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wps\26357658\WPS云盘\木里中学\3.教务相关\8.绩效及教学质量计算\2022-2023学年教学质量奖\高考质量奖\"/>
    </mc:Choice>
  </mc:AlternateContent>
  <xr:revisionPtr revIDLastSave="0" documentId="13_ncr:1_{1FC1C934-03A9-4ADA-A8C5-4F3F1286197D}" xr6:coauthVersionLast="47" xr6:coauthVersionMax="47" xr10:uidLastSave="{00000000-0000-0000-0000-000000000000}"/>
  <bookViews>
    <workbookView xWindow="-120" yWindow="-120" windowWidth="29040" windowHeight="15720" xr2:uid="{CEF8E56D-8FEE-4B7C-B70D-05FDDF9803E9}"/>
  </bookViews>
  <sheets>
    <sheet name="汇总表" sheetId="12" r:id="rId1"/>
    <sheet name="原始成绩" sheetId="1" r:id="rId2"/>
    <sheet name="计算数据" sheetId="2" r:id="rId3"/>
    <sheet name="文科" sheetId="3" r:id="rId4"/>
    <sheet name="文科评价分" sheetId="9" r:id="rId5"/>
    <sheet name="评价分" sheetId="11" r:id="rId6"/>
    <sheet name="理科" sheetId="4" r:id="rId7"/>
    <sheet name="理科评价分" sheetId="10" r:id="rId8"/>
  </sheets>
  <externalReferences>
    <externalReference r:id="rId9"/>
  </externalReferences>
  <definedNames>
    <definedName name="_xlnm._FilterDatabase" localSheetId="2" hidden="1">计算数据!$A$3:$DS$636</definedName>
    <definedName name="_xlnm._FilterDatabase" localSheetId="6" hidden="1">理科!$A$3:$FD$360</definedName>
    <definedName name="_xlnm._FilterDatabase" localSheetId="1" hidden="1">原始成绩!$A$3:$BX$647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8" i="11" l="1"/>
  <c r="S57" i="11"/>
  <c r="S56" i="11"/>
  <c r="S55" i="11"/>
  <c r="S54" i="11"/>
  <c r="S53" i="11"/>
  <c r="S52" i="11"/>
  <c r="S51" i="11"/>
  <c r="S50" i="11"/>
  <c r="S49" i="11"/>
  <c r="S48" i="11"/>
  <c r="S47" i="11"/>
  <c r="S46" i="11"/>
  <c r="S45" i="11"/>
  <c r="S44" i="11"/>
  <c r="S43" i="11"/>
  <c r="S42" i="11"/>
  <c r="S41" i="11"/>
  <c r="S40" i="11"/>
  <c r="S39" i="11"/>
  <c r="S38" i="11"/>
  <c r="S37" i="11"/>
  <c r="S36" i="11"/>
  <c r="S35" i="11"/>
  <c r="S34" i="11"/>
  <c r="S33" i="11"/>
  <c r="S32" i="11"/>
  <c r="S31" i="11"/>
  <c r="S30" i="11"/>
  <c r="S29" i="11"/>
  <c r="S28" i="11"/>
  <c r="P46" i="11"/>
  <c r="P45" i="11"/>
  <c r="P44" i="11"/>
  <c r="P43" i="11"/>
  <c r="P42" i="11"/>
  <c r="P41" i="11"/>
  <c r="P40" i="11"/>
  <c r="P39" i="11"/>
  <c r="P38" i="11"/>
  <c r="P37" i="11"/>
  <c r="P36" i="11"/>
  <c r="P35" i="11"/>
  <c r="P34" i="11"/>
  <c r="P33" i="11"/>
  <c r="P32" i="11"/>
  <c r="P31" i="11"/>
  <c r="P30" i="11"/>
  <c r="P29" i="11"/>
  <c r="P28" i="11"/>
  <c r="P27" i="11"/>
  <c r="P26" i="11"/>
  <c r="P25" i="11"/>
  <c r="P24" i="11"/>
  <c r="P23" i="11"/>
  <c r="P22" i="11"/>
  <c r="M46" i="11"/>
  <c r="M45" i="11"/>
  <c r="M44" i="11"/>
  <c r="M43" i="11"/>
  <c r="M42" i="11"/>
  <c r="M41" i="11"/>
  <c r="M40" i="11"/>
  <c r="M39" i="11"/>
  <c r="M38" i="11"/>
  <c r="M37" i="11"/>
  <c r="M36" i="11"/>
  <c r="M35" i="11"/>
  <c r="M34" i="11"/>
  <c r="M33" i="11"/>
  <c r="M32" i="11"/>
  <c r="M31" i="11"/>
  <c r="M30" i="11"/>
  <c r="M29" i="11"/>
  <c r="M28" i="11"/>
  <c r="M27" i="11"/>
  <c r="M26" i="11"/>
  <c r="M25" i="11"/>
  <c r="M24" i="11"/>
  <c r="M23" i="11"/>
  <c r="M22" i="11"/>
  <c r="M21" i="11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S27" i="11"/>
  <c r="S26" i="11"/>
  <c r="S25" i="11"/>
  <c r="S24" i="11"/>
  <c r="S23" i="11"/>
  <c r="S22" i="11"/>
  <c r="S21" i="11"/>
  <c r="P21" i="11"/>
  <c r="S20" i="11"/>
  <c r="P20" i="11"/>
  <c r="M20" i="11"/>
  <c r="S19" i="11"/>
  <c r="P19" i="11"/>
  <c r="M19" i="11"/>
  <c r="J19" i="11"/>
  <c r="S18" i="11"/>
  <c r="P18" i="11"/>
  <c r="M18" i="11"/>
  <c r="J18" i="11"/>
  <c r="S17" i="11"/>
  <c r="P17" i="11"/>
  <c r="M17" i="11"/>
  <c r="J17" i="11"/>
  <c r="G17" i="11"/>
  <c r="S16" i="11"/>
  <c r="P16" i="11"/>
  <c r="M16" i="11"/>
  <c r="J16" i="11"/>
  <c r="G16" i="11"/>
  <c r="S15" i="11"/>
  <c r="P15" i="11"/>
  <c r="M15" i="11"/>
  <c r="J15" i="11"/>
  <c r="G15" i="11"/>
  <c r="S14" i="11"/>
  <c r="P14" i="11"/>
  <c r="M14" i="11"/>
  <c r="J14" i="11"/>
  <c r="G14" i="11"/>
  <c r="S13" i="11"/>
  <c r="P13" i="11"/>
  <c r="M13" i="11"/>
  <c r="J13" i="11"/>
  <c r="G13" i="11"/>
  <c r="S12" i="11"/>
  <c r="P12" i="11"/>
  <c r="M12" i="11"/>
  <c r="J12" i="11"/>
  <c r="G12" i="11"/>
  <c r="S11" i="11"/>
  <c r="P11" i="11"/>
  <c r="M11" i="11"/>
  <c r="J11" i="11"/>
  <c r="G11" i="11"/>
  <c r="S10" i="11"/>
  <c r="P10" i="11"/>
  <c r="M10" i="11"/>
  <c r="J10" i="11"/>
  <c r="G10" i="11"/>
  <c r="S9" i="11"/>
  <c r="P9" i="11"/>
  <c r="M9" i="11"/>
  <c r="J9" i="11"/>
  <c r="G9" i="11"/>
  <c r="S8" i="11"/>
  <c r="P8" i="11"/>
  <c r="M8" i="11"/>
  <c r="J8" i="11"/>
  <c r="G8" i="11"/>
  <c r="S7" i="11"/>
  <c r="P7" i="11"/>
  <c r="M7" i="11"/>
  <c r="J7" i="11"/>
  <c r="G7" i="11"/>
  <c r="S6" i="11"/>
  <c r="P6" i="11"/>
  <c r="M6" i="11"/>
  <c r="J6" i="11"/>
  <c r="G6" i="11"/>
  <c r="S5" i="11"/>
  <c r="P5" i="11"/>
  <c r="M5" i="11"/>
  <c r="J5" i="11"/>
  <c r="G5" i="11"/>
  <c r="S4" i="11"/>
  <c r="P4" i="11"/>
  <c r="M4" i="11"/>
  <c r="J4" i="11"/>
  <c r="G4" i="11"/>
  <c r="S3" i="11"/>
  <c r="P3" i="11"/>
  <c r="M3" i="11"/>
  <c r="J3" i="11"/>
  <c r="G3" i="11"/>
  <c r="S2" i="11"/>
  <c r="P2" i="11"/>
  <c r="M2" i="11"/>
  <c r="J2" i="11"/>
  <c r="G2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4" i="11"/>
  <c r="C3" i="11"/>
  <c r="C2" i="11"/>
  <c r="R30" i="10"/>
  <c r="R31" i="10"/>
  <c r="R32" i="10"/>
  <c r="R29" i="10"/>
  <c r="R26" i="10"/>
  <c r="R27" i="10"/>
  <c r="R28" i="10"/>
  <c r="R25" i="10"/>
  <c r="R23" i="10"/>
  <c r="R24" i="10"/>
  <c r="R22" i="10"/>
  <c r="R16" i="10"/>
  <c r="R17" i="10"/>
  <c r="R18" i="10"/>
  <c r="R19" i="10"/>
  <c r="R20" i="10"/>
  <c r="R21" i="10"/>
  <c r="R15" i="10"/>
  <c r="R8" i="10"/>
  <c r="R9" i="10"/>
  <c r="R10" i="10"/>
  <c r="R11" i="10"/>
  <c r="R12" i="10"/>
  <c r="R13" i="10"/>
  <c r="R14" i="10"/>
  <c r="R7" i="10"/>
  <c r="R3" i="10"/>
  <c r="R4" i="10"/>
  <c r="R5" i="10"/>
  <c r="R6" i="10"/>
  <c r="R2" i="10"/>
  <c r="O25" i="10"/>
  <c r="O26" i="10"/>
  <c r="O24" i="10"/>
  <c r="O21" i="10"/>
  <c r="O22" i="10"/>
  <c r="O23" i="10"/>
  <c r="O20" i="10"/>
  <c r="O18" i="10"/>
  <c r="O19" i="10"/>
  <c r="O17" i="10"/>
  <c r="O13" i="10"/>
  <c r="O14" i="10"/>
  <c r="O15" i="10"/>
  <c r="O16" i="10"/>
  <c r="O12" i="10"/>
  <c r="O7" i="10"/>
  <c r="O8" i="10"/>
  <c r="O9" i="10"/>
  <c r="O10" i="10"/>
  <c r="O11" i="10"/>
  <c r="O6" i="10"/>
  <c r="O3" i="10"/>
  <c r="O4" i="10"/>
  <c r="O5" i="10"/>
  <c r="O2" i="10"/>
  <c r="L26" i="10"/>
  <c r="L27" i="10"/>
  <c r="L25" i="10"/>
  <c r="L22" i="10"/>
  <c r="L23" i="10"/>
  <c r="L24" i="10"/>
  <c r="L21" i="10"/>
  <c r="L18" i="10"/>
  <c r="L19" i="10"/>
  <c r="L20" i="10"/>
  <c r="L17" i="10"/>
  <c r="L13" i="10"/>
  <c r="L14" i="10"/>
  <c r="L15" i="10"/>
  <c r="L16" i="10"/>
  <c r="L12" i="10"/>
  <c r="L8" i="10"/>
  <c r="L9" i="10"/>
  <c r="L10" i="10"/>
  <c r="L11" i="10"/>
  <c r="L7" i="10"/>
  <c r="L3" i="10"/>
  <c r="L4" i="10"/>
  <c r="L5" i="10"/>
  <c r="L6" i="10"/>
  <c r="L2" i="10"/>
  <c r="I25" i="10"/>
  <c r="I26" i="10"/>
  <c r="I24" i="10"/>
  <c r="I21" i="10"/>
  <c r="I22" i="10"/>
  <c r="I23" i="10"/>
  <c r="I20" i="10"/>
  <c r="I17" i="10"/>
  <c r="I18" i="10"/>
  <c r="I19" i="10"/>
  <c r="I16" i="10"/>
  <c r="I12" i="10"/>
  <c r="I13" i="10"/>
  <c r="I14" i="10"/>
  <c r="I15" i="10"/>
  <c r="I11" i="10"/>
  <c r="I8" i="10"/>
  <c r="I9" i="10"/>
  <c r="I10" i="10"/>
  <c r="I7" i="10"/>
  <c r="I3" i="10"/>
  <c r="I4" i="10"/>
  <c r="I5" i="10"/>
  <c r="I6" i="10"/>
  <c r="I2" i="10"/>
  <c r="F24" i="10"/>
  <c r="F25" i="10"/>
  <c r="F23" i="10"/>
  <c r="F20" i="10"/>
  <c r="F21" i="10"/>
  <c r="F22" i="10"/>
  <c r="F19" i="10"/>
  <c r="F17" i="10"/>
  <c r="F18" i="10"/>
  <c r="F16" i="10"/>
  <c r="F12" i="10"/>
  <c r="F13" i="10"/>
  <c r="F14" i="10"/>
  <c r="F15" i="10"/>
  <c r="F11" i="10"/>
  <c r="F8" i="10"/>
  <c r="F9" i="10"/>
  <c r="F10" i="10"/>
  <c r="F7" i="10"/>
  <c r="F3" i="10"/>
  <c r="F4" i="10"/>
  <c r="F5" i="10"/>
  <c r="F6" i="10"/>
  <c r="F2" i="10"/>
  <c r="C24" i="10"/>
  <c r="C25" i="10"/>
  <c r="C23" i="10"/>
  <c r="C20" i="10"/>
  <c r="C21" i="10"/>
  <c r="C22" i="10"/>
  <c r="C19" i="10"/>
  <c r="X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X61" i="4"/>
  <c r="X62" i="4"/>
  <c r="X63" i="4"/>
  <c r="X64" i="4"/>
  <c r="X65" i="4"/>
  <c r="X66" i="4"/>
  <c r="X67" i="4"/>
  <c r="X68" i="4"/>
  <c r="X69" i="4"/>
  <c r="X70" i="4"/>
  <c r="X71" i="4"/>
  <c r="X72" i="4"/>
  <c r="X73" i="4"/>
  <c r="X74" i="4"/>
  <c r="X75" i="4"/>
  <c r="X76" i="4"/>
  <c r="X77" i="4"/>
  <c r="X78" i="4"/>
  <c r="X79" i="4"/>
  <c r="X80" i="4"/>
  <c r="X81" i="4"/>
  <c r="X82" i="4"/>
  <c r="X83" i="4"/>
  <c r="X84" i="4"/>
  <c r="X85" i="4"/>
  <c r="X86" i="4"/>
  <c r="X87" i="4"/>
  <c r="X88" i="4"/>
  <c r="X89" i="4"/>
  <c r="X90" i="4"/>
  <c r="X91" i="4"/>
  <c r="X92" i="4"/>
  <c r="X93" i="4"/>
  <c r="X94" i="4"/>
  <c r="X95" i="4"/>
  <c r="X96" i="4"/>
  <c r="X97" i="4"/>
  <c r="X98" i="4"/>
  <c r="X99" i="4"/>
  <c r="X100" i="4"/>
  <c r="X101" i="4"/>
  <c r="X102" i="4"/>
  <c r="X103" i="4"/>
  <c r="X104" i="4"/>
  <c r="X105" i="4"/>
  <c r="X106" i="4"/>
  <c r="X107" i="4"/>
  <c r="X108" i="4"/>
  <c r="X109" i="4"/>
  <c r="X110" i="4"/>
  <c r="X111" i="4"/>
  <c r="X112" i="4"/>
  <c r="X113" i="4"/>
  <c r="X114" i="4"/>
  <c r="X115" i="4"/>
  <c r="X116" i="4"/>
  <c r="X117" i="4"/>
  <c r="X118" i="4"/>
  <c r="X119" i="4"/>
  <c r="X120" i="4"/>
  <c r="X121" i="4"/>
  <c r="X122" i="4"/>
  <c r="X123" i="4"/>
  <c r="X124" i="4"/>
  <c r="X125" i="4"/>
  <c r="X126" i="4"/>
  <c r="X127" i="4"/>
  <c r="X128" i="4"/>
  <c r="X129" i="4"/>
  <c r="X130" i="4"/>
  <c r="X131" i="4"/>
  <c r="X132" i="4"/>
  <c r="X133" i="4"/>
  <c r="X134" i="4"/>
  <c r="X135" i="4"/>
  <c r="X136" i="4"/>
  <c r="X137" i="4"/>
  <c r="X138" i="4"/>
  <c r="X139" i="4"/>
  <c r="X140" i="4"/>
  <c r="X141" i="4"/>
  <c r="X142" i="4"/>
  <c r="X143" i="4"/>
  <c r="X144" i="4"/>
  <c r="X145" i="4"/>
  <c r="X146" i="4"/>
  <c r="X147" i="4"/>
  <c r="X148" i="4"/>
  <c r="X149" i="4"/>
  <c r="X150" i="4"/>
  <c r="X151" i="4"/>
  <c r="X152" i="4"/>
  <c r="X153" i="4"/>
  <c r="X154" i="4"/>
  <c r="X155" i="4"/>
  <c r="X156" i="4"/>
  <c r="X157" i="4"/>
  <c r="X158" i="4"/>
  <c r="X159" i="4"/>
  <c r="X160" i="4"/>
  <c r="X161" i="4"/>
  <c r="X162" i="4"/>
  <c r="X163" i="4"/>
  <c r="X164" i="4"/>
  <c r="X165" i="4"/>
  <c r="X166" i="4"/>
  <c r="X167" i="4"/>
  <c r="X168" i="4"/>
  <c r="X169" i="4"/>
  <c r="X170" i="4"/>
  <c r="X171" i="4"/>
  <c r="X172" i="4"/>
  <c r="X173" i="4"/>
  <c r="X174" i="4"/>
  <c r="X175" i="4"/>
  <c r="X176" i="4"/>
  <c r="X177" i="4"/>
  <c r="X178" i="4"/>
  <c r="X179" i="4"/>
  <c r="X180" i="4"/>
  <c r="X181" i="4"/>
  <c r="X182" i="4"/>
  <c r="X183" i="4"/>
  <c r="X184" i="4"/>
  <c r="X185" i="4"/>
  <c r="X186" i="4"/>
  <c r="X187" i="4"/>
  <c r="X188" i="4"/>
  <c r="X189" i="4"/>
  <c r="X190" i="4"/>
  <c r="X191" i="4"/>
  <c r="X192" i="4"/>
  <c r="X193" i="4"/>
  <c r="X194" i="4"/>
  <c r="X195" i="4"/>
  <c r="X196" i="4"/>
  <c r="X197" i="4"/>
  <c r="X198" i="4"/>
  <c r="X199" i="4"/>
  <c r="X200" i="4"/>
  <c r="X201" i="4"/>
  <c r="X202" i="4"/>
  <c r="X203" i="4"/>
  <c r="X204" i="4"/>
  <c r="X205" i="4"/>
  <c r="X206" i="4"/>
  <c r="X207" i="4"/>
  <c r="X208" i="4"/>
  <c r="X209" i="4"/>
  <c r="X210" i="4"/>
  <c r="X211" i="4"/>
  <c r="X212" i="4"/>
  <c r="X213" i="4"/>
  <c r="X214" i="4"/>
  <c r="X215" i="4"/>
  <c r="X216" i="4"/>
  <c r="X217" i="4"/>
  <c r="X218" i="4"/>
  <c r="X219" i="4"/>
  <c r="X220" i="4"/>
  <c r="X221" i="4"/>
  <c r="X222" i="4"/>
  <c r="X223" i="4"/>
  <c r="X224" i="4"/>
  <c r="X225" i="4"/>
  <c r="X226" i="4"/>
  <c r="X227" i="4"/>
  <c r="X228" i="4"/>
  <c r="X229" i="4"/>
  <c r="X230" i="4"/>
  <c r="X231" i="4"/>
  <c r="X232" i="4"/>
  <c r="X233" i="4"/>
  <c r="X234" i="4"/>
  <c r="X235" i="4"/>
  <c r="X236" i="4"/>
  <c r="X237" i="4"/>
  <c r="X238" i="4"/>
  <c r="X239" i="4"/>
  <c r="X240" i="4"/>
  <c r="X241" i="4"/>
  <c r="X242" i="4"/>
  <c r="X243" i="4"/>
  <c r="X244" i="4"/>
  <c r="X245" i="4"/>
  <c r="X246" i="4"/>
  <c r="X247" i="4"/>
  <c r="X248" i="4"/>
  <c r="X249" i="4"/>
  <c r="X250" i="4"/>
  <c r="X251" i="4"/>
  <c r="X252" i="4"/>
  <c r="X253" i="4"/>
  <c r="X254" i="4"/>
  <c r="X255" i="4"/>
  <c r="X256" i="4"/>
  <c r="X257" i="4"/>
  <c r="X258" i="4"/>
  <c r="X259" i="4"/>
  <c r="X260" i="4"/>
  <c r="X261" i="4"/>
  <c r="X262" i="4"/>
  <c r="X263" i="4"/>
  <c r="X264" i="4"/>
  <c r="X265" i="4"/>
  <c r="X266" i="4"/>
  <c r="X267" i="4"/>
  <c r="X268" i="4"/>
  <c r="X269" i="4"/>
  <c r="X270" i="4"/>
  <c r="X271" i="4"/>
  <c r="X272" i="4"/>
  <c r="X273" i="4"/>
  <c r="X274" i="4"/>
  <c r="X275" i="4"/>
  <c r="X276" i="4"/>
  <c r="X277" i="4"/>
  <c r="X278" i="4"/>
  <c r="X279" i="4"/>
  <c r="X280" i="4"/>
  <c r="X281" i="4"/>
  <c r="X282" i="4"/>
  <c r="X283" i="4"/>
  <c r="X284" i="4"/>
  <c r="X285" i="4"/>
  <c r="X286" i="4"/>
  <c r="X287" i="4"/>
  <c r="X288" i="4"/>
  <c r="X289" i="4"/>
  <c r="X290" i="4"/>
  <c r="X291" i="4"/>
  <c r="X292" i="4"/>
  <c r="X293" i="4"/>
  <c r="X294" i="4"/>
  <c r="X295" i="4"/>
  <c r="X296" i="4"/>
  <c r="X297" i="4"/>
  <c r="X298" i="4"/>
  <c r="X299" i="4"/>
  <c r="X300" i="4"/>
  <c r="X301" i="4"/>
  <c r="X302" i="4"/>
  <c r="X303" i="4"/>
  <c r="X304" i="4"/>
  <c r="X305" i="4"/>
  <c r="X306" i="4"/>
  <c r="X307" i="4"/>
  <c r="X308" i="4"/>
  <c r="X309" i="4"/>
  <c r="X310" i="4"/>
  <c r="X311" i="4"/>
  <c r="X312" i="4"/>
  <c r="X313" i="4"/>
  <c r="X314" i="4"/>
  <c r="X315" i="4"/>
  <c r="X316" i="4"/>
  <c r="X317" i="4"/>
  <c r="X318" i="4"/>
  <c r="X319" i="4"/>
  <c r="X320" i="4"/>
  <c r="X321" i="4"/>
  <c r="X322" i="4"/>
  <c r="X323" i="4"/>
  <c r="X324" i="4"/>
  <c r="X325" i="4"/>
  <c r="X326" i="4"/>
  <c r="X327" i="4"/>
  <c r="X328" i="4"/>
  <c r="X329" i="4"/>
  <c r="X330" i="4"/>
  <c r="X331" i="4"/>
  <c r="X332" i="4"/>
  <c r="X333" i="4"/>
  <c r="X334" i="4"/>
  <c r="X335" i="4"/>
  <c r="X336" i="4"/>
  <c r="X337" i="4"/>
  <c r="X338" i="4"/>
  <c r="X339" i="4"/>
  <c r="X340" i="4"/>
  <c r="X341" i="4"/>
  <c r="X342" i="4"/>
  <c r="X343" i="4"/>
  <c r="X344" i="4"/>
  <c r="X345" i="4"/>
  <c r="X346" i="4"/>
  <c r="X347" i="4"/>
  <c r="X348" i="4"/>
  <c r="X349" i="4"/>
  <c r="X350" i="4"/>
  <c r="X351" i="4"/>
  <c r="X352" i="4"/>
  <c r="X353" i="4"/>
  <c r="X354" i="4"/>
  <c r="X355" i="4"/>
  <c r="X356" i="4"/>
  <c r="X357" i="4"/>
  <c r="X358" i="4"/>
  <c r="X359" i="4"/>
  <c r="X360" i="4"/>
  <c r="X4" i="4"/>
  <c r="C17" i="10"/>
  <c r="C18" i="10"/>
  <c r="C16" i="10"/>
  <c r="C8" i="10"/>
  <c r="C9" i="10"/>
  <c r="C10" i="10"/>
  <c r="C7" i="10"/>
  <c r="C3" i="10"/>
  <c r="C4" i="10"/>
  <c r="C5" i="10"/>
  <c r="C6" i="10"/>
  <c r="C2" i="10"/>
  <c r="R26" i="9"/>
  <c r="R27" i="9"/>
  <c r="R25" i="9"/>
  <c r="R23" i="9"/>
  <c r="R24" i="9"/>
  <c r="R22" i="9"/>
  <c r="R16" i="9"/>
  <c r="R17" i="9"/>
  <c r="R18" i="9"/>
  <c r="R19" i="9"/>
  <c r="R20" i="9"/>
  <c r="R21" i="9"/>
  <c r="R15" i="9"/>
  <c r="R8" i="9"/>
  <c r="R9" i="9"/>
  <c r="R10" i="9"/>
  <c r="R11" i="9"/>
  <c r="R12" i="9"/>
  <c r="R13" i="9"/>
  <c r="R14" i="9"/>
  <c r="R7" i="9"/>
  <c r="R3" i="9"/>
  <c r="R4" i="9"/>
  <c r="R5" i="9"/>
  <c r="R6" i="9"/>
  <c r="R2" i="9"/>
  <c r="O21" i="9"/>
  <c r="O20" i="9"/>
  <c r="O19" i="9"/>
  <c r="O18" i="9"/>
  <c r="O16" i="9"/>
  <c r="O17" i="9"/>
  <c r="O15" i="9"/>
  <c r="O11" i="9"/>
  <c r="O12" i="9"/>
  <c r="O13" i="9"/>
  <c r="O14" i="9"/>
  <c r="O10" i="9"/>
  <c r="O7" i="9"/>
  <c r="O8" i="9"/>
  <c r="O9" i="9"/>
  <c r="O6" i="9"/>
  <c r="O3" i="9"/>
  <c r="O4" i="9"/>
  <c r="O5" i="9"/>
  <c r="O2" i="9"/>
  <c r="L20" i="9"/>
  <c r="L19" i="9"/>
  <c r="L17" i="9"/>
  <c r="L18" i="9"/>
  <c r="L16" i="9"/>
  <c r="L15" i="9"/>
  <c r="L14" i="9"/>
  <c r="L11" i="9"/>
  <c r="L12" i="9"/>
  <c r="L13" i="9"/>
  <c r="L10" i="9"/>
  <c r="L7" i="9"/>
  <c r="L8" i="9"/>
  <c r="L9" i="9"/>
  <c r="L6" i="9"/>
  <c r="L3" i="9"/>
  <c r="L4" i="9"/>
  <c r="L5" i="9"/>
  <c r="L2" i="9"/>
  <c r="I19" i="9"/>
  <c r="I18" i="9"/>
  <c r="I17" i="9"/>
  <c r="I16" i="9"/>
  <c r="I15" i="9"/>
  <c r="I14" i="9"/>
  <c r="I11" i="9"/>
  <c r="I12" i="9"/>
  <c r="I13" i="9"/>
  <c r="I10" i="9"/>
  <c r="I7" i="9"/>
  <c r="I8" i="9"/>
  <c r="I9" i="9"/>
  <c r="I6" i="9"/>
  <c r="I3" i="9"/>
  <c r="I4" i="9"/>
  <c r="I5" i="9"/>
  <c r="I2" i="9"/>
  <c r="F17" i="9"/>
  <c r="F16" i="9"/>
  <c r="F15" i="9"/>
  <c r="F14" i="9"/>
  <c r="F13" i="9"/>
  <c r="F12" i="9"/>
  <c r="F9" i="9"/>
  <c r="F10" i="9"/>
  <c r="F11" i="9"/>
  <c r="F8" i="9"/>
  <c r="F6" i="9"/>
  <c r="F7" i="9"/>
  <c r="F5" i="9"/>
  <c r="F3" i="9"/>
  <c r="F4" i="9"/>
  <c r="F2" i="9"/>
  <c r="C17" i="9"/>
  <c r="C16" i="9"/>
  <c r="C14" i="9"/>
  <c r="C15" i="9"/>
  <c r="C13" i="9"/>
  <c r="C12" i="9"/>
  <c r="C9" i="9"/>
  <c r="C10" i="9"/>
  <c r="C11" i="9"/>
  <c r="C8" i="9"/>
  <c r="C6" i="9"/>
  <c r="C7" i="9"/>
  <c r="C5" i="9"/>
  <c r="C3" i="9"/>
  <c r="C4" i="9"/>
  <c r="C2" i="9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98" i="4"/>
  <c r="H299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324" i="4"/>
  <c r="H325" i="4"/>
  <c r="H326" i="4"/>
  <c r="H327" i="4"/>
  <c r="H328" i="4"/>
  <c r="H329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L323" i="4"/>
  <c r="L324" i="4"/>
  <c r="L325" i="4"/>
  <c r="L326" i="4"/>
  <c r="L327" i="4"/>
  <c r="L328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4" i="4"/>
  <c r="P8" i="4"/>
  <c r="P11" i="4"/>
  <c r="P20" i="4"/>
  <c r="P29" i="4"/>
  <c r="P32" i="4"/>
  <c r="P44" i="4"/>
  <c r="P46" i="4"/>
  <c r="P49" i="4"/>
  <c r="P50" i="4"/>
  <c r="P51" i="4"/>
  <c r="P56" i="4"/>
  <c r="P68" i="4"/>
  <c r="P80" i="4"/>
  <c r="P92" i="4"/>
  <c r="P101" i="4"/>
  <c r="P104" i="4"/>
  <c r="P116" i="4"/>
  <c r="P128" i="4"/>
  <c r="P134" i="4"/>
  <c r="P140" i="4"/>
  <c r="P152" i="4"/>
  <c r="P154" i="4"/>
  <c r="P158" i="4"/>
  <c r="P164" i="4"/>
  <c r="P172" i="4"/>
  <c r="P176" i="4"/>
  <c r="P187" i="4"/>
  <c r="P188" i="4"/>
  <c r="P195" i="4"/>
  <c r="P197" i="4"/>
  <c r="P200" i="4"/>
  <c r="P212" i="4"/>
  <c r="P224" i="4"/>
  <c r="P236" i="4"/>
  <c r="P248" i="4"/>
  <c r="P250" i="4"/>
  <c r="P260" i="4"/>
  <c r="P272" i="4"/>
  <c r="P273" i="4"/>
  <c r="P275" i="4"/>
  <c r="P284" i="4"/>
  <c r="P296" i="4"/>
  <c r="P308" i="4"/>
  <c r="P320" i="4"/>
  <c r="P332" i="4"/>
  <c r="P344" i="4"/>
  <c r="T11" i="4"/>
  <c r="T15" i="4"/>
  <c r="T27" i="4"/>
  <c r="T29" i="4"/>
  <c r="T32" i="4"/>
  <c r="T39" i="4"/>
  <c r="T46" i="4"/>
  <c r="T49" i="4"/>
  <c r="T50" i="4"/>
  <c r="T51" i="4"/>
  <c r="T63" i="4"/>
  <c r="T75" i="4"/>
  <c r="T87" i="4"/>
  <c r="T99" i="4"/>
  <c r="T101" i="4"/>
  <c r="T111" i="4"/>
  <c r="T123" i="4"/>
  <c r="T134" i="4"/>
  <c r="T135" i="4"/>
  <c r="T140" i="4"/>
  <c r="T147" i="4"/>
  <c r="T152" i="4"/>
  <c r="T154" i="4"/>
  <c r="T158" i="4"/>
  <c r="T159" i="4"/>
  <c r="T171" i="4"/>
  <c r="T172" i="4"/>
  <c r="T183" i="4"/>
  <c r="T187" i="4"/>
  <c r="T195" i="4"/>
  <c r="T197" i="4"/>
  <c r="T200" i="4"/>
  <c r="T207" i="4"/>
  <c r="T219" i="4"/>
  <c r="T231" i="4"/>
  <c r="T243" i="4"/>
  <c r="T250" i="4"/>
  <c r="T255" i="4"/>
  <c r="T267" i="4"/>
  <c r="T273" i="4"/>
  <c r="T275" i="4"/>
  <c r="T279" i="4"/>
  <c r="T291" i="4"/>
  <c r="T303" i="4"/>
  <c r="T315" i="4"/>
  <c r="T327" i="4"/>
  <c r="T339" i="4"/>
  <c r="T351" i="4"/>
  <c r="AB11" i="4"/>
  <c r="AB29" i="4"/>
  <c r="AB32" i="4"/>
  <c r="AB46" i="4"/>
  <c r="AB49" i="4"/>
  <c r="AB50" i="4"/>
  <c r="AB51" i="4"/>
  <c r="AB101" i="4"/>
  <c r="AB134" i="4"/>
  <c r="AB140" i="4"/>
  <c r="AB152" i="4"/>
  <c r="AB154" i="4"/>
  <c r="AB158" i="4"/>
  <c r="AB172" i="4"/>
  <c r="AB187" i="4"/>
  <c r="AB188" i="4"/>
  <c r="AB189" i="4"/>
  <c r="AB190" i="4"/>
  <c r="AB191" i="4"/>
  <c r="AB192" i="4"/>
  <c r="AB193" i="4"/>
  <c r="AB194" i="4"/>
  <c r="AB195" i="4"/>
  <c r="AB196" i="4"/>
  <c r="AB197" i="4"/>
  <c r="AB198" i="4"/>
  <c r="AB199" i="4"/>
  <c r="AB200" i="4"/>
  <c r="AB201" i="4"/>
  <c r="AB202" i="4"/>
  <c r="AB203" i="4"/>
  <c r="AB204" i="4"/>
  <c r="AB205" i="4"/>
  <c r="AB206" i="4"/>
  <c r="AB207" i="4"/>
  <c r="AB208" i="4"/>
  <c r="AB209" i="4"/>
  <c r="AB210" i="4"/>
  <c r="AB211" i="4"/>
  <c r="AB212" i="4"/>
  <c r="AB213" i="4"/>
  <c r="AB214" i="4"/>
  <c r="AB215" i="4"/>
  <c r="AB216" i="4"/>
  <c r="AB217" i="4"/>
  <c r="AB218" i="4"/>
  <c r="AB219" i="4"/>
  <c r="AB220" i="4"/>
  <c r="AB221" i="4"/>
  <c r="AB222" i="4"/>
  <c r="AB223" i="4"/>
  <c r="AB224" i="4"/>
  <c r="AB225" i="4"/>
  <c r="AB226" i="4"/>
  <c r="AB227" i="4"/>
  <c r="AB228" i="4"/>
  <c r="AB229" i="4"/>
  <c r="AB230" i="4"/>
  <c r="AB231" i="4"/>
  <c r="AB232" i="4"/>
  <c r="AB233" i="4"/>
  <c r="AB234" i="4"/>
  <c r="AB235" i="4"/>
  <c r="AB236" i="4"/>
  <c r="AB237" i="4"/>
  <c r="AB238" i="4"/>
  <c r="AB239" i="4"/>
  <c r="AB240" i="4"/>
  <c r="AB241" i="4"/>
  <c r="AB242" i="4"/>
  <c r="AB243" i="4"/>
  <c r="AB244" i="4"/>
  <c r="AB245" i="4"/>
  <c r="AB246" i="4"/>
  <c r="AB247" i="4"/>
  <c r="AB248" i="4"/>
  <c r="AB249" i="4"/>
  <c r="AB250" i="4"/>
  <c r="AB251" i="4"/>
  <c r="AB252" i="4"/>
  <c r="AB253" i="4"/>
  <c r="AB254" i="4"/>
  <c r="AB255" i="4"/>
  <c r="AB256" i="4"/>
  <c r="AB257" i="4"/>
  <c r="AB258" i="4"/>
  <c r="AB259" i="4"/>
  <c r="AB260" i="4"/>
  <c r="AB261" i="4"/>
  <c r="AB262" i="4"/>
  <c r="AB263" i="4"/>
  <c r="AB264" i="4"/>
  <c r="AB265" i="4"/>
  <c r="AB266" i="4"/>
  <c r="AB267" i="4"/>
  <c r="AB268" i="4"/>
  <c r="AB269" i="4"/>
  <c r="AB270" i="4"/>
  <c r="AB271" i="4"/>
  <c r="AB272" i="4"/>
  <c r="AB273" i="4"/>
  <c r="AB274" i="4"/>
  <c r="AB275" i="4"/>
  <c r="AB276" i="4"/>
  <c r="AB277" i="4"/>
  <c r="AB278" i="4"/>
  <c r="AB279" i="4"/>
  <c r="AB280" i="4"/>
  <c r="AB281" i="4"/>
  <c r="AB282" i="4"/>
  <c r="AB283" i="4"/>
  <c r="AB284" i="4"/>
  <c r="AB285" i="4"/>
  <c r="AB286" i="4"/>
  <c r="AB287" i="4"/>
  <c r="AB288" i="4"/>
  <c r="AB289" i="4"/>
  <c r="AB290" i="4"/>
  <c r="AB291" i="4"/>
  <c r="AB292" i="4"/>
  <c r="AB293" i="4"/>
  <c r="AB294" i="4"/>
  <c r="AB295" i="4"/>
  <c r="AB296" i="4"/>
  <c r="AB297" i="4"/>
  <c r="AB298" i="4"/>
  <c r="AB299" i="4"/>
  <c r="AB300" i="4"/>
  <c r="AB301" i="4"/>
  <c r="AB302" i="4"/>
  <c r="AB303" i="4"/>
  <c r="AB304" i="4"/>
  <c r="AB305" i="4"/>
  <c r="AB306" i="4"/>
  <c r="AB307" i="4"/>
  <c r="AB308" i="4"/>
  <c r="AB309" i="4"/>
  <c r="AB310" i="4"/>
  <c r="AB311" i="4"/>
  <c r="AB312" i="4"/>
  <c r="AB313" i="4"/>
  <c r="AB314" i="4"/>
  <c r="AB315" i="4"/>
  <c r="AB316" i="4"/>
  <c r="AB317" i="4"/>
  <c r="AB318" i="4"/>
  <c r="AB319" i="4"/>
  <c r="AB320" i="4"/>
  <c r="AB321" i="4"/>
  <c r="AB322" i="4"/>
  <c r="AB323" i="4"/>
  <c r="AB324" i="4"/>
  <c r="AB325" i="4"/>
  <c r="AB326" i="4"/>
  <c r="AB327" i="4"/>
  <c r="AB328" i="4"/>
  <c r="AB329" i="4"/>
  <c r="AB330" i="4"/>
  <c r="AB331" i="4"/>
  <c r="AB332" i="4"/>
  <c r="AB333" i="4"/>
  <c r="AB334" i="4"/>
  <c r="AB335" i="4"/>
  <c r="AB336" i="4"/>
  <c r="AB337" i="4"/>
  <c r="AB338" i="4"/>
  <c r="AB339" i="4"/>
  <c r="AB340" i="4"/>
  <c r="AB341" i="4"/>
  <c r="AB342" i="4"/>
  <c r="AB343" i="4"/>
  <c r="AB344" i="4"/>
  <c r="AB345" i="4"/>
  <c r="AB346" i="4"/>
  <c r="AB347" i="4"/>
  <c r="AB348" i="4"/>
  <c r="AB349" i="4"/>
  <c r="AB350" i="4"/>
  <c r="AB351" i="4"/>
  <c r="AB352" i="4"/>
  <c r="AB353" i="4"/>
  <c r="AB354" i="4"/>
  <c r="AB355" i="4"/>
  <c r="AB356" i="4"/>
  <c r="AB357" i="4"/>
  <c r="AB358" i="4"/>
  <c r="AB359" i="4"/>
  <c r="AB360" i="4"/>
  <c r="AF5" i="4"/>
  <c r="AF6" i="4"/>
  <c r="AF7" i="4"/>
  <c r="AF8" i="4"/>
  <c r="AF9" i="4"/>
  <c r="AF10" i="4"/>
  <c r="AF11" i="4"/>
  <c r="AF12" i="4"/>
  <c r="AF13" i="4"/>
  <c r="AF14" i="4"/>
  <c r="AF15" i="4"/>
  <c r="AF16" i="4"/>
  <c r="AF17" i="4"/>
  <c r="AF18" i="4"/>
  <c r="AF19" i="4"/>
  <c r="AF20" i="4"/>
  <c r="AF21" i="4"/>
  <c r="AF22" i="4"/>
  <c r="AF23" i="4"/>
  <c r="AF24" i="4"/>
  <c r="AF25" i="4"/>
  <c r="AF26" i="4"/>
  <c r="AF27" i="4"/>
  <c r="AF28" i="4"/>
  <c r="AF29" i="4"/>
  <c r="AF30" i="4"/>
  <c r="AF31" i="4"/>
  <c r="AF32" i="4"/>
  <c r="AF33" i="4"/>
  <c r="AF34" i="4"/>
  <c r="AF35" i="4"/>
  <c r="AF36" i="4"/>
  <c r="AF37" i="4"/>
  <c r="AF38" i="4"/>
  <c r="AF39" i="4"/>
  <c r="AF40" i="4"/>
  <c r="AF41" i="4"/>
  <c r="AF42" i="4"/>
  <c r="AF43" i="4"/>
  <c r="AF44" i="4"/>
  <c r="AF45" i="4"/>
  <c r="AF46" i="4"/>
  <c r="AF47" i="4"/>
  <c r="AF48" i="4"/>
  <c r="AF49" i="4"/>
  <c r="AF50" i="4"/>
  <c r="AF51" i="4"/>
  <c r="AF52" i="4"/>
  <c r="AF53" i="4"/>
  <c r="AF54" i="4"/>
  <c r="AF55" i="4"/>
  <c r="AF56" i="4"/>
  <c r="AF57" i="4"/>
  <c r="AF58" i="4"/>
  <c r="AF59" i="4"/>
  <c r="AF60" i="4"/>
  <c r="AF61" i="4"/>
  <c r="AF62" i="4"/>
  <c r="AF63" i="4"/>
  <c r="AF64" i="4"/>
  <c r="AF65" i="4"/>
  <c r="AF66" i="4"/>
  <c r="AF67" i="4"/>
  <c r="AF68" i="4"/>
  <c r="AF69" i="4"/>
  <c r="AF70" i="4"/>
  <c r="AF71" i="4"/>
  <c r="AF72" i="4"/>
  <c r="AF73" i="4"/>
  <c r="AF74" i="4"/>
  <c r="AF75" i="4"/>
  <c r="AF76" i="4"/>
  <c r="AF77" i="4"/>
  <c r="AF78" i="4"/>
  <c r="AF79" i="4"/>
  <c r="AF80" i="4"/>
  <c r="AF81" i="4"/>
  <c r="AF82" i="4"/>
  <c r="AF83" i="4"/>
  <c r="AF84" i="4"/>
  <c r="AF85" i="4"/>
  <c r="AF86" i="4"/>
  <c r="AF87" i="4"/>
  <c r="AF88" i="4"/>
  <c r="AF89" i="4"/>
  <c r="AF90" i="4"/>
  <c r="AF91" i="4"/>
  <c r="AF92" i="4"/>
  <c r="AF93" i="4"/>
  <c r="AF94" i="4"/>
  <c r="AF95" i="4"/>
  <c r="AF96" i="4"/>
  <c r="AF97" i="4"/>
  <c r="AF98" i="4"/>
  <c r="AF99" i="4"/>
  <c r="AF100" i="4"/>
  <c r="AF101" i="4"/>
  <c r="AF102" i="4"/>
  <c r="AF103" i="4"/>
  <c r="AF104" i="4"/>
  <c r="AF105" i="4"/>
  <c r="AF106" i="4"/>
  <c r="AF107" i="4"/>
  <c r="AF108" i="4"/>
  <c r="AF109" i="4"/>
  <c r="AF110" i="4"/>
  <c r="AF111" i="4"/>
  <c r="AF112" i="4"/>
  <c r="AF113" i="4"/>
  <c r="AF114" i="4"/>
  <c r="AF115" i="4"/>
  <c r="AF116" i="4"/>
  <c r="AF117" i="4"/>
  <c r="AF118" i="4"/>
  <c r="AF119" i="4"/>
  <c r="AF120" i="4"/>
  <c r="AF121" i="4"/>
  <c r="AF122" i="4"/>
  <c r="AF123" i="4"/>
  <c r="AF124" i="4"/>
  <c r="AF125" i="4"/>
  <c r="AF126" i="4"/>
  <c r="AF127" i="4"/>
  <c r="AF128" i="4"/>
  <c r="AF129" i="4"/>
  <c r="AF130" i="4"/>
  <c r="AF131" i="4"/>
  <c r="AF132" i="4"/>
  <c r="AF133" i="4"/>
  <c r="AF134" i="4"/>
  <c r="AF135" i="4"/>
  <c r="AF136" i="4"/>
  <c r="AF137" i="4"/>
  <c r="AF138" i="4"/>
  <c r="AF139" i="4"/>
  <c r="AF140" i="4"/>
  <c r="AF141" i="4"/>
  <c r="AF142" i="4"/>
  <c r="AF143" i="4"/>
  <c r="AF144" i="4"/>
  <c r="AF145" i="4"/>
  <c r="AF146" i="4"/>
  <c r="AF147" i="4"/>
  <c r="AF148" i="4"/>
  <c r="AF149" i="4"/>
  <c r="AF150" i="4"/>
  <c r="AF151" i="4"/>
  <c r="AF152" i="4"/>
  <c r="AF153" i="4"/>
  <c r="AF154" i="4"/>
  <c r="AF155" i="4"/>
  <c r="AF156" i="4"/>
  <c r="AF157" i="4"/>
  <c r="AF158" i="4"/>
  <c r="AF159" i="4"/>
  <c r="AF160" i="4"/>
  <c r="AF161" i="4"/>
  <c r="AF162" i="4"/>
  <c r="AF163" i="4"/>
  <c r="AF164" i="4"/>
  <c r="AF165" i="4"/>
  <c r="AF166" i="4"/>
  <c r="AF167" i="4"/>
  <c r="AF168" i="4"/>
  <c r="AF169" i="4"/>
  <c r="AF170" i="4"/>
  <c r="AF171" i="4"/>
  <c r="AF172" i="4"/>
  <c r="AF173" i="4"/>
  <c r="AF174" i="4"/>
  <c r="AF175" i="4"/>
  <c r="AF176" i="4"/>
  <c r="AF177" i="4"/>
  <c r="AF178" i="4"/>
  <c r="AF179" i="4"/>
  <c r="AF180" i="4"/>
  <c r="AF181" i="4"/>
  <c r="AF182" i="4"/>
  <c r="AF183" i="4"/>
  <c r="AF184" i="4"/>
  <c r="AF185" i="4"/>
  <c r="AF186" i="4"/>
  <c r="AF187" i="4"/>
  <c r="AF188" i="4"/>
  <c r="AF189" i="4"/>
  <c r="AF190" i="4"/>
  <c r="AF191" i="4"/>
  <c r="AF192" i="4"/>
  <c r="AF193" i="4"/>
  <c r="AF194" i="4"/>
  <c r="AF195" i="4"/>
  <c r="AF196" i="4"/>
  <c r="AF197" i="4"/>
  <c r="AF198" i="4"/>
  <c r="AF199" i="4"/>
  <c r="AF200" i="4"/>
  <c r="AF201" i="4"/>
  <c r="AF202" i="4"/>
  <c r="AF203" i="4"/>
  <c r="AF204" i="4"/>
  <c r="AF205" i="4"/>
  <c r="AF206" i="4"/>
  <c r="AF207" i="4"/>
  <c r="AF208" i="4"/>
  <c r="AF209" i="4"/>
  <c r="AF210" i="4"/>
  <c r="AF211" i="4"/>
  <c r="AF212" i="4"/>
  <c r="AF213" i="4"/>
  <c r="AF214" i="4"/>
  <c r="AF215" i="4"/>
  <c r="AF216" i="4"/>
  <c r="AF217" i="4"/>
  <c r="AF218" i="4"/>
  <c r="AF219" i="4"/>
  <c r="AF220" i="4"/>
  <c r="AF221" i="4"/>
  <c r="AF222" i="4"/>
  <c r="AF223" i="4"/>
  <c r="AF224" i="4"/>
  <c r="AF225" i="4"/>
  <c r="AF226" i="4"/>
  <c r="AF227" i="4"/>
  <c r="AF228" i="4"/>
  <c r="AF229" i="4"/>
  <c r="AF230" i="4"/>
  <c r="AF231" i="4"/>
  <c r="AF232" i="4"/>
  <c r="AF233" i="4"/>
  <c r="AF234" i="4"/>
  <c r="AF235" i="4"/>
  <c r="AF236" i="4"/>
  <c r="AF237" i="4"/>
  <c r="AF238" i="4"/>
  <c r="AF239" i="4"/>
  <c r="AF240" i="4"/>
  <c r="AF241" i="4"/>
  <c r="AF242" i="4"/>
  <c r="AF243" i="4"/>
  <c r="AF244" i="4"/>
  <c r="AF245" i="4"/>
  <c r="AF246" i="4"/>
  <c r="AF247" i="4"/>
  <c r="AF248" i="4"/>
  <c r="AF249" i="4"/>
  <c r="AF250" i="4"/>
  <c r="AF251" i="4"/>
  <c r="AF252" i="4"/>
  <c r="AF253" i="4"/>
  <c r="AF254" i="4"/>
  <c r="AF255" i="4"/>
  <c r="AF256" i="4"/>
  <c r="AF257" i="4"/>
  <c r="AF258" i="4"/>
  <c r="AF259" i="4"/>
  <c r="AF260" i="4"/>
  <c r="AF261" i="4"/>
  <c r="AF262" i="4"/>
  <c r="AF263" i="4"/>
  <c r="AF264" i="4"/>
  <c r="AF265" i="4"/>
  <c r="AF266" i="4"/>
  <c r="AF267" i="4"/>
  <c r="AF268" i="4"/>
  <c r="AF269" i="4"/>
  <c r="AF270" i="4"/>
  <c r="AF271" i="4"/>
  <c r="AF272" i="4"/>
  <c r="AF273" i="4"/>
  <c r="AF274" i="4"/>
  <c r="AF275" i="4"/>
  <c r="AF276" i="4"/>
  <c r="AF277" i="4"/>
  <c r="AF278" i="4"/>
  <c r="AF279" i="4"/>
  <c r="AF280" i="4"/>
  <c r="AF281" i="4"/>
  <c r="AF282" i="4"/>
  <c r="AF283" i="4"/>
  <c r="AF284" i="4"/>
  <c r="AF285" i="4"/>
  <c r="AF286" i="4"/>
  <c r="AF287" i="4"/>
  <c r="AF288" i="4"/>
  <c r="AF289" i="4"/>
  <c r="AF290" i="4"/>
  <c r="AF291" i="4"/>
  <c r="AF292" i="4"/>
  <c r="AF293" i="4"/>
  <c r="AF294" i="4"/>
  <c r="AF295" i="4"/>
  <c r="AF296" i="4"/>
  <c r="AF297" i="4"/>
  <c r="AF298" i="4"/>
  <c r="AF299" i="4"/>
  <c r="AF300" i="4"/>
  <c r="AF301" i="4"/>
  <c r="AF302" i="4"/>
  <c r="AF303" i="4"/>
  <c r="AF304" i="4"/>
  <c r="AF305" i="4"/>
  <c r="AF306" i="4"/>
  <c r="AF307" i="4"/>
  <c r="AF308" i="4"/>
  <c r="AF309" i="4"/>
  <c r="AF310" i="4"/>
  <c r="AF311" i="4"/>
  <c r="AF312" i="4"/>
  <c r="AF313" i="4"/>
  <c r="AF314" i="4"/>
  <c r="AF315" i="4"/>
  <c r="AF316" i="4"/>
  <c r="AF317" i="4"/>
  <c r="AF318" i="4"/>
  <c r="AF319" i="4"/>
  <c r="AF320" i="4"/>
  <c r="AF321" i="4"/>
  <c r="AF322" i="4"/>
  <c r="AF323" i="4"/>
  <c r="AF324" i="4"/>
  <c r="AF325" i="4"/>
  <c r="AF326" i="4"/>
  <c r="AF327" i="4"/>
  <c r="AF328" i="4"/>
  <c r="AF329" i="4"/>
  <c r="AF330" i="4"/>
  <c r="AF331" i="4"/>
  <c r="AF332" i="4"/>
  <c r="AF333" i="4"/>
  <c r="AF334" i="4"/>
  <c r="AF335" i="4"/>
  <c r="AF336" i="4"/>
  <c r="AF337" i="4"/>
  <c r="AF338" i="4"/>
  <c r="AF339" i="4"/>
  <c r="AF340" i="4"/>
  <c r="AF341" i="4"/>
  <c r="AF342" i="4"/>
  <c r="AF343" i="4"/>
  <c r="AF344" i="4"/>
  <c r="AF345" i="4"/>
  <c r="AF346" i="4"/>
  <c r="AF347" i="4"/>
  <c r="AF348" i="4"/>
  <c r="AF349" i="4"/>
  <c r="AF350" i="4"/>
  <c r="AF351" i="4"/>
  <c r="AF352" i="4"/>
  <c r="AF353" i="4"/>
  <c r="AF354" i="4"/>
  <c r="AF355" i="4"/>
  <c r="AF356" i="4"/>
  <c r="AF357" i="4"/>
  <c r="AF358" i="4"/>
  <c r="AF359" i="4"/>
  <c r="AF360" i="4"/>
  <c r="AF4" i="4"/>
  <c r="AJ5" i="4"/>
  <c r="AJ6" i="4"/>
  <c r="AJ7" i="4"/>
  <c r="AJ8" i="4"/>
  <c r="AJ9" i="4"/>
  <c r="AJ10" i="4"/>
  <c r="AJ11" i="4"/>
  <c r="AJ12" i="4"/>
  <c r="AJ13" i="4"/>
  <c r="AJ14" i="4"/>
  <c r="AJ15" i="4"/>
  <c r="AJ16" i="4"/>
  <c r="AJ17" i="4"/>
  <c r="AJ18" i="4"/>
  <c r="AJ19" i="4"/>
  <c r="AJ20" i="4"/>
  <c r="AJ21" i="4"/>
  <c r="AJ22" i="4"/>
  <c r="AJ23" i="4"/>
  <c r="AJ24" i="4"/>
  <c r="AJ25" i="4"/>
  <c r="AJ26" i="4"/>
  <c r="AJ27" i="4"/>
  <c r="AJ28" i="4"/>
  <c r="AJ29" i="4"/>
  <c r="AJ30" i="4"/>
  <c r="AJ31" i="4"/>
  <c r="AJ32" i="4"/>
  <c r="AJ33" i="4"/>
  <c r="AJ34" i="4"/>
  <c r="AJ35" i="4"/>
  <c r="AJ36" i="4"/>
  <c r="AJ37" i="4"/>
  <c r="AJ38" i="4"/>
  <c r="AJ39" i="4"/>
  <c r="AJ40" i="4"/>
  <c r="AJ41" i="4"/>
  <c r="AJ42" i="4"/>
  <c r="AJ43" i="4"/>
  <c r="AJ44" i="4"/>
  <c r="AJ45" i="4"/>
  <c r="AJ46" i="4"/>
  <c r="AJ47" i="4"/>
  <c r="AJ48" i="4"/>
  <c r="AJ49" i="4"/>
  <c r="AJ50" i="4"/>
  <c r="AJ51" i="4"/>
  <c r="AJ52" i="4"/>
  <c r="AJ53" i="4"/>
  <c r="AJ54" i="4"/>
  <c r="AJ55" i="4"/>
  <c r="AJ56" i="4"/>
  <c r="AJ57" i="4"/>
  <c r="AJ58" i="4"/>
  <c r="AJ59" i="4"/>
  <c r="AJ60" i="4"/>
  <c r="AJ61" i="4"/>
  <c r="AJ62" i="4"/>
  <c r="AJ63" i="4"/>
  <c r="AJ64" i="4"/>
  <c r="AJ65" i="4"/>
  <c r="AJ66" i="4"/>
  <c r="AJ67" i="4"/>
  <c r="AJ68" i="4"/>
  <c r="AJ69" i="4"/>
  <c r="AJ70" i="4"/>
  <c r="AJ71" i="4"/>
  <c r="AJ72" i="4"/>
  <c r="AJ73" i="4"/>
  <c r="AJ74" i="4"/>
  <c r="AJ75" i="4"/>
  <c r="AJ76" i="4"/>
  <c r="AJ77" i="4"/>
  <c r="AJ78" i="4"/>
  <c r="AJ79" i="4"/>
  <c r="AJ80" i="4"/>
  <c r="AJ81" i="4"/>
  <c r="AJ82" i="4"/>
  <c r="AJ83" i="4"/>
  <c r="AJ84" i="4"/>
  <c r="AJ85" i="4"/>
  <c r="AJ86" i="4"/>
  <c r="AJ87" i="4"/>
  <c r="AJ88" i="4"/>
  <c r="AJ89" i="4"/>
  <c r="AJ90" i="4"/>
  <c r="AJ91" i="4"/>
  <c r="AJ92" i="4"/>
  <c r="AJ93" i="4"/>
  <c r="AJ94" i="4"/>
  <c r="AJ95" i="4"/>
  <c r="AJ96" i="4"/>
  <c r="AJ97" i="4"/>
  <c r="AJ98" i="4"/>
  <c r="AJ99" i="4"/>
  <c r="AJ100" i="4"/>
  <c r="AJ101" i="4"/>
  <c r="AJ102" i="4"/>
  <c r="AJ103" i="4"/>
  <c r="AJ104" i="4"/>
  <c r="AJ105" i="4"/>
  <c r="AJ106" i="4"/>
  <c r="AJ107" i="4"/>
  <c r="AJ108" i="4"/>
  <c r="AJ109" i="4"/>
  <c r="AJ110" i="4"/>
  <c r="AJ111" i="4"/>
  <c r="AJ112" i="4"/>
  <c r="AJ113" i="4"/>
  <c r="AJ114" i="4"/>
  <c r="AJ115" i="4"/>
  <c r="AJ116" i="4"/>
  <c r="AJ117" i="4"/>
  <c r="AJ118" i="4"/>
  <c r="AJ119" i="4"/>
  <c r="AJ120" i="4"/>
  <c r="AJ121" i="4"/>
  <c r="AJ122" i="4"/>
  <c r="AJ123" i="4"/>
  <c r="AJ124" i="4"/>
  <c r="AJ125" i="4"/>
  <c r="AJ126" i="4"/>
  <c r="AJ127" i="4"/>
  <c r="AJ128" i="4"/>
  <c r="AJ129" i="4"/>
  <c r="AJ130" i="4"/>
  <c r="AJ131" i="4"/>
  <c r="AJ132" i="4"/>
  <c r="AJ133" i="4"/>
  <c r="AJ134" i="4"/>
  <c r="AJ135" i="4"/>
  <c r="AJ136" i="4"/>
  <c r="AJ137" i="4"/>
  <c r="AJ138" i="4"/>
  <c r="AJ139" i="4"/>
  <c r="AJ140" i="4"/>
  <c r="AJ141" i="4"/>
  <c r="AJ142" i="4"/>
  <c r="AJ143" i="4"/>
  <c r="AJ144" i="4"/>
  <c r="AJ145" i="4"/>
  <c r="AJ146" i="4"/>
  <c r="AJ147" i="4"/>
  <c r="AJ148" i="4"/>
  <c r="AJ149" i="4"/>
  <c r="AJ150" i="4"/>
  <c r="AJ151" i="4"/>
  <c r="AJ152" i="4"/>
  <c r="AJ153" i="4"/>
  <c r="AJ154" i="4"/>
  <c r="AJ155" i="4"/>
  <c r="AJ156" i="4"/>
  <c r="AJ157" i="4"/>
  <c r="AJ158" i="4"/>
  <c r="AJ159" i="4"/>
  <c r="AJ160" i="4"/>
  <c r="AJ161" i="4"/>
  <c r="AJ162" i="4"/>
  <c r="AJ163" i="4"/>
  <c r="AJ164" i="4"/>
  <c r="AJ165" i="4"/>
  <c r="AJ166" i="4"/>
  <c r="AJ167" i="4"/>
  <c r="AJ168" i="4"/>
  <c r="AJ169" i="4"/>
  <c r="AJ170" i="4"/>
  <c r="AJ171" i="4"/>
  <c r="AJ172" i="4"/>
  <c r="AJ173" i="4"/>
  <c r="AJ174" i="4"/>
  <c r="AJ175" i="4"/>
  <c r="AJ176" i="4"/>
  <c r="AJ177" i="4"/>
  <c r="AJ178" i="4"/>
  <c r="AJ179" i="4"/>
  <c r="AJ180" i="4"/>
  <c r="AJ181" i="4"/>
  <c r="AJ182" i="4"/>
  <c r="AJ183" i="4"/>
  <c r="AJ184" i="4"/>
  <c r="AJ185" i="4"/>
  <c r="AJ186" i="4"/>
  <c r="AJ187" i="4"/>
  <c r="AJ188" i="4"/>
  <c r="AJ189" i="4"/>
  <c r="AJ190" i="4"/>
  <c r="AJ191" i="4"/>
  <c r="AJ192" i="4"/>
  <c r="AJ193" i="4"/>
  <c r="AJ194" i="4"/>
  <c r="AJ195" i="4"/>
  <c r="AJ196" i="4"/>
  <c r="AJ197" i="4"/>
  <c r="AJ198" i="4"/>
  <c r="AJ199" i="4"/>
  <c r="AJ200" i="4"/>
  <c r="AJ201" i="4"/>
  <c r="AJ202" i="4"/>
  <c r="AJ203" i="4"/>
  <c r="AJ204" i="4"/>
  <c r="AJ205" i="4"/>
  <c r="AJ206" i="4"/>
  <c r="AJ207" i="4"/>
  <c r="AJ208" i="4"/>
  <c r="AJ209" i="4"/>
  <c r="AJ210" i="4"/>
  <c r="AJ211" i="4"/>
  <c r="AJ212" i="4"/>
  <c r="AJ213" i="4"/>
  <c r="AJ214" i="4"/>
  <c r="AJ215" i="4"/>
  <c r="AJ216" i="4"/>
  <c r="AJ217" i="4"/>
  <c r="AJ218" i="4"/>
  <c r="AJ219" i="4"/>
  <c r="AJ220" i="4"/>
  <c r="AJ221" i="4"/>
  <c r="AJ222" i="4"/>
  <c r="AJ223" i="4"/>
  <c r="AJ224" i="4"/>
  <c r="AJ225" i="4"/>
  <c r="AJ226" i="4"/>
  <c r="AJ227" i="4"/>
  <c r="AJ228" i="4"/>
  <c r="AJ229" i="4"/>
  <c r="AJ230" i="4"/>
  <c r="AJ231" i="4"/>
  <c r="AJ232" i="4"/>
  <c r="AJ233" i="4"/>
  <c r="AJ234" i="4"/>
  <c r="AJ235" i="4"/>
  <c r="AJ236" i="4"/>
  <c r="AJ237" i="4"/>
  <c r="AJ238" i="4"/>
  <c r="AJ239" i="4"/>
  <c r="AJ240" i="4"/>
  <c r="AJ241" i="4"/>
  <c r="AJ242" i="4"/>
  <c r="AJ243" i="4"/>
  <c r="AJ244" i="4"/>
  <c r="AJ245" i="4"/>
  <c r="AJ246" i="4"/>
  <c r="AJ247" i="4"/>
  <c r="AJ248" i="4"/>
  <c r="AJ249" i="4"/>
  <c r="AJ250" i="4"/>
  <c r="AJ251" i="4"/>
  <c r="AJ252" i="4"/>
  <c r="AJ253" i="4"/>
  <c r="AJ254" i="4"/>
  <c r="AJ255" i="4"/>
  <c r="AJ256" i="4"/>
  <c r="AJ257" i="4"/>
  <c r="AJ258" i="4"/>
  <c r="AJ259" i="4"/>
  <c r="AJ260" i="4"/>
  <c r="AJ261" i="4"/>
  <c r="AJ262" i="4"/>
  <c r="AJ263" i="4"/>
  <c r="AJ264" i="4"/>
  <c r="AJ265" i="4"/>
  <c r="AJ266" i="4"/>
  <c r="AJ267" i="4"/>
  <c r="AJ268" i="4"/>
  <c r="AJ269" i="4"/>
  <c r="AJ270" i="4"/>
  <c r="AJ271" i="4"/>
  <c r="AJ272" i="4"/>
  <c r="AJ273" i="4"/>
  <c r="AJ274" i="4"/>
  <c r="AJ275" i="4"/>
  <c r="AJ276" i="4"/>
  <c r="AJ277" i="4"/>
  <c r="AJ278" i="4"/>
  <c r="AJ279" i="4"/>
  <c r="AJ280" i="4"/>
  <c r="AJ281" i="4"/>
  <c r="AJ282" i="4"/>
  <c r="AJ283" i="4"/>
  <c r="AJ284" i="4"/>
  <c r="AJ285" i="4"/>
  <c r="AJ286" i="4"/>
  <c r="AJ287" i="4"/>
  <c r="AJ288" i="4"/>
  <c r="AJ289" i="4"/>
  <c r="AJ290" i="4"/>
  <c r="AJ291" i="4"/>
  <c r="AJ292" i="4"/>
  <c r="AJ293" i="4"/>
  <c r="AJ294" i="4"/>
  <c r="AJ295" i="4"/>
  <c r="AJ296" i="4"/>
  <c r="AJ297" i="4"/>
  <c r="AJ298" i="4"/>
  <c r="AJ299" i="4"/>
  <c r="AJ300" i="4"/>
  <c r="AJ301" i="4"/>
  <c r="AJ302" i="4"/>
  <c r="AJ303" i="4"/>
  <c r="AJ304" i="4"/>
  <c r="AJ305" i="4"/>
  <c r="AJ306" i="4"/>
  <c r="AJ307" i="4"/>
  <c r="AJ308" i="4"/>
  <c r="AJ309" i="4"/>
  <c r="AJ310" i="4"/>
  <c r="AJ311" i="4"/>
  <c r="AJ312" i="4"/>
  <c r="AJ313" i="4"/>
  <c r="AJ314" i="4"/>
  <c r="AJ315" i="4"/>
  <c r="AJ316" i="4"/>
  <c r="AJ317" i="4"/>
  <c r="AJ318" i="4"/>
  <c r="AJ319" i="4"/>
  <c r="AJ320" i="4"/>
  <c r="AJ321" i="4"/>
  <c r="AJ322" i="4"/>
  <c r="AJ323" i="4"/>
  <c r="AJ324" i="4"/>
  <c r="AJ325" i="4"/>
  <c r="AJ326" i="4"/>
  <c r="AJ327" i="4"/>
  <c r="AJ328" i="4"/>
  <c r="AJ329" i="4"/>
  <c r="AJ330" i="4"/>
  <c r="AJ331" i="4"/>
  <c r="AJ332" i="4"/>
  <c r="AJ333" i="4"/>
  <c r="AJ334" i="4"/>
  <c r="AJ335" i="4"/>
  <c r="AJ336" i="4"/>
  <c r="AJ337" i="4"/>
  <c r="AJ338" i="4"/>
  <c r="AJ339" i="4"/>
  <c r="AJ340" i="4"/>
  <c r="AJ341" i="4"/>
  <c r="AJ342" i="4"/>
  <c r="AJ343" i="4"/>
  <c r="AJ344" i="4"/>
  <c r="AJ345" i="4"/>
  <c r="AJ346" i="4"/>
  <c r="AJ347" i="4"/>
  <c r="AJ348" i="4"/>
  <c r="AJ349" i="4"/>
  <c r="AJ350" i="4"/>
  <c r="AJ351" i="4"/>
  <c r="AJ352" i="4"/>
  <c r="AJ353" i="4"/>
  <c r="AJ354" i="4"/>
  <c r="AJ355" i="4"/>
  <c r="AJ356" i="4"/>
  <c r="AJ357" i="4"/>
  <c r="AJ358" i="4"/>
  <c r="AJ359" i="4"/>
  <c r="AJ360" i="4"/>
  <c r="AJ4" i="4"/>
  <c r="AN11" i="4"/>
  <c r="AN14" i="4"/>
  <c r="AN23" i="4"/>
  <c r="AN29" i="4"/>
  <c r="AN32" i="4"/>
  <c r="AN35" i="4"/>
  <c r="AN40" i="4"/>
  <c r="AN46" i="4"/>
  <c r="AN47" i="4"/>
  <c r="AN49" i="4"/>
  <c r="AN50" i="4"/>
  <c r="AN51" i="4"/>
  <c r="AN59" i="4"/>
  <c r="AN71" i="4"/>
  <c r="AN83" i="4"/>
  <c r="AN95" i="4"/>
  <c r="AN99" i="4"/>
  <c r="AN101" i="4"/>
  <c r="AN107" i="4"/>
  <c r="AN119" i="4"/>
  <c r="AN131" i="4"/>
  <c r="AN134" i="4"/>
  <c r="AN140" i="4"/>
  <c r="AN143" i="4"/>
  <c r="AN151" i="4"/>
  <c r="AN152" i="4"/>
  <c r="AN154" i="4"/>
  <c r="AN155" i="4"/>
  <c r="AN158" i="4"/>
  <c r="AN167" i="4"/>
  <c r="AN172" i="4"/>
  <c r="AN179" i="4"/>
  <c r="AN187" i="4"/>
  <c r="AN191" i="4"/>
  <c r="AN195" i="4"/>
  <c r="AN197" i="4"/>
  <c r="AN200" i="4"/>
  <c r="AN203" i="4"/>
  <c r="AN215" i="4"/>
  <c r="AN227" i="4"/>
  <c r="AN239" i="4"/>
  <c r="AN250" i="4"/>
  <c r="AN251" i="4"/>
  <c r="AN263" i="4"/>
  <c r="AN273" i="4"/>
  <c r="AN275" i="4"/>
  <c r="AN287" i="4"/>
  <c r="AN299" i="4"/>
  <c r="AN311" i="4"/>
  <c r="AN323" i="4"/>
  <c r="AN335" i="4"/>
  <c r="AN347" i="4"/>
  <c r="AN359" i="4"/>
  <c r="AR10" i="4"/>
  <c r="AR11" i="4"/>
  <c r="AR14" i="4"/>
  <c r="AR22" i="4"/>
  <c r="AR29" i="4"/>
  <c r="AR32" i="4"/>
  <c r="AR34" i="4"/>
  <c r="AR40" i="4"/>
  <c r="AR46" i="4"/>
  <c r="AR49" i="4"/>
  <c r="AR50" i="4"/>
  <c r="AR51" i="4"/>
  <c r="AR58" i="4"/>
  <c r="AR70" i="4"/>
  <c r="AR82" i="4"/>
  <c r="AR94" i="4"/>
  <c r="AR99" i="4"/>
  <c r="AR101" i="4"/>
  <c r="AR106" i="4"/>
  <c r="AR118" i="4"/>
  <c r="AR130" i="4"/>
  <c r="AR134" i="4"/>
  <c r="AR140" i="4"/>
  <c r="AR142" i="4"/>
  <c r="AR151" i="4"/>
  <c r="AR152" i="4"/>
  <c r="AR154" i="4"/>
  <c r="AR158" i="4"/>
  <c r="AR166" i="4"/>
  <c r="AR172" i="4"/>
  <c r="AR178" i="4"/>
  <c r="AR187" i="4"/>
  <c r="AR190" i="4"/>
  <c r="AR195" i="4"/>
  <c r="AR197" i="4"/>
  <c r="AR200" i="4"/>
  <c r="AR202" i="4"/>
  <c r="AR214" i="4"/>
  <c r="AR226" i="4"/>
  <c r="AR238" i="4"/>
  <c r="AR250" i="4"/>
  <c r="AR262" i="4"/>
  <c r="AR273" i="4"/>
  <c r="AR274" i="4"/>
  <c r="AR275" i="4"/>
  <c r="AR286" i="4"/>
  <c r="AR298" i="4"/>
  <c r="AR310" i="4"/>
  <c r="AR322" i="4"/>
  <c r="AR334" i="4"/>
  <c r="AR346" i="4"/>
  <c r="AR358" i="4"/>
  <c r="AV8" i="4"/>
  <c r="AV11" i="4"/>
  <c r="AV14" i="4"/>
  <c r="AV15" i="4"/>
  <c r="AV20" i="4"/>
  <c r="AV27" i="4"/>
  <c r="AV29" i="4"/>
  <c r="AV32" i="4"/>
  <c r="AV39" i="4"/>
  <c r="AV40" i="4"/>
  <c r="AV44" i="4"/>
  <c r="AV46" i="4"/>
  <c r="AV49" i="4"/>
  <c r="AV50" i="4"/>
  <c r="AV51" i="4"/>
  <c r="AV56" i="4"/>
  <c r="AV63" i="4"/>
  <c r="AV68" i="4"/>
  <c r="AV75" i="4"/>
  <c r="AV80" i="4"/>
  <c r="AV87" i="4"/>
  <c r="AV92" i="4"/>
  <c r="AV99" i="4"/>
  <c r="AV101" i="4"/>
  <c r="AV104" i="4"/>
  <c r="AV111" i="4"/>
  <c r="AV116" i="4"/>
  <c r="AV123" i="4"/>
  <c r="AV128" i="4"/>
  <c r="AV134" i="4"/>
  <c r="AV135" i="4"/>
  <c r="AV140" i="4"/>
  <c r="AV147" i="4"/>
  <c r="AV151" i="4"/>
  <c r="AV152" i="4"/>
  <c r="AV154" i="4"/>
  <c r="AV158" i="4"/>
  <c r="AV159" i="4"/>
  <c r="AV164" i="4"/>
  <c r="AV171" i="4"/>
  <c r="AV172" i="4"/>
  <c r="AV176" i="4"/>
  <c r="AV183" i="4"/>
  <c r="AV187" i="4"/>
  <c r="AV188" i="4"/>
  <c r="AV195" i="4"/>
  <c r="AV197" i="4"/>
  <c r="AV200" i="4"/>
  <c r="AV207" i="4"/>
  <c r="AV212" i="4"/>
  <c r="AV219" i="4"/>
  <c r="AV224" i="4"/>
  <c r="AV231" i="4"/>
  <c r="AV236" i="4"/>
  <c r="AV243" i="4"/>
  <c r="AV248" i="4"/>
  <c r="AV250" i="4"/>
  <c r="AV255" i="4"/>
  <c r="AV260" i="4"/>
  <c r="AV267" i="4"/>
  <c r="AV272" i="4"/>
  <c r="AV273" i="4"/>
  <c r="AV275" i="4"/>
  <c r="AV279" i="4"/>
  <c r="AV284" i="4"/>
  <c r="AV291" i="4"/>
  <c r="AV296" i="4"/>
  <c r="AV303" i="4"/>
  <c r="AV308" i="4"/>
  <c r="AV315" i="4"/>
  <c r="AV320" i="4"/>
  <c r="AV327" i="4"/>
  <c r="AV332" i="4"/>
  <c r="AV339" i="4"/>
  <c r="AV344" i="4"/>
  <c r="AV351" i="4"/>
  <c r="AV356" i="4"/>
  <c r="AZ10" i="4"/>
  <c r="AZ11" i="4"/>
  <c r="AZ14" i="4"/>
  <c r="AZ22" i="4"/>
  <c r="AZ29" i="4"/>
  <c r="AZ32" i="4"/>
  <c r="AZ34" i="4"/>
  <c r="AZ40" i="4"/>
  <c r="AZ46" i="4"/>
  <c r="AZ49" i="4"/>
  <c r="AZ50" i="4"/>
  <c r="AZ51" i="4"/>
  <c r="AZ58" i="4"/>
  <c r="AZ70" i="4"/>
  <c r="AZ82" i="4"/>
  <c r="AZ94" i="4"/>
  <c r="AZ99" i="4"/>
  <c r="AZ101" i="4"/>
  <c r="AZ106" i="4"/>
  <c r="AZ118" i="4"/>
  <c r="AZ130" i="4"/>
  <c r="AZ134" i="4"/>
  <c r="AZ140" i="4"/>
  <c r="AZ142" i="4"/>
  <c r="AZ151" i="4"/>
  <c r="AZ152" i="4"/>
  <c r="AZ154" i="4"/>
  <c r="AZ158" i="4"/>
  <c r="AZ166" i="4"/>
  <c r="AZ172" i="4"/>
  <c r="AZ178" i="4"/>
  <c r="AZ187" i="4"/>
  <c r="AZ188" i="4"/>
  <c r="AZ189" i="4"/>
  <c r="AZ190" i="4"/>
  <c r="AZ191" i="4"/>
  <c r="AZ192" i="4"/>
  <c r="AZ193" i="4"/>
  <c r="AZ194" i="4"/>
  <c r="AZ195" i="4"/>
  <c r="AZ196" i="4"/>
  <c r="AZ197" i="4"/>
  <c r="AZ198" i="4"/>
  <c r="AZ199" i="4"/>
  <c r="AZ200" i="4"/>
  <c r="AZ201" i="4"/>
  <c r="AZ202" i="4"/>
  <c r="AZ203" i="4"/>
  <c r="AZ204" i="4"/>
  <c r="AZ205" i="4"/>
  <c r="AZ206" i="4"/>
  <c r="AZ207" i="4"/>
  <c r="AZ208" i="4"/>
  <c r="AZ209" i="4"/>
  <c r="AZ210" i="4"/>
  <c r="AZ211" i="4"/>
  <c r="AZ212" i="4"/>
  <c r="AZ213" i="4"/>
  <c r="AZ214" i="4"/>
  <c r="AZ215" i="4"/>
  <c r="AZ216" i="4"/>
  <c r="AZ217" i="4"/>
  <c r="AZ218" i="4"/>
  <c r="AZ219" i="4"/>
  <c r="AZ220" i="4"/>
  <c r="AZ221" i="4"/>
  <c r="AZ222" i="4"/>
  <c r="AZ223" i="4"/>
  <c r="AZ224" i="4"/>
  <c r="AZ225" i="4"/>
  <c r="AZ226" i="4"/>
  <c r="AZ227" i="4"/>
  <c r="AZ228" i="4"/>
  <c r="AZ229" i="4"/>
  <c r="AZ230" i="4"/>
  <c r="AZ231" i="4"/>
  <c r="AZ232" i="4"/>
  <c r="AZ233" i="4"/>
  <c r="AZ234" i="4"/>
  <c r="AZ235" i="4"/>
  <c r="AZ236" i="4"/>
  <c r="AZ237" i="4"/>
  <c r="AZ238" i="4"/>
  <c r="AZ239" i="4"/>
  <c r="AZ240" i="4"/>
  <c r="AZ241" i="4"/>
  <c r="AZ242" i="4"/>
  <c r="AZ243" i="4"/>
  <c r="AZ244" i="4"/>
  <c r="AZ245" i="4"/>
  <c r="AZ246" i="4"/>
  <c r="AZ247" i="4"/>
  <c r="AZ248" i="4"/>
  <c r="AZ249" i="4"/>
  <c r="AZ250" i="4"/>
  <c r="AZ251" i="4"/>
  <c r="AZ252" i="4"/>
  <c r="AZ253" i="4"/>
  <c r="AZ254" i="4"/>
  <c r="AZ255" i="4"/>
  <c r="AZ256" i="4"/>
  <c r="AZ257" i="4"/>
  <c r="AZ258" i="4"/>
  <c r="AZ259" i="4"/>
  <c r="AZ260" i="4"/>
  <c r="AZ261" i="4"/>
  <c r="AZ262" i="4"/>
  <c r="AZ263" i="4"/>
  <c r="AZ264" i="4"/>
  <c r="AZ265" i="4"/>
  <c r="AZ266" i="4"/>
  <c r="AZ267" i="4"/>
  <c r="AZ268" i="4"/>
  <c r="AZ269" i="4"/>
  <c r="AZ270" i="4"/>
  <c r="AZ271" i="4"/>
  <c r="AZ272" i="4"/>
  <c r="AZ273" i="4"/>
  <c r="AZ274" i="4"/>
  <c r="AZ275" i="4"/>
  <c r="AZ276" i="4"/>
  <c r="AZ277" i="4"/>
  <c r="AZ278" i="4"/>
  <c r="AZ279" i="4"/>
  <c r="AZ280" i="4"/>
  <c r="AZ281" i="4"/>
  <c r="AZ282" i="4"/>
  <c r="AZ283" i="4"/>
  <c r="AZ284" i="4"/>
  <c r="AZ285" i="4"/>
  <c r="AZ286" i="4"/>
  <c r="AZ287" i="4"/>
  <c r="AZ288" i="4"/>
  <c r="AZ289" i="4"/>
  <c r="AZ290" i="4"/>
  <c r="AZ291" i="4"/>
  <c r="AZ292" i="4"/>
  <c r="AZ293" i="4"/>
  <c r="AZ294" i="4"/>
  <c r="AZ295" i="4"/>
  <c r="AZ296" i="4"/>
  <c r="AZ297" i="4"/>
  <c r="AZ298" i="4"/>
  <c r="AZ299" i="4"/>
  <c r="AZ300" i="4"/>
  <c r="AZ301" i="4"/>
  <c r="AZ302" i="4"/>
  <c r="AZ303" i="4"/>
  <c r="AZ304" i="4"/>
  <c r="AZ305" i="4"/>
  <c r="AZ306" i="4"/>
  <c r="AZ307" i="4"/>
  <c r="AZ308" i="4"/>
  <c r="AZ309" i="4"/>
  <c r="AZ310" i="4"/>
  <c r="AZ311" i="4"/>
  <c r="AZ312" i="4"/>
  <c r="AZ313" i="4"/>
  <c r="AZ314" i="4"/>
  <c r="AZ315" i="4"/>
  <c r="AZ316" i="4"/>
  <c r="AZ317" i="4"/>
  <c r="AZ318" i="4"/>
  <c r="AZ319" i="4"/>
  <c r="AZ320" i="4"/>
  <c r="AZ321" i="4"/>
  <c r="AZ322" i="4"/>
  <c r="AZ323" i="4"/>
  <c r="AZ324" i="4"/>
  <c r="AZ325" i="4"/>
  <c r="AZ326" i="4"/>
  <c r="AZ327" i="4"/>
  <c r="AZ328" i="4"/>
  <c r="AZ329" i="4"/>
  <c r="AZ330" i="4"/>
  <c r="AZ331" i="4"/>
  <c r="AZ332" i="4"/>
  <c r="AZ333" i="4"/>
  <c r="AZ334" i="4"/>
  <c r="AZ335" i="4"/>
  <c r="AZ336" i="4"/>
  <c r="AZ337" i="4"/>
  <c r="AZ338" i="4"/>
  <c r="AZ339" i="4"/>
  <c r="AZ340" i="4"/>
  <c r="AZ341" i="4"/>
  <c r="AZ342" i="4"/>
  <c r="AZ343" i="4"/>
  <c r="AZ344" i="4"/>
  <c r="AZ345" i="4"/>
  <c r="AZ346" i="4"/>
  <c r="AZ347" i="4"/>
  <c r="AZ348" i="4"/>
  <c r="AZ349" i="4"/>
  <c r="AZ350" i="4"/>
  <c r="AZ351" i="4"/>
  <c r="AZ352" i="4"/>
  <c r="AZ353" i="4"/>
  <c r="AZ354" i="4"/>
  <c r="AZ355" i="4"/>
  <c r="AZ356" i="4"/>
  <c r="AZ357" i="4"/>
  <c r="AZ358" i="4"/>
  <c r="AZ359" i="4"/>
  <c r="AZ360" i="4"/>
  <c r="BD5" i="4"/>
  <c r="BD6" i="4"/>
  <c r="BD7" i="4"/>
  <c r="BD8" i="4"/>
  <c r="BD9" i="4"/>
  <c r="BD10" i="4"/>
  <c r="BD11" i="4"/>
  <c r="BD12" i="4"/>
  <c r="BD13" i="4"/>
  <c r="BD14" i="4"/>
  <c r="BD15" i="4"/>
  <c r="BD16" i="4"/>
  <c r="BD17" i="4"/>
  <c r="BD18" i="4"/>
  <c r="BD19" i="4"/>
  <c r="BD20" i="4"/>
  <c r="BD21" i="4"/>
  <c r="BD22" i="4"/>
  <c r="BD23" i="4"/>
  <c r="BD24" i="4"/>
  <c r="BD25" i="4"/>
  <c r="BD26" i="4"/>
  <c r="BD27" i="4"/>
  <c r="BD28" i="4"/>
  <c r="BD29" i="4"/>
  <c r="BD30" i="4"/>
  <c r="BD31" i="4"/>
  <c r="BD32" i="4"/>
  <c r="BD33" i="4"/>
  <c r="BD34" i="4"/>
  <c r="BD35" i="4"/>
  <c r="BD36" i="4"/>
  <c r="BD37" i="4"/>
  <c r="BD38" i="4"/>
  <c r="BD39" i="4"/>
  <c r="BD40" i="4"/>
  <c r="BD41" i="4"/>
  <c r="BD42" i="4"/>
  <c r="BD43" i="4"/>
  <c r="BD44" i="4"/>
  <c r="BD45" i="4"/>
  <c r="BD46" i="4"/>
  <c r="BD47" i="4"/>
  <c r="BD48" i="4"/>
  <c r="BD49" i="4"/>
  <c r="BD50" i="4"/>
  <c r="BD51" i="4"/>
  <c r="BD52" i="4"/>
  <c r="BD53" i="4"/>
  <c r="BD54" i="4"/>
  <c r="BD55" i="4"/>
  <c r="BD56" i="4"/>
  <c r="BD57" i="4"/>
  <c r="BD58" i="4"/>
  <c r="BD59" i="4"/>
  <c r="BD60" i="4"/>
  <c r="BD61" i="4"/>
  <c r="BD62" i="4"/>
  <c r="BD63" i="4"/>
  <c r="BD64" i="4"/>
  <c r="BD65" i="4"/>
  <c r="BD66" i="4"/>
  <c r="BD67" i="4"/>
  <c r="BD68" i="4"/>
  <c r="BD69" i="4"/>
  <c r="BD70" i="4"/>
  <c r="BD71" i="4"/>
  <c r="BD72" i="4"/>
  <c r="BD73" i="4"/>
  <c r="BD74" i="4"/>
  <c r="BD75" i="4"/>
  <c r="BD76" i="4"/>
  <c r="BD77" i="4"/>
  <c r="BD78" i="4"/>
  <c r="BD79" i="4"/>
  <c r="BD80" i="4"/>
  <c r="BD81" i="4"/>
  <c r="BD82" i="4"/>
  <c r="BD83" i="4"/>
  <c r="BD84" i="4"/>
  <c r="BD85" i="4"/>
  <c r="BD86" i="4"/>
  <c r="BD87" i="4"/>
  <c r="BD88" i="4"/>
  <c r="BD89" i="4"/>
  <c r="BD90" i="4"/>
  <c r="BD91" i="4"/>
  <c r="BD92" i="4"/>
  <c r="BD93" i="4"/>
  <c r="BD94" i="4"/>
  <c r="BD95" i="4"/>
  <c r="BD96" i="4"/>
  <c r="BD97" i="4"/>
  <c r="BD98" i="4"/>
  <c r="BD99" i="4"/>
  <c r="BD100" i="4"/>
  <c r="BD101" i="4"/>
  <c r="BD102" i="4"/>
  <c r="BD103" i="4"/>
  <c r="BD104" i="4"/>
  <c r="BD105" i="4"/>
  <c r="BD106" i="4"/>
  <c r="BD107" i="4"/>
  <c r="BD108" i="4"/>
  <c r="BD109" i="4"/>
  <c r="BD110" i="4"/>
  <c r="BD111" i="4"/>
  <c r="BD112" i="4"/>
  <c r="BD113" i="4"/>
  <c r="BD114" i="4"/>
  <c r="BD115" i="4"/>
  <c r="BD116" i="4"/>
  <c r="BD117" i="4"/>
  <c r="BD118" i="4"/>
  <c r="BD119" i="4"/>
  <c r="BD120" i="4"/>
  <c r="BD121" i="4"/>
  <c r="BD122" i="4"/>
  <c r="BD123" i="4"/>
  <c r="BD124" i="4"/>
  <c r="BD125" i="4"/>
  <c r="BD126" i="4"/>
  <c r="BD127" i="4"/>
  <c r="BD128" i="4"/>
  <c r="BD129" i="4"/>
  <c r="BD130" i="4"/>
  <c r="BD131" i="4"/>
  <c r="BD132" i="4"/>
  <c r="BD133" i="4"/>
  <c r="BD134" i="4"/>
  <c r="BD135" i="4"/>
  <c r="BD136" i="4"/>
  <c r="BD137" i="4"/>
  <c r="BD138" i="4"/>
  <c r="BD139" i="4"/>
  <c r="BD140" i="4"/>
  <c r="BD141" i="4"/>
  <c r="BD142" i="4"/>
  <c r="BD143" i="4"/>
  <c r="BD144" i="4"/>
  <c r="BD145" i="4"/>
  <c r="BD146" i="4"/>
  <c r="BD147" i="4"/>
  <c r="BD148" i="4"/>
  <c r="BD149" i="4"/>
  <c r="BD150" i="4"/>
  <c r="BD151" i="4"/>
  <c r="BD152" i="4"/>
  <c r="BD153" i="4"/>
  <c r="BD154" i="4"/>
  <c r="BD155" i="4"/>
  <c r="BD156" i="4"/>
  <c r="BD157" i="4"/>
  <c r="BD158" i="4"/>
  <c r="BD159" i="4"/>
  <c r="BD160" i="4"/>
  <c r="BD161" i="4"/>
  <c r="BD162" i="4"/>
  <c r="BD163" i="4"/>
  <c r="BD164" i="4"/>
  <c r="BD165" i="4"/>
  <c r="BD166" i="4"/>
  <c r="BD167" i="4"/>
  <c r="BD168" i="4"/>
  <c r="BD169" i="4"/>
  <c r="BD170" i="4"/>
  <c r="BD171" i="4"/>
  <c r="BD172" i="4"/>
  <c r="BD173" i="4"/>
  <c r="BD174" i="4"/>
  <c r="BD175" i="4"/>
  <c r="BD176" i="4"/>
  <c r="BD177" i="4"/>
  <c r="BD178" i="4"/>
  <c r="BD179" i="4"/>
  <c r="BD180" i="4"/>
  <c r="BD181" i="4"/>
  <c r="BD182" i="4"/>
  <c r="BD183" i="4"/>
  <c r="BD184" i="4"/>
  <c r="BD185" i="4"/>
  <c r="BD186" i="4"/>
  <c r="BD187" i="4"/>
  <c r="BD188" i="4"/>
  <c r="BD189" i="4"/>
  <c r="BD190" i="4"/>
  <c r="BD191" i="4"/>
  <c r="BD192" i="4"/>
  <c r="BD193" i="4"/>
  <c r="BD194" i="4"/>
  <c r="BD195" i="4"/>
  <c r="BD196" i="4"/>
  <c r="BD197" i="4"/>
  <c r="BD198" i="4"/>
  <c r="BD199" i="4"/>
  <c r="BD200" i="4"/>
  <c r="BD201" i="4"/>
  <c r="BD202" i="4"/>
  <c r="BD203" i="4"/>
  <c r="BD204" i="4"/>
  <c r="BD205" i="4"/>
  <c r="BD206" i="4"/>
  <c r="BD207" i="4"/>
  <c r="BD208" i="4"/>
  <c r="BD209" i="4"/>
  <c r="BD210" i="4"/>
  <c r="BD211" i="4"/>
  <c r="BD212" i="4"/>
  <c r="BD213" i="4"/>
  <c r="BD214" i="4"/>
  <c r="BD215" i="4"/>
  <c r="BD216" i="4"/>
  <c r="BD217" i="4"/>
  <c r="BD218" i="4"/>
  <c r="BD219" i="4"/>
  <c r="BD220" i="4"/>
  <c r="BD221" i="4"/>
  <c r="BD222" i="4"/>
  <c r="BD223" i="4"/>
  <c r="BD224" i="4"/>
  <c r="BD225" i="4"/>
  <c r="BD226" i="4"/>
  <c r="BD227" i="4"/>
  <c r="BD228" i="4"/>
  <c r="BD229" i="4"/>
  <c r="BD230" i="4"/>
  <c r="BD231" i="4"/>
  <c r="BD232" i="4"/>
  <c r="BD233" i="4"/>
  <c r="BD234" i="4"/>
  <c r="BD235" i="4"/>
  <c r="BD236" i="4"/>
  <c r="BD237" i="4"/>
  <c r="BD238" i="4"/>
  <c r="BD239" i="4"/>
  <c r="BD240" i="4"/>
  <c r="BD241" i="4"/>
  <c r="BD242" i="4"/>
  <c r="BD243" i="4"/>
  <c r="BD244" i="4"/>
  <c r="BD245" i="4"/>
  <c r="BD246" i="4"/>
  <c r="BD247" i="4"/>
  <c r="BD248" i="4"/>
  <c r="BD249" i="4"/>
  <c r="BD250" i="4"/>
  <c r="BD251" i="4"/>
  <c r="BD252" i="4"/>
  <c r="BD253" i="4"/>
  <c r="BD254" i="4"/>
  <c r="BD255" i="4"/>
  <c r="BD256" i="4"/>
  <c r="BD257" i="4"/>
  <c r="BD258" i="4"/>
  <c r="BD259" i="4"/>
  <c r="BD260" i="4"/>
  <c r="BD261" i="4"/>
  <c r="BD262" i="4"/>
  <c r="BD263" i="4"/>
  <c r="BD264" i="4"/>
  <c r="BD265" i="4"/>
  <c r="BD266" i="4"/>
  <c r="BD267" i="4"/>
  <c r="BD268" i="4"/>
  <c r="BD269" i="4"/>
  <c r="BD270" i="4"/>
  <c r="BD271" i="4"/>
  <c r="BD272" i="4"/>
  <c r="BD273" i="4"/>
  <c r="BD274" i="4"/>
  <c r="BD275" i="4"/>
  <c r="BD276" i="4"/>
  <c r="BD277" i="4"/>
  <c r="BD278" i="4"/>
  <c r="BD279" i="4"/>
  <c r="BD280" i="4"/>
  <c r="BD281" i="4"/>
  <c r="BD282" i="4"/>
  <c r="BD283" i="4"/>
  <c r="BD284" i="4"/>
  <c r="BD285" i="4"/>
  <c r="BD286" i="4"/>
  <c r="BD287" i="4"/>
  <c r="BD288" i="4"/>
  <c r="BD289" i="4"/>
  <c r="BD290" i="4"/>
  <c r="BD291" i="4"/>
  <c r="BD292" i="4"/>
  <c r="BD293" i="4"/>
  <c r="BD294" i="4"/>
  <c r="BD295" i="4"/>
  <c r="BD296" i="4"/>
  <c r="BD297" i="4"/>
  <c r="BD298" i="4"/>
  <c r="BD299" i="4"/>
  <c r="BD300" i="4"/>
  <c r="BD301" i="4"/>
  <c r="BD302" i="4"/>
  <c r="BD303" i="4"/>
  <c r="BD304" i="4"/>
  <c r="BD305" i="4"/>
  <c r="BD306" i="4"/>
  <c r="BD307" i="4"/>
  <c r="BD308" i="4"/>
  <c r="BD309" i="4"/>
  <c r="BD310" i="4"/>
  <c r="BD311" i="4"/>
  <c r="BD312" i="4"/>
  <c r="BD313" i="4"/>
  <c r="BD314" i="4"/>
  <c r="BD315" i="4"/>
  <c r="BD316" i="4"/>
  <c r="BD317" i="4"/>
  <c r="BD318" i="4"/>
  <c r="BD319" i="4"/>
  <c r="BD320" i="4"/>
  <c r="BD321" i="4"/>
  <c r="BD322" i="4"/>
  <c r="BD323" i="4"/>
  <c r="BD324" i="4"/>
  <c r="BD325" i="4"/>
  <c r="BD326" i="4"/>
  <c r="BD327" i="4"/>
  <c r="BD328" i="4"/>
  <c r="BD329" i="4"/>
  <c r="BD330" i="4"/>
  <c r="BD331" i="4"/>
  <c r="BD332" i="4"/>
  <c r="BD333" i="4"/>
  <c r="BD334" i="4"/>
  <c r="BD335" i="4"/>
  <c r="BD336" i="4"/>
  <c r="BD337" i="4"/>
  <c r="BD338" i="4"/>
  <c r="BD339" i="4"/>
  <c r="BD340" i="4"/>
  <c r="BD341" i="4"/>
  <c r="BD342" i="4"/>
  <c r="BD343" i="4"/>
  <c r="BD344" i="4"/>
  <c r="BD345" i="4"/>
  <c r="BD346" i="4"/>
  <c r="BD347" i="4"/>
  <c r="BD348" i="4"/>
  <c r="BD349" i="4"/>
  <c r="BD350" i="4"/>
  <c r="BD351" i="4"/>
  <c r="BD352" i="4"/>
  <c r="BD353" i="4"/>
  <c r="BD354" i="4"/>
  <c r="BD355" i="4"/>
  <c r="BD356" i="4"/>
  <c r="BD357" i="4"/>
  <c r="BD358" i="4"/>
  <c r="BD359" i="4"/>
  <c r="BD360" i="4"/>
  <c r="BD4" i="4"/>
  <c r="BH5" i="4"/>
  <c r="BH6" i="4"/>
  <c r="BH7" i="4"/>
  <c r="BH8" i="4"/>
  <c r="BH9" i="4"/>
  <c r="BH10" i="4"/>
  <c r="BH11" i="4"/>
  <c r="BH12" i="4"/>
  <c r="BH13" i="4"/>
  <c r="BH14" i="4"/>
  <c r="BH15" i="4"/>
  <c r="BH16" i="4"/>
  <c r="BH17" i="4"/>
  <c r="BH18" i="4"/>
  <c r="BH19" i="4"/>
  <c r="BH20" i="4"/>
  <c r="BH21" i="4"/>
  <c r="BH22" i="4"/>
  <c r="BH23" i="4"/>
  <c r="BH24" i="4"/>
  <c r="BH25" i="4"/>
  <c r="BH26" i="4"/>
  <c r="BH27" i="4"/>
  <c r="BH28" i="4"/>
  <c r="BH29" i="4"/>
  <c r="BH30" i="4"/>
  <c r="BH31" i="4"/>
  <c r="BH32" i="4"/>
  <c r="BH33" i="4"/>
  <c r="BH34" i="4"/>
  <c r="BH35" i="4"/>
  <c r="BH36" i="4"/>
  <c r="BH37" i="4"/>
  <c r="BH38" i="4"/>
  <c r="BH39" i="4"/>
  <c r="BH40" i="4"/>
  <c r="BH41" i="4"/>
  <c r="BH42" i="4"/>
  <c r="BH43" i="4"/>
  <c r="BH44" i="4"/>
  <c r="BH45" i="4"/>
  <c r="BH46" i="4"/>
  <c r="BH47" i="4"/>
  <c r="BH48" i="4"/>
  <c r="BH49" i="4"/>
  <c r="BH50" i="4"/>
  <c r="BH51" i="4"/>
  <c r="BH52" i="4"/>
  <c r="BH53" i="4"/>
  <c r="BH54" i="4"/>
  <c r="BH55" i="4"/>
  <c r="BH56" i="4"/>
  <c r="BH57" i="4"/>
  <c r="BH58" i="4"/>
  <c r="BH59" i="4"/>
  <c r="BH60" i="4"/>
  <c r="BH61" i="4"/>
  <c r="BH62" i="4"/>
  <c r="BH63" i="4"/>
  <c r="BH64" i="4"/>
  <c r="BH65" i="4"/>
  <c r="BH66" i="4"/>
  <c r="BH67" i="4"/>
  <c r="BH68" i="4"/>
  <c r="BH69" i="4"/>
  <c r="BH70" i="4"/>
  <c r="BH71" i="4"/>
  <c r="BH72" i="4"/>
  <c r="BH73" i="4"/>
  <c r="BH74" i="4"/>
  <c r="BH75" i="4"/>
  <c r="BH76" i="4"/>
  <c r="BH77" i="4"/>
  <c r="BH78" i="4"/>
  <c r="BH79" i="4"/>
  <c r="BH80" i="4"/>
  <c r="BH81" i="4"/>
  <c r="BH82" i="4"/>
  <c r="BH83" i="4"/>
  <c r="BH84" i="4"/>
  <c r="BH85" i="4"/>
  <c r="BH86" i="4"/>
  <c r="BH87" i="4"/>
  <c r="BH88" i="4"/>
  <c r="BH89" i="4"/>
  <c r="BH90" i="4"/>
  <c r="BH91" i="4"/>
  <c r="BH92" i="4"/>
  <c r="BH93" i="4"/>
  <c r="BH94" i="4"/>
  <c r="BH95" i="4"/>
  <c r="BH96" i="4"/>
  <c r="BH97" i="4"/>
  <c r="BH98" i="4"/>
  <c r="BH99" i="4"/>
  <c r="BH100" i="4"/>
  <c r="BH101" i="4"/>
  <c r="BH102" i="4"/>
  <c r="BH103" i="4"/>
  <c r="BH104" i="4"/>
  <c r="BH105" i="4"/>
  <c r="BH106" i="4"/>
  <c r="BH107" i="4"/>
  <c r="BH108" i="4"/>
  <c r="BH109" i="4"/>
  <c r="BH110" i="4"/>
  <c r="BH111" i="4"/>
  <c r="BH112" i="4"/>
  <c r="BH113" i="4"/>
  <c r="BH114" i="4"/>
  <c r="BH115" i="4"/>
  <c r="BH116" i="4"/>
  <c r="BH117" i="4"/>
  <c r="BH118" i="4"/>
  <c r="BH119" i="4"/>
  <c r="BH120" i="4"/>
  <c r="BH121" i="4"/>
  <c r="BH122" i="4"/>
  <c r="BH123" i="4"/>
  <c r="BH124" i="4"/>
  <c r="BH125" i="4"/>
  <c r="BH126" i="4"/>
  <c r="BH127" i="4"/>
  <c r="BH128" i="4"/>
  <c r="BH129" i="4"/>
  <c r="BH130" i="4"/>
  <c r="BH131" i="4"/>
  <c r="BH132" i="4"/>
  <c r="BH133" i="4"/>
  <c r="BH134" i="4"/>
  <c r="BH135" i="4"/>
  <c r="BH136" i="4"/>
  <c r="BH137" i="4"/>
  <c r="BH138" i="4"/>
  <c r="BH139" i="4"/>
  <c r="BH140" i="4"/>
  <c r="BH141" i="4"/>
  <c r="BH142" i="4"/>
  <c r="BH143" i="4"/>
  <c r="BH144" i="4"/>
  <c r="BH145" i="4"/>
  <c r="BH146" i="4"/>
  <c r="BH147" i="4"/>
  <c r="BH148" i="4"/>
  <c r="BH149" i="4"/>
  <c r="BH150" i="4"/>
  <c r="BH151" i="4"/>
  <c r="BH152" i="4"/>
  <c r="BH153" i="4"/>
  <c r="BH154" i="4"/>
  <c r="BH155" i="4"/>
  <c r="BH156" i="4"/>
  <c r="BH157" i="4"/>
  <c r="BH158" i="4"/>
  <c r="BH159" i="4"/>
  <c r="BH160" i="4"/>
  <c r="BH161" i="4"/>
  <c r="BH162" i="4"/>
  <c r="BH163" i="4"/>
  <c r="BH164" i="4"/>
  <c r="BH165" i="4"/>
  <c r="BH166" i="4"/>
  <c r="BH167" i="4"/>
  <c r="BH168" i="4"/>
  <c r="BH169" i="4"/>
  <c r="BH170" i="4"/>
  <c r="BH171" i="4"/>
  <c r="BH172" i="4"/>
  <c r="BH173" i="4"/>
  <c r="BH174" i="4"/>
  <c r="BH175" i="4"/>
  <c r="BH176" i="4"/>
  <c r="BH177" i="4"/>
  <c r="BH178" i="4"/>
  <c r="BH179" i="4"/>
  <c r="BH180" i="4"/>
  <c r="BH181" i="4"/>
  <c r="BH182" i="4"/>
  <c r="BH183" i="4"/>
  <c r="BH184" i="4"/>
  <c r="BH185" i="4"/>
  <c r="BH186" i="4"/>
  <c r="BH187" i="4"/>
  <c r="BH188" i="4"/>
  <c r="BH189" i="4"/>
  <c r="BH190" i="4"/>
  <c r="BH191" i="4"/>
  <c r="BH192" i="4"/>
  <c r="BH193" i="4"/>
  <c r="BH194" i="4"/>
  <c r="BH195" i="4"/>
  <c r="BH196" i="4"/>
  <c r="BH197" i="4"/>
  <c r="BH198" i="4"/>
  <c r="BH199" i="4"/>
  <c r="BH200" i="4"/>
  <c r="BH201" i="4"/>
  <c r="BH202" i="4"/>
  <c r="BH203" i="4"/>
  <c r="BH204" i="4"/>
  <c r="BH205" i="4"/>
  <c r="BH206" i="4"/>
  <c r="BH207" i="4"/>
  <c r="BH208" i="4"/>
  <c r="BH209" i="4"/>
  <c r="BH210" i="4"/>
  <c r="BH211" i="4"/>
  <c r="BH212" i="4"/>
  <c r="BH213" i="4"/>
  <c r="BH214" i="4"/>
  <c r="BH215" i="4"/>
  <c r="BH216" i="4"/>
  <c r="BH217" i="4"/>
  <c r="BH218" i="4"/>
  <c r="BH219" i="4"/>
  <c r="BH220" i="4"/>
  <c r="BH221" i="4"/>
  <c r="BH222" i="4"/>
  <c r="BH223" i="4"/>
  <c r="BH224" i="4"/>
  <c r="BH225" i="4"/>
  <c r="BH226" i="4"/>
  <c r="BH227" i="4"/>
  <c r="BH228" i="4"/>
  <c r="BH229" i="4"/>
  <c r="BH230" i="4"/>
  <c r="BH231" i="4"/>
  <c r="BH232" i="4"/>
  <c r="BH233" i="4"/>
  <c r="BH234" i="4"/>
  <c r="BH235" i="4"/>
  <c r="BH236" i="4"/>
  <c r="BH237" i="4"/>
  <c r="BH238" i="4"/>
  <c r="BH239" i="4"/>
  <c r="BH240" i="4"/>
  <c r="BH241" i="4"/>
  <c r="BH242" i="4"/>
  <c r="BH243" i="4"/>
  <c r="BH244" i="4"/>
  <c r="BH245" i="4"/>
  <c r="BH246" i="4"/>
  <c r="BH247" i="4"/>
  <c r="BH248" i="4"/>
  <c r="BH249" i="4"/>
  <c r="BH250" i="4"/>
  <c r="BH251" i="4"/>
  <c r="BH252" i="4"/>
  <c r="BH253" i="4"/>
  <c r="BH254" i="4"/>
  <c r="BH255" i="4"/>
  <c r="BH256" i="4"/>
  <c r="BH257" i="4"/>
  <c r="BH258" i="4"/>
  <c r="BH259" i="4"/>
  <c r="BH260" i="4"/>
  <c r="BH261" i="4"/>
  <c r="BH262" i="4"/>
  <c r="BH263" i="4"/>
  <c r="BH264" i="4"/>
  <c r="BH265" i="4"/>
  <c r="BH266" i="4"/>
  <c r="BH267" i="4"/>
  <c r="BH268" i="4"/>
  <c r="BH269" i="4"/>
  <c r="BH270" i="4"/>
  <c r="BH271" i="4"/>
  <c r="BH272" i="4"/>
  <c r="BH273" i="4"/>
  <c r="BH274" i="4"/>
  <c r="BH275" i="4"/>
  <c r="BH276" i="4"/>
  <c r="BH277" i="4"/>
  <c r="BH278" i="4"/>
  <c r="BH279" i="4"/>
  <c r="BH280" i="4"/>
  <c r="BH281" i="4"/>
  <c r="BH282" i="4"/>
  <c r="BH283" i="4"/>
  <c r="BH284" i="4"/>
  <c r="BH285" i="4"/>
  <c r="BH286" i="4"/>
  <c r="BH287" i="4"/>
  <c r="BH288" i="4"/>
  <c r="BH289" i="4"/>
  <c r="BH290" i="4"/>
  <c r="BH291" i="4"/>
  <c r="BH292" i="4"/>
  <c r="BH293" i="4"/>
  <c r="BH294" i="4"/>
  <c r="BH295" i="4"/>
  <c r="BH296" i="4"/>
  <c r="BH297" i="4"/>
  <c r="BH298" i="4"/>
  <c r="BH299" i="4"/>
  <c r="BH300" i="4"/>
  <c r="BH301" i="4"/>
  <c r="BH302" i="4"/>
  <c r="BH303" i="4"/>
  <c r="BH304" i="4"/>
  <c r="BH305" i="4"/>
  <c r="BH306" i="4"/>
  <c r="BH307" i="4"/>
  <c r="BH308" i="4"/>
  <c r="BH309" i="4"/>
  <c r="BH310" i="4"/>
  <c r="BH311" i="4"/>
  <c r="BH312" i="4"/>
  <c r="BH313" i="4"/>
  <c r="BH314" i="4"/>
  <c r="BH315" i="4"/>
  <c r="BH316" i="4"/>
  <c r="BH317" i="4"/>
  <c r="BH318" i="4"/>
  <c r="BH319" i="4"/>
  <c r="BH320" i="4"/>
  <c r="BH321" i="4"/>
  <c r="BH322" i="4"/>
  <c r="BH323" i="4"/>
  <c r="BH324" i="4"/>
  <c r="BH325" i="4"/>
  <c r="BH326" i="4"/>
  <c r="BH327" i="4"/>
  <c r="BH328" i="4"/>
  <c r="BH329" i="4"/>
  <c r="BH330" i="4"/>
  <c r="BH331" i="4"/>
  <c r="BH332" i="4"/>
  <c r="BH333" i="4"/>
  <c r="BH334" i="4"/>
  <c r="BH335" i="4"/>
  <c r="BH336" i="4"/>
  <c r="BH337" i="4"/>
  <c r="BH338" i="4"/>
  <c r="BH339" i="4"/>
  <c r="BH340" i="4"/>
  <c r="BH341" i="4"/>
  <c r="BH342" i="4"/>
  <c r="BH343" i="4"/>
  <c r="BH344" i="4"/>
  <c r="BH345" i="4"/>
  <c r="BH346" i="4"/>
  <c r="BH347" i="4"/>
  <c r="BH348" i="4"/>
  <c r="BH349" i="4"/>
  <c r="BH350" i="4"/>
  <c r="BH351" i="4"/>
  <c r="BH352" i="4"/>
  <c r="BH353" i="4"/>
  <c r="BH354" i="4"/>
  <c r="BH355" i="4"/>
  <c r="BH356" i="4"/>
  <c r="BH357" i="4"/>
  <c r="BH358" i="4"/>
  <c r="BH359" i="4"/>
  <c r="BH360" i="4"/>
  <c r="BH4" i="4"/>
  <c r="BL5" i="4"/>
  <c r="BL6" i="4"/>
  <c r="BL7" i="4"/>
  <c r="BL8" i="4"/>
  <c r="BL9" i="4"/>
  <c r="BL10" i="4"/>
  <c r="BL11" i="4"/>
  <c r="BL12" i="4"/>
  <c r="BL13" i="4"/>
  <c r="BL14" i="4"/>
  <c r="BL15" i="4"/>
  <c r="BL16" i="4"/>
  <c r="BL17" i="4"/>
  <c r="BL18" i="4"/>
  <c r="BL19" i="4"/>
  <c r="BL20" i="4"/>
  <c r="BL21" i="4"/>
  <c r="BL22" i="4"/>
  <c r="BL23" i="4"/>
  <c r="BL24" i="4"/>
  <c r="BL25" i="4"/>
  <c r="BL26" i="4"/>
  <c r="BL27" i="4"/>
  <c r="BL28" i="4"/>
  <c r="BL29" i="4"/>
  <c r="BL30" i="4"/>
  <c r="BL31" i="4"/>
  <c r="BL32" i="4"/>
  <c r="BL33" i="4"/>
  <c r="BL34" i="4"/>
  <c r="BL35" i="4"/>
  <c r="BL36" i="4"/>
  <c r="BL37" i="4"/>
  <c r="BL38" i="4"/>
  <c r="BL39" i="4"/>
  <c r="BL40" i="4"/>
  <c r="BL41" i="4"/>
  <c r="BL42" i="4"/>
  <c r="BL43" i="4"/>
  <c r="BL44" i="4"/>
  <c r="BL45" i="4"/>
  <c r="BL46" i="4"/>
  <c r="BL47" i="4"/>
  <c r="BL48" i="4"/>
  <c r="BL49" i="4"/>
  <c r="BL50" i="4"/>
  <c r="BL51" i="4"/>
  <c r="BL52" i="4"/>
  <c r="BL53" i="4"/>
  <c r="BL54" i="4"/>
  <c r="BL55" i="4"/>
  <c r="BL56" i="4"/>
  <c r="BL57" i="4"/>
  <c r="BL58" i="4"/>
  <c r="BL59" i="4"/>
  <c r="BL60" i="4"/>
  <c r="BL61" i="4"/>
  <c r="BL62" i="4"/>
  <c r="BL63" i="4"/>
  <c r="BL64" i="4"/>
  <c r="BL65" i="4"/>
  <c r="BL66" i="4"/>
  <c r="BL67" i="4"/>
  <c r="BL68" i="4"/>
  <c r="BL69" i="4"/>
  <c r="BL70" i="4"/>
  <c r="BL71" i="4"/>
  <c r="BL72" i="4"/>
  <c r="BL73" i="4"/>
  <c r="BL74" i="4"/>
  <c r="BL75" i="4"/>
  <c r="BL76" i="4"/>
  <c r="BL77" i="4"/>
  <c r="BL78" i="4"/>
  <c r="BL79" i="4"/>
  <c r="BL80" i="4"/>
  <c r="BL81" i="4"/>
  <c r="BL82" i="4"/>
  <c r="BL83" i="4"/>
  <c r="BL84" i="4"/>
  <c r="BL85" i="4"/>
  <c r="BL86" i="4"/>
  <c r="BL87" i="4"/>
  <c r="BL88" i="4"/>
  <c r="BL89" i="4"/>
  <c r="BL90" i="4"/>
  <c r="BL91" i="4"/>
  <c r="BL92" i="4"/>
  <c r="BL93" i="4"/>
  <c r="BL94" i="4"/>
  <c r="BL95" i="4"/>
  <c r="BL96" i="4"/>
  <c r="BL97" i="4"/>
  <c r="BL98" i="4"/>
  <c r="BL99" i="4"/>
  <c r="BL100" i="4"/>
  <c r="BL101" i="4"/>
  <c r="BL102" i="4"/>
  <c r="BL103" i="4"/>
  <c r="BL104" i="4"/>
  <c r="BL105" i="4"/>
  <c r="BL106" i="4"/>
  <c r="BL107" i="4"/>
  <c r="BL108" i="4"/>
  <c r="BL109" i="4"/>
  <c r="BL110" i="4"/>
  <c r="BL111" i="4"/>
  <c r="BL112" i="4"/>
  <c r="BL113" i="4"/>
  <c r="BL114" i="4"/>
  <c r="BL115" i="4"/>
  <c r="BL116" i="4"/>
  <c r="BL117" i="4"/>
  <c r="BL118" i="4"/>
  <c r="BL119" i="4"/>
  <c r="BL120" i="4"/>
  <c r="BL121" i="4"/>
  <c r="BL122" i="4"/>
  <c r="BL123" i="4"/>
  <c r="BL124" i="4"/>
  <c r="BL125" i="4"/>
  <c r="BL126" i="4"/>
  <c r="BL127" i="4"/>
  <c r="BL128" i="4"/>
  <c r="BL129" i="4"/>
  <c r="BL130" i="4"/>
  <c r="BL131" i="4"/>
  <c r="BL132" i="4"/>
  <c r="BL133" i="4"/>
  <c r="BL134" i="4"/>
  <c r="BL135" i="4"/>
  <c r="BL136" i="4"/>
  <c r="BL137" i="4"/>
  <c r="BL138" i="4"/>
  <c r="BL139" i="4"/>
  <c r="BL140" i="4"/>
  <c r="BL141" i="4"/>
  <c r="BL142" i="4"/>
  <c r="BL143" i="4"/>
  <c r="BL144" i="4"/>
  <c r="BL145" i="4"/>
  <c r="BL146" i="4"/>
  <c r="BL147" i="4"/>
  <c r="BL148" i="4"/>
  <c r="BL149" i="4"/>
  <c r="BL150" i="4"/>
  <c r="BL151" i="4"/>
  <c r="BL152" i="4"/>
  <c r="BL153" i="4"/>
  <c r="BL154" i="4"/>
  <c r="BL155" i="4"/>
  <c r="BL156" i="4"/>
  <c r="BL157" i="4"/>
  <c r="BL158" i="4"/>
  <c r="BL159" i="4"/>
  <c r="BL160" i="4"/>
  <c r="BL161" i="4"/>
  <c r="BL162" i="4"/>
  <c r="BL163" i="4"/>
  <c r="BL164" i="4"/>
  <c r="BL165" i="4"/>
  <c r="BL166" i="4"/>
  <c r="BL167" i="4"/>
  <c r="BL168" i="4"/>
  <c r="BL169" i="4"/>
  <c r="BL170" i="4"/>
  <c r="BL171" i="4"/>
  <c r="BL172" i="4"/>
  <c r="BL173" i="4"/>
  <c r="BL174" i="4"/>
  <c r="BL175" i="4"/>
  <c r="BL176" i="4"/>
  <c r="BL177" i="4"/>
  <c r="BL178" i="4"/>
  <c r="BL179" i="4"/>
  <c r="BL180" i="4"/>
  <c r="BL181" i="4"/>
  <c r="BL182" i="4"/>
  <c r="BL183" i="4"/>
  <c r="BL184" i="4"/>
  <c r="BL185" i="4"/>
  <c r="BL186" i="4"/>
  <c r="BL187" i="4"/>
  <c r="BL188" i="4"/>
  <c r="BL189" i="4"/>
  <c r="BL190" i="4"/>
  <c r="BL191" i="4"/>
  <c r="BL192" i="4"/>
  <c r="BL193" i="4"/>
  <c r="BL194" i="4"/>
  <c r="BL195" i="4"/>
  <c r="BL196" i="4"/>
  <c r="BL197" i="4"/>
  <c r="BL198" i="4"/>
  <c r="BL199" i="4"/>
  <c r="BL200" i="4"/>
  <c r="BL201" i="4"/>
  <c r="BL202" i="4"/>
  <c r="BL203" i="4"/>
  <c r="BL204" i="4"/>
  <c r="BL205" i="4"/>
  <c r="BL206" i="4"/>
  <c r="BL207" i="4"/>
  <c r="BL208" i="4"/>
  <c r="BL209" i="4"/>
  <c r="BL210" i="4"/>
  <c r="BL211" i="4"/>
  <c r="BL212" i="4"/>
  <c r="BL213" i="4"/>
  <c r="BL214" i="4"/>
  <c r="BL215" i="4"/>
  <c r="BL216" i="4"/>
  <c r="BL217" i="4"/>
  <c r="BL218" i="4"/>
  <c r="BL219" i="4"/>
  <c r="BL220" i="4"/>
  <c r="BL221" i="4"/>
  <c r="BL222" i="4"/>
  <c r="BL223" i="4"/>
  <c r="BL224" i="4"/>
  <c r="BL225" i="4"/>
  <c r="BL226" i="4"/>
  <c r="BL227" i="4"/>
  <c r="BL228" i="4"/>
  <c r="BL229" i="4"/>
  <c r="BL230" i="4"/>
  <c r="BL231" i="4"/>
  <c r="BL232" i="4"/>
  <c r="BL233" i="4"/>
  <c r="BL234" i="4"/>
  <c r="BL235" i="4"/>
  <c r="BL236" i="4"/>
  <c r="BL237" i="4"/>
  <c r="BL238" i="4"/>
  <c r="BL239" i="4"/>
  <c r="BL240" i="4"/>
  <c r="BL241" i="4"/>
  <c r="BL242" i="4"/>
  <c r="BL243" i="4"/>
  <c r="BL244" i="4"/>
  <c r="BL245" i="4"/>
  <c r="BL246" i="4"/>
  <c r="BL247" i="4"/>
  <c r="BL248" i="4"/>
  <c r="BL249" i="4"/>
  <c r="BL250" i="4"/>
  <c r="BL251" i="4"/>
  <c r="BL252" i="4"/>
  <c r="BL253" i="4"/>
  <c r="BL254" i="4"/>
  <c r="BL255" i="4"/>
  <c r="BL256" i="4"/>
  <c r="BL257" i="4"/>
  <c r="BL258" i="4"/>
  <c r="BL259" i="4"/>
  <c r="BL260" i="4"/>
  <c r="BL261" i="4"/>
  <c r="BL262" i="4"/>
  <c r="BL263" i="4"/>
  <c r="BL264" i="4"/>
  <c r="BL265" i="4"/>
  <c r="BL266" i="4"/>
  <c r="BL267" i="4"/>
  <c r="BL268" i="4"/>
  <c r="BL269" i="4"/>
  <c r="BL270" i="4"/>
  <c r="BL271" i="4"/>
  <c r="BL272" i="4"/>
  <c r="BL273" i="4"/>
  <c r="BL274" i="4"/>
  <c r="BL275" i="4"/>
  <c r="BL276" i="4"/>
  <c r="BL277" i="4"/>
  <c r="BL278" i="4"/>
  <c r="BL279" i="4"/>
  <c r="BL280" i="4"/>
  <c r="BL281" i="4"/>
  <c r="BL282" i="4"/>
  <c r="BL283" i="4"/>
  <c r="BL284" i="4"/>
  <c r="BL285" i="4"/>
  <c r="BL286" i="4"/>
  <c r="BL287" i="4"/>
  <c r="BL288" i="4"/>
  <c r="BL289" i="4"/>
  <c r="BL290" i="4"/>
  <c r="BL291" i="4"/>
  <c r="BL292" i="4"/>
  <c r="BL293" i="4"/>
  <c r="BL294" i="4"/>
  <c r="BL295" i="4"/>
  <c r="BL296" i="4"/>
  <c r="BL297" i="4"/>
  <c r="BL298" i="4"/>
  <c r="BL299" i="4"/>
  <c r="BL300" i="4"/>
  <c r="BL301" i="4"/>
  <c r="BL302" i="4"/>
  <c r="BL303" i="4"/>
  <c r="BL304" i="4"/>
  <c r="BL305" i="4"/>
  <c r="BL306" i="4"/>
  <c r="BL307" i="4"/>
  <c r="BL308" i="4"/>
  <c r="BL309" i="4"/>
  <c r="BL310" i="4"/>
  <c r="BL311" i="4"/>
  <c r="BL312" i="4"/>
  <c r="BL313" i="4"/>
  <c r="BL314" i="4"/>
  <c r="BL315" i="4"/>
  <c r="BL316" i="4"/>
  <c r="BL317" i="4"/>
  <c r="BL318" i="4"/>
  <c r="BL319" i="4"/>
  <c r="BL320" i="4"/>
  <c r="BL321" i="4"/>
  <c r="BL322" i="4"/>
  <c r="BL323" i="4"/>
  <c r="BL324" i="4"/>
  <c r="BL325" i="4"/>
  <c r="BL326" i="4"/>
  <c r="BL327" i="4"/>
  <c r="BL328" i="4"/>
  <c r="BL329" i="4"/>
  <c r="BL330" i="4"/>
  <c r="BL331" i="4"/>
  <c r="BL332" i="4"/>
  <c r="BL333" i="4"/>
  <c r="BL334" i="4"/>
  <c r="BL335" i="4"/>
  <c r="BL336" i="4"/>
  <c r="BL337" i="4"/>
  <c r="BL338" i="4"/>
  <c r="BL339" i="4"/>
  <c r="BL340" i="4"/>
  <c r="BL341" i="4"/>
  <c r="BL342" i="4"/>
  <c r="BL343" i="4"/>
  <c r="BL344" i="4"/>
  <c r="BL345" i="4"/>
  <c r="BL346" i="4"/>
  <c r="BL347" i="4"/>
  <c r="BL348" i="4"/>
  <c r="BL349" i="4"/>
  <c r="BL350" i="4"/>
  <c r="BL351" i="4"/>
  <c r="BL352" i="4"/>
  <c r="BL353" i="4"/>
  <c r="BL354" i="4"/>
  <c r="BL355" i="4"/>
  <c r="BL356" i="4"/>
  <c r="BL357" i="4"/>
  <c r="BL358" i="4"/>
  <c r="BL359" i="4"/>
  <c r="BL360" i="4"/>
  <c r="BL4" i="4"/>
  <c r="BP5" i="4"/>
  <c r="BP6" i="4"/>
  <c r="BP7" i="4"/>
  <c r="BP8" i="4"/>
  <c r="BP9" i="4"/>
  <c r="BP10" i="4"/>
  <c r="BP11" i="4"/>
  <c r="BP12" i="4"/>
  <c r="BP13" i="4"/>
  <c r="BP14" i="4"/>
  <c r="BP15" i="4"/>
  <c r="BP16" i="4"/>
  <c r="BP17" i="4"/>
  <c r="BP18" i="4"/>
  <c r="BP19" i="4"/>
  <c r="BP20" i="4"/>
  <c r="BP21" i="4"/>
  <c r="BP22" i="4"/>
  <c r="BP23" i="4"/>
  <c r="BP24" i="4"/>
  <c r="BP25" i="4"/>
  <c r="BP26" i="4"/>
  <c r="BP27" i="4"/>
  <c r="BP28" i="4"/>
  <c r="BP29" i="4"/>
  <c r="BP30" i="4"/>
  <c r="BP31" i="4"/>
  <c r="BP32" i="4"/>
  <c r="BP33" i="4"/>
  <c r="BP34" i="4"/>
  <c r="BP35" i="4"/>
  <c r="BP36" i="4"/>
  <c r="BP37" i="4"/>
  <c r="BP38" i="4"/>
  <c r="BP39" i="4"/>
  <c r="BP40" i="4"/>
  <c r="BP41" i="4"/>
  <c r="BP42" i="4"/>
  <c r="BP43" i="4"/>
  <c r="BP44" i="4"/>
  <c r="BP45" i="4"/>
  <c r="BP46" i="4"/>
  <c r="BP47" i="4"/>
  <c r="BP48" i="4"/>
  <c r="BP49" i="4"/>
  <c r="BP50" i="4"/>
  <c r="BP51" i="4"/>
  <c r="BP52" i="4"/>
  <c r="BP53" i="4"/>
  <c r="BP54" i="4"/>
  <c r="BP55" i="4"/>
  <c r="BP56" i="4"/>
  <c r="BP57" i="4"/>
  <c r="BP58" i="4"/>
  <c r="BP59" i="4"/>
  <c r="BP60" i="4"/>
  <c r="BP61" i="4"/>
  <c r="BP62" i="4"/>
  <c r="BP63" i="4"/>
  <c r="BP64" i="4"/>
  <c r="BP65" i="4"/>
  <c r="BP66" i="4"/>
  <c r="BP67" i="4"/>
  <c r="BP68" i="4"/>
  <c r="BP69" i="4"/>
  <c r="BP70" i="4"/>
  <c r="BP71" i="4"/>
  <c r="BP72" i="4"/>
  <c r="BP73" i="4"/>
  <c r="BP74" i="4"/>
  <c r="BP75" i="4"/>
  <c r="BP76" i="4"/>
  <c r="BP77" i="4"/>
  <c r="BP78" i="4"/>
  <c r="BP79" i="4"/>
  <c r="BP80" i="4"/>
  <c r="BP81" i="4"/>
  <c r="BP82" i="4"/>
  <c r="BP83" i="4"/>
  <c r="BP84" i="4"/>
  <c r="BP85" i="4"/>
  <c r="BP86" i="4"/>
  <c r="BP87" i="4"/>
  <c r="BP88" i="4"/>
  <c r="BP89" i="4"/>
  <c r="BP90" i="4"/>
  <c r="BP91" i="4"/>
  <c r="BP92" i="4"/>
  <c r="BP93" i="4"/>
  <c r="BP94" i="4"/>
  <c r="BP95" i="4"/>
  <c r="BP96" i="4"/>
  <c r="BP97" i="4"/>
  <c r="BP98" i="4"/>
  <c r="BP99" i="4"/>
  <c r="BP100" i="4"/>
  <c r="BP101" i="4"/>
  <c r="BP102" i="4"/>
  <c r="BP103" i="4"/>
  <c r="BP104" i="4"/>
  <c r="BP105" i="4"/>
  <c r="BP106" i="4"/>
  <c r="BP107" i="4"/>
  <c r="BP108" i="4"/>
  <c r="BP109" i="4"/>
  <c r="BP110" i="4"/>
  <c r="BP111" i="4"/>
  <c r="BP112" i="4"/>
  <c r="BP113" i="4"/>
  <c r="BP114" i="4"/>
  <c r="BP115" i="4"/>
  <c r="BP116" i="4"/>
  <c r="BP117" i="4"/>
  <c r="BP118" i="4"/>
  <c r="BP119" i="4"/>
  <c r="BP120" i="4"/>
  <c r="BP121" i="4"/>
  <c r="BP122" i="4"/>
  <c r="BP123" i="4"/>
  <c r="BP124" i="4"/>
  <c r="BP125" i="4"/>
  <c r="BP126" i="4"/>
  <c r="BP127" i="4"/>
  <c r="BP128" i="4"/>
  <c r="BP129" i="4"/>
  <c r="BP130" i="4"/>
  <c r="BP131" i="4"/>
  <c r="BP132" i="4"/>
  <c r="BP133" i="4"/>
  <c r="BP134" i="4"/>
  <c r="BP135" i="4"/>
  <c r="BP136" i="4"/>
  <c r="BP137" i="4"/>
  <c r="BP138" i="4"/>
  <c r="BP139" i="4"/>
  <c r="BP140" i="4"/>
  <c r="BP141" i="4"/>
  <c r="BP142" i="4"/>
  <c r="BP143" i="4"/>
  <c r="BP144" i="4"/>
  <c r="BP145" i="4"/>
  <c r="BP146" i="4"/>
  <c r="BP147" i="4"/>
  <c r="BP148" i="4"/>
  <c r="BP149" i="4"/>
  <c r="BP150" i="4"/>
  <c r="BP151" i="4"/>
  <c r="BP152" i="4"/>
  <c r="BP153" i="4"/>
  <c r="BP154" i="4"/>
  <c r="BP155" i="4"/>
  <c r="BP156" i="4"/>
  <c r="BP157" i="4"/>
  <c r="BP158" i="4"/>
  <c r="BP159" i="4"/>
  <c r="BP160" i="4"/>
  <c r="BP161" i="4"/>
  <c r="BP162" i="4"/>
  <c r="BP163" i="4"/>
  <c r="BP164" i="4"/>
  <c r="BP165" i="4"/>
  <c r="BP166" i="4"/>
  <c r="BP167" i="4"/>
  <c r="BP168" i="4"/>
  <c r="BP169" i="4"/>
  <c r="BP170" i="4"/>
  <c r="BP171" i="4"/>
  <c r="BP172" i="4"/>
  <c r="BP173" i="4"/>
  <c r="BP174" i="4"/>
  <c r="BP175" i="4"/>
  <c r="BP176" i="4"/>
  <c r="BP177" i="4"/>
  <c r="BP178" i="4"/>
  <c r="BP179" i="4"/>
  <c r="BP180" i="4"/>
  <c r="BP181" i="4"/>
  <c r="BP182" i="4"/>
  <c r="BP183" i="4"/>
  <c r="BP184" i="4"/>
  <c r="BP185" i="4"/>
  <c r="BP186" i="4"/>
  <c r="BP187" i="4"/>
  <c r="BP188" i="4"/>
  <c r="BP189" i="4"/>
  <c r="BP190" i="4"/>
  <c r="BP191" i="4"/>
  <c r="BP192" i="4"/>
  <c r="BP193" i="4"/>
  <c r="BP194" i="4"/>
  <c r="BP195" i="4"/>
  <c r="BP196" i="4"/>
  <c r="BP197" i="4"/>
  <c r="BP198" i="4"/>
  <c r="BP199" i="4"/>
  <c r="BP200" i="4"/>
  <c r="BP201" i="4"/>
  <c r="BP202" i="4"/>
  <c r="BP203" i="4"/>
  <c r="BP204" i="4"/>
  <c r="BP205" i="4"/>
  <c r="BP206" i="4"/>
  <c r="BP207" i="4"/>
  <c r="BP208" i="4"/>
  <c r="BP209" i="4"/>
  <c r="BP210" i="4"/>
  <c r="BP211" i="4"/>
  <c r="BP212" i="4"/>
  <c r="BP213" i="4"/>
  <c r="BP214" i="4"/>
  <c r="BP215" i="4"/>
  <c r="BP216" i="4"/>
  <c r="BP217" i="4"/>
  <c r="BP218" i="4"/>
  <c r="BP219" i="4"/>
  <c r="BP220" i="4"/>
  <c r="BP221" i="4"/>
  <c r="BP222" i="4"/>
  <c r="BP223" i="4"/>
  <c r="BP224" i="4"/>
  <c r="BP225" i="4"/>
  <c r="BP226" i="4"/>
  <c r="BP227" i="4"/>
  <c r="BP228" i="4"/>
  <c r="BP229" i="4"/>
  <c r="BP230" i="4"/>
  <c r="BP231" i="4"/>
  <c r="BP232" i="4"/>
  <c r="BP233" i="4"/>
  <c r="BP234" i="4"/>
  <c r="BP235" i="4"/>
  <c r="BP236" i="4"/>
  <c r="BP237" i="4"/>
  <c r="BP238" i="4"/>
  <c r="BP239" i="4"/>
  <c r="BP240" i="4"/>
  <c r="BP241" i="4"/>
  <c r="BP242" i="4"/>
  <c r="BP243" i="4"/>
  <c r="BP244" i="4"/>
  <c r="BP245" i="4"/>
  <c r="BP246" i="4"/>
  <c r="BP247" i="4"/>
  <c r="BP248" i="4"/>
  <c r="BP249" i="4"/>
  <c r="BP250" i="4"/>
  <c r="BP251" i="4"/>
  <c r="BP252" i="4"/>
  <c r="BP253" i="4"/>
  <c r="BP254" i="4"/>
  <c r="BP255" i="4"/>
  <c r="BP256" i="4"/>
  <c r="BP257" i="4"/>
  <c r="BP258" i="4"/>
  <c r="BP259" i="4"/>
  <c r="BP260" i="4"/>
  <c r="BP261" i="4"/>
  <c r="BP262" i="4"/>
  <c r="BP263" i="4"/>
  <c r="BP264" i="4"/>
  <c r="BP265" i="4"/>
  <c r="BP266" i="4"/>
  <c r="BP267" i="4"/>
  <c r="BP268" i="4"/>
  <c r="BP269" i="4"/>
  <c r="BP270" i="4"/>
  <c r="BP271" i="4"/>
  <c r="BP272" i="4"/>
  <c r="BP273" i="4"/>
  <c r="BP274" i="4"/>
  <c r="BP275" i="4"/>
  <c r="BP276" i="4"/>
  <c r="BP277" i="4"/>
  <c r="BP278" i="4"/>
  <c r="BP279" i="4"/>
  <c r="BP280" i="4"/>
  <c r="BP281" i="4"/>
  <c r="BP282" i="4"/>
  <c r="BP283" i="4"/>
  <c r="BP284" i="4"/>
  <c r="BP285" i="4"/>
  <c r="BP286" i="4"/>
  <c r="BP287" i="4"/>
  <c r="BP288" i="4"/>
  <c r="BP289" i="4"/>
  <c r="BP290" i="4"/>
  <c r="BP291" i="4"/>
  <c r="BP292" i="4"/>
  <c r="BP293" i="4"/>
  <c r="BP294" i="4"/>
  <c r="BP295" i="4"/>
  <c r="BP296" i="4"/>
  <c r="BP297" i="4"/>
  <c r="BP298" i="4"/>
  <c r="BP299" i="4"/>
  <c r="BP300" i="4"/>
  <c r="BP301" i="4"/>
  <c r="BP302" i="4"/>
  <c r="BP303" i="4"/>
  <c r="BP304" i="4"/>
  <c r="BP305" i="4"/>
  <c r="BP306" i="4"/>
  <c r="BP307" i="4"/>
  <c r="BP308" i="4"/>
  <c r="BP309" i="4"/>
  <c r="BP310" i="4"/>
  <c r="BP311" i="4"/>
  <c r="BP312" i="4"/>
  <c r="BP313" i="4"/>
  <c r="BP314" i="4"/>
  <c r="BP315" i="4"/>
  <c r="BP316" i="4"/>
  <c r="BP317" i="4"/>
  <c r="BP318" i="4"/>
  <c r="BP319" i="4"/>
  <c r="BP320" i="4"/>
  <c r="BP321" i="4"/>
  <c r="BP322" i="4"/>
  <c r="BP323" i="4"/>
  <c r="BP324" i="4"/>
  <c r="BP325" i="4"/>
  <c r="BP326" i="4"/>
  <c r="BP327" i="4"/>
  <c r="BP328" i="4"/>
  <c r="BP329" i="4"/>
  <c r="BP330" i="4"/>
  <c r="BP331" i="4"/>
  <c r="BP332" i="4"/>
  <c r="BP333" i="4"/>
  <c r="BP334" i="4"/>
  <c r="BP335" i="4"/>
  <c r="BP336" i="4"/>
  <c r="BP337" i="4"/>
  <c r="BP338" i="4"/>
  <c r="BP339" i="4"/>
  <c r="BP340" i="4"/>
  <c r="BP341" i="4"/>
  <c r="BP342" i="4"/>
  <c r="BP343" i="4"/>
  <c r="BP344" i="4"/>
  <c r="BP345" i="4"/>
  <c r="BP346" i="4"/>
  <c r="BP347" i="4"/>
  <c r="BP348" i="4"/>
  <c r="BP349" i="4"/>
  <c r="BP350" i="4"/>
  <c r="BP351" i="4"/>
  <c r="BP352" i="4"/>
  <c r="BP353" i="4"/>
  <c r="BP354" i="4"/>
  <c r="BP355" i="4"/>
  <c r="BP356" i="4"/>
  <c r="BP357" i="4"/>
  <c r="BP358" i="4"/>
  <c r="BP359" i="4"/>
  <c r="BP360" i="4"/>
  <c r="BP4" i="4"/>
  <c r="BT5" i="4"/>
  <c r="BT6" i="4"/>
  <c r="BT7" i="4"/>
  <c r="BT8" i="4"/>
  <c r="BT9" i="4"/>
  <c r="BT10" i="4"/>
  <c r="BT11" i="4"/>
  <c r="BT12" i="4"/>
  <c r="BT13" i="4"/>
  <c r="BT14" i="4"/>
  <c r="BT15" i="4"/>
  <c r="BT16" i="4"/>
  <c r="BT17" i="4"/>
  <c r="BT18" i="4"/>
  <c r="BT19" i="4"/>
  <c r="BT20" i="4"/>
  <c r="BT21" i="4"/>
  <c r="BT22" i="4"/>
  <c r="BT23" i="4"/>
  <c r="BT24" i="4"/>
  <c r="BT25" i="4"/>
  <c r="BT26" i="4"/>
  <c r="BT27" i="4"/>
  <c r="BT28" i="4"/>
  <c r="BT29" i="4"/>
  <c r="BT30" i="4"/>
  <c r="BT31" i="4"/>
  <c r="BT32" i="4"/>
  <c r="BT33" i="4"/>
  <c r="BT34" i="4"/>
  <c r="BT35" i="4"/>
  <c r="BT36" i="4"/>
  <c r="BT37" i="4"/>
  <c r="BT38" i="4"/>
  <c r="BT39" i="4"/>
  <c r="BT40" i="4"/>
  <c r="BT41" i="4"/>
  <c r="BT42" i="4"/>
  <c r="BT43" i="4"/>
  <c r="BT44" i="4"/>
  <c r="BT45" i="4"/>
  <c r="BT46" i="4"/>
  <c r="BT47" i="4"/>
  <c r="BT48" i="4"/>
  <c r="BT49" i="4"/>
  <c r="BT50" i="4"/>
  <c r="BT51" i="4"/>
  <c r="BT52" i="4"/>
  <c r="BT53" i="4"/>
  <c r="BT54" i="4"/>
  <c r="BT55" i="4"/>
  <c r="BT56" i="4"/>
  <c r="BT57" i="4"/>
  <c r="BT58" i="4"/>
  <c r="BT59" i="4"/>
  <c r="BT60" i="4"/>
  <c r="BT61" i="4"/>
  <c r="BT62" i="4"/>
  <c r="BT63" i="4"/>
  <c r="BT64" i="4"/>
  <c r="BT65" i="4"/>
  <c r="BT66" i="4"/>
  <c r="BT67" i="4"/>
  <c r="BT68" i="4"/>
  <c r="BT69" i="4"/>
  <c r="BT70" i="4"/>
  <c r="BT71" i="4"/>
  <c r="BT72" i="4"/>
  <c r="BT73" i="4"/>
  <c r="BT74" i="4"/>
  <c r="BT75" i="4"/>
  <c r="BT76" i="4"/>
  <c r="BT77" i="4"/>
  <c r="BT78" i="4"/>
  <c r="BT79" i="4"/>
  <c r="BT80" i="4"/>
  <c r="BT81" i="4"/>
  <c r="BT82" i="4"/>
  <c r="BT83" i="4"/>
  <c r="BT84" i="4"/>
  <c r="BT85" i="4"/>
  <c r="BT86" i="4"/>
  <c r="BT87" i="4"/>
  <c r="BT88" i="4"/>
  <c r="BT89" i="4"/>
  <c r="BT90" i="4"/>
  <c r="BT91" i="4"/>
  <c r="BT92" i="4"/>
  <c r="BT93" i="4"/>
  <c r="BT94" i="4"/>
  <c r="BT95" i="4"/>
  <c r="BT96" i="4"/>
  <c r="BT97" i="4"/>
  <c r="BT98" i="4"/>
  <c r="BT99" i="4"/>
  <c r="BT100" i="4"/>
  <c r="BT101" i="4"/>
  <c r="BT102" i="4"/>
  <c r="BT103" i="4"/>
  <c r="BT104" i="4"/>
  <c r="BT105" i="4"/>
  <c r="BT106" i="4"/>
  <c r="BT107" i="4"/>
  <c r="BT108" i="4"/>
  <c r="BT109" i="4"/>
  <c r="BT110" i="4"/>
  <c r="BT111" i="4"/>
  <c r="BT112" i="4"/>
  <c r="BT113" i="4"/>
  <c r="BT114" i="4"/>
  <c r="BT115" i="4"/>
  <c r="BT116" i="4"/>
  <c r="BT117" i="4"/>
  <c r="BT118" i="4"/>
  <c r="BT119" i="4"/>
  <c r="BT120" i="4"/>
  <c r="BT121" i="4"/>
  <c r="BT122" i="4"/>
  <c r="BT123" i="4"/>
  <c r="BT124" i="4"/>
  <c r="BT125" i="4"/>
  <c r="BT126" i="4"/>
  <c r="BT127" i="4"/>
  <c r="BT128" i="4"/>
  <c r="BT129" i="4"/>
  <c r="BT130" i="4"/>
  <c r="BT131" i="4"/>
  <c r="BT132" i="4"/>
  <c r="BT133" i="4"/>
  <c r="BT134" i="4"/>
  <c r="BT135" i="4"/>
  <c r="BT136" i="4"/>
  <c r="BT137" i="4"/>
  <c r="BT138" i="4"/>
  <c r="BT139" i="4"/>
  <c r="BT140" i="4"/>
  <c r="BT141" i="4"/>
  <c r="BT142" i="4"/>
  <c r="BT143" i="4"/>
  <c r="BT144" i="4"/>
  <c r="BT145" i="4"/>
  <c r="BT146" i="4"/>
  <c r="BT147" i="4"/>
  <c r="BT148" i="4"/>
  <c r="BT149" i="4"/>
  <c r="BT150" i="4"/>
  <c r="BT151" i="4"/>
  <c r="BT152" i="4"/>
  <c r="BT153" i="4"/>
  <c r="BT154" i="4"/>
  <c r="BT155" i="4"/>
  <c r="BT156" i="4"/>
  <c r="BT157" i="4"/>
  <c r="BT158" i="4"/>
  <c r="BT159" i="4"/>
  <c r="BT160" i="4"/>
  <c r="BT161" i="4"/>
  <c r="BT162" i="4"/>
  <c r="BT163" i="4"/>
  <c r="BT164" i="4"/>
  <c r="BT165" i="4"/>
  <c r="BT166" i="4"/>
  <c r="BT167" i="4"/>
  <c r="BT168" i="4"/>
  <c r="BT169" i="4"/>
  <c r="BT170" i="4"/>
  <c r="BT171" i="4"/>
  <c r="BT172" i="4"/>
  <c r="BT173" i="4"/>
  <c r="BT174" i="4"/>
  <c r="BT175" i="4"/>
  <c r="BT176" i="4"/>
  <c r="BT177" i="4"/>
  <c r="BT178" i="4"/>
  <c r="BT179" i="4"/>
  <c r="BT180" i="4"/>
  <c r="BT181" i="4"/>
  <c r="BT182" i="4"/>
  <c r="BT183" i="4"/>
  <c r="BT184" i="4"/>
  <c r="BT185" i="4"/>
  <c r="BT186" i="4"/>
  <c r="BT187" i="4"/>
  <c r="BT188" i="4"/>
  <c r="BT189" i="4"/>
  <c r="BT190" i="4"/>
  <c r="BT191" i="4"/>
  <c r="BT192" i="4"/>
  <c r="BT193" i="4"/>
  <c r="BT194" i="4"/>
  <c r="BT195" i="4"/>
  <c r="BT196" i="4"/>
  <c r="BT197" i="4"/>
  <c r="BT198" i="4"/>
  <c r="BT199" i="4"/>
  <c r="BT200" i="4"/>
  <c r="BT201" i="4"/>
  <c r="BT202" i="4"/>
  <c r="BT203" i="4"/>
  <c r="BT204" i="4"/>
  <c r="BT205" i="4"/>
  <c r="BT206" i="4"/>
  <c r="BT207" i="4"/>
  <c r="BT208" i="4"/>
  <c r="BT209" i="4"/>
  <c r="BT210" i="4"/>
  <c r="BT211" i="4"/>
  <c r="BT212" i="4"/>
  <c r="BT213" i="4"/>
  <c r="BT214" i="4"/>
  <c r="BT215" i="4"/>
  <c r="BT216" i="4"/>
  <c r="BT217" i="4"/>
  <c r="BT218" i="4"/>
  <c r="BT219" i="4"/>
  <c r="BT220" i="4"/>
  <c r="BT221" i="4"/>
  <c r="BT222" i="4"/>
  <c r="BT223" i="4"/>
  <c r="BT224" i="4"/>
  <c r="BT225" i="4"/>
  <c r="BT226" i="4"/>
  <c r="BT227" i="4"/>
  <c r="BT228" i="4"/>
  <c r="BT229" i="4"/>
  <c r="BT230" i="4"/>
  <c r="BT231" i="4"/>
  <c r="BT232" i="4"/>
  <c r="BT233" i="4"/>
  <c r="BT234" i="4"/>
  <c r="BT235" i="4"/>
  <c r="BT236" i="4"/>
  <c r="BT237" i="4"/>
  <c r="BT238" i="4"/>
  <c r="BT239" i="4"/>
  <c r="BT240" i="4"/>
  <c r="BT241" i="4"/>
  <c r="BT242" i="4"/>
  <c r="BT243" i="4"/>
  <c r="BT244" i="4"/>
  <c r="BT245" i="4"/>
  <c r="BT246" i="4"/>
  <c r="BT247" i="4"/>
  <c r="BT248" i="4"/>
  <c r="BT249" i="4"/>
  <c r="BT250" i="4"/>
  <c r="BT251" i="4"/>
  <c r="BT252" i="4"/>
  <c r="BT253" i="4"/>
  <c r="BT254" i="4"/>
  <c r="BT255" i="4"/>
  <c r="BT256" i="4"/>
  <c r="BT257" i="4"/>
  <c r="BT258" i="4"/>
  <c r="BT259" i="4"/>
  <c r="BT260" i="4"/>
  <c r="BT261" i="4"/>
  <c r="BT262" i="4"/>
  <c r="BT263" i="4"/>
  <c r="BT264" i="4"/>
  <c r="BT265" i="4"/>
  <c r="BT266" i="4"/>
  <c r="BT267" i="4"/>
  <c r="BT268" i="4"/>
  <c r="BT269" i="4"/>
  <c r="BT270" i="4"/>
  <c r="BT271" i="4"/>
  <c r="BT272" i="4"/>
  <c r="BT273" i="4"/>
  <c r="BT274" i="4"/>
  <c r="BT275" i="4"/>
  <c r="BT276" i="4"/>
  <c r="BT277" i="4"/>
  <c r="BT278" i="4"/>
  <c r="BT279" i="4"/>
  <c r="BT280" i="4"/>
  <c r="BT281" i="4"/>
  <c r="BT282" i="4"/>
  <c r="BT283" i="4"/>
  <c r="BT284" i="4"/>
  <c r="BT285" i="4"/>
  <c r="BT286" i="4"/>
  <c r="BT287" i="4"/>
  <c r="BT288" i="4"/>
  <c r="BT289" i="4"/>
  <c r="BT290" i="4"/>
  <c r="BT291" i="4"/>
  <c r="BT292" i="4"/>
  <c r="BT293" i="4"/>
  <c r="BT294" i="4"/>
  <c r="BT295" i="4"/>
  <c r="BT296" i="4"/>
  <c r="BT297" i="4"/>
  <c r="BT298" i="4"/>
  <c r="BT299" i="4"/>
  <c r="BT300" i="4"/>
  <c r="BT301" i="4"/>
  <c r="BT302" i="4"/>
  <c r="BT303" i="4"/>
  <c r="BT304" i="4"/>
  <c r="BT305" i="4"/>
  <c r="BT306" i="4"/>
  <c r="BT307" i="4"/>
  <c r="BT308" i="4"/>
  <c r="BT309" i="4"/>
  <c r="BT310" i="4"/>
  <c r="BT311" i="4"/>
  <c r="BT312" i="4"/>
  <c r="BT313" i="4"/>
  <c r="BT314" i="4"/>
  <c r="BT315" i="4"/>
  <c r="BT316" i="4"/>
  <c r="BT317" i="4"/>
  <c r="BT318" i="4"/>
  <c r="BT319" i="4"/>
  <c r="BT320" i="4"/>
  <c r="BT321" i="4"/>
  <c r="BT322" i="4"/>
  <c r="BT323" i="4"/>
  <c r="BT324" i="4"/>
  <c r="BT325" i="4"/>
  <c r="BT326" i="4"/>
  <c r="BT327" i="4"/>
  <c r="BT328" i="4"/>
  <c r="BT329" i="4"/>
  <c r="BT330" i="4"/>
  <c r="BT331" i="4"/>
  <c r="BT332" i="4"/>
  <c r="BT333" i="4"/>
  <c r="BT334" i="4"/>
  <c r="BT335" i="4"/>
  <c r="BT336" i="4"/>
  <c r="BT337" i="4"/>
  <c r="BT338" i="4"/>
  <c r="BT339" i="4"/>
  <c r="BT340" i="4"/>
  <c r="BT341" i="4"/>
  <c r="BT342" i="4"/>
  <c r="BT343" i="4"/>
  <c r="BT344" i="4"/>
  <c r="BT345" i="4"/>
  <c r="BT346" i="4"/>
  <c r="BT347" i="4"/>
  <c r="BT348" i="4"/>
  <c r="BT349" i="4"/>
  <c r="BT350" i="4"/>
  <c r="BT351" i="4"/>
  <c r="BT352" i="4"/>
  <c r="BT353" i="4"/>
  <c r="BT354" i="4"/>
  <c r="BT355" i="4"/>
  <c r="BT356" i="4"/>
  <c r="BT357" i="4"/>
  <c r="BT358" i="4"/>
  <c r="BT359" i="4"/>
  <c r="BT360" i="4"/>
  <c r="BT4" i="4"/>
  <c r="BX5" i="4"/>
  <c r="BX6" i="4"/>
  <c r="BX7" i="4"/>
  <c r="BX8" i="4"/>
  <c r="BX9" i="4"/>
  <c r="BX10" i="4"/>
  <c r="BX11" i="4"/>
  <c r="BX12" i="4"/>
  <c r="BX13" i="4"/>
  <c r="BX14" i="4"/>
  <c r="BX15" i="4"/>
  <c r="BX16" i="4"/>
  <c r="BX17" i="4"/>
  <c r="BX18" i="4"/>
  <c r="BX19" i="4"/>
  <c r="BX20" i="4"/>
  <c r="BX21" i="4"/>
  <c r="BX22" i="4"/>
  <c r="BX23" i="4"/>
  <c r="BX24" i="4"/>
  <c r="BX25" i="4"/>
  <c r="BX26" i="4"/>
  <c r="BX27" i="4"/>
  <c r="BX28" i="4"/>
  <c r="BX29" i="4"/>
  <c r="BX30" i="4"/>
  <c r="BX31" i="4"/>
  <c r="BX32" i="4"/>
  <c r="BX33" i="4"/>
  <c r="BX34" i="4"/>
  <c r="BX35" i="4"/>
  <c r="BX36" i="4"/>
  <c r="BX37" i="4"/>
  <c r="BX38" i="4"/>
  <c r="BX39" i="4"/>
  <c r="BX40" i="4"/>
  <c r="BX41" i="4"/>
  <c r="BX42" i="4"/>
  <c r="BX43" i="4"/>
  <c r="BX44" i="4"/>
  <c r="BX45" i="4"/>
  <c r="BX46" i="4"/>
  <c r="BX47" i="4"/>
  <c r="BX48" i="4"/>
  <c r="BX49" i="4"/>
  <c r="BX50" i="4"/>
  <c r="BX51" i="4"/>
  <c r="BX52" i="4"/>
  <c r="BX53" i="4"/>
  <c r="BX54" i="4"/>
  <c r="BX55" i="4"/>
  <c r="BX56" i="4"/>
  <c r="BX57" i="4"/>
  <c r="BX58" i="4"/>
  <c r="BX59" i="4"/>
  <c r="BX60" i="4"/>
  <c r="BX61" i="4"/>
  <c r="BX62" i="4"/>
  <c r="BX63" i="4"/>
  <c r="BX64" i="4"/>
  <c r="BX65" i="4"/>
  <c r="BX66" i="4"/>
  <c r="BX67" i="4"/>
  <c r="BX68" i="4"/>
  <c r="BX69" i="4"/>
  <c r="BX70" i="4"/>
  <c r="BX71" i="4"/>
  <c r="BX72" i="4"/>
  <c r="BX73" i="4"/>
  <c r="BX74" i="4"/>
  <c r="BX75" i="4"/>
  <c r="BX76" i="4"/>
  <c r="BX77" i="4"/>
  <c r="BX78" i="4"/>
  <c r="BX79" i="4"/>
  <c r="BX80" i="4"/>
  <c r="BX81" i="4"/>
  <c r="BX82" i="4"/>
  <c r="BX83" i="4"/>
  <c r="BX84" i="4"/>
  <c r="BX85" i="4"/>
  <c r="BX86" i="4"/>
  <c r="BX87" i="4"/>
  <c r="BX88" i="4"/>
  <c r="BX89" i="4"/>
  <c r="BX90" i="4"/>
  <c r="BX91" i="4"/>
  <c r="BX92" i="4"/>
  <c r="BX93" i="4"/>
  <c r="BX94" i="4"/>
  <c r="BX95" i="4"/>
  <c r="BX96" i="4"/>
  <c r="BX97" i="4"/>
  <c r="BX98" i="4"/>
  <c r="BX99" i="4"/>
  <c r="BX100" i="4"/>
  <c r="BX101" i="4"/>
  <c r="BX102" i="4"/>
  <c r="BX103" i="4"/>
  <c r="BX104" i="4"/>
  <c r="BX105" i="4"/>
  <c r="BX106" i="4"/>
  <c r="BX107" i="4"/>
  <c r="BX108" i="4"/>
  <c r="BX109" i="4"/>
  <c r="BX110" i="4"/>
  <c r="BX111" i="4"/>
  <c r="BX112" i="4"/>
  <c r="BX113" i="4"/>
  <c r="BX114" i="4"/>
  <c r="BX115" i="4"/>
  <c r="BX116" i="4"/>
  <c r="BX117" i="4"/>
  <c r="BX118" i="4"/>
  <c r="BX119" i="4"/>
  <c r="BX120" i="4"/>
  <c r="BX121" i="4"/>
  <c r="BX122" i="4"/>
  <c r="BX123" i="4"/>
  <c r="BX124" i="4"/>
  <c r="BX125" i="4"/>
  <c r="BX126" i="4"/>
  <c r="BX127" i="4"/>
  <c r="BX128" i="4"/>
  <c r="BX129" i="4"/>
  <c r="BX130" i="4"/>
  <c r="BX131" i="4"/>
  <c r="BX132" i="4"/>
  <c r="BX133" i="4"/>
  <c r="BX134" i="4"/>
  <c r="BX135" i="4"/>
  <c r="BX136" i="4"/>
  <c r="BX137" i="4"/>
  <c r="BX138" i="4"/>
  <c r="BX139" i="4"/>
  <c r="BX140" i="4"/>
  <c r="BX141" i="4"/>
  <c r="BX142" i="4"/>
  <c r="BX143" i="4"/>
  <c r="BX144" i="4"/>
  <c r="BX145" i="4"/>
  <c r="BX146" i="4"/>
  <c r="BX147" i="4"/>
  <c r="BX148" i="4"/>
  <c r="BX149" i="4"/>
  <c r="BX150" i="4"/>
  <c r="BX151" i="4"/>
  <c r="BX152" i="4"/>
  <c r="BX153" i="4"/>
  <c r="BX154" i="4"/>
  <c r="BX155" i="4"/>
  <c r="BX156" i="4"/>
  <c r="BX157" i="4"/>
  <c r="BX158" i="4"/>
  <c r="BX159" i="4"/>
  <c r="BX160" i="4"/>
  <c r="BX161" i="4"/>
  <c r="BX162" i="4"/>
  <c r="BX163" i="4"/>
  <c r="BX164" i="4"/>
  <c r="BX165" i="4"/>
  <c r="BX166" i="4"/>
  <c r="BX167" i="4"/>
  <c r="BX168" i="4"/>
  <c r="BX169" i="4"/>
  <c r="BX170" i="4"/>
  <c r="BX171" i="4"/>
  <c r="BX172" i="4"/>
  <c r="BX173" i="4"/>
  <c r="BX174" i="4"/>
  <c r="BX175" i="4"/>
  <c r="BX176" i="4"/>
  <c r="BX177" i="4"/>
  <c r="BX178" i="4"/>
  <c r="BX179" i="4"/>
  <c r="BX180" i="4"/>
  <c r="BX181" i="4"/>
  <c r="BX182" i="4"/>
  <c r="BX183" i="4"/>
  <c r="BX184" i="4"/>
  <c r="BX185" i="4"/>
  <c r="BX186" i="4"/>
  <c r="BX187" i="4"/>
  <c r="BX188" i="4"/>
  <c r="BX189" i="4"/>
  <c r="BX190" i="4"/>
  <c r="BX191" i="4"/>
  <c r="BX192" i="4"/>
  <c r="BX193" i="4"/>
  <c r="BX194" i="4"/>
  <c r="BX195" i="4"/>
  <c r="BX196" i="4"/>
  <c r="BX197" i="4"/>
  <c r="BX198" i="4"/>
  <c r="BX199" i="4"/>
  <c r="BX200" i="4"/>
  <c r="BX201" i="4"/>
  <c r="BX202" i="4"/>
  <c r="BX203" i="4"/>
  <c r="BX204" i="4"/>
  <c r="BX205" i="4"/>
  <c r="BX206" i="4"/>
  <c r="BX207" i="4"/>
  <c r="BX208" i="4"/>
  <c r="BX209" i="4"/>
  <c r="BX210" i="4"/>
  <c r="BX211" i="4"/>
  <c r="BX212" i="4"/>
  <c r="BX213" i="4"/>
  <c r="BX214" i="4"/>
  <c r="BX215" i="4"/>
  <c r="BX216" i="4"/>
  <c r="BX217" i="4"/>
  <c r="BX218" i="4"/>
  <c r="BX219" i="4"/>
  <c r="BX220" i="4"/>
  <c r="BX221" i="4"/>
  <c r="BX222" i="4"/>
  <c r="BX223" i="4"/>
  <c r="BX224" i="4"/>
  <c r="BX225" i="4"/>
  <c r="BX226" i="4"/>
  <c r="BX227" i="4"/>
  <c r="BX228" i="4"/>
  <c r="BX229" i="4"/>
  <c r="BX230" i="4"/>
  <c r="BX231" i="4"/>
  <c r="BX232" i="4"/>
  <c r="BX233" i="4"/>
  <c r="BX234" i="4"/>
  <c r="BX235" i="4"/>
  <c r="BX236" i="4"/>
  <c r="BX237" i="4"/>
  <c r="BX238" i="4"/>
  <c r="BX239" i="4"/>
  <c r="BX240" i="4"/>
  <c r="BX241" i="4"/>
  <c r="BX242" i="4"/>
  <c r="BX243" i="4"/>
  <c r="BX244" i="4"/>
  <c r="BX245" i="4"/>
  <c r="BX246" i="4"/>
  <c r="BX247" i="4"/>
  <c r="BX248" i="4"/>
  <c r="BX249" i="4"/>
  <c r="BX250" i="4"/>
  <c r="BX251" i="4"/>
  <c r="BX252" i="4"/>
  <c r="BX253" i="4"/>
  <c r="BX254" i="4"/>
  <c r="BX255" i="4"/>
  <c r="BX256" i="4"/>
  <c r="BX257" i="4"/>
  <c r="BX258" i="4"/>
  <c r="BX259" i="4"/>
  <c r="BX260" i="4"/>
  <c r="BX261" i="4"/>
  <c r="BX262" i="4"/>
  <c r="BX263" i="4"/>
  <c r="BX264" i="4"/>
  <c r="BX265" i="4"/>
  <c r="BX266" i="4"/>
  <c r="BX267" i="4"/>
  <c r="BX268" i="4"/>
  <c r="BX269" i="4"/>
  <c r="BX270" i="4"/>
  <c r="BX271" i="4"/>
  <c r="BX272" i="4"/>
  <c r="BX273" i="4"/>
  <c r="BX274" i="4"/>
  <c r="BX275" i="4"/>
  <c r="BX276" i="4"/>
  <c r="BX277" i="4"/>
  <c r="BX278" i="4"/>
  <c r="BX279" i="4"/>
  <c r="BX280" i="4"/>
  <c r="BX281" i="4"/>
  <c r="BX282" i="4"/>
  <c r="BX283" i="4"/>
  <c r="BX284" i="4"/>
  <c r="BX285" i="4"/>
  <c r="BX286" i="4"/>
  <c r="BX287" i="4"/>
  <c r="BX288" i="4"/>
  <c r="BX289" i="4"/>
  <c r="BX290" i="4"/>
  <c r="BX291" i="4"/>
  <c r="BX292" i="4"/>
  <c r="BX293" i="4"/>
  <c r="BX294" i="4"/>
  <c r="BX295" i="4"/>
  <c r="BX296" i="4"/>
  <c r="BX297" i="4"/>
  <c r="BX298" i="4"/>
  <c r="BX299" i="4"/>
  <c r="BX300" i="4"/>
  <c r="BX301" i="4"/>
  <c r="BX302" i="4"/>
  <c r="BX303" i="4"/>
  <c r="BX304" i="4"/>
  <c r="BX305" i="4"/>
  <c r="BX306" i="4"/>
  <c r="BX307" i="4"/>
  <c r="BX308" i="4"/>
  <c r="BX309" i="4"/>
  <c r="BX310" i="4"/>
  <c r="BX311" i="4"/>
  <c r="BX312" i="4"/>
  <c r="BX313" i="4"/>
  <c r="BX314" i="4"/>
  <c r="BX315" i="4"/>
  <c r="BX316" i="4"/>
  <c r="BX317" i="4"/>
  <c r="BX318" i="4"/>
  <c r="BX319" i="4"/>
  <c r="BX320" i="4"/>
  <c r="BX321" i="4"/>
  <c r="BX322" i="4"/>
  <c r="BX323" i="4"/>
  <c r="BX324" i="4"/>
  <c r="BX325" i="4"/>
  <c r="BX326" i="4"/>
  <c r="BX327" i="4"/>
  <c r="BX328" i="4"/>
  <c r="BX329" i="4"/>
  <c r="BX330" i="4"/>
  <c r="BX331" i="4"/>
  <c r="BX332" i="4"/>
  <c r="BX333" i="4"/>
  <c r="BX334" i="4"/>
  <c r="BX335" i="4"/>
  <c r="BX336" i="4"/>
  <c r="BX337" i="4"/>
  <c r="BX338" i="4"/>
  <c r="BX339" i="4"/>
  <c r="BX340" i="4"/>
  <c r="BX341" i="4"/>
  <c r="BX342" i="4"/>
  <c r="BX343" i="4"/>
  <c r="BX344" i="4"/>
  <c r="BX345" i="4"/>
  <c r="BX346" i="4"/>
  <c r="BX347" i="4"/>
  <c r="BX348" i="4"/>
  <c r="BX349" i="4"/>
  <c r="BX350" i="4"/>
  <c r="BX351" i="4"/>
  <c r="BX352" i="4"/>
  <c r="BX353" i="4"/>
  <c r="BX354" i="4"/>
  <c r="BX355" i="4"/>
  <c r="BX356" i="4"/>
  <c r="BX357" i="4"/>
  <c r="BX358" i="4"/>
  <c r="BX359" i="4"/>
  <c r="BX360" i="4"/>
  <c r="BX4" i="4"/>
  <c r="CB5" i="4"/>
  <c r="CB6" i="4"/>
  <c r="CB7" i="4"/>
  <c r="CB8" i="4"/>
  <c r="CB9" i="4"/>
  <c r="CB10" i="4"/>
  <c r="CB11" i="4"/>
  <c r="CB12" i="4"/>
  <c r="CB13" i="4"/>
  <c r="CB14" i="4"/>
  <c r="CB15" i="4"/>
  <c r="CB16" i="4"/>
  <c r="CB17" i="4"/>
  <c r="CB18" i="4"/>
  <c r="CB19" i="4"/>
  <c r="CB20" i="4"/>
  <c r="CB21" i="4"/>
  <c r="CB22" i="4"/>
  <c r="CB23" i="4"/>
  <c r="CB24" i="4"/>
  <c r="CB25" i="4"/>
  <c r="CB26" i="4"/>
  <c r="CB27" i="4"/>
  <c r="CB28" i="4"/>
  <c r="CB29" i="4"/>
  <c r="CB30" i="4"/>
  <c r="CB31" i="4"/>
  <c r="CB32" i="4"/>
  <c r="CB33" i="4"/>
  <c r="CB34" i="4"/>
  <c r="CB35" i="4"/>
  <c r="CB36" i="4"/>
  <c r="CB37" i="4"/>
  <c r="CB38" i="4"/>
  <c r="CB39" i="4"/>
  <c r="CB40" i="4"/>
  <c r="CB41" i="4"/>
  <c r="CB42" i="4"/>
  <c r="CB43" i="4"/>
  <c r="CB44" i="4"/>
  <c r="CB45" i="4"/>
  <c r="CB46" i="4"/>
  <c r="CB47" i="4"/>
  <c r="CB48" i="4"/>
  <c r="CB49" i="4"/>
  <c r="CB50" i="4"/>
  <c r="CB51" i="4"/>
  <c r="CB52" i="4"/>
  <c r="CB53" i="4"/>
  <c r="CB54" i="4"/>
  <c r="CB55" i="4"/>
  <c r="CB56" i="4"/>
  <c r="CB57" i="4"/>
  <c r="CB58" i="4"/>
  <c r="CB59" i="4"/>
  <c r="CB60" i="4"/>
  <c r="CB61" i="4"/>
  <c r="CB62" i="4"/>
  <c r="CB63" i="4"/>
  <c r="CB64" i="4"/>
  <c r="CB65" i="4"/>
  <c r="CB66" i="4"/>
  <c r="CB67" i="4"/>
  <c r="CB68" i="4"/>
  <c r="CB69" i="4"/>
  <c r="CB70" i="4"/>
  <c r="CB71" i="4"/>
  <c r="CB72" i="4"/>
  <c r="CB73" i="4"/>
  <c r="CB74" i="4"/>
  <c r="CB75" i="4"/>
  <c r="CB76" i="4"/>
  <c r="CB77" i="4"/>
  <c r="CB78" i="4"/>
  <c r="CB79" i="4"/>
  <c r="CB80" i="4"/>
  <c r="CB81" i="4"/>
  <c r="CB82" i="4"/>
  <c r="CB83" i="4"/>
  <c r="CB84" i="4"/>
  <c r="CB85" i="4"/>
  <c r="CB86" i="4"/>
  <c r="CB87" i="4"/>
  <c r="CB88" i="4"/>
  <c r="CB89" i="4"/>
  <c r="CB90" i="4"/>
  <c r="CB91" i="4"/>
  <c r="CB92" i="4"/>
  <c r="CB93" i="4"/>
  <c r="CB94" i="4"/>
  <c r="CB95" i="4"/>
  <c r="CB96" i="4"/>
  <c r="CB97" i="4"/>
  <c r="CB98" i="4"/>
  <c r="CB99" i="4"/>
  <c r="CB100" i="4"/>
  <c r="CB101" i="4"/>
  <c r="CB102" i="4"/>
  <c r="CB103" i="4"/>
  <c r="CB104" i="4"/>
  <c r="CB105" i="4"/>
  <c r="CB106" i="4"/>
  <c r="CB107" i="4"/>
  <c r="CB108" i="4"/>
  <c r="CB109" i="4"/>
  <c r="CB110" i="4"/>
  <c r="CB111" i="4"/>
  <c r="CB112" i="4"/>
  <c r="CB113" i="4"/>
  <c r="CB114" i="4"/>
  <c r="CB115" i="4"/>
  <c r="CB116" i="4"/>
  <c r="CB117" i="4"/>
  <c r="CB118" i="4"/>
  <c r="CB119" i="4"/>
  <c r="CB120" i="4"/>
  <c r="CB121" i="4"/>
  <c r="CB122" i="4"/>
  <c r="CB123" i="4"/>
  <c r="CB124" i="4"/>
  <c r="CB125" i="4"/>
  <c r="CB126" i="4"/>
  <c r="CB127" i="4"/>
  <c r="CB128" i="4"/>
  <c r="CB129" i="4"/>
  <c r="CB130" i="4"/>
  <c r="CB131" i="4"/>
  <c r="CB132" i="4"/>
  <c r="CB133" i="4"/>
  <c r="CB134" i="4"/>
  <c r="CB135" i="4"/>
  <c r="CB136" i="4"/>
  <c r="CB137" i="4"/>
  <c r="CB138" i="4"/>
  <c r="CB139" i="4"/>
  <c r="CB140" i="4"/>
  <c r="CB141" i="4"/>
  <c r="CB142" i="4"/>
  <c r="CB143" i="4"/>
  <c r="CB144" i="4"/>
  <c r="CB145" i="4"/>
  <c r="CB146" i="4"/>
  <c r="CB147" i="4"/>
  <c r="CB148" i="4"/>
  <c r="CB149" i="4"/>
  <c r="CB150" i="4"/>
  <c r="CB151" i="4"/>
  <c r="CB152" i="4"/>
  <c r="CB153" i="4"/>
  <c r="CB154" i="4"/>
  <c r="CB155" i="4"/>
  <c r="CB156" i="4"/>
  <c r="CB157" i="4"/>
  <c r="CB158" i="4"/>
  <c r="CB159" i="4"/>
  <c r="CB160" i="4"/>
  <c r="CB161" i="4"/>
  <c r="CB162" i="4"/>
  <c r="CB163" i="4"/>
  <c r="CB164" i="4"/>
  <c r="CB165" i="4"/>
  <c r="CB166" i="4"/>
  <c r="CB167" i="4"/>
  <c r="CB168" i="4"/>
  <c r="CB169" i="4"/>
  <c r="CB170" i="4"/>
  <c r="CB171" i="4"/>
  <c r="CB172" i="4"/>
  <c r="CB173" i="4"/>
  <c r="CB174" i="4"/>
  <c r="CB175" i="4"/>
  <c r="CB176" i="4"/>
  <c r="CB177" i="4"/>
  <c r="CB178" i="4"/>
  <c r="CB179" i="4"/>
  <c r="CB180" i="4"/>
  <c r="CB181" i="4"/>
  <c r="CB182" i="4"/>
  <c r="CB183" i="4"/>
  <c r="CB184" i="4"/>
  <c r="CB185" i="4"/>
  <c r="CB186" i="4"/>
  <c r="CB187" i="4"/>
  <c r="CB188" i="4"/>
  <c r="CB189" i="4"/>
  <c r="CB190" i="4"/>
  <c r="CB191" i="4"/>
  <c r="CB192" i="4"/>
  <c r="CB193" i="4"/>
  <c r="CB194" i="4"/>
  <c r="CB195" i="4"/>
  <c r="CB196" i="4"/>
  <c r="CB197" i="4"/>
  <c r="CB198" i="4"/>
  <c r="CB199" i="4"/>
  <c r="CB200" i="4"/>
  <c r="CB201" i="4"/>
  <c r="CB202" i="4"/>
  <c r="CB203" i="4"/>
  <c r="CB204" i="4"/>
  <c r="CB205" i="4"/>
  <c r="CB206" i="4"/>
  <c r="CB207" i="4"/>
  <c r="CB208" i="4"/>
  <c r="CB209" i="4"/>
  <c r="CB210" i="4"/>
  <c r="CB211" i="4"/>
  <c r="CB212" i="4"/>
  <c r="CB213" i="4"/>
  <c r="CB214" i="4"/>
  <c r="CB215" i="4"/>
  <c r="CB216" i="4"/>
  <c r="CB217" i="4"/>
  <c r="CB218" i="4"/>
  <c r="CB219" i="4"/>
  <c r="CB220" i="4"/>
  <c r="CB221" i="4"/>
  <c r="CB222" i="4"/>
  <c r="CB223" i="4"/>
  <c r="CB224" i="4"/>
  <c r="CB225" i="4"/>
  <c r="CB226" i="4"/>
  <c r="CB227" i="4"/>
  <c r="CB228" i="4"/>
  <c r="CB229" i="4"/>
  <c r="CB230" i="4"/>
  <c r="CB231" i="4"/>
  <c r="CB232" i="4"/>
  <c r="CB233" i="4"/>
  <c r="CB234" i="4"/>
  <c r="CB235" i="4"/>
  <c r="CB236" i="4"/>
  <c r="CB237" i="4"/>
  <c r="CB238" i="4"/>
  <c r="CB239" i="4"/>
  <c r="CB240" i="4"/>
  <c r="CB241" i="4"/>
  <c r="CB242" i="4"/>
  <c r="CB243" i="4"/>
  <c r="CB244" i="4"/>
  <c r="CB245" i="4"/>
  <c r="CB246" i="4"/>
  <c r="CB247" i="4"/>
  <c r="CB248" i="4"/>
  <c r="CB249" i="4"/>
  <c r="CB250" i="4"/>
  <c r="CB251" i="4"/>
  <c r="CB252" i="4"/>
  <c r="CB253" i="4"/>
  <c r="CB254" i="4"/>
  <c r="CB255" i="4"/>
  <c r="CB256" i="4"/>
  <c r="CB257" i="4"/>
  <c r="CB258" i="4"/>
  <c r="CB259" i="4"/>
  <c r="CB260" i="4"/>
  <c r="CB261" i="4"/>
  <c r="CB262" i="4"/>
  <c r="CB263" i="4"/>
  <c r="CB264" i="4"/>
  <c r="CB265" i="4"/>
  <c r="CB266" i="4"/>
  <c r="CB267" i="4"/>
  <c r="CB268" i="4"/>
  <c r="CB269" i="4"/>
  <c r="CB270" i="4"/>
  <c r="CB271" i="4"/>
  <c r="CB272" i="4"/>
  <c r="CB273" i="4"/>
  <c r="CB274" i="4"/>
  <c r="CB275" i="4"/>
  <c r="CB276" i="4"/>
  <c r="CB277" i="4"/>
  <c r="CB278" i="4"/>
  <c r="CB279" i="4"/>
  <c r="CB280" i="4"/>
  <c r="CB281" i="4"/>
  <c r="CB282" i="4"/>
  <c r="CB283" i="4"/>
  <c r="CB284" i="4"/>
  <c r="CB285" i="4"/>
  <c r="CB286" i="4"/>
  <c r="CB287" i="4"/>
  <c r="CB288" i="4"/>
  <c r="CB289" i="4"/>
  <c r="CB290" i="4"/>
  <c r="CB291" i="4"/>
  <c r="CB292" i="4"/>
  <c r="CB293" i="4"/>
  <c r="CB294" i="4"/>
  <c r="CB295" i="4"/>
  <c r="CB296" i="4"/>
  <c r="CB297" i="4"/>
  <c r="CB298" i="4"/>
  <c r="CB299" i="4"/>
  <c r="CB300" i="4"/>
  <c r="CB301" i="4"/>
  <c r="CB302" i="4"/>
  <c r="CB303" i="4"/>
  <c r="CB304" i="4"/>
  <c r="CB305" i="4"/>
  <c r="CB306" i="4"/>
  <c r="CB307" i="4"/>
  <c r="CB308" i="4"/>
  <c r="CB309" i="4"/>
  <c r="CB310" i="4"/>
  <c r="CB311" i="4"/>
  <c r="CB312" i="4"/>
  <c r="CB313" i="4"/>
  <c r="CB314" i="4"/>
  <c r="CB315" i="4"/>
  <c r="CB316" i="4"/>
  <c r="CB317" i="4"/>
  <c r="CB318" i="4"/>
  <c r="CB319" i="4"/>
  <c r="CB320" i="4"/>
  <c r="CB321" i="4"/>
  <c r="CB322" i="4"/>
  <c r="CB323" i="4"/>
  <c r="CB324" i="4"/>
  <c r="CB325" i="4"/>
  <c r="CB326" i="4"/>
  <c r="CB327" i="4"/>
  <c r="CB328" i="4"/>
  <c r="CB329" i="4"/>
  <c r="CB330" i="4"/>
  <c r="CB331" i="4"/>
  <c r="CB332" i="4"/>
  <c r="CB333" i="4"/>
  <c r="CB334" i="4"/>
  <c r="CB335" i="4"/>
  <c r="CB336" i="4"/>
  <c r="CB337" i="4"/>
  <c r="CB338" i="4"/>
  <c r="CB339" i="4"/>
  <c r="CB340" i="4"/>
  <c r="CB341" i="4"/>
  <c r="CB342" i="4"/>
  <c r="CB343" i="4"/>
  <c r="CB344" i="4"/>
  <c r="CB345" i="4"/>
  <c r="CB346" i="4"/>
  <c r="CB347" i="4"/>
  <c r="CB348" i="4"/>
  <c r="CB349" i="4"/>
  <c r="CB350" i="4"/>
  <c r="CB351" i="4"/>
  <c r="CB352" i="4"/>
  <c r="CB353" i="4"/>
  <c r="CB354" i="4"/>
  <c r="CB355" i="4"/>
  <c r="CB356" i="4"/>
  <c r="CB357" i="4"/>
  <c r="CB358" i="4"/>
  <c r="CB359" i="4"/>
  <c r="CB360" i="4"/>
  <c r="CB4" i="4"/>
  <c r="CF5" i="4"/>
  <c r="CF6" i="4"/>
  <c r="CF7" i="4"/>
  <c r="CF8" i="4"/>
  <c r="CF9" i="4"/>
  <c r="CF10" i="4"/>
  <c r="CF11" i="4"/>
  <c r="CF12" i="4"/>
  <c r="CF13" i="4"/>
  <c r="CF14" i="4"/>
  <c r="CF15" i="4"/>
  <c r="CF16" i="4"/>
  <c r="CF17" i="4"/>
  <c r="CF18" i="4"/>
  <c r="CF19" i="4"/>
  <c r="CF20" i="4"/>
  <c r="CF21" i="4"/>
  <c r="CF22" i="4"/>
  <c r="CF23" i="4"/>
  <c r="CF24" i="4"/>
  <c r="CF25" i="4"/>
  <c r="CF26" i="4"/>
  <c r="CF27" i="4"/>
  <c r="CF28" i="4"/>
  <c r="CF29" i="4"/>
  <c r="CF30" i="4"/>
  <c r="CF31" i="4"/>
  <c r="CF32" i="4"/>
  <c r="CF33" i="4"/>
  <c r="CF34" i="4"/>
  <c r="CF35" i="4"/>
  <c r="CF36" i="4"/>
  <c r="CF37" i="4"/>
  <c r="CF38" i="4"/>
  <c r="CF39" i="4"/>
  <c r="CF40" i="4"/>
  <c r="CF41" i="4"/>
  <c r="CF42" i="4"/>
  <c r="CF43" i="4"/>
  <c r="CF44" i="4"/>
  <c r="CF45" i="4"/>
  <c r="CF46" i="4"/>
  <c r="CF47" i="4"/>
  <c r="CF48" i="4"/>
  <c r="CF49" i="4"/>
  <c r="CF50" i="4"/>
  <c r="CF51" i="4"/>
  <c r="CF52" i="4"/>
  <c r="CF53" i="4"/>
  <c r="CF54" i="4"/>
  <c r="CF55" i="4"/>
  <c r="CF56" i="4"/>
  <c r="CF57" i="4"/>
  <c r="CF58" i="4"/>
  <c r="CF59" i="4"/>
  <c r="CF60" i="4"/>
  <c r="CF61" i="4"/>
  <c r="CF62" i="4"/>
  <c r="CF63" i="4"/>
  <c r="CF64" i="4"/>
  <c r="CF65" i="4"/>
  <c r="CF66" i="4"/>
  <c r="CF67" i="4"/>
  <c r="CF68" i="4"/>
  <c r="CF69" i="4"/>
  <c r="CF70" i="4"/>
  <c r="CF71" i="4"/>
  <c r="CF72" i="4"/>
  <c r="CF73" i="4"/>
  <c r="CF74" i="4"/>
  <c r="CF75" i="4"/>
  <c r="CF76" i="4"/>
  <c r="CF77" i="4"/>
  <c r="CF78" i="4"/>
  <c r="CF79" i="4"/>
  <c r="CF80" i="4"/>
  <c r="CF81" i="4"/>
  <c r="CF82" i="4"/>
  <c r="CF83" i="4"/>
  <c r="CF84" i="4"/>
  <c r="CF85" i="4"/>
  <c r="CF86" i="4"/>
  <c r="CF87" i="4"/>
  <c r="CF88" i="4"/>
  <c r="CF89" i="4"/>
  <c r="CF90" i="4"/>
  <c r="CF91" i="4"/>
  <c r="CF92" i="4"/>
  <c r="CF93" i="4"/>
  <c r="CF94" i="4"/>
  <c r="CF95" i="4"/>
  <c r="CF96" i="4"/>
  <c r="CF97" i="4"/>
  <c r="CF98" i="4"/>
  <c r="CF99" i="4"/>
  <c r="CF100" i="4"/>
  <c r="CF101" i="4"/>
  <c r="CF102" i="4"/>
  <c r="CF103" i="4"/>
  <c r="CF104" i="4"/>
  <c r="CF105" i="4"/>
  <c r="CF106" i="4"/>
  <c r="CF107" i="4"/>
  <c r="CF108" i="4"/>
  <c r="CF109" i="4"/>
  <c r="CF110" i="4"/>
  <c r="CF111" i="4"/>
  <c r="CF112" i="4"/>
  <c r="CF113" i="4"/>
  <c r="CF114" i="4"/>
  <c r="CF115" i="4"/>
  <c r="CF116" i="4"/>
  <c r="CF117" i="4"/>
  <c r="CF118" i="4"/>
  <c r="CF119" i="4"/>
  <c r="CF120" i="4"/>
  <c r="CF121" i="4"/>
  <c r="CF122" i="4"/>
  <c r="CF123" i="4"/>
  <c r="CF124" i="4"/>
  <c r="CF125" i="4"/>
  <c r="CF126" i="4"/>
  <c r="CF127" i="4"/>
  <c r="CF128" i="4"/>
  <c r="CF129" i="4"/>
  <c r="CF130" i="4"/>
  <c r="CF131" i="4"/>
  <c r="CF132" i="4"/>
  <c r="CF133" i="4"/>
  <c r="CF134" i="4"/>
  <c r="CF135" i="4"/>
  <c r="CF136" i="4"/>
  <c r="CF137" i="4"/>
  <c r="CF138" i="4"/>
  <c r="CF139" i="4"/>
  <c r="CF140" i="4"/>
  <c r="CF141" i="4"/>
  <c r="CF142" i="4"/>
  <c r="CF143" i="4"/>
  <c r="CF144" i="4"/>
  <c r="CF145" i="4"/>
  <c r="CF146" i="4"/>
  <c r="CF147" i="4"/>
  <c r="CF148" i="4"/>
  <c r="CF149" i="4"/>
  <c r="CF150" i="4"/>
  <c r="CF151" i="4"/>
  <c r="CF152" i="4"/>
  <c r="CF153" i="4"/>
  <c r="CF154" i="4"/>
  <c r="CF155" i="4"/>
  <c r="CF156" i="4"/>
  <c r="CF157" i="4"/>
  <c r="CF158" i="4"/>
  <c r="CF159" i="4"/>
  <c r="CF160" i="4"/>
  <c r="CF161" i="4"/>
  <c r="CF162" i="4"/>
  <c r="CF163" i="4"/>
  <c r="CF164" i="4"/>
  <c r="CF165" i="4"/>
  <c r="CF166" i="4"/>
  <c r="CF167" i="4"/>
  <c r="CF168" i="4"/>
  <c r="CF169" i="4"/>
  <c r="CF170" i="4"/>
  <c r="CF171" i="4"/>
  <c r="CF172" i="4"/>
  <c r="CF173" i="4"/>
  <c r="CF174" i="4"/>
  <c r="CF175" i="4"/>
  <c r="CF176" i="4"/>
  <c r="CF177" i="4"/>
  <c r="CF178" i="4"/>
  <c r="CF179" i="4"/>
  <c r="CF180" i="4"/>
  <c r="CF181" i="4"/>
  <c r="CF182" i="4"/>
  <c r="CF183" i="4"/>
  <c r="CF184" i="4"/>
  <c r="CF185" i="4"/>
  <c r="CF186" i="4"/>
  <c r="CF187" i="4"/>
  <c r="CF188" i="4"/>
  <c r="CF189" i="4"/>
  <c r="CF190" i="4"/>
  <c r="CF191" i="4"/>
  <c r="CF192" i="4"/>
  <c r="CF193" i="4"/>
  <c r="CF194" i="4"/>
  <c r="CF195" i="4"/>
  <c r="CF196" i="4"/>
  <c r="CF197" i="4"/>
  <c r="CF198" i="4"/>
  <c r="CF199" i="4"/>
  <c r="CF200" i="4"/>
  <c r="CF201" i="4"/>
  <c r="CF202" i="4"/>
  <c r="CF203" i="4"/>
  <c r="CF204" i="4"/>
  <c r="CF205" i="4"/>
  <c r="CF206" i="4"/>
  <c r="CF207" i="4"/>
  <c r="CF208" i="4"/>
  <c r="CF209" i="4"/>
  <c r="CF210" i="4"/>
  <c r="CF211" i="4"/>
  <c r="CF212" i="4"/>
  <c r="CF213" i="4"/>
  <c r="CF214" i="4"/>
  <c r="CF215" i="4"/>
  <c r="CF216" i="4"/>
  <c r="CF217" i="4"/>
  <c r="CF218" i="4"/>
  <c r="CF219" i="4"/>
  <c r="CF220" i="4"/>
  <c r="CF221" i="4"/>
  <c r="CF222" i="4"/>
  <c r="CF223" i="4"/>
  <c r="CF224" i="4"/>
  <c r="CF225" i="4"/>
  <c r="CF226" i="4"/>
  <c r="CF227" i="4"/>
  <c r="CF228" i="4"/>
  <c r="CF229" i="4"/>
  <c r="CF230" i="4"/>
  <c r="CF231" i="4"/>
  <c r="CF232" i="4"/>
  <c r="CF233" i="4"/>
  <c r="CF234" i="4"/>
  <c r="CF235" i="4"/>
  <c r="CF236" i="4"/>
  <c r="CF237" i="4"/>
  <c r="CF238" i="4"/>
  <c r="CF239" i="4"/>
  <c r="CF240" i="4"/>
  <c r="CF241" i="4"/>
  <c r="CF242" i="4"/>
  <c r="CF243" i="4"/>
  <c r="CF244" i="4"/>
  <c r="CF245" i="4"/>
  <c r="CF246" i="4"/>
  <c r="CF247" i="4"/>
  <c r="CF248" i="4"/>
  <c r="CF249" i="4"/>
  <c r="CF250" i="4"/>
  <c r="CF251" i="4"/>
  <c r="CF252" i="4"/>
  <c r="CF253" i="4"/>
  <c r="CF254" i="4"/>
  <c r="CF255" i="4"/>
  <c r="CF256" i="4"/>
  <c r="CF257" i="4"/>
  <c r="CF258" i="4"/>
  <c r="CF259" i="4"/>
  <c r="CF260" i="4"/>
  <c r="CF261" i="4"/>
  <c r="CF262" i="4"/>
  <c r="CF263" i="4"/>
  <c r="CF264" i="4"/>
  <c r="CF265" i="4"/>
  <c r="CF266" i="4"/>
  <c r="CF267" i="4"/>
  <c r="CF268" i="4"/>
  <c r="CF269" i="4"/>
  <c r="CF270" i="4"/>
  <c r="CF271" i="4"/>
  <c r="CF272" i="4"/>
  <c r="CF273" i="4"/>
  <c r="CF274" i="4"/>
  <c r="CF275" i="4"/>
  <c r="CF276" i="4"/>
  <c r="CF277" i="4"/>
  <c r="CF278" i="4"/>
  <c r="CF279" i="4"/>
  <c r="CF280" i="4"/>
  <c r="CF281" i="4"/>
  <c r="CF282" i="4"/>
  <c r="CF283" i="4"/>
  <c r="CF284" i="4"/>
  <c r="CF285" i="4"/>
  <c r="CF286" i="4"/>
  <c r="CF287" i="4"/>
  <c r="CF288" i="4"/>
  <c r="CF289" i="4"/>
  <c r="CF290" i="4"/>
  <c r="CF291" i="4"/>
  <c r="CF292" i="4"/>
  <c r="CF293" i="4"/>
  <c r="CF294" i="4"/>
  <c r="CF295" i="4"/>
  <c r="CF296" i="4"/>
  <c r="CF297" i="4"/>
  <c r="CF298" i="4"/>
  <c r="CF299" i="4"/>
  <c r="CF300" i="4"/>
  <c r="CF301" i="4"/>
  <c r="CF302" i="4"/>
  <c r="CF303" i="4"/>
  <c r="CF304" i="4"/>
  <c r="CF305" i="4"/>
  <c r="CF306" i="4"/>
  <c r="CF307" i="4"/>
  <c r="CF308" i="4"/>
  <c r="CF309" i="4"/>
  <c r="CF310" i="4"/>
  <c r="CF311" i="4"/>
  <c r="CF312" i="4"/>
  <c r="CF313" i="4"/>
  <c r="CF314" i="4"/>
  <c r="CF315" i="4"/>
  <c r="CF316" i="4"/>
  <c r="CF317" i="4"/>
  <c r="CF318" i="4"/>
  <c r="CF319" i="4"/>
  <c r="CF320" i="4"/>
  <c r="CF321" i="4"/>
  <c r="CF322" i="4"/>
  <c r="CF323" i="4"/>
  <c r="CF324" i="4"/>
  <c r="CF325" i="4"/>
  <c r="CF326" i="4"/>
  <c r="CF327" i="4"/>
  <c r="CF328" i="4"/>
  <c r="CF329" i="4"/>
  <c r="CF330" i="4"/>
  <c r="CF331" i="4"/>
  <c r="CF332" i="4"/>
  <c r="CF333" i="4"/>
  <c r="CF334" i="4"/>
  <c r="CF335" i="4"/>
  <c r="CF336" i="4"/>
  <c r="CF337" i="4"/>
  <c r="CF338" i="4"/>
  <c r="CF339" i="4"/>
  <c r="CF340" i="4"/>
  <c r="CF341" i="4"/>
  <c r="CF342" i="4"/>
  <c r="CF343" i="4"/>
  <c r="CF344" i="4"/>
  <c r="CF345" i="4"/>
  <c r="CF346" i="4"/>
  <c r="CF347" i="4"/>
  <c r="CF348" i="4"/>
  <c r="CF349" i="4"/>
  <c r="CF350" i="4"/>
  <c r="CF351" i="4"/>
  <c r="CF352" i="4"/>
  <c r="CF353" i="4"/>
  <c r="CF354" i="4"/>
  <c r="CF355" i="4"/>
  <c r="CF356" i="4"/>
  <c r="CF357" i="4"/>
  <c r="CF358" i="4"/>
  <c r="CF359" i="4"/>
  <c r="CF360" i="4"/>
  <c r="CF4" i="4"/>
  <c r="CJ5" i="4"/>
  <c r="CJ6" i="4"/>
  <c r="CJ7" i="4"/>
  <c r="CJ8" i="4"/>
  <c r="CJ9" i="4"/>
  <c r="CJ10" i="4"/>
  <c r="CJ11" i="4"/>
  <c r="CJ12" i="4"/>
  <c r="CJ13" i="4"/>
  <c r="CJ14" i="4"/>
  <c r="CJ15" i="4"/>
  <c r="CJ16" i="4"/>
  <c r="CJ17" i="4"/>
  <c r="CJ18" i="4"/>
  <c r="CJ19" i="4"/>
  <c r="CJ20" i="4"/>
  <c r="CJ21" i="4"/>
  <c r="CJ22" i="4"/>
  <c r="CJ23" i="4"/>
  <c r="CJ24" i="4"/>
  <c r="CJ25" i="4"/>
  <c r="CJ26" i="4"/>
  <c r="CJ27" i="4"/>
  <c r="CJ28" i="4"/>
  <c r="CJ29" i="4"/>
  <c r="CJ30" i="4"/>
  <c r="CJ31" i="4"/>
  <c r="CJ32" i="4"/>
  <c r="CJ33" i="4"/>
  <c r="CJ34" i="4"/>
  <c r="CJ35" i="4"/>
  <c r="CJ36" i="4"/>
  <c r="CJ37" i="4"/>
  <c r="CJ38" i="4"/>
  <c r="CJ39" i="4"/>
  <c r="CJ40" i="4"/>
  <c r="CJ41" i="4"/>
  <c r="CJ42" i="4"/>
  <c r="CJ43" i="4"/>
  <c r="CJ44" i="4"/>
  <c r="CJ45" i="4"/>
  <c r="CJ46" i="4"/>
  <c r="CJ47" i="4"/>
  <c r="CJ48" i="4"/>
  <c r="CJ49" i="4"/>
  <c r="CJ50" i="4"/>
  <c r="CJ51" i="4"/>
  <c r="CJ52" i="4"/>
  <c r="CJ53" i="4"/>
  <c r="CJ54" i="4"/>
  <c r="CJ55" i="4"/>
  <c r="CJ56" i="4"/>
  <c r="CJ57" i="4"/>
  <c r="CJ58" i="4"/>
  <c r="CJ59" i="4"/>
  <c r="CJ60" i="4"/>
  <c r="CJ61" i="4"/>
  <c r="CJ62" i="4"/>
  <c r="CJ63" i="4"/>
  <c r="CJ64" i="4"/>
  <c r="CJ65" i="4"/>
  <c r="CJ66" i="4"/>
  <c r="CJ67" i="4"/>
  <c r="CJ68" i="4"/>
  <c r="CJ69" i="4"/>
  <c r="CJ70" i="4"/>
  <c r="CJ71" i="4"/>
  <c r="CJ72" i="4"/>
  <c r="CJ73" i="4"/>
  <c r="CJ74" i="4"/>
  <c r="CJ75" i="4"/>
  <c r="CJ76" i="4"/>
  <c r="CJ77" i="4"/>
  <c r="CJ78" i="4"/>
  <c r="CJ79" i="4"/>
  <c r="CJ80" i="4"/>
  <c r="CJ81" i="4"/>
  <c r="CJ82" i="4"/>
  <c r="CJ83" i="4"/>
  <c r="CJ84" i="4"/>
  <c r="CJ85" i="4"/>
  <c r="CJ86" i="4"/>
  <c r="CJ87" i="4"/>
  <c r="CJ88" i="4"/>
  <c r="CJ89" i="4"/>
  <c r="CJ90" i="4"/>
  <c r="CJ91" i="4"/>
  <c r="CJ92" i="4"/>
  <c r="CJ93" i="4"/>
  <c r="CJ94" i="4"/>
  <c r="CJ95" i="4"/>
  <c r="CJ96" i="4"/>
  <c r="CJ97" i="4"/>
  <c r="CJ98" i="4"/>
  <c r="CJ99" i="4"/>
  <c r="CJ100" i="4"/>
  <c r="CJ101" i="4"/>
  <c r="CJ102" i="4"/>
  <c r="CJ103" i="4"/>
  <c r="CJ104" i="4"/>
  <c r="CJ105" i="4"/>
  <c r="CJ106" i="4"/>
  <c r="CJ107" i="4"/>
  <c r="CJ108" i="4"/>
  <c r="CJ109" i="4"/>
  <c r="CJ110" i="4"/>
  <c r="CJ111" i="4"/>
  <c r="CJ112" i="4"/>
  <c r="CJ113" i="4"/>
  <c r="CJ114" i="4"/>
  <c r="CJ115" i="4"/>
  <c r="CJ116" i="4"/>
  <c r="CJ117" i="4"/>
  <c r="CJ118" i="4"/>
  <c r="CJ119" i="4"/>
  <c r="CJ120" i="4"/>
  <c r="CJ121" i="4"/>
  <c r="CJ122" i="4"/>
  <c r="CJ123" i="4"/>
  <c r="CJ124" i="4"/>
  <c r="CJ125" i="4"/>
  <c r="CJ126" i="4"/>
  <c r="CJ127" i="4"/>
  <c r="CJ128" i="4"/>
  <c r="CJ129" i="4"/>
  <c r="CJ130" i="4"/>
  <c r="CJ131" i="4"/>
  <c r="CJ132" i="4"/>
  <c r="CJ133" i="4"/>
  <c r="CJ134" i="4"/>
  <c r="CJ135" i="4"/>
  <c r="CJ136" i="4"/>
  <c r="CJ137" i="4"/>
  <c r="CJ138" i="4"/>
  <c r="CJ139" i="4"/>
  <c r="CJ140" i="4"/>
  <c r="CJ141" i="4"/>
  <c r="CJ142" i="4"/>
  <c r="CJ143" i="4"/>
  <c r="CJ144" i="4"/>
  <c r="CJ145" i="4"/>
  <c r="CJ146" i="4"/>
  <c r="CJ147" i="4"/>
  <c r="CJ148" i="4"/>
  <c r="CJ149" i="4"/>
  <c r="CJ150" i="4"/>
  <c r="CJ151" i="4"/>
  <c r="CJ152" i="4"/>
  <c r="CJ153" i="4"/>
  <c r="CJ154" i="4"/>
  <c r="CJ155" i="4"/>
  <c r="CJ156" i="4"/>
  <c r="CJ157" i="4"/>
  <c r="CJ158" i="4"/>
  <c r="CJ159" i="4"/>
  <c r="CJ160" i="4"/>
  <c r="CJ161" i="4"/>
  <c r="CJ162" i="4"/>
  <c r="CJ163" i="4"/>
  <c r="CJ164" i="4"/>
  <c r="CJ165" i="4"/>
  <c r="CJ166" i="4"/>
  <c r="CJ167" i="4"/>
  <c r="CJ168" i="4"/>
  <c r="CJ169" i="4"/>
  <c r="CJ170" i="4"/>
  <c r="CJ171" i="4"/>
  <c r="CJ172" i="4"/>
  <c r="CJ173" i="4"/>
  <c r="CJ174" i="4"/>
  <c r="CJ175" i="4"/>
  <c r="CJ176" i="4"/>
  <c r="CJ177" i="4"/>
  <c r="CJ178" i="4"/>
  <c r="CJ179" i="4"/>
  <c r="CJ180" i="4"/>
  <c r="CJ181" i="4"/>
  <c r="CJ182" i="4"/>
  <c r="CJ183" i="4"/>
  <c r="CJ184" i="4"/>
  <c r="CJ185" i="4"/>
  <c r="CJ186" i="4"/>
  <c r="CJ187" i="4"/>
  <c r="CJ188" i="4"/>
  <c r="CJ189" i="4"/>
  <c r="CJ190" i="4"/>
  <c r="CJ191" i="4"/>
  <c r="CJ192" i="4"/>
  <c r="CJ193" i="4"/>
  <c r="CJ194" i="4"/>
  <c r="CJ195" i="4"/>
  <c r="CJ196" i="4"/>
  <c r="CJ197" i="4"/>
  <c r="CJ198" i="4"/>
  <c r="CJ199" i="4"/>
  <c r="CJ200" i="4"/>
  <c r="CJ201" i="4"/>
  <c r="CJ202" i="4"/>
  <c r="CJ203" i="4"/>
  <c r="CJ204" i="4"/>
  <c r="CJ205" i="4"/>
  <c r="CJ206" i="4"/>
  <c r="CJ207" i="4"/>
  <c r="CJ208" i="4"/>
  <c r="CJ209" i="4"/>
  <c r="CJ210" i="4"/>
  <c r="CJ211" i="4"/>
  <c r="CJ212" i="4"/>
  <c r="CJ213" i="4"/>
  <c r="CJ214" i="4"/>
  <c r="CJ215" i="4"/>
  <c r="CJ216" i="4"/>
  <c r="CJ217" i="4"/>
  <c r="CJ218" i="4"/>
  <c r="CJ219" i="4"/>
  <c r="CJ220" i="4"/>
  <c r="CJ221" i="4"/>
  <c r="CJ222" i="4"/>
  <c r="CJ223" i="4"/>
  <c r="CJ224" i="4"/>
  <c r="CJ225" i="4"/>
  <c r="CJ226" i="4"/>
  <c r="CJ227" i="4"/>
  <c r="CJ228" i="4"/>
  <c r="CJ229" i="4"/>
  <c r="CJ230" i="4"/>
  <c r="CJ231" i="4"/>
  <c r="CJ232" i="4"/>
  <c r="CJ233" i="4"/>
  <c r="CJ234" i="4"/>
  <c r="CJ235" i="4"/>
  <c r="CJ236" i="4"/>
  <c r="CJ237" i="4"/>
  <c r="CJ238" i="4"/>
  <c r="CJ239" i="4"/>
  <c r="CJ240" i="4"/>
  <c r="CJ241" i="4"/>
  <c r="CJ242" i="4"/>
  <c r="CJ243" i="4"/>
  <c r="CJ244" i="4"/>
  <c r="CJ245" i="4"/>
  <c r="CJ246" i="4"/>
  <c r="CJ247" i="4"/>
  <c r="CJ248" i="4"/>
  <c r="CJ249" i="4"/>
  <c r="CJ250" i="4"/>
  <c r="CJ251" i="4"/>
  <c r="CJ252" i="4"/>
  <c r="CJ253" i="4"/>
  <c r="CJ254" i="4"/>
  <c r="CJ255" i="4"/>
  <c r="CJ256" i="4"/>
  <c r="CJ257" i="4"/>
  <c r="CJ258" i="4"/>
  <c r="CJ259" i="4"/>
  <c r="CJ260" i="4"/>
  <c r="CJ261" i="4"/>
  <c r="CJ262" i="4"/>
  <c r="CJ263" i="4"/>
  <c r="CJ264" i="4"/>
  <c r="CJ265" i="4"/>
  <c r="CJ266" i="4"/>
  <c r="CJ267" i="4"/>
  <c r="CJ268" i="4"/>
  <c r="CJ269" i="4"/>
  <c r="CJ270" i="4"/>
  <c r="CJ271" i="4"/>
  <c r="CJ272" i="4"/>
  <c r="CJ273" i="4"/>
  <c r="CJ274" i="4"/>
  <c r="CJ275" i="4"/>
  <c r="CJ276" i="4"/>
  <c r="CJ277" i="4"/>
  <c r="CJ278" i="4"/>
  <c r="CJ279" i="4"/>
  <c r="CJ280" i="4"/>
  <c r="CJ281" i="4"/>
  <c r="CJ282" i="4"/>
  <c r="CJ283" i="4"/>
  <c r="CJ284" i="4"/>
  <c r="CJ285" i="4"/>
  <c r="CJ286" i="4"/>
  <c r="CJ287" i="4"/>
  <c r="CJ288" i="4"/>
  <c r="CJ289" i="4"/>
  <c r="CJ290" i="4"/>
  <c r="CJ291" i="4"/>
  <c r="CJ292" i="4"/>
  <c r="CJ293" i="4"/>
  <c r="CJ294" i="4"/>
  <c r="CJ295" i="4"/>
  <c r="CJ296" i="4"/>
  <c r="CJ297" i="4"/>
  <c r="CJ298" i="4"/>
  <c r="CJ299" i="4"/>
  <c r="CJ300" i="4"/>
  <c r="CJ301" i="4"/>
  <c r="CJ302" i="4"/>
  <c r="CJ303" i="4"/>
  <c r="CJ304" i="4"/>
  <c r="CJ305" i="4"/>
  <c r="CJ306" i="4"/>
  <c r="CJ307" i="4"/>
  <c r="CJ308" i="4"/>
  <c r="CJ309" i="4"/>
  <c r="CJ310" i="4"/>
  <c r="CJ311" i="4"/>
  <c r="CJ312" i="4"/>
  <c r="CJ313" i="4"/>
  <c r="CJ314" i="4"/>
  <c r="CJ315" i="4"/>
  <c r="CJ316" i="4"/>
  <c r="CJ317" i="4"/>
  <c r="CJ318" i="4"/>
  <c r="CJ319" i="4"/>
  <c r="CJ320" i="4"/>
  <c r="CJ321" i="4"/>
  <c r="CJ322" i="4"/>
  <c r="CJ323" i="4"/>
  <c r="CJ324" i="4"/>
  <c r="CJ325" i="4"/>
  <c r="CJ326" i="4"/>
  <c r="CJ327" i="4"/>
  <c r="CJ328" i="4"/>
  <c r="CJ329" i="4"/>
  <c r="CJ330" i="4"/>
  <c r="CJ331" i="4"/>
  <c r="CJ332" i="4"/>
  <c r="CJ333" i="4"/>
  <c r="CJ334" i="4"/>
  <c r="CJ335" i="4"/>
  <c r="CJ336" i="4"/>
  <c r="CJ337" i="4"/>
  <c r="CJ338" i="4"/>
  <c r="CJ339" i="4"/>
  <c r="CJ340" i="4"/>
  <c r="CJ341" i="4"/>
  <c r="CJ342" i="4"/>
  <c r="CJ343" i="4"/>
  <c r="CJ344" i="4"/>
  <c r="CJ345" i="4"/>
  <c r="CJ346" i="4"/>
  <c r="CJ347" i="4"/>
  <c r="CJ348" i="4"/>
  <c r="CJ349" i="4"/>
  <c r="CJ350" i="4"/>
  <c r="CJ351" i="4"/>
  <c r="CJ352" i="4"/>
  <c r="CJ353" i="4"/>
  <c r="CJ354" i="4"/>
  <c r="CJ355" i="4"/>
  <c r="CJ356" i="4"/>
  <c r="CJ357" i="4"/>
  <c r="CJ358" i="4"/>
  <c r="CJ359" i="4"/>
  <c r="CJ360" i="4"/>
  <c r="CJ4" i="4"/>
  <c r="CN5" i="4"/>
  <c r="CN6" i="4"/>
  <c r="CN7" i="4"/>
  <c r="CN8" i="4"/>
  <c r="CN9" i="4"/>
  <c r="CN10" i="4"/>
  <c r="CN11" i="4"/>
  <c r="CN12" i="4"/>
  <c r="CN13" i="4"/>
  <c r="CN14" i="4"/>
  <c r="CN15" i="4"/>
  <c r="CN16" i="4"/>
  <c r="CN17" i="4"/>
  <c r="CN18" i="4"/>
  <c r="CN19" i="4"/>
  <c r="CN20" i="4"/>
  <c r="CN21" i="4"/>
  <c r="CN22" i="4"/>
  <c r="CN23" i="4"/>
  <c r="CN24" i="4"/>
  <c r="CN25" i="4"/>
  <c r="CN26" i="4"/>
  <c r="CN27" i="4"/>
  <c r="CN28" i="4"/>
  <c r="CN29" i="4"/>
  <c r="CN30" i="4"/>
  <c r="CN31" i="4"/>
  <c r="CN32" i="4"/>
  <c r="CN33" i="4"/>
  <c r="CN34" i="4"/>
  <c r="CN35" i="4"/>
  <c r="CN36" i="4"/>
  <c r="CN37" i="4"/>
  <c r="CN38" i="4"/>
  <c r="CN39" i="4"/>
  <c r="CN40" i="4"/>
  <c r="CN41" i="4"/>
  <c r="CN42" i="4"/>
  <c r="CN43" i="4"/>
  <c r="CN44" i="4"/>
  <c r="CN45" i="4"/>
  <c r="CN46" i="4"/>
  <c r="CN47" i="4"/>
  <c r="CN48" i="4"/>
  <c r="CN49" i="4"/>
  <c r="CN50" i="4"/>
  <c r="CN51" i="4"/>
  <c r="CN52" i="4"/>
  <c r="CN53" i="4"/>
  <c r="CN54" i="4"/>
  <c r="CN55" i="4"/>
  <c r="CN56" i="4"/>
  <c r="CN57" i="4"/>
  <c r="CN58" i="4"/>
  <c r="CN59" i="4"/>
  <c r="CN60" i="4"/>
  <c r="CN61" i="4"/>
  <c r="CN62" i="4"/>
  <c r="CN63" i="4"/>
  <c r="CN64" i="4"/>
  <c r="CN65" i="4"/>
  <c r="CN66" i="4"/>
  <c r="CN67" i="4"/>
  <c r="CN68" i="4"/>
  <c r="CN69" i="4"/>
  <c r="CN70" i="4"/>
  <c r="CN71" i="4"/>
  <c r="CN72" i="4"/>
  <c r="CN73" i="4"/>
  <c r="CN74" i="4"/>
  <c r="CN75" i="4"/>
  <c r="CN76" i="4"/>
  <c r="CN77" i="4"/>
  <c r="CN78" i="4"/>
  <c r="CN79" i="4"/>
  <c r="CN80" i="4"/>
  <c r="CN81" i="4"/>
  <c r="CN82" i="4"/>
  <c r="CN83" i="4"/>
  <c r="CN84" i="4"/>
  <c r="CN85" i="4"/>
  <c r="CN86" i="4"/>
  <c r="CN87" i="4"/>
  <c r="CN88" i="4"/>
  <c r="CN89" i="4"/>
  <c r="CN90" i="4"/>
  <c r="CN91" i="4"/>
  <c r="CN92" i="4"/>
  <c r="CN93" i="4"/>
  <c r="CN94" i="4"/>
  <c r="CN95" i="4"/>
  <c r="CN96" i="4"/>
  <c r="CN97" i="4"/>
  <c r="CN98" i="4"/>
  <c r="CN99" i="4"/>
  <c r="CN100" i="4"/>
  <c r="CN101" i="4"/>
  <c r="CN102" i="4"/>
  <c r="CN103" i="4"/>
  <c r="CN104" i="4"/>
  <c r="CN105" i="4"/>
  <c r="CN106" i="4"/>
  <c r="CN107" i="4"/>
  <c r="CN108" i="4"/>
  <c r="CN109" i="4"/>
  <c r="CN110" i="4"/>
  <c r="CN111" i="4"/>
  <c r="CN112" i="4"/>
  <c r="CN113" i="4"/>
  <c r="CN114" i="4"/>
  <c r="CN115" i="4"/>
  <c r="CN116" i="4"/>
  <c r="CN117" i="4"/>
  <c r="CN118" i="4"/>
  <c r="CN119" i="4"/>
  <c r="CN120" i="4"/>
  <c r="CN121" i="4"/>
  <c r="CN122" i="4"/>
  <c r="CN123" i="4"/>
  <c r="CN124" i="4"/>
  <c r="CN125" i="4"/>
  <c r="CN126" i="4"/>
  <c r="CN127" i="4"/>
  <c r="CN128" i="4"/>
  <c r="CN129" i="4"/>
  <c r="CN130" i="4"/>
  <c r="CN131" i="4"/>
  <c r="CN132" i="4"/>
  <c r="CN133" i="4"/>
  <c r="CN134" i="4"/>
  <c r="CN135" i="4"/>
  <c r="CN136" i="4"/>
  <c r="CN137" i="4"/>
  <c r="CN138" i="4"/>
  <c r="CN139" i="4"/>
  <c r="CN140" i="4"/>
  <c r="CN141" i="4"/>
  <c r="CN142" i="4"/>
  <c r="CN143" i="4"/>
  <c r="CN144" i="4"/>
  <c r="CN145" i="4"/>
  <c r="CN146" i="4"/>
  <c r="CN147" i="4"/>
  <c r="CN148" i="4"/>
  <c r="CN149" i="4"/>
  <c r="CN150" i="4"/>
  <c r="CN151" i="4"/>
  <c r="CN152" i="4"/>
  <c r="CN153" i="4"/>
  <c r="CN154" i="4"/>
  <c r="CN155" i="4"/>
  <c r="CN156" i="4"/>
  <c r="CN157" i="4"/>
  <c r="CN158" i="4"/>
  <c r="CN159" i="4"/>
  <c r="CN160" i="4"/>
  <c r="CN161" i="4"/>
  <c r="CN162" i="4"/>
  <c r="CN163" i="4"/>
  <c r="CN164" i="4"/>
  <c r="CN165" i="4"/>
  <c r="CN166" i="4"/>
  <c r="CN167" i="4"/>
  <c r="CN168" i="4"/>
  <c r="CN169" i="4"/>
  <c r="CN170" i="4"/>
  <c r="CN171" i="4"/>
  <c r="CN172" i="4"/>
  <c r="CN173" i="4"/>
  <c r="CN174" i="4"/>
  <c r="CN175" i="4"/>
  <c r="CN176" i="4"/>
  <c r="CN177" i="4"/>
  <c r="CN178" i="4"/>
  <c r="CN179" i="4"/>
  <c r="CN180" i="4"/>
  <c r="CN181" i="4"/>
  <c r="CN182" i="4"/>
  <c r="CN183" i="4"/>
  <c r="CN184" i="4"/>
  <c r="CN185" i="4"/>
  <c r="CN186" i="4"/>
  <c r="CN187" i="4"/>
  <c r="CN188" i="4"/>
  <c r="CN189" i="4"/>
  <c r="CN190" i="4"/>
  <c r="CN191" i="4"/>
  <c r="CN192" i="4"/>
  <c r="CN193" i="4"/>
  <c r="CN194" i="4"/>
  <c r="CN195" i="4"/>
  <c r="CN196" i="4"/>
  <c r="CN197" i="4"/>
  <c r="CN198" i="4"/>
  <c r="CN199" i="4"/>
  <c r="CN200" i="4"/>
  <c r="CN201" i="4"/>
  <c r="CN202" i="4"/>
  <c r="CN203" i="4"/>
  <c r="CN204" i="4"/>
  <c r="CN205" i="4"/>
  <c r="CN206" i="4"/>
  <c r="CN207" i="4"/>
  <c r="CN208" i="4"/>
  <c r="CN209" i="4"/>
  <c r="CN210" i="4"/>
  <c r="CN211" i="4"/>
  <c r="CN212" i="4"/>
  <c r="CN213" i="4"/>
  <c r="CN214" i="4"/>
  <c r="CN215" i="4"/>
  <c r="CN216" i="4"/>
  <c r="CN217" i="4"/>
  <c r="CN218" i="4"/>
  <c r="CN219" i="4"/>
  <c r="CN220" i="4"/>
  <c r="CN221" i="4"/>
  <c r="CN222" i="4"/>
  <c r="CN223" i="4"/>
  <c r="CN224" i="4"/>
  <c r="CN225" i="4"/>
  <c r="CN226" i="4"/>
  <c r="CN227" i="4"/>
  <c r="CN228" i="4"/>
  <c r="CN229" i="4"/>
  <c r="CN230" i="4"/>
  <c r="CN231" i="4"/>
  <c r="CN232" i="4"/>
  <c r="CN233" i="4"/>
  <c r="CN234" i="4"/>
  <c r="CN235" i="4"/>
  <c r="CN236" i="4"/>
  <c r="CN237" i="4"/>
  <c r="CN238" i="4"/>
  <c r="CN239" i="4"/>
  <c r="CN240" i="4"/>
  <c r="CN241" i="4"/>
  <c r="CN242" i="4"/>
  <c r="CN243" i="4"/>
  <c r="CN244" i="4"/>
  <c r="CN245" i="4"/>
  <c r="CN246" i="4"/>
  <c r="CN247" i="4"/>
  <c r="CN248" i="4"/>
  <c r="CN249" i="4"/>
  <c r="CN250" i="4"/>
  <c r="CN251" i="4"/>
  <c r="CN252" i="4"/>
  <c r="CN253" i="4"/>
  <c r="CN254" i="4"/>
  <c r="CN255" i="4"/>
  <c r="CN256" i="4"/>
  <c r="CN257" i="4"/>
  <c r="CN258" i="4"/>
  <c r="CN259" i="4"/>
  <c r="CN260" i="4"/>
  <c r="CN261" i="4"/>
  <c r="CN262" i="4"/>
  <c r="CN263" i="4"/>
  <c r="CN264" i="4"/>
  <c r="CN265" i="4"/>
  <c r="CN266" i="4"/>
  <c r="CN267" i="4"/>
  <c r="CN268" i="4"/>
  <c r="CN269" i="4"/>
  <c r="CN270" i="4"/>
  <c r="CN271" i="4"/>
  <c r="CN272" i="4"/>
  <c r="CN273" i="4"/>
  <c r="CN274" i="4"/>
  <c r="CN275" i="4"/>
  <c r="CN276" i="4"/>
  <c r="CN277" i="4"/>
  <c r="CN278" i="4"/>
  <c r="CN279" i="4"/>
  <c r="CN280" i="4"/>
  <c r="CN281" i="4"/>
  <c r="CN282" i="4"/>
  <c r="CN283" i="4"/>
  <c r="CN284" i="4"/>
  <c r="CN285" i="4"/>
  <c r="CN286" i="4"/>
  <c r="CN287" i="4"/>
  <c r="CN288" i="4"/>
  <c r="CN289" i="4"/>
  <c r="CN290" i="4"/>
  <c r="CN291" i="4"/>
  <c r="CN292" i="4"/>
  <c r="CN293" i="4"/>
  <c r="CN294" i="4"/>
  <c r="CN295" i="4"/>
  <c r="CN296" i="4"/>
  <c r="CN297" i="4"/>
  <c r="CN298" i="4"/>
  <c r="CN299" i="4"/>
  <c r="CN300" i="4"/>
  <c r="CN301" i="4"/>
  <c r="CN302" i="4"/>
  <c r="CN303" i="4"/>
  <c r="CN304" i="4"/>
  <c r="CN305" i="4"/>
  <c r="CN306" i="4"/>
  <c r="CN307" i="4"/>
  <c r="CN308" i="4"/>
  <c r="CN309" i="4"/>
  <c r="CN310" i="4"/>
  <c r="CN311" i="4"/>
  <c r="CN312" i="4"/>
  <c r="CN313" i="4"/>
  <c r="CN314" i="4"/>
  <c r="CN315" i="4"/>
  <c r="CN316" i="4"/>
  <c r="CN317" i="4"/>
  <c r="CN318" i="4"/>
  <c r="CN319" i="4"/>
  <c r="CN320" i="4"/>
  <c r="CN321" i="4"/>
  <c r="CN322" i="4"/>
  <c r="CN323" i="4"/>
  <c r="CN324" i="4"/>
  <c r="CN325" i="4"/>
  <c r="CN326" i="4"/>
  <c r="CN327" i="4"/>
  <c r="CN328" i="4"/>
  <c r="CN329" i="4"/>
  <c r="CN330" i="4"/>
  <c r="CN331" i="4"/>
  <c r="CN332" i="4"/>
  <c r="CN333" i="4"/>
  <c r="CN334" i="4"/>
  <c r="CN335" i="4"/>
  <c r="CN336" i="4"/>
  <c r="CN337" i="4"/>
  <c r="CN338" i="4"/>
  <c r="CN339" i="4"/>
  <c r="CN340" i="4"/>
  <c r="CN341" i="4"/>
  <c r="CN342" i="4"/>
  <c r="CN343" i="4"/>
  <c r="CN344" i="4"/>
  <c r="CN345" i="4"/>
  <c r="CN346" i="4"/>
  <c r="CN347" i="4"/>
  <c r="CN348" i="4"/>
  <c r="CN349" i="4"/>
  <c r="CN350" i="4"/>
  <c r="CN351" i="4"/>
  <c r="CN352" i="4"/>
  <c r="CN353" i="4"/>
  <c r="CN354" i="4"/>
  <c r="CN355" i="4"/>
  <c r="CN356" i="4"/>
  <c r="CN357" i="4"/>
  <c r="CN358" i="4"/>
  <c r="CN359" i="4"/>
  <c r="CN360" i="4"/>
  <c r="CN4" i="4"/>
  <c r="CR5" i="4"/>
  <c r="CR6" i="4"/>
  <c r="CR7" i="4"/>
  <c r="CR8" i="4"/>
  <c r="CR9" i="4"/>
  <c r="CR10" i="4"/>
  <c r="CR11" i="4"/>
  <c r="CR12" i="4"/>
  <c r="CR13" i="4"/>
  <c r="CR14" i="4"/>
  <c r="CR15" i="4"/>
  <c r="CR16" i="4"/>
  <c r="CR17" i="4"/>
  <c r="CR18" i="4"/>
  <c r="CR19" i="4"/>
  <c r="CR20" i="4"/>
  <c r="CR21" i="4"/>
  <c r="CR22" i="4"/>
  <c r="CR23" i="4"/>
  <c r="CR24" i="4"/>
  <c r="CR25" i="4"/>
  <c r="CR26" i="4"/>
  <c r="CR27" i="4"/>
  <c r="CR28" i="4"/>
  <c r="CR29" i="4"/>
  <c r="CR30" i="4"/>
  <c r="CR31" i="4"/>
  <c r="CR32" i="4"/>
  <c r="CR33" i="4"/>
  <c r="CR34" i="4"/>
  <c r="CR35" i="4"/>
  <c r="CR36" i="4"/>
  <c r="CR37" i="4"/>
  <c r="CR38" i="4"/>
  <c r="CR39" i="4"/>
  <c r="CR40" i="4"/>
  <c r="CR41" i="4"/>
  <c r="CR42" i="4"/>
  <c r="CR43" i="4"/>
  <c r="CR44" i="4"/>
  <c r="CR45" i="4"/>
  <c r="CR46" i="4"/>
  <c r="CR47" i="4"/>
  <c r="CR48" i="4"/>
  <c r="CR49" i="4"/>
  <c r="CR50" i="4"/>
  <c r="CR51" i="4"/>
  <c r="CR52" i="4"/>
  <c r="CR53" i="4"/>
  <c r="CR54" i="4"/>
  <c r="CR55" i="4"/>
  <c r="CR56" i="4"/>
  <c r="CR57" i="4"/>
  <c r="CR58" i="4"/>
  <c r="CR59" i="4"/>
  <c r="CR60" i="4"/>
  <c r="CR61" i="4"/>
  <c r="CR62" i="4"/>
  <c r="CR63" i="4"/>
  <c r="CR64" i="4"/>
  <c r="CR65" i="4"/>
  <c r="CR66" i="4"/>
  <c r="CR67" i="4"/>
  <c r="CR68" i="4"/>
  <c r="CR69" i="4"/>
  <c r="CR70" i="4"/>
  <c r="CR71" i="4"/>
  <c r="CR72" i="4"/>
  <c r="CR73" i="4"/>
  <c r="CR74" i="4"/>
  <c r="CR75" i="4"/>
  <c r="CR76" i="4"/>
  <c r="CR77" i="4"/>
  <c r="CR78" i="4"/>
  <c r="CR79" i="4"/>
  <c r="CR80" i="4"/>
  <c r="CR81" i="4"/>
  <c r="CR82" i="4"/>
  <c r="CR83" i="4"/>
  <c r="CR84" i="4"/>
  <c r="CR85" i="4"/>
  <c r="CR86" i="4"/>
  <c r="CR87" i="4"/>
  <c r="CR88" i="4"/>
  <c r="CR89" i="4"/>
  <c r="CR90" i="4"/>
  <c r="CR91" i="4"/>
  <c r="CR92" i="4"/>
  <c r="CR93" i="4"/>
  <c r="CR94" i="4"/>
  <c r="CR95" i="4"/>
  <c r="CR96" i="4"/>
  <c r="CR97" i="4"/>
  <c r="CR98" i="4"/>
  <c r="CR99" i="4"/>
  <c r="CR100" i="4"/>
  <c r="CR101" i="4"/>
  <c r="CR102" i="4"/>
  <c r="CR103" i="4"/>
  <c r="CR104" i="4"/>
  <c r="CR105" i="4"/>
  <c r="CR106" i="4"/>
  <c r="CR107" i="4"/>
  <c r="CR108" i="4"/>
  <c r="CR109" i="4"/>
  <c r="CR110" i="4"/>
  <c r="CR111" i="4"/>
  <c r="CR112" i="4"/>
  <c r="CR113" i="4"/>
  <c r="CR114" i="4"/>
  <c r="CR115" i="4"/>
  <c r="CR116" i="4"/>
  <c r="CR117" i="4"/>
  <c r="CR118" i="4"/>
  <c r="CR119" i="4"/>
  <c r="CR120" i="4"/>
  <c r="CR121" i="4"/>
  <c r="CR122" i="4"/>
  <c r="CR123" i="4"/>
  <c r="CR124" i="4"/>
  <c r="CR125" i="4"/>
  <c r="CR126" i="4"/>
  <c r="CR127" i="4"/>
  <c r="CR128" i="4"/>
  <c r="CR129" i="4"/>
  <c r="CR130" i="4"/>
  <c r="CR131" i="4"/>
  <c r="CR132" i="4"/>
  <c r="CR133" i="4"/>
  <c r="CR134" i="4"/>
  <c r="CR135" i="4"/>
  <c r="CR136" i="4"/>
  <c r="CR137" i="4"/>
  <c r="CR138" i="4"/>
  <c r="CR139" i="4"/>
  <c r="CR140" i="4"/>
  <c r="CR141" i="4"/>
  <c r="CR142" i="4"/>
  <c r="CR143" i="4"/>
  <c r="CR144" i="4"/>
  <c r="CR145" i="4"/>
  <c r="CR146" i="4"/>
  <c r="CR147" i="4"/>
  <c r="CR148" i="4"/>
  <c r="CR149" i="4"/>
  <c r="CR150" i="4"/>
  <c r="CR151" i="4"/>
  <c r="CR152" i="4"/>
  <c r="CR153" i="4"/>
  <c r="CR154" i="4"/>
  <c r="CR155" i="4"/>
  <c r="CR156" i="4"/>
  <c r="CR157" i="4"/>
  <c r="CR158" i="4"/>
  <c r="CR159" i="4"/>
  <c r="CR160" i="4"/>
  <c r="CR161" i="4"/>
  <c r="CR162" i="4"/>
  <c r="CR163" i="4"/>
  <c r="CR164" i="4"/>
  <c r="CR165" i="4"/>
  <c r="CR166" i="4"/>
  <c r="CR167" i="4"/>
  <c r="CR168" i="4"/>
  <c r="CR169" i="4"/>
  <c r="CR170" i="4"/>
  <c r="CR171" i="4"/>
  <c r="CR172" i="4"/>
  <c r="CR173" i="4"/>
  <c r="CR174" i="4"/>
  <c r="CR175" i="4"/>
  <c r="CR176" i="4"/>
  <c r="CR177" i="4"/>
  <c r="CR178" i="4"/>
  <c r="CR179" i="4"/>
  <c r="CR180" i="4"/>
  <c r="CR181" i="4"/>
  <c r="CR182" i="4"/>
  <c r="CR183" i="4"/>
  <c r="CR184" i="4"/>
  <c r="CR185" i="4"/>
  <c r="CR186" i="4"/>
  <c r="CR187" i="4"/>
  <c r="CR188" i="4"/>
  <c r="CR189" i="4"/>
  <c r="CR190" i="4"/>
  <c r="CR191" i="4"/>
  <c r="CR192" i="4"/>
  <c r="CR193" i="4"/>
  <c r="CR194" i="4"/>
  <c r="CR195" i="4"/>
  <c r="CR196" i="4"/>
  <c r="CR197" i="4"/>
  <c r="CR198" i="4"/>
  <c r="CR199" i="4"/>
  <c r="CR200" i="4"/>
  <c r="CR201" i="4"/>
  <c r="CR202" i="4"/>
  <c r="CR203" i="4"/>
  <c r="CR204" i="4"/>
  <c r="CR205" i="4"/>
  <c r="CR206" i="4"/>
  <c r="CR207" i="4"/>
  <c r="CR208" i="4"/>
  <c r="CR209" i="4"/>
  <c r="CR210" i="4"/>
  <c r="CR211" i="4"/>
  <c r="CR212" i="4"/>
  <c r="CR213" i="4"/>
  <c r="CR214" i="4"/>
  <c r="CR215" i="4"/>
  <c r="CR216" i="4"/>
  <c r="CR217" i="4"/>
  <c r="CR218" i="4"/>
  <c r="CR219" i="4"/>
  <c r="CR220" i="4"/>
  <c r="CR221" i="4"/>
  <c r="CR222" i="4"/>
  <c r="CR223" i="4"/>
  <c r="CR224" i="4"/>
  <c r="CR225" i="4"/>
  <c r="CR226" i="4"/>
  <c r="CR227" i="4"/>
  <c r="CR228" i="4"/>
  <c r="CR229" i="4"/>
  <c r="CR230" i="4"/>
  <c r="CR231" i="4"/>
  <c r="CR232" i="4"/>
  <c r="CR233" i="4"/>
  <c r="CR234" i="4"/>
  <c r="CR235" i="4"/>
  <c r="CR236" i="4"/>
  <c r="CR237" i="4"/>
  <c r="CR238" i="4"/>
  <c r="CR239" i="4"/>
  <c r="CR240" i="4"/>
  <c r="CR241" i="4"/>
  <c r="CR242" i="4"/>
  <c r="CR243" i="4"/>
  <c r="CR244" i="4"/>
  <c r="CR245" i="4"/>
  <c r="CR246" i="4"/>
  <c r="CR247" i="4"/>
  <c r="CR248" i="4"/>
  <c r="CR249" i="4"/>
  <c r="CR250" i="4"/>
  <c r="CR251" i="4"/>
  <c r="CR252" i="4"/>
  <c r="CR253" i="4"/>
  <c r="CR254" i="4"/>
  <c r="CR255" i="4"/>
  <c r="CR256" i="4"/>
  <c r="CR257" i="4"/>
  <c r="CR258" i="4"/>
  <c r="CR259" i="4"/>
  <c r="CR260" i="4"/>
  <c r="CR261" i="4"/>
  <c r="CR262" i="4"/>
  <c r="CR263" i="4"/>
  <c r="CR264" i="4"/>
  <c r="CR265" i="4"/>
  <c r="CR266" i="4"/>
  <c r="CR267" i="4"/>
  <c r="CR268" i="4"/>
  <c r="CR269" i="4"/>
  <c r="CR270" i="4"/>
  <c r="CR271" i="4"/>
  <c r="CR272" i="4"/>
  <c r="CR273" i="4"/>
  <c r="CR274" i="4"/>
  <c r="CR275" i="4"/>
  <c r="CR276" i="4"/>
  <c r="CR277" i="4"/>
  <c r="CR278" i="4"/>
  <c r="CR279" i="4"/>
  <c r="CR280" i="4"/>
  <c r="CR281" i="4"/>
  <c r="CR282" i="4"/>
  <c r="CR283" i="4"/>
  <c r="CR284" i="4"/>
  <c r="CR285" i="4"/>
  <c r="CR286" i="4"/>
  <c r="CR287" i="4"/>
  <c r="CR288" i="4"/>
  <c r="CR289" i="4"/>
  <c r="CR290" i="4"/>
  <c r="CR291" i="4"/>
  <c r="CR292" i="4"/>
  <c r="CR293" i="4"/>
  <c r="CR294" i="4"/>
  <c r="CR295" i="4"/>
  <c r="CR296" i="4"/>
  <c r="CR297" i="4"/>
  <c r="CR298" i="4"/>
  <c r="CR299" i="4"/>
  <c r="CR300" i="4"/>
  <c r="CR301" i="4"/>
  <c r="CR302" i="4"/>
  <c r="CR303" i="4"/>
  <c r="CR304" i="4"/>
  <c r="CR305" i="4"/>
  <c r="CR306" i="4"/>
  <c r="CR307" i="4"/>
  <c r="CR308" i="4"/>
  <c r="CR309" i="4"/>
  <c r="CR310" i="4"/>
  <c r="CR311" i="4"/>
  <c r="CR312" i="4"/>
  <c r="CR313" i="4"/>
  <c r="CR314" i="4"/>
  <c r="CR315" i="4"/>
  <c r="CR316" i="4"/>
  <c r="CR317" i="4"/>
  <c r="CR318" i="4"/>
  <c r="CR319" i="4"/>
  <c r="CR320" i="4"/>
  <c r="CR321" i="4"/>
  <c r="CR322" i="4"/>
  <c r="CR323" i="4"/>
  <c r="CR324" i="4"/>
  <c r="CR325" i="4"/>
  <c r="CR326" i="4"/>
  <c r="CR327" i="4"/>
  <c r="CR328" i="4"/>
  <c r="CR329" i="4"/>
  <c r="CR330" i="4"/>
  <c r="CR331" i="4"/>
  <c r="CR332" i="4"/>
  <c r="CR333" i="4"/>
  <c r="CR334" i="4"/>
  <c r="CR335" i="4"/>
  <c r="CR336" i="4"/>
  <c r="CR337" i="4"/>
  <c r="CR338" i="4"/>
  <c r="CR339" i="4"/>
  <c r="CR340" i="4"/>
  <c r="CR341" i="4"/>
  <c r="CR342" i="4"/>
  <c r="CR343" i="4"/>
  <c r="CR344" i="4"/>
  <c r="CR345" i="4"/>
  <c r="CR346" i="4"/>
  <c r="CR347" i="4"/>
  <c r="CR348" i="4"/>
  <c r="CR349" i="4"/>
  <c r="CR350" i="4"/>
  <c r="CR351" i="4"/>
  <c r="CR352" i="4"/>
  <c r="CR353" i="4"/>
  <c r="CR354" i="4"/>
  <c r="CR355" i="4"/>
  <c r="CR356" i="4"/>
  <c r="CR357" i="4"/>
  <c r="CR358" i="4"/>
  <c r="CR359" i="4"/>
  <c r="CR360" i="4"/>
  <c r="CR4" i="4"/>
  <c r="CV5" i="4"/>
  <c r="CV6" i="4"/>
  <c r="CV7" i="4"/>
  <c r="CV8" i="4"/>
  <c r="CV9" i="4"/>
  <c r="CV10" i="4"/>
  <c r="CV11" i="4"/>
  <c r="CV12" i="4"/>
  <c r="CV13" i="4"/>
  <c r="CV14" i="4"/>
  <c r="CV15" i="4"/>
  <c r="CV16" i="4"/>
  <c r="CV17" i="4"/>
  <c r="CV18" i="4"/>
  <c r="CV19" i="4"/>
  <c r="CV20" i="4"/>
  <c r="CV21" i="4"/>
  <c r="CV22" i="4"/>
  <c r="CV23" i="4"/>
  <c r="CV24" i="4"/>
  <c r="CV25" i="4"/>
  <c r="CV26" i="4"/>
  <c r="CV27" i="4"/>
  <c r="CV28" i="4"/>
  <c r="CV29" i="4"/>
  <c r="CV30" i="4"/>
  <c r="CV31" i="4"/>
  <c r="CV32" i="4"/>
  <c r="CV33" i="4"/>
  <c r="CV34" i="4"/>
  <c r="CV35" i="4"/>
  <c r="CV36" i="4"/>
  <c r="CV37" i="4"/>
  <c r="CV38" i="4"/>
  <c r="CV39" i="4"/>
  <c r="CV40" i="4"/>
  <c r="CV41" i="4"/>
  <c r="CV42" i="4"/>
  <c r="CV43" i="4"/>
  <c r="CV44" i="4"/>
  <c r="CV45" i="4"/>
  <c r="CV46" i="4"/>
  <c r="CV47" i="4"/>
  <c r="CV48" i="4"/>
  <c r="CV49" i="4"/>
  <c r="CV50" i="4"/>
  <c r="CV51" i="4"/>
  <c r="CV52" i="4"/>
  <c r="CV53" i="4"/>
  <c r="CV54" i="4"/>
  <c r="CV55" i="4"/>
  <c r="CV56" i="4"/>
  <c r="CV57" i="4"/>
  <c r="CV58" i="4"/>
  <c r="CV59" i="4"/>
  <c r="CV60" i="4"/>
  <c r="CV61" i="4"/>
  <c r="CV62" i="4"/>
  <c r="CV63" i="4"/>
  <c r="CV64" i="4"/>
  <c r="CV65" i="4"/>
  <c r="CV66" i="4"/>
  <c r="CV67" i="4"/>
  <c r="CV68" i="4"/>
  <c r="CV69" i="4"/>
  <c r="CV70" i="4"/>
  <c r="CV71" i="4"/>
  <c r="CV72" i="4"/>
  <c r="CV73" i="4"/>
  <c r="CV74" i="4"/>
  <c r="CV75" i="4"/>
  <c r="CV76" i="4"/>
  <c r="CV77" i="4"/>
  <c r="CV78" i="4"/>
  <c r="CV79" i="4"/>
  <c r="CV80" i="4"/>
  <c r="CV81" i="4"/>
  <c r="CV82" i="4"/>
  <c r="CV83" i="4"/>
  <c r="CV84" i="4"/>
  <c r="CV85" i="4"/>
  <c r="CV86" i="4"/>
  <c r="CV87" i="4"/>
  <c r="CV88" i="4"/>
  <c r="CV89" i="4"/>
  <c r="CV90" i="4"/>
  <c r="CV91" i="4"/>
  <c r="CV92" i="4"/>
  <c r="CV93" i="4"/>
  <c r="CV94" i="4"/>
  <c r="CV95" i="4"/>
  <c r="CV96" i="4"/>
  <c r="CV97" i="4"/>
  <c r="CV98" i="4"/>
  <c r="CV99" i="4"/>
  <c r="CV100" i="4"/>
  <c r="CV101" i="4"/>
  <c r="CV102" i="4"/>
  <c r="CV103" i="4"/>
  <c r="CV104" i="4"/>
  <c r="CV105" i="4"/>
  <c r="CV106" i="4"/>
  <c r="CV107" i="4"/>
  <c r="CV108" i="4"/>
  <c r="CV109" i="4"/>
  <c r="CV110" i="4"/>
  <c r="CV111" i="4"/>
  <c r="CV112" i="4"/>
  <c r="CV113" i="4"/>
  <c r="CV114" i="4"/>
  <c r="CV115" i="4"/>
  <c r="CV116" i="4"/>
  <c r="CV117" i="4"/>
  <c r="CV118" i="4"/>
  <c r="CV119" i="4"/>
  <c r="CV120" i="4"/>
  <c r="CV121" i="4"/>
  <c r="CV122" i="4"/>
  <c r="CV123" i="4"/>
  <c r="CV124" i="4"/>
  <c r="CV125" i="4"/>
  <c r="CV126" i="4"/>
  <c r="CV127" i="4"/>
  <c r="CV128" i="4"/>
  <c r="CV129" i="4"/>
  <c r="CV130" i="4"/>
  <c r="CV131" i="4"/>
  <c r="CV132" i="4"/>
  <c r="CV133" i="4"/>
  <c r="CV134" i="4"/>
  <c r="CV135" i="4"/>
  <c r="CV136" i="4"/>
  <c r="CV137" i="4"/>
  <c r="CV138" i="4"/>
  <c r="CV139" i="4"/>
  <c r="CV140" i="4"/>
  <c r="CV141" i="4"/>
  <c r="CV142" i="4"/>
  <c r="CV143" i="4"/>
  <c r="CV144" i="4"/>
  <c r="CV145" i="4"/>
  <c r="CV146" i="4"/>
  <c r="CV147" i="4"/>
  <c r="CV148" i="4"/>
  <c r="CV149" i="4"/>
  <c r="CV150" i="4"/>
  <c r="CV151" i="4"/>
  <c r="CV152" i="4"/>
  <c r="CV153" i="4"/>
  <c r="CV154" i="4"/>
  <c r="CV155" i="4"/>
  <c r="CV156" i="4"/>
  <c r="CV157" i="4"/>
  <c r="CV158" i="4"/>
  <c r="CV159" i="4"/>
  <c r="CV160" i="4"/>
  <c r="CV161" i="4"/>
  <c r="CV162" i="4"/>
  <c r="CV163" i="4"/>
  <c r="CV164" i="4"/>
  <c r="CV165" i="4"/>
  <c r="CV166" i="4"/>
  <c r="CV167" i="4"/>
  <c r="CV168" i="4"/>
  <c r="CV169" i="4"/>
  <c r="CV170" i="4"/>
  <c r="CV171" i="4"/>
  <c r="CV172" i="4"/>
  <c r="CV173" i="4"/>
  <c r="CV174" i="4"/>
  <c r="CV175" i="4"/>
  <c r="CV176" i="4"/>
  <c r="CV177" i="4"/>
  <c r="CV178" i="4"/>
  <c r="CV179" i="4"/>
  <c r="CV180" i="4"/>
  <c r="CV181" i="4"/>
  <c r="CV182" i="4"/>
  <c r="CV183" i="4"/>
  <c r="CV184" i="4"/>
  <c r="CV185" i="4"/>
  <c r="CV186" i="4"/>
  <c r="CV187" i="4"/>
  <c r="CV188" i="4"/>
  <c r="CV189" i="4"/>
  <c r="CV190" i="4"/>
  <c r="CV191" i="4"/>
  <c r="CV192" i="4"/>
  <c r="CV193" i="4"/>
  <c r="CV194" i="4"/>
  <c r="CV195" i="4"/>
  <c r="CV196" i="4"/>
  <c r="CV197" i="4"/>
  <c r="CV198" i="4"/>
  <c r="CV199" i="4"/>
  <c r="CV200" i="4"/>
  <c r="CV201" i="4"/>
  <c r="CV202" i="4"/>
  <c r="CV203" i="4"/>
  <c r="CV204" i="4"/>
  <c r="CV205" i="4"/>
  <c r="CV206" i="4"/>
  <c r="CV207" i="4"/>
  <c r="CV208" i="4"/>
  <c r="CV209" i="4"/>
  <c r="CV210" i="4"/>
  <c r="CV211" i="4"/>
  <c r="CV212" i="4"/>
  <c r="CV213" i="4"/>
  <c r="CV214" i="4"/>
  <c r="CV215" i="4"/>
  <c r="CV216" i="4"/>
  <c r="CV217" i="4"/>
  <c r="CV218" i="4"/>
  <c r="CV219" i="4"/>
  <c r="CV220" i="4"/>
  <c r="CV221" i="4"/>
  <c r="CV222" i="4"/>
  <c r="CV223" i="4"/>
  <c r="CV224" i="4"/>
  <c r="CV225" i="4"/>
  <c r="CV226" i="4"/>
  <c r="CV227" i="4"/>
  <c r="CV228" i="4"/>
  <c r="CV229" i="4"/>
  <c r="CV230" i="4"/>
  <c r="CV231" i="4"/>
  <c r="CV232" i="4"/>
  <c r="CV233" i="4"/>
  <c r="CV234" i="4"/>
  <c r="CV235" i="4"/>
  <c r="CV236" i="4"/>
  <c r="CV237" i="4"/>
  <c r="CV238" i="4"/>
  <c r="CV239" i="4"/>
  <c r="CV240" i="4"/>
  <c r="CV241" i="4"/>
  <c r="CV242" i="4"/>
  <c r="CV243" i="4"/>
  <c r="CV244" i="4"/>
  <c r="CV245" i="4"/>
  <c r="CV246" i="4"/>
  <c r="CV247" i="4"/>
  <c r="CV248" i="4"/>
  <c r="CV249" i="4"/>
  <c r="CV250" i="4"/>
  <c r="CV251" i="4"/>
  <c r="CV252" i="4"/>
  <c r="CV253" i="4"/>
  <c r="CV254" i="4"/>
  <c r="CV255" i="4"/>
  <c r="CV256" i="4"/>
  <c r="CV257" i="4"/>
  <c r="CV258" i="4"/>
  <c r="CV259" i="4"/>
  <c r="CV260" i="4"/>
  <c r="CV261" i="4"/>
  <c r="CV262" i="4"/>
  <c r="CV263" i="4"/>
  <c r="CV264" i="4"/>
  <c r="CV265" i="4"/>
  <c r="CV266" i="4"/>
  <c r="CV267" i="4"/>
  <c r="CV268" i="4"/>
  <c r="CV269" i="4"/>
  <c r="CV270" i="4"/>
  <c r="CV271" i="4"/>
  <c r="CV272" i="4"/>
  <c r="CV273" i="4"/>
  <c r="CV274" i="4"/>
  <c r="CV275" i="4"/>
  <c r="CV276" i="4"/>
  <c r="CV277" i="4"/>
  <c r="CV278" i="4"/>
  <c r="CV279" i="4"/>
  <c r="CV280" i="4"/>
  <c r="CV281" i="4"/>
  <c r="CV282" i="4"/>
  <c r="CV283" i="4"/>
  <c r="CV284" i="4"/>
  <c r="CV285" i="4"/>
  <c r="CV286" i="4"/>
  <c r="CV287" i="4"/>
  <c r="CV288" i="4"/>
  <c r="CV289" i="4"/>
  <c r="CV290" i="4"/>
  <c r="CV291" i="4"/>
  <c r="CV292" i="4"/>
  <c r="CV293" i="4"/>
  <c r="CV294" i="4"/>
  <c r="CV295" i="4"/>
  <c r="CV296" i="4"/>
  <c r="CV297" i="4"/>
  <c r="CV298" i="4"/>
  <c r="CV299" i="4"/>
  <c r="CV300" i="4"/>
  <c r="CV301" i="4"/>
  <c r="CV302" i="4"/>
  <c r="CV303" i="4"/>
  <c r="CV304" i="4"/>
  <c r="CV305" i="4"/>
  <c r="CV306" i="4"/>
  <c r="CV307" i="4"/>
  <c r="CV308" i="4"/>
  <c r="CV309" i="4"/>
  <c r="CV310" i="4"/>
  <c r="CV311" i="4"/>
  <c r="CV312" i="4"/>
  <c r="CV313" i="4"/>
  <c r="CV314" i="4"/>
  <c r="CV315" i="4"/>
  <c r="CV316" i="4"/>
  <c r="CV317" i="4"/>
  <c r="CV318" i="4"/>
  <c r="CV319" i="4"/>
  <c r="CV320" i="4"/>
  <c r="CV321" i="4"/>
  <c r="CV322" i="4"/>
  <c r="CV323" i="4"/>
  <c r="CV324" i="4"/>
  <c r="CV325" i="4"/>
  <c r="CV326" i="4"/>
  <c r="CV327" i="4"/>
  <c r="CV328" i="4"/>
  <c r="CV329" i="4"/>
  <c r="CV330" i="4"/>
  <c r="CV331" i="4"/>
  <c r="CV332" i="4"/>
  <c r="CV333" i="4"/>
  <c r="CV334" i="4"/>
  <c r="CV335" i="4"/>
  <c r="CV336" i="4"/>
  <c r="CV337" i="4"/>
  <c r="CV338" i="4"/>
  <c r="CV339" i="4"/>
  <c r="CV340" i="4"/>
  <c r="CV341" i="4"/>
  <c r="CV342" i="4"/>
  <c r="CV343" i="4"/>
  <c r="CV344" i="4"/>
  <c r="CV345" i="4"/>
  <c r="CV346" i="4"/>
  <c r="CV347" i="4"/>
  <c r="CV348" i="4"/>
  <c r="CV349" i="4"/>
  <c r="CV350" i="4"/>
  <c r="CV351" i="4"/>
  <c r="CV352" i="4"/>
  <c r="CV353" i="4"/>
  <c r="CV354" i="4"/>
  <c r="CV355" i="4"/>
  <c r="CV356" i="4"/>
  <c r="CV357" i="4"/>
  <c r="CV358" i="4"/>
  <c r="CV359" i="4"/>
  <c r="CV360" i="4"/>
  <c r="CV4" i="4"/>
  <c r="CZ5" i="4"/>
  <c r="CZ6" i="4"/>
  <c r="CZ7" i="4"/>
  <c r="CZ8" i="4"/>
  <c r="CZ9" i="4"/>
  <c r="CZ10" i="4"/>
  <c r="CZ11" i="4"/>
  <c r="CZ12" i="4"/>
  <c r="CZ13" i="4"/>
  <c r="CZ14" i="4"/>
  <c r="CZ15" i="4"/>
  <c r="CZ16" i="4"/>
  <c r="CZ17" i="4"/>
  <c r="CZ18" i="4"/>
  <c r="CZ19" i="4"/>
  <c r="CZ20" i="4"/>
  <c r="CZ21" i="4"/>
  <c r="CZ22" i="4"/>
  <c r="CZ23" i="4"/>
  <c r="CZ24" i="4"/>
  <c r="CZ25" i="4"/>
  <c r="CZ26" i="4"/>
  <c r="CZ27" i="4"/>
  <c r="CZ28" i="4"/>
  <c r="CZ29" i="4"/>
  <c r="CZ30" i="4"/>
  <c r="CZ31" i="4"/>
  <c r="CZ32" i="4"/>
  <c r="CZ33" i="4"/>
  <c r="CZ34" i="4"/>
  <c r="CZ35" i="4"/>
  <c r="CZ36" i="4"/>
  <c r="CZ37" i="4"/>
  <c r="CZ38" i="4"/>
  <c r="CZ39" i="4"/>
  <c r="CZ40" i="4"/>
  <c r="CZ41" i="4"/>
  <c r="CZ42" i="4"/>
  <c r="CZ43" i="4"/>
  <c r="CZ44" i="4"/>
  <c r="CZ45" i="4"/>
  <c r="CZ46" i="4"/>
  <c r="CZ47" i="4"/>
  <c r="CZ48" i="4"/>
  <c r="CZ49" i="4"/>
  <c r="CZ50" i="4"/>
  <c r="CZ51" i="4"/>
  <c r="CZ52" i="4"/>
  <c r="CZ53" i="4"/>
  <c r="CZ54" i="4"/>
  <c r="CZ55" i="4"/>
  <c r="CZ56" i="4"/>
  <c r="CZ57" i="4"/>
  <c r="CZ58" i="4"/>
  <c r="CZ59" i="4"/>
  <c r="CZ60" i="4"/>
  <c r="CZ61" i="4"/>
  <c r="CZ62" i="4"/>
  <c r="CZ63" i="4"/>
  <c r="CZ64" i="4"/>
  <c r="CZ65" i="4"/>
  <c r="CZ66" i="4"/>
  <c r="CZ67" i="4"/>
  <c r="CZ68" i="4"/>
  <c r="CZ69" i="4"/>
  <c r="CZ70" i="4"/>
  <c r="CZ71" i="4"/>
  <c r="CZ72" i="4"/>
  <c r="CZ73" i="4"/>
  <c r="CZ74" i="4"/>
  <c r="CZ75" i="4"/>
  <c r="CZ76" i="4"/>
  <c r="CZ77" i="4"/>
  <c r="CZ78" i="4"/>
  <c r="CZ79" i="4"/>
  <c r="CZ80" i="4"/>
  <c r="CZ81" i="4"/>
  <c r="CZ82" i="4"/>
  <c r="CZ83" i="4"/>
  <c r="CZ84" i="4"/>
  <c r="CZ85" i="4"/>
  <c r="CZ86" i="4"/>
  <c r="CZ87" i="4"/>
  <c r="CZ88" i="4"/>
  <c r="CZ89" i="4"/>
  <c r="CZ90" i="4"/>
  <c r="CZ91" i="4"/>
  <c r="CZ92" i="4"/>
  <c r="CZ93" i="4"/>
  <c r="CZ94" i="4"/>
  <c r="CZ95" i="4"/>
  <c r="CZ96" i="4"/>
  <c r="CZ97" i="4"/>
  <c r="CZ98" i="4"/>
  <c r="CZ99" i="4"/>
  <c r="CZ100" i="4"/>
  <c r="CZ101" i="4"/>
  <c r="CZ102" i="4"/>
  <c r="CZ103" i="4"/>
  <c r="CZ104" i="4"/>
  <c r="CZ105" i="4"/>
  <c r="CZ106" i="4"/>
  <c r="CZ107" i="4"/>
  <c r="CZ108" i="4"/>
  <c r="CZ109" i="4"/>
  <c r="CZ110" i="4"/>
  <c r="CZ111" i="4"/>
  <c r="CZ112" i="4"/>
  <c r="CZ113" i="4"/>
  <c r="CZ114" i="4"/>
  <c r="CZ115" i="4"/>
  <c r="CZ116" i="4"/>
  <c r="CZ117" i="4"/>
  <c r="CZ118" i="4"/>
  <c r="CZ119" i="4"/>
  <c r="CZ120" i="4"/>
  <c r="CZ121" i="4"/>
  <c r="CZ122" i="4"/>
  <c r="CZ123" i="4"/>
  <c r="CZ124" i="4"/>
  <c r="CZ125" i="4"/>
  <c r="CZ126" i="4"/>
  <c r="CZ127" i="4"/>
  <c r="CZ128" i="4"/>
  <c r="CZ129" i="4"/>
  <c r="CZ130" i="4"/>
  <c r="CZ131" i="4"/>
  <c r="CZ132" i="4"/>
  <c r="CZ133" i="4"/>
  <c r="CZ134" i="4"/>
  <c r="CZ135" i="4"/>
  <c r="CZ136" i="4"/>
  <c r="CZ137" i="4"/>
  <c r="CZ138" i="4"/>
  <c r="CZ139" i="4"/>
  <c r="CZ140" i="4"/>
  <c r="CZ141" i="4"/>
  <c r="CZ142" i="4"/>
  <c r="CZ143" i="4"/>
  <c r="CZ144" i="4"/>
  <c r="CZ145" i="4"/>
  <c r="CZ146" i="4"/>
  <c r="CZ147" i="4"/>
  <c r="CZ148" i="4"/>
  <c r="CZ149" i="4"/>
  <c r="CZ150" i="4"/>
  <c r="CZ151" i="4"/>
  <c r="CZ152" i="4"/>
  <c r="CZ153" i="4"/>
  <c r="CZ154" i="4"/>
  <c r="CZ155" i="4"/>
  <c r="CZ156" i="4"/>
  <c r="CZ157" i="4"/>
  <c r="CZ158" i="4"/>
  <c r="CZ159" i="4"/>
  <c r="CZ160" i="4"/>
  <c r="CZ161" i="4"/>
  <c r="CZ162" i="4"/>
  <c r="CZ163" i="4"/>
  <c r="CZ164" i="4"/>
  <c r="CZ165" i="4"/>
  <c r="CZ166" i="4"/>
  <c r="CZ167" i="4"/>
  <c r="CZ168" i="4"/>
  <c r="CZ169" i="4"/>
  <c r="CZ170" i="4"/>
  <c r="CZ171" i="4"/>
  <c r="CZ172" i="4"/>
  <c r="CZ173" i="4"/>
  <c r="CZ174" i="4"/>
  <c r="CZ175" i="4"/>
  <c r="CZ176" i="4"/>
  <c r="CZ177" i="4"/>
  <c r="CZ178" i="4"/>
  <c r="CZ179" i="4"/>
  <c r="CZ180" i="4"/>
  <c r="CZ181" i="4"/>
  <c r="CZ182" i="4"/>
  <c r="CZ183" i="4"/>
  <c r="CZ184" i="4"/>
  <c r="CZ185" i="4"/>
  <c r="CZ186" i="4"/>
  <c r="CZ187" i="4"/>
  <c r="CZ188" i="4"/>
  <c r="CZ189" i="4"/>
  <c r="CZ190" i="4"/>
  <c r="CZ191" i="4"/>
  <c r="CZ192" i="4"/>
  <c r="CZ193" i="4"/>
  <c r="CZ194" i="4"/>
  <c r="CZ195" i="4"/>
  <c r="CZ196" i="4"/>
  <c r="CZ197" i="4"/>
  <c r="CZ198" i="4"/>
  <c r="CZ199" i="4"/>
  <c r="CZ200" i="4"/>
  <c r="CZ201" i="4"/>
  <c r="CZ202" i="4"/>
  <c r="CZ203" i="4"/>
  <c r="CZ204" i="4"/>
  <c r="CZ205" i="4"/>
  <c r="CZ206" i="4"/>
  <c r="CZ207" i="4"/>
  <c r="CZ208" i="4"/>
  <c r="CZ209" i="4"/>
  <c r="CZ210" i="4"/>
  <c r="CZ211" i="4"/>
  <c r="CZ212" i="4"/>
  <c r="CZ213" i="4"/>
  <c r="CZ214" i="4"/>
  <c r="CZ215" i="4"/>
  <c r="CZ216" i="4"/>
  <c r="CZ217" i="4"/>
  <c r="CZ218" i="4"/>
  <c r="CZ219" i="4"/>
  <c r="CZ220" i="4"/>
  <c r="CZ221" i="4"/>
  <c r="CZ222" i="4"/>
  <c r="CZ223" i="4"/>
  <c r="CZ224" i="4"/>
  <c r="CZ225" i="4"/>
  <c r="CZ226" i="4"/>
  <c r="CZ227" i="4"/>
  <c r="CZ228" i="4"/>
  <c r="CZ229" i="4"/>
  <c r="CZ230" i="4"/>
  <c r="CZ231" i="4"/>
  <c r="CZ232" i="4"/>
  <c r="CZ233" i="4"/>
  <c r="CZ234" i="4"/>
  <c r="CZ235" i="4"/>
  <c r="CZ236" i="4"/>
  <c r="CZ237" i="4"/>
  <c r="CZ238" i="4"/>
  <c r="CZ239" i="4"/>
  <c r="CZ240" i="4"/>
  <c r="CZ241" i="4"/>
  <c r="CZ242" i="4"/>
  <c r="CZ243" i="4"/>
  <c r="CZ244" i="4"/>
  <c r="CZ245" i="4"/>
  <c r="CZ246" i="4"/>
  <c r="CZ247" i="4"/>
  <c r="CZ248" i="4"/>
  <c r="CZ249" i="4"/>
  <c r="CZ250" i="4"/>
  <c r="CZ251" i="4"/>
  <c r="CZ252" i="4"/>
  <c r="CZ253" i="4"/>
  <c r="CZ254" i="4"/>
  <c r="CZ255" i="4"/>
  <c r="CZ256" i="4"/>
  <c r="CZ257" i="4"/>
  <c r="CZ258" i="4"/>
  <c r="CZ259" i="4"/>
  <c r="CZ260" i="4"/>
  <c r="CZ261" i="4"/>
  <c r="CZ262" i="4"/>
  <c r="CZ263" i="4"/>
  <c r="CZ264" i="4"/>
  <c r="CZ265" i="4"/>
  <c r="CZ266" i="4"/>
  <c r="CZ267" i="4"/>
  <c r="CZ268" i="4"/>
  <c r="CZ269" i="4"/>
  <c r="CZ270" i="4"/>
  <c r="CZ271" i="4"/>
  <c r="CZ272" i="4"/>
  <c r="CZ273" i="4"/>
  <c r="CZ274" i="4"/>
  <c r="CZ275" i="4"/>
  <c r="CZ276" i="4"/>
  <c r="CZ277" i="4"/>
  <c r="CZ278" i="4"/>
  <c r="CZ279" i="4"/>
  <c r="CZ280" i="4"/>
  <c r="CZ281" i="4"/>
  <c r="CZ282" i="4"/>
  <c r="CZ283" i="4"/>
  <c r="CZ284" i="4"/>
  <c r="CZ285" i="4"/>
  <c r="CZ286" i="4"/>
  <c r="CZ287" i="4"/>
  <c r="CZ288" i="4"/>
  <c r="CZ289" i="4"/>
  <c r="CZ290" i="4"/>
  <c r="CZ291" i="4"/>
  <c r="CZ292" i="4"/>
  <c r="CZ293" i="4"/>
  <c r="CZ294" i="4"/>
  <c r="CZ295" i="4"/>
  <c r="CZ296" i="4"/>
  <c r="CZ297" i="4"/>
  <c r="CZ298" i="4"/>
  <c r="CZ299" i="4"/>
  <c r="CZ300" i="4"/>
  <c r="CZ301" i="4"/>
  <c r="CZ302" i="4"/>
  <c r="CZ303" i="4"/>
  <c r="CZ304" i="4"/>
  <c r="CZ305" i="4"/>
  <c r="CZ306" i="4"/>
  <c r="CZ307" i="4"/>
  <c r="CZ308" i="4"/>
  <c r="CZ309" i="4"/>
  <c r="CZ310" i="4"/>
  <c r="CZ311" i="4"/>
  <c r="CZ312" i="4"/>
  <c r="CZ313" i="4"/>
  <c r="CZ314" i="4"/>
  <c r="CZ315" i="4"/>
  <c r="CZ316" i="4"/>
  <c r="CZ317" i="4"/>
  <c r="CZ318" i="4"/>
  <c r="CZ319" i="4"/>
  <c r="CZ320" i="4"/>
  <c r="CZ321" i="4"/>
  <c r="CZ322" i="4"/>
  <c r="CZ323" i="4"/>
  <c r="CZ324" i="4"/>
  <c r="CZ325" i="4"/>
  <c r="CZ326" i="4"/>
  <c r="CZ327" i="4"/>
  <c r="CZ328" i="4"/>
  <c r="CZ329" i="4"/>
  <c r="CZ330" i="4"/>
  <c r="CZ331" i="4"/>
  <c r="CZ332" i="4"/>
  <c r="CZ333" i="4"/>
  <c r="CZ334" i="4"/>
  <c r="CZ335" i="4"/>
  <c r="CZ336" i="4"/>
  <c r="CZ337" i="4"/>
  <c r="CZ338" i="4"/>
  <c r="CZ339" i="4"/>
  <c r="CZ340" i="4"/>
  <c r="CZ341" i="4"/>
  <c r="CZ342" i="4"/>
  <c r="CZ343" i="4"/>
  <c r="CZ344" i="4"/>
  <c r="CZ345" i="4"/>
  <c r="CZ346" i="4"/>
  <c r="CZ347" i="4"/>
  <c r="CZ348" i="4"/>
  <c r="CZ349" i="4"/>
  <c r="CZ350" i="4"/>
  <c r="CZ351" i="4"/>
  <c r="CZ352" i="4"/>
  <c r="CZ353" i="4"/>
  <c r="CZ354" i="4"/>
  <c r="CZ355" i="4"/>
  <c r="CZ356" i="4"/>
  <c r="CZ357" i="4"/>
  <c r="CZ358" i="4"/>
  <c r="CZ359" i="4"/>
  <c r="CZ360" i="4"/>
  <c r="CZ4" i="4"/>
  <c r="DD5" i="4"/>
  <c r="DD6" i="4"/>
  <c r="DD7" i="4"/>
  <c r="DD8" i="4"/>
  <c r="DD9" i="4"/>
  <c r="DD10" i="4"/>
  <c r="DD11" i="4"/>
  <c r="DD12" i="4"/>
  <c r="DD13" i="4"/>
  <c r="DD14" i="4"/>
  <c r="DD15" i="4"/>
  <c r="DD16" i="4"/>
  <c r="DD17" i="4"/>
  <c r="DD18" i="4"/>
  <c r="DD19" i="4"/>
  <c r="DD20" i="4"/>
  <c r="DD21" i="4"/>
  <c r="DD22" i="4"/>
  <c r="DD23" i="4"/>
  <c r="DD24" i="4"/>
  <c r="DD25" i="4"/>
  <c r="DD26" i="4"/>
  <c r="DD27" i="4"/>
  <c r="DD28" i="4"/>
  <c r="DD29" i="4"/>
  <c r="DD30" i="4"/>
  <c r="DD31" i="4"/>
  <c r="DD32" i="4"/>
  <c r="DD33" i="4"/>
  <c r="DD34" i="4"/>
  <c r="DD35" i="4"/>
  <c r="DD36" i="4"/>
  <c r="DD37" i="4"/>
  <c r="DD38" i="4"/>
  <c r="DD39" i="4"/>
  <c r="DD40" i="4"/>
  <c r="DD41" i="4"/>
  <c r="DD42" i="4"/>
  <c r="DD43" i="4"/>
  <c r="DD44" i="4"/>
  <c r="DD45" i="4"/>
  <c r="DD46" i="4"/>
  <c r="DD47" i="4"/>
  <c r="DD48" i="4"/>
  <c r="DD49" i="4"/>
  <c r="DD50" i="4"/>
  <c r="DD51" i="4"/>
  <c r="DD52" i="4"/>
  <c r="DD53" i="4"/>
  <c r="DD54" i="4"/>
  <c r="DD55" i="4"/>
  <c r="DD56" i="4"/>
  <c r="DD57" i="4"/>
  <c r="DD58" i="4"/>
  <c r="DD59" i="4"/>
  <c r="DD60" i="4"/>
  <c r="DD61" i="4"/>
  <c r="DD62" i="4"/>
  <c r="DD63" i="4"/>
  <c r="DD64" i="4"/>
  <c r="DD65" i="4"/>
  <c r="DD66" i="4"/>
  <c r="DD67" i="4"/>
  <c r="DD68" i="4"/>
  <c r="DD69" i="4"/>
  <c r="DD70" i="4"/>
  <c r="DD71" i="4"/>
  <c r="DD72" i="4"/>
  <c r="DD73" i="4"/>
  <c r="DD74" i="4"/>
  <c r="DD75" i="4"/>
  <c r="DD76" i="4"/>
  <c r="DD77" i="4"/>
  <c r="DD78" i="4"/>
  <c r="DD79" i="4"/>
  <c r="DD80" i="4"/>
  <c r="DD81" i="4"/>
  <c r="DD82" i="4"/>
  <c r="DD83" i="4"/>
  <c r="DD84" i="4"/>
  <c r="DD85" i="4"/>
  <c r="DD86" i="4"/>
  <c r="DD87" i="4"/>
  <c r="DD88" i="4"/>
  <c r="DD89" i="4"/>
  <c r="DD90" i="4"/>
  <c r="DD91" i="4"/>
  <c r="DD92" i="4"/>
  <c r="DD93" i="4"/>
  <c r="DD94" i="4"/>
  <c r="DD95" i="4"/>
  <c r="DD96" i="4"/>
  <c r="DD97" i="4"/>
  <c r="DD98" i="4"/>
  <c r="DD99" i="4"/>
  <c r="DD100" i="4"/>
  <c r="DD101" i="4"/>
  <c r="DD102" i="4"/>
  <c r="DD103" i="4"/>
  <c r="DD104" i="4"/>
  <c r="DD105" i="4"/>
  <c r="DD106" i="4"/>
  <c r="DD107" i="4"/>
  <c r="DD108" i="4"/>
  <c r="DD109" i="4"/>
  <c r="DD110" i="4"/>
  <c r="DD111" i="4"/>
  <c r="DD112" i="4"/>
  <c r="DD113" i="4"/>
  <c r="DD114" i="4"/>
  <c r="DD115" i="4"/>
  <c r="DD116" i="4"/>
  <c r="DD117" i="4"/>
  <c r="DD118" i="4"/>
  <c r="DD119" i="4"/>
  <c r="DD120" i="4"/>
  <c r="DD121" i="4"/>
  <c r="DD122" i="4"/>
  <c r="DD123" i="4"/>
  <c r="DD124" i="4"/>
  <c r="DD125" i="4"/>
  <c r="DD126" i="4"/>
  <c r="DD127" i="4"/>
  <c r="DD128" i="4"/>
  <c r="DD129" i="4"/>
  <c r="DD130" i="4"/>
  <c r="DD131" i="4"/>
  <c r="DD132" i="4"/>
  <c r="DD133" i="4"/>
  <c r="DD134" i="4"/>
  <c r="DD135" i="4"/>
  <c r="DD136" i="4"/>
  <c r="DD137" i="4"/>
  <c r="DD138" i="4"/>
  <c r="DD139" i="4"/>
  <c r="DD140" i="4"/>
  <c r="DD141" i="4"/>
  <c r="DD142" i="4"/>
  <c r="DD143" i="4"/>
  <c r="DD144" i="4"/>
  <c r="DD145" i="4"/>
  <c r="DD146" i="4"/>
  <c r="DD147" i="4"/>
  <c r="DD148" i="4"/>
  <c r="DD149" i="4"/>
  <c r="DD150" i="4"/>
  <c r="DD151" i="4"/>
  <c r="DD152" i="4"/>
  <c r="DD153" i="4"/>
  <c r="DD154" i="4"/>
  <c r="DD155" i="4"/>
  <c r="DD156" i="4"/>
  <c r="DD157" i="4"/>
  <c r="DD158" i="4"/>
  <c r="DD159" i="4"/>
  <c r="DD160" i="4"/>
  <c r="DD161" i="4"/>
  <c r="DD162" i="4"/>
  <c r="DD163" i="4"/>
  <c r="DD164" i="4"/>
  <c r="DD165" i="4"/>
  <c r="DD166" i="4"/>
  <c r="DD167" i="4"/>
  <c r="DD168" i="4"/>
  <c r="DD169" i="4"/>
  <c r="DD170" i="4"/>
  <c r="DD171" i="4"/>
  <c r="DD172" i="4"/>
  <c r="DD173" i="4"/>
  <c r="DD174" i="4"/>
  <c r="DD175" i="4"/>
  <c r="DD176" i="4"/>
  <c r="DD177" i="4"/>
  <c r="DD178" i="4"/>
  <c r="DD179" i="4"/>
  <c r="DD180" i="4"/>
  <c r="DD181" i="4"/>
  <c r="DD182" i="4"/>
  <c r="DD183" i="4"/>
  <c r="DD184" i="4"/>
  <c r="DD185" i="4"/>
  <c r="DD186" i="4"/>
  <c r="DD187" i="4"/>
  <c r="DD188" i="4"/>
  <c r="DD189" i="4"/>
  <c r="DD190" i="4"/>
  <c r="DD191" i="4"/>
  <c r="DD192" i="4"/>
  <c r="DD193" i="4"/>
  <c r="DD194" i="4"/>
  <c r="DD195" i="4"/>
  <c r="DD196" i="4"/>
  <c r="DD197" i="4"/>
  <c r="DD198" i="4"/>
  <c r="DD199" i="4"/>
  <c r="DD200" i="4"/>
  <c r="DD201" i="4"/>
  <c r="DD202" i="4"/>
  <c r="DD203" i="4"/>
  <c r="DD204" i="4"/>
  <c r="DD205" i="4"/>
  <c r="DD206" i="4"/>
  <c r="DD207" i="4"/>
  <c r="DD208" i="4"/>
  <c r="DD209" i="4"/>
  <c r="DD210" i="4"/>
  <c r="DD211" i="4"/>
  <c r="DD212" i="4"/>
  <c r="DD213" i="4"/>
  <c r="DD214" i="4"/>
  <c r="DD215" i="4"/>
  <c r="DD216" i="4"/>
  <c r="DD217" i="4"/>
  <c r="DD218" i="4"/>
  <c r="DD219" i="4"/>
  <c r="DD220" i="4"/>
  <c r="DD221" i="4"/>
  <c r="DD222" i="4"/>
  <c r="DD223" i="4"/>
  <c r="DD224" i="4"/>
  <c r="DD225" i="4"/>
  <c r="DD226" i="4"/>
  <c r="DD227" i="4"/>
  <c r="DD228" i="4"/>
  <c r="DD229" i="4"/>
  <c r="DD230" i="4"/>
  <c r="DD231" i="4"/>
  <c r="DD232" i="4"/>
  <c r="DD233" i="4"/>
  <c r="DD234" i="4"/>
  <c r="DD235" i="4"/>
  <c r="DD236" i="4"/>
  <c r="DD237" i="4"/>
  <c r="DD238" i="4"/>
  <c r="DD239" i="4"/>
  <c r="DD240" i="4"/>
  <c r="DD241" i="4"/>
  <c r="DD242" i="4"/>
  <c r="DD243" i="4"/>
  <c r="DD244" i="4"/>
  <c r="DD245" i="4"/>
  <c r="DD246" i="4"/>
  <c r="DD247" i="4"/>
  <c r="DD248" i="4"/>
  <c r="DD249" i="4"/>
  <c r="DD250" i="4"/>
  <c r="DD251" i="4"/>
  <c r="DD252" i="4"/>
  <c r="DD253" i="4"/>
  <c r="DD254" i="4"/>
  <c r="DD255" i="4"/>
  <c r="DD256" i="4"/>
  <c r="DD257" i="4"/>
  <c r="DD258" i="4"/>
  <c r="DD259" i="4"/>
  <c r="DD260" i="4"/>
  <c r="DD261" i="4"/>
  <c r="DD262" i="4"/>
  <c r="DD263" i="4"/>
  <c r="DD264" i="4"/>
  <c r="DD265" i="4"/>
  <c r="DD266" i="4"/>
  <c r="DD267" i="4"/>
  <c r="DD268" i="4"/>
  <c r="DD269" i="4"/>
  <c r="DD270" i="4"/>
  <c r="DD271" i="4"/>
  <c r="DD272" i="4"/>
  <c r="DD273" i="4"/>
  <c r="DD274" i="4"/>
  <c r="DD275" i="4"/>
  <c r="DD276" i="4"/>
  <c r="DD277" i="4"/>
  <c r="DD278" i="4"/>
  <c r="DD279" i="4"/>
  <c r="DD280" i="4"/>
  <c r="DD281" i="4"/>
  <c r="DD282" i="4"/>
  <c r="DD283" i="4"/>
  <c r="DD284" i="4"/>
  <c r="DD285" i="4"/>
  <c r="DD286" i="4"/>
  <c r="DD287" i="4"/>
  <c r="DD288" i="4"/>
  <c r="DD289" i="4"/>
  <c r="DD290" i="4"/>
  <c r="DD291" i="4"/>
  <c r="DD292" i="4"/>
  <c r="DD293" i="4"/>
  <c r="DD294" i="4"/>
  <c r="DD295" i="4"/>
  <c r="DD296" i="4"/>
  <c r="DD297" i="4"/>
  <c r="DD298" i="4"/>
  <c r="DD299" i="4"/>
  <c r="DD300" i="4"/>
  <c r="DD301" i="4"/>
  <c r="DD302" i="4"/>
  <c r="DD303" i="4"/>
  <c r="DD304" i="4"/>
  <c r="DD305" i="4"/>
  <c r="DD306" i="4"/>
  <c r="DD307" i="4"/>
  <c r="DD308" i="4"/>
  <c r="DD309" i="4"/>
  <c r="DD310" i="4"/>
  <c r="DD311" i="4"/>
  <c r="DD312" i="4"/>
  <c r="DD313" i="4"/>
  <c r="DD314" i="4"/>
  <c r="DD315" i="4"/>
  <c r="DD316" i="4"/>
  <c r="DD317" i="4"/>
  <c r="DD318" i="4"/>
  <c r="DD319" i="4"/>
  <c r="DD320" i="4"/>
  <c r="DD321" i="4"/>
  <c r="DD322" i="4"/>
  <c r="DD323" i="4"/>
  <c r="DD324" i="4"/>
  <c r="DD325" i="4"/>
  <c r="DD326" i="4"/>
  <c r="DD327" i="4"/>
  <c r="DD328" i="4"/>
  <c r="DD329" i="4"/>
  <c r="DD330" i="4"/>
  <c r="DD331" i="4"/>
  <c r="DD332" i="4"/>
  <c r="DD333" i="4"/>
  <c r="DD334" i="4"/>
  <c r="DD335" i="4"/>
  <c r="DD336" i="4"/>
  <c r="DD337" i="4"/>
  <c r="DD338" i="4"/>
  <c r="DD339" i="4"/>
  <c r="DD340" i="4"/>
  <c r="DD341" i="4"/>
  <c r="DD342" i="4"/>
  <c r="DD343" i="4"/>
  <c r="DD344" i="4"/>
  <c r="DD345" i="4"/>
  <c r="DD346" i="4"/>
  <c r="DD347" i="4"/>
  <c r="DD348" i="4"/>
  <c r="DD349" i="4"/>
  <c r="DD350" i="4"/>
  <c r="DD351" i="4"/>
  <c r="DD352" i="4"/>
  <c r="DD353" i="4"/>
  <c r="DD354" i="4"/>
  <c r="DD355" i="4"/>
  <c r="DD356" i="4"/>
  <c r="DD357" i="4"/>
  <c r="DD358" i="4"/>
  <c r="DD359" i="4"/>
  <c r="DD360" i="4"/>
  <c r="DD4" i="4"/>
  <c r="DH5" i="4"/>
  <c r="DH6" i="4"/>
  <c r="DH7" i="4"/>
  <c r="DH8" i="4"/>
  <c r="DH9" i="4"/>
  <c r="DH10" i="4"/>
  <c r="DH11" i="4"/>
  <c r="DH12" i="4"/>
  <c r="DH13" i="4"/>
  <c r="DH14" i="4"/>
  <c r="DH15" i="4"/>
  <c r="DH16" i="4"/>
  <c r="DH17" i="4"/>
  <c r="DH18" i="4"/>
  <c r="DH19" i="4"/>
  <c r="DH20" i="4"/>
  <c r="DH21" i="4"/>
  <c r="DH22" i="4"/>
  <c r="DH23" i="4"/>
  <c r="DH24" i="4"/>
  <c r="DH25" i="4"/>
  <c r="DH26" i="4"/>
  <c r="DH27" i="4"/>
  <c r="DH28" i="4"/>
  <c r="DH29" i="4"/>
  <c r="DH30" i="4"/>
  <c r="DH31" i="4"/>
  <c r="DH32" i="4"/>
  <c r="DH33" i="4"/>
  <c r="DH34" i="4"/>
  <c r="DH35" i="4"/>
  <c r="DH36" i="4"/>
  <c r="DH37" i="4"/>
  <c r="DH38" i="4"/>
  <c r="DH39" i="4"/>
  <c r="DH40" i="4"/>
  <c r="DH41" i="4"/>
  <c r="DH42" i="4"/>
  <c r="DH43" i="4"/>
  <c r="DH44" i="4"/>
  <c r="DH45" i="4"/>
  <c r="DH46" i="4"/>
  <c r="DH47" i="4"/>
  <c r="DH48" i="4"/>
  <c r="DH49" i="4"/>
  <c r="DH50" i="4"/>
  <c r="DH51" i="4"/>
  <c r="DH52" i="4"/>
  <c r="DH53" i="4"/>
  <c r="DH54" i="4"/>
  <c r="DH55" i="4"/>
  <c r="DH56" i="4"/>
  <c r="DH57" i="4"/>
  <c r="DH58" i="4"/>
  <c r="DH59" i="4"/>
  <c r="DH60" i="4"/>
  <c r="DH61" i="4"/>
  <c r="DH62" i="4"/>
  <c r="DH63" i="4"/>
  <c r="DH64" i="4"/>
  <c r="DH65" i="4"/>
  <c r="DH66" i="4"/>
  <c r="DH67" i="4"/>
  <c r="DH68" i="4"/>
  <c r="DH69" i="4"/>
  <c r="DH70" i="4"/>
  <c r="DH71" i="4"/>
  <c r="DH72" i="4"/>
  <c r="DH73" i="4"/>
  <c r="DH74" i="4"/>
  <c r="DH75" i="4"/>
  <c r="DH76" i="4"/>
  <c r="DH77" i="4"/>
  <c r="DH78" i="4"/>
  <c r="DH79" i="4"/>
  <c r="DH80" i="4"/>
  <c r="DH81" i="4"/>
  <c r="DH82" i="4"/>
  <c r="DH83" i="4"/>
  <c r="DH84" i="4"/>
  <c r="DH85" i="4"/>
  <c r="DH86" i="4"/>
  <c r="DH87" i="4"/>
  <c r="DH88" i="4"/>
  <c r="DH89" i="4"/>
  <c r="DH90" i="4"/>
  <c r="DH91" i="4"/>
  <c r="DH92" i="4"/>
  <c r="DH93" i="4"/>
  <c r="DH94" i="4"/>
  <c r="DH95" i="4"/>
  <c r="DH96" i="4"/>
  <c r="DH97" i="4"/>
  <c r="DH98" i="4"/>
  <c r="DH99" i="4"/>
  <c r="DH100" i="4"/>
  <c r="DH101" i="4"/>
  <c r="DH102" i="4"/>
  <c r="DH103" i="4"/>
  <c r="DH104" i="4"/>
  <c r="DH105" i="4"/>
  <c r="DH106" i="4"/>
  <c r="DH107" i="4"/>
  <c r="DH108" i="4"/>
  <c r="DH109" i="4"/>
  <c r="DH110" i="4"/>
  <c r="DH111" i="4"/>
  <c r="DH112" i="4"/>
  <c r="DH113" i="4"/>
  <c r="DH114" i="4"/>
  <c r="DH115" i="4"/>
  <c r="DH116" i="4"/>
  <c r="DH117" i="4"/>
  <c r="DH118" i="4"/>
  <c r="DH119" i="4"/>
  <c r="DH120" i="4"/>
  <c r="DH121" i="4"/>
  <c r="DH122" i="4"/>
  <c r="DH123" i="4"/>
  <c r="DH124" i="4"/>
  <c r="DH125" i="4"/>
  <c r="DH126" i="4"/>
  <c r="DH127" i="4"/>
  <c r="DH128" i="4"/>
  <c r="DH129" i="4"/>
  <c r="DH130" i="4"/>
  <c r="DH131" i="4"/>
  <c r="DH132" i="4"/>
  <c r="DH133" i="4"/>
  <c r="DH134" i="4"/>
  <c r="DH135" i="4"/>
  <c r="DH136" i="4"/>
  <c r="DH137" i="4"/>
  <c r="DH138" i="4"/>
  <c r="DH139" i="4"/>
  <c r="DH140" i="4"/>
  <c r="DH141" i="4"/>
  <c r="DH142" i="4"/>
  <c r="DH143" i="4"/>
  <c r="DH144" i="4"/>
  <c r="DH145" i="4"/>
  <c r="DH146" i="4"/>
  <c r="DH147" i="4"/>
  <c r="DH148" i="4"/>
  <c r="DH149" i="4"/>
  <c r="DH150" i="4"/>
  <c r="DH151" i="4"/>
  <c r="DH152" i="4"/>
  <c r="DH153" i="4"/>
  <c r="DH154" i="4"/>
  <c r="DH155" i="4"/>
  <c r="DH156" i="4"/>
  <c r="DH157" i="4"/>
  <c r="DH158" i="4"/>
  <c r="DH159" i="4"/>
  <c r="DH160" i="4"/>
  <c r="DH161" i="4"/>
  <c r="DH162" i="4"/>
  <c r="DH163" i="4"/>
  <c r="DH164" i="4"/>
  <c r="DH165" i="4"/>
  <c r="DH166" i="4"/>
  <c r="DH167" i="4"/>
  <c r="DH168" i="4"/>
  <c r="DH169" i="4"/>
  <c r="DH170" i="4"/>
  <c r="DH171" i="4"/>
  <c r="DH172" i="4"/>
  <c r="DH173" i="4"/>
  <c r="DH174" i="4"/>
  <c r="DH175" i="4"/>
  <c r="DH176" i="4"/>
  <c r="DH177" i="4"/>
  <c r="DH178" i="4"/>
  <c r="DH179" i="4"/>
  <c r="DH180" i="4"/>
  <c r="DH181" i="4"/>
  <c r="DH182" i="4"/>
  <c r="DH183" i="4"/>
  <c r="DH184" i="4"/>
  <c r="DH185" i="4"/>
  <c r="DH186" i="4"/>
  <c r="DH187" i="4"/>
  <c r="DH188" i="4"/>
  <c r="DH189" i="4"/>
  <c r="DH190" i="4"/>
  <c r="DH191" i="4"/>
  <c r="DH192" i="4"/>
  <c r="DH193" i="4"/>
  <c r="DH194" i="4"/>
  <c r="DH195" i="4"/>
  <c r="DH196" i="4"/>
  <c r="DH197" i="4"/>
  <c r="DH198" i="4"/>
  <c r="DH199" i="4"/>
  <c r="DH200" i="4"/>
  <c r="DH201" i="4"/>
  <c r="DH202" i="4"/>
  <c r="DH203" i="4"/>
  <c r="DH204" i="4"/>
  <c r="DH205" i="4"/>
  <c r="DH206" i="4"/>
  <c r="DH207" i="4"/>
  <c r="DH208" i="4"/>
  <c r="DH209" i="4"/>
  <c r="DH210" i="4"/>
  <c r="DH211" i="4"/>
  <c r="DH212" i="4"/>
  <c r="DH213" i="4"/>
  <c r="DH214" i="4"/>
  <c r="DH215" i="4"/>
  <c r="DH216" i="4"/>
  <c r="DH217" i="4"/>
  <c r="DH218" i="4"/>
  <c r="DH219" i="4"/>
  <c r="DH220" i="4"/>
  <c r="DH221" i="4"/>
  <c r="DH222" i="4"/>
  <c r="DH223" i="4"/>
  <c r="DH224" i="4"/>
  <c r="DH225" i="4"/>
  <c r="DH226" i="4"/>
  <c r="DH227" i="4"/>
  <c r="DH228" i="4"/>
  <c r="DH229" i="4"/>
  <c r="DH230" i="4"/>
  <c r="DH231" i="4"/>
  <c r="DH232" i="4"/>
  <c r="DH233" i="4"/>
  <c r="DH234" i="4"/>
  <c r="DH235" i="4"/>
  <c r="DH236" i="4"/>
  <c r="DH237" i="4"/>
  <c r="DH238" i="4"/>
  <c r="DH239" i="4"/>
  <c r="DH240" i="4"/>
  <c r="DH241" i="4"/>
  <c r="DH242" i="4"/>
  <c r="DH243" i="4"/>
  <c r="DH244" i="4"/>
  <c r="DH245" i="4"/>
  <c r="DH246" i="4"/>
  <c r="DH247" i="4"/>
  <c r="DH248" i="4"/>
  <c r="DH249" i="4"/>
  <c r="DH250" i="4"/>
  <c r="DH251" i="4"/>
  <c r="DH252" i="4"/>
  <c r="DH253" i="4"/>
  <c r="DH254" i="4"/>
  <c r="DH255" i="4"/>
  <c r="DH256" i="4"/>
  <c r="DH257" i="4"/>
  <c r="DH258" i="4"/>
  <c r="DH259" i="4"/>
  <c r="DH260" i="4"/>
  <c r="DH261" i="4"/>
  <c r="DH262" i="4"/>
  <c r="DH263" i="4"/>
  <c r="DH264" i="4"/>
  <c r="DH265" i="4"/>
  <c r="DH266" i="4"/>
  <c r="DH267" i="4"/>
  <c r="DH268" i="4"/>
  <c r="DH269" i="4"/>
  <c r="DH270" i="4"/>
  <c r="DH271" i="4"/>
  <c r="DH272" i="4"/>
  <c r="DH273" i="4"/>
  <c r="DH274" i="4"/>
  <c r="DH275" i="4"/>
  <c r="DH276" i="4"/>
  <c r="DH277" i="4"/>
  <c r="DH278" i="4"/>
  <c r="DH279" i="4"/>
  <c r="DH280" i="4"/>
  <c r="DH281" i="4"/>
  <c r="DH282" i="4"/>
  <c r="DH283" i="4"/>
  <c r="DH284" i="4"/>
  <c r="DH285" i="4"/>
  <c r="DH286" i="4"/>
  <c r="DH287" i="4"/>
  <c r="DH288" i="4"/>
  <c r="DH289" i="4"/>
  <c r="DH290" i="4"/>
  <c r="DH291" i="4"/>
  <c r="DH292" i="4"/>
  <c r="DH293" i="4"/>
  <c r="DH294" i="4"/>
  <c r="DH295" i="4"/>
  <c r="DH296" i="4"/>
  <c r="DH297" i="4"/>
  <c r="DH298" i="4"/>
  <c r="DH299" i="4"/>
  <c r="DH300" i="4"/>
  <c r="DH301" i="4"/>
  <c r="DH302" i="4"/>
  <c r="DH303" i="4"/>
  <c r="DH304" i="4"/>
  <c r="DH305" i="4"/>
  <c r="DH306" i="4"/>
  <c r="DH307" i="4"/>
  <c r="DH308" i="4"/>
  <c r="DH309" i="4"/>
  <c r="DH310" i="4"/>
  <c r="DH311" i="4"/>
  <c r="DH312" i="4"/>
  <c r="DH313" i="4"/>
  <c r="DH314" i="4"/>
  <c r="DH315" i="4"/>
  <c r="DH316" i="4"/>
  <c r="DH317" i="4"/>
  <c r="DH318" i="4"/>
  <c r="DH319" i="4"/>
  <c r="DH320" i="4"/>
  <c r="DH321" i="4"/>
  <c r="DH322" i="4"/>
  <c r="DH323" i="4"/>
  <c r="DH324" i="4"/>
  <c r="DH325" i="4"/>
  <c r="DH326" i="4"/>
  <c r="DH327" i="4"/>
  <c r="DH328" i="4"/>
  <c r="DH329" i="4"/>
  <c r="DH330" i="4"/>
  <c r="DH331" i="4"/>
  <c r="DH332" i="4"/>
  <c r="DH333" i="4"/>
  <c r="DH334" i="4"/>
  <c r="DH335" i="4"/>
  <c r="DH336" i="4"/>
  <c r="DH337" i="4"/>
  <c r="DH338" i="4"/>
  <c r="DH339" i="4"/>
  <c r="DH340" i="4"/>
  <c r="DH341" i="4"/>
  <c r="DH342" i="4"/>
  <c r="DH343" i="4"/>
  <c r="DH344" i="4"/>
  <c r="DH345" i="4"/>
  <c r="DH346" i="4"/>
  <c r="DH347" i="4"/>
  <c r="DH348" i="4"/>
  <c r="DH349" i="4"/>
  <c r="DH350" i="4"/>
  <c r="DH351" i="4"/>
  <c r="DH352" i="4"/>
  <c r="DH353" i="4"/>
  <c r="DH354" i="4"/>
  <c r="DH355" i="4"/>
  <c r="DH356" i="4"/>
  <c r="DH357" i="4"/>
  <c r="DH358" i="4"/>
  <c r="DH359" i="4"/>
  <c r="DH360" i="4"/>
  <c r="DH4" i="4"/>
  <c r="DL5" i="4"/>
  <c r="DL6" i="4"/>
  <c r="DL7" i="4"/>
  <c r="DL8" i="4"/>
  <c r="DL9" i="4"/>
  <c r="DL10" i="4"/>
  <c r="DL11" i="4"/>
  <c r="DL12" i="4"/>
  <c r="DL13" i="4"/>
  <c r="DL14" i="4"/>
  <c r="DL15" i="4"/>
  <c r="DL16" i="4"/>
  <c r="DL17" i="4"/>
  <c r="DL18" i="4"/>
  <c r="DL19" i="4"/>
  <c r="DL20" i="4"/>
  <c r="DL21" i="4"/>
  <c r="DL22" i="4"/>
  <c r="DL23" i="4"/>
  <c r="DL24" i="4"/>
  <c r="DL25" i="4"/>
  <c r="DL26" i="4"/>
  <c r="DL27" i="4"/>
  <c r="DL28" i="4"/>
  <c r="DL29" i="4"/>
  <c r="DL30" i="4"/>
  <c r="DL31" i="4"/>
  <c r="DL32" i="4"/>
  <c r="DL33" i="4"/>
  <c r="DL34" i="4"/>
  <c r="DL35" i="4"/>
  <c r="DL36" i="4"/>
  <c r="DL37" i="4"/>
  <c r="DL38" i="4"/>
  <c r="DL39" i="4"/>
  <c r="DL40" i="4"/>
  <c r="DL41" i="4"/>
  <c r="DL42" i="4"/>
  <c r="DL43" i="4"/>
  <c r="DL44" i="4"/>
  <c r="DL45" i="4"/>
  <c r="DL46" i="4"/>
  <c r="DL47" i="4"/>
  <c r="DL48" i="4"/>
  <c r="DL49" i="4"/>
  <c r="DL50" i="4"/>
  <c r="DL51" i="4"/>
  <c r="DL52" i="4"/>
  <c r="DL53" i="4"/>
  <c r="DL54" i="4"/>
  <c r="DL55" i="4"/>
  <c r="DL56" i="4"/>
  <c r="DL57" i="4"/>
  <c r="DL58" i="4"/>
  <c r="DL59" i="4"/>
  <c r="DL60" i="4"/>
  <c r="DL61" i="4"/>
  <c r="DL62" i="4"/>
  <c r="DL63" i="4"/>
  <c r="DL64" i="4"/>
  <c r="DL65" i="4"/>
  <c r="DL66" i="4"/>
  <c r="DL67" i="4"/>
  <c r="DL68" i="4"/>
  <c r="DL69" i="4"/>
  <c r="DL70" i="4"/>
  <c r="DL71" i="4"/>
  <c r="DL72" i="4"/>
  <c r="DL73" i="4"/>
  <c r="DL74" i="4"/>
  <c r="DL75" i="4"/>
  <c r="DL76" i="4"/>
  <c r="DL77" i="4"/>
  <c r="DL78" i="4"/>
  <c r="DL79" i="4"/>
  <c r="DL80" i="4"/>
  <c r="DL81" i="4"/>
  <c r="DL82" i="4"/>
  <c r="DL83" i="4"/>
  <c r="DL84" i="4"/>
  <c r="DL85" i="4"/>
  <c r="DL86" i="4"/>
  <c r="DL87" i="4"/>
  <c r="DL88" i="4"/>
  <c r="DL89" i="4"/>
  <c r="DL90" i="4"/>
  <c r="DL91" i="4"/>
  <c r="DL92" i="4"/>
  <c r="DL93" i="4"/>
  <c r="DL94" i="4"/>
  <c r="DL95" i="4"/>
  <c r="DL96" i="4"/>
  <c r="DL97" i="4"/>
  <c r="DL98" i="4"/>
  <c r="DL99" i="4"/>
  <c r="DL100" i="4"/>
  <c r="DL101" i="4"/>
  <c r="DL102" i="4"/>
  <c r="DL103" i="4"/>
  <c r="DL104" i="4"/>
  <c r="DL105" i="4"/>
  <c r="DL106" i="4"/>
  <c r="DL107" i="4"/>
  <c r="DL108" i="4"/>
  <c r="DL109" i="4"/>
  <c r="DL110" i="4"/>
  <c r="DL111" i="4"/>
  <c r="DL112" i="4"/>
  <c r="DL113" i="4"/>
  <c r="DL114" i="4"/>
  <c r="DL115" i="4"/>
  <c r="DL116" i="4"/>
  <c r="DL117" i="4"/>
  <c r="DL118" i="4"/>
  <c r="DL119" i="4"/>
  <c r="DL120" i="4"/>
  <c r="DL121" i="4"/>
  <c r="DL122" i="4"/>
  <c r="DL123" i="4"/>
  <c r="DL124" i="4"/>
  <c r="DL125" i="4"/>
  <c r="DL126" i="4"/>
  <c r="DL127" i="4"/>
  <c r="DL128" i="4"/>
  <c r="DL129" i="4"/>
  <c r="DL130" i="4"/>
  <c r="DL131" i="4"/>
  <c r="DL132" i="4"/>
  <c r="DL133" i="4"/>
  <c r="DL134" i="4"/>
  <c r="DL135" i="4"/>
  <c r="DL136" i="4"/>
  <c r="DL137" i="4"/>
  <c r="DL138" i="4"/>
  <c r="DL139" i="4"/>
  <c r="DL140" i="4"/>
  <c r="DL141" i="4"/>
  <c r="DL142" i="4"/>
  <c r="DL143" i="4"/>
  <c r="DL144" i="4"/>
  <c r="DL145" i="4"/>
  <c r="DL146" i="4"/>
  <c r="DL147" i="4"/>
  <c r="DL148" i="4"/>
  <c r="DL149" i="4"/>
  <c r="DL150" i="4"/>
  <c r="DL151" i="4"/>
  <c r="DL152" i="4"/>
  <c r="DL153" i="4"/>
  <c r="DL154" i="4"/>
  <c r="DL155" i="4"/>
  <c r="DL156" i="4"/>
  <c r="DL157" i="4"/>
  <c r="DL158" i="4"/>
  <c r="DL159" i="4"/>
  <c r="DL160" i="4"/>
  <c r="DL161" i="4"/>
  <c r="DL162" i="4"/>
  <c r="DL163" i="4"/>
  <c r="DL164" i="4"/>
  <c r="DL165" i="4"/>
  <c r="DL166" i="4"/>
  <c r="DL167" i="4"/>
  <c r="DL168" i="4"/>
  <c r="DL169" i="4"/>
  <c r="DL170" i="4"/>
  <c r="DL171" i="4"/>
  <c r="DL172" i="4"/>
  <c r="DL173" i="4"/>
  <c r="DL174" i="4"/>
  <c r="DL175" i="4"/>
  <c r="DL176" i="4"/>
  <c r="DL177" i="4"/>
  <c r="DL178" i="4"/>
  <c r="DL179" i="4"/>
  <c r="DL180" i="4"/>
  <c r="DL181" i="4"/>
  <c r="DL182" i="4"/>
  <c r="DL183" i="4"/>
  <c r="DL184" i="4"/>
  <c r="DL185" i="4"/>
  <c r="DL186" i="4"/>
  <c r="DL187" i="4"/>
  <c r="DL188" i="4"/>
  <c r="DL189" i="4"/>
  <c r="DL190" i="4"/>
  <c r="DL191" i="4"/>
  <c r="DL192" i="4"/>
  <c r="DL193" i="4"/>
  <c r="DL194" i="4"/>
  <c r="DL195" i="4"/>
  <c r="DL196" i="4"/>
  <c r="DL197" i="4"/>
  <c r="DL198" i="4"/>
  <c r="DL199" i="4"/>
  <c r="DL200" i="4"/>
  <c r="DL201" i="4"/>
  <c r="DL202" i="4"/>
  <c r="DL203" i="4"/>
  <c r="DL204" i="4"/>
  <c r="DL205" i="4"/>
  <c r="DL206" i="4"/>
  <c r="DL207" i="4"/>
  <c r="DL208" i="4"/>
  <c r="DL209" i="4"/>
  <c r="DL210" i="4"/>
  <c r="DL211" i="4"/>
  <c r="DL212" i="4"/>
  <c r="DL213" i="4"/>
  <c r="DL214" i="4"/>
  <c r="DL215" i="4"/>
  <c r="DL216" i="4"/>
  <c r="DL217" i="4"/>
  <c r="DL218" i="4"/>
  <c r="DL219" i="4"/>
  <c r="DL220" i="4"/>
  <c r="DL221" i="4"/>
  <c r="DL222" i="4"/>
  <c r="DL223" i="4"/>
  <c r="DL224" i="4"/>
  <c r="DL225" i="4"/>
  <c r="DL226" i="4"/>
  <c r="DL227" i="4"/>
  <c r="DL228" i="4"/>
  <c r="DL229" i="4"/>
  <c r="DL230" i="4"/>
  <c r="DL231" i="4"/>
  <c r="DL232" i="4"/>
  <c r="DL233" i="4"/>
  <c r="DL234" i="4"/>
  <c r="DL235" i="4"/>
  <c r="DL236" i="4"/>
  <c r="DL237" i="4"/>
  <c r="DL238" i="4"/>
  <c r="DL239" i="4"/>
  <c r="DL240" i="4"/>
  <c r="DL241" i="4"/>
  <c r="DL242" i="4"/>
  <c r="DL243" i="4"/>
  <c r="DL244" i="4"/>
  <c r="DL245" i="4"/>
  <c r="DL246" i="4"/>
  <c r="DL247" i="4"/>
  <c r="DL248" i="4"/>
  <c r="DL249" i="4"/>
  <c r="DL250" i="4"/>
  <c r="DL251" i="4"/>
  <c r="DL252" i="4"/>
  <c r="DL253" i="4"/>
  <c r="DL254" i="4"/>
  <c r="DL255" i="4"/>
  <c r="DL256" i="4"/>
  <c r="DL257" i="4"/>
  <c r="DL258" i="4"/>
  <c r="DL259" i="4"/>
  <c r="DL260" i="4"/>
  <c r="DL261" i="4"/>
  <c r="DL262" i="4"/>
  <c r="DL263" i="4"/>
  <c r="DL264" i="4"/>
  <c r="DL265" i="4"/>
  <c r="DL266" i="4"/>
  <c r="DL267" i="4"/>
  <c r="DL268" i="4"/>
  <c r="DL269" i="4"/>
  <c r="DL270" i="4"/>
  <c r="DL271" i="4"/>
  <c r="DL272" i="4"/>
  <c r="DL273" i="4"/>
  <c r="DL274" i="4"/>
  <c r="DL275" i="4"/>
  <c r="DL276" i="4"/>
  <c r="DL277" i="4"/>
  <c r="DL278" i="4"/>
  <c r="DL279" i="4"/>
  <c r="DL280" i="4"/>
  <c r="DL281" i="4"/>
  <c r="DL282" i="4"/>
  <c r="DL283" i="4"/>
  <c r="DL284" i="4"/>
  <c r="DL285" i="4"/>
  <c r="DL286" i="4"/>
  <c r="DL287" i="4"/>
  <c r="DL288" i="4"/>
  <c r="DL289" i="4"/>
  <c r="DL290" i="4"/>
  <c r="DL291" i="4"/>
  <c r="DL292" i="4"/>
  <c r="DL293" i="4"/>
  <c r="DL294" i="4"/>
  <c r="DL295" i="4"/>
  <c r="DL296" i="4"/>
  <c r="DL297" i="4"/>
  <c r="DL298" i="4"/>
  <c r="DL299" i="4"/>
  <c r="DL300" i="4"/>
  <c r="DL301" i="4"/>
  <c r="DL302" i="4"/>
  <c r="DL303" i="4"/>
  <c r="DL304" i="4"/>
  <c r="DL305" i="4"/>
  <c r="DL306" i="4"/>
  <c r="DL307" i="4"/>
  <c r="DL308" i="4"/>
  <c r="DL309" i="4"/>
  <c r="DL310" i="4"/>
  <c r="DL311" i="4"/>
  <c r="DL312" i="4"/>
  <c r="DL313" i="4"/>
  <c r="DL314" i="4"/>
  <c r="DL315" i="4"/>
  <c r="DL316" i="4"/>
  <c r="DL317" i="4"/>
  <c r="DL318" i="4"/>
  <c r="DL319" i="4"/>
  <c r="DL320" i="4"/>
  <c r="DL321" i="4"/>
  <c r="DL322" i="4"/>
  <c r="DL323" i="4"/>
  <c r="DL324" i="4"/>
  <c r="DL325" i="4"/>
  <c r="DL326" i="4"/>
  <c r="DL327" i="4"/>
  <c r="DL328" i="4"/>
  <c r="DL329" i="4"/>
  <c r="DL330" i="4"/>
  <c r="DL331" i="4"/>
  <c r="DL332" i="4"/>
  <c r="DL333" i="4"/>
  <c r="DL334" i="4"/>
  <c r="DL335" i="4"/>
  <c r="DL336" i="4"/>
  <c r="DL337" i="4"/>
  <c r="DL338" i="4"/>
  <c r="DL339" i="4"/>
  <c r="DL340" i="4"/>
  <c r="DL341" i="4"/>
  <c r="DL342" i="4"/>
  <c r="DL343" i="4"/>
  <c r="DL344" i="4"/>
  <c r="DL345" i="4"/>
  <c r="DL346" i="4"/>
  <c r="DL347" i="4"/>
  <c r="DL348" i="4"/>
  <c r="DL349" i="4"/>
  <c r="DL350" i="4"/>
  <c r="DL351" i="4"/>
  <c r="DL352" i="4"/>
  <c r="DL353" i="4"/>
  <c r="DL354" i="4"/>
  <c r="DL355" i="4"/>
  <c r="DL356" i="4"/>
  <c r="DL357" i="4"/>
  <c r="DL358" i="4"/>
  <c r="DL359" i="4"/>
  <c r="DL360" i="4"/>
  <c r="DL4" i="4"/>
  <c r="DP5" i="4"/>
  <c r="DP6" i="4"/>
  <c r="DP7" i="4"/>
  <c r="DP8" i="4"/>
  <c r="DP9" i="4"/>
  <c r="DP10" i="4"/>
  <c r="DP11" i="4"/>
  <c r="DP12" i="4"/>
  <c r="DP13" i="4"/>
  <c r="DP14" i="4"/>
  <c r="DP15" i="4"/>
  <c r="DP16" i="4"/>
  <c r="DP17" i="4"/>
  <c r="DP18" i="4"/>
  <c r="DP19" i="4"/>
  <c r="DP20" i="4"/>
  <c r="DP21" i="4"/>
  <c r="DP22" i="4"/>
  <c r="DP23" i="4"/>
  <c r="DP24" i="4"/>
  <c r="DP25" i="4"/>
  <c r="DP26" i="4"/>
  <c r="DP27" i="4"/>
  <c r="DP28" i="4"/>
  <c r="DP29" i="4"/>
  <c r="DP30" i="4"/>
  <c r="DP31" i="4"/>
  <c r="DP32" i="4"/>
  <c r="DP33" i="4"/>
  <c r="DP34" i="4"/>
  <c r="DP35" i="4"/>
  <c r="DP36" i="4"/>
  <c r="DP37" i="4"/>
  <c r="DP38" i="4"/>
  <c r="DP39" i="4"/>
  <c r="DP40" i="4"/>
  <c r="DP41" i="4"/>
  <c r="DP42" i="4"/>
  <c r="DP43" i="4"/>
  <c r="DP44" i="4"/>
  <c r="DP45" i="4"/>
  <c r="DP46" i="4"/>
  <c r="DP47" i="4"/>
  <c r="DP48" i="4"/>
  <c r="DP49" i="4"/>
  <c r="DP50" i="4"/>
  <c r="DP51" i="4"/>
  <c r="DP52" i="4"/>
  <c r="DP53" i="4"/>
  <c r="DP54" i="4"/>
  <c r="DP55" i="4"/>
  <c r="DP56" i="4"/>
  <c r="DP57" i="4"/>
  <c r="DP58" i="4"/>
  <c r="DP59" i="4"/>
  <c r="DP60" i="4"/>
  <c r="DP61" i="4"/>
  <c r="DP62" i="4"/>
  <c r="DP63" i="4"/>
  <c r="DP64" i="4"/>
  <c r="DP65" i="4"/>
  <c r="DP66" i="4"/>
  <c r="DP67" i="4"/>
  <c r="DP68" i="4"/>
  <c r="DP69" i="4"/>
  <c r="DP70" i="4"/>
  <c r="DP71" i="4"/>
  <c r="DP72" i="4"/>
  <c r="DP73" i="4"/>
  <c r="DP74" i="4"/>
  <c r="DP75" i="4"/>
  <c r="DP76" i="4"/>
  <c r="DP77" i="4"/>
  <c r="DP78" i="4"/>
  <c r="DP79" i="4"/>
  <c r="DP80" i="4"/>
  <c r="DP81" i="4"/>
  <c r="DP82" i="4"/>
  <c r="DP83" i="4"/>
  <c r="DP84" i="4"/>
  <c r="DP85" i="4"/>
  <c r="DP86" i="4"/>
  <c r="DP87" i="4"/>
  <c r="DP88" i="4"/>
  <c r="DP89" i="4"/>
  <c r="DP90" i="4"/>
  <c r="DP91" i="4"/>
  <c r="DP92" i="4"/>
  <c r="DP93" i="4"/>
  <c r="DP94" i="4"/>
  <c r="DP95" i="4"/>
  <c r="DP96" i="4"/>
  <c r="DP97" i="4"/>
  <c r="DP98" i="4"/>
  <c r="DP99" i="4"/>
  <c r="DP100" i="4"/>
  <c r="DP101" i="4"/>
  <c r="DP102" i="4"/>
  <c r="DP103" i="4"/>
  <c r="DP104" i="4"/>
  <c r="DP105" i="4"/>
  <c r="DP106" i="4"/>
  <c r="DP107" i="4"/>
  <c r="DP108" i="4"/>
  <c r="DP109" i="4"/>
  <c r="DP110" i="4"/>
  <c r="DP111" i="4"/>
  <c r="DP112" i="4"/>
  <c r="DP113" i="4"/>
  <c r="DP114" i="4"/>
  <c r="DP115" i="4"/>
  <c r="DP116" i="4"/>
  <c r="DP117" i="4"/>
  <c r="DP118" i="4"/>
  <c r="DP119" i="4"/>
  <c r="DP120" i="4"/>
  <c r="DP121" i="4"/>
  <c r="DP122" i="4"/>
  <c r="DP123" i="4"/>
  <c r="DP124" i="4"/>
  <c r="DP125" i="4"/>
  <c r="DP126" i="4"/>
  <c r="DP127" i="4"/>
  <c r="DP128" i="4"/>
  <c r="DP129" i="4"/>
  <c r="DP130" i="4"/>
  <c r="DP131" i="4"/>
  <c r="DP132" i="4"/>
  <c r="DP133" i="4"/>
  <c r="DP134" i="4"/>
  <c r="DP135" i="4"/>
  <c r="DP136" i="4"/>
  <c r="DP137" i="4"/>
  <c r="DP138" i="4"/>
  <c r="DP139" i="4"/>
  <c r="DP140" i="4"/>
  <c r="DP141" i="4"/>
  <c r="DP142" i="4"/>
  <c r="DP143" i="4"/>
  <c r="DP144" i="4"/>
  <c r="DP145" i="4"/>
  <c r="DP146" i="4"/>
  <c r="DP147" i="4"/>
  <c r="DP148" i="4"/>
  <c r="DP149" i="4"/>
  <c r="DP150" i="4"/>
  <c r="DP151" i="4"/>
  <c r="DP152" i="4"/>
  <c r="DP153" i="4"/>
  <c r="DP154" i="4"/>
  <c r="DP155" i="4"/>
  <c r="DP156" i="4"/>
  <c r="DP157" i="4"/>
  <c r="DP158" i="4"/>
  <c r="DP159" i="4"/>
  <c r="DP160" i="4"/>
  <c r="DP161" i="4"/>
  <c r="DP162" i="4"/>
  <c r="DP163" i="4"/>
  <c r="DP164" i="4"/>
  <c r="DP165" i="4"/>
  <c r="DP166" i="4"/>
  <c r="DP167" i="4"/>
  <c r="DP168" i="4"/>
  <c r="DP169" i="4"/>
  <c r="DP170" i="4"/>
  <c r="DP171" i="4"/>
  <c r="DP172" i="4"/>
  <c r="DP173" i="4"/>
  <c r="DP174" i="4"/>
  <c r="DP175" i="4"/>
  <c r="DP176" i="4"/>
  <c r="DP177" i="4"/>
  <c r="DP178" i="4"/>
  <c r="DP179" i="4"/>
  <c r="DP180" i="4"/>
  <c r="DP181" i="4"/>
  <c r="DP182" i="4"/>
  <c r="DP183" i="4"/>
  <c r="DP184" i="4"/>
  <c r="DP185" i="4"/>
  <c r="DP186" i="4"/>
  <c r="DP187" i="4"/>
  <c r="DP188" i="4"/>
  <c r="DP189" i="4"/>
  <c r="DP190" i="4"/>
  <c r="DP191" i="4"/>
  <c r="DP192" i="4"/>
  <c r="DP193" i="4"/>
  <c r="DP194" i="4"/>
  <c r="DP195" i="4"/>
  <c r="DP196" i="4"/>
  <c r="DP197" i="4"/>
  <c r="DP198" i="4"/>
  <c r="DP199" i="4"/>
  <c r="DP200" i="4"/>
  <c r="DP201" i="4"/>
  <c r="DP202" i="4"/>
  <c r="DP203" i="4"/>
  <c r="DP204" i="4"/>
  <c r="DP205" i="4"/>
  <c r="DP206" i="4"/>
  <c r="DP207" i="4"/>
  <c r="DP208" i="4"/>
  <c r="DP209" i="4"/>
  <c r="DP210" i="4"/>
  <c r="DP211" i="4"/>
  <c r="DP212" i="4"/>
  <c r="DP213" i="4"/>
  <c r="DP214" i="4"/>
  <c r="DP215" i="4"/>
  <c r="DP216" i="4"/>
  <c r="DP217" i="4"/>
  <c r="DP218" i="4"/>
  <c r="DP219" i="4"/>
  <c r="DP220" i="4"/>
  <c r="DP221" i="4"/>
  <c r="DP222" i="4"/>
  <c r="DP223" i="4"/>
  <c r="DP224" i="4"/>
  <c r="DP225" i="4"/>
  <c r="DP226" i="4"/>
  <c r="DP227" i="4"/>
  <c r="DP228" i="4"/>
  <c r="DP229" i="4"/>
  <c r="DP230" i="4"/>
  <c r="DP231" i="4"/>
  <c r="DP232" i="4"/>
  <c r="DP233" i="4"/>
  <c r="DP234" i="4"/>
  <c r="DP235" i="4"/>
  <c r="DP236" i="4"/>
  <c r="DP237" i="4"/>
  <c r="DP238" i="4"/>
  <c r="DP239" i="4"/>
  <c r="DP240" i="4"/>
  <c r="DP241" i="4"/>
  <c r="DP242" i="4"/>
  <c r="DP243" i="4"/>
  <c r="DP244" i="4"/>
  <c r="DP245" i="4"/>
  <c r="DP246" i="4"/>
  <c r="DP247" i="4"/>
  <c r="DP248" i="4"/>
  <c r="DP249" i="4"/>
  <c r="DP250" i="4"/>
  <c r="DP251" i="4"/>
  <c r="DP252" i="4"/>
  <c r="DP253" i="4"/>
  <c r="DP254" i="4"/>
  <c r="DP255" i="4"/>
  <c r="DP256" i="4"/>
  <c r="DP257" i="4"/>
  <c r="DP258" i="4"/>
  <c r="DP259" i="4"/>
  <c r="DP260" i="4"/>
  <c r="DP261" i="4"/>
  <c r="DP262" i="4"/>
  <c r="DP263" i="4"/>
  <c r="DP264" i="4"/>
  <c r="DP265" i="4"/>
  <c r="DP266" i="4"/>
  <c r="DP267" i="4"/>
  <c r="DP268" i="4"/>
  <c r="DP269" i="4"/>
  <c r="DP270" i="4"/>
  <c r="DP271" i="4"/>
  <c r="DP272" i="4"/>
  <c r="DP273" i="4"/>
  <c r="DP274" i="4"/>
  <c r="DP275" i="4"/>
  <c r="DP276" i="4"/>
  <c r="DP277" i="4"/>
  <c r="DP278" i="4"/>
  <c r="DP279" i="4"/>
  <c r="DP280" i="4"/>
  <c r="DP281" i="4"/>
  <c r="DP282" i="4"/>
  <c r="DP283" i="4"/>
  <c r="DP284" i="4"/>
  <c r="DP285" i="4"/>
  <c r="DP286" i="4"/>
  <c r="DP287" i="4"/>
  <c r="DP288" i="4"/>
  <c r="DP289" i="4"/>
  <c r="DP290" i="4"/>
  <c r="DP291" i="4"/>
  <c r="DP292" i="4"/>
  <c r="DP293" i="4"/>
  <c r="DP294" i="4"/>
  <c r="DP295" i="4"/>
  <c r="DP296" i="4"/>
  <c r="DP297" i="4"/>
  <c r="DP298" i="4"/>
  <c r="DP299" i="4"/>
  <c r="DP300" i="4"/>
  <c r="DP301" i="4"/>
  <c r="DP302" i="4"/>
  <c r="DP303" i="4"/>
  <c r="DP304" i="4"/>
  <c r="DP305" i="4"/>
  <c r="DP306" i="4"/>
  <c r="DP307" i="4"/>
  <c r="DP308" i="4"/>
  <c r="DP309" i="4"/>
  <c r="DP310" i="4"/>
  <c r="DP311" i="4"/>
  <c r="DP312" i="4"/>
  <c r="DP313" i="4"/>
  <c r="DP314" i="4"/>
  <c r="DP315" i="4"/>
  <c r="DP316" i="4"/>
  <c r="DP317" i="4"/>
  <c r="DP318" i="4"/>
  <c r="DP319" i="4"/>
  <c r="DP320" i="4"/>
  <c r="DP321" i="4"/>
  <c r="DP322" i="4"/>
  <c r="DP323" i="4"/>
  <c r="DP324" i="4"/>
  <c r="DP325" i="4"/>
  <c r="DP326" i="4"/>
  <c r="DP327" i="4"/>
  <c r="DP328" i="4"/>
  <c r="DP329" i="4"/>
  <c r="DP330" i="4"/>
  <c r="DP331" i="4"/>
  <c r="DP332" i="4"/>
  <c r="DP333" i="4"/>
  <c r="DP334" i="4"/>
  <c r="DP335" i="4"/>
  <c r="DP336" i="4"/>
  <c r="DP337" i="4"/>
  <c r="DP338" i="4"/>
  <c r="DP339" i="4"/>
  <c r="DP340" i="4"/>
  <c r="DP341" i="4"/>
  <c r="DP342" i="4"/>
  <c r="DP343" i="4"/>
  <c r="DP344" i="4"/>
  <c r="DP345" i="4"/>
  <c r="DP346" i="4"/>
  <c r="DP347" i="4"/>
  <c r="DP348" i="4"/>
  <c r="DP349" i="4"/>
  <c r="DP350" i="4"/>
  <c r="DP351" i="4"/>
  <c r="DP352" i="4"/>
  <c r="DP353" i="4"/>
  <c r="DP354" i="4"/>
  <c r="DP355" i="4"/>
  <c r="DP356" i="4"/>
  <c r="DP357" i="4"/>
  <c r="DP358" i="4"/>
  <c r="DP359" i="4"/>
  <c r="DP360" i="4"/>
  <c r="DP4" i="4"/>
  <c r="DT5" i="4"/>
  <c r="DT6" i="4"/>
  <c r="DT7" i="4"/>
  <c r="DT8" i="4"/>
  <c r="DT9" i="4"/>
  <c r="DT10" i="4"/>
  <c r="DT11" i="4"/>
  <c r="DT12" i="4"/>
  <c r="DT13" i="4"/>
  <c r="DT14" i="4"/>
  <c r="DT15" i="4"/>
  <c r="DT16" i="4"/>
  <c r="DT17" i="4"/>
  <c r="DT18" i="4"/>
  <c r="DT19" i="4"/>
  <c r="DT20" i="4"/>
  <c r="DT21" i="4"/>
  <c r="DT22" i="4"/>
  <c r="DT23" i="4"/>
  <c r="DT24" i="4"/>
  <c r="DT25" i="4"/>
  <c r="DT26" i="4"/>
  <c r="DT27" i="4"/>
  <c r="DT28" i="4"/>
  <c r="DT29" i="4"/>
  <c r="DT30" i="4"/>
  <c r="DT31" i="4"/>
  <c r="DT32" i="4"/>
  <c r="DT33" i="4"/>
  <c r="DT34" i="4"/>
  <c r="DT35" i="4"/>
  <c r="DT36" i="4"/>
  <c r="DT37" i="4"/>
  <c r="DT38" i="4"/>
  <c r="DT39" i="4"/>
  <c r="DT40" i="4"/>
  <c r="DT41" i="4"/>
  <c r="DT42" i="4"/>
  <c r="DT43" i="4"/>
  <c r="DT44" i="4"/>
  <c r="DT45" i="4"/>
  <c r="DT46" i="4"/>
  <c r="DT47" i="4"/>
  <c r="DT48" i="4"/>
  <c r="DT49" i="4"/>
  <c r="DT50" i="4"/>
  <c r="DT51" i="4"/>
  <c r="DT52" i="4"/>
  <c r="DT53" i="4"/>
  <c r="DT54" i="4"/>
  <c r="DT55" i="4"/>
  <c r="DT56" i="4"/>
  <c r="DT57" i="4"/>
  <c r="DT58" i="4"/>
  <c r="DT59" i="4"/>
  <c r="DT60" i="4"/>
  <c r="DT61" i="4"/>
  <c r="DT62" i="4"/>
  <c r="DT63" i="4"/>
  <c r="DT64" i="4"/>
  <c r="DT65" i="4"/>
  <c r="DT66" i="4"/>
  <c r="DT67" i="4"/>
  <c r="DT68" i="4"/>
  <c r="DT69" i="4"/>
  <c r="DT70" i="4"/>
  <c r="DT71" i="4"/>
  <c r="DT72" i="4"/>
  <c r="DT73" i="4"/>
  <c r="DT74" i="4"/>
  <c r="DT75" i="4"/>
  <c r="DT76" i="4"/>
  <c r="DT77" i="4"/>
  <c r="DT78" i="4"/>
  <c r="DT79" i="4"/>
  <c r="DT80" i="4"/>
  <c r="DT81" i="4"/>
  <c r="DT82" i="4"/>
  <c r="DT83" i="4"/>
  <c r="DT84" i="4"/>
  <c r="DT85" i="4"/>
  <c r="DT86" i="4"/>
  <c r="DT87" i="4"/>
  <c r="DT88" i="4"/>
  <c r="DT89" i="4"/>
  <c r="DT90" i="4"/>
  <c r="DT91" i="4"/>
  <c r="DT92" i="4"/>
  <c r="DT93" i="4"/>
  <c r="DT94" i="4"/>
  <c r="DT95" i="4"/>
  <c r="DT96" i="4"/>
  <c r="DT97" i="4"/>
  <c r="DT98" i="4"/>
  <c r="DT99" i="4"/>
  <c r="DT100" i="4"/>
  <c r="DT101" i="4"/>
  <c r="DT102" i="4"/>
  <c r="DT103" i="4"/>
  <c r="DT104" i="4"/>
  <c r="DT105" i="4"/>
  <c r="DT106" i="4"/>
  <c r="DT107" i="4"/>
  <c r="DT108" i="4"/>
  <c r="DT109" i="4"/>
  <c r="DT110" i="4"/>
  <c r="DT111" i="4"/>
  <c r="DT112" i="4"/>
  <c r="DT113" i="4"/>
  <c r="DT114" i="4"/>
  <c r="DT115" i="4"/>
  <c r="DT116" i="4"/>
  <c r="DT117" i="4"/>
  <c r="DT118" i="4"/>
  <c r="DT119" i="4"/>
  <c r="DT120" i="4"/>
  <c r="DT121" i="4"/>
  <c r="DT122" i="4"/>
  <c r="DT123" i="4"/>
  <c r="DT124" i="4"/>
  <c r="DT125" i="4"/>
  <c r="DT126" i="4"/>
  <c r="DT127" i="4"/>
  <c r="DT128" i="4"/>
  <c r="DT129" i="4"/>
  <c r="DT130" i="4"/>
  <c r="DT131" i="4"/>
  <c r="DT132" i="4"/>
  <c r="DT133" i="4"/>
  <c r="DT134" i="4"/>
  <c r="DT135" i="4"/>
  <c r="DT136" i="4"/>
  <c r="DT137" i="4"/>
  <c r="DT138" i="4"/>
  <c r="DT139" i="4"/>
  <c r="DT140" i="4"/>
  <c r="DT141" i="4"/>
  <c r="DT142" i="4"/>
  <c r="DT143" i="4"/>
  <c r="DT144" i="4"/>
  <c r="DT145" i="4"/>
  <c r="DT146" i="4"/>
  <c r="DT147" i="4"/>
  <c r="DT148" i="4"/>
  <c r="DT149" i="4"/>
  <c r="DT150" i="4"/>
  <c r="DT151" i="4"/>
  <c r="DT152" i="4"/>
  <c r="DT153" i="4"/>
  <c r="DT154" i="4"/>
  <c r="DT155" i="4"/>
  <c r="DT156" i="4"/>
  <c r="DT157" i="4"/>
  <c r="DT158" i="4"/>
  <c r="DT159" i="4"/>
  <c r="DT160" i="4"/>
  <c r="DT161" i="4"/>
  <c r="DT162" i="4"/>
  <c r="DT163" i="4"/>
  <c r="DT164" i="4"/>
  <c r="DT165" i="4"/>
  <c r="DT166" i="4"/>
  <c r="DT167" i="4"/>
  <c r="DT168" i="4"/>
  <c r="DT169" i="4"/>
  <c r="DT170" i="4"/>
  <c r="DT171" i="4"/>
  <c r="DT172" i="4"/>
  <c r="DT173" i="4"/>
  <c r="DT174" i="4"/>
  <c r="DT175" i="4"/>
  <c r="DT176" i="4"/>
  <c r="DT177" i="4"/>
  <c r="DT178" i="4"/>
  <c r="DT179" i="4"/>
  <c r="DT180" i="4"/>
  <c r="DT181" i="4"/>
  <c r="DT182" i="4"/>
  <c r="DT183" i="4"/>
  <c r="DT184" i="4"/>
  <c r="DT185" i="4"/>
  <c r="DT186" i="4"/>
  <c r="DT187" i="4"/>
  <c r="DT188" i="4"/>
  <c r="DT189" i="4"/>
  <c r="DT190" i="4"/>
  <c r="DT191" i="4"/>
  <c r="DT192" i="4"/>
  <c r="DT193" i="4"/>
  <c r="DT194" i="4"/>
  <c r="DT195" i="4"/>
  <c r="DT196" i="4"/>
  <c r="DT197" i="4"/>
  <c r="DT198" i="4"/>
  <c r="DT199" i="4"/>
  <c r="DT200" i="4"/>
  <c r="DT201" i="4"/>
  <c r="DT202" i="4"/>
  <c r="DT203" i="4"/>
  <c r="DT204" i="4"/>
  <c r="DT205" i="4"/>
  <c r="DT206" i="4"/>
  <c r="DT207" i="4"/>
  <c r="DT208" i="4"/>
  <c r="DT209" i="4"/>
  <c r="DT210" i="4"/>
  <c r="DT211" i="4"/>
  <c r="DT212" i="4"/>
  <c r="DT213" i="4"/>
  <c r="DT214" i="4"/>
  <c r="DT215" i="4"/>
  <c r="DT216" i="4"/>
  <c r="DT217" i="4"/>
  <c r="DT218" i="4"/>
  <c r="DT219" i="4"/>
  <c r="DT220" i="4"/>
  <c r="DT221" i="4"/>
  <c r="DT222" i="4"/>
  <c r="DT223" i="4"/>
  <c r="DT224" i="4"/>
  <c r="DT225" i="4"/>
  <c r="DT226" i="4"/>
  <c r="DT227" i="4"/>
  <c r="DT228" i="4"/>
  <c r="DT229" i="4"/>
  <c r="DT230" i="4"/>
  <c r="DT231" i="4"/>
  <c r="DT232" i="4"/>
  <c r="DT233" i="4"/>
  <c r="DT234" i="4"/>
  <c r="DT235" i="4"/>
  <c r="DT236" i="4"/>
  <c r="DT237" i="4"/>
  <c r="DT238" i="4"/>
  <c r="DT239" i="4"/>
  <c r="DT240" i="4"/>
  <c r="DT241" i="4"/>
  <c r="DT242" i="4"/>
  <c r="DT243" i="4"/>
  <c r="DT244" i="4"/>
  <c r="DT245" i="4"/>
  <c r="DT246" i="4"/>
  <c r="DT247" i="4"/>
  <c r="DT248" i="4"/>
  <c r="DT249" i="4"/>
  <c r="DT250" i="4"/>
  <c r="DT251" i="4"/>
  <c r="DT252" i="4"/>
  <c r="DT253" i="4"/>
  <c r="DT254" i="4"/>
  <c r="DT255" i="4"/>
  <c r="DT256" i="4"/>
  <c r="DT257" i="4"/>
  <c r="DT258" i="4"/>
  <c r="DT259" i="4"/>
  <c r="DT260" i="4"/>
  <c r="DT261" i="4"/>
  <c r="DT262" i="4"/>
  <c r="DT263" i="4"/>
  <c r="DT264" i="4"/>
  <c r="DT265" i="4"/>
  <c r="DT266" i="4"/>
  <c r="DT267" i="4"/>
  <c r="DT268" i="4"/>
  <c r="DT269" i="4"/>
  <c r="DT270" i="4"/>
  <c r="DT271" i="4"/>
  <c r="DT272" i="4"/>
  <c r="DT273" i="4"/>
  <c r="DT274" i="4"/>
  <c r="DT275" i="4"/>
  <c r="DT276" i="4"/>
  <c r="DT277" i="4"/>
  <c r="DT278" i="4"/>
  <c r="DT279" i="4"/>
  <c r="DT280" i="4"/>
  <c r="DT281" i="4"/>
  <c r="DT282" i="4"/>
  <c r="DT283" i="4"/>
  <c r="DT284" i="4"/>
  <c r="DT285" i="4"/>
  <c r="DT286" i="4"/>
  <c r="DT287" i="4"/>
  <c r="DT288" i="4"/>
  <c r="DT289" i="4"/>
  <c r="DT290" i="4"/>
  <c r="DT291" i="4"/>
  <c r="DT292" i="4"/>
  <c r="DT293" i="4"/>
  <c r="DT294" i="4"/>
  <c r="DT295" i="4"/>
  <c r="DT296" i="4"/>
  <c r="DT297" i="4"/>
  <c r="DT298" i="4"/>
  <c r="DT299" i="4"/>
  <c r="DT300" i="4"/>
  <c r="DT301" i="4"/>
  <c r="DT302" i="4"/>
  <c r="DT303" i="4"/>
  <c r="DT304" i="4"/>
  <c r="DT305" i="4"/>
  <c r="DT306" i="4"/>
  <c r="DT307" i="4"/>
  <c r="DT308" i="4"/>
  <c r="DT309" i="4"/>
  <c r="DT310" i="4"/>
  <c r="DT311" i="4"/>
  <c r="DT312" i="4"/>
  <c r="DT313" i="4"/>
  <c r="DT314" i="4"/>
  <c r="DT315" i="4"/>
  <c r="DT316" i="4"/>
  <c r="DT317" i="4"/>
  <c r="DT318" i="4"/>
  <c r="DT319" i="4"/>
  <c r="DT320" i="4"/>
  <c r="DT321" i="4"/>
  <c r="DT322" i="4"/>
  <c r="DT323" i="4"/>
  <c r="DT324" i="4"/>
  <c r="DT325" i="4"/>
  <c r="DT326" i="4"/>
  <c r="DT327" i="4"/>
  <c r="DT328" i="4"/>
  <c r="DT329" i="4"/>
  <c r="DT330" i="4"/>
  <c r="DT331" i="4"/>
  <c r="DT332" i="4"/>
  <c r="DT333" i="4"/>
  <c r="DT334" i="4"/>
  <c r="DT335" i="4"/>
  <c r="DT336" i="4"/>
  <c r="DT337" i="4"/>
  <c r="DT338" i="4"/>
  <c r="DT339" i="4"/>
  <c r="DT340" i="4"/>
  <c r="DT341" i="4"/>
  <c r="DT342" i="4"/>
  <c r="DT343" i="4"/>
  <c r="DT344" i="4"/>
  <c r="DT345" i="4"/>
  <c r="DT346" i="4"/>
  <c r="DT347" i="4"/>
  <c r="DT348" i="4"/>
  <c r="DT349" i="4"/>
  <c r="DT350" i="4"/>
  <c r="DT351" i="4"/>
  <c r="DT352" i="4"/>
  <c r="DT353" i="4"/>
  <c r="DT354" i="4"/>
  <c r="DT355" i="4"/>
  <c r="DT356" i="4"/>
  <c r="DT357" i="4"/>
  <c r="DT358" i="4"/>
  <c r="DT359" i="4"/>
  <c r="DT360" i="4"/>
  <c r="DT4" i="4"/>
  <c r="DX5" i="4"/>
  <c r="DX6" i="4"/>
  <c r="DX7" i="4"/>
  <c r="DX8" i="4"/>
  <c r="DX9" i="4"/>
  <c r="DX10" i="4"/>
  <c r="DX11" i="4"/>
  <c r="DX12" i="4"/>
  <c r="DX13" i="4"/>
  <c r="DX14" i="4"/>
  <c r="DX15" i="4"/>
  <c r="DX16" i="4"/>
  <c r="DX17" i="4"/>
  <c r="DX18" i="4"/>
  <c r="DX19" i="4"/>
  <c r="DX20" i="4"/>
  <c r="DX21" i="4"/>
  <c r="DX22" i="4"/>
  <c r="DX23" i="4"/>
  <c r="DX24" i="4"/>
  <c r="DX25" i="4"/>
  <c r="DX26" i="4"/>
  <c r="DX27" i="4"/>
  <c r="DX28" i="4"/>
  <c r="DX29" i="4"/>
  <c r="DX30" i="4"/>
  <c r="DX31" i="4"/>
  <c r="DX32" i="4"/>
  <c r="DX33" i="4"/>
  <c r="DX34" i="4"/>
  <c r="DX35" i="4"/>
  <c r="DX36" i="4"/>
  <c r="DX37" i="4"/>
  <c r="DX38" i="4"/>
  <c r="DX39" i="4"/>
  <c r="DX40" i="4"/>
  <c r="DX41" i="4"/>
  <c r="DX42" i="4"/>
  <c r="DX43" i="4"/>
  <c r="DX44" i="4"/>
  <c r="DX45" i="4"/>
  <c r="DX46" i="4"/>
  <c r="DX47" i="4"/>
  <c r="DX48" i="4"/>
  <c r="DX49" i="4"/>
  <c r="DX50" i="4"/>
  <c r="DX51" i="4"/>
  <c r="DX52" i="4"/>
  <c r="DX53" i="4"/>
  <c r="DX54" i="4"/>
  <c r="DX55" i="4"/>
  <c r="DX56" i="4"/>
  <c r="DX57" i="4"/>
  <c r="DX58" i="4"/>
  <c r="DX59" i="4"/>
  <c r="DX60" i="4"/>
  <c r="DX61" i="4"/>
  <c r="DX62" i="4"/>
  <c r="DX63" i="4"/>
  <c r="DX64" i="4"/>
  <c r="DX65" i="4"/>
  <c r="DX66" i="4"/>
  <c r="DX67" i="4"/>
  <c r="DX68" i="4"/>
  <c r="DX69" i="4"/>
  <c r="DX70" i="4"/>
  <c r="DX71" i="4"/>
  <c r="DX72" i="4"/>
  <c r="DX73" i="4"/>
  <c r="DX74" i="4"/>
  <c r="DX75" i="4"/>
  <c r="DX76" i="4"/>
  <c r="DX77" i="4"/>
  <c r="DX78" i="4"/>
  <c r="DX79" i="4"/>
  <c r="DX80" i="4"/>
  <c r="DX81" i="4"/>
  <c r="DX82" i="4"/>
  <c r="DX83" i="4"/>
  <c r="DX84" i="4"/>
  <c r="DX85" i="4"/>
  <c r="DX86" i="4"/>
  <c r="DX87" i="4"/>
  <c r="DX88" i="4"/>
  <c r="DX89" i="4"/>
  <c r="DX90" i="4"/>
  <c r="DX91" i="4"/>
  <c r="DX92" i="4"/>
  <c r="DX93" i="4"/>
  <c r="DX94" i="4"/>
  <c r="DX95" i="4"/>
  <c r="DX96" i="4"/>
  <c r="DX97" i="4"/>
  <c r="DX98" i="4"/>
  <c r="DX99" i="4"/>
  <c r="DX100" i="4"/>
  <c r="DX101" i="4"/>
  <c r="DX102" i="4"/>
  <c r="DX103" i="4"/>
  <c r="DX104" i="4"/>
  <c r="DX105" i="4"/>
  <c r="DX106" i="4"/>
  <c r="DX107" i="4"/>
  <c r="DX108" i="4"/>
  <c r="DX109" i="4"/>
  <c r="DX110" i="4"/>
  <c r="DX111" i="4"/>
  <c r="DX112" i="4"/>
  <c r="DX113" i="4"/>
  <c r="DX114" i="4"/>
  <c r="DX115" i="4"/>
  <c r="DX116" i="4"/>
  <c r="DX117" i="4"/>
  <c r="DX118" i="4"/>
  <c r="DX119" i="4"/>
  <c r="DX120" i="4"/>
  <c r="DX121" i="4"/>
  <c r="DX122" i="4"/>
  <c r="DX123" i="4"/>
  <c r="DX124" i="4"/>
  <c r="DX125" i="4"/>
  <c r="DX126" i="4"/>
  <c r="DX127" i="4"/>
  <c r="DX128" i="4"/>
  <c r="DX129" i="4"/>
  <c r="DX130" i="4"/>
  <c r="DX131" i="4"/>
  <c r="DX132" i="4"/>
  <c r="DX133" i="4"/>
  <c r="DX134" i="4"/>
  <c r="DX135" i="4"/>
  <c r="DX136" i="4"/>
  <c r="DX137" i="4"/>
  <c r="DX138" i="4"/>
  <c r="DX139" i="4"/>
  <c r="DX140" i="4"/>
  <c r="DX141" i="4"/>
  <c r="DX142" i="4"/>
  <c r="DX143" i="4"/>
  <c r="DX144" i="4"/>
  <c r="DX145" i="4"/>
  <c r="DX146" i="4"/>
  <c r="DX147" i="4"/>
  <c r="DX148" i="4"/>
  <c r="DX149" i="4"/>
  <c r="DX150" i="4"/>
  <c r="DX151" i="4"/>
  <c r="DX152" i="4"/>
  <c r="DX153" i="4"/>
  <c r="DX154" i="4"/>
  <c r="DX155" i="4"/>
  <c r="DX156" i="4"/>
  <c r="DX157" i="4"/>
  <c r="DX158" i="4"/>
  <c r="DX159" i="4"/>
  <c r="DX160" i="4"/>
  <c r="DX161" i="4"/>
  <c r="DX162" i="4"/>
  <c r="DX163" i="4"/>
  <c r="DX164" i="4"/>
  <c r="DX165" i="4"/>
  <c r="DX166" i="4"/>
  <c r="DX167" i="4"/>
  <c r="DX168" i="4"/>
  <c r="DX169" i="4"/>
  <c r="DX170" i="4"/>
  <c r="DX171" i="4"/>
  <c r="DX172" i="4"/>
  <c r="DX173" i="4"/>
  <c r="DX174" i="4"/>
  <c r="DX175" i="4"/>
  <c r="DX176" i="4"/>
  <c r="DX177" i="4"/>
  <c r="DX178" i="4"/>
  <c r="DX179" i="4"/>
  <c r="DX180" i="4"/>
  <c r="DX181" i="4"/>
  <c r="DX182" i="4"/>
  <c r="DX183" i="4"/>
  <c r="DX184" i="4"/>
  <c r="DX185" i="4"/>
  <c r="DX186" i="4"/>
  <c r="DX187" i="4"/>
  <c r="DX188" i="4"/>
  <c r="DX189" i="4"/>
  <c r="DX190" i="4"/>
  <c r="DX191" i="4"/>
  <c r="DX192" i="4"/>
  <c r="DX193" i="4"/>
  <c r="DX194" i="4"/>
  <c r="DX195" i="4"/>
  <c r="DX196" i="4"/>
  <c r="DX197" i="4"/>
  <c r="DX198" i="4"/>
  <c r="DX199" i="4"/>
  <c r="DX200" i="4"/>
  <c r="DX201" i="4"/>
  <c r="DX202" i="4"/>
  <c r="DX203" i="4"/>
  <c r="DX204" i="4"/>
  <c r="DX205" i="4"/>
  <c r="DX206" i="4"/>
  <c r="DX207" i="4"/>
  <c r="DX208" i="4"/>
  <c r="DX209" i="4"/>
  <c r="DX210" i="4"/>
  <c r="DX211" i="4"/>
  <c r="DX212" i="4"/>
  <c r="DX213" i="4"/>
  <c r="DX214" i="4"/>
  <c r="DX215" i="4"/>
  <c r="DX216" i="4"/>
  <c r="DX217" i="4"/>
  <c r="DX218" i="4"/>
  <c r="DX219" i="4"/>
  <c r="DX220" i="4"/>
  <c r="DX221" i="4"/>
  <c r="DX222" i="4"/>
  <c r="DX223" i="4"/>
  <c r="DX224" i="4"/>
  <c r="DX225" i="4"/>
  <c r="DX226" i="4"/>
  <c r="DX227" i="4"/>
  <c r="DX228" i="4"/>
  <c r="DX229" i="4"/>
  <c r="DX230" i="4"/>
  <c r="DX231" i="4"/>
  <c r="DX232" i="4"/>
  <c r="DX233" i="4"/>
  <c r="DX234" i="4"/>
  <c r="DX235" i="4"/>
  <c r="DX236" i="4"/>
  <c r="DX237" i="4"/>
  <c r="DX238" i="4"/>
  <c r="DX239" i="4"/>
  <c r="DX240" i="4"/>
  <c r="DX241" i="4"/>
  <c r="DX242" i="4"/>
  <c r="DX243" i="4"/>
  <c r="DX244" i="4"/>
  <c r="DX245" i="4"/>
  <c r="DX246" i="4"/>
  <c r="DX247" i="4"/>
  <c r="DX248" i="4"/>
  <c r="DX249" i="4"/>
  <c r="DX250" i="4"/>
  <c r="DX251" i="4"/>
  <c r="DX252" i="4"/>
  <c r="DX253" i="4"/>
  <c r="DX254" i="4"/>
  <c r="DX255" i="4"/>
  <c r="DX256" i="4"/>
  <c r="DX257" i="4"/>
  <c r="DX258" i="4"/>
  <c r="DX259" i="4"/>
  <c r="DX260" i="4"/>
  <c r="DX261" i="4"/>
  <c r="DX262" i="4"/>
  <c r="DX263" i="4"/>
  <c r="DX264" i="4"/>
  <c r="DX265" i="4"/>
  <c r="DX266" i="4"/>
  <c r="DX267" i="4"/>
  <c r="DX268" i="4"/>
  <c r="DX269" i="4"/>
  <c r="DX270" i="4"/>
  <c r="DX271" i="4"/>
  <c r="DX272" i="4"/>
  <c r="DX273" i="4"/>
  <c r="DX274" i="4"/>
  <c r="DX275" i="4"/>
  <c r="DX276" i="4"/>
  <c r="DX277" i="4"/>
  <c r="DX278" i="4"/>
  <c r="DX279" i="4"/>
  <c r="DX280" i="4"/>
  <c r="DX281" i="4"/>
  <c r="DX282" i="4"/>
  <c r="DX283" i="4"/>
  <c r="DX284" i="4"/>
  <c r="DX285" i="4"/>
  <c r="DX286" i="4"/>
  <c r="DX287" i="4"/>
  <c r="DX288" i="4"/>
  <c r="DX289" i="4"/>
  <c r="DX290" i="4"/>
  <c r="DX291" i="4"/>
  <c r="DX292" i="4"/>
  <c r="DX293" i="4"/>
  <c r="DX294" i="4"/>
  <c r="DX295" i="4"/>
  <c r="DX296" i="4"/>
  <c r="DX297" i="4"/>
  <c r="DX298" i="4"/>
  <c r="DX299" i="4"/>
  <c r="DX300" i="4"/>
  <c r="DX301" i="4"/>
  <c r="DX302" i="4"/>
  <c r="DX303" i="4"/>
  <c r="DX304" i="4"/>
  <c r="DX305" i="4"/>
  <c r="DX306" i="4"/>
  <c r="DX307" i="4"/>
  <c r="DX308" i="4"/>
  <c r="DX309" i="4"/>
  <c r="DX310" i="4"/>
  <c r="DX311" i="4"/>
  <c r="DX312" i="4"/>
  <c r="DX313" i="4"/>
  <c r="DX314" i="4"/>
  <c r="DX315" i="4"/>
  <c r="DX316" i="4"/>
  <c r="DX317" i="4"/>
  <c r="DX318" i="4"/>
  <c r="DX319" i="4"/>
  <c r="DX320" i="4"/>
  <c r="DX321" i="4"/>
  <c r="DX322" i="4"/>
  <c r="DX323" i="4"/>
  <c r="DX324" i="4"/>
  <c r="DX325" i="4"/>
  <c r="DX326" i="4"/>
  <c r="DX327" i="4"/>
  <c r="DX328" i="4"/>
  <c r="DX329" i="4"/>
  <c r="DX330" i="4"/>
  <c r="DX331" i="4"/>
  <c r="DX332" i="4"/>
  <c r="DX333" i="4"/>
  <c r="DX334" i="4"/>
  <c r="DX335" i="4"/>
  <c r="DX336" i="4"/>
  <c r="DX337" i="4"/>
  <c r="DX338" i="4"/>
  <c r="DX339" i="4"/>
  <c r="DX340" i="4"/>
  <c r="DX341" i="4"/>
  <c r="DX342" i="4"/>
  <c r="DX343" i="4"/>
  <c r="DX344" i="4"/>
  <c r="DX345" i="4"/>
  <c r="DX346" i="4"/>
  <c r="DX347" i="4"/>
  <c r="DX348" i="4"/>
  <c r="DX349" i="4"/>
  <c r="DX350" i="4"/>
  <c r="DX351" i="4"/>
  <c r="DX352" i="4"/>
  <c r="DX353" i="4"/>
  <c r="DX354" i="4"/>
  <c r="DX355" i="4"/>
  <c r="DX356" i="4"/>
  <c r="DX357" i="4"/>
  <c r="DX358" i="4"/>
  <c r="DX359" i="4"/>
  <c r="DX360" i="4"/>
  <c r="DX4" i="4"/>
  <c r="EB5" i="4"/>
  <c r="EB6" i="4"/>
  <c r="EB7" i="4"/>
  <c r="EB8" i="4"/>
  <c r="EB9" i="4"/>
  <c r="EB10" i="4"/>
  <c r="EB11" i="4"/>
  <c r="EB12" i="4"/>
  <c r="EB13" i="4"/>
  <c r="EB14" i="4"/>
  <c r="EB15" i="4"/>
  <c r="EB16" i="4"/>
  <c r="EB17" i="4"/>
  <c r="EB18" i="4"/>
  <c r="EB19" i="4"/>
  <c r="EB20" i="4"/>
  <c r="EB21" i="4"/>
  <c r="EB22" i="4"/>
  <c r="EB23" i="4"/>
  <c r="EB24" i="4"/>
  <c r="EB25" i="4"/>
  <c r="EB26" i="4"/>
  <c r="EB27" i="4"/>
  <c r="EB28" i="4"/>
  <c r="EB29" i="4"/>
  <c r="EB30" i="4"/>
  <c r="EB31" i="4"/>
  <c r="EB32" i="4"/>
  <c r="EB33" i="4"/>
  <c r="EB34" i="4"/>
  <c r="EB35" i="4"/>
  <c r="EB36" i="4"/>
  <c r="EB37" i="4"/>
  <c r="EB38" i="4"/>
  <c r="EB39" i="4"/>
  <c r="EB40" i="4"/>
  <c r="EB41" i="4"/>
  <c r="EB42" i="4"/>
  <c r="EB43" i="4"/>
  <c r="EB44" i="4"/>
  <c r="EB45" i="4"/>
  <c r="EB46" i="4"/>
  <c r="EB47" i="4"/>
  <c r="EB48" i="4"/>
  <c r="EB49" i="4"/>
  <c r="EB50" i="4"/>
  <c r="EB51" i="4"/>
  <c r="EB52" i="4"/>
  <c r="EB53" i="4"/>
  <c r="EB54" i="4"/>
  <c r="EB55" i="4"/>
  <c r="EB56" i="4"/>
  <c r="EB57" i="4"/>
  <c r="EB58" i="4"/>
  <c r="EB59" i="4"/>
  <c r="EB60" i="4"/>
  <c r="EB61" i="4"/>
  <c r="EB62" i="4"/>
  <c r="EB63" i="4"/>
  <c r="EB64" i="4"/>
  <c r="EB65" i="4"/>
  <c r="EB66" i="4"/>
  <c r="EB67" i="4"/>
  <c r="EB68" i="4"/>
  <c r="EB69" i="4"/>
  <c r="EB70" i="4"/>
  <c r="EB71" i="4"/>
  <c r="EB72" i="4"/>
  <c r="EB73" i="4"/>
  <c r="EB74" i="4"/>
  <c r="EB75" i="4"/>
  <c r="EB76" i="4"/>
  <c r="EB77" i="4"/>
  <c r="EB78" i="4"/>
  <c r="EB79" i="4"/>
  <c r="EB80" i="4"/>
  <c r="EB81" i="4"/>
  <c r="EB82" i="4"/>
  <c r="EB83" i="4"/>
  <c r="EB84" i="4"/>
  <c r="EB85" i="4"/>
  <c r="EB86" i="4"/>
  <c r="EB87" i="4"/>
  <c r="EB88" i="4"/>
  <c r="EB89" i="4"/>
  <c r="EB90" i="4"/>
  <c r="EB91" i="4"/>
  <c r="EB92" i="4"/>
  <c r="EB93" i="4"/>
  <c r="EB94" i="4"/>
  <c r="EB95" i="4"/>
  <c r="EB96" i="4"/>
  <c r="EB97" i="4"/>
  <c r="EB98" i="4"/>
  <c r="EB99" i="4"/>
  <c r="EB100" i="4"/>
  <c r="EB101" i="4"/>
  <c r="EB102" i="4"/>
  <c r="EB103" i="4"/>
  <c r="EB104" i="4"/>
  <c r="EB105" i="4"/>
  <c r="EB106" i="4"/>
  <c r="EB107" i="4"/>
  <c r="EB108" i="4"/>
  <c r="EB109" i="4"/>
  <c r="EB110" i="4"/>
  <c r="EB111" i="4"/>
  <c r="EB112" i="4"/>
  <c r="EB113" i="4"/>
  <c r="EB114" i="4"/>
  <c r="EB115" i="4"/>
  <c r="EB116" i="4"/>
  <c r="EB117" i="4"/>
  <c r="EB118" i="4"/>
  <c r="EB119" i="4"/>
  <c r="EB120" i="4"/>
  <c r="EB121" i="4"/>
  <c r="EB122" i="4"/>
  <c r="EB123" i="4"/>
  <c r="EB124" i="4"/>
  <c r="EB125" i="4"/>
  <c r="EB126" i="4"/>
  <c r="EB127" i="4"/>
  <c r="EB128" i="4"/>
  <c r="EB129" i="4"/>
  <c r="EB130" i="4"/>
  <c r="EB131" i="4"/>
  <c r="EB132" i="4"/>
  <c r="EB133" i="4"/>
  <c r="EB134" i="4"/>
  <c r="EB135" i="4"/>
  <c r="EB136" i="4"/>
  <c r="EB137" i="4"/>
  <c r="EB138" i="4"/>
  <c r="EB139" i="4"/>
  <c r="EB140" i="4"/>
  <c r="EB141" i="4"/>
  <c r="EB142" i="4"/>
  <c r="EB143" i="4"/>
  <c r="EB144" i="4"/>
  <c r="EB145" i="4"/>
  <c r="EB146" i="4"/>
  <c r="EB147" i="4"/>
  <c r="EB148" i="4"/>
  <c r="EB149" i="4"/>
  <c r="EB150" i="4"/>
  <c r="EB151" i="4"/>
  <c r="EB152" i="4"/>
  <c r="EB153" i="4"/>
  <c r="EB154" i="4"/>
  <c r="EB155" i="4"/>
  <c r="EB156" i="4"/>
  <c r="EB157" i="4"/>
  <c r="EB158" i="4"/>
  <c r="EB159" i="4"/>
  <c r="EB160" i="4"/>
  <c r="EB161" i="4"/>
  <c r="EB162" i="4"/>
  <c r="EB163" i="4"/>
  <c r="EB164" i="4"/>
  <c r="EB165" i="4"/>
  <c r="EB166" i="4"/>
  <c r="EB167" i="4"/>
  <c r="EB168" i="4"/>
  <c r="EB169" i="4"/>
  <c r="EB170" i="4"/>
  <c r="EB171" i="4"/>
  <c r="EB172" i="4"/>
  <c r="EB173" i="4"/>
  <c r="EB174" i="4"/>
  <c r="EB175" i="4"/>
  <c r="EB176" i="4"/>
  <c r="EB177" i="4"/>
  <c r="EB178" i="4"/>
  <c r="EB179" i="4"/>
  <c r="EB180" i="4"/>
  <c r="EB181" i="4"/>
  <c r="EB182" i="4"/>
  <c r="EB183" i="4"/>
  <c r="EB184" i="4"/>
  <c r="EB185" i="4"/>
  <c r="EB186" i="4"/>
  <c r="EB187" i="4"/>
  <c r="EB188" i="4"/>
  <c r="EB189" i="4"/>
  <c r="EB190" i="4"/>
  <c r="EB191" i="4"/>
  <c r="EB192" i="4"/>
  <c r="EB193" i="4"/>
  <c r="EB194" i="4"/>
  <c r="EB195" i="4"/>
  <c r="EB196" i="4"/>
  <c r="EB197" i="4"/>
  <c r="EB198" i="4"/>
  <c r="EB199" i="4"/>
  <c r="EB200" i="4"/>
  <c r="EB201" i="4"/>
  <c r="EB202" i="4"/>
  <c r="EB203" i="4"/>
  <c r="EB204" i="4"/>
  <c r="EB205" i="4"/>
  <c r="EB206" i="4"/>
  <c r="EB207" i="4"/>
  <c r="EB208" i="4"/>
  <c r="EB209" i="4"/>
  <c r="EB210" i="4"/>
  <c r="EB211" i="4"/>
  <c r="EB212" i="4"/>
  <c r="EB213" i="4"/>
  <c r="EB214" i="4"/>
  <c r="EB215" i="4"/>
  <c r="EB216" i="4"/>
  <c r="EB217" i="4"/>
  <c r="EB218" i="4"/>
  <c r="EB219" i="4"/>
  <c r="EB220" i="4"/>
  <c r="EB221" i="4"/>
  <c r="EB222" i="4"/>
  <c r="EB223" i="4"/>
  <c r="EB224" i="4"/>
  <c r="EB225" i="4"/>
  <c r="EB226" i="4"/>
  <c r="EB227" i="4"/>
  <c r="EB228" i="4"/>
  <c r="EB229" i="4"/>
  <c r="EB230" i="4"/>
  <c r="EB231" i="4"/>
  <c r="EB232" i="4"/>
  <c r="EB233" i="4"/>
  <c r="EB234" i="4"/>
  <c r="EB235" i="4"/>
  <c r="EB236" i="4"/>
  <c r="EB237" i="4"/>
  <c r="EB238" i="4"/>
  <c r="EB239" i="4"/>
  <c r="EB240" i="4"/>
  <c r="EB241" i="4"/>
  <c r="EB242" i="4"/>
  <c r="EB243" i="4"/>
  <c r="EB244" i="4"/>
  <c r="EB245" i="4"/>
  <c r="EB246" i="4"/>
  <c r="EB247" i="4"/>
  <c r="EB248" i="4"/>
  <c r="EB249" i="4"/>
  <c r="EB250" i="4"/>
  <c r="EB251" i="4"/>
  <c r="EB252" i="4"/>
  <c r="EB253" i="4"/>
  <c r="EB254" i="4"/>
  <c r="EB255" i="4"/>
  <c r="EB256" i="4"/>
  <c r="EB257" i="4"/>
  <c r="EB258" i="4"/>
  <c r="EB259" i="4"/>
  <c r="EB260" i="4"/>
  <c r="EB261" i="4"/>
  <c r="EB262" i="4"/>
  <c r="EB263" i="4"/>
  <c r="EB264" i="4"/>
  <c r="EB265" i="4"/>
  <c r="EB266" i="4"/>
  <c r="EB267" i="4"/>
  <c r="EB268" i="4"/>
  <c r="EB269" i="4"/>
  <c r="EB270" i="4"/>
  <c r="EB271" i="4"/>
  <c r="EB272" i="4"/>
  <c r="EB273" i="4"/>
  <c r="EB274" i="4"/>
  <c r="EB275" i="4"/>
  <c r="EB276" i="4"/>
  <c r="EB277" i="4"/>
  <c r="EB278" i="4"/>
  <c r="EB279" i="4"/>
  <c r="EB280" i="4"/>
  <c r="EB281" i="4"/>
  <c r="EB282" i="4"/>
  <c r="EB283" i="4"/>
  <c r="EB284" i="4"/>
  <c r="EB285" i="4"/>
  <c r="EB286" i="4"/>
  <c r="EB287" i="4"/>
  <c r="EB288" i="4"/>
  <c r="EB289" i="4"/>
  <c r="EB290" i="4"/>
  <c r="EB291" i="4"/>
  <c r="EB292" i="4"/>
  <c r="EB293" i="4"/>
  <c r="EB294" i="4"/>
  <c r="EB295" i="4"/>
  <c r="EB296" i="4"/>
  <c r="EB297" i="4"/>
  <c r="EB298" i="4"/>
  <c r="EB299" i="4"/>
  <c r="EB300" i="4"/>
  <c r="EB301" i="4"/>
  <c r="EB302" i="4"/>
  <c r="EB303" i="4"/>
  <c r="EB304" i="4"/>
  <c r="EB305" i="4"/>
  <c r="EB306" i="4"/>
  <c r="EB307" i="4"/>
  <c r="EB308" i="4"/>
  <c r="EB309" i="4"/>
  <c r="EB310" i="4"/>
  <c r="EB311" i="4"/>
  <c r="EB312" i="4"/>
  <c r="EB313" i="4"/>
  <c r="EB314" i="4"/>
  <c r="EB315" i="4"/>
  <c r="EB316" i="4"/>
  <c r="EB317" i="4"/>
  <c r="EB318" i="4"/>
  <c r="EB319" i="4"/>
  <c r="EB320" i="4"/>
  <c r="EB321" i="4"/>
  <c r="EB322" i="4"/>
  <c r="EB323" i="4"/>
  <c r="EB324" i="4"/>
  <c r="EB325" i="4"/>
  <c r="EB326" i="4"/>
  <c r="EB327" i="4"/>
  <c r="EB328" i="4"/>
  <c r="EB329" i="4"/>
  <c r="EB330" i="4"/>
  <c r="EB331" i="4"/>
  <c r="EB332" i="4"/>
  <c r="EB333" i="4"/>
  <c r="EB334" i="4"/>
  <c r="EB335" i="4"/>
  <c r="EB336" i="4"/>
  <c r="EB337" i="4"/>
  <c r="EB338" i="4"/>
  <c r="EB339" i="4"/>
  <c r="EB340" i="4"/>
  <c r="EB341" i="4"/>
  <c r="EB342" i="4"/>
  <c r="EB343" i="4"/>
  <c r="EB344" i="4"/>
  <c r="EB345" i="4"/>
  <c r="EB346" i="4"/>
  <c r="EB347" i="4"/>
  <c r="EB348" i="4"/>
  <c r="EB349" i="4"/>
  <c r="EB350" i="4"/>
  <c r="EB351" i="4"/>
  <c r="EB352" i="4"/>
  <c r="EB353" i="4"/>
  <c r="EB354" i="4"/>
  <c r="EB355" i="4"/>
  <c r="EB356" i="4"/>
  <c r="EB357" i="4"/>
  <c r="EB358" i="4"/>
  <c r="EB359" i="4"/>
  <c r="EB360" i="4"/>
  <c r="EB4" i="4"/>
  <c r="EF5" i="4"/>
  <c r="EF6" i="4"/>
  <c r="EF7" i="4"/>
  <c r="EF8" i="4"/>
  <c r="EF9" i="4"/>
  <c r="EF10" i="4"/>
  <c r="EF11" i="4"/>
  <c r="EF12" i="4"/>
  <c r="EF13" i="4"/>
  <c r="EF14" i="4"/>
  <c r="EF15" i="4"/>
  <c r="EF16" i="4"/>
  <c r="EF17" i="4"/>
  <c r="EF18" i="4"/>
  <c r="EF19" i="4"/>
  <c r="EF20" i="4"/>
  <c r="EF21" i="4"/>
  <c r="EF22" i="4"/>
  <c r="EF23" i="4"/>
  <c r="EF24" i="4"/>
  <c r="EF25" i="4"/>
  <c r="EF26" i="4"/>
  <c r="EF27" i="4"/>
  <c r="EF28" i="4"/>
  <c r="EF29" i="4"/>
  <c r="EF30" i="4"/>
  <c r="EF31" i="4"/>
  <c r="EF32" i="4"/>
  <c r="EF33" i="4"/>
  <c r="EF34" i="4"/>
  <c r="EF35" i="4"/>
  <c r="EF36" i="4"/>
  <c r="EF37" i="4"/>
  <c r="EF38" i="4"/>
  <c r="EF39" i="4"/>
  <c r="EF40" i="4"/>
  <c r="EF41" i="4"/>
  <c r="EF42" i="4"/>
  <c r="EF43" i="4"/>
  <c r="EF44" i="4"/>
  <c r="EF45" i="4"/>
  <c r="EF46" i="4"/>
  <c r="EF47" i="4"/>
  <c r="EF48" i="4"/>
  <c r="EF49" i="4"/>
  <c r="EF50" i="4"/>
  <c r="EF51" i="4"/>
  <c r="EF52" i="4"/>
  <c r="EF53" i="4"/>
  <c r="EF54" i="4"/>
  <c r="EF55" i="4"/>
  <c r="EF56" i="4"/>
  <c r="EF57" i="4"/>
  <c r="EF58" i="4"/>
  <c r="EF59" i="4"/>
  <c r="EF60" i="4"/>
  <c r="EF61" i="4"/>
  <c r="EF62" i="4"/>
  <c r="EF63" i="4"/>
  <c r="EF64" i="4"/>
  <c r="EF65" i="4"/>
  <c r="EF66" i="4"/>
  <c r="EF67" i="4"/>
  <c r="EF68" i="4"/>
  <c r="EF69" i="4"/>
  <c r="EF70" i="4"/>
  <c r="EF71" i="4"/>
  <c r="EF72" i="4"/>
  <c r="EF73" i="4"/>
  <c r="EF74" i="4"/>
  <c r="EF75" i="4"/>
  <c r="EF76" i="4"/>
  <c r="EF77" i="4"/>
  <c r="EF78" i="4"/>
  <c r="EF79" i="4"/>
  <c r="EF80" i="4"/>
  <c r="EF81" i="4"/>
  <c r="EF82" i="4"/>
  <c r="EF83" i="4"/>
  <c r="EF84" i="4"/>
  <c r="EF85" i="4"/>
  <c r="EF86" i="4"/>
  <c r="EF87" i="4"/>
  <c r="EF88" i="4"/>
  <c r="EF89" i="4"/>
  <c r="EF90" i="4"/>
  <c r="EF91" i="4"/>
  <c r="EF92" i="4"/>
  <c r="EF93" i="4"/>
  <c r="EF94" i="4"/>
  <c r="EF95" i="4"/>
  <c r="EF96" i="4"/>
  <c r="EF97" i="4"/>
  <c r="EF98" i="4"/>
  <c r="EF99" i="4"/>
  <c r="EF100" i="4"/>
  <c r="EF101" i="4"/>
  <c r="EF102" i="4"/>
  <c r="EF103" i="4"/>
  <c r="EF104" i="4"/>
  <c r="EF105" i="4"/>
  <c r="EF106" i="4"/>
  <c r="EF107" i="4"/>
  <c r="EF108" i="4"/>
  <c r="EF109" i="4"/>
  <c r="EF110" i="4"/>
  <c r="EF111" i="4"/>
  <c r="EF112" i="4"/>
  <c r="EF113" i="4"/>
  <c r="EF114" i="4"/>
  <c r="EF115" i="4"/>
  <c r="EF116" i="4"/>
  <c r="EF117" i="4"/>
  <c r="EF118" i="4"/>
  <c r="EF119" i="4"/>
  <c r="EF120" i="4"/>
  <c r="EF121" i="4"/>
  <c r="EF122" i="4"/>
  <c r="EF123" i="4"/>
  <c r="EF124" i="4"/>
  <c r="EF125" i="4"/>
  <c r="EF126" i="4"/>
  <c r="EF127" i="4"/>
  <c r="EF128" i="4"/>
  <c r="EF129" i="4"/>
  <c r="EF130" i="4"/>
  <c r="EF131" i="4"/>
  <c r="EF132" i="4"/>
  <c r="EF133" i="4"/>
  <c r="EF134" i="4"/>
  <c r="EF135" i="4"/>
  <c r="EF136" i="4"/>
  <c r="EF137" i="4"/>
  <c r="EF138" i="4"/>
  <c r="EF139" i="4"/>
  <c r="EF140" i="4"/>
  <c r="EF141" i="4"/>
  <c r="EF142" i="4"/>
  <c r="EF143" i="4"/>
  <c r="EF144" i="4"/>
  <c r="EF145" i="4"/>
  <c r="EF146" i="4"/>
  <c r="EF147" i="4"/>
  <c r="EF148" i="4"/>
  <c r="EF149" i="4"/>
  <c r="EF150" i="4"/>
  <c r="EF151" i="4"/>
  <c r="EF152" i="4"/>
  <c r="EF153" i="4"/>
  <c r="EF154" i="4"/>
  <c r="EF155" i="4"/>
  <c r="EF156" i="4"/>
  <c r="EF157" i="4"/>
  <c r="EF158" i="4"/>
  <c r="EF159" i="4"/>
  <c r="EF160" i="4"/>
  <c r="EF161" i="4"/>
  <c r="EF162" i="4"/>
  <c r="EF163" i="4"/>
  <c r="EF164" i="4"/>
  <c r="EF165" i="4"/>
  <c r="EF166" i="4"/>
  <c r="EF167" i="4"/>
  <c r="EF168" i="4"/>
  <c r="EF169" i="4"/>
  <c r="EF170" i="4"/>
  <c r="EF171" i="4"/>
  <c r="EF172" i="4"/>
  <c r="EF173" i="4"/>
  <c r="EF174" i="4"/>
  <c r="EF175" i="4"/>
  <c r="EF176" i="4"/>
  <c r="EF177" i="4"/>
  <c r="EF178" i="4"/>
  <c r="EF179" i="4"/>
  <c r="EF180" i="4"/>
  <c r="EF181" i="4"/>
  <c r="EF182" i="4"/>
  <c r="EF183" i="4"/>
  <c r="EF184" i="4"/>
  <c r="EF185" i="4"/>
  <c r="EF186" i="4"/>
  <c r="EF187" i="4"/>
  <c r="EF188" i="4"/>
  <c r="EF189" i="4"/>
  <c r="EF190" i="4"/>
  <c r="EF191" i="4"/>
  <c r="EF192" i="4"/>
  <c r="EF193" i="4"/>
  <c r="EF194" i="4"/>
  <c r="EF195" i="4"/>
  <c r="EF196" i="4"/>
  <c r="EF197" i="4"/>
  <c r="EF198" i="4"/>
  <c r="EF199" i="4"/>
  <c r="EF200" i="4"/>
  <c r="EF201" i="4"/>
  <c r="EF202" i="4"/>
  <c r="EF203" i="4"/>
  <c r="EF204" i="4"/>
  <c r="EF205" i="4"/>
  <c r="EF206" i="4"/>
  <c r="EF207" i="4"/>
  <c r="EF208" i="4"/>
  <c r="EF209" i="4"/>
  <c r="EF210" i="4"/>
  <c r="EF211" i="4"/>
  <c r="EF212" i="4"/>
  <c r="EF213" i="4"/>
  <c r="EF214" i="4"/>
  <c r="EF215" i="4"/>
  <c r="EF216" i="4"/>
  <c r="EF217" i="4"/>
  <c r="EF218" i="4"/>
  <c r="EF219" i="4"/>
  <c r="EF220" i="4"/>
  <c r="EF221" i="4"/>
  <c r="EF222" i="4"/>
  <c r="EF223" i="4"/>
  <c r="EF224" i="4"/>
  <c r="EF225" i="4"/>
  <c r="EF226" i="4"/>
  <c r="EF227" i="4"/>
  <c r="EF228" i="4"/>
  <c r="EF229" i="4"/>
  <c r="EF230" i="4"/>
  <c r="EF231" i="4"/>
  <c r="EF232" i="4"/>
  <c r="EF233" i="4"/>
  <c r="EF234" i="4"/>
  <c r="EF235" i="4"/>
  <c r="EF236" i="4"/>
  <c r="EF237" i="4"/>
  <c r="EF238" i="4"/>
  <c r="EF239" i="4"/>
  <c r="EF240" i="4"/>
  <c r="EF241" i="4"/>
  <c r="EF242" i="4"/>
  <c r="EF243" i="4"/>
  <c r="EF244" i="4"/>
  <c r="EF245" i="4"/>
  <c r="EF246" i="4"/>
  <c r="EF247" i="4"/>
  <c r="EF248" i="4"/>
  <c r="EF249" i="4"/>
  <c r="EF250" i="4"/>
  <c r="EF251" i="4"/>
  <c r="EF252" i="4"/>
  <c r="EF253" i="4"/>
  <c r="EF254" i="4"/>
  <c r="EF255" i="4"/>
  <c r="EF256" i="4"/>
  <c r="EF257" i="4"/>
  <c r="EF258" i="4"/>
  <c r="EF259" i="4"/>
  <c r="EF260" i="4"/>
  <c r="EF261" i="4"/>
  <c r="EF262" i="4"/>
  <c r="EF263" i="4"/>
  <c r="EF264" i="4"/>
  <c r="EF265" i="4"/>
  <c r="EF266" i="4"/>
  <c r="EF267" i="4"/>
  <c r="EF268" i="4"/>
  <c r="EF269" i="4"/>
  <c r="EF270" i="4"/>
  <c r="EF271" i="4"/>
  <c r="EF272" i="4"/>
  <c r="EF273" i="4"/>
  <c r="EF274" i="4"/>
  <c r="EF275" i="4"/>
  <c r="EF276" i="4"/>
  <c r="EF277" i="4"/>
  <c r="EF278" i="4"/>
  <c r="EF279" i="4"/>
  <c r="EF280" i="4"/>
  <c r="EF281" i="4"/>
  <c r="EF282" i="4"/>
  <c r="EF283" i="4"/>
  <c r="EF284" i="4"/>
  <c r="EF285" i="4"/>
  <c r="EF286" i="4"/>
  <c r="EF287" i="4"/>
  <c r="EF288" i="4"/>
  <c r="EF289" i="4"/>
  <c r="EF290" i="4"/>
  <c r="EF291" i="4"/>
  <c r="EF292" i="4"/>
  <c r="EF293" i="4"/>
  <c r="EF294" i="4"/>
  <c r="EF295" i="4"/>
  <c r="EF296" i="4"/>
  <c r="EF297" i="4"/>
  <c r="EF298" i="4"/>
  <c r="EF299" i="4"/>
  <c r="EF300" i="4"/>
  <c r="EF301" i="4"/>
  <c r="EF302" i="4"/>
  <c r="EF303" i="4"/>
  <c r="EF304" i="4"/>
  <c r="EF305" i="4"/>
  <c r="EF306" i="4"/>
  <c r="EF307" i="4"/>
  <c r="EF308" i="4"/>
  <c r="EF309" i="4"/>
  <c r="EF310" i="4"/>
  <c r="EF311" i="4"/>
  <c r="EF312" i="4"/>
  <c r="EF313" i="4"/>
  <c r="EF314" i="4"/>
  <c r="EF315" i="4"/>
  <c r="EF316" i="4"/>
  <c r="EF317" i="4"/>
  <c r="EF318" i="4"/>
  <c r="EF319" i="4"/>
  <c r="EF320" i="4"/>
  <c r="EF321" i="4"/>
  <c r="EF322" i="4"/>
  <c r="EF323" i="4"/>
  <c r="EF324" i="4"/>
  <c r="EF325" i="4"/>
  <c r="EF326" i="4"/>
  <c r="EF327" i="4"/>
  <c r="EF328" i="4"/>
  <c r="EF329" i="4"/>
  <c r="EF330" i="4"/>
  <c r="EF331" i="4"/>
  <c r="EF332" i="4"/>
  <c r="EF333" i="4"/>
  <c r="EF334" i="4"/>
  <c r="EF335" i="4"/>
  <c r="EF336" i="4"/>
  <c r="EF337" i="4"/>
  <c r="EF338" i="4"/>
  <c r="EF339" i="4"/>
  <c r="EF340" i="4"/>
  <c r="EF341" i="4"/>
  <c r="EF342" i="4"/>
  <c r="EF343" i="4"/>
  <c r="EF344" i="4"/>
  <c r="EF345" i="4"/>
  <c r="EF346" i="4"/>
  <c r="EF347" i="4"/>
  <c r="EF348" i="4"/>
  <c r="EF349" i="4"/>
  <c r="EF350" i="4"/>
  <c r="EF351" i="4"/>
  <c r="EF352" i="4"/>
  <c r="EF353" i="4"/>
  <c r="EF354" i="4"/>
  <c r="EF355" i="4"/>
  <c r="EF356" i="4"/>
  <c r="EF357" i="4"/>
  <c r="EF358" i="4"/>
  <c r="EF359" i="4"/>
  <c r="EF360" i="4"/>
  <c r="EF4" i="4"/>
  <c r="EJ5" i="4"/>
  <c r="EJ6" i="4"/>
  <c r="EJ7" i="4"/>
  <c r="EJ8" i="4"/>
  <c r="EJ9" i="4"/>
  <c r="EJ10" i="4"/>
  <c r="EJ11" i="4"/>
  <c r="EJ12" i="4"/>
  <c r="EJ13" i="4"/>
  <c r="EJ14" i="4"/>
  <c r="EJ15" i="4"/>
  <c r="EJ16" i="4"/>
  <c r="EJ17" i="4"/>
  <c r="EJ18" i="4"/>
  <c r="EJ19" i="4"/>
  <c r="EJ20" i="4"/>
  <c r="EJ21" i="4"/>
  <c r="EJ22" i="4"/>
  <c r="EJ23" i="4"/>
  <c r="EJ24" i="4"/>
  <c r="EJ25" i="4"/>
  <c r="EJ26" i="4"/>
  <c r="EJ27" i="4"/>
  <c r="EJ28" i="4"/>
  <c r="EJ29" i="4"/>
  <c r="EJ30" i="4"/>
  <c r="EJ31" i="4"/>
  <c r="EJ32" i="4"/>
  <c r="EJ33" i="4"/>
  <c r="EJ34" i="4"/>
  <c r="EJ35" i="4"/>
  <c r="EJ36" i="4"/>
  <c r="EJ37" i="4"/>
  <c r="EJ38" i="4"/>
  <c r="EJ39" i="4"/>
  <c r="EJ40" i="4"/>
  <c r="EJ41" i="4"/>
  <c r="EJ42" i="4"/>
  <c r="EJ43" i="4"/>
  <c r="EJ44" i="4"/>
  <c r="EJ45" i="4"/>
  <c r="EJ46" i="4"/>
  <c r="EJ47" i="4"/>
  <c r="EJ48" i="4"/>
  <c r="EJ49" i="4"/>
  <c r="EJ50" i="4"/>
  <c r="EJ51" i="4"/>
  <c r="EJ52" i="4"/>
  <c r="EJ53" i="4"/>
  <c r="EJ54" i="4"/>
  <c r="EJ55" i="4"/>
  <c r="EJ56" i="4"/>
  <c r="EJ57" i="4"/>
  <c r="EJ58" i="4"/>
  <c r="EJ59" i="4"/>
  <c r="EJ60" i="4"/>
  <c r="EJ61" i="4"/>
  <c r="EJ62" i="4"/>
  <c r="EJ63" i="4"/>
  <c r="EJ64" i="4"/>
  <c r="EJ65" i="4"/>
  <c r="EJ66" i="4"/>
  <c r="EJ67" i="4"/>
  <c r="EJ68" i="4"/>
  <c r="EJ69" i="4"/>
  <c r="EJ70" i="4"/>
  <c r="EJ71" i="4"/>
  <c r="EJ72" i="4"/>
  <c r="EJ73" i="4"/>
  <c r="EJ74" i="4"/>
  <c r="EJ75" i="4"/>
  <c r="EJ76" i="4"/>
  <c r="EJ77" i="4"/>
  <c r="EJ78" i="4"/>
  <c r="EJ79" i="4"/>
  <c r="EJ80" i="4"/>
  <c r="EJ81" i="4"/>
  <c r="EJ82" i="4"/>
  <c r="EJ83" i="4"/>
  <c r="EJ84" i="4"/>
  <c r="EJ85" i="4"/>
  <c r="EJ86" i="4"/>
  <c r="EJ87" i="4"/>
  <c r="EJ88" i="4"/>
  <c r="EJ89" i="4"/>
  <c r="EJ90" i="4"/>
  <c r="EJ91" i="4"/>
  <c r="EJ92" i="4"/>
  <c r="EJ93" i="4"/>
  <c r="EJ94" i="4"/>
  <c r="EJ95" i="4"/>
  <c r="EJ96" i="4"/>
  <c r="EJ97" i="4"/>
  <c r="EJ98" i="4"/>
  <c r="EJ99" i="4"/>
  <c r="EJ100" i="4"/>
  <c r="EJ101" i="4"/>
  <c r="EJ102" i="4"/>
  <c r="EJ103" i="4"/>
  <c r="EJ104" i="4"/>
  <c r="EJ105" i="4"/>
  <c r="EJ106" i="4"/>
  <c r="EJ107" i="4"/>
  <c r="EJ108" i="4"/>
  <c r="EJ109" i="4"/>
  <c r="EJ110" i="4"/>
  <c r="EJ111" i="4"/>
  <c r="EJ112" i="4"/>
  <c r="EJ113" i="4"/>
  <c r="EJ114" i="4"/>
  <c r="EJ115" i="4"/>
  <c r="EJ116" i="4"/>
  <c r="EJ117" i="4"/>
  <c r="EJ118" i="4"/>
  <c r="EJ119" i="4"/>
  <c r="EJ120" i="4"/>
  <c r="EJ121" i="4"/>
  <c r="EJ122" i="4"/>
  <c r="EJ123" i="4"/>
  <c r="EJ124" i="4"/>
  <c r="EJ125" i="4"/>
  <c r="EJ126" i="4"/>
  <c r="EJ127" i="4"/>
  <c r="EJ128" i="4"/>
  <c r="EJ129" i="4"/>
  <c r="EJ130" i="4"/>
  <c r="EJ131" i="4"/>
  <c r="EJ132" i="4"/>
  <c r="EJ133" i="4"/>
  <c r="EJ134" i="4"/>
  <c r="EJ135" i="4"/>
  <c r="EJ136" i="4"/>
  <c r="EJ137" i="4"/>
  <c r="EJ138" i="4"/>
  <c r="EJ139" i="4"/>
  <c r="EJ140" i="4"/>
  <c r="EJ141" i="4"/>
  <c r="EJ142" i="4"/>
  <c r="EJ143" i="4"/>
  <c r="EJ144" i="4"/>
  <c r="EJ145" i="4"/>
  <c r="EJ146" i="4"/>
  <c r="EJ147" i="4"/>
  <c r="EJ148" i="4"/>
  <c r="EJ149" i="4"/>
  <c r="EJ150" i="4"/>
  <c r="EJ151" i="4"/>
  <c r="EJ152" i="4"/>
  <c r="EJ153" i="4"/>
  <c r="EJ154" i="4"/>
  <c r="EJ155" i="4"/>
  <c r="EJ156" i="4"/>
  <c r="EJ157" i="4"/>
  <c r="EJ158" i="4"/>
  <c r="EJ159" i="4"/>
  <c r="EJ160" i="4"/>
  <c r="EJ161" i="4"/>
  <c r="EJ162" i="4"/>
  <c r="EJ163" i="4"/>
  <c r="EJ164" i="4"/>
  <c r="EJ165" i="4"/>
  <c r="EJ166" i="4"/>
  <c r="EJ167" i="4"/>
  <c r="EJ168" i="4"/>
  <c r="EJ169" i="4"/>
  <c r="EJ170" i="4"/>
  <c r="EJ171" i="4"/>
  <c r="EJ172" i="4"/>
  <c r="EJ173" i="4"/>
  <c r="EJ174" i="4"/>
  <c r="EJ175" i="4"/>
  <c r="EJ176" i="4"/>
  <c r="EJ177" i="4"/>
  <c r="EJ178" i="4"/>
  <c r="EJ179" i="4"/>
  <c r="EJ180" i="4"/>
  <c r="EJ181" i="4"/>
  <c r="EJ182" i="4"/>
  <c r="EJ183" i="4"/>
  <c r="EJ184" i="4"/>
  <c r="EJ185" i="4"/>
  <c r="EJ186" i="4"/>
  <c r="EJ187" i="4"/>
  <c r="EJ188" i="4"/>
  <c r="EJ189" i="4"/>
  <c r="EJ190" i="4"/>
  <c r="EJ191" i="4"/>
  <c r="EJ192" i="4"/>
  <c r="EJ193" i="4"/>
  <c r="EJ194" i="4"/>
  <c r="EJ195" i="4"/>
  <c r="EJ196" i="4"/>
  <c r="EJ197" i="4"/>
  <c r="EJ198" i="4"/>
  <c r="EJ199" i="4"/>
  <c r="EJ200" i="4"/>
  <c r="EJ201" i="4"/>
  <c r="EJ202" i="4"/>
  <c r="EJ203" i="4"/>
  <c r="EJ204" i="4"/>
  <c r="EJ205" i="4"/>
  <c r="EJ206" i="4"/>
  <c r="EJ207" i="4"/>
  <c r="EJ208" i="4"/>
  <c r="EJ209" i="4"/>
  <c r="EJ210" i="4"/>
  <c r="EJ211" i="4"/>
  <c r="EJ212" i="4"/>
  <c r="EJ213" i="4"/>
  <c r="EJ214" i="4"/>
  <c r="EJ215" i="4"/>
  <c r="EJ216" i="4"/>
  <c r="EJ217" i="4"/>
  <c r="EJ218" i="4"/>
  <c r="EJ219" i="4"/>
  <c r="EJ220" i="4"/>
  <c r="EJ221" i="4"/>
  <c r="EJ222" i="4"/>
  <c r="EJ223" i="4"/>
  <c r="EJ224" i="4"/>
  <c r="EJ225" i="4"/>
  <c r="EJ226" i="4"/>
  <c r="EJ227" i="4"/>
  <c r="EJ228" i="4"/>
  <c r="EJ229" i="4"/>
  <c r="EJ230" i="4"/>
  <c r="EJ231" i="4"/>
  <c r="EJ232" i="4"/>
  <c r="EJ233" i="4"/>
  <c r="EJ234" i="4"/>
  <c r="EJ235" i="4"/>
  <c r="EJ236" i="4"/>
  <c r="EJ237" i="4"/>
  <c r="EJ238" i="4"/>
  <c r="EJ239" i="4"/>
  <c r="EJ240" i="4"/>
  <c r="EJ241" i="4"/>
  <c r="EJ242" i="4"/>
  <c r="EJ243" i="4"/>
  <c r="EJ244" i="4"/>
  <c r="EJ245" i="4"/>
  <c r="EJ246" i="4"/>
  <c r="EJ247" i="4"/>
  <c r="EJ248" i="4"/>
  <c r="EJ249" i="4"/>
  <c r="EJ250" i="4"/>
  <c r="EJ251" i="4"/>
  <c r="EJ252" i="4"/>
  <c r="EJ253" i="4"/>
  <c r="EJ254" i="4"/>
  <c r="EJ255" i="4"/>
  <c r="EJ256" i="4"/>
  <c r="EJ257" i="4"/>
  <c r="EJ258" i="4"/>
  <c r="EJ259" i="4"/>
  <c r="EJ260" i="4"/>
  <c r="EJ261" i="4"/>
  <c r="EJ262" i="4"/>
  <c r="EJ263" i="4"/>
  <c r="EJ264" i="4"/>
  <c r="EJ265" i="4"/>
  <c r="EJ266" i="4"/>
  <c r="EJ267" i="4"/>
  <c r="EJ268" i="4"/>
  <c r="EJ269" i="4"/>
  <c r="EJ270" i="4"/>
  <c r="EJ271" i="4"/>
  <c r="EJ272" i="4"/>
  <c r="EJ273" i="4"/>
  <c r="EJ274" i="4"/>
  <c r="EJ275" i="4"/>
  <c r="EJ276" i="4"/>
  <c r="EJ277" i="4"/>
  <c r="EJ278" i="4"/>
  <c r="EJ279" i="4"/>
  <c r="EJ280" i="4"/>
  <c r="EJ281" i="4"/>
  <c r="EJ282" i="4"/>
  <c r="EJ283" i="4"/>
  <c r="EJ284" i="4"/>
  <c r="EJ285" i="4"/>
  <c r="EJ286" i="4"/>
  <c r="EJ287" i="4"/>
  <c r="EJ288" i="4"/>
  <c r="EJ289" i="4"/>
  <c r="EJ290" i="4"/>
  <c r="EJ291" i="4"/>
  <c r="EJ292" i="4"/>
  <c r="EJ293" i="4"/>
  <c r="EJ294" i="4"/>
  <c r="EJ295" i="4"/>
  <c r="EJ296" i="4"/>
  <c r="EJ297" i="4"/>
  <c r="EJ298" i="4"/>
  <c r="EJ299" i="4"/>
  <c r="EJ300" i="4"/>
  <c r="EJ301" i="4"/>
  <c r="EJ302" i="4"/>
  <c r="EJ303" i="4"/>
  <c r="EJ304" i="4"/>
  <c r="EJ305" i="4"/>
  <c r="EJ306" i="4"/>
  <c r="EJ307" i="4"/>
  <c r="EJ308" i="4"/>
  <c r="EJ309" i="4"/>
  <c r="EJ310" i="4"/>
  <c r="EJ311" i="4"/>
  <c r="EJ312" i="4"/>
  <c r="EJ313" i="4"/>
  <c r="EJ314" i="4"/>
  <c r="EJ315" i="4"/>
  <c r="EJ316" i="4"/>
  <c r="EJ317" i="4"/>
  <c r="EJ318" i="4"/>
  <c r="EJ319" i="4"/>
  <c r="EJ320" i="4"/>
  <c r="EJ321" i="4"/>
  <c r="EJ322" i="4"/>
  <c r="EJ323" i="4"/>
  <c r="EJ324" i="4"/>
  <c r="EJ325" i="4"/>
  <c r="EJ326" i="4"/>
  <c r="EJ327" i="4"/>
  <c r="EJ328" i="4"/>
  <c r="EJ329" i="4"/>
  <c r="EJ330" i="4"/>
  <c r="EJ331" i="4"/>
  <c r="EJ332" i="4"/>
  <c r="EJ333" i="4"/>
  <c r="EJ334" i="4"/>
  <c r="EJ335" i="4"/>
  <c r="EJ336" i="4"/>
  <c r="EJ337" i="4"/>
  <c r="EJ338" i="4"/>
  <c r="EJ339" i="4"/>
  <c r="EJ340" i="4"/>
  <c r="EJ341" i="4"/>
  <c r="EJ342" i="4"/>
  <c r="EJ343" i="4"/>
  <c r="EJ344" i="4"/>
  <c r="EJ345" i="4"/>
  <c r="EJ346" i="4"/>
  <c r="EJ347" i="4"/>
  <c r="EJ348" i="4"/>
  <c r="EJ349" i="4"/>
  <c r="EJ350" i="4"/>
  <c r="EJ351" i="4"/>
  <c r="EJ352" i="4"/>
  <c r="EJ353" i="4"/>
  <c r="EJ354" i="4"/>
  <c r="EJ355" i="4"/>
  <c r="EJ356" i="4"/>
  <c r="EJ357" i="4"/>
  <c r="EJ358" i="4"/>
  <c r="EJ359" i="4"/>
  <c r="EJ360" i="4"/>
  <c r="EJ4" i="4"/>
  <c r="EN5" i="4"/>
  <c r="EN6" i="4"/>
  <c r="EN7" i="4"/>
  <c r="EN8" i="4"/>
  <c r="EN9" i="4"/>
  <c r="EN10" i="4"/>
  <c r="EN11" i="4"/>
  <c r="EN12" i="4"/>
  <c r="EN13" i="4"/>
  <c r="EN14" i="4"/>
  <c r="EN15" i="4"/>
  <c r="EN16" i="4"/>
  <c r="EN17" i="4"/>
  <c r="EN18" i="4"/>
  <c r="EN19" i="4"/>
  <c r="EN20" i="4"/>
  <c r="EN21" i="4"/>
  <c r="EN22" i="4"/>
  <c r="EN23" i="4"/>
  <c r="EN24" i="4"/>
  <c r="EN25" i="4"/>
  <c r="EN26" i="4"/>
  <c r="EN27" i="4"/>
  <c r="EN28" i="4"/>
  <c r="EN29" i="4"/>
  <c r="EN30" i="4"/>
  <c r="EN31" i="4"/>
  <c r="EN32" i="4"/>
  <c r="EN33" i="4"/>
  <c r="EN34" i="4"/>
  <c r="EN35" i="4"/>
  <c r="EN36" i="4"/>
  <c r="EN37" i="4"/>
  <c r="EN38" i="4"/>
  <c r="EN39" i="4"/>
  <c r="EN40" i="4"/>
  <c r="EN41" i="4"/>
  <c r="EN42" i="4"/>
  <c r="EN43" i="4"/>
  <c r="EN44" i="4"/>
  <c r="EN45" i="4"/>
  <c r="EN46" i="4"/>
  <c r="EN47" i="4"/>
  <c r="EN48" i="4"/>
  <c r="EN49" i="4"/>
  <c r="EN50" i="4"/>
  <c r="EN51" i="4"/>
  <c r="EN52" i="4"/>
  <c r="EN53" i="4"/>
  <c r="EN54" i="4"/>
  <c r="EN55" i="4"/>
  <c r="EN56" i="4"/>
  <c r="EN57" i="4"/>
  <c r="EN58" i="4"/>
  <c r="EN59" i="4"/>
  <c r="EN60" i="4"/>
  <c r="EN61" i="4"/>
  <c r="EN62" i="4"/>
  <c r="EN63" i="4"/>
  <c r="EN64" i="4"/>
  <c r="EN65" i="4"/>
  <c r="EN66" i="4"/>
  <c r="EN67" i="4"/>
  <c r="EN68" i="4"/>
  <c r="EN69" i="4"/>
  <c r="EN70" i="4"/>
  <c r="EN71" i="4"/>
  <c r="EN72" i="4"/>
  <c r="EN73" i="4"/>
  <c r="EN74" i="4"/>
  <c r="EN75" i="4"/>
  <c r="EN76" i="4"/>
  <c r="EN77" i="4"/>
  <c r="EN78" i="4"/>
  <c r="EN79" i="4"/>
  <c r="EN80" i="4"/>
  <c r="EN81" i="4"/>
  <c r="EN82" i="4"/>
  <c r="EN83" i="4"/>
  <c r="EN84" i="4"/>
  <c r="EN85" i="4"/>
  <c r="EN86" i="4"/>
  <c r="EN87" i="4"/>
  <c r="EN88" i="4"/>
  <c r="EN89" i="4"/>
  <c r="EN90" i="4"/>
  <c r="EN91" i="4"/>
  <c r="EN92" i="4"/>
  <c r="EN93" i="4"/>
  <c r="EN94" i="4"/>
  <c r="EN95" i="4"/>
  <c r="EN96" i="4"/>
  <c r="EN97" i="4"/>
  <c r="EN98" i="4"/>
  <c r="EN99" i="4"/>
  <c r="EN100" i="4"/>
  <c r="EN101" i="4"/>
  <c r="EN102" i="4"/>
  <c r="EN103" i="4"/>
  <c r="EN104" i="4"/>
  <c r="EN105" i="4"/>
  <c r="EN106" i="4"/>
  <c r="EN107" i="4"/>
  <c r="EN108" i="4"/>
  <c r="EN109" i="4"/>
  <c r="EN110" i="4"/>
  <c r="EN111" i="4"/>
  <c r="EN112" i="4"/>
  <c r="EN113" i="4"/>
  <c r="EN114" i="4"/>
  <c r="EN115" i="4"/>
  <c r="EN116" i="4"/>
  <c r="EN117" i="4"/>
  <c r="EN118" i="4"/>
  <c r="EN119" i="4"/>
  <c r="EN120" i="4"/>
  <c r="EN121" i="4"/>
  <c r="EN122" i="4"/>
  <c r="EN123" i="4"/>
  <c r="EN124" i="4"/>
  <c r="EN125" i="4"/>
  <c r="EN126" i="4"/>
  <c r="EN127" i="4"/>
  <c r="EN128" i="4"/>
  <c r="EN129" i="4"/>
  <c r="EN130" i="4"/>
  <c r="EN131" i="4"/>
  <c r="EN132" i="4"/>
  <c r="EN133" i="4"/>
  <c r="EN134" i="4"/>
  <c r="EN135" i="4"/>
  <c r="EN136" i="4"/>
  <c r="EN137" i="4"/>
  <c r="EN138" i="4"/>
  <c r="EN139" i="4"/>
  <c r="EN140" i="4"/>
  <c r="EN141" i="4"/>
  <c r="EN142" i="4"/>
  <c r="EN143" i="4"/>
  <c r="EN144" i="4"/>
  <c r="EN145" i="4"/>
  <c r="EN146" i="4"/>
  <c r="EN147" i="4"/>
  <c r="EN148" i="4"/>
  <c r="EN149" i="4"/>
  <c r="EN150" i="4"/>
  <c r="EN151" i="4"/>
  <c r="EN152" i="4"/>
  <c r="EN153" i="4"/>
  <c r="EN154" i="4"/>
  <c r="EN155" i="4"/>
  <c r="EN156" i="4"/>
  <c r="EN157" i="4"/>
  <c r="EN158" i="4"/>
  <c r="EN159" i="4"/>
  <c r="EN160" i="4"/>
  <c r="EN161" i="4"/>
  <c r="EN162" i="4"/>
  <c r="EN163" i="4"/>
  <c r="EN164" i="4"/>
  <c r="EN165" i="4"/>
  <c r="EN166" i="4"/>
  <c r="EN167" i="4"/>
  <c r="EN168" i="4"/>
  <c r="EN169" i="4"/>
  <c r="EN170" i="4"/>
  <c r="EN171" i="4"/>
  <c r="EN172" i="4"/>
  <c r="EN173" i="4"/>
  <c r="EN174" i="4"/>
  <c r="EN175" i="4"/>
  <c r="EN176" i="4"/>
  <c r="EN177" i="4"/>
  <c r="EN178" i="4"/>
  <c r="EN179" i="4"/>
  <c r="EN180" i="4"/>
  <c r="EN181" i="4"/>
  <c r="EN182" i="4"/>
  <c r="EN183" i="4"/>
  <c r="EN184" i="4"/>
  <c r="EN185" i="4"/>
  <c r="EN186" i="4"/>
  <c r="EN187" i="4"/>
  <c r="EN188" i="4"/>
  <c r="EN189" i="4"/>
  <c r="EN190" i="4"/>
  <c r="EN191" i="4"/>
  <c r="EN192" i="4"/>
  <c r="EN193" i="4"/>
  <c r="EN194" i="4"/>
  <c r="EN195" i="4"/>
  <c r="EN196" i="4"/>
  <c r="EN197" i="4"/>
  <c r="EN198" i="4"/>
  <c r="EN199" i="4"/>
  <c r="EN200" i="4"/>
  <c r="EN201" i="4"/>
  <c r="EN202" i="4"/>
  <c r="EN203" i="4"/>
  <c r="EN204" i="4"/>
  <c r="EN205" i="4"/>
  <c r="EN206" i="4"/>
  <c r="EN207" i="4"/>
  <c r="EN208" i="4"/>
  <c r="EN209" i="4"/>
  <c r="EN210" i="4"/>
  <c r="EN211" i="4"/>
  <c r="EN212" i="4"/>
  <c r="EN213" i="4"/>
  <c r="EN214" i="4"/>
  <c r="EN215" i="4"/>
  <c r="EN216" i="4"/>
  <c r="EN217" i="4"/>
  <c r="EN218" i="4"/>
  <c r="EN219" i="4"/>
  <c r="EN220" i="4"/>
  <c r="EN221" i="4"/>
  <c r="EN222" i="4"/>
  <c r="EN223" i="4"/>
  <c r="EN224" i="4"/>
  <c r="EN225" i="4"/>
  <c r="EN226" i="4"/>
  <c r="EN227" i="4"/>
  <c r="EN228" i="4"/>
  <c r="EN229" i="4"/>
  <c r="EN230" i="4"/>
  <c r="EN231" i="4"/>
  <c r="EN232" i="4"/>
  <c r="EN233" i="4"/>
  <c r="EN234" i="4"/>
  <c r="EN235" i="4"/>
  <c r="EN236" i="4"/>
  <c r="EN237" i="4"/>
  <c r="EN238" i="4"/>
  <c r="EN239" i="4"/>
  <c r="EN240" i="4"/>
  <c r="EN241" i="4"/>
  <c r="EN242" i="4"/>
  <c r="EN243" i="4"/>
  <c r="EN244" i="4"/>
  <c r="EN245" i="4"/>
  <c r="EN246" i="4"/>
  <c r="EN247" i="4"/>
  <c r="EN248" i="4"/>
  <c r="EN249" i="4"/>
  <c r="EN250" i="4"/>
  <c r="EN251" i="4"/>
  <c r="EN252" i="4"/>
  <c r="EN253" i="4"/>
  <c r="EN254" i="4"/>
  <c r="EN255" i="4"/>
  <c r="EN256" i="4"/>
  <c r="EN257" i="4"/>
  <c r="EN258" i="4"/>
  <c r="EN259" i="4"/>
  <c r="EN260" i="4"/>
  <c r="EN261" i="4"/>
  <c r="EN262" i="4"/>
  <c r="EN263" i="4"/>
  <c r="EN264" i="4"/>
  <c r="EN265" i="4"/>
  <c r="EN266" i="4"/>
  <c r="EN267" i="4"/>
  <c r="EN268" i="4"/>
  <c r="EN269" i="4"/>
  <c r="EN270" i="4"/>
  <c r="EN271" i="4"/>
  <c r="EN272" i="4"/>
  <c r="EN273" i="4"/>
  <c r="EN274" i="4"/>
  <c r="EN275" i="4"/>
  <c r="EN276" i="4"/>
  <c r="EN277" i="4"/>
  <c r="EN278" i="4"/>
  <c r="EN279" i="4"/>
  <c r="EN280" i="4"/>
  <c r="EN281" i="4"/>
  <c r="EN282" i="4"/>
  <c r="EN283" i="4"/>
  <c r="EN284" i="4"/>
  <c r="EN285" i="4"/>
  <c r="EN286" i="4"/>
  <c r="EN287" i="4"/>
  <c r="EN288" i="4"/>
  <c r="EN289" i="4"/>
  <c r="EN290" i="4"/>
  <c r="EN291" i="4"/>
  <c r="EN292" i="4"/>
  <c r="EN293" i="4"/>
  <c r="EN294" i="4"/>
  <c r="EN295" i="4"/>
  <c r="EN296" i="4"/>
  <c r="EN297" i="4"/>
  <c r="EN298" i="4"/>
  <c r="EN299" i="4"/>
  <c r="EN300" i="4"/>
  <c r="EN301" i="4"/>
  <c r="EN302" i="4"/>
  <c r="EN303" i="4"/>
  <c r="EN304" i="4"/>
  <c r="EN305" i="4"/>
  <c r="EN306" i="4"/>
  <c r="EN307" i="4"/>
  <c r="EN308" i="4"/>
  <c r="EN309" i="4"/>
  <c r="EN310" i="4"/>
  <c r="EN311" i="4"/>
  <c r="EN312" i="4"/>
  <c r="EN313" i="4"/>
  <c r="EN314" i="4"/>
  <c r="EN315" i="4"/>
  <c r="EN316" i="4"/>
  <c r="EN317" i="4"/>
  <c r="EN318" i="4"/>
  <c r="EN319" i="4"/>
  <c r="EN320" i="4"/>
  <c r="EN321" i="4"/>
  <c r="EN322" i="4"/>
  <c r="EN323" i="4"/>
  <c r="EN324" i="4"/>
  <c r="EN325" i="4"/>
  <c r="EN326" i="4"/>
  <c r="EN327" i="4"/>
  <c r="EN328" i="4"/>
  <c r="EN329" i="4"/>
  <c r="EN330" i="4"/>
  <c r="EN331" i="4"/>
  <c r="EN332" i="4"/>
  <c r="EN333" i="4"/>
  <c r="EN334" i="4"/>
  <c r="EN335" i="4"/>
  <c r="EN336" i="4"/>
  <c r="EN337" i="4"/>
  <c r="EN338" i="4"/>
  <c r="EN339" i="4"/>
  <c r="EN340" i="4"/>
  <c r="EN341" i="4"/>
  <c r="EN342" i="4"/>
  <c r="EN343" i="4"/>
  <c r="EN344" i="4"/>
  <c r="EN345" i="4"/>
  <c r="EN346" i="4"/>
  <c r="EN347" i="4"/>
  <c r="EN348" i="4"/>
  <c r="EN349" i="4"/>
  <c r="EN350" i="4"/>
  <c r="EN351" i="4"/>
  <c r="EN352" i="4"/>
  <c r="EN353" i="4"/>
  <c r="EN354" i="4"/>
  <c r="EN355" i="4"/>
  <c r="EN356" i="4"/>
  <c r="EN357" i="4"/>
  <c r="EN358" i="4"/>
  <c r="EN359" i="4"/>
  <c r="EN360" i="4"/>
  <c r="EN4" i="4"/>
  <c r="ER5" i="4"/>
  <c r="ER6" i="4"/>
  <c r="ER7" i="4"/>
  <c r="ER8" i="4"/>
  <c r="ER9" i="4"/>
  <c r="ER10" i="4"/>
  <c r="ER11" i="4"/>
  <c r="ER12" i="4"/>
  <c r="ER13" i="4"/>
  <c r="ER14" i="4"/>
  <c r="ER15" i="4"/>
  <c r="ER16" i="4"/>
  <c r="ER17" i="4"/>
  <c r="ER18" i="4"/>
  <c r="ER19" i="4"/>
  <c r="ER20" i="4"/>
  <c r="ER21" i="4"/>
  <c r="ER22" i="4"/>
  <c r="ER23" i="4"/>
  <c r="ER24" i="4"/>
  <c r="ER25" i="4"/>
  <c r="ER26" i="4"/>
  <c r="ER27" i="4"/>
  <c r="ER28" i="4"/>
  <c r="ER29" i="4"/>
  <c r="ER30" i="4"/>
  <c r="ER31" i="4"/>
  <c r="ER32" i="4"/>
  <c r="ER33" i="4"/>
  <c r="ER34" i="4"/>
  <c r="ER35" i="4"/>
  <c r="ER36" i="4"/>
  <c r="ER37" i="4"/>
  <c r="ER38" i="4"/>
  <c r="ER39" i="4"/>
  <c r="ER40" i="4"/>
  <c r="ER41" i="4"/>
  <c r="ER42" i="4"/>
  <c r="ER43" i="4"/>
  <c r="ER44" i="4"/>
  <c r="ER45" i="4"/>
  <c r="ER46" i="4"/>
  <c r="ER47" i="4"/>
  <c r="ER48" i="4"/>
  <c r="ER49" i="4"/>
  <c r="ER50" i="4"/>
  <c r="ER51" i="4"/>
  <c r="ER52" i="4"/>
  <c r="ER53" i="4"/>
  <c r="ER54" i="4"/>
  <c r="ER55" i="4"/>
  <c r="ER56" i="4"/>
  <c r="ER57" i="4"/>
  <c r="ER58" i="4"/>
  <c r="ER59" i="4"/>
  <c r="ER60" i="4"/>
  <c r="ER61" i="4"/>
  <c r="ER62" i="4"/>
  <c r="ER63" i="4"/>
  <c r="ER64" i="4"/>
  <c r="ER65" i="4"/>
  <c r="ER66" i="4"/>
  <c r="ER67" i="4"/>
  <c r="ER68" i="4"/>
  <c r="ER69" i="4"/>
  <c r="ER70" i="4"/>
  <c r="ER71" i="4"/>
  <c r="ER72" i="4"/>
  <c r="ER73" i="4"/>
  <c r="ER74" i="4"/>
  <c r="ER75" i="4"/>
  <c r="ER76" i="4"/>
  <c r="ER77" i="4"/>
  <c r="ER78" i="4"/>
  <c r="ER79" i="4"/>
  <c r="ER80" i="4"/>
  <c r="ER81" i="4"/>
  <c r="ER82" i="4"/>
  <c r="ER83" i="4"/>
  <c r="ER84" i="4"/>
  <c r="ER85" i="4"/>
  <c r="ER86" i="4"/>
  <c r="ER87" i="4"/>
  <c r="ER88" i="4"/>
  <c r="ER89" i="4"/>
  <c r="ER90" i="4"/>
  <c r="ER91" i="4"/>
  <c r="ER92" i="4"/>
  <c r="ER93" i="4"/>
  <c r="ER94" i="4"/>
  <c r="ER95" i="4"/>
  <c r="ER96" i="4"/>
  <c r="ER97" i="4"/>
  <c r="ER98" i="4"/>
  <c r="ER99" i="4"/>
  <c r="ER100" i="4"/>
  <c r="ER101" i="4"/>
  <c r="ER102" i="4"/>
  <c r="ER103" i="4"/>
  <c r="ER104" i="4"/>
  <c r="ER105" i="4"/>
  <c r="ER106" i="4"/>
  <c r="ER107" i="4"/>
  <c r="ER108" i="4"/>
  <c r="ER109" i="4"/>
  <c r="ER110" i="4"/>
  <c r="ER111" i="4"/>
  <c r="ER112" i="4"/>
  <c r="ER113" i="4"/>
  <c r="ER114" i="4"/>
  <c r="ER115" i="4"/>
  <c r="ER116" i="4"/>
  <c r="ER117" i="4"/>
  <c r="ER118" i="4"/>
  <c r="ER119" i="4"/>
  <c r="ER120" i="4"/>
  <c r="ER121" i="4"/>
  <c r="ER122" i="4"/>
  <c r="ER123" i="4"/>
  <c r="ER124" i="4"/>
  <c r="ER125" i="4"/>
  <c r="ER126" i="4"/>
  <c r="ER127" i="4"/>
  <c r="ER128" i="4"/>
  <c r="ER129" i="4"/>
  <c r="ER130" i="4"/>
  <c r="ER131" i="4"/>
  <c r="ER132" i="4"/>
  <c r="ER133" i="4"/>
  <c r="ER134" i="4"/>
  <c r="ER135" i="4"/>
  <c r="ER136" i="4"/>
  <c r="ER137" i="4"/>
  <c r="ER138" i="4"/>
  <c r="ER139" i="4"/>
  <c r="ER140" i="4"/>
  <c r="ER141" i="4"/>
  <c r="ER142" i="4"/>
  <c r="ER143" i="4"/>
  <c r="ER144" i="4"/>
  <c r="ER145" i="4"/>
  <c r="ER146" i="4"/>
  <c r="ER147" i="4"/>
  <c r="ER148" i="4"/>
  <c r="ER149" i="4"/>
  <c r="ER150" i="4"/>
  <c r="ER151" i="4"/>
  <c r="ER152" i="4"/>
  <c r="ER153" i="4"/>
  <c r="ER154" i="4"/>
  <c r="ER155" i="4"/>
  <c r="ER156" i="4"/>
  <c r="ER157" i="4"/>
  <c r="ER158" i="4"/>
  <c r="ER159" i="4"/>
  <c r="ER160" i="4"/>
  <c r="ER161" i="4"/>
  <c r="ER162" i="4"/>
  <c r="ER163" i="4"/>
  <c r="ER164" i="4"/>
  <c r="ER165" i="4"/>
  <c r="ER166" i="4"/>
  <c r="ER167" i="4"/>
  <c r="ER168" i="4"/>
  <c r="ER169" i="4"/>
  <c r="ER170" i="4"/>
  <c r="ER171" i="4"/>
  <c r="ER172" i="4"/>
  <c r="ER173" i="4"/>
  <c r="ER174" i="4"/>
  <c r="ER175" i="4"/>
  <c r="ER176" i="4"/>
  <c r="ER177" i="4"/>
  <c r="ER178" i="4"/>
  <c r="ER179" i="4"/>
  <c r="ER180" i="4"/>
  <c r="ER181" i="4"/>
  <c r="ER182" i="4"/>
  <c r="ER183" i="4"/>
  <c r="ER184" i="4"/>
  <c r="ER185" i="4"/>
  <c r="ER186" i="4"/>
  <c r="ER187" i="4"/>
  <c r="ER188" i="4"/>
  <c r="ER189" i="4"/>
  <c r="ER190" i="4"/>
  <c r="ER191" i="4"/>
  <c r="ER192" i="4"/>
  <c r="ER193" i="4"/>
  <c r="ER194" i="4"/>
  <c r="ER195" i="4"/>
  <c r="ER196" i="4"/>
  <c r="ER197" i="4"/>
  <c r="ER198" i="4"/>
  <c r="ER199" i="4"/>
  <c r="ER200" i="4"/>
  <c r="ER201" i="4"/>
  <c r="ER202" i="4"/>
  <c r="ER203" i="4"/>
  <c r="ER204" i="4"/>
  <c r="ER205" i="4"/>
  <c r="ER206" i="4"/>
  <c r="ER207" i="4"/>
  <c r="ER208" i="4"/>
  <c r="ER209" i="4"/>
  <c r="ER210" i="4"/>
  <c r="ER211" i="4"/>
  <c r="ER212" i="4"/>
  <c r="ER213" i="4"/>
  <c r="ER214" i="4"/>
  <c r="ER215" i="4"/>
  <c r="ER216" i="4"/>
  <c r="ER217" i="4"/>
  <c r="ER218" i="4"/>
  <c r="ER219" i="4"/>
  <c r="ER220" i="4"/>
  <c r="ER221" i="4"/>
  <c r="ER222" i="4"/>
  <c r="ER223" i="4"/>
  <c r="ER224" i="4"/>
  <c r="ER225" i="4"/>
  <c r="ER226" i="4"/>
  <c r="ER227" i="4"/>
  <c r="ER228" i="4"/>
  <c r="ER229" i="4"/>
  <c r="ER230" i="4"/>
  <c r="ER231" i="4"/>
  <c r="ER232" i="4"/>
  <c r="ER233" i="4"/>
  <c r="ER234" i="4"/>
  <c r="ER235" i="4"/>
  <c r="ER236" i="4"/>
  <c r="ER237" i="4"/>
  <c r="ER238" i="4"/>
  <c r="ER239" i="4"/>
  <c r="ER240" i="4"/>
  <c r="ER241" i="4"/>
  <c r="ER242" i="4"/>
  <c r="ER243" i="4"/>
  <c r="ER244" i="4"/>
  <c r="ER245" i="4"/>
  <c r="ER246" i="4"/>
  <c r="ER247" i="4"/>
  <c r="ER248" i="4"/>
  <c r="ER249" i="4"/>
  <c r="ER250" i="4"/>
  <c r="ER251" i="4"/>
  <c r="ER252" i="4"/>
  <c r="ER253" i="4"/>
  <c r="ER254" i="4"/>
  <c r="ER255" i="4"/>
  <c r="ER256" i="4"/>
  <c r="ER257" i="4"/>
  <c r="ER258" i="4"/>
  <c r="ER259" i="4"/>
  <c r="ER260" i="4"/>
  <c r="ER261" i="4"/>
  <c r="ER262" i="4"/>
  <c r="ER263" i="4"/>
  <c r="ER264" i="4"/>
  <c r="ER265" i="4"/>
  <c r="ER266" i="4"/>
  <c r="ER267" i="4"/>
  <c r="ER268" i="4"/>
  <c r="ER269" i="4"/>
  <c r="ER270" i="4"/>
  <c r="ER271" i="4"/>
  <c r="ER272" i="4"/>
  <c r="ER273" i="4"/>
  <c r="ER274" i="4"/>
  <c r="ER275" i="4"/>
  <c r="ER276" i="4"/>
  <c r="ER277" i="4"/>
  <c r="ER278" i="4"/>
  <c r="ER279" i="4"/>
  <c r="ER280" i="4"/>
  <c r="ER281" i="4"/>
  <c r="ER282" i="4"/>
  <c r="ER283" i="4"/>
  <c r="ER284" i="4"/>
  <c r="ER285" i="4"/>
  <c r="ER286" i="4"/>
  <c r="ER287" i="4"/>
  <c r="ER288" i="4"/>
  <c r="ER289" i="4"/>
  <c r="ER290" i="4"/>
  <c r="ER291" i="4"/>
  <c r="ER292" i="4"/>
  <c r="ER293" i="4"/>
  <c r="ER294" i="4"/>
  <c r="ER295" i="4"/>
  <c r="ER296" i="4"/>
  <c r="ER297" i="4"/>
  <c r="ER298" i="4"/>
  <c r="ER299" i="4"/>
  <c r="ER300" i="4"/>
  <c r="ER301" i="4"/>
  <c r="ER302" i="4"/>
  <c r="ER303" i="4"/>
  <c r="ER304" i="4"/>
  <c r="ER305" i="4"/>
  <c r="ER306" i="4"/>
  <c r="ER307" i="4"/>
  <c r="ER308" i="4"/>
  <c r="ER309" i="4"/>
  <c r="ER310" i="4"/>
  <c r="ER311" i="4"/>
  <c r="ER312" i="4"/>
  <c r="ER313" i="4"/>
  <c r="ER314" i="4"/>
  <c r="ER315" i="4"/>
  <c r="ER316" i="4"/>
  <c r="ER317" i="4"/>
  <c r="ER318" i="4"/>
  <c r="ER319" i="4"/>
  <c r="ER320" i="4"/>
  <c r="ER321" i="4"/>
  <c r="ER322" i="4"/>
  <c r="ER323" i="4"/>
  <c r="ER324" i="4"/>
  <c r="ER325" i="4"/>
  <c r="ER326" i="4"/>
  <c r="ER327" i="4"/>
  <c r="ER328" i="4"/>
  <c r="ER329" i="4"/>
  <c r="ER330" i="4"/>
  <c r="ER331" i="4"/>
  <c r="ER332" i="4"/>
  <c r="ER333" i="4"/>
  <c r="ER334" i="4"/>
  <c r="ER335" i="4"/>
  <c r="ER336" i="4"/>
  <c r="ER337" i="4"/>
  <c r="ER338" i="4"/>
  <c r="ER339" i="4"/>
  <c r="ER340" i="4"/>
  <c r="ER341" i="4"/>
  <c r="ER342" i="4"/>
  <c r="ER343" i="4"/>
  <c r="ER344" i="4"/>
  <c r="ER345" i="4"/>
  <c r="ER346" i="4"/>
  <c r="ER347" i="4"/>
  <c r="ER348" i="4"/>
  <c r="ER349" i="4"/>
  <c r="ER350" i="4"/>
  <c r="ER351" i="4"/>
  <c r="ER352" i="4"/>
  <c r="ER353" i="4"/>
  <c r="ER354" i="4"/>
  <c r="ER355" i="4"/>
  <c r="ER356" i="4"/>
  <c r="ER357" i="4"/>
  <c r="ER358" i="4"/>
  <c r="ER359" i="4"/>
  <c r="ER360" i="4"/>
  <c r="ER4" i="4"/>
  <c r="ER4" i="3"/>
  <c r="EN4" i="3"/>
  <c r="EJ4" i="3"/>
  <c r="EF4" i="3"/>
  <c r="EB4" i="3"/>
  <c r="DX4" i="3"/>
  <c r="DT4" i="3"/>
  <c r="DP4" i="3"/>
  <c r="DL4" i="3"/>
  <c r="DH4" i="3"/>
  <c r="DD4" i="3"/>
  <c r="CZ4" i="3"/>
  <c r="CV4" i="3"/>
  <c r="CR4" i="3"/>
  <c r="CN4" i="3"/>
  <c r="CJ4" i="3"/>
  <c r="CF4" i="3"/>
  <c r="CB4" i="3"/>
  <c r="BX4" i="3"/>
  <c r="BT4" i="3"/>
  <c r="BP4" i="3"/>
  <c r="BL4" i="3"/>
  <c r="BH4" i="3"/>
  <c r="BD4" i="3"/>
  <c r="AZ4" i="3"/>
  <c r="AR4" i="3"/>
  <c r="AJ4" i="3"/>
  <c r="AF4" i="3"/>
  <c r="T4" i="3"/>
  <c r="L4" i="3"/>
  <c r="H4" i="3"/>
  <c r="AB54" i="3"/>
  <c r="AB55" i="3"/>
  <c r="AB58" i="3"/>
  <c r="AB60" i="3"/>
  <c r="AB97" i="3"/>
  <c r="AB101" i="3"/>
  <c r="AB107" i="3"/>
  <c r="AB109" i="3"/>
  <c r="AB117" i="3"/>
  <c r="AB120" i="3"/>
  <c r="AB121" i="3"/>
  <c r="AB147" i="3"/>
  <c r="AB148" i="3"/>
  <c r="AB173" i="3"/>
  <c r="AB174" i="3"/>
  <c r="AB201" i="3"/>
  <c r="AB203" i="3"/>
  <c r="AB222" i="3"/>
  <c r="AB248" i="3"/>
  <c r="AB252" i="3"/>
  <c r="AB271" i="3"/>
  <c r="X15" i="3"/>
  <c r="X27" i="3"/>
  <c r="X39" i="3"/>
  <c r="X51" i="3"/>
  <c r="X54" i="3"/>
  <c r="X55" i="3"/>
  <c r="X58" i="3"/>
  <c r="X60" i="3"/>
  <c r="X63" i="3"/>
  <c r="X75" i="3"/>
  <c r="X87" i="3"/>
  <c r="X97" i="3"/>
  <c r="X99" i="3"/>
  <c r="X101" i="3"/>
  <c r="X107" i="3"/>
  <c r="X109" i="3"/>
  <c r="X111" i="3"/>
  <c r="X117" i="3"/>
  <c r="X120" i="3"/>
  <c r="X121" i="3"/>
  <c r="X123" i="3"/>
  <c r="X135" i="3"/>
  <c r="X147" i="3"/>
  <c r="X148" i="3"/>
  <c r="X159" i="3"/>
  <c r="X171" i="3"/>
  <c r="X173" i="3"/>
  <c r="X174" i="3"/>
  <c r="X183" i="3"/>
  <c r="X195" i="3"/>
  <c r="X201" i="3"/>
  <c r="X203" i="3"/>
  <c r="X207" i="3"/>
  <c r="X219" i="3"/>
  <c r="X222" i="3"/>
  <c r="X231" i="3"/>
  <c r="X243" i="3"/>
  <c r="X248" i="3"/>
  <c r="X252" i="3"/>
  <c r="X255" i="3"/>
  <c r="X267" i="3"/>
  <c r="X271" i="3"/>
  <c r="X279" i="3"/>
  <c r="T5" i="3"/>
  <c r="T6" i="3"/>
  <c r="T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78" i="3"/>
  <c r="T79" i="3"/>
  <c r="T80" i="3"/>
  <c r="T81" i="3"/>
  <c r="T82" i="3"/>
  <c r="T83" i="3"/>
  <c r="T84" i="3"/>
  <c r="T85" i="3"/>
  <c r="T86" i="3"/>
  <c r="T87" i="3"/>
  <c r="T88" i="3"/>
  <c r="T89" i="3"/>
  <c r="T90" i="3"/>
  <c r="T91" i="3"/>
  <c r="T92" i="3"/>
  <c r="T93" i="3"/>
  <c r="T94" i="3"/>
  <c r="T95" i="3"/>
  <c r="T96" i="3"/>
  <c r="T97" i="3"/>
  <c r="T98" i="3"/>
  <c r="T99" i="3"/>
  <c r="T100" i="3"/>
  <c r="T101" i="3"/>
  <c r="T102" i="3"/>
  <c r="T103" i="3"/>
  <c r="T104" i="3"/>
  <c r="T105" i="3"/>
  <c r="T106" i="3"/>
  <c r="T107" i="3"/>
  <c r="T108" i="3"/>
  <c r="T109" i="3"/>
  <c r="T110" i="3"/>
  <c r="T111" i="3"/>
  <c r="T112" i="3"/>
  <c r="T113" i="3"/>
  <c r="T114" i="3"/>
  <c r="T115" i="3"/>
  <c r="T116" i="3"/>
  <c r="T117" i="3"/>
  <c r="T118" i="3"/>
  <c r="T119" i="3"/>
  <c r="T120" i="3"/>
  <c r="T121" i="3"/>
  <c r="T122" i="3"/>
  <c r="T123" i="3"/>
  <c r="T124" i="3"/>
  <c r="T125" i="3"/>
  <c r="T126" i="3"/>
  <c r="T127" i="3"/>
  <c r="T128" i="3"/>
  <c r="T129" i="3"/>
  <c r="T130" i="3"/>
  <c r="T131" i="3"/>
  <c r="T132" i="3"/>
  <c r="T133" i="3"/>
  <c r="T134" i="3"/>
  <c r="T135" i="3"/>
  <c r="T136" i="3"/>
  <c r="T137" i="3"/>
  <c r="T138" i="3"/>
  <c r="T139" i="3"/>
  <c r="T140" i="3"/>
  <c r="T141" i="3"/>
  <c r="T142" i="3"/>
  <c r="T143" i="3"/>
  <c r="T144" i="3"/>
  <c r="T145" i="3"/>
  <c r="T146" i="3"/>
  <c r="T147" i="3"/>
  <c r="T148" i="3"/>
  <c r="T149" i="3"/>
  <c r="T150" i="3"/>
  <c r="T151" i="3"/>
  <c r="T152" i="3"/>
  <c r="T153" i="3"/>
  <c r="T154" i="3"/>
  <c r="T155" i="3"/>
  <c r="T156" i="3"/>
  <c r="T157" i="3"/>
  <c r="T158" i="3"/>
  <c r="T159" i="3"/>
  <c r="T160" i="3"/>
  <c r="T161" i="3"/>
  <c r="T162" i="3"/>
  <c r="T163" i="3"/>
  <c r="T164" i="3"/>
  <c r="T165" i="3"/>
  <c r="T166" i="3"/>
  <c r="T167" i="3"/>
  <c r="T168" i="3"/>
  <c r="T169" i="3"/>
  <c r="T170" i="3"/>
  <c r="T171" i="3"/>
  <c r="T172" i="3"/>
  <c r="T173" i="3"/>
  <c r="T174" i="3"/>
  <c r="T175" i="3"/>
  <c r="T176" i="3"/>
  <c r="T177" i="3"/>
  <c r="T178" i="3"/>
  <c r="T179" i="3"/>
  <c r="T180" i="3"/>
  <c r="T181" i="3"/>
  <c r="T182" i="3"/>
  <c r="T183" i="3"/>
  <c r="T184" i="3"/>
  <c r="T185" i="3"/>
  <c r="T186" i="3"/>
  <c r="T187" i="3"/>
  <c r="T188" i="3"/>
  <c r="T189" i="3"/>
  <c r="T190" i="3"/>
  <c r="T191" i="3"/>
  <c r="T192" i="3"/>
  <c r="T193" i="3"/>
  <c r="T194" i="3"/>
  <c r="T195" i="3"/>
  <c r="T196" i="3"/>
  <c r="T197" i="3"/>
  <c r="T198" i="3"/>
  <c r="T199" i="3"/>
  <c r="T200" i="3"/>
  <c r="T201" i="3"/>
  <c r="T202" i="3"/>
  <c r="T203" i="3"/>
  <c r="T204" i="3"/>
  <c r="T205" i="3"/>
  <c r="T206" i="3"/>
  <c r="T207" i="3"/>
  <c r="T208" i="3"/>
  <c r="T209" i="3"/>
  <c r="T210" i="3"/>
  <c r="T211" i="3"/>
  <c r="T212" i="3"/>
  <c r="T213" i="3"/>
  <c r="T214" i="3"/>
  <c r="T215" i="3"/>
  <c r="T216" i="3"/>
  <c r="T217" i="3"/>
  <c r="T218" i="3"/>
  <c r="T219" i="3"/>
  <c r="T220" i="3"/>
  <c r="T221" i="3"/>
  <c r="T222" i="3"/>
  <c r="T223" i="3"/>
  <c r="T224" i="3"/>
  <c r="T225" i="3"/>
  <c r="T226" i="3"/>
  <c r="T227" i="3"/>
  <c r="T228" i="3"/>
  <c r="T229" i="3"/>
  <c r="T230" i="3"/>
  <c r="T231" i="3"/>
  <c r="T232" i="3"/>
  <c r="T233" i="3"/>
  <c r="T234" i="3"/>
  <c r="T235" i="3"/>
  <c r="T236" i="3"/>
  <c r="T237" i="3"/>
  <c r="T238" i="3"/>
  <c r="T239" i="3"/>
  <c r="T240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68" i="3"/>
  <c r="T269" i="3"/>
  <c r="T270" i="3"/>
  <c r="T271" i="3"/>
  <c r="T272" i="3"/>
  <c r="T273" i="3"/>
  <c r="T274" i="3"/>
  <c r="T275" i="3"/>
  <c r="T276" i="3"/>
  <c r="T277" i="3"/>
  <c r="T278" i="3"/>
  <c r="T279" i="3"/>
  <c r="P15" i="3"/>
  <c r="P27" i="3"/>
  <c r="P39" i="3"/>
  <c r="P51" i="3"/>
  <c r="P54" i="3"/>
  <c r="P55" i="3"/>
  <c r="P58" i="3"/>
  <c r="P60" i="3"/>
  <c r="P63" i="3"/>
  <c r="P75" i="3"/>
  <c r="P87" i="3"/>
  <c r="P97" i="3"/>
  <c r="P99" i="3"/>
  <c r="P101" i="3"/>
  <c r="P107" i="3"/>
  <c r="P109" i="3"/>
  <c r="P111" i="3"/>
  <c r="P117" i="3"/>
  <c r="P120" i="3"/>
  <c r="P121" i="3"/>
  <c r="P123" i="3"/>
  <c r="P135" i="3"/>
  <c r="P147" i="3"/>
  <c r="P148" i="3"/>
  <c r="P159" i="3"/>
  <c r="P171" i="3"/>
  <c r="P173" i="3"/>
  <c r="P174" i="3"/>
  <c r="P183" i="3"/>
  <c r="P195" i="3"/>
  <c r="P201" i="3"/>
  <c r="P203" i="3"/>
  <c r="P207" i="3"/>
  <c r="P219" i="3"/>
  <c r="P222" i="3"/>
  <c r="P231" i="3"/>
  <c r="P243" i="3"/>
  <c r="P248" i="3"/>
  <c r="P252" i="3"/>
  <c r="P255" i="3"/>
  <c r="P267" i="3"/>
  <c r="P271" i="3"/>
  <c r="P279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AZ48" i="3"/>
  <c r="AZ52" i="3"/>
  <c r="AZ54" i="3"/>
  <c r="AZ55" i="3"/>
  <c r="AZ58" i="3"/>
  <c r="AZ59" i="3"/>
  <c r="AZ60" i="3"/>
  <c r="AZ61" i="3"/>
  <c r="AZ97" i="3"/>
  <c r="AZ101" i="3"/>
  <c r="AZ107" i="3"/>
  <c r="AZ109" i="3"/>
  <c r="AZ113" i="3"/>
  <c r="AZ114" i="3"/>
  <c r="AZ117" i="3"/>
  <c r="AZ119" i="3"/>
  <c r="AZ120" i="3"/>
  <c r="AZ121" i="3"/>
  <c r="AZ148" i="3"/>
  <c r="AZ163" i="3"/>
  <c r="AZ168" i="3"/>
  <c r="AZ169" i="3"/>
  <c r="AZ173" i="3"/>
  <c r="AZ174" i="3"/>
  <c r="AZ188" i="3"/>
  <c r="AZ201" i="3"/>
  <c r="AZ203" i="3"/>
  <c r="AZ213" i="3"/>
  <c r="AZ214" i="3"/>
  <c r="AZ218" i="3"/>
  <c r="AZ220" i="3"/>
  <c r="AZ221" i="3"/>
  <c r="AZ222" i="3"/>
  <c r="AZ249" i="3"/>
  <c r="AZ252" i="3"/>
  <c r="AZ255" i="3"/>
  <c r="AZ261" i="3"/>
  <c r="AZ267" i="3"/>
  <c r="AZ269" i="3"/>
  <c r="AZ271" i="3"/>
  <c r="AZ278" i="3"/>
  <c r="AV48" i="3"/>
  <c r="AV52" i="3"/>
  <c r="AV54" i="3"/>
  <c r="AV55" i="3"/>
  <c r="AV58" i="3"/>
  <c r="AV59" i="3"/>
  <c r="AV60" i="3"/>
  <c r="AV61" i="3"/>
  <c r="AV97" i="3"/>
  <c r="AV101" i="3"/>
  <c r="AV107" i="3"/>
  <c r="AV109" i="3"/>
  <c r="AV113" i="3"/>
  <c r="AV114" i="3"/>
  <c r="AV117" i="3"/>
  <c r="AV119" i="3"/>
  <c r="AV120" i="3"/>
  <c r="AV121" i="3"/>
  <c r="AV148" i="3"/>
  <c r="AV163" i="3"/>
  <c r="AV168" i="3"/>
  <c r="AV169" i="3"/>
  <c r="AV173" i="3"/>
  <c r="AV174" i="3"/>
  <c r="AV188" i="3"/>
  <c r="AV201" i="3"/>
  <c r="AV203" i="3"/>
  <c r="AV213" i="3"/>
  <c r="AV214" i="3"/>
  <c r="AV218" i="3"/>
  <c r="AV220" i="3"/>
  <c r="AV221" i="3"/>
  <c r="AV222" i="3"/>
  <c r="AV249" i="3"/>
  <c r="AV252" i="3"/>
  <c r="AV255" i="3"/>
  <c r="AV261" i="3"/>
  <c r="AV267" i="3"/>
  <c r="AV269" i="3"/>
  <c r="AV271" i="3"/>
  <c r="AV278" i="3"/>
  <c r="AR48" i="3"/>
  <c r="AR52" i="3"/>
  <c r="AR54" i="3"/>
  <c r="AR55" i="3"/>
  <c r="AR58" i="3"/>
  <c r="AR59" i="3"/>
  <c r="AR60" i="3"/>
  <c r="AR61" i="3"/>
  <c r="AR97" i="3"/>
  <c r="AR101" i="3"/>
  <c r="AR107" i="3"/>
  <c r="AR109" i="3"/>
  <c r="AR113" i="3"/>
  <c r="AR114" i="3"/>
  <c r="AR117" i="3"/>
  <c r="AR119" i="3"/>
  <c r="AR120" i="3"/>
  <c r="AR121" i="3"/>
  <c r="AR148" i="3"/>
  <c r="AR163" i="3"/>
  <c r="AR168" i="3"/>
  <c r="AR169" i="3"/>
  <c r="AR173" i="3"/>
  <c r="AR174" i="3"/>
  <c r="AR188" i="3"/>
  <c r="AR201" i="3"/>
  <c r="AR203" i="3"/>
  <c r="AR213" i="3"/>
  <c r="AR214" i="3"/>
  <c r="AR218" i="3"/>
  <c r="AR220" i="3"/>
  <c r="AR221" i="3"/>
  <c r="AR222" i="3"/>
  <c r="AR249" i="3"/>
  <c r="AR252" i="3"/>
  <c r="AR255" i="3"/>
  <c r="AR261" i="3"/>
  <c r="AR267" i="3"/>
  <c r="AR269" i="3"/>
  <c r="AR271" i="3"/>
  <c r="AR278" i="3"/>
  <c r="AN48" i="3"/>
  <c r="AN52" i="3"/>
  <c r="AN54" i="3"/>
  <c r="AN55" i="3"/>
  <c r="AN58" i="3"/>
  <c r="AN59" i="3"/>
  <c r="AN60" i="3"/>
  <c r="AN61" i="3"/>
  <c r="AN97" i="3"/>
  <c r="AN101" i="3"/>
  <c r="AN107" i="3"/>
  <c r="AN109" i="3"/>
  <c r="AN113" i="3"/>
  <c r="AN114" i="3"/>
  <c r="AN117" i="3"/>
  <c r="AN119" i="3"/>
  <c r="AN120" i="3"/>
  <c r="AN121" i="3"/>
  <c r="AN148" i="3"/>
  <c r="AN163" i="3"/>
  <c r="AN168" i="3"/>
  <c r="AN169" i="3"/>
  <c r="AN173" i="3"/>
  <c r="AN174" i="3"/>
  <c r="AN188" i="3"/>
  <c r="AN201" i="3"/>
  <c r="AN203" i="3"/>
  <c r="AN213" i="3"/>
  <c r="AN214" i="3"/>
  <c r="AN218" i="3"/>
  <c r="AN220" i="3"/>
  <c r="AN221" i="3"/>
  <c r="AN222" i="3"/>
  <c r="AN249" i="3"/>
  <c r="AN252" i="3"/>
  <c r="AN255" i="3"/>
  <c r="AN261" i="3"/>
  <c r="AN267" i="3"/>
  <c r="AN269" i="3"/>
  <c r="AN271" i="3"/>
  <c r="AN278" i="3"/>
  <c r="AJ48" i="3"/>
  <c r="AJ52" i="3"/>
  <c r="AJ54" i="3"/>
  <c r="AJ55" i="3"/>
  <c r="AJ58" i="3"/>
  <c r="AJ59" i="3"/>
  <c r="AJ60" i="3"/>
  <c r="AJ61" i="3"/>
  <c r="AJ97" i="3"/>
  <c r="AJ101" i="3"/>
  <c r="AJ107" i="3"/>
  <c r="AJ109" i="3"/>
  <c r="AJ113" i="3"/>
  <c r="AJ114" i="3"/>
  <c r="AJ117" i="3"/>
  <c r="AJ119" i="3"/>
  <c r="AJ120" i="3"/>
  <c r="AJ121" i="3"/>
  <c r="AJ148" i="3"/>
  <c r="AJ163" i="3"/>
  <c r="AJ168" i="3"/>
  <c r="AJ169" i="3"/>
  <c r="AJ173" i="3"/>
  <c r="AJ174" i="3"/>
  <c r="AJ188" i="3"/>
  <c r="AJ201" i="3"/>
  <c r="AJ203" i="3"/>
  <c r="AJ213" i="3"/>
  <c r="AJ214" i="3"/>
  <c r="AJ218" i="3"/>
  <c r="AJ220" i="3"/>
  <c r="AJ221" i="3"/>
  <c r="AJ222" i="3"/>
  <c r="AJ233" i="3"/>
  <c r="AJ249" i="3"/>
  <c r="AJ252" i="3"/>
  <c r="AJ255" i="3"/>
  <c r="AJ261" i="3"/>
  <c r="AJ267" i="3"/>
  <c r="AJ271" i="3"/>
  <c r="AJ278" i="3"/>
  <c r="AF48" i="3"/>
  <c r="AF52" i="3"/>
  <c r="AF54" i="3"/>
  <c r="AF55" i="3"/>
  <c r="AF58" i="3"/>
  <c r="AF59" i="3"/>
  <c r="AF60" i="3"/>
  <c r="AF61" i="3"/>
  <c r="AF97" i="3"/>
  <c r="AF101" i="3"/>
  <c r="AF107" i="3"/>
  <c r="AF109" i="3"/>
  <c r="AF113" i="3"/>
  <c r="AF114" i="3"/>
  <c r="AF117" i="3"/>
  <c r="AF119" i="3"/>
  <c r="AF120" i="3"/>
  <c r="AF121" i="3"/>
  <c r="AF148" i="3"/>
  <c r="AF163" i="3"/>
  <c r="AF168" i="3"/>
  <c r="AF169" i="3"/>
  <c r="AF173" i="3"/>
  <c r="AF174" i="3"/>
  <c r="AF188" i="3"/>
  <c r="AF201" i="3"/>
  <c r="AF203" i="3"/>
  <c r="AF213" i="3"/>
  <c r="AF214" i="3"/>
  <c r="AF218" i="3"/>
  <c r="AF220" i="3"/>
  <c r="AF221" i="3"/>
  <c r="AF222" i="3"/>
  <c r="AF233" i="3"/>
  <c r="AF249" i="3"/>
  <c r="AF252" i="3"/>
  <c r="AF255" i="3"/>
  <c r="AF261" i="3"/>
  <c r="AF267" i="3"/>
  <c r="AF271" i="3"/>
  <c r="AF278" i="3"/>
  <c r="BX11" i="3"/>
  <c r="BX14" i="3"/>
  <c r="BX19" i="3"/>
  <c r="BX21" i="3"/>
  <c r="BX23" i="3"/>
  <c r="BX27" i="3"/>
  <c r="BX32" i="3"/>
  <c r="BX48" i="3"/>
  <c r="BX52" i="3"/>
  <c r="BX55" i="3"/>
  <c r="BX58" i="3"/>
  <c r="BX59" i="3"/>
  <c r="BX60" i="3"/>
  <c r="BX61" i="3"/>
  <c r="BX67" i="3"/>
  <c r="BX69" i="3"/>
  <c r="BX77" i="3"/>
  <c r="BX78" i="3"/>
  <c r="BX83" i="3"/>
  <c r="BX88" i="3"/>
  <c r="BX90" i="3"/>
  <c r="BX97" i="3"/>
  <c r="BX107" i="3"/>
  <c r="BX109" i="3"/>
  <c r="BX113" i="3"/>
  <c r="BX114" i="3"/>
  <c r="BX117" i="3"/>
  <c r="BX119" i="3"/>
  <c r="BX120" i="3"/>
  <c r="BX121" i="3"/>
  <c r="BX123" i="3"/>
  <c r="BX125" i="3"/>
  <c r="BX132" i="3"/>
  <c r="BX134" i="3"/>
  <c r="BX148" i="3"/>
  <c r="BX163" i="3"/>
  <c r="BX168" i="3"/>
  <c r="BX169" i="3"/>
  <c r="BX174" i="3"/>
  <c r="BX176" i="3"/>
  <c r="BX178" i="3"/>
  <c r="BX188" i="3"/>
  <c r="BX191" i="3"/>
  <c r="BX201" i="3"/>
  <c r="BX203" i="3"/>
  <c r="BX213" i="3"/>
  <c r="BX214" i="3"/>
  <c r="BX218" i="3"/>
  <c r="BX220" i="3"/>
  <c r="BX221" i="3"/>
  <c r="BX222" i="3"/>
  <c r="BX224" i="3"/>
  <c r="BX227" i="3"/>
  <c r="BX229" i="3"/>
  <c r="BX231" i="3"/>
  <c r="BX249" i="3"/>
  <c r="BX255" i="3"/>
  <c r="BX261" i="3"/>
  <c r="BX267" i="3"/>
  <c r="BX269" i="3"/>
  <c r="BX278" i="3"/>
  <c r="BT11" i="3"/>
  <c r="BT14" i="3"/>
  <c r="BT19" i="3"/>
  <c r="BT21" i="3"/>
  <c r="BT23" i="3"/>
  <c r="BT27" i="3"/>
  <c r="BT32" i="3"/>
  <c r="BT48" i="3"/>
  <c r="BT52" i="3"/>
  <c r="BT55" i="3"/>
  <c r="BT58" i="3"/>
  <c r="BT59" i="3"/>
  <c r="BT60" i="3"/>
  <c r="BT61" i="3"/>
  <c r="BT67" i="3"/>
  <c r="BT69" i="3"/>
  <c r="BT77" i="3"/>
  <c r="BT78" i="3"/>
  <c r="BT83" i="3"/>
  <c r="BT88" i="3"/>
  <c r="BT90" i="3"/>
  <c r="BT97" i="3"/>
  <c r="BT107" i="3"/>
  <c r="BT109" i="3"/>
  <c r="BT113" i="3"/>
  <c r="BT114" i="3"/>
  <c r="BT117" i="3"/>
  <c r="BT119" i="3"/>
  <c r="BT120" i="3"/>
  <c r="BT121" i="3"/>
  <c r="BT123" i="3"/>
  <c r="BT125" i="3"/>
  <c r="BT132" i="3"/>
  <c r="BT134" i="3"/>
  <c r="BT148" i="3"/>
  <c r="BT163" i="3"/>
  <c r="BT168" i="3"/>
  <c r="BT169" i="3"/>
  <c r="BT174" i="3"/>
  <c r="BT176" i="3"/>
  <c r="BT178" i="3"/>
  <c r="BT188" i="3"/>
  <c r="BT191" i="3"/>
  <c r="BT201" i="3"/>
  <c r="BT203" i="3"/>
  <c r="BT213" i="3"/>
  <c r="BT214" i="3"/>
  <c r="BT218" i="3"/>
  <c r="BT220" i="3"/>
  <c r="BT221" i="3"/>
  <c r="BT222" i="3"/>
  <c r="BT224" i="3"/>
  <c r="BT227" i="3"/>
  <c r="BT229" i="3"/>
  <c r="BT231" i="3"/>
  <c r="BT249" i="3"/>
  <c r="BT255" i="3"/>
  <c r="BT261" i="3"/>
  <c r="BT267" i="3"/>
  <c r="BT269" i="3"/>
  <c r="BT278" i="3"/>
  <c r="BP11" i="3"/>
  <c r="BP14" i="3"/>
  <c r="BP19" i="3"/>
  <c r="BP21" i="3"/>
  <c r="BP23" i="3"/>
  <c r="BP27" i="3"/>
  <c r="BP32" i="3"/>
  <c r="BP48" i="3"/>
  <c r="BP52" i="3"/>
  <c r="BP55" i="3"/>
  <c r="BP58" i="3"/>
  <c r="BP59" i="3"/>
  <c r="BP60" i="3"/>
  <c r="BP61" i="3"/>
  <c r="BP67" i="3"/>
  <c r="BP69" i="3"/>
  <c r="BP77" i="3"/>
  <c r="BP78" i="3"/>
  <c r="BP83" i="3"/>
  <c r="BP88" i="3"/>
  <c r="BP90" i="3"/>
  <c r="BP97" i="3"/>
  <c r="BP107" i="3"/>
  <c r="BP109" i="3"/>
  <c r="BP113" i="3"/>
  <c r="BP114" i="3"/>
  <c r="BP117" i="3"/>
  <c r="BP119" i="3"/>
  <c r="BP120" i="3"/>
  <c r="BP121" i="3"/>
  <c r="BP123" i="3"/>
  <c r="BP125" i="3"/>
  <c r="BP132" i="3"/>
  <c r="BP134" i="3"/>
  <c r="BP148" i="3"/>
  <c r="BP163" i="3"/>
  <c r="BP168" i="3"/>
  <c r="BP169" i="3"/>
  <c r="BP174" i="3"/>
  <c r="BP176" i="3"/>
  <c r="BP178" i="3"/>
  <c r="BP188" i="3"/>
  <c r="BP191" i="3"/>
  <c r="BP201" i="3"/>
  <c r="BP203" i="3"/>
  <c r="BP213" i="3"/>
  <c r="BP214" i="3"/>
  <c r="BP218" i="3"/>
  <c r="BP220" i="3"/>
  <c r="BP221" i="3"/>
  <c r="BP222" i="3"/>
  <c r="BP224" i="3"/>
  <c r="BP227" i="3"/>
  <c r="BP229" i="3"/>
  <c r="BP231" i="3"/>
  <c r="BP249" i="3"/>
  <c r="BP255" i="3"/>
  <c r="BP261" i="3"/>
  <c r="BP267" i="3"/>
  <c r="BP269" i="3"/>
  <c r="BP278" i="3"/>
  <c r="BL11" i="3"/>
  <c r="BL14" i="3"/>
  <c r="BL19" i="3"/>
  <c r="BL21" i="3"/>
  <c r="BL23" i="3"/>
  <c r="BL27" i="3"/>
  <c r="BL32" i="3"/>
  <c r="BL48" i="3"/>
  <c r="BL52" i="3"/>
  <c r="BL55" i="3"/>
  <c r="BL58" i="3"/>
  <c r="BL59" i="3"/>
  <c r="BL60" i="3"/>
  <c r="BL61" i="3"/>
  <c r="BL67" i="3"/>
  <c r="BL69" i="3"/>
  <c r="BL77" i="3"/>
  <c r="BL78" i="3"/>
  <c r="BL83" i="3"/>
  <c r="BL88" i="3"/>
  <c r="BL90" i="3"/>
  <c r="BL97" i="3"/>
  <c r="BL107" i="3"/>
  <c r="BL109" i="3"/>
  <c r="BL113" i="3"/>
  <c r="BL114" i="3"/>
  <c r="BL117" i="3"/>
  <c r="BL119" i="3"/>
  <c r="BL120" i="3"/>
  <c r="BL121" i="3"/>
  <c r="BL123" i="3"/>
  <c r="BL125" i="3"/>
  <c r="BL132" i="3"/>
  <c r="BL134" i="3"/>
  <c r="BL148" i="3"/>
  <c r="BL163" i="3"/>
  <c r="BL168" i="3"/>
  <c r="BL169" i="3"/>
  <c r="BL174" i="3"/>
  <c r="BL176" i="3"/>
  <c r="BL178" i="3"/>
  <c r="BL188" i="3"/>
  <c r="BL191" i="3"/>
  <c r="BL201" i="3"/>
  <c r="BL203" i="3"/>
  <c r="BL213" i="3"/>
  <c r="BL214" i="3"/>
  <c r="BL218" i="3"/>
  <c r="BL220" i="3"/>
  <c r="BL221" i="3"/>
  <c r="BL222" i="3"/>
  <c r="BL224" i="3"/>
  <c r="BL227" i="3"/>
  <c r="BL229" i="3"/>
  <c r="BL231" i="3"/>
  <c r="BL249" i="3"/>
  <c r="BL255" i="3"/>
  <c r="BL261" i="3"/>
  <c r="BL267" i="3"/>
  <c r="BL269" i="3"/>
  <c r="BL278" i="3"/>
  <c r="BH11" i="3"/>
  <c r="BH14" i="3"/>
  <c r="BH19" i="3"/>
  <c r="BH21" i="3"/>
  <c r="BH23" i="3"/>
  <c r="BH27" i="3"/>
  <c r="BH32" i="3"/>
  <c r="BH48" i="3"/>
  <c r="BH52" i="3"/>
  <c r="BH55" i="3"/>
  <c r="BH58" i="3"/>
  <c r="BH59" i="3"/>
  <c r="BH60" i="3"/>
  <c r="BH61" i="3"/>
  <c r="BH67" i="3"/>
  <c r="BH69" i="3"/>
  <c r="BH77" i="3"/>
  <c r="BH78" i="3"/>
  <c r="BH83" i="3"/>
  <c r="BH88" i="3"/>
  <c r="BH90" i="3"/>
  <c r="BH97" i="3"/>
  <c r="BH107" i="3"/>
  <c r="BH109" i="3"/>
  <c r="BH113" i="3"/>
  <c r="BH114" i="3"/>
  <c r="BH117" i="3"/>
  <c r="BH119" i="3"/>
  <c r="BH120" i="3"/>
  <c r="BH121" i="3"/>
  <c r="BH123" i="3"/>
  <c r="BH125" i="3"/>
  <c r="BH132" i="3"/>
  <c r="BH134" i="3"/>
  <c r="BH148" i="3"/>
  <c r="BH163" i="3"/>
  <c r="BH168" i="3"/>
  <c r="BH169" i="3"/>
  <c r="BH174" i="3"/>
  <c r="BH176" i="3"/>
  <c r="BH178" i="3"/>
  <c r="BH188" i="3"/>
  <c r="BH191" i="3"/>
  <c r="BH201" i="3"/>
  <c r="BH203" i="3"/>
  <c r="BH213" i="3"/>
  <c r="BH214" i="3"/>
  <c r="BH218" i="3"/>
  <c r="BH220" i="3"/>
  <c r="BH221" i="3"/>
  <c r="BH222" i="3"/>
  <c r="BH224" i="3"/>
  <c r="BH227" i="3"/>
  <c r="BH229" i="3"/>
  <c r="BH231" i="3"/>
  <c r="BH233" i="3"/>
  <c r="BH249" i="3"/>
  <c r="BH255" i="3"/>
  <c r="BH261" i="3"/>
  <c r="BH267" i="3"/>
  <c r="BH278" i="3"/>
  <c r="BD11" i="3"/>
  <c r="BD14" i="3"/>
  <c r="BD19" i="3"/>
  <c r="BD21" i="3"/>
  <c r="BD23" i="3"/>
  <c r="BD27" i="3"/>
  <c r="BD32" i="3"/>
  <c r="BD48" i="3"/>
  <c r="BD52" i="3"/>
  <c r="BD55" i="3"/>
  <c r="BD58" i="3"/>
  <c r="BD59" i="3"/>
  <c r="BD60" i="3"/>
  <c r="BD61" i="3"/>
  <c r="BD67" i="3"/>
  <c r="BD69" i="3"/>
  <c r="BD77" i="3"/>
  <c r="BD78" i="3"/>
  <c r="BD83" i="3"/>
  <c r="BD88" i="3"/>
  <c r="BD90" i="3"/>
  <c r="BD97" i="3"/>
  <c r="BD107" i="3"/>
  <c r="BD109" i="3"/>
  <c r="BD113" i="3"/>
  <c r="BD114" i="3"/>
  <c r="BD117" i="3"/>
  <c r="BD119" i="3"/>
  <c r="BD120" i="3"/>
  <c r="BD121" i="3"/>
  <c r="BD123" i="3"/>
  <c r="BD125" i="3"/>
  <c r="BD132" i="3"/>
  <c r="BD134" i="3"/>
  <c r="BD148" i="3"/>
  <c r="BD163" i="3"/>
  <c r="BD168" i="3"/>
  <c r="BD169" i="3"/>
  <c r="BD174" i="3"/>
  <c r="BD176" i="3"/>
  <c r="BD178" i="3"/>
  <c r="BD188" i="3"/>
  <c r="BD191" i="3"/>
  <c r="BD201" i="3"/>
  <c r="BD203" i="3"/>
  <c r="BD213" i="3"/>
  <c r="BD214" i="3"/>
  <c r="BD218" i="3"/>
  <c r="BD220" i="3"/>
  <c r="BD221" i="3"/>
  <c r="BD222" i="3"/>
  <c r="BD224" i="3"/>
  <c r="BD227" i="3"/>
  <c r="BD229" i="3"/>
  <c r="BD231" i="3"/>
  <c r="BD233" i="3"/>
  <c r="BD249" i="3"/>
  <c r="BD255" i="3"/>
  <c r="BD261" i="3"/>
  <c r="BD267" i="3"/>
  <c r="BD278" i="3"/>
  <c r="CV11" i="3"/>
  <c r="CV14" i="3"/>
  <c r="CV19" i="3"/>
  <c r="CV21" i="3"/>
  <c r="CV23" i="3"/>
  <c r="CV27" i="3"/>
  <c r="CV32" i="3"/>
  <c r="CV48" i="3"/>
  <c r="CV52" i="3"/>
  <c r="CV55" i="3"/>
  <c r="CV58" i="3"/>
  <c r="CV59" i="3"/>
  <c r="CV61" i="3"/>
  <c r="CV67" i="3"/>
  <c r="CV69" i="3"/>
  <c r="CV77" i="3"/>
  <c r="CV78" i="3"/>
  <c r="CV83" i="3"/>
  <c r="CV88" i="3"/>
  <c r="CV90" i="3"/>
  <c r="CV103" i="3"/>
  <c r="CV107" i="3"/>
  <c r="CV109" i="3"/>
  <c r="CV113" i="3"/>
  <c r="CV117" i="3"/>
  <c r="CV119" i="3"/>
  <c r="CV120" i="3"/>
  <c r="CV123" i="3"/>
  <c r="CV125" i="3"/>
  <c r="CV132" i="3"/>
  <c r="CV134" i="3"/>
  <c r="CV143" i="3"/>
  <c r="CV146" i="3"/>
  <c r="CV148" i="3"/>
  <c r="CV157" i="3"/>
  <c r="CV163" i="3"/>
  <c r="CV166" i="3"/>
  <c r="CV168" i="3"/>
  <c r="CV169" i="3"/>
  <c r="CV173" i="3"/>
  <c r="CV174" i="3"/>
  <c r="CV176" i="3"/>
  <c r="CV178" i="3"/>
  <c r="CV183" i="3"/>
  <c r="CV185" i="3"/>
  <c r="CV191" i="3"/>
  <c r="CV192" i="3"/>
  <c r="CV201" i="3"/>
  <c r="CV202" i="3"/>
  <c r="CV203" i="3"/>
  <c r="CV212" i="3"/>
  <c r="CV213" i="3"/>
  <c r="CV214" i="3"/>
  <c r="CV215" i="3"/>
  <c r="CV217" i="3"/>
  <c r="CV218" i="3"/>
  <c r="CV220" i="3"/>
  <c r="CV221" i="3"/>
  <c r="CV222" i="3"/>
  <c r="CV223" i="3"/>
  <c r="CV224" i="3"/>
  <c r="CV227" i="3"/>
  <c r="CV228" i="3"/>
  <c r="CV229" i="3"/>
  <c r="CV230" i="3"/>
  <c r="CV231" i="3"/>
  <c r="CV239" i="3"/>
  <c r="CV249" i="3"/>
  <c r="CV253" i="3"/>
  <c r="CV261" i="3"/>
  <c r="CV262" i="3"/>
  <c r="CV265" i="3"/>
  <c r="CV267" i="3"/>
  <c r="CV269" i="3"/>
  <c r="CV274" i="3"/>
  <c r="CV276" i="3"/>
  <c r="CV278" i="3"/>
  <c r="CR11" i="3"/>
  <c r="CR14" i="3"/>
  <c r="CR19" i="3"/>
  <c r="CR21" i="3"/>
  <c r="CR23" i="3"/>
  <c r="CR27" i="3"/>
  <c r="CR32" i="3"/>
  <c r="CR48" i="3"/>
  <c r="CR52" i="3"/>
  <c r="CR55" i="3"/>
  <c r="CR58" i="3"/>
  <c r="CR59" i="3"/>
  <c r="CR61" i="3"/>
  <c r="CR67" i="3"/>
  <c r="CR69" i="3"/>
  <c r="CR77" i="3"/>
  <c r="CR78" i="3"/>
  <c r="CR83" i="3"/>
  <c r="CR88" i="3"/>
  <c r="CR90" i="3"/>
  <c r="CR103" i="3"/>
  <c r="CR107" i="3"/>
  <c r="CR109" i="3"/>
  <c r="CR113" i="3"/>
  <c r="CR117" i="3"/>
  <c r="CR119" i="3"/>
  <c r="CR120" i="3"/>
  <c r="CR123" i="3"/>
  <c r="CR125" i="3"/>
  <c r="CR132" i="3"/>
  <c r="CR134" i="3"/>
  <c r="CR143" i="3"/>
  <c r="CR146" i="3"/>
  <c r="CR148" i="3"/>
  <c r="CR157" i="3"/>
  <c r="CR163" i="3"/>
  <c r="CR166" i="3"/>
  <c r="CR168" i="3"/>
  <c r="CR169" i="3"/>
  <c r="CR173" i="3"/>
  <c r="CR174" i="3"/>
  <c r="CR176" i="3"/>
  <c r="CR178" i="3"/>
  <c r="CR183" i="3"/>
  <c r="CR185" i="3"/>
  <c r="CR191" i="3"/>
  <c r="CR192" i="3"/>
  <c r="CR201" i="3"/>
  <c r="CR202" i="3"/>
  <c r="CR203" i="3"/>
  <c r="CR212" i="3"/>
  <c r="CR213" i="3"/>
  <c r="CR214" i="3"/>
  <c r="CR215" i="3"/>
  <c r="CR217" i="3"/>
  <c r="CR218" i="3"/>
  <c r="CR220" i="3"/>
  <c r="CR221" i="3"/>
  <c r="CR222" i="3"/>
  <c r="CR223" i="3"/>
  <c r="CR224" i="3"/>
  <c r="CR227" i="3"/>
  <c r="CR228" i="3"/>
  <c r="CR229" i="3"/>
  <c r="CR230" i="3"/>
  <c r="CR231" i="3"/>
  <c r="CR239" i="3"/>
  <c r="CR249" i="3"/>
  <c r="CR253" i="3"/>
  <c r="CR261" i="3"/>
  <c r="CR262" i="3"/>
  <c r="CR265" i="3"/>
  <c r="CR267" i="3"/>
  <c r="CR269" i="3"/>
  <c r="CR274" i="3"/>
  <c r="CR276" i="3"/>
  <c r="CR278" i="3"/>
  <c r="CN11" i="3"/>
  <c r="CN14" i="3"/>
  <c r="CN19" i="3"/>
  <c r="CN21" i="3"/>
  <c r="CN23" i="3"/>
  <c r="CN27" i="3"/>
  <c r="CN32" i="3"/>
  <c r="CN48" i="3"/>
  <c r="CN52" i="3"/>
  <c r="CN55" i="3"/>
  <c r="CN58" i="3"/>
  <c r="CN59" i="3"/>
  <c r="CN61" i="3"/>
  <c r="CN67" i="3"/>
  <c r="CN69" i="3"/>
  <c r="CN77" i="3"/>
  <c r="CN78" i="3"/>
  <c r="CN83" i="3"/>
  <c r="CN88" i="3"/>
  <c r="CN90" i="3"/>
  <c r="CN103" i="3"/>
  <c r="CN107" i="3"/>
  <c r="CN109" i="3"/>
  <c r="CN113" i="3"/>
  <c r="CN117" i="3"/>
  <c r="CN119" i="3"/>
  <c r="CN120" i="3"/>
  <c r="CN123" i="3"/>
  <c r="CN125" i="3"/>
  <c r="CN132" i="3"/>
  <c r="CN134" i="3"/>
  <c r="CN143" i="3"/>
  <c r="CN146" i="3"/>
  <c r="CN148" i="3"/>
  <c r="CN157" i="3"/>
  <c r="CN163" i="3"/>
  <c r="CN166" i="3"/>
  <c r="CN168" i="3"/>
  <c r="CN169" i="3"/>
  <c r="CN173" i="3"/>
  <c r="CN174" i="3"/>
  <c r="CN176" i="3"/>
  <c r="CN178" i="3"/>
  <c r="CN183" i="3"/>
  <c r="CN185" i="3"/>
  <c r="CN191" i="3"/>
  <c r="CN192" i="3"/>
  <c r="CN201" i="3"/>
  <c r="CN202" i="3"/>
  <c r="CN203" i="3"/>
  <c r="CN212" i="3"/>
  <c r="CN213" i="3"/>
  <c r="CN214" i="3"/>
  <c r="CN215" i="3"/>
  <c r="CN217" i="3"/>
  <c r="CN218" i="3"/>
  <c r="CN220" i="3"/>
  <c r="CN221" i="3"/>
  <c r="CN222" i="3"/>
  <c r="CN223" i="3"/>
  <c r="CN224" i="3"/>
  <c r="CN227" i="3"/>
  <c r="CN228" i="3"/>
  <c r="CN229" i="3"/>
  <c r="CN230" i="3"/>
  <c r="CN231" i="3"/>
  <c r="CN239" i="3"/>
  <c r="CN249" i="3"/>
  <c r="CN253" i="3"/>
  <c r="CN261" i="3"/>
  <c r="CN262" i="3"/>
  <c r="CN265" i="3"/>
  <c r="CN267" i="3"/>
  <c r="CN269" i="3"/>
  <c r="CN274" i="3"/>
  <c r="CN276" i="3"/>
  <c r="CN278" i="3"/>
  <c r="CJ11" i="3"/>
  <c r="CJ14" i="3"/>
  <c r="CJ19" i="3"/>
  <c r="CJ21" i="3"/>
  <c r="CJ23" i="3"/>
  <c r="CJ27" i="3"/>
  <c r="CJ32" i="3"/>
  <c r="CJ48" i="3"/>
  <c r="CJ52" i="3"/>
  <c r="CJ55" i="3"/>
  <c r="CJ58" i="3"/>
  <c r="CJ59" i="3"/>
  <c r="CJ61" i="3"/>
  <c r="CJ67" i="3"/>
  <c r="CJ69" i="3"/>
  <c r="CJ77" i="3"/>
  <c r="CJ78" i="3"/>
  <c r="CJ83" i="3"/>
  <c r="CJ88" i="3"/>
  <c r="CJ90" i="3"/>
  <c r="CJ103" i="3"/>
  <c r="CJ107" i="3"/>
  <c r="CJ109" i="3"/>
  <c r="CJ113" i="3"/>
  <c r="CJ117" i="3"/>
  <c r="CJ119" i="3"/>
  <c r="CJ120" i="3"/>
  <c r="CJ123" i="3"/>
  <c r="CJ125" i="3"/>
  <c r="CJ132" i="3"/>
  <c r="CJ134" i="3"/>
  <c r="CJ143" i="3"/>
  <c r="CJ146" i="3"/>
  <c r="CJ148" i="3"/>
  <c r="CJ157" i="3"/>
  <c r="CJ163" i="3"/>
  <c r="CJ166" i="3"/>
  <c r="CJ168" i="3"/>
  <c r="CJ169" i="3"/>
  <c r="CJ173" i="3"/>
  <c r="CJ174" i="3"/>
  <c r="CJ176" i="3"/>
  <c r="CJ178" i="3"/>
  <c r="CJ183" i="3"/>
  <c r="CJ185" i="3"/>
  <c r="CJ191" i="3"/>
  <c r="CJ192" i="3"/>
  <c r="CJ201" i="3"/>
  <c r="CJ202" i="3"/>
  <c r="CJ203" i="3"/>
  <c r="CJ212" i="3"/>
  <c r="CJ213" i="3"/>
  <c r="CJ214" i="3"/>
  <c r="CJ215" i="3"/>
  <c r="CJ217" i="3"/>
  <c r="CJ218" i="3"/>
  <c r="CJ220" i="3"/>
  <c r="CJ221" i="3"/>
  <c r="CJ222" i="3"/>
  <c r="CJ223" i="3"/>
  <c r="CJ224" i="3"/>
  <c r="CJ227" i="3"/>
  <c r="CJ228" i="3"/>
  <c r="CJ229" i="3"/>
  <c r="CJ230" i="3"/>
  <c r="CJ231" i="3"/>
  <c r="CJ239" i="3"/>
  <c r="CJ249" i="3"/>
  <c r="CJ253" i="3"/>
  <c r="CJ261" i="3"/>
  <c r="CJ262" i="3"/>
  <c r="CJ265" i="3"/>
  <c r="CJ267" i="3"/>
  <c r="CJ269" i="3"/>
  <c r="CJ274" i="3"/>
  <c r="CJ276" i="3"/>
  <c r="CJ278" i="3"/>
  <c r="CF11" i="3"/>
  <c r="CF14" i="3"/>
  <c r="CF19" i="3"/>
  <c r="CF21" i="3"/>
  <c r="CF23" i="3"/>
  <c r="CF27" i="3"/>
  <c r="CF32" i="3"/>
  <c r="CF48" i="3"/>
  <c r="CF52" i="3"/>
  <c r="CF55" i="3"/>
  <c r="CF58" i="3"/>
  <c r="CF59" i="3"/>
  <c r="CF61" i="3"/>
  <c r="CF67" i="3"/>
  <c r="CF69" i="3"/>
  <c r="CF77" i="3"/>
  <c r="CF78" i="3"/>
  <c r="CF83" i="3"/>
  <c r="CF88" i="3"/>
  <c r="CF90" i="3"/>
  <c r="CF103" i="3"/>
  <c r="CF107" i="3"/>
  <c r="CF109" i="3"/>
  <c r="CF113" i="3"/>
  <c r="CF117" i="3"/>
  <c r="CF119" i="3"/>
  <c r="CF120" i="3"/>
  <c r="CF123" i="3"/>
  <c r="CF125" i="3"/>
  <c r="CF132" i="3"/>
  <c r="CF134" i="3"/>
  <c r="CF143" i="3"/>
  <c r="CF146" i="3"/>
  <c r="CF148" i="3"/>
  <c r="CF157" i="3"/>
  <c r="CF163" i="3"/>
  <c r="CF166" i="3"/>
  <c r="CF168" i="3"/>
  <c r="CF169" i="3"/>
  <c r="CF173" i="3"/>
  <c r="CF174" i="3"/>
  <c r="CF176" i="3"/>
  <c r="CF178" i="3"/>
  <c r="CF183" i="3"/>
  <c r="CF185" i="3"/>
  <c r="CF191" i="3"/>
  <c r="CF192" i="3"/>
  <c r="CF201" i="3"/>
  <c r="CF202" i="3"/>
  <c r="CF203" i="3"/>
  <c r="CF212" i="3"/>
  <c r="CF213" i="3"/>
  <c r="CF214" i="3"/>
  <c r="CF215" i="3"/>
  <c r="CF217" i="3"/>
  <c r="CF218" i="3"/>
  <c r="CF220" i="3"/>
  <c r="CF221" i="3"/>
  <c r="CF222" i="3"/>
  <c r="CF223" i="3"/>
  <c r="CF224" i="3"/>
  <c r="CF227" i="3"/>
  <c r="CF228" i="3"/>
  <c r="CF229" i="3"/>
  <c r="CF230" i="3"/>
  <c r="CF231" i="3"/>
  <c r="CF239" i="3"/>
  <c r="CF249" i="3"/>
  <c r="CF253" i="3"/>
  <c r="CF261" i="3"/>
  <c r="CF262" i="3"/>
  <c r="CF265" i="3"/>
  <c r="CF267" i="3"/>
  <c r="CF269" i="3"/>
  <c r="CF274" i="3"/>
  <c r="CF276" i="3"/>
  <c r="CF278" i="3"/>
  <c r="CB11" i="3"/>
  <c r="CB14" i="3"/>
  <c r="CB19" i="3"/>
  <c r="CB21" i="3"/>
  <c r="CB23" i="3"/>
  <c r="CB27" i="3"/>
  <c r="CB32" i="3"/>
  <c r="CB48" i="3"/>
  <c r="CB52" i="3"/>
  <c r="CB55" i="3"/>
  <c r="CB58" i="3"/>
  <c r="CB59" i="3"/>
  <c r="CB61" i="3"/>
  <c r="CB67" i="3"/>
  <c r="CB69" i="3"/>
  <c r="CB77" i="3"/>
  <c r="CB78" i="3"/>
  <c r="CB83" i="3"/>
  <c r="CB88" i="3"/>
  <c r="CB90" i="3"/>
  <c r="CB103" i="3"/>
  <c r="CB107" i="3"/>
  <c r="CB109" i="3"/>
  <c r="CB113" i="3"/>
  <c r="CB117" i="3"/>
  <c r="CB119" i="3"/>
  <c r="CB120" i="3"/>
  <c r="CB123" i="3"/>
  <c r="CB125" i="3"/>
  <c r="CB132" i="3"/>
  <c r="CB134" i="3"/>
  <c r="CB143" i="3"/>
  <c r="CB146" i="3"/>
  <c r="CB148" i="3"/>
  <c r="CB157" i="3"/>
  <c r="CB163" i="3"/>
  <c r="CB166" i="3"/>
  <c r="CB168" i="3"/>
  <c r="CB169" i="3"/>
  <c r="CB173" i="3"/>
  <c r="CB174" i="3"/>
  <c r="CB176" i="3"/>
  <c r="CB178" i="3"/>
  <c r="CB183" i="3"/>
  <c r="CB185" i="3"/>
  <c r="CB191" i="3"/>
  <c r="CB192" i="3"/>
  <c r="CB201" i="3"/>
  <c r="CB202" i="3"/>
  <c r="CB203" i="3"/>
  <c r="CB212" i="3"/>
  <c r="CB213" i="3"/>
  <c r="CB214" i="3"/>
  <c r="CB215" i="3"/>
  <c r="CB217" i="3"/>
  <c r="CB218" i="3"/>
  <c r="CB220" i="3"/>
  <c r="CB221" i="3"/>
  <c r="CB222" i="3"/>
  <c r="CB223" i="3"/>
  <c r="CB224" i="3"/>
  <c r="CB227" i="3"/>
  <c r="CB228" i="3"/>
  <c r="CB229" i="3"/>
  <c r="CB230" i="3"/>
  <c r="CB231" i="3"/>
  <c r="CB239" i="3"/>
  <c r="CB249" i="3"/>
  <c r="CB253" i="3"/>
  <c r="CB261" i="3"/>
  <c r="CB262" i="3"/>
  <c r="CB265" i="3"/>
  <c r="CB267" i="3"/>
  <c r="CB269" i="3"/>
  <c r="CB274" i="3"/>
  <c r="CB276" i="3"/>
  <c r="CB278" i="3"/>
  <c r="DT11" i="3"/>
  <c r="DT14" i="3"/>
  <c r="DT19" i="3"/>
  <c r="DT21" i="3"/>
  <c r="DT23" i="3"/>
  <c r="DT27" i="3"/>
  <c r="DT32" i="3"/>
  <c r="DT41" i="3"/>
  <c r="DT67" i="3"/>
  <c r="DT69" i="3"/>
  <c r="DT77" i="3"/>
  <c r="DT78" i="3"/>
  <c r="DT83" i="3"/>
  <c r="DT88" i="3"/>
  <c r="DT90" i="3"/>
  <c r="DT97" i="3"/>
  <c r="DT98" i="3"/>
  <c r="DT103" i="3"/>
  <c r="DT107" i="3"/>
  <c r="DT109" i="3"/>
  <c r="DT117" i="3"/>
  <c r="DT123" i="3"/>
  <c r="DT125" i="3"/>
  <c r="DT132" i="3"/>
  <c r="DT134" i="3"/>
  <c r="DT143" i="3"/>
  <c r="DT146" i="3"/>
  <c r="DT148" i="3"/>
  <c r="DT157" i="3"/>
  <c r="DT166" i="3"/>
  <c r="DT173" i="3"/>
  <c r="DT176" i="3"/>
  <c r="DT178" i="3"/>
  <c r="DT183" i="3"/>
  <c r="DT185" i="3"/>
  <c r="DT192" i="3"/>
  <c r="DT202" i="3"/>
  <c r="DT203" i="3"/>
  <c r="DT212" i="3"/>
  <c r="DT215" i="3"/>
  <c r="DT217" i="3"/>
  <c r="DT223" i="3"/>
  <c r="DT224" i="3"/>
  <c r="DT227" i="3"/>
  <c r="DT228" i="3"/>
  <c r="DT229" i="3"/>
  <c r="DT230" i="3"/>
  <c r="DT231" i="3"/>
  <c r="DT239" i="3"/>
  <c r="DT253" i="3"/>
  <c r="DT262" i="3"/>
  <c r="DT265" i="3"/>
  <c r="DT269" i="3"/>
  <c r="DT274" i="3"/>
  <c r="DT276" i="3"/>
  <c r="DP11" i="3"/>
  <c r="DP14" i="3"/>
  <c r="DP19" i="3"/>
  <c r="DP21" i="3"/>
  <c r="DP23" i="3"/>
  <c r="DP27" i="3"/>
  <c r="DP32" i="3"/>
  <c r="DP41" i="3"/>
  <c r="DP67" i="3"/>
  <c r="DP69" i="3"/>
  <c r="DP77" i="3"/>
  <c r="DP78" i="3"/>
  <c r="DP83" i="3"/>
  <c r="DP88" i="3"/>
  <c r="DP90" i="3"/>
  <c r="DP97" i="3"/>
  <c r="DP98" i="3"/>
  <c r="DP103" i="3"/>
  <c r="DP107" i="3"/>
  <c r="DP109" i="3"/>
  <c r="DP117" i="3"/>
  <c r="DP123" i="3"/>
  <c r="DP125" i="3"/>
  <c r="DP132" i="3"/>
  <c r="DP134" i="3"/>
  <c r="DP143" i="3"/>
  <c r="DP146" i="3"/>
  <c r="DP148" i="3"/>
  <c r="DP157" i="3"/>
  <c r="DP166" i="3"/>
  <c r="DP173" i="3"/>
  <c r="DP176" i="3"/>
  <c r="DP178" i="3"/>
  <c r="DP183" i="3"/>
  <c r="DP185" i="3"/>
  <c r="DP192" i="3"/>
  <c r="DP202" i="3"/>
  <c r="DP203" i="3"/>
  <c r="DP212" i="3"/>
  <c r="DP215" i="3"/>
  <c r="DP217" i="3"/>
  <c r="DP223" i="3"/>
  <c r="DP224" i="3"/>
  <c r="DP227" i="3"/>
  <c r="DP228" i="3"/>
  <c r="DP229" i="3"/>
  <c r="DP230" i="3"/>
  <c r="DP231" i="3"/>
  <c r="DP239" i="3"/>
  <c r="DP253" i="3"/>
  <c r="DP262" i="3"/>
  <c r="DP265" i="3"/>
  <c r="DP269" i="3"/>
  <c r="DP274" i="3"/>
  <c r="DP276" i="3"/>
  <c r="DL11" i="3"/>
  <c r="DL14" i="3"/>
  <c r="DL19" i="3"/>
  <c r="DL21" i="3"/>
  <c r="DL23" i="3"/>
  <c r="DL27" i="3"/>
  <c r="DL32" i="3"/>
  <c r="DL41" i="3"/>
  <c r="DL67" i="3"/>
  <c r="DL69" i="3"/>
  <c r="DL77" i="3"/>
  <c r="DL78" i="3"/>
  <c r="DL83" i="3"/>
  <c r="DL88" i="3"/>
  <c r="DL90" i="3"/>
  <c r="DL97" i="3"/>
  <c r="DL98" i="3"/>
  <c r="DL103" i="3"/>
  <c r="DL107" i="3"/>
  <c r="DL109" i="3"/>
  <c r="DL117" i="3"/>
  <c r="DL123" i="3"/>
  <c r="DL125" i="3"/>
  <c r="DL132" i="3"/>
  <c r="DL134" i="3"/>
  <c r="DL143" i="3"/>
  <c r="DL146" i="3"/>
  <c r="DL148" i="3"/>
  <c r="DL157" i="3"/>
  <c r="DL166" i="3"/>
  <c r="DL173" i="3"/>
  <c r="DL176" i="3"/>
  <c r="DL178" i="3"/>
  <c r="DL183" i="3"/>
  <c r="DL185" i="3"/>
  <c r="DL192" i="3"/>
  <c r="DL197" i="3"/>
  <c r="DL202" i="3"/>
  <c r="DL203" i="3"/>
  <c r="DL212" i="3"/>
  <c r="DL215" i="3"/>
  <c r="DL217" i="3"/>
  <c r="DL223" i="3"/>
  <c r="DL224" i="3"/>
  <c r="DL227" i="3"/>
  <c r="DL228" i="3"/>
  <c r="DL229" i="3"/>
  <c r="DL230" i="3"/>
  <c r="DL231" i="3"/>
  <c r="DL239" i="3"/>
  <c r="DL253" i="3"/>
  <c r="DL262" i="3"/>
  <c r="DL265" i="3"/>
  <c r="DL269" i="3"/>
  <c r="DL274" i="3"/>
  <c r="DL276" i="3"/>
  <c r="DH11" i="3"/>
  <c r="DH14" i="3"/>
  <c r="DH19" i="3"/>
  <c r="DH21" i="3"/>
  <c r="DH23" i="3"/>
  <c r="DH27" i="3"/>
  <c r="DH32" i="3"/>
  <c r="DH41" i="3"/>
  <c r="DH67" i="3"/>
  <c r="DH69" i="3"/>
  <c r="DH77" i="3"/>
  <c r="DH78" i="3"/>
  <c r="DH83" i="3"/>
  <c r="DH88" i="3"/>
  <c r="DH90" i="3"/>
  <c r="DH97" i="3"/>
  <c r="DH98" i="3"/>
  <c r="DH103" i="3"/>
  <c r="DH107" i="3"/>
  <c r="DH109" i="3"/>
  <c r="DH117" i="3"/>
  <c r="DH123" i="3"/>
  <c r="DH125" i="3"/>
  <c r="DH132" i="3"/>
  <c r="DH134" i="3"/>
  <c r="DH143" i="3"/>
  <c r="DH146" i="3"/>
  <c r="DH148" i="3"/>
  <c r="DH157" i="3"/>
  <c r="DH166" i="3"/>
  <c r="DH173" i="3"/>
  <c r="DH176" i="3"/>
  <c r="DH178" i="3"/>
  <c r="DH183" i="3"/>
  <c r="DH185" i="3"/>
  <c r="DH192" i="3"/>
  <c r="DH202" i="3"/>
  <c r="DH203" i="3"/>
  <c r="DH212" i="3"/>
  <c r="DH215" i="3"/>
  <c r="DH217" i="3"/>
  <c r="DH223" i="3"/>
  <c r="DH224" i="3"/>
  <c r="DH227" i="3"/>
  <c r="DH228" i="3"/>
  <c r="DH229" i="3"/>
  <c r="DH230" i="3"/>
  <c r="DH231" i="3"/>
  <c r="DH239" i="3"/>
  <c r="DH253" i="3"/>
  <c r="DH262" i="3"/>
  <c r="DH265" i="3"/>
  <c r="DH269" i="3"/>
  <c r="DH274" i="3"/>
  <c r="DH276" i="3"/>
  <c r="DD11" i="3"/>
  <c r="DD14" i="3"/>
  <c r="DD19" i="3"/>
  <c r="DD21" i="3"/>
  <c r="DD23" i="3"/>
  <c r="DD27" i="3"/>
  <c r="DD32" i="3"/>
  <c r="DD41" i="3"/>
  <c r="DD67" i="3"/>
  <c r="DD69" i="3"/>
  <c r="DD77" i="3"/>
  <c r="DD78" i="3"/>
  <c r="DD83" i="3"/>
  <c r="DD88" i="3"/>
  <c r="DD90" i="3"/>
  <c r="DD97" i="3"/>
  <c r="DD98" i="3"/>
  <c r="DD103" i="3"/>
  <c r="DD107" i="3"/>
  <c r="DD109" i="3"/>
  <c r="DD117" i="3"/>
  <c r="DD123" i="3"/>
  <c r="DD125" i="3"/>
  <c r="DD132" i="3"/>
  <c r="DD134" i="3"/>
  <c r="DD143" i="3"/>
  <c r="DD146" i="3"/>
  <c r="DD148" i="3"/>
  <c r="DD157" i="3"/>
  <c r="DD166" i="3"/>
  <c r="DD173" i="3"/>
  <c r="DD176" i="3"/>
  <c r="DD178" i="3"/>
  <c r="DD183" i="3"/>
  <c r="DD185" i="3"/>
  <c r="DD192" i="3"/>
  <c r="DD202" i="3"/>
  <c r="DD203" i="3"/>
  <c r="DD212" i="3"/>
  <c r="DD215" i="3"/>
  <c r="DD217" i="3"/>
  <c r="DD223" i="3"/>
  <c r="DD224" i="3"/>
  <c r="DD227" i="3"/>
  <c r="DD228" i="3"/>
  <c r="DD229" i="3"/>
  <c r="DD230" i="3"/>
  <c r="DD231" i="3"/>
  <c r="DD239" i="3"/>
  <c r="DD253" i="3"/>
  <c r="DD262" i="3"/>
  <c r="DD265" i="3"/>
  <c r="DD269" i="3"/>
  <c r="DD274" i="3"/>
  <c r="DD276" i="3"/>
  <c r="CZ11" i="3"/>
  <c r="CZ14" i="3"/>
  <c r="CZ19" i="3"/>
  <c r="CZ21" i="3"/>
  <c r="CZ23" i="3"/>
  <c r="CZ27" i="3"/>
  <c r="CZ32" i="3"/>
  <c r="CZ41" i="3"/>
  <c r="CZ67" i="3"/>
  <c r="CZ69" i="3"/>
  <c r="CZ77" i="3"/>
  <c r="CZ78" i="3"/>
  <c r="CZ83" i="3"/>
  <c r="CZ88" i="3"/>
  <c r="CZ90" i="3"/>
  <c r="CZ97" i="3"/>
  <c r="CZ98" i="3"/>
  <c r="CZ103" i="3"/>
  <c r="CZ109" i="3"/>
  <c r="CZ117" i="3"/>
  <c r="CZ123" i="3"/>
  <c r="CZ125" i="3"/>
  <c r="CZ132" i="3"/>
  <c r="CZ134" i="3"/>
  <c r="CZ143" i="3"/>
  <c r="CZ146" i="3"/>
  <c r="CZ148" i="3"/>
  <c r="CZ157" i="3"/>
  <c r="CZ166" i="3"/>
  <c r="CZ173" i="3"/>
  <c r="CZ176" i="3"/>
  <c r="CZ178" i="3"/>
  <c r="CZ183" i="3"/>
  <c r="CZ185" i="3"/>
  <c r="CZ192" i="3"/>
  <c r="CZ202" i="3"/>
  <c r="CZ203" i="3"/>
  <c r="CZ212" i="3"/>
  <c r="CZ215" i="3"/>
  <c r="CZ217" i="3"/>
  <c r="CZ223" i="3"/>
  <c r="CZ224" i="3"/>
  <c r="CZ227" i="3"/>
  <c r="CZ228" i="3"/>
  <c r="CZ229" i="3"/>
  <c r="CZ230" i="3"/>
  <c r="CZ231" i="3"/>
  <c r="CZ239" i="3"/>
  <c r="CZ253" i="3"/>
  <c r="CZ262" i="3"/>
  <c r="CZ265" i="3"/>
  <c r="CZ269" i="3"/>
  <c r="CZ274" i="3"/>
  <c r="CZ276" i="3"/>
  <c r="ER11" i="3"/>
  <c r="ER14" i="3"/>
  <c r="ER19" i="3"/>
  <c r="ER21" i="3"/>
  <c r="ER23" i="3"/>
  <c r="ER27" i="3"/>
  <c r="ER32" i="3"/>
  <c r="ER41" i="3"/>
  <c r="ER58" i="3"/>
  <c r="ER60" i="3"/>
  <c r="ER67" i="3"/>
  <c r="ER69" i="3"/>
  <c r="ER77" i="3"/>
  <c r="ER78" i="3"/>
  <c r="ER83" i="3"/>
  <c r="ER88" i="3"/>
  <c r="ER90" i="3"/>
  <c r="ER97" i="3"/>
  <c r="ER98" i="3"/>
  <c r="ER107" i="3"/>
  <c r="ER109" i="3"/>
  <c r="ER120" i="3"/>
  <c r="ER123" i="3"/>
  <c r="ER125" i="3"/>
  <c r="ER132" i="3"/>
  <c r="ER134" i="3"/>
  <c r="ER145" i="3"/>
  <c r="ER148" i="3"/>
  <c r="ER157" i="3"/>
  <c r="ER173" i="3"/>
  <c r="ER174" i="3"/>
  <c r="ER176" i="3"/>
  <c r="ER178" i="3"/>
  <c r="ER189" i="3"/>
  <c r="ER201" i="3"/>
  <c r="ER203" i="3"/>
  <c r="ER223" i="3"/>
  <c r="ER224" i="3"/>
  <c r="ER227" i="3"/>
  <c r="ER229" i="3"/>
  <c r="ER231" i="3"/>
  <c r="ER262" i="3"/>
  <c r="ER269" i="3"/>
  <c r="ER274" i="3"/>
  <c r="EN11" i="3"/>
  <c r="EN14" i="3"/>
  <c r="EN19" i="3"/>
  <c r="EN21" i="3"/>
  <c r="EN23" i="3"/>
  <c r="EN27" i="3"/>
  <c r="EN32" i="3"/>
  <c r="EN41" i="3"/>
  <c r="EN58" i="3"/>
  <c r="EN60" i="3"/>
  <c r="EN67" i="3"/>
  <c r="EN69" i="3"/>
  <c r="EN77" i="3"/>
  <c r="EN78" i="3"/>
  <c r="EN83" i="3"/>
  <c r="EN88" i="3"/>
  <c r="EN90" i="3"/>
  <c r="EN97" i="3"/>
  <c r="EN98" i="3"/>
  <c r="EN107" i="3"/>
  <c r="EN109" i="3"/>
  <c r="EN120" i="3"/>
  <c r="EN123" i="3"/>
  <c r="EN125" i="3"/>
  <c r="EN132" i="3"/>
  <c r="EN134" i="3"/>
  <c r="EN145" i="3"/>
  <c r="EN148" i="3"/>
  <c r="EN157" i="3"/>
  <c r="EN173" i="3"/>
  <c r="EN174" i="3"/>
  <c r="EN176" i="3"/>
  <c r="EN178" i="3"/>
  <c r="EN189" i="3"/>
  <c r="EN201" i="3"/>
  <c r="EN203" i="3"/>
  <c r="EN223" i="3"/>
  <c r="EN224" i="3"/>
  <c r="EN227" i="3"/>
  <c r="EN229" i="3"/>
  <c r="EN231" i="3"/>
  <c r="EN262" i="3"/>
  <c r="EN269" i="3"/>
  <c r="EN274" i="3"/>
  <c r="EJ11" i="3"/>
  <c r="EJ14" i="3"/>
  <c r="EJ19" i="3"/>
  <c r="EJ21" i="3"/>
  <c r="EJ23" i="3"/>
  <c r="EJ27" i="3"/>
  <c r="EJ32" i="3"/>
  <c r="EJ41" i="3"/>
  <c r="EJ58" i="3"/>
  <c r="EJ60" i="3"/>
  <c r="EJ67" i="3"/>
  <c r="EJ69" i="3"/>
  <c r="EJ77" i="3"/>
  <c r="EJ78" i="3"/>
  <c r="EJ83" i="3"/>
  <c r="EJ88" i="3"/>
  <c r="EJ90" i="3"/>
  <c r="EJ97" i="3"/>
  <c r="EJ98" i="3"/>
  <c r="EJ107" i="3"/>
  <c r="EJ109" i="3"/>
  <c r="EJ120" i="3"/>
  <c r="EJ123" i="3"/>
  <c r="EJ125" i="3"/>
  <c r="EJ132" i="3"/>
  <c r="EJ134" i="3"/>
  <c r="EJ145" i="3"/>
  <c r="EJ148" i="3"/>
  <c r="EJ157" i="3"/>
  <c r="EJ173" i="3"/>
  <c r="EJ174" i="3"/>
  <c r="EJ176" i="3"/>
  <c r="EJ178" i="3"/>
  <c r="EJ189" i="3"/>
  <c r="EJ197" i="3"/>
  <c r="EJ201" i="3"/>
  <c r="EJ203" i="3"/>
  <c r="EJ223" i="3"/>
  <c r="EJ224" i="3"/>
  <c r="EJ227" i="3"/>
  <c r="EJ229" i="3"/>
  <c r="EJ231" i="3"/>
  <c r="EJ262" i="3"/>
  <c r="EJ269" i="3"/>
  <c r="EJ274" i="3"/>
  <c r="EF11" i="3"/>
  <c r="EF14" i="3"/>
  <c r="EF19" i="3"/>
  <c r="EF21" i="3"/>
  <c r="EF23" i="3"/>
  <c r="EF27" i="3"/>
  <c r="EF32" i="3"/>
  <c r="EF41" i="3"/>
  <c r="EF58" i="3"/>
  <c r="EF60" i="3"/>
  <c r="EF67" i="3"/>
  <c r="EF69" i="3"/>
  <c r="EF77" i="3"/>
  <c r="EF78" i="3"/>
  <c r="EF83" i="3"/>
  <c r="EF88" i="3"/>
  <c r="EF90" i="3"/>
  <c r="EF97" i="3"/>
  <c r="EF98" i="3"/>
  <c r="EF107" i="3"/>
  <c r="EF109" i="3"/>
  <c r="EF120" i="3"/>
  <c r="EF123" i="3"/>
  <c r="EF125" i="3"/>
  <c r="EF132" i="3"/>
  <c r="EF134" i="3"/>
  <c r="EF145" i="3"/>
  <c r="EF148" i="3"/>
  <c r="EF157" i="3"/>
  <c r="EF173" i="3"/>
  <c r="EF174" i="3"/>
  <c r="EF176" i="3"/>
  <c r="EF178" i="3"/>
  <c r="EF189" i="3"/>
  <c r="EF201" i="3"/>
  <c r="EF203" i="3"/>
  <c r="EF223" i="3"/>
  <c r="EF224" i="3"/>
  <c r="EF227" i="3"/>
  <c r="EF229" i="3"/>
  <c r="EF231" i="3"/>
  <c r="EF262" i="3"/>
  <c r="EF269" i="3"/>
  <c r="EF274" i="3"/>
  <c r="EB11" i="3"/>
  <c r="EB14" i="3"/>
  <c r="EB19" i="3"/>
  <c r="EB21" i="3"/>
  <c r="EB23" i="3"/>
  <c r="EB27" i="3"/>
  <c r="EB32" i="3"/>
  <c r="EB41" i="3"/>
  <c r="EB58" i="3"/>
  <c r="EB60" i="3"/>
  <c r="EB67" i="3"/>
  <c r="EB69" i="3"/>
  <c r="EB77" i="3"/>
  <c r="EB78" i="3"/>
  <c r="EB83" i="3"/>
  <c r="EB88" i="3"/>
  <c r="EB90" i="3"/>
  <c r="EB97" i="3"/>
  <c r="EB98" i="3"/>
  <c r="EB107" i="3"/>
  <c r="EB109" i="3"/>
  <c r="EB120" i="3"/>
  <c r="EB123" i="3"/>
  <c r="EB125" i="3"/>
  <c r="EB132" i="3"/>
  <c r="EB134" i="3"/>
  <c r="EB145" i="3"/>
  <c r="EB148" i="3"/>
  <c r="EB157" i="3"/>
  <c r="EB173" i="3"/>
  <c r="EB174" i="3"/>
  <c r="EB176" i="3"/>
  <c r="EB178" i="3"/>
  <c r="EB189" i="3"/>
  <c r="EB201" i="3"/>
  <c r="EB203" i="3"/>
  <c r="EB223" i="3"/>
  <c r="EB224" i="3"/>
  <c r="EB227" i="3"/>
  <c r="EB229" i="3"/>
  <c r="EB231" i="3"/>
  <c r="EB262" i="3"/>
  <c r="EB269" i="3"/>
  <c r="EB274" i="3"/>
  <c r="DX11" i="3"/>
  <c r="DX14" i="3"/>
  <c r="DX19" i="3"/>
  <c r="DX21" i="3"/>
  <c r="DX23" i="3"/>
  <c r="DX27" i="3"/>
  <c r="DX32" i="3"/>
  <c r="DX41" i="3"/>
  <c r="DX58" i="3"/>
  <c r="DX60" i="3"/>
  <c r="DX67" i="3"/>
  <c r="DX69" i="3"/>
  <c r="DX77" i="3"/>
  <c r="DX78" i="3"/>
  <c r="DX83" i="3"/>
  <c r="DX88" i="3"/>
  <c r="DX90" i="3"/>
  <c r="DX97" i="3"/>
  <c r="DX98" i="3"/>
  <c r="DX107" i="3"/>
  <c r="DX109" i="3"/>
  <c r="DX120" i="3"/>
  <c r="DX123" i="3"/>
  <c r="DX125" i="3"/>
  <c r="DX132" i="3"/>
  <c r="DX134" i="3"/>
  <c r="DX145" i="3"/>
  <c r="DX148" i="3"/>
  <c r="DX157" i="3"/>
  <c r="DX173" i="3"/>
  <c r="DX174" i="3"/>
  <c r="DX176" i="3"/>
  <c r="DX178" i="3"/>
  <c r="DX189" i="3"/>
  <c r="DX201" i="3"/>
  <c r="DX203" i="3"/>
  <c r="DX223" i="3"/>
  <c r="DX224" i="3"/>
  <c r="DX227" i="3"/>
  <c r="DX229" i="3"/>
  <c r="DX231" i="3"/>
  <c r="DX262" i="3"/>
  <c r="DX269" i="3"/>
  <c r="DX274" i="3"/>
  <c r="ET5" i="4"/>
  <c r="ET6" i="4"/>
  <c r="ET7" i="4"/>
  <c r="ET8" i="4"/>
  <c r="ET9" i="4"/>
  <c r="ET10" i="4"/>
  <c r="ET11" i="4"/>
  <c r="ET12" i="4"/>
  <c r="ET13" i="4"/>
  <c r="ET14" i="4"/>
  <c r="ET15" i="4"/>
  <c r="ET16" i="4"/>
  <c r="ET17" i="4"/>
  <c r="ET18" i="4"/>
  <c r="ET19" i="4"/>
  <c r="ET20" i="4"/>
  <c r="ET21" i="4"/>
  <c r="ET22" i="4"/>
  <c r="ET23" i="4"/>
  <c r="ET24" i="4"/>
  <c r="ET25" i="4"/>
  <c r="ET26" i="4"/>
  <c r="ET27" i="4"/>
  <c r="ET28" i="4"/>
  <c r="ET29" i="4"/>
  <c r="ET30" i="4"/>
  <c r="ET31" i="4"/>
  <c r="ET32" i="4"/>
  <c r="ET33" i="4"/>
  <c r="ET34" i="4"/>
  <c r="ET35" i="4"/>
  <c r="ET36" i="4"/>
  <c r="ET37" i="4"/>
  <c r="ET38" i="4"/>
  <c r="ET39" i="4"/>
  <c r="ET40" i="4"/>
  <c r="ET41" i="4"/>
  <c r="ET42" i="4"/>
  <c r="ET43" i="4"/>
  <c r="ET44" i="4"/>
  <c r="ET45" i="4"/>
  <c r="ET46" i="4"/>
  <c r="ET47" i="4"/>
  <c r="ET48" i="4"/>
  <c r="ET49" i="4"/>
  <c r="ET50" i="4"/>
  <c r="ET51" i="4"/>
  <c r="ET52" i="4"/>
  <c r="ET53" i="4"/>
  <c r="ET54" i="4"/>
  <c r="ET55" i="4"/>
  <c r="ET56" i="4"/>
  <c r="ET57" i="4"/>
  <c r="ET58" i="4"/>
  <c r="ET59" i="4"/>
  <c r="ET60" i="4"/>
  <c r="ET61" i="4"/>
  <c r="ET62" i="4"/>
  <c r="ET63" i="4"/>
  <c r="ET64" i="4"/>
  <c r="ET65" i="4"/>
  <c r="ET66" i="4"/>
  <c r="ET67" i="4"/>
  <c r="ET68" i="4"/>
  <c r="ET69" i="4"/>
  <c r="ET70" i="4"/>
  <c r="ET71" i="4"/>
  <c r="ET72" i="4"/>
  <c r="ET73" i="4"/>
  <c r="ET74" i="4"/>
  <c r="ET75" i="4"/>
  <c r="ET76" i="4"/>
  <c r="ET77" i="4"/>
  <c r="ET78" i="4"/>
  <c r="ET79" i="4"/>
  <c r="ET80" i="4"/>
  <c r="ET81" i="4"/>
  <c r="ET82" i="4"/>
  <c r="ET83" i="4"/>
  <c r="ET84" i="4"/>
  <c r="ET85" i="4"/>
  <c r="ET86" i="4"/>
  <c r="ET87" i="4"/>
  <c r="ET88" i="4"/>
  <c r="ET89" i="4"/>
  <c r="ET90" i="4"/>
  <c r="ET91" i="4"/>
  <c r="ET92" i="4"/>
  <c r="ET93" i="4"/>
  <c r="ET94" i="4"/>
  <c r="ET95" i="4"/>
  <c r="ET96" i="4"/>
  <c r="ET97" i="4"/>
  <c r="ET98" i="4"/>
  <c r="ET99" i="4"/>
  <c r="ET100" i="4"/>
  <c r="ET101" i="4"/>
  <c r="ET102" i="4"/>
  <c r="ET103" i="4"/>
  <c r="ET104" i="4"/>
  <c r="ET105" i="4"/>
  <c r="ET106" i="4"/>
  <c r="ET107" i="4"/>
  <c r="ET108" i="4"/>
  <c r="ET109" i="4"/>
  <c r="ET110" i="4"/>
  <c r="ET111" i="4"/>
  <c r="ET112" i="4"/>
  <c r="ET113" i="4"/>
  <c r="ET114" i="4"/>
  <c r="ET115" i="4"/>
  <c r="ET116" i="4"/>
  <c r="ET117" i="4"/>
  <c r="ET118" i="4"/>
  <c r="ET119" i="4"/>
  <c r="ET120" i="4"/>
  <c r="ET121" i="4"/>
  <c r="ET122" i="4"/>
  <c r="ET123" i="4"/>
  <c r="ET124" i="4"/>
  <c r="ET125" i="4"/>
  <c r="ET126" i="4"/>
  <c r="ET127" i="4"/>
  <c r="ET128" i="4"/>
  <c r="ET129" i="4"/>
  <c r="ET130" i="4"/>
  <c r="ET131" i="4"/>
  <c r="ET132" i="4"/>
  <c r="ET133" i="4"/>
  <c r="ET134" i="4"/>
  <c r="ET135" i="4"/>
  <c r="ET136" i="4"/>
  <c r="ET137" i="4"/>
  <c r="ET138" i="4"/>
  <c r="ET139" i="4"/>
  <c r="ET140" i="4"/>
  <c r="ET141" i="4"/>
  <c r="ET142" i="4"/>
  <c r="ET143" i="4"/>
  <c r="ET144" i="4"/>
  <c r="ET145" i="4"/>
  <c r="ET146" i="4"/>
  <c r="ET147" i="4"/>
  <c r="ET148" i="4"/>
  <c r="ET149" i="4"/>
  <c r="ET150" i="4"/>
  <c r="ET151" i="4"/>
  <c r="ET152" i="4"/>
  <c r="ET153" i="4"/>
  <c r="ET154" i="4"/>
  <c r="ET155" i="4"/>
  <c r="ET156" i="4"/>
  <c r="ET157" i="4"/>
  <c r="ET158" i="4"/>
  <c r="ET159" i="4"/>
  <c r="ET160" i="4"/>
  <c r="ET161" i="4"/>
  <c r="ET162" i="4"/>
  <c r="ET163" i="4"/>
  <c r="ET164" i="4"/>
  <c r="ET165" i="4"/>
  <c r="ET166" i="4"/>
  <c r="ET167" i="4"/>
  <c r="ET168" i="4"/>
  <c r="ET169" i="4"/>
  <c r="ET170" i="4"/>
  <c r="ET171" i="4"/>
  <c r="ET172" i="4"/>
  <c r="ET173" i="4"/>
  <c r="ET174" i="4"/>
  <c r="ET175" i="4"/>
  <c r="ET176" i="4"/>
  <c r="ET177" i="4"/>
  <c r="ET178" i="4"/>
  <c r="ET179" i="4"/>
  <c r="ET180" i="4"/>
  <c r="ET181" i="4"/>
  <c r="ET182" i="4"/>
  <c r="ET183" i="4"/>
  <c r="ET184" i="4"/>
  <c r="ET185" i="4"/>
  <c r="ET186" i="4"/>
  <c r="ET187" i="4"/>
  <c r="ET188" i="4"/>
  <c r="ET189" i="4"/>
  <c r="ET190" i="4"/>
  <c r="ET191" i="4"/>
  <c r="ET192" i="4"/>
  <c r="ET193" i="4"/>
  <c r="ET194" i="4"/>
  <c r="ET195" i="4"/>
  <c r="ET196" i="4"/>
  <c r="ET197" i="4"/>
  <c r="ET198" i="4"/>
  <c r="ET199" i="4"/>
  <c r="ET200" i="4"/>
  <c r="ET201" i="4"/>
  <c r="ET202" i="4"/>
  <c r="ET203" i="4"/>
  <c r="ET204" i="4"/>
  <c r="ET205" i="4"/>
  <c r="ET206" i="4"/>
  <c r="ET207" i="4"/>
  <c r="ET208" i="4"/>
  <c r="ET209" i="4"/>
  <c r="ET210" i="4"/>
  <c r="ET211" i="4"/>
  <c r="ET212" i="4"/>
  <c r="ET213" i="4"/>
  <c r="ET214" i="4"/>
  <c r="ET215" i="4"/>
  <c r="ET216" i="4"/>
  <c r="ET217" i="4"/>
  <c r="ET218" i="4"/>
  <c r="ET219" i="4"/>
  <c r="ET220" i="4"/>
  <c r="ET221" i="4"/>
  <c r="ET222" i="4"/>
  <c r="ET223" i="4"/>
  <c r="ET224" i="4"/>
  <c r="ET225" i="4"/>
  <c r="ET226" i="4"/>
  <c r="ET227" i="4"/>
  <c r="ET228" i="4"/>
  <c r="ET229" i="4"/>
  <c r="ET230" i="4"/>
  <c r="ET231" i="4"/>
  <c r="ET232" i="4"/>
  <c r="ET233" i="4"/>
  <c r="ET234" i="4"/>
  <c r="ET235" i="4"/>
  <c r="ET236" i="4"/>
  <c r="ET237" i="4"/>
  <c r="ET238" i="4"/>
  <c r="ET239" i="4"/>
  <c r="ET240" i="4"/>
  <c r="ET241" i="4"/>
  <c r="ET242" i="4"/>
  <c r="ET243" i="4"/>
  <c r="ET244" i="4"/>
  <c r="ET245" i="4"/>
  <c r="ET246" i="4"/>
  <c r="ET247" i="4"/>
  <c r="ET248" i="4"/>
  <c r="ET249" i="4"/>
  <c r="ET250" i="4"/>
  <c r="ET251" i="4"/>
  <c r="ET252" i="4"/>
  <c r="ET253" i="4"/>
  <c r="ET254" i="4"/>
  <c r="ET255" i="4"/>
  <c r="ET256" i="4"/>
  <c r="ET257" i="4"/>
  <c r="ET258" i="4"/>
  <c r="ET259" i="4"/>
  <c r="ET260" i="4"/>
  <c r="ET261" i="4"/>
  <c r="ET262" i="4"/>
  <c r="ET263" i="4"/>
  <c r="ET264" i="4"/>
  <c r="ET265" i="4"/>
  <c r="ET266" i="4"/>
  <c r="ET267" i="4"/>
  <c r="ET268" i="4"/>
  <c r="ET269" i="4"/>
  <c r="ET270" i="4"/>
  <c r="ET271" i="4"/>
  <c r="ET272" i="4"/>
  <c r="ET273" i="4"/>
  <c r="ET274" i="4"/>
  <c r="ET275" i="4"/>
  <c r="ET276" i="4"/>
  <c r="ET277" i="4"/>
  <c r="ET278" i="4"/>
  <c r="ET279" i="4"/>
  <c r="ET280" i="4"/>
  <c r="ET281" i="4"/>
  <c r="ET282" i="4"/>
  <c r="ET283" i="4"/>
  <c r="ET284" i="4"/>
  <c r="ET285" i="4"/>
  <c r="ET286" i="4"/>
  <c r="ET287" i="4"/>
  <c r="ET288" i="4"/>
  <c r="ET289" i="4"/>
  <c r="ET290" i="4"/>
  <c r="ET291" i="4"/>
  <c r="ET292" i="4"/>
  <c r="ET293" i="4"/>
  <c r="ET294" i="4"/>
  <c r="ET295" i="4"/>
  <c r="ET296" i="4"/>
  <c r="ET297" i="4"/>
  <c r="ET298" i="4"/>
  <c r="ET299" i="4"/>
  <c r="ET300" i="4"/>
  <c r="ET301" i="4"/>
  <c r="ET302" i="4"/>
  <c r="ET303" i="4"/>
  <c r="ET304" i="4"/>
  <c r="ET305" i="4"/>
  <c r="ET306" i="4"/>
  <c r="ET307" i="4"/>
  <c r="ET308" i="4"/>
  <c r="ET309" i="4"/>
  <c r="ET310" i="4"/>
  <c r="ET311" i="4"/>
  <c r="ET312" i="4"/>
  <c r="ET313" i="4"/>
  <c r="ET314" i="4"/>
  <c r="ET315" i="4"/>
  <c r="ET316" i="4"/>
  <c r="ET317" i="4"/>
  <c r="ET318" i="4"/>
  <c r="ET319" i="4"/>
  <c r="ET320" i="4"/>
  <c r="ET321" i="4"/>
  <c r="ET322" i="4"/>
  <c r="ET323" i="4"/>
  <c r="ET324" i="4"/>
  <c r="ET325" i="4"/>
  <c r="ET326" i="4"/>
  <c r="ET327" i="4"/>
  <c r="ET328" i="4"/>
  <c r="ET329" i="4"/>
  <c r="ET330" i="4"/>
  <c r="ET331" i="4"/>
  <c r="ET332" i="4"/>
  <c r="ET333" i="4"/>
  <c r="ET334" i="4"/>
  <c r="ET335" i="4"/>
  <c r="ET336" i="4"/>
  <c r="ET337" i="4"/>
  <c r="ET338" i="4"/>
  <c r="ET339" i="4"/>
  <c r="ET340" i="4"/>
  <c r="ET341" i="4"/>
  <c r="ET342" i="4"/>
  <c r="ET343" i="4"/>
  <c r="ET344" i="4"/>
  <c r="ET345" i="4"/>
  <c r="ET346" i="4"/>
  <c r="ET347" i="4"/>
  <c r="ET348" i="4"/>
  <c r="ET349" i="4"/>
  <c r="ET350" i="4"/>
  <c r="ET351" i="4"/>
  <c r="ET352" i="4"/>
  <c r="ET353" i="4"/>
  <c r="ET354" i="4"/>
  <c r="ET355" i="4"/>
  <c r="ET356" i="4"/>
  <c r="ET357" i="4"/>
  <c r="ET358" i="4"/>
  <c r="ET359" i="4"/>
  <c r="ET360" i="4"/>
  <c r="EV5" i="4"/>
  <c r="EV6" i="4"/>
  <c r="EV7" i="4"/>
  <c r="EV8" i="4"/>
  <c r="EV9" i="4"/>
  <c r="EV10" i="4"/>
  <c r="EV11" i="4"/>
  <c r="EV12" i="4"/>
  <c r="EV13" i="4"/>
  <c r="EV14" i="4"/>
  <c r="EV15" i="4"/>
  <c r="EV16" i="4"/>
  <c r="EV17" i="4"/>
  <c r="EV18" i="4"/>
  <c r="EV19" i="4"/>
  <c r="EV20" i="4"/>
  <c r="EV21" i="4"/>
  <c r="EV22" i="4"/>
  <c r="EV23" i="4"/>
  <c r="EV24" i="4"/>
  <c r="EV25" i="4"/>
  <c r="EV26" i="4"/>
  <c r="EV27" i="4"/>
  <c r="EV28" i="4"/>
  <c r="EV29" i="4"/>
  <c r="EV30" i="4"/>
  <c r="EV31" i="4"/>
  <c r="EV32" i="4"/>
  <c r="EV33" i="4"/>
  <c r="EV34" i="4"/>
  <c r="EV35" i="4"/>
  <c r="EV36" i="4"/>
  <c r="EV37" i="4"/>
  <c r="EV38" i="4"/>
  <c r="EV39" i="4"/>
  <c r="EV40" i="4"/>
  <c r="EV41" i="4"/>
  <c r="EV42" i="4"/>
  <c r="EV43" i="4"/>
  <c r="EV44" i="4"/>
  <c r="EV45" i="4"/>
  <c r="EV46" i="4"/>
  <c r="EV47" i="4"/>
  <c r="EV48" i="4"/>
  <c r="EV49" i="4"/>
  <c r="EV50" i="4"/>
  <c r="EV51" i="4"/>
  <c r="EV52" i="4"/>
  <c r="EV53" i="4"/>
  <c r="EV54" i="4"/>
  <c r="EV55" i="4"/>
  <c r="EV56" i="4"/>
  <c r="EV57" i="4"/>
  <c r="EV58" i="4"/>
  <c r="EV59" i="4"/>
  <c r="EV60" i="4"/>
  <c r="EV61" i="4"/>
  <c r="EV62" i="4"/>
  <c r="EV63" i="4"/>
  <c r="EV64" i="4"/>
  <c r="EV65" i="4"/>
  <c r="EV66" i="4"/>
  <c r="EV67" i="4"/>
  <c r="EV68" i="4"/>
  <c r="EV69" i="4"/>
  <c r="EV70" i="4"/>
  <c r="EV71" i="4"/>
  <c r="EV72" i="4"/>
  <c r="EV73" i="4"/>
  <c r="EV74" i="4"/>
  <c r="EV75" i="4"/>
  <c r="EV76" i="4"/>
  <c r="EV77" i="4"/>
  <c r="EV78" i="4"/>
  <c r="EV79" i="4"/>
  <c r="EV80" i="4"/>
  <c r="EV81" i="4"/>
  <c r="EV82" i="4"/>
  <c r="EV83" i="4"/>
  <c r="EV84" i="4"/>
  <c r="EV85" i="4"/>
  <c r="EV86" i="4"/>
  <c r="EV87" i="4"/>
  <c r="EV88" i="4"/>
  <c r="EV89" i="4"/>
  <c r="EV90" i="4"/>
  <c r="EV91" i="4"/>
  <c r="EV92" i="4"/>
  <c r="EV93" i="4"/>
  <c r="EV94" i="4"/>
  <c r="EV95" i="4"/>
  <c r="EV96" i="4"/>
  <c r="EV97" i="4"/>
  <c r="EV98" i="4"/>
  <c r="EV99" i="4"/>
  <c r="EV100" i="4"/>
  <c r="EV101" i="4"/>
  <c r="EV102" i="4"/>
  <c r="EV103" i="4"/>
  <c r="EV104" i="4"/>
  <c r="EV105" i="4"/>
  <c r="EV106" i="4"/>
  <c r="EV107" i="4"/>
  <c r="EV108" i="4"/>
  <c r="EV109" i="4"/>
  <c r="EV110" i="4"/>
  <c r="EV111" i="4"/>
  <c r="EV112" i="4"/>
  <c r="EV113" i="4"/>
  <c r="EV114" i="4"/>
  <c r="EV115" i="4"/>
  <c r="EV116" i="4"/>
  <c r="EV117" i="4"/>
  <c r="EV118" i="4"/>
  <c r="EV119" i="4"/>
  <c r="EV120" i="4"/>
  <c r="EV121" i="4"/>
  <c r="EV122" i="4"/>
  <c r="EV123" i="4"/>
  <c r="EV124" i="4"/>
  <c r="EV125" i="4"/>
  <c r="EV126" i="4"/>
  <c r="EV127" i="4"/>
  <c r="EV128" i="4"/>
  <c r="EV129" i="4"/>
  <c r="EV130" i="4"/>
  <c r="EV131" i="4"/>
  <c r="EV132" i="4"/>
  <c r="EV133" i="4"/>
  <c r="EV134" i="4"/>
  <c r="EV135" i="4"/>
  <c r="EV136" i="4"/>
  <c r="EV137" i="4"/>
  <c r="EV138" i="4"/>
  <c r="EV139" i="4"/>
  <c r="EV140" i="4"/>
  <c r="EV141" i="4"/>
  <c r="EV142" i="4"/>
  <c r="EV143" i="4"/>
  <c r="EV144" i="4"/>
  <c r="EV145" i="4"/>
  <c r="EV146" i="4"/>
  <c r="EV147" i="4"/>
  <c r="EV148" i="4"/>
  <c r="EV149" i="4"/>
  <c r="EV150" i="4"/>
  <c r="EV151" i="4"/>
  <c r="EV152" i="4"/>
  <c r="EV153" i="4"/>
  <c r="EV154" i="4"/>
  <c r="EV155" i="4"/>
  <c r="EV156" i="4"/>
  <c r="EV157" i="4"/>
  <c r="EV158" i="4"/>
  <c r="EV159" i="4"/>
  <c r="EV160" i="4"/>
  <c r="EV161" i="4"/>
  <c r="EV162" i="4"/>
  <c r="EV163" i="4"/>
  <c r="EV164" i="4"/>
  <c r="EV165" i="4"/>
  <c r="EV166" i="4"/>
  <c r="EV167" i="4"/>
  <c r="EV168" i="4"/>
  <c r="EV169" i="4"/>
  <c r="EV170" i="4"/>
  <c r="EV171" i="4"/>
  <c r="EV172" i="4"/>
  <c r="EV173" i="4"/>
  <c r="EV174" i="4"/>
  <c r="EV175" i="4"/>
  <c r="EV176" i="4"/>
  <c r="EV177" i="4"/>
  <c r="EV178" i="4"/>
  <c r="EV179" i="4"/>
  <c r="EV180" i="4"/>
  <c r="EV181" i="4"/>
  <c r="EV182" i="4"/>
  <c r="EV183" i="4"/>
  <c r="EV184" i="4"/>
  <c r="EV185" i="4"/>
  <c r="EV186" i="4"/>
  <c r="EV187" i="4"/>
  <c r="EV188" i="4"/>
  <c r="EV189" i="4"/>
  <c r="EV190" i="4"/>
  <c r="EV191" i="4"/>
  <c r="EV192" i="4"/>
  <c r="EV193" i="4"/>
  <c r="EV194" i="4"/>
  <c r="EV195" i="4"/>
  <c r="EV196" i="4"/>
  <c r="EV197" i="4"/>
  <c r="EV198" i="4"/>
  <c r="EV199" i="4"/>
  <c r="EV200" i="4"/>
  <c r="EV201" i="4"/>
  <c r="EV202" i="4"/>
  <c r="EV203" i="4"/>
  <c r="EV204" i="4"/>
  <c r="EV205" i="4"/>
  <c r="EV206" i="4"/>
  <c r="EV207" i="4"/>
  <c r="EV208" i="4"/>
  <c r="EV209" i="4"/>
  <c r="EV210" i="4"/>
  <c r="EV211" i="4"/>
  <c r="EV212" i="4"/>
  <c r="EV213" i="4"/>
  <c r="EV214" i="4"/>
  <c r="EV215" i="4"/>
  <c r="EV216" i="4"/>
  <c r="EV217" i="4"/>
  <c r="EV218" i="4"/>
  <c r="EV219" i="4"/>
  <c r="EV220" i="4"/>
  <c r="EV221" i="4"/>
  <c r="EV222" i="4"/>
  <c r="EV223" i="4"/>
  <c r="EV224" i="4"/>
  <c r="EV225" i="4"/>
  <c r="EV226" i="4"/>
  <c r="EV227" i="4"/>
  <c r="EV228" i="4"/>
  <c r="EV229" i="4"/>
  <c r="EV230" i="4"/>
  <c r="EV231" i="4"/>
  <c r="EV232" i="4"/>
  <c r="EV233" i="4"/>
  <c r="EV234" i="4"/>
  <c r="EV235" i="4"/>
  <c r="EV236" i="4"/>
  <c r="EV237" i="4"/>
  <c r="EV238" i="4"/>
  <c r="EV239" i="4"/>
  <c r="EV240" i="4"/>
  <c r="EV241" i="4"/>
  <c r="EV242" i="4"/>
  <c r="EV243" i="4"/>
  <c r="EV244" i="4"/>
  <c r="EV245" i="4"/>
  <c r="EV246" i="4"/>
  <c r="EV247" i="4"/>
  <c r="EV248" i="4"/>
  <c r="EV249" i="4"/>
  <c r="EV250" i="4"/>
  <c r="EV251" i="4"/>
  <c r="EV252" i="4"/>
  <c r="EV253" i="4"/>
  <c r="EV254" i="4"/>
  <c r="EV255" i="4"/>
  <c r="EV256" i="4"/>
  <c r="EV257" i="4"/>
  <c r="EV258" i="4"/>
  <c r="EV259" i="4"/>
  <c r="EV260" i="4"/>
  <c r="EV261" i="4"/>
  <c r="EV262" i="4"/>
  <c r="EV263" i="4"/>
  <c r="EV264" i="4"/>
  <c r="EV265" i="4"/>
  <c r="EV266" i="4"/>
  <c r="EV267" i="4"/>
  <c r="EV268" i="4"/>
  <c r="EV269" i="4"/>
  <c r="EV270" i="4"/>
  <c r="EV271" i="4"/>
  <c r="EV272" i="4"/>
  <c r="EV273" i="4"/>
  <c r="EV274" i="4"/>
  <c r="EV275" i="4"/>
  <c r="EV276" i="4"/>
  <c r="EV277" i="4"/>
  <c r="EV278" i="4"/>
  <c r="EV279" i="4"/>
  <c r="EV280" i="4"/>
  <c r="EV281" i="4"/>
  <c r="EV282" i="4"/>
  <c r="EV283" i="4"/>
  <c r="EV284" i="4"/>
  <c r="EV285" i="4"/>
  <c r="EV286" i="4"/>
  <c r="EV287" i="4"/>
  <c r="EV288" i="4"/>
  <c r="EV289" i="4"/>
  <c r="EV290" i="4"/>
  <c r="EV291" i="4"/>
  <c r="EV292" i="4"/>
  <c r="EV293" i="4"/>
  <c r="EV294" i="4"/>
  <c r="EV295" i="4"/>
  <c r="EV296" i="4"/>
  <c r="EV297" i="4"/>
  <c r="EV298" i="4"/>
  <c r="EV299" i="4"/>
  <c r="EV300" i="4"/>
  <c r="EV301" i="4"/>
  <c r="EV302" i="4"/>
  <c r="EV303" i="4"/>
  <c r="EV304" i="4"/>
  <c r="EV305" i="4"/>
  <c r="EV306" i="4"/>
  <c r="EV307" i="4"/>
  <c r="EV308" i="4"/>
  <c r="EV309" i="4"/>
  <c r="EV310" i="4"/>
  <c r="EV311" i="4"/>
  <c r="EV312" i="4"/>
  <c r="EV313" i="4"/>
  <c r="EV314" i="4"/>
  <c r="EV315" i="4"/>
  <c r="EV316" i="4"/>
  <c r="EV317" i="4"/>
  <c r="EV318" i="4"/>
  <c r="EV319" i="4"/>
  <c r="EV320" i="4"/>
  <c r="EV321" i="4"/>
  <c r="EV322" i="4"/>
  <c r="EV323" i="4"/>
  <c r="EV324" i="4"/>
  <c r="EV325" i="4"/>
  <c r="EV326" i="4"/>
  <c r="EV327" i="4"/>
  <c r="EV328" i="4"/>
  <c r="EV329" i="4"/>
  <c r="EV330" i="4"/>
  <c r="EV331" i="4"/>
  <c r="EV332" i="4"/>
  <c r="EV333" i="4"/>
  <c r="EV334" i="4"/>
  <c r="EV335" i="4"/>
  <c r="EV336" i="4"/>
  <c r="EV337" i="4"/>
  <c r="EV338" i="4"/>
  <c r="EV339" i="4"/>
  <c r="EV340" i="4"/>
  <c r="EV341" i="4"/>
  <c r="EV342" i="4"/>
  <c r="EV343" i="4"/>
  <c r="EV344" i="4"/>
  <c r="EV345" i="4"/>
  <c r="EV346" i="4"/>
  <c r="EV347" i="4"/>
  <c r="EV348" i="4"/>
  <c r="EV349" i="4"/>
  <c r="EV350" i="4"/>
  <c r="EV351" i="4"/>
  <c r="EV352" i="4"/>
  <c r="EV353" i="4"/>
  <c r="EV354" i="4"/>
  <c r="EV355" i="4"/>
  <c r="EV356" i="4"/>
  <c r="EV357" i="4"/>
  <c r="EV358" i="4"/>
  <c r="EV359" i="4"/>
  <c r="EV360" i="4"/>
  <c r="EX5" i="4"/>
  <c r="EX6" i="4"/>
  <c r="EX7" i="4"/>
  <c r="EX8" i="4"/>
  <c r="EX9" i="4"/>
  <c r="EX10" i="4"/>
  <c r="EX11" i="4"/>
  <c r="EX12" i="4"/>
  <c r="EX13" i="4"/>
  <c r="EX14" i="4"/>
  <c r="EX15" i="4"/>
  <c r="EX16" i="4"/>
  <c r="EX17" i="4"/>
  <c r="EX18" i="4"/>
  <c r="EX19" i="4"/>
  <c r="EX20" i="4"/>
  <c r="EX21" i="4"/>
  <c r="EX22" i="4"/>
  <c r="EX23" i="4"/>
  <c r="EX24" i="4"/>
  <c r="EX25" i="4"/>
  <c r="EX26" i="4"/>
  <c r="EX27" i="4"/>
  <c r="EX28" i="4"/>
  <c r="EX29" i="4"/>
  <c r="EX30" i="4"/>
  <c r="EX31" i="4"/>
  <c r="EX32" i="4"/>
  <c r="EX33" i="4"/>
  <c r="EX34" i="4"/>
  <c r="EX35" i="4"/>
  <c r="EX36" i="4"/>
  <c r="EX37" i="4"/>
  <c r="EX38" i="4"/>
  <c r="EX39" i="4"/>
  <c r="EX40" i="4"/>
  <c r="EX41" i="4"/>
  <c r="EX42" i="4"/>
  <c r="EX43" i="4"/>
  <c r="EX44" i="4"/>
  <c r="EX45" i="4"/>
  <c r="EX46" i="4"/>
  <c r="EX47" i="4"/>
  <c r="EX48" i="4"/>
  <c r="EX49" i="4"/>
  <c r="EX50" i="4"/>
  <c r="EX51" i="4"/>
  <c r="EX52" i="4"/>
  <c r="EX53" i="4"/>
  <c r="EX54" i="4"/>
  <c r="EX55" i="4"/>
  <c r="EX56" i="4"/>
  <c r="EX57" i="4"/>
  <c r="EX58" i="4"/>
  <c r="EX59" i="4"/>
  <c r="EX60" i="4"/>
  <c r="EX61" i="4"/>
  <c r="EX62" i="4"/>
  <c r="EX63" i="4"/>
  <c r="EX64" i="4"/>
  <c r="EX65" i="4"/>
  <c r="EX66" i="4"/>
  <c r="EX67" i="4"/>
  <c r="EX68" i="4"/>
  <c r="EX69" i="4"/>
  <c r="EX70" i="4"/>
  <c r="EX71" i="4"/>
  <c r="EX72" i="4"/>
  <c r="EX73" i="4"/>
  <c r="EX74" i="4"/>
  <c r="EX75" i="4"/>
  <c r="EX76" i="4"/>
  <c r="EX77" i="4"/>
  <c r="EX78" i="4"/>
  <c r="EX79" i="4"/>
  <c r="EX80" i="4"/>
  <c r="EX81" i="4"/>
  <c r="EX82" i="4"/>
  <c r="EX83" i="4"/>
  <c r="EX84" i="4"/>
  <c r="EX85" i="4"/>
  <c r="EX86" i="4"/>
  <c r="EX87" i="4"/>
  <c r="EX88" i="4"/>
  <c r="EX89" i="4"/>
  <c r="EX90" i="4"/>
  <c r="EX91" i="4"/>
  <c r="EX92" i="4"/>
  <c r="EX93" i="4"/>
  <c r="EX94" i="4"/>
  <c r="EX95" i="4"/>
  <c r="EX96" i="4"/>
  <c r="EX97" i="4"/>
  <c r="EX98" i="4"/>
  <c r="EX99" i="4"/>
  <c r="EX100" i="4"/>
  <c r="EX101" i="4"/>
  <c r="EX102" i="4"/>
  <c r="EX103" i="4"/>
  <c r="EX104" i="4"/>
  <c r="EX105" i="4"/>
  <c r="EX106" i="4"/>
  <c r="EX107" i="4"/>
  <c r="EX108" i="4"/>
  <c r="EX109" i="4"/>
  <c r="EX110" i="4"/>
  <c r="EX111" i="4"/>
  <c r="EX112" i="4"/>
  <c r="EX113" i="4"/>
  <c r="EX114" i="4"/>
  <c r="EX115" i="4"/>
  <c r="EX116" i="4"/>
  <c r="EX117" i="4"/>
  <c r="EX118" i="4"/>
  <c r="EX119" i="4"/>
  <c r="EX120" i="4"/>
  <c r="EX121" i="4"/>
  <c r="EX122" i="4"/>
  <c r="EX123" i="4"/>
  <c r="EX124" i="4"/>
  <c r="EX125" i="4"/>
  <c r="EX126" i="4"/>
  <c r="EX127" i="4"/>
  <c r="EX128" i="4"/>
  <c r="EX129" i="4"/>
  <c r="EX130" i="4"/>
  <c r="EX131" i="4"/>
  <c r="EX132" i="4"/>
  <c r="EX133" i="4"/>
  <c r="EX134" i="4"/>
  <c r="EX135" i="4"/>
  <c r="EX136" i="4"/>
  <c r="EX137" i="4"/>
  <c r="EX138" i="4"/>
  <c r="EX139" i="4"/>
  <c r="EX140" i="4"/>
  <c r="EX141" i="4"/>
  <c r="EX142" i="4"/>
  <c r="EX143" i="4"/>
  <c r="EX144" i="4"/>
  <c r="EX145" i="4"/>
  <c r="EX146" i="4"/>
  <c r="EX147" i="4"/>
  <c r="EX148" i="4"/>
  <c r="EX149" i="4"/>
  <c r="EX150" i="4"/>
  <c r="EX151" i="4"/>
  <c r="EX152" i="4"/>
  <c r="EX153" i="4"/>
  <c r="EX154" i="4"/>
  <c r="EX155" i="4"/>
  <c r="EX156" i="4"/>
  <c r="EX157" i="4"/>
  <c r="EX158" i="4"/>
  <c r="EX159" i="4"/>
  <c r="EX160" i="4"/>
  <c r="EX161" i="4"/>
  <c r="EX162" i="4"/>
  <c r="EX163" i="4"/>
  <c r="EX164" i="4"/>
  <c r="EX165" i="4"/>
  <c r="EX166" i="4"/>
  <c r="EX167" i="4"/>
  <c r="EX168" i="4"/>
  <c r="EX169" i="4"/>
  <c r="EX170" i="4"/>
  <c r="EX171" i="4"/>
  <c r="EX172" i="4"/>
  <c r="EX173" i="4"/>
  <c r="EX174" i="4"/>
  <c r="EX175" i="4"/>
  <c r="EX176" i="4"/>
  <c r="EX177" i="4"/>
  <c r="EX178" i="4"/>
  <c r="EX179" i="4"/>
  <c r="EX180" i="4"/>
  <c r="EX181" i="4"/>
  <c r="EX182" i="4"/>
  <c r="EX183" i="4"/>
  <c r="EX184" i="4"/>
  <c r="EX185" i="4"/>
  <c r="EX186" i="4"/>
  <c r="EX187" i="4"/>
  <c r="EX188" i="4"/>
  <c r="EX189" i="4"/>
  <c r="EX190" i="4"/>
  <c r="EX191" i="4"/>
  <c r="EX192" i="4"/>
  <c r="EX193" i="4"/>
  <c r="EX194" i="4"/>
  <c r="EX195" i="4"/>
  <c r="EX196" i="4"/>
  <c r="EX197" i="4"/>
  <c r="EX198" i="4"/>
  <c r="EX199" i="4"/>
  <c r="EX200" i="4"/>
  <c r="EX201" i="4"/>
  <c r="EX202" i="4"/>
  <c r="EX203" i="4"/>
  <c r="EX204" i="4"/>
  <c r="EX205" i="4"/>
  <c r="EX206" i="4"/>
  <c r="EX207" i="4"/>
  <c r="EX208" i="4"/>
  <c r="EX209" i="4"/>
  <c r="EX210" i="4"/>
  <c r="EX211" i="4"/>
  <c r="EX212" i="4"/>
  <c r="EX213" i="4"/>
  <c r="EX214" i="4"/>
  <c r="EX215" i="4"/>
  <c r="EX216" i="4"/>
  <c r="EX217" i="4"/>
  <c r="EX218" i="4"/>
  <c r="EX219" i="4"/>
  <c r="EX220" i="4"/>
  <c r="EX221" i="4"/>
  <c r="EX222" i="4"/>
  <c r="EX223" i="4"/>
  <c r="EX224" i="4"/>
  <c r="EX225" i="4"/>
  <c r="EX226" i="4"/>
  <c r="EX227" i="4"/>
  <c r="EX228" i="4"/>
  <c r="EX229" i="4"/>
  <c r="EX230" i="4"/>
  <c r="EX231" i="4"/>
  <c r="EX232" i="4"/>
  <c r="EX233" i="4"/>
  <c r="EX234" i="4"/>
  <c r="EX235" i="4"/>
  <c r="EX236" i="4"/>
  <c r="EX237" i="4"/>
  <c r="EX238" i="4"/>
  <c r="EX239" i="4"/>
  <c r="EX240" i="4"/>
  <c r="EX241" i="4"/>
  <c r="EX242" i="4"/>
  <c r="EX243" i="4"/>
  <c r="EX244" i="4"/>
  <c r="EX245" i="4"/>
  <c r="EX246" i="4"/>
  <c r="EX247" i="4"/>
  <c r="EX248" i="4"/>
  <c r="EX249" i="4"/>
  <c r="EX250" i="4"/>
  <c r="EX251" i="4"/>
  <c r="EX252" i="4"/>
  <c r="EX253" i="4"/>
  <c r="EX254" i="4"/>
  <c r="EX255" i="4"/>
  <c r="EX256" i="4"/>
  <c r="EX257" i="4"/>
  <c r="EX258" i="4"/>
  <c r="EX259" i="4"/>
  <c r="EX260" i="4"/>
  <c r="EX261" i="4"/>
  <c r="EX262" i="4"/>
  <c r="EX263" i="4"/>
  <c r="EX264" i="4"/>
  <c r="EX265" i="4"/>
  <c r="EX266" i="4"/>
  <c r="EX267" i="4"/>
  <c r="EX268" i="4"/>
  <c r="EX269" i="4"/>
  <c r="EX270" i="4"/>
  <c r="EX271" i="4"/>
  <c r="EX272" i="4"/>
  <c r="EX273" i="4"/>
  <c r="EX274" i="4"/>
  <c r="EX275" i="4"/>
  <c r="EX276" i="4"/>
  <c r="EX277" i="4"/>
  <c r="EX278" i="4"/>
  <c r="EX279" i="4"/>
  <c r="EX280" i="4"/>
  <c r="EX281" i="4"/>
  <c r="EX282" i="4"/>
  <c r="EX283" i="4"/>
  <c r="EX284" i="4"/>
  <c r="EX285" i="4"/>
  <c r="EX286" i="4"/>
  <c r="EX287" i="4"/>
  <c r="EX288" i="4"/>
  <c r="EX289" i="4"/>
  <c r="EX290" i="4"/>
  <c r="EX291" i="4"/>
  <c r="EX292" i="4"/>
  <c r="EX293" i="4"/>
  <c r="EX294" i="4"/>
  <c r="EX295" i="4"/>
  <c r="EX296" i="4"/>
  <c r="EX297" i="4"/>
  <c r="EX298" i="4"/>
  <c r="EX299" i="4"/>
  <c r="EX300" i="4"/>
  <c r="EX301" i="4"/>
  <c r="EX302" i="4"/>
  <c r="EX303" i="4"/>
  <c r="EX304" i="4"/>
  <c r="EX305" i="4"/>
  <c r="EX306" i="4"/>
  <c r="EX307" i="4"/>
  <c r="EX308" i="4"/>
  <c r="EX309" i="4"/>
  <c r="EX310" i="4"/>
  <c r="EX311" i="4"/>
  <c r="EX312" i="4"/>
  <c r="EX313" i="4"/>
  <c r="EX314" i="4"/>
  <c r="EX315" i="4"/>
  <c r="EX316" i="4"/>
  <c r="EX317" i="4"/>
  <c r="EX318" i="4"/>
  <c r="EX319" i="4"/>
  <c r="EX320" i="4"/>
  <c r="EX321" i="4"/>
  <c r="EX322" i="4"/>
  <c r="EX323" i="4"/>
  <c r="EX324" i="4"/>
  <c r="EX325" i="4"/>
  <c r="EX326" i="4"/>
  <c r="EX327" i="4"/>
  <c r="EX328" i="4"/>
  <c r="EX329" i="4"/>
  <c r="EX330" i="4"/>
  <c r="EX331" i="4"/>
  <c r="EX332" i="4"/>
  <c r="EX333" i="4"/>
  <c r="EX334" i="4"/>
  <c r="EX335" i="4"/>
  <c r="EX336" i="4"/>
  <c r="EX337" i="4"/>
  <c r="EX338" i="4"/>
  <c r="EX339" i="4"/>
  <c r="EX340" i="4"/>
  <c r="EX341" i="4"/>
  <c r="EX342" i="4"/>
  <c r="EX343" i="4"/>
  <c r="EX344" i="4"/>
  <c r="EX345" i="4"/>
  <c r="EX346" i="4"/>
  <c r="EX347" i="4"/>
  <c r="EX348" i="4"/>
  <c r="EX349" i="4"/>
  <c r="EX350" i="4"/>
  <c r="EX351" i="4"/>
  <c r="EX352" i="4"/>
  <c r="EX353" i="4"/>
  <c r="EX354" i="4"/>
  <c r="EX355" i="4"/>
  <c r="EX356" i="4"/>
  <c r="EX357" i="4"/>
  <c r="EX358" i="4"/>
  <c r="EX359" i="4"/>
  <c r="EX360" i="4"/>
  <c r="EZ5" i="4"/>
  <c r="EZ6" i="4"/>
  <c r="EZ7" i="4"/>
  <c r="EZ8" i="4"/>
  <c r="EZ9" i="4"/>
  <c r="EZ10" i="4"/>
  <c r="EZ11" i="4"/>
  <c r="EZ12" i="4"/>
  <c r="EZ13" i="4"/>
  <c r="EZ14" i="4"/>
  <c r="EZ15" i="4"/>
  <c r="EZ16" i="4"/>
  <c r="EZ17" i="4"/>
  <c r="EZ18" i="4"/>
  <c r="EZ19" i="4"/>
  <c r="EZ20" i="4"/>
  <c r="EZ21" i="4"/>
  <c r="EZ22" i="4"/>
  <c r="EZ23" i="4"/>
  <c r="EZ24" i="4"/>
  <c r="EZ25" i="4"/>
  <c r="EZ26" i="4"/>
  <c r="EZ27" i="4"/>
  <c r="EZ28" i="4"/>
  <c r="EZ29" i="4"/>
  <c r="EZ30" i="4"/>
  <c r="EZ31" i="4"/>
  <c r="EZ32" i="4"/>
  <c r="EZ33" i="4"/>
  <c r="EZ34" i="4"/>
  <c r="EZ35" i="4"/>
  <c r="EZ36" i="4"/>
  <c r="EZ37" i="4"/>
  <c r="EZ38" i="4"/>
  <c r="EZ39" i="4"/>
  <c r="EZ40" i="4"/>
  <c r="EZ41" i="4"/>
  <c r="EZ42" i="4"/>
  <c r="EZ43" i="4"/>
  <c r="EZ44" i="4"/>
  <c r="EZ45" i="4"/>
  <c r="EZ46" i="4"/>
  <c r="EZ47" i="4"/>
  <c r="EZ48" i="4"/>
  <c r="EZ49" i="4"/>
  <c r="EZ50" i="4"/>
  <c r="EZ51" i="4"/>
  <c r="EZ52" i="4"/>
  <c r="EZ53" i="4"/>
  <c r="EZ54" i="4"/>
  <c r="EZ55" i="4"/>
  <c r="EZ56" i="4"/>
  <c r="EZ57" i="4"/>
  <c r="EZ58" i="4"/>
  <c r="EZ59" i="4"/>
  <c r="EZ60" i="4"/>
  <c r="EZ61" i="4"/>
  <c r="EZ62" i="4"/>
  <c r="EZ63" i="4"/>
  <c r="EZ64" i="4"/>
  <c r="EZ65" i="4"/>
  <c r="EZ66" i="4"/>
  <c r="EZ67" i="4"/>
  <c r="EZ68" i="4"/>
  <c r="EZ69" i="4"/>
  <c r="EZ70" i="4"/>
  <c r="EZ71" i="4"/>
  <c r="EZ72" i="4"/>
  <c r="EZ73" i="4"/>
  <c r="EZ74" i="4"/>
  <c r="EZ75" i="4"/>
  <c r="EZ76" i="4"/>
  <c r="EZ77" i="4"/>
  <c r="EZ78" i="4"/>
  <c r="EZ79" i="4"/>
  <c r="EZ80" i="4"/>
  <c r="EZ81" i="4"/>
  <c r="EZ82" i="4"/>
  <c r="EZ83" i="4"/>
  <c r="EZ84" i="4"/>
  <c r="EZ85" i="4"/>
  <c r="EZ86" i="4"/>
  <c r="EZ87" i="4"/>
  <c r="EZ88" i="4"/>
  <c r="EZ89" i="4"/>
  <c r="EZ90" i="4"/>
  <c r="EZ91" i="4"/>
  <c r="EZ92" i="4"/>
  <c r="EZ93" i="4"/>
  <c r="EZ94" i="4"/>
  <c r="EZ95" i="4"/>
  <c r="EZ96" i="4"/>
  <c r="EZ97" i="4"/>
  <c r="EZ98" i="4"/>
  <c r="EZ99" i="4"/>
  <c r="EZ100" i="4"/>
  <c r="EZ101" i="4"/>
  <c r="EZ102" i="4"/>
  <c r="EZ103" i="4"/>
  <c r="EZ104" i="4"/>
  <c r="EZ105" i="4"/>
  <c r="EZ106" i="4"/>
  <c r="EZ107" i="4"/>
  <c r="EZ108" i="4"/>
  <c r="EZ109" i="4"/>
  <c r="EZ110" i="4"/>
  <c r="EZ111" i="4"/>
  <c r="EZ112" i="4"/>
  <c r="EZ113" i="4"/>
  <c r="EZ114" i="4"/>
  <c r="EZ115" i="4"/>
  <c r="EZ116" i="4"/>
  <c r="EZ117" i="4"/>
  <c r="EZ118" i="4"/>
  <c r="EZ119" i="4"/>
  <c r="EZ120" i="4"/>
  <c r="EZ121" i="4"/>
  <c r="EZ122" i="4"/>
  <c r="EZ123" i="4"/>
  <c r="EZ124" i="4"/>
  <c r="EZ125" i="4"/>
  <c r="EZ126" i="4"/>
  <c r="EZ127" i="4"/>
  <c r="EZ128" i="4"/>
  <c r="EZ129" i="4"/>
  <c r="EZ130" i="4"/>
  <c r="EZ131" i="4"/>
  <c r="EZ132" i="4"/>
  <c r="EZ133" i="4"/>
  <c r="EZ134" i="4"/>
  <c r="EZ135" i="4"/>
  <c r="EZ136" i="4"/>
  <c r="EZ137" i="4"/>
  <c r="EZ138" i="4"/>
  <c r="EZ139" i="4"/>
  <c r="EZ140" i="4"/>
  <c r="EZ141" i="4"/>
  <c r="EZ142" i="4"/>
  <c r="EZ143" i="4"/>
  <c r="EZ144" i="4"/>
  <c r="EZ145" i="4"/>
  <c r="EZ146" i="4"/>
  <c r="EZ147" i="4"/>
  <c r="EZ148" i="4"/>
  <c r="EZ149" i="4"/>
  <c r="EZ150" i="4"/>
  <c r="EZ151" i="4"/>
  <c r="EZ152" i="4"/>
  <c r="EZ153" i="4"/>
  <c r="EZ154" i="4"/>
  <c r="EZ155" i="4"/>
  <c r="EZ156" i="4"/>
  <c r="EZ157" i="4"/>
  <c r="EZ158" i="4"/>
  <c r="EZ159" i="4"/>
  <c r="EZ160" i="4"/>
  <c r="EZ161" i="4"/>
  <c r="EZ162" i="4"/>
  <c r="EZ163" i="4"/>
  <c r="EZ164" i="4"/>
  <c r="EZ165" i="4"/>
  <c r="EZ166" i="4"/>
  <c r="EZ167" i="4"/>
  <c r="EZ168" i="4"/>
  <c r="EZ169" i="4"/>
  <c r="EZ170" i="4"/>
  <c r="EZ171" i="4"/>
  <c r="EZ172" i="4"/>
  <c r="EZ173" i="4"/>
  <c r="EZ174" i="4"/>
  <c r="EZ175" i="4"/>
  <c r="EZ176" i="4"/>
  <c r="EZ177" i="4"/>
  <c r="EZ178" i="4"/>
  <c r="EZ179" i="4"/>
  <c r="EZ180" i="4"/>
  <c r="EZ181" i="4"/>
  <c r="EZ182" i="4"/>
  <c r="EZ183" i="4"/>
  <c r="EZ184" i="4"/>
  <c r="EZ185" i="4"/>
  <c r="EZ186" i="4"/>
  <c r="EZ187" i="4"/>
  <c r="EZ188" i="4"/>
  <c r="EZ189" i="4"/>
  <c r="EZ190" i="4"/>
  <c r="EZ191" i="4"/>
  <c r="EZ192" i="4"/>
  <c r="EZ193" i="4"/>
  <c r="EZ194" i="4"/>
  <c r="EZ195" i="4"/>
  <c r="EZ196" i="4"/>
  <c r="EZ197" i="4"/>
  <c r="EZ198" i="4"/>
  <c r="EZ199" i="4"/>
  <c r="EZ200" i="4"/>
  <c r="EZ201" i="4"/>
  <c r="EZ202" i="4"/>
  <c r="EZ203" i="4"/>
  <c r="EZ204" i="4"/>
  <c r="EZ205" i="4"/>
  <c r="EZ206" i="4"/>
  <c r="EZ207" i="4"/>
  <c r="EZ208" i="4"/>
  <c r="EZ209" i="4"/>
  <c r="EZ210" i="4"/>
  <c r="EZ211" i="4"/>
  <c r="EZ212" i="4"/>
  <c r="EZ213" i="4"/>
  <c r="EZ214" i="4"/>
  <c r="EZ215" i="4"/>
  <c r="EZ216" i="4"/>
  <c r="EZ217" i="4"/>
  <c r="EZ218" i="4"/>
  <c r="EZ219" i="4"/>
  <c r="EZ220" i="4"/>
  <c r="EZ221" i="4"/>
  <c r="EZ222" i="4"/>
  <c r="EZ223" i="4"/>
  <c r="EZ224" i="4"/>
  <c r="EZ225" i="4"/>
  <c r="EZ226" i="4"/>
  <c r="EZ227" i="4"/>
  <c r="EZ228" i="4"/>
  <c r="EZ229" i="4"/>
  <c r="EZ230" i="4"/>
  <c r="EZ231" i="4"/>
  <c r="EZ232" i="4"/>
  <c r="EZ233" i="4"/>
  <c r="EZ234" i="4"/>
  <c r="EZ235" i="4"/>
  <c r="EZ236" i="4"/>
  <c r="EZ237" i="4"/>
  <c r="EZ238" i="4"/>
  <c r="EZ239" i="4"/>
  <c r="EZ240" i="4"/>
  <c r="EZ241" i="4"/>
  <c r="EZ242" i="4"/>
  <c r="EZ243" i="4"/>
  <c r="EZ244" i="4"/>
  <c r="EZ245" i="4"/>
  <c r="EZ246" i="4"/>
  <c r="EZ247" i="4"/>
  <c r="EZ248" i="4"/>
  <c r="EZ249" i="4"/>
  <c r="EZ250" i="4"/>
  <c r="EZ251" i="4"/>
  <c r="EZ252" i="4"/>
  <c r="EZ253" i="4"/>
  <c r="EZ254" i="4"/>
  <c r="EZ255" i="4"/>
  <c r="EZ256" i="4"/>
  <c r="EZ257" i="4"/>
  <c r="EZ258" i="4"/>
  <c r="EZ259" i="4"/>
  <c r="EZ260" i="4"/>
  <c r="EZ261" i="4"/>
  <c r="EZ262" i="4"/>
  <c r="EZ263" i="4"/>
  <c r="EZ264" i="4"/>
  <c r="EZ265" i="4"/>
  <c r="EZ266" i="4"/>
  <c r="EZ267" i="4"/>
  <c r="EZ268" i="4"/>
  <c r="EZ269" i="4"/>
  <c r="EZ270" i="4"/>
  <c r="EZ271" i="4"/>
  <c r="EZ272" i="4"/>
  <c r="EZ273" i="4"/>
  <c r="EZ274" i="4"/>
  <c r="EZ275" i="4"/>
  <c r="EZ276" i="4"/>
  <c r="EZ277" i="4"/>
  <c r="EZ278" i="4"/>
  <c r="EZ279" i="4"/>
  <c r="EZ280" i="4"/>
  <c r="EZ281" i="4"/>
  <c r="EZ282" i="4"/>
  <c r="EZ283" i="4"/>
  <c r="EZ284" i="4"/>
  <c r="EZ285" i="4"/>
  <c r="EZ286" i="4"/>
  <c r="EZ287" i="4"/>
  <c r="EZ288" i="4"/>
  <c r="EZ289" i="4"/>
  <c r="EZ290" i="4"/>
  <c r="EZ291" i="4"/>
  <c r="EZ292" i="4"/>
  <c r="EZ293" i="4"/>
  <c r="EZ294" i="4"/>
  <c r="EZ295" i="4"/>
  <c r="EZ296" i="4"/>
  <c r="EZ297" i="4"/>
  <c r="EZ298" i="4"/>
  <c r="EZ299" i="4"/>
  <c r="EZ300" i="4"/>
  <c r="EZ301" i="4"/>
  <c r="EZ302" i="4"/>
  <c r="EZ303" i="4"/>
  <c r="EZ304" i="4"/>
  <c r="EZ305" i="4"/>
  <c r="EZ306" i="4"/>
  <c r="EZ307" i="4"/>
  <c r="EZ308" i="4"/>
  <c r="EZ309" i="4"/>
  <c r="EZ310" i="4"/>
  <c r="EZ311" i="4"/>
  <c r="EZ312" i="4"/>
  <c r="EZ313" i="4"/>
  <c r="EZ314" i="4"/>
  <c r="EZ315" i="4"/>
  <c r="EZ316" i="4"/>
  <c r="EZ317" i="4"/>
  <c r="EZ318" i="4"/>
  <c r="EZ319" i="4"/>
  <c r="EZ320" i="4"/>
  <c r="EZ321" i="4"/>
  <c r="EZ322" i="4"/>
  <c r="EZ323" i="4"/>
  <c r="EZ324" i="4"/>
  <c r="EZ325" i="4"/>
  <c r="EZ326" i="4"/>
  <c r="EZ327" i="4"/>
  <c r="EZ328" i="4"/>
  <c r="EZ329" i="4"/>
  <c r="EZ330" i="4"/>
  <c r="EZ331" i="4"/>
  <c r="EZ332" i="4"/>
  <c r="EZ333" i="4"/>
  <c r="EZ334" i="4"/>
  <c r="EZ335" i="4"/>
  <c r="EZ336" i="4"/>
  <c r="EZ337" i="4"/>
  <c r="EZ338" i="4"/>
  <c r="EZ339" i="4"/>
  <c r="EZ340" i="4"/>
  <c r="EZ341" i="4"/>
  <c r="EZ342" i="4"/>
  <c r="EZ343" i="4"/>
  <c r="EZ344" i="4"/>
  <c r="EZ345" i="4"/>
  <c r="EZ346" i="4"/>
  <c r="EZ347" i="4"/>
  <c r="EZ348" i="4"/>
  <c r="EZ349" i="4"/>
  <c r="EZ350" i="4"/>
  <c r="EZ351" i="4"/>
  <c r="EZ352" i="4"/>
  <c r="EZ353" i="4"/>
  <c r="EZ354" i="4"/>
  <c r="EZ355" i="4"/>
  <c r="EZ356" i="4"/>
  <c r="EZ357" i="4"/>
  <c r="EZ358" i="4"/>
  <c r="EZ359" i="4"/>
  <c r="EZ360" i="4"/>
  <c r="FB5" i="4"/>
  <c r="FB6" i="4"/>
  <c r="FB7" i="4"/>
  <c r="FB8" i="4"/>
  <c r="FB9" i="4"/>
  <c r="FB10" i="4"/>
  <c r="FB11" i="4"/>
  <c r="FB12" i="4"/>
  <c r="FB13" i="4"/>
  <c r="FB14" i="4"/>
  <c r="FB15" i="4"/>
  <c r="FB16" i="4"/>
  <c r="FB17" i="4"/>
  <c r="FB18" i="4"/>
  <c r="FB19" i="4"/>
  <c r="FB20" i="4"/>
  <c r="FB21" i="4"/>
  <c r="FB22" i="4"/>
  <c r="FB23" i="4"/>
  <c r="FB24" i="4"/>
  <c r="FB25" i="4"/>
  <c r="FB26" i="4"/>
  <c r="FB27" i="4"/>
  <c r="FB28" i="4"/>
  <c r="FB29" i="4"/>
  <c r="FB30" i="4"/>
  <c r="FB31" i="4"/>
  <c r="FB32" i="4"/>
  <c r="FB33" i="4"/>
  <c r="FB34" i="4"/>
  <c r="FB35" i="4"/>
  <c r="FB36" i="4"/>
  <c r="FB37" i="4"/>
  <c r="FB38" i="4"/>
  <c r="FB39" i="4"/>
  <c r="FB40" i="4"/>
  <c r="FB41" i="4"/>
  <c r="FB42" i="4"/>
  <c r="FB43" i="4"/>
  <c r="FB44" i="4"/>
  <c r="FB45" i="4"/>
  <c r="FB46" i="4"/>
  <c r="FB47" i="4"/>
  <c r="FB48" i="4"/>
  <c r="FB49" i="4"/>
  <c r="FB50" i="4"/>
  <c r="FB51" i="4"/>
  <c r="FB52" i="4"/>
  <c r="FB53" i="4"/>
  <c r="FB54" i="4"/>
  <c r="FB55" i="4"/>
  <c r="FB56" i="4"/>
  <c r="FB57" i="4"/>
  <c r="FB58" i="4"/>
  <c r="FB59" i="4"/>
  <c r="FB60" i="4"/>
  <c r="FB61" i="4"/>
  <c r="FB62" i="4"/>
  <c r="FB63" i="4"/>
  <c r="FB64" i="4"/>
  <c r="FB65" i="4"/>
  <c r="FB66" i="4"/>
  <c r="FB67" i="4"/>
  <c r="FB68" i="4"/>
  <c r="FB69" i="4"/>
  <c r="FB70" i="4"/>
  <c r="FB71" i="4"/>
  <c r="FB72" i="4"/>
  <c r="FB73" i="4"/>
  <c r="FB74" i="4"/>
  <c r="FB75" i="4"/>
  <c r="FB76" i="4"/>
  <c r="FB77" i="4"/>
  <c r="FB78" i="4"/>
  <c r="FB79" i="4"/>
  <c r="FB80" i="4"/>
  <c r="FB81" i="4"/>
  <c r="FB82" i="4"/>
  <c r="FB83" i="4"/>
  <c r="FB84" i="4"/>
  <c r="FB85" i="4"/>
  <c r="FB86" i="4"/>
  <c r="FB87" i="4"/>
  <c r="FB88" i="4"/>
  <c r="FB89" i="4"/>
  <c r="FB90" i="4"/>
  <c r="FB91" i="4"/>
  <c r="FB92" i="4"/>
  <c r="FB93" i="4"/>
  <c r="FB94" i="4"/>
  <c r="FB95" i="4"/>
  <c r="FB96" i="4"/>
  <c r="FB97" i="4"/>
  <c r="FB98" i="4"/>
  <c r="FB99" i="4"/>
  <c r="FB100" i="4"/>
  <c r="FB101" i="4"/>
  <c r="FB102" i="4"/>
  <c r="FB103" i="4"/>
  <c r="FB104" i="4"/>
  <c r="FB105" i="4"/>
  <c r="FB106" i="4"/>
  <c r="FB107" i="4"/>
  <c r="FB108" i="4"/>
  <c r="FB109" i="4"/>
  <c r="FB110" i="4"/>
  <c r="FB111" i="4"/>
  <c r="FB112" i="4"/>
  <c r="FB113" i="4"/>
  <c r="FB114" i="4"/>
  <c r="FB115" i="4"/>
  <c r="FB116" i="4"/>
  <c r="FB117" i="4"/>
  <c r="FB118" i="4"/>
  <c r="FB119" i="4"/>
  <c r="FB120" i="4"/>
  <c r="FB121" i="4"/>
  <c r="FB122" i="4"/>
  <c r="FB123" i="4"/>
  <c r="FB124" i="4"/>
  <c r="FB125" i="4"/>
  <c r="FB126" i="4"/>
  <c r="FB127" i="4"/>
  <c r="FB128" i="4"/>
  <c r="FB129" i="4"/>
  <c r="FB130" i="4"/>
  <c r="FB131" i="4"/>
  <c r="FB132" i="4"/>
  <c r="FB133" i="4"/>
  <c r="FB134" i="4"/>
  <c r="FB135" i="4"/>
  <c r="FB136" i="4"/>
  <c r="FB137" i="4"/>
  <c r="FB138" i="4"/>
  <c r="FB139" i="4"/>
  <c r="FB140" i="4"/>
  <c r="FB141" i="4"/>
  <c r="FB142" i="4"/>
  <c r="FB143" i="4"/>
  <c r="FB144" i="4"/>
  <c r="FB145" i="4"/>
  <c r="FB146" i="4"/>
  <c r="FB147" i="4"/>
  <c r="FB148" i="4"/>
  <c r="FB149" i="4"/>
  <c r="FB150" i="4"/>
  <c r="FB151" i="4"/>
  <c r="FB152" i="4"/>
  <c r="FB153" i="4"/>
  <c r="FB154" i="4"/>
  <c r="FB155" i="4"/>
  <c r="FB156" i="4"/>
  <c r="FB157" i="4"/>
  <c r="FB158" i="4"/>
  <c r="FB159" i="4"/>
  <c r="FB160" i="4"/>
  <c r="FB161" i="4"/>
  <c r="FB162" i="4"/>
  <c r="FB163" i="4"/>
  <c r="FB164" i="4"/>
  <c r="FB165" i="4"/>
  <c r="FB166" i="4"/>
  <c r="FB167" i="4"/>
  <c r="FB168" i="4"/>
  <c r="FB169" i="4"/>
  <c r="FB170" i="4"/>
  <c r="FB171" i="4"/>
  <c r="FB172" i="4"/>
  <c r="FB173" i="4"/>
  <c r="FB174" i="4"/>
  <c r="FB175" i="4"/>
  <c r="FB176" i="4"/>
  <c r="FB177" i="4"/>
  <c r="FB178" i="4"/>
  <c r="FB179" i="4"/>
  <c r="FB180" i="4"/>
  <c r="FB181" i="4"/>
  <c r="FB182" i="4"/>
  <c r="FB183" i="4"/>
  <c r="FB184" i="4"/>
  <c r="FB185" i="4"/>
  <c r="FB186" i="4"/>
  <c r="FB187" i="4"/>
  <c r="FB188" i="4"/>
  <c r="FB189" i="4"/>
  <c r="FB190" i="4"/>
  <c r="FB191" i="4"/>
  <c r="FB192" i="4"/>
  <c r="FB193" i="4"/>
  <c r="FB194" i="4"/>
  <c r="FB195" i="4"/>
  <c r="FB196" i="4"/>
  <c r="FB197" i="4"/>
  <c r="FB198" i="4"/>
  <c r="FB199" i="4"/>
  <c r="FB200" i="4"/>
  <c r="FB201" i="4"/>
  <c r="FB202" i="4"/>
  <c r="FB203" i="4"/>
  <c r="FB204" i="4"/>
  <c r="FB205" i="4"/>
  <c r="FB206" i="4"/>
  <c r="FB207" i="4"/>
  <c r="FB208" i="4"/>
  <c r="FB209" i="4"/>
  <c r="FB210" i="4"/>
  <c r="FB211" i="4"/>
  <c r="FB212" i="4"/>
  <c r="FB213" i="4"/>
  <c r="FB214" i="4"/>
  <c r="FB215" i="4"/>
  <c r="FB216" i="4"/>
  <c r="FB217" i="4"/>
  <c r="FB218" i="4"/>
  <c r="FB219" i="4"/>
  <c r="FB220" i="4"/>
  <c r="FB221" i="4"/>
  <c r="FB222" i="4"/>
  <c r="FB223" i="4"/>
  <c r="FB224" i="4"/>
  <c r="FB225" i="4"/>
  <c r="FB226" i="4"/>
  <c r="FB227" i="4"/>
  <c r="FB228" i="4"/>
  <c r="FB229" i="4"/>
  <c r="FB230" i="4"/>
  <c r="FB231" i="4"/>
  <c r="FB232" i="4"/>
  <c r="FB233" i="4"/>
  <c r="FB234" i="4"/>
  <c r="FB235" i="4"/>
  <c r="FB236" i="4"/>
  <c r="FB237" i="4"/>
  <c r="FB238" i="4"/>
  <c r="FB239" i="4"/>
  <c r="FB240" i="4"/>
  <c r="FB241" i="4"/>
  <c r="FB242" i="4"/>
  <c r="FB243" i="4"/>
  <c r="FB244" i="4"/>
  <c r="FB245" i="4"/>
  <c r="FB246" i="4"/>
  <c r="FB247" i="4"/>
  <c r="FB248" i="4"/>
  <c r="FB249" i="4"/>
  <c r="FB250" i="4"/>
  <c r="FB251" i="4"/>
  <c r="FB252" i="4"/>
  <c r="FB253" i="4"/>
  <c r="FB254" i="4"/>
  <c r="FB255" i="4"/>
  <c r="FB256" i="4"/>
  <c r="FB257" i="4"/>
  <c r="FB258" i="4"/>
  <c r="FB259" i="4"/>
  <c r="FB260" i="4"/>
  <c r="FB261" i="4"/>
  <c r="FB262" i="4"/>
  <c r="FB263" i="4"/>
  <c r="FB264" i="4"/>
  <c r="FB265" i="4"/>
  <c r="FB266" i="4"/>
  <c r="FB267" i="4"/>
  <c r="FB268" i="4"/>
  <c r="FB269" i="4"/>
  <c r="FB270" i="4"/>
  <c r="FB271" i="4"/>
  <c r="FB272" i="4"/>
  <c r="FB273" i="4"/>
  <c r="FB274" i="4"/>
  <c r="FB275" i="4"/>
  <c r="FB276" i="4"/>
  <c r="FB277" i="4"/>
  <c r="FB278" i="4"/>
  <c r="FB279" i="4"/>
  <c r="FB280" i="4"/>
  <c r="FB281" i="4"/>
  <c r="FB282" i="4"/>
  <c r="FB283" i="4"/>
  <c r="FB284" i="4"/>
  <c r="FB285" i="4"/>
  <c r="FB286" i="4"/>
  <c r="FB287" i="4"/>
  <c r="FB288" i="4"/>
  <c r="FB289" i="4"/>
  <c r="FB290" i="4"/>
  <c r="FB291" i="4"/>
  <c r="FB292" i="4"/>
  <c r="FB293" i="4"/>
  <c r="FB294" i="4"/>
  <c r="FB295" i="4"/>
  <c r="FB296" i="4"/>
  <c r="FB297" i="4"/>
  <c r="FB298" i="4"/>
  <c r="FB299" i="4"/>
  <c r="FB300" i="4"/>
  <c r="FB301" i="4"/>
  <c r="FB302" i="4"/>
  <c r="FB303" i="4"/>
  <c r="FB304" i="4"/>
  <c r="FB305" i="4"/>
  <c r="FB306" i="4"/>
  <c r="FB307" i="4"/>
  <c r="FB308" i="4"/>
  <c r="FB309" i="4"/>
  <c r="FB310" i="4"/>
  <c r="FB311" i="4"/>
  <c r="FB312" i="4"/>
  <c r="FB313" i="4"/>
  <c r="FB314" i="4"/>
  <c r="FB315" i="4"/>
  <c r="FB316" i="4"/>
  <c r="FB317" i="4"/>
  <c r="FB318" i="4"/>
  <c r="FB319" i="4"/>
  <c r="FB320" i="4"/>
  <c r="FB321" i="4"/>
  <c r="FB322" i="4"/>
  <c r="FB323" i="4"/>
  <c r="FB324" i="4"/>
  <c r="FB325" i="4"/>
  <c r="FB326" i="4"/>
  <c r="FB327" i="4"/>
  <c r="FB328" i="4"/>
  <c r="FB329" i="4"/>
  <c r="FB330" i="4"/>
  <c r="FB331" i="4"/>
  <c r="FB332" i="4"/>
  <c r="FB333" i="4"/>
  <c r="FB334" i="4"/>
  <c r="FB335" i="4"/>
  <c r="FB336" i="4"/>
  <c r="FB337" i="4"/>
  <c r="FB338" i="4"/>
  <c r="FB339" i="4"/>
  <c r="FB340" i="4"/>
  <c r="FB341" i="4"/>
  <c r="FB342" i="4"/>
  <c r="FB343" i="4"/>
  <c r="FB344" i="4"/>
  <c r="FB345" i="4"/>
  <c r="FB346" i="4"/>
  <c r="FB347" i="4"/>
  <c r="FB348" i="4"/>
  <c r="FB349" i="4"/>
  <c r="FB350" i="4"/>
  <c r="FB351" i="4"/>
  <c r="FB352" i="4"/>
  <c r="FB353" i="4"/>
  <c r="FB354" i="4"/>
  <c r="FB355" i="4"/>
  <c r="FB356" i="4"/>
  <c r="FB357" i="4"/>
  <c r="FB358" i="4"/>
  <c r="FB359" i="4"/>
  <c r="FB360" i="4"/>
  <c r="FD5" i="4"/>
  <c r="FD6" i="4"/>
  <c r="FD7" i="4"/>
  <c r="FD8" i="4"/>
  <c r="FD9" i="4"/>
  <c r="FD10" i="4"/>
  <c r="FD11" i="4"/>
  <c r="FD12" i="4"/>
  <c r="FD13" i="4"/>
  <c r="FD14" i="4"/>
  <c r="FD15" i="4"/>
  <c r="FD16" i="4"/>
  <c r="FD17" i="4"/>
  <c r="FD18" i="4"/>
  <c r="FD19" i="4"/>
  <c r="FD20" i="4"/>
  <c r="FD21" i="4"/>
  <c r="FD22" i="4"/>
  <c r="FD23" i="4"/>
  <c r="FD24" i="4"/>
  <c r="FD25" i="4"/>
  <c r="FD26" i="4"/>
  <c r="FD27" i="4"/>
  <c r="FD28" i="4"/>
  <c r="FD29" i="4"/>
  <c r="FD30" i="4"/>
  <c r="FD31" i="4"/>
  <c r="FD32" i="4"/>
  <c r="FD33" i="4"/>
  <c r="FD34" i="4"/>
  <c r="FD35" i="4"/>
  <c r="FD36" i="4"/>
  <c r="FD37" i="4"/>
  <c r="FD38" i="4"/>
  <c r="FD39" i="4"/>
  <c r="FD40" i="4"/>
  <c r="FD41" i="4"/>
  <c r="FD42" i="4"/>
  <c r="FD43" i="4"/>
  <c r="FD44" i="4"/>
  <c r="FD45" i="4"/>
  <c r="FD46" i="4"/>
  <c r="FD47" i="4"/>
  <c r="FD48" i="4"/>
  <c r="FD49" i="4"/>
  <c r="FD50" i="4"/>
  <c r="FD51" i="4"/>
  <c r="FD52" i="4"/>
  <c r="FD53" i="4"/>
  <c r="FD54" i="4"/>
  <c r="FD55" i="4"/>
  <c r="FD56" i="4"/>
  <c r="FD57" i="4"/>
  <c r="FD58" i="4"/>
  <c r="FD59" i="4"/>
  <c r="FD60" i="4"/>
  <c r="FD61" i="4"/>
  <c r="FD62" i="4"/>
  <c r="FD63" i="4"/>
  <c r="FD64" i="4"/>
  <c r="FD65" i="4"/>
  <c r="FD66" i="4"/>
  <c r="FD67" i="4"/>
  <c r="FD68" i="4"/>
  <c r="FD69" i="4"/>
  <c r="FD70" i="4"/>
  <c r="FD71" i="4"/>
  <c r="FD72" i="4"/>
  <c r="FD73" i="4"/>
  <c r="FD74" i="4"/>
  <c r="FD75" i="4"/>
  <c r="FD76" i="4"/>
  <c r="FD77" i="4"/>
  <c r="FD78" i="4"/>
  <c r="FD79" i="4"/>
  <c r="FD80" i="4"/>
  <c r="FD81" i="4"/>
  <c r="FD82" i="4"/>
  <c r="FD83" i="4"/>
  <c r="FD84" i="4"/>
  <c r="FD85" i="4"/>
  <c r="FD86" i="4"/>
  <c r="FD87" i="4"/>
  <c r="FD88" i="4"/>
  <c r="FD89" i="4"/>
  <c r="FD90" i="4"/>
  <c r="FD91" i="4"/>
  <c r="FD92" i="4"/>
  <c r="FD93" i="4"/>
  <c r="FD94" i="4"/>
  <c r="FD95" i="4"/>
  <c r="FD96" i="4"/>
  <c r="FD97" i="4"/>
  <c r="FD98" i="4"/>
  <c r="FD99" i="4"/>
  <c r="FD100" i="4"/>
  <c r="FD101" i="4"/>
  <c r="FD102" i="4"/>
  <c r="FD103" i="4"/>
  <c r="FD104" i="4"/>
  <c r="FD105" i="4"/>
  <c r="FD106" i="4"/>
  <c r="FD107" i="4"/>
  <c r="FD108" i="4"/>
  <c r="FD109" i="4"/>
  <c r="FD110" i="4"/>
  <c r="FD111" i="4"/>
  <c r="FD112" i="4"/>
  <c r="FD113" i="4"/>
  <c r="FD114" i="4"/>
  <c r="FD115" i="4"/>
  <c r="FD116" i="4"/>
  <c r="FD117" i="4"/>
  <c r="FD118" i="4"/>
  <c r="FD119" i="4"/>
  <c r="FD120" i="4"/>
  <c r="FD121" i="4"/>
  <c r="FD122" i="4"/>
  <c r="FD123" i="4"/>
  <c r="FD124" i="4"/>
  <c r="FD125" i="4"/>
  <c r="FD126" i="4"/>
  <c r="FD127" i="4"/>
  <c r="FD128" i="4"/>
  <c r="FD129" i="4"/>
  <c r="FD130" i="4"/>
  <c r="FD131" i="4"/>
  <c r="FD132" i="4"/>
  <c r="FD133" i="4"/>
  <c r="FD134" i="4"/>
  <c r="FD135" i="4"/>
  <c r="FD136" i="4"/>
  <c r="FD137" i="4"/>
  <c r="FD138" i="4"/>
  <c r="FD139" i="4"/>
  <c r="FD140" i="4"/>
  <c r="FD141" i="4"/>
  <c r="FD142" i="4"/>
  <c r="FD143" i="4"/>
  <c r="FD144" i="4"/>
  <c r="FD145" i="4"/>
  <c r="FD146" i="4"/>
  <c r="FD147" i="4"/>
  <c r="FD148" i="4"/>
  <c r="FD149" i="4"/>
  <c r="FD150" i="4"/>
  <c r="FD151" i="4"/>
  <c r="FD152" i="4"/>
  <c r="FD153" i="4"/>
  <c r="FD154" i="4"/>
  <c r="FD155" i="4"/>
  <c r="FD156" i="4"/>
  <c r="FD157" i="4"/>
  <c r="FD158" i="4"/>
  <c r="FD159" i="4"/>
  <c r="FD160" i="4"/>
  <c r="FD161" i="4"/>
  <c r="FD162" i="4"/>
  <c r="FD163" i="4"/>
  <c r="FD164" i="4"/>
  <c r="FD165" i="4"/>
  <c r="FD166" i="4"/>
  <c r="FD167" i="4"/>
  <c r="FD168" i="4"/>
  <c r="FD169" i="4"/>
  <c r="FD170" i="4"/>
  <c r="FD171" i="4"/>
  <c r="FD172" i="4"/>
  <c r="FD173" i="4"/>
  <c r="FD174" i="4"/>
  <c r="FD175" i="4"/>
  <c r="FD176" i="4"/>
  <c r="FD177" i="4"/>
  <c r="FD178" i="4"/>
  <c r="FD179" i="4"/>
  <c r="FD180" i="4"/>
  <c r="FD181" i="4"/>
  <c r="FD182" i="4"/>
  <c r="FD183" i="4"/>
  <c r="FD184" i="4"/>
  <c r="FD185" i="4"/>
  <c r="FD186" i="4"/>
  <c r="FD187" i="4"/>
  <c r="FD188" i="4"/>
  <c r="FD189" i="4"/>
  <c r="FD190" i="4"/>
  <c r="FD191" i="4"/>
  <c r="FD192" i="4"/>
  <c r="FD193" i="4"/>
  <c r="FD194" i="4"/>
  <c r="FD195" i="4"/>
  <c r="FD196" i="4"/>
  <c r="FD197" i="4"/>
  <c r="FD198" i="4"/>
  <c r="FD199" i="4"/>
  <c r="FD200" i="4"/>
  <c r="FD201" i="4"/>
  <c r="FD202" i="4"/>
  <c r="FD203" i="4"/>
  <c r="FD204" i="4"/>
  <c r="FD205" i="4"/>
  <c r="FD206" i="4"/>
  <c r="FD207" i="4"/>
  <c r="FD208" i="4"/>
  <c r="FD209" i="4"/>
  <c r="FD210" i="4"/>
  <c r="FD211" i="4"/>
  <c r="FD212" i="4"/>
  <c r="FD213" i="4"/>
  <c r="FD214" i="4"/>
  <c r="FD215" i="4"/>
  <c r="FD216" i="4"/>
  <c r="FD217" i="4"/>
  <c r="FD218" i="4"/>
  <c r="FD219" i="4"/>
  <c r="FD220" i="4"/>
  <c r="FD221" i="4"/>
  <c r="FD222" i="4"/>
  <c r="FD223" i="4"/>
  <c r="FD224" i="4"/>
  <c r="FD225" i="4"/>
  <c r="FD226" i="4"/>
  <c r="FD227" i="4"/>
  <c r="FD228" i="4"/>
  <c r="FD229" i="4"/>
  <c r="FD230" i="4"/>
  <c r="FD231" i="4"/>
  <c r="FD232" i="4"/>
  <c r="FD233" i="4"/>
  <c r="FD234" i="4"/>
  <c r="FD235" i="4"/>
  <c r="FD236" i="4"/>
  <c r="FD237" i="4"/>
  <c r="FD238" i="4"/>
  <c r="FD239" i="4"/>
  <c r="FD240" i="4"/>
  <c r="FD241" i="4"/>
  <c r="FD242" i="4"/>
  <c r="FD243" i="4"/>
  <c r="FD244" i="4"/>
  <c r="FD245" i="4"/>
  <c r="FD246" i="4"/>
  <c r="FD247" i="4"/>
  <c r="FD248" i="4"/>
  <c r="FD249" i="4"/>
  <c r="FD250" i="4"/>
  <c r="FD251" i="4"/>
  <c r="FD252" i="4"/>
  <c r="FD253" i="4"/>
  <c r="FD254" i="4"/>
  <c r="FD255" i="4"/>
  <c r="FD256" i="4"/>
  <c r="FD257" i="4"/>
  <c r="FD258" i="4"/>
  <c r="FD259" i="4"/>
  <c r="FD260" i="4"/>
  <c r="FD261" i="4"/>
  <c r="FD262" i="4"/>
  <c r="FD263" i="4"/>
  <c r="FD264" i="4"/>
  <c r="FD265" i="4"/>
  <c r="FD266" i="4"/>
  <c r="FD267" i="4"/>
  <c r="FD268" i="4"/>
  <c r="FD269" i="4"/>
  <c r="FD270" i="4"/>
  <c r="FD271" i="4"/>
  <c r="FD272" i="4"/>
  <c r="FD273" i="4"/>
  <c r="FD274" i="4"/>
  <c r="FD275" i="4"/>
  <c r="FD276" i="4"/>
  <c r="FD277" i="4"/>
  <c r="FD278" i="4"/>
  <c r="FD279" i="4"/>
  <c r="FD280" i="4"/>
  <c r="FD281" i="4"/>
  <c r="FD282" i="4"/>
  <c r="FD283" i="4"/>
  <c r="FD284" i="4"/>
  <c r="FD285" i="4"/>
  <c r="FD286" i="4"/>
  <c r="FD287" i="4"/>
  <c r="FD288" i="4"/>
  <c r="FD289" i="4"/>
  <c r="FD290" i="4"/>
  <c r="FD291" i="4"/>
  <c r="FD292" i="4"/>
  <c r="FD293" i="4"/>
  <c r="FD294" i="4"/>
  <c r="FD295" i="4"/>
  <c r="FD296" i="4"/>
  <c r="FD297" i="4"/>
  <c r="FD298" i="4"/>
  <c r="FD299" i="4"/>
  <c r="FD300" i="4"/>
  <c r="FD301" i="4"/>
  <c r="FD302" i="4"/>
  <c r="FD303" i="4"/>
  <c r="FD304" i="4"/>
  <c r="FD305" i="4"/>
  <c r="FD306" i="4"/>
  <c r="FD307" i="4"/>
  <c r="FD308" i="4"/>
  <c r="FD309" i="4"/>
  <c r="FD310" i="4"/>
  <c r="FD311" i="4"/>
  <c r="FD312" i="4"/>
  <c r="FD313" i="4"/>
  <c r="FD314" i="4"/>
  <c r="FD315" i="4"/>
  <c r="FD316" i="4"/>
  <c r="FD317" i="4"/>
  <c r="FD318" i="4"/>
  <c r="FD319" i="4"/>
  <c r="FD320" i="4"/>
  <c r="FD321" i="4"/>
  <c r="FD322" i="4"/>
  <c r="FD323" i="4"/>
  <c r="FD324" i="4"/>
  <c r="FD325" i="4"/>
  <c r="FD326" i="4"/>
  <c r="FD327" i="4"/>
  <c r="FD328" i="4"/>
  <c r="FD329" i="4"/>
  <c r="FD330" i="4"/>
  <c r="FD331" i="4"/>
  <c r="FD332" i="4"/>
  <c r="FD333" i="4"/>
  <c r="FD334" i="4"/>
  <c r="FD335" i="4"/>
  <c r="FD336" i="4"/>
  <c r="FD337" i="4"/>
  <c r="FD338" i="4"/>
  <c r="FD339" i="4"/>
  <c r="FD340" i="4"/>
  <c r="FD341" i="4"/>
  <c r="FD342" i="4"/>
  <c r="FD343" i="4"/>
  <c r="FD344" i="4"/>
  <c r="FD345" i="4"/>
  <c r="FD346" i="4"/>
  <c r="FD347" i="4"/>
  <c r="FD348" i="4"/>
  <c r="FD349" i="4"/>
  <c r="FD350" i="4"/>
  <c r="FD351" i="4"/>
  <c r="FD352" i="4"/>
  <c r="FD353" i="4"/>
  <c r="FD354" i="4"/>
  <c r="FD355" i="4"/>
  <c r="FD356" i="4"/>
  <c r="FD357" i="4"/>
  <c r="FD358" i="4"/>
  <c r="FD359" i="4"/>
  <c r="FD360" i="4"/>
  <c r="FD4" i="4"/>
  <c r="FB4" i="4"/>
  <c r="EZ4" i="4"/>
  <c r="EX4" i="4"/>
  <c r="EV4" i="4"/>
  <c r="ET4" i="4"/>
  <c r="EP5" i="4"/>
  <c r="EP6" i="4"/>
  <c r="EP7" i="4"/>
  <c r="EP8" i="4"/>
  <c r="EP9" i="4"/>
  <c r="EP10" i="4"/>
  <c r="EP11" i="4"/>
  <c r="EP12" i="4"/>
  <c r="EP13" i="4"/>
  <c r="EP14" i="4"/>
  <c r="EP15" i="4"/>
  <c r="EP16" i="4"/>
  <c r="EP17" i="4"/>
  <c r="EP18" i="4"/>
  <c r="EP19" i="4"/>
  <c r="EP20" i="4"/>
  <c r="EP21" i="4"/>
  <c r="EP22" i="4"/>
  <c r="EP23" i="4"/>
  <c r="EP24" i="4"/>
  <c r="EP25" i="4"/>
  <c r="EP26" i="4"/>
  <c r="EP27" i="4"/>
  <c r="EP28" i="4"/>
  <c r="EP29" i="4"/>
  <c r="EP30" i="4"/>
  <c r="EP31" i="4"/>
  <c r="EP32" i="4"/>
  <c r="EP33" i="4"/>
  <c r="EP34" i="4"/>
  <c r="EP35" i="4"/>
  <c r="EP36" i="4"/>
  <c r="EP37" i="4"/>
  <c r="EP38" i="4"/>
  <c r="EP39" i="4"/>
  <c r="EP40" i="4"/>
  <c r="EP41" i="4"/>
  <c r="EP42" i="4"/>
  <c r="EP43" i="4"/>
  <c r="EP44" i="4"/>
  <c r="EP45" i="4"/>
  <c r="EP46" i="4"/>
  <c r="EP47" i="4"/>
  <c r="EP48" i="4"/>
  <c r="EP49" i="4"/>
  <c r="EP50" i="4"/>
  <c r="EP51" i="4"/>
  <c r="EP52" i="4"/>
  <c r="EP53" i="4"/>
  <c r="EP54" i="4"/>
  <c r="EP55" i="4"/>
  <c r="EP56" i="4"/>
  <c r="EP57" i="4"/>
  <c r="EP58" i="4"/>
  <c r="EP59" i="4"/>
  <c r="EP60" i="4"/>
  <c r="EP61" i="4"/>
  <c r="EP62" i="4"/>
  <c r="EP63" i="4"/>
  <c r="EP64" i="4"/>
  <c r="EP65" i="4"/>
  <c r="EP66" i="4"/>
  <c r="EP67" i="4"/>
  <c r="EP68" i="4"/>
  <c r="EP69" i="4"/>
  <c r="EP70" i="4"/>
  <c r="EP71" i="4"/>
  <c r="EP72" i="4"/>
  <c r="EP73" i="4"/>
  <c r="EP74" i="4"/>
  <c r="EP75" i="4"/>
  <c r="EP76" i="4"/>
  <c r="EP77" i="4"/>
  <c r="EP78" i="4"/>
  <c r="EP79" i="4"/>
  <c r="EP80" i="4"/>
  <c r="EP81" i="4"/>
  <c r="EP82" i="4"/>
  <c r="EP83" i="4"/>
  <c r="EP84" i="4"/>
  <c r="EP85" i="4"/>
  <c r="EP86" i="4"/>
  <c r="EP87" i="4"/>
  <c r="EP88" i="4"/>
  <c r="EP89" i="4"/>
  <c r="EP90" i="4"/>
  <c r="EP91" i="4"/>
  <c r="EP92" i="4"/>
  <c r="EP93" i="4"/>
  <c r="EP94" i="4"/>
  <c r="EP95" i="4"/>
  <c r="EP96" i="4"/>
  <c r="EP97" i="4"/>
  <c r="EP98" i="4"/>
  <c r="EP99" i="4"/>
  <c r="EP100" i="4"/>
  <c r="EP101" i="4"/>
  <c r="EP102" i="4"/>
  <c r="EP103" i="4"/>
  <c r="EP104" i="4"/>
  <c r="EP105" i="4"/>
  <c r="EP106" i="4"/>
  <c r="EP107" i="4"/>
  <c r="EP108" i="4"/>
  <c r="EP109" i="4"/>
  <c r="EP110" i="4"/>
  <c r="EP111" i="4"/>
  <c r="EP112" i="4"/>
  <c r="EP113" i="4"/>
  <c r="EP114" i="4"/>
  <c r="EP115" i="4"/>
  <c r="EP116" i="4"/>
  <c r="EP117" i="4"/>
  <c r="EP118" i="4"/>
  <c r="EP119" i="4"/>
  <c r="EP120" i="4"/>
  <c r="EP121" i="4"/>
  <c r="EP122" i="4"/>
  <c r="EP123" i="4"/>
  <c r="EP124" i="4"/>
  <c r="EP125" i="4"/>
  <c r="EP126" i="4"/>
  <c r="EP127" i="4"/>
  <c r="EP128" i="4"/>
  <c r="EP129" i="4"/>
  <c r="EP130" i="4"/>
  <c r="EP131" i="4"/>
  <c r="EP132" i="4"/>
  <c r="EP133" i="4"/>
  <c r="EP134" i="4"/>
  <c r="EP135" i="4"/>
  <c r="EP136" i="4"/>
  <c r="EP137" i="4"/>
  <c r="EP138" i="4"/>
  <c r="EP139" i="4"/>
  <c r="EP140" i="4"/>
  <c r="EP141" i="4"/>
  <c r="EP142" i="4"/>
  <c r="EP143" i="4"/>
  <c r="EP144" i="4"/>
  <c r="EP145" i="4"/>
  <c r="EP146" i="4"/>
  <c r="EP147" i="4"/>
  <c r="EP148" i="4"/>
  <c r="EP149" i="4"/>
  <c r="EP150" i="4"/>
  <c r="EP151" i="4"/>
  <c r="EP152" i="4"/>
  <c r="EP153" i="4"/>
  <c r="EP154" i="4"/>
  <c r="EP155" i="4"/>
  <c r="EP156" i="4"/>
  <c r="EP157" i="4"/>
  <c r="EP158" i="4"/>
  <c r="EP159" i="4"/>
  <c r="EP160" i="4"/>
  <c r="EP161" i="4"/>
  <c r="EP162" i="4"/>
  <c r="EP163" i="4"/>
  <c r="EP164" i="4"/>
  <c r="EP165" i="4"/>
  <c r="EP166" i="4"/>
  <c r="EP167" i="4"/>
  <c r="EP168" i="4"/>
  <c r="EP169" i="4"/>
  <c r="EP170" i="4"/>
  <c r="EP171" i="4"/>
  <c r="EP172" i="4"/>
  <c r="EP173" i="4"/>
  <c r="EP174" i="4"/>
  <c r="EP175" i="4"/>
  <c r="EP176" i="4"/>
  <c r="EP177" i="4"/>
  <c r="EP178" i="4"/>
  <c r="EP179" i="4"/>
  <c r="EP180" i="4"/>
  <c r="EP181" i="4"/>
  <c r="EP182" i="4"/>
  <c r="EP183" i="4"/>
  <c r="EP184" i="4"/>
  <c r="EP185" i="4"/>
  <c r="EP186" i="4"/>
  <c r="EP187" i="4"/>
  <c r="EP188" i="4"/>
  <c r="EP189" i="4"/>
  <c r="EP190" i="4"/>
  <c r="EP191" i="4"/>
  <c r="EP192" i="4"/>
  <c r="EP193" i="4"/>
  <c r="EP194" i="4"/>
  <c r="EP195" i="4"/>
  <c r="EP196" i="4"/>
  <c r="EP197" i="4"/>
  <c r="EP198" i="4"/>
  <c r="EP199" i="4"/>
  <c r="EP200" i="4"/>
  <c r="EP201" i="4"/>
  <c r="EP202" i="4"/>
  <c r="EP203" i="4"/>
  <c r="EP204" i="4"/>
  <c r="EP205" i="4"/>
  <c r="EP206" i="4"/>
  <c r="EP207" i="4"/>
  <c r="EP208" i="4"/>
  <c r="EP209" i="4"/>
  <c r="EP210" i="4"/>
  <c r="EP211" i="4"/>
  <c r="EP212" i="4"/>
  <c r="EP213" i="4"/>
  <c r="EP214" i="4"/>
  <c r="EP215" i="4"/>
  <c r="EP216" i="4"/>
  <c r="EP217" i="4"/>
  <c r="EP218" i="4"/>
  <c r="EP219" i="4"/>
  <c r="EP220" i="4"/>
  <c r="EP221" i="4"/>
  <c r="EP222" i="4"/>
  <c r="EP223" i="4"/>
  <c r="EP224" i="4"/>
  <c r="EP225" i="4"/>
  <c r="EP226" i="4"/>
  <c r="EP227" i="4"/>
  <c r="EP228" i="4"/>
  <c r="EP229" i="4"/>
  <c r="EP230" i="4"/>
  <c r="EP231" i="4"/>
  <c r="EP232" i="4"/>
  <c r="EP233" i="4"/>
  <c r="EP234" i="4"/>
  <c r="EP235" i="4"/>
  <c r="EP236" i="4"/>
  <c r="EP237" i="4"/>
  <c r="EP238" i="4"/>
  <c r="EP239" i="4"/>
  <c r="EP240" i="4"/>
  <c r="EP241" i="4"/>
  <c r="EP242" i="4"/>
  <c r="EP243" i="4"/>
  <c r="EP244" i="4"/>
  <c r="EP245" i="4"/>
  <c r="EP246" i="4"/>
  <c r="EP247" i="4"/>
  <c r="EP248" i="4"/>
  <c r="EP249" i="4"/>
  <c r="EP250" i="4"/>
  <c r="EP251" i="4"/>
  <c r="EP252" i="4"/>
  <c r="EP253" i="4"/>
  <c r="EP254" i="4"/>
  <c r="EP255" i="4"/>
  <c r="EP256" i="4"/>
  <c r="EP257" i="4"/>
  <c r="EP258" i="4"/>
  <c r="EP259" i="4"/>
  <c r="EP260" i="4"/>
  <c r="EP261" i="4"/>
  <c r="EP262" i="4"/>
  <c r="EP263" i="4"/>
  <c r="EP264" i="4"/>
  <c r="EP265" i="4"/>
  <c r="EP266" i="4"/>
  <c r="EP267" i="4"/>
  <c r="EP268" i="4"/>
  <c r="EP269" i="4"/>
  <c r="EP270" i="4"/>
  <c r="EP271" i="4"/>
  <c r="EP272" i="4"/>
  <c r="EP273" i="4"/>
  <c r="EP274" i="4"/>
  <c r="EP275" i="4"/>
  <c r="EP276" i="4"/>
  <c r="EP277" i="4"/>
  <c r="EP278" i="4"/>
  <c r="EP279" i="4"/>
  <c r="EP280" i="4"/>
  <c r="EP281" i="4"/>
  <c r="EP282" i="4"/>
  <c r="EP283" i="4"/>
  <c r="EP284" i="4"/>
  <c r="EP285" i="4"/>
  <c r="EP286" i="4"/>
  <c r="EP287" i="4"/>
  <c r="EP288" i="4"/>
  <c r="EP289" i="4"/>
  <c r="EP290" i="4"/>
  <c r="EP291" i="4"/>
  <c r="EP292" i="4"/>
  <c r="EP293" i="4"/>
  <c r="EP294" i="4"/>
  <c r="EP295" i="4"/>
  <c r="EP296" i="4"/>
  <c r="EP297" i="4"/>
  <c r="EP298" i="4"/>
  <c r="EP299" i="4"/>
  <c r="EP300" i="4"/>
  <c r="EP301" i="4"/>
  <c r="EP302" i="4"/>
  <c r="EP303" i="4"/>
  <c r="EP304" i="4"/>
  <c r="EP305" i="4"/>
  <c r="EP306" i="4"/>
  <c r="EP307" i="4"/>
  <c r="EP308" i="4"/>
  <c r="EP309" i="4"/>
  <c r="EP310" i="4"/>
  <c r="EP311" i="4"/>
  <c r="EP312" i="4"/>
  <c r="EP313" i="4"/>
  <c r="EP314" i="4"/>
  <c r="EP315" i="4"/>
  <c r="EP316" i="4"/>
  <c r="EP317" i="4"/>
  <c r="EP318" i="4"/>
  <c r="EP319" i="4"/>
  <c r="EP320" i="4"/>
  <c r="EP321" i="4"/>
  <c r="EP322" i="4"/>
  <c r="EP323" i="4"/>
  <c r="EP324" i="4"/>
  <c r="EP325" i="4"/>
  <c r="EP326" i="4"/>
  <c r="EP327" i="4"/>
  <c r="EP328" i="4"/>
  <c r="EP329" i="4"/>
  <c r="EP330" i="4"/>
  <c r="EP331" i="4"/>
  <c r="EP332" i="4"/>
  <c r="EP333" i="4"/>
  <c r="EP334" i="4"/>
  <c r="EP335" i="4"/>
  <c r="EP336" i="4"/>
  <c r="EP337" i="4"/>
  <c r="EP338" i="4"/>
  <c r="EP339" i="4"/>
  <c r="EP340" i="4"/>
  <c r="EP341" i="4"/>
  <c r="EP342" i="4"/>
  <c r="EP343" i="4"/>
  <c r="EP344" i="4"/>
  <c r="EP345" i="4"/>
  <c r="EP346" i="4"/>
  <c r="EP347" i="4"/>
  <c r="EP348" i="4"/>
  <c r="EP349" i="4"/>
  <c r="EP350" i="4"/>
  <c r="EP351" i="4"/>
  <c r="EP352" i="4"/>
  <c r="EP353" i="4"/>
  <c r="EP354" i="4"/>
  <c r="EP355" i="4"/>
  <c r="EP356" i="4"/>
  <c r="EP357" i="4"/>
  <c r="EP358" i="4"/>
  <c r="EP359" i="4"/>
  <c r="EP360" i="4"/>
  <c r="EP4" i="4"/>
  <c r="EL5" i="4"/>
  <c r="EL6" i="4"/>
  <c r="EL7" i="4"/>
  <c r="EL8" i="4"/>
  <c r="EL9" i="4"/>
  <c r="EL10" i="4"/>
  <c r="EL11" i="4"/>
  <c r="EL12" i="4"/>
  <c r="EL13" i="4"/>
  <c r="EL14" i="4"/>
  <c r="EL15" i="4"/>
  <c r="EL16" i="4"/>
  <c r="EL17" i="4"/>
  <c r="EL18" i="4"/>
  <c r="EL19" i="4"/>
  <c r="EL20" i="4"/>
  <c r="EL21" i="4"/>
  <c r="EL22" i="4"/>
  <c r="EL23" i="4"/>
  <c r="EL24" i="4"/>
  <c r="EL25" i="4"/>
  <c r="EL26" i="4"/>
  <c r="EL27" i="4"/>
  <c r="EL28" i="4"/>
  <c r="EL29" i="4"/>
  <c r="EL30" i="4"/>
  <c r="EL31" i="4"/>
  <c r="EL32" i="4"/>
  <c r="EL33" i="4"/>
  <c r="EL34" i="4"/>
  <c r="EL35" i="4"/>
  <c r="EL36" i="4"/>
  <c r="EL37" i="4"/>
  <c r="EL38" i="4"/>
  <c r="EL39" i="4"/>
  <c r="EL40" i="4"/>
  <c r="EL41" i="4"/>
  <c r="EL42" i="4"/>
  <c r="EL43" i="4"/>
  <c r="EL44" i="4"/>
  <c r="EL45" i="4"/>
  <c r="EL46" i="4"/>
  <c r="EL47" i="4"/>
  <c r="EL48" i="4"/>
  <c r="EL49" i="4"/>
  <c r="EL50" i="4"/>
  <c r="EL51" i="4"/>
  <c r="EL52" i="4"/>
  <c r="EL53" i="4"/>
  <c r="EL54" i="4"/>
  <c r="EL55" i="4"/>
  <c r="EL56" i="4"/>
  <c r="EL57" i="4"/>
  <c r="EL58" i="4"/>
  <c r="EL59" i="4"/>
  <c r="EL60" i="4"/>
  <c r="EL61" i="4"/>
  <c r="EL62" i="4"/>
  <c r="EL63" i="4"/>
  <c r="EL64" i="4"/>
  <c r="EL65" i="4"/>
  <c r="EL66" i="4"/>
  <c r="EL67" i="4"/>
  <c r="EL68" i="4"/>
  <c r="EL69" i="4"/>
  <c r="EL70" i="4"/>
  <c r="EL71" i="4"/>
  <c r="EL72" i="4"/>
  <c r="EL73" i="4"/>
  <c r="EL74" i="4"/>
  <c r="EL75" i="4"/>
  <c r="EL76" i="4"/>
  <c r="EL77" i="4"/>
  <c r="EL78" i="4"/>
  <c r="EL79" i="4"/>
  <c r="EL80" i="4"/>
  <c r="EL81" i="4"/>
  <c r="EL82" i="4"/>
  <c r="EL83" i="4"/>
  <c r="EL84" i="4"/>
  <c r="EL85" i="4"/>
  <c r="EL86" i="4"/>
  <c r="EL87" i="4"/>
  <c r="EL88" i="4"/>
  <c r="EL89" i="4"/>
  <c r="EL90" i="4"/>
  <c r="EL91" i="4"/>
  <c r="EL92" i="4"/>
  <c r="EL93" i="4"/>
  <c r="EL94" i="4"/>
  <c r="EL95" i="4"/>
  <c r="EL96" i="4"/>
  <c r="EL97" i="4"/>
  <c r="EL98" i="4"/>
  <c r="EL99" i="4"/>
  <c r="EL100" i="4"/>
  <c r="EL101" i="4"/>
  <c r="EL102" i="4"/>
  <c r="EL103" i="4"/>
  <c r="EL104" i="4"/>
  <c r="EL105" i="4"/>
  <c r="EL106" i="4"/>
  <c r="EL107" i="4"/>
  <c r="EL108" i="4"/>
  <c r="EL109" i="4"/>
  <c r="EL110" i="4"/>
  <c r="EL111" i="4"/>
  <c r="EL112" i="4"/>
  <c r="EL113" i="4"/>
  <c r="EL114" i="4"/>
  <c r="EL115" i="4"/>
  <c r="EL116" i="4"/>
  <c r="EL117" i="4"/>
  <c r="EL118" i="4"/>
  <c r="EL119" i="4"/>
  <c r="EL120" i="4"/>
  <c r="EL121" i="4"/>
  <c r="EL122" i="4"/>
  <c r="EL123" i="4"/>
  <c r="EL124" i="4"/>
  <c r="EL125" i="4"/>
  <c r="EL126" i="4"/>
  <c r="EL127" i="4"/>
  <c r="EL128" i="4"/>
  <c r="EL129" i="4"/>
  <c r="EL130" i="4"/>
  <c r="EL131" i="4"/>
  <c r="EL132" i="4"/>
  <c r="EL133" i="4"/>
  <c r="EL134" i="4"/>
  <c r="EL135" i="4"/>
  <c r="EL136" i="4"/>
  <c r="EL137" i="4"/>
  <c r="EL138" i="4"/>
  <c r="EL139" i="4"/>
  <c r="EL140" i="4"/>
  <c r="EL141" i="4"/>
  <c r="EL142" i="4"/>
  <c r="EL143" i="4"/>
  <c r="EL144" i="4"/>
  <c r="EL145" i="4"/>
  <c r="EL146" i="4"/>
  <c r="EL147" i="4"/>
  <c r="EL148" i="4"/>
  <c r="EL149" i="4"/>
  <c r="EL150" i="4"/>
  <c r="EL151" i="4"/>
  <c r="EL152" i="4"/>
  <c r="EL153" i="4"/>
  <c r="EL154" i="4"/>
  <c r="EL155" i="4"/>
  <c r="EL156" i="4"/>
  <c r="EL157" i="4"/>
  <c r="EL158" i="4"/>
  <c r="EL159" i="4"/>
  <c r="EL160" i="4"/>
  <c r="EL161" i="4"/>
  <c r="EL162" i="4"/>
  <c r="EL163" i="4"/>
  <c r="EL164" i="4"/>
  <c r="EL165" i="4"/>
  <c r="EL166" i="4"/>
  <c r="EL167" i="4"/>
  <c r="EL168" i="4"/>
  <c r="EL169" i="4"/>
  <c r="EL170" i="4"/>
  <c r="EL171" i="4"/>
  <c r="EL172" i="4"/>
  <c r="EL173" i="4"/>
  <c r="EL174" i="4"/>
  <c r="EL175" i="4"/>
  <c r="EL176" i="4"/>
  <c r="EL177" i="4"/>
  <c r="EL178" i="4"/>
  <c r="EL179" i="4"/>
  <c r="EL180" i="4"/>
  <c r="EL181" i="4"/>
  <c r="EL182" i="4"/>
  <c r="EL183" i="4"/>
  <c r="EL184" i="4"/>
  <c r="EL185" i="4"/>
  <c r="EL186" i="4"/>
  <c r="EL187" i="4"/>
  <c r="EL188" i="4"/>
  <c r="EL189" i="4"/>
  <c r="EL190" i="4"/>
  <c r="EL191" i="4"/>
  <c r="EL192" i="4"/>
  <c r="EL193" i="4"/>
  <c r="EL194" i="4"/>
  <c r="EL195" i="4"/>
  <c r="EL196" i="4"/>
  <c r="EL197" i="4"/>
  <c r="EL198" i="4"/>
  <c r="EL199" i="4"/>
  <c r="EL200" i="4"/>
  <c r="EL201" i="4"/>
  <c r="EL202" i="4"/>
  <c r="EL203" i="4"/>
  <c r="EL204" i="4"/>
  <c r="EL205" i="4"/>
  <c r="EL206" i="4"/>
  <c r="EL207" i="4"/>
  <c r="EL208" i="4"/>
  <c r="EL209" i="4"/>
  <c r="EL210" i="4"/>
  <c r="EL211" i="4"/>
  <c r="EL212" i="4"/>
  <c r="EL213" i="4"/>
  <c r="EL214" i="4"/>
  <c r="EL215" i="4"/>
  <c r="EL216" i="4"/>
  <c r="EL217" i="4"/>
  <c r="EL218" i="4"/>
  <c r="EL219" i="4"/>
  <c r="EL220" i="4"/>
  <c r="EL221" i="4"/>
  <c r="EL222" i="4"/>
  <c r="EL223" i="4"/>
  <c r="EL224" i="4"/>
  <c r="EL225" i="4"/>
  <c r="EL226" i="4"/>
  <c r="EL227" i="4"/>
  <c r="EL228" i="4"/>
  <c r="EL229" i="4"/>
  <c r="EL230" i="4"/>
  <c r="EL231" i="4"/>
  <c r="EL232" i="4"/>
  <c r="EL233" i="4"/>
  <c r="EL234" i="4"/>
  <c r="EL235" i="4"/>
  <c r="EL236" i="4"/>
  <c r="EL237" i="4"/>
  <c r="EL238" i="4"/>
  <c r="EL239" i="4"/>
  <c r="EL240" i="4"/>
  <c r="EL241" i="4"/>
  <c r="EL242" i="4"/>
  <c r="EL243" i="4"/>
  <c r="EL244" i="4"/>
  <c r="EL245" i="4"/>
  <c r="EL246" i="4"/>
  <c r="EL247" i="4"/>
  <c r="EL248" i="4"/>
  <c r="EL249" i="4"/>
  <c r="EL250" i="4"/>
  <c r="EL251" i="4"/>
  <c r="EL252" i="4"/>
  <c r="EL253" i="4"/>
  <c r="EL254" i="4"/>
  <c r="EL255" i="4"/>
  <c r="EL256" i="4"/>
  <c r="EL257" i="4"/>
  <c r="EL258" i="4"/>
  <c r="EL259" i="4"/>
  <c r="EL260" i="4"/>
  <c r="EL261" i="4"/>
  <c r="EL262" i="4"/>
  <c r="EL263" i="4"/>
  <c r="EL264" i="4"/>
  <c r="EL265" i="4"/>
  <c r="EL266" i="4"/>
  <c r="EL267" i="4"/>
  <c r="EL268" i="4"/>
  <c r="EL269" i="4"/>
  <c r="EL270" i="4"/>
  <c r="EL271" i="4"/>
  <c r="EL272" i="4"/>
  <c r="EL273" i="4"/>
  <c r="EL274" i="4"/>
  <c r="EL275" i="4"/>
  <c r="EL276" i="4"/>
  <c r="EL277" i="4"/>
  <c r="EL278" i="4"/>
  <c r="EL279" i="4"/>
  <c r="EL280" i="4"/>
  <c r="EL281" i="4"/>
  <c r="EL282" i="4"/>
  <c r="EL283" i="4"/>
  <c r="EL284" i="4"/>
  <c r="EL285" i="4"/>
  <c r="EL286" i="4"/>
  <c r="EL287" i="4"/>
  <c r="EL288" i="4"/>
  <c r="EL289" i="4"/>
  <c r="EL290" i="4"/>
  <c r="EL291" i="4"/>
  <c r="EL292" i="4"/>
  <c r="EL293" i="4"/>
  <c r="EL294" i="4"/>
  <c r="EL295" i="4"/>
  <c r="EL296" i="4"/>
  <c r="EL297" i="4"/>
  <c r="EL298" i="4"/>
  <c r="EL299" i="4"/>
  <c r="EL300" i="4"/>
  <c r="EL301" i="4"/>
  <c r="EL302" i="4"/>
  <c r="EL303" i="4"/>
  <c r="EL304" i="4"/>
  <c r="EL305" i="4"/>
  <c r="EL306" i="4"/>
  <c r="EL307" i="4"/>
  <c r="EL308" i="4"/>
  <c r="EL309" i="4"/>
  <c r="EL310" i="4"/>
  <c r="EL311" i="4"/>
  <c r="EL312" i="4"/>
  <c r="EL313" i="4"/>
  <c r="EL314" i="4"/>
  <c r="EL315" i="4"/>
  <c r="EL316" i="4"/>
  <c r="EL317" i="4"/>
  <c r="EL318" i="4"/>
  <c r="EL319" i="4"/>
  <c r="EL320" i="4"/>
  <c r="EL321" i="4"/>
  <c r="EL322" i="4"/>
  <c r="EL323" i="4"/>
  <c r="EL324" i="4"/>
  <c r="EL325" i="4"/>
  <c r="EL326" i="4"/>
  <c r="EL327" i="4"/>
  <c r="EL328" i="4"/>
  <c r="EL329" i="4"/>
  <c r="EL330" i="4"/>
  <c r="EL331" i="4"/>
  <c r="EL332" i="4"/>
  <c r="EL333" i="4"/>
  <c r="EL334" i="4"/>
  <c r="EL335" i="4"/>
  <c r="EL336" i="4"/>
  <c r="EL337" i="4"/>
  <c r="EL338" i="4"/>
  <c r="EL339" i="4"/>
  <c r="EL340" i="4"/>
  <c r="EL341" i="4"/>
  <c r="EL342" i="4"/>
  <c r="EL343" i="4"/>
  <c r="EL344" i="4"/>
  <c r="EL345" i="4"/>
  <c r="EL346" i="4"/>
  <c r="EL347" i="4"/>
  <c r="EL348" i="4"/>
  <c r="EL349" i="4"/>
  <c r="EL350" i="4"/>
  <c r="EL351" i="4"/>
  <c r="EL352" i="4"/>
  <c r="EL353" i="4"/>
  <c r="EL354" i="4"/>
  <c r="EL355" i="4"/>
  <c r="EL356" i="4"/>
  <c r="EL357" i="4"/>
  <c r="EL358" i="4"/>
  <c r="EL359" i="4"/>
  <c r="EL360" i="4"/>
  <c r="EL4" i="4"/>
  <c r="EH5" i="4"/>
  <c r="EH6" i="4"/>
  <c r="EH7" i="4"/>
  <c r="EH8" i="4"/>
  <c r="EH9" i="4"/>
  <c r="EH10" i="4"/>
  <c r="EH11" i="4"/>
  <c r="EH12" i="4"/>
  <c r="EH13" i="4"/>
  <c r="EH14" i="4"/>
  <c r="EH15" i="4"/>
  <c r="EH16" i="4"/>
  <c r="EH17" i="4"/>
  <c r="EH18" i="4"/>
  <c r="EH19" i="4"/>
  <c r="EH20" i="4"/>
  <c r="EH21" i="4"/>
  <c r="EH22" i="4"/>
  <c r="EH23" i="4"/>
  <c r="EH24" i="4"/>
  <c r="EH25" i="4"/>
  <c r="EH26" i="4"/>
  <c r="EH27" i="4"/>
  <c r="EH28" i="4"/>
  <c r="EH29" i="4"/>
  <c r="EH30" i="4"/>
  <c r="EH31" i="4"/>
  <c r="EH32" i="4"/>
  <c r="EH33" i="4"/>
  <c r="EH34" i="4"/>
  <c r="EH35" i="4"/>
  <c r="EH36" i="4"/>
  <c r="EH37" i="4"/>
  <c r="EH38" i="4"/>
  <c r="EH39" i="4"/>
  <c r="EH40" i="4"/>
  <c r="EH41" i="4"/>
  <c r="EH42" i="4"/>
  <c r="EH43" i="4"/>
  <c r="EH44" i="4"/>
  <c r="EH45" i="4"/>
  <c r="EH46" i="4"/>
  <c r="EH47" i="4"/>
  <c r="EH48" i="4"/>
  <c r="EH49" i="4"/>
  <c r="EH50" i="4"/>
  <c r="EH51" i="4"/>
  <c r="EH52" i="4"/>
  <c r="EH53" i="4"/>
  <c r="EH54" i="4"/>
  <c r="EH55" i="4"/>
  <c r="EH56" i="4"/>
  <c r="EH57" i="4"/>
  <c r="EH58" i="4"/>
  <c r="EH59" i="4"/>
  <c r="EH60" i="4"/>
  <c r="EH61" i="4"/>
  <c r="EH62" i="4"/>
  <c r="EH63" i="4"/>
  <c r="EH64" i="4"/>
  <c r="EH65" i="4"/>
  <c r="EH66" i="4"/>
  <c r="EH67" i="4"/>
  <c r="EH68" i="4"/>
  <c r="EH69" i="4"/>
  <c r="EH70" i="4"/>
  <c r="EH71" i="4"/>
  <c r="EH72" i="4"/>
  <c r="EH73" i="4"/>
  <c r="EH74" i="4"/>
  <c r="EH75" i="4"/>
  <c r="EH76" i="4"/>
  <c r="EH77" i="4"/>
  <c r="EH78" i="4"/>
  <c r="EH79" i="4"/>
  <c r="EH80" i="4"/>
  <c r="EH81" i="4"/>
  <c r="EH82" i="4"/>
  <c r="EH83" i="4"/>
  <c r="EH84" i="4"/>
  <c r="EH85" i="4"/>
  <c r="EH86" i="4"/>
  <c r="EH87" i="4"/>
  <c r="EH88" i="4"/>
  <c r="EH89" i="4"/>
  <c r="EH90" i="4"/>
  <c r="EH91" i="4"/>
  <c r="EH92" i="4"/>
  <c r="EH93" i="4"/>
  <c r="EH94" i="4"/>
  <c r="EH95" i="4"/>
  <c r="EH96" i="4"/>
  <c r="EH97" i="4"/>
  <c r="EH98" i="4"/>
  <c r="EH99" i="4"/>
  <c r="EH100" i="4"/>
  <c r="EH101" i="4"/>
  <c r="EH102" i="4"/>
  <c r="EH103" i="4"/>
  <c r="EH104" i="4"/>
  <c r="EH105" i="4"/>
  <c r="EH106" i="4"/>
  <c r="EH107" i="4"/>
  <c r="EH108" i="4"/>
  <c r="EH109" i="4"/>
  <c r="EH110" i="4"/>
  <c r="EH111" i="4"/>
  <c r="EH112" i="4"/>
  <c r="EH113" i="4"/>
  <c r="EH114" i="4"/>
  <c r="EH115" i="4"/>
  <c r="EH116" i="4"/>
  <c r="EH117" i="4"/>
  <c r="EH118" i="4"/>
  <c r="EH119" i="4"/>
  <c r="EH120" i="4"/>
  <c r="EH121" i="4"/>
  <c r="EH122" i="4"/>
  <c r="EH123" i="4"/>
  <c r="EH124" i="4"/>
  <c r="EH125" i="4"/>
  <c r="EH126" i="4"/>
  <c r="EH127" i="4"/>
  <c r="EH128" i="4"/>
  <c r="EH129" i="4"/>
  <c r="EH130" i="4"/>
  <c r="EH131" i="4"/>
  <c r="EH132" i="4"/>
  <c r="EH133" i="4"/>
  <c r="EH134" i="4"/>
  <c r="EH135" i="4"/>
  <c r="EH136" i="4"/>
  <c r="EH137" i="4"/>
  <c r="EH138" i="4"/>
  <c r="EH139" i="4"/>
  <c r="EH140" i="4"/>
  <c r="EH141" i="4"/>
  <c r="EH142" i="4"/>
  <c r="EH143" i="4"/>
  <c r="EH144" i="4"/>
  <c r="EH145" i="4"/>
  <c r="EH146" i="4"/>
  <c r="EH147" i="4"/>
  <c r="EH148" i="4"/>
  <c r="EH149" i="4"/>
  <c r="EH150" i="4"/>
  <c r="EH151" i="4"/>
  <c r="EH152" i="4"/>
  <c r="EH153" i="4"/>
  <c r="EH154" i="4"/>
  <c r="EH155" i="4"/>
  <c r="EH156" i="4"/>
  <c r="EH157" i="4"/>
  <c r="EH158" i="4"/>
  <c r="EH159" i="4"/>
  <c r="EH160" i="4"/>
  <c r="EH161" i="4"/>
  <c r="EH162" i="4"/>
  <c r="EH163" i="4"/>
  <c r="EH164" i="4"/>
  <c r="EH165" i="4"/>
  <c r="EH166" i="4"/>
  <c r="EH167" i="4"/>
  <c r="EH168" i="4"/>
  <c r="EH169" i="4"/>
  <c r="EH170" i="4"/>
  <c r="EH171" i="4"/>
  <c r="EH172" i="4"/>
  <c r="EH173" i="4"/>
  <c r="EH174" i="4"/>
  <c r="EH175" i="4"/>
  <c r="EH176" i="4"/>
  <c r="EH177" i="4"/>
  <c r="EH178" i="4"/>
  <c r="EH179" i="4"/>
  <c r="EH180" i="4"/>
  <c r="EH181" i="4"/>
  <c r="EH182" i="4"/>
  <c r="EH183" i="4"/>
  <c r="EH184" i="4"/>
  <c r="EH185" i="4"/>
  <c r="EH186" i="4"/>
  <c r="EH187" i="4"/>
  <c r="EH188" i="4"/>
  <c r="EH189" i="4"/>
  <c r="EH190" i="4"/>
  <c r="EH191" i="4"/>
  <c r="EH192" i="4"/>
  <c r="EH193" i="4"/>
  <c r="EH194" i="4"/>
  <c r="EH195" i="4"/>
  <c r="EH196" i="4"/>
  <c r="EH197" i="4"/>
  <c r="EH198" i="4"/>
  <c r="EH199" i="4"/>
  <c r="EH200" i="4"/>
  <c r="EH201" i="4"/>
  <c r="EH202" i="4"/>
  <c r="EH203" i="4"/>
  <c r="EH204" i="4"/>
  <c r="EH205" i="4"/>
  <c r="EH206" i="4"/>
  <c r="EH207" i="4"/>
  <c r="EH208" i="4"/>
  <c r="EH209" i="4"/>
  <c r="EH210" i="4"/>
  <c r="EH211" i="4"/>
  <c r="EH212" i="4"/>
  <c r="EH213" i="4"/>
  <c r="EH214" i="4"/>
  <c r="EH215" i="4"/>
  <c r="EH216" i="4"/>
  <c r="EH217" i="4"/>
  <c r="EH218" i="4"/>
  <c r="EH219" i="4"/>
  <c r="EH220" i="4"/>
  <c r="EH221" i="4"/>
  <c r="EH222" i="4"/>
  <c r="EH223" i="4"/>
  <c r="EH224" i="4"/>
  <c r="EH225" i="4"/>
  <c r="EH226" i="4"/>
  <c r="EH227" i="4"/>
  <c r="EH228" i="4"/>
  <c r="EH229" i="4"/>
  <c r="EH230" i="4"/>
  <c r="EH231" i="4"/>
  <c r="EH232" i="4"/>
  <c r="EH233" i="4"/>
  <c r="EH234" i="4"/>
  <c r="EH235" i="4"/>
  <c r="EH236" i="4"/>
  <c r="EH237" i="4"/>
  <c r="EH238" i="4"/>
  <c r="EH239" i="4"/>
  <c r="EH240" i="4"/>
  <c r="EH241" i="4"/>
  <c r="EH242" i="4"/>
  <c r="EH243" i="4"/>
  <c r="EH244" i="4"/>
  <c r="EH245" i="4"/>
  <c r="EH246" i="4"/>
  <c r="EH247" i="4"/>
  <c r="EH248" i="4"/>
  <c r="EH249" i="4"/>
  <c r="EH250" i="4"/>
  <c r="EH251" i="4"/>
  <c r="EH252" i="4"/>
  <c r="EH253" i="4"/>
  <c r="EH254" i="4"/>
  <c r="EH255" i="4"/>
  <c r="EH256" i="4"/>
  <c r="EH257" i="4"/>
  <c r="EH258" i="4"/>
  <c r="EH259" i="4"/>
  <c r="EH260" i="4"/>
  <c r="EH261" i="4"/>
  <c r="EH262" i="4"/>
  <c r="EH263" i="4"/>
  <c r="EH264" i="4"/>
  <c r="EH265" i="4"/>
  <c r="EH266" i="4"/>
  <c r="EH267" i="4"/>
  <c r="EH268" i="4"/>
  <c r="EH269" i="4"/>
  <c r="EH270" i="4"/>
  <c r="EH271" i="4"/>
  <c r="EH272" i="4"/>
  <c r="EH273" i="4"/>
  <c r="EH274" i="4"/>
  <c r="EH275" i="4"/>
  <c r="EH276" i="4"/>
  <c r="EH277" i="4"/>
  <c r="EH278" i="4"/>
  <c r="EH279" i="4"/>
  <c r="EH280" i="4"/>
  <c r="EH281" i="4"/>
  <c r="EH282" i="4"/>
  <c r="EH283" i="4"/>
  <c r="EH284" i="4"/>
  <c r="EH285" i="4"/>
  <c r="EH286" i="4"/>
  <c r="EH287" i="4"/>
  <c r="EH288" i="4"/>
  <c r="EH289" i="4"/>
  <c r="EH290" i="4"/>
  <c r="EH291" i="4"/>
  <c r="EH292" i="4"/>
  <c r="EH293" i="4"/>
  <c r="EH294" i="4"/>
  <c r="EH295" i="4"/>
  <c r="EH296" i="4"/>
  <c r="EH297" i="4"/>
  <c r="EH298" i="4"/>
  <c r="EH299" i="4"/>
  <c r="EH300" i="4"/>
  <c r="EH301" i="4"/>
  <c r="EH302" i="4"/>
  <c r="EH303" i="4"/>
  <c r="EH304" i="4"/>
  <c r="EH305" i="4"/>
  <c r="EH306" i="4"/>
  <c r="EH307" i="4"/>
  <c r="EH308" i="4"/>
  <c r="EH309" i="4"/>
  <c r="EH310" i="4"/>
  <c r="EH311" i="4"/>
  <c r="EH312" i="4"/>
  <c r="EH313" i="4"/>
  <c r="EH314" i="4"/>
  <c r="EH315" i="4"/>
  <c r="EH316" i="4"/>
  <c r="EH317" i="4"/>
  <c r="EH318" i="4"/>
  <c r="EH319" i="4"/>
  <c r="EH320" i="4"/>
  <c r="EH321" i="4"/>
  <c r="EH322" i="4"/>
  <c r="EH323" i="4"/>
  <c r="EH324" i="4"/>
  <c r="EH325" i="4"/>
  <c r="EH326" i="4"/>
  <c r="EH327" i="4"/>
  <c r="EH328" i="4"/>
  <c r="EH329" i="4"/>
  <c r="EH330" i="4"/>
  <c r="EH331" i="4"/>
  <c r="EH332" i="4"/>
  <c r="EH333" i="4"/>
  <c r="EH334" i="4"/>
  <c r="EH335" i="4"/>
  <c r="EH336" i="4"/>
  <c r="EH337" i="4"/>
  <c r="EH338" i="4"/>
  <c r="EH339" i="4"/>
  <c r="EH340" i="4"/>
  <c r="EH341" i="4"/>
  <c r="EH342" i="4"/>
  <c r="EH343" i="4"/>
  <c r="EH344" i="4"/>
  <c r="EH345" i="4"/>
  <c r="EH346" i="4"/>
  <c r="EH347" i="4"/>
  <c r="EH348" i="4"/>
  <c r="EH349" i="4"/>
  <c r="EH350" i="4"/>
  <c r="EH351" i="4"/>
  <c r="EH352" i="4"/>
  <c r="EH353" i="4"/>
  <c r="EH354" i="4"/>
  <c r="EH355" i="4"/>
  <c r="EH356" i="4"/>
  <c r="EH357" i="4"/>
  <c r="EH358" i="4"/>
  <c r="EH359" i="4"/>
  <c r="EH360" i="4"/>
  <c r="EH4" i="4"/>
  <c r="ED5" i="4"/>
  <c r="ED6" i="4"/>
  <c r="ED7" i="4"/>
  <c r="ED8" i="4"/>
  <c r="ED9" i="4"/>
  <c r="ED10" i="4"/>
  <c r="ED11" i="4"/>
  <c r="ED12" i="4"/>
  <c r="ED13" i="4"/>
  <c r="ED14" i="4"/>
  <c r="ED15" i="4"/>
  <c r="ED16" i="4"/>
  <c r="ED17" i="4"/>
  <c r="ED18" i="4"/>
  <c r="ED19" i="4"/>
  <c r="ED20" i="4"/>
  <c r="ED21" i="4"/>
  <c r="ED22" i="4"/>
  <c r="ED23" i="4"/>
  <c r="ED24" i="4"/>
  <c r="ED25" i="4"/>
  <c r="ED26" i="4"/>
  <c r="ED27" i="4"/>
  <c r="ED28" i="4"/>
  <c r="ED29" i="4"/>
  <c r="ED30" i="4"/>
  <c r="ED31" i="4"/>
  <c r="ED32" i="4"/>
  <c r="ED33" i="4"/>
  <c r="ED34" i="4"/>
  <c r="ED35" i="4"/>
  <c r="ED36" i="4"/>
  <c r="ED37" i="4"/>
  <c r="ED38" i="4"/>
  <c r="ED39" i="4"/>
  <c r="ED40" i="4"/>
  <c r="ED41" i="4"/>
  <c r="ED42" i="4"/>
  <c r="ED43" i="4"/>
  <c r="ED44" i="4"/>
  <c r="ED45" i="4"/>
  <c r="ED46" i="4"/>
  <c r="ED47" i="4"/>
  <c r="ED48" i="4"/>
  <c r="ED49" i="4"/>
  <c r="ED50" i="4"/>
  <c r="ED51" i="4"/>
  <c r="ED52" i="4"/>
  <c r="ED53" i="4"/>
  <c r="ED54" i="4"/>
  <c r="ED55" i="4"/>
  <c r="ED56" i="4"/>
  <c r="ED57" i="4"/>
  <c r="ED58" i="4"/>
  <c r="ED59" i="4"/>
  <c r="ED60" i="4"/>
  <c r="ED61" i="4"/>
  <c r="ED62" i="4"/>
  <c r="ED63" i="4"/>
  <c r="ED64" i="4"/>
  <c r="ED65" i="4"/>
  <c r="ED66" i="4"/>
  <c r="ED67" i="4"/>
  <c r="ED68" i="4"/>
  <c r="ED69" i="4"/>
  <c r="ED70" i="4"/>
  <c r="ED71" i="4"/>
  <c r="ED72" i="4"/>
  <c r="ED73" i="4"/>
  <c r="ED74" i="4"/>
  <c r="ED75" i="4"/>
  <c r="ED76" i="4"/>
  <c r="ED77" i="4"/>
  <c r="ED78" i="4"/>
  <c r="ED79" i="4"/>
  <c r="ED80" i="4"/>
  <c r="ED81" i="4"/>
  <c r="ED82" i="4"/>
  <c r="ED83" i="4"/>
  <c r="ED84" i="4"/>
  <c r="ED85" i="4"/>
  <c r="ED86" i="4"/>
  <c r="ED87" i="4"/>
  <c r="ED88" i="4"/>
  <c r="ED89" i="4"/>
  <c r="ED90" i="4"/>
  <c r="ED91" i="4"/>
  <c r="ED92" i="4"/>
  <c r="ED93" i="4"/>
  <c r="ED94" i="4"/>
  <c r="ED95" i="4"/>
  <c r="ED96" i="4"/>
  <c r="ED97" i="4"/>
  <c r="ED98" i="4"/>
  <c r="ED99" i="4"/>
  <c r="ED100" i="4"/>
  <c r="ED101" i="4"/>
  <c r="ED102" i="4"/>
  <c r="ED103" i="4"/>
  <c r="ED104" i="4"/>
  <c r="ED105" i="4"/>
  <c r="ED106" i="4"/>
  <c r="ED107" i="4"/>
  <c r="ED108" i="4"/>
  <c r="ED109" i="4"/>
  <c r="ED110" i="4"/>
  <c r="ED111" i="4"/>
  <c r="ED112" i="4"/>
  <c r="ED113" i="4"/>
  <c r="ED114" i="4"/>
  <c r="ED115" i="4"/>
  <c r="ED116" i="4"/>
  <c r="ED117" i="4"/>
  <c r="ED118" i="4"/>
  <c r="ED119" i="4"/>
  <c r="ED120" i="4"/>
  <c r="ED121" i="4"/>
  <c r="ED122" i="4"/>
  <c r="ED123" i="4"/>
  <c r="ED124" i="4"/>
  <c r="ED125" i="4"/>
  <c r="ED126" i="4"/>
  <c r="ED127" i="4"/>
  <c r="ED128" i="4"/>
  <c r="ED129" i="4"/>
  <c r="ED130" i="4"/>
  <c r="ED131" i="4"/>
  <c r="ED132" i="4"/>
  <c r="ED133" i="4"/>
  <c r="ED134" i="4"/>
  <c r="ED135" i="4"/>
  <c r="ED136" i="4"/>
  <c r="ED137" i="4"/>
  <c r="ED138" i="4"/>
  <c r="ED139" i="4"/>
  <c r="ED140" i="4"/>
  <c r="ED141" i="4"/>
  <c r="ED142" i="4"/>
  <c r="ED143" i="4"/>
  <c r="ED144" i="4"/>
  <c r="ED145" i="4"/>
  <c r="ED146" i="4"/>
  <c r="ED147" i="4"/>
  <c r="ED148" i="4"/>
  <c r="ED149" i="4"/>
  <c r="ED150" i="4"/>
  <c r="ED151" i="4"/>
  <c r="ED152" i="4"/>
  <c r="ED153" i="4"/>
  <c r="ED154" i="4"/>
  <c r="ED155" i="4"/>
  <c r="ED156" i="4"/>
  <c r="ED157" i="4"/>
  <c r="ED158" i="4"/>
  <c r="ED159" i="4"/>
  <c r="ED160" i="4"/>
  <c r="ED161" i="4"/>
  <c r="ED162" i="4"/>
  <c r="ED163" i="4"/>
  <c r="ED164" i="4"/>
  <c r="ED165" i="4"/>
  <c r="ED166" i="4"/>
  <c r="ED167" i="4"/>
  <c r="ED168" i="4"/>
  <c r="ED169" i="4"/>
  <c r="ED170" i="4"/>
  <c r="ED171" i="4"/>
  <c r="ED172" i="4"/>
  <c r="ED173" i="4"/>
  <c r="ED174" i="4"/>
  <c r="ED175" i="4"/>
  <c r="ED176" i="4"/>
  <c r="ED177" i="4"/>
  <c r="ED178" i="4"/>
  <c r="ED179" i="4"/>
  <c r="ED180" i="4"/>
  <c r="ED181" i="4"/>
  <c r="ED182" i="4"/>
  <c r="ED183" i="4"/>
  <c r="ED184" i="4"/>
  <c r="ED185" i="4"/>
  <c r="ED186" i="4"/>
  <c r="ED187" i="4"/>
  <c r="ED188" i="4"/>
  <c r="ED189" i="4"/>
  <c r="ED190" i="4"/>
  <c r="ED191" i="4"/>
  <c r="ED192" i="4"/>
  <c r="ED193" i="4"/>
  <c r="ED194" i="4"/>
  <c r="ED195" i="4"/>
  <c r="ED196" i="4"/>
  <c r="ED197" i="4"/>
  <c r="ED198" i="4"/>
  <c r="ED199" i="4"/>
  <c r="ED200" i="4"/>
  <c r="ED201" i="4"/>
  <c r="ED202" i="4"/>
  <c r="ED203" i="4"/>
  <c r="ED204" i="4"/>
  <c r="ED205" i="4"/>
  <c r="ED206" i="4"/>
  <c r="ED207" i="4"/>
  <c r="ED208" i="4"/>
  <c r="ED209" i="4"/>
  <c r="ED210" i="4"/>
  <c r="ED211" i="4"/>
  <c r="ED212" i="4"/>
  <c r="ED213" i="4"/>
  <c r="ED214" i="4"/>
  <c r="ED215" i="4"/>
  <c r="ED216" i="4"/>
  <c r="ED217" i="4"/>
  <c r="ED218" i="4"/>
  <c r="ED219" i="4"/>
  <c r="ED220" i="4"/>
  <c r="ED221" i="4"/>
  <c r="ED222" i="4"/>
  <c r="ED223" i="4"/>
  <c r="ED224" i="4"/>
  <c r="ED225" i="4"/>
  <c r="ED226" i="4"/>
  <c r="ED227" i="4"/>
  <c r="ED228" i="4"/>
  <c r="ED229" i="4"/>
  <c r="ED230" i="4"/>
  <c r="ED231" i="4"/>
  <c r="ED232" i="4"/>
  <c r="ED233" i="4"/>
  <c r="ED234" i="4"/>
  <c r="ED235" i="4"/>
  <c r="ED236" i="4"/>
  <c r="ED237" i="4"/>
  <c r="ED238" i="4"/>
  <c r="ED239" i="4"/>
  <c r="ED240" i="4"/>
  <c r="ED241" i="4"/>
  <c r="ED242" i="4"/>
  <c r="ED243" i="4"/>
  <c r="ED244" i="4"/>
  <c r="ED245" i="4"/>
  <c r="ED246" i="4"/>
  <c r="ED247" i="4"/>
  <c r="ED248" i="4"/>
  <c r="ED249" i="4"/>
  <c r="ED250" i="4"/>
  <c r="ED251" i="4"/>
  <c r="ED252" i="4"/>
  <c r="ED253" i="4"/>
  <c r="ED254" i="4"/>
  <c r="ED255" i="4"/>
  <c r="ED256" i="4"/>
  <c r="ED257" i="4"/>
  <c r="ED258" i="4"/>
  <c r="ED259" i="4"/>
  <c r="ED260" i="4"/>
  <c r="ED261" i="4"/>
  <c r="ED262" i="4"/>
  <c r="ED263" i="4"/>
  <c r="ED264" i="4"/>
  <c r="ED265" i="4"/>
  <c r="ED266" i="4"/>
  <c r="ED267" i="4"/>
  <c r="ED268" i="4"/>
  <c r="ED269" i="4"/>
  <c r="ED270" i="4"/>
  <c r="ED271" i="4"/>
  <c r="ED272" i="4"/>
  <c r="ED273" i="4"/>
  <c r="ED274" i="4"/>
  <c r="ED275" i="4"/>
  <c r="ED276" i="4"/>
  <c r="ED277" i="4"/>
  <c r="ED278" i="4"/>
  <c r="ED279" i="4"/>
  <c r="ED280" i="4"/>
  <c r="ED281" i="4"/>
  <c r="ED282" i="4"/>
  <c r="ED283" i="4"/>
  <c r="ED284" i="4"/>
  <c r="ED285" i="4"/>
  <c r="ED286" i="4"/>
  <c r="ED287" i="4"/>
  <c r="ED288" i="4"/>
  <c r="ED289" i="4"/>
  <c r="ED290" i="4"/>
  <c r="ED291" i="4"/>
  <c r="ED292" i="4"/>
  <c r="ED293" i="4"/>
  <c r="ED294" i="4"/>
  <c r="ED295" i="4"/>
  <c r="ED296" i="4"/>
  <c r="ED297" i="4"/>
  <c r="ED298" i="4"/>
  <c r="ED299" i="4"/>
  <c r="ED300" i="4"/>
  <c r="ED301" i="4"/>
  <c r="ED302" i="4"/>
  <c r="ED303" i="4"/>
  <c r="ED304" i="4"/>
  <c r="ED305" i="4"/>
  <c r="ED306" i="4"/>
  <c r="ED307" i="4"/>
  <c r="ED308" i="4"/>
  <c r="ED309" i="4"/>
  <c r="ED310" i="4"/>
  <c r="ED311" i="4"/>
  <c r="ED312" i="4"/>
  <c r="ED313" i="4"/>
  <c r="ED314" i="4"/>
  <c r="ED315" i="4"/>
  <c r="ED316" i="4"/>
  <c r="ED317" i="4"/>
  <c r="ED318" i="4"/>
  <c r="ED319" i="4"/>
  <c r="ED320" i="4"/>
  <c r="ED321" i="4"/>
  <c r="ED322" i="4"/>
  <c r="ED323" i="4"/>
  <c r="ED324" i="4"/>
  <c r="ED325" i="4"/>
  <c r="ED326" i="4"/>
  <c r="ED327" i="4"/>
  <c r="ED328" i="4"/>
  <c r="ED329" i="4"/>
  <c r="ED330" i="4"/>
  <c r="ED331" i="4"/>
  <c r="ED332" i="4"/>
  <c r="ED333" i="4"/>
  <c r="ED334" i="4"/>
  <c r="ED335" i="4"/>
  <c r="ED336" i="4"/>
  <c r="ED337" i="4"/>
  <c r="ED338" i="4"/>
  <c r="ED339" i="4"/>
  <c r="ED340" i="4"/>
  <c r="ED341" i="4"/>
  <c r="ED342" i="4"/>
  <c r="ED343" i="4"/>
  <c r="ED344" i="4"/>
  <c r="ED345" i="4"/>
  <c r="ED346" i="4"/>
  <c r="ED347" i="4"/>
  <c r="ED348" i="4"/>
  <c r="ED349" i="4"/>
  <c r="ED350" i="4"/>
  <c r="ED351" i="4"/>
  <c r="ED352" i="4"/>
  <c r="ED353" i="4"/>
  <c r="ED354" i="4"/>
  <c r="ED355" i="4"/>
  <c r="ED356" i="4"/>
  <c r="ED357" i="4"/>
  <c r="ED358" i="4"/>
  <c r="ED359" i="4"/>
  <c r="ED360" i="4"/>
  <c r="ED4" i="4"/>
  <c r="DZ5" i="4"/>
  <c r="DZ6" i="4"/>
  <c r="DZ7" i="4"/>
  <c r="DZ8" i="4"/>
  <c r="DZ9" i="4"/>
  <c r="DZ10" i="4"/>
  <c r="DZ11" i="4"/>
  <c r="DZ12" i="4"/>
  <c r="DZ13" i="4"/>
  <c r="DZ14" i="4"/>
  <c r="DZ15" i="4"/>
  <c r="DZ16" i="4"/>
  <c r="DZ17" i="4"/>
  <c r="DZ18" i="4"/>
  <c r="DZ19" i="4"/>
  <c r="DZ20" i="4"/>
  <c r="DZ21" i="4"/>
  <c r="DZ22" i="4"/>
  <c r="DZ23" i="4"/>
  <c r="DZ24" i="4"/>
  <c r="DZ25" i="4"/>
  <c r="DZ26" i="4"/>
  <c r="DZ27" i="4"/>
  <c r="DZ28" i="4"/>
  <c r="DZ29" i="4"/>
  <c r="DZ30" i="4"/>
  <c r="DZ31" i="4"/>
  <c r="DZ32" i="4"/>
  <c r="DZ33" i="4"/>
  <c r="DZ34" i="4"/>
  <c r="DZ35" i="4"/>
  <c r="DZ36" i="4"/>
  <c r="DZ37" i="4"/>
  <c r="DZ38" i="4"/>
  <c r="DZ39" i="4"/>
  <c r="DZ40" i="4"/>
  <c r="DZ41" i="4"/>
  <c r="DZ42" i="4"/>
  <c r="DZ43" i="4"/>
  <c r="DZ44" i="4"/>
  <c r="DZ45" i="4"/>
  <c r="DZ46" i="4"/>
  <c r="DZ47" i="4"/>
  <c r="DZ48" i="4"/>
  <c r="DZ49" i="4"/>
  <c r="DZ50" i="4"/>
  <c r="DZ51" i="4"/>
  <c r="DZ52" i="4"/>
  <c r="DZ53" i="4"/>
  <c r="DZ54" i="4"/>
  <c r="DZ55" i="4"/>
  <c r="DZ56" i="4"/>
  <c r="DZ57" i="4"/>
  <c r="DZ58" i="4"/>
  <c r="DZ59" i="4"/>
  <c r="DZ60" i="4"/>
  <c r="DZ61" i="4"/>
  <c r="DZ62" i="4"/>
  <c r="DZ63" i="4"/>
  <c r="DZ64" i="4"/>
  <c r="DZ65" i="4"/>
  <c r="DZ66" i="4"/>
  <c r="DZ67" i="4"/>
  <c r="DZ68" i="4"/>
  <c r="DZ69" i="4"/>
  <c r="DZ70" i="4"/>
  <c r="DZ71" i="4"/>
  <c r="DZ72" i="4"/>
  <c r="DZ73" i="4"/>
  <c r="DZ74" i="4"/>
  <c r="DZ75" i="4"/>
  <c r="DZ76" i="4"/>
  <c r="DZ77" i="4"/>
  <c r="DZ78" i="4"/>
  <c r="DZ79" i="4"/>
  <c r="DZ80" i="4"/>
  <c r="DZ81" i="4"/>
  <c r="DZ82" i="4"/>
  <c r="DZ83" i="4"/>
  <c r="DZ84" i="4"/>
  <c r="DZ85" i="4"/>
  <c r="DZ86" i="4"/>
  <c r="DZ87" i="4"/>
  <c r="DZ88" i="4"/>
  <c r="DZ89" i="4"/>
  <c r="DZ90" i="4"/>
  <c r="DZ91" i="4"/>
  <c r="DZ92" i="4"/>
  <c r="DZ93" i="4"/>
  <c r="DZ94" i="4"/>
  <c r="DZ95" i="4"/>
  <c r="DZ96" i="4"/>
  <c r="DZ97" i="4"/>
  <c r="DZ98" i="4"/>
  <c r="DZ99" i="4"/>
  <c r="DZ100" i="4"/>
  <c r="DZ101" i="4"/>
  <c r="DZ102" i="4"/>
  <c r="DZ103" i="4"/>
  <c r="DZ104" i="4"/>
  <c r="DZ105" i="4"/>
  <c r="DZ106" i="4"/>
  <c r="DZ107" i="4"/>
  <c r="DZ108" i="4"/>
  <c r="DZ109" i="4"/>
  <c r="DZ110" i="4"/>
  <c r="DZ111" i="4"/>
  <c r="DZ112" i="4"/>
  <c r="DZ113" i="4"/>
  <c r="DZ114" i="4"/>
  <c r="DZ115" i="4"/>
  <c r="DZ116" i="4"/>
  <c r="DZ117" i="4"/>
  <c r="DZ118" i="4"/>
  <c r="DZ119" i="4"/>
  <c r="DZ120" i="4"/>
  <c r="DZ121" i="4"/>
  <c r="DZ122" i="4"/>
  <c r="DZ123" i="4"/>
  <c r="DZ124" i="4"/>
  <c r="DZ125" i="4"/>
  <c r="DZ126" i="4"/>
  <c r="DZ127" i="4"/>
  <c r="DZ128" i="4"/>
  <c r="DZ129" i="4"/>
  <c r="DZ130" i="4"/>
  <c r="DZ131" i="4"/>
  <c r="DZ132" i="4"/>
  <c r="DZ133" i="4"/>
  <c r="DZ134" i="4"/>
  <c r="DZ135" i="4"/>
  <c r="DZ136" i="4"/>
  <c r="DZ137" i="4"/>
  <c r="DZ138" i="4"/>
  <c r="DZ139" i="4"/>
  <c r="DZ140" i="4"/>
  <c r="DZ141" i="4"/>
  <c r="DZ142" i="4"/>
  <c r="DZ143" i="4"/>
  <c r="DZ144" i="4"/>
  <c r="DZ145" i="4"/>
  <c r="DZ146" i="4"/>
  <c r="DZ147" i="4"/>
  <c r="DZ148" i="4"/>
  <c r="DZ149" i="4"/>
  <c r="DZ150" i="4"/>
  <c r="DZ151" i="4"/>
  <c r="DZ152" i="4"/>
  <c r="DZ153" i="4"/>
  <c r="DZ154" i="4"/>
  <c r="DZ155" i="4"/>
  <c r="DZ156" i="4"/>
  <c r="DZ157" i="4"/>
  <c r="DZ158" i="4"/>
  <c r="DZ159" i="4"/>
  <c r="DZ160" i="4"/>
  <c r="DZ161" i="4"/>
  <c r="DZ162" i="4"/>
  <c r="DZ163" i="4"/>
  <c r="DZ164" i="4"/>
  <c r="DZ165" i="4"/>
  <c r="DZ166" i="4"/>
  <c r="DZ167" i="4"/>
  <c r="DZ168" i="4"/>
  <c r="DZ169" i="4"/>
  <c r="DZ170" i="4"/>
  <c r="DZ171" i="4"/>
  <c r="DZ172" i="4"/>
  <c r="DZ173" i="4"/>
  <c r="DZ174" i="4"/>
  <c r="DZ175" i="4"/>
  <c r="DZ176" i="4"/>
  <c r="DZ177" i="4"/>
  <c r="DZ178" i="4"/>
  <c r="DZ179" i="4"/>
  <c r="DZ180" i="4"/>
  <c r="DZ181" i="4"/>
  <c r="DZ182" i="4"/>
  <c r="DZ183" i="4"/>
  <c r="DZ184" i="4"/>
  <c r="DZ185" i="4"/>
  <c r="DZ186" i="4"/>
  <c r="DZ187" i="4"/>
  <c r="DZ188" i="4"/>
  <c r="DZ189" i="4"/>
  <c r="DZ190" i="4"/>
  <c r="DZ191" i="4"/>
  <c r="DZ192" i="4"/>
  <c r="DZ193" i="4"/>
  <c r="DZ194" i="4"/>
  <c r="DZ195" i="4"/>
  <c r="DZ196" i="4"/>
  <c r="DZ197" i="4"/>
  <c r="DZ198" i="4"/>
  <c r="DZ199" i="4"/>
  <c r="DZ200" i="4"/>
  <c r="DZ201" i="4"/>
  <c r="DZ202" i="4"/>
  <c r="DZ203" i="4"/>
  <c r="DZ204" i="4"/>
  <c r="DZ205" i="4"/>
  <c r="DZ206" i="4"/>
  <c r="DZ207" i="4"/>
  <c r="DZ208" i="4"/>
  <c r="DZ209" i="4"/>
  <c r="DZ210" i="4"/>
  <c r="DZ211" i="4"/>
  <c r="DZ212" i="4"/>
  <c r="DZ213" i="4"/>
  <c r="DZ214" i="4"/>
  <c r="DZ215" i="4"/>
  <c r="DZ216" i="4"/>
  <c r="DZ217" i="4"/>
  <c r="DZ218" i="4"/>
  <c r="DZ219" i="4"/>
  <c r="DZ220" i="4"/>
  <c r="DZ221" i="4"/>
  <c r="DZ222" i="4"/>
  <c r="DZ223" i="4"/>
  <c r="DZ224" i="4"/>
  <c r="DZ225" i="4"/>
  <c r="DZ226" i="4"/>
  <c r="DZ227" i="4"/>
  <c r="DZ228" i="4"/>
  <c r="DZ229" i="4"/>
  <c r="DZ230" i="4"/>
  <c r="DZ231" i="4"/>
  <c r="DZ232" i="4"/>
  <c r="DZ233" i="4"/>
  <c r="DZ234" i="4"/>
  <c r="DZ235" i="4"/>
  <c r="DZ236" i="4"/>
  <c r="DZ237" i="4"/>
  <c r="DZ238" i="4"/>
  <c r="DZ239" i="4"/>
  <c r="DZ240" i="4"/>
  <c r="DZ241" i="4"/>
  <c r="DZ242" i="4"/>
  <c r="DZ243" i="4"/>
  <c r="DZ244" i="4"/>
  <c r="DZ245" i="4"/>
  <c r="DZ246" i="4"/>
  <c r="DZ247" i="4"/>
  <c r="DZ248" i="4"/>
  <c r="DZ249" i="4"/>
  <c r="DZ250" i="4"/>
  <c r="DZ251" i="4"/>
  <c r="DZ252" i="4"/>
  <c r="DZ253" i="4"/>
  <c r="DZ254" i="4"/>
  <c r="DZ255" i="4"/>
  <c r="DZ256" i="4"/>
  <c r="DZ257" i="4"/>
  <c r="DZ258" i="4"/>
  <c r="DZ259" i="4"/>
  <c r="DZ260" i="4"/>
  <c r="DZ261" i="4"/>
  <c r="DZ262" i="4"/>
  <c r="DZ263" i="4"/>
  <c r="DZ264" i="4"/>
  <c r="DZ265" i="4"/>
  <c r="DZ266" i="4"/>
  <c r="DZ267" i="4"/>
  <c r="DZ268" i="4"/>
  <c r="DZ269" i="4"/>
  <c r="DZ270" i="4"/>
  <c r="DZ271" i="4"/>
  <c r="DZ272" i="4"/>
  <c r="DZ273" i="4"/>
  <c r="DZ274" i="4"/>
  <c r="DZ275" i="4"/>
  <c r="DZ276" i="4"/>
  <c r="DZ277" i="4"/>
  <c r="DZ278" i="4"/>
  <c r="DZ279" i="4"/>
  <c r="DZ280" i="4"/>
  <c r="DZ281" i="4"/>
  <c r="DZ282" i="4"/>
  <c r="DZ283" i="4"/>
  <c r="DZ284" i="4"/>
  <c r="DZ285" i="4"/>
  <c r="DZ286" i="4"/>
  <c r="DZ287" i="4"/>
  <c r="DZ288" i="4"/>
  <c r="DZ289" i="4"/>
  <c r="DZ290" i="4"/>
  <c r="DZ291" i="4"/>
  <c r="DZ292" i="4"/>
  <c r="DZ293" i="4"/>
  <c r="DZ294" i="4"/>
  <c r="DZ295" i="4"/>
  <c r="DZ296" i="4"/>
  <c r="DZ297" i="4"/>
  <c r="DZ298" i="4"/>
  <c r="DZ299" i="4"/>
  <c r="DZ300" i="4"/>
  <c r="DZ301" i="4"/>
  <c r="DZ302" i="4"/>
  <c r="DZ303" i="4"/>
  <c r="DZ304" i="4"/>
  <c r="DZ305" i="4"/>
  <c r="DZ306" i="4"/>
  <c r="DZ307" i="4"/>
  <c r="DZ308" i="4"/>
  <c r="DZ309" i="4"/>
  <c r="DZ310" i="4"/>
  <c r="DZ311" i="4"/>
  <c r="DZ312" i="4"/>
  <c r="DZ313" i="4"/>
  <c r="DZ314" i="4"/>
  <c r="DZ315" i="4"/>
  <c r="DZ316" i="4"/>
  <c r="DZ317" i="4"/>
  <c r="DZ318" i="4"/>
  <c r="DZ319" i="4"/>
  <c r="DZ320" i="4"/>
  <c r="DZ321" i="4"/>
  <c r="DZ322" i="4"/>
  <c r="DZ323" i="4"/>
  <c r="DZ324" i="4"/>
  <c r="DZ325" i="4"/>
  <c r="DZ326" i="4"/>
  <c r="DZ327" i="4"/>
  <c r="DZ328" i="4"/>
  <c r="DZ329" i="4"/>
  <c r="DZ330" i="4"/>
  <c r="DZ331" i="4"/>
  <c r="DZ332" i="4"/>
  <c r="DZ333" i="4"/>
  <c r="DZ334" i="4"/>
  <c r="DZ335" i="4"/>
  <c r="DZ336" i="4"/>
  <c r="DZ337" i="4"/>
  <c r="DZ338" i="4"/>
  <c r="DZ339" i="4"/>
  <c r="DZ340" i="4"/>
  <c r="DZ341" i="4"/>
  <c r="DZ342" i="4"/>
  <c r="DZ343" i="4"/>
  <c r="DZ344" i="4"/>
  <c r="DZ345" i="4"/>
  <c r="DZ346" i="4"/>
  <c r="DZ347" i="4"/>
  <c r="DZ348" i="4"/>
  <c r="DZ349" i="4"/>
  <c r="DZ350" i="4"/>
  <c r="DZ351" i="4"/>
  <c r="DZ352" i="4"/>
  <c r="DZ353" i="4"/>
  <c r="DZ354" i="4"/>
  <c r="DZ355" i="4"/>
  <c r="DZ356" i="4"/>
  <c r="DZ357" i="4"/>
  <c r="DZ358" i="4"/>
  <c r="DZ359" i="4"/>
  <c r="DZ360" i="4"/>
  <c r="DZ4" i="4"/>
  <c r="DV5" i="4"/>
  <c r="DV6" i="4"/>
  <c r="DV7" i="4"/>
  <c r="DV8" i="4"/>
  <c r="DV9" i="4"/>
  <c r="DV10" i="4"/>
  <c r="DV11" i="4"/>
  <c r="DV12" i="4"/>
  <c r="DV13" i="4"/>
  <c r="DV14" i="4"/>
  <c r="DV15" i="4"/>
  <c r="DV16" i="4"/>
  <c r="DV17" i="4"/>
  <c r="DV18" i="4"/>
  <c r="DV19" i="4"/>
  <c r="DV20" i="4"/>
  <c r="DV21" i="4"/>
  <c r="DV22" i="4"/>
  <c r="DV23" i="4"/>
  <c r="DV24" i="4"/>
  <c r="DV25" i="4"/>
  <c r="DV26" i="4"/>
  <c r="DV27" i="4"/>
  <c r="DV28" i="4"/>
  <c r="DV29" i="4"/>
  <c r="DV30" i="4"/>
  <c r="DV31" i="4"/>
  <c r="DV32" i="4"/>
  <c r="DV33" i="4"/>
  <c r="DV34" i="4"/>
  <c r="DV35" i="4"/>
  <c r="DV36" i="4"/>
  <c r="DV37" i="4"/>
  <c r="DV38" i="4"/>
  <c r="DV39" i="4"/>
  <c r="DV40" i="4"/>
  <c r="DV41" i="4"/>
  <c r="DV42" i="4"/>
  <c r="DV43" i="4"/>
  <c r="DV44" i="4"/>
  <c r="DV45" i="4"/>
  <c r="DV46" i="4"/>
  <c r="DV47" i="4"/>
  <c r="DV48" i="4"/>
  <c r="DV49" i="4"/>
  <c r="DV50" i="4"/>
  <c r="DV51" i="4"/>
  <c r="DV52" i="4"/>
  <c r="DV53" i="4"/>
  <c r="DV54" i="4"/>
  <c r="DV55" i="4"/>
  <c r="DV56" i="4"/>
  <c r="DV57" i="4"/>
  <c r="DV58" i="4"/>
  <c r="DV59" i="4"/>
  <c r="DV60" i="4"/>
  <c r="DV61" i="4"/>
  <c r="DV62" i="4"/>
  <c r="DV63" i="4"/>
  <c r="DV64" i="4"/>
  <c r="DV65" i="4"/>
  <c r="DV66" i="4"/>
  <c r="DV67" i="4"/>
  <c r="DV68" i="4"/>
  <c r="DV69" i="4"/>
  <c r="DV70" i="4"/>
  <c r="DV71" i="4"/>
  <c r="DV72" i="4"/>
  <c r="DV73" i="4"/>
  <c r="DV74" i="4"/>
  <c r="DV75" i="4"/>
  <c r="DV76" i="4"/>
  <c r="DV77" i="4"/>
  <c r="DV78" i="4"/>
  <c r="DV79" i="4"/>
  <c r="DV80" i="4"/>
  <c r="DV81" i="4"/>
  <c r="DV82" i="4"/>
  <c r="DV83" i="4"/>
  <c r="DV84" i="4"/>
  <c r="DV85" i="4"/>
  <c r="DV86" i="4"/>
  <c r="DV87" i="4"/>
  <c r="DV88" i="4"/>
  <c r="DV89" i="4"/>
  <c r="DV90" i="4"/>
  <c r="DV91" i="4"/>
  <c r="DV92" i="4"/>
  <c r="DV93" i="4"/>
  <c r="DV94" i="4"/>
  <c r="DV95" i="4"/>
  <c r="DV96" i="4"/>
  <c r="DV97" i="4"/>
  <c r="DV98" i="4"/>
  <c r="DV99" i="4"/>
  <c r="DV100" i="4"/>
  <c r="DV101" i="4"/>
  <c r="DV102" i="4"/>
  <c r="DV103" i="4"/>
  <c r="DV104" i="4"/>
  <c r="DV105" i="4"/>
  <c r="DV106" i="4"/>
  <c r="DV107" i="4"/>
  <c r="DV108" i="4"/>
  <c r="DV109" i="4"/>
  <c r="DV110" i="4"/>
  <c r="DV111" i="4"/>
  <c r="DV112" i="4"/>
  <c r="DV113" i="4"/>
  <c r="DV114" i="4"/>
  <c r="DV115" i="4"/>
  <c r="DV116" i="4"/>
  <c r="DV117" i="4"/>
  <c r="DV118" i="4"/>
  <c r="DV119" i="4"/>
  <c r="DV120" i="4"/>
  <c r="DV121" i="4"/>
  <c r="DV122" i="4"/>
  <c r="DV123" i="4"/>
  <c r="DV124" i="4"/>
  <c r="DV125" i="4"/>
  <c r="DV126" i="4"/>
  <c r="DV127" i="4"/>
  <c r="DV128" i="4"/>
  <c r="DV129" i="4"/>
  <c r="DV130" i="4"/>
  <c r="DV131" i="4"/>
  <c r="DV132" i="4"/>
  <c r="DV133" i="4"/>
  <c r="DV134" i="4"/>
  <c r="DV135" i="4"/>
  <c r="DV136" i="4"/>
  <c r="DV137" i="4"/>
  <c r="DV138" i="4"/>
  <c r="DV139" i="4"/>
  <c r="DV140" i="4"/>
  <c r="DV141" i="4"/>
  <c r="DV142" i="4"/>
  <c r="DV143" i="4"/>
  <c r="DV144" i="4"/>
  <c r="DV145" i="4"/>
  <c r="DV146" i="4"/>
  <c r="DV147" i="4"/>
  <c r="DV148" i="4"/>
  <c r="DV149" i="4"/>
  <c r="DV150" i="4"/>
  <c r="DV151" i="4"/>
  <c r="DV152" i="4"/>
  <c r="DV153" i="4"/>
  <c r="DV154" i="4"/>
  <c r="DV155" i="4"/>
  <c r="DV156" i="4"/>
  <c r="DV157" i="4"/>
  <c r="DV158" i="4"/>
  <c r="DV159" i="4"/>
  <c r="DV160" i="4"/>
  <c r="DV161" i="4"/>
  <c r="DV162" i="4"/>
  <c r="DV163" i="4"/>
  <c r="DV164" i="4"/>
  <c r="DV165" i="4"/>
  <c r="DV166" i="4"/>
  <c r="DV167" i="4"/>
  <c r="DV168" i="4"/>
  <c r="DV169" i="4"/>
  <c r="DV170" i="4"/>
  <c r="DV171" i="4"/>
  <c r="DV172" i="4"/>
  <c r="DV173" i="4"/>
  <c r="DV174" i="4"/>
  <c r="DV175" i="4"/>
  <c r="DV176" i="4"/>
  <c r="DV177" i="4"/>
  <c r="DV178" i="4"/>
  <c r="DV179" i="4"/>
  <c r="DV180" i="4"/>
  <c r="DV181" i="4"/>
  <c r="DV182" i="4"/>
  <c r="DV183" i="4"/>
  <c r="DV184" i="4"/>
  <c r="DV185" i="4"/>
  <c r="DV186" i="4"/>
  <c r="DV187" i="4"/>
  <c r="DV188" i="4"/>
  <c r="DV189" i="4"/>
  <c r="DV190" i="4"/>
  <c r="DV191" i="4"/>
  <c r="DV192" i="4"/>
  <c r="DV193" i="4"/>
  <c r="DV194" i="4"/>
  <c r="DV195" i="4"/>
  <c r="DV196" i="4"/>
  <c r="DV197" i="4"/>
  <c r="DV198" i="4"/>
  <c r="DV199" i="4"/>
  <c r="DV200" i="4"/>
  <c r="DV201" i="4"/>
  <c r="DV202" i="4"/>
  <c r="DV203" i="4"/>
  <c r="DV204" i="4"/>
  <c r="DV205" i="4"/>
  <c r="DV206" i="4"/>
  <c r="DV207" i="4"/>
  <c r="DV208" i="4"/>
  <c r="DV209" i="4"/>
  <c r="DV210" i="4"/>
  <c r="DV211" i="4"/>
  <c r="DV212" i="4"/>
  <c r="DV213" i="4"/>
  <c r="DV214" i="4"/>
  <c r="DV215" i="4"/>
  <c r="DV216" i="4"/>
  <c r="DV217" i="4"/>
  <c r="DV218" i="4"/>
  <c r="DV219" i="4"/>
  <c r="DV220" i="4"/>
  <c r="DV221" i="4"/>
  <c r="DV222" i="4"/>
  <c r="DV223" i="4"/>
  <c r="DV224" i="4"/>
  <c r="DV225" i="4"/>
  <c r="DV226" i="4"/>
  <c r="DV227" i="4"/>
  <c r="DV228" i="4"/>
  <c r="DV229" i="4"/>
  <c r="DV230" i="4"/>
  <c r="DV231" i="4"/>
  <c r="DV232" i="4"/>
  <c r="DV233" i="4"/>
  <c r="DV234" i="4"/>
  <c r="DV235" i="4"/>
  <c r="DV236" i="4"/>
  <c r="DV237" i="4"/>
  <c r="DV238" i="4"/>
  <c r="DV239" i="4"/>
  <c r="DV240" i="4"/>
  <c r="DV241" i="4"/>
  <c r="DV242" i="4"/>
  <c r="DV243" i="4"/>
  <c r="DV244" i="4"/>
  <c r="DV245" i="4"/>
  <c r="DV246" i="4"/>
  <c r="DV247" i="4"/>
  <c r="DV248" i="4"/>
  <c r="DV249" i="4"/>
  <c r="DV250" i="4"/>
  <c r="DV251" i="4"/>
  <c r="DV252" i="4"/>
  <c r="DV253" i="4"/>
  <c r="DV254" i="4"/>
  <c r="DV255" i="4"/>
  <c r="DV256" i="4"/>
  <c r="DV257" i="4"/>
  <c r="DV258" i="4"/>
  <c r="DV259" i="4"/>
  <c r="DV260" i="4"/>
  <c r="DV261" i="4"/>
  <c r="DV262" i="4"/>
  <c r="DV263" i="4"/>
  <c r="DV264" i="4"/>
  <c r="DV265" i="4"/>
  <c r="DV266" i="4"/>
  <c r="DV267" i="4"/>
  <c r="DV268" i="4"/>
  <c r="DV269" i="4"/>
  <c r="DV270" i="4"/>
  <c r="DV271" i="4"/>
  <c r="DV272" i="4"/>
  <c r="DV273" i="4"/>
  <c r="DV274" i="4"/>
  <c r="DV275" i="4"/>
  <c r="DV276" i="4"/>
  <c r="DV277" i="4"/>
  <c r="DV278" i="4"/>
  <c r="DV279" i="4"/>
  <c r="DV280" i="4"/>
  <c r="DV281" i="4"/>
  <c r="DV282" i="4"/>
  <c r="DV283" i="4"/>
  <c r="DV284" i="4"/>
  <c r="DV285" i="4"/>
  <c r="DV286" i="4"/>
  <c r="DV287" i="4"/>
  <c r="DV288" i="4"/>
  <c r="DV289" i="4"/>
  <c r="DV290" i="4"/>
  <c r="DV291" i="4"/>
  <c r="DV292" i="4"/>
  <c r="DV293" i="4"/>
  <c r="DV294" i="4"/>
  <c r="DV295" i="4"/>
  <c r="DV296" i="4"/>
  <c r="DV297" i="4"/>
  <c r="DV298" i="4"/>
  <c r="DV299" i="4"/>
  <c r="DV300" i="4"/>
  <c r="DV301" i="4"/>
  <c r="DV302" i="4"/>
  <c r="DV303" i="4"/>
  <c r="DV304" i="4"/>
  <c r="DV305" i="4"/>
  <c r="DV306" i="4"/>
  <c r="DV307" i="4"/>
  <c r="DV308" i="4"/>
  <c r="DV309" i="4"/>
  <c r="DV310" i="4"/>
  <c r="DV311" i="4"/>
  <c r="DV312" i="4"/>
  <c r="DV313" i="4"/>
  <c r="DV314" i="4"/>
  <c r="DV315" i="4"/>
  <c r="DV316" i="4"/>
  <c r="DV317" i="4"/>
  <c r="DV318" i="4"/>
  <c r="DV319" i="4"/>
  <c r="DV320" i="4"/>
  <c r="DV321" i="4"/>
  <c r="DV322" i="4"/>
  <c r="DV323" i="4"/>
  <c r="DV324" i="4"/>
  <c r="DV325" i="4"/>
  <c r="DV326" i="4"/>
  <c r="DV327" i="4"/>
  <c r="DV328" i="4"/>
  <c r="DV329" i="4"/>
  <c r="DV330" i="4"/>
  <c r="DV331" i="4"/>
  <c r="DV332" i="4"/>
  <c r="DV333" i="4"/>
  <c r="DV334" i="4"/>
  <c r="DV335" i="4"/>
  <c r="DV336" i="4"/>
  <c r="DV337" i="4"/>
  <c r="DV338" i="4"/>
  <c r="DV339" i="4"/>
  <c r="DV340" i="4"/>
  <c r="DV341" i="4"/>
  <c r="DV342" i="4"/>
  <c r="DV343" i="4"/>
  <c r="DV344" i="4"/>
  <c r="DV345" i="4"/>
  <c r="DV346" i="4"/>
  <c r="DV347" i="4"/>
  <c r="DV348" i="4"/>
  <c r="DV349" i="4"/>
  <c r="DV350" i="4"/>
  <c r="DV351" i="4"/>
  <c r="DV352" i="4"/>
  <c r="DV353" i="4"/>
  <c r="DV354" i="4"/>
  <c r="DV355" i="4"/>
  <c r="DV356" i="4"/>
  <c r="DV357" i="4"/>
  <c r="DV358" i="4"/>
  <c r="DV359" i="4"/>
  <c r="DV360" i="4"/>
  <c r="DV4" i="4"/>
  <c r="DR5" i="4"/>
  <c r="DR6" i="4"/>
  <c r="DR7" i="4"/>
  <c r="DR8" i="4"/>
  <c r="DR9" i="4"/>
  <c r="DR10" i="4"/>
  <c r="DR11" i="4"/>
  <c r="DR12" i="4"/>
  <c r="DR13" i="4"/>
  <c r="DR14" i="4"/>
  <c r="DR15" i="4"/>
  <c r="DR16" i="4"/>
  <c r="DR17" i="4"/>
  <c r="DR18" i="4"/>
  <c r="DR19" i="4"/>
  <c r="DR20" i="4"/>
  <c r="DR21" i="4"/>
  <c r="DR22" i="4"/>
  <c r="DR23" i="4"/>
  <c r="DR24" i="4"/>
  <c r="DR25" i="4"/>
  <c r="DR26" i="4"/>
  <c r="DR27" i="4"/>
  <c r="DR28" i="4"/>
  <c r="DR29" i="4"/>
  <c r="DR30" i="4"/>
  <c r="DR31" i="4"/>
  <c r="DR32" i="4"/>
  <c r="DR33" i="4"/>
  <c r="DR34" i="4"/>
  <c r="DR35" i="4"/>
  <c r="DR36" i="4"/>
  <c r="DR37" i="4"/>
  <c r="DR38" i="4"/>
  <c r="DR39" i="4"/>
  <c r="DR40" i="4"/>
  <c r="DR41" i="4"/>
  <c r="DR42" i="4"/>
  <c r="DR43" i="4"/>
  <c r="DR44" i="4"/>
  <c r="DR45" i="4"/>
  <c r="DR46" i="4"/>
  <c r="DR47" i="4"/>
  <c r="DR48" i="4"/>
  <c r="DR49" i="4"/>
  <c r="DR50" i="4"/>
  <c r="DR51" i="4"/>
  <c r="DR52" i="4"/>
  <c r="DR53" i="4"/>
  <c r="DR54" i="4"/>
  <c r="DR55" i="4"/>
  <c r="DR56" i="4"/>
  <c r="DR57" i="4"/>
  <c r="DR58" i="4"/>
  <c r="DR59" i="4"/>
  <c r="DR60" i="4"/>
  <c r="DR61" i="4"/>
  <c r="DR62" i="4"/>
  <c r="DR63" i="4"/>
  <c r="DR64" i="4"/>
  <c r="DR65" i="4"/>
  <c r="DR66" i="4"/>
  <c r="DR67" i="4"/>
  <c r="DR68" i="4"/>
  <c r="DR69" i="4"/>
  <c r="DR70" i="4"/>
  <c r="DR71" i="4"/>
  <c r="DR72" i="4"/>
  <c r="DR73" i="4"/>
  <c r="DR74" i="4"/>
  <c r="DR75" i="4"/>
  <c r="DR76" i="4"/>
  <c r="DR77" i="4"/>
  <c r="DR78" i="4"/>
  <c r="DR79" i="4"/>
  <c r="DR80" i="4"/>
  <c r="DR81" i="4"/>
  <c r="DR82" i="4"/>
  <c r="DR83" i="4"/>
  <c r="DR84" i="4"/>
  <c r="DR85" i="4"/>
  <c r="DR86" i="4"/>
  <c r="DR87" i="4"/>
  <c r="DR88" i="4"/>
  <c r="DR89" i="4"/>
  <c r="DR90" i="4"/>
  <c r="DR91" i="4"/>
  <c r="DR92" i="4"/>
  <c r="DR93" i="4"/>
  <c r="DR94" i="4"/>
  <c r="DR95" i="4"/>
  <c r="DR96" i="4"/>
  <c r="DR97" i="4"/>
  <c r="DR98" i="4"/>
  <c r="DR99" i="4"/>
  <c r="DR100" i="4"/>
  <c r="DR101" i="4"/>
  <c r="DR102" i="4"/>
  <c r="DR103" i="4"/>
  <c r="DR104" i="4"/>
  <c r="DR105" i="4"/>
  <c r="DR106" i="4"/>
  <c r="DR107" i="4"/>
  <c r="DR108" i="4"/>
  <c r="DR109" i="4"/>
  <c r="DR110" i="4"/>
  <c r="DR111" i="4"/>
  <c r="DR112" i="4"/>
  <c r="DR113" i="4"/>
  <c r="DR114" i="4"/>
  <c r="DR115" i="4"/>
  <c r="DR116" i="4"/>
  <c r="DR117" i="4"/>
  <c r="DR118" i="4"/>
  <c r="DR119" i="4"/>
  <c r="DR120" i="4"/>
  <c r="DR121" i="4"/>
  <c r="DR122" i="4"/>
  <c r="DR123" i="4"/>
  <c r="DR124" i="4"/>
  <c r="DR125" i="4"/>
  <c r="DR126" i="4"/>
  <c r="DR127" i="4"/>
  <c r="DR128" i="4"/>
  <c r="DR129" i="4"/>
  <c r="DR130" i="4"/>
  <c r="DR131" i="4"/>
  <c r="DR132" i="4"/>
  <c r="DR133" i="4"/>
  <c r="DR134" i="4"/>
  <c r="DR135" i="4"/>
  <c r="DR136" i="4"/>
  <c r="DR137" i="4"/>
  <c r="DR138" i="4"/>
  <c r="DR139" i="4"/>
  <c r="DR140" i="4"/>
  <c r="DR141" i="4"/>
  <c r="DR142" i="4"/>
  <c r="DR143" i="4"/>
  <c r="DR144" i="4"/>
  <c r="DR145" i="4"/>
  <c r="DR146" i="4"/>
  <c r="DR147" i="4"/>
  <c r="DR148" i="4"/>
  <c r="DR149" i="4"/>
  <c r="DR150" i="4"/>
  <c r="DR151" i="4"/>
  <c r="DR152" i="4"/>
  <c r="DR153" i="4"/>
  <c r="DR154" i="4"/>
  <c r="DR155" i="4"/>
  <c r="DR156" i="4"/>
  <c r="DR157" i="4"/>
  <c r="DR158" i="4"/>
  <c r="DR159" i="4"/>
  <c r="DR160" i="4"/>
  <c r="DR161" i="4"/>
  <c r="DR162" i="4"/>
  <c r="DR163" i="4"/>
  <c r="DR164" i="4"/>
  <c r="DR165" i="4"/>
  <c r="DR166" i="4"/>
  <c r="DR167" i="4"/>
  <c r="DR168" i="4"/>
  <c r="DR169" i="4"/>
  <c r="DR170" i="4"/>
  <c r="DR171" i="4"/>
  <c r="DR172" i="4"/>
  <c r="DR173" i="4"/>
  <c r="DR174" i="4"/>
  <c r="DR175" i="4"/>
  <c r="DR176" i="4"/>
  <c r="DR177" i="4"/>
  <c r="DR178" i="4"/>
  <c r="DR179" i="4"/>
  <c r="DR180" i="4"/>
  <c r="DR181" i="4"/>
  <c r="DR182" i="4"/>
  <c r="DR183" i="4"/>
  <c r="DR184" i="4"/>
  <c r="DR185" i="4"/>
  <c r="DR186" i="4"/>
  <c r="DR187" i="4"/>
  <c r="DR188" i="4"/>
  <c r="DR189" i="4"/>
  <c r="DR190" i="4"/>
  <c r="DR191" i="4"/>
  <c r="DR192" i="4"/>
  <c r="DR193" i="4"/>
  <c r="DR194" i="4"/>
  <c r="DR195" i="4"/>
  <c r="DR196" i="4"/>
  <c r="DR197" i="4"/>
  <c r="DR198" i="4"/>
  <c r="DR199" i="4"/>
  <c r="DR200" i="4"/>
  <c r="DR201" i="4"/>
  <c r="DR202" i="4"/>
  <c r="DR203" i="4"/>
  <c r="DR204" i="4"/>
  <c r="DR205" i="4"/>
  <c r="DR206" i="4"/>
  <c r="DR207" i="4"/>
  <c r="DR208" i="4"/>
  <c r="DR209" i="4"/>
  <c r="DR210" i="4"/>
  <c r="DR211" i="4"/>
  <c r="DR212" i="4"/>
  <c r="DR213" i="4"/>
  <c r="DR214" i="4"/>
  <c r="DR215" i="4"/>
  <c r="DR216" i="4"/>
  <c r="DR217" i="4"/>
  <c r="DR218" i="4"/>
  <c r="DR219" i="4"/>
  <c r="DR220" i="4"/>
  <c r="DR221" i="4"/>
  <c r="DR222" i="4"/>
  <c r="DR223" i="4"/>
  <c r="DR224" i="4"/>
  <c r="DR225" i="4"/>
  <c r="DR226" i="4"/>
  <c r="DR227" i="4"/>
  <c r="DR228" i="4"/>
  <c r="DR229" i="4"/>
  <c r="DR230" i="4"/>
  <c r="DR231" i="4"/>
  <c r="DR232" i="4"/>
  <c r="DR233" i="4"/>
  <c r="DR234" i="4"/>
  <c r="DR235" i="4"/>
  <c r="DR236" i="4"/>
  <c r="DR237" i="4"/>
  <c r="DR238" i="4"/>
  <c r="DR239" i="4"/>
  <c r="DR240" i="4"/>
  <c r="DR241" i="4"/>
  <c r="DR242" i="4"/>
  <c r="DR243" i="4"/>
  <c r="DR244" i="4"/>
  <c r="DR245" i="4"/>
  <c r="DR246" i="4"/>
  <c r="DR247" i="4"/>
  <c r="DR248" i="4"/>
  <c r="DR249" i="4"/>
  <c r="DR250" i="4"/>
  <c r="DR251" i="4"/>
  <c r="DR252" i="4"/>
  <c r="DR253" i="4"/>
  <c r="DR254" i="4"/>
  <c r="DR255" i="4"/>
  <c r="DR256" i="4"/>
  <c r="DR257" i="4"/>
  <c r="DR258" i="4"/>
  <c r="DR259" i="4"/>
  <c r="DR260" i="4"/>
  <c r="DR261" i="4"/>
  <c r="DR262" i="4"/>
  <c r="DR263" i="4"/>
  <c r="DR264" i="4"/>
  <c r="DR265" i="4"/>
  <c r="DR266" i="4"/>
  <c r="DR267" i="4"/>
  <c r="DR268" i="4"/>
  <c r="DR269" i="4"/>
  <c r="DR270" i="4"/>
  <c r="DR271" i="4"/>
  <c r="DR272" i="4"/>
  <c r="DR273" i="4"/>
  <c r="DR274" i="4"/>
  <c r="DR275" i="4"/>
  <c r="DR276" i="4"/>
  <c r="DR277" i="4"/>
  <c r="DR278" i="4"/>
  <c r="DR279" i="4"/>
  <c r="DR280" i="4"/>
  <c r="DR281" i="4"/>
  <c r="DR282" i="4"/>
  <c r="DR283" i="4"/>
  <c r="DR284" i="4"/>
  <c r="DR285" i="4"/>
  <c r="DR286" i="4"/>
  <c r="DR287" i="4"/>
  <c r="DR288" i="4"/>
  <c r="DR289" i="4"/>
  <c r="DR290" i="4"/>
  <c r="DR291" i="4"/>
  <c r="DR292" i="4"/>
  <c r="DR293" i="4"/>
  <c r="DR294" i="4"/>
  <c r="DR295" i="4"/>
  <c r="DR296" i="4"/>
  <c r="DR297" i="4"/>
  <c r="DR298" i="4"/>
  <c r="DR299" i="4"/>
  <c r="DR300" i="4"/>
  <c r="DR301" i="4"/>
  <c r="DR302" i="4"/>
  <c r="DR303" i="4"/>
  <c r="DR304" i="4"/>
  <c r="DR305" i="4"/>
  <c r="DR306" i="4"/>
  <c r="DR307" i="4"/>
  <c r="DR308" i="4"/>
  <c r="DR309" i="4"/>
  <c r="DR310" i="4"/>
  <c r="DR311" i="4"/>
  <c r="DR312" i="4"/>
  <c r="DR313" i="4"/>
  <c r="DR314" i="4"/>
  <c r="DR315" i="4"/>
  <c r="DR316" i="4"/>
  <c r="DR317" i="4"/>
  <c r="DR318" i="4"/>
  <c r="DR319" i="4"/>
  <c r="DR320" i="4"/>
  <c r="DR321" i="4"/>
  <c r="DR322" i="4"/>
  <c r="DR323" i="4"/>
  <c r="DR324" i="4"/>
  <c r="DR325" i="4"/>
  <c r="DR326" i="4"/>
  <c r="DR327" i="4"/>
  <c r="DR328" i="4"/>
  <c r="DR329" i="4"/>
  <c r="DR330" i="4"/>
  <c r="DR331" i="4"/>
  <c r="DR332" i="4"/>
  <c r="DR333" i="4"/>
  <c r="DR334" i="4"/>
  <c r="DR335" i="4"/>
  <c r="DR336" i="4"/>
  <c r="DR337" i="4"/>
  <c r="DR338" i="4"/>
  <c r="DR339" i="4"/>
  <c r="DR340" i="4"/>
  <c r="DR341" i="4"/>
  <c r="DR342" i="4"/>
  <c r="DR343" i="4"/>
  <c r="DR344" i="4"/>
  <c r="DR345" i="4"/>
  <c r="DR346" i="4"/>
  <c r="DR347" i="4"/>
  <c r="DR348" i="4"/>
  <c r="DR349" i="4"/>
  <c r="DR350" i="4"/>
  <c r="DR351" i="4"/>
  <c r="DR352" i="4"/>
  <c r="DR353" i="4"/>
  <c r="DR354" i="4"/>
  <c r="DR355" i="4"/>
  <c r="DR356" i="4"/>
  <c r="DR357" i="4"/>
  <c r="DR358" i="4"/>
  <c r="DR359" i="4"/>
  <c r="DR360" i="4"/>
  <c r="DR4" i="4"/>
  <c r="DN5" i="4"/>
  <c r="DN6" i="4"/>
  <c r="DN7" i="4"/>
  <c r="DN8" i="4"/>
  <c r="DN9" i="4"/>
  <c r="DN10" i="4"/>
  <c r="DN11" i="4"/>
  <c r="DN12" i="4"/>
  <c r="DN13" i="4"/>
  <c r="DN14" i="4"/>
  <c r="DN15" i="4"/>
  <c r="DN16" i="4"/>
  <c r="DN17" i="4"/>
  <c r="DN18" i="4"/>
  <c r="DN19" i="4"/>
  <c r="DN20" i="4"/>
  <c r="DN21" i="4"/>
  <c r="DN22" i="4"/>
  <c r="DN23" i="4"/>
  <c r="DN24" i="4"/>
  <c r="DN25" i="4"/>
  <c r="DN26" i="4"/>
  <c r="DN27" i="4"/>
  <c r="DN28" i="4"/>
  <c r="DN29" i="4"/>
  <c r="DN30" i="4"/>
  <c r="DN31" i="4"/>
  <c r="DN32" i="4"/>
  <c r="DN33" i="4"/>
  <c r="DN34" i="4"/>
  <c r="DN35" i="4"/>
  <c r="DN36" i="4"/>
  <c r="DN37" i="4"/>
  <c r="DN38" i="4"/>
  <c r="DN39" i="4"/>
  <c r="DN40" i="4"/>
  <c r="DN41" i="4"/>
  <c r="DN42" i="4"/>
  <c r="DN43" i="4"/>
  <c r="DN44" i="4"/>
  <c r="DN45" i="4"/>
  <c r="DN46" i="4"/>
  <c r="DN47" i="4"/>
  <c r="DN48" i="4"/>
  <c r="DN49" i="4"/>
  <c r="DN50" i="4"/>
  <c r="DN51" i="4"/>
  <c r="DN52" i="4"/>
  <c r="DN53" i="4"/>
  <c r="DN54" i="4"/>
  <c r="DN55" i="4"/>
  <c r="DN56" i="4"/>
  <c r="DN57" i="4"/>
  <c r="DN58" i="4"/>
  <c r="DN59" i="4"/>
  <c r="DN60" i="4"/>
  <c r="DN61" i="4"/>
  <c r="DN62" i="4"/>
  <c r="DN63" i="4"/>
  <c r="DN64" i="4"/>
  <c r="DN65" i="4"/>
  <c r="DN66" i="4"/>
  <c r="DN67" i="4"/>
  <c r="DN68" i="4"/>
  <c r="DN69" i="4"/>
  <c r="DN70" i="4"/>
  <c r="DN71" i="4"/>
  <c r="DN72" i="4"/>
  <c r="DN73" i="4"/>
  <c r="DN74" i="4"/>
  <c r="DN75" i="4"/>
  <c r="DN76" i="4"/>
  <c r="DN77" i="4"/>
  <c r="DN78" i="4"/>
  <c r="DN79" i="4"/>
  <c r="DN80" i="4"/>
  <c r="DN81" i="4"/>
  <c r="DN82" i="4"/>
  <c r="DN83" i="4"/>
  <c r="DN84" i="4"/>
  <c r="DN85" i="4"/>
  <c r="DN86" i="4"/>
  <c r="DN87" i="4"/>
  <c r="DN88" i="4"/>
  <c r="DN89" i="4"/>
  <c r="DN90" i="4"/>
  <c r="DN91" i="4"/>
  <c r="DN92" i="4"/>
  <c r="DN93" i="4"/>
  <c r="DN94" i="4"/>
  <c r="DN95" i="4"/>
  <c r="DN96" i="4"/>
  <c r="DN97" i="4"/>
  <c r="DN98" i="4"/>
  <c r="DN99" i="4"/>
  <c r="DN100" i="4"/>
  <c r="DN101" i="4"/>
  <c r="DN102" i="4"/>
  <c r="DN103" i="4"/>
  <c r="DN104" i="4"/>
  <c r="DN105" i="4"/>
  <c r="DN106" i="4"/>
  <c r="DN107" i="4"/>
  <c r="DN108" i="4"/>
  <c r="DN109" i="4"/>
  <c r="DN110" i="4"/>
  <c r="DN111" i="4"/>
  <c r="DN112" i="4"/>
  <c r="DN113" i="4"/>
  <c r="DN114" i="4"/>
  <c r="DN115" i="4"/>
  <c r="DN116" i="4"/>
  <c r="DN117" i="4"/>
  <c r="DN118" i="4"/>
  <c r="DN119" i="4"/>
  <c r="DN120" i="4"/>
  <c r="DN121" i="4"/>
  <c r="DN122" i="4"/>
  <c r="DN123" i="4"/>
  <c r="DN124" i="4"/>
  <c r="DN125" i="4"/>
  <c r="DN126" i="4"/>
  <c r="DN127" i="4"/>
  <c r="DN128" i="4"/>
  <c r="DN129" i="4"/>
  <c r="DN130" i="4"/>
  <c r="DN131" i="4"/>
  <c r="DN132" i="4"/>
  <c r="DN133" i="4"/>
  <c r="DN134" i="4"/>
  <c r="DN135" i="4"/>
  <c r="DN136" i="4"/>
  <c r="DN137" i="4"/>
  <c r="DN138" i="4"/>
  <c r="DN139" i="4"/>
  <c r="DN140" i="4"/>
  <c r="DN141" i="4"/>
  <c r="DN142" i="4"/>
  <c r="DN143" i="4"/>
  <c r="DN144" i="4"/>
  <c r="DN145" i="4"/>
  <c r="DN146" i="4"/>
  <c r="DN147" i="4"/>
  <c r="DN148" i="4"/>
  <c r="DN149" i="4"/>
  <c r="DN150" i="4"/>
  <c r="DN151" i="4"/>
  <c r="DN152" i="4"/>
  <c r="DN153" i="4"/>
  <c r="DN154" i="4"/>
  <c r="DN155" i="4"/>
  <c r="DN156" i="4"/>
  <c r="DN157" i="4"/>
  <c r="DN158" i="4"/>
  <c r="DN159" i="4"/>
  <c r="DN160" i="4"/>
  <c r="DN161" i="4"/>
  <c r="DN162" i="4"/>
  <c r="DN163" i="4"/>
  <c r="DN164" i="4"/>
  <c r="DN165" i="4"/>
  <c r="DN166" i="4"/>
  <c r="DN167" i="4"/>
  <c r="DN168" i="4"/>
  <c r="DN169" i="4"/>
  <c r="DN170" i="4"/>
  <c r="DN171" i="4"/>
  <c r="DN172" i="4"/>
  <c r="DN173" i="4"/>
  <c r="DN174" i="4"/>
  <c r="DN175" i="4"/>
  <c r="DN176" i="4"/>
  <c r="DN177" i="4"/>
  <c r="DN178" i="4"/>
  <c r="DN179" i="4"/>
  <c r="DN180" i="4"/>
  <c r="DN181" i="4"/>
  <c r="DN182" i="4"/>
  <c r="DN183" i="4"/>
  <c r="DN184" i="4"/>
  <c r="DN185" i="4"/>
  <c r="DN186" i="4"/>
  <c r="DN187" i="4"/>
  <c r="DN188" i="4"/>
  <c r="DN189" i="4"/>
  <c r="DN190" i="4"/>
  <c r="DN191" i="4"/>
  <c r="DN192" i="4"/>
  <c r="DN193" i="4"/>
  <c r="DN194" i="4"/>
  <c r="DN195" i="4"/>
  <c r="DN196" i="4"/>
  <c r="DN197" i="4"/>
  <c r="DN198" i="4"/>
  <c r="DN199" i="4"/>
  <c r="DN200" i="4"/>
  <c r="DN201" i="4"/>
  <c r="DN202" i="4"/>
  <c r="DN203" i="4"/>
  <c r="DN204" i="4"/>
  <c r="DN205" i="4"/>
  <c r="DN206" i="4"/>
  <c r="DN207" i="4"/>
  <c r="DN208" i="4"/>
  <c r="DN209" i="4"/>
  <c r="DN210" i="4"/>
  <c r="DN211" i="4"/>
  <c r="DN212" i="4"/>
  <c r="DN213" i="4"/>
  <c r="DN214" i="4"/>
  <c r="DN215" i="4"/>
  <c r="DN216" i="4"/>
  <c r="DN217" i="4"/>
  <c r="DN218" i="4"/>
  <c r="DN219" i="4"/>
  <c r="DN220" i="4"/>
  <c r="DN221" i="4"/>
  <c r="DN222" i="4"/>
  <c r="DN223" i="4"/>
  <c r="DN224" i="4"/>
  <c r="DN225" i="4"/>
  <c r="DN226" i="4"/>
  <c r="DN227" i="4"/>
  <c r="DN228" i="4"/>
  <c r="DN229" i="4"/>
  <c r="DN230" i="4"/>
  <c r="DN231" i="4"/>
  <c r="DN232" i="4"/>
  <c r="DN233" i="4"/>
  <c r="DN234" i="4"/>
  <c r="DN235" i="4"/>
  <c r="DN236" i="4"/>
  <c r="DN237" i="4"/>
  <c r="DN238" i="4"/>
  <c r="DN239" i="4"/>
  <c r="DN240" i="4"/>
  <c r="DN241" i="4"/>
  <c r="DN242" i="4"/>
  <c r="DN243" i="4"/>
  <c r="DN244" i="4"/>
  <c r="DN245" i="4"/>
  <c r="DN246" i="4"/>
  <c r="DN247" i="4"/>
  <c r="DN248" i="4"/>
  <c r="DN249" i="4"/>
  <c r="DN250" i="4"/>
  <c r="DN251" i="4"/>
  <c r="DN252" i="4"/>
  <c r="DN253" i="4"/>
  <c r="DN254" i="4"/>
  <c r="DN255" i="4"/>
  <c r="DN256" i="4"/>
  <c r="DN257" i="4"/>
  <c r="DN258" i="4"/>
  <c r="DN259" i="4"/>
  <c r="DN260" i="4"/>
  <c r="DN261" i="4"/>
  <c r="DN262" i="4"/>
  <c r="DN263" i="4"/>
  <c r="DN264" i="4"/>
  <c r="DN265" i="4"/>
  <c r="DN266" i="4"/>
  <c r="DN267" i="4"/>
  <c r="DN268" i="4"/>
  <c r="DN269" i="4"/>
  <c r="DN270" i="4"/>
  <c r="DN271" i="4"/>
  <c r="DN272" i="4"/>
  <c r="DN273" i="4"/>
  <c r="DN274" i="4"/>
  <c r="DN275" i="4"/>
  <c r="DN276" i="4"/>
  <c r="DN277" i="4"/>
  <c r="DN278" i="4"/>
  <c r="DN279" i="4"/>
  <c r="DN280" i="4"/>
  <c r="DN281" i="4"/>
  <c r="DN282" i="4"/>
  <c r="DN283" i="4"/>
  <c r="DN284" i="4"/>
  <c r="DN285" i="4"/>
  <c r="DN286" i="4"/>
  <c r="DN287" i="4"/>
  <c r="DN288" i="4"/>
  <c r="DN289" i="4"/>
  <c r="DN290" i="4"/>
  <c r="DN291" i="4"/>
  <c r="DN292" i="4"/>
  <c r="DN293" i="4"/>
  <c r="DN294" i="4"/>
  <c r="DN295" i="4"/>
  <c r="DN296" i="4"/>
  <c r="DN297" i="4"/>
  <c r="DN298" i="4"/>
  <c r="DN299" i="4"/>
  <c r="DN300" i="4"/>
  <c r="DN301" i="4"/>
  <c r="DN302" i="4"/>
  <c r="DN303" i="4"/>
  <c r="DN304" i="4"/>
  <c r="DN305" i="4"/>
  <c r="DN306" i="4"/>
  <c r="DN307" i="4"/>
  <c r="DN308" i="4"/>
  <c r="DN309" i="4"/>
  <c r="DN310" i="4"/>
  <c r="DN311" i="4"/>
  <c r="DN312" i="4"/>
  <c r="DN313" i="4"/>
  <c r="DN314" i="4"/>
  <c r="DN315" i="4"/>
  <c r="DN316" i="4"/>
  <c r="DN317" i="4"/>
  <c r="DN318" i="4"/>
  <c r="DN319" i="4"/>
  <c r="DN320" i="4"/>
  <c r="DN321" i="4"/>
  <c r="DN322" i="4"/>
  <c r="DN323" i="4"/>
  <c r="DN324" i="4"/>
  <c r="DN325" i="4"/>
  <c r="DN326" i="4"/>
  <c r="DN327" i="4"/>
  <c r="DN328" i="4"/>
  <c r="DN329" i="4"/>
  <c r="DN330" i="4"/>
  <c r="DN331" i="4"/>
  <c r="DN332" i="4"/>
  <c r="DN333" i="4"/>
  <c r="DN334" i="4"/>
  <c r="DN335" i="4"/>
  <c r="DN336" i="4"/>
  <c r="DN337" i="4"/>
  <c r="DN338" i="4"/>
  <c r="DN339" i="4"/>
  <c r="DN340" i="4"/>
  <c r="DN341" i="4"/>
  <c r="DN342" i="4"/>
  <c r="DN343" i="4"/>
  <c r="DN344" i="4"/>
  <c r="DN345" i="4"/>
  <c r="DN346" i="4"/>
  <c r="DN347" i="4"/>
  <c r="DN348" i="4"/>
  <c r="DN349" i="4"/>
  <c r="DN350" i="4"/>
  <c r="DN351" i="4"/>
  <c r="DN352" i="4"/>
  <c r="DN353" i="4"/>
  <c r="DN354" i="4"/>
  <c r="DN355" i="4"/>
  <c r="DN356" i="4"/>
  <c r="DN357" i="4"/>
  <c r="DN358" i="4"/>
  <c r="DN359" i="4"/>
  <c r="DN360" i="4"/>
  <c r="DN4" i="4"/>
  <c r="DJ5" i="4"/>
  <c r="DJ6" i="4"/>
  <c r="DJ7" i="4"/>
  <c r="DJ8" i="4"/>
  <c r="DJ9" i="4"/>
  <c r="DJ10" i="4"/>
  <c r="DJ11" i="4"/>
  <c r="DJ12" i="4"/>
  <c r="DJ13" i="4"/>
  <c r="DJ14" i="4"/>
  <c r="DJ15" i="4"/>
  <c r="DJ16" i="4"/>
  <c r="DJ17" i="4"/>
  <c r="DJ18" i="4"/>
  <c r="DJ19" i="4"/>
  <c r="DJ20" i="4"/>
  <c r="DJ21" i="4"/>
  <c r="DJ22" i="4"/>
  <c r="DJ23" i="4"/>
  <c r="DJ24" i="4"/>
  <c r="DJ25" i="4"/>
  <c r="DJ26" i="4"/>
  <c r="DJ27" i="4"/>
  <c r="DJ28" i="4"/>
  <c r="DJ29" i="4"/>
  <c r="DJ30" i="4"/>
  <c r="DJ31" i="4"/>
  <c r="DJ32" i="4"/>
  <c r="DJ33" i="4"/>
  <c r="DJ34" i="4"/>
  <c r="DJ35" i="4"/>
  <c r="DJ36" i="4"/>
  <c r="DJ37" i="4"/>
  <c r="DJ38" i="4"/>
  <c r="DJ39" i="4"/>
  <c r="DJ40" i="4"/>
  <c r="DJ41" i="4"/>
  <c r="DJ42" i="4"/>
  <c r="DJ43" i="4"/>
  <c r="DJ44" i="4"/>
  <c r="DJ45" i="4"/>
  <c r="DJ46" i="4"/>
  <c r="DJ47" i="4"/>
  <c r="DJ48" i="4"/>
  <c r="DJ49" i="4"/>
  <c r="DJ50" i="4"/>
  <c r="DJ51" i="4"/>
  <c r="DJ52" i="4"/>
  <c r="DJ53" i="4"/>
  <c r="DJ54" i="4"/>
  <c r="DJ55" i="4"/>
  <c r="DJ56" i="4"/>
  <c r="DJ57" i="4"/>
  <c r="DJ58" i="4"/>
  <c r="DJ59" i="4"/>
  <c r="DJ60" i="4"/>
  <c r="DJ61" i="4"/>
  <c r="DJ62" i="4"/>
  <c r="DJ63" i="4"/>
  <c r="DJ64" i="4"/>
  <c r="DJ65" i="4"/>
  <c r="DJ66" i="4"/>
  <c r="DJ67" i="4"/>
  <c r="DJ68" i="4"/>
  <c r="DJ69" i="4"/>
  <c r="DJ70" i="4"/>
  <c r="DJ71" i="4"/>
  <c r="DJ72" i="4"/>
  <c r="DJ73" i="4"/>
  <c r="DJ74" i="4"/>
  <c r="DJ75" i="4"/>
  <c r="DJ76" i="4"/>
  <c r="DJ77" i="4"/>
  <c r="DJ78" i="4"/>
  <c r="DJ79" i="4"/>
  <c r="DJ80" i="4"/>
  <c r="DJ81" i="4"/>
  <c r="DJ82" i="4"/>
  <c r="DJ83" i="4"/>
  <c r="DJ84" i="4"/>
  <c r="DJ85" i="4"/>
  <c r="DJ86" i="4"/>
  <c r="DJ87" i="4"/>
  <c r="DJ88" i="4"/>
  <c r="DJ89" i="4"/>
  <c r="DJ90" i="4"/>
  <c r="DJ91" i="4"/>
  <c r="DJ92" i="4"/>
  <c r="DJ93" i="4"/>
  <c r="DJ94" i="4"/>
  <c r="DJ95" i="4"/>
  <c r="DJ96" i="4"/>
  <c r="DJ97" i="4"/>
  <c r="DJ98" i="4"/>
  <c r="DJ99" i="4"/>
  <c r="DJ100" i="4"/>
  <c r="DJ101" i="4"/>
  <c r="DJ102" i="4"/>
  <c r="DJ103" i="4"/>
  <c r="DJ104" i="4"/>
  <c r="DJ105" i="4"/>
  <c r="DJ106" i="4"/>
  <c r="DJ107" i="4"/>
  <c r="DJ108" i="4"/>
  <c r="DJ109" i="4"/>
  <c r="DJ110" i="4"/>
  <c r="DJ111" i="4"/>
  <c r="DJ112" i="4"/>
  <c r="DJ113" i="4"/>
  <c r="DJ114" i="4"/>
  <c r="DJ115" i="4"/>
  <c r="DJ116" i="4"/>
  <c r="DJ117" i="4"/>
  <c r="DJ118" i="4"/>
  <c r="DJ119" i="4"/>
  <c r="DJ120" i="4"/>
  <c r="DJ121" i="4"/>
  <c r="DJ122" i="4"/>
  <c r="DJ123" i="4"/>
  <c r="DJ124" i="4"/>
  <c r="DJ125" i="4"/>
  <c r="DJ126" i="4"/>
  <c r="DJ127" i="4"/>
  <c r="DJ128" i="4"/>
  <c r="DJ129" i="4"/>
  <c r="DJ130" i="4"/>
  <c r="DJ131" i="4"/>
  <c r="DJ132" i="4"/>
  <c r="DJ133" i="4"/>
  <c r="DJ134" i="4"/>
  <c r="DJ135" i="4"/>
  <c r="DJ136" i="4"/>
  <c r="DJ137" i="4"/>
  <c r="DJ138" i="4"/>
  <c r="DJ139" i="4"/>
  <c r="DJ140" i="4"/>
  <c r="DJ141" i="4"/>
  <c r="DJ142" i="4"/>
  <c r="DJ143" i="4"/>
  <c r="DJ144" i="4"/>
  <c r="DJ145" i="4"/>
  <c r="DJ146" i="4"/>
  <c r="DJ147" i="4"/>
  <c r="DJ148" i="4"/>
  <c r="DJ149" i="4"/>
  <c r="DJ150" i="4"/>
  <c r="DJ151" i="4"/>
  <c r="DJ152" i="4"/>
  <c r="DJ153" i="4"/>
  <c r="DJ154" i="4"/>
  <c r="DJ155" i="4"/>
  <c r="DJ156" i="4"/>
  <c r="DJ157" i="4"/>
  <c r="DJ158" i="4"/>
  <c r="DJ159" i="4"/>
  <c r="DJ160" i="4"/>
  <c r="DJ161" i="4"/>
  <c r="DJ162" i="4"/>
  <c r="DJ163" i="4"/>
  <c r="DJ164" i="4"/>
  <c r="DJ165" i="4"/>
  <c r="DJ166" i="4"/>
  <c r="DJ167" i="4"/>
  <c r="DJ168" i="4"/>
  <c r="DJ169" i="4"/>
  <c r="DJ170" i="4"/>
  <c r="DJ171" i="4"/>
  <c r="DJ172" i="4"/>
  <c r="DJ173" i="4"/>
  <c r="DJ174" i="4"/>
  <c r="DJ175" i="4"/>
  <c r="DJ176" i="4"/>
  <c r="DJ177" i="4"/>
  <c r="DJ178" i="4"/>
  <c r="DJ179" i="4"/>
  <c r="DJ180" i="4"/>
  <c r="DJ181" i="4"/>
  <c r="DJ182" i="4"/>
  <c r="DJ183" i="4"/>
  <c r="DJ184" i="4"/>
  <c r="DJ185" i="4"/>
  <c r="DJ186" i="4"/>
  <c r="DJ187" i="4"/>
  <c r="DJ188" i="4"/>
  <c r="DJ189" i="4"/>
  <c r="DJ190" i="4"/>
  <c r="DJ191" i="4"/>
  <c r="DJ192" i="4"/>
  <c r="DJ193" i="4"/>
  <c r="DJ194" i="4"/>
  <c r="DJ195" i="4"/>
  <c r="DJ196" i="4"/>
  <c r="DJ197" i="4"/>
  <c r="DJ198" i="4"/>
  <c r="DJ199" i="4"/>
  <c r="DJ200" i="4"/>
  <c r="DJ201" i="4"/>
  <c r="DJ202" i="4"/>
  <c r="DJ203" i="4"/>
  <c r="DJ204" i="4"/>
  <c r="DJ205" i="4"/>
  <c r="DJ206" i="4"/>
  <c r="DJ207" i="4"/>
  <c r="DJ208" i="4"/>
  <c r="DJ209" i="4"/>
  <c r="DJ210" i="4"/>
  <c r="DJ211" i="4"/>
  <c r="DJ212" i="4"/>
  <c r="DJ213" i="4"/>
  <c r="DJ214" i="4"/>
  <c r="DJ215" i="4"/>
  <c r="DJ216" i="4"/>
  <c r="DJ217" i="4"/>
  <c r="DJ218" i="4"/>
  <c r="DJ219" i="4"/>
  <c r="DJ220" i="4"/>
  <c r="DJ221" i="4"/>
  <c r="DJ222" i="4"/>
  <c r="DJ223" i="4"/>
  <c r="DJ224" i="4"/>
  <c r="DJ225" i="4"/>
  <c r="DJ226" i="4"/>
  <c r="DJ227" i="4"/>
  <c r="DJ228" i="4"/>
  <c r="DJ229" i="4"/>
  <c r="DJ230" i="4"/>
  <c r="DJ231" i="4"/>
  <c r="DJ232" i="4"/>
  <c r="DJ233" i="4"/>
  <c r="DJ234" i="4"/>
  <c r="DJ235" i="4"/>
  <c r="DJ236" i="4"/>
  <c r="DJ237" i="4"/>
  <c r="DJ238" i="4"/>
  <c r="DJ239" i="4"/>
  <c r="DJ240" i="4"/>
  <c r="DJ241" i="4"/>
  <c r="DJ242" i="4"/>
  <c r="DJ243" i="4"/>
  <c r="DJ244" i="4"/>
  <c r="DJ245" i="4"/>
  <c r="DJ246" i="4"/>
  <c r="DJ247" i="4"/>
  <c r="DJ248" i="4"/>
  <c r="DJ249" i="4"/>
  <c r="DJ250" i="4"/>
  <c r="DJ251" i="4"/>
  <c r="DJ252" i="4"/>
  <c r="DJ253" i="4"/>
  <c r="DJ254" i="4"/>
  <c r="DJ255" i="4"/>
  <c r="DJ256" i="4"/>
  <c r="DJ257" i="4"/>
  <c r="DJ258" i="4"/>
  <c r="DJ259" i="4"/>
  <c r="DJ260" i="4"/>
  <c r="DJ261" i="4"/>
  <c r="DJ262" i="4"/>
  <c r="DJ263" i="4"/>
  <c r="DJ264" i="4"/>
  <c r="DJ265" i="4"/>
  <c r="DJ266" i="4"/>
  <c r="DJ267" i="4"/>
  <c r="DJ268" i="4"/>
  <c r="DJ269" i="4"/>
  <c r="DJ270" i="4"/>
  <c r="DJ271" i="4"/>
  <c r="DJ272" i="4"/>
  <c r="DJ273" i="4"/>
  <c r="DJ274" i="4"/>
  <c r="DJ275" i="4"/>
  <c r="DJ276" i="4"/>
  <c r="DJ277" i="4"/>
  <c r="DJ278" i="4"/>
  <c r="DJ279" i="4"/>
  <c r="DJ280" i="4"/>
  <c r="DJ281" i="4"/>
  <c r="DJ282" i="4"/>
  <c r="DJ283" i="4"/>
  <c r="DJ284" i="4"/>
  <c r="DJ285" i="4"/>
  <c r="DJ286" i="4"/>
  <c r="DJ287" i="4"/>
  <c r="DJ288" i="4"/>
  <c r="DJ289" i="4"/>
  <c r="DJ290" i="4"/>
  <c r="DJ291" i="4"/>
  <c r="DJ292" i="4"/>
  <c r="DJ293" i="4"/>
  <c r="DJ294" i="4"/>
  <c r="DJ295" i="4"/>
  <c r="DJ296" i="4"/>
  <c r="DJ297" i="4"/>
  <c r="DJ298" i="4"/>
  <c r="DJ299" i="4"/>
  <c r="DJ300" i="4"/>
  <c r="DJ301" i="4"/>
  <c r="DJ302" i="4"/>
  <c r="DJ303" i="4"/>
  <c r="DJ304" i="4"/>
  <c r="DJ305" i="4"/>
  <c r="DJ306" i="4"/>
  <c r="DJ307" i="4"/>
  <c r="DJ308" i="4"/>
  <c r="DJ309" i="4"/>
  <c r="DJ310" i="4"/>
  <c r="DJ311" i="4"/>
  <c r="DJ312" i="4"/>
  <c r="DJ313" i="4"/>
  <c r="DJ314" i="4"/>
  <c r="DJ315" i="4"/>
  <c r="DJ316" i="4"/>
  <c r="DJ317" i="4"/>
  <c r="DJ318" i="4"/>
  <c r="DJ319" i="4"/>
  <c r="DJ320" i="4"/>
  <c r="DJ321" i="4"/>
  <c r="DJ322" i="4"/>
  <c r="DJ323" i="4"/>
  <c r="DJ324" i="4"/>
  <c r="DJ325" i="4"/>
  <c r="DJ326" i="4"/>
  <c r="DJ327" i="4"/>
  <c r="DJ328" i="4"/>
  <c r="DJ329" i="4"/>
  <c r="DJ330" i="4"/>
  <c r="DJ331" i="4"/>
  <c r="DJ332" i="4"/>
  <c r="DJ333" i="4"/>
  <c r="DJ334" i="4"/>
  <c r="DJ335" i="4"/>
  <c r="DJ336" i="4"/>
  <c r="DJ337" i="4"/>
  <c r="DJ338" i="4"/>
  <c r="DJ339" i="4"/>
  <c r="DJ340" i="4"/>
  <c r="DJ341" i="4"/>
  <c r="DJ342" i="4"/>
  <c r="DJ343" i="4"/>
  <c r="DJ344" i="4"/>
  <c r="DJ345" i="4"/>
  <c r="DJ346" i="4"/>
  <c r="DJ347" i="4"/>
  <c r="DJ348" i="4"/>
  <c r="DJ349" i="4"/>
  <c r="DJ350" i="4"/>
  <c r="DJ351" i="4"/>
  <c r="DJ352" i="4"/>
  <c r="DJ353" i="4"/>
  <c r="DJ354" i="4"/>
  <c r="DJ355" i="4"/>
  <c r="DJ356" i="4"/>
  <c r="DJ357" i="4"/>
  <c r="DJ358" i="4"/>
  <c r="DJ359" i="4"/>
  <c r="DJ360" i="4"/>
  <c r="DJ4" i="4"/>
  <c r="DF5" i="4"/>
  <c r="DF6" i="4"/>
  <c r="DF7" i="4"/>
  <c r="DF8" i="4"/>
  <c r="DF9" i="4"/>
  <c r="DF10" i="4"/>
  <c r="DF11" i="4"/>
  <c r="DF12" i="4"/>
  <c r="DF13" i="4"/>
  <c r="DF14" i="4"/>
  <c r="DF15" i="4"/>
  <c r="DF16" i="4"/>
  <c r="DF17" i="4"/>
  <c r="DF18" i="4"/>
  <c r="DF19" i="4"/>
  <c r="DF20" i="4"/>
  <c r="DF21" i="4"/>
  <c r="DF22" i="4"/>
  <c r="DF23" i="4"/>
  <c r="DF24" i="4"/>
  <c r="DF25" i="4"/>
  <c r="DF26" i="4"/>
  <c r="DF27" i="4"/>
  <c r="DF28" i="4"/>
  <c r="DF29" i="4"/>
  <c r="DF30" i="4"/>
  <c r="DF31" i="4"/>
  <c r="DF32" i="4"/>
  <c r="DF33" i="4"/>
  <c r="DF34" i="4"/>
  <c r="DF35" i="4"/>
  <c r="DF36" i="4"/>
  <c r="DF37" i="4"/>
  <c r="DF38" i="4"/>
  <c r="DF39" i="4"/>
  <c r="DF40" i="4"/>
  <c r="DF41" i="4"/>
  <c r="DF42" i="4"/>
  <c r="DF43" i="4"/>
  <c r="DF44" i="4"/>
  <c r="DF45" i="4"/>
  <c r="DF46" i="4"/>
  <c r="DF47" i="4"/>
  <c r="DF48" i="4"/>
  <c r="DF49" i="4"/>
  <c r="DF50" i="4"/>
  <c r="DF51" i="4"/>
  <c r="DF52" i="4"/>
  <c r="DF53" i="4"/>
  <c r="DF54" i="4"/>
  <c r="DF55" i="4"/>
  <c r="DF56" i="4"/>
  <c r="DF57" i="4"/>
  <c r="DF58" i="4"/>
  <c r="DF59" i="4"/>
  <c r="DF60" i="4"/>
  <c r="DF61" i="4"/>
  <c r="DF62" i="4"/>
  <c r="DF63" i="4"/>
  <c r="DF64" i="4"/>
  <c r="DF65" i="4"/>
  <c r="DF66" i="4"/>
  <c r="DF67" i="4"/>
  <c r="DF68" i="4"/>
  <c r="DF69" i="4"/>
  <c r="DF70" i="4"/>
  <c r="DF71" i="4"/>
  <c r="DF72" i="4"/>
  <c r="DF73" i="4"/>
  <c r="DF74" i="4"/>
  <c r="DF75" i="4"/>
  <c r="DF76" i="4"/>
  <c r="DF77" i="4"/>
  <c r="DF78" i="4"/>
  <c r="DF79" i="4"/>
  <c r="DF80" i="4"/>
  <c r="DF81" i="4"/>
  <c r="DF82" i="4"/>
  <c r="DF83" i="4"/>
  <c r="DF84" i="4"/>
  <c r="DF85" i="4"/>
  <c r="DF86" i="4"/>
  <c r="DF87" i="4"/>
  <c r="DF88" i="4"/>
  <c r="DF89" i="4"/>
  <c r="DF90" i="4"/>
  <c r="DF91" i="4"/>
  <c r="DF92" i="4"/>
  <c r="DF93" i="4"/>
  <c r="DF94" i="4"/>
  <c r="DF95" i="4"/>
  <c r="DF96" i="4"/>
  <c r="DF97" i="4"/>
  <c r="DF98" i="4"/>
  <c r="DF99" i="4"/>
  <c r="DF100" i="4"/>
  <c r="DF101" i="4"/>
  <c r="DF102" i="4"/>
  <c r="DF103" i="4"/>
  <c r="DF104" i="4"/>
  <c r="DF105" i="4"/>
  <c r="DF106" i="4"/>
  <c r="DF107" i="4"/>
  <c r="DF108" i="4"/>
  <c r="DF109" i="4"/>
  <c r="DF110" i="4"/>
  <c r="DF111" i="4"/>
  <c r="DF112" i="4"/>
  <c r="DF113" i="4"/>
  <c r="DF114" i="4"/>
  <c r="DF115" i="4"/>
  <c r="DF116" i="4"/>
  <c r="DF117" i="4"/>
  <c r="DF118" i="4"/>
  <c r="DF119" i="4"/>
  <c r="DF120" i="4"/>
  <c r="DF121" i="4"/>
  <c r="DF122" i="4"/>
  <c r="DF123" i="4"/>
  <c r="DF124" i="4"/>
  <c r="DF125" i="4"/>
  <c r="DF126" i="4"/>
  <c r="DF127" i="4"/>
  <c r="DF128" i="4"/>
  <c r="DF129" i="4"/>
  <c r="DF130" i="4"/>
  <c r="DF131" i="4"/>
  <c r="DF132" i="4"/>
  <c r="DF133" i="4"/>
  <c r="DF134" i="4"/>
  <c r="DF135" i="4"/>
  <c r="DF136" i="4"/>
  <c r="DF137" i="4"/>
  <c r="DF138" i="4"/>
  <c r="DF139" i="4"/>
  <c r="DF140" i="4"/>
  <c r="DF141" i="4"/>
  <c r="DF142" i="4"/>
  <c r="DF143" i="4"/>
  <c r="DF144" i="4"/>
  <c r="DF145" i="4"/>
  <c r="DF146" i="4"/>
  <c r="DF147" i="4"/>
  <c r="DF148" i="4"/>
  <c r="DF149" i="4"/>
  <c r="DF150" i="4"/>
  <c r="DF151" i="4"/>
  <c r="DF152" i="4"/>
  <c r="DF153" i="4"/>
  <c r="DF154" i="4"/>
  <c r="DF155" i="4"/>
  <c r="DF156" i="4"/>
  <c r="DF157" i="4"/>
  <c r="DF158" i="4"/>
  <c r="DF159" i="4"/>
  <c r="DF160" i="4"/>
  <c r="DF161" i="4"/>
  <c r="DF162" i="4"/>
  <c r="DF163" i="4"/>
  <c r="DF164" i="4"/>
  <c r="DF165" i="4"/>
  <c r="DF166" i="4"/>
  <c r="DF167" i="4"/>
  <c r="DF168" i="4"/>
  <c r="DF169" i="4"/>
  <c r="DF170" i="4"/>
  <c r="DF171" i="4"/>
  <c r="DF172" i="4"/>
  <c r="DF173" i="4"/>
  <c r="DF174" i="4"/>
  <c r="DF175" i="4"/>
  <c r="DF176" i="4"/>
  <c r="DF177" i="4"/>
  <c r="DF178" i="4"/>
  <c r="DF179" i="4"/>
  <c r="DF180" i="4"/>
  <c r="DF181" i="4"/>
  <c r="DF182" i="4"/>
  <c r="DF183" i="4"/>
  <c r="DF184" i="4"/>
  <c r="DF185" i="4"/>
  <c r="DF186" i="4"/>
  <c r="DF187" i="4"/>
  <c r="DF188" i="4"/>
  <c r="DF189" i="4"/>
  <c r="DF190" i="4"/>
  <c r="DF191" i="4"/>
  <c r="DF192" i="4"/>
  <c r="DF193" i="4"/>
  <c r="DF194" i="4"/>
  <c r="DF195" i="4"/>
  <c r="DF196" i="4"/>
  <c r="DF197" i="4"/>
  <c r="DF198" i="4"/>
  <c r="DF199" i="4"/>
  <c r="DF200" i="4"/>
  <c r="DF201" i="4"/>
  <c r="DF202" i="4"/>
  <c r="DF203" i="4"/>
  <c r="DF204" i="4"/>
  <c r="DF205" i="4"/>
  <c r="DF206" i="4"/>
  <c r="DF207" i="4"/>
  <c r="DF208" i="4"/>
  <c r="DF209" i="4"/>
  <c r="DF210" i="4"/>
  <c r="DF211" i="4"/>
  <c r="DF212" i="4"/>
  <c r="DF213" i="4"/>
  <c r="DF214" i="4"/>
  <c r="DF215" i="4"/>
  <c r="DF216" i="4"/>
  <c r="DF217" i="4"/>
  <c r="DF218" i="4"/>
  <c r="DF219" i="4"/>
  <c r="DF220" i="4"/>
  <c r="DF221" i="4"/>
  <c r="DF222" i="4"/>
  <c r="DF223" i="4"/>
  <c r="DF224" i="4"/>
  <c r="DF225" i="4"/>
  <c r="DF226" i="4"/>
  <c r="DF227" i="4"/>
  <c r="DF228" i="4"/>
  <c r="DF229" i="4"/>
  <c r="DF230" i="4"/>
  <c r="DF231" i="4"/>
  <c r="DF232" i="4"/>
  <c r="DF233" i="4"/>
  <c r="DF234" i="4"/>
  <c r="DF235" i="4"/>
  <c r="DF236" i="4"/>
  <c r="DF237" i="4"/>
  <c r="DF238" i="4"/>
  <c r="DF239" i="4"/>
  <c r="DF240" i="4"/>
  <c r="DF241" i="4"/>
  <c r="DF242" i="4"/>
  <c r="DF243" i="4"/>
  <c r="DF244" i="4"/>
  <c r="DF245" i="4"/>
  <c r="DF246" i="4"/>
  <c r="DF247" i="4"/>
  <c r="DF248" i="4"/>
  <c r="DF249" i="4"/>
  <c r="DF250" i="4"/>
  <c r="DF251" i="4"/>
  <c r="DF252" i="4"/>
  <c r="DF253" i="4"/>
  <c r="DF254" i="4"/>
  <c r="DF255" i="4"/>
  <c r="DF256" i="4"/>
  <c r="DF257" i="4"/>
  <c r="DF258" i="4"/>
  <c r="DF259" i="4"/>
  <c r="DF260" i="4"/>
  <c r="DF261" i="4"/>
  <c r="DF262" i="4"/>
  <c r="DF263" i="4"/>
  <c r="DF264" i="4"/>
  <c r="DF265" i="4"/>
  <c r="DF266" i="4"/>
  <c r="DF267" i="4"/>
  <c r="DF268" i="4"/>
  <c r="DF269" i="4"/>
  <c r="DF270" i="4"/>
  <c r="DF271" i="4"/>
  <c r="DF272" i="4"/>
  <c r="DF273" i="4"/>
  <c r="DF274" i="4"/>
  <c r="DF275" i="4"/>
  <c r="DF276" i="4"/>
  <c r="DF277" i="4"/>
  <c r="DF278" i="4"/>
  <c r="DF279" i="4"/>
  <c r="DF280" i="4"/>
  <c r="DF281" i="4"/>
  <c r="DF282" i="4"/>
  <c r="DF283" i="4"/>
  <c r="DF284" i="4"/>
  <c r="DF285" i="4"/>
  <c r="DF286" i="4"/>
  <c r="DF287" i="4"/>
  <c r="DF288" i="4"/>
  <c r="DF289" i="4"/>
  <c r="DF290" i="4"/>
  <c r="DF291" i="4"/>
  <c r="DF292" i="4"/>
  <c r="DF293" i="4"/>
  <c r="DF294" i="4"/>
  <c r="DF295" i="4"/>
  <c r="DF296" i="4"/>
  <c r="DF297" i="4"/>
  <c r="DF298" i="4"/>
  <c r="DF299" i="4"/>
  <c r="DF300" i="4"/>
  <c r="DF301" i="4"/>
  <c r="DF302" i="4"/>
  <c r="DF303" i="4"/>
  <c r="DF304" i="4"/>
  <c r="DF305" i="4"/>
  <c r="DF306" i="4"/>
  <c r="DF307" i="4"/>
  <c r="DF308" i="4"/>
  <c r="DF309" i="4"/>
  <c r="DF310" i="4"/>
  <c r="DF311" i="4"/>
  <c r="DF312" i="4"/>
  <c r="DF313" i="4"/>
  <c r="DF314" i="4"/>
  <c r="DF315" i="4"/>
  <c r="DF316" i="4"/>
  <c r="DF317" i="4"/>
  <c r="DF318" i="4"/>
  <c r="DF319" i="4"/>
  <c r="DF320" i="4"/>
  <c r="DF321" i="4"/>
  <c r="DF322" i="4"/>
  <c r="DF323" i="4"/>
  <c r="DF324" i="4"/>
  <c r="DF325" i="4"/>
  <c r="DF326" i="4"/>
  <c r="DF327" i="4"/>
  <c r="DF328" i="4"/>
  <c r="DF329" i="4"/>
  <c r="DF330" i="4"/>
  <c r="DF331" i="4"/>
  <c r="DF332" i="4"/>
  <c r="DF333" i="4"/>
  <c r="DF334" i="4"/>
  <c r="DF335" i="4"/>
  <c r="DF336" i="4"/>
  <c r="DF337" i="4"/>
  <c r="DF338" i="4"/>
  <c r="DF339" i="4"/>
  <c r="DF340" i="4"/>
  <c r="DF341" i="4"/>
  <c r="DF342" i="4"/>
  <c r="DF343" i="4"/>
  <c r="DF344" i="4"/>
  <c r="DF345" i="4"/>
  <c r="DF346" i="4"/>
  <c r="DF347" i="4"/>
  <c r="DF348" i="4"/>
  <c r="DF349" i="4"/>
  <c r="DF350" i="4"/>
  <c r="DF351" i="4"/>
  <c r="DF352" i="4"/>
  <c r="DF353" i="4"/>
  <c r="DF354" i="4"/>
  <c r="DF355" i="4"/>
  <c r="DF356" i="4"/>
  <c r="DF357" i="4"/>
  <c r="DF358" i="4"/>
  <c r="DF359" i="4"/>
  <c r="DF360" i="4"/>
  <c r="DF4" i="4"/>
  <c r="DB5" i="4"/>
  <c r="DB6" i="4"/>
  <c r="DB7" i="4"/>
  <c r="DB8" i="4"/>
  <c r="DB9" i="4"/>
  <c r="DB10" i="4"/>
  <c r="DB11" i="4"/>
  <c r="DB12" i="4"/>
  <c r="DB13" i="4"/>
  <c r="DB14" i="4"/>
  <c r="DB15" i="4"/>
  <c r="DB16" i="4"/>
  <c r="DB17" i="4"/>
  <c r="DB18" i="4"/>
  <c r="DB19" i="4"/>
  <c r="DB20" i="4"/>
  <c r="DB21" i="4"/>
  <c r="DB22" i="4"/>
  <c r="DB23" i="4"/>
  <c r="DB24" i="4"/>
  <c r="DB25" i="4"/>
  <c r="DB26" i="4"/>
  <c r="DB27" i="4"/>
  <c r="DB28" i="4"/>
  <c r="DB29" i="4"/>
  <c r="DB30" i="4"/>
  <c r="DB31" i="4"/>
  <c r="DB32" i="4"/>
  <c r="DB33" i="4"/>
  <c r="DB34" i="4"/>
  <c r="DB35" i="4"/>
  <c r="DB36" i="4"/>
  <c r="DB37" i="4"/>
  <c r="DB38" i="4"/>
  <c r="DB39" i="4"/>
  <c r="DB40" i="4"/>
  <c r="DB41" i="4"/>
  <c r="DB42" i="4"/>
  <c r="DB43" i="4"/>
  <c r="DB44" i="4"/>
  <c r="DB45" i="4"/>
  <c r="DB46" i="4"/>
  <c r="DB47" i="4"/>
  <c r="DB48" i="4"/>
  <c r="DB49" i="4"/>
  <c r="DB50" i="4"/>
  <c r="DB51" i="4"/>
  <c r="DB52" i="4"/>
  <c r="DB53" i="4"/>
  <c r="DB54" i="4"/>
  <c r="DB55" i="4"/>
  <c r="DB56" i="4"/>
  <c r="DB57" i="4"/>
  <c r="DB58" i="4"/>
  <c r="DB59" i="4"/>
  <c r="DB60" i="4"/>
  <c r="DB61" i="4"/>
  <c r="DB62" i="4"/>
  <c r="DB63" i="4"/>
  <c r="DB64" i="4"/>
  <c r="DB65" i="4"/>
  <c r="DB66" i="4"/>
  <c r="DB67" i="4"/>
  <c r="DB68" i="4"/>
  <c r="DB69" i="4"/>
  <c r="DB70" i="4"/>
  <c r="DB71" i="4"/>
  <c r="DB72" i="4"/>
  <c r="DB73" i="4"/>
  <c r="DB74" i="4"/>
  <c r="DB75" i="4"/>
  <c r="DB76" i="4"/>
  <c r="DB77" i="4"/>
  <c r="DB78" i="4"/>
  <c r="DB79" i="4"/>
  <c r="DB80" i="4"/>
  <c r="DB81" i="4"/>
  <c r="DB82" i="4"/>
  <c r="DB83" i="4"/>
  <c r="DB84" i="4"/>
  <c r="DB85" i="4"/>
  <c r="DB86" i="4"/>
  <c r="DB87" i="4"/>
  <c r="DB88" i="4"/>
  <c r="DB89" i="4"/>
  <c r="DB90" i="4"/>
  <c r="DB91" i="4"/>
  <c r="DB92" i="4"/>
  <c r="DB93" i="4"/>
  <c r="DB94" i="4"/>
  <c r="DB95" i="4"/>
  <c r="DB96" i="4"/>
  <c r="DB97" i="4"/>
  <c r="DB98" i="4"/>
  <c r="DB99" i="4"/>
  <c r="DB100" i="4"/>
  <c r="DB101" i="4"/>
  <c r="DB102" i="4"/>
  <c r="DB103" i="4"/>
  <c r="DB104" i="4"/>
  <c r="DB105" i="4"/>
  <c r="DB106" i="4"/>
  <c r="DB107" i="4"/>
  <c r="DB108" i="4"/>
  <c r="DB109" i="4"/>
  <c r="DB110" i="4"/>
  <c r="DB111" i="4"/>
  <c r="DB112" i="4"/>
  <c r="DB113" i="4"/>
  <c r="DB114" i="4"/>
  <c r="DB115" i="4"/>
  <c r="DB116" i="4"/>
  <c r="DB117" i="4"/>
  <c r="DB118" i="4"/>
  <c r="DB119" i="4"/>
  <c r="DB120" i="4"/>
  <c r="DB121" i="4"/>
  <c r="DB122" i="4"/>
  <c r="DB123" i="4"/>
  <c r="DB124" i="4"/>
  <c r="DB125" i="4"/>
  <c r="DB126" i="4"/>
  <c r="DB127" i="4"/>
  <c r="DB128" i="4"/>
  <c r="DB129" i="4"/>
  <c r="DB130" i="4"/>
  <c r="DB131" i="4"/>
  <c r="DB132" i="4"/>
  <c r="DB133" i="4"/>
  <c r="DB134" i="4"/>
  <c r="DB135" i="4"/>
  <c r="DB136" i="4"/>
  <c r="DB137" i="4"/>
  <c r="DB138" i="4"/>
  <c r="DB139" i="4"/>
  <c r="DB140" i="4"/>
  <c r="DB141" i="4"/>
  <c r="DB142" i="4"/>
  <c r="DB143" i="4"/>
  <c r="DB144" i="4"/>
  <c r="DB145" i="4"/>
  <c r="DB146" i="4"/>
  <c r="DB147" i="4"/>
  <c r="DB148" i="4"/>
  <c r="DB149" i="4"/>
  <c r="DB150" i="4"/>
  <c r="DB151" i="4"/>
  <c r="DB152" i="4"/>
  <c r="DB153" i="4"/>
  <c r="DB154" i="4"/>
  <c r="DB155" i="4"/>
  <c r="DB156" i="4"/>
  <c r="DB157" i="4"/>
  <c r="DB158" i="4"/>
  <c r="DB159" i="4"/>
  <c r="DB160" i="4"/>
  <c r="DB161" i="4"/>
  <c r="DB162" i="4"/>
  <c r="DB163" i="4"/>
  <c r="DB164" i="4"/>
  <c r="DB165" i="4"/>
  <c r="DB166" i="4"/>
  <c r="DB167" i="4"/>
  <c r="DB168" i="4"/>
  <c r="DB169" i="4"/>
  <c r="DB170" i="4"/>
  <c r="DB171" i="4"/>
  <c r="DB172" i="4"/>
  <c r="DB173" i="4"/>
  <c r="DB174" i="4"/>
  <c r="DB175" i="4"/>
  <c r="DB176" i="4"/>
  <c r="DB177" i="4"/>
  <c r="DB178" i="4"/>
  <c r="DB179" i="4"/>
  <c r="DB180" i="4"/>
  <c r="DB181" i="4"/>
  <c r="DB182" i="4"/>
  <c r="DB183" i="4"/>
  <c r="DB184" i="4"/>
  <c r="DB185" i="4"/>
  <c r="DB186" i="4"/>
  <c r="DB187" i="4"/>
  <c r="DB188" i="4"/>
  <c r="DB189" i="4"/>
  <c r="DB190" i="4"/>
  <c r="DB191" i="4"/>
  <c r="DB192" i="4"/>
  <c r="DB193" i="4"/>
  <c r="DB194" i="4"/>
  <c r="DB195" i="4"/>
  <c r="DB196" i="4"/>
  <c r="DB197" i="4"/>
  <c r="DB198" i="4"/>
  <c r="DB199" i="4"/>
  <c r="DB200" i="4"/>
  <c r="DB201" i="4"/>
  <c r="DB202" i="4"/>
  <c r="DB203" i="4"/>
  <c r="DB204" i="4"/>
  <c r="DB205" i="4"/>
  <c r="DB206" i="4"/>
  <c r="DB207" i="4"/>
  <c r="DB208" i="4"/>
  <c r="DB209" i="4"/>
  <c r="DB210" i="4"/>
  <c r="DB211" i="4"/>
  <c r="DB212" i="4"/>
  <c r="DB213" i="4"/>
  <c r="DB214" i="4"/>
  <c r="DB215" i="4"/>
  <c r="DB216" i="4"/>
  <c r="DB217" i="4"/>
  <c r="DB218" i="4"/>
  <c r="DB219" i="4"/>
  <c r="DB220" i="4"/>
  <c r="DB221" i="4"/>
  <c r="DB222" i="4"/>
  <c r="DB223" i="4"/>
  <c r="DB224" i="4"/>
  <c r="DB225" i="4"/>
  <c r="DB226" i="4"/>
  <c r="DB227" i="4"/>
  <c r="DB228" i="4"/>
  <c r="DB229" i="4"/>
  <c r="DB230" i="4"/>
  <c r="DB231" i="4"/>
  <c r="DB232" i="4"/>
  <c r="DB233" i="4"/>
  <c r="DB234" i="4"/>
  <c r="DB235" i="4"/>
  <c r="DB236" i="4"/>
  <c r="DB237" i="4"/>
  <c r="DB238" i="4"/>
  <c r="DB239" i="4"/>
  <c r="DB240" i="4"/>
  <c r="DB241" i="4"/>
  <c r="DB242" i="4"/>
  <c r="DB243" i="4"/>
  <c r="DB244" i="4"/>
  <c r="DB245" i="4"/>
  <c r="DB246" i="4"/>
  <c r="DB247" i="4"/>
  <c r="DB248" i="4"/>
  <c r="DB249" i="4"/>
  <c r="DB250" i="4"/>
  <c r="DB251" i="4"/>
  <c r="DB252" i="4"/>
  <c r="DB253" i="4"/>
  <c r="DB254" i="4"/>
  <c r="DB255" i="4"/>
  <c r="DB256" i="4"/>
  <c r="DB257" i="4"/>
  <c r="DB258" i="4"/>
  <c r="DB259" i="4"/>
  <c r="DB260" i="4"/>
  <c r="DB261" i="4"/>
  <c r="DB262" i="4"/>
  <c r="DB263" i="4"/>
  <c r="DB264" i="4"/>
  <c r="DB265" i="4"/>
  <c r="DB266" i="4"/>
  <c r="DB267" i="4"/>
  <c r="DB268" i="4"/>
  <c r="DB269" i="4"/>
  <c r="DB270" i="4"/>
  <c r="DB271" i="4"/>
  <c r="DB272" i="4"/>
  <c r="DB273" i="4"/>
  <c r="DB274" i="4"/>
  <c r="DB275" i="4"/>
  <c r="DB276" i="4"/>
  <c r="DB277" i="4"/>
  <c r="DB278" i="4"/>
  <c r="DB279" i="4"/>
  <c r="DB280" i="4"/>
  <c r="DB281" i="4"/>
  <c r="DB282" i="4"/>
  <c r="DB283" i="4"/>
  <c r="DB284" i="4"/>
  <c r="DB285" i="4"/>
  <c r="DB286" i="4"/>
  <c r="DB287" i="4"/>
  <c r="DB288" i="4"/>
  <c r="DB289" i="4"/>
  <c r="DB290" i="4"/>
  <c r="DB291" i="4"/>
  <c r="DB292" i="4"/>
  <c r="DB293" i="4"/>
  <c r="DB294" i="4"/>
  <c r="DB295" i="4"/>
  <c r="DB296" i="4"/>
  <c r="DB297" i="4"/>
  <c r="DB298" i="4"/>
  <c r="DB299" i="4"/>
  <c r="DB300" i="4"/>
  <c r="DB301" i="4"/>
  <c r="DB302" i="4"/>
  <c r="DB303" i="4"/>
  <c r="DB304" i="4"/>
  <c r="DB305" i="4"/>
  <c r="DB306" i="4"/>
  <c r="DB307" i="4"/>
  <c r="DB308" i="4"/>
  <c r="DB309" i="4"/>
  <c r="DB310" i="4"/>
  <c r="DB311" i="4"/>
  <c r="DB312" i="4"/>
  <c r="DB313" i="4"/>
  <c r="DB314" i="4"/>
  <c r="DB315" i="4"/>
  <c r="DB316" i="4"/>
  <c r="DB317" i="4"/>
  <c r="DB318" i="4"/>
  <c r="DB319" i="4"/>
  <c r="DB320" i="4"/>
  <c r="DB321" i="4"/>
  <c r="DB322" i="4"/>
  <c r="DB323" i="4"/>
  <c r="DB324" i="4"/>
  <c r="DB325" i="4"/>
  <c r="DB326" i="4"/>
  <c r="DB327" i="4"/>
  <c r="DB328" i="4"/>
  <c r="DB329" i="4"/>
  <c r="DB330" i="4"/>
  <c r="DB331" i="4"/>
  <c r="DB332" i="4"/>
  <c r="DB333" i="4"/>
  <c r="DB334" i="4"/>
  <c r="DB335" i="4"/>
  <c r="DB336" i="4"/>
  <c r="DB337" i="4"/>
  <c r="DB338" i="4"/>
  <c r="DB339" i="4"/>
  <c r="DB340" i="4"/>
  <c r="DB341" i="4"/>
  <c r="DB342" i="4"/>
  <c r="DB343" i="4"/>
  <c r="DB344" i="4"/>
  <c r="DB345" i="4"/>
  <c r="DB346" i="4"/>
  <c r="DB347" i="4"/>
  <c r="DB348" i="4"/>
  <c r="DB349" i="4"/>
  <c r="DB350" i="4"/>
  <c r="DB351" i="4"/>
  <c r="DB352" i="4"/>
  <c r="DB353" i="4"/>
  <c r="DB354" i="4"/>
  <c r="DB355" i="4"/>
  <c r="DB356" i="4"/>
  <c r="DB357" i="4"/>
  <c r="DB358" i="4"/>
  <c r="DB359" i="4"/>
  <c r="DB360" i="4"/>
  <c r="DB4" i="4"/>
  <c r="CX5" i="4"/>
  <c r="CX6" i="4"/>
  <c r="CX7" i="4"/>
  <c r="CX8" i="4"/>
  <c r="CX9" i="4"/>
  <c r="CX10" i="4"/>
  <c r="CX11" i="4"/>
  <c r="CX12" i="4"/>
  <c r="CX13" i="4"/>
  <c r="CX14" i="4"/>
  <c r="CX15" i="4"/>
  <c r="CX16" i="4"/>
  <c r="CX17" i="4"/>
  <c r="CX18" i="4"/>
  <c r="CX19" i="4"/>
  <c r="CX20" i="4"/>
  <c r="CX21" i="4"/>
  <c r="CX22" i="4"/>
  <c r="CX23" i="4"/>
  <c r="CX24" i="4"/>
  <c r="CX25" i="4"/>
  <c r="CX26" i="4"/>
  <c r="CX27" i="4"/>
  <c r="CX28" i="4"/>
  <c r="CX29" i="4"/>
  <c r="CX30" i="4"/>
  <c r="CX31" i="4"/>
  <c r="CX32" i="4"/>
  <c r="CX33" i="4"/>
  <c r="CX34" i="4"/>
  <c r="CX35" i="4"/>
  <c r="CX36" i="4"/>
  <c r="CX37" i="4"/>
  <c r="CX38" i="4"/>
  <c r="CX39" i="4"/>
  <c r="CX40" i="4"/>
  <c r="CX41" i="4"/>
  <c r="CX42" i="4"/>
  <c r="CX43" i="4"/>
  <c r="CX44" i="4"/>
  <c r="CX45" i="4"/>
  <c r="CX46" i="4"/>
  <c r="CX47" i="4"/>
  <c r="CX48" i="4"/>
  <c r="CX49" i="4"/>
  <c r="CX50" i="4"/>
  <c r="CX51" i="4"/>
  <c r="CX52" i="4"/>
  <c r="CX53" i="4"/>
  <c r="CX54" i="4"/>
  <c r="CX55" i="4"/>
  <c r="CX56" i="4"/>
  <c r="CX57" i="4"/>
  <c r="CX58" i="4"/>
  <c r="CX59" i="4"/>
  <c r="CX60" i="4"/>
  <c r="CX61" i="4"/>
  <c r="CX62" i="4"/>
  <c r="CX63" i="4"/>
  <c r="CX64" i="4"/>
  <c r="CX65" i="4"/>
  <c r="CX66" i="4"/>
  <c r="CX67" i="4"/>
  <c r="CX68" i="4"/>
  <c r="CX69" i="4"/>
  <c r="CX70" i="4"/>
  <c r="CX71" i="4"/>
  <c r="CX72" i="4"/>
  <c r="CX73" i="4"/>
  <c r="CX74" i="4"/>
  <c r="CX75" i="4"/>
  <c r="CX76" i="4"/>
  <c r="CX77" i="4"/>
  <c r="CX78" i="4"/>
  <c r="CX79" i="4"/>
  <c r="CX80" i="4"/>
  <c r="CX81" i="4"/>
  <c r="CX82" i="4"/>
  <c r="CX83" i="4"/>
  <c r="CX84" i="4"/>
  <c r="CX85" i="4"/>
  <c r="CX86" i="4"/>
  <c r="CX87" i="4"/>
  <c r="CX88" i="4"/>
  <c r="CX89" i="4"/>
  <c r="CX90" i="4"/>
  <c r="CX91" i="4"/>
  <c r="CX92" i="4"/>
  <c r="CX93" i="4"/>
  <c r="CX94" i="4"/>
  <c r="CX95" i="4"/>
  <c r="CX96" i="4"/>
  <c r="CX97" i="4"/>
  <c r="CX98" i="4"/>
  <c r="CX99" i="4"/>
  <c r="CX100" i="4"/>
  <c r="CX101" i="4"/>
  <c r="CX102" i="4"/>
  <c r="CX103" i="4"/>
  <c r="CX104" i="4"/>
  <c r="CX105" i="4"/>
  <c r="CX106" i="4"/>
  <c r="CX107" i="4"/>
  <c r="CX108" i="4"/>
  <c r="CX109" i="4"/>
  <c r="CX110" i="4"/>
  <c r="CX111" i="4"/>
  <c r="CX112" i="4"/>
  <c r="CX113" i="4"/>
  <c r="CX114" i="4"/>
  <c r="CX115" i="4"/>
  <c r="CX116" i="4"/>
  <c r="CX117" i="4"/>
  <c r="CX118" i="4"/>
  <c r="CX119" i="4"/>
  <c r="CX120" i="4"/>
  <c r="CX121" i="4"/>
  <c r="CX122" i="4"/>
  <c r="CX123" i="4"/>
  <c r="CX124" i="4"/>
  <c r="CX125" i="4"/>
  <c r="CX126" i="4"/>
  <c r="CX127" i="4"/>
  <c r="CX128" i="4"/>
  <c r="CX129" i="4"/>
  <c r="CX130" i="4"/>
  <c r="CX131" i="4"/>
  <c r="CX132" i="4"/>
  <c r="CX133" i="4"/>
  <c r="CX134" i="4"/>
  <c r="CX135" i="4"/>
  <c r="CX136" i="4"/>
  <c r="CX137" i="4"/>
  <c r="CX138" i="4"/>
  <c r="CX139" i="4"/>
  <c r="CX140" i="4"/>
  <c r="CX141" i="4"/>
  <c r="CX142" i="4"/>
  <c r="CX143" i="4"/>
  <c r="CX144" i="4"/>
  <c r="CX145" i="4"/>
  <c r="CX146" i="4"/>
  <c r="CX147" i="4"/>
  <c r="CX148" i="4"/>
  <c r="CX149" i="4"/>
  <c r="CX150" i="4"/>
  <c r="CX151" i="4"/>
  <c r="CX152" i="4"/>
  <c r="CX153" i="4"/>
  <c r="CX154" i="4"/>
  <c r="CX155" i="4"/>
  <c r="CX156" i="4"/>
  <c r="CX157" i="4"/>
  <c r="CX158" i="4"/>
  <c r="CX159" i="4"/>
  <c r="CX160" i="4"/>
  <c r="CX161" i="4"/>
  <c r="CX162" i="4"/>
  <c r="CX163" i="4"/>
  <c r="CX164" i="4"/>
  <c r="CX165" i="4"/>
  <c r="CX166" i="4"/>
  <c r="CX167" i="4"/>
  <c r="CX168" i="4"/>
  <c r="CX169" i="4"/>
  <c r="CX170" i="4"/>
  <c r="CX171" i="4"/>
  <c r="CX172" i="4"/>
  <c r="CX173" i="4"/>
  <c r="CX174" i="4"/>
  <c r="CX175" i="4"/>
  <c r="CX176" i="4"/>
  <c r="CX177" i="4"/>
  <c r="CX178" i="4"/>
  <c r="CX179" i="4"/>
  <c r="CX180" i="4"/>
  <c r="CX181" i="4"/>
  <c r="CX182" i="4"/>
  <c r="CX183" i="4"/>
  <c r="CX184" i="4"/>
  <c r="CX185" i="4"/>
  <c r="CX186" i="4"/>
  <c r="CX187" i="4"/>
  <c r="CX188" i="4"/>
  <c r="CX189" i="4"/>
  <c r="CX190" i="4"/>
  <c r="CX191" i="4"/>
  <c r="CX192" i="4"/>
  <c r="CX193" i="4"/>
  <c r="CX194" i="4"/>
  <c r="CX195" i="4"/>
  <c r="CX196" i="4"/>
  <c r="CX197" i="4"/>
  <c r="CX198" i="4"/>
  <c r="CX199" i="4"/>
  <c r="CX200" i="4"/>
  <c r="CX201" i="4"/>
  <c r="CX202" i="4"/>
  <c r="CX203" i="4"/>
  <c r="CX204" i="4"/>
  <c r="CX205" i="4"/>
  <c r="CX206" i="4"/>
  <c r="CX207" i="4"/>
  <c r="CX208" i="4"/>
  <c r="CX209" i="4"/>
  <c r="CX210" i="4"/>
  <c r="CX211" i="4"/>
  <c r="CX212" i="4"/>
  <c r="CX213" i="4"/>
  <c r="CX214" i="4"/>
  <c r="CX215" i="4"/>
  <c r="CX216" i="4"/>
  <c r="CX217" i="4"/>
  <c r="CX218" i="4"/>
  <c r="CX219" i="4"/>
  <c r="CX220" i="4"/>
  <c r="CX221" i="4"/>
  <c r="CX222" i="4"/>
  <c r="CX223" i="4"/>
  <c r="CX224" i="4"/>
  <c r="CX225" i="4"/>
  <c r="CX226" i="4"/>
  <c r="CX227" i="4"/>
  <c r="CX228" i="4"/>
  <c r="CX229" i="4"/>
  <c r="CX230" i="4"/>
  <c r="CX231" i="4"/>
  <c r="CX232" i="4"/>
  <c r="CX233" i="4"/>
  <c r="CX234" i="4"/>
  <c r="CX235" i="4"/>
  <c r="CX236" i="4"/>
  <c r="CX237" i="4"/>
  <c r="CX238" i="4"/>
  <c r="CX239" i="4"/>
  <c r="CX240" i="4"/>
  <c r="CX241" i="4"/>
  <c r="CX242" i="4"/>
  <c r="CX243" i="4"/>
  <c r="CX244" i="4"/>
  <c r="CX245" i="4"/>
  <c r="CX246" i="4"/>
  <c r="CX247" i="4"/>
  <c r="CX248" i="4"/>
  <c r="CX249" i="4"/>
  <c r="CX250" i="4"/>
  <c r="CX251" i="4"/>
  <c r="CX252" i="4"/>
  <c r="CX253" i="4"/>
  <c r="CX254" i="4"/>
  <c r="CX255" i="4"/>
  <c r="CX256" i="4"/>
  <c r="CX257" i="4"/>
  <c r="CX258" i="4"/>
  <c r="CX259" i="4"/>
  <c r="CX260" i="4"/>
  <c r="CX261" i="4"/>
  <c r="CX262" i="4"/>
  <c r="CX263" i="4"/>
  <c r="CX264" i="4"/>
  <c r="CX265" i="4"/>
  <c r="CX266" i="4"/>
  <c r="CX267" i="4"/>
  <c r="CX268" i="4"/>
  <c r="CX269" i="4"/>
  <c r="CX270" i="4"/>
  <c r="CX271" i="4"/>
  <c r="CX272" i="4"/>
  <c r="CX273" i="4"/>
  <c r="CX274" i="4"/>
  <c r="CX275" i="4"/>
  <c r="CX276" i="4"/>
  <c r="CX277" i="4"/>
  <c r="CX278" i="4"/>
  <c r="CX279" i="4"/>
  <c r="CX280" i="4"/>
  <c r="CX281" i="4"/>
  <c r="CX282" i="4"/>
  <c r="CX283" i="4"/>
  <c r="CX284" i="4"/>
  <c r="CX285" i="4"/>
  <c r="CX286" i="4"/>
  <c r="CX287" i="4"/>
  <c r="CX288" i="4"/>
  <c r="CX289" i="4"/>
  <c r="CX290" i="4"/>
  <c r="CX291" i="4"/>
  <c r="CX292" i="4"/>
  <c r="CX293" i="4"/>
  <c r="CX294" i="4"/>
  <c r="CX295" i="4"/>
  <c r="CX296" i="4"/>
  <c r="CX297" i="4"/>
  <c r="CX298" i="4"/>
  <c r="CX299" i="4"/>
  <c r="CX300" i="4"/>
  <c r="CX301" i="4"/>
  <c r="CX302" i="4"/>
  <c r="CX303" i="4"/>
  <c r="CX304" i="4"/>
  <c r="CX305" i="4"/>
  <c r="CX306" i="4"/>
  <c r="CX307" i="4"/>
  <c r="CX308" i="4"/>
  <c r="CX309" i="4"/>
  <c r="CX310" i="4"/>
  <c r="CX311" i="4"/>
  <c r="CX312" i="4"/>
  <c r="CX313" i="4"/>
  <c r="CX314" i="4"/>
  <c r="CX315" i="4"/>
  <c r="CX316" i="4"/>
  <c r="CX317" i="4"/>
  <c r="CX318" i="4"/>
  <c r="CX319" i="4"/>
  <c r="CX320" i="4"/>
  <c r="CX321" i="4"/>
  <c r="CX322" i="4"/>
  <c r="CX323" i="4"/>
  <c r="CX324" i="4"/>
  <c r="CX325" i="4"/>
  <c r="CX326" i="4"/>
  <c r="CX327" i="4"/>
  <c r="CX328" i="4"/>
  <c r="CX329" i="4"/>
  <c r="CX330" i="4"/>
  <c r="CX331" i="4"/>
  <c r="CX332" i="4"/>
  <c r="CX333" i="4"/>
  <c r="CX334" i="4"/>
  <c r="CX335" i="4"/>
  <c r="CX336" i="4"/>
  <c r="CX337" i="4"/>
  <c r="CX338" i="4"/>
  <c r="CX339" i="4"/>
  <c r="CX340" i="4"/>
  <c r="CX341" i="4"/>
  <c r="CX342" i="4"/>
  <c r="CX343" i="4"/>
  <c r="CX344" i="4"/>
  <c r="CX345" i="4"/>
  <c r="CX346" i="4"/>
  <c r="CX347" i="4"/>
  <c r="CX348" i="4"/>
  <c r="CX349" i="4"/>
  <c r="CX350" i="4"/>
  <c r="CX351" i="4"/>
  <c r="CX352" i="4"/>
  <c r="CX353" i="4"/>
  <c r="CX354" i="4"/>
  <c r="CX355" i="4"/>
  <c r="CX356" i="4"/>
  <c r="CX357" i="4"/>
  <c r="CX358" i="4"/>
  <c r="CX359" i="4"/>
  <c r="CX360" i="4"/>
  <c r="CX4" i="4"/>
  <c r="CT5" i="4"/>
  <c r="CT6" i="4"/>
  <c r="CT7" i="4"/>
  <c r="CT8" i="4"/>
  <c r="CT9" i="4"/>
  <c r="CT10" i="4"/>
  <c r="CT11" i="4"/>
  <c r="CT12" i="4"/>
  <c r="CT13" i="4"/>
  <c r="CT14" i="4"/>
  <c r="CT15" i="4"/>
  <c r="CT16" i="4"/>
  <c r="CT17" i="4"/>
  <c r="CT18" i="4"/>
  <c r="CT19" i="4"/>
  <c r="CT20" i="4"/>
  <c r="CT21" i="4"/>
  <c r="CT22" i="4"/>
  <c r="CT23" i="4"/>
  <c r="CT24" i="4"/>
  <c r="CT25" i="4"/>
  <c r="CT26" i="4"/>
  <c r="CT27" i="4"/>
  <c r="CT28" i="4"/>
  <c r="CT29" i="4"/>
  <c r="CT30" i="4"/>
  <c r="CT31" i="4"/>
  <c r="CT32" i="4"/>
  <c r="CT33" i="4"/>
  <c r="CT34" i="4"/>
  <c r="CT35" i="4"/>
  <c r="CT36" i="4"/>
  <c r="CT37" i="4"/>
  <c r="CT38" i="4"/>
  <c r="CT39" i="4"/>
  <c r="CT40" i="4"/>
  <c r="CT41" i="4"/>
  <c r="CT42" i="4"/>
  <c r="CT43" i="4"/>
  <c r="CT44" i="4"/>
  <c r="CT45" i="4"/>
  <c r="CT46" i="4"/>
  <c r="CT47" i="4"/>
  <c r="CT48" i="4"/>
  <c r="CT49" i="4"/>
  <c r="CT50" i="4"/>
  <c r="CT51" i="4"/>
  <c r="CT52" i="4"/>
  <c r="CT53" i="4"/>
  <c r="CT54" i="4"/>
  <c r="CT55" i="4"/>
  <c r="CT56" i="4"/>
  <c r="CT57" i="4"/>
  <c r="CT58" i="4"/>
  <c r="CT59" i="4"/>
  <c r="CT60" i="4"/>
  <c r="CT61" i="4"/>
  <c r="CT62" i="4"/>
  <c r="CT63" i="4"/>
  <c r="CT64" i="4"/>
  <c r="CT65" i="4"/>
  <c r="CT66" i="4"/>
  <c r="CT67" i="4"/>
  <c r="CT68" i="4"/>
  <c r="CT69" i="4"/>
  <c r="CT70" i="4"/>
  <c r="CT71" i="4"/>
  <c r="CT72" i="4"/>
  <c r="CT73" i="4"/>
  <c r="CT74" i="4"/>
  <c r="CT75" i="4"/>
  <c r="CT76" i="4"/>
  <c r="CT77" i="4"/>
  <c r="CT78" i="4"/>
  <c r="CT79" i="4"/>
  <c r="CT80" i="4"/>
  <c r="CT81" i="4"/>
  <c r="CT82" i="4"/>
  <c r="CT83" i="4"/>
  <c r="CT84" i="4"/>
  <c r="CT85" i="4"/>
  <c r="CT86" i="4"/>
  <c r="CT87" i="4"/>
  <c r="CT88" i="4"/>
  <c r="CT89" i="4"/>
  <c r="CT90" i="4"/>
  <c r="CT91" i="4"/>
  <c r="CT92" i="4"/>
  <c r="CT93" i="4"/>
  <c r="CT94" i="4"/>
  <c r="CT95" i="4"/>
  <c r="CT96" i="4"/>
  <c r="CT97" i="4"/>
  <c r="CT98" i="4"/>
  <c r="CT99" i="4"/>
  <c r="CT100" i="4"/>
  <c r="CT101" i="4"/>
  <c r="CT102" i="4"/>
  <c r="CT103" i="4"/>
  <c r="CT104" i="4"/>
  <c r="CT105" i="4"/>
  <c r="CT106" i="4"/>
  <c r="CT107" i="4"/>
  <c r="CT108" i="4"/>
  <c r="CT109" i="4"/>
  <c r="CT110" i="4"/>
  <c r="CT111" i="4"/>
  <c r="CT112" i="4"/>
  <c r="CT113" i="4"/>
  <c r="CT114" i="4"/>
  <c r="CT115" i="4"/>
  <c r="CT116" i="4"/>
  <c r="CT117" i="4"/>
  <c r="CT118" i="4"/>
  <c r="CT119" i="4"/>
  <c r="CT120" i="4"/>
  <c r="CT121" i="4"/>
  <c r="CT122" i="4"/>
  <c r="CT123" i="4"/>
  <c r="CT124" i="4"/>
  <c r="CT125" i="4"/>
  <c r="CT126" i="4"/>
  <c r="CT127" i="4"/>
  <c r="CT128" i="4"/>
  <c r="CT129" i="4"/>
  <c r="CT130" i="4"/>
  <c r="CT131" i="4"/>
  <c r="CT132" i="4"/>
  <c r="CT133" i="4"/>
  <c r="CT134" i="4"/>
  <c r="CT135" i="4"/>
  <c r="CT136" i="4"/>
  <c r="CT137" i="4"/>
  <c r="CT138" i="4"/>
  <c r="CT139" i="4"/>
  <c r="CT140" i="4"/>
  <c r="CT141" i="4"/>
  <c r="CT142" i="4"/>
  <c r="CT143" i="4"/>
  <c r="CT144" i="4"/>
  <c r="CT145" i="4"/>
  <c r="CT146" i="4"/>
  <c r="CT147" i="4"/>
  <c r="CT148" i="4"/>
  <c r="CT149" i="4"/>
  <c r="CT150" i="4"/>
  <c r="CT151" i="4"/>
  <c r="CT152" i="4"/>
  <c r="CT153" i="4"/>
  <c r="CT154" i="4"/>
  <c r="CT155" i="4"/>
  <c r="CT156" i="4"/>
  <c r="CT157" i="4"/>
  <c r="CT158" i="4"/>
  <c r="CT159" i="4"/>
  <c r="CT160" i="4"/>
  <c r="CT161" i="4"/>
  <c r="CT162" i="4"/>
  <c r="CT163" i="4"/>
  <c r="CT164" i="4"/>
  <c r="CT165" i="4"/>
  <c r="CT166" i="4"/>
  <c r="CT167" i="4"/>
  <c r="CT168" i="4"/>
  <c r="CT169" i="4"/>
  <c r="CT170" i="4"/>
  <c r="CT171" i="4"/>
  <c r="CT172" i="4"/>
  <c r="CT173" i="4"/>
  <c r="CT174" i="4"/>
  <c r="CT175" i="4"/>
  <c r="CT176" i="4"/>
  <c r="CT177" i="4"/>
  <c r="CT178" i="4"/>
  <c r="CT179" i="4"/>
  <c r="CT180" i="4"/>
  <c r="CT181" i="4"/>
  <c r="CT182" i="4"/>
  <c r="CT183" i="4"/>
  <c r="CT184" i="4"/>
  <c r="CT185" i="4"/>
  <c r="CT186" i="4"/>
  <c r="CT187" i="4"/>
  <c r="CT188" i="4"/>
  <c r="CT189" i="4"/>
  <c r="CT190" i="4"/>
  <c r="CT191" i="4"/>
  <c r="CT192" i="4"/>
  <c r="CT193" i="4"/>
  <c r="CT194" i="4"/>
  <c r="CT195" i="4"/>
  <c r="CT196" i="4"/>
  <c r="CT197" i="4"/>
  <c r="CT198" i="4"/>
  <c r="CT199" i="4"/>
  <c r="CT200" i="4"/>
  <c r="CT201" i="4"/>
  <c r="CT202" i="4"/>
  <c r="CT203" i="4"/>
  <c r="CT204" i="4"/>
  <c r="CT205" i="4"/>
  <c r="CT206" i="4"/>
  <c r="CT207" i="4"/>
  <c r="CT208" i="4"/>
  <c r="CT209" i="4"/>
  <c r="CT210" i="4"/>
  <c r="CT211" i="4"/>
  <c r="CT212" i="4"/>
  <c r="CT213" i="4"/>
  <c r="CT214" i="4"/>
  <c r="CT215" i="4"/>
  <c r="CT216" i="4"/>
  <c r="CT217" i="4"/>
  <c r="CT218" i="4"/>
  <c r="CT219" i="4"/>
  <c r="CT220" i="4"/>
  <c r="CT221" i="4"/>
  <c r="CT222" i="4"/>
  <c r="CT223" i="4"/>
  <c r="CT224" i="4"/>
  <c r="CT225" i="4"/>
  <c r="CT226" i="4"/>
  <c r="CT227" i="4"/>
  <c r="CT228" i="4"/>
  <c r="CT229" i="4"/>
  <c r="CT230" i="4"/>
  <c r="CT231" i="4"/>
  <c r="CT232" i="4"/>
  <c r="CT233" i="4"/>
  <c r="CT234" i="4"/>
  <c r="CT235" i="4"/>
  <c r="CT236" i="4"/>
  <c r="CT237" i="4"/>
  <c r="CT238" i="4"/>
  <c r="CT239" i="4"/>
  <c r="CT240" i="4"/>
  <c r="CT241" i="4"/>
  <c r="CT242" i="4"/>
  <c r="CT243" i="4"/>
  <c r="CT244" i="4"/>
  <c r="CT245" i="4"/>
  <c r="CT246" i="4"/>
  <c r="CT247" i="4"/>
  <c r="CT248" i="4"/>
  <c r="CT249" i="4"/>
  <c r="CT250" i="4"/>
  <c r="CT251" i="4"/>
  <c r="CT252" i="4"/>
  <c r="CT253" i="4"/>
  <c r="CT254" i="4"/>
  <c r="CT255" i="4"/>
  <c r="CT256" i="4"/>
  <c r="CT257" i="4"/>
  <c r="CT258" i="4"/>
  <c r="CT259" i="4"/>
  <c r="CT260" i="4"/>
  <c r="CT261" i="4"/>
  <c r="CT262" i="4"/>
  <c r="CT263" i="4"/>
  <c r="CT264" i="4"/>
  <c r="CT265" i="4"/>
  <c r="CT266" i="4"/>
  <c r="CT267" i="4"/>
  <c r="CT268" i="4"/>
  <c r="CT269" i="4"/>
  <c r="CT270" i="4"/>
  <c r="CT271" i="4"/>
  <c r="CT272" i="4"/>
  <c r="CT273" i="4"/>
  <c r="CT274" i="4"/>
  <c r="CT275" i="4"/>
  <c r="CT276" i="4"/>
  <c r="CT277" i="4"/>
  <c r="CT278" i="4"/>
  <c r="CT279" i="4"/>
  <c r="CT280" i="4"/>
  <c r="CT281" i="4"/>
  <c r="CT282" i="4"/>
  <c r="CT283" i="4"/>
  <c r="CT284" i="4"/>
  <c r="CT285" i="4"/>
  <c r="CT286" i="4"/>
  <c r="CT287" i="4"/>
  <c r="CT288" i="4"/>
  <c r="CT289" i="4"/>
  <c r="CT290" i="4"/>
  <c r="CT291" i="4"/>
  <c r="CT292" i="4"/>
  <c r="CT293" i="4"/>
  <c r="CT294" i="4"/>
  <c r="CT295" i="4"/>
  <c r="CT296" i="4"/>
  <c r="CT297" i="4"/>
  <c r="CT298" i="4"/>
  <c r="CT299" i="4"/>
  <c r="CT300" i="4"/>
  <c r="CT301" i="4"/>
  <c r="CT302" i="4"/>
  <c r="CT303" i="4"/>
  <c r="CT304" i="4"/>
  <c r="CT305" i="4"/>
  <c r="CT306" i="4"/>
  <c r="CT307" i="4"/>
  <c r="CT308" i="4"/>
  <c r="CT309" i="4"/>
  <c r="CT310" i="4"/>
  <c r="CT311" i="4"/>
  <c r="CT312" i="4"/>
  <c r="CT313" i="4"/>
  <c r="CT314" i="4"/>
  <c r="CT315" i="4"/>
  <c r="CT316" i="4"/>
  <c r="CT317" i="4"/>
  <c r="CT318" i="4"/>
  <c r="CT319" i="4"/>
  <c r="CT320" i="4"/>
  <c r="CT321" i="4"/>
  <c r="CT322" i="4"/>
  <c r="CT323" i="4"/>
  <c r="CT324" i="4"/>
  <c r="CT325" i="4"/>
  <c r="CT326" i="4"/>
  <c r="CT327" i="4"/>
  <c r="CT328" i="4"/>
  <c r="CT329" i="4"/>
  <c r="CT330" i="4"/>
  <c r="CT331" i="4"/>
  <c r="CT332" i="4"/>
  <c r="CT333" i="4"/>
  <c r="CT334" i="4"/>
  <c r="CT335" i="4"/>
  <c r="CT336" i="4"/>
  <c r="CT337" i="4"/>
  <c r="CT338" i="4"/>
  <c r="CT339" i="4"/>
  <c r="CT340" i="4"/>
  <c r="CT341" i="4"/>
  <c r="CT342" i="4"/>
  <c r="CT343" i="4"/>
  <c r="CT344" i="4"/>
  <c r="CT345" i="4"/>
  <c r="CT346" i="4"/>
  <c r="CT347" i="4"/>
  <c r="CT348" i="4"/>
  <c r="CT349" i="4"/>
  <c r="CT350" i="4"/>
  <c r="CT351" i="4"/>
  <c r="CT352" i="4"/>
  <c r="CT353" i="4"/>
  <c r="CT354" i="4"/>
  <c r="CT355" i="4"/>
  <c r="CT356" i="4"/>
  <c r="CT357" i="4"/>
  <c r="CT358" i="4"/>
  <c r="CT359" i="4"/>
  <c r="CT360" i="4"/>
  <c r="CT4" i="4"/>
  <c r="CP5" i="4"/>
  <c r="CP6" i="4"/>
  <c r="CP7" i="4"/>
  <c r="CP8" i="4"/>
  <c r="CP9" i="4"/>
  <c r="CP10" i="4"/>
  <c r="CP11" i="4"/>
  <c r="CP12" i="4"/>
  <c r="CP13" i="4"/>
  <c r="CP14" i="4"/>
  <c r="CP15" i="4"/>
  <c r="CP16" i="4"/>
  <c r="CP17" i="4"/>
  <c r="CP18" i="4"/>
  <c r="CP19" i="4"/>
  <c r="CP20" i="4"/>
  <c r="CP21" i="4"/>
  <c r="CP22" i="4"/>
  <c r="CP23" i="4"/>
  <c r="CP24" i="4"/>
  <c r="CP25" i="4"/>
  <c r="CP26" i="4"/>
  <c r="CP27" i="4"/>
  <c r="CP28" i="4"/>
  <c r="CP29" i="4"/>
  <c r="CP30" i="4"/>
  <c r="CP31" i="4"/>
  <c r="CP32" i="4"/>
  <c r="CP33" i="4"/>
  <c r="CP34" i="4"/>
  <c r="CP35" i="4"/>
  <c r="CP36" i="4"/>
  <c r="CP37" i="4"/>
  <c r="CP38" i="4"/>
  <c r="CP39" i="4"/>
  <c r="CP40" i="4"/>
  <c r="CP41" i="4"/>
  <c r="CP42" i="4"/>
  <c r="CP43" i="4"/>
  <c r="CP44" i="4"/>
  <c r="CP45" i="4"/>
  <c r="CP46" i="4"/>
  <c r="CP47" i="4"/>
  <c r="CP48" i="4"/>
  <c r="CP49" i="4"/>
  <c r="CP50" i="4"/>
  <c r="CP51" i="4"/>
  <c r="CP52" i="4"/>
  <c r="CP53" i="4"/>
  <c r="CP54" i="4"/>
  <c r="CP55" i="4"/>
  <c r="CP56" i="4"/>
  <c r="CP57" i="4"/>
  <c r="CP58" i="4"/>
  <c r="CP59" i="4"/>
  <c r="CP60" i="4"/>
  <c r="CP61" i="4"/>
  <c r="CP62" i="4"/>
  <c r="CP63" i="4"/>
  <c r="CP64" i="4"/>
  <c r="CP65" i="4"/>
  <c r="CP66" i="4"/>
  <c r="CP67" i="4"/>
  <c r="CP68" i="4"/>
  <c r="CP69" i="4"/>
  <c r="CP70" i="4"/>
  <c r="CP71" i="4"/>
  <c r="CP72" i="4"/>
  <c r="CP73" i="4"/>
  <c r="CP74" i="4"/>
  <c r="CP75" i="4"/>
  <c r="CP76" i="4"/>
  <c r="CP77" i="4"/>
  <c r="CP78" i="4"/>
  <c r="CP79" i="4"/>
  <c r="CP80" i="4"/>
  <c r="CP81" i="4"/>
  <c r="CP82" i="4"/>
  <c r="CP83" i="4"/>
  <c r="CP84" i="4"/>
  <c r="CP85" i="4"/>
  <c r="CP86" i="4"/>
  <c r="CP87" i="4"/>
  <c r="CP88" i="4"/>
  <c r="CP89" i="4"/>
  <c r="CP90" i="4"/>
  <c r="CP91" i="4"/>
  <c r="CP92" i="4"/>
  <c r="CP93" i="4"/>
  <c r="CP94" i="4"/>
  <c r="CP95" i="4"/>
  <c r="CP96" i="4"/>
  <c r="CP97" i="4"/>
  <c r="CP98" i="4"/>
  <c r="CP99" i="4"/>
  <c r="CP100" i="4"/>
  <c r="CP101" i="4"/>
  <c r="CP102" i="4"/>
  <c r="CP103" i="4"/>
  <c r="CP104" i="4"/>
  <c r="CP105" i="4"/>
  <c r="CP106" i="4"/>
  <c r="CP107" i="4"/>
  <c r="CP108" i="4"/>
  <c r="CP109" i="4"/>
  <c r="CP110" i="4"/>
  <c r="CP111" i="4"/>
  <c r="CP112" i="4"/>
  <c r="CP113" i="4"/>
  <c r="CP114" i="4"/>
  <c r="CP115" i="4"/>
  <c r="CP116" i="4"/>
  <c r="CP117" i="4"/>
  <c r="CP118" i="4"/>
  <c r="CP119" i="4"/>
  <c r="CP120" i="4"/>
  <c r="CP121" i="4"/>
  <c r="CP122" i="4"/>
  <c r="CP123" i="4"/>
  <c r="CP124" i="4"/>
  <c r="CP125" i="4"/>
  <c r="CP126" i="4"/>
  <c r="CP127" i="4"/>
  <c r="CP128" i="4"/>
  <c r="CP129" i="4"/>
  <c r="CP130" i="4"/>
  <c r="CP131" i="4"/>
  <c r="CP132" i="4"/>
  <c r="CP133" i="4"/>
  <c r="CP134" i="4"/>
  <c r="CP135" i="4"/>
  <c r="CP136" i="4"/>
  <c r="CP137" i="4"/>
  <c r="CP138" i="4"/>
  <c r="CP139" i="4"/>
  <c r="CP140" i="4"/>
  <c r="CP141" i="4"/>
  <c r="CP142" i="4"/>
  <c r="CP143" i="4"/>
  <c r="CP144" i="4"/>
  <c r="CP145" i="4"/>
  <c r="CP146" i="4"/>
  <c r="CP147" i="4"/>
  <c r="CP148" i="4"/>
  <c r="CP149" i="4"/>
  <c r="CP150" i="4"/>
  <c r="CP151" i="4"/>
  <c r="CP152" i="4"/>
  <c r="CP153" i="4"/>
  <c r="CP154" i="4"/>
  <c r="CP155" i="4"/>
  <c r="CP156" i="4"/>
  <c r="CP157" i="4"/>
  <c r="CP158" i="4"/>
  <c r="CP159" i="4"/>
  <c r="CP160" i="4"/>
  <c r="CP161" i="4"/>
  <c r="CP162" i="4"/>
  <c r="CP163" i="4"/>
  <c r="CP164" i="4"/>
  <c r="CP165" i="4"/>
  <c r="CP166" i="4"/>
  <c r="CP167" i="4"/>
  <c r="CP168" i="4"/>
  <c r="CP169" i="4"/>
  <c r="CP170" i="4"/>
  <c r="CP171" i="4"/>
  <c r="CP172" i="4"/>
  <c r="CP173" i="4"/>
  <c r="CP174" i="4"/>
  <c r="CP175" i="4"/>
  <c r="CP176" i="4"/>
  <c r="CP177" i="4"/>
  <c r="CP178" i="4"/>
  <c r="CP179" i="4"/>
  <c r="CP180" i="4"/>
  <c r="CP181" i="4"/>
  <c r="CP182" i="4"/>
  <c r="CP183" i="4"/>
  <c r="CP184" i="4"/>
  <c r="CP185" i="4"/>
  <c r="CP186" i="4"/>
  <c r="CP187" i="4"/>
  <c r="CP188" i="4"/>
  <c r="CP189" i="4"/>
  <c r="CP190" i="4"/>
  <c r="CP191" i="4"/>
  <c r="CP192" i="4"/>
  <c r="CP193" i="4"/>
  <c r="CP194" i="4"/>
  <c r="CP195" i="4"/>
  <c r="CP196" i="4"/>
  <c r="CP197" i="4"/>
  <c r="CP198" i="4"/>
  <c r="CP199" i="4"/>
  <c r="CP200" i="4"/>
  <c r="CP201" i="4"/>
  <c r="CP202" i="4"/>
  <c r="CP203" i="4"/>
  <c r="CP204" i="4"/>
  <c r="CP205" i="4"/>
  <c r="CP206" i="4"/>
  <c r="CP207" i="4"/>
  <c r="CP208" i="4"/>
  <c r="CP209" i="4"/>
  <c r="CP210" i="4"/>
  <c r="CP211" i="4"/>
  <c r="CP212" i="4"/>
  <c r="CP213" i="4"/>
  <c r="CP214" i="4"/>
  <c r="CP215" i="4"/>
  <c r="CP216" i="4"/>
  <c r="CP217" i="4"/>
  <c r="CP218" i="4"/>
  <c r="CP219" i="4"/>
  <c r="CP220" i="4"/>
  <c r="CP221" i="4"/>
  <c r="CP222" i="4"/>
  <c r="CP223" i="4"/>
  <c r="CP224" i="4"/>
  <c r="CP225" i="4"/>
  <c r="CP226" i="4"/>
  <c r="CP227" i="4"/>
  <c r="CP228" i="4"/>
  <c r="CP229" i="4"/>
  <c r="CP230" i="4"/>
  <c r="CP231" i="4"/>
  <c r="CP232" i="4"/>
  <c r="CP233" i="4"/>
  <c r="CP234" i="4"/>
  <c r="CP235" i="4"/>
  <c r="CP236" i="4"/>
  <c r="CP237" i="4"/>
  <c r="CP238" i="4"/>
  <c r="CP239" i="4"/>
  <c r="CP240" i="4"/>
  <c r="CP241" i="4"/>
  <c r="CP242" i="4"/>
  <c r="CP243" i="4"/>
  <c r="CP244" i="4"/>
  <c r="CP245" i="4"/>
  <c r="CP246" i="4"/>
  <c r="CP247" i="4"/>
  <c r="CP248" i="4"/>
  <c r="CP249" i="4"/>
  <c r="CP250" i="4"/>
  <c r="CP251" i="4"/>
  <c r="CP252" i="4"/>
  <c r="CP253" i="4"/>
  <c r="CP254" i="4"/>
  <c r="CP255" i="4"/>
  <c r="CP256" i="4"/>
  <c r="CP257" i="4"/>
  <c r="CP258" i="4"/>
  <c r="CP259" i="4"/>
  <c r="CP260" i="4"/>
  <c r="CP261" i="4"/>
  <c r="CP262" i="4"/>
  <c r="CP263" i="4"/>
  <c r="CP264" i="4"/>
  <c r="CP265" i="4"/>
  <c r="CP266" i="4"/>
  <c r="CP267" i="4"/>
  <c r="CP268" i="4"/>
  <c r="CP269" i="4"/>
  <c r="CP270" i="4"/>
  <c r="CP271" i="4"/>
  <c r="CP272" i="4"/>
  <c r="CP273" i="4"/>
  <c r="CP274" i="4"/>
  <c r="CP275" i="4"/>
  <c r="CP276" i="4"/>
  <c r="CP277" i="4"/>
  <c r="CP278" i="4"/>
  <c r="CP279" i="4"/>
  <c r="CP280" i="4"/>
  <c r="CP281" i="4"/>
  <c r="CP282" i="4"/>
  <c r="CP283" i="4"/>
  <c r="CP284" i="4"/>
  <c r="CP285" i="4"/>
  <c r="CP286" i="4"/>
  <c r="CP287" i="4"/>
  <c r="CP288" i="4"/>
  <c r="CP289" i="4"/>
  <c r="CP290" i="4"/>
  <c r="CP291" i="4"/>
  <c r="CP292" i="4"/>
  <c r="CP293" i="4"/>
  <c r="CP294" i="4"/>
  <c r="CP295" i="4"/>
  <c r="CP296" i="4"/>
  <c r="CP297" i="4"/>
  <c r="CP298" i="4"/>
  <c r="CP299" i="4"/>
  <c r="CP300" i="4"/>
  <c r="CP301" i="4"/>
  <c r="CP302" i="4"/>
  <c r="CP303" i="4"/>
  <c r="CP304" i="4"/>
  <c r="CP305" i="4"/>
  <c r="CP306" i="4"/>
  <c r="CP307" i="4"/>
  <c r="CP308" i="4"/>
  <c r="CP309" i="4"/>
  <c r="CP310" i="4"/>
  <c r="CP311" i="4"/>
  <c r="CP312" i="4"/>
  <c r="CP313" i="4"/>
  <c r="CP314" i="4"/>
  <c r="CP315" i="4"/>
  <c r="CP316" i="4"/>
  <c r="CP317" i="4"/>
  <c r="CP318" i="4"/>
  <c r="CP319" i="4"/>
  <c r="CP320" i="4"/>
  <c r="CP321" i="4"/>
  <c r="CP322" i="4"/>
  <c r="CP323" i="4"/>
  <c r="CP324" i="4"/>
  <c r="CP325" i="4"/>
  <c r="CP326" i="4"/>
  <c r="CP327" i="4"/>
  <c r="CP328" i="4"/>
  <c r="CP329" i="4"/>
  <c r="CP330" i="4"/>
  <c r="CP331" i="4"/>
  <c r="CP332" i="4"/>
  <c r="CP333" i="4"/>
  <c r="CP334" i="4"/>
  <c r="CP335" i="4"/>
  <c r="CP336" i="4"/>
  <c r="CP337" i="4"/>
  <c r="CP338" i="4"/>
  <c r="CP339" i="4"/>
  <c r="CP340" i="4"/>
  <c r="CP341" i="4"/>
  <c r="CP342" i="4"/>
  <c r="CP343" i="4"/>
  <c r="CP344" i="4"/>
  <c r="CP345" i="4"/>
  <c r="CP346" i="4"/>
  <c r="CP347" i="4"/>
  <c r="CP348" i="4"/>
  <c r="CP349" i="4"/>
  <c r="CP350" i="4"/>
  <c r="CP351" i="4"/>
  <c r="CP352" i="4"/>
  <c r="CP353" i="4"/>
  <c r="CP354" i="4"/>
  <c r="CP355" i="4"/>
  <c r="CP356" i="4"/>
  <c r="CP357" i="4"/>
  <c r="CP358" i="4"/>
  <c r="CP359" i="4"/>
  <c r="CP360" i="4"/>
  <c r="CP4" i="4"/>
  <c r="CL5" i="4"/>
  <c r="CL6" i="4"/>
  <c r="CL7" i="4"/>
  <c r="CL8" i="4"/>
  <c r="CL9" i="4"/>
  <c r="CL10" i="4"/>
  <c r="CL11" i="4"/>
  <c r="CL12" i="4"/>
  <c r="CL13" i="4"/>
  <c r="CL14" i="4"/>
  <c r="CL15" i="4"/>
  <c r="CL16" i="4"/>
  <c r="CL17" i="4"/>
  <c r="CL18" i="4"/>
  <c r="CL19" i="4"/>
  <c r="CL20" i="4"/>
  <c r="CL21" i="4"/>
  <c r="CL22" i="4"/>
  <c r="CL23" i="4"/>
  <c r="CL24" i="4"/>
  <c r="CL25" i="4"/>
  <c r="CL26" i="4"/>
  <c r="CL27" i="4"/>
  <c r="CL28" i="4"/>
  <c r="CL29" i="4"/>
  <c r="CL30" i="4"/>
  <c r="CL31" i="4"/>
  <c r="CL32" i="4"/>
  <c r="CL33" i="4"/>
  <c r="CL34" i="4"/>
  <c r="CL35" i="4"/>
  <c r="CL36" i="4"/>
  <c r="CL37" i="4"/>
  <c r="CL38" i="4"/>
  <c r="CL39" i="4"/>
  <c r="CL40" i="4"/>
  <c r="CL41" i="4"/>
  <c r="CL42" i="4"/>
  <c r="CL43" i="4"/>
  <c r="CL44" i="4"/>
  <c r="CL45" i="4"/>
  <c r="CL46" i="4"/>
  <c r="CL47" i="4"/>
  <c r="CL48" i="4"/>
  <c r="CL49" i="4"/>
  <c r="CL50" i="4"/>
  <c r="CL51" i="4"/>
  <c r="CL52" i="4"/>
  <c r="CL53" i="4"/>
  <c r="CL54" i="4"/>
  <c r="CL55" i="4"/>
  <c r="CL56" i="4"/>
  <c r="CL57" i="4"/>
  <c r="CL58" i="4"/>
  <c r="CL59" i="4"/>
  <c r="CL60" i="4"/>
  <c r="CL61" i="4"/>
  <c r="CL62" i="4"/>
  <c r="CL63" i="4"/>
  <c r="CL64" i="4"/>
  <c r="CL65" i="4"/>
  <c r="CL66" i="4"/>
  <c r="CL67" i="4"/>
  <c r="CL68" i="4"/>
  <c r="CL69" i="4"/>
  <c r="CL70" i="4"/>
  <c r="CL71" i="4"/>
  <c r="CL72" i="4"/>
  <c r="CL73" i="4"/>
  <c r="CL74" i="4"/>
  <c r="CL75" i="4"/>
  <c r="CL76" i="4"/>
  <c r="CL77" i="4"/>
  <c r="CL78" i="4"/>
  <c r="CL79" i="4"/>
  <c r="CL80" i="4"/>
  <c r="CL81" i="4"/>
  <c r="CL82" i="4"/>
  <c r="CL83" i="4"/>
  <c r="CL84" i="4"/>
  <c r="CL85" i="4"/>
  <c r="CL86" i="4"/>
  <c r="CL87" i="4"/>
  <c r="CL88" i="4"/>
  <c r="CL89" i="4"/>
  <c r="CL90" i="4"/>
  <c r="CL91" i="4"/>
  <c r="CL92" i="4"/>
  <c r="CL93" i="4"/>
  <c r="CL94" i="4"/>
  <c r="CL95" i="4"/>
  <c r="CL96" i="4"/>
  <c r="CL97" i="4"/>
  <c r="CL98" i="4"/>
  <c r="CL99" i="4"/>
  <c r="CL100" i="4"/>
  <c r="CL101" i="4"/>
  <c r="CL102" i="4"/>
  <c r="CL103" i="4"/>
  <c r="CL104" i="4"/>
  <c r="CL105" i="4"/>
  <c r="CL106" i="4"/>
  <c r="CL107" i="4"/>
  <c r="CL108" i="4"/>
  <c r="CL109" i="4"/>
  <c r="CL110" i="4"/>
  <c r="CL111" i="4"/>
  <c r="CL112" i="4"/>
  <c r="CL113" i="4"/>
  <c r="CL114" i="4"/>
  <c r="CL115" i="4"/>
  <c r="CL116" i="4"/>
  <c r="CL117" i="4"/>
  <c r="CL118" i="4"/>
  <c r="CL119" i="4"/>
  <c r="CL120" i="4"/>
  <c r="CL121" i="4"/>
  <c r="CL122" i="4"/>
  <c r="CL123" i="4"/>
  <c r="CL124" i="4"/>
  <c r="CL125" i="4"/>
  <c r="CL126" i="4"/>
  <c r="CL127" i="4"/>
  <c r="CL128" i="4"/>
  <c r="CL129" i="4"/>
  <c r="CL130" i="4"/>
  <c r="CL131" i="4"/>
  <c r="CL132" i="4"/>
  <c r="CL133" i="4"/>
  <c r="CL134" i="4"/>
  <c r="CL135" i="4"/>
  <c r="CL136" i="4"/>
  <c r="CL137" i="4"/>
  <c r="CL138" i="4"/>
  <c r="CL139" i="4"/>
  <c r="CL140" i="4"/>
  <c r="CL141" i="4"/>
  <c r="CL142" i="4"/>
  <c r="CL143" i="4"/>
  <c r="CL144" i="4"/>
  <c r="CL145" i="4"/>
  <c r="CL146" i="4"/>
  <c r="CL147" i="4"/>
  <c r="CL148" i="4"/>
  <c r="CL149" i="4"/>
  <c r="CL150" i="4"/>
  <c r="CL151" i="4"/>
  <c r="CL152" i="4"/>
  <c r="CL153" i="4"/>
  <c r="CL154" i="4"/>
  <c r="CL155" i="4"/>
  <c r="CL156" i="4"/>
  <c r="CL157" i="4"/>
  <c r="CL158" i="4"/>
  <c r="CL159" i="4"/>
  <c r="CL160" i="4"/>
  <c r="CL161" i="4"/>
  <c r="CL162" i="4"/>
  <c r="CL163" i="4"/>
  <c r="CL164" i="4"/>
  <c r="CL165" i="4"/>
  <c r="CL166" i="4"/>
  <c r="CL167" i="4"/>
  <c r="CL168" i="4"/>
  <c r="CL169" i="4"/>
  <c r="CL170" i="4"/>
  <c r="CL171" i="4"/>
  <c r="CL172" i="4"/>
  <c r="CL173" i="4"/>
  <c r="CL174" i="4"/>
  <c r="CL175" i="4"/>
  <c r="CL176" i="4"/>
  <c r="CL177" i="4"/>
  <c r="CL178" i="4"/>
  <c r="CL179" i="4"/>
  <c r="CL180" i="4"/>
  <c r="CL181" i="4"/>
  <c r="CL182" i="4"/>
  <c r="CL183" i="4"/>
  <c r="CL184" i="4"/>
  <c r="CL185" i="4"/>
  <c r="CL186" i="4"/>
  <c r="CL187" i="4"/>
  <c r="CL188" i="4"/>
  <c r="CL189" i="4"/>
  <c r="CL190" i="4"/>
  <c r="CL191" i="4"/>
  <c r="CL192" i="4"/>
  <c r="CL193" i="4"/>
  <c r="CL194" i="4"/>
  <c r="CL195" i="4"/>
  <c r="CL196" i="4"/>
  <c r="CL197" i="4"/>
  <c r="CL198" i="4"/>
  <c r="CL199" i="4"/>
  <c r="CL200" i="4"/>
  <c r="CL201" i="4"/>
  <c r="CL202" i="4"/>
  <c r="CL203" i="4"/>
  <c r="CL204" i="4"/>
  <c r="CL205" i="4"/>
  <c r="CL206" i="4"/>
  <c r="CL207" i="4"/>
  <c r="CL208" i="4"/>
  <c r="CL209" i="4"/>
  <c r="CL210" i="4"/>
  <c r="CL211" i="4"/>
  <c r="CL212" i="4"/>
  <c r="CL213" i="4"/>
  <c r="CL214" i="4"/>
  <c r="CL215" i="4"/>
  <c r="CL216" i="4"/>
  <c r="CL217" i="4"/>
  <c r="CL218" i="4"/>
  <c r="CL219" i="4"/>
  <c r="CL220" i="4"/>
  <c r="CL221" i="4"/>
  <c r="CL222" i="4"/>
  <c r="CL223" i="4"/>
  <c r="CL224" i="4"/>
  <c r="CL225" i="4"/>
  <c r="CL226" i="4"/>
  <c r="CL227" i="4"/>
  <c r="CL228" i="4"/>
  <c r="CL229" i="4"/>
  <c r="CL230" i="4"/>
  <c r="CL231" i="4"/>
  <c r="CL232" i="4"/>
  <c r="CL233" i="4"/>
  <c r="CL234" i="4"/>
  <c r="CL235" i="4"/>
  <c r="CL236" i="4"/>
  <c r="CL237" i="4"/>
  <c r="CL238" i="4"/>
  <c r="CL239" i="4"/>
  <c r="CL240" i="4"/>
  <c r="CL241" i="4"/>
  <c r="CL242" i="4"/>
  <c r="CL243" i="4"/>
  <c r="CL244" i="4"/>
  <c r="CL245" i="4"/>
  <c r="CL246" i="4"/>
  <c r="CL247" i="4"/>
  <c r="CL248" i="4"/>
  <c r="CL249" i="4"/>
  <c r="CL250" i="4"/>
  <c r="CL251" i="4"/>
  <c r="CL252" i="4"/>
  <c r="CL253" i="4"/>
  <c r="CL254" i="4"/>
  <c r="CL255" i="4"/>
  <c r="CL256" i="4"/>
  <c r="CL257" i="4"/>
  <c r="CL258" i="4"/>
  <c r="CL259" i="4"/>
  <c r="CL260" i="4"/>
  <c r="CL261" i="4"/>
  <c r="CL262" i="4"/>
  <c r="CL263" i="4"/>
  <c r="CL264" i="4"/>
  <c r="CL265" i="4"/>
  <c r="CL266" i="4"/>
  <c r="CL267" i="4"/>
  <c r="CL268" i="4"/>
  <c r="CL269" i="4"/>
  <c r="CL270" i="4"/>
  <c r="CL271" i="4"/>
  <c r="CL272" i="4"/>
  <c r="CL273" i="4"/>
  <c r="CL274" i="4"/>
  <c r="CL275" i="4"/>
  <c r="CL276" i="4"/>
  <c r="CL277" i="4"/>
  <c r="CL278" i="4"/>
  <c r="CL279" i="4"/>
  <c r="CL280" i="4"/>
  <c r="CL281" i="4"/>
  <c r="CL282" i="4"/>
  <c r="CL283" i="4"/>
  <c r="CL284" i="4"/>
  <c r="CL285" i="4"/>
  <c r="CL286" i="4"/>
  <c r="CL287" i="4"/>
  <c r="CL288" i="4"/>
  <c r="CL289" i="4"/>
  <c r="CL290" i="4"/>
  <c r="CL291" i="4"/>
  <c r="CL292" i="4"/>
  <c r="CL293" i="4"/>
  <c r="CL294" i="4"/>
  <c r="CL295" i="4"/>
  <c r="CL296" i="4"/>
  <c r="CL297" i="4"/>
  <c r="CL298" i="4"/>
  <c r="CL299" i="4"/>
  <c r="CL300" i="4"/>
  <c r="CL301" i="4"/>
  <c r="CL302" i="4"/>
  <c r="CL303" i="4"/>
  <c r="CL304" i="4"/>
  <c r="CL305" i="4"/>
  <c r="CL306" i="4"/>
  <c r="CL307" i="4"/>
  <c r="CL308" i="4"/>
  <c r="CL309" i="4"/>
  <c r="CL310" i="4"/>
  <c r="CL311" i="4"/>
  <c r="CL312" i="4"/>
  <c r="CL313" i="4"/>
  <c r="CL314" i="4"/>
  <c r="CL315" i="4"/>
  <c r="CL316" i="4"/>
  <c r="CL317" i="4"/>
  <c r="CL318" i="4"/>
  <c r="CL319" i="4"/>
  <c r="CL320" i="4"/>
  <c r="CL321" i="4"/>
  <c r="CL322" i="4"/>
  <c r="CL323" i="4"/>
  <c r="CL324" i="4"/>
  <c r="CL325" i="4"/>
  <c r="CL326" i="4"/>
  <c r="CL327" i="4"/>
  <c r="CL328" i="4"/>
  <c r="CL329" i="4"/>
  <c r="CL330" i="4"/>
  <c r="CL331" i="4"/>
  <c r="CL332" i="4"/>
  <c r="CL333" i="4"/>
  <c r="CL334" i="4"/>
  <c r="CL335" i="4"/>
  <c r="CL336" i="4"/>
  <c r="CL337" i="4"/>
  <c r="CL338" i="4"/>
  <c r="CL339" i="4"/>
  <c r="CL340" i="4"/>
  <c r="CL341" i="4"/>
  <c r="CL342" i="4"/>
  <c r="CL343" i="4"/>
  <c r="CL344" i="4"/>
  <c r="CL345" i="4"/>
  <c r="CL346" i="4"/>
  <c r="CL347" i="4"/>
  <c r="CL348" i="4"/>
  <c r="CL349" i="4"/>
  <c r="CL350" i="4"/>
  <c r="CL351" i="4"/>
  <c r="CL352" i="4"/>
  <c r="CL353" i="4"/>
  <c r="CL354" i="4"/>
  <c r="CL355" i="4"/>
  <c r="CL356" i="4"/>
  <c r="CL357" i="4"/>
  <c r="CL358" i="4"/>
  <c r="CL359" i="4"/>
  <c r="CL360" i="4"/>
  <c r="CL4" i="4"/>
  <c r="CH5" i="4"/>
  <c r="CH6" i="4"/>
  <c r="CH7" i="4"/>
  <c r="CH8" i="4"/>
  <c r="CH9" i="4"/>
  <c r="CH10" i="4"/>
  <c r="CH11" i="4"/>
  <c r="CH12" i="4"/>
  <c r="CH13" i="4"/>
  <c r="CH14" i="4"/>
  <c r="CH15" i="4"/>
  <c r="CH16" i="4"/>
  <c r="CH17" i="4"/>
  <c r="CH18" i="4"/>
  <c r="CH19" i="4"/>
  <c r="CH20" i="4"/>
  <c r="CH21" i="4"/>
  <c r="CH22" i="4"/>
  <c r="CH23" i="4"/>
  <c r="CH24" i="4"/>
  <c r="CH25" i="4"/>
  <c r="CH26" i="4"/>
  <c r="CH27" i="4"/>
  <c r="CH28" i="4"/>
  <c r="CH29" i="4"/>
  <c r="CH30" i="4"/>
  <c r="CH31" i="4"/>
  <c r="CH32" i="4"/>
  <c r="CH33" i="4"/>
  <c r="CH34" i="4"/>
  <c r="CH35" i="4"/>
  <c r="CH36" i="4"/>
  <c r="CH37" i="4"/>
  <c r="CH38" i="4"/>
  <c r="CH39" i="4"/>
  <c r="CH40" i="4"/>
  <c r="CH41" i="4"/>
  <c r="CH42" i="4"/>
  <c r="CH43" i="4"/>
  <c r="CH44" i="4"/>
  <c r="CH45" i="4"/>
  <c r="CH46" i="4"/>
  <c r="CH47" i="4"/>
  <c r="CH48" i="4"/>
  <c r="CH49" i="4"/>
  <c r="CH50" i="4"/>
  <c r="CH51" i="4"/>
  <c r="CH52" i="4"/>
  <c r="CH53" i="4"/>
  <c r="CH54" i="4"/>
  <c r="CH55" i="4"/>
  <c r="CH56" i="4"/>
  <c r="CH57" i="4"/>
  <c r="CH58" i="4"/>
  <c r="CH59" i="4"/>
  <c r="CH60" i="4"/>
  <c r="CH61" i="4"/>
  <c r="CH62" i="4"/>
  <c r="CH63" i="4"/>
  <c r="CH64" i="4"/>
  <c r="CH65" i="4"/>
  <c r="CH66" i="4"/>
  <c r="CH67" i="4"/>
  <c r="CH68" i="4"/>
  <c r="CH69" i="4"/>
  <c r="CH70" i="4"/>
  <c r="CH71" i="4"/>
  <c r="CH72" i="4"/>
  <c r="CH73" i="4"/>
  <c r="CH74" i="4"/>
  <c r="CH75" i="4"/>
  <c r="CH76" i="4"/>
  <c r="CH77" i="4"/>
  <c r="CH78" i="4"/>
  <c r="CH79" i="4"/>
  <c r="CH80" i="4"/>
  <c r="CH81" i="4"/>
  <c r="CH82" i="4"/>
  <c r="CH83" i="4"/>
  <c r="CH84" i="4"/>
  <c r="CH85" i="4"/>
  <c r="CH86" i="4"/>
  <c r="CH87" i="4"/>
  <c r="CH88" i="4"/>
  <c r="CH89" i="4"/>
  <c r="CH90" i="4"/>
  <c r="CH91" i="4"/>
  <c r="CH92" i="4"/>
  <c r="CH93" i="4"/>
  <c r="CH94" i="4"/>
  <c r="CH95" i="4"/>
  <c r="CH96" i="4"/>
  <c r="CH97" i="4"/>
  <c r="CH98" i="4"/>
  <c r="CH99" i="4"/>
  <c r="CH100" i="4"/>
  <c r="CH101" i="4"/>
  <c r="CH102" i="4"/>
  <c r="CH103" i="4"/>
  <c r="CH104" i="4"/>
  <c r="CH105" i="4"/>
  <c r="CH106" i="4"/>
  <c r="CH107" i="4"/>
  <c r="CH108" i="4"/>
  <c r="CH109" i="4"/>
  <c r="CH110" i="4"/>
  <c r="CH111" i="4"/>
  <c r="CH112" i="4"/>
  <c r="CH113" i="4"/>
  <c r="CH114" i="4"/>
  <c r="CH115" i="4"/>
  <c r="CH116" i="4"/>
  <c r="CH117" i="4"/>
  <c r="CH118" i="4"/>
  <c r="CH119" i="4"/>
  <c r="CH120" i="4"/>
  <c r="CH121" i="4"/>
  <c r="CH122" i="4"/>
  <c r="CH123" i="4"/>
  <c r="CH124" i="4"/>
  <c r="CH125" i="4"/>
  <c r="CH126" i="4"/>
  <c r="CH127" i="4"/>
  <c r="CH128" i="4"/>
  <c r="CH129" i="4"/>
  <c r="CH130" i="4"/>
  <c r="CH131" i="4"/>
  <c r="CH132" i="4"/>
  <c r="CH133" i="4"/>
  <c r="CH134" i="4"/>
  <c r="CH135" i="4"/>
  <c r="CH136" i="4"/>
  <c r="CH137" i="4"/>
  <c r="CH138" i="4"/>
  <c r="CH139" i="4"/>
  <c r="CH140" i="4"/>
  <c r="CH141" i="4"/>
  <c r="CH142" i="4"/>
  <c r="CH143" i="4"/>
  <c r="CH144" i="4"/>
  <c r="CH145" i="4"/>
  <c r="CH146" i="4"/>
  <c r="CH147" i="4"/>
  <c r="CH148" i="4"/>
  <c r="CH149" i="4"/>
  <c r="CH150" i="4"/>
  <c r="CH151" i="4"/>
  <c r="CH152" i="4"/>
  <c r="CH153" i="4"/>
  <c r="CH154" i="4"/>
  <c r="CH155" i="4"/>
  <c r="CH156" i="4"/>
  <c r="CH157" i="4"/>
  <c r="CH158" i="4"/>
  <c r="CH159" i="4"/>
  <c r="CH160" i="4"/>
  <c r="CH161" i="4"/>
  <c r="CH162" i="4"/>
  <c r="CH163" i="4"/>
  <c r="CH164" i="4"/>
  <c r="CH165" i="4"/>
  <c r="CH166" i="4"/>
  <c r="CH167" i="4"/>
  <c r="CH168" i="4"/>
  <c r="CH169" i="4"/>
  <c r="CH170" i="4"/>
  <c r="CH171" i="4"/>
  <c r="CH172" i="4"/>
  <c r="CH173" i="4"/>
  <c r="CH174" i="4"/>
  <c r="CH175" i="4"/>
  <c r="CH176" i="4"/>
  <c r="CH177" i="4"/>
  <c r="CH178" i="4"/>
  <c r="CH179" i="4"/>
  <c r="CH180" i="4"/>
  <c r="CH181" i="4"/>
  <c r="CH182" i="4"/>
  <c r="CH183" i="4"/>
  <c r="CH184" i="4"/>
  <c r="CH185" i="4"/>
  <c r="CH186" i="4"/>
  <c r="CH187" i="4"/>
  <c r="CH188" i="4"/>
  <c r="CH189" i="4"/>
  <c r="CH190" i="4"/>
  <c r="CH191" i="4"/>
  <c r="CH192" i="4"/>
  <c r="CH193" i="4"/>
  <c r="CH194" i="4"/>
  <c r="CH195" i="4"/>
  <c r="CH196" i="4"/>
  <c r="CH197" i="4"/>
  <c r="CH198" i="4"/>
  <c r="CH199" i="4"/>
  <c r="CH200" i="4"/>
  <c r="CH201" i="4"/>
  <c r="CH202" i="4"/>
  <c r="CH203" i="4"/>
  <c r="CH204" i="4"/>
  <c r="CH205" i="4"/>
  <c r="CH206" i="4"/>
  <c r="CH207" i="4"/>
  <c r="CH208" i="4"/>
  <c r="CH209" i="4"/>
  <c r="CH210" i="4"/>
  <c r="CH211" i="4"/>
  <c r="CH212" i="4"/>
  <c r="CH213" i="4"/>
  <c r="CH214" i="4"/>
  <c r="CH215" i="4"/>
  <c r="CH216" i="4"/>
  <c r="CH217" i="4"/>
  <c r="CH218" i="4"/>
  <c r="CH219" i="4"/>
  <c r="CH220" i="4"/>
  <c r="CH221" i="4"/>
  <c r="CH222" i="4"/>
  <c r="CH223" i="4"/>
  <c r="CH224" i="4"/>
  <c r="CH225" i="4"/>
  <c r="CH226" i="4"/>
  <c r="CH227" i="4"/>
  <c r="CH228" i="4"/>
  <c r="CH229" i="4"/>
  <c r="CH230" i="4"/>
  <c r="CH231" i="4"/>
  <c r="CH232" i="4"/>
  <c r="CH233" i="4"/>
  <c r="CH234" i="4"/>
  <c r="CH235" i="4"/>
  <c r="CH236" i="4"/>
  <c r="CH237" i="4"/>
  <c r="CH238" i="4"/>
  <c r="CH239" i="4"/>
  <c r="CH240" i="4"/>
  <c r="CH241" i="4"/>
  <c r="CH242" i="4"/>
  <c r="CH243" i="4"/>
  <c r="CH244" i="4"/>
  <c r="CH245" i="4"/>
  <c r="CH246" i="4"/>
  <c r="CH247" i="4"/>
  <c r="CH248" i="4"/>
  <c r="CH249" i="4"/>
  <c r="CH250" i="4"/>
  <c r="CH251" i="4"/>
  <c r="CH252" i="4"/>
  <c r="CH253" i="4"/>
  <c r="CH254" i="4"/>
  <c r="CH255" i="4"/>
  <c r="CH256" i="4"/>
  <c r="CH257" i="4"/>
  <c r="CH258" i="4"/>
  <c r="CH259" i="4"/>
  <c r="CH260" i="4"/>
  <c r="CH261" i="4"/>
  <c r="CH262" i="4"/>
  <c r="CH263" i="4"/>
  <c r="CH264" i="4"/>
  <c r="CH265" i="4"/>
  <c r="CH266" i="4"/>
  <c r="CH267" i="4"/>
  <c r="CH268" i="4"/>
  <c r="CH269" i="4"/>
  <c r="CH270" i="4"/>
  <c r="CH271" i="4"/>
  <c r="CH272" i="4"/>
  <c r="CH273" i="4"/>
  <c r="CH274" i="4"/>
  <c r="CH275" i="4"/>
  <c r="CH276" i="4"/>
  <c r="CH277" i="4"/>
  <c r="CH278" i="4"/>
  <c r="CH279" i="4"/>
  <c r="CH280" i="4"/>
  <c r="CH281" i="4"/>
  <c r="CH282" i="4"/>
  <c r="CH283" i="4"/>
  <c r="CH284" i="4"/>
  <c r="CH285" i="4"/>
  <c r="CH286" i="4"/>
  <c r="CH287" i="4"/>
  <c r="CH288" i="4"/>
  <c r="CH289" i="4"/>
  <c r="CH290" i="4"/>
  <c r="CH291" i="4"/>
  <c r="CH292" i="4"/>
  <c r="CH293" i="4"/>
  <c r="CH294" i="4"/>
  <c r="CH295" i="4"/>
  <c r="CH296" i="4"/>
  <c r="CH297" i="4"/>
  <c r="CH298" i="4"/>
  <c r="CH299" i="4"/>
  <c r="CH300" i="4"/>
  <c r="CH301" i="4"/>
  <c r="CH302" i="4"/>
  <c r="CH303" i="4"/>
  <c r="CH304" i="4"/>
  <c r="CH305" i="4"/>
  <c r="CH306" i="4"/>
  <c r="CH307" i="4"/>
  <c r="CH308" i="4"/>
  <c r="CH309" i="4"/>
  <c r="CH310" i="4"/>
  <c r="CH311" i="4"/>
  <c r="CH312" i="4"/>
  <c r="CH313" i="4"/>
  <c r="CH314" i="4"/>
  <c r="CH315" i="4"/>
  <c r="CH316" i="4"/>
  <c r="CH317" i="4"/>
  <c r="CH318" i="4"/>
  <c r="CH319" i="4"/>
  <c r="CH320" i="4"/>
  <c r="CH321" i="4"/>
  <c r="CH322" i="4"/>
  <c r="CH323" i="4"/>
  <c r="CH324" i="4"/>
  <c r="CH325" i="4"/>
  <c r="CH326" i="4"/>
  <c r="CH327" i="4"/>
  <c r="CH328" i="4"/>
  <c r="CH329" i="4"/>
  <c r="CH330" i="4"/>
  <c r="CH331" i="4"/>
  <c r="CH332" i="4"/>
  <c r="CH333" i="4"/>
  <c r="CH334" i="4"/>
  <c r="CH335" i="4"/>
  <c r="CH336" i="4"/>
  <c r="CH337" i="4"/>
  <c r="CH338" i="4"/>
  <c r="CH339" i="4"/>
  <c r="CH340" i="4"/>
  <c r="CH341" i="4"/>
  <c r="CH342" i="4"/>
  <c r="CH343" i="4"/>
  <c r="CH344" i="4"/>
  <c r="CH345" i="4"/>
  <c r="CH346" i="4"/>
  <c r="CH347" i="4"/>
  <c r="CH348" i="4"/>
  <c r="CH349" i="4"/>
  <c r="CH350" i="4"/>
  <c r="CH351" i="4"/>
  <c r="CH352" i="4"/>
  <c r="CH353" i="4"/>
  <c r="CH354" i="4"/>
  <c r="CH355" i="4"/>
  <c r="CH356" i="4"/>
  <c r="CH357" i="4"/>
  <c r="CH358" i="4"/>
  <c r="CH359" i="4"/>
  <c r="CH360" i="4"/>
  <c r="CH4" i="4"/>
  <c r="CD5" i="4"/>
  <c r="CD6" i="4"/>
  <c r="CD7" i="4"/>
  <c r="CD8" i="4"/>
  <c r="CD9" i="4"/>
  <c r="CD10" i="4"/>
  <c r="CD11" i="4"/>
  <c r="CD12" i="4"/>
  <c r="CD13" i="4"/>
  <c r="CD14" i="4"/>
  <c r="CD15" i="4"/>
  <c r="CD16" i="4"/>
  <c r="CD17" i="4"/>
  <c r="CD18" i="4"/>
  <c r="CD19" i="4"/>
  <c r="CD20" i="4"/>
  <c r="CD21" i="4"/>
  <c r="CD22" i="4"/>
  <c r="CD23" i="4"/>
  <c r="CD24" i="4"/>
  <c r="CD25" i="4"/>
  <c r="CD26" i="4"/>
  <c r="CD27" i="4"/>
  <c r="CD28" i="4"/>
  <c r="CD29" i="4"/>
  <c r="CD30" i="4"/>
  <c r="CD31" i="4"/>
  <c r="CD32" i="4"/>
  <c r="CD33" i="4"/>
  <c r="CD34" i="4"/>
  <c r="CD35" i="4"/>
  <c r="CD36" i="4"/>
  <c r="CD37" i="4"/>
  <c r="CD38" i="4"/>
  <c r="CD39" i="4"/>
  <c r="CD40" i="4"/>
  <c r="CD41" i="4"/>
  <c r="CD42" i="4"/>
  <c r="CD43" i="4"/>
  <c r="CD44" i="4"/>
  <c r="CD45" i="4"/>
  <c r="CD46" i="4"/>
  <c r="CD47" i="4"/>
  <c r="CD48" i="4"/>
  <c r="CD49" i="4"/>
  <c r="CD50" i="4"/>
  <c r="CD51" i="4"/>
  <c r="CD52" i="4"/>
  <c r="CD53" i="4"/>
  <c r="CD54" i="4"/>
  <c r="CD55" i="4"/>
  <c r="CD56" i="4"/>
  <c r="CD57" i="4"/>
  <c r="CD58" i="4"/>
  <c r="CD59" i="4"/>
  <c r="CD60" i="4"/>
  <c r="CD61" i="4"/>
  <c r="CD62" i="4"/>
  <c r="CD63" i="4"/>
  <c r="CD64" i="4"/>
  <c r="CD65" i="4"/>
  <c r="CD66" i="4"/>
  <c r="CD67" i="4"/>
  <c r="CD68" i="4"/>
  <c r="CD69" i="4"/>
  <c r="CD70" i="4"/>
  <c r="CD71" i="4"/>
  <c r="CD72" i="4"/>
  <c r="CD73" i="4"/>
  <c r="CD74" i="4"/>
  <c r="CD75" i="4"/>
  <c r="CD76" i="4"/>
  <c r="CD77" i="4"/>
  <c r="CD78" i="4"/>
  <c r="CD79" i="4"/>
  <c r="CD80" i="4"/>
  <c r="CD81" i="4"/>
  <c r="CD82" i="4"/>
  <c r="CD83" i="4"/>
  <c r="CD84" i="4"/>
  <c r="CD85" i="4"/>
  <c r="CD86" i="4"/>
  <c r="CD87" i="4"/>
  <c r="CD88" i="4"/>
  <c r="CD89" i="4"/>
  <c r="CD90" i="4"/>
  <c r="CD91" i="4"/>
  <c r="CD92" i="4"/>
  <c r="CD93" i="4"/>
  <c r="CD94" i="4"/>
  <c r="CD95" i="4"/>
  <c r="CD96" i="4"/>
  <c r="CD97" i="4"/>
  <c r="CD98" i="4"/>
  <c r="CD99" i="4"/>
  <c r="CD100" i="4"/>
  <c r="CD101" i="4"/>
  <c r="CD102" i="4"/>
  <c r="CD103" i="4"/>
  <c r="CD104" i="4"/>
  <c r="CD105" i="4"/>
  <c r="CD106" i="4"/>
  <c r="CD107" i="4"/>
  <c r="CD108" i="4"/>
  <c r="CD109" i="4"/>
  <c r="CD110" i="4"/>
  <c r="CD111" i="4"/>
  <c r="CD112" i="4"/>
  <c r="CD113" i="4"/>
  <c r="CD114" i="4"/>
  <c r="CD115" i="4"/>
  <c r="CD116" i="4"/>
  <c r="CD117" i="4"/>
  <c r="CD118" i="4"/>
  <c r="CD119" i="4"/>
  <c r="CD120" i="4"/>
  <c r="CD121" i="4"/>
  <c r="CD122" i="4"/>
  <c r="CD123" i="4"/>
  <c r="CD124" i="4"/>
  <c r="CD125" i="4"/>
  <c r="CD126" i="4"/>
  <c r="CD127" i="4"/>
  <c r="CD128" i="4"/>
  <c r="CD129" i="4"/>
  <c r="CD130" i="4"/>
  <c r="CD131" i="4"/>
  <c r="CD132" i="4"/>
  <c r="CD133" i="4"/>
  <c r="CD134" i="4"/>
  <c r="CD135" i="4"/>
  <c r="CD136" i="4"/>
  <c r="CD137" i="4"/>
  <c r="CD138" i="4"/>
  <c r="CD139" i="4"/>
  <c r="CD140" i="4"/>
  <c r="CD141" i="4"/>
  <c r="CD142" i="4"/>
  <c r="CD143" i="4"/>
  <c r="CD144" i="4"/>
  <c r="CD145" i="4"/>
  <c r="CD146" i="4"/>
  <c r="CD147" i="4"/>
  <c r="CD148" i="4"/>
  <c r="CD149" i="4"/>
  <c r="CD150" i="4"/>
  <c r="CD151" i="4"/>
  <c r="CD152" i="4"/>
  <c r="CD153" i="4"/>
  <c r="CD154" i="4"/>
  <c r="CD155" i="4"/>
  <c r="CD156" i="4"/>
  <c r="CD157" i="4"/>
  <c r="CD158" i="4"/>
  <c r="CD159" i="4"/>
  <c r="CD160" i="4"/>
  <c r="CD161" i="4"/>
  <c r="CD162" i="4"/>
  <c r="CD163" i="4"/>
  <c r="CD164" i="4"/>
  <c r="CD165" i="4"/>
  <c r="CD166" i="4"/>
  <c r="CD167" i="4"/>
  <c r="CD168" i="4"/>
  <c r="CD169" i="4"/>
  <c r="CD170" i="4"/>
  <c r="CD171" i="4"/>
  <c r="CD172" i="4"/>
  <c r="CD173" i="4"/>
  <c r="CD174" i="4"/>
  <c r="CD175" i="4"/>
  <c r="CD176" i="4"/>
  <c r="CD177" i="4"/>
  <c r="CD178" i="4"/>
  <c r="CD179" i="4"/>
  <c r="CD180" i="4"/>
  <c r="CD181" i="4"/>
  <c r="CD182" i="4"/>
  <c r="CD183" i="4"/>
  <c r="CD184" i="4"/>
  <c r="CD185" i="4"/>
  <c r="CD186" i="4"/>
  <c r="CD187" i="4"/>
  <c r="CD188" i="4"/>
  <c r="CD189" i="4"/>
  <c r="CD190" i="4"/>
  <c r="CD191" i="4"/>
  <c r="CD192" i="4"/>
  <c r="CD193" i="4"/>
  <c r="CD194" i="4"/>
  <c r="CD195" i="4"/>
  <c r="CD196" i="4"/>
  <c r="CD197" i="4"/>
  <c r="CD198" i="4"/>
  <c r="CD199" i="4"/>
  <c r="CD200" i="4"/>
  <c r="CD201" i="4"/>
  <c r="CD202" i="4"/>
  <c r="CD203" i="4"/>
  <c r="CD204" i="4"/>
  <c r="CD205" i="4"/>
  <c r="CD206" i="4"/>
  <c r="CD207" i="4"/>
  <c r="CD208" i="4"/>
  <c r="CD209" i="4"/>
  <c r="CD210" i="4"/>
  <c r="CD211" i="4"/>
  <c r="CD212" i="4"/>
  <c r="CD213" i="4"/>
  <c r="CD214" i="4"/>
  <c r="CD215" i="4"/>
  <c r="CD216" i="4"/>
  <c r="CD217" i="4"/>
  <c r="CD218" i="4"/>
  <c r="CD219" i="4"/>
  <c r="CD220" i="4"/>
  <c r="CD221" i="4"/>
  <c r="CD222" i="4"/>
  <c r="CD223" i="4"/>
  <c r="CD224" i="4"/>
  <c r="CD225" i="4"/>
  <c r="CD226" i="4"/>
  <c r="CD227" i="4"/>
  <c r="CD228" i="4"/>
  <c r="CD229" i="4"/>
  <c r="CD230" i="4"/>
  <c r="CD231" i="4"/>
  <c r="CD232" i="4"/>
  <c r="CD233" i="4"/>
  <c r="CD234" i="4"/>
  <c r="CD235" i="4"/>
  <c r="CD236" i="4"/>
  <c r="CD237" i="4"/>
  <c r="CD238" i="4"/>
  <c r="CD239" i="4"/>
  <c r="CD240" i="4"/>
  <c r="CD241" i="4"/>
  <c r="CD242" i="4"/>
  <c r="CD243" i="4"/>
  <c r="CD244" i="4"/>
  <c r="CD245" i="4"/>
  <c r="CD246" i="4"/>
  <c r="CD247" i="4"/>
  <c r="CD248" i="4"/>
  <c r="CD249" i="4"/>
  <c r="CD250" i="4"/>
  <c r="CD251" i="4"/>
  <c r="CD252" i="4"/>
  <c r="CD253" i="4"/>
  <c r="CD254" i="4"/>
  <c r="CD255" i="4"/>
  <c r="CD256" i="4"/>
  <c r="CD257" i="4"/>
  <c r="CD258" i="4"/>
  <c r="CD259" i="4"/>
  <c r="CD260" i="4"/>
  <c r="CD261" i="4"/>
  <c r="CD262" i="4"/>
  <c r="CD263" i="4"/>
  <c r="CD264" i="4"/>
  <c r="CD265" i="4"/>
  <c r="CD266" i="4"/>
  <c r="CD267" i="4"/>
  <c r="CD268" i="4"/>
  <c r="CD269" i="4"/>
  <c r="CD270" i="4"/>
  <c r="CD271" i="4"/>
  <c r="CD272" i="4"/>
  <c r="CD273" i="4"/>
  <c r="CD274" i="4"/>
  <c r="CD275" i="4"/>
  <c r="CD276" i="4"/>
  <c r="CD277" i="4"/>
  <c r="CD278" i="4"/>
  <c r="CD279" i="4"/>
  <c r="CD280" i="4"/>
  <c r="CD281" i="4"/>
  <c r="CD282" i="4"/>
  <c r="CD283" i="4"/>
  <c r="CD284" i="4"/>
  <c r="CD285" i="4"/>
  <c r="CD286" i="4"/>
  <c r="CD287" i="4"/>
  <c r="CD288" i="4"/>
  <c r="CD289" i="4"/>
  <c r="CD290" i="4"/>
  <c r="CD291" i="4"/>
  <c r="CD292" i="4"/>
  <c r="CD293" i="4"/>
  <c r="CD294" i="4"/>
  <c r="CD295" i="4"/>
  <c r="CD296" i="4"/>
  <c r="CD297" i="4"/>
  <c r="CD298" i="4"/>
  <c r="CD299" i="4"/>
  <c r="CD300" i="4"/>
  <c r="CD301" i="4"/>
  <c r="CD302" i="4"/>
  <c r="CD303" i="4"/>
  <c r="CD304" i="4"/>
  <c r="CD305" i="4"/>
  <c r="CD306" i="4"/>
  <c r="CD307" i="4"/>
  <c r="CD308" i="4"/>
  <c r="CD309" i="4"/>
  <c r="CD310" i="4"/>
  <c r="CD311" i="4"/>
  <c r="CD312" i="4"/>
  <c r="CD313" i="4"/>
  <c r="CD314" i="4"/>
  <c r="CD315" i="4"/>
  <c r="CD316" i="4"/>
  <c r="CD317" i="4"/>
  <c r="CD318" i="4"/>
  <c r="CD319" i="4"/>
  <c r="CD320" i="4"/>
  <c r="CD321" i="4"/>
  <c r="CD322" i="4"/>
  <c r="CD323" i="4"/>
  <c r="CD324" i="4"/>
  <c r="CD325" i="4"/>
  <c r="CD326" i="4"/>
  <c r="CD327" i="4"/>
  <c r="CD328" i="4"/>
  <c r="CD329" i="4"/>
  <c r="CD330" i="4"/>
  <c r="CD331" i="4"/>
  <c r="CD332" i="4"/>
  <c r="CD333" i="4"/>
  <c r="CD334" i="4"/>
  <c r="CD335" i="4"/>
  <c r="CD336" i="4"/>
  <c r="CD337" i="4"/>
  <c r="CD338" i="4"/>
  <c r="CD339" i="4"/>
  <c r="CD340" i="4"/>
  <c r="CD341" i="4"/>
  <c r="CD342" i="4"/>
  <c r="CD343" i="4"/>
  <c r="CD344" i="4"/>
  <c r="CD345" i="4"/>
  <c r="CD346" i="4"/>
  <c r="CD347" i="4"/>
  <c r="CD348" i="4"/>
  <c r="CD349" i="4"/>
  <c r="CD350" i="4"/>
  <c r="CD351" i="4"/>
  <c r="CD352" i="4"/>
  <c r="CD353" i="4"/>
  <c r="CD354" i="4"/>
  <c r="CD355" i="4"/>
  <c r="CD356" i="4"/>
  <c r="CD357" i="4"/>
  <c r="CD358" i="4"/>
  <c r="CD359" i="4"/>
  <c r="CD360" i="4"/>
  <c r="CD4" i="4"/>
  <c r="BZ5" i="4"/>
  <c r="BZ6" i="4"/>
  <c r="BZ7" i="4"/>
  <c r="BZ8" i="4"/>
  <c r="BZ9" i="4"/>
  <c r="BZ10" i="4"/>
  <c r="BZ11" i="4"/>
  <c r="BZ12" i="4"/>
  <c r="BZ13" i="4"/>
  <c r="BZ14" i="4"/>
  <c r="BZ15" i="4"/>
  <c r="BZ16" i="4"/>
  <c r="BZ17" i="4"/>
  <c r="BZ18" i="4"/>
  <c r="BZ19" i="4"/>
  <c r="BZ20" i="4"/>
  <c r="BZ21" i="4"/>
  <c r="BZ22" i="4"/>
  <c r="BZ23" i="4"/>
  <c r="BZ24" i="4"/>
  <c r="BZ25" i="4"/>
  <c r="BZ26" i="4"/>
  <c r="BZ27" i="4"/>
  <c r="BZ28" i="4"/>
  <c r="BZ29" i="4"/>
  <c r="BZ30" i="4"/>
  <c r="BZ31" i="4"/>
  <c r="BZ32" i="4"/>
  <c r="BZ33" i="4"/>
  <c r="BZ34" i="4"/>
  <c r="BZ35" i="4"/>
  <c r="BZ36" i="4"/>
  <c r="BZ37" i="4"/>
  <c r="BZ38" i="4"/>
  <c r="BZ39" i="4"/>
  <c r="BZ40" i="4"/>
  <c r="BZ41" i="4"/>
  <c r="BZ42" i="4"/>
  <c r="BZ43" i="4"/>
  <c r="BZ44" i="4"/>
  <c r="BZ45" i="4"/>
  <c r="BZ46" i="4"/>
  <c r="BZ47" i="4"/>
  <c r="BZ48" i="4"/>
  <c r="BZ49" i="4"/>
  <c r="BZ50" i="4"/>
  <c r="BZ51" i="4"/>
  <c r="BZ52" i="4"/>
  <c r="BZ53" i="4"/>
  <c r="BZ54" i="4"/>
  <c r="BZ55" i="4"/>
  <c r="BZ56" i="4"/>
  <c r="BZ57" i="4"/>
  <c r="BZ58" i="4"/>
  <c r="BZ59" i="4"/>
  <c r="BZ60" i="4"/>
  <c r="BZ61" i="4"/>
  <c r="BZ62" i="4"/>
  <c r="BZ63" i="4"/>
  <c r="BZ64" i="4"/>
  <c r="BZ65" i="4"/>
  <c r="BZ66" i="4"/>
  <c r="BZ67" i="4"/>
  <c r="BZ68" i="4"/>
  <c r="BZ69" i="4"/>
  <c r="BZ70" i="4"/>
  <c r="BZ71" i="4"/>
  <c r="BZ72" i="4"/>
  <c r="BZ73" i="4"/>
  <c r="BZ74" i="4"/>
  <c r="BZ75" i="4"/>
  <c r="BZ76" i="4"/>
  <c r="BZ77" i="4"/>
  <c r="BZ78" i="4"/>
  <c r="BZ79" i="4"/>
  <c r="BZ80" i="4"/>
  <c r="BZ81" i="4"/>
  <c r="BZ82" i="4"/>
  <c r="BZ83" i="4"/>
  <c r="BZ84" i="4"/>
  <c r="BZ85" i="4"/>
  <c r="BZ86" i="4"/>
  <c r="BZ87" i="4"/>
  <c r="BZ88" i="4"/>
  <c r="BZ89" i="4"/>
  <c r="BZ90" i="4"/>
  <c r="BZ91" i="4"/>
  <c r="BZ92" i="4"/>
  <c r="BZ93" i="4"/>
  <c r="BZ94" i="4"/>
  <c r="BZ95" i="4"/>
  <c r="BZ96" i="4"/>
  <c r="BZ97" i="4"/>
  <c r="BZ98" i="4"/>
  <c r="BZ99" i="4"/>
  <c r="BZ100" i="4"/>
  <c r="BZ101" i="4"/>
  <c r="BZ102" i="4"/>
  <c r="BZ103" i="4"/>
  <c r="BZ104" i="4"/>
  <c r="BZ105" i="4"/>
  <c r="BZ106" i="4"/>
  <c r="BZ107" i="4"/>
  <c r="BZ108" i="4"/>
  <c r="BZ109" i="4"/>
  <c r="BZ110" i="4"/>
  <c r="BZ111" i="4"/>
  <c r="BZ112" i="4"/>
  <c r="BZ113" i="4"/>
  <c r="BZ114" i="4"/>
  <c r="BZ115" i="4"/>
  <c r="BZ116" i="4"/>
  <c r="BZ117" i="4"/>
  <c r="BZ118" i="4"/>
  <c r="BZ119" i="4"/>
  <c r="BZ120" i="4"/>
  <c r="BZ121" i="4"/>
  <c r="BZ122" i="4"/>
  <c r="BZ123" i="4"/>
  <c r="BZ124" i="4"/>
  <c r="BZ125" i="4"/>
  <c r="BZ126" i="4"/>
  <c r="BZ127" i="4"/>
  <c r="BZ128" i="4"/>
  <c r="BZ129" i="4"/>
  <c r="BZ130" i="4"/>
  <c r="BZ131" i="4"/>
  <c r="BZ132" i="4"/>
  <c r="BZ133" i="4"/>
  <c r="BZ134" i="4"/>
  <c r="BZ135" i="4"/>
  <c r="BZ136" i="4"/>
  <c r="BZ137" i="4"/>
  <c r="BZ138" i="4"/>
  <c r="BZ139" i="4"/>
  <c r="BZ140" i="4"/>
  <c r="BZ141" i="4"/>
  <c r="BZ142" i="4"/>
  <c r="BZ143" i="4"/>
  <c r="BZ144" i="4"/>
  <c r="BZ145" i="4"/>
  <c r="BZ146" i="4"/>
  <c r="BZ147" i="4"/>
  <c r="BZ148" i="4"/>
  <c r="BZ149" i="4"/>
  <c r="BZ150" i="4"/>
  <c r="BZ151" i="4"/>
  <c r="BZ152" i="4"/>
  <c r="BZ153" i="4"/>
  <c r="BZ154" i="4"/>
  <c r="BZ155" i="4"/>
  <c r="BZ156" i="4"/>
  <c r="BZ157" i="4"/>
  <c r="BZ158" i="4"/>
  <c r="BZ159" i="4"/>
  <c r="BZ160" i="4"/>
  <c r="BZ161" i="4"/>
  <c r="BZ162" i="4"/>
  <c r="BZ163" i="4"/>
  <c r="BZ164" i="4"/>
  <c r="BZ165" i="4"/>
  <c r="BZ166" i="4"/>
  <c r="BZ167" i="4"/>
  <c r="BZ168" i="4"/>
  <c r="BZ169" i="4"/>
  <c r="BZ170" i="4"/>
  <c r="BZ171" i="4"/>
  <c r="BZ172" i="4"/>
  <c r="BZ173" i="4"/>
  <c r="BZ174" i="4"/>
  <c r="BZ175" i="4"/>
  <c r="BZ176" i="4"/>
  <c r="BZ177" i="4"/>
  <c r="BZ178" i="4"/>
  <c r="BZ179" i="4"/>
  <c r="BZ180" i="4"/>
  <c r="BZ181" i="4"/>
  <c r="BZ182" i="4"/>
  <c r="BZ183" i="4"/>
  <c r="BZ184" i="4"/>
  <c r="BZ185" i="4"/>
  <c r="BZ186" i="4"/>
  <c r="BZ187" i="4"/>
  <c r="BZ188" i="4"/>
  <c r="BZ189" i="4"/>
  <c r="BZ190" i="4"/>
  <c r="BZ191" i="4"/>
  <c r="BZ192" i="4"/>
  <c r="BZ193" i="4"/>
  <c r="BZ194" i="4"/>
  <c r="BZ195" i="4"/>
  <c r="BZ196" i="4"/>
  <c r="BZ197" i="4"/>
  <c r="BZ198" i="4"/>
  <c r="BZ199" i="4"/>
  <c r="BZ200" i="4"/>
  <c r="BZ201" i="4"/>
  <c r="BZ202" i="4"/>
  <c r="BZ203" i="4"/>
  <c r="BZ204" i="4"/>
  <c r="BZ205" i="4"/>
  <c r="BZ206" i="4"/>
  <c r="BZ207" i="4"/>
  <c r="BZ208" i="4"/>
  <c r="BZ209" i="4"/>
  <c r="BZ210" i="4"/>
  <c r="BZ211" i="4"/>
  <c r="BZ212" i="4"/>
  <c r="BZ213" i="4"/>
  <c r="BZ214" i="4"/>
  <c r="BZ215" i="4"/>
  <c r="BZ216" i="4"/>
  <c r="BZ217" i="4"/>
  <c r="BZ218" i="4"/>
  <c r="BZ219" i="4"/>
  <c r="BZ220" i="4"/>
  <c r="BZ221" i="4"/>
  <c r="BZ222" i="4"/>
  <c r="BZ223" i="4"/>
  <c r="BZ224" i="4"/>
  <c r="BZ225" i="4"/>
  <c r="BZ226" i="4"/>
  <c r="BZ227" i="4"/>
  <c r="BZ228" i="4"/>
  <c r="BZ229" i="4"/>
  <c r="BZ230" i="4"/>
  <c r="BZ231" i="4"/>
  <c r="BZ232" i="4"/>
  <c r="BZ233" i="4"/>
  <c r="BZ234" i="4"/>
  <c r="BZ235" i="4"/>
  <c r="BZ236" i="4"/>
  <c r="BZ237" i="4"/>
  <c r="BZ238" i="4"/>
  <c r="BZ239" i="4"/>
  <c r="BZ240" i="4"/>
  <c r="BZ241" i="4"/>
  <c r="BZ242" i="4"/>
  <c r="BZ243" i="4"/>
  <c r="BZ244" i="4"/>
  <c r="BZ245" i="4"/>
  <c r="BZ246" i="4"/>
  <c r="BZ247" i="4"/>
  <c r="BZ248" i="4"/>
  <c r="BZ249" i="4"/>
  <c r="BZ250" i="4"/>
  <c r="BZ251" i="4"/>
  <c r="BZ252" i="4"/>
  <c r="BZ253" i="4"/>
  <c r="BZ254" i="4"/>
  <c r="BZ255" i="4"/>
  <c r="BZ256" i="4"/>
  <c r="BZ257" i="4"/>
  <c r="BZ258" i="4"/>
  <c r="BZ259" i="4"/>
  <c r="BZ260" i="4"/>
  <c r="BZ261" i="4"/>
  <c r="BZ262" i="4"/>
  <c r="BZ263" i="4"/>
  <c r="BZ264" i="4"/>
  <c r="BZ265" i="4"/>
  <c r="BZ266" i="4"/>
  <c r="BZ267" i="4"/>
  <c r="BZ268" i="4"/>
  <c r="BZ269" i="4"/>
  <c r="BZ270" i="4"/>
  <c r="BZ271" i="4"/>
  <c r="BZ272" i="4"/>
  <c r="BZ273" i="4"/>
  <c r="BZ274" i="4"/>
  <c r="BZ275" i="4"/>
  <c r="BZ276" i="4"/>
  <c r="BZ277" i="4"/>
  <c r="BZ278" i="4"/>
  <c r="BZ279" i="4"/>
  <c r="BZ280" i="4"/>
  <c r="BZ281" i="4"/>
  <c r="BZ282" i="4"/>
  <c r="BZ283" i="4"/>
  <c r="BZ284" i="4"/>
  <c r="BZ285" i="4"/>
  <c r="BZ286" i="4"/>
  <c r="BZ287" i="4"/>
  <c r="BZ288" i="4"/>
  <c r="BZ289" i="4"/>
  <c r="BZ290" i="4"/>
  <c r="BZ291" i="4"/>
  <c r="BZ292" i="4"/>
  <c r="BZ293" i="4"/>
  <c r="BZ294" i="4"/>
  <c r="BZ295" i="4"/>
  <c r="BZ296" i="4"/>
  <c r="BZ297" i="4"/>
  <c r="BZ298" i="4"/>
  <c r="BZ299" i="4"/>
  <c r="BZ300" i="4"/>
  <c r="BZ301" i="4"/>
  <c r="BZ302" i="4"/>
  <c r="BZ303" i="4"/>
  <c r="BZ304" i="4"/>
  <c r="BZ305" i="4"/>
  <c r="BZ306" i="4"/>
  <c r="BZ307" i="4"/>
  <c r="BZ308" i="4"/>
  <c r="BZ309" i="4"/>
  <c r="BZ310" i="4"/>
  <c r="BZ311" i="4"/>
  <c r="BZ312" i="4"/>
  <c r="BZ313" i="4"/>
  <c r="BZ314" i="4"/>
  <c r="BZ315" i="4"/>
  <c r="BZ316" i="4"/>
  <c r="BZ317" i="4"/>
  <c r="BZ318" i="4"/>
  <c r="BZ319" i="4"/>
  <c r="BZ320" i="4"/>
  <c r="BZ321" i="4"/>
  <c r="BZ322" i="4"/>
  <c r="BZ323" i="4"/>
  <c r="BZ324" i="4"/>
  <c r="BZ325" i="4"/>
  <c r="BZ326" i="4"/>
  <c r="BZ327" i="4"/>
  <c r="BZ328" i="4"/>
  <c r="BZ329" i="4"/>
  <c r="BZ330" i="4"/>
  <c r="BZ331" i="4"/>
  <c r="BZ332" i="4"/>
  <c r="BZ333" i="4"/>
  <c r="BZ334" i="4"/>
  <c r="BZ335" i="4"/>
  <c r="BZ336" i="4"/>
  <c r="BZ337" i="4"/>
  <c r="BZ338" i="4"/>
  <c r="BZ339" i="4"/>
  <c r="BZ340" i="4"/>
  <c r="BZ341" i="4"/>
  <c r="BZ342" i="4"/>
  <c r="BZ343" i="4"/>
  <c r="BZ344" i="4"/>
  <c r="BZ345" i="4"/>
  <c r="BZ346" i="4"/>
  <c r="BZ347" i="4"/>
  <c r="BZ348" i="4"/>
  <c r="BZ349" i="4"/>
  <c r="BZ350" i="4"/>
  <c r="BZ351" i="4"/>
  <c r="BZ352" i="4"/>
  <c r="BZ353" i="4"/>
  <c r="BZ354" i="4"/>
  <c r="BZ355" i="4"/>
  <c r="BZ356" i="4"/>
  <c r="BZ357" i="4"/>
  <c r="BZ358" i="4"/>
  <c r="BZ359" i="4"/>
  <c r="BZ360" i="4"/>
  <c r="BZ4" i="4"/>
  <c r="BV5" i="4"/>
  <c r="BV6" i="4"/>
  <c r="BV7" i="4"/>
  <c r="BV8" i="4"/>
  <c r="BV9" i="4"/>
  <c r="BV10" i="4"/>
  <c r="BV11" i="4"/>
  <c r="BV12" i="4"/>
  <c r="BV13" i="4"/>
  <c r="BV14" i="4"/>
  <c r="BV15" i="4"/>
  <c r="BV16" i="4"/>
  <c r="BV17" i="4"/>
  <c r="BV18" i="4"/>
  <c r="BV19" i="4"/>
  <c r="BV20" i="4"/>
  <c r="BV21" i="4"/>
  <c r="BV22" i="4"/>
  <c r="BV23" i="4"/>
  <c r="BV24" i="4"/>
  <c r="BV25" i="4"/>
  <c r="BV26" i="4"/>
  <c r="BV27" i="4"/>
  <c r="BV28" i="4"/>
  <c r="BV29" i="4"/>
  <c r="BV30" i="4"/>
  <c r="BV31" i="4"/>
  <c r="BV32" i="4"/>
  <c r="BV33" i="4"/>
  <c r="BV34" i="4"/>
  <c r="BV35" i="4"/>
  <c r="BV36" i="4"/>
  <c r="BV37" i="4"/>
  <c r="BV38" i="4"/>
  <c r="BV39" i="4"/>
  <c r="BV40" i="4"/>
  <c r="BV41" i="4"/>
  <c r="BV42" i="4"/>
  <c r="BV43" i="4"/>
  <c r="BV44" i="4"/>
  <c r="BV45" i="4"/>
  <c r="BV46" i="4"/>
  <c r="BV47" i="4"/>
  <c r="BV48" i="4"/>
  <c r="BV49" i="4"/>
  <c r="BV50" i="4"/>
  <c r="BV51" i="4"/>
  <c r="BV52" i="4"/>
  <c r="BV53" i="4"/>
  <c r="BV54" i="4"/>
  <c r="BV55" i="4"/>
  <c r="BV56" i="4"/>
  <c r="BV57" i="4"/>
  <c r="BV58" i="4"/>
  <c r="BV59" i="4"/>
  <c r="BV60" i="4"/>
  <c r="BV61" i="4"/>
  <c r="BV62" i="4"/>
  <c r="BV63" i="4"/>
  <c r="BV64" i="4"/>
  <c r="BV65" i="4"/>
  <c r="BV66" i="4"/>
  <c r="BV67" i="4"/>
  <c r="BV68" i="4"/>
  <c r="BV69" i="4"/>
  <c r="BV70" i="4"/>
  <c r="BV71" i="4"/>
  <c r="BV72" i="4"/>
  <c r="BV73" i="4"/>
  <c r="BV74" i="4"/>
  <c r="BV75" i="4"/>
  <c r="BV76" i="4"/>
  <c r="BV77" i="4"/>
  <c r="BV78" i="4"/>
  <c r="BV79" i="4"/>
  <c r="BV80" i="4"/>
  <c r="BV81" i="4"/>
  <c r="BV82" i="4"/>
  <c r="BV83" i="4"/>
  <c r="BV84" i="4"/>
  <c r="BV85" i="4"/>
  <c r="BV86" i="4"/>
  <c r="BV87" i="4"/>
  <c r="BV88" i="4"/>
  <c r="BV89" i="4"/>
  <c r="BV90" i="4"/>
  <c r="BV91" i="4"/>
  <c r="BV92" i="4"/>
  <c r="BV93" i="4"/>
  <c r="BV94" i="4"/>
  <c r="BV95" i="4"/>
  <c r="BV96" i="4"/>
  <c r="BV97" i="4"/>
  <c r="BV98" i="4"/>
  <c r="BV99" i="4"/>
  <c r="BV100" i="4"/>
  <c r="BV101" i="4"/>
  <c r="BV102" i="4"/>
  <c r="BV103" i="4"/>
  <c r="BV104" i="4"/>
  <c r="BV105" i="4"/>
  <c r="BV106" i="4"/>
  <c r="BV107" i="4"/>
  <c r="BV108" i="4"/>
  <c r="BV109" i="4"/>
  <c r="BV110" i="4"/>
  <c r="BV111" i="4"/>
  <c r="BV112" i="4"/>
  <c r="BV113" i="4"/>
  <c r="BV114" i="4"/>
  <c r="BV115" i="4"/>
  <c r="BV116" i="4"/>
  <c r="BV117" i="4"/>
  <c r="BV118" i="4"/>
  <c r="BV119" i="4"/>
  <c r="BV120" i="4"/>
  <c r="BV121" i="4"/>
  <c r="BV122" i="4"/>
  <c r="BV123" i="4"/>
  <c r="BV124" i="4"/>
  <c r="BV125" i="4"/>
  <c r="BV126" i="4"/>
  <c r="BV127" i="4"/>
  <c r="BV128" i="4"/>
  <c r="BV129" i="4"/>
  <c r="BV130" i="4"/>
  <c r="BV131" i="4"/>
  <c r="BV132" i="4"/>
  <c r="BV133" i="4"/>
  <c r="BV134" i="4"/>
  <c r="BV135" i="4"/>
  <c r="BV136" i="4"/>
  <c r="BV137" i="4"/>
  <c r="BV138" i="4"/>
  <c r="BV139" i="4"/>
  <c r="BV140" i="4"/>
  <c r="BV141" i="4"/>
  <c r="BV142" i="4"/>
  <c r="BV143" i="4"/>
  <c r="BV144" i="4"/>
  <c r="BV145" i="4"/>
  <c r="BV146" i="4"/>
  <c r="BV147" i="4"/>
  <c r="BV148" i="4"/>
  <c r="BV149" i="4"/>
  <c r="BV150" i="4"/>
  <c r="BV151" i="4"/>
  <c r="BV152" i="4"/>
  <c r="BV153" i="4"/>
  <c r="BV154" i="4"/>
  <c r="BV155" i="4"/>
  <c r="BV156" i="4"/>
  <c r="BV157" i="4"/>
  <c r="BV158" i="4"/>
  <c r="BV159" i="4"/>
  <c r="BV160" i="4"/>
  <c r="BV161" i="4"/>
  <c r="BV162" i="4"/>
  <c r="BV163" i="4"/>
  <c r="BV164" i="4"/>
  <c r="BV165" i="4"/>
  <c r="BV166" i="4"/>
  <c r="BV167" i="4"/>
  <c r="BV168" i="4"/>
  <c r="BV169" i="4"/>
  <c r="BV170" i="4"/>
  <c r="BV171" i="4"/>
  <c r="BV172" i="4"/>
  <c r="BV173" i="4"/>
  <c r="BV174" i="4"/>
  <c r="BV175" i="4"/>
  <c r="BV176" i="4"/>
  <c r="BV177" i="4"/>
  <c r="BV178" i="4"/>
  <c r="BV179" i="4"/>
  <c r="BV180" i="4"/>
  <c r="BV181" i="4"/>
  <c r="BV182" i="4"/>
  <c r="BV183" i="4"/>
  <c r="BV184" i="4"/>
  <c r="BV185" i="4"/>
  <c r="BV186" i="4"/>
  <c r="BV187" i="4"/>
  <c r="BV188" i="4"/>
  <c r="BV189" i="4"/>
  <c r="BV190" i="4"/>
  <c r="BV191" i="4"/>
  <c r="BV192" i="4"/>
  <c r="BV193" i="4"/>
  <c r="BV194" i="4"/>
  <c r="BV195" i="4"/>
  <c r="BV196" i="4"/>
  <c r="BV197" i="4"/>
  <c r="BV198" i="4"/>
  <c r="BV199" i="4"/>
  <c r="BV200" i="4"/>
  <c r="BV201" i="4"/>
  <c r="BV202" i="4"/>
  <c r="BV203" i="4"/>
  <c r="BV204" i="4"/>
  <c r="BV205" i="4"/>
  <c r="BV206" i="4"/>
  <c r="BV207" i="4"/>
  <c r="BV208" i="4"/>
  <c r="BV209" i="4"/>
  <c r="BV210" i="4"/>
  <c r="BV211" i="4"/>
  <c r="BV212" i="4"/>
  <c r="BV213" i="4"/>
  <c r="BV214" i="4"/>
  <c r="BV215" i="4"/>
  <c r="BV216" i="4"/>
  <c r="BV217" i="4"/>
  <c r="BV218" i="4"/>
  <c r="BV219" i="4"/>
  <c r="BV220" i="4"/>
  <c r="BV221" i="4"/>
  <c r="BV222" i="4"/>
  <c r="BV223" i="4"/>
  <c r="BV224" i="4"/>
  <c r="BV225" i="4"/>
  <c r="BV226" i="4"/>
  <c r="BV227" i="4"/>
  <c r="BV228" i="4"/>
  <c r="BV229" i="4"/>
  <c r="BV230" i="4"/>
  <c r="BV231" i="4"/>
  <c r="BV232" i="4"/>
  <c r="BV233" i="4"/>
  <c r="BV234" i="4"/>
  <c r="BV235" i="4"/>
  <c r="BV236" i="4"/>
  <c r="BV237" i="4"/>
  <c r="BV238" i="4"/>
  <c r="BV239" i="4"/>
  <c r="BV240" i="4"/>
  <c r="BV241" i="4"/>
  <c r="BV242" i="4"/>
  <c r="BV243" i="4"/>
  <c r="BV244" i="4"/>
  <c r="BV245" i="4"/>
  <c r="BV246" i="4"/>
  <c r="BV247" i="4"/>
  <c r="BV248" i="4"/>
  <c r="BV249" i="4"/>
  <c r="BV250" i="4"/>
  <c r="BV251" i="4"/>
  <c r="BV252" i="4"/>
  <c r="BV253" i="4"/>
  <c r="BV254" i="4"/>
  <c r="BV255" i="4"/>
  <c r="BV256" i="4"/>
  <c r="BV257" i="4"/>
  <c r="BV258" i="4"/>
  <c r="BV259" i="4"/>
  <c r="BV260" i="4"/>
  <c r="BV261" i="4"/>
  <c r="BV262" i="4"/>
  <c r="BV263" i="4"/>
  <c r="BV264" i="4"/>
  <c r="BV265" i="4"/>
  <c r="BV266" i="4"/>
  <c r="BV267" i="4"/>
  <c r="BV268" i="4"/>
  <c r="BV269" i="4"/>
  <c r="BV270" i="4"/>
  <c r="BV271" i="4"/>
  <c r="BV272" i="4"/>
  <c r="BV273" i="4"/>
  <c r="BV274" i="4"/>
  <c r="BV275" i="4"/>
  <c r="BV276" i="4"/>
  <c r="BV277" i="4"/>
  <c r="BV278" i="4"/>
  <c r="BV279" i="4"/>
  <c r="BV280" i="4"/>
  <c r="BV281" i="4"/>
  <c r="BV282" i="4"/>
  <c r="BV283" i="4"/>
  <c r="BV284" i="4"/>
  <c r="BV285" i="4"/>
  <c r="BV286" i="4"/>
  <c r="BV287" i="4"/>
  <c r="BV288" i="4"/>
  <c r="BV289" i="4"/>
  <c r="BV290" i="4"/>
  <c r="BV291" i="4"/>
  <c r="BV292" i="4"/>
  <c r="BV293" i="4"/>
  <c r="BV294" i="4"/>
  <c r="BV295" i="4"/>
  <c r="BV296" i="4"/>
  <c r="BV297" i="4"/>
  <c r="BV298" i="4"/>
  <c r="BV299" i="4"/>
  <c r="BV300" i="4"/>
  <c r="BV301" i="4"/>
  <c r="BV302" i="4"/>
  <c r="BV303" i="4"/>
  <c r="BV304" i="4"/>
  <c r="BV305" i="4"/>
  <c r="BV306" i="4"/>
  <c r="BV307" i="4"/>
  <c r="BV308" i="4"/>
  <c r="BV309" i="4"/>
  <c r="BV310" i="4"/>
  <c r="BV311" i="4"/>
  <c r="BV312" i="4"/>
  <c r="BV313" i="4"/>
  <c r="BV314" i="4"/>
  <c r="BV315" i="4"/>
  <c r="BV316" i="4"/>
  <c r="BV317" i="4"/>
  <c r="BV318" i="4"/>
  <c r="BV319" i="4"/>
  <c r="BV320" i="4"/>
  <c r="BV321" i="4"/>
  <c r="BV322" i="4"/>
  <c r="BV323" i="4"/>
  <c r="BV324" i="4"/>
  <c r="BV325" i="4"/>
  <c r="BV326" i="4"/>
  <c r="BV327" i="4"/>
  <c r="BV328" i="4"/>
  <c r="BV329" i="4"/>
  <c r="BV330" i="4"/>
  <c r="BV331" i="4"/>
  <c r="BV332" i="4"/>
  <c r="BV333" i="4"/>
  <c r="BV334" i="4"/>
  <c r="BV335" i="4"/>
  <c r="BV336" i="4"/>
  <c r="BV337" i="4"/>
  <c r="BV338" i="4"/>
  <c r="BV339" i="4"/>
  <c r="BV340" i="4"/>
  <c r="BV341" i="4"/>
  <c r="BV342" i="4"/>
  <c r="BV343" i="4"/>
  <c r="BV344" i="4"/>
  <c r="BV345" i="4"/>
  <c r="BV346" i="4"/>
  <c r="BV347" i="4"/>
  <c r="BV348" i="4"/>
  <c r="BV349" i="4"/>
  <c r="BV350" i="4"/>
  <c r="BV351" i="4"/>
  <c r="BV352" i="4"/>
  <c r="BV353" i="4"/>
  <c r="BV354" i="4"/>
  <c r="BV355" i="4"/>
  <c r="BV356" i="4"/>
  <c r="BV357" i="4"/>
  <c r="BV358" i="4"/>
  <c r="BV359" i="4"/>
  <c r="BV360" i="4"/>
  <c r="BV4" i="4"/>
  <c r="BR5" i="4"/>
  <c r="BR6" i="4"/>
  <c r="BR7" i="4"/>
  <c r="BR8" i="4"/>
  <c r="BR9" i="4"/>
  <c r="BR10" i="4"/>
  <c r="BR11" i="4"/>
  <c r="BR12" i="4"/>
  <c r="BR13" i="4"/>
  <c r="BR14" i="4"/>
  <c r="BR15" i="4"/>
  <c r="BR16" i="4"/>
  <c r="BR17" i="4"/>
  <c r="BR18" i="4"/>
  <c r="BR19" i="4"/>
  <c r="BR20" i="4"/>
  <c r="BR21" i="4"/>
  <c r="BR22" i="4"/>
  <c r="BR23" i="4"/>
  <c r="BR24" i="4"/>
  <c r="BR25" i="4"/>
  <c r="BR26" i="4"/>
  <c r="BR27" i="4"/>
  <c r="BR28" i="4"/>
  <c r="BR29" i="4"/>
  <c r="BR30" i="4"/>
  <c r="BR31" i="4"/>
  <c r="BR32" i="4"/>
  <c r="BR33" i="4"/>
  <c r="BR34" i="4"/>
  <c r="BR35" i="4"/>
  <c r="BR36" i="4"/>
  <c r="BR37" i="4"/>
  <c r="BR38" i="4"/>
  <c r="BR39" i="4"/>
  <c r="BR40" i="4"/>
  <c r="BR41" i="4"/>
  <c r="BR42" i="4"/>
  <c r="BR43" i="4"/>
  <c r="BR44" i="4"/>
  <c r="BR45" i="4"/>
  <c r="BR46" i="4"/>
  <c r="BR47" i="4"/>
  <c r="BR48" i="4"/>
  <c r="BR49" i="4"/>
  <c r="BR50" i="4"/>
  <c r="BR51" i="4"/>
  <c r="BR52" i="4"/>
  <c r="BR53" i="4"/>
  <c r="BR54" i="4"/>
  <c r="BR55" i="4"/>
  <c r="BR56" i="4"/>
  <c r="BR57" i="4"/>
  <c r="BR58" i="4"/>
  <c r="BR59" i="4"/>
  <c r="BR60" i="4"/>
  <c r="BR61" i="4"/>
  <c r="BR62" i="4"/>
  <c r="BR63" i="4"/>
  <c r="BR64" i="4"/>
  <c r="BR65" i="4"/>
  <c r="BR66" i="4"/>
  <c r="BR67" i="4"/>
  <c r="BR68" i="4"/>
  <c r="BR69" i="4"/>
  <c r="BR70" i="4"/>
  <c r="BR71" i="4"/>
  <c r="BR72" i="4"/>
  <c r="BR73" i="4"/>
  <c r="BR74" i="4"/>
  <c r="BR75" i="4"/>
  <c r="BR76" i="4"/>
  <c r="BR77" i="4"/>
  <c r="BR78" i="4"/>
  <c r="BR79" i="4"/>
  <c r="BR80" i="4"/>
  <c r="BR81" i="4"/>
  <c r="BR82" i="4"/>
  <c r="BR83" i="4"/>
  <c r="BR84" i="4"/>
  <c r="BR85" i="4"/>
  <c r="BR86" i="4"/>
  <c r="BR87" i="4"/>
  <c r="BR88" i="4"/>
  <c r="BR89" i="4"/>
  <c r="BR90" i="4"/>
  <c r="BR91" i="4"/>
  <c r="BR92" i="4"/>
  <c r="BR93" i="4"/>
  <c r="BR94" i="4"/>
  <c r="BR95" i="4"/>
  <c r="BR96" i="4"/>
  <c r="BR97" i="4"/>
  <c r="BR98" i="4"/>
  <c r="BR99" i="4"/>
  <c r="BR100" i="4"/>
  <c r="BR101" i="4"/>
  <c r="BR102" i="4"/>
  <c r="BR103" i="4"/>
  <c r="BR104" i="4"/>
  <c r="BR105" i="4"/>
  <c r="BR106" i="4"/>
  <c r="BR107" i="4"/>
  <c r="BR108" i="4"/>
  <c r="BR109" i="4"/>
  <c r="BR110" i="4"/>
  <c r="BR111" i="4"/>
  <c r="BR112" i="4"/>
  <c r="BR113" i="4"/>
  <c r="BR114" i="4"/>
  <c r="BR115" i="4"/>
  <c r="BR116" i="4"/>
  <c r="BR117" i="4"/>
  <c r="BR118" i="4"/>
  <c r="BR119" i="4"/>
  <c r="BR120" i="4"/>
  <c r="BR121" i="4"/>
  <c r="BR122" i="4"/>
  <c r="BR123" i="4"/>
  <c r="BR124" i="4"/>
  <c r="BR125" i="4"/>
  <c r="BR126" i="4"/>
  <c r="BR127" i="4"/>
  <c r="BR128" i="4"/>
  <c r="BR129" i="4"/>
  <c r="BR130" i="4"/>
  <c r="BR131" i="4"/>
  <c r="BR132" i="4"/>
  <c r="BR133" i="4"/>
  <c r="BR134" i="4"/>
  <c r="BR135" i="4"/>
  <c r="BR136" i="4"/>
  <c r="BR137" i="4"/>
  <c r="BR138" i="4"/>
  <c r="BR139" i="4"/>
  <c r="BR140" i="4"/>
  <c r="BR141" i="4"/>
  <c r="BR142" i="4"/>
  <c r="BR143" i="4"/>
  <c r="BR144" i="4"/>
  <c r="BR145" i="4"/>
  <c r="BR146" i="4"/>
  <c r="BR147" i="4"/>
  <c r="BR148" i="4"/>
  <c r="BR149" i="4"/>
  <c r="BR150" i="4"/>
  <c r="BR151" i="4"/>
  <c r="BR152" i="4"/>
  <c r="BR153" i="4"/>
  <c r="BR154" i="4"/>
  <c r="BR155" i="4"/>
  <c r="BR156" i="4"/>
  <c r="BR157" i="4"/>
  <c r="BR158" i="4"/>
  <c r="BR159" i="4"/>
  <c r="BR160" i="4"/>
  <c r="BR161" i="4"/>
  <c r="BR162" i="4"/>
  <c r="BR163" i="4"/>
  <c r="BR164" i="4"/>
  <c r="BR165" i="4"/>
  <c r="BR166" i="4"/>
  <c r="BR167" i="4"/>
  <c r="BR168" i="4"/>
  <c r="BR169" i="4"/>
  <c r="BR170" i="4"/>
  <c r="BR171" i="4"/>
  <c r="BR172" i="4"/>
  <c r="BR173" i="4"/>
  <c r="BR174" i="4"/>
  <c r="BR175" i="4"/>
  <c r="BR176" i="4"/>
  <c r="BR177" i="4"/>
  <c r="BR178" i="4"/>
  <c r="BR179" i="4"/>
  <c r="BR180" i="4"/>
  <c r="BR181" i="4"/>
  <c r="BR182" i="4"/>
  <c r="BR183" i="4"/>
  <c r="BR184" i="4"/>
  <c r="BR185" i="4"/>
  <c r="BR186" i="4"/>
  <c r="BR187" i="4"/>
  <c r="BR188" i="4"/>
  <c r="BR189" i="4"/>
  <c r="BR190" i="4"/>
  <c r="BR191" i="4"/>
  <c r="BR192" i="4"/>
  <c r="BR193" i="4"/>
  <c r="BR194" i="4"/>
  <c r="BR195" i="4"/>
  <c r="BR196" i="4"/>
  <c r="BR197" i="4"/>
  <c r="BR198" i="4"/>
  <c r="BR199" i="4"/>
  <c r="BR200" i="4"/>
  <c r="BR201" i="4"/>
  <c r="BR202" i="4"/>
  <c r="BR203" i="4"/>
  <c r="BR204" i="4"/>
  <c r="BR205" i="4"/>
  <c r="BR206" i="4"/>
  <c r="BR207" i="4"/>
  <c r="BR208" i="4"/>
  <c r="BR209" i="4"/>
  <c r="BR210" i="4"/>
  <c r="BR211" i="4"/>
  <c r="BR212" i="4"/>
  <c r="BR213" i="4"/>
  <c r="BR214" i="4"/>
  <c r="BR215" i="4"/>
  <c r="BR216" i="4"/>
  <c r="BR217" i="4"/>
  <c r="BR218" i="4"/>
  <c r="BR219" i="4"/>
  <c r="BR220" i="4"/>
  <c r="BR221" i="4"/>
  <c r="BR222" i="4"/>
  <c r="BR223" i="4"/>
  <c r="BR224" i="4"/>
  <c r="BR225" i="4"/>
  <c r="BR226" i="4"/>
  <c r="BR227" i="4"/>
  <c r="BR228" i="4"/>
  <c r="BR229" i="4"/>
  <c r="BR230" i="4"/>
  <c r="BR231" i="4"/>
  <c r="BR232" i="4"/>
  <c r="BR233" i="4"/>
  <c r="BR234" i="4"/>
  <c r="BR235" i="4"/>
  <c r="BR236" i="4"/>
  <c r="BR237" i="4"/>
  <c r="BR238" i="4"/>
  <c r="BR239" i="4"/>
  <c r="BR240" i="4"/>
  <c r="BR241" i="4"/>
  <c r="BR242" i="4"/>
  <c r="BR243" i="4"/>
  <c r="BR244" i="4"/>
  <c r="BR245" i="4"/>
  <c r="BR246" i="4"/>
  <c r="BR247" i="4"/>
  <c r="BR248" i="4"/>
  <c r="BR249" i="4"/>
  <c r="BR250" i="4"/>
  <c r="BR251" i="4"/>
  <c r="BR252" i="4"/>
  <c r="BR253" i="4"/>
  <c r="BR254" i="4"/>
  <c r="BR255" i="4"/>
  <c r="BR256" i="4"/>
  <c r="BR257" i="4"/>
  <c r="BR258" i="4"/>
  <c r="BR259" i="4"/>
  <c r="BR260" i="4"/>
  <c r="BR261" i="4"/>
  <c r="BR262" i="4"/>
  <c r="BR263" i="4"/>
  <c r="BR264" i="4"/>
  <c r="BR265" i="4"/>
  <c r="BR266" i="4"/>
  <c r="BR267" i="4"/>
  <c r="BR268" i="4"/>
  <c r="BR269" i="4"/>
  <c r="BR270" i="4"/>
  <c r="BR271" i="4"/>
  <c r="BR272" i="4"/>
  <c r="BR273" i="4"/>
  <c r="BR274" i="4"/>
  <c r="BR275" i="4"/>
  <c r="BR276" i="4"/>
  <c r="BR277" i="4"/>
  <c r="BR278" i="4"/>
  <c r="BR279" i="4"/>
  <c r="BR280" i="4"/>
  <c r="BR281" i="4"/>
  <c r="BR282" i="4"/>
  <c r="BR283" i="4"/>
  <c r="BR284" i="4"/>
  <c r="BR285" i="4"/>
  <c r="BR286" i="4"/>
  <c r="BR287" i="4"/>
  <c r="BR288" i="4"/>
  <c r="BR289" i="4"/>
  <c r="BR290" i="4"/>
  <c r="BR291" i="4"/>
  <c r="BR292" i="4"/>
  <c r="BR293" i="4"/>
  <c r="BR294" i="4"/>
  <c r="BR295" i="4"/>
  <c r="BR296" i="4"/>
  <c r="BR297" i="4"/>
  <c r="BR298" i="4"/>
  <c r="BR299" i="4"/>
  <c r="BR300" i="4"/>
  <c r="BR301" i="4"/>
  <c r="BR302" i="4"/>
  <c r="BR303" i="4"/>
  <c r="BR304" i="4"/>
  <c r="BR305" i="4"/>
  <c r="BR306" i="4"/>
  <c r="BR307" i="4"/>
  <c r="BR308" i="4"/>
  <c r="BR309" i="4"/>
  <c r="BR310" i="4"/>
  <c r="BR311" i="4"/>
  <c r="BR312" i="4"/>
  <c r="BR313" i="4"/>
  <c r="BR314" i="4"/>
  <c r="BR315" i="4"/>
  <c r="BR316" i="4"/>
  <c r="BR317" i="4"/>
  <c r="BR318" i="4"/>
  <c r="BR319" i="4"/>
  <c r="BR320" i="4"/>
  <c r="BR321" i="4"/>
  <c r="BR322" i="4"/>
  <c r="BR323" i="4"/>
  <c r="BR324" i="4"/>
  <c r="BR325" i="4"/>
  <c r="BR326" i="4"/>
  <c r="BR327" i="4"/>
  <c r="BR328" i="4"/>
  <c r="BR329" i="4"/>
  <c r="BR330" i="4"/>
  <c r="BR331" i="4"/>
  <c r="BR332" i="4"/>
  <c r="BR333" i="4"/>
  <c r="BR334" i="4"/>
  <c r="BR335" i="4"/>
  <c r="BR336" i="4"/>
  <c r="BR337" i="4"/>
  <c r="BR338" i="4"/>
  <c r="BR339" i="4"/>
  <c r="BR340" i="4"/>
  <c r="BR341" i="4"/>
  <c r="BR342" i="4"/>
  <c r="BR343" i="4"/>
  <c r="BR344" i="4"/>
  <c r="BR345" i="4"/>
  <c r="BR346" i="4"/>
  <c r="BR347" i="4"/>
  <c r="BR348" i="4"/>
  <c r="BR349" i="4"/>
  <c r="BR350" i="4"/>
  <c r="BR351" i="4"/>
  <c r="BR352" i="4"/>
  <c r="BR353" i="4"/>
  <c r="BR354" i="4"/>
  <c r="BR355" i="4"/>
  <c r="BR356" i="4"/>
  <c r="BR357" i="4"/>
  <c r="BR358" i="4"/>
  <c r="BR359" i="4"/>
  <c r="BR360" i="4"/>
  <c r="BR4" i="4"/>
  <c r="BN5" i="4"/>
  <c r="BN6" i="4"/>
  <c r="BN7" i="4"/>
  <c r="BN8" i="4"/>
  <c r="BN9" i="4"/>
  <c r="BN10" i="4"/>
  <c r="BN11" i="4"/>
  <c r="BN12" i="4"/>
  <c r="BN13" i="4"/>
  <c r="BN14" i="4"/>
  <c r="BN15" i="4"/>
  <c r="BN16" i="4"/>
  <c r="BN17" i="4"/>
  <c r="BN18" i="4"/>
  <c r="BN19" i="4"/>
  <c r="BN20" i="4"/>
  <c r="BN21" i="4"/>
  <c r="BN22" i="4"/>
  <c r="BN23" i="4"/>
  <c r="BN24" i="4"/>
  <c r="BN25" i="4"/>
  <c r="BN26" i="4"/>
  <c r="BN27" i="4"/>
  <c r="BN28" i="4"/>
  <c r="BN29" i="4"/>
  <c r="BN30" i="4"/>
  <c r="BN31" i="4"/>
  <c r="BN32" i="4"/>
  <c r="BN33" i="4"/>
  <c r="BN34" i="4"/>
  <c r="BN35" i="4"/>
  <c r="BN36" i="4"/>
  <c r="BN37" i="4"/>
  <c r="BN38" i="4"/>
  <c r="BN39" i="4"/>
  <c r="BN40" i="4"/>
  <c r="BN41" i="4"/>
  <c r="BN42" i="4"/>
  <c r="BN43" i="4"/>
  <c r="BN44" i="4"/>
  <c r="BN45" i="4"/>
  <c r="BN46" i="4"/>
  <c r="BN47" i="4"/>
  <c r="BN48" i="4"/>
  <c r="BN49" i="4"/>
  <c r="BN50" i="4"/>
  <c r="BN51" i="4"/>
  <c r="BN52" i="4"/>
  <c r="BN53" i="4"/>
  <c r="BN54" i="4"/>
  <c r="BN55" i="4"/>
  <c r="BN56" i="4"/>
  <c r="BN57" i="4"/>
  <c r="BN58" i="4"/>
  <c r="BN59" i="4"/>
  <c r="BN60" i="4"/>
  <c r="BN61" i="4"/>
  <c r="BN62" i="4"/>
  <c r="BN63" i="4"/>
  <c r="BN64" i="4"/>
  <c r="BN65" i="4"/>
  <c r="BN66" i="4"/>
  <c r="BN67" i="4"/>
  <c r="BN68" i="4"/>
  <c r="BN69" i="4"/>
  <c r="BN70" i="4"/>
  <c r="BN71" i="4"/>
  <c r="BN72" i="4"/>
  <c r="BN73" i="4"/>
  <c r="BN74" i="4"/>
  <c r="BN75" i="4"/>
  <c r="BN76" i="4"/>
  <c r="BN77" i="4"/>
  <c r="BN78" i="4"/>
  <c r="BN79" i="4"/>
  <c r="BN80" i="4"/>
  <c r="BN81" i="4"/>
  <c r="BN82" i="4"/>
  <c r="BN83" i="4"/>
  <c r="BN84" i="4"/>
  <c r="BN85" i="4"/>
  <c r="BN86" i="4"/>
  <c r="BN87" i="4"/>
  <c r="BN88" i="4"/>
  <c r="BN89" i="4"/>
  <c r="BN90" i="4"/>
  <c r="BN91" i="4"/>
  <c r="BN92" i="4"/>
  <c r="BN93" i="4"/>
  <c r="BN94" i="4"/>
  <c r="BN95" i="4"/>
  <c r="BN96" i="4"/>
  <c r="BN97" i="4"/>
  <c r="BN98" i="4"/>
  <c r="BN99" i="4"/>
  <c r="BN100" i="4"/>
  <c r="BN101" i="4"/>
  <c r="BN102" i="4"/>
  <c r="BN103" i="4"/>
  <c r="BN104" i="4"/>
  <c r="BN105" i="4"/>
  <c r="BN106" i="4"/>
  <c r="BN107" i="4"/>
  <c r="BN108" i="4"/>
  <c r="BN109" i="4"/>
  <c r="BN110" i="4"/>
  <c r="BN111" i="4"/>
  <c r="BN112" i="4"/>
  <c r="BN113" i="4"/>
  <c r="BN114" i="4"/>
  <c r="BN115" i="4"/>
  <c r="BN116" i="4"/>
  <c r="BN117" i="4"/>
  <c r="BN118" i="4"/>
  <c r="BN119" i="4"/>
  <c r="BN120" i="4"/>
  <c r="BN121" i="4"/>
  <c r="BN122" i="4"/>
  <c r="BN123" i="4"/>
  <c r="BN124" i="4"/>
  <c r="BN125" i="4"/>
  <c r="BN126" i="4"/>
  <c r="BN127" i="4"/>
  <c r="BN128" i="4"/>
  <c r="BN129" i="4"/>
  <c r="BN130" i="4"/>
  <c r="BN131" i="4"/>
  <c r="BN132" i="4"/>
  <c r="BN133" i="4"/>
  <c r="BN134" i="4"/>
  <c r="BN135" i="4"/>
  <c r="BN136" i="4"/>
  <c r="BN137" i="4"/>
  <c r="BN138" i="4"/>
  <c r="BN139" i="4"/>
  <c r="BN140" i="4"/>
  <c r="BN141" i="4"/>
  <c r="BN142" i="4"/>
  <c r="BN143" i="4"/>
  <c r="BN144" i="4"/>
  <c r="BN145" i="4"/>
  <c r="BN146" i="4"/>
  <c r="BN147" i="4"/>
  <c r="BN148" i="4"/>
  <c r="BN149" i="4"/>
  <c r="BN150" i="4"/>
  <c r="BN151" i="4"/>
  <c r="BN152" i="4"/>
  <c r="BN153" i="4"/>
  <c r="BN154" i="4"/>
  <c r="BN155" i="4"/>
  <c r="BN156" i="4"/>
  <c r="BN157" i="4"/>
  <c r="BN158" i="4"/>
  <c r="BN159" i="4"/>
  <c r="BN160" i="4"/>
  <c r="BN161" i="4"/>
  <c r="BN162" i="4"/>
  <c r="BN163" i="4"/>
  <c r="BN164" i="4"/>
  <c r="BN165" i="4"/>
  <c r="BN166" i="4"/>
  <c r="BN167" i="4"/>
  <c r="BN168" i="4"/>
  <c r="BN169" i="4"/>
  <c r="BN170" i="4"/>
  <c r="BN171" i="4"/>
  <c r="BN172" i="4"/>
  <c r="BN173" i="4"/>
  <c r="BN174" i="4"/>
  <c r="BN175" i="4"/>
  <c r="BN176" i="4"/>
  <c r="BN177" i="4"/>
  <c r="BN178" i="4"/>
  <c r="BN179" i="4"/>
  <c r="BN180" i="4"/>
  <c r="BN181" i="4"/>
  <c r="BN182" i="4"/>
  <c r="BN183" i="4"/>
  <c r="BN184" i="4"/>
  <c r="BN185" i="4"/>
  <c r="BN186" i="4"/>
  <c r="BN187" i="4"/>
  <c r="BN188" i="4"/>
  <c r="BN189" i="4"/>
  <c r="BN190" i="4"/>
  <c r="BN191" i="4"/>
  <c r="BN192" i="4"/>
  <c r="BN193" i="4"/>
  <c r="BN194" i="4"/>
  <c r="BN195" i="4"/>
  <c r="BN196" i="4"/>
  <c r="BN197" i="4"/>
  <c r="BN198" i="4"/>
  <c r="BN199" i="4"/>
  <c r="BN200" i="4"/>
  <c r="BN201" i="4"/>
  <c r="BN202" i="4"/>
  <c r="BN203" i="4"/>
  <c r="BN204" i="4"/>
  <c r="BN205" i="4"/>
  <c r="BN206" i="4"/>
  <c r="BN207" i="4"/>
  <c r="BN208" i="4"/>
  <c r="BN209" i="4"/>
  <c r="BN210" i="4"/>
  <c r="BN211" i="4"/>
  <c r="BN212" i="4"/>
  <c r="BN213" i="4"/>
  <c r="BN214" i="4"/>
  <c r="BN215" i="4"/>
  <c r="BN216" i="4"/>
  <c r="BN217" i="4"/>
  <c r="BN218" i="4"/>
  <c r="BN219" i="4"/>
  <c r="BN220" i="4"/>
  <c r="BN221" i="4"/>
  <c r="BN222" i="4"/>
  <c r="BN223" i="4"/>
  <c r="BN224" i="4"/>
  <c r="BN225" i="4"/>
  <c r="BN226" i="4"/>
  <c r="BN227" i="4"/>
  <c r="BN228" i="4"/>
  <c r="BN229" i="4"/>
  <c r="BN230" i="4"/>
  <c r="BN231" i="4"/>
  <c r="BN232" i="4"/>
  <c r="BN233" i="4"/>
  <c r="BN234" i="4"/>
  <c r="BN235" i="4"/>
  <c r="BN236" i="4"/>
  <c r="BN237" i="4"/>
  <c r="BN238" i="4"/>
  <c r="BN239" i="4"/>
  <c r="BN240" i="4"/>
  <c r="BN241" i="4"/>
  <c r="BN242" i="4"/>
  <c r="BN243" i="4"/>
  <c r="BN244" i="4"/>
  <c r="BN245" i="4"/>
  <c r="BN246" i="4"/>
  <c r="BN247" i="4"/>
  <c r="BN248" i="4"/>
  <c r="BN249" i="4"/>
  <c r="BN250" i="4"/>
  <c r="BN251" i="4"/>
  <c r="BN252" i="4"/>
  <c r="BN253" i="4"/>
  <c r="BN254" i="4"/>
  <c r="BN255" i="4"/>
  <c r="BN256" i="4"/>
  <c r="BN257" i="4"/>
  <c r="BN258" i="4"/>
  <c r="BN259" i="4"/>
  <c r="BN260" i="4"/>
  <c r="BN261" i="4"/>
  <c r="BN262" i="4"/>
  <c r="BN263" i="4"/>
  <c r="BN264" i="4"/>
  <c r="BN265" i="4"/>
  <c r="BN266" i="4"/>
  <c r="BN267" i="4"/>
  <c r="BN268" i="4"/>
  <c r="BN269" i="4"/>
  <c r="BN270" i="4"/>
  <c r="BN271" i="4"/>
  <c r="BN272" i="4"/>
  <c r="BN273" i="4"/>
  <c r="BN274" i="4"/>
  <c r="BN275" i="4"/>
  <c r="BN276" i="4"/>
  <c r="BN277" i="4"/>
  <c r="BN278" i="4"/>
  <c r="BN279" i="4"/>
  <c r="BN280" i="4"/>
  <c r="BN281" i="4"/>
  <c r="BN282" i="4"/>
  <c r="BN283" i="4"/>
  <c r="BN284" i="4"/>
  <c r="BN285" i="4"/>
  <c r="BN286" i="4"/>
  <c r="BN287" i="4"/>
  <c r="BN288" i="4"/>
  <c r="BN289" i="4"/>
  <c r="BN290" i="4"/>
  <c r="BN291" i="4"/>
  <c r="BN292" i="4"/>
  <c r="BN293" i="4"/>
  <c r="BN294" i="4"/>
  <c r="BN295" i="4"/>
  <c r="BN296" i="4"/>
  <c r="BN297" i="4"/>
  <c r="BN298" i="4"/>
  <c r="BN299" i="4"/>
  <c r="BN300" i="4"/>
  <c r="BN301" i="4"/>
  <c r="BN302" i="4"/>
  <c r="BN303" i="4"/>
  <c r="BN304" i="4"/>
  <c r="BN305" i="4"/>
  <c r="BN306" i="4"/>
  <c r="BN307" i="4"/>
  <c r="BN308" i="4"/>
  <c r="BN309" i="4"/>
  <c r="BN310" i="4"/>
  <c r="BN311" i="4"/>
  <c r="BN312" i="4"/>
  <c r="BN313" i="4"/>
  <c r="BN314" i="4"/>
  <c r="BN315" i="4"/>
  <c r="BN316" i="4"/>
  <c r="BN317" i="4"/>
  <c r="BN318" i="4"/>
  <c r="BN319" i="4"/>
  <c r="BN320" i="4"/>
  <c r="BN321" i="4"/>
  <c r="BN322" i="4"/>
  <c r="BN323" i="4"/>
  <c r="BN324" i="4"/>
  <c r="BN325" i="4"/>
  <c r="BN326" i="4"/>
  <c r="BN327" i="4"/>
  <c r="BN328" i="4"/>
  <c r="BN329" i="4"/>
  <c r="BN330" i="4"/>
  <c r="BN331" i="4"/>
  <c r="BN332" i="4"/>
  <c r="BN333" i="4"/>
  <c r="BN334" i="4"/>
  <c r="BN335" i="4"/>
  <c r="BN336" i="4"/>
  <c r="BN337" i="4"/>
  <c r="BN338" i="4"/>
  <c r="BN339" i="4"/>
  <c r="BN340" i="4"/>
  <c r="BN341" i="4"/>
  <c r="BN342" i="4"/>
  <c r="BN343" i="4"/>
  <c r="BN344" i="4"/>
  <c r="BN345" i="4"/>
  <c r="BN346" i="4"/>
  <c r="BN347" i="4"/>
  <c r="BN348" i="4"/>
  <c r="BN349" i="4"/>
  <c r="BN350" i="4"/>
  <c r="BN351" i="4"/>
  <c r="BN352" i="4"/>
  <c r="BN353" i="4"/>
  <c r="BN354" i="4"/>
  <c r="BN355" i="4"/>
  <c r="BN356" i="4"/>
  <c r="BN357" i="4"/>
  <c r="BN358" i="4"/>
  <c r="BN359" i="4"/>
  <c r="BN360" i="4"/>
  <c r="BN4" i="4"/>
  <c r="BJ5" i="4"/>
  <c r="BJ6" i="4"/>
  <c r="BJ7" i="4"/>
  <c r="BJ8" i="4"/>
  <c r="BJ9" i="4"/>
  <c r="BJ10" i="4"/>
  <c r="BJ11" i="4"/>
  <c r="BJ12" i="4"/>
  <c r="BJ13" i="4"/>
  <c r="BJ14" i="4"/>
  <c r="BJ15" i="4"/>
  <c r="BJ16" i="4"/>
  <c r="BJ17" i="4"/>
  <c r="BJ18" i="4"/>
  <c r="BJ19" i="4"/>
  <c r="BJ20" i="4"/>
  <c r="BJ21" i="4"/>
  <c r="BJ22" i="4"/>
  <c r="BJ23" i="4"/>
  <c r="BJ24" i="4"/>
  <c r="BJ25" i="4"/>
  <c r="BJ26" i="4"/>
  <c r="BJ27" i="4"/>
  <c r="BJ28" i="4"/>
  <c r="BJ29" i="4"/>
  <c r="BJ30" i="4"/>
  <c r="BJ31" i="4"/>
  <c r="BJ32" i="4"/>
  <c r="BJ33" i="4"/>
  <c r="BJ34" i="4"/>
  <c r="BJ35" i="4"/>
  <c r="BJ36" i="4"/>
  <c r="BJ37" i="4"/>
  <c r="BJ38" i="4"/>
  <c r="BJ39" i="4"/>
  <c r="BJ40" i="4"/>
  <c r="BJ41" i="4"/>
  <c r="BJ42" i="4"/>
  <c r="BJ43" i="4"/>
  <c r="BJ44" i="4"/>
  <c r="BJ45" i="4"/>
  <c r="BJ46" i="4"/>
  <c r="BJ47" i="4"/>
  <c r="BJ48" i="4"/>
  <c r="BJ49" i="4"/>
  <c r="BJ50" i="4"/>
  <c r="BJ51" i="4"/>
  <c r="BJ52" i="4"/>
  <c r="BJ53" i="4"/>
  <c r="BJ54" i="4"/>
  <c r="BJ55" i="4"/>
  <c r="BJ56" i="4"/>
  <c r="BJ57" i="4"/>
  <c r="BJ58" i="4"/>
  <c r="BJ59" i="4"/>
  <c r="BJ60" i="4"/>
  <c r="BJ61" i="4"/>
  <c r="BJ62" i="4"/>
  <c r="BJ63" i="4"/>
  <c r="BJ64" i="4"/>
  <c r="BJ65" i="4"/>
  <c r="BJ66" i="4"/>
  <c r="BJ67" i="4"/>
  <c r="BJ68" i="4"/>
  <c r="BJ69" i="4"/>
  <c r="BJ70" i="4"/>
  <c r="BJ71" i="4"/>
  <c r="BJ72" i="4"/>
  <c r="BJ73" i="4"/>
  <c r="BJ74" i="4"/>
  <c r="BJ75" i="4"/>
  <c r="BJ76" i="4"/>
  <c r="BJ77" i="4"/>
  <c r="BJ78" i="4"/>
  <c r="BJ79" i="4"/>
  <c r="BJ80" i="4"/>
  <c r="BJ81" i="4"/>
  <c r="BJ82" i="4"/>
  <c r="BJ83" i="4"/>
  <c r="BJ84" i="4"/>
  <c r="BJ85" i="4"/>
  <c r="BJ86" i="4"/>
  <c r="BJ87" i="4"/>
  <c r="BJ88" i="4"/>
  <c r="BJ89" i="4"/>
  <c r="BJ90" i="4"/>
  <c r="BJ91" i="4"/>
  <c r="BJ92" i="4"/>
  <c r="BJ93" i="4"/>
  <c r="BJ94" i="4"/>
  <c r="BJ95" i="4"/>
  <c r="BJ96" i="4"/>
  <c r="BJ97" i="4"/>
  <c r="BJ98" i="4"/>
  <c r="BJ99" i="4"/>
  <c r="BJ100" i="4"/>
  <c r="BJ101" i="4"/>
  <c r="BJ102" i="4"/>
  <c r="BJ103" i="4"/>
  <c r="BJ104" i="4"/>
  <c r="BJ105" i="4"/>
  <c r="BJ106" i="4"/>
  <c r="BJ107" i="4"/>
  <c r="BJ108" i="4"/>
  <c r="BJ109" i="4"/>
  <c r="BJ110" i="4"/>
  <c r="BJ111" i="4"/>
  <c r="BJ112" i="4"/>
  <c r="BJ113" i="4"/>
  <c r="BJ114" i="4"/>
  <c r="BJ115" i="4"/>
  <c r="BJ116" i="4"/>
  <c r="BJ117" i="4"/>
  <c r="BJ118" i="4"/>
  <c r="BJ119" i="4"/>
  <c r="BJ120" i="4"/>
  <c r="BJ121" i="4"/>
  <c r="BJ122" i="4"/>
  <c r="BJ123" i="4"/>
  <c r="BJ124" i="4"/>
  <c r="BJ125" i="4"/>
  <c r="BJ126" i="4"/>
  <c r="BJ127" i="4"/>
  <c r="BJ128" i="4"/>
  <c r="BJ129" i="4"/>
  <c r="BJ130" i="4"/>
  <c r="BJ131" i="4"/>
  <c r="BJ132" i="4"/>
  <c r="BJ133" i="4"/>
  <c r="BJ134" i="4"/>
  <c r="BJ135" i="4"/>
  <c r="BJ136" i="4"/>
  <c r="BJ137" i="4"/>
  <c r="BJ138" i="4"/>
  <c r="BJ139" i="4"/>
  <c r="BJ140" i="4"/>
  <c r="BJ141" i="4"/>
  <c r="BJ142" i="4"/>
  <c r="BJ143" i="4"/>
  <c r="BJ144" i="4"/>
  <c r="BJ145" i="4"/>
  <c r="BJ146" i="4"/>
  <c r="BJ147" i="4"/>
  <c r="BJ148" i="4"/>
  <c r="BJ149" i="4"/>
  <c r="BJ150" i="4"/>
  <c r="BJ151" i="4"/>
  <c r="BJ152" i="4"/>
  <c r="BJ153" i="4"/>
  <c r="BJ154" i="4"/>
  <c r="BJ155" i="4"/>
  <c r="BJ156" i="4"/>
  <c r="BJ157" i="4"/>
  <c r="BJ158" i="4"/>
  <c r="BJ159" i="4"/>
  <c r="BJ160" i="4"/>
  <c r="BJ161" i="4"/>
  <c r="BJ162" i="4"/>
  <c r="BJ163" i="4"/>
  <c r="BJ164" i="4"/>
  <c r="BJ165" i="4"/>
  <c r="BJ166" i="4"/>
  <c r="BJ167" i="4"/>
  <c r="BJ168" i="4"/>
  <c r="BJ169" i="4"/>
  <c r="BJ170" i="4"/>
  <c r="BJ171" i="4"/>
  <c r="BJ172" i="4"/>
  <c r="BJ173" i="4"/>
  <c r="BJ174" i="4"/>
  <c r="BJ175" i="4"/>
  <c r="BJ176" i="4"/>
  <c r="BJ177" i="4"/>
  <c r="BJ178" i="4"/>
  <c r="BJ179" i="4"/>
  <c r="BJ180" i="4"/>
  <c r="BJ181" i="4"/>
  <c r="BJ182" i="4"/>
  <c r="BJ183" i="4"/>
  <c r="BJ184" i="4"/>
  <c r="BJ185" i="4"/>
  <c r="BJ186" i="4"/>
  <c r="BJ187" i="4"/>
  <c r="BJ188" i="4"/>
  <c r="BJ189" i="4"/>
  <c r="BJ190" i="4"/>
  <c r="BJ191" i="4"/>
  <c r="BJ192" i="4"/>
  <c r="BJ193" i="4"/>
  <c r="BJ194" i="4"/>
  <c r="BJ195" i="4"/>
  <c r="BJ196" i="4"/>
  <c r="BJ197" i="4"/>
  <c r="BJ198" i="4"/>
  <c r="BJ199" i="4"/>
  <c r="BJ200" i="4"/>
  <c r="BJ201" i="4"/>
  <c r="BJ202" i="4"/>
  <c r="BJ203" i="4"/>
  <c r="BJ204" i="4"/>
  <c r="BJ205" i="4"/>
  <c r="BJ206" i="4"/>
  <c r="BJ207" i="4"/>
  <c r="BJ208" i="4"/>
  <c r="BJ209" i="4"/>
  <c r="BJ210" i="4"/>
  <c r="BJ211" i="4"/>
  <c r="BJ212" i="4"/>
  <c r="BJ213" i="4"/>
  <c r="BJ214" i="4"/>
  <c r="BJ215" i="4"/>
  <c r="BJ216" i="4"/>
  <c r="BJ217" i="4"/>
  <c r="BJ218" i="4"/>
  <c r="BJ219" i="4"/>
  <c r="BJ220" i="4"/>
  <c r="BJ221" i="4"/>
  <c r="BJ222" i="4"/>
  <c r="BJ223" i="4"/>
  <c r="BJ224" i="4"/>
  <c r="BJ225" i="4"/>
  <c r="BJ226" i="4"/>
  <c r="BJ227" i="4"/>
  <c r="BJ228" i="4"/>
  <c r="BJ229" i="4"/>
  <c r="BJ230" i="4"/>
  <c r="BJ231" i="4"/>
  <c r="BJ232" i="4"/>
  <c r="BJ233" i="4"/>
  <c r="BJ234" i="4"/>
  <c r="BJ235" i="4"/>
  <c r="BJ236" i="4"/>
  <c r="BJ237" i="4"/>
  <c r="BJ238" i="4"/>
  <c r="BJ239" i="4"/>
  <c r="BJ240" i="4"/>
  <c r="BJ241" i="4"/>
  <c r="BJ242" i="4"/>
  <c r="BJ243" i="4"/>
  <c r="BJ244" i="4"/>
  <c r="BJ245" i="4"/>
  <c r="BJ246" i="4"/>
  <c r="BJ247" i="4"/>
  <c r="BJ248" i="4"/>
  <c r="BJ249" i="4"/>
  <c r="BJ250" i="4"/>
  <c r="BJ251" i="4"/>
  <c r="BJ252" i="4"/>
  <c r="BJ253" i="4"/>
  <c r="BJ254" i="4"/>
  <c r="BJ255" i="4"/>
  <c r="BJ256" i="4"/>
  <c r="BJ257" i="4"/>
  <c r="BJ258" i="4"/>
  <c r="BJ259" i="4"/>
  <c r="BJ260" i="4"/>
  <c r="BJ261" i="4"/>
  <c r="BJ262" i="4"/>
  <c r="BJ263" i="4"/>
  <c r="BJ264" i="4"/>
  <c r="BJ265" i="4"/>
  <c r="BJ266" i="4"/>
  <c r="BJ267" i="4"/>
  <c r="BJ268" i="4"/>
  <c r="BJ269" i="4"/>
  <c r="BJ270" i="4"/>
  <c r="BJ271" i="4"/>
  <c r="BJ272" i="4"/>
  <c r="BJ273" i="4"/>
  <c r="BJ274" i="4"/>
  <c r="BJ275" i="4"/>
  <c r="BJ276" i="4"/>
  <c r="BJ277" i="4"/>
  <c r="BJ278" i="4"/>
  <c r="BJ279" i="4"/>
  <c r="BJ280" i="4"/>
  <c r="BJ281" i="4"/>
  <c r="BJ282" i="4"/>
  <c r="BJ283" i="4"/>
  <c r="BJ284" i="4"/>
  <c r="BJ285" i="4"/>
  <c r="BJ286" i="4"/>
  <c r="BJ287" i="4"/>
  <c r="BJ288" i="4"/>
  <c r="BJ289" i="4"/>
  <c r="BJ290" i="4"/>
  <c r="BJ291" i="4"/>
  <c r="BJ292" i="4"/>
  <c r="BJ293" i="4"/>
  <c r="BJ294" i="4"/>
  <c r="BJ295" i="4"/>
  <c r="BJ296" i="4"/>
  <c r="BJ297" i="4"/>
  <c r="BJ298" i="4"/>
  <c r="BJ299" i="4"/>
  <c r="BJ300" i="4"/>
  <c r="BJ301" i="4"/>
  <c r="BJ302" i="4"/>
  <c r="BJ303" i="4"/>
  <c r="BJ304" i="4"/>
  <c r="BJ305" i="4"/>
  <c r="BJ306" i="4"/>
  <c r="BJ307" i="4"/>
  <c r="BJ308" i="4"/>
  <c r="BJ309" i="4"/>
  <c r="BJ310" i="4"/>
  <c r="BJ311" i="4"/>
  <c r="BJ312" i="4"/>
  <c r="BJ313" i="4"/>
  <c r="BJ314" i="4"/>
  <c r="BJ315" i="4"/>
  <c r="BJ316" i="4"/>
  <c r="BJ317" i="4"/>
  <c r="BJ318" i="4"/>
  <c r="BJ319" i="4"/>
  <c r="BJ320" i="4"/>
  <c r="BJ321" i="4"/>
  <c r="BJ322" i="4"/>
  <c r="BJ323" i="4"/>
  <c r="BJ324" i="4"/>
  <c r="BJ325" i="4"/>
  <c r="BJ326" i="4"/>
  <c r="BJ327" i="4"/>
  <c r="BJ328" i="4"/>
  <c r="BJ329" i="4"/>
  <c r="BJ330" i="4"/>
  <c r="BJ331" i="4"/>
  <c r="BJ332" i="4"/>
  <c r="BJ333" i="4"/>
  <c r="BJ334" i="4"/>
  <c r="BJ335" i="4"/>
  <c r="BJ336" i="4"/>
  <c r="BJ337" i="4"/>
  <c r="BJ338" i="4"/>
  <c r="BJ339" i="4"/>
  <c r="BJ340" i="4"/>
  <c r="BJ341" i="4"/>
  <c r="BJ342" i="4"/>
  <c r="BJ343" i="4"/>
  <c r="BJ344" i="4"/>
  <c r="BJ345" i="4"/>
  <c r="BJ346" i="4"/>
  <c r="BJ347" i="4"/>
  <c r="BJ348" i="4"/>
  <c r="BJ349" i="4"/>
  <c r="BJ350" i="4"/>
  <c r="BJ351" i="4"/>
  <c r="BJ352" i="4"/>
  <c r="BJ353" i="4"/>
  <c r="BJ354" i="4"/>
  <c r="BJ355" i="4"/>
  <c r="BJ356" i="4"/>
  <c r="BJ357" i="4"/>
  <c r="BJ358" i="4"/>
  <c r="BJ359" i="4"/>
  <c r="BJ360" i="4"/>
  <c r="BJ4" i="4"/>
  <c r="BF5" i="4"/>
  <c r="BF6" i="4"/>
  <c r="BF7" i="4"/>
  <c r="BF8" i="4"/>
  <c r="BF9" i="4"/>
  <c r="BF10" i="4"/>
  <c r="BF11" i="4"/>
  <c r="BF12" i="4"/>
  <c r="BF13" i="4"/>
  <c r="BF14" i="4"/>
  <c r="BF15" i="4"/>
  <c r="BF16" i="4"/>
  <c r="BF17" i="4"/>
  <c r="BF18" i="4"/>
  <c r="BF19" i="4"/>
  <c r="BF20" i="4"/>
  <c r="BF21" i="4"/>
  <c r="BF22" i="4"/>
  <c r="BF23" i="4"/>
  <c r="BF24" i="4"/>
  <c r="BF25" i="4"/>
  <c r="BF26" i="4"/>
  <c r="BF27" i="4"/>
  <c r="BF28" i="4"/>
  <c r="BF29" i="4"/>
  <c r="BF30" i="4"/>
  <c r="BF31" i="4"/>
  <c r="BF32" i="4"/>
  <c r="BF33" i="4"/>
  <c r="BF34" i="4"/>
  <c r="BF35" i="4"/>
  <c r="BF36" i="4"/>
  <c r="BF37" i="4"/>
  <c r="BF38" i="4"/>
  <c r="BF39" i="4"/>
  <c r="BF40" i="4"/>
  <c r="BF41" i="4"/>
  <c r="BF42" i="4"/>
  <c r="BF43" i="4"/>
  <c r="BF44" i="4"/>
  <c r="BF45" i="4"/>
  <c r="BF46" i="4"/>
  <c r="BF47" i="4"/>
  <c r="BF48" i="4"/>
  <c r="BF49" i="4"/>
  <c r="BF50" i="4"/>
  <c r="BF51" i="4"/>
  <c r="BF52" i="4"/>
  <c r="BF53" i="4"/>
  <c r="BF54" i="4"/>
  <c r="BF55" i="4"/>
  <c r="BF56" i="4"/>
  <c r="BF57" i="4"/>
  <c r="BF58" i="4"/>
  <c r="BF59" i="4"/>
  <c r="BF60" i="4"/>
  <c r="BF61" i="4"/>
  <c r="BF62" i="4"/>
  <c r="BF63" i="4"/>
  <c r="BF64" i="4"/>
  <c r="BF65" i="4"/>
  <c r="BF66" i="4"/>
  <c r="BF67" i="4"/>
  <c r="BF68" i="4"/>
  <c r="BF69" i="4"/>
  <c r="BF70" i="4"/>
  <c r="BF71" i="4"/>
  <c r="BF72" i="4"/>
  <c r="BF73" i="4"/>
  <c r="BF74" i="4"/>
  <c r="BF75" i="4"/>
  <c r="BF76" i="4"/>
  <c r="BF77" i="4"/>
  <c r="BF78" i="4"/>
  <c r="BF79" i="4"/>
  <c r="BF80" i="4"/>
  <c r="BF81" i="4"/>
  <c r="BF82" i="4"/>
  <c r="BF83" i="4"/>
  <c r="BF84" i="4"/>
  <c r="BF85" i="4"/>
  <c r="BF86" i="4"/>
  <c r="BF87" i="4"/>
  <c r="BF88" i="4"/>
  <c r="BF89" i="4"/>
  <c r="BF90" i="4"/>
  <c r="BF91" i="4"/>
  <c r="BF92" i="4"/>
  <c r="BF93" i="4"/>
  <c r="BF94" i="4"/>
  <c r="BF95" i="4"/>
  <c r="BF96" i="4"/>
  <c r="BF97" i="4"/>
  <c r="BF98" i="4"/>
  <c r="BF99" i="4"/>
  <c r="BF100" i="4"/>
  <c r="BF101" i="4"/>
  <c r="BF102" i="4"/>
  <c r="BF103" i="4"/>
  <c r="BF104" i="4"/>
  <c r="BF105" i="4"/>
  <c r="BF106" i="4"/>
  <c r="BF107" i="4"/>
  <c r="BF108" i="4"/>
  <c r="BF109" i="4"/>
  <c r="BF110" i="4"/>
  <c r="BF111" i="4"/>
  <c r="BF112" i="4"/>
  <c r="BF113" i="4"/>
  <c r="BF114" i="4"/>
  <c r="BF115" i="4"/>
  <c r="BF116" i="4"/>
  <c r="BF117" i="4"/>
  <c r="BF118" i="4"/>
  <c r="BF119" i="4"/>
  <c r="BF120" i="4"/>
  <c r="BF121" i="4"/>
  <c r="BF122" i="4"/>
  <c r="BF123" i="4"/>
  <c r="BF124" i="4"/>
  <c r="BF125" i="4"/>
  <c r="BF126" i="4"/>
  <c r="BF127" i="4"/>
  <c r="BF128" i="4"/>
  <c r="BF129" i="4"/>
  <c r="BF130" i="4"/>
  <c r="BF131" i="4"/>
  <c r="BF132" i="4"/>
  <c r="BF133" i="4"/>
  <c r="BF134" i="4"/>
  <c r="BF135" i="4"/>
  <c r="BF136" i="4"/>
  <c r="BF137" i="4"/>
  <c r="BF138" i="4"/>
  <c r="BF139" i="4"/>
  <c r="BF140" i="4"/>
  <c r="BF141" i="4"/>
  <c r="BF142" i="4"/>
  <c r="BF143" i="4"/>
  <c r="BF144" i="4"/>
  <c r="BF145" i="4"/>
  <c r="BF146" i="4"/>
  <c r="BF147" i="4"/>
  <c r="BF148" i="4"/>
  <c r="BF149" i="4"/>
  <c r="BF150" i="4"/>
  <c r="BF151" i="4"/>
  <c r="BF152" i="4"/>
  <c r="BF153" i="4"/>
  <c r="BF154" i="4"/>
  <c r="BF155" i="4"/>
  <c r="BF156" i="4"/>
  <c r="BF157" i="4"/>
  <c r="BF158" i="4"/>
  <c r="BF159" i="4"/>
  <c r="BF160" i="4"/>
  <c r="BF161" i="4"/>
  <c r="BF162" i="4"/>
  <c r="BF163" i="4"/>
  <c r="BF164" i="4"/>
  <c r="BF165" i="4"/>
  <c r="BF166" i="4"/>
  <c r="BF167" i="4"/>
  <c r="BF168" i="4"/>
  <c r="BF169" i="4"/>
  <c r="BF170" i="4"/>
  <c r="BF171" i="4"/>
  <c r="BF172" i="4"/>
  <c r="BF173" i="4"/>
  <c r="BF174" i="4"/>
  <c r="BF175" i="4"/>
  <c r="BF176" i="4"/>
  <c r="BF177" i="4"/>
  <c r="BF178" i="4"/>
  <c r="BF179" i="4"/>
  <c r="BF180" i="4"/>
  <c r="BF181" i="4"/>
  <c r="BF182" i="4"/>
  <c r="BF183" i="4"/>
  <c r="BF184" i="4"/>
  <c r="BF185" i="4"/>
  <c r="BF186" i="4"/>
  <c r="BF187" i="4"/>
  <c r="BF188" i="4"/>
  <c r="BF189" i="4"/>
  <c r="BF190" i="4"/>
  <c r="BF191" i="4"/>
  <c r="BF192" i="4"/>
  <c r="BF193" i="4"/>
  <c r="BF194" i="4"/>
  <c r="BF195" i="4"/>
  <c r="BF196" i="4"/>
  <c r="BF197" i="4"/>
  <c r="BF198" i="4"/>
  <c r="BF199" i="4"/>
  <c r="BF200" i="4"/>
  <c r="BF201" i="4"/>
  <c r="BF202" i="4"/>
  <c r="BF203" i="4"/>
  <c r="BF204" i="4"/>
  <c r="BF205" i="4"/>
  <c r="BF206" i="4"/>
  <c r="BF207" i="4"/>
  <c r="BF208" i="4"/>
  <c r="BF209" i="4"/>
  <c r="BF210" i="4"/>
  <c r="BF211" i="4"/>
  <c r="BF212" i="4"/>
  <c r="BF213" i="4"/>
  <c r="BF214" i="4"/>
  <c r="BF215" i="4"/>
  <c r="BF216" i="4"/>
  <c r="BF217" i="4"/>
  <c r="BF218" i="4"/>
  <c r="BF219" i="4"/>
  <c r="BF220" i="4"/>
  <c r="BF221" i="4"/>
  <c r="BF222" i="4"/>
  <c r="BF223" i="4"/>
  <c r="BF224" i="4"/>
  <c r="BF225" i="4"/>
  <c r="BF226" i="4"/>
  <c r="BF227" i="4"/>
  <c r="BF228" i="4"/>
  <c r="BF229" i="4"/>
  <c r="BF230" i="4"/>
  <c r="BF231" i="4"/>
  <c r="BF232" i="4"/>
  <c r="BF233" i="4"/>
  <c r="BF234" i="4"/>
  <c r="BF235" i="4"/>
  <c r="BF236" i="4"/>
  <c r="BF237" i="4"/>
  <c r="BF238" i="4"/>
  <c r="BF239" i="4"/>
  <c r="BF240" i="4"/>
  <c r="BF241" i="4"/>
  <c r="BF242" i="4"/>
  <c r="BF243" i="4"/>
  <c r="BF244" i="4"/>
  <c r="BF245" i="4"/>
  <c r="BF246" i="4"/>
  <c r="BF247" i="4"/>
  <c r="BF248" i="4"/>
  <c r="BF249" i="4"/>
  <c r="BF250" i="4"/>
  <c r="BF251" i="4"/>
  <c r="BF252" i="4"/>
  <c r="BF253" i="4"/>
  <c r="BF254" i="4"/>
  <c r="BF255" i="4"/>
  <c r="BF256" i="4"/>
  <c r="BF257" i="4"/>
  <c r="BF258" i="4"/>
  <c r="BF259" i="4"/>
  <c r="BF260" i="4"/>
  <c r="BF261" i="4"/>
  <c r="BF262" i="4"/>
  <c r="BF263" i="4"/>
  <c r="BF264" i="4"/>
  <c r="BF265" i="4"/>
  <c r="BF266" i="4"/>
  <c r="BF267" i="4"/>
  <c r="BF268" i="4"/>
  <c r="BF269" i="4"/>
  <c r="BF270" i="4"/>
  <c r="BF271" i="4"/>
  <c r="BF272" i="4"/>
  <c r="BF273" i="4"/>
  <c r="BF274" i="4"/>
  <c r="BF275" i="4"/>
  <c r="BF276" i="4"/>
  <c r="BF277" i="4"/>
  <c r="BF278" i="4"/>
  <c r="BF279" i="4"/>
  <c r="BF280" i="4"/>
  <c r="BF281" i="4"/>
  <c r="BF282" i="4"/>
  <c r="BF283" i="4"/>
  <c r="BF284" i="4"/>
  <c r="BF285" i="4"/>
  <c r="BF286" i="4"/>
  <c r="BF287" i="4"/>
  <c r="BF288" i="4"/>
  <c r="BF289" i="4"/>
  <c r="BF290" i="4"/>
  <c r="BF291" i="4"/>
  <c r="BF292" i="4"/>
  <c r="BF293" i="4"/>
  <c r="BF294" i="4"/>
  <c r="BF295" i="4"/>
  <c r="BF296" i="4"/>
  <c r="BF297" i="4"/>
  <c r="BF298" i="4"/>
  <c r="BF299" i="4"/>
  <c r="BF300" i="4"/>
  <c r="BF301" i="4"/>
  <c r="BF302" i="4"/>
  <c r="BF303" i="4"/>
  <c r="BF304" i="4"/>
  <c r="BF305" i="4"/>
  <c r="BF306" i="4"/>
  <c r="BF307" i="4"/>
  <c r="BF308" i="4"/>
  <c r="BF309" i="4"/>
  <c r="BF310" i="4"/>
  <c r="BF311" i="4"/>
  <c r="BF312" i="4"/>
  <c r="BF313" i="4"/>
  <c r="BF314" i="4"/>
  <c r="BF315" i="4"/>
  <c r="BF316" i="4"/>
  <c r="BF317" i="4"/>
  <c r="BF318" i="4"/>
  <c r="BF319" i="4"/>
  <c r="BF320" i="4"/>
  <c r="BF321" i="4"/>
  <c r="BF322" i="4"/>
  <c r="BF323" i="4"/>
  <c r="BF324" i="4"/>
  <c r="BF325" i="4"/>
  <c r="BF326" i="4"/>
  <c r="BF327" i="4"/>
  <c r="BF328" i="4"/>
  <c r="BF329" i="4"/>
  <c r="BF330" i="4"/>
  <c r="BF331" i="4"/>
  <c r="BF332" i="4"/>
  <c r="BF333" i="4"/>
  <c r="BF334" i="4"/>
  <c r="BF335" i="4"/>
  <c r="BF336" i="4"/>
  <c r="BF337" i="4"/>
  <c r="BF338" i="4"/>
  <c r="BF339" i="4"/>
  <c r="BF340" i="4"/>
  <c r="BF341" i="4"/>
  <c r="BF342" i="4"/>
  <c r="BF343" i="4"/>
  <c r="BF344" i="4"/>
  <c r="BF345" i="4"/>
  <c r="BF346" i="4"/>
  <c r="BF347" i="4"/>
  <c r="BF348" i="4"/>
  <c r="BF349" i="4"/>
  <c r="BF350" i="4"/>
  <c r="BF351" i="4"/>
  <c r="BF352" i="4"/>
  <c r="BF353" i="4"/>
  <c r="BF354" i="4"/>
  <c r="BF355" i="4"/>
  <c r="BF356" i="4"/>
  <c r="BF357" i="4"/>
  <c r="BF358" i="4"/>
  <c r="BF359" i="4"/>
  <c r="BF360" i="4"/>
  <c r="BF4" i="4"/>
  <c r="BB5" i="4"/>
  <c r="BB6" i="4"/>
  <c r="BB7" i="4"/>
  <c r="BB8" i="4"/>
  <c r="BB9" i="4"/>
  <c r="BB10" i="4"/>
  <c r="BB11" i="4"/>
  <c r="BB12" i="4"/>
  <c r="BB13" i="4"/>
  <c r="BB14" i="4"/>
  <c r="BB15" i="4"/>
  <c r="BB16" i="4"/>
  <c r="BB17" i="4"/>
  <c r="BB18" i="4"/>
  <c r="BB19" i="4"/>
  <c r="BB20" i="4"/>
  <c r="BB21" i="4"/>
  <c r="BB22" i="4"/>
  <c r="BB23" i="4"/>
  <c r="BB24" i="4"/>
  <c r="BB25" i="4"/>
  <c r="BB26" i="4"/>
  <c r="BB27" i="4"/>
  <c r="BB28" i="4"/>
  <c r="BB29" i="4"/>
  <c r="BB30" i="4"/>
  <c r="BB31" i="4"/>
  <c r="BB32" i="4"/>
  <c r="BB33" i="4"/>
  <c r="BB34" i="4"/>
  <c r="BB35" i="4"/>
  <c r="BB36" i="4"/>
  <c r="BB37" i="4"/>
  <c r="BB38" i="4"/>
  <c r="BB39" i="4"/>
  <c r="BB40" i="4"/>
  <c r="BB41" i="4"/>
  <c r="BB42" i="4"/>
  <c r="BB43" i="4"/>
  <c r="BB44" i="4"/>
  <c r="BB45" i="4"/>
  <c r="BB46" i="4"/>
  <c r="BB47" i="4"/>
  <c r="BB48" i="4"/>
  <c r="BB49" i="4"/>
  <c r="BB50" i="4"/>
  <c r="BB51" i="4"/>
  <c r="BB52" i="4"/>
  <c r="BB53" i="4"/>
  <c r="BB54" i="4"/>
  <c r="BB55" i="4"/>
  <c r="BB56" i="4"/>
  <c r="BB57" i="4"/>
  <c r="BB58" i="4"/>
  <c r="BB59" i="4"/>
  <c r="BB60" i="4"/>
  <c r="BB61" i="4"/>
  <c r="BB62" i="4"/>
  <c r="BB63" i="4"/>
  <c r="BB64" i="4"/>
  <c r="BB65" i="4"/>
  <c r="BB66" i="4"/>
  <c r="BB67" i="4"/>
  <c r="BB68" i="4"/>
  <c r="BB69" i="4"/>
  <c r="BB70" i="4"/>
  <c r="BB71" i="4"/>
  <c r="BB72" i="4"/>
  <c r="BB73" i="4"/>
  <c r="BB74" i="4"/>
  <c r="BB75" i="4"/>
  <c r="BB76" i="4"/>
  <c r="BB77" i="4"/>
  <c r="BB78" i="4"/>
  <c r="BB79" i="4"/>
  <c r="BB80" i="4"/>
  <c r="BB81" i="4"/>
  <c r="BB82" i="4"/>
  <c r="BB83" i="4"/>
  <c r="BB84" i="4"/>
  <c r="BB85" i="4"/>
  <c r="BB86" i="4"/>
  <c r="BB87" i="4"/>
  <c r="BB88" i="4"/>
  <c r="BB89" i="4"/>
  <c r="BB90" i="4"/>
  <c r="BB91" i="4"/>
  <c r="BB92" i="4"/>
  <c r="BB93" i="4"/>
  <c r="BB94" i="4"/>
  <c r="BB95" i="4"/>
  <c r="BB96" i="4"/>
  <c r="BB97" i="4"/>
  <c r="BB98" i="4"/>
  <c r="BB99" i="4"/>
  <c r="BB100" i="4"/>
  <c r="BB101" i="4"/>
  <c r="BB102" i="4"/>
  <c r="BB103" i="4"/>
  <c r="BB104" i="4"/>
  <c r="BB105" i="4"/>
  <c r="BB106" i="4"/>
  <c r="BB107" i="4"/>
  <c r="BB108" i="4"/>
  <c r="BB109" i="4"/>
  <c r="BB110" i="4"/>
  <c r="BB111" i="4"/>
  <c r="BB112" i="4"/>
  <c r="BB113" i="4"/>
  <c r="BB114" i="4"/>
  <c r="BB115" i="4"/>
  <c r="BB116" i="4"/>
  <c r="BB117" i="4"/>
  <c r="BB118" i="4"/>
  <c r="BB119" i="4"/>
  <c r="BB120" i="4"/>
  <c r="BB121" i="4"/>
  <c r="BB122" i="4"/>
  <c r="BB123" i="4"/>
  <c r="BB124" i="4"/>
  <c r="BB125" i="4"/>
  <c r="BB126" i="4"/>
  <c r="BB127" i="4"/>
  <c r="BB128" i="4"/>
  <c r="BB129" i="4"/>
  <c r="BB130" i="4"/>
  <c r="BB131" i="4"/>
  <c r="BB132" i="4"/>
  <c r="BB133" i="4"/>
  <c r="BB134" i="4"/>
  <c r="BB135" i="4"/>
  <c r="BB136" i="4"/>
  <c r="BB137" i="4"/>
  <c r="BB138" i="4"/>
  <c r="BB139" i="4"/>
  <c r="BB140" i="4"/>
  <c r="BB141" i="4"/>
  <c r="BB142" i="4"/>
  <c r="BB143" i="4"/>
  <c r="BB144" i="4"/>
  <c r="BB145" i="4"/>
  <c r="BB146" i="4"/>
  <c r="BB147" i="4"/>
  <c r="BB148" i="4"/>
  <c r="BB149" i="4"/>
  <c r="BB150" i="4"/>
  <c r="BB151" i="4"/>
  <c r="BB152" i="4"/>
  <c r="BB153" i="4"/>
  <c r="BB154" i="4"/>
  <c r="BB155" i="4"/>
  <c r="BB156" i="4"/>
  <c r="BB157" i="4"/>
  <c r="BB158" i="4"/>
  <c r="BB159" i="4"/>
  <c r="BB160" i="4"/>
  <c r="BB161" i="4"/>
  <c r="BB162" i="4"/>
  <c r="BB163" i="4"/>
  <c r="BB164" i="4"/>
  <c r="BB165" i="4"/>
  <c r="BB166" i="4"/>
  <c r="BB167" i="4"/>
  <c r="BB168" i="4"/>
  <c r="BB169" i="4"/>
  <c r="BB170" i="4"/>
  <c r="BB171" i="4"/>
  <c r="BB172" i="4"/>
  <c r="BB173" i="4"/>
  <c r="BB174" i="4"/>
  <c r="BB175" i="4"/>
  <c r="BB176" i="4"/>
  <c r="BB177" i="4"/>
  <c r="BB178" i="4"/>
  <c r="BB179" i="4"/>
  <c r="BB180" i="4"/>
  <c r="BB181" i="4"/>
  <c r="BB182" i="4"/>
  <c r="BB183" i="4"/>
  <c r="BB184" i="4"/>
  <c r="BB185" i="4"/>
  <c r="BB186" i="4"/>
  <c r="BB187" i="4"/>
  <c r="BB188" i="4"/>
  <c r="BB189" i="4"/>
  <c r="BB190" i="4"/>
  <c r="BB191" i="4"/>
  <c r="BB192" i="4"/>
  <c r="BB193" i="4"/>
  <c r="BB194" i="4"/>
  <c r="BB195" i="4"/>
  <c r="BB196" i="4"/>
  <c r="BB197" i="4"/>
  <c r="BB198" i="4"/>
  <c r="BB199" i="4"/>
  <c r="BB200" i="4"/>
  <c r="BB201" i="4"/>
  <c r="BB202" i="4"/>
  <c r="BB203" i="4"/>
  <c r="BB204" i="4"/>
  <c r="BB205" i="4"/>
  <c r="BB206" i="4"/>
  <c r="BB207" i="4"/>
  <c r="BB208" i="4"/>
  <c r="BB209" i="4"/>
  <c r="BB210" i="4"/>
  <c r="BB211" i="4"/>
  <c r="BB212" i="4"/>
  <c r="BB213" i="4"/>
  <c r="BB214" i="4"/>
  <c r="BB215" i="4"/>
  <c r="BB216" i="4"/>
  <c r="BB217" i="4"/>
  <c r="BB218" i="4"/>
  <c r="BB219" i="4"/>
  <c r="BB220" i="4"/>
  <c r="BB221" i="4"/>
  <c r="BB222" i="4"/>
  <c r="BB223" i="4"/>
  <c r="BB224" i="4"/>
  <c r="BB225" i="4"/>
  <c r="BB226" i="4"/>
  <c r="BB227" i="4"/>
  <c r="BB228" i="4"/>
  <c r="BB229" i="4"/>
  <c r="BB230" i="4"/>
  <c r="BB231" i="4"/>
  <c r="BB232" i="4"/>
  <c r="BB233" i="4"/>
  <c r="BB234" i="4"/>
  <c r="BB235" i="4"/>
  <c r="BB236" i="4"/>
  <c r="BB237" i="4"/>
  <c r="BB238" i="4"/>
  <c r="BB239" i="4"/>
  <c r="BB240" i="4"/>
  <c r="BB241" i="4"/>
  <c r="BB242" i="4"/>
  <c r="BB243" i="4"/>
  <c r="BB244" i="4"/>
  <c r="BB245" i="4"/>
  <c r="BB246" i="4"/>
  <c r="BB247" i="4"/>
  <c r="BB248" i="4"/>
  <c r="BB249" i="4"/>
  <c r="BB250" i="4"/>
  <c r="BB251" i="4"/>
  <c r="BB252" i="4"/>
  <c r="BB253" i="4"/>
  <c r="BB254" i="4"/>
  <c r="BB255" i="4"/>
  <c r="BB256" i="4"/>
  <c r="BB257" i="4"/>
  <c r="BB258" i="4"/>
  <c r="BB259" i="4"/>
  <c r="BB260" i="4"/>
  <c r="BB261" i="4"/>
  <c r="BB262" i="4"/>
  <c r="BB263" i="4"/>
  <c r="BB264" i="4"/>
  <c r="BB265" i="4"/>
  <c r="BB266" i="4"/>
  <c r="BB267" i="4"/>
  <c r="BB268" i="4"/>
  <c r="BB269" i="4"/>
  <c r="BB270" i="4"/>
  <c r="BB271" i="4"/>
  <c r="BB272" i="4"/>
  <c r="BB273" i="4"/>
  <c r="BB274" i="4"/>
  <c r="BB275" i="4"/>
  <c r="BB276" i="4"/>
  <c r="BB277" i="4"/>
  <c r="BB278" i="4"/>
  <c r="BB279" i="4"/>
  <c r="BB280" i="4"/>
  <c r="BB281" i="4"/>
  <c r="BB282" i="4"/>
  <c r="BB283" i="4"/>
  <c r="BB284" i="4"/>
  <c r="BB285" i="4"/>
  <c r="BB286" i="4"/>
  <c r="BB287" i="4"/>
  <c r="BB288" i="4"/>
  <c r="BB289" i="4"/>
  <c r="BB290" i="4"/>
  <c r="BB291" i="4"/>
  <c r="BB292" i="4"/>
  <c r="BB293" i="4"/>
  <c r="BB294" i="4"/>
  <c r="BB295" i="4"/>
  <c r="BB296" i="4"/>
  <c r="BB297" i="4"/>
  <c r="BB298" i="4"/>
  <c r="BB299" i="4"/>
  <c r="BB300" i="4"/>
  <c r="BB301" i="4"/>
  <c r="BB302" i="4"/>
  <c r="BB303" i="4"/>
  <c r="BB304" i="4"/>
  <c r="BB305" i="4"/>
  <c r="BB306" i="4"/>
  <c r="BB307" i="4"/>
  <c r="BB308" i="4"/>
  <c r="BB309" i="4"/>
  <c r="BB310" i="4"/>
  <c r="BB311" i="4"/>
  <c r="BB312" i="4"/>
  <c r="BB313" i="4"/>
  <c r="BB314" i="4"/>
  <c r="BB315" i="4"/>
  <c r="BB316" i="4"/>
  <c r="BB317" i="4"/>
  <c r="BB318" i="4"/>
  <c r="BB319" i="4"/>
  <c r="BB320" i="4"/>
  <c r="BB321" i="4"/>
  <c r="BB322" i="4"/>
  <c r="BB323" i="4"/>
  <c r="BB324" i="4"/>
  <c r="BB325" i="4"/>
  <c r="BB326" i="4"/>
  <c r="BB327" i="4"/>
  <c r="BB328" i="4"/>
  <c r="BB329" i="4"/>
  <c r="BB330" i="4"/>
  <c r="BB331" i="4"/>
  <c r="BB332" i="4"/>
  <c r="BB333" i="4"/>
  <c r="BB334" i="4"/>
  <c r="BB335" i="4"/>
  <c r="BB336" i="4"/>
  <c r="BB337" i="4"/>
  <c r="BB338" i="4"/>
  <c r="BB339" i="4"/>
  <c r="BB340" i="4"/>
  <c r="BB341" i="4"/>
  <c r="BB342" i="4"/>
  <c r="BB343" i="4"/>
  <c r="BB344" i="4"/>
  <c r="BB345" i="4"/>
  <c r="BB346" i="4"/>
  <c r="BB347" i="4"/>
  <c r="BB348" i="4"/>
  <c r="BB349" i="4"/>
  <c r="BB350" i="4"/>
  <c r="BB351" i="4"/>
  <c r="BB352" i="4"/>
  <c r="BB353" i="4"/>
  <c r="BB354" i="4"/>
  <c r="BB355" i="4"/>
  <c r="BB356" i="4"/>
  <c r="BB357" i="4"/>
  <c r="BB358" i="4"/>
  <c r="BB359" i="4"/>
  <c r="BB360" i="4"/>
  <c r="BB4" i="4"/>
  <c r="AX5" i="4"/>
  <c r="AB5" i="4" s="1"/>
  <c r="AX6" i="4"/>
  <c r="AB6" i="4" s="1"/>
  <c r="AX7" i="4"/>
  <c r="AB7" i="4" s="1"/>
  <c r="AX8" i="4"/>
  <c r="AB8" i="4" s="1"/>
  <c r="AX9" i="4"/>
  <c r="AB9" i="4" s="1"/>
  <c r="AX10" i="4"/>
  <c r="AB10" i="4" s="1"/>
  <c r="AX11" i="4"/>
  <c r="AX12" i="4"/>
  <c r="AZ12" i="4" s="1"/>
  <c r="AX13" i="4"/>
  <c r="AZ13" i="4" s="1"/>
  <c r="AX14" i="4"/>
  <c r="AB14" i="4" s="1"/>
  <c r="AX15" i="4"/>
  <c r="AZ15" i="4" s="1"/>
  <c r="AX16" i="4"/>
  <c r="AZ16" i="4" s="1"/>
  <c r="AX17" i="4"/>
  <c r="AB17" i="4" s="1"/>
  <c r="AX18" i="4"/>
  <c r="AB18" i="4" s="1"/>
  <c r="AX19" i="4"/>
  <c r="AB19" i="4" s="1"/>
  <c r="AX20" i="4"/>
  <c r="AB20" i="4" s="1"/>
  <c r="AX21" i="4"/>
  <c r="AB21" i="4" s="1"/>
  <c r="AX22" i="4"/>
  <c r="AB22" i="4" s="1"/>
  <c r="AX23" i="4"/>
  <c r="AB23" i="4" s="1"/>
  <c r="AX24" i="4"/>
  <c r="AZ24" i="4" s="1"/>
  <c r="AX25" i="4"/>
  <c r="AZ25" i="4" s="1"/>
  <c r="AX26" i="4"/>
  <c r="AZ26" i="4" s="1"/>
  <c r="AX27" i="4"/>
  <c r="AZ27" i="4" s="1"/>
  <c r="AX28" i="4"/>
  <c r="AZ28" i="4" s="1"/>
  <c r="AX29" i="4"/>
  <c r="AX30" i="4"/>
  <c r="AB30" i="4" s="1"/>
  <c r="AX31" i="4"/>
  <c r="AB31" i="4" s="1"/>
  <c r="AX32" i="4"/>
  <c r="AX33" i="4"/>
  <c r="AB33" i="4" s="1"/>
  <c r="AX34" i="4"/>
  <c r="AB34" i="4" s="1"/>
  <c r="AX35" i="4"/>
  <c r="AB35" i="4" s="1"/>
  <c r="AX36" i="4"/>
  <c r="AZ36" i="4" s="1"/>
  <c r="AX37" i="4"/>
  <c r="AZ37" i="4" s="1"/>
  <c r="AX38" i="4"/>
  <c r="AZ38" i="4" s="1"/>
  <c r="AX39" i="4"/>
  <c r="AZ39" i="4" s="1"/>
  <c r="AX40" i="4"/>
  <c r="AB40" i="4" s="1"/>
  <c r="AX41" i="4"/>
  <c r="AB41" i="4" s="1"/>
  <c r="AX42" i="4"/>
  <c r="AB42" i="4" s="1"/>
  <c r="AX43" i="4"/>
  <c r="AB43" i="4" s="1"/>
  <c r="AX44" i="4"/>
  <c r="AB44" i="4" s="1"/>
  <c r="AX45" i="4"/>
  <c r="AB45" i="4" s="1"/>
  <c r="AX46" i="4"/>
  <c r="AX47" i="4"/>
  <c r="AB47" i="4" s="1"/>
  <c r="AX48" i="4"/>
  <c r="AZ48" i="4" s="1"/>
  <c r="AX49" i="4"/>
  <c r="AX50" i="4"/>
  <c r="AX51" i="4"/>
  <c r="AX52" i="4"/>
  <c r="AZ52" i="4" s="1"/>
  <c r="AX53" i="4"/>
  <c r="AB53" i="4" s="1"/>
  <c r="AX54" i="4"/>
  <c r="AB54" i="4" s="1"/>
  <c r="AX55" i="4"/>
  <c r="AB55" i="4" s="1"/>
  <c r="AX56" i="4"/>
  <c r="AB56" i="4" s="1"/>
  <c r="AX57" i="4"/>
  <c r="AB57" i="4" s="1"/>
  <c r="AX58" i="4"/>
  <c r="AB58" i="4" s="1"/>
  <c r="AX59" i="4"/>
  <c r="AB59" i="4" s="1"/>
  <c r="AX60" i="4"/>
  <c r="AZ60" i="4" s="1"/>
  <c r="AX61" i="4"/>
  <c r="AZ61" i="4" s="1"/>
  <c r="AX62" i="4"/>
  <c r="AZ62" i="4" s="1"/>
  <c r="AX63" i="4"/>
  <c r="AZ63" i="4" s="1"/>
  <c r="AX64" i="4"/>
  <c r="AZ64" i="4" s="1"/>
  <c r="AX65" i="4"/>
  <c r="AB65" i="4" s="1"/>
  <c r="AX66" i="4"/>
  <c r="AB66" i="4" s="1"/>
  <c r="AX67" i="4"/>
  <c r="AB67" i="4" s="1"/>
  <c r="AX68" i="4"/>
  <c r="AB68" i="4" s="1"/>
  <c r="AX69" i="4"/>
  <c r="AB69" i="4" s="1"/>
  <c r="AX70" i="4"/>
  <c r="AB70" i="4" s="1"/>
  <c r="AX71" i="4"/>
  <c r="AB71" i="4" s="1"/>
  <c r="AX72" i="4"/>
  <c r="AZ72" i="4" s="1"/>
  <c r="AX73" i="4"/>
  <c r="AZ73" i="4" s="1"/>
  <c r="AX74" i="4"/>
  <c r="AZ74" i="4" s="1"/>
  <c r="AX75" i="4"/>
  <c r="AZ75" i="4" s="1"/>
  <c r="AX76" i="4"/>
  <c r="AZ76" i="4" s="1"/>
  <c r="AX77" i="4"/>
  <c r="AB77" i="4" s="1"/>
  <c r="AX78" i="4"/>
  <c r="AB78" i="4" s="1"/>
  <c r="AX79" i="4"/>
  <c r="AB79" i="4" s="1"/>
  <c r="AX80" i="4"/>
  <c r="AB80" i="4" s="1"/>
  <c r="AX81" i="4"/>
  <c r="AB81" i="4" s="1"/>
  <c r="AX82" i="4"/>
  <c r="AB82" i="4" s="1"/>
  <c r="AX83" i="4"/>
  <c r="AB83" i="4" s="1"/>
  <c r="AX84" i="4"/>
  <c r="AZ84" i="4" s="1"/>
  <c r="AX85" i="4"/>
  <c r="AZ85" i="4" s="1"/>
  <c r="AX86" i="4"/>
  <c r="AZ86" i="4" s="1"/>
  <c r="AX87" i="4"/>
  <c r="AZ87" i="4" s="1"/>
  <c r="AX88" i="4"/>
  <c r="AZ88" i="4" s="1"/>
  <c r="AX89" i="4"/>
  <c r="AB89" i="4" s="1"/>
  <c r="AX90" i="4"/>
  <c r="AB90" i="4" s="1"/>
  <c r="AX91" i="4"/>
  <c r="AB91" i="4" s="1"/>
  <c r="AX92" i="4"/>
  <c r="AB92" i="4" s="1"/>
  <c r="AX93" i="4"/>
  <c r="AB93" i="4" s="1"/>
  <c r="AX94" i="4"/>
  <c r="AB94" i="4" s="1"/>
  <c r="AX95" i="4"/>
  <c r="AB95" i="4" s="1"/>
  <c r="AX96" i="4"/>
  <c r="AZ96" i="4" s="1"/>
  <c r="AX97" i="4"/>
  <c r="AZ97" i="4" s="1"/>
  <c r="AX98" i="4"/>
  <c r="AZ98" i="4" s="1"/>
  <c r="AX99" i="4"/>
  <c r="AB99" i="4" s="1"/>
  <c r="AX100" i="4"/>
  <c r="AZ100" i="4" s="1"/>
  <c r="AX101" i="4"/>
  <c r="AX102" i="4"/>
  <c r="AB102" i="4" s="1"/>
  <c r="AX103" i="4"/>
  <c r="AB103" i="4" s="1"/>
  <c r="AX104" i="4"/>
  <c r="AB104" i="4" s="1"/>
  <c r="AX105" i="4"/>
  <c r="AB105" i="4" s="1"/>
  <c r="AX106" i="4"/>
  <c r="AB106" i="4" s="1"/>
  <c r="AX107" i="4"/>
  <c r="AB107" i="4" s="1"/>
  <c r="AX108" i="4"/>
  <c r="AZ108" i="4" s="1"/>
  <c r="AX109" i="4"/>
  <c r="AZ109" i="4" s="1"/>
  <c r="AX110" i="4"/>
  <c r="AZ110" i="4" s="1"/>
  <c r="AX111" i="4"/>
  <c r="AZ111" i="4" s="1"/>
  <c r="AX112" i="4"/>
  <c r="AZ112" i="4" s="1"/>
  <c r="AX113" i="4"/>
  <c r="AB113" i="4" s="1"/>
  <c r="AX114" i="4"/>
  <c r="AB114" i="4" s="1"/>
  <c r="AX115" i="4"/>
  <c r="AB115" i="4" s="1"/>
  <c r="AX116" i="4"/>
  <c r="AB116" i="4" s="1"/>
  <c r="AX117" i="4"/>
  <c r="AB117" i="4" s="1"/>
  <c r="AX118" i="4"/>
  <c r="AB118" i="4" s="1"/>
  <c r="AX119" i="4"/>
  <c r="AB119" i="4" s="1"/>
  <c r="AX120" i="4"/>
  <c r="AZ120" i="4" s="1"/>
  <c r="AX121" i="4"/>
  <c r="AZ121" i="4" s="1"/>
  <c r="AX122" i="4"/>
  <c r="AZ122" i="4" s="1"/>
  <c r="AX123" i="4"/>
  <c r="AZ123" i="4" s="1"/>
  <c r="AX124" i="4"/>
  <c r="AZ124" i="4" s="1"/>
  <c r="AX125" i="4"/>
  <c r="AB125" i="4" s="1"/>
  <c r="AX126" i="4"/>
  <c r="AB126" i="4" s="1"/>
  <c r="AX127" i="4"/>
  <c r="AB127" i="4" s="1"/>
  <c r="AX128" i="4"/>
  <c r="AB128" i="4" s="1"/>
  <c r="AX129" i="4"/>
  <c r="AB129" i="4" s="1"/>
  <c r="AX130" i="4"/>
  <c r="AB130" i="4" s="1"/>
  <c r="AX131" i="4"/>
  <c r="AB131" i="4" s="1"/>
  <c r="AX132" i="4"/>
  <c r="AZ132" i="4" s="1"/>
  <c r="AX133" i="4"/>
  <c r="AZ133" i="4" s="1"/>
  <c r="AX134" i="4"/>
  <c r="AX135" i="4"/>
  <c r="AZ135" i="4" s="1"/>
  <c r="AX136" i="4"/>
  <c r="AZ136" i="4" s="1"/>
  <c r="AX137" i="4"/>
  <c r="AB137" i="4" s="1"/>
  <c r="AX138" i="4"/>
  <c r="AB138" i="4" s="1"/>
  <c r="AX139" i="4"/>
  <c r="AB139" i="4" s="1"/>
  <c r="AX140" i="4"/>
  <c r="AX141" i="4"/>
  <c r="AB141" i="4" s="1"/>
  <c r="AX142" i="4"/>
  <c r="AB142" i="4" s="1"/>
  <c r="AX143" i="4"/>
  <c r="AB143" i="4" s="1"/>
  <c r="AX144" i="4"/>
  <c r="AZ144" i="4" s="1"/>
  <c r="AX145" i="4"/>
  <c r="AZ145" i="4" s="1"/>
  <c r="AX146" i="4"/>
  <c r="AZ146" i="4" s="1"/>
  <c r="AX147" i="4"/>
  <c r="AZ147" i="4" s="1"/>
  <c r="AX148" i="4"/>
  <c r="AZ148" i="4" s="1"/>
  <c r="AX149" i="4"/>
  <c r="AB149" i="4" s="1"/>
  <c r="AX150" i="4"/>
  <c r="AB150" i="4" s="1"/>
  <c r="AX151" i="4"/>
  <c r="AB151" i="4" s="1"/>
  <c r="AX152" i="4"/>
  <c r="AX153" i="4"/>
  <c r="AB153" i="4" s="1"/>
  <c r="AX154" i="4"/>
  <c r="AX155" i="4"/>
  <c r="AB155" i="4" s="1"/>
  <c r="AX156" i="4"/>
  <c r="AZ156" i="4" s="1"/>
  <c r="AX157" i="4"/>
  <c r="AZ157" i="4" s="1"/>
  <c r="AX158" i="4"/>
  <c r="AX159" i="4"/>
  <c r="AZ159" i="4" s="1"/>
  <c r="AX160" i="4"/>
  <c r="AZ160" i="4" s="1"/>
  <c r="AX161" i="4"/>
  <c r="AB161" i="4" s="1"/>
  <c r="AX162" i="4"/>
  <c r="AB162" i="4" s="1"/>
  <c r="AX163" i="4"/>
  <c r="AB163" i="4" s="1"/>
  <c r="AX164" i="4"/>
  <c r="AB164" i="4" s="1"/>
  <c r="AX165" i="4"/>
  <c r="AB165" i="4" s="1"/>
  <c r="AX166" i="4"/>
  <c r="AB166" i="4" s="1"/>
  <c r="AX167" i="4"/>
  <c r="AB167" i="4" s="1"/>
  <c r="AX168" i="4"/>
  <c r="AZ168" i="4" s="1"/>
  <c r="AX169" i="4"/>
  <c r="AZ169" i="4" s="1"/>
  <c r="AX170" i="4"/>
  <c r="AZ170" i="4" s="1"/>
  <c r="AX171" i="4"/>
  <c r="AZ171" i="4" s="1"/>
  <c r="AX172" i="4"/>
  <c r="AX173" i="4"/>
  <c r="AB173" i="4" s="1"/>
  <c r="AX174" i="4"/>
  <c r="AB174" i="4" s="1"/>
  <c r="AX175" i="4"/>
  <c r="AB175" i="4" s="1"/>
  <c r="AX176" i="4"/>
  <c r="AB176" i="4" s="1"/>
  <c r="AX177" i="4"/>
  <c r="AB177" i="4" s="1"/>
  <c r="AX178" i="4"/>
  <c r="AB178" i="4" s="1"/>
  <c r="AX179" i="4"/>
  <c r="AB179" i="4" s="1"/>
  <c r="AX180" i="4"/>
  <c r="AZ180" i="4" s="1"/>
  <c r="AX181" i="4"/>
  <c r="AZ181" i="4" s="1"/>
  <c r="AX182" i="4"/>
  <c r="AZ182" i="4" s="1"/>
  <c r="AX183" i="4"/>
  <c r="AZ183" i="4" s="1"/>
  <c r="AX184" i="4"/>
  <c r="AZ184" i="4" s="1"/>
  <c r="AX185" i="4"/>
  <c r="AB185" i="4" s="1"/>
  <c r="AX186" i="4"/>
  <c r="AB186" i="4" s="1"/>
  <c r="AX187" i="4"/>
  <c r="AX188" i="4"/>
  <c r="AX189" i="4"/>
  <c r="AX190" i="4"/>
  <c r="AX191" i="4"/>
  <c r="AX192" i="4"/>
  <c r="AX193" i="4"/>
  <c r="AX194" i="4"/>
  <c r="AX195" i="4"/>
  <c r="AX196" i="4"/>
  <c r="AX197" i="4"/>
  <c r="AX198" i="4"/>
  <c r="AX199" i="4"/>
  <c r="AX200" i="4"/>
  <c r="AX201" i="4"/>
  <c r="AX202" i="4"/>
  <c r="AX203" i="4"/>
  <c r="AX204" i="4"/>
  <c r="AX205" i="4"/>
  <c r="AX206" i="4"/>
  <c r="AX207" i="4"/>
  <c r="AX208" i="4"/>
  <c r="AX209" i="4"/>
  <c r="AX210" i="4"/>
  <c r="AX211" i="4"/>
  <c r="AX212" i="4"/>
  <c r="AX213" i="4"/>
  <c r="AX214" i="4"/>
  <c r="AX215" i="4"/>
  <c r="AX216" i="4"/>
  <c r="AX217" i="4"/>
  <c r="AX218" i="4"/>
  <c r="AX219" i="4"/>
  <c r="AX220" i="4"/>
  <c r="AX221" i="4"/>
  <c r="AX222" i="4"/>
  <c r="AX223" i="4"/>
  <c r="AX224" i="4"/>
  <c r="AX225" i="4"/>
  <c r="AX226" i="4"/>
  <c r="AX227" i="4"/>
  <c r="AX228" i="4"/>
  <c r="AX229" i="4"/>
  <c r="AX230" i="4"/>
  <c r="AX231" i="4"/>
  <c r="AX232" i="4"/>
  <c r="AX233" i="4"/>
  <c r="AX234" i="4"/>
  <c r="AX235" i="4"/>
  <c r="AX236" i="4"/>
  <c r="AX237" i="4"/>
  <c r="AX238" i="4"/>
  <c r="AX239" i="4"/>
  <c r="AX240" i="4"/>
  <c r="AX241" i="4"/>
  <c r="AX242" i="4"/>
  <c r="AX243" i="4"/>
  <c r="AX244" i="4"/>
  <c r="AX245" i="4"/>
  <c r="AX246" i="4"/>
  <c r="AX247" i="4"/>
  <c r="AX248" i="4"/>
  <c r="AX249" i="4"/>
  <c r="AX250" i="4"/>
  <c r="AX251" i="4"/>
  <c r="AX252" i="4"/>
  <c r="AX253" i="4"/>
  <c r="AX254" i="4"/>
  <c r="AX255" i="4"/>
  <c r="AX256" i="4"/>
  <c r="AX257" i="4"/>
  <c r="AX258" i="4"/>
  <c r="AX259" i="4"/>
  <c r="AX260" i="4"/>
  <c r="AX261" i="4"/>
  <c r="AX262" i="4"/>
  <c r="AX263" i="4"/>
  <c r="AX264" i="4"/>
  <c r="AX265" i="4"/>
  <c r="AX266" i="4"/>
  <c r="AX267" i="4"/>
  <c r="AX268" i="4"/>
  <c r="AX269" i="4"/>
  <c r="AX270" i="4"/>
  <c r="AX271" i="4"/>
  <c r="AX272" i="4"/>
  <c r="AX273" i="4"/>
  <c r="AX274" i="4"/>
  <c r="AX275" i="4"/>
  <c r="AX276" i="4"/>
  <c r="AX277" i="4"/>
  <c r="AX278" i="4"/>
  <c r="AX279" i="4"/>
  <c r="AX280" i="4"/>
  <c r="AX281" i="4"/>
  <c r="AX282" i="4"/>
  <c r="AX283" i="4"/>
  <c r="AX284" i="4"/>
  <c r="AX285" i="4"/>
  <c r="AX286" i="4"/>
  <c r="AX287" i="4"/>
  <c r="AX288" i="4"/>
  <c r="AX289" i="4"/>
  <c r="AX290" i="4"/>
  <c r="AX291" i="4"/>
  <c r="AX292" i="4"/>
  <c r="AX293" i="4"/>
  <c r="AX294" i="4"/>
  <c r="AX295" i="4"/>
  <c r="AX296" i="4"/>
  <c r="AX297" i="4"/>
  <c r="AX298" i="4"/>
  <c r="AX299" i="4"/>
  <c r="AX300" i="4"/>
  <c r="AX301" i="4"/>
  <c r="AX302" i="4"/>
  <c r="AX303" i="4"/>
  <c r="AX304" i="4"/>
  <c r="AX305" i="4"/>
  <c r="AX306" i="4"/>
  <c r="AX307" i="4"/>
  <c r="AX308" i="4"/>
  <c r="AX309" i="4"/>
  <c r="AX310" i="4"/>
  <c r="AX311" i="4"/>
  <c r="AX312" i="4"/>
  <c r="AX313" i="4"/>
  <c r="AX314" i="4"/>
  <c r="AX315" i="4"/>
  <c r="AX316" i="4"/>
  <c r="AX317" i="4"/>
  <c r="AX318" i="4"/>
  <c r="AX319" i="4"/>
  <c r="AX320" i="4"/>
  <c r="AX321" i="4"/>
  <c r="AX322" i="4"/>
  <c r="AX323" i="4"/>
  <c r="AX324" i="4"/>
  <c r="AX325" i="4"/>
  <c r="AX326" i="4"/>
  <c r="AX327" i="4"/>
  <c r="AX328" i="4"/>
  <c r="AX329" i="4"/>
  <c r="AX330" i="4"/>
  <c r="AX331" i="4"/>
  <c r="AX332" i="4"/>
  <c r="AX333" i="4"/>
  <c r="AX334" i="4"/>
  <c r="AX335" i="4"/>
  <c r="AX336" i="4"/>
  <c r="AX337" i="4"/>
  <c r="AX338" i="4"/>
  <c r="AX339" i="4"/>
  <c r="AX340" i="4"/>
  <c r="AX341" i="4"/>
  <c r="AX342" i="4"/>
  <c r="AX343" i="4"/>
  <c r="AX344" i="4"/>
  <c r="AX345" i="4"/>
  <c r="AX346" i="4"/>
  <c r="AX347" i="4"/>
  <c r="AX348" i="4"/>
  <c r="AX349" i="4"/>
  <c r="AX350" i="4"/>
  <c r="AX351" i="4"/>
  <c r="AX352" i="4"/>
  <c r="AX353" i="4"/>
  <c r="AX354" i="4"/>
  <c r="AX355" i="4"/>
  <c r="AX356" i="4"/>
  <c r="AX357" i="4"/>
  <c r="AX358" i="4"/>
  <c r="AX359" i="4"/>
  <c r="AX360" i="4"/>
  <c r="AX4" i="4"/>
  <c r="AZ4" i="4" s="1"/>
  <c r="AT5" i="4"/>
  <c r="AV5" i="4" s="1"/>
  <c r="AT6" i="4"/>
  <c r="AV6" i="4" s="1"/>
  <c r="AT7" i="4"/>
  <c r="AV7" i="4" s="1"/>
  <c r="AT8" i="4"/>
  <c r="AT9" i="4"/>
  <c r="AV9" i="4" s="1"/>
  <c r="AT10" i="4"/>
  <c r="AV10" i="4" s="1"/>
  <c r="AT11" i="4"/>
  <c r="AT12" i="4"/>
  <c r="AV12" i="4" s="1"/>
  <c r="AT13" i="4"/>
  <c r="AV13" i="4" s="1"/>
  <c r="AT14" i="4"/>
  <c r="AT15" i="4"/>
  <c r="AT16" i="4"/>
  <c r="AV16" i="4" s="1"/>
  <c r="AT17" i="4"/>
  <c r="AV17" i="4" s="1"/>
  <c r="AT18" i="4"/>
  <c r="AV18" i="4" s="1"/>
  <c r="AT19" i="4"/>
  <c r="AV19" i="4" s="1"/>
  <c r="AT20" i="4"/>
  <c r="AT21" i="4"/>
  <c r="AV21" i="4" s="1"/>
  <c r="AT22" i="4"/>
  <c r="AV22" i="4" s="1"/>
  <c r="AT23" i="4"/>
  <c r="AV23" i="4" s="1"/>
  <c r="AT24" i="4"/>
  <c r="AV24" i="4" s="1"/>
  <c r="AT25" i="4"/>
  <c r="AV25" i="4" s="1"/>
  <c r="AT26" i="4"/>
  <c r="AV26" i="4" s="1"/>
  <c r="AT27" i="4"/>
  <c r="AT28" i="4"/>
  <c r="AV28" i="4" s="1"/>
  <c r="AT29" i="4"/>
  <c r="AT30" i="4"/>
  <c r="AV30" i="4" s="1"/>
  <c r="AT31" i="4"/>
  <c r="AV31" i="4" s="1"/>
  <c r="AT32" i="4"/>
  <c r="AT33" i="4"/>
  <c r="AV33" i="4" s="1"/>
  <c r="AT34" i="4"/>
  <c r="AV34" i="4" s="1"/>
  <c r="AT35" i="4"/>
  <c r="AV35" i="4" s="1"/>
  <c r="AT36" i="4"/>
  <c r="AV36" i="4" s="1"/>
  <c r="AT37" i="4"/>
  <c r="AV37" i="4" s="1"/>
  <c r="AT38" i="4"/>
  <c r="AV38" i="4" s="1"/>
  <c r="AT39" i="4"/>
  <c r="AT40" i="4"/>
  <c r="AT41" i="4"/>
  <c r="AV41" i="4" s="1"/>
  <c r="AT42" i="4"/>
  <c r="AV42" i="4" s="1"/>
  <c r="AT43" i="4"/>
  <c r="AV43" i="4" s="1"/>
  <c r="AT44" i="4"/>
  <c r="AT45" i="4"/>
  <c r="AV45" i="4" s="1"/>
  <c r="AT46" i="4"/>
  <c r="AT47" i="4"/>
  <c r="AV47" i="4" s="1"/>
  <c r="AT48" i="4"/>
  <c r="AV48" i="4" s="1"/>
  <c r="AT49" i="4"/>
  <c r="AT50" i="4"/>
  <c r="AT51" i="4"/>
  <c r="AT52" i="4"/>
  <c r="AV52" i="4" s="1"/>
  <c r="AT53" i="4"/>
  <c r="AV53" i="4" s="1"/>
  <c r="AT54" i="4"/>
  <c r="AV54" i="4" s="1"/>
  <c r="AT55" i="4"/>
  <c r="AV55" i="4" s="1"/>
  <c r="AT56" i="4"/>
  <c r="AT57" i="4"/>
  <c r="AV57" i="4" s="1"/>
  <c r="AT58" i="4"/>
  <c r="AV58" i="4" s="1"/>
  <c r="AT59" i="4"/>
  <c r="AV59" i="4" s="1"/>
  <c r="AT60" i="4"/>
  <c r="AV60" i="4" s="1"/>
  <c r="AT61" i="4"/>
  <c r="AV61" i="4" s="1"/>
  <c r="AT62" i="4"/>
  <c r="AV62" i="4" s="1"/>
  <c r="AT63" i="4"/>
  <c r="AT64" i="4"/>
  <c r="AV64" i="4" s="1"/>
  <c r="AT65" i="4"/>
  <c r="AV65" i="4" s="1"/>
  <c r="AT66" i="4"/>
  <c r="AV66" i="4" s="1"/>
  <c r="AT67" i="4"/>
  <c r="AV67" i="4" s="1"/>
  <c r="AT68" i="4"/>
  <c r="AT69" i="4"/>
  <c r="AV69" i="4" s="1"/>
  <c r="AT70" i="4"/>
  <c r="AV70" i="4" s="1"/>
  <c r="AT71" i="4"/>
  <c r="AV71" i="4" s="1"/>
  <c r="AT72" i="4"/>
  <c r="AV72" i="4" s="1"/>
  <c r="AT73" i="4"/>
  <c r="AV73" i="4" s="1"/>
  <c r="AT74" i="4"/>
  <c r="AV74" i="4" s="1"/>
  <c r="AT75" i="4"/>
  <c r="AT76" i="4"/>
  <c r="AV76" i="4" s="1"/>
  <c r="AT77" i="4"/>
  <c r="AV77" i="4" s="1"/>
  <c r="AT78" i="4"/>
  <c r="AV78" i="4" s="1"/>
  <c r="AT79" i="4"/>
  <c r="AV79" i="4" s="1"/>
  <c r="AT80" i="4"/>
  <c r="AT81" i="4"/>
  <c r="AV81" i="4" s="1"/>
  <c r="AT82" i="4"/>
  <c r="AV82" i="4" s="1"/>
  <c r="AT83" i="4"/>
  <c r="AV83" i="4" s="1"/>
  <c r="AT84" i="4"/>
  <c r="AV84" i="4" s="1"/>
  <c r="AT85" i="4"/>
  <c r="AV85" i="4" s="1"/>
  <c r="AT86" i="4"/>
  <c r="AV86" i="4" s="1"/>
  <c r="AT87" i="4"/>
  <c r="AT88" i="4"/>
  <c r="AV88" i="4" s="1"/>
  <c r="AT89" i="4"/>
  <c r="AV89" i="4" s="1"/>
  <c r="AT90" i="4"/>
  <c r="AV90" i="4" s="1"/>
  <c r="AT91" i="4"/>
  <c r="AV91" i="4" s="1"/>
  <c r="AT92" i="4"/>
  <c r="AT93" i="4"/>
  <c r="AV93" i="4" s="1"/>
  <c r="AT94" i="4"/>
  <c r="AV94" i="4" s="1"/>
  <c r="AT95" i="4"/>
  <c r="AV95" i="4" s="1"/>
  <c r="AT96" i="4"/>
  <c r="AV96" i="4" s="1"/>
  <c r="AT97" i="4"/>
  <c r="AV97" i="4" s="1"/>
  <c r="AT98" i="4"/>
  <c r="AV98" i="4" s="1"/>
  <c r="AT99" i="4"/>
  <c r="AT100" i="4"/>
  <c r="AV100" i="4" s="1"/>
  <c r="AT101" i="4"/>
  <c r="AT102" i="4"/>
  <c r="AV102" i="4" s="1"/>
  <c r="AT103" i="4"/>
  <c r="AV103" i="4" s="1"/>
  <c r="AT104" i="4"/>
  <c r="AT105" i="4"/>
  <c r="AV105" i="4" s="1"/>
  <c r="AT106" i="4"/>
  <c r="AV106" i="4" s="1"/>
  <c r="AT107" i="4"/>
  <c r="AV107" i="4" s="1"/>
  <c r="AT108" i="4"/>
  <c r="AV108" i="4" s="1"/>
  <c r="AT109" i="4"/>
  <c r="AV109" i="4" s="1"/>
  <c r="AT110" i="4"/>
  <c r="AV110" i="4" s="1"/>
  <c r="AT111" i="4"/>
  <c r="AT112" i="4"/>
  <c r="AV112" i="4" s="1"/>
  <c r="AT113" i="4"/>
  <c r="AV113" i="4" s="1"/>
  <c r="AT114" i="4"/>
  <c r="AV114" i="4" s="1"/>
  <c r="AT115" i="4"/>
  <c r="AV115" i="4" s="1"/>
  <c r="AT116" i="4"/>
  <c r="AT117" i="4"/>
  <c r="AV117" i="4" s="1"/>
  <c r="AT118" i="4"/>
  <c r="AV118" i="4" s="1"/>
  <c r="AT119" i="4"/>
  <c r="AV119" i="4" s="1"/>
  <c r="AT120" i="4"/>
  <c r="AV120" i="4" s="1"/>
  <c r="AT121" i="4"/>
  <c r="AV121" i="4" s="1"/>
  <c r="AT122" i="4"/>
  <c r="AV122" i="4" s="1"/>
  <c r="AT123" i="4"/>
  <c r="AT124" i="4"/>
  <c r="AV124" i="4" s="1"/>
  <c r="AT125" i="4"/>
  <c r="AV125" i="4" s="1"/>
  <c r="AT126" i="4"/>
  <c r="AV126" i="4" s="1"/>
  <c r="AT127" i="4"/>
  <c r="AV127" i="4" s="1"/>
  <c r="AT128" i="4"/>
  <c r="AT129" i="4"/>
  <c r="AV129" i="4" s="1"/>
  <c r="AT130" i="4"/>
  <c r="AV130" i="4" s="1"/>
  <c r="AT131" i="4"/>
  <c r="AV131" i="4" s="1"/>
  <c r="AT132" i="4"/>
  <c r="AV132" i="4" s="1"/>
  <c r="AT133" i="4"/>
  <c r="AV133" i="4" s="1"/>
  <c r="AT134" i="4"/>
  <c r="AT135" i="4"/>
  <c r="AT136" i="4"/>
  <c r="AV136" i="4" s="1"/>
  <c r="AT137" i="4"/>
  <c r="AV137" i="4" s="1"/>
  <c r="AT138" i="4"/>
  <c r="AV138" i="4" s="1"/>
  <c r="AT139" i="4"/>
  <c r="AV139" i="4" s="1"/>
  <c r="AT140" i="4"/>
  <c r="AT141" i="4"/>
  <c r="AV141" i="4" s="1"/>
  <c r="AT142" i="4"/>
  <c r="AV142" i="4" s="1"/>
  <c r="AT143" i="4"/>
  <c r="AV143" i="4" s="1"/>
  <c r="AT144" i="4"/>
  <c r="AV144" i="4" s="1"/>
  <c r="AT145" i="4"/>
  <c r="AV145" i="4" s="1"/>
  <c r="AT146" i="4"/>
  <c r="AV146" i="4" s="1"/>
  <c r="AT147" i="4"/>
  <c r="AT148" i="4"/>
  <c r="AV148" i="4" s="1"/>
  <c r="AT149" i="4"/>
  <c r="AV149" i="4" s="1"/>
  <c r="AT150" i="4"/>
  <c r="AV150" i="4" s="1"/>
  <c r="AT151" i="4"/>
  <c r="AT152" i="4"/>
  <c r="AT153" i="4"/>
  <c r="AV153" i="4" s="1"/>
  <c r="AT154" i="4"/>
  <c r="AT155" i="4"/>
  <c r="AV155" i="4" s="1"/>
  <c r="AT156" i="4"/>
  <c r="AV156" i="4" s="1"/>
  <c r="AT157" i="4"/>
  <c r="AV157" i="4" s="1"/>
  <c r="AT158" i="4"/>
  <c r="AT159" i="4"/>
  <c r="AT160" i="4"/>
  <c r="AV160" i="4" s="1"/>
  <c r="AT161" i="4"/>
  <c r="AV161" i="4" s="1"/>
  <c r="AT162" i="4"/>
  <c r="AV162" i="4" s="1"/>
  <c r="AT163" i="4"/>
  <c r="AV163" i="4" s="1"/>
  <c r="AT164" i="4"/>
  <c r="AT165" i="4"/>
  <c r="AV165" i="4" s="1"/>
  <c r="AT166" i="4"/>
  <c r="AV166" i="4" s="1"/>
  <c r="AT167" i="4"/>
  <c r="AV167" i="4" s="1"/>
  <c r="AT168" i="4"/>
  <c r="AV168" i="4" s="1"/>
  <c r="AT169" i="4"/>
  <c r="AV169" i="4" s="1"/>
  <c r="AT170" i="4"/>
  <c r="AV170" i="4" s="1"/>
  <c r="AT171" i="4"/>
  <c r="AT172" i="4"/>
  <c r="AT173" i="4"/>
  <c r="AV173" i="4" s="1"/>
  <c r="AT174" i="4"/>
  <c r="AV174" i="4" s="1"/>
  <c r="AT175" i="4"/>
  <c r="AV175" i="4" s="1"/>
  <c r="AT176" i="4"/>
  <c r="AT177" i="4"/>
  <c r="AV177" i="4" s="1"/>
  <c r="AT178" i="4"/>
  <c r="AV178" i="4" s="1"/>
  <c r="AT179" i="4"/>
  <c r="AV179" i="4" s="1"/>
  <c r="AT180" i="4"/>
  <c r="AV180" i="4" s="1"/>
  <c r="AT181" i="4"/>
  <c r="AV181" i="4" s="1"/>
  <c r="AT182" i="4"/>
  <c r="AV182" i="4" s="1"/>
  <c r="AT183" i="4"/>
  <c r="AT184" i="4"/>
  <c r="AV184" i="4" s="1"/>
  <c r="AT185" i="4"/>
  <c r="AV185" i="4" s="1"/>
  <c r="AT186" i="4"/>
  <c r="AV186" i="4" s="1"/>
  <c r="AT187" i="4"/>
  <c r="AT188" i="4"/>
  <c r="AT189" i="4"/>
  <c r="AV189" i="4" s="1"/>
  <c r="AT190" i="4"/>
  <c r="AV190" i="4" s="1"/>
  <c r="AT191" i="4"/>
  <c r="AV191" i="4" s="1"/>
  <c r="AT192" i="4"/>
  <c r="AV192" i="4" s="1"/>
  <c r="AT193" i="4"/>
  <c r="AV193" i="4" s="1"/>
  <c r="AT194" i="4"/>
  <c r="AV194" i="4" s="1"/>
  <c r="AT195" i="4"/>
  <c r="AT196" i="4"/>
  <c r="AV196" i="4" s="1"/>
  <c r="AT197" i="4"/>
  <c r="AT198" i="4"/>
  <c r="AV198" i="4" s="1"/>
  <c r="AT199" i="4"/>
  <c r="AV199" i="4" s="1"/>
  <c r="AT200" i="4"/>
  <c r="AT201" i="4"/>
  <c r="AV201" i="4" s="1"/>
  <c r="AT202" i="4"/>
  <c r="AV202" i="4" s="1"/>
  <c r="AT203" i="4"/>
  <c r="AV203" i="4" s="1"/>
  <c r="AT204" i="4"/>
  <c r="AV204" i="4" s="1"/>
  <c r="AT205" i="4"/>
  <c r="AV205" i="4" s="1"/>
  <c r="AT206" i="4"/>
  <c r="AV206" i="4" s="1"/>
  <c r="AT207" i="4"/>
  <c r="AT208" i="4"/>
  <c r="AV208" i="4" s="1"/>
  <c r="AT209" i="4"/>
  <c r="AV209" i="4" s="1"/>
  <c r="AT210" i="4"/>
  <c r="AV210" i="4" s="1"/>
  <c r="AT211" i="4"/>
  <c r="AV211" i="4" s="1"/>
  <c r="AT212" i="4"/>
  <c r="AT213" i="4"/>
  <c r="AV213" i="4" s="1"/>
  <c r="AT214" i="4"/>
  <c r="AV214" i="4" s="1"/>
  <c r="AT215" i="4"/>
  <c r="AV215" i="4" s="1"/>
  <c r="AT216" i="4"/>
  <c r="AV216" i="4" s="1"/>
  <c r="AT217" i="4"/>
  <c r="AV217" i="4" s="1"/>
  <c r="AT218" i="4"/>
  <c r="AV218" i="4" s="1"/>
  <c r="AT219" i="4"/>
  <c r="AT220" i="4"/>
  <c r="AV220" i="4" s="1"/>
  <c r="AT221" i="4"/>
  <c r="AV221" i="4" s="1"/>
  <c r="AT222" i="4"/>
  <c r="AV222" i="4" s="1"/>
  <c r="AT223" i="4"/>
  <c r="AV223" i="4" s="1"/>
  <c r="AT224" i="4"/>
  <c r="AT225" i="4"/>
  <c r="AV225" i="4" s="1"/>
  <c r="AT226" i="4"/>
  <c r="AV226" i="4" s="1"/>
  <c r="AT227" i="4"/>
  <c r="AV227" i="4" s="1"/>
  <c r="AT228" i="4"/>
  <c r="AV228" i="4" s="1"/>
  <c r="AT229" i="4"/>
  <c r="AV229" i="4" s="1"/>
  <c r="AT230" i="4"/>
  <c r="AV230" i="4" s="1"/>
  <c r="AT231" i="4"/>
  <c r="AT232" i="4"/>
  <c r="AV232" i="4" s="1"/>
  <c r="AT233" i="4"/>
  <c r="AV233" i="4" s="1"/>
  <c r="AT234" i="4"/>
  <c r="AV234" i="4" s="1"/>
  <c r="AT235" i="4"/>
  <c r="AV235" i="4" s="1"/>
  <c r="AT236" i="4"/>
  <c r="AT237" i="4"/>
  <c r="AV237" i="4" s="1"/>
  <c r="AT238" i="4"/>
  <c r="AV238" i="4" s="1"/>
  <c r="AT239" i="4"/>
  <c r="AV239" i="4" s="1"/>
  <c r="AT240" i="4"/>
  <c r="AV240" i="4" s="1"/>
  <c r="AT241" i="4"/>
  <c r="AV241" i="4" s="1"/>
  <c r="AT242" i="4"/>
  <c r="AV242" i="4" s="1"/>
  <c r="AT243" i="4"/>
  <c r="AT244" i="4"/>
  <c r="AV244" i="4" s="1"/>
  <c r="AT245" i="4"/>
  <c r="AV245" i="4" s="1"/>
  <c r="AT246" i="4"/>
  <c r="AV246" i="4" s="1"/>
  <c r="AT247" i="4"/>
  <c r="AV247" i="4" s="1"/>
  <c r="AT248" i="4"/>
  <c r="AT249" i="4"/>
  <c r="AV249" i="4" s="1"/>
  <c r="AT250" i="4"/>
  <c r="AT251" i="4"/>
  <c r="AV251" i="4" s="1"/>
  <c r="AT252" i="4"/>
  <c r="AV252" i="4" s="1"/>
  <c r="AT253" i="4"/>
  <c r="AV253" i="4" s="1"/>
  <c r="AT254" i="4"/>
  <c r="AV254" i="4" s="1"/>
  <c r="AT255" i="4"/>
  <c r="AT256" i="4"/>
  <c r="AV256" i="4" s="1"/>
  <c r="AT257" i="4"/>
  <c r="AV257" i="4" s="1"/>
  <c r="AT258" i="4"/>
  <c r="AV258" i="4" s="1"/>
  <c r="AT259" i="4"/>
  <c r="AV259" i="4" s="1"/>
  <c r="AT260" i="4"/>
  <c r="AT261" i="4"/>
  <c r="AV261" i="4" s="1"/>
  <c r="AT262" i="4"/>
  <c r="AV262" i="4" s="1"/>
  <c r="AT263" i="4"/>
  <c r="AV263" i="4" s="1"/>
  <c r="AT264" i="4"/>
  <c r="AV264" i="4" s="1"/>
  <c r="AT265" i="4"/>
  <c r="AV265" i="4" s="1"/>
  <c r="AT266" i="4"/>
  <c r="AV266" i="4" s="1"/>
  <c r="AT267" i="4"/>
  <c r="AT268" i="4"/>
  <c r="AV268" i="4" s="1"/>
  <c r="AT269" i="4"/>
  <c r="AV269" i="4" s="1"/>
  <c r="AT270" i="4"/>
  <c r="AV270" i="4" s="1"/>
  <c r="AT271" i="4"/>
  <c r="AV271" i="4" s="1"/>
  <c r="AT272" i="4"/>
  <c r="AT273" i="4"/>
  <c r="AT274" i="4"/>
  <c r="AV274" i="4" s="1"/>
  <c r="AT275" i="4"/>
  <c r="AT276" i="4"/>
  <c r="AV276" i="4" s="1"/>
  <c r="AT277" i="4"/>
  <c r="AV277" i="4" s="1"/>
  <c r="AT278" i="4"/>
  <c r="AV278" i="4" s="1"/>
  <c r="AT279" i="4"/>
  <c r="AT280" i="4"/>
  <c r="AV280" i="4" s="1"/>
  <c r="AT281" i="4"/>
  <c r="AV281" i="4" s="1"/>
  <c r="AT282" i="4"/>
  <c r="AV282" i="4" s="1"/>
  <c r="AT283" i="4"/>
  <c r="AV283" i="4" s="1"/>
  <c r="AT284" i="4"/>
  <c r="AT285" i="4"/>
  <c r="AV285" i="4" s="1"/>
  <c r="AT286" i="4"/>
  <c r="AV286" i="4" s="1"/>
  <c r="AT287" i="4"/>
  <c r="AV287" i="4" s="1"/>
  <c r="AT288" i="4"/>
  <c r="AV288" i="4" s="1"/>
  <c r="AT289" i="4"/>
  <c r="AV289" i="4" s="1"/>
  <c r="AT290" i="4"/>
  <c r="AV290" i="4" s="1"/>
  <c r="AT291" i="4"/>
  <c r="AT292" i="4"/>
  <c r="AV292" i="4" s="1"/>
  <c r="AT293" i="4"/>
  <c r="AV293" i="4" s="1"/>
  <c r="AT294" i="4"/>
  <c r="AV294" i="4" s="1"/>
  <c r="AT295" i="4"/>
  <c r="AV295" i="4" s="1"/>
  <c r="AT296" i="4"/>
  <c r="AT297" i="4"/>
  <c r="AV297" i="4" s="1"/>
  <c r="AT298" i="4"/>
  <c r="AV298" i="4" s="1"/>
  <c r="AT299" i="4"/>
  <c r="AV299" i="4" s="1"/>
  <c r="AT300" i="4"/>
  <c r="AV300" i="4" s="1"/>
  <c r="AT301" i="4"/>
  <c r="AV301" i="4" s="1"/>
  <c r="AT302" i="4"/>
  <c r="AV302" i="4" s="1"/>
  <c r="AT303" i="4"/>
  <c r="AT304" i="4"/>
  <c r="AV304" i="4" s="1"/>
  <c r="AT305" i="4"/>
  <c r="AV305" i="4" s="1"/>
  <c r="AT306" i="4"/>
  <c r="AV306" i="4" s="1"/>
  <c r="AT307" i="4"/>
  <c r="AV307" i="4" s="1"/>
  <c r="AT308" i="4"/>
  <c r="AT309" i="4"/>
  <c r="AV309" i="4" s="1"/>
  <c r="AT310" i="4"/>
  <c r="AV310" i="4" s="1"/>
  <c r="AT311" i="4"/>
  <c r="AV311" i="4" s="1"/>
  <c r="AT312" i="4"/>
  <c r="AV312" i="4" s="1"/>
  <c r="AT313" i="4"/>
  <c r="AV313" i="4" s="1"/>
  <c r="AT314" i="4"/>
  <c r="AV314" i="4" s="1"/>
  <c r="AT315" i="4"/>
  <c r="AT316" i="4"/>
  <c r="AV316" i="4" s="1"/>
  <c r="AT317" i="4"/>
  <c r="AV317" i="4" s="1"/>
  <c r="AT318" i="4"/>
  <c r="AV318" i="4" s="1"/>
  <c r="AT319" i="4"/>
  <c r="AV319" i="4" s="1"/>
  <c r="AT320" i="4"/>
  <c r="AT321" i="4"/>
  <c r="AV321" i="4" s="1"/>
  <c r="AT322" i="4"/>
  <c r="AV322" i="4" s="1"/>
  <c r="AT323" i="4"/>
  <c r="AV323" i="4" s="1"/>
  <c r="AT324" i="4"/>
  <c r="AV324" i="4" s="1"/>
  <c r="AT325" i="4"/>
  <c r="AV325" i="4" s="1"/>
  <c r="AT326" i="4"/>
  <c r="AV326" i="4" s="1"/>
  <c r="AT327" i="4"/>
  <c r="AT328" i="4"/>
  <c r="AV328" i="4" s="1"/>
  <c r="AT329" i="4"/>
  <c r="AV329" i="4" s="1"/>
  <c r="AT330" i="4"/>
  <c r="AV330" i="4" s="1"/>
  <c r="AT331" i="4"/>
  <c r="AV331" i="4" s="1"/>
  <c r="AT332" i="4"/>
  <c r="AT333" i="4"/>
  <c r="AV333" i="4" s="1"/>
  <c r="AT334" i="4"/>
  <c r="AV334" i="4" s="1"/>
  <c r="AT335" i="4"/>
  <c r="AV335" i="4" s="1"/>
  <c r="AT336" i="4"/>
  <c r="AV336" i="4" s="1"/>
  <c r="AT337" i="4"/>
  <c r="AV337" i="4" s="1"/>
  <c r="AT338" i="4"/>
  <c r="AV338" i="4" s="1"/>
  <c r="AT339" i="4"/>
  <c r="AT340" i="4"/>
  <c r="AV340" i="4" s="1"/>
  <c r="AT341" i="4"/>
  <c r="AV341" i="4" s="1"/>
  <c r="AT342" i="4"/>
  <c r="AV342" i="4" s="1"/>
  <c r="AT343" i="4"/>
  <c r="AV343" i="4" s="1"/>
  <c r="AT344" i="4"/>
  <c r="AT345" i="4"/>
  <c r="AV345" i="4" s="1"/>
  <c r="AT346" i="4"/>
  <c r="AV346" i="4" s="1"/>
  <c r="AT347" i="4"/>
  <c r="AV347" i="4" s="1"/>
  <c r="AT348" i="4"/>
  <c r="AV348" i="4" s="1"/>
  <c r="AT349" i="4"/>
  <c r="AV349" i="4" s="1"/>
  <c r="AT350" i="4"/>
  <c r="AV350" i="4" s="1"/>
  <c r="AT351" i="4"/>
  <c r="AT352" i="4"/>
  <c r="AV352" i="4" s="1"/>
  <c r="AT353" i="4"/>
  <c r="AV353" i="4" s="1"/>
  <c r="AT354" i="4"/>
  <c r="AV354" i="4" s="1"/>
  <c r="AT355" i="4"/>
  <c r="AV355" i="4" s="1"/>
  <c r="AT356" i="4"/>
  <c r="AT357" i="4"/>
  <c r="AV357" i="4" s="1"/>
  <c r="AT358" i="4"/>
  <c r="AV358" i="4" s="1"/>
  <c r="AT359" i="4"/>
  <c r="AV359" i="4" s="1"/>
  <c r="AT360" i="4"/>
  <c r="AV360" i="4" s="1"/>
  <c r="AT4" i="4"/>
  <c r="AV4" i="4" s="1"/>
  <c r="AP5" i="4"/>
  <c r="T5" i="4" s="1"/>
  <c r="AP6" i="4"/>
  <c r="T6" i="4" s="1"/>
  <c r="AP7" i="4"/>
  <c r="T7" i="4" s="1"/>
  <c r="AP8" i="4"/>
  <c r="T8" i="4" s="1"/>
  <c r="AP9" i="4"/>
  <c r="T9" i="4" s="1"/>
  <c r="AP10" i="4"/>
  <c r="T10" i="4" s="1"/>
  <c r="AP11" i="4"/>
  <c r="AP12" i="4"/>
  <c r="AR12" i="4" s="1"/>
  <c r="AP13" i="4"/>
  <c r="AR13" i="4" s="1"/>
  <c r="AP14" i="4"/>
  <c r="T14" i="4" s="1"/>
  <c r="AP15" i="4"/>
  <c r="AR15" i="4" s="1"/>
  <c r="AP16" i="4"/>
  <c r="AR16" i="4" s="1"/>
  <c r="AP17" i="4"/>
  <c r="T17" i="4" s="1"/>
  <c r="AP18" i="4"/>
  <c r="T18" i="4" s="1"/>
  <c r="AP19" i="4"/>
  <c r="T19" i="4" s="1"/>
  <c r="AP20" i="4"/>
  <c r="T20" i="4" s="1"/>
  <c r="AP21" i="4"/>
  <c r="T21" i="4" s="1"/>
  <c r="AP22" i="4"/>
  <c r="T22" i="4" s="1"/>
  <c r="AP23" i="4"/>
  <c r="T23" i="4" s="1"/>
  <c r="AP24" i="4"/>
  <c r="AR24" i="4" s="1"/>
  <c r="AP25" i="4"/>
  <c r="AR25" i="4" s="1"/>
  <c r="AP26" i="4"/>
  <c r="AR26" i="4" s="1"/>
  <c r="AP27" i="4"/>
  <c r="AR27" i="4" s="1"/>
  <c r="AP28" i="4"/>
  <c r="AR28" i="4" s="1"/>
  <c r="AP29" i="4"/>
  <c r="AP30" i="4"/>
  <c r="T30" i="4" s="1"/>
  <c r="AP31" i="4"/>
  <c r="T31" i="4" s="1"/>
  <c r="AP32" i="4"/>
  <c r="AP33" i="4"/>
  <c r="T33" i="4" s="1"/>
  <c r="AP34" i="4"/>
  <c r="T34" i="4" s="1"/>
  <c r="AP35" i="4"/>
  <c r="T35" i="4" s="1"/>
  <c r="AP36" i="4"/>
  <c r="AR36" i="4" s="1"/>
  <c r="AP37" i="4"/>
  <c r="AR37" i="4" s="1"/>
  <c r="AP38" i="4"/>
  <c r="AR38" i="4" s="1"/>
  <c r="AP39" i="4"/>
  <c r="AR39" i="4" s="1"/>
  <c r="AP40" i="4"/>
  <c r="T40" i="4" s="1"/>
  <c r="AP41" i="4"/>
  <c r="T41" i="4" s="1"/>
  <c r="AP42" i="4"/>
  <c r="T42" i="4" s="1"/>
  <c r="AP43" i="4"/>
  <c r="T43" i="4" s="1"/>
  <c r="AP44" i="4"/>
  <c r="T44" i="4" s="1"/>
  <c r="AP45" i="4"/>
  <c r="T45" i="4" s="1"/>
  <c r="AP46" i="4"/>
  <c r="AP47" i="4"/>
  <c r="T47" i="4" s="1"/>
  <c r="AP48" i="4"/>
  <c r="AR48" i="4" s="1"/>
  <c r="AP49" i="4"/>
  <c r="AP50" i="4"/>
  <c r="AP51" i="4"/>
  <c r="AP52" i="4"/>
  <c r="AR52" i="4" s="1"/>
  <c r="AP53" i="4"/>
  <c r="T53" i="4" s="1"/>
  <c r="AP54" i="4"/>
  <c r="T54" i="4" s="1"/>
  <c r="AP55" i="4"/>
  <c r="T55" i="4" s="1"/>
  <c r="AP56" i="4"/>
  <c r="T56" i="4" s="1"/>
  <c r="AP57" i="4"/>
  <c r="T57" i="4" s="1"/>
  <c r="AP58" i="4"/>
  <c r="T58" i="4" s="1"/>
  <c r="AP59" i="4"/>
  <c r="T59" i="4" s="1"/>
  <c r="AP60" i="4"/>
  <c r="AR60" i="4" s="1"/>
  <c r="AP61" i="4"/>
  <c r="AR61" i="4" s="1"/>
  <c r="AP62" i="4"/>
  <c r="AR62" i="4" s="1"/>
  <c r="AP63" i="4"/>
  <c r="AR63" i="4" s="1"/>
  <c r="AP64" i="4"/>
  <c r="AR64" i="4" s="1"/>
  <c r="AP65" i="4"/>
  <c r="T65" i="4" s="1"/>
  <c r="AP66" i="4"/>
  <c r="T66" i="4" s="1"/>
  <c r="AP67" i="4"/>
  <c r="T67" i="4" s="1"/>
  <c r="AP68" i="4"/>
  <c r="T68" i="4" s="1"/>
  <c r="AP69" i="4"/>
  <c r="T69" i="4" s="1"/>
  <c r="AP70" i="4"/>
  <c r="T70" i="4" s="1"/>
  <c r="AP71" i="4"/>
  <c r="T71" i="4" s="1"/>
  <c r="AP72" i="4"/>
  <c r="AR72" i="4" s="1"/>
  <c r="AP73" i="4"/>
  <c r="AR73" i="4" s="1"/>
  <c r="AP74" i="4"/>
  <c r="AR74" i="4" s="1"/>
  <c r="AP75" i="4"/>
  <c r="AR75" i="4" s="1"/>
  <c r="AP76" i="4"/>
  <c r="AR76" i="4" s="1"/>
  <c r="AP77" i="4"/>
  <c r="T77" i="4" s="1"/>
  <c r="AP78" i="4"/>
  <c r="T78" i="4" s="1"/>
  <c r="AP79" i="4"/>
  <c r="T79" i="4" s="1"/>
  <c r="AP80" i="4"/>
  <c r="T80" i="4" s="1"/>
  <c r="AP81" i="4"/>
  <c r="T81" i="4" s="1"/>
  <c r="AP82" i="4"/>
  <c r="T82" i="4" s="1"/>
  <c r="AP83" i="4"/>
  <c r="T83" i="4" s="1"/>
  <c r="AP84" i="4"/>
  <c r="AR84" i="4" s="1"/>
  <c r="AP85" i="4"/>
  <c r="AR85" i="4" s="1"/>
  <c r="AP86" i="4"/>
  <c r="AR86" i="4" s="1"/>
  <c r="AP87" i="4"/>
  <c r="AR87" i="4" s="1"/>
  <c r="AP88" i="4"/>
  <c r="AR88" i="4" s="1"/>
  <c r="AP89" i="4"/>
  <c r="T89" i="4" s="1"/>
  <c r="AP90" i="4"/>
  <c r="T90" i="4" s="1"/>
  <c r="AP91" i="4"/>
  <c r="T91" i="4" s="1"/>
  <c r="AP92" i="4"/>
  <c r="T92" i="4" s="1"/>
  <c r="AP93" i="4"/>
  <c r="T93" i="4" s="1"/>
  <c r="AP94" i="4"/>
  <c r="T94" i="4" s="1"/>
  <c r="AP95" i="4"/>
  <c r="T95" i="4" s="1"/>
  <c r="AP96" i="4"/>
  <c r="AR96" i="4" s="1"/>
  <c r="AP97" i="4"/>
  <c r="AR97" i="4" s="1"/>
  <c r="AP98" i="4"/>
  <c r="AR98" i="4" s="1"/>
  <c r="AP99" i="4"/>
  <c r="AP100" i="4"/>
  <c r="AR100" i="4" s="1"/>
  <c r="AP101" i="4"/>
  <c r="AP102" i="4"/>
  <c r="T102" i="4" s="1"/>
  <c r="AP103" i="4"/>
  <c r="T103" i="4" s="1"/>
  <c r="AP104" i="4"/>
  <c r="T104" i="4" s="1"/>
  <c r="AP105" i="4"/>
  <c r="T105" i="4" s="1"/>
  <c r="AP106" i="4"/>
  <c r="T106" i="4" s="1"/>
  <c r="AP107" i="4"/>
  <c r="T107" i="4" s="1"/>
  <c r="AP108" i="4"/>
  <c r="AR108" i="4" s="1"/>
  <c r="AP109" i="4"/>
  <c r="AR109" i="4" s="1"/>
  <c r="AP110" i="4"/>
  <c r="AR110" i="4" s="1"/>
  <c r="AP111" i="4"/>
  <c r="AR111" i="4" s="1"/>
  <c r="AP112" i="4"/>
  <c r="AR112" i="4" s="1"/>
  <c r="AP113" i="4"/>
  <c r="T113" i="4" s="1"/>
  <c r="AP114" i="4"/>
  <c r="T114" i="4" s="1"/>
  <c r="AP115" i="4"/>
  <c r="T115" i="4" s="1"/>
  <c r="AP116" i="4"/>
  <c r="T116" i="4" s="1"/>
  <c r="AP117" i="4"/>
  <c r="T117" i="4" s="1"/>
  <c r="AP118" i="4"/>
  <c r="T118" i="4" s="1"/>
  <c r="AP119" i="4"/>
  <c r="T119" i="4" s="1"/>
  <c r="AP120" i="4"/>
  <c r="AR120" i="4" s="1"/>
  <c r="AP121" i="4"/>
  <c r="AR121" i="4" s="1"/>
  <c r="AP122" i="4"/>
  <c r="AR122" i="4" s="1"/>
  <c r="AP123" i="4"/>
  <c r="AR123" i="4" s="1"/>
  <c r="AP124" i="4"/>
  <c r="AR124" i="4" s="1"/>
  <c r="AP125" i="4"/>
  <c r="T125" i="4" s="1"/>
  <c r="AP126" i="4"/>
  <c r="T126" i="4" s="1"/>
  <c r="AP127" i="4"/>
  <c r="T127" i="4" s="1"/>
  <c r="AP128" i="4"/>
  <c r="T128" i="4" s="1"/>
  <c r="AP129" i="4"/>
  <c r="T129" i="4" s="1"/>
  <c r="AP130" i="4"/>
  <c r="T130" i="4" s="1"/>
  <c r="AP131" i="4"/>
  <c r="T131" i="4" s="1"/>
  <c r="AP132" i="4"/>
  <c r="AR132" i="4" s="1"/>
  <c r="AP133" i="4"/>
  <c r="AR133" i="4" s="1"/>
  <c r="AP134" i="4"/>
  <c r="AP135" i="4"/>
  <c r="AR135" i="4" s="1"/>
  <c r="AP136" i="4"/>
  <c r="AR136" i="4" s="1"/>
  <c r="AP137" i="4"/>
  <c r="T137" i="4" s="1"/>
  <c r="AP138" i="4"/>
  <c r="T138" i="4" s="1"/>
  <c r="AP139" i="4"/>
  <c r="T139" i="4" s="1"/>
  <c r="AP140" i="4"/>
  <c r="AP141" i="4"/>
  <c r="T141" i="4" s="1"/>
  <c r="AP142" i="4"/>
  <c r="T142" i="4" s="1"/>
  <c r="AP143" i="4"/>
  <c r="T143" i="4" s="1"/>
  <c r="AP144" i="4"/>
  <c r="AR144" i="4" s="1"/>
  <c r="AP145" i="4"/>
  <c r="AR145" i="4" s="1"/>
  <c r="AP146" i="4"/>
  <c r="AR146" i="4" s="1"/>
  <c r="AP147" i="4"/>
  <c r="AR147" i="4" s="1"/>
  <c r="AP148" i="4"/>
  <c r="AR148" i="4" s="1"/>
  <c r="AP149" i="4"/>
  <c r="T149" i="4" s="1"/>
  <c r="AP150" i="4"/>
  <c r="T150" i="4" s="1"/>
  <c r="AP151" i="4"/>
  <c r="T151" i="4" s="1"/>
  <c r="AP152" i="4"/>
  <c r="AP153" i="4"/>
  <c r="T153" i="4" s="1"/>
  <c r="AP154" i="4"/>
  <c r="AP155" i="4"/>
  <c r="T155" i="4" s="1"/>
  <c r="AP156" i="4"/>
  <c r="AR156" i="4" s="1"/>
  <c r="AP157" i="4"/>
  <c r="AR157" i="4" s="1"/>
  <c r="AP158" i="4"/>
  <c r="AP159" i="4"/>
  <c r="AR159" i="4" s="1"/>
  <c r="AP160" i="4"/>
  <c r="AR160" i="4" s="1"/>
  <c r="AP161" i="4"/>
  <c r="T161" i="4" s="1"/>
  <c r="AP162" i="4"/>
  <c r="T162" i="4" s="1"/>
  <c r="AP163" i="4"/>
  <c r="T163" i="4" s="1"/>
  <c r="AP164" i="4"/>
  <c r="T164" i="4" s="1"/>
  <c r="AP165" i="4"/>
  <c r="T165" i="4" s="1"/>
  <c r="AP166" i="4"/>
  <c r="T166" i="4" s="1"/>
  <c r="AP167" i="4"/>
  <c r="T167" i="4" s="1"/>
  <c r="AP168" i="4"/>
  <c r="AR168" i="4" s="1"/>
  <c r="AP169" i="4"/>
  <c r="AR169" i="4" s="1"/>
  <c r="AP170" i="4"/>
  <c r="AR170" i="4" s="1"/>
  <c r="AP171" i="4"/>
  <c r="AR171" i="4" s="1"/>
  <c r="AP172" i="4"/>
  <c r="AP173" i="4"/>
  <c r="T173" i="4" s="1"/>
  <c r="AP174" i="4"/>
  <c r="T174" i="4" s="1"/>
  <c r="AP175" i="4"/>
  <c r="T175" i="4" s="1"/>
  <c r="AP176" i="4"/>
  <c r="T176" i="4" s="1"/>
  <c r="AP177" i="4"/>
  <c r="T177" i="4" s="1"/>
  <c r="AP178" i="4"/>
  <c r="T178" i="4" s="1"/>
  <c r="AP179" i="4"/>
  <c r="T179" i="4" s="1"/>
  <c r="AP180" i="4"/>
  <c r="AR180" i="4" s="1"/>
  <c r="AP181" i="4"/>
  <c r="AR181" i="4" s="1"/>
  <c r="AP182" i="4"/>
  <c r="AR182" i="4" s="1"/>
  <c r="AP183" i="4"/>
  <c r="AR183" i="4" s="1"/>
  <c r="AP184" i="4"/>
  <c r="AR184" i="4" s="1"/>
  <c r="AP185" i="4"/>
  <c r="T185" i="4" s="1"/>
  <c r="AP186" i="4"/>
  <c r="T186" i="4" s="1"/>
  <c r="AP187" i="4"/>
  <c r="AP188" i="4"/>
  <c r="T188" i="4" s="1"/>
  <c r="AP189" i="4"/>
  <c r="T189" i="4" s="1"/>
  <c r="AP190" i="4"/>
  <c r="T190" i="4" s="1"/>
  <c r="AP191" i="4"/>
  <c r="T191" i="4" s="1"/>
  <c r="AP192" i="4"/>
  <c r="AR192" i="4" s="1"/>
  <c r="AP193" i="4"/>
  <c r="AR193" i="4" s="1"/>
  <c r="AP194" i="4"/>
  <c r="AR194" i="4" s="1"/>
  <c r="AP195" i="4"/>
  <c r="AP196" i="4"/>
  <c r="AR196" i="4" s="1"/>
  <c r="AP197" i="4"/>
  <c r="AP198" i="4"/>
  <c r="T198" i="4" s="1"/>
  <c r="AP199" i="4"/>
  <c r="T199" i="4" s="1"/>
  <c r="AP200" i="4"/>
  <c r="AP201" i="4"/>
  <c r="T201" i="4" s="1"/>
  <c r="AP202" i="4"/>
  <c r="T202" i="4" s="1"/>
  <c r="AP203" i="4"/>
  <c r="T203" i="4" s="1"/>
  <c r="AP204" i="4"/>
  <c r="AR204" i="4" s="1"/>
  <c r="AP205" i="4"/>
  <c r="AR205" i="4" s="1"/>
  <c r="AP206" i="4"/>
  <c r="AR206" i="4" s="1"/>
  <c r="AP207" i="4"/>
  <c r="AR207" i="4" s="1"/>
  <c r="AP208" i="4"/>
  <c r="AR208" i="4" s="1"/>
  <c r="AP209" i="4"/>
  <c r="T209" i="4" s="1"/>
  <c r="AP210" i="4"/>
  <c r="T210" i="4" s="1"/>
  <c r="AP211" i="4"/>
  <c r="T211" i="4" s="1"/>
  <c r="AP212" i="4"/>
  <c r="T212" i="4" s="1"/>
  <c r="AP213" i="4"/>
  <c r="T213" i="4" s="1"/>
  <c r="AP214" i="4"/>
  <c r="T214" i="4" s="1"/>
  <c r="AP215" i="4"/>
  <c r="T215" i="4" s="1"/>
  <c r="AP216" i="4"/>
  <c r="AR216" i="4" s="1"/>
  <c r="AP217" i="4"/>
  <c r="AR217" i="4" s="1"/>
  <c r="AP218" i="4"/>
  <c r="AR218" i="4" s="1"/>
  <c r="AP219" i="4"/>
  <c r="AR219" i="4" s="1"/>
  <c r="AP220" i="4"/>
  <c r="AR220" i="4" s="1"/>
  <c r="AP221" i="4"/>
  <c r="T221" i="4" s="1"/>
  <c r="AP222" i="4"/>
  <c r="T222" i="4" s="1"/>
  <c r="AP223" i="4"/>
  <c r="T223" i="4" s="1"/>
  <c r="AP224" i="4"/>
  <c r="T224" i="4" s="1"/>
  <c r="AP225" i="4"/>
  <c r="T225" i="4" s="1"/>
  <c r="AP226" i="4"/>
  <c r="T226" i="4" s="1"/>
  <c r="AP227" i="4"/>
  <c r="T227" i="4" s="1"/>
  <c r="AP228" i="4"/>
  <c r="AR228" i="4" s="1"/>
  <c r="AP229" i="4"/>
  <c r="AR229" i="4" s="1"/>
  <c r="AP230" i="4"/>
  <c r="AR230" i="4" s="1"/>
  <c r="AP231" i="4"/>
  <c r="AR231" i="4" s="1"/>
  <c r="AP232" i="4"/>
  <c r="AR232" i="4" s="1"/>
  <c r="AP233" i="4"/>
  <c r="T233" i="4" s="1"/>
  <c r="AP234" i="4"/>
  <c r="T234" i="4" s="1"/>
  <c r="AP235" i="4"/>
  <c r="T235" i="4" s="1"/>
  <c r="AP236" i="4"/>
  <c r="T236" i="4" s="1"/>
  <c r="AP237" i="4"/>
  <c r="T237" i="4" s="1"/>
  <c r="AP238" i="4"/>
  <c r="T238" i="4" s="1"/>
  <c r="AP239" i="4"/>
  <c r="T239" i="4" s="1"/>
  <c r="AP240" i="4"/>
  <c r="AR240" i="4" s="1"/>
  <c r="AP241" i="4"/>
  <c r="AR241" i="4" s="1"/>
  <c r="AP242" i="4"/>
  <c r="AR242" i="4" s="1"/>
  <c r="AP243" i="4"/>
  <c r="AR243" i="4" s="1"/>
  <c r="AP244" i="4"/>
  <c r="AR244" i="4" s="1"/>
  <c r="AP245" i="4"/>
  <c r="T245" i="4" s="1"/>
  <c r="AP246" i="4"/>
  <c r="T246" i="4" s="1"/>
  <c r="AP247" i="4"/>
  <c r="T247" i="4" s="1"/>
  <c r="AP248" i="4"/>
  <c r="T248" i="4" s="1"/>
  <c r="AP249" i="4"/>
  <c r="T249" i="4" s="1"/>
  <c r="AP250" i="4"/>
  <c r="AP251" i="4"/>
  <c r="T251" i="4" s="1"/>
  <c r="AP252" i="4"/>
  <c r="AR252" i="4" s="1"/>
  <c r="AP253" i="4"/>
  <c r="AR253" i="4" s="1"/>
  <c r="AP254" i="4"/>
  <c r="AR254" i="4" s="1"/>
  <c r="AP255" i="4"/>
  <c r="AR255" i="4" s="1"/>
  <c r="AP256" i="4"/>
  <c r="AR256" i="4" s="1"/>
  <c r="AP257" i="4"/>
  <c r="T257" i="4" s="1"/>
  <c r="AP258" i="4"/>
  <c r="T258" i="4" s="1"/>
  <c r="AP259" i="4"/>
  <c r="T259" i="4" s="1"/>
  <c r="AP260" i="4"/>
  <c r="T260" i="4" s="1"/>
  <c r="AP261" i="4"/>
  <c r="T261" i="4" s="1"/>
  <c r="AP262" i="4"/>
  <c r="T262" i="4" s="1"/>
  <c r="AP263" i="4"/>
  <c r="T263" i="4" s="1"/>
  <c r="AP264" i="4"/>
  <c r="AR264" i="4" s="1"/>
  <c r="AP265" i="4"/>
  <c r="AR265" i="4" s="1"/>
  <c r="AP266" i="4"/>
  <c r="AR266" i="4" s="1"/>
  <c r="AP267" i="4"/>
  <c r="AR267" i="4" s="1"/>
  <c r="AP268" i="4"/>
  <c r="AR268" i="4" s="1"/>
  <c r="AP269" i="4"/>
  <c r="T269" i="4" s="1"/>
  <c r="AP270" i="4"/>
  <c r="T270" i="4" s="1"/>
  <c r="AP271" i="4"/>
  <c r="T271" i="4" s="1"/>
  <c r="AP272" i="4"/>
  <c r="T272" i="4" s="1"/>
  <c r="AP273" i="4"/>
  <c r="AP274" i="4"/>
  <c r="T274" i="4" s="1"/>
  <c r="AP275" i="4"/>
  <c r="AP276" i="4"/>
  <c r="AR276" i="4" s="1"/>
  <c r="AP277" i="4"/>
  <c r="AR277" i="4" s="1"/>
  <c r="AP278" i="4"/>
  <c r="AR278" i="4" s="1"/>
  <c r="AP279" i="4"/>
  <c r="AR279" i="4" s="1"/>
  <c r="AP280" i="4"/>
  <c r="AR280" i="4" s="1"/>
  <c r="AP281" i="4"/>
  <c r="T281" i="4" s="1"/>
  <c r="AP282" i="4"/>
  <c r="T282" i="4" s="1"/>
  <c r="AP283" i="4"/>
  <c r="T283" i="4" s="1"/>
  <c r="AP284" i="4"/>
  <c r="T284" i="4" s="1"/>
  <c r="AP285" i="4"/>
  <c r="T285" i="4" s="1"/>
  <c r="AP286" i="4"/>
  <c r="T286" i="4" s="1"/>
  <c r="AP287" i="4"/>
  <c r="T287" i="4" s="1"/>
  <c r="AP288" i="4"/>
  <c r="AR288" i="4" s="1"/>
  <c r="AP289" i="4"/>
  <c r="AR289" i="4" s="1"/>
  <c r="AP290" i="4"/>
  <c r="AR290" i="4" s="1"/>
  <c r="AP291" i="4"/>
  <c r="AR291" i="4" s="1"/>
  <c r="AP292" i="4"/>
  <c r="AR292" i="4" s="1"/>
  <c r="AP293" i="4"/>
  <c r="T293" i="4" s="1"/>
  <c r="AP294" i="4"/>
  <c r="T294" i="4" s="1"/>
  <c r="AP295" i="4"/>
  <c r="T295" i="4" s="1"/>
  <c r="AP296" i="4"/>
  <c r="T296" i="4" s="1"/>
  <c r="AP297" i="4"/>
  <c r="T297" i="4" s="1"/>
  <c r="AP298" i="4"/>
  <c r="T298" i="4" s="1"/>
  <c r="AP299" i="4"/>
  <c r="T299" i="4" s="1"/>
  <c r="AP300" i="4"/>
  <c r="AR300" i="4" s="1"/>
  <c r="AP301" i="4"/>
  <c r="AR301" i="4" s="1"/>
  <c r="AP302" i="4"/>
  <c r="AR302" i="4" s="1"/>
  <c r="AP303" i="4"/>
  <c r="AR303" i="4" s="1"/>
  <c r="AP304" i="4"/>
  <c r="AR304" i="4" s="1"/>
  <c r="AP305" i="4"/>
  <c r="T305" i="4" s="1"/>
  <c r="AP306" i="4"/>
  <c r="T306" i="4" s="1"/>
  <c r="AP307" i="4"/>
  <c r="T307" i="4" s="1"/>
  <c r="AP308" i="4"/>
  <c r="T308" i="4" s="1"/>
  <c r="AP309" i="4"/>
  <c r="T309" i="4" s="1"/>
  <c r="AP310" i="4"/>
  <c r="T310" i="4" s="1"/>
  <c r="AP311" i="4"/>
  <c r="T311" i="4" s="1"/>
  <c r="AP312" i="4"/>
  <c r="AR312" i="4" s="1"/>
  <c r="AP313" i="4"/>
  <c r="AR313" i="4" s="1"/>
  <c r="AP314" i="4"/>
  <c r="AR314" i="4" s="1"/>
  <c r="AP315" i="4"/>
  <c r="AR315" i="4" s="1"/>
  <c r="AP316" i="4"/>
  <c r="AR316" i="4" s="1"/>
  <c r="AP317" i="4"/>
  <c r="T317" i="4" s="1"/>
  <c r="AP318" i="4"/>
  <c r="T318" i="4" s="1"/>
  <c r="AP319" i="4"/>
  <c r="T319" i="4" s="1"/>
  <c r="AP320" i="4"/>
  <c r="T320" i="4" s="1"/>
  <c r="AP321" i="4"/>
  <c r="T321" i="4" s="1"/>
  <c r="AP322" i="4"/>
  <c r="T322" i="4" s="1"/>
  <c r="AP323" i="4"/>
  <c r="T323" i="4" s="1"/>
  <c r="AP324" i="4"/>
  <c r="AR324" i="4" s="1"/>
  <c r="AP325" i="4"/>
  <c r="AR325" i="4" s="1"/>
  <c r="AP326" i="4"/>
  <c r="AR326" i="4" s="1"/>
  <c r="AP327" i="4"/>
  <c r="AR327" i="4" s="1"/>
  <c r="AP328" i="4"/>
  <c r="AR328" i="4" s="1"/>
  <c r="AP329" i="4"/>
  <c r="T329" i="4" s="1"/>
  <c r="AP330" i="4"/>
  <c r="T330" i="4" s="1"/>
  <c r="AP331" i="4"/>
  <c r="T331" i="4" s="1"/>
  <c r="AP332" i="4"/>
  <c r="T332" i="4" s="1"/>
  <c r="AP333" i="4"/>
  <c r="T333" i="4" s="1"/>
  <c r="AP334" i="4"/>
  <c r="T334" i="4" s="1"/>
  <c r="AP335" i="4"/>
  <c r="T335" i="4" s="1"/>
  <c r="AP336" i="4"/>
  <c r="AR336" i="4" s="1"/>
  <c r="AP337" i="4"/>
  <c r="AR337" i="4" s="1"/>
  <c r="AP338" i="4"/>
  <c r="AR338" i="4" s="1"/>
  <c r="AP339" i="4"/>
  <c r="AR339" i="4" s="1"/>
  <c r="AP340" i="4"/>
  <c r="AR340" i="4" s="1"/>
  <c r="AP341" i="4"/>
  <c r="T341" i="4" s="1"/>
  <c r="AP342" i="4"/>
  <c r="T342" i="4" s="1"/>
  <c r="AP343" i="4"/>
  <c r="T343" i="4" s="1"/>
  <c r="AP344" i="4"/>
  <c r="T344" i="4" s="1"/>
  <c r="AP345" i="4"/>
  <c r="T345" i="4" s="1"/>
  <c r="AP346" i="4"/>
  <c r="T346" i="4" s="1"/>
  <c r="AP347" i="4"/>
  <c r="T347" i="4" s="1"/>
  <c r="AP348" i="4"/>
  <c r="AR348" i="4" s="1"/>
  <c r="AP349" i="4"/>
  <c r="AR349" i="4" s="1"/>
  <c r="AP350" i="4"/>
  <c r="AR350" i="4" s="1"/>
  <c r="AP351" i="4"/>
  <c r="AR351" i="4" s="1"/>
  <c r="AP352" i="4"/>
  <c r="AR352" i="4" s="1"/>
  <c r="AP353" i="4"/>
  <c r="T353" i="4" s="1"/>
  <c r="AP354" i="4"/>
  <c r="T354" i="4" s="1"/>
  <c r="AP355" i="4"/>
  <c r="T355" i="4" s="1"/>
  <c r="AP356" i="4"/>
  <c r="T356" i="4" s="1"/>
  <c r="AP357" i="4"/>
  <c r="T357" i="4" s="1"/>
  <c r="AP358" i="4"/>
  <c r="T358" i="4" s="1"/>
  <c r="AP359" i="4"/>
  <c r="T359" i="4" s="1"/>
  <c r="AP360" i="4"/>
  <c r="AR360" i="4" s="1"/>
  <c r="AP4" i="4"/>
  <c r="AR4" i="4" s="1"/>
  <c r="AL5" i="4"/>
  <c r="AN5" i="4" s="1"/>
  <c r="AL6" i="4"/>
  <c r="AN6" i="4" s="1"/>
  <c r="AL7" i="4"/>
  <c r="AN7" i="4" s="1"/>
  <c r="AL8" i="4"/>
  <c r="AN8" i="4" s="1"/>
  <c r="AL9" i="4"/>
  <c r="AN9" i="4" s="1"/>
  <c r="AL10" i="4"/>
  <c r="P10" i="4" s="1"/>
  <c r="AL11" i="4"/>
  <c r="AL12" i="4"/>
  <c r="P12" i="4" s="1"/>
  <c r="AL13" i="4"/>
  <c r="AN13" i="4" s="1"/>
  <c r="AL14" i="4"/>
  <c r="P14" i="4" s="1"/>
  <c r="AL15" i="4"/>
  <c r="AN15" i="4" s="1"/>
  <c r="AL16" i="4"/>
  <c r="AN16" i="4" s="1"/>
  <c r="AL17" i="4"/>
  <c r="AN17" i="4" s="1"/>
  <c r="AL18" i="4"/>
  <c r="AN18" i="4" s="1"/>
  <c r="AL19" i="4"/>
  <c r="AN19" i="4" s="1"/>
  <c r="AL20" i="4"/>
  <c r="AN20" i="4" s="1"/>
  <c r="AL21" i="4"/>
  <c r="AN21" i="4" s="1"/>
  <c r="AL22" i="4"/>
  <c r="P22" i="4" s="1"/>
  <c r="AL23" i="4"/>
  <c r="P23" i="4" s="1"/>
  <c r="AL24" i="4"/>
  <c r="P24" i="4" s="1"/>
  <c r="AL25" i="4"/>
  <c r="AN25" i="4" s="1"/>
  <c r="AL26" i="4"/>
  <c r="AN26" i="4" s="1"/>
  <c r="AL27" i="4"/>
  <c r="AN27" i="4" s="1"/>
  <c r="AL28" i="4"/>
  <c r="AN28" i="4" s="1"/>
  <c r="AL29" i="4"/>
  <c r="AL30" i="4"/>
  <c r="AN30" i="4" s="1"/>
  <c r="AL31" i="4"/>
  <c r="AN31" i="4" s="1"/>
  <c r="AL32" i="4"/>
  <c r="AL33" i="4"/>
  <c r="AN33" i="4" s="1"/>
  <c r="AL34" i="4"/>
  <c r="P34" i="4" s="1"/>
  <c r="AL35" i="4"/>
  <c r="P35" i="4" s="1"/>
  <c r="AL36" i="4"/>
  <c r="P36" i="4" s="1"/>
  <c r="AL37" i="4"/>
  <c r="AN37" i="4" s="1"/>
  <c r="AL38" i="4"/>
  <c r="AN38" i="4" s="1"/>
  <c r="AL39" i="4"/>
  <c r="AN39" i="4" s="1"/>
  <c r="AL40" i="4"/>
  <c r="P40" i="4" s="1"/>
  <c r="AL41" i="4"/>
  <c r="AN41" i="4" s="1"/>
  <c r="AL42" i="4"/>
  <c r="AN42" i="4" s="1"/>
  <c r="AL43" i="4"/>
  <c r="AN43" i="4" s="1"/>
  <c r="AL44" i="4"/>
  <c r="AN44" i="4" s="1"/>
  <c r="AL45" i="4"/>
  <c r="AN45" i="4" s="1"/>
  <c r="AL46" i="4"/>
  <c r="AL47" i="4"/>
  <c r="P47" i="4" s="1"/>
  <c r="AL48" i="4"/>
  <c r="P48" i="4" s="1"/>
  <c r="AL49" i="4"/>
  <c r="AL50" i="4"/>
  <c r="AL51" i="4"/>
  <c r="AL52" i="4"/>
  <c r="AN52" i="4" s="1"/>
  <c r="AL53" i="4"/>
  <c r="AN53" i="4" s="1"/>
  <c r="AL54" i="4"/>
  <c r="AN54" i="4" s="1"/>
  <c r="AL55" i="4"/>
  <c r="AN55" i="4" s="1"/>
  <c r="AL56" i="4"/>
  <c r="AN56" i="4" s="1"/>
  <c r="AL57" i="4"/>
  <c r="AN57" i="4" s="1"/>
  <c r="AL58" i="4"/>
  <c r="P58" i="4" s="1"/>
  <c r="AL59" i="4"/>
  <c r="P59" i="4" s="1"/>
  <c r="AL60" i="4"/>
  <c r="P60" i="4" s="1"/>
  <c r="AL61" i="4"/>
  <c r="AN61" i="4" s="1"/>
  <c r="AL62" i="4"/>
  <c r="AN62" i="4" s="1"/>
  <c r="AL63" i="4"/>
  <c r="AN63" i="4" s="1"/>
  <c r="AL64" i="4"/>
  <c r="AN64" i="4" s="1"/>
  <c r="AL65" i="4"/>
  <c r="AN65" i="4" s="1"/>
  <c r="AL66" i="4"/>
  <c r="AN66" i="4" s="1"/>
  <c r="AL67" i="4"/>
  <c r="AN67" i="4" s="1"/>
  <c r="AL68" i="4"/>
  <c r="AN68" i="4" s="1"/>
  <c r="AL69" i="4"/>
  <c r="AN69" i="4" s="1"/>
  <c r="AL70" i="4"/>
  <c r="P70" i="4" s="1"/>
  <c r="AL71" i="4"/>
  <c r="P71" i="4" s="1"/>
  <c r="AL72" i="4"/>
  <c r="P72" i="4" s="1"/>
  <c r="AL73" i="4"/>
  <c r="AN73" i="4" s="1"/>
  <c r="AL74" i="4"/>
  <c r="AN74" i="4" s="1"/>
  <c r="AL75" i="4"/>
  <c r="AN75" i="4" s="1"/>
  <c r="AL76" i="4"/>
  <c r="AN76" i="4" s="1"/>
  <c r="AL77" i="4"/>
  <c r="AN77" i="4" s="1"/>
  <c r="AL78" i="4"/>
  <c r="AN78" i="4" s="1"/>
  <c r="AL79" i="4"/>
  <c r="AN79" i="4" s="1"/>
  <c r="AL80" i="4"/>
  <c r="AN80" i="4" s="1"/>
  <c r="AL81" i="4"/>
  <c r="AN81" i="4" s="1"/>
  <c r="AL82" i="4"/>
  <c r="P82" i="4" s="1"/>
  <c r="AL83" i="4"/>
  <c r="P83" i="4" s="1"/>
  <c r="AL84" i="4"/>
  <c r="P84" i="4" s="1"/>
  <c r="AL85" i="4"/>
  <c r="AN85" i="4" s="1"/>
  <c r="AL86" i="4"/>
  <c r="AN86" i="4" s="1"/>
  <c r="AL87" i="4"/>
  <c r="AN87" i="4" s="1"/>
  <c r="AL88" i="4"/>
  <c r="AN88" i="4" s="1"/>
  <c r="AL89" i="4"/>
  <c r="AN89" i="4" s="1"/>
  <c r="AL90" i="4"/>
  <c r="AN90" i="4" s="1"/>
  <c r="AL91" i="4"/>
  <c r="AN91" i="4" s="1"/>
  <c r="AL92" i="4"/>
  <c r="AN92" i="4" s="1"/>
  <c r="AL93" i="4"/>
  <c r="AN93" i="4" s="1"/>
  <c r="AL94" i="4"/>
  <c r="P94" i="4" s="1"/>
  <c r="AL95" i="4"/>
  <c r="P95" i="4" s="1"/>
  <c r="AL96" i="4"/>
  <c r="P96" i="4" s="1"/>
  <c r="AL97" i="4"/>
  <c r="AN97" i="4" s="1"/>
  <c r="AL98" i="4"/>
  <c r="AN98" i="4" s="1"/>
  <c r="AL99" i="4"/>
  <c r="P99" i="4" s="1"/>
  <c r="AL100" i="4"/>
  <c r="AN100" i="4" s="1"/>
  <c r="AL101" i="4"/>
  <c r="AL102" i="4"/>
  <c r="AN102" i="4" s="1"/>
  <c r="AL103" i="4"/>
  <c r="AN103" i="4" s="1"/>
  <c r="AL104" i="4"/>
  <c r="AN104" i="4" s="1"/>
  <c r="AL105" i="4"/>
  <c r="AN105" i="4" s="1"/>
  <c r="AL106" i="4"/>
  <c r="P106" i="4" s="1"/>
  <c r="AL107" i="4"/>
  <c r="P107" i="4" s="1"/>
  <c r="AL108" i="4"/>
  <c r="P108" i="4" s="1"/>
  <c r="AL109" i="4"/>
  <c r="AN109" i="4" s="1"/>
  <c r="AL110" i="4"/>
  <c r="AN110" i="4" s="1"/>
  <c r="AL111" i="4"/>
  <c r="AN111" i="4" s="1"/>
  <c r="AL112" i="4"/>
  <c r="AN112" i="4" s="1"/>
  <c r="AL113" i="4"/>
  <c r="AN113" i="4" s="1"/>
  <c r="AL114" i="4"/>
  <c r="AN114" i="4" s="1"/>
  <c r="AL115" i="4"/>
  <c r="AN115" i="4" s="1"/>
  <c r="AL116" i="4"/>
  <c r="AN116" i="4" s="1"/>
  <c r="AL117" i="4"/>
  <c r="AN117" i="4" s="1"/>
  <c r="AL118" i="4"/>
  <c r="P118" i="4" s="1"/>
  <c r="AL119" i="4"/>
  <c r="P119" i="4" s="1"/>
  <c r="AL120" i="4"/>
  <c r="P120" i="4" s="1"/>
  <c r="AL121" i="4"/>
  <c r="AN121" i="4" s="1"/>
  <c r="AL122" i="4"/>
  <c r="AN122" i="4" s="1"/>
  <c r="AL123" i="4"/>
  <c r="AN123" i="4" s="1"/>
  <c r="AL124" i="4"/>
  <c r="AN124" i="4" s="1"/>
  <c r="AL125" i="4"/>
  <c r="AN125" i="4" s="1"/>
  <c r="AL126" i="4"/>
  <c r="AN126" i="4" s="1"/>
  <c r="AL127" i="4"/>
  <c r="AN127" i="4" s="1"/>
  <c r="AL128" i="4"/>
  <c r="AN128" i="4" s="1"/>
  <c r="AL129" i="4"/>
  <c r="AN129" i="4" s="1"/>
  <c r="AL130" i="4"/>
  <c r="P130" i="4" s="1"/>
  <c r="AL131" i="4"/>
  <c r="P131" i="4" s="1"/>
  <c r="AL132" i="4"/>
  <c r="P132" i="4" s="1"/>
  <c r="AL133" i="4"/>
  <c r="AN133" i="4" s="1"/>
  <c r="AL134" i="4"/>
  <c r="AL135" i="4"/>
  <c r="AN135" i="4" s="1"/>
  <c r="AL136" i="4"/>
  <c r="AN136" i="4" s="1"/>
  <c r="AL137" i="4"/>
  <c r="AN137" i="4" s="1"/>
  <c r="AL138" i="4"/>
  <c r="AN138" i="4" s="1"/>
  <c r="AL139" i="4"/>
  <c r="AN139" i="4" s="1"/>
  <c r="AL140" i="4"/>
  <c r="AL141" i="4"/>
  <c r="AN141" i="4" s="1"/>
  <c r="AL142" i="4"/>
  <c r="P142" i="4" s="1"/>
  <c r="AL143" i="4"/>
  <c r="P143" i="4" s="1"/>
  <c r="AL144" i="4"/>
  <c r="P144" i="4" s="1"/>
  <c r="AL145" i="4"/>
  <c r="AN145" i="4" s="1"/>
  <c r="AL146" i="4"/>
  <c r="AN146" i="4" s="1"/>
  <c r="AL147" i="4"/>
  <c r="AN147" i="4" s="1"/>
  <c r="AL148" i="4"/>
  <c r="AN148" i="4" s="1"/>
  <c r="AL149" i="4"/>
  <c r="AN149" i="4" s="1"/>
  <c r="AL150" i="4"/>
  <c r="AN150" i="4" s="1"/>
  <c r="AL151" i="4"/>
  <c r="P151" i="4" s="1"/>
  <c r="AL152" i="4"/>
  <c r="AL153" i="4"/>
  <c r="AN153" i="4" s="1"/>
  <c r="AL154" i="4"/>
  <c r="AL155" i="4"/>
  <c r="P155" i="4" s="1"/>
  <c r="AL156" i="4"/>
  <c r="P156" i="4" s="1"/>
  <c r="AL157" i="4"/>
  <c r="AN157" i="4" s="1"/>
  <c r="AL158" i="4"/>
  <c r="AL159" i="4"/>
  <c r="AN159" i="4" s="1"/>
  <c r="AL160" i="4"/>
  <c r="AN160" i="4" s="1"/>
  <c r="AL161" i="4"/>
  <c r="AN161" i="4" s="1"/>
  <c r="AL162" i="4"/>
  <c r="AN162" i="4" s="1"/>
  <c r="AL163" i="4"/>
  <c r="AN163" i="4" s="1"/>
  <c r="AL164" i="4"/>
  <c r="AN164" i="4" s="1"/>
  <c r="AL165" i="4"/>
  <c r="AN165" i="4" s="1"/>
  <c r="AL166" i="4"/>
  <c r="P166" i="4" s="1"/>
  <c r="AL167" i="4"/>
  <c r="P167" i="4" s="1"/>
  <c r="AL168" i="4"/>
  <c r="P168" i="4" s="1"/>
  <c r="AL169" i="4"/>
  <c r="AN169" i="4" s="1"/>
  <c r="AL170" i="4"/>
  <c r="AN170" i="4" s="1"/>
  <c r="AL171" i="4"/>
  <c r="AN171" i="4" s="1"/>
  <c r="AL172" i="4"/>
  <c r="AL173" i="4"/>
  <c r="AN173" i="4" s="1"/>
  <c r="AL174" i="4"/>
  <c r="AN174" i="4" s="1"/>
  <c r="AL175" i="4"/>
  <c r="AN175" i="4" s="1"/>
  <c r="AL176" i="4"/>
  <c r="AN176" i="4" s="1"/>
  <c r="AL177" i="4"/>
  <c r="AN177" i="4" s="1"/>
  <c r="AL178" i="4"/>
  <c r="P178" i="4" s="1"/>
  <c r="AL179" i="4"/>
  <c r="P179" i="4" s="1"/>
  <c r="AL180" i="4"/>
  <c r="P180" i="4" s="1"/>
  <c r="AL181" i="4"/>
  <c r="AN181" i="4" s="1"/>
  <c r="AL182" i="4"/>
  <c r="AN182" i="4" s="1"/>
  <c r="AL183" i="4"/>
  <c r="AN183" i="4" s="1"/>
  <c r="AL184" i="4"/>
  <c r="AN184" i="4" s="1"/>
  <c r="AL185" i="4"/>
  <c r="AN185" i="4" s="1"/>
  <c r="AL186" i="4"/>
  <c r="AN186" i="4" s="1"/>
  <c r="AL187" i="4"/>
  <c r="AL188" i="4"/>
  <c r="AN188" i="4" s="1"/>
  <c r="AL189" i="4"/>
  <c r="AN189" i="4" s="1"/>
  <c r="AL190" i="4"/>
  <c r="P190" i="4" s="1"/>
  <c r="AL191" i="4"/>
  <c r="P191" i="4" s="1"/>
  <c r="AL192" i="4"/>
  <c r="P192" i="4" s="1"/>
  <c r="AL193" i="4"/>
  <c r="AN193" i="4" s="1"/>
  <c r="AL194" i="4"/>
  <c r="AN194" i="4" s="1"/>
  <c r="AL195" i="4"/>
  <c r="AL196" i="4"/>
  <c r="AN196" i="4" s="1"/>
  <c r="AL197" i="4"/>
  <c r="AL198" i="4"/>
  <c r="AN198" i="4" s="1"/>
  <c r="AL199" i="4"/>
  <c r="AN199" i="4" s="1"/>
  <c r="AL200" i="4"/>
  <c r="AL201" i="4"/>
  <c r="AN201" i="4" s="1"/>
  <c r="AL202" i="4"/>
  <c r="P202" i="4" s="1"/>
  <c r="AL203" i="4"/>
  <c r="P203" i="4" s="1"/>
  <c r="AL204" i="4"/>
  <c r="P204" i="4" s="1"/>
  <c r="AL205" i="4"/>
  <c r="AN205" i="4" s="1"/>
  <c r="AL206" i="4"/>
  <c r="AN206" i="4" s="1"/>
  <c r="AL207" i="4"/>
  <c r="AN207" i="4" s="1"/>
  <c r="AL208" i="4"/>
  <c r="AN208" i="4" s="1"/>
  <c r="AL209" i="4"/>
  <c r="AN209" i="4" s="1"/>
  <c r="AL210" i="4"/>
  <c r="AN210" i="4" s="1"/>
  <c r="AL211" i="4"/>
  <c r="AN211" i="4" s="1"/>
  <c r="AL212" i="4"/>
  <c r="AN212" i="4" s="1"/>
  <c r="AL213" i="4"/>
  <c r="AN213" i="4" s="1"/>
  <c r="AL214" i="4"/>
  <c r="P214" i="4" s="1"/>
  <c r="AL215" i="4"/>
  <c r="P215" i="4" s="1"/>
  <c r="AL216" i="4"/>
  <c r="P216" i="4" s="1"/>
  <c r="AL217" i="4"/>
  <c r="AN217" i="4" s="1"/>
  <c r="AL218" i="4"/>
  <c r="AN218" i="4" s="1"/>
  <c r="AL219" i="4"/>
  <c r="AN219" i="4" s="1"/>
  <c r="AL220" i="4"/>
  <c r="AN220" i="4" s="1"/>
  <c r="AL221" i="4"/>
  <c r="AN221" i="4" s="1"/>
  <c r="AL222" i="4"/>
  <c r="AN222" i="4" s="1"/>
  <c r="AL223" i="4"/>
  <c r="AN223" i="4" s="1"/>
  <c r="AL224" i="4"/>
  <c r="AN224" i="4" s="1"/>
  <c r="AL225" i="4"/>
  <c r="AN225" i="4" s="1"/>
  <c r="AL226" i="4"/>
  <c r="P226" i="4" s="1"/>
  <c r="AL227" i="4"/>
  <c r="P227" i="4" s="1"/>
  <c r="AL228" i="4"/>
  <c r="P228" i="4" s="1"/>
  <c r="AL229" i="4"/>
  <c r="AN229" i="4" s="1"/>
  <c r="AL230" i="4"/>
  <c r="AN230" i="4" s="1"/>
  <c r="AL231" i="4"/>
  <c r="AN231" i="4" s="1"/>
  <c r="AL232" i="4"/>
  <c r="AN232" i="4" s="1"/>
  <c r="AL233" i="4"/>
  <c r="AN233" i="4" s="1"/>
  <c r="AL234" i="4"/>
  <c r="AN234" i="4" s="1"/>
  <c r="AL235" i="4"/>
  <c r="AN235" i="4" s="1"/>
  <c r="AL236" i="4"/>
  <c r="AN236" i="4" s="1"/>
  <c r="AL237" i="4"/>
  <c r="AN237" i="4" s="1"/>
  <c r="AL238" i="4"/>
  <c r="P238" i="4" s="1"/>
  <c r="AL239" i="4"/>
  <c r="P239" i="4" s="1"/>
  <c r="AL240" i="4"/>
  <c r="P240" i="4" s="1"/>
  <c r="AL241" i="4"/>
  <c r="AN241" i="4" s="1"/>
  <c r="AL242" i="4"/>
  <c r="AN242" i="4" s="1"/>
  <c r="AL243" i="4"/>
  <c r="AN243" i="4" s="1"/>
  <c r="AL244" i="4"/>
  <c r="AN244" i="4" s="1"/>
  <c r="AL245" i="4"/>
  <c r="AN245" i="4" s="1"/>
  <c r="AL246" i="4"/>
  <c r="AN246" i="4" s="1"/>
  <c r="AL247" i="4"/>
  <c r="AN247" i="4" s="1"/>
  <c r="AL248" i="4"/>
  <c r="AN248" i="4" s="1"/>
  <c r="AL249" i="4"/>
  <c r="AN249" i="4" s="1"/>
  <c r="AL250" i="4"/>
  <c r="AL251" i="4"/>
  <c r="P251" i="4" s="1"/>
  <c r="AL252" i="4"/>
  <c r="P252" i="4" s="1"/>
  <c r="AL253" i="4"/>
  <c r="AN253" i="4" s="1"/>
  <c r="AL254" i="4"/>
  <c r="AN254" i="4" s="1"/>
  <c r="AL255" i="4"/>
  <c r="AN255" i="4" s="1"/>
  <c r="AL256" i="4"/>
  <c r="AN256" i="4" s="1"/>
  <c r="AL257" i="4"/>
  <c r="AN257" i="4" s="1"/>
  <c r="AL258" i="4"/>
  <c r="AN258" i="4" s="1"/>
  <c r="AL259" i="4"/>
  <c r="AN259" i="4" s="1"/>
  <c r="AL260" i="4"/>
  <c r="AN260" i="4" s="1"/>
  <c r="AL261" i="4"/>
  <c r="AN261" i="4" s="1"/>
  <c r="AL262" i="4"/>
  <c r="P262" i="4" s="1"/>
  <c r="AL263" i="4"/>
  <c r="P263" i="4" s="1"/>
  <c r="AL264" i="4"/>
  <c r="P264" i="4" s="1"/>
  <c r="AL265" i="4"/>
  <c r="AN265" i="4" s="1"/>
  <c r="AL266" i="4"/>
  <c r="AN266" i="4" s="1"/>
  <c r="AL267" i="4"/>
  <c r="AN267" i="4" s="1"/>
  <c r="AL268" i="4"/>
  <c r="AN268" i="4" s="1"/>
  <c r="AL269" i="4"/>
  <c r="AN269" i="4" s="1"/>
  <c r="AL270" i="4"/>
  <c r="AN270" i="4" s="1"/>
  <c r="AL271" i="4"/>
  <c r="AN271" i="4" s="1"/>
  <c r="AL272" i="4"/>
  <c r="AN272" i="4" s="1"/>
  <c r="AL273" i="4"/>
  <c r="AL274" i="4"/>
  <c r="P274" i="4" s="1"/>
  <c r="AL275" i="4"/>
  <c r="AL276" i="4"/>
  <c r="P276" i="4" s="1"/>
  <c r="AL277" i="4"/>
  <c r="AN277" i="4" s="1"/>
  <c r="AL278" i="4"/>
  <c r="AN278" i="4" s="1"/>
  <c r="AL279" i="4"/>
  <c r="AN279" i="4" s="1"/>
  <c r="AL280" i="4"/>
  <c r="AN280" i="4" s="1"/>
  <c r="AL281" i="4"/>
  <c r="AN281" i="4" s="1"/>
  <c r="AL282" i="4"/>
  <c r="AN282" i="4" s="1"/>
  <c r="AL283" i="4"/>
  <c r="AN283" i="4" s="1"/>
  <c r="AL284" i="4"/>
  <c r="AN284" i="4" s="1"/>
  <c r="AL285" i="4"/>
  <c r="AN285" i="4" s="1"/>
  <c r="AL286" i="4"/>
  <c r="P286" i="4" s="1"/>
  <c r="AL287" i="4"/>
  <c r="P287" i="4" s="1"/>
  <c r="AL288" i="4"/>
  <c r="P288" i="4" s="1"/>
  <c r="AL289" i="4"/>
  <c r="AN289" i="4" s="1"/>
  <c r="AL290" i="4"/>
  <c r="AN290" i="4" s="1"/>
  <c r="AL291" i="4"/>
  <c r="AN291" i="4" s="1"/>
  <c r="AL292" i="4"/>
  <c r="AN292" i="4" s="1"/>
  <c r="AL293" i="4"/>
  <c r="AN293" i="4" s="1"/>
  <c r="AL294" i="4"/>
  <c r="AN294" i="4" s="1"/>
  <c r="AL295" i="4"/>
  <c r="AN295" i="4" s="1"/>
  <c r="AL296" i="4"/>
  <c r="AN296" i="4" s="1"/>
  <c r="AL297" i="4"/>
  <c r="AN297" i="4" s="1"/>
  <c r="AL298" i="4"/>
  <c r="P298" i="4" s="1"/>
  <c r="AL299" i="4"/>
  <c r="P299" i="4" s="1"/>
  <c r="AL300" i="4"/>
  <c r="P300" i="4" s="1"/>
  <c r="AL301" i="4"/>
  <c r="AN301" i="4" s="1"/>
  <c r="AL302" i="4"/>
  <c r="AN302" i="4" s="1"/>
  <c r="AL303" i="4"/>
  <c r="AN303" i="4" s="1"/>
  <c r="AL304" i="4"/>
  <c r="AN304" i="4" s="1"/>
  <c r="AL305" i="4"/>
  <c r="AN305" i="4" s="1"/>
  <c r="AL306" i="4"/>
  <c r="AN306" i="4" s="1"/>
  <c r="AL307" i="4"/>
  <c r="AN307" i="4" s="1"/>
  <c r="AL308" i="4"/>
  <c r="AN308" i="4" s="1"/>
  <c r="AL309" i="4"/>
  <c r="AN309" i="4" s="1"/>
  <c r="AL310" i="4"/>
  <c r="P310" i="4" s="1"/>
  <c r="AL311" i="4"/>
  <c r="P311" i="4" s="1"/>
  <c r="AL312" i="4"/>
  <c r="P312" i="4" s="1"/>
  <c r="AL313" i="4"/>
  <c r="AN313" i="4" s="1"/>
  <c r="AL314" i="4"/>
  <c r="AN314" i="4" s="1"/>
  <c r="AL315" i="4"/>
  <c r="AN315" i="4" s="1"/>
  <c r="AL316" i="4"/>
  <c r="AN316" i="4" s="1"/>
  <c r="AL317" i="4"/>
  <c r="AN317" i="4" s="1"/>
  <c r="AL318" i="4"/>
  <c r="AN318" i="4" s="1"/>
  <c r="AL319" i="4"/>
  <c r="AN319" i="4" s="1"/>
  <c r="AL320" i="4"/>
  <c r="AN320" i="4" s="1"/>
  <c r="AL321" i="4"/>
  <c r="AN321" i="4" s="1"/>
  <c r="AL322" i="4"/>
  <c r="P322" i="4" s="1"/>
  <c r="AL323" i="4"/>
  <c r="P323" i="4" s="1"/>
  <c r="AL324" i="4"/>
  <c r="P324" i="4" s="1"/>
  <c r="AL325" i="4"/>
  <c r="AN325" i="4" s="1"/>
  <c r="AL326" i="4"/>
  <c r="AN326" i="4" s="1"/>
  <c r="AL327" i="4"/>
  <c r="AN327" i="4" s="1"/>
  <c r="AL328" i="4"/>
  <c r="AN328" i="4" s="1"/>
  <c r="AL329" i="4"/>
  <c r="AN329" i="4" s="1"/>
  <c r="AL330" i="4"/>
  <c r="AN330" i="4" s="1"/>
  <c r="AL331" i="4"/>
  <c r="AN331" i="4" s="1"/>
  <c r="AL332" i="4"/>
  <c r="AN332" i="4" s="1"/>
  <c r="AL333" i="4"/>
  <c r="AN333" i="4" s="1"/>
  <c r="AL334" i="4"/>
  <c r="P334" i="4" s="1"/>
  <c r="AL335" i="4"/>
  <c r="P335" i="4" s="1"/>
  <c r="AL336" i="4"/>
  <c r="P336" i="4" s="1"/>
  <c r="AL337" i="4"/>
  <c r="AN337" i="4" s="1"/>
  <c r="AL338" i="4"/>
  <c r="AN338" i="4" s="1"/>
  <c r="AL339" i="4"/>
  <c r="AN339" i="4" s="1"/>
  <c r="AL340" i="4"/>
  <c r="AN340" i="4" s="1"/>
  <c r="AL341" i="4"/>
  <c r="AN341" i="4" s="1"/>
  <c r="AL342" i="4"/>
  <c r="AN342" i="4" s="1"/>
  <c r="AL343" i="4"/>
  <c r="AN343" i="4" s="1"/>
  <c r="AL344" i="4"/>
  <c r="AN344" i="4" s="1"/>
  <c r="AL345" i="4"/>
  <c r="AN345" i="4" s="1"/>
  <c r="AL346" i="4"/>
  <c r="P346" i="4" s="1"/>
  <c r="AL347" i="4"/>
  <c r="P347" i="4" s="1"/>
  <c r="AL348" i="4"/>
  <c r="P348" i="4" s="1"/>
  <c r="AL349" i="4"/>
  <c r="AN349" i="4" s="1"/>
  <c r="AL350" i="4"/>
  <c r="AN350" i="4" s="1"/>
  <c r="AL351" i="4"/>
  <c r="AN351" i="4" s="1"/>
  <c r="AL352" i="4"/>
  <c r="AN352" i="4" s="1"/>
  <c r="AL353" i="4"/>
  <c r="AN353" i="4" s="1"/>
  <c r="AL354" i="4"/>
  <c r="AN354" i="4" s="1"/>
  <c r="AL355" i="4"/>
  <c r="AN355" i="4" s="1"/>
  <c r="AL356" i="4"/>
  <c r="AN356" i="4" s="1"/>
  <c r="AL357" i="4"/>
  <c r="AN357" i="4" s="1"/>
  <c r="AL358" i="4"/>
  <c r="P358" i="4" s="1"/>
  <c r="AL359" i="4"/>
  <c r="P359" i="4" s="1"/>
  <c r="AL360" i="4"/>
  <c r="P360" i="4" s="1"/>
  <c r="AH5" i="4"/>
  <c r="AH6" i="4"/>
  <c r="AH7" i="4"/>
  <c r="AH8" i="4"/>
  <c r="AH9" i="4"/>
  <c r="AH10" i="4"/>
  <c r="AH11" i="4"/>
  <c r="AH12" i="4"/>
  <c r="AH13" i="4"/>
  <c r="AH14" i="4"/>
  <c r="AH15" i="4"/>
  <c r="AH16" i="4"/>
  <c r="AH17" i="4"/>
  <c r="AH18" i="4"/>
  <c r="AH19" i="4"/>
  <c r="AH20" i="4"/>
  <c r="AH21" i="4"/>
  <c r="AH22" i="4"/>
  <c r="AH23" i="4"/>
  <c r="AH24" i="4"/>
  <c r="AH25" i="4"/>
  <c r="AH26" i="4"/>
  <c r="AH27" i="4"/>
  <c r="AH28" i="4"/>
  <c r="AH29" i="4"/>
  <c r="AH30" i="4"/>
  <c r="AH31" i="4"/>
  <c r="AH32" i="4"/>
  <c r="AH33" i="4"/>
  <c r="AH34" i="4"/>
  <c r="AH35" i="4"/>
  <c r="AH36" i="4"/>
  <c r="AH37" i="4"/>
  <c r="AH38" i="4"/>
  <c r="AH39" i="4"/>
  <c r="AH40" i="4"/>
  <c r="AH41" i="4"/>
  <c r="AH42" i="4"/>
  <c r="AH43" i="4"/>
  <c r="AH44" i="4"/>
  <c r="AH45" i="4"/>
  <c r="AH46" i="4"/>
  <c r="AH47" i="4"/>
  <c r="AH48" i="4"/>
  <c r="AH49" i="4"/>
  <c r="AH50" i="4"/>
  <c r="AH51" i="4"/>
  <c r="AH52" i="4"/>
  <c r="AH53" i="4"/>
  <c r="AH54" i="4"/>
  <c r="AH55" i="4"/>
  <c r="AH56" i="4"/>
  <c r="AH57" i="4"/>
  <c r="AH58" i="4"/>
  <c r="AH59" i="4"/>
  <c r="AH60" i="4"/>
  <c r="AH61" i="4"/>
  <c r="AH62" i="4"/>
  <c r="AH63" i="4"/>
  <c r="AH64" i="4"/>
  <c r="AH65" i="4"/>
  <c r="AH66" i="4"/>
  <c r="AH67" i="4"/>
  <c r="AH68" i="4"/>
  <c r="AH69" i="4"/>
  <c r="AH70" i="4"/>
  <c r="AH71" i="4"/>
  <c r="AH72" i="4"/>
  <c r="AH73" i="4"/>
  <c r="AH74" i="4"/>
  <c r="AH75" i="4"/>
  <c r="AH76" i="4"/>
  <c r="AH77" i="4"/>
  <c r="AH78" i="4"/>
  <c r="AH79" i="4"/>
  <c r="AH80" i="4"/>
  <c r="AH81" i="4"/>
  <c r="AH82" i="4"/>
  <c r="AH83" i="4"/>
  <c r="AH84" i="4"/>
  <c r="AH85" i="4"/>
  <c r="AH86" i="4"/>
  <c r="AH87" i="4"/>
  <c r="AH88" i="4"/>
  <c r="AH89" i="4"/>
  <c r="AH90" i="4"/>
  <c r="AH91" i="4"/>
  <c r="AH92" i="4"/>
  <c r="AH93" i="4"/>
  <c r="AH94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8" i="4"/>
  <c r="AH119" i="4"/>
  <c r="AH120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145" i="4"/>
  <c r="AH146" i="4"/>
  <c r="AH147" i="4"/>
  <c r="AH148" i="4"/>
  <c r="AH149" i="4"/>
  <c r="AH150" i="4"/>
  <c r="AH151" i="4"/>
  <c r="AH152" i="4"/>
  <c r="AH153" i="4"/>
  <c r="AH154" i="4"/>
  <c r="AH155" i="4"/>
  <c r="AH156" i="4"/>
  <c r="AH157" i="4"/>
  <c r="AH158" i="4"/>
  <c r="AH159" i="4"/>
  <c r="AH160" i="4"/>
  <c r="AH161" i="4"/>
  <c r="AH162" i="4"/>
  <c r="AH163" i="4"/>
  <c r="AH164" i="4"/>
  <c r="AH165" i="4"/>
  <c r="AH166" i="4"/>
  <c r="AH167" i="4"/>
  <c r="AH168" i="4"/>
  <c r="AH169" i="4"/>
  <c r="AH170" i="4"/>
  <c r="AH171" i="4"/>
  <c r="AH172" i="4"/>
  <c r="AH173" i="4"/>
  <c r="AH174" i="4"/>
  <c r="AH175" i="4"/>
  <c r="AH176" i="4"/>
  <c r="AH177" i="4"/>
  <c r="AH178" i="4"/>
  <c r="AH179" i="4"/>
  <c r="AH180" i="4"/>
  <c r="AH181" i="4"/>
  <c r="AH182" i="4"/>
  <c r="AH183" i="4"/>
  <c r="AH184" i="4"/>
  <c r="AH185" i="4"/>
  <c r="AH186" i="4"/>
  <c r="AH187" i="4"/>
  <c r="AH188" i="4"/>
  <c r="AH189" i="4"/>
  <c r="AH190" i="4"/>
  <c r="AH191" i="4"/>
  <c r="AH192" i="4"/>
  <c r="AH193" i="4"/>
  <c r="AH194" i="4"/>
  <c r="AH195" i="4"/>
  <c r="AH196" i="4"/>
  <c r="AH197" i="4"/>
  <c r="AH198" i="4"/>
  <c r="AH199" i="4"/>
  <c r="AH200" i="4"/>
  <c r="AH201" i="4"/>
  <c r="AH202" i="4"/>
  <c r="AH203" i="4"/>
  <c r="AH204" i="4"/>
  <c r="AH205" i="4"/>
  <c r="AH206" i="4"/>
  <c r="AH207" i="4"/>
  <c r="AH208" i="4"/>
  <c r="AH209" i="4"/>
  <c r="AH210" i="4"/>
  <c r="AH211" i="4"/>
  <c r="AH212" i="4"/>
  <c r="AH213" i="4"/>
  <c r="AH214" i="4"/>
  <c r="AH215" i="4"/>
  <c r="AH216" i="4"/>
  <c r="AH217" i="4"/>
  <c r="AH218" i="4"/>
  <c r="AH219" i="4"/>
  <c r="AH220" i="4"/>
  <c r="AH221" i="4"/>
  <c r="AH222" i="4"/>
  <c r="AH223" i="4"/>
  <c r="AH224" i="4"/>
  <c r="AH225" i="4"/>
  <c r="AH226" i="4"/>
  <c r="AH227" i="4"/>
  <c r="AH228" i="4"/>
  <c r="AH229" i="4"/>
  <c r="AH230" i="4"/>
  <c r="AH231" i="4"/>
  <c r="AH232" i="4"/>
  <c r="AH233" i="4"/>
  <c r="AH234" i="4"/>
  <c r="AH235" i="4"/>
  <c r="AH236" i="4"/>
  <c r="AH237" i="4"/>
  <c r="AH238" i="4"/>
  <c r="AH239" i="4"/>
  <c r="AH240" i="4"/>
  <c r="AH241" i="4"/>
  <c r="AH242" i="4"/>
  <c r="AH243" i="4"/>
  <c r="AH244" i="4"/>
  <c r="AH245" i="4"/>
  <c r="AH246" i="4"/>
  <c r="AH247" i="4"/>
  <c r="AH248" i="4"/>
  <c r="AH249" i="4"/>
  <c r="AH250" i="4"/>
  <c r="AH251" i="4"/>
  <c r="AH252" i="4"/>
  <c r="AH253" i="4"/>
  <c r="AH254" i="4"/>
  <c r="AH255" i="4"/>
  <c r="AH256" i="4"/>
  <c r="AH257" i="4"/>
  <c r="AH258" i="4"/>
  <c r="AH259" i="4"/>
  <c r="AH260" i="4"/>
  <c r="AH261" i="4"/>
  <c r="AH262" i="4"/>
  <c r="AH263" i="4"/>
  <c r="AH264" i="4"/>
  <c r="AH265" i="4"/>
  <c r="AH266" i="4"/>
  <c r="AH267" i="4"/>
  <c r="AH268" i="4"/>
  <c r="AH269" i="4"/>
  <c r="AH270" i="4"/>
  <c r="AH271" i="4"/>
  <c r="AH272" i="4"/>
  <c r="AH273" i="4"/>
  <c r="AH274" i="4"/>
  <c r="AH275" i="4"/>
  <c r="AH276" i="4"/>
  <c r="AH277" i="4"/>
  <c r="AH278" i="4"/>
  <c r="AH279" i="4"/>
  <c r="AH280" i="4"/>
  <c r="AH281" i="4"/>
  <c r="AH282" i="4"/>
  <c r="AH283" i="4"/>
  <c r="AH284" i="4"/>
  <c r="AH285" i="4"/>
  <c r="AH286" i="4"/>
  <c r="AH287" i="4"/>
  <c r="AH288" i="4"/>
  <c r="AH289" i="4"/>
  <c r="AH290" i="4"/>
  <c r="AH291" i="4"/>
  <c r="AH292" i="4"/>
  <c r="AH293" i="4"/>
  <c r="AH294" i="4"/>
  <c r="AH295" i="4"/>
  <c r="AH296" i="4"/>
  <c r="AH297" i="4"/>
  <c r="AH298" i="4"/>
  <c r="AH299" i="4"/>
  <c r="AH300" i="4"/>
  <c r="AH301" i="4"/>
  <c r="AH302" i="4"/>
  <c r="AH303" i="4"/>
  <c r="AH304" i="4"/>
  <c r="AH305" i="4"/>
  <c r="AH306" i="4"/>
  <c r="AH307" i="4"/>
  <c r="AH308" i="4"/>
  <c r="AH309" i="4"/>
  <c r="AH310" i="4"/>
  <c r="AH311" i="4"/>
  <c r="AH312" i="4"/>
  <c r="AH313" i="4"/>
  <c r="AH314" i="4"/>
  <c r="AH315" i="4"/>
  <c r="AH316" i="4"/>
  <c r="AH317" i="4"/>
  <c r="AH318" i="4"/>
  <c r="AH319" i="4"/>
  <c r="AH320" i="4"/>
  <c r="AH321" i="4"/>
  <c r="AH322" i="4"/>
  <c r="AH323" i="4"/>
  <c r="AH324" i="4"/>
  <c r="AH325" i="4"/>
  <c r="AH326" i="4"/>
  <c r="AH327" i="4"/>
  <c r="AH328" i="4"/>
  <c r="AH329" i="4"/>
  <c r="AH330" i="4"/>
  <c r="AH331" i="4"/>
  <c r="AH332" i="4"/>
  <c r="AH333" i="4"/>
  <c r="AH334" i="4"/>
  <c r="AH335" i="4"/>
  <c r="AH336" i="4"/>
  <c r="AH337" i="4"/>
  <c r="AH338" i="4"/>
  <c r="AH339" i="4"/>
  <c r="AH340" i="4"/>
  <c r="AH341" i="4"/>
  <c r="AH342" i="4"/>
  <c r="AH343" i="4"/>
  <c r="AH344" i="4"/>
  <c r="AH345" i="4"/>
  <c r="AH346" i="4"/>
  <c r="AH347" i="4"/>
  <c r="AH348" i="4"/>
  <c r="AH349" i="4"/>
  <c r="AH350" i="4"/>
  <c r="AH351" i="4"/>
  <c r="AH352" i="4"/>
  <c r="AH353" i="4"/>
  <c r="AH354" i="4"/>
  <c r="AH355" i="4"/>
  <c r="AH356" i="4"/>
  <c r="AH357" i="4"/>
  <c r="AH358" i="4"/>
  <c r="AH359" i="4"/>
  <c r="AH360" i="4"/>
  <c r="AH4" i="4"/>
  <c r="AD5" i="4"/>
  <c r="AD6" i="4"/>
  <c r="AD7" i="4"/>
  <c r="AD8" i="4"/>
  <c r="AD9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24" i="4"/>
  <c r="AD25" i="4"/>
  <c r="AD26" i="4"/>
  <c r="AD27" i="4"/>
  <c r="AD28" i="4"/>
  <c r="AD29" i="4"/>
  <c r="AD30" i="4"/>
  <c r="AD31" i="4"/>
  <c r="AD32" i="4"/>
  <c r="AD33" i="4"/>
  <c r="AD34" i="4"/>
  <c r="AD35" i="4"/>
  <c r="AD36" i="4"/>
  <c r="AD37" i="4"/>
  <c r="AD38" i="4"/>
  <c r="AD39" i="4"/>
  <c r="AD40" i="4"/>
  <c r="AD41" i="4"/>
  <c r="AD42" i="4"/>
  <c r="AD43" i="4"/>
  <c r="AD44" i="4"/>
  <c r="AD45" i="4"/>
  <c r="AD46" i="4"/>
  <c r="AD47" i="4"/>
  <c r="AD48" i="4"/>
  <c r="AD49" i="4"/>
  <c r="AD50" i="4"/>
  <c r="AD51" i="4"/>
  <c r="AD52" i="4"/>
  <c r="AD53" i="4"/>
  <c r="AD54" i="4"/>
  <c r="AD55" i="4"/>
  <c r="AD56" i="4"/>
  <c r="AD57" i="4"/>
  <c r="AD58" i="4"/>
  <c r="AD59" i="4"/>
  <c r="AD60" i="4"/>
  <c r="AD61" i="4"/>
  <c r="AD62" i="4"/>
  <c r="AD63" i="4"/>
  <c r="AD64" i="4"/>
  <c r="AD65" i="4"/>
  <c r="AD66" i="4"/>
  <c r="AD67" i="4"/>
  <c r="AD68" i="4"/>
  <c r="AD69" i="4"/>
  <c r="AD70" i="4"/>
  <c r="AD71" i="4"/>
  <c r="AD72" i="4"/>
  <c r="AD73" i="4"/>
  <c r="AD74" i="4"/>
  <c r="AD75" i="4"/>
  <c r="AD76" i="4"/>
  <c r="AD77" i="4"/>
  <c r="AD78" i="4"/>
  <c r="AD79" i="4"/>
  <c r="AD80" i="4"/>
  <c r="AD81" i="4"/>
  <c r="AD82" i="4"/>
  <c r="AD83" i="4"/>
  <c r="AD84" i="4"/>
  <c r="AD85" i="4"/>
  <c r="AD86" i="4"/>
  <c r="AD87" i="4"/>
  <c r="AD88" i="4"/>
  <c r="AD89" i="4"/>
  <c r="AD90" i="4"/>
  <c r="AD91" i="4"/>
  <c r="AD92" i="4"/>
  <c r="AD93" i="4"/>
  <c r="AD94" i="4"/>
  <c r="AD95" i="4"/>
  <c r="AD96" i="4"/>
  <c r="AD97" i="4"/>
  <c r="AD98" i="4"/>
  <c r="AD99" i="4"/>
  <c r="AD100" i="4"/>
  <c r="AD101" i="4"/>
  <c r="AD102" i="4"/>
  <c r="AD103" i="4"/>
  <c r="AD104" i="4"/>
  <c r="AD105" i="4"/>
  <c r="AD106" i="4"/>
  <c r="AD107" i="4"/>
  <c r="AD108" i="4"/>
  <c r="AD109" i="4"/>
  <c r="AD110" i="4"/>
  <c r="AD111" i="4"/>
  <c r="AD112" i="4"/>
  <c r="AD113" i="4"/>
  <c r="AD114" i="4"/>
  <c r="AD115" i="4"/>
  <c r="AD116" i="4"/>
  <c r="AD117" i="4"/>
  <c r="AD118" i="4"/>
  <c r="AD119" i="4"/>
  <c r="AD120" i="4"/>
  <c r="AD121" i="4"/>
  <c r="AD122" i="4"/>
  <c r="AD123" i="4"/>
  <c r="AD124" i="4"/>
  <c r="AD125" i="4"/>
  <c r="AD126" i="4"/>
  <c r="AD127" i="4"/>
  <c r="AD128" i="4"/>
  <c r="AD129" i="4"/>
  <c r="AD130" i="4"/>
  <c r="AD131" i="4"/>
  <c r="AD132" i="4"/>
  <c r="AD133" i="4"/>
  <c r="AD134" i="4"/>
  <c r="AD135" i="4"/>
  <c r="AD136" i="4"/>
  <c r="AD137" i="4"/>
  <c r="AD138" i="4"/>
  <c r="AD139" i="4"/>
  <c r="AD140" i="4"/>
  <c r="AD141" i="4"/>
  <c r="AD142" i="4"/>
  <c r="AD143" i="4"/>
  <c r="AD144" i="4"/>
  <c r="AD145" i="4"/>
  <c r="AD146" i="4"/>
  <c r="AD147" i="4"/>
  <c r="AD148" i="4"/>
  <c r="AD149" i="4"/>
  <c r="AD150" i="4"/>
  <c r="AD151" i="4"/>
  <c r="AD152" i="4"/>
  <c r="AD153" i="4"/>
  <c r="AD154" i="4"/>
  <c r="AD155" i="4"/>
  <c r="AD156" i="4"/>
  <c r="AD157" i="4"/>
  <c r="AD158" i="4"/>
  <c r="AD159" i="4"/>
  <c r="AD160" i="4"/>
  <c r="AD161" i="4"/>
  <c r="AD162" i="4"/>
  <c r="AD163" i="4"/>
  <c r="AD164" i="4"/>
  <c r="AD165" i="4"/>
  <c r="AD166" i="4"/>
  <c r="AD167" i="4"/>
  <c r="AD168" i="4"/>
  <c r="AD169" i="4"/>
  <c r="AD170" i="4"/>
  <c r="AD171" i="4"/>
  <c r="AD172" i="4"/>
  <c r="AD173" i="4"/>
  <c r="AD174" i="4"/>
  <c r="AD175" i="4"/>
  <c r="AD176" i="4"/>
  <c r="AD177" i="4"/>
  <c r="AD178" i="4"/>
  <c r="AD179" i="4"/>
  <c r="AD180" i="4"/>
  <c r="AD181" i="4"/>
  <c r="AD182" i="4"/>
  <c r="AD183" i="4"/>
  <c r="AD184" i="4"/>
  <c r="AD185" i="4"/>
  <c r="AD186" i="4"/>
  <c r="AD187" i="4"/>
  <c r="AD188" i="4"/>
  <c r="AD189" i="4"/>
  <c r="AD190" i="4"/>
  <c r="AD191" i="4"/>
  <c r="AD192" i="4"/>
  <c r="AD193" i="4"/>
  <c r="AD194" i="4"/>
  <c r="AD195" i="4"/>
  <c r="AD196" i="4"/>
  <c r="AD197" i="4"/>
  <c r="AD198" i="4"/>
  <c r="AD199" i="4"/>
  <c r="AD200" i="4"/>
  <c r="AD201" i="4"/>
  <c r="AD202" i="4"/>
  <c r="AD203" i="4"/>
  <c r="AD204" i="4"/>
  <c r="AD205" i="4"/>
  <c r="AD206" i="4"/>
  <c r="AD207" i="4"/>
  <c r="AD208" i="4"/>
  <c r="AD209" i="4"/>
  <c r="AD210" i="4"/>
  <c r="AD211" i="4"/>
  <c r="AD212" i="4"/>
  <c r="AD213" i="4"/>
  <c r="AD214" i="4"/>
  <c r="AD215" i="4"/>
  <c r="AD216" i="4"/>
  <c r="AD217" i="4"/>
  <c r="AD218" i="4"/>
  <c r="AD219" i="4"/>
  <c r="AD220" i="4"/>
  <c r="AD221" i="4"/>
  <c r="AD222" i="4"/>
  <c r="AD223" i="4"/>
  <c r="AD224" i="4"/>
  <c r="AD225" i="4"/>
  <c r="AD226" i="4"/>
  <c r="AD227" i="4"/>
  <c r="AD228" i="4"/>
  <c r="AD229" i="4"/>
  <c r="AD230" i="4"/>
  <c r="AD231" i="4"/>
  <c r="AD232" i="4"/>
  <c r="AD233" i="4"/>
  <c r="AD234" i="4"/>
  <c r="AD235" i="4"/>
  <c r="AD236" i="4"/>
  <c r="AD237" i="4"/>
  <c r="AD238" i="4"/>
  <c r="AD239" i="4"/>
  <c r="AD240" i="4"/>
  <c r="AD241" i="4"/>
  <c r="AD242" i="4"/>
  <c r="AD243" i="4"/>
  <c r="AD244" i="4"/>
  <c r="AD245" i="4"/>
  <c r="AD246" i="4"/>
  <c r="AD247" i="4"/>
  <c r="AD248" i="4"/>
  <c r="AD249" i="4"/>
  <c r="AD250" i="4"/>
  <c r="AD251" i="4"/>
  <c r="AD252" i="4"/>
  <c r="AD253" i="4"/>
  <c r="AD254" i="4"/>
  <c r="AD255" i="4"/>
  <c r="AD256" i="4"/>
  <c r="AD257" i="4"/>
  <c r="AD258" i="4"/>
  <c r="AD259" i="4"/>
  <c r="AD260" i="4"/>
  <c r="AD261" i="4"/>
  <c r="AD262" i="4"/>
  <c r="AD263" i="4"/>
  <c r="AD264" i="4"/>
  <c r="AD265" i="4"/>
  <c r="AD266" i="4"/>
  <c r="AD267" i="4"/>
  <c r="AD268" i="4"/>
  <c r="AD269" i="4"/>
  <c r="AD270" i="4"/>
  <c r="AD271" i="4"/>
  <c r="AD272" i="4"/>
  <c r="AD273" i="4"/>
  <c r="AD274" i="4"/>
  <c r="AD275" i="4"/>
  <c r="AD276" i="4"/>
  <c r="AD277" i="4"/>
  <c r="AD278" i="4"/>
  <c r="AD279" i="4"/>
  <c r="AD280" i="4"/>
  <c r="AD281" i="4"/>
  <c r="AD282" i="4"/>
  <c r="AD283" i="4"/>
  <c r="AD284" i="4"/>
  <c r="AD285" i="4"/>
  <c r="AD286" i="4"/>
  <c r="AD287" i="4"/>
  <c r="AD288" i="4"/>
  <c r="AD289" i="4"/>
  <c r="AD290" i="4"/>
  <c r="AD291" i="4"/>
  <c r="AD292" i="4"/>
  <c r="AD293" i="4"/>
  <c r="AD294" i="4"/>
  <c r="AD295" i="4"/>
  <c r="AD296" i="4"/>
  <c r="AD297" i="4"/>
  <c r="AD298" i="4"/>
  <c r="AD299" i="4"/>
  <c r="AD300" i="4"/>
  <c r="AD301" i="4"/>
  <c r="AD302" i="4"/>
  <c r="AD303" i="4"/>
  <c r="AD304" i="4"/>
  <c r="AD305" i="4"/>
  <c r="AD306" i="4"/>
  <c r="AD307" i="4"/>
  <c r="AD308" i="4"/>
  <c r="AD309" i="4"/>
  <c r="AD310" i="4"/>
  <c r="AD311" i="4"/>
  <c r="AD312" i="4"/>
  <c r="AD313" i="4"/>
  <c r="AD314" i="4"/>
  <c r="AD315" i="4"/>
  <c r="AD316" i="4"/>
  <c r="AD317" i="4"/>
  <c r="AD318" i="4"/>
  <c r="AD319" i="4"/>
  <c r="AD320" i="4"/>
  <c r="AD321" i="4"/>
  <c r="AD322" i="4"/>
  <c r="AD323" i="4"/>
  <c r="AD324" i="4"/>
  <c r="AD325" i="4"/>
  <c r="AD326" i="4"/>
  <c r="AD327" i="4"/>
  <c r="AD328" i="4"/>
  <c r="AD329" i="4"/>
  <c r="AD330" i="4"/>
  <c r="AD331" i="4"/>
  <c r="AD332" i="4"/>
  <c r="AD333" i="4"/>
  <c r="AD334" i="4"/>
  <c r="AD335" i="4"/>
  <c r="AD336" i="4"/>
  <c r="AD337" i="4"/>
  <c r="AD338" i="4"/>
  <c r="AD339" i="4"/>
  <c r="AD340" i="4"/>
  <c r="AD341" i="4"/>
  <c r="AD342" i="4"/>
  <c r="AD343" i="4"/>
  <c r="AD344" i="4"/>
  <c r="AD345" i="4"/>
  <c r="AD346" i="4"/>
  <c r="AD347" i="4"/>
  <c r="AD348" i="4"/>
  <c r="AD349" i="4"/>
  <c r="AD350" i="4"/>
  <c r="AD351" i="4"/>
  <c r="AD352" i="4"/>
  <c r="AD353" i="4"/>
  <c r="AD354" i="4"/>
  <c r="AD355" i="4"/>
  <c r="AD356" i="4"/>
  <c r="AD357" i="4"/>
  <c r="AD358" i="4"/>
  <c r="AD359" i="4"/>
  <c r="AD360" i="4"/>
  <c r="AD4" i="4"/>
  <c r="FD5" i="3"/>
  <c r="FD6" i="3"/>
  <c r="FD7" i="3"/>
  <c r="FD8" i="3"/>
  <c r="FD9" i="3"/>
  <c r="FD10" i="3"/>
  <c r="FD11" i="3"/>
  <c r="FD12" i="3"/>
  <c r="FD13" i="3"/>
  <c r="FD14" i="3"/>
  <c r="FD15" i="3"/>
  <c r="FD16" i="3"/>
  <c r="FD17" i="3"/>
  <c r="FD18" i="3"/>
  <c r="FD19" i="3"/>
  <c r="FD20" i="3"/>
  <c r="FD21" i="3"/>
  <c r="FD22" i="3"/>
  <c r="FD23" i="3"/>
  <c r="FD24" i="3"/>
  <c r="FD25" i="3"/>
  <c r="FD26" i="3"/>
  <c r="FD27" i="3"/>
  <c r="FD28" i="3"/>
  <c r="FD29" i="3"/>
  <c r="FD30" i="3"/>
  <c r="FD31" i="3"/>
  <c r="FD32" i="3"/>
  <c r="FD33" i="3"/>
  <c r="FD34" i="3"/>
  <c r="FD35" i="3"/>
  <c r="FD36" i="3"/>
  <c r="FD37" i="3"/>
  <c r="FD38" i="3"/>
  <c r="FD39" i="3"/>
  <c r="FD40" i="3"/>
  <c r="FD41" i="3"/>
  <c r="FD42" i="3"/>
  <c r="FD43" i="3"/>
  <c r="FD44" i="3"/>
  <c r="FD45" i="3"/>
  <c r="FD46" i="3"/>
  <c r="FD47" i="3"/>
  <c r="FD48" i="3"/>
  <c r="FD49" i="3"/>
  <c r="FD50" i="3"/>
  <c r="FD51" i="3"/>
  <c r="FD52" i="3"/>
  <c r="FD53" i="3"/>
  <c r="FD54" i="3"/>
  <c r="FD55" i="3"/>
  <c r="FD56" i="3"/>
  <c r="FD57" i="3"/>
  <c r="FD58" i="3"/>
  <c r="FD59" i="3"/>
  <c r="FD60" i="3"/>
  <c r="FD61" i="3"/>
  <c r="FD62" i="3"/>
  <c r="FD63" i="3"/>
  <c r="FD64" i="3"/>
  <c r="FD65" i="3"/>
  <c r="FD66" i="3"/>
  <c r="FD67" i="3"/>
  <c r="FD68" i="3"/>
  <c r="FD69" i="3"/>
  <c r="FD70" i="3"/>
  <c r="FD71" i="3"/>
  <c r="FD72" i="3"/>
  <c r="FD73" i="3"/>
  <c r="FD74" i="3"/>
  <c r="FD75" i="3"/>
  <c r="FD76" i="3"/>
  <c r="FD77" i="3"/>
  <c r="FD78" i="3"/>
  <c r="FD79" i="3"/>
  <c r="FD80" i="3"/>
  <c r="FD81" i="3"/>
  <c r="FD82" i="3"/>
  <c r="FD83" i="3"/>
  <c r="FD84" i="3"/>
  <c r="FD85" i="3"/>
  <c r="FD86" i="3"/>
  <c r="FD87" i="3"/>
  <c r="FD88" i="3"/>
  <c r="FD89" i="3"/>
  <c r="FD90" i="3"/>
  <c r="FD91" i="3"/>
  <c r="FD92" i="3"/>
  <c r="FD93" i="3"/>
  <c r="FD94" i="3"/>
  <c r="FD95" i="3"/>
  <c r="FD96" i="3"/>
  <c r="FD97" i="3"/>
  <c r="FD98" i="3"/>
  <c r="FD99" i="3"/>
  <c r="FD100" i="3"/>
  <c r="FD101" i="3"/>
  <c r="FD102" i="3"/>
  <c r="FD103" i="3"/>
  <c r="FD104" i="3"/>
  <c r="FD105" i="3"/>
  <c r="FD106" i="3"/>
  <c r="FD107" i="3"/>
  <c r="FD108" i="3"/>
  <c r="FD109" i="3"/>
  <c r="FD110" i="3"/>
  <c r="FD111" i="3"/>
  <c r="FD112" i="3"/>
  <c r="FD113" i="3"/>
  <c r="FD114" i="3"/>
  <c r="FD115" i="3"/>
  <c r="FD116" i="3"/>
  <c r="FD117" i="3"/>
  <c r="FD118" i="3"/>
  <c r="FD119" i="3"/>
  <c r="FD120" i="3"/>
  <c r="FD121" i="3"/>
  <c r="FD122" i="3"/>
  <c r="FD123" i="3"/>
  <c r="FD124" i="3"/>
  <c r="FD125" i="3"/>
  <c r="FD126" i="3"/>
  <c r="FD127" i="3"/>
  <c r="FD128" i="3"/>
  <c r="FD129" i="3"/>
  <c r="FD130" i="3"/>
  <c r="FD131" i="3"/>
  <c r="FD132" i="3"/>
  <c r="FD133" i="3"/>
  <c r="FD134" i="3"/>
  <c r="FD135" i="3"/>
  <c r="FD136" i="3"/>
  <c r="FD137" i="3"/>
  <c r="FD138" i="3"/>
  <c r="FD139" i="3"/>
  <c r="FD140" i="3"/>
  <c r="FD141" i="3"/>
  <c r="FD142" i="3"/>
  <c r="FD143" i="3"/>
  <c r="FD144" i="3"/>
  <c r="FD145" i="3"/>
  <c r="FD146" i="3"/>
  <c r="FD147" i="3"/>
  <c r="FD148" i="3"/>
  <c r="FD149" i="3"/>
  <c r="FD150" i="3"/>
  <c r="FD151" i="3"/>
  <c r="FD152" i="3"/>
  <c r="FD153" i="3"/>
  <c r="FD154" i="3"/>
  <c r="FD155" i="3"/>
  <c r="FD156" i="3"/>
  <c r="FD157" i="3"/>
  <c r="FD158" i="3"/>
  <c r="FD159" i="3"/>
  <c r="FD160" i="3"/>
  <c r="FD161" i="3"/>
  <c r="FD162" i="3"/>
  <c r="FD163" i="3"/>
  <c r="FD164" i="3"/>
  <c r="FD165" i="3"/>
  <c r="FD166" i="3"/>
  <c r="FD167" i="3"/>
  <c r="FD168" i="3"/>
  <c r="FD169" i="3"/>
  <c r="FD170" i="3"/>
  <c r="FD171" i="3"/>
  <c r="FD172" i="3"/>
  <c r="FD173" i="3"/>
  <c r="FD174" i="3"/>
  <c r="FD175" i="3"/>
  <c r="FD176" i="3"/>
  <c r="FD177" i="3"/>
  <c r="FD178" i="3"/>
  <c r="FD179" i="3"/>
  <c r="FD180" i="3"/>
  <c r="FD181" i="3"/>
  <c r="FD182" i="3"/>
  <c r="FD183" i="3"/>
  <c r="FD184" i="3"/>
  <c r="FD185" i="3"/>
  <c r="FD186" i="3"/>
  <c r="FD187" i="3"/>
  <c r="FD188" i="3"/>
  <c r="FD189" i="3"/>
  <c r="FD190" i="3"/>
  <c r="FD191" i="3"/>
  <c r="FD192" i="3"/>
  <c r="FD193" i="3"/>
  <c r="FD194" i="3"/>
  <c r="FD195" i="3"/>
  <c r="FD196" i="3"/>
  <c r="FD197" i="3"/>
  <c r="FD198" i="3"/>
  <c r="FD199" i="3"/>
  <c r="FD200" i="3"/>
  <c r="FD201" i="3"/>
  <c r="FD202" i="3"/>
  <c r="FD203" i="3"/>
  <c r="FD204" i="3"/>
  <c r="FD205" i="3"/>
  <c r="FD206" i="3"/>
  <c r="FD207" i="3"/>
  <c r="FD208" i="3"/>
  <c r="FD209" i="3"/>
  <c r="FD210" i="3"/>
  <c r="FD211" i="3"/>
  <c r="FD212" i="3"/>
  <c r="FD213" i="3"/>
  <c r="FD214" i="3"/>
  <c r="FD215" i="3"/>
  <c r="FD216" i="3"/>
  <c r="FD217" i="3"/>
  <c r="FD218" i="3"/>
  <c r="FD219" i="3"/>
  <c r="FD220" i="3"/>
  <c r="FD221" i="3"/>
  <c r="FD222" i="3"/>
  <c r="FD223" i="3"/>
  <c r="FD224" i="3"/>
  <c r="FD225" i="3"/>
  <c r="FD226" i="3"/>
  <c r="FD227" i="3"/>
  <c r="FD228" i="3"/>
  <c r="FD229" i="3"/>
  <c r="FD230" i="3"/>
  <c r="FD231" i="3"/>
  <c r="FD232" i="3"/>
  <c r="FD233" i="3"/>
  <c r="FD234" i="3"/>
  <c r="FD235" i="3"/>
  <c r="FD236" i="3"/>
  <c r="FD237" i="3"/>
  <c r="FD238" i="3"/>
  <c r="FD239" i="3"/>
  <c r="FD240" i="3"/>
  <c r="FD241" i="3"/>
  <c r="FD242" i="3"/>
  <c r="FD243" i="3"/>
  <c r="FD244" i="3"/>
  <c r="FD245" i="3"/>
  <c r="FD246" i="3"/>
  <c r="FD247" i="3"/>
  <c r="FD248" i="3"/>
  <c r="FD249" i="3"/>
  <c r="FD250" i="3"/>
  <c r="FD251" i="3"/>
  <c r="FD252" i="3"/>
  <c r="FD253" i="3"/>
  <c r="FD254" i="3"/>
  <c r="FD255" i="3"/>
  <c r="FD256" i="3"/>
  <c r="FD257" i="3"/>
  <c r="FD258" i="3"/>
  <c r="FD259" i="3"/>
  <c r="FD260" i="3"/>
  <c r="FD261" i="3"/>
  <c r="FD262" i="3"/>
  <c r="FD263" i="3"/>
  <c r="FD264" i="3"/>
  <c r="FD265" i="3"/>
  <c r="FD266" i="3"/>
  <c r="FD267" i="3"/>
  <c r="FD268" i="3"/>
  <c r="FD269" i="3"/>
  <c r="FD270" i="3"/>
  <c r="FD271" i="3"/>
  <c r="FD272" i="3"/>
  <c r="FD273" i="3"/>
  <c r="FD274" i="3"/>
  <c r="FD275" i="3"/>
  <c r="FD276" i="3"/>
  <c r="FD277" i="3"/>
  <c r="FD278" i="3"/>
  <c r="FD279" i="3"/>
  <c r="FD4" i="3"/>
  <c r="FB5" i="3"/>
  <c r="FB6" i="3"/>
  <c r="FB7" i="3"/>
  <c r="FB8" i="3"/>
  <c r="FB9" i="3"/>
  <c r="FB10" i="3"/>
  <c r="FB11" i="3"/>
  <c r="FB12" i="3"/>
  <c r="FB13" i="3"/>
  <c r="FB14" i="3"/>
  <c r="FB15" i="3"/>
  <c r="FB16" i="3"/>
  <c r="FB17" i="3"/>
  <c r="FB18" i="3"/>
  <c r="FB19" i="3"/>
  <c r="FB20" i="3"/>
  <c r="FB21" i="3"/>
  <c r="FB22" i="3"/>
  <c r="FB23" i="3"/>
  <c r="FB24" i="3"/>
  <c r="FB25" i="3"/>
  <c r="FB26" i="3"/>
  <c r="FB27" i="3"/>
  <c r="FB28" i="3"/>
  <c r="FB29" i="3"/>
  <c r="FB30" i="3"/>
  <c r="FB31" i="3"/>
  <c r="FB32" i="3"/>
  <c r="FB33" i="3"/>
  <c r="FB34" i="3"/>
  <c r="FB35" i="3"/>
  <c r="FB36" i="3"/>
  <c r="FB37" i="3"/>
  <c r="FB38" i="3"/>
  <c r="FB39" i="3"/>
  <c r="FB40" i="3"/>
  <c r="FB41" i="3"/>
  <c r="FB42" i="3"/>
  <c r="FB43" i="3"/>
  <c r="FB44" i="3"/>
  <c r="FB45" i="3"/>
  <c r="FB46" i="3"/>
  <c r="FB47" i="3"/>
  <c r="FB48" i="3"/>
  <c r="FB49" i="3"/>
  <c r="FB50" i="3"/>
  <c r="FB51" i="3"/>
  <c r="FB52" i="3"/>
  <c r="FB53" i="3"/>
  <c r="FB54" i="3"/>
  <c r="FB55" i="3"/>
  <c r="FB56" i="3"/>
  <c r="FB57" i="3"/>
  <c r="FB58" i="3"/>
  <c r="FB59" i="3"/>
  <c r="FB60" i="3"/>
  <c r="FB61" i="3"/>
  <c r="FB62" i="3"/>
  <c r="FB63" i="3"/>
  <c r="FB64" i="3"/>
  <c r="FB65" i="3"/>
  <c r="FB66" i="3"/>
  <c r="FB67" i="3"/>
  <c r="FB68" i="3"/>
  <c r="FB69" i="3"/>
  <c r="FB70" i="3"/>
  <c r="FB71" i="3"/>
  <c r="FB72" i="3"/>
  <c r="FB73" i="3"/>
  <c r="FB74" i="3"/>
  <c r="FB75" i="3"/>
  <c r="FB76" i="3"/>
  <c r="FB77" i="3"/>
  <c r="FB78" i="3"/>
  <c r="FB79" i="3"/>
  <c r="FB80" i="3"/>
  <c r="FB81" i="3"/>
  <c r="FB82" i="3"/>
  <c r="FB83" i="3"/>
  <c r="FB84" i="3"/>
  <c r="FB85" i="3"/>
  <c r="FB86" i="3"/>
  <c r="FB87" i="3"/>
  <c r="FB88" i="3"/>
  <c r="FB89" i="3"/>
  <c r="FB90" i="3"/>
  <c r="FB91" i="3"/>
  <c r="FB92" i="3"/>
  <c r="FB93" i="3"/>
  <c r="FB94" i="3"/>
  <c r="FB95" i="3"/>
  <c r="FB96" i="3"/>
  <c r="FB97" i="3"/>
  <c r="FB98" i="3"/>
  <c r="FB99" i="3"/>
  <c r="FB100" i="3"/>
  <c r="FB101" i="3"/>
  <c r="FB102" i="3"/>
  <c r="FB103" i="3"/>
  <c r="FB104" i="3"/>
  <c r="FB105" i="3"/>
  <c r="FB106" i="3"/>
  <c r="FB107" i="3"/>
  <c r="FB108" i="3"/>
  <c r="FB109" i="3"/>
  <c r="FB110" i="3"/>
  <c r="FB111" i="3"/>
  <c r="FB112" i="3"/>
  <c r="FB113" i="3"/>
  <c r="FB114" i="3"/>
  <c r="FB115" i="3"/>
  <c r="FB116" i="3"/>
  <c r="FB117" i="3"/>
  <c r="FB118" i="3"/>
  <c r="FB119" i="3"/>
  <c r="FB120" i="3"/>
  <c r="FB121" i="3"/>
  <c r="FB122" i="3"/>
  <c r="FB123" i="3"/>
  <c r="FB124" i="3"/>
  <c r="FB125" i="3"/>
  <c r="FB126" i="3"/>
  <c r="FB127" i="3"/>
  <c r="FB128" i="3"/>
  <c r="FB129" i="3"/>
  <c r="FB130" i="3"/>
  <c r="FB131" i="3"/>
  <c r="FB132" i="3"/>
  <c r="FB133" i="3"/>
  <c r="FB134" i="3"/>
  <c r="FB135" i="3"/>
  <c r="FB136" i="3"/>
  <c r="FB137" i="3"/>
  <c r="FB138" i="3"/>
  <c r="FB139" i="3"/>
  <c r="FB140" i="3"/>
  <c r="FB141" i="3"/>
  <c r="FB142" i="3"/>
  <c r="FB143" i="3"/>
  <c r="FB144" i="3"/>
  <c r="FB145" i="3"/>
  <c r="FB146" i="3"/>
  <c r="FB147" i="3"/>
  <c r="FB148" i="3"/>
  <c r="FB149" i="3"/>
  <c r="FB150" i="3"/>
  <c r="FB151" i="3"/>
  <c r="FB152" i="3"/>
  <c r="FB153" i="3"/>
  <c r="FB154" i="3"/>
  <c r="FB155" i="3"/>
  <c r="FB156" i="3"/>
  <c r="FB157" i="3"/>
  <c r="FB158" i="3"/>
  <c r="FB159" i="3"/>
  <c r="FB160" i="3"/>
  <c r="FB161" i="3"/>
  <c r="FB162" i="3"/>
  <c r="FB163" i="3"/>
  <c r="FB164" i="3"/>
  <c r="FB165" i="3"/>
  <c r="FB166" i="3"/>
  <c r="FB167" i="3"/>
  <c r="FB168" i="3"/>
  <c r="FB169" i="3"/>
  <c r="FB170" i="3"/>
  <c r="FB171" i="3"/>
  <c r="FB172" i="3"/>
  <c r="FB173" i="3"/>
  <c r="FB174" i="3"/>
  <c r="FB175" i="3"/>
  <c r="FB176" i="3"/>
  <c r="FB177" i="3"/>
  <c r="FB178" i="3"/>
  <c r="FB179" i="3"/>
  <c r="FB180" i="3"/>
  <c r="FB181" i="3"/>
  <c r="FB182" i="3"/>
  <c r="FB183" i="3"/>
  <c r="FB184" i="3"/>
  <c r="FB185" i="3"/>
  <c r="FB186" i="3"/>
  <c r="FB187" i="3"/>
  <c r="FB188" i="3"/>
  <c r="FB189" i="3"/>
  <c r="FB190" i="3"/>
  <c r="FB191" i="3"/>
  <c r="FB192" i="3"/>
  <c r="FB193" i="3"/>
  <c r="FB194" i="3"/>
  <c r="FB195" i="3"/>
  <c r="FB196" i="3"/>
  <c r="FB197" i="3"/>
  <c r="FB198" i="3"/>
  <c r="FB199" i="3"/>
  <c r="FB200" i="3"/>
  <c r="FB201" i="3"/>
  <c r="FB202" i="3"/>
  <c r="FB203" i="3"/>
  <c r="FB204" i="3"/>
  <c r="FB205" i="3"/>
  <c r="FB206" i="3"/>
  <c r="FB207" i="3"/>
  <c r="FB208" i="3"/>
  <c r="FB209" i="3"/>
  <c r="FB210" i="3"/>
  <c r="FB211" i="3"/>
  <c r="FB212" i="3"/>
  <c r="FB213" i="3"/>
  <c r="FB214" i="3"/>
  <c r="FB215" i="3"/>
  <c r="FB216" i="3"/>
  <c r="FB217" i="3"/>
  <c r="FB218" i="3"/>
  <c r="FB219" i="3"/>
  <c r="FB220" i="3"/>
  <c r="FB221" i="3"/>
  <c r="FB222" i="3"/>
  <c r="FB223" i="3"/>
  <c r="FB224" i="3"/>
  <c r="FB225" i="3"/>
  <c r="FB226" i="3"/>
  <c r="FB227" i="3"/>
  <c r="FB228" i="3"/>
  <c r="FB229" i="3"/>
  <c r="FB230" i="3"/>
  <c r="FB231" i="3"/>
  <c r="FB232" i="3"/>
  <c r="FB233" i="3"/>
  <c r="FB234" i="3"/>
  <c r="FB235" i="3"/>
  <c r="FB236" i="3"/>
  <c r="FB237" i="3"/>
  <c r="FB238" i="3"/>
  <c r="FB239" i="3"/>
  <c r="FB240" i="3"/>
  <c r="FB241" i="3"/>
  <c r="FB242" i="3"/>
  <c r="FB243" i="3"/>
  <c r="FB244" i="3"/>
  <c r="FB245" i="3"/>
  <c r="FB246" i="3"/>
  <c r="FB247" i="3"/>
  <c r="FB248" i="3"/>
  <c r="FB249" i="3"/>
  <c r="FB250" i="3"/>
  <c r="FB251" i="3"/>
  <c r="FB252" i="3"/>
  <c r="FB253" i="3"/>
  <c r="FB254" i="3"/>
  <c r="FB255" i="3"/>
  <c r="FB256" i="3"/>
  <c r="FB257" i="3"/>
  <c r="FB258" i="3"/>
  <c r="FB259" i="3"/>
  <c r="FB260" i="3"/>
  <c r="FB261" i="3"/>
  <c r="FB262" i="3"/>
  <c r="FB263" i="3"/>
  <c r="FB264" i="3"/>
  <c r="FB265" i="3"/>
  <c r="FB266" i="3"/>
  <c r="FB267" i="3"/>
  <c r="FB268" i="3"/>
  <c r="FB269" i="3"/>
  <c r="FB270" i="3"/>
  <c r="FB271" i="3"/>
  <c r="FB272" i="3"/>
  <c r="FB273" i="3"/>
  <c r="FB274" i="3"/>
  <c r="FB275" i="3"/>
  <c r="FB276" i="3"/>
  <c r="FB277" i="3"/>
  <c r="FB278" i="3"/>
  <c r="FB279" i="3"/>
  <c r="FB4" i="3"/>
  <c r="EZ5" i="3"/>
  <c r="EZ6" i="3"/>
  <c r="EZ7" i="3"/>
  <c r="EZ8" i="3"/>
  <c r="EZ9" i="3"/>
  <c r="EZ10" i="3"/>
  <c r="EZ11" i="3"/>
  <c r="EZ12" i="3"/>
  <c r="EZ13" i="3"/>
  <c r="EZ14" i="3"/>
  <c r="EZ15" i="3"/>
  <c r="EZ16" i="3"/>
  <c r="EZ17" i="3"/>
  <c r="EZ18" i="3"/>
  <c r="EZ19" i="3"/>
  <c r="EZ20" i="3"/>
  <c r="EZ21" i="3"/>
  <c r="EZ22" i="3"/>
  <c r="EZ23" i="3"/>
  <c r="EZ24" i="3"/>
  <c r="EZ25" i="3"/>
  <c r="EZ26" i="3"/>
  <c r="EZ27" i="3"/>
  <c r="EZ28" i="3"/>
  <c r="EZ29" i="3"/>
  <c r="EZ30" i="3"/>
  <c r="EZ31" i="3"/>
  <c r="EZ32" i="3"/>
  <c r="EZ33" i="3"/>
  <c r="EZ34" i="3"/>
  <c r="EZ35" i="3"/>
  <c r="EZ36" i="3"/>
  <c r="EZ37" i="3"/>
  <c r="EZ38" i="3"/>
  <c r="EZ39" i="3"/>
  <c r="EZ40" i="3"/>
  <c r="EZ41" i="3"/>
  <c r="EZ42" i="3"/>
  <c r="EZ43" i="3"/>
  <c r="EZ44" i="3"/>
  <c r="EZ45" i="3"/>
  <c r="EZ46" i="3"/>
  <c r="EZ47" i="3"/>
  <c r="EZ48" i="3"/>
  <c r="EZ49" i="3"/>
  <c r="EZ50" i="3"/>
  <c r="EZ51" i="3"/>
  <c r="EZ52" i="3"/>
  <c r="EZ53" i="3"/>
  <c r="EZ54" i="3"/>
  <c r="EZ55" i="3"/>
  <c r="EZ56" i="3"/>
  <c r="EZ57" i="3"/>
  <c r="EZ58" i="3"/>
  <c r="EZ59" i="3"/>
  <c r="EZ60" i="3"/>
  <c r="EZ61" i="3"/>
  <c r="EZ62" i="3"/>
  <c r="EZ63" i="3"/>
  <c r="EZ64" i="3"/>
  <c r="EZ65" i="3"/>
  <c r="EZ66" i="3"/>
  <c r="EZ67" i="3"/>
  <c r="EZ68" i="3"/>
  <c r="EZ69" i="3"/>
  <c r="EZ70" i="3"/>
  <c r="EZ71" i="3"/>
  <c r="EZ72" i="3"/>
  <c r="EZ73" i="3"/>
  <c r="EZ74" i="3"/>
  <c r="EZ75" i="3"/>
  <c r="EZ76" i="3"/>
  <c r="EZ77" i="3"/>
  <c r="EZ78" i="3"/>
  <c r="EZ79" i="3"/>
  <c r="EZ80" i="3"/>
  <c r="EZ81" i="3"/>
  <c r="EZ82" i="3"/>
  <c r="EZ83" i="3"/>
  <c r="EZ84" i="3"/>
  <c r="EZ85" i="3"/>
  <c r="EZ86" i="3"/>
  <c r="EZ87" i="3"/>
  <c r="EZ88" i="3"/>
  <c r="EZ89" i="3"/>
  <c r="EZ90" i="3"/>
  <c r="EZ91" i="3"/>
  <c r="EZ92" i="3"/>
  <c r="EZ93" i="3"/>
  <c r="EZ94" i="3"/>
  <c r="EZ95" i="3"/>
  <c r="EZ96" i="3"/>
  <c r="EZ97" i="3"/>
  <c r="EZ98" i="3"/>
  <c r="EZ99" i="3"/>
  <c r="EZ100" i="3"/>
  <c r="EZ101" i="3"/>
  <c r="EZ102" i="3"/>
  <c r="EZ103" i="3"/>
  <c r="EZ104" i="3"/>
  <c r="EZ105" i="3"/>
  <c r="EZ106" i="3"/>
  <c r="EZ107" i="3"/>
  <c r="EZ108" i="3"/>
  <c r="EZ109" i="3"/>
  <c r="EZ110" i="3"/>
  <c r="EZ111" i="3"/>
  <c r="EZ112" i="3"/>
  <c r="EZ113" i="3"/>
  <c r="EZ114" i="3"/>
  <c r="EZ115" i="3"/>
  <c r="EZ116" i="3"/>
  <c r="EZ117" i="3"/>
  <c r="EZ118" i="3"/>
  <c r="EZ119" i="3"/>
  <c r="EZ120" i="3"/>
  <c r="EZ121" i="3"/>
  <c r="EZ122" i="3"/>
  <c r="EZ123" i="3"/>
  <c r="EZ124" i="3"/>
  <c r="EZ125" i="3"/>
  <c r="EZ126" i="3"/>
  <c r="EZ127" i="3"/>
  <c r="EZ128" i="3"/>
  <c r="EZ129" i="3"/>
  <c r="EZ130" i="3"/>
  <c r="EZ131" i="3"/>
  <c r="EZ132" i="3"/>
  <c r="EZ133" i="3"/>
  <c r="EZ134" i="3"/>
  <c r="EZ135" i="3"/>
  <c r="EZ136" i="3"/>
  <c r="EZ137" i="3"/>
  <c r="EZ138" i="3"/>
  <c r="EZ139" i="3"/>
  <c r="EZ140" i="3"/>
  <c r="EZ141" i="3"/>
  <c r="EZ142" i="3"/>
  <c r="EZ143" i="3"/>
  <c r="EZ144" i="3"/>
  <c r="EZ145" i="3"/>
  <c r="EZ146" i="3"/>
  <c r="EZ147" i="3"/>
  <c r="EZ148" i="3"/>
  <c r="EZ149" i="3"/>
  <c r="EZ150" i="3"/>
  <c r="EZ151" i="3"/>
  <c r="EZ152" i="3"/>
  <c r="EZ153" i="3"/>
  <c r="EZ154" i="3"/>
  <c r="EZ155" i="3"/>
  <c r="EZ156" i="3"/>
  <c r="EZ157" i="3"/>
  <c r="EZ158" i="3"/>
  <c r="EZ159" i="3"/>
  <c r="EZ160" i="3"/>
  <c r="EZ161" i="3"/>
  <c r="EZ162" i="3"/>
  <c r="EZ163" i="3"/>
  <c r="EZ164" i="3"/>
  <c r="EZ165" i="3"/>
  <c r="EZ166" i="3"/>
  <c r="EZ167" i="3"/>
  <c r="EZ168" i="3"/>
  <c r="EZ169" i="3"/>
  <c r="EZ170" i="3"/>
  <c r="EZ171" i="3"/>
  <c r="EZ172" i="3"/>
  <c r="EZ173" i="3"/>
  <c r="EZ174" i="3"/>
  <c r="EZ175" i="3"/>
  <c r="EZ176" i="3"/>
  <c r="EZ177" i="3"/>
  <c r="EZ178" i="3"/>
  <c r="EZ179" i="3"/>
  <c r="EZ180" i="3"/>
  <c r="EZ181" i="3"/>
  <c r="EZ182" i="3"/>
  <c r="EZ183" i="3"/>
  <c r="EZ184" i="3"/>
  <c r="EZ185" i="3"/>
  <c r="EZ186" i="3"/>
  <c r="EZ187" i="3"/>
  <c r="EZ188" i="3"/>
  <c r="EZ189" i="3"/>
  <c r="EZ190" i="3"/>
  <c r="EZ191" i="3"/>
  <c r="EZ192" i="3"/>
  <c r="EZ193" i="3"/>
  <c r="EZ194" i="3"/>
  <c r="EZ195" i="3"/>
  <c r="EZ196" i="3"/>
  <c r="EZ197" i="3"/>
  <c r="EZ198" i="3"/>
  <c r="EZ199" i="3"/>
  <c r="EZ200" i="3"/>
  <c r="EZ201" i="3"/>
  <c r="EZ202" i="3"/>
  <c r="EZ203" i="3"/>
  <c r="EZ204" i="3"/>
  <c r="EZ205" i="3"/>
  <c r="EZ206" i="3"/>
  <c r="EZ207" i="3"/>
  <c r="EZ208" i="3"/>
  <c r="EZ209" i="3"/>
  <c r="EZ210" i="3"/>
  <c r="EZ211" i="3"/>
  <c r="EZ212" i="3"/>
  <c r="EZ213" i="3"/>
  <c r="EZ214" i="3"/>
  <c r="EZ215" i="3"/>
  <c r="EZ216" i="3"/>
  <c r="EZ217" i="3"/>
  <c r="EZ218" i="3"/>
  <c r="EZ219" i="3"/>
  <c r="EZ220" i="3"/>
  <c r="EZ221" i="3"/>
  <c r="EZ222" i="3"/>
  <c r="EZ223" i="3"/>
  <c r="EZ224" i="3"/>
  <c r="EZ225" i="3"/>
  <c r="EZ226" i="3"/>
  <c r="EZ227" i="3"/>
  <c r="EZ228" i="3"/>
  <c r="EZ229" i="3"/>
  <c r="EZ230" i="3"/>
  <c r="EZ231" i="3"/>
  <c r="EZ232" i="3"/>
  <c r="EZ233" i="3"/>
  <c r="EZ234" i="3"/>
  <c r="EZ235" i="3"/>
  <c r="EZ236" i="3"/>
  <c r="EZ237" i="3"/>
  <c r="EZ238" i="3"/>
  <c r="EZ239" i="3"/>
  <c r="EZ240" i="3"/>
  <c r="EZ241" i="3"/>
  <c r="EZ242" i="3"/>
  <c r="EZ243" i="3"/>
  <c r="EZ244" i="3"/>
  <c r="EZ245" i="3"/>
  <c r="EZ246" i="3"/>
  <c r="EZ247" i="3"/>
  <c r="EZ248" i="3"/>
  <c r="EZ249" i="3"/>
  <c r="EZ250" i="3"/>
  <c r="EZ251" i="3"/>
  <c r="EZ252" i="3"/>
  <c r="EZ253" i="3"/>
  <c r="EZ254" i="3"/>
  <c r="EZ255" i="3"/>
  <c r="EZ256" i="3"/>
  <c r="EZ257" i="3"/>
  <c r="EZ258" i="3"/>
  <c r="EZ259" i="3"/>
  <c r="EZ260" i="3"/>
  <c r="EZ261" i="3"/>
  <c r="EZ262" i="3"/>
  <c r="EZ263" i="3"/>
  <c r="EZ264" i="3"/>
  <c r="EZ265" i="3"/>
  <c r="EZ266" i="3"/>
  <c r="EZ267" i="3"/>
  <c r="EZ268" i="3"/>
  <c r="EZ269" i="3"/>
  <c r="EZ270" i="3"/>
  <c r="EZ271" i="3"/>
  <c r="EZ272" i="3"/>
  <c r="EZ273" i="3"/>
  <c r="EZ274" i="3"/>
  <c r="EZ275" i="3"/>
  <c r="EZ276" i="3"/>
  <c r="EZ277" i="3"/>
  <c r="EZ278" i="3"/>
  <c r="EZ279" i="3"/>
  <c r="EZ4" i="3"/>
  <c r="EX5" i="3"/>
  <c r="EX6" i="3"/>
  <c r="EX7" i="3"/>
  <c r="EX8" i="3"/>
  <c r="EX9" i="3"/>
  <c r="EX10" i="3"/>
  <c r="EX11" i="3"/>
  <c r="EX12" i="3"/>
  <c r="EX13" i="3"/>
  <c r="EX14" i="3"/>
  <c r="EX15" i="3"/>
  <c r="EX16" i="3"/>
  <c r="EX17" i="3"/>
  <c r="EX18" i="3"/>
  <c r="EX19" i="3"/>
  <c r="EX20" i="3"/>
  <c r="EX21" i="3"/>
  <c r="EX22" i="3"/>
  <c r="EX23" i="3"/>
  <c r="EX24" i="3"/>
  <c r="EX25" i="3"/>
  <c r="EX26" i="3"/>
  <c r="EX27" i="3"/>
  <c r="EX28" i="3"/>
  <c r="EX29" i="3"/>
  <c r="EX30" i="3"/>
  <c r="EX31" i="3"/>
  <c r="EX32" i="3"/>
  <c r="EX33" i="3"/>
  <c r="EX34" i="3"/>
  <c r="EX35" i="3"/>
  <c r="EX36" i="3"/>
  <c r="EX37" i="3"/>
  <c r="EX38" i="3"/>
  <c r="EX39" i="3"/>
  <c r="EX40" i="3"/>
  <c r="EX41" i="3"/>
  <c r="EX42" i="3"/>
  <c r="EX43" i="3"/>
  <c r="EX44" i="3"/>
  <c r="EX45" i="3"/>
  <c r="EX46" i="3"/>
  <c r="EX47" i="3"/>
  <c r="EX48" i="3"/>
  <c r="EX49" i="3"/>
  <c r="EX50" i="3"/>
  <c r="EX51" i="3"/>
  <c r="EX52" i="3"/>
  <c r="EX53" i="3"/>
  <c r="EX54" i="3"/>
  <c r="EX55" i="3"/>
  <c r="EX56" i="3"/>
  <c r="EX57" i="3"/>
  <c r="EX58" i="3"/>
  <c r="EX59" i="3"/>
  <c r="EX60" i="3"/>
  <c r="EX61" i="3"/>
  <c r="EX62" i="3"/>
  <c r="EX63" i="3"/>
  <c r="EX64" i="3"/>
  <c r="EX65" i="3"/>
  <c r="EX66" i="3"/>
  <c r="EX67" i="3"/>
  <c r="EX68" i="3"/>
  <c r="EX69" i="3"/>
  <c r="EX70" i="3"/>
  <c r="EX71" i="3"/>
  <c r="EX72" i="3"/>
  <c r="EX73" i="3"/>
  <c r="EX74" i="3"/>
  <c r="EX75" i="3"/>
  <c r="EX76" i="3"/>
  <c r="EX77" i="3"/>
  <c r="EX78" i="3"/>
  <c r="EX79" i="3"/>
  <c r="EX80" i="3"/>
  <c r="EX81" i="3"/>
  <c r="EX82" i="3"/>
  <c r="EX83" i="3"/>
  <c r="EX84" i="3"/>
  <c r="EX85" i="3"/>
  <c r="EX86" i="3"/>
  <c r="EX87" i="3"/>
  <c r="EX88" i="3"/>
  <c r="EX89" i="3"/>
  <c r="EX90" i="3"/>
  <c r="EX91" i="3"/>
  <c r="EX92" i="3"/>
  <c r="EX93" i="3"/>
  <c r="EX94" i="3"/>
  <c r="EX95" i="3"/>
  <c r="EX96" i="3"/>
  <c r="EX97" i="3"/>
  <c r="EX98" i="3"/>
  <c r="EX99" i="3"/>
  <c r="EX100" i="3"/>
  <c r="EX101" i="3"/>
  <c r="EX102" i="3"/>
  <c r="EX103" i="3"/>
  <c r="EX104" i="3"/>
  <c r="EX105" i="3"/>
  <c r="EX106" i="3"/>
  <c r="EX107" i="3"/>
  <c r="EX108" i="3"/>
  <c r="EX109" i="3"/>
  <c r="EX110" i="3"/>
  <c r="EX111" i="3"/>
  <c r="EX112" i="3"/>
  <c r="EX113" i="3"/>
  <c r="EX114" i="3"/>
  <c r="EX115" i="3"/>
  <c r="EX116" i="3"/>
  <c r="EX117" i="3"/>
  <c r="EX118" i="3"/>
  <c r="EX119" i="3"/>
  <c r="EX120" i="3"/>
  <c r="EX121" i="3"/>
  <c r="EX122" i="3"/>
  <c r="EX123" i="3"/>
  <c r="EX124" i="3"/>
  <c r="EX125" i="3"/>
  <c r="EX126" i="3"/>
  <c r="EX127" i="3"/>
  <c r="EX128" i="3"/>
  <c r="EX129" i="3"/>
  <c r="EX130" i="3"/>
  <c r="EX131" i="3"/>
  <c r="EX132" i="3"/>
  <c r="EX133" i="3"/>
  <c r="EX134" i="3"/>
  <c r="EX135" i="3"/>
  <c r="EX136" i="3"/>
  <c r="EX137" i="3"/>
  <c r="EX138" i="3"/>
  <c r="EX139" i="3"/>
  <c r="EX140" i="3"/>
  <c r="EX141" i="3"/>
  <c r="EX142" i="3"/>
  <c r="EX143" i="3"/>
  <c r="EX144" i="3"/>
  <c r="EX145" i="3"/>
  <c r="EX146" i="3"/>
  <c r="EX147" i="3"/>
  <c r="EX148" i="3"/>
  <c r="EX149" i="3"/>
  <c r="EX150" i="3"/>
  <c r="EX151" i="3"/>
  <c r="EX152" i="3"/>
  <c r="EX153" i="3"/>
  <c r="EX154" i="3"/>
  <c r="EX155" i="3"/>
  <c r="EX156" i="3"/>
  <c r="EX157" i="3"/>
  <c r="EX158" i="3"/>
  <c r="EX159" i="3"/>
  <c r="EX160" i="3"/>
  <c r="EX161" i="3"/>
  <c r="EX162" i="3"/>
  <c r="EX163" i="3"/>
  <c r="EX164" i="3"/>
  <c r="EX165" i="3"/>
  <c r="EX166" i="3"/>
  <c r="EX167" i="3"/>
  <c r="EX168" i="3"/>
  <c r="EX169" i="3"/>
  <c r="EX170" i="3"/>
  <c r="EX171" i="3"/>
  <c r="EX172" i="3"/>
  <c r="EX173" i="3"/>
  <c r="EX174" i="3"/>
  <c r="EX175" i="3"/>
  <c r="EX176" i="3"/>
  <c r="EX177" i="3"/>
  <c r="EX178" i="3"/>
  <c r="EX179" i="3"/>
  <c r="EX180" i="3"/>
  <c r="EX181" i="3"/>
  <c r="EX182" i="3"/>
  <c r="EX183" i="3"/>
  <c r="EX184" i="3"/>
  <c r="EX185" i="3"/>
  <c r="EX186" i="3"/>
  <c r="EX187" i="3"/>
  <c r="EX188" i="3"/>
  <c r="EX189" i="3"/>
  <c r="EX190" i="3"/>
  <c r="EX191" i="3"/>
  <c r="EX192" i="3"/>
  <c r="EX193" i="3"/>
  <c r="EX194" i="3"/>
  <c r="EX195" i="3"/>
  <c r="EX196" i="3"/>
  <c r="EX197" i="3"/>
  <c r="EX198" i="3"/>
  <c r="EX199" i="3"/>
  <c r="EX200" i="3"/>
  <c r="EX201" i="3"/>
  <c r="EX202" i="3"/>
  <c r="EX203" i="3"/>
  <c r="EX204" i="3"/>
  <c r="EX205" i="3"/>
  <c r="EX206" i="3"/>
  <c r="EX207" i="3"/>
  <c r="EX208" i="3"/>
  <c r="EX209" i="3"/>
  <c r="EX210" i="3"/>
  <c r="EX211" i="3"/>
  <c r="EX212" i="3"/>
  <c r="EX213" i="3"/>
  <c r="EX214" i="3"/>
  <c r="EX215" i="3"/>
  <c r="EX216" i="3"/>
  <c r="EX217" i="3"/>
  <c r="EX218" i="3"/>
  <c r="EX219" i="3"/>
  <c r="EX220" i="3"/>
  <c r="EX221" i="3"/>
  <c r="EX222" i="3"/>
  <c r="EX223" i="3"/>
  <c r="EX224" i="3"/>
  <c r="EX225" i="3"/>
  <c r="EX226" i="3"/>
  <c r="EX227" i="3"/>
  <c r="EX228" i="3"/>
  <c r="EX229" i="3"/>
  <c r="EX230" i="3"/>
  <c r="EX231" i="3"/>
  <c r="EX232" i="3"/>
  <c r="EX233" i="3"/>
  <c r="EX234" i="3"/>
  <c r="EX235" i="3"/>
  <c r="EX236" i="3"/>
  <c r="EX237" i="3"/>
  <c r="EX238" i="3"/>
  <c r="EX239" i="3"/>
  <c r="EX240" i="3"/>
  <c r="EX241" i="3"/>
  <c r="EX242" i="3"/>
  <c r="EX243" i="3"/>
  <c r="EX244" i="3"/>
  <c r="EX245" i="3"/>
  <c r="EX246" i="3"/>
  <c r="EX247" i="3"/>
  <c r="EX248" i="3"/>
  <c r="EX249" i="3"/>
  <c r="EX250" i="3"/>
  <c r="EX251" i="3"/>
  <c r="EX252" i="3"/>
  <c r="EX253" i="3"/>
  <c r="EX254" i="3"/>
  <c r="EX255" i="3"/>
  <c r="EX256" i="3"/>
  <c r="EX257" i="3"/>
  <c r="EX258" i="3"/>
  <c r="EX259" i="3"/>
  <c r="EX260" i="3"/>
  <c r="EX261" i="3"/>
  <c r="EX262" i="3"/>
  <c r="EX263" i="3"/>
  <c r="EX264" i="3"/>
  <c r="EX265" i="3"/>
  <c r="EX266" i="3"/>
  <c r="EX267" i="3"/>
  <c r="EX268" i="3"/>
  <c r="EX269" i="3"/>
  <c r="EX270" i="3"/>
  <c r="EX271" i="3"/>
  <c r="EX272" i="3"/>
  <c r="EX273" i="3"/>
  <c r="EX274" i="3"/>
  <c r="EX275" i="3"/>
  <c r="EX276" i="3"/>
  <c r="EX277" i="3"/>
  <c r="EX278" i="3"/>
  <c r="EX279" i="3"/>
  <c r="EX4" i="3"/>
  <c r="EV5" i="3"/>
  <c r="EV6" i="3"/>
  <c r="EV7" i="3"/>
  <c r="EV8" i="3"/>
  <c r="EV9" i="3"/>
  <c r="EV10" i="3"/>
  <c r="EV11" i="3"/>
  <c r="EV12" i="3"/>
  <c r="EV13" i="3"/>
  <c r="EV14" i="3"/>
  <c r="EV15" i="3"/>
  <c r="EV16" i="3"/>
  <c r="EV17" i="3"/>
  <c r="EV18" i="3"/>
  <c r="EV19" i="3"/>
  <c r="EV20" i="3"/>
  <c r="EV21" i="3"/>
  <c r="EV22" i="3"/>
  <c r="EV23" i="3"/>
  <c r="EV24" i="3"/>
  <c r="EV25" i="3"/>
  <c r="EV26" i="3"/>
  <c r="EV27" i="3"/>
  <c r="EV28" i="3"/>
  <c r="EV29" i="3"/>
  <c r="EV30" i="3"/>
  <c r="EV31" i="3"/>
  <c r="EV32" i="3"/>
  <c r="EV33" i="3"/>
  <c r="EV34" i="3"/>
  <c r="EV35" i="3"/>
  <c r="EV36" i="3"/>
  <c r="EV37" i="3"/>
  <c r="EV38" i="3"/>
  <c r="EV39" i="3"/>
  <c r="EV40" i="3"/>
  <c r="EV41" i="3"/>
  <c r="EV42" i="3"/>
  <c r="EV43" i="3"/>
  <c r="EV44" i="3"/>
  <c r="EV45" i="3"/>
  <c r="EV46" i="3"/>
  <c r="EV47" i="3"/>
  <c r="EV48" i="3"/>
  <c r="EV49" i="3"/>
  <c r="EV50" i="3"/>
  <c r="EV51" i="3"/>
  <c r="EV52" i="3"/>
  <c r="EV53" i="3"/>
  <c r="EV54" i="3"/>
  <c r="EV55" i="3"/>
  <c r="EV56" i="3"/>
  <c r="EV57" i="3"/>
  <c r="EV58" i="3"/>
  <c r="EV59" i="3"/>
  <c r="EV60" i="3"/>
  <c r="EV61" i="3"/>
  <c r="EV62" i="3"/>
  <c r="EV63" i="3"/>
  <c r="EV64" i="3"/>
  <c r="EV65" i="3"/>
  <c r="EV66" i="3"/>
  <c r="EV67" i="3"/>
  <c r="EV68" i="3"/>
  <c r="EV69" i="3"/>
  <c r="EV70" i="3"/>
  <c r="EV71" i="3"/>
  <c r="EV72" i="3"/>
  <c r="EV73" i="3"/>
  <c r="EV74" i="3"/>
  <c r="EV75" i="3"/>
  <c r="EV76" i="3"/>
  <c r="EV77" i="3"/>
  <c r="EV78" i="3"/>
  <c r="EV79" i="3"/>
  <c r="EV80" i="3"/>
  <c r="EV81" i="3"/>
  <c r="EV82" i="3"/>
  <c r="EV83" i="3"/>
  <c r="EV84" i="3"/>
  <c r="EV85" i="3"/>
  <c r="EV86" i="3"/>
  <c r="EV87" i="3"/>
  <c r="EV88" i="3"/>
  <c r="EV89" i="3"/>
  <c r="EV90" i="3"/>
  <c r="EV91" i="3"/>
  <c r="EV92" i="3"/>
  <c r="EV93" i="3"/>
  <c r="EV94" i="3"/>
  <c r="EV95" i="3"/>
  <c r="EV96" i="3"/>
  <c r="EV97" i="3"/>
  <c r="EV98" i="3"/>
  <c r="EV99" i="3"/>
  <c r="EV100" i="3"/>
  <c r="EV101" i="3"/>
  <c r="EV102" i="3"/>
  <c r="EV103" i="3"/>
  <c r="EV104" i="3"/>
  <c r="EV105" i="3"/>
  <c r="EV106" i="3"/>
  <c r="EV107" i="3"/>
  <c r="EV108" i="3"/>
  <c r="EV109" i="3"/>
  <c r="EV110" i="3"/>
  <c r="EV111" i="3"/>
  <c r="EV112" i="3"/>
  <c r="EV113" i="3"/>
  <c r="EV114" i="3"/>
  <c r="EV115" i="3"/>
  <c r="EV116" i="3"/>
  <c r="EV117" i="3"/>
  <c r="EV118" i="3"/>
  <c r="EV119" i="3"/>
  <c r="EV120" i="3"/>
  <c r="EV121" i="3"/>
  <c r="EV122" i="3"/>
  <c r="EV123" i="3"/>
  <c r="EV124" i="3"/>
  <c r="EV125" i="3"/>
  <c r="EV126" i="3"/>
  <c r="EV127" i="3"/>
  <c r="EV128" i="3"/>
  <c r="EV129" i="3"/>
  <c r="EV130" i="3"/>
  <c r="EV131" i="3"/>
  <c r="EV132" i="3"/>
  <c r="EV133" i="3"/>
  <c r="EV134" i="3"/>
  <c r="EV135" i="3"/>
  <c r="EV136" i="3"/>
  <c r="EV137" i="3"/>
  <c r="EV138" i="3"/>
  <c r="EV139" i="3"/>
  <c r="EV140" i="3"/>
  <c r="EV141" i="3"/>
  <c r="EV142" i="3"/>
  <c r="EV143" i="3"/>
  <c r="EV144" i="3"/>
  <c r="EV145" i="3"/>
  <c r="EV146" i="3"/>
  <c r="EV147" i="3"/>
  <c r="EV148" i="3"/>
  <c r="EV149" i="3"/>
  <c r="EV150" i="3"/>
  <c r="EV151" i="3"/>
  <c r="EV152" i="3"/>
  <c r="EV153" i="3"/>
  <c r="EV154" i="3"/>
  <c r="EV155" i="3"/>
  <c r="EV156" i="3"/>
  <c r="EV157" i="3"/>
  <c r="EV158" i="3"/>
  <c r="EV159" i="3"/>
  <c r="EV160" i="3"/>
  <c r="EV161" i="3"/>
  <c r="EV162" i="3"/>
  <c r="EV163" i="3"/>
  <c r="EV164" i="3"/>
  <c r="EV165" i="3"/>
  <c r="EV166" i="3"/>
  <c r="EV167" i="3"/>
  <c r="EV168" i="3"/>
  <c r="EV169" i="3"/>
  <c r="EV170" i="3"/>
  <c r="EV171" i="3"/>
  <c r="EV172" i="3"/>
  <c r="EV173" i="3"/>
  <c r="EV174" i="3"/>
  <c r="EV175" i="3"/>
  <c r="EV176" i="3"/>
  <c r="EV177" i="3"/>
  <c r="EV178" i="3"/>
  <c r="EV179" i="3"/>
  <c r="EV180" i="3"/>
  <c r="EV181" i="3"/>
  <c r="EV182" i="3"/>
  <c r="EV183" i="3"/>
  <c r="EV184" i="3"/>
  <c r="EV185" i="3"/>
  <c r="EV186" i="3"/>
  <c r="EV187" i="3"/>
  <c r="EV188" i="3"/>
  <c r="EV189" i="3"/>
  <c r="EV190" i="3"/>
  <c r="EV191" i="3"/>
  <c r="EV192" i="3"/>
  <c r="EV193" i="3"/>
  <c r="EV194" i="3"/>
  <c r="EV195" i="3"/>
  <c r="EV196" i="3"/>
  <c r="EV197" i="3"/>
  <c r="EV198" i="3"/>
  <c r="EV199" i="3"/>
  <c r="EV200" i="3"/>
  <c r="EV201" i="3"/>
  <c r="EV202" i="3"/>
  <c r="EV203" i="3"/>
  <c r="EV204" i="3"/>
  <c r="EV205" i="3"/>
  <c r="EV206" i="3"/>
  <c r="EV207" i="3"/>
  <c r="EV208" i="3"/>
  <c r="EV209" i="3"/>
  <c r="EV210" i="3"/>
  <c r="EV211" i="3"/>
  <c r="EV212" i="3"/>
  <c r="EV213" i="3"/>
  <c r="EV214" i="3"/>
  <c r="EV215" i="3"/>
  <c r="EV216" i="3"/>
  <c r="EV217" i="3"/>
  <c r="EV218" i="3"/>
  <c r="EV219" i="3"/>
  <c r="EV220" i="3"/>
  <c r="EV221" i="3"/>
  <c r="EV222" i="3"/>
  <c r="EV223" i="3"/>
  <c r="EV224" i="3"/>
  <c r="EV225" i="3"/>
  <c r="EV226" i="3"/>
  <c r="EV227" i="3"/>
  <c r="EV228" i="3"/>
  <c r="EV229" i="3"/>
  <c r="EV230" i="3"/>
  <c r="EV231" i="3"/>
  <c r="EV232" i="3"/>
  <c r="EV233" i="3"/>
  <c r="EV234" i="3"/>
  <c r="EV235" i="3"/>
  <c r="EV236" i="3"/>
  <c r="EV237" i="3"/>
  <c r="EV238" i="3"/>
  <c r="EV239" i="3"/>
  <c r="EV240" i="3"/>
  <c r="EV241" i="3"/>
  <c r="EV242" i="3"/>
  <c r="EV243" i="3"/>
  <c r="EV244" i="3"/>
  <c r="EV245" i="3"/>
  <c r="EV246" i="3"/>
  <c r="EV247" i="3"/>
  <c r="EV248" i="3"/>
  <c r="EV249" i="3"/>
  <c r="EV250" i="3"/>
  <c r="EV251" i="3"/>
  <c r="EV252" i="3"/>
  <c r="EV253" i="3"/>
  <c r="EV254" i="3"/>
  <c r="EV255" i="3"/>
  <c r="EV256" i="3"/>
  <c r="EV257" i="3"/>
  <c r="EV258" i="3"/>
  <c r="EV259" i="3"/>
  <c r="EV260" i="3"/>
  <c r="EV261" i="3"/>
  <c r="EV262" i="3"/>
  <c r="EV263" i="3"/>
  <c r="EV264" i="3"/>
  <c r="EV265" i="3"/>
  <c r="EV266" i="3"/>
  <c r="EV267" i="3"/>
  <c r="EV268" i="3"/>
  <c r="EV269" i="3"/>
  <c r="EV270" i="3"/>
  <c r="EV271" i="3"/>
  <c r="EV272" i="3"/>
  <c r="EV273" i="3"/>
  <c r="EV274" i="3"/>
  <c r="EV275" i="3"/>
  <c r="EV276" i="3"/>
  <c r="EV277" i="3"/>
  <c r="EV278" i="3"/>
  <c r="EV279" i="3"/>
  <c r="EV4" i="3"/>
  <c r="ET5" i="3"/>
  <c r="ET6" i="3"/>
  <c r="ET7" i="3"/>
  <c r="ET8" i="3"/>
  <c r="ET9" i="3"/>
  <c r="ET10" i="3"/>
  <c r="ET11" i="3"/>
  <c r="ET12" i="3"/>
  <c r="ET13" i="3"/>
  <c r="ET14" i="3"/>
  <c r="ET15" i="3"/>
  <c r="ET16" i="3"/>
  <c r="ET17" i="3"/>
  <c r="ET18" i="3"/>
  <c r="ET19" i="3"/>
  <c r="ET20" i="3"/>
  <c r="ET21" i="3"/>
  <c r="ET22" i="3"/>
  <c r="ET23" i="3"/>
  <c r="ET24" i="3"/>
  <c r="ET25" i="3"/>
  <c r="ET26" i="3"/>
  <c r="ET27" i="3"/>
  <c r="ET28" i="3"/>
  <c r="ET29" i="3"/>
  <c r="ET30" i="3"/>
  <c r="ET31" i="3"/>
  <c r="ET32" i="3"/>
  <c r="ET33" i="3"/>
  <c r="ET34" i="3"/>
  <c r="ET35" i="3"/>
  <c r="ET36" i="3"/>
  <c r="ET37" i="3"/>
  <c r="ET38" i="3"/>
  <c r="ET39" i="3"/>
  <c r="ET40" i="3"/>
  <c r="ET41" i="3"/>
  <c r="ET42" i="3"/>
  <c r="ET43" i="3"/>
  <c r="ET44" i="3"/>
  <c r="ET45" i="3"/>
  <c r="ET46" i="3"/>
  <c r="ET47" i="3"/>
  <c r="ET48" i="3"/>
  <c r="ET49" i="3"/>
  <c r="ET50" i="3"/>
  <c r="ET51" i="3"/>
  <c r="ET52" i="3"/>
  <c r="ET53" i="3"/>
  <c r="ET54" i="3"/>
  <c r="ET55" i="3"/>
  <c r="ET56" i="3"/>
  <c r="ET57" i="3"/>
  <c r="ET58" i="3"/>
  <c r="ET59" i="3"/>
  <c r="ET60" i="3"/>
  <c r="ET61" i="3"/>
  <c r="ET62" i="3"/>
  <c r="ET63" i="3"/>
  <c r="ET64" i="3"/>
  <c r="ET65" i="3"/>
  <c r="ET66" i="3"/>
  <c r="ET67" i="3"/>
  <c r="ET68" i="3"/>
  <c r="ET69" i="3"/>
  <c r="ET70" i="3"/>
  <c r="ET71" i="3"/>
  <c r="ET72" i="3"/>
  <c r="ET73" i="3"/>
  <c r="ET74" i="3"/>
  <c r="ET75" i="3"/>
  <c r="ET76" i="3"/>
  <c r="ET77" i="3"/>
  <c r="ET78" i="3"/>
  <c r="ET79" i="3"/>
  <c r="ET80" i="3"/>
  <c r="ET81" i="3"/>
  <c r="ET82" i="3"/>
  <c r="ET83" i="3"/>
  <c r="ET84" i="3"/>
  <c r="ET85" i="3"/>
  <c r="ET86" i="3"/>
  <c r="ET87" i="3"/>
  <c r="ET88" i="3"/>
  <c r="ET89" i="3"/>
  <c r="ET90" i="3"/>
  <c r="ET91" i="3"/>
  <c r="ET92" i="3"/>
  <c r="ET93" i="3"/>
  <c r="ET94" i="3"/>
  <c r="ET95" i="3"/>
  <c r="ET96" i="3"/>
  <c r="ET97" i="3"/>
  <c r="ET98" i="3"/>
  <c r="ET99" i="3"/>
  <c r="ET100" i="3"/>
  <c r="ET101" i="3"/>
  <c r="ET102" i="3"/>
  <c r="ET103" i="3"/>
  <c r="ET104" i="3"/>
  <c r="ET105" i="3"/>
  <c r="ET106" i="3"/>
  <c r="ET107" i="3"/>
  <c r="ET108" i="3"/>
  <c r="ET109" i="3"/>
  <c r="ET110" i="3"/>
  <c r="ET111" i="3"/>
  <c r="ET112" i="3"/>
  <c r="ET113" i="3"/>
  <c r="ET114" i="3"/>
  <c r="ET115" i="3"/>
  <c r="ET116" i="3"/>
  <c r="ET117" i="3"/>
  <c r="ET118" i="3"/>
  <c r="ET119" i="3"/>
  <c r="ET120" i="3"/>
  <c r="ET121" i="3"/>
  <c r="ET122" i="3"/>
  <c r="ET123" i="3"/>
  <c r="ET124" i="3"/>
  <c r="ET125" i="3"/>
  <c r="ET126" i="3"/>
  <c r="ET127" i="3"/>
  <c r="ET128" i="3"/>
  <c r="ET129" i="3"/>
  <c r="ET130" i="3"/>
  <c r="ET131" i="3"/>
  <c r="ET132" i="3"/>
  <c r="ET133" i="3"/>
  <c r="ET134" i="3"/>
  <c r="ET135" i="3"/>
  <c r="ET136" i="3"/>
  <c r="ET137" i="3"/>
  <c r="ET138" i="3"/>
  <c r="ET139" i="3"/>
  <c r="ET140" i="3"/>
  <c r="ET141" i="3"/>
  <c r="ET142" i="3"/>
  <c r="ET143" i="3"/>
  <c r="ET144" i="3"/>
  <c r="ET145" i="3"/>
  <c r="ET146" i="3"/>
  <c r="ET147" i="3"/>
  <c r="ET148" i="3"/>
  <c r="ET149" i="3"/>
  <c r="ET150" i="3"/>
  <c r="ET151" i="3"/>
  <c r="ET152" i="3"/>
  <c r="ET153" i="3"/>
  <c r="ET154" i="3"/>
  <c r="ET155" i="3"/>
  <c r="ET156" i="3"/>
  <c r="ET157" i="3"/>
  <c r="ET158" i="3"/>
  <c r="ET159" i="3"/>
  <c r="ET160" i="3"/>
  <c r="ET161" i="3"/>
  <c r="ET162" i="3"/>
  <c r="ET163" i="3"/>
  <c r="ET164" i="3"/>
  <c r="ET165" i="3"/>
  <c r="ET166" i="3"/>
  <c r="ET167" i="3"/>
  <c r="ET168" i="3"/>
  <c r="ET169" i="3"/>
  <c r="ET170" i="3"/>
  <c r="ET171" i="3"/>
  <c r="ET172" i="3"/>
  <c r="ET173" i="3"/>
  <c r="ET174" i="3"/>
  <c r="ET175" i="3"/>
  <c r="ET176" i="3"/>
  <c r="ET177" i="3"/>
  <c r="ET178" i="3"/>
  <c r="ET179" i="3"/>
  <c r="ET180" i="3"/>
  <c r="ET181" i="3"/>
  <c r="ET182" i="3"/>
  <c r="ET183" i="3"/>
  <c r="ET184" i="3"/>
  <c r="ET185" i="3"/>
  <c r="ET186" i="3"/>
  <c r="ET187" i="3"/>
  <c r="ET188" i="3"/>
  <c r="ET189" i="3"/>
  <c r="ET190" i="3"/>
  <c r="ET191" i="3"/>
  <c r="ET192" i="3"/>
  <c r="ET193" i="3"/>
  <c r="ET194" i="3"/>
  <c r="ET195" i="3"/>
  <c r="ET196" i="3"/>
  <c r="ET197" i="3"/>
  <c r="ET198" i="3"/>
  <c r="ET199" i="3"/>
  <c r="ET200" i="3"/>
  <c r="ET201" i="3"/>
  <c r="ET202" i="3"/>
  <c r="ET203" i="3"/>
  <c r="ET204" i="3"/>
  <c r="ET205" i="3"/>
  <c r="ET206" i="3"/>
  <c r="ET207" i="3"/>
  <c r="ET208" i="3"/>
  <c r="ET209" i="3"/>
  <c r="ET210" i="3"/>
  <c r="ET211" i="3"/>
  <c r="ET212" i="3"/>
  <c r="ET213" i="3"/>
  <c r="ET214" i="3"/>
  <c r="ET215" i="3"/>
  <c r="ET216" i="3"/>
  <c r="ET217" i="3"/>
  <c r="ET218" i="3"/>
  <c r="ET219" i="3"/>
  <c r="ET220" i="3"/>
  <c r="ET221" i="3"/>
  <c r="ET222" i="3"/>
  <c r="ET223" i="3"/>
  <c r="ET224" i="3"/>
  <c r="ET225" i="3"/>
  <c r="ET226" i="3"/>
  <c r="ET227" i="3"/>
  <c r="ET228" i="3"/>
  <c r="ET229" i="3"/>
  <c r="ET230" i="3"/>
  <c r="ET231" i="3"/>
  <c r="ET232" i="3"/>
  <c r="ET233" i="3"/>
  <c r="ET234" i="3"/>
  <c r="ET235" i="3"/>
  <c r="ET236" i="3"/>
  <c r="ET237" i="3"/>
  <c r="ET238" i="3"/>
  <c r="ET239" i="3"/>
  <c r="ET240" i="3"/>
  <c r="ET241" i="3"/>
  <c r="ET242" i="3"/>
  <c r="ET243" i="3"/>
  <c r="ET244" i="3"/>
  <c r="ET245" i="3"/>
  <c r="ET246" i="3"/>
  <c r="ET247" i="3"/>
  <c r="ET248" i="3"/>
  <c r="ET249" i="3"/>
  <c r="ET250" i="3"/>
  <c r="ET251" i="3"/>
  <c r="ET252" i="3"/>
  <c r="ET253" i="3"/>
  <c r="ET254" i="3"/>
  <c r="ET255" i="3"/>
  <c r="ET256" i="3"/>
  <c r="ET257" i="3"/>
  <c r="ET258" i="3"/>
  <c r="ET259" i="3"/>
  <c r="ET260" i="3"/>
  <c r="ET261" i="3"/>
  <c r="ET262" i="3"/>
  <c r="ET263" i="3"/>
  <c r="ET264" i="3"/>
  <c r="ET265" i="3"/>
  <c r="ET266" i="3"/>
  <c r="ET267" i="3"/>
  <c r="ET268" i="3"/>
  <c r="ET269" i="3"/>
  <c r="ET270" i="3"/>
  <c r="ET271" i="3"/>
  <c r="ET272" i="3"/>
  <c r="ET273" i="3"/>
  <c r="ET274" i="3"/>
  <c r="ET275" i="3"/>
  <c r="ET276" i="3"/>
  <c r="ET277" i="3"/>
  <c r="ET278" i="3"/>
  <c r="ET279" i="3"/>
  <c r="ET4" i="3"/>
  <c r="EP5" i="3"/>
  <c r="EP6" i="3"/>
  <c r="EP7" i="3"/>
  <c r="EP8" i="3"/>
  <c r="EP9" i="3"/>
  <c r="EP10" i="3"/>
  <c r="EP11" i="3"/>
  <c r="EP12" i="3"/>
  <c r="EP13" i="3"/>
  <c r="EP14" i="3"/>
  <c r="EP15" i="3"/>
  <c r="EP16" i="3"/>
  <c r="EP17" i="3"/>
  <c r="EP18" i="3"/>
  <c r="EP19" i="3"/>
  <c r="EP20" i="3"/>
  <c r="EP21" i="3"/>
  <c r="EP22" i="3"/>
  <c r="EP23" i="3"/>
  <c r="EP24" i="3"/>
  <c r="EP25" i="3"/>
  <c r="EP26" i="3"/>
  <c r="EP27" i="3"/>
  <c r="EP28" i="3"/>
  <c r="EP29" i="3"/>
  <c r="EP30" i="3"/>
  <c r="EP31" i="3"/>
  <c r="EP32" i="3"/>
  <c r="EP33" i="3"/>
  <c r="EP34" i="3"/>
  <c r="EP35" i="3"/>
  <c r="EP36" i="3"/>
  <c r="EP37" i="3"/>
  <c r="EP38" i="3"/>
  <c r="EP39" i="3"/>
  <c r="EP40" i="3"/>
  <c r="EP41" i="3"/>
  <c r="EP42" i="3"/>
  <c r="EP43" i="3"/>
  <c r="EP44" i="3"/>
  <c r="EP45" i="3"/>
  <c r="EP46" i="3"/>
  <c r="EP47" i="3"/>
  <c r="EP48" i="3"/>
  <c r="EP49" i="3"/>
  <c r="EP50" i="3"/>
  <c r="EP51" i="3"/>
  <c r="EP52" i="3"/>
  <c r="EP53" i="3"/>
  <c r="EP54" i="3"/>
  <c r="EP55" i="3"/>
  <c r="EP56" i="3"/>
  <c r="EP57" i="3"/>
  <c r="EP58" i="3"/>
  <c r="EP59" i="3"/>
  <c r="EP60" i="3"/>
  <c r="EP61" i="3"/>
  <c r="EP62" i="3"/>
  <c r="EP63" i="3"/>
  <c r="EP64" i="3"/>
  <c r="EP65" i="3"/>
  <c r="EP66" i="3"/>
  <c r="EP67" i="3"/>
  <c r="EP68" i="3"/>
  <c r="EP69" i="3"/>
  <c r="EP70" i="3"/>
  <c r="EP71" i="3"/>
  <c r="EP72" i="3"/>
  <c r="EP73" i="3"/>
  <c r="EP74" i="3"/>
  <c r="EP75" i="3"/>
  <c r="EP76" i="3"/>
  <c r="EP77" i="3"/>
  <c r="EP78" i="3"/>
  <c r="EP79" i="3"/>
  <c r="EP80" i="3"/>
  <c r="EP81" i="3"/>
  <c r="EP82" i="3"/>
  <c r="EP83" i="3"/>
  <c r="EP84" i="3"/>
  <c r="EP85" i="3"/>
  <c r="EP86" i="3"/>
  <c r="EP87" i="3"/>
  <c r="EP88" i="3"/>
  <c r="EP89" i="3"/>
  <c r="EP90" i="3"/>
  <c r="EP91" i="3"/>
  <c r="EP92" i="3"/>
  <c r="EP93" i="3"/>
  <c r="EP94" i="3"/>
  <c r="EP95" i="3"/>
  <c r="EP96" i="3"/>
  <c r="EP97" i="3"/>
  <c r="EP98" i="3"/>
  <c r="EP99" i="3"/>
  <c r="EP100" i="3"/>
  <c r="EP101" i="3"/>
  <c r="EP102" i="3"/>
  <c r="EP103" i="3"/>
  <c r="EP104" i="3"/>
  <c r="EP105" i="3"/>
  <c r="EP106" i="3"/>
  <c r="EP107" i="3"/>
  <c r="EP108" i="3"/>
  <c r="EP109" i="3"/>
  <c r="EP110" i="3"/>
  <c r="EP111" i="3"/>
  <c r="EP112" i="3"/>
  <c r="EP113" i="3"/>
  <c r="EP114" i="3"/>
  <c r="EP115" i="3"/>
  <c r="EP116" i="3"/>
  <c r="EP117" i="3"/>
  <c r="EP118" i="3"/>
  <c r="EP119" i="3"/>
  <c r="EP120" i="3"/>
  <c r="EP121" i="3"/>
  <c r="EP122" i="3"/>
  <c r="EP123" i="3"/>
  <c r="EP124" i="3"/>
  <c r="EP125" i="3"/>
  <c r="EP126" i="3"/>
  <c r="EP127" i="3"/>
  <c r="EP128" i="3"/>
  <c r="EP129" i="3"/>
  <c r="EP130" i="3"/>
  <c r="EP131" i="3"/>
  <c r="EP132" i="3"/>
  <c r="EP133" i="3"/>
  <c r="EP134" i="3"/>
  <c r="EP135" i="3"/>
  <c r="EP136" i="3"/>
  <c r="EP137" i="3"/>
  <c r="EP138" i="3"/>
  <c r="EP139" i="3"/>
  <c r="EP140" i="3"/>
  <c r="EP141" i="3"/>
  <c r="EP142" i="3"/>
  <c r="EP143" i="3"/>
  <c r="EP144" i="3"/>
  <c r="EP145" i="3"/>
  <c r="EP146" i="3"/>
  <c r="EP147" i="3"/>
  <c r="EP148" i="3"/>
  <c r="EP149" i="3"/>
  <c r="EP150" i="3"/>
  <c r="EP151" i="3"/>
  <c r="EP152" i="3"/>
  <c r="EP153" i="3"/>
  <c r="EP154" i="3"/>
  <c r="EP155" i="3"/>
  <c r="EP156" i="3"/>
  <c r="EP157" i="3"/>
  <c r="EP158" i="3"/>
  <c r="EP159" i="3"/>
  <c r="EP160" i="3"/>
  <c r="EP161" i="3"/>
  <c r="EP162" i="3"/>
  <c r="EP163" i="3"/>
  <c r="EP164" i="3"/>
  <c r="EP165" i="3"/>
  <c r="EP166" i="3"/>
  <c r="EP167" i="3"/>
  <c r="EP168" i="3"/>
  <c r="EP169" i="3"/>
  <c r="EP170" i="3"/>
  <c r="EP171" i="3"/>
  <c r="EP172" i="3"/>
  <c r="EP173" i="3"/>
  <c r="EP174" i="3"/>
  <c r="EP175" i="3"/>
  <c r="EP176" i="3"/>
  <c r="EP177" i="3"/>
  <c r="EP178" i="3"/>
  <c r="EP179" i="3"/>
  <c r="EP180" i="3"/>
  <c r="EP181" i="3"/>
  <c r="EP182" i="3"/>
  <c r="EP183" i="3"/>
  <c r="EP184" i="3"/>
  <c r="EP185" i="3"/>
  <c r="EP186" i="3"/>
  <c r="EP187" i="3"/>
  <c r="EP188" i="3"/>
  <c r="EP189" i="3"/>
  <c r="EP190" i="3"/>
  <c r="EP191" i="3"/>
  <c r="EP192" i="3"/>
  <c r="EP193" i="3"/>
  <c r="EP194" i="3"/>
  <c r="EP195" i="3"/>
  <c r="ER195" i="3" s="1"/>
  <c r="EP196" i="3"/>
  <c r="EP197" i="3"/>
  <c r="EP198" i="3"/>
  <c r="EP199" i="3"/>
  <c r="EP200" i="3"/>
  <c r="EP201" i="3"/>
  <c r="EP202" i="3"/>
  <c r="EP203" i="3"/>
  <c r="EP204" i="3"/>
  <c r="EP205" i="3"/>
  <c r="EP206" i="3"/>
  <c r="EP207" i="3"/>
  <c r="EP208" i="3"/>
  <c r="EP209" i="3"/>
  <c r="EP210" i="3"/>
  <c r="EP211" i="3"/>
  <c r="EP212" i="3"/>
  <c r="EP213" i="3"/>
  <c r="EP214" i="3"/>
  <c r="EP215" i="3"/>
  <c r="EP216" i="3"/>
  <c r="EP217" i="3"/>
  <c r="EP218" i="3"/>
  <c r="EP219" i="3"/>
  <c r="EP220" i="3"/>
  <c r="EP221" i="3"/>
  <c r="EP222" i="3"/>
  <c r="EP223" i="3"/>
  <c r="EP224" i="3"/>
  <c r="EP225" i="3"/>
  <c r="EP226" i="3"/>
  <c r="EP227" i="3"/>
  <c r="EP228" i="3"/>
  <c r="EP229" i="3"/>
  <c r="EP230" i="3"/>
  <c r="EP231" i="3"/>
  <c r="EP232" i="3"/>
  <c r="EP233" i="3"/>
  <c r="EP234" i="3"/>
  <c r="EP235" i="3"/>
  <c r="EP236" i="3"/>
  <c r="EP237" i="3"/>
  <c r="EP238" i="3"/>
  <c r="EP239" i="3"/>
  <c r="EP240" i="3"/>
  <c r="EP241" i="3"/>
  <c r="EP242" i="3"/>
  <c r="EP243" i="3"/>
  <c r="EP244" i="3"/>
  <c r="EP245" i="3"/>
  <c r="EP246" i="3"/>
  <c r="EP247" i="3"/>
  <c r="EP248" i="3"/>
  <c r="EP249" i="3"/>
  <c r="EP250" i="3"/>
  <c r="EP251" i="3"/>
  <c r="EP252" i="3"/>
  <c r="EP253" i="3"/>
  <c r="EP254" i="3"/>
  <c r="EP255" i="3"/>
  <c r="EP256" i="3"/>
  <c r="EP257" i="3"/>
  <c r="EP258" i="3"/>
  <c r="EP259" i="3"/>
  <c r="EP260" i="3"/>
  <c r="EP261" i="3"/>
  <c r="EP262" i="3"/>
  <c r="EP263" i="3"/>
  <c r="EP264" i="3"/>
  <c r="EP265" i="3"/>
  <c r="EP266" i="3"/>
  <c r="EP267" i="3"/>
  <c r="EP268" i="3"/>
  <c r="EP269" i="3"/>
  <c r="EP270" i="3"/>
  <c r="EP271" i="3"/>
  <c r="EP272" i="3"/>
  <c r="EP273" i="3"/>
  <c r="EP274" i="3"/>
  <c r="EP275" i="3"/>
  <c r="EP276" i="3"/>
  <c r="EP277" i="3"/>
  <c r="EP278" i="3"/>
  <c r="EP279" i="3"/>
  <c r="EP4" i="3"/>
  <c r="EL5" i="3"/>
  <c r="EL6" i="3"/>
  <c r="EL7" i="3"/>
  <c r="EL8" i="3"/>
  <c r="EL9" i="3"/>
  <c r="EL10" i="3"/>
  <c r="EL11" i="3"/>
  <c r="EL12" i="3"/>
  <c r="EL13" i="3"/>
  <c r="EL14" i="3"/>
  <c r="EL15" i="3"/>
  <c r="EL16" i="3"/>
  <c r="EL17" i="3"/>
  <c r="EL18" i="3"/>
  <c r="EL19" i="3"/>
  <c r="EL20" i="3"/>
  <c r="EL21" i="3"/>
  <c r="EL22" i="3"/>
  <c r="EL23" i="3"/>
  <c r="EL24" i="3"/>
  <c r="EL25" i="3"/>
  <c r="EL26" i="3"/>
  <c r="EL27" i="3"/>
  <c r="EL28" i="3"/>
  <c r="EL29" i="3"/>
  <c r="EL30" i="3"/>
  <c r="EL31" i="3"/>
  <c r="EL32" i="3"/>
  <c r="EL33" i="3"/>
  <c r="EL34" i="3"/>
  <c r="EL35" i="3"/>
  <c r="EL36" i="3"/>
  <c r="EL37" i="3"/>
  <c r="EL38" i="3"/>
  <c r="EL39" i="3"/>
  <c r="EL40" i="3"/>
  <c r="EL41" i="3"/>
  <c r="EL42" i="3"/>
  <c r="EL43" i="3"/>
  <c r="EL44" i="3"/>
  <c r="EL45" i="3"/>
  <c r="EL46" i="3"/>
  <c r="EL47" i="3"/>
  <c r="EL48" i="3"/>
  <c r="EL49" i="3"/>
  <c r="EL50" i="3"/>
  <c r="EL51" i="3"/>
  <c r="EL52" i="3"/>
  <c r="EL53" i="3"/>
  <c r="EL54" i="3"/>
  <c r="EL55" i="3"/>
  <c r="EL56" i="3"/>
  <c r="EL57" i="3"/>
  <c r="EL58" i="3"/>
  <c r="EL59" i="3"/>
  <c r="EL60" i="3"/>
  <c r="EL61" i="3"/>
  <c r="EL62" i="3"/>
  <c r="EL63" i="3"/>
  <c r="EL64" i="3"/>
  <c r="EL65" i="3"/>
  <c r="EL66" i="3"/>
  <c r="EL67" i="3"/>
  <c r="EL68" i="3"/>
  <c r="EL69" i="3"/>
  <c r="EL70" i="3"/>
  <c r="EL71" i="3"/>
  <c r="EL72" i="3"/>
  <c r="EL73" i="3"/>
  <c r="EL74" i="3"/>
  <c r="EL75" i="3"/>
  <c r="EL76" i="3"/>
  <c r="EL77" i="3"/>
  <c r="EL78" i="3"/>
  <c r="EL79" i="3"/>
  <c r="EL80" i="3"/>
  <c r="EL81" i="3"/>
  <c r="EL82" i="3"/>
  <c r="EL83" i="3"/>
  <c r="EL84" i="3"/>
  <c r="EL85" i="3"/>
  <c r="EL86" i="3"/>
  <c r="EL87" i="3"/>
  <c r="EL88" i="3"/>
  <c r="EL89" i="3"/>
  <c r="EL90" i="3"/>
  <c r="EL91" i="3"/>
  <c r="EL92" i="3"/>
  <c r="EL93" i="3"/>
  <c r="EL94" i="3"/>
  <c r="EL95" i="3"/>
  <c r="EL96" i="3"/>
  <c r="EL97" i="3"/>
  <c r="EL98" i="3"/>
  <c r="EL99" i="3"/>
  <c r="EL100" i="3"/>
  <c r="EL101" i="3"/>
  <c r="EL102" i="3"/>
  <c r="EL103" i="3"/>
  <c r="EL104" i="3"/>
  <c r="EL105" i="3"/>
  <c r="EL106" i="3"/>
  <c r="EL107" i="3"/>
  <c r="EL108" i="3"/>
  <c r="EL109" i="3"/>
  <c r="EL110" i="3"/>
  <c r="EL111" i="3"/>
  <c r="EL112" i="3"/>
  <c r="EL113" i="3"/>
  <c r="EL114" i="3"/>
  <c r="EL115" i="3"/>
  <c r="EL116" i="3"/>
  <c r="EL117" i="3"/>
  <c r="EL118" i="3"/>
  <c r="EL119" i="3"/>
  <c r="EL120" i="3"/>
  <c r="EL121" i="3"/>
  <c r="EL122" i="3"/>
  <c r="EL123" i="3"/>
  <c r="EL124" i="3"/>
  <c r="EL125" i="3"/>
  <c r="EL126" i="3"/>
  <c r="EL127" i="3"/>
  <c r="EL128" i="3"/>
  <c r="EL129" i="3"/>
  <c r="EL130" i="3"/>
  <c r="EL131" i="3"/>
  <c r="EL132" i="3"/>
  <c r="EL133" i="3"/>
  <c r="EL134" i="3"/>
  <c r="EL135" i="3"/>
  <c r="EL136" i="3"/>
  <c r="EL137" i="3"/>
  <c r="EL138" i="3"/>
  <c r="EL139" i="3"/>
  <c r="EL140" i="3"/>
  <c r="EL141" i="3"/>
  <c r="EL142" i="3"/>
  <c r="EL143" i="3"/>
  <c r="EL144" i="3"/>
  <c r="EL145" i="3"/>
  <c r="EL146" i="3"/>
  <c r="EL147" i="3"/>
  <c r="EL148" i="3"/>
  <c r="EL149" i="3"/>
  <c r="EL150" i="3"/>
  <c r="EL151" i="3"/>
  <c r="EL152" i="3"/>
  <c r="EL153" i="3"/>
  <c r="EL154" i="3"/>
  <c r="EL155" i="3"/>
  <c r="EL156" i="3"/>
  <c r="EL157" i="3"/>
  <c r="EL158" i="3"/>
  <c r="EL159" i="3"/>
  <c r="EL160" i="3"/>
  <c r="EL161" i="3"/>
  <c r="EL162" i="3"/>
  <c r="EL163" i="3"/>
  <c r="EL164" i="3"/>
  <c r="EL165" i="3"/>
  <c r="EL166" i="3"/>
  <c r="EL167" i="3"/>
  <c r="EL168" i="3"/>
  <c r="EL169" i="3"/>
  <c r="EL170" i="3"/>
  <c r="EL171" i="3"/>
  <c r="EL172" i="3"/>
  <c r="EL173" i="3"/>
  <c r="EL174" i="3"/>
  <c r="EL175" i="3"/>
  <c r="EL176" i="3"/>
  <c r="EL177" i="3"/>
  <c r="EL178" i="3"/>
  <c r="EL179" i="3"/>
  <c r="EL180" i="3"/>
  <c r="EL181" i="3"/>
  <c r="EL182" i="3"/>
  <c r="EL183" i="3"/>
  <c r="EL184" i="3"/>
  <c r="EL185" i="3"/>
  <c r="EL186" i="3"/>
  <c r="EL187" i="3"/>
  <c r="EL188" i="3"/>
  <c r="EL189" i="3"/>
  <c r="EL190" i="3"/>
  <c r="EL191" i="3"/>
  <c r="EL192" i="3"/>
  <c r="EL193" i="3"/>
  <c r="EL194" i="3"/>
  <c r="EL195" i="3"/>
  <c r="EL196" i="3"/>
  <c r="EL197" i="3"/>
  <c r="EL198" i="3"/>
  <c r="EL199" i="3"/>
  <c r="EL200" i="3"/>
  <c r="EL201" i="3"/>
  <c r="EL202" i="3"/>
  <c r="EL203" i="3"/>
  <c r="EL204" i="3"/>
  <c r="EL205" i="3"/>
  <c r="EL206" i="3"/>
  <c r="EL207" i="3"/>
  <c r="EL208" i="3"/>
  <c r="EL209" i="3"/>
  <c r="EL210" i="3"/>
  <c r="EL211" i="3"/>
  <c r="EL212" i="3"/>
  <c r="EL213" i="3"/>
  <c r="EL214" i="3"/>
  <c r="EL215" i="3"/>
  <c r="EL216" i="3"/>
  <c r="EL217" i="3"/>
  <c r="EL218" i="3"/>
  <c r="EL219" i="3"/>
  <c r="EL220" i="3"/>
  <c r="EL221" i="3"/>
  <c r="EL222" i="3"/>
  <c r="EL223" i="3"/>
  <c r="EL224" i="3"/>
  <c r="EL225" i="3"/>
  <c r="EL226" i="3"/>
  <c r="EL227" i="3"/>
  <c r="EL228" i="3"/>
  <c r="EL229" i="3"/>
  <c r="EL230" i="3"/>
  <c r="EL231" i="3"/>
  <c r="EL232" i="3"/>
  <c r="EL233" i="3"/>
  <c r="EL234" i="3"/>
  <c r="EL235" i="3"/>
  <c r="EL236" i="3"/>
  <c r="EL237" i="3"/>
  <c r="EL238" i="3"/>
  <c r="EL239" i="3"/>
  <c r="EL240" i="3"/>
  <c r="EL241" i="3"/>
  <c r="EL242" i="3"/>
  <c r="EL243" i="3"/>
  <c r="EL244" i="3"/>
  <c r="EL245" i="3"/>
  <c r="EL246" i="3"/>
  <c r="EL247" i="3"/>
  <c r="EL248" i="3"/>
  <c r="EL249" i="3"/>
  <c r="EL250" i="3"/>
  <c r="EL251" i="3"/>
  <c r="EL252" i="3"/>
  <c r="EL253" i="3"/>
  <c r="EL254" i="3"/>
  <c r="EL255" i="3"/>
  <c r="EL256" i="3"/>
  <c r="EL257" i="3"/>
  <c r="EL258" i="3"/>
  <c r="EL259" i="3"/>
  <c r="EL260" i="3"/>
  <c r="EL261" i="3"/>
  <c r="EL262" i="3"/>
  <c r="EL263" i="3"/>
  <c r="EL264" i="3"/>
  <c r="EL265" i="3"/>
  <c r="EL266" i="3"/>
  <c r="EL267" i="3"/>
  <c r="EL268" i="3"/>
  <c r="EL269" i="3"/>
  <c r="EL270" i="3"/>
  <c r="EL271" i="3"/>
  <c r="EL272" i="3"/>
  <c r="EL273" i="3"/>
  <c r="EL274" i="3"/>
  <c r="EL275" i="3"/>
  <c r="EL276" i="3"/>
  <c r="EL277" i="3"/>
  <c r="EL278" i="3"/>
  <c r="EL279" i="3"/>
  <c r="EL4" i="3"/>
  <c r="EH5" i="3"/>
  <c r="EH6" i="3"/>
  <c r="EH7" i="3"/>
  <c r="EH8" i="3"/>
  <c r="EH9" i="3"/>
  <c r="EH10" i="3"/>
  <c r="EH11" i="3"/>
  <c r="EH12" i="3"/>
  <c r="EH13" i="3"/>
  <c r="EH14" i="3"/>
  <c r="EH15" i="3"/>
  <c r="EH16" i="3"/>
  <c r="EH17" i="3"/>
  <c r="EH18" i="3"/>
  <c r="EH19" i="3"/>
  <c r="EH20" i="3"/>
  <c r="EH21" i="3"/>
  <c r="EH22" i="3"/>
  <c r="EH23" i="3"/>
  <c r="EH24" i="3"/>
  <c r="EH25" i="3"/>
  <c r="EH26" i="3"/>
  <c r="EH27" i="3"/>
  <c r="EH28" i="3"/>
  <c r="EH29" i="3"/>
  <c r="EH30" i="3"/>
  <c r="EH31" i="3"/>
  <c r="EH32" i="3"/>
  <c r="EH33" i="3"/>
  <c r="EH34" i="3"/>
  <c r="EH35" i="3"/>
  <c r="EH36" i="3"/>
  <c r="EH37" i="3"/>
  <c r="EH38" i="3"/>
  <c r="EH39" i="3"/>
  <c r="EH40" i="3"/>
  <c r="EH41" i="3"/>
  <c r="EH42" i="3"/>
  <c r="EH43" i="3"/>
  <c r="EH44" i="3"/>
  <c r="EH45" i="3"/>
  <c r="EH46" i="3"/>
  <c r="EH47" i="3"/>
  <c r="EH48" i="3"/>
  <c r="EH49" i="3"/>
  <c r="EH50" i="3"/>
  <c r="EH51" i="3"/>
  <c r="EH52" i="3"/>
  <c r="EH53" i="3"/>
  <c r="EH54" i="3"/>
  <c r="EH55" i="3"/>
  <c r="EH56" i="3"/>
  <c r="EH57" i="3"/>
  <c r="EH58" i="3"/>
  <c r="EH59" i="3"/>
  <c r="EH60" i="3"/>
  <c r="EH61" i="3"/>
  <c r="EH62" i="3"/>
  <c r="EH63" i="3"/>
  <c r="EH64" i="3"/>
  <c r="EH65" i="3"/>
  <c r="EH66" i="3"/>
  <c r="EH67" i="3"/>
  <c r="EH68" i="3"/>
  <c r="EH69" i="3"/>
  <c r="EH70" i="3"/>
  <c r="EH71" i="3"/>
  <c r="EH72" i="3"/>
  <c r="EH73" i="3"/>
  <c r="EH74" i="3"/>
  <c r="EH75" i="3"/>
  <c r="EH76" i="3"/>
  <c r="EH77" i="3"/>
  <c r="EH78" i="3"/>
  <c r="EH79" i="3"/>
  <c r="EH80" i="3"/>
  <c r="EH81" i="3"/>
  <c r="EH82" i="3"/>
  <c r="EH83" i="3"/>
  <c r="EH84" i="3"/>
  <c r="EH85" i="3"/>
  <c r="EH86" i="3"/>
  <c r="EH87" i="3"/>
  <c r="EH88" i="3"/>
  <c r="EH89" i="3"/>
  <c r="EH90" i="3"/>
  <c r="EH91" i="3"/>
  <c r="EH92" i="3"/>
  <c r="EH93" i="3"/>
  <c r="EH94" i="3"/>
  <c r="EH95" i="3"/>
  <c r="EH96" i="3"/>
  <c r="EH97" i="3"/>
  <c r="EH98" i="3"/>
  <c r="EH99" i="3"/>
  <c r="EH100" i="3"/>
  <c r="EH101" i="3"/>
  <c r="EH102" i="3"/>
  <c r="EH103" i="3"/>
  <c r="EH104" i="3"/>
  <c r="EH105" i="3"/>
  <c r="EH106" i="3"/>
  <c r="EH107" i="3"/>
  <c r="EH108" i="3"/>
  <c r="EH109" i="3"/>
  <c r="EH110" i="3"/>
  <c r="EH111" i="3"/>
  <c r="EH112" i="3"/>
  <c r="EH113" i="3"/>
  <c r="EH114" i="3"/>
  <c r="EH115" i="3"/>
  <c r="EH116" i="3"/>
  <c r="EH117" i="3"/>
  <c r="EH118" i="3"/>
  <c r="EH119" i="3"/>
  <c r="EH120" i="3"/>
  <c r="EH121" i="3"/>
  <c r="EH122" i="3"/>
  <c r="EH123" i="3"/>
  <c r="EH124" i="3"/>
  <c r="EH125" i="3"/>
  <c r="EH126" i="3"/>
  <c r="EH127" i="3"/>
  <c r="EH128" i="3"/>
  <c r="EH129" i="3"/>
  <c r="EH130" i="3"/>
  <c r="EH131" i="3"/>
  <c r="EH132" i="3"/>
  <c r="EH133" i="3"/>
  <c r="EH134" i="3"/>
  <c r="EH135" i="3"/>
  <c r="EH136" i="3"/>
  <c r="EH137" i="3"/>
  <c r="EH138" i="3"/>
  <c r="EH139" i="3"/>
  <c r="EH140" i="3"/>
  <c r="EH141" i="3"/>
  <c r="EH142" i="3"/>
  <c r="EH143" i="3"/>
  <c r="EH144" i="3"/>
  <c r="EH145" i="3"/>
  <c r="EH146" i="3"/>
  <c r="EH147" i="3"/>
  <c r="EH148" i="3"/>
  <c r="EH149" i="3"/>
  <c r="EH150" i="3"/>
  <c r="EH151" i="3"/>
  <c r="EH152" i="3"/>
  <c r="EH153" i="3"/>
  <c r="EH154" i="3"/>
  <c r="EH155" i="3"/>
  <c r="EH156" i="3"/>
  <c r="EH157" i="3"/>
  <c r="EH158" i="3"/>
  <c r="EH159" i="3"/>
  <c r="EH160" i="3"/>
  <c r="EH161" i="3"/>
  <c r="EH162" i="3"/>
  <c r="EH163" i="3"/>
  <c r="EH164" i="3"/>
  <c r="EH165" i="3"/>
  <c r="EH166" i="3"/>
  <c r="EH167" i="3"/>
  <c r="EH168" i="3"/>
  <c r="EH169" i="3"/>
  <c r="EH170" i="3"/>
  <c r="EH171" i="3"/>
  <c r="EH172" i="3"/>
  <c r="EH173" i="3"/>
  <c r="EH174" i="3"/>
  <c r="EH175" i="3"/>
  <c r="EH176" i="3"/>
  <c r="EH177" i="3"/>
  <c r="EH178" i="3"/>
  <c r="EH179" i="3"/>
  <c r="EH180" i="3"/>
  <c r="EH181" i="3"/>
  <c r="EH182" i="3"/>
  <c r="EH183" i="3"/>
  <c r="EH184" i="3"/>
  <c r="EH185" i="3"/>
  <c r="EH186" i="3"/>
  <c r="EH187" i="3"/>
  <c r="EH188" i="3"/>
  <c r="EH189" i="3"/>
  <c r="EH190" i="3"/>
  <c r="EH191" i="3"/>
  <c r="EH192" i="3"/>
  <c r="EH193" i="3"/>
  <c r="EH194" i="3"/>
  <c r="EH195" i="3"/>
  <c r="EH196" i="3"/>
  <c r="EH197" i="3"/>
  <c r="EH198" i="3"/>
  <c r="EH199" i="3"/>
  <c r="EH200" i="3"/>
  <c r="EH201" i="3"/>
  <c r="EH202" i="3"/>
  <c r="EH203" i="3"/>
  <c r="EH204" i="3"/>
  <c r="EH205" i="3"/>
  <c r="EH206" i="3"/>
  <c r="EH207" i="3"/>
  <c r="EH208" i="3"/>
  <c r="EH209" i="3"/>
  <c r="EH210" i="3"/>
  <c r="EH211" i="3"/>
  <c r="EH212" i="3"/>
  <c r="EH213" i="3"/>
  <c r="EH214" i="3"/>
  <c r="EH215" i="3"/>
  <c r="EH216" i="3"/>
  <c r="EH217" i="3"/>
  <c r="EH218" i="3"/>
  <c r="EH219" i="3"/>
  <c r="EH220" i="3"/>
  <c r="EH221" i="3"/>
  <c r="EH222" i="3"/>
  <c r="EH223" i="3"/>
  <c r="EH224" i="3"/>
  <c r="EH225" i="3"/>
  <c r="EH226" i="3"/>
  <c r="EH227" i="3"/>
  <c r="EH228" i="3"/>
  <c r="EH229" i="3"/>
  <c r="EH230" i="3"/>
  <c r="EH231" i="3"/>
  <c r="EH232" i="3"/>
  <c r="EH233" i="3"/>
  <c r="EH234" i="3"/>
  <c r="EH235" i="3"/>
  <c r="EH236" i="3"/>
  <c r="EH237" i="3"/>
  <c r="EH238" i="3"/>
  <c r="EH239" i="3"/>
  <c r="EH240" i="3"/>
  <c r="EH241" i="3"/>
  <c r="EH242" i="3"/>
  <c r="EH243" i="3"/>
  <c r="EH244" i="3"/>
  <c r="EH245" i="3"/>
  <c r="EH246" i="3"/>
  <c r="EH247" i="3"/>
  <c r="EH248" i="3"/>
  <c r="EH249" i="3"/>
  <c r="EH250" i="3"/>
  <c r="EH251" i="3"/>
  <c r="EH252" i="3"/>
  <c r="EH253" i="3"/>
  <c r="EH254" i="3"/>
  <c r="EH255" i="3"/>
  <c r="EH256" i="3"/>
  <c r="EH257" i="3"/>
  <c r="EH258" i="3"/>
  <c r="EH259" i="3"/>
  <c r="EH260" i="3"/>
  <c r="EH261" i="3"/>
  <c r="EH262" i="3"/>
  <c r="EH263" i="3"/>
  <c r="EH264" i="3"/>
  <c r="EH265" i="3"/>
  <c r="EH266" i="3"/>
  <c r="EH267" i="3"/>
  <c r="EH268" i="3"/>
  <c r="EH269" i="3"/>
  <c r="EH270" i="3"/>
  <c r="EH271" i="3"/>
  <c r="EH272" i="3"/>
  <c r="EH273" i="3"/>
  <c r="EH274" i="3"/>
  <c r="EH275" i="3"/>
  <c r="EH276" i="3"/>
  <c r="EH277" i="3"/>
  <c r="EH278" i="3"/>
  <c r="EH279" i="3"/>
  <c r="EH4" i="3"/>
  <c r="ED5" i="3"/>
  <c r="ED6" i="3"/>
  <c r="ED7" i="3"/>
  <c r="ED8" i="3"/>
  <c r="ED9" i="3"/>
  <c r="ED10" i="3"/>
  <c r="ED11" i="3"/>
  <c r="ED12" i="3"/>
  <c r="ED13" i="3"/>
  <c r="ED14" i="3"/>
  <c r="ED15" i="3"/>
  <c r="ED16" i="3"/>
  <c r="ED17" i="3"/>
  <c r="ED18" i="3"/>
  <c r="ED19" i="3"/>
  <c r="ED20" i="3"/>
  <c r="ED21" i="3"/>
  <c r="ED22" i="3"/>
  <c r="ED23" i="3"/>
  <c r="ED24" i="3"/>
  <c r="ED25" i="3"/>
  <c r="ED26" i="3"/>
  <c r="ED27" i="3"/>
  <c r="ED28" i="3"/>
  <c r="ED29" i="3"/>
  <c r="ED30" i="3"/>
  <c r="ED31" i="3"/>
  <c r="ED32" i="3"/>
  <c r="ED33" i="3"/>
  <c r="ED34" i="3"/>
  <c r="ED35" i="3"/>
  <c r="ED36" i="3"/>
  <c r="ED37" i="3"/>
  <c r="ED38" i="3"/>
  <c r="ED39" i="3"/>
  <c r="ED40" i="3"/>
  <c r="ED41" i="3"/>
  <c r="ED42" i="3"/>
  <c r="ED43" i="3"/>
  <c r="ED44" i="3"/>
  <c r="ED45" i="3"/>
  <c r="ED46" i="3"/>
  <c r="ED47" i="3"/>
  <c r="ED48" i="3"/>
  <c r="ED49" i="3"/>
  <c r="ED50" i="3"/>
  <c r="ED51" i="3"/>
  <c r="ED52" i="3"/>
  <c r="ED53" i="3"/>
  <c r="ED54" i="3"/>
  <c r="ED55" i="3"/>
  <c r="ED56" i="3"/>
  <c r="ED57" i="3"/>
  <c r="ED58" i="3"/>
  <c r="ED59" i="3"/>
  <c r="ED60" i="3"/>
  <c r="ED61" i="3"/>
  <c r="ED62" i="3"/>
  <c r="ED63" i="3"/>
  <c r="ED64" i="3"/>
  <c r="ED65" i="3"/>
  <c r="ED66" i="3"/>
  <c r="ED67" i="3"/>
  <c r="ED68" i="3"/>
  <c r="ED69" i="3"/>
  <c r="ED70" i="3"/>
  <c r="ED71" i="3"/>
  <c r="ED72" i="3"/>
  <c r="ED73" i="3"/>
  <c r="ED74" i="3"/>
  <c r="ED75" i="3"/>
  <c r="ED76" i="3"/>
  <c r="ED77" i="3"/>
  <c r="ED78" i="3"/>
  <c r="ED79" i="3"/>
  <c r="ED80" i="3"/>
  <c r="ED81" i="3"/>
  <c r="ED82" i="3"/>
  <c r="ED83" i="3"/>
  <c r="ED84" i="3"/>
  <c r="ED85" i="3"/>
  <c r="ED86" i="3"/>
  <c r="ED87" i="3"/>
  <c r="ED88" i="3"/>
  <c r="ED89" i="3"/>
  <c r="ED90" i="3"/>
  <c r="ED91" i="3"/>
  <c r="ED92" i="3"/>
  <c r="ED93" i="3"/>
  <c r="ED94" i="3"/>
  <c r="ED95" i="3"/>
  <c r="ED96" i="3"/>
  <c r="ED97" i="3"/>
  <c r="ED98" i="3"/>
  <c r="ED99" i="3"/>
  <c r="ED100" i="3"/>
  <c r="ED101" i="3"/>
  <c r="ED102" i="3"/>
  <c r="ED103" i="3"/>
  <c r="ED104" i="3"/>
  <c r="ED105" i="3"/>
  <c r="ED106" i="3"/>
  <c r="ED107" i="3"/>
  <c r="ED108" i="3"/>
  <c r="ED109" i="3"/>
  <c r="ED110" i="3"/>
  <c r="ED111" i="3"/>
  <c r="ED112" i="3"/>
  <c r="ED113" i="3"/>
  <c r="ED114" i="3"/>
  <c r="ED115" i="3"/>
  <c r="ED116" i="3"/>
  <c r="ED117" i="3"/>
  <c r="ED118" i="3"/>
  <c r="ED119" i="3"/>
  <c r="ED120" i="3"/>
  <c r="ED121" i="3"/>
  <c r="ED122" i="3"/>
  <c r="ED123" i="3"/>
  <c r="ED124" i="3"/>
  <c r="ED125" i="3"/>
  <c r="ED126" i="3"/>
  <c r="ED127" i="3"/>
  <c r="ED128" i="3"/>
  <c r="ED129" i="3"/>
  <c r="ED130" i="3"/>
  <c r="ED131" i="3"/>
  <c r="ED132" i="3"/>
  <c r="ED133" i="3"/>
  <c r="ED134" i="3"/>
  <c r="ED135" i="3"/>
  <c r="ED136" i="3"/>
  <c r="ED137" i="3"/>
  <c r="ED138" i="3"/>
  <c r="ED139" i="3"/>
  <c r="ED140" i="3"/>
  <c r="ED141" i="3"/>
  <c r="ED142" i="3"/>
  <c r="ED143" i="3"/>
  <c r="ED144" i="3"/>
  <c r="ED145" i="3"/>
  <c r="ED146" i="3"/>
  <c r="ED147" i="3"/>
  <c r="ED148" i="3"/>
  <c r="ED149" i="3"/>
  <c r="ED150" i="3"/>
  <c r="ED151" i="3"/>
  <c r="ED152" i="3"/>
  <c r="ED153" i="3"/>
  <c r="ED154" i="3"/>
  <c r="ED155" i="3"/>
  <c r="ED156" i="3"/>
  <c r="ED157" i="3"/>
  <c r="ED158" i="3"/>
  <c r="ED159" i="3"/>
  <c r="ED160" i="3"/>
  <c r="ED161" i="3"/>
  <c r="ED162" i="3"/>
  <c r="ED163" i="3"/>
  <c r="ED164" i="3"/>
  <c r="ED165" i="3"/>
  <c r="ED166" i="3"/>
  <c r="ED167" i="3"/>
  <c r="ED168" i="3"/>
  <c r="ED169" i="3"/>
  <c r="ED170" i="3"/>
  <c r="ED171" i="3"/>
  <c r="ED172" i="3"/>
  <c r="ED173" i="3"/>
  <c r="ED174" i="3"/>
  <c r="ED175" i="3"/>
  <c r="ED176" i="3"/>
  <c r="ED177" i="3"/>
  <c r="ED178" i="3"/>
  <c r="ED179" i="3"/>
  <c r="ED180" i="3"/>
  <c r="ED181" i="3"/>
  <c r="ED182" i="3"/>
  <c r="ED183" i="3"/>
  <c r="ED184" i="3"/>
  <c r="ED185" i="3"/>
  <c r="ED186" i="3"/>
  <c r="ED187" i="3"/>
  <c r="ED188" i="3"/>
  <c r="ED189" i="3"/>
  <c r="ED190" i="3"/>
  <c r="ED191" i="3"/>
  <c r="ED192" i="3"/>
  <c r="ED193" i="3"/>
  <c r="ED194" i="3"/>
  <c r="ED195" i="3"/>
  <c r="ED196" i="3"/>
  <c r="ED197" i="3"/>
  <c r="ED198" i="3"/>
  <c r="ED199" i="3"/>
  <c r="ED200" i="3"/>
  <c r="ED201" i="3"/>
  <c r="ED202" i="3"/>
  <c r="ED203" i="3"/>
  <c r="ED204" i="3"/>
  <c r="ED205" i="3"/>
  <c r="ED206" i="3"/>
  <c r="ED207" i="3"/>
  <c r="ED208" i="3"/>
  <c r="ED209" i="3"/>
  <c r="ED210" i="3"/>
  <c r="ED211" i="3"/>
  <c r="ED212" i="3"/>
  <c r="ED213" i="3"/>
  <c r="ED214" i="3"/>
  <c r="ED215" i="3"/>
  <c r="ED216" i="3"/>
  <c r="ED217" i="3"/>
  <c r="ED218" i="3"/>
  <c r="ED219" i="3"/>
  <c r="ED220" i="3"/>
  <c r="ED221" i="3"/>
  <c r="ED222" i="3"/>
  <c r="ED223" i="3"/>
  <c r="ED224" i="3"/>
  <c r="ED225" i="3"/>
  <c r="ED226" i="3"/>
  <c r="ED227" i="3"/>
  <c r="ED228" i="3"/>
  <c r="ED229" i="3"/>
  <c r="ED230" i="3"/>
  <c r="ED231" i="3"/>
  <c r="ED232" i="3"/>
  <c r="ED233" i="3"/>
  <c r="ED234" i="3"/>
  <c r="ED235" i="3"/>
  <c r="ED236" i="3"/>
  <c r="ED237" i="3"/>
  <c r="ED238" i="3"/>
  <c r="ED239" i="3"/>
  <c r="ED240" i="3"/>
  <c r="ED241" i="3"/>
  <c r="ED242" i="3"/>
  <c r="ED243" i="3"/>
  <c r="ED244" i="3"/>
  <c r="ED245" i="3"/>
  <c r="ED246" i="3"/>
  <c r="ED247" i="3"/>
  <c r="ED248" i="3"/>
  <c r="ED249" i="3"/>
  <c r="ED250" i="3"/>
  <c r="ED251" i="3"/>
  <c r="ED252" i="3"/>
  <c r="ED253" i="3"/>
  <c r="ED254" i="3"/>
  <c r="ED255" i="3"/>
  <c r="ED256" i="3"/>
  <c r="ED257" i="3"/>
  <c r="ED258" i="3"/>
  <c r="ED259" i="3"/>
  <c r="ED260" i="3"/>
  <c r="ED261" i="3"/>
  <c r="ED262" i="3"/>
  <c r="ED263" i="3"/>
  <c r="ED264" i="3"/>
  <c r="ED265" i="3"/>
  <c r="ED266" i="3"/>
  <c r="ED267" i="3"/>
  <c r="ED268" i="3"/>
  <c r="ED269" i="3"/>
  <c r="ED270" i="3"/>
  <c r="ED271" i="3"/>
  <c r="ED272" i="3"/>
  <c r="ED273" i="3"/>
  <c r="ED274" i="3"/>
  <c r="ED275" i="3"/>
  <c r="ED276" i="3"/>
  <c r="ED277" i="3"/>
  <c r="ED278" i="3"/>
  <c r="ED279" i="3"/>
  <c r="ED4" i="3"/>
  <c r="DZ5" i="3"/>
  <c r="DZ6" i="3"/>
  <c r="DZ7" i="3"/>
  <c r="DZ8" i="3"/>
  <c r="DZ9" i="3"/>
  <c r="DZ10" i="3"/>
  <c r="DZ11" i="3"/>
  <c r="DZ12" i="3"/>
  <c r="DZ13" i="3"/>
  <c r="DZ14" i="3"/>
  <c r="DZ15" i="3"/>
  <c r="DZ16" i="3"/>
  <c r="DZ17" i="3"/>
  <c r="DZ18" i="3"/>
  <c r="DZ19" i="3"/>
  <c r="DZ20" i="3"/>
  <c r="DZ21" i="3"/>
  <c r="DZ22" i="3"/>
  <c r="DZ23" i="3"/>
  <c r="DZ24" i="3"/>
  <c r="DZ25" i="3"/>
  <c r="DZ26" i="3"/>
  <c r="DZ27" i="3"/>
  <c r="DZ28" i="3"/>
  <c r="DZ29" i="3"/>
  <c r="DZ30" i="3"/>
  <c r="DZ31" i="3"/>
  <c r="DZ32" i="3"/>
  <c r="DZ33" i="3"/>
  <c r="DZ34" i="3"/>
  <c r="DZ35" i="3"/>
  <c r="DZ36" i="3"/>
  <c r="DZ37" i="3"/>
  <c r="DZ38" i="3"/>
  <c r="DZ39" i="3"/>
  <c r="DZ40" i="3"/>
  <c r="DZ41" i="3"/>
  <c r="DZ42" i="3"/>
  <c r="DZ43" i="3"/>
  <c r="DZ44" i="3"/>
  <c r="DZ45" i="3"/>
  <c r="DZ46" i="3"/>
  <c r="DZ47" i="3"/>
  <c r="DZ48" i="3"/>
  <c r="DZ49" i="3"/>
  <c r="DZ50" i="3"/>
  <c r="DZ51" i="3"/>
  <c r="DZ52" i="3"/>
  <c r="DZ53" i="3"/>
  <c r="DZ54" i="3"/>
  <c r="DZ55" i="3"/>
  <c r="DZ56" i="3"/>
  <c r="DZ57" i="3"/>
  <c r="DZ58" i="3"/>
  <c r="DZ59" i="3"/>
  <c r="DZ60" i="3"/>
  <c r="DZ61" i="3"/>
  <c r="DZ62" i="3"/>
  <c r="DZ63" i="3"/>
  <c r="DZ64" i="3"/>
  <c r="DZ65" i="3"/>
  <c r="DZ66" i="3"/>
  <c r="DZ67" i="3"/>
  <c r="DZ68" i="3"/>
  <c r="DZ69" i="3"/>
  <c r="DZ70" i="3"/>
  <c r="DZ71" i="3"/>
  <c r="DZ72" i="3"/>
  <c r="DZ73" i="3"/>
  <c r="DZ74" i="3"/>
  <c r="DZ75" i="3"/>
  <c r="DZ76" i="3"/>
  <c r="DZ77" i="3"/>
  <c r="DZ78" i="3"/>
  <c r="DZ79" i="3"/>
  <c r="DZ80" i="3"/>
  <c r="DZ81" i="3"/>
  <c r="DZ82" i="3"/>
  <c r="DZ83" i="3"/>
  <c r="DZ84" i="3"/>
  <c r="DZ85" i="3"/>
  <c r="DZ86" i="3"/>
  <c r="DZ87" i="3"/>
  <c r="DZ88" i="3"/>
  <c r="DZ89" i="3"/>
  <c r="DZ90" i="3"/>
  <c r="DZ91" i="3"/>
  <c r="DZ92" i="3"/>
  <c r="DZ93" i="3"/>
  <c r="DZ94" i="3"/>
  <c r="DZ95" i="3"/>
  <c r="DZ96" i="3"/>
  <c r="DZ97" i="3"/>
  <c r="DZ98" i="3"/>
  <c r="DZ99" i="3"/>
  <c r="DZ100" i="3"/>
  <c r="DZ101" i="3"/>
  <c r="DZ102" i="3"/>
  <c r="DZ103" i="3"/>
  <c r="DZ104" i="3"/>
  <c r="DZ105" i="3"/>
  <c r="DZ106" i="3"/>
  <c r="DZ107" i="3"/>
  <c r="DZ108" i="3"/>
  <c r="DZ109" i="3"/>
  <c r="DZ110" i="3"/>
  <c r="DZ111" i="3"/>
  <c r="DZ112" i="3"/>
  <c r="DZ113" i="3"/>
  <c r="DZ114" i="3"/>
  <c r="DZ115" i="3"/>
  <c r="DZ116" i="3"/>
  <c r="DZ117" i="3"/>
  <c r="DZ118" i="3"/>
  <c r="DZ119" i="3"/>
  <c r="DZ120" i="3"/>
  <c r="DZ121" i="3"/>
  <c r="DZ122" i="3"/>
  <c r="DZ123" i="3"/>
  <c r="DZ124" i="3"/>
  <c r="DZ125" i="3"/>
  <c r="DZ126" i="3"/>
  <c r="DZ127" i="3"/>
  <c r="DZ128" i="3"/>
  <c r="DZ129" i="3"/>
  <c r="DZ130" i="3"/>
  <c r="DZ131" i="3"/>
  <c r="DZ132" i="3"/>
  <c r="DZ133" i="3"/>
  <c r="DZ134" i="3"/>
  <c r="DZ135" i="3"/>
  <c r="DZ136" i="3"/>
  <c r="DZ137" i="3"/>
  <c r="DZ138" i="3"/>
  <c r="DZ139" i="3"/>
  <c r="DZ140" i="3"/>
  <c r="DZ141" i="3"/>
  <c r="DZ142" i="3"/>
  <c r="DZ143" i="3"/>
  <c r="DZ144" i="3"/>
  <c r="DZ145" i="3"/>
  <c r="DZ146" i="3"/>
  <c r="DZ147" i="3"/>
  <c r="DZ148" i="3"/>
  <c r="DZ149" i="3"/>
  <c r="DZ150" i="3"/>
  <c r="DZ151" i="3"/>
  <c r="DZ152" i="3"/>
  <c r="DZ153" i="3"/>
  <c r="DZ154" i="3"/>
  <c r="DZ155" i="3"/>
  <c r="DZ156" i="3"/>
  <c r="DZ157" i="3"/>
  <c r="DZ158" i="3"/>
  <c r="DZ159" i="3"/>
  <c r="DZ160" i="3"/>
  <c r="DZ161" i="3"/>
  <c r="DZ162" i="3"/>
  <c r="DZ163" i="3"/>
  <c r="DZ164" i="3"/>
  <c r="DZ165" i="3"/>
  <c r="DZ166" i="3"/>
  <c r="DZ167" i="3"/>
  <c r="DZ168" i="3"/>
  <c r="DZ169" i="3"/>
  <c r="DZ170" i="3"/>
  <c r="DZ171" i="3"/>
  <c r="DZ172" i="3"/>
  <c r="DZ173" i="3"/>
  <c r="DZ174" i="3"/>
  <c r="DZ175" i="3"/>
  <c r="DZ176" i="3"/>
  <c r="DZ177" i="3"/>
  <c r="DZ178" i="3"/>
  <c r="DZ179" i="3"/>
  <c r="DZ180" i="3"/>
  <c r="DZ181" i="3"/>
  <c r="DZ182" i="3"/>
  <c r="DZ183" i="3"/>
  <c r="DZ184" i="3"/>
  <c r="DZ185" i="3"/>
  <c r="DZ186" i="3"/>
  <c r="DZ187" i="3"/>
  <c r="DZ188" i="3"/>
  <c r="DZ189" i="3"/>
  <c r="DZ190" i="3"/>
  <c r="DZ191" i="3"/>
  <c r="DZ192" i="3"/>
  <c r="DZ193" i="3"/>
  <c r="DZ194" i="3"/>
  <c r="DZ195" i="3"/>
  <c r="DZ196" i="3"/>
  <c r="DZ197" i="3"/>
  <c r="DZ198" i="3"/>
  <c r="DZ199" i="3"/>
  <c r="DZ200" i="3"/>
  <c r="DZ201" i="3"/>
  <c r="DZ202" i="3"/>
  <c r="DZ203" i="3"/>
  <c r="DZ204" i="3"/>
  <c r="DZ205" i="3"/>
  <c r="DZ206" i="3"/>
  <c r="DZ207" i="3"/>
  <c r="DZ208" i="3"/>
  <c r="DZ209" i="3"/>
  <c r="DZ210" i="3"/>
  <c r="DZ211" i="3"/>
  <c r="DZ212" i="3"/>
  <c r="DZ213" i="3"/>
  <c r="DZ214" i="3"/>
  <c r="DZ215" i="3"/>
  <c r="DZ216" i="3"/>
  <c r="DZ217" i="3"/>
  <c r="DZ218" i="3"/>
  <c r="DZ219" i="3"/>
  <c r="DZ220" i="3"/>
  <c r="DZ221" i="3"/>
  <c r="DZ222" i="3"/>
  <c r="DZ223" i="3"/>
  <c r="DZ224" i="3"/>
  <c r="DZ225" i="3"/>
  <c r="DZ226" i="3"/>
  <c r="DZ227" i="3"/>
  <c r="DZ228" i="3"/>
  <c r="DZ229" i="3"/>
  <c r="DZ230" i="3"/>
  <c r="DZ231" i="3"/>
  <c r="DZ232" i="3"/>
  <c r="DZ233" i="3"/>
  <c r="DZ234" i="3"/>
  <c r="DZ235" i="3"/>
  <c r="DZ236" i="3"/>
  <c r="DZ237" i="3"/>
  <c r="DZ238" i="3"/>
  <c r="DZ239" i="3"/>
  <c r="DZ240" i="3"/>
  <c r="DZ241" i="3"/>
  <c r="DZ242" i="3"/>
  <c r="DZ243" i="3"/>
  <c r="DZ244" i="3"/>
  <c r="DZ245" i="3"/>
  <c r="DZ246" i="3"/>
  <c r="DZ247" i="3"/>
  <c r="DZ248" i="3"/>
  <c r="DZ249" i="3"/>
  <c r="DZ250" i="3"/>
  <c r="DZ251" i="3"/>
  <c r="DZ252" i="3"/>
  <c r="DZ253" i="3"/>
  <c r="DZ254" i="3"/>
  <c r="DZ255" i="3"/>
  <c r="DZ256" i="3"/>
  <c r="DZ257" i="3"/>
  <c r="DZ258" i="3"/>
  <c r="DZ259" i="3"/>
  <c r="DZ260" i="3"/>
  <c r="DZ261" i="3"/>
  <c r="DZ262" i="3"/>
  <c r="DZ263" i="3"/>
  <c r="DZ264" i="3"/>
  <c r="DZ265" i="3"/>
  <c r="DZ266" i="3"/>
  <c r="DZ267" i="3"/>
  <c r="DZ268" i="3"/>
  <c r="DZ269" i="3"/>
  <c r="DZ270" i="3"/>
  <c r="DZ271" i="3"/>
  <c r="DZ272" i="3"/>
  <c r="DZ273" i="3"/>
  <c r="DZ274" i="3"/>
  <c r="DZ275" i="3"/>
  <c r="DZ276" i="3"/>
  <c r="DZ277" i="3"/>
  <c r="DZ278" i="3"/>
  <c r="DZ279" i="3"/>
  <c r="DZ4" i="3"/>
  <c r="DV5" i="3"/>
  <c r="DV6" i="3"/>
  <c r="DV7" i="3"/>
  <c r="DV8" i="3"/>
  <c r="DV9" i="3"/>
  <c r="DV10" i="3"/>
  <c r="DV11" i="3"/>
  <c r="DV12" i="3"/>
  <c r="DV13" i="3"/>
  <c r="DV14" i="3"/>
  <c r="DV15" i="3"/>
  <c r="DV16" i="3"/>
  <c r="DV17" i="3"/>
  <c r="DV18" i="3"/>
  <c r="DV19" i="3"/>
  <c r="DV20" i="3"/>
  <c r="DV21" i="3"/>
  <c r="DV22" i="3"/>
  <c r="DV23" i="3"/>
  <c r="DV24" i="3"/>
  <c r="DV25" i="3"/>
  <c r="DV26" i="3"/>
  <c r="DV27" i="3"/>
  <c r="DV28" i="3"/>
  <c r="DV29" i="3"/>
  <c r="DV30" i="3"/>
  <c r="DV31" i="3"/>
  <c r="DV32" i="3"/>
  <c r="DV33" i="3"/>
  <c r="DV34" i="3"/>
  <c r="DV35" i="3"/>
  <c r="DV36" i="3"/>
  <c r="DV37" i="3"/>
  <c r="DV38" i="3"/>
  <c r="DV39" i="3"/>
  <c r="DV40" i="3"/>
  <c r="DV41" i="3"/>
  <c r="DV42" i="3"/>
  <c r="DV43" i="3"/>
  <c r="DV44" i="3"/>
  <c r="DV45" i="3"/>
  <c r="DV46" i="3"/>
  <c r="DV47" i="3"/>
  <c r="DV48" i="3"/>
  <c r="DV49" i="3"/>
  <c r="DV50" i="3"/>
  <c r="DV51" i="3"/>
  <c r="DV52" i="3"/>
  <c r="DV53" i="3"/>
  <c r="DV54" i="3"/>
  <c r="DV55" i="3"/>
  <c r="DV56" i="3"/>
  <c r="DV57" i="3"/>
  <c r="DV58" i="3"/>
  <c r="DV59" i="3"/>
  <c r="DV60" i="3"/>
  <c r="DV61" i="3"/>
  <c r="DV62" i="3"/>
  <c r="DV63" i="3"/>
  <c r="DV64" i="3"/>
  <c r="DV65" i="3"/>
  <c r="DV66" i="3"/>
  <c r="DV67" i="3"/>
  <c r="DV68" i="3"/>
  <c r="DV69" i="3"/>
  <c r="DV70" i="3"/>
  <c r="DV71" i="3"/>
  <c r="DV72" i="3"/>
  <c r="DV73" i="3"/>
  <c r="DV74" i="3"/>
  <c r="DV75" i="3"/>
  <c r="DV76" i="3"/>
  <c r="DV77" i="3"/>
  <c r="DV78" i="3"/>
  <c r="DV79" i="3"/>
  <c r="DV80" i="3"/>
  <c r="DV81" i="3"/>
  <c r="DV82" i="3"/>
  <c r="DV83" i="3"/>
  <c r="DV84" i="3"/>
  <c r="DV85" i="3"/>
  <c r="DV86" i="3"/>
  <c r="DV87" i="3"/>
  <c r="DV88" i="3"/>
  <c r="DV89" i="3"/>
  <c r="DV90" i="3"/>
  <c r="DV91" i="3"/>
  <c r="DV92" i="3"/>
  <c r="DV93" i="3"/>
  <c r="DV94" i="3"/>
  <c r="DV95" i="3"/>
  <c r="DV96" i="3"/>
  <c r="DV97" i="3"/>
  <c r="DV98" i="3"/>
  <c r="DV99" i="3"/>
  <c r="DV100" i="3"/>
  <c r="DV101" i="3"/>
  <c r="DV102" i="3"/>
  <c r="DV103" i="3"/>
  <c r="DV104" i="3"/>
  <c r="DV105" i="3"/>
  <c r="DV106" i="3"/>
  <c r="DV107" i="3"/>
  <c r="DV108" i="3"/>
  <c r="DV109" i="3"/>
  <c r="DV110" i="3"/>
  <c r="DV111" i="3"/>
  <c r="DV112" i="3"/>
  <c r="DV113" i="3"/>
  <c r="DV114" i="3"/>
  <c r="DV115" i="3"/>
  <c r="DV116" i="3"/>
  <c r="DV117" i="3"/>
  <c r="DV118" i="3"/>
  <c r="DV119" i="3"/>
  <c r="DV120" i="3"/>
  <c r="DV121" i="3"/>
  <c r="DV122" i="3"/>
  <c r="DV123" i="3"/>
  <c r="DV124" i="3"/>
  <c r="DV125" i="3"/>
  <c r="DV126" i="3"/>
  <c r="DV127" i="3"/>
  <c r="DV128" i="3"/>
  <c r="DV129" i="3"/>
  <c r="DV130" i="3"/>
  <c r="DV131" i="3"/>
  <c r="DV132" i="3"/>
  <c r="DV133" i="3"/>
  <c r="DV134" i="3"/>
  <c r="DV135" i="3"/>
  <c r="DV136" i="3"/>
  <c r="DV137" i="3"/>
  <c r="DV138" i="3"/>
  <c r="DV139" i="3"/>
  <c r="DV140" i="3"/>
  <c r="DV141" i="3"/>
  <c r="DV142" i="3"/>
  <c r="DV143" i="3"/>
  <c r="DV144" i="3"/>
  <c r="DV145" i="3"/>
  <c r="DV146" i="3"/>
  <c r="DV147" i="3"/>
  <c r="DV148" i="3"/>
  <c r="DV149" i="3"/>
  <c r="DV150" i="3"/>
  <c r="DV151" i="3"/>
  <c r="DV152" i="3"/>
  <c r="DV153" i="3"/>
  <c r="DV154" i="3"/>
  <c r="DV155" i="3"/>
  <c r="DV156" i="3"/>
  <c r="DV157" i="3"/>
  <c r="DV158" i="3"/>
  <c r="DV159" i="3"/>
  <c r="DV160" i="3"/>
  <c r="DV161" i="3"/>
  <c r="DV162" i="3"/>
  <c r="DV163" i="3"/>
  <c r="DV164" i="3"/>
  <c r="DV165" i="3"/>
  <c r="DV166" i="3"/>
  <c r="DV167" i="3"/>
  <c r="DV168" i="3"/>
  <c r="DV169" i="3"/>
  <c r="DV170" i="3"/>
  <c r="DV171" i="3"/>
  <c r="DV172" i="3"/>
  <c r="DV173" i="3"/>
  <c r="DV174" i="3"/>
  <c r="DV175" i="3"/>
  <c r="DV176" i="3"/>
  <c r="DV177" i="3"/>
  <c r="DV178" i="3"/>
  <c r="DV179" i="3"/>
  <c r="DV180" i="3"/>
  <c r="DV181" i="3"/>
  <c r="DV182" i="3"/>
  <c r="DV183" i="3"/>
  <c r="DV184" i="3"/>
  <c r="DV185" i="3"/>
  <c r="DV186" i="3"/>
  <c r="DV187" i="3"/>
  <c r="DV188" i="3"/>
  <c r="DV189" i="3"/>
  <c r="DV190" i="3"/>
  <c r="DV191" i="3"/>
  <c r="DV192" i="3"/>
  <c r="DV193" i="3"/>
  <c r="DV194" i="3"/>
  <c r="DV195" i="3"/>
  <c r="DV196" i="3"/>
  <c r="DV197" i="3"/>
  <c r="DV198" i="3"/>
  <c r="DV199" i="3"/>
  <c r="DV200" i="3"/>
  <c r="DV201" i="3"/>
  <c r="DV202" i="3"/>
  <c r="DV203" i="3"/>
  <c r="DV204" i="3"/>
  <c r="DV205" i="3"/>
  <c r="DV206" i="3"/>
  <c r="DV207" i="3"/>
  <c r="DV208" i="3"/>
  <c r="DV209" i="3"/>
  <c r="DV210" i="3"/>
  <c r="DV211" i="3"/>
  <c r="DV212" i="3"/>
  <c r="DV213" i="3"/>
  <c r="DV214" i="3"/>
  <c r="DV215" i="3"/>
  <c r="DV216" i="3"/>
  <c r="DV217" i="3"/>
  <c r="DV218" i="3"/>
  <c r="DV219" i="3"/>
  <c r="DV220" i="3"/>
  <c r="DV221" i="3"/>
  <c r="DV222" i="3"/>
  <c r="DV223" i="3"/>
  <c r="DV224" i="3"/>
  <c r="DV225" i="3"/>
  <c r="DV226" i="3"/>
  <c r="DV227" i="3"/>
  <c r="DV228" i="3"/>
  <c r="DV229" i="3"/>
  <c r="DV230" i="3"/>
  <c r="DV231" i="3"/>
  <c r="DV232" i="3"/>
  <c r="DV233" i="3"/>
  <c r="DV234" i="3"/>
  <c r="DV235" i="3"/>
  <c r="DV236" i="3"/>
  <c r="DV237" i="3"/>
  <c r="DV238" i="3"/>
  <c r="DV239" i="3"/>
  <c r="DV240" i="3"/>
  <c r="DV241" i="3"/>
  <c r="DV242" i="3"/>
  <c r="DV243" i="3"/>
  <c r="DV244" i="3"/>
  <c r="DV245" i="3"/>
  <c r="DV246" i="3"/>
  <c r="DV247" i="3"/>
  <c r="DV248" i="3"/>
  <c r="DV249" i="3"/>
  <c r="DV250" i="3"/>
  <c r="DV251" i="3"/>
  <c r="DV252" i="3"/>
  <c r="DV253" i="3"/>
  <c r="DV254" i="3"/>
  <c r="DV255" i="3"/>
  <c r="DV256" i="3"/>
  <c r="DV257" i="3"/>
  <c r="DV258" i="3"/>
  <c r="DV259" i="3"/>
  <c r="DV260" i="3"/>
  <c r="DV261" i="3"/>
  <c r="DV262" i="3"/>
  <c r="DV263" i="3"/>
  <c r="DV264" i="3"/>
  <c r="DV265" i="3"/>
  <c r="DV266" i="3"/>
  <c r="DV267" i="3"/>
  <c r="DV268" i="3"/>
  <c r="DV269" i="3"/>
  <c r="DV270" i="3"/>
  <c r="DV271" i="3"/>
  <c r="DV272" i="3"/>
  <c r="DV273" i="3"/>
  <c r="DV274" i="3"/>
  <c r="DV275" i="3"/>
  <c r="DV276" i="3"/>
  <c r="DV277" i="3"/>
  <c r="DV278" i="3"/>
  <c r="DV279" i="3"/>
  <c r="DV4" i="3"/>
  <c r="DR5" i="3"/>
  <c r="DR6" i="3"/>
  <c r="DR7" i="3"/>
  <c r="DR8" i="3"/>
  <c r="DR9" i="3"/>
  <c r="DR10" i="3"/>
  <c r="DR11" i="3"/>
  <c r="DR12" i="3"/>
  <c r="DR13" i="3"/>
  <c r="DR14" i="3"/>
  <c r="DR15" i="3"/>
  <c r="DR16" i="3"/>
  <c r="DR17" i="3"/>
  <c r="DR18" i="3"/>
  <c r="DR19" i="3"/>
  <c r="DR20" i="3"/>
  <c r="DR21" i="3"/>
  <c r="DR22" i="3"/>
  <c r="DR23" i="3"/>
  <c r="DR24" i="3"/>
  <c r="DR25" i="3"/>
  <c r="DR26" i="3"/>
  <c r="DR27" i="3"/>
  <c r="DR28" i="3"/>
  <c r="DR29" i="3"/>
  <c r="DR30" i="3"/>
  <c r="DR31" i="3"/>
  <c r="DR32" i="3"/>
  <c r="DR33" i="3"/>
  <c r="DR34" i="3"/>
  <c r="DR35" i="3"/>
  <c r="DR36" i="3"/>
  <c r="DR37" i="3"/>
  <c r="DR38" i="3"/>
  <c r="DR39" i="3"/>
  <c r="DR40" i="3"/>
  <c r="DR41" i="3"/>
  <c r="DR42" i="3"/>
  <c r="DR43" i="3"/>
  <c r="DR44" i="3"/>
  <c r="DR45" i="3"/>
  <c r="DR46" i="3"/>
  <c r="DR47" i="3"/>
  <c r="DR48" i="3"/>
  <c r="DR49" i="3"/>
  <c r="DR50" i="3"/>
  <c r="DR51" i="3"/>
  <c r="DR52" i="3"/>
  <c r="DR53" i="3"/>
  <c r="DR54" i="3"/>
  <c r="DR55" i="3"/>
  <c r="DR56" i="3"/>
  <c r="DR57" i="3"/>
  <c r="DR58" i="3"/>
  <c r="DR59" i="3"/>
  <c r="DR60" i="3"/>
  <c r="DR61" i="3"/>
  <c r="DR62" i="3"/>
  <c r="DR63" i="3"/>
  <c r="DR64" i="3"/>
  <c r="DR65" i="3"/>
  <c r="DR66" i="3"/>
  <c r="DR67" i="3"/>
  <c r="DR68" i="3"/>
  <c r="DR69" i="3"/>
  <c r="DR70" i="3"/>
  <c r="DR71" i="3"/>
  <c r="DR72" i="3"/>
  <c r="DR73" i="3"/>
  <c r="DR74" i="3"/>
  <c r="DR75" i="3"/>
  <c r="DR76" i="3"/>
  <c r="DR77" i="3"/>
  <c r="DR78" i="3"/>
  <c r="DR79" i="3"/>
  <c r="DR80" i="3"/>
  <c r="DR81" i="3"/>
  <c r="DR82" i="3"/>
  <c r="DR83" i="3"/>
  <c r="DR84" i="3"/>
  <c r="DR85" i="3"/>
  <c r="DR86" i="3"/>
  <c r="DR87" i="3"/>
  <c r="DR88" i="3"/>
  <c r="DR89" i="3"/>
  <c r="DR90" i="3"/>
  <c r="DR91" i="3"/>
  <c r="DR92" i="3"/>
  <c r="DR93" i="3"/>
  <c r="DR94" i="3"/>
  <c r="DR95" i="3"/>
  <c r="DR96" i="3"/>
  <c r="DR97" i="3"/>
  <c r="DR98" i="3"/>
  <c r="DR99" i="3"/>
  <c r="DR100" i="3"/>
  <c r="DR101" i="3"/>
  <c r="DR102" i="3"/>
  <c r="DR103" i="3"/>
  <c r="DR104" i="3"/>
  <c r="DR105" i="3"/>
  <c r="DR106" i="3"/>
  <c r="DR107" i="3"/>
  <c r="DR108" i="3"/>
  <c r="DR109" i="3"/>
  <c r="DR110" i="3"/>
  <c r="DR111" i="3"/>
  <c r="DR112" i="3"/>
  <c r="DR113" i="3"/>
  <c r="DR114" i="3"/>
  <c r="DR115" i="3"/>
  <c r="DR116" i="3"/>
  <c r="DR117" i="3"/>
  <c r="DR118" i="3"/>
  <c r="DR119" i="3"/>
  <c r="DR120" i="3"/>
  <c r="DR121" i="3"/>
  <c r="DR122" i="3"/>
  <c r="DR123" i="3"/>
  <c r="DR124" i="3"/>
  <c r="DR125" i="3"/>
  <c r="DR126" i="3"/>
  <c r="DR127" i="3"/>
  <c r="DR128" i="3"/>
  <c r="DR129" i="3"/>
  <c r="DR130" i="3"/>
  <c r="DR131" i="3"/>
  <c r="DR132" i="3"/>
  <c r="DR133" i="3"/>
  <c r="DR134" i="3"/>
  <c r="DR135" i="3"/>
  <c r="DR136" i="3"/>
  <c r="DR137" i="3"/>
  <c r="DR138" i="3"/>
  <c r="DR139" i="3"/>
  <c r="DR140" i="3"/>
  <c r="DR141" i="3"/>
  <c r="DR142" i="3"/>
  <c r="DR143" i="3"/>
  <c r="DR144" i="3"/>
  <c r="DR145" i="3"/>
  <c r="DR146" i="3"/>
  <c r="DR147" i="3"/>
  <c r="DR148" i="3"/>
  <c r="DR149" i="3"/>
  <c r="DR150" i="3"/>
  <c r="DR151" i="3"/>
  <c r="DR152" i="3"/>
  <c r="DR153" i="3"/>
  <c r="DR154" i="3"/>
  <c r="DR155" i="3"/>
  <c r="DR156" i="3"/>
  <c r="DR157" i="3"/>
  <c r="DR158" i="3"/>
  <c r="DR159" i="3"/>
  <c r="DR160" i="3"/>
  <c r="DR161" i="3"/>
  <c r="DR162" i="3"/>
  <c r="DR163" i="3"/>
  <c r="DR164" i="3"/>
  <c r="DR165" i="3"/>
  <c r="DR166" i="3"/>
  <c r="DR167" i="3"/>
  <c r="DR168" i="3"/>
  <c r="DR169" i="3"/>
  <c r="DR170" i="3"/>
  <c r="DR171" i="3"/>
  <c r="DR172" i="3"/>
  <c r="DR173" i="3"/>
  <c r="DR174" i="3"/>
  <c r="DR175" i="3"/>
  <c r="DR176" i="3"/>
  <c r="DR177" i="3"/>
  <c r="DR178" i="3"/>
  <c r="DR179" i="3"/>
  <c r="DR180" i="3"/>
  <c r="DR181" i="3"/>
  <c r="DR182" i="3"/>
  <c r="DR183" i="3"/>
  <c r="DR184" i="3"/>
  <c r="DR185" i="3"/>
  <c r="DR186" i="3"/>
  <c r="DR187" i="3"/>
  <c r="DR188" i="3"/>
  <c r="DR189" i="3"/>
  <c r="DR190" i="3"/>
  <c r="DR191" i="3"/>
  <c r="DR192" i="3"/>
  <c r="DR193" i="3"/>
  <c r="DR194" i="3"/>
  <c r="DR195" i="3"/>
  <c r="DR196" i="3"/>
  <c r="DR197" i="3"/>
  <c r="DR198" i="3"/>
  <c r="DR199" i="3"/>
  <c r="DR200" i="3"/>
  <c r="DR201" i="3"/>
  <c r="DR202" i="3"/>
  <c r="DR203" i="3"/>
  <c r="DR204" i="3"/>
  <c r="DR205" i="3"/>
  <c r="DR206" i="3"/>
  <c r="DR207" i="3"/>
  <c r="DR208" i="3"/>
  <c r="DR209" i="3"/>
  <c r="DR210" i="3"/>
  <c r="DR211" i="3"/>
  <c r="DR212" i="3"/>
  <c r="DR213" i="3"/>
  <c r="DR214" i="3"/>
  <c r="DR215" i="3"/>
  <c r="DR216" i="3"/>
  <c r="DR217" i="3"/>
  <c r="DR218" i="3"/>
  <c r="DR219" i="3"/>
  <c r="DR220" i="3"/>
  <c r="DR221" i="3"/>
  <c r="DR222" i="3"/>
  <c r="DR223" i="3"/>
  <c r="DR224" i="3"/>
  <c r="DR225" i="3"/>
  <c r="DR226" i="3"/>
  <c r="DR227" i="3"/>
  <c r="DR228" i="3"/>
  <c r="DR229" i="3"/>
  <c r="DR230" i="3"/>
  <c r="DR231" i="3"/>
  <c r="DR232" i="3"/>
  <c r="DR233" i="3"/>
  <c r="DR234" i="3"/>
  <c r="DR235" i="3"/>
  <c r="DR236" i="3"/>
  <c r="DR237" i="3"/>
  <c r="DR238" i="3"/>
  <c r="DR239" i="3"/>
  <c r="DR240" i="3"/>
  <c r="DR241" i="3"/>
  <c r="DR242" i="3"/>
  <c r="DR243" i="3"/>
  <c r="DR244" i="3"/>
  <c r="DR245" i="3"/>
  <c r="DR246" i="3"/>
  <c r="DR247" i="3"/>
  <c r="DR248" i="3"/>
  <c r="DR249" i="3"/>
  <c r="DR250" i="3"/>
  <c r="DR251" i="3"/>
  <c r="DR252" i="3"/>
  <c r="DR253" i="3"/>
  <c r="DR254" i="3"/>
  <c r="DR255" i="3"/>
  <c r="DR256" i="3"/>
  <c r="DR257" i="3"/>
  <c r="DR258" i="3"/>
  <c r="DR259" i="3"/>
  <c r="DR260" i="3"/>
  <c r="DR261" i="3"/>
  <c r="DR262" i="3"/>
  <c r="DR263" i="3"/>
  <c r="DR264" i="3"/>
  <c r="DR265" i="3"/>
  <c r="DR266" i="3"/>
  <c r="DR267" i="3"/>
  <c r="DR268" i="3"/>
  <c r="DR269" i="3"/>
  <c r="DR270" i="3"/>
  <c r="DR271" i="3"/>
  <c r="DR272" i="3"/>
  <c r="DR273" i="3"/>
  <c r="DR274" i="3"/>
  <c r="DR275" i="3"/>
  <c r="DR276" i="3"/>
  <c r="DR277" i="3"/>
  <c r="DR278" i="3"/>
  <c r="DR279" i="3"/>
  <c r="DR4" i="3"/>
  <c r="DN5" i="3"/>
  <c r="DN6" i="3"/>
  <c r="DN7" i="3"/>
  <c r="DN8" i="3"/>
  <c r="DN9" i="3"/>
  <c r="DN10" i="3"/>
  <c r="DN11" i="3"/>
  <c r="DN12" i="3"/>
  <c r="DN13" i="3"/>
  <c r="DN14" i="3"/>
  <c r="DN15" i="3"/>
  <c r="DN16" i="3"/>
  <c r="DN17" i="3"/>
  <c r="DN18" i="3"/>
  <c r="DN19" i="3"/>
  <c r="DN20" i="3"/>
  <c r="DN21" i="3"/>
  <c r="DN22" i="3"/>
  <c r="DN23" i="3"/>
  <c r="DN24" i="3"/>
  <c r="DN25" i="3"/>
  <c r="DN26" i="3"/>
  <c r="DN27" i="3"/>
  <c r="DN28" i="3"/>
  <c r="DN29" i="3"/>
  <c r="DN30" i="3"/>
  <c r="DN31" i="3"/>
  <c r="DN32" i="3"/>
  <c r="DN33" i="3"/>
  <c r="DN34" i="3"/>
  <c r="DN35" i="3"/>
  <c r="DN36" i="3"/>
  <c r="DN37" i="3"/>
  <c r="DN38" i="3"/>
  <c r="DN39" i="3"/>
  <c r="DN40" i="3"/>
  <c r="DN41" i="3"/>
  <c r="DN42" i="3"/>
  <c r="DN43" i="3"/>
  <c r="DN44" i="3"/>
  <c r="DN45" i="3"/>
  <c r="DN46" i="3"/>
  <c r="DN47" i="3"/>
  <c r="DN48" i="3"/>
  <c r="DN49" i="3"/>
  <c r="DN50" i="3"/>
  <c r="DN51" i="3"/>
  <c r="DN52" i="3"/>
  <c r="DN53" i="3"/>
  <c r="DN54" i="3"/>
  <c r="DN55" i="3"/>
  <c r="DN56" i="3"/>
  <c r="DN57" i="3"/>
  <c r="DN58" i="3"/>
  <c r="DN59" i="3"/>
  <c r="DN60" i="3"/>
  <c r="DN61" i="3"/>
  <c r="DN62" i="3"/>
  <c r="DN63" i="3"/>
  <c r="DN64" i="3"/>
  <c r="DN65" i="3"/>
  <c r="DN66" i="3"/>
  <c r="DN67" i="3"/>
  <c r="DN68" i="3"/>
  <c r="DN69" i="3"/>
  <c r="DN70" i="3"/>
  <c r="DN71" i="3"/>
  <c r="DN72" i="3"/>
  <c r="DN73" i="3"/>
  <c r="DN74" i="3"/>
  <c r="DN75" i="3"/>
  <c r="DN76" i="3"/>
  <c r="DN77" i="3"/>
  <c r="DN78" i="3"/>
  <c r="DN79" i="3"/>
  <c r="DN80" i="3"/>
  <c r="DN81" i="3"/>
  <c r="DN82" i="3"/>
  <c r="DN83" i="3"/>
  <c r="DN84" i="3"/>
  <c r="DN85" i="3"/>
  <c r="DN86" i="3"/>
  <c r="DN87" i="3"/>
  <c r="DN88" i="3"/>
  <c r="DN89" i="3"/>
  <c r="DN90" i="3"/>
  <c r="DN91" i="3"/>
  <c r="DN92" i="3"/>
  <c r="DN93" i="3"/>
  <c r="DN94" i="3"/>
  <c r="DN95" i="3"/>
  <c r="DN96" i="3"/>
  <c r="DN97" i="3"/>
  <c r="DN98" i="3"/>
  <c r="DN99" i="3"/>
  <c r="DN100" i="3"/>
  <c r="DN101" i="3"/>
  <c r="DN102" i="3"/>
  <c r="DN103" i="3"/>
  <c r="DN104" i="3"/>
  <c r="DN105" i="3"/>
  <c r="DN106" i="3"/>
  <c r="DN107" i="3"/>
  <c r="DN108" i="3"/>
  <c r="DN109" i="3"/>
  <c r="DN110" i="3"/>
  <c r="DN111" i="3"/>
  <c r="DN112" i="3"/>
  <c r="DN113" i="3"/>
  <c r="DN114" i="3"/>
  <c r="DN115" i="3"/>
  <c r="DN116" i="3"/>
  <c r="DN117" i="3"/>
  <c r="DN118" i="3"/>
  <c r="DN119" i="3"/>
  <c r="DN120" i="3"/>
  <c r="DN121" i="3"/>
  <c r="DN122" i="3"/>
  <c r="DN123" i="3"/>
  <c r="DN124" i="3"/>
  <c r="DN125" i="3"/>
  <c r="DN126" i="3"/>
  <c r="DN127" i="3"/>
  <c r="DN128" i="3"/>
  <c r="DN129" i="3"/>
  <c r="DN130" i="3"/>
  <c r="DN131" i="3"/>
  <c r="DN132" i="3"/>
  <c r="DN133" i="3"/>
  <c r="DN134" i="3"/>
  <c r="DN135" i="3"/>
  <c r="DN136" i="3"/>
  <c r="DN137" i="3"/>
  <c r="DN138" i="3"/>
  <c r="DN139" i="3"/>
  <c r="DN140" i="3"/>
  <c r="DN141" i="3"/>
  <c r="DN142" i="3"/>
  <c r="DN143" i="3"/>
  <c r="DN144" i="3"/>
  <c r="DN145" i="3"/>
  <c r="DN146" i="3"/>
  <c r="DN147" i="3"/>
  <c r="DN148" i="3"/>
  <c r="DN149" i="3"/>
  <c r="DN150" i="3"/>
  <c r="DN151" i="3"/>
  <c r="DN152" i="3"/>
  <c r="DN153" i="3"/>
  <c r="DN154" i="3"/>
  <c r="DN155" i="3"/>
  <c r="DN156" i="3"/>
  <c r="DN157" i="3"/>
  <c r="DN158" i="3"/>
  <c r="DN159" i="3"/>
  <c r="DN160" i="3"/>
  <c r="DN161" i="3"/>
  <c r="DN162" i="3"/>
  <c r="DN163" i="3"/>
  <c r="DN164" i="3"/>
  <c r="DN165" i="3"/>
  <c r="DN166" i="3"/>
  <c r="DN167" i="3"/>
  <c r="DN168" i="3"/>
  <c r="DN169" i="3"/>
  <c r="DN170" i="3"/>
  <c r="DN171" i="3"/>
  <c r="DN172" i="3"/>
  <c r="DN173" i="3"/>
  <c r="DN174" i="3"/>
  <c r="DN175" i="3"/>
  <c r="DN176" i="3"/>
  <c r="DN177" i="3"/>
  <c r="DN178" i="3"/>
  <c r="DN179" i="3"/>
  <c r="DN180" i="3"/>
  <c r="DN181" i="3"/>
  <c r="DN182" i="3"/>
  <c r="DN183" i="3"/>
  <c r="DN184" i="3"/>
  <c r="DN185" i="3"/>
  <c r="DN186" i="3"/>
  <c r="DN187" i="3"/>
  <c r="DN188" i="3"/>
  <c r="DN189" i="3"/>
  <c r="DN190" i="3"/>
  <c r="DN191" i="3"/>
  <c r="DN192" i="3"/>
  <c r="DN193" i="3"/>
  <c r="DN194" i="3"/>
  <c r="DN195" i="3"/>
  <c r="DN196" i="3"/>
  <c r="DN197" i="3"/>
  <c r="DN198" i="3"/>
  <c r="DN199" i="3"/>
  <c r="DN200" i="3"/>
  <c r="DN201" i="3"/>
  <c r="DN202" i="3"/>
  <c r="DN203" i="3"/>
  <c r="DN204" i="3"/>
  <c r="DN205" i="3"/>
  <c r="DN206" i="3"/>
  <c r="DN207" i="3"/>
  <c r="DN208" i="3"/>
  <c r="DN209" i="3"/>
  <c r="DN210" i="3"/>
  <c r="DN211" i="3"/>
  <c r="DN212" i="3"/>
  <c r="DN213" i="3"/>
  <c r="DN214" i="3"/>
  <c r="DN215" i="3"/>
  <c r="DN216" i="3"/>
  <c r="DN217" i="3"/>
  <c r="DN218" i="3"/>
  <c r="DN219" i="3"/>
  <c r="DN220" i="3"/>
  <c r="DN221" i="3"/>
  <c r="DN222" i="3"/>
  <c r="DN223" i="3"/>
  <c r="DN224" i="3"/>
  <c r="DN225" i="3"/>
  <c r="DN226" i="3"/>
  <c r="DN227" i="3"/>
  <c r="DN228" i="3"/>
  <c r="DN229" i="3"/>
  <c r="DN230" i="3"/>
  <c r="DN231" i="3"/>
  <c r="DN232" i="3"/>
  <c r="DN233" i="3"/>
  <c r="DN234" i="3"/>
  <c r="DN235" i="3"/>
  <c r="DN236" i="3"/>
  <c r="DN237" i="3"/>
  <c r="DN238" i="3"/>
  <c r="DN239" i="3"/>
  <c r="DN240" i="3"/>
  <c r="DN241" i="3"/>
  <c r="DN242" i="3"/>
  <c r="DN243" i="3"/>
  <c r="DN244" i="3"/>
  <c r="DN245" i="3"/>
  <c r="DN246" i="3"/>
  <c r="DN247" i="3"/>
  <c r="DN248" i="3"/>
  <c r="DN249" i="3"/>
  <c r="DN250" i="3"/>
  <c r="DN251" i="3"/>
  <c r="DN252" i="3"/>
  <c r="DN253" i="3"/>
  <c r="DN254" i="3"/>
  <c r="DN255" i="3"/>
  <c r="DN256" i="3"/>
  <c r="DN257" i="3"/>
  <c r="DN258" i="3"/>
  <c r="DN259" i="3"/>
  <c r="DN260" i="3"/>
  <c r="DN261" i="3"/>
  <c r="DN262" i="3"/>
  <c r="DN263" i="3"/>
  <c r="DN264" i="3"/>
  <c r="DN265" i="3"/>
  <c r="DN266" i="3"/>
  <c r="DN267" i="3"/>
  <c r="DN268" i="3"/>
  <c r="DN269" i="3"/>
  <c r="DN270" i="3"/>
  <c r="DN271" i="3"/>
  <c r="DN272" i="3"/>
  <c r="DN273" i="3"/>
  <c r="DN274" i="3"/>
  <c r="DN275" i="3"/>
  <c r="DN276" i="3"/>
  <c r="DN277" i="3"/>
  <c r="DN278" i="3"/>
  <c r="DN279" i="3"/>
  <c r="DN4" i="3"/>
  <c r="DJ5" i="3"/>
  <c r="DJ6" i="3"/>
  <c r="DJ7" i="3"/>
  <c r="DJ8" i="3"/>
  <c r="DJ9" i="3"/>
  <c r="DJ10" i="3"/>
  <c r="DJ11" i="3"/>
  <c r="DJ12" i="3"/>
  <c r="DJ13" i="3"/>
  <c r="DJ14" i="3"/>
  <c r="DJ15" i="3"/>
  <c r="DJ16" i="3"/>
  <c r="DJ17" i="3"/>
  <c r="DJ18" i="3"/>
  <c r="DJ19" i="3"/>
  <c r="DJ20" i="3"/>
  <c r="DJ21" i="3"/>
  <c r="DJ22" i="3"/>
  <c r="DJ23" i="3"/>
  <c r="DJ24" i="3"/>
  <c r="DJ25" i="3"/>
  <c r="DJ26" i="3"/>
  <c r="DJ27" i="3"/>
  <c r="DJ28" i="3"/>
  <c r="DJ29" i="3"/>
  <c r="DJ30" i="3"/>
  <c r="DJ31" i="3"/>
  <c r="DJ32" i="3"/>
  <c r="DJ33" i="3"/>
  <c r="DJ34" i="3"/>
  <c r="DJ35" i="3"/>
  <c r="DJ36" i="3"/>
  <c r="DJ37" i="3"/>
  <c r="DJ38" i="3"/>
  <c r="DJ39" i="3"/>
  <c r="DJ40" i="3"/>
  <c r="DJ41" i="3"/>
  <c r="DJ42" i="3"/>
  <c r="DJ43" i="3"/>
  <c r="DJ44" i="3"/>
  <c r="DJ45" i="3"/>
  <c r="DJ46" i="3"/>
  <c r="DJ47" i="3"/>
  <c r="DJ48" i="3"/>
  <c r="DJ49" i="3"/>
  <c r="DJ50" i="3"/>
  <c r="DJ51" i="3"/>
  <c r="DJ52" i="3"/>
  <c r="DJ53" i="3"/>
  <c r="DJ54" i="3"/>
  <c r="DJ55" i="3"/>
  <c r="DJ56" i="3"/>
  <c r="DJ57" i="3"/>
  <c r="DJ58" i="3"/>
  <c r="DJ59" i="3"/>
  <c r="DJ60" i="3"/>
  <c r="DJ61" i="3"/>
  <c r="DJ62" i="3"/>
  <c r="DJ63" i="3"/>
  <c r="DJ64" i="3"/>
  <c r="DJ65" i="3"/>
  <c r="DJ66" i="3"/>
  <c r="DJ67" i="3"/>
  <c r="DJ68" i="3"/>
  <c r="DJ69" i="3"/>
  <c r="DJ70" i="3"/>
  <c r="DJ71" i="3"/>
  <c r="DJ72" i="3"/>
  <c r="DJ73" i="3"/>
  <c r="DJ74" i="3"/>
  <c r="DJ75" i="3"/>
  <c r="DJ76" i="3"/>
  <c r="DJ77" i="3"/>
  <c r="DJ78" i="3"/>
  <c r="DJ79" i="3"/>
  <c r="DJ80" i="3"/>
  <c r="DJ81" i="3"/>
  <c r="DJ82" i="3"/>
  <c r="DJ83" i="3"/>
  <c r="DJ84" i="3"/>
  <c r="DJ85" i="3"/>
  <c r="DJ86" i="3"/>
  <c r="DJ87" i="3"/>
  <c r="DJ88" i="3"/>
  <c r="DJ89" i="3"/>
  <c r="DJ90" i="3"/>
  <c r="DJ91" i="3"/>
  <c r="DJ92" i="3"/>
  <c r="DJ93" i="3"/>
  <c r="DJ94" i="3"/>
  <c r="DJ95" i="3"/>
  <c r="DJ96" i="3"/>
  <c r="DJ97" i="3"/>
  <c r="DJ98" i="3"/>
  <c r="DJ99" i="3"/>
  <c r="DJ100" i="3"/>
  <c r="DJ101" i="3"/>
  <c r="DJ102" i="3"/>
  <c r="DJ103" i="3"/>
  <c r="DJ104" i="3"/>
  <c r="DJ105" i="3"/>
  <c r="DJ106" i="3"/>
  <c r="DJ107" i="3"/>
  <c r="DJ108" i="3"/>
  <c r="DJ109" i="3"/>
  <c r="DJ110" i="3"/>
  <c r="DJ111" i="3"/>
  <c r="DJ112" i="3"/>
  <c r="DJ113" i="3"/>
  <c r="DJ114" i="3"/>
  <c r="DJ115" i="3"/>
  <c r="DJ116" i="3"/>
  <c r="DJ117" i="3"/>
  <c r="DJ118" i="3"/>
  <c r="DJ119" i="3"/>
  <c r="DJ120" i="3"/>
  <c r="DJ121" i="3"/>
  <c r="DJ122" i="3"/>
  <c r="DJ123" i="3"/>
  <c r="DJ124" i="3"/>
  <c r="DJ125" i="3"/>
  <c r="DJ126" i="3"/>
  <c r="DJ127" i="3"/>
  <c r="DJ128" i="3"/>
  <c r="DJ129" i="3"/>
  <c r="DJ130" i="3"/>
  <c r="DJ131" i="3"/>
  <c r="DJ132" i="3"/>
  <c r="DJ133" i="3"/>
  <c r="DJ134" i="3"/>
  <c r="DJ135" i="3"/>
  <c r="DJ136" i="3"/>
  <c r="DJ137" i="3"/>
  <c r="DJ138" i="3"/>
  <c r="DJ139" i="3"/>
  <c r="DJ140" i="3"/>
  <c r="DJ141" i="3"/>
  <c r="DJ142" i="3"/>
  <c r="DJ143" i="3"/>
  <c r="DJ144" i="3"/>
  <c r="DJ145" i="3"/>
  <c r="DJ146" i="3"/>
  <c r="DJ147" i="3"/>
  <c r="DJ148" i="3"/>
  <c r="DJ149" i="3"/>
  <c r="DJ150" i="3"/>
  <c r="DJ151" i="3"/>
  <c r="DJ152" i="3"/>
  <c r="DJ153" i="3"/>
  <c r="DJ154" i="3"/>
  <c r="DJ155" i="3"/>
  <c r="DJ156" i="3"/>
  <c r="DJ157" i="3"/>
  <c r="DJ158" i="3"/>
  <c r="DJ159" i="3"/>
  <c r="DJ160" i="3"/>
  <c r="DJ161" i="3"/>
  <c r="DJ162" i="3"/>
  <c r="DJ163" i="3"/>
  <c r="DJ164" i="3"/>
  <c r="DJ165" i="3"/>
  <c r="DJ166" i="3"/>
  <c r="DJ167" i="3"/>
  <c r="DJ168" i="3"/>
  <c r="DJ169" i="3"/>
  <c r="DJ170" i="3"/>
  <c r="DJ171" i="3"/>
  <c r="DJ172" i="3"/>
  <c r="DJ173" i="3"/>
  <c r="DJ174" i="3"/>
  <c r="DJ175" i="3"/>
  <c r="DJ176" i="3"/>
  <c r="DJ177" i="3"/>
  <c r="DJ178" i="3"/>
  <c r="DJ179" i="3"/>
  <c r="DJ180" i="3"/>
  <c r="DJ181" i="3"/>
  <c r="DJ182" i="3"/>
  <c r="DJ183" i="3"/>
  <c r="DJ184" i="3"/>
  <c r="DJ185" i="3"/>
  <c r="DJ186" i="3"/>
  <c r="DJ187" i="3"/>
  <c r="DJ188" i="3"/>
  <c r="DJ189" i="3"/>
  <c r="DJ190" i="3"/>
  <c r="DJ191" i="3"/>
  <c r="DJ192" i="3"/>
  <c r="DJ193" i="3"/>
  <c r="DJ194" i="3"/>
  <c r="DJ195" i="3"/>
  <c r="DJ196" i="3"/>
  <c r="DJ197" i="3"/>
  <c r="DJ198" i="3"/>
  <c r="DJ199" i="3"/>
  <c r="DJ200" i="3"/>
  <c r="DJ201" i="3"/>
  <c r="DJ202" i="3"/>
  <c r="DJ203" i="3"/>
  <c r="DJ204" i="3"/>
  <c r="DJ205" i="3"/>
  <c r="DJ206" i="3"/>
  <c r="DJ207" i="3"/>
  <c r="DJ208" i="3"/>
  <c r="DJ209" i="3"/>
  <c r="DJ210" i="3"/>
  <c r="DJ211" i="3"/>
  <c r="DJ212" i="3"/>
  <c r="DJ213" i="3"/>
  <c r="DJ214" i="3"/>
  <c r="DJ215" i="3"/>
  <c r="DJ216" i="3"/>
  <c r="DJ217" i="3"/>
  <c r="DJ218" i="3"/>
  <c r="DJ219" i="3"/>
  <c r="DJ220" i="3"/>
  <c r="DJ221" i="3"/>
  <c r="DJ222" i="3"/>
  <c r="DJ223" i="3"/>
  <c r="DJ224" i="3"/>
  <c r="DJ225" i="3"/>
  <c r="DJ226" i="3"/>
  <c r="DJ227" i="3"/>
  <c r="DJ228" i="3"/>
  <c r="DJ229" i="3"/>
  <c r="DJ230" i="3"/>
  <c r="DJ231" i="3"/>
  <c r="DJ232" i="3"/>
  <c r="DJ233" i="3"/>
  <c r="DJ234" i="3"/>
  <c r="DJ235" i="3"/>
  <c r="DJ236" i="3"/>
  <c r="DJ237" i="3"/>
  <c r="DJ238" i="3"/>
  <c r="DJ239" i="3"/>
  <c r="DJ240" i="3"/>
  <c r="DJ241" i="3"/>
  <c r="DJ242" i="3"/>
  <c r="DJ243" i="3"/>
  <c r="DJ244" i="3"/>
  <c r="DJ245" i="3"/>
  <c r="DJ246" i="3"/>
  <c r="DJ247" i="3"/>
  <c r="DJ248" i="3"/>
  <c r="DJ249" i="3"/>
  <c r="DJ250" i="3"/>
  <c r="DJ251" i="3"/>
  <c r="DJ252" i="3"/>
  <c r="DJ253" i="3"/>
  <c r="DJ254" i="3"/>
  <c r="DJ255" i="3"/>
  <c r="DJ256" i="3"/>
  <c r="DJ257" i="3"/>
  <c r="DJ258" i="3"/>
  <c r="DJ259" i="3"/>
  <c r="DJ260" i="3"/>
  <c r="DJ261" i="3"/>
  <c r="DJ262" i="3"/>
  <c r="DJ263" i="3"/>
  <c r="DJ264" i="3"/>
  <c r="DJ265" i="3"/>
  <c r="DJ266" i="3"/>
  <c r="DJ267" i="3"/>
  <c r="DJ268" i="3"/>
  <c r="DJ269" i="3"/>
  <c r="DJ270" i="3"/>
  <c r="DJ271" i="3"/>
  <c r="DJ272" i="3"/>
  <c r="DJ273" i="3"/>
  <c r="DJ274" i="3"/>
  <c r="DJ275" i="3"/>
  <c r="DJ276" i="3"/>
  <c r="DJ277" i="3"/>
  <c r="DJ278" i="3"/>
  <c r="DJ279" i="3"/>
  <c r="DJ4" i="3"/>
  <c r="DF5" i="3"/>
  <c r="DF6" i="3"/>
  <c r="DF7" i="3"/>
  <c r="DF8" i="3"/>
  <c r="DF9" i="3"/>
  <c r="DF10" i="3"/>
  <c r="DF11" i="3"/>
  <c r="DF12" i="3"/>
  <c r="DF13" i="3"/>
  <c r="DF14" i="3"/>
  <c r="DF15" i="3"/>
  <c r="DF16" i="3"/>
  <c r="DF17" i="3"/>
  <c r="DF18" i="3"/>
  <c r="DF19" i="3"/>
  <c r="DF20" i="3"/>
  <c r="DF21" i="3"/>
  <c r="DF22" i="3"/>
  <c r="DF23" i="3"/>
  <c r="DF24" i="3"/>
  <c r="DF25" i="3"/>
  <c r="DF26" i="3"/>
  <c r="DF27" i="3"/>
  <c r="DF28" i="3"/>
  <c r="DF29" i="3"/>
  <c r="DF30" i="3"/>
  <c r="DF31" i="3"/>
  <c r="DF32" i="3"/>
  <c r="DF33" i="3"/>
  <c r="DF34" i="3"/>
  <c r="DF35" i="3"/>
  <c r="DF36" i="3"/>
  <c r="DF37" i="3"/>
  <c r="DF38" i="3"/>
  <c r="DF39" i="3"/>
  <c r="DF40" i="3"/>
  <c r="DF41" i="3"/>
  <c r="DF42" i="3"/>
  <c r="DF43" i="3"/>
  <c r="DF44" i="3"/>
  <c r="DF45" i="3"/>
  <c r="DF46" i="3"/>
  <c r="DF47" i="3"/>
  <c r="DF48" i="3"/>
  <c r="DF49" i="3"/>
  <c r="DF50" i="3"/>
  <c r="DF51" i="3"/>
  <c r="DF52" i="3"/>
  <c r="DF53" i="3"/>
  <c r="DF54" i="3"/>
  <c r="DF55" i="3"/>
  <c r="DF56" i="3"/>
  <c r="DF57" i="3"/>
  <c r="DF58" i="3"/>
  <c r="DF59" i="3"/>
  <c r="DF60" i="3"/>
  <c r="DF61" i="3"/>
  <c r="DF62" i="3"/>
  <c r="DF63" i="3"/>
  <c r="DF64" i="3"/>
  <c r="DF65" i="3"/>
  <c r="DF66" i="3"/>
  <c r="DF67" i="3"/>
  <c r="DF68" i="3"/>
  <c r="DF69" i="3"/>
  <c r="DF70" i="3"/>
  <c r="DF71" i="3"/>
  <c r="DF72" i="3"/>
  <c r="DF73" i="3"/>
  <c r="DF74" i="3"/>
  <c r="DF75" i="3"/>
  <c r="DF76" i="3"/>
  <c r="DF77" i="3"/>
  <c r="DF78" i="3"/>
  <c r="DF79" i="3"/>
  <c r="DF80" i="3"/>
  <c r="DF81" i="3"/>
  <c r="DF82" i="3"/>
  <c r="DF83" i="3"/>
  <c r="DF84" i="3"/>
  <c r="DF85" i="3"/>
  <c r="DF86" i="3"/>
  <c r="DF87" i="3"/>
  <c r="DF88" i="3"/>
  <c r="DF89" i="3"/>
  <c r="DF90" i="3"/>
  <c r="DF91" i="3"/>
  <c r="DF92" i="3"/>
  <c r="DF93" i="3"/>
  <c r="DF94" i="3"/>
  <c r="DF95" i="3"/>
  <c r="DF96" i="3"/>
  <c r="DF97" i="3"/>
  <c r="DF98" i="3"/>
  <c r="DF99" i="3"/>
  <c r="DF100" i="3"/>
  <c r="DF101" i="3"/>
  <c r="DF102" i="3"/>
  <c r="DF103" i="3"/>
  <c r="DF104" i="3"/>
  <c r="DF105" i="3"/>
  <c r="DF106" i="3"/>
  <c r="DF107" i="3"/>
  <c r="DF108" i="3"/>
  <c r="DF109" i="3"/>
  <c r="DF110" i="3"/>
  <c r="DF111" i="3"/>
  <c r="DF112" i="3"/>
  <c r="DF113" i="3"/>
  <c r="DF114" i="3"/>
  <c r="DF115" i="3"/>
  <c r="DF116" i="3"/>
  <c r="DF117" i="3"/>
  <c r="DF118" i="3"/>
  <c r="DF119" i="3"/>
  <c r="DF120" i="3"/>
  <c r="DF121" i="3"/>
  <c r="DF122" i="3"/>
  <c r="DF123" i="3"/>
  <c r="DF124" i="3"/>
  <c r="DF125" i="3"/>
  <c r="DF126" i="3"/>
  <c r="DF127" i="3"/>
  <c r="DF128" i="3"/>
  <c r="DF129" i="3"/>
  <c r="DF130" i="3"/>
  <c r="DF131" i="3"/>
  <c r="DF132" i="3"/>
  <c r="DF133" i="3"/>
  <c r="DF134" i="3"/>
  <c r="DF135" i="3"/>
  <c r="DF136" i="3"/>
  <c r="DF137" i="3"/>
  <c r="DF138" i="3"/>
  <c r="DF139" i="3"/>
  <c r="DF140" i="3"/>
  <c r="DF141" i="3"/>
  <c r="DF142" i="3"/>
  <c r="DF143" i="3"/>
  <c r="DF144" i="3"/>
  <c r="DF145" i="3"/>
  <c r="DF146" i="3"/>
  <c r="DF147" i="3"/>
  <c r="DF148" i="3"/>
  <c r="DF149" i="3"/>
  <c r="DF150" i="3"/>
  <c r="DF151" i="3"/>
  <c r="DF152" i="3"/>
  <c r="DF153" i="3"/>
  <c r="DF154" i="3"/>
  <c r="DF155" i="3"/>
  <c r="DF156" i="3"/>
  <c r="DF157" i="3"/>
  <c r="DF158" i="3"/>
  <c r="DF159" i="3"/>
  <c r="DF160" i="3"/>
  <c r="DF161" i="3"/>
  <c r="DF162" i="3"/>
  <c r="DF163" i="3"/>
  <c r="DF164" i="3"/>
  <c r="DF165" i="3"/>
  <c r="DF166" i="3"/>
  <c r="DF167" i="3"/>
  <c r="DF168" i="3"/>
  <c r="DF169" i="3"/>
  <c r="DF170" i="3"/>
  <c r="DF171" i="3"/>
  <c r="DF172" i="3"/>
  <c r="DF173" i="3"/>
  <c r="DF174" i="3"/>
  <c r="DF175" i="3"/>
  <c r="DF176" i="3"/>
  <c r="DF177" i="3"/>
  <c r="DF178" i="3"/>
  <c r="DF179" i="3"/>
  <c r="DF180" i="3"/>
  <c r="DF181" i="3"/>
  <c r="DF182" i="3"/>
  <c r="DF183" i="3"/>
  <c r="DF184" i="3"/>
  <c r="DF185" i="3"/>
  <c r="DF186" i="3"/>
  <c r="DF187" i="3"/>
  <c r="DF188" i="3"/>
  <c r="DF189" i="3"/>
  <c r="DF190" i="3"/>
  <c r="DF191" i="3"/>
  <c r="DF192" i="3"/>
  <c r="DF193" i="3"/>
  <c r="DF194" i="3"/>
  <c r="DF195" i="3"/>
  <c r="DF196" i="3"/>
  <c r="DF197" i="3"/>
  <c r="DF198" i="3"/>
  <c r="DF199" i="3"/>
  <c r="DF200" i="3"/>
  <c r="DF201" i="3"/>
  <c r="DF202" i="3"/>
  <c r="DF203" i="3"/>
  <c r="DF204" i="3"/>
  <c r="DF205" i="3"/>
  <c r="DF206" i="3"/>
  <c r="DF207" i="3"/>
  <c r="DF208" i="3"/>
  <c r="DF209" i="3"/>
  <c r="DF210" i="3"/>
  <c r="DF211" i="3"/>
  <c r="DF212" i="3"/>
  <c r="DF213" i="3"/>
  <c r="DF214" i="3"/>
  <c r="DF215" i="3"/>
  <c r="DF216" i="3"/>
  <c r="DF217" i="3"/>
  <c r="DF218" i="3"/>
  <c r="DF219" i="3"/>
  <c r="DF220" i="3"/>
  <c r="DF221" i="3"/>
  <c r="DF222" i="3"/>
  <c r="DF223" i="3"/>
  <c r="DF224" i="3"/>
  <c r="DF225" i="3"/>
  <c r="DF226" i="3"/>
  <c r="DF227" i="3"/>
  <c r="DF228" i="3"/>
  <c r="DF229" i="3"/>
  <c r="DF230" i="3"/>
  <c r="DF231" i="3"/>
  <c r="DF232" i="3"/>
  <c r="DF233" i="3"/>
  <c r="DF234" i="3"/>
  <c r="DF235" i="3"/>
  <c r="DF236" i="3"/>
  <c r="DF237" i="3"/>
  <c r="DF238" i="3"/>
  <c r="DF239" i="3"/>
  <c r="DF240" i="3"/>
  <c r="DF241" i="3"/>
  <c r="DF242" i="3"/>
  <c r="DF243" i="3"/>
  <c r="DF244" i="3"/>
  <c r="DF245" i="3"/>
  <c r="DF246" i="3"/>
  <c r="DF247" i="3"/>
  <c r="DF248" i="3"/>
  <c r="DF249" i="3"/>
  <c r="DF250" i="3"/>
  <c r="DF251" i="3"/>
  <c r="DF252" i="3"/>
  <c r="DF253" i="3"/>
  <c r="DF254" i="3"/>
  <c r="DF255" i="3"/>
  <c r="DF256" i="3"/>
  <c r="DF257" i="3"/>
  <c r="DF258" i="3"/>
  <c r="DF259" i="3"/>
  <c r="DF260" i="3"/>
  <c r="DF261" i="3"/>
  <c r="DF262" i="3"/>
  <c r="DF263" i="3"/>
  <c r="DF264" i="3"/>
  <c r="DF265" i="3"/>
  <c r="DF266" i="3"/>
  <c r="DF267" i="3"/>
  <c r="DF268" i="3"/>
  <c r="DF269" i="3"/>
  <c r="DF270" i="3"/>
  <c r="DF271" i="3"/>
  <c r="DF272" i="3"/>
  <c r="DF273" i="3"/>
  <c r="DF274" i="3"/>
  <c r="DF275" i="3"/>
  <c r="DF276" i="3"/>
  <c r="DF277" i="3"/>
  <c r="DF278" i="3"/>
  <c r="DF279" i="3"/>
  <c r="DF4" i="3"/>
  <c r="DB5" i="3"/>
  <c r="DB6" i="3"/>
  <c r="DB7" i="3"/>
  <c r="DB8" i="3"/>
  <c r="DB9" i="3"/>
  <c r="DB10" i="3"/>
  <c r="DB11" i="3"/>
  <c r="DB12" i="3"/>
  <c r="DB13" i="3"/>
  <c r="DB14" i="3"/>
  <c r="DB15" i="3"/>
  <c r="DB16" i="3"/>
  <c r="DB17" i="3"/>
  <c r="DB18" i="3"/>
  <c r="DB19" i="3"/>
  <c r="DB20" i="3"/>
  <c r="DB21" i="3"/>
  <c r="DB22" i="3"/>
  <c r="DB23" i="3"/>
  <c r="DB24" i="3"/>
  <c r="DB25" i="3"/>
  <c r="DB26" i="3"/>
  <c r="DB27" i="3"/>
  <c r="DB28" i="3"/>
  <c r="DB29" i="3"/>
  <c r="DB30" i="3"/>
  <c r="DB31" i="3"/>
  <c r="DB32" i="3"/>
  <c r="DB33" i="3"/>
  <c r="DB34" i="3"/>
  <c r="DB35" i="3"/>
  <c r="DB36" i="3"/>
  <c r="DB37" i="3"/>
  <c r="DB38" i="3"/>
  <c r="DB39" i="3"/>
  <c r="DB40" i="3"/>
  <c r="DB41" i="3"/>
  <c r="DB42" i="3"/>
  <c r="DB43" i="3"/>
  <c r="DB44" i="3"/>
  <c r="DB45" i="3"/>
  <c r="DB46" i="3"/>
  <c r="DB47" i="3"/>
  <c r="DB48" i="3"/>
  <c r="DB49" i="3"/>
  <c r="DB50" i="3"/>
  <c r="DB51" i="3"/>
  <c r="DB52" i="3"/>
  <c r="DB53" i="3"/>
  <c r="DB54" i="3"/>
  <c r="DB55" i="3"/>
  <c r="DB56" i="3"/>
  <c r="DB57" i="3"/>
  <c r="DB58" i="3"/>
  <c r="DB59" i="3"/>
  <c r="DB60" i="3"/>
  <c r="DB61" i="3"/>
  <c r="DB62" i="3"/>
  <c r="DB63" i="3"/>
  <c r="DB64" i="3"/>
  <c r="DB65" i="3"/>
  <c r="DB66" i="3"/>
  <c r="DB67" i="3"/>
  <c r="DB68" i="3"/>
  <c r="DB69" i="3"/>
  <c r="DB70" i="3"/>
  <c r="DB71" i="3"/>
  <c r="DB72" i="3"/>
  <c r="DB73" i="3"/>
  <c r="DB74" i="3"/>
  <c r="DB75" i="3"/>
  <c r="DB76" i="3"/>
  <c r="DB77" i="3"/>
  <c r="DB78" i="3"/>
  <c r="DB79" i="3"/>
  <c r="DB80" i="3"/>
  <c r="DB81" i="3"/>
  <c r="DB82" i="3"/>
  <c r="DB83" i="3"/>
  <c r="DB84" i="3"/>
  <c r="DB85" i="3"/>
  <c r="DB86" i="3"/>
  <c r="DB87" i="3"/>
  <c r="DB88" i="3"/>
  <c r="DB89" i="3"/>
  <c r="DB90" i="3"/>
  <c r="DB91" i="3"/>
  <c r="DB92" i="3"/>
  <c r="DB93" i="3"/>
  <c r="DB94" i="3"/>
  <c r="DB95" i="3"/>
  <c r="DB96" i="3"/>
  <c r="DB97" i="3"/>
  <c r="DB98" i="3"/>
  <c r="DB99" i="3"/>
  <c r="DB100" i="3"/>
  <c r="DB101" i="3"/>
  <c r="DB102" i="3"/>
  <c r="DB103" i="3"/>
  <c r="DB104" i="3"/>
  <c r="DB105" i="3"/>
  <c r="DB106" i="3"/>
  <c r="DB107" i="3"/>
  <c r="DB108" i="3"/>
  <c r="DB109" i="3"/>
  <c r="DB110" i="3"/>
  <c r="DB111" i="3"/>
  <c r="DB112" i="3"/>
  <c r="DB113" i="3"/>
  <c r="DB114" i="3"/>
  <c r="DB115" i="3"/>
  <c r="DB116" i="3"/>
  <c r="DB117" i="3"/>
  <c r="DB118" i="3"/>
  <c r="DB119" i="3"/>
  <c r="DB120" i="3"/>
  <c r="DB121" i="3"/>
  <c r="DB122" i="3"/>
  <c r="DB123" i="3"/>
  <c r="DB124" i="3"/>
  <c r="DB125" i="3"/>
  <c r="DB126" i="3"/>
  <c r="DB127" i="3"/>
  <c r="DB128" i="3"/>
  <c r="DB129" i="3"/>
  <c r="DB130" i="3"/>
  <c r="DB131" i="3"/>
  <c r="DB132" i="3"/>
  <c r="DB133" i="3"/>
  <c r="DB134" i="3"/>
  <c r="DB135" i="3"/>
  <c r="DB136" i="3"/>
  <c r="DB137" i="3"/>
  <c r="DB138" i="3"/>
  <c r="DB139" i="3"/>
  <c r="DB140" i="3"/>
  <c r="DB141" i="3"/>
  <c r="DB142" i="3"/>
  <c r="DB143" i="3"/>
  <c r="DB144" i="3"/>
  <c r="DB145" i="3"/>
  <c r="DB146" i="3"/>
  <c r="DB147" i="3"/>
  <c r="DB148" i="3"/>
  <c r="DB149" i="3"/>
  <c r="DB150" i="3"/>
  <c r="DB151" i="3"/>
  <c r="DB152" i="3"/>
  <c r="DB153" i="3"/>
  <c r="DB154" i="3"/>
  <c r="DB155" i="3"/>
  <c r="DB156" i="3"/>
  <c r="DB157" i="3"/>
  <c r="DB158" i="3"/>
  <c r="DB159" i="3"/>
  <c r="DB160" i="3"/>
  <c r="DB161" i="3"/>
  <c r="DB162" i="3"/>
  <c r="DB163" i="3"/>
  <c r="DB164" i="3"/>
  <c r="DB165" i="3"/>
  <c r="DB166" i="3"/>
  <c r="DB167" i="3"/>
  <c r="DB168" i="3"/>
  <c r="DB169" i="3"/>
  <c r="DB170" i="3"/>
  <c r="DB171" i="3"/>
  <c r="DB172" i="3"/>
  <c r="DB173" i="3"/>
  <c r="DB174" i="3"/>
  <c r="DB175" i="3"/>
  <c r="DB176" i="3"/>
  <c r="DB177" i="3"/>
  <c r="DB178" i="3"/>
  <c r="DB179" i="3"/>
  <c r="DB180" i="3"/>
  <c r="DB181" i="3"/>
  <c r="DB182" i="3"/>
  <c r="DB183" i="3"/>
  <c r="DB184" i="3"/>
  <c r="DB185" i="3"/>
  <c r="DB186" i="3"/>
  <c r="DB187" i="3"/>
  <c r="DB188" i="3"/>
  <c r="DB189" i="3"/>
  <c r="DB190" i="3"/>
  <c r="DB191" i="3"/>
  <c r="DB192" i="3"/>
  <c r="DB193" i="3"/>
  <c r="DB194" i="3"/>
  <c r="DB195" i="3"/>
  <c r="DB196" i="3"/>
  <c r="DB197" i="3"/>
  <c r="DB198" i="3"/>
  <c r="DB199" i="3"/>
  <c r="DB200" i="3"/>
  <c r="DB201" i="3"/>
  <c r="DB202" i="3"/>
  <c r="DB203" i="3"/>
  <c r="DB204" i="3"/>
  <c r="DB205" i="3"/>
  <c r="DB206" i="3"/>
  <c r="DB207" i="3"/>
  <c r="DB208" i="3"/>
  <c r="DB209" i="3"/>
  <c r="DB210" i="3"/>
  <c r="DB211" i="3"/>
  <c r="DB212" i="3"/>
  <c r="DB213" i="3"/>
  <c r="DB214" i="3"/>
  <c r="DB215" i="3"/>
  <c r="DB216" i="3"/>
  <c r="DB217" i="3"/>
  <c r="DB218" i="3"/>
  <c r="DB219" i="3"/>
  <c r="DB220" i="3"/>
  <c r="DB221" i="3"/>
  <c r="DB222" i="3"/>
  <c r="DB223" i="3"/>
  <c r="DB224" i="3"/>
  <c r="DB225" i="3"/>
  <c r="DB226" i="3"/>
  <c r="DB227" i="3"/>
  <c r="DB228" i="3"/>
  <c r="DB229" i="3"/>
  <c r="DB230" i="3"/>
  <c r="DB231" i="3"/>
  <c r="DB232" i="3"/>
  <c r="DB233" i="3"/>
  <c r="DB234" i="3"/>
  <c r="DB235" i="3"/>
  <c r="DB236" i="3"/>
  <c r="DB237" i="3"/>
  <c r="DB238" i="3"/>
  <c r="DB239" i="3"/>
  <c r="DB240" i="3"/>
  <c r="DB241" i="3"/>
  <c r="DB242" i="3"/>
  <c r="DB243" i="3"/>
  <c r="DB244" i="3"/>
  <c r="DB245" i="3"/>
  <c r="DB246" i="3"/>
  <c r="DB247" i="3"/>
  <c r="DB248" i="3"/>
  <c r="DB249" i="3"/>
  <c r="DB250" i="3"/>
  <c r="DB251" i="3"/>
  <c r="DB252" i="3"/>
  <c r="DB253" i="3"/>
  <c r="DB254" i="3"/>
  <c r="DB255" i="3"/>
  <c r="DB256" i="3"/>
  <c r="DB257" i="3"/>
  <c r="DB258" i="3"/>
  <c r="DB259" i="3"/>
  <c r="DB260" i="3"/>
  <c r="DB261" i="3"/>
  <c r="DB262" i="3"/>
  <c r="DB263" i="3"/>
  <c r="DB264" i="3"/>
  <c r="DB265" i="3"/>
  <c r="DB266" i="3"/>
  <c r="DB267" i="3"/>
  <c r="DB268" i="3"/>
  <c r="DB269" i="3"/>
  <c r="DB270" i="3"/>
  <c r="DB271" i="3"/>
  <c r="DB272" i="3"/>
  <c r="DB273" i="3"/>
  <c r="DB274" i="3"/>
  <c r="DB275" i="3"/>
  <c r="DB276" i="3"/>
  <c r="DB277" i="3"/>
  <c r="DB278" i="3"/>
  <c r="DB279" i="3"/>
  <c r="DB4" i="3"/>
  <c r="CX5" i="3"/>
  <c r="CX6" i="3"/>
  <c r="CX7" i="3"/>
  <c r="CX8" i="3"/>
  <c r="CX9" i="3"/>
  <c r="CX10" i="3"/>
  <c r="CX11" i="3"/>
  <c r="CX12" i="3"/>
  <c r="CX13" i="3"/>
  <c r="CX14" i="3"/>
  <c r="CX15" i="3"/>
  <c r="CX16" i="3"/>
  <c r="CX17" i="3"/>
  <c r="CX18" i="3"/>
  <c r="CX19" i="3"/>
  <c r="CX20" i="3"/>
  <c r="CX21" i="3"/>
  <c r="CX22" i="3"/>
  <c r="CX23" i="3"/>
  <c r="CX24" i="3"/>
  <c r="CX25" i="3"/>
  <c r="CX26" i="3"/>
  <c r="CX27" i="3"/>
  <c r="CX28" i="3"/>
  <c r="CX29" i="3"/>
  <c r="CX30" i="3"/>
  <c r="CX31" i="3"/>
  <c r="CX32" i="3"/>
  <c r="CX33" i="3"/>
  <c r="CX34" i="3"/>
  <c r="CX35" i="3"/>
  <c r="CX36" i="3"/>
  <c r="CX37" i="3"/>
  <c r="CX38" i="3"/>
  <c r="CX39" i="3"/>
  <c r="CX40" i="3"/>
  <c r="CX41" i="3"/>
  <c r="CX42" i="3"/>
  <c r="CX43" i="3"/>
  <c r="CX44" i="3"/>
  <c r="CX45" i="3"/>
  <c r="CX46" i="3"/>
  <c r="CX47" i="3"/>
  <c r="CX48" i="3"/>
  <c r="CX49" i="3"/>
  <c r="CX50" i="3"/>
  <c r="CX51" i="3"/>
  <c r="CX52" i="3"/>
  <c r="CX53" i="3"/>
  <c r="CX54" i="3"/>
  <c r="CX55" i="3"/>
  <c r="CX56" i="3"/>
  <c r="CX57" i="3"/>
  <c r="CX58" i="3"/>
  <c r="CX59" i="3"/>
  <c r="CX60" i="3"/>
  <c r="CX61" i="3"/>
  <c r="CX62" i="3"/>
  <c r="CX63" i="3"/>
  <c r="CX64" i="3"/>
  <c r="CX65" i="3"/>
  <c r="CX66" i="3"/>
  <c r="CX67" i="3"/>
  <c r="CX68" i="3"/>
  <c r="CX69" i="3"/>
  <c r="CX70" i="3"/>
  <c r="CX71" i="3"/>
  <c r="CX72" i="3"/>
  <c r="CX73" i="3"/>
  <c r="CX74" i="3"/>
  <c r="CX75" i="3"/>
  <c r="CX76" i="3"/>
  <c r="CX77" i="3"/>
  <c r="CX78" i="3"/>
  <c r="CX79" i="3"/>
  <c r="CX80" i="3"/>
  <c r="CX81" i="3"/>
  <c r="CX82" i="3"/>
  <c r="CX83" i="3"/>
  <c r="CX84" i="3"/>
  <c r="CX85" i="3"/>
  <c r="CX86" i="3"/>
  <c r="CX87" i="3"/>
  <c r="CX88" i="3"/>
  <c r="CX89" i="3"/>
  <c r="CX90" i="3"/>
  <c r="CX91" i="3"/>
  <c r="CX92" i="3"/>
  <c r="CX93" i="3"/>
  <c r="CX94" i="3"/>
  <c r="CX95" i="3"/>
  <c r="CX96" i="3"/>
  <c r="CX97" i="3"/>
  <c r="CX98" i="3"/>
  <c r="CX99" i="3"/>
  <c r="CX100" i="3"/>
  <c r="CX101" i="3"/>
  <c r="CX102" i="3"/>
  <c r="CX103" i="3"/>
  <c r="CX104" i="3"/>
  <c r="CX105" i="3"/>
  <c r="CX106" i="3"/>
  <c r="CX107" i="3"/>
  <c r="CX108" i="3"/>
  <c r="CX109" i="3"/>
  <c r="CX110" i="3"/>
  <c r="CX111" i="3"/>
  <c r="CX112" i="3"/>
  <c r="CX113" i="3"/>
  <c r="CX114" i="3"/>
  <c r="CX115" i="3"/>
  <c r="CX116" i="3"/>
  <c r="CX117" i="3"/>
  <c r="CX118" i="3"/>
  <c r="CX119" i="3"/>
  <c r="CX120" i="3"/>
  <c r="CX121" i="3"/>
  <c r="CX122" i="3"/>
  <c r="CX123" i="3"/>
  <c r="CX124" i="3"/>
  <c r="CX125" i="3"/>
  <c r="CX126" i="3"/>
  <c r="CX127" i="3"/>
  <c r="CX128" i="3"/>
  <c r="CX129" i="3"/>
  <c r="CX130" i="3"/>
  <c r="CX131" i="3"/>
  <c r="CX132" i="3"/>
  <c r="CX133" i="3"/>
  <c r="CX134" i="3"/>
  <c r="CX135" i="3"/>
  <c r="CX136" i="3"/>
  <c r="CX137" i="3"/>
  <c r="CX138" i="3"/>
  <c r="CX139" i="3"/>
  <c r="CX140" i="3"/>
  <c r="CX141" i="3"/>
  <c r="CX142" i="3"/>
  <c r="CX143" i="3"/>
  <c r="CX144" i="3"/>
  <c r="CX145" i="3"/>
  <c r="CX146" i="3"/>
  <c r="CX147" i="3"/>
  <c r="CX148" i="3"/>
  <c r="CX149" i="3"/>
  <c r="CX150" i="3"/>
  <c r="CX151" i="3"/>
  <c r="CX152" i="3"/>
  <c r="CX153" i="3"/>
  <c r="CX154" i="3"/>
  <c r="CX155" i="3"/>
  <c r="CX156" i="3"/>
  <c r="CX157" i="3"/>
  <c r="CX158" i="3"/>
  <c r="CX159" i="3"/>
  <c r="CX160" i="3"/>
  <c r="CX161" i="3"/>
  <c r="CX162" i="3"/>
  <c r="CX163" i="3"/>
  <c r="CX164" i="3"/>
  <c r="CX165" i="3"/>
  <c r="CX166" i="3"/>
  <c r="CX167" i="3"/>
  <c r="CX168" i="3"/>
  <c r="CX169" i="3"/>
  <c r="CX170" i="3"/>
  <c r="CX171" i="3"/>
  <c r="CX172" i="3"/>
  <c r="CX173" i="3"/>
  <c r="CX174" i="3"/>
  <c r="CX175" i="3"/>
  <c r="CX176" i="3"/>
  <c r="CX177" i="3"/>
  <c r="CX178" i="3"/>
  <c r="CX179" i="3"/>
  <c r="CX180" i="3"/>
  <c r="CX181" i="3"/>
  <c r="CX182" i="3"/>
  <c r="CX183" i="3"/>
  <c r="CX184" i="3"/>
  <c r="CX185" i="3"/>
  <c r="CX186" i="3"/>
  <c r="CX187" i="3"/>
  <c r="CX188" i="3"/>
  <c r="CX189" i="3"/>
  <c r="CX190" i="3"/>
  <c r="CX191" i="3"/>
  <c r="CX192" i="3"/>
  <c r="CX193" i="3"/>
  <c r="CX194" i="3"/>
  <c r="CX195" i="3"/>
  <c r="CX196" i="3"/>
  <c r="CX197" i="3"/>
  <c r="CX198" i="3"/>
  <c r="CX199" i="3"/>
  <c r="CX200" i="3"/>
  <c r="CX201" i="3"/>
  <c r="CX202" i="3"/>
  <c r="CX203" i="3"/>
  <c r="CX204" i="3"/>
  <c r="CX205" i="3"/>
  <c r="CX206" i="3"/>
  <c r="CX207" i="3"/>
  <c r="CX208" i="3"/>
  <c r="CX209" i="3"/>
  <c r="CX210" i="3"/>
  <c r="CX211" i="3"/>
  <c r="CX212" i="3"/>
  <c r="CX213" i="3"/>
  <c r="CX214" i="3"/>
  <c r="CX215" i="3"/>
  <c r="CX216" i="3"/>
  <c r="CX217" i="3"/>
  <c r="CX218" i="3"/>
  <c r="CX219" i="3"/>
  <c r="CX220" i="3"/>
  <c r="CX221" i="3"/>
  <c r="CX222" i="3"/>
  <c r="CX223" i="3"/>
  <c r="CX224" i="3"/>
  <c r="CX225" i="3"/>
  <c r="CX226" i="3"/>
  <c r="CX227" i="3"/>
  <c r="CX228" i="3"/>
  <c r="CX229" i="3"/>
  <c r="CX230" i="3"/>
  <c r="CX231" i="3"/>
  <c r="CX232" i="3"/>
  <c r="CX233" i="3"/>
  <c r="CX234" i="3"/>
  <c r="CX235" i="3"/>
  <c r="CX236" i="3"/>
  <c r="CX237" i="3"/>
  <c r="CX238" i="3"/>
  <c r="CX239" i="3"/>
  <c r="CX240" i="3"/>
  <c r="CX241" i="3"/>
  <c r="CX242" i="3"/>
  <c r="CX243" i="3"/>
  <c r="CX244" i="3"/>
  <c r="CX245" i="3"/>
  <c r="CX246" i="3"/>
  <c r="CX247" i="3"/>
  <c r="CX248" i="3"/>
  <c r="CX249" i="3"/>
  <c r="CX250" i="3"/>
  <c r="CX251" i="3"/>
  <c r="CX252" i="3"/>
  <c r="CX253" i="3"/>
  <c r="CX254" i="3"/>
  <c r="CX255" i="3"/>
  <c r="CX256" i="3"/>
  <c r="CX257" i="3"/>
  <c r="CX258" i="3"/>
  <c r="CX259" i="3"/>
  <c r="CX260" i="3"/>
  <c r="CX261" i="3"/>
  <c r="CX262" i="3"/>
  <c r="CX263" i="3"/>
  <c r="CX264" i="3"/>
  <c r="CX265" i="3"/>
  <c r="CX266" i="3"/>
  <c r="CX267" i="3"/>
  <c r="CX268" i="3"/>
  <c r="CX269" i="3"/>
  <c r="CX270" i="3"/>
  <c r="CX271" i="3"/>
  <c r="CX272" i="3"/>
  <c r="CX273" i="3"/>
  <c r="CX274" i="3"/>
  <c r="CX275" i="3"/>
  <c r="CX276" i="3"/>
  <c r="CX277" i="3"/>
  <c r="CX278" i="3"/>
  <c r="CX279" i="3"/>
  <c r="CX4" i="3"/>
  <c r="CT5" i="3"/>
  <c r="CT6" i="3"/>
  <c r="CT7" i="3"/>
  <c r="CT8" i="3"/>
  <c r="CT9" i="3"/>
  <c r="CT10" i="3"/>
  <c r="CT11" i="3"/>
  <c r="CT12" i="3"/>
  <c r="CT13" i="3"/>
  <c r="CT14" i="3"/>
  <c r="CT15" i="3"/>
  <c r="CT16" i="3"/>
  <c r="CT17" i="3"/>
  <c r="CT18" i="3"/>
  <c r="CT19" i="3"/>
  <c r="CT20" i="3"/>
  <c r="CT21" i="3"/>
  <c r="CT22" i="3"/>
  <c r="CT23" i="3"/>
  <c r="CT24" i="3"/>
  <c r="CT25" i="3"/>
  <c r="CT26" i="3"/>
  <c r="CT27" i="3"/>
  <c r="CT28" i="3"/>
  <c r="CT29" i="3"/>
  <c r="CT30" i="3"/>
  <c r="CT31" i="3"/>
  <c r="CT32" i="3"/>
  <c r="CT33" i="3"/>
  <c r="CT34" i="3"/>
  <c r="CT35" i="3"/>
  <c r="CT36" i="3"/>
  <c r="CT37" i="3"/>
  <c r="CT38" i="3"/>
  <c r="CT39" i="3"/>
  <c r="CT40" i="3"/>
  <c r="CT41" i="3"/>
  <c r="CT42" i="3"/>
  <c r="CT43" i="3"/>
  <c r="CT44" i="3"/>
  <c r="CT45" i="3"/>
  <c r="CT46" i="3"/>
  <c r="CT47" i="3"/>
  <c r="CT48" i="3"/>
  <c r="CT49" i="3"/>
  <c r="CT50" i="3"/>
  <c r="CT51" i="3"/>
  <c r="CT52" i="3"/>
  <c r="CT53" i="3"/>
  <c r="CT54" i="3"/>
  <c r="CT55" i="3"/>
  <c r="CT56" i="3"/>
  <c r="CT57" i="3"/>
  <c r="CT58" i="3"/>
  <c r="CT59" i="3"/>
  <c r="CT60" i="3"/>
  <c r="CT61" i="3"/>
  <c r="CT62" i="3"/>
  <c r="CT63" i="3"/>
  <c r="CT64" i="3"/>
  <c r="CT65" i="3"/>
  <c r="CT66" i="3"/>
  <c r="CT67" i="3"/>
  <c r="CT68" i="3"/>
  <c r="CT69" i="3"/>
  <c r="CT70" i="3"/>
  <c r="CT71" i="3"/>
  <c r="CT72" i="3"/>
  <c r="CT73" i="3"/>
  <c r="CT74" i="3"/>
  <c r="CT75" i="3"/>
  <c r="CT76" i="3"/>
  <c r="CT77" i="3"/>
  <c r="CT78" i="3"/>
  <c r="CT79" i="3"/>
  <c r="CT80" i="3"/>
  <c r="CT81" i="3"/>
  <c r="CT82" i="3"/>
  <c r="CT83" i="3"/>
  <c r="CT84" i="3"/>
  <c r="CT85" i="3"/>
  <c r="CT86" i="3"/>
  <c r="CT87" i="3"/>
  <c r="CT88" i="3"/>
  <c r="CT89" i="3"/>
  <c r="CT90" i="3"/>
  <c r="CT91" i="3"/>
  <c r="CT92" i="3"/>
  <c r="CT93" i="3"/>
  <c r="CT94" i="3"/>
  <c r="CT95" i="3"/>
  <c r="CT96" i="3"/>
  <c r="CT97" i="3"/>
  <c r="CT98" i="3"/>
  <c r="CT99" i="3"/>
  <c r="CT100" i="3"/>
  <c r="CT101" i="3"/>
  <c r="CT102" i="3"/>
  <c r="CT103" i="3"/>
  <c r="CT104" i="3"/>
  <c r="CT105" i="3"/>
  <c r="CT106" i="3"/>
  <c r="CT107" i="3"/>
  <c r="CT108" i="3"/>
  <c r="CT109" i="3"/>
  <c r="CT110" i="3"/>
  <c r="CT111" i="3"/>
  <c r="CT112" i="3"/>
  <c r="CT113" i="3"/>
  <c r="CT114" i="3"/>
  <c r="CT115" i="3"/>
  <c r="CT116" i="3"/>
  <c r="CT117" i="3"/>
  <c r="CT118" i="3"/>
  <c r="CT119" i="3"/>
  <c r="CT120" i="3"/>
  <c r="CT121" i="3"/>
  <c r="CT122" i="3"/>
  <c r="CT123" i="3"/>
  <c r="CT124" i="3"/>
  <c r="CT125" i="3"/>
  <c r="CT126" i="3"/>
  <c r="CT127" i="3"/>
  <c r="CT128" i="3"/>
  <c r="CT129" i="3"/>
  <c r="CT130" i="3"/>
  <c r="CT131" i="3"/>
  <c r="CT132" i="3"/>
  <c r="CT133" i="3"/>
  <c r="CT134" i="3"/>
  <c r="CT135" i="3"/>
  <c r="CT136" i="3"/>
  <c r="CT137" i="3"/>
  <c r="CT138" i="3"/>
  <c r="CT139" i="3"/>
  <c r="CT140" i="3"/>
  <c r="CT141" i="3"/>
  <c r="CT142" i="3"/>
  <c r="CT143" i="3"/>
  <c r="CT144" i="3"/>
  <c r="CT145" i="3"/>
  <c r="CT146" i="3"/>
  <c r="CT147" i="3"/>
  <c r="CT148" i="3"/>
  <c r="CT149" i="3"/>
  <c r="CT150" i="3"/>
  <c r="CT151" i="3"/>
  <c r="CT152" i="3"/>
  <c r="CT153" i="3"/>
  <c r="CT154" i="3"/>
  <c r="CT155" i="3"/>
  <c r="CT156" i="3"/>
  <c r="CT157" i="3"/>
  <c r="CT158" i="3"/>
  <c r="CT159" i="3"/>
  <c r="CT160" i="3"/>
  <c r="CT161" i="3"/>
  <c r="CT162" i="3"/>
  <c r="CT163" i="3"/>
  <c r="CT164" i="3"/>
  <c r="CT165" i="3"/>
  <c r="CT166" i="3"/>
  <c r="CT167" i="3"/>
  <c r="CT168" i="3"/>
  <c r="CT169" i="3"/>
  <c r="CT170" i="3"/>
  <c r="CT171" i="3"/>
  <c r="CT172" i="3"/>
  <c r="CT173" i="3"/>
  <c r="CT174" i="3"/>
  <c r="CT175" i="3"/>
  <c r="CT176" i="3"/>
  <c r="CT177" i="3"/>
  <c r="CT178" i="3"/>
  <c r="CT179" i="3"/>
  <c r="CT180" i="3"/>
  <c r="CT181" i="3"/>
  <c r="CT182" i="3"/>
  <c r="CT183" i="3"/>
  <c r="CT184" i="3"/>
  <c r="CT185" i="3"/>
  <c r="CT186" i="3"/>
  <c r="CT187" i="3"/>
  <c r="CT188" i="3"/>
  <c r="CT189" i="3"/>
  <c r="CT190" i="3"/>
  <c r="CT191" i="3"/>
  <c r="CT192" i="3"/>
  <c r="CT193" i="3"/>
  <c r="CT194" i="3"/>
  <c r="CT195" i="3"/>
  <c r="CT196" i="3"/>
  <c r="CT197" i="3"/>
  <c r="CT198" i="3"/>
  <c r="CT199" i="3"/>
  <c r="CT200" i="3"/>
  <c r="CT201" i="3"/>
  <c r="CT202" i="3"/>
  <c r="CT203" i="3"/>
  <c r="CT204" i="3"/>
  <c r="CT205" i="3"/>
  <c r="CT206" i="3"/>
  <c r="CT207" i="3"/>
  <c r="CT208" i="3"/>
  <c r="CT209" i="3"/>
  <c r="CT210" i="3"/>
  <c r="CT211" i="3"/>
  <c r="CT212" i="3"/>
  <c r="CT213" i="3"/>
  <c r="CT214" i="3"/>
  <c r="CT215" i="3"/>
  <c r="CT216" i="3"/>
  <c r="CT217" i="3"/>
  <c r="CT218" i="3"/>
  <c r="CT219" i="3"/>
  <c r="CT220" i="3"/>
  <c r="CT221" i="3"/>
  <c r="CT222" i="3"/>
  <c r="CT223" i="3"/>
  <c r="CT224" i="3"/>
  <c r="CT225" i="3"/>
  <c r="CT226" i="3"/>
  <c r="CT227" i="3"/>
  <c r="CT228" i="3"/>
  <c r="CT229" i="3"/>
  <c r="CT230" i="3"/>
  <c r="CT231" i="3"/>
  <c r="CT232" i="3"/>
  <c r="CT233" i="3"/>
  <c r="CT234" i="3"/>
  <c r="CT235" i="3"/>
  <c r="CT236" i="3"/>
  <c r="CT237" i="3"/>
  <c r="CT238" i="3"/>
  <c r="CT239" i="3"/>
  <c r="CT240" i="3"/>
  <c r="CT241" i="3"/>
  <c r="CT242" i="3"/>
  <c r="CT243" i="3"/>
  <c r="CT244" i="3"/>
  <c r="CT245" i="3"/>
  <c r="CT246" i="3"/>
  <c r="CT247" i="3"/>
  <c r="CT248" i="3"/>
  <c r="CT249" i="3"/>
  <c r="CT250" i="3"/>
  <c r="CT251" i="3"/>
  <c r="CT252" i="3"/>
  <c r="CT253" i="3"/>
  <c r="CT254" i="3"/>
  <c r="CT255" i="3"/>
  <c r="CT256" i="3"/>
  <c r="CT257" i="3"/>
  <c r="CT258" i="3"/>
  <c r="CT259" i="3"/>
  <c r="CT260" i="3"/>
  <c r="CT261" i="3"/>
  <c r="CT262" i="3"/>
  <c r="CT263" i="3"/>
  <c r="CT264" i="3"/>
  <c r="CT265" i="3"/>
  <c r="CT266" i="3"/>
  <c r="CT267" i="3"/>
  <c r="CT268" i="3"/>
  <c r="CT269" i="3"/>
  <c r="CT270" i="3"/>
  <c r="CT271" i="3"/>
  <c r="CT272" i="3"/>
  <c r="CT273" i="3"/>
  <c r="CT274" i="3"/>
  <c r="CT275" i="3"/>
  <c r="CT276" i="3"/>
  <c r="CT277" i="3"/>
  <c r="CT278" i="3"/>
  <c r="CT279" i="3"/>
  <c r="CT4" i="3"/>
  <c r="CP5" i="3"/>
  <c r="CP6" i="3"/>
  <c r="CP7" i="3"/>
  <c r="CP8" i="3"/>
  <c r="CP9" i="3"/>
  <c r="CP10" i="3"/>
  <c r="CP11" i="3"/>
  <c r="CP12" i="3"/>
  <c r="CP13" i="3"/>
  <c r="CP14" i="3"/>
  <c r="CP15" i="3"/>
  <c r="CP16" i="3"/>
  <c r="CP17" i="3"/>
  <c r="CP18" i="3"/>
  <c r="CP19" i="3"/>
  <c r="CP20" i="3"/>
  <c r="CP21" i="3"/>
  <c r="CP22" i="3"/>
  <c r="CP23" i="3"/>
  <c r="CP24" i="3"/>
  <c r="CP25" i="3"/>
  <c r="CP26" i="3"/>
  <c r="CP27" i="3"/>
  <c r="CP28" i="3"/>
  <c r="CP29" i="3"/>
  <c r="CP30" i="3"/>
  <c r="CP31" i="3"/>
  <c r="CP32" i="3"/>
  <c r="CP33" i="3"/>
  <c r="CP34" i="3"/>
  <c r="CP35" i="3"/>
  <c r="CP36" i="3"/>
  <c r="CP37" i="3"/>
  <c r="CP38" i="3"/>
  <c r="CP39" i="3"/>
  <c r="CP40" i="3"/>
  <c r="CP41" i="3"/>
  <c r="CP42" i="3"/>
  <c r="CP43" i="3"/>
  <c r="CP44" i="3"/>
  <c r="CP45" i="3"/>
  <c r="CP46" i="3"/>
  <c r="CP47" i="3"/>
  <c r="CP48" i="3"/>
  <c r="CP49" i="3"/>
  <c r="CP50" i="3"/>
  <c r="CP51" i="3"/>
  <c r="CP52" i="3"/>
  <c r="CP53" i="3"/>
  <c r="CP54" i="3"/>
  <c r="CP55" i="3"/>
  <c r="CP56" i="3"/>
  <c r="CP57" i="3"/>
  <c r="CP58" i="3"/>
  <c r="CP59" i="3"/>
  <c r="CP60" i="3"/>
  <c r="CP61" i="3"/>
  <c r="CP62" i="3"/>
  <c r="CP63" i="3"/>
  <c r="CP64" i="3"/>
  <c r="CP65" i="3"/>
  <c r="CP66" i="3"/>
  <c r="CP67" i="3"/>
  <c r="CP68" i="3"/>
  <c r="CP69" i="3"/>
  <c r="CP70" i="3"/>
  <c r="CP71" i="3"/>
  <c r="CP72" i="3"/>
  <c r="CP73" i="3"/>
  <c r="CP74" i="3"/>
  <c r="CP75" i="3"/>
  <c r="CP76" i="3"/>
  <c r="CP77" i="3"/>
  <c r="CP78" i="3"/>
  <c r="CP79" i="3"/>
  <c r="CP80" i="3"/>
  <c r="CP81" i="3"/>
  <c r="CP82" i="3"/>
  <c r="CP83" i="3"/>
  <c r="CP84" i="3"/>
  <c r="CP85" i="3"/>
  <c r="CP86" i="3"/>
  <c r="CP87" i="3"/>
  <c r="CP88" i="3"/>
  <c r="CP89" i="3"/>
  <c r="CP90" i="3"/>
  <c r="CP91" i="3"/>
  <c r="CP92" i="3"/>
  <c r="CP93" i="3"/>
  <c r="CP94" i="3"/>
  <c r="CP95" i="3"/>
  <c r="CP96" i="3"/>
  <c r="CP97" i="3"/>
  <c r="CP98" i="3"/>
  <c r="CP99" i="3"/>
  <c r="CP100" i="3"/>
  <c r="CP101" i="3"/>
  <c r="CP102" i="3"/>
  <c r="CP103" i="3"/>
  <c r="CP104" i="3"/>
  <c r="CP105" i="3"/>
  <c r="CP106" i="3"/>
  <c r="CP107" i="3"/>
  <c r="CP108" i="3"/>
  <c r="CP109" i="3"/>
  <c r="CP110" i="3"/>
  <c r="CP111" i="3"/>
  <c r="CP112" i="3"/>
  <c r="CP113" i="3"/>
  <c r="CP114" i="3"/>
  <c r="CP115" i="3"/>
  <c r="CP116" i="3"/>
  <c r="CP117" i="3"/>
  <c r="CP118" i="3"/>
  <c r="CP119" i="3"/>
  <c r="CP120" i="3"/>
  <c r="CP121" i="3"/>
  <c r="CP122" i="3"/>
  <c r="CP123" i="3"/>
  <c r="CP124" i="3"/>
  <c r="CP125" i="3"/>
  <c r="CP126" i="3"/>
  <c r="CP127" i="3"/>
  <c r="CP128" i="3"/>
  <c r="CP129" i="3"/>
  <c r="CP130" i="3"/>
  <c r="CP131" i="3"/>
  <c r="CP132" i="3"/>
  <c r="CP133" i="3"/>
  <c r="CP134" i="3"/>
  <c r="CP135" i="3"/>
  <c r="CP136" i="3"/>
  <c r="CP137" i="3"/>
  <c r="CP138" i="3"/>
  <c r="CP139" i="3"/>
  <c r="CP140" i="3"/>
  <c r="CP141" i="3"/>
  <c r="CP142" i="3"/>
  <c r="CP143" i="3"/>
  <c r="CP144" i="3"/>
  <c r="CP145" i="3"/>
  <c r="CP146" i="3"/>
  <c r="CP147" i="3"/>
  <c r="CP148" i="3"/>
  <c r="CP149" i="3"/>
  <c r="CP150" i="3"/>
  <c r="CP151" i="3"/>
  <c r="CP152" i="3"/>
  <c r="CP153" i="3"/>
  <c r="CP154" i="3"/>
  <c r="CP155" i="3"/>
  <c r="CP156" i="3"/>
  <c r="CP157" i="3"/>
  <c r="CP158" i="3"/>
  <c r="CP159" i="3"/>
  <c r="CP160" i="3"/>
  <c r="CP161" i="3"/>
  <c r="CP162" i="3"/>
  <c r="CP163" i="3"/>
  <c r="CP164" i="3"/>
  <c r="CP165" i="3"/>
  <c r="CP166" i="3"/>
  <c r="CP167" i="3"/>
  <c r="CP168" i="3"/>
  <c r="CP169" i="3"/>
  <c r="CP170" i="3"/>
  <c r="CP171" i="3"/>
  <c r="CP172" i="3"/>
  <c r="CP173" i="3"/>
  <c r="CP174" i="3"/>
  <c r="CP175" i="3"/>
  <c r="CP176" i="3"/>
  <c r="CP177" i="3"/>
  <c r="CP178" i="3"/>
  <c r="CP179" i="3"/>
  <c r="CP180" i="3"/>
  <c r="CP181" i="3"/>
  <c r="CP182" i="3"/>
  <c r="CP183" i="3"/>
  <c r="CP184" i="3"/>
  <c r="CP185" i="3"/>
  <c r="CP186" i="3"/>
  <c r="CP187" i="3"/>
  <c r="CP188" i="3"/>
  <c r="CP189" i="3"/>
  <c r="CP190" i="3"/>
  <c r="CP191" i="3"/>
  <c r="CP192" i="3"/>
  <c r="CP193" i="3"/>
  <c r="CP194" i="3"/>
  <c r="CP195" i="3"/>
  <c r="CP196" i="3"/>
  <c r="CP197" i="3"/>
  <c r="CP198" i="3"/>
  <c r="CP199" i="3"/>
  <c r="CP200" i="3"/>
  <c r="CP201" i="3"/>
  <c r="CP202" i="3"/>
  <c r="CP203" i="3"/>
  <c r="CP204" i="3"/>
  <c r="CP205" i="3"/>
  <c r="CP206" i="3"/>
  <c r="CP207" i="3"/>
  <c r="CP208" i="3"/>
  <c r="CP209" i="3"/>
  <c r="CP210" i="3"/>
  <c r="CP211" i="3"/>
  <c r="CP212" i="3"/>
  <c r="CP213" i="3"/>
  <c r="CP214" i="3"/>
  <c r="CP215" i="3"/>
  <c r="CP216" i="3"/>
  <c r="CP217" i="3"/>
  <c r="CP218" i="3"/>
  <c r="CP219" i="3"/>
  <c r="CP220" i="3"/>
  <c r="CP221" i="3"/>
  <c r="CP222" i="3"/>
  <c r="CP223" i="3"/>
  <c r="CP224" i="3"/>
  <c r="CP225" i="3"/>
  <c r="CP226" i="3"/>
  <c r="CP227" i="3"/>
  <c r="CP228" i="3"/>
  <c r="CP229" i="3"/>
  <c r="CP230" i="3"/>
  <c r="CP231" i="3"/>
  <c r="CP232" i="3"/>
  <c r="CP233" i="3"/>
  <c r="CP234" i="3"/>
  <c r="CP235" i="3"/>
  <c r="CP236" i="3"/>
  <c r="CP237" i="3"/>
  <c r="CP238" i="3"/>
  <c r="CP239" i="3"/>
  <c r="CP240" i="3"/>
  <c r="CP241" i="3"/>
  <c r="CP242" i="3"/>
  <c r="CP243" i="3"/>
  <c r="CP244" i="3"/>
  <c r="CP245" i="3"/>
  <c r="CP246" i="3"/>
  <c r="CP247" i="3"/>
  <c r="CP248" i="3"/>
  <c r="CP249" i="3"/>
  <c r="CP250" i="3"/>
  <c r="CP251" i="3"/>
  <c r="CP252" i="3"/>
  <c r="CP253" i="3"/>
  <c r="CP254" i="3"/>
  <c r="CP255" i="3"/>
  <c r="CP256" i="3"/>
  <c r="CP257" i="3"/>
  <c r="CP258" i="3"/>
  <c r="CP259" i="3"/>
  <c r="CP260" i="3"/>
  <c r="CP261" i="3"/>
  <c r="CP262" i="3"/>
  <c r="CP263" i="3"/>
  <c r="CP264" i="3"/>
  <c r="CP265" i="3"/>
  <c r="CP266" i="3"/>
  <c r="CP267" i="3"/>
  <c r="CP268" i="3"/>
  <c r="CP269" i="3"/>
  <c r="CP270" i="3"/>
  <c r="CP271" i="3"/>
  <c r="CP272" i="3"/>
  <c r="CP273" i="3"/>
  <c r="CP274" i="3"/>
  <c r="CP275" i="3"/>
  <c r="CP276" i="3"/>
  <c r="CP277" i="3"/>
  <c r="CP278" i="3"/>
  <c r="CP279" i="3"/>
  <c r="CP4" i="3"/>
  <c r="CL5" i="3"/>
  <c r="CL6" i="3"/>
  <c r="CL7" i="3"/>
  <c r="CL8" i="3"/>
  <c r="CL9" i="3"/>
  <c r="CL10" i="3"/>
  <c r="CL11" i="3"/>
  <c r="CL12" i="3"/>
  <c r="CL13" i="3"/>
  <c r="CL14" i="3"/>
  <c r="CL15" i="3"/>
  <c r="CL16" i="3"/>
  <c r="CL17" i="3"/>
  <c r="CL18" i="3"/>
  <c r="CL19" i="3"/>
  <c r="CL20" i="3"/>
  <c r="CL21" i="3"/>
  <c r="CL22" i="3"/>
  <c r="CL23" i="3"/>
  <c r="CL24" i="3"/>
  <c r="CL25" i="3"/>
  <c r="CL26" i="3"/>
  <c r="CL27" i="3"/>
  <c r="CL28" i="3"/>
  <c r="CL29" i="3"/>
  <c r="CL30" i="3"/>
  <c r="CL31" i="3"/>
  <c r="CL32" i="3"/>
  <c r="CL33" i="3"/>
  <c r="CL34" i="3"/>
  <c r="CL35" i="3"/>
  <c r="CL36" i="3"/>
  <c r="CL37" i="3"/>
  <c r="CL38" i="3"/>
  <c r="CL39" i="3"/>
  <c r="CL40" i="3"/>
  <c r="CL41" i="3"/>
  <c r="CL42" i="3"/>
  <c r="CL43" i="3"/>
  <c r="CL44" i="3"/>
  <c r="CL45" i="3"/>
  <c r="CL46" i="3"/>
  <c r="CL47" i="3"/>
  <c r="CL48" i="3"/>
  <c r="CL49" i="3"/>
  <c r="CL50" i="3"/>
  <c r="CL51" i="3"/>
  <c r="CL52" i="3"/>
  <c r="CL53" i="3"/>
  <c r="CL54" i="3"/>
  <c r="CL55" i="3"/>
  <c r="CL56" i="3"/>
  <c r="CL57" i="3"/>
  <c r="CL58" i="3"/>
  <c r="CL59" i="3"/>
  <c r="CL60" i="3"/>
  <c r="CL61" i="3"/>
  <c r="CL62" i="3"/>
  <c r="CL63" i="3"/>
  <c r="CL64" i="3"/>
  <c r="CL65" i="3"/>
  <c r="CL66" i="3"/>
  <c r="CL67" i="3"/>
  <c r="CL68" i="3"/>
  <c r="CL69" i="3"/>
  <c r="CL70" i="3"/>
  <c r="CL71" i="3"/>
  <c r="CL72" i="3"/>
  <c r="CL73" i="3"/>
  <c r="CL74" i="3"/>
  <c r="CL75" i="3"/>
  <c r="CL76" i="3"/>
  <c r="CL77" i="3"/>
  <c r="CL78" i="3"/>
  <c r="CL79" i="3"/>
  <c r="CL80" i="3"/>
  <c r="CL81" i="3"/>
  <c r="CL82" i="3"/>
  <c r="CL83" i="3"/>
  <c r="CL84" i="3"/>
  <c r="CL85" i="3"/>
  <c r="CL86" i="3"/>
  <c r="CL87" i="3"/>
  <c r="CL88" i="3"/>
  <c r="CL89" i="3"/>
  <c r="CL90" i="3"/>
  <c r="CL91" i="3"/>
  <c r="CL92" i="3"/>
  <c r="CL93" i="3"/>
  <c r="CL94" i="3"/>
  <c r="CL95" i="3"/>
  <c r="CL96" i="3"/>
  <c r="CL97" i="3"/>
  <c r="CL98" i="3"/>
  <c r="CL99" i="3"/>
  <c r="CL100" i="3"/>
  <c r="CL101" i="3"/>
  <c r="CL102" i="3"/>
  <c r="CL103" i="3"/>
  <c r="CL104" i="3"/>
  <c r="CL105" i="3"/>
  <c r="CL106" i="3"/>
  <c r="CL107" i="3"/>
  <c r="CL108" i="3"/>
  <c r="CL109" i="3"/>
  <c r="CL110" i="3"/>
  <c r="CL111" i="3"/>
  <c r="CL112" i="3"/>
  <c r="CL113" i="3"/>
  <c r="CL114" i="3"/>
  <c r="CL115" i="3"/>
  <c r="CL116" i="3"/>
  <c r="CL117" i="3"/>
  <c r="CL118" i="3"/>
  <c r="CL119" i="3"/>
  <c r="CL120" i="3"/>
  <c r="CL121" i="3"/>
  <c r="CL122" i="3"/>
  <c r="CL123" i="3"/>
  <c r="CL124" i="3"/>
  <c r="CL125" i="3"/>
  <c r="CL126" i="3"/>
  <c r="CL127" i="3"/>
  <c r="CL128" i="3"/>
  <c r="CL129" i="3"/>
  <c r="CL130" i="3"/>
  <c r="CL131" i="3"/>
  <c r="CL132" i="3"/>
  <c r="CL133" i="3"/>
  <c r="CL134" i="3"/>
  <c r="CL135" i="3"/>
  <c r="CL136" i="3"/>
  <c r="CL137" i="3"/>
  <c r="CL138" i="3"/>
  <c r="CL139" i="3"/>
  <c r="CL140" i="3"/>
  <c r="CL141" i="3"/>
  <c r="CL142" i="3"/>
  <c r="CL143" i="3"/>
  <c r="CL144" i="3"/>
  <c r="CL145" i="3"/>
  <c r="CL146" i="3"/>
  <c r="CL147" i="3"/>
  <c r="CL148" i="3"/>
  <c r="CL149" i="3"/>
  <c r="CL150" i="3"/>
  <c r="CL151" i="3"/>
  <c r="CL152" i="3"/>
  <c r="CL153" i="3"/>
  <c r="CL154" i="3"/>
  <c r="CL155" i="3"/>
  <c r="CL156" i="3"/>
  <c r="CL157" i="3"/>
  <c r="CL158" i="3"/>
  <c r="CL159" i="3"/>
  <c r="CL160" i="3"/>
  <c r="CL161" i="3"/>
  <c r="CL162" i="3"/>
  <c r="CL163" i="3"/>
  <c r="CL164" i="3"/>
  <c r="CL165" i="3"/>
  <c r="CL166" i="3"/>
  <c r="CL167" i="3"/>
  <c r="CL168" i="3"/>
  <c r="CL169" i="3"/>
  <c r="CL170" i="3"/>
  <c r="CL171" i="3"/>
  <c r="CL172" i="3"/>
  <c r="CL173" i="3"/>
  <c r="CL174" i="3"/>
  <c r="CL175" i="3"/>
  <c r="CL176" i="3"/>
  <c r="CL177" i="3"/>
  <c r="CL178" i="3"/>
  <c r="CL179" i="3"/>
  <c r="CL180" i="3"/>
  <c r="CL181" i="3"/>
  <c r="CL182" i="3"/>
  <c r="CL183" i="3"/>
  <c r="CL184" i="3"/>
  <c r="CL185" i="3"/>
  <c r="CL186" i="3"/>
  <c r="CL187" i="3"/>
  <c r="CL188" i="3"/>
  <c r="CL189" i="3"/>
  <c r="CL190" i="3"/>
  <c r="CL191" i="3"/>
  <c r="CL192" i="3"/>
  <c r="CL193" i="3"/>
  <c r="CL194" i="3"/>
  <c r="CL195" i="3"/>
  <c r="CL196" i="3"/>
  <c r="CL197" i="3"/>
  <c r="CL198" i="3"/>
  <c r="CL199" i="3"/>
  <c r="CL200" i="3"/>
  <c r="CL201" i="3"/>
  <c r="CL202" i="3"/>
  <c r="CL203" i="3"/>
  <c r="CL204" i="3"/>
  <c r="CL205" i="3"/>
  <c r="CL206" i="3"/>
  <c r="CL207" i="3"/>
  <c r="CL208" i="3"/>
  <c r="CL209" i="3"/>
  <c r="CL210" i="3"/>
  <c r="CL211" i="3"/>
  <c r="CL212" i="3"/>
  <c r="CL213" i="3"/>
  <c r="CL214" i="3"/>
  <c r="CL215" i="3"/>
  <c r="CL216" i="3"/>
  <c r="CL217" i="3"/>
  <c r="CL218" i="3"/>
  <c r="CL219" i="3"/>
  <c r="CL220" i="3"/>
  <c r="CL221" i="3"/>
  <c r="CL222" i="3"/>
  <c r="CL223" i="3"/>
  <c r="CL224" i="3"/>
  <c r="CL225" i="3"/>
  <c r="CL226" i="3"/>
  <c r="CL227" i="3"/>
  <c r="CL228" i="3"/>
  <c r="CL229" i="3"/>
  <c r="CL230" i="3"/>
  <c r="CL231" i="3"/>
  <c r="CL232" i="3"/>
  <c r="CL233" i="3"/>
  <c r="CL234" i="3"/>
  <c r="CL235" i="3"/>
  <c r="CL236" i="3"/>
  <c r="CL237" i="3"/>
  <c r="CL238" i="3"/>
  <c r="CL239" i="3"/>
  <c r="CL240" i="3"/>
  <c r="CL241" i="3"/>
  <c r="CL242" i="3"/>
  <c r="CL243" i="3"/>
  <c r="CL244" i="3"/>
  <c r="CL245" i="3"/>
  <c r="CL246" i="3"/>
  <c r="CL247" i="3"/>
  <c r="CL248" i="3"/>
  <c r="CL249" i="3"/>
  <c r="CL250" i="3"/>
  <c r="CL251" i="3"/>
  <c r="CL252" i="3"/>
  <c r="CL253" i="3"/>
  <c r="CL254" i="3"/>
  <c r="CL255" i="3"/>
  <c r="CL256" i="3"/>
  <c r="CL257" i="3"/>
  <c r="CL258" i="3"/>
  <c r="CL259" i="3"/>
  <c r="CL260" i="3"/>
  <c r="CL261" i="3"/>
  <c r="CL262" i="3"/>
  <c r="CL263" i="3"/>
  <c r="CL264" i="3"/>
  <c r="CL265" i="3"/>
  <c r="CL266" i="3"/>
  <c r="CL267" i="3"/>
  <c r="CL268" i="3"/>
  <c r="CL269" i="3"/>
  <c r="CL270" i="3"/>
  <c r="CL271" i="3"/>
  <c r="CL272" i="3"/>
  <c r="CL273" i="3"/>
  <c r="CL274" i="3"/>
  <c r="CL275" i="3"/>
  <c r="CL276" i="3"/>
  <c r="CL277" i="3"/>
  <c r="CL278" i="3"/>
  <c r="CL279" i="3"/>
  <c r="CL4" i="3"/>
  <c r="CH5" i="3"/>
  <c r="CH6" i="3"/>
  <c r="CH7" i="3"/>
  <c r="CH8" i="3"/>
  <c r="CH9" i="3"/>
  <c r="CH10" i="3"/>
  <c r="CH11" i="3"/>
  <c r="CH12" i="3"/>
  <c r="CH13" i="3"/>
  <c r="CH14" i="3"/>
  <c r="CH15" i="3"/>
  <c r="CH16" i="3"/>
  <c r="CH17" i="3"/>
  <c r="CH18" i="3"/>
  <c r="CH19" i="3"/>
  <c r="CH20" i="3"/>
  <c r="CH21" i="3"/>
  <c r="CH22" i="3"/>
  <c r="CH23" i="3"/>
  <c r="CH24" i="3"/>
  <c r="CH25" i="3"/>
  <c r="CH26" i="3"/>
  <c r="CH27" i="3"/>
  <c r="CH28" i="3"/>
  <c r="CH29" i="3"/>
  <c r="CH30" i="3"/>
  <c r="CH31" i="3"/>
  <c r="CH32" i="3"/>
  <c r="CH33" i="3"/>
  <c r="CH34" i="3"/>
  <c r="CH35" i="3"/>
  <c r="CH36" i="3"/>
  <c r="CH37" i="3"/>
  <c r="CH38" i="3"/>
  <c r="CH39" i="3"/>
  <c r="CH40" i="3"/>
  <c r="CH41" i="3"/>
  <c r="CH42" i="3"/>
  <c r="CH43" i="3"/>
  <c r="CH44" i="3"/>
  <c r="CH45" i="3"/>
  <c r="CH46" i="3"/>
  <c r="CH47" i="3"/>
  <c r="CH48" i="3"/>
  <c r="CH49" i="3"/>
  <c r="CH50" i="3"/>
  <c r="CH51" i="3"/>
  <c r="CH52" i="3"/>
  <c r="CH53" i="3"/>
  <c r="CH54" i="3"/>
  <c r="CH55" i="3"/>
  <c r="CH56" i="3"/>
  <c r="CH57" i="3"/>
  <c r="CH58" i="3"/>
  <c r="CH59" i="3"/>
  <c r="CH60" i="3"/>
  <c r="CH61" i="3"/>
  <c r="CH62" i="3"/>
  <c r="CH63" i="3"/>
  <c r="CH64" i="3"/>
  <c r="CH65" i="3"/>
  <c r="CH66" i="3"/>
  <c r="CH67" i="3"/>
  <c r="CH68" i="3"/>
  <c r="CH69" i="3"/>
  <c r="CH70" i="3"/>
  <c r="CH71" i="3"/>
  <c r="CH72" i="3"/>
  <c r="CH73" i="3"/>
  <c r="CH74" i="3"/>
  <c r="CH75" i="3"/>
  <c r="CH76" i="3"/>
  <c r="CH77" i="3"/>
  <c r="CH78" i="3"/>
  <c r="CH79" i="3"/>
  <c r="CH80" i="3"/>
  <c r="CH81" i="3"/>
  <c r="CH82" i="3"/>
  <c r="CH83" i="3"/>
  <c r="CH84" i="3"/>
  <c r="CH85" i="3"/>
  <c r="CH86" i="3"/>
  <c r="CH87" i="3"/>
  <c r="CH88" i="3"/>
  <c r="CH89" i="3"/>
  <c r="CH90" i="3"/>
  <c r="CH91" i="3"/>
  <c r="CH92" i="3"/>
  <c r="CH93" i="3"/>
  <c r="CH94" i="3"/>
  <c r="CH95" i="3"/>
  <c r="CH96" i="3"/>
  <c r="CH97" i="3"/>
  <c r="CH98" i="3"/>
  <c r="CH99" i="3"/>
  <c r="CH100" i="3"/>
  <c r="CH101" i="3"/>
  <c r="CH102" i="3"/>
  <c r="CH103" i="3"/>
  <c r="CH104" i="3"/>
  <c r="CH105" i="3"/>
  <c r="CH106" i="3"/>
  <c r="CH107" i="3"/>
  <c r="CH108" i="3"/>
  <c r="CH109" i="3"/>
  <c r="CH110" i="3"/>
  <c r="CH111" i="3"/>
  <c r="CH112" i="3"/>
  <c r="CH113" i="3"/>
  <c r="CH114" i="3"/>
  <c r="CH115" i="3"/>
  <c r="CH116" i="3"/>
  <c r="CH117" i="3"/>
  <c r="CH118" i="3"/>
  <c r="CH119" i="3"/>
  <c r="CH120" i="3"/>
  <c r="CH121" i="3"/>
  <c r="CH122" i="3"/>
  <c r="CH123" i="3"/>
  <c r="CH124" i="3"/>
  <c r="CH125" i="3"/>
  <c r="CH126" i="3"/>
  <c r="CH127" i="3"/>
  <c r="CH128" i="3"/>
  <c r="CH129" i="3"/>
  <c r="CH130" i="3"/>
  <c r="CH131" i="3"/>
  <c r="CH132" i="3"/>
  <c r="CH133" i="3"/>
  <c r="CH134" i="3"/>
  <c r="CH135" i="3"/>
  <c r="CH136" i="3"/>
  <c r="CH137" i="3"/>
  <c r="CH138" i="3"/>
  <c r="CH139" i="3"/>
  <c r="CH140" i="3"/>
  <c r="CH141" i="3"/>
  <c r="CH142" i="3"/>
  <c r="CH143" i="3"/>
  <c r="CH144" i="3"/>
  <c r="CH145" i="3"/>
  <c r="CH146" i="3"/>
  <c r="CH147" i="3"/>
  <c r="CH148" i="3"/>
  <c r="CH149" i="3"/>
  <c r="CH150" i="3"/>
  <c r="CH151" i="3"/>
  <c r="CH152" i="3"/>
  <c r="CH153" i="3"/>
  <c r="CH154" i="3"/>
  <c r="CH155" i="3"/>
  <c r="CH156" i="3"/>
  <c r="CH157" i="3"/>
  <c r="CH158" i="3"/>
  <c r="CH159" i="3"/>
  <c r="CH160" i="3"/>
  <c r="CH161" i="3"/>
  <c r="CH162" i="3"/>
  <c r="CH163" i="3"/>
  <c r="CH164" i="3"/>
  <c r="CH165" i="3"/>
  <c r="CH166" i="3"/>
  <c r="CH167" i="3"/>
  <c r="CH168" i="3"/>
  <c r="CH169" i="3"/>
  <c r="CH170" i="3"/>
  <c r="CH171" i="3"/>
  <c r="CH172" i="3"/>
  <c r="CH173" i="3"/>
  <c r="CH174" i="3"/>
  <c r="CH175" i="3"/>
  <c r="CH176" i="3"/>
  <c r="CH177" i="3"/>
  <c r="CH178" i="3"/>
  <c r="CH179" i="3"/>
  <c r="CH180" i="3"/>
  <c r="CH181" i="3"/>
  <c r="CH182" i="3"/>
  <c r="CH183" i="3"/>
  <c r="CH184" i="3"/>
  <c r="CH185" i="3"/>
  <c r="CH186" i="3"/>
  <c r="CH187" i="3"/>
  <c r="CH188" i="3"/>
  <c r="CH189" i="3"/>
  <c r="CH190" i="3"/>
  <c r="CH191" i="3"/>
  <c r="CH192" i="3"/>
  <c r="CH193" i="3"/>
  <c r="CH194" i="3"/>
  <c r="CH195" i="3"/>
  <c r="CH196" i="3"/>
  <c r="CH197" i="3"/>
  <c r="CH198" i="3"/>
  <c r="CH199" i="3"/>
  <c r="CH200" i="3"/>
  <c r="CH201" i="3"/>
  <c r="CH202" i="3"/>
  <c r="CH203" i="3"/>
  <c r="CH204" i="3"/>
  <c r="CH205" i="3"/>
  <c r="CH206" i="3"/>
  <c r="CH207" i="3"/>
  <c r="CH208" i="3"/>
  <c r="CH209" i="3"/>
  <c r="CH210" i="3"/>
  <c r="CH211" i="3"/>
  <c r="CH212" i="3"/>
  <c r="CH213" i="3"/>
  <c r="CH214" i="3"/>
  <c r="CH215" i="3"/>
  <c r="CH216" i="3"/>
  <c r="CH217" i="3"/>
  <c r="CH218" i="3"/>
  <c r="CH219" i="3"/>
  <c r="CH220" i="3"/>
  <c r="CH221" i="3"/>
  <c r="CH222" i="3"/>
  <c r="CH223" i="3"/>
  <c r="CH224" i="3"/>
  <c r="CH225" i="3"/>
  <c r="CH226" i="3"/>
  <c r="CH227" i="3"/>
  <c r="CH228" i="3"/>
  <c r="CH229" i="3"/>
  <c r="CH230" i="3"/>
  <c r="CH231" i="3"/>
  <c r="CH232" i="3"/>
  <c r="CH233" i="3"/>
  <c r="CH234" i="3"/>
  <c r="CH235" i="3"/>
  <c r="CH236" i="3"/>
  <c r="CH237" i="3"/>
  <c r="CH238" i="3"/>
  <c r="CH239" i="3"/>
  <c r="CH240" i="3"/>
  <c r="CH241" i="3"/>
  <c r="CH242" i="3"/>
  <c r="CH243" i="3"/>
  <c r="CH244" i="3"/>
  <c r="CH245" i="3"/>
  <c r="CH246" i="3"/>
  <c r="CH247" i="3"/>
  <c r="CH248" i="3"/>
  <c r="CH249" i="3"/>
  <c r="CH250" i="3"/>
  <c r="CH251" i="3"/>
  <c r="CH252" i="3"/>
  <c r="CH253" i="3"/>
  <c r="CH254" i="3"/>
  <c r="CH255" i="3"/>
  <c r="CH256" i="3"/>
  <c r="CH257" i="3"/>
  <c r="CH258" i="3"/>
  <c r="CH259" i="3"/>
  <c r="CH260" i="3"/>
  <c r="CH261" i="3"/>
  <c r="CH262" i="3"/>
  <c r="CH263" i="3"/>
  <c r="CH264" i="3"/>
  <c r="CH265" i="3"/>
  <c r="CH266" i="3"/>
  <c r="CH267" i="3"/>
  <c r="CH268" i="3"/>
  <c r="CH269" i="3"/>
  <c r="CH270" i="3"/>
  <c r="CH271" i="3"/>
  <c r="CH272" i="3"/>
  <c r="CH273" i="3"/>
  <c r="CH274" i="3"/>
  <c r="CH275" i="3"/>
  <c r="CH276" i="3"/>
  <c r="CH277" i="3"/>
  <c r="CH278" i="3"/>
  <c r="CH279" i="3"/>
  <c r="CH4" i="3"/>
  <c r="CD5" i="3"/>
  <c r="CD6" i="3"/>
  <c r="CD7" i="3"/>
  <c r="CD8" i="3"/>
  <c r="CD9" i="3"/>
  <c r="CD10" i="3"/>
  <c r="CD11" i="3"/>
  <c r="CD12" i="3"/>
  <c r="CD13" i="3"/>
  <c r="CD14" i="3"/>
  <c r="CD15" i="3"/>
  <c r="CD16" i="3"/>
  <c r="CD17" i="3"/>
  <c r="CD18" i="3"/>
  <c r="CD19" i="3"/>
  <c r="CD20" i="3"/>
  <c r="CD21" i="3"/>
  <c r="CD22" i="3"/>
  <c r="CD23" i="3"/>
  <c r="CD24" i="3"/>
  <c r="CD25" i="3"/>
  <c r="CD26" i="3"/>
  <c r="CD27" i="3"/>
  <c r="CD28" i="3"/>
  <c r="CD29" i="3"/>
  <c r="CD30" i="3"/>
  <c r="CD31" i="3"/>
  <c r="CD32" i="3"/>
  <c r="CD33" i="3"/>
  <c r="CD34" i="3"/>
  <c r="CD35" i="3"/>
  <c r="CD36" i="3"/>
  <c r="CD37" i="3"/>
  <c r="CD38" i="3"/>
  <c r="CD39" i="3"/>
  <c r="CD40" i="3"/>
  <c r="CD41" i="3"/>
  <c r="CD42" i="3"/>
  <c r="CD43" i="3"/>
  <c r="CD44" i="3"/>
  <c r="CD45" i="3"/>
  <c r="CD46" i="3"/>
  <c r="CD47" i="3"/>
  <c r="CD48" i="3"/>
  <c r="CD49" i="3"/>
  <c r="CD50" i="3"/>
  <c r="CD51" i="3"/>
  <c r="CD52" i="3"/>
  <c r="CD53" i="3"/>
  <c r="CD54" i="3"/>
  <c r="CD55" i="3"/>
  <c r="CD56" i="3"/>
  <c r="CD57" i="3"/>
  <c r="CD58" i="3"/>
  <c r="CD59" i="3"/>
  <c r="CD60" i="3"/>
  <c r="CD61" i="3"/>
  <c r="CD62" i="3"/>
  <c r="CD63" i="3"/>
  <c r="CD64" i="3"/>
  <c r="CD65" i="3"/>
  <c r="CD66" i="3"/>
  <c r="CD67" i="3"/>
  <c r="CD68" i="3"/>
  <c r="CD69" i="3"/>
  <c r="CD70" i="3"/>
  <c r="CD71" i="3"/>
  <c r="CD72" i="3"/>
  <c r="CD73" i="3"/>
  <c r="CD74" i="3"/>
  <c r="CD75" i="3"/>
  <c r="CD76" i="3"/>
  <c r="CD77" i="3"/>
  <c r="CD78" i="3"/>
  <c r="CD79" i="3"/>
  <c r="CD80" i="3"/>
  <c r="CD81" i="3"/>
  <c r="CD82" i="3"/>
  <c r="CD83" i="3"/>
  <c r="CD84" i="3"/>
  <c r="CD85" i="3"/>
  <c r="CD86" i="3"/>
  <c r="CD87" i="3"/>
  <c r="CD88" i="3"/>
  <c r="CD89" i="3"/>
  <c r="CD90" i="3"/>
  <c r="CD91" i="3"/>
  <c r="CD92" i="3"/>
  <c r="CD93" i="3"/>
  <c r="CD94" i="3"/>
  <c r="CD95" i="3"/>
  <c r="CD96" i="3"/>
  <c r="CD97" i="3"/>
  <c r="CD98" i="3"/>
  <c r="CD99" i="3"/>
  <c r="CD100" i="3"/>
  <c r="CD101" i="3"/>
  <c r="CD102" i="3"/>
  <c r="CD103" i="3"/>
  <c r="CD104" i="3"/>
  <c r="CD105" i="3"/>
  <c r="CD106" i="3"/>
  <c r="CD107" i="3"/>
  <c r="CD108" i="3"/>
  <c r="CD109" i="3"/>
  <c r="CD110" i="3"/>
  <c r="CD111" i="3"/>
  <c r="CD112" i="3"/>
  <c r="CD113" i="3"/>
  <c r="CD114" i="3"/>
  <c r="CD115" i="3"/>
  <c r="CD116" i="3"/>
  <c r="CD117" i="3"/>
  <c r="CD118" i="3"/>
  <c r="CD119" i="3"/>
  <c r="CD120" i="3"/>
  <c r="CD121" i="3"/>
  <c r="CD122" i="3"/>
  <c r="CD123" i="3"/>
  <c r="CD124" i="3"/>
  <c r="CD125" i="3"/>
  <c r="CD126" i="3"/>
  <c r="CD127" i="3"/>
  <c r="CD128" i="3"/>
  <c r="CD129" i="3"/>
  <c r="CD130" i="3"/>
  <c r="CD131" i="3"/>
  <c r="CD132" i="3"/>
  <c r="CD133" i="3"/>
  <c r="CD134" i="3"/>
  <c r="CD135" i="3"/>
  <c r="CD136" i="3"/>
  <c r="CD137" i="3"/>
  <c r="CD138" i="3"/>
  <c r="CD139" i="3"/>
  <c r="CD140" i="3"/>
  <c r="CD141" i="3"/>
  <c r="CD142" i="3"/>
  <c r="CD143" i="3"/>
  <c r="CD144" i="3"/>
  <c r="CD145" i="3"/>
  <c r="CD146" i="3"/>
  <c r="CD147" i="3"/>
  <c r="CD148" i="3"/>
  <c r="CD149" i="3"/>
  <c r="CD150" i="3"/>
  <c r="CD151" i="3"/>
  <c r="CD152" i="3"/>
  <c r="CD153" i="3"/>
  <c r="CD154" i="3"/>
  <c r="CD155" i="3"/>
  <c r="CD156" i="3"/>
  <c r="CD157" i="3"/>
  <c r="CD158" i="3"/>
  <c r="CD159" i="3"/>
  <c r="CD160" i="3"/>
  <c r="CD161" i="3"/>
  <c r="CD162" i="3"/>
  <c r="CD163" i="3"/>
  <c r="CD164" i="3"/>
  <c r="CD165" i="3"/>
  <c r="CD166" i="3"/>
  <c r="CD167" i="3"/>
  <c r="CD168" i="3"/>
  <c r="CD169" i="3"/>
  <c r="CD170" i="3"/>
  <c r="CD171" i="3"/>
  <c r="CD172" i="3"/>
  <c r="CD173" i="3"/>
  <c r="CD174" i="3"/>
  <c r="CD175" i="3"/>
  <c r="CD176" i="3"/>
  <c r="CD177" i="3"/>
  <c r="CD178" i="3"/>
  <c r="CD179" i="3"/>
  <c r="CD180" i="3"/>
  <c r="CD181" i="3"/>
  <c r="CD182" i="3"/>
  <c r="CD183" i="3"/>
  <c r="CD184" i="3"/>
  <c r="CD185" i="3"/>
  <c r="CD186" i="3"/>
  <c r="CD187" i="3"/>
  <c r="CD188" i="3"/>
  <c r="CD189" i="3"/>
  <c r="CD190" i="3"/>
  <c r="CD191" i="3"/>
  <c r="CD192" i="3"/>
  <c r="CD193" i="3"/>
  <c r="CD194" i="3"/>
  <c r="CD195" i="3"/>
  <c r="CD196" i="3"/>
  <c r="CD197" i="3"/>
  <c r="CD198" i="3"/>
  <c r="CD199" i="3"/>
  <c r="CD200" i="3"/>
  <c r="CD201" i="3"/>
  <c r="CD202" i="3"/>
  <c r="CD203" i="3"/>
  <c r="CD204" i="3"/>
  <c r="CD205" i="3"/>
  <c r="CD206" i="3"/>
  <c r="CD207" i="3"/>
  <c r="CD208" i="3"/>
  <c r="CD209" i="3"/>
  <c r="CD210" i="3"/>
  <c r="CD211" i="3"/>
  <c r="CD212" i="3"/>
  <c r="CD213" i="3"/>
  <c r="CD214" i="3"/>
  <c r="CD215" i="3"/>
  <c r="CD216" i="3"/>
  <c r="CD217" i="3"/>
  <c r="CD218" i="3"/>
  <c r="CD219" i="3"/>
  <c r="CD220" i="3"/>
  <c r="CD221" i="3"/>
  <c r="CD222" i="3"/>
  <c r="CD223" i="3"/>
  <c r="CD224" i="3"/>
  <c r="CD225" i="3"/>
  <c r="CD226" i="3"/>
  <c r="CD227" i="3"/>
  <c r="CD228" i="3"/>
  <c r="CD229" i="3"/>
  <c r="CD230" i="3"/>
  <c r="CD231" i="3"/>
  <c r="CD232" i="3"/>
  <c r="CD233" i="3"/>
  <c r="CD234" i="3"/>
  <c r="CD235" i="3"/>
  <c r="CD236" i="3"/>
  <c r="CD237" i="3"/>
  <c r="CD238" i="3"/>
  <c r="CD239" i="3"/>
  <c r="CD240" i="3"/>
  <c r="CD241" i="3"/>
  <c r="CD242" i="3"/>
  <c r="CD243" i="3"/>
  <c r="CD244" i="3"/>
  <c r="CD245" i="3"/>
  <c r="CD246" i="3"/>
  <c r="CD247" i="3"/>
  <c r="CD248" i="3"/>
  <c r="CD249" i="3"/>
  <c r="CD250" i="3"/>
  <c r="CD251" i="3"/>
  <c r="CD252" i="3"/>
  <c r="CD253" i="3"/>
  <c r="CD254" i="3"/>
  <c r="CD255" i="3"/>
  <c r="CD256" i="3"/>
  <c r="CD257" i="3"/>
  <c r="CD258" i="3"/>
  <c r="CD259" i="3"/>
  <c r="CD260" i="3"/>
  <c r="CD261" i="3"/>
  <c r="CD262" i="3"/>
  <c r="CD263" i="3"/>
  <c r="CD264" i="3"/>
  <c r="CD265" i="3"/>
  <c r="CD266" i="3"/>
  <c r="CD267" i="3"/>
  <c r="CD268" i="3"/>
  <c r="CD269" i="3"/>
  <c r="CD270" i="3"/>
  <c r="CD271" i="3"/>
  <c r="CD272" i="3"/>
  <c r="CD273" i="3"/>
  <c r="CD274" i="3"/>
  <c r="CD275" i="3"/>
  <c r="CD276" i="3"/>
  <c r="CD277" i="3"/>
  <c r="CD278" i="3"/>
  <c r="CD279" i="3"/>
  <c r="CD4" i="3"/>
  <c r="BZ5" i="3"/>
  <c r="BZ6" i="3"/>
  <c r="BZ7" i="3"/>
  <c r="BZ8" i="3"/>
  <c r="BZ9" i="3"/>
  <c r="BZ10" i="3"/>
  <c r="BZ11" i="3"/>
  <c r="BZ12" i="3"/>
  <c r="BZ13" i="3"/>
  <c r="BZ14" i="3"/>
  <c r="BZ15" i="3"/>
  <c r="BZ16" i="3"/>
  <c r="BZ17" i="3"/>
  <c r="BZ18" i="3"/>
  <c r="BZ19" i="3"/>
  <c r="BZ20" i="3"/>
  <c r="BZ21" i="3"/>
  <c r="BZ22" i="3"/>
  <c r="BZ23" i="3"/>
  <c r="BZ24" i="3"/>
  <c r="BZ25" i="3"/>
  <c r="BZ26" i="3"/>
  <c r="BZ27" i="3"/>
  <c r="BZ28" i="3"/>
  <c r="BZ29" i="3"/>
  <c r="BZ30" i="3"/>
  <c r="BZ31" i="3"/>
  <c r="BZ32" i="3"/>
  <c r="BZ33" i="3"/>
  <c r="BZ34" i="3"/>
  <c r="BZ35" i="3"/>
  <c r="BZ36" i="3"/>
  <c r="BZ37" i="3"/>
  <c r="BZ38" i="3"/>
  <c r="BZ39" i="3"/>
  <c r="BZ40" i="3"/>
  <c r="BZ41" i="3"/>
  <c r="BZ42" i="3"/>
  <c r="BZ43" i="3"/>
  <c r="BZ44" i="3"/>
  <c r="BZ45" i="3"/>
  <c r="BZ46" i="3"/>
  <c r="BZ47" i="3"/>
  <c r="BZ48" i="3"/>
  <c r="BZ49" i="3"/>
  <c r="BZ50" i="3"/>
  <c r="BZ51" i="3"/>
  <c r="BZ52" i="3"/>
  <c r="BZ53" i="3"/>
  <c r="BZ54" i="3"/>
  <c r="BZ55" i="3"/>
  <c r="BZ56" i="3"/>
  <c r="BZ57" i="3"/>
  <c r="BZ58" i="3"/>
  <c r="BZ59" i="3"/>
  <c r="BZ60" i="3"/>
  <c r="BZ61" i="3"/>
  <c r="BZ62" i="3"/>
  <c r="BZ63" i="3"/>
  <c r="BZ64" i="3"/>
  <c r="BZ65" i="3"/>
  <c r="BZ66" i="3"/>
  <c r="BZ67" i="3"/>
  <c r="BZ68" i="3"/>
  <c r="BZ69" i="3"/>
  <c r="BZ70" i="3"/>
  <c r="BZ71" i="3"/>
  <c r="BZ72" i="3"/>
  <c r="BZ73" i="3"/>
  <c r="BZ74" i="3"/>
  <c r="BZ75" i="3"/>
  <c r="BZ76" i="3"/>
  <c r="BZ77" i="3"/>
  <c r="BZ78" i="3"/>
  <c r="BZ79" i="3"/>
  <c r="BZ80" i="3"/>
  <c r="BZ81" i="3"/>
  <c r="BZ82" i="3"/>
  <c r="BZ83" i="3"/>
  <c r="BZ84" i="3"/>
  <c r="BZ85" i="3"/>
  <c r="BZ86" i="3"/>
  <c r="BZ87" i="3"/>
  <c r="BZ88" i="3"/>
  <c r="BZ89" i="3"/>
  <c r="BZ90" i="3"/>
  <c r="BZ91" i="3"/>
  <c r="BZ92" i="3"/>
  <c r="BZ93" i="3"/>
  <c r="BZ94" i="3"/>
  <c r="BZ95" i="3"/>
  <c r="BZ96" i="3"/>
  <c r="BZ97" i="3"/>
  <c r="BZ98" i="3"/>
  <c r="BZ99" i="3"/>
  <c r="BZ100" i="3"/>
  <c r="BZ101" i="3"/>
  <c r="BZ102" i="3"/>
  <c r="BZ103" i="3"/>
  <c r="BZ104" i="3"/>
  <c r="BZ105" i="3"/>
  <c r="BZ106" i="3"/>
  <c r="BZ107" i="3"/>
  <c r="BZ108" i="3"/>
  <c r="BZ109" i="3"/>
  <c r="BZ110" i="3"/>
  <c r="BZ111" i="3"/>
  <c r="BZ112" i="3"/>
  <c r="BZ113" i="3"/>
  <c r="BZ114" i="3"/>
  <c r="BZ115" i="3"/>
  <c r="BZ116" i="3"/>
  <c r="BZ117" i="3"/>
  <c r="BZ118" i="3"/>
  <c r="BZ119" i="3"/>
  <c r="BZ120" i="3"/>
  <c r="BZ121" i="3"/>
  <c r="BZ122" i="3"/>
  <c r="BZ123" i="3"/>
  <c r="BZ124" i="3"/>
  <c r="BZ125" i="3"/>
  <c r="BZ126" i="3"/>
  <c r="BZ127" i="3"/>
  <c r="BZ128" i="3"/>
  <c r="BZ129" i="3"/>
  <c r="BZ130" i="3"/>
  <c r="BZ131" i="3"/>
  <c r="BZ132" i="3"/>
  <c r="BZ133" i="3"/>
  <c r="BZ134" i="3"/>
  <c r="BZ135" i="3"/>
  <c r="BZ136" i="3"/>
  <c r="BZ137" i="3"/>
  <c r="BZ138" i="3"/>
  <c r="BZ139" i="3"/>
  <c r="BZ140" i="3"/>
  <c r="BZ141" i="3"/>
  <c r="BZ142" i="3"/>
  <c r="BZ143" i="3"/>
  <c r="BZ144" i="3"/>
  <c r="BZ145" i="3"/>
  <c r="BZ146" i="3"/>
  <c r="BZ147" i="3"/>
  <c r="BZ148" i="3"/>
  <c r="BZ149" i="3"/>
  <c r="BZ150" i="3"/>
  <c r="BZ151" i="3"/>
  <c r="BZ152" i="3"/>
  <c r="BZ153" i="3"/>
  <c r="BZ154" i="3"/>
  <c r="BZ155" i="3"/>
  <c r="BZ156" i="3"/>
  <c r="BZ157" i="3"/>
  <c r="BZ158" i="3"/>
  <c r="BZ159" i="3"/>
  <c r="BZ160" i="3"/>
  <c r="BZ161" i="3"/>
  <c r="BZ162" i="3"/>
  <c r="BZ163" i="3"/>
  <c r="BZ164" i="3"/>
  <c r="BZ165" i="3"/>
  <c r="BZ166" i="3"/>
  <c r="BZ167" i="3"/>
  <c r="BZ168" i="3"/>
  <c r="BZ169" i="3"/>
  <c r="BZ170" i="3"/>
  <c r="BZ171" i="3"/>
  <c r="BZ172" i="3"/>
  <c r="BZ173" i="3"/>
  <c r="BZ174" i="3"/>
  <c r="BZ175" i="3"/>
  <c r="BZ176" i="3"/>
  <c r="BZ177" i="3"/>
  <c r="BZ178" i="3"/>
  <c r="BZ179" i="3"/>
  <c r="BZ180" i="3"/>
  <c r="BZ181" i="3"/>
  <c r="BZ182" i="3"/>
  <c r="BZ183" i="3"/>
  <c r="BZ184" i="3"/>
  <c r="BZ185" i="3"/>
  <c r="BZ186" i="3"/>
  <c r="BZ187" i="3"/>
  <c r="BZ188" i="3"/>
  <c r="BZ189" i="3"/>
  <c r="BZ190" i="3"/>
  <c r="BZ191" i="3"/>
  <c r="BZ192" i="3"/>
  <c r="BZ193" i="3"/>
  <c r="BZ194" i="3"/>
  <c r="BZ195" i="3"/>
  <c r="BZ196" i="3"/>
  <c r="BZ197" i="3"/>
  <c r="BZ198" i="3"/>
  <c r="BZ199" i="3"/>
  <c r="BZ200" i="3"/>
  <c r="BZ201" i="3"/>
  <c r="BZ202" i="3"/>
  <c r="BZ203" i="3"/>
  <c r="BZ204" i="3"/>
  <c r="BZ205" i="3"/>
  <c r="BZ206" i="3"/>
  <c r="BZ207" i="3"/>
  <c r="BZ208" i="3"/>
  <c r="BZ209" i="3"/>
  <c r="BZ210" i="3"/>
  <c r="BZ211" i="3"/>
  <c r="BZ212" i="3"/>
  <c r="BZ213" i="3"/>
  <c r="BZ214" i="3"/>
  <c r="BZ215" i="3"/>
  <c r="BZ216" i="3"/>
  <c r="BZ217" i="3"/>
  <c r="BZ218" i="3"/>
  <c r="BZ219" i="3"/>
  <c r="BZ220" i="3"/>
  <c r="BZ221" i="3"/>
  <c r="BZ222" i="3"/>
  <c r="BZ223" i="3"/>
  <c r="BZ224" i="3"/>
  <c r="BZ225" i="3"/>
  <c r="BZ226" i="3"/>
  <c r="BZ227" i="3"/>
  <c r="BZ228" i="3"/>
  <c r="BZ229" i="3"/>
  <c r="BZ230" i="3"/>
  <c r="BZ231" i="3"/>
  <c r="BZ232" i="3"/>
  <c r="BZ233" i="3"/>
  <c r="BZ234" i="3"/>
  <c r="BZ235" i="3"/>
  <c r="BZ236" i="3"/>
  <c r="BZ237" i="3"/>
  <c r="BZ238" i="3"/>
  <c r="BZ239" i="3"/>
  <c r="BZ240" i="3"/>
  <c r="BZ241" i="3"/>
  <c r="BZ242" i="3"/>
  <c r="BZ243" i="3"/>
  <c r="BZ244" i="3"/>
  <c r="BZ245" i="3"/>
  <c r="BZ246" i="3"/>
  <c r="BZ247" i="3"/>
  <c r="BZ248" i="3"/>
  <c r="BZ249" i="3"/>
  <c r="BZ250" i="3"/>
  <c r="BZ251" i="3"/>
  <c r="BZ252" i="3"/>
  <c r="BZ253" i="3"/>
  <c r="BZ254" i="3"/>
  <c r="BZ255" i="3"/>
  <c r="BZ256" i="3"/>
  <c r="BZ257" i="3"/>
  <c r="BZ258" i="3"/>
  <c r="BZ259" i="3"/>
  <c r="BZ260" i="3"/>
  <c r="BZ261" i="3"/>
  <c r="BZ262" i="3"/>
  <c r="BZ263" i="3"/>
  <c r="BZ264" i="3"/>
  <c r="BZ265" i="3"/>
  <c r="BZ266" i="3"/>
  <c r="BZ267" i="3"/>
  <c r="BZ268" i="3"/>
  <c r="BZ269" i="3"/>
  <c r="BZ270" i="3"/>
  <c r="BZ271" i="3"/>
  <c r="BZ272" i="3"/>
  <c r="BZ273" i="3"/>
  <c r="BZ274" i="3"/>
  <c r="BZ275" i="3"/>
  <c r="BZ276" i="3"/>
  <c r="BZ277" i="3"/>
  <c r="BZ278" i="3"/>
  <c r="BZ279" i="3"/>
  <c r="BZ4" i="3"/>
  <c r="BV5" i="3"/>
  <c r="BV6" i="3"/>
  <c r="BV7" i="3"/>
  <c r="BV8" i="3"/>
  <c r="BV9" i="3"/>
  <c r="BV10" i="3"/>
  <c r="BV11" i="3"/>
  <c r="BV12" i="3"/>
  <c r="BV13" i="3"/>
  <c r="BV14" i="3"/>
  <c r="BV15" i="3"/>
  <c r="BV16" i="3"/>
  <c r="BV17" i="3"/>
  <c r="BV18" i="3"/>
  <c r="BV19" i="3"/>
  <c r="BV20" i="3"/>
  <c r="BV21" i="3"/>
  <c r="BV22" i="3"/>
  <c r="BV23" i="3"/>
  <c r="BV24" i="3"/>
  <c r="BV25" i="3"/>
  <c r="BV26" i="3"/>
  <c r="BV27" i="3"/>
  <c r="BV28" i="3"/>
  <c r="BV29" i="3"/>
  <c r="BV30" i="3"/>
  <c r="BV31" i="3"/>
  <c r="BV32" i="3"/>
  <c r="BV33" i="3"/>
  <c r="BV34" i="3"/>
  <c r="BV35" i="3"/>
  <c r="BV36" i="3"/>
  <c r="BV37" i="3"/>
  <c r="BV38" i="3"/>
  <c r="BV39" i="3"/>
  <c r="BV40" i="3"/>
  <c r="BV41" i="3"/>
  <c r="BV42" i="3"/>
  <c r="BV43" i="3"/>
  <c r="BV44" i="3"/>
  <c r="BV45" i="3"/>
  <c r="BV46" i="3"/>
  <c r="BV47" i="3"/>
  <c r="BV48" i="3"/>
  <c r="BV49" i="3"/>
  <c r="BV50" i="3"/>
  <c r="BV51" i="3"/>
  <c r="BV52" i="3"/>
  <c r="BV53" i="3"/>
  <c r="BV54" i="3"/>
  <c r="BV55" i="3"/>
  <c r="BV56" i="3"/>
  <c r="BV57" i="3"/>
  <c r="BV58" i="3"/>
  <c r="BV59" i="3"/>
  <c r="BV60" i="3"/>
  <c r="BV61" i="3"/>
  <c r="BV62" i="3"/>
  <c r="BV63" i="3"/>
  <c r="BV64" i="3"/>
  <c r="BV65" i="3"/>
  <c r="BV66" i="3"/>
  <c r="BV67" i="3"/>
  <c r="BV68" i="3"/>
  <c r="BV69" i="3"/>
  <c r="BV70" i="3"/>
  <c r="BV71" i="3"/>
  <c r="BV72" i="3"/>
  <c r="BV73" i="3"/>
  <c r="BV74" i="3"/>
  <c r="BV75" i="3"/>
  <c r="BV76" i="3"/>
  <c r="BV77" i="3"/>
  <c r="BV78" i="3"/>
  <c r="BV79" i="3"/>
  <c r="BV80" i="3"/>
  <c r="BV81" i="3"/>
  <c r="BV82" i="3"/>
  <c r="BV83" i="3"/>
  <c r="BV84" i="3"/>
  <c r="BV85" i="3"/>
  <c r="BV86" i="3"/>
  <c r="BV87" i="3"/>
  <c r="BV88" i="3"/>
  <c r="BV89" i="3"/>
  <c r="BV90" i="3"/>
  <c r="BV91" i="3"/>
  <c r="BV92" i="3"/>
  <c r="BV93" i="3"/>
  <c r="BV94" i="3"/>
  <c r="BV95" i="3"/>
  <c r="BV96" i="3"/>
  <c r="BV97" i="3"/>
  <c r="BV98" i="3"/>
  <c r="BV99" i="3"/>
  <c r="BV100" i="3"/>
  <c r="BV101" i="3"/>
  <c r="BV102" i="3"/>
  <c r="BV103" i="3"/>
  <c r="BV104" i="3"/>
  <c r="BV105" i="3"/>
  <c r="BV106" i="3"/>
  <c r="BV107" i="3"/>
  <c r="BV108" i="3"/>
  <c r="BV109" i="3"/>
  <c r="BV110" i="3"/>
  <c r="BV111" i="3"/>
  <c r="BV112" i="3"/>
  <c r="BV113" i="3"/>
  <c r="BV114" i="3"/>
  <c r="BV115" i="3"/>
  <c r="BV116" i="3"/>
  <c r="BV117" i="3"/>
  <c r="BV118" i="3"/>
  <c r="BV119" i="3"/>
  <c r="BV120" i="3"/>
  <c r="BV121" i="3"/>
  <c r="BV122" i="3"/>
  <c r="BV123" i="3"/>
  <c r="BV124" i="3"/>
  <c r="BV125" i="3"/>
  <c r="BV126" i="3"/>
  <c r="BV127" i="3"/>
  <c r="BV128" i="3"/>
  <c r="BV129" i="3"/>
  <c r="BV130" i="3"/>
  <c r="BV131" i="3"/>
  <c r="BV132" i="3"/>
  <c r="BV133" i="3"/>
  <c r="BV134" i="3"/>
  <c r="BV135" i="3"/>
  <c r="BV136" i="3"/>
  <c r="BV137" i="3"/>
  <c r="BV138" i="3"/>
  <c r="BV139" i="3"/>
  <c r="BV140" i="3"/>
  <c r="BV141" i="3"/>
  <c r="BV142" i="3"/>
  <c r="BV143" i="3"/>
  <c r="BV144" i="3"/>
  <c r="BV145" i="3"/>
  <c r="BV146" i="3"/>
  <c r="BV147" i="3"/>
  <c r="BV148" i="3"/>
  <c r="BV149" i="3"/>
  <c r="BV150" i="3"/>
  <c r="BV151" i="3"/>
  <c r="BV152" i="3"/>
  <c r="BV153" i="3"/>
  <c r="BV154" i="3"/>
  <c r="BV155" i="3"/>
  <c r="BV156" i="3"/>
  <c r="BV157" i="3"/>
  <c r="BV158" i="3"/>
  <c r="BV159" i="3"/>
  <c r="BV160" i="3"/>
  <c r="BV161" i="3"/>
  <c r="BV162" i="3"/>
  <c r="BV163" i="3"/>
  <c r="BV164" i="3"/>
  <c r="BV165" i="3"/>
  <c r="BV166" i="3"/>
  <c r="BV167" i="3"/>
  <c r="BV168" i="3"/>
  <c r="BV169" i="3"/>
  <c r="BV170" i="3"/>
  <c r="BV171" i="3"/>
  <c r="BV172" i="3"/>
  <c r="BV173" i="3"/>
  <c r="BV174" i="3"/>
  <c r="BV175" i="3"/>
  <c r="BV176" i="3"/>
  <c r="BV177" i="3"/>
  <c r="BV178" i="3"/>
  <c r="BV179" i="3"/>
  <c r="BV180" i="3"/>
  <c r="BV181" i="3"/>
  <c r="BV182" i="3"/>
  <c r="BV183" i="3"/>
  <c r="BV184" i="3"/>
  <c r="BV185" i="3"/>
  <c r="BV186" i="3"/>
  <c r="BV187" i="3"/>
  <c r="BV188" i="3"/>
  <c r="BV189" i="3"/>
  <c r="BV190" i="3"/>
  <c r="BV191" i="3"/>
  <c r="BV192" i="3"/>
  <c r="BV193" i="3"/>
  <c r="BV194" i="3"/>
  <c r="BV195" i="3"/>
  <c r="BV196" i="3"/>
  <c r="BV197" i="3"/>
  <c r="BV198" i="3"/>
  <c r="BV199" i="3"/>
  <c r="BV200" i="3"/>
  <c r="BV201" i="3"/>
  <c r="BV202" i="3"/>
  <c r="BV203" i="3"/>
  <c r="BV204" i="3"/>
  <c r="BV205" i="3"/>
  <c r="BV206" i="3"/>
  <c r="BV207" i="3"/>
  <c r="BV208" i="3"/>
  <c r="BV209" i="3"/>
  <c r="BV210" i="3"/>
  <c r="BV211" i="3"/>
  <c r="BV212" i="3"/>
  <c r="BV213" i="3"/>
  <c r="BV214" i="3"/>
  <c r="BV215" i="3"/>
  <c r="BV216" i="3"/>
  <c r="BV217" i="3"/>
  <c r="BV218" i="3"/>
  <c r="BV219" i="3"/>
  <c r="BV220" i="3"/>
  <c r="BV221" i="3"/>
  <c r="BV222" i="3"/>
  <c r="BV223" i="3"/>
  <c r="BV224" i="3"/>
  <c r="BV225" i="3"/>
  <c r="BV226" i="3"/>
  <c r="BV227" i="3"/>
  <c r="BV228" i="3"/>
  <c r="BV229" i="3"/>
  <c r="BV230" i="3"/>
  <c r="BV231" i="3"/>
  <c r="BV232" i="3"/>
  <c r="BV233" i="3"/>
  <c r="BV234" i="3"/>
  <c r="BV235" i="3"/>
  <c r="BV236" i="3"/>
  <c r="BV237" i="3"/>
  <c r="BV238" i="3"/>
  <c r="BV239" i="3"/>
  <c r="BV240" i="3"/>
  <c r="BV241" i="3"/>
  <c r="BV242" i="3"/>
  <c r="BV243" i="3"/>
  <c r="BV244" i="3"/>
  <c r="BV245" i="3"/>
  <c r="BV246" i="3"/>
  <c r="BV247" i="3"/>
  <c r="BV248" i="3"/>
  <c r="BV249" i="3"/>
  <c r="BV250" i="3"/>
  <c r="BV251" i="3"/>
  <c r="BV252" i="3"/>
  <c r="BV253" i="3"/>
  <c r="BV254" i="3"/>
  <c r="BV255" i="3"/>
  <c r="BV256" i="3"/>
  <c r="BV257" i="3"/>
  <c r="BV258" i="3"/>
  <c r="BV259" i="3"/>
  <c r="BV260" i="3"/>
  <c r="BV261" i="3"/>
  <c r="BV262" i="3"/>
  <c r="BV263" i="3"/>
  <c r="BV264" i="3"/>
  <c r="BV265" i="3"/>
  <c r="BV266" i="3"/>
  <c r="BV267" i="3"/>
  <c r="BV268" i="3"/>
  <c r="BV269" i="3"/>
  <c r="BV270" i="3"/>
  <c r="BV271" i="3"/>
  <c r="BV272" i="3"/>
  <c r="BV273" i="3"/>
  <c r="BV274" i="3"/>
  <c r="BV275" i="3"/>
  <c r="BV276" i="3"/>
  <c r="BV277" i="3"/>
  <c r="BV278" i="3"/>
  <c r="BV279" i="3"/>
  <c r="BV4" i="3"/>
  <c r="BR5" i="3"/>
  <c r="BR6" i="3"/>
  <c r="BR7" i="3"/>
  <c r="BR8" i="3"/>
  <c r="BR9" i="3"/>
  <c r="BR10" i="3"/>
  <c r="BR11" i="3"/>
  <c r="BR12" i="3"/>
  <c r="BR13" i="3"/>
  <c r="BR14" i="3"/>
  <c r="BR15" i="3"/>
  <c r="BR16" i="3"/>
  <c r="BR17" i="3"/>
  <c r="BR18" i="3"/>
  <c r="BR19" i="3"/>
  <c r="BR20" i="3"/>
  <c r="BR21" i="3"/>
  <c r="BR22" i="3"/>
  <c r="BR23" i="3"/>
  <c r="BR24" i="3"/>
  <c r="BR25" i="3"/>
  <c r="BR26" i="3"/>
  <c r="BR27" i="3"/>
  <c r="BR28" i="3"/>
  <c r="BR29" i="3"/>
  <c r="BR30" i="3"/>
  <c r="BR31" i="3"/>
  <c r="BR32" i="3"/>
  <c r="BR33" i="3"/>
  <c r="BR34" i="3"/>
  <c r="BR35" i="3"/>
  <c r="BR36" i="3"/>
  <c r="BR37" i="3"/>
  <c r="BR38" i="3"/>
  <c r="BR39" i="3"/>
  <c r="BR40" i="3"/>
  <c r="BR41" i="3"/>
  <c r="BR42" i="3"/>
  <c r="BR43" i="3"/>
  <c r="BR44" i="3"/>
  <c r="BR45" i="3"/>
  <c r="BR46" i="3"/>
  <c r="BR47" i="3"/>
  <c r="BR48" i="3"/>
  <c r="BR49" i="3"/>
  <c r="BR50" i="3"/>
  <c r="BR51" i="3"/>
  <c r="BR52" i="3"/>
  <c r="BR53" i="3"/>
  <c r="BR54" i="3"/>
  <c r="BR55" i="3"/>
  <c r="BR56" i="3"/>
  <c r="BR57" i="3"/>
  <c r="BR58" i="3"/>
  <c r="BR59" i="3"/>
  <c r="BR60" i="3"/>
  <c r="BR61" i="3"/>
  <c r="BR62" i="3"/>
  <c r="BR63" i="3"/>
  <c r="BR64" i="3"/>
  <c r="BR65" i="3"/>
  <c r="BR66" i="3"/>
  <c r="BR67" i="3"/>
  <c r="BR68" i="3"/>
  <c r="BR69" i="3"/>
  <c r="BR70" i="3"/>
  <c r="BR71" i="3"/>
  <c r="BR72" i="3"/>
  <c r="BR73" i="3"/>
  <c r="BR74" i="3"/>
  <c r="BR75" i="3"/>
  <c r="BR76" i="3"/>
  <c r="BR77" i="3"/>
  <c r="BR78" i="3"/>
  <c r="BR79" i="3"/>
  <c r="BR80" i="3"/>
  <c r="BR81" i="3"/>
  <c r="BR82" i="3"/>
  <c r="BR83" i="3"/>
  <c r="BR84" i="3"/>
  <c r="BR85" i="3"/>
  <c r="BR86" i="3"/>
  <c r="BR87" i="3"/>
  <c r="BR88" i="3"/>
  <c r="BR89" i="3"/>
  <c r="BR90" i="3"/>
  <c r="BR91" i="3"/>
  <c r="BR92" i="3"/>
  <c r="BR93" i="3"/>
  <c r="BR94" i="3"/>
  <c r="BR95" i="3"/>
  <c r="BR96" i="3"/>
  <c r="BR97" i="3"/>
  <c r="BR98" i="3"/>
  <c r="BR99" i="3"/>
  <c r="BR100" i="3"/>
  <c r="BR101" i="3"/>
  <c r="BR102" i="3"/>
  <c r="BR103" i="3"/>
  <c r="BR104" i="3"/>
  <c r="BR105" i="3"/>
  <c r="BR106" i="3"/>
  <c r="BR107" i="3"/>
  <c r="BR108" i="3"/>
  <c r="BR109" i="3"/>
  <c r="BR110" i="3"/>
  <c r="BR111" i="3"/>
  <c r="BR112" i="3"/>
  <c r="BR113" i="3"/>
  <c r="BR114" i="3"/>
  <c r="BR115" i="3"/>
  <c r="BR116" i="3"/>
  <c r="BR117" i="3"/>
  <c r="BR118" i="3"/>
  <c r="BR119" i="3"/>
  <c r="BR120" i="3"/>
  <c r="BR121" i="3"/>
  <c r="BR122" i="3"/>
  <c r="BR123" i="3"/>
  <c r="BR124" i="3"/>
  <c r="BR125" i="3"/>
  <c r="BR126" i="3"/>
  <c r="BR127" i="3"/>
  <c r="BR128" i="3"/>
  <c r="BR129" i="3"/>
  <c r="BR130" i="3"/>
  <c r="BR131" i="3"/>
  <c r="BR132" i="3"/>
  <c r="BR133" i="3"/>
  <c r="BR134" i="3"/>
  <c r="BR135" i="3"/>
  <c r="BR136" i="3"/>
  <c r="BR137" i="3"/>
  <c r="BR138" i="3"/>
  <c r="BR139" i="3"/>
  <c r="BR140" i="3"/>
  <c r="BR141" i="3"/>
  <c r="BR142" i="3"/>
  <c r="BR143" i="3"/>
  <c r="BR144" i="3"/>
  <c r="BR145" i="3"/>
  <c r="BR146" i="3"/>
  <c r="BR147" i="3"/>
  <c r="BR148" i="3"/>
  <c r="BR149" i="3"/>
  <c r="BR150" i="3"/>
  <c r="BR151" i="3"/>
  <c r="BR152" i="3"/>
  <c r="BR153" i="3"/>
  <c r="BR154" i="3"/>
  <c r="BR155" i="3"/>
  <c r="BR156" i="3"/>
  <c r="BR157" i="3"/>
  <c r="BR158" i="3"/>
  <c r="BR159" i="3"/>
  <c r="BR160" i="3"/>
  <c r="BR161" i="3"/>
  <c r="BR162" i="3"/>
  <c r="BR163" i="3"/>
  <c r="BR164" i="3"/>
  <c r="BR165" i="3"/>
  <c r="BR166" i="3"/>
  <c r="BR167" i="3"/>
  <c r="BR168" i="3"/>
  <c r="BR169" i="3"/>
  <c r="BR170" i="3"/>
  <c r="BR171" i="3"/>
  <c r="BR172" i="3"/>
  <c r="BR173" i="3"/>
  <c r="BR174" i="3"/>
  <c r="BR175" i="3"/>
  <c r="BR176" i="3"/>
  <c r="BR177" i="3"/>
  <c r="BR178" i="3"/>
  <c r="BR179" i="3"/>
  <c r="BR180" i="3"/>
  <c r="BR181" i="3"/>
  <c r="BR182" i="3"/>
  <c r="BR183" i="3"/>
  <c r="BR184" i="3"/>
  <c r="BR185" i="3"/>
  <c r="BR186" i="3"/>
  <c r="BR187" i="3"/>
  <c r="BR188" i="3"/>
  <c r="BR189" i="3"/>
  <c r="BR190" i="3"/>
  <c r="BR191" i="3"/>
  <c r="BR192" i="3"/>
  <c r="BR193" i="3"/>
  <c r="BR194" i="3"/>
  <c r="BR195" i="3"/>
  <c r="BR196" i="3"/>
  <c r="BR197" i="3"/>
  <c r="BR198" i="3"/>
  <c r="BR199" i="3"/>
  <c r="BR200" i="3"/>
  <c r="BR201" i="3"/>
  <c r="BR202" i="3"/>
  <c r="BR203" i="3"/>
  <c r="BR204" i="3"/>
  <c r="BR205" i="3"/>
  <c r="BR206" i="3"/>
  <c r="BR207" i="3"/>
  <c r="BR208" i="3"/>
  <c r="BR209" i="3"/>
  <c r="BR210" i="3"/>
  <c r="BR211" i="3"/>
  <c r="BR212" i="3"/>
  <c r="BR213" i="3"/>
  <c r="BR214" i="3"/>
  <c r="BR215" i="3"/>
  <c r="BR216" i="3"/>
  <c r="BR217" i="3"/>
  <c r="BR218" i="3"/>
  <c r="BR219" i="3"/>
  <c r="BR220" i="3"/>
  <c r="BR221" i="3"/>
  <c r="BR222" i="3"/>
  <c r="BR223" i="3"/>
  <c r="BR224" i="3"/>
  <c r="BR225" i="3"/>
  <c r="BR226" i="3"/>
  <c r="BR227" i="3"/>
  <c r="BR228" i="3"/>
  <c r="BR229" i="3"/>
  <c r="BR230" i="3"/>
  <c r="BR231" i="3"/>
  <c r="BR232" i="3"/>
  <c r="BR233" i="3"/>
  <c r="BR234" i="3"/>
  <c r="BR235" i="3"/>
  <c r="BR236" i="3"/>
  <c r="BR237" i="3"/>
  <c r="BR238" i="3"/>
  <c r="BR239" i="3"/>
  <c r="BR240" i="3"/>
  <c r="BR241" i="3"/>
  <c r="BR242" i="3"/>
  <c r="BR243" i="3"/>
  <c r="BR244" i="3"/>
  <c r="BR245" i="3"/>
  <c r="BR246" i="3"/>
  <c r="BR247" i="3"/>
  <c r="BR248" i="3"/>
  <c r="BR249" i="3"/>
  <c r="BR250" i="3"/>
  <c r="BR251" i="3"/>
  <c r="BR252" i="3"/>
  <c r="BR253" i="3"/>
  <c r="BR254" i="3"/>
  <c r="BR255" i="3"/>
  <c r="BR256" i="3"/>
  <c r="BR257" i="3"/>
  <c r="BR258" i="3"/>
  <c r="BR259" i="3"/>
  <c r="BR260" i="3"/>
  <c r="BR261" i="3"/>
  <c r="BR262" i="3"/>
  <c r="BR263" i="3"/>
  <c r="BR264" i="3"/>
  <c r="BR265" i="3"/>
  <c r="BR266" i="3"/>
  <c r="BR267" i="3"/>
  <c r="BR268" i="3"/>
  <c r="BR269" i="3"/>
  <c r="BR270" i="3"/>
  <c r="BR271" i="3"/>
  <c r="BR272" i="3"/>
  <c r="BR273" i="3"/>
  <c r="BR274" i="3"/>
  <c r="BR275" i="3"/>
  <c r="BR276" i="3"/>
  <c r="BR277" i="3"/>
  <c r="BR278" i="3"/>
  <c r="BR279" i="3"/>
  <c r="BR4" i="3"/>
  <c r="BN5" i="3"/>
  <c r="BN6" i="3"/>
  <c r="BN7" i="3"/>
  <c r="BN8" i="3"/>
  <c r="BN9" i="3"/>
  <c r="BN10" i="3"/>
  <c r="BN11" i="3"/>
  <c r="BN12" i="3"/>
  <c r="BN13" i="3"/>
  <c r="BN14" i="3"/>
  <c r="BN15" i="3"/>
  <c r="BN16" i="3"/>
  <c r="BN17" i="3"/>
  <c r="BN18" i="3"/>
  <c r="BN19" i="3"/>
  <c r="BN20" i="3"/>
  <c r="BN21" i="3"/>
  <c r="BN22" i="3"/>
  <c r="BN23" i="3"/>
  <c r="BN24" i="3"/>
  <c r="BN25" i="3"/>
  <c r="BN26" i="3"/>
  <c r="BN27" i="3"/>
  <c r="BN28" i="3"/>
  <c r="BN29" i="3"/>
  <c r="BN30" i="3"/>
  <c r="BN31" i="3"/>
  <c r="BN32" i="3"/>
  <c r="BN33" i="3"/>
  <c r="BN34" i="3"/>
  <c r="BN35" i="3"/>
  <c r="BN36" i="3"/>
  <c r="BN37" i="3"/>
  <c r="BN38" i="3"/>
  <c r="BN39" i="3"/>
  <c r="BN40" i="3"/>
  <c r="BN41" i="3"/>
  <c r="BN42" i="3"/>
  <c r="BN43" i="3"/>
  <c r="BN44" i="3"/>
  <c r="BN45" i="3"/>
  <c r="BN46" i="3"/>
  <c r="BN47" i="3"/>
  <c r="BN48" i="3"/>
  <c r="BN49" i="3"/>
  <c r="BN50" i="3"/>
  <c r="BN51" i="3"/>
  <c r="BN52" i="3"/>
  <c r="BN53" i="3"/>
  <c r="BN54" i="3"/>
  <c r="BN55" i="3"/>
  <c r="BN56" i="3"/>
  <c r="BN57" i="3"/>
  <c r="BN58" i="3"/>
  <c r="BN59" i="3"/>
  <c r="BN60" i="3"/>
  <c r="BN61" i="3"/>
  <c r="BN62" i="3"/>
  <c r="BN63" i="3"/>
  <c r="BN64" i="3"/>
  <c r="BN65" i="3"/>
  <c r="BN66" i="3"/>
  <c r="BN67" i="3"/>
  <c r="BN68" i="3"/>
  <c r="BN69" i="3"/>
  <c r="BN70" i="3"/>
  <c r="BN71" i="3"/>
  <c r="BN72" i="3"/>
  <c r="BN73" i="3"/>
  <c r="BN74" i="3"/>
  <c r="BN75" i="3"/>
  <c r="BN76" i="3"/>
  <c r="BN77" i="3"/>
  <c r="BN78" i="3"/>
  <c r="BN79" i="3"/>
  <c r="BN80" i="3"/>
  <c r="BN81" i="3"/>
  <c r="BN82" i="3"/>
  <c r="BN83" i="3"/>
  <c r="BN84" i="3"/>
  <c r="BN85" i="3"/>
  <c r="BN86" i="3"/>
  <c r="BN87" i="3"/>
  <c r="BN88" i="3"/>
  <c r="BN89" i="3"/>
  <c r="BN90" i="3"/>
  <c r="BN91" i="3"/>
  <c r="BN92" i="3"/>
  <c r="BN93" i="3"/>
  <c r="BN94" i="3"/>
  <c r="BN95" i="3"/>
  <c r="BN96" i="3"/>
  <c r="BN97" i="3"/>
  <c r="BN98" i="3"/>
  <c r="BN99" i="3"/>
  <c r="BN100" i="3"/>
  <c r="BN101" i="3"/>
  <c r="BN102" i="3"/>
  <c r="BN103" i="3"/>
  <c r="BN104" i="3"/>
  <c r="BN105" i="3"/>
  <c r="BN106" i="3"/>
  <c r="BN107" i="3"/>
  <c r="BN108" i="3"/>
  <c r="BN109" i="3"/>
  <c r="BN110" i="3"/>
  <c r="BN111" i="3"/>
  <c r="BN112" i="3"/>
  <c r="BN113" i="3"/>
  <c r="BN114" i="3"/>
  <c r="BN115" i="3"/>
  <c r="BN116" i="3"/>
  <c r="BN117" i="3"/>
  <c r="BN118" i="3"/>
  <c r="BN119" i="3"/>
  <c r="BN120" i="3"/>
  <c r="BN121" i="3"/>
  <c r="BN122" i="3"/>
  <c r="BN123" i="3"/>
  <c r="BN124" i="3"/>
  <c r="BN125" i="3"/>
  <c r="BN126" i="3"/>
  <c r="BN127" i="3"/>
  <c r="BN128" i="3"/>
  <c r="BN129" i="3"/>
  <c r="BN130" i="3"/>
  <c r="BN131" i="3"/>
  <c r="BN132" i="3"/>
  <c r="BN133" i="3"/>
  <c r="BN134" i="3"/>
  <c r="BN135" i="3"/>
  <c r="BN136" i="3"/>
  <c r="BN137" i="3"/>
  <c r="BN138" i="3"/>
  <c r="BN139" i="3"/>
  <c r="BN140" i="3"/>
  <c r="BN141" i="3"/>
  <c r="BN142" i="3"/>
  <c r="BN143" i="3"/>
  <c r="BN144" i="3"/>
  <c r="BN145" i="3"/>
  <c r="BN146" i="3"/>
  <c r="BN147" i="3"/>
  <c r="BN148" i="3"/>
  <c r="BN149" i="3"/>
  <c r="BN150" i="3"/>
  <c r="BN151" i="3"/>
  <c r="BN152" i="3"/>
  <c r="BN153" i="3"/>
  <c r="BN154" i="3"/>
  <c r="BN155" i="3"/>
  <c r="BN156" i="3"/>
  <c r="BN157" i="3"/>
  <c r="BN158" i="3"/>
  <c r="BN159" i="3"/>
  <c r="BN160" i="3"/>
  <c r="BN161" i="3"/>
  <c r="BN162" i="3"/>
  <c r="BN163" i="3"/>
  <c r="BN164" i="3"/>
  <c r="BN165" i="3"/>
  <c r="BN166" i="3"/>
  <c r="BN167" i="3"/>
  <c r="BN168" i="3"/>
  <c r="BN169" i="3"/>
  <c r="BN170" i="3"/>
  <c r="BN171" i="3"/>
  <c r="BN172" i="3"/>
  <c r="BN173" i="3"/>
  <c r="BN174" i="3"/>
  <c r="BN175" i="3"/>
  <c r="BN176" i="3"/>
  <c r="BN177" i="3"/>
  <c r="BN178" i="3"/>
  <c r="BN179" i="3"/>
  <c r="BN180" i="3"/>
  <c r="BN181" i="3"/>
  <c r="BN182" i="3"/>
  <c r="BN183" i="3"/>
  <c r="BN184" i="3"/>
  <c r="BN185" i="3"/>
  <c r="BN186" i="3"/>
  <c r="BN187" i="3"/>
  <c r="BN188" i="3"/>
  <c r="BN189" i="3"/>
  <c r="BN190" i="3"/>
  <c r="BN191" i="3"/>
  <c r="BN192" i="3"/>
  <c r="BN193" i="3"/>
  <c r="BN194" i="3"/>
  <c r="BN195" i="3"/>
  <c r="BN196" i="3"/>
  <c r="BN197" i="3"/>
  <c r="BN198" i="3"/>
  <c r="BN199" i="3"/>
  <c r="BN200" i="3"/>
  <c r="BN201" i="3"/>
  <c r="BN202" i="3"/>
  <c r="BN203" i="3"/>
  <c r="BN204" i="3"/>
  <c r="BN205" i="3"/>
  <c r="BN206" i="3"/>
  <c r="BN207" i="3"/>
  <c r="BN208" i="3"/>
  <c r="BN209" i="3"/>
  <c r="BN210" i="3"/>
  <c r="BN211" i="3"/>
  <c r="BN212" i="3"/>
  <c r="BN213" i="3"/>
  <c r="BN214" i="3"/>
  <c r="BN215" i="3"/>
  <c r="BN216" i="3"/>
  <c r="BN217" i="3"/>
  <c r="BN218" i="3"/>
  <c r="BN219" i="3"/>
  <c r="BN220" i="3"/>
  <c r="BN221" i="3"/>
  <c r="BN222" i="3"/>
  <c r="BN223" i="3"/>
  <c r="BN224" i="3"/>
  <c r="BN225" i="3"/>
  <c r="BN226" i="3"/>
  <c r="BN227" i="3"/>
  <c r="BN228" i="3"/>
  <c r="BN229" i="3"/>
  <c r="BN230" i="3"/>
  <c r="BN231" i="3"/>
  <c r="BN232" i="3"/>
  <c r="BN233" i="3"/>
  <c r="BN234" i="3"/>
  <c r="BN235" i="3"/>
  <c r="BN236" i="3"/>
  <c r="BN237" i="3"/>
  <c r="BN238" i="3"/>
  <c r="BN239" i="3"/>
  <c r="BN240" i="3"/>
  <c r="BN241" i="3"/>
  <c r="BN242" i="3"/>
  <c r="BN243" i="3"/>
  <c r="BN244" i="3"/>
  <c r="BN245" i="3"/>
  <c r="BN246" i="3"/>
  <c r="BN247" i="3"/>
  <c r="BN248" i="3"/>
  <c r="BN249" i="3"/>
  <c r="BN250" i="3"/>
  <c r="BN251" i="3"/>
  <c r="BN252" i="3"/>
  <c r="BN253" i="3"/>
  <c r="BN254" i="3"/>
  <c r="BN255" i="3"/>
  <c r="BN256" i="3"/>
  <c r="BN257" i="3"/>
  <c r="BN258" i="3"/>
  <c r="BN259" i="3"/>
  <c r="BN260" i="3"/>
  <c r="BN261" i="3"/>
  <c r="BN262" i="3"/>
  <c r="BN263" i="3"/>
  <c r="BN264" i="3"/>
  <c r="BN265" i="3"/>
  <c r="BN266" i="3"/>
  <c r="BN267" i="3"/>
  <c r="BN268" i="3"/>
  <c r="BN269" i="3"/>
  <c r="BN270" i="3"/>
  <c r="BN271" i="3"/>
  <c r="BN272" i="3"/>
  <c r="BN273" i="3"/>
  <c r="BN274" i="3"/>
  <c r="BN275" i="3"/>
  <c r="BN276" i="3"/>
  <c r="BN277" i="3"/>
  <c r="BN278" i="3"/>
  <c r="BN279" i="3"/>
  <c r="BN4" i="3"/>
  <c r="BJ5" i="3"/>
  <c r="BJ6" i="3"/>
  <c r="BJ7" i="3"/>
  <c r="BJ8" i="3"/>
  <c r="BJ9" i="3"/>
  <c r="BJ10" i="3"/>
  <c r="BJ11" i="3"/>
  <c r="BJ12" i="3"/>
  <c r="BJ13" i="3"/>
  <c r="BJ14" i="3"/>
  <c r="BJ15" i="3"/>
  <c r="BJ16" i="3"/>
  <c r="BJ17" i="3"/>
  <c r="BJ18" i="3"/>
  <c r="BJ19" i="3"/>
  <c r="BJ20" i="3"/>
  <c r="BJ21" i="3"/>
  <c r="BJ22" i="3"/>
  <c r="BJ23" i="3"/>
  <c r="BJ24" i="3"/>
  <c r="BJ25" i="3"/>
  <c r="BJ26" i="3"/>
  <c r="BJ27" i="3"/>
  <c r="BJ28" i="3"/>
  <c r="BJ29" i="3"/>
  <c r="BJ30" i="3"/>
  <c r="BJ31" i="3"/>
  <c r="BJ32" i="3"/>
  <c r="BJ33" i="3"/>
  <c r="BJ34" i="3"/>
  <c r="BJ35" i="3"/>
  <c r="BJ36" i="3"/>
  <c r="BJ37" i="3"/>
  <c r="BJ38" i="3"/>
  <c r="BJ39" i="3"/>
  <c r="BJ40" i="3"/>
  <c r="BJ41" i="3"/>
  <c r="BJ42" i="3"/>
  <c r="BJ43" i="3"/>
  <c r="BJ44" i="3"/>
  <c r="BJ45" i="3"/>
  <c r="BJ46" i="3"/>
  <c r="BJ47" i="3"/>
  <c r="BJ48" i="3"/>
  <c r="BJ49" i="3"/>
  <c r="BJ50" i="3"/>
  <c r="BJ51" i="3"/>
  <c r="BJ52" i="3"/>
  <c r="BJ53" i="3"/>
  <c r="BJ54" i="3"/>
  <c r="BJ55" i="3"/>
  <c r="BJ56" i="3"/>
  <c r="BJ57" i="3"/>
  <c r="BJ58" i="3"/>
  <c r="BJ59" i="3"/>
  <c r="BJ60" i="3"/>
  <c r="BJ61" i="3"/>
  <c r="BJ62" i="3"/>
  <c r="BJ63" i="3"/>
  <c r="BJ64" i="3"/>
  <c r="BJ65" i="3"/>
  <c r="BJ66" i="3"/>
  <c r="BJ67" i="3"/>
  <c r="BJ68" i="3"/>
  <c r="BJ69" i="3"/>
  <c r="BJ70" i="3"/>
  <c r="BJ71" i="3"/>
  <c r="BJ72" i="3"/>
  <c r="BJ73" i="3"/>
  <c r="BJ74" i="3"/>
  <c r="BJ75" i="3"/>
  <c r="BJ76" i="3"/>
  <c r="BJ77" i="3"/>
  <c r="BJ78" i="3"/>
  <c r="BJ79" i="3"/>
  <c r="BJ80" i="3"/>
  <c r="BJ81" i="3"/>
  <c r="BJ82" i="3"/>
  <c r="BJ83" i="3"/>
  <c r="BJ84" i="3"/>
  <c r="BJ85" i="3"/>
  <c r="BJ86" i="3"/>
  <c r="BJ87" i="3"/>
  <c r="BJ88" i="3"/>
  <c r="BJ89" i="3"/>
  <c r="BJ90" i="3"/>
  <c r="BJ91" i="3"/>
  <c r="BJ92" i="3"/>
  <c r="BJ93" i="3"/>
  <c r="BJ94" i="3"/>
  <c r="BJ95" i="3"/>
  <c r="BJ96" i="3"/>
  <c r="BJ97" i="3"/>
  <c r="BJ98" i="3"/>
  <c r="BJ99" i="3"/>
  <c r="BJ100" i="3"/>
  <c r="BJ101" i="3"/>
  <c r="BJ102" i="3"/>
  <c r="BJ103" i="3"/>
  <c r="BJ104" i="3"/>
  <c r="BJ105" i="3"/>
  <c r="BJ106" i="3"/>
  <c r="BJ107" i="3"/>
  <c r="BJ108" i="3"/>
  <c r="BJ109" i="3"/>
  <c r="BJ110" i="3"/>
  <c r="BJ111" i="3"/>
  <c r="BJ112" i="3"/>
  <c r="BJ113" i="3"/>
  <c r="BJ114" i="3"/>
  <c r="BJ115" i="3"/>
  <c r="BJ116" i="3"/>
  <c r="BJ117" i="3"/>
  <c r="BJ118" i="3"/>
  <c r="BJ119" i="3"/>
  <c r="BJ120" i="3"/>
  <c r="BJ121" i="3"/>
  <c r="BJ122" i="3"/>
  <c r="BJ123" i="3"/>
  <c r="BJ124" i="3"/>
  <c r="BJ125" i="3"/>
  <c r="BJ126" i="3"/>
  <c r="BJ127" i="3"/>
  <c r="BJ128" i="3"/>
  <c r="BJ129" i="3"/>
  <c r="BJ130" i="3"/>
  <c r="BJ131" i="3"/>
  <c r="BJ132" i="3"/>
  <c r="BJ133" i="3"/>
  <c r="BJ134" i="3"/>
  <c r="BJ135" i="3"/>
  <c r="BJ136" i="3"/>
  <c r="BJ137" i="3"/>
  <c r="BJ138" i="3"/>
  <c r="BJ139" i="3"/>
  <c r="BJ140" i="3"/>
  <c r="BJ141" i="3"/>
  <c r="BJ142" i="3"/>
  <c r="BJ143" i="3"/>
  <c r="BJ144" i="3"/>
  <c r="BJ145" i="3"/>
  <c r="BJ146" i="3"/>
  <c r="BJ147" i="3"/>
  <c r="BJ148" i="3"/>
  <c r="BJ149" i="3"/>
  <c r="BJ150" i="3"/>
  <c r="BJ151" i="3"/>
  <c r="BJ152" i="3"/>
  <c r="BJ153" i="3"/>
  <c r="BJ154" i="3"/>
  <c r="BJ155" i="3"/>
  <c r="BJ156" i="3"/>
  <c r="BJ157" i="3"/>
  <c r="BJ158" i="3"/>
  <c r="BJ159" i="3"/>
  <c r="BJ160" i="3"/>
  <c r="BJ161" i="3"/>
  <c r="BJ162" i="3"/>
  <c r="BJ163" i="3"/>
  <c r="BJ164" i="3"/>
  <c r="BJ165" i="3"/>
  <c r="BJ166" i="3"/>
  <c r="BJ167" i="3"/>
  <c r="BJ168" i="3"/>
  <c r="BJ169" i="3"/>
  <c r="BJ170" i="3"/>
  <c r="BJ171" i="3"/>
  <c r="BJ172" i="3"/>
  <c r="BJ173" i="3"/>
  <c r="BJ174" i="3"/>
  <c r="BJ175" i="3"/>
  <c r="BJ176" i="3"/>
  <c r="BJ177" i="3"/>
  <c r="BJ178" i="3"/>
  <c r="BJ179" i="3"/>
  <c r="BJ180" i="3"/>
  <c r="BJ181" i="3"/>
  <c r="BJ182" i="3"/>
  <c r="BJ183" i="3"/>
  <c r="BJ184" i="3"/>
  <c r="BJ185" i="3"/>
  <c r="BJ186" i="3"/>
  <c r="BJ187" i="3"/>
  <c r="BJ188" i="3"/>
  <c r="BJ189" i="3"/>
  <c r="BJ190" i="3"/>
  <c r="BJ191" i="3"/>
  <c r="BJ192" i="3"/>
  <c r="BJ193" i="3"/>
  <c r="BJ194" i="3"/>
  <c r="BJ195" i="3"/>
  <c r="BJ196" i="3"/>
  <c r="BJ197" i="3"/>
  <c r="BJ198" i="3"/>
  <c r="BJ199" i="3"/>
  <c r="BJ200" i="3"/>
  <c r="BJ201" i="3"/>
  <c r="BJ202" i="3"/>
  <c r="BJ203" i="3"/>
  <c r="BJ204" i="3"/>
  <c r="BJ205" i="3"/>
  <c r="BJ206" i="3"/>
  <c r="BJ207" i="3"/>
  <c r="BJ208" i="3"/>
  <c r="BJ209" i="3"/>
  <c r="BJ210" i="3"/>
  <c r="BJ211" i="3"/>
  <c r="BJ212" i="3"/>
  <c r="BJ213" i="3"/>
  <c r="BJ214" i="3"/>
  <c r="BJ215" i="3"/>
  <c r="BJ216" i="3"/>
  <c r="BJ217" i="3"/>
  <c r="BJ218" i="3"/>
  <c r="BJ219" i="3"/>
  <c r="BJ220" i="3"/>
  <c r="BJ221" i="3"/>
  <c r="BJ222" i="3"/>
  <c r="BJ223" i="3"/>
  <c r="BJ224" i="3"/>
  <c r="BJ225" i="3"/>
  <c r="BJ226" i="3"/>
  <c r="BJ227" i="3"/>
  <c r="BJ228" i="3"/>
  <c r="BJ229" i="3"/>
  <c r="BJ230" i="3"/>
  <c r="BJ231" i="3"/>
  <c r="BJ232" i="3"/>
  <c r="BJ233" i="3"/>
  <c r="BJ234" i="3"/>
  <c r="BJ235" i="3"/>
  <c r="BJ236" i="3"/>
  <c r="BJ237" i="3"/>
  <c r="BJ238" i="3"/>
  <c r="BJ239" i="3"/>
  <c r="BJ240" i="3"/>
  <c r="BJ241" i="3"/>
  <c r="BJ242" i="3"/>
  <c r="BJ243" i="3"/>
  <c r="BJ244" i="3"/>
  <c r="BJ245" i="3"/>
  <c r="BJ246" i="3"/>
  <c r="BJ247" i="3"/>
  <c r="BJ248" i="3"/>
  <c r="BJ249" i="3"/>
  <c r="BJ250" i="3"/>
  <c r="BJ251" i="3"/>
  <c r="BJ252" i="3"/>
  <c r="BJ253" i="3"/>
  <c r="BJ254" i="3"/>
  <c r="BJ255" i="3"/>
  <c r="BJ256" i="3"/>
  <c r="BJ257" i="3"/>
  <c r="BJ258" i="3"/>
  <c r="BJ259" i="3"/>
  <c r="BJ260" i="3"/>
  <c r="BJ261" i="3"/>
  <c r="BJ262" i="3"/>
  <c r="BJ263" i="3"/>
  <c r="BJ264" i="3"/>
  <c r="BJ265" i="3"/>
  <c r="BJ266" i="3"/>
  <c r="BJ267" i="3"/>
  <c r="BJ268" i="3"/>
  <c r="BJ269" i="3"/>
  <c r="BJ270" i="3"/>
  <c r="BJ271" i="3"/>
  <c r="BJ272" i="3"/>
  <c r="BJ273" i="3"/>
  <c r="BJ274" i="3"/>
  <c r="BJ275" i="3"/>
  <c r="BJ276" i="3"/>
  <c r="BJ277" i="3"/>
  <c r="BJ278" i="3"/>
  <c r="BJ279" i="3"/>
  <c r="BJ4" i="3"/>
  <c r="BF5" i="3"/>
  <c r="BF6" i="3"/>
  <c r="BF7" i="3"/>
  <c r="BF8" i="3"/>
  <c r="BF9" i="3"/>
  <c r="BF10" i="3"/>
  <c r="BF11" i="3"/>
  <c r="BF12" i="3"/>
  <c r="BF13" i="3"/>
  <c r="BF14" i="3"/>
  <c r="BF15" i="3"/>
  <c r="BF16" i="3"/>
  <c r="BF17" i="3"/>
  <c r="BF18" i="3"/>
  <c r="BF19" i="3"/>
  <c r="BF20" i="3"/>
  <c r="BF21" i="3"/>
  <c r="BF22" i="3"/>
  <c r="BF23" i="3"/>
  <c r="BF24" i="3"/>
  <c r="BF25" i="3"/>
  <c r="BF26" i="3"/>
  <c r="BF27" i="3"/>
  <c r="BF28" i="3"/>
  <c r="BF29" i="3"/>
  <c r="BF30" i="3"/>
  <c r="BF31" i="3"/>
  <c r="BF32" i="3"/>
  <c r="BF33" i="3"/>
  <c r="BF34" i="3"/>
  <c r="BF35" i="3"/>
  <c r="BF36" i="3"/>
  <c r="BF37" i="3"/>
  <c r="BF38" i="3"/>
  <c r="BF39" i="3"/>
  <c r="BF40" i="3"/>
  <c r="BF41" i="3"/>
  <c r="BF42" i="3"/>
  <c r="BF43" i="3"/>
  <c r="BF44" i="3"/>
  <c r="BF45" i="3"/>
  <c r="BF46" i="3"/>
  <c r="BF47" i="3"/>
  <c r="BF48" i="3"/>
  <c r="BF49" i="3"/>
  <c r="BF50" i="3"/>
  <c r="BF51" i="3"/>
  <c r="BF52" i="3"/>
  <c r="BF53" i="3"/>
  <c r="BF54" i="3"/>
  <c r="BF55" i="3"/>
  <c r="BF56" i="3"/>
  <c r="BF57" i="3"/>
  <c r="BF58" i="3"/>
  <c r="BF59" i="3"/>
  <c r="BF60" i="3"/>
  <c r="BF61" i="3"/>
  <c r="BF62" i="3"/>
  <c r="BF63" i="3"/>
  <c r="BF64" i="3"/>
  <c r="BF65" i="3"/>
  <c r="BF66" i="3"/>
  <c r="BF67" i="3"/>
  <c r="BF68" i="3"/>
  <c r="BF69" i="3"/>
  <c r="BF70" i="3"/>
  <c r="BF71" i="3"/>
  <c r="BF72" i="3"/>
  <c r="BF73" i="3"/>
  <c r="BF74" i="3"/>
  <c r="BF75" i="3"/>
  <c r="BF76" i="3"/>
  <c r="BF77" i="3"/>
  <c r="BF78" i="3"/>
  <c r="BF79" i="3"/>
  <c r="BF80" i="3"/>
  <c r="BF81" i="3"/>
  <c r="BF82" i="3"/>
  <c r="BF83" i="3"/>
  <c r="BF84" i="3"/>
  <c r="BF85" i="3"/>
  <c r="BF86" i="3"/>
  <c r="BF87" i="3"/>
  <c r="BF88" i="3"/>
  <c r="BF89" i="3"/>
  <c r="BF90" i="3"/>
  <c r="BF91" i="3"/>
  <c r="BF92" i="3"/>
  <c r="BF93" i="3"/>
  <c r="BF94" i="3"/>
  <c r="BF95" i="3"/>
  <c r="BF96" i="3"/>
  <c r="BF97" i="3"/>
  <c r="BF98" i="3"/>
  <c r="BF99" i="3"/>
  <c r="BF100" i="3"/>
  <c r="BF101" i="3"/>
  <c r="BF102" i="3"/>
  <c r="BF103" i="3"/>
  <c r="BF104" i="3"/>
  <c r="BF105" i="3"/>
  <c r="BF106" i="3"/>
  <c r="BF107" i="3"/>
  <c r="BF108" i="3"/>
  <c r="BF109" i="3"/>
  <c r="BF110" i="3"/>
  <c r="BF111" i="3"/>
  <c r="BF112" i="3"/>
  <c r="BF113" i="3"/>
  <c r="BF114" i="3"/>
  <c r="BF115" i="3"/>
  <c r="BF116" i="3"/>
  <c r="BF117" i="3"/>
  <c r="BF118" i="3"/>
  <c r="BF119" i="3"/>
  <c r="BF120" i="3"/>
  <c r="BF121" i="3"/>
  <c r="BF122" i="3"/>
  <c r="BF123" i="3"/>
  <c r="BF124" i="3"/>
  <c r="BF125" i="3"/>
  <c r="BF126" i="3"/>
  <c r="BF127" i="3"/>
  <c r="BF128" i="3"/>
  <c r="BF129" i="3"/>
  <c r="BF130" i="3"/>
  <c r="BF131" i="3"/>
  <c r="BF132" i="3"/>
  <c r="BF133" i="3"/>
  <c r="BF134" i="3"/>
  <c r="BF135" i="3"/>
  <c r="BF136" i="3"/>
  <c r="BF137" i="3"/>
  <c r="BF138" i="3"/>
  <c r="BF139" i="3"/>
  <c r="BF140" i="3"/>
  <c r="BF141" i="3"/>
  <c r="BF142" i="3"/>
  <c r="BF143" i="3"/>
  <c r="BF144" i="3"/>
  <c r="BF145" i="3"/>
  <c r="BF146" i="3"/>
  <c r="BF147" i="3"/>
  <c r="BF148" i="3"/>
  <c r="BF149" i="3"/>
  <c r="BF150" i="3"/>
  <c r="BF151" i="3"/>
  <c r="BF152" i="3"/>
  <c r="BF153" i="3"/>
  <c r="BF154" i="3"/>
  <c r="BF155" i="3"/>
  <c r="BF156" i="3"/>
  <c r="BF157" i="3"/>
  <c r="BF158" i="3"/>
  <c r="BF159" i="3"/>
  <c r="BF160" i="3"/>
  <c r="BF161" i="3"/>
  <c r="BF162" i="3"/>
  <c r="BF163" i="3"/>
  <c r="BF164" i="3"/>
  <c r="BF165" i="3"/>
  <c r="BF166" i="3"/>
  <c r="BF167" i="3"/>
  <c r="BF168" i="3"/>
  <c r="BF169" i="3"/>
  <c r="BF170" i="3"/>
  <c r="BF171" i="3"/>
  <c r="BF172" i="3"/>
  <c r="BF173" i="3"/>
  <c r="BF174" i="3"/>
  <c r="BF175" i="3"/>
  <c r="BF176" i="3"/>
  <c r="BF177" i="3"/>
  <c r="BF178" i="3"/>
  <c r="BF179" i="3"/>
  <c r="BF180" i="3"/>
  <c r="BF181" i="3"/>
  <c r="BF182" i="3"/>
  <c r="BF183" i="3"/>
  <c r="BF184" i="3"/>
  <c r="BF185" i="3"/>
  <c r="BF186" i="3"/>
  <c r="BF187" i="3"/>
  <c r="BF188" i="3"/>
  <c r="BF189" i="3"/>
  <c r="BF190" i="3"/>
  <c r="BF191" i="3"/>
  <c r="BF192" i="3"/>
  <c r="BF193" i="3"/>
  <c r="BF194" i="3"/>
  <c r="BF195" i="3"/>
  <c r="BF196" i="3"/>
  <c r="BF197" i="3"/>
  <c r="BF198" i="3"/>
  <c r="BF199" i="3"/>
  <c r="BF200" i="3"/>
  <c r="BF201" i="3"/>
  <c r="BF202" i="3"/>
  <c r="BF203" i="3"/>
  <c r="BF204" i="3"/>
  <c r="BF205" i="3"/>
  <c r="BF206" i="3"/>
  <c r="BF207" i="3"/>
  <c r="BF208" i="3"/>
  <c r="BF209" i="3"/>
  <c r="BF210" i="3"/>
  <c r="BF211" i="3"/>
  <c r="BF212" i="3"/>
  <c r="BF213" i="3"/>
  <c r="BF214" i="3"/>
  <c r="BF215" i="3"/>
  <c r="BF216" i="3"/>
  <c r="BF217" i="3"/>
  <c r="BF218" i="3"/>
  <c r="BF219" i="3"/>
  <c r="BF220" i="3"/>
  <c r="BF221" i="3"/>
  <c r="BF222" i="3"/>
  <c r="BF223" i="3"/>
  <c r="BF224" i="3"/>
  <c r="BF225" i="3"/>
  <c r="BF226" i="3"/>
  <c r="BF227" i="3"/>
  <c r="BF228" i="3"/>
  <c r="BF229" i="3"/>
  <c r="BF230" i="3"/>
  <c r="BF231" i="3"/>
  <c r="BF232" i="3"/>
  <c r="BF233" i="3"/>
  <c r="BF234" i="3"/>
  <c r="BF235" i="3"/>
  <c r="BF236" i="3"/>
  <c r="BF237" i="3"/>
  <c r="BF238" i="3"/>
  <c r="BF239" i="3"/>
  <c r="BF240" i="3"/>
  <c r="BF241" i="3"/>
  <c r="BF242" i="3"/>
  <c r="BF243" i="3"/>
  <c r="BF244" i="3"/>
  <c r="BF245" i="3"/>
  <c r="BF246" i="3"/>
  <c r="BF247" i="3"/>
  <c r="BF248" i="3"/>
  <c r="BF249" i="3"/>
  <c r="BF250" i="3"/>
  <c r="BF251" i="3"/>
  <c r="BF252" i="3"/>
  <c r="BF253" i="3"/>
  <c r="BF254" i="3"/>
  <c r="BF255" i="3"/>
  <c r="BF256" i="3"/>
  <c r="BF257" i="3"/>
  <c r="BF258" i="3"/>
  <c r="BF259" i="3"/>
  <c r="BF260" i="3"/>
  <c r="BF261" i="3"/>
  <c r="BF262" i="3"/>
  <c r="BF263" i="3"/>
  <c r="BF264" i="3"/>
  <c r="BF265" i="3"/>
  <c r="BF266" i="3"/>
  <c r="BF267" i="3"/>
  <c r="BF268" i="3"/>
  <c r="BF269" i="3"/>
  <c r="BF270" i="3"/>
  <c r="BF271" i="3"/>
  <c r="BF272" i="3"/>
  <c r="BF273" i="3"/>
  <c r="BF274" i="3"/>
  <c r="BF275" i="3"/>
  <c r="BF276" i="3"/>
  <c r="BF277" i="3"/>
  <c r="BF278" i="3"/>
  <c r="BF279" i="3"/>
  <c r="BF4" i="3"/>
  <c r="BB5" i="3"/>
  <c r="BB6" i="3"/>
  <c r="BB7" i="3"/>
  <c r="BB8" i="3"/>
  <c r="BB9" i="3"/>
  <c r="BB10" i="3"/>
  <c r="BB11" i="3"/>
  <c r="BB12" i="3"/>
  <c r="BB13" i="3"/>
  <c r="BB14" i="3"/>
  <c r="BB15" i="3"/>
  <c r="BB16" i="3"/>
  <c r="BB17" i="3"/>
  <c r="BB18" i="3"/>
  <c r="BB19" i="3"/>
  <c r="BB20" i="3"/>
  <c r="BB21" i="3"/>
  <c r="BB22" i="3"/>
  <c r="BB23" i="3"/>
  <c r="BB24" i="3"/>
  <c r="BB25" i="3"/>
  <c r="BB26" i="3"/>
  <c r="BB27" i="3"/>
  <c r="BB28" i="3"/>
  <c r="BB29" i="3"/>
  <c r="BB30" i="3"/>
  <c r="BB31" i="3"/>
  <c r="BB32" i="3"/>
  <c r="BB33" i="3"/>
  <c r="BB34" i="3"/>
  <c r="BB35" i="3"/>
  <c r="BB36" i="3"/>
  <c r="BB37" i="3"/>
  <c r="BB38" i="3"/>
  <c r="BB39" i="3"/>
  <c r="BB40" i="3"/>
  <c r="BB41" i="3"/>
  <c r="BB42" i="3"/>
  <c r="BB43" i="3"/>
  <c r="BB44" i="3"/>
  <c r="BB45" i="3"/>
  <c r="BB46" i="3"/>
  <c r="BB47" i="3"/>
  <c r="BB48" i="3"/>
  <c r="BB49" i="3"/>
  <c r="BB50" i="3"/>
  <c r="BB51" i="3"/>
  <c r="BB52" i="3"/>
  <c r="BB53" i="3"/>
  <c r="BB54" i="3"/>
  <c r="BB55" i="3"/>
  <c r="BB56" i="3"/>
  <c r="BB57" i="3"/>
  <c r="BB58" i="3"/>
  <c r="BB59" i="3"/>
  <c r="BB60" i="3"/>
  <c r="BB61" i="3"/>
  <c r="BB62" i="3"/>
  <c r="BB63" i="3"/>
  <c r="BB64" i="3"/>
  <c r="BB65" i="3"/>
  <c r="BB66" i="3"/>
  <c r="BB67" i="3"/>
  <c r="BB68" i="3"/>
  <c r="BB69" i="3"/>
  <c r="BB70" i="3"/>
  <c r="BB71" i="3"/>
  <c r="BB72" i="3"/>
  <c r="BB73" i="3"/>
  <c r="BB74" i="3"/>
  <c r="BB75" i="3"/>
  <c r="BB76" i="3"/>
  <c r="BB77" i="3"/>
  <c r="BB78" i="3"/>
  <c r="BB79" i="3"/>
  <c r="BB80" i="3"/>
  <c r="BB81" i="3"/>
  <c r="BB82" i="3"/>
  <c r="BB83" i="3"/>
  <c r="BB84" i="3"/>
  <c r="BB85" i="3"/>
  <c r="BB86" i="3"/>
  <c r="BB87" i="3"/>
  <c r="BB88" i="3"/>
  <c r="BB89" i="3"/>
  <c r="BB90" i="3"/>
  <c r="BB91" i="3"/>
  <c r="BB92" i="3"/>
  <c r="BB93" i="3"/>
  <c r="BB94" i="3"/>
  <c r="BB95" i="3"/>
  <c r="BB96" i="3"/>
  <c r="BB97" i="3"/>
  <c r="BB98" i="3"/>
  <c r="BB99" i="3"/>
  <c r="BB100" i="3"/>
  <c r="BB101" i="3"/>
  <c r="BB102" i="3"/>
  <c r="BB103" i="3"/>
  <c r="BB104" i="3"/>
  <c r="BB105" i="3"/>
  <c r="BB106" i="3"/>
  <c r="BB107" i="3"/>
  <c r="BB108" i="3"/>
  <c r="BB109" i="3"/>
  <c r="BB110" i="3"/>
  <c r="BB111" i="3"/>
  <c r="BB112" i="3"/>
  <c r="BB113" i="3"/>
  <c r="BB114" i="3"/>
  <c r="BB115" i="3"/>
  <c r="BB116" i="3"/>
  <c r="BB117" i="3"/>
  <c r="BB118" i="3"/>
  <c r="BB119" i="3"/>
  <c r="BB120" i="3"/>
  <c r="BB121" i="3"/>
  <c r="BB122" i="3"/>
  <c r="BB123" i="3"/>
  <c r="BB124" i="3"/>
  <c r="BB125" i="3"/>
  <c r="BB126" i="3"/>
  <c r="BB127" i="3"/>
  <c r="BB128" i="3"/>
  <c r="BB129" i="3"/>
  <c r="BB130" i="3"/>
  <c r="BB131" i="3"/>
  <c r="BB132" i="3"/>
  <c r="BB133" i="3"/>
  <c r="BB134" i="3"/>
  <c r="BB135" i="3"/>
  <c r="BB136" i="3"/>
  <c r="BB137" i="3"/>
  <c r="BB138" i="3"/>
  <c r="BB139" i="3"/>
  <c r="BB140" i="3"/>
  <c r="BB141" i="3"/>
  <c r="BB142" i="3"/>
  <c r="BB143" i="3"/>
  <c r="BB144" i="3"/>
  <c r="BB145" i="3"/>
  <c r="BB146" i="3"/>
  <c r="BB147" i="3"/>
  <c r="BB148" i="3"/>
  <c r="BB149" i="3"/>
  <c r="BB150" i="3"/>
  <c r="BB151" i="3"/>
  <c r="BB152" i="3"/>
  <c r="BB153" i="3"/>
  <c r="BB154" i="3"/>
  <c r="BB155" i="3"/>
  <c r="BB156" i="3"/>
  <c r="BB157" i="3"/>
  <c r="BB158" i="3"/>
  <c r="BB159" i="3"/>
  <c r="BB160" i="3"/>
  <c r="BB161" i="3"/>
  <c r="BB162" i="3"/>
  <c r="BB163" i="3"/>
  <c r="BB164" i="3"/>
  <c r="BB165" i="3"/>
  <c r="BB166" i="3"/>
  <c r="BB167" i="3"/>
  <c r="BB168" i="3"/>
  <c r="BB169" i="3"/>
  <c r="BB170" i="3"/>
  <c r="BB171" i="3"/>
  <c r="BB172" i="3"/>
  <c r="BB173" i="3"/>
  <c r="BB174" i="3"/>
  <c r="BB175" i="3"/>
  <c r="BB176" i="3"/>
  <c r="BB177" i="3"/>
  <c r="BB178" i="3"/>
  <c r="BB179" i="3"/>
  <c r="BB180" i="3"/>
  <c r="BB181" i="3"/>
  <c r="BB182" i="3"/>
  <c r="BB183" i="3"/>
  <c r="BB184" i="3"/>
  <c r="BB185" i="3"/>
  <c r="BB186" i="3"/>
  <c r="BB187" i="3"/>
  <c r="BB188" i="3"/>
  <c r="BB189" i="3"/>
  <c r="BB190" i="3"/>
  <c r="BB191" i="3"/>
  <c r="BB192" i="3"/>
  <c r="BB193" i="3"/>
  <c r="BB194" i="3"/>
  <c r="BB195" i="3"/>
  <c r="BB196" i="3"/>
  <c r="BB197" i="3"/>
  <c r="BB198" i="3"/>
  <c r="BB199" i="3"/>
  <c r="BB200" i="3"/>
  <c r="BB201" i="3"/>
  <c r="BB202" i="3"/>
  <c r="BB203" i="3"/>
  <c r="BB204" i="3"/>
  <c r="BB205" i="3"/>
  <c r="BB206" i="3"/>
  <c r="BB207" i="3"/>
  <c r="BB208" i="3"/>
  <c r="BB209" i="3"/>
  <c r="BB210" i="3"/>
  <c r="BB211" i="3"/>
  <c r="BB212" i="3"/>
  <c r="BB213" i="3"/>
  <c r="BB214" i="3"/>
  <c r="BB215" i="3"/>
  <c r="BB216" i="3"/>
  <c r="BB217" i="3"/>
  <c r="BB218" i="3"/>
  <c r="BB219" i="3"/>
  <c r="BB220" i="3"/>
  <c r="BB221" i="3"/>
  <c r="BB222" i="3"/>
  <c r="BB223" i="3"/>
  <c r="BB224" i="3"/>
  <c r="BB225" i="3"/>
  <c r="BB226" i="3"/>
  <c r="BB227" i="3"/>
  <c r="BB228" i="3"/>
  <c r="BB229" i="3"/>
  <c r="BB230" i="3"/>
  <c r="BB231" i="3"/>
  <c r="BB232" i="3"/>
  <c r="BB233" i="3"/>
  <c r="BB234" i="3"/>
  <c r="BB235" i="3"/>
  <c r="BB236" i="3"/>
  <c r="BB237" i="3"/>
  <c r="BB238" i="3"/>
  <c r="BB239" i="3"/>
  <c r="BB240" i="3"/>
  <c r="BB241" i="3"/>
  <c r="BB242" i="3"/>
  <c r="BB243" i="3"/>
  <c r="BB244" i="3"/>
  <c r="BB245" i="3"/>
  <c r="BB246" i="3"/>
  <c r="BB247" i="3"/>
  <c r="BB248" i="3"/>
  <c r="BB249" i="3"/>
  <c r="BB250" i="3"/>
  <c r="BB251" i="3"/>
  <c r="BB252" i="3"/>
  <c r="BB253" i="3"/>
  <c r="BB254" i="3"/>
  <c r="BB255" i="3"/>
  <c r="BB256" i="3"/>
  <c r="BB257" i="3"/>
  <c r="BB258" i="3"/>
  <c r="BB259" i="3"/>
  <c r="BB260" i="3"/>
  <c r="BB261" i="3"/>
  <c r="BB262" i="3"/>
  <c r="BB263" i="3"/>
  <c r="BB264" i="3"/>
  <c r="BB265" i="3"/>
  <c r="BB266" i="3"/>
  <c r="BB267" i="3"/>
  <c r="BB268" i="3"/>
  <c r="BB269" i="3"/>
  <c r="BB270" i="3"/>
  <c r="BB271" i="3"/>
  <c r="BB272" i="3"/>
  <c r="BB273" i="3"/>
  <c r="BB274" i="3"/>
  <c r="BB275" i="3"/>
  <c r="BB276" i="3"/>
  <c r="BB277" i="3"/>
  <c r="BB278" i="3"/>
  <c r="BB279" i="3"/>
  <c r="BB4" i="3"/>
  <c r="AX5" i="3"/>
  <c r="AB5" i="3" s="1"/>
  <c r="AX6" i="3"/>
  <c r="AX7" i="3"/>
  <c r="AX8" i="3"/>
  <c r="AX9" i="3"/>
  <c r="AX10" i="3"/>
  <c r="AX11" i="3"/>
  <c r="AX12" i="3"/>
  <c r="AX13" i="3"/>
  <c r="AX14" i="3"/>
  <c r="AX15" i="3"/>
  <c r="AX16" i="3"/>
  <c r="AX17" i="3"/>
  <c r="AB17" i="3" s="1"/>
  <c r="AX18" i="3"/>
  <c r="AX19" i="3"/>
  <c r="AX20" i="3"/>
  <c r="AX21" i="3"/>
  <c r="AX22" i="3"/>
  <c r="AX23" i="3"/>
  <c r="AX24" i="3"/>
  <c r="AX25" i="3"/>
  <c r="AX26" i="3"/>
  <c r="AX27" i="3"/>
  <c r="AX28" i="3"/>
  <c r="AX29" i="3"/>
  <c r="AB29" i="3" s="1"/>
  <c r="AX30" i="3"/>
  <c r="AX31" i="3"/>
  <c r="AX32" i="3"/>
  <c r="AX33" i="3"/>
  <c r="AX34" i="3"/>
  <c r="AX35" i="3"/>
  <c r="AX36" i="3"/>
  <c r="AX37" i="3"/>
  <c r="AX38" i="3"/>
  <c r="AX39" i="3"/>
  <c r="AX40" i="3"/>
  <c r="AX41" i="3"/>
  <c r="AB41" i="3" s="1"/>
  <c r="AX42" i="3"/>
  <c r="AX43" i="3"/>
  <c r="AX44" i="3"/>
  <c r="AX45" i="3"/>
  <c r="AX46" i="3"/>
  <c r="AX47" i="3"/>
  <c r="AX48" i="3"/>
  <c r="AX49" i="3"/>
  <c r="AX50" i="3"/>
  <c r="AX51" i="3"/>
  <c r="AX52" i="3"/>
  <c r="AX53" i="3"/>
  <c r="AB53" i="3" s="1"/>
  <c r="AX54" i="3"/>
  <c r="AX55" i="3"/>
  <c r="AX56" i="3"/>
  <c r="AX57" i="3"/>
  <c r="AX58" i="3"/>
  <c r="AX59" i="3"/>
  <c r="AX60" i="3"/>
  <c r="AX61" i="3"/>
  <c r="AX62" i="3"/>
  <c r="AX63" i="3"/>
  <c r="AX64" i="3"/>
  <c r="AX65" i="3"/>
  <c r="AB65" i="3" s="1"/>
  <c r="AX66" i="3"/>
  <c r="AX67" i="3"/>
  <c r="AX68" i="3"/>
  <c r="AX69" i="3"/>
  <c r="AX70" i="3"/>
  <c r="AX71" i="3"/>
  <c r="AX72" i="3"/>
  <c r="AX73" i="3"/>
  <c r="AX74" i="3"/>
  <c r="AX75" i="3"/>
  <c r="AX76" i="3"/>
  <c r="AX77" i="3"/>
  <c r="AB77" i="3" s="1"/>
  <c r="AX78" i="3"/>
  <c r="AX79" i="3"/>
  <c r="AX80" i="3"/>
  <c r="AX81" i="3"/>
  <c r="AX82" i="3"/>
  <c r="AX83" i="3"/>
  <c r="AX84" i="3"/>
  <c r="AX85" i="3"/>
  <c r="AX86" i="3"/>
  <c r="AX87" i="3"/>
  <c r="AX88" i="3"/>
  <c r="AX89" i="3"/>
  <c r="AB89" i="3" s="1"/>
  <c r="AX90" i="3"/>
  <c r="AX91" i="3"/>
  <c r="AX92" i="3"/>
  <c r="AX93" i="3"/>
  <c r="AX94" i="3"/>
  <c r="AX95" i="3"/>
  <c r="AX96" i="3"/>
  <c r="AX97" i="3"/>
  <c r="AX98" i="3"/>
  <c r="AX99" i="3"/>
  <c r="AX100" i="3"/>
  <c r="AX101" i="3"/>
  <c r="AX102" i="3"/>
  <c r="AX103" i="3"/>
  <c r="AX104" i="3"/>
  <c r="AX105" i="3"/>
  <c r="AX106" i="3"/>
  <c r="AX107" i="3"/>
  <c r="AX108" i="3"/>
  <c r="AX109" i="3"/>
  <c r="AX110" i="3"/>
  <c r="AX111" i="3"/>
  <c r="AX112" i="3"/>
  <c r="AX113" i="3"/>
  <c r="AB113" i="3" s="1"/>
  <c r="AX114" i="3"/>
  <c r="AX115" i="3"/>
  <c r="AX116" i="3"/>
  <c r="AX117" i="3"/>
  <c r="AX118" i="3"/>
  <c r="AX119" i="3"/>
  <c r="AX120" i="3"/>
  <c r="AX121" i="3"/>
  <c r="AX122" i="3"/>
  <c r="AX123" i="3"/>
  <c r="AX124" i="3"/>
  <c r="AX125" i="3"/>
  <c r="AB125" i="3" s="1"/>
  <c r="AX126" i="3"/>
  <c r="AX127" i="3"/>
  <c r="AX128" i="3"/>
  <c r="AX129" i="3"/>
  <c r="AX130" i="3"/>
  <c r="AX131" i="3"/>
  <c r="AX132" i="3"/>
  <c r="AX133" i="3"/>
  <c r="AX134" i="3"/>
  <c r="AX135" i="3"/>
  <c r="AX136" i="3"/>
  <c r="AX137" i="3"/>
  <c r="AB137" i="3" s="1"/>
  <c r="AX138" i="3"/>
  <c r="AX139" i="3"/>
  <c r="AX140" i="3"/>
  <c r="AX141" i="3"/>
  <c r="AX142" i="3"/>
  <c r="AX143" i="3"/>
  <c r="AX144" i="3"/>
  <c r="AX145" i="3"/>
  <c r="AX146" i="3"/>
  <c r="AX147" i="3"/>
  <c r="AX148" i="3"/>
  <c r="AX149" i="3"/>
  <c r="AB149" i="3" s="1"/>
  <c r="AX150" i="3"/>
  <c r="AX151" i="3"/>
  <c r="AX152" i="3"/>
  <c r="AX153" i="3"/>
  <c r="AX154" i="3"/>
  <c r="AX155" i="3"/>
  <c r="AX156" i="3"/>
  <c r="AX157" i="3"/>
  <c r="AX158" i="3"/>
  <c r="AX159" i="3"/>
  <c r="AX160" i="3"/>
  <c r="AX161" i="3"/>
  <c r="AB161" i="3" s="1"/>
  <c r="AX162" i="3"/>
  <c r="AX163" i="3"/>
  <c r="AX164" i="3"/>
  <c r="AX165" i="3"/>
  <c r="AX166" i="3"/>
  <c r="AX167" i="3"/>
  <c r="AX168" i="3"/>
  <c r="AX169" i="3"/>
  <c r="AX170" i="3"/>
  <c r="AX171" i="3"/>
  <c r="AX172" i="3"/>
  <c r="AX173" i="3"/>
  <c r="AX174" i="3"/>
  <c r="AX175" i="3"/>
  <c r="AX176" i="3"/>
  <c r="AX177" i="3"/>
  <c r="AX178" i="3"/>
  <c r="AX179" i="3"/>
  <c r="AX180" i="3"/>
  <c r="AX181" i="3"/>
  <c r="AX182" i="3"/>
  <c r="AX183" i="3"/>
  <c r="AX184" i="3"/>
  <c r="AX185" i="3"/>
  <c r="AB185" i="3" s="1"/>
  <c r="AX186" i="3"/>
  <c r="AX187" i="3"/>
  <c r="AX188" i="3"/>
  <c r="AX189" i="3"/>
  <c r="AX190" i="3"/>
  <c r="AX191" i="3"/>
  <c r="AX192" i="3"/>
  <c r="AX193" i="3"/>
  <c r="AX194" i="3"/>
  <c r="AX195" i="3"/>
  <c r="AX196" i="3"/>
  <c r="AX197" i="3"/>
  <c r="AB197" i="3" s="1"/>
  <c r="AX198" i="3"/>
  <c r="AX199" i="3"/>
  <c r="AX200" i="3"/>
  <c r="AX201" i="3"/>
  <c r="AX202" i="3"/>
  <c r="AX203" i="3"/>
  <c r="AX204" i="3"/>
  <c r="AX205" i="3"/>
  <c r="AX206" i="3"/>
  <c r="AX207" i="3"/>
  <c r="AX208" i="3"/>
  <c r="AX209" i="3"/>
  <c r="AB209" i="3" s="1"/>
  <c r="AX210" i="3"/>
  <c r="AX211" i="3"/>
  <c r="AX212" i="3"/>
  <c r="AX213" i="3"/>
  <c r="AX214" i="3"/>
  <c r="AX215" i="3"/>
  <c r="AX216" i="3"/>
  <c r="AX217" i="3"/>
  <c r="AX218" i="3"/>
  <c r="AX219" i="3"/>
  <c r="AX220" i="3"/>
  <c r="AX221" i="3"/>
  <c r="AB221" i="3" s="1"/>
  <c r="AX222" i="3"/>
  <c r="AX223" i="3"/>
  <c r="AX224" i="3"/>
  <c r="AX225" i="3"/>
  <c r="AX226" i="3"/>
  <c r="AX227" i="3"/>
  <c r="AX228" i="3"/>
  <c r="AX229" i="3"/>
  <c r="AX230" i="3"/>
  <c r="AX231" i="3"/>
  <c r="AX232" i="3"/>
  <c r="AX233" i="3"/>
  <c r="AB233" i="3" s="1"/>
  <c r="AX234" i="3"/>
  <c r="AX235" i="3"/>
  <c r="AX236" i="3"/>
  <c r="AX237" i="3"/>
  <c r="AX238" i="3"/>
  <c r="AX239" i="3"/>
  <c r="AX240" i="3"/>
  <c r="AX241" i="3"/>
  <c r="AX242" i="3"/>
  <c r="AX243" i="3"/>
  <c r="AX244" i="3"/>
  <c r="AX245" i="3"/>
  <c r="AB245" i="3" s="1"/>
  <c r="AX246" i="3"/>
  <c r="AX247" i="3"/>
  <c r="AX248" i="3"/>
  <c r="AX249" i="3"/>
  <c r="AX250" i="3"/>
  <c r="AX251" i="3"/>
  <c r="AX252" i="3"/>
  <c r="AX253" i="3"/>
  <c r="AX254" i="3"/>
  <c r="AX255" i="3"/>
  <c r="AX256" i="3"/>
  <c r="AX257" i="3"/>
  <c r="AB257" i="3" s="1"/>
  <c r="AX258" i="3"/>
  <c r="AX259" i="3"/>
  <c r="AX260" i="3"/>
  <c r="AX261" i="3"/>
  <c r="AX262" i="3"/>
  <c r="AX263" i="3"/>
  <c r="AX264" i="3"/>
  <c r="AX265" i="3"/>
  <c r="AX266" i="3"/>
  <c r="AX267" i="3"/>
  <c r="AX268" i="3"/>
  <c r="AX269" i="3"/>
  <c r="AB269" i="3" s="1"/>
  <c r="AX270" i="3"/>
  <c r="AX271" i="3"/>
  <c r="AX272" i="3"/>
  <c r="AX273" i="3"/>
  <c r="AX274" i="3"/>
  <c r="AX275" i="3"/>
  <c r="AX276" i="3"/>
  <c r="AX277" i="3"/>
  <c r="AX278" i="3"/>
  <c r="AX279" i="3"/>
  <c r="AX4" i="3"/>
  <c r="AT5" i="3"/>
  <c r="X5" i="3" s="1"/>
  <c r="AT6" i="3"/>
  <c r="X6" i="3" s="1"/>
  <c r="AT7" i="3"/>
  <c r="X7" i="3" s="1"/>
  <c r="AT8" i="3"/>
  <c r="X8" i="3" s="1"/>
  <c r="AT9" i="3"/>
  <c r="X9" i="3" s="1"/>
  <c r="AT10" i="3"/>
  <c r="X10" i="3" s="1"/>
  <c r="AT11" i="3"/>
  <c r="X11" i="3" s="1"/>
  <c r="AT12" i="3"/>
  <c r="X12" i="3" s="1"/>
  <c r="AT13" i="3"/>
  <c r="X13" i="3" s="1"/>
  <c r="AT14" i="3"/>
  <c r="X14" i="3" s="1"/>
  <c r="AT15" i="3"/>
  <c r="AT16" i="3"/>
  <c r="X16" i="3" s="1"/>
  <c r="AT17" i="3"/>
  <c r="X17" i="3" s="1"/>
  <c r="AT18" i="3"/>
  <c r="X18" i="3" s="1"/>
  <c r="AT19" i="3"/>
  <c r="X19" i="3" s="1"/>
  <c r="AT20" i="3"/>
  <c r="X20" i="3" s="1"/>
  <c r="AT21" i="3"/>
  <c r="X21" i="3" s="1"/>
  <c r="AT22" i="3"/>
  <c r="X22" i="3" s="1"/>
  <c r="AT23" i="3"/>
  <c r="X23" i="3" s="1"/>
  <c r="AT24" i="3"/>
  <c r="X24" i="3" s="1"/>
  <c r="AT25" i="3"/>
  <c r="X25" i="3" s="1"/>
  <c r="AT26" i="3"/>
  <c r="X26" i="3" s="1"/>
  <c r="AT27" i="3"/>
  <c r="AT28" i="3"/>
  <c r="X28" i="3" s="1"/>
  <c r="AT29" i="3"/>
  <c r="X29" i="3" s="1"/>
  <c r="AT30" i="3"/>
  <c r="X30" i="3" s="1"/>
  <c r="AT31" i="3"/>
  <c r="X31" i="3" s="1"/>
  <c r="AT32" i="3"/>
  <c r="X32" i="3" s="1"/>
  <c r="AT33" i="3"/>
  <c r="X33" i="3" s="1"/>
  <c r="AT34" i="3"/>
  <c r="X34" i="3" s="1"/>
  <c r="AT35" i="3"/>
  <c r="X35" i="3" s="1"/>
  <c r="AT36" i="3"/>
  <c r="X36" i="3" s="1"/>
  <c r="AT37" i="3"/>
  <c r="X37" i="3" s="1"/>
  <c r="AT38" i="3"/>
  <c r="X38" i="3" s="1"/>
  <c r="AT39" i="3"/>
  <c r="AT40" i="3"/>
  <c r="X40" i="3" s="1"/>
  <c r="AT41" i="3"/>
  <c r="X41" i="3" s="1"/>
  <c r="AT42" i="3"/>
  <c r="X42" i="3" s="1"/>
  <c r="AT43" i="3"/>
  <c r="X43" i="3" s="1"/>
  <c r="AT44" i="3"/>
  <c r="X44" i="3" s="1"/>
  <c r="AT45" i="3"/>
  <c r="X45" i="3" s="1"/>
  <c r="AT46" i="3"/>
  <c r="X46" i="3" s="1"/>
  <c r="AT47" i="3"/>
  <c r="X47" i="3" s="1"/>
  <c r="AT48" i="3"/>
  <c r="X48" i="3" s="1"/>
  <c r="AT49" i="3"/>
  <c r="X49" i="3" s="1"/>
  <c r="AT50" i="3"/>
  <c r="X50" i="3" s="1"/>
  <c r="AT51" i="3"/>
  <c r="AT52" i="3"/>
  <c r="X52" i="3" s="1"/>
  <c r="AT53" i="3"/>
  <c r="X53" i="3" s="1"/>
  <c r="AT54" i="3"/>
  <c r="AT55" i="3"/>
  <c r="AT56" i="3"/>
  <c r="X56" i="3" s="1"/>
  <c r="AT57" i="3"/>
  <c r="X57" i="3" s="1"/>
  <c r="AT58" i="3"/>
  <c r="AT59" i="3"/>
  <c r="X59" i="3" s="1"/>
  <c r="AT60" i="3"/>
  <c r="AT61" i="3"/>
  <c r="X61" i="3" s="1"/>
  <c r="AT62" i="3"/>
  <c r="X62" i="3" s="1"/>
  <c r="AT63" i="3"/>
  <c r="AT64" i="3"/>
  <c r="X64" i="3" s="1"/>
  <c r="AT65" i="3"/>
  <c r="X65" i="3" s="1"/>
  <c r="AT66" i="3"/>
  <c r="X66" i="3" s="1"/>
  <c r="AT67" i="3"/>
  <c r="X67" i="3" s="1"/>
  <c r="AT68" i="3"/>
  <c r="X68" i="3" s="1"/>
  <c r="AT69" i="3"/>
  <c r="X69" i="3" s="1"/>
  <c r="AT70" i="3"/>
  <c r="X70" i="3" s="1"/>
  <c r="AT71" i="3"/>
  <c r="X71" i="3" s="1"/>
  <c r="AT72" i="3"/>
  <c r="X72" i="3" s="1"/>
  <c r="AT73" i="3"/>
  <c r="X73" i="3" s="1"/>
  <c r="AT74" i="3"/>
  <c r="X74" i="3" s="1"/>
  <c r="AT75" i="3"/>
  <c r="AT76" i="3"/>
  <c r="X76" i="3" s="1"/>
  <c r="AT77" i="3"/>
  <c r="X77" i="3" s="1"/>
  <c r="AT78" i="3"/>
  <c r="X78" i="3" s="1"/>
  <c r="AT79" i="3"/>
  <c r="X79" i="3" s="1"/>
  <c r="AT80" i="3"/>
  <c r="X80" i="3" s="1"/>
  <c r="AT81" i="3"/>
  <c r="X81" i="3" s="1"/>
  <c r="AT82" i="3"/>
  <c r="X82" i="3" s="1"/>
  <c r="AT83" i="3"/>
  <c r="X83" i="3" s="1"/>
  <c r="AT84" i="3"/>
  <c r="X84" i="3" s="1"/>
  <c r="AT85" i="3"/>
  <c r="X85" i="3" s="1"/>
  <c r="AT86" i="3"/>
  <c r="X86" i="3" s="1"/>
  <c r="AT87" i="3"/>
  <c r="AT88" i="3"/>
  <c r="X88" i="3" s="1"/>
  <c r="AT89" i="3"/>
  <c r="X89" i="3" s="1"/>
  <c r="AT90" i="3"/>
  <c r="X90" i="3" s="1"/>
  <c r="AT91" i="3"/>
  <c r="X91" i="3" s="1"/>
  <c r="AT92" i="3"/>
  <c r="X92" i="3" s="1"/>
  <c r="AT93" i="3"/>
  <c r="X93" i="3" s="1"/>
  <c r="AT94" i="3"/>
  <c r="X94" i="3" s="1"/>
  <c r="AT95" i="3"/>
  <c r="X95" i="3" s="1"/>
  <c r="AT96" i="3"/>
  <c r="X96" i="3" s="1"/>
  <c r="AT97" i="3"/>
  <c r="AT98" i="3"/>
  <c r="X98" i="3" s="1"/>
  <c r="AT99" i="3"/>
  <c r="AT100" i="3"/>
  <c r="X100" i="3" s="1"/>
  <c r="AT101" i="3"/>
  <c r="AT102" i="3"/>
  <c r="X102" i="3" s="1"/>
  <c r="AT103" i="3"/>
  <c r="X103" i="3" s="1"/>
  <c r="AT104" i="3"/>
  <c r="X104" i="3" s="1"/>
  <c r="AT105" i="3"/>
  <c r="X105" i="3" s="1"/>
  <c r="AT106" i="3"/>
  <c r="X106" i="3" s="1"/>
  <c r="AT107" i="3"/>
  <c r="AT108" i="3"/>
  <c r="X108" i="3" s="1"/>
  <c r="AT109" i="3"/>
  <c r="AT110" i="3"/>
  <c r="X110" i="3" s="1"/>
  <c r="AT111" i="3"/>
  <c r="AT112" i="3"/>
  <c r="X112" i="3" s="1"/>
  <c r="AT113" i="3"/>
  <c r="X113" i="3" s="1"/>
  <c r="AT114" i="3"/>
  <c r="X114" i="3" s="1"/>
  <c r="AT115" i="3"/>
  <c r="X115" i="3" s="1"/>
  <c r="AT116" i="3"/>
  <c r="X116" i="3" s="1"/>
  <c r="AT117" i="3"/>
  <c r="AT118" i="3"/>
  <c r="X118" i="3" s="1"/>
  <c r="AT119" i="3"/>
  <c r="X119" i="3" s="1"/>
  <c r="AT120" i="3"/>
  <c r="AT121" i="3"/>
  <c r="AT122" i="3"/>
  <c r="X122" i="3" s="1"/>
  <c r="AT123" i="3"/>
  <c r="AT124" i="3"/>
  <c r="X124" i="3" s="1"/>
  <c r="AT125" i="3"/>
  <c r="X125" i="3" s="1"/>
  <c r="AT126" i="3"/>
  <c r="X126" i="3" s="1"/>
  <c r="AT127" i="3"/>
  <c r="X127" i="3" s="1"/>
  <c r="AT128" i="3"/>
  <c r="X128" i="3" s="1"/>
  <c r="AT129" i="3"/>
  <c r="X129" i="3" s="1"/>
  <c r="AT130" i="3"/>
  <c r="X130" i="3" s="1"/>
  <c r="AT131" i="3"/>
  <c r="X131" i="3" s="1"/>
  <c r="AT132" i="3"/>
  <c r="X132" i="3" s="1"/>
  <c r="AT133" i="3"/>
  <c r="X133" i="3" s="1"/>
  <c r="AT134" i="3"/>
  <c r="X134" i="3" s="1"/>
  <c r="AT135" i="3"/>
  <c r="AT136" i="3"/>
  <c r="X136" i="3" s="1"/>
  <c r="AT137" i="3"/>
  <c r="X137" i="3" s="1"/>
  <c r="AT138" i="3"/>
  <c r="X138" i="3" s="1"/>
  <c r="AT139" i="3"/>
  <c r="X139" i="3" s="1"/>
  <c r="AT140" i="3"/>
  <c r="X140" i="3" s="1"/>
  <c r="AT141" i="3"/>
  <c r="X141" i="3" s="1"/>
  <c r="AT142" i="3"/>
  <c r="X142" i="3" s="1"/>
  <c r="AT143" i="3"/>
  <c r="X143" i="3" s="1"/>
  <c r="AT144" i="3"/>
  <c r="X144" i="3" s="1"/>
  <c r="AT145" i="3"/>
  <c r="X145" i="3" s="1"/>
  <c r="AT146" i="3"/>
  <c r="X146" i="3" s="1"/>
  <c r="AT147" i="3"/>
  <c r="AT148" i="3"/>
  <c r="AT149" i="3"/>
  <c r="X149" i="3" s="1"/>
  <c r="AT150" i="3"/>
  <c r="X150" i="3" s="1"/>
  <c r="AT151" i="3"/>
  <c r="X151" i="3" s="1"/>
  <c r="AT152" i="3"/>
  <c r="X152" i="3" s="1"/>
  <c r="AT153" i="3"/>
  <c r="X153" i="3" s="1"/>
  <c r="AT154" i="3"/>
  <c r="X154" i="3" s="1"/>
  <c r="AT155" i="3"/>
  <c r="X155" i="3" s="1"/>
  <c r="AT156" i="3"/>
  <c r="X156" i="3" s="1"/>
  <c r="AT157" i="3"/>
  <c r="X157" i="3" s="1"/>
  <c r="AT158" i="3"/>
  <c r="X158" i="3" s="1"/>
  <c r="AT159" i="3"/>
  <c r="AT160" i="3"/>
  <c r="X160" i="3" s="1"/>
  <c r="AT161" i="3"/>
  <c r="X161" i="3" s="1"/>
  <c r="AT162" i="3"/>
  <c r="X162" i="3" s="1"/>
  <c r="AT163" i="3"/>
  <c r="X163" i="3" s="1"/>
  <c r="AT164" i="3"/>
  <c r="X164" i="3" s="1"/>
  <c r="AT165" i="3"/>
  <c r="X165" i="3" s="1"/>
  <c r="AT166" i="3"/>
  <c r="X166" i="3" s="1"/>
  <c r="AT167" i="3"/>
  <c r="X167" i="3" s="1"/>
  <c r="AT168" i="3"/>
  <c r="X168" i="3" s="1"/>
  <c r="AT169" i="3"/>
  <c r="X169" i="3" s="1"/>
  <c r="AT170" i="3"/>
  <c r="X170" i="3" s="1"/>
  <c r="AT171" i="3"/>
  <c r="AT172" i="3"/>
  <c r="X172" i="3" s="1"/>
  <c r="AT173" i="3"/>
  <c r="AT174" i="3"/>
  <c r="AT175" i="3"/>
  <c r="X175" i="3" s="1"/>
  <c r="AT176" i="3"/>
  <c r="X176" i="3" s="1"/>
  <c r="AT177" i="3"/>
  <c r="X177" i="3" s="1"/>
  <c r="AT178" i="3"/>
  <c r="X178" i="3" s="1"/>
  <c r="AT179" i="3"/>
  <c r="X179" i="3" s="1"/>
  <c r="AT180" i="3"/>
  <c r="X180" i="3" s="1"/>
  <c r="AT181" i="3"/>
  <c r="X181" i="3" s="1"/>
  <c r="AT182" i="3"/>
  <c r="X182" i="3" s="1"/>
  <c r="AT183" i="3"/>
  <c r="AT184" i="3"/>
  <c r="X184" i="3" s="1"/>
  <c r="AT185" i="3"/>
  <c r="X185" i="3" s="1"/>
  <c r="AT186" i="3"/>
  <c r="X186" i="3" s="1"/>
  <c r="AT187" i="3"/>
  <c r="X187" i="3" s="1"/>
  <c r="AT188" i="3"/>
  <c r="X188" i="3" s="1"/>
  <c r="AT189" i="3"/>
  <c r="X189" i="3" s="1"/>
  <c r="AT190" i="3"/>
  <c r="X190" i="3" s="1"/>
  <c r="AT191" i="3"/>
  <c r="X191" i="3" s="1"/>
  <c r="AT192" i="3"/>
  <c r="X192" i="3" s="1"/>
  <c r="AT193" i="3"/>
  <c r="X193" i="3" s="1"/>
  <c r="AT194" i="3"/>
  <c r="X194" i="3" s="1"/>
  <c r="AT195" i="3"/>
  <c r="AT196" i="3"/>
  <c r="X196" i="3" s="1"/>
  <c r="AT197" i="3"/>
  <c r="X197" i="3" s="1"/>
  <c r="AT198" i="3"/>
  <c r="X198" i="3" s="1"/>
  <c r="AT199" i="3"/>
  <c r="X199" i="3" s="1"/>
  <c r="AT200" i="3"/>
  <c r="X200" i="3" s="1"/>
  <c r="AT201" i="3"/>
  <c r="AT202" i="3"/>
  <c r="X202" i="3" s="1"/>
  <c r="AT203" i="3"/>
  <c r="AT204" i="3"/>
  <c r="X204" i="3" s="1"/>
  <c r="AT205" i="3"/>
  <c r="X205" i="3" s="1"/>
  <c r="AT206" i="3"/>
  <c r="X206" i="3" s="1"/>
  <c r="AT207" i="3"/>
  <c r="AT208" i="3"/>
  <c r="X208" i="3" s="1"/>
  <c r="AT209" i="3"/>
  <c r="X209" i="3" s="1"/>
  <c r="AT210" i="3"/>
  <c r="X210" i="3" s="1"/>
  <c r="AT211" i="3"/>
  <c r="X211" i="3" s="1"/>
  <c r="AT212" i="3"/>
  <c r="X212" i="3" s="1"/>
  <c r="AT213" i="3"/>
  <c r="X213" i="3" s="1"/>
  <c r="AT214" i="3"/>
  <c r="X214" i="3" s="1"/>
  <c r="AT215" i="3"/>
  <c r="X215" i="3" s="1"/>
  <c r="AT216" i="3"/>
  <c r="X216" i="3" s="1"/>
  <c r="AT217" i="3"/>
  <c r="X217" i="3" s="1"/>
  <c r="AT218" i="3"/>
  <c r="X218" i="3" s="1"/>
  <c r="AT219" i="3"/>
  <c r="AT220" i="3"/>
  <c r="X220" i="3" s="1"/>
  <c r="AT221" i="3"/>
  <c r="X221" i="3" s="1"/>
  <c r="AT222" i="3"/>
  <c r="AT223" i="3"/>
  <c r="X223" i="3" s="1"/>
  <c r="AT224" i="3"/>
  <c r="X224" i="3" s="1"/>
  <c r="AT225" i="3"/>
  <c r="X225" i="3" s="1"/>
  <c r="AT226" i="3"/>
  <c r="X226" i="3" s="1"/>
  <c r="AT227" i="3"/>
  <c r="X227" i="3" s="1"/>
  <c r="AT228" i="3"/>
  <c r="X228" i="3" s="1"/>
  <c r="AT229" i="3"/>
  <c r="X229" i="3" s="1"/>
  <c r="AT230" i="3"/>
  <c r="X230" i="3" s="1"/>
  <c r="AT231" i="3"/>
  <c r="AT232" i="3"/>
  <c r="X232" i="3" s="1"/>
  <c r="AT233" i="3"/>
  <c r="X233" i="3" s="1"/>
  <c r="AT234" i="3"/>
  <c r="X234" i="3" s="1"/>
  <c r="AT235" i="3"/>
  <c r="X235" i="3" s="1"/>
  <c r="AT236" i="3"/>
  <c r="X236" i="3" s="1"/>
  <c r="AT237" i="3"/>
  <c r="X237" i="3" s="1"/>
  <c r="AT238" i="3"/>
  <c r="X238" i="3" s="1"/>
  <c r="AT239" i="3"/>
  <c r="X239" i="3" s="1"/>
  <c r="AT240" i="3"/>
  <c r="X240" i="3" s="1"/>
  <c r="AT241" i="3"/>
  <c r="X241" i="3" s="1"/>
  <c r="AT242" i="3"/>
  <c r="X242" i="3" s="1"/>
  <c r="AT243" i="3"/>
  <c r="AT244" i="3"/>
  <c r="X244" i="3" s="1"/>
  <c r="AT245" i="3"/>
  <c r="X245" i="3" s="1"/>
  <c r="AT246" i="3"/>
  <c r="X246" i="3" s="1"/>
  <c r="AT247" i="3"/>
  <c r="X247" i="3" s="1"/>
  <c r="AT248" i="3"/>
  <c r="AT249" i="3"/>
  <c r="X249" i="3" s="1"/>
  <c r="AT250" i="3"/>
  <c r="X250" i="3" s="1"/>
  <c r="AT251" i="3"/>
  <c r="X251" i="3" s="1"/>
  <c r="AT252" i="3"/>
  <c r="AT253" i="3"/>
  <c r="X253" i="3" s="1"/>
  <c r="AT254" i="3"/>
  <c r="X254" i="3" s="1"/>
  <c r="AT255" i="3"/>
  <c r="AT256" i="3"/>
  <c r="X256" i="3" s="1"/>
  <c r="AT257" i="3"/>
  <c r="X257" i="3" s="1"/>
  <c r="AT258" i="3"/>
  <c r="X258" i="3" s="1"/>
  <c r="AT259" i="3"/>
  <c r="X259" i="3" s="1"/>
  <c r="AT260" i="3"/>
  <c r="X260" i="3" s="1"/>
  <c r="AT261" i="3"/>
  <c r="X261" i="3" s="1"/>
  <c r="AT262" i="3"/>
  <c r="X262" i="3" s="1"/>
  <c r="AT263" i="3"/>
  <c r="X263" i="3" s="1"/>
  <c r="AT264" i="3"/>
  <c r="X264" i="3" s="1"/>
  <c r="AT265" i="3"/>
  <c r="X265" i="3" s="1"/>
  <c r="AT266" i="3"/>
  <c r="X266" i="3" s="1"/>
  <c r="AT267" i="3"/>
  <c r="AT268" i="3"/>
  <c r="X268" i="3" s="1"/>
  <c r="AT269" i="3"/>
  <c r="X269" i="3" s="1"/>
  <c r="AT270" i="3"/>
  <c r="X270" i="3" s="1"/>
  <c r="AT271" i="3"/>
  <c r="AT272" i="3"/>
  <c r="X272" i="3" s="1"/>
  <c r="AT273" i="3"/>
  <c r="X273" i="3" s="1"/>
  <c r="AT274" i="3"/>
  <c r="X274" i="3" s="1"/>
  <c r="AT275" i="3"/>
  <c r="X275" i="3" s="1"/>
  <c r="AT276" i="3"/>
  <c r="X276" i="3" s="1"/>
  <c r="AT277" i="3"/>
  <c r="X277" i="3" s="1"/>
  <c r="AT278" i="3"/>
  <c r="X278" i="3" s="1"/>
  <c r="AT279" i="3"/>
  <c r="AT4" i="3"/>
  <c r="AV4" i="3" s="1"/>
  <c r="AP5" i="3"/>
  <c r="AP6" i="3"/>
  <c r="AP7" i="3"/>
  <c r="AP8" i="3"/>
  <c r="AP9" i="3"/>
  <c r="AP10" i="3"/>
  <c r="AP11" i="3"/>
  <c r="AP12" i="3"/>
  <c r="AP13" i="3"/>
  <c r="AP14" i="3"/>
  <c r="AP15" i="3"/>
  <c r="AP16" i="3"/>
  <c r="AP17" i="3"/>
  <c r="AP18" i="3"/>
  <c r="AP19" i="3"/>
  <c r="AP20" i="3"/>
  <c r="AP21" i="3"/>
  <c r="AP22" i="3"/>
  <c r="AP23" i="3"/>
  <c r="AP24" i="3"/>
  <c r="AP25" i="3"/>
  <c r="AP26" i="3"/>
  <c r="AP27" i="3"/>
  <c r="AP28" i="3"/>
  <c r="AP29" i="3"/>
  <c r="AP30" i="3"/>
  <c r="AP31" i="3"/>
  <c r="AP32" i="3"/>
  <c r="AP33" i="3"/>
  <c r="AP34" i="3"/>
  <c r="AP35" i="3"/>
  <c r="AP36" i="3"/>
  <c r="AP37" i="3"/>
  <c r="AP38" i="3"/>
  <c r="AP39" i="3"/>
  <c r="AP40" i="3"/>
  <c r="AP41" i="3"/>
  <c r="AP42" i="3"/>
  <c r="AP43" i="3"/>
  <c r="AP44" i="3"/>
  <c r="AP45" i="3"/>
  <c r="AP46" i="3"/>
  <c r="AP47" i="3"/>
  <c r="AP48" i="3"/>
  <c r="AP49" i="3"/>
  <c r="AP50" i="3"/>
  <c r="AP51" i="3"/>
  <c r="AP52" i="3"/>
  <c r="AP53" i="3"/>
  <c r="AP54" i="3"/>
  <c r="AP55" i="3"/>
  <c r="AP56" i="3"/>
  <c r="AP57" i="3"/>
  <c r="AP58" i="3"/>
  <c r="AP59" i="3"/>
  <c r="AP60" i="3"/>
  <c r="AP61" i="3"/>
  <c r="AP62" i="3"/>
  <c r="AP63" i="3"/>
  <c r="AP64" i="3"/>
  <c r="AP65" i="3"/>
  <c r="AP66" i="3"/>
  <c r="AP67" i="3"/>
  <c r="AP68" i="3"/>
  <c r="AP69" i="3"/>
  <c r="AP70" i="3"/>
  <c r="AP71" i="3"/>
  <c r="AP72" i="3"/>
  <c r="AP73" i="3"/>
  <c r="AP74" i="3"/>
  <c r="AP75" i="3"/>
  <c r="AP76" i="3"/>
  <c r="AP77" i="3"/>
  <c r="AP78" i="3"/>
  <c r="AP79" i="3"/>
  <c r="AP80" i="3"/>
  <c r="AP81" i="3"/>
  <c r="AP82" i="3"/>
  <c r="AP83" i="3"/>
  <c r="AP84" i="3"/>
  <c r="AP85" i="3"/>
  <c r="AP86" i="3"/>
  <c r="AP87" i="3"/>
  <c r="AP88" i="3"/>
  <c r="AP89" i="3"/>
  <c r="AP90" i="3"/>
  <c r="AP91" i="3"/>
  <c r="AP92" i="3"/>
  <c r="AP93" i="3"/>
  <c r="AP94" i="3"/>
  <c r="AP95" i="3"/>
  <c r="AP96" i="3"/>
  <c r="AP97" i="3"/>
  <c r="AP98" i="3"/>
  <c r="AP99" i="3"/>
  <c r="AP100" i="3"/>
  <c r="AP101" i="3"/>
  <c r="AP102" i="3"/>
  <c r="AP103" i="3"/>
  <c r="AP104" i="3"/>
  <c r="AP105" i="3"/>
  <c r="AP106" i="3"/>
  <c r="AP107" i="3"/>
  <c r="AP108" i="3"/>
  <c r="AP109" i="3"/>
  <c r="AP110" i="3"/>
  <c r="AP111" i="3"/>
  <c r="AP112" i="3"/>
  <c r="AP113" i="3"/>
  <c r="AP114" i="3"/>
  <c r="AP115" i="3"/>
  <c r="AP116" i="3"/>
  <c r="AP117" i="3"/>
  <c r="AP118" i="3"/>
  <c r="AP119" i="3"/>
  <c r="AP120" i="3"/>
  <c r="AP121" i="3"/>
  <c r="AP122" i="3"/>
  <c r="AP123" i="3"/>
  <c r="AP124" i="3"/>
  <c r="AP125" i="3"/>
  <c r="AP126" i="3"/>
  <c r="AP127" i="3"/>
  <c r="AP128" i="3"/>
  <c r="AP129" i="3"/>
  <c r="AP130" i="3"/>
  <c r="AP131" i="3"/>
  <c r="AP132" i="3"/>
  <c r="AP133" i="3"/>
  <c r="AP134" i="3"/>
  <c r="AP135" i="3"/>
  <c r="AP136" i="3"/>
  <c r="AP137" i="3"/>
  <c r="AP138" i="3"/>
  <c r="AP139" i="3"/>
  <c r="AP140" i="3"/>
  <c r="AP141" i="3"/>
  <c r="AP142" i="3"/>
  <c r="AP143" i="3"/>
  <c r="AP144" i="3"/>
  <c r="AP145" i="3"/>
  <c r="AP146" i="3"/>
  <c r="AP147" i="3"/>
  <c r="AP148" i="3"/>
  <c r="AP149" i="3"/>
  <c r="AP150" i="3"/>
  <c r="AP151" i="3"/>
  <c r="AP152" i="3"/>
  <c r="AP153" i="3"/>
  <c r="AP154" i="3"/>
  <c r="AP155" i="3"/>
  <c r="AP156" i="3"/>
  <c r="AP157" i="3"/>
  <c r="AP158" i="3"/>
  <c r="AP159" i="3"/>
  <c r="AP160" i="3"/>
  <c r="AP161" i="3"/>
  <c r="AP162" i="3"/>
  <c r="AP163" i="3"/>
  <c r="AP164" i="3"/>
  <c r="AP165" i="3"/>
  <c r="AP166" i="3"/>
  <c r="AP167" i="3"/>
  <c r="AP168" i="3"/>
  <c r="AP169" i="3"/>
  <c r="AP170" i="3"/>
  <c r="AP171" i="3"/>
  <c r="AP172" i="3"/>
  <c r="AP173" i="3"/>
  <c r="AP174" i="3"/>
  <c r="AP175" i="3"/>
  <c r="AP176" i="3"/>
  <c r="AP177" i="3"/>
  <c r="AP178" i="3"/>
  <c r="AP179" i="3"/>
  <c r="AP180" i="3"/>
  <c r="AP181" i="3"/>
  <c r="AP182" i="3"/>
  <c r="AP183" i="3"/>
  <c r="AP184" i="3"/>
  <c r="AP185" i="3"/>
  <c r="AP186" i="3"/>
  <c r="AP187" i="3"/>
  <c r="AP188" i="3"/>
  <c r="AP189" i="3"/>
  <c r="AP190" i="3"/>
  <c r="AP191" i="3"/>
  <c r="AP192" i="3"/>
  <c r="AP193" i="3"/>
  <c r="AP194" i="3"/>
  <c r="AP195" i="3"/>
  <c r="AP196" i="3"/>
  <c r="AP197" i="3"/>
  <c r="AP198" i="3"/>
  <c r="AP199" i="3"/>
  <c r="AP200" i="3"/>
  <c r="AP201" i="3"/>
  <c r="AP202" i="3"/>
  <c r="AP203" i="3"/>
  <c r="AP204" i="3"/>
  <c r="AP205" i="3"/>
  <c r="AP206" i="3"/>
  <c r="AP207" i="3"/>
  <c r="AP208" i="3"/>
  <c r="AP209" i="3"/>
  <c r="AP210" i="3"/>
  <c r="AP211" i="3"/>
  <c r="AP212" i="3"/>
  <c r="AP213" i="3"/>
  <c r="AP214" i="3"/>
  <c r="AP215" i="3"/>
  <c r="AP216" i="3"/>
  <c r="AP217" i="3"/>
  <c r="AP218" i="3"/>
  <c r="AP219" i="3"/>
  <c r="AP220" i="3"/>
  <c r="AP221" i="3"/>
  <c r="AP222" i="3"/>
  <c r="AP223" i="3"/>
  <c r="AP224" i="3"/>
  <c r="AP225" i="3"/>
  <c r="AP226" i="3"/>
  <c r="AP227" i="3"/>
  <c r="AP228" i="3"/>
  <c r="AP229" i="3"/>
  <c r="AP230" i="3"/>
  <c r="AP231" i="3"/>
  <c r="AP232" i="3"/>
  <c r="AP233" i="3"/>
  <c r="AP234" i="3"/>
  <c r="AP235" i="3"/>
  <c r="AP236" i="3"/>
  <c r="AP237" i="3"/>
  <c r="AP238" i="3"/>
  <c r="AP239" i="3"/>
  <c r="AP240" i="3"/>
  <c r="AP241" i="3"/>
  <c r="AP242" i="3"/>
  <c r="AP243" i="3"/>
  <c r="AP244" i="3"/>
  <c r="AP245" i="3"/>
  <c r="AP246" i="3"/>
  <c r="AP247" i="3"/>
  <c r="AP249" i="3"/>
  <c r="AP250" i="3"/>
  <c r="AP251" i="3"/>
  <c r="AP252" i="3"/>
  <c r="AP253" i="3"/>
  <c r="AP254" i="3"/>
  <c r="AP255" i="3"/>
  <c r="AP256" i="3"/>
  <c r="AP257" i="3"/>
  <c r="AP258" i="3"/>
  <c r="AP259" i="3"/>
  <c r="AP260" i="3"/>
  <c r="AP261" i="3"/>
  <c r="AP262" i="3"/>
  <c r="AP263" i="3"/>
  <c r="AP264" i="3"/>
  <c r="AP265" i="3"/>
  <c r="AP266" i="3"/>
  <c r="AP267" i="3"/>
  <c r="AP268" i="3"/>
  <c r="AP269" i="3"/>
  <c r="AP270" i="3"/>
  <c r="AP271" i="3"/>
  <c r="AP272" i="3"/>
  <c r="AP273" i="3"/>
  <c r="AP274" i="3"/>
  <c r="AP275" i="3"/>
  <c r="AP276" i="3"/>
  <c r="AP277" i="3"/>
  <c r="AP278" i="3"/>
  <c r="AP279" i="3"/>
  <c r="AP4" i="3"/>
  <c r="AH5" i="3"/>
  <c r="AH6" i="3"/>
  <c r="AH7" i="3"/>
  <c r="AH8" i="3"/>
  <c r="AH9" i="3"/>
  <c r="AH10" i="3"/>
  <c r="AH11" i="3"/>
  <c r="AH12" i="3"/>
  <c r="AH13" i="3"/>
  <c r="AH14" i="3"/>
  <c r="AH15" i="3"/>
  <c r="AH16" i="3"/>
  <c r="AH17" i="3"/>
  <c r="AH18" i="3"/>
  <c r="AH19" i="3"/>
  <c r="AH20" i="3"/>
  <c r="AH21" i="3"/>
  <c r="AH22" i="3"/>
  <c r="AH23" i="3"/>
  <c r="AH24" i="3"/>
  <c r="AH25" i="3"/>
  <c r="AH26" i="3"/>
  <c r="AH27" i="3"/>
  <c r="AH28" i="3"/>
  <c r="AH29" i="3"/>
  <c r="AH30" i="3"/>
  <c r="AH31" i="3"/>
  <c r="AH32" i="3"/>
  <c r="AH33" i="3"/>
  <c r="AH34" i="3"/>
  <c r="AH35" i="3"/>
  <c r="AH36" i="3"/>
  <c r="AH37" i="3"/>
  <c r="AH38" i="3"/>
  <c r="AH39" i="3"/>
  <c r="AH40" i="3"/>
  <c r="AH41" i="3"/>
  <c r="AH42" i="3"/>
  <c r="AH43" i="3"/>
  <c r="AH44" i="3"/>
  <c r="AH45" i="3"/>
  <c r="AH46" i="3"/>
  <c r="AH47" i="3"/>
  <c r="AH48" i="3"/>
  <c r="AH49" i="3"/>
  <c r="AH50" i="3"/>
  <c r="AH51" i="3"/>
  <c r="AH52" i="3"/>
  <c r="AH53" i="3"/>
  <c r="AH54" i="3"/>
  <c r="AH55" i="3"/>
  <c r="AH56" i="3"/>
  <c r="AH57" i="3"/>
  <c r="AH58" i="3"/>
  <c r="AH59" i="3"/>
  <c r="AH60" i="3"/>
  <c r="AH61" i="3"/>
  <c r="AH62" i="3"/>
  <c r="AH63" i="3"/>
  <c r="AH64" i="3"/>
  <c r="AH65" i="3"/>
  <c r="AH66" i="3"/>
  <c r="AH67" i="3"/>
  <c r="AH68" i="3"/>
  <c r="AH69" i="3"/>
  <c r="AH70" i="3"/>
  <c r="AH71" i="3"/>
  <c r="AH72" i="3"/>
  <c r="AH73" i="3"/>
  <c r="AH74" i="3"/>
  <c r="AH75" i="3"/>
  <c r="AH76" i="3"/>
  <c r="AH77" i="3"/>
  <c r="AH78" i="3"/>
  <c r="AH79" i="3"/>
  <c r="AH80" i="3"/>
  <c r="AH81" i="3"/>
  <c r="AH82" i="3"/>
  <c r="AH83" i="3"/>
  <c r="AH84" i="3"/>
  <c r="AH85" i="3"/>
  <c r="AH86" i="3"/>
  <c r="AH87" i="3"/>
  <c r="AH88" i="3"/>
  <c r="AH89" i="3"/>
  <c r="AH90" i="3"/>
  <c r="AH91" i="3"/>
  <c r="AH92" i="3"/>
  <c r="AH93" i="3"/>
  <c r="AH94" i="3"/>
  <c r="AH95" i="3"/>
  <c r="AH96" i="3"/>
  <c r="AH97" i="3"/>
  <c r="AH98" i="3"/>
  <c r="AH99" i="3"/>
  <c r="AH100" i="3"/>
  <c r="AH101" i="3"/>
  <c r="AH102" i="3"/>
  <c r="AH103" i="3"/>
  <c r="AH104" i="3"/>
  <c r="AH105" i="3"/>
  <c r="AH106" i="3"/>
  <c r="AH107" i="3"/>
  <c r="AH108" i="3"/>
  <c r="AH109" i="3"/>
  <c r="AH110" i="3"/>
  <c r="AH111" i="3"/>
  <c r="AH112" i="3"/>
  <c r="AH113" i="3"/>
  <c r="AH114" i="3"/>
  <c r="AH115" i="3"/>
  <c r="AH116" i="3"/>
  <c r="AH117" i="3"/>
  <c r="AH118" i="3"/>
  <c r="AH119" i="3"/>
  <c r="AH120" i="3"/>
  <c r="AH121" i="3"/>
  <c r="AH122" i="3"/>
  <c r="AH123" i="3"/>
  <c r="AH124" i="3"/>
  <c r="AH125" i="3"/>
  <c r="AH126" i="3"/>
  <c r="AH127" i="3"/>
  <c r="AH128" i="3"/>
  <c r="AH129" i="3"/>
  <c r="AH130" i="3"/>
  <c r="AH131" i="3"/>
  <c r="AH132" i="3"/>
  <c r="AH133" i="3"/>
  <c r="AH134" i="3"/>
  <c r="AH135" i="3"/>
  <c r="AH136" i="3"/>
  <c r="AH137" i="3"/>
  <c r="AH138" i="3"/>
  <c r="AH139" i="3"/>
  <c r="AH140" i="3"/>
  <c r="AH141" i="3"/>
  <c r="AH142" i="3"/>
  <c r="AH143" i="3"/>
  <c r="AH144" i="3"/>
  <c r="AH145" i="3"/>
  <c r="AH146" i="3"/>
  <c r="AH147" i="3"/>
  <c r="AH148" i="3"/>
  <c r="AH149" i="3"/>
  <c r="AH150" i="3"/>
  <c r="AH151" i="3"/>
  <c r="AH152" i="3"/>
  <c r="AH153" i="3"/>
  <c r="AH154" i="3"/>
  <c r="AH155" i="3"/>
  <c r="AH156" i="3"/>
  <c r="AH157" i="3"/>
  <c r="AH158" i="3"/>
  <c r="AH159" i="3"/>
  <c r="AH160" i="3"/>
  <c r="AH161" i="3"/>
  <c r="AH162" i="3"/>
  <c r="AH163" i="3"/>
  <c r="AH164" i="3"/>
  <c r="AH165" i="3"/>
  <c r="AH166" i="3"/>
  <c r="AH167" i="3"/>
  <c r="AH168" i="3"/>
  <c r="AH169" i="3"/>
  <c r="AH170" i="3"/>
  <c r="AH171" i="3"/>
  <c r="AH172" i="3"/>
  <c r="AH173" i="3"/>
  <c r="AH174" i="3"/>
  <c r="AH175" i="3"/>
  <c r="AH176" i="3"/>
  <c r="AH177" i="3"/>
  <c r="AH178" i="3"/>
  <c r="AH179" i="3"/>
  <c r="AH180" i="3"/>
  <c r="AH181" i="3"/>
  <c r="AH182" i="3"/>
  <c r="AH183" i="3"/>
  <c r="AH184" i="3"/>
  <c r="AH185" i="3"/>
  <c r="AH186" i="3"/>
  <c r="AH187" i="3"/>
  <c r="AH188" i="3"/>
  <c r="AH189" i="3"/>
  <c r="AH190" i="3"/>
  <c r="AH191" i="3"/>
  <c r="AH192" i="3"/>
  <c r="AH193" i="3"/>
  <c r="AH194" i="3"/>
  <c r="AH195" i="3"/>
  <c r="AH196" i="3"/>
  <c r="AH197" i="3"/>
  <c r="AH198" i="3"/>
  <c r="AH199" i="3"/>
  <c r="AH200" i="3"/>
  <c r="AH201" i="3"/>
  <c r="AH202" i="3"/>
  <c r="AH203" i="3"/>
  <c r="AH204" i="3"/>
  <c r="AH205" i="3"/>
  <c r="AH206" i="3"/>
  <c r="AH207" i="3"/>
  <c r="AH208" i="3"/>
  <c r="AH209" i="3"/>
  <c r="AH210" i="3"/>
  <c r="AH211" i="3"/>
  <c r="AH212" i="3"/>
  <c r="AH213" i="3"/>
  <c r="AH214" i="3"/>
  <c r="AH215" i="3"/>
  <c r="AH216" i="3"/>
  <c r="AH217" i="3"/>
  <c r="AH218" i="3"/>
  <c r="AH219" i="3"/>
  <c r="AH220" i="3"/>
  <c r="AH221" i="3"/>
  <c r="AH222" i="3"/>
  <c r="AH223" i="3"/>
  <c r="AH224" i="3"/>
  <c r="AH225" i="3"/>
  <c r="AH226" i="3"/>
  <c r="AH227" i="3"/>
  <c r="AH228" i="3"/>
  <c r="AH229" i="3"/>
  <c r="AH230" i="3"/>
  <c r="AH231" i="3"/>
  <c r="AH232" i="3"/>
  <c r="AH233" i="3"/>
  <c r="AH234" i="3"/>
  <c r="AH235" i="3"/>
  <c r="AH236" i="3"/>
  <c r="AH237" i="3"/>
  <c r="AH238" i="3"/>
  <c r="AH239" i="3"/>
  <c r="AH240" i="3"/>
  <c r="AH241" i="3"/>
  <c r="AH242" i="3"/>
  <c r="AH243" i="3"/>
  <c r="AH244" i="3"/>
  <c r="AH245" i="3"/>
  <c r="AH246" i="3"/>
  <c r="AH247" i="3"/>
  <c r="AH248" i="3"/>
  <c r="AH249" i="3"/>
  <c r="AH250" i="3"/>
  <c r="AH251" i="3"/>
  <c r="AH252" i="3"/>
  <c r="AH253" i="3"/>
  <c r="AH254" i="3"/>
  <c r="AH255" i="3"/>
  <c r="AH256" i="3"/>
  <c r="AH257" i="3"/>
  <c r="AH258" i="3"/>
  <c r="AH259" i="3"/>
  <c r="AH260" i="3"/>
  <c r="AH261" i="3"/>
  <c r="AH262" i="3"/>
  <c r="AH263" i="3"/>
  <c r="AH264" i="3"/>
  <c r="AH265" i="3"/>
  <c r="AH266" i="3"/>
  <c r="AH267" i="3"/>
  <c r="AH268" i="3"/>
  <c r="AH269" i="3"/>
  <c r="AH270" i="3"/>
  <c r="AH271" i="3"/>
  <c r="AH272" i="3"/>
  <c r="AH273" i="3"/>
  <c r="AH274" i="3"/>
  <c r="AH275" i="3"/>
  <c r="AH276" i="3"/>
  <c r="AH277" i="3"/>
  <c r="AH278" i="3"/>
  <c r="AH279" i="3"/>
  <c r="AL5" i="3"/>
  <c r="P5" i="3" s="1"/>
  <c r="AL6" i="3"/>
  <c r="P6" i="3" s="1"/>
  <c r="AL7" i="3"/>
  <c r="P7" i="3" s="1"/>
  <c r="AL8" i="3"/>
  <c r="P8" i="3" s="1"/>
  <c r="AL9" i="3"/>
  <c r="P9" i="3" s="1"/>
  <c r="AL10" i="3"/>
  <c r="P10" i="3" s="1"/>
  <c r="AL11" i="3"/>
  <c r="P11" i="3" s="1"/>
  <c r="AL12" i="3"/>
  <c r="P12" i="3" s="1"/>
  <c r="AL13" i="3"/>
  <c r="P13" i="3" s="1"/>
  <c r="AL14" i="3"/>
  <c r="P14" i="3" s="1"/>
  <c r="AL15" i="3"/>
  <c r="AL16" i="3"/>
  <c r="P16" i="3" s="1"/>
  <c r="AL17" i="3"/>
  <c r="P17" i="3" s="1"/>
  <c r="AL18" i="3"/>
  <c r="P18" i="3" s="1"/>
  <c r="AL19" i="3"/>
  <c r="P19" i="3" s="1"/>
  <c r="AL20" i="3"/>
  <c r="P20" i="3" s="1"/>
  <c r="AL21" i="3"/>
  <c r="P21" i="3" s="1"/>
  <c r="AL22" i="3"/>
  <c r="P22" i="3" s="1"/>
  <c r="AL23" i="3"/>
  <c r="P23" i="3" s="1"/>
  <c r="AL24" i="3"/>
  <c r="P24" i="3" s="1"/>
  <c r="AL25" i="3"/>
  <c r="P25" i="3" s="1"/>
  <c r="AL26" i="3"/>
  <c r="P26" i="3" s="1"/>
  <c r="AL27" i="3"/>
  <c r="AL28" i="3"/>
  <c r="P28" i="3" s="1"/>
  <c r="AL29" i="3"/>
  <c r="P29" i="3" s="1"/>
  <c r="AL30" i="3"/>
  <c r="P30" i="3" s="1"/>
  <c r="AL31" i="3"/>
  <c r="P31" i="3" s="1"/>
  <c r="AL32" i="3"/>
  <c r="P32" i="3" s="1"/>
  <c r="AL33" i="3"/>
  <c r="P33" i="3" s="1"/>
  <c r="AL34" i="3"/>
  <c r="P34" i="3" s="1"/>
  <c r="AL35" i="3"/>
  <c r="P35" i="3" s="1"/>
  <c r="AL36" i="3"/>
  <c r="P36" i="3" s="1"/>
  <c r="AL37" i="3"/>
  <c r="P37" i="3" s="1"/>
  <c r="AL38" i="3"/>
  <c r="P38" i="3" s="1"/>
  <c r="AL39" i="3"/>
  <c r="AL40" i="3"/>
  <c r="P40" i="3" s="1"/>
  <c r="AL41" i="3"/>
  <c r="P41" i="3" s="1"/>
  <c r="AL42" i="3"/>
  <c r="P42" i="3" s="1"/>
  <c r="AL43" i="3"/>
  <c r="P43" i="3" s="1"/>
  <c r="AL44" i="3"/>
  <c r="P44" i="3" s="1"/>
  <c r="AL45" i="3"/>
  <c r="P45" i="3" s="1"/>
  <c r="AL46" i="3"/>
  <c r="P46" i="3" s="1"/>
  <c r="AL47" i="3"/>
  <c r="P47" i="3" s="1"/>
  <c r="AL48" i="3"/>
  <c r="P48" i="3" s="1"/>
  <c r="AL49" i="3"/>
  <c r="P49" i="3" s="1"/>
  <c r="AL50" i="3"/>
  <c r="P50" i="3" s="1"/>
  <c r="AL51" i="3"/>
  <c r="AL52" i="3"/>
  <c r="P52" i="3" s="1"/>
  <c r="AL53" i="3"/>
  <c r="P53" i="3" s="1"/>
  <c r="AL54" i="3"/>
  <c r="AL55" i="3"/>
  <c r="AL56" i="3"/>
  <c r="P56" i="3" s="1"/>
  <c r="AL57" i="3"/>
  <c r="P57" i="3" s="1"/>
  <c r="AL58" i="3"/>
  <c r="AL59" i="3"/>
  <c r="P59" i="3" s="1"/>
  <c r="AL60" i="3"/>
  <c r="AL61" i="3"/>
  <c r="P61" i="3" s="1"/>
  <c r="AL62" i="3"/>
  <c r="P62" i="3" s="1"/>
  <c r="AL63" i="3"/>
  <c r="AL64" i="3"/>
  <c r="P64" i="3" s="1"/>
  <c r="AL65" i="3"/>
  <c r="P65" i="3" s="1"/>
  <c r="AL66" i="3"/>
  <c r="P66" i="3" s="1"/>
  <c r="AL67" i="3"/>
  <c r="P67" i="3" s="1"/>
  <c r="AL68" i="3"/>
  <c r="P68" i="3" s="1"/>
  <c r="AL69" i="3"/>
  <c r="P69" i="3" s="1"/>
  <c r="AL70" i="3"/>
  <c r="P70" i="3" s="1"/>
  <c r="AL71" i="3"/>
  <c r="P71" i="3" s="1"/>
  <c r="AL72" i="3"/>
  <c r="P72" i="3" s="1"/>
  <c r="AL73" i="3"/>
  <c r="P73" i="3" s="1"/>
  <c r="AL74" i="3"/>
  <c r="P74" i="3" s="1"/>
  <c r="AL75" i="3"/>
  <c r="AL76" i="3"/>
  <c r="P76" i="3" s="1"/>
  <c r="AL77" i="3"/>
  <c r="P77" i="3" s="1"/>
  <c r="AL78" i="3"/>
  <c r="P78" i="3" s="1"/>
  <c r="AL79" i="3"/>
  <c r="P79" i="3" s="1"/>
  <c r="AL80" i="3"/>
  <c r="P80" i="3" s="1"/>
  <c r="AL81" i="3"/>
  <c r="P81" i="3" s="1"/>
  <c r="AL82" i="3"/>
  <c r="P82" i="3" s="1"/>
  <c r="AL83" i="3"/>
  <c r="P83" i="3" s="1"/>
  <c r="AL84" i="3"/>
  <c r="P84" i="3" s="1"/>
  <c r="AL85" i="3"/>
  <c r="P85" i="3" s="1"/>
  <c r="AL86" i="3"/>
  <c r="P86" i="3" s="1"/>
  <c r="AL87" i="3"/>
  <c r="AL88" i="3"/>
  <c r="P88" i="3" s="1"/>
  <c r="AL89" i="3"/>
  <c r="P89" i="3" s="1"/>
  <c r="AL90" i="3"/>
  <c r="P90" i="3" s="1"/>
  <c r="AL91" i="3"/>
  <c r="P91" i="3" s="1"/>
  <c r="AL92" i="3"/>
  <c r="P92" i="3" s="1"/>
  <c r="AL93" i="3"/>
  <c r="P93" i="3" s="1"/>
  <c r="AL94" i="3"/>
  <c r="P94" i="3" s="1"/>
  <c r="AL95" i="3"/>
  <c r="P95" i="3" s="1"/>
  <c r="AL96" i="3"/>
  <c r="P96" i="3" s="1"/>
  <c r="AL97" i="3"/>
  <c r="AL98" i="3"/>
  <c r="P98" i="3" s="1"/>
  <c r="AL99" i="3"/>
  <c r="AL100" i="3"/>
  <c r="P100" i="3" s="1"/>
  <c r="AL101" i="3"/>
  <c r="AL102" i="3"/>
  <c r="P102" i="3" s="1"/>
  <c r="AL103" i="3"/>
  <c r="P103" i="3" s="1"/>
  <c r="AL104" i="3"/>
  <c r="P104" i="3" s="1"/>
  <c r="AL105" i="3"/>
  <c r="P105" i="3" s="1"/>
  <c r="AL106" i="3"/>
  <c r="P106" i="3" s="1"/>
  <c r="AL107" i="3"/>
  <c r="AL108" i="3"/>
  <c r="P108" i="3" s="1"/>
  <c r="AL109" i="3"/>
  <c r="AL110" i="3"/>
  <c r="P110" i="3" s="1"/>
  <c r="AL111" i="3"/>
  <c r="AL112" i="3"/>
  <c r="P112" i="3" s="1"/>
  <c r="AL113" i="3"/>
  <c r="P113" i="3" s="1"/>
  <c r="AL114" i="3"/>
  <c r="P114" i="3" s="1"/>
  <c r="AL115" i="3"/>
  <c r="P115" i="3" s="1"/>
  <c r="AL116" i="3"/>
  <c r="P116" i="3" s="1"/>
  <c r="AL117" i="3"/>
  <c r="AL118" i="3"/>
  <c r="P118" i="3" s="1"/>
  <c r="AL119" i="3"/>
  <c r="P119" i="3" s="1"/>
  <c r="AL120" i="3"/>
  <c r="AL121" i="3"/>
  <c r="AL122" i="3"/>
  <c r="P122" i="3" s="1"/>
  <c r="AL123" i="3"/>
  <c r="AL124" i="3"/>
  <c r="P124" i="3" s="1"/>
  <c r="AL125" i="3"/>
  <c r="P125" i="3" s="1"/>
  <c r="AL126" i="3"/>
  <c r="P126" i="3" s="1"/>
  <c r="AL127" i="3"/>
  <c r="P127" i="3" s="1"/>
  <c r="AL128" i="3"/>
  <c r="P128" i="3" s="1"/>
  <c r="AL129" i="3"/>
  <c r="P129" i="3" s="1"/>
  <c r="AL130" i="3"/>
  <c r="P130" i="3" s="1"/>
  <c r="AL131" i="3"/>
  <c r="P131" i="3" s="1"/>
  <c r="AL132" i="3"/>
  <c r="P132" i="3" s="1"/>
  <c r="AL133" i="3"/>
  <c r="P133" i="3" s="1"/>
  <c r="AL134" i="3"/>
  <c r="P134" i="3" s="1"/>
  <c r="AL135" i="3"/>
  <c r="AL136" i="3"/>
  <c r="P136" i="3" s="1"/>
  <c r="AL137" i="3"/>
  <c r="P137" i="3" s="1"/>
  <c r="AL138" i="3"/>
  <c r="P138" i="3" s="1"/>
  <c r="AL139" i="3"/>
  <c r="P139" i="3" s="1"/>
  <c r="AL140" i="3"/>
  <c r="P140" i="3" s="1"/>
  <c r="AL141" i="3"/>
  <c r="P141" i="3" s="1"/>
  <c r="AL142" i="3"/>
  <c r="P142" i="3" s="1"/>
  <c r="AL143" i="3"/>
  <c r="P143" i="3" s="1"/>
  <c r="AL144" i="3"/>
  <c r="P144" i="3" s="1"/>
  <c r="AL145" i="3"/>
  <c r="P145" i="3" s="1"/>
  <c r="AL146" i="3"/>
  <c r="P146" i="3" s="1"/>
  <c r="AL147" i="3"/>
  <c r="AL148" i="3"/>
  <c r="AL149" i="3"/>
  <c r="P149" i="3" s="1"/>
  <c r="AL150" i="3"/>
  <c r="P150" i="3" s="1"/>
  <c r="AL151" i="3"/>
  <c r="P151" i="3" s="1"/>
  <c r="AL152" i="3"/>
  <c r="P152" i="3" s="1"/>
  <c r="AL153" i="3"/>
  <c r="P153" i="3" s="1"/>
  <c r="AL154" i="3"/>
  <c r="P154" i="3" s="1"/>
  <c r="AL155" i="3"/>
  <c r="P155" i="3" s="1"/>
  <c r="AL156" i="3"/>
  <c r="P156" i="3" s="1"/>
  <c r="AL157" i="3"/>
  <c r="P157" i="3" s="1"/>
  <c r="AL158" i="3"/>
  <c r="P158" i="3" s="1"/>
  <c r="AL159" i="3"/>
  <c r="AL160" i="3"/>
  <c r="P160" i="3" s="1"/>
  <c r="AL161" i="3"/>
  <c r="P161" i="3" s="1"/>
  <c r="AL162" i="3"/>
  <c r="P162" i="3" s="1"/>
  <c r="AL163" i="3"/>
  <c r="P163" i="3" s="1"/>
  <c r="AL164" i="3"/>
  <c r="P164" i="3" s="1"/>
  <c r="AL165" i="3"/>
  <c r="P165" i="3" s="1"/>
  <c r="AL166" i="3"/>
  <c r="P166" i="3" s="1"/>
  <c r="AL167" i="3"/>
  <c r="P167" i="3" s="1"/>
  <c r="AL168" i="3"/>
  <c r="P168" i="3" s="1"/>
  <c r="AL169" i="3"/>
  <c r="P169" i="3" s="1"/>
  <c r="AL170" i="3"/>
  <c r="P170" i="3" s="1"/>
  <c r="AL171" i="3"/>
  <c r="AL172" i="3"/>
  <c r="P172" i="3" s="1"/>
  <c r="AL173" i="3"/>
  <c r="AL174" i="3"/>
  <c r="AL175" i="3"/>
  <c r="P175" i="3" s="1"/>
  <c r="AL176" i="3"/>
  <c r="P176" i="3" s="1"/>
  <c r="AL177" i="3"/>
  <c r="P177" i="3" s="1"/>
  <c r="AL178" i="3"/>
  <c r="P178" i="3" s="1"/>
  <c r="AL179" i="3"/>
  <c r="P179" i="3" s="1"/>
  <c r="AL180" i="3"/>
  <c r="P180" i="3" s="1"/>
  <c r="AL181" i="3"/>
  <c r="P181" i="3" s="1"/>
  <c r="AL182" i="3"/>
  <c r="P182" i="3" s="1"/>
  <c r="AL183" i="3"/>
  <c r="AL184" i="3"/>
  <c r="P184" i="3" s="1"/>
  <c r="AL185" i="3"/>
  <c r="P185" i="3" s="1"/>
  <c r="AL186" i="3"/>
  <c r="P186" i="3" s="1"/>
  <c r="AL187" i="3"/>
  <c r="P187" i="3" s="1"/>
  <c r="AL188" i="3"/>
  <c r="P188" i="3" s="1"/>
  <c r="AL189" i="3"/>
  <c r="P189" i="3" s="1"/>
  <c r="AL190" i="3"/>
  <c r="P190" i="3" s="1"/>
  <c r="AL191" i="3"/>
  <c r="P191" i="3" s="1"/>
  <c r="AL192" i="3"/>
  <c r="P192" i="3" s="1"/>
  <c r="AL193" i="3"/>
  <c r="P193" i="3" s="1"/>
  <c r="AL194" i="3"/>
  <c r="P194" i="3" s="1"/>
  <c r="AL195" i="3"/>
  <c r="AL196" i="3"/>
  <c r="P196" i="3" s="1"/>
  <c r="AL197" i="3"/>
  <c r="P197" i="3" s="1"/>
  <c r="AL198" i="3"/>
  <c r="P198" i="3" s="1"/>
  <c r="AL199" i="3"/>
  <c r="P199" i="3" s="1"/>
  <c r="AL200" i="3"/>
  <c r="P200" i="3" s="1"/>
  <c r="AL201" i="3"/>
  <c r="AL202" i="3"/>
  <c r="P202" i="3" s="1"/>
  <c r="AL203" i="3"/>
  <c r="AL204" i="3"/>
  <c r="P204" i="3" s="1"/>
  <c r="AL205" i="3"/>
  <c r="P205" i="3" s="1"/>
  <c r="AL206" i="3"/>
  <c r="P206" i="3" s="1"/>
  <c r="AL207" i="3"/>
  <c r="AL208" i="3"/>
  <c r="P208" i="3" s="1"/>
  <c r="AL209" i="3"/>
  <c r="P209" i="3" s="1"/>
  <c r="AL210" i="3"/>
  <c r="P210" i="3" s="1"/>
  <c r="AL211" i="3"/>
  <c r="P211" i="3" s="1"/>
  <c r="AL212" i="3"/>
  <c r="P212" i="3" s="1"/>
  <c r="AL213" i="3"/>
  <c r="P213" i="3" s="1"/>
  <c r="AL214" i="3"/>
  <c r="P214" i="3" s="1"/>
  <c r="AL215" i="3"/>
  <c r="P215" i="3" s="1"/>
  <c r="AL216" i="3"/>
  <c r="P216" i="3" s="1"/>
  <c r="AL217" i="3"/>
  <c r="P217" i="3" s="1"/>
  <c r="AL218" i="3"/>
  <c r="P218" i="3" s="1"/>
  <c r="AL219" i="3"/>
  <c r="AL220" i="3"/>
  <c r="P220" i="3" s="1"/>
  <c r="AL221" i="3"/>
  <c r="P221" i="3" s="1"/>
  <c r="AL222" i="3"/>
  <c r="AL223" i="3"/>
  <c r="P223" i="3" s="1"/>
  <c r="AL224" i="3"/>
  <c r="P224" i="3" s="1"/>
  <c r="AL225" i="3"/>
  <c r="P225" i="3" s="1"/>
  <c r="AL226" i="3"/>
  <c r="P226" i="3" s="1"/>
  <c r="AL227" i="3"/>
  <c r="P227" i="3" s="1"/>
  <c r="AL228" i="3"/>
  <c r="P228" i="3" s="1"/>
  <c r="AL229" i="3"/>
  <c r="P229" i="3" s="1"/>
  <c r="AL230" i="3"/>
  <c r="P230" i="3" s="1"/>
  <c r="AL231" i="3"/>
  <c r="AL232" i="3"/>
  <c r="P232" i="3" s="1"/>
  <c r="AL233" i="3"/>
  <c r="P233" i="3" s="1"/>
  <c r="AL234" i="3"/>
  <c r="P234" i="3" s="1"/>
  <c r="AL235" i="3"/>
  <c r="P235" i="3" s="1"/>
  <c r="AL236" i="3"/>
  <c r="P236" i="3" s="1"/>
  <c r="AL237" i="3"/>
  <c r="P237" i="3" s="1"/>
  <c r="AL238" i="3"/>
  <c r="P238" i="3" s="1"/>
  <c r="AL239" i="3"/>
  <c r="P239" i="3" s="1"/>
  <c r="AL240" i="3"/>
  <c r="P240" i="3" s="1"/>
  <c r="AL241" i="3"/>
  <c r="P241" i="3" s="1"/>
  <c r="AL242" i="3"/>
  <c r="P242" i="3" s="1"/>
  <c r="AL243" i="3"/>
  <c r="AL244" i="3"/>
  <c r="P244" i="3" s="1"/>
  <c r="AL245" i="3"/>
  <c r="P245" i="3" s="1"/>
  <c r="AL246" i="3"/>
  <c r="P246" i="3" s="1"/>
  <c r="AL247" i="3"/>
  <c r="P247" i="3" s="1"/>
  <c r="AL248" i="3"/>
  <c r="AL249" i="3"/>
  <c r="P249" i="3" s="1"/>
  <c r="AL250" i="3"/>
  <c r="P250" i="3" s="1"/>
  <c r="AL251" i="3"/>
  <c r="P251" i="3" s="1"/>
  <c r="AL252" i="3"/>
  <c r="AL253" i="3"/>
  <c r="P253" i="3" s="1"/>
  <c r="AL254" i="3"/>
  <c r="P254" i="3" s="1"/>
  <c r="AL255" i="3"/>
  <c r="AL256" i="3"/>
  <c r="P256" i="3" s="1"/>
  <c r="AL257" i="3"/>
  <c r="P257" i="3" s="1"/>
  <c r="AL258" i="3"/>
  <c r="P258" i="3" s="1"/>
  <c r="AL259" i="3"/>
  <c r="P259" i="3" s="1"/>
  <c r="AL260" i="3"/>
  <c r="P260" i="3" s="1"/>
  <c r="AL261" i="3"/>
  <c r="P261" i="3" s="1"/>
  <c r="AL262" i="3"/>
  <c r="P262" i="3" s="1"/>
  <c r="AL263" i="3"/>
  <c r="P263" i="3" s="1"/>
  <c r="AL264" i="3"/>
  <c r="P264" i="3" s="1"/>
  <c r="AL265" i="3"/>
  <c r="P265" i="3" s="1"/>
  <c r="AL266" i="3"/>
  <c r="P266" i="3" s="1"/>
  <c r="AL267" i="3"/>
  <c r="AL268" i="3"/>
  <c r="P268" i="3" s="1"/>
  <c r="AL269" i="3"/>
  <c r="P269" i="3" s="1"/>
  <c r="AL270" i="3"/>
  <c r="P270" i="3" s="1"/>
  <c r="AL271" i="3"/>
  <c r="AL272" i="3"/>
  <c r="P272" i="3" s="1"/>
  <c r="AL273" i="3"/>
  <c r="P273" i="3" s="1"/>
  <c r="AL274" i="3"/>
  <c r="P274" i="3" s="1"/>
  <c r="AL275" i="3"/>
  <c r="P275" i="3" s="1"/>
  <c r="AL276" i="3"/>
  <c r="P276" i="3" s="1"/>
  <c r="AL277" i="3"/>
  <c r="P277" i="3" s="1"/>
  <c r="AL278" i="3"/>
  <c r="P278" i="3" s="1"/>
  <c r="AL279" i="3"/>
  <c r="AL4" i="4"/>
  <c r="AN4" i="4" s="1"/>
  <c r="AL4" i="3"/>
  <c r="P4" i="3" s="1"/>
  <c r="AD5" i="3"/>
  <c r="AD6" i="3"/>
  <c r="AD7" i="3"/>
  <c r="AD8" i="3"/>
  <c r="AD9" i="3"/>
  <c r="AD10" i="3"/>
  <c r="AD11" i="3"/>
  <c r="AD12" i="3"/>
  <c r="AD13" i="3"/>
  <c r="AD14" i="3"/>
  <c r="AD15" i="3"/>
  <c r="AD16" i="3"/>
  <c r="AD17" i="3"/>
  <c r="AD18" i="3"/>
  <c r="AD19" i="3"/>
  <c r="AD20" i="3"/>
  <c r="AD21" i="3"/>
  <c r="AD22" i="3"/>
  <c r="AD23" i="3"/>
  <c r="AD24" i="3"/>
  <c r="AD25" i="3"/>
  <c r="AD26" i="3"/>
  <c r="AD27" i="3"/>
  <c r="AD28" i="3"/>
  <c r="AD29" i="3"/>
  <c r="AD30" i="3"/>
  <c r="AD31" i="3"/>
  <c r="AD32" i="3"/>
  <c r="AD33" i="3"/>
  <c r="AD34" i="3"/>
  <c r="AD35" i="3"/>
  <c r="AD36" i="3"/>
  <c r="AD37" i="3"/>
  <c r="AD38" i="3"/>
  <c r="AD39" i="3"/>
  <c r="AD40" i="3"/>
  <c r="AD41" i="3"/>
  <c r="AD42" i="3"/>
  <c r="AD43" i="3"/>
  <c r="AD44" i="3"/>
  <c r="AD45" i="3"/>
  <c r="AD46" i="3"/>
  <c r="AD47" i="3"/>
  <c r="AD48" i="3"/>
  <c r="AD49" i="3"/>
  <c r="AD50" i="3"/>
  <c r="AD51" i="3"/>
  <c r="AD52" i="3"/>
  <c r="AD53" i="3"/>
  <c r="AD54" i="3"/>
  <c r="AD55" i="3"/>
  <c r="AD56" i="3"/>
  <c r="AD57" i="3"/>
  <c r="AD58" i="3"/>
  <c r="AD59" i="3"/>
  <c r="AD60" i="3"/>
  <c r="AD61" i="3"/>
  <c r="AD62" i="3"/>
  <c r="AD63" i="3"/>
  <c r="AD64" i="3"/>
  <c r="AD65" i="3"/>
  <c r="AD66" i="3"/>
  <c r="AD67" i="3"/>
  <c r="AD68" i="3"/>
  <c r="AD69" i="3"/>
  <c r="AD70" i="3"/>
  <c r="AD71" i="3"/>
  <c r="AD72" i="3"/>
  <c r="AD73" i="3"/>
  <c r="AD74" i="3"/>
  <c r="AD75" i="3"/>
  <c r="AD76" i="3"/>
  <c r="AD77" i="3"/>
  <c r="AD78" i="3"/>
  <c r="AD79" i="3"/>
  <c r="AD80" i="3"/>
  <c r="AD81" i="3"/>
  <c r="AD82" i="3"/>
  <c r="AD83" i="3"/>
  <c r="AD84" i="3"/>
  <c r="AD85" i="3"/>
  <c r="AD86" i="3"/>
  <c r="AD87" i="3"/>
  <c r="AD88" i="3"/>
  <c r="AD89" i="3"/>
  <c r="AD90" i="3"/>
  <c r="AD91" i="3"/>
  <c r="AD92" i="3"/>
  <c r="AD93" i="3"/>
  <c r="AD94" i="3"/>
  <c r="AD95" i="3"/>
  <c r="AD96" i="3"/>
  <c r="AD97" i="3"/>
  <c r="AD98" i="3"/>
  <c r="AD99" i="3"/>
  <c r="AD100" i="3"/>
  <c r="AD101" i="3"/>
  <c r="AD102" i="3"/>
  <c r="AD103" i="3"/>
  <c r="AD104" i="3"/>
  <c r="AD105" i="3"/>
  <c r="AD106" i="3"/>
  <c r="AD107" i="3"/>
  <c r="AD108" i="3"/>
  <c r="AD109" i="3"/>
  <c r="AD110" i="3"/>
  <c r="AD111" i="3"/>
  <c r="AD112" i="3"/>
  <c r="AD113" i="3"/>
  <c r="AD114" i="3"/>
  <c r="AD115" i="3"/>
  <c r="AD116" i="3"/>
  <c r="AD117" i="3"/>
  <c r="AD118" i="3"/>
  <c r="AD119" i="3"/>
  <c r="AD120" i="3"/>
  <c r="AD121" i="3"/>
  <c r="AD122" i="3"/>
  <c r="AD123" i="3"/>
  <c r="AD124" i="3"/>
  <c r="AD125" i="3"/>
  <c r="AD126" i="3"/>
  <c r="AD127" i="3"/>
  <c r="AD128" i="3"/>
  <c r="AD129" i="3"/>
  <c r="AD130" i="3"/>
  <c r="AD131" i="3"/>
  <c r="AD132" i="3"/>
  <c r="AD133" i="3"/>
  <c r="AD134" i="3"/>
  <c r="AD135" i="3"/>
  <c r="AD136" i="3"/>
  <c r="AD137" i="3"/>
  <c r="AD138" i="3"/>
  <c r="AD139" i="3"/>
  <c r="AD140" i="3"/>
  <c r="AD141" i="3"/>
  <c r="AD142" i="3"/>
  <c r="AD143" i="3"/>
  <c r="AD144" i="3"/>
  <c r="AD145" i="3"/>
  <c r="AD146" i="3"/>
  <c r="AD147" i="3"/>
  <c r="AD148" i="3"/>
  <c r="AD149" i="3"/>
  <c r="AD150" i="3"/>
  <c r="AD151" i="3"/>
  <c r="AD152" i="3"/>
  <c r="AD153" i="3"/>
  <c r="AD154" i="3"/>
  <c r="AD155" i="3"/>
  <c r="AD156" i="3"/>
  <c r="AD157" i="3"/>
  <c r="AD158" i="3"/>
  <c r="AD159" i="3"/>
  <c r="AD160" i="3"/>
  <c r="AD161" i="3"/>
  <c r="AD162" i="3"/>
  <c r="AD163" i="3"/>
  <c r="AD164" i="3"/>
  <c r="AD165" i="3"/>
  <c r="AD166" i="3"/>
  <c r="AD167" i="3"/>
  <c r="AD168" i="3"/>
  <c r="AD169" i="3"/>
  <c r="AD170" i="3"/>
  <c r="AD171" i="3"/>
  <c r="AD172" i="3"/>
  <c r="AD173" i="3"/>
  <c r="AD174" i="3"/>
  <c r="AD175" i="3"/>
  <c r="AD176" i="3"/>
  <c r="AD177" i="3"/>
  <c r="AD178" i="3"/>
  <c r="AD179" i="3"/>
  <c r="AD180" i="3"/>
  <c r="AD181" i="3"/>
  <c r="AD182" i="3"/>
  <c r="AD183" i="3"/>
  <c r="AD184" i="3"/>
  <c r="AD185" i="3"/>
  <c r="AD186" i="3"/>
  <c r="AD187" i="3"/>
  <c r="AD188" i="3"/>
  <c r="AD189" i="3"/>
  <c r="AD190" i="3"/>
  <c r="AD191" i="3"/>
  <c r="AD192" i="3"/>
  <c r="AD193" i="3"/>
  <c r="AD194" i="3"/>
  <c r="AD195" i="3"/>
  <c r="AD196" i="3"/>
  <c r="AD197" i="3"/>
  <c r="AD198" i="3"/>
  <c r="AD199" i="3"/>
  <c r="AD200" i="3"/>
  <c r="AD201" i="3"/>
  <c r="AD202" i="3"/>
  <c r="AD203" i="3"/>
  <c r="AD204" i="3"/>
  <c r="AD205" i="3"/>
  <c r="AD206" i="3"/>
  <c r="AD207" i="3"/>
  <c r="AD208" i="3"/>
  <c r="AD209" i="3"/>
  <c r="AD210" i="3"/>
  <c r="AD211" i="3"/>
  <c r="AD212" i="3"/>
  <c r="AD213" i="3"/>
  <c r="AD214" i="3"/>
  <c r="AD215" i="3"/>
  <c r="AD216" i="3"/>
  <c r="AD217" i="3"/>
  <c r="AD218" i="3"/>
  <c r="AD219" i="3"/>
  <c r="AD220" i="3"/>
  <c r="AD221" i="3"/>
  <c r="AD222" i="3"/>
  <c r="AD223" i="3"/>
  <c r="AD224" i="3"/>
  <c r="AD225" i="3"/>
  <c r="AD226" i="3"/>
  <c r="AD227" i="3"/>
  <c r="AD228" i="3"/>
  <c r="AD229" i="3"/>
  <c r="AD230" i="3"/>
  <c r="AD231" i="3"/>
  <c r="AD232" i="3"/>
  <c r="AD233" i="3"/>
  <c r="AD234" i="3"/>
  <c r="AD235" i="3"/>
  <c r="AD236" i="3"/>
  <c r="AD237" i="3"/>
  <c r="AD238" i="3"/>
  <c r="AD239" i="3"/>
  <c r="AD240" i="3"/>
  <c r="AD241" i="3"/>
  <c r="AD242" i="3"/>
  <c r="AD243" i="3"/>
  <c r="AD244" i="3"/>
  <c r="AD245" i="3"/>
  <c r="AD246" i="3"/>
  <c r="AD247" i="3"/>
  <c r="AD248" i="3"/>
  <c r="AD249" i="3"/>
  <c r="AD250" i="3"/>
  <c r="AD251" i="3"/>
  <c r="AD252" i="3"/>
  <c r="AD253" i="3"/>
  <c r="AD254" i="3"/>
  <c r="AD255" i="3"/>
  <c r="AD256" i="3"/>
  <c r="AD257" i="3"/>
  <c r="AD258" i="3"/>
  <c r="AD259" i="3"/>
  <c r="AD260" i="3"/>
  <c r="AD261" i="3"/>
  <c r="AD262" i="3"/>
  <c r="AD263" i="3"/>
  <c r="AD264" i="3"/>
  <c r="AD265" i="3"/>
  <c r="AD266" i="3"/>
  <c r="AD267" i="3"/>
  <c r="AD268" i="3"/>
  <c r="AD269" i="3"/>
  <c r="AD270" i="3"/>
  <c r="AD271" i="3"/>
  <c r="AD272" i="3"/>
  <c r="AD273" i="3"/>
  <c r="AD274" i="3"/>
  <c r="AD275" i="3"/>
  <c r="AD276" i="3"/>
  <c r="AD277" i="3"/>
  <c r="AD278" i="3"/>
  <c r="AD279" i="3"/>
  <c r="AH4" i="3"/>
  <c r="AD4" i="3"/>
  <c r="Z5" i="4"/>
  <c r="Z6" i="4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Z162" i="4"/>
  <c r="Z163" i="4"/>
  <c r="Z164" i="4"/>
  <c r="Z165" i="4"/>
  <c r="Z166" i="4"/>
  <c r="Z167" i="4"/>
  <c r="Z168" i="4"/>
  <c r="Z169" i="4"/>
  <c r="Z170" i="4"/>
  <c r="Z171" i="4"/>
  <c r="Z172" i="4"/>
  <c r="Z173" i="4"/>
  <c r="Z174" i="4"/>
  <c r="Z175" i="4"/>
  <c r="Z176" i="4"/>
  <c r="Z177" i="4"/>
  <c r="Z178" i="4"/>
  <c r="Z179" i="4"/>
  <c r="Z180" i="4"/>
  <c r="Z181" i="4"/>
  <c r="Z182" i="4"/>
  <c r="Z183" i="4"/>
  <c r="Z184" i="4"/>
  <c r="Z185" i="4"/>
  <c r="Z186" i="4"/>
  <c r="Z187" i="4"/>
  <c r="Z188" i="4"/>
  <c r="Z189" i="4"/>
  <c r="Z190" i="4"/>
  <c r="Z191" i="4"/>
  <c r="Z192" i="4"/>
  <c r="Z193" i="4"/>
  <c r="Z194" i="4"/>
  <c r="Z195" i="4"/>
  <c r="Z196" i="4"/>
  <c r="Z197" i="4"/>
  <c r="Z198" i="4"/>
  <c r="Z199" i="4"/>
  <c r="Z200" i="4"/>
  <c r="Z201" i="4"/>
  <c r="Z202" i="4"/>
  <c r="Z203" i="4"/>
  <c r="Z204" i="4"/>
  <c r="Z205" i="4"/>
  <c r="Z206" i="4"/>
  <c r="Z207" i="4"/>
  <c r="Z208" i="4"/>
  <c r="Z209" i="4"/>
  <c r="Z210" i="4"/>
  <c r="Z211" i="4"/>
  <c r="Z212" i="4"/>
  <c r="Z213" i="4"/>
  <c r="Z214" i="4"/>
  <c r="Z215" i="4"/>
  <c r="Z216" i="4"/>
  <c r="Z217" i="4"/>
  <c r="Z218" i="4"/>
  <c r="Z219" i="4"/>
  <c r="Z220" i="4"/>
  <c r="Z221" i="4"/>
  <c r="Z222" i="4"/>
  <c r="Z223" i="4"/>
  <c r="Z224" i="4"/>
  <c r="Z225" i="4"/>
  <c r="Z226" i="4"/>
  <c r="Z227" i="4"/>
  <c r="Z228" i="4"/>
  <c r="Z229" i="4"/>
  <c r="Z230" i="4"/>
  <c r="Z231" i="4"/>
  <c r="Z232" i="4"/>
  <c r="Z233" i="4"/>
  <c r="Z234" i="4"/>
  <c r="Z235" i="4"/>
  <c r="Z236" i="4"/>
  <c r="Z237" i="4"/>
  <c r="Z238" i="4"/>
  <c r="Z239" i="4"/>
  <c r="Z240" i="4"/>
  <c r="Z241" i="4"/>
  <c r="Z242" i="4"/>
  <c r="Z243" i="4"/>
  <c r="Z244" i="4"/>
  <c r="Z245" i="4"/>
  <c r="Z246" i="4"/>
  <c r="Z247" i="4"/>
  <c r="Z248" i="4"/>
  <c r="Z249" i="4"/>
  <c r="Z250" i="4"/>
  <c r="Z251" i="4"/>
  <c r="Z252" i="4"/>
  <c r="Z253" i="4"/>
  <c r="Z254" i="4"/>
  <c r="Z255" i="4"/>
  <c r="Z256" i="4"/>
  <c r="Z257" i="4"/>
  <c r="Z258" i="4"/>
  <c r="Z259" i="4"/>
  <c r="Z260" i="4"/>
  <c r="Z261" i="4"/>
  <c r="Z262" i="4"/>
  <c r="Z263" i="4"/>
  <c r="Z264" i="4"/>
  <c r="Z265" i="4"/>
  <c r="Z266" i="4"/>
  <c r="Z267" i="4"/>
  <c r="Z268" i="4"/>
  <c r="Z269" i="4"/>
  <c r="Z270" i="4"/>
  <c r="Z271" i="4"/>
  <c r="Z272" i="4"/>
  <c r="Z273" i="4"/>
  <c r="Z274" i="4"/>
  <c r="Z275" i="4"/>
  <c r="Z276" i="4"/>
  <c r="Z277" i="4"/>
  <c r="Z278" i="4"/>
  <c r="Z279" i="4"/>
  <c r="Z280" i="4"/>
  <c r="Z281" i="4"/>
  <c r="Z282" i="4"/>
  <c r="Z283" i="4"/>
  <c r="Z284" i="4"/>
  <c r="Z285" i="4"/>
  <c r="Z286" i="4"/>
  <c r="Z287" i="4"/>
  <c r="Z288" i="4"/>
  <c r="Z289" i="4"/>
  <c r="Z290" i="4"/>
  <c r="Z291" i="4"/>
  <c r="Z292" i="4"/>
  <c r="Z293" i="4"/>
  <c r="Z294" i="4"/>
  <c r="Z295" i="4"/>
  <c r="Z296" i="4"/>
  <c r="Z297" i="4"/>
  <c r="Z298" i="4"/>
  <c r="Z299" i="4"/>
  <c r="Z300" i="4"/>
  <c r="Z301" i="4"/>
  <c r="Z302" i="4"/>
  <c r="Z303" i="4"/>
  <c r="Z304" i="4"/>
  <c r="Z305" i="4"/>
  <c r="Z306" i="4"/>
  <c r="Z307" i="4"/>
  <c r="Z308" i="4"/>
  <c r="Z309" i="4"/>
  <c r="Z310" i="4"/>
  <c r="Z311" i="4"/>
  <c r="Z312" i="4"/>
  <c r="Z313" i="4"/>
  <c r="Z314" i="4"/>
  <c r="Z315" i="4"/>
  <c r="Z316" i="4"/>
  <c r="Z317" i="4"/>
  <c r="Z318" i="4"/>
  <c r="Z319" i="4"/>
  <c r="Z320" i="4"/>
  <c r="Z321" i="4"/>
  <c r="Z322" i="4"/>
  <c r="Z323" i="4"/>
  <c r="Z324" i="4"/>
  <c r="Z325" i="4"/>
  <c r="Z326" i="4"/>
  <c r="Z327" i="4"/>
  <c r="Z328" i="4"/>
  <c r="Z329" i="4"/>
  <c r="Z330" i="4"/>
  <c r="Z331" i="4"/>
  <c r="Z332" i="4"/>
  <c r="Z333" i="4"/>
  <c r="Z334" i="4"/>
  <c r="Z335" i="4"/>
  <c r="Z336" i="4"/>
  <c r="Z337" i="4"/>
  <c r="Z338" i="4"/>
  <c r="Z339" i="4"/>
  <c r="Z340" i="4"/>
  <c r="Z341" i="4"/>
  <c r="Z342" i="4"/>
  <c r="Z343" i="4"/>
  <c r="Z344" i="4"/>
  <c r="Z345" i="4"/>
  <c r="Z346" i="4"/>
  <c r="Z347" i="4"/>
  <c r="Z348" i="4"/>
  <c r="Z349" i="4"/>
  <c r="Z350" i="4"/>
  <c r="Z351" i="4"/>
  <c r="Z352" i="4"/>
  <c r="Z353" i="4"/>
  <c r="Z354" i="4"/>
  <c r="Z355" i="4"/>
  <c r="Z356" i="4"/>
  <c r="Z357" i="4"/>
  <c r="Z358" i="4"/>
  <c r="Z359" i="4"/>
  <c r="Z360" i="4"/>
  <c r="V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7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8" i="4"/>
  <c r="V119" i="4"/>
  <c r="V120" i="4"/>
  <c r="V121" i="4"/>
  <c r="V122" i="4"/>
  <c r="V123" i="4"/>
  <c r="V124" i="4"/>
  <c r="V125" i="4"/>
  <c r="V126" i="4"/>
  <c r="V127" i="4"/>
  <c r="V128" i="4"/>
  <c r="V129" i="4"/>
  <c r="V130" i="4"/>
  <c r="V131" i="4"/>
  <c r="V132" i="4"/>
  <c r="V133" i="4"/>
  <c r="V134" i="4"/>
  <c r="V135" i="4"/>
  <c r="V136" i="4"/>
  <c r="V137" i="4"/>
  <c r="V138" i="4"/>
  <c r="V139" i="4"/>
  <c r="V140" i="4"/>
  <c r="V141" i="4"/>
  <c r="V142" i="4"/>
  <c r="V143" i="4"/>
  <c r="V144" i="4"/>
  <c r="V145" i="4"/>
  <c r="V146" i="4"/>
  <c r="V147" i="4"/>
  <c r="V148" i="4"/>
  <c r="V149" i="4"/>
  <c r="V150" i="4"/>
  <c r="V151" i="4"/>
  <c r="V152" i="4"/>
  <c r="V153" i="4"/>
  <c r="V154" i="4"/>
  <c r="V155" i="4"/>
  <c r="V156" i="4"/>
  <c r="V157" i="4"/>
  <c r="V158" i="4"/>
  <c r="V159" i="4"/>
  <c r="V160" i="4"/>
  <c r="V161" i="4"/>
  <c r="V162" i="4"/>
  <c r="V163" i="4"/>
  <c r="V164" i="4"/>
  <c r="V165" i="4"/>
  <c r="V166" i="4"/>
  <c r="V167" i="4"/>
  <c r="V168" i="4"/>
  <c r="V169" i="4"/>
  <c r="V170" i="4"/>
  <c r="V171" i="4"/>
  <c r="V172" i="4"/>
  <c r="V173" i="4"/>
  <c r="V174" i="4"/>
  <c r="V175" i="4"/>
  <c r="V176" i="4"/>
  <c r="V177" i="4"/>
  <c r="V178" i="4"/>
  <c r="V179" i="4"/>
  <c r="V180" i="4"/>
  <c r="V181" i="4"/>
  <c r="V182" i="4"/>
  <c r="V183" i="4"/>
  <c r="V184" i="4"/>
  <c r="V185" i="4"/>
  <c r="V186" i="4"/>
  <c r="V187" i="4"/>
  <c r="V188" i="4"/>
  <c r="V189" i="4"/>
  <c r="V190" i="4"/>
  <c r="V191" i="4"/>
  <c r="V192" i="4"/>
  <c r="V193" i="4"/>
  <c r="V194" i="4"/>
  <c r="V195" i="4"/>
  <c r="V196" i="4"/>
  <c r="V197" i="4"/>
  <c r="V198" i="4"/>
  <c r="V199" i="4"/>
  <c r="V200" i="4"/>
  <c r="V201" i="4"/>
  <c r="V202" i="4"/>
  <c r="V203" i="4"/>
  <c r="V204" i="4"/>
  <c r="V205" i="4"/>
  <c r="V206" i="4"/>
  <c r="V207" i="4"/>
  <c r="V208" i="4"/>
  <c r="V209" i="4"/>
  <c r="V210" i="4"/>
  <c r="V211" i="4"/>
  <c r="V212" i="4"/>
  <c r="V213" i="4"/>
  <c r="V214" i="4"/>
  <c r="V215" i="4"/>
  <c r="V216" i="4"/>
  <c r="V217" i="4"/>
  <c r="V218" i="4"/>
  <c r="V219" i="4"/>
  <c r="V220" i="4"/>
  <c r="V221" i="4"/>
  <c r="V222" i="4"/>
  <c r="V223" i="4"/>
  <c r="V224" i="4"/>
  <c r="V225" i="4"/>
  <c r="V226" i="4"/>
  <c r="V227" i="4"/>
  <c r="V228" i="4"/>
  <c r="V229" i="4"/>
  <c r="V230" i="4"/>
  <c r="V231" i="4"/>
  <c r="V232" i="4"/>
  <c r="V233" i="4"/>
  <c r="V234" i="4"/>
  <c r="V235" i="4"/>
  <c r="V236" i="4"/>
  <c r="V237" i="4"/>
  <c r="V238" i="4"/>
  <c r="V239" i="4"/>
  <c r="V240" i="4"/>
  <c r="V241" i="4"/>
  <c r="V242" i="4"/>
  <c r="V243" i="4"/>
  <c r="V244" i="4"/>
  <c r="V245" i="4"/>
  <c r="V246" i="4"/>
  <c r="V247" i="4"/>
  <c r="V248" i="4"/>
  <c r="V249" i="4"/>
  <c r="V250" i="4"/>
  <c r="V251" i="4"/>
  <c r="V252" i="4"/>
  <c r="V253" i="4"/>
  <c r="V254" i="4"/>
  <c r="V255" i="4"/>
  <c r="V256" i="4"/>
  <c r="V257" i="4"/>
  <c r="V258" i="4"/>
  <c r="V259" i="4"/>
  <c r="V260" i="4"/>
  <c r="V261" i="4"/>
  <c r="V262" i="4"/>
  <c r="V263" i="4"/>
  <c r="V264" i="4"/>
  <c r="V265" i="4"/>
  <c r="V266" i="4"/>
  <c r="V267" i="4"/>
  <c r="V268" i="4"/>
  <c r="V269" i="4"/>
  <c r="V270" i="4"/>
  <c r="V271" i="4"/>
  <c r="V272" i="4"/>
  <c r="V273" i="4"/>
  <c r="V274" i="4"/>
  <c r="V275" i="4"/>
  <c r="V276" i="4"/>
  <c r="V277" i="4"/>
  <c r="V278" i="4"/>
  <c r="V279" i="4"/>
  <c r="V280" i="4"/>
  <c r="V281" i="4"/>
  <c r="V282" i="4"/>
  <c r="V283" i="4"/>
  <c r="V284" i="4"/>
  <c r="V285" i="4"/>
  <c r="V286" i="4"/>
  <c r="V287" i="4"/>
  <c r="V288" i="4"/>
  <c r="V289" i="4"/>
  <c r="V290" i="4"/>
  <c r="V291" i="4"/>
  <c r="V292" i="4"/>
  <c r="V293" i="4"/>
  <c r="V294" i="4"/>
  <c r="V295" i="4"/>
  <c r="V296" i="4"/>
  <c r="V297" i="4"/>
  <c r="V298" i="4"/>
  <c r="V299" i="4"/>
  <c r="V300" i="4"/>
  <c r="V301" i="4"/>
  <c r="V302" i="4"/>
  <c r="V303" i="4"/>
  <c r="V304" i="4"/>
  <c r="V305" i="4"/>
  <c r="V306" i="4"/>
  <c r="V307" i="4"/>
  <c r="V308" i="4"/>
  <c r="V309" i="4"/>
  <c r="V310" i="4"/>
  <c r="V311" i="4"/>
  <c r="V312" i="4"/>
  <c r="V313" i="4"/>
  <c r="V314" i="4"/>
  <c r="V315" i="4"/>
  <c r="V316" i="4"/>
  <c r="V317" i="4"/>
  <c r="V318" i="4"/>
  <c r="V319" i="4"/>
  <c r="V320" i="4"/>
  <c r="V321" i="4"/>
  <c r="V322" i="4"/>
  <c r="V323" i="4"/>
  <c r="V324" i="4"/>
  <c r="V325" i="4"/>
  <c r="V326" i="4"/>
  <c r="V327" i="4"/>
  <c r="V328" i="4"/>
  <c r="V329" i="4"/>
  <c r="V330" i="4"/>
  <c r="V331" i="4"/>
  <c r="V332" i="4"/>
  <c r="V333" i="4"/>
  <c r="V334" i="4"/>
  <c r="V335" i="4"/>
  <c r="V336" i="4"/>
  <c r="V337" i="4"/>
  <c r="V338" i="4"/>
  <c r="V339" i="4"/>
  <c r="V340" i="4"/>
  <c r="V341" i="4"/>
  <c r="V342" i="4"/>
  <c r="V343" i="4"/>
  <c r="V344" i="4"/>
  <c r="V345" i="4"/>
  <c r="V346" i="4"/>
  <c r="V347" i="4"/>
  <c r="V348" i="4"/>
  <c r="V349" i="4"/>
  <c r="V350" i="4"/>
  <c r="V351" i="4"/>
  <c r="V352" i="4"/>
  <c r="V353" i="4"/>
  <c r="V354" i="4"/>
  <c r="V355" i="4"/>
  <c r="V356" i="4"/>
  <c r="V357" i="4"/>
  <c r="V358" i="4"/>
  <c r="V359" i="4"/>
  <c r="V360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2" i="4"/>
  <c r="N153" i="4"/>
  <c r="N154" i="4"/>
  <c r="N155" i="4"/>
  <c r="N156" i="4"/>
  <c r="N157" i="4"/>
  <c r="N158" i="4"/>
  <c r="N159" i="4"/>
  <c r="N160" i="4"/>
  <c r="N161" i="4"/>
  <c r="N162" i="4"/>
  <c r="N163" i="4"/>
  <c r="N164" i="4"/>
  <c r="N165" i="4"/>
  <c r="N166" i="4"/>
  <c r="N167" i="4"/>
  <c r="N168" i="4"/>
  <c r="N169" i="4"/>
  <c r="N170" i="4"/>
  <c r="N171" i="4"/>
  <c r="N172" i="4"/>
  <c r="N173" i="4"/>
  <c r="N174" i="4"/>
  <c r="N175" i="4"/>
  <c r="N176" i="4"/>
  <c r="N177" i="4"/>
  <c r="N178" i="4"/>
  <c r="N179" i="4"/>
  <c r="N180" i="4"/>
  <c r="N181" i="4"/>
  <c r="N182" i="4"/>
  <c r="N183" i="4"/>
  <c r="N184" i="4"/>
  <c r="N185" i="4"/>
  <c r="N186" i="4"/>
  <c r="N187" i="4"/>
  <c r="N188" i="4"/>
  <c r="N189" i="4"/>
  <c r="N190" i="4"/>
  <c r="N191" i="4"/>
  <c r="N192" i="4"/>
  <c r="N193" i="4"/>
  <c r="N194" i="4"/>
  <c r="N195" i="4"/>
  <c r="N196" i="4"/>
  <c r="N197" i="4"/>
  <c r="N198" i="4"/>
  <c r="N199" i="4"/>
  <c r="N200" i="4"/>
  <c r="N201" i="4"/>
  <c r="N202" i="4"/>
  <c r="N203" i="4"/>
  <c r="N204" i="4"/>
  <c r="N205" i="4"/>
  <c r="N206" i="4"/>
  <c r="N207" i="4"/>
  <c r="N208" i="4"/>
  <c r="N209" i="4"/>
  <c r="N210" i="4"/>
  <c r="N211" i="4"/>
  <c r="N212" i="4"/>
  <c r="N213" i="4"/>
  <c r="N214" i="4"/>
  <c r="N215" i="4"/>
  <c r="N216" i="4"/>
  <c r="N217" i="4"/>
  <c r="N218" i="4"/>
  <c r="N219" i="4"/>
  <c r="N220" i="4"/>
  <c r="N221" i="4"/>
  <c r="N222" i="4"/>
  <c r="N223" i="4"/>
  <c r="N224" i="4"/>
  <c r="N225" i="4"/>
  <c r="N226" i="4"/>
  <c r="N227" i="4"/>
  <c r="N228" i="4"/>
  <c r="N229" i="4"/>
  <c r="N230" i="4"/>
  <c r="N231" i="4"/>
  <c r="N232" i="4"/>
  <c r="N233" i="4"/>
  <c r="N234" i="4"/>
  <c r="N235" i="4"/>
  <c r="N236" i="4"/>
  <c r="N237" i="4"/>
  <c r="N238" i="4"/>
  <c r="N239" i="4"/>
  <c r="N240" i="4"/>
  <c r="N241" i="4"/>
  <c r="N242" i="4"/>
  <c r="N243" i="4"/>
  <c r="N244" i="4"/>
  <c r="N245" i="4"/>
  <c r="N246" i="4"/>
  <c r="N247" i="4"/>
  <c r="N248" i="4"/>
  <c r="N249" i="4"/>
  <c r="N250" i="4"/>
  <c r="N251" i="4"/>
  <c r="N252" i="4"/>
  <c r="N253" i="4"/>
  <c r="N254" i="4"/>
  <c r="N255" i="4"/>
  <c r="N256" i="4"/>
  <c r="N257" i="4"/>
  <c r="N258" i="4"/>
  <c r="N259" i="4"/>
  <c r="N260" i="4"/>
  <c r="N261" i="4"/>
  <c r="N262" i="4"/>
  <c r="N263" i="4"/>
  <c r="N264" i="4"/>
  <c r="N265" i="4"/>
  <c r="N266" i="4"/>
  <c r="N267" i="4"/>
  <c r="N268" i="4"/>
  <c r="N269" i="4"/>
  <c r="N270" i="4"/>
  <c r="N271" i="4"/>
  <c r="N272" i="4"/>
  <c r="N273" i="4"/>
  <c r="N274" i="4"/>
  <c r="N275" i="4"/>
  <c r="N276" i="4"/>
  <c r="N277" i="4"/>
  <c r="N278" i="4"/>
  <c r="N279" i="4"/>
  <c r="N280" i="4"/>
  <c r="N281" i="4"/>
  <c r="N282" i="4"/>
  <c r="N283" i="4"/>
  <c r="N284" i="4"/>
  <c r="N285" i="4"/>
  <c r="N286" i="4"/>
  <c r="N287" i="4"/>
  <c r="N288" i="4"/>
  <c r="N289" i="4"/>
  <c r="N290" i="4"/>
  <c r="N291" i="4"/>
  <c r="N292" i="4"/>
  <c r="N293" i="4"/>
  <c r="N294" i="4"/>
  <c r="N295" i="4"/>
  <c r="N296" i="4"/>
  <c r="N297" i="4"/>
  <c r="N298" i="4"/>
  <c r="N299" i="4"/>
  <c r="N300" i="4"/>
  <c r="N301" i="4"/>
  <c r="N302" i="4"/>
  <c r="N303" i="4"/>
  <c r="N304" i="4"/>
  <c r="N305" i="4"/>
  <c r="N306" i="4"/>
  <c r="N307" i="4"/>
  <c r="N308" i="4"/>
  <c r="N309" i="4"/>
  <c r="N310" i="4"/>
  <c r="N311" i="4"/>
  <c r="N312" i="4"/>
  <c r="N313" i="4"/>
  <c r="N314" i="4"/>
  <c r="N315" i="4"/>
  <c r="N316" i="4"/>
  <c r="N317" i="4"/>
  <c r="N318" i="4"/>
  <c r="N319" i="4"/>
  <c r="N320" i="4"/>
  <c r="N321" i="4"/>
  <c r="N322" i="4"/>
  <c r="N323" i="4"/>
  <c r="N324" i="4"/>
  <c r="N325" i="4"/>
  <c r="N326" i="4"/>
  <c r="N327" i="4"/>
  <c r="N328" i="4"/>
  <c r="N329" i="4"/>
  <c r="N330" i="4"/>
  <c r="N331" i="4"/>
  <c r="N332" i="4"/>
  <c r="N333" i="4"/>
  <c r="N334" i="4"/>
  <c r="N335" i="4"/>
  <c r="N336" i="4"/>
  <c r="N337" i="4"/>
  <c r="N338" i="4"/>
  <c r="N339" i="4"/>
  <c r="N340" i="4"/>
  <c r="N341" i="4"/>
  <c r="N342" i="4"/>
  <c r="N343" i="4"/>
  <c r="N344" i="4"/>
  <c r="N345" i="4"/>
  <c r="N346" i="4"/>
  <c r="N347" i="4"/>
  <c r="N348" i="4"/>
  <c r="N349" i="4"/>
  <c r="N350" i="4"/>
  <c r="N351" i="4"/>
  <c r="N352" i="4"/>
  <c r="N353" i="4"/>
  <c r="N354" i="4"/>
  <c r="N355" i="4"/>
  <c r="N356" i="4"/>
  <c r="N357" i="4"/>
  <c r="N358" i="4"/>
  <c r="N359" i="4"/>
  <c r="N360" i="4"/>
  <c r="Z4" i="4"/>
  <c r="Z4" i="3"/>
  <c r="V4" i="4"/>
  <c r="V4" i="3"/>
  <c r="R4" i="4"/>
  <c r="R4" i="3"/>
  <c r="N4" i="4"/>
  <c r="N4" i="3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4" i="4"/>
  <c r="J4" i="3"/>
  <c r="Z5" i="3"/>
  <c r="Z6" i="3"/>
  <c r="Z7" i="3"/>
  <c r="Z8" i="3"/>
  <c r="AB8" i="3" s="1"/>
  <c r="Z9" i="3"/>
  <c r="Z10" i="3"/>
  <c r="Z11" i="3"/>
  <c r="Z12" i="3"/>
  <c r="Z13" i="3"/>
  <c r="Z14" i="3"/>
  <c r="Z15" i="3"/>
  <c r="Z16" i="3"/>
  <c r="Z17" i="3"/>
  <c r="Z18" i="3"/>
  <c r="Z19" i="3"/>
  <c r="Z20" i="3"/>
  <c r="AB20" i="3" s="1"/>
  <c r="Z21" i="3"/>
  <c r="Z22" i="3"/>
  <c r="Z23" i="3"/>
  <c r="Z24" i="3"/>
  <c r="Z25" i="3"/>
  <c r="Z26" i="3"/>
  <c r="Z27" i="3"/>
  <c r="Z28" i="3"/>
  <c r="Z29" i="3"/>
  <c r="Z30" i="3"/>
  <c r="Z31" i="3"/>
  <c r="Z32" i="3"/>
  <c r="AB32" i="3" s="1"/>
  <c r="Z33" i="3"/>
  <c r="Z34" i="3"/>
  <c r="Z35" i="3"/>
  <c r="Z36" i="3"/>
  <c r="Z37" i="3"/>
  <c r="Z38" i="3"/>
  <c r="Z39" i="3"/>
  <c r="Z40" i="3"/>
  <c r="Z41" i="3"/>
  <c r="Z42" i="3"/>
  <c r="Z43" i="3"/>
  <c r="Z44" i="3"/>
  <c r="AB44" i="3" s="1"/>
  <c r="Z45" i="3"/>
  <c r="Z46" i="3"/>
  <c r="Z47" i="3"/>
  <c r="Z48" i="3"/>
  <c r="Z49" i="3"/>
  <c r="Z50" i="3"/>
  <c r="Z51" i="3"/>
  <c r="Z52" i="3"/>
  <c r="Z53" i="3"/>
  <c r="Z54" i="3"/>
  <c r="Z55" i="3"/>
  <c r="Z56" i="3"/>
  <c r="AB56" i="3" s="1"/>
  <c r="Z57" i="3"/>
  <c r="Z58" i="3"/>
  <c r="Z59" i="3"/>
  <c r="Z60" i="3"/>
  <c r="Z61" i="3"/>
  <c r="Z62" i="3"/>
  <c r="Z63" i="3"/>
  <c r="Z64" i="3"/>
  <c r="Z65" i="3"/>
  <c r="Z66" i="3"/>
  <c r="Z67" i="3"/>
  <c r="Z68" i="3"/>
  <c r="AB68" i="3" s="1"/>
  <c r="Z69" i="3"/>
  <c r="Z70" i="3"/>
  <c r="Z71" i="3"/>
  <c r="Z72" i="3"/>
  <c r="Z73" i="3"/>
  <c r="Z74" i="3"/>
  <c r="Z75" i="3"/>
  <c r="Z76" i="3"/>
  <c r="Z77" i="3"/>
  <c r="Z78" i="3"/>
  <c r="Z79" i="3"/>
  <c r="Z80" i="3"/>
  <c r="AB80" i="3" s="1"/>
  <c r="Z81" i="3"/>
  <c r="Z82" i="3"/>
  <c r="Z83" i="3"/>
  <c r="Z84" i="3"/>
  <c r="Z85" i="3"/>
  <c r="Z86" i="3"/>
  <c r="Z87" i="3"/>
  <c r="Z88" i="3"/>
  <c r="Z89" i="3"/>
  <c r="Z90" i="3"/>
  <c r="Z91" i="3"/>
  <c r="Z92" i="3"/>
  <c r="AB92" i="3" s="1"/>
  <c r="Z93" i="3"/>
  <c r="Z94" i="3"/>
  <c r="Z95" i="3"/>
  <c r="Z96" i="3"/>
  <c r="Z97" i="3"/>
  <c r="Z98" i="3"/>
  <c r="Z99" i="3"/>
  <c r="Z100" i="3"/>
  <c r="Z101" i="3"/>
  <c r="Z102" i="3"/>
  <c r="Z103" i="3"/>
  <c r="Z104" i="3"/>
  <c r="AB104" i="3" s="1"/>
  <c r="Z105" i="3"/>
  <c r="Z106" i="3"/>
  <c r="Z107" i="3"/>
  <c r="Z108" i="3"/>
  <c r="Z109" i="3"/>
  <c r="Z110" i="3"/>
  <c r="Z111" i="3"/>
  <c r="Z112" i="3"/>
  <c r="Z113" i="3"/>
  <c r="Z114" i="3"/>
  <c r="Z115" i="3"/>
  <c r="Z116" i="3"/>
  <c r="AB116" i="3" s="1"/>
  <c r="Z117" i="3"/>
  <c r="Z118" i="3"/>
  <c r="Z119" i="3"/>
  <c r="Z120" i="3"/>
  <c r="Z121" i="3"/>
  <c r="Z122" i="3"/>
  <c r="Z123" i="3"/>
  <c r="Z124" i="3"/>
  <c r="Z125" i="3"/>
  <c r="Z126" i="3"/>
  <c r="Z127" i="3"/>
  <c r="Z128" i="3"/>
  <c r="AB128" i="3" s="1"/>
  <c r="Z129" i="3"/>
  <c r="Z130" i="3"/>
  <c r="Z131" i="3"/>
  <c r="Z132" i="3"/>
  <c r="Z133" i="3"/>
  <c r="Z134" i="3"/>
  <c r="Z135" i="3"/>
  <c r="Z136" i="3"/>
  <c r="Z137" i="3"/>
  <c r="Z138" i="3"/>
  <c r="Z139" i="3"/>
  <c r="Z140" i="3"/>
  <c r="AB140" i="3" s="1"/>
  <c r="Z141" i="3"/>
  <c r="Z142" i="3"/>
  <c r="Z143" i="3"/>
  <c r="Z144" i="3"/>
  <c r="Z145" i="3"/>
  <c r="Z146" i="3"/>
  <c r="Z147" i="3"/>
  <c r="Z148" i="3"/>
  <c r="Z149" i="3"/>
  <c r="Z150" i="3"/>
  <c r="Z151" i="3"/>
  <c r="Z152" i="3"/>
  <c r="AB152" i="3" s="1"/>
  <c r="Z153" i="3"/>
  <c r="Z154" i="3"/>
  <c r="Z155" i="3"/>
  <c r="Z156" i="3"/>
  <c r="Z157" i="3"/>
  <c r="Z158" i="3"/>
  <c r="Z159" i="3"/>
  <c r="Z160" i="3"/>
  <c r="Z161" i="3"/>
  <c r="Z162" i="3"/>
  <c r="Z163" i="3"/>
  <c r="Z164" i="3"/>
  <c r="AB164" i="3" s="1"/>
  <c r="Z165" i="3"/>
  <c r="Z166" i="3"/>
  <c r="Z167" i="3"/>
  <c r="Z168" i="3"/>
  <c r="Z169" i="3"/>
  <c r="Z170" i="3"/>
  <c r="Z171" i="3"/>
  <c r="Z172" i="3"/>
  <c r="Z173" i="3"/>
  <c r="Z174" i="3"/>
  <c r="Z175" i="3"/>
  <c r="Z176" i="3"/>
  <c r="AB176" i="3" s="1"/>
  <c r="Z177" i="3"/>
  <c r="Z178" i="3"/>
  <c r="Z179" i="3"/>
  <c r="Z180" i="3"/>
  <c r="Z181" i="3"/>
  <c r="Z182" i="3"/>
  <c r="Z183" i="3"/>
  <c r="Z184" i="3"/>
  <c r="Z185" i="3"/>
  <c r="Z186" i="3"/>
  <c r="Z187" i="3"/>
  <c r="Z188" i="3"/>
  <c r="AB188" i="3" s="1"/>
  <c r="Z189" i="3"/>
  <c r="Z190" i="3"/>
  <c r="Z191" i="3"/>
  <c r="Z192" i="3"/>
  <c r="Z193" i="3"/>
  <c r="Z194" i="3"/>
  <c r="Z195" i="3"/>
  <c r="Z196" i="3"/>
  <c r="Z197" i="3"/>
  <c r="Z198" i="3"/>
  <c r="Z199" i="3"/>
  <c r="Z200" i="3"/>
  <c r="AB200" i="3" s="1"/>
  <c r="Z201" i="3"/>
  <c r="Z202" i="3"/>
  <c r="Z203" i="3"/>
  <c r="Z204" i="3"/>
  <c r="Z205" i="3"/>
  <c r="Z206" i="3"/>
  <c r="Z207" i="3"/>
  <c r="Z208" i="3"/>
  <c r="Z209" i="3"/>
  <c r="Z210" i="3"/>
  <c r="Z211" i="3"/>
  <c r="Z212" i="3"/>
  <c r="AB212" i="3" s="1"/>
  <c r="Z213" i="3"/>
  <c r="Z214" i="3"/>
  <c r="Z215" i="3"/>
  <c r="Z216" i="3"/>
  <c r="Z217" i="3"/>
  <c r="Z218" i="3"/>
  <c r="Z219" i="3"/>
  <c r="Z220" i="3"/>
  <c r="Z221" i="3"/>
  <c r="Z222" i="3"/>
  <c r="Z223" i="3"/>
  <c r="Z224" i="3"/>
  <c r="AB224" i="3" s="1"/>
  <c r="Z225" i="3"/>
  <c r="Z226" i="3"/>
  <c r="Z227" i="3"/>
  <c r="Z228" i="3"/>
  <c r="Z229" i="3"/>
  <c r="Z230" i="3"/>
  <c r="Z231" i="3"/>
  <c r="Z232" i="3"/>
  <c r="Z233" i="3"/>
  <c r="Z234" i="3"/>
  <c r="Z235" i="3"/>
  <c r="Z236" i="3"/>
  <c r="AB236" i="3" s="1"/>
  <c r="Z237" i="3"/>
  <c r="Z238" i="3"/>
  <c r="Z239" i="3"/>
  <c r="Z240" i="3"/>
  <c r="Z241" i="3"/>
  <c r="Z242" i="3"/>
  <c r="Z243" i="3"/>
  <c r="Z244" i="3"/>
  <c r="Z245" i="3"/>
  <c r="Z246" i="3"/>
  <c r="Z247" i="3"/>
  <c r="Z248" i="3"/>
  <c r="Z249" i="3"/>
  <c r="Z250" i="3"/>
  <c r="Z251" i="3"/>
  <c r="Z252" i="3"/>
  <c r="Z253" i="3"/>
  <c r="Z254" i="3"/>
  <c r="Z255" i="3"/>
  <c r="Z256" i="3"/>
  <c r="Z257" i="3"/>
  <c r="Z258" i="3"/>
  <c r="Z259" i="3"/>
  <c r="Z260" i="3"/>
  <c r="AB260" i="3" s="1"/>
  <c r="Z261" i="3"/>
  <c r="Z262" i="3"/>
  <c r="Z263" i="3"/>
  <c r="Z264" i="3"/>
  <c r="Z265" i="3"/>
  <c r="Z266" i="3"/>
  <c r="Z267" i="3"/>
  <c r="Z268" i="3"/>
  <c r="Z269" i="3"/>
  <c r="Z270" i="3"/>
  <c r="Z271" i="3"/>
  <c r="Z272" i="3"/>
  <c r="AB272" i="3" s="1"/>
  <c r="Z273" i="3"/>
  <c r="Z274" i="3"/>
  <c r="Z275" i="3"/>
  <c r="Z276" i="3"/>
  <c r="Z277" i="3"/>
  <c r="Z278" i="3"/>
  <c r="Z279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6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V75" i="3"/>
  <c r="V76" i="3"/>
  <c r="V77" i="3"/>
  <c r="V78" i="3"/>
  <c r="V79" i="3"/>
  <c r="V80" i="3"/>
  <c r="V81" i="3"/>
  <c r="V82" i="3"/>
  <c r="V83" i="3"/>
  <c r="V84" i="3"/>
  <c r="V85" i="3"/>
  <c r="V86" i="3"/>
  <c r="V87" i="3"/>
  <c r="V88" i="3"/>
  <c r="V89" i="3"/>
  <c r="V90" i="3"/>
  <c r="V91" i="3"/>
  <c r="V92" i="3"/>
  <c r="V93" i="3"/>
  <c r="V94" i="3"/>
  <c r="V95" i="3"/>
  <c r="V96" i="3"/>
  <c r="V97" i="3"/>
  <c r="V98" i="3"/>
  <c r="V99" i="3"/>
  <c r="V100" i="3"/>
  <c r="V101" i="3"/>
  <c r="V102" i="3"/>
  <c r="V103" i="3"/>
  <c r="V104" i="3"/>
  <c r="V105" i="3"/>
  <c r="V106" i="3"/>
  <c r="V107" i="3"/>
  <c r="V108" i="3"/>
  <c r="V109" i="3"/>
  <c r="V110" i="3"/>
  <c r="V111" i="3"/>
  <c r="V112" i="3"/>
  <c r="V113" i="3"/>
  <c r="V114" i="3"/>
  <c r="V115" i="3"/>
  <c r="V116" i="3"/>
  <c r="V117" i="3"/>
  <c r="V118" i="3"/>
  <c r="V119" i="3"/>
  <c r="V120" i="3"/>
  <c r="V121" i="3"/>
  <c r="V122" i="3"/>
  <c r="V123" i="3"/>
  <c r="V124" i="3"/>
  <c r="V125" i="3"/>
  <c r="V126" i="3"/>
  <c r="V127" i="3"/>
  <c r="V128" i="3"/>
  <c r="V129" i="3"/>
  <c r="V130" i="3"/>
  <c r="V131" i="3"/>
  <c r="V132" i="3"/>
  <c r="V133" i="3"/>
  <c r="V134" i="3"/>
  <c r="V135" i="3"/>
  <c r="V136" i="3"/>
  <c r="V137" i="3"/>
  <c r="V138" i="3"/>
  <c r="V139" i="3"/>
  <c r="V140" i="3"/>
  <c r="V141" i="3"/>
  <c r="V142" i="3"/>
  <c r="V143" i="3"/>
  <c r="V144" i="3"/>
  <c r="V145" i="3"/>
  <c r="V146" i="3"/>
  <c r="V147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175" i="3"/>
  <c r="V176" i="3"/>
  <c r="V177" i="3"/>
  <c r="V178" i="3"/>
  <c r="V179" i="3"/>
  <c r="V180" i="3"/>
  <c r="V181" i="3"/>
  <c r="V182" i="3"/>
  <c r="V183" i="3"/>
  <c r="V184" i="3"/>
  <c r="V185" i="3"/>
  <c r="V186" i="3"/>
  <c r="V187" i="3"/>
  <c r="V188" i="3"/>
  <c r="V189" i="3"/>
  <c r="V190" i="3"/>
  <c r="V191" i="3"/>
  <c r="V192" i="3"/>
  <c r="V193" i="3"/>
  <c r="V194" i="3"/>
  <c r="V195" i="3"/>
  <c r="V196" i="3"/>
  <c r="V197" i="3"/>
  <c r="V198" i="3"/>
  <c r="V199" i="3"/>
  <c r="V200" i="3"/>
  <c r="V201" i="3"/>
  <c r="V202" i="3"/>
  <c r="V203" i="3"/>
  <c r="V204" i="3"/>
  <c r="V205" i="3"/>
  <c r="V206" i="3"/>
  <c r="V207" i="3"/>
  <c r="V208" i="3"/>
  <c r="V209" i="3"/>
  <c r="V210" i="3"/>
  <c r="V211" i="3"/>
  <c r="V212" i="3"/>
  <c r="V213" i="3"/>
  <c r="V214" i="3"/>
  <c r="V215" i="3"/>
  <c r="V216" i="3"/>
  <c r="V217" i="3"/>
  <c r="V218" i="3"/>
  <c r="V219" i="3"/>
  <c r="V220" i="3"/>
  <c r="V221" i="3"/>
  <c r="V222" i="3"/>
  <c r="V223" i="3"/>
  <c r="V224" i="3"/>
  <c r="V225" i="3"/>
  <c r="V226" i="3"/>
  <c r="V227" i="3"/>
  <c r="V228" i="3"/>
  <c r="V229" i="3"/>
  <c r="V230" i="3"/>
  <c r="V231" i="3"/>
  <c r="V232" i="3"/>
  <c r="V233" i="3"/>
  <c r="V234" i="3"/>
  <c r="V235" i="3"/>
  <c r="V236" i="3"/>
  <c r="V237" i="3"/>
  <c r="V238" i="3"/>
  <c r="V239" i="3"/>
  <c r="V240" i="3"/>
  <c r="V241" i="3"/>
  <c r="V242" i="3"/>
  <c r="V243" i="3"/>
  <c r="V244" i="3"/>
  <c r="V245" i="3"/>
  <c r="V246" i="3"/>
  <c r="V247" i="3"/>
  <c r="V248" i="3"/>
  <c r="V249" i="3"/>
  <c r="V250" i="3"/>
  <c r="V251" i="3"/>
  <c r="V252" i="3"/>
  <c r="V253" i="3"/>
  <c r="V254" i="3"/>
  <c r="V255" i="3"/>
  <c r="V256" i="3"/>
  <c r="V257" i="3"/>
  <c r="V258" i="3"/>
  <c r="V259" i="3"/>
  <c r="V260" i="3"/>
  <c r="V261" i="3"/>
  <c r="V262" i="3"/>
  <c r="V263" i="3"/>
  <c r="V264" i="3"/>
  <c r="V265" i="3"/>
  <c r="V266" i="3"/>
  <c r="V267" i="3"/>
  <c r="V268" i="3"/>
  <c r="V269" i="3"/>
  <c r="V270" i="3"/>
  <c r="V271" i="3"/>
  <c r="V272" i="3"/>
  <c r="V273" i="3"/>
  <c r="V274" i="3"/>
  <c r="V275" i="3"/>
  <c r="V276" i="3"/>
  <c r="V277" i="3"/>
  <c r="V278" i="3"/>
  <c r="V279" i="3"/>
  <c r="R5" i="3"/>
  <c r="R6" i="3"/>
  <c r="R7" i="3"/>
  <c r="R8" i="3"/>
  <c r="R9" i="3"/>
  <c r="R10" i="3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R143" i="3"/>
  <c r="R144" i="3"/>
  <c r="R145" i="3"/>
  <c r="R146" i="3"/>
  <c r="R147" i="3"/>
  <c r="R148" i="3"/>
  <c r="R149" i="3"/>
  <c r="R150" i="3"/>
  <c r="R151" i="3"/>
  <c r="R152" i="3"/>
  <c r="R153" i="3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  <c r="R167" i="3"/>
  <c r="R168" i="3"/>
  <c r="R169" i="3"/>
  <c r="R170" i="3"/>
  <c r="R171" i="3"/>
  <c r="R172" i="3"/>
  <c r="R173" i="3"/>
  <c r="R174" i="3"/>
  <c r="R175" i="3"/>
  <c r="R176" i="3"/>
  <c r="R177" i="3"/>
  <c r="R178" i="3"/>
  <c r="R179" i="3"/>
  <c r="R180" i="3"/>
  <c r="R181" i="3"/>
  <c r="R182" i="3"/>
  <c r="R183" i="3"/>
  <c r="R184" i="3"/>
  <c r="R185" i="3"/>
  <c r="R186" i="3"/>
  <c r="R187" i="3"/>
  <c r="R188" i="3"/>
  <c r="R189" i="3"/>
  <c r="R190" i="3"/>
  <c r="R191" i="3"/>
  <c r="R192" i="3"/>
  <c r="R193" i="3"/>
  <c r="R194" i="3"/>
  <c r="R195" i="3"/>
  <c r="R196" i="3"/>
  <c r="R197" i="3"/>
  <c r="R198" i="3"/>
  <c r="R199" i="3"/>
  <c r="R200" i="3"/>
  <c r="R201" i="3"/>
  <c r="R202" i="3"/>
  <c r="R203" i="3"/>
  <c r="R204" i="3"/>
  <c r="R205" i="3"/>
  <c r="R206" i="3"/>
  <c r="R207" i="3"/>
  <c r="R208" i="3"/>
  <c r="R209" i="3"/>
  <c r="R210" i="3"/>
  <c r="R211" i="3"/>
  <c r="R212" i="3"/>
  <c r="R213" i="3"/>
  <c r="R214" i="3"/>
  <c r="R215" i="3"/>
  <c r="R216" i="3"/>
  <c r="R217" i="3"/>
  <c r="R218" i="3"/>
  <c r="R219" i="3"/>
  <c r="R220" i="3"/>
  <c r="R221" i="3"/>
  <c r="R222" i="3"/>
  <c r="R223" i="3"/>
  <c r="R224" i="3"/>
  <c r="R225" i="3"/>
  <c r="R226" i="3"/>
  <c r="R227" i="3"/>
  <c r="R228" i="3"/>
  <c r="R229" i="3"/>
  <c r="R230" i="3"/>
  <c r="R231" i="3"/>
  <c r="R232" i="3"/>
  <c r="R233" i="3"/>
  <c r="R234" i="3"/>
  <c r="R235" i="3"/>
  <c r="R236" i="3"/>
  <c r="R237" i="3"/>
  <c r="R238" i="3"/>
  <c r="R239" i="3"/>
  <c r="R240" i="3"/>
  <c r="R241" i="3"/>
  <c r="R242" i="3"/>
  <c r="R243" i="3"/>
  <c r="R244" i="3"/>
  <c r="R245" i="3"/>
  <c r="R246" i="3"/>
  <c r="R247" i="3"/>
  <c r="R248" i="3"/>
  <c r="R249" i="3"/>
  <c r="R250" i="3"/>
  <c r="R251" i="3"/>
  <c r="R252" i="3"/>
  <c r="R253" i="3"/>
  <c r="R254" i="3"/>
  <c r="R255" i="3"/>
  <c r="R256" i="3"/>
  <c r="R257" i="3"/>
  <c r="R258" i="3"/>
  <c r="R259" i="3"/>
  <c r="R260" i="3"/>
  <c r="R261" i="3"/>
  <c r="R262" i="3"/>
  <c r="R263" i="3"/>
  <c r="R264" i="3"/>
  <c r="R265" i="3"/>
  <c r="R266" i="3"/>
  <c r="R267" i="3"/>
  <c r="R268" i="3"/>
  <c r="R269" i="3"/>
  <c r="R270" i="3"/>
  <c r="R271" i="3"/>
  <c r="R272" i="3"/>
  <c r="R273" i="3"/>
  <c r="R274" i="3"/>
  <c r="R275" i="3"/>
  <c r="R276" i="3"/>
  <c r="R277" i="3"/>
  <c r="R278" i="3"/>
  <c r="R279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79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4" i="4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CD289" i="1"/>
  <c r="CD290" i="1"/>
  <c r="CD291" i="1"/>
  <c r="CD292" i="1"/>
  <c r="CD293" i="1"/>
  <c r="CD294" i="1"/>
  <c r="CD295" i="1"/>
  <c r="CD296" i="1"/>
  <c r="CD297" i="1"/>
  <c r="CD298" i="1"/>
  <c r="CD299" i="1"/>
  <c r="CD300" i="1"/>
  <c r="CD301" i="1"/>
  <c r="CD302" i="1"/>
  <c r="CD303" i="1"/>
  <c r="CD304" i="1"/>
  <c r="CD305" i="1"/>
  <c r="CD306" i="1"/>
  <c r="CD307" i="1"/>
  <c r="CD308" i="1"/>
  <c r="CD309" i="1"/>
  <c r="CD310" i="1"/>
  <c r="CD311" i="1"/>
  <c r="CD312" i="1"/>
  <c r="CD313" i="1"/>
  <c r="CD314" i="1"/>
  <c r="CD315" i="1"/>
  <c r="CD316" i="1"/>
  <c r="CD317" i="1"/>
  <c r="CD318" i="1"/>
  <c r="CD319" i="1"/>
  <c r="CD320" i="1"/>
  <c r="CD321" i="1"/>
  <c r="CD322" i="1"/>
  <c r="CD323" i="1"/>
  <c r="CD324" i="1"/>
  <c r="CD325" i="1"/>
  <c r="CD326" i="1"/>
  <c r="CD327" i="1"/>
  <c r="CD328" i="1"/>
  <c r="CD329" i="1"/>
  <c r="CD330" i="1"/>
  <c r="CD331" i="1"/>
  <c r="CD332" i="1"/>
  <c r="CD333" i="1"/>
  <c r="CD334" i="1"/>
  <c r="CD335" i="1"/>
  <c r="CD336" i="1"/>
  <c r="CD337" i="1"/>
  <c r="CD338" i="1"/>
  <c r="CD339" i="1"/>
  <c r="CD340" i="1"/>
  <c r="CD341" i="1"/>
  <c r="CD342" i="1"/>
  <c r="CD343" i="1"/>
  <c r="CD344" i="1"/>
  <c r="CD345" i="1"/>
  <c r="CD346" i="1"/>
  <c r="CD347" i="1"/>
  <c r="CD348" i="1"/>
  <c r="CD349" i="1"/>
  <c r="CD350" i="1"/>
  <c r="CD351" i="1"/>
  <c r="CD352" i="1"/>
  <c r="CD353" i="1"/>
  <c r="CD354" i="1"/>
  <c r="CD355" i="1"/>
  <c r="CD356" i="1"/>
  <c r="CD357" i="1"/>
  <c r="CD358" i="1"/>
  <c r="CD359" i="1"/>
  <c r="CD360" i="1"/>
  <c r="CD361" i="1"/>
  <c r="CD362" i="1"/>
  <c r="CD363" i="1"/>
  <c r="CD364" i="1"/>
  <c r="CD365" i="1"/>
  <c r="CD366" i="1"/>
  <c r="CD367" i="1"/>
  <c r="CD368" i="1"/>
  <c r="CD369" i="1"/>
  <c r="CD370" i="1"/>
  <c r="CD371" i="1"/>
  <c r="CD372" i="1"/>
  <c r="CD373" i="1"/>
  <c r="CD374" i="1"/>
  <c r="CD375" i="1"/>
  <c r="CD376" i="1"/>
  <c r="CD377" i="1"/>
  <c r="CD378" i="1"/>
  <c r="CD379" i="1"/>
  <c r="CD380" i="1"/>
  <c r="CD381" i="1"/>
  <c r="CD382" i="1"/>
  <c r="CD383" i="1"/>
  <c r="CD384" i="1"/>
  <c r="CD385" i="1"/>
  <c r="CD386" i="1"/>
  <c r="CD387" i="1"/>
  <c r="CD388" i="1"/>
  <c r="CD389" i="1"/>
  <c r="CD390" i="1"/>
  <c r="CD391" i="1"/>
  <c r="CD392" i="1"/>
  <c r="CD393" i="1"/>
  <c r="CD394" i="1"/>
  <c r="CD395" i="1"/>
  <c r="CD396" i="1"/>
  <c r="CD397" i="1"/>
  <c r="CD398" i="1"/>
  <c r="CD399" i="1"/>
  <c r="CD400" i="1"/>
  <c r="CD401" i="1"/>
  <c r="CD402" i="1"/>
  <c r="CD403" i="1"/>
  <c r="CD404" i="1"/>
  <c r="CD405" i="1"/>
  <c r="CD406" i="1"/>
  <c r="CD407" i="1"/>
  <c r="CD408" i="1"/>
  <c r="CD409" i="1"/>
  <c r="CD410" i="1"/>
  <c r="CD411" i="1"/>
  <c r="CD412" i="1"/>
  <c r="CD413" i="1"/>
  <c r="CD414" i="1"/>
  <c r="CD415" i="1"/>
  <c r="CD416" i="1"/>
  <c r="CD417" i="1"/>
  <c r="CD418" i="1"/>
  <c r="CD419" i="1"/>
  <c r="CD420" i="1"/>
  <c r="CD421" i="1"/>
  <c r="CD422" i="1"/>
  <c r="CD423" i="1"/>
  <c r="CD424" i="1"/>
  <c r="CD425" i="1"/>
  <c r="CD426" i="1"/>
  <c r="CD427" i="1"/>
  <c r="CD428" i="1"/>
  <c r="CD429" i="1"/>
  <c r="CD430" i="1"/>
  <c r="CD431" i="1"/>
  <c r="CD432" i="1"/>
  <c r="CD433" i="1"/>
  <c r="CD434" i="1"/>
  <c r="CD435" i="1"/>
  <c r="CD436" i="1"/>
  <c r="CD437" i="1"/>
  <c r="CD438" i="1"/>
  <c r="CD439" i="1"/>
  <c r="CD440" i="1"/>
  <c r="CD441" i="1"/>
  <c r="CD442" i="1"/>
  <c r="CD443" i="1"/>
  <c r="CD444" i="1"/>
  <c r="CD445" i="1"/>
  <c r="CD446" i="1"/>
  <c r="CD447" i="1"/>
  <c r="CD448" i="1"/>
  <c r="CD449" i="1"/>
  <c r="CD450" i="1"/>
  <c r="CD451" i="1"/>
  <c r="CD452" i="1"/>
  <c r="CD453" i="1"/>
  <c r="CD454" i="1"/>
  <c r="CD455" i="1"/>
  <c r="CD456" i="1"/>
  <c r="CD457" i="1"/>
  <c r="CD458" i="1"/>
  <c r="CD459" i="1"/>
  <c r="CD460" i="1"/>
  <c r="CD461" i="1"/>
  <c r="CD462" i="1"/>
  <c r="CD463" i="1"/>
  <c r="CD464" i="1"/>
  <c r="CD465" i="1"/>
  <c r="CD466" i="1"/>
  <c r="CD467" i="1"/>
  <c r="CD468" i="1"/>
  <c r="CD469" i="1"/>
  <c r="CD470" i="1"/>
  <c r="CD471" i="1"/>
  <c r="CD472" i="1"/>
  <c r="CD473" i="1"/>
  <c r="CD474" i="1"/>
  <c r="CD475" i="1"/>
  <c r="CD476" i="1"/>
  <c r="CD477" i="1"/>
  <c r="CD478" i="1"/>
  <c r="CD479" i="1"/>
  <c r="CD480" i="1"/>
  <c r="CD481" i="1"/>
  <c r="CD482" i="1"/>
  <c r="CD483" i="1"/>
  <c r="CD484" i="1"/>
  <c r="CD485" i="1"/>
  <c r="CD486" i="1"/>
  <c r="CD487" i="1"/>
  <c r="CD488" i="1"/>
  <c r="CD489" i="1"/>
  <c r="CD490" i="1"/>
  <c r="CD491" i="1"/>
  <c r="CD492" i="1"/>
  <c r="CD493" i="1"/>
  <c r="CD494" i="1"/>
  <c r="CD495" i="1"/>
  <c r="CD496" i="1"/>
  <c r="CD497" i="1"/>
  <c r="CD498" i="1"/>
  <c r="CD499" i="1"/>
  <c r="CD500" i="1"/>
  <c r="CD501" i="1"/>
  <c r="CD502" i="1"/>
  <c r="CD503" i="1"/>
  <c r="CD504" i="1"/>
  <c r="CD505" i="1"/>
  <c r="CD506" i="1"/>
  <c r="CD507" i="1"/>
  <c r="CD508" i="1"/>
  <c r="CD509" i="1"/>
  <c r="CD510" i="1"/>
  <c r="CD511" i="1"/>
  <c r="CD512" i="1"/>
  <c r="CD513" i="1"/>
  <c r="CD514" i="1"/>
  <c r="CD515" i="1"/>
  <c r="CD516" i="1"/>
  <c r="CD517" i="1"/>
  <c r="CD518" i="1"/>
  <c r="CD519" i="1"/>
  <c r="CD520" i="1"/>
  <c r="CD521" i="1"/>
  <c r="CD522" i="1"/>
  <c r="CD523" i="1"/>
  <c r="CD524" i="1"/>
  <c r="CD525" i="1"/>
  <c r="CD526" i="1"/>
  <c r="CD527" i="1"/>
  <c r="CD528" i="1"/>
  <c r="CD529" i="1"/>
  <c r="CD530" i="1"/>
  <c r="CD531" i="1"/>
  <c r="CD532" i="1"/>
  <c r="CD533" i="1"/>
  <c r="CD534" i="1"/>
  <c r="CD535" i="1"/>
  <c r="CD536" i="1"/>
  <c r="CD537" i="1"/>
  <c r="CD538" i="1"/>
  <c r="CD539" i="1"/>
  <c r="CD540" i="1"/>
  <c r="CD541" i="1"/>
  <c r="CD542" i="1"/>
  <c r="CD543" i="1"/>
  <c r="CD544" i="1"/>
  <c r="CD545" i="1"/>
  <c r="CD546" i="1"/>
  <c r="CD547" i="1"/>
  <c r="CD548" i="1"/>
  <c r="CD549" i="1"/>
  <c r="CD550" i="1"/>
  <c r="CD551" i="1"/>
  <c r="CD552" i="1"/>
  <c r="CD553" i="1"/>
  <c r="CD554" i="1"/>
  <c r="CD555" i="1"/>
  <c r="CD556" i="1"/>
  <c r="CD557" i="1"/>
  <c r="CD558" i="1"/>
  <c r="CD559" i="1"/>
  <c r="CD560" i="1"/>
  <c r="CD561" i="1"/>
  <c r="CD562" i="1"/>
  <c r="CD563" i="1"/>
  <c r="CD564" i="1"/>
  <c r="CD565" i="1"/>
  <c r="CD566" i="1"/>
  <c r="CD567" i="1"/>
  <c r="CD568" i="1"/>
  <c r="CD569" i="1"/>
  <c r="CD570" i="1"/>
  <c r="CD571" i="1"/>
  <c r="CD572" i="1"/>
  <c r="CD573" i="1"/>
  <c r="CD574" i="1"/>
  <c r="CD575" i="1"/>
  <c r="CD576" i="1"/>
  <c r="CD577" i="1"/>
  <c r="CD578" i="1"/>
  <c r="CD579" i="1"/>
  <c r="CD580" i="1"/>
  <c r="CD581" i="1"/>
  <c r="CD582" i="1"/>
  <c r="CD583" i="1"/>
  <c r="CD584" i="1"/>
  <c r="CD585" i="1"/>
  <c r="CD586" i="1"/>
  <c r="CD587" i="1"/>
  <c r="CD588" i="1"/>
  <c r="CD589" i="1"/>
  <c r="CD590" i="1"/>
  <c r="CD591" i="1"/>
  <c r="CD592" i="1"/>
  <c r="CD593" i="1"/>
  <c r="CD594" i="1"/>
  <c r="CD595" i="1"/>
  <c r="CD596" i="1"/>
  <c r="CD597" i="1"/>
  <c r="CD598" i="1"/>
  <c r="CD599" i="1"/>
  <c r="CD600" i="1"/>
  <c r="CD601" i="1"/>
  <c r="CD602" i="1"/>
  <c r="CD603" i="1"/>
  <c r="CD604" i="1"/>
  <c r="CD605" i="1"/>
  <c r="CD606" i="1"/>
  <c r="CD607" i="1"/>
  <c r="CD608" i="1"/>
  <c r="CD609" i="1"/>
  <c r="CD610" i="1"/>
  <c r="CD611" i="1"/>
  <c r="CD612" i="1"/>
  <c r="CD613" i="1"/>
  <c r="CD614" i="1"/>
  <c r="CD615" i="1"/>
  <c r="CD616" i="1"/>
  <c r="CD617" i="1"/>
  <c r="CD618" i="1"/>
  <c r="CD619" i="1"/>
  <c r="CD620" i="1"/>
  <c r="CD621" i="1"/>
  <c r="CD622" i="1"/>
  <c r="CD623" i="1"/>
  <c r="CD624" i="1"/>
  <c r="CD625" i="1"/>
  <c r="CD626" i="1"/>
  <c r="CD627" i="1"/>
  <c r="CD628" i="1"/>
  <c r="CD629" i="1"/>
  <c r="CD630" i="1"/>
  <c r="CD631" i="1"/>
  <c r="CD632" i="1"/>
  <c r="CD633" i="1"/>
  <c r="CD634" i="1"/>
  <c r="CD635" i="1"/>
  <c r="CD636" i="1"/>
  <c r="CD637" i="1"/>
  <c r="CD638" i="1"/>
  <c r="CD639" i="1"/>
  <c r="CD640" i="1"/>
  <c r="CD641" i="1"/>
  <c r="CD642" i="1"/>
  <c r="CD643" i="1"/>
  <c r="CD644" i="1"/>
  <c r="CD645" i="1"/>
  <c r="CD646" i="1"/>
  <c r="CD647" i="1"/>
  <c r="CC289" i="1"/>
  <c r="CC290" i="1"/>
  <c r="CC291" i="1"/>
  <c r="CC292" i="1"/>
  <c r="CC293" i="1"/>
  <c r="CC294" i="1"/>
  <c r="CC295" i="1"/>
  <c r="CC296" i="1"/>
  <c r="CC297" i="1"/>
  <c r="CC298" i="1"/>
  <c r="CC299" i="1"/>
  <c r="CC300" i="1"/>
  <c r="CC301" i="1"/>
  <c r="CC302" i="1"/>
  <c r="CC303" i="1"/>
  <c r="CC304" i="1"/>
  <c r="CC305" i="1"/>
  <c r="CC306" i="1"/>
  <c r="CC307" i="1"/>
  <c r="CC308" i="1"/>
  <c r="CC309" i="1"/>
  <c r="CC310" i="1"/>
  <c r="CC311" i="1"/>
  <c r="CC312" i="1"/>
  <c r="CC313" i="1"/>
  <c r="CC314" i="1"/>
  <c r="CC315" i="1"/>
  <c r="CC316" i="1"/>
  <c r="CC317" i="1"/>
  <c r="CC318" i="1"/>
  <c r="CC319" i="1"/>
  <c r="CC320" i="1"/>
  <c r="CC321" i="1"/>
  <c r="CC322" i="1"/>
  <c r="CC323" i="1"/>
  <c r="CC324" i="1"/>
  <c r="CC325" i="1"/>
  <c r="CC326" i="1"/>
  <c r="CC327" i="1"/>
  <c r="CC328" i="1"/>
  <c r="CC329" i="1"/>
  <c r="CC330" i="1"/>
  <c r="CC331" i="1"/>
  <c r="CC332" i="1"/>
  <c r="CC333" i="1"/>
  <c r="CC334" i="1"/>
  <c r="CC335" i="1"/>
  <c r="CC336" i="1"/>
  <c r="CC337" i="1"/>
  <c r="CC338" i="1"/>
  <c r="CC339" i="1"/>
  <c r="CC340" i="1"/>
  <c r="CC341" i="1"/>
  <c r="CC342" i="1"/>
  <c r="CC343" i="1"/>
  <c r="CC344" i="1"/>
  <c r="CC345" i="1"/>
  <c r="CC346" i="1"/>
  <c r="CC347" i="1"/>
  <c r="CC348" i="1"/>
  <c r="CC349" i="1"/>
  <c r="CC350" i="1"/>
  <c r="CC351" i="1"/>
  <c r="CC352" i="1"/>
  <c r="CC353" i="1"/>
  <c r="CC354" i="1"/>
  <c r="CC355" i="1"/>
  <c r="CC356" i="1"/>
  <c r="CC357" i="1"/>
  <c r="CC358" i="1"/>
  <c r="CC359" i="1"/>
  <c r="CC360" i="1"/>
  <c r="CC361" i="1"/>
  <c r="CC362" i="1"/>
  <c r="CC363" i="1"/>
  <c r="CC364" i="1"/>
  <c r="CC365" i="1"/>
  <c r="CC366" i="1"/>
  <c r="CC367" i="1"/>
  <c r="CC368" i="1"/>
  <c r="CC369" i="1"/>
  <c r="CC370" i="1"/>
  <c r="CC371" i="1"/>
  <c r="CC372" i="1"/>
  <c r="CC373" i="1"/>
  <c r="CC374" i="1"/>
  <c r="CC375" i="1"/>
  <c r="CC376" i="1"/>
  <c r="CC377" i="1"/>
  <c r="CC378" i="1"/>
  <c r="CC379" i="1"/>
  <c r="CC380" i="1"/>
  <c r="CC381" i="1"/>
  <c r="CC382" i="1"/>
  <c r="CC383" i="1"/>
  <c r="CC384" i="1"/>
  <c r="CC385" i="1"/>
  <c r="CC386" i="1"/>
  <c r="CC387" i="1"/>
  <c r="CC388" i="1"/>
  <c r="CC389" i="1"/>
  <c r="CC390" i="1"/>
  <c r="CC391" i="1"/>
  <c r="CC392" i="1"/>
  <c r="CC393" i="1"/>
  <c r="CC394" i="1"/>
  <c r="CC395" i="1"/>
  <c r="CC396" i="1"/>
  <c r="CC397" i="1"/>
  <c r="CC398" i="1"/>
  <c r="CC399" i="1"/>
  <c r="CC400" i="1"/>
  <c r="CC401" i="1"/>
  <c r="CC402" i="1"/>
  <c r="CC403" i="1"/>
  <c r="CC404" i="1"/>
  <c r="CC405" i="1"/>
  <c r="CC406" i="1"/>
  <c r="CC407" i="1"/>
  <c r="CC408" i="1"/>
  <c r="CC409" i="1"/>
  <c r="CC410" i="1"/>
  <c r="CC411" i="1"/>
  <c r="CC412" i="1"/>
  <c r="CC413" i="1"/>
  <c r="CC414" i="1"/>
  <c r="CC415" i="1"/>
  <c r="CC416" i="1"/>
  <c r="CC417" i="1"/>
  <c r="CC418" i="1"/>
  <c r="CC419" i="1"/>
  <c r="CC420" i="1"/>
  <c r="CC421" i="1"/>
  <c r="CC422" i="1"/>
  <c r="CC423" i="1"/>
  <c r="CC424" i="1"/>
  <c r="CC425" i="1"/>
  <c r="CC426" i="1"/>
  <c r="CC427" i="1"/>
  <c r="CC428" i="1"/>
  <c r="CC429" i="1"/>
  <c r="CC430" i="1"/>
  <c r="CC431" i="1"/>
  <c r="CC432" i="1"/>
  <c r="CC433" i="1"/>
  <c r="CC434" i="1"/>
  <c r="CC435" i="1"/>
  <c r="CC436" i="1"/>
  <c r="CC437" i="1"/>
  <c r="CC438" i="1"/>
  <c r="CC439" i="1"/>
  <c r="CC440" i="1"/>
  <c r="CC441" i="1"/>
  <c r="CC442" i="1"/>
  <c r="CC443" i="1"/>
  <c r="CC444" i="1"/>
  <c r="CC445" i="1"/>
  <c r="CC446" i="1"/>
  <c r="CC447" i="1"/>
  <c r="CC448" i="1"/>
  <c r="CC449" i="1"/>
  <c r="CC450" i="1"/>
  <c r="CC451" i="1"/>
  <c r="CC452" i="1"/>
  <c r="CC453" i="1"/>
  <c r="CC454" i="1"/>
  <c r="CC455" i="1"/>
  <c r="CC456" i="1"/>
  <c r="CC457" i="1"/>
  <c r="CC458" i="1"/>
  <c r="CC459" i="1"/>
  <c r="CC460" i="1"/>
  <c r="CC461" i="1"/>
  <c r="CC462" i="1"/>
  <c r="CC463" i="1"/>
  <c r="CC464" i="1"/>
  <c r="CC465" i="1"/>
  <c r="CC466" i="1"/>
  <c r="CC467" i="1"/>
  <c r="CC468" i="1"/>
  <c r="CC469" i="1"/>
  <c r="CC470" i="1"/>
  <c r="CC471" i="1"/>
  <c r="CC472" i="1"/>
  <c r="CC473" i="1"/>
  <c r="CC474" i="1"/>
  <c r="CC475" i="1"/>
  <c r="CC476" i="1"/>
  <c r="CC477" i="1"/>
  <c r="CC478" i="1"/>
  <c r="CC479" i="1"/>
  <c r="CC480" i="1"/>
  <c r="CC481" i="1"/>
  <c r="CC482" i="1"/>
  <c r="CC483" i="1"/>
  <c r="CC484" i="1"/>
  <c r="CC485" i="1"/>
  <c r="CC486" i="1"/>
  <c r="CC487" i="1"/>
  <c r="CC488" i="1"/>
  <c r="CC489" i="1"/>
  <c r="CC490" i="1"/>
  <c r="CC491" i="1"/>
  <c r="CC492" i="1"/>
  <c r="CC493" i="1"/>
  <c r="CC494" i="1"/>
  <c r="CC495" i="1"/>
  <c r="CC496" i="1"/>
  <c r="CC497" i="1"/>
  <c r="CC498" i="1"/>
  <c r="CC499" i="1"/>
  <c r="CC500" i="1"/>
  <c r="CC501" i="1"/>
  <c r="CC502" i="1"/>
  <c r="CC503" i="1"/>
  <c r="CC504" i="1"/>
  <c r="CC505" i="1"/>
  <c r="CC506" i="1"/>
  <c r="CC507" i="1"/>
  <c r="CC508" i="1"/>
  <c r="CC509" i="1"/>
  <c r="CC510" i="1"/>
  <c r="CC511" i="1"/>
  <c r="CC512" i="1"/>
  <c r="CC513" i="1"/>
  <c r="CC514" i="1"/>
  <c r="CC515" i="1"/>
  <c r="CC516" i="1"/>
  <c r="CC517" i="1"/>
  <c r="CC518" i="1"/>
  <c r="CC519" i="1"/>
  <c r="CC520" i="1"/>
  <c r="CC521" i="1"/>
  <c r="CC522" i="1"/>
  <c r="CC523" i="1"/>
  <c r="CC524" i="1"/>
  <c r="CC525" i="1"/>
  <c r="CC526" i="1"/>
  <c r="CC527" i="1"/>
  <c r="CC528" i="1"/>
  <c r="CC529" i="1"/>
  <c r="CC530" i="1"/>
  <c r="CC531" i="1"/>
  <c r="CC532" i="1"/>
  <c r="CC533" i="1"/>
  <c r="CC534" i="1"/>
  <c r="CC535" i="1"/>
  <c r="CC536" i="1"/>
  <c r="CC537" i="1"/>
  <c r="CC538" i="1"/>
  <c r="CC539" i="1"/>
  <c r="CC540" i="1"/>
  <c r="CC541" i="1"/>
  <c r="CC542" i="1"/>
  <c r="CC543" i="1"/>
  <c r="CC544" i="1"/>
  <c r="CC545" i="1"/>
  <c r="CC546" i="1"/>
  <c r="CC547" i="1"/>
  <c r="CC548" i="1"/>
  <c r="CC549" i="1"/>
  <c r="CC550" i="1"/>
  <c r="CC551" i="1"/>
  <c r="CC552" i="1"/>
  <c r="CC553" i="1"/>
  <c r="CC554" i="1"/>
  <c r="CC555" i="1"/>
  <c r="CC556" i="1"/>
  <c r="CC557" i="1"/>
  <c r="CC558" i="1"/>
  <c r="CC559" i="1"/>
  <c r="CC560" i="1"/>
  <c r="CC561" i="1"/>
  <c r="CC562" i="1"/>
  <c r="CC563" i="1"/>
  <c r="CC564" i="1"/>
  <c r="CC565" i="1"/>
  <c r="CC566" i="1"/>
  <c r="CC567" i="1"/>
  <c r="CC568" i="1"/>
  <c r="CC569" i="1"/>
  <c r="CC570" i="1"/>
  <c r="CC571" i="1"/>
  <c r="CC572" i="1"/>
  <c r="CC573" i="1"/>
  <c r="CC574" i="1"/>
  <c r="CC575" i="1"/>
  <c r="CC576" i="1"/>
  <c r="CC577" i="1"/>
  <c r="CC578" i="1"/>
  <c r="CC579" i="1"/>
  <c r="CC580" i="1"/>
  <c r="CC581" i="1"/>
  <c r="CC582" i="1"/>
  <c r="CC583" i="1"/>
  <c r="CC584" i="1"/>
  <c r="CC585" i="1"/>
  <c r="CC586" i="1"/>
  <c r="CC587" i="1"/>
  <c r="CC588" i="1"/>
  <c r="CC589" i="1"/>
  <c r="CC590" i="1"/>
  <c r="CC591" i="1"/>
  <c r="CC592" i="1"/>
  <c r="CC593" i="1"/>
  <c r="CC594" i="1"/>
  <c r="CC595" i="1"/>
  <c r="CC596" i="1"/>
  <c r="CC597" i="1"/>
  <c r="CC598" i="1"/>
  <c r="CC599" i="1"/>
  <c r="CC600" i="1"/>
  <c r="CC601" i="1"/>
  <c r="CC602" i="1"/>
  <c r="CC603" i="1"/>
  <c r="CC604" i="1"/>
  <c r="CC605" i="1"/>
  <c r="CC606" i="1"/>
  <c r="CC607" i="1"/>
  <c r="CC608" i="1"/>
  <c r="CC609" i="1"/>
  <c r="CC610" i="1"/>
  <c r="CC611" i="1"/>
  <c r="CC612" i="1"/>
  <c r="CC613" i="1"/>
  <c r="CC614" i="1"/>
  <c r="CC615" i="1"/>
  <c r="CC616" i="1"/>
  <c r="CC617" i="1"/>
  <c r="CC618" i="1"/>
  <c r="CC619" i="1"/>
  <c r="CC620" i="1"/>
  <c r="CC621" i="1"/>
  <c r="CC622" i="1"/>
  <c r="CC623" i="1"/>
  <c r="CC624" i="1"/>
  <c r="CC625" i="1"/>
  <c r="CC626" i="1"/>
  <c r="CC627" i="1"/>
  <c r="CC628" i="1"/>
  <c r="CC629" i="1"/>
  <c r="CC630" i="1"/>
  <c r="CC631" i="1"/>
  <c r="CC632" i="1"/>
  <c r="CC633" i="1"/>
  <c r="CC634" i="1"/>
  <c r="CC635" i="1"/>
  <c r="CC636" i="1"/>
  <c r="CC637" i="1"/>
  <c r="CC638" i="1"/>
  <c r="CC639" i="1"/>
  <c r="CC640" i="1"/>
  <c r="CC641" i="1"/>
  <c r="CC642" i="1"/>
  <c r="CC643" i="1"/>
  <c r="CC644" i="1"/>
  <c r="CC645" i="1"/>
  <c r="CC646" i="1"/>
  <c r="CC647" i="1"/>
  <c r="CB289" i="1"/>
  <c r="CB290" i="1"/>
  <c r="CB291" i="1"/>
  <c r="CB292" i="1"/>
  <c r="CB293" i="1"/>
  <c r="CB294" i="1"/>
  <c r="CB295" i="1"/>
  <c r="CB296" i="1"/>
  <c r="CB297" i="1"/>
  <c r="CB298" i="1"/>
  <c r="CB299" i="1"/>
  <c r="CB300" i="1"/>
  <c r="CB301" i="1"/>
  <c r="CB302" i="1"/>
  <c r="CB303" i="1"/>
  <c r="CB304" i="1"/>
  <c r="CB305" i="1"/>
  <c r="CB306" i="1"/>
  <c r="CB307" i="1"/>
  <c r="CB308" i="1"/>
  <c r="CB309" i="1"/>
  <c r="CB310" i="1"/>
  <c r="CB311" i="1"/>
  <c r="CB312" i="1"/>
  <c r="CB313" i="1"/>
  <c r="CB314" i="1"/>
  <c r="CB315" i="1"/>
  <c r="CB316" i="1"/>
  <c r="CB317" i="1"/>
  <c r="CB318" i="1"/>
  <c r="CB319" i="1"/>
  <c r="CB320" i="1"/>
  <c r="CB321" i="1"/>
  <c r="CB322" i="1"/>
  <c r="CB323" i="1"/>
  <c r="CB324" i="1"/>
  <c r="CB325" i="1"/>
  <c r="CB326" i="1"/>
  <c r="CB327" i="1"/>
  <c r="CB328" i="1"/>
  <c r="CB329" i="1"/>
  <c r="CB330" i="1"/>
  <c r="CB331" i="1"/>
  <c r="CB332" i="1"/>
  <c r="CB333" i="1"/>
  <c r="CB334" i="1"/>
  <c r="CB335" i="1"/>
  <c r="CB336" i="1"/>
  <c r="CB337" i="1"/>
  <c r="CB338" i="1"/>
  <c r="CB339" i="1"/>
  <c r="CB340" i="1"/>
  <c r="CB341" i="1"/>
  <c r="CB342" i="1"/>
  <c r="CB343" i="1"/>
  <c r="CB344" i="1"/>
  <c r="CB345" i="1"/>
  <c r="CB346" i="1"/>
  <c r="CB347" i="1"/>
  <c r="CB348" i="1"/>
  <c r="CB349" i="1"/>
  <c r="CB350" i="1"/>
  <c r="CB351" i="1"/>
  <c r="CB352" i="1"/>
  <c r="CB353" i="1"/>
  <c r="CB354" i="1"/>
  <c r="CB355" i="1"/>
  <c r="CB356" i="1"/>
  <c r="CB357" i="1"/>
  <c r="CB358" i="1"/>
  <c r="CB359" i="1"/>
  <c r="CB360" i="1"/>
  <c r="CB361" i="1"/>
  <c r="CB362" i="1"/>
  <c r="CB363" i="1"/>
  <c r="CB364" i="1"/>
  <c r="CB365" i="1"/>
  <c r="CB366" i="1"/>
  <c r="CB367" i="1"/>
  <c r="CB368" i="1"/>
  <c r="CB369" i="1"/>
  <c r="CB370" i="1"/>
  <c r="CB371" i="1"/>
  <c r="CB372" i="1"/>
  <c r="CB373" i="1"/>
  <c r="CB374" i="1"/>
  <c r="CB375" i="1"/>
  <c r="CB376" i="1"/>
  <c r="CB377" i="1"/>
  <c r="CB378" i="1"/>
  <c r="CB379" i="1"/>
  <c r="CB380" i="1"/>
  <c r="CB381" i="1"/>
  <c r="CB382" i="1"/>
  <c r="CB383" i="1"/>
  <c r="CB384" i="1"/>
  <c r="CB385" i="1"/>
  <c r="CB386" i="1"/>
  <c r="CB387" i="1"/>
  <c r="CB388" i="1"/>
  <c r="CB389" i="1"/>
  <c r="CB390" i="1"/>
  <c r="CB391" i="1"/>
  <c r="CB392" i="1"/>
  <c r="CB393" i="1"/>
  <c r="CB394" i="1"/>
  <c r="CB395" i="1"/>
  <c r="CB396" i="1"/>
  <c r="CB397" i="1"/>
  <c r="CB398" i="1"/>
  <c r="CB399" i="1"/>
  <c r="CB400" i="1"/>
  <c r="CB401" i="1"/>
  <c r="CB402" i="1"/>
  <c r="CB403" i="1"/>
  <c r="CB404" i="1"/>
  <c r="CB405" i="1"/>
  <c r="CB406" i="1"/>
  <c r="CB407" i="1"/>
  <c r="CB408" i="1"/>
  <c r="CB409" i="1"/>
  <c r="CB410" i="1"/>
  <c r="CB411" i="1"/>
  <c r="CB412" i="1"/>
  <c r="CB413" i="1"/>
  <c r="CB414" i="1"/>
  <c r="CB415" i="1"/>
  <c r="CB416" i="1"/>
  <c r="CB417" i="1"/>
  <c r="CB418" i="1"/>
  <c r="CB419" i="1"/>
  <c r="CB420" i="1"/>
  <c r="CB421" i="1"/>
  <c r="CB422" i="1"/>
  <c r="CB423" i="1"/>
  <c r="CB424" i="1"/>
  <c r="CB425" i="1"/>
  <c r="CB426" i="1"/>
  <c r="CB427" i="1"/>
  <c r="CB428" i="1"/>
  <c r="CB429" i="1"/>
  <c r="CB430" i="1"/>
  <c r="CB431" i="1"/>
  <c r="CB432" i="1"/>
  <c r="CB433" i="1"/>
  <c r="CB434" i="1"/>
  <c r="CB435" i="1"/>
  <c r="CB436" i="1"/>
  <c r="CB437" i="1"/>
  <c r="CB438" i="1"/>
  <c r="CB439" i="1"/>
  <c r="CB440" i="1"/>
  <c r="CB441" i="1"/>
  <c r="CB442" i="1"/>
  <c r="CB443" i="1"/>
  <c r="CB444" i="1"/>
  <c r="CB445" i="1"/>
  <c r="CB446" i="1"/>
  <c r="CB447" i="1"/>
  <c r="CB448" i="1"/>
  <c r="CB449" i="1"/>
  <c r="CB450" i="1"/>
  <c r="CB451" i="1"/>
  <c r="CB452" i="1"/>
  <c r="CB453" i="1"/>
  <c r="CB454" i="1"/>
  <c r="CB455" i="1"/>
  <c r="CB456" i="1"/>
  <c r="CB457" i="1"/>
  <c r="CB458" i="1"/>
  <c r="CB459" i="1"/>
  <c r="CB460" i="1"/>
  <c r="CB461" i="1"/>
  <c r="CB462" i="1"/>
  <c r="CB463" i="1"/>
  <c r="CB464" i="1"/>
  <c r="CB465" i="1"/>
  <c r="CB466" i="1"/>
  <c r="CB467" i="1"/>
  <c r="CB468" i="1"/>
  <c r="CB469" i="1"/>
  <c r="CB470" i="1"/>
  <c r="CB471" i="1"/>
  <c r="CB472" i="1"/>
  <c r="CB473" i="1"/>
  <c r="CB474" i="1"/>
  <c r="CB475" i="1"/>
  <c r="CB476" i="1"/>
  <c r="CB477" i="1"/>
  <c r="CB478" i="1"/>
  <c r="CB479" i="1"/>
  <c r="CB480" i="1"/>
  <c r="CB481" i="1"/>
  <c r="CB482" i="1"/>
  <c r="CB483" i="1"/>
  <c r="CB484" i="1"/>
  <c r="CB485" i="1"/>
  <c r="CB486" i="1"/>
  <c r="CB487" i="1"/>
  <c r="CB488" i="1"/>
  <c r="CB489" i="1"/>
  <c r="CB490" i="1"/>
  <c r="CB491" i="1"/>
  <c r="CB492" i="1"/>
  <c r="CB493" i="1"/>
  <c r="CB494" i="1"/>
  <c r="CB495" i="1"/>
  <c r="CB496" i="1"/>
  <c r="CB497" i="1"/>
  <c r="CB498" i="1"/>
  <c r="CB499" i="1"/>
  <c r="CB500" i="1"/>
  <c r="CB501" i="1"/>
  <c r="CB502" i="1"/>
  <c r="CB503" i="1"/>
  <c r="CB504" i="1"/>
  <c r="CB505" i="1"/>
  <c r="CB506" i="1"/>
  <c r="CB507" i="1"/>
  <c r="CB508" i="1"/>
  <c r="CB509" i="1"/>
  <c r="CB510" i="1"/>
  <c r="CB511" i="1"/>
  <c r="CB512" i="1"/>
  <c r="CB513" i="1"/>
  <c r="CB514" i="1"/>
  <c r="CB515" i="1"/>
  <c r="CB516" i="1"/>
  <c r="CB517" i="1"/>
  <c r="CB518" i="1"/>
  <c r="CB519" i="1"/>
  <c r="CB520" i="1"/>
  <c r="CB521" i="1"/>
  <c r="CB522" i="1"/>
  <c r="CB523" i="1"/>
  <c r="CB524" i="1"/>
  <c r="CB525" i="1"/>
  <c r="CB526" i="1"/>
  <c r="CB527" i="1"/>
  <c r="CB528" i="1"/>
  <c r="CB529" i="1"/>
  <c r="CB530" i="1"/>
  <c r="CB531" i="1"/>
  <c r="CB532" i="1"/>
  <c r="CB533" i="1"/>
  <c r="CB534" i="1"/>
  <c r="CB535" i="1"/>
  <c r="CB536" i="1"/>
  <c r="CB537" i="1"/>
  <c r="CB538" i="1"/>
  <c r="CB539" i="1"/>
  <c r="CB540" i="1"/>
  <c r="CB541" i="1"/>
  <c r="CB542" i="1"/>
  <c r="CB543" i="1"/>
  <c r="CB544" i="1"/>
  <c r="CB545" i="1"/>
  <c r="CB546" i="1"/>
  <c r="CB547" i="1"/>
  <c r="CB548" i="1"/>
  <c r="CB549" i="1"/>
  <c r="CB550" i="1"/>
  <c r="CB551" i="1"/>
  <c r="CB552" i="1"/>
  <c r="CB553" i="1"/>
  <c r="CB554" i="1"/>
  <c r="CB555" i="1"/>
  <c r="CB556" i="1"/>
  <c r="CB557" i="1"/>
  <c r="CB558" i="1"/>
  <c r="CB559" i="1"/>
  <c r="CB560" i="1"/>
  <c r="CB561" i="1"/>
  <c r="CB562" i="1"/>
  <c r="CB563" i="1"/>
  <c r="CB564" i="1"/>
  <c r="CB565" i="1"/>
  <c r="CB566" i="1"/>
  <c r="CB567" i="1"/>
  <c r="CB568" i="1"/>
  <c r="CB569" i="1"/>
  <c r="CB570" i="1"/>
  <c r="CB571" i="1"/>
  <c r="CB572" i="1"/>
  <c r="CB573" i="1"/>
  <c r="CB574" i="1"/>
  <c r="CB575" i="1"/>
  <c r="CB576" i="1"/>
  <c r="CB577" i="1"/>
  <c r="CB578" i="1"/>
  <c r="CB579" i="1"/>
  <c r="CB580" i="1"/>
  <c r="CB581" i="1"/>
  <c r="CB582" i="1"/>
  <c r="CB583" i="1"/>
  <c r="CB584" i="1"/>
  <c r="CB585" i="1"/>
  <c r="CB586" i="1"/>
  <c r="CB587" i="1"/>
  <c r="CB588" i="1"/>
  <c r="CB589" i="1"/>
  <c r="CB590" i="1"/>
  <c r="CB591" i="1"/>
  <c r="CB592" i="1"/>
  <c r="CB593" i="1"/>
  <c r="CB594" i="1"/>
  <c r="CB595" i="1"/>
  <c r="CB596" i="1"/>
  <c r="CB597" i="1"/>
  <c r="CB598" i="1"/>
  <c r="CB599" i="1"/>
  <c r="CB600" i="1"/>
  <c r="CB601" i="1"/>
  <c r="CB602" i="1"/>
  <c r="CB603" i="1"/>
  <c r="CB604" i="1"/>
  <c r="CB605" i="1"/>
  <c r="CB606" i="1"/>
  <c r="CB607" i="1"/>
  <c r="CB608" i="1"/>
  <c r="CB609" i="1"/>
  <c r="CB610" i="1"/>
  <c r="CB611" i="1"/>
  <c r="CB612" i="1"/>
  <c r="CB613" i="1"/>
  <c r="CB614" i="1"/>
  <c r="CB615" i="1"/>
  <c r="CB616" i="1"/>
  <c r="CB617" i="1"/>
  <c r="CB618" i="1"/>
  <c r="CB619" i="1"/>
  <c r="CB620" i="1"/>
  <c r="CB621" i="1"/>
  <c r="CB622" i="1"/>
  <c r="CB623" i="1"/>
  <c r="CB624" i="1"/>
  <c r="CB625" i="1"/>
  <c r="CB626" i="1"/>
  <c r="CB627" i="1"/>
  <c r="CB628" i="1"/>
  <c r="CB629" i="1"/>
  <c r="CB630" i="1"/>
  <c r="CB631" i="1"/>
  <c r="CB632" i="1"/>
  <c r="CB633" i="1"/>
  <c r="CB634" i="1"/>
  <c r="CB635" i="1"/>
  <c r="CB636" i="1"/>
  <c r="CB637" i="1"/>
  <c r="CB638" i="1"/>
  <c r="CB639" i="1"/>
  <c r="CB640" i="1"/>
  <c r="CB641" i="1"/>
  <c r="CB642" i="1"/>
  <c r="CB643" i="1"/>
  <c r="CB644" i="1"/>
  <c r="CB645" i="1"/>
  <c r="CB646" i="1"/>
  <c r="CB647" i="1"/>
  <c r="CD288" i="1"/>
  <c r="CC288" i="1"/>
  <c r="CB288" i="1"/>
  <c r="CB287" i="1"/>
  <c r="CD5" i="1"/>
  <c r="CD6" i="1"/>
  <c r="CD7" i="1"/>
  <c r="CD8" i="1"/>
  <c r="CD9" i="1"/>
  <c r="CD10" i="1"/>
  <c r="CD11" i="1"/>
  <c r="CD12" i="1"/>
  <c r="CD13" i="1"/>
  <c r="CD14" i="1"/>
  <c r="CD15" i="1"/>
  <c r="CD16" i="1"/>
  <c r="CD17" i="1"/>
  <c r="CD18" i="1"/>
  <c r="CD19" i="1"/>
  <c r="CD20" i="1"/>
  <c r="CD21" i="1"/>
  <c r="CD22" i="1"/>
  <c r="CD23" i="1"/>
  <c r="CD24" i="1"/>
  <c r="CD25" i="1"/>
  <c r="CD26" i="1"/>
  <c r="CD27" i="1"/>
  <c r="CD28" i="1"/>
  <c r="CD29" i="1"/>
  <c r="CD30" i="1"/>
  <c r="CD31" i="1"/>
  <c r="CD32" i="1"/>
  <c r="CD33" i="1"/>
  <c r="CD34" i="1"/>
  <c r="CD35" i="1"/>
  <c r="CD36" i="1"/>
  <c r="CD37" i="1"/>
  <c r="CD38" i="1"/>
  <c r="CD39" i="1"/>
  <c r="CD40" i="1"/>
  <c r="CD41" i="1"/>
  <c r="CD42" i="1"/>
  <c r="CD43" i="1"/>
  <c r="CD44" i="1"/>
  <c r="CD45" i="1"/>
  <c r="CD46" i="1"/>
  <c r="CD47" i="1"/>
  <c r="CD48" i="1"/>
  <c r="CD49" i="1"/>
  <c r="CD50" i="1"/>
  <c r="CD51" i="1"/>
  <c r="CD52" i="1"/>
  <c r="CD53" i="1"/>
  <c r="CD54" i="1"/>
  <c r="CD55" i="1"/>
  <c r="CD56" i="1"/>
  <c r="CD57" i="1"/>
  <c r="CD58" i="1"/>
  <c r="CD59" i="1"/>
  <c r="CD60" i="1"/>
  <c r="CD61" i="1"/>
  <c r="CD62" i="1"/>
  <c r="CD63" i="1"/>
  <c r="CD64" i="1"/>
  <c r="CD65" i="1"/>
  <c r="CD66" i="1"/>
  <c r="CD67" i="1"/>
  <c r="CD68" i="1"/>
  <c r="CD69" i="1"/>
  <c r="CD70" i="1"/>
  <c r="CD71" i="1"/>
  <c r="CD72" i="1"/>
  <c r="CD73" i="1"/>
  <c r="CD74" i="1"/>
  <c r="CD75" i="1"/>
  <c r="CD76" i="1"/>
  <c r="CD77" i="1"/>
  <c r="CD78" i="1"/>
  <c r="CD79" i="1"/>
  <c r="CD80" i="1"/>
  <c r="CD81" i="1"/>
  <c r="CD82" i="1"/>
  <c r="CD83" i="1"/>
  <c r="CD84" i="1"/>
  <c r="CD85" i="1"/>
  <c r="CD86" i="1"/>
  <c r="CD87" i="1"/>
  <c r="CD88" i="1"/>
  <c r="CD89" i="1"/>
  <c r="CD90" i="1"/>
  <c r="CD91" i="1"/>
  <c r="CD92" i="1"/>
  <c r="CD93" i="1"/>
  <c r="CD94" i="1"/>
  <c r="CD95" i="1"/>
  <c r="CD96" i="1"/>
  <c r="CD97" i="1"/>
  <c r="CD98" i="1"/>
  <c r="CD99" i="1"/>
  <c r="CD100" i="1"/>
  <c r="CD101" i="1"/>
  <c r="CD102" i="1"/>
  <c r="CD103" i="1"/>
  <c r="CD104" i="1"/>
  <c r="CD105" i="1"/>
  <c r="CD106" i="1"/>
  <c r="CD107" i="1"/>
  <c r="CD108" i="1"/>
  <c r="CD109" i="1"/>
  <c r="CD110" i="1"/>
  <c r="CD111" i="1"/>
  <c r="CD112" i="1"/>
  <c r="CD113" i="1"/>
  <c r="CD114" i="1"/>
  <c r="CD115" i="1"/>
  <c r="CD116" i="1"/>
  <c r="CD117" i="1"/>
  <c r="CD118" i="1"/>
  <c r="CD119" i="1"/>
  <c r="CD120" i="1"/>
  <c r="CD121" i="1"/>
  <c r="CD122" i="1"/>
  <c r="CD123" i="1"/>
  <c r="CD124" i="1"/>
  <c r="CD125" i="1"/>
  <c r="CD126" i="1"/>
  <c r="CD127" i="1"/>
  <c r="CD128" i="1"/>
  <c r="CD129" i="1"/>
  <c r="CD130" i="1"/>
  <c r="CD131" i="1"/>
  <c r="CD132" i="1"/>
  <c r="CD133" i="1"/>
  <c r="CD134" i="1"/>
  <c r="CD135" i="1"/>
  <c r="CD136" i="1"/>
  <c r="CD137" i="1"/>
  <c r="CD138" i="1"/>
  <c r="CD139" i="1"/>
  <c r="CD140" i="1"/>
  <c r="CD141" i="1"/>
  <c r="CD142" i="1"/>
  <c r="CD143" i="1"/>
  <c r="CD144" i="1"/>
  <c r="CD145" i="1"/>
  <c r="CD146" i="1"/>
  <c r="CD147" i="1"/>
  <c r="CD148" i="1"/>
  <c r="CD149" i="1"/>
  <c r="CD150" i="1"/>
  <c r="CD151" i="1"/>
  <c r="CD152" i="1"/>
  <c r="CD153" i="1"/>
  <c r="CD154" i="1"/>
  <c r="CD155" i="1"/>
  <c r="CD156" i="1"/>
  <c r="CD157" i="1"/>
  <c r="CD158" i="1"/>
  <c r="CD159" i="1"/>
  <c r="CD160" i="1"/>
  <c r="CD161" i="1"/>
  <c r="CD162" i="1"/>
  <c r="CD163" i="1"/>
  <c r="CD164" i="1"/>
  <c r="CD165" i="1"/>
  <c r="CD166" i="1"/>
  <c r="CD167" i="1"/>
  <c r="CD168" i="1"/>
  <c r="CD169" i="1"/>
  <c r="CD170" i="1"/>
  <c r="CD171" i="1"/>
  <c r="CD172" i="1"/>
  <c r="CD173" i="1"/>
  <c r="CD174" i="1"/>
  <c r="CD175" i="1"/>
  <c r="CD176" i="1"/>
  <c r="CD177" i="1"/>
  <c r="CD178" i="1"/>
  <c r="CD179" i="1"/>
  <c r="CD180" i="1"/>
  <c r="CD181" i="1"/>
  <c r="CD182" i="1"/>
  <c r="CD183" i="1"/>
  <c r="CD184" i="1"/>
  <c r="CD185" i="1"/>
  <c r="CD186" i="1"/>
  <c r="CD187" i="1"/>
  <c r="CD188" i="1"/>
  <c r="CD189" i="1"/>
  <c r="CD190" i="1"/>
  <c r="CD191" i="1"/>
  <c r="CD192" i="1"/>
  <c r="CD193" i="1"/>
  <c r="CD194" i="1"/>
  <c r="CD195" i="1"/>
  <c r="CD196" i="1"/>
  <c r="CD197" i="1"/>
  <c r="CD198" i="1"/>
  <c r="CD199" i="1"/>
  <c r="CD200" i="1"/>
  <c r="CD201" i="1"/>
  <c r="CD202" i="1"/>
  <c r="CD203" i="1"/>
  <c r="CD204" i="1"/>
  <c r="CD205" i="1"/>
  <c r="CD206" i="1"/>
  <c r="CD207" i="1"/>
  <c r="CD208" i="1"/>
  <c r="CD209" i="1"/>
  <c r="CD210" i="1"/>
  <c r="CD211" i="1"/>
  <c r="CD212" i="1"/>
  <c r="CD213" i="1"/>
  <c r="CD214" i="1"/>
  <c r="CD215" i="1"/>
  <c r="CD216" i="1"/>
  <c r="CD217" i="1"/>
  <c r="CD218" i="1"/>
  <c r="CD219" i="1"/>
  <c r="CD220" i="1"/>
  <c r="CD221" i="1"/>
  <c r="CD222" i="1"/>
  <c r="CD223" i="1"/>
  <c r="CD224" i="1"/>
  <c r="CD225" i="1"/>
  <c r="CD226" i="1"/>
  <c r="CD227" i="1"/>
  <c r="CD228" i="1"/>
  <c r="CD229" i="1"/>
  <c r="CD230" i="1"/>
  <c r="CD231" i="1"/>
  <c r="CD232" i="1"/>
  <c r="CD233" i="1"/>
  <c r="CD234" i="1"/>
  <c r="CD235" i="1"/>
  <c r="CD236" i="1"/>
  <c r="CD237" i="1"/>
  <c r="CD238" i="1"/>
  <c r="CD239" i="1"/>
  <c r="CD240" i="1"/>
  <c r="CD241" i="1"/>
  <c r="CD242" i="1"/>
  <c r="CD243" i="1"/>
  <c r="CD244" i="1"/>
  <c r="CD245" i="1"/>
  <c r="CD246" i="1"/>
  <c r="CD247" i="1"/>
  <c r="CD248" i="1"/>
  <c r="CD249" i="1"/>
  <c r="CD250" i="1"/>
  <c r="CD251" i="1"/>
  <c r="CD252" i="1"/>
  <c r="CD253" i="1"/>
  <c r="CD254" i="1"/>
  <c r="CD255" i="1"/>
  <c r="CD256" i="1"/>
  <c r="CD257" i="1"/>
  <c r="CD258" i="1"/>
  <c r="CD259" i="1"/>
  <c r="CD260" i="1"/>
  <c r="CD261" i="1"/>
  <c r="CD262" i="1"/>
  <c r="CD263" i="1"/>
  <c r="CD264" i="1"/>
  <c r="CD265" i="1"/>
  <c r="CD266" i="1"/>
  <c r="CD267" i="1"/>
  <c r="CD268" i="1"/>
  <c r="CD269" i="1"/>
  <c r="CD270" i="1"/>
  <c r="CD271" i="1"/>
  <c r="CD272" i="1"/>
  <c r="CD273" i="1"/>
  <c r="CD274" i="1"/>
  <c r="CD275" i="1"/>
  <c r="CD276" i="1"/>
  <c r="CD277" i="1"/>
  <c r="CD278" i="1"/>
  <c r="CD279" i="1"/>
  <c r="CD280" i="1"/>
  <c r="CD281" i="1"/>
  <c r="CD282" i="1"/>
  <c r="CD283" i="1"/>
  <c r="CD284" i="1"/>
  <c r="CD285" i="1"/>
  <c r="CD286" i="1"/>
  <c r="CD287" i="1"/>
  <c r="CC5" i="1"/>
  <c r="CC6" i="1"/>
  <c r="CC7" i="1"/>
  <c r="CC8" i="1"/>
  <c r="CC9" i="1"/>
  <c r="CC10" i="1"/>
  <c r="CC11" i="1"/>
  <c r="CC12" i="1"/>
  <c r="CC13" i="1"/>
  <c r="CC14" i="1"/>
  <c r="CC15" i="1"/>
  <c r="CC16" i="1"/>
  <c r="CC17" i="1"/>
  <c r="CC18" i="1"/>
  <c r="CC19" i="1"/>
  <c r="CC20" i="1"/>
  <c r="CC21" i="1"/>
  <c r="CC22" i="1"/>
  <c r="CC23" i="1"/>
  <c r="CC24" i="1"/>
  <c r="CC25" i="1"/>
  <c r="CC26" i="1"/>
  <c r="CC27" i="1"/>
  <c r="CC28" i="1"/>
  <c r="CC29" i="1"/>
  <c r="CC30" i="1"/>
  <c r="CC31" i="1"/>
  <c r="CC32" i="1"/>
  <c r="CC33" i="1"/>
  <c r="CC34" i="1"/>
  <c r="CC35" i="1"/>
  <c r="CC36" i="1"/>
  <c r="CC37" i="1"/>
  <c r="CC38" i="1"/>
  <c r="CC39" i="1"/>
  <c r="CC40" i="1"/>
  <c r="CC41" i="1"/>
  <c r="CC42" i="1"/>
  <c r="CC43" i="1"/>
  <c r="CC44" i="1"/>
  <c r="CC45" i="1"/>
  <c r="CC46" i="1"/>
  <c r="CC47" i="1"/>
  <c r="CC48" i="1"/>
  <c r="CC49" i="1"/>
  <c r="CC50" i="1"/>
  <c r="CC51" i="1"/>
  <c r="CC52" i="1"/>
  <c r="CC53" i="1"/>
  <c r="CC54" i="1"/>
  <c r="CC55" i="1"/>
  <c r="CC56" i="1"/>
  <c r="CC57" i="1"/>
  <c r="CC58" i="1"/>
  <c r="CC59" i="1"/>
  <c r="CC60" i="1"/>
  <c r="CC61" i="1"/>
  <c r="CC62" i="1"/>
  <c r="CC63" i="1"/>
  <c r="CC64" i="1"/>
  <c r="CC65" i="1"/>
  <c r="CC66" i="1"/>
  <c r="CC67" i="1"/>
  <c r="CC68" i="1"/>
  <c r="CC69" i="1"/>
  <c r="CC70" i="1"/>
  <c r="CC71" i="1"/>
  <c r="CC72" i="1"/>
  <c r="CC73" i="1"/>
  <c r="CC74" i="1"/>
  <c r="CC75" i="1"/>
  <c r="CC76" i="1"/>
  <c r="CC77" i="1"/>
  <c r="CC78" i="1"/>
  <c r="CC79" i="1"/>
  <c r="CC80" i="1"/>
  <c r="CC81" i="1"/>
  <c r="CC82" i="1"/>
  <c r="CC83" i="1"/>
  <c r="CC84" i="1"/>
  <c r="CC85" i="1"/>
  <c r="CC86" i="1"/>
  <c r="CC87" i="1"/>
  <c r="CC88" i="1"/>
  <c r="CC89" i="1"/>
  <c r="CC90" i="1"/>
  <c r="CC91" i="1"/>
  <c r="CC92" i="1"/>
  <c r="CC93" i="1"/>
  <c r="CC94" i="1"/>
  <c r="CC95" i="1"/>
  <c r="CC96" i="1"/>
  <c r="CC97" i="1"/>
  <c r="CC98" i="1"/>
  <c r="CC99" i="1"/>
  <c r="CC100" i="1"/>
  <c r="CC101" i="1"/>
  <c r="CC102" i="1"/>
  <c r="CC103" i="1"/>
  <c r="CC104" i="1"/>
  <c r="CC105" i="1"/>
  <c r="CC106" i="1"/>
  <c r="CC107" i="1"/>
  <c r="CC108" i="1"/>
  <c r="CC109" i="1"/>
  <c r="CC110" i="1"/>
  <c r="CC111" i="1"/>
  <c r="CC112" i="1"/>
  <c r="CC113" i="1"/>
  <c r="CC114" i="1"/>
  <c r="CC115" i="1"/>
  <c r="CC116" i="1"/>
  <c r="CC117" i="1"/>
  <c r="CC118" i="1"/>
  <c r="CC119" i="1"/>
  <c r="CC120" i="1"/>
  <c r="CC121" i="1"/>
  <c r="CC122" i="1"/>
  <c r="CC123" i="1"/>
  <c r="CC124" i="1"/>
  <c r="CC125" i="1"/>
  <c r="CC126" i="1"/>
  <c r="CC127" i="1"/>
  <c r="CC128" i="1"/>
  <c r="CC129" i="1"/>
  <c r="CC130" i="1"/>
  <c r="CC131" i="1"/>
  <c r="CC132" i="1"/>
  <c r="CC133" i="1"/>
  <c r="CC134" i="1"/>
  <c r="CC135" i="1"/>
  <c r="CC136" i="1"/>
  <c r="CC137" i="1"/>
  <c r="CC138" i="1"/>
  <c r="CC139" i="1"/>
  <c r="CC140" i="1"/>
  <c r="CC141" i="1"/>
  <c r="CC142" i="1"/>
  <c r="CC143" i="1"/>
  <c r="CC144" i="1"/>
  <c r="CC145" i="1"/>
  <c r="CC146" i="1"/>
  <c r="CC147" i="1"/>
  <c r="CC148" i="1"/>
  <c r="CC149" i="1"/>
  <c r="CC150" i="1"/>
  <c r="CC151" i="1"/>
  <c r="CC152" i="1"/>
  <c r="CC153" i="1"/>
  <c r="CC154" i="1"/>
  <c r="CC155" i="1"/>
  <c r="CC156" i="1"/>
  <c r="CC157" i="1"/>
  <c r="CC158" i="1"/>
  <c r="CC159" i="1"/>
  <c r="CC160" i="1"/>
  <c r="CC161" i="1"/>
  <c r="CC162" i="1"/>
  <c r="CC163" i="1"/>
  <c r="CC164" i="1"/>
  <c r="CC165" i="1"/>
  <c r="CC166" i="1"/>
  <c r="CC167" i="1"/>
  <c r="CC168" i="1"/>
  <c r="CC169" i="1"/>
  <c r="CC170" i="1"/>
  <c r="CC171" i="1"/>
  <c r="CC172" i="1"/>
  <c r="CC173" i="1"/>
  <c r="CC174" i="1"/>
  <c r="CC175" i="1"/>
  <c r="CC176" i="1"/>
  <c r="CC177" i="1"/>
  <c r="CC178" i="1"/>
  <c r="CC179" i="1"/>
  <c r="CC180" i="1"/>
  <c r="CC181" i="1"/>
  <c r="CC182" i="1"/>
  <c r="CC183" i="1"/>
  <c r="CC184" i="1"/>
  <c r="CC185" i="1"/>
  <c r="CC186" i="1"/>
  <c r="CC187" i="1"/>
  <c r="CC188" i="1"/>
  <c r="CC189" i="1"/>
  <c r="CC190" i="1"/>
  <c r="CC191" i="1"/>
  <c r="CC192" i="1"/>
  <c r="CC193" i="1"/>
  <c r="CC194" i="1"/>
  <c r="CC195" i="1"/>
  <c r="CC196" i="1"/>
  <c r="CC197" i="1"/>
  <c r="CC198" i="1"/>
  <c r="CC199" i="1"/>
  <c r="CC200" i="1"/>
  <c r="CC201" i="1"/>
  <c r="CC202" i="1"/>
  <c r="CC203" i="1"/>
  <c r="CC204" i="1"/>
  <c r="CC205" i="1"/>
  <c r="CC206" i="1"/>
  <c r="CC207" i="1"/>
  <c r="CC208" i="1"/>
  <c r="CC209" i="1"/>
  <c r="CC210" i="1"/>
  <c r="CC211" i="1"/>
  <c r="CC212" i="1"/>
  <c r="CC213" i="1"/>
  <c r="CC214" i="1"/>
  <c r="CC215" i="1"/>
  <c r="CC216" i="1"/>
  <c r="CC217" i="1"/>
  <c r="CC218" i="1"/>
  <c r="CC219" i="1"/>
  <c r="CC220" i="1"/>
  <c r="CC221" i="1"/>
  <c r="CC222" i="1"/>
  <c r="CC223" i="1"/>
  <c r="CC224" i="1"/>
  <c r="CC225" i="1"/>
  <c r="CC226" i="1"/>
  <c r="CC227" i="1"/>
  <c r="CC228" i="1"/>
  <c r="CC229" i="1"/>
  <c r="CC230" i="1"/>
  <c r="CC231" i="1"/>
  <c r="CC232" i="1"/>
  <c r="CC233" i="1"/>
  <c r="CC234" i="1"/>
  <c r="CC235" i="1"/>
  <c r="CC236" i="1"/>
  <c r="CC237" i="1"/>
  <c r="CC238" i="1"/>
  <c r="CC239" i="1"/>
  <c r="CC240" i="1"/>
  <c r="CC241" i="1"/>
  <c r="CC242" i="1"/>
  <c r="CC243" i="1"/>
  <c r="CC244" i="1"/>
  <c r="CC245" i="1"/>
  <c r="CC246" i="1"/>
  <c r="CC247" i="1"/>
  <c r="CC248" i="1"/>
  <c r="CC249" i="1"/>
  <c r="CC250" i="1"/>
  <c r="CC251" i="1"/>
  <c r="CC252" i="1"/>
  <c r="CC253" i="1"/>
  <c r="CC254" i="1"/>
  <c r="CC255" i="1"/>
  <c r="CC256" i="1"/>
  <c r="CC257" i="1"/>
  <c r="CC258" i="1"/>
  <c r="CC259" i="1"/>
  <c r="CC260" i="1"/>
  <c r="CC261" i="1"/>
  <c r="CC262" i="1"/>
  <c r="CC263" i="1"/>
  <c r="CC264" i="1"/>
  <c r="CC265" i="1"/>
  <c r="CC266" i="1"/>
  <c r="CC267" i="1"/>
  <c r="CC268" i="1"/>
  <c r="CC269" i="1"/>
  <c r="CC270" i="1"/>
  <c r="CC271" i="1"/>
  <c r="CC272" i="1"/>
  <c r="CC273" i="1"/>
  <c r="CC274" i="1"/>
  <c r="CC275" i="1"/>
  <c r="CC276" i="1"/>
  <c r="CC277" i="1"/>
  <c r="CC278" i="1"/>
  <c r="CC279" i="1"/>
  <c r="CC280" i="1"/>
  <c r="CC281" i="1"/>
  <c r="CC282" i="1"/>
  <c r="CC283" i="1"/>
  <c r="CC284" i="1"/>
  <c r="CC285" i="1"/>
  <c r="CC286" i="1"/>
  <c r="CC287" i="1"/>
  <c r="CB5" i="1"/>
  <c r="CB6" i="1"/>
  <c r="CB7" i="1"/>
  <c r="CB8" i="1"/>
  <c r="CB9" i="1"/>
  <c r="CB10" i="1"/>
  <c r="CB11" i="1"/>
  <c r="CB12" i="1"/>
  <c r="CB13" i="1"/>
  <c r="CB14" i="1"/>
  <c r="CB15" i="1"/>
  <c r="CB16" i="1"/>
  <c r="CB17" i="1"/>
  <c r="CB18" i="1"/>
  <c r="CB19" i="1"/>
  <c r="CB20" i="1"/>
  <c r="CB21" i="1"/>
  <c r="CB22" i="1"/>
  <c r="CB23" i="1"/>
  <c r="CB24" i="1"/>
  <c r="CB25" i="1"/>
  <c r="CB26" i="1"/>
  <c r="CB27" i="1"/>
  <c r="CB28" i="1"/>
  <c r="CB29" i="1"/>
  <c r="CB30" i="1"/>
  <c r="CB31" i="1"/>
  <c r="CB32" i="1"/>
  <c r="CB33" i="1"/>
  <c r="CB34" i="1"/>
  <c r="CB35" i="1"/>
  <c r="CB36" i="1"/>
  <c r="CB37" i="1"/>
  <c r="CB38" i="1"/>
  <c r="CB39" i="1"/>
  <c r="CB40" i="1"/>
  <c r="CB41" i="1"/>
  <c r="CB42" i="1"/>
  <c r="CB43" i="1"/>
  <c r="CB44" i="1"/>
  <c r="CB45" i="1"/>
  <c r="CB46" i="1"/>
  <c r="CB47" i="1"/>
  <c r="CB48" i="1"/>
  <c r="CB49" i="1"/>
  <c r="CB50" i="1"/>
  <c r="CB51" i="1"/>
  <c r="CB52" i="1"/>
  <c r="CB53" i="1"/>
  <c r="CB54" i="1"/>
  <c r="CB55" i="1"/>
  <c r="CB56" i="1"/>
  <c r="CB57" i="1"/>
  <c r="CB58" i="1"/>
  <c r="CB59" i="1"/>
  <c r="CB60" i="1"/>
  <c r="CB61" i="1"/>
  <c r="CB62" i="1"/>
  <c r="CB63" i="1"/>
  <c r="CB64" i="1"/>
  <c r="CB65" i="1"/>
  <c r="CB66" i="1"/>
  <c r="CB67" i="1"/>
  <c r="CB68" i="1"/>
  <c r="CB69" i="1"/>
  <c r="CB70" i="1"/>
  <c r="CB71" i="1"/>
  <c r="CB72" i="1"/>
  <c r="CB73" i="1"/>
  <c r="CB74" i="1"/>
  <c r="CB75" i="1"/>
  <c r="CB76" i="1"/>
  <c r="CB77" i="1"/>
  <c r="CB78" i="1"/>
  <c r="CB79" i="1"/>
  <c r="CB80" i="1"/>
  <c r="CB81" i="1"/>
  <c r="CB82" i="1"/>
  <c r="CB83" i="1"/>
  <c r="CB84" i="1"/>
  <c r="CB85" i="1"/>
  <c r="CB86" i="1"/>
  <c r="CB87" i="1"/>
  <c r="CB88" i="1"/>
  <c r="CB89" i="1"/>
  <c r="CB90" i="1"/>
  <c r="CB91" i="1"/>
  <c r="CB92" i="1"/>
  <c r="CB93" i="1"/>
  <c r="CB94" i="1"/>
  <c r="CB95" i="1"/>
  <c r="CB96" i="1"/>
  <c r="CB97" i="1"/>
  <c r="CB98" i="1"/>
  <c r="CB99" i="1"/>
  <c r="CB100" i="1"/>
  <c r="CB101" i="1"/>
  <c r="CB102" i="1"/>
  <c r="CB103" i="1"/>
  <c r="CB104" i="1"/>
  <c r="CB105" i="1"/>
  <c r="CB106" i="1"/>
  <c r="CB107" i="1"/>
  <c r="CB108" i="1"/>
  <c r="CB109" i="1"/>
  <c r="CB110" i="1"/>
  <c r="CB111" i="1"/>
  <c r="CB112" i="1"/>
  <c r="CB113" i="1"/>
  <c r="CB114" i="1"/>
  <c r="CB115" i="1"/>
  <c r="CB116" i="1"/>
  <c r="CB117" i="1"/>
  <c r="CB118" i="1"/>
  <c r="CB119" i="1"/>
  <c r="CB120" i="1"/>
  <c r="CB121" i="1"/>
  <c r="CB122" i="1"/>
  <c r="CB123" i="1"/>
  <c r="CB124" i="1"/>
  <c r="CB125" i="1"/>
  <c r="CB126" i="1"/>
  <c r="CB127" i="1"/>
  <c r="CB128" i="1"/>
  <c r="CB129" i="1"/>
  <c r="CB130" i="1"/>
  <c r="CB131" i="1"/>
  <c r="CB132" i="1"/>
  <c r="CB133" i="1"/>
  <c r="CB134" i="1"/>
  <c r="CB135" i="1"/>
  <c r="CB136" i="1"/>
  <c r="CB137" i="1"/>
  <c r="CB138" i="1"/>
  <c r="CB139" i="1"/>
  <c r="CB140" i="1"/>
  <c r="CB141" i="1"/>
  <c r="CB142" i="1"/>
  <c r="CB143" i="1"/>
  <c r="CB144" i="1"/>
  <c r="CB145" i="1"/>
  <c r="CB146" i="1"/>
  <c r="CB147" i="1"/>
  <c r="CB148" i="1"/>
  <c r="CB149" i="1"/>
  <c r="CB150" i="1"/>
  <c r="CB151" i="1"/>
  <c r="CB152" i="1"/>
  <c r="CB153" i="1"/>
  <c r="CB154" i="1"/>
  <c r="CB155" i="1"/>
  <c r="CB156" i="1"/>
  <c r="CB157" i="1"/>
  <c r="CB158" i="1"/>
  <c r="CB159" i="1"/>
  <c r="CB160" i="1"/>
  <c r="CB161" i="1"/>
  <c r="CB162" i="1"/>
  <c r="CB163" i="1"/>
  <c r="CB164" i="1"/>
  <c r="CB165" i="1"/>
  <c r="CB166" i="1"/>
  <c r="CB167" i="1"/>
  <c r="CB168" i="1"/>
  <c r="CB169" i="1"/>
  <c r="CB170" i="1"/>
  <c r="CB171" i="1"/>
  <c r="CB172" i="1"/>
  <c r="CB173" i="1"/>
  <c r="CB174" i="1"/>
  <c r="CB175" i="1"/>
  <c r="CB176" i="1"/>
  <c r="CB177" i="1"/>
  <c r="CB178" i="1"/>
  <c r="CB179" i="1"/>
  <c r="CB180" i="1"/>
  <c r="CB181" i="1"/>
  <c r="CB182" i="1"/>
  <c r="CB183" i="1"/>
  <c r="CB184" i="1"/>
  <c r="CB185" i="1"/>
  <c r="CB186" i="1"/>
  <c r="CB187" i="1"/>
  <c r="CB188" i="1"/>
  <c r="CB189" i="1"/>
  <c r="CB190" i="1"/>
  <c r="CB191" i="1"/>
  <c r="CB192" i="1"/>
  <c r="CB193" i="1"/>
  <c r="CB194" i="1"/>
  <c r="CB195" i="1"/>
  <c r="CB196" i="1"/>
  <c r="CB197" i="1"/>
  <c r="CB198" i="1"/>
  <c r="CB199" i="1"/>
  <c r="CB200" i="1"/>
  <c r="CB201" i="1"/>
  <c r="CB202" i="1"/>
  <c r="CB203" i="1"/>
  <c r="CB204" i="1"/>
  <c r="CB205" i="1"/>
  <c r="CB206" i="1"/>
  <c r="CB207" i="1"/>
  <c r="CB208" i="1"/>
  <c r="CB209" i="1"/>
  <c r="CB210" i="1"/>
  <c r="CB211" i="1"/>
  <c r="CB212" i="1"/>
  <c r="CB213" i="1"/>
  <c r="CB214" i="1"/>
  <c r="CB215" i="1"/>
  <c r="CB216" i="1"/>
  <c r="CB217" i="1"/>
  <c r="CB218" i="1"/>
  <c r="CB219" i="1"/>
  <c r="CB220" i="1"/>
  <c r="CB221" i="1"/>
  <c r="CB222" i="1"/>
  <c r="CB223" i="1"/>
  <c r="CB224" i="1"/>
  <c r="CB225" i="1"/>
  <c r="CB226" i="1"/>
  <c r="CB227" i="1"/>
  <c r="CB228" i="1"/>
  <c r="CB229" i="1"/>
  <c r="CB230" i="1"/>
  <c r="CB231" i="1"/>
  <c r="CB232" i="1"/>
  <c r="CB233" i="1"/>
  <c r="CB234" i="1"/>
  <c r="CB235" i="1"/>
  <c r="CB236" i="1"/>
  <c r="CB237" i="1"/>
  <c r="CB238" i="1"/>
  <c r="CB239" i="1"/>
  <c r="CB240" i="1"/>
  <c r="CB241" i="1"/>
  <c r="CB242" i="1"/>
  <c r="CB243" i="1"/>
  <c r="CB244" i="1"/>
  <c r="CB245" i="1"/>
  <c r="CB246" i="1"/>
  <c r="CB247" i="1"/>
  <c r="CB248" i="1"/>
  <c r="CB249" i="1"/>
  <c r="CB250" i="1"/>
  <c r="CB251" i="1"/>
  <c r="CB252" i="1"/>
  <c r="CB253" i="1"/>
  <c r="CB254" i="1"/>
  <c r="CB255" i="1"/>
  <c r="CB256" i="1"/>
  <c r="CB257" i="1"/>
  <c r="CB258" i="1"/>
  <c r="CB259" i="1"/>
  <c r="CB260" i="1"/>
  <c r="CB261" i="1"/>
  <c r="CB262" i="1"/>
  <c r="CB263" i="1"/>
  <c r="CB264" i="1"/>
  <c r="CB265" i="1"/>
  <c r="CB266" i="1"/>
  <c r="CB267" i="1"/>
  <c r="CB268" i="1"/>
  <c r="CB269" i="1"/>
  <c r="CB270" i="1"/>
  <c r="CB271" i="1"/>
  <c r="CB272" i="1"/>
  <c r="CB273" i="1"/>
  <c r="CB274" i="1"/>
  <c r="CB275" i="1"/>
  <c r="CB276" i="1"/>
  <c r="CB277" i="1"/>
  <c r="CB278" i="1"/>
  <c r="CB279" i="1"/>
  <c r="CB280" i="1"/>
  <c r="CB281" i="1"/>
  <c r="CB282" i="1"/>
  <c r="CB283" i="1"/>
  <c r="CB284" i="1"/>
  <c r="CB285" i="1"/>
  <c r="CB286" i="1"/>
  <c r="CD4" i="1"/>
  <c r="CC4" i="1"/>
  <c r="CB4" i="1"/>
  <c r="CA4" i="1"/>
  <c r="CA5" i="1"/>
  <c r="CA6" i="1"/>
  <c r="CA7" i="1"/>
  <c r="CA8" i="1"/>
  <c r="CA9" i="1"/>
  <c r="CA10" i="1"/>
  <c r="CA11" i="1"/>
  <c r="CA12" i="1"/>
  <c r="CA13" i="1"/>
  <c r="CA14" i="1"/>
  <c r="CA15" i="1"/>
  <c r="CA16" i="1"/>
  <c r="CA17" i="1"/>
  <c r="CA18" i="1"/>
  <c r="CA19" i="1"/>
  <c r="CA20" i="1"/>
  <c r="CA21" i="1"/>
  <c r="CA22" i="1"/>
  <c r="CA23" i="1"/>
  <c r="CA24" i="1"/>
  <c r="CA25" i="1"/>
  <c r="CA26" i="1"/>
  <c r="CA27" i="1"/>
  <c r="CA28" i="1"/>
  <c r="CA29" i="1"/>
  <c r="CA30" i="1"/>
  <c r="CA31" i="1"/>
  <c r="CA32" i="1"/>
  <c r="CA33" i="1"/>
  <c r="CA34" i="1"/>
  <c r="CA35" i="1"/>
  <c r="CA36" i="1"/>
  <c r="CA37" i="1"/>
  <c r="CA38" i="1"/>
  <c r="CA39" i="1"/>
  <c r="CA40" i="1"/>
  <c r="CA41" i="1"/>
  <c r="CA42" i="1"/>
  <c r="CA43" i="1"/>
  <c r="CA44" i="1"/>
  <c r="CA45" i="1"/>
  <c r="CA46" i="1"/>
  <c r="CA47" i="1"/>
  <c r="CA48" i="1"/>
  <c r="CA49" i="1"/>
  <c r="CA50" i="1"/>
  <c r="CA51" i="1"/>
  <c r="CA52" i="1"/>
  <c r="CA53" i="1"/>
  <c r="CA54" i="1"/>
  <c r="CA55" i="1"/>
  <c r="CA56" i="1"/>
  <c r="CA57" i="1"/>
  <c r="CA58" i="1"/>
  <c r="CA59" i="1"/>
  <c r="CA60" i="1"/>
  <c r="CA61" i="1"/>
  <c r="CA62" i="1"/>
  <c r="CA63" i="1"/>
  <c r="CA64" i="1"/>
  <c r="CA65" i="1"/>
  <c r="CA66" i="1"/>
  <c r="CA67" i="1"/>
  <c r="CA68" i="1"/>
  <c r="CA69" i="1"/>
  <c r="CA70" i="1"/>
  <c r="CA71" i="1"/>
  <c r="CA72" i="1"/>
  <c r="CA73" i="1"/>
  <c r="CA74" i="1"/>
  <c r="CA75" i="1"/>
  <c r="CA76" i="1"/>
  <c r="CA77" i="1"/>
  <c r="CA78" i="1"/>
  <c r="CA79" i="1"/>
  <c r="CA80" i="1"/>
  <c r="CA81" i="1"/>
  <c r="CA82" i="1"/>
  <c r="CA83" i="1"/>
  <c r="CA84" i="1"/>
  <c r="CA85" i="1"/>
  <c r="CA86" i="1"/>
  <c r="CA87" i="1"/>
  <c r="CA88" i="1"/>
  <c r="CA89" i="1"/>
  <c r="CA90" i="1"/>
  <c r="CA91" i="1"/>
  <c r="CA92" i="1"/>
  <c r="CA93" i="1"/>
  <c r="CA94" i="1"/>
  <c r="CA95" i="1"/>
  <c r="CA96" i="1"/>
  <c r="CA97" i="1"/>
  <c r="CA98" i="1"/>
  <c r="CA99" i="1"/>
  <c r="CA100" i="1"/>
  <c r="CA101" i="1"/>
  <c r="CA102" i="1"/>
  <c r="CA103" i="1"/>
  <c r="CA104" i="1"/>
  <c r="CA105" i="1"/>
  <c r="CA106" i="1"/>
  <c r="CA107" i="1"/>
  <c r="CA108" i="1"/>
  <c r="CA109" i="1"/>
  <c r="CA110" i="1"/>
  <c r="CA111" i="1"/>
  <c r="CA112" i="1"/>
  <c r="CA113" i="1"/>
  <c r="CA114" i="1"/>
  <c r="CA115" i="1"/>
  <c r="CA116" i="1"/>
  <c r="CA117" i="1"/>
  <c r="CA118" i="1"/>
  <c r="CA119" i="1"/>
  <c r="CA120" i="1"/>
  <c r="CA121" i="1"/>
  <c r="CA122" i="1"/>
  <c r="CA123" i="1"/>
  <c r="CA124" i="1"/>
  <c r="CA125" i="1"/>
  <c r="CA126" i="1"/>
  <c r="CA127" i="1"/>
  <c r="CA128" i="1"/>
  <c r="CA129" i="1"/>
  <c r="CA130" i="1"/>
  <c r="CA131" i="1"/>
  <c r="CA132" i="1"/>
  <c r="CA133" i="1"/>
  <c r="CA134" i="1"/>
  <c r="CA135" i="1"/>
  <c r="CA136" i="1"/>
  <c r="CA137" i="1"/>
  <c r="CA138" i="1"/>
  <c r="CA139" i="1"/>
  <c r="CA140" i="1"/>
  <c r="CA141" i="1"/>
  <c r="CA142" i="1"/>
  <c r="CA143" i="1"/>
  <c r="CA144" i="1"/>
  <c r="CA145" i="1"/>
  <c r="CA146" i="1"/>
  <c r="CA147" i="1"/>
  <c r="CA148" i="1"/>
  <c r="CA149" i="1"/>
  <c r="CA150" i="1"/>
  <c r="CA151" i="1"/>
  <c r="CA152" i="1"/>
  <c r="CA153" i="1"/>
  <c r="CA154" i="1"/>
  <c r="CA155" i="1"/>
  <c r="CA156" i="1"/>
  <c r="CA157" i="1"/>
  <c r="CA158" i="1"/>
  <c r="CA159" i="1"/>
  <c r="CA160" i="1"/>
  <c r="CA161" i="1"/>
  <c r="CA162" i="1"/>
  <c r="CA163" i="1"/>
  <c r="CA164" i="1"/>
  <c r="CA165" i="1"/>
  <c r="CA166" i="1"/>
  <c r="CA167" i="1"/>
  <c r="CA168" i="1"/>
  <c r="CA169" i="1"/>
  <c r="CA170" i="1"/>
  <c r="CA171" i="1"/>
  <c r="CA172" i="1"/>
  <c r="CA173" i="1"/>
  <c r="CA174" i="1"/>
  <c r="CA175" i="1"/>
  <c r="CA176" i="1"/>
  <c r="CA177" i="1"/>
  <c r="CA178" i="1"/>
  <c r="CA179" i="1"/>
  <c r="CA180" i="1"/>
  <c r="CA181" i="1"/>
  <c r="CA182" i="1"/>
  <c r="CA183" i="1"/>
  <c r="CA184" i="1"/>
  <c r="CA185" i="1"/>
  <c r="CA186" i="1"/>
  <c r="CA187" i="1"/>
  <c r="CA188" i="1"/>
  <c r="CA189" i="1"/>
  <c r="CA190" i="1"/>
  <c r="CA191" i="1"/>
  <c r="CA192" i="1"/>
  <c r="CA193" i="1"/>
  <c r="CA194" i="1"/>
  <c r="CA195" i="1"/>
  <c r="CA196" i="1"/>
  <c r="CA197" i="1"/>
  <c r="CA198" i="1"/>
  <c r="CA199" i="1"/>
  <c r="CA200" i="1"/>
  <c r="CA201" i="1"/>
  <c r="CA202" i="1"/>
  <c r="CA203" i="1"/>
  <c r="CA204" i="1"/>
  <c r="CA205" i="1"/>
  <c r="CA206" i="1"/>
  <c r="CA207" i="1"/>
  <c r="CA208" i="1"/>
  <c r="CA209" i="1"/>
  <c r="CA210" i="1"/>
  <c r="CA211" i="1"/>
  <c r="CA212" i="1"/>
  <c r="CA213" i="1"/>
  <c r="CA214" i="1"/>
  <c r="CA215" i="1"/>
  <c r="CA216" i="1"/>
  <c r="CA217" i="1"/>
  <c r="CA218" i="1"/>
  <c r="CA219" i="1"/>
  <c r="CA220" i="1"/>
  <c r="CA221" i="1"/>
  <c r="CA222" i="1"/>
  <c r="CA223" i="1"/>
  <c r="CA224" i="1"/>
  <c r="CA225" i="1"/>
  <c r="CA226" i="1"/>
  <c r="CA227" i="1"/>
  <c r="CA228" i="1"/>
  <c r="CA229" i="1"/>
  <c r="CA230" i="1"/>
  <c r="CA231" i="1"/>
  <c r="CA232" i="1"/>
  <c r="CA233" i="1"/>
  <c r="CA234" i="1"/>
  <c r="CA235" i="1"/>
  <c r="CA236" i="1"/>
  <c r="CA237" i="1"/>
  <c r="CA238" i="1"/>
  <c r="CA239" i="1"/>
  <c r="CA240" i="1"/>
  <c r="CA241" i="1"/>
  <c r="CA242" i="1"/>
  <c r="CA243" i="1"/>
  <c r="CA244" i="1"/>
  <c r="CA245" i="1"/>
  <c r="CA246" i="1"/>
  <c r="CA247" i="1"/>
  <c r="CA248" i="1"/>
  <c r="CA249" i="1"/>
  <c r="CA250" i="1"/>
  <c r="CA251" i="1"/>
  <c r="CA252" i="1"/>
  <c r="CA253" i="1"/>
  <c r="CA254" i="1"/>
  <c r="CA255" i="1"/>
  <c r="CA256" i="1"/>
  <c r="CA257" i="1"/>
  <c r="CA258" i="1"/>
  <c r="CA259" i="1"/>
  <c r="CA260" i="1"/>
  <c r="CA261" i="1"/>
  <c r="CA262" i="1"/>
  <c r="CA263" i="1"/>
  <c r="CA264" i="1"/>
  <c r="CA265" i="1"/>
  <c r="CA266" i="1"/>
  <c r="CA267" i="1"/>
  <c r="CA268" i="1"/>
  <c r="CA269" i="1"/>
  <c r="CA270" i="1"/>
  <c r="CA271" i="1"/>
  <c r="CA272" i="1"/>
  <c r="CA273" i="1"/>
  <c r="CA274" i="1"/>
  <c r="CA275" i="1"/>
  <c r="CA276" i="1"/>
  <c r="CA277" i="1"/>
  <c r="CA278" i="1"/>
  <c r="CA279" i="1"/>
  <c r="CA280" i="1"/>
  <c r="CA281" i="1"/>
  <c r="CA282" i="1"/>
  <c r="CA283" i="1"/>
  <c r="CA284" i="1"/>
  <c r="CA285" i="1"/>
  <c r="CA286" i="1"/>
  <c r="CA287" i="1"/>
  <c r="CA288" i="1"/>
  <c r="CA289" i="1"/>
  <c r="CA290" i="1"/>
  <c r="CA291" i="1"/>
  <c r="CA292" i="1"/>
  <c r="CA293" i="1"/>
  <c r="CA294" i="1"/>
  <c r="CA295" i="1"/>
  <c r="CA296" i="1"/>
  <c r="CA297" i="1"/>
  <c r="CA298" i="1"/>
  <c r="CA299" i="1"/>
  <c r="CA300" i="1"/>
  <c r="CA301" i="1"/>
  <c r="CA302" i="1"/>
  <c r="CA303" i="1"/>
  <c r="CA304" i="1"/>
  <c r="CA305" i="1"/>
  <c r="CA306" i="1"/>
  <c r="CA307" i="1"/>
  <c r="CA308" i="1"/>
  <c r="CA309" i="1"/>
  <c r="CA310" i="1"/>
  <c r="CA311" i="1"/>
  <c r="CA312" i="1"/>
  <c r="CA313" i="1"/>
  <c r="CA314" i="1"/>
  <c r="CA315" i="1"/>
  <c r="CA316" i="1"/>
  <c r="CA317" i="1"/>
  <c r="CA318" i="1"/>
  <c r="CA319" i="1"/>
  <c r="CA320" i="1"/>
  <c r="CA321" i="1"/>
  <c r="CA322" i="1"/>
  <c r="CA323" i="1"/>
  <c r="CA324" i="1"/>
  <c r="CA325" i="1"/>
  <c r="CA326" i="1"/>
  <c r="CA327" i="1"/>
  <c r="CA328" i="1"/>
  <c r="CA329" i="1"/>
  <c r="CA330" i="1"/>
  <c r="CA331" i="1"/>
  <c r="CA332" i="1"/>
  <c r="CA333" i="1"/>
  <c r="CA334" i="1"/>
  <c r="CA335" i="1"/>
  <c r="CA336" i="1"/>
  <c r="CA337" i="1"/>
  <c r="CA338" i="1"/>
  <c r="CA339" i="1"/>
  <c r="CA340" i="1"/>
  <c r="CA341" i="1"/>
  <c r="CA342" i="1"/>
  <c r="CA343" i="1"/>
  <c r="CA344" i="1"/>
  <c r="CA345" i="1"/>
  <c r="CA346" i="1"/>
  <c r="CA347" i="1"/>
  <c r="CA348" i="1"/>
  <c r="CA349" i="1"/>
  <c r="CA350" i="1"/>
  <c r="CA351" i="1"/>
  <c r="CA352" i="1"/>
  <c r="CA353" i="1"/>
  <c r="CA354" i="1"/>
  <c r="CA355" i="1"/>
  <c r="CA356" i="1"/>
  <c r="CA357" i="1"/>
  <c r="CA358" i="1"/>
  <c r="CA359" i="1"/>
  <c r="CA360" i="1"/>
  <c r="CA361" i="1"/>
  <c r="CA362" i="1"/>
  <c r="CA363" i="1"/>
  <c r="CA364" i="1"/>
  <c r="CA365" i="1"/>
  <c r="CA366" i="1"/>
  <c r="CA367" i="1"/>
  <c r="CA368" i="1"/>
  <c r="CA369" i="1"/>
  <c r="CA370" i="1"/>
  <c r="CA371" i="1"/>
  <c r="CA372" i="1"/>
  <c r="CA373" i="1"/>
  <c r="CA374" i="1"/>
  <c r="CA375" i="1"/>
  <c r="CA376" i="1"/>
  <c r="CA377" i="1"/>
  <c r="CA378" i="1"/>
  <c r="CA379" i="1"/>
  <c r="CA380" i="1"/>
  <c r="CA381" i="1"/>
  <c r="CA382" i="1"/>
  <c r="CA383" i="1"/>
  <c r="CA384" i="1"/>
  <c r="CA385" i="1"/>
  <c r="CA386" i="1"/>
  <c r="CA387" i="1"/>
  <c r="CA388" i="1"/>
  <c r="CA389" i="1"/>
  <c r="CA390" i="1"/>
  <c r="CA391" i="1"/>
  <c r="CA392" i="1"/>
  <c r="CA393" i="1"/>
  <c r="CA394" i="1"/>
  <c r="CA395" i="1"/>
  <c r="CA396" i="1"/>
  <c r="CA397" i="1"/>
  <c r="CA398" i="1"/>
  <c r="CA399" i="1"/>
  <c r="CA400" i="1"/>
  <c r="CA401" i="1"/>
  <c r="CA402" i="1"/>
  <c r="CA403" i="1"/>
  <c r="CA404" i="1"/>
  <c r="CA405" i="1"/>
  <c r="CA406" i="1"/>
  <c r="CA407" i="1"/>
  <c r="CA408" i="1"/>
  <c r="CA409" i="1"/>
  <c r="CA410" i="1"/>
  <c r="CA411" i="1"/>
  <c r="CA412" i="1"/>
  <c r="CA413" i="1"/>
  <c r="CA414" i="1"/>
  <c r="CA415" i="1"/>
  <c r="CA416" i="1"/>
  <c r="CA417" i="1"/>
  <c r="CA418" i="1"/>
  <c r="CA419" i="1"/>
  <c r="CA420" i="1"/>
  <c r="CA421" i="1"/>
  <c r="CA422" i="1"/>
  <c r="CA423" i="1"/>
  <c r="CA424" i="1"/>
  <c r="CA425" i="1"/>
  <c r="CA426" i="1"/>
  <c r="CA427" i="1"/>
  <c r="CA428" i="1"/>
  <c r="CA429" i="1"/>
  <c r="CA430" i="1"/>
  <c r="CA431" i="1"/>
  <c r="CA432" i="1"/>
  <c r="CA433" i="1"/>
  <c r="CA434" i="1"/>
  <c r="CA435" i="1"/>
  <c r="CA436" i="1"/>
  <c r="CA437" i="1"/>
  <c r="CA438" i="1"/>
  <c r="CA439" i="1"/>
  <c r="CA440" i="1"/>
  <c r="CA441" i="1"/>
  <c r="CA442" i="1"/>
  <c r="CA443" i="1"/>
  <c r="CA444" i="1"/>
  <c r="CA445" i="1"/>
  <c r="CA446" i="1"/>
  <c r="CA447" i="1"/>
  <c r="CA448" i="1"/>
  <c r="CA449" i="1"/>
  <c r="CA450" i="1"/>
  <c r="CA451" i="1"/>
  <c r="CA452" i="1"/>
  <c r="CA453" i="1"/>
  <c r="CA454" i="1"/>
  <c r="CA455" i="1"/>
  <c r="CA456" i="1"/>
  <c r="CA457" i="1"/>
  <c r="CA458" i="1"/>
  <c r="CA459" i="1"/>
  <c r="CA460" i="1"/>
  <c r="CA461" i="1"/>
  <c r="CA462" i="1"/>
  <c r="CA463" i="1"/>
  <c r="CA464" i="1"/>
  <c r="CA465" i="1"/>
  <c r="CA466" i="1"/>
  <c r="CA467" i="1"/>
  <c r="CA468" i="1"/>
  <c r="CA469" i="1"/>
  <c r="CA470" i="1"/>
  <c r="CA471" i="1"/>
  <c r="CA472" i="1"/>
  <c r="CA473" i="1"/>
  <c r="CA474" i="1"/>
  <c r="CA475" i="1"/>
  <c r="CA476" i="1"/>
  <c r="CA477" i="1"/>
  <c r="CA478" i="1"/>
  <c r="CA479" i="1"/>
  <c r="CA480" i="1"/>
  <c r="CA481" i="1"/>
  <c r="CA482" i="1"/>
  <c r="CA483" i="1"/>
  <c r="CA484" i="1"/>
  <c r="CA485" i="1"/>
  <c r="CA486" i="1"/>
  <c r="CA487" i="1"/>
  <c r="CA488" i="1"/>
  <c r="CA489" i="1"/>
  <c r="CA490" i="1"/>
  <c r="CA491" i="1"/>
  <c r="CA492" i="1"/>
  <c r="CA493" i="1"/>
  <c r="CA494" i="1"/>
  <c r="CA495" i="1"/>
  <c r="CA496" i="1"/>
  <c r="CA497" i="1"/>
  <c r="CA498" i="1"/>
  <c r="CA499" i="1"/>
  <c r="CA500" i="1"/>
  <c r="CA501" i="1"/>
  <c r="CA502" i="1"/>
  <c r="CA503" i="1"/>
  <c r="CA504" i="1"/>
  <c r="CA505" i="1"/>
  <c r="CA506" i="1"/>
  <c r="CA507" i="1"/>
  <c r="CA508" i="1"/>
  <c r="CA509" i="1"/>
  <c r="CA510" i="1"/>
  <c r="CA511" i="1"/>
  <c r="CA512" i="1"/>
  <c r="CA513" i="1"/>
  <c r="CA514" i="1"/>
  <c r="CA515" i="1"/>
  <c r="CA516" i="1"/>
  <c r="CA517" i="1"/>
  <c r="CA518" i="1"/>
  <c r="CA519" i="1"/>
  <c r="CA520" i="1"/>
  <c r="CA521" i="1"/>
  <c r="CA522" i="1"/>
  <c r="CA523" i="1"/>
  <c r="CA524" i="1"/>
  <c r="CA525" i="1"/>
  <c r="CA526" i="1"/>
  <c r="CA527" i="1"/>
  <c r="CA528" i="1"/>
  <c r="CA529" i="1"/>
  <c r="CA530" i="1"/>
  <c r="CA531" i="1"/>
  <c r="CA532" i="1"/>
  <c r="CA533" i="1"/>
  <c r="CA534" i="1"/>
  <c r="CA535" i="1"/>
  <c r="CA536" i="1"/>
  <c r="CA537" i="1"/>
  <c r="CA538" i="1"/>
  <c r="CA539" i="1"/>
  <c r="CA540" i="1"/>
  <c r="CA541" i="1"/>
  <c r="CA542" i="1"/>
  <c r="CA543" i="1"/>
  <c r="CA544" i="1"/>
  <c r="CA545" i="1"/>
  <c r="CA546" i="1"/>
  <c r="CA547" i="1"/>
  <c r="CA548" i="1"/>
  <c r="CA549" i="1"/>
  <c r="CA550" i="1"/>
  <c r="CA551" i="1"/>
  <c r="CA552" i="1"/>
  <c r="CA553" i="1"/>
  <c r="CA554" i="1"/>
  <c r="CA555" i="1"/>
  <c r="CA556" i="1"/>
  <c r="CA557" i="1"/>
  <c r="CA558" i="1"/>
  <c r="CA559" i="1"/>
  <c r="CA560" i="1"/>
  <c r="CA561" i="1"/>
  <c r="CA562" i="1"/>
  <c r="CA563" i="1"/>
  <c r="CA564" i="1"/>
  <c r="CA565" i="1"/>
  <c r="CA566" i="1"/>
  <c r="CA567" i="1"/>
  <c r="CA568" i="1"/>
  <c r="CA569" i="1"/>
  <c r="CA570" i="1"/>
  <c r="CA571" i="1"/>
  <c r="CA572" i="1"/>
  <c r="CA573" i="1"/>
  <c r="CA574" i="1"/>
  <c r="CA575" i="1"/>
  <c r="CA576" i="1"/>
  <c r="CA577" i="1"/>
  <c r="CA578" i="1"/>
  <c r="CA579" i="1"/>
  <c r="CA580" i="1"/>
  <c r="CA581" i="1"/>
  <c r="CA582" i="1"/>
  <c r="CA583" i="1"/>
  <c r="CA584" i="1"/>
  <c r="CA585" i="1"/>
  <c r="CA586" i="1"/>
  <c r="CA587" i="1"/>
  <c r="CA588" i="1"/>
  <c r="CA589" i="1"/>
  <c r="CA590" i="1"/>
  <c r="CA591" i="1"/>
  <c r="CA592" i="1"/>
  <c r="CA593" i="1"/>
  <c r="CA594" i="1"/>
  <c r="CA595" i="1"/>
  <c r="CA596" i="1"/>
  <c r="CA597" i="1"/>
  <c r="CA598" i="1"/>
  <c r="CA599" i="1"/>
  <c r="CA600" i="1"/>
  <c r="CA601" i="1"/>
  <c r="CA602" i="1"/>
  <c r="CA603" i="1"/>
  <c r="CA604" i="1"/>
  <c r="CA605" i="1"/>
  <c r="CA606" i="1"/>
  <c r="CA607" i="1"/>
  <c r="CA608" i="1"/>
  <c r="CA609" i="1"/>
  <c r="CA610" i="1"/>
  <c r="CA611" i="1"/>
  <c r="CA612" i="1"/>
  <c r="CA613" i="1"/>
  <c r="CA614" i="1"/>
  <c r="CA615" i="1"/>
  <c r="CA616" i="1"/>
  <c r="CA617" i="1"/>
  <c r="CA618" i="1"/>
  <c r="CA619" i="1"/>
  <c r="CA620" i="1"/>
  <c r="CA621" i="1"/>
  <c r="CA622" i="1"/>
  <c r="CA623" i="1"/>
  <c r="CA624" i="1"/>
  <c r="CA625" i="1"/>
  <c r="CA626" i="1"/>
  <c r="CA627" i="1"/>
  <c r="CA628" i="1"/>
  <c r="CA629" i="1"/>
  <c r="CA630" i="1"/>
  <c r="CA631" i="1"/>
  <c r="CA632" i="1"/>
  <c r="CA633" i="1"/>
  <c r="CA634" i="1"/>
  <c r="CA635" i="1"/>
  <c r="CA636" i="1"/>
  <c r="CA637" i="1"/>
  <c r="CA638" i="1"/>
  <c r="CA639" i="1"/>
  <c r="CA640" i="1"/>
  <c r="CA641" i="1"/>
  <c r="CA642" i="1"/>
  <c r="CA643" i="1"/>
  <c r="CA644" i="1"/>
  <c r="CA645" i="1"/>
  <c r="CA646" i="1"/>
  <c r="CA647" i="1"/>
  <c r="BZ5" i="1"/>
  <c r="BZ6" i="1"/>
  <c r="BZ7" i="1"/>
  <c r="BZ8" i="1"/>
  <c r="BZ9" i="1"/>
  <c r="BZ10" i="1"/>
  <c r="BZ11" i="1"/>
  <c r="BZ12" i="1"/>
  <c r="BZ13" i="1"/>
  <c r="BZ14" i="1"/>
  <c r="BZ15" i="1"/>
  <c r="BZ16" i="1"/>
  <c r="BZ17" i="1"/>
  <c r="BZ18" i="1"/>
  <c r="BZ19" i="1"/>
  <c r="BZ20" i="1"/>
  <c r="BZ21" i="1"/>
  <c r="BZ22" i="1"/>
  <c r="BZ23" i="1"/>
  <c r="BZ24" i="1"/>
  <c r="BZ25" i="1"/>
  <c r="BZ26" i="1"/>
  <c r="BZ27" i="1"/>
  <c r="BZ28" i="1"/>
  <c r="BZ29" i="1"/>
  <c r="BZ30" i="1"/>
  <c r="BZ31" i="1"/>
  <c r="BZ32" i="1"/>
  <c r="BZ33" i="1"/>
  <c r="BZ34" i="1"/>
  <c r="BZ35" i="1"/>
  <c r="BZ36" i="1"/>
  <c r="BZ37" i="1"/>
  <c r="BZ38" i="1"/>
  <c r="BZ39" i="1"/>
  <c r="BZ40" i="1"/>
  <c r="BZ41" i="1"/>
  <c r="BZ42" i="1"/>
  <c r="BZ43" i="1"/>
  <c r="BZ44" i="1"/>
  <c r="BZ45" i="1"/>
  <c r="BZ46" i="1"/>
  <c r="BZ47" i="1"/>
  <c r="BZ48" i="1"/>
  <c r="BZ49" i="1"/>
  <c r="BZ50" i="1"/>
  <c r="BZ51" i="1"/>
  <c r="BZ52" i="1"/>
  <c r="BZ53" i="1"/>
  <c r="BZ54" i="1"/>
  <c r="BZ55" i="1"/>
  <c r="BZ56" i="1"/>
  <c r="BZ57" i="1"/>
  <c r="BZ58" i="1"/>
  <c r="BZ59" i="1"/>
  <c r="BZ60" i="1"/>
  <c r="BZ61" i="1"/>
  <c r="BZ62" i="1"/>
  <c r="BZ63" i="1"/>
  <c r="BZ64" i="1"/>
  <c r="BZ65" i="1"/>
  <c r="BZ66" i="1"/>
  <c r="BZ67" i="1"/>
  <c r="BZ68" i="1"/>
  <c r="BZ69" i="1"/>
  <c r="BZ70" i="1"/>
  <c r="BZ71" i="1"/>
  <c r="BZ72" i="1"/>
  <c r="BZ73" i="1"/>
  <c r="BZ74" i="1"/>
  <c r="BZ75" i="1"/>
  <c r="BZ76" i="1"/>
  <c r="BZ77" i="1"/>
  <c r="BZ78" i="1"/>
  <c r="BZ79" i="1"/>
  <c r="BZ80" i="1"/>
  <c r="BZ81" i="1"/>
  <c r="BZ82" i="1"/>
  <c r="BZ83" i="1"/>
  <c r="BZ84" i="1"/>
  <c r="BZ85" i="1"/>
  <c r="BZ86" i="1"/>
  <c r="BZ87" i="1"/>
  <c r="BZ88" i="1"/>
  <c r="BZ89" i="1"/>
  <c r="BZ90" i="1"/>
  <c r="BZ91" i="1"/>
  <c r="BZ92" i="1"/>
  <c r="BZ93" i="1"/>
  <c r="BZ94" i="1"/>
  <c r="BZ95" i="1"/>
  <c r="BZ96" i="1"/>
  <c r="BZ97" i="1"/>
  <c r="BZ98" i="1"/>
  <c r="BZ99" i="1"/>
  <c r="BZ100" i="1"/>
  <c r="BZ101" i="1"/>
  <c r="BZ102" i="1"/>
  <c r="BZ103" i="1"/>
  <c r="BZ104" i="1"/>
  <c r="BZ105" i="1"/>
  <c r="BZ106" i="1"/>
  <c r="BZ107" i="1"/>
  <c r="BZ108" i="1"/>
  <c r="BZ109" i="1"/>
  <c r="BZ110" i="1"/>
  <c r="BZ111" i="1"/>
  <c r="BZ112" i="1"/>
  <c r="BZ113" i="1"/>
  <c r="BZ114" i="1"/>
  <c r="BZ115" i="1"/>
  <c r="BZ116" i="1"/>
  <c r="BZ117" i="1"/>
  <c r="BZ118" i="1"/>
  <c r="BZ119" i="1"/>
  <c r="BZ120" i="1"/>
  <c r="BZ121" i="1"/>
  <c r="BZ122" i="1"/>
  <c r="BZ123" i="1"/>
  <c r="BZ124" i="1"/>
  <c r="BZ125" i="1"/>
  <c r="BZ126" i="1"/>
  <c r="BZ127" i="1"/>
  <c r="BZ128" i="1"/>
  <c r="BZ129" i="1"/>
  <c r="BZ130" i="1"/>
  <c r="BZ131" i="1"/>
  <c r="BZ132" i="1"/>
  <c r="BZ133" i="1"/>
  <c r="BZ134" i="1"/>
  <c r="BZ135" i="1"/>
  <c r="BZ136" i="1"/>
  <c r="BZ137" i="1"/>
  <c r="BZ138" i="1"/>
  <c r="BZ139" i="1"/>
  <c r="BZ140" i="1"/>
  <c r="BZ141" i="1"/>
  <c r="BZ142" i="1"/>
  <c r="BZ143" i="1"/>
  <c r="BZ144" i="1"/>
  <c r="BZ145" i="1"/>
  <c r="BZ146" i="1"/>
  <c r="BZ147" i="1"/>
  <c r="BZ148" i="1"/>
  <c r="BZ149" i="1"/>
  <c r="BZ150" i="1"/>
  <c r="BZ151" i="1"/>
  <c r="BZ152" i="1"/>
  <c r="BZ153" i="1"/>
  <c r="BZ154" i="1"/>
  <c r="BZ155" i="1"/>
  <c r="BZ156" i="1"/>
  <c r="BZ157" i="1"/>
  <c r="BZ158" i="1"/>
  <c r="BZ159" i="1"/>
  <c r="BZ160" i="1"/>
  <c r="BZ161" i="1"/>
  <c r="BZ162" i="1"/>
  <c r="BZ163" i="1"/>
  <c r="BZ164" i="1"/>
  <c r="BZ165" i="1"/>
  <c r="BZ166" i="1"/>
  <c r="BZ167" i="1"/>
  <c r="BZ168" i="1"/>
  <c r="BZ169" i="1"/>
  <c r="BZ170" i="1"/>
  <c r="BZ171" i="1"/>
  <c r="BZ172" i="1"/>
  <c r="BZ173" i="1"/>
  <c r="BZ174" i="1"/>
  <c r="BZ175" i="1"/>
  <c r="BZ176" i="1"/>
  <c r="BZ177" i="1"/>
  <c r="BZ178" i="1"/>
  <c r="BZ179" i="1"/>
  <c r="BZ180" i="1"/>
  <c r="BZ181" i="1"/>
  <c r="BZ182" i="1"/>
  <c r="BZ183" i="1"/>
  <c r="BZ184" i="1"/>
  <c r="BZ185" i="1"/>
  <c r="BZ186" i="1"/>
  <c r="BZ187" i="1"/>
  <c r="BZ188" i="1"/>
  <c r="BZ189" i="1"/>
  <c r="BZ190" i="1"/>
  <c r="BZ191" i="1"/>
  <c r="BZ192" i="1"/>
  <c r="BZ193" i="1"/>
  <c r="BZ194" i="1"/>
  <c r="BZ195" i="1"/>
  <c r="BZ196" i="1"/>
  <c r="BZ197" i="1"/>
  <c r="BZ198" i="1"/>
  <c r="BZ199" i="1"/>
  <c r="BZ200" i="1"/>
  <c r="BZ201" i="1"/>
  <c r="BZ202" i="1"/>
  <c r="BZ203" i="1"/>
  <c r="BZ204" i="1"/>
  <c r="BZ205" i="1"/>
  <c r="BZ206" i="1"/>
  <c r="BZ207" i="1"/>
  <c r="BZ208" i="1"/>
  <c r="BZ209" i="1"/>
  <c r="BZ210" i="1"/>
  <c r="BZ211" i="1"/>
  <c r="BZ212" i="1"/>
  <c r="BZ213" i="1"/>
  <c r="BZ214" i="1"/>
  <c r="BZ215" i="1"/>
  <c r="BZ216" i="1"/>
  <c r="BZ217" i="1"/>
  <c r="BZ218" i="1"/>
  <c r="BZ219" i="1"/>
  <c r="BZ220" i="1"/>
  <c r="BZ221" i="1"/>
  <c r="BZ222" i="1"/>
  <c r="BZ223" i="1"/>
  <c r="BZ224" i="1"/>
  <c r="BZ225" i="1"/>
  <c r="BZ226" i="1"/>
  <c r="BZ227" i="1"/>
  <c r="BZ228" i="1"/>
  <c r="BZ229" i="1"/>
  <c r="BZ230" i="1"/>
  <c r="BZ231" i="1"/>
  <c r="BZ232" i="1"/>
  <c r="BZ233" i="1"/>
  <c r="BZ234" i="1"/>
  <c r="BZ235" i="1"/>
  <c r="BZ236" i="1"/>
  <c r="BZ237" i="1"/>
  <c r="BZ238" i="1"/>
  <c r="BZ239" i="1"/>
  <c r="BZ240" i="1"/>
  <c r="BZ241" i="1"/>
  <c r="BZ242" i="1"/>
  <c r="BZ243" i="1"/>
  <c r="BZ244" i="1"/>
  <c r="BZ245" i="1"/>
  <c r="BZ246" i="1"/>
  <c r="BZ247" i="1"/>
  <c r="BZ248" i="1"/>
  <c r="BZ249" i="1"/>
  <c r="BZ250" i="1"/>
  <c r="BZ251" i="1"/>
  <c r="BZ252" i="1"/>
  <c r="BZ253" i="1"/>
  <c r="BZ254" i="1"/>
  <c r="BZ255" i="1"/>
  <c r="BZ256" i="1"/>
  <c r="BZ257" i="1"/>
  <c r="BZ258" i="1"/>
  <c r="BZ259" i="1"/>
  <c r="BZ260" i="1"/>
  <c r="BZ261" i="1"/>
  <c r="BZ262" i="1"/>
  <c r="BZ263" i="1"/>
  <c r="BZ264" i="1"/>
  <c r="BZ265" i="1"/>
  <c r="BZ266" i="1"/>
  <c r="BZ267" i="1"/>
  <c r="BZ268" i="1"/>
  <c r="BZ269" i="1"/>
  <c r="BZ270" i="1"/>
  <c r="BZ271" i="1"/>
  <c r="BZ272" i="1"/>
  <c r="BZ273" i="1"/>
  <c r="BZ274" i="1"/>
  <c r="BZ275" i="1"/>
  <c r="BZ276" i="1"/>
  <c r="BZ277" i="1"/>
  <c r="BZ278" i="1"/>
  <c r="BZ279" i="1"/>
  <c r="BZ280" i="1"/>
  <c r="BZ281" i="1"/>
  <c r="BZ282" i="1"/>
  <c r="BZ283" i="1"/>
  <c r="BZ284" i="1"/>
  <c r="BZ285" i="1"/>
  <c r="BZ286" i="1"/>
  <c r="BZ287" i="1"/>
  <c r="BZ288" i="1"/>
  <c r="BZ289" i="1"/>
  <c r="BZ290" i="1"/>
  <c r="BZ291" i="1"/>
  <c r="BZ292" i="1"/>
  <c r="BZ293" i="1"/>
  <c r="BZ294" i="1"/>
  <c r="BZ295" i="1"/>
  <c r="BZ296" i="1"/>
  <c r="BZ297" i="1"/>
  <c r="BZ298" i="1"/>
  <c r="BZ299" i="1"/>
  <c r="BZ300" i="1"/>
  <c r="BZ301" i="1"/>
  <c r="BZ302" i="1"/>
  <c r="BZ303" i="1"/>
  <c r="BZ304" i="1"/>
  <c r="BZ305" i="1"/>
  <c r="BZ306" i="1"/>
  <c r="BZ307" i="1"/>
  <c r="BZ308" i="1"/>
  <c r="BZ309" i="1"/>
  <c r="BZ310" i="1"/>
  <c r="BZ311" i="1"/>
  <c r="BZ312" i="1"/>
  <c r="BZ313" i="1"/>
  <c r="BZ314" i="1"/>
  <c r="BZ315" i="1"/>
  <c r="BZ316" i="1"/>
  <c r="BZ317" i="1"/>
  <c r="BZ318" i="1"/>
  <c r="BZ319" i="1"/>
  <c r="BZ320" i="1"/>
  <c r="BZ321" i="1"/>
  <c r="BZ322" i="1"/>
  <c r="BZ323" i="1"/>
  <c r="BZ324" i="1"/>
  <c r="BZ325" i="1"/>
  <c r="BZ326" i="1"/>
  <c r="BZ327" i="1"/>
  <c r="BZ328" i="1"/>
  <c r="BZ329" i="1"/>
  <c r="BZ330" i="1"/>
  <c r="BZ331" i="1"/>
  <c r="BZ332" i="1"/>
  <c r="BZ333" i="1"/>
  <c r="BZ334" i="1"/>
  <c r="BZ335" i="1"/>
  <c r="BZ336" i="1"/>
  <c r="BZ337" i="1"/>
  <c r="BZ338" i="1"/>
  <c r="BZ339" i="1"/>
  <c r="BZ340" i="1"/>
  <c r="BZ341" i="1"/>
  <c r="BZ342" i="1"/>
  <c r="BZ343" i="1"/>
  <c r="BZ344" i="1"/>
  <c r="BZ345" i="1"/>
  <c r="BZ346" i="1"/>
  <c r="BZ347" i="1"/>
  <c r="BZ348" i="1"/>
  <c r="BZ349" i="1"/>
  <c r="BZ350" i="1"/>
  <c r="BZ351" i="1"/>
  <c r="BZ352" i="1"/>
  <c r="BZ353" i="1"/>
  <c r="BZ354" i="1"/>
  <c r="BZ355" i="1"/>
  <c r="BZ356" i="1"/>
  <c r="BZ357" i="1"/>
  <c r="BZ358" i="1"/>
  <c r="BZ359" i="1"/>
  <c r="BZ360" i="1"/>
  <c r="BZ361" i="1"/>
  <c r="BZ362" i="1"/>
  <c r="BZ363" i="1"/>
  <c r="BZ364" i="1"/>
  <c r="BZ365" i="1"/>
  <c r="BZ366" i="1"/>
  <c r="BZ367" i="1"/>
  <c r="BZ368" i="1"/>
  <c r="BZ369" i="1"/>
  <c r="BZ370" i="1"/>
  <c r="BZ371" i="1"/>
  <c r="BZ372" i="1"/>
  <c r="BZ373" i="1"/>
  <c r="BZ374" i="1"/>
  <c r="BZ375" i="1"/>
  <c r="BZ376" i="1"/>
  <c r="BZ377" i="1"/>
  <c r="BZ378" i="1"/>
  <c r="BZ379" i="1"/>
  <c r="BZ380" i="1"/>
  <c r="BZ381" i="1"/>
  <c r="BZ382" i="1"/>
  <c r="BZ383" i="1"/>
  <c r="BZ384" i="1"/>
  <c r="BZ385" i="1"/>
  <c r="BZ386" i="1"/>
  <c r="BZ387" i="1"/>
  <c r="BZ388" i="1"/>
  <c r="BZ389" i="1"/>
  <c r="BZ390" i="1"/>
  <c r="BZ391" i="1"/>
  <c r="BZ392" i="1"/>
  <c r="BZ393" i="1"/>
  <c r="BZ394" i="1"/>
  <c r="BZ395" i="1"/>
  <c r="BZ396" i="1"/>
  <c r="BZ397" i="1"/>
  <c r="BZ398" i="1"/>
  <c r="BZ399" i="1"/>
  <c r="BZ400" i="1"/>
  <c r="BZ401" i="1"/>
  <c r="BZ402" i="1"/>
  <c r="BZ403" i="1"/>
  <c r="BZ404" i="1"/>
  <c r="BZ405" i="1"/>
  <c r="BZ406" i="1"/>
  <c r="BZ407" i="1"/>
  <c r="BZ408" i="1"/>
  <c r="BZ409" i="1"/>
  <c r="BZ410" i="1"/>
  <c r="BZ411" i="1"/>
  <c r="BZ412" i="1"/>
  <c r="BZ413" i="1"/>
  <c r="BZ414" i="1"/>
  <c r="BZ415" i="1"/>
  <c r="BZ416" i="1"/>
  <c r="BZ417" i="1"/>
  <c r="BZ418" i="1"/>
  <c r="BZ419" i="1"/>
  <c r="BZ420" i="1"/>
  <c r="BZ421" i="1"/>
  <c r="BZ422" i="1"/>
  <c r="BZ423" i="1"/>
  <c r="BZ424" i="1"/>
  <c r="BZ425" i="1"/>
  <c r="BZ426" i="1"/>
  <c r="BZ427" i="1"/>
  <c r="BZ428" i="1"/>
  <c r="BZ429" i="1"/>
  <c r="BZ430" i="1"/>
  <c r="BZ431" i="1"/>
  <c r="BZ432" i="1"/>
  <c r="BZ433" i="1"/>
  <c r="BZ434" i="1"/>
  <c r="BZ435" i="1"/>
  <c r="BZ436" i="1"/>
  <c r="BZ437" i="1"/>
  <c r="BZ438" i="1"/>
  <c r="BZ439" i="1"/>
  <c r="BZ440" i="1"/>
  <c r="BZ441" i="1"/>
  <c r="BZ442" i="1"/>
  <c r="BZ443" i="1"/>
  <c r="BZ444" i="1"/>
  <c r="BZ445" i="1"/>
  <c r="BZ446" i="1"/>
  <c r="BZ447" i="1"/>
  <c r="BZ448" i="1"/>
  <c r="BZ449" i="1"/>
  <c r="BZ450" i="1"/>
  <c r="BZ451" i="1"/>
  <c r="BZ452" i="1"/>
  <c r="BZ453" i="1"/>
  <c r="BZ454" i="1"/>
  <c r="BZ455" i="1"/>
  <c r="BZ456" i="1"/>
  <c r="BZ457" i="1"/>
  <c r="BZ458" i="1"/>
  <c r="BZ459" i="1"/>
  <c r="BZ460" i="1"/>
  <c r="BZ461" i="1"/>
  <c r="BZ462" i="1"/>
  <c r="BZ463" i="1"/>
  <c r="BZ464" i="1"/>
  <c r="BZ465" i="1"/>
  <c r="BZ466" i="1"/>
  <c r="BZ467" i="1"/>
  <c r="BZ468" i="1"/>
  <c r="BZ469" i="1"/>
  <c r="BZ470" i="1"/>
  <c r="BZ471" i="1"/>
  <c r="BZ472" i="1"/>
  <c r="BZ473" i="1"/>
  <c r="BZ474" i="1"/>
  <c r="BZ475" i="1"/>
  <c r="BZ476" i="1"/>
  <c r="BZ477" i="1"/>
  <c r="BZ478" i="1"/>
  <c r="BZ479" i="1"/>
  <c r="BZ480" i="1"/>
  <c r="BZ481" i="1"/>
  <c r="BZ482" i="1"/>
  <c r="BZ483" i="1"/>
  <c r="BZ484" i="1"/>
  <c r="BZ485" i="1"/>
  <c r="BZ486" i="1"/>
  <c r="BZ487" i="1"/>
  <c r="BZ488" i="1"/>
  <c r="BZ489" i="1"/>
  <c r="BZ490" i="1"/>
  <c r="BZ491" i="1"/>
  <c r="BZ492" i="1"/>
  <c r="BZ493" i="1"/>
  <c r="BZ494" i="1"/>
  <c r="BZ495" i="1"/>
  <c r="BZ496" i="1"/>
  <c r="BZ497" i="1"/>
  <c r="BZ498" i="1"/>
  <c r="BZ499" i="1"/>
  <c r="BZ500" i="1"/>
  <c r="BZ501" i="1"/>
  <c r="BZ502" i="1"/>
  <c r="BZ503" i="1"/>
  <c r="BZ504" i="1"/>
  <c r="BZ505" i="1"/>
  <c r="BZ506" i="1"/>
  <c r="BZ507" i="1"/>
  <c r="BZ508" i="1"/>
  <c r="BZ509" i="1"/>
  <c r="BZ510" i="1"/>
  <c r="BZ511" i="1"/>
  <c r="BZ512" i="1"/>
  <c r="BZ513" i="1"/>
  <c r="BZ514" i="1"/>
  <c r="BZ515" i="1"/>
  <c r="BZ516" i="1"/>
  <c r="BZ517" i="1"/>
  <c r="BZ518" i="1"/>
  <c r="BZ519" i="1"/>
  <c r="BZ520" i="1"/>
  <c r="BZ521" i="1"/>
  <c r="BZ522" i="1"/>
  <c r="BZ523" i="1"/>
  <c r="BZ524" i="1"/>
  <c r="BZ525" i="1"/>
  <c r="BZ526" i="1"/>
  <c r="BZ527" i="1"/>
  <c r="BZ528" i="1"/>
  <c r="BZ529" i="1"/>
  <c r="BZ530" i="1"/>
  <c r="BZ531" i="1"/>
  <c r="BZ532" i="1"/>
  <c r="BZ533" i="1"/>
  <c r="BZ534" i="1"/>
  <c r="BZ535" i="1"/>
  <c r="BZ536" i="1"/>
  <c r="BZ537" i="1"/>
  <c r="BZ538" i="1"/>
  <c r="BZ539" i="1"/>
  <c r="BZ540" i="1"/>
  <c r="BZ541" i="1"/>
  <c r="BZ542" i="1"/>
  <c r="BZ543" i="1"/>
  <c r="BZ544" i="1"/>
  <c r="BZ545" i="1"/>
  <c r="BZ546" i="1"/>
  <c r="BZ547" i="1"/>
  <c r="BZ548" i="1"/>
  <c r="BZ549" i="1"/>
  <c r="BZ550" i="1"/>
  <c r="BZ551" i="1"/>
  <c r="BZ552" i="1"/>
  <c r="BZ553" i="1"/>
  <c r="BZ554" i="1"/>
  <c r="BZ555" i="1"/>
  <c r="BZ556" i="1"/>
  <c r="BZ557" i="1"/>
  <c r="BZ558" i="1"/>
  <c r="BZ559" i="1"/>
  <c r="BZ560" i="1"/>
  <c r="BZ561" i="1"/>
  <c r="BZ562" i="1"/>
  <c r="BZ563" i="1"/>
  <c r="BZ564" i="1"/>
  <c r="BZ565" i="1"/>
  <c r="BZ566" i="1"/>
  <c r="BZ567" i="1"/>
  <c r="BZ568" i="1"/>
  <c r="BZ569" i="1"/>
  <c r="BZ570" i="1"/>
  <c r="BZ571" i="1"/>
  <c r="BZ572" i="1"/>
  <c r="BZ573" i="1"/>
  <c r="BZ574" i="1"/>
  <c r="BZ575" i="1"/>
  <c r="BZ576" i="1"/>
  <c r="BZ577" i="1"/>
  <c r="BZ578" i="1"/>
  <c r="BZ579" i="1"/>
  <c r="BZ580" i="1"/>
  <c r="BZ581" i="1"/>
  <c r="BZ582" i="1"/>
  <c r="BZ583" i="1"/>
  <c r="BZ584" i="1"/>
  <c r="BZ585" i="1"/>
  <c r="BZ586" i="1"/>
  <c r="BZ587" i="1"/>
  <c r="BZ588" i="1"/>
  <c r="BZ589" i="1"/>
  <c r="BZ590" i="1"/>
  <c r="BZ591" i="1"/>
  <c r="BZ592" i="1"/>
  <c r="BZ593" i="1"/>
  <c r="BZ594" i="1"/>
  <c r="BZ595" i="1"/>
  <c r="BZ596" i="1"/>
  <c r="BZ597" i="1"/>
  <c r="BZ598" i="1"/>
  <c r="BZ599" i="1"/>
  <c r="BZ600" i="1"/>
  <c r="BZ601" i="1"/>
  <c r="BZ602" i="1"/>
  <c r="BZ603" i="1"/>
  <c r="BZ604" i="1"/>
  <c r="BZ605" i="1"/>
  <c r="BZ606" i="1"/>
  <c r="BZ607" i="1"/>
  <c r="BZ608" i="1"/>
  <c r="BZ609" i="1"/>
  <c r="BZ610" i="1"/>
  <c r="BZ611" i="1"/>
  <c r="BZ612" i="1"/>
  <c r="BZ613" i="1"/>
  <c r="BZ614" i="1"/>
  <c r="BZ615" i="1"/>
  <c r="BZ616" i="1"/>
  <c r="BZ617" i="1"/>
  <c r="BZ618" i="1"/>
  <c r="BZ619" i="1"/>
  <c r="BZ620" i="1"/>
  <c r="BZ621" i="1"/>
  <c r="BZ622" i="1"/>
  <c r="BZ623" i="1"/>
  <c r="BZ624" i="1"/>
  <c r="BZ625" i="1"/>
  <c r="BZ626" i="1"/>
  <c r="BZ627" i="1"/>
  <c r="BZ628" i="1"/>
  <c r="BZ629" i="1"/>
  <c r="BZ630" i="1"/>
  <c r="BZ631" i="1"/>
  <c r="BZ632" i="1"/>
  <c r="BZ633" i="1"/>
  <c r="BZ634" i="1"/>
  <c r="BZ635" i="1"/>
  <c r="BZ636" i="1"/>
  <c r="BZ637" i="1"/>
  <c r="BZ638" i="1"/>
  <c r="BZ639" i="1"/>
  <c r="BZ640" i="1"/>
  <c r="BZ641" i="1"/>
  <c r="BZ642" i="1"/>
  <c r="BZ643" i="1"/>
  <c r="BZ644" i="1"/>
  <c r="BZ645" i="1"/>
  <c r="BZ646" i="1"/>
  <c r="BZ647" i="1"/>
  <c r="BZ4" i="1"/>
  <c r="BY4" i="1"/>
  <c r="BY5" i="1"/>
  <c r="BY6" i="1"/>
  <c r="BY7" i="1"/>
  <c r="BY8" i="1"/>
  <c r="BY9" i="1"/>
  <c r="BY10" i="1"/>
  <c r="BY11" i="1"/>
  <c r="BY12" i="1"/>
  <c r="BY13" i="1"/>
  <c r="BY14" i="1"/>
  <c r="BY15" i="1"/>
  <c r="BY16" i="1"/>
  <c r="BY17" i="1"/>
  <c r="BY18" i="1"/>
  <c r="BY19" i="1"/>
  <c r="BY20" i="1"/>
  <c r="BY21" i="1"/>
  <c r="BY22" i="1"/>
  <c r="BY23" i="1"/>
  <c r="BY24" i="1"/>
  <c r="BY25" i="1"/>
  <c r="BY26" i="1"/>
  <c r="BY27" i="1"/>
  <c r="BY28" i="1"/>
  <c r="BY29" i="1"/>
  <c r="BY30" i="1"/>
  <c r="BY31" i="1"/>
  <c r="BY32" i="1"/>
  <c r="BY33" i="1"/>
  <c r="BY34" i="1"/>
  <c r="BY35" i="1"/>
  <c r="BY36" i="1"/>
  <c r="BY37" i="1"/>
  <c r="BY38" i="1"/>
  <c r="BY39" i="1"/>
  <c r="BY40" i="1"/>
  <c r="BY41" i="1"/>
  <c r="BY42" i="1"/>
  <c r="BY43" i="1"/>
  <c r="BY44" i="1"/>
  <c r="BY45" i="1"/>
  <c r="BY46" i="1"/>
  <c r="BY47" i="1"/>
  <c r="BY48" i="1"/>
  <c r="BY49" i="1"/>
  <c r="BY50" i="1"/>
  <c r="BY51" i="1"/>
  <c r="BY52" i="1"/>
  <c r="BY53" i="1"/>
  <c r="BY54" i="1"/>
  <c r="BY55" i="1"/>
  <c r="BY56" i="1"/>
  <c r="BY57" i="1"/>
  <c r="BY58" i="1"/>
  <c r="BY59" i="1"/>
  <c r="BY60" i="1"/>
  <c r="BY61" i="1"/>
  <c r="BY62" i="1"/>
  <c r="BY63" i="1"/>
  <c r="BY64" i="1"/>
  <c r="BY65" i="1"/>
  <c r="BY66" i="1"/>
  <c r="BY67" i="1"/>
  <c r="BY68" i="1"/>
  <c r="BY69" i="1"/>
  <c r="BY70" i="1"/>
  <c r="BY71" i="1"/>
  <c r="BY72" i="1"/>
  <c r="BY73" i="1"/>
  <c r="BY74" i="1"/>
  <c r="BY75" i="1"/>
  <c r="BY76" i="1"/>
  <c r="BY77" i="1"/>
  <c r="BY78" i="1"/>
  <c r="BY79" i="1"/>
  <c r="BY80" i="1"/>
  <c r="BY81" i="1"/>
  <c r="BY82" i="1"/>
  <c r="BY83" i="1"/>
  <c r="BY84" i="1"/>
  <c r="BY85" i="1"/>
  <c r="BY86" i="1"/>
  <c r="BY87" i="1"/>
  <c r="BY88" i="1"/>
  <c r="BY89" i="1"/>
  <c r="BY90" i="1"/>
  <c r="BY91" i="1"/>
  <c r="BY92" i="1"/>
  <c r="BY93" i="1"/>
  <c r="BY94" i="1"/>
  <c r="BY95" i="1"/>
  <c r="BY96" i="1"/>
  <c r="BY97" i="1"/>
  <c r="BY98" i="1"/>
  <c r="BY99" i="1"/>
  <c r="BY100" i="1"/>
  <c r="BY101" i="1"/>
  <c r="BY102" i="1"/>
  <c r="BY103" i="1"/>
  <c r="BY104" i="1"/>
  <c r="BY105" i="1"/>
  <c r="BY106" i="1"/>
  <c r="BY107" i="1"/>
  <c r="BY108" i="1"/>
  <c r="BY109" i="1"/>
  <c r="BY110" i="1"/>
  <c r="BY111" i="1"/>
  <c r="BY112" i="1"/>
  <c r="BY113" i="1"/>
  <c r="BY114" i="1"/>
  <c r="BY115" i="1"/>
  <c r="BY116" i="1"/>
  <c r="BY117" i="1"/>
  <c r="BY118" i="1"/>
  <c r="BY119" i="1"/>
  <c r="BY120" i="1"/>
  <c r="BY121" i="1"/>
  <c r="BY122" i="1"/>
  <c r="BY123" i="1"/>
  <c r="BY124" i="1"/>
  <c r="BY125" i="1"/>
  <c r="BY126" i="1"/>
  <c r="BY127" i="1"/>
  <c r="BY128" i="1"/>
  <c r="BY129" i="1"/>
  <c r="BY130" i="1"/>
  <c r="BY131" i="1"/>
  <c r="BY132" i="1"/>
  <c r="BY133" i="1"/>
  <c r="BY134" i="1"/>
  <c r="BY135" i="1"/>
  <c r="BY136" i="1"/>
  <c r="BY137" i="1"/>
  <c r="BY138" i="1"/>
  <c r="BY139" i="1"/>
  <c r="BY140" i="1"/>
  <c r="BY141" i="1"/>
  <c r="BY142" i="1"/>
  <c r="BY143" i="1"/>
  <c r="BY144" i="1"/>
  <c r="BY145" i="1"/>
  <c r="BY146" i="1"/>
  <c r="BY147" i="1"/>
  <c r="BY148" i="1"/>
  <c r="BY149" i="1"/>
  <c r="BY150" i="1"/>
  <c r="BY151" i="1"/>
  <c r="BY152" i="1"/>
  <c r="BY153" i="1"/>
  <c r="BY154" i="1"/>
  <c r="BY155" i="1"/>
  <c r="BY156" i="1"/>
  <c r="BY157" i="1"/>
  <c r="BY158" i="1"/>
  <c r="BY159" i="1"/>
  <c r="BY160" i="1"/>
  <c r="BY161" i="1"/>
  <c r="BY162" i="1"/>
  <c r="BY163" i="1"/>
  <c r="BY164" i="1"/>
  <c r="BY165" i="1"/>
  <c r="BY166" i="1"/>
  <c r="BY167" i="1"/>
  <c r="BY168" i="1"/>
  <c r="BY169" i="1"/>
  <c r="BY170" i="1"/>
  <c r="BY171" i="1"/>
  <c r="BY172" i="1"/>
  <c r="BY173" i="1"/>
  <c r="BY174" i="1"/>
  <c r="BY175" i="1"/>
  <c r="BY176" i="1"/>
  <c r="BY177" i="1"/>
  <c r="BY178" i="1"/>
  <c r="BY179" i="1"/>
  <c r="BY180" i="1"/>
  <c r="BY181" i="1"/>
  <c r="BY182" i="1"/>
  <c r="BY183" i="1"/>
  <c r="BY184" i="1"/>
  <c r="BY185" i="1"/>
  <c r="BY186" i="1"/>
  <c r="BY187" i="1"/>
  <c r="BY188" i="1"/>
  <c r="BY189" i="1"/>
  <c r="BY190" i="1"/>
  <c r="BY191" i="1"/>
  <c r="BY192" i="1"/>
  <c r="BY193" i="1"/>
  <c r="BY194" i="1"/>
  <c r="BY195" i="1"/>
  <c r="BY196" i="1"/>
  <c r="BY197" i="1"/>
  <c r="BY198" i="1"/>
  <c r="BY199" i="1"/>
  <c r="BY200" i="1"/>
  <c r="BY201" i="1"/>
  <c r="BY202" i="1"/>
  <c r="BY203" i="1"/>
  <c r="BY204" i="1"/>
  <c r="BY205" i="1"/>
  <c r="BY206" i="1"/>
  <c r="BY207" i="1"/>
  <c r="BY208" i="1"/>
  <c r="BY209" i="1"/>
  <c r="BY210" i="1"/>
  <c r="BY211" i="1"/>
  <c r="BY212" i="1"/>
  <c r="BY213" i="1"/>
  <c r="BY214" i="1"/>
  <c r="BY215" i="1"/>
  <c r="BY216" i="1"/>
  <c r="BY217" i="1"/>
  <c r="BY218" i="1"/>
  <c r="BY219" i="1"/>
  <c r="BY220" i="1"/>
  <c r="BY221" i="1"/>
  <c r="BY222" i="1"/>
  <c r="BY223" i="1"/>
  <c r="BY224" i="1"/>
  <c r="BY225" i="1"/>
  <c r="BY226" i="1"/>
  <c r="BY227" i="1"/>
  <c r="BY228" i="1"/>
  <c r="BY229" i="1"/>
  <c r="BY230" i="1"/>
  <c r="BY231" i="1"/>
  <c r="BY232" i="1"/>
  <c r="BY233" i="1"/>
  <c r="BY234" i="1"/>
  <c r="BY235" i="1"/>
  <c r="BY236" i="1"/>
  <c r="BY237" i="1"/>
  <c r="BY238" i="1"/>
  <c r="BY239" i="1"/>
  <c r="BY240" i="1"/>
  <c r="BY241" i="1"/>
  <c r="BY242" i="1"/>
  <c r="BY243" i="1"/>
  <c r="BY244" i="1"/>
  <c r="BY245" i="1"/>
  <c r="BY246" i="1"/>
  <c r="BY247" i="1"/>
  <c r="BY248" i="1"/>
  <c r="BY249" i="1"/>
  <c r="BY250" i="1"/>
  <c r="BY251" i="1"/>
  <c r="BY252" i="1"/>
  <c r="BY253" i="1"/>
  <c r="BY254" i="1"/>
  <c r="BY255" i="1"/>
  <c r="BY256" i="1"/>
  <c r="BY257" i="1"/>
  <c r="BY258" i="1"/>
  <c r="BY259" i="1"/>
  <c r="BY260" i="1"/>
  <c r="BY261" i="1"/>
  <c r="BY262" i="1"/>
  <c r="BY263" i="1"/>
  <c r="BY264" i="1"/>
  <c r="BY265" i="1"/>
  <c r="BY266" i="1"/>
  <c r="BY267" i="1"/>
  <c r="BY268" i="1"/>
  <c r="BY269" i="1"/>
  <c r="BY270" i="1"/>
  <c r="BY271" i="1"/>
  <c r="BY272" i="1"/>
  <c r="BY273" i="1"/>
  <c r="BY274" i="1"/>
  <c r="BY275" i="1"/>
  <c r="BY276" i="1"/>
  <c r="BY277" i="1"/>
  <c r="BY278" i="1"/>
  <c r="BY279" i="1"/>
  <c r="BY280" i="1"/>
  <c r="BY281" i="1"/>
  <c r="BY282" i="1"/>
  <c r="BY283" i="1"/>
  <c r="BY284" i="1"/>
  <c r="BY285" i="1"/>
  <c r="BY286" i="1"/>
  <c r="BY287" i="1"/>
  <c r="BY288" i="1"/>
  <c r="BY289" i="1"/>
  <c r="BY290" i="1"/>
  <c r="BY291" i="1"/>
  <c r="BY292" i="1"/>
  <c r="BY293" i="1"/>
  <c r="BY294" i="1"/>
  <c r="BY295" i="1"/>
  <c r="BY296" i="1"/>
  <c r="BY297" i="1"/>
  <c r="BY298" i="1"/>
  <c r="BY299" i="1"/>
  <c r="BY300" i="1"/>
  <c r="BY301" i="1"/>
  <c r="BY302" i="1"/>
  <c r="BY303" i="1"/>
  <c r="BY304" i="1"/>
  <c r="BY305" i="1"/>
  <c r="BY306" i="1"/>
  <c r="BY307" i="1"/>
  <c r="BY308" i="1"/>
  <c r="BY309" i="1"/>
  <c r="BY310" i="1"/>
  <c r="BY311" i="1"/>
  <c r="BY312" i="1"/>
  <c r="BY313" i="1"/>
  <c r="BY314" i="1"/>
  <c r="BY315" i="1"/>
  <c r="BY316" i="1"/>
  <c r="BY317" i="1"/>
  <c r="BY318" i="1"/>
  <c r="BY319" i="1"/>
  <c r="BY320" i="1"/>
  <c r="BY321" i="1"/>
  <c r="BY322" i="1"/>
  <c r="BY323" i="1"/>
  <c r="BY324" i="1"/>
  <c r="BY325" i="1"/>
  <c r="BY326" i="1"/>
  <c r="BY327" i="1"/>
  <c r="BY328" i="1"/>
  <c r="BY329" i="1"/>
  <c r="BY330" i="1"/>
  <c r="BY331" i="1"/>
  <c r="BY332" i="1"/>
  <c r="BY333" i="1"/>
  <c r="BY334" i="1"/>
  <c r="BY335" i="1"/>
  <c r="BY336" i="1"/>
  <c r="BY337" i="1"/>
  <c r="BY338" i="1"/>
  <c r="BY339" i="1"/>
  <c r="BY340" i="1"/>
  <c r="BY341" i="1"/>
  <c r="BY342" i="1"/>
  <c r="BY343" i="1"/>
  <c r="BY344" i="1"/>
  <c r="BY345" i="1"/>
  <c r="BY346" i="1"/>
  <c r="BY347" i="1"/>
  <c r="BY348" i="1"/>
  <c r="BY349" i="1"/>
  <c r="BY350" i="1"/>
  <c r="BY351" i="1"/>
  <c r="BY352" i="1"/>
  <c r="BY353" i="1"/>
  <c r="BY354" i="1"/>
  <c r="BY355" i="1"/>
  <c r="BY356" i="1"/>
  <c r="BY357" i="1"/>
  <c r="BY358" i="1"/>
  <c r="BY359" i="1"/>
  <c r="BY360" i="1"/>
  <c r="BY361" i="1"/>
  <c r="BY362" i="1"/>
  <c r="BY363" i="1"/>
  <c r="BY364" i="1"/>
  <c r="BY365" i="1"/>
  <c r="BY366" i="1"/>
  <c r="BY367" i="1"/>
  <c r="BY368" i="1"/>
  <c r="BY369" i="1"/>
  <c r="BY370" i="1"/>
  <c r="BY371" i="1"/>
  <c r="BY372" i="1"/>
  <c r="BY373" i="1"/>
  <c r="BY374" i="1"/>
  <c r="BY375" i="1"/>
  <c r="BY376" i="1"/>
  <c r="BY377" i="1"/>
  <c r="BY378" i="1"/>
  <c r="BY379" i="1"/>
  <c r="BY380" i="1"/>
  <c r="BY381" i="1"/>
  <c r="BY382" i="1"/>
  <c r="BY383" i="1"/>
  <c r="BY384" i="1"/>
  <c r="BY385" i="1"/>
  <c r="BY386" i="1"/>
  <c r="BY387" i="1"/>
  <c r="BY388" i="1"/>
  <c r="BY389" i="1"/>
  <c r="BY390" i="1"/>
  <c r="BY391" i="1"/>
  <c r="BY392" i="1"/>
  <c r="BY393" i="1"/>
  <c r="BY394" i="1"/>
  <c r="BY395" i="1"/>
  <c r="BY396" i="1"/>
  <c r="BY397" i="1"/>
  <c r="BY398" i="1"/>
  <c r="BY399" i="1"/>
  <c r="BY400" i="1"/>
  <c r="BY401" i="1"/>
  <c r="BY402" i="1"/>
  <c r="BY403" i="1"/>
  <c r="BY404" i="1"/>
  <c r="BY405" i="1"/>
  <c r="BY406" i="1"/>
  <c r="BY407" i="1"/>
  <c r="BY408" i="1"/>
  <c r="BY409" i="1"/>
  <c r="BY410" i="1"/>
  <c r="BY411" i="1"/>
  <c r="BY412" i="1"/>
  <c r="BY413" i="1"/>
  <c r="BY414" i="1"/>
  <c r="BY415" i="1"/>
  <c r="BY416" i="1"/>
  <c r="BY417" i="1"/>
  <c r="BY418" i="1"/>
  <c r="BY419" i="1"/>
  <c r="BY420" i="1"/>
  <c r="BY421" i="1"/>
  <c r="BY422" i="1"/>
  <c r="BY423" i="1"/>
  <c r="BY424" i="1"/>
  <c r="BY425" i="1"/>
  <c r="BY426" i="1"/>
  <c r="BY427" i="1"/>
  <c r="BY428" i="1"/>
  <c r="BY429" i="1"/>
  <c r="BY430" i="1"/>
  <c r="BY431" i="1"/>
  <c r="BY432" i="1"/>
  <c r="BY433" i="1"/>
  <c r="BY434" i="1"/>
  <c r="BY435" i="1"/>
  <c r="BY436" i="1"/>
  <c r="BY437" i="1"/>
  <c r="BY438" i="1"/>
  <c r="BY439" i="1"/>
  <c r="BY440" i="1"/>
  <c r="BY441" i="1"/>
  <c r="BY442" i="1"/>
  <c r="BY443" i="1"/>
  <c r="BY444" i="1"/>
  <c r="BY445" i="1"/>
  <c r="BY446" i="1"/>
  <c r="BY447" i="1"/>
  <c r="BY448" i="1"/>
  <c r="BY449" i="1"/>
  <c r="BY450" i="1"/>
  <c r="BY451" i="1"/>
  <c r="BY452" i="1"/>
  <c r="BY453" i="1"/>
  <c r="BY454" i="1"/>
  <c r="BY455" i="1"/>
  <c r="BY456" i="1"/>
  <c r="BY457" i="1"/>
  <c r="BY458" i="1"/>
  <c r="BY459" i="1"/>
  <c r="BY460" i="1"/>
  <c r="BY461" i="1"/>
  <c r="BY462" i="1"/>
  <c r="BY463" i="1"/>
  <c r="BY464" i="1"/>
  <c r="BY465" i="1"/>
  <c r="BY466" i="1"/>
  <c r="BY467" i="1"/>
  <c r="BY468" i="1"/>
  <c r="BY469" i="1"/>
  <c r="BY470" i="1"/>
  <c r="BY471" i="1"/>
  <c r="BY472" i="1"/>
  <c r="BY473" i="1"/>
  <c r="BY474" i="1"/>
  <c r="BY475" i="1"/>
  <c r="BY476" i="1"/>
  <c r="BY477" i="1"/>
  <c r="BY478" i="1"/>
  <c r="BY479" i="1"/>
  <c r="BY480" i="1"/>
  <c r="BY481" i="1"/>
  <c r="BY482" i="1"/>
  <c r="BY483" i="1"/>
  <c r="BY484" i="1"/>
  <c r="BY485" i="1"/>
  <c r="BY486" i="1"/>
  <c r="BY487" i="1"/>
  <c r="BY488" i="1"/>
  <c r="BY489" i="1"/>
  <c r="BY490" i="1"/>
  <c r="BY491" i="1"/>
  <c r="BY492" i="1"/>
  <c r="BY493" i="1"/>
  <c r="BY494" i="1"/>
  <c r="BY495" i="1"/>
  <c r="BY496" i="1"/>
  <c r="BY497" i="1"/>
  <c r="BY498" i="1"/>
  <c r="BY499" i="1"/>
  <c r="BY500" i="1"/>
  <c r="BY501" i="1"/>
  <c r="BY502" i="1"/>
  <c r="BY503" i="1"/>
  <c r="BY504" i="1"/>
  <c r="BY505" i="1"/>
  <c r="BY506" i="1"/>
  <c r="BY507" i="1"/>
  <c r="BY508" i="1"/>
  <c r="BY509" i="1"/>
  <c r="BY510" i="1"/>
  <c r="BY511" i="1"/>
  <c r="BY512" i="1"/>
  <c r="BY513" i="1"/>
  <c r="BY514" i="1"/>
  <c r="BY515" i="1"/>
  <c r="BY516" i="1"/>
  <c r="BY517" i="1"/>
  <c r="BY518" i="1"/>
  <c r="BY519" i="1"/>
  <c r="BY520" i="1"/>
  <c r="BY521" i="1"/>
  <c r="BY522" i="1"/>
  <c r="BY523" i="1"/>
  <c r="BY524" i="1"/>
  <c r="BY525" i="1"/>
  <c r="BY526" i="1"/>
  <c r="BY527" i="1"/>
  <c r="BY528" i="1"/>
  <c r="BY529" i="1"/>
  <c r="BY530" i="1"/>
  <c r="BY531" i="1"/>
  <c r="BY532" i="1"/>
  <c r="BY533" i="1"/>
  <c r="BY534" i="1"/>
  <c r="BY535" i="1"/>
  <c r="BY536" i="1"/>
  <c r="BY537" i="1"/>
  <c r="BY538" i="1"/>
  <c r="BY539" i="1"/>
  <c r="BY540" i="1"/>
  <c r="BY541" i="1"/>
  <c r="BY542" i="1"/>
  <c r="BY543" i="1"/>
  <c r="BY544" i="1"/>
  <c r="BY545" i="1"/>
  <c r="BY546" i="1"/>
  <c r="BY547" i="1"/>
  <c r="BY548" i="1"/>
  <c r="BY549" i="1"/>
  <c r="BY550" i="1"/>
  <c r="BY551" i="1"/>
  <c r="BY552" i="1"/>
  <c r="BY553" i="1"/>
  <c r="BY554" i="1"/>
  <c r="BY555" i="1"/>
  <c r="BY556" i="1"/>
  <c r="BY557" i="1"/>
  <c r="BY558" i="1"/>
  <c r="BY559" i="1"/>
  <c r="BY560" i="1"/>
  <c r="BY561" i="1"/>
  <c r="BY562" i="1"/>
  <c r="BY563" i="1"/>
  <c r="BY564" i="1"/>
  <c r="BY565" i="1"/>
  <c r="BY566" i="1"/>
  <c r="BY567" i="1"/>
  <c r="BY568" i="1"/>
  <c r="BY569" i="1"/>
  <c r="BY570" i="1"/>
  <c r="BY571" i="1"/>
  <c r="BY572" i="1"/>
  <c r="BY573" i="1"/>
  <c r="BY574" i="1"/>
  <c r="BY575" i="1"/>
  <c r="BY576" i="1"/>
  <c r="BY577" i="1"/>
  <c r="BY578" i="1"/>
  <c r="BY579" i="1"/>
  <c r="BY580" i="1"/>
  <c r="BY581" i="1"/>
  <c r="BY582" i="1"/>
  <c r="BY583" i="1"/>
  <c r="BY584" i="1"/>
  <c r="BY585" i="1"/>
  <c r="BY586" i="1"/>
  <c r="BY587" i="1"/>
  <c r="BY588" i="1"/>
  <c r="BY589" i="1"/>
  <c r="BY590" i="1"/>
  <c r="BY591" i="1"/>
  <c r="BY592" i="1"/>
  <c r="BY593" i="1"/>
  <c r="BY594" i="1"/>
  <c r="BY595" i="1"/>
  <c r="BY596" i="1"/>
  <c r="BY597" i="1"/>
  <c r="BY598" i="1"/>
  <c r="BY599" i="1"/>
  <c r="BY600" i="1"/>
  <c r="BY601" i="1"/>
  <c r="BY602" i="1"/>
  <c r="BY603" i="1"/>
  <c r="BY604" i="1"/>
  <c r="BY605" i="1"/>
  <c r="BY606" i="1"/>
  <c r="BY607" i="1"/>
  <c r="BY608" i="1"/>
  <c r="BY609" i="1"/>
  <c r="BY610" i="1"/>
  <c r="BY611" i="1"/>
  <c r="BY612" i="1"/>
  <c r="BY613" i="1"/>
  <c r="BY614" i="1"/>
  <c r="BY615" i="1"/>
  <c r="BY616" i="1"/>
  <c r="BY617" i="1"/>
  <c r="BY618" i="1"/>
  <c r="BY619" i="1"/>
  <c r="BY620" i="1"/>
  <c r="BY621" i="1"/>
  <c r="BY622" i="1"/>
  <c r="BY623" i="1"/>
  <c r="BY624" i="1"/>
  <c r="BY625" i="1"/>
  <c r="BY626" i="1"/>
  <c r="BY627" i="1"/>
  <c r="BY628" i="1"/>
  <c r="BY629" i="1"/>
  <c r="BY630" i="1"/>
  <c r="BY631" i="1"/>
  <c r="BY632" i="1"/>
  <c r="BY633" i="1"/>
  <c r="BY634" i="1"/>
  <c r="BY635" i="1"/>
  <c r="BY636" i="1"/>
  <c r="BY637" i="1"/>
  <c r="BY638" i="1"/>
  <c r="BY639" i="1"/>
  <c r="BY640" i="1"/>
  <c r="BY641" i="1"/>
  <c r="BY642" i="1"/>
  <c r="BY643" i="1"/>
  <c r="BY644" i="1"/>
  <c r="BY645" i="1"/>
  <c r="BY646" i="1"/>
  <c r="BY647" i="1"/>
  <c r="BX289" i="1"/>
  <c r="BX290" i="1"/>
  <c r="BX291" i="1"/>
  <c r="BX292" i="1"/>
  <c r="BX293" i="1"/>
  <c r="BX294" i="1"/>
  <c r="BX295" i="1"/>
  <c r="BX296" i="1"/>
  <c r="BX297" i="1"/>
  <c r="BX298" i="1"/>
  <c r="BX299" i="1"/>
  <c r="BX300" i="1"/>
  <c r="BX301" i="1"/>
  <c r="BX302" i="1"/>
  <c r="BX303" i="1"/>
  <c r="BX304" i="1"/>
  <c r="BX305" i="1"/>
  <c r="BX306" i="1"/>
  <c r="BX307" i="1"/>
  <c r="BX308" i="1"/>
  <c r="BX309" i="1"/>
  <c r="BX310" i="1"/>
  <c r="BX311" i="1"/>
  <c r="BX312" i="1"/>
  <c r="BX313" i="1"/>
  <c r="BX314" i="1"/>
  <c r="BX315" i="1"/>
  <c r="BX316" i="1"/>
  <c r="BX317" i="1"/>
  <c r="BX318" i="1"/>
  <c r="BX319" i="1"/>
  <c r="BX320" i="1"/>
  <c r="BX321" i="1"/>
  <c r="BX322" i="1"/>
  <c r="BX323" i="1"/>
  <c r="BX324" i="1"/>
  <c r="BX325" i="1"/>
  <c r="BX326" i="1"/>
  <c r="BX327" i="1"/>
  <c r="BX328" i="1"/>
  <c r="BX329" i="1"/>
  <c r="BX330" i="1"/>
  <c r="BX331" i="1"/>
  <c r="BX332" i="1"/>
  <c r="BX333" i="1"/>
  <c r="BX334" i="1"/>
  <c r="BX335" i="1"/>
  <c r="BX336" i="1"/>
  <c r="BX337" i="1"/>
  <c r="BX338" i="1"/>
  <c r="BX339" i="1"/>
  <c r="BX340" i="1"/>
  <c r="BX341" i="1"/>
  <c r="BX342" i="1"/>
  <c r="BX343" i="1"/>
  <c r="BX344" i="1"/>
  <c r="BX345" i="1"/>
  <c r="BX346" i="1"/>
  <c r="BX347" i="1"/>
  <c r="BX348" i="1"/>
  <c r="BX349" i="1"/>
  <c r="BX350" i="1"/>
  <c r="BX351" i="1"/>
  <c r="BX352" i="1"/>
  <c r="BX353" i="1"/>
  <c r="BX354" i="1"/>
  <c r="BX355" i="1"/>
  <c r="BX356" i="1"/>
  <c r="BX357" i="1"/>
  <c r="BX358" i="1"/>
  <c r="BX359" i="1"/>
  <c r="BX360" i="1"/>
  <c r="BX361" i="1"/>
  <c r="BX362" i="1"/>
  <c r="BX363" i="1"/>
  <c r="BX364" i="1"/>
  <c r="BX365" i="1"/>
  <c r="BX366" i="1"/>
  <c r="BX367" i="1"/>
  <c r="BX368" i="1"/>
  <c r="BX369" i="1"/>
  <c r="BX370" i="1"/>
  <c r="BX371" i="1"/>
  <c r="BX372" i="1"/>
  <c r="BX373" i="1"/>
  <c r="BX374" i="1"/>
  <c r="BX375" i="1"/>
  <c r="BX376" i="1"/>
  <c r="BX377" i="1"/>
  <c r="BX378" i="1"/>
  <c r="BX379" i="1"/>
  <c r="BX380" i="1"/>
  <c r="BX381" i="1"/>
  <c r="BX382" i="1"/>
  <c r="BX383" i="1"/>
  <c r="BX384" i="1"/>
  <c r="BX385" i="1"/>
  <c r="BX386" i="1"/>
  <c r="BX387" i="1"/>
  <c r="BX388" i="1"/>
  <c r="BX389" i="1"/>
  <c r="BX390" i="1"/>
  <c r="BX391" i="1"/>
  <c r="BX392" i="1"/>
  <c r="BX393" i="1"/>
  <c r="BX394" i="1"/>
  <c r="BX395" i="1"/>
  <c r="BX396" i="1"/>
  <c r="BX397" i="1"/>
  <c r="BX398" i="1"/>
  <c r="BX399" i="1"/>
  <c r="BX400" i="1"/>
  <c r="BX401" i="1"/>
  <c r="BX402" i="1"/>
  <c r="BX403" i="1"/>
  <c r="BX404" i="1"/>
  <c r="BX405" i="1"/>
  <c r="BX406" i="1"/>
  <c r="BX407" i="1"/>
  <c r="BX408" i="1"/>
  <c r="BX409" i="1"/>
  <c r="BX410" i="1"/>
  <c r="BX411" i="1"/>
  <c r="BX412" i="1"/>
  <c r="BX413" i="1"/>
  <c r="BX414" i="1"/>
  <c r="BX415" i="1"/>
  <c r="BX416" i="1"/>
  <c r="BX417" i="1"/>
  <c r="BX418" i="1"/>
  <c r="BX419" i="1"/>
  <c r="BX420" i="1"/>
  <c r="BX421" i="1"/>
  <c r="BX422" i="1"/>
  <c r="BX423" i="1"/>
  <c r="BX424" i="1"/>
  <c r="BX425" i="1"/>
  <c r="BX426" i="1"/>
  <c r="BX427" i="1"/>
  <c r="BX428" i="1"/>
  <c r="BX429" i="1"/>
  <c r="BX430" i="1"/>
  <c r="BX431" i="1"/>
  <c r="BX432" i="1"/>
  <c r="BX433" i="1"/>
  <c r="BX434" i="1"/>
  <c r="BX435" i="1"/>
  <c r="BX436" i="1"/>
  <c r="BX437" i="1"/>
  <c r="BX438" i="1"/>
  <c r="BX439" i="1"/>
  <c r="BX440" i="1"/>
  <c r="BX441" i="1"/>
  <c r="BX442" i="1"/>
  <c r="BX443" i="1"/>
  <c r="BX444" i="1"/>
  <c r="BX445" i="1"/>
  <c r="BX446" i="1"/>
  <c r="BX447" i="1"/>
  <c r="BX448" i="1"/>
  <c r="BX449" i="1"/>
  <c r="BX450" i="1"/>
  <c r="BX451" i="1"/>
  <c r="BX452" i="1"/>
  <c r="BX453" i="1"/>
  <c r="BX454" i="1"/>
  <c r="BX455" i="1"/>
  <c r="BX456" i="1"/>
  <c r="BX457" i="1"/>
  <c r="BX458" i="1"/>
  <c r="BX459" i="1"/>
  <c r="BX460" i="1"/>
  <c r="BX461" i="1"/>
  <c r="BX462" i="1"/>
  <c r="BX463" i="1"/>
  <c r="BX464" i="1"/>
  <c r="BX465" i="1"/>
  <c r="BX466" i="1"/>
  <c r="BX467" i="1"/>
  <c r="BX468" i="1"/>
  <c r="BX469" i="1"/>
  <c r="BX470" i="1"/>
  <c r="BX471" i="1"/>
  <c r="BX472" i="1"/>
  <c r="BX473" i="1"/>
  <c r="BX474" i="1"/>
  <c r="BX475" i="1"/>
  <c r="BX476" i="1"/>
  <c r="BX477" i="1"/>
  <c r="BX478" i="1"/>
  <c r="BX479" i="1"/>
  <c r="BX480" i="1"/>
  <c r="BX481" i="1"/>
  <c r="BX482" i="1"/>
  <c r="BX483" i="1"/>
  <c r="BX484" i="1"/>
  <c r="BX485" i="1"/>
  <c r="BX486" i="1"/>
  <c r="BX487" i="1"/>
  <c r="BX488" i="1"/>
  <c r="BX489" i="1"/>
  <c r="BX490" i="1"/>
  <c r="BX491" i="1"/>
  <c r="BX492" i="1"/>
  <c r="BX493" i="1"/>
  <c r="BX494" i="1"/>
  <c r="BX495" i="1"/>
  <c r="BX496" i="1"/>
  <c r="BX497" i="1"/>
  <c r="BX498" i="1"/>
  <c r="BX499" i="1"/>
  <c r="BX500" i="1"/>
  <c r="BX501" i="1"/>
  <c r="BX502" i="1"/>
  <c r="BX503" i="1"/>
  <c r="BX504" i="1"/>
  <c r="BX505" i="1"/>
  <c r="BX506" i="1"/>
  <c r="BX507" i="1"/>
  <c r="BX508" i="1"/>
  <c r="BX509" i="1"/>
  <c r="BX510" i="1"/>
  <c r="BX511" i="1"/>
  <c r="BX512" i="1"/>
  <c r="BX513" i="1"/>
  <c r="BX514" i="1"/>
  <c r="BX515" i="1"/>
  <c r="BX516" i="1"/>
  <c r="BX517" i="1"/>
  <c r="BX518" i="1"/>
  <c r="BX519" i="1"/>
  <c r="BX520" i="1"/>
  <c r="BX521" i="1"/>
  <c r="BX522" i="1"/>
  <c r="BX523" i="1"/>
  <c r="BX524" i="1"/>
  <c r="BX525" i="1"/>
  <c r="BX526" i="1"/>
  <c r="BX527" i="1"/>
  <c r="BX528" i="1"/>
  <c r="BX529" i="1"/>
  <c r="BX530" i="1"/>
  <c r="BX531" i="1"/>
  <c r="BX532" i="1"/>
  <c r="BX533" i="1"/>
  <c r="BX534" i="1"/>
  <c r="BX535" i="1"/>
  <c r="BX536" i="1"/>
  <c r="BX537" i="1"/>
  <c r="BX538" i="1"/>
  <c r="BX539" i="1"/>
  <c r="BX540" i="1"/>
  <c r="BX541" i="1"/>
  <c r="BX542" i="1"/>
  <c r="BX543" i="1"/>
  <c r="BX544" i="1"/>
  <c r="BX545" i="1"/>
  <c r="BX546" i="1"/>
  <c r="BX547" i="1"/>
  <c r="BX548" i="1"/>
  <c r="BX549" i="1"/>
  <c r="BX550" i="1"/>
  <c r="BX551" i="1"/>
  <c r="BX552" i="1"/>
  <c r="BX553" i="1"/>
  <c r="BX554" i="1"/>
  <c r="BX555" i="1"/>
  <c r="BX556" i="1"/>
  <c r="BX557" i="1"/>
  <c r="BX558" i="1"/>
  <c r="BX559" i="1"/>
  <c r="BX560" i="1"/>
  <c r="BX561" i="1"/>
  <c r="BX562" i="1"/>
  <c r="BX563" i="1"/>
  <c r="BX564" i="1"/>
  <c r="BX565" i="1"/>
  <c r="BX566" i="1"/>
  <c r="BX567" i="1"/>
  <c r="BX568" i="1"/>
  <c r="BX569" i="1"/>
  <c r="BX570" i="1"/>
  <c r="BX571" i="1"/>
  <c r="BX572" i="1"/>
  <c r="BX573" i="1"/>
  <c r="BX574" i="1"/>
  <c r="BX575" i="1"/>
  <c r="BX576" i="1"/>
  <c r="BX577" i="1"/>
  <c r="BX578" i="1"/>
  <c r="BX579" i="1"/>
  <c r="BX580" i="1"/>
  <c r="BX581" i="1"/>
  <c r="BX582" i="1"/>
  <c r="BX583" i="1"/>
  <c r="BX584" i="1"/>
  <c r="BX585" i="1"/>
  <c r="BX586" i="1"/>
  <c r="BX587" i="1"/>
  <c r="BX588" i="1"/>
  <c r="BX589" i="1"/>
  <c r="BX590" i="1"/>
  <c r="BX591" i="1"/>
  <c r="BX592" i="1"/>
  <c r="BX593" i="1"/>
  <c r="BX594" i="1"/>
  <c r="BX595" i="1"/>
  <c r="BX596" i="1"/>
  <c r="BX597" i="1"/>
  <c r="BX598" i="1"/>
  <c r="BX599" i="1"/>
  <c r="BX600" i="1"/>
  <c r="BX601" i="1"/>
  <c r="BX602" i="1"/>
  <c r="BX603" i="1"/>
  <c r="BX604" i="1"/>
  <c r="BX605" i="1"/>
  <c r="BX606" i="1"/>
  <c r="BX607" i="1"/>
  <c r="BX608" i="1"/>
  <c r="BX609" i="1"/>
  <c r="BX610" i="1"/>
  <c r="BX611" i="1"/>
  <c r="BX612" i="1"/>
  <c r="BX613" i="1"/>
  <c r="BX614" i="1"/>
  <c r="BX615" i="1"/>
  <c r="BX616" i="1"/>
  <c r="BX617" i="1"/>
  <c r="BX618" i="1"/>
  <c r="BX619" i="1"/>
  <c r="BX620" i="1"/>
  <c r="BX621" i="1"/>
  <c r="BX622" i="1"/>
  <c r="BX623" i="1"/>
  <c r="BX624" i="1"/>
  <c r="BX625" i="1"/>
  <c r="BX626" i="1"/>
  <c r="BX627" i="1"/>
  <c r="BX628" i="1"/>
  <c r="BX629" i="1"/>
  <c r="BX630" i="1"/>
  <c r="BX631" i="1"/>
  <c r="BX632" i="1"/>
  <c r="BX633" i="1"/>
  <c r="BX634" i="1"/>
  <c r="BX635" i="1"/>
  <c r="BX636" i="1"/>
  <c r="BX637" i="1"/>
  <c r="BX638" i="1"/>
  <c r="BX639" i="1"/>
  <c r="BX640" i="1"/>
  <c r="BX641" i="1"/>
  <c r="BX642" i="1"/>
  <c r="BX643" i="1"/>
  <c r="BX644" i="1"/>
  <c r="BX645" i="1"/>
  <c r="BX646" i="1"/>
  <c r="BX647" i="1"/>
  <c r="BW289" i="1"/>
  <c r="BW290" i="1"/>
  <c r="BW291" i="1"/>
  <c r="BW292" i="1"/>
  <c r="BW293" i="1"/>
  <c r="BW294" i="1"/>
  <c r="BW295" i="1"/>
  <c r="BW296" i="1"/>
  <c r="BW297" i="1"/>
  <c r="BW298" i="1"/>
  <c r="BW299" i="1"/>
  <c r="BW300" i="1"/>
  <c r="BW301" i="1"/>
  <c r="BW302" i="1"/>
  <c r="BW303" i="1"/>
  <c r="BW304" i="1"/>
  <c r="BW305" i="1"/>
  <c r="BW306" i="1"/>
  <c r="BW307" i="1"/>
  <c r="BW308" i="1"/>
  <c r="BW309" i="1"/>
  <c r="BW310" i="1"/>
  <c r="BW311" i="1"/>
  <c r="BW312" i="1"/>
  <c r="BW313" i="1"/>
  <c r="BW314" i="1"/>
  <c r="BW315" i="1"/>
  <c r="BW316" i="1"/>
  <c r="BW317" i="1"/>
  <c r="BW318" i="1"/>
  <c r="BW319" i="1"/>
  <c r="BW320" i="1"/>
  <c r="BW321" i="1"/>
  <c r="BW322" i="1"/>
  <c r="BW323" i="1"/>
  <c r="BW324" i="1"/>
  <c r="BW325" i="1"/>
  <c r="BW326" i="1"/>
  <c r="BW327" i="1"/>
  <c r="BW328" i="1"/>
  <c r="BW329" i="1"/>
  <c r="BW330" i="1"/>
  <c r="BW331" i="1"/>
  <c r="BW332" i="1"/>
  <c r="BW333" i="1"/>
  <c r="BW334" i="1"/>
  <c r="BW335" i="1"/>
  <c r="BW336" i="1"/>
  <c r="BW337" i="1"/>
  <c r="BW338" i="1"/>
  <c r="BW339" i="1"/>
  <c r="BW340" i="1"/>
  <c r="BW341" i="1"/>
  <c r="BW342" i="1"/>
  <c r="BW343" i="1"/>
  <c r="BW344" i="1"/>
  <c r="BW345" i="1"/>
  <c r="BW346" i="1"/>
  <c r="BW347" i="1"/>
  <c r="BW348" i="1"/>
  <c r="BW349" i="1"/>
  <c r="BW350" i="1"/>
  <c r="BW351" i="1"/>
  <c r="BW352" i="1"/>
  <c r="BW353" i="1"/>
  <c r="BW354" i="1"/>
  <c r="BW355" i="1"/>
  <c r="BW356" i="1"/>
  <c r="BW357" i="1"/>
  <c r="BW358" i="1"/>
  <c r="BW359" i="1"/>
  <c r="BW360" i="1"/>
  <c r="BW361" i="1"/>
  <c r="BW362" i="1"/>
  <c r="BW363" i="1"/>
  <c r="BW364" i="1"/>
  <c r="BW365" i="1"/>
  <c r="BW366" i="1"/>
  <c r="BW367" i="1"/>
  <c r="BW368" i="1"/>
  <c r="BW369" i="1"/>
  <c r="BW370" i="1"/>
  <c r="BW371" i="1"/>
  <c r="BW372" i="1"/>
  <c r="BW373" i="1"/>
  <c r="BW374" i="1"/>
  <c r="BW375" i="1"/>
  <c r="BW376" i="1"/>
  <c r="BW377" i="1"/>
  <c r="BW378" i="1"/>
  <c r="BW379" i="1"/>
  <c r="BW380" i="1"/>
  <c r="BW381" i="1"/>
  <c r="BW382" i="1"/>
  <c r="BW383" i="1"/>
  <c r="BW384" i="1"/>
  <c r="BW385" i="1"/>
  <c r="BW386" i="1"/>
  <c r="BW387" i="1"/>
  <c r="BW388" i="1"/>
  <c r="BW389" i="1"/>
  <c r="BW390" i="1"/>
  <c r="BW391" i="1"/>
  <c r="BW392" i="1"/>
  <c r="BW393" i="1"/>
  <c r="BW394" i="1"/>
  <c r="BW395" i="1"/>
  <c r="BW396" i="1"/>
  <c r="BW397" i="1"/>
  <c r="BW398" i="1"/>
  <c r="BW399" i="1"/>
  <c r="BW400" i="1"/>
  <c r="BW401" i="1"/>
  <c r="BW402" i="1"/>
  <c r="BW403" i="1"/>
  <c r="BW404" i="1"/>
  <c r="BW405" i="1"/>
  <c r="BW406" i="1"/>
  <c r="BW407" i="1"/>
  <c r="BW408" i="1"/>
  <c r="BW409" i="1"/>
  <c r="BW410" i="1"/>
  <c r="BW411" i="1"/>
  <c r="BW412" i="1"/>
  <c r="BW413" i="1"/>
  <c r="BW414" i="1"/>
  <c r="BW415" i="1"/>
  <c r="BW416" i="1"/>
  <c r="BW417" i="1"/>
  <c r="BW418" i="1"/>
  <c r="BW419" i="1"/>
  <c r="BW420" i="1"/>
  <c r="BW421" i="1"/>
  <c r="BW422" i="1"/>
  <c r="BW423" i="1"/>
  <c r="BW424" i="1"/>
  <c r="BW425" i="1"/>
  <c r="BW426" i="1"/>
  <c r="BW427" i="1"/>
  <c r="BW428" i="1"/>
  <c r="BW429" i="1"/>
  <c r="BW430" i="1"/>
  <c r="BW431" i="1"/>
  <c r="BW432" i="1"/>
  <c r="BW433" i="1"/>
  <c r="BW434" i="1"/>
  <c r="BW435" i="1"/>
  <c r="BW436" i="1"/>
  <c r="BW437" i="1"/>
  <c r="BW438" i="1"/>
  <c r="BW439" i="1"/>
  <c r="BW440" i="1"/>
  <c r="BW441" i="1"/>
  <c r="BW442" i="1"/>
  <c r="BW443" i="1"/>
  <c r="BW444" i="1"/>
  <c r="BW445" i="1"/>
  <c r="BW446" i="1"/>
  <c r="BW447" i="1"/>
  <c r="BW448" i="1"/>
  <c r="BW449" i="1"/>
  <c r="BW450" i="1"/>
  <c r="BW451" i="1"/>
  <c r="BW452" i="1"/>
  <c r="BW453" i="1"/>
  <c r="BW454" i="1"/>
  <c r="BW455" i="1"/>
  <c r="BW456" i="1"/>
  <c r="BW457" i="1"/>
  <c r="BW458" i="1"/>
  <c r="BW459" i="1"/>
  <c r="BW460" i="1"/>
  <c r="BW461" i="1"/>
  <c r="BW462" i="1"/>
  <c r="BW463" i="1"/>
  <c r="BW464" i="1"/>
  <c r="BW465" i="1"/>
  <c r="BW466" i="1"/>
  <c r="BW467" i="1"/>
  <c r="BW468" i="1"/>
  <c r="BW469" i="1"/>
  <c r="BW470" i="1"/>
  <c r="BW471" i="1"/>
  <c r="BW472" i="1"/>
  <c r="BW473" i="1"/>
  <c r="BW474" i="1"/>
  <c r="BW475" i="1"/>
  <c r="BW476" i="1"/>
  <c r="BW477" i="1"/>
  <c r="BW478" i="1"/>
  <c r="BW479" i="1"/>
  <c r="BW480" i="1"/>
  <c r="BW481" i="1"/>
  <c r="BW482" i="1"/>
  <c r="BW483" i="1"/>
  <c r="BW484" i="1"/>
  <c r="BW485" i="1"/>
  <c r="BW486" i="1"/>
  <c r="BW487" i="1"/>
  <c r="BW488" i="1"/>
  <c r="BW489" i="1"/>
  <c r="BW490" i="1"/>
  <c r="BW491" i="1"/>
  <c r="BW492" i="1"/>
  <c r="BW493" i="1"/>
  <c r="BW494" i="1"/>
  <c r="BW495" i="1"/>
  <c r="BW496" i="1"/>
  <c r="BW497" i="1"/>
  <c r="BW498" i="1"/>
  <c r="BW499" i="1"/>
  <c r="BW500" i="1"/>
  <c r="BW501" i="1"/>
  <c r="BW502" i="1"/>
  <c r="BW503" i="1"/>
  <c r="BW504" i="1"/>
  <c r="BW505" i="1"/>
  <c r="BW506" i="1"/>
  <c r="BW507" i="1"/>
  <c r="BW508" i="1"/>
  <c r="BW509" i="1"/>
  <c r="BW510" i="1"/>
  <c r="BW511" i="1"/>
  <c r="BW512" i="1"/>
  <c r="BW513" i="1"/>
  <c r="BW514" i="1"/>
  <c r="BW515" i="1"/>
  <c r="BW516" i="1"/>
  <c r="BW517" i="1"/>
  <c r="BW518" i="1"/>
  <c r="BW519" i="1"/>
  <c r="BW520" i="1"/>
  <c r="BW521" i="1"/>
  <c r="BW522" i="1"/>
  <c r="BW523" i="1"/>
  <c r="BW524" i="1"/>
  <c r="BW525" i="1"/>
  <c r="BW526" i="1"/>
  <c r="BW527" i="1"/>
  <c r="BW528" i="1"/>
  <c r="BW529" i="1"/>
  <c r="BW530" i="1"/>
  <c r="BW531" i="1"/>
  <c r="BW532" i="1"/>
  <c r="BW533" i="1"/>
  <c r="BW534" i="1"/>
  <c r="BW535" i="1"/>
  <c r="BW536" i="1"/>
  <c r="BW537" i="1"/>
  <c r="BW538" i="1"/>
  <c r="BW539" i="1"/>
  <c r="BW540" i="1"/>
  <c r="BW541" i="1"/>
  <c r="BW542" i="1"/>
  <c r="BW543" i="1"/>
  <c r="BW544" i="1"/>
  <c r="BW545" i="1"/>
  <c r="BW546" i="1"/>
  <c r="BW547" i="1"/>
  <c r="BW548" i="1"/>
  <c r="BW549" i="1"/>
  <c r="BW550" i="1"/>
  <c r="BW551" i="1"/>
  <c r="BW552" i="1"/>
  <c r="BW553" i="1"/>
  <c r="BW554" i="1"/>
  <c r="BW555" i="1"/>
  <c r="BW556" i="1"/>
  <c r="BW557" i="1"/>
  <c r="BW558" i="1"/>
  <c r="BW559" i="1"/>
  <c r="BW560" i="1"/>
  <c r="BW561" i="1"/>
  <c r="BW562" i="1"/>
  <c r="BW563" i="1"/>
  <c r="BW564" i="1"/>
  <c r="BW565" i="1"/>
  <c r="BW566" i="1"/>
  <c r="BW567" i="1"/>
  <c r="BW568" i="1"/>
  <c r="BW569" i="1"/>
  <c r="BW570" i="1"/>
  <c r="BW571" i="1"/>
  <c r="BW572" i="1"/>
  <c r="BW573" i="1"/>
  <c r="BW574" i="1"/>
  <c r="BW575" i="1"/>
  <c r="BW576" i="1"/>
  <c r="BW577" i="1"/>
  <c r="BW578" i="1"/>
  <c r="BW579" i="1"/>
  <c r="BW580" i="1"/>
  <c r="BW581" i="1"/>
  <c r="BW582" i="1"/>
  <c r="BW583" i="1"/>
  <c r="BW584" i="1"/>
  <c r="BW585" i="1"/>
  <c r="BW586" i="1"/>
  <c r="BW587" i="1"/>
  <c r="BW588" i="1"/>
  <c r="BW589" i="1"/>
  <c r="BW590" i="1"/>
  <c r="BW591" i="1"/>
  <c r="BW592" i="1"/>
  <c r="BW593" i="1"/>
  <c r="BW594" i="1"/>
  <c r="BW595" i="1"/>
  <c r="BW596" i="1"/>
  <c r="BW597" i="1"/>
  <c r="BW598" i="1"/>
  <c r="BW599" i="1"/>
  <c r="BW600" i="1"/>
  <c r="BW601" i="1"/>
  <c r="BW602" i="1"/>
  <c r="BW603" i="1"/>
  <c r="BW604" i="1"/>
  <c r="BW605" i="1"/>
  <c r="BW606" i="1"/>
  <c r="BW607" i="1"/>
  <c r="BW608" i="1"/>
  <c r="BW609" i="1"/>
  <c r="BW610" i="1"/>
  <c r="BW611" i="1"/>
  <c r="BW612" i="1"/>
  <c r="BW613" i="1"/>
  <c r="BW614" i="1"/>
  <c r="BW615" i="1"/>
  <c r="BW616" i="1"/>
  <c r="BW617" i="1"/>
  <c r="BW618" i="1"/>
  <c r="BW619" i="1"/>
  <c r="BW620" i="1"/>
  <c r="BW621" i="1"/>
  <c r="BW622" i="1"/>
  <c r="BW623" i="1"/>
  <c r="BW624" i="1"/>
  <c r="BW625" i="1"/>
  <c r="BW626" i="1"/>
  <c r="BW627" i="1"/>
  <c r="BW628" i="1"/>
  <c r="BW629" i="1"/>
  <c r="BW630" i="1"/>
  <c r="BW631" i="1"/>
  <c r="BW632" i="1"/>
  <c r="BW633" i="1"/>
  <c r="BW634" i="1"/>
  <c r="BW635" i="1"/>
  <c r="BW636" i="1"/>
  <c r="BW637" i="1"/>
  <c r="BW638" i="1"/>
  <c r="BW639" i="1"/>
  <c r="BW640" i="1"/>
  <c r="BW641" i="1"/>
  <c r="BW642" i="1"/>
  <c r="BW643" i="1"/>
  <c r="BW644" i="1"/>
  <c r="BW645" i="1"/>
  <c r="BW646" i="1"/>
  <c r="BW647" i="1"/>
  <c r="BV289" i="1"/>
  <c r="BV290" i="1"/>
  <c r="BV291" i="1"/>
  <c r="BV292" i="1"/>
  <c r="BV293" i="1"/>
  <c r="BV294" i="1"/>
  <c r="BV295" i="1"/>
  <c r="BV296" i="1"/>
  <c r="BV297" i="1"/>
  <c r="BV298" i="1"/>
  <c r="BV299" i="1"/>
  <c r="BV300" i="1"/>
  <c r="BV301" i="1"/>
  <c r="BV302" i="1"/>
  <c r="BV303" i="1"/>
  <c r="BV304" i="1"/>
  <c r="BV305" i="1"/>
  <c r="BV306" i="1"/>
  <c r="BV307" i="1"/>
  <c r="BV308" i="1"/>
  <c r="BV309" i="1"/>
  <c r="BV310" i="1"/>
  <c r="BV311" i="1"/>
  <c r="BV312" i="1"/>
  <c r="BV313" i="1"/>
  <c r="BV314" i="1"/>
  <c r="BV315" i="1"/>
  <c r="BV316" i="1"/>
  <c r="BV317" i="1"/>
  <c r="BV318" i="1"/>
  <c r="BV319" i="1"/>
  <c r="BV320" i="1"/>
  <c r="BV321" i="1"/>
  <c r="BV322" i="1"/>
  <c r="BV323" i="1"/>
  <c r="BV324" i="1"/>
  <c r="BV325" i="1"/>
  <c r="BV326" i="1"/>
  <c r="BV327" i="1"/>
  <c r="BV328" i="1"/>
  <c r="BV329" i="1"/>
  <c r="BV330" i="1"/>
  <c r="BV331" i="1"/>
  <c r="BV332" i="1"/>
  <c r="BV333" i="1"/>
  <c r="BV334" i="1"/>
  <c r="BV335" i="1"/>
  <c r="BV336" i="1"/>
  <c r="BV337" i="1"/>
  <c r="BV338" i="1"/>
  <c r="BV339" i="1"/>
  <c r="BV340" i="1"/>
  <c r="BV341" i="1"/>
  <c r="BV342" i="1"/>
  <c r="BV343" i="1"/>
  <c r="BV344" i="1"/>
  <c r="BV345" i="1"/>
  <c r="BV346" i="1"/>
  <c r="BV347" i="1"/>
  <c r="BV348" i="1"/>
  <c r="BV349" i="1"/>
  <c r="BV350" i="1"/>
  <c r="BV351" i="1"/>
  <c r="BV352" i="1"/>
  <c r="BV353" i="1"/>
  <c r="BV354" i="1"/>
  <c r="BV355" i="1"/>
  <c r="BV356" i="1"/>
  <c r="BV357" i="1"/>
  <c r="BV358" i="1"/>
  <c r="BV359" i="1"/>
  <c r="BV360" i="1"/>
  <c r="BV361" i="1"/>
  <c r="BV362" i="1"/>
  <c r="BV363" i="1"/>
  <c r="BV364" i="1"/>
  <c r="BV365" i="1"/>
  <c r="BV366" i="1"/>
  <c r="BV367" i="1"/>
  <c r="BV368" i="1"/>
  <c r="BV369" i="1"/>
  <c r="BV370" i="1"/>
  <c r="BV371" i="1"/>
  <c r="BV372" i="1"/>
  <c r="BV373" i="1"/>
  <c r="BV374" i="1"/>
  <c r="BV375" i="1"/>
  <c r="BV376" i="1"/>
  <c r="BV377" i="1"/>
  <c r="BV378" i="1"/>
  <c r="BV379" i="1"/>
  <c r="BV380" i="1"/>
  <c r="BV381" i="1"/>
  <c r="BV382" i="1"/>
  <c r="BV383" i="1"/>
  <c r="BV384" i="1"/>
  <c r="BV385" i="1"/>
  <c r="BV386" i="1"/>
  <c r="BV387" i="1"/>
  <c r="BV388" i="1"/>
  <c r="BV389" i="1"/>
  <c r="BV390" i="1"/>
  <c r="BV391" i="1"/>
  <c r="BV392" i="1"/>
  <c r="BV393" i="1"/>
  <c r="BV394" i="1"/>
  <c r="BV395" i="1"/>
  <c r="BV396" i="1"/>
  <c r="BV397" i="1"/>
  <c r="BV398" i="1"/>
  <c r="BV399" i="1"/>
  <c r="BV400" i="1"/>
  <c r="BV401" i="1"/>
  <c r="BV402" i="1"/>
  <c r="BV403" i="1"/>
  <c r="BV404" i="1"/>
  <c r="BV405" i="1"/>
  <c r="BV406" i="1"/>
  <c r="BV407" i="1"/>
  <c r="BV408" i="1"/>
  <c r="BV409" i="1"/>
  <c r="BV410" i="1"/>
  <c r="BV411" i="1"/>
  <c r="BV412" i="1"/>
  <c r="BV413" i="1"/>
  <c r="BV414" i="1"/>
  <c r="BV415" i="1"/>
  <c r="BV416" i="1"/>
  <c r="BV417" i="1"/>
  <c r="BV418" i="1"/>
  <c r="BV419" i="1"/>
  <c r="BV420" i="1"/>
  <c r="BV421" i="1"/>
  <c r="BV422" i="1"/>
  <c r="BV423" i="1"/>
  <c r="BV424" i="1"/>
  <c r="BV425" i="1"/>
  <c r="BV426" i="1"/>
  <c r="BV427" i="1"/>
  <c r="BV428" i="1"/>
  <c r="BV429" i="1"/>
  <c r="BV430" i="1"/>
  <c r="BV431" i="1"/>
  <c r="BV432" i="1"/>
  <c r="BV433" i="1"/>
  <c r="BV434" i="1"/>
  <c r="BV435" i="1"/>
  <c r="BV436" i="1"/>
  <c r="BV437" i="1"/>
  <c r="BV438" i="1"/>
  <c r="BV439" i="1"/>
  <c r="BV440" i="1"/>
  <c r="BV441" i="1"/>
  <c r="BV442" i="1"/>
  <c r="BV443" i="1"/>
  <c r="BV444" i="1"/>
  <c r="BV445" i="1"/>
  <c r="BV446" i="1"/>
  <c r="BV447" i="1"/>
  <c r="BV448" i="1"/>
  <c r="BV449" i="1"/>
  <c r="BV450" i="1"/>
  <c r="BV451" i="1"/>
  <c r="BV452" i="1"/>
  <c r="BV453" i="1"/>
  <c r="BV454" i="1"/>
  <c r="BV455" i="1"/>
  <c r="BV456" i="1"/>
  <c r="BV457" i="1"/>
  <c r="BV458" i="1"/>
  <c r="BV459" i="1"/>
  <c r="BV460" i="1"/>
  <c r="BV461" i="1"/>
  <c r="BV462" i="1"/>
  <c r="BV463" i="1"/>
  <c r="BV464" i="1"/>
  <c r="BV465" i="1"/>
  <c r="BV466" i="1"/>
  <c r="BV467" i="1"/>
  <c r="BV468" i="1"/>
  <c r="BV469" i="1"/>
  <c r="BV470" i="1"/>
  <c r="BV471" i="1"/>
  <c r="BV472" i="1"/>
  <c r="BV473" i="1"/>
  <c r="BV474" i="1"/>
  <c r="BV475" i="1"/>
  <c r="BV476" i="1"/>
  <c r="BV477" i="1"/>
  <c r="BV478" i="1"/>
  <c r="BV479" i="1"/>
  <c r="BV480" i="1"/>
  <c r="BV481" i="1"/>
  <c r="BV482" i="1"/>
  <c r="BV483" i="1"/>
  <c r="BV484" i="1"/>
  <c r="BV485" i="1"/>
  <c r="BV486" i="1"/>
  <c r="BV487" i="1"/>
  <c r="BV488" i="1"/>
  <c r="BV489" i="1"/>
  <c r="BV490" i="1"/>
  <c r="BV491" i="1"/>
  <c r="BV492" i="1"/>
  <c r="BV493" i="1"/>
  <c r="BV494" i="1"/>
  <c r="BV495" i="1"/>
  <c r="BV496" i="1"/>
  <c r="BV497" i="1"/>
  <c r="BV498" i="1"/>
  <c r="BV499" i="1"/>
  <c r="BV500" i="1"/>
  <c r="BV501" i="1"/>
  <c r="BV502" i="1"/>
  <c r="BV503" i="1"/>
  <c r="BV504" i="1"/>
  <c r="BV505" i="1"/>
  <c r="BV506" i="1"/>
  <c r="BV507" i="1"/>
  <c r="BV508" i="1"/>
  <c r="BV509" i="1"/>
  <c r="BV510" i="1"/>
  <c r="BV511" i="1"/>
  <c r="BV512" i="1"/>
  <c r="BV513" i="1"/>
  <c r="BV514" i="1"/>
  <c r="BV515" i="1"/>
  <c r="BV516" i="1"/>
  <c r="BV517" i="1"/>
  <c r="BV518" i="1"/>
  <c r="BV519" i="1"/>
  <c r="BV520" i="1"/>
  <c r="BV521" i="1"/>
  <c r="BV522" i="1"/>
  <c r="BV523" i="1"/>
  <c r="BV524" i="1"/>
  <c r="BV525" i="1"/>
  <c r="BV526" i="1"/>
  <c r="BV527" i="1"/>
  <c r="BV528" i="1"/>
  <c r="BV529" i="1"/>
  <c r="BV530" i="1"/>
  <c r="BV531" i="1"/>
  <c r="BV532" i="1"/>
  <c r="BV533" i="1"/>
  <c r="BV534" i="1"/>
  <c r="BV535" i="1"/>
  <c r="BV536" i="1"/>
  <c r="BV537" i="1"/>
  <c r="BV538" i="1"/>
  <c r="BV539" i="1"/>
  <c r="BV540" i="1"/>
  <c r="BV541" i="1"/>
  <c r="BV542" i="1"/>
  <c r="BV543" i="1"/>
  <c r="BV544" i="1"/>
  <c r="BV545" i="1"/>
  <c r="BV546" i="1"/>
  <c r="BV547" i="1"/>
  <c r="BV548" i="1"/>
  <c r="BV549" i="1"/>
  <c r="BV550" i="1"/>
  <c r="BV551" i="1"/>
  <c r="BV552" i="1"/>
  <c r="BV553" i="1"/>
  <c r="BV554" i="1"/>
  <c r="BV555" i="1"/>
  <c r="BV556" i="1"/>
  <c r="BV557" i="1"/>
  <c r="BV558" i="1"/>
  <c r="BV559" i="1"/>
  <c r="BV560" i="1"/>
  <c r="BV561" i="1"/>
  <c r="BV562" i="1"/>
  <c r="BV563" i="1"/>
  <c r="BV564" i="1"/>
  <c r="BV565" i="1"/>
  <c r="BV566" i="1"/>
  <c r="BV567" i="1"/>
  <c r="BV568" i="1"/>
  <c r="BV569" i="1"/>
  <c r="BV570" i="1"/>
  <c r="BV571" i="1"/>
  <c r="BV572" i="1"/>
  <c r="BV573" i="1"/>
  <c r="BV574" i="1"/>
  <c r="BV575" i="1"/>
  <c r="BV576" i="1"/>
  <c r="BV577" i="1"/>
  <c r="BV578" i="1"/>
  <c r="BV579" i="1"/>
  <c r="BV580" i="1"/>
  <c r="BV581" i="1"/>
  <c r="BV582" i="1"/>
  <c r="BV583" i="1"/>
  <c r="BV584" i="1"/>
  <c r="BV585" i="1"/>
  <c r="BV586" i="1"/>
  <c r="BV587" i="1"/>
  <c r="BV588" i="1"/>
  <c r="BV589" i="1"/>
  <c r="BV590" i="1"/>
  <c r="BV591" i="1"/>
  <c r="BV592" i="1"/>
  <c r="BV593" i="1"/>
  <c r="BV594" i="1"/>
  <c r="BV595" i="1"/>
  <c r="BV596" i="1"/>
  <c r="BV597" i="1"/>
  <c r="BV598" i="1"/>
  <c r="BV599" i="1"/>
  <c r="BV600" i="1"/>
  <c r="BV601" i="1"/>
  <c r="BV602" i="1"/>
  <c r="BV603" i="1"/>
  <c r="BV604" i="1"/>
  <c r="BV605" i="1"/>
  <c r="BV606" i="1"/>
  <c r="BV607" i="1"/>
  <c r="BV608" i="1"/>
  <c r="BV609" i="1"/>
  <c r="BV610" i="1"/>
  <c r="BV611" i="1"/>
  <c r="BV612" i="1"/>
  <c r="BV613" i="1"/>
  <c r="BV614" i="1"/>
  <c r="BV615" i="1"/>
  <c r="BV616" i="1"/>
  <c r="BV617" i="1"/>
  <c r="BV618" i="1"/>
  <c r="BV619" i="1"/>
  <c r="BV620" i="1"/>
  <c r="BV621" i="1"/>
  <c r="BV622" i="1"/>
  <c r="BV623" i="1"/>
  <c r="BV624" i="1"/>
  <c r="BV625" i="1"/>
  <c r="BV626" i="1"/>
  <c r="BV627" i="1"/>
  <c r="BV628" i="1"/>
  <c r="BV629" i="1"/>
  <c r="BV630" i="1"/>
  <c r="BV631" i="1"/>
  <c r="BV632" i="1"/>
  <c r="BV633" i="1"/>
  <c r="BV634" i="1"/>
  <c r="BV635" i="1"/>
  <c r="BV636" i="1"/>
  <c r="BV637" i="1"/>
  <c r="BV638" i="1"/>
  <c r="BV639" i="1"/>
  <c r="BV640" i="1"/>
  <c r="BV641" i="1"/>
  <c r="BV642" i="1"/>
  <c r="BV643" i="1"/>
  <c r="BV644" i="1"/>
  <c r="BV645" i="1"/>
  <c r="BV646" i="1"/>
  <c r="BV647" i="1"/>
  <c r="BU289" i="1"/>
  <c r="BU290" i="1"/>
  <c r="BU291" i="1"/>
  <c r="BU292" i="1"/>
  <c r="BU293" i="1"/>
  <c r="BU294" i="1"/>
  <c r="BU295" i="1"/>
  <c r="BU296" i="1"/>
  <c r="BU297" i="1"/>
  <c r="BU298" i="1"/>
  <c r="BU299" i="1"/>
  <c r="BU300" i="1"/>
  <c r="BU301" i="1"/>
  <c r="BU302" i="1"/>
  <c r="BU303" i="1"/>
  <c r="BU304" i="1"/>
  <c r="BU305" i="1"/>
  <c r="BU306" i="1"/>
  <c r="BU307" i="1"/>
  <c r="BU308" i="1"/>
  <c r="BU309" i="1"/>
  <c r="BU310" i="1"/>
  <c r="BU311" i="1"/>
  <c r="BU312" i="1"/>
  <c r="BU313" i="1"/>
  <c r="BU314" i="1"/>
  <c r="BU315" i="1"/>
  <c r="BU316" i="1"/>
  <c r="BU317" i="1"/>
  <c r="BU318" i="1"/>
  <c r="BU319" i="1"/>
  <c r="BU320" i="1"/>
  <c r="BU321" i="1"/>
  <c r="BU322" i="1"/>
  <c r="BU323" i="1"/>
  <c r="BU324" i="1"/>
  <c r="BU325" i="1"/>
  <c r="BU326" i="1"/>
  <c r="BU327" i="1"/>
  <c r="BU328" i="1"/>
  <c r="BU329" i="1"/>
  <c r="BU330" i="1"/>
  <c r="BU331" i="1"/>
  <c r="BU332" i="1"/>
  <c r="BU333" i="1"/>
  <c r="BU334" i="1"/>
  <c r="BU335" i="1"/>
  <c r="BU336" i="1"/>
  <c r="BU337" i="1"/>
  <c r="BU338" i="1"/>
  <c r="BU339" i="1"/>
  <c r="BU340" i="1"/>
  <c r="BU341" i="1"/>
  <c r="BU342" i="1"/>
  <c r="BU343" i="1"/>
  <c r="BU344" i="1"/>
  <c r="BU345" i="1"/>
  <c r="BU346" i="1"/>
  <c r="BU347" i="1"/>
  <c r="BU348" i="1"/>
  <c r="BU349" i="1"/>
  <c r="BU350" i="1"/>
  <c r="BU351" i="1"/>
  <c r="BU352" i="1"/>
  <c r="BU353" i="1"/>
  <c r="BU354" i="1"/>
  <c r="BU355" i="1"/>
  <c r="BU356" i="1"/>
  <c r="BU357" i="1"/>
  <c r="BU358" i="1"/>
  <c r="BU359" i="1"/>
  <c r="BU360" i="1"/>
  <c r="BU361" i="1"/>
  <c r="BU362" i="1"/>
  <c r="BU363" i="1"/>
  <c r="BU364" i="1"/>
  <c r="BU365" i="1"/>
  <c r="BU366" i="1"/>
  <c r="BU367" i="1"/>
  <c r="BU368" i="1"/>
  <c r="BU369" i="1"/>
  <c r="BU370" i="1"/>
  <c r="BU371" i="1"/>
  <c r="BU372" i="1"/>
  <c r="BU373" i="1"/>
  <c r="BU374" i="1"/>
  <c r="BU375" i="1"/>
  <c r="BU376" i="1"/>
  <c r="BU377" i="1"/>
  <c r="BU378" i="1"/>
  <c r="BU379" i="1"/>
  <c r="BU380" i="1"/>
  <c r="BU381" i="1"/>
  <c r="BU382" i="1"/>
  <c r="BU383" i="1"/>
  <c r="BU384" i="1"/>
  <c r="BU385" i="1"/>
  <c r="BU386" i="1"/>
  <c r="BU387" i="1"/>
  <c r="BU388" i="1"/>
  <c r="BU389" i="1"/>
  <c r="BU390" i="1"/>
  <c r="BU391" i="1"/>
  <c r="BU392" i="1"/>
  <c r="BU393" i="1"/>
  <c r="BU394" i="1"/>
  <c r="BU395" i="1"/>
  <c r="BU396" i="1"/>
  <c r="BU397" i="1"/>
  <c r="BU398" i="1"/>
  <c r="BU399" i="1"/>
  <c r="BU400" i="1"/>
  <c r="BU401" i="1"/>
  <c r="BU402" i="1"/>
  <c r="BU403" i="1"/>
  <c r="BU404" i="1"/>
  <c r="BU405" i="1"/>
  <c r="BU406" i="1"/>
  <c r="BU407" i="1"/>
  <c r="BU408" i="1"/>
  <c r="BU409" i="1"/>
  <c r="BU410" i="1"/>
  <c r="BU411" i="1"/>
  <c r="BU412" i="1"/>
  <c r="BU413" i="1"/>
  <c r="BU414" i="1"/>
  <c r="BU415" i="1"/>
  <c r="BU416" i="1"/>
  <c r="BU417" i="1"/>
  <c r="BU418" i="1"/>
  <c r="BU419" i="1"/>
  <c r="BU420" i="1"/>
  <c r="BU421" i="1"/>
  <c r="BU422" i="1"/>
  <c r="BU423" i="1"/>
  <c r="BU424" i="1"/>
  <c r="BU425" i="1"/>
  <c r="BU426" i="1"/>
  <c r="BU427" i="1"/>
  <c r="BU428" i="1"/>
  <c r="BU429" i="1"/>
  <c r="BU430" i="1"/>
  <c r="BU431" i="1"/>
  <c r="BU432" i="1"/>
  <c r="BU433" i="1"/>
  <c r="BU434" i="1"/>
  <c r="BU435" i="1"/>
  <c r="BU436" i="1"/>
  <c r="BU437" i="1"/>
  <c r="BU438" i="1"/>
  <c r="BU439" i="1"/>
  <c r="BU440" i="1"/>
  <c r="BU441" i="1"/>
  <c r="BU442" i="1"/>
  <c r="BU443" i="1"/>
  <c r="BU444" i="1"/>
  <c r="BU445" i="1"/>
  <c r="BU446" i="1"/>
  <c r="BU447" i="1"/>
  <c r="BU448" i="1"/>
  <c r="BU449" i="1"/>
  <c r="BU450" i="1"/>
  <c r="BU451" i="1"/>
  <c r="BU452" i="1"/>
  <c r="BU453" i="1"/>
  <c r="BU454" i="1"/>
  <c r="BU455" i="1"/>
  <c r="BU456" i="1"/>
  <c r="BU457" i="1"/>
  <c r="BU458" i="1"/>
  <c r="BU459" i="1"/>
  <c r="BU460" i="1"/>
  <c r="BU461" i="1"/>
  <c r="BU462" i="1"/>
  <c r="BU463" i="1"/>
  <c r="BU464" i="1"/>
  <c r="BU465" i="1"/>
  <c r="BU466" i="1"/>
  <c r="BU467" i="1"/>
  <c r="BU468" i="1"/>
  <c r="BU469" i="1"/>
  <c r="BU470" i="1"/>
  <c r="BU471" i="1"/>
  <c r="BU472" i="1"/>
  <c r="BU473" i="1"/>
  <c r="BU474" i="1"/>
  <c r="BU475" i="1"/>
  <c r="BU476" i="1"/>
  <c r="BU477" i="1"/>
  <c r="BU478" i="1"/>
  <c r="BU479" i="1"/>
  <c r="BU480" i="1"/>
  <c r="BU481" i="1"/>
  <c r="BU482" i="1"/>
  <c r="BU483" i="1"/>
  <c r="BU484" i="1"/>
  <c r="BU485" i="1"/>
  <c r="BU486" i="1"/>
  <c r="BU487" i="1"/>
  <c r="BU488" i="1"/>
  <c r="BU489" i="1"/>
  <c r="BU490" i="1"/>
  <c r="BU491" i="1"/>
  <c r="BU492" i="1"/>
  <c r="BU493" i="1"/>
  <c r="BU494" i="1"/>
  <c r="BU495" i="1"/>
  <c r="BU496" i="1"/>
  <c r="BU497" i="1"/>
  <c r="BU498" i="1"/>
  <c r="BU499" i="1"/>
  <c r="BU500" i="1"/>
  <c r="BU501" i="1"/>
  <c r="BU502" i="1"/>
  <c r="BU503" i="1"/>
  <c r="BU504" i="1"/>
  <c r="BU505" i="1"/>
  <c r="BU506" i="1"/>
  <c r="BU507" i="1"/>
  <c r="BU508" i="1"/>
  <c r="BU509" i="1"/>
  <c r="BU510" i="1"/>
  <c r="BU511" i="1"/>
  <c r="BU512" i="1"/>
  <c r="BU513" i="1"/>
  <c r="BU514" i="1"/>
  <c r="BU515" i="1"/>
  <c r="BU516" i="1"/>
  <c r="BU517" i="1"/>
  <c r="BU518" i="1"/>
  <c r="BU519" i="1"/>
  <c r="BU520" i="1"/>
  <c r="BU521" i="1"/>
  <c r="BU522" i="1"/>
  <c r="BU523" i="1"/>
  <c r="BU524" i="1"/>
  <c r="BU525" i="1"/>
  <c r="BU526" i="1"/>
  <c r="BU527" i="1"/>
  <c r="BU528" i="1"/>
  <c r="BU529" i="1"/>
  <c r="BU530" i="1"/>
  <c r="BU531" i="1"/>
  <c r="BU532" i="1"/>
  <c r="BU533" i="1"/>
  <c r="BU534" i="1"/>
  <c r="BU535" i="1"/>
  <c r="BU536" i="1"/>
  <c r="BU537" i="1"/>
  <c r="BU538" i="1"/>
  <c r="BU539" i="1"/>
  <c r="BU540" i="1"/>
  <c r="BU541" i="1"/>
  <c r="BU542" i="1"/>
  <c r="BU543" i="1"/>
  <c r="BU544" i="1"/>
  <c r="BU545" i="1"/>
  <c r="BU546" i="1"/>
  <c r="BU547" i="1"/>
  <c r="BU548" i="1"/>
  <c r="BU549" i="1"/>
  <c r="BU550" i="1"/>
  <c r="BU551" i="1"/>
  <c r="BU552" i="1"/>
  <c r="BU553" i="1"/>
  <c r="BU554" i="1"/>
  <c r="BU555" i="1"/>
  <c r="BU556" i="1"/>
  <c r="BU557" i="1"/>
  <c r="BU558" i="1"/>
  <c r="BU559" i="1"/>
  <c r="BU560" i="1"/>
  <c r="BU561" i="1"/>
  <c r="BU562" i="1"/>
  <c r="BU563" i="1"/>
  <c r="BU564" i="1"/>
  <c r="BU565" i="1"/>
  <c r="BU566" i="1"/>
  <c r="BU567" i="1"/>
  <c r="BU568" i="1"/>
  <c r="BU569" i="1"/>
  <c r="BU570" i="1"/>
  <c r="BU571" i="1"/>
  <c r="BU572" i="1"/>
  <c r="BU573" i="1"/>
  <c r="BU574" i="1"/>
  <c r="BU575" i="1"/>
  <c r="BU576" i="1"/>
  <c r="BU577" i="1"/>
  <c r="BU578" i="1"/>
  <c r="BU579" i="1"/>
  <c r="BU580" i="1"/>
  <c r="BU581" i="1"/>
  <c r="BU582" i="1"/>
  <c r="BU583" i="1"/>
  <c r="BU584" i="1"/>
  <c r="BU585" i="1"/>
  <c r="BU586" i="1"/>
  <c r="BU587" i="1"/>
  <c r="BU588" i="1"/>
  <c r="BU589" i="1"/>
  <c r="BU590" i="1"/>
  <c r="BU591" i="1"/>
  <c r="BU592" i="1"/>
  <c r="BU593" i="1"/>
  <c r="BU594" i="1"/>
  <c r="BU595" i="1"/>
  <c r="BU596" i="1"/>
  <c r="BU597" i="1"/>
  <c r="BU598" i="1"/>
  <c r="BU599" i="1"/>
  <c r="BU600" i="1"/>
  <c r="BU601" i="1"/>
  <c r="BU602" i="1"/>
  <c r="BU603" i="1"/>
  <c r="BU604" i="1"/>
  <c r="BU605" i="1"/>
  <c r="BU606" i="1"/>
  <c r="BU607" i="1"/>
  <c r="BU608" i="1"/>
  <c r="BU609" i="1"/>
  <c r="BU610" i="1"/>
  <c r="BU611" i="1"/>
  <c r="BU612" i="1"/>
  <c r="BU613" i="1"/>
  <c r="BU614" i="1"/>
  <c r="BU615" i="1"/>
  <c r="BU616" i="1"/>
  <c r="BU617" i="1"/>
  <c r="BU618" i="1"/>
  <c r="BU619" i="1"/>
  <c r="BU620" i="1"/>
  <c r="BU621" i="1"/>
  <c r="BU622" i="1"/>
  <c r="BU623" i="1"/>
  <c r="BU624" i="1"/>
  <c r="BU625" i="1"/>
  <c r="BU626" i="1"/>
  <c r="BU627" i="1"/>
  <c r="BU628" i="1"/>
  <c r="BU629" i="1"/>
  <c r="BU630" i="1"/>
  <c r="BU631" i="1"/>
  <c r="BU632" i="1"/>
  <c r="BU633" i="1"/>
  <c r="BU634" i="1"/>
  <c r="BU635" i="1"/>
  <c r="BU636" i="1"/>
  <c r="BU637" i="1"/>
  <c r="BU638" i="1"/>
  <c r="BU639" i="1"/>
  <c r="BU640" i="1"/>
  <c r="BU641" i="1"/>
  <c r="BU642" i="1"/>
  <c r="BU643" i="1"/>
  <c r="BU644" i="1"/>
  <c r="BU645" i="1"/>
  <c r="BU646" i="1"/>
  <c r="BU647" i="1"/>
  <c r="BT289" i="1"/>
  <c r="BT290" i="1"/>
  <c r="BT291" i="1"/>
  <c r="BT292" i="1"/>
  <c r="BT293" i="1"/>
  <c r="BT294" i="1"/>
  <c r="BT295" i="1"/>
  <c r="BT296" i="1"/>
  <c r="BT297" i="1"/>
  <c r="BT298" i="1"/>
  <c r="BT299" i="1"/>
  <c r="BT300" i="1"/>
  <c r="BT301" i="1"/>
  <c r="BT302" i="1"/>
  <c r="BT303" i="1"/>
  <c r="BT304" i="1"/>
  <c r="BT305" i="1"/>
  <c r="BT306" i="1"/>
  <c r="BT307" i="1"/>
  <c r="BT308" i="1"/>
  <c r="BT309" i="1"/>
  <c r="BT310" i="1"/>
  <c r="BT311" i="1"/>
  <c r="BT312" i="1"/>
  <c r="BT313" i="1"/>
  <c r="BT314" i="1"/>
  <c r="BT315" i="1"/>
  <c r="BT316" i="1"/>
  <c r="BT317" i="1"/>
  <c r="BT318" i="1"/>
  <c r="BT319" i="1"/>
  <c r="BT320" i="1"/>
  <c r="BT321" i="1"/>
  <c r="BT322" i="1"/>
  <c r="BT323" i="1"/>
  <c r="BT324" i="1"/>
  <c r="BT325" i="1"/>
  <c r="BT326" i="1"/>
  <c r="BT327" i="1"/>
  <c r="BT328" i="1"/>
  <c r="BT329" i="1"/>
  <c r="BT330" i="1"/>
  <c r="BT331" i="1"/>
  <c r="BT332" i="1"/>
  <c r="BT333" i="1"/>
  <c r="BT334" i="1"/>
  <c r="BT335" i="1"/>
  <c r="BT336" i="1"/>
  <c r="BT337" i="1"/>
  <c r="BT338" i="1"/>
  <c r="BT339" i="1"/>
  <c r="BT340" i="1"/>
  <c r="BT341" i="1"/>
  <c r="BT342" i="1"/>
  <c r="BT343" i="1"/>
  <c r="BT344" i="1"/>
  <c r="BT345" i="1"/>
  <c r="BT346" i="1"/>
  <c r="BT347" i="1"/>
  <c r="BT348" i="1"/>
  <c r="BT349" i="1"/>
  <c r="BT350" i="1"/>
  <c r="BT351" i="1"/>
  <c r="BT352" i="1"/>
  <c r="BT353" i="1"/>
  <c r="BT354" i="1"/>
  <c r="BT355" i="1"/>
  <c r="BT356" i="1"/>
  <c r="BT357" i="1"/>
  <c r="BT358" i="1"/>
  <c r="BT359" i="1"/>
  <c r="BT360" i="1"/>
  <c r="BT361" i="1"/>
  <c r="BT362" i="1"/>
  <c r="BT363" i="1"/>
  <c r="BT364" i="1"/>
  <c r="BT365" i="1"/>
  <c r="BT366" i="1"/>
  <c r="BT367" i="1"/>
  <c r="BT368" i="1"/>
  <c r="BT369" i="1"/>
  <c r="BT370" i="1"/>
  <c r="BT371" i="1"/>
  <c r="BT372" i="1"/>
  <c r="BT373" i="1"/>
  <c r="BT374" i="1"/>
  <c r="BT375" i="1"/>
  <c r="BT376" i="1"/>
  <c r="BT377" i="1"/>
  <c r="BT378" i="1"/>
  <c r="BT379" i="1"/>
  <c r="BT380" i="1"/>
  <c r="BT381" i="1"/>
  <c r="BT382" i="1"/>
  <c r="BT383" i="1"/>
  <c r="BT384" i="1"/>
  <c r="BT385" i="1"/>
  <c r="BT386" i="1"/>
  <c r="BT387" i="1"/>
  <c r="BT388" i="1"/>
  <c r="BT389" i="1"/>
  <c r="BT390" i="1"/>
  <c r="BT391" i="1"/>
  <c r="BT392" i="1"/>
  <c r="BT393" i="1"/>
  <c r="BT394" i="1"/>
  <c r="BT395" i="1"/>
  <c r="BT396" i="1"/>
  <c r="BT397" i="1"/>
  <c r="BT398" i="1"/>
  <c r="BT399" i="1"/>
  <c r="BT400" i="1"/>
  <c r="BT401" i="1"/>
  <c r="BT402" i="1"/>
  <c r="BT403" i="1"/>
  <c r="BT404" i="1"/>
  <c r="BT405" i="1"/>
  <c r="BT406" i="1"/>
  <c r="BT407" i="1"/>
  <c r="BT408" i="1"/>
  <c r="BT409" i="1"/>
  <c r="BT410" i="1"/>
  <c r="BT411" i="1"/>
  <c r="BT412" i="1"/>
  <c r="BT413" i="1"/>
  <c r="BT414" i="1"/>
  <c r="BT415" i="1"/>
  <c r="BT416" i="1"/>
  <c r="BT417" i="1"/>
  <c r="BT418" i="1"/>
  <c r="BT419" i="1"/>
  <c r="BT420" i="1"/>
  <c r="BT421" i="1"/>
  <c r="BT422" i="1"/>
  <c r="BT423" i="1"/>
  <c r="BT424" i="1"/>
  <c r="BT425" i="1"/>
  <c r="BT426" i="1"/>
  <c r="BT427" i="1"/>
  <c r="BT428" i="1"/>
  <c r="BT429" i="1"/>
  <c r="BT430" i="1"/>
  <c r="BT431" i="1"/>
  <c r="BT432" i="1"/>
  <c r="BT433" i="1"/>
  <c r="BT434" i="1"/>
  <c r="BT435" i="1"/>
  <c r="BT436" i="1"/>
  <c r="BT437" i="1"/>
  <c r="BT438" i="1"/>
  <c r="BT439" i="1"/>
  <c r="BT440" i="1"/>
  <c r="BT441" i="1"/>
  <c r="BT442" i="1"/>
  <c r="BT443" i="1"/>
  <c r="BT444" i="1"/>
  <c r="BT445" i="1"/>
  <c r="BT446" i="1"/>
  <c r="BT447" i="1"/>
  <c r="BT448" i="1"/>
  <c r="BT449" i="1"/>
  <c r="BT450" i="1"/>
  <c r="BT451" i="1"/>
  <c r="BT452" i="1"/>
  <c r="BT453" i="1"/>
  <c r="BT454" i="1"/>
  <c r="BT455" i="1"/>
  <c r="BT456" i="1"/>
  <c r="BT457" i="1"/>
  <c r="BT458" i="1"/>
  <c r="BT459" i="1"/>
  <c r="BT460" i="1"/>
  <c r="BT461" i="1"/>
  <c r="BT462" i="1"/>
  <c r="BT463" i="1"/>
  <c r="BT464" i="1"/>
  <c r="BT465" i="1"/>
  <c r="BT466" i="1"/>
  <c r="BT467" i="1"/>
  <c r="BT468" i="1"/>
  <c r="BT469" i="1"/>
  <c r="BT470" i="1"/>
  <c r="BT471" i="1"/>
  <c r="BT472" i="1"/>
  <c r="BT473" i="1"/>
  <c r="BT474" i="1"/>
  <c r="BT475" i="1"/>
  <c r="BT476" i="1"/>
  <c r="BT477" i="1"/>
  <c r="BT478" i="1"/>
  <c r="BT479" i="1"/>
  <c r="BT480" i="1"/>
  <c r="BT481" i="1"/>
  <c r="BT482" i="1"/>
  <c r="BT483" i="1"/>
  <c r="BT484" i="1"/>
  <c r="BT485" i="1"/>
  <c r="BT486" i="1"/>
  <c r="BT487" i="1"/>
  <c r="BT488" i="1"/>
  <c r="BT489" i="1"/>
  <c r="BT490" i="1"/>
  <c r="BT491" i="1"/>
  <c r="BT492" i="1"/>
  <c r="BT493" i="1"/>
  <c r="BT494" i="1"/>
  <c r="BT495" i="1"/>
  <c r="BT496" i="1"/>
  <c r="BT497" i="1"/>
  <c r="BT498" i="1"/>
  <c r="BT499" i="1"/>
  <c r="BT500" i="1"/>
  <c r="BT501" i="1"/>
  <c r="BT502" i="1"/>
  <c r="BT503" i="1"/>
  <c r="BT504" i="1"/>
  <c r="BT505" i="1"/>
  <c r="BT506" i="1"/>
  <c r="BT507" i="1"/>
  <c r="BT508" i="1"/>
  <c r="BT509" i="1"/>
  <c r="BT510" i="1"/>
  <c r="BT511" i="1"/>
  <c r="BT512" i="1"/>
  <c r="BT513" i="1"/>
  <c r="BT514" i="1"/>
  <c r="BT515" i="1"/>
  <c r="BT516" i="1"/>
  <c r="BT517" i="1"/>
  <c r="BT518" i="1"/>
  <c r="BT519" i="1"/>
  <c r="BT520" i="1"/>
  <c r="BT521" i="1"/>
  <c r="BT522" i="1"/>
  <c r="BT523" i="1"/>
  <c r="BT524" i="1"/>
  <c r="BT525" i="1"/>
  <c r="BT526" i="1"/>
  <c r="BT527" i="1"/>
  <c r="BT528" i="1"/>
  <c r="BT529" i="1"/>
  <c r="BT530" i="1"/>
  <c r="BT531" i="1"/>
  <c r="BT532" i="1"/>
  <c r="BT533" i="1"/>
  <c r="BT534" i="1"/>
  <c r="BT535" i="1"/>
  <c r="BT536" i="1"/>
  <c r="BT537" i="1"/>
  <c r="BT538" i="1"/>
  <c r="BT539" i="1"/>
  <c r="BT540" i="1"/>
  <c r="BT541" i="1"/>
  <c r="BT542" i="1"/>
  <c r="BT543" i="1"/>
  <c r="BT544" i="1"/>
  <c r="BT545" i="1"/>
  <c r="BT546" i="1"/>
  <c r="BT547" i="1"/>
  <c r="BT548" i="1"/>
  <c r="BT549" i="1"/>
  <c r="BT550" i="1"/>
  <c r="BT551" i="1"/>
  <c r="BT552" i="1"/>
  <c r="BT553" i="1"/>
  <c r="BT554" i="1"/>
  <c r="BT555" i="1"/>
  <c r="BT556" i="1"/>
  <c r="BT557" i="1"/>
  <c r="BT558" i="1"/>
  <c r="BT559" i="1"/>
  <c r="BT560" i="1"/>
  <c r="BT561" i="1"/>
  <c r="BT562" i="1"/>
  <c r="BT563" i="1"/>
  <c r="BT564" i="1"/>
  <c r="BT565" i="1"/>
  <c r="BT566" i="1"/>
  <c r="BT567" i="1"/>
  <c r="BT568" i="1"/>
  <c r="BT569" i="1"/>
  <c r="BT570" i="1"/>
  <c r="BT571" i="1"/>
  <c r="BT572" i="1"/>
  <c r="BT573" i="1"/>
  <c r="BT574" i="1"/>
  <c r="BT575" i="1"/>
  <c r="BT576" i="1"/>
  <c r="BT577" i="1"/>
  <c r="BT578" i="1"/>
  <c r="BT579" i="1"/>
  <c r="BT580" i="1"/>
  <c r="BT581" i="1"/>
  <c r="BT582" i="1"/>
  <c r="BT583" i="1"/>
  <c r="BT584" i="1"/>
  <c r="BT585" i="1"/>
  <c r="BT586" i="1"/>
  <c r="BT587" i="1"/>
  <c r="BT588" i="1"/>
  <c r="BT589" i="1"/>
  <c r="BT590" i="1"/>
  <c r="BT591" i="1"/>
  <c r="BT592" i="1"/>
  <c r="BT593" i="1"/>
  <c r="BT594" i="1"/>
  <c r="BT595" i="1"/>
  <c r="BT596" i="1"/>
  <c r="BT597" i="1"/>
  <c r="BT598" i="1"/>
  <c r="BT599" i="1"/>
  <c r="BT600" i="1"/>
  <c r="BT601" i="1"/>
  <c r="BT602" i="1"/>
  <c r="BT603" i="1"/>
  <c r="BT604" i="1"/>
  <c r="BT605" i="1"/>
  <c r="BT606" i="1"/>
  <c r="BT607" i="1"/>
  <c r="BT608" i="1"/>
  <c r="BT609" i="1"/>
  <c r="BT610" i="1"/>
  <c r="BT611" i="1"/>
  <c r="BT612" i="1"/>
  <c r="BT613" i="1"/>
  <c r="BT614" i="1"/>
  <c r="BT615" i="1"/>
  <c r="BT616" i="1"/>
  <c r="BT617" i="1"/>
  <c r="BT618" i="1"/>
  <c r="BT619" i="1"/>
  <c r="BT620" i="1"/>
  <c r="BT621" i="1"/>
  <c r="BT622" i="1"/>
  <c r="BT623" i="1"/>
  <c r="BT624" i="1"/>
  <c r="BT625" i="1"/>
  <c r="BT626" i="1"/>
  <c r="BT627" i="1"/>
  <c r="BT628" i="1"/>
  <c r="BT629" i="1"/>
  <c r="BT630" i="1"/>
  <c r="BT631" i="1"/>
  <c r="BT632" i="1"/>
  <c r="BT633" i="1"/>
  <c r="BT634" i="1"/>
  <c r="BT635" i="1"/>
  <c r="BT636" i="1"/>
  <c r="BT637" i="1"/>
  <c r="BT638" i="1"/>
  <c r="BT639" i="1"/>
  <c r="BT640" i="1"/>
  <c r="BT641" i="1"/>
  <c r="BT642" i="1"/>
  <c r="BT643" i="1"/>
  <c r="BT644" i="1"/>
  <c r="BT645" i="1"/>
  <c r="BT646" i="1"/>
  <c r="BT647" i="1"/>
  <c r="BS289" i="1"/>
  <c r="BS290" i="1"/>
  <c r="BS291" i="1"/>
  <c r="BS292" i="1"/>
  <c r="BS293" i="1"/>
  <c r="BS294" i="1"/>
  <c r="BS295" i="1"/>
  <c r="BS296" i="1"/>
  <c r="BS297" i="1"/>
  <c r="BS298" i="1"/>
  <c r="BS299" i="1"/>
  <c r="BS300" i="1"/>
  <c r="BS301" i="1"/>
  <c r="BS302" i="1"/>
  <c r="BS303" i="1"/>
  <c r="BS304" i="1"/>
  <c r="BS305" i="1"/>
  <c r="BS306" i="1"/>
  <c r="BS307" i="1"/>
  <c r="BS308" i="1"/>
  <c r="BS309" i="1"/>
  <c r="BS310" i="1"/>
  <c r="BS311" i="1"/>
  <c r="BS312" i="1"/>
  <c r="BS313" i="1"/>
  <c r="BS314" i="1"/>
  <c r="BS315" i="1"/>
  <c r="BS316" i="1"/>
  <c r="BS317" i="1"/>
  <c r="BS318" i="1"/>
  <c r="BS319" i="1"/>
  <c r="BS320" i="1"/>
  <c r="BS321" i="1"/>
  <c r="BS322" i="1"/>
  <c r="BS323" i="1"/>
  <c r="BS324" i="1"/>
  <c r="BS325" i="1"/>
  <c r="BS326" i="1"/>
  <c r="BS327" i="1"/>
  <c r="BS328" i="1"/>
  <c r="BS329" i="1"/>
  <c r="BS330" i="1"/>
  <c r="BS331" i="1"/>
  <c r="BS332" i="1"/>
  <c r="BS333" i="1"/>
  <c r="BS334" i="1"/>
  <c r="BS335" i="1"/>
  <c r="BS336" i="1"/>
  <c r="BS337" i="1"/>
  <c r="BS338" i="1"/>
  <c r="BS339" i="1"/>
  <c r="BS340" i="1"/>
  <c r="BS341" i="1"/>
  <c r="BS342" i="1"/>
  <c r="BS343" i="1"/>
  <c r="BS344" i="1"/>
  <c r="BS345" i="1"/>
  <c r="BS346" i="1"/>
  <c r="BS347" i="1"/>
  <c r="BS348" i="1"/>
  <c r="BS349" i="1"/>
  <c r="BS350" i="1"/>
  <c r="BS351" i="1"/>
  <c r="BS352" i="1"/>
  <c r="BS353" i="1"/>
  <c r="BS354" i="1"/>
  <c r="BS355" i="1"/>
  <c r="BS356" i="1"/>
  <c r="BS357" i="1"/>
  <c r="BS358" i="1"/>
  <c r="BS359" i="1"/>
  <c r="BS360" i="1"/>
  <c r="BS361" i="1"/>
  <c r="BS362" i="1"/>
  <c r="BS363" i="1"/>
  <c r="BS364" i="1"/>
  <c r="BS365" i="1"/>
  <c r="BS366" i="1"/>
  <c r="BS367" i="1"/>
  <c r="BS368" i="1"/>
  <c r="BS369" i="1"/>
  <c r="BS370" i="1"/>
  <c r="BS371" i="1"/>
  <c r="BS372" i="1"/>
  <c r="BS373" i="1"/>
  <c r="BS374" i="1"/>
  <c r="BS375" i="1"/>
  <c r="BS376" i="1"/>
  <c r="BS377" i="1"/>
  <c r="BS378" i="1"/>
  <c r="BS379" i="1"/>
  <c r="BS380" i="1"/>
  <c r="BS381" i="1"/>
  <c r="BS382" i="1"/>
  <c r="BS383" i="1"/>
  <c r="BS384" i="1"/>
  <c r="BS385" i="1"/>
  <c r="BS386" i="1"/>
  <c r="BS387" i="1"/>
  <c r="BS388" i="1"/>
  <c r="BS389" i="1"/>
  <c r="BS390" i="1"/>
  <c r="BS391" i="1"/>
  <c r="BS392" i="1"/>
  <c r="BS393" i="1"/>
  <c r="BS394" i="1"/>
  <c r="BS395" i="1"/>
  <c r="BS396" i="1"/>
  <c r="BS397" i="1"/>
  <c r="BS398" i="1"/>
  <c r="BS399" i="1"/>
  <c r="BS400" i="1"/>
  <c r="BS401" i="1"/>
  <c r="BS402" i="1"/>
  <c r="BS403" i="1"/>
  <c r="BS404" i="1"/>
  <c r="BS405" i="1"/>
  <c r="BS406" i="1"/>
  <c r="BS407" i="1"/>
  <c r="BS408" i="1"/>
  <c r="BS409" i="1"/>
  <c r="BS410" i="1"/>
  <c r="BS411" i="1"/>
  <c r="BS412" i="1"/>
  <c r="BS413" i="1"/>
  <c r="BS414" i="1"/>
  <c r="BS415" i="1"/>
  <c r="BS416" i="1"/>
  <c r="BS417" i="1"/>
  <c r="BS418" i="1"/>
  <c r="BS419" i="1"/>
  <c r="BS420" i="1"/>
  <c r="BS421" i="1"/>
  <c r="BS422" i="1"/>
  <c r="BS423" i="1"/>
  <c r="BS424" i="1"/>
  <c r="BS425" i="1"/>
  <c r="BS426" i="1"/>
  <c r="BS427" i="1"/>
  <c r="BS428" i="1"/>
  <c r="BS429" i="1"/>
  <c r="BS430" i="1"/>
  <c r="BS431" i="1"/>
  <c r="BS432" i="1"/>
  <c r="BS433" i="1"/>
  <c r="BS434" i="1"/>
  <c r="BS435" i="1"/>
  <c r="BS436" i="1"/>
  <c r="BS437" i="1"/>
  <c r="BS438" i="1"/>
  <c r="BS439" i="1"/>
  <c r="BS440" i="1"/>
  <c r="BS441" i="1"/>
  <c r="BS442" i="1"/>
  <c r="BS443" i="1"/>
  <c r="BS444" i="1"/>
  <c r="BS445" i="1"/>
  <c r="BS446" i="1"/>
  <c r="BS447" i="1"/>
  <c r="BS448" i="1"/>
  <c r="BS449" i="1"/>
  <c r="BS450" i="1"/>
  <c r="BS451" i="1"/>
  <c r="BS452" i="1"/>
  <c r="BS453" i="1"/>
  <c r="BS454" i="1"/>
  <c r="BS455" i="1"/>
  <c r="BS456" i="1"/>
  <c r="BS457" i="1"/>
  <c r="BS458" i="1"/>
  <c r="BS459" i="1"/>
  <c r="BS460" i="1"/>
  <c r="BS461" i="1"/>
  <c r="BS462" i="1"/>
  <c r="BS463" i="1"/>
  <c r="BS464" i="1"/>
  <c r="BS465" i="1"/>
  <c r="BS466" i="1"/>
  <c r="BS467" i="1"/>
  <c r="BS468" i="1"/>
  <c r="BS469" i="1"/>
  <c r="BS470" i="1"/>
  <c r="BS471" i="1"/>
  <c r="BS472" i="1"/>
  <c r="BS473" i="1"/>
  <c r="BS474" i="1"/>
  <c r="BS475" i="1"/>
  <c r="BS476" i="1"/>
  <c r="BS477" i="1"/>
  <c r="BS478" i="1"/>
  <c r="BS479" i="1"/>
  <c r="BS480" i="1"/>
  <c r="BS481" i="1"/>
  <c r="BS482" i="1"/>
  <c r="BS483" i="1"/>
  <c r="BS484" i="1"/>
  <c r="BS485" i="1"/>
  <c r="BS486" i="1"/>
  <c r="BS487" i="1"/>
  <c r="BS488" i="1"/>
  <c r="BS489" i="1"/>
  <c r="BS490" i="1"/>
  <c r="BS491" i="1"/>
  <c r="BS492" i="1"/>
  <c r="BS493" i="1"/>
  <c r="BS494" i="1"/>
  <c r="BS495" i="1"/>
  <c r="BS496" i="1"/>
  <c r="BS497" i="1"/>
  <c r="BS498" i="1"/>
  <c r="BS499" i="1"/>
  <c r="BS500" i="1"/>
  <c r="BS501" i="1"/>
  <c r="BS502" i="1"/>
  <c r="BS503" i="1"/>
  <c r="BS504" i="1"/>
  <c r="BS505" i="1"/>
  <c r="BS506" i="1"/>
  <c r="BS507" i="1"/>
  <c r="BS508" i="1"/>
  <c r="BS509" i="1"/>
  <c r="BS510" i="1"/>
  <c r="BS511" i="1"/>
  <c r="BS512" i="1"/>
  <c r="BS513" i="1"/>
  <c r="BS514" i="1"/>
  <c r="BS515" i="1"/>
  <c r="BS516" i="1"/>
  <c r="BS517" i="1"/>
  <c r="BS518" i="1"/>
  <c r="BS519" i="1"/>
  <c r="BS520" i="1"/>
  <c r="BS521" i="1"/>
  <c r="BS522" i="1"/>
  <c r="BS523" i="1"/>
  <c r="BS524" i="1"/>
  <c r="BS525" i="1"/>
  <c r="BS526" i="1"/>
  <c r="BS527" i="1"/>
  <c r="BS528" i="1"/>
  <c r="BS529" i="1"/>
  <c r="BS530" i="1"/>
  <c r="BS531" i="1"/>
  <c r="BS532" i="1"/>
  <c r="BS533" i="1"/>
  <c r="BS534" i="1"/>
  <c r="BS535" i="1"/>
  <c r="BS536" i="1"/>
  <c r="BS537" i="1"/>
  <c r="BS538" i="1"/>
  <c r="BS539" i="1"/>
  <c r="BS540" i="1"/>
  <c r="BS541" i="1"/>
  <c r="BS542" i="1"/>
  <c r="BS543" i="1"/>
  <c r="BS544" i="1"/>
  <c r="BS545" i="1"/>
  <c r="BS546" i="1"/>
  <c r="BS547" i="1"/>
  <c r="BS548" i="1"/>
  <c r="BS549" i="1"/>
  <c r="BS550" i="1"/>
  <c r="BS551" i="1"/>
  <c r="BS552" i="1"/>
  <c r="BS553" i="1"/>
  <c r="BS554" i="1"/>
  <c r="BS555" i="1"/>
  <c r="BS556" i="1"/>
  <c r="BS557" i="1"/>
  <c r="BS558" i="1"/>
  <c r="BS559" i="1"/>
  <c r="BS560" i="1"/>
  <c r="BS561" i="1"/>
  <c r="BS562" i="1"/>
  <c r="BS563" i="1"/>
  <c r="BS564" i="1"/>
  <c r="BS565" i="1"/>
  <c r="BS566" i="1"/>
  <c r="BS567" i="1"/>
  <c r="BS568" i="1"/>
  <c r="BS569" i="1"/>
  <c r="BS570" i="1"/>
  <c r="BS571" i="1"/>
  <c r="BS572" i="1"/>
  <c r="BS573" i="1"/>
  <c r="BS574" i="1"/>
  <c r="BS575" i="1"/>
  <c r="BS576" i="1"/>
  <c r="BS577" i="1"/>
  <c r="BS578" i="1"/>
  <c r="BS579" i="1"/>
  <c r="BS580" i="1"/>
  <c r="BS581" i="1"/>
  <c r="BS582" i="1"/>
  <c r="BS583" i="1"/>
  <c r="BS584" i="1"/>
  <c r="BS585" i="1"/>
  <c r="BS586" i="1"/>
  <c r="BS587" i="1"/>
  <c r="BS588" i="1"/>
  <c r="BS589" i="1"/>
  <c r="BS590" i="1"/>
  <c r="BS591" i="1"/>
  <c r="BS592" i="1"/>
  <c r="BS593" i="1"/>
  <c r="BS594" i="1"/>
  <c r="BS595" i="1"/>
  <c r="BS596" i="1"/>
  <c r="BS597" i="1"/>
  <c r="BS598" i="1"/>
  <c r="BS599" i="1"/>
  <c r="BS600" i="1"/>
  <c r="BS601" i="1"/>
  <c r="BS602" i="1"/>
  <c r="BS603" i="1"/>
  <c r="BS604" i="1"/>
  <c r="BS605" i="1"/>
  <c r="BS606" i="1"/>
  <c r="BS607" i="1"/>
  <c r="BS608" i="1"/>
  <c r="BS609" i="1"/>
  <c r="BS610" i="1"/>
  <c r="BS611" i="1"/>
  <c r="BS612" i="1"/>
  <c r="BS613" i="1"/>
  <c r="BS614" i="1"/>
  <c r="BS615" i="1"/>
  <c r="BS616" i="1"/>
  <c r="BS617" i="1"/>
  <c r="BS618" i="1"/>
  <c r="BS619" i="1"/>
  <c r="BS620" i="1"/>
  <c r="BS621" i="1"/>
  <c r="BS622" i="1"/>
  <c r="BS623" i="1"/>
  <c r="BS624" i="1"/>
  <c r="BS625" i="1"/>
  <c r="BS626" i="1"/>
  <c r="BS627" i="1"/>
  <c r="BS628" i="1"/>
  <c r="BS629" i="1"/>
  <c r="BS630" i="1"/>
  <c r="BS631" i="1"/>
  <c r="BS632" i="1"/>
  <c r="BS633" i="1"/>
  <c r="BS634" i="1"/>
  <c r="BS635" i="1"/>
  <c r="BS636" i="1"/>
  <c r="BS637" i="1"/>
  <c r="BS638" i="1"/>
  <c r="BS639" i="1"/>
  <c r="BS640" i="1"/>
  <c r="BS641" i="1"/>
  <c r="BS642" i="1"/>
  <c r="BS643" i="1"/>
  <c r="BS644" i="1"/>
  <c r="BS645" i="1"/>
  <c r="BS646" i="1"/>
  <c r="BS647" i="1"/>
  <c r="BX288" i="1"/>
  <c r="BW288" i="1"/>
  <c r="BV288" i="1"/>
  <c r="BU288" i="1"/>
  <c r="BT288" i="1"/>
  <c r="BS288" i="1"/>
  <c r="BS287" i="1"/>
  <c r="BX5" i="1"/>
  <c r="BX6" i="1"/>
  <c r="BX7" i="1"/>
  <c r="BX8" i="1"/>
  <c r="BX9" i="1"/>
  <c r="BX10" i="1"/>
  <c r="BX11" i="1"/>
  <c r="BX12" i="1"/>
  <c r="BX13" i="1"/>
  <c r="BX14" i="1"/>
  <c r="BX15" i="1"/>
  <c r="BX16" i="1"/>
  <c r="BX17" i="1"/>
  <c r="BX18" i="1"/>
  <c r="BX19" i="1"/>
  <c r="BX20" i="1"/>
  <c r="BX21" i="1"/>
  <c r="BX22" i="1"/>
  <c r="BX23" i="1"/>
  <c r="BX24" i="1"/>
  <c r="BX25" i="1"/>
  <c r="BX26" i="1"/>
  <c r="BX27" i="1"/>
  <c r="BX28" i="1"/>
  <c r="BX29" i="1"/>
  <c r="BX30" i="1"/>
  <c r="BX31" i="1"/>
  <c r="BX32" i="1"/>
  <c r="BX33" i="1"/>
  <c r="BX34" i="1"/>
  <c r="BX35" i="1"/>
  <c r="BX36" i="1"/>
  <c r="BX37" i="1"/>
  <c r="BX38" i="1"/>
  <c r="BX39" i="1"/>
  <c r="BX40" i="1"/>
  <c r="BX41" i="1"/>
  <c r="BX42" i="1"/>
  <c r="BX43" i="1"/>
  <c r="BX44" i="1"/>
  <c r="BX45" i="1"/>
  <c r="BX46" i="1"/>
  <c r="BX47" i="1"/>
  <c r="BX48" i="1"/>
  <c r="BX49" i="1"/>
  <c r="BX50" i="1"/>
  <c r="BX51" i="1"/>
  <c r="BX52" i="1"/>
  <c r="BX53" i="1"/>
  <c r="BX54" i="1"/>
  <c r="BX55" i="1"/>
  <c r="BX56" i="1"/>
  <c r="BX57" i="1"/>
  <c r="BX58" i="1"/>
  <c r="BX59" i="1"/>
  <c r="BX60" i="1"/>
  <c r="BX61" i="1"/>
  <c r="BX62" i="1"/>
  <c r="BX63" i="1"/>
  <c r="BX64" i="1"/>
  <c r="BX65" i="1"/>
  <c r="BX66" i="1"/>
  <c r="BX67" i="1"/>
  <c r="BX68" i="1"/>
  <c r="BX69" i="1"/>
  <c r="BX70" i="1"/>
  <c r="BX71" i="1"/>
  <c r="BX72" i="1"/>
  <c r="BX73" i="1"/>
  <c r="BX74" i="1"/>
  <c r="BX75" i="1"/>
  <c r="BX76" i="1"/>
  <c r="BX77" i="1"/>
  <c r="BX78" i="1"/>
  <c r="BX79" i="1"/>
  <c r="BX80" i="1"/>
  <c r="BX81" i="1"/>
  <c r="BX82" i="1"/>
  <c r="BX83" i="1"/>
  <c r="BX84" i="1"/>
  <c r="BX85" i="1"/>
  <c r="BX86" i="1"/>
  <c r="BX87" i="1"/>
  <c r="BX88" i="1"/>
  <c r="BX89" i="1"/>
  <c r="BX90" i="1"/>
  <c r="BX91" i="1"/>
  <c r="BX92" i="1"/>
  <c r="BX93" i="1"/>
  <c r="BX94" i="1"/>
  <c r="BX95" i="1"/>
  <c r="BX96" i="1"/>
  <c r="BX97" i="1"/>
  <c r="BX98" i="1"/>
  <c r="BX99" i="1"/>
  <c r="BX100" i="1"/>
  <c r="BX101" i="1"/>
  <c r="BX102" i="1"/>
  <c r="BX103" i="1"/>
  <c r="BX104" i="1"/>
  <c r="BX105" i="1"/>
  <c r="BX106" i="1"/>
  <c r="BX107" i="1"/>
  <c r="BX108" i="1"/>
  <c r="BX109" i="1"/>
  <c r="BX110" i="1"/>
  <c r="BX111" i="1"/>
  <c r="BX112" i="1"/>
  <c r="BX113" i="1"/>
  <c r="BX114" i="1"/>
  <c r="BX115" i="1"/>
  <c r="BX116" i="1"/>
  <c r="BX117" i="1"/>
  <c r="BX118" i="1"/>
  <c r="BX119" i="1"/>
  <c r="BX120" i="1"/>
  <c r="BX121" i="1"/>
  <c r="BX122" i="1"/>
  <c r="BX123" i="1"/>
  <c r="BX124" i="1"/>
  <c r="BX125" i="1"/>
  <c r="BX126" i="1"/>
  <c r="BX127" i="1"/>
  <c r="BX128" i="1"/>
  <c r="BX129" i="1"/>
  <c r="BX130" i="1"/>
  <c r="BX131" i="1"/>
  <c r="BX132" i="1"/>
  <c r="BX133" i="1"/>
  <c r="BX134" i="1"/>
  <c r="BX135" i="1"/>
  <c r="BX136" i="1"/>
  <c r="BX137" i="1"/>
  <c r="BX138" i="1"/>
  <c r="BX139" i="1"/>
  <c r="BX140" i="1"/>
  <c r="BX141" i="1"/>
  <c r="BX142" i="1"/>
  <c r="BX143" i="1"/>
  <c r="BX144" i="1"/>
  <c r="BX145" i="1"/>
  <c r="BX146" i="1"/>
  <c r="BX147" i="1"/>
  <c r="BX148" i="1"/>
  <c r="BX149" i="1"/>
  <c r="BX150" i="1"/>
  <c r="BX151" i="1"/>
  <c r="BX152" i="1"/>
  <c r="BX153" i="1"/>
  <c r="BX154" i="1"/>
  <c r="BX155" i="1"/>
  <c r="BX156" i="1"/>
  <c r="BX157" i="1"/>
  <c r="BX158" i="1"/>
  <c r="BX159" i="1"/>
  <c r="BX160" i="1"/>
  <c r="BX161" i="1"/>
  <c r="BX162" i="1"/>
  <c r="BX163" i="1"/>
  <c r="BX164" i="1"/>
  <c r="BX165" i="1"/>
  <c r="BX166" i="1"/>
  <c r="BX167" i="1"/>
  <c r="BX168" i="1"/>
  <c r="BX169" i="1"/>
  <c r="BX170" i="1"/>
  <c r="BX171" i="1"/>
  <c r="BX172" i="1"/>
  <c r="BX173" i="1"/>
  <c r="BX174" i="1"/>
  <c r="BX175" i="1"/>
  <c r="BX176" i="1"/>
  <c r="BX177" i="1"/>
  <c r="BX178" i="1"/>
  <c r="BX179" i="1"/>
  <c r="BX180" i="1"/>
  <c r="BX181" i="1"/>
  <c r="BX182" i="1"/>
  <c r="BX183" i="1"/>
  <c r="BX184" i="1"/>
  <c r="BX185" i="1"/>
  <c r="BX186" i="1"/>
  <c r="BX187" i="1"/>
  <c r="BX188" i="1"/>
  <c r="BX189" i="1"/>
  <c r="BX190" i="1"/>
  <c r="BX191" i="1"/>
  <c r="BX192" i="1"/>
  <c r="BX193" i="1"/>
  <c r="BX194" i="1"/>
  <c r="BX195" i="1"/>
  <c r="BX196" i="1"/>
  <c r="BX197" i="1"/>
  <c r="BX198" i="1"/>
  <c r="BX199" i="1"/>
  <c r="BX200" i="1"/>
  <c r="BX201" i="1"/>
  <c r="BX202" i="1"/>
  <c r="BX203" i="1"/>
  <c r="BX204" i="1"/>
  <c r="BX205" i="1"/>
  <c r="BX206" i="1"/>
  <c r="BX207" i="1"/>
  <c r="BX208" i="1"/>
  <c r="BX209" i="1"/>
  <c r="BX210" i="1"/>
  <c r="BX211" i="1"/>
  <c r="BX212" i="1"/>
  <c r="BX213" i="1"/>
  <c r="BX214" i="1"/>
  <c r="BX215" i="1"/>
  <c r="BX216" i="1"/>
  <c r="BX217" i="1"/>
  <c r="BX218" i="1"/>
  <c r="BX219" i="1"/>
  <c r="BX220" i="1"/>
  <c r="BX221" i="1"/>
  <c r="BX222" i="1"/>
  <c r="BX223" i="1"/>
  <c r="BX224" i="1"/>
  <c r="BX225" i="1"/>
  <c r="BX226" i="1"/>
  <c r="BX227" i="1"/>
  <c r="BX228" i="1"/>
  <c r="BX229" i="1"/>
  <c r="BX230" i="1"/>
  <c r="BX231" i="1"/>
  <c r="BX232" i="1"/>
  <c r="BX233" i="1"/>
  <c r="BX234" i="1"/>
  <c r="BX235" i="1"/>
  <c r="BX236" i="1"/>
  <c r="BX237" i="1"/>
  <c r="BX238" i="1"/>
  <c r="BX239" i="1"/>
  <c r="BX240" i="1"/>
  <c r="BX241" i="1"/>
  <c r="BX242" i="1"/>
  <c r="BX243" i="1"/>
  <c r="BX244" i="1"/>
  <c r="BX245" i="1"/>
  <c r="BX246" i="1"/>
  <c r="BX247" i="1"/>
  <c r="BX248" i="1"/>
  <c r="BX249" i="1"/>
  <c r="BX250" i="1"/>
  <c r="BX251" i="1"/>
  <c r="BX252" i="1"/>
  <c r="BX253" i="1"/>
  <c r="BX254" i="1"/>
  <c r="BX255" i="1"/>
  <c r="BX256" i="1"/>
  <c r="BX257" i="1"/>
  <c r="BX258" i="1"/>
  <c r="BX259" i="1"/>
  <c r="BX260" i="1"/>
  <c r="BX261" i="1"/>
  <c r="BX262" i="1"/>
  <c r="BX263" i="1"/>
  <c r="BX264" i="1"/>
  <c r="BX265" i="1"/>
  <c r="BX266" i="1"/>
  <c r="BX267" i="1"/>
  <c r="BX268" i="1"/>
  <c r="BX269" i="1"/>
  <c r="BX270" i="1"/>
  <c r="BX271" i="1"/>
  <c r="BX272" i="1"/>
  <c r="BX273" i="1"/>
  <c r="BX274" i="1"/>
  <c r="BX275" i="1"/>
  <c r="BX276" i="1"/>
  <c r="BX277" i="1"/>
  <c r="BX278" i="1"/>
  <c r="BX279" i="1"/>
  <c r="BX280" i="1"/>
  <c r="BX281" i="1"/>
  <c r="BX282" i="1"/>
  <c r="BX283" i="1"/>
  <c r="BX284" i="1"/>
  <c r="BX285" i="1"/>
  <c r="BX286" i="1"/>
  <c r="BX287" i="1"/>
  <c r="BW5" i="1"/>
  <c r="BW6" i="1"/>
  <c r="BW7" i="1"/>
  <c r="BW8" i="1"/>
  <c r="BW9" i="1"/>
  <c r="BW10" i="1"/>
  <c r="BW11" i="1"/>
  <c r="BW12" i="1"/>
  <c r="BW13" i="1"/>
  <c r="BW14" i="1"/>
  <c r="BW15" i="1"/>
  <c r="BW16" i="1"/>
  <c r="BW17" i="1"/>
  <c r="BW18" i="1"/>
  <c r="BW19" i="1"/>
  <c r="BW20" i="1"/>
  <c r="BW21" i="1"/>
  <c r="BW22" i="1"/>
  <c r="BW23" i="1"/>
  <c r="BW24" i="1"/>
  <c r="BW25" i="1"/>
  <c r="BW26" i="1"/>
  <c r="BW27" i="1"/>
  <c r="BW28" i="1"/>
  <c r="BW29" i="1"/>
  <c r="BW30" i="1"/>
  <c r="BW31" i="1"/>
  <c r="BW32" i="1"/>
  <c r="BW33" i="1"/>
  <c r="BW34" i="1"/>
  <c r="BW35" i="1"/>
  <c r="BW36" i="1"/>
  <c r="BW37" i="1"/>
  <c r="BW38" i="1"/>
  <c r="BW39" i="1"/>
  <c r="BW40" i="1"/>
  <c r="BW41" i="1"/>
  <c r="BW42" i="1"/>
  <c r="BW43" i="1"/>
  <c r="BW44" i="1"/>
  <c r="BW45" i="1"/>
  <c r="BW46" i="1"/>
  <c r="BW47" i="1"/>
  <c r="BW48" i="1"/>
  <c r="BW49" i="1"/>
  <c r="BW50" i="1"/>
  <c r="BW51" i="1"/>
  <c r="BW52" i="1"/>
  <c r="BW53" i="1"/>
  <c r="BW54" i="1"/>
  <c r="BW55" i="1"/>
  <c r="BW56" i="1"/>
  <c r="BW57" i="1"/>
  <c r="BW58" i="1"/>
  <c r="BW59" i="1"/>
  <c r="BW60" i="1"/>
  <c r="BW61" i="1"/>
  <c r="BW62" i="1"/>
  <c r="BW63" i="1"/>
  <c r="BW64" i="1"/>
  <c r="BW65" i="1"/>
  <c r="BW66" i="1"/>
  <c r="BW67" i="1"/>
  <c r="BW68" i="1"/>
  <c r="BW69" i="1"/>
  <c r="BW70" i="1"/>
  <c r="BW71" i="1"/>
  <c r="BW72" i="1"/>
  <c r="BW73" i="1"/>
  <c r="BW74" i="1"/>
  <c r="BW75" i="1"/>
  <c r="BW76" i="1"/>
  <c r="BW77" i="1"/>
  <c r="BW78" i="1"/>
  <c r="BW79" i="1"/>
  <c r="BW80" i="1"/>
  <c r="BW81" i="1"/>
  <c r="BW82" i="1"/>
  <c r="BW83" i="1"/>
  <c r="BW84" i="1"/>
  <c r="BW85" i="1"/>
  <c r="BW86" i="1"/>
  <c r="BW87" i="1"/>
  <c r="BW88" i="1"/>
  <c r="BW89" i="1"/>
  <c r="BW90" i="1"/>
  <c r="BW91" i="1"/>
  <c r="BW92" i="1"/>
  <c r="BW93" i="1"/>
  <c r="BW94" i="1"/>
  <c r="BW95" i="1"/>
  <c r="BW96" i="1"/>
  <c r="BW97" i="1"/>
  <c r="BW98" i="1"/>
  <c r="BW99" i="1"/>
  <c r="BW100" i="1"/>
  <c r="BW101" i="1"/>
  <c r="BW102" i="1"/>
  <c r="BW103" i="1"/>
  <c r="BW104" i="1"/>
  <c r="BW105" i="1"/>
  <c r="BW106" i="1"/>
  <c r="BW107" i="1"/>
  <c r="BW108" i="1"/>
  <c r="BW109" i="1"/>
  <c r="BW110" i="1"/>
  <c r="BW111" i="1"/>
  <c r="BW112" i="1"/>
  <c r="BW113" i="1"/>
  <c r="BW114" i="1"/>
  <c r="BW115" i="1"/>
  <c r="BW116" i="1"/>
  <c r="BW117" i="1"/>
  <c r="BW118" i="1"/>
  <c r="BW119" i="1"/>
  <c r="BW120" i="1"/>
  <c r="BW121" i="1"/>
  <c r="BW122" i="1"/>
  <c r="BW123" i="1"/>
  <c r="BW124" i="1"/>
  <c r="BW125" i="1"/>
  <c r="BW126" i="1"/>
  <c r="BW127" i="1"/>
  <c r="BW128" i="1"/>
  <c r="BW129" i="1"/>
  <c r="BW130" i="1"/>
  <c r="BW131" i="1"/>
  <c r="BW132" i="1"/>
  <c r="BW133" i="1"/>
  <c r="BW134" i="1"/>
  <c r="BW135" i="1"/>
  <c r="BW136" i="1"/>
  <c r="BW137" i="1"/>
  <c r="BW138" i="1"/>
  <c r="BW139" i="1"/>
  <c r="BW140" i="1"/>
  <c r="BW141" i="1"/>
  <c r="BW142" i="1"/>
  <c r="BW143" i="1"/>
  <c r="BW144" i="1"/>
  <c r="BW145" i="1"/>
  <c r="BW146" i="1"/>
  <c r="BW147" i="1"/>
  <c r="BW148" i="1"/>
  <c r="BW149" i="1"/>
  <c r="BW150" i="1"/>
  <c r="BW151" i="1"/>
  <c r="BW152" i="1"/>
  <c r="BW153" i="1"/>
  <c r="BW154" i="1"/>
  <c r="BW155" i="1"/>
  <c r="BW156" i="1"/>
  <c r="BW157" i="1"/>
  <c r="BW158" i="1"/>
  <c r="BW159" i="1"/>
  <c r="BW160" i="1"/>
  <c r="BW161" i="1"/>
  <c r="BW162" i="1"/>
  <c r="BW163" i="1"/>
  <c r="BW164" i="1"/>
  <c r="BW165" i="1"/>
  <c r="BW166" i="1"/>
  <c r="BW167" i="1"/>
  <c r="BW168" i="1"/>
  <c r="BW169" i="1"/>
  <c r="BW170" i="1"/>
  <c r="BW171" i="1"/>
  <c r="BW172" i="1"/>
  <c r="BW173" i="1"/>
  <c r="BW174" i="1"/>
  <c r="BW175" i="1"/>
  <c r="BW176" i="1"/>
  <c r="BW177" i="1"/>
  <c r="BW178" i="1"/>
  <c r="BW179" i="1"/>
  <c r="BW180" i="1"/>
  <c r="BW181" i="1"/>
  <c r="BW182" i="1"/>
  <c r="BW183" i="1"/>
  <c r="BW184" i="1"/>
  <c r="BW185" i="1"/>
  <c r="BW186" i="1"/>
  <c r="BW187" i="1"/>
  <c r="BW188" i="1"/>
  <c r="BW189" i="1"/>
  <c r="BW190" i="1"/>
  <c r="BW191" i="1"/>
  <c r="BW192" i="1"/>
  <c r="BW193" i="1"/>
  <c r="BW194" i="1"/>
  <c r="BW195" i="1"/>
  <c r="BW196" i="1"/>
  <c r="BW197" i="1"/>
  <c r="BW198" i="1"/>
  <c r="BW199" i="1"/>
  <c r="BW200" i="1"/>
  <c r="BW201" i="1"/>
  <c r="BW202" i="1"/>
  <c r="BW203" i="1"/>
  <c r="BW204" i="1"/>
  <c r="BW205" i="1"/>
  <c r="BW206" i="1"/>
  <c r="BW207" i="1"/>
  <c r="BW208" i="1"/>
  <c r="BW209" i="1"/>
  <c r="BW210" i="1"/>
  <c r="BW211" i="1"/>
  <c r="BW212" i="1"/>
  <c r="BW213" i="1"/>
  <c r="BW214" i="1"/>
  <c r="BW215" i="1"/>
  <c r="BW216" i="1"/>
  <c r="BW217" i="1"/>
  <c r="BW218" i="1"/>
  <c r="BW219" i="1"/>
  <c r="BW220" i="1"/>
  <c r="BW221" i="1"/>
  <c r="BW222" i="1"/>
  <c r="BW223" i="1"/>
  <c r="BW224" i="1"/>
  <c r="BW225" i="1"/>
  <c r="BW226" i="1"/>
  <c r="BW227" i="1"/>
  <c r="BW228" i="1"/>
  <c r="BW229" i="1"/>
  <c r="BW230" i="1"/>
  <c r="BW231" i="1"/>
  <c r="BW232" i="1"/>
  <c r="BW233" i="1"/>
  <c r="BW234" i="1"/>
  <c r="BW235" i="1"/>
  <c r="BW236" i="1"/>
  <c r="BW237" i="1"/>
  <c r="BW238" i="1"/>
  <c r="BW239" i="1"/>
  <c r="BW240" i="1"/>
  <c r="BW241" i="1"/>
  <c r="BW242" i="1"/>
  <c r="BW243" i="1"/>
  <c r="BW244" i="1"/>
  <c r="BW245" i="1"/>
  <c r="BW246" i="1"/>
  <c r="BW247" i="1"/>
  <c r="BW248" i="1"/>
  <c r="BW249" i="1"/>
  <c r="BW250" i="1"/>
  <c r="BW251" i="1"/>
  <c r="BW252" i="1"/>
  <c r="BW253" i="1"/>
  <c r="BW254" i="1"/>
  <c r="BW255" i="1"/>
  <c r="BW256" i="1"/>
  <c r="BW257" i="1"/>
  <c r="BW258" i="1"/>
  <c r="BW259" i="1"/>
  <c r="BW260" i="1"/>
  <c r="BW261" i="1"/>
  <c r="BW262" i="1"/>
  <c r="BW263" i="1"/>
  <c r="BW264" i="1"/>
  <c r="BW265" i="1"/>
  <c r="BW266" i="1"/>
  <c r="BW267" i="1"/>
  <c r="BW268" i="1"/>
  <c r="BW269" i="1"/>
  <c r="BW270" i="1"/>
  <c r="BW271" i="1"/>
  <c r="BW272" i="1"/>
  <c r="BW273" i="1"/>
  <c r="BW274" i="1"/>
  <c r="BW275" i="1"/>
  <c r="BW276" i="1"/>
  <c r="BW277" i="1"/>
  <c r="BW278" i="1"/>
  <c r="BW279" i="1"/>
  <c r="BW280" i="1"/>
  <c r="BW281" i="1"/>
  <c r="BW282" i="1"/>
  <c r="BW283" i="1"/>
  <c r="BW284" i="1"/>
  <c r="BW285" i="1"/>
  <c r="BW286" i="1"/>
  <c r="BW287" i="1"/>
  <c r="BV5" i="1"/>
  <c r="BV6" i="1"/>
  <c r="BV7" i="1"/>
  <c r="BV8" i="1"/>
  <c r="BV9" i="1"/>
  <c r="BV10" i="1"/>
  <c r="BV11" i="1"/>
  <c r="BV12" i="1"/>
  <c r="BV13" i="1"/>
  <c r="BV14" i="1"/>
  <c r="BV15" i="1"/>
  <c r="BV16" i="1"/>
  <c r="BV17" i="1"/>
  <c r="BV18" i="1"/>
  <c r="BV19" i="1"/>
  <c r="BV20" i="1"/>
  <c r="BV21" i="1"/>
  <c r="BV22" i="1"/>
  <c r="BV23" i="1"/>
  <c r="BV24" i="1"/>
  <c r="BV25" i="1"/>
  <c r="BV26" i="1"/>
  <c r="BV27" i="1"/>
  <c r="BV28" i="1"/>
  <c r="BV29" i="1"/>
  <c r="BV30" i="1"/>
  <c r="BV31" i="1"/>
  <c r="BV32" i="1"/>
  <c r="BV33" i="1"/>
  <c r="BV34" i="1"/>
  <c r="BV35" i="1"/>
  <c r="BV36" i="1"/>
  <c r="BV37" i="1"/>
  <c r="BV38" i="1"/>
  <c r="BV39" i="1"/>
  <c r="BV40" i="1"/>
  <c r="BV41" i="1"/>
  <c r="BV42" i="1"/>
  <c r="BV43" i="1"/>
  <c r="BV44" i="1"/>
  <c r="BV45" i="1"/>
  <c r="BV46" i="1"/>
  <c r="BV47" i="1"/>
  <c r="BV48" i="1"/>
  <c r="BV49" i="1"/>
  <c r="BV50" i="1"/>
  <c r="BV51" i="1"/>
  <c r="BV52" i="1"/>
  <c r="BV53" i="1"/>
  <c r="BV54" i="1"/>
  <c r="BV55" i="1"/>
  <c r="BV56" i="1"/>
  <c r="BV57" i="1"/>
  <c r="BV58" i="1"/>
  <c r="BV59" i="1"/>
  <c r="BV60" i="1"/>
  <c r="BV61" i="1"/>
  <c r="BV62" i="1"/>
  <c r="BV63" i="1"/>
  <c r="BV64" i="1"/>
  <c r="BV65" i="1"/>
  <c r="BV66" i="1"/>
  <c r="BV67" i="1"/>
  <c r="BV68" i="1"/>
  <c r="BV69" i="1"/>
  <c r="BV70" i="1"/>
  <c r="BV71" i="1"/>
  <c r="BV72" i="1"/>
  <c r="BV73" i="1"/>
  <c r="BV74" i="1"/>
  <c r="BV75" i="1"/>
  <c r="BV76" i="1"/>
  <c r="BV77" i="1"/>
  <c r="BV78" i="1"/>
  <c r="BV79" i="1"/>
  <c r="BV80" i="1"/>
  <c r="BV81" i="1"/>
  <c r="BV82" i="1"/>
  <c r="BV83" i="1"/>
  <c r="BV84" i="1"/>
  <c r="BV85" i="1"/>
  <c r="BV86" i="1"/>
  <c r="BV87" i="1"/>
  <c r="BV88" i="1"/>
  <c r="BV89" i="1"/>
  <c r="BV90" i="1"/>
  <c r="BV91" i="1"/>
  <c r="BV92" i="1"/>
  <c r="BV93" i="1"/>
  <c r="BV94" i="1"/>
  <c r="BV95" i="1"/>
  <c r="BV96" i="1"/>
  <c r="BV97" i="1"/>
  <c r="BV98" i="1"/>
  <c r="BV99" i="1"/>
  <c r="BV100" i="1"/>
  <c r="BV101" i="1"/>
  <c r="BV102" i="1"/>
  <c r="BV103" i="1"/>
  <c r="BV104" i="1"/>
  <c r="BV105" i="1"/>
  <c r="BV106" i="1"/>
  <c r="BV107" i="1"/>
  <c r="BV108" i="1"/>
  <c r="BV109" i="1"/>
  <c r="BV110" i="1"/>
  <c r="BV111" i="1"/>
  <c r="BV112" i="1"/>
  <c r="BV113" i="1"/>
  <c r="BV114" i="1"/>
  <c r="BV115" i="1"/>
  <c r="BV116" i="1"/>
  <c r="BV117" i="1"/>
  <c r="BV118" i="1"/>
  <c r="BV119" i="1"/>
  <c r="BV120" i="1"/>
  <c r="BV121" i="1"/>
  <c r="BV122" i="1"/>
  <c r="BV123" i="1"/>
  <c r="BV124" i="1"/>
  <c r="BV125" i="1"/>
  <c r="BV126" i="1"/>
  <c r="BV127" i="1"/>
  <c r="BV128" i="1"/>
  <c r="BV129" i="1"/>
  <c r="BV130" i="1"/>
  <c r="BV131" i="1"/>
  <c r="BV132" i="1"/>
  <c r="BV133" i="1"/>
  <c r="BV134" i="1"/>
  <c r="BV135" i="1"/>
  <c r="BV136" i="1"/>
  <c r="BV137" i="1"/>
  <c r="BV138" i="1"/>
  <c r="BV139" i="1"/>
  <c r="BV140" i="1"/>
  <c r="BV141" i="1"/>
  <c r="BV142" i="1"/>
  <c r="BV143" i="1"/>
  <c r="BV144" i="1"/>
  <c r="BV145" i="1"/>
  <c r="BV146" i="1"/>
  <c r="BV147" i="1"/>
  <c r="BV148" i="1"/>
  <c r="BV149" i="1"/>
  <c r="BV150" i="1"/>
  <c r="BV151" i="1"/>
  <c r="BV152" i="1"/>
  <c r="BV153" i="1"/>
  <c r="BV154" i="1"/>
  <c r="BV155" i="1"/>
  <c r="BV156" i="1"/>
  <c r="BV157" i="1"/>
  <c r="BV158" i="1"/>
  <c r="BV159" i="1"/>
  <c r="BV160" i="1"/>
  <c r="BV161" i="1"/>
  <c r="BV162" i="1"/>
  <c r="BV163" i="1"/>
  <c r="BV164" i="1"/>
  <c r="BV165" i="1"/>
  <c r="BV166" i="1"/>
  <c r="BV167" i="1"/>
  <c r="BV168" i="1"/>
  <c r="BV169" i="1"/>
  <c r="BV170" i="1"/>
  <c r="BV171" i="1"/>
  <c r="BV172" i="1"/>
  <c r="BV173" i="1"/>
  <c r="BV174" i="1"/>
  <c r="BV175" i="1"/>
  <c r="BV176" i="1"/>
  <c r="BV177" i="1"/>
  <c r="BV178" i="1"/>
  <c r="BV179" i="1"/>
  <c r="BV180" i="1"/>
  <c r="BV181" i="1"/>
  <c r="BV182" i="1"/>
  <c r="BV183" i="1"/>
  <c r="BV184" i="1"/>
  <c r="BV185" i="1"/>
  <c r="BV186" i="1"/>
  <c r="BV187" i="1"/>
  <c r="BV188" i="1"/>
  <c r="BV189" i="1"/>
  <c r="BV190" i="1"/>
  <c r="BV191" i="1"/>
  <c r="BV192" i="1"/>
  <c r="BV193" i="1"/>
  <c r="BV194" i="1"/>
  <c r="BV195" i="1"/>
  <c r="BV196" i="1"/>
  <c r="BV197" i="1"/>
  <c r="BV198" i="1"/>
  <c r="BV199" i="1"/>
  <c r="BV200" i="1"/>
  <c r="BV201" i="1"/>
  <c r="BV202" i="1"/>
  <c r="BV203" i="1"/>
  <c r="BV204" i="1"/>
  <c r="BV205" i="1"/>
  <c r="BV206" i="1"/>
  <c r="BV207" i="1"/>
  <c r="BV208" i="1"/>
  <c r="BV209" i="1"/>
  <c r="BV210" i="1"/>
  <c r="BV211" i="1"/>
  <c r="BV212" i="1"/>
  <c r="BV213" i="1"/>
  <c r="BV214" i="1"/>
  <c r="BV215" i="1"/>
  <c r="BV216" i="1"/>
  <c r="BV217" i="1"/>
  <c r="BV218" i="1"/>
  <c r="BV219" i="1"/>
  <c r="BV220" i="1"/>
  <c r="BV221" i="1"/>
  <c r="BV222" i="1"/>
  <c r="BV223" i="1"/>
  <c r="BV224" i="1"/>
  <c r="BV225" i="1"/>
  <c r="BV226" i="1"/>
  <c r="BV227" i="1"/>
  <c r="BV228" i="1"/>
  <c r="BV229" i="1"/>
  <c r="BV230" i="1"/>
  <c r="BV231" i="1"/>
  <c r="BV232" i="1"/>
  <c r="BV233" i="1"/>
  <c r="BV234" i="1"/>
  <c r="BV235" i="1"/>
  <c r="BV236" i="1"/>
  <c r="BV237" i="1"/>
  <c r="BV238" i="1"/>
  <c r="BV239" i="1"/>
  <c r="BV240" i="1"/>
  <c r="BV241" i="1"/>
  <c r="BV242" i="1"/>
  <c r="BV243" i="1"/>
  <c r="BV244" i="1"/>
  <c r="BV245" i="1"/>
  <c r="BV246" i="1"/>
  <c r="BV247" i="1"/>
  <c r="BV248" i="1"/>
  <c r="BV249" i="1"/>
  <c r="BV250" i="1"/>
  <c r="BV251" i="1"/>
  <c r="BV252" i="1"/>
  <c r="BV253" i="1"/>
  <c r="BV254" i="1"/>
  <c r="BV255" i="1"/>
  <c r="BV256" i="1"/>
  <c r="BV257" i="1"/>
  <c r="BV258" i="1"/>
  <c r="BV259" i="1"/>
  <c r="BV260" i="1"/>
  <c r="BV261" i="1"/>
  <c r="BV262" i="1"/>
  <c r="BV263" i="1"/>
  <c r="BV264" i="1"/>
  <c r="BV265" i="1"/>
  <c r="BV266" i="1"/>
  <c r="BV267" i="1"/>
  <c r="BV268" i="1"/>
  <c r="BV269" i="1"/>
  <c r="BV270" i="1"/>
  <c r="BV271" i="1"/>
  <c r="BV272" i="1"/>
  <c r="BV273" i="1"/>
  <c r="BV274" i="1"/>
  <c r="BV275" i="1"/>
  <c r="BV276" i="1"/>
  <c r="BV277" i="1"/>
  <c r="BV278" i="1"/>
  <c r="BV279" i="1"/>
  <c r="BV280" i="1"/>
  <c r="BV281" i="1"/>
  <c r="BV282" i="1"/>
  <c r="BV283" i="1"/>
  <c r="BV284" i="1"/>
  <c r="BV285" i="1"/>
  <c r="BV286" i="1"/>
  <c r="BV287" i="1"/>
  <c r="BU5" i="1"/>
  <c r="BU6" i="1"/>
  <c r="BU7" i="1"/>
  <c r="BU8" i="1"/>
  <c r="BU9" i="1"/>
  <c r="BU10" i="1"/>
  <c r="BU11" i="1"/>
  <c r="BU12" i="1"/>
  <c r="BU13" i="1"/>
  <c r="BU14" i="1"/>
  <c r="BU15" i="1"/>
  <c r="BU16" i="1"/>
  <c r="BU17" i="1"/>
  <c r="BU18" i="1"/>
  <c r="BU19" i="1"/>
  <c r="BU20" i="1"/>
  <c r="BU21" i="1"/>
  <c r="BU22" i="1"/>
  <c r="BU23" i="1"/>
  <c r="BU24" i="1"/>
  <c r="BU25" i="1"/>
  <c r="BU26" i="1"/>
  <c r="BU27" i="1"/>
  <c r="BU28" i="1"/>
  <c r="BU29" i="1"/>
  <c r="BU30" i="1"/>
  <c r="BU31" i="1"/>
  <c r="BU32" i="1"/>
  <c r="BU33" i="1"/>
  <c r="BU34" i="1"/>
  <c r="BU35" i="1"/>
  <c r="BU36" i="1"/>
  <c r="BU37" i="1"/>
  <c r="BU38" i="1"/>
  <c r="BU39" i="1"/>
  <c r="BU40" i="1"/>
  <c r="BU41" i="1"/>
  <c r="BU42" i="1"/>
  <c r="BU43" i="1"/>
  <c r="BU44" i="1"/>
  <c r="BU45" i="1"/>
  <c r="BU46" i="1"/>
  <c r="BU47" i="1"/>
  <c r="BU48" i="1"/>
  <c r="BU49" i="1"/>
  <c r="BU50" i="1"/>
  <c r="BU51" i="1"/>
  <c r="BU52" i="1"/>
  <c r="BU53" i="1"/>
  <c r="BU54" i="1"/>
  <c r="BU55" i="1"/>
  <c r="BU56" i="1"/>
  <c r="BU57" i="1"/>
  <c r="BU58" i="1"/>
  <c r="BU59" i="1"/>
  <c r="BU60" i="1"/>
  <c r="BU61" i="1"/>
  <c r="BU62" i="1"/>
  <c r="BU63" i="1"/>
  <c r="BU64" i="1"/>
  <c r="BU65" i="1"/>
  <c r="BU66" i="1"/>
  <c r="BU67" i="1"/>
  <c r="BU68" i="1"/>
  <c r="BU69" i="1"/>
  <c r="BU70" i="1"/>
  <c r="BU71" i="1"/>
  <c r="BU72" i="1"/>
  <c r="BU73" i="1"/>
  <c r="BU74" i="1"/>
  <c r="BU75" i="1"/>
  <c r="BU76" i="1"/>
  <c r="BU77" i="1"/>
  <c r="BU78" i="1"/>
  <c r="BU79" i="1"/>
  <c r="BU80" i="1"/>
  <c r="BU81" i="1"/>
  <c r="BU82" i="1"/>
  <c r="BU83" i="1"/>
  <c r="BU84" i="1"/>
  <c r="BU85" i="1"/>
  <c r="BU86" i="1"/>
  <c r="BU87" i="1"/>
  <c r="BU88" i="1"/>
  <c r="BU89" i="1"/>
  <c r="BU90" i="1"/>
  <c r="BU91" i="1"/>
  <c r="BU92" i="1"/>
  <c r="BU93" i="1"/>
  <c r="BU94" i="1"/>
  <c r="BU95" i="1"/>
  <c r="BU96" i="1"/>
  <c r="BU97" i="1"/>
  <c r="BU98" i="1"/>
  <c r="BU99" i="1"/>
  <c r="BU100" i="1"/>
  <c r="BU101" i="1"/>
  <c r="BU102" i="1"/>
  <c r="BU103" i="1"/>
  <c r="BU104" i="1"/>
  <c r="BU105" i="1"/>
  <c r="BU106" i="1"/>
  <c r="BU107" i="1"/>
  <c r="BU108" i="1"/>
  <c r="BU109" i="1"/>
  <c r="BU110" i="1"/>
  <c r="BU111" i="1"/>
  <c r="BU112" i="1"/>
  <c r="BU113" i="1"/>
  <c r="BU114" i="1"/>
  <c r="BU115" i="1"/>
  <c r="BU116" i="1"/>
  <c r="BU117" i="1"/>
  <c r="BU118" i="1"/>
  <c r="BU119" i="1"/>
  <c r="BU120" i="1"/>
  <c r="BU121" i="1"/>
  <c r="BU122" i="1"/>
  <c r="BU123" i="1"/>
  <c r="BU124" i="1"/>
  <c r="BU125" i="1"/>
  <c r="BU126" i="1"/>
  <c r="BU127" i="1"/>
  <c r="BU128" i="1"/>
  <c r="BU129" i="1"/>
  <c r="BU130" i="1"/>
  <c r="BU131" i="1"/>
  <c r="BU132" i="1"/>
  <c r="BU133" i="1"/>
  <c r="BU134" i="1"/>
  <c r="BU135" i="1"/>
  <c r="BU136" i="1"/>
  <c r="BU137" i="1"/>
  <c r="BU138" i="1"/>
  <c r="BU139" i="1"/>
  <c r="BU140" i="1"/>
  <c r="BU141" i="1"/>
  <c r="BU142" i="1"/>
  <c r="BU143" i="1"/>
  <c r="BU144" i="1"/>
  <c r="BU145" i="1"/>
  <c r="BU146" i="1"/>
  <c r="BU147" i="1"/>
  <c r="BU148" i="1"/>
  <c r="BU149" i="1"/>
  <c r="BU150" i="1"/>
  <c r="BU151" i="1"/>
  <c r="BU152" i="1"/>
  <c r="BU153" i="1"/>
  <c r="BU154" i="1"/>
  <c r="BU155" i="1"/>
  <c r="BU156" i="1"/>
  <c r="BU157" i="1"/>
  <c r="BU158" i="1"/>
  <c r="BU159" i="1"/>
  <c r="BU160" i="1"/>
  <c r="BU161" i="1"/>
  <c r="BU162" i="1"/>
  <c r="BU163" i="1"/>
  <c r="BU164" i="1"/>
  <c r="BU165" i="1"/>
  <c r="BU166" i="1"/>
  <c r="BU167" i="1"/>
  <c r="BU168" i="1"/>
  <c r="BU169" i="1"/>
  <c r="BU170" i="1"/>
  <c r="BU171" i="1"/>
  <c r="BU172" i="1"/>
  <c r="BU173" i="1"/>
  <c r="BU174" i="1"/>
  <c r="BU175" i="1"/>
  <c r="BU176" i="1"/>
  <c r="BU177" i="1"/>
  <c r="BU178" i="1"/>
  <c r="BU179" i="1"/>
  <c r="BU180" i="1"/>
  <c r="BU181" i="1"/>
  <c r="BU182" i="1"/>
  <c r="BU183" i="1"/>
  <c r="BU184" i="1"/>
  <c r="BU185" i="1"/>
  <c r="BU186" i="1"/>
  <c r="BU187" i="1"/>
  <c r="BU188" i="1"/>
  <c r="BU189" i="1"/>
  <c r="BU190" i="1"/>
  <c r="BU191" i="1"/>
  <c r="BU192" i="1"/>
  <c r="BU193" i="1"/>
  <c r="BU194" i="1"/>
  <c r="BU195" i="1"/>
  <c r="BU196" i="1"/>
  <c r="BU197" i="1"/>
  <c r="BU198" i="1"/>
  <c r="BU199" i="1"/>
  <c r="BU200" i="1"/>
  <c r="BU201" i="1"/>
  <c r="BU202" i="1"/>
  <c r="BU203" i="1"/>
  <c r="BU204" i="1"/>
  <c r="BU205" i="1"/>
  <c r="BU206" i="1"/>
  <c r="BU207" i="1"/>
  <c r="BU208" i="1"/>
  <c r="BU209" i="1"/>
  <c r="BU210" i="1"/>
  <c r="BU211" i="1"/>
  <c r="BU212" i="1"/>
  <c r="BU213" i="1"/>
  <c r="BU214" i="1"/>
  <c r="BU215" i="1"/>
  <c r="BU216" i="1"/>
  <c r="BU217" i="1"/>
  <c r="BU218" i="1"/>
  <c r="BU219" i="1"/>
  <c r="BU220" i="1"/>
  <c r="BU221" i="1"/>
  <c r="BU222" i="1"/>
  <c r="BU223" i="1"/>
  <c r="BU224" i="1"/>
  <c r="BU225" i="1"/>
  <c r="BU226" i="1"/>
  <c r="BU227" i="1"/>
  <c r="BU228" i="1"/>
  <c r="BU229" i="1"/>
  <c r="BU230" i="1"/>
  <c r="BU231" i="1"/>
  <c r="BU232" i="1"/>
  <c r="BU233" i="1"/>
  <c r="BU234" i="1"/>
  <c r="BU235" i="1"/>
  <c r="BU236" i="1"/>
  <c r="BU237" i="1"/>
  <c r="BU238" i="1"/>
  <c r="BU239" i="1"/>
  <c r="BU240" i="1"/>
  <c r="BU241" i="1"/>
  <c r="BU242" i="1"/>
  <c r="BU243" i="1"/>
  <c r="BU244" i="1"/>
  <c r="BU245" i="1"/>
  <c r="BU246" i="1"/>
  <c r="BU247" i="1"/>
  <c r="BU248" i="1"/>
  <c r="BU249" i="1"/>
  <c r="BU250" i="1"/>
  <c r="BU251" i="1"/>
  <c r="BU252" i="1"/>
  <c r="BU253" i="1"/>
  <c r="BU254" i="1"/>
  <c r="BU255" i="1"/>
  <c r="BU256" i="1"/>
  <c r="BU257" i="1"/>
  <c r="BU258" i="1"/>
  <c r="BU259" i="1"/>
  <c r="BU260" i="1"/>
  <c r="BU261" i="1"/>
  <c r="BU262" i="1"/>
  <c r="BU263" i="1"/>
  <c r="BU264" i="1"/>
  <c r="BU265" i="1"/>
  <c r="BU266" i="1"/>
  <c r="BU267" i="1"/>
  <c r="BU268" i="1"/>
  <c r="BU269" i="1"/>
  <c r="BU270" i="1"/>
  <c r="BU271" i="1"/>
  <c r="BU272" i="1"/>
  <c r="BU273" i="1"/>
  <c r="BU274" i="1"/>
  <c r="BU275" i="1"/>
  <c r="BU276" i="1"/>
  <c r="BU277" i="1"/>
  <c r="BU278" i="1"/>
  <c r="BU279" i="1"/>
  <c r="BU280" i="1"/>
  <c r="BU281" i="1"/>
  <c r="BU282" i="1"/>
  <c r="BU283" i="1"/>
  <c r="BU284" i="1"/>
  <c r="BU285" i="1"/>
  <c r="BU286" i="1"/>
  <c r="BU287" i="1"/>
  <c r="BT5" i="1"/>
  <c r="BT6" i="1"/>
  <c r="BT7" i="1"/>
  <c r="BT8" i="1"/>
  <c r="BT9" i="1"/>
  <c r="BT10" i="1"/>
  <c r="BT11" i="1"/>
  <c r="BT12" i="1"/>
  <c r="BT13" i="1"/>
  <c r="BT14" i="1"/>
  <c r="BT15" i="1"/>
  <c r="BT16" i="1"/>
  <c r="BT17" i="1"/>
  <c r="BT18" i="1"/>
  <c r="BT19" i="1"/>
  <c r="BT20" i="1"/>
  <c r="BT21" i="1"/>
  <c r="BT22" i="1"/>
  <c r="BT23" i="1"/>
  <c r="BT24" i="1"/>
  <c r="BT25" i="1"/>
  <c r="BT26" i="1"/>
  <c r="BT27" i="1"/>
  <c r="BT28" i="1"/>
  <c r="BT29" i="1"/>
  <c r="BT30" i="1"/>
  <c r="BT31" i="1"/>
  <c r="BT32" i="1"/>
  <c r="BT33" i="1"/>
  <c r="BT34" i="1"/>
  <c r="BT35" i="1"/>
  <c r="BT36" i="1"/>
  <c r="BT37" i="1"/>
  <c r="BT38" i="1"/>
  <c r="BT39" i="1"/>
  <c r="BT40" i="1"/>
  <c r="BT41" i="1"/>
  <c r="BT42" i="1"/>
  <c r="BT43" i="1"/>
  <c r="BT44" i="1"/>
  <c r="BT45" i="1"/>
  <c r="BT46" i="1"/>
  <c r="BT47" i="1"/>
  <c r="BT48" i="1"/>
  <c r="BT49" i="1"/>
  <c r="BT50" i="1"/>
  <c r="BT51" i="1"/>
  <c r="BT52" i="1"/>
  <c r="BT53" i="1"/>
  <c r="BT54" i="1"/>
  <c r="BT55" i="1"/>
  <c r="BT56" i="1"/>
  <c r="BT57" i="1"/>
  <c r="BT58" i="1"/>
  <c r="BT59" i="1"/>
  <c r="BT60" i="1"/>
  <c r="BT61" i="1"/>
  <c r="BT62" i="1"/>
  <c r="BT63" i="1"/>
  <c r="BT64" i="1"/>
  <c r="BT65" i="1"/>
  <c r="BT66" i="1"/>
  <c r="BT67" i="1"/>
  <c r="BT68" i="1"/>
  <c r="BT69" i="1"/>
  <c r="BT70" i="1"/>
  <c r="BT71" i="1"/>
  <c r="BT72" i="1"/>
  <c r="BT73" i="1"/>
  <c r="BT74" i="1"/>
  <c r="BT75" i="1"/>
  <c r="BT76" i="1"/>
  <c r="BT77" i="1"/>
  <c r="BT78" i="1"/>
  <c r="BT79" i="1"/>
  <c r="BT80" i="1"/>
  <c r="BT81" i="1"/>
  <c r="BT82" i="1"/>
  <c r="BT83" i="1"/>
  <c r="BT84" i="1"/>
  <c r="BT85" i="1"/>
  <c r="BT86" i="1"/>
  <c r="BT87" i="1"/>
  <c r="BT88" i="1"/>
  <c r="BT89" i="1"/>
  <c r="BT90" i="1"/>
  <c r="BT91" i="1"/>
  <c r="BT92" i="1"/>
  <c r="BT93" i="1"/>
  <c r="BT94" i="1"/>
  <c r="BT95" i="1"/>
  <c r="BT96" i="1"/>
  <c r="BT97" i="1"/>
  <c r="BT98" i="1"/>
  <c r="BT99" i="1"/>
  <c r="BT100" i="1"/>
  <c r="BT101" i="1"/>
  <c r="BT102" i="1"/>
  <c r="BT103" i="1"/>
  <c r="BT104" i="1"/>
  <c r="BT105" i="1"/>
  <c r="BT106" i="1"/>
  <c r="BT107" i="1"/>
  <c r="BT108" i="1"/>
  <c r="BT109" i="1"/>
  <c r="BT110" i="1"/>
  <c r="BT111" i="1"/>
  <c r="BT112" i="1"/>
  <c r="BT113" i="1"/>
  <c r="BT114" i="1"/>
  <c r="BT115" i="1"/>
  <c r="BT116" i="1"/>
  <c r="BT117" i="1"/>
  <c r="BT118" i="1"/>
  <c r="BT119" i="1"/>
  <c r="BT120" i="1"/>
  <c r="BT121" i="1"/>
  <c r="BT122" i="1"/>
  <c r="BT123" i="1"/>
  <c r="BT124" i="1"/>
  <c r="BT125" i="1"/>
  <c r="BT126" i="1"/>
  <c r="BT127" i="1"/>
  <c r="BT128" i="1"/>
  <c r="BT129" i="1"/>
  <c r="BT130" i="1"/>
  <c r="BT131" i="1"/>
  <c r="BT132" i="1"/>
  <c r="BT133" i="1"/>
  <c r="BT134" i="1"/>
  <c r="BT135" i="1"/>
  <c r="BT136" i="1"/>
  <c r="BT137" i="1"/>
  <c r="BT138" i="1"/>
  <c r="BT139" i="1"/>
  <c r="BT140" i="1"/>
  <c r="BT141" i="1"/>
  <c r="BT142" i="1"/>
  <c r="BT143" i="1"/>
  <c r="BT144" i="1"/>
  <c r="BT145" i="1"/>
  <c r="BT146" i="1"/>
  <c r="BT147" i="1"/>
  <c r="BT148" i="1"/>
  <c r="BT149" i="1"/>
  <c r="BT150" i="1"/>
  <c r="BT151" i="1"/>
  <c r="BT152" i="1"/>
  <c r="BT153" i="1"/>
  <c r="BT154" i="1"/>
  <c r="BT155" i="1"/>
  <c r="BT156" i="1"/>
  <c r="BT157" i="1"/>
  <c r="BT158" i="1"/>
  <c r="BT159" i="1"/>
  <c r="BT160" i="1"/>
  <c r="BT161" i="1"/>
  <c r="BT162" i="1"/>
  <c r="BT163" i="1"/>
  <c r="BT164" i="1"/>
  <c r="BT165" i="1"/>
  <c r="BT166" i="1"/>
  <c r="BT167" i="1"/>
  <c r="BT168" i="1"/>
  <c r="BT169" i="1"/>
  <c r="BT170" i="1"/>
  <c r="BT171" i="1"/>
  <c r="BT172" i="1"/>
  <c r="BT173" i="1"/>
  <c r="BT174" i="1"/>
  <c r="BT175" i="1"/>
  <c r="BT176" i="1"/>
  <c r="BT177" i="1"/>
  <c r="BT178" i="1"/>
  <c r="BT179" i="1"/>
  <c r="BT180" i="1"/>
  <c r="BT181" i="1"/>
  <c r="BT182" i="1"/>
  <c r="BT183" i="1"/>
  <c r="BT184" i="1"/>
  <c r="BT185" i="1"/>
  <c r="BT186" i="1"/>
  <c r="BT187" i="1"/>
  <c r="BT188" i="1"/>
  <c r="BT189" i="1"/>
  <c r="BT190" i="1"/>
  <c r="BT191" i="1"/>
  <c r="BT192" i="1"/>
  <c r="BT193" i="1"/>
  <c r="BT194" i="1"/>
  <c r="BT195" i="1"/>
  <c r="BT196" i="1"/>
  <c r="BT197" i="1"/>
  <c r="BT198" i="1"/>
  <c r="BT199" i="1"/>
  <c r="BT200" i="1"/>
  <c r="BT201" i="1"/>
  <c r="BT202" i="1"/>
  <c r="BT203" i="1"/>
  <c r="BT204" i="1"/>
  <c r="BT205" i="1"/>
  <c r="BT206" i="1"/>
  <c r="BT207" i="1"/>
  <c r="BT208" i="1"/>
  <c r="BT209" i="1"/>
  <c r="BT210" i="1"/>
  <c r="BT211" i="1"/>
  <c r="BT212" i="1"/>
  <c r="BT213" i="1"/>
  <c r="BT214" i="1"/>
  <c r="BT215" i="1"/>
  <c r="BT216" i="1"/>
  <c r="BT217" i="1"/>
  <c r="BT218" i="1"/>
  <c r="BT219" i="1"/>
  <c r="BT220" i="1"/>
  <c r="BT221" i="1"/>
  <c r="BT222" i="1"/>
  <c r="BT223" i="1"/>
  <c r="BT224" i="1"/>
  <c r="BT225" i="1"/>
  <c r="BT226" i="1"/>
  <c r="BT227" i="1"/>
  <c r="BT228" i="1"/>
  <c r="BT229" i="1"/>
  <c r="BT230" i="1"/>
  <c r="BT231" i="1"/>
  <c r="BT232" i="1"/>
  <c r="BT233" i="1"/>
  <c r="BT234" i="1"/>
  <c r="BT235" i="1"/>
  <c r="BT236" i="1"/>
  <c r="BT237" i="1"/>
  <c r="BT238" i="1"/>
  <c r="BT239" i="1"/>
  <c r="BT240" i="1"/>
  <c r="BT241" i="1"/>
  <c r="BT242" i="1"/>
  <c r="BT243" i="1"/>
  <c r="BT244" i="1"/>
  <c r="BT245" i="1"/>
  <c r="BT246" i="1"/>
  <c r="BT247" i="1"/>
  <c r="BT248" i="1"/>
  <c r="BT249" i="1"/>
  <c r="BT250" i="1"/>
  <c r="BT251" i="1"/>
  <c r="BT252" i="1"/>
  <c r="BT253" i="1"/>
  <c r="BT254" i="1"/>
  <c r="BT255" i="1"/>
  <c r="BT256" i="1"/>
  <c r="BT257" i="1"/>
  <c r="BT258" i="1"/>
  <c r="BT259" i="1"/>
  <c r="BT260" i="1"/>
  <c r="BT261" i="1"/>
  <c r="BT262" i="1"/>
  <c r="BT263" i="1"/>
  <c r="BT264" i="1"/>
  <c r="BT265" i="1"/>
  <c r="BT266" i="1"/>
  <c r="BT267" i="1"/>
  <c r="BT268" i="1"/>
  <c r="BT269" i="1"/>
  <c r="BT270" i="1"/>
  <c r="BT271" i="1"/>
  <c r="BT272" i="1"/>
  <c r="BT273" i="1"/>
  <c r="BT274" i="1"/>
  <c r="BT275" i="1"/>
  <c r="BT276" i="1"/>
  <c r="BT277" i="1"/>
  <c r="BT278" i="1"/>
  <c r="BT279" i="1"/>
  <c r="BT280" i="1"/>
  <c r="BT281" i="1"/>
  <c r="BT282" i="1"/>
  <c r="BT283" i="1"/>
  <c r="BT284" i="1"/>
  <c r="BT285" i="1"/>
  <c r="BT286" i="1"/>
  <c r="BT287" i="1"/>
  <c r="BS5" i="1"/>
  <c r="BS6" i="1"/>
  <c r="BS7" i="1"/>
  <c r="BS8" i="1"/>
  <c r="BS9" i="1"/>
  <c r="BS10" i="1"/>
  <c r="BS11" i="1"/>
  <c r="BS12" i="1"/>
  <c r="BS13" i="1"/>
  <c r="BS14" i="1"/>
  <c r="BS15" i="1"/>
  <c r="BS16" i="1"/>
  <c r="BS17" i="1"/>
  <c r="BS18" i="1"/>
  <c r="BS19" i="1"/>
  <c r="BS20" i="1"/>
  <c r="BS21" i="1"/>
  <c r="BS22" i="1"/>
  <c r="BS23" i="1"/>
  <c r="BS24" i="1"/>
  <c r="BS25" i="1"/>
  <c r="BS26" i="1"/>
  <c r="BS27" i="1"/>
  <c r="BS28" i="1"/>
  <c r="BS29" i="1"/>
  <c r="BS30" i="1"/>
  <c r="BS31" i="1"/>
  <c r="BS32" i="1"/>
  <c r="BS33" i="1"/>
  <c r="BS34" i="1"/>
  <c r="BS35" i="1"/>
  <c r="BS36" i="1"/>
  <c r="BS37" i="1"/>
  <c r="BS38" i="1"/>
  <c r="BS39" i="1"/>
  <c r="BS40" i="1"/>
  <c r="BS41" i="1"/>
  <c r="BS42" i="1"/>
  <c r="BS43" i="1"/>
  <c r="BS44" i="1"/>
  <c r="BS45" i="1"/>
  <c r="BS46" i="1"/>
  <c r="BS47" i="1"/>
  <c r="BS48" i="1"/>
  <c r="BS49" i="1"/>
  <c r="BS50" i="1"/>
  <c r="BS51" i="1"/>
  <c r="BS52" i="1"/>
  <c r="BS53" i="1"/>
  <c r="BS54" i="1"/>
  <c r="BS55" i="1"/>
  <c r="BS56" i="1"/>
  <c r="BS57" i="1"/>
  <c r="BS58" i="1"/>
  <c r="BS59" i="1"/>
  <c r="BS60" i="1"/>
  <c r="BS61" i="1"/>
  <c r="BS62" i="1"/>
  <c r="BS63" i="1"/>
  <c r="BS64" i="1"/>
  <c r="BS65" i="1"/>
  <c r="BS66" i="1"/>
  <c r="BS67" i="1"/>
  <c r="BS68" i="1"/>
  <c r="BS69" i="1"/>
  <c r="BS70" i="1"/>
  <c r="BS71" i="1"/>
  <c r="BS72" i="1"/>
  <c r="BS73" i="1"/>
  <c r="BS74" i="1"/>
  <c r="BS75" i="1"/>
  <c r="BS76" i="1"/>
  <c r="BS77" i="1"/>
  <c r="BS78" i="1"/>
  <c r="BS79" i="1"/>
  <c r="BS80" i="1"/>
  <c r="BS81" i="1"/>
  <c r="BS82" i="1"/>
  <c r="BS83" i="1"/>
  <c r="BS84" i="1"/>
  <c r="BS85" i="1"/>
  <c r="BS86" i="1"/>
  <c r="BS87" i="1"/>
  <c r="BS88" i="1"/>
  <c r="BS89" i="1"/>
  <c r="BS90" i="1"/>
  <c r="BS91" i="1"/>
  <c r="BS92" i="1"/>
  <c r="BS93" i="1"/>
  <c r="BS94" i="1"/>
  <c r="BS95" i="1"/>
  <c r="BS96" i="1"/>
  <c r="BS97" i="1"/>
  <c r="BS98" i="1"/>
  <c r="BS99" i="1"/>
  <c r="BS100" i="1"/>
  <c r="BS101" i="1"/>
  <c r="BS102" i="1"/>
  <c r="BS103" i="1"/>
  <c r="BS104" i="1"/>
  <c r="BS105" i="1"/>
  <c r="BS106" i="1"/>
  <c r="BS107" i="1"/>
  <c r="BS108" i="1"/>
  <c r="BS109" i="1"/>
  <c r="BS110" i="1"/>
  <c r="BS111" i="1"/>
  <c r="BS112" i="1"/>
  <c r="BS113" i="1"/>
  <c r="BS114" i="1"/>
  <c r="BS115" i="1"/>
  <c r="BS116" i="1"/>
  <c r="BS117" i="1"/>
  <c r="BS118" i="1"/>
  <c r="BS119" i="1"/>
  <c r="BS120" i="1"/>
  <c r="BS121" i="1"/>
  <c r="BS122" i="1"/>
  <c r="BS123" i="1"/>
  <c r="BS124" i="1"/>
  <c r="BS125" i="1"/>
  <c r="BS126" i="1"/>
  <c r="BS127" i="1"/>
  <c r="BS128" i="1"/>
  <c r="BS129" i="1"/>
  <c r="BS130" i="1"/>
  <c r="BS131" i="1"/>
  <c r="BS132" i="1"/>
  <c r="BS133" i="1"/>
  <c r="BS134" i="1"/>
  <c r="BS135" i="1"/>
  <c r="BS136" i="1"/>
  <c r="BS137" i="1"/>
  <c r="BS138" i="1"/>
  <c r="BS139" i="1"/>
  <c r="BS140" i="1"/>
  <c r="BS141" i="1"/>
  <c r="BS142" i="1"/>
  <c r="BS143" i="1"/>
  <c r="BS144" i="1"/>
  <c r="BS145" i="1"/>
  <c r="BS146" i="1"/>
  <c r="BS147" i="1"/>
  <c r="BS148" i="1"/>
  <c r="BS149" i="1"/>
  <c r="BS150" i="1"/>
  <c r="BS151" i="1"/>
  <c r="BS152" i="1"/>
  <c r="BS153" i="1"/>
  <c r="BS154" i="1"/>
  <c r="BS155" i="1"/>
  <c r="BS156" i="1"/>
  <c r="BS157" i="1"/>
  <c r="BS158" i="1"/>
  <c r="BS159" i="1"/>
  <c r="BS160" i="1"/>
  <c r="BS161" i="1"/>
  <c r="BS162" i="1"/>
  <c r="BS163" i="1"/>
  <c r="BS164" i="1"/>
  <c r="BS165" i="1"/>
  <c r="BS166" i="1"/>
  <c r="BS167" i="1"/>
  <c r="BS168" i="1"/>
  <c r="BS169" i="1"/>
  <c r="BS170" i="1"/>
  <c r="BS171" i="1"/>
  <c r="BS172" i="1"/>
  <c r="BS173" i="1"/>
  <c r="BS174" i="1"/>
  <c r="BS175" i="1"/>
  <c r="BS176" i="1"/>
  <c r="BS177" i="1"/>
  <c r="BS178" i="1"/>
  <c r="BS179" i="1"/>
  <c r="BS180" i="1"/>
  <c r="BS181" i="1"/>
  <c r="BS182" i="1"/>
  <c r="BS183" i="1"/>
  <c r="BS184" i="1"/>
  <c r="BS185" i="1"/>
  <c r="BS186" i="1"/>
  <c r="BS187" i="1"/>
  <c r="BS188" i="1"/>
  <c r="BS189" i="1"/>
  <c r="BS190" i="1"/>
  <c r="BS191" i="1"/>
  <c r="BS192" i="1"/>
  <c r="BS193" i="1"/>
  <c r="BS194" i="1"/>
  <c r="BS195" i="1"/>
  <c r="BS196" i="1"/>
  <c r="BS197" i="1"/>
  <c r="BS198" i="1"/>
  <c r="BS199" i="1"/>
  <c r="BS200" i="1"/>
  <c r="BS201" i="1"/>
  <c r="BS202" i="1"/>
  <c r="BS203" i="1"/>
  <c r="BS204" i="1"/>
  <c r="BS205" i="1"/>
  <c r="BS206" i="1"/>
  <c r="BS207" i="1"/>
  <c r="BS208" i="1"/>
  <c r="BS209" i="1"/>
  <c r="BS210" i="1"/>
  <c r="BS211" i="1"/>
  <c r="BS212" i="1"/>
  <c r="BS213" i="1"/>
  <c r="BS214" i="1"/>
  <c r="BS215" i="1"/>
  <c r="BS216" i="1"/>
  <c r="BS217" i="1"/>
  <c r="BS218" i="1"/>
  <c r="BS219" i="1"/>
  <c r="BS220" i="1"/>
  <c r="BS221" i="1"/>
  <c r="BS222" i="1"/>
  <c r="BS223" i="1"/>
  <c r="BS224" i="1"/>
  <c r="BS225" i="1"/>
  <c r="BS226" i="1"/>
  <c r="BS227" i="1"/>
  <c r="BS228" i="1"/>
  <c r="BS229" i="1"/>
  <c r="BS230" i="1"/>
  <c r="BS231" i="1"/>
  <c r="BS232" i="1"/>
  <c r="BS233" i="1"/>
  <c r="BS234" i="1"/>
  <c r="BS235" i="1"/>
  <c r="BS236" i="1"/>
  <c r="BS237" i="1"/>
  <c r="BS238" i="1"/>
  <c r="BS239" i="1"/>
  <c r="BS240" i="1"/>
  <c r="BS241" i="1"/>
  <c r="BS242" i="1"/>
  <c r="BS243" i="1"/>
  <c r="BS244" i="1"/>
  <c r="BS245" i="1"/>
  <c r="BS246" i="1"/>
  <c r="BS247" i="1"/>
  <c r="BS248" i="1"/>
  <c r="BS249" i="1"/>
  <c r="BS250" i="1"/>
  <c r="BS251" i="1"/>
  <c r="BS252" i="1"/>
  <c r="BS253" i="1"/>
  <c r="BS254" i="1"/>
  <c r="BS255" i="1"/>
  <c r="BS256" i="1"/>
  <c r="BS257" i="1"/>
  <c r="BS258" i="1"/>
  <c r="BS259" i="1"/>
  <c r="BS260" i="1"/>
  <c r="BS261" i="1"/>
  <c r="BS262" i="1"/>
  <c r="BS263" i="1"/>
  <c r="BS264" i="1"/>
  <c r="BS265" i="1"/>
  <c r="BS266" i="1"/>
  <c r="BS267" i="1"/>
  <c r="BS268" i="1"/>
  <c r="BS269" i="1"/>
  <c r="BS270" i="1"/>
  <c r="BS271" i="1"/>
  <c r="BS272" i="1"/>
  <c r="BS273" i="1"/>
  <c r="BS274" i="1"/>
  <c r="BS275" i="1"/>
  <c r="BS276" i="1"/>
  <c r="BS277" i="1"/>
  <c r="BS278" i="1"/>
  <c r="BS279" i="1"/>
  <c r="BS280" i="1"/>
  <c r="BS281" i="1"/>
  <c r="BS282" i="1"/>
  <c r="BS283" i="1"/>
  <c r="BS284" i="1"/>
  <c r="BS285" i="1"/>
  <c r="BS286" i="1"/>
  <c r="BX4" i="1"/>
  <c r="BW4" i="1"/>
  <c r="BV4" i="1"/>
  <c r="BU4" i="1"/>
  <c r="BT4" i="1"/>
  <c r="BS4" i="1"/>
  <c r="BR4" i="1"/>
  <c r="BR5" i="1"/>
  <c r="BR6" i="1"/>
  <c r="BR7" i="1"/>
  <c r="BR8" i="1"/>
  <c r="BR9" i="1"/>
  <c r="BR10" i="1"/>
  <c r="BR11" i="1"/>
  <c r="BR12" i="1"/>
  <c r="BR13" i="1"/>
  <c r="BR14" i="1"/>
  <c r="BR15" i="1"/>
  <c r="BR16" i="1"/>
  <c r="BR17" i="1"/>
  <c r="BR18" i="1"/>
  <c r="BR19" i="1"/>
  <c r="BR20" i="1"/>
  <c r="BR21" i="1"/>
  <c r="BR22" i="1"/>
  <c r="BR23" i="1"/>
  <c r="BR24" i="1"/>
  <c r="BR25" i="1"/>
  <c r="BR26" i="1"/>
  <c r="BR27" i="1"/>
  <c r="BR28" i="1"/>
  <c r="BR29" i="1"/>
  <c r="BR30" i="1"/>
  <c r="BR31" i="1"/>
  <c r="BR32" i="1"/>
  <c r="BR33" i="1"/>
  <c r="BR34" i="1"/>
  <c r="BR35" i="1"/>
  <c r="BR36" i="1"/>
  <c r="BR37" i="1"/>
  <c r="BR38" i="1"/>
  <c r="BR39" i="1"/>
  <c r="BR40" i="1"/>
  <c r="BR41" i="1"/>
  <c r="BR42" i="1"/>
  <c r="BR43" i="1"/>
  <c r="BR44" i="1"/>
  <c r="BR45" i="1"/>
  <c r="BR46" i="1"/>
  <c r="BR47" i="1"/>
  <c r="BR48" i="1"/>
  <c r="BR49" i="1"/>
  <c r="BR50" i="1"/>
  <c r="BR51" i="1"/>
  <c r="BR52" i="1"/>
  <c r="BR53" i="1"/>
  <c r="BR54" i="1"/>
  <c r="BR55" i="1"/>
  <c r="BR56" i="1"/>
  <c r="BR57" i="1"/>
  <c r="BR58" i="1"/>
  <c r="BR59" i="1"/>
  <c r="BR60" i="1"/>
  <c r="BR61" i="1"/>
  <c r="BR62" i="1"/>
  <c r="BR63" i="1"/>
  <c r="BR64" i="1"/>
  <c r="BR65" i="1"/>
  <c r="BR66" i="1"/>
  <c r="BR67" i="1"/>
  <c r="BR68" i="1"/>
  <c r="BR69" i="1"/>
  <c r="BR70" i="1"/>
  <c r="BR71" i="1"/>
  <c r="BR72" i="1"/>
  <c r="BR73" i="1"/>
  <c r="BR74" i="1"/>
  <c r="BR75" i="1"/>
  <c r="BR76" i="1"/>
  <c r="BR77" i="1"/>
  <c r="BR78" i="1"/>
  <c r="BR79" i="1"/>
  <c r="BR80" i="1"/>
  <c r="BR81" i="1"/>
  <c r="BR82" i="1"/>
  <c r="BR83" i="1"/>
  <c r="BR84" i="1"/>
  <c r="BR85" i="1"/>
  <c r="BR86" i="1"/>
  <c r="BR87" i="1"/>
  <c r="BR88" i="1"/>
  <c r="BR89" i="1"/>
  <c r="BR90" i="1"/>
  <c r="BR91" i="1"/>
  <c r="BR92" i="1"/>
  <c r="BR93" i="1"/>
  <c r="BR94" i="1"/>
  <c r="BR95" i="1"/>
  <c r="BR96" i="1"/>
  <c r="BR97" i="1"/>
  <c r="BR98" i="1"/>
  <c r="BR99" i="1"/>
  <c r="BR100" i="1"/>
  <c r="BR101" i="1"/>
  <c r="BR102" i="1"/>
  <c r="BR103" i="1"/>
  <c r="BR104" i="1"/>
  <c r="BR105" i="1"/>
  <c r="BR106" i="1"/>
  <c r="BR107" i="1"/>
  <c r="BR108" i="1"/>
  <c r="BR109" i="1"/>
  <c r="BR110" i="1"/>
  <c r="BR111" i="1"/>
  <c r="BR112" i="1"/>
  <c r="BR113" i="1"/>
  <c r="BR114" i="1"/>
  <c r="BR115" i="1"/>
  <c r="BR116" i="1"/>
  <c r="BR117" i="1"/>
  <c r="BR118" i="1"/>
  <c r="BR119" i="1"/>
  <c r="BR120" i="1"/>
  <c r="BR121" i="1"/>
  <c r="BR122" i="1"/>
  <c r="BR123" i="1"/>
  <c r="BR124" i="1"/>
  <c r="BR125" i="1"/>
  <c r="BR126" i="1"/>
  <c r="BR127" i="1"/>
  <c r="BR128" i="1"/>
  <c r="BR129" i="1"/>
  <c r="BR130" i="1"/>
  <c r="BR131" i="1"/>
  <c r="BR132" i="1"/>
  <c r="BR133" i="1"/>
  <c r="BR134" i="1"/>
  <c r="BR135" i="1"/>
  <c r="BR136" i="1"/>
  <c r="BR137" i="1"/>
  <c r="BR138" i="1"/>
  <c r="BR139" i="1"/>
  <c r="BR140" i="1"/>
  <c r="BR141" i="1"/>
  <c r="BR142" i="1"/>
  <c r="BR143" i="1"/>
  <c r="BR144" i="1"/>
  <c r="BR145" i="1"/>
  <c r="BR146" i="1"/>
  <c r="BR147" i="1"/>
  <c r="BR148" i="1"/>
  <c r="BR149" i="1"/>
  <c r="BR150" i="1"/>
  <c r="BR151" i="1"/>
  <c r="BR152" i="1"/>
  <c r="BR153" i="1"/>
  <c r="BR154" i="1"/>
  <c r="BR155" i="1"/>
  <c r="BR156" i="1"/>
  <c r="BR157" i="1"/>
  <c r="BR158" i="1"/>
  <c r="BR159" i="1"/>
  <c r="BR160" i="1"/>
  <c r="BR161" i="1"/>
  <c r="BR162" i="1"/>
  <c r="BR163" i="1"/>
  <c r="BR164" i="1"/>
  <c r="BR165" i="1"/>
  <c r="BR166" i="1"/>
  <c r="BR167" i="1"/>
  <c r="BR168" i="1"/>
  <c r="BR169" i="1"/>
  <c r="BR170" i="1"/>
  <c r="BR171" i="1"/>
  <c r="BR172" i="1"/>
  <c r="BR173" i="1"/>
  <c r="BR174" i="1"/>
  <c r="BR175" i="1"/>
  <c r="BR176" i="1"/>
  <c r="BR177" i="1"/>
  <c r="BR178" i="1"/>
  <c r="BR179" i="1"/>
  <c r="BR180" i="1"/>
  <c r="BR181" i="1"/>
  <c r="BR182" i="1"/>
  <c r="BR183" i="1"/>
  <c r="BR184" i="1"/>
  <c r="BR185" i="1"/>
  <c r="BR186" i="1"/>
  <c r="BR187" i="1"/>
  <c r="BR188" i="1"/>
  <c r="BR189" i="1"/>
  <c r="BR190" i="1"/>
  <c r="BR191" i="1"/>
  <c r="BR192" i="1"/>
  <c r="BR193" i="1"/>
  <c r="BR194" i="1"/>
  <c r="BR195" i="1"/>
  <c r="BR196" i="1"/>
  <c r="BR197" i="1"/>
  <c r="BR198" i="1"/>
  <c r="BR199" i="1"/>
  <c r="BR200" i="1"/>
  <c r="BR201" i="1"/>
  <c r="BR202" i="1"/>
  <c r="BR203" i="1"/>
  <c r="BR204" i="1"/>
  <c r="BR205" i="1"/>
  <c r="BR206" i="1"/>
  <c r="BR207" i="1"/>
  <c r="BR208" i="1"/>
  <c r="BR209" i="1"/>
  <c r="BR210" i="1"/>
  <c r="BR211" i="1"/>
  <c r="BR212" i="1"/>
  <c r="BR213" i="1"/>
  <c r="BR214" i="1"/>
  <c r="BR215" i="1"/>
  <c r="BR216" i="1"/>
  <c r="BR217" i="1"/>
  <c r="BR218" i="1"/>
  <c r="BR219" i="1"/>
  <c r="BR220" i="1"/>
  <c r="BR221" i="1"/>
  <c r="BR222" i="1"/>
  <c r="BR223" i="1"/>
  <c r="BR224" i="1"/>
  <c r="BR225" i="1"/>
  <c r="BR226" i="1"/>
  <c r="BR227" i="1"/>
  <c r="BR228" i="1"/>
  <c r="BR229" i="1"/>
  <c r="BR230" i="1"/>
  <c r="BR231" i="1"/>
  <c r="BR232" i="1"/>
  <c r="BR233" i="1"/>
  <c r="BR234" i="1"/>
  <c r="BR235" i="1"/>
  <c r="BR236" i="1"/>
  <c r="BR237" i="1"/>
  <c r="BR238" i="1"/>
  <c r="BR239" i="1"/>
  <c r="BR240" i="1"/>
  <c r="BR241" i="1"/>
  <c r="BR242" i="1"/>
  <c r="BR243" i="1"/>
  <c r="BR244" i="1"/>
  <c r="BR245" i="1"/>
  <c r="BR246" i="1"/>
  <c r="BR247" i="1"/>
  <c r="BR248" i="1"/>
  <c r="BR249" i="1"/>
  <c r="BR250" i="1"/>
  <c r="BR251" i="1"/>
  <c r="BR252" i="1"/>
  <c r="BR253" i="1"/>
  <c r="BR254" i="1"/>
  <c r="BR255" i="1"/>
  <c r="BR256" i="1"/>
  <c r="BR257" i="1"/>
  <c r="BR258" i="1"/>
  <c r="BR259" i="1"/>
  <c r="BR260" i="1"/>
  <c r="BR261" i="1"/>
  <c r="BR262" i="1"/>
  <c r="BR263" i="1"/>
  <c r="BR264" i="1"/>
  <c r="BR265" i="1"/>
  <c r="BR266" i="1"/>
  <c r="BR267" i="1"/>
  <c r="BR268" i="1"/>
  <c r="BR269" i="1"/>
  <c r="BR270" i="1"/>
  <c r="BR271" i="1"/>
  <c r="BR272" i="1"/>
  <c r="BR273" i="1"/>
  <c r="BR274" i="1"/>
  <c r="BR275" i="1"/>
  <c r="BR276" i="1"/>
  <c r="BR277" i="1"/>
  <c r="BR278" i="1"/>
  <c r="BR279" i="1"/>
  <c r="BR280" i="1"/>
  <c r="BR281" i="1"/>
  <c r="BR282" i="1"/>
  <c r="BR283" i="1"/>
  <c r="BR284" i="1"/>
  <c r="BR285" i="1"/>
  <c r="BR286" i="1"/>
  <c r="BR287" i="1"/>
  <c r="BR288" i="1"/>
  <c r="BR289" i="1"/>
  <c r="BR290" i="1"/>
  <c r="BR291" i="1"/>
  <c r="BR292" i="1"/>
  <c r="BR293" i="1"/>
  <c r="BR294" i="1"/>
  <c r="BR295" i="1"/>
  <c r="BR296" i="1"/>
  <c r="BR297" i="1"/>
  <c r="BR298" i="1"/>
  <c r="BR299" i="1"/>
  <c r="BR300" i="1"/>
  <c r="BR301" i="1"/>
  <c r="BR302" i="1"/>
  <c r="BR303" i="1"/>
  <c r="BR304" i="1"/>
  <c r="BR305" i="1"/>
  <c r="BR306" i="1"/>
  <c r="BR307" i="1"/>
  <c r="BR308" i="1"/>
  <c r="BR309" i="1"/>
  <c r="BR310" i="1"/>
  <c r="BR311" i="1"/>
  <c r="BR312" i="1"/>
  <c r="BR313" i="1"/>
  <c r="BR314" i="1"/>
  <c r="BR315" i="1"/>
  <c r="BR316" i="1"/>
  <c r="BR317" i="1"/>
  <c r="BR318" i="1"/>
  <c r="BR319" i="1"/>
  <c r="BR320" i="1"/>
  <c r="BR321" i="1"/>
  <c r="BR322" i="1"/>
  <c r="BR323" i="1"/>
  <c r="BR324" i="1"/>
  <c r="BR325" i="1"/>
  <c r="BR326" i="1"/>
  <c r="BR327" i="1"/>
  <c r="BR328" i="1"/>
  <c r="BR329" i="1"/>
  <c r="BR330" i="1"/>
  <c r="BR331" i="1"/>
  <c r="BR332" i="1"/>
  <c r="BR333" i="1"/>
  <c r="BR334" i="1"/>
  <c r="BR335" i="1"/>
  <c r="BR336" i="1"/>
  <c r="BR337" i="1"/>
  <c r="BR338" i="1"/>
  <c r="BR339" i="1"/>
  <c r="BR340" i="1"/>
  <c r="BR341" i="1"/>
  <c r="BR342" i="1"/>
  <c r="BR343" i="1"/>
  <c r="BR344" i="1"/>
  <c r="BR345" i="1"/>
  <c r="BR346" i="1"/>
  <c r="BR347" i="1"/>
  <c r="BR348" i="1"/>
  <c r="BR349" i="1"/>
  <c r="BR350" i="1"/>
  <c r="BR351" i="1"/>
  <c r="BR352" i="1"/>
  <c r="BR353" i="1"/>
  <c r="BR354" i="1"/>
  <c r="BR355" i="1"/>
  <c r="BR356" i="1"/>
  <c r="BR357" i="1"/>
  <c r="BR358" i="1"/>
  <c r="BR359" i="1"/>
  <c r="BR360" i="1"/>
  <c r="BR361" i="1"/>
  <c r="BR362" i="1"/>
  <c r="BR363" i="1"/>
  <c r="BR364" i="1"/>
  <c r="BR365" i="1"/>
  <c r="BR366" i="1"/>
  <c r="BR367" i="1"/>
  <c r="BR368" i="1"/>
  <c r="BR369" i="1"/>
  <c r="BR370" i="1"/>
  <c r="BR371" i="1"/>
  <c r="BR372" i="1"/>
  <c r="BR373" i="1"/>
  <c r="BR374" i="1"/>
  <c r="BR375" i="1"/>
  <c r="BR376" i="1"/>
  <c r="BR377" i="1"/>
  <c r="BR378" i="1"/>
  <c r="BR379" i="1"/>
  <c r="BR380" i="1"/>
  <c r="BR381" i="1"/>
  <c r="BR382" i="1"/>
  <c r="BR383" i="1"/>
  <c r="BR384" i="1"/>
  <c r="BR385" i="1"/>
  <c r="BR386" i="1"/>
  <c r="BR387" i="1"/>
  <c r="BR388" i="1"/>
  <c r="BR389" i="1"/>
  <c r="BR390" i="1"/>
  <c r="BR391" i="1"/>
  <c r="BR392" i="1"/>
  <c r="BR393" i="1"/>
  <c r="BR394" i="1"/>
  <c r="BR395" i="1"/>
  <c r="BR396" i="1"/>
  <c r="BR397" i="1"/>
  <c r="BR398" i="1"/>
  <c r="BR399" i="1"/>
  <c r="BR400" i="1"/>
  <c r="BR401" i="1"/>
  <c r="BR402" i="1"/>
  <c r="BR403" i="1"/>
  <c r="BR404" i="1"/>
  <c r="BR405" i="1"/>
  <c r="BR406" i="1"/>
  <c r="BR407" i="1"/>
  <c r="BR408" i="1"/>
  <c r="BR409" i="1"/>
  <c r="BR410" i="1"/>
  <c r="BR411" i="1"/>
  <c r="BR412" i="1"/>
  <c r="BR413" i="1"/>
  <c r="BR414" i="1"/>
  <c r="BR415" i="1"/>
  <c r="BR416" i="1"/>
  <c r="BR417" i="1"/>
  <c r="BR418" i="1"/>
  <c r="BR419" i="1"/>
  <c r="BR420" i="1"/>
  <c r="BR421" i="1"/>
  <c r="BR422" i="1"/>
  <c r="BR423" i="1"/>
  <c r="BR424" i="1"/>
  <c r="BR425" i="1"/>
  <c r="BR426" i="1"/>
  <c r="BR427" i="1"/>
  <c r="BR428" i="1"/>
  <c r="BR429" i="1"/>
  <c r="BR430" i="1"/>
  <c r="BR431" i="1"/>
  <c r="BR432" i="1"/>
  <c r="BR433" i="1"/>
  <c r="BR434" i="1"/>
  <c r="BR435" i="1"/>
  <c r="BR436" i="1"/>
  <c r="BR437" i="1"/>
  <c r="BR438" i="1"/>
  <c r="BR439" i="1"/>
  <c r="BR440" i="1"/>
  <c r="BR441" i="1"/>
  <c r="BR442" i="1"/>
  <c r="BR443" i="1"/>
  <c r="BR444" i="1"/>
  <c r="BR445" i="1"/>
  <c r="BR446" i="1"/>
  <c r="BR447" i="1"/>
  <c r="BR448" i="1"/>
  <c r="BR449" i="1"/>
  <c r="BR450" i="1"/>
  <c r="BR451" i="1"/>
  <c r="BR452" i="1"/>
  <c r="BR453" i="1"/>
  <c r="BR454" i="1"/>
  <c r="BR455" i="1"/>
  <c r="BR456" i="1"/>
  <c r="BR457" i="1"/>
  <c r="BR458" i="1"/>
  <c r="BR459" i="1"/>
  <c r="BR460" i="1"/>
  <c r="BR461" i="1"/>
  <c r="BR462" i="1"/>
  <c r="BR463" i="1"/>
  <c r="BR464" i="1"/>
  <c r="BR465" i="1"/>
  <c r="BR466" i="1"/>
  <c r="BR467" i="1"/>
  <c r="BR468" i="1"/>
  <c r="BR469" i="1"/>
  <c r="BR470" i="1"/>
  <c r="BR471" i="1"/>
  <c r="BR472" i="1"/>
  <c r="BR473" i="1"/>
  <c r="BR474" i="1"/>
  <c r="BR475" i="1"/>
  <c r="BR476" i="1"/>
  <c r="BR477" i="1"/>
  <c r="BR478" i="1"/>
  <c r="BR479" i="1"/>
  <c r="BR480" i="1"/>
  <c r="BR481" i="1"/>
  <c r="BR482" i="1"/>
  <c r="BR483" i="1"/>
  <c r="BR484" i="1"/>
  <c r="BR485" i="1"/>
  <c r="BR486" i="1"/>
  <c r="BR487" i="1"/>
  <c r="BR488" i="1"/>
  <c r="BR489" i="1"/>
  <c r="BR490" i="1"/>
  <c r="BR491" i="1"/>
  <c r="BR492" i="1"/>
  <c r="BR493" i="1"/>
  <c r="BR494" i="1"/>
  <c r="BR495" i="1"/>
  <c r="BR496" i="1"/>
  <c r="BR497" i="1"/>
  <c r="BR498" i="1"/>
  <c r="BR499" i="1"/>
  <c r="BR500" i="1"/>
  <c r="BR501" i="1"/>
  <c r="BR502" i="1"/>
  <c r="BR503" i="1"/>
  <c r="BR504" i="1"/>
  <c r="BR505" i="1"/>
  <c r="BR506" i="1"/>
  <c r="BR507" i="1"/>
  <c r="BR508" i="1"/>
  <c r="BR509" i="1"/>
  <c r="BR510" i="1"/>
  <c r="BR511" i="1"/>
  <c r="BR512" i="1"/>
  <c r="BR513" i="1"/>
  <c r="BR514" i="1"/>
  <c r="BR515" i="1"/>
  <c r="BR516" i="1"/>
  <c r="BR517" i="1"/>
  <c r="BR518" i="1"/>
  <c r="BR519" i="1"/>
  <c r="BR520" i="1"/>
  <c r="BR521" i="1"/>
  <c r="BR522" i="1"/>
  <c r="BR523" i="1"/>
  <c r="BR524" i="1"/>
  <c r="BR525" i="1"/>
  <c r="BR526" i="1"/>
  <c r="BR527" i="1"/>
  <c r="BR528" i="1"/>
  <c r="BR529" i="1"/>
  <c r="BR530" i="1"/>
  <c r="BR531" i="1"/>
  <c r="BR532" i="1"/>
  <c r="BR533" i="1"/>
  <c r="BR534" i="1"/>
  <c r="BR535" i="1"/>
  <c r="BR536" i="1"/>
  <c r="BR537" i="1"/>
  <c r="BR538" i="1"/>
  <c r="BR539" i="1"/>
  <c r="BR540" i="1"/>
  <c r="BR541" i="1"/>
  <c r="BR542" i="1"/>
  <c r="BR543" i="1"/>
  <c r="BR544" i="1"/>
  <c r="BR545" i="1"/>
  <c r="BR546" i="1"/>
  <c r="BR547" i="1"/>
  <c r="BR548" i="1"/>
  <c r="BR549" i="1"/>
  <c r="BR550" i="1"/>
  <c r="BR551" i="1"/>
  <c r="BR552" i="1"/>
  <c r="BR553" i="1"/>
  <c r="BR554" i="1"/>
  <c r="BR555" i="1"/>
  <c r="BR556" i="1"/>
  <c r="BR557" i="1"/>
  <c r="BR558" i="1"/>
  <c r="BR559" i="1"/>
  <c r="BR560" i="1"/>
  <c r="BR561" i="1"/>
  <c r="BR562" i="1"/>
  <c r="BR563" i="1"/>
  <c r="BR564" i="1"/>
  <c r="BR565" i="1"/>
  <c r="BR566" i="1"/>
  <c r="BR567" i="1"/>
  <c r="BR568" i="1"/>
  <c r="BR569" i="1"/>
  <c r="BR570" i="1"/>
  <c r="BR571" i="1"/>
  <c r="BR572" i="1"/>
  <c r="BR573" i="1"/>
  <c r="BR574" i="1"/>
  <c r="BR575" i="1"/>
  <c r="BR576" i="1"/>
  <c r="BR577" i="1"/>
  <c r="BR578" i="1"/>
  <c r="BR579" i="1"/>
  <c r="BR580" i="1"/>
  <c r="BR581" i="1"/>
  <c r="BR582" i="1"/>
  <c r="BR583" i="1"/>
  <c r="BR584" i="1"/>
  <c r="BR585" i="1"/>
  <c r="BR586" i="1"/>
  <c r="BR587" i="1"/>
  <c r="BR588" i="1"/>
  <c r="BR589" i="1"/>
  <c r="BR590" i="1"/>
  <c r="BR591" i="1"/>
  <c r="BR592" i="1"/>
  <c r="BR593" i="1"/>
  <c r="BR594" i="1"/>
  <c r="BR595" i="1"/>
  <c r="BR596" i="1"/>
  <c r="BR597" i="1"/>
  <c r="BR598" i="1"/>
  <c r="BR599" i="1"/>
  <c r="BR600" i="1"/>
  <c r="BR601" i="1"/>
  <c r="BR602" i="1"/>
  <c r="BR603" i="1"/>
  <c r="BR604" i="1"/>
  <c r="BR605" i="1"/>
  <c r="BR606" i="1"/>
  <c r="BR607" i="1"/>
  <c r="BR608" i="1"/>
  <c r="BR609" i="1"/>
  <c r="BR610" i="1"/>
  <c r="BR611" i="1"/>
  <c r="BR612" i="1"/>
  <c r="BR613" i="1"/>
  <c r="BR614" i="1"/>
  <c r="BR615" i="1"/>
  <c r="BR616" i="1"/>
  <c r="BR617" i="1"/>
  <c r="BR618" i="1"/>
  <c r="BR619" i="1"/>
  <c r="BR620" i="1"/>
  <c r="BR621" i="1"/>
  <c r="BR622" i="1"/>
  <c r="BR623" i="1"/>
  <c r="BR624" i="1"/>
  <c r="BR625" i="1"/>
  <c r="BR626" i="1"/>
  <c r="BR627" i="1"/>
  <c r="BR628" i="1"/>
  <c r="BR629" i="1"/>
  <c r="BR630" i="1"/>
  <c r="BR631" i="1"/>
  <c r="BR632" i="1"/>
  <c r="BR633" i="1"/>
  <c r="BR634" i="1"/>
  <c r="BR635" i="1"/>
  <c r="BR636" i="1"/>
  <c r="BR637" i="1"/>
  <c r="BR638" i="1"/>
  <c r="BR639" i="1"/>
  <c r="BR640" i="1"/>
  <c r="BR641" i="1"/>
  <c r="BR642" i="1"/>
  <c r="BR643" i="1"/>
  <c r="BR644" i="1"/>
  <c r="BR645" i="1"/>
  <c r="BR646" i="1"/>
  <c r="BR647" i="1"/>
  <c r="BQ5" i="1"/>
  <c r="BQ6" i="1"/>
  <c r="BQ7" i="1"/>
  <c r="BQ8" i="1"/>
  <c r="BQ9" i="1"/>
  <c r="BQ10" i="1"/>
  <c r="BQ11" i="1"/>
  <c r="BQ12" i="1"/>
  <c r="BQ13" i="1"/>
  <c r="BQ14" i="1"/>
  <c r="BQ15" i="1"/>
  <c r="BQ16" i="1"/>
  <c r="BQ17" i="1"/>
  <c r="BQ18" i="1"/>
  <c r="BQ19" i="1"/>
  <c r="BQ20" i="1"/>
  <c r="BQ21" i="1"/>
  <c r="BQ22" i="1"/>
  <c r="BQ23" i="1"/>
  <c r="BQ24" i="1"/>
  <c r="BQ25" i="1"/>
  <c r="BQ26" i="1"/>
  <c r="BQ27" i="1"/>
  <c r="BQ28" i="1"/>
  <c r="BQ29" i="1"/>
  <c r="BQ30" i="1"/>
  <c r="BQ31" i="1"/>
  <c r="BQ32" i="1"/>
  <c r="BQ33" i="1"/>
  <c r="BQ34" i="1"/>
  <c r="BQ35" i="1"/>
  <c r="BQ36" i="1"/>
  <c r="BQ37" i="1"/>
  <c r="BQ38" i="1"/>
  <c r="BQ39" i="1"/>
  <c r="BQ40" i="1"/>
  <c r="BQ41" i="1"/>
  <c r="BQ42" i="1"/>
  <c r="BQ43" i="1"/>
  <c r="BQ44" i="1"/>
  <c r="BQ45" i="1"/>
  <c r="BQ46" i="1"/>
  <c r="BQ47" i="1"/>
  <c r="BQ48" i="1"/>
  <c r="BQ49" i="1"/>
  <c r="BQ50" i="1"/>
  <c r="BQ51" i="1"/>
  <c r="BQ52" i="1"/>
  <c r="BQ53" i="1"/>
  <c r="BQ54" i="1"/>
  <c r="BQ55" i="1"/>
  <c r="BQ56" i="1"/>
  <c r="BQ57" i="1"/>
  <c r="BQ58" i="1"/>
  <c r="BQ59" i="1"/>
  <c r="BQ60" i="1"/>
  <c r="BQ61" i="1"/>
  <c r="BQ62" i="1"/>
  <c r="BQ63" i="1"/>
  <c r="BQ64" i="1"/>
  <c r="BQ65" i="1"/>
  <c r="BQ66" i="1"/>
  <c r="BQ67" i="1"/>
  <c r="BQ68" i="1"/>
  <c r="BQ69" i="1"/>
  <c r="BQ70" i="1"/>
  <c r="BQ71" i="1"/>
  <c r="BQ72" i="1"/>
  <c r="BQ73" i="1"/>
  <c r="BQ74" i="1"/>
  <c r="BQ75" i="1"/>
  <c r="BQ76" i="1"/>
  <c r="BQ77" i="1"/>
  <c r="BQ78" i="1"/>
  <c r="BQ79" i="1"/>
  <c r="BQ80" i="1"/>
  <c r="BQ81" i="1"/>
  <c r="BQ82" i="1"/>
  <c r="BQ83" i="1"/>
  <c r="BQ84" i="1"/>
  <c r="BQ85" i="1"/>
  <c r="BQ86" i="1"/>
  <c r="BQ87" i="1"/>
  <c r="BQ88" i="1"/>
  <c r="BQ89" i="1"/>
  <c r="BQ90" i="1"/>
  <c r="BQ91" i="1"/>
  <c r="BQ92" i="1"/>
  <c r="BQ93" i="1"/>
  <c r="BQ94" i="1"/>
  <c r="BQ95" i="1"/>
  <c r="BQ96" i="1"/>
  <c r="BQ97" i="1"/>
  <c r="BQ98" i="1"/>
  <c r="BQ99" i="1"/>
  <c r="BQ100" i="1"/>
  <c r="BQ101" i="1"/>
  <c r="BQ102" i="1"/>
  <c r="BQ103" i="1"/>
  <c r="BQ104" i="1"/>
  <c r="BQ105" i="1"/>
  <c r="BQ106" i="1"/>
  <c r="BQ107" i="1"/>
  <c r="BQ108" i="1"/>
  <c r="BQ109" i="1"/>
  <c r="BQ110" i="1"/>
  <c r="BQ111" i="1"/>
  <c r="BQ112" i="1"/>
  <c r="BQ113" i="1"/>
  <c r="BQ114" i="1"/>
  <c r="BQ115" i="1"/>
  <c r="BQ116" i="1"/>
  <c r="BQ117" i="1"/>
  <c r="BQ118" i="1"/>
  <c r="BQ119" i="1"/>
  <c r="BQ120" i="1"/>
  <c r="BQ121" i="1"/>
  <c r="BQ122" i="1"/>
  <c r="BQ123" i="1"/>
  <c r="BQ124" i="1"/>
  <c r="BQ125" i="1"/>
  <c r="BQ126" i="1"/>
  <c r="BQ127" i="1"/>
  <c r="BQ128" i="1"/>
  <c r="BQ129" i="1"/>
  <c r="BQ130" i="1"/>
  <c r="BQ131" i="1"/>
  <c r="BQ132" i="1"/>
  <c r="BQ133" i="1"/>
  <c r="BQ134" i="1"/>
  <c r="BQ135" i="1"/>
  <c r="BQ136" i="1"/>
  <c r="BQ137" i="1"/>
  <c r="BQ138" i="1"/>
  <c r="BQ139" i="1"/>
  <c r="BQ140" i="1"/>
  <c r="BQ141" i="1"/>
  <c r="BQ142" i="1"/>
  <c r="BQ143" i="1"/>
  <c r="BQ144" i="1"/>
  <c r="BQ145" i="1"/>
  <c r="BQ146" i="1"/>
  <c r="BQ147" i="1"/>
  <c r="BQ148" i="1"/>
  <c r="BQ149" i="1"/>
  <c r="BQ150" i="1"/>
  <c r="BQ151" i="1"/>
  <c r="BQ152" i="1"/>
  <c r="BQ153" i="1"/>
  <c r="BQ154" i="1"/>
  <c r="BQ155" i="1"/>
  <c r="BQ156" i="1"/>
  <c r="BQ157" i="1"/>
  <c r="BQ158" i="1"/>
  <c r="BQ159" i="1"/>
  <c r="BQ160" i="1"/>
  <c r="BQ161" i="1"/>
  <c r="BQ162" i="1"/>
  <c r="BQ163" i="1"/>
  <c r="BQ164" i="1"/>
  <c r="BQ165" i="1"/>
  <c r="BQ166" i="1"/>
  <c r="BQ167" i="1"/>
  <c r="BQ168" i="1"/>
  <c r="BQ169" i="1"/>
  <c r="BQ170" i="1"/>
  <c r="BQ171" i="1"/>
  <c r="BQ172" i="1"/>
  <c r="BQ173" i="1"/>
  <c r="BQ174" i="1"/>
  <c r="BQ175" i="1"/>
  <c r="BQ176" i="1"/>
  <c r="BQ177" i="1"/>
  <c r="BQ178" i="1"/>
  <c r="BQ179" i="1"/>
  <c r="BQ180" i="1"/>
  <c r="BQ181" i="1"/>
  <c r="BQ182" i="1"/>
  <c r="BQ183" i="1"/>
  <c r="BQ184" i="1"/>
  <c r="BQ185" i="1"/>
  <c r="BQ186" i="1"/>
  <c r="BQ187" i="1"/>
  <c r="BQ188" i="1"/>
  <c r="BQ189" i="1"/>
  <c r="BQ190" i="1"/>
  <c r="BQ191" i="1"/>
  <c r="BQ192" i="1"/>
  <c r="BQ193" i="1"/>
  <c r="BQ194" i="1"/>
  <c r="BQ195" i="1"/>
  <c r="BQ196" i="1"/>
  <c r="BQ197" i="1"/>
  <c r="BQ198" i="1"/>
  <c r="BQ199" i="1"/>
  <c r="BQ200" i="1"/>
  <c r="BQ201" i="1"/>
  <c r="BQ202" i="1"/>
  <c r="BQ203" i="1"/>
  <c r="BQ204" i="1"/>
  <c r="BQ205" i="1"/>
  <c r="BQ206" i="1"/>
  <c r="BQ207" i="1"/>
  <c r="BQ208" i="1"/>
  <c r="BQ209" i="1"/>
  <c r="BQ210" i="1"/>
  <c r="BQ211" i="1"/>
  <c r="BQ212" i="1"/>
  <c r="BQ213" i="1"/>
  <c r="BQ214" i="1"/>
  <c r="BQ215" i="1"/>
  <c r="BQ216" i="1"/>
  <c r="BQ217" i="1"/>
  <c r="BQ218" i="1"/>
  <c r="BQ219" i="1"/>
  <c r="BQ220" i="1"/>
  <c r="BQ221" i="1"/>
  <c r="BQ222" i="1"/>
  <c r="BQ223" i="1"/>
  <c r="BQ224" i="1"/>
  <c r="BQ225" i="1"/>
  <c r="BQ226" i="1"/>
  <c r="BQ227" i="1"/>
  <c r="BQ228" i="1"/>
  <c r="BQ229" i="1"/>
  <c r="BQ230" i="1"/>
  <c r="BQ231" i="1"/>
  <c r="BQ232" i="1"/>
  <c r="BQ233" i="1"/>
  <c r="BQ234" i="1"/>
  <c r="BQ235" i="1"/>
  <c r="BQ236" i="1"/>
  <c r="BQ237" i="1"/>
  <c r="BQ238" i="1"/>
  <c r="BQ239" i="1"/>
  <c r="BQ240" i="1"/>
  <c r="BQ241" i="1"/>
  <c r="BQ242" i="1"/>
  <c r="BQ243" i="1"/>
  <c r="BQ244" i="1"/>
  <c r="BQ245" i="1"/>
  <c r="BQ246" i="1"/>
  <c r="BQ247" i="1"/>
  <c r="BQ248" i="1"/>
  <c r="BQ249" i="1"/>
  <c r="BQ250" i="1"/>
  <c r="BQ251" i="1"/>
  <c r="BQ252" i="1"/>
  <c r="BQ253" i="1"/>
  <c r="BQ254" i="1"/>
  <c r="BQ255" i="1"/>
  <c r="BQ256" i="1"/>
  <c r="BQ257" i="1"/>
  <c r="BQ258" i="1"/>
  <c r="BQ259" i="1"/>
  <c r="BQ260" i="1"/>
  <c r="BQ261" i="1"/>
  <c r="BQ262" i="1"/>
  <c r="BQ263" i="1"/>
  <c r="BQ264" i="1"/>
  <c r="BQ265" i="1"/>
  <c r="BQ266" i="1"/>
  <c r="BQ267" i="1"/>
  <c r="BQ268" i="1"/>
  <c r="BQ269" i="1"/>
  <c r="BQ270" i="1"/>
  <c r="BQ271" i="1"/>
  <c r="BQ272" i="1"/>
  <c r="BQ273" i="1"/>
  <c r="BQ274" i="1"/>
  <c r="BQ275" i="1"/>
  <c r="BQ276" i="1"/>
  <c r="BQ277" i="1"/>
  <c r="BQ278" i="1"/>
  <c r="BQ279" i="1"/>
  <c r="BQ280" i="1"/>
  <c r="BQ281" i="1"/>
  <c r="BQ282" i="1"/>
  <c r="BQ283" i="1"/>
  <c r="BQ284" i="1"/>
  <c r="BQ285" i="1"/>
  <c r="BQ286" i="1"/>
  <c r="BQ287" i="1"/>
  <c r="BQ288" i="1"/>
  <c r="BQ289" i="1"/>
  <c r="BQ290" i="1"/>
  <c r="BQ291" i="1"/>
  <c r="BQ292" i="1"/>
  <c r="BQ293" i="1"/>
  <c r="BQ294" i="1"/>
  <c r="BQ295" i="1"/>
  <c r="BQ296" i="1"/>
  <c r="BQ297" i="1"/>
  <c r="BQ298" i="1"/>
  <c r="BQ299" i="1"/>
  <c r="BQ300" i="1"/>
  <c r="BQ301" i="1"/>
  <c r="BQ302" i="1"/>
  <c r="BQ303" i="1"/>
  <c r="BQ304" i="1"/>
  <c r="BQ305" i="1"/>
  <c r="BQ306" i="1"/>
  <c r="BQ307" i="1"/>
  <c r="BQ308" i="1"/>
  <c r="BQ309" i="1"/>
  <c r="BQ310" i="1"/>
  <c r="BQ311" i="1"/>
  <c r="BQ312" i="1"/>
  <c r="BQ313" i="1"/>
  <c r="BQ314" i="1"/>
  <c r="BQ315" i="1"/>
  <c r="BQ316" i="1"/>
  <c r="BQ317" i="1"/>
  <c r="BQ318" i="1"/>
  <c r="BQ319" i="1"/>
  <c r="BQ320" i="1"/>
  <c r="BQ321" i="1"/>
  <c r="BQ322" i="1"/>
  <c r="BQ323" i="1"/>
  <c r="BQ324" i="1"/>
  <c r="BQ325" i="1"/>
  <c r="BQ326" i="1"/>
  <c r="BQ327" i="1"/>
  <c r="BQ328" i="1"/>
  <c r="BQ329" i="1"/>
  <c r="BQ330" i="1"/>
  <c r="BQ331" i="1"/>
  <c r="BQ332" i="1"/>
  <c r="BQ333" i="1"/>
  <c r="BQ334" i="1"/>
  <c r="BQ335" i="1"/>
  <c r="BQ336" i="1"/>
  <c r="BQ337" i="1"/>
  <c r="BQ338" i="1"/>
  <c r="BQ339" i="1"/>
  <c r="BQ340" i="1"/>
  <c r="BQ341" i="1"/>
  <c r="BQ342" i="1"/>
  <c r="BQ343" i="1"/>
  <c r="BQ344" i="1"/>
  <c r="BQ345" i="1"/>
  <c r="BQ346" i="1"/>
  <c r="BQ347" i="1"/>
  <c r="BQ348" i="1"/>
  <c r="BQ349" i="1"/>
  <c r="BQ350" i="1"/>
  <c r="BQ351" i="1"/>
  <c r="BQ352" i="1"/>
  <c r="BQ353" i="1"/>
  <c r="BQ354" i="1"/>
  <c r="BQ355" i="1"/>
  <c r="BQ356" i="1"/>
  <c r="BQ357" i="1"/>
  <c r="BQ358" i="1"/>
  <c r="BQ359" i="1"/>
  <c r="BQ360" i="1"/>
  <c r="BQ361" i="1"/>
  <c r="BQ362" i="1"/>
  <c r="BQ363" i="1"/>
  <c r="BQ364" i="1"/>
  <c r="BQ365" i="1"/>
  <c r="BQ366" i="1"/>
  <c r="BQ367" i="1"/>
  <c r="BQ368" i="1"/>
  <c r="BQ369" i="1"/>
  <c r="BQ370" i="1"/>
  <c r="BQ371" i="1"/>
  <c r="BQ372" i="1"/>
  <c r="BQ373" i="1"/>
  <c r="BQ374" i="1"/>
  <c r="BQ375" i="1"/>
  <c r="BQ376" i="1"/>
  <c r="BQ377" i="1"/>
  <c r="BQ378" i="1"/>
  <c r="BQ379" i="1"/>
  <c r="BQ380" i="1"/>
  <c r="BQ381" i="1"/>
  <c r="BQ382" i="1"/>
  <c r="BQ383" i="1"/>
  <c r="BQ384" i="1"/>
  <c r="BQ385" i="1"/>
  <c r="BQ386" i="1"/>
  <c r="BQ387" i="1"/>
  <c r="BQ388" i="1"/>
  <c r="BQ389" i="1"/>
  <c r="BQ390" i="1"/>
  <c r="BQ391" i="1"/>
  <c r="BQ392" i="1"/>
  <c r="BQ393" i="1"/>
  <c r="BQ394" i="1"/>
  <c r="BQ395" i="1"/>
  <c r="BQ396" i="1"/>
  <c r="BQ397" i="1"/>
  <c r="BQ398" i="1"/>
  <c r="BQ399" i="1"/>
  <c r="BQ400" i="1"/>
  <c r="BQ401" i="1"/>
  <c r="BQ402" i="1"/>
  <c r="BQ403" i="1"/>
  <c r="BQ404" i="1"/>
  <c r="BQ405" i="1"/>
  <c r="BQ406" i="1"/>
  <c r="BQ407" i="1"/>
  <c r="BQ408" i="1"/>
  <c r="BQ409" i="1"/>
  <c r="BQ410" i="1"/>
  <c r="BQ411" i="1"/>
  <c r="BQ412" i="1"/>
  <c r="BQ413" i="1"/>
  <c r="BQ414" i="1"/>
  <c r="BQ415" i="1"/>
  <c r="BQ416" i="1"/>
  <c r="BQ417" i="1"/>
  <c r="BQ418" i="1"/>
  <c r="BQ419" i="1"/>
  <c r="BQ420" i="1"/>
  <c r="BQ421" i="1"/>
  <c r="BQ422" i="1"/>
  <c r="BQ423" i="1"/>
  <c r="BQ424" i="1"/>
  <c r="BQ425" i="1"/>
  <c r="BQ426" i="1"/>
  <c r="BQ427" i="1"/>
  <c r="BQ428" i="1"/>
  <c r="BQ429" i="1"/>
  <c r="BQ430" i="1"/>
  <c r="BQ431" i="1"/>
  <c r="BQ432" i="1"/>
  <c r="BQ433" i="1"/>
  <c r="BQ434" i="1"/>
  <c r="BQ435" i="1"/>
  <c r="BQ436" i="1"/>
  <c r="BQ437" i="1"/>
  <c r="BQ438" i="1"/>
  <c r="BQ439" i="1"/>
  <c r="BQ440" i="1"/>
  <c r="BQ441" i="1"/>
  <c r="BQ442" i="1"/>
  <c r="BQ443" i="1"/>
  <c r="BQ444" i="1"/>
  <c r="BQ445" i="1"/>
  <c r="BQ446" i="1"/>
  <c r="BQ447" i="1"/>
  <c r="BQ448" i="1"/>
  <c r="BQ449" i="1"/>
  <c r="BQ450" i="1"/>
  <c r="BQ451" i="1"/>
  <c r="BQ452" i="1"/>
  <c r="BQ453" i="1"/>
  <c r="BQ454" i="1"/>
  <c r="BQ455" i="1"/>
  <c r="BQ456" i="1"/>
  <c r="BQ457" i="1"/>
  <c r="BQ458" i="1"/>
  <c r="BQ459" i="1"/>
  <c r="BQ460" i="1"/>
  <c r="BQ461" i="1"/>
  <c r="BQ462" i="1"/>
  <c r="BQ463" i="1"/>
  <c r="BQ464" i="1"/>
  <c r="BQ465" i="1"/>
  <c r="BQ466" i="1"/>
  <c r="BQ467" i="1"/>
  <c r="BQ468" i="1"/>
  <c r="BQ469" i="1"/>
  <c r="BQ470" i="1"/>
  <c r="BQ471" i="1"/>
  <c r="BQ472" i="1"/>
  <c r="BQ473" i="1"/>
  <c r="BQ474" i="1"/>
  <c r="BQ475" i="1"/>
  <c r="BQ476" i="1"/>
  <c r="BQ477" i="1"/>
  <c r="BQ478" i="1"/>
  <c r="BQ479" i="1"/>
  <c r="BQ480" i="1"/>
  <c r="BQ481" i="1"/>
  <c r="BQ482" i="1"/>
  <c r="BQ483" i="1"/>
  <c r="BQ484" i="1"/>
  <c r="BQ485" i="1"/>
  <c r="BQ486" i="1"/>
  <c r="BQ487" i="1"/>
  <c r="BQ488" i="1"/>
  <c r="BQ489" i="1"/>
  <c r="BQ490" i="1"/>
  <c r="BQ491" i="1"/>
  <c r="BQ492" i="1"/>
  <c r="BQ493" i="1"/>
  <c r="BQ494" i="1"/>
  <c r="BQ495" i="1"/>
  <c r="BQ496" i="1"/>
  <c r="BQ497" i="1"/>
  <c r="BQ498" i="1"/>
  <c r="BQ499" i="1"/>
  <c r="BQ500" i="1"/>
  <c r="BQ501" i="1"/>
  <c r="BQ502" i="1"/>
  <c r="BQ503" i="1"/>
  <c r="BQ504" i="1"/>
  <c r="BQ505" i="1"/>
  <c r="BQ506" i="1"/>
  <c r="BQ507" i="1"/>
  <c r="BQ508" i="1"/>
  <c r="BQ509" i="1"/>
  <c r="BQ510" i="1"/>
  <c r="BQ511" i="1"/>
  <c r="BQ512" i="1"/>
  <c r="BQ513" i="1"/>
  <c r="BQ514" i="1"/>
  <c r="BQ515" i="1"/>
  <c r="BQ516" i="1"/>
  <c r="BQ517" i="1"/>
  <c r="BQ518" i="1"/>
  <c r="BQ519" i="1"/>
  <c r="BQ520" i="1"/>
  <c r="BQ521" i="1"/>
  <c r="BQ522" i="1"/>
  <c r="BQ523" i="1"/>
  <c r="BQ524" i="1"/>
  <c r="BQ525" i="1"/>
  <c r="BQ526" i="1"/>
  <c r="BQ527" i="1"/>
  <c r="BQ528" i="1"/>
  <c r="BQ529" i="1"/>
  <c r="BQ530" i="1"/>
  <c r="BQ531" i="1"/>
  <c r="BQ532" i="1"/>
  <c r="BQ533" i="1"/>
  <c r="BQ534" i="1"/>
  <c r="BQ535" i="1"/>
  <c r="BQ536" i="1"/>
  <c r="BQ537" i="1"/>
  <c r="BQ538" i="1"/>
  <c r="BQ539" i="1"/>
  <c r="BQ540" i="1"/>
  <c r="BQ541" i="1"/>
  <c r="BQ542" i="1"/>
  <c r="BQ543" i="1"/>
  <c r="BQ544" i="1"/>
  <c r="BQ545" i="1"/>
  <c r="BQ546" i="1"/>
  <c r="BQ547" i="1"/>
  <c r="BQ548" i="1"/>
  <c r="BQ549" i="1"/>
  <c r="BQ550" i="1"/>
  <c r="BQ551" i="1"/>
  <c r="BQ552" i="1"/>
  <c r="BQ553" i="1"/>
  <c r="BQ554" i="1"/>
  <c r="BQ555" i="1"/>
  <c r="BQ556" i="1"/>
  <c r="BQ557" i="1"/>
  <c r="BQ558" i="1"/>
  <c r="BQ559" i="1"/>
  <c r="BQ560" i="1"/>
  <c r="BQ561" i="1"/>
  <c r="BQ562" i="1"/>
  <c r="BQ563" i="1"/>
  <c r="BQ564" i="1"/>
  <c r="BQ565" i="1"/>
  <c r="BQ566" i="1"/>
  <c r="BQ567" i="1"/>
  <c r="BQ568" i="1"/>
  <c r="BQ569" i="1"/>
  <c r="BQ570" i="1"/>
  <c r="BQ571" i="1"/>
  <c r="BQ572" i="1"/>
  <c r="BQ573" i="1"/>
  <c r="BQ574" i="1"/>
  <c r="BQ575" i="1"/>
  <c r="BQ576" i="1"/>
  <c r="BQ577" i="1"/>
  <c r="BQ578" i="1"/>
  <c r="BQ579" i="1"/>
  <c r="BQ580" i="1"/>
  <c r="BQ581" i="1"/>
  <c r="BQ582" i="1"/>
  <c r="BQ583" i="1"/>
  <c r="BQ584" i="1"/>
  <c r="BQ585" i="1"/>
  <c r="BQ586" i="1"/>
  <c r="BQ587" i="1"/>
  <c r="BQ588" i="1"/>
  <c r="BQ589" i="1"/>
  <c r="BQ590" i="1"/>
  <c r="BQ591" i="1"/>
  <c r="BQ592" i="1"/>
  <c r="BQ593" i="1"/>
  <c r="BQ594" i="1"/>
  <c r="BQ595" i="1"/>
  <c r="BQ596" i="1"/>
  <c r="BQ597" i="1"/>
  <c r="BQ598" i="1"/>
  <c r="BQ599" i="1"/>
  <c r="BQ600" i="1"/>
  <c r="BQ601" i="1"/>
  <c r="BQ602" i="1"/>
  <c r="BQ603" i="1"/>
  <c r="BQ604" i="1"/>
  <c r="BQ605" i="1"/>
  <c r="BQ606" i="1"/>
  <c r="BQ607" i="1"/>
  <c r="BQ608" i="1"/>
  <c r="BQ609" i="1"/>
  <c r="BQ610" i="1"/>
  <c r="BQ611" i="1"/>
  <c r="BQ612" i="1"/>
  <c r="BQ613" i="1"/>
  <c r="BQ614" i="1"/>
  <c r="BQ615" i="1"/>
  <c r="BQ616" i="1"/>
  <c r="BQ617" i="1"/>
  <c r="BQ618" i="1"/>
  <c r="BQ619" i="1"/>
  <c r="BQ620" i="1"/>
  <c r="BQ621" i="1"/>
  <c r="BQ622" i="1"/>
  <c r="BQ623" i="1"/>
  <c r="BQ624" i="1"/>
  <c r="BQ625" i="1"/>
  <c r="BQ626" i="1"/>
  <c r="BQ627" i="1"/>
  <c r="BQ628" i="1"/>
  <c r="BQ629" i="1"/>
  <c r="BQ630" i="1"/>
  <c r="BQ631" i="1"/>
  <c r="BQ632" i="1"/>
  <c r="BQ633" i="1"/>
  <c r="BQ634" i="1"/>
  <c r="BQ635" i="1"/>
  <c r="BQ636" i="1"/>
  <c r="BQ637" i="1"/>
  <c r="BQ638" i="1"/>
  <c r="BQ639" i="1"/>
  <c r="BQ640" i="1"/>
  <c r="BQ641" i="1"/>
  <c r="BQ642" i="1"/>
  <c r="BQ643" i="1"/>
  <c r="BQ644" i="1"/>
  <c r="BQ645" i="1"/>
  <c r="BQ646" i="1"/>
  <c r="BQ647" i="1"/>
  <c r="BP5" i="1"/>
  <c r="BP6" i="1"/>
  <c r="BP7" i="1"/>
  <c r="BP8" i="1"/>
  <c r="BP9" i="1"/>
  <c r="BP10" i="1"/>
  <c r="BP11" i="1"/>
  <c r="BP12" i="1"/>
  <c r="BP13" i="1"/>
  <c r="BP14" i="1"/>
  <c r="BP15" i="1"/>
  <c r="BP16" i="1"/>
  <c r="BP17" i="1"/>
  <c r="BP18" i="1"/>
  <c r="BP19" i="1"/>
  <c r="BP20" i="1"/>
  <c r="BP21" i="1"/>
  <c r="BP22" i="1"/>
  <c r="BP23" i="1"/>
  <c r="BP24" i="1"/>
  <c r="BP25" i="1"/>
  <c r="BP26" i="1"/>
  <c r="BP27" i="1"/>
  <c r="BP28" i="1"/>
  <c r="BP29" i="1"/>
  <c r="BP30" i="1"/>
  <c r="BP31" i="1"/>
  <c r="BP32" i="1"/>
  <c r="BP33" i="1"/>
  <c r="BP34" i="1"/>
  <c r="BP35" i="1"/>
  <c r="BP36" i="1"/>
  <c r="BP37" i="1"/>
  <c r="BP38" i="1"/>
  <c r="BP39" i="1"/>
  <c r="BP40" i="1"/>
  <c r="BP41" i="1"/>
  <c r="BP42" i="1"/>
  <c r="BP43" i="1"/>
  <c r="BP44" i="1"/>
  <c r="BP45" i="1"/>
  <c r="BP46" i="1"/>
  <c r="BP47" i="1"/>
  <c r="BP48" i="1"/>
  <c r="BP49" i="1"/>
  <c r="BP50" i="1"/>
  <c r="BP51" i="1"/>
  <c r="BP52" i="1"/>
  <c r="BP53" i="1"/>
  <c r="BP54" i="1"/>
  <c r="BP55" i="1"/>
  <c r="BP56" i="1"/>
  <c r="BP57" i="1"/>
  <c r="BP58" i="1"/>
  <c r="BP59" i="1"/>
  <c r="BP60" i="1"/>
  <c r="BP61" i="1"/>
  <c r="BP62" i="1"/>
  <c r="BP63" i="1"/>
  <c r="BP64" i="1"/>
  <c r="BP65" i="1"/>
  <c r="BP66" i="1"/>
  <c r="BP67" i="1"/>
  <c r="BP68" i="1"/>
  <c r="BP69" i="1"/>
  <c r="BP70" i="1"/>
  <c r="BP71" i="1"/>
  <c r="BP72" i="1"/>
  <c r="BP73" i="1"/>
  <c r="BP74" i="1"/>
  <c r="BP75" i="1"/>
  <c r="BP76" i="1"/>
  <c r="BP77" i="1"/>
  <c r="BP78" i="1"/>
  <c r="BP79" i="1"/>
  <c r="BP80" i="1"/>
  <c r="BP81" i="1"/>
  <c r="BP82" i="1"/>
  <c r="BP83" i="1"/>
  <c r="BP84" i="1"/>
  <c r="BP85" i="1"/>
  <c r="BP86" i="1"/>
  <c r="BP87" i="1"/>
  <c r="BP88" i="1"/>
  <c r="BP89" i="1"/>
  <c r="BP90" i="1"/>
  <c r="BP91" i="1"/>
  <c r="BP92" i="1"/>
  <c r="BP93" i="1"/>
  <c r="BP94" i="1"/>
  <c r="BP95" i="1"/>
  <c r="BP96" i="1"/>
  <c r="BP97" i="1"/>
  <c r="BP98" i="1"/>
  <c r="BP99" i="1"/>
  <c r="BP100" i="1"/>
  <c r="BP101" i="1"/>
  <c r="BP102" i="1"/>
  <c r="BP103" i="1"/>
  <c r="BP104" i="1"/>
  <c r="BP105" i="1"/>
  <c r="BP106" i="1"/>
  <c r="BP107" i="1"/>
  <c r="BP108" i="1"/>
  <c r="BP109" i="1"/>
  <c r="BP110" i="1"/>
  <c r="BP111" i="1"/>
  <c r="BP112" i="1"/>
  <c r="BP113" i="1"/>
  <c r="BP114" i="1"/>
  <c r="BP115" i="1"/>
  <c r="BP116" i="1"/>
  <c r="BP117" i="1"/>
  <c r="BP118" i="1"/>
  <c r="BP119" i="1"/>
  <c r="BP120" i="1"/>
  <c r="BP121" i="1"/>
  <c r="BP122" i="1"/>
  <c r="BP123" i="1"/>
  <c r="BP124" i="1"/>
  <c r="BP125" i="1"/>
  <c r="BP126" i="1"/>
  <c r="BP127" i="1"/>
  <c r="BP128" i="1"/>
  <c r="BP129" i="1"/>
  <c r="BP130" i="1"/>
  <c r="BP131" i="1"/>
  <c r="BP132" i="1"/>
  <c r="BP133" i="1"/>
  <c r="BP134" i="1"/>
  <c r="BP135" i="1"/>
  <c r="BP136" i="1"/>
  <c r="BP137" i="1"/>
  <c r="BP138" i="1"/>
  <c r="BP139" i="1"/>
  <c r="BP140" i="1"/>
  <c r="BP141" i="1"/>
  <c r="BP142" i="1"/>
  <c r="BP143" i="1"/>
  <c r="BP144" i="1"/>
  <c r="BP145" i="1"/>
  <c r="BP146" i="1"/>
  <c r="BP147" i="1"/>
  <c r="BP148" i="1"/>
  <c r="BP149" i="1"/>
  <c r="BP150" i="1"/>
  <c r="BP151" i="1"/>
  <c r="BP152" i="1"/>
  <c r="BP153" i="1"/>
  <c r="BP154" i="1"/>
  <c r="BP155" i="1"/>
  <c r="BP156" i="1"/>
  <c r="BP157" i="1"/>
  <c r="BP158" i="1"/>
  <c r="BP159" i="1"/>
  <c r="BP160" i="1"/>
  <c r="BP161" i="1"/>
  <c r="BP162" i="1"/>
  <c r="BP163" i="1"/>
  <c r="BP164" i="1"/>
  <c r="BP165" i="1"/>
  <c r="BP166" i="1"/>
  <c r="BP167" i="1"/>
  <c r="BP168" i="1"/>
  <c r="BP169" i="1"/>
  <c r="BP170" i="1"/>
  <c r="BP171" i="1"/>
  <c r="BP172" i="1"/>
  <c r="BP173" i="1"/>
  <c r="BP174" i="1"/>
  <c r="BP175" i="1"/>
  <c r="BP176" i="1"/>
  <c r="BP177" i="1"/>
  <c r="BP178" i="1"/>
  <c r="BP179" i="1"/>
  <c r="BP180" i="1"/>
  <c r="BP181" i="1"/>
  <c r="BP182" i="1"/>
  <c r="BP183" i="1"/>
  <c r="BP184" i="1"/>
  <c r="BP185" i="1"/>
  <c r="BP186" i="1"/>
  <c r="BP187" i="1"/>
  <c r="BP188" i="1"/>
  <c r="BP189" i="1"/>
  <c r="BP190" i="1"/>
  <c r="BP191" i="1"/>
  <c r="BP192" i="1"/>
  <c r="BP193" i="1"/>
  <c r="BP194" i="1"/>
  <c r="BP195" i="1"/>
  <c r="BP196" i="1"/>
  <c r="BP197" i="1"/>
  <c r="BP198" i="1"/>
  <c r="BP199" i="1"/>
  <c r="BP200" i="1"/>
  <c r="BP201" i="1"/>
  <c r="BP202" i="1"/>
  <c r="BP203" i="1"/>
  <c r="BP204" i="1"/>
  <c r="BP205" i="1"/>
  <c r="BP206" i="1"/>
  <c r="BP207" i="1"/>
  <c r="BP208" i="1"/>
  <c r="BP209" i="1"/>
  <c r="BP210" i="1"/>
  <c r="BP211" i="1"/>
  <c r="BP212" i="1"/>
  <c r="BP213" i="1"/>
  <c r="BP214" i="1"/>
  <c r="BP215" i="1"/>
  <c r="BP216" i="1"/>
  <c r="BP217" i="1"/>
  <c r="BP218" i="1"/>
  <c r="BP219" i="1"/>
  <c r="BP220" i="1"/>
  <c r="BP221" i="1"/>
  <c r="BP222" i="1"/>
  <c r="BP223" i="1"/>
  <c r="BP224" i="1"/>
  <c r="BP225" i="1"/>
  <c r="BP226" i="1"/>
  <c r="BP227" i="1"/>
  <c r="BP228" i="1"/>
  <c r="BP229" i="1"/>
  <c r="BP230" i="1"/>
  <c r="BP231" i="1"/>
  <c r="BP232" i="1"/>
  <c r="BP233" i="1"/>
  <c r="BP234" i="1"/>
  <c r="BP235" i="1"/>
  <c r="BP236" i="1"/>
  <c r="BP237" i="1"/>
  <c r="BP238" i="1"/>
  <c r="BP239" i="1"/>
  <c r="BP240" i="1"/>
  <c r="BP241" i="1"/>
  <c r="BP242" i="1"/>
  <c r="BP243" i="1"/>
  <c r="BP244" i="1"/>
  <c r="BP245" i="1"/>
  <c r="BP246" i="1"/>
  <c r="BP247" i="1"/>
  <c r="BP248" i="1"/>
  <c r="BP249" i="1"/>
  <c r="BP250" i="1"/>
  <c r="BP251" i="1"/>
  <c r="BP252" i="1"/>
  <c r="BP253" i="1"/>
  <c r="BP254" i="1"/>
  <c r="BP255" i="1"/>
  <c r="BP256" i="1"/>
  <c r="BP257" i="1"/>
  <c r="BP258" i="1"/>
  <c r="BP259" i="1"/>
  <c r="BP260" i="1"/>
  <c r="BP261" i="1"/>
  <c r="BP262" i="1"/>
  <c r="BP263" i="1"/>
  <c r="BP264" i="1"/>
  <c r="BP265" i="1"/>
  <c r="BP266" i="1"/>
  <c r="BP267" i="1"/>
  <c r="BP268" i="1"/>
  <c r="BP269" i="1"/>
  <c r="BP270" i="1"/>
  <c r="BP271" i="1"/>
  <c r="BP272" i="1"/>
  <c r="BP273" i="1"/>
  <c r="BP274" i="1"/>
  <c r="BP275" i="1"/>
  <c r="BP276" i="1"/>
  <c r="BP277" i="1"/>
  <c r="BP278" i="1"/>
  <c r="BP279" i="1"/>
  <c r="BP280" i="1"/>
  <c r="BP281" i="1"/>
  <c r="BP282" i="1"/>
  <c r="BP283" i="1"/>
  <c r="BP284" i="1"/>
  <c r="BP285" i="1"/>
  <c r="BP286" i="1"/>
  <c r="BP287" i="1"/>
  <c r="BP288" i="1"/>
  <c r="BP289" i="1"/>
  <c r="BP290" i="1"/>
  <c r="BP291" i="1"/>
  <c r="BP292" i="1"/>
  <c r="BP293" i="1"/>
  <c r="BP294" i="1"/>
  <c r="BP295" i="1"/>
  <c r="BP296" i="1"/>
  <c r="BP297" i="1"/>
  <c r="BP298" i="1"/>
  <c r="BP299" i="1"/>
  <c r="BP300" i="1"/>
  <c r="BP301" i="1"/>
  <c r="BP302" i="1"/>
  <c r="BP303" i="1"/>
  <c r="BP304" i="1"/>
  <c r="BP305" i="1"/>
  <c r="BP306" i="1"/>
  <c r="BP307" i="1"/>
  <c r="BP308" i="1"/>
  <c r="BP309" i="1"/>
  <c r="BP310" i="1"/>
  <c r="BP311" i="1"/>
  <c r="BP312" i="1"/>
  <c r="BP313" i="1"/>
  <c r="BP314" i="1"/>
  <c r="BP315" i="1"/>
  <c r="BP316" i="1"/>
  <c r="BP317" i="1"/>
  <c r="BP318" i="1"/>
  <c r="BP319" i="1"/>
  <c r="BP320" i="1"/>
  <c r="BP321" i="1"/>
  <c r="BP322" i="1"/>
  <c r="BP323" i="1"/>
  <c r="BP324" i="1"/>
  <c r="BP325" i="1"/>
  <c r="BP326" i="1"/>
  <c r="BP327" i="1"/>
  <c r="BP328" i="1"/>
  <c r="BP329" i="1"/>
  <c r="BP330" i="1"/>
  <c r="BP331" i="1"/>
  <c r="BP332" i="1"/>
  <c r="BP333" i="1"/>
  <c r="BP334" i="1"/>
  <c r="BP335" i="1"/>
  <c r="BP336" i="1"/>
  <c r="BP337" i="1"/>
  <c r="BP338" i="1"/>
  <c r="BP339" i="1"/>
  <c r="BP340" i="1"/>
  <c r="BP341" i="1"/>
  <c r="BP342" i="1"/>
  <c r="BP343" i="1"/>
  <c r="BP344" i="1"/>
  <c r="BP345" i="1"/>
  <c r="BP346" i="1"/>
  <c r="BP347" i="1"/>
  <c r="BP348" i="1"/>
  <c r="BP349" i="1"/>
  <c r="BP350" i="1"/>
  <c r="BP351" i="1"/>
  <c r="BP352" i="1"/>
  <c r="BP353" i="1"/>
  <c r="BP354" i="1"/>
  <c r="BP355" i="1"/>
  <c r="BP356" i="1"/>
  <c r="BP357" i="1"/>
  <c r="BP358" i="1"/>
  <c r="BP359" i="1"/>
  <c r="BP360" i="1"/>
  <c r="BP361" i="1"/>
  <c r="BP362" i="1"/>
  <c r="BP363" i="1"/>
  <c r="BP364" i="1"/>
  <c r="BP365" i="1"/>
  <c r="BP366" i="1"/>
  <c r="BP367" i="1"/>
  <c r="BP368" i="1"/>
  <c r="BP369" i="1"/>
  <c r="BP370" i="1"/>
  <c r="BP371" i="1"/>
  <c r="BP372" i="1"/>
  <c r="BP373" i="1"/>
  <c r="BP374" i="1"/>
  <c r="BP375" i="1"/>
  <c r="BP376" i="1"/>
  <c r="BP377" i="1"/>
  <c r="BP378" i="1"/>
  <c r="BP379" i="1"/>
  <c r="BP380" i="1"/>
  <c r="BP381" i="1"/>
  <c r="BP382" i="1"/>
  <c r="BP383" i="1"/>
  <c r="BP384" i="1"/>
  <c r="BP385" i="1"/>
  <c r="BP386" i="1"/>
  <c r="BP387" i="1"/>
  <c r="BP388" i="1"/>
  <c r="BP389" i="1"/>
  <c r="BP390" i="1"/>
  <c r="BP391" i="1"/>
  <c r="BP392" i="1"/>
  <c r="BP393" i="1"/>
  <c r="BP394" i="1"/>
  <c r="BP395" i="1"/>
  <c r="BP396" i="1"/>
  <c r="BP397" i="1"/>
  <c r="BP398" i="1"/>
  <c r="BP399" i="1"/>
  <c r="BP400" i="1"/>
  <c r="BP401" i="1"/>
  <c r="BP402" i="1"/>
  <c r="BP403" i="1"/>
  <c r="BP404" i="1"/>
  <c r="BP405" i="1"/>
  <c r="BP406" i="1"/>
  <c r="BP407" i="1"/>
  <c r="BP408" i="1"/>
  <c r="BP409" i="1"/>
  <c r="BP410" i="1"/>
  <c r="BP411" i="1"/>
  <c r="BP412" i="1"/>
  <c r="BP413" i="1"/>
  <c r="BP414" i="1"/>
  <c r="BP415" i="1"/>
  <c r="BP416" i="1"/>
  <c r="BP417" i="1"/>
  <c r="BP418" i="1"/>
  <c r="BP419" i="1"/>
  <c r="BP420" i="1"/>
  <c r="BP421" i="1"/>
  <c r="BP422" i="1"/>
  <c r="BP423" i="1"/>
  <c r="BP424" i="1"/>
  <c r="BP425" i="1"/>
  <c r="BP426" i="1"/>
  <c r="BP427" i="1"/>
  <c r="BP428" i="1"/>
  <c r="BP429" i="1"/>
  <c r="BP430" i="1"/>
  <c r="BP431" i="1"/>
  <c r="BP432" i="1"/>
  <c r="BP433" i="1"/>
  <c r="BP434" i="1"/>
  <c r="BP435" i="1"/>
  <c r="BP436" i="1"/>
  <c r="BP437" i="1"/>
  <c r="BP438" i="1"/>
  <c r="BP439" i="1"/>
  <c r="BP440" i="1"/>
  <c r="BP441" i="1"/>
  <c r="BP442" i="1"/>
  <c r="BP443" i="1"/>
  <c r="BP444" i="1"/>
  <c r="BP445" i="1"/>
  <c r="BP446" i="1"/>
  <c r="BP447" i="1"/>
  <c r="BP448" i="1"/>
  <c r="BP449" i="1"/>
  <c r="BP450" i="1"/>
  <c r="BP451" i="1"/>
  <c r="BP452" i="1"/>
  <c r="BP453" i="1"/>
  <c r="BP454" i="1"/>
  <c r="BP455" i="1"/>
  <c r="BP456" i="1"/>
  <c r="BP457" i="1"/>
  <c r="BP458" i="1"/>
  <c r="BP459" i="1"/>
  <c r="BP460" i="1"/>
  <c r="BP461" i="1"/>
  <c r="BP462" i="1"/>
  <c r="BP463" i="1"/>
  <c r="BP464" i="1"/>
  <c r="BP465" i="1"/>
  <c r="BP466" i="1"/>
  <c r="BP467" i="1"/>
  <c r="BP468" i="1"/>
  <c r="BP469" i="1"/>
  <c r="BP470" i="1"/>
  <c r="BP471" i="1"/>
  <c r="BP472" i="1"/>
  <c r="BP473" i="1"/>
  <c r="BP474" i="1"/>
  <c r="BP475" i="1"/>
  <c r="BP476" i="1"/>
  <c r="BP477" i="1"/>
  <c r="BP478" i="1"/>
  <c r="BP479" i="1"/>
  <c r="BP480" i="1"/>
  <c r="BP481" i="1"/>
  <c r="BP482" i="1"/>
  <c r="BP483" i="1"/>
  <c r="BP484" i="1"/>
  <c r="BP485" i="1"/>
  <c r="BP486" i="1"/>
  <c r="BP487" i="1"/>
  <c r="BP488" i="1"/>
  <c r="BP489" i="1"/>
  <c r="BP490" i="1"/>
  <c r="BP491" i="1"/>
  <c r="BP492" i="1"/>
  <c r="BP493" i="1"/>
  <c r="BP494" i="1"/>
  <c r="BP495" i="1"/>
  <c r="BP496" i="1"/>
  <c r="BP497" i="1"/>
  <c r="BP498" i="1"/>
  <c r="BP499" i="1"/>
  <c r="BP500" i="1"/>
  <c r="BP501" i="1"/>
  <c r="BP502" i="1"/>
  <c r="BP503" i="1"/>
  <c r="BP504" i="1"/>
  <c r="BP505" i="1"/>
  <c r="BP506" i="1"/>
  <c r="BP507" i="1"/>
  <c r="BP508" i="1"/>
  <c r="BP509" i="1"/>
  <c r="BP510" i="1"/>
  <c r="BP511" i="1"/>
  <c r="BP512" i="1"/>
  <c r="BP513" i="1"/>
  <c r="BP514" i="1"/>
  <c r="BP515" i="1"/>
  <c r="BP516" i="1"/>
  <c r="BP517" i="1"/>
  <c r="BP518" i="1"/>
  <c r="BP519" i="1"/>
  <c r="BP520" i="1"/>
  <c r="BP521" i="1"/>
  <c r="BP522" i="1"/>
  <c r="BP523" i="1"/>
  <c r="BP524" i="1"/>
  <c r="BP525" i="1"/>
  <c r="BP526" i="1"/>
  <c r="BP527" i="1"/>
  <c r="BP528" i="1"/>
  <c r="BP529" i="1"/>
  <c r="BP530" i="1"/>
  <c r="BP531" i="1"/>
  <c r="BP532" i="1"/>
  <c r="BP533" i="1"/>
  <c r="BP534" i="1"/>
  <c r="BP535" i="1"/>
  <c r="BP536" i="1"/>
  <c r="BP537" i="1"/>
  <c r="BP538" i="1"/>
  <c r="BP539" i="1"/>
  <c r="BP540" i="1"/>
  <c r="BP541" i="1"/>
  <c r="BP542" i="1"/>
  <c r="BP543" i="1"/>
  <c r="BP544" i="1"/>
  <c r="BP545" i="1"/>
  <c r="BP546" i="1"/>
  <c r="BP547" i="1"/>
  <c r="BP548" i="1"/>
  <c r="BP549" i="1"/>
  <c r="BP550" i="1"/>
  <c r="BP551" i="1"/>
  <c r="BP552" i="1"/>
  <c r="BP553" i="1"/>
  <c r="BP554" i="1"/>
  <c r="BP555" i="1"/>
  <c r="BP556" i="1"/>
  <c r="BP557" i="1"/>
  <c r="BP558" i="1"/>
  <c r="BP559" i="1"/>
  <c r="BP560" i="1"/>
  <c r="BP561" i="1"/>
  <c r="BP562" i="1"/>
  <c r="BP563" i="1"/>
  <c r="BP564" i="1"/>
  <c r="BP565" i="1"/>
  <c r="BP566" i="1"/>
  <c r="BP567" i="1"/>
  <c r="BP568" i="1"/>
  <c r="BP569" i="1"/>
  <c r="BP570" i="1"/>
  <c r="BP571" i="1"/>
  <c r="BP572" i="1"/>
  <c r="BP573" i="1"/>
  <c r="BP574" i="1"/>
  <c r="BP575" i="1"/>
  <c r="BP576" i="1"/>
  <c r="BP577" i="1"/>
  <c r="BP578" i="1"/>
  <c r="BP579" i="1"/>
  <c r="BP580" i="1"/>
  <c r="BP581" i="1"/>
  <c r="BP582" i="1"/>
  <c r="BP583" i="1"/>
  <c r="BP584" i="1"/>
  <c r="BP585" i="1"/>
  <c r="BP586" i="1"/>
  <c r="BP587" i="1"/>
  <c r="BP588" i="1"/>
  <c r="BP589" i="1"/>
  <c r="BP590" i="1"/>
  <c r="BP591" i="1"/>
  <c r="BP592" i="1"/>
  <c r="BP593" i="1"/>
  <c r="BP594" i="1"/>
  <c r="BP595" i="1"/>
  <c r="BP596" i="1"/>
  <c r="BP597" i="1"/>
  <c r="BP598" i="1"/>
  <c r="BP599" i="1"/>
  <c r="BP600" i="1"/>
  <c r="BP601" i="1"/>
  <c r="BP602" i="1"/>
  <c r="BP603" i="1"/>
  <c r="BP604" i="1"/>
  <c r="BP605" i="1"/>
  <c r="BP606" i="1"/>
  <c r="BP607" i="1"/>
  <c r="BP608" i="1"/>
  <c r="BP609" i="1"/>
  <c r="BP610" i="1"/>
  <c r="BP611" i="1"/>
  <c r="BP612" i="1"/>
  <c r="BP613" i="1"/>
  <c r="BP614" i="1"/>
  <c r="BP615" i="1"/>
  <c r="BP616" i="1"/>
  <c r="BP617" i="1"/>
  <c r="BP618" i="1"/>
  <c r="BP619" i="1"/>
  <c r="BP620" i="1"/>
  <c r="BP621" i="1"/>
  <c r="BP622" i="1"/>
  <c r="BP623" i="1"/>
  <c r="BP624" i="1"/>
  <c r="BP625" i="1"/>
  <c r="BP626" i="1"/>
  <c r="BP627" i="1"/>
  <c r="BP628" i="1"/>
  <c r="BP629" i="1"/>
  <c r="BP630" i="1"/>
  <c r="BP631" i="1"/>
  <c r="BP632" i="1"/>
  <c r="BP633" i="1"/>
  <c r="BP634" i="1"/>
  <c r="BP635" i="1"/>
  <c r="BP636" i="1"/>
  <c r="BP637" i="1"/>
  <c r="BP638" i="1"/>
  <c r="BP639" i="1"/>
  <c r="BP640" i="1"/>
  <c r="BP641" i="1"/>
  <c r="BP642" i="1"/>
  <c r="BP643" i="1"/>
  <c r="BP644" i="1"/>
  <c r="BP645" i="1"/>
  <c r="BP646" i="1"/>
  <c r="BP647" i="1"/>
  <c r="BO5" i="1"/>
  <c r="BO6" i="1"/>
  <c r="BO7" i="1"/>
  <c r="BO8" i="1"/>
  <c r="BO9" i="1"/>
  <c r="BO10" i="1"/>
  <c r="BO11" i="1"/>
  <c r="BO12" i="1"/>
  <c r="BO13" i="1"/>
  <c r="BO14" i="1"/>
  <c r="BO15" i="1"/>
  <c r="BO16" i="1"/>
  <c r="BO17" i="1"/>
  <c r="BO18" i="1"/>
  <c r="BO19" i="1"/>
  <c r="BO20" i="1"/>
  <c r="BO21" i="1"/>
  <c r="BO22" i="1"/>
  <c r="BO23" i="1"/>
  <c r="BO24" i="1"/>
  <c r="BO25" i="1"/>
  <c r="BO26" i="1"/>
  <c r="BO27" i="1"/>
  <c r="BO28" i="1"/>
  <c r="BO29" i="1"/>
  <c r="BO30" i="1"/>
  <c r="BO31" i="1"/>
  <c r="BO32" i="1"/>
  <c r="BO33" i="1"/>
  <c r="BO34" i="1"/>
  <c r="BO35" i="1"/>
  <c r="BO36" i="1"/>
  <c r="BO37" i="1"/>
  <c r="BO38" i="1"/>
  <c r="BO39" i="1"/>
  <c r="BO40" i="1"/>
  <c r="BO41" i="1"/>
  <c r="BO42" i="1"/>
  <c r="BO43" i="1"/>
  <c r="BO44" i="1"/>
  <c r="BO45" i="1"/>
  <c r="BO46" i="1"/>
  <c r="BO47" i="1"/>
  <c r="BO48" i="1"/>
  <c r="BO49" i="1"/>
  <c r="BO50" i="1"/>
  <c r="BO51" i="1"/>
  <c r="BO52" i="1"/>
  <c r="BO53" i="1"/>
  <c r="BO54" i="1"/>
  <c r="BO55" i="1"/>
  <c r="BO56" i="1"/>
  <c r="BO57" i="1"/>
  <c r="BO58" i="1"/>
  <c r="BO59" i="1"/>
  <c r="BO60" i="1"/>
  <c r="BO61" i="1"/>
  <c r="BO62" i="1"/>
  <c r="BO63" i="1"/>
  <c r="BO64" i="1"/>
  <c r="BO65" i="1"/>
  <c r="BO66" i="1"/>
  <c r="BO67" i="1"/>
  <c r="BO68" i="1"/>
  <c r="BO69" i="1"/>
  <c r="BO70" i="1"/>
  <c r="BO71" i="1"/>
  <c r="BO72" i="1"/>
  <c r="BO73" i="1"/>
  <c r="BO74" i="1"/>
  <c r="BO75" i="1"/>
  <c r="BO76" i="1"/>
  <c r="BO77" i="1"/>
  <c r="BO78" i="1"/>
  <c r="BO79" i="1"/>
  <c r="BO80" i="1"/>
  <c r="BO81" i="1"/>
  <c r="BO82" i="1"/>
  <c r="BO83" i="1"/>
  <c r="BO84" i="1"/>
  <c r="BO85" i="1"/>
  <c r="BO86" i="1"/>
  <c r="BO87" i="1"/>
  <c r="BO88" i="1"/>
  <c r="BO89" i="1"/>
  <c r="BO90" i="1"/>
  <c r="BO91" i="1"/>
  <c r="BO92" i="1"/>
  <c r="BO93" i="1"/>
  <c r="BO94" i="1"/>
  <c r="BO95" i="1"/>
  <c r="BO96" i="1"/>
  <c r="BO97" i="1"/>
  <c r="BO98" i="1"/>
  <c r="BO99" i="1"/>
  <c r="BO100" i="1"/>
  <c r="BO101" i="1"/>
  <c r="BO102" i="1"/>
  <c r="BO103" i="1"/>
  <c r="BO104" i="1"/>
  <c r="BO105" i="1"/>
  <c r="BO106" i="1"/>
  <c r="BO107" i="1"/>
  <c r="BO108" i="1"/>
  <c r="BO109" i="1"/>
  <c r="BO110" i="1"/>
  <c r="BO111" i="1"/>
  <c r="BO112" i="1"/>
  <c r="BO113" i="1"/>
  <c r="BO114" i="1"/>
  <c r="BO115" i="1"/>
  <c r="BO116" i="1"/>
  <c r="BO117" i="1"/>
  <c r="BO118" i="1"/>
  <c r="BO119" i="1"/>
  <c r="BO120" i="1"/>
  <c r="BO121" i="1"/>
  <c r="BO122" i="1"/>
  <c r="BO123" i="1"/>
  <c r="BO124" i="1"/>
  <c r="BO125" i="1"/>
  <c r="BO126" i="1"/>
  <c r="BO127" i="1"/>
  <c r="BO128" i="1"/>
  <c r="BO129" i="1"/>
  <c r="BO130" i="1"/>
  <c r="BO131" i="1"/>
  <c r="BO132" i="1"/>
  <c r="BO133" i="1"/>
  <c r="BO134" i="1"/>
  <c r="BO135" i="1"/>
  <c r="BO136" i="1"/>
  <c r="BO137" i="1"/>
  <c r="BO138" i="1"/>
  <c r="BO139" i="1"/>
  <c r="BO140" i="1"/>
  <c r="BO141" i="1"/>
  <c r="BO142" i="1"/>
  <c r="BO143" i="1"/>
  <c r="BO144" i="1"/>
  <c r="BO145" i="1"/>
  <c r="BO146" i="1"/>
  <c r="BO147" i="1"/>
  <c r="BO148" i="1"/>
  <c r="BO149" i="1"/>
  <c r="BO150" i="1"/>
  <c r="BO151" i="1"/>
  <c r="BO152" i="1"/>
  <c r="BO153" i="1"/>
  <c r="BO154" i="1"/>
  <c r="BO155" i="1"/>
  <c r="BO156" i="1"/>
  <c r="BO157" i="1"/>
  <c r="BO158" i="1"/>
  <c r="BO159" i="1"/>
  <c r="BO160" i="1"/>
  <c r="BO161" i="1"/>
  <c r="BO162" i="1"/>
  <c r="BO163" i="1"/>
  <c r="BO164" i="1"/>
  <c r="BO165" i="1"/>
  <c r="BO166" i="1"/>
  <c r="BO167" i="1"/>
  <c r="BO168" i="1"/>
  <c r="BO169" i="1"/>
  <c r="BO170" i="1"/>
  <c r="BO171" i="1"/>
  <c r="BO172" i="1"/>
  <c r="BO173" i="1"/>
  <c r="BO174" i="1"/>
  <c r="BO175" i="1"/>
  <c r="BO176" i="1"/>
  <c r="BO177" i="1"/>
  <c r="BO178" i="1"/>
  <c r="BO179" i="1"/>
  <c r="BO180" i="1"/>
  <c r="BO181" i="1"/>
  <c r="BO182" i="1"/>
  <c r="BO183" i="1"/>
  <c r="BO184" i="1"/>
  <c r="BO185" i="1"/>
  <c r="BO186" i="1"/>
  <c r="BO187" i="1"/>
  <c r="BO188" i="1"/>
  <c r="BO189" i="1"/>
  <c r="BO190" i="1"/>
  <c r="BO191" i="1"/>
  <c r="BO192" i="1"/>
  <c r="BO193" i="1"/>
  <c r="BO194" i="1"/>
  <c r="BO195" i="1"/>
  <c r="BO196" i="1"/>
  <c r="BO197" i="1"/>
  <c r="BO198" i="1"/>
  <c r="BO199" i="1"/>
  <c r="BO200" i="1"/>
  <c r="BO201" i="1"/>
  <c r="BO202" i="1"/>
  <c r="BO203" i="1"/>
  <c r="BO204" i="1"/>
  <c r="BO205" i="1"/>
  <c r="BO206" i="1"/>
  <c r="BO207" i="1"/>
  <c r="BO208" i="1"/>
  <c r="BO209" i="1"/>
  <c r="BO210" i="1"/>
  <c r="BO211" i="1"/>
  <c r="BO212" i="1"/>
  <c r="BO213" i="1"/>
  <c r="BO214" i="1"/>
  <c r="BO215" i="1"/>
  <c r="BO216" i="1"/>
  <c r="BO217" i="1"/>
  <c r="BO218" i="1"/>
  <c r="BO219" i="1"/>
  <c r="BO220" i="1"/>
  <c r="BO221" i="1"/>
  <c r="BO222" i="1"/>
  <c r="BO223" i="1"/>
  <c r="BO224" i="1"/>
  <c r="BO225" i="1"/>
  <c r="BO226" i="1"/>
  <c r="BO227" i="1"/>
  <c r="BO228" i="1"/>
  <c r="BO229" i="1"/>
  <c r="BO230" i="1"/>
  <c r="BO231" i="1"/>
  <c r="BO232" i="1"/>
  <c r="BO233" i="1"/>
  <c r="BO234" i="1"/>
  <c r="BO235" i="1"/>
  <c r="BO236" i="1"/>
  <c r="BO237" i="1"/>
  <c r="BO238" i="1"/>
  <c r="BO239" i="1"/>
  <c r="BO240" i="1"/>
  <c r="BO241" i="1"/>
  <c r="BO242" i="1"/>
  <c r="BO243" i="1"/>
  <c r="BO244" i="1"/>
  <c r="BO245" i="1"/>
  <c r="BO246" i="1"/>
  <c r="BO247" i="1"/>
  <c r="BO248" i="1"/>
  <c r="BO249" i="1"/>
  <c r="BO250" i="1"/>
  <c r="BO251" i="1"/>
  <c r="BO252" i="1"/>
  <c r="BO253" i="1"/>
  <c r="BO254" i="1"/>
  <c r="BO255" i="1"/>
  <c r="BO256" i="1"/>
  <c r="BO257" i="1"/>
  <c r="BO258" i="1"/>
  <c r="BO259" i="1"/>
  <c r="BO260" i="1"/>
  <c r="BO261" i="1"/>
  <c r="BO262" i="1"/>
  <c r="BO263" i="1"/>
  <c r="BO264" i="1"/>
  <c r="BO265" i="1"/>
  <c r="BO266" i="1"/>
  <c r="BO267" i="1"/>
  <c r="BO268" i="1"/>
  <c r="BO269" i="1"/>
  <c r="BO270" i="1"/>
  <c r="BO271" i="1"/>
  <c r="BO272" i="1"/>
  <c r="BO273" i="1"/>
  <c r="BO274" i="1"/>
  <c r="BO275" i="1"/>
  <c r="BO276" i="1"/>
  <c r="BO277" i="1"/>
  <c r="BO278" i="1"/>
  <c r="BO279" i="1"/>
  <c r="BO280" i="1"/>
  <c r="BO281" i="1"/>
  <c r="BO282" i="1"/>
  <c r="BO283" i="1"/>
  <c r="BO284" i="1"/>
  <c r="BO285" i="1"/>
  <c r="BO286" i="1"/>
  <c r="BO287" i="1"/>
  <c r="BO288" i="1"/>
  <c r="BO289" i="1"/>
  <c r="BO290" i="1"/>
  <c r="BO291" i="1"/>
  <c r="BO292" i="1"/>
  <c r="BO293" i="1"/>
  <c r="BO294" i="1"/>
  <c r="BO295" i="1"/>
  <c r="BO296" i="1"/>
  <c r="BO297" i="1"/>
  <c r="BO298" i="1"/>
  <c r="BO299" i="1"/>
  <c r="BO300" i="1"/>
  <c r="BO301" i="1"/>
  <c r="BO302" i="1"/>
  <c r="BO303" i="1"/>
  <c r="BO304" i="1"/>
  <c r="BO305" i="1"/>
  <c r="BO306" i="1"/>
  <c r="BO307" i="1"/>
  <c r="BO308" i="1"/>
  <c r="BO309" i="1"/>
  <c r="BO310" i="1"/>
  <c r="BO311" i="1"/>
  <c r="BO312" i="1"/>
  <c r="BO313" i="1"/>
  <c r="BO314" i="1"/>
  <c r="BO315" i="1"/>
  <c r="BO316" i="1"/>
  <c r="BO317" i="1"/>
  <c r="BO318" i="1"/>
  <c r="BO319" i="1"/>
  <c r="BO320" i="1"/>
  <c r="BO321" i="1"/>
  <c r="BO322" i="1"/>
  <c r="BO323" i="1"/>
  <c r="BO324" i="1"/>
  <c r="BO325" i="1"/>
  <c r="BO326" i="1"/>
  <c r="BO327" i="1"/>
  <c r="BO328" i="1"/>
  <c r="BO329" i="1"/>
  <c r="BO330" i="1"/>
  <c r="BO331" i="1"/>
  <c r="BO332" i="1"/>
  <c r="BO333" i="1"/>
  <c r="BO334" i="1"/>
  <c r="BO335" i="1"/>
  <c r="BO336" i="1"/>
  <c r="BO337" i="1"/>
  <c r="BO338" i="1"/>
  <c r="BO339" i="1"/>
  <c r="BO340" i="1"/>
  <c r="BO341" i="1"/>
  <c r="BO342" i="1"/>
  <c r="BO343" i="1"/>
  <c r="BO344" i="1"/>
  <c r="BO345" i="1"/>
  <c r="BO346" i="1"/>
  <c r="BO347" i="1"/>
  <c r="BO348" i="1"/>
  <c r="BO349" i="1"/>
  <c r="BO350" i="1"/>
  <c r="BO351" i="1"/>
  <c r="BO352" i="1"/>
  <c r="BO353" i="1"/>
  <c r="BO354" i="1"/>
  <c r="BO355" i="1"/>
  <c r="BO356" i="1"/>
  <c r="BO357" i="1"/>
  <c r="BO358" i="1"/>
  <c r="BO359" i="1"/>
  <c r="BO360" i="1"/>
  <c r="BO361" i="1"/>
  <c r="BO362" i="1"/>
  <c r="BO363" i="1"/>
  <c r="BO364" i="1"/>
  <c r="BO365" i="1"/>
  <c r="BO366" i="1"/>
  <c r="BO367" i="1"/>
  <c r="BO368" i="1"/>
  <c r="BO369" i="1"/>
  <c r="BO370" i="1"/>
  <c r="BO371" i="1"/>
  <c r="BO372" i="1"/>
  <c r="BO373" i="1"/>
  <c r="BO374" i="1"/>
  <c r="BO375" i="1"/>
  <c r="BO376" i="1"/>
  <c r="BO377" i="1"/>
  <c r="BO378" i="1"/>
  <c r="BO379" i="1"/>
  <c r="BO380" i="1"/>
  <c r="BO381" i="1"/>
  <c r="BO382" i="1"/>
  <c r="BO383" i="1"/>
  <c r="BO384" i="1"/>
  <c r="BO385" i="1"/>
  <c r="BO386" i="1"/>
  <c r="BO387" i="1"/>
  <c r="BO388" i="1"/>
  <c r="BO389" i="1"/>
  <c r="BO390" i="1"/>
  <c r="BO391" i="1"/>
  <c r="BO392" i="1"/>
  <c r="BO393" i="1"/>
  <c r="BO394" i="1"/>
  <c r="BO395" i="1"/>
  <c r="BO396" i="1"/>
  <c r="BO397" i="1"/>
  <c r="BO398" i="1"/>
  <c r="BO399" i="1"/>
  <c r="BO400" i="1"/>
  <c r="BO401" i="1"/>
  <c r="BO402" i="1"/>
  <c r="BO403" i="1"/>
  <c r="BO404" i="1"/>
  <c r="BO405" i="1"/>
  <c r="BO406" i="1"/>
  <c r="BO407" i="1"/>
  <c r="BO408" i="1"/>
  <c r="BO409" i="1"/>
  <c r="BO410" i="1"/>
  <c r="BO411" i="1"/>
  <c r="BO412" i="1"/>
  <c r="BO413" i="1"/>
  <c r="BO414" i="1"/>
  <c r="BO415" i="1"/>
  <c r="BO416" i="1"/>
  <c r="BO417" i="1"/>
  <c r="BO418" i="1"/>
  <c r="BO419" i="1"/>
  <c r="BO420" i="1"/>
  <c r="BO421" i="1"/>
  <c r="BO422" i="1"/>
  <c r="BO423" i="1"/>
  <c r="BO424" i="1"/>
  <c r="BO425" i="1"/>
  <c r="BO426" i="1"/>
  <c r="BO427" i="1"/>
  <c r="BO428" i="1"/>
  <c r="BO429" i="1"/>
  <c r="BO430" i="1"/>
  <c r="BO431" i="1"/>
  <c r="BO432" i="1"/>
  <c r="BO433" i="1"/>
  <c r="BO434" i="1"/>
  <c r="BO435" i="1"/>
  <c r="BO436" i="1"/>
  <c r="BO437" i="1"/>
  <c r="BO438" i="1"/>
  <c r="BO439" i="1"/>
  <c r="BO440" i="1"/>
  <c r="BO441" i="1"/>
  <c r="BO442" i="1"/>
  <c r="BO443" i="1"/>
  <c r="BO444" i="1"/>
  <c r="BO445" i="1"/>
  <c r="BO446" i="1"/>
  <c r="BO447" i="1"/>
  <c r="BO448" i="1"/>
  <c r="BO449" i="1"/>
  <c r="BO450" i="1"/>
  <c r="BO451" i="1"/>
  <c r="BO452" i="1"/>
  <c r="BO453" i="1"/>
  <c r="BO454" i="1"/>
  <c r="BO455" i="1"/>
  <c r="BO456" i="1"/>
  <c r="BO457" i="1"/>
  <c r="BO458" i="1"/>
  <c r="BO459" i="1"/>
  <c r="BO460" i="1"/>
  <c r="BO461" i="1"/>
  <c r="BO462" i="1"/>
  <c r="BO463" i="1"/>
  <c r="BO464" i="1"/>
  <c r="BO465" i="1"/>
  <c r="BO466" i="1"/>
  <c r="BO467" i="1"/>
  <c r="BO468" i="1"/>
  <c r="BO469" i="1"/>
  <c r="BO470" i="1"/>
  <c r="BO471" i="1"/>
  <c r="BO472" i="1"/>
  <c r="BO473" i="1"/>
  <c r="BO474" i="1"/>
  <c r="BO475" i="1"/>
  <c r="BO476" i="1"/>
  <c r="BO477" i="1"/>
  <c r="BO478" i="1"/>
  <c r="BO479" i="1"/>
  <c r="BO480" i="1"/>
  <c r="BO481" i="1"/>
  <c r="BO482" i="1"/>
  <c r="BO483" i="1"/>
  <c r="BO484" i="1"/>
  <c r="BO485" i="1"/>
  <c r="BO486" i="1"/>
  <c r="BO487" i="1"/>
  <c r="BO488" i="1"/>
  <c r="BO489" i="1"/>
  <c r="BO490" i="1"/>
  <c r="BO491" i="1"/>
  <c r="BO492" i="1"/>
  <c r="BO493" i="1"/>
  <c r="BO494" i="1"/>
  <c r="BO495" i="1"/>
  <c r="BO496" i="1"/>
  <c r="BO497" i="1"/>
  <c r="BO498" i="1"/>
  <c r="BO499" i="1"/>
  <c r="BO500" i="1"/>
  <c r="BO501" i="1"/>
  <c r="BO502" i="1"/>
  <c r="BO503" i="1"/>
  <c r="BO504" i="1"/>
  <c r="BO505" i="1"/>
  <c r="BO506" i="1"/>
  <c r="BO507" i="1"/>
  <c r="BO508" i="1"/>
  <c r="BO509" i="1"/>
  <c r="BO510" i="1"/>
  <c r="BO511" i="1"/>
  <c r="BO512" i="1"/>
  <c r="BO513" i="1"/>
  <c r="BO514" i="1"/>
  <c r="BO515" i="1"/>
  <c r="BO516" i="1"/>
  <c r="BO517" i="1"/>
  <c r="BO518" i="1"/>
  <c r="BO519" i="1"/>
  <c r="BO520" i="1"/>
  <c r="BO521" i="1"/>
  <c r="BO522" i="1"/>
  <c r="BO523" i="1"/>
  <c r="BO524" i="1"/>
  <c r="BO525" i="1"/>
  <c r="BO526" i="1"/>
  <c r="BO527" i="1"/>
  <c r="BO528" i="1"/>
  <c r="BO529" i="1"/>
  <c r="BO530" i="1"/>
  <c r="BO531" i="1"/>
  <c r="BO532" i="1"/>
  <c r="BO533" i="1"/>
  <c r="BO534" i="1"/>
  <c r="BO535" i="1"/>
  <c r="BO536" i="1"/>
  <c r="BO537" i="1"/>
  <c r="BO538" i="1"/>
  <c r="BO539" i="1"/>
  <c r="BO540" i="1"/>
  <c r="BO541" i="1"/>
  <c r="BO542" i="1"/>
  <c r="BO543" i="1"/>
  <c r="BO544" i="1"/>
  <c r="BO545" i="1"/>
  <c r="BO546" i="1"/>
  <c r="BO547" i="1"/>
  <c r="BO548" i="1"/>
  <c r="BO549" i="1"/>
  <c r="BO550" i="1"/>
  <c r="BO551" i="1"/>
  <c r="BO552" i="1"/>
  <c r="BO553" i="1"/>
  <c r="BO554" i="1"/>
  <c r="BO555" i="1"/>
  <c r="BO556" i="1"/>
  <c r="BO557" i="1"/>
  <c r="BO558" i="1"/>
  <c r="BO559" i="1"/>
  <c r="BO560" i="1"/>
  <c r="BO561" i="1"/>
  <c r="BO562" i="1"/>
  <c r="BO563" i="1"/>
  <c r="BO564" i="1"/>
  <c r="BO565" i="1"/>
  <c r="BO566" i="1"/>
  <c r="BO567" i="1"/>
  <c r="BO568" i="1"/>
  <c r="BO569" i="1"/>
  <c r="BO570" i="1"/>
  <c r="BO571" i="1"/>
  <c r="BO572" i="1"/>
  <c r="BO573" i="1"/>
  <c r="BO574" i="1"/>
  <c r="BO575" i="1"/>
  <c r="BO576" i="1"/>
  <c r="BO577" i="1"/>
  <c r="BO578" i="1"/>
  <c r="BO579" i="1"/>
  <c r="BO580" i="1"/>
  <c r="BO581" i="1"/>
  <c r="BO582" i="1"/>
  <c r="BO583" i="1"/>
  <c r="BO584" i="1"/>
  <c r="BO585" i="1"/>
  <c r="BO586" i="1"/>
  <c r="BO587" i="1"/>
  <c r="BO588" i="1"/>
  <c r="BO589" i="1"/>
  <c r="BO590" i="1"/>
  <c r="BO591" i="1"/>
  <c r="BO592" i="1"/>
  <c r="BO593" i="1"/>
  <c r="BO594" i="1"/>
  <c r="BO595" i="1"/>
  <c r="BO596" i="1"/>
  <c r="BO597" i="1"/>
  <c r="BO598" i="1"/>
  <c r="BO599" i="1"/>
  <c r="BO600" i="1"/>
  <c r="BO601" i="1"/>
  <c r="BO602" i="1"/>
  <c r="BO603" i="1"/>
  <c r="BO604" i="1"/>
  <c r="BO605" i="1"/>
  <c r="BO606" i="1"/>
  <c r="BO607" i="1"/>
  <c r="BO608" i="1"/>
  <c r="BO609" i="1"/>
  <c r="BO610" i="1"/>
  <c r="BO611" i="1"/>
  <c r="BO612" i="1"/>
  <c r="BO613" i="1"/>
  <c r="BO614" i="1"/>
  <c r="BO615" i="1"/>
  <c r="BO616" i="1"/>
  <c r="BO617" i="1"/>
  <c r="BO618" i="1"/>
  <c r="BO619" i="1"/>
  <c r="BO620" i="1"/>
  <c r="BO621" i="1"/>
  <c r="BO622" i="1"/>
  <c r="BO623" i="1"/>
  <c r="BO624" i="1"/>
  <c r="BO625" i="1"/>
  <c r="BO626" i="1"/>
  <c r="BO627" i="1"/>
  <c r="BO628" i="1"/>
  <c r="BO629" i="1"/>
  <c r="BO630" i="1"/>
  <c r="BO631" i="1"/>
  <c r="BO632" i="1"/>
  <c r="BO633" i="1"/>
  <c r="BO634" i="1"/>
  <c r="BO635" i="1"/>
  <c r="BO636" i="1"/>
  <c r="BO637" i="1"/>
  <c r="BO638" i="1"/>
  <c r="BO639" i="1"/>
  <c r="BO640" i="1"/>
  <c r="BO641" i="1"/>
  <c r="BO642" i="1"/>
  <c r="BO643" i="1"/>
  <c r="BO644" i="1"/>
  <c r="BO645" i="1"/>
  <c r="BO646" i="1"/>
  <c r="BO647" i="1"/>
  <c r="BN5" i="1"/>
  <c r="BN6" i="1"/>
  <c r="BN7" i="1"/>
  <c r="BN8" i="1"/>
  <c r="BN9" i="1"/>
  <c r="BN10" i="1"/>
  <c r="BN11" i="1"/>
  <c r="BN12" i="1"/>
  <c r="BN13" i="1"/>
  <c r="BN14" i="1"/>
  <c r="BN15" i="1"/>
  <c r="BN16" i="1"/>
  <c r="BN17" i="1"/>
  <c r="BN18" i="1"/>
  <c r="BN19" i="1"/>
  <c r="BN20" i="1"/>
  <c r="BN21" i="1"/>
  <c r="BN22" i="1"/>
  <c r="BN23" i="1"/>
  <c r="BN24" i="1"/>
  <c r="BN25" i="1"/>
  <c r="BN26" i="1"/>
  <c r="BN27" i="1"/>
  <c r="BN28" i="1"/>
  <c r="BN29" i="1"/>
  <c r="BN30" i="1"/>
  <c r="BN31" i="1"/>
  <c r="BN32" i="1"/>
  <c r="BN33" i="1"/>
  <c r="BN34" i="1"/>
  <c r="BN35" i="1"/>
  <c r="BN36" i="1"/>
  <c r="BN37" i="1"/>
  <c r="BN38" i="1"/>
  <c r="BN39" i="1"/>
  <c r="BN40" i="1"/>
  <c r="BN41" i="1"/>
  <c r="BN42" i="1"/>
  <c r="BN43" i="1"/>
  <c r="BN44" i="1"/>
  <c r="BN45" i="1"/>
  <c r="BN46" i="1"/>
  <c r="BN47" i="1"/>
  <c r="BN48" i="1"/>
  <c r="BN49" i="1"/>
  <c r="BN50" i="1"/>
  <c r="BN51" i="1"/>
  <c r="BN52" i="1"/>
  <c r="BN53" i="1"/>
  <c r="BN54" i="1"/>
  <c r="BN55" i="1"/>
  <c r="BN56" i="1"/>
  <c r="BN57" i="1"/>
  <c r="BN58" i="1"/>
  <c r="BN59" i="1"/>
  <c r="BN60" i="1"/>
  <c r="BN61" i="1"/>
  <c r="BN62" i="1"/>
  <c r="BN63" i="1"/>
  <c r="BN64" i="1"/>
  <c r="BN65" i="1"/>
  <c r="BN66" i="1"/>
  <c r="BN67" i="1"/>
  <c r="BN68" i="1"/>
  <c r="BN69" i="1"/>
  <c r="BN70" i="1"/>
  <c r="BN71" i="1"/>
  <c r="BN72" i="1"/>
  <c r="BN73" i="1"/>
  <c r="BN74" i="1"/>
  <c r="BN75" i="1"/>
  <c r="BN76" i="1"/>
  <c r="BN77" i="1"/>
  <c r="BN78" i="1"/>
  <c r="BN79" i="1"/>
  <c r="BN80" i="1"/>
  <c r="BN81" i="1"/>
  <c r="BN82" i="1"/>
  <c r="BN83" i="1"/>
  <c r="BN84" i="1"/>
  <c r="BN85" i="1"/>
  <c r="BN86" i="1"/>
  <c r="BN87" i="1"/>
  <c r="BN88" i="1"/>
  <c r="BN89" i="1"/>
  <c r="BN90" i="1"/>
  <c r="BN91" i="1"/>
  <c r="BN92" i="1"/>
  <c r="BN93" i="1"/>
  <c r="BN94" i="1"/>
  <c r="BN95" i="1"/>
  <c r="BN96" i="1"/>
  <c r="BN97" i="1"/>
  <c r="BN98" i="1"/>
  <c r="BN99" i="1"/>
  <c r="BN100" i="1"/>
  <c r="BN101" i="1"/>
  <c r="BN102" i="1"/>
  <c r="BN103" i="1"/>
  <c r="BN104" i="1"/>
  <c r="BN105" i="1"/>
  <c r="BN106" i="1"/>
  <c r="BN107" i="1"/>
  <c r="BN108" i="1"/>
  <c r="BN109" i="1"/>
  <c r="BN110" i="1"/>
  <c r="BN111" i="1"/>
  <c r="BN112" i="1"/>
  <c r="BN113" i="1"/>
  <c r="BN114" i="1"/>
  <c r="BN115" i="1"/>
  <c r="BN116" i="1"/>
  <c r="BN117" i="1"/>
  <c r="BN118" i="1"/>
  <c r="BN119" i="1"/>
  <c r="BN120" i="1"/>
  <c r="BN121" i="1"/>
  <c r="BN122" i="1"/>
  <c r="BN123" i="1"/>
  <c r="BN124" i="1"/>
  <c r="BN125" i="1"/>
  <c r="BN126" i="1"/>
  <c r="BN127" i="1"/>
  <c r="BN128" i="1"/>
  <c r="BN129" i="1"/>
  <c r="BN130" i="1"/>
  <c r="BN131" i="1"/>
  <c r="BN132" i="1"/>
  <c r="BN133" i="1"/>
  <c r="BN134" i="1"/>
  <c r="BN135" i="1"/>
  <c r="BN136" i="1"/>
  <c r="BN137" i="1"/>
  <c r="BN138" i="1"/>
  <c r="BN139" i="1"/>
  <c r="BN140" i="1"/>
  <c r="BN141" i="1"/>
  <c r="BN142" i="1"/>
  <c r="BN143" i="1"/>
  <c r="BN144" i="1"/>
  <c r="BN145" i="1"/>
  <c r="BN146" i="1"/>
  <c r="BN147" i="1"/>
  <c r="BN148" i="1"/>
  <c r="BN149" i="1"/>
  <c r="BN150" i="1"/>
  <c r="BN151" i="1"/>
  <c r="BN152" i="1"/>
  <c r="BN153" i="1"/>
  <c r="BN154" i="1"/>
  <c r="BN155" i="1"/>
  <c r="BN156" i="1"/>
  <c r="BN157" i="1"/>
  <c r="BN158" i="1"/>
  <c r="BN159" i="1"/>
  <c r="BN160" i="1"/>
  <c r="BN161" i="1"/>
  <c r="BN162" i="1"/>
  <c r="BN163" i="1"/>
  <c r="BN164" i="1"/>
  <c r="BN165" i="1"/>
  <c r="BN166" i="1"/>
  <c r="BN167" i="1"/>
  <c r="BN168" i="1"/>
  <c r="BN169" i="1"/>
  <c r="BN170" i="1"/>
  <c r="BN171" i="1"/>
  <c r="BN172" i="1"/>
  <c r="BN173" i="1"/>
  <c r="BN174" i="1"/>
  <c r="BN175" i="1"/>
  <c r="BN176" i="1"/>
  <c r="BN177" i="1"/>
  <c r="BN178" i="1"/>
  <c r="BN179" i="1"/>
  <c r="BN180" i="1"/>
  <c r="BN181" i="1"/>
  <c r="BN182" i="1"/>
  <c r="BN183" i="1"/>
  <c r="BN184" i="1"/>
  <c r="BN185" i="1"/>
  <c r="BN186" i="1"/>
  <c r="BN187" i="1"/>
  <c r="BN188" i="1"/>
  <c r="BN189" i="1"/>
  <c r="BN190" i="1"/>
  <c r="BN191" i="1"/>
  <c r="BN192" i="1"/>
  <c r="BN193" i="1"/>
  <c r="BN194" i="1"/>
  <c r="BN195" i="1"/>
  <c r="BN196" i="1"/>
  <c r="BN197" i="1"/>
  <c r="BN198" i="1"/>
  <c r="BN199" i="1"/>
  <c r="BN200" i="1"/>
  <c r="BN201" i="1"/>
  <c r="BN202" i="1"/>
  <c r="BN203" i="1"/>
  <c r="BN204" i="1"/>
  <c r="BN205" i="1"/>
  <c r="BN206" i="1"/>
  <c r="BN207" i="1"/>
  <c r="BN208" i="1"/>
  <c r="BN209" i="1"/>
  <c r="BN210" i="1"/>
  <c r="BN211" i="1"/>
  <c r="BN212" i="1"/>
  <c r="BN213" i="1"/>
  <c r="BN214" i="1"/>
  <c r="BN215" i="1"/>
  <c r="BN216" i="1"/>
  <c r="BN217" i="1"/>
  <c r="BN218" i="1"/>
  <c r="BN219" i="1"/>
  <c r="BN220" i="1"/>
  <c r="BN221" i="1"/>
  <c r="BN222" i="1"/>
  <c r="BN223" i="1"/>
  <c r="BN224" i="1"/>
  <c r="BN225" i="1"/>
  <c r="BN226" i="1"/>
  <c r="BN227" i="1"/>
  <c r="BN228" i="1"/>
  <c r="BN229" i="1"/>
  <c r="BN230" i="1"/>
  <c r="BN231" i="1"/>
  <c r="BN232" i="1"/>
  <c r="BN233" i="1"/>
  <c r="BN234" i="1"/>
  <c r="BN235" i="1"/>
  <c r="BN236" i="1"/>
  <c r="BN237" i="1"/>
  <c r="BN238" i="1"/>
  <c r="BN239" i="1"/>
  <c r="BN240" i="1"/>
  <c r="BN241" i="1"/>
  <c r="BN242" i="1"/>
  <c r="BN243" i="1"/>
  <c r="BN244" i="1"/>
  <c r="BN245" i="1"/>
  <c r="BN246" i="1"/>
  <c r="BN247" i="1"/>
  <c r="BN248" i="1"/>
  <c r="BN249" i="1"/>
  <c r="BN250" i="1"/>
  <c r="BN251" i="1"/>
  <c r="BN252" i="1"/>
  <c r="BN253" i="1"/>
  <c r="BN254" i="1"/>
  <c r="BN255" i="1"/>
  <c r="BN256" i="1"/>
  <c r="BN257" i="1"/>
  <c r="BN258" i="1"/>
  <c r="BN259" i="1"/>
  <c r="BN260" i="1"/>
  <c r="BN261" i="1"/>
  <c r="BN262" i="1"/>
  <c r="BN263" i="1"/>
  <c r="BN264" i="1"/>
  <c r="BN265" i="1"/>
  <c r="BN266" i="1"/>
  <c r="BN267" i="1"/>
  <c r="BN268" i="1"/>
  <c r="BN269" i="1"/>
  <c r="BN270" i="1"/>
  <c r="BN271" i="1"/>
  <c r="BN272" i="1"/>
  <c r="BN273" i="1"/>
  <c r="BN274" i="1"/>
  <c r="BN275" i="1"/>
  <c r="BN276" i="1"/>
  <c r="BN277" i="1"/>
  <c r="BN278" i="1"/>
  <c r="BN279" i="1"/>
  <c r="BN280" i="1"/>
  <c r="BN281" i="1"/>
  <c r="BN282" i="1"/>
  <c r="BN283" i="1"/>
  <c r="BN284" i="1"/>
  <c r="BN285" i="1"/>
  <c r="BN286" i="1"/>
  <c r="BN287" i="1"/>
  <c r="BN288" i="1"/>
  <c r="BN289" i="1"/>
  <c r="BN290" i="1"/>
  <c r="BN291" i="1"/>
  <c r="BN292" i="1"/>
  <c r="BN293" i="1"/>
  <c r="BN294" i="1"/>
  <c r="BN295" i="1"/>
  <c r="BN296" i="1"/>
  <c r="BN297" i="1"/>
  <c r="BN298" i="1"/>
  <c r="BN299" i="1"/>
  <c r="BN300" i="1"/>
  <c r="BN301" i="1"/>
  <c r="BN302" i="1"/>
  <c r="BN303" i="1"/>
  <c r="BN304" i="1"/>
  <c r="BN305" i="1"/>
  <c r="BN306" i="1"/>
  <c r="BN307" i="1"/>
  <c r="BN308" i="1"/>
  <c r="BN309" i="1"/>
  <c r="BN310" i="1"/>
  <c r="BN311" i="1"/>
  <c r="BN312" i="1"/>
  <c r="BN313" i="1"/>
  <c r="BN314" i="1"/>
  <c r="BN315" i="1"/>
  <c r="BN316" i="1"/>
  <c r="BN317" i="1"/>
  <c r="BN318" i="1"/>
  <c r="BN319" i="1"/>
  <c r="BN320" i="1"/>
  <c r="BN321" i="1"/>
  <c r="BN322" i="1"/>
  <c r="BN323" i="1"/>
  <c r="BN324" i="1"/>
  <c r="BN325" i="1"/>
  <c r="BN326" i="1"/>
  <c r="BN327" i="1"/>
  <c r="BN328" i="1"/>
  <c r="BN329" i="1"/>
  <c r="BN330" i="1"/>
  <c r="BN331" i="1"/>
  <c r="BN332" i="1"/>
  <c r="BN333" i="1"/>
  <c r="BN334" i="1"/>
  <c r="BN335" i="1"/>
  <c r="BN336" i="1"/>
  <c r="BN337" i="1"/>
  <c r="BN338" i="1"/>
  <c r="BN339" i="1"/>
  <c r="BN340" i="1"/>
  <c r="BN341" i="1"/>
  <c r="BN342" i="1"/>
  <c r="BN343" i="1"/>
  <c r="BN344" i="1"/>
  <c r="BN345" i="1"/>
  <c r="BN346" i="1"/>
  <c r="BN347" i="1"/>
  <c r="BN348" i="1"/>
  <c r="BN349" i="1"/>
  <c r="BN350" i="1"/>
  <c r="BN351" i="1"/>
  <c r="BN352" i="1"/>
  <c r="BN353" i="1"/>
  <c r="BN354" i="1"/>
  <c r="BN355" i="1"/>
  <c r="BN356" i="1"/>
  <c r="BN357" i="1"/>
  <c r="BN358" i="1"/>
  <c r="BN359" i="1"/>
  <c r="BN360" i="1"/>
  <c r="BN361" i="1"/>
  <c r="BN362" i="1"/>
  <c r="BN363" i="1"/>
  <c r="BN364" i="1"/>
  <c r="BN365" i="1"/>
  <c r="BN366" i="1"/>
  <c r="BN367" i="1"/>
  <c r="BN368" i="1"/>
  <c r="BN369" i="1"/>
  <c r="BN370" i="1"/>
  <c r="BN371" i="1"/>
  <c r="BN372" i="1"/>
  <c r="BN373" i="1"/>
  <c r="BN374" i="1"/>
  <c r="BN375" i="1"/>
  <c r="BN376" i="1"/>
  <c r="BN377" i="1"/>
  <c r="BN378" i="1"/>
  <c r="BN379" i="1"/>
  <c r="BN380" i="1"/>
  <c r="BN381" i="1"/>
  <c r="BN382" i="1"/>
  <c r="BN383" i="1"/>
  <c r="BN384" i="1"/>
  <c r="BN385" i="1"/>
  <c r="BN386" i="1"/>
  <c r="BN387" i="1"/>
  <c r="BN388" i="1"/>
  <c r="BN389" i="1"/>
  <c r="BN390" i="1"/>
  <c r="BN391" i="1"/>
  <c r="BN392" i="1"/>
  <c r="BN393" i="1"/>
  <c r="BN394" i="1"/>
  <c r="BN395" i="1"/>
  <c r="BN396" i="1"/>
  <c r="BN397" i="1"/>
  <c r="BN398" i="1"/>
  <c r="BN399" i="1"/>
  <c r="BN400" i="1"/>
  <c r="BN401" i="1"/>
  <c r="BN402" i="1"/>
  <c r="BN403" i="1"/>
  <c r="BN404" i="1"/>
  <c r="BN405" i="1"/>
  <c r="BN406" i="1"/>
  <c r="BN407" i="1"/>
  <c r="BN408" i="1"/>
  <c r="BN409" i="1"/>
  <c r="BN410" i="1"/>
  <c r="BN411" i="1"/>
  <c r="BN412" i="1"/>
  <c r="BN413" i="1"/>
  <c r="BN414" i="1"/>
  <c r="BN415" i="1"/>
  <c r="BN416" i="1"/>
  <c r="BN417" i="1"/>
  <c r="BN418" i="1"/>
  <c r="BN419" i="1"/>
  <c r="BN420" i="1"/>
  <c r="BN421" i="1"/>
  <c r="BN422" i="1"/>
  <c r="BN423" i="1"/>
  <c r="BN424" i="1"/>
  <c r="BN425" i="1"/>
  <c r="BN426" i="1"/>
  <c r="BN427" i="1"/>
  <c r="BN428" i="1"/>
  <c r="BN429" i="1"/>
  <c r="BN430" i="1"/>
  <c r="BN431" i="1"/>
  <c r="BN432" i="1"/>
  <c r="BN433" i="1"/>
  <c r="BN434" i="1"/>
  <c r="BN435" i="1"/>
  <c r="BN436" i="1"/>
  <c r="BN437" i="1"/>
  <c r="BN438" i="1"/>
  <c r="BN439" i="1"/>
  <c r="BN440" i="1"/>
  <c r="BN441" i="1"/>
  <c r="BN442" i="1"/>
  <c r="BN443" i="1"/>
  <c r="BN444" i="1"/>
  <c r="BN445" i="1"/>
  <c r="BN446" i="1"/>
  <c r="BN447" i="1"/>
  <c r="BN448" i="1"/>
  <c r="BN449" i="1"/>
  <c r="BN450" i="1"/>
  <c r="BN451" i="1"/>
  <c r="BN452" i="1"/>
  <c r="BN453" i="1"/>
  <c r="BN454" i="1"/>
  <c r="BN455" i="1"/>
  <c r="BN456" i="1"/>
  <c r="BN457" i="1"/>
  <c r="BN458" i="1"/>
  <c r="BN459" i="1"/>
  <c r="BN460" i="1"/>
  <c r="BN461" i="1"/>
  <c r="BN462" i="1"/>
  <c r="BN463" i="1"/>
  <c r="BN464" i="1"/>
  <c r="BN465" i="1"/>
  <c r="BN466" i="1"/>
  <c r="BN467" i="1"/>
  <c r="BN468" i="1"/>
  <c r="BN469" i="1"/>
  <c r="BN470" i="1"/>
  <c r="BN471" i="1"/>
  <c r="BN472" i="1"/>
  <c r="BN473" i="1"/>
  <c r="BN474" i="1"/>
  <c r="BN475" i="1"/>
  <c r="BN476" i="1"/>
  <c r="BN477" i="1"/>
  <c r="BN478" i="1"/>
  <c r="BN479" i="1"/>
  <c r="BN480" i="1"/>
  <c r="BN481" i="1"/>
  <c r="BN482" i="1"/>
  <c r="BN483" i="1"/>
  <c r="BN484" i="1"/>
  <c r="BN485" i="1"/>
  <c r="BN486" i="1"/>
  <c r="BN487" i="1"/>
  <c r="BN488" i="1"/>
  <c r="BN489" i="1"/>
  <c r="BN490" i="1"/>
  <c r="BN491" i="1"/>
  <c r="BN492" i="1"/>
  <c r="BN493" i="1"/>
  <c r="BN494" i="1"/>
  <c r="BN495" i="1"/>
  <c r="BN496" i="1"/>
  <c r="BN497" i="1"/>
  <c r="BN498" i="1"/>
  <c r="BN499" i="1"/>
  <c r="BN500" i="1"/>
  <c r="BN501" i="1"/>
  <c r="BN502" i="1"/>
  <c r="BN503" i="1"/>
  <c r="BN504" i="1"/>
  <c r="BN505" i="1"/>
  <c r="BN506" i="1"/>
  <c r="BN507" i="1"/>
  <c r="BN508" i="1"/>
  <c r="BN509" i="1"/>
  <c r="BN510" i="1"/>
  <c r="BN511" i="1"/>
  <c r="BN512" i="1"/>
  <c r="BN513" i="1"/>
  <c r="BN514" i="1"/>
  <c r="BN515" i="1"/>
  <c r="BN516" i="1"/>
  <c r="BN517" i="1"/>
  <c r="BN518" i="1"/>
  <c r="BN519" i="1"/>
  <c r="BN520" i="1"/>
  <c r="BN521" i="1"/>
  <c r="BN522" i="1"/>
  <c r="BN523" i="1"/>
  <c r="BN524" i="1"/>
  <c r="BN525" i="1"/>
  <c r="BN526" i="1"/>
  <c r="BN527" i="1"/>
  <c r="BN528" i="1"/>
  <c r="BN529" i="1"/>
  <c r="BN530" i="1"/>
  <c r="BN531" i="1"/>
  <c r="BN532" i="1"/>
  <c r="BN533" i="1"/>
  <c r="BN534" i="1"/>
  <c r="BN535" i="1"/>
  <c r="BN536" i="1"/>
  <c r="BN537" i="1"/>
  <c r="BN538" i="1"/>
  <c r="BN539" i="1"/>
  <c r="BN540" i="1"/>
  <c r="BN541" i="1"/>
  <c r="BN542" i="1"/>
  <c r="BN543" i="1"/>
  <c r="BN544" i="1"/>
  <c r="BN545" i="1"/>
  <c r="BN546" i="1"/>
  <c r="BN547" i="1"/>
  <c r="BN548" i="1"/>
  <c r="BN549" i="1"/>
  <c r="BN550" i="1"/>
  <c r="BN551" i="1"/>
  <c r="BN552" i="1"/>
  <c r="BN553" i="1"/>
  <c r="BN554" i="1"/>
  <c r="BN555" i="1"/>
  <c r="BN556" i="1"/>
  <c r="BN557" i="1"/>
  <c r="BN558" i="1"/>
  <c r="BN559" i="1"/>
  <c r="BN560" i="1"/>
  <c r="BN561" i="1"/>
  <c r="BN562" i="1"/>
  <c r="BN563" i="1"/>
  <c r="BN564" i="1"/>
  <c r="BN565" i="1"/>
  <c r="BN566" i="1"/>
  <c r="BN567" i="1"/>
  <c r="BN568" i="1"/>
  <c r="BN569" i="1"/>
  <c r="BN570" i="1"/>
  <c r="BN571" i="1"/>
  <c r="BN572" i="1"/>
  <c r="BN573" i="1"/>
  <c r="BN574" i="1"/>
  <c r="BN575" i="1"/>
  <c r="BN576" i="1"/>
  <c r="BN577" i="1"/>
  <c r="BN578" i="1"/>
  <c r="BN579" i="1"/>
  <c r="BN580" i="1"/>
  <c r="BN581" i="1"/>
  <c r="BN582" i="1"/>
  <c r="BN583" i="1"/>
  <c r="BN584" i="1"/>
  <c r="BN585" i="1"/>
  <c r="BN586" i="1"/>
  <c r="BN587" i="1"/>
  <c r="BN588" i="1"/>
  <c r="BN589" i="1"/>
  <c r="BN590" i="1"/>
  <c r="BN591" i="1"/>
  <c r="BN592" i="1"/>
  <c r="BN593" i="1"/>
  <c r="BN594" i="1"/>
  <c r="BN595" i="1"/>
  <c r="BN596" i="1"/>
  <c r="BN597" i="1"/>
  <c r="BN598" i="1"/>
  <c r="BN599" i="1"/>
  <c r="BN600" i="1"/>
  <c r="BN601" i="1"/>
  <c r="BN602" i="1"/>
  <c r="BN603" i="1"/>
  <c r="BN604" i="1"/>
  <c r="BN605" i="1"/>
  <c r="BN606" i="1"/>
  <c r="BN607" i="1"/>
  <c r="BN608" i="1"/>
  <c r="BN609" i="1"/>
  <c r="BN610" i="1"/>
  <c r="BN611" i="1"/>
  <c r="BN612" i="1"/>
  <c r="BN613" i="1"/>
  <c r="BN614" i="1"/>
  <c r="BN615" i="1"/>
  <c r="BN616" i="1"/>
  <c r="BN617" i="1"/>
  <c r="BN618" i="1"/>
  <c r="BN619" i="1"/>
  <c r="BN620" i="1"/>
  <c r="BN621" i="1"/>
  <c r="BN622" i="1"/>
  <c r="BN623" i="1"/>
  <c r="BN624" i="1"/>
  <c r="BN625" i="1"/>
  <c r="BN626" i="1"/>
  <c r="BN627" i="1"/>
  <c r="BN628" i="1"/>
  <c r="BN629" i="1"/>
  <c r="BN630" i="1"/>
  <c r="BN631" i="1"/>
  <c r="BN632" i="1"/>
  <c r="BN633" i="1"/>
  <c r="BN634" i="1"/>
  <c r="BN635" i="1"/>
  <c r="BN636" i="1"/>
  <c r="BN637" i="1"/>
  <c r="BN638" i="1"/>
  <c r="BN639" i="1"/>
  <c r="BN640" i="1"/>
  <c r="BN641" i="1"/>
  <c r="BN642" i="1"/>
  <c r="BN643" i="1"/>
  <c r="BN644" i="1"/>
  <c r="BN645" i="1"/>
  <c r="BN646" i="1"/>
  <c r="BN647" i="1"/>
  <c r="BM5" i="1"/>
  <c r="BM6" i="1"/>
  <c r="BM7" i="1"/>
  <c r="BM8" i="1"/>
  <c r="BM9" i="1"/>
  <c r="BM10" i="1"/>
  <c r="BM11" i="1"/>
  <c r="BM12" i="1"/>
  <c r="BM13" i="1"/>
  <c r="BM14" i="1"/>
  <c r="BM15" i="1"/>
  <c r="BM16" i="1"/>
  <c r="BM17" i="1"/>
  <c r="BM18" i="1"/>
  <c r="BM19" i="1"/>
  <c r="BM20" i="1"/>
  <c r="BM21" i="1"/>
  <c r="BM22" i="1"/>
  <c r="BM23" i="1"/>
  <c r="BM24" i="1"/>
  <c r="BM25" i="1"/>
  <c r="BM26" i="1"/>
  <c r="BM27" i="1"/>
  <c r="BM28" i="1"/>
  <c r="BM29" i="1"/>
  <c r="BM30" i="1"/>
  <c r="BM31" i="1"/>
  <c r="BM32" i="1"/>
  <c r="BM33" i="1"/>
  <c r="BM34" i="1"/>
  <c r="BM35" i="1"/>
  <c r="BM36" i="1"/>
  <c r="BM37" i="1"/>
  <c r="BM38" i="1"/>
  <c r="BM39" i="1"/>
  <c r="BM40" i="1"/>
  <c r="BM41" i="1"/>
  <c r="BM42" i="1"/>
  <c r="BM43" i="1"/>
  <c r="BM44" i="1"/>
  <c r="BM45" i="1"/>
  <c r="BM46" i="1"/>
  <c r="BM47" i="1"/>
  <c r="BM48" i="1"/>
  <c r="BM49" i="1"/>
  <c r="BM50" i="1"/>
  <c r="BM51" i="1"/>
  <c r="BM52" i="1"/>
  <c r="BM53" i="1"/>
  <c r="BM54" i="1"/>
  <c r="BM55" i="1"/>
  <c r="BM56" i="1"/>
  <c r="BM57" i="1"/>
  <c r="BM58" i="1"/>
  <c r="BM59" i="1"/>
  <c r="BM60" i="1"/>
  <c r="BM61" i="1"/>
  <c r="BM62" i="1"/>
  <c r="BM63" i="1"/>
  <c r="BM64" i="1"/>
  <c r="BM65" i="1"/>
  <c r="BM66" i="1"/>
  <c r="BM67" i="1"/>
  <c r="BM68" i="1"/>
  <c r="BM69" i="1"/>
  <c r="BM70" i="1"/>
  <c r="BM71" i="1"/>
  <c r="BM72" i="1"/>
  <c r="BM73" i="1"/>
  <c r="BM74" i="1"/>
  <c r="BM75" i="1"/>
  <c r="BM76" i="1"/>
  <c r="BM77" i="1"/>
  <c r="BM78" i="1"/>
  <c r="BM79" i="1"/>
  <c r="BM80" i="1"/>
  <c r="BM81" i="1"/>
  <c r="BM82" i="1"/>
  <c r="BM83" i="1"/>
  <c r="BM84" i="1"/>
  <c r="BM85" i="1"/>
  <c r="BM86" i="1"/>
  <c r="BM87" i="1"/>
  <c r="BM88" i="1"/>
  <c r="BM89" i="1"/>
  <c r="BM90" i="1"/>
  <c r="BM91" i="1"/>
  <c r="BM92" i="1"/>
  <c r="BM93" i="1"/>
  <c r="BM94" i="1"/>
  <c r="BM95" i="1"/>
  <c r="BM96" i="1"/>
  <c r="BM97" i="1"/>
  <c r="BM98" i="1"/>
  <c r="BM99" i="1"/>
  <c r="BM100" i="1"/>
  <c r="BM101" i="1"/>
  <c r="BM102" i="1"/>
  <c r="BM103" i="1"/>
  <c r="BM104" i="1"/>
  <c r="BM105" i="1"/>
  <c r="BM106" i="1"/>
  <c r="BM107" i="1"/>
  <c r="BM108" i="1"/>
  <c r="BM109" i="1"/>
  <c r="BM110" i="1"/>
  <c r="BM111" i="1"/>
  <c r="BM112" i="1"/>
  <c r="BM113" i="1"/>
  <c r="BM114" i="1"/>
  <c r="BM115" i="1"/>
  <c r="BM116" i="1"/>
  <c r="BM117" i="1"/>
  <c r="BM118" i="1"/>
  <c r="BM119" i="1"/>
  <c r="BM120" i="1"/>
  <c r="BM121" i="1"/>
  <c r="BM122" i="1"/>
  <c r="BM123" i="1"/>
  <c r="BM124" i="1"/>
  <c r="BM125" i="1"/>
  <c r="BM126" i="1"/>
  <c r="BM127" i="1"/>
  <c r="BM128" i="1"/>
  <c r="BM129" i="1"/>
  <c r="BM130" i="1"/>
  <c r="BM131" i="1"/>
  <c r="BM132" i="1"/>
  <c r="BM133" i="1"/>
  <c r="BM134" i="1"/>
  <c r="BM135" i="1"/>
  <c r="BM136" i="1"/>
  <c r="BM137" i="1"/>
  <c r="BM138" i="1"/>
  <c r="BM139" i="1"/>
  <c r="BM140" i="1"/>
  <c r="BM141" i="1"/>
  <c r="BM142" i="1"/>
  <c r="BM143" i="1"/>
  <c r="BM144" i="1"/>
  <c r="BM145" i="1"/>
  <c r="BM146" i="1"/>
  <c r="BM147" i="1"/>
  <c r="BM148" i="1"/>
  <c r="BM149" i="1"/>
  <c r="BM150" i="1"/>
  <c r="BM151" i="1"/>
  <c r="BM152" i="1"/>
  <c r="BM153" i="1"/>
  <c r="BM154" i="1"/>
  <c r="BM155" i="1"/>
  <c r="BM156" i="1"/>
  <c r="BM157" i="1"/>
  <c r="BM158" i="1"/>
  <c r="BM159" i="1"/>
  <c r="BM160" i="1"/>
  <c r="BM161" i="1"/>
  <c r="BM162" i="1"/>
  <c r="BM163" i="1"/>
  <c r="BM164" i="1"/>
  <c r="BM165" i="1"/>
  <c r="BM166" i="1"/>
  <c r="BM167" i="1"/>
  <c r="BM168" i="1"/>
  <c r="BM169" i="1"/>
  <c r="BM170" i="1"/>
  <c r="BM171" i="1"/>
  <c r="BM172" i="1"/>
  <c r="BM173" i="1"/>
  <c r="BM174" i="1"/>
  <c r="BM175" i="1"/>
  <c r="BM176" i="1"/>
  <c r="BM177" i="1"/>
  <c r="BM178" i="1"/>
  <c r="BM179" i="1"/>
  <c r="BM180" i="1"/>
  <c r="BM181" i="1"/>
  <c r="BM182" i="1"/>
  <c r="BM183" i="1"/>
  <c r="BM184" i="1"/>
  <c r="BM185" i="1"/>
  <c r="BM186" i="1"/>
  <c r="BM187" i="1"/>
  <c r="BM188" i="1"/>
  <c r="BM189" i="1"/>
  <c r="BM190" i="1"/>
  <c r="BM191" i="1"/>
  <c r="BM192" i="1"/>
  <c r="BM193" i="1"/>
  <c r="BM194" i="1"/>
  <c r="BM195" i="1"/>
  <c r="BM196" i="1"/>
  <c r="BM197" i="1"/>
  <c r="BM198" i="1"/>
  <c r="BM199" i="1"/>
  <c r="BM200" i="1"/>
  <c r="BM201" i="1"/>
  <c r="BM202" i="1"/>
  <c r="BM203" i="1"/>
  <c r="BM204" i="1"/>
  <c r="BM205" i="1"/>
  <c r="BM206" i="1"/>
  <c r="BM207" i="1"/>
  <c r="BM208" i="1"/>
  <c r="BM209" i="1"/>
  <c r="BM210" i="1"/>
  <c r="BM211" i="1"/>
  <c r="BM212" i="1"/>
  <c r="BM213" i="1"/>
  <c r="BM214" i="1"/>
  <c r="BM215" i="1"/>
  <c r="BM216" i="1"/>
  <c r="BM217" i="1"/>
  <c r="BM218" i="1"/>
  <c r="BM219" i="1"/>
  <c r="BM220" i="1"/>
  <c r="BM221" i="1"/>
  <c r="BM222" i="1"/>
  <c r="BM223" i="1"/>
  <c r="BM224" i="1"/>
  <c r="BM225" i="1"/>
  <c r="BM226" i="1"/>
  <c r="BM227" i="1"/>
  <c r="BM228" i="1"/>
  <c r="BM229" i="1"/>
  <c r="BM230" i="1"/>
  <c r="BM231" i="1"/>
  <c r="BM232" i="1"/>
  <c r="BM233" i="1"/>
  <c r="BM234" i="1"/>
  <c r="BM235" i="1"/>
  <c r="BM236" i="1"/>
  <c r="BM237" i="1"/>
  <c r="BM238" i="1"/>
  <c r="BM239" i="1"/>
  <c r="BM240" i="1"/>
  <c r="BM241" i="1"/>
  <c r="BM242" i="1"/>
  <c r="BM243" i="1"/>
  <c r="BM244" i="1"/>
  <c r="BM245" i="1"/>
  <c r="BM246" i="1"/>
  <c r="BM247" i="1"/>
  <c r="BM248" i="1"/>
  <c r="BM249" i="1"/>
  <c r="BM250" i="1"/>
  <c r="BM251" i="1"/>
  <c r="BM252" i="1"/>
  <c r="BM253" i="1"/>
  <c r="BM254" i="1"/>
  <c r="BM255" i="1"/>
  <c r="BM256" i="1"/>
  <c r="BM257" i="1"/>
  <c r="BM258" i="1"/>
  <c r="BM259" i="1"/>
  <c r="BM260" i="1"/>
  <c r="BM261" i="1"/>
  <c r="BM262" i="1"/>
  <c r="BM263" i="1"/>
  <c r="BM264" i="1"/>
  <c r="BM265" i="1"/>
  <c r="BM266" i="1"/>
  <c r="BM267" i="1"/>
  <c r="BM268" i="1"/>
  <c r="BM269" i="1"/>
  <c r="BM270" i="1"/>
  <c r="BM271" i="1"/>
  <c r="BM272" i="1"/>
  <c r="BM273" i="1"/>
  <c r="BM274" i="1"/>
  <c r="BM275" i="1"/>
  <c r="BM276" i="1"/>
  <c r="BM277" i="1"/>
  <c r="BM278" i="1"/>
  <c r="BM279" i="1"/>
  <c r="BM280" i="1"/>
  <c r="BM281" i="1"/>
  <c r="BM282" i="1"/>
  <c r="BM283" i="1"/>
  <c r="BM284" i="1"/>
  <c r="BM285" i="1"/>
  <c r="BM286" i="1"/>
  <c r="BM287" i="1"/>
  <c r="BM288" i="1"/>
  <c r="BM289" i="1"/>
  <c r="BM290" i="1"/>
  <c r="BM291" i="1"/>
  <c r="BM292" i="1"/>
  <c r="BM293" i="1"/>
  <c r="BM294" i="1"/>
  <c r="BM295" i="1"/>
  <c r="BM296" i="1"/>
  <c r="BM297" i="1"/>
  <c r="BM298" i="1"/>
  <c r="BM299" i="1"/>
  <c r="BM300" i="1"/>
  <c r="BM301" i="1"/>
  <c r="BM302" i="1"/>
  <c r="BM303" i="1"/>
  <c r="BM304" i="1"/>
  <c r="BM305" i="1"/>
  <c r="BM306" i="1"/>
  <c r="BM307" i="1"/>
  <c r="BM308" i="1"/>
  <c r="BM309" i="1"/>
  <c r="BM310" i="1"/>
  <c r="BM311" i="1"/>
  <c r="BM312" i="1"/>
  <c r="BM313" i="1"/>
  <c r="BM314" i="1"/>
  <c r="BM315" i="1"/>
  <c r="BM316" i="1"/>
  <c r="BM317" i="1"/>
  <c r="BM318" i="1"/>
  <c r="BM319" i="1"/>
  <c r="BM320" i="1"/>
  <c r="BM321" i="1"/>
  <c r="BM322" i="1"/>
  <c r="BM323" i="1"/>
  <c r="BM324" i="1"/>
  <c r="BM325" i="1"/>
  <c r="BM326" i="1"/>
  <c r="BM327" i="1"/>
  <c r="BM328" i="1"/>
  <c r="BM329" i="1"/>
  <c r="BM330" i="1"/>
  <c r="BM331" i="1"/>
  <c r="BM332" i="1"/>
  <c r="BM333" i="1"/>
  <c r="BM334" i="1"/>
  <c r="BM335" i="1"/>
  <c r="BM336" i="1"/>
  <c r="BM337" i="1"/>
  <c r="BM338" i="1"/>
  <c r="BM339" i="1"/>
  <c r="BM340" i="1"/>
  <c r="BM341" i="1"/>
  <c r="BM342" i="1"/>
  <c r="BM343" i="1"/>
  <c r="BM344" i="1"/>
  <c r="BM345" i="1"/>
  <c r="BM346" i="1"/>
  <c r="BM347" i="1"/>
  <c r="BM348" i="1"/>
  <c r="BM349" i="1"/>
  <c r="BM350" i="1"/>
  <c r="BM351" i="1"/>
  <c r="BM352" i="1"/>
  <c r="BM353" i="1"/>
  <c r="BM354" i="1"/>
  <c r="BM355" i="1"/>
  <c r="BM356" i="1"/>
  <c r="BM357" i="1"/>
  <c r="BM358" i="1"/>
  <c r="BM359" i="1"/>
  <c r="BM360" i="1"/>
  <c r="BM361" i="1"/>
  <c r="BM362" i="1"/>
  <c r="BM363" i="1"/>
  <c r="BM364" i="1"/>
  <c r="BM365" i="1"/>
  <c r="BM366" i="1"/>
  <c r="BM367" i="1"/>
  <c r="BM368" i="1"/>
  <c r="BM369" i="1"/>
  <c r="BM370" i="1"/>
  <c r="BM371" i="1"/>
  <c r="BM372" i="1"/>
  <c r="BM373" i="1"/>
  <c r="BM374" i="1"/>
  <c r="BM375" i="1"/>
  <c r="BM376" i="1"/>
  <c r="BM377" i="1"/>
  <c r="BM378" i="1"/>
  <c r="BM379" i="1"/>
  <c r="BM380" i="1"/>
  <c r="BM381" i="1"/>
  <c r="BM382" i="1"/>
  <c r="BM383" i="1"/>
  <c r="BM384" i="1"/>
  <c r="BM385" i="1"/>
  <c r="BM386" i="1"/>
  <c r="BM387" i="1"/>
  <c r="BM388" i="1"/>
  <c r="BM389" i="1"/>
  <c r="BM390" i="1"/>
  <c r="BM391" i="1"/>
  <c r="BM392" i="1"/>
  <c r="BM393" i="1"/>
  <c r="BM394" i="1"/>
  <c r="BM395" i="1"/>
  <c r="BM396" i="1"/>
  <c r="BM397" i="1"/>
  <c r="BM398" i="1"/>
  <c r="BM399" i="1"/>
  <c r="BM400" i="1"/>
  <c r="BM401" i="1"/>
  <c r="BM402" i="1"/>
  <c r="BM403" i="1"/>
  <c r="BM404" i="1"/>
  <c r="BM405" i="1"/>
  <c r="BM406" i="1"/>
  <c r="BM407" i="1"/>
  <c r="BM408" i="1"/>
  <c r="BM409" i="1"/>
  <c r="BM410" i="1"/>
  <c r="BM411" i="1"/>
  <c r="BM412" i="1"/>
  <c r="BM413" i="1"/>
  <c r="BM414" i="1"/>
  <c r="BM415" i="1"/>
  <c r="BM416" i="1"/>
  <c r="BM417" i="1"/>
  <c r="BM418" i="1"/>
  <c r="BM419" i="1"/>
  <c r="BM420" i="1"/>
  <c r="BM421" i="1"/>
  <c r="BM422" i="1"/>
  <c r="BM423" i="1"/>
  <c r="BM424" i="1"/>
  <c r="BM425" i="1"/>
  <c r="BM426" i="1"/>
  <c r="BM427" i="1"/>
  <c r="BM428" i="1"/>
  <c r="BM429" i="1"/>
  <c r="BM430" i="1"/>
  <c r="BM431" i="1"/>
  <c r="BM432" i="1"/>
  <c r="BM433" i="1"/>
  <c r="BM434" i="1"/>
  <c r="BM435" i="1"/>
  <c r="BM436" i="1"/>
  <c r="BM437" i="1"/>
  <c r="BM438" i="1"/>
  <c r="BM439" i="1"/>
  <c r="BM440" i="1"/>
  <c r="BM441" i="1"/>
  <c r="BM442" i="1"/>
  <c r="BM443" i="1"/>
  <c r="BM444" i="1"/>
  <c r="BM445" i="1"/>
  <c r="BM446" i="1"/>
  <c r="BM447" i="1"/>
  <c r="BM448" i="1"/>
  <c r="BM449" i="1"/>
  <c r="BM450" i="1"/>
  <c r="BM451" i="1"/>
  <c r="BM452" i="1"/>
  <c r="BM453" i="1"/>
  <c r="BM454" i="1"/>
  <c r="BM455" i="1"/>
  <c r="BM456" i="1"/>
  <c r="BM457" i="1"/>
  <c r="BM458" i="1"/>
  <c r="BM459" i="1"/>
  <c r="BM460" i="1"/>
  <c r="BM461" i="1"/>
  <c r="BM462" i="1"/>
  <c r="BM463" i="1"/>
  <c r="BM464" i="1"/>
  <c r="BM465" i="1"/>
  <c r="BM466" i="1"/>
  <c r="BM467" i="1"/>
  <c r="BM468" i="1"/>
  <c r="BM469" i="1"/>
  <c r="BM470" i="1"/>
  <c r="BM471" i="1"/>
  <c r="BM472" i="1"/>
  <c r="BM473" i="1"/>
  <c r="BM474" i="1"/>
  <c r="BM475" i="1"/>
  <c r="BM476" i="1"/>
  <c r="BM477" i="1"/>
  <c r="BM478" i="1"/>
  <c r="BM479" i="1"/>
  <c r="BM480" i="1"/>
  <c r="BM481" i="1"/>
  <c r="BM482" i="1"/>
  <c r="BM483" i="1"/>
  <c r="BM484" i="1"/>
  <c r="BM485" i="1"/>
  <c r="BM486" i="1"/>
  <c r="BM487" i="1"/>
  <c r="BM488" i="1"/>
  <c r="BM489" i="1"/>
  <c r="BM490" i="1"/>
  <c r="BM491" i="1"/>
  <c r="BM492" i="1"/>
  <c r="BM493" i="1"/>
  <c r="BM494" i="1"/>
  <c r="BM495" i="1"/>
  <c r="BM496" i="1"/>
  <c r="BM497" i="1"/>
  <c r="BM498" i="1"/>
  <c r="BM499" i="1"/>
  <c r="BM500" i="1"/>
  <c r="BM501" i="1"/>
  <c r="BM502" i="1"/>
  <c r="BM503" i="1"/>
  <c r="BM504" i="1"/>
  <c r="BM505" i="1"/>
  <c r="BM506" i="1"/>
  <c r="BM507" i="1"/>
  <c r="BM508" i="1"/>
  <c r="BM509" i="1"/>
  <c r="BM510" i="1"/>
  <c r="BM511" i="1"/>
  <c r="BM512" i="1"/>
  <c r="BM513" i="1"/>
  <c r="BM514" i="1"/>
  <c r="BM515" i="1"/>
  <c r="BM516" i="1"/>
  <c r="BM517" i="1"/>
  <c r="BM518" i="1"/>
  <c r="BM519" i="1"/>
  <c r="BM520" i="1"/>
  <c r="BM521" i="1"/>
  <c r="BM522" i="1"/>
  <c r="BM523" i="1"/>
  <c r="BM524" i="1"/>
  <c r="BM525" i="1"/>
  <c r="BM526" i="1"/>
  <c r="BM527" i="1"/>
  <c r="BM528" i="1"/>
  <c r="BM529" i="1"/>
  <c r="BM530" i="1"/>
  <c r="BM531" i="1"/>
  <c r="BM532" i="1"/>
  <c r="BM533" i="1"/>
  <c r="BM534" i="1"/>
  <c r="BM535" i="1"/>
  <c r="BM536" i="1"/>
  <c r="BM537" i="1"/>
  <c r="BM538" i="1"/>
  <c r="BM539" i="1"/>
  <c r="BM540" i="1"/>
  <c r="BM541" i="1"/>
  <c r="BM542" i="1"/>
  <c r="BM543" i="1"/>
  <c r="BM544" i="1"/>
  <c r="BM545" i="1"/>
  <c r="BM546" i="1"/>
  <c r="BM547" i="1"/>
  <c r="BM548" i="1"/>
  <c r="BM549" i="1"/>
  <c r="BM550" i="1"/>
  <c r="BM551" i="1"/>
  <c r="BM552" i="1"/>
  <c r="BM553" i="1"/>
  <c r="BM554" i="1"/>
  <c r="BM555" i="1"/>
  <c r="BM556" i="1"/>
  <c r="BM557" i="1"/>
  <c r="BM558" i="1"/>
  <c r="BM559" i="1"/>
  <c r="BM560" i="1"/>
  <c r="BM561" i="1"/>
  <c r="BM562" i="1"/>
  <c r="BM563" i="1"/>
  <c r="BM564" i="1"/>
  <c r="BM565" i="1"/>
  <c r="BM566" i="1"/>
  <c r="BM567" i="1"/>
  <c r="BM568" i="1"/>
  <c r="BM569" i="1"/>
  <c r="BM570" i="1"/>
  <c r="BM571" i="1"/>
  <c r="BM572" i="1"/>
  <c r="BM573" i="1"/>
  <c r="BM574" i="1"/>
  <c r="BM575" i="1"/>
  <c r="BM576" i="1"/>
  <c r="BM577" i="1"/>
  <c r="BM578" i="1"/>
  <c r="BM579" i="1"/>
  <c r="BM580" i="1"/>
  <c r="BM581" i="1"/>
  <c r="BM582" i="1"/>
  <c r="BM583" i="1"/>
  <c r="BM584" i="1"/>
  <c r="BM585" i="1"/>
  <c r="BM586" i="1"/>
  <c r="BM587" i="1"/>
  <c r="BM588" i="1"/>
  <c r="BM589" i="1"/>
  <c r="BM590" i="1"/>
  <c r="BM591" i="1"/>
  <c r="BM592" i="1"/>
  <c r="BM593" i="1"/>
  <c r="BM594" i="1"/>
  <c r="BM595" i="1"/>
  <c r="BM596" i="1"/>
  <c r="BM597" i="1"/>
  <c r="BM598" i="1"/>
  <c r="BM599" i="1"/>
  <c r="BM600" i="1"/>
  <c r="BM601" i="1"/>
  <c r="BM602" i="1"/>
  <c r="BM603" i="1"/>
  <c r="BM604" i="1"/>
  <c r="BM605" i="1"/>
  <c r="BM606" i="1"/>
  <c r="BM607" i="1"/>
  <c r="BM608" i="1"/>
  <c r="BM609" i="1"/>
  <c r="BM610" i="1"/>
  <c r="BM611" i="1"/>
  <c r="BM612" i="1"/>
  <c r="BM613" i="1"/>
  <c r="BM614" i="1"/>
  <c r="BM615" i="1"/>
  <c r="BM616" i="1"/>
  <c r="BM617" i="1"/>
  <c r="BM618" i="1"/>
  <c r="BM619" i="1"/>
  <c r="BM620" i="1"/>
  <c r="BM621" i="1"/>
  <c r="BM622" i="1"/>
  <c r="BM623" i="1"/>
  <c r="BM624" i="1"/>
  <c r="BM625" i="1"/>
  <c r="BM626" i="1"/>
  <c r="BM627" i="1"/>
  <c r="BM628" i="1"/>
  <c r="BM629" i="1"/>
  <c r="BM630" i="1"/>
  <c r="BM631" i="1"/>
  <c r="BM632" i="1"/>
  <c r="BM633" i="1"/>
  <c r="BM634" i="1"/>
  <c r="BM635" i="1"/>
  <c r="BM636" i="1"/>
  <c r="BM637" i="1"/>
  <c r="BM638" i="1"/>
  <c r="BM639" i="1"/>
  <c r="BM640" i="1"/>
  <c r="BM641" i="1"/>
  <c r="BM642" i="1"/>
  <c r="BM643" i="1"/>
  <c r="BM644" i="1"/>
  <c r="BM645" i="1"/>
  <c r="BM646" i="1"/>
  <c r="BM647" i="1"/>
  <c r="BQ4" i="1"/>
  <c r="BP4" i="1"/>
  <c r="BO4" i="1"/>
  <c r="BN4" i="1"/>
  <c r="BM4" i="1"/>
  <c r="BL5" i="1"/>
  <c r="BL6" i="1"/>
  <c r="BL7" i="1"/>
  <c r="BL8" i="1"/>
  <c r="BL9" i="1"/>
  <c r="BL10" i="1"/>
  <c r="BL11" i="1"/>
  <c r="BL12" i="1"/>
  <c r="BL13" i="1"/>
  <c r="BL14" i="1"/>
  <c r="BL15" i="1"/>
  <c r="BL16" i="1"/>
  <c r="BL17" i="1"/>
  <c r="BL18" i="1"/>
  <c r="BL19" i="1"/>
  <c r="BL20" i="1"/>
  <c r="BL21" i="1"/>
  <c r="BL22" i="1"/>
  <c r="BL23" i="1"/>
  <c r="BL24" i="1"/>
  <c r="BL25" i="1"/>
  <c r="BL26" i="1"/>
  <c r="BL27" i="1"/>
  <c r="BL28" i="1"/>
  <c r="BL29" i="1"/>
  <c r="BL30" i="1"/>
  <c r="BL31" i="1"/>
  <c r="BL32" i="1"/>
  <c r="BL33" i="1"/>
  <c r="BL34" i="1"/>
  <c r="BL35" i="1"/>
  <c r="BL36" i="1"/>
  <c r="BL37" i="1"/>
  <c r="BL38" i="1"/>
  <c r="BL39" i="1"/>
  <c r="BL40" i="1"/>
  <c r="BL41" i="1"/>
  <c r="BL42" i="1"/>
  <c r="BL43" i="1"/>
  <c r="BL44" i="1"/>
  <c r="BL45" i="1"/>
  <c r="BL46" i="1"/>
  <c r="BL47" i="1"/>
  <c r="BL48" i="1"/>
  <c r="BL49" i="1"/>
  <c r="BL50" i="1"/>
  <c r="BL51" i="1"/>
  <c r="BL52" i="1"/>
  <c r="BL53" i="1"/>
  <c r="BL54" i="1"/>
  <c r="BL55" i="1"/>
  <c r="BL56" i="1"/>
  <c r="BL57" i="1"/>
  <c r="BL58" i="1"/>
  <c r="BL59" i="1"/>
  <c r="BL60" i="1"/>
  <c r="BL61" i="1"/>
  <c r="BL62" i="1"/>
  <c r="BL63" i="1"/>
  <c r="BL64" i="1"/>
  <c r="BL65" i="1"/>
  <c r="BL66" i="1"/>
  <c r="BL67" i="1"/>
  <c r="BL68" i="1"/>
  <c r="BL69" i="1"/>
  <c r="BL70" i="1"/>
  <c r="BL71" i="1"/>
  <c r="BL72" i="1"/>
  <c r="BL73" i="1"/>
  <c r="BL74" i="1"/>
  <c r="BL75" i="1"/>
  <c r="BL76" i="1"/>
  <c r="BL77" i="1"/>
  <c r="BL78" i="1"/>
  <c r="BL79" i="1"/>
  <c r="BL80" i="1"/>
  <c r="BL81" i="1"/>
  <c r="BL82" i="1"/>
  <c r="BL83" i="1"/>
  <c r="BL84" i="1"/>
  <c r="BL85" i="1"/>
  <c r="BL86" i="1"/>
  <c r="BL87" i="1"/>
  <c r="BL88" i="1"/>
  <c r="BL89" i="1"/>
  <c r="BL90" i="1"/>
  <c r="BL91" i="1"/>
  <c r="BL92" i="1"/>
  <c r="BL93" i="1"/>
  <c r="BL94" i="1"/>
  <c r="BL95" i="1"/>
  <c r="BL96" i="1"/>
  <c r="BL97" i="1"/>
  <c r="BL98" i="1"/>
  <c r="BL99" i="1"/>
  <c r="BL100" i="1"/>
  <c r="BL101" i="1"/>
  <c r="BL102" i="1"/>
  <c r="BL103" i="1"/>
  <c r="BL104" i="1"/>
  <c r="BL105" i="1"/>
  <c r="BL106" i="1"/>
  <c r="BL107" i="1"/>
  <c r="BL108" i="1"/>
  <c r="BL109" i="1"/>
  <c r="BL110" i="1"/>
  <c r="BL111" i="1"/>
  <c r="BL112" i="1"/>
  <c r="BL113" i="1"/>
  <c r="BL114" i="1"/>
  <c r="BL115" i="1"/>
  <c r="BL116" i="1"/>
  <c r="BL117" i="1"/>
  <c r="BL118" i="1"/>
  <c r="BL119" i="1"/>
  <c r="BL120" i="1"/>
  <c r="BL121" i="1"/>
  <c r="BL122" i="1"/>
  <c r="BL123" i="1"/>
  <c r="BL124" i="1"/>
  <c r="BL125" i="1"/>
  <c r="BL126" i="1"/>
  <c r="BL127" i="1"/>
  <c r="BL128" i="1"/>
  <c r="BL129" i="1"/>
  <c r="BL130" i="1"/>
  <c r="BL131" i="1"/>
  <c r="BL132" i="1"/>
  <c r="BL133" i="1"/>
  <c r="BL134" i="1"/>
  <c r="BL135" i="1"/>
  <c r="BL136" i="1"/>
  <c r="BL137" i="1"/>
  <c r="BL138" i="1"/>
  <c r="BL139" i="1"/>
  <c r="BL140" i="1"/>
  <c r="BL141" i="1"/>
  <c r="BL142" i="1"/>
  <c r="BL143" i="1"/>
  <c r="BL144" i="1"/>
  <c r="BL145" i="1"/>
  <c r="BL146" i="1"/>
  <c r="BL147" i="1"/>
  <c r="BL148" i="1"/>
  <c r="BL149" i="1"/>
  <c r="BL150" i="1"/>
  <c r="BL151" i="1"/>
  <c r="BL152" i="1"/>
  <c r="BL153" i="1"/>
  <c r="BL154" i="1"/>
  <c r="BL155" i="1"/>
  <c r="BL156" i="1"/>
  <c r="BL157" i="1"/>
  <c r="BL158" i="1"/>
  <c r="BL159" i="1"/>
  <c r="BL160" i="1"/>
  <c r="BL161" i="1"/>
  <c r="BL162" i="1"/>
  <c r="BL163" i="1"/>
  <c r="BL164" i="1"/>
  <c r="BL165" i="1"/>
  <c r="BL166" i="1"/>
  <c r="BL167" i="1"/>
  <c r="BL168" i="1"/>
  <c r="BL169" i="1"/>
  <c r="BL170" i="1"/>
  <c r="BL171" i="1"/>
  <c r="BL172" i="1"/>
  <c r="BL173" i="1"/>
  <c r="BL174" i="1"/>
  <c r="BL175" i="1"/>
  <c r="BL176" i="1"/>
  <c r="BL177" i="1"/>
  <c r="BL178" i="1"/>
  <c r="BL179" i="1"/>
  <c r="BL180" i="1"/>
  <c r="BL181" i="1"/>
  <c r="BL182" i="1"/>
  <c r="BL183" i="1"/>
  <c r="BL184" i="1"/>
  <c r="BL185" i="1"/>
  <c r="BL186" i="1"/>
  <c r="BL187" i="1"/>
  <c r="BL188" i="1"/>
  <c r="BL189" i="1"/>
  <c r="BL190" i="1"/>
  <c r="BL191" i="1"/>
  <c r="BL192" i="1"/>
  <c r="BL193" i="1"/>
  <c r="BL194" i="1"/>
  <c r="BL195" i="1"/>
  <c r="BL196" i="1"/>
  <c r="BL197" i="1"/>
  <c r="BL198" i="1"/>
  <c r="BL199" i="1"/>
  <c r="BL200" i="1"/>
  <c r="BL201" i="1"/>
  <c r="BL202" i="1"/>
  <c r="BL203" i="1"/>
  <c r="BL204" i="1"/>
  <c r="BL205" i="1"/>
  <c r="BL206" i="1"/>
  <c r="BL207" i="1"/>
  <c r="BL208" i="1"/>
  <c r="BL209" i="1"/>
  <c r="BL210" i="1"/>
  <c r="BL211" i="1"/>
  <c r="BL212" i="1"/>
  <c r="BL213" i="1"/>
  <c r="BL214" i="1"/>
  <c r="BL215" i="1"/>
  <c r="BL216" i="1"/>
  <c r="BL217" i="1"/>
  <c r="BL218" i="1"/>
  <c r="BL219" i="1"/>
  <c r="BL220" i="1"/>
  <c r="BL221" i="1"/>
  <c r="BL222" i="1"/>
  <c r="BL223" i="1"/>
  <c r="BL224" i="1"/>
  <c r="BL225" i="1"/>
  <c r="BL226" i="1"/>
  <c r="BL227" i="1"/>
  <c r="BL228" i="1"/>
  <c r="BL229" i="1"/>
  <c r="BL230" i="1"/>
  <c r="BL231" i="1"/>
  <c r="BL232" i="1"/>
  <c r="BL233" i="1"/>
  <c r="BL234" i="1"/>
  <c r="BL235" i="1"/>
  <c r="BL236" i="1"/>
  <c r="BL237" i="1"/>
  <c r="BL238" i="1"/>
  <c r="BL239" i="1"/>
  <c r="BL240" i="1"/>
  <c r="BL241" i="1"/>
  <c r="BL242" i="1"/>
  <c r="BL243" i="1"/>
  <c r="BL244" i="1"/>
  <c r="BL245" i="1"/>
  <c r="BL246" i="1"/>
  <c r="BL247" i="1"/>
  <c r="BL248" i="1"/>
  <c r="BL249" i="1"/>
  <c r="BL250" i="1"/>
  <c r="BL251" i="1"/>
  <c r="BL252" i="1"/>
  <c r="BL253" i="1"/>
  <c r="BL254" i="1"/>
  <c r="BL255" i="1"/>
  <c r="BL256" i="1"/>
  <c r="BL257" i="1"/>
  <c r="BL258" i="1"/>
  <c r="BL259" i="1"/>
  <c r="BL260" i="1"/>
  <c r="BL261" i="1"/>
  <c r="BL262" i="1"/>
  <c r="BL263" i="1"/>
  <c r="BL264" i="1"/>
  <c r="BL265" i="1"/>
  <c r="BL266" i="1"/>
  <c r="BL267" i="1"/>
  <c r="BL268" i="1"/>
  <c r="BL269" i="1"/>
  <c r="BL270" i="1"/>
  <c r="BL271" i="1"/>
  <c r="BL272" i="1"/>
  <c r="BL273" i="1"/>
  <c r="BL274" i="1"/>
  <c r="BL275" i="1"/>
  <c r="BL276" i="1"/>
  <c r="BL277" i="1"/>
  <c r="BL278" i="1"/>
  <c r="BL279" i="1"/>
  <c r="BL280" i="1"/>
  <c r="BL281" i="1"/>
  <c r="BL282" i="1"/>
  <c r="BL283" i="1"/>
  <c r="BL284" i="1"/>
  <c r="BL285" i="1"/>
  <c r="BL286" i="1"/>
  <c r="BL287" i="1"/>
  <c r="BL288" i="1"/>
  <c r="BL289" i="1"/>
  <c r="BL290" i="1"/>
  <c r="BL291" i="1"/>
  <c r="BL292" i="1"/>
  <c r="BL293" i="1"/>
  <c r="BL294" i="1"/>
  <c r="BL295" i="1"/>
  <c r="BL296" i="1"/>
  <c r="BL297" i="1"/>
  <c r="BL298" i="1"/>
  <c r="BL299" i="1"/>
  <c r="BL300" i="1"/>
  <c r="BL301" i="1"/>
  <c r="BL302" i="1"/>
  <c r="BL303" i="1"/>
  <c r="BL304" i="1"/>
  <c r="BL305" i="1"/>
  <c r="BL306" i="1"/>
  <c r="BL307" i="1"/>
  <c r="BL308" i="1"/>
  <c r="BL309" i="1"/>
  <c r="BL310" i="1"/>
  <c r="BL311" i="1"/>
  <c r="BL312" i="1"/>
  <c r="BL313" i="1"/>
  <c r="BL314" i="1"/>
  <c r="BL315" i="1"/>
  <c r="BL316" i="1"/>
  <c r="BL317" i="1"/>
  <c r="BL318" i="1"/>
  <c r="BL319" i="1"/>
  <c r="BL320" i="1"/>
  <c r="BL321" i="1"/>
  <c r="BL322" i="1"/>
  <c r="BL323" i="1"/>
  <c r="BL324" i="1"/>
  <c r="BL325" i="1"/>
  <c r="BL326" i="1"/>
  <c r="BL327" i="1"/>
  <c r="BL328" i="1"/>
  <c r="BL329" i="1"/>
  <c r="BL330" i="1"/>
  <c r="BL331" i="1"/>
  <c r="BL332" i="1"/>
  <c r="BL333" i="1"/>
  <c r="BL334" i="1"/>
  <c r="BL335" i="1"/>
  <c r="BL336" i="1"/>
  <c r="BL337" i="1"/>
  <c r="BL338" i="1"/>
  <c r="BL339" i="1"/>
  <c r="BL340" i="1"/>
  <c r="BL341" i="1"/>
  <c r="BL342" i="1"/>
  <c r="BL343" i="1"/>
  <c r="BL344" i="1"/>
  <c r="BL345" i="1"/>
  <c r="BL346" i="1"/>
  <c r="BL347" i="1"/>
  <c r="BL348" i="1"/>
  <c r="BL349" i="1"/>
  <c r="BL350" i="1"/>
  <c r="BL351" i="1"/>
  <c r="BL352" i="1"/>
  <c r="BL353" i="1"/>
  <c r="BL354" i="1"/>
  <c r="BL355" i="1"/>
  <c r="BL356" i="1"/>
  <c r="BL357" i="1"/>
  <c r="BL358" i="1"/>
  <c r="BL359" i="1"/>
  <c r="BL360" i="1"/>
  <c r="BL361" i="1"/>
  <c r="BL362" i="1"/>
  <c r="BL363" i="1"/>
  <c r="BL364" i="1"/>
  <c r="BL365" i="1"/>
  <c r="BL366" i="1"/>
  <c r="BL367" i="1"/>
  <c r="BL368" i="1"/>
  <c r="BL369" i="1"/>
  <c r="BL370" i="1"/>
  <c r="BL371" i="1"/>
  <c r="BL372" i="1"/>
  <c r="BL373" i="1"/>
  <c r="BL374" i="1"/>
  <c r="BL375" i="1"/>
  <c r="BL376" i="1"/>
  <c r="BL377" i="1"/>
  <c r="BL378" i="1"/>
  <c r="BL379" i="1"/>
  <c r="BL380" i="1"/>
  <c r="BL381" i="1"/>
  <c r="BL382" i="1"/>
  <c r="BL383" i="1"/>
  <c r="BL384" i="1"/>
  <c r="BL385" i="1"/>
  <c r="BL386" i="1"/>
  <c r="BL387" i="1"/>
  <c r="BL388" i="1"/>
  <c r="BL389" i="1"/>
  <c r="BL390" i="1"/>
  <c r="BL391" i="1"/>
  <c r="BL392" i="1"/>
  <c r="BL393" i="1"/>
  <c r="BL394" i="1"/>
  <c r="BL395" i="1"/>
  <c r="BL396" i="1"/>
  <c r="BL397" i="1"/>
  <c r="BL398" i="1"/>
  <c r="BL399" i="1"/>
  <c r="BL400" i="1"/>
  <c r="BL401" i="1"/>
  <c r="BL402" i="1"/>
  <c r="BL403" i="1"/>
  <c r="BL404" i="1"/>
  <c r="BL405" i="1"/>
  <c r="BL406" i="1"/>
  <c r="BL407" i="1"/>
  <c r="BL408" i="1"/>
  <c r="BL409" i="1"/>
  <c r="BL410" i="1"/>
  <c r="BL411" i="1"/>
  <c r="BL412" i="1"/>
  <c r="BL413" i="1"/>
  <c r="BL414" i="1"/>
  <c r="BL415" i="1"/>
  <c r="BL416" i="1"/>
  <c r="BL417" i="1"/>
  <c r="BL418" i="1"/>
  <c r="BL419" i="1"/>
  <c r="BL420" i="1"/>
  <c r="BL421" i="1"/>
  <c r="BL422" i="1"/>
  <c r="BL423" i="1"/>
  <c r="BL424" i="1"/>
  <c r="BL425" i="1"/>
  <c r="BL426" i="1"/>
  <c r="BL427" i="1"/>
  <c r="BL428" i="1"/>
  <c r="BL429" i="1"/>
  <c r="BL430" i="1"/>
  <c r="BL431" i="1"/>
  <c r="BL432" i="1"/>
  <c r="BL433" i="1"/>
  <c r="BL434" i="1"/>
  <c r="BL435" i="1"/>
  <c r="BL436" i="1"/>
  <c r="BL437" i="1"/>
  <c r="BL438" i="1"/>
  <c r="BL439" i="1"/>
  <c r="BL440" i="1"/>
  <c r="BL441" i="1"/>
  <c r="BL442" i="1"/>
  <c r="BL443" i="1"/>
  <c r="BL444" i="1"/>
  <c r="BL445" i="1"/>
  <c r="BL446" i="1"/>
  <c r="BL447" i="1"/>
  <c r="BL448" i="1"/>
  <c r="BL449" i="1"/>
  <c r="BL450" i="1"/>
  <c r="BL451" i="1"/>
  <c r="BL452" i="1"/>
  <c r="BL453" i="1"/>
  <c r="BL454" i="1"/>
  <c r="BL455" i="1"/>
  <c r="BL456" i="1"/>
  <c r="BL457" i="1"/>
  <c r="BL458" i="1"/>
  <c r="BL459" i="1"/>
  <c r="BL460" i="1"/>
  <c r="BL461" i="1"/>
  <c r="BL462" i="1"/>
  <c r="BL463" i="1"/>
  <c r="BL464" i="1"/>
  <c r="BL465" i="1"/>
  <c r="BL466" i="1"/>
  <c r="BL467" i="1"/>
  <c r="BL468" i="1"/>
  <c r="BL469" i="1"/>
  <c r="BL470" i="1"/>
  <c r="BL471" i="1"/>
  <c r="BL472" i="1"/>
  <c r="BL473" i="1"/>
  <c r="BL474" i="1"/>
  <c r="BL475" i="1"/>
  <c r="BL476" i="1"/>
  <c r="BL477" i="1"/>
  <c r="BL478" i="1"/>
  <c r="BL479" i="1"/>
  <c r="BL480" i="1"/>
  <c r="BL481" i="1"/>
  <c r="BL482" i="1"/>
  <c r="BL483" i="1"/>
  <c r="BL484" i="1"/>
  <c r="BL485" i="1"/>
  <c r="BL486" i="1"/>
  <c r="BL487" i="1"/>
  <c r="BL488" i="1"/>
  <c r="BL489" i="1"/>
  <c r="BL490" i="1"/>
  <c r="BL491" i="1"/>
  <c r="BL492" i="1"/>
  <c r="BL493" i="1"/>
  <c r="BL494" i="1"/>
  <c r="BL495" i="1"/>
  <c r="BL496" i="1"/>
  <c r="BL497" i="1"/>
  <c r="BL498" i="1"/>
  <c r="BL499" i="1"/>
  <c r="BL500" i="1"/>
  <c r="BL501" i="1"/>
  <c r="BL502" i="1"/>
  <c r="BL503" i="1"/>
  <c r="BL504" i="1"/>
  <c r="BL505" i="1"/>
  <c r="BL506" i="1"/>
  <c r="BL507" i="1"/>
  <c r="BL508" i="1"/>
  <c r="BL509" i="1"/>
  <c r="BL510" i="1"/>
  <c r="BL511" i="1"/>
  <c r="BL512" i="1"/>
  <c r="BL513" i="1"/>
  <c r="BL514" i="1"/>
  <c r="BL515" i="1"/>
  <c r="BL516" i="1"/>
  <c r="BL517" i="1"/>
  <c r="BL518" i="1"/>
  <c r="BL519" i="1"/>
  <c r="BL520" i="1"/>
  <c r="BL521" i="1"/>
  <c r="BL522" i="1"/>
  <c r="BL523" i="1"/>
  <c r="BL524" i="1"/>
  <c r="BL525" i="1"/>
  <c r="BL526" i="1"/>
  <c r="BL527" i="1"/>
  <c r="BL528" i="1"/>
  <c r="BL529" i="1"/>
  <c r="BL530" i="1"/>
  <c r="BL531" i="1"/>
  <c r="BL532" i="1"/>
  <c r="BL533" i="1"/>
  <c r="BL534" i="1"/>
  <c r="BL535" i="1"/>
  <c r="BL536" i="1"/>
  <c r="BL537" i="1"/>
  <c r="BL538" i="1"/>
  <c r="BL539" i="1"/>
  <c r="BL540" i="1"/>
  <c r="BL541" i="1"/>
  <c r="BL542" i="1"/>
  <c r="BL543" i="1"/>
  <c r="BL544" i="1"/>
  <c r="BL545" i="1"/>
  <c r="BL546" i="1"/>
  <c r="BL547" i="1"/>
  <c r="BL548" i="1"/>
  <c r="BL549" i="1"/>
  <c r="BL550" i="1"/>
  <c r="BL551" i="1"/>
  <c r="BL552" i="1"/>
  <c r="BL553" i="1"/>
  <c r="BL554" i="1"/>
  <c r="BL555" i="1"/>
  <c r="BL556" i="1"/>
  <c r="BL557" i="1"/>
  <c r="BL558" i="1"/>
  <c r="BL559" i="1"/>
  <c r="BL560" i="1"/>
  <c r="BL561" i="1"/>
  <c r="BL562" i="1"/>
  <c r="BL563" i="1"/>
  <c r="BL564" i="1"/>
  <c r="BL565" i="1"/>
  <c r="BL566" i="1"/>
  <c r="BL567" i="1"/>
  <c r="BL568" i="1"/>
  <c r="BL569" i="1"/>
  <c r="BL570" i="1"/>
  <c r="BL571" i="1"/>
  <c r="BL572" i="1"/>
  <c r="BL573" i="1"/>
  <c r="BL574" i="1"/>
  <c r="BL575" i="1"/>
  <c r="BL576" i="1"/>
  <c r="BL577" i="1"/>
  <c r="BL578" i="1"/>
  <c r="BL579" i="1"/>
  <c r="BL580" i="1"/>
  <c r="BL581" i="1"/>
  <c r="BL582" i="1"/>
  <c r="BL583" i="1"/>
  <c r="BL584" i="1"/>
  <c r="BL585" i="1"/>
  <c r="BL586" i="1"/>
  <c r="BL587" i="1"/>
  <c r="BL588" i="1"/>
  <c r="BL589" i="1"/>
  <c r="BL590" i="1"/>
  <c r="BL591" i="1"/>
  <c r="BL592" i="1"/>
  <c r="BL593" i="1"/>
  <c r="BL594" i="1"/>
  <c r="BL595" i="1"/>
  <c r="BL596" i="1"/>
  <c r="BL597" i="1"/>
  <c r="BL598" i="1"/>
  <c r="BL599" i="1"/>
  <c r="BL600" i="1"/>
  <c r="BL601" i="1"/>
  <c r="BL602" i="1"/>
  <c r="BL603" i="1"/>
  <c r="BL604" i="1"/>
  <c r="BL605" i="1"/>
  <c r="BL606" i="1"/>
  <c r="BL607" i="1"/>
  <c r="BL608" i="1"/>
  <c r="BL609" i="1"/>
  <c r="BL610" i="1"/>
  <c r="BL611" i="1"/>
  <c r="BL612" i="1"/>
  <c r="BL613" i="1"/>
  <c r="BL614" i="1"/>
  <c r="BL615" i="1"/>
  <c r="BL616" i="1"/>
  <c r="BL617" i="1"/>
  <c r="BL618" i="1"/>
  <c r="BL619" i="1"/>
  <c r="BL620" i="1"/>
  <c r="BL621" i="1"/>
  <c r="BL622" i="1"/>
  <c r="BL623" i="1"/>
  <c r="BL624" i="1"/>
  <c r="BL625" i="1"/>
  <c r="BL626" i="1"/>
  <c r="BL627" i="1"/>
  <c r="BL628" i="1"/>
  <c r="BL629" i="1"/>
  <c r="BL630" i="1"/>
  <c r="BL631" i="1"/>
  <c r="BL632" i="1"/>
  <c r="BL633" i="1"/>
  <c r="BL634" i="1"/>
  <c r="BL635" i="1"/>
  <c r="BL636" i="1"/>
  <c r="BL637" i="1"/>
  <c r="BL638" i="1"/>
  <c r="BL639" i="1"/>
  <c r="BL640" i="1"/>
  <c r="BL641" i="1"/>
  <c r="BL642" i="1"/>
  <c r="BL643" i="1"/>
  <c r="BL644" i="1"/>
  <c r="BL645" i="1"/>
  <c r="BL646" i="1"/>
  <c r="BL647" i="1"/>
  <c r="BK5" i="1"/>
  <c r="BK6" i="1"/>
  <c r="BK7" i="1"/>
  <c r="BK8" i="1"/>
  <c r="BK9" i="1"/>
  <c r="BK10" i="1"/>
  <c r="BK11" i="1"/>
  <c r="BK12" i="1"/>
  <c r="BK13" i="1"/>
  <c r="BK14" i="1"/>
  <c r="BK15" i="1"/>
  <c r="BK16" i="1"/>
  <c r="BK17" i="1"/>
  <c r="BK18" i="1"/>
  <c r="BK19" i="1"/>
  <c r="BK20" i="1"/>
  <c r="BK21" i="1"/>
  <c r="BK22" i="1"/>
  <c r="BK23" i="1"/>
  <c r="BK24" i="1"/>
  <c r="BK25" i="1"/>
  <c r="BK26" i="1"/>
  <c r="BK27" i="1"/>
  <c r="BK28" i="1"/>
  <c r="BK29" i="1"/>
  <c r="BK30" i="1"/>
  <c r="BK31" i="1"/>
  <c r="BK32" i="1"/>
  <c r="BK33" i="1"/>
  <c r="BK34" i="1"/>
  <c r="BK35" i="1"/>
  <c r="BK36" i="1"/>
  <c r="BK37" i="1"/>
  <c r="BK38" i="1"/>
  <c r="BK39" i="1"/>
  <c r="BK40" i="1"/>
  <c r="BK41" i="1"/>
  <c r="BK42" i="1"/>
  <c r="BK43" i="1"/>
  <c r="BK44" i="1"/>
  <c r="BK45" i="1"/>
  <c r="BK46" i="1"/>
  <c r="BK47" i="1"/>
  <c r="BK48" i="1"/>
  <c r="BK49" i="1"/>
  <c r="BK50" i="1"/>
  <c r="BK51" i="1"/>
  <c r="BK52" i="1"/>
  <c r="BK53" i="1"/>
  <c r="BK54" i="1"/>
  <c r="BK55" i="1"/>
  <c r="BK56" i="1"/>
  <c r="BK57" i="1"/>
  <c r="BK58" i="1"/>
  <c r="BK59" i="1"/>
  <c r="BK60" i="1"/>
  <c r="BK61" i="1"/>
  <c r="BK62" i="1"/>
  <c r="BK63" i="1"/>
  <c r="BK64" i="1"/>
  <c r="BK65" i="1"/>
  <c r="BK66" i="1"/>
  <c r="BK67" i="1"/>
  <c r="BK68" i="1"/>
  <c r="BK69" i="1"/>
  <c r="BK70" i="1"/>
  <c r="BK71" i="1"/>
  <c r="BK72" i="1"/>
  <c r="BK73" i="1"/>
  <c r="BK74" i="1"/>
  <c r="BK75" i="1"/>
  <c r="BK76" i="1"/>
  <c r="BK77" i="1"/>
  <c r="BK78" i="1"/>
  <c r="BK79" i="1"/>
  <c r="BK80" i="1"/>
  <c r="BK81" i="1"/>
  <c r="BK82" i="1"/>
  <c r="BK83" i="1"/>
  <c r="BK84" i="1"/>
  <c r="BK85" i="1"/>
  <c r="BK86" i="1"/>
  <c r="BK87" i="1"/>
  <c r="BK88" i="1"/>
  <c r="BK89" i="1"/>
  <c r="BK90" i="1"/>
  <c r="BK91" i="1"/>
  <c r="BK92" i="1"/>
  <c r="BK93" i="1"/>
  <c r="BK94" i="1"/>
  <c r="BK95" i="1"/>
  <c r="BK96" i="1"/>
  <c r="BK97" i="1"/>
  <c r="BK98" i="1"/>
  <c r="BK99" i="1"/>
  <c r="BK100" i="1"/>
  <c r="BK101" i="1"/>
  <c r="BK102" i="1"/>
  <c r="BK103" i="1"/>
  <c r="BK104" i="1"/>
  <c r="BK105" i="1"/>
  <c r="BK106" i="1"/>
  <c r="BK107" i="1"/>
  <c r="BK108" i="1"/>
  <c r="BK109" i="1"/>
  <c r="BK110" i="1"/>
  <c r="BK111" i="1"/>
  <c r="BK112" i="1"/>
  <c r="BK113" i="1"/>
  <c r="BK114" i="1"/>
  <c r="BK115" i="1"/>
  <c r="BK116" i="1"/>
  <c r="BK117" i="1"/>
  <c r="BK118" i="1"/>
  <c r="BK119" i="1"/>
  <c r="BK120" i="1"/>
  <c r="BK121" i="1"/>
  <c r="BK122" i="1"/>
  <c r="BK123" i="1"/>
  <c r="BK124" i="1"/>
  <c r="BK125" i="1"/>
  <c r="BK126" i="1"/>
  <c r="BK127" i="1"/>
  <c r="BK128" i="1"/>
  <c r="BK129" i="1"/>
  <c r="BK130" i="1"/>
  <c r="BK131" i="1"/>
  <c r="BK132" i="1"/>
  <c r="BK133" i="1"/>
  <c r="BK134" i="1"/>
  <c r="BK135" i="1"/>
  <c r="BK136" i="1"/>
  <c r="BK137" i="1"/>
  <c r="BK138" i="1"/>
  <c r="BK139" i="1"/>
  <c r="BK140" i="1"/>
  <c r="BK141" i="1"/>
  <c r="BK142" i="1"/>
  <c r="BK143" i="1"/>
  <c r="BK144" i="1"/>
  <c r="BK145" i="1"/>
  <c r="BK146" i="1"/>
  <c r="BK147" i="1"/>
  <c r="BK148" i="1"/>
  <c r="BK149" i="1"/>
  <c r="BK150" i="1"/>
  <c r="BK151" i="1"/>
  <c r="BK152" i="1"/>
  <c r="BK153" i="1"/>
  <c r="BK154" i="1"/>
  <c r="BK155" i="1"/>
  <c r="BK156" i="1"/>
  <c r="BK157" i="1"/>
  <c r="BK158" i="1"/>
  <c r="BK159" i="1"/>
  <c r="BK160" i="1"/>
  <c r="BK161" i="1"/>
  <c r="BK162" i="1"/>
  <c r="BK163" i="1"/>
  <c r="BK164" i="1"/>
  <c r="BK165" i="1"/>
  <c r="BK166" i="1"/>
  <c r="BK167" i="1"/>
  <c r="BK168" i="1"/>
  <c r="BK169" i="1"/>
  <c r="BK170" i="1"/>
  <c r="BK171" i="1"/>
  <c r="BK172" i="1"/>
  <c r="BK173" i="1"/>
  <c r="BK174" i="1"/>
  <c r="BK175" i="1"/>
  <c r="BK176" i="1"/>
  <c r="BK177" i="1"/>
  <c r="BK178" i="1"/>
  <c r="BK179" i="1"/>
  <c r="BK180" i="1"/>
  <c r="BK181" i="1"/>
  <c r="BK182" i="1"/>
  <c r="BK183" i="1"/>
  <c r="BK184" i="1"/>
  <c r="BK185" i="1"/>
  <c r="BK186" i="1"/>
  <c r="BK187" i="1"/>
  <c r="BK188" i="1"/>
  <c r="BK189" i="1"/>
  <c r="BK190" i="1"/>
  <c r="BK191" i="1"/>
  <c r="BK192" i="1"/>
  <c r="BK193" i="1"/>
  <c r="BK194" i="1"/>
  <c r="BK195" i="1"/>
  <c r="BK196" i="1"/>
  <c r="BK197" i="1"/>
  <c r="BK198" i="1"/>
  <c r="BK199" i="1"/>
  <c r="BK200" i="1"/>
  <c r="BK201" i="1"/>
  <c r="BK202" i="1"/>
  <c r="BK203" i="1"/>
  <c r="BK204" i="1"/>
  <c r="BK205" i="1"/>
  <c r="BK206" i="1"/>
  <c r="BK207" i="1"/>
  <c r="BK208" i="1"/>
  <c r="BK209" i="1"/>
  <c r="BK210" i="1"/>
  <c r="BK211" i="1"/>
  <c r="BK212" i="1"/>
  <c r="BK213" i="1"/>
  <c r="BK214" i="1"/>
  <c r="BK215" i="1"/>
  <c r="BK216" i="1"/>
  <c r="BK217" i="1"/>
  <c r="BK218" i="1"/>
  <c r="BK219" i="1"/>
  <c r="BK220" i="1"/>
  <c r="BK221" i="1"/>
  <c r="BK222" i="1"/>
  <c r="BK223" i="1"/>
  <c r="BK224" i="1"/>
  <c r="BK225" i="1"/>
  <c r="BK226" i="1"/>
  <c r="BK227" i="1"/>
  <c r="BK228" i="1"/>
  <c r="BK229" i="1"/>
  <c r="BK230" i="1"/>
  <c r="BK231" i="1"/>
  <c r="BK232" i="1"/>
  <c r="BK233" i="1"/>
  <c r="BK234" i="1"/>
  <c r="BK235" i="1"/>
  <c r="BK236" i="1"/>
  <c r="BK237" i="1"/>
  <c r="BK238" i="1"/>
  <c r="BK239" i="1"/>
  <c r="BK240" i="1"/>
  <c r="BK241" i="1"/>
  <c r="BK242" i="1"/>
  <c r="BK243" i="1"/>
  <c r="BK244" i="1"/>
  <c r="BK245" i="1"/>
  <c r="BK246" i="1"/>
  <c r="BK247" i="1"/>
  <c r="BK248" i="1"/>
  <c r="BK249" i="1"/>
  <c r="BK250" i="1"/>
  <c r="BK251" i="1"/>
  <c r="BK252" i="1"/>
  <c r="BK253" i="1"/>
  <c r="BK254" i="1"/>
  <c r="BK255" i="1"/>
  <c r="BK256" i="1"/>
  <c r="BK257" i="1"/>
  <c r="BK258" i="1"/>
  <c r="BK259" i="1"/>
  <c r="BK260" i="1"/>
  <c r="BK261" i="1"/>
  <c r="BK262" i="1"/>
  <c r="BK263" i="1"/>
  <c r="BK264" i="1"/>
  <c r="BK265" i="1"/>
  <c r="BK266" i="1"/>
  <c r="BK267" i="1"/>
  <c r="BK268" i="1"/>
  <c r="BK269" i="1"/>
  <c r="BK270" i="1"/>
  <c r="BK271" i="1"/>
  <c r="BK272" i="1"/>
  <c r="BK273" i="1"/>
  <c r="BK274" i="1"/>
  <c r="BK275" i="1"/>
  <c r="BK276" i="1"/>
  <c r="BK277" i="1"/>
  <c r="BK278" i="1"/>
  <c r="BK279" i="1"/>
  <c r="BK280" i="1"/>
  <c r="BK281" i="1"/>
  <c r="BK282" i="1"/>
  <c r="BK283" i="1"/>
  <c r="BK284" i="1"/>
  <c r="BK285" i="1"/>
  <c r="BK286" i="1"/>
  <c r="BK287" i="1"/>
  <c r="BK288" i="1"/>
  <c r="BK289" i="1"/>
  <c r="BK290" i="1"/>
  <c r="BK291" i="1"/>
  <c r="BK292" i="1"/>
  <c r="BK293" i="1"/>
  <c r="BK294" i="1"/>
  <c r="BK295" i="1"/>
  <c r="BK296" i="1"/>
  <c r="BK297" i="1"/>
  <c r="BK298" i="1"/>
  <c r="BK299" i="1"/>
  <c r="BK300" i="1"/>
  <c r="BK301" i="1"/>
  <c r="BK302" i="1"/>
  <c r="BK303" i="1"/>
  <c r="BK304" i="1"/>
  <c r="BK305" i="1"/>
  <c r="BK306" i="1"/>
  <c r="BK307" i="1"/>
  <c r="BK308" i="1"/>
  <c r="BK309" i="1"/>
  <c r="BK310" i="1"/>
  <c r="BK311" i="1"/>
  <c r="BK312" i="1"/>
  <c r="BK313" i="1"/>
  <c r="BK314" i="1"/>
  <c r="BK315" i="1"/>
  <c r="BK316" i="1"/>
  <c r="BK317" i="1"/>
  <c r="BK318" i="1"/>
  <c r="BK319" i="1"/>
  <c r="BK320" i="1"/>
  <c r="BK321" i="1"/>
  <c r="BK322" i="1"/>
  <c r="BK323" i="1"/>
  <c r="BK324" i="1"/>
  <c r="BK325" i="1"/>
  <c r="BK326" i="1"/>
  <c r="BK327" i="1"/>
  <c r="BK328" i="1"/>
  <c r="BK329" i="1"/>
  <c r="BK330" i="1"/>
  <c r="BK331" i="1"/>
  <c r="BK332" i="1"/>
  <c r="BK333" i="1"/>
  <c r="BK334" i="1"/>
  <c r="BK335" i="1"/>
  <c r="BK336" i="1"/>
  <c r="BK337" i="1"/>
  <c r="BK338" i="1"/>
  <c r="BK339" i="1"/>
  <c r="BK340" i="1"/>
  <c r="BK341" i="1"/>
  <c r="BK342" i="1"/>
  <c r="BK343" i="1"/>
  <c r="BK344" i="1"/>
  <c r="BK345" i="1"/>
  <c r="BK346" i="1"/>
  <c r="BK347" i="1"/>
  <c r="BK348" i="1"/>
  <c r="BK349" i="1"/>
  <c r="BK350" i="1"/>
  <c r="BK351" i="1"/>
  <c r="BK352" i="1"/>
  <c r="BK353" i="1"/>
  <c r="BK354" i="1"/>
  <c r="BK355" i="1"/>
  <c r="BK356" i="1"/>
  <c r="BK357" i="1"/>
  <c r="BK358" i="1"/>
  <c r="BK359" i="1"/>
  <c r="BK360" i="1"/>
  <c r="BK361" i="1"/>
  <c r="BK362" i="1"/>
  <c r="BK363" i="1"/>
  <c r="BK364" i="1"/>
  <c r="BK365" i="1"/>
  <c r="BK366" i="1"/>
  <c r="BK367" i="1"/>
  <c r="BK368" i="1"/>
  <c r="BK369" i="1"/>
  <c r="BK370" i="1"/>
  <c r="BK371" i="1"/>
  <c r="BK372" i="1"/>
  <c r="BK373" i="1"/>
  <c r="BK374" i="1"/>
  <c r="BK375" i="1"/>
  <c r="BK376" i="1"/>
  <c r="BK377" i="1"/>
  <c r="BK378" i="1"/>
  <c r="BK379" i="1"/>
  <c r="BK380" i="1"/>
  <c r="BK381" i="1"/>
  <c r="BK382" i="1"/>
  <c r="BK383" i="1"/>
  <c r="BK384" i="1"/>
  <c r="BK385" i="1"/>
  <c r="BK386" i="1"/>
  <c r="BK387" i="1"/>
  <c r="BK388" i="1"/>
  <c r="BK389" i="1"/>
  <c r="BK390" i="1"/>
  <c r="BK391" i="1"/>
  <c r="BK392" i="1"/>
  <c r="BK393" i="1"/>
  <c r="BK394" i="1"/>
  <c r="BK395" i="1"/>
  <c r="BK396" i="1"/>
  <c r="BK397" i="1"/>
  <c r="BK398" i="1"/>
  <c r="BK399" i="1"/>
  <c r="BK400" i="1"/>
  <c r="BK401" i="1"/>
  <c r="BK402" i="1"/>
  <c r="BK403" i="1"/>
  <c r="BK404" i="1"/>
  <c r="BK405" i="1"/>
  <c r="BK406" i="1"/>
  <c r="BK407" i="1"/>
  <c r="BK408" i="1"/>
  <c r="BK409" i="1"/>
  <c r="BK410" i="1"/>
  <c r="BK411" i="1"/>
  <c r="BK412" i="1"/>
  <c r="BK413" i="1"/>
  <c r="BK414" i="1"/>
  <c r="BK415" i="1"/>
  <c r="BK416" i="1"/>
  <c r="BK417" i="1"/>
  <c r="BK418" i="1"/>
  <c r="BK419" i="1"/>
  <c r="BK420" i="1"/>
  <c r="BK421" i="1"/>
  <c r="BK422" i="1"/>
  <c r="BK423" i="1"/>
  <c r="BK424" i="1"/>
  <c r="BK425" i="1"/>
  <c r="BK426" i="1"/>
  <c r="BK427" i="1"/>
  <c r="BK428" i="1"/>
  <c r="BK429" i="1"/>
  <c r="BK430" i="1"/>
  <c r="BK431" i="1"/>
  <c r="BK432" i="1"/>
  <c r="BK433" i="1"/>
  <c r="BK434" i="1"/>
  <c r="BK435" i="1"/>
  <c r="BK436" i="1"/>
  <c r="BK437" i="1"/>
  <c r="BK438" i="1"/>
  <c r="BK439" i="1"/>
  <c r="BK440" i="1"/>
  <c r="BK441" i="1"/>
  <c r="BK442" i="1"/>
  <c r="BK443" i="1"/>
  <c r="BK444" i="1"/>
  <c r="BK445" i="1"/>
  <c r="BK446" i="1"/>
  <c r="BK447" i="1"/>
  <c r="BK448" i="1"/>
  <c r="BK449" i="1"/>
  <c r="BK450" i="1"/>
  <c r="BK451" i="1"/>
  <c r="BK452" i="1"/>
  <c r="BK453" i="1"/>
  <c r="BK454" i="1"/>
  <c r="BK455" i="1"/>
  <c r="BK456" i="1"/>
  <c r="BK457" i="1"/>
  <c r="BK458" i="1"/>
  <c r="BK459" i="1"/>
  <c r="BK460" i="1"/>
  <c r="BK461" i="1"/>
  <c r="BK462" i="1"/>
  <c r="BK463" i="1"/>
  <c r="BK464" i="1"/>
  <c r="BK465" i="1"/>
  <c r="BK466" i="1"/>
  <c r="BK467" i="1"/>
  <c r="BK468" i="1"/>
  <c r="BK469" i="1"/>
  <c r="BK470" i="1"/>
  <c r="BK471" i="1"/>
  <c r="BK472" i="1"/>
  <c r="BK473" i="1"/>
  <c r="BK474" i="1"/>
  <c r="BK475" i="1"/>
  <c r="BK476" i="1"/>
  <c r="BK477" i="1"/>
  <c r="BK478" i="1"/>
  <c r="BK479" i="1"/>
  <c r="BK480" i="1"/>
  <c r="BK481" i="1"/>
  <c r="BK482" i="1"/>
  <c r="BK483" i="1"/>
  <c r="BK484" i="1"/>
  <c r="BK485" i="1"/>
  <c r="BK486" i="1"/>
  <c r="BK487" i="1"/>
  <c r="BK488" i="1"/>
  <c r="BK489" i="1"/>
  <c r="BK490" i="1"/>
  <c r="BK491" i="1"/>
  <c r="BK492" i="1"/>
  <c r="BK493" i="1"/>
  <c r="BK494" i="1"/>
  <c r="BK495" i="1"/>
  <c r="BK496" i="1"/>
  <c r="BK497" i="1"/>
  <c r="BK498" i="1"/>
  <c r="BK499" i="1"/>
  <c r="BK500" i="1"/>
  <c r="BK501" i="1"/>
  <c r="BK502" i="1"/>
  <c r="BK503" i="1"/>
  <c r="BK504" i="1"/>
  <c r="BK505" i="1"/>
  <c r="BK506" i="1"/>
  <c r="BK507" i="1"/>
  <c r="BK508" i="1"/>
  <c r="BK509" i="1"/>
  <c r="BK510" i="1"/>
  <c r="BK511" i="1"/>
  <c r="BK512" i="1"/>
  <c r="BK513" i="1"/>
  <c r="BK514" i="1"/>
  <c r="BK515" i="1"/>
  <c r="BK516" i="1"/>
  <c r="BK517" i="1"/>
  <c r="BK518" i="1"/>
  <c r="BK519" i="1"/>
  <c r="BK520" i="1"/>
  <c r="BK521" i="1"/>
  <c r="BK522" i="1"/>
  <c r="BK523" i="1"/>
  <c r="BK524" i="1"/>
  <c r="BK525" i="1"/>
  <c r="BK526" i="1"/>
  <c r="BK527" i="1"/>
  <c r="BK528" i="1"/>
  <c r="BK529" i="1"/>
  <c r="BK530" i="1"/>
  <c r="BK531" i="1"/>
  <c r="BK532" i="1"/>
  <c r="BK533" i="1"/>
  <c r="BK534" i="1"/>
  <c r="BK535" i="1"/>
  <c r="BK536" i="1"/>
  <c r="BK537" i="1"/>
  <c r="BK538" i="1"/>
  <c r="BK539" i="1"/>
  <c r="BK540" i="1"/>
  <c r="BK541" i="1"/>
  <c r="BK542" i="1"/>
  <c r="BK543" i="1"/>
  <c r="BK544" i="1"/>
  <c r="BK545" i="1"/>
  <c r="BK546" i="1"/>
  <c r="BK547" i="1"/>
  <c r="BK548" i="1"/>
  <c r="BK549" i="1"/>
  <c r="BK550" i="1"/>
  <c r="BK551" i="1"/>
  <c r="BK552" i="1"/>
  <c r="BK553" i="1"/>
  <c r="BK554" i="1"/>
  <c r="BK555" i="1"/>
  <c r="BK556" i="1"/>
  <c r="BK557" i="1"/>
  <c r="BK558" i="1"/>
  <c r="BK559" i="1"/>
  <c r="BK560" i="1"/>
  <c r="BK561" i="1"/>
  <c r="BK562" i="1"/>
  <c r="BK563" i="1"/>
  <c r="BK564" i="1"/>
  <c r="BK565" i="1"/>
  <c r="BK566" i="1"/>
  <c r="BK567" i="1"/>
  <c r="BK568" i="1"/>
  <c r="BK569" i="1"/>
  <c r="BK570" i="1"/>
  <c r="BK571" i="1"/>
  <c r="BK572" i="1"/>
  <c r="BK573" i="1"/>
  <c r="BK574" i="1"/>
  <c r="BK575" i="1"/>
  <c r="BK576" i="1"/>
  <c r="BK577" i="1"/>
  <c r="BK578" i="1"/>
  <c r="BK579" i="1"/>
  <c r="BK580" i="1"/>
  <c r="BK581" i="1"/>
  <c r="BK582" i="1"/>
  <c r="BK583" i="1"/>
  <c r="BK584" i="1"/>
  <c r="BK585" i="1"/>
  <c r="BK586" i="1"/>
  <c r="BK587" i="1"/>
  <c r="BK588" i="1"/>
  <c r="BK589" i="1"/>
  <c r="BK590" i="1"/>
  <c r="BK591" i="1"/>
  <c r="BK592" i="1"/>
  <c r="BK593" i="1"/>
  <c r="BK594" i="1"/>
  <c r="BK595" i="1"/>
  <c r="BK596" i="1"/>
  <c r="BK597" i="1"/>
  <c r="BK598" i="1"/>
  <c r="BK599" i="1"/>
  <c r="BK600" i="1"/>
  <c r="BK601" i="1"/>
  <c r="BK602" i="1"/>
  <c r="BK603" i="1"/>
  <c r="BK604" i="1"/>
  <c r="BK605" i="1"/>
  <c r="BK606" i="1"/>
  <c r="BK607" i="1"/>
  <c r="BK608" i="1"/>
  <c r="BK609" i="1"/>
  <c r="BK610" i="1"/>
  <c r="BK611" i="1"/>
  <c r="BK612" i="1"/>
  <c r="BK613" i="1"/>
  <c r="BK614" i="1"/>
  <c r="BK615" i="1"/>
  <c r="BK616" i="1"/>
  <c r="BK617" i="1"/>
  <c r="BK618" i="1"/>
  <c r="BK619" i="1"/>
  <c r="BK620" i="1"/>
  <c r="BK621" i="1"/>
  <c r="BK622" i="1"/>
  <c r="BK623" i="1"/>
  <c r="BK624" i="1"/>
  <c r="BK625" i="1"/>
  <c r="BK626" i="1"/>
  <c r="BK627" i="1"/>
  <c r="BK628" i="1"/>
  <c r="BK629" i="1"/>
  <c r="BK630" i="1"/>
  <c r="BK631" i="1"/>
  <c r="BK632" i="1"/>
  <c r="BK633" i="1"/>
  <c r="BK634" i="1"/>
  <c r="BK635" i="1"/>
  <c r="BK636" i="1"/>
  <c r="BK637" i="1"/>
  <c r="BK638" i="1"/>
  <c r="BK639" i="1"/>
  <c r="BK640" i="1"/>
  <c r="BK641" i="1"/>
  <c r="BK642" i="1"/>
  <c r="BK643" i="1"/>
  <c r="BK644" i="1"/>
  <c r="BK645" i="1"/>
  <c r="BK646" i="1"/>
  <c r="BK647" i="1"/>
  <c r="BJ5" i="1"/>
  <c r="BJ6" i="1"/>
  <c r="BJ7" i="1"/>
  <c r="BJ8" i="1"/>
  <c r="BJ9" i="1"/>
  <c r="BJ10" i="1"/>
  <c r="BJ11" i="1"/>
  <c r="BJ12" i="1"/>
  <c r="BJ13" i="1"/>
  <c r="BJ14" i="1"/>
  <c r="BJ15" i="1"/>
  <c r="BJ16" i="1"/>
  <c r="BJ17" i="1"/>
  <c r="BJ18" i="1"/>
  <c r="BJ19" i="1"/>
  <c r="BJ20" i="1"/>
  <c r="BJ21" i="1"/>
  <c r="BJ22" i="1"/>
  <c r="BJ23" i="1"/>
  <c r="BJ24" i="1"/>
  <c r="BJ25" i="1"/>
  <c r="BJ26" i="1"/>
  <c r="BJ27" i="1"/>
  <c r="BJ28" i="1"/>
  <c r="BJ29" i="1"/>
  <c r="BJ30" i="1"/>
  <c r="BJ31" i="1"/>
  <c r="BJ32" i="1"/>
  <c r="BJ33" i="1"/>
  <c r="BJ34" i="1"/>
  <c r="BJ35" i="1"/>
  <c r="BJ36" i="1"/>
  <c r="BJ37" i="1"/>
  <c r="BJ38" i="1"/>
  <c r="BJ39" i="1"/>
  <c r="BJ40" i="1"/>
  <c r="BJ41" i="1"/>
  <c r="BJ42" i="1"/>
  <c r="BJ43" i="1"/>
  <c r="BJ44" i="1"/>
  <c r="BJ45" i="1"/>
  <c r="BJ46" i="1"/>
  <c r="BJ47" i="1"/>
  <c r="BJ48" i="1"/>
  <c r="BJ49" i="1"/>
  <c r="BJ50" i="1"/>
  <c r="BJ51" i="1"/>
  <c r="BJ52" i="1"/>
  <c r="BJ53" i="1"/>
  <c r="BJ54" i="1"/>
  <c r="BJ55" i="1"/>
  <c r="BJ56" i="1"/>
  <c r="BJ57" i="1"/>
  <c r="BJ58" i="1"/>
  <c r="BJ59" i="1"/>
  <c r="BJ60" i="1"/>
  <c r="BJ61" i="1"/>
  <c r="BJ62" i="1"/>
  <c r="BJ63" i="1"/>
  <c r="BJ64" i="1"/>
  <c r="BJ65" i="1"/>
  <c r="BJ66" i="1"/>
  <c r="BJ67" i="1"/>
  <c r="BJ68" i="1"/>
  <c r="BJ69" i="1"/>
  <c r="BJ70" i="1"/>
  <c r="BJ71" i="1"/>
  <c r="BJ72" i="1"/>
  <c r="BJ73" i="1"/>
  <c r="BJ74" i="1"/>
  <c r="BJ75" i="1"/>
  <c r="BJ76" i="1"/>
  <c r="BJ77" i="1"/>
  <c r="BJ78" i="1"/>
  <c r="BJ79" i="1"/>
  <c r="BJ80" i="1"/>
  <c r="BJ81" i="1"/>
  <c r="BJ82" i="1"/>
  <c r="BJ83" i="1"/>
  <c r="BJ84" i="1"/>
  <c r="BJ85" i="1"/>
  <c r="BJ86" i="1"/>
  <c r="BJ87" i="1"/>
  <c r="BJ88" i="1"/>
  <c r="BJ89" i="1"/>
  <c r="BJ90" i="1"/>
  <c r="BJ91" i="1"/>
  <c r="BJ92" i="1"/>
  <c r="BJ93" i="1"/>
  <c r="BJ94" i="1"/>
  <c r="BJ95" i="1"/>
  <c r="BJ96" i="1"/>
  <c r="BJ97" i="1"/>
  <c r="BJ98" i="1"/>
  <c r="BJ99" i="1"/>
  <c r="BJ100" i="1"/>
  <c r="BJ101" i="1"/>
  <c r="BJ102" i="1"/>
  <c r="BJ103" i="1"/>
  <c r="BJ104" i="1"/>
  <c r="BJ105" i="1"/>
  <c r="BJ106" i="1"/>
  <c r="BJ107" i="1"/>
  <c r="BJ108" i="1"/>
  <c r="BJ109" i="1"/>
  <c r="BJ110" i="1"/>
  <c r="BJ111" i="1"/>
  <c r="BJ112" i="1"/>
  <c r="BJ113" i="1"/>
  <c r="BJ114" i="1"/>
  <c r="BJ115" i="1"/>
  <c r="BJ116" i="1"/>
  <c r="BJ117" i="1"/>
  <c r="BJ118" i="1"/>
  <c r="BJ119" i="1"/>
  <c r="BJ120" i="1"/>
  <c r="BJ121" i="1"/>
  <c r="BJ122" i="1"/>
  <c r="BJ123" i="1"/>
  <c r="BJ124" i="1"/>
  <c r="BJ125" i="1"/>
  <c r="BJ126" i="1"/>
  <c r="BJ127" i="1"/>
  <c r="BJ128" i="1"/>
  <c r="BJ129" i="1"/>
  <c r="BJ130" i="1"/>
  <c r="BJ131" i="1"/>
  <c r="BJ132" i="1"/>
  <c r="BJ133" i="1"/>
  <c r="BJ134" i="1"/>
  <c r="BJ135" i="1"/>
  <c r="BJ136" i="1"/>
  <c r="BJ137" i="1"/>
  <c r="BJ138" i="1"/>
  <c r="BJ139" i="1"/>
  <c r="BJ140" i="1"/>
  <c r="BJ141" i="1"/>
  <c r="BJ142" i="1"/>
  <c r="BJ143" i="1"/>
  <c r="BJ144" i="1"/>
  <c r="BJ145" i="1"/>
  <c r="BJ146" i="1"/>
  <c r="BJ147" i="1"/>
  <c r="BJ148" i="1"/>
  <c r="BJ149" i="1"/>
  <c r="BJ150" i="1"/>
  <c r="BJ151" i="1"/>
  <c r="BJ152" i="1"/>
  <c r="BJ153" i="1"/>
  <c r="BJ154" i="1"/>
  <c r="BJ155" i="1"/>
  <c r="BJ156" i="1"/>
  <c r="BJ157" i="1"/>
  <c r="BJ158" i="1"/>
  <c r="BJ159" i="1"/>
  <c r="BJ160" i="1"/>
  <c r="BJ161" i="1"/>
  <c r="BJ162" i="1"/>
  <c r="BJ163" i="1"/>
  <c r="BJ164" i="1"/>
  <c r="BJ165" i="1"/>
  <c r="BJ166" i="1"/>
  <c r="BJ167" i="1"/>
  <c r="BJ168" i="1"/>
  <c r="BJ169" i="1"/>
  <c r="BJ170" i="1"/>
  <c r="BJ171" i="1"/>
  <c r="BJ172" i="1"/>
  <c r="BJ173" i="1"/>
  <c r="BJ174" i="1"/>
  <c r="BJ175" i="1"/>
  <c r="BJ176" i="1"/>
  <c r="BJ177" i="1"/>
  <c r="BJ178" i="1"/>
  <c r="BJ179" i="1"/>
  <c r="BJ180" i="1"/>
  <c r="BJ181" i="1"/>
  <c r="BJ182" i="1"/>
  <c r="BJ183" i="1"/>
  <c r="BJ184" i="1"/>
  <c r="BJ185" i="1"/>
  <c r="BJ186" i="1"/>
  <c r="BJ187" i="1"/>
  <c r="BJ188" i="1"/>
  <c r="BJ189" i="1"/>
  <c r="BJ190" i="1"/>
  <c r="BJ191" i="1"/>
  <c r="BJ192" i="1"/>
  <c r="BJ193" i="1"/>
  <c r="BJ194" i="1"/>
  <c r="BJ195" i="1"/>
  <c r="BJ196" i="1"/>
  <c r="BJ197" i="1"/>
  <c r="BJ198" i="1"/>
  <c r="BJ199" i="1"/>
  <c r="BJ200" i="1"/>
  <c r="BJ201" i="1"/>
  <c r="BJ202" i="1"/>
  <c r="BJ203" i="1"/>
  <c r="BJ204" i="1"/>
  <c r="BJ205" i="1"/>
  <c r="BJ206" i="1"/>
  <c r="BJ207" i="1"/>
  <c r="BJ208" i="1"/>
  <c r="BJ209" i="1"/>
  <c r="BJ210" i="1"/>
  <c r="BJ211" i="1"/>
  <c r="BJ212" i="1"/>
  <c r="BJ213" i="1"/>
  <c r="BJ214" i="1"/>
  <c r="BJ215" i="1"/>
  <c r="BJ216" i="1"/>
  <c r="BJ217" i="1"/>
  <c r="BJ218" i="1"/>
  <c r="BJ219" i="1"/>
  <c r="BJ220" i="1"/>
  <c r="BJ221" i="1"/>
  <c r="BJ222" i="1"/>
  <c r="BJ223" i="1"/>
  <c r="BJ224" i="1"/>
  <c r="BJ225" i="1"/>
  <c r="BJ226" i="1"/>
  <c r="BJ227" i="1"/>
  <c r="BJ228" i="1"/>
  <c r="BJ229" i="1"/>
  <c r="BJ230" i="1"/>
  <c r="BJ231" i="1"/>
  <c r="BJ232" i="1"/>
  <c r="BJ233" i="1"/>
  <c r="BJ234" i="1"/>
  <c r="BJ235" i="1"/>
  <c r="BJ236" i="1"/>
  <c r="BJ237" i="1"/>
  <c r="BJ238" i="1"/>
  <c r="BJ239" i="1"/>
  <c r="BJ240" i="1"/>
  <c r="BJ241" i="1"/>
  <c r="BJ242" i="1"/>
  <c r="BJ243" i="1"/>
  <c r="BJ244" i="1"/>
  <c r="BJ245" i="1"/>
  <c r="BJ246" i="1"/>
  <c r="BJ247" i="1"/>
  <c r="BJ248" i="1"/>
  <c r="BJ249" i="1"/>
  <c r="BJ250" i="1"/>
  <c r="BJ251" i="1"/>
  <c r="BJ252" i="1"/>
  <c r="BJ253" i="1"/>
  <c r="BJ254" i="1"/>
  <c r="BJ255" i="1"/>
  <c r="BJ256" i="1"/>
  <c r="BJ257" i="1"/>
  <c r="BJ258" i="1"/>
  <c r="BJ259" i="1"/>
  <c r="BJ260" i="1"/>
  <c r="BJ261" i="1"/>
  <c r="BJ262" i="1"/>
  <c r="BJ263" i="1"/>
  <c r="BJ264" i="1"/>
  <c r="BJ265" i="1"/>
  <c r="BJ266" i="1"/>
  <c r="BJ267" i="1"/>
  <c r="BJ268" i="1"/>
  <c r="BJ269" i="1"/>
  <c r="BJ270" i="1"/>
  <c r="BJ271" i="1"/>
  <c r="BJ272" i="1"/>
  <c r="BJ273" i="1"/>
  <c r="BJ274" i="1"/>
  <c r="BJ275" i="1"/>
  <c r="BJ276" i="1"/>
  <c r="BJ277" i="1"/>
  <c r="BJ278" i="1"/>
  <c r="BJ279" i="1"/>
  <c r="BJ280" i="1"/>
  <c r="BJ281" i="1"/>
  <c r="BJ282" i="1"/>
  <c r="BJ283" i="1"/>
  <c r="BJ284" i="1"/>
  <c r="BJ285" i="1"/>
  <c r="BJ286" i="1"/>
  <c r="BJ287" i="1"/>
  <c r="BJ288" i="1"/>
  <c r="BJ289" i="1"/>
  <c r="BJ290" i="1"/>
  <c r="BJ291" i="1"/>
  <c r="BJ292" i="1"/>
  <c r="BJ293" i="1"/>
  <c r="BJ294" i="1"/>
  <c r="BJ295" i="1"/>
  <c r="BJ296" i="1"/>
  <c r="BJ297" i="1"/>
  <c r="BJ298" i="1"/>
  <c r="BJ299" i="1"/>
  <c r="BJ300" i="1"/>
  <c r="BJ301" i="1"/>
  <c r="BJ302" i="1"/>
  <c r="BJ303" i="1"/>
  <c r="BJ304" i="1"/>
  <c r="BJ305" i="1"/>
  <c r="BJ306" i="1"/>
  <c r="BJ307" i="1"/>
  <c r="BJ308" i="1"/>
  <c r="BJ309" i="1"/>
  <c r="BJ310" i="1"/>
  <c r="BJ311" i="1"/>
  <c r="BJ312" i="1"/>
  <c r="BJ313" i="1"/>
  <c r="BJ314" i="1"/>
  <c r="BJ315" i="1"/>
  <c r="BJ316" i="1"/>
  <c r="BJ317" i="1"/>
  <c r="BJ318" i="1"/>
  <c r="BJ319" i="1"/>
  <c r="BJ320" i="1"/>
  <c r="BJ321" i="1"/>
  <c r="BJ322" i="1"/>
  <c r="BJ323" i="1"/>
  <c r="BJ324" i="1"/>
  <c r="BJ325" i="1"/>
  <c r="BJ326" i="1"/>
  <c r="BJ327" i="1"/>
  <c r="BJ328" i="1"/>
  <c r="BJ329" i="1"/>
  <c r="BJ330" i="1"/>
  <c r="BJ331" i="1"/>
  <c r="BJ332" i="1"/>
  <c r="BJ333" i="1"/>
  <c r="BJ334" i="1"/>
  <c r="BJ335" i="1"/>
  <c r="BJ336" i="1"/>
  <c r="BJ337" i="1"/>
  <c r="BJ338" i="1"/>
  <c r="BJ339" i="1"/>
  <c r="BJ340" i="1"/>
  <c r="BJ341" i="1"/>
  <c r="BJ342" i="1"/>
  <c r="BJ343" i="1"/>
  <c r="BJ344" i="1"/>
  <c r="BJ345" i="1"/>
  <c r="BJ346" i="1"/>
  <c r="BJ347" i="1"/>
  <c r="BJ348" i="1"/>
  <c r="BJ349" i="1"/>
  <c r="BJ350" i="1"/>
  <c r="BJ351" i="1"/>
  <c r="BJ352" i="1"/>
  <c r="BJ353" i="1"/>
  <c r="BJ354" i="1"/>
  <c r="BJ355" i="1"/>
  <c r="BJ356" i="1"/>
  <c r="BJ357" i="1"/>
  <c r="BJ358" i="1"/>
  <c r="BJ359" i="1"/>
  <c r="BJ360" i="1"/>
  <c r="BJ361" i="1"/>
  <c r="BJ362" i="1"/>
  <c r="BJ363" i="1"/>
  <c r="BJ364" i="1"/>
  <c r="BJ365" i="1"/>
  <c r="BJ366" i="1"/>
  <c r="BJ367" i="1"/>
  <c r="BJ368" i="1"/>
  <c r="BJ369" i="1"/>
  <c r="BJ370" i="1"/>
  <c r="BJ371" i="1"/>
  <c r="BJ372" i="1"/>
  <c r="BJ373" i="1"/>
  <c r="BJ374" i="1"/>
  <c r="BJ375" i="1"/>
  <c r="BJ376" i="1"/>
  <c r="BJ377" i="1"/>
  <c r="BJ378" i="1"/>
  <c r="BJ379" i="1"/>
  <c r="BJ380" i="1"/>
  <c r="BJ381" i="1"/>
  <c r="BJ382" i="1"/>
  <c r="BJ383" i="1"/>
  <c r="BJ384" i="1"/>
  <c r="BJ385" i="1"/>
  <c r="BJ386" i="1"/>
  <c r="BJ387" i="1"/>
  <c r="BJ388" i="1"/>
  <c r="BJ389" i="1"/>
  <c r="BJ390" i="1"/>
  <c r="BJ391" i="1"/>
  <c r="BJ392" i="1"/>
  <c r="BJ393" i="1"/>
  <c r="BJ394" i="1"/>
  <c r="BJ395" i="1"/>
  <c r="BJ396" i="1"/>
  <c r="BJ397" i="1"/>
  <c r="BJ398" i="1"/>
  <c r="BJ399" i="1"/>
  <c r="BJ400" i="1"/>
  <c r="BJ401" i="1"/>
  <c r="BJ402" i="1"/>
  <c r="BJ403" i="1"/>
  <c r="BJ404" i="1"/>
  <c r="BJ405" i="1"/>
  <c r="BJ406" i="1"/>
  <c r="BJ407" i="1"/>
  <c r="BJ408" i="1"/>
  <c r="BJ409" i="1"/>
  <c r="BJ410" i="1"/>
  <c r="BJ411" i="1"/>
  <c r="BJ412" i="1"/>
  <c r="BJ413" i="1"/>
  <c r="BJ414" i="1"/>
  <c r="BJ415" i="1"/>
  <c r="BJ416" i="1"/>
  <c r="BJ417" i="1"/>
  <c r="BJ418" i="1"/>
  <c r="BJ419" i="1"/>
  <c r="BJ420" i="1"/>
  <c r="BJ421" i="1"/>
  <c r="BJ422" i="1"/>
  <c r="BJ423" i="1"/>
  <c r="BJ424" i="1"/>
  <c r="BJ425" i="1"/>
  <c r="BJ426" i="1"/>
  <c r="BJ427" i="1"/>
  <c r="BJ428" i="1"/>
  <c r="BJ429" i="1"/>
  <c r="BJ430" i="1"/>
  <c r="BJ431" i="1"/>
  <c r="BJ432" i="1"/>
  <c r="BJ433" i="1"/>
  <c r="BJ434" i="1"/>
  <c r="BJ435" i="1"/>
  <c r="BJ436" i="1"/>
  <c r="BJ437" i="1"/>
  <c r="BJ438" i="1"/>
  <c r="BJ439" i="1"/>
  <c r="BJ440" i="1"/>
  <c r="BJ441" i="1"/>
  <c r="BJ442" i="1"/>
  <c r="BJ443" i="1"/>
  <c r="BJ444" i="1"/>
  <c r="BJ445" i="1"/>
  <c r="BJ446" i="1"/>
  <c r="BJ447" i="1"/>
  <c r="BJ448" i="1"/>
  <c r="BJ449" i="1"/>
  <c r="BJ450" i="1"/>
  <c r="BJ451" i="1"/>
  <c r="BJ452" i="1"/>
  <c r="BJ453" i="1"/>
  <c r="BJ454" i="1"/>
  <c r="BJ455" i="1"/>
  <c r="BJ456" i="1"/>
  <c r="BJ457" i="1"/>
  <c r="BJ458" i="1"/>
  <c r="BJ459" i="1"/>
  <c r="BJ460" i="1"/>
  <c r="BJ461" i="1"/>
  <c r="BJ462" i="1"/>
  <c r="BJ463" i="1"/>
  <c r="BJ464" i="1"/>
  <c r="BJ465" i="1"/>
  <c r="BJ466" i="1"/>
  <c r="BJ467" i="1"/>
  <c r="BJ468" i="1"/>
  <c r="BJ469" i="1"/>
  <c r="BJ470" i="1"/>
  <c r="BJ471" i="1"/>
  <c r="BJ472" i="1"/>
  <c r="BJ473" i="1"/>
  <c r="BJ474" i="1"/>
  <c r="BJ475" i="1"/>
  <c r="BJ476" i="1"/>
  <c r="BJ477" i="1"/>
  <c r="BJ478" i="1"/>
  <c r="BJ479" i="1"/>
  <c r="BJ480" i="1"/>
  <c r="BJ481" i="1"/>
  <c r="BJ482" i="1"/>
  <c r="BJ483" i="1"/>
  <c r="BJ484" i="1"/>
  <c r="BJ485" i="1"/>
  <c r="BJ486" i="1"/>
  <c r="BJ487" i="1"/>
  <c r="BJ488" i="1"/>
  <c r="BJ489" i="1"/>
  <c r="BJ490" i="1"/>
  <c r="BJ491" i="1"/>
  <c r="BJ492" i="1"/>
  <c r="BJ493" i="1"/>
  <c r="BJ494" i="1"/>
  <c r="BJ495" i="1"/>
  <c r="BJ496" i="1"/>
  <c r="BJ497" i="1"/>
  <c r="BJ498" i="1"/>
  <c r="BJ499" i="1"/>
  <c r="BJ500" i="1"/>
  <c r="BJ501" i="1"/>
  <c r="BJ502" i="1"/>
  <c r="BJ503" i="1"/>
  <c r="BJ504" i="1"/>
  <c r="BJ505" i="1"/>
  <c r="BJ506" i="1"/>
  <c r="BJ507" i="1"/>
  <c r="BJ508" i="1"/>
  <c r="BJ509" i="1"/>
  <c r="BJ510" i="1"/>
  <c r="BJ511" i="1"/>
  <c r="BJ512" i="1"/>
  <c r="BJ513" i="1"/>
  <c r="BJ514" i="1"/>
  <c r="BJ515" i="1"/>
  <c r="BJ516" i="1"/>
  <c r="BJ517" i="1"/>
  <c r="BJ518" i="1"/>
  <c r="BJ519" i="1"/>
  <c r="BJ520" i="1"/>
  <c r="BJ521" i="1"/>
  <c r="BJ522" i="1"/>
  <c r="BJ523" i="1"/>
  <c r="BJ524" i="1"/>
  <c r="BJ525" i="1"/>
  <c r="BJ526" i="1"/>
  <c r="BJ527" i="1"/>
  <c r="BJ528" i="1"/>
  <c r="BJ529" i="1"/>
  <c r="BJ530" i="1"/>
  <c r="BJ531" i="1"/>
  <c r="BJ532" i="1"/>
  <c r="BJ533" i="1"/>
  <c r="BJ534" i="1"/>
  <c r="BJ535" i="1"/>
  <c r="BJ536" i="1"/>
  <c r="BJ537" i="1"/>
  <c r="BJ538" i="1"/>
  <c r="BJ539" i="1"/>
  <c r="BJ540" i="1"/>
  <c r="BJ541" i="1"/>
  <c r="BJ542" i="1"/>
  <c r="BJ543" i="1"/>
  <c r="BJ544" i="1"/>
  <c r="BJ545" i="1"/>
  <c r="BJ546" i="1"/>
  <c r="BJ547" i="1"/>
  <c r="BJ548" i="1"/>
  <c r="BJ549" i="1"/>
  <c r="BJ550" i="1"/>
  <c r="BJ551" i="1"/>
  <c r="BJ552" i="1"/>
  <c r="BJ553" i="1"/>
  <c r="BJ554" i="1"/>
  <c r="BJ555" i="1"/>
  <c r="BJ556" i="1"/>
  <c r="BJ557" i="1"/>
  <c r="BJ558" i="1"/>
  <c r="BJ559" i="1"/>
  <c r="BJ560" i="1"/>
  <c r="BJ561" i="1"/>
  <c r="BJ562" i="1"/>
  <c r="BJ563" i="1"/>
  <c r="BJ564" i="1"/>
  <c r="BJ565" i="1"/>
  <c r="BJ566" i="1"/>
  <c r="BJ567" i="1"/>
  <c r="BJ568" i="1"/>
  <c r="BJ569" i="1"/>
  <c r="BJ570" i="1"/>
  <c r="BJ571" i="1"/>
  <c r="BJ572" i="1"/>
  <c r="BJ573" i="1"/>
  <c r="BJ574" i="1"/>
  <c r="BJ575" i="1"/>
  <c r="BJ576" i="1"/>
  <c r="BJ577" i="1"/>
  <c r="BJ578" i="1"/>
  <c r="BJ579" i="1"/>
  <c r="BJ580" i="1"/>
  <c r="BJ581" i="1"/>
  <c r="BJ582" i="1"/>
  <c r="BJ583" i="1"/>
  <c r="BJ584" i="1"/>
  <c r="BJ585" i="1"/>
  <c r="BJ586" i="1"/>
  <c r="BJ587" i="1"/>
  <c r="BJ588" i="1"/>
  <c r="BJ589" i="1"/>
  <c r="BJ590" i="1"/>
  <c r="BJ591" i="1"/>
  <c r="BJ592" i="1"/>
  <c r="BJ593" i="1"/>
  <c r="BJ594" i="1"/>
  <c r="BJ595" i="1"/>
  <c r="BJ596" i="1"/>
  <c r="BJ597" i="1"/>
  <c r="BJ598" i="1"/>
  <c r="BJ599" i="1"/>
  <c r="BJ600" i="1"/>
  <c r="BJ601" i="1"/>
  <c r="BJ602" i="1"/>
  <c r="BJ603" i="1"/>
  <c r="BJ604" i="1"/>
  <c r="BJ605" i="1"/>
  <c r="BJ606" i="1"/>
  <c r="BJ607" i="1"/>
  <c r="BJ608" i="1"/>
  <c r="BJ609" i="1"/>
  <c r="BJ610" i="1"/>
  <c r="BJ611" i="1"/>
  <c r="BJ612" i="1"/>
  <c r="BJ613" i="1"/>
  <c r="BJ614" i="1"/>
  <c r="BJ615" i="1"/>
  <c r="BJ616" i="1"/>
  <c r="BJ617" i="1"/>
  <c r="BJ618" i="1"/>
  <c r="BJ619" i="1"/>
  <c r="BJ620" i="1"/>
  <c r="BJ621" i="1"/>
  <c r="BJ622" i="1"/>
  <c r="BJ623" i="1"/>
  <c r="BJ624" i="1"/>
  <c r="BJ625" i="1"/>
  <c r="BJ626" i="1"/>
  <c r="BJ627" i="1"/>
  <c r="BJ628" i="1"/>
  <c r="BJ629" i="1"/>
  <c r="BJ630" i="1"/>
  <c r="BJ631" i="1"/>
  <c r="BJ632" i="1"/>
  <c r="BJ633" i="1"/>
  <c r="BJ634" i="1"/>
  <c r="BJ635" i="1"/>
  <c r="BJ636" i="1"/>
  <c r="BJ637" i="1"/>
  <c r="BJ638" i="1"/>
  <c r="BJ639" i="1"/>
  <c r="BJ640" i="1"/>
  <c r="BJ641" i="1"/>
  <c r="BJ642" i="1"/>
  <c r="BJ643" i="1"/>
  <c r="BJ644" i="1"/>
  <c r="BJ645" i="1"/>
  <c r="BJ646" i="1"/>
  <c r="BJ647" i="1"/>
  <c r="BI5" i="1"/>
  <c r="BI6" i="1"/>
  <c r="BI7" i="1"/>
  <c r="BI8" i="1"/>
  <c r="BI9" i="1"/>
  <c r="BI10" i="1"/>
  <c r="BI11" i="1"/>
  <c r="BI12" i="1"/>
  <c r="BI13" i="1"/>
  <c r="BI14" i="1"/>
  <c r="BI15" i="1"/>
  <c r="BI16" i="1"/>
  <c r="BI17" i="1"/>
  <c r="BI18" i="1"/>
  <c r="BI19" i="1"/>
  <c r="BI20" i="1"/>
  <c r="BI21" i="1"/>
  <c r="BI22" i="1"/>
  <c r="BI23" i="1"/>
  <c r="BI24" i="1"/>
  <c r="BI25" i="1"/>
  <c r="BI26" i="1"/>
  <c r="BI27" i="1"/>
  <c r="BI28" i="1"/>
  <c r="BI29" i="1"/>
  <c r="BI30" i="1"/>
  <c r="BI31" i="1"/>
  <c r="BI32" i="1"/>
  <c r="BI33" i="1"/>
  <c r="BI34" i="1"/>
  <c r="BI35" i="1"/>
  <c r="BI36" i="1"/>
  <c r="BI37" i="1"/>
  <c r="BI38" i="1"/>
  <c r="BI39" i="1"/>
  <c r="BI40" i="1"/>
  <c r="BI41" i="1"/>
  <c r="BI42" i="1"/>
  <c r="BI43" i="1"/>
  <c r="BI44" i="1"/>
  <c r="BI45" i="1"/>
  <c r="BI46" i="1"/>
  <c r="BI47" i="1"/>
  <c r="BI48" i="1"/>
  <c r="BI49" i="1"/>
  <c r="BI50" i="1"/>
  <c r="BI51" i="1"/>
  <c r="BI52" i="1"/>
  <c r="BI53" i="1"/>
  <c r="BI54" i="1"/>
  <c r="BI55" i="1"/>
  <c r="BI56" i="1"/>
  <c r="BI57" i="1"/>
  <c r="BI58" i="1"/>
  <c r="BI59" i="1"/>
  <c r="BI60" i="1"/>
  <c r="BI61" i="1"/>
  <c r="BI62" i="1"/>
  <c r="BI63" i="1"/>
  <c r="BI64" i="1"/>
  <c r="BI65" i="1"/>
  <c r="BI66" i="1"/>
  <c r="BI67" i="1"/>
  <c r="BI68" i="1"/>
  <c r="BI69" i="1"/>
  <c r="BI70" i="1"/>
  <c r="BI71" i="1"/>
  <c r="BI72" i="1"/>
  <c r="BI73" i="1"/>
  <c r="BI74" i="1"/>
  <c r="BI75" i="1"/>
  <c r="BI76" i="1"/>
  <c r="BI77" i="1"/>
  <c r="BI78" i="1"/>
  <c r="BI79" i="1"/>
  <c r="BI80" i="1"/>
  <c r="BI81" i="1"/>
  <c r="BI82" i="1"/>
  <c r="BI83" i="1"/>
  <c r="BI84" i="1"/>
  <c r="BI85" i="1"/>
  <c r="BI86" i="1"/>
  <c r="BI87" i="1"/>
  <c r="BI88" i="1"/>
  <c r="BI89" i="1"/>
  <c r="BI90" i="1"/>
  <c r="BI91" i="1"/>
  <c r="BI92" i="1"/>
  <c r="BI93" i="1"/>
  <c r="BI94" i="1"/>
  <c r="BI95" i="1"/>
  <c r="BI96" i="1"/>
  <c r="BI97" i="1"/>
  <c r="BI98" i="1"/>
  <c r="BI99" i="1"/>
  <c r="BI100" i="1"/>
  <c r="BI101" i="1"/>
  <c r="BI102" i="1"/>
  <c r="BI103" i="1"/>
  <c r="BI104" i="1"/>
  <c r="BI105" i="1"/>
  <c r="BI106" i="1"/>
  <c r="BI107" i="1"/>
  <c r="BI108" i="1"/>
  <c r="BI109" i="1"/>
  <c r="BI110" i="1"/>
  <c r="BI111" i="1"/>
  <c r="BI112" i="1"/>
  <c r="BI113" i="1"/>
  <c r="BI114" i="1"/>
  <c r="BI115" i="1"/>
  <c r="BI116" i="1"/>
  <c r="BI117" i="1"/>
  <c r="BI118" i="1"/>
  <c r="BI119" i="1"/>
  <c r="BI120" i="1"/>
  <c r="BI121" i="1"/>
  <c r="BI122" i="1"/>
  <c r="BI123" i="1"/>
  <c r="BI124" i="1"/>
  <c r="BI125" i="1"/>
  <c r="BI126" i="1"/>
  <c r="BI127" i="1"/>
  <c r="BI128" i="1"/>
  <c r="BI129" i="1"/>
  <c r="BI130" i="1"/>
  <c r="BI131" i="1"/>
  <c r="BI132" i="1"/>
  <c r="BI133" i="1"/>
  <c r="BI134" i="1"/>
  <c r="BI135" i="1"/>
  <c r="BI136" i="1"/>
  <c r="BI137" i="1"/>
  <c r="BI138" i="1"/>
  <c r="BI139" i="1"/>
  <c r="BI140" i="1"/>
  <c r="BI141" i="1"/>
  <c r="BI142" i="1"/>
  <c r="BI143" i="1"/>
  <c r="BI144" i="1"/>
  <c r="BI145" i="1"/>
  <c r="BI146" i="1"/>
  <c r="BI147" i="1"/>
  <c r="BI148" i="1"/>
  <c r="BI149" i="1"/>
  <c r="BI150" i="1"/>
  <c r="BI151" i="1"/>
  <c r="BI152" i="1"/>
  <c r="BI153" i="1"/>
  <c r="BI154" i="1"/>
  <c r="BI155" i="1"/>
  <c r="BI156" i="1"/>
  <c r="BI157" i="1"/>
  <c r="BI158" i="1"/>
  <c r="BI159" i="1"/>
  <c r="BI160" i="1"/>
  <c r="BI161" i="1"/>
  <c r="BI162" i="1"/>
  <c r="BI163" i="1"/>
  <c r="BI164" i="1"/>
  <c r="BI165" i="1"/>
  <c r="BI166" i="1"/>
  <c r="BI167" i="1"/>
  <c r="BI168" i="1"/>
  <c r="BI169" i="1"/>
  <c r="BI170" i="1"/>
  <c r="BI171" i="1"/>
  <c r="BI172" i="1"/>
  <c r="BI173" i="1"/>
  <c r="BI174" i="1"/>
  <c r="BI175" i="1"/>
  <c r="BI176" i="1"/>
  <c r="BI177" i="1"/>
  <c r="BI178" i="1"/>
  <c r="BI179" i="1"/>
  <c r="BI180" i="1"/>
  <c r="BI181" i="1"/>
  <c r="BI182" i="1"/>
  <c r="BI183" i="1"/>
  <c r="BI184" i="1"/>
  <c r="BI185" i="1"/>
  <c r="BI186" i="1"/>
  <c r="BI187" i="1"/>
  <c r="BI188" i="1"/>
  <c r="BI189" i="1"/>
  <c r="BI190" i="1"/>
  <c r="BI191" i="1"/>
  <c r="BI192" i="1"/>
  <c r="BI193" i="1"/>
  <c r="BI194" i="1"/>
  <c r="BI195" i="1"/>
  <c r="BI196" i="1"/>
  <c r="BI197" i="1"/>
  <c r="BI198" i="1"/>
  <c r="BI199" i="1"/>
  <c r="BI200" i="1"/>
  <c r="BI201" i="1"/>
  <c r="BI202" i="1"/>
  <c r="BI203" i="1"/>
  <c r="BI204" i="1"/>
  <c r="BI205" i="1"/>
  <c r="BI206" i="1"/>
  <c r="BI207" i="1"/>
  <c r="BI208" i="1"/>
  <c r="BI209" i="1"/>
  <c r="BI210" i="1"/>
  <c r="BI211" i="1"/>
  <c r="BI212" i="1"/>
  <c r="BI213" i="1"/>
  <c r="BI214" i="1"/>
  <c r="BI215" i="1"/>
  <c r="BI216" i="1"/>
  <c r="BI217" i="1"/>
  <c r="BI218" i="1"/>
  <c r="BI219" i="1"/>
  <c r="BI220" i="1"/>
  <c r="BI221" i="1"/>
  <c r="BI222" i="1"/>
  <c r="BI223" i="1"/>
  <c r="BI224" i="1"/>
  <c r="BI225" i="1"/>
  <c r="BI226" i="1"/>
  <c r="BI227" i="1"/>
  <c r="BI228" i="1"/>
  <c r="BI229" i="1"/>
  <c r="BI230" i="1"/>
  <c r="BI231" i="1"/>
  <c r="BI232" i="1"/>
  <c r="BI233" i="1"/>
  <c r="BI234" i="1"/>
  <c r="BI235" i="1"/>
  <c r="BI236" i="1"/>
  <c r="BI237" i="1"/>
  <c r="BI238" i="1"/>
  <c r="BI239" i="1"/>
  <c r="BI240" i="1"/>
  <c r="BI241" i="1"/>
  <c r="BI242" i="1"/>
  <c r="BI243" i="1"/>
  <c r="BI244" i="1"/>
  <c r="BI245" i="1"/>
  <c r="BI246" i="1"/>
  <c r="BI247" i="1"/>
  <c r="BI248" i="1"/>
  <c r="BI249" i="1"/>
  <c r="BI250" i="1"/>
  <c r="BI251" i="1"/>
  <c r="BI252" i="1"/>
  <c r="BI253" i="1"/>
  <c r="BI254" i="1"/>
  <c r="BI255" i="1"/>
  <c r="BI256" i="1"/>
  <c r="BI257" i="1"/>
  <c r="BI258" i="1"/>
  <c r="BI259" i="1"/>
  <c r="BI260" i="1"/>
  <c r="BI261" i="1"/>
  <c r="BI262" i="1"/>
  <c r="BI263" i="1"/>
  <c r="BI264" i="1"/>
  <c r="BI265" i="1"/>
  <c r="BI266" i="1"/>
  <c r="BI267" i="1"/>
  <c r="BI268" i="1"/>
  <c r="BI269" i="1"/>
  <c r="BI270" i="1"/>
  <c r="BI271" i="1"/>
  <c r="BI272" i="1"/>
  <c r="BI273" i="1"/>
  <c r="BI274" i="1"/>
  <c r="BI275" i="1"/>
  <c r="BI276" i="1"/>
  <c r="BI277" i="1"/>
  <c r="BI278" i="1"/>
  <c r="BI279" i="1"/>
  <c r="BI280" i="1"/>
  <c r="BI281" i="1"/>
  <c r="BI282" i="1"/>
  <c r="BI283" i="1"/>
  <c r="BI284" i="1"/>
  <c r="BI285" i="1"/>
  <c r="BI286" i="1"/>
  <c r="BI287" i="1"/>
  <c r="BI288" i="1"/>
  <c r="BI289" i="1"/>
  <c r="BI290" i="1"/>
  <c r="BI291" i="1"/>
  <c r="BI292" i="1"/>
  <c r="BI293" i="1"/>
  <c r="BI294" i="1"/>
  <c r="BI295" i="1"/>
  <c r="BI296" i="1"/>
  <c r="BI297" i="1"/>
  <c r="BI298" i="1"/>
  <c r="BI299" i="1"/>
  <c r="BI300" i="1"/>
  <c r="BI301" i="1"/>
  <c r="BI302" i="1"/>
  <c r="BI303" i="1"/>
  <c r="BI304" i="1"/>
  <c r="BI305" i="1"/>
  <c r="BI306" i="1"/>
  <c r="BI307" i="1"/>
  <c r="BI308" i="1"/>
  <c r="BI309" i="1"/>
  <c r="BI310" i="1"/>
  <c r="BI311" i="1"/>
  <c r="BI312" i="1"/>
  <c r="BI313" i="1"/>
  <c r="BI314" i="1"/>
  <c r="BI315" i="1"/>
  <c r="BI316" i="1"/>
  <c r="BI317" i="1"/>
  <c r="BI318" i="1"/>
  <c r="BI319" i="1"/>
  <c r="BI320" i="1"/>
  <c r="BI321" i="1"/>
  <c r="BI322" i="1"/>
  <c r="BI323" i="1"/>
  <c r="BI324" i="1"/>
  <c r="BI325" i="1"/>
  <c r="BI326" i="1"/>
  <c r="BI327" i="1"/>
  <c r="BI328" i="1"/>
  <c r="BI329" i="1"/>
  <c r="BI330" i="1"/>
  <c r="BI331" i="1"/>
  <c r="BI332" i="1"/>
  <c r="BI333" i="1"/>
  <c r="BI334" i="1"/>
  <c r="BI335" i="1"/>
  <c r="BI336" i="1"/>
  <c r="BI337" i="1"/>
  <c r="BI338" i="1"/>
  <c r="BI339" i="1"/>
  <c r="BI340" i="1"/>
  <c r="BI341" i="1"/>
  <c r="BI342" i="1"/>
  <c r="BI343" i="1"/>
  <c r="BI344" i="1"/>
  <c r="BI345" i="1"/>
  <c r="BI346" i="1"/>
  <c r="BI347" i="1"/>
  <c r="BI348" i="1"/>
  <c r="BI349" i="1"/>
  <c r="BI350" i="1"/>
  <c r="BI351" i="1"/>
  <c r="BI352" i="1"/>
  <c r="BI353" i="1"/>
  <c r="BI354" i="1"/>
  <c r="BI355" i="1"/>
  <c r="BI356" i="1"/>
  <c r="BI357" i="1"/>
  <c r="BI358" i="1"/>
  <c r="BI359" i="1"/>
  <c r="BI360" i="1"/>
  <c r="BI361" i="1"/>
  <c r="BI362" i="1"/>
  <c r="BI363" i="1"/>
  <c r="BI364" i="1"/>
  <c r="BI365" i="1"/>
  <c r="BI366" i="1"/>
  <c r="BI367" i="1"/>
  <c r="BI368" i="1"/>
  <c r="BI369" i="1"/>
  <c r="BI370" i="1"/>
  <c r="BI371" i="1"/>
  <c r="BI372" i="1"/>
  <c r="BI373" i="1"/>
  <c r="BI374" i="1"/>
  <c r="BI375" i="1"/>
  <c r="BI376" i="1"/>
  <c r="BI377" i="1"/>
  <c r="BI378" i="1"/>
  <c r="BI379" i="1"/>
  <c r="BI380" i="1"/>
  <c r="BI381" i="1"/>
  <c r="BI382" i="1"/>
  <c r="BI383" i="1"/>
  <c r="BI384" i="1"/>
  <c r="BI385" i="1"/>
  <c r="BI386" i="1"/>
  <c r="BI387" i="1"/>
  <c r="BI388" i="1"/>
  <c r="BI389" i="1"/>
  <c r="BI390" i="1"/>
  <c r="BI391" i="1"/>
  <c r="BI392" i="1"/>
  <c r="BI393" i="1"/>
  <c r="BI394" i="1"/>
  <c r="BI395" i="1"/>
  <c r="BI396" i="1"/>
  <c r="BI397" i="1"/>
  <c r="BI398" i="1"/>
  <c r="BI399" i="1"/>
  <c r="BI400" i="1"/>
  <c r="BI401" i="1"/>
  <c r="BI402" i="1"/>
  <c r="BI403" i="1"/>
  <c r="BI404" i="1"/>
  <c r="BI405" i="1"/>
  <c r="BI406" i="1"/>
  <c r="BI407" i="1"/>
  <c r="BI408" i="1"/>
  <c r="BI409" i="1"/>
  <c r="BI410" i="1"/>
  <c r="BI411" i="1"/>
  <c r="BI412" i="1"/>
  <c r="BI413" i="1"/>
  <c r="BI414" i="1"/>
  <c r="BI415" i="1"/>
  <c r="BI416" i="1"/>
  <c r="BI417" i="1"/>
  <c r="BI418" i="1"/>
  <c r="BI419" i="1"/>
  <c r="BI420" i="1"/>
  <c r="BI421" i="1"/>
  <c r="BI422" i="1"/>
  <c r="BI423" i="1"/>
  <c r="BI424" i="1"/>
  <c r="BI425" i="1"/>
  <c r="BI426" i="1"/>
  <c r="BI427" i="1"/>
  <c r="BI428" i="1"/>
  <c r="BI429" i="1"/>
  <c r="BI430" i="1"/>
  <c r="BI431" i="1"/>
  <c r="BI432" i="1"/>
  <c r="BI433" i="1"/>
  <c r="BI434" i="1"/>
  <c r="BI435" i="1"/>
  <c r="BI436" i="1"/>
  <c r="BI437" i="1"/>
  <c r="BI438" i="1"/>
  <c r="BI439" i="1"/>
  <c r="BI440" i="1"/>
  <c r="BI441" i="1"/>
  <c r="BI442" i="1"/>
  <c r="BI443" i="1"/>
  <c r="BI444" i="1"/>
  <c r="BI445" i="1"/>
  <c r="BI446" i="1"/>
  <c r="BI447" i="1"/>
  <c r="BI448" i="1"/>
  <c r="BI449" i="1"/>
  <c r="BI450" i="1"/>
  <c r="BI451" i="1"/>
  <c r="BI452" i="1"/>
  <c r="BI453" i="1"/>
  <c r="BI454" i="1"/>
  <c r="BI455" i="1"/>
  <c r="BI456" i="1"/>
  <c r="BI457" i="1"/>
  <c r="BI458" i="1"/>
  <c r="BI459" i="1"/>
  <c r="BI460" i="1"/>
  <c r="BI461" i="1"/>
  <c r="BI462" i="1"/>
  <c r="BI463" i="1"/>
  <c r="BI464" i="1"/>
  <c r="BI465" i="1"/>
  <c r="BI466" i="1"/>
  <c r="BI467" i="1"/>
  <c r="BI468" i="1"/>
  <c r="BI469" i="1"/>
  <c r="BI470" i="1"/>
  <c r="BI471" i="1"/>
  <c r="BI472" i="1"/>
  <c r="BI473" i="1"/>
  <c r="BI474" i="1"/>
  <c r="BI475" i="1"/>
  <c r="BI476" i="1"/>
  <c r="BI477" i="1"/>
  <c r="BI478" i="1"/>
  <c r="BI479" i="1"/>
  <c r="BI480" i="1"/>
  <c r="BI481" i="1"/>
  <c r="BI482" i="1"/>
  <c r="BI483" i="1"/>
  <c r="BI484" i="1"/>
  <c r="BI485" i="1"/>
  <c r="BI486" i="1"/>
  <c r="BI487" i="1"/>
  <c r="BI488" i="1"/>
  <c r="BI489" i="1"/>
  <c r="BI490" i="1"/>
  <c r="BI491" i="1"/>
  <c r="BI492" i="1"/>
  <c r="BI493" i="1"/>
  <c r="BI494" i="1"/>
  <c r="BI495" i="1"/>
  <c r="BI496" i="1"/>
  <c r="BI497" i="1"/>
  <c r="BI498" i="1"/>
  <c r="BI499" i="1"/>
  <c r="BI500" i="1"/>
  <c r="BI501" i="1"/>
  <c r="BI502" i="1"/>
  <c r="BI503" i="1"/>
  <c r="BI504" i="1"/>
  <c r="BI505" i="1"/>
  <c r="BI506" i="1"/>
  <c r="BI507" i="1"/>
  <c r="BI508" i="1"/>
  <c r="BI509" i="1"/>
  <c r="BI510" i="1"/>
  <c r="BI511" i="1"/>
  <c r="BI512" i="1"/>
  <c r="BI513" i="1"/>
  <c r="BI514" i="1"/>
  <c r="BI515" i="1"/>
  <c r="BI516" i="1"/>
  <c r="BI517" i="1"/>
  <c r="BI518" i="1"/>
  <c r="BI519" i="1"/>
  <c r="BI520" i="1"/>
  <c r="BI521" i="1"/>
  <c r="BI522" i="1"/>
  <c r="BI523" i="1"/>
  <c r="BI524" i="1"/>
  <c r="BI525" i="1"/>
  <c r="BI526" i="1"/>
  <c r="BI527" i="1"/>
  <c r="BI528" i="1"/>
  <c r="BI529" i="1"/>
  <c r="BI530" i="1"/>
  <c r="BI531" i="1"/>
  <c r="BI532" i="1"/>
  <c r="BI533" i="1"/>
  <c r="BI534" i="1"/>
  <c r="BI535" i="1"/>
  <c r="BI536" i="1"/>
  <c r="BI537" i="1"/>
  <c r="BI538" i="1"/>
  <c r="BI539" i="1"/>
  <c r="BI540" i="1"/>
  <c r="BI541" i="1"/>
  <c r="BI542" i="1"/>
  <c r="BI543" i="1"/>
  <c r="BI544" i="1"/>
  <c r="BI545" i="1"/>
  <c r="BI546" i="1"/>
  <c r="BI547" i="1"/>
  <c r="BI548" i="1"/>
  <c r="BI549" i="1"/>
  <c r="BI550" i="1"/>
  <c r="BI551" i="1"/>
  <c r="BI552" i="1"/>
  <c r="BI553" i="1"/>
  <c r="BI554" i="1"/>
  <c r="BI555" i="1"/>
  <c r="BI556" i="1"/>
  <c r="BI557" i="1"/>
  <c r="BI558" i="1"/>
  <c r="BI559" i="1"/>
  <c r="BI560" i="1"/>
  <c r="BI561" i="1"/>
  <c r="BI562" i="1"/>
  <c r="BI563" i="1"/>
  <c r="BI564" i="1"/>
  <c r="BI565" i="1"/>
  <c r="BI566" i="1"/>
  <c r="BI567" i="1"/>
  <c r="BI568" i="1"/>
  <c r="BI569" i="1"/>
  <c r="BI570" i="1"/>
  <c r="BI571" i="1"/>
  <c r="BI572" i="1"/>
  <c r="BI573" i="1"/>
  <c r="BI574" i="1"/>
  <c r="BI575" i="1"/>
  <c r="BI576" i="1"/>
  <c r="BI577" i="1"/>
  <c r="BI578" i="1"/>
  <c r="BI579" i="1"/>
  <c r="BI580" i="1"/>
  <c r="BI581" i="1"/>
  <c r="BI582" i="1"/>
  <c r="BI583" i="1"/>
  <c r="BI584" i="1"/>
  <c r="BI585" i="1"/>
  <c r="BI586" i="1"/>
  <c r="BI587" i="1"/>
  <c r="BI588" i="1"/>
  <c r="BI589" i="1"/>
  <c r="BI590" i="1"/>
  <c r="BI591" i="1"/>
  <c r="BI592" i="1"/>
  <c r="BI593" i="1"/>
  <c r="BI594" i="1"/>
  <c r="BI595" i="1"/>
  <c r="BI596" i="1"/>
  <c r="BI597" i="1"/>
  <c r="BI598" i="1"/>
  <c r="BI599" i="1"/>
  <c r="BI600" i="1"/>
  <c r="BI601" i="1"/>
  <c r="BI602" i="1"/>
  <c r="BI603" i="1"/>
  <c r="BI604" i="1"/>
  <c r="BI605" i="1"/>
  <c r="BI606" i="1"/>
  <c r="BI607" i="1"/>
  <c r="BI608" i="1"/>
  <c r="BI609" i="1"/>
  <c r="BI610" i="1"/>
  <c r="BI611" i="1"/>
  <c r="BI612" i="1"/>
  <c r="BI613" i="1"/>
  <c r="BI614" i="1"/>
  <c r="BI615" i="1"/>
  <c r="BI616" i="1"/>
  <c r="BI617" i="1"/>
  <c r="BI618" i="1"/>
  <c r="BI619" i="1"/>
  <c r="BI620" i="1"/>
  <c r="BI621" i="1"/>
  <c r="BI622" i="1"/>
  <c r="BI623" i="1"/>
  <c r="BI624" i="1"/>
  <c r="BI625" i="1"/>
  <c r="BI626" i="1"/>
  <c r="BI627" i="1"/>
  <c r="BI628" i="1"/>
  <c r="BI629" i="1"/>
  <c r="BI630" i="1"/>
  <c r="BI631" i="1"/>
  <c r="BI632" i="1"/>
  <c r="BI633" i="1"/>
  <c r="BI634" i="1"/>
  <c r="BI635" i="1"/>
  <c r="BI636" i="1"/>
  <c r="BI637" i="1"/>
  <c r="BI638" i="1"/>
  <c r="BI639" i="1"/>
  <c r="BI640" i="1"/>
  <c r="BI641" i="1"/>
  <c r="BI642" i="1"/>
  <c r="BI643" i="1"/>
  <c r="BI644" i="1"/>
  <c r="BI645" i="1"/>
  <c r="BI646" i="1"/>
  <c r="BI647" i="1"/>
  <c r="BH5" i="1"/>
  <c r="BH6" i="1"/>
  <c r="BH7" i="1"/>
  <c r="BH8" i="1"/>
  <c r="BH9" i="1"/>
  <c r="BH10" i="1"/>
  <c r="BH11" i="1"/>
  <c r="BH12" i="1"/>
  <c r="BH13" i="1"/>
  <c r="BH14" i="1"/>
  <c r="BH15" i="1"/>
  <c r="BH16" i="1"/>
  <c r="BH17" i="1"/>
  <c r="BH18" i="1"/>
  <c r="BH19" i="1"/>
  <c r="BH20" i="1"/>
  <c r="BH21" i="1"/>
  <c r="BH22" i="1"/>
  <c r="BH23" i="1"/>
  <c r="BH24" i="1"/>
  <c r="BH25" i="1"/>
  <c r="BH26" i="1"/>
  <c r="BH27" i="1"/>
  <c r="BH28" i="1"/>
  <c r="BH29" i="1"/>
  <c r="BH30" i="1"/>
  <c r="BH31" i="1"/>
  <c r="BH32" i="1"/>
  <c r="BH33" i="1"/>
  <c r="BH34" i="1"/>
  <c r="BH35" i="1"/>
  <c r="BH36" i="1"/>
  <c r="BH37" i="1"/>
  <c r="BH38" i="1"/>
  <c r="BH39" i="1"/>
  <c r="BH40" i="1"/>
  <c r="BH41" i="1"/>
  <c r="BH42" i="1"/>
  <c r="BH43" i="1"/>
  <c r="BH44" i="1"/>
  <c r="BH45" i="1"/>
  <c r="BH46" i="1"/>
  <c r="BH47" i="1"/>
  <c r="BH48" i="1"/>
  <c r="BH49" i="1"/>
  <c r="BH50" i="1"/>
  <c r="BH51" i="1"/>
  <c r="BH52" i="1"/>
  <c r="BH53" i="1"/>
  <c r="BH54" i="1"/>
  <c r="BH55" i="1"/>
  <c r="BH56" i="1"/>
  <c r="BH57" i="1"/>
  <c r="BH58" i="1"/>
  <c r="BH59" i="1"/>
  <c r="BH60" i="1"/>
  <c r="BH61" i="1"/>
  <c r="BH62" i="1"/>
  <c r="BH63" i="1"/>
  <c r="BH64" i="1"/>
  <c r="BH65" i="1"/>
  <c r="BH66" i="1"/>
  <c r="BH67" i="1"/>
  <c r="BH68" i="1"/>
  <c r="BH69" i="1"/>
  <c r="BH70" i="1"/>
  <c r="BH71" i="1"/>
  <c r="BH72" i="1"/>
  <c r="BH73" i="1"/>
  <c r="BH74" i="1"/>
  <c r="BH75" i="1"/>
  <c r="BH76" i="1"/>
  <c r="BH77" i="1"/>
  <c r="BH78" i="1"/>
  <c r="BH79" i="1"/>
  <c r="BH80" i="1"/>
  <c r="BH81" i="1"/>
  <c r="BH82" i="1"/>
  <c r="BH83" i="1"/>
  <c r="BH84" i="1"/>
  <c r="BH85" i="1"/>
  <c r="BH86" i="1"/>
  <c r="BH87" i="1"/>
  <c r="BH88" i="1"/>
  <c r="BH89" i="1"/>
  <c r="BH90" i="1"/>
  <c r="BH91" i="1"/>
  <c r="BH92" i="1"/>
  <c r="BH93" i="1"/>
  <c r="BH94" i="1"/>
  <c r="BH95" i="1"/>
  <c r="BH96" i="1"/>
  <c r="BH97" i="1"/>
  <c r="BH98" i="1"/>
  <c r="BH99" i="1"/>
  <c r="BH100" i="1"/>
  <c r="BH101" i="1"/>
  <c r="BH102" i="1"/>
  <c r="BH103" i="1"/>
  <c r="BH104" i="1"/>
  <c r="BH105" i="1"/>
  <c r="BH106" i="1"/>
  <c r="BH107" i="1"/>
  <c r="BH108" i="1"/>
  <c r="BH109" i="1"/>
  <c r="BH110" i="1"/>
  <c r="BH111" i="1"/>
  <c r="BH112" i="1"/>
  <c r="BH113" i="1"/>
  <c r="BH114" i="1"/>
  <c r="BH115" i="1"/>
  <c r="BH116" i="1"/>
  <c r="BH117" i="1"/>
  <c r="BH118" i="1"/>
  <c r="BH119" i="1"/>
  <c r="BH120" i="1"/>
  <c r="BH121" i="1"/>
  <c r="BH122" i="1"/>
  <c r="BH123" i="1"/>
  <c r="BH124" i="1"/>
  <c r="BH125" i="1"/>
  <c r="BH126" i="1"/>
  <c r="BH127" i="1"/>
  <c r="BH128" i="1"/>
  <c r="BH129" i="1"/>
  <c r="BH130" i="1"/>
  <c r="BH131" i="1"/>
  <c r="BH132" i="1"/>
  <c r="BH133" i="1"/>
  <c r="BH134" i="1"/>
  <c r="BH135" i="1"/>
  <c r="BH136" i="1"/>
  <c r="BH137" i="1"/>
  <c r="BH138" i="1"/>
  <c r="BH139" i="1"/>
  <c r="BH140" i="1"/>
  <c r="BH141" i="1"/>
  <c r="BH142" i="1"/>
  <c r="BH143" i="1"/>
  <c r="BH144" i="1"/>
  <c r="BH145" i="1"/>
  <c r="BH146" i="1"/>
  <c r="BH147" i="1"/>
  <c r="BH148" i="1"/>
  <c r="BH149" i="1"/>
  <c r="BH150" i="1"/>
  <c r="BH151" i="1"/>
  <c r="BH152" i="1"/>
  <c r="BH153" i="1"/>
  <c r="BH154" i="1"/>
  <c r="BH155" i="1"/>
  <c r="BH156" i="1"/>
  <c r="BH157" i="1"/>
  <c r="BH158" i="1"/>
  <c r="BH159" i="1"/>
  <c r="BH160" i="1"/>
  <c r="BH161" i="1"/>
  <c r="BH162" i="1"/>
  <c r="BH163" i="1"/>
  <c r="BH164" i="1"/>
  <c r="BH165" i="1"/>
  <c r="BH166" i="1"/>
  <c r="BH167" i="1"/>
  <c r="BH168" i="1"/>
  <c r="BH169" i="1"/>
  <c r="BH170" i="1"/>
  <c r="BH171" i="1"/>
  <c r="BH172" i="1"/>
  <c r="BH173" i="1"/>
  <c r="BH174" i="1"/>
  <c r="BH175" i="1"/>
  <c r="BH176" i="1"/>
  <c r="BH177" i="1"/>
  <c r="BH178" i="1"/>
  <c r="BH179" i="1"/>
  <c r="BH180" i="1"/>
  <c r="BH181" i="1"/>
  <c r="BH182" i="1"/>
  <c r="BH183" i="1"/>
  <c r="BH184" i="1"/>
  <c r="BH185" i="1"/>
  <c r="BH186" i="1"/>
  <c r="BH187" i="1"/>
  <c r="BH188" i="1"/>
  <c r="BH189" i="1"/>
  <c r="BH190" i="1"/>
  <c r="BH191" i="1"/>
  <c r="BH192" i="1"/>
  <c r="BH193" i="1"/>
  <c r="BH194" i="1"/>
  <c r="BH195" i="1"/>
  <c r="BH196" i="1"/>
  <c r="BH197" i="1"/>
  <c r="BH198" i="1"/>
  <c r="BH199" i="1"/>
  <c r="BH200" i="1"/>
  <c r="BH201" i="1"/>
  <c r="BH202" i="1"/>
  <c r="BH203" i="1"/>
  <c r="BH204" i="1"/>
  <c r="BH205" i="1"/>
  <c r="BH206" i="1"/>
  <c r="BH207" i="1"/>
  <c r="BH208" i="1"/>
  <c r="BH209" i="1"/>
  <c r="BH210" i="1"/>
  <c r="BH211" i="1"/>
  <c r="BH212" i="1"/>
  <c r="BH213" i="1"/>
  <c r="BH214" i="1"/>
  <c r="BH215" i="1"/>
  <c r="BH216" i="1"/>
  <c r="BH217" i="1"/>
  <c r="BH218" i="1"/>
  <c r="BH219" i="1"/>
  <c r="BH220" i="1"/>
  <c r="BH221" i="1"/>
  <c r="BH222" i="1"/>
  <c r="BH223" i="1"/>
  <c r="BH224" i="1"/>
  <c r="BH225" i="1"/>
  <c r="BH226" i="1"/>
  <c r="BH227" i="1"/>
  <c r="BH228" i="1"/>
  <c r="BH229" i="1"/>
  <c r="BH230" i="1"/>
  <c r="BH231" i="1"/>
  <c r="BH232" i="1"/>
  <c r="BH233" i="1"/>
  <c r="BH234" i="1"/>
  <c r="BH235" i="1"/>
  <c r="BH236" i="1"/>
  <c r="BH237" i="1"/>
  <c r="BH238" i="1"/>
  <c r="BH239" i="1"/>
  <c r="BH240" i="1"/>
  <c r="BH241" i="1"/>
  <c r="BH242" i="1"/>
  <c r="BH243" i="1"/>
  <c r="BH244" i="1"/>
  <c r="BH245" i="1"/>
  <c r="BH246" i="1"/>
  <c r="BH247" i="1"/>
  <c r="BH248" i="1"/>
  <c r="BH249" i="1"/>
  <c r="BH250" i="1"/>
  <c r="BH251" i="1"/>
  <c r="BH252" i="1"/>
  <c r="BH253" i="1"/>
  <c r="BH254" i="1"/>
  <c r="BH255" i="1"/>
  <c r="BH256" i="1"/>
  <c r="BH257" i="1"/>
  <c r="BH258" i="1"/>
  <c r="BH259" i="1"/>
  <c r="BH260" i="1"/>
  <c r="BH261" i="1"/>
  <c r="BH262" i="1"/>
  <c r="BH263" i="1"/>
  <c r="BH264" i="1"/>
  <c r="BH265" i="1"/>
  <c r="BH266" i="1"/>
  <c r="BH267" i="1"/>
  <c r="BH268" i="1"/>
  <c r="BH269" i="1"/>
  <c r="BH270" i="1"/>
  <c r="BH271" i="1"/>
  <c r="BH272" i="1"/>
  <c r="BH273" i="1"/>
  <c r="BH274" i="1"/>
  <c r="BH275" i="1"/>
  <c r="BH276" i="1"/>
  <c r="BH277" i="1"/>
  <c r="BH278" i="1"/>
  <c r="BH279" i="1"/>
  <c r="BH280" i="1"/>
  <c r="BH281" i="1"/>
  <c r="BH282" i="1"/>
  <c r="BH283" i="1"/>
  <c r="BH284" i="1"/>
  <c r="BH285" i="1"/>
  <c r="BH286" i="1"/>
  <c r="BH287" i="1"/>
  <c r="BH288" i="1"/>
  <c r="BH289" i="1"/>
  <c r="BH290" i="1"/>
  <c r="BH291" i="1"/>
  <c r="BH292" i="1"/>
  <c r="BH293" i="1"/>
  <c r="BH294" i="1"/>
  <c r="BH295" i="1"/>
  <c r="BH296" i="1"/>
  <c r="BH297" i="1"/>
  <c r="BH298" i="1"/>
  <c r="BH299" i="1"/>
  <c r="BH300" i="1"/>
  <c r="BH301" i="1"/>
  <c r="BH302" i="1"/>
  <c r="BH303" i="1"/>
  <c r="BH304" i="1"/>
  <c r="BH305" i="1"/>
  <c r="BH306" i="1"/>
  <c r="BH307" i="1"/>
  <c r="BH308" i="1"/>
  <c r="BH309" i="1"/>
  <c r="BH310" i="1"/>
  <c r="BH311" i="1"/>
  <c r="BH312" i="1"/>
  <c r="BH313" i="1"/>
  <c r="BH314" i="1"/>
  <c r="BH315" i="1"/>
  <c r="BH316" i="1"/>
  <c r="BH317" i="1"/>
  <c r="BH318" i="1"/>
  <c r="BH319" i="1"/>
  <c r="BH320" i="1"/>
  <c r="BH321" i="1"/>
  <c r="BH322" i="1"/>
  <c r="BH323" i="1"/>
  <c r="BH324" i="1"/>
  <c r="BH325" i="1"/>
  <c r="BH326" i="1"/>
  <c r="BH327" i="1"/>
  <c r="BH328" i="1"/>
  <c r="BH329" i="1"/>
  <c r="BH330" i="1"/>
  <c r="BH331" i="1"/>
  <c r="BH332" i="1"/>
  <c r="BH333" i="1"/>
  <c r="BH334" i="1"/>
  <c r="BH335" i="1"/>
  <c r="BH336" i="1"/>
  <c r="BH337" i="1"/>
  <c r="BH338" i="1"/>
  <c r="BH339" i="1"/>
  <c r="BH340" i="1"/>
  <c r="BH341" i="1"/>
  <c r="BH342" i="1"/>
  <c r="BH343" i="1"/>
  <c r="BH344" i="1"/>
  <c r="BH345" i="1"/>
  <c r="BH346" i="1"/>
  <c r="BH347" i="1"/>
  <c r="BH348" i="1"/>
  <c r="BH349" i="1"/>
  <c r="BH350" i="1"/>
  <c r="BH351" i="1"/>
  <c r="BH352" i="1"/>
  <c r="BH353" i="1"/>
  <c r="BH354" i="1"/>
  <c r="BH355" i="1"/>
  <c r="BH356" i="1"/>
  <c r="BH357" i="1"/>
  <c r="BH358" i="1"/>
  <c r="BH359" i="1"/>
  <c r="BH360" i="1"/>
  <c r="BH361" i="1"/>
  <c r="BH362" i="1"/>
  <c r="BH363" i="1"/>
  <c r="BH364" i="1"/>
  <c r="BH365" i="1"/>
  <c r="BH366" i="1"/>
  <c r="BH367" i="1"/>
  <c r="BH368" i="1"/>
  <c r="BH369" i="1"/>
  <c r="BH370" i="1"/>
  <c r="BH371" i="1"/>
  <c r="BH372" i="1"/>
  <c r="BH373" i="1"/>
  <c r="BH374" i="1"/>
  <c r="BH375" i="1"/>
  <c r="BH376" i="1"/>
  <c r="BH377" i="1"/>
  <c r="BH378" i="1"/>
  <c r="BH379" i="1"/>
  <c r="BH380" i="1"/>
  <c r="BH381" i="1"/>
  <c r="BH382" i="1"/>
  <c r="BH383" i="1"/>
  <c r="BH384" i="1"/>
  <c r="BH385" i="1"/>
  <c r="BH386" i="1"/>
  <c r="BH387" i="1"/>
  <c r="BH388" i="1"/>
  <c r="BH389" i="1"/>
  <c r="BH390" i="1"/>
  <c r="BH391" i="1"/>
  <c r="BH392" i="1"/>
  <c r="BH393" i="1"/>
  <c r="BH394" i="1"/>
  <c r="BH395" i="1"/>
  <c r="BH396" i="1"/>
  <c r="BH397" i="1"/>
  <c r="BH398" i="1"/>
  <c r="BH399" i="1"/>
  <c r="BH400" i="1"/>
  <c r="BH401" i="1"/>
  <c r="BH402" i="1"/>
  <c r="BH403" i="1"/>
  <c r="BH404" i="1"/>
  <c r="BH405" i="1"/>
  <c r="BH406" i="1"/>
  <c r="BH407" i="1"/>
  <c r="BH408" i="1"/>
  <c r="BH409" i="1"/>
  <c r="BH410" i="1"/>
  <c r="BH411" i="1"/>
  <c r="BH412" i="1"/>
  <c r="BH413" i="1"/>
  <c r="BH414" i="1"/>
  <c r="BH415" i="1"/>
  <c r="BH416" i="1"/>
  <c r="BH417" i="1"/>
  <c r="BH418" i="1"/>
  <c r="BH419" i="1"/>
  <c r="BH420" i="1"/>
  <c r="BH421" i="1"/>
  <c r="BH422" i="1"/>
  <c r="BH423" i="1"/>
  <c r="BH424" i="1"/>
  <c r="BH425" i="1"/>
  <c r="BH426" i="1"/>
  <c r="BH427" i="1"/>
  <c r="BH428" i="1"/>
  <c r="BH429" i="1"/>
  <c r="BH430" i="1"/>
  <c r="BH431" i="1"/>
  <c r="BH432" i="1"/>
  <c r="BH433" i="1"/>
  <c r="BH434" i="1"/>
  <c r="BH435" i="1"/>
  <c r="BH436" i="1"/>
  <c r="BH437" i="1"/>
  <c r="BH438" i="1"/>
  <c r="BH439" i="1"/>
  <c r="BH440" i="1"/>
  <c r="BH441" i="1"/>
  <c r="BH442" i="1"/>
  <c r="BH443" i="1"/>
  <c r="BH444" i="1"/>
  <c r="BH445" i="1"/>
  <c r="BH446" i="1"/>
  <c r="BH447" i="1"/>
  <c r="BH448" i="1"/>
  <c r="BH449" i="1"/>
  <c r="BH450" i="1"/>
  <c r="BH451" i="1"/>
  <c r="BH452" i="1"/>
  <c r="BH453" i="1"/>
  <c r="BH454" i="1"/>
  <c r="BH455" i="1"/>
  <c r="BH456" i="1"/>
  <c r="BH457" i="1"/>
  <c r="BH458" i="1"/>
  <c r="BH459" i="1"/>
  <c r="BH460" i="1"/>
  <c r="BH461" i="1"/>
  <c r="BH462" i="1"/>
  <c r="BH463" i="1"/>
  <c r="BH464" i="1"/>
  <c r="BH465" i="1"/>
  <c r="BH466" i="1"/>
  <c r="BH467" i="1"/>
  <c r="BH468" i="1"/>
  <c r="BH469" i="1"/>
  <c r="BH470" i="1"/>
  <c r="BH471" i="1"/>
  <c r="BH472" i="1"/>
  <c r="BH473" i="1"/>
  <c r="BH474" i="1"/>
  <c r="BH475" i="1"/>
  <c r="BH476" i="1"/>
  <c r="BH477" i="1"/>
  <c r="BH478" i="1"/>
  <c r="BH479" i="1"/>
  <c r="BH480" i="1"/>
  <c r="BH481" i="1"/>
  <c r="BH482" i="1"/>
  <c r="BH483" i="1"/>
  <c r="BH484" i="1"/>
  <c r="BH485" i="1"/>
  <c r="BH486" i="1"/>
  <c r="BH487" i="1"/>
  <c r="BH488" i="1"/>
  <c r="BH489" i="1"/>
  <c r="BH490" i="1"/>
  <c r="BH491" i="1"/>
  <c r="BH492" i="1"/>
  <c r="BH493" i="1"/>
  <c r="BH494" i="1"/>
  <c r="BH495" i="1"/>
  <c r="BH496" i="1"/>
  <c r="BH497" i="1"/>
  <c r="BH498" i="1"/>
  <c r="BH499" i="1"/>
  <c r="BH500" i="1"/>
  <c r="BH501" i="1"/>
  <c r="BH502" i="1"/>
  <c r="BH503" i="1"/>
  <c r="BH504" i="1"/>
  <c r="BH505" i="1"/>
  <c r="BH506" i="1"/>
  <c r="BH507" i="1"/>
  <c r="BH508" i="1"/>
  <c r="BH509" i="1"/>
  <c r="BH510" i="1"/>
  <c r="BH511" i="1"/>
  <c r="BH512" i="1"/>
  <c r="BH513" i="1"/>
  <c r="BH514" i="1"/>
  <c r="BH515" i="1"/>
  <c r="BH516" i="1"/>
  <c r="BH517" i="1"/>
  <c r="BH518" i="1"/>
  <c r="BH519" i="1"/>
  <c r="BH520" i="1"/>
  <c r="BH521" i="1"/>
  <c r="BH522" i="1"/>
  <c r="BH523" i="1"/>
  <c r="BH524" i="1"/>
  <c r="BH525" i="1"/>
  <c r="BH526" i="1"/>
  <c r="BH527" i="1"/>
  <c r="BH528" i="1"/>
  <c r="BH529" i="1"/>
  <c r="BH530" i="1"/>
  <c r="BH531" i="1"/>
  <c r="BH532" i="1"/>
  <c r="BH533" i="1"/>
  <c r="BH534" i="1"/>
  <c r="BH535" i="1"/>
  <c r="BH536" i="1"/>
  <c r="BH537" i="1"/>
  <c r="BH538" i="1"/>
  <c r="BH539" i="1"/>
  <c r="BH540" i="1"/>
  <c r="BH541" i="1"/>
  <c r="BH542" i="1"/>
  <c r="BH543" i="1"/>
  <c r="BH544" i="1"/>
  <c r="BH545" i="1"/>
  <c r="BH546" i="1"/>
  <c r="BH547" i="1"/>
  <c r="BH548" i="1"/>
  <c r="BH549" i="1"/>
  <c r="BH550" i="1"/>
  <c r="BH551" i="1"/>
  <c r="BH552" i="1"/>
  <c r="BH553" i="1"/>
  <c r="BH554" i="1"/>
  <c r="BH555" i="1"/>
  <c r="BH556" i="1"/>
  <c r="BH557" i="1"/>
  <c r="BH558" i="1"/>
  <c r="BH559" i="1"/>
  <c r="BH560" i="1"/>
  <c r="BH561" i="1"/>
  <c r="BH562" i="1"/>
  <c r="BH563" i="1"/>
  <c r="BH564" i="1"/>
  <c r="BH565" i="1"/>
  <c r="BH566" i="1"/>
  <c r="BH567" i="1"/>
  <c r="BH568" i="1"/>
  <c r="BH569" i="1"/>
  <c r="BH570" i="1"/>
  <c r="BH571" i="1"/>
  <c r="BH572" i="1"/>
  <c r="BH573" i="1"/>
  <c r="BH574" i="1"/>
  <c r="BH575" i="1"/>
  <c r="BH576" i="1"/>
  <c r="BH577" i="1"/>
  <c r="BH578" i="1"/>
  <c r="BH579" i="1"/>
  <c r="BH580" i="1"/>
  <c r="BH581" i="1"/>
  <c r="BH582" i="1"/>
  <c r="BH583" i="1"/>
  <c r="BH584" i="1"/>
  <c r="BH585" i="1"/>
  <c r="BH586" i="1"/>
  <c r="BH587" i="1"/>
  <c r="BH588" i="1"/>
  <c r="BH589" i="1"/>
  <c r="BH590" i="1"/>
  <c r="BH591" i="1"/>
  <c r="BH592" i="1"/>
  <c r="BH593" i="1"/>
  <c r="BH594" i="1"/>
  <c r="BH595" i="1"/>
  <c r="BH596" i="1"/>
  <c r="BH597" i="1"/>
  <c r="BH598" i="1"/>
  <c r="BH599" i="1"/>
  <c r="BH600" i="1"/>
  <c r="BH601" i="1"/>
  <c r="BH602" i="1"/>
  <c r="BH603" i="1"/>
  <c r="BH604" i="1"/>
  <c r="BH605" i="1"/>
  <c r="BH606" i="1"/>
  <c r="BH607" i="1"/>
  <c r="BH608" i="1"/>
  <c r="BH609" i="1"/>
  <c r="BH610" i="1"/>
  <c r="BH611" i="1"/>
  <c r="BH612" i="1"/>
  <c r="BH613" i="1"/>
  <c r="BH614" i="1"/>
  <c r="BH615" i="1"/>
  <c r="BH616" i="1"/>
  <c r="BH617" i="1"/>
  <c r="BH618" i="1"/>
  <c r="BH619" i="1"/>
  <c r="BH620" i="1"/>
  <c r="BH621" i="1"/>
  <c r="BH622" i="1"/>
  <c r="BH623" i="1"/>
  <c r="BH624" i="1"/>
  <c r="BH625" i="1"/>
  <c r="BH626" i="1"/>
  <c r="BH627" i="1"/>
  <c r="BH628" i="1"/>
  <c r="BH629" i="1"/>
  <c r="BH630" i="1"/>
  <c r="BH631" i="1"/>
  <c r="BH632" i="1"/>
  <c r="BH633" i="1"/>
  <c r="BH634" i="1"/>
  <c r="BH635" i="1"/>
  <c r="BH636" i="1"/>
  <c r="BH637" i="1"/>
  <c r="BH638" i="1"/>
  <c r="BH639" i="1"/>
  <c r="BH640" i="1"/>
  <c r="BH641" i="1"/>
  <c r="BH642" i="1"/>
  <c r="BH643" i="1"/>
  <c r="BH644" i="1"/>
  <c r="BH645" i="1"/>
  <c r="BH646" i="1"/>
  <c r="BH647" i="1"/>
  <c r="BG5" i="1"/>
  <c r="BG6" i="1"/>
  <c r="BG7" i="1"/>
  <c r="BG8" i="1"/>
  <c r="BG9" i="1"/>
  <c r="BG10" i="1"/>
  <c r="BG11" i="1"/>
  <c r="BG12" i="1"/>
  <c r="BG13" i="1"/>
  <c r="BG14" i="1"/>
  <c r="BG15" i="1"/>
  <c r="BG16" i="1"/>
  <c r="BG17" i="1"/>
  <c r="BG18" i="1"/>
  <c r="BG19" i="1"/>
  <c r="BG20" i="1"/>
  <c r="BG21" i="1"/>
  <c r="BG22" i="1"/>
  <c r="BG23" i="1"/>
  <c r="BG24" i="1"/>
  <c r="BG25" i="1"/>
  <c r="BG26" i="1"/>
  <c r="BG27" i="1"/>
  <c r="BG28" i="1"/>
  <c r="BG29" i="1"/>
  <c r="BG30" i="1"/>
  <c r="BG31" i="1"/>
  <c r="BG32" i="1"/>
  <c r="BG33" i="1"/>
  <c r="BG34" i="1"/>
  <c r="BG35" i="1"/>
  <c r="BG36" i="1"/>
  <c r="BG37" i="1"/>
  <c r="BG38" i="1"/>
  <c r="BG39" i="1"/>
  <c r="BG40" i="1"/>
  <c r="BG41" i="1"/>
  <c r="BG42" i="1"/>
  <c r="BG43" i="1"/>
  <c r="BG44" i="1"/>
  <c r="BG45" i="1"/>
  <c r="BG46" i="1"/>
  <c r="BG47" i="1"/>
  <c r="BG48" i="1"/>
  <c r="BG49" i="1"/>
  <c r="BG50" i="1"/>
  <c r="BG51" i="1"/>
  <c r="BG52" i="1"/>
  <c r="BG53" i="1"/>
  <c r="BG54" i="1"/>
  <c r="BG55" i="1"/>
  <c r="BG56" i="1"/>
  <c r="BG57" i="1"/>
  <c r="BG58" i="1"/>
  <c r="BG59" i="1"/>
  <c r="BG60" i="1"/>
  <c r="BG61" i="1"/>
  <c r="BG62" i="1"/>
  <c r="BG63" i="1"/>
  <c r="BG64" i="1"/>
  <c r="BG65" i="1"/>
  <c r="BG66" i="1"/>
  <c r="BG67" i="1"/>
  <c r="BG68" i="1"/>
  <c r="BG69" i="1"/>
  <c r="BG70" i="1"/>
  <c r="BG71" i="1"/>
  <c r="BG72" i="1"/>
  <c r="BG73" i="1"/>
  <c r="BG74" i="1"/>
  <c r="BG75" i="1"/>
  <c r="BG76" i="1"/>
  <c r="BG77" i="1"/>
  <c r="BG78" i="1"/>
  <c r="BG79" i="1"/>
  <c r="BG80" i="1"/>
  <c r="BG81" i="1"/>
  <c r="BG82" i="1"/>
  <c r="BG83" i="1"/>
  <c r="BG84" i="1"/>
  <c r="BG85" i="1"/>
  <c r="BG86" i="1"/>
  <c r="BG87" i="1"/>
  <c r="BG88" i="1"/>
  <c r="BG89" i="1"/>
  <c r="BG90" i="1"/>
  <c r="BG91" i="1"/>
  <c r="BG92" i="1"/>
  <c r="BG93" i="1"/>
  <c r="BG94" i="1"/>
  <c r="BG95" i="1"/>
  <c r="BG96" i="1"/>
  <c r="BG97" i="1"/>
  <c r="BG98" i="1"/>
  <c r="BG99" i="1"/>
  <c r="BG100" i="1"/>
  <c r="BG101" i="1"/>
  <c r="BG102" i="1"/>
  <c r="BG103" i="1"/>
  <c r="BG104" i="1"/>
  <c r="BG105" i="1"/>
  <c r="BG106" i="1"/>
  <c r="BG107" i="1"/>
  <c r="BG108" i="1"/>
  <c r="BG109" i="1"/>
  <c r="BG110" i="1"/>
  <c r="BG111" i="1"/>
  <c r="BG112" i="1"/>
  <c r="BG113" i="1"/>
  <c r="BG114" i="1"/>
  <c r="BG115" i="1"/>
  <c r="BG116" i="1"/>
  <c r="BG117" i="1"/>
  <c r="BG118" i="1"/>
  <c r="BG119" i="1"/>
  <c r="BG120" i="1"/>
  <c r="BG121" i="1"/>
  <c r="BG122" i="1"/>
  <c r="BG123" i="1"/>
  <c r="BG124" i="1"/>
  <c r="BG125" i="1"/>
  <c r="BG126" i="1"/>
  <c r="BG127" i="1"/>
  <c r="BG128" i="1"/>
  <c r="BG129" i="1"/>
  <c r="BG130" i="1"/>
  <c r="BG131" i="1"/>
  <c r="BG132" i="1"/>
  <c r="BG133" i="1"/>
  <c r="BG134" i="1"/>
  <c r="BG135" i="1"/>
  <c r="BG136" i="1"/>
  <c r="BG137" i="1"/>
  <c r="BG138" i="1"/>
  <c r="BG139" i="1"/>
  <c r="BG140" i="1"/>
  <c r="BG141" i="1"/>
  <c r="BG142" i="1"/>
  <c r="BG143" i="1"/>
  <c r="BG144" i="1"/>
  <c r="BG145" i="1"/>
  <c r="BG146" i="1"/>
  <c r="BG147" i="1"/>
  <c r="BG148" i="1"/>
  <c r="BG149" i="1"/>
  <c r="BG150" i="1"/>
  <c r="BG151" i="1"/>
  <c r="BG152" i="1"/>
  <c r="BG153" i="1"/>
  <c r="BG154" i="1"/>
  <c r="BG155" i="1"/>
  <c r="BG156" i="1"/>
  <c r="BG157" i="1"/>
  <c r="BG158" i="1"/>
  <c r="BG159" i="1"/>
  <c r="BG160" i="1"/>
  <c r="BG161" i="1"/>
  <c r="BG162" i="1"/>
  <c r="BG163" i="1"/>
  <c r="BG164" i="1"/>
  <c r="BG165" i="1"/>
  <c r="BG166" i="1"/>
  <c r="BG167" i="1"/>
  <c r="BG168" i="1"/>
  <c r="BG169" i="1"/>
  <c r="BG170" i="1"/>
  <c r="BG171" i="1"/>
  <c r="BG172" i="1"/>
  <c r="BG173" i="1"/>
  <c r="BG174" i="1"/>
  <c r="BG175" i="1"/>
  <c r="BG176" i="1"/>
  <c r="BG177" i="1"/>
  <c r="BG178" i="1"/>
  <c r="BG179" i="1"/>
  <c r="BG180" i="1"/>
  <c r="BG181" i="1"/>
  <c r="BG182" i="1"/>
  <c r="BG183" i="1"/>
  <c r="BG184" i="1"/>
  <c r="BG185" i="1"/>
  <c r="BG186" i="1"/>
  <c r="BG187" i="1"/>
  <c r="BG188" i="1"/>
  <c r="BG189" i="1"/>
  <c r="BG190" i="1"/>
  <c r="BG191" i="1"/>
  <c r="BG192" i="1"/>
  <c r="BG193" i="1"/>
  <c r="BG194" i="1"/>
  <c r="BG195" i="1"/>
  <c r="BG196" i="1"/>
  <c r="BG197" i="1"/>
  <c r="BG198" i="1"/>
  <c r="BG199" i="1"/>
  <c r="BG200" i="1"/>
  <c r="BG201" i="1"/>
  <c r="BG202" i="1"/>
  <c r="BG203" i="1"/>
  <c r="BG204" i="1"/>
  <c r="BG205" i="1"/>
  <c r="BG206" i="1"/>
  <c r="BG207" i="1"/>
  <c r="BG208" i="1"/>
  <c r="BG209" i="1"/>
  <c r="BG210" i="1"/>
  <c r="BG211" i="1"/>
  <c r="BG212" i="1"/>
  <c r="BG213" i="1"/>
  <c r="BG214" i="1"/>
  <c r="BG215" i="1"/>
  <c r="BG216" i="1"/>
  <c r="BG217" i="1"/>
  <c r="BG218" i="1"/>
  <c r="BG219" i="1"/>
  <c r="BG220" i="1"/>
  <c r="BG221" i="1"/>
  <c r="BG222" i="1"/>
  <c r="BG223" i="1"/>
  <c r="BG224" i="1"/>
  <c r="BG225" i="1"/>
  <c r="BG226" i="1"/>
  <c r="BG227" i="1"/>
  <c r="BG228" i="1"/>
  <c r="BG229" i="1"/>
  <c r="BG230" i="1"/>
  <c r="BG231" i="1"/>
  <c r="BG232" i="1"/>
  <c r="BG233" i="1"/>
  <c r="BG234" i="1"/>
  <c r="BG235" i="1"/>
  <c r="BG236" i="1"/>
  <c r="BG237" i="1"/>
  <c r="BG238" i="1"/>
  <c r="BG239" i="1"/>
  <c r="BG240" i="1"/>
  <c r="BG241" i="1"/>
  <c r="BG242" i="1"/>
  <c r="BG243" i="1"/>
  <c r="BG244" i="1"/>
  <c r="BG245" i="1"/>
  <c r="BG246" i="1"/>
  <c r="BG247" i="1"/>
  <c r="BG248" i="1"/>
  <c r="BG249" i="1"/>
  <c r="BG250" i="1"/>
  <c r="BG251" i="1"/>
  <c r="BG252" i="1"/>
  <c r="BG253" i="1"/>
  <c r="BG254" i="1"/>
  <c r="BG255" i="1"/>
  <c r="BG256" i="1"/>
  <c r="BG257" i="1"/>
  <c r="BG258" i="1"/>
  <c r="BG259" i="1"/>
  <c r="BG260" i="1"/>
  <c r="BG261" i="1"/>
  <c r="BG262" i="1"/>
  <c r="BG263" i="1"/>
  <c r="BG264" i="1"/>
  <c r="BG265" i="1"/>
  <c r="BG266" i="1"/>
  <c r="BG267" i="1"/>
  <c r="BG268" i="1"/>
  <c r="BG269" i="1"/>
  <c r="BG270" i="1"/>
  <c r="BG271" i="1"/>
  <c r="BG272" i="1"/>
  <c r="BG273" i="1"/>
  <c r="BG274" i="1"/>
  <c r="BG275" i="1"/>
  <c r="BG276" i="1"/>
  <c r="BG277" i="1"/>
  <c r="BG278" i="1"/>
  <c r="BG279" i="1"/>
  <c r="BG280" i="1"/>
  <c r="BG281" i="1"/>
  <c r="BG282" i="1"/>
  <c r="BG283" i="1"/>
  <c r="BG284" i="1"/>
  <c r="BG285" i="1"/>
  <c r="BG286" i="1"/>
  <c r="BG287" i="1"/>
  <c r="BG288" i="1"/>
  <c r="BG289" i="1"/>
  <c r="BG290" i="1"/>
  <c r="BG291" i="1"/>
  <c r="BG292" i="1"/>
  <c r="BG293" i="1"/>
  <c r="BG294" i="1"/>
  <c r="BG295" i="1"/>
  <c r="BG296" i="1"/>
  <c r="BG297" i="1"/>
  <c r="BG298" i="1"/>
  <c r="BG299" i="1"/>
  <c r="BG300" i="1"/>
  <c r="BG301" i="1"/>
  <c r="BG302" i="1"/>
  <c r="BG303" i="1"/>
  <c r="BG304" i="1"/>
  <c r="BG305" i="1"/>
  <c r="BG306" i="1"/>
  <c r="BG307" i="1"/>
  <c r="BG308" i="1"/>
  <c r="BG309" i="1"/>
  <c r="BG310" i="1"/>
  <c r="BG311" i="1"/>
  <c r="BG312" i="1"/>
  <c r="BG313" i="1"/>
  <c r="BG314" i="1"/>
  <c r="BG315" i="1"/>
  <c r="BG316" i="1"/>
  <c r="BG317" i="1"/>
  <c r="BG318" i="1"/>
  <c r="BG319" i="1"/>
  <c r="BG320" i="1"/>
  <c r="BG321" i="1"/>
  <c r="BG322" i="1"/>
  <c r="BG323" i="1"/>
  <c r="BG324" i="1"/>
  <c r="BG325" i="1"/>
  <c r="BG326" i="1"/>
  <c r="BG327" i="1"/>
  <c r="BG328" i="1"/>
  <c r="BG329" i="1"/>
  <c r="BG330" i="1"/>
  <c r="BG331" i="1"/>
  <c r="BG332" i="1"/>
  <c r="BG333" i="1"/>
  <c r="BG334" i="1"/>
  <c r="BG335" i="1"/>
  <c r="BG336" i="1"/>
  <c r="BG337" i="1"/>
  <c r="BG338" i="1"/>
  <c r="BG339" i="1"/>
  <c r="BG340" i="1"/>
  <c r="BG341" i="1"/>
  <c r="BG342" i="1"/>
  <c r="BG343" i="1"/>
  <c r="BG344" i="1"/>
  <c r="BG345" i="1"/>
  <c r="BG346" i="1"/>
  <c r="BG347" i="1"/>
  <c r="BG348" i="1"/>
  <c r="BG349" i="1"/>
  <c r="BG350" i="1"/>
  <c r="BG351" i="1"/>
  <c r="BG352" i="1"/>
  <c r="BG353" i="1"/>
  <c r="BG354" i="1"/>
  <c r="BG355" i="1"/>
  <c r="BG356" i="1"/>
  <c r="BG357" i="1"/>
  <c r="BG358" i="1"/>
  <c r="BG359" i="1"/>
  <c r="BG360" i="1"/>
  <c r="BG361" i="1"/>
  <c r="BG362" i="1"/>
  <c r="BG363" i="1"/>
  <c r="BG364" i="1"/>
  <c r="BG365" i="1"/>
  <c r="BG366" i="1"/>
  <c r="BG367" i="1"/>
  <c r="BG368" i="1"/>
  <c r="BG369" i="1"/>
  <c r="BG370" i="1"/>
  <c r="BG371" i="1"/>
  <c r="BG372" i="1"/>
  <c r="BG373" i="1"/>
  <c r="BG374" i="1"/>
  <c r="BG375" i="1"/>
  <c r="BG376" i="1"/>
  <c r="BG377" i="1"/>
  <c r="BG378" i="1"/>
  <c r="BG379" i="1"/>
  <c r="BG380" i="1"/>
  <c r="BG381" i="1"/>
  <c r="BG382" i="1"/>
  <c r="BG383" i="1"/>
  <c r="BG384" i="1"/>
  <c r="BG385" i="1"/>
  <c r="BG386" i="1"/>
  <c r="BG387" i="1"/>
  <c r="BG388" i="1"/>
  <c r="BG389" i="1"/>
  <c r="BG390" i="1"/>
  <c r="BG391" i="1"/>
  <c r="BG392" i="1"/>
  <c r="BG393" i="1"/>
  <c r="BG394" i="1"/>
  <c r="BG395" i="1"/>
  <c r="BG396" i="1"/>
  <c r="BG397" i="1"/>
  <c r="BG398" i="1"/>
  <c r="BG399" i="1"/>
  <c r="BG400" i="1"/>
  <c r="BG401" i="1"/>
  <c r="BG402" i="1"/>
  <c r="BG403" i="1"/>
  <c r="BG404" i="1"/>
  <c r="BG405" i="1"/>
  <c r="BG406" i="1"/>
  <c r="BG407" i="1"/>
  <c r="BG408" i="1"/>
  <c r="BG409" i="1"/>
  <c r="BG410" i="1"/>
  <c r="BG411" i="1"/>
  <c r="BG412" i="1"/>
  <c r="BG413" i="1"/>
  <c r="BG414" i="1"/>
  <c r="BG415" i="1"/>
  <c r="BG416" i="1"/>
  <c r="BG417" i="1"/>
  <c r="BG418" i="1"/>
  <c r="BG419" i="1"/>
  <c r="BG420" i="1"/>
  <c r="BG421" i="1"/>
  <c r="BG422" i="1"/>
  <c r="BG423" i="1"/>
  <c r="BG424" i="1"/>
  <c r="BG425" i="1"/>
  <c r="BG426" i="1"/>
  <c r="BG427" i="1"/>
  <c r="BG428" i="1"/>
  <c r="BG429" i="1"/>
  <c r="BG430" i="1"/>
  <c r="BG431" i="1"/>
  <c r="BG432" i="1"/>
  <c r="BG433" i="1"/>
  <c r="BG434" i="1"/>
  <c r="BG435" i="1"/>
  <c r="BG436" i="1"/>
  <c r="BG437" i="1"/>
  <c r="BG438" i="1"/>
  <c r="BG439" i="1"/>
  <c r="BG440" i="1"/>
  <c r="BG441" i="1"/>
  <c r="BG442" i="1"/>
  <c r="BG443" i="1"/>
  <c r="BG444" i="1"/>
  <c r="BG445" i="1"/>
  <c r="BG446" i="1"/>
  <c r="BG447" i="1"/>
  <c r="BG448" i="1"/>
  <c r="BG449" i="1"/>
  <c r="BG450" i="1"/>
  <c r="BG451" i="1"/>
  <c r="BG452" i="1"/>
  <c r="BG453" i="1"/>
  <c r="BG454" i="1"/>
  <c r="BG455" i="1"/>
  <c r="BG456" i="1"/>
  <c r="BG457" i="1"/>
  <c r="BG458" i="1"/>
  <c r="BG459" i="1"/>
  <c r="BG460" i="1"/>
  <c r="BG461" i="1"/>
  <c r="BG462" i="1"/>
  <c r="BG463" i="1"/>
  <c r="BG464" i="1"/>
  <c r="BG465" i="1"/>
  <c r="BG466" i="1"/>
  <c r="BG467" i="1"/>
  <c r="BG468" i="1"/>
  <c r="BG469" i="1"/>
  <c r="BG470" i="1"/>
  <c r="BG471" i="1"/>
  <c r="BG472" i="1"/>
  <c r="BG473" i="1"/>
  <c r="BG474" i="1"/>
  <c r="BG475" i="1"/>
  <c r="BG476" i="1"/>
  <c r="BG477" i="1"/>
  <c r="BG478" i="1"/>
  <c r="BG479" i="1"/>
  <c r="BG480" i="1"/>
  <c r="BG481" i="1"/>
  <c r="BG482" i="1"/>
  <c r="BG483" i="1"/>
  <c r="BG484" i="1"/>
  <c r="BG485" i="1"/>
  <c r="BG486" i="1"/>
  <c r="BG487" i="1"/>
  <c r="BG488" i="1"/>
  <c r="BG489" i="1"/>
  <c r="BG490" i="1"/>
  <c r="BG491" i="1"/>
  <c r="BG492" i="1"/>
  <c r="BG493" i="1"/>
  <c r="BG494" i="1"/>
  <c r="BG495" i="1"/>
  <c r="BG496" i="1"/>
  <c r="BG497" i="1"/>
  <c r="BG498" i="1"/>
  <c r="BG499" i="1"/>
  <c r="BG500" i="1"/>
  <c r="BG501" i="1"/>
  <c r="BG502" i="1"/>
  <c r="BG503" i="1"/>
  <c r="BG504" i="1"/>
  <c r="BG505" i="1"/>
  <c r="BG506" i="1"/>
  <c r="BG507" i="1"/>
  <c r="BG508" i="1"/>
  <c r="BG509" i="1"/>
  <c r="BG510" i="1"/>
  <c r="BG511" i="1"/>
  <c r="BG512" i="1"/>
  <c r="BG513" i="1"/>
  <c r="BG514" i="1"/>
  <c r="BG515" i="1"/>
  <c r="BG516" i="1"/>
  <c r="BG517" i="1"/>
  <c r="BG518" i="1"/>
  <c r="BG519" i="1"/>
  <c r="BG520" i="1"/>
  <c r="BG521" i="1"/>
  <c r="BG522" i="1"/>
  <c r="BG523" i="1"/>
  <c r="BG524" i="1"/>
  <c r="BG525" i="1"/>
  <c r="BG526" i="1"/>
  <c r="BG527" i="1"/>
  <c r="BG528" i="1"/>
  <c r="BG529" i="1"/>
  <c r="BG530" i="1"/>
  <c r="BG531" i="1"/>
  <c r="BG532" i="1"/>
  <c r="BG533" i="1"/>
  <c r="BG534" i="1"/>
  <c r="BG535" i="1"/>
  <c r="BG536" i="1"/>
  <c r="BG537" i="1"/>
  <c r="BG538" i="1"/>
  <c r="BG539" i="1"/>
  <c r="BG540" i="1"/>
  <c r="BG541" i="1"/>
  <c r="BG542" i="1"/>
  <c r="BG543" i="1"/>
  <c r="BG544" i="1"/>
  <c r="BG545" i="1"/>
  <c r="BG546" i="1"/>
  <c r="BG547" i="1"/>
  <c r="BG548" i="1"/>
  <c r="BG549" i="1"/>
  <c r="BG550" i="1"/>
  <c r="BG551" i="1"/>
  <c r="BG552" i="1"/>
  <c r="BG553" i="1"/>
  <c r="BG554" i="1"/>
  <c r="BG555" i="1"/>
  <c r="BG556" i="1"/>
  <c r="BG557" i="1"/>
  <c r="BG558" i="1"/>
  <c r="BG559" i="1"/>
  <c r="BG560" i="1"/>
  <c r="BG561" i="1"/>
  <c r="BG562" i="1"/>
  <c r="BG563" i="1"/>
  <c r="BG564" i="1"/>
  <c r="BG565" i="1"/>
  <c r="BG566" i="1"/>
  <c r="BG567" i="1"/>
  <c r="BG568" i="1"/>
  <c r="BG569" i="1"/>
  <c r="BG570" i="1"/>
  <c r="BG571" i="1"/>
  <c r="BG572" i="1"/>
  <c r="BG573" i="1"/>
  <c r="BG574" i="1"/>
  <c r="BG575" i="1"/>
  <c r="BG576" i="1"/>
  <c r="BG577" i="1"/>
  <c r="BG578" i="1"/>
  <c r="BG579" i="1"/>
  <c r="BG580" i="1"/>
  <c r="BG581" i="1"/>
  <c r="BG582" i="1"/>
  <c r="BG583" i="1"/>
  <c r="BG584" i="1"/>
  <c r="BG585" i="1"/>
  <c r="BG586" i="1"/>
  <c r="BG587" i="1"/>
  <c r="BG588" i="1"/>
  <c r="BG589" i="1"/>
  <c r="BG590" i="1"/>
  <c r="BG591" i="1"/>
  <c r="BG592" i="1"/>
  <c r="BG593" i="1"/>
  <c r="BG594" i="1"/>
  <c r="BG595" i="1"/>
  <c r="BG596" i="1"/>
  <c r="BG597" i="1"/>
  <c r="BG598" i="1"/>
  <c r="BG599" i="1"/>
  <c r="BG600" i="1"/>
  <c r="BG601" i="1"/>
  <c r="BG602" i="1"/>
  <c r="BG603" i="1"/>
  <c r="BG604" i="1"/>
  <c r="BG605" i="1"/>
  <c r="BG606" i="1"/>
  <c r="BG607" i="1"/>
  <c r="BG608" i="1"/>
  <c r="BG609" i="1"/>
  <c r="BG610" i="1"/>
  <c r="BG611" i="1"/>
  <c r="BG612" i="1"/>
  <c r="BG613" i="1"/>
  <c r="BG614" i="1"/>
  <c r="BG615" i="1"/>
  <c r="BG616" i="1"/>
  <c r="BG617" i="1"/>
  <c r="BG618" i="1"/>
  <c r="BG619" i="1"/>
  <c r="BG620" i="1"/>
  <c r="BG621" i="1"/>
  <c r="BG622" i="1"/>
  <c r="BG623" i="1"/>
  <c r="BG624" i="1"/>
  <c r="BG625" i="1"/>
  <c r="BG626" i="1"/>
  <c r="BG627" i="1"/>
  <c r="BG628" i="1"/>
  <c r="BG629" i="1"/>
  <c r="BG630" i="1"/>
  <c r="BG631" i="1"/>
  <c r="BG632" i="1"/>
  <c r="BG633" i="1"/>
  <c r="BG634" i="1"/>
  <c r="BG635" i="1"/>
  <c r="BG636" i="1"/>
  <c r="BG637" i="1"/>
  <c r="BG638" i="1"/>
  <c r="BG639" i="1"/>
  <c r="BG640" i="1"/>
  <c r="BG641" i="1"/>
  <c r="BG642" i="1"/>
  <c r="BG643" i="1"/>
  <c r="BG644" i="1"/>
  <c r="BG645" i="1"/>
  <c r="BG646" i="1"/>
  <c r="BG647" i="1"/>
  <c r="BF5" i="1"/>
  <c r="BF6" i="1"/>
  <c r="BF7" i="1"/>
  <c r="BF8" i="1"/>
  <c r="BF9" i="1"/>
  <c r="BF10" i="1"/>
  <c r="BF11" i="1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07" i="1"/>
  <c r="BF108" i="1"/>
  <c r="BF109" i="1"/>
  <c r="BF110" i="1"/>
  <c r="BF111" i="1"/>
  <c r="BF112" i="1"/>
  <c r="BF113" i="1"/>
  <c r="BF114" i="1"/>
  <c r="BF115" i="1"/>
  <c r="BF116" i="1"/>
  <c r="BF117" i="1"/>
  <c r="BF118" i="1"/>
  <c r="BF119" i="1"/>
  <c r="BF120" i="1"/>
  <c r="BF121" i="1"/>
  <c r="BF122" i="1"/>
  <c r="BF123" i="1"/>
  <c r="BF124" i="1"/>
  <c r="BF125" i="1"/>
  <c r="BF126" i="1"/>
  <c r="BF127" i="1"/>
  <c r="BF128" i="1"/>
  <c r="BF129" i="1"/>
  <c r="BF130" i="1"/>
  <c r="BF131" i="1"/>
  <c r="BF132" i="1"/>
  <c r="BF133" i="1"/>
  <c r="BF134" i="1"/>
  <c r="BF135" i="1"/>
  <c r="BF136" i="1"/>
  <c r="BF137" i="1"/>
  <c r="BF138" i="1"/>
  <c r="BF139" i="1"/>
  <c r="BF140" i="1"/>
  <c r="BF141" i="1"/>
  <c r="BF142" i="1"/>
  <c r="BF143" i="1"/>
  <c r="BF144" i="1"/>
  <c r="BF145" i="1"/>
  <c r="BF146" i="1"/>
  <c r="BF147" i="1"/>
  <c r="BF148" i="1"/>
  <c r="BF149" i="1"/>
  <c r="BF150" i="1"/>
  <c r="BF151" i="1"/>
  <c r="BF152" i="1"/>
  <c r="BF153" i="1"/>
  <c r="BF154" i="1"/>
  <c r="BF155" i="1"/>
  <c r="BF156" i="1"/>
  <c r="BF157" i="1"/>
  <c r="BF158" i="1"/>
  <c r="BF159" i="1"/>
  <c r="BF160" i="1"/>
  <c r="BF161" i="1"/>
  <c r="BF162" i="1"/>
  <c r="BF163" i="1"/>
  <c r="BF164" i="1"/>
  <c r="BF165" i="1"/>
  <c r="BF166" i="1"/>
  <c r="BF167" i="1"/>
  <c r="BF168" i="1"/>
  <c r="BF169" i="1"/>
  <c r="BF170" i="1"/>
  <c r="BF171" i="1"/>
  <c r="BF172" i="1"/>
  <c r="BF173" i="1"/>
  <c r="BF174" i="1"/>
  <c r="BF175" i="1"/>
  <c r="BF176" i="1"/>
  <c r="BF177" i="1"/>
  <c r="BF178" i="1"/>
  <c r="BF179" i="1"/>
  <c r="BF180" i="1"/>
  <c r="BF181" i="1"/>
  <c r="BF182" i="1"/>
  <c r="BF183" i="1"/>
  <c r="BF184" i="1"/>
  <c r="BF185" i="1"/>
  <c r="BF186" i="1"/>
  <c r="BF187" i="1"/>
  <c r="BF188" i="1"/>
  <c r="BF189" i="1"/>
  <c r="BF190" i="1"/>
  <c r="BF191" i="1"/>
  <c r="BF192" i="1"/>
  <c r="BF193" i="1"/>
  <c r="BF194" i="1"/>
  <c r="BF195" i="1"/>
  <c r="BF196" i="1"/>
  <c r="BF197" i="1"/>
  <c r="BF198" i="1"/>
  <c r="BF199" i="1"/>
  <c r="BF200" i="1"/>
  <c r="BF201" i="1"/>
  <c r="BF202" i="1"/>
  <c r="BF203" i="1"/>
  <c r="BF204" i="1"/>
  <c r="BF205" i="1"/>
  <c r="BF206" i="1"/>
  <c r="BF207" i="1"/>
  <c r="BF208" i="1"/>
  <c r="BF209" i="1"/>
  <c r="BF210" i="1"/>
  <c r="BF211" i="1"/>
  <c r="BF212" i="1"/>
  <c r="BF213" i="1"/>
  <c r="BF214" i="1"/>
  <c r="BF215" i="1"/>
  <c r="BF216" i="1"/>
  <c r="BF217" i="1"/>
  <c r="BF218" i="1"/>
  <c r="BF219" i="1"/>
  <c r="BF220" i="1"/>
  <c r="BF221" i="1"/>
  <c r="BF222" i="1"/>
  <c r="BF223" i="1"/>
  <c r="BF224" i="1"/>
  <c r="BF225" i="1"/>
  <c r="BF226" i="1"/>
  <c r="BF227" i="1"/>
  <c r="BF228" i="1"/>
  <c r="BF229" i="1"/>
  <c r="BF230" i="1"/>
  <c r="BF231" i="1"/>
  <c r="BF232" i="1"/>
  <c r="BF233" i="1"/>
  <c r="BF234" i="1"/>
  <c r="BF235" i="1"/>
  <c r="BF236" i="1"/>
  <c r="BF237" i="1"/>
  <c r="BF238" i="1"/>
  <c r="BF239" i="1"/>
  <c r="BF240" i="1"/>
  <c r="BF241" i="1"/>
  <c r="BF242" i="1"/>
  <c r="BF243" i="1"/>
  <c r="BF244" i="1"/>
  <c r="BF245" i="1"/>
  <c r="BF246" i="1"/>
  <c r="BF247" i="1"/>
  <c r="BF248" i="1"/>
  <c r="BF249" i="1"/>
  <c r="BF250" i="1"/>
  <c r="BF251" i="1"/>
  <c r="BF252" i="1"/>
  <c r="BF253" i="1"/>
  <c r="BF254" i="1"/>
  <c r="BF255" i="1"/>
  <c r="BF256" i="1"/>
  <c r="BF257" i="1"/>
  <c r="BF258" i="1"/>
  <c r="BF259" i="1"/>
  <c r="BF260" i="1"/>
  <c r="BF261" i="1"/>
  <c r="BF262" i="1"/>
  <c r="BF263" i="1"/>
  <c r="BF264" i="1"/>
  <c r="BF265" i="1"/>
  <c r="BF266" i="1"/>
  <c r="BF267" i="1"/>
  <c r="BF268" i="1"/>
  <c r="BF269" i="1"/>
  <c r="BF270" i="1"/>
  <c r="BF271" i="1"/>
  <c r="BF272" i="1"/>
  <c r="BF273" i="1"/>
  <c r="BF274" i="1"/>
  <c r="BF275" i="1"/>
  <c r="BF276" i="1"/>
  <c r="BF277" i="1"/>
  <c r="BF278" i="1"/>
  <c r="BF279" i="1"/>
  <c r="BF280" i="1"/>
  <c r="BF281" i="1"/>
  <c r="BF282" i="1"/>
  <c r="BF283" i="1"/>
  <c r="BF284" i="1"/>
  <c r="BF285" i="1"/>
  <c r="BF286" i="1"/>
  <c r="BF287" i="1"/>
  <c r="BF288" i="1"/>
  <c r="BF289" i="1"/>
  <c r="BF290" i="1"/>
  <c r="BF291" i="1"/>
  <c r="BF292" i="1"/>
  <c r="BF293" i="1"/>
  <c r="BF294" i="1"/>
  <c r="BF295" i="1"/>
  <c r="BF296" i="1"/>
  <c r="BF297" i="1"/>
  <c r="BF298" i="1"/>
  <c r="BF299" i="1"/>
  <c r="BF300" i="1"/>
  <c r="BF301" i="1"/>
  <c r="BF302" i="1"/>
  <c r="BF303" i="1"/>
  <c r="BF304" i="1"/>
  <c r="BF305" i="1"/>
  <c r="BF306" i="1"/>
  <c r="BF307" i="1"/>
  <c r="BF308" i="1"/>
  <c r="BF309" i="1"/>
  <c r="BF310" i="1"/>
  <c r="BF311" i="1"/>
  <c r="BF312" i="1"/>
  <c r="BF313" i="1"/>
  <c r="BF314" i="1"/>
  <c r="BF315" i="1"/>
  <c r="BF316" i="1"/>
  <c r="BF317" i="1"/>
  <c r="BF318" i="1"/>
  <c r="BF319" i="1"/>
  <c r="BF320" i="1"/>
  <c r="BF321" i="1"/>
  <c r="BF322" i="1"/>
  <c r="BF323" i="1"/>
  <c r="BF324" i="1"/>
  <c r="BF325" i="1"/>
  <c r="BF326" i="1"/>
  <c r="BF327" i="1"/>
  <c r="BF328" i="1"/>
  <c r="BF329" i="1"/>
  <c r="BF330" i="1"/>
  <c r="BF331" i="1"/>
  <c r="BF332" i="1"/>
  <c r="BF333" i="1"/>
  <c r="BF334" i="1"/>
  <c r="BF335" i="1"/>
  <c r="BF336" i="1"/>
  <c r="BF337" i="1"/>
  <c r="BF338" i="1"/>
  <c r="BF339" i="1"/>
  <c r="BF340" i="1"/>
  <c r="BF341" i="1"/>
  <c r="BF342" i="1"/>
  <c r="BF343" i="1"/>
  <c r="BF344" i="1"/>
  <c r="BF345" i="1"/>
  <c r="BF346" i="1"/>
  <c r="BF347" i="1"/>
  <c r="BF348" i="1"/>
  <c r="BF349" i="1"/>
  <c r="BF350" i="1"/>
  <c r="BF351" i="1"/>
  <c r="BF352" i="1"/>
  <c r="BF353" i="1"/>
  <c r="BF354" i="1"/>
  <c r="BF355" i="1"/>
  <c r="BF356" i="1"/>
  <c r="BF357" i="1"/>
  <c r="BF358" i="1"/>
  <c r="BF359" i="1"/>
  <c r="BF360" i="1"/>
  <c r="BF361" i="1"/>
  <c r="BF362" i="1"/>
  <c r="BF363" i="1"/>
  <c r="BF364" i="1"/>
  <c r="BF365" i="1"/>
  <c r="BF366" i="1"/>
  <c r="BF367" i="1"/>
  <c r="BF368" i="1"/>
  <c r="BF369" i="1"/>
  <c r="BF370" i="1"/>
  <c r="BF371" i="1"/>
  <c r="BF372" i="1"/>
  <c r="BF373" i="1"/>
  <c r="BF374" i="1"/>
  <c r="BF375" i="1"/>
  <c r="BF376" i="1"/>
  <c r="BF377" i="1"/>
  <c r="BF378" i="1"/>
  <c r="BF379" i="1"/>
  <c r="BF380" i="1"/>
  <c r="BF381" i="1"/>
  <c r="BF382" i="1"/>
  <c r="BF383" i="1"/>
  <c r="BF384" i="1"/>
  <c r="BF385" i="1"/>
  <c r="BF386" i="1"/>
  <c r="BF387" i="1"/>
  <c r="BF388" i="1"/>
  <c r="BF389" i="1"/>
  <c r="BF390" i="1"/>
  <c r="BF391" i="1"/>
  <c r="BF392" i="1"/>
  <c r="BF393" i="1"/>
  <c r="BF394" i="1"/>
  <c r="BF395" i="1"/>
  <c r="BF396" i="1"/>
  <c r="BF397" i="1"/>
  <c r="BF398" i="1"/>
  <c r="BF399" i="1"/>
  <c r="BF400" i="1"/>
  <c r="BF401" i="1"/>
  <c r="BF402" i="1"/>
  <c r="BF403" i="1"/>
  <c r="BF404" i="1"/>
  <c r="BF405" i="1"/>
  <c r="BF406" i="1"/>
  <c r="BF407" i="1"/>
  <c r="BF408" i="1"/>
  <c r="BF409" i="1"/>
  <c r="BF410" i="1"/>
  <c r="BF411" i="1"/>
  <c r="BF412" i="1"/>
  <c r="BF413" i="1"/>
  <c r="BF414" i="1"/>
  <c r="BF415" i="1"/>
  <c r="BF416" i="1"/>
  <c r="BF417" i="1"/>
  <c r="BF418" i="1"/>
  <c r="BF419" i="1"/>
  <c r="BF420" i="1"/>
  <c r="BF421" i="1"/>
  <c r="BF422" i="1"/>
  <c r="BF423" i="1"/>
  <c r="BF424" i="1"/>
  <c r="BF425" i="1"/>
  <c r="BF426" i="1"/>
  <c r="BF427" i="1"/>
  <c r="BF428" i="1"/>
  <c r="BF429" i="1"/>
  <c r="BF430" i="1"/>
  <c r="BF431" i="1"/>
  <c r="BF432" i="1"/>
  <c r="BF433" i="1"/>
  <c r="BF434" i="1"/>
  <c r="BF435" i="1"/>
  <c r="BF436" i="1"/>
  <c r="BF437" i="1"/>
  <c r="BF438" i="1"/>
  <c r="BF439" i="1"/>
  <c r="BF440" i="1"/>
  <c r="BF441" i="1"/>
  <c r="BF442" i="1"/>
  <c r="BF443" i="1"/>
  <c r="BF444" i="1"/>
  <c r="BF445" i="1"/>
  <c r="BF446" i="1"/>
  <c r="BF447" i="1"/>
  <c r="BF448" i="1"/>
  <c r="BF449" i="1"/>
  <c r="BF450" i="1"/>
  <c r="BF451" i="1"/>
  <c r="BF452" i="1"/>
  <c r="BF453" i="1"/>
  <c r="BF454" i="1"/>
  <c r="BF455" i="1"/>
  <c r="BF456" i="1"/>
  <c r="BF457" i="1"/>
  <c r="BF458" i="1"/>
  <c r="BF459" i="1"/>
  <c r="BF460" i="1"/>
  <c r="BF461" i="1"/>
  <c r="BF462" i="1"/>
  <c r="BF463" i="1"/>
  <c r="BF464" i="1"/>
  <c r="BF465" i="1"/>
  <c r="BF466" i="1"/>
  <c r="BF467" i="1"/>
  <c r="BF468" i="1"/>
  <c r="BF469" i="1"/>
  <c r="BF470" i="1"/>
  <c r="BF471" i="1"/>
  <c r="BF472" i="1"/>
  <c r="BF473" i="1"/>
  <c r="BF474" i="1"/>
  <c r="BF475" i="1"/>
  <c r="BF476" i="1"/>
  <c r="BF477" i="1"/>
  <c r="BF478" i="1"/>
  <c r="BF479" i="1"/>
  <c r="BF480" i="1"/>
  <c r="BF481" i="1"/>
  <c r="BF482" i="1"/>
  <c r="BF483" i="1"/>
  <c r="BF484" i="1"/>
  <c r="BF485" i="1"/>
  <c r="BF486" i="1"/>
  <c r="BF487" i="1"/>
  <c r="BF488" i="1"/>
  <c r="BF489" i="1"/>
  <c r="BF490" i="1"/>
  <c r="BF491" i="1"/>
  <c r="BF492" i="1"/>
  <c r="BF493" i="1"/>
  <c r="BF494" i="1"/>
  <c r="BF495" i="1"/>
  <c r="BF496" i="1"/>
  <c r="BF497" i="1"/>
  <c r="BF498" i="1"/>
  <c r="BF499" i="1"/>
  <c r="BF500" i="1"/>
  <c r="BF501" i="1"/>
  <c r="BF502" i="1"/>
  <c r="BF503" i="1"/>
  <c r="BF504" i="1"/>
  <c r="BF505" i="1"/>
  <c r="BF506" i="1"/>
  <c r="BF507" i="1"/>
  <c r="BF508" i="1"/>
  <c r="BF509" i="1"/>
  <c r="BF510" i="1"/>
  <c r="BF511" i="1"/>
  <c r="BF512" i="1"/>
  <c r="BF513" i="1"/>
  <c r="BF514" i="1"/>
  <c r="BF515" i="1"/>
  <c r="BF516" i="1"/>
  <c r="BF517" i="1"/>
  <c r="BF518" i="1"/>
  <c r="BF519" i="1"/>
  <c r="BF520" i="1"/>
  <c r="BF521" i="1"/>
  <c r="BF522" i="1"/>
  <c r="BF523" i="1"/>
  <c r="BF524" i="1"/>
  <c r="BF525" i="1"/>
  <c r="BF526" i="1"/>
  <c r="BF527" i="1"/>
  <c r="BF528" i="1"/>
  <c r="BF529" i="1"/>
  <c r="BF530" i="1"/>
  <c r="BF531" i="1"/>
  <c r="BF532" i="1"/>
  <c r="BF533" i="1"/>
  <c r="BF534" i="1"/>
  <c r="BF535" i="1"/>
  <c r="BF536" i="1"/>
  <c r="BF537" i="1"/>
  <c r="BF538" i="1"/>
  <c r="BF539" i="1"/>
  <c r="BF540" i="1"/>
  <c r="BF541" i="1"/>
  <c r="BF542" i="1"/>
  <c r="BF543" i="1"/>
  <c r="BF544" i="1"/>
  <c r="BF545" i="1"/>
  <c r="BF546" i="1"/>
  <c r="BF547" i="1"/>
  <c r="BF548" i="1"/>
  <c r="BF549" i="1"/>
  <c r="BF550" i="1"/>
  <c r="BF551" i="1"/>
  <c r="BF552" i="1"/>
  <c r="BF553" i="1"/>
  <c r="BF554" i="1"/>
  <c r="BF555" i="1"/>
  <c r="BF556" i="1"/>
  <c r="BF557" i="1"/>
  <c r="BF558" i="1"/>
  <c r="BF559" i="1"/>
  <c r="BF560" i="1"/>
  <c r="BF561" i="1"/>
  <c r="BF562" i="1"/>
  <c r="BF563" i="1"/>
  <c r="BF564" i="1"/>
  <c r="BF565" i="1"/>
  <c r="BF566" i="1"/>
  <c r="BF567" i="1"/>
  <c r="BF568" i="1"/>
  <c r="BF569" i="1"/>
  <c r="BF570" i="1"/>
  <c r="BF571" i="1"/>
  <c r="BF572" i="1"/>
  <c r="BF573" i="1"/>
  <c r="BF574" i="1"/>
  <c r="BF575" i="1"/>
  <c r="BF576" i="1"/>
  <c r="BF577" i="1"/>
  <c r="BF578" i="1"/>
  <c r="BF579" i="1"/>
  <c r="BF580" i="1"/>
  <c r="BF581" i="1"/>
  <c r="BF582" i="1"/>
  <c r="BF583" i="1"/>
  <c r="BF584" i="1"/>
  <c r="BF585" i="1"/>
  <c r="BF586" i="1"/>
  <c r="BF587" i="1"/>
  <c r="BF588" i="1"/>
  <c r="BF589" i="1"/>
  <c r="BF590" i="1"/>
  <c r="BF591" i="1"/>
  <c r="BF592" i="1"/>
  <c r="BF593" i="1"/>
  <c r="BF594" i="1"/>
  <c r="BF595" i="1"/>
  <c r="BF596" i="1"/>
  <c r="BF597" i="1"/>
  <c r="BF598" i="1"/>
  <c r="BF599" i="1"/>
  <c r="BF600" i="1"/>
  <c r="BF601" i="1"/>
  <c r="BF602" i="1"/>
  <c r="BF603" i="1"/>
  <c r="BF604" i="1"/>
  <c r="BF605" i="1"/>
  <c r="BF606" i="1"/>
  <c r="BF607" i="1"/>
  <c r="BF608" i="1"/>
  <c r="BF609" i="1"/>
  <c r="BF610" i="1"/>
  <c r="BF611" i="1"/>
  <c r="BF612" i="1"/>
  <c r="BF613" i="1"/>
  <c r="BF614" i="1"/>
  <c r="BF615" i="1"/>
  <c r="BF616" i="1"/>
  <c r="BF617" i="1"/>
  <c r="BF618" i="1"/>
  <c r="BF619" i="1"/>
  <c r="BF620" i="1"/>
  <c r="BF621" i="1"/>
  <c r="BF622" i="1"/>
  <c r="BF623" i="1"/>
  <c r="BF624" i="1"/>
  <c r="BF625" i="1"/>
  <c r="BF626" i="1"/>
  <c r="BF627" i="1"/>
  <c r="BF628" i="1"/>
  <c r="BF629" i="1"/>
  <c r="BF630" i="1"/>
  <c r="BF631" i="1"/>
  <c r="BF632" i="1"/>
  <c r="BF633" i="1"/>
  <c r="BF634" i="1"/>
  <c r="BF635" i="1"/>
  <c r="BF636" i="1"/>
  <c r="BF637" i="1"/>
  <c r="BF638" i="1"/>
  <c r="BF639" i="1"/>
  <c r="BF640" i="1"/>
  <c r="BF641" i="1"/>
  <c r="BF642" i="1"/>
  <c r="BF643" i="1"/>
  <c r="BF644" i="1"/>
  <c r="BF645" i="1"/>
  <c r="BF646" i="1"/>
  <c r="BF647" i="1"/>
  <c r="BE5" i="1"/>
  <c r="BE6" i="1"/>
  <c r="BE7" i="1"/>
  <c r="BE8" i="1"/>
  <c r="BE9" i="1"/>
  <c r="BE10" i="1"/>
  <c r="BE11" i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BE107" i="1"/>
  <c r="BE108" i="1"/>
  <c r="BE109" i="1"/>
  <c r="BE110" i="1"/>
  <c r="BE111" i="1"/>
  <c r="BE112" i="1"/>
  <c r="BE113" i="1"/>
  <c r="BE114" i="1"/>
  <c r="BE115" i="1"/>
  <c r="BE116" i="1"/>
  <c r="BE117" i="1"/>
  <c r="BE118" i="1"/>
  <c r="BE119" i="1"/>
  <c r="BE120" i="1"/>
  <c r="BE121" i="1"/>
  <c r="BE122" i="1"/>
  <c r="BE123" i="1"/>
  <c r="BE124" i="1"/>
  <c r="BE125" i="1"/>
  <c r="BE126" i="1"/>
  <c r="BE127" i="1"/>
  <c r="BE128" i="1"/>
  <c r="BE129" i="1"/>
  <c r="BE130" i="1"/>
  <c r="BE131" i="1"/>
  <c r="BE132" i="1"/>
  <c r="BE133" i="1"/>
  <c r="BE134" i="1"/>
  <c r="BE135" i="1"/>
  <c r="BE136" i="1"/>
  <c r="BE137" i="1"/>
  <c r="BE138" i="1"/>
  <c r="BE139" i="1"/>
  <c r="BE140" i="1"/>
  <c r="BE141" i="1"/>
  <c r="BE142" i="1"/>
  <c r="BE143" i="1"/>
  <c r="BE144" i="1"/>
  <c r="BE145" i="1"/>
  <c r="BE146" i="1"/>
  <c r="BE147" i="1"/>
  <c r="BE148" i="1"/>
  <c r="BE149" i="1"/>
  <c r="BE150" i="1"/>
  <c r="BE151" i="1"/>
  <c r="BE152" i="1"/>
  <c r="BE153" i="1"/>
  <c r="BE154" i="1"/>
  <c r="BE155" i="1"/>
  <c r="BE156" i="1"/>
  <c r="BE157" i="1"/>
  <c r="BE158" i="1"/>
  <c r="BE159" i="1"/>
  <c r="BE160" i="1"/>
  <c r="BE161" i="1"/>
  <c r="BE162" i="1"/>
  <c r="BE163" i="1"/>
  <c r="BE164" i="1"/>
  <c r="BE165" i="1"/>
  <c r="BE166" i="1"/>
  <c r="BE167" i="1"/>
  <c r="BE168" i="1"/>
  <c r="BE169" i="1"/>
  <c r="BE170" i="1"/>
  <c r="BE171" i="1"/>
  <c r="BE172" i="1"/>
  <c r="BE173" i="1"/>
  <c r="BE174" i="1"/>
  <c r="BE175" i="1"/>
  <c r="BE176" i="1"/>
  <c r="BE177" i="1"/>
  <c r="BE178" i="1"/>
  <c r="BE179" i="1"/>
  <c r="BE180" i="1"/>
  <c r="BE181" i="1"/>
  <c r="BE182" i="1"/>
  <c r="BE183" i="1"/>
  <c r="BE184" i="1"/>
  <c r="BE185" i="1"/>
  <c r="BE186" i="1"/>
  <c r="BE187" i="1"/>
  <c r="BE188" i="1"/>
  <c r="BE189" i="1"/>
  <c r="BE190" i="1"/>
  <c r="BE191" i="1"/>
  <c r="BE192" i="1"/>
  <c r="BE193" i="1"/>
  <c r="BE194" i="1"/>
  <c r="BE195" i="1"/>
  <c r="BE196" i="1"/>
  <c r="BE197" i="1"/>
  <c r="BE198" i="1"/>
  <c r="BE199" i="1"/>
  <c r="BE200" i="1"/>
  <c r="BE201" i="1"/>
  <c r="BE202" i="1"/>
  <c r="BE203" i="1"/>
  <c r="BE204" i="1"/>
  <c r="BE205" i="1"/>
  <c r="BE206" i="1"/>
  <c r="BE207" i="1"/>
  <c r="BE208" i="1"/>
  <c r="BE209" i="1"/>
  <c r="BE210" i="1"/>
  <c r="BE211" i="1"/>
  <c r="BE212" i="1"/>
  <c r="BE213" i="1"/>
  <c r="BE214" i="1"/>
  <c r="BE215" i="1"/>
  <c r="BE216" i="1"/>
  <c r="BE217" i="1"/>
  <c r="BE218" i="1"/>
  <c r="BE219" i="1"/>
  <c r="BE220" i="1"/>
  <c r="BE221" i="1"/>
  <c r="BE222" i="1"/>
  <c r="BE223" i="1"/>
  <c r="BE224" i="1"/>
  <c r="BE225" i="1"/>
  <c r="BE226" i="1"/>
  <c r="BE227" i="1"/>
  <c r="BE228" i="1"/>
  <c r="BE229" i="1"/>
  <c r="BE230" i="1"/>
  <c r="BE231" i="1"/>
  <c r="BE232" i="1"/>
  <c r="BE233" i="1"/>
  <c r="BE234" i="1"/>
  <c r="BE235" i="1"/>
  <c r="BE236" i="1"/>
  <c r="BE237" i="1"/>
  <c r="BE238" i="1"/>
  <c r="BE239" i="1"/>
  <c r="BE240" i="1"/>
  <c r="BE241" i="1"/>
  <c r="BE242" i="1"/>
  <c r="BE243" i="1"/>
  <c r="BE244" i="1"/>
  <c r="BE245" i="1"/>
  <c r="BE246" i="1"/>
  <c r="BE247" i="1"/>
  <c r="BE248" i="1"/>
  <c r="BE249" i="1"/>
  <c r="BE250" i="1"/>
  <c r="BE251" i="1"/>
  <c r="BE252" i="1"/>
  <c r="BE253" i="1"/>
  <c r="BE254" i="1"/>
  <c r="BE255" i="1"/>
  <c r="BE256" i="1"/>
  <c r="BE257" i="1"/>
  <c r="BE258" i="1"/>
  <c r="BE259" i="1"/>
  <c r="BE260" i="1"/>
  <c r="BE261" i="1"/>
  <c r="BE262" i="1"/>
  <c r="BE263" i="1"/>
  <c r="BE264" i="1"/>
  <c r="BE265" i="1"/>
  <c r="BE266" i="1"/>
  <c r="BE267" i="1"/>
  <c r="BE268" i="1"/>
  <c r="BE269" i="1"/>
  <c r="BE270" i="1"/>
  <c r="BE271" i="1"/>
  <c r="BE272" i="1"/>
  <c r="BE273" i="1"/>
  <c r="BE274" i="1"/>
  <c r="BE275" i="1"/>
  <c r="BE276" i="1"/>
  <c r="BE277" i="1"/>
  <c r="BE278" i="1"/>
  <c r="BE279" i="1"/>
  <c r="BE280" i="1"/>
  <c r="BE281" i="1"/>
  <c r="BE282" i="1"/>
  <c r="BE283" i="1"/>
  <c r="BE284" i="1"/>
  <c r="BE285" i="1"/>
  <c r="BE286" i="1"/>
  <c r="BE287" i="1"/>
  <c r="BE288" i="1"/>
  <c r="BE289" i="1"/>
  <c r="BE290" i="1"/>
  <c r="BE291" i="1"/>
  <c r="BE292" i="1"/>
  <c r="BE293" i="1"/>
  <c r="BE294" i="1"/>
  <c r="BE295" i="1"/>
  <c r="BE296" i="1"/>
  <c r="BE297" i="1"/>
  <c r="BE298" i="1"/>
  <c r="BE299" i="1"/>
  <c r="BE300" i="1"/>
  <c r="BE301" i="1"/>
  <c r="BE302" i="1"/>
  <c r="BE303" i="1"/>
  <c r="BE304" i="1"/>
  <c r="BE305" i="1"/>
  <c r="BE306" i="1"/>
  <c r="BE307" i="1"/>
  <c r="BE308" i="1"/>
  <c r="BE309" i="1"/>
  <c r="BE310" i="1"/>
  <c r="BE311" i="1"/>
  <c r="BE312" i="1"/>
  <c r="BE313" i="1"/>
  <c r="BE314" i="1"/>
  <c r="BE315" i="1"/>
  <c r="BE316" i="1"/>
  <c r="BE317" i="1"/>
  <c r="BE318" i="1"/>
  <c r="BE319" i="1"/>
  <c r="BE320" i="1"/>
  <c r="BE321" i="1"/>
  <c r="BE322" i="1"/>
  <c r="BE323" i="1"/>
  <c r="BE324" i="1"/>
  <c r="BE325" i="1"/>
  <c r="BE326" i="1"/>
  <c r="BE327" i="1"/>
  <c r="BE328" i="1"/>
  <c r="BE329" i="1"/>
  <c r="BE330" i="1"/>
  <c r="BE331" i="1"/>
  <c r="BE332" i="1"/>
  <c r="BE333" i="1"/>
  <c r="BE334" i="1"/>
  <c r="BE335" i="1"/>
  <c r="BE336" i="1"/>
  <c r="BE337" i="1"/>
  <c r="BE338" i="1"/>
  <c r="BE339" i="1"/>
  <c r="BE340" i="1"/>
  <c r="BE341" i="1"/>
  <c r="BE342" i="1"/>
  <c r="BE343" i="1"/>
  <c r="BE344" i="1"/>
  <c r="BE345" i="1"/>
  <c r="BE346" i="1"/>
  <c r="BE347" i="1"/>
  <c r="BE348" i="1"/>
  <c r="BE349" i="1"/>
  <c r="BE350" i="1"/>
  <c r="BE351" i="1"/>
  <c r="BE352" i="1"/>
  <c r="BE353" i="1"/>
  <c r="BE354" i="1"/>
  <c r="BE355" i="1"/>
  <c r="BE356" i="1"/>
  <c r="BE357" i="1"/>
  <c r="BE358" i="1"/>
  <c r="BE359" i="1"/>
  <c r="BE360" i="1"/>
  <c r="BE361" i="1"/>
  <c r="BE362" i="1"/>
  <c r="BE363" i="1"/>
  <c r="BE364" i="1"/>
  <c r="BE365" i="1"/>
  <c r="BE366" i="1"/>
  <c r="BE367" i="1"/>
  <c r="BE368" i="1"/>
  <c r="BE369" i="1"/>
  <c r="BE370" i="1"/>
  <c r="BE371" i="1"/>
  <c r="BE372" i="1"/>
  <c r="BE373" i="1"/>
  <c r="BE374" i="1"/>
  <c r="BE375" i="1"/>
  <c r="BE376" i="1"/>
  <c r="BE377" i="1"/>
  <c r="BE378" i="1"/>
  <c r="BE379" i="1"/>
  <c r="BE380" i="1"/>
  <c r="BE381" i="1"/>
  <c r="BE382" i="1"/>
  <c r="BE383" i="1"/>
  <c r="BE384" i="1"/>
  <c r="BE385" i="1"/>
  <c r="BE386" i="1"/>
  <c r="BE387" i="1"/>
  <c r="BE388" i="1"/>
  <c r="BE389" i="1"/>
  <c r="BE390" i="1"/>
  <c r="BE391" i="1"/>
  <c r="BE392" i="1"/>
  <c r="BE393" i="1"/>
  <c r="BE394" i="1"/>
  <c r="BE395" i="1"/>
  <c r="BE396" i="1"/>
  <c r="BE397" i="1"/>
  <c r="BE398" i="1"/>
  <c r="BE399" i="1"/>
  <c r="BE400" i="1"/>
  <c r="BE401" i="1"/>
  <c r="BE402" i="1"/>
  <c r="BE403" i="1"/>
  <c r="BE404" i="1"/>
  <c r="BE405" i="1"/>
  <c r="BE406" i="1"/>
  <c r="BE407" i="1"/>
  <c r="BE408" i="1"/>
  <c r="BE409" i="1"/>
  <c r="BE410" i="1"/>
  <c r="BE411" i="1"/>
  <c r="BE412" i="1"/>
  <c r="BE413" i="1"/>
  <c r="BE414" i="1"/>
  <c r="BE415" i="1"/>
  <c r="BE416" i="1"/>
  <c r="BE417" i="1"/>
  <c r="BE418" i="1"/>
  <c r="BE419" i="1"/>
  <c r="BE420" i="1"/>
  <c r="BE421" i="1"/>
  <c r="BE422" i="1"/>
  <c r="BE423" i="1"/>
  <c r="BE424" i="1"/>
  <c r="BE425" i="1"/>
  <c r="BE426" i="1"/>
  <c r="BE427" i="1"/>
  <c r="BE428" i="1"/>
  <c r="BE429" i="1"/>
  <c r="BE430" i="1"/>
  <c r="BE431" i="1"/>
  <c r="BE432" i="1"/>
  <c r="BE433" i="1"/>
  <c r="BE434" i="1"/>
  <c r="BE435" i="1"/>
  <c r="BE436" i="1"/>
  <c r="BE437" i="1"/>
  <c r="BE438" i="1"/>
  <c r="BE439" i="1"/>
  <c r="BE440" i="1"/>
  <c r="BE441" i="1"/>
  <c r="BE442" i="1"/>
  <c r="BE443" i="1"/>
  <c r="BE444" i="1"/>
  <c r="BE445" i="1"/>
  <c r="BE446" i="1"/>
  <c r="BE447" i="1"/>
  <c r="BE448" i="1"/>
  <c r="BE449" i="1"/>
  <c r="BE450" i="1"/>
  <c r="BE451" i="1"/>
  <c r="BE452" i="1"/>
  <c r="BE453" i="1"/>
  <c r="BE454" i="1"/>
  <c r="BE455" i="1"/>
  <c r="BE456" i="1"/>
  <c r="BE457" i="1"/>
  <c r="BE458" i="1"/>
  <c r="BE459" i="1"/>
  <c r="BE460" i="1"/>
  <c r="BE461" i="1"/>
  <c r="BE462" i="1"/>
  <c r="BE463" i="1"/>
  <c r="BE464" i="1"/>
  <c r="BE465" i="1"/>
  <c r="BE466" i="1"/>
  <c r="BE467" i="1"/>
  <c r="BE468" i="1"/>
  <c r="BE469" i="1"/>
  <c r="BE470" i="1"/>
  <c r="BE471" i="1"/>
  <c r="BE472" i="1"/>
  <c r="BE473" i="1"/>
  <c r="BE474" i="1"/>
  <c r="BE475" i="1"/>
  <c r="BE476" i="1"/>
  <c r="BE477" i="1"/>
  <c r="BE478" i="1"/>
  <c r="BE479" i="1"/>
  <c r="BE480" i="1"/>
  <c r="BE481" i="1"/>
  <c r="BE482" i="1"/>
  <c r="BE483" i="1"/>
  <c r="BE484" i="1"/>
  <c r="BE485" i="1"/>
  <c r="BE486" i="1"/>
  <c r="BE487" i="1"/>
  <c r="BE488" i="1"/>
  <c r="BE489" i="1"/>
  <c r="BE490" i="1"/>
  <c r="BE491" i="1"/>
  <c r="BE492" i="1"/>
  <c r="BE493" i="1"/>
  <c r="BE494" i="1"/>
  <c r="BE495" i="1"/>
  <c r="BE496" i="1"/>
  <c r="BE497" i="1"/>
  <c r="BE498" i="1"/>
  <c r="BE499" i="1"/>
  <c r="BE500" i="1"/>
  <c r="BE501" i="1"/>
  <c r="BE502" i="1"/>
  <c r="BE503" i="1"/>
  <c r="BE504" i="1"/>
  <c r="BE505" i="1"/>
  <c r="BE506" i="1"/>
  <c r="BE507" i="1"/>
  <c r="BE508" i="1"/>
  <c r="BE509" i="1"/>
  <c r="BE510" i="1"/>
  <c r="BE511" i="1"/>
  <c r="BE512" i="1"/>
  <c r="BE513" i="1"/>
  <c r="BE514" i="1"/>
  <c r="BE515" i="1"/>
  <c r="BE516" i="1"/>
  <c r="BE517" i="1"/>
  <c r="BE518" i="1"/>
  <c r="BE519" i="1"/>
  <c r="BE520" i="1"/>
  <c r="BE521" i="1"/>
  <c r="BE522" i="1"/>
  <c r="BE523" i="1"/>
  <c r="BE524" i="1"/>
  <c r="BE525" i="1"/>
  <c r="BE526" i="1"/>
  <c r="BE527" i="1"/>
  <c r="BE528" i="1"/>
  <c r="BE529" i="1"/>
  <c r="BE530" i="1"/>
  <c r="BE531" i="1"/>
  <c r="BE532" i="1"/>
  <c r="BE533" i="1"/>
  <c r="BE534" i="1"/>
  <c r="BE535" i="1"/>
  <c r="BE536" i="1"/>
  <c r="BE537" i="1"/>
  <c r="BE538" i="1"/>
  <c r="BE539" i="1"/>
  <c r="BE540" i="1"/>
  <c r="BE541" i="1"/>
  <c r="BE542" i="1"/>
  <c r="BE543" i="1"/>
  <c r="BE544" i="1"/>
  <c r="BE545" i="1"/>
  <c r="BE546" i="1"/>
  <c r="BE547" i="1"/>
  <c r="BE548" i="1"/>
  <c r="BE549" i="1"/>
  <c r="BE550" i="1"/>
  <c r="BE551" i="1"/>
  <c r="BE552" i="1"/>
  <c r="BE553" i="1"/>
  <c r="BE554" i="1"/>
  <c r="BE555" i="1"/>
  <c r="BE556" i="1"/>
  <c r="BE557" i="1"/>
  <c r="BE558" i="1"/>
  <c r="BE559" i="1"/>
  <c r="BE560" i="1"/>
  <c r="BE561" i="1"/>
  <c r="BE562" i="1"/>
  <c r="BE563" i="1"/>
  <c r="BE564" i="1"/>
  <c r="BE565" i="1"/>
  <c r="BE566" i="1"/>
  <c r="BE567" i="1"/>
  <c r="BE568" i="1"/>
  <c r="BE569" i="1"/>
  <c r="BE570" i="1"/>
  <c r="BE571" i="1"/>
  <c r="BE572" i="1"/>
  <c r="BE573" i="1"/>
  <c r="BE574" i="1"/>
  <c r="BE575" i="1"/>
  <c r="BE576" i="1"/>
  <c r="BE577" i="1"/>
  <c r="BE578" i="1"/>
  <c r="BE579" i="1"/>
  <c r="BE580" i="1"/>
  <c r="BE581" i="1"/>
  <c r="BE582" i="1"/>
  <c r="BE583" i="1"/>
  <c r="BE584" i="1"/>
  <c r="BE585" i="1"/>
  <c r="BE586" i="1"/>
  <c r="BE587" i="1"/>
  <c r="BE588" i="1"/>
  <c r="BE589" i="1"/>
  <c r="BE590" i="1"/>
  <c r="BE591" i="1"/>
  <c r="BE592" i="1"/>
  <c r="BE593" i="1"/>
  <c r="BE594" i="1"/>
  <c r="BE595" i="1"/>
  <c r="BE596" i="1"/>
  <c r="BE597" i="1"/>
  <c r="BE598" i="1"/>
  <c r="BE599" i="1"/>
  <c r="BE600" i="1"/>
  <c r="BE601" i="1"/>
  <c r="BE602" i="1"/>
  <c r="BE603" i="1"/>
  <c r="BE604" i="1"/>
  <c r="BE605" i="1"/>
  <c r="BE606" i="1"/>
  <c r="BE607" i="1"/>
  <c r="BE608" i="1"/>
  <c r="BE609" i="1"/>
  <c r="BE610" i="1"/>
  <c r="BE611" i="1"/>
  <c r="BE612" i="1"/>
  <c r="BE613" i="1"/>
  <c r="BE614" i="1"/>
  <c r="BE615" i="1"/>
  <c r="BE616" i="1"/>
  <c r="BE617" i="1"/>
  <c r="BE618" i="1"/>
  <c r="BE619" i="1"/>
  <c r="BE620" i="1"/>
  <c r="BE621" i="1"/>
  <c r="BE622" i="1"/>
  <c r="BE623" i="1"/>
  <c r="BE624" i="1"/>
  <c r="BE625" i="1"/>
  <c r="BE626" i="1"/>
  <c r="BE627" i="1"/>
  <c r="BE628" i="1"/>
  <c r="BE629" i="1"/>
  <c r="BE630" i="1"/>
  <c r="BE631" i="1"/>
  <c r="BE632" i="1"/>
  <c r="BE633" i="1"/>
  <c r="BE634" i="1"/>
  <c r="BE635" i="1"/>
  <c r="BE636" i="1"/>
  <c r="BE637" i="1"/>
  <c r="BE638" i="1"/>
  <c r="BE639" i="1"/>
  <c r="BE640" i="1"/>
  <c r="BE641" i="1"/>
  <c r="BE642" i="1"/>
  <c r="BE643" i="1"/>
  <c r="BE644" i="1"/>
  <c r="BE645" i="1"/>
  <c r="BE646" i="1"/>
  <c r="BE647" i="1"/>
  <c r="BD5" i="1"/>
  <c r="BD6" i="1"/>
  <c r="BD7" i="1"/>
  <c r="BD8" i="1"/>
  <c r="BD9" i="1"/>
  <c r="BD10" i="1"/>
  <c r="BD11" i="1"/>
  <c r="BD12" i="1"/>
  <c r="BD13" i="1"/>
  <c r="BD14" i="1"/>
  <c r="BD15" i="1"/>
  <c r="BD16" i="1"/>
  <c r="BD17" i="1"/>
  <c r="BD18" i="1"/>
  <c r="BD19" i="1"/>
  <c r="BD20" i="1"/>
  <c r="BD21" i="1"/>
  <c r="BD22" i="1"/>
  <c r="BD23" i="1"/>
  <c r="BD24" i="1"/>
  <c r="BD25" i="1"/>
  <c r="BD26" i="1"/>
  <c r="BD27" i="1"/>
  <c r="BD28" i="1"/>
  <c r="BD29" i="1"/>
  <c r="BD30" i="1"/>
  <c r="BD31" i="1"/>
  <c r="BD32" i="1"/>
  <c r="BD33" i="1"/>
  <c r="BD34" i="1"/>
  <c r="BD35" i="1"/>
  <c r="BD36" i="1"/>
  <c r="BD37" i="1"/>
  <c r="BD38" i="1"/>
  <c r="BD39" i="1"/>
  <c r="BD40" i="1"/>
  <c r="BD41" i="1"/>
  <c r="BD42" i="1"/>
  <c r="BD43" i="1"/>
  <c r="BD44" i="1"/>
  <c r="BD45" i="1"/>
  <c r="BD46" i="1"/>
  <c r="BD47" i="1"/>
  <c r="BD48" i="1"/>
  <c r="BD49" i="1"/>
  <c r="BD50" i="1"/>
  <c r="BD51" i="1"/>
  <c r="BD52" i="1"/>
  <c r="BD53" i="1"/>
  <c r="BD54" i="1"/>
  <c r="BD55" i="1"/>
  <c r="BD56" i="1"/>
  <c r="BD57" i="1"/>
  <c r="BD58" i="1"/>
  <c r="BD59" i="1"/>
  <c r="BD60" i="1"/>
  <c r="BD61" i="1"/>
  <c r="BD62" i="1"/>
  <c r="BD63" i="1"/>
  <c r="BD64" i="1"/>
  <c r="BD65" i="1"/>
  <c r="BD66" i="1"/>
  <c r="BD67" i="1"/>
  <c r="BD68" i="1"/>
  <c r="BD69" i="1"/>
  <c r="BD70" i="1"/>
  <c r="BD71" i="1"/>
  <c r="BD72" i="1"/>
  <c r="BD73" i="1"/>
  <c r="BD74" i="1"/>
  <c r="BD75" i="1"/>
  <c r="BD76" i="1"/>
  <c r="BD77" i="1"/>
  <c r="BD78" i="1"/>
  <c r="BD79" i="1"/>
  <c r="BD80" i="1"/>
  <c r="BD81" i="1"/>
  <c r="BD82" i="1"/>
  <c r="BD83" i="1"/>
  <c r="BD84" i="1"/>
  <c r="BD85" i="1"/>
  <c r="BD86" i="1"/>
  <c r="BD87" i="1"/>
  <c r="BD88" i="1"/>
  <c r="BD89" i="1"/>
  <c r="BD90" i="1"/>
  <c r="BD91" i="1"/>
  <c r="BD92" i="1"/>
  <c r="BD93" i="1"/>
  <c r="BD94" i="1"/>
  <c r="BD95" i="1"/>
  <c r="BD96" i="1"/>
  <c r="BD97" i="1"/>
  <c r="BD98" i="1"/>
  <c r="BD99" i="1"/>
  <c r="BD100" i="1"/>
  <c r="BD101" i="1"/>
  <c r="BD102" i="1"/>
  <c r="BD103" i="1"/>
  <c r="BD104" i="1"/>
  <c r="BD105" i="1"/>
  <c r="BD106" i="1"/>
  <c r="BD107" i="1"/>
  <c r="BD108" i="1"/>
  <c r="BD109" i="1"/>
  <c r="BD110" i="1"/>
  <c r="BD111" i="1"/>
  <c r="BD112" i="1"/>
  <c r="BD113" i="1"/>
  <c r="BD114" i="1"/>
  <c r="BD115" i="1"/>
  <c r="BD116" i="1"/>
  <c r="BD117" i="1"/>
  <c r="BD118" i="1"/>
  <c r="BD119" i="1"/>
  <c r="BD120" i="1"/>
  <c r="BD121" i="1"/>
  <c r="BD122" i="1"/>
  <c r="BD123" i="1"/>
  <c r="BD124" i="1"/>
  <c r="BD125" i="1"/>
  <c r="BD126" i="1"/>
  <c r="BD127" i="1"/>
  <c r="BD128" i="1"/>
  <c r="BD129" i="1"/>
  <c r="BD130" i="1"/>
  <c r="BD131" i="1"/>
  <c r="BD132" i="1"/>
  <c r="BD133" i="1"/>
  <c r="BD134" i="1"/>
  <c r="BD135" i="1"/>
  <c r="BD136" i="1"/>
  <c r="BD137" i="1"/>
  <c r="BD138" i="1"/>
  <c r="BD139" i="1"/>
  <c r="BD140" i="1"/>
  <c r="BD141" i="1"/>
  <c r="BD142" i="1"/>
  <c r="BD143" i="1"/>
  <c r="BD144" i="1"/>
  <c r="BD145" i="1"/>
  <c r="BD146" i="1"/>
  <c r="BD147" i="1"/>
  <c r="BD148" i="1"/>
  <c r="BD149" i="1"/>
  <c r="BD150" i="1"/>
  <c r="BD151" i="1"/>
  <c r="BD152" i="1"/>
  <c r="BD153" i="1"/>
  <c r="BD154" i="1"/>
  <c r="BD155" i="1"/>
  <c r="BD156" i="1"/>
  <c r="BD157" i="1"/>
  <c r="BD158" i="1"/>
  <c r="BD159" i="1"/>
  <c r="BD160" i="1"/>
  <c r="BD161" i="1"/>
  <c r="BD162" i="1"/>
  <c r="BD163" i="1"/>
  <c r="BD164" i="1"/>
  <c r="BD165" i="1"/>
  <c r="BD166" i="1"/>
  <c r="BD167" i="1"/>
  <c r="BD168" i="1"/>
  <c r="BD169" i="1"/>
  <c r="BD170" i="1"/>
  <c r="BD171" i="1"/>
  <c r="BD172" i="1"/>
  <c r="BD173" i="1"/>
  <c r="BD174" i="1"/>
  <c r="BD175" i="1"/>
  <c r="BD176" i="1"/>
  <c r="BD177" i="1"/>
  <c r="BD178" i="1"/>
  <c r="BD179" i="1"/>
  <c r="BD180" i="1"/>
  <c r="BD181" i="1"/>
  <c r="BD182" i="1"/>
  <c r="BD183" i="1"/>
  <c r="BD184" i="1"/>
  <c r="BD185" i="1"/>
  <c r="BD186" i="1"/>
  <c r="BD187" i="1"/>
  <c r="BD188" i="1"/>
  <c r="BD189" i="1"/>
  <c r="BD190" i="1"/>
  <c r="BD191" i="1"/>
  <c r="BD192" i="1"/>
  <c r="BD193" i="1"/>
  <c r="BD194" i="1"/>
  <c r="BD195" i="1"/>
  <c r="BD196" i="1"/>
  <c r="BD197" i="1"/>
  <c r="BD198" i="1"/>
  <c r="BD199" i="1"/>
  <c r="BD200" i="1"/>
  <c r="BD201" i="1"/>
  <c r="BD202" i="1"/>
  <c r="BD203" i="1"/>
  <c r="BD204" i="1"/>
  <c r="BD205" i="1"/>
  <c r="BD206" i="1"/>
  <c r="BD207" i="1"/>
  <c r="BD208" i="1"/>
  <c r="BD209" i="1"/>
  <c r="BD210" i="1"/>
  <c r="BD211" i="1"/>
  <c r="BD212" i="1"/>
  <c r="BD213" i="1"/>
  <c r="BD214" i="1"/>
  <c r="BD215" i="1"/>
  <c r="BD216" i="1"/>
  <c r="BD217" i="1"/>
  <c r="BD218" i="1"/>
  <c r="BD219" i="1"/>
  <c r="BD220" i="1"/>
  <c r="BD221" i="1"/>
  <c r="BD222" i="1"/>
  <c r="BD223" i="1"/>
  <c r="BD224" i="1"/>
  <c r="BD225" i="1"/>
  <c r="BD226" i="1"/>
  <c r="BD227" i="1"/>
  <c r="BD228" i="1"/>
  <c r="BD229" i="1"/>
  <c r="BD230" i="1"/>
  <c r="BD231" i="1"/>
  <c r="BD232" i="1"/>
  <c r="BD233" i="1"/>
  <c r="BD234" i="1"/>
  <c r="BD235" i="1"/>
  <c r="BD236" i="1"/>
  <c r="BD237" i="1"/>
  <c r="BD238" i="1"/>
  <c r="BD239" i="1"/>
  <c r="BD240" i="1"/>
  <c r="BD241" i="1"/>
  <c r="BD242" i="1"/>
  <c r="BD243" i="1"/>
  <c r="BD244" i="1"/>
  <c r="BD245" i="1"/>
  <c r="BD246" i="1"/>
  <c r="BD247" i="1"/>
  <c r="BD248" i="1"/>
  <c r="BD249" i="1"/>
  <c r="BD250" i="1"/>
  <c r="BD251" i="1"/>
  <c r="BD252" i="1"/>
  <c r="BD253" i="1"/>
  <c r="BD254" i="1"/>
  <c r="BD255" i="1"/>
  <c r="BD256" i="1"/>
  <c r="BD257" i="1"/>
  <c r="BD258" i="1"/>
  <c r="BD259" i="1"/>
  <c r="BD260" i="1"/>
  <c r="BD261" i="1"/>
  <c r="BD262" i="1"/>
  <c r="BD263" i="1"/>
  <c r="BD264" i="1"/>
  <c r="BD265" i="1"/>
  <c r="BD266" i="1"/>
  <c r="BD267" i="1"/>
  <c r="BD268" i="1"/>
  <c r="BD269" i="1"/>
  <c r="BD270" i="1"/>
  <c r="BD271" i="1"/>
  <c r="BD272" i="1"/>
  <c r="BD273" i="1"/>
  <c r="BD274" i="1"/>
  <c r="BD275" i="1"/>
  <c r="BD276" i="1"/>
  <c r="BD277" i="1"/>
  <c r="BD278" i="1"/>
  <c r="BD279" i="1"/>
  <c r="BD280" i="1"/>
  <c r="BD281" i="1"/>
  <c r="BD282" i="1"/>
  <c r="BD283" i="1"/>
  <c r="BD284" i="1"/>
  <c r="BD285" i="1"/>
  <c r="BD286" i="1"/>
  <c r="BD287" i="1"/>
  <c r="BD288" i="1"/>
  <c r="BD289" i="1"/>
  <c r="BD290" i="1"/>
  <c r="BD291" i="1"/>
  <c r="BD292" i="1"/>
  <c r="BD293" i="1"/>
  <c r="BD294" i="1"/>
  <c r="BD295" i="1"/>
  <c r="BD296" i="1"/>
  <c r="BD297" i="1"/>
  <c r="BD298" i="1"/>
  <c r="BD299" i="1"/>
  <c r="BD300" i="1"/>
  <c r="BD301" i="1"/>
  <c r="BD302" i="1"/>
  <c r="BD303" i="1"/>
  <c r="BD304" i="1"/>
  <c r="BD305" i="1"/>
  <c r="BD306" i="1"/>
  <c r="BD307" i="1"/>
  <c r="BD308" i="1"/>
  <c r="BD309" i="1"/>
  <c r="BD310" i="1"/>
  <c r="BD311" i="1"/>
  <c r="BD312" i="1"/>
  <c r="BD313" i="1"/>
  <c r="BD314" i="1"/>
  <c r="BD315" i="1"/>
  <c r="BD316" i="1"/>
  <c r="BD317" i="1"/>
  <c r="BD318" i="1"/>
  <c r="BD319" i="1"/>
  <c r="BD320" i="1"/>
  <c r="BD321" i="1"/>
  <c r="BD322" i="1"/>
  <c r="BD323" i="1"/>
  <c r="BD324" i="1"/>
  <c r="BD325" i="1"/>
  <c r="BD326" i="1"/>
  <c r="BD327" i="1"/>
  <c r="BD328" i="1"/>
  <c r="BD329" i="1"/>
  <c r="BD330" i="1"/>
  <c r="BD331" i="1"/>
  <c r="BD332" i="1"/>
  <c r="BD333" i="1"/>
  <c r="BD334" i="1"/>
  <c r="BD335" i="1"/>
  <c r="BD336" i="1"/>
  <c r="BD337" i="1"/>
  <c r="BD338" i="1"/>
  <c r="BD339" i="1"/>
  <c r="BD340" i="1"/>
  <c r="BD341" i="1"/>
  <c r="BD342" i="1"/>
  <c r="BD343" i="1"/>
  <c r="BD344" i="1"/>
  <c r="BD345" i="1"/>
  <c r="BD346" i="1"/>
  <c r="BD347" i="1"/>
  <c r="BD348" i="1"/>
  <c r="BD349" i="1"/>
  <c r="BD350" i="1"/>
  <c r="BD351" i="1"/>
  <c r="BD352" i="1"/>
  <c r="BD353" i="1"/>
  <c r="BD354" i="1"/>
  <c r="BD355" i="1"/>
  <c r="BD356" i="1"/>
  <c r="BD357" i="1"/>
  <c r="BD358" i="1"/>
  <c r="BD359" i="1"/>
  <c r="BD360" i="1"/>
  <c r="BD361" i="1"/>
  <c r="BD362" i="1"/>
  <c r="BD363" i="1"/>
  <c r="BD364" i="1"/>
  <c r="BD365" i="1"/>
  <c r="BD366" i="1"/>
  <c r="BD367" i="1"/>
  <c r="BD368" i="1"/>
  <c r="BD369" i="1"/>
  <c r="BD370" i="1"/>
  <c r="BD371" i="1"/>
  <c r="BD372" i="1"/>
  <c r="BD373" i="1"/>
  <c r="BD374" i="1"/>
  <c r="BD375" i="1"/>
  <c r="BD376" i="1"/>
  <c r="BD377" i="1"/>
  <c r="BD378" i="1"/>
  <c r="BD379" i="1"/>
  <c r="BD380" i="1"/>
  <c r="BD381" i="1"/>
  <c r="BD382" i="1"/>
  <c r="BD383" i="1"/>
  <c r="BD384" i="1"/>
  <c r="BD385" i="1"/>
  <c r="BD386" i="1"/>
  <c r="BD387" i="1"/>
  <c r="BD388" i="1"/>
  <c r="BD389" i="1"/>
  <c r="BD390" i="1"/>
  <c r="BD391" i="1"/>
  <c r="BD392" i="1"/>
  <c r="BD393" i="1"/>
  <c r="BD394" i="1"/>
  <c r="BD395" i="1"/>
  <c r="BD396" i="1"/>
  <c r="BD397" i="1"/>
  <c r="BD398" i="1"/>
  <c r="BD399" i="1"/>
  <c r="BD400" i="1"/>
  <c r="BD401" i="1"/>
  <c r="BD402" i="1"/>
  <c r="BD403" i="1"/>
  <c r="BD404" i="1"/>
  <c r="BD405" i="1"/>
  <c r="BD406" i="1"/>
  <c r="BD407" i="1"/>
  <c r="BD408" i="1"/>
  <c r="BD409" i="1"/>
  <c r="BD410" i="1"/>
  <c r="BD411" i="1"/>
  <c r="BD412" i="1"/>
  <c r="BD413" i="1"/>
  <c r="BD414" i="1"/>
  <c r="BD415" i="1"/>
  <c r="BD416" i="1"/>
  <c r="BD417" i="1"/>
  <c r="BD418" i="1"/>
  <c r="BD419" i="1"/>
  <c r="BD420" i="1"/>
  <c r="BD421" i="1"/>
  <c r="BD422" i="1"/>
  <c r="BD423" i="1"/>
  <c r="BD424" i="1"/>
  <c r="BD425" i="1"/>
  <c r="BD426" i="1"/>
  <c r="BD427" i="1"/>
  <c r="BD428" i="1"/>
  <c r="BD429" i="1"/>
  <c r="BD430" i="1"/>
  <c r="BD431" i="1"/>
  <c r="BD432" i="1"/>
  <c r="BD433" i="1"/>
  <c r="BD434" i="1"/>
  <c r="BD435" i="1"/>
  <c r="BD436" i="1"/>
  <c r="BD437" i="1"/>
  <c r="BD438" i="1"/>
  <c r="BD439" i="1"/>
  <c r="BD440" i="1"/>
  <c r="BD441" i="1"/>
  <c r="BD442" i="1"/>
  <c r="BD443" i="1"/>
  <c r="BD444" i="1"/>
  <c r="BD445" i="1"/>
  <c r="BD446" i="1"/>
  <c r="BD447" i="1"/>
  <c r="BD448" i="1"/>
  <c r="BD449" i="1"/>
  <c r="BD450" i="1"/>
  <c r="BD451" i="1"/>
  <c r="BD452" i="1"/>
  <c r="BD453" i="1"/>
  <c r="BD454" i="1"/>
  <c r="BD455" i="1"/>
  <c r="BD456" i="1"/>
  <c r="BD457" i="1"/>
  <c r="BD458" i="1"/>
  <c r="BD459" i="1"/>
  <c r="BD460" i="1"/>
  <c r="BD461" i="1"/>
  <c r="BD462" i="1"/>
  <c r="BD463" i="1"/>
  <c r="BD464" i="1"/>
  <c r="BD465" i="1"/>
  <c r="BD466" i="1"/>
  <c r="BD467" i="1"/>
  <c r="BD468" i="1"/>
  <c r="BD469" i="1"/>
  <c r="BD470" i="1"/>
  <c r="BD471" i="1"/>
  <c r="BD472" i="1"/>
  <c r="BD473" i="1"/>
  <c r="BD474" i="1"/>
  <c r="BD475" i="1"/>
  <c r="BD476" i="1"/>
  <c r="BD477" i="1"/>
  <c r="BD478" i="1"/>
  <c r="BD479" i="1"/>
  <c r="BD480" i="1"/>
  <c r="BD481" i="1"/>
  <c r="BD482" i="1"/>
  <c r="BD483" i="1"/>
  <c r="BD484" i="1"/>
  <c r="BD485" i="1"/>
  <c r="BD486" i="1"/>
  <c r="BD487" i="1"/>
  <c r="BD488" i="1"/>
  <c r="BD489" i="1"/>
  <c r="BD490" i="1"/>
  <c r="BD491" i="1"/>
  <c r="BD492" i="1"/>
  <c r="BD493" i="1"/>
  <c r="BD494" i="1"/>
  <c r="BD495" i="1"/>
  <c r="BD496" i="1"/>
  <c r="BD497" i="1"/>
  <c r="BD498" i="1"/>
  <c r="BD499" i="1"/>
  <c r="BD500" i="1"/>
  <c r="BD501" i="1"/>
  <c r="BD502" i="1"/>
  <c r="BD503" i="1"/>
  <c r="BD504" i="1"/>
  <c r="BD505" i="1"/>
  <c r="BD506" i="1"/>
  <c r="BD507" i="1"/>
  <c r="BD508" i="1"/>
  <c r="BD509" i="1"/>
  <c r="BD510" i="1"/>
  <c r="BD511" i="1"/>
  <c r="BD512" i="1"/>
  <c r="BD513" i="1"/>
  <c r="BD514" i="1"/>
  <c r="BD515" i="1"/>
  <c r="BD516" i="1"/>
  <c r="BD517" i="1"/>
  <c r="BD518" i="1"/>
  <c r="BD519" i="1"/>
  <c r="BD520" i="1"/>
  <c r="BD521" i="1"/>
  <c r="BD522" i="1"/>
  <c r="BD523" i="1"/>
  <c r="BD524" i="1"/>
  <c r="BD525" i="1"/>
  <c r="BD526" i="1"/>
  <c r="BD527" i="1"/>
  <c r="BD528" i="1"/>
  <c r="BD529" i="1"/>
  <c r="BD530" i="1"/>
  <c r="BD531" i="1"/>
  <c r="BD532" i="1"/>
  <c r="BD533" i="1"/>
  <c r="BD534" i="1"/>
  <c r="BD535" i="1"/>
  <c r="BD536" i="1"/>
  <c r="BD537" i="1"/>
  <c r="BD538" i="1"/>
  <c r="BD539" i="1"/>
  <c r="BD540" i="1"/>
  <c r="BD541" i="1"/>
  <c r="BD542" i="1"/>
  <c r="BD543" i="1"/>
  <c r="BD544" i="1"/>
  <c r="BD545" i="1"/>
  <c r="BD546" i="1"/>
  <c r="BD547" i="1"/>
  <c r="BD548" i="1"/>
  <c r="BD549" i="1"/>
  <c r="BD550" i="1"/>
  <c r="BD551" i="1"/>
  <c r="BD552" i="1"/>
  <c r="BD553" i="1"/>
  <c r="BD554" i="1"/>
  <c r="BD555" i="1"/>
  <c r="BD556" i="1"/>
  <c r="BD557" i="1"/>
  <c r="BD558" i="1"/>
  <c r="BD559" i="1"/>
  <c r="BD560" i="1"/>
  <c r="BD561" i="1"/>
  <c r="BD562" i="1"/>
  <c r="BD563" i="1"/>
  <c r="BD564" i="1"/>
  <c r="BD565" i="1"/>
  <c r="BD566" i="1"/>
  <c r="BD567" i="1"/>
  <c r="BD568" i="1"/>
  <c r="BD569" i="1"/>
  <c r="BD570" i="1"/>
  <c r="BD571" i="1"/>
  <c r="BD572" i="1"/>
  <c r="BD573" i="1"/>
  <c r="BD574" i="1"/>
  <c r="BD575" i="1"/>
  <c r="BD576" i="1"/>
  <c r="BD577" i="1"/>
  <c r="BD578" i="1"/>
  <c r="BD579" i="1"/>
  <c r="BD580" i="1"/>
  <c r="BD581" i="1"/>
  <c r="BD582" i="1"/>
  <c r="BD583" i="1"/>
  <c r="BD584" i="1"/>
  <c r="BD585" i="1"/>
  <c r="BD586" i="1"/>
  <c r="BD587" i="1"/>
  <c r="BD588" i="1"/>
  <c r="BD589" i="1"/>
  <c r="BD590" i="1"/>
  <c r="BD591" i="1"/>
  <c r="BD592" i="1"/>
  <c r="BD593" i="1"/>
  <c r="BD594" i="1"/>
  <c r="BD595" i="1"/>
  <c r="BD596" i="1"/>
  <c r="BD597" i="1"/>
  <c r="BD598" i="1"/>
  <c r="BD599" i="1"/>
  <c r="BD600" i="1"/>
  <c r="BD601" i="1"/>
  <c r="BD602" i="1"/>
  <c r="BD603" i="1"/>
  <c r="BD604" i="1"/>
  <c r="BD605" i="1"/>
  <c r="BD606" i="1"/>
  <c r="BD607" i="1"/>
  <c r="BD608" i="1"/>
  <c r="BD609" i="1"/>
  <c r="BD610" i="1"/>
  <c r="BD611" i="1"/>
  <c r="BD612" i="1"/>
  <c r="BD613" i="1"/>
  <c r="BD614" i="1"/>
  <c r="BD615" i="1"/>
  <c r="BD616" i="1"/>
  <c r="BD617" i="1"/>
  <c r="BD618" i="1"/>
  <c r="BD619" i="1"/>
  <c r="BD620" i="1"/>
  <c r="BD621" i="1"/>
  <c r="BD622" i="1"/>
  <c r="BD623" i="1"/>
  <c r="BD624" i="1"/>
  <c r="BD625" i="1"/>
  <c r="BD626" i="1"/>
  <c r="BD627" i="1"/>
  <c r="BD628" i="1"/>
  <c r="BD629" i="1"/>
  <c r="BD630" i="1"/>
  <c r="BD631" i="1"/>
  <c r="BD632" i="1"/>
  <c r="BD633" i="1"/>
  <c r="BD634" i="1"/>
  <c r="BD635" i="1"/>
  <c r="BD636" i="1"/>
  <c r="BD637" i="1"/>
  <c r="BD638" i="1"/>
  <c r="BD639" i="1"/>
  <c r="BD640" i="1"/>
  <c r="BD641" i="1"/>
  <c r="BD642" i="1"/>
  <c r="BD643" i="1"/>
  <c r="BD644" i="1"/>
  <c r="BD645" i="1"/>
  <c r="BD646" i="1"/>
  <c r="BD647" i="1"/>
  <c r="BC5" i="1"/>
  <c r="BC6" i="1"/>
  <c r="BC7" i="1"/>
  <c r="BC8" i="1"/>
  <c r="BC9" i="1"/>
  <c r="BC10" i="1"/>
  <c r="BC11" i="1"/>
  <c r="BC12" i="1"/>
  <c r="BC13" i="1"/>
  <c r="BC14" i="1"/>
  <c r="BC15" i="1"/>
  <c r="BC16" i="1"/>
  <c r="BC17" i="1"/>
  <c r="BC18" i="1"/>
  <c r="BC19" i="1"/>
  <c r="BC20" i="1"/>
  <c r="BC21" i="1"/>
  <c r="BC22" i="1"/>
  <c r="BC23" i="1"/>
  <c r="BC24" i="1"/>
  <c r="BC25" i="1"/>
  <c r="BC26" i="1"/>
  <c r="BC27" i="1"/>
  <c r="BC28" i="1"/>
  <c r="BC29" i="1"/>
  <c r="BC30" i="1"/>
  <c r="BC31" i="1"/>
  <c r="BC32" i="1"/>
  <c r="BC33" i="1"/>
  <c r="BC34" i="1"/>
  <c r="BC35" i="1"/>
  <c r="BC36" i="1"/>
  <c r="BC37" i="1"/>
  <c r="BC38" i="1"/>
  <c r="BC39" i="1"/>
  <c r="BC40" i="1"/>
  <c r="BC41" i="1"/>
  <c r="BC42" i="1"/>
  <c r="BC43" i="1"/>
  <c r="BC44" i="1"/>
  <c r="BC45" i="1"/>
  <c r="BC46" i="1"/>
  <c r="BC47" i="1"/>
  <c r="BC48" i="1"/>
  <c r="BC49" i="1"/>
  <c r="BC50" i="1"/>
  <c r="BC51" i="1"/>
  <c r="BC52" i="1"/>
  <c r="BC53" i="1"/>
  <c r="BC54" i="1"/>
  <c r="BC55" i="1"/>
  <c r="BC56" i="1"/>
  <c r="BC57" i="1"/>
  <c r="BC58" i="1"/>
  <c r="BC59" i="1"/>
  <c r="BC60" i="1"/>
  <c r="BC61" i="1"/>
  <c r="BC62" i="1"/>
  <c r="BC63" i="1"/>
  <c r="BC64" i="1"/>
  <c r="BC65" i="1"/>
  <c r="BC66" i="1"/>
  <c r="BC67" i="1"/>
  <c r="BC68" i="1"/>
  <c r="BC69" i="1"/>
  <c r="BC70" i="1"/>
  <c r="BC71" i="1"/>
  <c r="BC72" i="1"/>
  <c r="BC73" i="1"/>
  <c r="BC74" i="1"/>
  <c r="BC75" i="1"/>
  <c r="BC76" i="1"/>
  <c r="BC77" i="1"/>
  <c r="BC78" i="1"/>
  <c r="BC79" i="1"/>
  <c r="BC80" i="1"/>
  <c r="BC81" i="1"/>
  <c r="BC82" i="1"/>
  <c r="BC83" i="1"/>
  <c r="BC84" i="1"/>
  <c r="BC85" i="1"/>
  <c r="BC86" i="1"/>
  <c r="BC87" i="1"/>
  <c r="BC88" i="1"/>
  <c r="BC89" i="1"/>
  <c r="BC90" i="1"/>
  <c r="BC91" i="1"/>
  <c r="BC92" i="1"/>
  <c r="BC93" i="1"/>
  <c r="BC94" i="1"/>
  <c r="BC95" i="1"/>
  <c r="BC96" i="1"/>
  <c r="BC97" i="1"/>
  <c r="BC98" i="1"/>
  <c r="BC99" i="1"/>
  <c r="BC100" i="1"/>
  <c r="BC101" i="1"/>
  <c r="BC102" i="1"/>
  <c r="BC103" i="1"/>
  <c r="BC104" i="1"/>
  <c r="BC105" i="1"/>
  <c r="BC106" i="1"/>
  <c r="BC107" i="1"/>
  <c r="BC108" i="1"/>
  <c r="BC109" i="1"/>
  <c r="BC110" i="1"/>
  <c r="BC111" i="1"/>
  <c r="BC112" i="1"/>
  <c r="BC113" i="1"/>
  <c r="BC114" i="1"/>
  <c r="BC115" i="1"/>
  <c r="BC116" i="1"/>
  <c r="BC117" i="1"/>
  <c r="BC118" i="1"/>
  <c r="BC119" i="1"/>
  <c r="BC120" i="1"/>
  <c r="BC121" i="1"/>
  <c r="BC122" i="1"/>
  <c r="BC123" i="1"/>
  <c r="BC124" i="1"/>
  <c r="BC125" i="1"/>
  <c r="BC126" i="1"/>
  <c r="BC127" i="1"/>
  <c r="BC128" i="1"/>
  <c r="BC129" i="1"/>
  <c r="BC130" i="1"/>
  <c r="BC131" i="1"/>
  <c r="BC132" i="1"/>
  <c r="BC133" i="1"/>
  <c r="BC134" i="1"/>
  <c r="BC135" i="1"/>
  <c r="BC136" i="1"/>
  <c r="BC137" i="1"/>
  <c r="BC138" i="1"/>
  <c r="BC139" i="1"/>
  <c r="BC140" i="1"/>
  <c r="BC141" i="1"/>
  <c r="BC142" i="1"/>
  <c r="BC143" i="1"/>
  <c r="BC144" i="1"/>
  <c r="BC145" i="1"/>
  <c r="BC146" i="1"/>
  <c r="BC147" i="1"/>
  <c r="BC148" i="1"/>
  <c r="BC149" i="1"/>
  <c r="BC150" i="1"/>
  <c r="BC151" i="1"/>
  <c r="BC152" i="1"/>
  <c r="BC153" i="1"/>
  <c r="BC154" i="1"/>
  <c r="BC155" i="1"/>
  <c r="BC156" i="1"/>
  <c r="BC157" i="1"/>
  <c r="BC158" i="1"/>
  <c r="BC159" i="1"/>
  <c r="BC160" i="1"/>
  <c r="BC161" i="1"/>
  <c r="BC162" i="1"/>
  <c r="BC163" i="1"/>
  <c r="BC164" i="1"/>
  <c r="BC165" i="1"/>
  <c r="BC166" i="1"/>
  <c r="BC167" i="1"/>
  <c r="BC168" i="1"/>
  <c r="BC169" i="1"/>
  <c r="BC170" i="1"/>
  <c r="BC171" i="1"/>
  <c r="BC172" i="1"/>
  <c r="BC173" i="1"/>
  <c r="BC174" i="1"/>
  <c r="BC175" i="1"/>
  <c r="BC176" i="1"/>
  <c r="BC177" i="1"/>
  <c r="BC178" i="1"/>
  <c r="BC179" i="1"/>
  <c r="BC180" i="1"/>
  <c r="BC181" i="1"/>
  <c r="BC182" i="1"/>
  <c r="BC183" i="1"/>
  <c r="BC184" i="1"/>
  <c r="BC185" i="1"/>
  <c r="BC186" i="1"/>
  <c r="BC187" i="1"/>
  <c r="BC188" i="1"/>
  <c r="BC189" i="1"/>
  <c r="BC190" i="1"/>
  <c r="BC191" i="1"/>
  <c r="BC192" i="1"/>
  <c r="BC193" i="1"/>
  <c r="BC194" i="1"/>
  <c r="BC195" i="1"/>
  <c r="BC196" i="1"/>
  <c r="BC197" i="1"/>
  <c r="BC198" i="1"/>
  <c r="BC199" i="1"/>
  <c r="BC200" i="1"/>
  <c r="BC201" i="1"/>
  <c r="BC202" i="1"/>
  <c r="BC203" i="1"/>
  <c r="BC204" i="1"/>
  <c r="BC205" i="1"/>
  <c r="BC206" i="1"/>
  <c r="BC207" i="1"/>
  <c r="BC208" i="1"/>
  <c r="BC209" i="1"/>
  <c r="BC210" i="1"/>
  <c r="BC211" i="1"/>
  <c r="BC212" i="1"/>
  <c r="BC213" i="1"/>
  <c r="BC214" i="1"/>
  <c r="BC215" i="1"/>
  <c r="BC216" i="1"/>
  <c r="BC217" i="1"/>
  <c r="BC218" i="1"/>
  <c r="BC219" i="1"/>
  <c r="BC220" i="1"/>
  <c r="BC221" i="1"/>
  <c r="BC222" i="1"/>
  <c r="BC223" i="1"/>
  <c r="BC224" i="1"/>
  <c r="BC225" i="1"/>
  <c r="BC226" i="1"/>
  <c r="BC227" i="1"/>
  <c r="BC228" i="1"/>
  <c r="BC229" i="1"/>
  <c r="BC230" i="1"/>
  <c r="BC231" i="1"/>
  <c r="BC232" i="1"/>
  <c r="BC233" i="1"/>
  <c r="BC234" i="1"/>
  <c r="BC235" i="1"/>
  <c r="BC236" i="1"/>
  <c r="BC237" i="1"/>
  <c r="BC238" i="1"/>
  <c r="BC239" i="1"/>
  <c r="BC240" i="1"/>
  <c r="BC241" i="1"/>
  <c r="BC242" i="1"/>
  <c r="BC243" i="1"/>
  <c r="BC244" i="1"/>
  <c r="BC245" i="1"/>
  <c r="BC246" i="1"/>
  <c r="BC247" i="1"/>
  <c r="BC248" i="1"/>
  <c r="BC249" i="1"/>
  <c r="BC250" i="1"/>
  <c r="BC251" i="1"/>
  <c r="BC252" i="1"/>
  <c r="BC253" i="1"/>
  <c r="BC254" i="1"/>
  <c r="BC255" i="1"/>
  <c r="BC256" i="1"/>
  <c r="BC257" i="1"/>
  <c r="BC258" i="1"/>
  <c r="BC259" i="1"/>
  <c r="BC260" i="1"/>
  <c r="BC261" i="1"/>
  <c r="BC262" i="1"/>
  <c r="BC263" i="1"/>
  <c r="BC264" i="1"/>
  <c r="BC265" i="1"/>
  <c r="BC266" i="1"/>
  <c r="BC267" i="1"/>
  <c r="BC268" i="1"/>
  <c r="BC269" i="1"/>
  <c r="BC270" i="1"/>
  <c r="BC271" i="1"/>
  <c r="BC272" i="1"/>
  <c r="BC273" i="1"/>
  <c r="BC274" i="1"/>
  <c r="BC275" i="1"/>
  <c r="BC276" i="1"/>
  <c r="BC277" i="1"/>
  <c r="BC278" i="1"/>
  <c r="BC279" i="1"/>
  <c r="BC280" i="1"/>
  <c r="BC281" i="1"/>
  <c r="BC282" i="1"/>
  <c r="BC283" i="1"/>
  <c r="BC284" i="1"/>
  <c r="BC285" i="1"/>
  <c r="BC286" i="1"/>
  <c r="BC287" i="1"/>
  <c r="BC288" i="1"/>
  <c r="BC289" i="1"/>
  <c r="BC290" i="1"/>
  <c r="BC291" i="1"/>
  <c r="BC292" i="1"/>
  <c r="BC293" i="1"/>
  <c r="BC294" i="1"/>
  <c r="BC295" i="1"/>
  <c r="BC296" i="1"/>
  <c r="BC297" i="1"/>
  <c r="BC298" i="1"/>
  <c r="BC299" i="1"/>
  <c r="BC300" i="1"/>
  <c r="BC301" i="1"/>
  <c r="BC302" i="1"/>
  <c r="BC303" i="1"/>
  <c r="BC304" i="1"/>
  <c r="BC305" i="1"/>
  <c r="BC306" i="1"/>
  <c r="BC307" i="1"/>
  <c r="BC308" i="1"/>
  <c r="BC309" i="1"/>
  <c r="BC310" i="1"/>
  <c r="BC311" i="1"/>
  <c r="BC312" i="1"/>
  <c r="BC313" i="1"/>
  <c r="BC314" i="1"/>
  <c r="BC315" i="1"/>
  <c r="BC316" i="1"/>
  <c r="BC317" i="1"/>
  <c r="BC318" i="1"/>
  <c r="BC319" i="1"/>
  <c r="BC320" i="1"/>
  <c r="BC321" i="1"/>
  <c r="BC322" i="1"/>
  <c r="BC323" i="1"/>
  <c r="BC324" i="1"/>
  <c r="BC325" i="1"/>
  <c r="BC326" i="1"/>
  <c r="BC327" i="1"/>
  <c r="BC328" i="1"/>
  <c r="BC329" i="1"/>
  <c r="BC330" i="1"/>
  <c r="BC331" i="1"/>
  <c r="BC332" i="1"/>
  <c r="BC333" i="1"/>
  <c r="BC334" i="1"/>
  <c r="BC335" i="1"/>
  <c r="BC336" i="1"/>
  <c r="BC337" i="1"/>
  <c r="BC338" i="1"/>
  <c r="BC339" i="1"/>
  <c r="BC340" i="1"/>
  <c r="BC341" i="1"/>
  <c r="BC342" i="1"/>
  <c r="BC343" i="1"/>
  <c r="BC344" i="1"/>
  <c r="BC345" i="1"/>
  <c r="BC346" i="1"/>
  <c r="BC347" i="1"/>
  <c r="BC348" i="1"/>
  <c r="BC349" i="1"/>
  <c r="BC350" i="1"/>
  <c r="BC351" i="1"/>
  <c r="BC352" i="1"/>
  <c r="BC353" i="1"/>
  <c r="BC354" i="1"/>
  <c r="BC355" i="1"/>
  <c r="BC356" i="1"/>
  <c r="BC357" i="1"/>
  <c r="BC358" i="1"/>
  <c r="BC359" i="1"/>
  <c r="BC360" i="1"/>
  <c r="BC361" i="1"/>
  <c r="BC362" i="1"/>
  <c r="BC363" i="1"/>
  <c r="BC364" i="1"/>
  <c r="BC365" i="1"/>
  <c r="BC366" i="1"/>
  <c r="BC367" i="1"/>
  <c r="BC368" i="1"/>
  <c r="BC369" i="1"/>
  <c r="BC370" i="1"/>
  <c r="BC371" i="1"/>
  <c r="BC372" i="1"/>
  <c r="BC373" i="1"/>
  <c r="BC374" i="1"/>
  <c r="BC375" i="1"/>
  <c r="BC376" i="1"/>
  <c r="BC377" i="1"/>
  <c r="BC378" i="1"/>
  <c r="BC379" i="1"/>
  <c r="BC380" i="1"/>
  <c r="BC381" i="1"/>
  <c r="BC382" i="1"/>
  <c r="BC383" i="1"/>
  <c r="BC384" i="1"/>
  <c r="BC385" i="1"/>
  <c r="BC386" i="1"/>
  <c r="BC387" i="1"/>
  <c r="BC388" i="1"/>
  <c r="BC389" i="1"/>
  <c r="BC390" i="1"/>
  <c r="BC391" i="1"/>
  <c r="BC392" i="1"/>
  <c r="BC393" i="1"/>
  <c r="BC394" i="1"/>
  <c r="BC395" i="1"/>
  <c r="BC396" i="1"/>
  <c r="BC397" i="1"/>
  <c r="BC398" i="1"/>
  <c r="BC399" i="1"/>
  <c r="BC400" i="1"/>
  <c r="BC401" i="1"/>
  <c r="BC402" i="1"/>
  <c r="BC403" i="1"/>
  <c r="BC404" i="1"/>
  <c r="BC405" i="1"/>
  <c r="BC406" i="1"/>
  <c r="BC407" i="1"/>
  <c r="BC408" i="1"/>
  <c r="BC409" i="1"/>
  <c r="BC410" i="1"/>
  <c r="BC411" i="1"/>
  <c r="BC412" i="1"/>
  <c r="BC413" i="1"/>
  <c r="BC414" i="1"/>
  <c r="BC415" i="1"/>
  <c r="BC416" i="1"/>
  <c r="BC417" i="1"/>
  <c r="BC418" i="1"/>
  <c r="BC419" i="1"/>
  <c r="BC420" i="1"/>
  <c r="BC421" i="1"/>
  <c r="BC422" i="1"/>
  <c r="BC423" i="1"/>
  <c r="BC424" i="1"/>
  <c r="BC425" i="1"/>
  <c r="BC426" i="1"/>
  <c r="BC427" i="1"/>
  <c r="BC428" i="1"/>
  <c r="BC429" i="1"/>
  <c r="BC430" i="1"/>
  <c r="BC431" i="1"/>
  <c r="BC432" i="1"/>
  <c r="BC433" i="1"/>
  <c r="BC434" i="1"/>
  <c r="BC435" i="1"/>
  <c r="BC436" i="1"/>
  <c r="BC437" i="1"/>
  <c r="BC438" i="1"/>
  <c r="BC439" i="1"/>
  <c r="BC440" i="1"/>
  <c r="BC441" i="1"/>
  <c r="BC442" i="1"/>
  <c r="BC443" i="1"/>
  <c r="BC444" i="1"/>
  <c r="BC445" i="1"/>
  <c r="BC446" i="1"/>
  <c r="BC447" i="1"/>
  <c r="BC448" i="1"/>
  <c r="BC449" i="1"/>
  <c r="BC450" i="1"/>
  <c r="BC451" i="1"/>
  <c r="BC452" i="1"/>
  <c r="BC453" i="1"/>
  <c r="BC454" i="1"/>
  <c r="BC455" i="1"/>
  <c r="BC456" i="1"/>
  <c r="BC457" i="1"/>
  <c r="BC458" i="1"/>
  <c r="BC459" i="1"/>
  <c r="BC460" i="1"/>
  <c r="BC461" i="1"/>
  <c r="BC462" i="1"/>
  <c r="BC463" i="1"/>
  <c r="BC464" i="1"/>
  <c r="BC465" i="1"/>
  <c r="BC466" i="1"/>
  <c r="BC467" i="1"/>
  <c r="BC468" i="1"/>
  <c r="BC469" i="1"/>
  <c r="BC470" i="1"/>
  <c r="BC471" i="1"/>
  <c r="BC472" i="1"/>
  <c r="BC473" i="1"/>
  <c r="BC474" i="1"/>
  <c r="BC475" i="1"/>
  <c r="BC476" i="1"/>
  <c r="BC477" i="1"/>
  <c r="BC478" i="1"/>
  <c r="BC479" i="1"/>
  <c r="BC480" i="1"/>
  <c r="BC481" i="1"/>
  <c r="BC482" i="1"/>
  <c r="BC483" i="1"/>
  <c r="BC484" i="1"/>
  <c r="BC485" i="1"/>
  <c r="BC486" i="1"/>
  <c r="BC487" i="1"/>
  <c r="BC488" i="1"/>
  <c r="BC489" i="1"/>
  <c r="BC490" i="1"/>
  <c r="BC491" i="1"/>
  <c r="BC492" i="1"/>
  <c r="BC493" i="1"/>
  <c r="BC494" i="1"/>
  <c r="BC495" i="1"/>
  <c r="BC496" i="1"/>
  <c r="BC497" i="1"/>
  <c r="BC498" i="1"/>
  <c r="BC499" i="1"/>
  <c r="BC500" i="1"/>
  <c r="BC501" i="1"/>
  <c r="BC502" i="1"/>
  <c r="BC503" i="1"/>
  <c r="BC504" i="1"/>
  <c r="BC505" i="1"/>
  <c r="BC506" i="1"/>
  <c r="BC507" i="1"/>
  <c r="BC508" i="1"/>
  <c r="BC509" i="1"/>
  <c r="BC510" i="1"/>
  <c r="BC511" i="1"/>
  <c r="BC512" i="1"/>
  <c r="BC513" i="1"/>
  <c r="BC514" i="1"/>
  <c r="BC515" i="1"/>
  <c r="BC516" i="1"/>
  <c r="BC517" i="1"/>
  <c r="BC518" i="1"/>
  <c r="BC519" i="1"/>
  <c r="BC520" i="1"/>
  <c r="BC521" i="1"/>
  <c r="BC522" i="1"/>
  <c r="BC523" i="1"/>
  <c r="BC524" i="1"/>
  <c r="BC525" i="1"/>
  <c r="BC526" i="1"/>
  <c r="BC527" i="1"/>
  <c r="BC528" i="1"/>
  <c r="BC529" i="1"/>
  <c r="BC530" i="1"/>
  <c r="BC531" i="1"/>
  <c r="BC532" i="1"/>
  <c r="BC533" i="1"/>
  <c r="BC534" i="1"/>
  <c r="BC535" i="1"/>
  <c r="BC536" i="1"/>
  <c r="BC537" i="1"/>
  <c r="BC538" i="1"/>
  <c r="BC539" i="1"/>
  <c r="BC540" i="1"/>
  <c r="BC541" i="1"/>
  <c r="BC542" i="1"/>
  <c r="BC543" i="1"/>
  <c r="BC544" i="1"/>
  <c r="BC545" i="1"/>
  <c r="BC546" i="1"/>
  <c r="BC547" i="1"/>
  <c r="BC548" i="1"/>
  <c r="BC549" i="1"/>
  <c r="BC550" i="1"/>
  <c r="BC551" i="1"/>
  <c r="BC552" i="1"/>
  <c r="BC553" i="1"/>
  <c r="BC554" i="1"/>
  <c r="BC555" i="1"/>
  <c r="BC556" i="1"/>
  <c r="BC557" i="1"/>
  <c r="BC558" i="1"/>
  <c r="BC559" i="1"/>
  <c r="BC560" i="1"/>
  <c r="BC561" i="1"/>
  <c r="BC562" i="1"/>
  <c r="BC563" i="1"/>
  <c r="BC564" i="1"/>
  <c r="BC565" i="1"/>
  <c r="BC566" i="1"/>
  <c r="BC567" i="1"/>
  <c r="BC568" i="1"/>
  <c r="BC569" i="1"/>
  <c r="BC570" i="1"/>
  <c r="BC571" i="1"/>
  <c r="BC572" i="1"/>
  <c r="BC573" i="1"/>
  <c r="BC574" i="1"/>
  <c r="BC575" i="1"/>
  <c r="BC576" i="1"/>
  <c r="BC577" i="1"/>
  <c r="BC578" i="1"/>
  <c r="BC579" i="1"/>
  <c r="BC580" i="1"/>
  <c r="BC581" i="1"/>
  <c r="BC582" i="1"/>
  <c r="BC583" i="1"/>
  <c r="BC584" i="1"/>
  <c r="BC585" i="1"/>
  <c r="BC586" i="1"/>
  <c r="BC587" i="1"/>
  <c r="BC588" i="1"/>
  <c r="BC589" i="1"/>
  <c r="BC590" i="1"/>
  <c r="BC591" i="1"/>
  <c r="BC592" i="1"/>
  <c r="BC593" i="1"/>
  <c r="BC594" i="1"/>
  <c r="BC595" i="1"/>
  <c r="BC596" i="1"/>
  <c r="BC597" i="1"/>
  <c r="BC598" i="1"/>
  <c r="BC599" i="1"/>
  <c r="BC600" i="1"/>
  <c r="BC601" i="1"/>
  <c r="BC602" i="1"/>
  <c r="BC603" i="1"/>
  <c r="BC604" i="1"/>
  <c r="BC605" i="1"/>
  <c r="BC606" i="1"/>
  <c r="BC607" i="1"/>
  <c r="BC608" i="1"/>
  <c r="BC609" i="1"/>
  <c r="BC610" i="1"/>
  <c r="BC611" i="1"/>
  <c r="BC612" i="1"/>
  <c r="BC613" i="1"/>
  <c r="BC614" i="1"/>
  <c r="BC615" i="1"/>
  <c r="BC616" i="1"/>
  <c r="BC617" i="1"/>
  <c r="BC618" i="1"/>
  <c r="BC619" i="1"/>
  <c r="BC620" i="1"/>
  <c r="BC621" i="1"/>
  <c r="BC622" i="1"/>
  <c r="BC623" i="1"/>
  <c r="BC624" i="1"/>
  <c r="BC625" i="1"/>
  <c r="BC626" i="1"/>
  <c r="BC627" i="1"/>
  <c r="BC628" i="1"/>
  <c r="BC629" i="1"/>
  <c r="BC630" i="1"/>
  <c r="BC631" i="1"/>
  <c r="BC632" i="1"/>
  <c r="BC633" i="1"/>
  <c r="BC634" i="1"/>
  <c r="BC635" i="1"/>
  <c r="BC636" i="1"/>
  <c r="BC637" i="1"/>
  <c r="BC638" i="1"/>
  <c r="BC639" i="1"/>
  <c r="BC640" i="1"/>
  <c r="BC641" i="1"/>
  <c r="BC642" i="1"/>
  <c r="BC643" i="1"/>
  <c r="BC644" i="1"/>
  <c r="BC645" i="1"/>
  <c r="BC646" i="1"/>
  <c r="BC647" i="1"/>
  <c r="BB5" i="1"/>
  <c r="BB6" i="1"/>
  <c r="BB7" i="1"/>
  <c r="BB8" i="1"/>
  <c r="BB9" i="1"/>
  <c r="BB10" i="1"/>
  <c r="BB11" i="1"/>
  <c r="BB12" i="1"/>
  <c r="BB13" i="1"/>
  <c r="BB14" i="1"/>
  <c r="BB15" i="1"/>
  <c r="BB16" i="1"/>
  <c r="BB17" i="1"/>
  <c r="BB18" i="1"/>
  <c r="BB19" i="1"/>
  <c r="BB20" i="1"/>
  <c r="BB21" i="1"/>
  <c r="BB22" i="1"/>
  <c r="BB23" i="1"/>
  <c r="BB24" i="1"/>
  <c r="BB25" i="1"/>
  <c r="BB26" i="1"/>
  <c r="BB27" i="1"/>
  <c r="BB28" i="1"/>
  <c r="BB29" i="1"/>
  <c r="BB30" i="1"/>
  <c r="BB31" i="1"/>
  <c r="BB32" i="1"/>
  <c r="BB33" i="1"/>
  <c r="BB34" i="1"/>
  <c r="BB35" i="1"/>
  <c r="BB36" i="1"/>
  <c r="BB37" i="1"/>
  <c r="BB38" i="1"/>
  <c r="BB39" i="1"/>
  <c r="BB40" i="1"/>
  <c r="BB41" i="1"/>
  <c r="BB42" i="1"/>
  <c r="BB43" i="1"/>
  <c r="BB44" i="1"/>
  <c r="BB45" i="1"/>
  <c r="BB46" i="1"/>
  <c r="BB47" i="1"/>
  <c r="BB48" i="1"/>
  <c r="BB49" i="1"/>
  <c r="BB50" i="1"/>
  <c r="BB51" i="1"/>
  <c r="BB52" i="1"/>
  <c r="BB53" i="1"/>
  <c r="BB54" i="1"/>
  <c r="BB55" i="1"/>
  <c r="BB56" i="1"/>
  <c r="BB57" i="1"/>
  <c r="BB58" i="1"/>
  <c r="BB59" i="1"/>
  <c r="BB60" i="1"/>
  <c r="BB61" i="1"/>
  <c r="BB62" i="1"/>
  <c r="BB63" i="1"/>
  <c r="BB64" i="1"/>
  <c r="BB65" i="1"/>
  <c r="BB66" i="1"/>
  <c r="BB67" i="1"/>
  <c r="BB68" i="1"/>
  <c r="BB69" i="1"/>
  <c r="BB70" i="1"/>
  <c r="BB71" i="1"/>
  <c r="BB72" i="1"/>
  <c r="BB73" i="1"/>
  <c r="BB74" i="1"/>
  <c r="BB75" i="1"/>
  <c r="BB76" i="1"/>
  <c r="BB77" i="1"/>
  <c r="BB78" i="1"/>
  <c r="BB79" i="1"/>
  <c r="BB80" i="1"/>
  <c r="BB81" i="1"/>
  <c r="BB82" i="1"/>
  <c r="BB83" i="1"/>
  <c r="BB84" i="1"/>
  <c r="BB85" i="1"/>
  <c r="BB86" i="1"/>
  <c r="BB87" i="1"/>
  <c r="BB88" i="1"/>
  <c r="BB89" i="1"/>
  <c r="BB90" i="1"/>
  <c r="BB91" i="1"/>
  <c r="BB92" i="1"/>
  <c r="BB93" i="1"/>
  <c r="BB94" i="1"/>
  <c r="BB95" i="1"/>
  <c r="BB96" i="1"/>
  <c r="BB97" i="1"/>
  <c r="BB98" i="1"/>
  <c r="BB99" i="1"/>
  <c r="BB100" i="1"/>
  <c r="BB101" i="1"/>
  <c r="BB102" i="1"/>
  <c r="BB103" i="1"/>
  <c r="BB104" i="1"/>
  <c r="BB105" i="1"/>
  <c r="BB106" i="1"/>
  <c r="BB107" i="1"/>
  <c r="BB108" i="1"/>
  <c r="BB109" i="1"/>
  <c r="BB110" i="1"/>
  <c r="BB111" i="1"/>
  <c r="BB112" i="1"/>
  <c r="BB113" i="1"/>
  <c r="BB114" i="1"/>
  <c r="BB115" i="1"/>
  <c r="BB116" i="1"/>
  <c r="BB117" i="1"/>
  <c r="BB118" i="1"/>
  <c r="BB119" i="1"/>
  <c r="BB120" i="1"/>
  <c r="BB121" i="1"/>
  <c r="BB122" i="1"/>
  <c r="BB123" i="1"/>
  <c r="BB124" i="1"/>
  <c r="BB125" i="1"/>
  <c r="BB126" i="1"/>
  <c r="BB127" i="1"/>
  <c r="BB128" i="1"/>
  <c r="BB129" i="1"/>
  <c r="BB130" i="1"/>
  <c r="BB131" i="1"/>
  <c r="BB132" i="1"/>
  <c r="BB133" i="1"/>
  <c r="BB134" i="1"/>
  <c r="BB135" i="1"/>
  <c r="BB136" i="1"/>
  <c r="BB137" i="1"/>
  <c r="BB138" i="1"/>
  <c r="BB139" i="1"/>
  <c r="BB140" i="1"/>
  <c r="BB141" i="1"/>
  <c r="BB142" i="1"/>
  <c r="BB143" i="1"/>
  <c r="BB144" i="1"/>
  <c r="BB145" i="1"/>
  <c r="BB146" i="1"/>
  <c r="BB147" i="1"/>
  <c r="BB148" i="1"/>
  <c r="BB149" i="1"/>
  <c r="BB150" i="1"/>
  <c r="BB151" i="1"/>
  <c r="BB152" i="1"/>
  <c r="BB153" i="1"/>
  <c r="BB154" i="1"/>
  <c r="BB155" i="1"/>
  <c r="BB156" i="1"/>
  <c r="BB157" i="1"/>
  <c r="BB158" i="1"/>
  <c r="BB159" i="1"/>
  <c r="BB160" i="1"/>
  <c r="BB161" i="1"/>
  <c r="BB162" i="1"/>
  <c r="BB163" i="1"/>
  <c r="BB164" i="1"/>
  <c r="BB165" i="1"/>
  <c r="BB166" i="1"/>
  <c r="BB167" i="1"/>
  <c r="BB168" i="1"/>
  <c r="BB169" i="1"/>
  <c r="BB170" i="1"/>
  <c r="BB171" i="1"/>
  <c r="BB172" i="1"/>
  <c r="BB173" i="1"/>
  <c r="BB174" i="1"/>
  <c r="BB175" i="1"/>
  <c r="BB176" i="1"/>
  <c r="BB177" i="1"/>
  <c r="BB178" i="1"/>
  <c r="BB179" i="1"/>
  <c r="BB180" i="1"/>
  <c r="BB181" i="1"/>
  <c r="BB182" i="1"/>
  <c r="BB183" i="1"/>
  <c r="BB184" i="1"/>
  <c r="BB185" i="1"/>
  <c r="BB186" i="1"/>
  <c r="BB187" i="1"/>
  <c r="BB188" i="1"/>
  <c r="BB189" i="1"/>
  <c r="BB190" i="1"/>
  <c r="BB191" i="1"/>
  <c r="BB192" i="1"/>
  <c r="BB193" i="1"/>
  <c r="BB194" i="1"/>
  <c r="BB195" i="1"/>
  <c r="BB196" i="1"/>
  <c r="BB197" i="1"/>
  <c r="BB198" i="1"/>
  <c r="BB199" i="1"/>
  <c r="BB200" i="1"/>
  <c r="BB201" i="1"/>
  <c r="BB202" i="1"/>
  <c r="BB203" i="1"/>
  <c r="BB204" i="1"/>
  <c r="BB205" i="1"/>
  <c r="BB206" i="1"/>
  <c r="BB207" i="1"/>
  <c r="BB208" i="1"/>
  <c r="BB209" i="1"/>
  <c r="BB210" i="1"/>
  <c r="BB211" i="1"/>
  <c r="BB212" i="1"/>
  <c r="BB213" i="1"/>
  <c r="BB214" i="1"/>
  <c r="BB215" i="1"/>
  <c r="BB216" i="1"/>
  <c r="BB217" i="1"/>
  <c r="BB218" i="1"/>
  <c r="BB219" i="1"/>
  <c r="BB220" i="1"/>
  <c r="BB221" i="1"/>
  <c r="BB222" i="1"/>
  <c r="BB223" i="1"/>
  <c r="BB224" i="1"/>
  <c r="BB225" i="1"/>
  <c r="BB226" i="1"/>
  <c r="BB227" i="1"/>
  <c r="BB228" i="1"/>
  <c r="BB229" i="1"/>
  <c r="BB230" i="1"/>
  <c r="BB231" i="1"/>
  <c r="BB232" i="1"/>
  <c r="BB233" i="1"/>
  <c r="BB234" i="1"/>
  <c r="BB235" i="1"/>
  <c r="BB236" i="1"/>
  <c r="BB237" i="1"/>
  <c r="BB238" i="1"/>
  <c r="BB239" i="1"/>
  <c r="BB240" i="1"/>
  <c r="BB241" i="1"/>
  <c r="BB242" i="1"/>
  <c r="BB243" i="1"/>
  <c r="BB244" i="1"/>
  <c r="BB245" i="1"/>
  <c r="BB246" i="1"/>
  <c r="BB247" i="1"/>
  <c r="BB248" i="1"/>
  <c r="BB249" i="1"/>
  <c r="BB250" i="1"/>
  <c r="BB251" i="1"/>
  <c r="BB252" i="1"/>
  <c r="BB253" i="1"/>
  <c r="BB254" i="1"/>
  <c r="BB255" i="1"/>
  <c r="BB256" i="1"/>
  <c r="BB257" i="1"/>
  <c r="BB258" i="1"/>
  <c r="BB259" i="1"/>
  <c r="BB260" i="1"/>
  <c r="BB261" i="1"/>
  <c r="BB262" i="1"/>
  <c r="BB263" i="1"/>
  <c r="BB264" i="1"/>
  <c r="BB265" i="1"/>
  <c r="BB266" i="1"/>
  <c r="BB267" i="1"/>
  <c r="BB268" i="1"/>
  <c r="BB269" i="1"/>
  <c r="BB270" i="1"/>
  <c r="BB271" i="1"/>
  <c r="BB272" i="1"/>
  <c r="BB273" i="1"/>
  <c r="BB274" i="1"/>
  <c r="BB275" i="1"/>
  <c r="BB276" i="1"/>
  <c r="BB277" i="1"/>
  <c r="BB278" i="1"/>
  <c r="BB279" i="1"/>
  <c r="BB280" i="1"/>
  <c r="BB281" i="1"/>
  <c r="BB282" i="1"/>
  <c r="BB283" i="1"/>
  <c r="BB284" i="1"/>
  <c r="BB285" i="1"/>
  <c r="BB286" i="1"/>
  <c r="BB287" i="1"/>
  <c r="BB288" i="1"/>
  <c r="BB289" i="1"/>
  <c r="BB290" i="1"/>
  <c r="BB291" i="1"/>
  <c r="BB292" i="1"/>
  <c r="BB293" i="1"/>
  <c r="BB294" i="1"/>
  <c r="BB295" i="1"/>
  <c r="BB296" i="1"/>
  <c r="BB297" i="1"/>
  <c r="BB298" i="1"/>
  <c r="BB299" i="1"/>
  <c r="BB300" i="1"/>
  <c r="BB301" i="1"/>
  <c r="BB302" i="1"/>
  <c r="BB303" i="1"/>
  <c r="BB304" i="1"/>
  <c r="BB305" i="1"/>
  <c r="BB306" i="1"/>
  <c r="BB307" i="1"/>
  <c r="BB308" i="1"/>
  <c r="BB309" i="1"/>
  <c r="BB310" i="1"/>
  <c r="BB311" i="1"/>
  <c r="BB312" i="1"/>
  <c r="BB313" i="1"/>
  <c r="BB314" i="1"/>
  <c r="BB315" i="1"/>
  <c r="BB316" i="1"/>
  <c r="BB317" i="1"/>
  <c r="BB318" i="1"/>
  <c r="BB319" i="1"/>
  <c r="BB320" i="1"/>
  <c r="BB321" i="1"/>
  <c r="BB322" i="1"/>
  <c r="BB323" i="1"/>
  <c r="BB324" i="1"/>
  <c r="BB325" i="1"/>
  <c r="BB326" i="1"/>
  <c r="BB327" i="1"/>
  <c r="BB328" i="1"/>
  <c r="BB329" i="1"/>
  <c r="BB330" i="1"/>
  <c r="BB331" i="1"/>
  <c r="BB332" i="1"/>
  <c r="BB333" i="1"/>
  <c r="BB334" i="1"/>
  <c r="BB335" i="1"/>
  <c r="BB336" i="1"/>
  <c r="BB337" i="1"/>
  <c r="BB338" i="1"/>
  <c r="BB339" i="1"/>
  <c r="BB340" i="1"/>
  <c r="BB341" i="1"/>
  <c r="BB342" i="1"/>
  <c r="BB343" i="1"/>
  <c r="BB344" i="1"/>
  <c r="BB345" i="1"/>
  <c r="BB346" i="1"/>
  <c r="BB347" i="1"/>
  <c r="BB348" i="1"/>
  <c r="BB349" i="1"/>
  <c r="BB350" i="1"/>
  <c r="BB351" i="1"/>
  <c r="BB352" i="1"/>
  <c r="BB353" i="1"/>
  <c r="BB354" i="1"/>
  <c r="BB355" i="1"/>
  <c r="BB356" i="1"/>
  <c r="BB357" i="1"/>
  <c r="BB358" i="1"/>
  <c r="BB359" i="1"/>
  <c r="BB360" i="1"/>
  <c r="BB361" i="1"/>
  <c r="BB362" i="1"/>
  <c r="BB363" i="1"/>
  <c r="BB364" i="1"/>
  <c r="BB365" i="1"/>
  <c r="BB366" i="1"/>
  <c r="BB367" i="1"/>
  <c r="BB368" i="1"/>
  <c r="BB369" i="1"/>
  <c r="BB370" i="1"/>
  <c r="BB371" i="1"/>
  <c r="BB372" i="1"/>
  <c r="BB373" i="1"/>
  <c r="BB374" i="1"/>
  <c r="BB375" i="1"/>
  <c r="BB376" i="1"/>
  <c r="BB377" i="1"/>
  <c r="BB378" i="1"/>
  <c r="BB379" i="1"/>
  <c r="BB380" i="1"/>
  <c r="BB381" i="1"/>
  <c r="BB382" i="1"/>
  <c r="BB383" i="1"/>
  <c r="BB384" i="1"/>
  <c r="BB385" i="1"/>
  <c r="BB386" i="1"/>
  <c r="BB387" i="1"/>
  <c r="BB388" i="1"/>
  <c r="BB389" i="1"/>
  <c r="BB390" i="1"/>
  <c r="BB391" i="1"/>
  <c r="BB392" i="1"/>
  <c r="BB393" i="1"/>
  <c r="BB394" i="1"/>
  <c r="BB395" i="1"/>
  <c r="BB396" i="1"/>
  <c r="BB397" i="1"/>
  <c r="BB398" i="1"/>
  <c r="BB399" i="1"/>
  <c r="BB400" i="1"/>
  <c r="BB401" i="1"/>
  <c r="BB402" i="1"/>
  <c r="BB403" i="1"/>
  <c r="BB404" i="1"/>
  <c r="BB405" i="1"/>
  <c r="BB406" i="1"/>
  <c r="BB407" i="1"/>
  <c r="BB408" i="1"/>
  <c r="BB409" i="1"/>
  <c r="BB410" i="1"/>
  <c r="BB411" i="1"/>
  <c r="BB412" i="1"/>
  <c r="BB413" i="1"/>
  <c r="BB414" i="1"/>
  <c r="BB415" i="1"/>
  <c r="BB416" i="1"/>
  <c r="BB417" i="1"/>
  <c r="BB418" i="1"/>
  <c r="BB419" i="1"/>
  <c r="BB420" i="1"/>
  <c r="BB421" i="1"/>
  <c r="BB422" i="1"/>
  <c r="BB423" i="1"/>
  <c r="BB424" i="1"/>
  <c r="BB425" i="1"/>
  <c r="BB426" i="1"/>
  <c r="BB427" i="1"/>
  <c r="BB428" i="1"/>
  <c r="BB429" i="1"/>
  <c r="BB430" i="1"/>
  <c r="BB431" i="1"/>
  <c r="BB432" i="1"/>
  <c r="BB433" i="1"/>
  <c r="BB434" i="1"/>
  <c r="BB435" i="1"/>
  <c r="BB436" i="1"/>
  <c r="BB437" i="1"/>
  <c r="BB438" i="1"/>
  <c r="BB439" i="1"/>
  <c r="BB440" i="1"/>
  <c r="BB441" i="1"/>
  <c r="BB442" i="1"/>
  <c r="BB443" i="1"/>
  <c r="BB444" i="1"/>
  <c r="BB445" i="1"/>
  <c r="BB446" i="1"/>
  <c r="BB447" i="1"/>
  <c r="BB448" i="1"/>
  <c r="BB449" i="1"/>
  <c r="BB450" i="1"/>
  <c r="BB451" i="1"/>
  <c r="BB452" i="1"/>
  <c r="BB453" i="1"/>
  <c r="BB454" i="1"/>
  <c r="BB455" i="1"/>
  <c r="BB456" i="1"/>
  <c r="BB457" i="1"/>
  <c r="BB458" i="1"/>
  <c r="BB459" i="1"/>
  <c r="BB460" i="1"/>
  <c r="BB461" i="1"/>
  <c r="BB462" i="1"/>
  <c r="BB463" i="1"/>
  <c r="BB464" i="1"/>
  <c r="BB465" i="1"/>
  <c r="BB466" i="1"/>
  <c r="BB467" i="1"/>
  <c r="BB468" i="1"/>
  <c r="BB469" i="1"/>
  <c r="BB470" i="1"/>
  <c r="BB471" i="1"/>
  <c r="BB472" i="1"/>
  <c r="BB473" i="1"/>
  <c r="BB474" i="1"/>
  <c r="BB475" i="1"/>
  <c r="BB476" i="1"/>
  <c r="BB477" i="1"/>
  <c r="BB478" i="1"/>
  <c r="BB479" i="1"/>
  <c r="BB480" i="1"/>
  <c r="BB481" i="1"/>
  <c r="BB482" i="1"/>
  <c r="BB483" i="1"/>
  <c r="BB484" i="1"/>
  <c r="BB485" i="1"/>
  <c r="BB486" i="1"/>
  <c r="BB487" i="1"/>
  <c r="BB488" i="1"/>
  <c r="BB489" i="1"/>
  <c r="BB490" i="1"/>
  <c r="BB491" i="1"/>
  <c r="BB492" i="1"/>
  <c r="BB493" i="1"/>
  <c r="BB494" i="1"/>
  <c r="BB495" i="1"/>
  <c r="BB496" i="1"/>
  <c r="BB497" i="1"/>
  <c r="BB498" i="1"/>
  <c r="BB499" i="1"/>
  <c r="BB500" i="1"/>
  <c r="BB501" i="1"/>
  <c r="BB502" i="1"/>
  <c r="BB503" i="1"/>
  <c r="BB504" i="1"/>
  <c r="BB505" i="1"/>
  <c r="BB506" i="1"/>
  <c r="BB507" i="1"/>
  <c r="BB508" i="1"/>
  <c r="BB509" i="1"/>
  <c r="BB510" i="1"/>
  <c r="BB511" i="1"/>
  <c r="BB512" i="1"/>
  <c r="BB513" i="1"/>
  <c r="BB514" i="1"/>
  <c r="BB515" i="1"/>
  <c r="BB516" i="1"/>
  <c r="BB517" i="1"/>
  <c r="BB518" i="1"/>
  <c r="BB519" i="1"/>
  <c r="BB520" i="1"/>
  <c r="BB521" i="1"/>
  <c r="BB522" i="1"/>
  <c r="BB523" i="1"/>
  <c r="BB524" i="1"/>
  <c r="BB525" i="1"/>
  <c r="BB526" i="1"/>
  <c r="BB527" i="1"/>
  <c r="BB528" i="1"/>
  <c r="BB529" i="1"/>
  <c r="BB530" i="1"/>
  <c r="BB531" i="1"/>
  <c r="BB532" i="1"/>
  <c r="BB533" i="1"/>
  <c r="BB534" i="1"/>
  <c r="BB535" i="1"/>
  <c r="BB536" i="1"/>
  <c r="BB537" i="1"/>
  <c r="BB538" i="1"/>
  <c r="BB539" i="1"/>
  <c r="BB540" i="1"/>
  <c r="BB541" i="1"/>
  <c r="BB542" i="1"/>
  <c r="BB543" i="1"/>
  <c r="BB544" i="1"/>
  <c r="BB545" i="1"/>
  <c r="BB546" i="1"/>
  <c r="BB547" i="1"/>
  <c r="BB548" i="1"/>
  <c r="BB549" i="1"/>
  <c r="BB550" i="1"/>
  <c r="BB551" i="1"/>
  <c r="BB552" i="1"/>
  <c r="BB553" i="1"/>
  <c r="BB554" i="1"/>
  <c r="BB555" i="1"/>
  <c r="BB556" i="1"/>
  <c r="BB557" i="1"/>
  <c r="BB558" i="1"/>
  <c r="BB559" i="1"/>
  <c r="BB560" i="1"/>
  <c r="BB561" i="1"/>
  <c r="BB562" i="1"/>
  <c r="BB563" i="1"/>
  <c r="BB564" i="1"/>
  <c r="BB565" i="1"/>
  <c r="BB566" i="1"/>
  <c r="BB567" i="1"/>
  <c r="BB568" i="1"/>
  <c r="BB569" i="1"/>
  <c r="BB570" i="1"/>
  <c r="BB571" i="1"/>
  <c r="BB572" i="1"/>
  <c r="BB573" i="1"/>
  <c r="BB574" i="1"/>
  <c r="BB575" i="1"/>
  <c r="BB576" i="1"/>
  <c r="BB577" i="1"/>
  <c r="BB578" i="1"/>
  <c r="BB579" i="1"/>
  <c r="BB580" i="1"/>
  <c r="BB581" i="1"/>
  <c r="BB582" i="1"/>
  <c r="BB583" i="1"/>
  <c r="BB584" i="1"/>
  <c r="BB585" i="1"/>
  <c r="BB586" i="1"/>
  <c r="BB587" i="1"/>
  <c r="BB588" i="1"/>
  <c r="BB589" i="1"/>
  <c r="BB590" i="1"/>
  <c r="BB591" i="1"/>
  <c r="BB592" i="1"/>
  <c r="BB593" i="1"/>
  <c r="BB594" i="1"/>
  <c r="BB595" i="1"/>
  <c r="BB596" i="1"/>
  <c r="BB597" i="1"/>
  <c r="BB598" i="1"/>
  <c r="BB599" i="1"/>
  <c r="BB600" i="1"/>
  <c r="BB601" i="1"/>
  <c r="BB602" i="1"/>
  <c r="BB603" i="1"/>
  <c r="BB604" i="1"/>
  <c r="BB605" i="1"/>
  <c r="BB606" i="1"/>
  <c r="BB607" i="1"/>
  <c r="BB608" i="1"/>
  <c r="BB609" i="1"/>
  <c r="BB610" i="1"/>
  <c r="BB611" i="1"/>
  <c r="BB612" i="1"/>
  <c r="BB613" i="1"/>
  <c r="BB614" i="1"/>
  <c r="BB615" i="1"/>
  <c r="BB616" i="1"/>
  <c r="BB617" i="1"/>
  <c r="BB618" i="1"/>
  <c r="BB619" i="1"/>
  <c r="BB620" i="1"/>
  <c r="BB621" i="1"/>
  <c r="BB622" i="1"/>
  <c r="BB623" i="1"/>
  <c r="BB624" i="1"/>
  <c r="BB625" i="1"/>
  <c r="BB626" i="1"/>
  <c r="BB627" i="1"/>
  <c r="BB628" i="1"/>
  <c r="BB629" i="1"/>
  <c r="BB630" i="1"/>
  <c r="BB631" i="1"/>
  <c r="BB632" i="1"/>
  <c r="BB633" i="1"/>
  <c r="BB634" i="1"/>
  <c r="BB635" i="1"/>
  <c r="BB636" i="1"/>
  <c r="BB637" i="1"/>
  <c r="BB638" i="1"/>
  <c r="BB639" i="1"/>
  <c r="BB640" i="1"/>
  <c r="BB641" i="1"/>
  <c r="BB642" i="1"/>
  <c r="BB643" i="1"/>
  <c r="BB644" i="1"/>
  <c r="BB645" i="1"/>
  <c r="BB646" i="1"/>
  <c r="BB647" i="1"/>
  <c r="BA5" i="1"/>
  <c r="BA6" i="1"/>
  <c r="BA7" i="1"/>
  <c r="BA8" i="1"/>
  <c r="BA9" i="1"/>
  <c r="BA10" i="1"/>
  <c r="BA11" i="1"/>
  <c r="BA12" i="1"/>
  <c r="BA13" i="1"/>
  <c r="BA14" i="1"/>
  <c r="BA15" i="1"/>
  <c r="BA16" i="1"/>
  <c r="BA17" i="1"/>
  <c r="BA18" i="1"/>
  <c r="BA19" i="1"/>
  <c r="BA20" i="1"/>
  <c r="BA21" i="1"/>
  <c r="BA22" i="1"/>
  <c r="BA23" i="1"/>
  <c r="BA24" i="1"/>
  <c r="BA25" i="1"/>
  <c r="BA26" i="1"/>
  <c r="BA27" i="1"/>
  <c r="BA28" i="1"/>
  <c r="BA29" i="1"/>
  <c r="BA30" i="1"/>
  <c r="BA31" i="1"/>
  <c r="BA32" i="1"/>
  <c r="BA33" i="1"/>
  <c r="BA34" i="1"/>
  <c r="BA35" i="1"/>
  <c r="BA36" i="1"/>
  <c r="BA37" i="1"/>
  <c r="BA38" i="1"/>
  <c r="BA39" i="1"/>
  <c r="BA40" i="1"/>
  <c r="BA41" i="1"/>
  <c r="BA42" i="1"/>
  <c r="BA43" i="1"/>
  <c r="BA44" i="1"/>
  <c r="BA45" i="1"/>
  <c r="BA46" i="1"/>
  <c r="BA47" i="1"/>
  <c r="BA48" i="1"/>
  <c r="BA49" i="1"/>
  <c r="BA50" i="1"/>
  <c r="BA51" i="1"/>
  <c r="BA52" i="1"/>
  <c r="BA53" i="1"/>
  <c r="BA54" i="1"/>
  <c r="BA55" i="1"/>
  <c r="BA56" i="1"/>
  <c r="BA57" i="1"/>
  <c r="BA58" i="1"/>
  <c r="BA59" i="1"/>
  <c r="BA60" i="1"/>
  <c r="BA61" i="1"/>
  <c r="BA62" i="1"/>
  <c r="BA63" i="1"/>
  <c r="BA64" i="1"/>
  <c r="BA65" i="1"/>
  <c r="BA66" i="1"/>
  <c r="BA67" i="1"/>
  <c r="BA68" i="1"/>
  <c r="BA69" i="1"/>
  <c r="BA70" i="1"/>
  <c r="BA71" i="1"/>
  <c r="BA72" i="1"/>
  <c r="BA73" i="1"/>
  <c r="BA74" i="1"/>
  <c r="BA75" i="1"/>
  <c r="BA76" i="1"/>
  <c r="BA77" i="1"/>
  <c r="BA78" i="1"/>
  <c r="BA79" i="1"/>
  <c r="BA80" i="1"/>
  <c r="BA81" i="1"/>
  <c r="BA82" i="1"/>
  <c r="BA83" i="1"/>
  <c r="BA84" i="1"/>
  <c r="BA85" i="1"/>
  <c r="BA86" i="1"/>
  <c r="BA87" i="1"/>
  <c r="BA88" i="1"/>
  <c r="BA89" i="1"/>
  <c r="BA90" i="1"/>
  <c r="BA91" i="1"/>
  <c r="BA92" i="1"/>
  <c r="BA93" i="1"/>
  <c r="BA94" i="1"/>
  <c r="BA95" i="1"/>
  <c r="BA96" i="1"/>
  <c r="BA97" i="1"/>
  <c r="BA98" i="1"/>
  <c r="BA99" i="1"/>
  <c r="BA100" i="1"/>
  <c r="BA101" i="1"/>
  <c r="BA102" i="1"/>
  <c r="BA103" i="1"/>
  <c r="BA104" i="1"/>
  <c r="BA105" i="1"/>
  <c r="BA106" i="1"/>
  <c r="BA107" i="1"/>
  <c r="BA108" i="1"/>
  <c r="BA109" i="1"/>
  <c r="BA110" i="1"/>
  <c r="BA111" i="1"/>
  <c r="BA112" i="1"/>
  <c r="BA113" i="1"/>
  <c r="BA114" i="1"/>
  <c r="BA115" i="1"/>
  <c r="BA116" i="1"/>
  <c r="BA117" i="1"/>
  <c r="BA118" i="1"/>
  <c r="BA119" i="1"/>
  <c r="BA120" i="1"/>
  <c r="BA121" i="1"/>
  <c r="BA122" i="1"/>
  <c r="BA123" i="1"/>
  <c r="BA124" i="1"/>
  <c r="BA125" i="1"/>
  <c r="BA126" i="1"/>
  <c r="BA127" i="1"/>
  <c r="BA128" i="1"/>
  <c r="BA129" i="1"/>
  <c r="BA130" i="1"/>
  <c r="BA131" i="1"/>
  <c r="BA132" i="1"/>
  <c r="BA133" i="1"/>
  <c r="BA134" i="1"/>
  <c r="BA135" i="1"/>
  <c r="BA136" i="1"/>
  <c r="BA137" i="1"/>
  <c r="BA138" i="1"/>
  <c r="BA139" i="1"/>
  <c r="BA140" i="1"/>
  <c r="BA141" i="1"/>
  <c r="BA142" i="1"/>
  <c r="BA143" i="1"/>
  <c r="BA144" i="1"/>
  <c r="BA145" i="1"/>
  <c r="BA146" i="1"/>
  <c r="BA147" i="1"/>
  <c r="BA148" i="1"/>
  <c r="BA149" i="1"/>
  <c r="BA150" i="1"/>
  <c r="BA151" i="1"/>
  <c r="BA152" i="1"/>
  <c r="BA153" i="1"/>
  <c r="BA154" i="1"/>
  <c r="BA155" i="1"/>
  <c r="BA156" i="1"/>
  <c r="BA157" i="1"/>
  <c r="BA158" i="1"/>
  <c r="BA159" i="1"/>
  <c r="BA160" i="1"/>
  <c r="BA161" i="1"/>
  <c r="BA162" i="1"/>
  <c r="BA163" i="1"/>
  <c r="BA164" i="1"/>
  <c r="BA165" i="1"/>
  <c r="BA166" i="1"/>
  <c r="BA167" i="1"/>
  <c r="BA168" i="1"/>
  <c r="BA169" i="1"/>
  <c r="BA170" i="1"/>
  <c r="BA171" i="1"/>
  <c r="BA172" i="1"/>
  <c r="BA173" i="1"/>
  <c r="BA174" i="1"/>
  <c r="BA175" i="1"/>
  <c r="BA176" i="1"/>
  <c r="BA177" i="1"/>
  <c r="BA178" i="1"/>
  <c r="BA179" i="1"/>
  <c r="BA180" i="1"/>
  <c r="BA181" i="1"/>
  <c r="BA182" i="1"/>
  <c r="BA183" i="1"/>
  <c r="BA184" i="1"/>
  <c r="BA185" i="1"/>
  <c r="BA186" i="1"/>
  <c r="BA187" i="1"/>
  <c r="BA188" i="1"/>
  <c r="BA189" i="1"/>
  <c r="BA190" i="1"/>
  <c r="BA191" i="1"/>
  <c r="BA192" i="1"/>
  <c r="BA193" i="1"/>
  <c r="BA194" i="1"/>
  <c r="BA195" i="1"/>
  <c r="BA196" i="1"/>
  <c r="BA197" i="1"/>
  <c r="BA198" i="1"/>
  <c r="BA199" i="1"/>
  <c r="BA200" i="1"/>
  <c r="BA201" i="1"/>
  <c r="BA202" i="1"/>
  <c r="BA203" i="1"/>
  <c r="BA204" i="1"/>
  <c r="BA205" i="1"/>
  <c r="BA206" i="1"/>
  <c r="BA207" i="1"/>
  <c r="BA208" i="1"/>
  <c r="BA209" i="1"/>
  <c r="BA210" i="1"/>
  <c r="BA211" i="1"/>
  <c r="BA212" i="1"/>
  <c r="BA213" i="1"/>
  <c r="BA214" i="1"/>
  <c r="BA215" i="1"/>
  <c r="BA216" i="1"/>
  <c r="BA217" i="1"/>
  <c r="BA218" i="1"/>
  <c r="BA219" i="1"/>
  <c r="BA220" i="1"/>
  <c r="BA221" i="1"/>
  <c r="BA222" i="1"/>
  <c r="BA223" i="1"/>
  <c r="BA224" i="1"/>
  <c r="BA225" i="1"/>
  <c r="BA226" i="1"/>
  <c r="BA227" i="1"/>
  <c r="BA228" i="1"/>
  <c r="BA229" i="1"/>
  <c r="BA230" i="1"/>
  <c r="BA231" i="1"/>
  <c r="BA232" i="1"/>
  <c r="BA233" i="1"/>
  <c r="BA234" i="1"/>
  <c r="BA235" i="1"/>
  <c r="BA236" i="1"/>
  <c r="BA237" i="1"/>
  <c r="BA238" i="1"/>
  <c r="BA239" i="1"/>
  <c r="BA240" i="1"/>
  <c r="BA241" i="1"/>
  <c r="BA242" i="1"/>
  <c r="BA243" i="1"/>
  <c r="BA244" i="1"/>
  <c r="BA245" i="1"/>
  <c r="BA246" i="1"/>
  <c r="BA247" i="1"/>
  <c r="BA248" i="1"/>
  <c r="BA249" i="1"/>
  <c r="BA250" i="1"/>
  <c r="BA251" i="1"/>
  <c r="BA252" i="1"/>
  <c r="BA253" i="1"/>
  <c r="BA254" i="1"/>
  <c r="BA255" i="1"/>
  <c r="BA256" i="1"/>
  <c r="BA257" i="1"/>
  <c r="BA258" i="1"/>
  <c r="BA259" i="1"/>
  <c r="BA260" i="1"/>
  <c r="BA261" i="1"/>
  <c r="BA262" i="1"/>
  <c r="BA263" i="1"/>
  <c r="BA264" i="1"/>
  <c r="BA265" i="1"/>
  <c r="BA266" i="1"/>
  <c r="BA267" i="1"/>
  <c r="BA268" i="1"/>
  <c r="BA269" i="1"/>
  <c r="BA270" i="1"/>
  <c r="BA271" i="1"/>
  <c r="BA272" i="1"/>
  <c r="BA273" i="1"/>
  <c r="BA274" i="1"/>
  <c r="BA275" i="1"/>
  <c r="BA276" i="1"/>
  <c r="BA277" i="1"/>
  <c r="BA278" i="1"/>
  <c r="BA279" i="1"/>
  <c r="BA280" i="1"/>
  <c r="BA281" i="1"/>
  <c r="BA282" i="1"/>
  <c r="BA283" i="1"/>
  <c r="BA284" i="1"/>
  <c r="BA285" i="1"/>
  <c r="BA286" i="1"/>
  <c r="BA287" i="1"/>
  <c r="BA288" i="1"/>
  <c r="BA289" i="1"/>
  <c r="BA290" i="1"/>
  <c r="BA291" i="1"/>
  <c r="BA292" i="1"/>
  <c r="BA293" i="1"/>
  <c r="BA294" i="1"/>
  <c r="BA295" i="1"/>
  <c r="BA296" i="1"/>
  <c r="BA297" i="1"/>
  <c r="BA298" i="1"/>
  <c r="BA299" i="1"/>
  <c r="BA300" i="1"/>
  <c r="BA301" i="1"/>
  <c r="BA302" i="1"/>
  <c r="BA303" i="1"/>
  <c r="BA304" i="1"/>
  <c r="BA305" i="1"/>
  <c r="BA306" i="1"/>
  <c r="BA307" i="1"/>
  <c r="BA308" i="1"/>
  <c r="BA309" i="1"/>
  <c r="BA310" i="1"/>
  <c r="BA311" i="1"/>
  <c r="BA312" i="1"/>
  <c r="BA313" i="1"/>
  <c r="BA314" i="1"/>
  <c r="BA315" i="1"/>
  <c r="BA316" i="1"/>
  <c r="BA317" i="1"/>
  <c r="BA318" i="1"/>
  <c r="BA319" i="1"/>
  <c r="BA320" i="1"/>
  <c r="BA321" i="1"/>
  <c r="BA322" i="1"/>
  <c r="BA323" i="1"/>
  <c r="BA324" i="1"/>
  <c r="BA325" i="1"/>
  <c r="BA326" i="1"/>
  <c r="BA327" i="1"/>
  <c r="BA328" i="1"/>
  <c r="BA329" i="1"/>
  <c r="BA330" i="1"/>
  <c r="BA331" i="1"/>
  <c r="BA332" i="1"/>
  <c r="BA333" i="1"/>
  <c r="BA334" i="1"/>
  <c r="BA335" i="1"/>
  <c r="BA336" i="1"/>
  <c r="BA337" i="1"/>
  <c r="BA338" i="1"/>
  <c r="BA339" i="1"/>
  <c r="BA340" i="1"/>
  <c r="BA341" i="1"/>
  <c r="BA342" i="1"/>
  <c r="BA343" i="1"/>
  <c r="BA344" i="1"/>
  <c r="BA345" i="1"/>
  <c r="BA346" i="1"/>
  <c r="BA347" i="1"/>
  <c r="BA348" i="1"/>
  <c r="BA349" i="1"/>
  <c r="BA350" i="1"/>
  <c r="BA351" i="1"/>
  <c r="BA352" i="1"/>
  <c r="BA353" i="1"/>
  <c r="BA354" i="1"/>
  <c r="BA355" i="1"/>
  <c r="BA356" i="1"/>
  <c r="BA357" i="1"/>
  <c r="BA358" i="1"/>
  <c r="BA359" i="1"/>
  <c r="BA360" i="1"/>
  <c r="BA361" i="1"/>
  <c r="BA362" i="1"/>
  <c r="BA363" i="1"/>
  <c r="BA364" i="1"/>
  <c r="BA365" i="1"/>
  <c r="BA366" i="1"/>
  <c r="BA367" i="1"/>
  <c r="BA368" i="1"/>
  <c r="BA369" i="1"/>
  <c r="BA370" i="1"/>
  <c r="BA371" i="1"/>
  <c r="BA372" i="1"/>
  <c r="BA373" i="1"/>
  <c r="BA374" i="1"/>
  <c r="BA375" i="1"/>
  <c r="BA376" i="1"/>
  <c r="BA377" i="1"/>
  <c r="BA378" i="1"/>
  <c r="BA379" i="1"/>
  <c r="BA380" i="1"/>
  <c r="BA381" i="1"/>
  <c r="BA382" i="1"/>
  <c r="BA383" i="1"/>
  <c r="BA384" i="1"/>
  <c r="BA385" i="1"/>
  <c r="BA386" i="1"/>
  <c r="BA387" i="1"/>
  <c r="BA388" i="1"/>
  <c r="BA389" i="1"/>
  <c r="BA390" i="1"/>
  <c r="BA391" i="1"/>
  <c r="BA392" i="1"/>
  <c r="BA393" i="1"/>
  <c r="BA394" i="1"/>
  <c r="BA395" i="1"/>
  <c r="BA396" i="1"/>
  <c r="BA397" i="1"/>
  <c r="BA398" i="1"/>
  <c r="BA399" i="1"/>
  <c r="BA400" i="1"/>
  <c r="BA401" i="1"/>
  <c r="BA402" i="1"/>
  <c r="BA403" i="1"/>
  <c r="BA404" i="1"/>
  <c r="BA405" i="1"/>
  <c r="BA406" i="1"/>
  <c r="BA407" i="1"/>
  <c r="BA408" i="1"/>
  <c r="BA409" i="1"/>
  <c r="BA410" i="1"/>
  <c r="BA411" i="1"/>
  <c r="BA412" i="1"/>
  <c r="BA413" i="1"/>
  <c r="BA414" i="1"/>
  <c r="BA415" i="1"/>
  <c r="BA416" i="1"/>
  <c r="BA417" i="1"/>
  <c r="BA418" i="1"/>
  <c r="BA419" i="1"/>
  <c r="BA420" i="1"/>
  <c r="BA421" i="1"/>
  <c r="BA422" i="1"/>
  <c r="BA423" i="1"/>
  <c r="BA424" i="1"/>
  <c r="BA425" i="1"/>
  <c r="BA426" i="1"/>
  <c r="BA427" i="1"/>
  <c r="BA428" i="1"/>
  <c r="BA429" i="1"/>
  <c r="BA430" i="1"/>
  <c r="BA431" i="1"/>
  <c r="BA432" i="1"/>
  <c r="BA433" i="1"/>
  <c r="BA434" i="1"/>
  <c r="BA435" i="1"/>
  <c r="BA436" i="1"/>
  <c r="BA437" i="1"/>
  <c r="BA438" i="1"/>
  <c r="BA439" i="1"/>
  <c r="BA440" i="1"/>
  <c r="BA441" i="1"/>
  <c r="BA442" i="1"/>
  <c r="BA443" i="1"/>
  <c r="BA444" i="1"/>
  <c r="BA445" i="1"/>
  <c r="BA446" i="1"/>
  <c r="BA447" i="1"/>
  <c r="BA448" i="1"/>
  <c r="BA449" i="1"/>
  <c r="BA450" i="1"/>
  <c r="BA451" i="1"/>
  <c r="BA452" i="1"/>
  <c r="BA453" i="1"/>
  <c r="BA454" i="1"/>
  <c r="BA455" i="1"/>
  <c r="BA456" i="1"/>
  <c r="BA457" i="1"/>
  <c r="BA458" i="1"/>
  <c r="BA459" i="1"/>
  <c r="BA460" i="1"/>
  <c r="BA461" i="1"/>
  <c r="BA462" i="1"/>
  <c r="BA463" i="1"/>
  <c r="BA464" i="1"/>
  <c r="BA465" i="1"/>
  <c r="BA466" i="1"/>
  <c r="BA467" i="1"/>
  <c r="BA468" i="1"/>
  <c r="BA469" i="1"/>
  <c r="BA470" i="1"/>
  <c r="BA471" i="1"/>
  <c r="BA472" i="1"/>
  <c r="BA473" i="1"/>
  <c r="BA474" i="1"/>
  <c r="BA475" i="1"/>
  <c r="BA476" i="1"/>
  <c r="BA477" i="1"/>
  <c r="BA478" i="1"/>
  <c r="BA479" i="1"/>
  <c r="BA480" i="1"/>
  <c r="BA481" i="1"/>
  <c r="BA482" i="1"/>
  <c r="BA483" i="1"/>
  <c r="BA484" i="1"/>
  <c r="BA485" i="1"/>
  <c r="BA486" i="1"/>
  <c r="BA487" i="1"/>
  <c r="BA488" i="1"/>
  <c r="BA489" i="1"/>
  <c r="BA490" i="1"/>
  <c r="BA491" i="1"/>
  <c r="BA492" i="1"/>
  <c r="BA493" i="1"/>
  <c r="BA494" i="1"/>
  <c r="BA495" i="1"/>
  <c r="BA496" i="1"/>
  <c r="BA497" i="1"/>
  <c r="BA498" i="1"/>
  <c r="BA499" i="1"/>
  <c r="BA500" i="1"/>
  <c r="BA501" i="1"/>
  <c r="BA502" i="1"/>
  <c r="BA503" i="1"/>
  <c r="BA504" i="1"/>
  <c r="BA505" i="1"/>
  <c r="BA506" i="1"/>
  <c r="BA507" i="1"/>
  <c r="BA508" i="1"/>
  <c r="BA509" i="1"/>
  <c r="BA510" i="1"/>
  <c r="BA511" i="1"/>
  <c r="BA512" i="1"/>
  <c r="BA513" i="1"/>
  <c r="BA514" i="1"/>
  <c r="BA515" i="1"/>
  <c r="BA516" i="1"/>
  <c r="BA517" i="1"/>
  <c r="BA518" i="1"/>
  <c r="BA519" i="1"/>
  <c r="BA520" i="1"/>
  <c r="BA521" i="1"/>
  <c r="BA522" i="1"/>
  <c r="BA523" i="1"/>
  <c r="BA524" i="1"/>
  <c r="BA525" i="1"/>
  <c r="BA526" i="1"/>
  <c r="BA527" i="1"/>
  <c r="BA528" i="1"/>
  <c r="BA529" i="1"/>
  <c r="BA530" i="1"/>
  <c r="BA531" i="1"/>
  <c r="BA532" i="1"/>
  <c r="BA533" i="1"/>
  <c r="BA534" i="1"/>
  <c r="BA535" i="1"/>
  <c r="BA536" i="1"/>
  <c r="BA537" i="1"/>
  <c r="BA538" i="1"/>
  <c r="BA539" i="1"/>
  <c r="BA540" i="1"/>
  <c r="BA541" i="1"/>
  <c r="BA542" i="1"/>
  <c r="BA543" i="1"/>
  <c r="BA544" i="1"/>
  <c r="BA545" i="1"/>
  <c r="BA546" i="1"/>
  <c r="BA547" i="1"/>
  <c r="BA548" i="1"/>
  <c r="BA549" i="1"/>
  <c r="BA550" i="1"/>
  <c r="BA551" i="1"/>
  <c r="BA552" i="1"/>
  <c r="BA553" i="1"/>
  <c r="BA554" i="1"/>
  <c r="BA555" i="1"/>
  <c r="BA556" i="1"/>
  <c r="BA557" i="1"/>
  <c r="BA558" i="1"/>
  <c r="BA559" i="1"/>
  <c r="BA560" i="1"/>
  <c r="BA561" i="1"/>
  <c r="BA562" i="1"/>
  <c r="BA563" i="1"/>
  <c r="BA564" i="1"/>
  <c r="BA565" i="1"/>
  <c r="BA566" i="1"/>
  <c r="BA567" i="1"/>
  <c r="BA568" i="1"/>
  <c r="BA569" i="1"/>
  <c r="BA570" i="1"/>
  <c r="BA571" i="1"/>
  <c r="BA572" i="1"/>
  <c r="BA573" i="1"/>
  <c r="BA574" i="1"/>
  <c r="BA575" i="1"/>
  <c r="BA576" i="1"/>
  <c r="BA577" i="1"/>
  <c r="BA578" i="1"/>
  <c r="BA579" i="1"/>
  <c r="BA580" i="1"/>
  <c r="BA581" i="1"/>
  <c r="BA582" i="1"/>
  <c r="BA583" i="1"/>
  <c r="BA584" i="1"/>
  <c r="BA585" i="1"/>
  <c r="BA586" i="1"/>
  <c r="BA587" i="1"/>
  <c r="BA588" i="1"/>
  <c r="BA589" i="1"/>
  <c r="BA590" i="1"/>
  <c r="BA591" i="1"/>
  <c r="BA592" i="1"/>
  <c r="BA593" i="1"/>
  <c r="BA594" i="1"/>
  <c r="BA595" i="1"/>
  <c r="BA596" i="1"/>
  <c r="BA597" i="1"/>
  <c r="BA598" i="1"/>
  <c r="BA599" i="1"/>
  <c r="BA600" i="1"/>
  <c r="BA601" i="1"/>
  <c r="BA602" i="1"/>
  <c r="BA603" i="1"/>
  <c r="BA604" i="1"/>
  <c r="BA605" i="1"/>
  <c r="BA606" i="1"/>
  <c r="BA607" i="1"/>
  <c r="BA608" i="1"/>
  <c r="BA609" i="1"/>
  <c r="BA610" i="1"/>
  <c r="BA611" i="1"/>
  <c r="BA612" i="1"/>
  <c r="BA613" i="1"/>
  <c r="BA614" i="1"/>
  <c r="BA615" i="1"/>
  <c r="BA616" i="1"/>
  <c r="BA617" i="1"/>
  <c r="BA618" i="1"/>
  <c r="BA619" i="1"/>
  <c r="BA620" i="1"/>
  <c r="BA621" i="1"/>
  <c r="BA622" i="1"/>
  <c r="BA623" i="1"/>
  <c r="BA624" i="1"/>
  <c r="BA625" i="1"/>
  <c r="BA626" i="1"/>
  <c r="BA627" i="1"/>
  <c r="BA628" i="1"/>
  <c r="BA629" i="1"/>
  <c r="BA630" i="1"/>
  <c r="BA631" i="1"/>
  <c r="BA632" i="1"/>
  <c r="BA633" i="1"/>
  <c r="BA634" i="1"/>
  <c r="BA635" i="1"/>
  <c r="BA636" i="1"/>
  <c r="BA637" i="1"/>
  <c r="BA638" i="1"/>
  <c r="BA639" i="1"/>
  <c r="BA640" i="1"/>
  <c r="BA641" i="1"/>
  <c r="BA642" i="1"/>
  <c r="BA643" i="1"/>
  <c r="BA644" i="1"/>
  <c r="BA645" i="1"/>
  <c r="BA646" i="1"/>
  <c r="BA647" i="1"/>
  <c r="BL4" i="1"/>
  <c r="BK4" i="1"/>
  <c r="BJ4" i="1"/>
  <c r="BI4" i="1"/>
  <c r="BH4" i="1"/>
  <c r="BG4" i="1"/>
  <c r="BF4" i="1"/>
  <c r="BE4" i="1"/>
  <c r="BD4" i="1"/>
  <c r="BC4" i="1"/>
  <c r="BB4" i="1"/>
  <c r="BA4" i="1"/>
  <c r="AZ5" i="1"/>
  <c r="AZ6" i="1"/>
  <c r="AZ7" i="1"/>
  <c r="AZ8" i="1"/>
  <c r="AZ9" i="1"/>
  <c r="AZ10" i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AZ29" i="1"/>
  <c r="AZ30" i="1"/>
  <c r="AZ31" i="1"/>
  <c r="AZ32" i="1"/>
  <c r="AZ33" i="1"/>
  <c r="AZ34" i="1"/>
  <c r="AZ35" i="1"/>
  <c r="AZ36" i="1"/>
  <c r="AZ37" i="1"/>
  <c r="AZ38" i="1"/>
  <c r="AZ39" i="1"/>
  <c r="AZ40" i="1"/>
  <c r="AZ41" i="1"/>
  <c r="AZ42" i="1"/>
  <c r="AZ43" i="1"/>
  <c r="AZ44" i="1"/>
  <c r="AZ45" i="1"/>
  <c r="AZ46" i="1"/>
  <c r="AZ47" i="1"/>
  <c r="AZ48" i="1"/>
  <c r="AZ49" i="1"/>
  <c r="AZ50" i="1"/>
  <c r="AZ51" i="1"/>
  <c r="AZ52" i="1"/>
  <c r="AZ53" i="1"/>
  <c r="AZ54" i="1"/>
  <c r="AZ55" i="1"/>
  <c r="AZ56" i="1"/>
  <c r="AZ57" i="1"/>
  <c r="AZ58" i="1"/>
  <c r="AZ59" i="1"/>
  <c r="AZ60" i="1"/>
  <c r="AZ61" i="1"/>
  <c r="AZ62" i="1"/>
  <c r="AZ63" i="1"/>
  <c r="AZ64" i="1"/>
  <c r="AZ65" i="1"/>
  <c r="AZ66" i="1"/>
  <c r="AZ67" i="1"/>
  <c r="AZ68" i="1"/>
  <c r="AZ69" i="1"/>
  <c r="AZ70" i="1"/>
  <c r="AZ71" i="1"/>
  <c r="AZ72" i="1"/>
  <c r="AZ73" i="1"/>
  <c r="AZ74" i="1"/>
  <c r="AZ75" i="1"/>
  <c r="AZ76" i="1"/>
  <c r="AZ77" i="1"/>
  <c r="AZ78" i="1"/>
  <c r="AZ79" i="1"/>
  <c r="AZ80" i="1"/>
  <c r="AZ81" i="1"/>
  <c r="AZ82" i="1"/>
  <c r="AZ83" i="1"/>
  <c r="AZ84" i="1"/>
  <c r="AZ85" i="1"/>
  <c r="AZ86" i="1"/>
  <c r="AZ87" i="1"/>
  <c r="AZ88" i="1"/>
  <c r="AZ89" i="1"/>
  <c r="AZ90" i="1"/>
  <c r="AZ91" i="1"/>
  <c r="AZ92" i="1"/>
  <c r="AZ93" i="1"/>
  <c r="AZ94" i="1"/>
  <c r="AZ95" i="1"/>
  <c r="AZ96" i="1"/>
  <c r="AZ97" i="1"/>
  <c r="AZ98" i="1"/>
  <c r="AZ99" i="1"/>
  <c r="AZ100" i="1"/>
  <c r="AZ101" i="1"/>
  <c r="AZ102" i="1"/>
  <c r="AZ103" i="1"/>
  <c r="AZ104" i="1"/>
  <c r="AZ105" i="1"/>
  <c r="AZ106" i="1"/>
  <c r="AZ107" i="1"/>
  <c r="AZ108" i="1"/>
  <c r="AZ109" i="1"/>
  <c r="AZ110" i="1"/>
  <c r="AZ111" i="1"/>
  <c r="AZ112" i="1"/>
  <c r="AZ113" i="1"/>
  <c r="AZ114" i="1"/>
  <c r="AZ115" i="1"/>
  <c r="AZ116" i="1"/>
  <c r="AZ117" i="1"/>
  <c r="AZ118" i="1"/>
  <c r="AZ119" i="1"/>
  <c r="AZ120" i="1"/>
  <c r="AZ121" i="1"/>
  <c r="AZ122" i="1"/>
  <c r="AZ123" i="1"/>
  <c r="AZ124" i="1"/>
  <c r="AZ125" i="1"/>
  <c r="AZ126" i="1"/>
  <c r="AZ127" i="1"/>
  <c r="AZ128" i="1"/>
  <c r="AZ129" i="1"/>
  <c r="AZ130" i="1"/>
  <c r="AZ131" i="1"/>
  <c r="AZ132" i="1"/>
  <c r="AZ133" i="1"/>
  <c r="AZ134" i="1"/>
  <c r="AZ135" i="1"/>
  <c r="AZ136" i="1"/>
  <c r="AZ137" i="1"/>
  <c r="AZ138" i="1"/>
  <c r="AZ139" i="1"/>
  <c r="AZ140" i="1"/>
  <c r="AZ141" i="1"/>
  <c r="AZ142" i="1"/>
  <c r="AZ143" i="1"/>
  <c r="AZ144" i="1"/>
  <c r="AZ145" i="1"/>
  <c r="AZ146" i="1"/>
  <c r="AZ147" i="1"/>
  <c r="AZ148" i="1"/>
  <c r="AZ149" i="1"/>
  <c r="AZ150" i="1"/>
  <c r="AZ151" i="1"/>
  <c r="AZ152" i="1"/>
  <c r="AZ153" i="1"/>
  <c r="AZ154" i="1"/>
  <c r="AZ155" i="1"/>
  <c r="AZ156" i="1"/>
  <c r="AZ157" i="1"/>
  <c r="AZ158" i="1"/>
  <c r="AZ159" i="1"/>
  <c r="AZ160" i="1"/>
  <c r="AZ161" i="1"/>
  <c r="AZ162" i="1"/>
  <c r="AZ163" i="1"/>
  <c r="AZ164" i="1"/>
  <c r="AZ165" i="1"/>
  <c r="AZ166" i="1"/>
  <c r="AZ167" i="1"/>
  <c r="AZ168" i="1"/>
  <c r="AZ169" i="1"/>
  <c r="AZ170" i="1"/>
  <c r="AZ171" i="1"/>
  <c r="AZ172" i="1"/>
  <c r="AZ173" i="1"/>
  <c r="AZ174" i="1"/>
  <c r="AZ175" i="1"/>
  <c r="AZ176" i="1"/>
  <c r="AZ177" i="1"/>
  <c r="AZ178" i="1"/>
  <c r="AZ179" i="1"/>
  <c r="AZ180" i="1"/>
  <c r="AZ181" i="1"/>
  <c r="AZ182" i="1"/>
  <c r="AZ183" i="1"/>
  <c r="AZ184" i="1"/>
  <c r="AZ185" i="1"/>
  <c r="AZ186" i="1"/>
  <c r="AZ187" i="1"/>
  <c r="AZ188" i="1"/>
  <c r="AZ189" i="1"/>
  <c r="AZ190" i="1"/>
  <c r="AZ191" i="1"/>
  <c r="AZ192" i="1"/>
  <c r="AZ193" i="1"/>
  <c r="AZ194" i="1"/>
  <c r="AZ195" i="1"/>
  <c r="AZ196" i="1"/>
  <c r="AZ197" i="1"/>
  <c r="AZ198" i="1"/>
  <c r="AZ199" i="1"/>
  <c r="AZ200" i="1"/>
  <c r="AZ201" i="1"/>
  <c r="AZ202" i="1"/>
  <c r="AZ203" i="1"/>
  <c r="AZ204" i="1"/>
  <c r="AZ205" i="1"/>
  <c r="AZ206" i="1"/>
  <c r="AZ207" i="1"/>
  <c r="AZ208" i="1"/>
  <c r="AZ209" i="1"/>
  <c r="AZ210" i="1"/>
  <c r="AZ211" i="1"/>
  <c r="AZ212" i="1"/>
  <c r="AZ213" i="1"/>
  <c r="AZ214" i="1"/>
  <c r="AZ215" i="1"/>
  <c r="AZ216" i="1"/>
  <c r="AZ217" i="1"/>
  <c r="AZ218" i="1"/>
  <c r="AZ219" i="1"/>
  <c r="AZ220" i="1"/>
  <c r="AZ221" i="1"/>
  <c r="AZ222" i="1"/>
  <c r="AZ223" i="1"/>
  <c r="AZ224" i="1"/>
  <c r="AZ225" i="1"/>
  <c r="AZ226" i="1"/>
  <c r="AZ227" i="1"/>
  <c r="AZ228" i="1"/>
  <c r="AZ229" i="1"/>
  <c r="AZ230" i="1"/>
  <c r="AZ231" i="1"/>
  <c r="AZ232" i="1"/>
  <c r="AZ233" i="1"/>
  <c r="AZ234" i="1"/>
  <c r="AZ235" i="1"/>
  <c r="AZ236" i="1"/>
  <c r="AZ237" i="1"/>
  <c r="AZ238" i="1"/>
  <c r="AZ239" i="1"/>
  <c r="AZ240" i="1"/>
  <c r="AZ241" i="1"/>
  <c r="AZ242" i="1"/>
  <c r="AZ243" i="1"/>
  <c r="AZ244" i="1"/>
  <c r="AZ245" i="1"/>
  <c r="AZ246" i="1"/>
  <c r="AZ247" i="1"/>
  <c r="AZ248" i="1"/>
  <c r="AZ249" i="1"/>
  <c r="AZ250" i="1"/>
  <c r="AZ251" i="1"/>
  <c r="AZ252" i="1"/>
  <c r="AZ253" i="1"/>
  <c r="AZ254" i="1"/>
  <c r="AZ255" i="1"/>
  <c r="AZ256" i="1"/>
  <c r="AZ257" i="1"/>
  <c r="AZ258" i="1"/>
  <c r="AZ259" i="1"/>
  <c r="AZ260" i="1"/>
  <c r="AZ261" i="1"/>
  <c r="AZ262" i="1"/>
  <c r="AZ263" i="1"/>
  <c r="AZ264" i="1"/>
  <c r="AZ265" i="1"/>
  <c r="AZ266" i="1"/>
  <c r="AZ267" i="1"/>
  <c r="AZ268" i="1"/>
  <c r="AZ269" i="1"/>
  <c r="AZ270" i="1"/>
  <c r="AZ271" i="1"/>
  <c r="AZ272" i="1"/>
  <c r="AZ273" i="1"/>
  <c r="AZ274" i="1"/>
  <c r="AZ275" i="1"/>
  <c r="AZ276" i="1"/>
  <c r="AZ277" i="1"/>
  <c r="AZ278" i="1"/>
  <c r="AZ279" i="1"/>
  <c r="AZ280" i="1"/>
  <c r="AZ281" i="1"/>
  <c r="AZ282" i="1"/>
  <c r="AZ283" i="1"/>
  <c r="AZ284" i="1"/>
  <c r="AZ285" i="1"/>
  <c r="AZ286" i="1"/>
  <c r="AZ287" i="1"/>
  <c r="AZ288" i="1"/>
  <c r="AZ289" i="1"/>
  <c r="AZ290" i="1"/>
  <c r="AZ291" i="1"/>
  <c r="AZ292" i="1"/>
  <c r="AZ293" i="1"/>
  <c r="AZ294" i="1"/>
  <c r="AZ295" i="1"/>
  <c r="AZ296" i="1"/>
  <c r="AZ297" i="1"/>
  <c r="AZ298" i="1"/>
  <c r="AZ299" i="1"/>
  <c r="AZ300" i="1"/>
  <c r="AZ301" i="1"/>
  <c r="AZ302" i="1"/>
  <c r="AZ303" i="1"/>
  <c r="AZ304" i="1"/>
  <c r="AZ305" i="1"/>
  <c r="AZ306" i="1"/>
  <c r="AZ307" i="1"/>
  <c r="AZ308" i="1"/>
  <c r="AZ309" i="1"/>
  <c r="AZ310" i="1"/>
  <c r="AZ311" i="1"/>
  <c r="AZ312" i="1"/>
  <c r="AZ313" i="1"/>
  <c r="AZ314" i="1"/>
  <c r="AZ315" i="1"/>
  <c r="AZ316" i="1"/>
  <c r="AZ317" i="1"/>
  <c r="AZ318" i="1"/>
  <c r="AZ319" i="1"/>
  <c r="AZ320" i="1"/>
  <c r="AZ321" i="1"/>
  <c r="AZ322" i="1"/>
  <c r="AZ323" i="1"/>
  <c r="AZ324" i="1"/>
  <c r="AZ325" i="1"/>
  <c r="AZ326" i="1"/>
  <c r="AZ327" i="1"/>
  <c r="AZ328" i="1"/>
  <c r="AZ329" i="1"/>
  <c r="AZ330" i="1"/>
  <c r="AZ331" i="1"/>
  <c r="AZ332" i="1"/>
  <c r="AZ333" i="1"/>
  <c r="AZ334" i="1"/>
  <c r="AZ335" i="1"/>
  <c r="AZ336" i="1"/>
  <c r="AZ337" i="1"/>
  <c r="AZ338" i="1"/>
  <c r="AZ339" i="1"/>
  <c r="AZ340" i="1"/>
  <c r="AZ341" i="1"/>
  <c r="AZ342" i="1"/>
  <c r="AZ343" i="1"/>
  <c r="AZ344" i="1"/>
  <c r="AZ345" i="1"/>
  <c r="AZ346" i="1"/>
  <c r="AZ347" i="1"/>
  <c r="AZ348" i="1"/>
  <c r="AZ349" i="1"/>
  <c r="AZ350" i="1"/>
  <c r="AZ351" i="1"/>
  <c r="AZ352" i="1"/>
  <c r="AZ353" i="1"/>
  <c r="AZ354" i="1"/>
  <c r="AZ355" i="1"/>
  <c r="AZ356" i="1"/>
  <c r="AZ357" i="1"/>
  <c r="AZ358" i="1"/>
  <c r="AZ359" i="1"/>
  <c r="AZ360" i="1"/>
  <c r="AZ361" i="1"/>
  <c r="AZ362" i="1"/>
  <c r="AZ363" i="1"/>
  <c r="AZ364" i="1"/>
  <c r="AZ365" i="1"/>
  <c r="AZ366" i="1"/>
  <c r="AZ367" i="1"/>
  <c r="AZ368" i="1"/>
  <c r="AZ369" i="1"/>
  <c r="AZ370" i="1"/>
  <c r="AZ371" i="1"/>
  <c r="AZ372" i="1"/>
  <c r="AZ373" i="1"/>
  <c r="AZ374" i="1"/>
  <c r="AZ375" i="1"/>
  <c r="AZ376" i="1"/>
  <c r="AZ377" i="1"/>
  <c r="AZ378" i="1"/>
  <c r="AZ379" i="1"/>
  <c r="AZ380" i="1"/>
  <c r="AZ381" i="1"/>
  <c r="AZ382" i="1"/>
  <c r="AZ383" i="1"/>
  <c r="AZ384" i="1"/>
  <c r="AZ385" i="1"/>
  <c r="AZ386" i="1"/>
  <c r="AZ387" i="1"/>
  <c r="AZ388" i="1"/>
  <c r="AZ389" i="1"/>
  <c r="AZ390" i="1"/>
  <c r="AZ391" i="1"/>
  <c r="AZ392" i="1"/>
  <c r="AZ393" i="1"/>
  <c r="AZ394" i="1"/>
  <c r="AZ395" i="1"/>
  <c r="AZ396" i="1"/>
  <c r="AZ397" i="1"/>
  <c r="AZ398" i="1"/>
  <c r="AZ399" i="1"/>
  <c r="AZ400" i="1"/>
  <c r="AZ401" i="1"/>
  <c r="AZ402" i="1"/>
  <c r="AZ403" i="1"/>
  <c r="AZ404" i="1"/>
  <c r="AZ405" i="1"/>
  <c r="AZ406" i="1"/>
  <c r="AZ407" i="1"/>
  <c r="AZ408" i="1"/>
  <c r="AZ409" i="1"/>
  <c r="AZ410" i="1"/>
  <c r="AZ411" i="1"/>
  <c r="AZ412" i="1"/>
  <c r="AZ413" i="1"/>
  <c r="AZ414" i="1"/>
  <c r="AZ415" i="1"/>
  <c r="AZ416" i="1"/>
  <c r="AZ417" i="1"/>
  <c r="AZ418" i="1"/>
  <c r="AZ419" i="1"/>
  <c r="AZ420" i="1"/>
  <c r="AZ421" i="1"/>
  <c r="AZ422" i="1"/>
  <c r="AZ423" i="1"/>
  <c r="AZ424" i="1"/>
  <c r="AZ425" i="1"/>
  <c r="AZ426" i="1"/>
  <c r="AZ427" i="1"/>
  <c r="AZ428" i="1"/>
  <c r="AZ429" i="1"/>
  <c r="AZ430" i="1"/>
  <c r="AZ431" i="1"/>
  <c r="AZ432" i="1"/>
  <c r="AZ433" i="1"/>
  <c r="AZ434" i="1"/>
  <c r="AZ435" i="1"/>
  <c r="AZ436" i="1"/>
  <c r="AZ437" i="1"/>
  <c r="AZ438" i="1"/>
  <c r="AZ439" i="1"/>
  <c r="AZ440" i="1"/>
  <c r="AZ441" i="1"/>
  <c r="AZ442" i="1"/>
  <c r="AZ443" i="1"/>
  <c r="AZ444" i="1"/>
  <c r="AZ445" i="1"/>
  <c r="AZ446" i="1"/>
  <c r="AZ447" i="1"/>
  <c r="AZ448" i="1"/>
  <c r="AZ449" i="1"/>
  <c r="AZ450" i="1"/>
  <c r="AZ451" i="1"/>
  <c r="AZ452" i="1"/>
  <c r="AZ453" i="1"/>
  <c r="AZ454" i="1"/>
  <c r="AZ455" i="1"/>
  <c r="AZ456" i="1"/>
  <c r="AZ457" i="1"/>
  <c r="AZ458" i="1"/>
  <c r="AZ459" i="1"/>
  <c r="AZ460" i="1"/>
  <c r="AZ461" i="1"/>
  <c r="AZ462" i="1"/>
  <c r="AZ463" i="1"/>
  <c r="AZ464" i="1"/>
  <c r="AZ465" i="1"/>
  <c r="AZ466" i="1"/>
  <c r="AZ467" i="1"/>
  <c r="AZ468" i="1"/>
  <c r="AZ469" i="1"/>
  <c r="AZ470" i="1"/>
  <c r="AZ471" i="1"/>
  <c r="AZ472" i="1"/>
  <c r="AZ473" i="1"/>
  <c r="AZ474" i="1"/>
  <c r="AZ475" i="1"/>
  <c r="AZ476" i="1"/>
  <c r="AZ477" i="1"/>
  <c r="AZ478" i="1"/>
  <c r="AZ479" i="1"/>
  <c r="AZ480" i="1"/>
  <c r="AZ481" i="1"/>
  <c r="AZ482" i="1"/>
  <c r="AZ483" i="1"/>
  <c r="AZ484" i="1"/>
  <c r="AZ485" i="1"/>
  <c r="AZ486" i="1"/>
  <c r="AZ487" i="1"/>
  <c r="AZ488" i="1"/>
  <c r="AZ489" i="1"/>
  <c r="AZ490" i="1"/>
  <c r="AZ491" i="1"/>
  <c r="AZ492" i="1"/>
  <c r="AZ493" i="1"/>
  <c r="AZ494" i="1"/>
  <c r="AZ495" i="1"/>
  <c r="AZ496" i="1"/>
  <c r="AZ497" i="1"/>
  <c r="AZ498" i="1"/>
  <c r="AZ499" i="1"/>
  <c r="AZ500" i="1"/>
  <c r="AZ501" i="1"/>
  <c r="AZ502" i="1"/>
  <c r="AZ503" i="1"/>
  <c r="AZ504" i="1"/>
  <c r="AZ505" i="1"/>
  <c r="AZ506" i="1"/>
  <c r="AZ507" i="1"/>
  <c r="AZ508" i="1"/>
  <c r="AZ509" i="1"/>
  <c r="AZ510" i="1"/>
  <c r="AZ511" i="1"/>
  <c r="AZ512" i="1"/>
  <c r="AZ513" i="1"/>
  <c r="AZ514" i="1"/>
  <c r="AZ515" i="1"/>
  <c r="AZ516" i="1"/>
  <c r="AZ517" i="1"/>
  <c r="AZ518" i="1"/>
  <c r="AZ519" i="1"/>
  <c r="AZ520" i="1"/>
  <c r="AZ521" i="1"/>
  <c r="AZ522" i="1"/>
  <c r="AZ523" i="1"/>
  <c r="AZ524" i="1"/>
  <c r="AZ525" i="1"/>
  <c r="AZ526" i="1"/>
  <c r="AZ527" i="1"/>
  <c r="AZ528" i="1"/>
  <c r="AZ529" i="1"/>
  <c r="AZ530" i="1"/>
  <c r="AZ531" i="1"/>
  <c r="AZ532" i="1"/>
  <c r="AZ533" i="1"/>
  <c r="AZ534" i="1"/>
  <c r="AZ535" i="1"/>
  <c r="AZ536" i="1"/>
  <c r="AZ537" i="1"/>
  <c r="AZ538" i="1"/>
  <c r="AZ539" i="1"/>
  <c r="AZ540" i="1"/>
  <c r="AZ541" i="1"/>
  <c r="AZ542" i="1"/>
  <c r="AZ543" i="1"/>
  <c r="AZ544" i="1"/>
  <c r="AZ545" i="1"/>
  <c r="AZ546" i="1"/>
  <c r="AZ547" i="1"/>
  <c r="AZ548" i="1"/>
  <c r="AZ549" i="1"/>
  <c r="AZ550" i="1"/>
  <c r="AZ551" i="1"/>
  <c r="AZ552" i="1"/>
  <c r="AZ553" i="1"/>
  <c r="AZ554" i="1"/>
  <c r="AZ555" i="1"/>
  <c r="AZ556" i="1"/>
  <c r="AZ557" i="1"/>
  <c r="AZ558" i="1"/>
  <c r="AZ559" i="1"/>
  <c r="AZ560" i="1"/>
  <c r="AZ561" i="1"/>
  <c r="AZ562" i="1"/>
  <c r="AZ563" i="1"/>
  <c r="AZ564" i="1"/>
  <c r="AZ565" i="1"/>
  <c r="AZ566" i="1"/>
  <c r="AZ567" i="1"/>
  <c r="AZ568" i="1"/>
  <c r="AZ569" i="1"/>
  <c r="AZ570" i="1"/>
  <c r="AZ571" i="1"/>
  <c r="AZ572" i="1"/>
  <c r="AZ573" i="1"/>
  <c r="AZ574" i="1"/>
  <c r="AZ575" i="1"/>
  <c r="AZ576" i="1"/>
  <c r="AZ577" i="1"/>
  <c r="AZ578" i="1"/>
  <c r="AZ579" i="1"/>
  <c r="AZ580" i="1"/>
  <c r="AZ581" i="1"/>
  <c r="AZ582" i="1"/>
  <c r="AZ583" i="1"/>
  <c r="AZ584" i="1"/>
  <c r="AZ585" i="1"/>
  <c r="AZ586" i="1"/>
  <c r="AZ587" i="1"/>
  <c r="AZ588" i="1"/>
  <c r="AZ589" i="1"/>
  <c r="AZ590" i="1"/>
  <c r="AZ591" i="1"/>
  <c r="AZ592" i="1"/>
  <c r="AZ593" i="1"/>
  <c r="AZ594" i="1"/>
  <c r="AZ595" i="1"/>
  <c r="AZ596" i="1"/>
  <c r="AZ597" i="1"/>
  <c r="AZ598" i="1"/>
  <c r="AZ599" i="1"/>
  <c r="AZ600" i="1"/>
  <c r="AZ601" i="1"/>
  <c r="AZ602" i="1"/>
  <c r="AZ603" i="1"/>
  <c r="AZ604" i="1"/>
  <c r="AZ605" i="1"/>
  <c r="AZ606" i="1"/>
  <c r="AZ607" i="1"/>
  <c r="AZ608" i="1"/>
  <c r="AZ609" i="1"/>
  <c r="AZ610" i="1"/>
  <c r="AZ611" i="1"/>
  <c r="AZ612" i="1"/>
  <c r="AZ613" i="1"/>
  <c r="AZ614" i="1"/>
  <c r="AZ615" i="1"/>
  <c r="AZ616" i="1"/>
  <c r="AZ617" i="1"/>
  <c r="AZ618" i="1"/>
  <c r="AZ619" i="1"/>
  <c r="AZ620" i="1"/>
  <c r="AZ621" i="1"/>
  <c r="AZ622" i="1"/>
  <c r="AZ623" i="1"/>
  <c r="AZ624" i="1"/>
  <c r="AZ625" i="1"/>
  <c r="AZ626" i="1"/>
  <c r="AZ627" i="1"/>
  <c r="AZ628" i="1"/>
  <c r="AZ629" i="1"/>
  <c r="AZ630" i="1"/>
  <c r="AZ631" i="1"/>
  <c r="AZ632" i="1"/>
  <c r="AZ633" i="1"/>
  <c r="AZ634" i="1"/>
  <c r="AZ635" i="1"/>
  <c r="AZ636" i="1"/>
  <c r="AZ637" i="1"/>
  <c r="AZ638" i="1"/>
  <c r="AZ639" i="1"/>
  <c r="AZ640" i="1"/>
  <c r="AZ641" i="1"/>
  <c r="AZ642" i="1"/>
  <c r="AZ643" i="1"/>
  <c r="AZ644" i="1"/>
  <c r="AZ645" i="1"/>
  <c r="AZ646" i="1"/>
  <c r="AZ647" i="1"/>
  <c r="AY5" i="1"/>
  <c r="AY6" i="1"/>
  <c r="AY7" i="1"/>
  <c r="AY8" i="1"/>
  <c r="AY9" i="1"/>
  <c r="AY10" i="1"/>
  <c r="AY11" i="1"/>
  <c r="AY12" i="1"/>
  <c r="AY13" i="1"/>
  <c r="AY14" i="1"/>
  <c r="AY15" i="1"/>
  <c r="AY16" i="1"/>
  <c r="AY17" i="1"/>
  <c r="AY18" i="1"/>
  <c r="AY19" i="1"/>
  <c r="AY20" i="1"/>
  <c r="AY21" i="1"/>
  <c r="AY22" i="1"/>
  <c r="AY23" i="1"/>
  <c r="AY24" i="1"/>
  <c r="AY25" i="1"/>
  <c r="AY26" i="1"/>
  <c r="AY27" i="1"/>
  <c r="AY28" i="1"/>
  <c r="AY29" i="1"/>
  <c r="AY30" i="1"/>
  <c r="AY31" i="1"/>
  <c r="AY32" i="1"/>
  <c r="AY33" i="1"/>
  <c r="AY34" i="1"/>
  <c r="AY35" i="1"/>
  <c r="AY36" i="1"/>
  <c r="AY37" i="1"/>
  <c r="AY38" i="1"/>
  <c r="AY39" i="1"/>
  <c r="AY40" i="1"/>
  <c r="AY41" i="1"/>
  <c r="AY42" i="1"/>
  <c r="AY43" i="1"/>
  <c r="AY44" i="1"/>
  <c r="AY45" i="1"/>
  <c r="AY46" i="1"/>
  <c r="AY47" i="1"/>
  <c r="AY48" i="1"/>
  <c r="AY49" i="1"/>
  <c r="AY50" i="1"/>
  <c r="AY51" i="1"/>
  <c r="AY52" i="1"/>
  <c r="AY53" i="1"/>
  <c r="AY54" i="1"/>
  <c r="AY55" i="1"/>
  <c r="AY56" i="1"/>
  <c r="AY57" i="1"/>
  <c r="AY58" i="1"/>
  <c r="AY59" i="1"/>
  <c r="AY60" i="1"/>
  <c r="AY61" i="1"/>
  <c r="AY62" i="1"/>
  <c r="AY63" i="1"/>
  <c r="AY64" i="1"/>
  <c r="AY65" i="1"/>
  <c r="AY66" i="1"/>
  <c r="AY67" i="1"/>
  <c r="AY68" i="1"/>
  <c r="AY69" i="1"/>
  <c r="AY70" i="1"/>
  <c r="AY71" i="1"/>
  <c r="AY72" i="1"/>
  <c r="AY73" i="1"/>
  <c r="AY74" i="1"/>
  <c r="AY75" i="1"/>
  <c r="AY76" i="1"/>
  <c r="AY77" i="1"/>
  <c r="AY78" i="1"/>
  <c r="AY79" i="1"/>
  <c r="AY80" i="1"/>
  <c r="AY81" i="1"/>
  <c r="AY82" i="1"/>
  <c r="AY83" i="1"/>
  <c r="AY84" i="1"/>
  <c r="AY85" i="1"/>
  <c r="AY86" i="1"/>
  <c r="AY87" i="1"/>
  <c r="AY88" i="1"/>
  <c r="AY89" i="1"/>
  <c r="AY90" i="1"/>
  <c r="AY91" i="1"/>
  <c r="AY92" i="1"/>
  <c r="AY93" i="1"/>
  <c r="AY94" i="1"/>
  <c r="AY95" i="1"/>
  <c r="AY96" i="1"/>
  <c r="AY97" i="1"/>
  <c r="AY98" i="1"/>
  <c r="AY99" i="1"/>
  <c r="AY100" i="1"/>
  <c r="AY101" i="1"/>
  <c r="AY102" i="1"/>
  <c r="AY103" i="1"/>
  <c r="AY104" i="1"/>
  <c r="AY105" i="1"/>
  <c r="AY106" i="1"/>
  <c r="AY107" i="1"/>
  <c r="AY108" i="1"/>
  <c r="AY109" i="1"/>
  <c r="AY110" i="1"/>
  <c r="AY111" i="1"/>
  <c r="AY112" i="1"/>
  <c r="AY113" i="1"/>
  <c r="AY114" i="1"/>
  <c r="AY115" i="1"/>
  <c r="AY116" i="1"/>
  <c r="AY117" i="1"/>
  <c r="AY118" i="1"/>
  <c r="AY119" i="1"/>
  <c r="AY120" i="1"/>
  <c r="AY121" i="1"/>
  <c r="AY122" i="1"/>
  <c r="AY123" i="1"/>
  <c r="AY124" i="1"/>
  <c r="AY125" i="1"/>
  <c r="AY126" i="1"/>
  <c r="AY127" i="1"/>
  <c r="AY128" i="1"/>
  <c r="AY129" i="1"/>
  <c r="AY130" i="1"/>
  <c r="AY131" i="1"/>
  <c r="AY132" i="1"/>
  <c r="AY133" i="1"/>
  <c r="AY134" i="1"/>
  <c r="AY135" i="1"/>
  <c r="AY136" i="1"/>
  <c r="AY137" i="1"/>
  <c r="AY138" i="1"/>
  <c r="AY139" i="1"/>
  <c r="AY140" i="1"/>
  <c r="AY141" i="1"/>
  <c r="AY142" i="1"/>
  <c r="AY143" i="1"/>
  <c r="AY144" i="1"/>
  <c r="AY145" i="1"/>
  <c r="AY146" i="1"/>
  <c r="AY147" i="1"/>
  <c r="AY148" i="1"/>
  <c r="AY149" i="1"/>
  <c r="AY150" i="1"/>
  <c r="AY151" i="1"/>
  <c r="AY152" i="1"/>
  <c r="AY153" i="1"/>
  <c r="AY154" i="1"/>
  <c r="AY155" i="1"/>
  <c r="AY156" i="1"/>
  <c r="AY157" i="1"/>
  <c r="AY158" i="1"/>
  <c r="AY159" i="1"/>
  <c r="AY160" i="1"/>
  <c r="AY161" i="1"/>
  <c r="AY162" i="1"/>
  <c r="AY163" i="1"/>
  <c r="AY164" i="1"/>
  <c r="AY165" i="1"/>
  <c r="AY166" i="1"/>
  <c r="AY167" i="1"/>
  <c r="AY168" i="1"/>
  <c r="AY169" i="1"/>
  <c r="AY170" i="1"/>
  <c r="AY171" i="1"/>
  <c r="AY172" i="1"/>
  <c r="AY173" i="1"/>
  <c r="AY174" i="1"/>
  <c r="AY175" i="1"/>
  <c r="AY176" i="1"/>
  <c r="AY177" i="1"/>
  <c r="AY178" i="1"/>
  <c r="AY179" i="1"/>
  <c r="AY180" i="1"/>
  <c r="AY181" i="1"/>
  <c r="AY182" i="1"/>
  <c r="AY183" i="1"/>
  <c r="AY184" i="1"/>
  <c r="AY185" i="1"/>
  <c r="AY186" i="1"/>
  <c r="AY187" i="1"/>
  <c r="AY188" i="1"/>
  <c r="AY189" i="1"/>
  <c r="AY190" i="1"/>
  <c r="AY191" i="1"/>
  <c r="AY192" i="1"/>
  <c r="AY193" i="1"/>
  <c r="AY194" i="1"/>
  <c r="AY195" i="1"/>
  <c r="AY196" i="1"/>
  <c r="AY197" i="1"/>
  <c r="AY198" i="1"/>
  <c r="AY199" i="1"/>
  <c r="AY200" i="1"/>
  <c r="AY201" i="1"/>
  <c r="AY202" i="1"/>
  <c r="AY203" i="1"/>
  <c r="AY204" i="1"/>
  <c r="AY205" i="1"/>
  <c r="AY206" i="1"/>
  <c r="AY207" i="1"/>
  <c r="AY208" i="1"/>
  <c r="AY209" i="1"/>
  <c r="AY210" i="1"/>
  <c r="AY211" i="1"/>
  <c r="AY212" i="1"/>
  <c r="AY213" i="1"/>
  <c r="AY214" i="1"/>
  <c r="AY215" i="1"/>
  <c r="AY216" i="1"/>
  <c r="AY217" i="1"/>
  <c r="AY218" i="1"/>
  <c r="AY219" i="1"/>
  <c r="AY220" i="1"/>
  <c r="AY221" i="1"/>
  <c r="AY222" i="1"/>
  <c r="AY223" i="1"/>
  <c r="AY224" i="1"/>
  <c r="AY225" i="1"/>
  <c r="AY226" i="1"/>
  <c r="AY227" i="1"/>
  <c r="AY228" i="1"/>
  <c r="AY229" i="1"/>
  <c r="AY230" i="1"/>
  <c r="AY231" i="1"/>
  <c r="AY232" i="1"/>
  <c r="AY233" i="1"/>
  <c r="AY234" i="1"/>
  <c r="AY235" i="1"/>
  <c r="AY236" i="1"/>
  <c r="AY237" i="1"/>
  <c r="AY238" i="1"/>
  <c r="AY239" i="1"/>
  <c r="AY240" i="1"/>
  <c r="AY241" i="1"/>
  <c r="AY242" i="1"/>
  <c r="AY243" i="1"/>
  <c r="AY244" i="1"/>
  <c r="AY245" i="1"/>
  <c r="AY246" i="1"/>
  <c r="AY247" i="1"/>
  <c r="AY248" i="1"/>
  <c r="AY249" i="1"/>
  <c r="AY250" i="1"/>
  <c r="AY251" i="1"/>
  <c r="AY252" i="1"/>
  <c r="AY253" i="1"/>
  <c r="AY254" i="1"/>
  <c r="AY255" i="1"/>
  <c r="AY256" i="1"/>
  <c r="AY257" i="1"/>
  <c r="AY258" i="1"/>
  <c r="AY259" i="1"/>
  <c r="AY260" i="1"/>
  <c r="AY261" i="1"/>
  <c r="AY262" i="1"/>
  <c r="AY263" i="1"/>
  <c r="AY264" i="1"/>
  <c r="AY265" i="1"/>
  <c r="AY266" i="1"/>
  <c r="AY267" i="1"/>
  <c r="AY268" i="1"/>
  <c r="AY269" i="1"/>
  <c r="AY270" i="1"/>
  <c r="AY271" i="1"/>
  <c r="AY272" i="1"/>
  <c r="AY273" i="1"/>
  <c r="AY274" i="1"/>
  <c r="AY275" i="1"/>
  <c r="AY276" i="1"/>
  <c r="AY277" i="1"/>
  <c r="AY278" i="1"/>
  <c r="AY279" i="1"/>
  <c r="AY280" i="1"/>
  <c r="AY281" i="1"/>
  <c r="AY282" i="1"/>
  <c r="AY283" i="1"/>
  <c r="AY284" i="1"/>
  <c r="AY285" i="1"/>
  <c r="AY286" i="1"/>
  <c r="AY287" i="1"/>
  <c r="AY288" i="1"/>
  <c r="AY289" i="1"/>
  <c r="AY290" i="1"/>
  <c r="AY291" i="1"/>
  <c r="AY292" i="1"/>
  <c r="AY293" i="1"/>
  <c r="AY294" i="1"/>
  <c r="AY295" i="1"/>
  <c r="AY296" i="1"/>
  <c r="AY297" i="1"/>
  <c r="AY298" i="1"/>
  <c r="AY299" i="1"/>
  <c r="AY300" i="1"/>
  <c r="AY301" i="1"/>
  <c r="AY302" i="1"/>
  <c r="AY303" i="1"/>
  <c r="AY304" i="1"/>
  <c r="AY305" i="1"/>
  <c r="AY306" i="1"/>
  <c r="AY307" i="1"/>
  <c r="AY308" i="1"/>
  <c r="AY309" i="1"/>
  <c r="AY310" i="1"/>
  <c r="AY311" i="1"/>
  <c r="AY312" i="1"/>
  <c r="AY313" i="1"/>
  <c r="AY314" i="1"/>
  <c r="AY315" i="1"/>
  <c r="AY316" i="1"/>
  <c r="AY317" i="1"/>
  <c r="AY318" i="1"/>
  <c r="AY319" i="1"/>
  <c r="AY320" i="1"/>
  <c r="AY321" i="1"/>
  <c r="AY322" i="1"/>
  <c r="AY323" i="1"/>
  <c r="AY324" i="1"/>
  <c r="AY325" i="1"/>
  <c r="AY326" i="1"/>
  <c r="AY327" i="1"/>
  <c r="AY328" i="1"/>
  <c r="AY329" i="1"/>
  <c r="AY330" i="1"/>
  <c r="AY331" i="1"/>
  <c r="AY332" i="1"/>
  <c r="AY333" i="1"/>
  <c r="AY334" i="1"/>
  <c r="AY335" i="1"/>
  <c r="AY336" i="1"/>
  <c r="AY337" i="1"/>
  <c r="AY338" i="1"/>
  <c r="AY339" i="1"/>
  <c r="AY340" i="1"/>
  <c r="AY341" i="1"/>
  <c r="AY342" i="1"/>
  <c r="AY343" i="1"/>
  <c r="AY344" i="1"/>
  <c r="AY345" i="1"/>
  <c r="AY346" i="1"/>
  <c r="AY347" i="1"/>
  <c r="AY348" i="1"/>
  <c r="AY349" i="1"/>
  <c r="AY350" i="1"/>
  <c r="AY351" i="1"/>
  <c r="AY352" i="1"/>
  <c r="AY353" i="1"/>
  <c r="AY354" i="1"/>
  <c r="AY355" i="1"/>
  <c r="AY356" i="1"/>
  <c r="AY357" i="1"/>
  <c r="AY358" i="1"/>
  <c r="AY359" i="1"/>
  <c r="AY360" i="1"/>
  <c r="AY361" i="1"/>
  <c r="AY362" i="1"/>
  <c r="AY363" i="1"/>
  <c r="AY364" i="1"/>
  <c r="AY365" i="1"/>
  <c r="AY366" i="1"/>
  <c r="AY367" i="1"/>
  <c r="AY368" i="1"/>
  <c r="AY369" i="1"/>
  <c r="AY370" i="1"/>
  <c r="AY371" i="1"/>
  <c r="AY372" i="1"/>
  <c r="AY373" i="1"/>
  <c r="AY374" i="1"/>
  <c r="AY375" i="1"/>
  <c r="AY376" i="1"/>
  <c r="AY377" i="1"/>
  <c r="AY378" i="1"/>
  <c r="AY379" i="1"/>
  <c r="AY380" i="1"/>
  <c r="AY381" i="1"/>
  <c r="AY382" i="1"/>
  <c r="AY383" i="1"/>
  <c r="AY384" i="1"/>
  <c r="AY385" i="1"/>
  <c r="AY386" i="1"/>
  <c r="AY387" i="1"/>
  <c r="AY388" i="1"/>
  <c r="AY389" i="1"/>
  <c r="AY390" i="1"/>
  <c r="AY391" i="1"/>
  <c r="AY392" i="1"/>
  <c r="AY393" i="1"/>
  <c r="AY394" i="1"/>
  <c r="AY395" i="1"/>
  <c r="AY396" i="1"/>
  <c r="AY397" i="1"/>
  <c r="AY398" i="1"/>
  <c r="AY399" i="1"/>
  <c r="AY400" i="1"/>
  <c r="AY401" i="1"/>
  <c r="AY402" i="1"/>
  <c r="AY403" i="1"/>
  <c r="AY404" i="1"/>
  <c r="AY405" i="1"/>
  <c r="AY406" i="1"/>
  <c r="AY407" i="1"/>
  <c r="AY408" i="1"/>
  <c r="AY409" i="1"/>
  <c r="AY410" i="1"/>
  <c r="AY411" i="1"/>
  <c r="AY412" i="1"/>
  <c r="AY413" i="1"/>
  <c r="AY414" i="1"/>
  <c r="AY415" i="1"/>
  <c r="AY416" i="1"/>
  <c r="AY417" i="1"/>
  <c r="AY418" i="1"/>
  <c r="AY419" i="1"/>
  <c r="AY420" i="1"/>
  <c r="AY421" i="1"/>
  <c r="AY422" i="1"/>
  <c r="AY423" i="1"/>
  <c r="AY424" i="1"/>
  <c r="AY425" i="1"/>
  <c r="AY426" i="1"/>
  <c r="AY427" i="1"/>
  <c r="AY428" i="1"/>
  <c r="AY429" i="1"/>
  <c r="AY430" i="1"/>
  <c r="AY431" i="1"/>
  <c r="AY432" i="1"/>
  <c r="AY433" i="1"/>
  <c r="AY434" i="1"/>
  <c r="AY435" i="1"/>
  <c r="AY436" i="1"/>
  <c r="AY437" i="1"/>
  <c r="AY438" i="1"/>
  <c r="AY439" i="1"/>
  <c r="AY440" i="1"/>
  <c r="AY441" i="1"/>
  <c r="AY442" i="1"/>
  <c r="AY443" i="1"/>
  <c r="AY444" i="1"/>
  <c r="AY445" i="1"/>
  <c r="AY446" i="1"/>
  <c r="AY447" i="1"/>
  <c r="AY448" i="1"/>
  <c r="AY449" i="1"/>
  <c r="AY450" i="1"/>
  <c r="AY451" i="1"/>
  <c r="AY452" i="1"/>
  <c r="AY453" i="1"/>
  <c r="AY454" i="1"/>
  <c r="AY455" i="1"/>
  <c r="AY456" i="1"/>
  <c r="AY457" i="1"/>
  <c r="AY458" i="1"/>
  <c r="AY459" i="1"/>
  <c r="AY460" i="1"/>
  <c r="AY461" i="1"/>
  <c r="AY462" i="1"/>
  <c r="AY463" i="1"/>
  <c r="AY464" i="1"/>
  <c r="AY465" i="1"/>
  <c r="AY466" i="1"/>
  <c r="AY467" i="1"/>
  <c r="AY468" i="1"/>
  <c r="AY469" i="1"/>
  <c r="AY470" i="1"/>
  <c r="AY471" i="1"/>
  <c r="AY472" i="1"/>
  <c r="AY473" i="1"/>
  <c r="AY474" i="1"/>
  <c r="AY475" i="1"/>
  <c r="AY476" i="1"/>
  <c r="AY477" i="1"/>
  <c r="AY478" i="1"/>
  <c r="AY479" i="1"/>
  <c r="AY480" i="1"/>
  <c r="AY481" i="1"/>
  <c r="AY482" i="1"/>
  <c r="AY483" i="1"/>
  <c r="AY484" i="1"/>
  <c r="AY485" i="1"/>
  <c r="AY486" i="1"/>
  <c r="AY487" i="1"/>
  <c r="AY488" i="1"/>
  <c r="AY489" i="1"/>
  <c r="AY490" i="1"/>
  <c r="AY491" i="1"/>
  <c r="AY492" i="1"/>
  <c r="AY493" i="1"/>
  <c r="AY494" i="1"/>
  <c r="AY495" i="1"/>
  <c r="AY496" i="1"/>
  <c r="AY497" i="1"/>
  <c r="AY498" i="1"/>
  <c r="AY499" i="1"/>
  <c r="AY500" i="1"/>
  <c r="AY501" i="1"/>
  <c r="AY502" i="1"/>
  <c r="AY503" i="1"/>
  <c r="AY504" i="1"/>
  <c r="AY505" i="1"/>
  <c r="AY506" i="1"/>
  <c r="AY507" i="1"/>
  <c r="AY508" i="1"/>
  <c r="AY509" i="1"/>
  <c r="AY510" i="1"/>
  <c r="AY511" i="1"/>
  <c r="AY512" i="1"/>
  <c r="AY513" i="1"/>
  <c r="AY514" i="1"/>
  <c r="AY515" i="1"/>
  <c r="AY516" i="1"/>
  <c r="AY517" i="1"/>
  <c r="AY518" i="1"/>
  <c r="AY519" i="1"/>
  <c r="AY520" i="1"/>
  <c r="AY521" i="1"/>
  <c r="AY522" i="1"/>
  <c r="AY523" i="1"/>
  <c r="AY524" i="1"/>
  <c r="AY525" i="1"/>
  <c r="AY526" i="1"/>
  <c r="AY527" i="1"/>
  <c r="AY528" i="1"/>
  <c r="AY529" i="1"/>
  <c r="AY530" i="1"/>
  <c r="AY531" i="1"/>
  <c r="AY532" i="1"/>
  <c r="AY533" i="1"/>
  <c r="AY534" i="1"/>
  <c r="AY535" i="1"/>
  <c r="AY536" i="1"/>
  <c r="AY537" i="1"/>
  <c r="AY538" i="1"/>
  <c r="AY539" i="1"/>
  <c r="AY540" i="1"/>
  <c r="AY541" i="1"/>
  <c r="AY542" i="1"/>
  <c r="AY543" i="1"/>
  <c r="AY544" i="1"/>
  <c r="AY545" i="1"/>
  <c r="AY546" i="1"/>
  <c r="AY547" i="1"/>
  <c r="AY548" i="1"/>
  <c r="AY549" i="1"/>
  <c r="AY550" i="1"/>
  <c r="AY551" i="1"/>
  <c r="AY552" i="1"/>
  <c r="AY553" i="1"/>
  <c r="AY554" i="1"/>
  <c r="AY555" i="1"/>
  <c r="AY556" i="1"/>
  <c r="AY557" i="1"/>
  <c r="AY558" i="1"/>
  <c r="AY559" i="1"/>
  <c r="AY560" i="1"/>
  <c r="AY561" i="1"/>
  <c r="AY562" i="1"/>
  <c r="AY563" i="1"/>
  <c r="AY564" i="1"/>
  <c r="AY565" i="1"/>
  <c r="AY566" i="1"/>
  <c r="AY567" i="1"/>
  <c r="AY568" i="1"/>
  <c r="AY569" i="1"/>
  <c r="AY570" i="1"/>
  <c r="AY571" i="1"/>
  <c r="AY572" i="1"/>
  <c r="AY573" i="1"/>
  <c r="AY574" i="1"/>
  <c r="AY575" i="1"/>
  <c r="AY576" i="1"/>
  <c r="AY577" i="1"/>
  <c r="AY578" i="1"/>
  <c r="AY579" i="1"/>
  <c r="AY580" i="1"/>
  <c r="AY581" i="1"/>
  <c r="AY582" i="1"/>
  <c r="AY583" i="1"/>
  <c r="AY584" i="1"/>
  <c r="AY585" i="1"/>
  <c r="AY586" i="1"/>
  <c r="AY587" i="1"/>
  <c r="AY588" i="1"/>
  <c r="AY589" i="1"/>
  <c r="AY590" i="1"/>
  <c r="AY591" i="1"/>
  <c r="AY592" i="1"/>
  <c r="AY593" i="1"/>
  <c r="AY594" i="1"/>
  <c r="AY595" i="1"/>
  <c r="AY596" i="1"/>
  <c r="AY597" i="1"/>
  <c r="AY598" i="1"/>
  <c r="AY599" i="1"/>
  <c r="AY600" i="1"/>
  <c r="AY601" i="1"/>
  <c r="AY602" i="1"/>
  <c r="AY603" i="1"/>
  <c r="AY604" i="1"/>
  <c r="AY605" i="1"/>
  <c r="AY606" i="1"/>
  <c r="AY607" i="1"/>
  <c r="AY608" i="1"/>
  <c r="AY609" i="1"/>
  <c r="AY610" i="1"/>
  <c r="AY611" i="1"/>
  <c r="AY612" i="1"/>
  <c r="AY613" i="1"/>
  <c r="AY614" i="1"/>
  <c r="AY615" i="1"/>
  <c r="AY616" i="1"/>
  <c r="AY617" i="1"/>
  <c r="AY618" i="1"/>
  <c r="AY619" i="1"/>
  <c r="AY620" i="1"/>
  <c r="AY621" i="1"/>
  <c r="AY622" i="1"/>
  <c r="AY623" i="1"/>
  <c r="AY624" i="1"/>
  <c r="AY625" i="1"/>
  <c r="AY626" i="1"/>
  <c r="AY627" i="1"/>
  <c r="AY628" i="1"/>
  <c r="AY629" i="1"/>
  <c r="AY630" i="1"/>
  <c r="AY631" i="1"/>
  <c r="AY632" i="1"/>
  <c r="AY633" i="1"/>
  <c r="AY634" i="1"/>
  <c r="AY635" i="1"/>
  <c r="AY636" i="1"/>
  <c r="AY637" i="1"/>
  <c r="AY638" i="1"/>
  <c r="AY639" i="1"/>
  <c r="AY640" i="1"/>
  <c r="AY641" i="1"/>
  <c r="AY642" i="1"/>
  <c r="AY643" i="1"/>
  <c r="AY644" i="1"/>
  <c r="AY645" i="1"/>
  <c r="AY646" i="1"/>
  <c r="AY647" i="1"/>
  <c r="AX5" i="1"/>
  <c r="AX6" i="1"/>
  <c r="AX7" i="1"/>
  <c r="AX8" i="1"/>
  <c r="AX9" i="1"/>
  <c r="AX10" i="1"/>
  <c r="AX11" i="1"/>
  <c r="AX12" i="1"/>
  <c r="AX13" i="1"/>
  <c r="AX14" i="1"/>
  <c r="AX15" i="1"/>
  <c r="AX16" i="1"/>
  <c r="AX17" i="1"/>
  <c r="AX18" i="1"/>
  <c r="AX19" i="1"/>
  <c r="AX20" i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38" i="1"/>
  <c r="AX39" i="1"/>
  <c r="AX40" i="1"/>
  <c r="AX41" i="1"/>
  <c r="AX42" i="1"/>
  <c r="AX43" i="1"/>
  <c r="AX44" i="1"/>
  <c r="AX45" i="1"/>
  <c r="AX46" i="1"/>
  <c r="AX47" i="1"/>
  <c r="AX48" i="1"/>
  <c r="AX49" i="1"/>
  <c r="AX50" i="1"/>
  <c r="AX51" i="1"/>
  <c r="AX52" i="1"/>
  <c r="AX53" i="1"/>
  <c r="AX54" i="1"/>
  <c r="AX55" i="1"/>
  <c r="AX56" i="1"/>
  <c r="AX57" i="1"/>
  <c r="AX58" i="1"/>
  <c r="AX59" i="1"/>
  <c r="AX60" i="1"/>
  <c r="AX61" i="1"/>
  <c r="AX62" i="1"/>
  <c r="AX63" i="1"/>
  <c r="AX64" i="1"/>
  <c r="AX65" i="1"/>
  <c r="AX66" i="1"/>
  <c r="AX67" i="1"/>
  <c r="AX68" i="1"/>
  <c r="AX69" i="1"/>
  <c r="AX70" i="1"/>
  <c r="AX71" i="1"/>
  <c r="AX72" i="1"/>
  <c r="AX73" i="1"/>
  <c r="AX74" i="1"/>
  <c r="AX75" i="1"/>
  <c r="AX76" i="1"/>
  <c r="AX77" i="1"/>
  <c r="AX78" i="1"/>
  <c r="AX79" i="1"/>
  <c r="AX80" i="1"/>
  <c r="AX81" i="1"/>
  <c r="AX82" i="1"/>
  <c r="AX83" i="1"/>
  <c r="AX84" i="1"/>
  <c r="AX85" i="1"/>
  <c r="AX86" i="1"/>
  <c r="AX87" i="1"/>
  <c r="AX88" i="1"/>
  <c r="AX89" i="1"/>
  <c r="AX90" i="1"/>
  <c r="AX91" i="1"/>
  <c r="AX92" i="1"/>
  <c r="AX93" i="1"/>
  <c r="AX94" i="1"/>
  <c r="AX95" i="1"/>
  <c r="AX96" i="1"/>
  <c r="AX97" i="1"/>
  <c r="AX98" i="1"/>
  <c r="AX99" i="1"/>
  <c r="AX100" i="1"/>
  <c r="AX101" i="1"/>
  <c r="AX102" i="1"/>
  <c r="AX103" i="1"/>
  <c r="AX104" i="1"/>
  <c r="AX105" i="1"/>
  <c r="AX106" i="1"/>
  <c r="AX107" i="1"/>
  <c r="AX108" i="1"/>
  <c r="AX109" i="1"/>
  <c r="AX110" i="1"/>
  <c r="AX111" i="1"/>
  <c r="AX112" i="1"/>
  <c r="AX113" i="1"/>
  <c r="AX114" i="1"/>
  <c r="AX115" i="1"/>
  <c r="AX116" i="1"/>
  <c r="AX117" i="1"/>
  <c r="AX118" i="1"/>
  <c r="AX119" i="1"/>
  <c r="AX120" i="1"/>
  <c r="AX121" i="1"/>
  <c r="AX122" i="1"/>
  <c r="AX123" i="1"/>
  <c r="AX124" i="1"/>
  <c r="AX125" i="1"/>
  <c r="AX126" i="1"/>
  <c r="AX127" i="1"/>
  <c r="AX128" i="1"/>
  <c r="AX129" i="1"/>
  <c r="AX130" i="1"/>
  <c r="AX131" i="1"/>
  <c r="AX132" i="1"/>
  <c r="AX133" i="1"/>
  <c r="AX134" i="1"/>
  <c r="AX135" i="1"/>
  <c r="AX136" i="1"/>
  <c r="AX137" i="1"/>
  <c r="AX138" i="1"/>
  <c r="AX139" i="1"/>
  <c r="AX140" i="1"/>
  <c r="AX141" i="1"/>
  <c r="AX142" i="1"/>
  <c r="AX143" i="1"/>
  <c r="AX144" i="1"/>
  <c r="AX145" i="1"/>
  <c r="AX146" i="1"/>
  <c r="AX147" i="1"/>
  <c r="AX148" i="1"/>
  <c r="AX149" i="1"/>
  <c r="AX150" i="1"/>
  <c r="AX151" i="1"/>
  <c r="AX152" i="1"/>
  <c r="AX153" i="1"/>
  <c r="AX154" i="1"/>
  <c r="AX155" i="1"/>
  <c r="AX156" i="1"/>
  <c r="AX157" i="1"/>
  <c r="AX158" i="1"/>
  <c r="AX159" i="1"/>
  <c r="AX160" i="1"/>
  <c r="AX161" i="1"/>
  <c r="AX162" i="1"/>
  <c r="AX163" i="1"/>
  <c r="AX164" i="1"/>
  <c r="AX165" i="1"/>
  <c r="AX166" i="1"/>
  <c r="AX167" i="1"/>
  <c r="AX168" i="1"/>
  <c r="AX169" i="1"/>
  <c r="AX170" i="1"/>
  <c r="AX171" i="1"/>
  <c r="AX172" i="1"/>
  <c r="AX173" i="1"/>
  <c r="AX174" i="1"/>
  <c r="AX175" i="1"/>
  <c r="AX176" i="1"/>
  <c r="AX177" i="1"/>
  <c r="AX178" i="1"/>
  <c r="AX179" i="1"/>
  <c r="AX180" i="1"/>
  <c r="AX181" i="1"/>
  <c r="AX182" i="1"/>
  <c r="AX183" i="1"/>
  <c r="AX184" i="1"/>
  <c r="AX185" i="1"/>
  <c r="AX186" i="1"/>
  <c r="AX187" i="1"/>
  <c r="AX188" i="1"/>
  <c r="AX189" i="1"/>
  <c r="AX190" i="1"/>
  <c r="AX191" i="1"/>
  <c r="AX192" i="1"/>
  <c r="AX193" i="1"/>
  <c r="AX194" i="1"/>
  <c r="AX195" i="1"/>
  <c r="AX196" i="1"/>
  <c r="AX197" i="1"/>
  <c r="AX198" i="1"/>
  <c r="AX199" i="1"/>
  <c r="AX200" i="1"/>
  <c r="AX201" i="1"/>
  <c r="AX202" i="1"/>
  <c r="AX203" i="1"/>
  <c r="AX204" i="1"/>
  <c r="AX205" i="1"/>
  <c r="AX206" i="1"/>
  <c r="AX207" i="1"/>
  <c r="AX208" i="1"/>
  <c r="AX209" i="1"/>
  <c r="AX210" i="1"/>
  <c r="AX211" i="1"/>
  <c r="AX212" i="1"/>
  <c r="AX213" i="1"/>
  <c r="AX214" i="1"/>
  <c r="AX215" i="1"/>
  <c r="AX216" i="1"/>
  <c r="AX217" i="1"/>
  <c r="AX218" i="1"/>
  <c r="AX219" i="1"/>
  <c r="AX220" i="1"/>
  <c r="AX221" i="1"/>
  <c r="AX222" i="1"/>
  <c r="AX223" i="1"/>
  <c r="AX224" i="1"/>
  <c r="AX225" i="1"/>
  <c r="AX226" i="1"/>
  <c r="AX227" i="1"/>
  <c r="AX228" i="1"/>
  <c r="AX229" i="1"/>
  <c r="AX230" i="1"/>
  <c r="AX231" i="1"/>
  <c r="AX232" i="1"/>
  <c r="AX233" i="1"/>
  <c r="AX234" i="1"/>
  <c r="AX235" i="1"/>
  <c r="AX236" i="1"/>
  <c r="AX237" i="1"/>
  <c r="AX238" i="1"/>
  <c r="AX239" i="1"/>
  <c r="AX240" i="1"/>
  <c r="AX241" i="1"/>
  <c r="AX242" i="1"/>
  <c r="AX243" i="1"/>
  <c r="AX244" i="1"/>
  <c r="AX245" i="1"/>
  <c r="AX246" i="1"/>
  <c r="AX247" i="1"/>
  <c r="AX248" i="1"/>
  <c r="AX249" i="1"/>
  <c r="AX250" i="1"/>
  <c r="AX251" i="1"/>
  <c r="AX252" i="1"/>
  <c r="AX253" i="1"/>
  <c r="AX254" i="1"/>
  <c r="AX255" i="1"/>
  <c r="AX256" i="1"/>
  <c r="AX257" i="1"/>
  <c r="AX258" i="1"/>
  <c r="AX259" i="1"/>
  <c r="AX260" i="1"/>
  <c r="AX261" i="1"/>
  <c r="AX262" i="1"/>
  <c r="AX263" i="1"/>
  <c r="AX264" i="1"/>
  <c r="AX265" i="1"/>
  <c r="AX266" i="1"/>
  <c r="AX267" i="1"/>
  <c r="AX268" i="1"/>
  <c r="AX269" i="1"/>
  <c r="AX270" i="1"/>
  <c r="AX271" i="1"/>
  <c r="AX272" i="1"/>
  <c r="AX273" i="1"/>
  <c r="AX274" i="1"/>
  <c r="AX275" i="1"/>
  <c r="AX276" i="1"/>
  <c r="AX277" i="1"/>
  <c r="AX278" i="1"/>
  <c r="AX279" i="1"/>
  <c r="AX280" i="1"/>
  <c r="AX281" i="1"/>
  <c r="AX282" i="1"/>
  <c r="AX283" i="1"/>
  <c r="AX284" i="1"/>
  <c r="AX285" i="1"/>
  <c r="AX286" i="1"/>
  <c r="AX287" i="1"/>
  <c r="AX288" i="1"/>
  <c r="AX289" i="1"/>
  <c r="AX290" i="1"/>
  <c r="AX291" i="1"/>
  <c r="AX292" i="1"/>
  <c r="AX293" i="1"/>
  <c r="AX294" i="1"/>
  <c r="AX295" i="1"/>
  <c r="AX296" i="1"/>
  <c r="AX297" i="1"/>
  <c r="AX298" i="1"/>
  <c r="AX299" i="1"/>
  <c r="AX300" i="1"/>
  <c r="AX301" i="1"/>
  <c r="AX302" i="1"/>
  <c r="AX303" i="1"/>
  <c r="AX304" i="1"/>
  <c r="AX305" i="1"/>
  <c r="AX306" i="1"/>
  <c r="AX307" i="1"/>
  <c r="AX308" i="1"/>
  <c r="AX309" i="1"/>
  <c r="AX310" i="1"/>
  <c r="AX311" i="1"/>
  <c r="AX312" i="1"/>
  <c r="AX313" i="1"/>
  <c r="AX314" i="1"/>
  <c r="AX315" i="1"/>
  <c r="AX316" i="1"/>
  <c r="AX317" i="1"/>
  <c r="AX318" i="1"/>
  <c r="AX319" i="1"/>
  <c r="AX320" i="1"/>
  <c r="AX321" i="1"/>
  <c r="AX322" i="1"/>
  <c r="AX323" i="1"/>
  <c r="AX324" i="1"/>
  <c r="AX325" i="1"/>
  <c r="AX326" i="1"/>
  <c r="AX327" i="1"/>
  <c r="AX328" i="1"/>
  <c r="AX329" i="1"/>
  <c r="AX330" i="1"/>
  <c r="AX331" i="1"/>
  <c r="AX332" i="1"/>
  <c r="AX333" i="1"/>
  <c r="AX334" i="1"/>
  <c r="AX335" i="1"/>
  <c r="AX336" i="1"/>
  <c r="AX337" i="1"/>
  <c r="AX338" i="1"/>
  <c r="AX339" i="1"/>
  <c r="AX340" i="1"/>
  <c r="AX341" i="1"/>
  <c r="AX342" i="1"/>
  <c r="AX343" i="1"/>
  <c r="AX344" i="1"/>
  <c r="AX345" i="1"/>
  <c r="AX346" i="1"/>
  <c r="AX347" i="1"/>
  <c r="AX348" i="1"/>
  <c r="AX349" i="1"/>
  <c r="AX350" i="1"/>
  <c r="AX351" i="1"/>
  <c r="AX352" i="1"/>
  <c r="AX353" i="1"/>
  <c r="AX354" i="1"/>
  <c r="AX355" i="1"/>
  <c r="AX356" i="1"/>
  <c r="AX357" i="1"/>
  <c r="AX358" i="1"/>
  <c r="AX359" i="1"/>
  <c r="AX360" i="1"/>
  <c r="AX361" i="1"/>
  <c r="AX362" i="1"/>
  <c r="AX363" i="1"/>
  <c r="AX364" i="1"/>
  <c r="AX365" i="1"/>
  <c r="AX366" i="1"/>
  <c r="AX367" i="1"/>
  <c r="AX368" i="1"/>
  <c r="AX369" i="1"/>
  <c r="AX370" i="1"/>
  <c r="AX371" i="1"/>
  <c r="AX372" i="1"/>
  <c r="AX373" i="1"/>
  <c r="AX374" i="1"/>
  <c r="AX375" i="1"/>
  <c r="AX376" i="1"/>
  <c r="AX377" i="1"/>
  <c r="AX378" i="1"/>
  <c r="AX379" i="1"/>
  <c r="AX380" i="1"/>
  <c r="AX381" i="1"/>
  <c r="AX382" i="1"/>
  <c r="AX383" i="1"/>
  <c r="AX384" i="1"/>
  <c r="AX385" i="1"/>
  <c r="AX386" i="1"/>
  <c r="AX387" i="1"/>
  <c r="AX388" i="1"/>
  <c r="AX389" i="1"/>
  <c r="AX390" i="1"/>
  <c r="AX391" i="1"/>
  <c r="AX392" i="1"/>
  <c r="AX393" i="1"/>
  <c r="AX394" i="1"/>
  <c r="AX395" i="1"/>
  <c r="AX396" i="1"/>
  <c r="AX397" i="1"/>
  <c r="AX398" i="1"/>
  <c r="AX399" i="1"/>
  <c r="AX400" i="1"/>
  <c r="AX401" i="1"/>
  <c r="AX402" i="1"/>
  <c r="AX403" i="1"/>
  <c r="AX404" i="1"/>
  <c r="AX405" i="1"/>
  <c r="AX406" i="1"/>
  <c r="AX407" i="1"/>
  <c r="AX408" i="1"/>
  <c r="AX409" i="1"/>
  <c r="AX410" i="1"/>
  <c r="AX411" i="1"/>
  <c r="AX412" i="1"/>
  <c r="AX413" i="1"/>
  <c r="AX414" i="1"/>
  <c r="AX415" i="1"/>
  <c r="AX416" i="1"/>
  <c r="AX417" i="1"/>
  <c r="AX418" i="1"/>
  <c r="AX419" i="1"/>
  <c r="AX420" i="1"/>
  <c r="AX421" i="1"/>
  <c r="AX422" i="1"/>
  <c r="AX423" i="1"/>
  <c r="AX424" i="1"/>
  <c r="AX425" i="1"/>
  <c r="AX426" i="1"/>
  <c r="AX427" i="1"/>
  <c r="AX428" i="1"/>
  <c r="AX429" i="1"/>
  <c r="AX430" i="1"/>
  <c r="AX431" i="1"/>
  <c r="AX432" i="1"/>
  <c r="AX433" i="1"/>
  <c r="AX434" i="1"/>
  <c r="AX435" i="1"/>
  <c r="AX436" i="1"/>
  <c r="AX437" i="1"/>
  <c r="AX438" i="1"/>
  <c r="AX439" i="1"/>
  <c r="AX440" i="1"/>
  <c r="AX441" i="1"/>
  <c r="AX442" i="1"/>
  <c r="AX443" i="1"/>
  <c r="AX444" i="1"/>
  <c r="AX445" i="1"/>
  <c r="AX446" i="1"/>
  <c r="AX447" i="1"/>
  <c r="AX448" i="1"/>
  <c r="AX449" i="1"/>
  <c r="AX450" i="1"/>
  <c r="AX451" i="1"/>
  <c r="AX452" i="1"/>
  <c r="AX453" i="1"/>
  <c r="AX454" i="1"/>
  <c r="AX455" i="1"/>
  <c r="AX456" i="1"/>
  <c r="AX457" i="1"/>
  <c r="AX458" i="1"/>
  <c r="AX459" i="1"/>
  <c r="AX460" i="1"/>
  <c r="AX461" i="1"/>
  <c r="AX462" i="1"/>
  <c r="AX463" i="1"/>
  <c r="AX464" i="1"/>
  <c r="AX465" i="1"/>
  <c r="AX466" i="1"/>
  <c r="AX467" i="1"/>
  <c r="AX468" i="1"/>
  <c r="AX469" i="1"/>
  <c r="AX470" i="1"/>
  <c r="AX471" i="1"/>
  <c r="AX472" i="1"/>
  <c r="AX473" i="1"/>
  <c r="AX474" i="1"/>
  <c r="AX475" i="1"/>
  <c r="AX476" i="1"/>
  <c r="AX477" i="1"/>
  <c r="AX478" i="1"/>
  <c r="AX479" i="1"/>
  <c r="AX480" i="1"/>
  <c r="AX481" i="1"/>
  <c r="AX482" i="1"/>
  <c r="AX483" i="1"/>
  <c r="AX484" i="1"/>
  <c r="AX485" i="1"/>
  <c r="AX486" i="1"/>
  <c r="AX487" i="1"/>
  <c r="AX488" i="1"/>
  <c r="AX489" i="1"/>
  <c r="AX490" i="1"/>
  <c r="AX491" i="1"/>
  <c r="AX492" i="1"/>
  <c r="AX493" i="1"/>
  <c r="AX494" i="1"/>
  <c r="AX495" i="1"/>
  <c r="AX496" i="1"/>
  <c r="AX497" i="1"/>
  <c r="AX498" i="1"/>
  <c r="AX499" i="1"/>
  <c r="AX500" i="1"/>
  <c r="AX501" i="1"/>
  <c r="AX502" i="1"/>
  <c r="AX503" i="1"/>
  <c r="AX504" i="1"/>
  <c r="AX505" i="1"/>
  <c r="AX506" i="1"/>
  <c r="AX507" i="1"/>
  <c r="AX508" i="1"/>
  <c r="AX509" i="1"/>
  <c r="AX510" i="1"/>
  <c r="AX511" i="1"/>
  <c r="AX512" i="1"/>
  <c r="AX513" i="1"/>
  <c r="AX514" i="1"/>
  <c r="AX515" i="1"/>
  <c r="AX516" i="1"/>
  <c r="AX517" i="1"/>
  <c r="AX518" i="1"/>
  <c r="AX519" i="1"/>
  <c r="AX520" i="1"/>
  <c r="AX521" i="1"/>
  <c r="AX522" i="1"/>
  <c r="AX523" i="1"/>
  <c r="AX524" i="1"/>
  <c r="AX525" i="1"/>
  <c r="AX526" i="1"/>
  <c r="AX527" i="1"/>
  <c r="AX528" i="1"/>
  <c r="AX529" i="1"/>
  <c r="AX530" i="1"/>
  <c r="AX531" i="1"/>
  <c r="AX532" i="1"/>
  <c r="AX533" i="1"/>
  <c r="AX534" i="1"/>
  <c r="AX535" i="1"/>
  <c r="AX536" i="1"/>
  <c r="AX537" i="1"/>
  <c r="AX538" i="1"/>
  <c r="AX539" i="1"/>
  <c r="AX540" i="1"/>
  <c r="AX541" i="1"/>
  <c r="AX542" i="1"/>
  <c r="AX543" i="1"/>
  <c r="AX544" i="1"/>
  <c r="AX545" i="1"/>
  <c r="AX546" i="1"/>
  <c r="AX547" i="1"/>
  <c r="AX548" i="1"/>
  <c r="AX549" i="1"/>
  <c r="AX550" i="1"/>
  <c r="AX551" i="1"/>
  <c r="AX552" i="1"/>
  <c r="AX553" i="1"/>
  <c r="AX554" i="1"/>
  <c r="AX555" i="1"/>
  <c r="AX556" i="1"/>
  <c r="AX557" i="1"/>
  <c r="AX558" i="1"/>
  <c r="AX559" i="1"/>
  <c r="AX560" i="1"/>
  <c r="AX561" i="1"/>
  <c r="AX562" i="1"/>
  <c r="AX563" i="1"/>
  <c r="AX564" i="1"/>
  <c r="AX565" i="1"/>
  <c r="AX566" i="1"/>
  <c r="AX567" i="1"/>
  <c r="AX568" i="1"/>
  <c r="AX569" i="1"/>
  <c r="AX570" i="1"/>
  <c r="AX571" i="1"/>
  <c r="AX572" i="1"/>
  <c r="AX573" i="1"/>
  <c r="AX574" i="1"/>
  <c r="AX575" i="1"/>
  <c r="AX576" i="1"/>
  <c r="AX577" i="1"/>
  <c r="AX578" i="1"/>
  <c r="AX579" i="1"/>
  <c r="AX580" i="1"/>
  <c r="AX581" i="1"/>
  <c r="AX582" i="1"/>
  <c r="AX583" i="1"/>
  <c r="AX584" i="1"/>
  <c r="AX585" i="1"/>
  <c r="AX586" i="1"/>
  <c r="AX587" i="1"/>
  <c r="AX588" i="1"/>
  <c r="AX589" i="1"/>
  <c r="AX590" i="1"/>
  <c r="AX591" i="1"/>
  <c r="AX592" i="1"/>
  <c r="AX593" i="1"/>
  <c r="AX594" i="1"/>
  <c r="AX595" i="1"/>
  <c r="AX596" i="1"/>
  <c r="AX597" i="1"/>
  <c r="AX598" i="1"/>
  <c r="AX599" i="1"/>
  <c r="AX600" i="1"/>
  <c r="AX601" i="1"/>
  <c r="AX602" i="1"/>
  <c r="AX603" i="1"/>
  <c r="AX604" i="1"/>
  <c r="AX605" i="1"/>
  <c r="AX606" i="1"/>
  <c r="AX607" i="1"/>
  <c r="AX608" i="1"/>
  <c r="AX609" i="1"/>
  <c r="AX610" i="1"/>
  <c r="AX611" i="1"/>
  <c r="AX612" i="1"/>
  <c r="AX613" i="1"/>
  <c r="AX614" i="1"/>
  <c r="AX615" i="1"/>
  <c r="AX616" i="1"/>
  <c r="AX617" i="1"/>
  <c r="AX618" i="1"/>
  <c r="AX619" i="1"/>
  <c r="AX620" i="1"/>
  <c r="AX621" i="1"/>
  <c r="AX622" i="1"/>
  <c r="AX623" i="1"/>
  <c r="AX624" i="1"/>
  <c r="AX625" i="1"/>
  <c r="AX626" i="1"/>
  <c r="AX627" i="1"/>
  <c r="AX628" i="1"/>
  <c r="AX629" i="1"/>
  <c r="AX630" i="1"/>
  <c r="AX631" i="1"/>
  <c r="AX632" i="1"/>
  <c r="AX633" i="1"/>
  <c r="AX634" i="1"/>
  <c r="AX635" i="1"/>
  <c r="AX636" i="1"/>
  <c r="AX637" i="1"/>
  <c r="AX638" i="1"/>
  <c r="AX639" i="1"/>
  <c r="AX640" i="1"/>
  <c r="AX641" i="1"/>
  <c r="AX642" i="1"/>
  <c r="AX643" i="1"/>
  <c r="AX644" i="1"/>
  <c r="AX645" i="1"/>
  <c r="AX646" i="1"/>
  <c r="AX647" i="1"/>
  <c r="AW5" i="1"/>
  <c r="AW6" i="1"/>
  <c r="AW7" i="1"/>
  <c r="AW8" i="1"/>
  <c r="AW9" i="1"/>
  <c r="AW10" i="1"/>
  <c r="AW11" i="1"/>
  <c r="AW12" i="1"/>
  <c r="AW13" i="1"/>
  <c r="AW14" i="1"/>
  <c r="AW15" i="1"/>
  <c r="AW16" i="1"/>
  <c r="AW17" i="1"/>
  <c r="AW18" i="1"/>
  <c r="AW19" i="1"/>
  <c r="AW20" i="1"/>
  <c r="AW21" i="1"/>
  <c r="AW22" i="1"/>
  <c r="AW23" i="1"/>
  <c r="AW24" i="1"/>
  <c r="AW25" i="1"/>
  <c r="AW26" i="1"/>
  <c r="AW27" i="1"/>
  <c r="AW28" i="1"/>
  <c r="AW29" i="1"/>
  <c r="AW30" i="1"/>
  <c r="AW31" i="1"/>
  <c r="AW32" i="1"/>
  <c r="AW33" i="1"/>
  <c r="AW34" i="1"/>
  <c r="AW35" i="1"/>
  <c r="AW36" i="1"/>
  <c r="AW37" i="1"/>
  <c r="AW38" i="1"/>
  <c r="AW39" i="1"/>
  <c r="AW40" i="1"/>
  <c r="AW41" i="1"/>
  <c r="AW42" i="1"/>
  <c r="AW43" i="1"/>
  <c r="AW44" i="1"/>
  <c r="AW45" i="1"/>
  <c r="AW46" i="1"/>
  <c r="AW47" i="1"/>
  <c r="AW48" i="1"/>
  <c r="AW49" i="1"/>
  <c r="AW50" i="1"/>
  <c r="AW51" i="1"/>
  <c r="AW52" i="1"/>
  <c r="AW53" i="1"/>
  <c r="AW54" i="1"/>
  <c r="AW55" i="1"/>
  <c r="AW56" i="1"/>
  <c r="AW57" i="1"/>
  <c r="AW58" i="1"/>
  <c r="AW59" i="1"/>
  <c r="AW60" i="1"/>
  <c r="AW61" i="1"/>
  <c r="AW62" i="1"/>
  <c r="AW63" i="1"/>
  <c r="AW64" i="1"/>
  <c r="AW65" i="1"/>
  <c r="AW66" i="1"/>
  <c r="AW67" i="1"/>
  <c r="AW68" i="1"/>
  <c r="AW69" i="1"/>
  <c r="AW70" i="1"/>
  <c r="AW71" i="1"/>
  <c r="AW72" i="1"/>
  <c r="AW73" i="1"/>
  <c r="AW74" i="1"/>
  <c r="AW75" i="1"/>
  <c r="AW76" i="1"/>
  <c r="AW77" i="1"/>
  <c r="AW78" i="1"/>
  <c r="AW79" i="1"/>
  <c r="AW80" i="1"/>
  <c r="AW81" i="1"/>
  <c r="AW82" i="1"/>
  <c r="AW83" i="1"/>
  <c r="AW84" i="1"/>
  <c r="AW85" i="1"/>
  <c r="AW86" i="1"/>
  <c r="AW87" i="1"/>
  <c r="AW88" i="1"/>
  <c r="AW89" i="1"/>
  <c r="AW90" i="1"/>
  <c r="AW91" i="1"/>
  <c r="AW92" i="1"/>
  <c r="AW93" i="1"/>
  <c r="AW94" i="1"/>
  <c r="AW95" i="1"/>
  <c r="AW96" i="1"/>
  <c r="AW97" i="1"/>
  <c r="AW98" i="1"/>
  <c r="AW99" i="1"/>
  <c r="AW100" i="1"/>
  <c r="AW101" i="1"/>
  <c r="AW102" i="1"/>
  <c r="AW103" i="1"/>
  <c r="AW104" i="1"/>
  <c r="AW105" i="1"/>
  <c r="AW106" i="1"/>
  <c r="AW107" i="1"/>
  <c r="AW108" i="1"/>
  <c r="AW109" i="1"/>
  <c r="AW110" i="1"/>
  <c r="AW111" i="1"/>
  <c r="AW112" i="1"/>
  <c r="AW113" i="1"/>
  <c r="AW114" i="1"/>
  <c r="AW115" i="1"/>
  <c r="AW116" i="1"/>
  <c r="AW117" i="1"/>
  <c r="AW118" i="1"/>
  <c r="AW119" i="1"/>
  <c r="AW120" i="1"/>
  <c r="AW121" i="1"/>
  <c r="AW122" i="1"/>
  <c r="AW123" i="1"/>
  <c r="AW124" i="1"/>
  <c r="AW125" i="1"/>
  <c r="AW126" i="1"/>
  <c r="AW127" i="1"/>
  <c r="AW128" i="1"/>
  <c r="AW129" i="1"/>
  <c r="AW130" i="1"/>
  <c r="AW131" i="1"/>
  <c r="AW132" i="1"/>
  <c r="AW133" i="1"/>
  <c r="AW134" i="1"/>
  <c r="AW135" i="1"/>
  <c r="AW136" i="1"/>
  <c r="AW137" i="1"/>
  <c r="AW138" i="1"/>
  <c r="AW139" i="1"/>
  <c r="AW140" i="1"/>
  <c r="AW141" i="1"/>
  <c r="AW142" i="1"/>
  <c r="AW143" i="1"/>
  <c r="AW144" i="1"/>
  <c r="AW145" i="1"/>
  <c r="AW146" i="1"/>
  <c r="AW147" i="1"/>
  <c r="AW148" i="1"/>
  <c r="AW149" i="1"/>
  <c r="AW150" i="1"/>
  <c r="AW151" i="1"/>
  <c r="AW152" i="1"/>
  <c r="AW153" i="1"/>
  <c r="AW154" i="1"/>
  <c r="AW155" i="1"/>
  <c r="AW156" i="1"/>
  <c r="AW157" i="1"/>
  <c r="AW158" i="1"/>
  <c r="AW159" i="1"/>
  <c r="AW160" i="1"/>
  <c r="AW161" i="1"/>
  <c r="AW162" i="1"/>
  <c r="AW163" i="1"/>
  <c r="AW164" i="1"/>
  <c r="AW165" i="1"/>
  <c r="AW166" i="1"/>
  <c r="AW167" i="1"/>
  <c r="AW168" i="1"/>
  <c r="AW169" i="1"/>
  <c r="AW170" i="1"/>
  <c r="AW171" i="1"/>
  <c r="AW172" i="1"/>
  <c r="AW173" i="1"/>
  <c r="AW174" i="1"/>
  <c r="AW175" i="1"/>
  <c r="AW176" i="1"/>
  <c r="AW177" i="1"/>
  <c r="AW178" i="1"/>
  <c r="AW179" i="1"/>
  <c r="AW180" i="1"/>
  <c r="AW181" i="1"/>
  <c r="AW182" i="1"/>
  <c r="AW183" i="1"/>
  <c r="AW184" i="1"/>
  <c r="AW185" i="1"/>
  <c r="AW186" i="1"/>
  <c r="AW187" i="1"/>
  <c r="AW188" i="1"/>
  <c r="AW189" i="1"/>
  <c r="AW190" i="1"/>
  <c r="AW191" i="1"/>
  <c r="AW192" i="1"/>
  <c r="AW193" i="1"/>
  <c r="AW194" i="1"/>
  <c r="AW195" i="1"/>
  <c r="AW196" i="1"/>
  <c r="AW197" i="1"/>
  <c r="AW198" i="1"/>
  <c r="AW199" i="1"/>
  <c r="AW200" i="1"/>
  <c r="AW201" i="1"/>
  <c r="AW202" i="1"/>
  <c r="AW203" i="1"/>
  <c r="AW204" i="1"/>
  <c r="AW205" i="1"/>
  <c r="AW206" i="1"/>
  <c r="AW207" i="1"/>
  <c r="AW208" i="1"/>
  <c r="AW209" i="1"/>
  <c r="AW210" i="1"/>
  <c r="AW211" i="1"/>
  <c r="AW212" i="1"/>
  <c r="AW213" i="1"/>
  <c r="AW214" i="1"/>
  <c r="AW215" i="1"/>
  <c r="AW216" i="1"/>
  <c r="AW217" i="1"/>
  <c r="AW218" i="1"/>
  <c r="AW219" i="1"/>
  <c r="AW220" i="1"/>
  <c r="AW221" i="1"/>
  <c r="AW222" i="1"/>
  <c r="AW223" i="1"/>
  <c r="AW224" i="1"/>
  <c r="AW225" i="1"/>
  <c r="AW226" i="1"/>
  <c r="AW227" i="1"/>
  <c r="AW228" i="1"/>
  <c r="AW229" i="1"/>
  <c r="AW230" i="1"/>
  <c r="AW231" i="1"/>
  <c r="AW232" i="1"/>
  <c r="AW233" i="1"/>
  <c r="AW234" i="1"/>
  <c r="AW235" i="1"/>
  <c r="AW236" i="1"/>
  <c r="AW237" i="1"/>
  <c r="AW238" i="1"/>
  <c r="AW239" i="1"/>
  <c r="AW240" i="1"/>
  <c r="AW241" i="1"/>
  <c r="AW242" i="1"/>
  <c r="AW243" i="1"/>
  <c r="AW244" i="1"/>
  <c r="AW245" i="1"/>
  <c r="AW246" i="1"/>
  <c r="AW247" i="1"/>
  <c r="AW248" i="1"/>
  <c r="AW249" i="1"/>
  <c r="AW250" i="1"/>
  <c r="AW251" i="1"/>
  <c r="AW252" i="1"/>
  <c r="AW253" i="1"/>
  <c r="AW254" i="1"/>
  <c r="AW255" i="1"/>
  <c r="AW256" i="1"/>
  <c r="AW257" i="1"/>
  <c r="AW258" i="1"/>
  <c r="AW259" i="1"/>
  <c r="AW260" i="1"/>
  <c r="AW261" i="1"/>
  <c r="AW262" i="1"/>
  <c r="AW263" i="1"/>
  <c r="AW264" i="1"/>
  <c r="AW265" i="1"/>
  <c r="AW266" i="1"/>
  <c r="AW267" i="1"/>
  <c r="AW268" i="1"/>
  <c r="AW269" i="1"/>
  <c r="AW270" i="1"/>
  <c r="AW271" i="1"/>
  <c r="AW272" i="1"/>
  <c r="AW273" i="1"/>
  <c r="AW274" i="1"/>
  <c r="AW275" i="1"/>
  <c r="AW276" i="1"/>
  <c r="AW277" i="1"/>
  <c r="AW278" i="1"/>
  <c r="AW279" i="1"/>
  <c r="AW280" i="1"/>
  <c r="AW281" i="1"/>
  <c r="AW282" i="1"/>
  <c r="AW283" i="1"/>
  <c r="AW284" i="1"/>
  <c r="AW285" i="1"/>
  <c r="AW286" i="1"/>
  <c r="AW287" i="1"/>
  <c r="AW288" i="1"/>
  <c r="AW289" i="1"/>
  <c r="AW290" i="1"/>
  <c r="AW291" i="1"/>
  <c r="AW292" i="1"/>
  <c r="AW293" i="1"/>
  <c r="AW294" i="1"/>
  <c r="AW295" i="1"/>
  <c r="AW296" i="1"/>
  <c r="AW297" i="1"/>
  <c r="AW298" i="1"/>
  <c r="AW299" i="1"/>
  <c r="AW300" i="1"/>
  <c r="AW301" i="1"/>
  <c r="AW302" i="1"/>
  <c r="AW303" i="1"/>
  <c r="AW304" i="1"/>
  <c r="AW305" i="1"/>
  <c r="AW306" i="1"/>
  <c r="AW307" i="1"/>
  <c r="AW308" i="1"/>
  <c r="AW309" i="1"/>
  <c r="AW310" i="1"/>
  <c r="AW311" i="1"/>
  <c r="AW312" i="1"/>
  <c r="AW313" i="1"/>
  <c r="AW314" i="1"/>
  <c r="AW315" i="1"/>
  <c r="AW316" i="1"/>
  <c r="AW317" i="1"/>
  <c r="AW318" i="1"/>
  <c r="AW319" i="1"/>
  <c r="AW320" i="1"/>
  <c r="AW321" i="1"/>
  <c r="AW322" i="1"/>
  <c r="AW323" i="1"/>
  <c r="AW324" i="1"/>
  <c r="AW325" i="1"/>
  <c r="AW326" i="1"/>
  <c r="AW327" i="1"/>
  <c r="AW328" i="1"/>
  <c r="AW329" i="1"/>
  <c r="AW330" i="1"/>
  <c r="AW331" i="1"/>
  <c r="AW332" i="1"/>
  <c r="AW333" i="1"/>
  <c r="AW334" i="1"/>
  <c r="AW335" i="1"/>
  <c r="AW336" i="1"/>
  <c r="AW337" i="1"/>
  <c r="AW338" i="1"/>
  <c r="AW339" i="1"/>
  <c r="AW340" i="1"/>
  <c r="AW341" i="1"/>
  <c r="AW342" i="1"/>
  <c r="AW343" i="1"/>
  <c r="AW344" i="1"/>
  <c r="AW345" i="1"/>
  <c r="AW346" i="1"/>
  <c r="AW347" i="1"/>
  <c r="AW348" i="1"/>
  <c r="AW349" i="1"/>
  <c r="AW350" i="1"/>
  <c r="AW351" i="1"/>
  <c r="AW352" i="1"/>
  <c r="AW353" i="1"/>
  <c r="AW354" i="1"/>
  <c r="AW355" i="1"/>
  <c r="AW356" i="1"/>
  <c r="AW357" i="1"/>
  <c r="AW358" i="1"/>
  <c r="AW359" i="1"/>
  <c r="AW360" i="1"/>
  <c r="AW361" i="1"/>
  <c r="AW362" i="1"/>
  <c r="AW363" i="1"/>
  <c r="AW364" i="1"/>
  <c r="AW365" i="1"/>
  <c r="AW366" i="1"/>
  <c r="AW367" i="1"/>
  <c r="AW368" i="1"/>
  <c r="AW369" i="1"/>
  <c r="AW370" i="1"/>
  <c r="AW371" i="1"/>
  <c r="AW372" i="1"/>
  <c r="AW373" i="1"/>
  <c r="AW374" i="1"/>
  <c r="AW375" i="1"/>
  <c r="AW376" i="1"/>
  <c r="AW377" i="1"/>
  <c r="AW378" i="1"/>
  <c r="AW379" i="1"/>
  <c r="AW380" i="1"/>
  <c r="AW381" i="1"/>
  <c r="AW382" i="1"/>
  <c r="AW383" i="1"/>
  <c r="AW384" i="1"/>
  <c r="AW385" i="1"/>
  <c r="AW386" i="1"/>
  <c r="AW387" i="1"/>
  <c r="AW388" i="1"/>
  <c r="AW389" i="1"/>
  <c r="AW390" i="1"/>
  <c r="AW391" i="1"/>
  <c r="AW392" i="1"/>
  <c r="AW393" i="1"/>
  <c r="AW394" i="1"/>
  <c r="AW395" i="1"/>
  <c r="AW396" i="1"/>
  <c r="AW397" i="1"/>
  <c r="AW398" i="1"/>
  <c r="AW399" i="1"/>
  <c r="AW400" i="1"/>
  <c r="AW401" i="1"/>
  <c r="AW402" i="1"/>
  <c r="AW403" i="1"/>
  <c r="AW404" i="1"/>
  <c r="AW405" i="1"/>
  <c r="AW406" i="1"/>
  <c r="AW407" i="1"/>
  <c r="AW408" i="1"/>
  <c r="AW409" i="1"/>
  <c r="AW410" i="1"/>
  <c r="AW411" i="1"/>
  <c r="AW412" i="1"/>
  <c r="AW413" i="1"/>
  <c r="AW414" i="1"/>
  <c r="AW415" i="1"/>
  <c r="AW416" i="1"/>
  <c r="AW417" i="1"/>
  <c r="AW418" i="1"/>
  <c r="AW419" i="1"/>
  <c r="AW420" i="1"/>
  <c r="AW421" i="1"/>
  <c r="AW422" i="1"/>
  <c r="AW423" i="1"/>
  <c r="AW424" i="1"/>
  <c r="AW425" i="1"/>
  <c r="AW426" i="1"/>
  <c r="AW427" i="1"/>
  <c r="AW428" i="1"/>
  <c r="AW429" i="1"/>
  <c r="AW430" i="1"/>
  <c r="AW431" i="1"/>
  <c r="AW432" i="1"/>
  <c r="AW433" i="1"/>
  <c r="AW434" i="1"/>
  <c r="AW435" i="1"/>
  <c r="AW436" i="1"/>
  <c r="AW437" i="1"/>
  <c r="AW438" i="1"/>
  <c r="AW439" i="1"/>
  <c r="AW440" i="1"/>
  <c r="AW441" i="1"/>
  <c r="AW442" i="1"/>
  <c r="AW443" i="1"/>
  <c r="AW444" i="1"/>
  <c r="AW445" i="1"/>
  <c r="AW446" i="1"/>
  <c r="AW447" i="1"/>
  <c r="AW448" i="1"/>
  <c r="AW449" i="1"/>
  <c r="AW450" i="1"/>
  <c r="AW451" i="1"/>
  <c r="AW452" i="1"/>
  <c r="AW453" i="1"/>
  <c r="AW454" i="1"/>
  <c r="AW455" i="1"/>
  <c r="AW456" i="1"/>
  <c r="AW457" i="1"/>
  <c r="AW458" i="1"/>
  <c r="AW459" i="1"/>
  <c r="AW460" i="1"/>
  <c r="AW461" i="1"/>
  <c r="AW462" i="1"/>
  <c r="AW463" i="1"/>
  <c r="AW464" i="1"/>
  <c r="AW465" i="1"/>
  <c r="AW466" i="1"/>
  <c r="AW467" i="1"/>
  <c r="AW468" i="1"/>
  <c r="AW469" i="1"/>
  <c r="AW470" i="1"/>
  <c r="AW471" i="1"/>
  <c r="AW472" i="1"/>
  <c r="AW473" i="1"/>
  <c r="AW474" i="1"/>
  <c r="AW475" i="1"/>
  <c r="AW476" i="1"/>
  <c r="AW477" i="1"/>
  <c r="AW478" i="1"/>
  <c r="AW479" i="1"/>
  <c r="AW480" i="1"/>
  <c r="AW481" i="1"/>
  <c r="AW482" i="1"/>
  <c r="AW483" i="1"/>
  <c r="AW484" i="1"/>
  <c r="AW485" i="1"/>
  <c r="AW486" i="1"/>
  <c r="AW487" i="1"/>
  <c r="AW488" i="1"/>
  <c r="AW489" i="1"/>
  <c r="AW490" i="1"/>
  <c r="AW491" i="1"/>
  <c r="AW492" i="1"/>
  <c r="AW493" i="1"/>
  <c r="AW494" i="1"/>
  <c r="AW495" i="1"/>
  <c r="AW496" i="1"/>
  <c r="AW497" i="1"/>
  <c r="AW498" i="1"/>
  <c r="AW499" i="1"/>
  <c r="AW500" i="1"/>
  <c r="AW501" i="1"/>
  <c r="AW502" i="1"/>
  <c r="AW503" i="1"/>
  <c r="AW504" i="1"/>
  <c r="AW505" i="1"/>
  <c r="AW506" i="1"/>
  <c r="AW507" i="1"/>
  <c r="AW508" i="1"/>
  <c r="AW509" i="1"/>
  <c r="AW510" i="1"/>
  <c r="AW511" i="1"/>
  <c r="AW512" i="1"/>
  <c r="AW513" i="1"/>
  <c r="AW514" i="1"/>
  <c r="AW515" i="1"/>
  <c r="AW516" i="1"/>
  <c r="AW517" i="1"/>
  <c r="AW518" i="1"/>
  <c r="AW519" i="1"/>
  <c r="AW520" i="1"/>
  <c r="AW521" i="1"/>
  <c r="AW522" i="1"/>
  <c r="AW523" i="1"/>
  <c r="AW524" i="1"/>
  <c r="AW525" i="1"/>
  <c r="AW526" i="1"/>
  <c r="AW527" i="1"/>
  <c r="AW528" i="1"/>
  <c r="AW529" i="1"/>
  <c r="AW530" i="1"/>
  <c r="AW531" i="1"/>
  <c r="AW532" i="1"/>
  <c r="AW533" i="1"/>
  <c r="AW534" i="1"/>
  <c r="AW535" i="1"/>
  <c r="AW536" i="1"/>
  <c r="AW537" i="1"/>
  <c r="AW538" i="1"/>
  <c r="AW539" i="1"/>
  <c r="AW540" i="1"/>
  <c r="AW541" i="1"/>
  <c r="AW542" i="1"/>
  <c r="AW543" i="1"/>
  <c r="AW544" i="1"/>
  <c r="AW545" i="1"/>
  <c r="AW546" i="1"/>
  <c r="AW547" i="1"/>
  <c r="AW548" i="1"/>
  <c r="AW549" i="1"/>
  <c r="AW550" i="1"/>
  <c r="AW551" i="1"/>
  <c r="AW552" i="1"/>
  <c r="AW553" i="1"/>
  <c r="AW554" i="1"/>
  <c r="AW555" i="1"/>
  <c r="AW556" i="1"/>
  <c r="AW557" i="1"/>
  <c r="AW558" i="1"/>
  <c r="AW559" i="1"/>
  <c r="AW560" i="1"/>
  <c r="AW561" i="1"/>
  <c r="AW562" i="1"/>
  <c r="AW563" i="1"/>
  <c r="AW564" i="1"/>
  <c r="AW565" i="1"/>
  <c r="AW566" i="1"/>
  <c r="AW567" i="1"/>
  <c r="AW568" i="1"/>
  <c r="AW569" i="1"/>
  <c r="AW570" i="1"/>
  <c r="AW571" i="1"/>
  <c r="AW572" i="1"/>
  <c r="AW573" i="1"/>
  <c r="AW574" i="1"/>
  <c r="AW575" i="1"/>
  <c r="AW576" i="1"/>
  <c r="AW577" i="1"/>
  <c r="AW578" i="1"/>
  <c r="AW579" i="1"/>
  <c r="AW580" i="1"/>
  <c r="AW581" i="1"/>
  <c r="AW582" i="1"/>
  <c r="AW583" i="1"/>
  <c r="AW584" i="1"/>
  <c r="AW585" i="1"/>
  <c r="AW586" i="1"/>
  <c r="AW587" i="1"/>
  <c r="AW588" i="1"/>
  <c r="AW589" i="1"/>
  <c r="AW590" i="1"/>
  <c r="AW591" i="1"/>
  <c r="AW592" i="1"/>
  <c r="AW593" i="1"/>
  <c r="AW594" i="1"/>
  <c r="AW595" i="1"/>
  <c r="AW596" i="1"/>
  <c r="AW597" i="1"/>
  <c r="AW598" i="1"/>
  <c r="AW599" i="1"/>
  <c r="AW600" i="1"/>
  <c r="AW601" i="1"/>
  <c r="AW602" i="1"/>
  <c r="AW603" i="1"/>
  <c r="AW604" i="1"/>
  <c r="AW605" i="1"/>
  <c r="AW606" i="1"/>
  <c r="AW607" i="1"/>
  <c r="AW608" i="1"/>
  <c r="AW609" i="1"/>
  <c r="AW610" i="1"/>
  <c r="AW611" i="1"/>
  <c r="AW612" i="1"/>
  <c r="AW613" i="1"/>
  <c r="AW614" i="1"/>
  <c r="AW615" i="1"/>
  <c r="AW616" i="1"/>
  <c r="AW617" i="1"/>
  <c r="AW618" i="1"/>
  <c r="AW619" i="1"/>
  <c r="AW620" i="1"/>
  <c r="AW621" i="1"/>
  <c r="AW622" i="1"/>
  <c r="AW623" i="1"/>
  <c r="AW624" i="1"/>
  <c r="AW625" i="1"/>
  <c r="AW626" i="1"/>
  <c r="AW627" i="1"/>
  <c r="AW628" i="1"/>
  <c r="AW629" i="1"/>
  <c r="AW630" i="1"/>
  <c r="AW631" i="1"/>
  <c r="AW632" i="1"/>
  <c r="AW633" i="1"/>
  <c r="AW634" i="1"/>
  <c r="AW635" i="1"/>
  <c r="AW636" i="1"/>
  <c r="AW637" i="1"/>
  <c r="AW638" i="1"/>
  <c r="AW639" i="1"/>
  <c r="AW640" i="1"/>
  <c r="AW641" i="1"/>
  <c r="AW642" i="1"/>
  <c r="AW643" i="1"/>
  <c r="AW644" i="1"/>
  <c r="AW645" i="1"/>
  <c r="AW646" i="1"/>
  <c r="AW647" i="1"/>
  <c r="AV5" i="1"/>
  <c r="AV6" i="1"/>
  <c r="AV7" i="1"/>
  <c r="AV8" i="1"/>
  <c r="AV9" i="1"/>
  <c r="AV10" i="1"/>
  <c r="AV11" i="1"/>
  <c r="AV12" i="1"/>
  <c r="AV13" i="1"/>
  <c r="AV14" i="1"/>
  <c r="AV15" i="1"/>
  <c r="AV16" i="1"/>
  <c r="AV17" i="1"/>
  <c r="AV18" i="1"/>
  <c r="AV19" i="1"/>
  <c r="AV20" i="1"/>
  <c r="AV21" i="1"/>
  <c r="AV22" i="1"/>
  <c r="AV23" i="1"/>
  <c r="AV24" i="1"/>
  <c r="AV25" i="1"/>
  <c r="AV26" i="1"/>
  <c r="AV27" i="1"/>
  <c r="AV28" i="1"/>
  <c r="AV29" i="1"/>
  <c r="AV30" i="1"/>
  <c r="AV31" i="1"/>
  <c r="AV32" i="1"/>
  <c r="AV33" i="1"/>
  <c r="AV34" i="1"/>
  <c r="AV35" i="1"/>
  <c r="AV36" i="1"/>
  <c r="AV37" i="1"/>
  <c r="AV38" i="1"/>
  <c r="AV39" i="1"/>
  <c r="AV40" i="1"/>
  <c r="AV41" i="1"/>
  <c r="AV42" i="1"/>
  <c r="AV43" i="1"/>
  <c r="AV44" i="1"/>
  <c r="AV45" i="1"/>
  <c r="AV46" i="1"/>
  <c r="AV47" i="1"/>
  <c r="AV48" i="1"/>
  <c r="AV49" i="1"/>
  <c r="AV50" i="1"/>
  <c r="AV51" i="1"/>
  <c r="AV52" i="1"/>
  <c r="AV53" i="1"/>
  <c r="AV54" i="1"/>
  <c r="AV55" i="1"/>
  <c r="AV56" i="1"/>
  <c r="AV57" i="1"/>
  <c r="AV58" i="1"/>
  <c r="AV59" i="1"/>
  <c r="AV60" i="1"/>
  <c r="AV61" i="1"/>
  <c r="AV62" i="1"/>
  <c r="AV63" i="1"/>
  <c r="AV64" i="1"/>
  <c r="AV65" i="1"/>
  <c r="AV66" i="1"/>
  <c r="AV67" i="1"/>
  <c r="AV68" i="1"/>
  <c r="AV69" i="1"/>
  <c r="AV70" i="1"/>
  <c r="AV71" i="1"/>
  <c r="AV72" i="1"/>
  <c r="AV73" i="1"/>
  <c r="AV74" i="1"/>
  <c r="AV75" i="1"/>
  <c r="AV76" i="1"/>
  <c r="AV77" i="1"/>
  <c r="AV78" i="1"/>
  <c r="AV79" i="1"/>
  <c r="AV80" i="1"/>
  <c r="AV81" i="1"/>
  <c r="AV82" i="1"/>
  <c r="AV83" i="1"/>
  <c r="AV84" i="1"/>
  <c r="AV85" i="1"/>
  <c r="AV86" i="1"/>
  <c r="AV87" i="1"/>
  <c r="AV88" i="1"/>
  <c r="AV89" i="1"/>
  <c r="AV90" i="1"/>
  <c r="AV91" i="1"/>
  <c r="AV92" i="1"/>
  <c r="AV93" i="1"/>
  <c r="AV94" i="1"/>
  <c r="AV95" i="1"/>
  <c r="AV96" i="1"/>
  <c r="AV97" i="1"/>
  <c r="AV98" i="1"/>
  <c r="AV99" i="1"/>
  <c r="AV100" i="1"/>
  <c r="AV101" i="1"/>
  <c r="AV102" i="1"/>
  <c r="AV103" i="1"/>
  <c r="AV104" i="1"/>
  <c r="AV105" i="1"/>
  <c r="AV106" i="1"/>
  <c r="AV107" i="1"/>
  <c r="AV108" i="1"/>
  <c r="AV109" i="1"/>
  <c r="AV110" i="1"/>
  <c r="AV111" i="1"/>
  <c r="AV112" i="1"/>
  <c r="AV113" i="1"/>
  <c r="AV114" i="1"/>
  <c r="AV115" i="1"/>
  <c r="AV116" i="1"/>
  <c r="AV117" i="1"/>
  <c r="AV118" i="1"/>
  <c r="AV119" i="1"/>
  <c r="AV120" i="1"/>
  <c r="AV121" i="1"/>
  <c r="AV122" i="1"/>
  <c r="AV123" i="1"/>
  <c r="AV124" i="1"/>
  <c r="AV125" i="1"/>
  <c r="AV126" i="1"/>
  <c r="AV127" i="1"/>
  <c r="AV128" i="1"/>
  <c r="AV129" i="1"/>
  <c r="AV130" i="1"/>
  <c r="AV131" i="1"/>
  <c r="AV132" i="1"/>
  <c r="AV133" i="1"/>
  <c r="AV134" i="1"/>
  <c r="AV135" i="1"/>
  <c r="AV136" i="1"/>
  <c r="AV137" i="1"/>
  <c r="AV138" i="1"/>
  <c r="AV139" i="1"/>
  <c r="AV140" i="1"/>
  <c r="AV141" i="1"/>
  <c r="AV142" i="1"/>
  <c r="AV143" i="1"/>
  <c r="AV144" i="1"/>
  <c r="AV145" i="1"/>
  <c r="AV146" i="1"/>
  <c r="AV147" i="1"/>
  <c r="AV148" i="1"/>
  <c r="AV149" i="1"/>
  <c r="AV150" i="1"/>
  <c r="AV151" i="1"/>
  <c r="AV152" i="1"/>
  <c r="AV153" i="1"/>
  <c r="AV154" i="1"/>
  <c r="AV155" i="1"/>
  <c r="AV156" i="1"/>
  <c r="AV157" i="1"/>
  <c r="AV158" i="1"/>
  <c r="AV159" i="1"/>
  <c r="AV160" i="1"/>
  <c r="AV161" i="1"/>
  <c r="AV162" i="1"/>
  <c r="AV163" i="1"/>
  <c r="AV164" i="1"/>
  <c r="AV165" i="1"/>
  <c r="AV166" i="1"/>
  <c r="AV167" i="1"/>
  <c r="AV168" i="1"/>
  <c r="AV169" i="1"/>
  <c r="AV170" i="1"/>
  <c r="AV171" i="1"/>
  <c r="AV172" i="1"/>
  <c r="AV173" i="1"/>
  <c r="AV174" i="1"/>
  <c r="AV175" i="1"/>
  <c r="AV176" i="1"/>
  <c r="AV177" i="1"/>
  <c r="AV178" i="1"/>
  <c r="AV179" i="1"/>
  <c r="AV180" i="1"/>
  <c r="AV181" i="1"/>
  <c r="AV182" i="1"/>
  <c r="AV183" i="1"/>
  <c r="AV184" i="1"/>
  <c r="AV185" i="1"/>
  <c r="AV186" i="1"/>
  <c r="AV187" i="1"/>
  <c r="AV188" i="1"/>
  <c r="AV189" i="1"/>
  <c r="AV190" i="1"/>
  <c r="AV191" i="1"/>
  <c r="AV192" i="1"/>
  <c r="AV193" i="1"/>
  <c r="AV194" i="1"/>
  <c r="AV195" i="1"/>
  <c r="AV196" i="1"/>
  <c r="AV197" i="1"/>
  <c r="AV198" i="1"/>
  <c r="AV199" i="1"/>
  <c r="AV200" i="1"/>
  <c r="AV201" i="1"/>
  <c r="AV202" i="1"/>
  <c r="AV203" i="1"/>
  <c r="AV204" i="1"/>
  <c r="AV205" i="1"/>
  <c r="AV206" i="1"/>
  <c r="AV207" i="1"/>
  <c r="AV208" i="1"/>
  <c r="AV209" i="1"/>
  <c r="AV210" i="1"/>
  <c r="AV211" i="1"/>
  <c r="AV212" i="1"/>
  <c r="AV213" i="1"/>
  <c r="AV214" i="1"/>
  <c r="AV215" i="1"/>
  <c r="AV216" i="1"/>
  <c r="AV217" i="1"/>
  <c r="AV218" i="1"/>
  <c r="AV219" i="1"/>
  <c r="AV220" i="1"/>
  <c r="AV221" i="1"/>
  <c r="AV222" i="1"/>
  <c r="AV223" i="1"/>
  <c r="AV224" i="1"/>
  <c r="AV225" i="1"/>
  <c r="AV226" i="1"/>
  <c r="AV227" i="1"/>
  <c r="AV228" i="1"/>
  <c r="AV229" i="1"/>
  <c r="AV230" i="1"/>
  <c r="AV231" i="1"/>
  <c r="AV232" i="1"/>
  <c r="AV233" i="1"/>
  <c r="AV234" i="1"/>
  <c r="AV235" i="1"/>
  <c r="AV236" i="1"/>
  <c r="AV237" i="1"/>
  <c r="AV238" i="1"/>
  <c r="AV239" i="1"/>
  <c r="AV240" i="1"/>
  <c r="AV241" i="1"/>
  <c r="AV242" i="1"/>
  <c r="AV243" i="1"/>
  <c r="AV244" i="1"/>
  <c r="AV245" i="1"/>
  <c r="AV246" i="1"/>
  <c r="AV247" i="1"/>
  <c r="AV248" i="1"/>
  <c r="AV249" i="1"/>
  <c r="AV250" i="1"/>
  <c r="AV251" i="1"/>
  <c r="AV252" i="1"/>
  <c r="AV253" i="1"/>
  <c r="AV254" i="1"/>
  <c r="AV255" i="1"/>
  <c r="AV256" i="1"/>
  <c r="AV257" i="1"/>
  <c r="AV258" i="1"/>
  <c r="AV259" i="1"/>
  <c r="AV260" i="1"/>
  <c r="AV261" i="1"/>
  <c r="AV262" i="1"/>
  <c r="AV263" i="1"/>
  <c r="AV264" i="1"/>
  <c r="AV265" i="1"/>
  <c r="AV266" i="1"/>
  <c r="AV267" i="1"/>
  <c r="AV268" i="1"/>
  <c r="AV269" i="1"/>
  <c r="AV270" i="1"/>
  <c r="AV271" i="1"/>
  <c r="AV272" i="1"/>
  <c r="AV273" i="1"/>
  <c r="AV274" i="1"/>
  <c r="AV275" i="1"/>
  <c r="AV276" i="1"/>
  <c r="AV277" i="1"/>
  <c r="AV278" i="1"/>
  <c r="AV279" i="1"/>
  <c r="AV280" i="1"/>
  <c r="AV281" i="1"/>
  <c r="AV282" i="1"/>
  <c r="AV283" i="1"/>
  <c r="AV284" i="1"/>
  <c r="AV285" i="1"/>
  <c r="AV286" i="1"/>
  <c r="AV287" i="1"/>
  <c r="AV288" i="1"/>
  <c r="AV289" i="1"/>
  <c r="AV290" i="1"/>
  <c r="AV291" i="1"/>
  <c r="AV292" i="1"/>
  <c r="AV293" i="1"/>
  <c r="AV294" i="1"/>
  <c r="AV295" i="1"/>
  <c r="AV296" i="1"/>
  <c r="AV297" i="1"/>
  <c r="AV298" i="1"/>
  <c r="AV299" i="1"/>
  <c r="AV300" i="1"/>
  <c r="AV301" i="1"/>
  <c r="AV302" i="1"/>
  <c r="AV303" i="1"/>
  <c r="AV304" i="1"/>
  <c r="AV305" i="1"/>
  <c r="AV306" i="1"/>
  <c r="AV307" i="1"/>
  <c r="AV308" i="1"/>
  <c r="AV309" i="1"/>
  <c r="AV310" i="1"/>
  <c r="AV311" i="1"/>
  <c r="AV312" i="1"/>
  <c r="AV313" i="1"/>
  <c r="AV314" i="1"/>
  <c r="AV315" i="1"/>
  <c r="AV316" i="1"/>
  <c r="AV317" i="1"/>
  <c r="AV318" i="1"/>
  <c r="AV319" i="1"/>
  <c r="AV320" i="1"/>
  <c r="AV321" i="1"/>
  <c r="AV322" i="1"/>
  <c r="AV323" i="1"/>
  <c r="AV324" i="1"/>
  <c r="AV325" i="1"/>
  <c r="AV326" i="1"/>
  <c r="AV327" i="1"/>
  <c r="AV328" i="1"/>
  <c r="AV329" i="1"/>
  <c r="AV330" i="1"/>
  <c r="AV331" i="1"/>
  <c r="AV332" i="1"/>
  <c r="AV333" i="1"/>
  <c r="AV334" i="1"/>
  <c r="AV335" i="1"/>
  <c r="AV336" i="1"/>
  <c r="AV337" i="1"/>
  <c r="AV338" i="1"/>
  <c r="AV339" i="1"/>
  <c r="AV340" i="1"/>
  <c r="AV341" i="1"/>
  <c r="AV342" i="1"/>
  <c r="AV343" i="1"/>
  <c r="AV344" i="1"/>
  <c r="AV345" i="1"/>
  <c r="AV346" i="1"/>
  <c r="AV347" i="1"/>
  <c r="AV348" i="1"/>
  <c r="AV349" i="1"/>
  <c r="AV350" i="1"/>
  <c r="AV351" i="1"/>
  <c r="AV352" i="1"/>
  <c r="AV353" i="1"/>
  <c r="AV354" i="1"/>
  <c r="AV355" i="1"/>
  <c r="AV356" i="1"/>
  <c r="AV357" i="1"/>
  <c r="AV358" i="1"/>
  <c r="AV359" i="1"/>
  <c r="AV360" i="1"/>
  <c r="AV361" i="1"/>
  <c r="AV362" i="1"/>
  <c r="AV363" i="1"/>
  <c r="AV364" i="1"/>
  <c r="AV365" i="1"/>
  <c r="AV366" i="1"/>
  <c r="AV367" i="1"/>
  <c r="AV368" i="1"/>
  <c r="AV369" i="1"/>
  <c r="AV370" i="1"/>
  <c r="AV371" i="1"/>
  <c r="AV372" i="1"/>
  <c r="AV373" i="1"/>
  <c r="AV374" i="1"/>
  <c r="AV375" i="1"/>
  <c r="AV376" i="1"/>
  <c r="AV377" i="1"/>
  <c r="AV378" i="1"/>
  <c r="AV379" i="1"/>
  <c r="AV380" i="1"/>
  <c r="AV381" i="1"/>
  <c r="AV382" i="1"/>
  <c r="AV383" i="1"/>
  <c r="AV384" i="1"/>
  <c r="AV385" i="1"/>
  <c r="AV386" i="1"/>
  <c r="AV387" i="1"/>
  <c r="AV388" i="1"/>
  <c r="AV389" i="1"/>
  <c r="AV390" i="1"/>
  <c r="AV391" i="1"/>
  <c r="AV392" i="1"/>
  <c r="AV393" i="1"/>
  <c r="AV394" i="1"/>
  <c r="AV395" i="1"/>
  <c r="AV396" i="1"/>
  <c r="AV397" i="1"/>
  <c r="AV398" i="1"/>
  <c r="AV399" i="1"/>
  <c r="AV400" i="1"/>
  <c r="AV401" i="1"/>
  <c r="AV402" i="1"/>
  <c r="AV403" i="1"/>
  <c r="AV404" i="1"/>
  <c r="AV405" i="1"/>
  <c r="AV406" i="1"/>
  <c r="AV407" i="1"/>
  <c r="AV408" i="1"/>
  <c r="AV409" i="1"/>
  <c r="AV410" i="1"/>
  <c r="AV411" i="1"/>
  <c r="AV412" i="1"/>
  <c r="AV413" i="1"/>
  <c r="AV414" i="1"/>
  <c r="AV415" i="1"/>
  <c r="AV416" i="1"/>
  <c r="AV417" i="1"/>
  <c r="AV418" i="1"/>
  <c r="AV419" i="1"/>
  <c r="AV420" i="1"/>
  <c r="AV421" i="1"/>
  <c r="AV422" i="1"/>
  <c r="AV423" i="1"/>
  <c r="AV424" i="1"/>
  <c r="AV425" i="1"/>
  <c r="AV426" i="1"/>
  <c r="AV427" i="1"/>
  <c r="AV428" i="1"/>
  <c r="AV429" i="1"/>
  <c r="AV430" i="1"/>
  <c r="AV431" i="1"/>
  <c r="AV432" i="1"/>
  <c r="AV433" i="1"/>
  <c r="AV434" i="1"/>
  <c r="AV435" i="1"/>
  <c r="AV436" i="1"/>
  <c r="AV437" i="1"/>
  <c r="AV438" i="1"/>
  <c r="AV439" i="1"/>
  <c r="AV440" i="1"/>
  <c r="AV441" i="1"/>
  <c r="AV442" i="1"/>
  <c r="AV443" i="1"/>
  <c r="AV444" i="1"/>
  <c r="AV445" i="1"/>
  <c r="AV446" i="1"/>
  <c r="AV447" i="1"/>
  <c r="AV448" i="1"/>
  <c r="AV449" i="1"/>
  <c r="AV450" i="1"/>
  <c r="AV451" i="1"/>
  <c r="AV452" i="1"/>
  <c r="AV453" i="1"/>
  <c r="AV454" i="1"/>
  <c r="AV455" i="1"/>
  <c r="AV456" i="1"/>
  <c r="AV457" i="1"/>
  <c r="AV458" i="1"/>
  <c r="AV459" i="1"/>
  <c r="AV460" i="1"/>
  <c r="AV461" i="1"/>
  <c r="AV462" i="1"/>
  <c r="AV463" i="1"/>
  <c r="AV464" i="1"/>
  <c r="AV465" i="1"/>
  <c r="AV466" i="1"/>
  <c r="AV467" i="1"/>
  <c r="AV468" i="1"/>
  <c r="AV469" i="1"/>
  <c r="AV470" i="1"/>
  <c r="AV471" i="1"/>
  <c r="AV472" i="1"/>
  <c r="AV473" i="1"/>
  <c r="AV474" i="1"/>
  <c r="AV475" i="1"/>
  <c r="AV476" i="1"/>
  <c r="AV477" i="1"/>
  <c r="AV478" i="1"/>
  <c r="AV479" i="1"/>
  <c r="AV480" i="1"/>
  <c r="AV481" i="1"/>
  <c r="AV482" i="1"/>
  <c r="AV483" i="1"/>
  <c r="AV484" i="1"/>
  <c r="AV485" i="1"/>
  <c r="AV486" i="1"/>
  <c r="AV487" i="1"/>
  <c r="AV488" i="1"/>
  <c r="AV489" i="1"/>
  <c r="AV490" i="1"/>
  <c r="AV491" i="1"/>
  <c r="AV492" i="1"/>
  <c r="AV493" i="1"/>
  <c r="AV494" i="1"/>
  <c r="AV495" i="1"/>
  <c r="AV496" i="1"/>
  <c r="AV497" i="1"/>
  <c r="AV498" i="1"/>
  <c r="AV499" i="1"/>
  <c r="AV500" i="1"/>
  <c r="AV501" i="1"/>
  <c r="AV502" i="1"/>
  <c r="AV503" i="1"/>
  <c r="AV504" i="1"/>
  <c r="AV505" i="1"/>
  <c r="AV506" i="1"/>
  <c r="AV507" i="1"/>
  <c r="AV508" i="1"/>
  <c r="AV509" i="1"/>
  <c r="AV510" i="1"/>
  <c r="AV511" i="1"/>
  <c r="AV512" i="1"/>
  <c r="AV513" i="1"/>
  <c r="AV514" i="1"/>
  <c r="AV515" i="1"/>
  <c r="AV516" i="1"/>
  <c r="AV517" i="1"/>
  <c r="AV518" i="1"/>
  <c r="AV519" i="1"/>
  <c r="AV520" i="1"/>
  <c r="AV521" i="1"/>
  <c r="AV522" i="1"/>
  <c r="AV523" i="1"/>
  <c r="AV524" i="1"/>
  <c r="AV525" i="1"/>
  <c r="AV526" i="1"/>
  <c r="AV527" i="1"/>
  <c r="AV528" i="1"/>
  <c r="AV529" i="1"/>
  <c r="AV530" i="1"/>
  <c r="AV531" i="1"/>
  <c r="AV532" i="1"/>
  <c r="AV533" i="1"/>
  <c r="AV534" i="1"/>
  <c r="AV535" i="1"/>
  <c r="AV536" i="1"/>
  <c r="AV537" i="1"/>
  <c r="AV538" i="1"/>
  <c r="AV539" i="1"/>
  <c r="AV540" i="1"/>
  <c r="AV541" i="1"/>
  <c r="AV542" i="1"/>
  <c r="AV543" i="1"/>
  <c r="AV544" i="1"/>
  <c r="AV545" i="1"/>
  <c r="AV546" i="1"/>
  <c r="AV547" i="1"/>
  <c r="AV548" i="1"/>
  <c r="AV549" i="1"/>
  <c r="AV550" i="1"/>
  <c r="AV551" i="1"/>
  <c r="AV552" i="1"/>
  <c r="AV553" i="1"/>
  <c r="AV554" i="1"/>
  <c r="AV555" i="1"/>
  <c r="AV556" i="1"/>
  <c r="AV557" i="1"/>
  <c r="AV558" i="1"/>
  <c r="AV559" i="1"/>
  <c r="AV560" i="1"/>
  <c r="AV561" i="1"/>
  <c r="AV562" i="1"/>
  <c r="AV563" i="1"/>
  <c r="AV564" i="1"/>
  <c r="AV565" i="1"/>
  <c r="AV566" i="1"/>
  <c r="AV567" i="1"/>
  <c r="AV568" i="1"/>
  <c r="AV569" i="1"/>
  <c r="AV570" i="1"/>
  <c r="AV571" i="1"/>
  <c r="AV572" i="1"/>
  <c r="AV573" i="1"/>
  <c r="AV574" i="1"/>
  <c r="AV575" i="1"/>
  <c r="AV576" i="1"/>
  <c r="AV577" i="1"/>
  <c r="AV578" i="1"/>
  <c r="AV579" i="1"/>
  <c r="AV580" i="1"/>
  <c r="AV581" i="1"/>
  <c r="AV582" i="1"/>
  <c r="AV583" i="1"/>
  <c r="AV584" i="1"/>
  <c r="AV585" i="1"/>
  <c r="AV586" i="1"/>
  <c r="AV587" i="1"/>
  <c r="AV588" i="1"/>
  <c r="AV589" i="1"/>
  <c r="AV590" i="1"/>
  <c r="AV591" i="1"/>
  <c r="AV592" i="1"/>
  <c r="AV593" i="1"/>
  <c r="AV594" i="1"/>
  <c r="AV595" i="1"/>
  <c r="AV596" i="1"/>
  <c r="AV597" i="1"/>
  <c r="AV598" i="1"/>
  <c r="AV599" i="1"/>
  <c r="AV600" i="1"/>
  <c r="AV601" i="1"/>
  <c r="AV602" i="1"/>
  <c r="AV603" i="1"/>
  <c r="AV604" i="1"/>
  <c r="AV605" i="1"/>
  <c r="AV606" i="1"/>
  <c r="AV607" i="1"/>
  <c r="AV608" i="1"/>
  <c r="AV609" i="1"/>
  <c r="AV610" i="1"/>
  <c r="AV611" i="1"/>
  <c r="AV612" i="1"/>
  <c r="AV613" i="1"/>
  <c r="AV614" i="1"/>
  <c r="AV615" i="1"/>
  <c r="AV616" i="1"/>
  <c r="AV617" i="1"/>
  <c r="AV618" i="1"/>
  <c r="AV619" i="1"/>
  <c r="AV620" i="1"/>
  <c r="AV621" i="1"/>
  <c r="AV622" i="1"/>
  <c r="AV623" i="1"/>
  <c r="AV624" i="1"/>
  <c r="AV625" i="1"/>
  <c r="AV626" i="1"/>
  <c r="AV627" i="1"/>
  <c r="AV628" i="1"/>
  <c r="AV629" i="1"/>
  <c r="AV630" i="1"/>
  <c r="AV631" i="1"/>
  <c r="AV632" i="1"/>
  <c r="AV633" i="1"/>
  <c r="AV634" i="1"/>
  <c r="AV635" i="1"/>
  <c r="AV636" i="1"/>
  <c r="AV637" i="1"/>
  <c r="AV638" i="1"/>
  <c r="AV639" i="1"/>
  <c r="AV640" i="1"/>
  <c r="AV641" i="1"/>
  <c r="AV642" i="1"/>
  <c r="AV643" i="1"/>
  <c r="AV644" i="1"/>
  <c r="AV645" i="1"/>
  <c r="AV646" i="1"/>
  <c r="AV647" i="1"/>
  <c r="AU5" i="1"/>
  <c r="AU6" i="1"/>
  <c r="AU7" i="1"/>
  <c r="AU8" i="1"/>
  <c r="AU9" i="1"/>
  <c r="AU10" i="1"/>
  <c r="AU11" i="1"/>
  <c r="AU12" i="1"/>
  <c r="AU13" i="1"/>
  <c r="AU14" i="1"/>
  <c r="AU15" i="1"/>
  <c r="AU16" i="1"/>
  <c r="AU17" i="1"/>
  <c r="AU18" i="1"/>
  <c r="AU19" i="1"/>
  <c r="AU20" i="1"/>
  <c r="AU21" i="1"/>
  <c r="AU22" i="1"/>
  <c r="AU23" i="1"/>
  <c r="AU24" i="1"/>
  <c r="AU25" i="1"/>
  <c r="AU26" i="1"/>
  <c r="AU27" i="1"/>
  <c r="AU28" i="1"/>
  <c r="AU29" i="1"/>
  <c r="AU30" i="1"/>
  <c r="AU31" i="1"/>
  <c r="AU32" i="1"/>
  <c r="AU33" i="1"/>
  <c r="AU34" i="1"/>
  <c r="AU35" i="1"/>
  <c r="AU36" i="1"/>
  <c r="AU37" i="1"/>
  <c r="AU38" i="1"/>
  <c r="AU39" i="1"/>
  <c r="AU40" i="1"/>
  <c r="AU41" i="1"/>
  <c r="AU42" i="1"/>
  <c r="AU43" i="1"/>
  <c r="AU44" i="1"/>
  <c r="AU45" i="1"/>
  <c r="AU46" i="1"/>
  <c r="AU47" i="1"/>
  <c r="AU48" i="1"/>
  <c r="AU49" i="1"/>
  <c r="AU50" i="1"/>
  <c r="AU51" i="1"/>
  <c r="AU52" i="1"/>
  <c r="AU53" i="1"/>
  <c r="AU54" i="1"/>
  <c r="AU55" i="1"/>
  <c r="AU56" i="1"/>
  <c r="AU57" i="1"/>
  <c r="AU58" i="1"/>
  <c r="AU59" i="1"/>
  <c r="AU60" i="1"/>
  <c r="AU61" i="1"/>
  <c r="AU62" i="1"/>
  <c r="AU63" i="1"/>
  <c r="AU64" i="1"/>
  <c r="AU65" i="1"/>
  <c r="AU66" i="1"/>
  <c r="AU67" i="1"/>
  <c r="AU68" i="1"/>
  <c r="AU69" i="1"/>
  <c r="AU70" i="1"/>
  <c r="AU71" i="1"/>
  <c r="AU72" i="1"/>
  <c r="AU73" i="1"/>
  <c r="AU74" i="1"/>
  <c r="AU75" i="1"/>
  <c r="AU76" i="1"/>
  <c r="AU77" i="1"/>
  <c r="AU78" i="1"/>
  <c r="AU79" i="1"/>
  <c r="AU80" i="1"/>
  <c r="AU81" i="1"/>
  <c r="AU82" i="1"/>
  <c r="AU83" i="1"/>
  <c r="AU84" i="1"/>
  <c r="AU85" i="1"/>
  <c r="AU86" i="1"/>
  <c r="AU87" i="1"/>
  <c r="AU88" i="1"/>
  <c r="AU89" i="1"/>
  <c r="AU90" i="1"/>
  <c r="AU91" i="1"/>
  <c r="AU92" i="1"/>
  <c r="AU93" i="1"/>
  <c r="AU94" i="1"/>
  <c r="AU95" i="1"/>
  <c r="AU96" i="1"/>
  <c r="AU97" i="1"/>
  <c r="AU98" i="1"/>
  <c r="AU99" i="1"/>
  <c r="AU100" i="1"/>
  <c r="AU101" i="1"/>
  <c r="AU102" i="1"/>
  <c r="AU103" i="1"/>
  <c r="AU104" i="1"/>
  <c r="AU105" i="1"/>
  <c r="AU106" i="1"/>
  <c r="AU107" i="1"/>
  <c r="AU108" i="1"/>
  <c r="AU109" i="1"/>
  <c r="AU110" i="1"/>
  <c r="AU111" i="1"/>
  <c r="AU112" i="1"/>
  <c r="AU113" i="1"/>
  <c r="AU114" i="1"/>
  <c r="AU115" i="1"/>
  <c r="AU116" i="1"/>
  <c r="AU117" i="1"/>
  <c r="AU118" i="1"/>
  <c r="AU119" i="1"/>
  <c r="AU120" i="1"/>
  <c r="AU121" i="1"/>
  <c r="AU122" i="1"/>
  <c r="AU123" i="1"/>
  <c r="AU124" i="1"/>
  <c r="AU125" i="1"/>
  <c r="AU126" i="1"/>
  <c r="AU127" i="1"/>
  <c r="AU128" i="1"/>
  <c r="AU129" i="1"/>
  <c r="AU130" i="1"/>
  <c r="AU131" i="1"/>
  <c r="AU132" i="1"/>
  <c r="AU133" i="1"/>
  <c r="AU134" i="1"/>
  <c r="AU135" i="1"/>
  <c r="AU136" i="1"/>
  <c r="AU137" i="1"/>
  <c r="AU138" i="1"/>
  <c r="AU139" i="1"/>
  <c r="AU140" i="1"/>
  <c r="AU141" i="1"/>
  <c r="AU142" i="1"/>
  <c r="AU143" i="1"/>
  <c r="AU144" i="1"/>
  <c r="AU145" i="1"/>
  <c r="AU146" i="1"/>
  <c r="AU147" i="1"/>
  <c r="AU148" i="1"/>
  <c r="AU149" i="1"/>
  <c r="AU150" i="1"/>
  <c r="AU151" i="1"/>
  <c r="AU152" i="1"/>
  <c r="AU153" i="1"/>
  <c r="AU154" i="1"/>
  <c r="AU155" i="1"/>
  <c r="AU156" i="1"/>
  <c r="AU157" i="1"/>
  <c r="AU158" i="1"/>
  <c r="AU159" i="1"/>
  <c r="AU160" i="1"/>
  <c r="AU161" i="1"/>
  <c r="AU162" i="1"/>
  <c r="AU163" i="1"/>
  <c r="AU164" i="1"/>
  <c r="AU165" i="1"/>
  <c r="AU166" i="1"/>
  <c r="AU167" i="1"/>
  <c r="AU168" i="1"/>
  <c r="AU169" i="1"/>
  <c r="AU170" i="1"/>
  <c r="AU171" i="1"/>
  <c r="AU172" i="1"/>
  <c r="AU173" i="1"/>
  <c r="AU174" i="1"/>
  <c r="AU175" i="1"/>
  <c r="AU176" i="1"/>
  <c r="AU177" i="1"/>
  <c r="AU178" i="1"/>
  <c r="AU179" i="1"/>
  <c r="AU180" i="1"/>
  <c r="AU181" i="1"/>
  <c r="AU182" i="1"/>
  <c r="AU183" i="1"/>
  <c r="AU184" i="1"/>
  <c r="AU185" i="1"/>
  <c r="AU186" i="1"/>
  <c r="AU187" i="1"/>
  <c r="AU188" i="1"/>
  <c r="AU189" i="1"/>
  <c r="AU190" i="1"/>
  <c r="AU191" i="1"/>
  <c r="AU192" i="1"/>
  <c r="AU193" i="1"/>
  <c r="AU194" i="1"/>
  <c r="AU195" i="1"/>
  <c r="AU196" i="1"/>
  <c r="AU197" i="1"/>
  <c r="AU198" i="1"/>
  <c r="AU199" i="1"/>
  <c r="AU200" i="1"/>
  <c r="AU201" i="1"/>
  <c r="AU202" i="1"/>
  <c r="AU203" i="1"/>
  <c r="AU204" i="1"/>
  <c r="AU205" i="1"/>
  <c r="AU206" i="1"/>
  <c r="AU207" i="1"/>
  <c r="AU208" i="1"/>
  <c r="AU209" i="1"/>
  <c r="AU210" i="1"/>
  <c r="AU211" i="1"/>
  <c r="AU212" i="1"/>
  <c r="AU213" i="1"/>
  <c r="AU214" i="1"/>
  <c r="AU215" i="1"/>
  <c r="AU216" i="1"/>
  <c r="AU217" i="1"/>
  <c r="AU218" i="1"/>
  <c r="AU219" i="1"/>
  <c r="AU220" i="1"/>
  <c r="AU221" i="1"/>
  <c r="AU222" i="1"/>
  <c r="AU223" i="1"/>
  <c r="AU224" i="1"/>
  <c r="AU225" i="1"/>
  <c r="AU226" i="1"/>
  <c r="AU227" i="1"/>
  <c r="AU228" i="1"/>
  <c r="AU229" i="1"/>
  <c r="AU230" i="1"/>
  <c r="AU231" i="1"/>
  <c r="AU232" i="1"/>
  <c r="AU233" i="1"/>
  <c r="AU234" i="1"/>
  <c r="AU235" i="1"/>
  <c r="AU236" i="1"/>
  <c r="AU237" i="1"/>
  <c r="AU238" i="1"/>
  <c r="AU239" i="1"/>
  <c r="AU240" i="1"/>
  <c r="AU241" i="1"/>
  <c r="AU242" i="1"/>
  <c r="AU243" i="1"/>
  <c r="AU244" i="1"/>
  <c r="AU245" i="1"/>
  <c r="AU246" i="1"/>
  <c r="AU247" i="1"/>
  <c r="AU248" i="1"/>
  <c r="AU249" i="1"/>
  <c r="AU250" i="1"/>
  <c r="AU251" i="1"/>
  <c r="AU252" i="1"/>
  <c r="AU253" i="1"/>
  <c r="AU254" i="1"/>
  <c r="AU255" i="1"/>
  <c r="AU256" i="1"/>
  <c r="AU257" i="1"/>
  <c r="AU258" i="1"/>
  <c r="AU259" i="1"/>
  <c r="AU260" i="1"/>
  <c r="AU261" i="1"/>
  <c r="AU262" i="1"/>
  <c r="AU263" i="1"/>
  <c r="AU264" i="1"/>
  <c r="AU265" i="1"/>
  <c r="AU266" i="1"/>
  <c r="AU267" i="1"/>
  <c r="AU268" i="1"/>
  <c r="AU269" i="1"/>
  <c r="AU270" i="1"/>
  <c r="AU271" i="1"/>
  <c r="AU272" i="1"/>
  <c r="AU273" i="1"/>
  <c r="AU274" i="1"/>
  <c r="AU275" i="1"/>
  <c r="AU276" i="1"/>
  <c r="AU277" i="1"/>
  <c r="AU278" i="1"/>
  <c r="AU279" i="1"/>
  <c r="AU280" i="1"/>
  <c r="AU281" i="1"/>
  <c r="AU282" i="1"/>
  <c r="AU283" i="1"/>
  <c r="AU284" i="1"/>
  <c r="AU285" i="1"/>
  <c r="AU286" i="1"/>
  <c r="AU287" i="1"/>
  <c r="AU288" i="1"/>
  <c r="AU289" i="1"/>
  <c r="AU290" i="1"/>
  <c r="AU291" i="1"/>
  <c r="AU292" i="1"/>
  <c r="AU293" i="1"/>
  <c r="AU294" i="1"/>
  <c r="AU295" i="1"/>
  <c r="AU296" i="1"/>
  <c r="AU297" i="1"/>
  <c r="AU298" i="1"/>
  <c r="AU299" i="1"/>
  <c r="AU300" i="1"/>
  <c r="AU301" i="1"/>
  <c r="AU302" i="1"/>
  <c r="AU303" i="1"/>
  <c r="AU304" i="1"/>
  <c r="AU305" i="1"/>
  <c r="AU306" i="1"/>
  <c r="AU307" i="1"/>
  <c r="AU308" i="1"/>
  <c r="AU309" i="1"/>
  <c r="AU310" i="1"/>
  <c r="AU311" i="1"/>
  <c r="AU312" i="1"/>
  <c r="AU313" i="1"/>
  <c r="AU314" i="1"/>
  <c r="AU315" i="1"/>
  <c r="AU316" i="1"/>
  <c r="AU317" i="1"/>
  <c r="AU318" i="1"/>
  <c r="AU319" i="1"/>
  <c r="AU320" i="1"/>
  <c r="AU321" i="1"/>
  <c r="AU322" i="1"/>
  <c r="AU323" i="1"/>
  <c r="AU324" i="1"/>
  <c r="AU325" i="1"/>
  <c r="AU326" i="1"/>
  <c r="AU327" i="1"/>
  <c r="AU328" i="1"/>
  <c r="AU329" i="1"/>
  <c r="AU330" i="1"/>
  <c r="AU331" i="1"/>
  <c r="AU332" i="1"/>
  <c r="AU333" i="1"/>
  <c r="AU334" i="1"/>
  <c r="AU335" i="1"/>
  <c r="AU336" i="1"/>
  <c r="AU337" i="1"/>
  <c r="AU338" i="1"/>
  <c r="AU339" i="1"/>
  <c r="AU340" i="1"/>
  <c r="AU341" i="1"/>
  <c r="AU342" i="1"/>
  <c r="AU343" i="1"/>
  <c r="AU344" i="1"/>
  <c r="AU345" i="1"/>
  <c r="AU346" i="1"/>
  <c r="AU347" i="1"/>
  <c r="AU348" i="1"/>
  <c r="AU349" i="1"/>
  <c r="AU350" i="1"/>
  <c r="AU351" i="1"/>
  <c r="AU352" i="1"/>
  <c r="AU353" i="1"/>
  <c r="AU354" i="1"/>
  <c r="AU355" i="1"/>
  <c r="AU356" i="1"/>
  <c r="AU357" i="1"/>
  <c r="AU358" i="1"/>
  <c r="AU359" i="1"/>
  <c r="AU360" i="1"/>
  <c r="AU361" i="1"/>
  <c r="AU362" i="1"/>
  <c r="AU363" i="1"/>
  <c r="AU364" i="1"/>
  <c r="AU365" i="1"/>
  <c r="AU366" i="1"/>
  <c r="AU367" i="1"/>
  <c r="AU368" i="1"/>
  <c r="AU369" i="1"/>
  <c r="AU370" i="1"/>
  <c r="AU371" i="1"/>
  <c r="AU372" i="1"/>
  <c r="AU373" i="1"/>
  <c r="AU374" i="1"/>
  <c r="AU375" i="1"/>
  <c r="AU376" i="1"/>
  <c r="AU377" i="1"/>
  <c r="AU378" i="1"/>
  <c r="AU379" i="1"/>
  <c r="AU380" i="1"/>
  <c r="AU381" i="1"/>
  <c r="AU382" i="1"/>
  <c r="AU383" i="1"/>
  <c r="AU384" i="1"/>
  <c r="AU385" i="1"/>
  <c r="AU386" i="1"/>
  <c r="AU387" i="1"/>
  <c r="AU388" i="1"/>
  <c r="AU389" i="1"/>
  <c r="AU390" i="1"/>
  <c r="AU391" i="1"/>
  <c r="AU392" i="1"/>
  <c r="AU393" i="1"/>
  <c r="AU394" i="1"/>
  <c r="AU395" i="1"/>
  <c r="AU396" i="1"/>
  <c r="AU397" i="1"/>
  <c r="AU398" i="1"/>
  <c r="AU399" i="1"/>
  <c r="AU400" i="1"/>
  <c r="AU401" i="1"/>
  <c r="AU402" i="1"/>
  <c r="AU403" i="1"/>
  <c r="AU404" i="1"/>
  <c r="AU405" i="1"/>
  <c r="AU406" i="1"/>
  <c r="AU407" i="1"/>
  <c r="AU408" i="1"/>
  <c r="AU409" i="1"/>
  <c r="AU410" i="1"/>
  <c r="AU411" i="1"/>
  <c r="AU412" i="1"/>
  <c r="AU413" i="1"/>
  <c r="AU414" i="1"/>
  <c r="AU415" i="1"/>
  <c r="AU416" i="1"/>
  <c r="AU417" i="1"/>
  <c r="AU418" i="1"/>
  <c r="AU419" i="1"/>
  <c r="AU420" i="1"/>
  <c r="AU421" i="1"/>
  <c r="AU422" i="1"/>
  <c r="AU423" i="1"/>
  <c r="AU424" i="1"/>
  <c r="AU425" i="1"/>
  <c r="AU426" i="1"/>
  <c r="AU427" i="1"/>
  <c r="AU428" i="1"/>
  <c r="AU429" i="1"/>
  <c r="AU430" i="1"/>
  <c r="AU431" i="1"/>
  <c r="AU432" i="1"/>
  <c r="AU433" i="1"/>
  <c r="AU434" i="1"/>
  <c r="AU435" i="1"/>
  <c r="AU436" i="1"/>
  <c r="AU437" i="1"/>
  <c r="AU438" i="1"/>
  <c r="AU439" i="1"/>
  <c r="AU440" i="1"/>
  <c r="AU441" i="1"/>
  <c r="AU442" i="1"/>
  <c r="AU443" i="1"/>
  <c r="AU444" i="1"/>
  <c r="AU445" i="1"/>
  <c r="AU446" i="1"/>
  <c r="AU447" i="1"/>
  <c r="AU448" i="1"/>
  <c r="AU449" i="1"/>
  <c r="AU450" i="1"/>
  <c r="AU451" i="1"/>
  <c r="AU452" i="1"/>
  <c r="AU453" i="1"/>
  <c r="AU454" i="1"/>
  <c r="AU455" i="1"/>
  <c r="AU456" i="1"/>
  <c r="AU457" i="1"/>
  <c r="AU458" i="1"/>
  <c r="AU459" i="1"/>
  <c r="AU460" i="1"/>
  <c r="AU461" i="1"/>
  <c r="AU462" i="1"/>
  <c r="AU463" i="1"/>
  <c r="AU464" i="1"/>
  <c r="AU465" i="1"/>
  <c r="AU466" i="1"/>
  <c r="AU467" i="1"/>
  <c r="AU468" i="1"/>
  <c r="AU469" i="1"/>
  <c r="AU470" i="1"/>
  <c r="AU471" i="1"/>
  <c r="AU472" i="1"/>
  <c r="AU473" i="1"/>
  <c r="AU474" i="1"/>
  <c r="AU475" i="1"/>
  <c r="AU476" i="1"/>
  <c r="AU477" i="1"/>
  <c r="AU478" i="1"/>
  <c r="AU479" i="1"/>
  <c r="AU480" i="1"/>
  <c r="AU481" i="1"/>
  <c r="AU482" i="1"/>
  <c r="AU483" i="1"/>
  <c r="AU484" i="1"/>
  <c r="AU485" i="1"/>
  <c r="AU486" i="1"/>
  <c r="AU487" i="1"/>
  <c r="AU488" i="1"/>
  <c r="AU489" i="1"/>
  <c r="AU490" i="1"/>
  <c r="AU491" i="1"/>
  <c r="AU492" i="1"/>
  <c r="AU493" i="1"/>
  <c r="AU494" i="1"/>
  <c r="AU495" i="1"/>
  <c r="AU496" i="1"/>
  <c r="AU497" i="1"/>
  <c r="AU498" i="1"/>
  <c r="AU499" i="1"/>
  <c r="AU500" i="1"/>
  <c r="AU501" i="1"/>
  <c r="AU502" i="1"/>
  <c r="AU503" i="1"/>
  <c r="AU504" i="1"/>
  <c r="AU505" i="1"/>
  <c r="AU506" i="1"/>
  <c r="AU507" i="1"/>
  <c r="AU508" i="1"/>
  <c r="AU509" i="1"/>
  <c r="AU510" i="1"/>
  <c r="AU511" i="1"/>
  <c r="AU512" i="1"/>
  <c r="AU513" i="1"/>
  <c r="AU514" i="1"/>
  <c r="AU515" i="1"/>
  <c r="AU516" i="1"/>
  <c r="AU517" i="1"/>
  <c r="AU518" i="1"/>
  <c r="AU519" i="1"/>
  <c r="AU520" i="1"/>
  <c r="AU521" i="1"/>
  <c r="AU522" i="1"/>
  <c r="AU523" i="1"/>
  <c r="AU524" i="1"/>
  <c r="AU525" i="1"/>
  <c r="AU526" i="1"/>
  <c r="AU527" i="1"/>
  <c r="AU528" i="1"/>
  <c r="AU529" i="1"/>
  <c r="AU530" i="1"/>
  <c r="AU531" i="1"/>
  <c r="AU532" i="1"/>
  <c r="AU533" i="1"/>
  <c r="AU534" i="1"/>
  <c r="AU535" i="1"/>
  <c r="AU536" i="1"/>
  <c r="AU537" i="1"/>
  <c r="AU538" i="1"/>
  <c r="AU539" i="1"/>
  <c r="AU540" i="1"/>
  <c r="AU541" i="1"/>
  <c r="AU542" i="1"/>
  <c r="AU543" i="1"/>
  <c r="AU544" i="1"/>
  <c r="AU545" i="1"/>
  <c r="AU546" i="1"/>
  <c r="AU547" i="1"/>
  <c r="AU548" i="1"/>
  <c r="AU549" i="1"/>
  <c r="AU550" i="1"/>
  <c r="AU551" i="1"/>
  <c r="AU552" i="1"/>
  <c r="AU553" i="1"/>
  <c r="AU554" i="1"/>
  <c r="AU555" i="1"/>
  <c r="AU556" i="1"/>
  <c r="AU557" i="1"/>
  <c r="AU558" i="1"/>
  <c r="AU559" i="1"/>
  <c r="AU560" i="1"/>
  <c r="AU561" i="1"/>
  <c r="AU562" i="1"/>
  <c r="AU563" i="1"/>
  <c r="AU564" i="1"/>
  <c r="AU565" i="1"/>
  <c r="AU566" i="1"/>
  <c r="AU567" i="1"/>
  <c r="AU568" i="1"/>
  <c r="AU569" i="1"/>
  <c r="AU570" i="1"/>
  <c r="AU571" i="1"/>
  <c r="AU572" i="1"/>
  <c r="AU573" i="1"/>
  <c r="AU574" i="1"/>
  <c r="AU575" i="1"/>
  <c r="AU576" i="1"/>
  <c r="AU577" i="1"/>
  <c r="AU578" i="1"/>
  <c r="AU579" i="1"/>
  <c r="AU580" i="1"/>
  <c r="AU581" i="1"/>
  <c r="AU582" i="1"/>
  <c r="AU583" i="1"/>
  <c r="AU584" i="1"/>
  <c r="AU585" i="1"/>
  <c r="AU586" i="1"/>
  <c r="AU587" i="1"/>
  <c r="AU588" i="1"/>
  <c r="AU589" i="1"/>
  <c r="AU590" i="1"/>
  <c r="AU591" i="1"/>
  <c r="AU592" i="1"/>
  <c r="AU593" i="1"/>
  <c r="AU594" i="1"/>
  <c r="AU595" i="1"/>
  <c r="AU596" i="1"/>
  <c r="AU597" i="1"/>
  <c r="AU598" i="1"/>
  <c r="AU599" i="1"/>
  <c r="AU600" i="1"/>
  <c r="AU601" i="1"/>
  <c r="AU602" i="1"/>
  <c r="AU603" i="1"/>
  <c r="AU604" i="1"/>
  <c r="AU605" i="1"/>
  <c r="AU606" i="1"/>
  <c r="AU607" i="1"/>
  <c r="AU608" i="1"/>
  <c r="AU609" i="1"/>
  <c r="AU610" i="1"/>
  <c r="AU611" i="1"/>
  <c r="AU612" i="1"/>
  <c r="AU613" i="1"/>
  <c r="AU614" i="1"/>
  <c r="AU615" i="1"/>
  <c r="AU616" i="1"/>
  <c r="AU617" i="1"/>
  <c r="AU618" i="1"/>
  <c r="AU619" i="1"/>
  <c r="AU620" i="1"/>
  <c r="AU621" i="1"/>
  <c r="AU622" i="1"/>
  <c r="AU623" i="1"/>
  <c r="AU624" i="1"/>
  <c r="AU625" i="1"/>
  <c r="AU626" i="1"/>
  <c r="AU627" i="1"/>
  <c r="AU628" i="1"/>
  <c r="AU629" i="1"/>
  <c r="AU630" i="1"/>
  <c r="AU631" i="1"/>
  <c r="AU632" i="1"/>
  <c r="AU633" i="1"/>
  <c r="AU634" i="1"/>
  <c r="AU635" i="1"/>
  <c r="AU636" i="1"/>
  <c r="AU637" i="1"/>
  <c r="AU638" i="1"/>
  <c r="AU639" i="1"/>
  <c r="AU640" i="1"/>
  <c r="AU641" i="1"/>
  <c r="AU642" i="1"/>
  <c r="AU643" i="1"/>
  <c r="AU644" i="1"/>
  <c r="AU645" i="1"/>
  <c r="AU646" i="1"/>
  <c r="AU647" i="1"/>
  <c r="AT5" i="1"/>
  <c r="AT6" i="1"/>
  <c r="AT7" i="1"/>
  <c r="AT8" i="1"/>
  <c r="AT9" i="1"/>
  <c r="AT10" i="1"/>
  <c r="AT11" i="1"/>
  <c r="AT12" i="1"/>
  <c r="AT13" i="1"/>
  <c r="AT14" i="1"/>
  <c r="AT15" i="1"/>
  <c r="AT16" i="1"/>
  <c r="AT17" i="1"/>
  <c r="AT18" i="1"/>
  <c r="AT19" i="1"/>
  <c r="AT20" i="1"/>
  <c r="AT21" i="1"/>
  <c r="AT22" i="1"/>
  <c r="AT23" i="1"/>
  <c r="AT24" i="1"/>
  <c r="AT25" i="1"/>
  <c r="AT26" i="1"/>
  <c r="AT27" i="1"/>
  <c r="AT28" i="1"/>
  <c r="AT29" i="1"/>
  <c r="AT30" i="1"/>
  <c r="AT31" i="1"/>
  <c r="AT32" i="1"/>
  <c r="AT33" i="1"/>
  <c r="AT34" i="1"/>
  <c r="AT35" i="1"/>
  <c r="AT36" i="1"/>
  <c r="AT37" i="1"/>
  <c r="AT38" i="1"/>
  <c r="AT39" i="1"/>
  <c r="AT40" i="1"/>
  <c r="AT41" i="1"/>
  <c r="AT42" i="1"/>
  <c r="AT43" i="1"/>
  <c r="AT44" i="1"/>
  <c r="AT45" i="1"/>
  <c r="AT46" i="1"/>
  <c r="AT47" i="1"/>
  <c r="AT48" i="1"/>
  <c r="AT49" i="1"/>
  <c r="AT50" i="1"/>
  <c r="AT51" i="1"/>
  <c r="AT52" i="1"/>
  <c r="AT53" i="1"/>
  <c r="AT54" i="1"/>
  <c r="AT55" i="1"/>
  <c r="AT56" i="1"/>
  <c r="AT57" i="1"/>
  <c r="AT58" i="1"/>
  <c r="AT59" i="1"/>
  <c r="AT60" i="1"/>
  <c r="AT61" i="1"/>
  <c r="AT62" i="1"/>
  <c r="AT63" i="1"/>
  <c r="AT64" i="1"/>
  <c r="AT65" i="1"/>
  <c r="AT66" i="1"/>
  <c r="AT67" i="1"/>
  <c r="AT68" i="1"/>
  <c r="AT69" i="1"/>
  <c r="AT70" i="1"/>
  <c r="AT71" i="1"/>
  <c r="AT72" i="1"/>
  <c r="AT73" i="1"/>
  <c r="AT74" i="1"/>
  <c r="AT75" i="1"/>
  <c r="AT76" i="1"/>
  <c r="AT77" i="1"/>
  <c r="AT78" i="1"/>
  <c r="AT79" i="1"/>
  <c r="AT80" i="1"/>
  <c r="AT81" i="1"/>
  <c r="AT82" i="1"/>
  <c r="AT83" i="1"/>
  <c r="AT84" i="1"/>
  <c r="AT85" i="1"/>
  <c r="AT86" i="1"/>
  <c r="AT87" i="1"/>
  <c r="AT88" i="1"/>
  <c r="AT89" i="1"/>
  <c r="AT90" i="1"/>
  <c r="AT91" i="1"/>
  <c r="AT92" i="1"/>
  <c r="AT93" i="1"/>
  <c r="AT94" i="1"/>
  <c r="AT95" i="1"/>
  <c r="AT96" i="1"/>
  <c r="AT97" i="1"/>
  <c r="AT98" i="1"/>
  <c r="AT99" i="1"/>
  <c r="AT100" i="1"/>
  <c r="AT101" i="1"/>
  <c r="AT102" i="1"/>
  <c r="AT103" i="1"/>
  <c r="AT104" i="1"/>
  <c r="AT105" i="1"/>
  <c r="AT106" i="1"/>
  <c r="AT107" i="1"/>
  <c r="AT108" i="1"/>
  <c r="AT109" i="1"/>
  <c r="AT110" i="1"/>
  <c r="AT111" i="1"/>
  <c r="AT112" i="1"/>
  <c r="AT113" i="1"/>
  <c r="AT114" i="1"/>
  <c r="AT115" i="1"/>
  <c r="AT116" i="1"/>
  <c r="AT117" i="1"/>
  <c r="AT118" i="1"/>
  <c r="AT119" i="1"/>
  <c r="AT120" i="1"/>
  <c r="AT121" i="1"/>
  <c r="AT122" i="1"/>
  <c r="AT123" i="1"/>
  <c r="AT124" i="1"/>
  <c r="AT125" i="1"/>
  <c r="AT126" i="1"/>
  <c r="AT127" i="1"/>
  <c r="AT128" i="1"/>
  <c r="AT129" i="1"/>
  <c r="AT130" i="1"/>
  <c r="AT131" i="1"/>
  <c r="AT132" i="1"/>
  <c r="AT133" i="1"/>
  <c r="AT134" i="1"/>
  <c r="AT135" i="1"/>
  <c r="AT136" i="1"/>
  <c r="AT137" i="1"/>
  <c r="AT138" i="1"/>
  <c r="AT139" i="1"/>
  <c r="AT140" i="1"/>
  <c r="AT141" i="1"/>
  <c r="AT142" i="1"/>
  <c r="AT143" i="1"/>
  <c r="AT144" i="1"/>
  <c r="AT145" i="1"/>
  <c r="AT146" i="1"/>
  <c r="AT147" i="1"/>
  <c r="AT148" i="1"/>
  <c r="AT149" i="1"/>
  <c r="AT150" i="1"/>
  <c r="AT151" i="1"/>
  <c r="AT152" i="1"/>
  <c r="AT153" i="1"/>
  <c r="AT154" i="1"/>
  <c r="AT155" i="1"/>
  <c r="AT156" i="1"/>
  <c r="AT157" i="1"/>
  <c r="AT158" i="1"/>
  <c r="AT159" i="1"/>
  <c r="AT160" i="1"/>
  <c r="AT161" i="1"/>
  <c r="AT162" i="1"/>
  <c r="AT163" i="1"/>
  <c r="AT164" i="1"/>
  <c r="AT165" i="1"/>
  <c r="AT166" i="1"/>
  <c r="AT167" i="1"/>
  <c r="AT168" i="1"/>
  <c r="AT169" i="1"/>
  <c r="AT170" i="1"/>
  <c r="AT171" i="1"/>
  <c r="AT172" i="1"/>
  <c r="AT173" i="1"/>
  <c r="AT174" i="1"/>
  <c r="AT175" i="1"/>
  <c r="AT176" i="1"/>
  <c r="AT177" i="1"/>
  <c r="AT178" i="1"/>
  <c r="AT179" i="1"/>
  <c r="AT180" i="1"/>
  <c r="AT181" i="1"/>
  <c r="AT182" i="1"/>
  <c r="AT183" i="1"/>
  <c r="AT184" i="1"/>
  <c r="AT185" i="1"/>
  <c r="AT186" i="1"/>
  <c r="AT187" i="1"/>
  <c r="AT188" i="1"/>
  <c r="AT189" i="1"/>
  <c r="AT190" i="1"/>
  <c r="AT191" i="1"/>
  <c r="AT192" i="1"/>
  <c r="AT193" i="1"/>
  <c r="AT194" i="1"/>
  <c r="AT195" i="1"/>
  <c r="AT196" i="1"/>
  <c r="AT197" i="1"/>
  <c r="AT198" i="1"/>
  <c r="AT199" i="1"/>
  <c r="AT200" i="1"/>
  <c r="AT201" i="1"/>
  <c r="AT202" i="1"/>
  <c r="AT203" i="1"/>
  <c r="AT204" i="1"/>
  <c r="AT205" i="1"/>
  <c r="AT206" i="1"/>
  <c r="AT207" i="1"/>
  <c r="AT208" i="1"/>
  <c r="AT209" i="1"/>
  <c r="AT210" i="1"/>
  <c r="AT211" i="1"/>
  <c r="AT212" i="1"/>
  <c r="AT213" i="1"/>
  <c r="AT214" i="1"/>
  <c r="AT215" i="1"/>
  <c r="AT216" i="1"/>
  <c r="AT217" i="1"/>
  <c r="AT218" i="1"/>
  <c r="AT219" i="1"/>
  <c r="AT220" i="1"/>
  <c r="AT221" i="1"/>
  <c r="AT222" i="1"/>
  <c r="AT223" i="1"/>
  <c r="AT224" i="1"/>
  <c r="AT225" i="1"/>
  <c r="AT226" i="1"/>
  <c r="AT227" i="1"/>
  <c r="AT228" i="1"/>
  <c r="AT229" i="1"/>
  <c r="AT230" i="1"/>
  <c r="AT231" i="1"/>
  <c r="AT232" i="1"/>
  <c r="AT233" i="1"/>
  <c r="AT234" i="1"/>
  <c r="AT235" i="1"/>
  <c r="AT236" i="1"/>
  <c r="AT237" i="1"/>
  <c r="AT238" i="1"/>
  <c r="AT239" i="1"/>
  <c r="AT240" i="1"/>
  <c r="AT241" i="1"/>
  <c r="AT242" i="1"/>
  <c r="AT243" i="1"/>
  <c r="AT244" i="1"/>
  <c r="AT245" i="1"/>
  <c r="AT246" i="1"/>
  <c r="AT247" i="1"/>
  <c r="AT248" i="1"/>
  <c r="AT249" i="1"/>
  <c r="AT250" i="1"/>
  <c r="AT251" i="1"/>
  <c r="AT252" i="1"/>
  <c r="AT253" i="1"/>
  <c r="AT254" i="1"/>
  <c r="AT255" i="1"/>
  <c r="AT256" i="1"/>
  <c r="AT257" i="1"/>
  <c r="AT258" i="1"/>
  <c r="AT259" i="1"/>
  <c r="AT260" i="1"/>
  <c r="AT261" i="1"/>
  <c r="AT262" i="1"/>
  <c r="AT263" i="1"/>
  <c r="AT264" i="1"/>
  <c r="AT265" i="1"/>
  <c r="AT266" i="1"/>
  <c r="AT267" i="1"/>
  <c r="AT268" i="1"/>
  <c r="AT269" i="1"/>
  <c r="AT270" i="1"/>
  <c r="AT271" i="1"/>
  <c r="AT272" i="1"/>
  <c r="AT273" i="1"/>
  <c r="AT274" i="1"/>
  <c r="AT275" i="1"/>
  <c r="AT276" i="1"/>
  <c r="AT277" i="1"/>
  <c r="AT278" i="1"/>
  <c r="AT279" i="1"/>
  <c r="AT280" i="1"/>
  <c r="AT281" i="1"/>
  <c r="AT282" i="1"/>
  <c r="AT283" i="1"/>
  <c r="AT284" i="1"/>
  <c r="AT285" i="1"/>
  <c r="AT286" i="1"/>
  <c r="AT287" i="1"/>
  <c r="AT288" i="1"/>
  <c r="AT289" i="1"/>
  <c r="AT290" i="1"/>
  <c r="AT291" i="1"/>
  <c r="AT292" i="1"/>
  <c r="AT293" i="1"/>
  <c r="AT294" i="1"/>
  <c r="AT295" i="1"/>
  <c r="AT296" i="1"/>
  <c r="AT297" i="1"/>
  <c r="AT298" i="1"/>
  <c r="AT299" i="1"/>
  <c r="AT300" i="1"/>
  <c r="AT301" i="1"/>
  <c r="AT302" i="1"/>
  <c r="AT303" i="1"/>
  <c r="AT304" i="1"/>
  <c r="AT305" i="1"/>
  <c r="AT306" i="1"/>
  <c r="AT307" i="1"/>
  <c r="AT308" i="1"/>
  <c r="AT309" i="1"/>
  <c r="AT310" i="1"/>
  <c r="AT311" i="1"/>
  <c r="AT312" i="1"/>
  <c r="AT313" i="1"/>
  <c r="AT314" i="1"/>
  <c r="AT315" i="1"/>
  <c r="AT316" i="1"/>
  <c r="AT317" i="1"/>
  <c r="AT318" i="1"/>
  <c r="AT319" i="1"/>
  <c r="AT320" i="1"/>
  <c r="AT321" i="1"/>
  <c r="AT322" i="1"/>
  <c r="AT323" i="1"/>
  <c r="AT324" i="1"/>
  <c r="AT325" i="1"/>
  <c r="AT326" i="1"/>
  <c r="AT327" i="1"/>
  <c r="AT328" i="1"/>
  <c r="AT329" i="1"/>
  <c r="AT330" i="1"/>
  <c r="AT331" i="1"/>
  <c r="AT332" i="1"/>
  <c r="AT333" i="1"/>
  <c r="AT334" i="1"/>
  <c r="AT335" i="1"/>
  <c r="AT336" i="1"/>
  <c r="AT337" i="1"/>
  <c r="AT338" i="1"/>
  <c r="AT339" i="1"/>
  <c r="AT340" i="1"/>
  <c r="AT341" i="1"/>
  <c r="AT342" i="1"/>
  <c r="AT343" i="1"/>
  <c r="AT344" i="1"/>
  <c r="AT345" i="1"/>
  <c r="AT346" i="1"/>
  <c r="AT347" i="1"/>
  <c r="AT348" i="1"/>
  <c r="AT349" i="1"/>
  <c r="AT350" i="1"/>
  <c r="AT351" i="1"/>
  <c r="AT352" i="1"/>
  <c r="AT353" i="1"/>
  <c r="AT354" i="1"/>
  <c r="AT355" i="1"/>
  <c r="AT356" i="1"/>
  <c r="AT357" i="1"/>
  <c r="AT358" i="1"/>
  <c r="AT359" i="1"/>
  <c r="AT360" i="1"/>
  <c r="AT361" i="1"/>
  <c r="AT362" i="1"/>
  <c r="AT363" i="1"/>
  <c r="AT364" i="1"/>
  <c r="AT365" i="1"/>
  <c r="AT366" i="1"/>
  <c r="AT367" i="1"/>
  <c r="AT368" i="1"/>
  <c r="AT369" i="1"/>
  <c r="AT370" i="1"/>
  <c r="AT371" i="1"/>
  <c r="AT372" i="1"/>
  <c r="AT373" i="1"/>
  <c r="AT374" i="1"/>
  <c r="AT375" i="1"/>
  <c r="AT376" i="1"/>
  <c r="AT377" i="1"/>
  <c r="AT378" i="1"/>
  <c r="AT379" i="1"/>
  <c r="AT380" i="1"/>
  <c r="AT381" i="1"/>
  <c r="AT382" i="1"/>
  <c r="AT383" i="1"/>
  <c r="AT384" i="1"/>
  <c r="AT385" i="1"/>
  <c r="AT386" i="1"/>
  <c r="AT387" i="1"/>
  <c r="AT388" i="1"/>
  <c r="AT389" i="1"/>
  <c r="AT390" i="1"/>
  <c r="AT391" i="1"/>
  <c r="AT392" i="1"/>
  <c r="AT393" i="1"/>
  <c r="AT394" i="1"/>
  <c r="AT395" i="1"/>
  <c r="AT396" i="1"/>
  <c r="AT397" i="1"/>
  <c r="AT398" i="1"/>
  <c r="AT399" i="1"/>
  <c r="AT400" i="1"/>
  <c r="AT401" i="1"/>
  <c r="AT402" i="1"/>
  <c r="AT403" i="1"/>
  <c r="AT404" i="1"/>
  <c r="AT405" i="1"/>
  <c r="AT406" i="1"/>
  <c r="AT407" i="1"/>
  <c r="AT408" i="1"/>
  <c r="AT409" i="1"/>
  <c r="AT410" i="1"/>
  <c r="AT411" i="1"/>
  <c r="AT412" i="1"/>
  <c r="AT413" i="1"/>
  <c r="AT414" i="1"/>
  <c r="AT415" i="1"/>
  <c r="AT416" i="1"/>
  <c r="AT417" i="1"/>
  <c r="AT418" i="1"/>
  <c r="AT419" i="1"/>
  <c r="AT420" i="1"/>
  <c r="AT421" i="1"/>
  <c r="AT422" i="1"/>
  <c r="AT423" i="1"/>
  <c r="AT424" i="1"/>
  <c r="AT425" i="1"/>
  <c r="AT426" i="1"/>
  <c r="AT427" i="1"/>
  <c r="AT428" i="1"/>
  <c r="AT429" i="1"/>
  <c r="AT430" i="1"/>
  <c r="AT431" i="1"/>
  <c r="AT432" i="1"/>
  <c r="AT433" i="1"/>
  <c r="AT434" i="1"/>
  <c r="AT435" i="1"/>
  <c r="AT436" i="1"/>
  <c r="AT437" i="1"/>
  <c r="AT438" i="1"/>
  <c r="AT439" i="1"/>
  <c r="AT440" i="1"/>
  <c r="AT441" i="1"/>
  <c r="AT442" i="1"/>
  <c r="AT443" i="1"/>
  <c r="AT444" i="1"/>
  <c r="AT445" i="1"/>
  <c r="AT446" i="1"/>
  <c r="AT447" i="1"/>
  <c r="AT448" i="1"/>
  <c r="AT449" i="1"/>
  <c r="AT450" i="1"/>
  <c r="AT451" i="1"/>
  <c r="AT452" i="1"/>
  <c r="AT453" i="1"/>
  <c r="AT454" i="1"/>
  <c r="AT455" i="1"/>
  <c r="AT456" i="1"/>
  <c r="AT457" i="1"/>
  <c r="AT458" i="1"/>
  <c r="AT459" i="1"/>
  <c r="AT460" i="1"/>
  <c r="AT461" i="1"/>
  <c r="AT462" i="1"/>
  <c r="AT463" i="1"/>
  <c r="AT464" i="1"/>
  <c r="AT465" i="1"/>
  <c r="AT466" i="1"/>
  <c r="AT467" i="1"/>
  <c r="AT468" i="1"/>
  <c r="AT469" i="1"/>
  <c r="AT470" i="1"/>
  <c r="AT471" i="1"/>
  <c r="AT472" i="1"/>
  <c r="AT473" i="1"/>
  <c r="AT474" i="1"/>
  <c r="AT475" i="1"/>
  <c r="AT476" i="1"/>
  <c r="AT477" i="1"/>
  <c r="AT478" i="1"/>
  <c r="AT479" i="1"/>
  <c r="AT480" i="1"/>
  <c r="AT481" i="1"/>
  <c r="AT482" i="1"/>
  <c r="AT483" i="1"/>
  <c r="AT484" i="1"/>
  <c r="AT485" i="1"/>
  <c r="AT486" i="1"/>
  <c r="AT487" i="1"/>
  <c r="AT488" i="1"/>
  <c r="AT489" i="1"/>
  <c r="AT490" i="1"/>
  <c r="AT491" i="1"/>
  <c r="AT492" i="1"/>
  <c r="AT493" i="1"/>
  <c r="AT494" i="1"/>
  <c r="AT495" i="1"/>
  <c r="AT496" i="1"/>
  <c r="AT497" i="1"/>
  <c r="AT498" i="1"/>
  <c r="AT499" i="1"/>
  <c r="AT500" i="1"/>
  <c r="AT501" i="1"/>
  <c r="AT502" i="1"/>
  <c r="AT503" i="1"/>
  <c r="AT504" i="1"/>
  <c r="AT505" i="1"/>
  <c r="AT506" i="1"/>
  <c r="AT507" i="1"/>
  <c r="AT508" i="1"/>
  <c r="AT509" i="1"/>
  <c r="AT510" i="1"/>
  <c r="AT511" i="1"/>
  <c r="AT512" i="1"/>
  <c r="AT513" i="1"/>
  <c r="AT514" i="1"/>
  <c r="AT515" i="1"/>
  <c r="AT516" i="1"/>
  <c r="AT517" i="1"/>
  <c r="AT518" i="1"/>
  <c r="AT519" i="1"/>
  <c r="AT520" i="1"/>
  <c r="AT521" i="1"/>
  <c r="AT522" i="1"/>
  <c r="AT523" i="1"/>
  <c r="AT524" i="1"/>
  <c r="AT525" i="1"/>
  <c r="AT526" i="1"/>
  <c r="AT527" i="1"/>
  <c r="AT528" i="1"/>
  <c r="AT529" i="1"/>
  <c r="AT530" i="1"/>
  <c r="AT531" i="1"/>
  <c r="AT532" i="1"/>
  <c r="AT533" i="1"/>
  <c r="AT534" i="1"/>
  <c r="AT535" i="1"/>
  <c r="AT536" i="1"/>
  <c r="AT537" i="1"/>
  <c r="AT538" i="1"/>
  <c r="AT539" i="1"/>
  <c r="AT540" i="1"/>
  <c r="AT541" i="1"/>
  <c r="AT542" i="1"/>
  <c r="AT543" i="1"/>
  <c r="AT544" i="1"/>
  <c r="AT545" i="1"/>
  <c r="AT546" i="1"/>
  <c r="AT547" i="1"/>
  <c r="AT548" i="1"/>
  <c r="AT549" i="1"/>
  <c r="AT550" i="1"/>
  <c r="AT551" i="1"/>
  <c r="AT552" i="1"/>
  <c r="AT553" i="1"/>
  <c r="AT554" i="1"/>
  <c r="AT555" i="1"/>
  <c r="AT556" i="1"/>
  <c r="AT557" i="1"/>
  <c r="AT558" i="1"/>
  <c r="AT559" i="1"/>
  <c r="AT560" i="1"/>
  <c r="AT561" i="1"/>
  <c r="AT562" i="1"/>
  <c r="AT563" i="1"/>
  <c r="AT564" i="1"/>
  <c r="AT565" i="1"/>
  <c r="AT566" i="1"/>
  <c r="AT567" i="1"/>
  <c r="AT568" i="1"/>
  <c r="AT569" i="1"/>
  <c r="AT570" i="1"/>
  <c r="AT571" i="1"/>
  <c r="AT572" i="1"/>
  <c r="AT573" i="1"/>
  <c r="AT574" i="1"/>
  <c r="AT575" i="1"/>
  <c r="AT576" i="1"/>
  <c r="AT577" i="1"/>
  <c r="AT578" i="1"/>
  <c r="AT579" i="1"/>
  <c r="AT580" i="1"/>
  <c r="AT581" i="1"/>
  <c r="AT582" i="1"/>
  <c r="AT583" i="1"/>
  <c r="AT584" i="1"/>
  <c r="AT585" i="1"/>
  <c r="AT586" i="1"/>
  <c r="AT587" i="1"/>
  <c r="AT588" i="1"/>
  <c r="AT589" i="1"/>
  <c r="AT590" i="1"/>
  <c r="AT591" i="1"/>
  <c r="AT592" i="1"/>
  <c r="AT593" i="1"/>
  <c r="AT594" i="1"/>
  <c r="AT595" i="1"/>
  <c r="AT596" i="1"/>
  <c r="AT597" i="1"/>
  <c r="AT598" i="1"/>
  <c r="AT599" i="1"/>
  <c r="AT600" i="1"/>
  <c r="AT601" i="1"/>
  <c r="AT602" i="1"/>
  <c r="AT603" i="1"/>
  <c r="AT604" i="1"/>
  <c r="AT605" i="1"/>
  <c r="AT606" i="1"/>
  <c r="AT607" i="1"/>
  <c r="AT608" i="1"/>
  <c r="AT609" i="1"/>
  <c r="AT610" i="1"/>
  <c r="AT611" i="1"/>
  <c r="AT612" i="1"/>
  <c r="AT613" i="1"/>
  <c r="AT614" i="1"/>
  <c r="AT615" i="1"/>
  <c r="AT616" i="1"/>
  <c r="AT617" i="1"/>
  <c r="AT618" i="1"/>
  <c r="AT619" i="1"/>
  <c r="AT620" i="1"/>
  <c r="AT621" i="1"/>
  <c r="AT622" i="1"/>
  <c r="AT623" i="1"/>
  <c r="AT624" i="1"/>
  <c r="AT625" i="1"/>
  <c r="AT626" i="1"/>
  <c r="AT627" i="1"/>
  <c r="AT628" i="1"/>
  <c r="AT629" i="1"/>
  <c r="AT630" i="1"/>
  <c r="AT631" i="1"/>
  <c r="AT632" i="1"/>
  <c r="AT633" i="1"/>
  <c r="AT634" i="1"/>
  <c r="AT635" i="1"/>
  <c r="AT636" i="1"/>
  <c r="AT637" i="1"/>
  <c r="AT638" i="1"/>
  <c r="AT639" i="1"/>
  <c r="AT640" i="1"/>
  <c r="AT641" i="1"/>
  <c r="AT642" i="1"/>
  <c r="AT643" i="1"/>
  <c r="AT644" i="1"/>
  <c r="AT645" i="1"/>
  <c r="AT646" i="1"/>
  <c r="AT647" i="1"/>
  <c r="AS5" i="1"/>
  <c r="AS6" i="1"/>
  <c r="AS7" i="1"/>
  <c r="AS8" i="1"/>
  <c r="AS9" i="1"/>
  <c r="AS10" i="1"/>
  <c r="AS11" i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41" i="1"/>
  <c r="AS42" i="1"/>
  <c r="AS43" i="1"/>
  <c r="AS44" i="1"/>
  <c r="AS45" i="1"/>
  <c r="AS46" i="1"/>
  <c r="AS47" i="1"/>
  <c r="AS48" i="1"/>
  <c r="AS49" i="1"/>
  <c r="AS50" i="1"/>
  <c r="AS51" i="1"/>
  <c r="AS52" i="1"/>
  <c r="AS53" i="1"/>
  <c r="AS54" i="1"/>
  <c r="AS55" i="1"/>
  <c r="AS56" i="1"/>
  <c r="AS57" i="1"/>
  <c r="AS58" i="1"/>
  <c r="AS59" i="1"/>
  <c r="AS60" i="1"/>
  <c r="AS61" i="1"/>
  <c r="AS62" i="1"/>
  <c r="AS63" i="1"/>
  <c r="AS64" i="1"/>
  <c r="AS65" i="1"/>
  <c r="AS66" i="1"/>
  <c r="AS67" i="1"/>
  <c r="AS68" i="1"/>
  <c r="AS69" i="1"/>
  <c r="AS70" i="1"/>
  <c r="AS71" i="1"/>
  <c r="AS72" i="1"/>
  <c r="AS73" i="1"/>
  <c r="AS74" i="1"/>
  <c r="AS75" i="1"/>
  <c r="AS76" i="1"/>
  <c r="AS77" i="1"/>
  <c r="AS78" i="1"/>
  <c r="AS79" i="1"/>
  <c r="AS80" i="1"/>
  <c r="AS81" i="1"/>
  <c r="AS82" i="1"/>
  <c r="AS83" i="1"/>
  <c r="AS84" i="1"/>
  <c r="AS85" i="1"/>
  <c r="AS86" i="1"/>
  <c r="AS87" i="1"/>
  <c r="AS88" i="1"/>
  <c r="AS89" i="1"/>
  <c r="AS90" i="1"/>
  <c r="AS91" i="1"/>
  <c r="AS92" i="1"/>
  <c r="AS93" i="1"/>
  <c r="AS94" i="1"/>
  <c r="AS95" i="1"/>
  <c r="AS96" i="1"/>
  <c r="AS97" i="1"/>
  <c r="AS98" i="1"/>
  <c r="AS99" i="1"/>
  <c r="AS100" i="1"/>
  <c r="AS101" i="1"/>
  <c r="AS102" i="1"/>
  <c r="AS103" i="1"/>
  <c r="AS104" i="1"/>
  <c r="AS105" i="1"/>
  <c r="AS106" i="1"/>
  <c r="AS107" i="1"/>
  <c r="AS108" i="1"/>
  <c r="AS109" i="1"/>
  <c r="AS110" i="1"/>
  <c r="AS111" i="1"/>
  <c r="AS112" i="1"/>
  <c r="AS113" i="1"/>
  <c r="AS114" i="1"/>
  <c r="AS115" i="1"/>
  <c r="AS116" i="1"/>
  <c r="AS117" i="1"/>
  <c r="AS118" i="1"/>
  <c r="AS119" i="1"/>
  <c r="AS120" i="1"/>
  <c r="AS121" i="1"/>
  <c r="AS122" i="1"/>
  <c r="AS123" i="1"/>
  <c r="AS124" i="1"/>
  <c r="AS125" i="1"/>
  <c r="AS126" i="1"/>
  <c r="AS127" i="1"/>
  <c r="AS128" i="1"/>
  <c r="AS129" i="1"/>
  <c r="AS130" i="1"/>
  <c r="AS131" i="1"/>
  <c r="AS132" i="1"/>
  <c r="AS133" i="1"/>
  <c r="AS134" i="1"/>
  <c r="AS135" i="1"/>
  <c r="AS136" i="1"/>
  <c r="AS137" i="1"/>
  <c r="AS138" i="1"/>
  <c r="AS139" i="1"/>
  <c r="AS140" i="1"/>
  <c r="AS141" i="1"/>
  <c r="AS142" i="1"/>
  <c r="AS143" i="1"/>
  <c r="AS144" i="1"/>
  <c r="AS145" i="1"/>
  <c r="AS146" i="1"/>
  <c r="AS147" i="1"/>
  <c r="AS148" i="1"/>
  <c r="AS149" i="1"/>
  <c r="AS150" i="1"/>
  <c r="AS151" i="1"/>
  <c r="AS152" i="1"/>
  <c r="AS153" i="1"/>
  <c r="AS154" i="1"/>
  <c r="AS155" i="1"/>
  <c r="AS156" i="1"/>
  <c r="AS157" i="1"/>
  <c r="AS158" i="1"/>
  <c r="AS159" i="1"/>
  <c r="AS160" i="1"/>
  <c r="AS161" i="1"/>
  <c r="AS162" i="1"/>
  <c r="AS163" i="1"/>
  <c r="AS164" i="1"/>
  <c r="AS165" i="1"/>
  <c r="AS166" i="1"/>
  <c r="AS167" i="1"/>
  <c r="AS168" i="1"/>
  <c r="AS169" i="1"/>
  <c r="AS170" i="1"/>
  <c r="AS171" i="1"/>
  <c r="AS172" i="1"/>
  <c r="AS173" i="1"/>
  <c r="AS174" i="1"/>
  <c r="AS175" i="1"/>
  <c r="AS176" i="1"/>
  <c r="AS177" i="1"/>
  <c r="AS178" i="1"/>
  <c r="AS179" i="1"/>
  <c r="AS180" i="1"/>
  <c r="AS181" i="1"/>
  <c r="AS182" i="1"/>
  <c r="AS183" i="1"/>
  <c r="AS184" i="1"/>
  <c r="AS185" i="1"/>
  <c r="AS186" i="1"/>
  <c r="AS187" i="1"/>
  <c r="AS188" i="1"/>
  <c r="AS189" i="1"/>
  <c r="AS190" i="1"/>
  <c r="AS191" i="1"/>
  <c r="AS192" i="1"/>
  <c r="AS193" i="1"/>
  <c r="AS194" i="1"/>
  <c r="AS195" i="1"/>
  <c r="AS196" i="1"/>
  <c r="AS197" i="1"/>
  <c r="AS198" i="1"/>
  <c r="AS199" i="1"/>
  <c r="AS200" i="1"/>
  <c r="AS201" i="1"/>
  <c r="AS202" i="1"/>
  <c r="AS203" i="1"/>
  <c r="AS204" i="1"/>
  <c r="AS205" i="1"/>
  <c r="AS206" i="1"/>
  <c r="AS207" i="1"/>
  <c r="AS208" i="1"/>
  <c r="AS209" i="1"/>
  <c r="AS210" i="1"/>
  <c r="AS211" i="1"/>
  <c r="AS212" i="1"/>
  <c r="AS213" i="1"/>
  <c r="AS214" i="1"/>
  <c r="AS215" i="1"/>
  <c r="AS216" i="1"/>
  <c r="AS217" i="1"/>
  <c r="AS218" i="1"/>
  <c r="AS219" i="1"/>
  <c r="AS220" i="1"/>
  <c r="AS221" i="1"/>
  <c r="AS222" i="1"/>
  <c r="AS223" i="1"/>
  <c r="AS224" i="1"/>
  <c r="AS225" i="1"/>
  <c r="AS226" i="1"/>
  <c r="AS227" i="1"/>
  <c r="AS228" i="1"/>
  <c r="AS229" i="1"/>
  <c r="AS230" i="1"/>
  <c r="AS231" i="1"/>
  <c r="AS232" i="1"/>
  <c r="AS233" i="1"/>
  <c r="AS234" i="1"/>
  <c r="AS235" i="1"/>
  <c r="AS236" i="1"/>
  <c r="AS237" i="1"/>
  <c r="AS238" i="1"/>
  <c r="AS239" i="1"/>
  <c r="AS240" i="1"/>
  <c r="AS241" i="1"/>
  <c r="AS242" i="1"/>
  <c r="AS243" i="1"/>
  <c r="AS244" i="1"/>
  <c r="AS245" i="1"/>
  <c r="AS246" i="1"/>
  <c r="AS247" i="1"/>
  <c r="AS248" i="1"/>
  <c r="AS249" i="1"/>
  <c r="AS250" i="1"/>
  <c r="AS251" i="1"/>
  <c r="AS252" i="1"/>
  <c r="AS253" i="1"/>
  <c r="AS254" i="1"/>
  <c r="AS255" i="1"/>
  <c r="AS256" i="1"/>
  <c r="AS257" i="1"/>
  <c r="AS258" i="1"/>
  <c r="AS259" i="1"/>
  <c r="AS260" i="1"/>
  <c r="AS261" i="1"/>
  <c r="AS262" i="1"/>
  <c r="AS263" i="1"/>
  <c r="AS264" i="1"/>
  <c r="AS265" i="1"/>
  <c r="AS266" i="1"/>
  <c r="AS267" i="1"/>
  <c r="AS268" i="1"/>
  <c r="AS269" i="1"/>
  <c r="AS270" i="1"/>
  <c r="AS271" i="1"/>
  <c r="AS272" i="1"/>
  <c r="AS273" i="1"/>
  <c r="AS274" i="1"/>
  <c r="AS275" i="1"/>
  <c r="AS276" i="1"/>
  <c r="AS277" i="1"/>
  <c r="AS278" i="1"/>
  <c r="AS279" i="1"/>
  <c r="AS280" i="1"/>
  <c r="AS281" i="1"/>
  <c r="AS282" i="1"/>
  <c r="AS283" i="1"/>
  <c r="AS284" i="1"/>
  <c r="AS285" i="1"/>
  <c r="AS286" i="1"/>
  <c r="AS287" i="1"/>
  <c r="AS288" i="1"/>
  <c r="AS289" i="1"/>
  <c r="AS290" i="1"/>
  <c r="AS291" i="1"/>
  <c r="AS292" i="1"/>
  <c r="AS293" i="1"/>
  <c r="AS294" i="1"/>
  <c r="AS295" i="1"/>
  <c r="AS296" i="1"/>
  <c r="AS297" i="1"/>
  <c r="AS298" i="1"/>
  <c r="AS299" i="1"/>
  <c r="AS300" i="1"/>
  <c r="AS301" i="1"/>
  <c r="AS302" i="1"/>
  <c r="AS303" i="1"/>
  <c r="AS304" i="1"/>
  <c r="AS305" i="1"/>
  <c r="AS306" i="1"/>
  <c r="AS307" i="1"/>
  <c r="AS308" i="1"/>
  <c r="AS309" i="1"/>
  <c r="AS310" i="1"/>
  <c r="AS311" i="1"/>
  <c r="AS312" i="1"/>
  <c r="AS313" i="1"/>
  <c r="AS314" i="1"/>
  <c r="AS315" i="1"/>
  <c r="AS316" i="1"/>
  <c r="AS317" i="1"/>
  <c r="AS318" i="1"/>
  <c r="AS319" i="1"/>
  <c r="AS320" i="1"/>
  <c r="AS321" i="1"/>
  <c r="AS322" i="1"/>
  <c r="AS323" i="1"/>
  <c r="AS324" i="1"/>
  <c r="AS325" i="1"/>
  <c r="AS326" i="1"/>
  <c r="AS327" i="1"/>
  <c r="AS328" i="1"/>
  <c r="AS329" i="1"/>
  <c r="AS330" i="1"/>
  <c r="AS331" i="1"/>
  <c r="AS332" i="1"/>
  <c r="AS333" i="1"/>
  <c r="AS334" i="1"/>
  <c r="AS335" i="1"/>
  <c r="AS336" i="1"/>
  <c r="AS337" i="1"/>
  <c r="AS338" i="1"/>
  <c r="AS339" i="1"/>
  <c r="AS340" i="1"/>
  <c r="AS341" i="1"/>
  <c r="AS342" i="1"/>
  <c r="AS343" i="1"/>
  <c r="AS344" i="1"/>
  <c r="AS345" i="1"/>
  <c r="AS346" i="1"/>
  <c r="AS347" i="1"/>
  <c r="AS348" i="1"/>
  <c r="AS349" i="1"/>
  <c r="AS350" i="1"/>
  <c r="AS351" i="1"/>
  <c r="AS352" i="1"/>
  <c r="AS353" i="1"/>
  <c r="AS354" i="1"/>
  <c r="AS355" i="1"/>
  <c r="AS356" i="1"/>
  <c r="AS357" i="1"/>
  <c r="AS358" i="1"/>
  <c r="AS359" i="1"/>
  <c r="AS360" i="1"/>
  <c r="AS361" i="1"/>
  <c r="AS362" i="1"/>
  <c r="AS363" i="1"/>
  <c r="AS364" i="1"/>
  <c r="AS365" i="1"/>
  <c r="AS366" i="1"/>
  <c r="AS367" i="1"/>
  <c r="AS368" i="1"/>
  <c r="AS369" i="1"/>
  <c r="AS370" i="1"/>
  <c r="AS371" i="1"/>
  <c r="AS372" i="1"/>
  <c r="AS373" i="1"/>
  <c r="AS374" i="1"/>
  <c r="AS375" i="1"/>
  <c r="AS376" i="1"/>
  <c r="AS377" i="1"/>
  <c r="AS378" i="1"/>
  <c r="AS379" i="1"/>
  <c r="AS380" i="1"/>
  <c r="AS381" i="1"/>
  <c r="AS382" i="1"/>
  <c r="AS383" i="1"/>
  <c r="AS384" i="1"/>
  <c r="AS385" i="1"/>
  <c r="AS386" i="1"/>
  <c r="AS387" i="1"/>
  <c r="AS388" i="1"/>
  <c r="AS389" i="1"/>
  <c r="AS390" i="1"/>
  <c r="AS391" i="1"/>
  <c r="AS392" i="1"/>
  <c r="AS393" i="1"/>
  <c r="AS394" i="1"/>
  <c r="AS395" i="1"/>
  <c r="AS396" i="1"/>
  <c r="AS397" i="1"/>
  <c r="AS398" i="1"/>
  <c r="AS399" i="1"/>
  <c r="AS400" i="1"/>
  <c r="AS401" i="1"/>
  <c r="AS402" i="1"/>
  <c r="AS403" i="1"/>
  <c r="AS404" i="1"/>
  <c r="AS405" i="1"/>
  <c r="AS406" i="1"/>
  <c r="AS407" i="1"/>
  <c r="AS408" i="1"/>
  <c r="AS409" i="1"/>
  <c r="AS410" i="1"/>
  <c r="AS411" i="1"/>
  <c r="AS412" i="1"/>
  <c r="AS413" i="1"/>
  <c r="AS414" i="1"/>
  <c r="AS415" i="1"/>
  <c r="AS416" i="1"/>
  <c r="AS417" i="1"/>
  <c r="AS418" i="1"/>
  <c r="AS419" i="1"/>
  <c r="AS420" i="1"/>
  <c r="AS421" i="1"/>
  <c r="AS422" i="1"/>
  <c r="AS423" i="1"/>
  <c r="AS424" i="1"/>
  <c r="AS425" i="1"/>
  <c r="AS426" i="1"/>
  <c r="AS427" i="1"/>
  <c r="AS428" i="1"/>
  <c r="AS429" i="1"/>
  <c r="AS430" i="1"/>
  <c r="AS431" i="1"/>
  <c r="AS432" i="1"/>
  <c r="AS433" i="1"/>
  <c r="AS434" i="1"/>
  <c r="AS435" i="1"/>
  <c r="AS436" i="1"/>
  <c r="AS437" i="1"/>
  <c r="AS438" i="1"/>
  <c r="AS439" i="1"/>
  <c r="AS440" i="1"/>
  <c r="AS441" i="1"/>
  <c r="AS442" i="1"/>
  <c r="AS443" i="1"/>
  <c r="AS444" i="1"/>
  <c r="AS445" i="1"/>
  <c r="AS446" i="1"/>
  <c r="AS447" i="1"/>
  <c r="AS448" i="1"/>
  <c r="AS449" i="1"/>
  <c r="AS450" i="1"/>
  <c r="AS451" i="1"/>
  <c r="AS452" i="1"/>
  <c r="AS453" i="1"/>
  <c r="AS454" i="1"/>
  <c r="AS455" i="1"/>
  <c r="AS456" i="1"/>
  <c r="AS457" i="1"/>
  <c r="AS458" i="1"/>
  <c r="AS459" i="1"/>
  <c r="AS460" i="1"/>
  <c r="AS461" i="1"/>
  <c r="AS462" i="1"/>
  <c r="AS463" i="1"/>
  <c r="AS464" i="1"/>
  <c r="AS465" i="1"/>
  <c r="AS466" i="1"/>
  <c r="AS467" i="1"/>
  <c r="AS468" i="1"/>
  <c r="AS469" i="1"/>
  <c r="AS470" i="1"/>
  <c r="AS471" i="1"/>
  <c r="AS472" i="1"/>
  <c r="AS473" i="1"/>
  <c r="AS474" i="1"/>
  <c r="AS475" i="1"/>
  <c r="AS476" i="1"/>
  <c r="AS477" i="1"/>
  <c r="AS478" i="1"/>
  <c r="AS479" i="1"/>
  <c r="AS480" i="1"/>
  <c r="AS481" i="1"/>
  <c r="AS482" i="1"/>
  <c r="AS483" i="1"/>
  <c r="AS484" i="1"/>
  <c r="AS485" i="1"/>
  <c r="AS486" i="1"/>
  <c r="AS487" i="1"/>
  <c r="AS488" i="1"/>
  <c r="AS489" i="1"/>
  <c r="AS490" i="1"/>
  <c r="AS491" i="1"/>
  <c r="AS492" i="1"/>
  <c r="AS493" i="1"/>
  <c r="AS494" i="1"/>
  <c r="AS495" i="1"/>
  <c r="AS496" i="1"/>
  <c r="AS497" i="1"/>
  <c r="AS498" i="1"/>
  <c r="AS499" i="1"/>
  <c r="AS500" i="1"/>
  <c r="AS501" i="1"/>
  <c r="AS502" i="1"/>
  <c r="AS503" i="1"/>
  <c r="AS504" i="1"/>
  <c r="AS505" i="1"/>
  <c r="AS506" i="1"/>
  <c r="AS507" i="1"/>
  <c r="AS508" i="1"/>
  <c r="AS509" i="1"/>
  <c r="AS510" i="1"/>
  <c r="AS511" i="1"/>
  <c r="AS512" i="1"/>
  <c r="AS513" i="1"/>
  <c r="AS514" i="1"/>
  <c r="AS515" i="1"/>
  <c r="AS516" i="1"/>
  <c r="AS517" i="1"/>
  <c r="AS518" i="1"/>
  <c r="AS519" i="1"/>
  <c r="AS520" i="1"/>
  <c r="AS521" i="1"/>
  <c r="AS522" i="1"/>
  <c r="AS523" i="1"/>
  <c r="AS524" i="1"/>
  <c r="AS525" i="1"/>
  <c r="AS526" i="1"/>
  <c r="AS527" i="1"/>
  <c r="AS528" i="1"/>
  <c r="AS529" i="1"/>
  <c r="AS530" i="1"/>
  <c r="AS531" i="1"/>
  <c r="AS532" i="1"/>
  <c r="AS533" i="1"/>
  <c r="AS534" i="1"/>
  <c r="AS535" i="1"/>
  <c r="AS536" i="1"/>
  <c r="AS537" i="1"/>
  <c r="AS538" i="1"/>
  <c r="AS539" i="1"/>
  <c r="AS540" i="1"/>
  <c r="AS541" i="1"/>
  <c r="AS542" i="1"/>
  <c r="AS543" i="1"/>
  <c r="AS544" i="1"/>
  <c r="AS545" i="1"/>
  <c r="AS546" i="1"/>
  <c r="AS547" i="1"/>
  <c r="AS548" i="1"/>
  <c r="AS549" i="1"/>
  <c r="AS550" i="1"/>
  <c r="AS551" i="1"/>
  <c r="AS552" i="1"/>
  <c r="AS553" i="1"/>
  <c r="AS554" i="1"/>
  <c r="AS555" i="1"/>
  <c r="AS556" i="1"/>
  <c r="AS557" i="1"/>
  <c r="AS558" i="1"/>
  <c r="AS559" i="1"/>
  <c r="AS560" i="1"/>
  <c r="AS561" i="1"/>
  <c r="AS562" i="1"/>
  <c r="AS563" i="1"/>
  <c r="AS564" i="1"/>
  <c r="AS565" i="1"/>
  <c r="AS566" i="1"/>
  <c r="AS567" i="1"/>
  <c r="AS568" i="1"/>
  <c r="AS569" i="1"/>
  <c r="AS570" i="1"/>
  <c r="AS571" i="1"/>
  <c r="AS572" i="1"/>
  <c r="AS573" i="1"/>
  <c r="AS574" i="1"/>
  <c r="AS575" i="1"/>
  <c r="AS576" i="1"/>
  <c r="AS577" i="1"/>
  <c r="AS578" i="1"/>
  <c r="AS579" i="1"/>
  <c r="AS580" i="1"/>
  <c r="AS581" i="1"/>
  <c r="AS582" i="1"/>
  <c r="AS583" i="1"/>
  <c r="AS584" i="1"/>
  <c r="AS585" i="1"/>
  <c r="AS586" i="1"/>
  <c r="AS587" i="1"/>
  <c r="AS588" i="1"/>
  <c r="AS589" i="1"/>
  <c r="AS590" i="1"/>
  <c r="AS591" i="1"/>
  <c r="AS592" i="1"/>
  <c r="AS593" i="1"/>
  <c r="AS594" i="1"/>
  <c r="AS595" i="1"/>
  <c r="AS596" i="1"/>
  <c r="AS597" i="1"/>
  <c r="AS598" i="1"/>
  <c r="AS599" i="1"/>
  <c r="AS600" i="1"/>
  <c r="AS601" i="1"/>
  <c r="AS602" i="1"/>
  <c r="AS603" i="1"/>
  <c r="AS604" i="1"/>
  <c r="AS605" i="1"/>
  <c r="AS606" i="1"/>
  <c r="AS607" i="1"/>
  <c r="AS608" i="1"/>
  <c r="AS609" i="1"/>
  <c r="AS610" i="1"/>
  <c r="AS611" i="1"/>
  <c r="AS612" i="1"/>
  <c r="AS613" i="1"/>
  <c r="AS614" i="1"/>
  <c r="AS615" i="1"/>
  <c r="AS616" i="1"/>
  <c r="AS617" i="1"/>
  <c r="AS618" i="1"/>
  <c r="AS619" i="1"/>
  <c r="AS620" i="1"/>
  <c r="AS621" i="1"/>
  <c r="AS622" i="1"/>
  <c r="AS623" i="1"/>
  <c r="AS624" i="1"/>
  <c r="AS625" i="1"/>
  <c r="AS626" i="1"/>
  <c r="AS627" i="1"/>
  <c r="AS628" i="1"/>
  <c r="AS629" i="1"/>
  <c r="AS630" i="1"/>
  <c r="AS631" i="1"/>
  <c r="AS632" i="1"/>
  <c r="AS633" i="1"/>
  <c r="AS634" i="1"/>
  <c r="AS635" i="1"/>
  <c r="AS636" i="1"/>
  <c r="AS637" i="1"/>
  <c r="AS638" i="1"/>
  <c r="AS639" i="1"/>
  <c r="AS640" i="1"/>
  <c r="AS641" i="1"/>
  <c r="AS642" i="1"/>
  <c r="AS643" i="1"/>
  <c r="AS644" i="1"/>
  <c r="AS645" i="1"/>
  <c r="AS646" i="1"/>
  <c r="AS647" i="1"/>
  <c r="AR5" i="1"/>
  <c r="AR6" i="1"/>
  <c r="AR7" i="1"/>
  <c r="AR8" i="1"/>
  <c r="AR9" i="1"/>
  <c r="AR10" i="1"/>
  <c r="AR11" i="1"/>
  <c r="AR12" i="1"/>
  <c r="AR13" i="1"/>
  <c r="AR14" i="1"/>
  <c r="AR15" i="1"/>
  <c r="AR16" i="1"/>
  <c r="AR17" i="1"/>
  <c r="AR18" i="1"/>
  <c r="AR19" i="1"/>
  <c r="AR20" i="1"/>
  <c r="AR21" i="1"/>
  <c r="AR22" i="1"/>
  <c r="AR23" i="1"/>
  <c r="AR24" i="1"/>
  <c r="AR25" i="1"/>
  <c r="AR26" i="1"/>
  <c r="AR27" i="1"/>
  <c r="AR28" i="1"/>
  <c r="AR29" i="1"/>
  <c r="AR30" i="1"/>
  <c r="AR31" i="1"/>
  <c r="AR32" i="1"/>
  <c r="AR33" i="1"/>
  <c r="AR34" i="1"/>
  <c r="AR35" i="1"/>
  <c r="AR36" i="1"/>
  <c r="AR37" i="1"/>
  <c r="AR38" i="1"/>
  <c r="AR39" i="1"/>
  <c r="AR40" i="1"/>
  <c r="AR41" i="1"/>
  <c r="AR42" i="1"/>
  <c r="AR43" i="1"/>
  <c r="AR44" i="1"/>
  <c r="AR45" i="1"/>
  <c r="AR46" i="1"/>
  <c r="AR47" i="1"/>
  <c r="AR48" i="1"/>
  <c r="AR49" i="1"/>
  <c r="AR50" i="1"/>
  <c r="AR51" i="1"/>
  <c r="AR52" i="1"/>
  <c r="AR53" i="1"/>
  <c r="AR54" i="1"/>
  <c r="AR55" i="1"/>
  <c r="AR56" i="1"/>
  <c r="AR57" i="1"/>
  <c r="AR58" i="1"/>
  <c r="AR59" i="1"/>
  <c r="AR60" i="1"/>
  <c r="AR61" i="1"/>
  <c r="AR62" i="1"/>
  <c r="AR63" i="1"/>
  <c r="AR64" i="1"/>
  <c r="AR65" i="1"/>
  <c r="AR66" i="1"/>
  <c r="AR67" i="1"/>
  <c r="AR68" i="1"/>
  <c r="AR69" i="1"/>
  <c r="AR70" i="1"/>
  <c r="AR71" i="1"/>
  <c r="AR72" i="1"/>
  <c r="AR73" i="1"/>
  <c r="AR74" i="1"/>
  <c r="AR75" i="1"/>
  <c r="AR76" i="1"/>
  <c r="AR77" i="1"/>
  <c r="AR78" i="1"/>
  <c r="AR79" i="1"/>
  <c r="AR80" i="1"/>
  <c r="AR81" i="1"/>
  <c r="AR82" i="1"/>
  <c r="AR83" i="1"/>
  <c r="AR84" i="1"/>
  <c r="AR85" i="1"/>
  <c r="AR86" i="1"/>
  <c r="AR87" i="1"/>
  <c r="AR88" i="1"/>
  <c r="AR89" i="1"/>
  <c r="AR90" i="1"/>
  <c r="AR91" i="1"/>
  <c r="AR92" i="1"/>
  <c r="AR93" i="1"/>
  <c r="AR94" i="1"/>
  <c r="AR95" i="1"/>
  <c r="AR96" i="1"/>
  <c r="AR97" i="1"/>
  <c r="AR98" i="1"/>
  <c r="AR99" i="1"/>
  <c r="AR100" i="1"/>
  <c r="AR101" i="1"/>
  <c r="AR102" i="1"/>
  <c r="AR103" i="1"/>
  <c r="AR104" i="1"/>
  <c r="AR105" i="1"/>
  <c r="AR106" i="1"/>
  <c r="AR107" i="1"/>
  <c r="AR108" i="1"/>
  <c r="AR109" i="1"/>
  <c r="AR110" i="1"/>
  <c r="AR111" i="1"/>
  <c r="AR112" i="1"/>
  <c r="AR113" i="1"/>
  <c r="AR114" i="1"/>
  <c r="AR115" i="1"/>
  <c r="AR116" i="1"/>
  <c r="AR117" i="1"/>
  <c r="AR118" i="1"/>
  <c r="AR119" i="1"/>
  <c r="AR120" i="1"/>
  <c r="AR121" i="1"/>
  <c r="AR122" i="1"/>
  <c r="AR123" i="1"/>
  <c r="AR124" i="1"/>
  <c r="AR125" i="1"/>
  <c r="AR126" i="1"/>
  <c r="AR127" i="1"/>
  <c r="AR128" i="1"/>
  <c r="AR129" i="1"/>
  <c r="AR130" i="1"/>
  <c r="AR131" i="1"/>
  <c r="AR132" i="1"/>
  <c r="AR133" i="1"/>
  <c r="AR134" i="1"/>
  <c r="AR135" i="1"/>
  <c r="AR136" i="1"/>
  <c r="AR137" i="1"/>
  <c r="AR138" i="1"/>
  <c r="AR139" i="1"/>
  <c r="AR140" i="1"/>
  <c r="AR141" i="1"/>
  <c r="AR142" i="1"/>
  <c r="AR143" i="1"/>
  <c r="AR144" i="1"/>
  <c r="AR145" i="1"/>
  <c r="AR146" i="1"/>
  <c r="AR147" i="1"/>
  <c r="AR148" i="1"/>
  <c r="AR149" i="1"/>
  <c r="AR150" i="1"/>
  <c r="AR151" i="1"/>
  <c r="AR152" i="1"/>
  <c r="AR153" i="1"/>
  <c r="AR154" i="1"/>
  <c r="AR155" i="1"/>
  <c r="AR156" i="1"/>
  <c r="AR157" i="1"/>
  <c r="AR158" i="1"/>
  <c r="AR159" i="1"/>
  <c r="AR160" i="1"/>
  <c r="AR161" i="1"/>
  <c r="AR162" i="1"/>
  <c r="AR163" i="1"/>
  <c r="AR164" i="1"/>
  <c r="AR165" i="1"/>
  <c r="AR166" i="1"/>
  <c r="AR167" i="1"/>
  <c r="AR168" i="1"/>
  <c r="AR169" i="1"/>
  <c r="AR170" i="1"/>
  <c r="AR171" i="1"/>
  <c r="AR172" i="1"/>
  <c r="AR173" i="1"/>
  <c r="AR174" i="1"/>
  <c r="AR175" i="1"/>
  <c r="AR176" i="1"/>
  <c r="AR177" i="1"/>
  <c r="AR178" i="1"/>
  <c r="AR179" i="1"/>
  <c r="AR180" i="1"/>
  <c r="AR181" i="1"/>
  <c r="AR182" i="1"/>
  <c r="AR183" i="1"/>
  <c r="AR184" i="1"/>
  <c r="AR185" i="1"/>
  <c r="AR186" i="1"/>
  <c r="AR187" i="1"/>
  <c r="AR188" i="1"/>
  <c r="AR189" i="1"/>
  <c r="AR190" i="1"/>
  <c r="AR191" i="1"/>
  <c r="AR192" i="1"/>
  <c r="AR193" i="1"/>
  <c r="AR194" i="1"/>
  <c r="AR195" i="1"/>
  <c r="AR196" i="1"/>
  <c r="AR197" i="1"/>
  <c r="AR198" i="1"/>
  <c r="AR199" i="1"/>
  <c r="AR200" i="1"/>
  <c r="AR201" i="1"/>
  <c r="AR202" i="1"/>
  <c r="AR203" i="1"/>
  <c r="AR204" i="1"/>
  <c r="AR205" i="1"/>
  <c r="AR206" i="1"/>
  <c r="AR207" i="1"/>
  <c r="AR208" i="1"/>
  <c r="AR209" i="1"/>
  <c r="AR210" i="1"/>
  <c r="AR211" i="1"/>
  <c r="AR212" i="1"/>
  <c r="AR213" i="1"/>
  <c r="AR214" i="1"/>
  <c r="AR215" i="1"/>
  <c r="AR216" i="1"/>
  <c r="AR217" i="1"/>
  <c r="AR218" i="1"/>
  <c r="AR219" i="1"/>
  <c r="AR220" i="1"/>
  <c r="AR221" i="1"/>
  <c r="AR222" i="1"/>
  <c r="AR223" i="1"/>
  <c r="AR224" i="1"/>
  <c r="AR225" i="1"/>
  <c r="AR226" i="1"/>
  <c r="AR227" i="1"/>
  <c r="AR228" i="1"/>
  <c r="AR229" i="1"/>
  <c r="AR230" i="1"/>
  <c r="AR231" i="1"/>
  <c r="AR232" i="1"/>
  <c r="AR233" i="1"/>
  <c r="AR234" i="1"/>
  <c r="AR235" i="1"/>
  <c r="AR236" i="1"/>
  <c r="AR237" i="1"/>
  <c r="AR238" i="1"/>
  <c r="AR239" i="1"/>
  <c r="AR240" i="1"/>
  <c r="AR241" i="1"/>
  <c r="AR242" i="1"/>
  <c r="AR243" i="1"/>
  <c r="AR244" i="1"/>
  <c r="AR245" i="1"/>
  <c r="AR246" i="1"/>
  <c r="AR247" i="1"/>
  <c r="AR248" i="1"/>
  <c r="AR249" i="1"/>
  <c r="AR250" i="1"/>
  <c r="AR251" i="1"/>
  <c r="AR252" i="1"/>
  <c r="AR253" i="1"/>
  <c r="AR254" i="1"/>
  <c r="AR255" i="1"/>
  <c r="AR256" i="1"/>
  <c r="AR257" i="1"/>
  <c r="AR258" i="1"/>
  <c r="AR259" i="1"/>
  <c r="AR260" i="1"/>
  <c r="AR261" i="1"/>
  <c r="AR262" i="1"/>
  <c r="AR263" i="1"/>
  <c r="AR264" i="1"/>
  <c r="AR265" i="1"/>
  <c r="AR266" i="1"/>
  <c r="AR267" i="1"/>
  <c r="AR268" i="1"/>
  <c r="AR269" i="1"/>
  <c r="AR270" i="1"/>
  <c r="AR271" i="1"/>
  <c r="AR272" i="1"/>
  <c r="AR273" i="1"/>
  <c r="AR274" i="1"/>
  <c r="AR275" i="1"/>
  <c r="AR276" i="1"/>
  <c r="AR277" i="1"/>
  <c r="AR278" i="1"/>
  <c r="AR279" i="1"/>
  <c r="AR280" i="1"/>
  <c r="AR281" i="1"/>
  <c r="AR282" i="1"/>
  <c r="AR283" i="1"/>
  <c r="AR284" i="1"/>
  <c r="AR285" i="1"/>
  <c r="AR286" i="1"/>
  <c r="AR287" i="1"/>
  <c r="AR288" i="1"/>
  <c r="AR289" i="1"/>
  <c r="AR290" i="1"/>
  <c r="AR291" i="1"/>
  <c r="AR292" i="1"/>
  <c r="AR293" i="1"/>
  <c r="AR294" i="1"/>
  <c r="AR295" i="1"/>
  <c r="AR296" i="1"/>
  <c r="AR297" i="1"/>
  <c r="AR298" i="1"/>
  <c r="AR299" i="1"/>
  <c r="AR300" i="1"/>
  <c r="AR301" i="1"/>
  <c r="AR302" i="1"/>
  <c r="AR303" i="1"/>
  <c r="AR304" i="1"/>
  <c r="AR305" i="1"/>
  <c r="AR306" i="1"/>
  <c r="AR307" i="1"/>
  <c r="AR308" i="1"/>
  <c r="AR309" i="1"/>
  <c r="AR310" i="1"/>
  <c r="AR311" i="1"/>
  <c r="AR312" i="1"/>
  <c r="AR313" i="1"/>
  <c r="AR314" i="1"/>
  <c r="AR315" i="1"/>
  <c r="AR316" i="1"/>
  <c r="AR317" i="1"/>
  <c r="AR318" i="1"/>
  <c r="AR319" i="1"/>
  <c r="AR320" i="1"/>
  <c r="AR321" i="1"/>
  <c r="AR322" i="1"/>
  <c r="AR323" i="1"/>
  <c r="AR324" i="1"/>
  <c r="AR325" i="1"/>
  <c r="AR326" i="1"/>
  <c r="AR327" i="1"/>
  <c r="AR328" i="1"/>
  <c r="AR329" i="1"/>
  <c r="AR330" i="1"/>
  <c r="AR331" i="1"/>
  <c r="AR332" i="1"/>
  <c r="AR333" i="1"/>
  <c r="AR334" i="1"/>
  <c r="AR335" i="1"/>
  <c r="AR336" i="1"/>
  <c r="AR337" i="1"/>
  <c r="AR338" i="1"/>
  <c r="AR339" i="1"/>
  <c r="AR340" i="1"/>
  <c r="AR341" i="1"/>
  <c r="AR342" i="1"/>
  <c r="AR343" i="1"/>
  <c r="AR344" i="1"/>
  <c r="AR345" i="1"/>
  <c r="AR346" i="1"/>
  <c r="AR347" i="1"/>
  <c r="AR348" i="1"/>
  <c r="AR349" i="1"/>
  <c r="AR350" i="1"/>
  <c r="AR351" i="1"/>
  <c r="AR352" i="1"/>
  <c r="AR353" i="1"/>
  <c r="AR354" i="1"/>
  <c r="AR355" i="1"/>
  <c r="AR356" i="1"/>
  <c r="AR357" i="1"/>
  <c r="AR358" i="1"/>
  <c r="AR359" i="1"/>
  <c r="AR360" i="1"/>
  <c r="AR361" i="1"/>
  <c r="AR362" i="1"/>
  <c r="AR363" i="1"/>
  <c r="AR364" i="1"/>
  <c r="AR365" i="1"/>
  <c r="AR366" i="1"/>
  <c r="AR367" i="1"/>
  <c r="AR368" i="1"/>
  <c r="AR369" i="1"/>
  <c r="AR370" i="1"/>
  <c r="AR371" i="1"/>
  <c r="AR372" i="1"/>
  <c r="AR373" i="1"/>
  <c r="AR374" i="1"/>
  <c r="AR375" i="1"/>
  <c r="AR376" i="1"/>
  <c r="AR377" i="1"/>
  <c r="AR378" i="1"/>
  <c r="AR379" i="1"/>
  <c r="AR380" i="1"/>
  <c r="AR381" i="1"/>
  <c r="AR382" i="1"/>
  <c r="AR383" i="1"/>
  <c r="AR384" i="1"/>
  <c r="AR385" i="1"/>
  <c r="AR386" i="1"/>
  <c r="AR387" i="1"/>
  <c r="AR388" i="1"/>
  <c r="AR389" i="1"/>
  <c r="AR390" i="1"/>
  <c r="AR391" i="1"/>
  <c r="AR392" i="1"/>
  <c r="AR393" i="1"/>
  <c r="AR394" i="1"/>
  <c r="AR395" i="1"/>
  <c r="AR396" i="1"/>
  <c r="AR397" i="1"/>
  <c r="AR398" i="1"/>
  <c r="AR399" i="1"/>
  <c r="AR400" i="1"/>
  <c r="AR401" i="1"/>
  <c r="AR402" i="1"/>
  <c r="AR403" i="1"/>
  <c r="AR404" i="1"/>
  <c r="AR405" i="1"/>
  <c r="AR406" i="1"/>
  <c r="AR407" i="1"/>
  <c r="AR408" i="1"/>
  <c r="AR409" i="1"/>
  <c r="AR410" i="1"/>
  <c r="AR411" i="1"/>
  <c r="AR412" i="1"/>
  <c r="AR413" i="1"/>
  <c r="AR414" i="1"/>
  <c r="AR415" i="1"/>
  <c r="AR416" i="1"/>
  <c r="AR417" i="1"/>
  <c r="AR418" i="1"/>
  <c r="AR419" i="1"/>
  <c r="AR420" i="1"/>
  <c r="AR421" i="1"/>
  <c r="AR422" i="1"/>
  <c r="AR423" i="1"/>
  <c r="AR424" i="1"/>
  <c r="AR425" i="1"/>
  <c r="AR426" i="1"/>
  <c r="AR427" i="1"/>
  <c r="AR428" i="1"/>
  <c r="AR429" i="1"/>
  <c r="AR430" i="1"/>
  <c r="AR431" i="1"/>
  <c r="AR432" i="1"/>
  <c r="AR433" i="1"/>
  <c r="AR434" i="1"/>
  <c r="AR435" i="1"/>
  <c r="AR436" i="1"/>
  <c r="AR437" i="1"/>
  <c r="AR438" i="1"/>
  <c r="AR439" i="1"/>
  <c r="AR440" i="1"/>
  <c r="AR441" i="1"/>
  <c r="AR442" i="1"/>
  <c r="AR443" i="1"/>
  <c r="AR444" i="1"/>
  <c r="AR445" i="1"/>
  <c r="AR446" i="1"/>
  <c r="AR447" i="1"/>
  <c r="AR448" i="1"/>
  <c r="AR449" i="1"/>
  <c r="AR450" i="1"/>
  <c r="AR451" i="1"/>
  <c r="AR452" i="1"/>
  <c r="AR453" i="1"/>
  <c r="AR454" i="1"/>
  <c r="AR455" i="1"/>
  <c r="AR456" i="1"/>
  <c r="AR457" i="1"/>
  <c r="AR458" i="1"/>
  <c r="AR459" i="1"/>
  <c r="AR460" i="1"/>
  <c r="AR461" i="1"/>
  <c r="AR462" i="1"/>
  <c r="AR463" i="1"/>
  <c r="AR464" i="1"/>
  <c r="AR465" i="1"/>
  <c r="AR466" i="1"/>
  <c r="AR467" i="1"/>
  <c r="AR468" i="1"/>
  <c r="AR469" i="1"/>
  <c r="AR470" i="1"/>
  <c r="AR471" i="1"/>
  <c r="AR472" i="1"/>
  <c r="AR473" i="1"/>
  <c r="AR474" i="1"/>
  <c r="AR475" i="1"/>
  <c r="AR476" i="1"/>
  <c r="AR477" i="1"/>
  <c r="AR478" i="1"/>
  <c r="AR479" i="1"/>
  <c r="AR480" i="1"/>
  <c r="AR481" i="1"/>
  <c r="AR482" i="1"/>
  <c r="AR483" i="1"/>
  <c r="AR484" i="1"/>
  <c r="AR485" i="1"/>
  <c r="AR486" i="1"/>
  <c r="AR487" i="1"/>
  <c r="AR488" i="1"/>
  <c r="AR489" i="1"/>
  <c r="AR490" i="1"/>
  <c r="AR491" i="1"/>
  <c r="AR492" i="1"/>
  <c r="AR493" i="1"/>
  <c r="AR494" i="1"/>
  <c r="AR495" i="1"/>
  <c r="AR496" i="1"/>
  <c r="AR497" i="1"/>
  <c r="AR498" i="1"/>
  <c r="AR499" i="1"/>
  <c r="AR500" i="1"/>
  <c r="AR501" i="1"/>
  <c r="AR502" i="1"/>
  <c r="AR503" i="1"/>
  <c r="AR504" i="1"/>
  <c r="AR505" i="1"/>
  <c r="AR506" i="1"/>
  <c r="AR507" i="1"/>
  <c r="AR508" i="1"/>
  <c r="AR509" i="1"/>
  <c r="AR510" i="1"/>
  <c r="AR511" i="1"/>
  <c r="AR512" i="1"/>
  <c r="AR513" i="1"/>
  <c r="AR514" i="1"/>
  <c r="AR515" i="1"/>
  <c r="AR516" i="1"/>
  <c r="AR517" i="1"/>
  <c r="AR518" i="1"/>
  <c r="AR519" i="1"/>
  <c r="AR520" i="1"/>
  <c r="AR521" i="1"/>
  <c r="AR522" i="1"/>
  <c r="AR523" i="1"/>
  <c r="AR524" i="1"/>
  <c r="AR525" i="1"/>
  <c r="AR526" i="1"/>
  <c r="AR527" i="1"/>
  <c r="AR528" i="1"/>
  <c r="AR529" i="1"/>
  <c r="AR530" i="1"/>
  <c r="AR531" i="1"/>
  <c r="AR532" i="1"/>
  <c r="AR533" i="1"/>
  <c r="AR534" i="1"/>
  <c r="AR535" i="1"/>
  <c r="AR536" i="1"/>
  <c r="AR537" i="1"/>
  <c r="AR538" i="1"/>
  <c r="AR539" i="1"/>
  <c r="AR540" i="1"/>
  <c r="AR541" i="1"/>
  <c r="AR542" i="1"/>
  <c r="AR543" i="1"/>
  <c r="AR544" i="1"/>
  <c r="AR545" i="1"/>
  <c r="AR546" i="1"/>
  <c r="AR547" i="1"/>
  <c r="AR548" i="1"/>
  <c r="AR549" i="1"/>
  <c r="AR550" i="1"/>
  <c r="AR551" i="1"/>
  <c r="AR552" i="1"/>
  <c r="AR553" i="1"/>
  <c r="AR554" i="1"/>
  <c r="AR555" i="1"/>
  <c r="AR556" i="1"/>
  <c r="AR557" i="1"/>
  <c r="AR558" i="1"/>
  <c r="AR559" i="1"/>
  <c r="AR560" i="1"/>
  <c r="AR561" i="1"/>
  <c r="AR562" i="1"/>
  <c r="AR563" i="1"/>
  <c r="AR564" i="1"/>
  <c r="AR565" i="1"/>
  <c r="AR566" i="1"/>
  <c r="AR567" i="1"/>
  <c r="AR568" i="1"/>
  <c r="AR569" i="1"/>
  <c r="AR570" i="1"/>
  <c r="AR571" i="1"/>
  <c r="AR572" i="1"/>
  <c r="AR573" i="1"/>
  <c r="AR574" i="1"/>
  <c r="AR575" i="1"/>
  <c r="AR576" i="1"/>
  <c r="AR577" i="1"/>
  <c r="AR578" i="1"/>
  <c r="AR579" i="1"/>
  <c r="AR580" i="1"/>
  <c r="AR581" i="1"/>
  <c r="AR582" i="1"/>
  <c r="AR583" i="1"/>
  <c r="AR584" i="1"/>
  <c r="AR585" i="1"/>
  <c r="AR586" i="1"/>
  <c r="AR587" i="1"/>
  <c r="AR588" i="1"/>
  <c r="AR589" i="1"/>
  <c r="AR590" i="1"/>
  <c r="AR591" i="1"/>
  <c r="AR592" i="1"/>
  <c r="AR593" i="1"/>
  <c r="AR594" i="1"/>
  <c r="AR595" i="1"/>
  <c r="AR596" i="1"/>
  <c r="AR597" i="1"/>
  <c r="AR598" i="1"/>
  <c r="AR599" i="1"/>
  <c r="AR600" i="1"/>
  <c r="AR601" i="1"/>
  <c r="AR602" i="1"/>
  <c r="AR603" i="1"/>
  <c r="AR604" i="1"/>
  <c r="AR605" i="1"/>
  <c r="AR606" i="1"/>
  <c r="AR607" i="1"/>
  <c r="AR608" i="1"/>
  <c r="AR609" i="1"/>
  <c r="AR610" i="1"/>
  <c r="AR611" i="1"/>
  <c r="AR612" i="1"/>
  <c r="AR613" i="1"/>
  <c r="AR614" i="1"/>
  <c r="AR615" i="1"/>
  <c r="AR616" i="1"/>
  <c r="AR617" i="1"/>
  <c r="AR618" i="1"/>
  <c r="AR619" i="1"/>
  <c r="AR620" i="1"/>
  <c r="AR621" i="1"/>
  <c r="AR622" i="1"/>
  <c r="AR623" i="1"/>
  <c r="AR624" i="1"/>
  <c r="AR625" i="1"/>
  <c r="AR626" i="1"/>
  <c r="AR627" i="1"/>
  <c r="AR628" i="1"/>
  <c r="AR629" i="1"/>
  <c r="AR630" i="1"/>
  <c r="AR631" i="1"/>
  <c r="AR632" i="1"/>
  <c r="AR633" i="1"/>
  <c r="AR634" i="1"/>
  <c r="AR635" i="1"/>
  <c r="AR636" i="1"/>
  <c r="AR637" i="1"/>
  <c r="AR638" i="1"/>
  <c r="AR639" i="1"/>
  <c r="AR640" i="1"/>
  <c r="AR641" i="1"/>
  <c r="AR642" i="1"/>
  <c r="AR643" i="1"/>
  <c r="AR644" i="1"/>
  <c r="AR645" i="1"/>
  <c r="AR646" i="1"/>
  <c r="AR647" i="1"/>
  <c r="AQ5" i="1"/>
  <c r="AQ6" i="1"/>
  <c r="AQ7" i="1"/>
  <c r="AQ8" i="1"/>
  <c r="AQ9" i="1"/>
  <c r="AQ10" i="1"/>
  <c r="AQ11" i="1"/>
  <c r="AQ12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37" i="1"/>
  <c r="AQ38" i="1"/>
  <c r="AQ39" i="1"/>
  <c r="AQ40" i="1"/>
  <c r="AQ41" i="1"/>
  <c r="AQ42" i="1"/>
  <c r="AQ43" i="1"/>
  <c r="AQ44" i="1"/>
  <c r="AQ45" i="1"/>
  <c r="AQ46" i="1"/>
  <c r="AQ47" i="1"/>
  <c r="AQ48" i="1"/>
  <c r="AQ49" i="1"/>
  <c r="AQ50" i="1"/>
  <c r="AQ51" i="1"/>
  <c r="AQ52" i="1"/>
  <c r="AQ53" i="1"/>
  <c r="AQ54" i="1"/>
  <c r="AQ55" i="1"/>
  <c r="AQ56" i="1"/>
  <c r="AQ57" i="1"/>
  <c r="AQ58" i="1"/>
  <c r="AQ59" i="1"/>
  <c r="AQ60" i="1"/>
  <c r="AQ61" i="1"/>
  <c r="AQ62" i="1"/>
  <c r="AQ63" i="1"/>
  <c r="AQ64" i="1"/>
  <c r="AQ65" i="1"/>
  <c r="AQ66" i="1"/>
  <c r="AQ67" i="1"/>
  <c r="AQ68" i="1"/>
  <c r="AQ69" i="1"/>
  <c r="AQ70" i="1"/>
  <c r="AQ71" i="1"/>
  <c r="AQ72" i="1"/>
  <c r="AQ73" i="1"/>
  <c r="AQ74" i="1"/>
  <c r="AQ75" i="1"/>
  <c r="AQ76" i="1"/>
  <c r="AQ77" i="1"/>
  <c r="AQ78" i="1"/>
  <c r="AQ79" i="1"/>
  <c r="AQ80" i="1"/>
  <c r="AQ81" i="1"/>
  <c r="AQ82" i="1"/>
  <c r="AQ83" i="1"/>
  <c r="AQ84" i="1"/>
  <c r="AQ85" i="1"/>
  <c r="AQ86" i="1"/>
  <c r="AQ87" i="1"/>
  <c r="AQ88" i="1"/>
  <c r="AQ89" i="1"/>
  <c r="AQ90" i="1"/>
  <c r="AQ91" i="1"/>
  <c r="AQ92" i="1"/>
  <c r="AQ93" i="1"/>
  <c r="AQ94" i="1"/>
  <c r="AQ95" i="1"/>
  <c r="AQ96" i="1"/>
  <c r="AQ97" i="1"/>
  <c r="AQ98" i="1"/>
  <c r="AQ99" i="1"/>
  <c r="AQ100" i="1"/>
  <c r="AQ101" i="1"/>
  <c r="AQ102" i="1"/>
  <c r="AQ103" i="1"/>
  <c r="AQ104" i="1"/>
  <c r="AQ105" i="1"/>
  <c r="AQ106" i="1"/>
  <c r="AQ107" i="1"/>
  <c r="AQ108" i="1"/>
  <c r="AQ109" i="1"/>
  <c r="AQ110" i="1"/>
  <c r="AQ111" i="1"/>
  <c r="AQ112" i="1"/>
  <c r="AQ113" i="1"/>
  <c r="AQ114" i="1"/>
  <c r="AQ115" i="1"/>
  <c r="AQ116" i="1"/>
  <c r="AQ117" i="1"/>
  <c r="AQ118" i="1"/>
  <c r="AQ119" i="1"/>
  <c r="AQ120" i="1"/>
  <c r="AQ121" i="1"/>
  <c r="AQ122" i="1"/>
  <c r="AQ123" i="1"/>
  <c r="AQ124" i="1"/>
  <c r="AQ125" i="1"/>
  <c r="AQ126" i="1"/>
  <c r="AQ127" i="1"/>
  <c r="AQ128" i="1"/>
  <c r="AQ129" i="1"/>
  <c r="AQ130" i="1"/>
  <c r="AQ131" i="1"/>
  <c r="AQ132" i="1"/>
  <c r="AQ133" i="1"/>
  <c r="AQ134" i="1"/>
  <c r="AQ135" i="1"/>
  <c r="AQ136" i="1"/>
  <c r="AQ137" i="1"/>
  <c r="AQ138" i="1"/>
  <c r="AQ139" i="1"/>
  <c r="AQ140" i="1"/>
  <c r="AQ141" i="1"/>
  <c r="AQ142" i="1"/>
  <c r="AQ143" i="1"/>
  <c r="AQ144" i="1"/>
  <c r="AQ145" i="1"/>
  <c r="AQ146" i="1"/>
  <c r="AQ147" i="1"/>
  <c r="AQ148" i="1"/>
  <c r="AQ149" i="1"/>
  <c r="AQ150" i="1"/>
  <c r="AQ151" i="1"/>
  <c r="AQ152" i="1"/>
  <c r="AQ153" i="1"/>
  <c r="AQ154" i="1"/>
  <c r="AQ155" i="1"/>
  <c r="AQ156" i="1"/>
  <c r="AQ157" i="1"/>
  <c r="AQ158" i="1"/>
  <c r="AQ159" i="1"/>
  <c r="AQ160" i="1"/>
  <c r="AQ161" i="1"/>
  <c r="AQ162" i="1"/>
  <c r="AQ163" i="1"/>
  <c r="AQ164" i="1"/>
  <c r="AQ165" i="1"/>
  <c r="AQ166" i="1"/>
  <c r="AQ167" i="1"/>
  <c r="AQ168" i="1"/>
  <c r="AQ169" i="1"/>
  <c r="AQ170" i="1"/>
  <c r="AQ171" i="1"/>
  <c r="AQ172" i="1"/>
  <c r="AQ173" i="1"/>
  <c r="AQ174" i="1"/>
  <c r="AQ175" i="1"/>
  <c r="AQ176" i="1"/>
  <c r="AQ177" i="1"/>
  <c r="AQ178" i="1"/>
  <c r="AQ179" i="1"/>
  <c r="AQ180" i="1"/>
  <c r="AQ181" i="1"/>
  <c r="AQ182" i="1"/>
  <c r="AQ183" i="1"/>
  <c r="AQ184" i="1"/>
  <c r="AQ185" i="1"/>
  <c r="AQ186" i="1"/>
  <c r="AQ187" i="1"/>
  <c r="AQ188" i="1"/>
  <c r="AQ189" i="1"/>
  <c r="AQ190" i="1"/>
  <c r="AQ191" i="1"/>
  <c r="AQ192" i="1"/>
  <c r="AQ193" i="1"/>
  <c r="AQ194" i="1"/>
  <c r="AQ195" i="1"/>
  <c r="AQ196" i="1"/>
  <c r="AQ197" i="1"/>
  <c r="AQ198" i="1"/>
  <c r="AQ199" i="1"/>
  <c r="AQ200" i="1"/>
  <c r="AQ201" i="1"/>
  <c r="AQ202" i="1"/>
  <c r="AQ203" i="1"/>
  <c r="AQ204" i="1"/>
  <c r="AQ205" i="1"/>
  <c r="AQ206" i="1"/>
  <c r="AQ207" i="1"/>
  <c r="AQ208" i="1"/>
  <c r="AQ209" i="1"/>
  <c r="AQ210" i="1"/>
  <c r="AQ211" i="1"/>
  <c r="AQ212" i="1"/>
  <c r="AQ213" i="1"/>
  <c r="AQ214" i="1"/>
  <c r="AQ215" i="1"/>
  <c r="AQ216" i="1"/>
  <c r="AQ217" i="1"/>
  <c r="AQ218" i="1"/>
  <c r="AQ219" i="1"/>
  <c r="AQ220" i="1"/>
  <c r="AQ221" i="1"/>
  <c r="AQ222" i="1"/>
  <c r="AQ223" i="1"/>
  <c r="AQ224" i="1"/>
  <c r="AQ225" i="1"/>
  <c r="AQ226" i="1"/>
  <c r="AQ227" i="1"/>
  <c r="AQ228" i="1"/>
  <c r="AQ229" i="1"/>
  <c r="AQ230" i="1"/>
  <c r="AQ231" i="1"/>
  <c r="AQ232" i="1"/>
  <c r="AQ233" i="1"/>
  <c r="AQ234" i="1"/>
  <c r="AQ235" i="1"/>
  <c r="AQ236" i="1"/>
  <c r="AQ237" i="1"/>
  <c r="AQ238" i="1"/>
  <c r="AQ239" i="1"/>
  <c r="AQ240" i="1"/>
  <c r="AQ241" i="1"/>
  <c r="AQ242" i="1"/>
  <c r="AQ243" i="1"/>
  <c r="AQ244" i="1"/>
  <c r="AQ245" i="1"/>
  <c r="AQ246" i="1"/>
  <c r="AQ247" i="1"/>
  <c r="AQ248" i="1"/>
  <c r="AQ249" i="1"/>
  <c r="AQ250" i="1"/>
  <c r="AQ251" i="1"/>
  <c r="AQ252" i="1"/>
  <c r="AQ253" i="1"/>
  <c r="AQ254" i="1"/>
  <c r="AQ255" i="1"/>
  <c r="AQ256" i="1"/>
  <c r="AQ257" i="1"/>
  <c r="AQ258" i="1"/>
  <c r="AQ259" i="1"/>
  <c r="AQ260" i="1"/>
  <c r="AQ261" i="1"/>
  <c r="AQ262" i="1"/>
  <c r="AQ263" i="1"/>
  <c r="AQ264" i="1"/>
  <c r="AQ265" i="1"/>
  <c r="AQ266" i="1"/>
  <c r="AQ267" i="1"/>
  <c r="AQ268" i="1"/>
  <c r="AQ269" i="1"/>
  <c r="AQ270" i="1"/>
  <c r="AQ271" i="1"/>
  <c r="AQ272" i="1"/>
  <c r="AQ273" i="1"/>
  <c r="AQ274" i="1"/>
  <c r="AQ275" i="1"/>
  <c r="AQ276" i="1"/>
  <c r="AQ277" i="1"/>
  <c r="AQ278" i="1"/>
  <c r="AQ279" i="1"/>
  <c r="AQ280" i="1"/>
  <c r="AQ281" i="1"/>
  <c r="AQ282" i="1"/>
  <c r="AQ283" i="1"/>
  <c r="AQ284" i="1"/>
  <c r="AQ285" i="1"/>
  <c r="AQ286" i="1"/>
  <c r="AQ287" i="1"/>
  <c r="AQ288" i="1"/>
  <c r="AQ289" i="1"/>
  <c r="AQ290" i="1"/>
  <c r="AQ291" i="1"/>
  <c r="AQ292" i="1"/>
  <c r="AQ293" i="1"/>
  <c r="AQ294" i="1"/>
  <c r="AQ295" i="1"/>
  <c r="AQ296" i="1"/>
  <c r="AQ297" i="1"/>
  <c r="AQ298" i="1"/>
  <c r="AQ299" i="1"/>
  <c r="AQ300" i="1"/>
  <c r="AQ301" i="1"/>
  <c r="AQ302" i="1"/>
  <c r="AQ303" i="1"/>
  <c r="AQ304" i="1"/>
  <c r="AQ305" i="1"/>
  <c r="AQ306" i="1"/>
  <c r="AQ307" i="1"/>
  <c r="AQ308" i="1"/>
  <c r="AQ309" i="1"/>
  <c r="AQ310" i="1"/>
  <c r="AQ311" i="1"/>
  <c r="AQ312" i="1"/>
  <c r="AQ313" i="1"/>
  <c r="AQ314" i="1"/>
  <c r="AQ315" i="1"/>
  <c r="AQ316" i="1"/>
  <c r="AQ317" i="1"/>
  <c r="AQ318" i="1"/>
  <c r="AQ319" i="1"/>
  <c r="AQ320" i="1"/>
  <c r="AQ321" i="1"/>
  <c r="AQ322" i="1"/>
  <c r="AQ323" i="1"/>
  <c r="AQ324" i="1"/>
  <c r="AQ325" i="1"/>
  <c r="AQ326" i="1"/>
  <c r="AQ327" i="1"/>
  <c r="AQ328" i="1"/>
  <c r="AQ329" i="1"/>
  <c r="AQ330" i="1"/>
  <c r="AQ331" i="1"/>
  <c r="AQ332" i="1"/>
  <c r="AQ333" i="1"/>
  <c r="AQ334" i="1"/>
  <c r="AQ335" i="1"/>
  <c r="AQ336" i="1"/>
  <c r="AQ337" i="1"/>
  <c r="AQ338" i="1"/>
  <c r="AQ339" i="1"/>
  <c r="AQ340" i="1"/>
  <c r="AQ341" i="1"/>
  <c r="AQ342" i="1"/>
  <c r="AQ343" i="1"/>
  <c r="AQ344" i="1"/>
  <c r="AQ345" i="1"/>
  <c r="AQ346" i="1"/>
  <c r="AQ347" i="1"/>
  <c r="AQ348" i="1"/>
  <c r="AQ349" i="1"/>
  <c r="AQ350" i="1"/>
  <c r="AQ351" i="1"/>
  <c r="AQ352" i="1"/>
  <c r="AQ353" i="1"/>
  <c r="AQ354" i="1"/>
  <c r="AQ355" i="1"/>
  <c r="AQ356" i="1"/>
  <c r="AQ357" i="1"/>
  <c r="AQ358" i="1"/>
  <c r="AQ359" i="1"/>
  <c r="AQ360" i="1"/>
  <c r="AQ361" i="1"/>
  <c r="AQ362" i="1"/>
  <c r="AQ363" i="1"/>
  <c r="AQ364" i="1"/>
  <c r="AQ365" i="1"/>
  <c r="AQ366" i="1"/>
  <c r="AQ367" i="1"/>
  <c r="AQ368" i="1"/>
  <c r="AQ369" i="1"/>
  <c r="AQ370" i="1"/>
  <c r="AQ371" i="1"/>
  <c r="AQ372" i="1"/>
  <c r="AQ373" i="1"/>
  <c r="AQ374" i="1"/>
  <c r="AQ375" i="1"/>
  <c r="AQ376" i="1"/>
  <c r="AQ377" i="1"/>
  <c r="AQ378" i="1"/>
  <c r="AQ379" i="1"/>
  <c r="AQ380" i="1"/>
  <c r="AQ381" i="1"/>
  <c r="AQ382" i="1"/>
  <c r="AQ383" i="1"/>
  <c r="AQ384" i="1"/>
  <c r="AQ385" i="1"/>
  <c r="AQ386" i="1"/>
  <c r="AQ387" i="1"/>
  <c r="AQ388" i="1"/>
  <c r="AQ389" i="1"/>
  <c r="AQ390" i="1"/>
  <c r="AQ391" i="1"/>
  <c r="AQ392" i="1"/>
  <c r="AQ393" i="1"/>
  <c r="AQ394" i="1"/>
  <c r="AQ395" i="1"/>
  <c r="AQ396" i="1"/>
  <c r="AQ397" i="1"/>
  <c r="AQ398" i="1"/>
  <c r="AQ399" i="1"/>
  <c r="AQ400" i="1"/>
  <c r="AQ401" i="1"/>
  <c r="AQ402" i="1"/>
  <c r="AQ403" i="1"/>
  <c r="AQ404" i="1"/>
  <c r="AQ405" i="1"/>
  <c r="AQ406" i="1"/>
  <c r="AQ407" i="1"/>
  <c r="AQ408" i="1"/>
  <c r="AQ409" i="1"/>
  <c r="AQ410" i="1"/>
  <c r="AQ411" i="1"/>
  <c r="AQ412" i="1"/>
  <c r="AQ413" i="1"/>
  <c r="AQ414" i="1"/>
  <c r="AQ415" i="1"/>
  <c r="AQ416" i="1"/>
  <c r="AQ417" i="1"/>
  <c r="AQ418" i="1"/>
  <c r="AQ419" i="1"/>
  <c r="AQ420" i="1"/>
  <c r="AQ421" i="1"/>
  <c r="AQ422" i="1"/>
  <c r="AQ423" i="1"/>
  <c r="AQ424" i="1"/>
  <c r="AQ425" i="1"/>
  <c r="AQ426" i="1"/>
  <c r="AQ427" i="1"/>
  <c r="AQ428" i="1"/>
  <c r="AQ429" i="1"/>
  <c r="AQ430" i="1"/>
  <c r="AQ431" i="1"/>
  <c r="AQ432" i="1"/>
  <c r="AQ433" i="1"/>
  <c r="AQ434" i="1"/>
  <c r="AQ435" i="1"/>
  <c r="AQ436" i="1"/>
  <c r="AQ437" i="1"/>
  <c r="AQ438" i="1"/>
  <c r="AQ439" i="1"/>
  <c r="AQ440" i="1"/>
  <c r="AQ441" i="1"/>
  <c r="AQ442" i="1"/>
  <c r="AQ443" i="1"/>
  <c r="AQ444" i="1"/>
  <c r="AQ445" i="1"/>
  <c r="AQ446" i="1"/>
  <c r="AQ447" i="1"/>
  <c r="AQ448" i="1"/>
  <c r="AQ449" i="1"/>
  <c r="AQ450" i="1"/>
  <c r="AQ451" i="1"/>
  <c r="AQ452" i="1"/>
  <c r="AQ453" i="1"/>
  <c r="AQ454" i="1"/>
  <c r="AQ455" i="1"/>
  <c r="AQ456" i="1"/>
  <c r="AQ457" i="1"/>
  <c r="AQ458" i="1"/>
  <c r="AQ459" i="1"/>
  <c r="AQ460" i="1"/>
  <c r="AQ461" i="1"/>
  <c r="AQ462" i="1"/>
  <c r="AQ463" i="1"/>
  <c r="AQ464" i="1"/>
  <c r="AQ465" i="1"/>
  <c r="AQ466" i="1"/>
  <c r="AQ467" i="1"/>
  <c r="AQ468" i="1"/>
  <c r="AQ469" i="1"/>
  <c r="AQ470" i="1"/>
  <c r="AQ471" i="1"/>
  <c r="AQ472" i="1"/>
  <c r="AQ473" i="1"/>
  <c r="AQ474" i="1"/>
  <c r="AQ475" i="1"/>
  <c r="AQ476" i="1"/>
  <c r="AQ477" i="1"/>
  <c r="AQ478" i="1"/>
  <c r="AQ479" i="1"/>
  <c r="AQ480" i="1"/>
  <c r="AQ481" i="1"/>
  <c r="AQ482" i="1"/>
  <c r="AQ483" i="1"/>
  <c r="AQ484" i="1"/>
  <c r="AQ485" i="1"/>
  <c r="AQ486" i="1"/>
  <c r="AQ487" i="1"/>
  <c r="AQ488" i="1"/>
  <c r="AQ489" i="1"/>
  <c r="AQ490" i="1"/>
  <c r="AQ491" i="1"/>
  <c r="AQ492" i="1"/>
  <c r="AQ493" i="1"/>
  <c r="AQ494" i="1"/>
  <c r="AQ495" i="1"/>
  <c r="AQ496" i="1"/>
  <c r="AQ497" i="1"/>
  <c r="AQ498" i="1"/>
  <c r="AQ499" i="1"/>
  <c r="AQ500" i="1"/>
  <c r="AQ501" i="1"/>
  <c r="AQ502" i="1"/>
  <c r="AQ503" i="1"/>
  <c r="AQ504" i="1"/>
  <c r="AQ505" i="1"/>
  <c r="AQ506" i="1"/>
  <c r="AQ507" i="1"/>
  <c r="AQ508" i="1"/>
  <c r="AQ509" i="1"/>
  <c r="AQ510" i="1"/>
  <c r="AQ511" i="1"/>
  <c r="AQ512" i="1"/>
  <c r="AQ513" i="1"/>
  <c r="AQ514" i="1"/>
  <c r="AQ515" i="1"/>
  <c r="AQ516" i="1"/>
  <c r="AQ517" i="1"/>
  <c r="AQ518" i="1"/>
  <c r="AQ519" i="1"/>
  <c r="AQ520" i="1"/>
  <c r="AQ521" i="1"/>
  <c r="AQ522" i="1"/>
  <c r="AQ523" i="1"/>
  <c r="AQ524" i="1"/>
  <c r="AQ525" i="1"/>
  <c r="AQ526" i="1"/>
  <c r="AQ527" i="1"/>
  <c r="AQ528" i="1"/>
  <c r="AQ529" i="1"/>
  <c r="AQ530" i="1"/>
  <c r="AQ531" i="1"/>
  <c r="AQ532" i="1"/>
  <c r="AQ533" i="1"/>
  <c r="AQ534" i="1"/>
  <c r="AQ535" i="1"/>
  <c r="AQ536" i="1"/>
  <c r="AQ537" i="1"/>
  <c r="AQ538" i="1"/>
  <c r="AQ539" i="1"/>
  <c r="AQ540" i="1"/>
  <c r="AQ541" i="1"/>
  <c r="AQ542" i="1"/>
  <c r="AQ543" i="1"/>
  <c r="AQ544" i="1"/>
  <c r="AQ545" i="1"/>
  <c r="AQ546" i="1"/>
  <c r="AQ547" i="1"/>
  <c r="AQ548" i="1"/>
  <c r="AQ549" i="1"/>
  <c r="AQ550" i="1"/>
  <c r="AQ551" i="1"/>
  <c r="AQ552" i="1"/>
  <c r="AQ553" i="1"/>
  <c r="AQ554" i="1"/>
  <c r="AQ555" i="1"/>
  <c r="AQ556" i="1"/>
  <c r="AQ557" i="1"/>
  <c r="AQ558" i="1"/>
  <c r="AQ559" i="1"/>
  <c r="AQ560" i="1"/>
  <c r="AQ561" i="1"/>
  <c r="AQ562" i="1"/>
  <c r="AQ563" i="1"/>
  <c r="AQ564" i="1"/>
  <c r="AQ565" i="1"/>
  <c r="AQ566" i="1"/>
  <c r="AQ567" i="1"/>
  <c r="AQ568" i="1"/>
  <c r="AQ569" i="1"/>
  <c r="AQ570" i="1"/>
  <c r="AQ571" i="1"/>
  <c r="AQ572" i="1"/>
  <c r="AQ573" i="1"/>
  <c r="AQ574" i="1"/>
  <c r="AQ575" i="1"/>
  <c r="AQ576" i="1"/>
  <c r="AQ577" i="1"/>
  <c r="AQ578" i="1"/>
  <c r="AQ579" i="1"/>
  <c r="AQ580" i="1"/>
  <c r="AQ581" i="1"/>
  <c r="AQ582" i="1"/>
  <c r="AQ583" i="1"/>
  <c r="AQ584" i="1"/>
  <c r="AQ585" i="1"/>
  <c r="AQ586" i="1"/>
  <c r="AQ587" i="1"/>
  <c r="AQ588" i="1"/>
  <c r="AQ589" i="1"/>
  <c r="AQ590" i="1"/>
  <c r="AQ591" i="1"/>
  <c r="AQ592" i="1"/>
  <c r="AQ593" i="1"/>
  <c r="AQ594" i="1"/>
  <c r="AQ595" i="1"/>
  <c r="AQ596" i="1"/>
  <c r="AQ597" i="1"/>
  <c r="AQ598" i="1"/>
  <c r="AQ599" i="1"/>
  <c r="AQ600" i="1"/>
  <c r="AQ601" i="1"/>
  <c r="AQ602" i="1"/>
  <c r="AQ603" i="1"/>
  <c r="AQ604" i="1"/>
  <c r="AQ605" i="1"/>
  <c r="AQ606" i="1"/>
  <c r="AQ607" i="1"/>
  <c r="AQ608" i="1"/>
  <c r="AQ609" i="1"/>
  <c r="AQ610" i="1"/>
  <c r="AQ611" i="1"/>
  <c r="AQ612" i="1"/>
  <c r="AQ613" i="1"/>
  <c r="AQ614" i="1"/>
  <c r="AQ615" i="1"/>
  <c r="AQ616" i="1"/>
  <c r="AQ617" i="1"/>
  <c r="AQ618" i="1"/>
  <c r="AQ619" i="1"/>
  <c r="AQ620" i="1"/>
  <c r="AQ621" i="1"/>
  <c r="AQ622" i="1"/>
  <c r="AQ623" i="1"/>
  <c r="AQ624" i="1"/>
  <c r="AQ625" i="1"/>
  <c r="AQ626" i="1"/>
  <c r="AQ627" i="1"/>
  <c r="AQ628" i="1"/>
  <c r="AQ629" i="1"/>
  <c r="AQ630" i="1"/>
  <c r="AQ631" i="1"/>
  <c r="AQ632" i="1"/>
  <c r="AQ633" i="1"/>
  <c r="AQ634" i="1"/>
  <c r="AQ635" i="1"/>
  <c r="AQ636" i="1"/>
  <c r="AQ637" i="1"/>
  <c r="AQ638" i="1"/>
  <c r="AQ639" i="1"/>
  <c r="AQ640" i="1"/>
  <c r="AQ641" i="1"/>
  <c r="AQ642" i="1"/>
  <c r="AQ643" i="1"/>
  <c r="AQ644" i="1"/>
  <c r="AQ645" i="1"/>
  <c r="AQ646" i="1"/>
  <c r="AQ647" i="1"/>
  <c r="AP5" i="1"/>
  <c r="AP6" i="1"/>
  <c r="AP7" i="1"/>
  <c r="AP8" i="1"/>
  <c r="AP9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6" i="1"/>
  <c r="AP37" i="1"/>
  <c r="AP38" i="1"/>
  <c r="AP39" i="1"/>
  <c r="AP40" i="1"/>
  <c r="AP41" i="1"/>
  <c r="AP42" i="1"/>
  <c r="AP43" i="1"/>
  <c r="AP44" i="1"/>
  <c r="AP45" i="1"/>
  <c r="AP46" i="1"/>
  <c r="AP47" i="1"/>
  <c r="AP48" i="1"/>
  <c r="AP49" i="1"/>
  <c r="AP50" i="1"/>
  <c r="AP51" i="1"/>
  <c r="AP52" i="1"/>
  <c r="AP53" i="1"/>
  <c r="AP54" i="1"/>
  <c r="AP55" i="1"/>
  <c r="AP56" i="1"/>
  <c r="AP57" i="1"/>
  <c r="AP58" i="1"/>
  <c r="AP59" i="1"/>
  <c r="AP60" i="1"/>
  <c r="AP61" i="1"/>
  <c r="AP62" i="1"/>
  <c r="AP63" i="1"/>
  <c r="AP64" i="1"/>
  <c r="AP65" i="1"/>
  <c r="AP66" i="1"/>
  <c r="AP67" i="1"/>
  <c r="AP68" i="1"/>
  <c r="AP69" i="1"/>
  <c r="AP70" i="1"/>
  <c r="AP71" i="1"/>
  <c r="AP72" i="1"/>
  <c r="AP73" i="1"/>
  <c r="AP74" i="1"/>
  <c r="AP75" i="1"/>
  <c r="AP76" i="1"/>
  <c r="AP77" i="1"/>
  <c r="AP78" i="1"/>
  <c r="AP79" i="1"/>
  <c r="AP80" i="1"/>
  <c r="AP81" i="1"/>
  <c r="AP82" i="1"/>
  <c r="AP83" i="1"/>
  <c r="AP84" i="1"/>
  <c r="AP85" i="1"/>
  <c r="AP86" i="1"/>
  <c r="AP87" i="1"/>
  <c r="AP88" i="1"/>
  <c r="AP89" i="1"/>
  <c r="AP90" i="1"/>
  <c r="AP91" i="1"/>
  <c r="AP92" i="1"/>
  <c r="AP93" i="1"/>
  <c r="AP94" i="1"/>
  <c r="AP95" i="1"/>
  <c r="AP96" i="1"/>
  <c r="AP97" i="1"/>
  <c r="AP98" i="1"/>
  <c r="AP99" i="1"/>
  <c r="AP100" i="1"/>
  <c r="AP101" i="1"/>
  <c r="AP102" i="1"/>
  <c r="AP103" i="1"/>
  <c r="AP104" i="1"/>
  <c r="AP105" i="1"/>
  <c r="AP106" i="1"/>
  <c r="AP107" i="1"/>
  <c r="AP108" i="1"/>
  <c r="AP109" i="1"/>
  <c r="AP110" i="1"/>
  <c r="AP111" i="1"/>
  <c r="AP112" i="1"/>
  <c r="AP113" i="1"/>
  <c r="AP114" i="1"/>
  <c r="AP115" i="1"/>
  <c r="AP116" i="1"/>
  <c r="AP117" i="1"/>
  <c r="AP118" i="1"/>
  <c r="AP119" i="1"/>
  <c r="AP120" i="1"/>
  <c r="AP121" i="1"/>
  <c r="AP122" i="1"/>
  <c r="AP123" i="1"/>
  <c r="AP124" i="1"/>
  <c r="AP125" i="1"/>
  <c r="AP126" i="1"/>
  <c r="AP127" i="1"/>
  <c r="AP128" i="1"/>
  <c r="AP129" i="1"/>
  <c r="AP130" i="1"/>
  <c r="AP131" i="1"/>
  <c r="AP132" i="1"/>
  <c r="AP133" i="1"/>
  <c r="AP134" i="1"/>
  <c r="AP135" i="1"/>
  <c r="AP136" i="1"/>
  <c r="AP137" i="1"/>
  <c r="AP138" i="1"/>
  <c r="AP139" i="1"/>
  <c r="AP140" i="1"/>
  <c r="AP141" i="1"/>
  <c r="AP142" i="1"/>
  <c r="AP143" i="1"/>
  <c r="AP144" i="1"/>
  <c r="AP145" i="1"/>
  <c r="AP146" i="1"/>
  <c r="AP147" i="1"/>
  <c r="AP148" i="1"/>
  <c r="AP149" i="1"/>
  <c r="AP150" i="1"/>
  <c r="AP151" i="1"/>
  <c r="AP152" i="1"/>
  <c r="AP153" i="1"/>
  <c r="AP154" i="1"/>
  <c r="AP155" i="1"/>
  <c r="AP156" i="1"/>
  <c r="AP157" i="1"/>
  <c r="AP158" i="1"/>
  <c r="AP159" i="1"/>
  <c r="AP160" i="1"/>
  <c r="AP161" i="1"/>
  <c r="AP162" i="1"/>
  <c r="AP163" i="1"/>
  <c r="AP164" i="1"/>
  <c r="AP165" i="1"/>
  <c r="AP166" i="1"/>
  <c r="AP167" i="1"/>
  <c r="AP168" i="1"/>
  <c r="AP169" i="1"/>
  <c r="AP170" i="1"/>
  <c r="AP171" i="1"/>
  <c r="AP172" i="1"/>
  <c r="AP173" i="1"/>
  <c r="AP174" i="1"/>
  <c r="AP175" i="1"/>
  <c r="AP176" i="1"/>
  <c r="AP177" i="1"/>
  <c r="AP178" i="1"/>
  <c r="AP179" i="1"/>
  <c r="AP180" i="1"/>
  <c r="AP181" i="1"/>
  <c r="AP182" i="1"/>
  <c r="AP183" i="1"/>
  <c r="AP184" i="1"/>
  <c r="AP185" i="1"/>
  <c r="AP186" i="1"/>
  <c r="AP187" i="1"/>
  <c r="AP188" i="1"/>
  <c r="AP189" i="1"/>
  <c r="AP190" i="1"/>
  <c r="AP191" i="1"/>
  <c r="AP192" i="1"/>
  <c r="AP193" i="1"/>
  <c r="AP194" i="1"/>
  <c r="AP195" i="1"/>
  <c r="AP196" i="1"/>
  <c r="AP197" i="1"/>
  <c r="AP198" i="1"/>
  <c r="AP199" i="1"/>
  <c r="AP200" i="1"/>
  <c r="AP201" i="1"/>
  <c r="AP202" i="1"/>
  <c r="AP203" i="1"/>
  <c r="AP204" i="1"/>
  <c r="AP205" i="1"/>
  <c r="AP206" i="1"/>
  <c r="AP207" i="1"/>
  <c r="AP208" i="1"/>
  <c r="AP209" i="1"/>
  <c r="AP210" i="1"/>
  <c r="AP211" i="1"/>
  <c r="AP212" i="1"/>
  <c r="AP213" i="1"/>
  <c r="AP214" i="1"/>
  <c r="AP215" i="1"/>
  <c r="AP216" i="1"/>
  <c r="AP217" i="1"/>
  <c r="AP218" i="1"/>
  <c r="AP219" i="1"/>
  <c r="AP220" i="1"/>
  <c r="AP221" i="1"/>
  <c r="AP222" i="1"/>
  <c r="AP223" i="1"/>
  <c r="AP224" i="1"/>
  <c r="AP225" i="1"/>
  <c r="AP226" i="1"/>
  <c r="AP227" i="1"/>
  <c r="AP228" i="1"/>
  <c r="AP229" i="1"/>
  <c r="AP230" i="1"/>
  <c r="AP231" i="1"/>
  <c r="AP232" i="1"/>
  <c r="AP233" i="1"/>
  <c r="AP234" i="1"/>
  <c r="AP235" i="1"/>
  <c r="AP236" i="1"/>
  <c r="AP237" i="1"/>
  <c r="AP238" i="1"/>
  <c r="AP239" i="1"/>
  <c r="AP240" i="1"/>
  <c r="AP241" i="1"/>
  <c r="AP242" i="1"/>
  <c r="AP243" i="1"/>
  <c r="AP244" i="1"/>
  <c r="AP245" i="1"/>
  <c r="AP246" i="1"/>
  <c r="AP247" i="1"/>
  <c r="AP248" i="1"/>
  <c r="AP249" i="1"/>
  <c r="AP250" i="1"/>
  <c r="AP251" i="1"/>
  <c r="AP252" i="1"/>
  <c r="AP253" i="1"/>
  <c r="AP254" i="1"/>
  <c r="AP255" i="1"/>
  <c r="AP256" i="1"/>
  <c r="AP257" i="1"/>
  <c r="AP258" i="1"/>
  <c r="AP259" i="1"/>
  <c r="AP260" i="1"/>
  <c r="AP261" i="1"/>
  <c r="AP262" i="1"/>
  <c r="AP263" i="1"/>
  <c r="AP264" i="1"/>
  <c r="AP265" i="1"/>
  <c r="AP266" i="1"/>
  <c r="AP267" i="1"/>
  <c r="AP268" i="1"/>
  <c r="AP269" i="1"/>
  <c r="AP270" i="1"/>
  <c r="AP271" i="1"/>
  <c r="AP272" i="1"/>
  <c r="AP273" i="1"/>
  <c r="AP274" i="1"/>
  <c r="AP275" i="1"/>
  <c r="AP276" i="1"/>
  <c r="AP277" i="1"/>
  <c r="AP278" i="1"/>
  <c r="AP279" i="1"/>
  <c r="AP280" i="1"/>
  <c r="AP281" i="1"/>
  <c r="AP282" i="1"/>
  <c r="AP283" i="1"/>
  <c r="AP284" i="1"/>
  <c r="AP285" i="1"/>
  <c r="AP286" i="1"/>
  <c r="AP287" i="1"/>
  <c r="AP288" i="1"/>
  <c r="AP289" i="1"/>
  <c r="AP290" i="1"/>
  <c r="AP291" i="1"/>
  <c r="AP292" i="1"/>
  <c r="AP293" i="1"/>
  <c r="AP294" i="1"/>
  <c r="AP295" i="1"/>
  <c r="AP296" i="1"/>
  <c r="AP297" i="1"/>
  <c r="AP298" i="1"/>
  <c r="AP299" i="1"/>
  <c r="AP300" i="1"/>
  <c r="AP301" i="1"/>
  <c r="AP302" i="1"/>
  <c r="AP303" i="1"/>
  <c r="AP304" i="1"/>
  <c r="AP305" i="1"/>
  <c r="AP306" i="1"/>
  <c r="AP307" i="1"/>
  <c r="AP308" i="1"/>
  <c r="AP309" i="1"/>
  <c r="AP310" i="1"/>
  <c r="AP311" i="1"/>
  <c r="AP312" i="1"/>
  <c r="AP313" i="1"/>
  <c r="AP314" i="1"/>
  <c r="AP315" i="1"/>
  <c r="AP316" i="1"/>
  <c r="AP317" i="1"/>
  <c r="AP318" i="1"/>
  <c r="AP319" i="1"/>
  <c r="AP320" i="1"/>
  <c r="AP321" i="1"/>
  <c r="AP322" i="1"/>
  <c r="AP323" i="1"/>
  <c r="AP324" i="1"/>
  <c r="AP325" i="1"/>
  <c r="AP326" i="1"/>
  <c r="AP327" i="1"/>
  <c r="AP328" i="1"/>
  <c r="AP329" i="1"/>
  <c r="AP330" i="1"/>
  <c r="AP331" i="1"/>
  <c r="AP332" i="1"/>
  <c r="AP333" i="1"/>
  <c r="AP334" i="1"/>
  <c r="AP335" i="1"/>
  <c r="AP336" i="1"/>
  <c r="AP337" i="1"/>
  <c r="AP338" i="1"/>
  <c r="AP339" i="1"/>
  <c r="AP340" i="1"/>
  <c r="AP341" i="1"/>
  <c r="AP342" i="1"/>
  <c r="AP343" i="1"/>
  <c r="AP344" i="1"/>
  <c r="AP345" i="1"/>
  <c r="AP346" i="1"/>
  <c r="AP347" i="1"/>
  <c r="AP348" i="1"/>
  <c r="AP349" i="1"/>
  <c r="AP350" i="1"/>
  <c r="AP351" i="1"/>
  <c r="AP352" i="1"/>
  <c r="AP353" i="1"/>
  <c r="AP354" i="1"/>
  <c r="AP355" i="1"/>
  <c r="AP356" i="1"/>
  <c r="AP357" i="1"/>
  <c r="AP358" i="1"/>
  <c r="AP359" i="1"/>
  <c r="AP360" i="1"/>
  <c r="AP361" i="1"/>
  <c r="AP362" i="1"/>
  <c r="AP363" i="1"/>
  <c r="AP364" i="1"/>
  <c r="AP365" i="1"/>
  <c r="AP366" i="1"/>
  <c r="AP367" i="1"/>
  <c r="AP368" i="1"/>
  <c r="AP369" i="1"/>
  <c r="AP370" i="1"/>
  <c r="AP371" i="1"/>
  <c r="AP372" i="1"/>
  <c r="AP373" i="1"/>
  <c r="AP374" i="1"/>
  <c r="AP375" i="1"/>
  <c r="AP376" i="1"/>
  <c r="AP377" i="1"/>
  <c r="AP378" i="1"/>
  <c r="AP379" i="1"/>
  <c r="AP380" i="1"/>
  <c r="AP381" i="1"/>
  <c r="AP382" i="1"/>
  <c r="AP383" i="1"/>
  <c r="AP384" i="1"/>
  <c r="AP385" i="1"/>
  <c r="AP386" i="1"/>
  <c r="AP387" i="1"/>
  <c r="AP388" i="1"/>
  <c r="AP389" i="1"/>
  <c r="AP390" i="1"/>
  <c r="AP391" i="1"/>
  <c r="AP392" i="1"/>
  <c r="AP393" i="1"/>
  <c r="AP394" i="1"/>
  <c r="AP395" i="1"/>
  <c r="AP396" i="1"/>
  <c r="AP397" i="1"/>
  <c r="AP398" i="1"/>
  <c r="AP399" i="1"/>
  <c r="AP400" i="1"/>
  <c r="AP401" i="1"/>
  <c r="AP402" i="1"/>
  <c r="AP403" i="1"/>
  <c r="AP404" i="1"/>
  <c r="AP405" i="1"/>
  <c r="AP406" i="1"/>
  <c r="AP407" i="1"/>
  <c r="AP408" i="1"/>
  <c r="AP409" i="1"/>
  <c r="AP410" i="1"/>
  <c r="AP411" i="1"/>
  <c r="AP412" i="1"/>
  <c r="AP413" i="1"/>
  <c r="AP414" i="1"/>
  <c r="AP415" i="1"/>
  <c r="AP416" i="1"/>
  <c r="AP417" i="1"/>
  <c r="AP418" i="1"/>
  <c r="AP419" i="1"/>
  <c r="AP420" i="1"/>
  <c r="AP421" i="1"/>
  <c r="AP422" i="1"/>
  <c r="AP423" i="1"/>
  <c r="AP424" i="1"/>
  <c r="AP425" i="1"/>
  <c r="AP426" i="1"/>
  <c r="AP427" i="1"/>
  <c r="AP428" i="1"/>
  <c r="AP429" i="1"/>
  <c r="AP430" i="1"/>
  <c r="AP431" i="1"/>
  <c r="AP432" i="1"/>
  <c r="AP433" i="1"/>
  <c r="AP434" i="1"/>
  <c r="AP435" i="1"/>
  <c r="AP436" i="1"/>
  <c r="AP437" i="1"/>
  <c r="AP438" i="1"/>
  <c r="AP439" i="1"/>
  <c r="AP440" i="1"/>
  <c r="AP441" i="1"/>
  <c r="AP442" i="1"/>
  <c r="AP443" i="1"/>
  <c r="AP444" i="1"/>
  <c r="AP445" i="1"/>
  <c r="AP446" i="1"/>
  <c r="AP447" i="1"/>
  <c r="AP448" i="1"/>
  <c r="AP449" i="1"/>
  <c r="AP450" i="1"/>
  <c r="AP451" i="1"/>
  <c r="AP452" i="1"/>
  <c r="AP453" i="1"/>
  <c r="AP454" i="1"/>
  <c r="AP455" i="1"/>
  <c r="AP456" i="1"/>
  <c r="AP457" i="1"/>
  <c r="AP458" i="1"/>
  <c r="AP459" i="1"/>
  <c r="AP460" i="1"/>
  <c r="AP461" i="1"/>
  <c r="AP462" i="1"/>
  <c r="AP463" i="1"/>
  <c r="AP464" i="1"/>
  <c r="AP465" i="1"/>
  <c r="AP466" i="1"/>
  <c r="AP467" i="1"/>
  <c r="AP468" i="1"/>
  <c r="AP469" i="1"/>
  <c r="AP470" i="1"/>
  <c r="AP471" i="1"/>
  <c r="AP472" i="1"/>
  <c r="AP473" i="1"/>
  <c r="AP474" i="1"/>
  <c r="AP475" i="1"/>
  <c r="AP476" i="1"/>
  <c r="AP477" i="1"/>
  <c r="AP478" i="1"/>
  <c r="AP479" i="1"/>
  <c r="AP480" i="1"/>
  <c r="AP481" i="1"/>
  <c r="AP482" i="1"/>
  <c r="AP483" i="1"/>
  <c r="AP484" i="1"/>
  <c r="AP485" i="1"/>
  <c r="AP486" i="1"/>
  <c r="AP487" i="1"/>
  <c r="AP488" i="1"/>
  <c r="AP489" i="1"/>
  <c r="AP490" i="1"/>
  <c r="AP491" i="1"/>
  <c r="AP492" i="1"/>
  <c r="AP493" i="1"/>
  <c r="AP494" i="1"/>
  <c r="AP495" i="1"/>
  <c r="AP496" i="1"/>
  <c r="AP497" i="1"/>
  <c r="AP498" i="1"/>
  <c r="AP499" i="1"/>
  <c r="AP500" i="1"/>
  <c r="AP501" i="1"/>
  <c r="AP502" i="1"/>
  <c r="AP503" i="1"/>
  <c r="AP504" i="1"/>
  <c r="AP505" i="1"/>
  <c r="AP506" i="1"/>
  <c r="AP507" i="1"/>
  <c r="AP508" i="1"/>
  <c r="AP509" i="1"/>
  <c r="AP510" i="1"/>
  <c r="AP511" i="1"/>
  <c r="AP512" i="1"/>
  <c r="AP513" i="1"/>
  <c r="AP514" i="1"/>
  <c r="AP515" i="1"/>
  <c r="AP516" i="1"/>
  <c r="AP517" i="1"/>
  <c r="AP518" i="1"/>
  <c r="AP519" i="1"/>
  <c r="AP520" i="1"/>
  <c r="AP521" i="1"/>
  <c r="AP522" i="1"/>
  <c r="AP523" i="1"/>
  <c r="AP524" i="1"/>
  <c r="AP525" i="1"/>
  <c r="AP526" i="1"/>
  <c r="AP527" i="1"/>
  <c r="AP528" i="1"/>
  <c r="AP529" i="1"/>
  <c r="AP530" i="1"/>
  <c r="AP531" i="1"/>
  <c r="AP532" i="1"/>
  <c r="AP533" i="1"/>
  <c r="AP534" i="1"/>
  <c r="AP535" i="1"/>
  <c r="AP536" i="1"/>
  <c r="AP537" i="1"/>
  <c r="AP538" i="1"/>
  <c r="AP539" i="1"/>
  <c r="AP540" i="1"/>
  <c r="AP541" i="1"/>
  <c r="AP542" i="1"/>
  <c r="AP543" i="1"/>
  <c r="AP544" i="1"/>
  <c r="AP545" i="1"/>
  <c r="AP546" i="1"/>
  <c r="AP547" i="1"/>
  <c r="AP548" i="1"/>
  <c r="AP549" i="1"/>
  <c r="AP550" i="1"/>
  <c r="AP551" i="1"/>
  <c r="AP552" i="1"/>
  <c r="AP553" i="1"/>
  <c r="AP554" i="1"/>
  <c r="AP555" i="1"/>
  <c r="AP556" i="1"/>
  <c r="AP557" i="1"/>
  <c r="AP558" i="1"/>
  <c r="AP559" i="1"/>
  <c r="AP560" i="1"/>
  <c r="AP561" i="1"/>
  <c r="AP562" i="1"/>
  <c r="AP563" i="1"/>
  <c r="AP564" i="1"/>
  <c r="AP565" i="1"/>
  <c r="AP566" i="1"/>
  <c r="AP567" i="1"/>
  <c r="AP568" i="1"/>
  <c r="AP569" i="1"/>
  <c r="AP570" i="1"/>
  <c r="AP571" i="1"/>
  <c r="AP572" i="1"/>
  <c r="AP573" i="1"/>
  <c r="AP574" i="1"/>
  <c r="AP575" i="1"/>
  <c r="AP576" i="1"/>
  <c r="AP577" i="1"/>
  <c r="AP578" i="1"/>
  <c r="AP579" i="1"/>
  <c r="AP580" i="1"/>
  <c r="AP581" i="1"/>
  <c r="AP582" i="1"/>
  <c r="AP583" i="1"/>
  <c r="AP584" i="1"/>
  <c r="AP585" i="1"/>
  <c r="AP586" i="1"/>
  <c r="AP587" i="1"/>
  <c r="AP588" i="1"/>
  <c r="AP589" i="1"/>
  <c r="AP590" i="1"/>
  <c r="AP591" i="1"/>
  <c r="AP592" i="1"/>
  <c r="AP593" i="1"/>
  <c r="AP594" i="1"/>
  <c r="AP595" i="1"/>
  <c r="AP596" i="1"/>
  <c r="AP597" i="1"/>
  <c r="AP598" i="1"/>
  <c r="AP599" i="1"/>
  <c r="AP600" i="1"/>
  <c r="AP601" i="1"/>
  <c r="AP602" i="1"/>
  <c r="AP603" i="1"/>
  <c r="AP604" i="1"/>
  <c r="AP605" i="1"/>
  <c r="AP606" i="1"/>
  <c r="AP607" i="1"/>
  <c r="AP608" i="1"/>
  <c r="AP609" i="1"/>
  <c r="AP610" i="1"/>
  <c r="AP611" i="1"/>
  <c r="AP612" i="1"/>
  <c r="AP613" i="1"/>
  <c r="AP614" i="1"/>
  <c r="AP615" i="1"/>
  <c r="AP616" i="1"/>
  <c r="AP617" i="1"/>
  <c r="AP618" i="1"/>
  <c r="AP619" i="1"/>
  <c r="AP620" i="1"/>
  <c r="AP621" i="1"/>
  <c r="AP622" i="1"/>
  <c r="AP623" i="1"/>
  <c r="AP624" i="1"/>
  <c r="AP625" i="1"/>
  <c r="AP626" i="1"/>
  <c r="AP627" i="1"/>
  <c r="AP628" i="1"/>
  <c r="AP629" i="1"/>
  <c r="AP630" i="1"/>
  <c r="AP631" i="1"/>
  <c r="AP632" i="1"/>
  <c r="AP633" i="1"/>
  <c r="AP634" i="1"/>
  <c r="AP635" i="1"/>
  <c r="AP636" i="1"/>
  <c r="AP637" i="1"/>
  <c r="AP638" i="1"/>
  <c r="AP639" i="1"/>
  <c r="AP640" i="1"/>
  <c r="AP641" i="1"/>
  <c r="AP642" i="1"/>
  <c r="AP643" i="1"/>
  <c r="AP644" i="1"/>
  <c r="AP645" i="1"/>
  <c r="AP646" i="1"/>
  <c r="AP647" i="1"/>
  <c r="AO5" i="1"/>
  <c r="AO6" i="1"/>
  <c r="AO7" i="1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7" i="1"/>
  <c r="AO38" i="1"/>
  <c r="AO39" i="1"/>
  <c r="AO40" i="1"/>
  <c r="AO41" i="1"/>
  <c r="AO42" i="1"/>
  <c r="AO43" i="1"/>
  <c r="AO44" i="1"/>
  <c r="AO45" i="1"/>
  <c r="AO46" i="1"/>
  <c r="AO47" i="1"/>
  <c r="AO48" i="1"/>
  <c r="AO49" i="1"/>
  <c r="AO50" i="1"/>
  <c r="AO51" i="1"/>
  <c r="AO52" i="1"/>
  <c r="AO53" i="1"/>
  <c r="AO54" i="1"/>
  <c r="AO55" i="1"/>
  <c r="AO56" i="1"/>
  <c r="AO57" i="1"/>
  <c r="AO58" i="1"/>
  <c r="AO59" i="1"/>
  <c r="AO60" i="1"/>
  <c r="AO61" i="1"/>
  <c r="AO62" i="1"/>
  <c r="AO63" i="1"/>
  <c r="AO64" i="1"/>
  <c r="AO65" i="1"/>
  <c r="AO66" i="1"/>
  <c r="AO67" i="1"/>
  <c r="AO68" i="1"/>
  <c r="AO69" i="1"/>
  <c r="AO70" i="1"/>
  <c r="AO71" i="1"/>
  <c r="AO72" i="1"/>
  <c r="AO73" i="1"/>
  <c r="AO74" i="1"/>
  <c r="AO75" i="1"/>
  <c r="AO76" i="1"/>
  <c r="AO77" i="1"/>
  <c r="AO78" i="1"/>
  <c r="AO79" i="1"/>
  <c r="AO80" i="1"/>
  <c r="AO81" i="1"/>
  <c r="AO82" i="1"/>
  <c r="AO83" i="1"/>
  <c r="AO84" i="1"/>
  <c r="AO85" i="1"/>
  <c r="AO86" i="1"/>
  <c r="AO87" i="1"/>
  <c r="AO88" i="1"/>
  <c r="AO89" i="1"/>
  <c r="AO90" i="1"/>
  <c r="AO91" i="1"/>
  <c r="AO92" i="1"/>
  <c r="AO93" i="1"/>
  <c r="AO94" i="1"/>
  <c r="AO95" i="1"/>
  <c r="AO96" i="1"/>
  <c r="AO97" i="1"/>
  <c r="AO98" i="1"/>
  <c r="AO99" i="1"/>
  <c r="AO100" i="1"/>
  <c r="AO101" i="1"/>
  <c r="AO102" i="1"/>
  <c r="AO103" i="1"/>
  <c r="AO104" i="1"/>
  <c r="AO105" i="1"/>
  <c r="AO106" i="1"/>
  <c r="AO107" i="1"/>
  <c r="AO108" i="1"/>
  <c r="AO109" i="1"/>
  <c r="AO110" i="1"/>
  <c r="AO111" i="1"/>
  <c r="AO112" i="1"/>
  <c r="AO113" i="1"/>
  <c r="AO114" i="1"/>
  <c r="AO115" i="1"/>
  <c r="AO116" i="1"/>
  <c r="AO117" i="1"/>
  <c r="AO118" i="1"/>
  <c r="AO119" i="1"/>
  <c r="AO120" i="1"/>
  <c r="AO121" i="1"/>
  <c r="AO122" i="1"/>
  <c r="AO123" i="1"/>
  <c r="AO124" i="1"/>
  <c r="AO125" i="1"/>
  <c r="AO126" i="1"/>
  <c r="AO127" i="1"/>
  <c r="AO128" i="1"/>
  <c r="AO129" i="1"/>
  <c r="AO130" i="1"/>
  <c r="AO131" i="1"/>
  <c r="AO132" i="1"/>
  <c r="AO133" i="1"/>
  <c r="AO134" i="1"/>
  <c r="AO135" i="1"/>
  <c r="AO136" i="1"/>
  <c r="AO137" i="1"/>
  <c r="AO138" i="1"/>
  <c r="AO139" i="1"/>
  <c r="AO140" i="1"/>
  <c r="AO141" i="1"/>
  <c r="AO142" i="1"/>
  <c r="AO143" i="1"/>
  <c r="AO144" i="1"/>
  <c r="AO145" i="1"/>
  <c r="AO146" i="1"/>
  <c r="AO147" i="1"/>
  <c r="AO148" i="1"/>
  <c r="AO149" i="1"/>
  <c r="AO150" i="1"/>
  <c r="AO151" i="1"/>
  <c r="AO152" i="1"/>
  <c r="AO153" i="1"/>
  <c r="AO154" i="1"/>
  <c r="AO155" i="1"/>
  <c r="AO156" i="1"/>
  <c r="AO157" i="1"/>
  <c r="AO158" i="1"/>
  <c r="AO159" i="1"/>
  <c r="AO160" i="1"/>
  <c r="AO161" i="1"/>
  <c r="AO162" i="1"/>
  <c r="AO163" i="1"/>
  <c r="AO164" i="1"/>
  <c r="AO165" i="1"/>
  <c r="AO166" i="1"/>
  <c r="AO167" i="1"/>
  <c r="AO168" i="1"/>
  <c r="AO169" i="1"/>
  <c r="AO170" i="1"/>
  <c r="AO171" i="1"/>
  <c r="AO172" i="1"/>
  <c r="AO173" i="1"/>
  <c r="AO174" i="1"/>
  <c r="AO175" i="1"/>
  <c r="AO176" i="1"/>
  <c r="AO177" i="1"/>
  <c r="AO178" i="1"/>
  <c r="AO179" i="1"/>
  <c r="AO180" i="1"/>
  <c r="AO181" i="1"/>
  <c r="AO182" i="1"/>
  <c r="AO183" i="1"/>
  <c r="AO184" i="1"/>
  <c r="AO185" i="1"/>
  <c r="AO186" i="1"/>
  <c r="AO187" i="1"/>
  <c r="AO188" i="1"/>
  <c r="AO189" i="1"/>
  <c r="AO190" i="1"/>
  <c r="AO191" i="1"/>
  <c r="AO192" i="1"/>
  <c r="AO193" i="1"/>
  <c r="AO194" i="1"/>
  <c r="AO195" i="1"/>
  <c r="AO196" i="1"/>
  <c r="AO197" i="1"/>
  <c r="AO198" i="1"/>
  <c r="AO199" i="1"/>
  <c r="AO200" i="1"/>
  <c r="AO201" i="1"/>
  <c r="AO202" i="1"/>
  <c r="AO203" i="1"/>
  <c r="AO204" i="1"/>
  <c r="AO205" i="1"/>
  <c r="AO206" i="1"/>
  <c r="AO207" i="1"/>
  <c r="AO208" i="1"/>
  <c r="AO209" i="1"/>
  <c r="AO210" i="1"/>
  <c r="AO211" i="1"/>
  <c r="AO212" i="1"/>
  <c r="AO213" i="1"/>
  <c r="AO214" i="1"/>
  <c r="AO215" i="1"/>
  <c r="AO216" i="1"/>
  <c r="AO217" i="1"/>
  <c r="AO218" i="1"/>
  <c r="AO219" i="1"/>
  <c r="AO220" i="1"/>
  <c r="AO221" i="1"/>
  <c r="AO222" i="1"/>
  <c r="AO223" i="1"/>
  <c r="AO224" i="1"/>
  <c r="AO225" i="1"/>
  <c r="AO226" i="1"/>
  <c r="AO227" i="1"/>
  <c r="AO228" i="1"/>
  <c r="AO229" i="1"/>
  <c r="AO230" i="1"/>
  <c r="AO231" i="1"/>
  <c r="AO232" i="1"/>
  <c r="AO233" i="1"/>
  <c r="AO234" i="1"/>
  <c r="AO235" i="1"/>
  <c r="AO236" i="1"/>
  <c r="AO237" i="1"/>
  <c r="AO238" i="1"/>
  <c r="AO239" i="1"/>
  <c r="AO240" i="1"/>
  <c r="AO241" i="1"/>
  <c r="AO242" i="1"/>
  <c r="AO243" i="1"/>
  <c r="AO244" i="1"/>
  <c r="AO245" i="1"/>
  <c r="AO246" i="1"/>
  <c r="AO247" i="1"/>
  <c r="AO248" i="1"/>
  <c r="AO249" i="1"/>
  <c r="AO250" i="1"/>
  <c r="AO251" i="1"/>
  <c r="AO252" i="1"/>
  <c r="AO253" i="1"/>
  <c r="AO254" i="1"/>
  <c r="AO255" i="1"/>
  <c r="AO256" i="1"/>
  <c r="AO257" i="1"/>
  <c r="AO258" i="1"/>
  <c r="AO259" i="1"/>
  <c r="AO260" i="1"/>
  <c r="AO261" i="1"/>
  <c r="AO262" i="1"/>
  <c r="AO263" i="1"/>
  <c r="AO264" i="1"/>
  <c r="AO265" i="1"/>
  <c r="AO266" i="1"/>
  <c r="AO267" i="1"/>
  <c r="AO268" i="1"/>
  <c r="AO269" i="1"/>
  <c r="AO270" i="1"/>
  <c r="AO271" i="1"/>
  <c r="AO272" i="1"/>
  <c r="AO273" i="1"/>
  <c r="AO274" i="1"/>
  <c r="AO275" i="1"/>
  <c r="AO276" i="1"/>
  <c r="AO277" i="1"/>
  <c r="AO278" i="1"/>
  <c r="AO279" i="1"/>
  <c r="AO280" i="1"/>
  <c r="AO281" i="1"/>
  <c r="AO282" i="1"/>
  <c r="AO283" i="1"/>
  <c r="AO284" i="1"/>
  <c r="AO285" i="1"/>
  <c r="AO286" i="1"/>
  <c r="AO287" i="1"/>
  <c r="AO288" i="1"/>
  <c r="AO289" i="1"/>
  <c r="AO290" i="1"/>
  <c r="AO291" i="1"/>
  <c r="AO292" i="1"/>
  <c r="AO293" i="1"/>
  <c r="AO294" i="1"/>
  <c r="AO295" i="1"/>
  <c r="AO296" i="1"/>
  <c r="AO297" i="1"/>
  <c r="AO298" i="1"/>
  <c r="AO299" i="1"/>
  <c r="AO300" i="1"/>
  <c r="AO301" i="1"/>
  <c r="AO302" i="1"/>
  <c r="AO303" i="1"/>
  <c r="AO304" i="1"/>
  <c r="AO305" i="1"/>
  <c r="AO306" i="1"/>
  <c r="AO307" i="1"/>
  <c r="AO308" i="1"/>
  <c r="AO309" i="1"/>
  <c r="AO310" i="1"/>
  <c r="AO311" i="1"/>
  <c r="AO312" i="1"/>
  <c r="AO313" i="1"/>
  <c r="AO314" i="1"/>
  <c r="AO315" i="1"/>
  <c r="AO316" i="1"/>
  <c r="AO317" i="1"/>
  <c r="AO318" i="1"/>
  <c r="AO319" i="1"/>
  <c r="AO320" i="1"/>
  <c r="AO321" i="1"/>
  <c r="AO322" i="1"/>
  <c r="AO323" i="1"/>
  <c r="AO324" i="1"/>
  <c r="AO325" i="1"/>
  <c r="AO326" i="1"/>
  <c r="AO327" i="1"/>
  <c r="AO328" i="1"/>
  <c r="AO329" i="1"/>
  <c r="AO330" i="1"/>
  <c r="AO331" i="1"/>
  <c r="AO332" i="1"/>
  <c r="AO333" i="1"/>
  <c r="AO334" i="1"/>
  <c r="AO335" i="1"/>
  <c r="AO336" i="1"/>
  <c r="AO337" i="1"/>
  <c r="AO338" i="1"/>
  <c r="AO339" i="1"/>
  <c r="AO340" i="1"/>
  <c r="AO341" i="1"/>
  <c r="AO342" i="1"/>
  <c r="AO343" i="1"/>
  <c r="AO344" i="1"/>
  <c r="AO345" i="1"/>
  <c r="AO346" i="1"/>
  <c r="AO347" i="1"/>
  <c r="AO348" i="1"/>
  <c r="AO349" i="1"/>
  <c r="AO350" i="1"/>
  <c r="AO351" i="1"/>
  <c r="AO352" i="1"/>
  <c r="AO353" i="1"/>
  <c r="AO354" i="1"/>
  <c r="AO355" i="1"/>
  <c r="AO356" i="1"/>
  <c r="AO357" i="1"/>
  <c r="AO358" i="1"/>
  <c r="AO359" i="1"/>
  <c r="AO360" i="1"/>
  <c r="AO361" i="1"/>
  <c r="AO362" i="1"/>
  <c r="AO363" i="1"/>
  <c r="AO364" i="1"/>
  <c r="AO365" i="1"/>
  <c r="AO366" i="1"/>
  <c r="AO367" i="1"/>
  <c r="AO368" i="1"/>
  <c r="AO369" i="1"/>
  <c r="AO370" i="1"/>
  <c r="AO371" i="1"/>
  <c r="AO372" i="1"/>
  <c r="AO373" i="1"/>
  <c r="AO374" i="1"/>
  <c r="AO375" i="1"/>
  <c r="AO376" i="1"/>
  <c r="AO377" i="1"/>
  <c r="AO378" i="1"/>
  <c r="AO379" i="1"/>
  <c r="AO380" i="1"/>
  <c r="AO381" i="1"/>
  <c r="AO382" i="1"/>
  <c r="AO383" i="1"/>
  <c r="AO384" i="1"/>
  <c r="AO385" i="1"/>
  <c r="AO386" i="1"/>
  <c r="AO387" i="1"/>
  <c r="AO388" i="1"/>
  <c r="AO389" i="1"/>
  <c r="AO390" i="1"/>
  <c r="AO391" i="1"/>
  <c r="AO392" i="1"/>
  <c r="AO393" i="1"/>
  <c r="AO394" i="1"/>
  <c r="AO395" i="1"/>
  <c r="AO396" i="1"/>
  <c r="AO397" i="1"/>
  <c r="AO398" i="1"/>
  <c r="AO399" i="1"/>
  <c r="AO400" i="1"/>
  <c r="AO401" i="1"/>
  <c r="AO402" i="1"/>
  <c r="AO403" i="1"/>
  <c r="AO404" i="1"/>
  <c r="AO405" i="1"/>
  <c r="AO406" i="1"/>
  <c r="AO407" i="1"/>
  <c r="AO408" i="1"/>
  <c r="AO409" i="1"/>
  <c r="AO410" i="1"/>
  <c r="AO411" i="1"/>
  <c r="AO412" i="1"/>
  <c r="AO413" i="1"/>
  <c r="AO414" i="1"/>
  <c r="AO415" i="1"/>
  <c r="AO416" i="1"/>
  <c r="AO417" i="1"/>
  <c r="AO418" i="1"/>
  <c r="AO419" i="1"/>
  <c r="AO420" i="1"/>
  <c r="AO421" i="1"/>
  <c r="AO422" i="1"/>
  <c r="AO423" i="1"/>
  <c r="AO424" i="1"/>
  <c r="AO425" i="1"/>
  <c r="AO426" i="1"/>
  <c r="AO427" i="1"/>
  <c r="AO428" i="1"/>
  <c r="AO429" i="1"/>
  <c r="AO430" i="1"/>
  <c r="AO431" i="1"/>
  <c r="AO432" i="1"/>
  <c r="AO433" i="1"/>
  <c r="AO434" i="1"/>
  <c r="AO435" i="1"/>
  <c r="AO436" i="1"/>
  <c r="AO437" i="1"/>
  <c r="AO438" i="1"/>
  <c r="AO439" i="1"/>
  <c r="AO440" i="1"/>
  <c r="AO441" i="1"/>
  <c r="AO442" i="1"/>
  <c r="AO443" i="1"/>
  <c r="AO444" i="1"/>
  <c r="AO445" i="1"/>
  <c r="AO446" i="1"/>
  <c r="AO447" i="1"/>
  <c r="AO448" i="1"/>
  <c r="AO449" i="1"/>
  <c r="AO450" i="1"/>
  <c r="AO451" i="1"/>
  <c r="AO452" i="1"/>
  <c r="AO453" i="1"/>
  <c r="AO454" i="1"/>
  <c r="AO455" i="1"/>
  <c r="AO456" i="1"/>
  <c r="AO457" i="1"/>
  <c r="AO458" i="1"/>
  <c r="AO459" i="1"/>
  <c r="AO460" i="1"/>
  <c r="AO461" i="1"/>
  <c r="AO462" i="1"/>
  <c r="AO463" i="1"/>
  <c r="AO464" i="1"/>
  <c r="AO465" i="1"/>
  <c r="AO466" i="1"/>
  <c r="AO467" i="1"/>
  <c r="AO468" i="1"/>
  <c r="AO469" i="1"/>
  <c r="AO470" i="1"/>
  <c r="AO471" i="1"/>
  <c r="AO472" i="1"/>
  <c r="AO473" i="1"/>
  <c r="AO474" i="1"/>
  <c r="AO475" i="1"/>
  <c r="AO476" i="1"/>
  <c r="AO477" i="1"/>
  <c r="AO478" i="1"/>
  <c r="AO479" i="1"/>
  <c r="AO480" i="1"/>
  <c r="AO481" i="1"/>
  <c r="AO482" i="1"/>
  <c r="AO483" i="1"/>
  <c r="AO484" i="1"/>
  <c r="AO485" i="1"/>
  <c r="AO486" i="1"/>
  <c r="AO487" i="1"/>
  <c r="AO488" i="1"/>
  <c r="AO489" i="1"/>
  <c r="AO490" i="1"/>
  <c r="AO491" i="1"/>
  <c r="AO492" i="1"/>
  <c r="AO493" i="1"/>
  <c r="AO494" i="1"/>
  <c r="AO495" i="1"/>
  <c r="AO496" i="1"/>
  <c r="AO497" i="1"/>
  <c r="AO498" i="1"/>
  <c r="AO499" i="1"/>
  <c r="AO500" i="1"/>
  <c r="AO501" i="1"/>
  <c r="AO502" i="1"/>
  <c r="AO503" i="1"/>
  <c r="AO504" i="1"/>
  <c r="AO505" i="1"/>
  <c r="AO506" i="1"/>
  <c r="AO507" i="1"/>
  <c r="AO508" i="1"/>
  <c r="AO509" i="1"/>
  <c r="AO510" i="1"/>
  <c r="AO511" i="1"/>
  <c r="AO512" i="1"/>
  <c r="AO513" i="1"/>
  <c r="AO514" i="1"/>
  <c r="AO515" i="1"/>
  <c r="AO516" i="1"/>
  <c r="AO517" i="1"/>
  <c r="AO518" i="1"/>
  <c r="AO519" i="1"/>
  <c r="AO520" i="1"/>
  <c r="AO521" i="1"/>
  <c r="AO522" i="1"/>
  <c r="AO523" i="1"/>
  <c r="AO524" i="1"/>
  <c r="AO525" i="1"/>
  <c r="AO526" i="1"/>
  <c r="AO527" i="1"/>
  <c r="AO528" i="1"/>
  <c r="AO529" i="1"/>
  <c r="AO530" i="1"/>
  <c r="AO531" i="1"/>
  <c r="AO532" i="1"/>
  <c r="AO533" i="1"/>
  <c r="AO534" i="1"/>
  <c r="AO535" i="1"/>
  <c r="AO536" i="1"/>
  <c r="AO537" i="1"/>
  <c r="AO538" i="1"/>
  <c r="AO539" i="1"/>
  <c r="AO540" i="1"/>
  <c r="AO541" i="1"/>
  <c r="AO542" i="1"/>
  <c r="AO543" i="1"/>
  <c r="AO544" i="1"/>
  <c r="AO545" i="1"/>
  <c r="AO546" i="1"/>
  <c r="AO547" i="1"/>
  <c r="AO548" i="1"/>
  <c r="AO549" i="1"/>
  <c r="AO550" i="1"/>
  <c r="AO551" i="1"/>
  <c r="AO552" i="1"/>
  <c r="AO553" i="1"/>
  <c r="AO554" i="1"/>
  <c r="AO555" i="1"/>
  <c r="AO556" i="1"/>
  <c r="AO557" i="1"/>
  <c r="AO558" i="1"/>
  <c r="AO559" i="1"/>
  <c r="AO560" i="1"/>
  <c r="AO561" i="1"/>
  <c r="AO562" i="1"/>
  <c r="AO563" i="1"/>
  <c r="AO564" i="1"/>
  <c r="AO565" i="1"/>
  <c r="AO566" i="1"/>
  <c r="AO567" i="1"/>
  <c r="AO568" i="1"/>
  <c r="AO569" i="1"/>
  <c r="AO570" i="1"/>
  <c r="AO571" i="1"/>
  <c r="AO572" i="1"/>
  <c r="AO573" i="1"/>
  <c r="AO574" i="1"/>
  <c r="AO575" i="1"/>
  <c r="AO576" i="1"/>
  <c r="AO577" i="1"/>
  <c r="AO578" i="1"/>
  <c r="AO579" i="1"/>
  <c r="AO580" i="1"/>
  <c r="AO581" i="1"/>
  <c r="AO582" i="1"/>
  <c r="AO583" i="1"/>
  <c r="AO584" i="1"/>
  <c r="AO585" i="1"/>
  <c r="AO586" i="1"/>
  <c r="AO587" i="1"/>
  <c r="AO588" i="1"/>
  <c r="AO589" i="1"/>
  <c r="AO590" i="1"/>
  <c r="AO591" i="1"/>
  <c r="AO592" i="1"/>
  <c r="AO593" i="1"/>
  <c r="AO594" i="1"/>
  <c r="AO595" i="1"/>
  <c r="AO596" i="1"/>
  <c r="AO597" i="1"/>
  <c r="AO598" i="1"/>
  <c r="AO599" i="1"/>
  <c r="AO600" i="1"/>
  <c r="AO601" i="1"/>
  <c r="AO602" i="1"/>
  <c r="AO603" i="1"/>
  <c r="AO604" i="1"/>
  <c r="AO605" i="1"/>
  <c r="AO606" i="1"/>
  <c r="AO607" i="1"/>
  <c r="AO608" i="1"/>
  <c r="AO609" i="1"/>
  <c r="AO610" i="1"/>
  <c r="AO611" i="1"/>
  <c r="AO612" i="1"/>
  <c r="AO613" i="1"/>
  <c r="AO614" i="1"/>
  <c r="AO615" i="1"/>
  <c r="AO616" i="1"/>
  <c r="AO617" i="1"/>
  <c r="AO618" i="1"/>
  <c r="AO619" i="1"/>
  <c r="AO620" i="1"/>
  <c r="AO621" i="1"/>
  <c r="AO622" i="1"/>
  <c r="AO623" i="1"/>
  <c r="AO624" i="1"/>
  <c r="AO625" i="1"/>
  <c r="AO626" i="1"/>
  <c r="AO627" i="1"/>
  <c r="AO628" i="1"/>
  <c r="AO629" i="1"/>
  <c r="AO630" i="1"/>
  <c r="AO631" i="1"/>
  <c r="AO632" i="1"/>
  <c r="AO633" i="1"/>
  <c r="AO634" i="1"/>
  <c r="AO635" i="1"/>
  <c r="AO636" i="1"/>
  <c r="AO637" i="1"/>
  <c r="AO638" i="1"/>
  <c r="AO639" i="1"/>
  <c r="AO640" i="1"/>
  <c r="AO641" i="1"/>
  <c r="AO642" i="1"/>
  <c r="AO643" i="1"/>
  <c r="AO644" i="1"/>
  <c r="AO645" i="1"/>
  <c r="AO646" i="1"/>
  <c r="AO647" i="1"/>
  <c r="AZ4" i="1"/>
  <c r="AY4" i="1"/>
  <c r="AX4" i="1"/>
  <c r="AW4" i="1"/>
  <c r="AV4" i="1"/>
  <c r="AU4" i="1"/>
  <c r="AT4" i="1"/>
  <c r="AS4" i="1"/>
  <c r="AR4" i="1"/>
  <c r="AQ4" i="1"/>
  <c r="AP4" i="1"/>
  <c r="AO4" i="1"/>
  <c r="AN5" i="1"/>
  <c r="AN6" i="1"/>
  <c r="AN7" i="1"/>
  <c r="AN8" i="1"/>
  <c r="AN9" i="1"/>
  <c r="AN10" i="1"/>
  <c r="AN11" i="1"/>
  <c r="AN12" i="1"/>
  <c r="AN13" i="1"/>
  <c r="AN14" i="1"/>
  <c r="AN15" i="1"/>
  <c r="AN16" i="1"/>
  <c r="AN17" i="1"/>
  <c r="AN18" i="1"/>
  <c r="AN19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N39" i="1"/>
  <c r="AN40" i="1"/>
  <c r="AN41" i="1"/>
  <c r="AN42" i="1"/>
  <c r="AN43" i="1"/>
  <c r="AN44" i="1"/>
  <c r="AN45" i="1"/>
  <c r="AN46" i="1"/>
  <c r="AN47" i="1"/>
  <c r="AN48" i="1"/>
  <c r="AN49" i="1"/>
  <c r="AN50" i="1"/>
  <c r="AN51" i="1"/>
  <c r="AN52" i="1"/>
  <c r="AN53" i="1"/>
  <c r="AN54" i="1"/>
  <c r="AN55" i="1"/>
  <c r="AN56" i="1"/>
  <c r="AN57" i="1"/>
  <c r="AN58" i="1"/>
  <c r="AN59" i="1"/>
  <c r="AN60" i="1"/>
  <c r="AN61" i="1"/>
  <c r="AN62" i="1"/>
  <c r="AN63" i="1"/>
  <c r="AN64" i="1"/>
  <c r="AN65" i="1"/>
  <c r="AN66" i="1"/>
  <c r="AN67" i="1"/>
  <c r="AN68" i="1"/>
  <c r="AN69" i="1"/>
  <c r="AN70" i="1"/>
  <c r="AN71" i="1"/>
  <c r="AN72" i="1"/>
  <c r="AN73" i="1"/>
  <c r="AN74" i="1"/>
  <c r="AN75" i="1"/>
  <c r="AN76" i="1"/>
  <c r="AN77" i="1"/>
  <c r="AN78" i="1"/>
  <c r="AN79" i="1"/>
  <c r="AN80" i="1"/>
  <c r="AN81" i="1"/>
  <c r="AN82" i="1"/>
  <c r="AN83" i="1"/>
  <c r="AN84" i="1"/>
  <c r="AN85" i="1"/>
  <c r="AN86" i="1"/>
  <c r="AN87" i="1"/>
  <c r="AN88" i="1"/>
  <c r="AN89" i="1"/>
  <c r="AN90" i="1"/>
  <c r="AN91" i="1"/>
  <c r="AN92" i="1"/>
  <c r="AN93" i="1"/>
  <c r="AN94" i="1"/>
  <c r="AN95" i="1"/>
  <c r="AN96" i="1"/>
  <c r="AN97" i="1"/>
  <c r="AN98" i="1"/>
  <c r="AN99" i="1"/>
  <c r="AN100" i="1"/>
  <c r="AN101" i="1"/>
  <c r="AN102" i="1"/>
  <c r="AN103" i="1"/>
  <c r="AN104" i="1"/>
  <c r="AN105" i="1"/>
  <c r="AN106" i="1"/>
  <c r="AN107" i="1"/>
  <c r="AN108" i="1"/>
  <c r="AN109" i="1"/>
  <c r="AN110" i="1"/>
  <c r="AN111" i="1"/>
  <c r="AN112" i="1"/>
  <c r="AN113" i="1"/>
  <c r="AN114" i="1"/>
  <c r="AN115" i="1"/>
  <c r="AN116" i="1"/>
  <c r="AN117" i="1"/>
  <c r="AN118" i="1"/>
  <c r="AN119" i="1"/>
  <c r="AN120" i="1"/>
  <c r="AN121" i="1"/>
  <c r="AN122" i="1"/>
  <c r="AN123" i="1"/>
  <c r="AN124" i="1"/>
  <c r="AN125" i="1"/>
  <c r="AN126" i="1"/>
  <c r="AN127" i="1"/>
  <c r="AN128" i="1"/>
  <c r="AN129" i="1"/>
  <c r="AN130" i="1"/>
  <c r="AN131" i="1"/>
  <c r="AN132" i="1"/>
  <c r="AN133" i="1"/>
  <c r="AN134" i="1"/>
  <c r="AN135" i="1"/>
  <c r="AN136" i="1"/>
  <c r="AN137" i="1"/>
  <c r="AN138" i="1"/>
  <c r="AN139" i="1"/>
  <c r="AN140" i="1"/>
  <c r="AN141" i="1"/>
  <c r="AN142" i="1"/>
  <c r="AN143" i="1"/>
  <c r="AN144" i="1"/>
  <c r="AN145" i="1"/>
  <c r="AN146" i="1"/>
  <c r="AN147" i="1"/>
  <c r="AN148" i="1"/>
  <c r="AN149" i="1"/>
  <c r="AN150" i="1"/>
  <c r="AN151" i="1"/>
  <c r="AN152" i="1"/>
  <c r="AN153" i="1"/>
  <c r="AN154" i="1"/>
  <c r="AN155" i="1"/>
  <c r="AN156" i="1"/>
  <c r="AN157" i="1"/>
  <c r="AN158" i="1"/>
  <c r="AN159" i="1"/>
  <c r="AN160" i="1"/>
  <c r="AN161" i="1"/>
  <c r="AN162" i="1"/>
  <c r="AN163" i="1"/>
  <c r="AN164" i="1"/>
  <c r="AN165" i="1"/>
  <c r="AN166" i="1"/>
  <c r="AN167" i="1"/>
  <c r="AN168" i="1"/>
  <c r="AN169" i="1"/>
  <c r="AN170" i="1"/>
  <c r="AN171" i="1"/>
  <c r="AN172" i="1"/>
  <c r="AN173" i="1"/>
  <c r="AN174" i="1"/>
  <c r="AN175" i="1"/>
  <c r="AN176" i="1"/>
  <c r="AN177" i="1"/>
  <c r="AN178" i="1"/>
  <c r="AN179" i="1"/>
  <c r="AN180" i="1"/>
  <c r="AN181" i="1"/>
  <c r="AN182" i="1"/>
  <c r="AN183" i="1"/>
  <c r="AN184" i="1"/>
  <c r="AN185" i="1"/>
  <c r="AN186" i="1"/>
  <c r="AN187" i="1"/>
  <c r="AN188" i="1"/>
  <c r="AN189" i="1"/>
  <c r="AN190" i="1"/>
  <c r="AN191" i="1"/>
  <c r="AN192" i="1"/>
  <c r="AN193" i="1"/>
  <c r="AN194" i="1"/>
  <c r="AN195" i="1"/>
  <c r="AN196" i="1"/>
  <c r="AN197" i="1"/>
  <c r="AN198" i="1"/>
  <c r="AN199" i="1"/>
  <c r="AN200" i="1"/>
  <c r="AN201" i="1"/>
  <c r="AN202" i="1"/>
  <c r="AN203" i="1"/>
  <c r="AN204" i="1"/>
  <c r="AN205" i="1"/>
  <c r="AN206" i="1"/>
  <c r="AN207" i="1"/>
  <c r="AN208" i="1"/>
  <c r="AN209" i="1"/>
  <c r="AN210" i="1"/>
  <c r="AN211" i="1"/>
  <c r="AN212" i="1"/>
  <c r="AN213" i="1"/>
  <c r="AN214" i="1"/>
  <c r="AN215" i="1"/>
  <c r="AN216" i="1"/>
  <c r="AN217" i="1"/>
  <c r="AN218" i="1"/>
  <c r="AN219" i="1"/>
  <c r="AN220" i="1"/>
  <c r="AN221" i="1"/>
  <c r="AN222" i="1"/>
  <c r="AN223" i="1"/>
  <c r="AN224" i="1"/>
  <c r="AN225" i="1"/>
  <c r="AN226" i="1"/>
  <c r="AN227" i="1"/>
  <c r="AN228" i="1"/>
  <c r="AN229" i="1"/>
  <c r="AN230" i="1"/>
  <c r="AN231" i="1"/>
  <c r="AN232" i="1"/>
  <c r="AN233" i="1"/>
  <c r="AN234" i="1"/>
  <c r="AN235" i="1"/>
  <c r="AN236" i="1"/>
  <c r="AN237" i="1"/>
  <c r="AN238" i="1"/>
  <c r="AN239" i="1"/>
  <c r="AN240" i="1"/>
  <c r="AN241" i="1"/>
  <c r="AN242" i="1"/>
  <c r="AN243" i="1"/>
  <c r="AN244" i="1"/>
  <c r="AN245" i="1"/>
  <c r="AN246" i="1"/>
  <c r="AN247" i="1"/>
  <c r="AN248" i="1"/>
  <c r="AN249" i="1"/>
  <c r="AN250" i="1"/>
  <c r="AN251" i="1"/>
  <c r="AN252" i="1"/>
  <c r="AN253" i="1"/>
  <c r="AN254" i="1"/>
  <c r="AN255" i="1"/>
  <c r="AN256" i="1"/>
  <c r="AN257" i="1"/>
  <c r="AN258" i="1"/>
  <c r="AN259" i="1"/>
  <c r="AN260" i="1"/>
  <c r="AN261" i="1"/>
  <c r="AN262" i="1"/>
  <c r="AN263" i="1"/>
  <c r="AN264" i="1"/>
  <c r="AN265" i="1"/>
  <c r="AN266" i="1"/>
  <c r="AN267" i="1"/>
  <c r="AN268" i="1"/>
  <c r="AN269" i="1"/>
  <c r="AN270" i="1"/>
  <c r="AN271" i="1"/>
  <c r="AN272" i="1"/>
  <c r="AN273" i="1"/>
  <c r="AN274" i="1"/>
  <c r="AN275" i="1"/>
  <c r="AN276" i="1"/>
  <c r="AN277" i="1"/>
  <c r="AN278" i="1"/>
  <c r="AN279" i="1"/>
  <c r="AN280" i="1"/>
  <c r="AN281" i="1"/>
  <c r="AN282" i="1"/>
  <c r="AN283" i="1"/>
  <c r="AN284" i="1"/>
  <c r="AN285" i="1"/>
  <c r="AN286" i="1"/>
  <c r="AN287" i="1"/>
  <c r="AN288" i="1"/>
  <c r="AN289" i="1"/>
  <c r="AN290" i="1"/>
  <c r="AN291" i="1"/>
  <c r="AN292" i="1"/>
  <c r="AN293" i="1"/>
  <c r="AN294" i="1"/>
  <c r="AN295" i="1"/>
  <c r="AN296" i="1"/>
  <c r="AN297" i="1"/>
  <c r="AN298" i="1"/>
  <c r="AN299" i="1"/>
  <c r="AN300" i="1"/>
  <c r="AN301" i="1"/>
  <c r="AN302" i="1"/>
  <c r="AN303" i="1"/>
  <c r="AN304" i="1"/>
  <c r="AN305" i="1"/>
  <c r="AN306" i="1"/>
  <c r="AN307" i="1"/>
  <c r="AN308" i="1"/>
  <c r="AN309" i="1"/>
  <c r="AN310" i="1"/>
  <c r="AN311" i="1"/>
  <c r="AN312" i="1"/>
  <c r="AN313" i="1"/>
  <c r="AN314" i="1"/>
  <c r="AN315" i="1"/>
  <c r="AN316" i="1"/>
  <c r="AN317" i="1"/>
  <c r="AN318" i="1"/>
  <c r="AN319" i="1"/>
  <c r="AN320" i="1"/>
  <c r="AN321" i="1"/>
  <c r="AN322" i="1"/>
  <c r="AN323" i="1"/>
  <c r="AN324" i="1"/>
  <c r="AN325" i="1"/>
  <c r="AN326" i="1"/>
  <c r="AN327" i="1"/>
  <c r="AN328" i="1"/>
  <c r="AN329" i="1"/>
  <c r="AN330" i="1"/>
  <c r="AN331" i="1"/>
  <c r="AN332" i="1"/>
  <c r="AN333" i="1"/>
  <c r="AN334" i="1"/>
  <c r="AN335" i="1"/>
  <c r="AN336" i="1"/>
  <c r="AN337" i="1"/>
  <c r="AN338" i="1"/>
  <c r="AN339" i="1"/>
  <c r="AN340" i="1"/>
  <c r="AN341" i="1"/>
  <c r="AN342" i="1"/>
  <c r="AN343" i="1"/>
  <c r="AN344" i="1"/>
  <c r="AN345" i="1"/>
  <c r="AN346" i="1"/>
  <c r="AN347" i="1"/>
  <c r="AN348" i="1"/>
  <c r="AN349" i="1"/>
  <c r="AN350" i="1"/>
  <c r="AN351" i="1"/>
  <c r="AN352" i="1"/>
  <c r="AN353" i="1"/>
  <c r="AN354" i="1"/>
  <c r="AN355" i="1"/>
  <c r="AN356" i="1"/>
  <c r="AN357" i="1"/>
  <c r="AN358" i="1"/>
  <c r="AN359" i="1"/>
  <c r="AN360" i="1"/>
  <c r="AN361" i="1"/>
  <c r="AN362" i="1"/>
  <c r="AN363" i="1"/>
  <c r="AN364" i="1"/>
  <c r="AN365" i="1"/>
  <c r="AN366" i="1"/>
  <c r="AN367" i="1"/>
  <c r="AN368" i="1"/>
  <c r="AN369" i="1"/>
  <c r="AN370" i="1"/>
  <c r="AN371" i="1"/>
  <c r="AN372" i="1"/>
  <c r="AN373" i="1"/>
  <c r="AN374" i="1"/>
  <c r="AN375" i="1"/>
  <c r="AN376" i="1"/>
  <c r="AN377" i="1"/>
  <c r="AN378" i="1"/>
  <c r="AN379" i="1"/>
  <c r="AN380" i="1"/>
  <c r="AN381" i="1"/>
  <c r="AN382" i="1"/>
  <c r="AN383" i="1"/>
  <c r="AN384" i="1"/>
  <c r="AN385" i="1"/>
  <c r="AN386" i="1"/>
  <c r="AN387" i="1"/>
  <c r="AN388" i="1"/>
  <c r="AN389" i="1"/>
  <c r="AN390" i="1"/>
  <c r="AN391" i="1"/>
  <c r="AN392" i="1"/>
  <c r="AN393" i="1"/>
  <c r="AN394" i="1"/>
  <c r="AN395" i="1"/>
  <c r="AN396" i="1"/>
  <c r="AN397" i="1"/>
  <c r="AN398" i="1"/>
  <c r="AN399" i="1"/>
  <c r="AN400" i="1"/>
  <c r="AN401" i="1"/>
  <c r="AN402" i="1"/>
  <c r="AN403" i="1"/>
  <c r="AN404" i="1"/>
  <c r="AN405" i="1"/>
  <c r="AN406" i="1"/>
  <c r="AN407" i="1"/>
  <c r="AN408" i="1"/>
  <c r="AN409" i="1"/>
  <c r="AN410" i="1"/>
  <c r="AN411" i="1"/>
  <c r="AN412" i="1"/>
  <c r="AN413" i="1"/>
  <c r="AN414" i="1"/>
  <c r="AN415" i="1"/>
  <c r="AN416" i="1"/>
  <c r="AN417" i="1"/>
  <c r="AN418" i="1"/>
  <c r="AN419" i="1"/>
  <c r="AN420" i="1"/>
  <c r="AN421" i="1"/>
  <c r="AN422" i="1"/>
  <c r="AN423" i="1"/>
  <c r="AN424" i="1"/>
  <c r="AN425" i="1"/>
  <c r="AN426" i="1"/>
  <c r="AN427" i="1"/>
  <c r="AN428" i="1"/>
  <c r="AN429" i="1"/>
  <c r="AN430" i="1"/>
  <c r="AN431" i="1"/>
  <c r="AN432" i="1"/>
  <c r="AN433" i="1"/>
  <c r="AN434" i="1"/>
  <c r="AN435" i="1"/>
  <c r="AN436" i="1"/>
  <c r="AN437" i="1"/>
  <c r="AN438" i="1"/>
  <c r="AN439" i="1"/>
  <c r="AN440" i="1"/>
  <c r="AN441" i="1"/>
  <c r="AN442" i="1"/>
  <c r="AN443" i="1"/>
  <c r="AN444" i="1"/>
  <c r="AN445" i="1"/>
  <c r="AN446" i="1"/>
  <c r="AN447" i="1"/>
  <c r="AN448" i="1"/>
  <c r="AN449" i="1"/>
  <c r="AN450" i="1"/>
  <c r="AN451" i="1"/>
  <c r="AN452" i="1"/>
  <c r="AN453" i="1"/>
  <c r="AN454" i="1"/>
  <c r="AN455" i="1"/>
  <c r="AN456" i="1"/>
  <c r="AN457" i="1"/>
  <c r="AN458" i="1"/>
  <c r="AN459" i="1"/>
  <c r="AN460" i="1"/>
  <c r="AN461" i="1"/>
  <c r="AN462" i="1"/>
  <c r="AN463" i="1"/>
  <c r="AN464" i="1"/>
  <c r="AN465" i="1"/>
  <c r="AN466" i="1"/>
  <c r="AN467" i="1"/>
  <c r="AN468" i="1"/>
  <c r="AN469" i="1"/>
  <c r="AN470" i="1"/>
  <c r="AN471" i="1"/>
  <c r="AN472" i="1"/>
  <c r="AN473" i="1"/>
  <c r="AN474" i="1"/>
  <c r="AN475" i="1"/>
  <c r="AN476" i="1"/>
  <c r="AN477" i="1"/>
  <c r="AN478" i="1"/>
  <c r="AN479" i="1"/>
  <c r="AN480" i="1"/>
  <c r="AN481" i="1"/>
  <c r="AN482" i="1"/>
  <c r="AN483" i="1"/>
  <c r="AN484" i="1"/>
  <c r="AN485" i="1"/>
  <c r="AN486" i="1"/>
  <c r="AN487" i="1"/>
  <c r="AN488" i="1"/>
  <c r="AN489" i="1"/>
  <c r="AN490" i="1"/>
  <c r="AN491" i="1"/>
  <c r="AN492" i="1"/>
  <c r="AN493" i="1"/>
  <c r="AN494" i="1"/>
  <c r="AN495" i="1"/>
  <c r="AN496" i="1"/>
  <c r="AN497" i="1"/>
  <c r="AN498" i="1"/>
  <c r="AN499" i="1"/>
  <c r="AN500" i="1"/>
  <c r="AN501" i="1"/>
  <c r="AN502" i="1"/>
  <c r="AN503" i="1"/>
  <c r="AN504" i="1"/>
  <c r="AN505" i="1"/>
  <c r="AN506" i="1"/>
  <c r="AN507" i="1"/>
  <c r="AN508" i="1"/>
  <c r="AN509" i="1"/>
  <c r="AN510" i="1"/>
  <c r="AN511" i="1"/>
  <c r="AN512" i="1"/>
  <c r="AN513" i="1"/>
  <c r="AN514" i="1"/>
  <c r="AN515" i="1"/>
  <c r="AN516" i="1"/>
  <c r="AN517" i="1"/>
  <c r="AN518" i="1"/>
  <c r="AN519" i="1"/>
  <c r="AN520" i="1"/>
  <c r="AN521" i="1"/>
  <c r="AN522" i="1"/>
  <c r="AN523" i="1"/>
  <c r="AN524" i="1"/>
  <c r="AN525" i="1"/>
  <c r="AN526" i="1"/>
  <c r="AN527" i="1"/>
  <c r="AN528" i="1"/>
  <c r="AN529" i="1"/>
  <c r="AN530" i="1"/>
  <c r="AN531" i="1"/>
  <c r="AN532" i="1"/>
  <c r="AN533" i="1"/>
  <c r="AN534" i="1"/>
  <c r="AN535" i="1"/>
  <c r="AN536" i="1"/>
  <c r="AN537" i="1"/>
  <c r="AN538" i="1"/>
  <c r="AN539" i="1"/>
  <c r="AN540" i="1"/>
  <c r="AN541" i="1"/>
  <c r="AN542" i="1"/>
  <c r="AN543" i="1"/>
  <c r="AN544" i="1"/>
  <c r="AN545" i="1"/>
  <c r="AN546" i="1"/>
  <c r="AN547" i="1"/>
  <c r="AN548" i="1"/>
  <c r="AN549" i="1"/>
  <c r="AN550" i="1"/>
  <c r="AN551" i="1"/>
  <c r="AN552" i="1"/>
  <c r="AN553" i="1"/>
  <c r="AN554" i="1"/>
  <c r="AN555" i="1"/>
  <c r="AN556" i="1"/>
  <c r="AN557" i="1"/>
  <c r="AN558" i="1"/>
  <c r="AN559" i="1"/>
  <c r="AN560" i="1"/>
  <c r="AN561" i="1"/>
  <c r="AN562" i="1"/>
  <c r="AN563" i="1"/>
  <c r="AN564" i="1"/>
  <c r="AN565" i="1"/>
  <c r="AN566" i="1"/>
  <c r="AN567" i="1"/>
  <c r="AN568" i="1"/>
  <c r="AN569" i="1"/>
  <c r="AN570" i="1"/>
  <c r="AN571" i="1"/>
  <c r="AN572" i="1"/>
  <c r="AN573" i="1"/>
  <c r="AN574" i="1"/>
  <c r="AN575" i="1"/>
  <c r="AN576" i="1"/>
  <c r="AN577" i="1"/>
  <c r="AN578" i="1"/>
  <c r="AN579" i="1"/>
  <c r="AN580" i="1"/>
  <c r="AN581" i="1"/>
  <c r="AN582" i="1"/>
  <c r="AN583" i="1"/>
  <c r="AN584" i="1"/>
  <c r="AN585" i="1"/>
  <c r="AN586" i="1"/>
  <c r="AN587" i="1"/>
  <c r="AN588" i="1"/>
  <c r="AN589" i="1"/>
  <c r="AN590" i="1"/>
  <c r="AN591" i="1"/>
  <c r="AN592" i="1"/>
  <c r="AN593" i="1"/>
  <c r="AN594" i="1"/>
  <c r="AN595" i="1"/>
  <c r="AN596" i="1"/>
  <c r="AN597" i="1"/>
  <c r="AN598" i="1"/>
  <c r="AN599" i="1"/>
  <c r="AN600" i="1"/>
  <c r="AN601" i="1"/>
  <c r="AN602" i="1"/>
  <c r="AN603" i="1"/>
  <c r="AN604" i="1"/>
  <c r="AN605" i="1"/>
  <c r="AN606" i="1"/>
  <c r="AN607" i="1"/>
  <c r="AN608" i="1"/>
  <c r="AN609" i="1"/>
  <c r="AN610" i="1"/>
  <c r="AN611" i="1"/>
  <c r="AN612" i="1"/>
  <c r="AN613" i="1"/>
  <c r="AN614" i="1"/>
  <c r="AN615" i="1"/>
  <c r="AN616" i="1"/>
  <c r="AN617" i="1"/>
  <c r="AN618" i="1"/>
  <c r="AN619" i="1"/>
  <c r="AN620" i="1"/>
  <c r="AN621" i="1"/>
  <c r="AN622" i="1"/>
  <c r="AN623" i="1"/>
  <c r="AN624" i="1"/>
  <c r="AN625" i="1"/>
  <c r="AN626" i="1"/>
  <c r="AN627" i="1"/>
  <c r="AN628" i="1"/>
  <c r="AN629" i="1"/>
  <c r="AN630" i="1"/>
  <c r="AN631" i="1"/>
  <c r="AN632" i="1"/>
  <c r="AN633" i="1"/>
  <c r="AN634" i="1"/>
  <c r="AN635" i="1"/>
  <c r="AN636" i="1"/>
  <c r="AN637" i="1"/>
  <c r="AN638" i="1"/>
  <c r="AN639" i="1"/>
  <c r="AN640" i="1"/>
  <c r="AN641" i="1"/>
  <c r="AN642" i="1"/>
  <c r="AN643" i="1"/>
  <c r="AN644" i="1"/>
  <c r="AN645" i="1"/>
  <c r="AN646" i="1"/>
  <c r="AN647" i="1"/>
  <c r="AM5" i="1"/>
  <c r="AM6" i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7" i="1"/>
  <c r="AM38" i="1"/>
  <c r="AM39" i="1"/>
  <c r="AM40" i="1"/>
  <c r="AM41" i="1"/>
  <c r="AM42" i="1"/>
  <c r="AM43" i="1"/>
  <c r="AM44" i="1"/>
  <c r="AM45" i="1"/>
  <c r="AM46" i="1"/>
  <c r="AM47" i="1"/>
  <c r="AM48" i="1"/>
  <c r="AM49" i="1"/>
  <c r="AM50" i="1"/>
  <c r="AM51" i="1"/>
  <c r="AM52" i="1"/>
  <c r="AM53" i="1"/>
  <c r="AM54" i="1"/>
  <c r="AM55" i="1"/>
  <c r="AM56" i="1"/>
  <c r="AM57" i="1"/>
  <c r="AM58" i="1"/>
  <c r="AM59" i="1"/>
  <c r="AM60" i="1"/>
  <c r="AM61" i="1"/>
  <c r="AM62" i="1"/>
  <c r="AM63" i="1"/>
  <c r="AM64" i="1"/>
  <c r="AM65" i="1"/>
  <c r="AM66" i="1"/>
  <c r="AM67" i="1"/>
  <c r="AM68" i="1"/>
  <c r="AM69" i="1"/>
  <c r="AM70" i="1"/>
  <c r="AM71" i="1"/>
  <c r="AM72" i="1"/>
  <c r="AM73" i="1"/>
  <c r="AM74" i="1"/>
  <c r="AM75" i="1"/>
  <c r="AM76" i="1"/>
  <c r="AM77" i="1"/>
  <c r="AM78" i="1"/>
  <c r="AM79" i="1"/>
  <c r="AM80" i="1"/>
  <c r="AM81" i="1"/>
  <c r="AM82" i="1"/>
  <c r="AM83" i="1"/>
  <c r="AM84" i="1"/>
  <c r="AM85" i="1"/>
  <c r="AM86" i="1"/>
  <c r="AM87" i="1"/>
  <c r="AM88" i="1"/>
  <c r="AM89" i="1"/>
  <c r="AM90" i="1"/>
  <c r="AM91" i="1"/>
  <c r="AM92" i="1"/>
  <c r="AM93" i="1"/>
  <c r="AM94" i="1"/>
  <c r="AM95" i="1"/>
  <c r="AM96" i="1"/>
  <c r="AM97" i="1"/>
  <c r="AM98" i="1"/>
  <c r="AM99" i="1"/>
  <c r="AM100" i="1"/>
  <c r="AM101" i="1"/>
  <c r="AM102" i="1"/>
  <c r="AM103" i="1"/>
  <c r="AM104" i="1"/>
  <c r="AM105" i="1"/>
  <c r="AM106" i="1"/>
  <c r="AM107" i="1"/>
  <c r="AM108" i="1"/>
  <c r="AM109" i="1"/>
  <c r="AM110" i="1"/>
  <c r="AM111" i="1"/>
  <c r="AM112" i="1"/>
  <c r="AM113" i="1"/>
  <c r="AM114" i="1"/>
  <c r="AM115" i="1"/>
  <c r="AM116" i="1"/>
  <c r="AM117" i="1"/>
  <c r="AM118" i="1"/>
  <c r="AM119" i="1"/>
  <c r="AM120" i="1"/>
  <c r="AM121" i="1"/>
  <c r="AM122" i="1"/>
  <c r="AM123" i="1"/>
  <c r="AM124" i="1"/>
  <c r="AM125" i="1"/>
  <c r="AM126" i="1"/>
  <c r="AM127" i="1"/>
  <c r="AM128" i="1"/>
  <c r="AM129" i="1"/>
  <c r="AM130" i="1"/>
  <c r="AM131" i="1"/>
  <c r="AM132" i="1"/>
  <c r="AM133" i="1"/>
  <c r="AM134" i="1"/>
  <c r="AM135" i="1"/>
  <c r="AM136" i="1"/>
  <c r="AM137" i="1"/>
  <c r="AM138" i="1"/>
  <c r="AM139" i="1"/>
  <c r="AM140" i="1"/>
  <c r="AM141" i="1"/>
  <c r="AM142" i="1"/>
  <c r="AM143" i="1"/>
  <c r="AM144" i="1"/>
  <c r="AM145" i="1"/>
  <c r="AM146" i="1"/>
  <c r="AM147" i="1"/>
  <c r="AM148" i="1"/>
  <c r="AM149" i="1"/>
  <c r="AM150" i="1"/>
  <c r="AM151" i="1"/>
  <c r="AM152" i="1"/>
  <c r="AM153" i="1"/>
  <c r="AM154" i="1"/>
  <c r="AM155" i="1"/>
  <c r="AM156" i="1"/>
  <c r="AM157" i="1"/>
  <c r="AM158" i="1"/>
  <c r="AM159" i="1"/>
  <c r="AM160" i="1"/>
  <c r="AM161" i="1"/>
  <c r="AM162" i="1"/>
  <c r="AM163" i="1"/>
  <c r="AM164" i="1"/>
  <c r="AM165" i="1"/>
  <c r="AM166" i="1"/>
  <c r="AM167" i="1"/>
  <c r="AM168" i="1"/>
  <c r="AM169" i="1"/>
  <c r="AM170" i="1"/>
  <c r="AM171" i="1"/>
  <c r="AM172" i="1"/>
  <c r="AM173" i="1"/>
  <c r="AM174" i="1"/>
  <c r="AM175" i="1"/>
  <c r="AM176" i="1"/>
  <c r="AM177" i="1"/>
  <c r="AM178" i="1"/>
  <c r="AM179" i="1"/>
  <c r="AM180" i="1"/>
  <c r="AM181" i="1"/>
  <c r="AM182" i="1"/>
  <c r="AM183" i="1"/>
  <c r="AM184" i="1"/>
  <c r="AM185" i="1"/>
  <c r="AM186" i="1"/>
  <c r="AM187" i="1"/>
  <c r="AM188" i="1"/>
  <c r="AM189" i="1"/>
  <c r="AM190" i="1"/>
  <c r="AM191" i="1"/>
  <c r="AM192" i="1"/>
  <c r="AM193" i="1"/>
  <c r="AM194" i="1"/>
  <c r="AM195" i="1"/>
  <c r="AM196" i="1"/>
  <c r="AM197" i="1"/>
  <c r="AM198" i="1"/>
  <c r="AM199" i="1"/>
  <c r="AM200" i="1"/>
  <c r="AM201" i="1"/>
  <c r="AM202" i="1"/>
  <c r="AM203" i="1"/>
  <c r="AM204" i="1"/>
  <c r="AM205" i="1"/>
  <c r="AM206" i="1"/>
  <c r="AM207" i="1"/>
  <c r="AM208" i="1"/>
  <c r="AM209" i="1"/>
  <c r="AM210" i="1"/>
  <c r="AM211" i="1"/>
  <c r="AM212" i="1"/>
  <c r="AM213" i="1"/>
  <c r="AM214" i="1"/>
  <c r="AM215" i="1"/>
  <c r="AM216" i="1"/>
  <c r="AM217" i="1"/>
  <c r="AM218" i="1"/>
  <c r="AM219" i="1"/>
  <c r="AM220" i="1"/>
  <c r="AM221" i="1"/>
  <c r="AM222" i="1"/>
  <c r="AM223" i="1"/>
  <c r="AM224" i="1"/>
  <c r="AM225" i="1"/>
  <c r="AM226" i="1"/>
  <c r="AM227" i="1"/>
  <c r="AM228" i="1"/>
  <c r="AM229" i="1"/>
  <c r="AM230" i="1"/>
  <c r="AM231" i="1"/>
  <c r="AM232" i="1"/>
  <c r="AM233" i="1"/>
  <c r="AM234" i="1"/>
  <c r="AM235" i="1"/>
  <c r="AM236" i="1"/>
  <c r="AM237" i="1"/>
  <c r="AM238" i="1"/>
  <c r="AM239" i="1"/>
  <c r="AM240" i="1"/>
  <c r="AM241" i="1"/>
  <c r="AM242" i="1"/>
  <c r="AM243" i="1"/>
  <c r="AM244" i="1"/>
  <c r="AM245" i="1"/>
  <c r="AM246" i="1"/>
  <c r="AM247" i="1"/>
  <c r="AM248" i="1"/>
  <c r="AM249" i="1"/>
  <c r="AM250" i="1"/>
  <c r="AM251" i="1"/>
  <c r="AM252" i="1"/>
  <c r="AM253" i="1"/>
  <c r="AM254" i="1"/>
  <c r="AM255" i="1"/>
  <c r="AM256" i="1"/>
  <c r="AM257" i="1"/>
  <c r="AM258" i="1"/>
  <c r="AM259" i="1"/>
  <c r="AM260" i="1"/>
  <c r="AM261" i="1"/>
  <c r="AM262" i="1"/>
  <c r="AM263" i="1"/>
  <c r="AM264" i="1"/>
  <c r="AM265" i="1"/>
  <c r="AM266" i="1"/>
  <c r="AM267" i="1"/>
  <c r="AM268" i="1"/>
  <c r="AM269" i="1"/>
  <c r="AM270" i="1"/>
  <c r="AM271" i="1"/>
  <c r="AM272" i="1"/>
  <c r="AM273" i="1"/>
  <c r="AM274" i="1"/>
  <c r="AM275" i="1"/>
  <c r="AM276" i="1"/>
  <c r="AM277" i="1"/>
  <c r="AM278" i="1"/>
  <c r="AM279" i="1"/>
  <c r="AM280" i="1"/>
  <c r="AM281" i="1"/>
  <c r="AM282" i="1"/>
  <c r="AM283" i="1"/>
  <c r="AM284" i="1"/>
  <c r="AM285" i="1"/>
  <c r="AM286" i="1"/>
  <c r="AM287" i="1"/>
  <c r="AM288" i="1"/>
  <c r="AM289" i="1"/>
  <c r="AM290" i="1"/>
  <c r="AM291" i="1"/>
  <c r="AM292" i="1"/>
  <c r="AM293" i="1"/>
  <c r="AM294" i="1"/>
  <c r="AM295" i="1"/>
  <c r="AM296" i="1"/>
  <c r="AM297" i="1"/>
  <c r="AM298" i="1"/>
  <c r="AM299" i="1"/>
  <c r="AM300" i="1"/>
  <c r="AM301" i="1"/>
  <c r="AM302" i="1"/>
  <c r="AM303" i="1"/>
  <c r="AM304" i="1"/>
  <c r="AM305" i="1"/>
  <c r="AM306" i="1"/>
  <c r="AM307" i="1"/>
  <c r="AM308" i="1"/>
  <c r="AM309" i="1"/>
  <c r="AM310" i="1"/>
  <c r="AM311" i="1"/>
  <c r="AM312" i="1"/>
  <c r="AM313" i="1"/>
  <c r="AM314" i="1"/>
  <c r="AM315" i="1"/>
  <c r="AM316" i="1"/>
  <c r="AM317" i="1"/>
  <c r="AM318" i="1"/>
  <c r="AM319" i="1"/>
  <c r="AM320" i="1"/>
  <c r="AM321" i="1"/>
  <c r="AM322" i="1"/>
  <c r="AM323" i="1"/>
  <c r="AM324" i="1"/>
  <c r="AM325" i="1"/>
  <c r="AM326" i="1"/>
  <c r="AM327" i="1"/>
  <c r="AM328" i="1"/>
  <c r="AM329" i="1"/>
  <c r="AM330" i="1"/>
  <c r="AM331" i="1"/>
  <c r="AM332" i="1"/>
  <c r="AM333" i="1"/>
  <c r="AM334" i="1"/>
  <c r="AM335" i="1"/>
  <c r="AM336" i="1"/>
  <c r="AM337" i="1"/>
  <c r="AM338" i="1"/>
  <c r="AM339" i="1"/>
  <c r="AM340" i="1"/>
  <c r="AM341" i="1"/>
  <c r="AM342" i="1"/>
  <c r="AM343" i="1"/>
  <c r="AM344" i="1"/>
  <c r="AM345" i="1"/>
  <c r="AM346" i="1"/>
  <c r="AM347" i="1"/>
  <c r="AM348" i="1"/>
  <c r="AM349" i="1"/>
  <c r="AM350" i="1"/>
  <c r="AM351" i="1"/>
  <c r="AM352" i="1"/>
  <c r="AM353" i="1"/>
  <c r="AM354" i="1"/>
  <c r="AM355" i="1"/>
  <c r="AM356" i="1"/>
  <c r="AM357" i="1"/>
  <c r="AM358" i="1"/>
  <c r="AM359" i="1"/>
  <c r="AM360" i="1"/>
  <c r="AM361" i="1"/>
  <c r="AM362" i="1"/>
  <c r="AM363" i="1"/>
  <c r="AM364" i="1"/>
  <c r="AM365" i="1"/>
  <c r="AM366" i="1"/>
  <c r="AM367" i="1"/>
  <c r="AM368" i="1"/>
  <c r="AM369" i="1"/>
  <c r="AM370" i="1"/>
  <c r="AM371" i="1"/>
  <c r="AM372" i="1"/>
  <c r="AM373" i="1"/>
  <c r="AM374" i="1"/>
  <c r="AM375" i="1"/>
  <c r="AM376" i="1"/>
  <c r="AM377" i="1"/>
  <c r="AM378" i="1"/>
  <c r="AM379" i="1"/>
  <c r="AM380" i="1"/>
  <c r="AM381" i="1"/>
  <c r="AM382" i="1"/>
  <c r="AM383" i="1"/>
  <c r="AM384" i="1"/>
  <c r="AM385" i="1"/>
  <c r="AM386" i="1"/>
  <c r="AM387" i="1"/>
  <c r="AM388" i="1"/>
  <c r="AM389" i="1"/>
  <c r="AM390" i="1"/>
  <c r="AM391" i="1"/>
  <c r="AM392" i="1"/>
  <c r="AM393" i="1"/>
  <c r="AM394" i="1"/>
  <c r="AM395" i="1"/>
  <c r="AM396" i="1"/>
  <c r="AM397" i="1"/>
  <c r="AM398" i="1"/>
  <c r="AM399" i="1"/>
  <c r="AM400" i="1"/>
  <c r="AM401" i="1"/>
  <c r="AM402" i="1"/>
  <c r="AM403" i="1"/>
  <c r="AM404" i="1"/>
  <c r="AM405" i="1"/>
  <c r="AM406" i="1"/>
  <c r="AM407" i="1"/>
  <c r="AM408" i="1"/>
  <c r="AM409" i="1"/>
  <c r="AM410" i="1"/>
  <c r="AM411" i="1"/>
  <c r="AM412" i="1"/>
  <c r="AM413" i="1"/>
  <c r="AM414" i="1"/>
  <c r="AM415" i="1"/>
  <c r="AM416" i="1"/>
  <c r="AM417" i="1"/>
  <c r="AM418" i="1"/>
  <c r="AM419" i="1"/>
  <c r="AM420" i="1"/>
  <c r="AM421" i="1"/>
  <c r="AM422" i="1"/>
  <c r="AM423" i="1"/>
  <c r="AM424" i="1"/>
  <c r="AM425" i="1"/>
  <c r="AM426" i="1"/>
  <c r="AM427" i="1"/>
  <c r="AM428" i="1"/>
  <c r="AM429" i="1"/>
  <c r="AM430" i="1"/>
  <c r="AM431" i="1"/>
  <c r="AM432" i="1"/>
  <c r="AM433" i="1"/>
  <c r="AM434" i="1"/>
  <c r="AM435" i="1"/>
  <c r="AM436" i="1"/>
  <c r="AM437" i="1"/>
  <c r="AM438" i="1"/>
  <c r="AM439" i="1"/>
  <c r="AM440" i="1"/>
  <c r="AM441" i="1"/>
  <c r="AM442" i="1"/>
  <c r="AM443" i="1"/>
  <c r="AM444" i="1"/>
  <c r="AM445" i="1"/>
  <c r="AM446" i="1"/>
  <c r="AM447" i="1"/>
  <c r="AM448" i="1"/>
  <c r="AM449" i="1"/>
  <c r="AM450" i="1"/>
  <c r="AM451" i="1"/>
  <c r="AM452" i="1"/>
  <c r="AM453" i="1"/>
  <c r="AM454" i="1"/>
  <c r="AM455" i="1"/>
  <c r="AM456" i="1"/>
  <c r="AM457" i="1"/>
  <c r="AM458" i="1"/>
  <c r="AM459" i="1"/>
  <c r="AM460" i="1"/>
  <c r="AM461" i="1"/>
  <c r="AM462" i="1"/>
  <c r="AM463" i="1"/>
  <c r="AM464" i="1"/>
  <c r="AM465" i="1"/>
  <c r="AM466" i="1"/>
  <c r="AM467" i="1"/>
  <c r="AM468" i="1"/>
  <c r="AM469" i="1"/>
  <c r="AM470" i="1"/>
  <c r="AM471" i="1"/>
  <c r="AM472" i="1"/>
  <c r="AM473" i="1"/>
  <c r="AM474" i="1"/>
  <c r="AM475" i="1"/>
  <c r="AM476" i="1"/>
  <c r="AM477" i="1"/>
  <c r="AM478" i="1"/>
  <c r="AM479" i="1"/>
  <c r="AM480" i="1"/>
  <c r="AM481" i="1"/>
  <c r="AM482" i="1"/>
  <c r="AM483" i="1"/>
  <c r="AM484" i="1"/>
  <c r="AM485" i="1"/>
  <c r="AM486" i="1"/>
  <c r="AM487" i="1"/>
  <c r="AM488" i="1"/>
  <c r="AM489" i="1"/>
  <c r="AM490" i="1"/>
  <c r="AM491" i="1"/>
  <c r="AM492" i="1"/>
  <c r="AM493" i="1"/>
  <c r="AM494" i="1"/>
  <c r="AM495" i="1"/>
  <c r="AM496" i="1"/>
  <c r="AM497" i="1"/>
  <c r="AM498" i="1"/>
  <c r="AM499" i="1"/>
  <c r="AM500" i="1"/>
  <c r="AM501" i="1"/>
  <c r="AM502" i="1"/>
  <c r="AM503" i="1"/>
  <c r="AM504" i="1"/>
  <c r="AM505" i="1"/>
  <c r="AM506" i="1"/>
  <c r="AM507" i="1"/>
  <c r="AM508" i="1"/>
  <c r="AM509" i="1"/>
  <c r="AM510" i="1"/>
  <c r="AM511" i="1"/>
  <c r="AM512" i="1"/>
  <c r="AM513" i="1"/>
  <c r="AM514" i="1"/>
  <c r="AM515" i="1"/>
  <c r="AM516" i="1"/>
  <c r="AM517" i="1"/>
  <c r="AM518" i="1"/>
  <c r="AM519" i="1"/>
  <c r="AM520" i="1"/>
  <c r="AM521" i="1"/>
  <c r="AM522" i="1"/>
  <c r="AM523" i="1"/>
  <c r="AM524" i="1"/>
  <c r="AM525" i="1"/>
  <c r="AM526" i="1"/>
  <c r="AM527" i="1"/>
  <c r="AM528" i="1"/>
  <c r="AM529" i="1"/>
  <c r="AM530" i="1"/>
  <c r="AM531" i="1"/>
  <c r="AM532" i="1"/>
  <c r="AM533" i="1"/>
  <c r="AM534" i="1"/>
  <c r="AM535" i="1"/>
  <c r="AM536" i="1"/>
  <c r="AM537" i="1"/>
  <c r="AM538" i="1"/>
  <c r="AM539" i="1"/>
  <c r="AM540" i="1"/>
  <c r="AM541" i="1"/>
  <c r="AM542" i="1"/>
  <c r="AM543" i="1"/>
  <c r="AM544" i="1"/>
  <c r="AM545" i="1"/>
  <c r="AM546" i="1"/>
  <c r="AM547" i="1"/>
  <c r="AM548" i="1"/>
  <c r="AM549" i="1"/>
  <c r="AM550" i="1"/>
  <c r="AM551" i="1"/>
  <c r="AM552" i="1"/>
  <c r="AM553" i="1"/>
  <c r="AM554" i="1"/>
  <c r="AM555" i="1"/>
  <c r="AM556" i="1"/>
  <c r="AM557" i="1"/>
  <c r="AM558" i="1"/>
  <c r="AM559" i="1"/>
  <c r="AM560" i="1"/>
  <c r="AM561" i="1"/>
  <c r="AM562" i="1"/>
  <c r="AM563" i="1"/>
  <c r="AM564" i="1"/>
  <c r="AM565" i="1"/>
  <c r="AM566" i="1"/>
  <c r="AM567" i="1"/>
  <c r="AM568" i="1"/>
  <c r="AM569" i="1"/>
  <c r="AM570" i="1"/>
  <c r="AM571" i="1"/>
  <c r="AM572" i="1"/>
  <c r="AM573" i="1"/>
  <c r="AM574" i="1"/>
  <c r="AM575" i="1"/>
  <c r="AM576" i="1"/>
  <c r="AM577" i="1"/>
  <c r="AM578" i="1"/>
  <c r="AM579" i="1"/>
  <c r="AM580" i="1"/>
  <c r="AM581" i="1"/>
  <c r="AM582" i="1"/>
  <c r="AM583" i="1"/>
  <c r="AM584" i="1"/>
  <c r="AM585" i="1"/>
  <c r="AM586" i="1"/>
  <c r="AM587" i="1"/>
  <c r="AM588" i="1"/>
  <c r="AM589" i="1"/>
  <c r="AM590" i="1"/>
  <c r="AM591" i="1"/>
  <c r="AM592" i="1"/>
  <c r="AM593" i="1"/>
  <c r="AM594" i="1"/>
  <c r="AM595" i="1"/>
  <c r="AM596" i="1"/>
  <c r="AM597" i="1"/>
  <c r="AM598" i="1"/>
  <c r="AM599" i="1"/>
  <c r="AM600" i="1"/>
  <c r="AM601" i="1"/>
  <c r="AM602" i="1"/>
  <c r="AM603" i="1"/>
  <c r="AM604" i="1"/>
  <c r="AM605" i="1"/>
  <c r="AM606" i="1"/>
  <c r="AM607" i="1"/>
  <c r="AM608" i="1"/>
  <c r="AM609" i="1"/>
  <c r="AM610" i="1"/>
  <c r="AM611" i="1"/>
  <c r="AM612" i="1"/>
  <c r="AM613" i="1"/>
  <c r="AM614" i="1"/>
  <c r="AM615" i="1"/>
  <c r="AM616" i="1"/>
  <c r="AM617" i="1"/>
  <c r="AM618" i="1"/>
  <c r="AM619" i="1"/>
  <c r="AM620" i="1"/>
  <c r="AM621" i="1"/>
  <c r="AM622" i="1"/>
  <c r="AM623" i="1"/>
  <c r="AM624" i="1"/>
  <c r="AM625" i="1"/>
  <c r="AM626" i="1"/>
  <c r="AM627" i="1"/>
  <c r="AM628" i="1"/>
  <c r="AM629" i="1"/>
  <c r="AM630" i="1"/>
  <c r="AM631" i="1"/>
  <c r="AM632" i="1"/>
  <c r="AM633" i="1"/>
  <c r="AM634" i="1"/>
  <c r="AM635" i="1"/>
  <c r="AM636" i="1"/>
  <c r="AM637" i="1"/>
  <c r="AM638" i="1"/>
  <c r="AM639" i="1"/>
  <c r="AM640" i="1"/>
  <c r="AM641" i="1"/>
  <c r="AM642" i="1"/>
  <c r="AM643" i="1"/>
  <c r="AM644" i="1"/>
  <c r="AM645" i="1"/>
  <c r="AM646" i="1"/>
  <c r="AM647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L77" i="1"/>
  <c r="AL78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99" i="1"/>
  <c r="AL100" i="1"/>
  <c r="AL101" i="1"/>
  <c r="AL102" i="1"/>
  <c r="AL103" i="1"/>
  <c r="AL104" i="1"/>
  <c r="AL105" i="1"/>
  <c r="AL106" i="1"/>
  <c r="AL107" i="1"/>
  <c r="AL108" i="1"/>
  <c r="AL109" i="1"/>
  <c r="AL110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3" i="1"/>
  <c r="AL144" i="1"/>
  <c r="AL145" i="1"/>
  <c r="AL146" i="1"/>
  <c r="AL147" i="1"/>
  <c r="AL148" i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L213" i="1"/>
  <c r="AL214" i="1"/>
  <c r="AL215" i="1"/>
  <c r="AL216" i="1"/>
  <c r="AL217" i="1"/>
  <c r="AL218" i="1"/>
  <c r="AL219" i="1"/>
  <c r="AL220" i="1"/>
  <c r="AL221" i="1"/>
  <c r="AL222" i="1"/>
  <c r="AL223" i="1"/>
  <c r="AL224" i="1"/>
  <c r="AL225" i="1"/>
  <c r="AL226" i="1"/>
  <c r="AL227" i="1"/>
  <c r="AL228" i="1"/>
  <c r="AL229" i="1"/>
  <c r="AL230" i="1"/>
  <c r="AL231" i="1"/>
  <c r="AL232" i="1"/>
  <c r="AL233" i="1"/>
  <c r="AL234" i="1"/>
  <c r="AL235" i="1"/>
  <c r="AL236" i="1"/>
  <c r="AL237" i="1"/>
  <c r="AL238" i="1"/>
  <c r="AL239" i="1"/>
  <c r="AL240" i="1"/>
  <c r="AL241" i="1"/>
  <c r="AL242" i="1"/>
  <c r="AL243" i="1"/>
  <c r="AL244" i="1"/>
  <c r="AL245" i="1"/>
  <c r="AL246" i="1"/>
  <c r="AL247" i="1"/>
  <c r="AL248" i="1"/>
  <c r="AL249" i="1"/>
  <c r="AL250" i="1"/>
  <c r="AL251" i="1"/>
  <c r="AL252" i="1"/>
  <c r="AL253" i="1"/>
  <c r="AL254" i="1"/>
  <c r="AL255" i="1"/>
  <c r="AL256" i="1"/>
  <c r="AL257" i="1"/>
  <c r="AL258" i="1"/>
  <c r="AL259" i="1"/>
  <c r="AL260" i="1"/>
  <c r="AL261" i="1"/>
  <c r="AL262" i="1"/>
  <c r="AL263" i="1"/>
  <c r="AL264" i="1"/>
  <c r="AL265" i="1"/>
  <c r="AL266" i="1"/>
  <c r="AL267" i="1"/>
  <c r="AL268" i="1"/>
  <c r="AL269" i="1"/>
  <c r="AL270" i="1"/>
  <c r="AL271" i="1"/>
  <c r="AL272" i="1"/>
  <c r="AL273" i="1"/>
  <c r="AL274" i="1"/>
  <c r="AL275" i="1"/>
  <c r="AL276" i="1"/>
  <c r="AL277" i="1"/>
  <c r="AL278" i="1"/>
  <c r="AL279" i="1"/>
  <c r="AL280" i="1"/>
  <c r="AL281" i="1"/>
  <c r="AL282" i="1"/>
  <c r="AL283" i="1"/>
  <c r="AL284" i="1"/>
  <c r="AL285" i="1"/>
  <c r="AL286" i="1"/>
  <c r="AL287" i="1"/>
  <c r="AL288" i="1"/>
  <c r="AL289" i="1"/>
  <c r="AL290" i="1"/>
  <c r="AL291" i="1"/>
  <c r="AL292" i="1"/>
  <c r="AL293" i="1"/>
  <c r="AL294" i="1"/>
  <c r="AL295" i="1"/>
  <c r="AL296" i="1"/>
  <c r="AL297" i="1"/>
  <c r="AL298" i="1"/>
  <c r="AL299" i="1"/>
  <c r="AL300" i="1"/>
  <c r="AL301" i="1"/>
  <c r="AL302" i="1"/>
  <c r="AL303" i="1"/>
  <c r="AL304" i="1"/>
  <c r="AL305" i="1"/>
  <c r="AL306" i="1"/>
  <c r="AL307" i="1"/>
  <c r="AL308" i="1"/>
  <c r="AL309" i="1"/>
  <c r="AL310" i="1"/>
  <c r="AL311" i="1"/>
  <c r="AL312" i="1"/>
  <c r="AL313" i="1"/>
  <c r="AL314" i="1"/>
  <c r="AL315" i="1"/>
  <c r="AL316" i="1"/>
  <c r="AL317" i="1"/>
  <c r="AL318" i="1"/>
  <c r="AL319" i="1"/>
  <c r="AL320" i="1"/>
  <c r="AL321" i="1"/>
  <c r="AL322" i="1"/>
  <c r="AL323" i="1"/>
  <c r="AL324" i="1"/>
  <c r="AL325" i="1"/>
  <c r="AL326" i="1"/>
  <c r="AL327" i="1"/>
  <c r="AL328" i="1"/>
  <c r="AL329" i="1"/>
  <c r="AL330" i="1"/>
  <c r="AL331" i="1"/>
  <c r="AL332" i="1"/>
  <c r="AL333" i="1"/>
  <c r="AL334" i="1"/>
  <c r="AL335" i="1"/>
  <c r="AL336" i="1"/>
  <c r="AL337" i="1"/>
  <c r="AL338" i="1"/>
  <c r="AL339" i="1"/>
  <c r="AL340" i="1"/>
  <c r="AL341" i="1"/>
  <c r="AL342" i="1"/>
  <c r="AL343" i="1"/>
  <c r="AL344" i="1"/>
  <c r="AL345" i="1"/>
  <c r="AL346" i="1"/>
  <c r="AL347" i="1"/>
  <c r="AL348" i="1"/>
  <c r="AL349" i="1"/>
  <c r="AL350" i="1"/>
  <c r="AL351" i="1"/>
  <c r="AL352" i="1"/>
  <c r="AL353" i="1"/>
  <c r="AL354" i="1"/>
  <c r="AL355" i="1"/>
  <c r="AL356" i="1"/>
  <c r="AL357" i="1"/>
  <c r="AL358" i="1"/>
  <c r="AL359" i="1"/>
  <c r="AL360" i="1"/>
  <c r="AL361" i="1"/>
  <c r="AL362" i="1"/>
  <c r="AL363" i="1"/>
  <c r="AL364" i="1"/>
  <c r="AL365" i="1"/>
  <c r="AL366" i="1"/>
  <c r="AL367" i="1"/>
  <c r="AL368" i="1"/>
  <c r="AL369" i="1"/>
  <c r="AL370" i="1"/>
  <c r="AL371" i="1"/>
  <c r="AL372" i="1"/>
  <c r="AL373" i="1"/>
  <c r="AL374" i="1"/>
  <c r="AL375" i="1"/>
  <c r="AL376" i="1"/>
  <c r="AL377" i="1"/>
  <c r="AL378" i="1"/>
  <c r="AL379" i="1"/>
  <c r="AL380" i="1"/>
  <c r="AL381" i="1"/>
  <c r="AL382" i="1"/>
  <c r="AL383" i="1"/>
  <c r="AL384" i="1"/>
  <c r="AL385" i="1"/>
  <c r="AL386" i="1"/>
  <c r="AL387" i="1"/>
  <c r="AL388" i="1"/>
  <c r="AL389" i="1"/>
  <c r="AL390" i="1"/>
  <c r="AL391" i="1"/>
  <c r="AL392" i="1"/>
  <c r="AL393" i="1"/>
  <c r="AL394" i="1"/>
  <c r="AL395" i="1"/>
  <c r="AL396" i="1"/>
  <c r="AL397" i="1"/>
  <c r="AL398" i="1"/>
  <c r="AL399" i="1"/>
  <c r="AL400" i="1"/>
  <c r="AL401" i="1"/>
  <c r="AL402" i="1"/>
  <c r="AL403" i="1"/>
  <c r="AL404" i="1"/>
  <c r="AL405" i="1"/>
  <c r="AL406" i="1"/>
  <c r="AL407" i="1"/>
  <c r="AL408" i="1"/>
  <c r="AL409" i="1"/>
  <c r="AL410" i="1"/>
  <c r="AL411" i="1"/>
  <c r="AL412" i="1"/>
  <c r="AL413" i="1"/>
  <c r="AL414" i="1"/>
  <c r="AL415" i="1"/>
  <c r="AL416" i="1"/>
  <c r="AL417" i="1"/>
  <c r="AL418" i="1"/>
  <c r="AL419" i="1"/>
  <c r="AL420" i="1"/>
  <c r="AL421" i="1"/>
  <c r="AL422" i="1"/>
  <c r="AL423" i="1"/>
  <c r="AL424" i="1"/>
  <c r="AL425" i="1"/>
  <c r="AL426" i="1"/>
  <c r="AL427" i="1"/>
  <c r="AL428" i="1"/>
  <c r="AL429" i="1"/>
  <c r="AL430" i="1"/>
  <c r="AL431" i="1"/>
  <c r="AL432" i="1"/>
  <c r="AL433" i="1"/>
  <c r="AL434" i="1"/>
  <c r="AL435" i="1"/>
  <c r="AL436" i="1"/>
  <c r="AL437" i="1"/>
  <c r="AL438" i="1"/>
  <c r="AL439" i="1"/>
  <c r="AL440" i="1"/>
  <c r="AL441" i="1"/>
  <c r="AL442" i="1"/>
  <c r="AL443" i="1"/>
  <c r="AL444" i="1"/>
  <c r="AL445" i="1"/>
  <c r="AL446" i="1"/>
  <c r="AL447" i="1"/>
  <c r="AL448" i="1"/>
  <c r="AL449" i="1"/>
  <c r="AL450" i="1"/>
  <c r="AL451" i="1"/>
  <c r="AL452" i="1"/>
  <c r="AL453" i="1"/>
  <c r="AL454" i="1"/>
  <c r="AL455" i="1"/>
  <c r="AL456" i="1"/>
  <c r="AL457" i="1"/>
  <c r="AL458" i="1"/>
  <c r="AL459" i="1"/>
  <c r="AL460" i="1"/>
  <c r="AL461" i="1"/>
  <c r="AL462" i="1"/>
  <c r="AL463" i="1"/>
  <c r="AL464" i="1"/>
  <c r="AL465" i="1"/>
  <c r="AL466" i="1"/>
  <c r="AL467" i="1"/>
  <c r="AL468" i="1"/>
  <c r="AL469" i="1"/>
  <c r="AL470" i="1"/>
  <c r="AL471" i="1"/>
  <c r="AL472" i="1"/>
  <c r="AL473" i="1"/>
  <c r="AL474" i="1"/>
  <c r="AL475" i="1"/>
  <c r="AL476" i="1"/>
  <c r="AL477" i="1"/>
  <c r="AL478" i="1"/>
  <c r="AL479" i="1"/>
  <c r="AL480" i="1"/>
  <c r="AL481" i="1"/>
  <c r="AL482" i="1"/>
  <c r="AL483" i="1"/>
  <c r="AL484" i="1"/>
  <c r="AL485" i="1"/>
  <c r="AL486" i="1"/>
  <c r="AL487" i="1"/>
  <c r="AL488" i="1"/>
  <c r="AL489" i="1"/>
  <c r="AL490" i="1"/>
  <c r="AL491" i="1"/>
  <c r="AL492" i="1"/>
  <c r="AL493" i="1"/>
  <c r="AL494" i="1"/>
  <c r="AL495" i="1"/>
  <c r="AL496" i="1"/>
  <c r="AL497" i="1"/>
  <c r="AL498" i="1"/>
  <c r="AL499" i="1"/>
  <c r="AL500" i="1"/>
  <c r="AL501" i="1"/>
  <c r="AL502" i="1"/>
  <c r="AL503" i="1"/>
  <c r="AL504" i="1"/>
  <c r="AL505" i="1"/>
  <c r="AL506" i="1"/>
  <c r="AL507" i="1"/>
  <c r="AL508" i="1"/>
  <c r="AL509" i="1"/>
  <c r="AL510" i="1"/>
  <c r="AL511" i="1"/>
  <c r="AL512" i="1"/>
  <c r="AL513" i="1"/>
  <c r="AL514" i="1"/>
  <c r="AL515" i="1"/>
  <c r="AL516" i="1"/>
  <c r="AL517" i="1"/>
  <c r="AL518" i="1"/>
  <c r="AL519" i="1"/>
  <c r="AL520" i="1"/>
  <c r="AL521" i="1"/>
  <c r="AL522" i="1"/>
  <c r="AL523" i="1"/>
  <c r="AL524" i="1"/>
  <c r="AL525" i="1"/>
  <c r="AL526" i="1"/>
  <c r="AL527" i="1"/>
  <c r="AL528" i="1"/>
  <c r="AL529" i="1"/>
  <c r="AL530" i="1"/>
  <c r="AL531" i="1"/>
  <c r="AL532" i="1"/>
  <c r="AL533" i="1"/>
  <c r="AL534" i="1"/>
  <c r="AL535" i="1"/>
  <c r="AL536" i="1"/>
  <c r="AL537" i="1"/>
  <c r="AL538" i="1"/>
  <c r="AL539" i="1"/>
  <c r="AL540" i="1"/>
  <c r="AL541" i="1"/>
  <c r="AL542" i="1"/>
  <c r="AL543" i="1"/>
  <c r="AL544" i="1"/>
  <c r="AL545" i="1"/>
  <c r="AL546" i="1"/>
  <c r="AL547" i="1"/>
  <c r="AL548" i="1"/>
  <c r="AL549" i="1"/>
  <c r="AL550" i="1"/>
  <c r="AL551" i="1"/>
  <c r="AL552" i="1"/>
  <c r="AL553" i="1"/>
  <c r="AL554" i="1"/>
  <c r="AL555" i="1"/>
  <c r="AL556" i="1"/>
  <c r="AL557" i="1"/>
  <c r="AL558" i="1"/>
  <c r="AL559" i="1"/>
  <c r="AL560" i="1"/>
  <c r="AL561" i="1"/>
  <c r="AL562" i="1"/>
  <c r="AL563" i="1"/>
  <c r="AL564" i="1"/>
  <c r="AL565" i="1"/>
  <c r="AL566" i="1"/>
  <c r="AL567" i="1"/>
  <c r="AL568" i="1"/>
  <c r="AL569" i="1"/>
  <c r="AL570" i="1"/>
  <c r="AL571" i="1"/>
  <c r="AL572" i="1"/>
  <c r="AL573" i="1"/>
  <c r="AL574" i="1"/>
  <c r="AL575" i="1"/>
  <c r="AL576" i="1"/>
  <c r="AL577" i="1"/>
  <c r="AL578" i="1"/>
  <c r="AL579" i="1"/>
  <c r="AL580" i="1"/>
  <c r="AL581" i="1"/>
  <c r="AL582" i="1"/>
  <c r="AL583" i="1"/>
  <c r="AL584" i="1"/>
  <c r="AL585" i="1"/>
  <c r="AL586" i="1"/>
  <c r="AL587" i="1"/>
  <c r="AL588" i="1"/>
  <c r="AL589" i="1"/>
  <c r="AL590" i="1"/>
  <c r="AL591" i="1"/>
  <c r="AL592" i="1"/>
  <c r="AL593" i="1"/>
  <c r="AL594" i="1"/>
  <c r="AL595" i="1"/>
  <c r="AL596" i="1"/>
  <c r="AL597" i="1"/>
  <c r="AL598" i="1"/>
  <c r="AL599" i="1"/>
  <c r="AL600" i="1"/>
  <c r="AL601" i="1"/>
  <c r="AL602" i="1"/>
  <c r="AL603" i="1"/>
  <c r="AL604" i="1"/>
  <c r="AL605" i="1"/>
  <c r="AL606" i="1"/>
  <c r="AL607" i="1"/>
  <c r="AL608" i="1"/>
  <c r="AL609" i="1"/>
  <c r="AL610" i="1"/>
  <c r="AL611" i="1"/>
  <c r="AL612" i="1"/>
  <c r="AL613" i="1"/>
  <c r="AL614" i="1"/>
  <c r="AL615" i="1"/>
  <c r="AL616" i="1"/>
  <c r="AL617" i="1"/>
  <c r="AL618" i="1"/>
  <c r="AL619" i="1"/>
  <c r="AL620" i="1"/>
  <c r="AL621" i="1"/>
  <c r="AL622" i="1"/>
  <c r="AL623" i="1"/>
  <c r="AL624" i="1"/>
  <c r="AL625" i="1"/>
  <c r="AL626" i="1"/>
  <c r="AL627" i="1"/>
  <c r="AL628" i="1"/>
  <c r="AL629" i="1"/>
  <c r="AL630" i="1"/>
  <c r="AL631" i="1"/>
  <c r="AL632" i="1"/>
  <c r="AL633" i="1"/>
  <c r="AL634" i="1"/>
  <c r="AL635" i="1"/>
  <c r="AL636" i="1"/>
  <c r="AL637" i="1"/>
  <c r="AL638" i="1"/>
  <c r="AL639" i="1"/>
  <c r="AL640" i="1"/>
  <c r="AL641" i="1"/>
  <c r="AL642" i="1"/>
  <c r="AL643" i="1"/>
  <c r="AL644" i="1"/>
  <c r="AL645" i="1"/>
  <c r="AL646" i="1"/>
  <c r="AL647" i="1"/>
  <c r="AK5" i="1"/>
  <c r="AK6" i="1"/>
  <c r="AK7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49" i="1"/>
  <c r="AK50" i="1"/>
  <c r="AK51" i="1"/>
  <c r="AK52" i="1"/>
  <c r="AK53" i="1"/>
  <c r="AK54" i="1"/>
  <c r="AK55" i="1"/>
  <c r="AK56" i="1"/>
  <c r="AK57" i="1"/>
  <c r="AK58" i="1"/>
  <c r="AK59" i="1"/>
  <c r="AK60" i="1"/>
  <c r="AK61" i="1"/>
  <c r="AK62" i="1"/>
  <c r="AK63" i="1"/>
  <c r="AK64" i="1"/>
  <c r="AK65" i="1"/>
  <c r="AK66" i="1"/>
  <c r="AK67" i="1"/>
  <c r="AK68" i="1"/>
  <c r="AK69" i="1"/>
  <c r="AK70" i="1"/>
  <c r="AK71" i="1"/>
  <c r="AK72" i="1"/>
  <c r="AK73" i="1"/>
  <c r="AK74" i="1"/>
  <c r="AK75" i="1"/>
  <c r="AK76" i="1"/>
  <c r="AK77" i="1"/>
  <c r="AK78" i="1"/>
  <c r="AK79" i="1"/>
  <c r="AK80" i="1"/>
  <c r="AK81" i="1"/>
  <c r="AK82" i="1"/>
  <c r="AK83" i="1"/>
  <c r="AK84" i="1"/>
  <c r="AK85" i="1"/>
  <c r="AK86" i="1"/>
  <c r="AK87" i="1"/>
  <c r="AK88" i="1"/>
  <c r="AK89" i="1"/>
  <c r="AK90" i="1"/>
  <c r="AK91" i="1"/>
  <c r="AK92" i="1"/>
  <c r="AK93" i="1"/>
  <c r="AK94" i="1"/>
  <c r="AK95" i="1"/>
  <c r="AK96" i="1"/>
  <c r="AK97" i="1"/>
  <c r="AK98" i="1"/>
  <c r="AK99" i="1"/>
  <c r="AK100" i="1"/>
  <c r="AK101" i="1"/>
  <c r="AK102" i="1"/>
  <c r="AK103" i="1"/>
  <c r="AK104" i="1"/>
  <c r="AK105" i="1"/>
  <c r="AK106" i="1"/>
  <c r="AK107" i="1"/>
  <c r="AK108" i="1"/>
  <c r="AK109" i="1"/>
  <c r="AK110" i="1"/>
  <c r="AK111" i="1"/>
  <c r="AK112" i="1"/>
  <c r="AK113" i="1"/>
  <c r="AK114" i="1"/>
  <c r="AK115" i="1"/>
  <c r="AK116" i="1"/>
  <c r="AK117" i="1"/>
  <c r="AK118" i="1"/>
  <c r="AK119" i="1"/>
  <c r="AK120" i="1"/>
  <c r="AK121" i="1"/>
  <c r="AK122" i="1"/>
  <c r="AK123" i="1"/>
  <c r="AK124" i="1"/>
  <c r="AK125" i="1"/>
  <c r="AK126" i="1"/>
  <c r="AK127" i="1"/>
  <c r="AK128" i="1"/>
  <c r="AK129" i="1"/>
  <c r="AK130" i="1"/>
  <c r="AK131" i="1"/>
  <c r="AK132" i="1"/>
  <c r="AK133" i="1"/>
  <c r="AK134" i="1"/>
  <c r="AK135" i="1"/>
  <c r="AK136" i="1"/>
  <c r="AK137" i="1"/>
  <c r="AK138" i="1"/>
  <c r="AK139" i="1"/>
  <c r="AK140" i="1"/>
  <c r="AK141" i="1"/>
  <c r="AK142" i="1"/>
  <c r="AK143" i="1"/>
  <c r="AK144" i="1"/>
  <c r="AK145" i="1"/>
  <c r="AK146" i="1"/>
  <c r="AK147" i="1"/>
  <c r="AK148" i="1"/>
  <c r="AK149" i="1"/>
  <c r="AK150" i="1"/>
  <c r="AK151" i="1"/>
  <c r="AK152" i="1"/>
  <c r="AK153" i="1"/>
  <c r="AK154" i="1"/>
  <c r="AK155" i="1"/>
  <c r="AK156" i="1"/>
  <c r="AK157" i="1"/>
  <c r="AK158" i="1"/>
  <c r="AK159" i="1"/>
  <c r="AK160" i="1"/>
  <c r="AK161" i="1"/>
  <c r="AK162" i="1"/>
  <c r="AK163" i="1"/>
  <c r="AK164" i="1"/>
  <c r="AK165" i="1"/>
  <c r="AK166" i="1"/>
  <c r="AK167" i="1"/>
  <c r="AK168" i="1"/>
  <c r="AK169" i="1"/>
  <c r="AK170" i="1"/>
  <c r="AK171" i="1"/>
  <c r="AK172" i="1"/>
  <c r="AK173" i="1"/>
  <c r="AK174" i="1"/>
  <c r="AK175" i="1"/>
  <c r="AK176" i="1"/>
  <c r="AK177" i="1"/>
  <c r="AK178" i="1"/>
  <c r="AK179" i="1"/>
  <c r="AK180" i="1"/>
  <c r="AK181" i="1"/>
  <c r="AK182" i="1"/>
  <c r="AK183" i="1"/>
  <c r="AK184" i="1"/>
  <c r="AK185" i="1"/>
  <c r="AK186" i="1"/>
  <c r="AK187" i="1"/>
  <c r="AK188" i="1"/>
  <c r="AK189" i="1"/>
  <c r="AK190" i="1"/>
  <c r="AK191" i="1"/>
  <c r="AK192" i="1"/>
  <c r="AK193" i="1"/>
  <c r="AK194" i="1"/>
  <c r="AK195" i="1"/>
  <c r="AK196" i="1"/>
  <c r="AK197" i="1"/>
  <c r="AK198" i="1"/>
  <c r="AK199" i="1"/>
  <c r="AK200" i="1"/>
  <c r="AK201" i="1"/>
  <c r="AK202" i="1"/>
  <c r="AK203" i="1"/>
  <c r="AK204" i="1"/>
  <c r="AK205" i="1"/>
  <c r="AK206" i="1"/>
  <c r="AK207" i="1"/>
  <c r="AK208" i="1"/>
  <c r="AK209" i="1"/>
  <c r="AK210" i="1"/>
  <c r="AK211" i="1"/>
  <c r="AK212" i="1"/>
  <c r="AK213" i="1"/>
  <c r="AK214" i="1"/>
  <c r="AK215" i="1"/>
  <c r="AK216" i="1"/>
  <c r="AK217" i="1"/>
  <c r="AK218" i="1"/>
  <c r="AK219" i="1"/>
  <c r="AK220" i="1"/>
  <c r="AK221" i="1"/>
  <c r="AK222" i="1"/>
  <c r="AK223" i="1"/>
  <c r="AK224" i="1"/>
  <c r="AK225" i="1"/>
  <c r="AK226" i="1"/>
  <c r="AK227" i="1"/>
  <c r="AK228" i="1"/>
  <c r="AK229" i="1"/>
  <c r="AK230" i="1"/>
  <c r="AK231" i="1"/>
  <c r="AK232" i="1"/>
  <c r="AK233" i="1"/>
  <c r="AK234" i="1"/>
  <c r="AK235" i="1"/>
  <c r="AK236" i="1"/>
  <c r="AK237" i="1"/>
  <c r="AK238" i="1"/>
  <c r="AK239" i="1"/>
  <c r="AK240" i="1"/>
  <c r="AK241" i="1"/>
  <c r="AK242" i="1"/>
  <c r="AK243" i="1"/>
  <c r="AK244" i="1"/>
  <c r="AK245" i="1"/>
  <c r="AK246" i="1"/>
  <c r="AK247" i="1"/>
  <c r="AK248" i="1"/>
  <c r="AK249" i="1"/>
  <c r="AK250" i="1"/>
  <c r="AK251" i="1"/>
  <c r="AK252" i="1"/>
  <c r="AK253" i="1"/>
  <c r="AK254" i="1"/>
  <c r="AK255" i="1"/>
  <c r="AK256" i="1"/>
  <c r="AK257" i="1"/>
  <c r="AK258" i="1"/>
  <c r="AK259" i="1"/>
  <c r="AK260" i="1"/>
  <c r="AK261" i="1"/>
  <c r="AK262" i="1"/>
  <c r="AK263" i="1"/>
  <c r="AK264" i="1"/>
  <c r="AK265" i="1"/>
  <c r="AK266" i="1"/>
  <c r="AK267" i="1"/>
  <c r="AK268" i="1"/>
  <c r="AK269" i="1"/>
  <c r="AK270" i="1"/>
  <c r="AK271" i="1"/>
  <c r="AK272" i="1"/>
  <c r="AK273" i="1"/>
  <c r="AK274" i="1"/>
  <c r="AK275" i="1"/>
  <c r="AK276" i="1"/>
  <c r="AK277" i="1"/>
  <c r="AK278" i="1"/>
  <c r="AK279" i="1"/>
  <c r="AK280" i="1"/>
  <c r="AK281" i="1"/>
  <c r="AK282" i="1"/>
  <c r="AK283" i="1"/>
  <c r="AK284" i="1"/>
  <c r="AK285" i="1"/>
  <c r="AK286" i="1"/>
  <c r="AK287" i="1"/>
  <c r="AK288" i="1"/>
  <c r="AK289" i="1"/>
  <c r="AK290" i="1"/>
  <c r="AK291" i="1"/>
  <c r="AK292" i="1"/>
  <c r="AK293" i="1"/>
  <c r="AK294" i="1"/>
  <c r="AK295" i="1"/>
  <c r="AK296" i="1"/>
  <c r="AK297" i="1"/>
  <c r="AK298" i="1"/>
  <c r="AK299" i="1"/>
  <c r="AK300" i="1"/>
  <c r="AK301" i="1"/>
  <c r="AK302" i="1"/>
  <c r="AK303" i="1"/>
  <c r="AK304" i="1"/>
  <c r="AK305" i="1"/>
  <c r="AK306" i="1"/>
  <c r="AK307" i="1"/>
  <c r="AK308" i="1"/>
  <c r="AK309" i="1"/>
  <c r="AK310" i="1"/>
  <c r="AK311" i="1"/>
  <c r="AK312" i="1"/>
  <c r="AK313" i="1"/>
  <c r="AK314" i="1"/>
  <c r="AK315" i="1"/>
  <c r="AK316" i="1"/>
  <c r="AK317" i="1"/>
  <c r="AK318" i="1"/>
  <c r="AK319" i="1"/>
  <c r="AK320" i="1"/>
  <c r="AK321" i="1"/>
  <c r="AK322" i="1"/>
  <c r="AK323" i="1"/>
  <c r="AK324" i="1"/>
  <c r="AK325" i="1"/>
  <c r="AK326" i="1"/>
  <c r="AK327" i="1"/>
  <c r="AK328" i="1"/>
  <c r="AK329" i="1"/>
  <c r="AK330" i="1"/>
  <c r="AK331" i="1"/>
  <c r="AK332" i="1"/>
  <c r="AK333" i="1"/>
  <c r="AK334" i="1"/>
  <c r="AK335" i="1"/>
  <c r="AK336" i="1"/>
  <c r="AK337" i="1"/>
  <c r="AK338" i="1"/>
  <c r="AK339" i="1"/>
  <c r="AK340" i="1"/>
  <c r="AK341" i="1"/>
  <c r="AK342" i="1"/>
  <c r="AK343" i="1"/>
  <c r="AK344" i="1"/>
  <c r="AK345" i="1"/>
  <c r="AK346" i="1"/>
  <c r="AK347" i="1"/>
  <c r="AK348" i="1"/>
  <c r="AK349" i="1"/>
  <c r="AK350" i="1"/>
  <c r="AK351" i="1"/>
  <c r="AK352" i="1"/>
  <c r="AK353" i="1"/>
  <c r="AK354" i="1"/>
  <c r="AK355" i="1"/>
  <c r="AK356" i="1"/>
  <c r="AK357" i="1"/>
  <c r="AK358" i="1"/>
  <c r="AK359" i="1"/>
  <c r="AK360" i="1"/>
  <c r="AK361" i="1"/>
  <c r="AK362" i="1"/>
  <c r="AK363" i="1"/>
  <c r="AK364" i="1"/>
  <c r="AK365" i="1"/>
  <c r="AK366" i="1"/>
  <c r="AK367" i="1"/>
  <c r="AK368" i="1"/>
  <c r="AK369" i="1"/>
  <c r="AK370" i="1"/>
  <c r="AK371" i="1"/>
  <c r="AK372" i="1"/>
  <c r="AK373" i="1"/>
  <c r="AK374" i="1"/>
  <c r="AK375" i="1"/>
  <c r="AK376" i="1"/>
  <c r="AK377" i="1"/>
  <c r="AK378" i="1"/>
  <c r="AK379" i="1"/>
  <c r="AK380" i="1"/>
  <c r="AK381" i="1"/>
  <c r="AK382" i="1"/>
  <c r="AK383" i="1"/>
  <c r="AK384" i="1"/>
  <c r="AK385" i="1"/>
  <c r="AK386" i="1"/>
  <c r="AK387" i="1"/>
  <c r="AK388" i="1"/>
  <c r="AK389" i="1"/>
  <c r="AK390" i="1"/>
  <c r="AK391" i="1"/>
  <c r="AK392" i="1"/>
  <c r="AK393" i="1"/>
  <c r="AK394" i="1"/>
  <c r="AK395" i="1"/>
  <c r="AK396" i="1"/>
  <c r="AK397" i="1"/>
  <c r="AK398" i="1"/>
  <c r="AK399" i="1"/>
  <c r="AK400" i="1"/>
  <c r="AK401" i="1"/>
  <c r="AK402" i="1"/>
  <c r="AK403" i="1"/>
  <c r="AK404" i="1"/>
  <c r="AK405" i="1"/>
  <c r="AK406" i="1"/>
  <c r="AK407" i="1"/>
  <c r="AK408" i="1"/>
  <c r="AK409" i="1"/>
  <c r="AK410" i="1"/>
  <c r="AK411" i="1"/>
  <c r="AK412" i="1"/>
  <c r="AK413" i="1"/>
  <c r="AK414" i="1"/>
  <c r="AK415" i="1"/>
  <c r="AK416" i="1"/>
  <c r="AK417" i="1"/>
  <c r="AK418" i="1"/>
  <c r="AK419" i="1"/>
  <c r="AK420" i="1"/>
  <c r="AK421" i="1"/>
  <c r="AK422" i="1"/>
  <c r="AK423" i="1"/>
  <c r="AK424" i="1"/>
  <c r="AK425" i="1"/>
  <c r="AK426" i="1"/>
  <c r="AK427" i="1"/>
  <c r="AK428" i="1"/>
  <c r="AK429" i="1"/>
  <c r="AK430" i="1"/>
  <c r="AK431" i="1"/>
  <c r="AK432" i="1"/>
  <c r="AK433" i="1"/>
  <c r="AK434" i="1"/>
  <c r="AK435" i="1"/>
  <c r="AK436" i="1"/>
  <c r="AK437" i="1"/>
  <c r="AK438" i="1"/>
  <c r="AK439" i="1"/>
  <c r="AK440" i="1"/>
  <c r="AK441" i="1"/>
  <c r="AK442" i="1"/>
  <c r="AK443" i="1"/>
  <c r="AK444" i="1"/>
  <c r="AK445" i="1"/>
  <c r="AK446" i="1"/>
  <c r="AK447" i="1"/>
  <c r="AK448" i="1"/>
  <c r="AK449" i="1"/>
  <c r="AK450" i="1"/>
  <c r="AK451" i="1"/>
  <c r="AK452" i="1"/>
  <c r="AK453" i="1"/>
  <c r="AK454" i="1"/>
  <c r="AK455" i="1"/>
  <c r="AK456" i="1"/>
  <c r="AK457" i="1"/>
  <c r="AK458" i="1"/>
  <c r="AK459" i="1"/>
  <c r="AK460" i="1"/>
  <c r="AK461" i="1"/>
  <c r="AK462" i="1"/>
  <c r="AK463" i="1"/>
  <c r="AK464" i="1"/>
  <c r="AK465" i="1"/>
  <c r="AK466" i="1"/>
  <c r="AK467" i="1"/>
  <c r="AK468" i="1"/>
  <c r="AK469" i="1"/>
  <c r="AK470" i="1"/>
  <c r="AK471" i="1"/>
  <c r="AK472" i="1"/>
  <c r="AK473" i="1"/>
  <c r="AK474" i="1"/>
  <c r="AK475" i="1"/>
  <c r="AK476" i="1"/>
  <c r="AK477" i="1"/>
  <c r="AK478" i="1"/>
  <c r="AK479" i="1"/>
  <c r="AK480" i="1"/>
  <c r="AK481" i="1"/>
  <c r="AK482" i="1"/>
  <c r="AK483" i="1"/>
  <c r="AK484" i="1"/>
  <c r="AK485" i="1"/>
  <c r="AK486" i="1"/>
  <c r="AK487" i="1"/>
  <c r="AK488" i="1"/>
  <c r="AK489" i="1"/>
  <c r="AK490" i="1"/>
  <c r="AK491" i="1"/>
  <c r="AK492" i="1"/>
  <c r="AK493" i="1"/>
  <c r="AK494" i="1"/>
  <c r="AK495" i="1"/>
  <c r="AK496" i="1"/>
  <c r="AK497" i="1"/>
  <c r="AK498" i="1"/>
  <c r="AK499" i="1"/>
  <c r="AK500" i="1"/>
  <c r="AK501" i="1"/>
  <c r="AK502" i="1"/>
  <c r="AK503" i="1"/>
  <c r="AK504" i="1"/>
  <c r="AK505" i="1"/>
  <c r="AK506" i="1"/>
  <c r="AK507" i="1"/>
  <c r="AK508" i="1"/>
  <c r="AK509" i="1"/>
  <c r="AK510" i="1"/>
  <c r="AK511" i="1"/>
  <c r="AK512" i="1"/>
  <c r="AK513" i="1"/>
  <c r="AK514" i="1"/>
  <c r="AK515" i="1"/>
  <c r="AK516" i="1"/>
  <c r="AK517" i="1"/>
  <c r="AK518" i="1"/>
  <c r="AK519" i="1"/>
  <c r="AK520" i="1"/>
  <c r="AK521" i="1"/>
  <c r="AK522" i="1"/>
  <c r="AK523" i="1"/>
  <c r="AK524" i="1"/>
  <c r="AK525" i="1"/>
  <c r="AK526" i="1"/>
  <c r="AK527" i="1"/>
  <c r="AK528" i="1"/>
  <c r="AK529" i="1"/>
  <c r="AK530" i="1"/>
  <c r="AK531" i="1"/>
  <c r="AK532" i="1"/>
  <c r="AK533" i="1"/>
  <c r="AK534" i="1"/>
  <c r="AK535" i="1"/>
  <c r="AK536" i="1"/>
  <c r="AK537" i="1"/>
  <c r="AK538" i="1"/>
  <c r="AK539" i="1"/>
  <c r="AK540" i="1"/>
  <c r="AK541" i="1"/>
  <c r="AK542" i="1"/>
  <c r="AK543" i="1"/>
  <c r="AK544" i="1"/>
  <c r="AK545" i="1"/>
  <c r="AK546" i="1"/>
  <c r="AK547" i="1"/>
  <c r="AK548" i="1"/>
  <c r="AK549" i="1"/>
  <c r="AK550" i="1"/>
  <c r="AK551" i="1"/>
  <c r="AK552" i="1"/>
  <c r="AK553" i="1"/>
  <c r="AK554" i="1"/>
  <c r="AK555" i="1"/>
  <c r="AK556" i="1"/>
  <c r="AK557" i="1"/>
  <c r="AK558" i="1"/>
  <c r="AK559" i="1"/>
  <c r="AK560" i="1"/>
  <c r="AK561" i="1"/>
  <c r="AK562" i="1"/>
  <c r="AK563" i="1"/>
  <c r="AK564" i="1"/>
  <c r="AK565" i="1"/>
  <c r="AK566" i="1"/>
  <c r="AK567" i="1"/>
  <c r="AK568" i="1"/>
  <c r="AK569" i="1"/>
  <c r="AK570" i="1"/>
  <c r="AK571" i="1"/>
  <c r="AK572" i="1"/>
  <c r="AK573" i="1"/>
  <c r="AK574" i="1"/>
  <c r="AK575" i="1"/>
  <c r="AK576" i="1"/>
  <c r="AK577" i="1"/>
  <c r="AK578" i="1"/>
  <c r="AK579" i="1"/>
  <c r="AK580" i="1"/>
  <c r="AK581" i="1"/>
  <c r="AK582" i="1"/>
  <c r="AK583" i="1"/>
  <c r="AK584" i="1"/>
  <c r="AK585" i="1"/>
  <c r="AK586" i="1"/>
  <c r="AK587" i="1"/>
  <c r="AK588" i="1"/>
  <c r="AK589" i="1"/>
  <c r="AK590" i="1"/>
  <c r="AK591" i="1"/>
  <c r="AK592" i="1"/>
  <c r="AK593" i="1"/>
  <c r="AK594" i="1"/>
  <c r="AK595" i="1"/>
  <c r="AK596" i="1"/>
  <c r="AK597" i="1"/>
  <c r="AK598" i="1"/>
  <c r="AK599" i="1"/>
  <c r="AK600" i="1"/>
  <c r="AK601" i="1"/>
  <c r="AK602" i="1"/>
  <c r="AK603" i="1"/>
  <c r="AK604" i="1"/>
  <c r="AK605" i="1"/>
  <c r="AK606" i="1"/>
  <c r="AK607" i="1"/>
  <c r="AK608" i="1"/>
  <c r="AK609" i="1"/>
  <c r="AK610" i="1"/>
  <c r="AK611" i="1"/>
  <c r="AK612" i="1"/>
  <c r="AK613" i="1"/>
  <c r="AK614" i="1"/>
  <c r="AK615" i="1"/>
  <c r="AK616" i="1"/>
  <c r="AK617" i="1"/>
  <c r="AK618" i="1"/>
  <c r="AK619" i="1"/>
  <c r="AK620" i="1"/>
  <c r="AK621" i="1"/>
  <c r="AK622" i="1"/>
  <c r="AK623" i="1"/>
  <c r="AK624" i="1"/>
  <c r="AK625" i="1"/>
  <c r="AK626" i="1"/>
  <c r="AK627" i="1"/>
  <c r="AK628" i="1"/>
  <c r="AK629" i="1"/>
  <c r="AK630" i="1"/>
  <c r="AK631" i="1"/>
  <c r="AK632" i="1"/>
  <c r="AK633" i="1"/>
  <c r="AK634" i="1"/>
  <c r="AK635" i="1"/>
  <c r="AK636" i="1"/>
  <c r="AK637" i="1"/>
  <c r="AK638" i="1"/>
  <c r="AK639" i="1"/>
  <c r="AK640" i="1"/>
  <c r="AK641" i="1"/>
  <c r="AK642" i="1"/>
  <c r="AK643" i="1"/>
  <c r="AK644" i="1"/>
  <c r="AK645" i="1"/>
  <c r="AK646" i="1"/>
  <c r="AK647" i="1"/>
  <c r="AJ5" i="1"/>
  <c r="AJ6" i="1"/>
  <c r="AJ7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46" i="1"/>
  <c r="AJ47" i="1"/>
  <c r="AJ48" i="1"/>
  <c r="AJ49" i="1"/>
  <c r="AJ50" i="1"/>
  <c r="AJ51" i="1"/>
  <c r="AJ52" i="1"/>
  <c r="AJ53" i="1"/>
  <c r="AJ54" i="1"/>
  <c r="AJ55" i="1"/>
  <c r="AJ56" i="1"/>
  <c r="AJ57" i="1"/>
  <c r="AJ58" i="1"/>
  <c r="AJ59" i="1"/>
  <c r="AJ60" i="1"/>
  <c r="AJ61" i="1"/>
  <c r="AJ62" i="1"/>
  <c r="AJ63" i="1"/>
  <c r="AJ64" i="1"/>
  <c r="AJ65" i="1"/>
  <c r="AJ66" i="1"/>
  <c r="AJ67" i="1"/>
  <c r="AJ68" i="1"/>
  <c r="AJ69" i="1"/>
  <c r="AJ70" i="1"/>
  <c r="AJ71" i="1"/>
  <c r="AJ72" i="1"/>
  <c r="AJ73" i="1"/>
  <c r="AJ74" i="1"/>
  <c r="AJ75" i="1"/>
  <c r="AJ76" i="1"/>
  <c r="AJ77" i="1"/>
  <c r="AJ78" i="1"/>
  <c r="AJ79" i="1"/>
  <c r="AJ80" i="1"/>
  <c r="AJ81" i="1"/>
  <c r="AJ82" i="1"/>
  <c r="AJ83" i="1"/>
  <c r="AJ84" i="1"/>
  <c r="AJ85" i="1"/>
  <c r="AJ86" i="1"/>
  <c r="AJ87" i="1"/>
  <c r="AJ88" i="1"/>
  <c r="AJ89" i="1"/>
  <c r="AJ90" i="1"/>
  <c r="AJ91" i="1"/>
  <c r="AJ92" i="1"/>
  <c r="AJ93" i="1"/>
  <c r="AJ94" i="1"/>
  <c r="AJ95" i="1"/>
  <c r="AJ96" i="1"/>
  <c r="AJ97" i="1"/>
  <c r="AJ98" i="1"/>
  <c r="AJ99" i="1"/>
  <c r="AJ100" i="1"/>
  <c r="AJ101" i="1"/>
  <c r="AJ102" i="1"/>
  <c r="AJ103" i="1"/>
  <c r="AJ104" i="1"/>
  <c r="AJ105" i="1"/>
  <c r="AJ106" i="1"/>
  <c r="AJ107" i="1"/>
  <c r="AJ108" i="1"/>
  <c r="AJ109" i="1"/>
  <c r="AJ110" i="1"/>
  <c r="AJ111" i="1"/>
  <c r="AJ112" i="1"/>
  <c r="AJ113" i="1"/>
  <c r="AJ114" i="1"/>
  <c r="AJ115" i="1"/>
  <c r="AJ116" i="1"/>
  <c r="AJ117" i="1"/>
  <c r="AJ118" i="1"/>
  <c r="AJ119" i="1"/>
  <c r="AJ120" i="1"/>
  <c r="AJ121" i="1"/>
  <c r="AJ122" i="1"/>
  <c r="AJ123" i="1"/>
  <c r="AJ124" i="1"/>
  <c r="AJ125" i="1"/>
  <c r="AJ126" i="1"/>
  <c r="AJ127" i="1"/>
  <c r="AJ128" i="1"/>
  <c r="AJ129" i="1"/>
  <c r="AJ130" i="1"/>
  <c r="AJ131" i="1"/>
  <c r="AJ132" i="1"/>
  <c r="AJ133" i="1"/>
  <c r="AJ134" i="1"/>
  <c r="AJ135" i="1"/>
  <c r="AJ136" i="1"/>
  <c r="AJ137" i="1"/>
  <c r="AJ138" i="1"/>
  <c r="AJ139" i="1"/>
  <c r="AJ140" i="1"/>
  <c r="AJ141" i="1"/>
  <c r="AJ142" i="1"/>
  <c r="AJ143" i="1"/>
  <c r="AJ144" i="1"/>
  <c r="AJ145" i="1"/>
  <c r="AJ146" i="1"/>
  <c r="AJ147" i="1"/>
  <c r="AJ148" i="1"/>
  <c r="AJ149" i="1"/>
  <c r="AJ150" i="1"/>
  <c r="AJ151" i="1"/>
  <c r="AJ152" i="1"/>
  <c r="AJ153" i="1"/>
  <c r="AJ154" i="1"/>
  <c r="AJ155" i="1"/>
  <c r="AJ156" i="1"/>
  <c r="AJ157" i="1"/>
  <c r="AJ158" i="1"/>
  <c r="AJ159" i="1"/>
  <c r="AJ160" i="1"/>
  <c r="AJ161" i="1"/>
  <c r="AJ162" i="1"/>
  <c r="AJ163" i="1"/>
  <c r="AJ164" i="1"/>
  <c r="AJ165" i="1"/>
  <c r="AJ166" i="1"/>
  <c r="AJ167" i="1"/>
  <c r="AJ168" i="1"/>
  <c r="AJ169" i="1"/>
  <c r="AJ170" i="1"/>
  <c r="AJ171" i="1"/>
  <c r="AJ172" i="1"/>
  <c r="AJ173" i="1"/>
  <c r="AJ174" i="1"/>
  <c r="AJ175" i="1"/>
  <c r="AJ176" i="1"/>
  <c r="AJ177" i="1"/>
  <c r="AJ178" i="1"/>
  <c r="AJ179" i="1"/>
  <c r="AJ180" i="1"/>
  <c r="AJ181" i="1"/>
  <c r="AJ182" i="1"/>
  <c r="AJ183" i="1"/>
  <c r="AJ184" i="1"/>
  <c r="AJ185" i="1"/>
  <c r="AJ186" i="1"/>
  <c r="AJ187" i="1"/>
  <c r="AJ188" i="1"/>
  <c r="AJ189" i="1"/>
  <c r="AJ190" i="1"/>
  <c r="AJ191" i="1"/>
  <c r="AJ192" i="1"/>
  <c r="AJ193" i="1"/>
  <c r="AJ194" i="1"/>
  <c r="AJ195" i="1"/>
  <c r="AJ196" i="1"/>
  <c r="AJ197" i="1"/>
  <c r="AJ198" i="1"/>
  <c r="AJ199" i="1"/>
  <c r="AJ200" i="1"/>
  <c r="AJ201" i="1"/>
  <c r="AJ202" i="1"/>
  <c r="AJ203" i="1"/>
  <c r="AJ204" i="1"/>
  <c r="AJ205" i="1"/>
  <c r="AJ206" i="1"/>
  <c r="AJ207" i="1"/>
  <c r="AJ208" i="1"/>
  <c r="AJ209" i="1"/>
  <c r="AJ210" i="1"/>
  <c r="AJ211" i="1"/>
  <c r="AJ212" i="1"/>
  <c r="AJ213" i="1"/>
  <c r="AJ214" i="1"/>
  <c r="AJ215" i="1"/>
  <c r="AJ216" i="1"/>
  <c r="AJ217" i="1"/>
  <c r="AJ218" i="1"/>
  <c r="AJ219" i="1"/>
  <c r="AJ220" i="1"/>
  <c r="AJ221" i="1"/>
  <c r="AJ222" i="1"/>
  <c r="AJ223" i="1"/>
  <c r="AJ224" i="1"/>
  <c r="AJ225" i="1"/>
  <c r="AJ226" i="1"/>
  <c r="AJ227" i="1"/>
  <c r="AJ228" i="1"/>
  <c r="AJ229" i="1"/>
  <c r="AJ230" i="1"/>
  <c r="AJ231" i="1"/>
  <c r="AJ232" i="1"/>
  <c r="AJ233" i="1"/>
  <c r="AJ234" i="1"/>
  <c r="AJ235" i="1"/>
  <c r="AJ236" i="1"/>
  <c r="AJ237" i="1"/>
  <c r="AJ238" i="1"/>
  <c r="AJ239" i="1"/>
  <c r="AJ240" i="1"/>
  <c r="AJ241" i="1"/>
  <c r="AJ242" i="1"/>
  <c r="AJ243" i="1"/>
  <c r="AJ244" i="1"/>
  <c r="AJ245" i="1"/>
  <c r="AJ246" i="1"/>
  <c r="AJ247" i="1"/>
  <c r="AJ248" i="1"/>
  <c r="AJ249" i="1"/>
  <c r="AJ250" i="1"/>
  <c r="AJ251" i="1"/>
  <c r="AJ252" i="1"/>
  <c r="AJ253" i="1"/>
  <c r="AJ254" i="1"/>
  <c r="AJ255" i="1"/>
  <c r="AJ256" i="1"/>
  <c r="AJ257" i="1"/>
  <c r="AJ258" i="1"/>
  <c r="AJ259" i="1"/>
  <c r="AJ260" i="1"/>
  <c r="AJ261" i="1"/>
  <c r="AJ262" i="1"/>
  <c r="AJ263" i="1"/>
  <c r="AJ264" i="1"/>
  <c r="AJ265" i="1"/>
  <c r="AJ266" i="1"/>
  <c r="AJ267" i="1"/>
  <c r="AJ268" i="1"/>
  <c r="AJ269" i="1"/>
  <c r="AJ270" i="1"/>
  <c r="AJ271" i="1"/>
  <c r="AJ272" i="1"/>
  <c r="AJ273" i="1"/>
  <c r="AJ274" i="1"/>
  <c r="AJ275" i="1"/>
  <c r="AJ276" i="1"/>
  <c r="AJ277" i="1"/>
  <c r="AJ278" i="1"/>
  <c r="AJ279" i="1"/>
  <c r="AJ280" i="1"/>
  <c r="AJ281" i="1"/>
  <c r="AJ282" i="1"/>
  <c r="AJ283" i="1"/>
  <c r="AJ284" i="1"/>
  <c r="AJ285" i="1"/>
  <c r="AJ286" i="1"/>
  <c r="AJ287" i="1"/>
  <c r="AJ288" i="1"/>
  <c r="AJ289" i="1"/>
  <c r="AJ290" i="1"/>
  <c r="AJ291" i="1"/>
  <c r="AJ292" i="1"/>
  <c r="AJ293" i="1"/>
  <c r="AJ294" i="1"/>
  <c r="AJ295" i="1"/>
  <c r="AJ296" i="1"/>
  <c r="AJ297" i="1"/>
  <c r="AJ298" i="1"/>
  <c r="AJ299" i="1"/>
  <c r="AJ300" i="1"/>
  <c r="AJ301" i="1"/>
  <c r="AJ302" i="1"/>
  <c r="AJ303" i="1"/>
  <c r="AJ304" i="1"/>
  <c r="AJ305" i="1"/>
  <c r="AJ306" i="1"/>
  <c r="AJ307" i="1"/>
  <c r="AJ308" i="1"/>
  <c r="AJ309" i="1"/>
  <c r="AJ310" i="1"/>
  <c r="AJ311" i="1"/>
  <c r="AJ312" i="1"/>
  <c r="AJ313" i="1"/>
  <c r="AJ314" i="1"/>
  <c r="AJ315" i="1"/>
  <c r="AJ316" i="1"/>
  <c r="AJ317" i="1"/>
  <c r="AJ318" i="1"/>
  <c r="AJ319" i="1"/>
  <c r="AJ320" i="1"/>
  <c r="AJ321" i="1"/>
  <c r="AJ322" i="1"/>
  <c r="AJ323" i="1"/>
  <c r="AJ324" i="1"/>
  <c r="AJ325" i="1"/>
  <c r="AJ326" i="1"/>
  <c r="AJ327" i="1"/>
  <c r="AJ328" i="1"/>
  <c r="AJ329" i="1"/>
  <c r="AJ330" i="1"/>
  <c r="AJ331" i="1"/>
  <c r="AJ332" i="1"/>
  <c r="AJ333" i="1"/>
  <c r="AJ334" i="1"/>
  <c r="AJ335" i="1"/>
  <c r="AJ336" i="1"/>
  <c r="AJ337" i="1"/>
  <c r="AJ338" i="1"/>
  <c r="AJ339" i="1"/>
  <c r="AJ340" i="1"/>
  <c r="AJ341" i="1"/>
  <c r="AJ342" i="1"/>
  <c r="AJ343" i="1"/>
  <c r="AJ344" i="1"/>
  <c r="AJ345" i="1"/>
  <c r="AJ346" i="1"/>
  <c r="AJ347" i="1"/>
  <c r="AJ348" i="1"/>
  <c r="AJ349" i="1"/>
  <c r="AJ350" i="1"/>
  <c r="AJ351" i="1"/>
  <c r="AJ352" i="1"/>
  <c r="AJ353" i="1"/>
  <c r="AJ354" i="1"/>
  <c r="AJ355" i="1"/>
  <c r="AJ356" i="1"/>
  <c r="AJ357" i="1"/>
  <c r="AJ358" i="1"/>
  <c r="AJ359" i="1"/>
  <c r="AJ360" i="1"/>
  <c r="AJ361" i="1"/>
  <c r="AJ362" i="1"/>
  <c r="AJ363" i="1"/>
  <c r="AJ364" i="1"/>
  <c r="AJ365" i="1"/>
  <c r="AJ366" i="1"/>
  <c r="AJ367" i="1"/>
  <c r="AJ368" i="1"/>
  <c r="AJ369" i="1"/>
  <c r="AJ370" i="1"/>
  <c r="AJ371" i="1"/>
  <c r="AJ372" i="1"/>
  <c r="AJ373" i="1"/>
  <c r="AJ374" i="1"/>
  <c r="AJ375" i="1"/>
  <c r="AJ376" i="1"/>
  <c r="AJ377" i="1"/>
  <c r="AJ378" i="1"/>
  <c r="AJ379" i="1"/>
  <c r="AJ380" i="1"/>
  <c r="AJ381" i="1"/>
  <c r="AJ382" i="1"/>
  <c r="AJ383" i="1"/>
  <c r="AJ384" i="1"/>
  <c r="AJ385" i="1"/>
  <c r="AJ386" i="1"/>
  <c r="AJ387" i="1"/>
  <c r="AJ388" i="1"/>
  <c r="AJ389" i="1"/>
  <c r="AJ390" i="1"/>
  <c r="AJ391" i="1"/>
  <c r="AJ392" i="1"/>
  <c r="AJ393" i="1"/>
  <c r="AJ394" i="1"/>
  <c r="AJ395" i="1"/>
  <c r="AJ396" i="1"/>
  <c r="AJ397" i="1"/>
  <c r="AJ398" i="1"/>
  <c r="AJ399" i="1"/>
  <c r="AJ400" i="1"/>
  <c r="AJ401" i="1"/>
  <c r="AJ402" i="1"/>
  <c r="AJ403" i="1"/>
  <c r="AJ404" i="1"/>
  <c r="AJ405" i="1"/>
  <c r="AJ406" i="1"/>
  <c r="AJ407" i="1"/>
  <c r="AJ408" i="1"/>
  <c r="AJ409" i="1"/>
  <c r="AJ410" i="1"/>
  <c r="AJ411" i="1"/>
  <c r="AJ412" i="1"/>
  <c r="AJ413" i="1"/>
  <c r="AJ414" i="1"/>
  <c r="AJ415" i="1"/>
  <c r="AJ416" i="1"/>
  <c r="AJ417" i="1"/>
  <c r="AJ418" i="1"/>
  <c r="AJ419" i="1"/>
  <c r="AJ420" i="1"/>
  <c r="AJ421" i="1"/>
  <c r="AJ422" i="1"/>
  <c r="AJ423" i="1"/>
  <c r="AJ424" i="1"/>
  <c r="AJ425" i="1"/>
  <c r="AJ426" i="1"/>
  <c r="AJ427" i="1"/>
  <c r="AJ428" i="1"/>
  <c r="AJ429" i="1"/>
  <c r="AJ430" i="1"/>
  <c r="AJ431" i="1"/>
  <c r="AJ432" i="1"/>
  <c r="AJ433" i="1"/>
  <c r="AJ434" i="1"/>
  <c r="AJ435" i="1"/>
  <c r="AJ436" i="1"/>
  <c r="AJ437" i="1"/>
  <c r="AJ438" i="1"/>
  <c r="AJ439" i="1"/>
  <c r="AJ440" i="1"/>
  <c r="AJ441" i="1"/>
  <c r="AJ442" i="1"/>
  <c r="AJ443" i="1"/>
  <c r="AJ444" i="1"/>
  <c r="AJ445" i="1"/>
  <c r="AJ446" i="1"/>
  <c r="AJ447" i="1"/>
  <c r="AJ448" i="1"/>
  <c r="AJ449" i="1"/>
  <c r="AJ450" i="1"/>
  <c r="AJ451" i="1"/>
  <c r="AJ452" i="1"/>
  <c r="AJ453" i="1"/>
  <c r="AJ454" i="1"/>
  <c r="AJ455" i="1"/>
  <c r="AJ456" i="1"/>
  <c r="AJ457" i="1"/>
  <c r="AJ458" i="1"/>
  <c r="AJ459" i="1"/>
  <c r="AJ460" i="1"/>
  <c r="AJ461" i="1"/>
  <c r="AJ462" i="1"/>
  <c r="AJ463" i="1"/>
  <c r="AJ464" i="1"/>
  <c r="AJ465" i="1"/>
  <c r="AJ466" i="1"/>
  <c r="AJ467" i="1"/>
  <c r="AJ468" i="1"/>
  <c r="AJ469" i="1"/>
  <c r="AJ470" i="1"/>
  <c r="AJ471" i="1"/>
  <c r="AJ472" i="1"/>
  <c r="AJ473" i="1"/>
  <c r="AJ474" i="1"/>
  <c r="AJ475" i="1"/>
  <c r="AJ476" i="1"/>
  <c r="AJ477" i="1"/>
  <c r="AJ478" i="1"/>
  <c r="AJ479" i="1"/>
  <c r="AJ480" i="1"/>
  <c r="AJ481" i="1"/>
  <c r="AJ482" i="1"/>
  <c r="AJ483" i="1"/>
  <c r="AJ484" i="1"/>
  <c r="AJ485" i="1"/>
  <c r="AJ486" i="1"/>
  <c r="AJ487" i="1"/>
  <c r="AJ488" i="1"/>
  <c r="AJ489" i="1"/>
  <c r="AJ490" i="1"/>
  <c r="AJ491" i="1"/>
  <c r="AJ492" i="1"/>
  <c r="AJ493" i="1"/>
  <c r="AJ494" i="1"/>
  <c r="AJ495" i="1"/>
  <c r="AJ496" i="1"/>
  <c r="AJ497" i="1"/>
  <c r="AJ498" i="1"/>
  <c r="AJ499" i="1"/>
  <c r="AJ500" i="1"/>
  <c r="AJ501" i="1"/>
  <c r="AJ502" i="1"/>
  <c r="AJ503" i="1"/>
  <c r="AJ504" i="1"/>
  <c r="AJ505" i="1"/>
  <c r="AJ506" i="1"/>
  <c r="AJ507" i="1"/>
  <c r="AJ508" i="1"/>
  <c r="AJ509" i="1"/>
  <c r="AJ510" i="1"/>
  <c r="AJ511" i="1"/>
  <c r="AJ512" i="1"/>
  <c r="AJ513" i="1"/>
  <c r="AJ514" i="1"/>
  <c r="AJ515" i="1"/>
  <c r="AJ516" i="1"/>
  <c r="AJ517" i="1"/>
  <c r="AJ518" i="1"/>
  <c r="AJ519" i="1"/>
  <c r="AJ520" i="1"/>
  <c r="AJ521" i="1"/>
  <c r="AJ522" i="1"/>
  <c r="AJ523" i="1"/>
  <c r="AJ524" i="1"/>
  <c r="AJ525" i="1"/>
  <c r="AJ526" i="1"/>
  <c r="AJ527" i="1"/>
  <c r="AJ528" i="1"/>
  <c r="AJ529" i="1"/>
  <c r="AJ530" i="1"/>
  <c r="AJ531" i="1"/>
  <c r="AJ532" i="1"/>
  <c r="AJ533" i="1"/>
  <c r="AJ534" i="1"/>
  <c r="AJ535" i="1"/>
  <c r="AJ536" i="1"/>
  <c r="AJ537" i="1"/>
  <c r="AJ538" i="1"/>
  <c r="AJ539" i="1"/>
  <c r="AJ540" i="1"/>
  <c r="AJ541" i="1"/>
  <c r="AJ542" i="1"/>
  <c r="AJ543" i="1"/>
  <c r="AJ544" i="1"/>
  <c r="AJ545" i="1"/>
  <c r="AJ546" i="1"/>
  <c r="AJ547" i="1"/>
  <c r="AJ548" i="1"/>
  <c r="AJ549" i="1"/>
  <c r="AJ550" i="1"/>
  <c r="AJ551" i="1"/>
  <c r="AJ552" i="1"/>
  <c r="AJ553" i="1"/>
  <c r="AJ554" i="1"/>
  <c r="AJ555" i="1"/>
  <c r="AJ556" i="1"/>
  <c r="AJ557" i="1"/>
  <c r="AJ558" i="1"/>
  <c r="AJ559" i="1"/>
  <c r="AJ560" i="1"/>
  <c r="AJ561" i="1"/>
  <c r="AJ562" i="1"/>
  <c r="AJ563" i="1"/>
  <c r="AJ564" i="1"/>
  <c r="AJ565" i="1"/>
  <c r="AJ566" i="1"/>
  <c r="AJ567" i="1"/>
  <c r="AJ568" i="1"/>
  <c r="AJ569" i="1"/>
  <c r="AJ570" i="1"/>
  <c r="AJ571" i="1"/>
  <c r="AJ572" i="1"/>
  <c r="AJ573" i="1"/>
  <c r="AJ574" i="1"/>
  <c r="AJ575" i="1"/>
  <c r="AJ576" i="1"/>
  <c r="AJ577" i="1"/>
  <c r="AJ578" i="1"/>
  <c r="AJ579" i="1"/>
  <c r="AJ580" i="1"/>
  <c r="AJ581" i="1"/>
  <c r="AJ582" i="1"/>
  <c r="AJ583" i="1"/>
  <c r="AJ584" i="1"/>
  <c r="AJ585" i="1"/>
  <c r="AJ586" i="1"/>
  <c r="AJ587" i="1"/>
  <c r="AJ588" i="1"/>
  <c r="AJ589" i="1"/>
  <c r="AJ590" i="1"/>
  <c r="AJ591" i="1"/>
  <c r="AJ592" i="1"/>
  <c r="AJ593" i="1"/>
  <c r="AJ594" i="1"/>
  <c r="AJ595" i="1"/>
  <c r="AJ596" i="1"/>
  <c r="AJ597" i="1"/>
  <c r="AJ598" i="1"/>
  <c r="AJ599" i="1"/>
  <c r="AJ600" i="1"/>
  <c r="AJ601" i="1"/>
  <c r="AJ602" i="1"/>
  <c r="AJ603" i="1"/>
  <c r="AJ604" i="1"/>
  <c r="AJ605" i="1"/>
  <c r="AJ606" i="1"/>
  <c r="AJ607" i="1"/>
  <c r="AJ608" i="1"/>
  <c r="AJ609" i="1"/>
  <c r="AJ610" i="1"/>
  <c r="AJ611" i="1"/>
  <c r="AJ612" i="1"/>
  <c r="AJ613" i="1"/>
  <c r="AJ614" i="1"/>
  <c r="AJ615" i="1"/>
  <c r="AJ616" i="1"/>
  <c r="AJ617" i="1"/>
  <c r="AJ618" i="1"/>
  <c r="AJ619" i="1"/>
  <c r="AJ620" i="1"/>
  <c r="AJ621" i="1"/>
  <c r="AJ622" i="1"/>
  <c r="AJ623" i="1"/>
  <c r="AJ624" i="1"/>
  <c r="AJ625" i="1"/>
  <c r="AJ626" i="1"/>
  <c r="AJ627" i="1"/>
  <c r="AJ628" i="1"/>
  <c r="AJ629" i="1"/>
  <c r="AJ630" i="1"/>
  <c r="AJ631" i="1"/>
  <c r="AJ632" i="1"/>
  <c r="AJ633" i="1"/>
  <c r="AJ634" i="1"/>
  <c r="AJ635" i="1"/>
  <c r="AJ636" i="1"/>
  <c r="AJ637" i="1"/>
  <c r="AJ638" i="1"/>
  <c r="AJ639" i="1"/>
  <c r="AJ640" i="1"/>
  <c r="AJ641" i="1"/>
  <c r="AJ642" i="1"/>
  <c r="AJ643" i="1"/>
  <c r="AJ644" i="1"/>
  <c r="AJ645" i="1"/>
  <c r="AJ646" i="1"/>
  <c r="AJ647" i="1"/>
  <c r="AI5" i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232" i="1"/>
  <c r="AI233" i="1"/>
  <c r="AI234" i="1"/>
  <c r="AI235" i="1"/>
  <c r="AI236" i="1"/>
  <c r="AI237" i="1"/>
  <c r="AI238" i="1"/>
  <c r="AI239" i="1"/>
  <c r="AI240" i="1"/>
  <c r="AI241" i="1"/>
  <c r="AI242" i="1"/>
  <c r="AI243" i="1"/>
  <c r="AI244" i="1"/>
  <c r="AI245" i="1"/>
  <c r="AI246" i="1"/>
  <c r="AI247" i="1"/>
  <c r="AI248" i="1"/>
  <c r="AI249" i="1"/>
  <c r="AI250" i="1"/>
  <c r="AI251" i="1"/>
  <c r="AI252" i="1"/>
  <c r="AI253" i="1"/>
  <c r="AI254" i="1"/>
  <c r="AI255" i="1"/>
  <c r="AI256" i="1"/>
  <c r="AI257" i="1"/>
  <c r="AI258" i="1"/>
  <c r="AI259" i="1"/>
  <c r="AI260" i="1"/>
  <c r="AI261" i="1"/>
  <c r="AI262" i="1"/>
  <c r="AI263" i="1"/>
  <c r="AI264" i="1"/>
  <c r="AI265" i="1"/>
  <c r="AI266" i="1"/>
  <c r="AI267" i="1"/>
  <c r="AI268" i="1"/>
  <c r="AI269" i="1"/>
  <c r="AI270" i="1"/>
  <c r="AI271" i="1"/>
  <c r="AI272" i="1"/>
  <c r="AI273" i="1"/>
  <c r="AI274" i="1"/>
  <c r="AI275" i="1"/>
  <c r="AI276" i="1"/>
  <c r="AI277" i="1"/>
  <c r="AI278" i="1"/>
  <c r="AI279" i="1"/>
  <c r="AI280" i="1"/>
  <c r="AI281" i="1"/>
  <c r="AI282" i="1"/>
  <c r="AI283" i="1"/>
  <c r="AI284" i="1"/>
  <c r="AI285" i="1"/>
  <c r="AI286" i="1"/>
  <c r="AI287" i="1"/>
  <c r="AI288" i="1"/>
  <c r="AI289" i="1"/>
  <c r="AI290" i="1"/>
  <c r="AI291" i="1"/>
  <c r="AI292" i="1"/>
  <c r="AI293" i="1"/>
  <c r="AI294" i="1"/>
  <c r="AI295" i="1"/>
  <c r="AI296" i="1"/>
  <c r="AI297" i="1"/>
  <c r="AI298" i="1"/>
  <c r="AI299" i="1"/>
  <c r="AI300" i="1"/>
  <c r="AI301" i="1"/>
  <c r="AI302" i="1"/>
  <c r="AI303" i="1"/>
  <c r="AI304" i="1"/>
  <c r="AI305" i="1"/>
  <c r="AI306" i="1"/>
  <c r="AI307" i="1"/>
  <c r="AI308" i="1"/>
  <c r="AI309" i="1"/>
  <c r="AI310" i="1"/>
  <c r="AI311" i="1"/>
  <c r="AI312" i="1"/>
  <c r="AI313" i="1"/>
  <c r="AI314" i="1"/>
  <c r="AI315" i="1"/>
  <c r="AI316" i="1"/>
  <c r="AI317" i="1"/>
  <c r="AI318" i="1"/>
  <c r="AI319" i="1"/>
  <c r="AI320" i="1"/>
  <c r="AI321" i="1"/>
  <c r="AI322" i="1"/>
  <c r="AI323" i="1"/>
  <c r="AI324" i="1"/>
  <c r="AI325" i="1"/>
  <c r="AI326" i="1"/>
  <c r="AI327" i="1"/>
  <c r="AI328" i="1"/>
  <c r="AI329" i="1"/>
  <c r="AI330" i="1"/>
  <c r="AI331" i="1"/>
  <c r="AI332" i="1"/>
  <c r="AI333" i="1"/>
  <c r="AI334" i="1"/>
  <c r="AI335" i="1"/>
  <c r="AI336" i="1"/>
  <c r="AI337" i="1"/>
  <c r="AI338" i="1"/>
  <c r="AI339" i="1"/>
  <c r="AI340" i="1"/>
  <c r="AI341" i="1"/>
  <c r="AI342" i="1"/>
  <c r="AI343" i="1"/>
  <c r="AI344" i="1"/>
  <c r="AI345" i="1"/>
  <c r="AI346" i="1"/>
  <c r="AI347" i="1"/>
  <c r="AI348" i="1"/>
  <c r="AI349" i="1"/>
  <c r="AI350" i="1"/>
  <c r="AI351" i="1"/>
  <c r="AI352" i="1"/>
  <c r="AI353" i="1"/>
  <c r="AI354" i="1"/>
  <c r="AI355" i="1"/>
  <c r="AI356" i="1"/>
  <c r="AI357" i="1"/>
  <c r="AI358" i="1"/>
  <c r="AI359" i="1"/>
  <c r="AI360" i="1"/>
  <c r="AI361" i="1"/>
  <c r="AI362" i="1"/>
  <c r="AI363" i="1"/>
  <c r="AI364" i="1"/>
  <c r="AI365" i="1"/>
  <c r="AI366" i="1"/>
  <c r="AI367" i="1"/>
  <c r="AI368" i="1"/>
  <c r="AI369" i="1"/>
  <c r="AI370" i="1"/>
  <c r="AI371" i="1"/>
  <c r="AI372" i="1"/>
  <c r="AI373" i="1"/>
  <c r="AI374" i="1"/>
  <c r="AI375" i="1"/>
  <c r="AI376" i="1"/>
  <c r="AI377" i="1"/>
  <c r="AI378" i="1"/>
  <c r="AI379" i="1"/>
  <c r="AI380" i="1"/>
  <c r="AI381" i="1"/>
  <c r="AI382" i="1"/>
  <c r="AI383" i="1"/>
  <c r="AI384" i="1"/>
  <c r="AI385" i="1"/>
  <c r="AI386" i="1"/>
  <c r="AI387" i="1"/>
  <c r="AI388" i="1"/>
  <c r="AI389" i="1"/>
  <c r="AI390" i="1"/>
  <c r="AI391" i="1"/>
  <c r="AI392" i="1"/>
  <c r="AI393" i="1"/>
  <c r="AI394" i="1"/>
  <c r="AI395" i="1"/>
  <c r="AI396" i="1"/>
  <c r="AI397" i="1"/>
  <c r="AI398" i="1"/>
  <c r="AI399" i="1"/>
  <c r="AI400" i="1"/>
  <c r="AI401" i="1"/>
  <c r="AI402" i="1"/>
  <c r="AI403" i="1"/>
  <c r="AI404" i="1"/>
  <c r="AI405" i="1"/>
  <c r="AI406" i="1"/>
  <c r="AI407" i="1"/>
  <c r="AI408" i="1"/>
  <c r="AI409" i="1"/>
  <c r="AI410" i="1"/>
  <c r="AI411" i="1"/>
  <c r="AI412" i="1"/>
  <c r="AI413" i="1"/>
  <c r="AI414" i="1"/>
  <c r="AI415" i="1"/>
  <c r="AI416" i="1"/>
  <c r="AI417" i="1"/>
  <c r="AI418" i="1"/>
  <c r="AI419" i="1"/>
  <c r="AI420" i="1"/>
  <c r="AI421" i="1"/>
  <c r="AI422" i="1"/>
  <c r="AI423" i="1"/>
  <c r="AI424" i="1"/>
  <c r="AI425" i="1"/>
  <c r="AI426" i="1"/>
  <c r="AI427" i="1"/>
  <c r="AI428" i="1"/>
  <c r="AI429" i="1"/>
  <c r="AI430" i="1"/>
  <c r="AI431" i="1"/>
  <c r="AI432" i="1"/>
  <c r="AI433" i="1"/>
  <c r="AI434" i="1"/>
  <c r="AI435" i="1"/>
  <c r="AI436" i="1"/>
  <c r="AI437" i="1"/>
  <c r="AI438" i="1"/>
  <c r="AI439" i="1"/>
  <c r="AI440" i="1"/>
  <c r="AI441" i="1"/>
  <c r="AI442" i="1"/>
  <c r="AI443" i="1"/>
  <c r="AI444" i="1"/>
  <c r="AI445" i="1"/>
  <c r="AI446" i="1"/>
  <c r="AI447" i="1"/>
  <c r="AI448" i="1"/>
  <c r="AI449" i="1"/>
  <c r="AI450" i="1"/>
  <c r="AI451" i="1"/>
  <c r="AI452" i="1"/>
  <c r="AI453" i="1"/>
  <c r="AI454" i="1"/>
  <c r="AI455" i="1"/>
  <c r="AI456" i="1"/>
  <c r="AI457" i="1"/>
  <c r="AI458" i="1"/>
  <c r="AI459" i="1"/>
  <c r="AI460" i="1"/>
  <c r="AI461" i="1"/>
  <c r="AI462" i="1"/>
  <c r="AI463" i="1"/>
  <c r="AI464" i="1"/>
  <c r="AI465" i="1"/>
  <c r="AI466" i="1"/>
  <c r="AI467" i="1"/>
  <c r="AI468" i="1"/>
  <c r="AI469" i="1"/>
  <c r="AI470" i="1"/>
  <c r="AI471" i="1"/>
  <c r="AI472" i="1"/>
  <c r="AI473" i="1"/>
  <c r="AI474" i="1"/>
  <c r="AI475" i="1"/>
  <c r="AI476" i="1"/>
  <c r="AI477" i="1"/>
  <c r="AI478" i="1"/>
  <c r="AI479" i="1"/>
  <c r="AI480" i="1"/>
  <c r="AI481" i="1"/>
  <c r="AI482" i="1"/>
  <c r="AI483" i="1"/>
  <c r="AI484" i="1"/>
  <c r="AI485" i="1"/>
  <c r="AI486" i="1"/>
  <c r="AI487" i="1"/>
  <c r="AI488" i="1"/>
  <c r="AI489" i="1"/>
  <c r="AI490" i="1"/>
  <c r="AI491" i="1"/>
  <c r="AI492" i="1"/>
  <c r="AI493" i="1"/>
  <c r="AI494" i="1"/>
  <c r="AI495" i="1"/>
  <c r="AI496" i="1"/>
  <c r="AI497" i="1"/>
  <c r="AI498" i="1"/>
  <c r="AI499" i="1"/>
  <c r="AI500" i="1"/>
  <c r="AI501" i="1"/>
  <c r="AI502" i="1"/>
  <c r="AI503" i="1"/>
  <c r="AI504" i="1"/>
  <c r="AI505" i="1"/>
  <c r="AI506" i="1"/>
  <c r="AI507" i="1"/>
  <c r="AI508" i="1"/>
  <c r="AI509" i="1"/>
  <c r="AI510" i="1"/>
  <c r="AI511" i="1"/>
  <c r="AI512" i="1"/>
  <c r="AI513" i="1"/>
  <c r="AI514" i="1"/>
  <c r="AI515" i="1"/>
  <c r="AI516" i="1"/>
  <c r="AI517" i="1"/>
  <c r="AI518" i="1"/>
  <c r="AI519" i="1"/>
  <c r="AI520" i="1"/>
  <c r="AI521" i="1"/>
  <c r="AI522" i="1"/>
  <c r="AI523" i="1"/>
  <c r="AI524" i="1"/>
  <c r="AI525" i="1"/>
  <c r="AI526" i="1"/>
  <c r="AI527" i="1"/>
  <c r="AI528" i="1"/>
  <c r="AI529" i="1"/>
  <c r="AI530" i="1"/>
  <c r="AI531" i="1"/>
  <c r="AI532" i="1"/>
  <c r="AI533" i="1"/>
  <c r="AI534" i="1"/>
  <c r="AI535" i="1"/>
  <c r="AI536" i="1"/>
  <c r="AI537" i="1"/>
  <c r="AI538" i="1"/>
  <c r="AI539" i="1"/>
  <c r="AI540" i="1"/>
  <c r="AI541" i="1"/>
  <c r="AI542" i="1"/>
  <c r="AI543" i="1"/>
  <c r="AI544" i="1"/>
  <c r="AI545" i="1"/>
  <c r="AI546" i="1"/>
  <c r="AI547" i="1"/>
  <c r="AI548" i="1"/>
  <c r="AI549" i="1"/>
  <c r="AI550" i="1"/>
  <c r="AI551" i="1"/>
  <c r="AI552" i="1"/>
  <c r="AI553" i="1"/>
  <c r="AI554" i="1"/>
  <c r="AI555" i="1"/>
  <c r="AI556" i="1"/>
  <c r="AI557" i="1"/>
  <c r="AI558" i="1"/>
  <c r="AI559" i="1"/>
  <c r="AI560" i="1"/>
  <c r="AI561" i="1"/>
  <c r="AI562" i="1"/>
  <c r="AI563" i="1"/>
  <c r="AI564" i="1"/>
  <c r="AI565" i="1"/>
  <c r="AI566" i="1"/>
  <c r="AI567" i="1"/>
  <c r="AI568" i="1"/>
  <c r="AI569" i="1"/>
  <c r="AI570" i="1"/>
  <c r="AI571" i="1"/>
  <c r="AI572" i="1"/>
  <c r="AI573" i="1"/>
  <c r="AI574" i="1"/>
  <c r="AI575" i="1"/>
  <c r="AI576" i="1"/>
  <c r="AI577" i="1"/>
  <c r="AI578" i="1"/>
  <c r="AI579" i="1"/>
  <c r="AI580" i="1"/>
  <c r="AI581" i="1"/>
  <c r="AI582" i="1"/>
  <c r="AI583" i="1"/>
  <c r="AI584" i="1"/>
  <c r="AI585" i="1"/>
  <c r="AI586" i="1"/>
  <c r="AI587" i="1"/>
  <c r="AI588" i="1"/>
  <c r="AI589" i="1"/>
  <c r="AI590" i="1"/>
  <c r="AI591" i="1"/>
  <c r="AI592" i="1"/>
  <c r="AI593" i="1"/>
  <c r="AI594" i="1"/>
  <c r="AI595" i="1"/>
  <c r="AI596" i="1"/>
  <c r="AI597" i="1"/>
  <c r="AI598" i="1"/>
  <c r="AI599" i="1"/>
  <c r="AI600" i="1"/>
  <c r="AI601" i="1"/>
  <c r="AI602" i="1"/>
  <c r="AI603" i="1"/>
  <c r="AI604" i="1"/>
  <c r="AI605" i="1"/>
  <c r="AI606" i="1"/>
  <c r="AI607" i="1"/>
  <c r="AI608" i="1"/>
  <c r="AI609" i="1"/>
  <c r="AI610" i="1"/>
  <c r="AI611" i="1"/>
  <c r="AI612" i="1"/>
  <c r="AI613" i="1"/>
  <c r="AI614" i="1"/>
  <c r="AI615" i="1"/>
  <c r="AI616" i="1"/>
  <c r="AI617" i="1"/>
  <c r="AI618" i="1"/>
  <c r="AI619" i="1"/>
  <c r="AI620" i="1"/>
  <c r="AI621" i="1"/>
  <c r="AI622" i="1"/>
  <c r="AI623" i="1"/>
  <c r="AI624" i="1"/>
  <c r="AI625" i="1"/>
  <c r="AI626" i="1"/>
  <c r="AI627" i="1"/>
  <c r="AI628" i="1"/>
  <c r="AI629" i="1"/>
  <c r="AI630" i="1"/>
  <c r="AI631" i="1"/>
  <c r="AI632" i="1"/>
  <c r="AI633" i="1"/>
  <c r="AI634" i="1"/>
  <c r="AI635" i="1"/>
  <c r="AI636" i="1"/>
  <c r="AI637" i="1"/>
  <c r="AI638" i="1"/>
  <c r="AI639" i="1"/>
  <c r="AI640" i="1"/>
  <c r="AI641" i="1"/>
  <c r="AI642" i="1"/>
  <c r="AI643" i="1"/>
  <c r="AI644" i="1"/>
  <c r="AI645" i="1"/>
  <c r="AI646" i="1"/>
  <c r="AI647" i="1"/>
  <c r="AH5" i="1"/>
  <c r="AH6" i="1"/>
  <c r="AH7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61" i="1"/>
  <c r="AH62" i="1"/>
  <c r="AH63" i="1"/>
  <c r="AH64" i="1"/>
  <c r="AH65" i="1"/>
  <c r="AH66" i="1"/>
  <c r="AH67" i="1"/>
  <c r="AH68" i="1"/>
  <c r="AH69" i="1"/>
  <c r="AH70" i="1"/>
  <c r="AH71" i="1"/>
  <c r="AH72" i="1"/>
  <c r="AH73" i="1"/>
  <c r="AH74" i="1"/>
  <c r="AH75" i="1"/>
  <c r="AH76" i="1"/>
  <c r="AH77" i="1"/>
  <c r="AH78" i="1"/>
  <c r="AH79" i="1"/>
  <c r="AH80" i="1"/>
  <c r="AH81" i="1"/>
  <c r="AH82" i="1"/>
  <c r="AH83" i="1"/>
  <c r="AH84" i="1"/>
  <c r="AH85" i="1"/>
  <c r="AH86" i="1"/>
  <c r="AH87" i="1"/>
  <c r="AH88" i="1"/>
  <c r="AH89" i="1"/>
  <c r="AH90" i="1"/>
  <c r="AH91" i="1"/>
  <c r="AH92" i="1"/>
  <c r="AH93" i="1"/>
  <c r="AH94" i="1"/>
  <c r="AH95" i="1"/>
  <c r="AH96" i="1"/>
  <c r="AH97" i="1"/>
  <c r="AH98" i="1"/>
  <c r="AH99" i="1"/>
  <c r="AH100" i="1"/>
  <c r="AH101" i="1"/>
  <c r="AH102" i="1"/>
  <c r="AH103" i="1"/>
  <c r="AH104" i="1"/>
  <c r="AH105" i="1"/>
  <c r="AH106" i="1"/>
  <c r="AH107" i="1"/>
  <c r="AH108" i="1"/>
  <c r="AH109" i="1"/>
  <c r="AH110" i="1"/>
  <c r="AH111" i="1"/>
  <c r="AH112" i="1"/>
  <c r="AH113" i="1"/>
  <c r="AH114" i="1"/>
  <c r="AH115" i="1"/>
  <c r="AH116" i="1"/>
  <c r="AH117" i="1"/>
  <c r="AH118" i="1"/>
  <c r="AH119" i="1"/>
  <c r="AH120" i="1"/>
  <c r="AH121" i="1"/>
  <c r="AH122" i="1"/>
  <c r="AH123" i="1"/>
  <c r="AH124" i="1"/>
  <c r="AH125" i="1"/>
  <c r="AH126" i="1"/>
  <c r="AH127" i="1"/>
  <c r="AH128" i="1"/>
  <c r="AH129" i="1"/>
  <c r="AH130" i="1"/>
  <c r="AH131" i="1"/>
  <c r="AH132" i="1"/>
  <c r="AH133" i="1"/>
  <c r="AH134" i="1"/>
  <c r="AH135" i="1"/>
  <c r="AH136" i="1"/>
  <c r="AH137" i="1"/>
  <c r="AH138" i="1"/>
  <c r="AH139" i="1"/>
  <c r="AH140" i="1"/>
  <c r="AH141" i="1"/>
  <c r="AH142" i="1"/>
  <c r="AH143" i="1"/>
  <c r="AH144" i="1"/>
  <c r="AH145" i="1"/>
  <c r="AH146" i="1"/>
  <c r="AH147" i="1"/>
  <c r="AH148" i="1"/>
  <c r="AH149" i="1"/>
  <c r="AH150" i="1"/>
  <c r="AH151" i="1"/>
  <c r="AH152" i="1"/>
  <c r="AH153" i="1"/>
  <c r="AH154" i="1"/>
  <c r="AH155" i="1"/>
  <c r="AH156" i="1"/>
  <c r="AH157" i="1"/>
  <c r="AH158" i="1"/>
  <c r="AH159" i="1"/>
  <c r="AH160" i="1"/>
  <c r="AH161" i="1"/>
  <c r="AH162" i="1"/>
  <c r="AH163" i="1"/>
  <c r="AH164" i="1"/>
  <c r="AH165" i="1"/>
  <c r="AH166" i="1"/>
  <c r="AH167" i="1"/>
  <c r="AH168" i="1"/>
  <c r="AH169" i="1"/>
  <c r="AH170" i="1"/>
  <c r="AH171" i="1"/>
  <c r="AH172" i="1"/>
  <c r="AH173" i="1"/>
  <c r="AH174" i="1"/>
  <c r="AH175" i="1"/>
  <c r="AH176" i="1"/>
  <c r="AH177" i="1"/>
  <c r="AH178" i="1"/>
  <c r="AH179" i="1"/>
  <c r="AH180" i="1"/>
  <c r="AH181" i="1"/>
  <c r="AH182" i="1"/>
  <c r="AH183" i="1"/>
  <c r="AH184" i="1"/>
  <c r="AH185" i="1"/>
  <c r="AH186" i="1"/>
  <c r="AH187" i="1"/>
  <c r="AH188" i="1"/>
  <c r="AH189" i="1"/>
  <c r="AH190" i="1"/>
  <c r="AH191" i="1"/>
  <c r="AH192" i="1"/>
  <c r="AH193" i="1"/>
  <c r="AH194" i="1"/>
  <c r="AH195" i="1"/>
  <c r="AH196" i="1"/>
  <c r="AH197" i="1"/>
  <c r="AH198" i="1"/>
  <c r="AH199" i="1"/>
  <c r="AH200" i="1"/>
  <c r="AH201" i="1"/>
  <c r="AH202" i="1"/>
  <c r="AH203" i="1"/>
  <c r="AH204" i="1"/>
  <c r="AH205" i="1"/>
  <c r="AH206" i="1"/>
  <c r="AH207" i="1"/>
  <c r="AH208" i="1"/>
  <c r="AH209" i="1"/>
  <c r="AH210" i="1"/>
  <c r="AH211" i="1"/>
  <c r="AH212" i="1"/>
  <c r="AH213" i="1"/>
  <c r="AH214" i="1"/>
  <c r="AH215" i="1"/>
  <c r="AH216" i="1"/>
  <c r="AH217" i="1"/>
  <c r="AH218" i="1"/>
  <c r="AH219" i="1"/>
  <c r="AH220" i="1"/>
  <c r="AH221" i="1"/>
  <c r="AH222" i="1"/>
  <c r="AH223" i="1"/>
  <c r="AH224" i="1"/>
  <c r="AH225" i="1"/>
  <c r="AH226" i="1"/>
  <c r="AH227" i="1"/>
  <c r="AH228" i="1"/>
  <c r="AH229" i="1"/>
  <c r="AH230" i="1"/>
  <c r="AH231" i="1"/>
  <c r="AH232" i="1"/>
  <c r="AH233" i="1"/>
  <c r="AH234" i="1"/>
  <c r="AH235" i="1"/>
  <c r="AH236" i="1"/>
  <c r="AH237" i="1"/>
  <c r="AH238" i="1"/>
  <c r="AH239" i="1"/>
  <c r="AH240" i="1"/>
  <c r="AH241" i="1"/>
  <c r="AH242" i="1"/>
  <c r="AH243" i="1"/>
  <c r="AH244" i="1"/>
  <c r="AH245" i="1"/>
  <c r="AH246" i="1"/>
  <c r="AH247" i="1"/>
  <c r="AH248" i="1"/>
  <c r="AH249" i="1"/>
  <c r="AH250" i="1"/>
  <c r="AH251" i="1"/>
  <c r="AH252" i="1"/>
  <c r="AH253" i="1"/>
  <c r="AH254" i="1"/>
  <c r="AH255" i="1"/>
  <c r="AH256" i="1"/>
  <c r="AH257" i="1"/>
  <c r="AH258" i="1"/>
  <c r="AH259" i="1"/>
  <c r="AH260" i="1"/>
  <c r="AH261" i="1"/>
  <c r="AH262" i="1"/>
  <c r="AH263" i="1"/>
  <c r="AH264" i="1"/>
  <c r="AH265" i="1"/>
  <c r="AH266" i="1"/>
  <c r="AH267" i="1"/>
  <c r="AH268" i="1"/>
  <c r="AH269" i="1"/>
  <c r="AH270" i="1"/>
  <c r="AH271" i="1"/>
  <c r="AH272" i="1"/>
  <c r="AH273" i="1"/>
  <c r="AH274" i="1"/>
  <c r="AH275" i="1"/>
  <c r="AH276" i="1"/>
  <c r="AH277" i="1"/>
  <c r="AH278" i="1"/>
  <c r="AH279" i="1"/>
  <c r="AH280" i="1"/>
  <c r="AH281" i="1"/>
  <c r="AH282" i="1"/>
  <c r="AH283" i="1"/>
  <c r="AH284" i="1"/>
  <c r="AH285" i="1"/>
  <c r="AH286" i="1"/>
  <c r="AH287" i="1"/>
  <c r="AH288" i="1"/>
  <c r="AH289" i="1"/>
  <c r="AH290" i="1"/>
  <c r="AH291" i="1"/>
  <c r="AH292" i="1"/>
  <c r="AH293" i="1"/>
  <c r="AH294" i="1"/>
  <c r="AH295" i="1"/>
  <c r="AH296" i="1"/>
  <c r="AH297" i="1"/>
  <c r="AH298" i="1"/>
  <c r="AH299" i="1"/>
  <c r="AH300" i="1"/>
  <c r="AH301" i="1"/>
  <c r="AH302" i="1"/>
  <c r="AH303" i="1"/>
  <c r="AH304" i="1"/>
  <c r="AH305" i="1"/>
  <c r="AH306" i="1"/>
  <c r="AH307" i="1"/>
  <c r="AH308" i="1"/>
  <c r="AH309" i="1"/>
  <c r="AH310" i="1"/>
  <c r="AH311" i="1"/>
  <c r="AH312" i="1"/>
  <c r="AH313" i="1"/>
  <c r="AH314" i="1"/>
  <c r="AH315" i="1"/>
  <c r="AH316" i="1"/>
  <c r="AH317" i="1"/>
  <c r="AH318" i="1"/>
  <c r="AH319" i="1"/>
  <c r="AH320" i="1"/>
  <c r="AH321" i="1"/>
  <c r="AH322" i="1"/>
  <c r="AH323" i="1"/>
  <c r="AH324" i="1"/>
  <c r="AH325" i="1"/>
  <c r="AH326" i="1"/>
  <c r="AH327" i="1"/>
  <c r="AH328" i="1"/>
  <c r="AH329" i="1"/>
  <c r="AH330" i="1"/>
  <c r="AH331" i="1"/>
  <c r="AH332" i="1"/>
  <c r="AH333" i="1"/>
  <c r="AH334" i="1"/>
  <c r="AH335" i="1"/>
  <c r="AH336" i="1"/>
  <c r="AH337" i="1"/>
  <c r="AH338" i="1"/>
  <c r="AH339" i="1"/>
  <c r="AH340" i="1"/>
  <c r="AH341" i="1"/>
  <c r="AH342" i="1"/>
  <c r="AH343" i="1"/>
  <c r="AH344" i="1"/>
  <c r="AH345" i="1"/>
  <c r="AH346" i="1"/>
  <c r="AH347" i="1"/>
  <c r="AH348" i="1"/>
  <c r="AH349" i="1"/>
  <c r="AH350" i="1"/>
  <c r="AH351" i="1"/>
  <c r="AH352" i="1"/>
  <c r="AH353" i="1"/>
  <c r="AH354" i="1"/>
  <c r="AH355" i="1"/>
  <c r="AH356" i="1"/>
  <c r="AH357" i="1"/>
  <c r="AH358" i="1"/>
  <c r="AH359" i="1"/>
  <c r="AH360" i="1"/>
  <c r="AH361" i="1"/>
  <c r="AH362" i="1"/>
  <c r="AH363" i="1"/>
  <c r="AH364" i="1"/>
  <c r="AH365" i="1"/>
  <c r="AH366" i="1"/>
  <c r="AH367" i="1"/>
  <c r="AH368" i="1"/>
  <c r="AH369" i="1"/>
  <c r="AH370" i="1"/>
  <c r="AH371" i="1"/>
  <c r="AH372" i="1"/>
  <c r="AH373" i="1"/>
  <c r="AH374" i="1"/>
  <c r="AH375" i="1"/>
  <c r="AH376" i="1"/>
  <c r="AH377" i="1"/>
  <c r="AH378" i="1"/>
  <c r="AH379" i="1"/>
  <c r="AH380" i="1"/>
  <c r="AH381" i="1"/>
  <c r="AH382" i="1"/>
  <c r="AH383" i="1"/>
  <c r="AH384" i="1"/>
  <c r="AH385" i="1"/>
  <c r="AH386" i="1"/>
  <c r="AH387" i="1"/>
  <c r="AH388" i="1"/>
  <c r="AH389" i="1"/>
  <c r="AH390" i="1"/>
  <c r="AH391" i="1"/>
  <c r="AH392" i="1"/>
  <c r="AH393" i="1"/>
  <c r="AH394" i="1"/>
  <c r="AH395" i="1"/>
  <c r="AH396" i="1"/>
  <c r="AH397" i="1"/>
  <c r="AH398" i="1"/>
  <c r="AH399" i="1"/>
  <c r="AH400" i="1"/>
  <c r="AH401" i="1"/>
  <c r="AH402" i="1"/>
  <c r="AH403" i="1"/>
  <c r="AH404" i="1"/>
  <c r="AH405" i="1"/>
  <c r="AH406" i="1"/>
  <c r="AH407" i="1"/>
  <c r="AH408" i="1"/>
  <c r="AH409" i="1"/>
  <c r="AH410" i="1"/>
  <c r="AH411" i="1"/>
  <c r="AH412" i="1"/>
  <c r="AH413" i="1"/>
  <c r="AH414" i="1"/>
  <c r="AH415" i="1"/>
  <c r="AH416" i="1"/>
  <c r="AH417" i="1"/>
  <c r="AH418" i="1"/>
  <c r="AH419" i="1"/>
  <c r="AH420" i="1"/>
  <c r="AH421" i="1"/>
  <c r="AH422" i="1"/>
  <c r="AH423" i="1"/>
  <c r="AH424" i="1"/>
  <c r="AH425" i="1"/>
  <c r="AH426" i="1"/>
  <c r="AH427" i="1"/>
  <c r="AH428" i="1"/>
  <c r="AH429" i="1"/>
  <c r="AH430" i="1"/>
  <c r="AH431" i="1"/>
  <c r="AH432" i="1"/>
  <c r="AH433" i="1"/>
  <c r="AH434" i="1"/>
  <c r="AH435" i="1"/>
  <c r="AH436" i="1"/>
  <c r="AH437" i="1"/>
  <c r="AH438" i="1"/>
  <c r="AH439" i="1"/>
  <c r="AH440" i="1"/>
  <c r="AH441" i="1"/>
  <c r="AH442" i="1"/>
  <c r="AH443" i="1"/>
  <c r="AH444" i="1"/>
  <c r="AH445" i="1"/>
  <c r="AH446" i="1"/>
  <c r="AH447" i="1"/>
  <c r="AH448" i="1"/>
  <c r="AH449" i="1"/>
  <c r="AH450" i="1"/>
  <c r="AH451" i="1"/>
  <c r="AH452" i="1"/>
  <c r="AH453" i="1"/>
  <c r="AH454" i="1"/>
  <c r="AH455" i="1"/>
  <c r="AH456" i="1"/>
  <c r="AH457" i="1"/>
  <c r="AH458" i="1"/>
  <c r="AH459" i="1"/>
  <c r="AH460" i="1"/>
  <c r="AH461" i="1"/>
  <c r="AH462" i="1"/>
  <c r="AH463" i="1"/>
  <c r="AH464" i="1"/>
  <c r="AH465" i="1"/>
  <c r="AH466" i="1"/>
  <c r="AH467" i="1"/>
  <c r="AH468" i="1"/>
  <c r="AH469" i="1"/>
  <c r="AH470" i="1"/>
  <c r="AH471" i="1"/>
  <c r="AH472" i="1"/>
  <c r="AH473" i="1"/>
  <c r="AH474" i="1"/>
  <c r="AH475" i="1"/>
  <c r="AH476" i="1"/>
  <c r="AH477" i="1"/>
  <c r="AH478" i="1"/>
  <c r="AH479" i="1"/>
  <c r="AH480" i="1"/>
  <c r="AH481" i="1"/>
  <c r="AH482" i="1"/>
  <c r="AH483" i="1"/>
  <c r="AH484" i="1"/>
  <c r="AH485" i="1"/>
  <c r="AH486" i="1"/>
  <c r="AH487" i="1"/>
  <c r="AH488" i="1"/>
  <c r="AH489" i="1"/>
  <c r="AH490" i="1"/>
  <c r="AH491" i="1"/>
  <c r="AH492" i="1"/>
  <c r="AH493" i="1"/>
  <c r="AH494" i="1"/>
  <c r="AH495" i="1"/>
  <c r="AH496" i="1"/>
  <c r="AH497" i="1"/>
  <c r="AH498" i="1"/>
  <c r="AH499" i="1"/>
  <c r="AH500" i="1"/>
  <c r="AH501" i="1"/>
  <c r="AH502" i="1"/>
  <c r="AH503" i="1"/>
  <c r="AH504" i="1"/>
  <c r="AH505" i="1"/>
  <c r="AH506" i="1"/>
  <c r="AH507" i="1"/>
  <c r="AH508" i="1"/>
  <c r="AH509" i="1"/>
  <c r="AH510" i="1"/>
  <c r="AH511" i="1"/>
  <c r="AH512" i="1"/>
  <c r="AH513" i="1"/>
  <c r="AH514" i="1"/>
  <c r="AH515" i="1"/>
  <c r="AH516" i="1"/>
  <c r="AH517" i="1"/>
  <c r="AH518" i="1"/>
  <c r="AH519" i="1"/>
  <c r="AH520" i="1"/>
  <c r="AH521" i="1"/>
  <c r="AH522" i="1"/>
  <c r="AH523" i="1"/>
  <c r="AH524" i="1"/>
  <c r="AH525" i="1"/>
  <c r="AH526" i="1"/>
  <c r="AH527" i="1"/>
  <c r="AH528" i="1"/>
  <c r="AH529" i="1"/>
  <c r="AH530" i="1"/>
  <c r="AH531" i="1"/>
  <c r="AH532" i="1"/>
  <c r="AH533" i="1"/>
  <c r="AH534" i="1"/>
  <c r="AH535" i="1"/>
  <c r="AH536" i="1"/>
  <c r="AH537" i="1"/>
  <c r="AH538" i="1"/>
  <c r="AH539" i="1"/>
  <c r="AH540" i="1"/>
  <c r="AH541" i="1"/>
  <c r="AH542" i="1"/>
  <c r="AH543" i="1"/>
  <c r="AH544" i="1"/>
  <c r="AH545" i="1"/>
  <c r="AH546" i="1"/>
  <c r="AH547" i="1"/>
  <c r="AH548" i="1"/>
  <c r="AH549" i="1"/>
  <c r="AH550" i="1"/>
  <c r="AH551" i="1"/>
  <c r="AH552" i="1"/>
  <c r="AH553" i="1"/>
  <c r="AH554" i="1"/>
  <c r="AH555" i="1"/>
  <c r="AH556" i="1"/>
  <c r="AH557" i="1"/>
  <c r="AH558" i="1"/>
  <c r="AH559" i="1"/>
  <c r="AH560" i="1"/>
  <c r="AH561" i="1"/>
  <c r="AH562" i="1"/>
  <c r="AH563" i="1"/>
  <c r="AH564" i="1"/>
  <c r="AH565" i="1"/>
  <c r="AH566" i="1"/>
  <c r="AH567" i="1"/>
  <c r="AH568" i="1"/>
  <c r="AH569" i="1"/>
  <c r="AH570" i="1"/>
  <c r="AH571" i="1"/>
  <c r="AH572" i="1"/>
  <c r="AH573" i="1"/>
  <c r="AH574" i="1"/>
  <c r="AH575" i="1"/>
  <c r="AH576" i="1"/>
  <c r="AH577" i="1"/>
  <c r="AH578" i="1"/>
  <c r="AH579" i="1"/>
  <c r="AH580" i="1"/>
  <c r="AH581" i="1"/>
  <c r="AH582" i="1"/>
  <c r="AH583" i="1"/>
  <c r="AH584" i="1"/>
  <c r="AH585" i="1"/>
  <c r="AH586" i="1"/>
  <c r="AH587" i="1"/>
  <c r="AH588" i="1"/>
  <c r="AH589" i="1"/>
  <c r="AH590" i="1"/>
  <c r="AH591" i="1"/>
  <c r="AH592" i="1"/>
  <c r="AH593" i="1"/>
  <c r="AH594" i="1"/>
  <c r="AH595" i="1"/>
  <c r="AH596" i="1"/>
  <c r="AH597" i="1"/>
  <c r="AH598" i="1"/>
  <c r="AH599" i="1"/>
  <c r="AH600" i="1"/>
  <c r="AH601" i="1"/>
  <c r="AH602" i="1"/>
  <c r="AH603" i="1"/>
  <c r="AH604" i="1"/>
  <c r="AH605" i="1"/>
  <c r="AH606" i="1"/>
  <c r="AH607" i="1"/>
  <c r="AH608" i="1"/>
  <c r="AH609" i="1"/>
  <c r="AH610" i="1"/>
  <c r="AH611" i="1"/>
  <c r="AH612" i="1"/>
  <c r="AH613" i="1"/>
  <c r="AH614" i="1"/>
  <c r="AH615" i="1"/>
  <c r="AH616" i="1"/>
  <c r="AH617" i="1"/>
  <c r="AH618" i="1"/>
  <c r="AH619" i="1"/>
  <c r="AH620" i="1"/>
  <c r="AH621" i="1"/>
  <c r="AH622" i="1"/>
  <c r="AH623" i="1"/>
  <c r="AH624" i="1"/>
  <c r="AH625" i="1"/>
  <c r="AH626" i="1"/>
  <c r="AH627" i="1"/>
  <c r="AH628" i="1"/>
  <c r="AH629" i="1"/>
  <c r="AH630" i="1"/>
  <c r="AH631" i="1"/>
  <c r="AH632" i="1"/>
  <c r="AH633" i="1"/>
  <c r="AH634" i="1"/>
  <c r="AH635" i="1"/>
  <c r="AH636" i="1"/>
  <c r="AH637" i="1"/>
  <c r="AH638" i="1"/>
  <c r="AH639" i="1"/>
  <c r="AH640" i="1"/>
  <c r="AH641" i="1"/>
  <c r="AH642" i="1"/>
  <c r="AH643" i="1"/>
  <c r="AH644" i="1"/>
  <c r="AH645" i="1"/>
  <c r="AH646" i="1"/>
  <c r="AH647" i="1"/>
  <c r="AG5" i="1"/>
  <c r="AG6" i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80" i="1"/>
  <c r="AG81" i="1"/>
  <c r="AG82" i="1"/>
  <c r="AG83" i="1"/>
  <c r="AG84" i="1"/>
  <c r="AG85" i="1"/>
  <c r="AG86" i="1"/>
  <c r="AG87" i="1"/>
  <c r="AG88" i="1"/>
  <c r="AG89" i="1"/>
  <c r="AG90" i="1"/>
  <c r="AG91" i="1"/>
  <c r="AG92" i="1"/>
  <c r="AG93" i="1"/>
  <c r="AG94" i="1"/>
  <c r="AG95" i="1"/>
  <c r="AG96" i="1"/>
  <c r="AG97" i="1"/>
  <c r="AG98" i="1"/>
  <c r="AG99" i="1"/>
  <c r="AG100" i="1"/>
  <c r="AG101" i="1"/>
  <c r="AG102" i="1"/>
  <c r="AG103" i="1"/>
  <c r="AG104" i="1"/>
  <c r="AG105" i="1"/>
  <c r="AG106" i="1"/>
  <c r="AG107" i="1"/>
  <c r="AG108" i="1"/>
  <c r="AG109" i="1"/>
  <c r="AG110" i="1"/>
  <c r="AG111" i="1"/>
  <c r="AG112" i="1"/>
  <c r="AG113" i="1"/>
  <c r="AG114" i="1"/>
  <c r="AG115" i="1"/>
  <c r="AG116" i="1"/>
  <c r="AG117" i="1"/>
  <c r="AG118" i="1"/>
  <c r="AG119" i="1"/>
  <c r="AG120" i="1"/>
  <c r="AG121" i="1"/>
  <c r="AG122" i="1"/>
  <c r="AG123" i="1"/>
  <c r="AG124" i="1"/>
  <c r="AG125" i="1"/>
  <c r="AG126" i="1"/>
  <c r="AG127" i="1"/>
  <c r="AG128" i="1"/>
  <c r="AG129" i="1"/>
  <c r="AG130" i="1"/>
  <c r="AG131" i="1"/>
  <c r="AG132" i="1"/>
  <c r="AG133" i="1"/>
  <c r="AG134" i="1"/>
  <c r="AG135" i="1"/>
  <c r="AG136" i="1"/>
  <c r="AG137" i="1"/>
  <c r="AG138" i="1"/>
  <c r="AG139" i="1"/>
  <c r="AG140" i="1"/>
  <c r="AG141" i="1"/>
  <c r="AG142" i="1"/>
  <c r="AG143" i="1"/>
  <c r="AG144" i="1"/>
  <c r="AG145" i="1"/>
  <c r="AG146" i="1"/>
  <c r="AG147" i="1"/>
  <c r="AG148" i="1"/>
  <c r="AG149" i="1"/>
  <c r="AG150" i="1"/>
  <c r="AG151" i="1"/>
  <c r="AG152" i="1"/>
  <c r="AG153" i="1"/>
  <c r="AG154" i="1"/>
  <c r="AG155" i="1"/>
  <c r="AG156" i="1"/>
  <c r="AG157" i="1"/>
  <c r="AG158" i="1"/>
  <c r="AG159" i="1"/>
  <c r="AG160" i="1"/>
  <c r="AG161" i="1"/>
  <c r="AG162" i="1"/>
  <c r="AG163" i="1"/>
  <c r="AG164" i="1"/>
  <c r="AG165" i="1"/>
  <c r="AG166" i="1"/>
  <c r="AG167" i="1"/>
  <c r="AG168" i="1"/>
  <c r="AG169" i="1"/>
  <c r="AG170" i="1"/>
  <c r="AG171" i="1"/>
  <c r="AG172" i="1"/>
  <c r="AG173" i="1"/>
  <c r="AG174" i="1"/>
  <c r="AG175" i="1"/>
  <c r="AG176" i="1"/>
  <c r="AG177" i="1"/>
  <c r="AG178" i="1"/>
  <c r="AG179" i="1"/>
  <c r="AG180" i="1"/>
  <c r="AG181" i="1"/>
  <c r="AG182" i="1"/>
  <c r="AG183" i="1"/>
  <c r="AG184" i="1"/>
  <c r="AG185" i="1"/>
  <c r="AG186" i="1"/>
  <c r="AG187" i="1"/>
  <c r="AG188" i="1"/>
  <c r="AG189" i="1"/>
  <c r="AG190" i="1"/>
  <c r="AG191" i="1"/>
  <c r="AG192" i="1"/>
  <c r="AG193" i="1"/>
  <c r="AG194" i="1"/>
  <c r="AG195" i="1"/>
  <c r="AG196" i="1"/>
  <c r="AG197" i="1"/>
  <c r="AG198" i="1"/>
  <c r="AG199" i="1"/>
  <c r="AG200" i="1"/>
  <c r="AG201" i="1"/>
  <c r="AG202" i="1"/>
  <c r="AG203" i="1"/>
  <c r="AG204" i="1"/>
  <c r="AG205" i="1"/>
  <c r="AG206" i="1"/>
  <c r="AG207" i="1"/>
  <c r="AG208" i="1"/>
  <c r="AG209" i="1"/>
  <c r="AG210" i="1"/>
  <c r="AG211" i="1"/>
  <c r="AG212" i="1"/>
  <c r="AG213" i="1"/>
  <c r="AG214" i="1"/>
  <c r="AG215" i="1"/>
  <c r="AG216" i="1"/>
  <c r="AG217" i="1"/>
  <c r="AG218" i="1"/>
  <c r="AG219" i="1"/>
  <c r="AG220" i="1"/>
  <c r="AG221" i="1"/>
  <c r="AG222" i="1"/>
  <c r="AG223" i="1"/>
  <c r="AG224" i="1"/>
  <c r="AG225" i="1"/>
  <c r="AG226" i="1"/>
  <c r="AG227" i="1"/>
  <c r="AG228" i="1"/>
  <c r="AG229" i="1"/>
  <c r="AG230" i="1"/>
  <c r="AG231" i="1"/>
  <c r="AG232" i="1"/>
  <c r="AG233" i="1"/>
  <c r="AG234" i="1"/>
  <c r="AG235" i="1"/>
  <c r="AG236" i="1"/>
  <c r="AG237" i="1"/>
  <c r="AG238" i="1"/>
  <c r="AG239" i="1"/>
  <c r="AG240" i="1"/>
  <c r="AG241" i="1"/>
  <c r="AG242" i="1"/>
  <c r="AG243" i="1"/>
  <c r="AG244" i="1"/>
  <c r="AG245" i="1"/>
  <c r="AG246" i="1"/>
  <c r="AG247" i="1"/>
  <c r="AG248" i="1"/>
  <c r="AG249" i="1"/>
  <c r="AG250" i="1"/>
  <c r="AG251" i="1"/>
  <c r="AG252" i="1"/>
  <c r="AG253" i="1"/>
  <c r="AG254" i="1"/>
  <c r="AG255" i="1"/>
  <c r="AG256" i="1"/>
  <c r="AG257" i="1"/>
  <c r="AG258" i="1"/>
  <c r="AG259" i="1"/>
  <c r="AG260" i="1"/>
  <c r="AG261" i="1"/>
  <c r="AG262" i="1"/>
  <c r="AG263" i="1"/>
  <c r="AG264" i="1"/>
  <c r="AG265" i="1"/>
  <c r="AG266" i="1"/>
  <c r="AG267" i="1"/>
  <c r="AG268" i="1"/>
  <c r="AG269" i="1"/>
  <c r="AG270" i="1"/>
  <c r="AG271" i="1"/>
  <c r="AG272" i="1"/>
  <c r="AG273" i="1"/>
  <c r="AG274" i="1"/>
  <c r="AG275" i="1"/>
  <c r="AG276" i="1"/>
  <c r="AG277" i="1"/>
  <c r="AG278" i="1"/>
  <c r="AG279" i="1"/>
  <c r="AG280" i="1"/>
  <c r="AG281" i="1"/>
  <c r="AG282" i="1"/>
  <c r="AG283" i="1"/>
  <c r="AG284" i="1"/>
  <c r="AG285" i="1"/>
  <c r="AG286" i="1"/>
  <c r="AG287" i="1"/>
  <c r="AG288" i="1"/>
  <c r="AG289" i="1"/>
  <c r="AG290" i="1"/>
  <c r="AG291" i="1"/>
  <c r="AG292" i="1"/>
  <c r="AG293" i="1"/>
  <c r="AG294" i="1"/>
  <c r="AG295" i="1"/>
  <c r="AG296" i="1"/>
  <c r="AG297" i="1"/>
  <c r="AG298" i="1"/>
  <c r="AG299" i="1"/>
  <c r="AG300" i="1"/>
  <c r="AG301" i="1"/>
  <c r="AG302" i="1"/>
  <c r="AG303" i="1"/>
  <c r="AG304" i="1"/>
  <c r="AG305" i="1"/>
  <c r="AG306" i="1"/>
  <c r="AG307" i="1"/>
  <c r="AG308" i="1"/>
  <c r="AG309" i="1"/>
  <c r="AG310" i="1"/>
  <c r="AG311" i="1"/>
  <c r="AG312" i="1"/>
  <c r="AG313" i="1"/>
  <c r="AG314" i="1"/>
  <c r="AG315" i="1"/>
  <c r="AG316" i="1"/>
  <c r="AG317" i="1"/>
  <c r="AG318" i="1"/>
  <c r="AG319" i="1"/>
  <c r="AG320" i="1"/>
  <c r="AG321" i="1"/>
  <c r="AG322" i="1"/>
  <c r="AG323" i="1"/>
  <c r="AG324" i="1"/>
  <c r="AG325" i="1"/>
  <c r="AG326" i="1"/>
  <c r="AG327" i="1"/>
  <c r="AG328" i="1"/>
  <c r="AG329" i="1"/>
  <c r="AG330" i="1"/>
  <c r="AG331" i="1"/>
  <c r="AG332" i="1"/>
  <c r="AG333" i="1"/>
  <c r="AG334" i="1"/>
  <c r="AG335" i="1"/>
  <c r="AG336" i="1"/>
  <c r="AG337" i="1"/>
  <c r="AG338" i="1"/>
  <c r="AG339" i="1"/>
  <c r="AG340" i="1"/>
  <c r="AG341" i="1"/>
  <c r="AG342" i="1"/>
  <c r="AG343" i="1"/>
  <c r="AG344" i="1"/>
  <c r="AG345" i="1"/>
  <c r="AG346" i="1"/>
  <c r="AG347" i="1"/>
  <c r="AG348" i="1"/>
  <c r="AG349" i="1"/>
  <c r="AG350" i="1"/>
  <c r="AG351" i="1"/>
  <c r="AG352" i="1"/>
  <c r="AG353" i="1"/>
  <c r="AG354" i="1"/>
  <c r="AG355" i="1"/>
  <c r="AG356" i="1"/>
  <c r="AG357" i="1"/>
  <c r="AG358" i="1"/>
  <c r="AG359" i="1"/>
  <c r="AG360" i="1"/>
  <c r="AG361" i="1"/>
  <c r="AG362" i="1"/>
  <c r="AG363" i="1"/>
  <c r="AG364" i="1"/>
  <c r="AG365" i="1"/>
  <c r="AG366" i="1"/>
  <c r="AG367" i="1"/>
  <c r="AG368" i="1"/>
  <c r="AG369" i="1"/>
  <c r="AG370" i="1"/>
  <c r="AG371" i="1"/>
  <c r="AG372" i="1"/>
  <c r="AG373" i="1"/>
  <c r="AG374" i="1"/>
  <c r="AG375" i="1"/>
  <c r="AG376" i="1"/>
  <c r="AG377" i="1"/>
  <c r="AG378" i="1"/>
  <c r="AG379" i="1"/>
  <c r="AG380" i="1"/>
  <c r="AG381" i="1"/>
  <c r="AG382" i="1"/>
  <c r="AG383" i="1"/>
  <c r="AG384" i="1"/>
  <c r="AG385" i="1"/>
  <c r="AG386" i="1"/>
  <c r="AG387" i="1"/>
  <c r="AG388" i="1"/>
  <c r="AG389" i="1"/>
  <c r="AG390" i="1"/>
  <c r="AG391" i="1"/>
  <c r="AG392" i="1"/>
  <c r="AG393" i="1"/>
  <c r="AG394" i="1"/>
  <c r="AG395" i="1"/>
  <c r="AG396" i="1"/>
  <c r="AG397" i="1"/>
  <c r="AG398" i="1"/>
  <c r="AG399" i="1"/>
  <c r="AG400" i="1"/>
  <c r="AG401" i="1"/>
  <c r="AG402" i="1"/>
  <c r="AG403" i="1"/>
  <c r="AG404" i="1"/>
  <c r="AG405" i="1"/>
  <c r="AG406" i="1"/>
  <c r="AG407" i="1"/>
  <c r="AG408" i="1"/>
  <c r="AG409" i="1"/>
  <c r="AG410" i="1"/>
  <c r="AG411" i="1"/>
  <c r="AG412" i="1"/>
  <c r="AG413" i="1"/>
  <c r="AG414" i="1"/>
  <c r="AG415" i="1"/>
  <c r="AG416" i="1"/>
  <c r="AG417" i="1"/>
  <c r="AG418" i="1"/>
  <c r="AG419" i="1"/>
  <c r="AG420" i="1"/>
  <c r="AG421" i="1"/>
  <c r="AG422" i="1"/>
  <c r="AG423" i="1"/>
  <c r="AG424" i="1"/>
  <c r="AG425" i="1"/>
  <c r="AG426" i="1"/>
  <c r="AG427" i="1"/>
  <c r="AG428" i="1"/>
  <c r="AG429" i="1"/>
  <c r="AG430" i="1"/>
  <c r="AG431" i="1"/>
  <c r="AG432" i="1"/>
  <c r="AG433" i="1"/>
  <c r="AG434" i="1"/>
  <c r="AG435" i="1"/>
  <c r="AG436" i="1"/>
  <c r="AG437" i="1"/>
  <c r="AG438" i="1"/>
  <c r="AG439" i="1"/>
  <c r="AG440" i="1"/>
  <c r="AG441" i="1"/>
  <c r="AG442" i="1"/>
  <c r="AG443" i="1"/>
  <c r="AG444" i="1"/>
  <c r="AG445" i="1"/>
  <c r="AG446" i="1"/>
  <c r="AG447" i="1"/>
  <c r="AG448" i="1"/>
  <c r="AG449" i="1"/>
  <c r="AG450" i="1"/>
  <c r="AG451" i="1"/>
  <c r="AG452" i="1"/>
  <c r="AG453" i="1"/>
  <c r="AG454" i="1"/>
  <c r="AG455" i="1"/>
  <c r="AG456" i="1"/>
  <c r="AG457" i="1"/>
  <c r="AG458" i="1"/>
  <c r="AG459" i="1"/>
  <c r="AG460" i="1"/>
  <c r="AG461" i="1"/>
  <c r="AG462" i="1"/>
  <c r="AG463" i="1"/>
  <c r="AG464" i="1"/>
  <c r="AG465" i="1"/>
  <c r="AG466" i="1"/>
  <c r="AG467" i="1"/>
  <c r="AG468" i="1"/>
  <c r="AG469" i="1"/>
  <c r="AG470" i="1"/>
  <c r="AG471" i="1"/>
  <c r="AG472" i="1"/>
  <c r="AG473" i="1"/>
  <c r="AG474" i="1"/>
  <c r="AG475" i="1"/>
  <c r="AG476" i="1"/>
  <c r="AG477" i="1"/>
  <c r="AG478" i="1"/>
  <c r="AG479" i="1"/>
  <c r="AG480" i="1"/>
  <c r="AG481" i="1"/>
  <c r="AG482" i="1"/>
  <c r="AG483" i="1"/>
  <c r="AG484" i="1"/>
  <c r="AG485" i="1"/>
  <c r="AG486" i="1"/>
  <c r="AG487" i="1"/>
  <c r="AG488" i="1"/>
  <c r="AG489" i="1"/>
  <c r="AG490" i="1"/>
  <c r="AG491" i="1"/>
  <c r="AG492" i="1"/>
  <c r="AG493" i="1"/>
  <c r="AG494" i="1"/>
  <c r="AG495" i="1"/>
  <c r="AG496" i="1"/>
  <c r="AG497" i="1"/>
  <c r="AG498" i="1"/>
  <c r="AG499" i="1"/>
  <c r="AG500" i="1"/>
  <c r="AG501" i="1"/>
  <c r="AG502" i="1"/>
  <c r="AG503" i="1"/>
  <c r="AG504" i="1"/>
  <c r="AG505" i="1"/>
  <c r="AG506" i="1"/>
  <c r="AG507" i="1"/>
  <c r="AG508" i="1"/>
  <c r="AG509" i="1"/>
  <c r="AG510" i="1"/>
  <c r="AG511" i="1"/>
  <c r="AG512" i="1"/>
  <c r="AG513" i="1"/>
  <c r="AG514" i="1"/>
  <c r="AG515" i="1"/>
  <c r="AG516" i="1"/>
  <c r="AG517" i="1"/>
  <c r="AG518" i="1"/>
  <c r="AG519" i="1"/>
  <c r="AG520" i="1"/>
  <c r="AG521" i="1"/>
  <c r="AG522" i="1"/>
  <c r="AG523" i="1"/>
  <c r="AG524" i="1"/>
  <c r="AG525" i="1"/>
  <c r="AG526" i="1"/>
  <c r="AG527" i="1"/>
  <c r="AG528" i="1"/>
  <c r="AG529" i="1"/>
  <c r="AG530" i="1"/>
  <c r="AG531" i="1"/>
  <c r="AG532" i="1"/>
  <c r="AG533" i="1"/>
  <c r="AG534" i="1"/>
  <c r="AG535" i="1"/>
  <c r="AG536" i="1"/>
  <c r="AG537" i="1"/>
  <c r="AG538" i="1"/>
  <c r="AG539" i="1"/>
  <c r="AG540" i="1"/>
  <c r="AG541" i="1"/>
  <c r="AG542" i="1"/>
  <c r="AG543" i="1"/>
  <c r="AG544" i="1"/>
  <c r="AG545" i="1"/>
  <c r="AG546" i="1"/>
  <c r="AG547" i="1"/>
  <c r="AG548" i="1"/>
  <c r="AG549" i="1"/>
  <c r="AG550" i="1"/>
  <c r="AG551" i="1"/>
  <c r="AG552" i="1"/>
  <c r="AG553" i="1"/>
  <c r="AG554" i="1"/>
  <c r="AG555" i="1"/>
  <c r="AG556" i="1"/>
  <c r="AG557" i="1"/>
  <c r="AG558" i="1"/>
  <c r="AG559" i="1"/>
  <c r="AG560" i="1"/>
  <c r="AG561" i="1"/>
  <c r="AG562" i="1"/>
  <c r="AG563" i="1"/>
  <c r="AG564" i="1"/>
  <c r="AG565" i="1"/>
  <c r="AG566" i="1"/>
  <c r="AG567" i="1"/>
  <c r="AG568" i="1"/>
  <c r="AG569" i="1"/>
  <c r="AG570" i="1"/>
  <c r="AG571" i="1"/>
  <c r="AG572" i="1"/>
  <c r="AG573" i="1"/>
  <c r="AG574" i="1"/>
  <c r="AG575" i="1"/>
  <c r="AG576" i="1"/>
  <c r="AG577" i="1"/>
  <c r="AG578" i="1"/>
  <c r="AG579" i="1"/>
  <c r="AG580" i="1"/>
  <c r="AG581" i="1"/>
  <c r="AG582" i="1"/>
  <c r="AG583" i="1"/>
  <c r="AG584" i="1"/>
  <c r="AG585" i="1"/>
  <c r="AG586" i="1"/>
  <c r="AG587" i="1"/>
  <c r="AG588" i="1"/>
  <c r="AG589" i="1"/>
  <c r="AG590" i="1"/>
  <c r="AG591" i="1"/>
  <c r="AG592" i="1"/>
  <c r="AG593" i="1"/>
  <c r="AG594" i="1"/>
  <c r="AG595" i="1"/>
  <c r="AG596" i="1"/>
  <c r="AG597" i="1"/>
  <c r="AG598" i="1"/>
  <c r="AG599" i="1"/>
  <c r="AG600" i="1"/>
  <c r="AG601" i="1"/>
  <c r="AG602" i="1"/>
  <c r="AG603" i="1"/>
  <c r="AG604" i="1"/>
  <c r="AG605" i="1"/>
  <c r="AG606" i="1"/>
  <c r="AG607" i="1"/>
  <c r="AG608" i="1"/>
  <c r="AG609" i="1"/>
  <c r="AG610" i="1"/>
  <c r="AG611" i="1"/>
  <c r="AG612" i="1"/>
  <c r="AG613" i="1"/>
  <c r="AG614" i="1"/>
  <c r="AG615" i="1"/>
  <c r="AG616" i="1"/>
  <c r="AG617" i="1"/>
  <c r="AG618" i="1"/>
  <c r="AG619" i="1"/>
  <c r="AG620" i="1"/>
  <c r="AG621" i="1"/>
  <c r="AG622" i="1"/>
  <c r="AG623" i="1"/>
  <c r="AG624" i="1"/>
  <c r="AG625" i="1"/>
  <c r="AG626" i="1"/>
  <c r="AG627" i="1"/>
  <c r="AG628" i="1"/>
  <c r="AG629" i="1"/>
  <c r="AG630" i="1"/>
  <c r="AG631" i="1"/>
  <c r="AG632" i="1"/>
  <c r="AG633" i="1"/>
  <c r="AG634" i="1"/>
  <c r="AG635" i="1"/>
  <c r="AG636" i="1"/>
  <c r="AG637" i="1"/>
  <c r="AG638" i="1"/>
  <c r="AG639" i="1"/>
  <c r="AG640" i="1"/>
  <c r="AG641" i="1"/>
  <c r="AG642" i="1"/>
  <c r="AG643" i="1"/>
  <c r="AG644" i="1"/>
  <c r="AG645" i="1"/>
  <c r="AG646" i="1"/>
  <c r="AG647" i="1"/>
  <c r="AF5" i="1"/>
  <c r="AF6" i="1"/>
  <c r="AF7" i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0" i="1"/>
  <c r="AF71" i="1"/>
  <c r="AF72" i="1"/>
  <c r="AF73" i="1"/>
  <c r="AF74" i="1"/>
  <c r="AF75" i="1"/>
  <c r="AF76" i="1"/>
  <c r="AF77" i="1"/>
  <c r="AF78" i="1"/>
  <c r="AF79" i="1"/>
  <c r="AF80" i="1"/>
  <c r="AF81" i="1"/>
  <c r="AF82" i="1"/>
  <c r="AF83" i="1"/>
  <c r="AF84" i="1"/>
  <c r="AF85" i="1"/>
  <c r="AF86" i="1"/>
  <c r="AF87" i="1"/>
  <c r="AF88" i="1"/>
  <c r="AF89" i="1"/>
  <c r="AF90" i="1"/>
  <c r="AF91" i="1"/>
  <c r="AF92" i="1"/>
  <c r="AF93" i="1"/>
  <c r="AF94" i="1"/>
  <c r="AF95" i="1"/>
  <c r="AF96" i="1"/>
  <c r="AF97" i="1"/>
  <c r="AF98" i="1"/>
  <c r="AF99" i="1"/>
  <c r="AF100" i="1"/>
  <c r="AF101" i="1"/>
  <c r="AF102" i="1"/>
  <c r="AF103" i="1"/>
  <c r="AF104" i="1"/>
  <c r="AF105" i="1"/>
  <c r="AF106" i="1"/>
  <c r="AF107" i="1"/>
  <c r="AF108" i="1"/>
  <c r="AF109" i="1"/>
  <c r="AF110" i="1"/>
  <c r="AF111" i="1"/>
  <c r="AF112" i="1"/>
  <c r="AF113" i="1"/>
  <c r="AF114" i="1"/>
  <c r="AF115" i="1"/>
  <c r="AF116" i="1"/>
  <c r="AF117" i="1"/>
  <c r="AF118" i="1"/>
  <c r="AF119" i="1"/>
  <c r="AF120" i="1"/>
  <c r="AF121" i="1"/>
  <c r="AF122" i="1"/>
  <c r="AF123" i="1"/>
  <c r="AF124" i="1"/>
  <c r="AF125" i="1"/>
  <c r="AF126" i="1"/>
  <c r="AF127" i="1"/>
  <c r="AF128" i="1"/>
  <c r="AF129" i="1"/>
  <c r="AF130" i="1"/>
  <c r="AF131" i="1"/>
  <c r="AF132" i="1"/>
  <c r="AF133" i="1"/>
  <c r="AF134" i="1"/>
  <c r="AF135" i="1"/>
  <c r="AF136" i="1"/>
  <c r="AF137" i="1"/>
  <c r="AF138" i="1"/>
  <c r="AF139" i="1"/>
  <c r="AF140" i="1"/>
  <c r="AF141" i="1"/>
  <c r="AF142" i="1"/>
  <c r="AF143" i="1"/>
  <c r="AF144" i="1"/>
  <c r="AF145" i="1"/>
  <c r="AF146" i="1"/>
  <c r="AF147" i="1"/>
  <c r="AF148" i="1"/>
  <c r="AF149" i="1"/>
  <c r="AF150" i="1"/>
  <c r="AF151" i="1"/>
  <c r="AF152" i="1"/>
  <c r="AF153" i="1"/>
  <c r="AF154" i="1"/>
  <c r="AF155" i="1"/>
  <c r="AF156" i="1"/>
  <c r="AF157" i="1"/>
  <c r="AF158" i="1"/>
  <c r="AF159" i="1"/>
  <c r="AF160" i="1"/>
  <c r="AF161" i="1"/>
  <c r="AF162" i="1"/>
  <c r="AF163" i="1"/>
  <c r="AF164" i="1"/>
  <c r="AF165" i="1"/>
  <c r="AF166" i="1"/>
  <c r="AF167" i="1"/>
  <c r="AF168" i="1"/>
  <c r="AF169" i="1"/>
  <c r="AF170" i="1"/>
  <c r="AF171" i="1"/>
  <c r="AF172" i="1"/>
  <c r="AF173" i="1"/>
  <c r="AF174" i="1"/>
  <c r="AF175" i="1"/>
  <c r="AF176" i="1"/>
  <c r="AF177" i="1"/>
  <c r="AF178" i="1"/>
  <c r="AF179" i="1"/>
  <c r="AF180" i="1"/>
  <c r="AF181" i="1"/>
  <c r="AF182" i="1"/>
  <c r="AF183" i="1"/>
  <c r="AF184" i="1"/>
  <c r="AF185" i="1"/>
  <c r="AF186" i="1"/>
  <c r="AF187" i="1"/>
  <c r="AF188" i="1"/>
  <c r="AF189" i="1"/>
  <c r="AF190" i="1"/>
  <c r="AF191" i="1"/>
  <c r="AF192" i="1"/>
  <c r="AF193" i="1"/>
  <c r="AF194" i="1"/>
  <c r="AF195" i="1"/>
  <c r="AF196" i="1"/>
  <c r="AF197" i="1"/>
  <c r="AF198" i="1"/>
  <c r="AF199" i="1"/>
  <c r="AF200" i="1"/>
  <c r="AF201" i="1"/>
  <c r="AF202" i="1"/>
  <c r="AF203" i="1"/>
  <c r="AF204" i="1"/>
  <c r="AF205" i="1"/>
  <c r="AF206" i="1"/>
  <c r="AF207" i="1"/>
  <c r="AF208" i="1"/>
  <c r="AF209" i="1"/>
  <c r="AF210" i="1"/>
  <c r="AF211" i="1"/>
  <c r="AF212" i="1"/>
  <c r="AF213" i="1"/>
  <c r="AF214" i="1"/>
  <c r="AF215" i="1"/>
  <c r="AF216" i="1"/>
  <c r="AF217" i="1"/>
  <c r="AF218" i="1"/>
  <c r="AF219" i="1"/>
  <c r="AF220" i="1"/>
  <c r="AF221" i="1"/>
  <c r="AF222" i="1"/>
  <c r="AF223" i="1"/>
  <c r="AF224" i="1"/>
  <c r="AF225" i="1"/>
  <c r="AF226" i="1"/>
  <c r="AF227" i="1"/>
  <c r="AF228" i="1"/>
  <c r="AF229" i="1"/>
  <c r="AF230" i="1"/>
  <c r="AF231" i="1"/>
  <c r="AF232" i="1"/>
  <c r="AF233" i="1"/>
  <c r="AF234" i="1"/>
  <c r="AF235" i="1"/>
  <c r="AF236" i="1"/>
  <c r="AF237" i="1"/>
  <c r="AF238" i="1"/>
  <c r="AF239" i="1"/>
  <c r="AF240" i="1"/>
  <c r="AF241" i="1"/>
  <c r="AF242" i="1"/>
  <c r="AF243" i="1"/>
  <c r="AF244" i="1"/>
  <c r="AF245" i="1"/>
  <c r="AF246" i="1"/>
  <c r="AF247" i="1"/>
  <c r="AF248" i="1"/>
  <c r="AF249" i="1"/>
  <c r="AF250" i="1"/>
  <c r="AF251" i="1"/>
  <c r="AF252" i="1"/>
  <c r="AF253" i="1"/>
  <c r="AF254" i="1"/>
  <c r="AF255" i="1"/>
  <c r="AF256" i="1"/>
  <c r="AF257" i="1"/>
  <c r="AF258" i="1"/>
  <c r="AF259" i="1"/>
  <c r="AF260" i="1"/>
  <c r="AF261" i="1"/>
  <c r="AF262" i="1"/>
  <c r="AF263" i="1"/>
  <c r="AF264" i="1"/>
  <c r="AF265" i="1"/>
  <c r="AF266" i="1"/>
  <c r="AF267" i="1"/>
  <c r="AF268" i="1"/>
  <c r="AF269" i="1"/>
  <c r="AF270" i="1"/>
  <c r="AF271" i="1"/>
  <c r="AF272" i="1"/>
  <c r="AF273" i="1"/>
  <c r="AF274" i="1"/>
  <c r="AF275" i="1"/>
  <c r="AF276" i="1"/>
  <c r="AF277" i="1"/>
  <c r="AF278" i="1"/>
  <c r="AF279" i="1"/>
  <c r="AF280" i="1"/>
  <c r="AF281" i="1"/>
  <c r="AF282" i="1"/>
  <c r="AF283" i="1"/>
  <c r="AF284" i="1"/>
  <c r="AF285" i="1"/>
  <c r="AF286" i="1"/>
  <c r="AF287" i="1"/>
  <c r="AF288" i="1"/>
  <c r="AF289" i="1"/>
  <c r="AF290" i="1"/>
  <c r="AF291" i="1"/>
  <c r="AF292" i="1"/>
  <c r="AF293" i="1"/>
  <c r="AF294" i="1"/>
  <c r="AF295" i="1"/>
  <c r="AF296" i="1"/>
  <c r="AF297" i="1"/>
  <c r="AF298" i="1"/>
  <c r="AF299" i="1"/>
  <c r="AF300" i="1"/>
  <c r="AF301" i="1"/>
  <c r="AF302" i="1"/>
  <c r="AF303" i="1"/>
  <c r="AF304" i="1"/>
  <c r="AF305" i="1"/>
  <c r="AF306" i="1"/>
  <c r="AF307" i="1"/>
  <c r="AF308" i="1"/>
  <c r="AF309" i="1"/>
  <c r="AF310" i="1"/>
  <c r="AF311" i="1"/>
  <c r="AF312" i="1"/>
  <c r="AF313" i="1"/>
  <c r="AF314" i="1"/>
  <c r="AF315" i="1"/>
  <c r="AF316" i="1"/>
  <c r="AF317" i="1"/>
  <c r="AF318" i="1"/>
  <c r="AF319" i="1"/>
  <c r="AF320" i="1"/>
  <c r="AF321" i="1"/>
  <c r="AF322" i="1"/>
  <c r="AF323" i="1"/>
  <c r="AF324" i="1"/>
  <c r="AF325" i="1"/>
  <c r="AF326" i="1"/>
  <c r="AF327" i="1"/>
  <c r="AF328" i="1"/>
  <c r="AF329" i="1"/>
  <c r="AF330" i="1"/>
  <c r="AF331" i="1"/>
  <c r="AF332" i="1"/>
  <c r="AF333" i="1"/>
  <c r="AF334" i="1"/>
  <c r="AF335" i="1"/>
  <c r="AF336" i="1"/>
  <c r="AF337" i="1"/>
  <c r="AF338" i="1"/>
  <c r="AF339" i="1"/>
  <c r="AF340" i="1"/>
  <c r="AF341" i="1"/>
  <c r="AF342" i="1"/>
  <c r="AF343" i="1"/>
  <c r="AF344" i="1"/>
  <c r="AF345" i="1"/>
  <c r="AF346" i="1"/>
  <c r="AF347" i="1"/>
  <c r="AF348" i="1"/>
  <c r="AF349" i="1"/>
  <c r="AF350" i="1"/>
  <c r="AF351" i="1"/>
  <c r="AF352" i="1"/>
  <c r="AF353" i="1"/>
  <c r="AF354" i="1"/>
  <c r="AF355" i="1"/>
  <c r="AF356" i="1"/>
  <c r="AF357" i="1"/>
  <c r="AF358" i="1"/>
  <c r="AF359" i="1"/>
  <c r="AF360" i="1"/>
  <c r="AF361" i="1"/>
  <c r="AF362" i="1"/>
  <c r="AF363" i="1"/>
  <c r="AF364" i="1"/>
  <c r="AF365" i="1"/>
  <c r="AF366" i="1"/>
  <c r="AF367" i="1"/>
  <c r="AF368" i="1"/>
  <c r="AF369" i="1"/>
  <c r="AF370" i="1"/>
  <c r="AF371" i="1"/>
  <c r="AF372" i="1"/>
  <c r="AF373" i="1"/>
  <c r="AF374" i="1"/>
  <c r="AF375" i="1"/>
  <c r="AF376" i="1"/>
  <c r="AF377" i="1"/>
  <c r="AF378" i="1"/>
  <c r="AF379" i="1"/>
  <c r="AF380" i="1"/>
  <c r="AF381" i="1"/>
  <c r="AF382" i="1"/>
  <c r="AF383" i="1"/>
  <c r="AF384" i="1"/>
  <c r="AF385" i="1"/>
  <c r="AF386" i="1"/>
  <c r="AF387" i="1"/>
  <c r="AF388" i="1"/>
  <c r="AF389" i="1"/>
  <c r="AF390" i="1"/>
  <c r="AF391" i="1"/>
  <c r="AF392" i="1"/>
  <c r="AF393" i="1"/>
  <c r="AF394" i="1"/>
  <c r="AF395" i="1"/>
  <c r="AF396" i="1"/>
  <c r="AF397" i="1"/>
  <c r="AF398" i="1"/>
  <c r="AF399" i="1"/>
  <c r="AF400" i="1"/>
  <c r="AF401" i="1"/>
  <c r="AF402" i="1"/>
  <c r="AF403" i="1"/>
  <c r="AF404" i="1"/>
  <c r="AF405" i="1"/>
  <c r="AF406" i="1"/>
  <c r="AF407" i="1"/>
  <c r="AF408" i="1"/>
  <c r="AF409" i="1"/>
  <c r="AF410" i="1"/>
  <c r="AF411" i="1"/>
  <c r="AF412" i="1"/>
  <c r="AF413" i="1"/>
  <c r="AF414" i="1"/>
  <c r="AF415" i="1"/>
  <c r="AF416" i="1"/>
  <c r="AF417" i="1"/>
  <c r="AF418" i="1"/>
  <c r="AF419" i="1"/>
  <c r="AF420" i="1"/>
  <c r="AF421" i="1"/>
  <c r="AF422" i="1"/>
  <c r="AF423" i="1"/>
  <c r="AF424" i="1"/>
  <c r="AF425" i="1"/>
  <c r="AF426" i="1"/>
  <c r="AF427" i="1"/>
  <c r="AF428" i="1"/>
  <c r="AF429" i="1"/>
  <c r="AF430" i="1"/>
  <c r="AF431" i="1"/>
  <c r="AF432" i="1"/>
  <c r="AF433" i="1"/>
  <c r="AF434" i="1"/>
  <c r="AF435" i="1"/>
  <c r="AF436" i="1"/>
  <c r="AF437" i="1"/>
  <c r="AF438" i="1"/>
  <c r="AF439" i="1"/>
  <c r="AF440" i="1"/>
  <c r="AF441" i="1"/>
  <c r="AF442" i="1"/>
  <c r="AF443" i="1"/>
  <c r="AF444" i="1"/>
  <c r="AF445" i="1"/>
  <c r="AF446" i="1"/>
  <c r="AF447" i="1"/>
  <c r="AF448" i="1"/>
  <c r="AF449" i="1"/>
  <c r="AF450" i="1"/>
  <c r="AF451" i="1"/>
  <c r="AF452" i="1"/>
  <c r="AF453" i="1"/>
  <c r="AF454" i="1"/>
  <c r="AF455" i="1"/>
  <c r="AF456" i="1"/>
  <c r="AF457" i="1"/>
  <c r="AF458" i="1"/>
  <c r="AF459" i="1"/>
  <c r="AF460" i="1"/>
  <c r="AF461" i="1"/>
  <c r="AF462" i="1"/>
  <c r="AF463" i="1"/>
  <c r="AF464" i="1"/>
  <c r="AF465" i="1"/>
  <c r="AF466" i="1"/>
  <c r="AF467" i="1"/>
  <c r="AF468" i="1"/>
  <c r="AF469" i="1"/>
  <c r="AF470" i="1"/>
  <c r="AF471" i="1"/>
  <c r="AF472" i="1"/>
  <c r="AF473" i="1"/>
  <c r="AF474" i="1"/>
  <c r="AF475" i="1"/>
  <c r="AF476" i="1"/>
  <c r="AF477" i="1"/>
  <c r="AF478" i="1"/>
  <c r="AF479" i="1"/>
  <c r="AF480" i="1"/>
  <c r="AF481" i="1"/>
  <c r="AF482" i="1"/>
  <c r="AF483" i="1"/>
  <c r="AF484" i="1"/>
  <c r="AF485" i="1"/>
  <c r="AF486" i="1"/>
  <c r="AF487" i="1"/>
  <c r="AF488" i="1"/>
  <c r="AF489" i="1"/>
  <c r="AF490" i="1"/>
  <c r="AF491" i="1"/>
  <c r="AF492" i="1"/>
  <c r="AF493" i="1"/>
  <c r="AF494" i="1"/>
  <c r="AF495" i="1"/>
  <c r="AF496" i="1"/>
  <c r="AF497" i="1"/>
  <c r="AF498" i="1"/>
  <c r="AF499" i="1"/>
  <c r="AF500" i="1"/>
  <c r="AF501" i="1"/>
  <c r="AF502" i="1"/>
  <c r="AF503" i="1"/>
  <c r="AF504" i="1"/>
  <c r="AF505" i="1"/>
  <c r="AF506" i="1"/>
  <c r="AF507" i="1"/>
  <c r="AF508" i="1"/>
  <c r="AF509" i="1"/>
  <c r="AF510" i="1"/>
  <c r="AF511" i="1"/>
  <c r="AF512" i="1"/>
  <c r="AF513" i="1"/>
  <c r="AF514" i="1"/>
  <c r="AF515" i="1"/>
  <c r="AF516" i="1"/>
  <c r="AF517" i="1"/>
  <c r="AF518" i="1"/>
  <c r="AF519" i="1"/>
  <c r="AF520" i="1"/>
  <c r="AF521" i="1"/>
  <c r="AF522" i="1"/>
  <c r="AF523" i="1"/>
  <c r="AF524" i="1"/>
  <c r="AF525" i="1"/>
  <c r="AF526" i="1"/>
  <c r="AF527" i="1"/>
  <c r="AF528" i="1"/>
  <c r="AF529" i="1"/>
  <c r="AF530" i="1"/>
  <c r="AF531" i="1"/>
  <c r="AF532" i="1"/>
  <c r="AF533" i="1"/>
  <c r="AF534" i="1"/>
  <c r="AF535" i="1"/>
  <c r="AF536" i="1"/>
  <c r="AF537" i="1"/>
  <c r="AF538" i="1"/>
  <c r="AF539" i="1"/>
  <c r="AF540" i="1"/>
  <c r="AF541" i="1"/>
  <c r="AF542" i="1"/>
  <c r="AF543" i="1"/>
  <c r="AF544" i="1"/>
  <c r="AF545" i="1"/>
  <c r="AF546" i="1"/>
  <c r="AF547" i="1"/>
  <c r="AF548" i="1"/>
  <c r="AF549" i="1"/>
  <c r="AF550" i="1"/>
  <c r="AF551" i="1"/>
  <c r="AF552" i="1"/>
  <c r="AF553" i="1"/>
  <c r="AF554" i="1"/>
  <c r="AF555" i="1"/>
  <c r="AF556" i="1"/>
  <c r="AF557" i="1"/>
  <c r="AF558" i="1"/>
  <c r="AF559" i="1"/>
  <c r="AF560" i="1"/>
  <c r="AF561" i="1"/>
  <c r="AF562" i="1"/>
  <c r="AF563" i="1"/>
  <c r="AF564" i="1"/>
  <c r="AF565" i="1"/>
  <c r="AF566" i="1"/>
  <c r="AF567" i="1"/>
  <c r="AF568" i="1"/>
  <c r="AF569" i="1"/>
  <c r="AF570" i="1"/>
  <c r="AF571" i="1"/>
  <c r="AF572" i="1"/>
  <c r="AF573" i="1"/>
  <c r="AF574" i="1"/>
  <c r="AF575" i="1"/>
  <c r="AF576" i="1"/>
  <c r="AF577" i="1"/>
  <c r="AF578" i="1"/>
  <c r="AF579" i="1"/>
  <c r="AF580" i="1"/>
  <c r="AF581" i="1"/>
  <c r="AF582" i="1"/>
  <c r="AF583" i="1"/>
  <c r="AF584" i="1"/>
  <c r="AF585" i="1"/>
  <c r="AF586" i="1"/>
  <c r="AF587" i="1"/>
  <c r="AF588" i="1"/>
  <c r="AF589" i="1"/>
  <c r="AF590" i="1"/>
  <c r="AF591" i="1"/>
  <c r="AF592" i="1"/>
  <c r="AF593" i="1"/>
  <c r="AF594" i="1"/>
  <c r="AF595" i="1"/>
  <c r="AF596" i="1"/>
  <c r="AF597" i="1"/>
  <c r="AF598" i="1"/>
  <c r="AF599" i="1"/>
  <c r="AF600" i="1"/>
  <c r="AF601" i="1"/>
  <c r="AF602" i="1"/>
  <c r="AF603" i="1"/>
  <c r="AF604" i="1"/>
  <c r="AF605" i="1"/>
  <c r="AF606" i="1"/>
  <c r="AF607" i="1"/>
  <c r="AF608" i="1"/>
  <c r="AF609" i="1"/>
  <c r="AF610" i="1"/>
  <c r="AF611" i="1"/>
  <c r="AF612" i="1"/>
  <c r="AF613" i="1"/>
  <c r="AF614" i="1"/>
  <c r="AF615" i="1"/>
  <c r="AF616" i="1"/>
  <c r="AF617" i="1"/>
  <c r="AF618" i="1"/>
  <c r="AF619" i="1"/>
  <c r="AF620" i="1"/>
  <c r="AF621" i="1"/>
  <c r="AF622" i="1"/>
  <c r="AF623" i="1"/>
  <c r="AF624" i="1"/>
  <c r="AF625" i="1"/>
  <c r="AF626" i="1"/>
  <c r="AF627" i="1"/>
  <c r="AF628" i="1"/>
  <c r="AF629" i="1"/>
  <c r="AF630" i="1"/>
  <c r="AF631" i="1"/>
  <c r="AF632" i="1"/>
  <c r="AF633" i="1"/>
  <c r="AF634" i="1"/>
  <c r="AF635" i="1"/>
  <c r="AF636" i="1"/>
  <c r="AF637" i="1"/>
  <c r="AF638" i="1"/>
  <c r="AF639" i="1"/>
  <c r="AF640" i="1"/>
  <c r="AF641" i="1"/>
  <c r="AF642" i="1"/>
  <c r="AF643" i="1"/>
  <c r="AF644" i="1"/>
  <c r="AF645" i="1"/>
  <c r="AF646" i="1"/>
  <c r="AF647" i="1"/>
  <c r="AE5" i="1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3" i="1"/>
  <c r="AE44" i="1"/>
  <c r="AE45" i="1"/>
  <c r="AE46" i="1"/>
  <c r="AE47" i="1"/>
  <c r="AE48" i="1"/>
  <c r="AE49" i="1"/>
  <c r="AE50" i="1"/>
  <c r="AE51" i="1"/>
  <c r="AE52" i="1"/>
  <c r="AE53" i="1"/>
  <c r="AE54" i="1"/>
  <c r="AE55" i="1"/>
  <c r="AE56" i="1"/>
  <c r="AE57" i="1"/>
  <c r="AE58" i="1"/>
  <c r="AE59" i="1"/>
  <c r="AE60" i="1"/>
  <c r="AE61" i="1"/>
  <c r="AE62" i="1"/>
  <c r="AE63" i="1"/>
  <c r="AE64" i="1"/>
  <c r="AE65" i="1"/>
  <c r="AE66" i="1"/>
  <c r="AE67" i="1"/>
  <c r="AE68" i="1"/>
  <c r="AE69" i="1"/>
  <c r="AE70" i="1"/>
  <c r="AE71" i="1"/>
  <c r="AE72" i="1"/>
  <c r="AE73" i="1"/>
  <c r="AE74" i="1"/>
  <c r="AE75" i="1"/>
  <c r="AE76" i="1"/>
  <c r="AE77" i="1"/>
  <c r="AE78" i="1"/>
  <c r="AE79" i="1"/>
  <c r="AE80" i="1"/>
  <c r="AE81" i="1"/>
  <c r="AE82" i="1"/>
  <c r="AE83" i="1"/>
  <c r="AE84" i="1"/>
  <c r="AE85" i="1"/>
  <c r="AE86" i="1"/>
  <c r="AE87" i="1"/>
  <c r="AE88" i="1"/>
  <c r="AE89" i="1"/>
  <c r="AE90" i="1"/>
  <c r="AE91" i="1"/>
  <c r="AE92" i="1"/>
  <c r="AE93" i="1"/>
  <c r="AE94" i="1"/>
  <c r="AE95" i="1"/>
  <c r="AE96" i="1"/>
  <c r="AE97" i="1"/>
  <c r="AE98" i="1"/>
  <c r="AE99" i="1"/>
  <c r="AE100" i="1"/>
  <c r="AE101" i="1"/>
  <c r="AE102" i="1"/>
  <c r="AE103" i="1"/>
  <c r="AE104" i="1"/>
  <c r="AE105" i="1"/>
  <c r="AE106" i="1"/>
  <c r="AE107" i="1"/>
  <c r="AE108" i="1"/>
  <c r="AE109" i="1"/>
  <c r="AE110" i="1"/>
  <c r="AE111" i="1"/>
  <c r="AE112" i="1"/>
  <c r="AE113" i="1"/>
  <c r="AE114" i="1"/>
  <c r="AE115" i="1"/>
  <c r="AE116" i="1"/>
  <c r="AE117" i="1"/>
  <c r="AE118" i="1"/>
  <c r="AE119" i="1"/>
  <c r="AE120" i="1"/>
  <c r="AE121" i="1"/>
  <c r="AE122" i="1"/>
  <c r="AE123" i="1"/>
  <c r="AE124" i="1"/>
  <c r="AE125" i="1"/>
  <c r="AE126" i="1"/>
  <c r="AE127" i="1"/>
  <c r="AE128" i="1"/>
  <c r="AE129" i="1"/>
  <c r="AE130" i="1"/>
  <c r="AE131" i="1"/>
  <c r="AE132" i="1"/>
  <c r="AE133" i="1"/>
  <c r="AE134" i="1"/>
  <c r="AE135" i="1"/>
  <c r="AE136" i="1"/>
  <c r="AE137" i="1"/>
  <c r="AE138" i="1"/>
  <c r="AE139" i="1"/>
  <c r="AE140" i="1"/>
  <c r="AE141" i="1"/>
  <c r="AE142" i="1"/>
  <c r="AE143" i="1"/>
  <c r="AE144" i="1"/>
  <c r="AE145" i="1"/>
  <c r="AE146" i="1"/>
  <c r="AE147" i="1"/>
  <c r="AE148" i="1"/>
  <c r="AE149" i="1"/>
  <c r="AE150" i="1"/>
  <c r="AE151" i="1"/>
  <c r="AE152" i="1"/>
  <c r="AE153" i="1"/>
  <c r="AE154" i="1"/>
  <c r="AE155" i="1"/>
  <c r="AE156" i="1"/>
  <c r="AE157" i="1"/>
  <c r="AE158" i="1"/>
  <c r="AE159" i="1"/>
  <c r="AE160" i="1"/>
  <c r="AE161" i="1"/>
  <c r="AE162" i="1"/>
  <c r="AE163" i="1"/>
  <c r="AE164" i="1"/>
  <c r="AE165" i="1"/>
  <c r="AE166" i="1"/>
  <c r="AE167" i="1"/>
  <c r="AE168" i="1"/>
  <c r="AE169" i="1"/>
  <c r="AE170" i="1"/>
  <c r="AE171" i="1"/>
  <c r="AE172" i="1"/>
  <c r="AE173" i="1"/>
  <c r="AE174" i="1"/>
  <c r="AE175" i="1"/>
  <c r="AE176" i="1"/>
  <c r="AE177" i="1"/>
  <c r="AE178" i="1"/>
  <c r="AE179" i="1"/>
  <c r="AE180" i="1"/>
  <c r="AE181" i="1"/>
  <c r="AE182" i="1"/>
  <c r="AE183" i="1"/>
  <c r="AE184" i="1"/>
  <c r="AE185" i="1"/>
  <c r="AE186" i="1"/>
  <c r="AE187" i="1"/>
  <c r="AE188" i="1"/>
  <c r="AE189" i="1"/>
  <c r="AE190" i="1"/>
  <c r="AE191" i="1"/>
  <c r="AE192" i="1"/>
  <c r="AE193" i="1"/>
  <c r="AE194" i="1"/>
  <c r="AE195" i="1"/>
  <c r="AE196" i="1"/>
  <c r="AE197" i="1"/>
  <c r="AE198" i="1"/>
  <c r="AE199" i="1"/>
  <c r="AE200" i="1"/>
  <c r="AE201" i="1"/>
  <c r="AE202" i="1"/>
  <c r="AE203" i="1"/>
  <c r="AE204" i="1"/>
  <c r="AE205" i="1"/>
  <c r="AE206" i="1"/>
  <c r="AE207" i="1"/>
  <c r="AE208" i="1"/>
  <c r="AE209" i="1"/>
  <c r="AE210" i="1"/>
  <c r="AE211" i="1"/>
  <c r="AE212" i="1"/>
  <c r="AE213" i="1"/>
  <c r="AE214" i="1"/>
  <c r="AE215" i="1"/>
  <c r="AE216" i="1"/>
  <c r="AE217" i="1"/>
  <c r="AE218" i="1"/>
  <c r="AE219" i="1"/>
  <c r="AE220" i="1"/>
  <c r="AE221" i="1"/>
  <c r="AE222" i="1"/>
  <c r="AE223" i="1"/>
  <c r="AE224" i="1"/>
  <c r="AE225" i="1"/>
  <c r="AE226" i="1"/>
  <c r="AE227" i="1"/>
  <c r="AE228" i="1"/>
  <c r="AE229" i="1"/>
  <c r="AE230" i="1"/>
  <c r="AE231" i="1"/>
  <c r="AE232" i="1"/>
  <c r="AE233" i="1"/>
  <c r="AE234" i="1"/>
  <c r="AE235" i="1"/>
  <c r="AE236" i="1"/>
  <c r="AE237" i="1"/>
  <c r="AE238" i="1"/>
  <c r="AE239" i="1"/>
  <c r="AE240" i="1"/>
  <c r="AE241" i="1"/>
  <c r="AE242" i="1"/>
  <c r="AE243" i="1"/>
  <c r="AE244" i="1"/>
  <c r="AE245" i="1"/>
  <c r="AE246" i="1"/>
  <c r="AE247" i="1"/>
  <c r="AE248" i="1"/>
  <c r="AE249" i="1"/>
  <c r="AE250" i="1"/>
  <c r="AE251" i="1"/>
  <c r="AE252" i="1"/>
  <c r="AE253" i="1"/>
  <c r="AE254" i="1"/>
  <c r="AE255" i="1"/>
  <c r="AE256" i="1"/>
  <c r="AE257" i="1"/>
  <c r="AE258" i="1"/>
  <c r="AE259" i="1"/>
  <c r="AE260" i="1"/>
  <c r="AE261" i="1"/>
  <c r="AE262" i="1"/>
  <c r="AE263" i="1"/>
  <c r="AE264" i="1"/>
  <c r="AE265" i="1"/>
  <c r="AE266" i="1"/>
  <c r="AE267" i="1"/>
  <c r="AE268" i="1"/>
  <c r="AE269" i="1"/>
  <c r="AE270" i="1"/>
  <c r="AE271" i="1"/>
  <c r="AE272" i="1"/>
  <c r="AE273" i="1"/>
  <c r="AE274" i="1"/>
  <c r="AE275" i="1"/>
  <c r="AE276" i="1"/>
  <c r="AE277" i="1"/>
  <c r="AE278" i="1"/>
  <c r="AE279" i="1"/>
  <c r="AE280" i="1"/>
  <c r="AE281" i="1"/>
  <c r="AE282" i="1"/>
  <c r="AE283" i="1"/>
  <c r="AE284" i="1"/>
  <c r="AE285" i="1"/>
  <c r="AE286" i="1"/>
  <c r="AE287" i="1"/>
  <c r="AE288" i="1"/>
  <c r="AE289" i="1"/>
  <c r="AE290" i="1"/>
  <c r="AE291" i="1"/>
  <c r="AE292" i="1"/>
  <c r="AE293" i="1"/>
  <c r="AE294" i="1"/>
  <c r="AE295" i="1"/>
  <c r="AE296" i="1"/>
  <c r="AE297" i="1"/>
  <c r="AE298" i="1"/>
  <c r="AE299" i="1"/>
  <c r="AE300" i="1"/>
  <c r="AE301" i="1"/>
  <c r="AE302" i="1"/>
  <c r="AE303" i="1"/>
  <c r="AE304" i="1"/>
  <c r="AE305" i="1"/>
  <c r="AE306" i="1"/>
  <c r="AE307" i="1"/>
  <c r="AE308" i="1"/>
  <c r="AE309" i="1"/>
  <c r="AE310" i="1"/>
  <c r="AE311" i="1"/>
  <c r="AE312" i="1"/>
  <c r="AE313" i="1"/>
  <c r="AE314" i="1"/>
  <c r="AE315" i="1"/>
  <c r="AE316" i="1"/>
  <c r="AE317" i="1"/>
  <c r="AE318" i="1"/>
  <c r="AE319" i="1"/>
  <c r="AE320" i="1"/>
  <c r="AE321" i="1"/>
  <c r="AE322" i="1"/>
  <c r="AE323" i="1"/>
  <c r="AE324" i="1"/>
  <c r="AE325" i="1"/>
  <c r="AE326" i="1"/>
  <c r="AE327" i="1"/>
  <c r="AE328" i="1"/>
  <c r="AE329" i="1"/>
  <c r="AE330" i="1"/>
  <c r="AE331" i="1"/>
  <c r="AE332" i="1"/>
  <c r="AE333" i="1"/>
  <c r="AE334" i="1"/>
  <c r="AE335" i="1"/>
  <c r="AE336" i="1"/>
  <c r="AE337" i="1"/>
  <c r="AE338" i="1"/>
  <c r="AE339" i="1"/>
  <c r="AE340" i="1"/>
  <c r="AE341" i="1"/>
  <c r="AE342" i="1"/>
  <c r="AE343" i="1"/>
  <c r="AE344" i="1"/>
  <c r="AE345" i="1"/>
  <c r="AE346" i="1"/>
  <c r="AE347" i="1"/>
  <c r="AE348" i="1"/>
  <c r="AE349" i="1"/>
  <c r="AE350" i="1"/>
  <c r="AE351" i="1"/>
  <c r="AE352" i="1"/>
  <c r="AE353" i="1"/>
  <c r="AE354" i="1"/>
  <c r="AE355" i="1"/>
  <c r="AE356" i="1"/>
  <c r="AE357" i="1"/>
  <c r="AE358" i="1"/>
  <c r="AE359" i="1"/>
  <c r="AE360" i="1"/>
  <c r="AE361" i="1"/>
  <c r="AE362" i="1"/>
  <c r="AE363" i="1"/>
  <c r="AE364" i="1"/>
  <c r="AE365" i="1"/>
  <c r="AE366" i="1"/>
  <c r="AE367" i="1"/>
  <c r="AE368" i="1"/>
  <c r="AE369" i="1"/>
  <c r="AE370" i="1"/>
  <c r="AE371" i="1"/>
  <c r="AE372" i="1"/>
  <c r="AE373" i="1"/>
  <c r="AE374" i="1"/>
  <c r="AE375" i="1"/>
  <c r="AE376" i="1"/>
  <c r="AE377" i="1"/>
  <c r="AE378" i="1"/>
  <c r="AE379" i="1"/>
  <c r="AE380" i="1"/>
  <c r="AE381" i="1"/>
  <c r="AE382" i="1"/>
  <c r="AE383" i="1"/>
  <c r="AE384" i="1"/>
  <c r="AE385" i="1"/>
  <c r="AE386" i="1"/>
  <c r="AE387" i="1"/>
  <c r="AE388" i="1"/>
  <c r="AE389" i="1"/>
  <c r="AE390" i="1"/>
  <c r="AE391" i="1"/>
  <c r="AE392" i="1"/>
  <c r="AE393" i="1"/>
  <c r="AE394" i="1"/>
  <c r="AE395" i="1"/>
  <c r="AE396" i="1"/>
  <c r="AE397" i="1"/>
  <c r="AE398" i="1"/>
  <c r="AE399" i="1"/>
  <c r="AE400" i="1"/>
  <c r="AE401" i="1"/>
  <c r="AE402" i="1"/>
  <c r="AE403" i="1"/>
  <c r="AE404" i="1"/>
  <c r="AE405" i="1"/>
  <c r="AE406" i="1"/>
  <c r="AE407" i="1"/>
  <c r="AE408" i="1"/>
  <c r="AE409" i="1"/>
  <c r="AE410" i="1"/>
  <c r="AE411" i="1"/>
  <c r="AE412" i="1"/>
  <c r="AE413" i="1"/>
  <c r="AE414" i="1"/>
  <c r="AE415" i="1"/>
  <c r="AE416" i="1"/>
  <c r="AE417" i="1"/>
  <c r="AE418" i="1"/>
  <c r="AE419" i="1"/>
  <c r="AE420" i="1"/>
  <c r="AE421" i="1"/>
  <c r="AE422" i="1"/>
  <c r="AE423" i="1"/>
  <c r="AE424" i="1"/>
  <c r="AE425" i="1"/>
  <c r="AE426" i="1"/>
  <c r="AE427" i="1"/>
  <c r="AE428" i="1"/>
  <c r="AE429" i="1"/>
  <c r="AE430" i="1"/>
  <c r="AE431" i="1"/>
  <c r="AE432" i="1"/>
  <c r="AE433" i="1"/>
  <c r="AE434" i="1"/>
  <c r="AE435" i="1"/>
  <c r="AE436" i="1"/>
  <c r="AE437" i="1"/>
  <c r="AE438" i="1"/>
  <c r="AE439" i="1"/>
  <c r="AE440" i="1"/>
  <c r="AE441" i="1"/>
  <c r="AE442" i="1"/>
  <c r="AE443" i="1"/>
  <c r="AE444" i="1"/>
  <c r="AE445" i="1"/>
  <c r="AE446" i="1"/>
  <c r="AE447" i="1"/>
  <c r="AE448" i="1"/>
  <c r="AE449" i="1"/>
  <c r="AE450" i="1"/>
  <c r="AE451" i="1"/>
  <c r="AE452" i="1"/>
  <c r="AE453" i="1"/>
  <c r="AE454" i="1"/>
  <c r="AE455" i="1"/>
  <c r="AE456" i="1"/>
  <c r="AE457" i="1"/>
  <c r="AE458" i="1"/>
  <c r="AE459" i="1"/>
  <c r="AE460" i="1"/>
  <c r="AE461" i="1"/>
  <c r="AE462" i="1"/>
  <c r="AE463" i="1"/>
  <c r="AE464" i="1"/>
  <c r="AE465" i="1"/>
  <c r="AE466" i="1"/>
  <c r="AE467" i="1"/>
  <c r="AE468" i="1"/>
  <c r="AE469" i="1"/>
  <c r="AE470" i="1"/>
  <c r="AE471" i="1"/>
  <c r="AE472" i="1"/>
  <c r="AE473" i="1"/>
  <c r="AE474" i="1"/>
  <c r="AE475" i="1"/>
  <c r="AE476" i="1"/>
  <c r="AE477" i="1"/>
  <c r="AE478" i="1"/>
  <c r="AE479" i="1"/>
  <c r="AE480" i="1"/>
  <c r="AE481" i="1"/>
  <c r="AE482" i="1"/>
  <c r="AE483" i="1"/>
  <c r="AE484" i="1"/>
  <c r="AE485" i="1"/>
  <c r="AE486" i="1"/>
  <c r="AE487" i="1"/>
  <c r="AE488" i="1"/>
  <c r="AE489" i="1"/>
  <c r="AE490" i="1"/>
  <c r="AE491" i="1"/>
  <c r="AE492" i="1"/>
  <c r="AE493" i="1"/>
  <c r="AE494" i="1"/>
  <c r="AE495" i="1"/>
  <c r="AE496" i="1"/>
  <c r="AE497" i="1"/>
  <c r="AE498" i="1"/>
  <c r="AE499" i="1"/>
  <c r="AE500" i="1"/>
  <c r="AE501" i="1"/>
  <c r="AE502" i="1"/>
  <c r="AE503" i="1"/>
  <c r="AE504" i="1"/>
  <c r="AE505" i="1"/>
  <c r="AE506" i="1"/>
  <c r="AE507" i="1"/>
  <c r="AE508" i="1"/>
  <c r="AE509" i="1"/>
  <c r="AE510" i="1"/>
  <c r="AE511" i="1"/>
  <c r="AE512" i="1"/>
  <c r="AE513" i="1"/>
  <c r="AE514" i="1"/>
  <c r="AE515" i="1"/>
  <c r="AE516" i="1"/>
  <c r="AE517" i="1"/>
  <c r="AE518" i="1"/>
  <c r="AE519" i="1"/>
  <c r="AE520" i="1"/>
  <c r="AE521" i="1"/>
  <c r="AE522" i="1"/>
  <c r="AE523" i="1"/>
  <c r="AE524" i="1"/>
  <c r="AE525" i="1"/>
  <c r="AE526" i="1"/>
  <c r="AE527" i="1"/>
  <c r="AE528" i="1"/>
  <c r="AE529" i="1"/>
  <c r="AE530" i="1"/>
  <c r="AE531" i="1"/>
  <c r="AE532" i="1"/>
  <c r="AE533" i="1"/>
  <c r="AE534" i="1"/>
  <c r="AE535" i="1"/>
  <c r="AE536" i="1"/>
  <c r="AE537" i="1"/>
  <c r="AE538" i="1"/>
  <c r="AE539" i="1"/>
  <c r="AE540" i="1"/>
  <c r="AE541" i="1"/>
  <c r="AE542" i="1"/>
  <c r="AE543" i="1"/>
  <c r="AE544" i="1"/>
  <c r="AE545" i="1"/>
  <c r="AE546" i="1"/>
  <c r="AE547" i="1"/>
  <c r="AE548" i="1"/>
  <c r="AE549" i="1"/>
  <c r="AE550" i="1"/>
  <c r="AE551" i="1"/>
  <c r="AE552" i="1"/>
  <c r="AE553" i="1"/>
  <c r="AE554" i="1"/>
  <c r="AE555" i="1"/>
  <c r="AE556" i="1"/>
  <c r="AE557" i="1"/>
  <c r="AE558" i="1"/>
  <c r="AE559" i="1"/>
  <c r="AE560" i="1"/>
  <c r="AE561" i="1"/>
  <c r="AE562" i="1"/>
  <c r="AE563" i="1"/>
  <c r="AE564" i="1"/>
  <c r="AE565" i="1"/>
  <c r="AE566" i="1"/>
  <c r="AE567" i="1"/>
  <c r="AE568" i="1"/>
  <c r="AE569" i="1"/>
  <c r="AE570" i="1"/>
  <c r="AE571" i="1"/>
  <c r="AE572" i="1"/>
  <c r="AE573" i="1"/>
  <c r="AE574" i="1"/>
  <c r="AE575" i="1"/>
  <c r="AE576" i="1"/>
  <c r="AE577" i="1"/>
  <c r="AE578" i="1"/>
  <c r="AE579" i="1"/>
  <c r="AE580" i="1"/>
  <c r="AE581" i="1"/>
  <c r="AE582" i="1"/>
  <c r="AE583" i="1"/>
  <c r="AE584" i="1"/>
  <c r="AE585" i="1"/>
  <c r="AE586" i="1"/>
  <c r="AE587" i="1"/>
  <c r="AE588" i="1"/>
  <c r="AE589" i="1"/>
  <c r="AE590" i="1"/>
  <c r="AE591" i="1"/>
  <c r="AE592" i="1"/>
  <c r="AE593" i="1"/>
  <c r="AE594" i="1"/>
  <c r="AE595" i="1"/>
  <c r="AE596" i="1"/>
  <c r="AE597" i="1"/>
  <c r="AE598" i="1"/>
  <c r="AE599" i="1"/>
  <c r="AE600" i="1"/>
  <c r="AE601" i="1"/>
  <c r="AE602" i="1"/>
  <c r="AE603" i="1"/>
  <c r="AE604" i="1"/>
  <c r="AE605" i="1"/>
  <c r="AE606" i="1"/>
  <c r="AE607" i="1"/>
  <c r="AE608" i="1"/>
  <c r="AE609" i="1"/>
  <c r="AE610" i="1"/>
  <c r="AE611" i="1"/>
  <c r="AE612" i="1"/>
  <c r="AE613" i="1"/>
  <c r="AE614" i="1"/>
  <c r="AE615" i="1"/>
  <c r="AE616" i="1"/>
  <c r="AE617" i="1"/>
  <c r="AE618" i="1"/>
  <c r="AE619" i="1"/>
  <c r="AE620" i="1"/>
  <c r="AE621" i="1"/>
  <c r="AE622" i="1"/>
  <c r="AE623" i="1"/>
  <c r="AE624" i="1"/>
  <c r="AE625" i="1"/>
  <c r="AE626" i="1"/>
  <c r="AE627" i="1"/>
  <c r="AE628" i="1"/>
  <c r="AE629" i="1"/>
  <c r="AE630" i="1"/>
  <c r="AE631" i="1"/>
  <c r="AE632" i="1"/>
  <c r="AE633" i="1"/>
  <c r="AE634" i="1"/>
  <c r="AE635" i="1"/>
  <c r="AE636" i="1"/>
  <c r="AE637" i="1"/>
  <c r="AE638" i="1"/>
  <c r="AE639" i="1"/>
  <c r="AE640" i="1"/>
  <c r="AE641" i="1"/>
  <c r="AE642" i="1"/>
  <c r="AE643" i="1"/>
  <c r="AE644" i="1"/>
  <c r="AE645" i="1"/>
  <c r="AE646" i="1"/>
  <c r="AE647" i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6" i="1"/>
  <c r="AD227" i="1"/>
  <c r="AD228" i="1"/>
  <c r="AD229" i="1"/>
  <c r="AD230" i="1"/>
  <c r="AD231" i="1"/>
  <c r="AD232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3" i="1"/>
  <c r="AD344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59" i="1"/>
  <c r="AD360" i="1"/>
  <c r="AD361" i="1"/>
  <c r="AD362" i="1"/>
  <c r="AD363" i="1"/>
  <c r="AD364" i="1"/>
  <c r="AD365" i="1"/>
  <c r="AD366" i="1"/>
  <c r="AD367" i="1"/>
  <c r="AD368" i="1"/>
  <c r="AD369" i="1"/>
  <c r="AD370" i="1"/>
  <c r="AD371" i="1"/>
  <c r="AD372" i="1"/>
  <c r="AD373" i="1"/>
  <c r="AD374" i="1"/>
  <c r="AD375" i="1"/>
  <c r="AD376" i="1"/>
  <c r="AD377" i="1"/>
  <c r="AD378" i="1"/>
  <c r="AD379" i="1"/>
  <c r="AD380" i="1"/>
  <c r="AD381" i="1"/>
  <c r="AD382" i="1"/>
  <c r="AD383" i="1"/>
  <c r="AD384" i="1"/>
  <c r="AD385" i="1"/>
  <c r="AD386" i="1"/>
  <c r="AD387" i="1"/>
  <c r="AD388" i="1"/>
  <c r="AD389" i="1"/>
  <c r="AD390" i="1"/>
  <c r="AD391" i="1"/>
  <c r="AD392" i="1"/>
  <c r="AD393" i="1"/>
  <c r="AD394" i="1"/>
  <c r="AD395" i="1"/>
  <c r="AD396" i="1"/>
  <c r="AD397" i="1"/>
  <c r="AD398" i="1"/>
  <c r="AD399" i="1"/>
  <c r="AD400" i="1"/>
  <c r="AD401" i="1"/>
  <c r="AD402" i="1"/>
  <c r="AD403" i="1"/>
  <c r="AD404" i="1"/>
  <c r="AD405" i="1"/>
  <c r="AD406" i="1"/>
  <c r="AD407" i="1"/>
  <c r="AD408" i="1"/>
  <c r="AD409" i="1"/>
  <c r="AD410" i="1"/>
  <c r="AD411" i="1"/>
  <c r="AD412" i="1"/>
  <c r="AD413" i="1"/>
  <c r="AD414" i="1"/>
  <c r="AD415" i="1"/>
  <c r="AD416" i="1"/>
  <c r="AD417" i="1"/>
  <c r="AD418" i="1"/>
  <c r="AD419" i="1"/>
  <c r="AD420" i="1"/>
  <c r="AD421" i="1"/>
  <c r="AD422" i="1"/>
  <c r="AD423" i="1"/>
  <c r="AD424" i="1"/>
  <c r="AD425" i="1"/>
  <c r="AD426" i="1"/>
  <c r="AD427" i="1"/>
  <c r="AD428" i="1"/>
  <c r="AD429" i="1"/>
  <c r="AD430" i="1"/>
  <c r="AD431" i="1"/>
  <c r="AD432" i="1"/>
  <c r="AD433" i="1"/>
  <c r="AD434" i="1"/>
  <c r="AD435" i="1"/>
  <c r="AD436" i="1"/>
  <c r="AD437" i="1"/>
  <c r="AD438" i="1"/>
  <c r="AD439" i="1"/>
  <c r="AD440" i="1"/>
  <c r="AD441" i="1"/>
  <c r="AD442" i="1"/>
  <c r="AD443" i="1"/>
  <c r="AD444" i="1"/>
  <c r="AD445" i="1"/>
  <c r="AD446" i="1"/>
  <c r="AD447" i="1"/>
  <c r="AD448" i="1"/>
  <c r="AD449" i="1"/>
  <c r="AD450" i="1"/>
  <c r="AD451" i="1"/>
  <c r="AD452" i="1"/>
  <c r="AD453" i="1"/>
  <c r="AD454" i="1"/>
  <c r="AD455" i="1"/>
  <c r="AD456" i="1"/>
  <c r="AD457" i="1"/>
  <c r="AD458" i="1"/>
  <c r="AD459" i="1"/>
  <c r="AD460" i="1"/>
  <c r="AD461" i="1"/>
  <c r="AD462" i="1"/>
  <c r="AD463" i="1"/>
  <c r="AD464" i="1"/>
  <c r="AD465" i="1"/>
  <c r="AD466" i="1"/>
  <c r="AD467" i="1"/>
  <c r="AD468" i="1"/>
  <c r="AD469" i="1"/>
  <c r="AD470" i="1"/>
  <c r="AD471" i="1"/>
  <c r="AD472" i="1"/>
  <c r="AD473" i="1"/>
  <c r="AD474" i="1"/>
  <c r="AD475" i="1"/>
  <c r="AD476" i="1"/>
  <c r="AD477" i="1"/>
  <c r="AD478" i="1"/>
  <c r="AD479" i="1"/>
  <c r="AD480" i="1"/>
  <c r="AD481" i="1"/>
  <c r="AD482" i="1"/>
  <c r="AD483" i="1"/>
  <c r="AD484" i="1"/>
  <c r="AD485" i="1"/>
  <c r="AD486" i="1"/>
  <c r="AD487" i="1"/>
  <c r="AD488" i="1"/>
  <c r="AD489" i="1"/>
  <c r="AD490" i="1"/>
  <c r="AD491" i="1"/>
  <c r="AD492" i="1"/>
  <c r="AD493" i="1"/>
  <c r="AD494" i="1"/>
  <c r="AD495" i="1"/>
  <c r="AD496" i="1"/>
  <c r="AD497" i="1"/>
  <c r="AD498" i="1"/>
  <c r="AD499" i="1"/>
  <c r="AD500" i="1"/>
  <c r="AD501" i="1"/>
  <c r="AD502" i="1"/>
  <c r="AD503" i="1"/>
  <c r="AD504" i="1"/>
  <c r="AD505" i="1"/>
  <c r="AD506" i="1"/>
  <c r="AD507" i="1"/>
  <c r="AD508" i="1"/>
  <c r="AD509" i="1"/>
  <c r="AD510" i="1"/>
  <c r="AD511" i="1"/>
  <c r="AD512" i="1"/>
  <c r="AD513" i="1"/>
  <c r="AD514" i="1"/>
  <c r="AD515" i="1"/>
  <c r="AD516" i="1"/>
  <c r="AD517" i="1"/>
  <c r="AD518" i="1"/>
  <c r="AD519" i="1"/>
  <c r="AD520" i="1"/>
  <c r="AD521" i="1"/>
  <c r="AD522" i="1"/>
  <c r="AD523" i="1"/>
  <c r="AD524" i="1"/>
  <c r="AD525" i="1"/>
  <c r="AD526" i="1"/>
  <c r="AD527" i="1"/>
  <c r="AD528" i="1"/>
  <c r="AD529" i="1"/>
  <c r="AD530" i="1"/>
  <c r="AD531" i="1"/>
  <c r="AD532" i="1"/>
  <c r="AD533" i="1"/>
  <c r="AD534" i="1"/>
  <c r="AD535" i="1"/>
  <c r="AD536" i="1"/>
  <c r="AD537" i="1"/>
  <c r="AD538" i="1"/>
  <c r="AD539" i="1"/>
  <c r="AD540" i="1"/>
  <c r="AD541" i="1"/>
  <c r="AD542" i="1"/>
  <c r="AD543" i="1"/>
  <c r="AD544" i="1"/>
  <c r="AD545" i="1"/>
  <c r="AD546" i="1"/>
  <c r="AD547" i="1"/>
  <c r="AD548" i="1"/>
  <c r="AD549" i="1"/>
  <c r="AD550" i="1"/>
  <c r="AD551" i="1"/>
  <c r="AD552" i="1"/>
  <c r="AD553" i="1"/>
  <c r="AD554" i="1"/>
  <c r="AD555" i="1"/>
  <c r="AD556" i="1"/>
  <c r="AD557" i="1"/>
  <c r="AD558" i="1"/>
  <c r="AD559" i="1"/>
  <c r="AD560" i="1"/>
  <c r="AD561" i="1"/>
  <c r="AD562" i="1"/>
  <c r="AD563" i="1"/>
  <c r="AD564" i="1"/>
  <c r="AD565" i="1"/>
  <c r="AD566" i="1"/>
  <c r="AD567" i="1"/>
  <c r="AD568" i="1"/>
  <c r="AD569" i="1"/>
  <c r="AD570" i="1"/>
  <c r="AD571" i="1"/>
  <c r="AD572" i="1"/>
  <c r="AD573" i="1"/>
  <c r="AD574" i="1"/>
  <c r="AD575" i="1"/>
  <c r="AD576" i="1"/>
  <c r="AD577" i="1"/>
  <c r="AD578" i="1"/>
  <c r="AD579" i="1"/>
  <c r="AD580" i="1"/>
  <c r="AD581" i="1"/>
  <c r="AD582" i="1"/>
  <c r="AD583" i="1"/>
  <c r="AD584" i="1"/>
  <c r="AD585" i="1"/>
  <c r="AD586" i="1"/>
  <c r="AD587" i="1"/>
  <c r="AD588" i="1"/>
  <c r="AD589" i="1"/>
  <c r="AD590" i="1"/>
  <c r="AD591" i="1"/>
  <c r="AD592" i="1"/>
  <c r="AD593" i="1"/>
  <c r="AD594" i="1"/>
  <c r="AD595" i="1"/>
  <c r="AD596" i="1"/>
  <c r="AD597" i="1"/>
  <c r="AD598" i="1"/>
  <c r="AD599" i="1"/>
  <c r="AD600" i="1"/>
  <c r="AD601" i="1"/>
  <c r="AD602" i="1"/>
  <c r="AD603" i="1"/>
  <c r="AD604" i="1"/>
  <c r="AD605" i="1"/>
  <c r="AD606" i="1"/>
  <c r="AD607" i="1"/>
  <c r="AD608" i="1"/>
  <c r="AD609" i="1"/>
  <c r="AD610" i="1"/>
  <c r="AD611" i="1"/>
  <c r="AD612" i="1"/>
  <c r="AD613" i="1"/>
  <c r="AD614" i="1"/>
  <c r="AD615" i="1"/>
  <c r="AD616" i="1"/>
  <c r="AD617" i="1"/>
  <c r="AD618" i="1"/>
  <c r="AD619" i="1"/>
  <c r="AD620" i="1"/>
  <c r="AD621" i="1"/>
  <c r="AD622" i="1"/>
  <c r="AD623" i="1"/>
  <c r="AD624" i="1"/>
  <c r="AD625" i="1"/>
  <c r="AD626" i="1"/>
  <c r="AD627" i="1"/>
  <c r="AD628" i="1"/>
  <c r="AD629" i="1"/>
  <c r="AD630" i="1"/>
  <c r="AD631" i="1"/>
  <c r="AD632" i="1"/>
  <c r="AD633" i="1"/>
  <c r="AD634" i="1"/>
  <c r="AD635" i="1"/>
  <c r="AD636" i="1"/>
  <c r="AD637" i="1"/>
  <c r="AD638" i="1"/>
  <c r="AD639" i="1"/>
  <c r="AD640" i="1"/>
  <c r="AD641" i="1"/>
  <c r="AD642" i="1"/>
  <c r="AD643" i="1"/>
  <c r="AD644" i="1"/>
  <c r="AD645" i="1"/>
  <c r="AD646" i="1"/>
  <c r="AD647" i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C185" i="1"/>
  <c r="AC186" i="1"/>
  <c r="AC187" i="1"/>
  <c r="AC188" i="1"/>
  <c r="AC189" i="1"/>
  <c r="AC190" i="1"/>
  <c r="AC191" i="1"/>
  <c r="AC192" i="1"/>
  <c r="AC193" i="1"/>
  <c r="AC194" i="1"/>
  <c r="AC195" i="1"/>
  <c r="AC196" i="1"/>
  <c r="AC197" i="1"/>
  <c r="AC198" i="1"/>
  <c r="AC199" i="1"/>
  <c r="AC200" i="1"/>
  <c r="AC201" i="1"/>
  <c r="AC202" i="1"/>
  <c r="AC203" i="1"/>
  <c r="AC204" i="1"/>
  <c r="AC205" i="1"/>
  <c r="AC206" i="1"/>
  <c r="AC207" i="1"/>
  <c r="AC208" i="1"/>
  <c r="AC209" i="1"/>
  <c r="AC210" i="1"/>
  <c r="AC211" i="1"/>
  <c r="AC212" i="1"/>
  <c r="AC213" i="1"/>
  <c r="AC214" i="1"/>
  <c r="AC215" i="1"/>
  <c r="AC216" i="1"/>
  <c r="AC217" i="1"/>
  <c r="AC218" i="1"/>
  <c r="AC219" i="1"/>
  <c r="AC220" i="1"/>
  <c r="AC221" i="1"/>
  <c r="AC222" i="1"/>
  <c r="AC223" i="1"/>
  <c r="AC224" i="1"/>
  <c r="AC225" i="1"/>
  <c r="AC226" i="1"/>
  <c r="AC227" i="1"/>
  <c r="AC228" i="1"/>
  <c r="AC229" i="1"/>
  <c r="AC230" i="1"/>
  <c r="AC231" i="1"/>
  <c r="AC232" i="1"/>
  <c r="AC233" i="1"/>
  <c r="AC234" i="1"/>
  <c r="AC235" i="1"/>
  <c r="AC236" i="1"/>
  <c r="AC237" i="1"/>
  <c r="AC238" i="1"/>
  <c r="AC239" i="1"/>
  <c r="AC240" i="1"/>
  <c r="AC241" i="1"/>
  <c r="AC242" i="1"/>
  <c r="AC243" i="1"/>
  <c r="AC244" i="1"/>
  <c r="AC245" i="1"/>
  <c r="AC246" i="1"/>
  <c r="AC247" i="1"/>
  <c r="AC248" i="1"/>
  <c r="AC249" i="1"/>
  <c r="AC250" i="1"/>
  <c r="AC251" i="1"/>
  <c r="AC252" i="1"/>
  <c r="AC253" i="1"/>
  <c r="AC254" i="1"/>
  <c r="AC255" i="1"/>
  <c r="AC256" i="1"/>
  <c r="AC257" i="1"/>
  <c r="AC258" i="1"/>
  <c r="AC259" i="1"/>
  <c r="AC260" i="1"/>
  <c r="AC261" i="1"/>
  <c r="AC262" i="1"/>
  <c r="AC263" i="1"/>
  <c r="AC264" i="1"/>
  <c r="AC265" i="1"/>
  <c r="AC266" i="1"/>
  <c r="AC267" i="1"/>
  <c r="AC268" i="1"/>
  <c r="AC269" i="1"/>
  <c r="AC270" i="1"/>
  <c r="AC271" i="1"/>
  <c r="AC272" i="1"/>
  <c r="AC273" i="1"/>
  <c r="AC274" i="1"/>
  <c r="AC275" i="1"/>
  <c r="AC276" i="1"/>
  <c r="AC277" i="1"/>
  <c r="AC278" i="1"/>
  <c r="AC279" i="1"/>
  <c r="AC280" i="1"/>
  <c r="AC281" i="1"/>
  <c r="AC282" i="1"/>
  <c r="AC283" i="1"/>
  <c r="AC284" i="1"/>
  <c r="AC285" i="1"/>
  <c r="AC286" i="1"/>
  <c r="AC287" i="1"/>
  <c r="AC288" i="1"/>
  <c r="AC289" i="1"/>
  <c r="AC290" i="1"/>
  <c r="AC291" i="1"/>
  <c r="AC292" i="1"/>
  <c r="AC293" i="1"/>
  <c r="AC294" i="1"/>
  <c r="AC295" i="1"/>
  <c r="AC296" i="1"/>
  <c r="AC297" i="1"/>
  <c r="AC298" i="1"/>
  <c r="AC299" i="1"/>
  <c r="AC300" i="1"/>
  <c r="AC301" i="1"/>
  <c r="AC302" i="1"/>
  <c r="AC303" i="1"/>
  <c r="AC304" i="1"/>
  <c r="AC305" i="1"/>
  <c r="AC306" i="1"/>
  <c r="AC307" i="1"/>
  <c r="AC308" i="1"/>
  <c r="AC309" i="1"/>
  <c r="AC310" i="1"/>
  <c r="AC311" i="1"/>
  <c r="AC312" i="1"/>
  <c r="AC313" i="1"/>
  <c r="AC314" i="1"/>
  <c r="AC315" i="1"/>
  <c r="AC316" i="1"/>
  <c r="AC317" i="1"/>
  <c r="AC318" i="1"/>
  <c r="AC319" i="1"/>
  <c r="AC320" i="1"/>
  <c r="AC321" i="1"/>
  <c r="AC322" i="1"/>
  <c r="AC323" i="1"/>
  <c r="AC324" i="1"/>
  <c r="AC325" i="1"/>
  <c r="AC326" i="1"/>
  <c r="AC327" i="1"/>
  <c r="AC328" i="1"/>
  <c r="AC329" i="1"/>
  <c r="AC330" i="1"/>
  <c r="AC331" i="1"/>
  <c r="AC332" i="1"/>
  <c r="AC333" i="1"/>
  <c r="AC334" i="1"/>
  <c r="AC335" i="1"/>
  <c r="AC336" i="1"/>
  <c r="AC337" i="1"/>
  <c r="AC338" i="1"/>
  <c r="AC339" i="1"/>
  <c r="AC340" i="1"/>
  <c r="AC341" i="1"/>
  <c r="AC342" i="1"/>
  <c r="AC343" i="1"/>
  <c r="AC344" i="1"/>
  <c r="AC345" i="1"/>
  <c r="AC346" i="1"/>
  <c r="AC347" i="1"/>
  <c r="AC348" i="1"/>
  <c r="AC349" i="1"/>
  <c r="AC350" i="1"/>
  <c r="AC351" i="1"/>
  <c r="AC352" i="1"/>
  <c r="AC353" i="1"/>
  <c r="AC354" i="1"/>
  <c r="AC355" i="1"/>
  <c r="AC356" i="1"/>
  <c r="AC357" i="1"/>
  <c r="AC358" i="1"/>
  <c r="AC359" i="1"/>
  <c r="AC360" i="1"/>
  <c r="AC361" i="1"/>
  <c r="AC362" i="1"/>
  <c r="AC363" i="1"/>
  <c r="AC364" i="1"/>
  <c r="AC365" i="1"/>
  <c r="AC366" i="1"/>
  <c r="AC367" i="1"/>
  <c r="AC368" i="1"/>
  <c r="AC369" i="1"/>
  <c r="AC370" i="1"/>
  <c r="AC371" i="1"/>
  <c r="AC372" i="1"/>
  <c r="AC373" i="1"/>
  <c r="AC374" i="1"/>
  <c r="AC375" i="1"/>
  <c r="AC376" i="1"/>
  <c r="AC377" i="1"/>
  <c r="AC378" i="1"/>
  <c r="AC379" i="1"/>
  <c r="AC380" i="1"/>
  <c r="AC381" i="1"/>
  <c r="AC382" i="1"/>
  <c r="AC383" i="1"/>
  <c r="AC384" i="1"/>
  <c r="AC385" i="1"/>
  <c r="AC386" i="1"/>
  <c r="AC387" i="1"/>
  <c r="AC388" i="1"/>
  <c r="AC389" i="1"/>
  <c r="AC390" i="1"/>
  <c r="AC391" i="1"/>
  <c r="AC392" i="1"/>
  <c r="AC393" i="1"/>
  <c r="AC394" i="1"/>
  <c r="AC395" i="1"/>
  <c r="AC396" i="1"/>
  <c r="AC397" i="1"/>
  <c r="AC398" i="1"/>
  <c r="AC399" i="1"/>
  <c r="AC400" i="1"/>
  <c r="AC401" i="1"/>
  <c r="AC402" i="1"/>
  <c r="AC403" i="1"/>
  <c r="AC404" i="1"/>
  <c r="AC405" i="1"/>
  <c r="AC406" i="1"/>
  <c r="AC407" i="1"/>
  <c r="AC408" i="1"/>
  <c r="AC409" i="1"/>
  <c r="AC410" i="1"/>
  <c r="AC411" i="1"/>
  <c r="AC412" i="1"/>
  <c r="AC413" i="1"/>
  <c r="AC414" i="1"/>
  <c r="AC415" i="1"/>
  <c r="AC416" i="1"/>
  <c r="AC417" i="1"/>
  <c r="AC418" i="1"/>
  <c r="AC419" i="1"/>
  <c r="AC420" i="1"/>
  <c r="AC421" i="1"/>
  <c r="AC422" i="1"/>
  <c r="AC423" i="1"/>
  <c r="AC424" i="1"/>
  <c r="AC425" i="1"/>
  <c r="AC426" i="1"/>
  <c r="AC427" i="1"/>
  <c r="AC428" i="1"/>
  <c r="AC429" i="1"/>
  <c r="AC430" i="1"/>
  <c r="AC431" i="1"/>
  <c r="AC432" i="1"/>
  <c r="AC433" i="1"/>
  <c r="AC434" i="1"/>
  <c r="AC435" i="1"/>
  <c r="AC436" i="1"/>
  <c r="AC437" i="1"/>
  <c r="AC438" i="1"/>
  <c r="AC439" i="1"/>
  <c r="AC440" i="1"/>
  <c r="AC441" i="1"/>
  <c r="AC442" i="1"/>
  <c r="AC443" i="1"/>
  <c r="AC444" i="1"/>
  <c r="AC445" i="1"/>
  <c r="AC446" i="1"/>
  <c r="AC447" i="1"/>
  <c r="AC448" i="1"/>
  <c r="AC449" i="1"/>
  <c r="AC450" i="1"/>
  <c r="AC451" i="1"/>
  <c r="AC452" i="1"/>
  <c r="AC453" i="1"/>
  <c r="AC454" i="1"/>
  <c r="AC455" i="1"/>
  <c r="AC456" i="1"/>
  <c r="AC457" i="1"/>
  <c r="AC458" i="1"/>
  <c r="AC459" i="1"/>
  <c r="AC460" i="1"/>
  <c r="AC461" i="1"/>
  <c r="AC462" i="1"/>
  <c r="AC463" i="1"/>
  <c r="AC464" i="1"/>
  <c r="AC465" i="1"/>
  <c r="AC466" i="1"/>
  <c r="AC467" i="1"/>
  <c r="AC468" i="1"/>
  <c r="AC469" i="1"/>
  <c r="AC470" i="1"/>
  <c r="AC471" i="1"/>
  <c r="AC472" i="1"/>
  <c r="AC473" i="1"/>
  <c r="AC474" i="1"/>
  <c r="AC475" i="1"/>
  <c r="AC476" i="1"/>
  <c r="AC477" i="1"/>
  <c r="AC478" i="1"/>
  <c r="AC479" i="1"/>
  <c r="AC480" i="1"/>
  <c r="AC481" i="1"/>
  <c r="AC482" i="1"/>
  <c r="AC483" i="1"/>
  <c r="AC484" i="1"/>
  <c r="AC485" i="1"/>
  <c r="AC486" i="1"/>
  <c r="AC487" i="1"/>
  <c r="AC488" i="1"/>
  <c r="AC489" i="1"/>
  <c r="AC490" i="1"/>
  <c r="AC491" i="1"/>
  <c r="AC492" i="1"/>
  <c r="AC493" i="1"/>
  <c r="AC494" i="1"/>
  <c r="AC495" i="1"/>
  <c r="AC496" i="1"/>
  <c r="AC497" i="1"/>
  <c r="AC498" i="1"/>
  <c r="AC499" i="1"/>
  <c r="AC500" i="1"/>
  <c r="AC501" i="1"/>
  <c r="AC502" i="1"/>
  <c r="AC503" i="1"/>
  <c r="AC504" i="1"/>
  <c r="AC505" i="1"/>
  <c r="AC506" i="1"/>
  <c r="AC507" i="1"/>
  <c r="AC508" i="1"/>
  <c r="AC509" i="1"/>
  <c r="AC510" i="1"/>
  <c r="AC511" i="1"/>
  <c r="AC512" i="1"/>
  <c r="AC513" i="1"/>
  <c r="AC514" i="1"/>
  <c r="AC515" i="1"/>
  <c r="AC516" i="1"/>
  <c r="AC517" i="1"/>
  <c r="AC518" i="1"/>
  <c r="AC519" i="1"/>
  <c r="AC520" i="1"/>
  <c r="AC521" i="1"/>
  <c r="AC522" i="1"/>
  <c r="AC523" i="1"/>
  <c r="AC524" i="1"/>
  <c r="AC525" i="1"/>
  <c r="AC526" i="1"/>
  <c r="AC527" i="1"/>
  <c r="AC528" i="1"/>
  <c r="AC529" i="1"/>
  <c r="AC530" i="1"/>
  <c r="AC531" i="1"/>
  <c r="AC532" i="1"/>
  <c r="AC533" i="1"/>
  <c r="AC534" i="1"/>
  <c r="AC535" i="1"/>
  <c r="AC536" i="1"/>
  <c r="AC537" i="1"/>
  <c r="AC538" i="1"/>
  <c r="AC539" i="1"/>
  <c r="AC540" i="1"/>
  <c r="AC541" i="1"/>
  <c r="AC542" i="1"/>
  <c r="AC543" i="1"/>
  <c r="AC544" i="1"/>
  <c r="AC545" i="1"/>
  <c r="AC546" i="1"/>
  <c r="AC547" i="1"/>
  <c r="AC548" i="1"/>
  <c r="AC549" i="1"/>
  <c r="AC550" i="1"/>
  <c r="AC551" i="1"/>
  <c r="AC552" i="1"/>
  <c r="AC553" i="1"/>
  <c r="AC554" i="1"/>
  <c r="AC555" i="1"/>
  <c r="AC556" i="1"/>
  <c r="AC557" i="1"/>
  <c r="AC558" i="1"/>
  <c r="AC559" i="1"/>
  <c r="AC560" i="1"/>
  <c r="AC561" i="1"/>
  <c r="AC562" i="1"/>
  <c r="AC563" i="1"/>
  <c r="AC564" i="1"/>
  <c r="AC565" i="1"/>
  <c r="AC566" i="1"/>
  <c r="AC567" i="1"/>
  <c r="AC568" i="1"/>
  <c r="AC569" i="1"/>
  <c r="AC570" i="1"/>
  <c r="AC571" i="1"/>
  <c r="AC572" i="1"/>
  <c r="AC573" i="1"/>
  <c r="AC574" i="1"/>
  <c r="AC575" i="1"/>
  <c r="AC576" i="1"/>
  <c r="AC577" i="1"/>
  <c r="AC578" i="1"/>
  <c r="AC579" i="1"/>
  <c r="AC580" i="1"/>
  <c r="AC581" i="1"/>
  <c r="AC582" i="1"/>
  <c r="AC583" i="1"/>
  <c r="AC584" i="1"/>
  <c r="AC585" i="1"/>
  <c r="AC586" i="1"/>
  <c r="AC587" i="1"/>
  <c r="AC588" i="1"/>
  <c r="AC589" i="1"/>
  <c r="AC590" i="1"/>
  <c r="AC591" i="1"/>
  <c r="AC592" i="1"/>
  <c r="AC593" i="1"/>
  <c r="AC594" i="1"/>
  <c r="AC595" i="1"/>
  <c r="AC596" i="1"/>
  <c r="AC597" i="1"/>
  <c r="AC598" i="1"/>
  <c r="AC599" i="1"/>
  <c r="AC600" i="1"/>
  <c r="AC601" i="1"/>
  <c r="AC602" i="1"/>
  <c r="AC603" i="1"/>
  <c r="AC604" i="1"/>
  <c r="AC605" i="1"/>
  <c r="AC606" i="1"/>
  <c r="AC607" i="1"/>
  <c r="AC608" i="1"/>
  <c r="AC609" i="1"/>
  <c r="AC610" i="1"/>
  <c r="AC611" i="1"/>
  <c r="AC612" i="1"/>
  <c r="AC613" i="1"/>
  <c r="AC614" i="1"/>
  <c r="AC615" i="1"/>
  <c r="AC616" i="1"/>
  <c r="AC617" i="1"/>
  <c r="AC618" i="1"/>
  <c r="AC619" i="1"/>
  <c r="AC620" i="1"/>
  <c r="AC621" i="1"/>
  <c r="AC622" i="1"/>
  <c r="AC623" i="1"/>
  <c r="AC624" i="1"/>
  <c r="AC625" i="1"/>
  <c r="AC626" i="1"/>
  <c r="AC627" i="1"/>
  <c r="AC628" i="1"/>
  <c r="AC629" i="1"/>
  <c r="AC630" i="1"/>
  <c r="AC631" i="1"/>
  <c r="AC632" i="1"/>
  <c r="AC633" i="1"/>
  <c r="AC634" i="1"/>
  <c r="AC635" i="1"/>
  <c r="AC636" i="1"/>
  <c r="AC637" i="1"/>
  <c r="AC638" i="1"/>
  <c r="AC639" i="1"/>
  <c r="AC640" i="1"/>
  <c r="AC641" i="1"/>
  <c r="AC642" i="1"/>
  <c r="AC643" i="1"/>
  <c r="AC644" i="1"/>
  <c r="AC645" i="1"/>
  <c r="AC646" i="1"/>
  <c r="AC647" i="1"/>
  <c r="AN4" i="1"/>
  <c r="AM4" i="1"/>
  <c r="AL4" i="1"/>
  <c r="AK4" i="1"/>
  <c r="AJ4" i="1"/>
  <c r="AI4" i="1"/>
  <c r="AH4" i="1"/>
  <c r="AG4" i="1"/>
  <c r="AF4" i="1"/>
  <c r="AE4" i="1"/>
  <c r="AD4" i="1"/>
  <c r="AC4" i="1"/>
  <c r="AB5" i="1"/>
  <c r="AB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2" i="1"/>
  <c r="AB123" i="1"/>
  <c r="AB124" i="1"/>
  <c r="AB125" i="1"/>
  <c r="AB126" i="1"/>
  <c r="AB127" i="1"/>
  <c r="AB128" i="1"/>
  <c r="AB129" i="1"/>
  <c r="AB130" i="1"/>
  <c r="AB131" i="1"/>
  <c r="AB132" i="1"/>
  <c r="AB133" i="1"/>
  <c r="AB134" i="1"/>
  <c r="AB135" i="1"/>
  <c r="AB136" i="1"/>
  <c r="AB137" i="1"/>
  <c r="AB138" i="1"/>
  <c r="AB139" i="1"/>
  <c r="AB140" i="1"/>
  <c r="AB141" i="1"/>
  <c r="AB142" i="1"/>
  <c r="AB143" i="1"/>
  <c r="AB144" i="1"/>
  <c r="AB145" i="1"/>
  <c r="AB146" i="1"/>
  <c r="AB147" i="1"/>
  <c r="AB148" i="1"/>
  <c r="AB149" i="1"/>
  <c r="AB150" i="1"/>
  <c r="AB151" i="1"/>
  <c r="AB152" i="1"/>
  <c r="AB153" i="1"/>
  <c r="AB154" i="1"/>
  <c r="AB155" i="1"/>
  <c r="AB156" i="1"/>
  <c r="AB157" i="1"/>
  <c r="AB158" i="1"/>
  <c r="AB159" i="1"/>
  <c r="AB160" i="1"/>
  <c r="AB161" i="1"/>
  <c r="AB162" i="1"/>
  <c r="AB163" i="1"/>
  <c r="AB164" i="1"/>
  <c r="AB165" i="1"/>
  <c r="AB166" i="1"/>
  <c r="AB167" i="1"/>
  <c r="AB168" i="1"/>
  <c r="AB169" i="1"/>
  <c r="AB170" i="1"/>
  <c r="AB171" i="1"/>
  <c r="AB172" i="1"/>
  <c r="AB173" i="1"/>
  <c r="AB174" i="1"/>
  <c r="AB175" i="1"/>
  <c r="AB176" i="1"/>
  <c r="AB177" i="1"/>
  <c r="AB178" i="1"/>
  <c r="AB179" i="1"/>
  <c r="AB180" i="1"/>
  <c r="AB181" i="1"/>
  <c r="AB182" i="1"/>
  <c r="AB183" i="1"/>
  <c r="AB184" i="1"/>
  <c r="AB185" i="1"/>
  <c r="AB186" i="1"/>
  <c r="AB187" i="1"/>
  <c r="AB188" i="1"/>
  <c r="AB189" i="1"/>
  <c r="AB190" i="1"/>
  <c r="AB191" i="1"/>
  <c r="AB192" i="1"/>
  <c r="AB193" i="1"/>
  <c r="AB194" i="1"/>
  <c r="AB195" i="1"/>
  <c r="AB196" i="1"/>
  <c r="AB197" i="1"/>
  <c r="AB198" i="1"/>
  <c r="AB199" i="1"/>
  <c r="AB200" i="1"/>
  <c r="AB201" i="1"/>
  <c r="AB202" i="1"/>
  <c r="AB203" i="1"/>
  <c r="AB204" i="1"/>
  <c r="AB205" i="1"/>
  <c r="AB206" i="1"/>
  <c r="AB207" i="1"/>
  <c r="AB208" i="1"/>
  <c r="AB209" i="1"/>
  <c r="AB210" i="1"/>
  <c r="AB211" i="1"/>
  <c r="AB212" i="1"/>
  <c r="AB213" i="1"/>
  <c r="AB214" i="1"/>
  <c r="AB215" i="1"/>
  <c r="AB216" i="1"/>
  <c r="AB217" i="1"/>
  <c r="AB218" i="1"/>
  <c r="AB219" i="1"/>
  <c r="AB220" i="1"/>
  <c r="AB221" i="1"/>
  <c r="AB222" i="1"/>
  <c r="AB223" i="1"/>
  <c r="AB224" i="1"/>
  <c r="AB225" i="1"/>
  <c r="AB226" i="1"/>
  <c r="AB227" i="1"/>
  <c r="AB228" i="1"/>
  <c r="AB229" i="1"/>
  <c r="AB230" i="1"/>
  <c r="AB231" i="1"/>
  <c r="AB232" i="1"/>
  <c r="AB233" i="1"/>
  <c r="AB234" i="1"/>
  <c r="AB235" i="1"/>
  <c r="AB236" i="1"/>
  <c r="AB237" i="1"/>
  <c r="AB238" i="1"/>
  <c r="AB239" i="1"/>
  <c r="AB240" i="1"/>
  <c r="AB241" i="1"/>
  <c r="AB242" i="1"/>
  <c r="AB243" i="1"/>
  <c r="AB244" i="1"/>
  <c r="AB245" i="1"/>
  <c r="AB246" i="1"/>
  <c r="AB247" i="1"/>
  <c r="AB248" i="1"/>
  <c r="AB249" i="1"/>
  <c r="AB250" i="1"/>
  <c r="AB251" i="1"/>
  <c r="AB252" i="1"/>
  <c r="AB253" i="1"/>
  <c r="AB254" i="1"/>
  <c r="AB255" i="1"/>
  <c r="AB256" i="1"/>
  <c r="AB257" i="1"/>
  <c r="AB258" i="1"/>
  <c r="AB259" i="1"/>
  <c r="AB260" i="1"/>
  <c r="AB261" i="1"/>
  <c r="AB262" i="1"/>
  <c r="AB263" i="1"/>
  <c r="AB264" i="1"/>
  <c r="AB265" i="1"/>
  <c r="AB266" i="1"/>
  <c r="AB267" i="1"/>
  <c r="AB268" i="1"/>
  <c r="AB269" i="1"/>
  <c r="AB270" i="1"/>
  <c r="AB271" i="1"/>
  <c r="AB272" i="1"/>
  <c r="AB273" i="1"/>
  <c r="AB274" i="1"/>
  <c r="AB275" i="1"/>
  <c r="AB276" i="1"/>
  <c r="AB277" i="1"/>
  <c r="AB278" i="1"/>
  <c r="AB279" i="1"/>
  <c r="AB280" i="1"/>
  <c r="AB281" i="1"/>
  <c r="AB282" i="1"/>
  <c r="AB283" i="1"/>
  <c r="AB284" i="1"/>
  <c r="AB285" i="1"/>
  <c r="AB286" i="1"/>
  <c r="AB287" i="1"/>
  <c r="AB288" i="1"/>
  <c r="AB289" i="1"/>
  <c r="AB290" i="1"/>
  <c r="AB291" i="1"/>
  <c r="AB292" i="1"/>
  <c r="AB293" i="1"/>
  <c r="AB294" i="1"/>
  <c r="AB295" i="1"/>
  <c r="AB296" i="1"/>
  <c r="AB297" i="1"/>
  <c r="AB298" i="1"/>
  <c r="AB299" i="1"/>
  <c r="AB300" i="1"/>
  <c r="AB301" i="1"/>
  <c r="AB302" i="1"/>
  <c r="AB303" i="1"/>
  <c r="AB304" i="1"/>
  <c r="AB305" i="1"/>
  <c r="AB306" i="1"/>
  <c r="AB307" i="1"/>
  <c r="AB308" i="1"/>
  <c r="AB309" i="1"/>
  <c r="AB310" i="1"/>
  <c r="AB311" i="1"/>
  <c r="AB312" i="1"/>
  <c r="AB313" i="1"/>
  <c r="AB314" i="1"/>
  <c r="AB315" i="1"/>
  <c r="AB316" i="1"/>
  <c r="AB317" i="1"/>
  <c r="AB318" i="1"/>
  <c r="AB319" i="1"/>
  <c r="AB320" i="1"/>
  <c r="AB321" i="1"/>
  <c r="AB322" i="1"/>
  <c r="AB323" i="1"/>
  <c r="AB324" i="1"/>
  <c r="AB325" i="1"/>
  <c r="AB326" i="1"/>
  <c r="AB327" i="1"/>
  <c r="AB328" i="1"/>
  <c r="AB329" i="1"/>
  <c r="AB330" i="1"/>
  <c r="AB331" i="1"/>
  <c r="AB332" i="1"/>
  <c r="AB333" i="1"/>
  <c r="AB334" i="1"/>
  <c r="AB335" i="1"/>
  <c r="AB336" i="1"/>
  <c r="AB337" i="1"/>
  <c r="AB338" i="1"/>
  <c r="AB339" i="1"/>
  <c r="AB340" i="1"/>
  <c r="AB341" i="1"/>
  <c r="AB342" i="1"/>
  <c r="AB343" i="1"/>
  <c r="AB344" i="1"/>
  <c r="AB345" i="1"/>
  <c r="AB346" i="1"/>
  <c r="AB347" i="1"/>
  <c r="AB348" i="1"/>
  <c r="AB349" i="1"/>
  <c r="AB350" i="1"/>
  <c r="AB351" i="1"/>
  <c r="AB352" i="1"/>
  <c r="AB353" i="1"/>
  <c r="AB354" i="1"/>
  <c r="AB355" i="1"/>
  <c r="AB356" i="1"/>
  <c r="AB357" i="1"/>
  <c r="AB358" i="1"/>
  <c r="AB359" i="1"/>
  <c r="AB360" i="1"/>
  <c r="AB361" i="1"/>
  <c r="AB362" i="1"/>
  <c r="AB363" i="1"/>
  <c r="AB364" i="1"/>
  <c r="AB365" i="1"/>
  <c r="AB366" i="1"/>
  <c r="AB367" i="1"/>
  <c r="AB368" i="1"/>
  <c r="AB369" i="1"/>
  <c r="AB370" i="1"/>
  <c r="AB371" i="1"/>
  <c r="AB372" i="1"/>
  <c r="AB373" i="1"/>
  <c r="AB374" i="1"/>
  <c r="AB375" i="1"/>
  <c r="AB376" i="1"/>
  <c r="AB377" i="1"/>
  <c r="AB378" i="1"/>
  <c r="AB379" i="1"/>
  <c r="AB380" i="1"/>
  <c r="AB381" i="1"/>
  <c r="AB382" i="1"/>
  <c r="AB383" i="1"/>
  <c r="AB384" i="1"/>
  <c r="AB385" i="1"/>
  <c r="AB386" i="1"/>
  <c r="AB387" i="1"/>
  <c r="AB388" i="1"/>
  <c r="AB389" i="1"/>
  <c r="AB390" i="1"/>
  <c r="AB391" i="1"/>
  <c r="AB392" i="1"/>
  <c r="AB393" i="1"/>
  <c r="AB394" i="1"/>
  <c r="AB395" i="1"/>
  <c r="AB396" i="1"/>
  <c r="AB397" i="1"/>
  <c r="AB398" i="1"/>
  <c r="AB399" i="1"/>
  <c r="AB400" i="1"/>
  <c r="AB401" i="1"/>
  <c r="AB402" i="1"/>
  <c r="AB403" i="1"/>
  <c r="AB404" i="1"/>
  <c r="AB405" i="1"/>
  <c r="AB406" i="1"/>
  <c r="AB407" i="1"/>
  <c r="AB408" i="1"/>
  <c r="AB409" i="1"/>
  <c r="AB410" i="1"/>
  <c r="AB411" i="1"/>
  <c r="AB412" i="1"/>
  <c r="AB413" i="1"/>
  <c r="AB414" i="1"/>
  <c r="AB415" i="1"/>
  <c r="AB416" i="1"/>
  <c r="AB417" i="1"/>
  <c r="AB418" i="1"/>
  <c r="AB419" i="1"/>
  <c r="AB420" i="1"/>
  <c r="AB421" i="1"/>
  <c r="AB422" i="1"/>
  <c r="AB423" i="1"/>
  <c r="AB424" i="1"/>
  <c r="AB425" i="1"/>
  <c r="AB426" i="1"/>
  <c r="AB427" i="1"/>
  <c r="AB428" i="1"/>
  <c r="AB429" i="1"/>
  <c r="AB430" i="1"/>
  <c r="AB431" i="1"/>
  <c r="AB432" i="1"/>
  <c r="AB433" i="1"/>
  <c r="AB434" i="1"/>
  <c r="AB435" i="1"/>
  <c r="AB436" i="1"/>
  <c r="AB437" i="1"/>
  <c r="AB438" i="1"/>
  <c r="AB439" i="1"/>
  <c r="AB440" i="1"/>
  <c r="AB441" i="1"/>
  <c r="AB442" i="1"/>
  <c r="AB443" i="1"/>
  <c r="AB444" i="1"/>
  <c r="AB445" i="1"/>
  <c r="AB446" i="1"/>
  <c r="AB447" i="1"/>
  <c r="AB448" i="1"/>
  <c r="AB449" i="1"/>
  <c r="AB450" i="1"/>
  <c r="AB451" i="1"/>
  <c r="AB452" i="1"/>
  <c r="AB453" i="1"/>
  <c r="AB454" i="1"/>
  <c r="AB455" i="1"/>
  <c r="AB456" i="1"/>
  <c r="AB457" i="1"/>
  <c r="AB458" i="1"/>
  <c r="AB459" i="1"/>
  <c r="AB460" i="1"/>
  <c r="AB461" i="1"/>
  <c r="AB462" i="1"/>
  <c r="AB463" i="1"/>
  <c r="AB464" i="1"/>
  <c r="AB465" i="1"/>
  <c r="AB466" i="1"/>
  <c r="AB467" i="1"/>
  <c r="AB468" i="1"/>
  <c r="AB469" i="1"/>
  <c r="AB470" i="1"/>
  <c r="AB471" i="1"/>
  <c r="AB472" i="1"/>
  <c r="AB473" i="1"/>
  <c r="AB474" i="1"/>
  <c r="AB475" i="1"/>
  <c r="AB476" i="1"/>
  <c r="AB477" i="1"/>
  <c r="AB478" i="1"/>
  <c r="AB479" i="1"/>
  <c r="AB480" i="1"/>
  <c r="AB481" i="1"/>
  <c r="AB482" i="1"/>
  <c r="AB483" i="1"/>
  <c r="AB484" i="1"/>
  <c r="AB485" i="1"/>
  <c r="AB486" i="1"/>
  <c r="AB487" i="1"/>
  <c r="AB488" i="1"/>
  <c r="AB489" i="1"/>
  <c r="AB490" i="1"/>
  <c r="AB491" i="1"/>
  <c r="AB492" i="1"/>
  <c r="AB493" i="1"/>
  <c r="AB494" i="1"/>
  <c r="AB495" i="1"/>
  <c r="AB496" i="1"/>
  <c r="AB497" i="1"/>
  <c r="AB498" i="1"/>
  <c r="AB499" i="1"/>
  <c r="AB500" i="1"/>
  <c r="AB501" i="1"/>
  <c r="AB502" i="1"/>
  <c r="AB503" i="1"/>
  <c r="AB504" i="1"/>
  <c r="AB505" i="1"/>
  <c r="AB506" i="1"/>
  <c r="AB507" i="1"/>
  <c r="AB508" i="1"/>
  <c r="AB509" i="1"/>
  <c r="AB510" i="1"/>
  <c r="AB511" i="1"/>
  <c r="AB512" i="1"/>
  <c r="AB513" i="1"/>
  <c r="AB514" i="1"/>
  <c r="AB515" i="1"/>
  <c r="AB516" i="1"/>
  <c r="AB517" i="1"/>
  <c r="AB518" i="1"/>
  <c r="AB519" i="1"/>
  <c r="AB520" i="1"/>
  <c r="AB521" i="1"/>
  <c r="AB522" i="1"/>
  <c r="AB523" i="1"/>
  <c r="AB524" i="1"/>
  <c r="AB525" i="1"/>
  <c r="AB526" i="1"/>
  <c r="AB527" i="1"/>
  <c r="AB528" i="1"/>
  <c r="AB529" i="1"/>
  <c r="AB530" i="1"/>
  <c r="AB531" i="1"/>
  <c r="AB532" i="1"/>
  <c r="AB533" i="1"/>
  <c r="AB534" i="1"/>
  <c r="AB535" i="1"/>
  <c r="AB536" i="1"/>
  <c r="AB537" i="1"/>
  <c r="AB538" i="1"/>
  <c r="AB539" i="1"/>
  <c r="AB540" i="1"/>
  <c r="AB541" i="1"/>
  <c r="AB542" i="1"/>
  <c r="AB543" i="1"/>
  <c r="AB544" i="1"/>
  <c r="AB545" i="1"/>
  <c r="AB546" i="1"/>
  <c r="AB547" i="1"/>
  <c r="AB548" i="1"/>
  <c r="AB549" i="1"/>
  <c r="AB550" i="1"/>
  <c r="AB551" i="1"/>
  <c r="AB552" i="1"/>
  <c r="AB553" i="1"/>
  <c r="AB554" i="1"/>
  <c r="AB555" i="1"/>
  <c r="AB556" i="1"/>
  <c r="AB557" i="1"/>
  <c r="AB558" i="1"/>
  <c r="AB559" i="1"/>
  <c r="AB560" i="1"/>
  <c r="AB561" i="1"/>
  <c r="AB562" i="1"/>
  <c r="AB563" i="1"/>
  <c r="AB564" i="1"/>
  <c r="AB565" i="1"/>
  <c r="AB566" i="1"/>
  <c r="AB567" i="1"/>
  <c r="AB568" i="1"/>
  <c r="AB569" i="1"/>
  <c r="AB570" i="1"/>
  <c r="AB571" i="1"/>
  <c r="AB572" i="1"/>
  <c r="AB573" i="1"/>
  <c r="AB574" i="1"/>
  <c r="AB575" i="1"/>
  <c r="AB576" i="1"/>
  <c r="AB577" i="1"/>
  <c r="AB578" i="1"/>
  <c r="AB579" i="1"/>
  <c r="AB580" i="1"/>
  <c r="AB581" i="1"/>
  <c r="AB582" i="1"/>
  <c r="AB583" i="1"/>
  <c r="AB584" i="1"/>
  <c r="AB585" i="1"/>
  <c r="AB586" i="1"/>
  <c r="AB587" i="1"/>
  <c r="AB588" i="1"/>
  <c r="AB589" i="1"/>
  <c r="AB590" i="1"/>
  <c r="AB591" i="1"/>
  <c r="AB592" i="1"/>
  <c r="AB593" i="1"/>
  <c r="AB594" i="1"/>
  <c r="AB595" i="1"/>
  <c r="AB596" i="1"/>
  <c r="AB597" i="1"/>
  <c r="AB598" i="1"/>
  <c r="AB599" i="1"/>
  <c r="AB600" i="1"/>
  <c r="AB601" i="1"/>
  <c r="AB602" i="1"/>
  <c r="AB603" i="1"/>
  <c r="AB604" i="1"/>
  <c r="AB605" i="1"/>
  <c r="AB606" i="1"/>
  <c r="AB607" i="1"/>
  <c r="AB608" i="1"/>
  <c r="AB609" i="1"/>
  <c r="AB610" i="1"/>
  <c r="AB611" i="1"/>
  <c r="AB612" i="1"/>
  <c r="AB613" i="1"/>
  <c r="AB614" i="1"/>
  <c r="AB615" i="1"/>
  <c r="AB616" i="1"/>
  <c r="AB617" i="1"/>
  <c r="AB618" i="1"/>
  <c r="AB619" i="1"/>
  <c r="AB620" i="1"/>
  <c r="AB621" i="1"/>
  <c r="AB622" i="1"/>
  <c r="AB623" i="1"/>
  <c r="AB624" i="1"/>
  <c r="AB625" i="1"/>
  <c r="AB626" i="1"/>
  <c r="AB627" i="1"/>
  <c r="AB628" i="1"/>
  <c r="AB629" i="1"/>
  <c r="AB630" i="1"/>
  <c r="AB631" i="1"/>
  <c r="AB632" i="1"/>
  <c r="AB633" i="1"/>
  <c r="AB634" i="1"/>
  <c r="AB635" i="1"/>
  <c r="AB636" i="1"/>
  <c r="AB637" i="1"/>
  <c r="AB638" i="1"/>
  <c r="AB639" i="1"/>
  <c r="AB640" i="1"/>
  <c r="AB641" i="1"/>
  <c r="AB642" i="1"/>
  <c r="AB643" i="1"/>
  <c r="AB644" i="1"/>
  <c r="AB645" i="1"/>
  <c r="AB646" i="1"/>
  <c r="AB647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04" i="1"/>
  <c r="AA105" i="1"/>
  <c r="AA106" i="1"/>
  <c r="AA107" i="1"/>
  <c r="AA108" i="1"/>
  <c r="AA109" i="1"/>
  <c r="AA110" i="1"/>
  <c r="AA111" i="1"/>
  <c r="AA112" i="1"/>
  <c r="AA113" i="1"/>
  <c r="AA114" i="1"/>
  <c r="AA115" i="1"/>
  <c r="AA116" i="1"/>
  <c r="AA117" i="1"/>
  <c r="AA118" i="1"/>
  <c r="AA119" i="1"/>
  <c r="AA120" i="1"/>
  <c r="AA121" i="1"/>
  <c r="AA122" i="1"/>
  <c r="AA123" i="1"/>
  <c r="AA124" i="1"/>
  <c r="AA125" i="1"/>
  <c r="AA126" i="1"/>
  <c r="AA127" i="1"/>
  <c r="AA128" i="1"/>
  <c r="AA129" i="1"/>
  <c r="AA130" i="1"/>
  <c r="AA131" i="1"/>
  <c r="AA132" i="1"/>
  <c r="AA133" i="1"/>
  <c r="AA134" i="1"/>
  <c r="AA135" i="1"/>
  <c r="AA136" i="1"/>
  <c r="AA137" i="1"/>
  <c r="AA138" i="1"/>
  <c r="AA139" i="1"/>
  <c r="AA140" i="1"/>
  <c r="AA141" i="1"/>
  <c r="AA142" i="1"/>
  <c r="AA143" i="1"/>
  <c r="AA144" i="1"/>
  <c r="AA145" i="1"/>
  <c r="AA146" i="1"/>
  <c r="AA147" i="1"/>
  <c r="AA148" i="1"/>
  <c r="AA149" i="1"/>
  <c r="AA150" i="1"/>
  <c r="AA151" i="1"/>
  <c r="AA152" i="1"/>
  <c r="AA153" i="1"/>
  <c r="AA154" i="1"/>
  <c r="AA155" i="1"/>
  <c r="AA156" i="1"/>
  <c r="AA157" i="1"/>
  <c r="AA158" i="1"/>
  <c r="AA159" i="1"/>
  <c r="AA160" i="1"/>
  <c r="AA161" i="1"/>
  <c r="AA162" i="1"/>
  <c r="AA163" i="1"/>
  <c r="AA164" i="1"/>
  <c r="AA165" i="1"/>
  <c r="AA166" i="1"/>
  <c r="AA167" i="1"/>
  <c r="AA168" i="1"/>
  <c r="AA169" i="1"/>
  <c r="AA170" i="1"/>
  <c r="AA171" i="1"/>
  <c r="AA172" i="1"/>
  <c r="AA173" i="1"/>
  <c r="AA174" i="1"/>
  <c r="AA175" i="1"/>
  <c r="AA176" i="1"/>
  <c r="AA177" i="1"/>
  <c r="AA178" i="1"/>
  <c r="AA179" i="1"/>
  <c r="AA180" i="1"/>
  <c r="AA181" i="1"/>
  <c r="AA182" i="1"/>
  <c r="AA183" i="1"/>
  <c r="AA184" i="1"/>
  <c r="AA185" i="1"/>
  <c r="AA186" i="1"/>
  <c r="AA187" i="1"/>
  <c r="AA188" i="1"/>
  <c r="AA189" i="1"/>
  <c r="AA190" i="1"/>
  <c r="AA191" i="1"/>
  <c r="AA192" i="1"/>
  <c r="AA193" i="1"/>
  <c r="AA194" i="1"/>
  <c r="AA195" i="1"/>
  <c r="AA196" i="1"/>
  <c r="AA197" i="1"/>
  <c r="AA198" i="1"/>
  <c r="AA199" i="1"/>
  <c r="AA200" i="1"/>
  <c r="AA201" i="1"/>
  <c r="AA202" i="1"/>
  <c r="AA203" i="1"/>
  <c r="AA204" i="1"/>
  <c r="AA205" i="1"/>
  <c r="AA206" i="1"/>
  <c r="AA207" i="1"/>
  <c r="AA208" i="1"/>
  <c r="AA209" i="1"/>
  <c r="AA210" i="1"/>
  <c r="AA211" i="1"/>
  <c r="AA212" i="1"/>
  <c r="AA213" i="1"/>
  <c r="AA214" i="1"/>
  <c r="AA215" i="1"/>
  <c r="AA216" i="1"/>
  <c r="AA217" i="1"/>
  <c r="AA218" i="1"/>
  <c r="AA219" i="1"/>
  <c r="AA220" i="1"/>
  <c r="AA221" i="1"/>
  <c r="AA222" i="1"/>
  <c r="AA223" i="1"/>
  <c r="AA224" i="1"/>
  <c r="AA225" i="1"/>
  <c r="AA226" i="1"/>
  <c r="AA227" i="1"/>
  <c r="AA228" i="1"/>
  <c r="AA229" i="1"/>
  <c r="AA230" i="1"/>
  <c r="AA231" i="1"/>
  <c r="AA232" i="1"/>
  <c r="AA233" i="1"/>
  <c r="AA234" i="1"/>
  <c r="AA235" i="1"/>
  <c r="AA236" i="1"/>
  <c r="AA237" i="1"/>
  <c r="AA238" i="1"/>
  <c r="AA239" i="1"/>
  <c r="AA240" i="1"/>
  <c r="AA241" i="1"/>
  <c r="AA242" i="1"/>
  <c r="AA243" i="1"/>
  <c r="AA244" i="1"/>
  <c r="AA245" i="1"/>
  <c r="AA246" i="1"/>
  <c r="AA247" i="1"/>
  <c r="AA248" i="1"/>
  <c r="AA249" i="1"/>
  <c r="AA250" i="1"/>
  <c r="AA251" i="1"/>
  <c r="AA252" i="1"/>
  <c r="AA253" i="1"/>
  <c r="AA254" i="1"/>
  <c r="AA255" i="1"/>
  <c r="AA256" i="1"/>
  <c r="AA257" i="1"/>
  <c r="AA258" i="1"/>
  <c r="AA259" i="1"/>
  <c r="AA260" i="1"/>
  <c r="AA261" i="1"/>
  <c r="AA262" i="1"/>
  <c r="AA263" i="1"/>
  <c r="AA264" i="1"/>
  <c r="AA265" i="1"/>
  <c r="AA266" i="1"/>
  <c r="AA267" i="1"/>
  <c r="AA268" i="1"/>
  <c r="AA269" i="1"/>
  <c r="AA270" i="1"/>
  <c r="AA271" i="1"/>
  <c r="AA272" i="1"/>
  <c r="AA273" i="1"/>
  <c r="AA274" i="1"/>
  <c r="AA275" i="1"/>
  <c r="AA276" i="1"/>
  <c r="AA277" i="1"/>
  <c r="AA278" i="1"/>
  <c r="AA279" i="1"/>
  <c r="AA280" i="1"/>
  <c r="AA281" i="1"/>
  <c r="AA282" i="1"/>
  <c r="AA283" i="1"/>
  <c r="AA284" i="1"/>
  <c r="AA285" i="1"/>
  <c r="AA286" i="1"/>
  <c r="AA287" i="1"/>
  <c r="AA288" i="1"/>
  <c r="AA289" i="1"/>
  <c r="AA290" i="1"/>
  <c r="AA291" i="1"/>
  <c r="AA292" i="1"/>
  <c r="AA293" i="1"/>
  <c r="AA294" i="1"/>
  <c r="AA295" i="1"/>
  <c r="AA296" i="1"/>
  <c r="AA297" i="1"/>
  <c r="AA298" i="1"/>
  <c r="AA299" i="1"/>
  <c r="AA300" i="1"/>
  <c r="AA301" i="1"/>
  <c r="AA302" i="1"/>
  <c r="AA303" i="1"/>
  <c r="AA304" i="1"/>
  <c r="AA305" i="1"/>
  <c r="AA306" i="1"/>
  <c r="AA307" i="1"/>
  <c r="AA308" i="1"/>
  <c r="AA309" i="1"/>
  <c r="AA310" i="1"/>
  <c r="AA311" i="1"/>
  <c r="AA312" i="1"/>
  <c r="AA313" i="1"/>
  <c r="AA314" i="1"/>
  <c r="AA315" i="1"/>
  <c r="AA316" i="1"/>
  <c r="AA317" i="1"/>
  <c r="AA318" i="1"/>
  <c r="AA319" i="1"/>
  <c r="AA320" i="1"/>
  <c r="AA321" i="1"/>
  <c r="AA322" i="1"/>
  <c r="AA323" i="1"/>
  <c r="AA324" i="1"/>
  <c r="AA325" i="1"/>
  <c r="AA326" i="1"/>
  <c r="AA327" i="1"/>
  <c r="AA328" i="1"/>
  <c r="AA329" i="1"/>
  <c r="AA330" i="1"/>
  <c r="AA331" i="1"/>
  <c r="AA332" i="1"/>
  <c r="AA333" i="1"/>
  <c r="AA334" i="1"/>
  <c r="AA335" i="1"/>
  <c r="AA336" i="1"/>
  <c r="AA337" i="1"/>
  <c r="AA338" i="1"/>
  <c r="AA339" i="1"/>
  <c r="AA340" i="1"/>
  <c r="AA341" i="1"/>
  <c r="AA342" i="1"/>
  <c r="AA343" i="1"/>
  <c r="AA344" i="1"/>
  <c r="AA345" i="1"/>
  <c r="AA346" i="1"/>
  <c r="AA347" i="1"/>
  <c r="AA348" i="1"/>
  <c r="AA349" i="1"/>
  <c r="AA350" i="1"/>
  <c r="AA351" i="1"/>
  <c r="AA352" i="1"/>
  <c r="AA353" i="1"/>
  <c r="AA354" i="1"/>
  <c r="AA355" i="1"/>
  <c r="AA356" i="1"/>
  <c r="AA357" i="1"/>
  <c r="AA358" i="1"/>
  <c r="AA359" i="1"/>
  <c r="AA360" i="1"/>
  <c r="AA361" i="1"/>
  <c r="AA362" i="1"/>
  <c r="AA363" i="1"/>
  <c r="AA364" i="1"/>
  <c r="AA365" i="1"/>
  <c r="AA366" i="1"/>
  <c r="AA367" i="1"/>
  <c r="AA368" i="1"/>
  <c r="AA369" i="1"/>
  <c r="AA370" i="1"/>
  <c r="AA371" i="1"/>
  <c r="AA372" i="1"/>
  <c r="AA373" i="1"/>
  <c r="AA374" i="1"/>
  <c r="AA375" i="1"/>
  <c r="AA376" i="1"/>
  <c r="AA377" i="1"/>
  <c r="AA378" i="1"/>
  <c r="AA379" i="1"/>
  <c r="AA380" i="1"/>
  <c r="AA381" i="1"/>
  <c r="AA382" i="1"/>
  <c r="AA383" i="1"/>
  <c r="AA384" i="1"/>
  <c r="AA385" i="1"/>
  <c r="AA386" i="1"/>
  <c r="AA387" i="1"/>
  <c r="AA388" i="1"/>
  <c r="AA389" i="1"/>
  <c r="AA390" i="1"/>
  <c r="AA391" i="1"/>
  <c r="AA392" i="1"/>
  <c r="AA393" i="1"/>
  <c r="AA394" i="1"/>
  <c r="AA395" i="1"/>
  <c r="AA396" i="1"/>
  <c r="AA397" i="1"/>
  <c r="AA398" i="1"/>
  <c r="AA399" i="1"/>
  <c r="AA400" i="1"/>
  <c r="AA401" i="1"/>
  <c r="AA402" i="1"/>
  <c r="AA403" i="1"/>
  <c r="AA404" i="1"/>
  <c r="AA405" i="1"/>
  <c r="AA406" i="1"/>
  <c r="AA407" i="1"/>
  <c r="AA408" i="1"/>
  <c r="AA409" i="1"/>
  <c r="AA410" i="1"/>
  <c r="AA411" i="1"/>
  <c r="AA412" i="1"/>
  <c r="AA413" i="1"/>
  <c r="AA414" i="1"/>
  <c r="AA415" i="1"/>
  <c r="AA416" i="1"/>
  <c r="AA417" i="1"/>
  <c r="AA418" i="1"/>
  <c r="AA419" i="1"/>
  <c r="AA420" i="1"/>
  <c r="AA421" i="1"/>
  <c r="AA422" i="1"/>
  <c r="AA423" i="1"/>
  <c r="AA424" i="1"/>
  <c r="AA425" i="1"/>
  <c r="AA426" i="1"/>
  <c r="AA427" i="1"/>
  <c r="AA428" i="1"/>
  <c r="AA429" i="1"/>
  <c r="AA430" i="1"/>
  <c r="AA431" i="1"/>
  <c r="AA432" i="1"/>
  <c r="AA433" i="1"/>
  <c r="AA434" i="1"/>
  <c r="AA435" i="1"/>
  <c r="AA436" i="1"/>
  <c r="AA437" i="1"/>
  <c r="AA438" i="1"/>
  <c r="AA439" i="1"/>
  <c r="AA440" i="1"/>
  <c r="AA441" i="1"/>
  <c r="AA442" i="1"/>
  <c r="AA443" i="1"/>
  <c r="AA444" i="1"/>
  <c r="AA445" i="1"/>
  <c r="AA446" i="1"/>
  <c r="AA447" i="1"/>
  <c r="AA448" i="1"/>
  <c r="AA449" i="1"/>
  <c r="AA450" i="1"/>
  <c r="AA451" i="1"/>
  <c r="AA452" i="1"/>
  <c r="AA453" i="1"/>
  <c r="AA454" i="1"/>
  <c r="AA455" i="1"/>
  <c r="AA456" i="1"/>
  <c r="AA457" i="1"/>
  <c r="AA458" i="1"/>
  <c r="AA459" i="1"/>
  <c r="AA460" i="1"/>
  <c r="AA461" i="1"/>
  <c r="AA462" i="1"/>
  <c r="AA463" i="1"/>
  <c r="AA464" i="1"/>
  <c r="AA465" i="1"/>
  <c r="AA466" i="1"/>
  <c r="AA467" i="1"/>
  <c r="AA468" i="1"/>
  <c r="AA469" i="1"/>
  <c r="AA470" i="1"/>
  <c r="AA471" i="1"/>
  <c r="AA472" i="1"/>
  <c r="AA473" i="1"/>
  <c r="AA474" i="1"/>
  <c r="AA475" i="1"/>
  <c r="AA476" i="1"/>
  <c r="AA477" i="1"/>
  <c r="AA478" i="1"/>
  <c r="AA479" i="1"/>
  <c r="AA480" i="1"/>
  <c r="AA481" i="1"/>
  <c r="AA482" i="1"/>
  <c r="AA483" i="1"/>
  <c r="AA484" i="1"/>
  <c r="AA485" i="1"/>
  <c r="AA486" i="1"/>
  <c r="AA487" i="1"/>
  <c r="AA488" i="1"/>
  <c r="AA489" i="1"/>
  <c r="AA490" i="1"/>
  <c r="AA491" i="1"/>
  <c r="AA492" i="1"/>
  <c r="AA493" i="1"/>
  <c r="AA494" i="1"/>
  <c r="AA495" i="1"/>
  <c r="AA496" i="1"/>
  <c r="AA497" i="1"/>
  <c r="AA498" i="1"/>
  <c r="AA499" i="1"/>
  <c r="AA500" i="1"/>
  <c r="AA501" i="1"/>
  <c r="AA502" i="1"/>
  <c r="AA503" i="1"/>
  <c r="AA504" i="1"/>
  <c r="AA505" i="1"/>
  <c r="AA506" i="1"/>
  <c r="AA507" i="1"/>
  <c r="AA508" i="1"/>
  <c r="AA509" i="1"/>
  <c r="AA510" i="1"/>
  <c r="AA511" i="1"/>
  <c r="AA512" i="1"/>
  <c r="AA513" i="1"/>
  <c r="AA514" i="1"/>
  <c r="AA515" i="1"/>
  <c r="AA516" i="1"/>
  <c r="AA517" i="1"/>
  <c r="AA518" i="1"/>
  <c r="AA519" i="1"/>
  <c r="AA520" i="1"/>
  <c r="AA521" i="1"/>
  <c r="AA522" i="1"/>
  <c r="AA523" i="1"/>
  <c r="AA524" i="1"/>
  <c r="AA525" i="1"/>
  <c r="AA526" i="1"/>
  <c r="AA527" i="1"/>
  <c r="AA528" i="1"/>
  <c r="AA529" i="1"/>
  <c r="AA530" i="1"/>
  <c r="AA531" i="1"/>
  <c r="AA532" i="1"/>
  <c r="AA533" i="1"/>
  <c r="AA534" i="1"/>
  <c r="AA535" i="1"/>
  <c r="AA536" i="1"/>
  <c r="AA537" i="1"/>
  <c r="AA538" i="1"/>
  <c r="AA539" i="1"/>
  <c r="AA540" i="1"/>
  <c r="AA541" i="1"/>
  <c r="AA542" i="1"/>
  <c r="AA543" i="1"/>
  <c r="AA544" i="1"/>
  <c r="AA545" i="1"/>
  <c r="AA546" i="1"/>
  <c r="AA547" i="1"/>
  <c r="AA548" i="1"/>
  <c r="AA549" i="1"/>
  <c r="AA550" i="1"/>
  <c r="AA551" i="1"/>
  <c r="AA552" i="1"/>
  <c r="AA553" i="1"/>
  <c r="AA554" i="1"/>
  <c r="AA555" i="1"/>
  <c r="AA556" i="1"/>
  <c r="AA557" i="1"/>
  <c r="AA558" i="1"/>
  <c r="AA559" i="1"/>
  <c r="AA560" i="1"/>
  <c r="AA561" i="1"/>
  <c r="AA562" i="1"/>
  <c r="AA563" i="1"/>
  <c r="AA564" i="1"/>
  <c r="AA565" i="1"/>
  <c r="AA566" i="1"/>
  <c r="AA567" i="1"/>
  <c r="AA568" i="1"/>
  <c r="AA569" i="1"/>
  <c r="AA570" i="1"/>
  <c r="AA571" i="1"/>
  <c r="AA572" i="1"/>
  <c r="AA573" i="1"/>
  <c r="AA574" i="1"/>
  <c r="AA575" i="1"/>
  <c r="AA576" i="1"/>
  <c r="AA577" i="1"/>
  <c r="AA578" i="1"/>
  <c r="AA579" i="1"/>
  <c r="AA580" i="1"/>
  <c r="AA581" i="1"/>
  <c r="AA582" i="1"/>
  <c r="AA583" i="1"/>
  <c r="AA584" i="1"/>
  <c r="AA585" i="1"/>
  <c r="AA586" i="1"/>
  <c r="AA587" i="1"/>
  <c r="AA588" i="1"/>
  <c r="AA589" i="1"/>
  <c r="AA590" i="1"/>
  <c r="AA591" i="1"/>
  <c r="AA592" i="1"/>
  <c r="AA593" i="1"/>
  <c r="AA594" i="1"/>
  <c r="AA595" i="1"/>
  <c r="AA596" i="1"/>
  <c r="AA597" i="1"/>
  <c r="AA598" i="1"/>
  <c r="AA599" i="1"/>
  <c r="AA600" i="1"/>
  <c r="AA601" i="1"/>
  <c r="AA602" i="1"/>
  <c r="AA603" i="1"/>
  <c r="AA604" i="1"/>
  <c r="AA605" i="1"/>
  <c r="AA606" i="1"/>
  <c r="AA607" i="1"/>
  <c r="AA608" i="1"/>
  <c r="AA609" i="1"/>
  <c r="AA610" i="1"/>
  <c r="AA611" i="1"/>
  <c r="AA612" i="1"/>
  <c r="AA613" i="1"/>
  <c r="AA614" i="1"/>
  <c r="AA615" i="1"/>
  <c r="AA616" i="1"/>
  <c r="AA617" i="1"/>
  <c r="AA618" i="1"/>
  <c r="AA619" i="1"/>
  <c r="AA620" i="1"/>
  <c r="AA621" i="1"/>
  <c r="AA622" i="1"/>
  <c r="AA623" i="1"/>
  <c r="AA624" i="1"/>
  <c r="AA625" i="1"/>
  <c r="AA626" i="1"/>
  <c r="AA627" i="1"/>
  <c r="AA628" i="1"/>
  <c r="AA629" i="1"/>
  <c r="AA630" i="1"/>
  <c r="AA631" i="1"/>
  <c r="AA632" i="1"/>
  <c r="AA633" i="1"/>
  <c r="AA634" i="1"/>
  <c r="AA635" i="1"/>
  <c r="AA636" i="1"/>
  <c r="AA637" i="1"/>
  <c r="AA638" i="1"/>
  <c r="AA639" i="1"/>
  <c r="AA640" i="1"/>
  <c r="AA641" i="1"/>
  <c r="AA642" i="1"/>
  <c r="AA643" i="1"/>
  <c r="AA644" i="1"/>
  <c r="AA645" i="1"/>
  <c r="AA646" i="1"/>
  <c r="AA647" i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Z153" i="1"/>
  <c r="Z154" i="1"/>
  <c r="Z155" i="1"/>
  <c r="Z156" i="1"/>
  <c r="Z157" i="1"/>
  <c r="Z158" i="1"/>
  <c r="Z159" i="1"/>
  <c r="Z160" i="1"/>
  <c r="Z161" i="1"/>
  <c r="Z162" i="1"/>
  <c r="Z163" i="1"/>
  <c r="Z164" i="1"/>
  <c r="Z165" i="1"/>
  <c r="Z166" i="1"/>
  <c r="Z167" i="1"/>
  <c r="Z168" i="1"/>
  <c r="Z169" i="1"/>
  <c r="Z170" i="1"/>
  <c r="Z171" i="1"/>
  <c r="Z172" i="1"/>
  <c r="Z173" i="1"/>
  <c r="Z174" i="1"/>
  <c r="Z175" i="1"/>
  <c r="Z176" i="1"/>
  <c r="Z177" i="1"/>
  <c r="Z178" i="1"/>
  <c r="Z179" i="1"/>
  <c r="Z180" i="1"/>
  <c r="Z181" i="1"/>
  <c r="Z182" i="1"/>
  <c r="Z183" i="1"/>
  <c r="Z184" i="1"/>
  <c r="Z185" i="1"/>
  <c r="Z186" i="1"/>
  <c r="Z187" i="1"/>
  <c r="Z188" i="1"/>
  <c r="Z189" i="1"/>
  <c r="Z190" i="1"/>
  <c r="Z191" i="1"/>
  <c r="Z192" i="1"/>
  <c r="Z193" i="1"/>
  <c r="Z194" i="1"/>
  <c r="Z195" i="1"/>
  <c r="Z196" i="1"/>
  <c r="Z197" i="1"/>
  <c r="Z198" i="1"/>
  <c r="Z199" i="1"/>
  <c r="Z200" i="1"/>
  <c r="Z201" i="1"/>
  <c r="Z202" i="1"/>
  <c r="Z203" i="1"/>
  <c r="Z204" i="1"/>
  <c r="Z205" i="1"/>
  <c r="Z206" i="1"/>
  <c r="Z207" i="1"/>
  <c r="Z208" i="1"/>
  <c r="Z209" i="1"/>
  <c r="Z210" i="1"/>
  <c r="Z211" i="1"/>
  <c r="Z212" i="1"/>
  <c r="Z213" i="1"/>
  <c r="Z214" i="1"/>
  <c r="Z215" i="1"/>
  <c r="Z216" i="1"/>
  <c r="Z217" i="1"/>
  <c r="Z218" i="1"/>
  <c r="Z219" i="1"/>
  <c r="Z220" i="1"/>
  <c r="Z221" i="1"/>
  <c r="Z222" i="1"/>
  <c r="Z223" i="1"/>
  <c r="Z224" i="1"/>
  <c r="Z225" i="1"/>
  <c r="Z226" i="1"/>
  <c r="Z227" i="1"/>
  <c r="Z228" i="1"/>
  <c r="Z229" i="1"/>
  <c r="Z230" i="1"/>
  <c r="Z231" i="1"/>
  <c r="Z232" i="1"/>
  <c r="Z233" i="1"/>
  <c r="Z234" i="1"/>
  <c r="Z235" i="1"/>
  <c r="Z236" i="1"/>
  <c r="Z237" i="1"/>
  <c r="Z238" i="1"/>
  <c r="Z239" i="1"/>
  <c r="Z240" i="1"/>
  <c r="Z241" i="1"/>
  <c r="Z242" i="1"/>
  <c r="Z243" i="1"/>
  <c r="Z244" i="1"/>
  <c r="Z245" i="1"/>
  <c r="Z246" i="1"/>
  <c r="Z247" i="1"/>
  <c r="Z248" i="1"/>
  <c r="Z249" i="1"/>
  <c r="Z250" i="1"/>
  <c r="Z251" i="1"/>
  <c r="Z252" i="1"/>
  <c r="Z253" i="1"/>
  <c r="Z254" i="1"/>
  <c r="Z255" i="1"/>
  <c r="Z256" i="1"/>
  <c r="Z257" i="1"/>
  <c r="Z258" i="1"/>
  <c r="Z259" i="1"/>
  <c r="Z260" i="1"/>
  <c r="Z261" i="1"/>
  <c r="Z262" i="1"/>
  <c r="Z263" i="1"/>
  <c r="Z264" i="1"/>
  <c r="Z265" i="1"/>
  <c r="Z266" i="1"/>
  <c r="Z267" i="1"/>
  <c r="Z268" i="1"/>
  <c r="Z269" i="1"/>
  <c r="Z270" i="1"/>
  <c r="Z271" i="1"/>
  <c r="Z272" i="1"/>
  <c r="Z273" i="1"/>
  <c r="Z274" i="1"/>
  <c r="Z275" i="1"/>
  <c r="Z276" i="1"/>
  <c r="Z277" i="1"/>
  <c r="Z278" i="1"/>
  <c r="Z279" i="1"/>
  <c r="Z280" i="1"/>
  <c r="Z281" i="1"/>
  <c r="Z282" i="1"/>
  <c r="Z283" i="1"/>
  <c r="Z284" i="1"/>
  <c r="Z285" i="1"/>
  <c r="Z286" i="1"/>
  <c r="Z287" i="1"/>
  <c r="Z288" i="1"/>
  <c r="Z289" i="1"/>
  <c r="Z290" i="1"/>
  <c r="Z291" i="1"/>
  <c r="Z292" i="1"/>
  <c r="Z293" i="1"/>
  <c r="Z294" i="1"/>
  <c r="Z295" i="1"/>
  <c r="Z296" i="1"/>
  <c r="Z297" i="1"/>
  <c r="Z298" i="1"/>
  <c r="Z299" i="1"/>
  <c r="Z300" i="1"/>
  <c r="Z301" i="1"/>
  <c r="Z302" i="1"/>
  <c r="Z303" i="1"/>
  <c r="Z304" i="1"/>
  <c r="Z305" i="1"/>
  <c r="Z306" i="1"/>
  <c r="Z307" i="1"/>
  <c r="Z308" i="1"/>
  <c r="Z309" i="1"/>
  <c r="Z310" i="1"/>
  <c r="Z311" i="1"/>
  <c r="Z312" i="1"/>
  <c r="Z313" i="1"/>
  <c r="Z314" i="1"/>
  <c r="Z315" i="1"/>
  <c r="Z316" i="1"/>
  <c r="Z317" i="1"/>
  <c r="Z318" i="1"/>
  <c r="Z319" i="1"/>
  <c r="Z320" i="1"/>
  <c r="Z321" i="1"/>
  <c r="Z322" i="1"/>
  <c r="Z323" i="1"/>
  <c r="Z324" i="1"/>
  <c r="Z325" i="1"/>
  <c r="Z326" i="1"/>
  <c r="Z327" i="1"/>
  <c r="Z328" i="1"/>
  <c r="Z329" i="1"/>
  <c r="Z330" i="1"/>
  <c r="Z331" i="1"/>
  <c r="Z332" i="1"/>
  <c r="Z333" i="1"/>
  <c r="Z334" i="1"/>
  <c r="Z335" i="1"/>
  <c r="Z336" i="1"/>
  <c r="Z337" i="1"/>
  <c r="Z338" i="1"/>
  <c r="Z339" i="1"/>
  <c r="Z340" i="1"/>
  <c r="Z341" i="1"/>
  <c r="Z342" i="1"/>
  <c r="Z343" i="1"/>
  <c r="Z344" i="1"/>
  <c r="Z345" i="1"/>
  <c r="Z346" i="1"/>
  <c r="Z347" i="1"/>
  <c r="Z348" i="1"/>
  <c r="Z349" i="1"/>
  <c r="Z350" i="1"/>
  <c r="Z351" i="1"/>
  <c r="Z352" i="1"/>
  <c r="Z353" i="1"/>
  <c r="Z354" i="1"/>
  <c r="Z355" i="1"/>
  <c r="Z356" i="1"/>
  <c r="Z357" i="1"/>
  <c r="Z358" i="1"/>
  <c r="Z359" i="1"/>
  <c r="Z360" i="1"/>
  <c r="Z361" i="1"/>
  <c r="Z362" i="1"/>
  <c r="Z363" i="1"/>
  <c r="Z364" i="1"/>
  <c r="Z365" i="1"/>
  <c r="Z366" i="1"/>
  <c r="Z367" i="1"/>
  <c r="Z368" i="1"/>
  <c r="Z369" i="1"/>
  <c r="Z370" i="1"/>
  <c r="Z371" i="1"/>
  <c r="Z372" i="1"/>
  <c r="Z373" i="1"/>
  <c r="Z374" i="1"/>
  <c r="Z375" i="1"/>
  <c r="Z376" i="1"/>
  <c r="Z377" i="1"/>
  <c r="Z378" i="1"/>
  <c r="Z379" i="1"/>
  <c r="Z380" i="1"/>
  <c r="Z381" i="1"/>
  <c r="Z382" i="1"/>
  <c r="Z383" i="1"/>
  <c r="Z384" i="1"/>
  <c r="Z385" i="1"/>
  <c r="Z386" i="1"/>
  <c r="Z387" i="1"/>
  <c r="Z388" i="1"/>
  <c r="Z389" i="1"/>
  <c r="Z390" i="1"/>
  <c r="Z391" i="1"/>
  <c r="Z392" i="1"/>
  <c r="Z393" i="1"/>
  <c r="Z394" i="1"/>
  <c r="Z395" i="1"/>
  <c r="Z396" i="1"/>
  <c r="Z397" i="1"/>
  <c r="Z398" i="1"/>
  <c r="Z399" i="1"/>
  <c r="Z400" i="1"/>
  <c r="Z401" i="1"/>
  <c r="Z402" i="1"/>
  <c r="Z403" i="1"/>
  <c r="Z404" i="1"/>
  <c r="Z405" i="1"/>
  <c r="Z406" i="1"/>
  <c r="Z407" i="1"/>
  <c r="Z408" i="1"/>
  <c r="Z409" i="1"/>
  <c r="Z410" i="1"/>
  <c r="Z411" i="1"/>
  <c r="Z412" i="1"/>
  <c r="Z413" i="1"/>
  <c r="Z414" i="1"/>
  <c r="Z415" i="1"/>
  <c r="Z416" i="1"/>
  <c r="Z417" i="1"/>
  <c r="Z418" i="1"/>
  <c r="Z419" i="1"/>
  <c r="Z420" i="1"/>
  <c r="Z421" i="1"/>
  <c r="Z422" i="1"/>
  <c r="Z423" i="1"/>
  <c r="Z424" i="1"/>
  <c r="Z425" i="1"/>
  <c r="Z426" i="1"/>
  <c r="Z427" i="1"/>
  <c r="Z428" i="1"/>
  <c r="Z429" i="1"/>
  <c r="Z430" i="1"/>
  <c r="Z431" i="1"/>
  <c r="Z432" i="1"/>
  <c r="Z433" i="1"/>
  <c r="Z434" i="1"/>
  <c r="Z435" i="1"/>
  <c r="Z436" i="1"/>
  <c r="Z437" i="1"/>
  <c r="Z438" i="1"/>
  <c r="Z439" i="1"/>
  <c r="Z440" i="1"/>
  <c r="Z441" i="1"/>
  <c r="Z442" i="1"/>
  <c r="Z443" i="1"/>
  <c r="Z444" i="1"/>
  <c r="Z445" i="1"/>
  <c r="Z446" i="1"/>
  <c r="Z447" i="1"/>
  <c r="Z448" i="1"/>
  <c r="Z449" i="1"/>
  <c r="Z450" i="1"/>
  <c r="Z451" i="1"/>
  <c r="Z452" i="1"/>
  <c r="Z453" i="1"/>
  <c r="Z454" i="1"/>
  <c r="Z455" i="1"/>
  <c r="Z456" i="1"/>
  <c r="Z457" i="1"/>
  <c r="Z458" i="1"/>
  <c r="Z459" i="1"/>
  <c r="Z460" i="1"/>
  <c r="Z461" i="1"/>
  <c r="Z462" i="1"/>
  <c r="Z463" i="1"/>
  <c r="Z464" i="1"/>
  <c r="Z465" i="1"/>
  <c r="Z466" i="1"/>
  <c r="Z467" i="1"/>
  <c r="Z468" i="1"/>
  <c r="Z469" i="1"/>
  <c r="Z470" i="1"/>
  <c r="Z471" i="1"/>
  <c r="Z472" i="1"/>
  <c r="Z473" i="1"/>
  <c r="Z474" i="1"/>
  <c r="Z475" i="1"/>
  <c r="Z476" i="1"/>
  <c r="Z477" i="1"/>
  <c r="Z478" i="1"/>
  <c r="Z479" i="1"/>
  <c r="Z480" i="1"/>
  <c r="Z481" i="1"/>
  <c r="Z482" i="1"/>
  <c r="Z483" i="1"/>
  <c r="Z484" i="1"/>
  <c r="Z485" i="1"/>
  <c r="Z486" i="1"/>
  <c r="Z487" i="1"/>
  <c r="Z488" i="1"/>
  <c r="Z489" i="1"/>
  <c r="Z490" i="1"/>
  <c r="Z491" i="1"/>
  <c r="Z492" i="1"/>
  <c r="Z493" i="1"/>
  <c r="Z494" i="1"/>
  <c r="Z495" i="1"/>
  <c r="Z496" i="1"/>
  <c r="Z497" i="1"/>
  <c r="Z498" i="1"/>
  <c r="Z499" i="1"/>
  <c r="Z500" i="1"/>
  <c r="Z501" i="1"/>
  <c r="Z502" i="1"/>
  <c r="Z503" i="1"/>
  <c r="Z504" i="1"/>
  <c r="Z505" i="1"/>
  <c r="Z506" i="1"/>
  <c r="Z507" i="1"/>
  <c r="Z508" i="1"/>
  <c r="Z509" i="1"/>
  <c r="Z510" i="1"/>
  <c r="Z511" i="1"/>
  <c r="Z512" i="1"/>
  <c r="Z513" i="1"/>
  <c r="Z514" i="1"/>
  <c r="Z515" i="1"/>
  <c r="Z516" i="1"/>
  <c r="Z517" i="1"/>
  <c r="Z518" i="1"/>
  <c r="Z519" i="1"/>
  <c r="Z520" i="1"/>
  <c r="Z521" i="1"/>
  <c r="Z522" i="1"/>
  <c r="Z523" i="1"/>
  <c r="Z524" i="1"/>
  <c r="Z525" i="1"/>
  <c r="Z526" i="1"/>
  <c r="Z527" i="1"/>
  <c r="Z528" i="1"/>
  <c r="Z529" i="1"/>
  <c r="Z530" i="1"/>
  <c r="Z531" i="1"/>
  <c r="Z532" i="1"/>
  <c r="Z533" i="1"/>
  <c r="Z534" i="1"/>
  <c r="Z535" i="1"/>
  <c r="Z536" i="1"/>
  <c r="Z537" i="1"/>
  <c r="Z538" i="1"/>
  <c r="Z539" i="1"/>
  <c r="Z540" i="1"/>
  <c r="Z541" i="1"/>
  <c r="Z542" i="1"/>
  <c r="Z543" i="1"/>
  <c r="Z544" i="1"/>
  <c r="Z545" i="1"/>
  <c r="Z546" i="1"/>
  <c r="Z547" i="1"/>
  <c r="Z548" i="1"/>
  <c r="Z549" i="1"/>
  <c r="Z550" i="1"/>
  <c r="Z551" i="1"/>
  <c r="Z552" i="1"/>
  <c r="Z553" i="1"/>
  <c r="Z554" i="1"/>
  <c r="Z555" i="1"/>
  <c r="Z556" i="1"/>
  <c r="Z557" i="1"/>
  <c r="Z558" i="1"/>
  <c r="Z559" i="1"/>
  <c r="Z560" i="1"/>
  <c r="Z561" i="1"/>
  <c r="Z562" i="1"/>
  <c r="Z563" i="1"/>
  <c r="Z564" i="1"/>
  <c r="Z565" i="1"/>
  <c r="Z566" i="1"/>
  <c r="Z567" i="1"/>
  <c r="Z568" i="1"/>
  <c r="Z569" i="1"/>
  <c r="Z570" i="1"/>
  <c r="Z571" i="1"/>
  <c r="Z572" i="1"/>
  <c r="Z573" i="1"/>
  <c r="Z574" i="1"/>
  <c r="Z575" i="1"/>
  <c r="Z576" i="1"/>
  <c r="Z577" i="1"/>
  <c r="Z578" i="1"/>
  <c r="Z579" i="1"/>
  <c r="Z580" i="1"/>
  <c r="Z581" i="1"/>
  <c r="Z582" i="1"/>
  <c r="Z583" i="1"/>
  <c r="Z584" i="1"/>
  <c r="Z585" i="1"/>
  <c r="Z586" i="1"/>
  <c r="Z587" i="1"/>
  <c r="Z588" i="1"/>
  <c r="Z589" i="1"/>
  <c r="Z590" i="1"/>
  <c r="Z591" i="1"/>
  <c r="Z592" i="1"/>
  <c r="Z593" i="1"/>
  <c r="Z594" i="1"/>
  <c r="Z595" i="1"/>
  <c r="Z596" i="1"/>
  <c r="Z597" i="1"/>
  <c r="Z598" i="1"/>
  <c r="Z599" i="1"/>
  <c r="Z600" i="1"/>
  <c r="Z601" i="1"/>
  <c r="Z602" i="1"/>
  <c r="Z603" i="1"/>
  <c r="Z604" i="1"/>
  <c r="Z605" i="1"/>
  <c r="Z606" i="1"/>
  <c r="Z607" i="1"/>
  <c r="Z608" i="1"/>
  <c r="Z609" i="1"/>
  <c r="Z610" i="1"/>
  <c r="Z611" i="1"/>
  <c r="Z612" i="1"/>
  <c r="Z613" i="1"/>
  <c r="Z614" i="1"/>
  <c r="Z615" i="1"/>
  <c r="Z616" i="1"/>
  <c r="Z617" i="1"/>
  <c r="Z618" i="1"/>
  <c r="Z619" i="1"/>
  <c r="Z620" i="1"/>
  <c r="Z621" i="1"/>
  <c r="Z622" i="1"/>
  <c r="Z623" i="1"/>
  <c r="Z624" i="1"/>
  <c r="Z625" i="1"/>
  <c r="Z626" i="1"/>
  <c r="Z627" i="1"/>
  <c r="Z628" i="1"/>
  <c r="Z629" i="1"/>
  <c r="Z630" i="1"/>
  <c r="Z631" i="1"/>
  <c r="Z632" i="1"/>
  <c r="Z633" i="1"/>
  <c r="Z634" i="1"/>
  <c r="Z635" i="1"/>
  <c r="Z636" i="1"/>
  <c r="Z637" i="1"/>
  <c r="Z638" i="1"/>
  <c r="Z639" i="1"/>
  <c r="Z640" i="1"/>
  <c r="Z641" i="1"/>
  <c r="Z642" i="1"/>
  <c r="Z643" i="1"/>
  <c r="Z644" i="1"/>
  <c r="Z645" i="1"/>
  <c r="Z646" i="1"/>
  <c r="Z647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7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Y174" i="1"/>
  <c r="Y175" i="1"/>
  <c r="Y176" i="1"/>
  <c r="Y177" i="1"/>
  <c r="Y178" i="1"/>
  <c r="Y179" i="1"/>
  <c r="Y180" i="1"/>
  <c r="Y181" i="1"/>
  <c r="Y182" i="1"/>
  <c r="Y183" i="1"/>
  <c r="Y184" i="1"/>
  <c r="Y185" i="1"/>
  <c r="Y186" i="1"/>
  <c r="Y187" i="1"/>
  <c r="Y188" i="1"/>
  <c r="Y189" i="1"/>
  <c r="Y190" i="1"/>
  <c r="Y191" i="1"/>
  <c r="Y192" i="1"/>
  <c r="Y193" i="1"/>
  <c r="Y194" i="1"/>
  <c r="Y195" i="1"/>
  <c r="Y196" i="1"/>
  <c r="Y197" i="1"/>
  <c r="Y198" i="1"/>
  <c r="Y199" i="1"/>
  <c r="Y200" i="1"/>
  <c r="Y201" i="1"/>
  <c r="Y202" i="1"/>
  <c r="Y203" i="1"/>
  <c r="Y204" i="1"/>
  <c r="Y205" i="1"/>
  <c r="Y206" i="1"/>
  <c r="Y207" i="1"/>
  <c r="Y208" i="1"/>
  <c r="Y209" i="1"/>
  <c r="Y210" i="1"/>
  <c r="Y211" i="1"/>
  <c r="Y212" i="1"/>
  <c r="Y213" i="1"/>
  <c r="Y214" i="1"/>
  <c r="Y215" i="1"/>
  <c r="Y216" i="1"/>
  <c r="Y217" i="1"/>
  <c r="Y218" i="1"/>
  <c r="Y219" i="1"/>
  <c r="Y220" i="1"/>
  <c r="Y221" i="1"/>
  <c r="Y222" i="1"/>
  <c r="Y223" i="1"/>
  <c r="Y224" i="1"/>
  <c r="Y225" i="1"/>
  <c r="Y226" i="1"/>
  <c r="Y227" i="1"/>
  <c r="Y228" i="1"/>
  <c r="Y229" i="1"/>
  <c r="Y230" i="1"/>
  <c r="Y231" i="1"/>
  <c r="Y232" i="1"/>
  <c r="Y233" i="1"/>
  <c r="Y234" i="1"/>
  <c r="Y235" i="1"/>
  <c r="Y236" i="1"/>
  <c r="Y237" i="1"/>
  <c r="Y238" i="1"/>
  <c r="Y239" i="1"/>
  <c r="Y240" i="1"/>
  <c r="Y241" i="1"/>
  <c r="Y242" i="1"/>
  <c r="Y243" i="1"/>
  <c r="Y244" i="1"/>
  <c r="Y245" i="1"/>
  <c r="Y246" i="1"/>
  <c r="Y247" i="1"/>
  <c r="Y248" i="1"/>
  <c r="Y249" i="1"/>
  <c r="Y250" i="1"/>
  <c r="Y251" i="1"/>
  <c r="Y252" i="1"/>
  <c r="Y253" i="1"/>
  <c r="Y254" i="1"/>
  <c r="Y255" i="1"/>
  <c r="Y256" i="1"/>
  <c r="Y257" i="1"/>
  <c r="Y258" i="1"/>
  <c r="Y259" i="1"/>
  <c r="Y260" i="1"/>
  <c r="Y261" i="1"/>
  <c r="Y262" i="1"/>
  <c r="Y263" i="1"/>
  <c r="Y264" i="1"/>
  <c r="Y265" i="1"/>
  <c r="Y266" i="1"/>
  <c r="Y267" i="1"/>
  <c r="Y268" i="1"/>
  <c r="Y269" i="1"/>
  <c r="Y270" i="1"/>
  <c r="Y271" i="1"/>
  <c r="Y272" i="1"/>
  <c r="Y273" i="1"/>
  <c r="Y274" i="1"/>
  <c r="Y275" i="1"/>
  <c r="Y276" i="1"/>
  <c r="Y277" i="1"/>
  <c r="Y278" i="1"/>
  <c r="Y279" i="1"/>
  <c r="Y280" i="1"/>
  <c r="Y281" i="1"/>
  <c r="Y282" i="1"/>
  <c r="Y283" i="1"/>
  <c r="Y284" i="1"/>
  <c r="Y285" i="1"/>
  <c r="Y286" i="1"/>
  <c r="Y287" i="1"/>
  <c r="Y288" i="1"/>
  <c r="Y289" i="1"/>
  <c r="Y290" i="1"/>
  <c r="Y291" i="1"/>
  <c r="Y292" i="1"/>
  <c r="Y293" i="1"/>
  <c r="Y294" i="1"/>
  <c r="Y295" i="1"/>
  <c r="Y296" i="1"/>
  <c r="Y297" i="1"/>
  <c r="Y298" i="1"/>
  <c r="Y299" i="1"/>
  <c r="Y300" i="1"/>
  <c r="Y301" i="1"/>
  <c r="Y302" i="1"/>
  <c r="Y303" i="1"/>
  <c r="Y304" i="1"/>
  <c r="Y305" i="1"/>
  <c r="Y306" i="1"/>
  <c r="Y307" i="1"/>
  <c r="Y308" i="1"/>
  <c r="Y309" i="1"/>
  <c r="Y310" i="1"/>
  <c r="Y311" i="1"/>
  <c r="Y312" i="1"/>
  <c r="Y313" i="1"/>
  <c r="Y314" i="1"/>
  <c r="Y315" i="1"/>
  <c r="Y316" i="1"/>
  <c r="Y317" i="1"/>
  <c r="Y318" i="1"/>
  <c r="Y319" i="1"/>
  <c r="Y320" i="1"/>
  <c r="Y321" i="1"/>
  <c r="Y322" i="1"/>
  <c r="Y323" i="1"/>
  <c r="Y324" i="1"/>
  <c r="Y325" i="1"/>
  <c r="Y326" i="1"/>
  <c r="Y327" i="1"/>
  <c r="Y328" i="1"/>
  <c r="Y329" i="1"/>
  <c r="Y330" i="1"/>
  <c r="Y331" i="1"/>
  <c r="Y332" i="1"/>
  <c r="Y333" i="1"/>
  <c r="Y334" i="1"/>
  <c r="Y335" i="1"/>
  <c r="Y336" i="1"/>
  <c r="Y337" i="1"/>
  <c r="Y338" i="1"/>
  <c r="Y339" i="1"/>
  <c r="Y340" i="1"/>
  <c r="Y341" i="1"/>
  <c r="Y342" i="1"/>
  <c r="Y343" i="1"/>
  <c r="Y344" i="1"/>
  <c r="Y345" i="1"/>
  <c r="Y346" i="1"/>
  <c r="Y347" i="1"/>
  <c r="Y348" i="1"/>
  <c r="Y349" i="1"/>
  <c r="Y350" i="1"/>
  <c r="Y351" i="1"/>
  <c r="Y352" i="1"/>
  <c r="Y353" i="1"/>
  <c r="Y354" i="1"/>
  <c r="Y355" i="1"/>
  <c r="Y356" i="1"/>
  <c r="Y357" i="1"/>
  <c r="Y358" i="1"/>
  <c r="Y359" i="1"/>
  <c r="Y360" i="1"/>
  <c r="Y361" i="1"/>
  <c r="Y362" i="1"/>
  <c r="Y363" i="1"/>
  <c r="Y364" i="1"/>
  <c r="Y365" i="1"/>
  <c r="Y366" i="1"/>
  <c r="Y367" i="1"/>
  <c r="Y368" i="1"/>
  <c r="Y369" i="1"/>
  <c r="Y370" i="1"/>
  <c r="Y371" i="1"/>
  <c r="Y372" i="1"/>
  <c r="Y373" i="1"/>
  <c r="Y374" i="1"/>
  <c r="Y375" i="1"/>
  <c r="Y376" i="1"/>
  <c r="Y377" i="1"/>
  <c r="Y378" i="1"/>
  <c r="Y379" i="1"/>
  <c r="Y380" i="1"/>
  <c r="Y381" i="1"/>
  <c r="Y382" i="1"/>
  <c r="Y383" i="1"/>
  <c r="Y384" i="1"/>
  <c r="Y385" i="1"/>
  <c r="Y386" i="1"/>
  <c r="Y387" i="1"/>
  <c r="Y388" i="1"/>
  <c r="Y389" i="1"/>
  <c r="Y390" i="1"/>
  <c r="Y391" i="1"/>
  <c r="Y392" i="1"/>
  <c r="Y393" i="1"/>
  <c r="Y394" i="1"/>
  <c r="Y395" i="1"/>
  <c r="Y396" i="1"/>
  <c r="Y397" i="1"/>
  <c r="Y398" i="1"/>
  <c r="Y399" i="1"/>
  <c r="Y400" i="1"/>
  <c r="Y401" i="1"/>
  <c r="Y402" i="1"/>
  <c r="Y403" i="1"/>
  <c r="Y404" i="1"/>
  <c r="Y405" i="1"/>
  <c r="Y406" i="1"/>
  <c r="Y407" i="1"/>
  <c r="Y408" i="1"/>
  <c r="Y409" i="1"/>
  <c r="Y410" i="1"/>
  <c r="Y411" i="1"/>
  <c r="Y412" i="1"/>
  <c r="Y413" i="1"/>
  <c r="Y414" i="1"/>
  <c r="Y415" i="1"/>
  <c r="Y416" i="1"/>
  <c r="Y417" i="1"/>
  <c r="Y418" i="1"/>
  <c r="Y419" i="1"/>
  <c r="Y420" i="1"/>
  <c r="Y421" i="1"/>
  <c r="Y422" i="1"/>
  <c r="Y423" i="1"/>
  <c r="Y424" i="1"/>
  <c r="Y425" i="1"/>
  <c r="Y426" i="1"/>
  <c r="Y427" i="1"/>
  <c r="Y428" i="1"/>
  <c r="Y429" i="1"/>
  <c r="Y430" i="1"/>
  <c r="Y431" i="1"/>
  <c r="Y432" i="1"/>
  <c r="Y433" i="1"/>
  <c r="Y434" i="1"/>
  <c r="Y435" i="1"/>
  <c r="Y436" i="1"/>
  <c r="Y437" i="1"/>
  <c r="Y438" i="1"/>
  <c r="Y439" i="1"/>
  <c r="Y440" i="1"/>
  <c r="Y441" i="1"/>
  <c r="Y442" i="1"/>
  <c r="Y443" i="1"/>
  <c r="Y444" i="1"/>
  <c r="Y445" i="1"/>
  <c r="Y446" i="1"/>
  <c r="Y447" i="1"/>
  <c r="Y448" i="1"/>
  <c r="Y449" i="1"/>
  <c r="Y450" i="1"/>
  <c r="Y451" i="1"/>
  <c r="Y452" i="1"/>
  <c r="Y453" i="1"/>
  <c r="Y454" i="1"/>
  <c r="Y455" i="1"/>
  <c r="Y456" i="1"/>
  <c r="Y457" i="1"/>
  <c r="Y458" i="1"/>
  <c r="Y459" i="1"/>
  <c r="Y460" i="1"/>
  <c r="Y461" i="1"/>
  <c r="Y462" i="1"/>
  <c r="Y463" i="1"/>
  <c r="Y464" i="1"/>
  <c r="Y465" i="1"/>
  <c r="Y466" i="1"/>
  <c r="Y467" i="1"/>
  <c r="Y468" i="1"/>
  <c r="Y469" i="1"/>
  <c r="Y470" i="1"/>
  <c r="Y471" i="1"/>
  <c r="Y472" i="1"/>
  <c r="Y473" i="1"/>
  <c r="Y474" i="1"/>
  <c r="Y475" i="1"/>
  <c r="Y476" i="1"/>
  <c r="Y477" i="1"/>
  <c r="Y478" i="1"/>
  <c r="Y479" i="1"/>
  <c r="Y480" i="1"/>
  <c r="Y481" i="1"/>
  <c r="Y482" i="1"/>
  <c r="Y483" i="1"/>
  <c r="Y484" i="1"/>
  <c r="Y485" i="1"/>
  <c r="Y486" i="1"/>
  <c r="Y487" i="1"/>
  <c r="Y488" i="1"/>
  <c r="Y489" i="1"/>
  <c r="Y490" i="1"/>
  <c r="Y491" i="1"/>
  <c r="Y492" i="1"/>
  <c r="Y493" i="1"/>
  <c r="Y494" i="1"/>
  <c r="Y495" i="1"/>
  <c r="Y496" i="1"/>
  <c r="Y497" i="1"/>
  <c r="Y498" i="1"/>
  <c r="Y499" i="1"/>
  <c r="Y500" i="1"/>
  <c r="Y501" i="1"/>
  <c r="Y502" i="1"/>
  <c r="Y503" i="1"/>
  <c r="Y504" i="1"/>
  <c r="Y505" i="1"/>
  <c r="Y506" i="1"/>
  <c r="Y507" i="1"/>
  <c r="Y508" i="1"/>
  <c r="Y509" i="1"/>
  <c r="Y510" i="1"/>
  <c r="Y511" i="1"/>
  <c r="Y512" i="1"/>
  <c r="Y513" i="1"/>
  <c r="Y514" i="1"/>
  <c r="Y515" i="1"/>
  <c r="Y516" i="1"/>
  <c r="Y517" i="1"/>
  <c r="Y518" i="1"/>
  <c r="Y519" i="1"/>
  <c r="Y520" i="1"/>
  <c r="Y521" i="1"/>
  <c r="Y522" i="1"/>
  <c r="Y523" i="1"/>
  <c r="Y524" i="1"/>
  <c r="Y525" i="1"/>
  <c r="Y526" i="1"/>
  <c r="Y527" i="1"/>
  <c r="Y528" i="1"/>
  <c r="Y529" i="1"/>
  <c r="Y530" i="1"/>
  <c r="Y531" i="1"/>
  <c r="Y532" i="1"/>
  <c r="Y533" i="1"/>
  <c r="Y534" i="1"/>
  <c r="Y535" i="1"/>
  <c r="Y536" i="1"/>
  <c r="Y537" i="1"/>
  <c r="Y538" i="1"/>
  <c r="Y539" i="1"/>
  <c r="Y540" i="1"/>
  <c r="Y541" i="1"/>
  <c r="Y542" i="1"/>
  <c r="Y543" i="1"/>
  <c r="Y544" i="1"/>
  <c r="Y545" i="1"/>
  <c r="Y546" i="1"/>
  <c r="Y547" i="1"/>
  <c r="Y548" i="1"/>
  <c r="Y549" i="1"/>
  <c r="Y550" i="1"/>
  <c r="Y551" i="1"/>
  <c r="Y552" i="1"/>
  <c r="Y553" i="1"/>
  <c r="Y554" i="1"/>
  <c r="Y555" i="1"/>
  <c r="Y556" i="1"/>
  <c r="Y557" i="1"/>
  <c r="Y558" i="1"/>
  <c r="Y559" i="1"/>
  <c r="Y560" i="1"/>
  <c r="Y561" i="1"/>
  <c r="Y562" i="1"/>
  <c r="Y563" i="1"/>
  <c r="Y564" i="1"/>
  <c r="Y565" i="1"/>
  <c r="Y566" i="1"/>
  <c r="Y567" i="1"/>
  <c r="Y568" i="1"/>
  <c r="Y569" i="1"/>
  <c r="Y570" i="1"/>
  <c r="Y571" i="1"/>
  <c r="Y572" i="1"/>
  <c r="Y573" i="1"/>
  <c r="Y574" i="1"/>
  <c r="Y575" i="1"/>
  <c r="Y576" i="1"/>
  <c r="Y577" i="1"/>
  <c r="Y578" i="1"/>
  <c r="Y579" i="1"/>
  <c r="Y580" i="1"/>
  <c r="Y581" i="1"/>
  <c r="Y582" i="1"/>
  <c r="Y583" i="1"/>
  <c r="Y584" i="1"/>
  <c r="Y585" i="1"/>
  <c r="Y586" i="1"/>
  <c r="Y587" i="1"/>
  <c r="Y588" i="1"/>
  <c r="Y589" i="1"/>
  <c r="Y590" i="1"/>
  <c r="Y591" i="1"/>
  <c r="Y592" i="1"/>
  <c r="Y593" i="1"/>
  <c r="Y594" i="1"/>
  <c r="Y595" i="1"/>
  <c r="Y596" i="1"/>
  <c r="Y597" i="1"/>
  <c r="Y598" i="1"/>
  <c r="Y599" i="1"/>
  <c r="Y600" i="1"/>
  <c r="Y601" i="1"/>
  <c r="Y602" i="1"/>
  <c r="Y603" i="1"/>
  <c r="Y604" i="1"/>
  <c r="Y605" i="1"/>
  <c r="Y606" i="1"/>
  <c r="Y607" i="1"/>
  <c r="Y608" i="1"/>
  <c r="Y609" i="1"/>
  <c r="Y610" i="1"/>
  <c r="Y611" i="1"/>
  <c r="Y612" i="1"/>
  <c r="Y613" i="1"/>
  <c r="Y614" i="1"/>
  <c r="Y615" i="1"/>
  <c r="Y616" i="1"/>
  <c r="Y617" i="1"/>
  <c r="Y618" i="1"/>
  <c r="Y619" i="1"/>
  <c r="Y620" i="1"/>
  <c r="Y621" i="1"/>
  <c r="Y622" i="1"/>
  <c r="Y623" i="1"/>
  <c r="Y624" i="1"/>
  <c r="Y625" i="1"/>
  <c r="Y626" i="1"/>
  <c r="Y627" i="1"/>
  <c r="Y628" i="1"/>
  <c r="Y629" i="1"/>
  <c r="Y630" i="1"/>
  <c r="Y631" i="1"/>
  <c r="Y632" i="1"/>
  <c r="Y633" i="1"/>
  <c r="Y634" i="1"/>
  <c r="Y635" i="1"/>
  <c r="Y636" i="1"/>
  <c r="Y637" i="1"/>
  <c r="Y638" i="1"/>
  <c r="Y639" i="1"/>
  <c r="Y640" i="1"/>
  <c r="Y641" i="1"/>
  <c r="Y642" i="1"/>
  <c r="Y643" i="1"/>
  <c r="Y644" i="1"/>
  <c r="Y645" i="1"/>
  <c r="Y646" i="1"/>
  <c r="Y647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317" i="1"/>
  <c r="X318" i="1"/>
  <c r="X319" i="1"/>
  <c r="X320" i="1"/>
  <c r="X321" i="1"/>
  <c r="X322" i="1"/>
  <c r="X323" i="1"/>
  <c r="X324" i="1"/>
  <c r="X325" i="1"/>
  <c r="X326" i="1"/>
  <c r="X327" i="1"/>
  <c r="X328" i="1"/>
  <c r="X329" i="1"/>
  <c r="X330" i="1"/>
  <c r="X331" i="1"/>
  <c r="X332" i="1"/>
  <c r="X333" i="1"/>
  <c r="X334" i="1"/>
  <c r="X335" i="1"/>
  <c r="X336" i="1"/>
  <c r="X337" i="1"/>
  <c r="X338" i="1"/>
  <c r="X339" i="1"/>
  <c r="X340" i="1"/>
  <c r="X341" i="1"/>
  <c r="X342" i="1"/>
  <c r="X343" i="1"/>
  <c r="X344" i="1"/>
  <c r="X345" i="1"/>
  <c r="X346" i="1"/>
  <c r="X347" i="1"/>
  <c r="X348" i="1"/>
  <c r="X349" i="1"/>
  <c r="X350" i="1"/>
  <c r="X351" i="1"/>
  <c r="X352" i="1"/>
  <c r="X353" i="1"/>
  <c r="X354" i="1"/>
  <c r="X355" i="1"/>
  <c r="X356" i="1"/>
  <c r="X357" i="1"/>
  <c r="X358" i="1"/>
  <c r="X359" i="1"/>
  <c r="X360" i="1"/>
  <c r="X361" i="1"/>
  <c r="X362" i="1"/>
  <c r="X363" i="1"/>
  <c r="X364" i="1"/>
  <c r="X365" i="1"/>
  <c r="X366" i="1"/>
  <c r="X367" i="1"/>
  <c r="X368" i="1"/>
  <c r="X369" i="1"/>
  <c r="X370" i="1"/>
  <c r="X371" i="1"/>
  <c r="X372" i="1"/>
  <c r="X373" i="1"/>
  <c r="X374" i="1"/>
  <c r="X375" i="1"/>
  <c r="X376" i="1"/>
  <c r="X377" i="1"/>
  <c r="X378" i="1"/>
  <c r="X379" i="1"/>
  <c r="X380" i="1"/>
  <c r="X381" i="1"/>
  <c r="X382" i="1"/>
  <c r="X383" i="1"/>
  <c r="X384" i="1"/>
  <c r="X385" i="1"/>
  <c r="X386" i="1"/>
  <c r="X387" i="1"/>
  <c r="X388" i="1"/>
  <c r="X389" i="1"/>
  <c r="X390" i="1"/>
  <c r="X391" i="1"/>
  <c r="X392" i="1"/>
  <c r="X393" i="1"/>
  <c r="X394" i="1"/>
  <c r="X395" i="1"/>
  <c r="X396" i="1"/>
  <c r="X397" i="1"/>
  <c r="X398" i="1"/>
  <c r="X399" i="1"/>
  <c r="X400" i="1"/>
  <c r="X401" i="1"/>
  <c r="X402" i="1"/>
  <c r="X403" i="1"/>
  <c r="X404" i="1"/>
  <c r="X405" i="1"/>
  <c r="X406" i="1"/>
  <c r="X407" i="1"/>
  <c r="X408" i="1"/>
  <c r="X409" i="1"/>
  <c r="X410" i="1"/>
  <c r="X411" i="1"/>
  <c r="X412" i="1"/>
  <c r="X413" i="1"/>
  <c r="X414" i="1"/>
  <c r="X415" i="1"/>
  <c r="X416" i="1"/>
  <c r="X417" i="1"/>
  <c r="X418" i="1"/>
  <c r="X419" i="1"/>
  <c r="X420" i="1"/>
  <c r="X421" i="1"/>
  <c r="X422" i="1"/>
  <c r="X423" i="1"/>
  <c r="X424" i="1"/>
  <c r="X425" i="1"/>
  <c r="X426" i="1"/>
  <c r="X427" i="1"/>
  <c r="X428" i="1"/>
  <c r="X429" i="1"/>
  <c r="X430" i="1"/>
  <c r="X431" i="1"/>
  <c r="X432" i="1"/>
  <c r="X433" i="1"/>
  <c r="X434" i="1"/>
  <c r="X435" i="1"/>
  <c r="X436" i="1"/>
  <c r="X437" i="1"/>
  <c r="X438" i="1"/>
  <c r="X439" i="1"/>
  <c r="X440" i="1"/>
  <c r="X441" i="1"/>
  <c r="X442" i="1"/>
  <c r="X443" i="1"/>
  <c r="X444" i="1"/>
  <c r="X445" i="1"/>
  <c r="X446" i="1"/>
  <c r="X447" i="1"/>
  <c r="X448" i="1"/>
  <c r="X449" i="1"/>
  <c r="X450" i="1"/>
  <c r="X451" i="1"/>
  <c r="X452" i="1"/>
  <c r="X453" i="1"/>
  <c r="X454" i="1"/>
  <c r="X455" i="1"/>
  <c r="X456" i="1"/>
  <c r="X457" i="1"/>
  <c r="X458" i="1"/>
  <c r="X459" i="1"/>
  <c r="X460" i="1"/>
  <c r="X461" i="1"/>
  <c r="X462" i="1"/>
  <c r="X463" i="1"/>
  <c r="X464" i="1"/>
  <c r="X465" i="1"/>
  <c r="X466" i="1"/>
  <c r="X467" i="1"/>
  <c r="X468" i="1"/>
  <c r="X469" i="1"/>
  <c r="X470" i="1"/>
  <c r="X471" i="1"/>
  <c r="X472" i="1"/>
  <c r="X473" i="1"/>
  <c r="X474" i="1"/>
  <c r="X475" i="1"/>
  <c r="X476" i="1"/>
  <c r="X477" i="1"/>
  <c r="X478" i="1"/>
  <c r="X479" i="1"/>
  <c r="X480" i="1"/>
  <c r="X481" i="1"/>
  <c r="X482" i="1"/>
  <c r="X483" i="1"/>
  <c r="X484" i="1"/>
  <c r="X485" i="1"/>
  <c r="X486" i="1"/>
  <c r="X487" i="1"/>
  <c r="X488" i="1"/>
  <c r="X489" i="1"/>
  <c r="X490" i="1"/>
  <c r="X491" i="1"/>
  <c r="X492" i="1"/>
  <c r="X493" i="1"/>
  <c r="X494" i="1"/>
  <c r="X495" i="1"/>
  <c r="X496" i="1"/>
  <c r="X497" i="1"/>
  <c r="X498" i="1"/>
  <c r="X499" i="1"/>
  <c r="X500" i="1"/>
  <c r="X501" i="1"/>
  <c r="X502" i="1"/>
  <c r="X503" i="1"/>
  <c r="X504" i="1"/>
  <c r="X505" i="1"/>
  <c r="X506" i="1"/>
  <c r="X507" i="1"/>
  <c r="X508" i="1"/>
  <c r="X509" i="1"/>
  <c r="X510" i="1"/>
  <c r="X511" i="1"/>
  <c r="X512" i="1"/>
  <c r="X513" i="1"/>
  <c r="X514" i="1"/>
  <c r="X515" i="1"/>
  <c r="X516" i="1"/>
  <c r="X517" i="1"/>
  <c r="X518" i="1"/>
  <c r="X519" i="1"/>
  <c r="X520" i="1"/>
  <c r="X521" i="1"/>
  <c r="X522" i="1"/>
  <c r="X523" i="1"/>
  <c r="X524" i="1"/>
  <c r="X525" i="1"/>
  <c r="X526" i="1"/>
  <c r="X527" i="1"/>
  <c r="X528" i="1"/>
  <c r="X529" i="1"/>
  <c r="X530" i="1"/>
  <c r="X531" i="1"/>
  <c r="X532" i="1"/>
  <c r="X533" i="1"/>
  <c r="X534" i="1"/>
  <c r="X535" i="1"/>
  <c r="X536" i="1"/>
  <c r="X537" i="1"/>
  <c r="X538" i="1"/>
  <c r="X539" i="1"/>
  <c r="X540" i="1"/>
  <c r="X541" i="1"/>
  <c r="X542" i="1"/>
  <c r="X543" i="1"/>
  <c r="X544" i="1"/>
  <c r="X545" i="1"/>
  <c r="X546" i="1"/>
  <c r="X547" i="1"/>
  <c r="X548" i="1"/>
  <c r="X549" i="1"/>
  <c r="X550" i="1"/>
  <c r="X551" i="1"/>
  <c r="X552" i="1"/>
  <c r="X553" i="1"/>
  <c r="X554" i="1"/>
  <c r="X555" i="1"/>
  <c r="X556" i="1"/>
  <c r="X557" i="1"/>
  <c r="X558" i="1"/>
  <c r="X559" i="1"/>
  <c r="X560" i="1"/>
  <c r="X561" i="1"/>
  <c r="X562" i="1"/>
  <c r="X563" i="1"/>
  <c r="X564" i="1"/>
  <c r="X565" i="1"/>
  <c r="X566" i="1"/>
  <c r="X567" i="1"/>
  <c r="X568" i="1"/>
  <c r="X569" i="1"/>
  <c r="X570" i="1"/>
  <c r="X571" i="1"/>
  <c r="X572" i="1"/>
  <c r="X573" i="1"/>
  <c r="X574" i="1"/>
  <c r="X575" i="1"/>
  <c r="X576" i="1"/>
  <c r="X577" i="1"/>
  <c r="X578" i="1"/>
  <c r="X579" i="1"/>
  <c r="X580" i="1"/>
  <c r="X581" i="1"/>
  <c r="X582" i="1"/>
  <c r="X583" i="1"/>
  <c r="X584" i="1"/>
  <c r="X585" i="1"/>
  <c r="X586" i="1"/>
  <c r="X587" i="1"/>
  <c r="X588" i="1"/>
  <c r="X589" i="1"/>
  <c r="X590" i="1"/>
  <c r="X591" i="1"/>
  <c r="X592" i="1"/>
  <c r="X593" i="1"/>
  <c r="X594" i="1"/>
  <c r="X595" i="1"/>
  <c r="X596" i="1"/>
  <c r="X597" i="1"/>
  <c r="X598" i="1"/>
  <c r="X599" i="1"/>
  <c r="X600" i="1"/>
  <c r="X601" i="1"/>
  <c r="X602" i="1"/>
  <c r="X603" i="1"/>
  <c r="X604" i="1"/>
  <c r="X605" i="1"/>
  <c r="X606" i="1"/>
  <c r="X607" i="1"/>
  <c r="X608" i="1"/>
  <c r="X609" i="1"/>
  <c r="X610" i="1"/>
  <c r="X611" i="1"/>
  <c r="X612" i="1"/>
  <c r="X613" i="1"/>
  <c r="X614" i="1"/>
  <c r="X615" i="1"/>
  <c r="X616" i="1"/>
  <c r="X617" i="1"/>
  <c r="X618" i="1"/>
  <c r="X619" i="1"/>
  <c r="X620" i="1"/>
  <c r="X621" i="1"/>
  <c r="X622" i="1"/>
  <c r="X623" i="1"/>
  <c r="X624" i="1"/>
  <c r="X625" i="1"/>
  <c r="X626" i="1"/>
  <c r="X627" i="1"/>
  <c r="X628" i="1"/>
  <c r="X629" i="1"/>
  <c r="X630" i="1"/>
  <c r="X631" i="1"/>
  <c r="X632" i="1"/>
  <c r="X633" i="1"/>
  <c r="X634" i="1"/>
  <c r="X635" i="1"/>
  <c r="X636" i="1"/>
  <c r="X637" i="1"/>
  <c r="X638" i="1"/>
  <c r="X639" i="1"/>
  <c r="X640" i="1"/>
  <c r="X641" i="1"/>
  <c r="X642" i="1"/>
  <c r="X643" i="1"/>
  <c r="X644" i="1"/>
  <c r="X645" i="1"/>
  <c r="X646" i="1"/>
  <c r="X647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1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2" i="1"/>
  <c r="W343" i="1"/>
  <c r="W344" i="1"/>
  <c r="W345" i="1"/>
  <c r="W346" i="1"/>
  <c r="W347" i="1"/>
  <c r="W348" i="1"/>
  <c r="W349" i="1"/>
  <c r="W350" i="1"/>
  <c r="W351" i="1"/>
  <c r="W352" i="1"/>
  <c r="W353" i="1"/>
  <c r="W354" i="1"/>
  <c r="W355" i="1"/>
  <c r="W356" i="1"/>
  <c r="W357" i="1"/>
  <c r="W358" i="1"/>
  <c r="W359" i="1"/>
  <c r="W360" i="1"/>
  <c r="W361" i="1"/>
  <c r="W362" i="1"/>
  <c r="W363" i="1"/>
  <c r="W364" i="1"/>
  <c r="W365" i="1"/>
  <c r="W366" i="1"/>
  <c r="W367" i="1"/>
  <c r="W368" i="1"/>
  <c r="W369" i="1"/>
  <c r="W370" i="1"/>
  <c r="W371" i="1"/>
  <c r="W372" i="1"/>
  <c r="W373" i="1"/>
  <c r="W374" i="1"/>
  <c r="W375" i="1"/>
  <c r="W376" i="1"/>
  <c r="W377" i="1"/>
  <c r="W378" i="1"/>
  <c r="W379" i="1"/>
  <c r="W380" i="1"/>
  <c r="W381" i="1"/>
  <c r="W382" i="1"/>
  <c r="W383" i="1"/>
  <c r="W384" i="1"/>
  <c r="W385" i="1"/>
  <c r="W386" i="1"/>
  <c r="W387" i="1"/>
  <c r="W388" i="1"/>
  <c r="W389" i="1"/>
  <c r="W390" i="1"/>
  <c r="W391" i="1"/>
  <c r="W392" i="1"/>
  <c r="W393" i="1"/>
  <c r="W394" i="1"/>
  <c r="W395" i="1"/>
  <c r="W396" i="1"/>
  <c r="W397" i="1"/>
  <c r="W398" i="1"/>
  <c r="W399" i="1"/>
  <c r="W400" i="1"/>
  <c r="W401" i="1"/>
  <c r="W402" i="1"/>
  <c r="W403" i="1"/>
  <c r="W404" i="1"/>
  <c r="W405" i="1"/>
  <c r="W406" i="1"/>
  <c r="W407" i="1"/>
  <c r="W408" i="1"/>
  <c r="W409" i="1"/>
  <c r="W410" i="1"/>
  <c r="W411" i="1"/>
  <c r="W412" i="1"/>
  <c r="W413" i="1"/>
  <c r="W414" i="1"/>
  <c r="W415" i="1"/>
  <c r="W416" i="1"/>
  <c r="W417" i="1"/>
  <c r="W418" i="1"/>
  <c r="W419" i="1"/>
  <c r="W420" i="1"/>
  <c r="W421" i="1"/>
  <c r="W422" i="1"/>
  <c r="W423" i="1"/>
  <c r="W424" i="1"/>
  <c r="W425" i="1"/>
  <c r="W426" i="1"/>
  <c r="W427" i="1"/>
  <c r="W428" i="1"/>
  <c r="W429" i="1"/>
  <c r="W430" i="1"/>
  <c r="W431" i="1"/>
  <c r="W432" i="1"/>
  <c r="W433" i="1"/>
  <c r="W434" i="1"/>
  <c r="W435" i="1"/>
  <c r="W436" i="1"/>
  <c r="W437" i="1"/>
  <c r="W438" i="1"/>
  <c r="W439" i="1"/>
  <c r="W440" i="1"/>
  <c r="W441" i="1"/>
  <c r="W442" i="1"/>
  <c r="W443" i="1"/>
  <c r="W444" i="1"/>
  <c r="W445" i="1"/>
  <c r="W446" i="1"/>
  <c r="W447" i="1"/>
  <c r="W448" i="1"/>
  <c r="W449" i="1"/>
  <c r="W450" i="1"/>
  <c r="W451" i="1"/>
  <c r="W452" i="1"/>
  <c r="W453" i="1"/>
  <c r="W454" i="1"/>
  <c r="W455" i="1"/>
  <c r="W456" i="1"/>
  <c r="W457" i="1"/>
  <c r="W458" i="1"/>
  <c r="W459" i="1"/>
  <c r="W460" i="1"/>
  <c r="W461" i="1"/>
  <c r="W462" i="1"/>
  <c r="W463" i="1"/>
  <c r="W464" i="1"/>
  <c r="W465" i="1"/>
  <c r="W466" i="1"/>
  <c r="W467" i="1"/>
  <c r="W468" i="1"/>
  <c r="W469" i="1"/>
  <c r="W470" i="1"/>
  <c r="W471" i="1"/>
  <c r="W472" i="1"/>
  <c r="W473" i="1"/>
  <c r="W474" i="1"/>
  <c r="W475" i="1"/>
  <c r="W476" i="1"/>
  <c r="W477" i="1"/>
  <c r="W478" i="1"/>
  <c r="W479" i="1"/>
  <c r="W480" i="1"/>
  <c r="W481" i="1"/>
  <c r="W482" i="1"/>
  <c r="W483" i="1"/>
  <c r="W484" i="1"/>
  <c r="W485" i="1"/>
  <c r="W486" i="1"/>
  <c r="W487" i="1"/>
  <c r="W488" i="1"/>
  <c r="W489" i="1"/>
  <c r="W490" i="1"/>
  <c r="W491" i="1"/>
  <c r="W492" i="1"/>
  <c r="W493" i="1"/>
  <c r="W494" i="1"/>
  <c r="W495" i="1"/>
  <c r="W496" i="1"/>
  <c r="W497" i="1"/>
  <c r="W498" i="1"/>
  <c r="W499" i="1"/>
  <c r="W500" i="1"/>
  <c r="W501" i="1"/>
  <c r="W502" i="1"/>
  <c r="W503" i="1"/>
  <c r="W504" i="1"/>
  <c r="W505" i="1"/>
  <c r="W506" i="1"/>
  <c r="W507" i="1"/>
  <c r="W508" i="1"/>
  <c r="W509" i="1"/>
  <c r="W510" i="1"/>
  <c r="W511" i="1"/>
  <c r="W512" i="1"/>
  <c r="W513" i="1"/>
  <c r="W514" i="1"/>
  <c r="W515" i="1"/>
  <c r="W516" i="1"/>
  <c r="W517" i="1"/>
  <c r="W518" i="1"/>
  <c r="W519" i="1"/>
  <c r="W520" i="1"/>
  <c r="W521" i="1"/>
  <c r="W522" i="1"/>
  <c r="W523" i="1"/>
  <c r="W524" i="1"/>
  <c r="W525" i="1"/>
  <c r="W526" i="1"/>
  <c r="W527" i="1"/>
  <c r="W528" i="1"/>
  <c r="W529" i="1"/>
  <c r="W530" i="1"/>
  <c r="W531" i="1"/>
  <c r="W532" i="1"/>
  <c r="W533" i="1"/>
  <c r="W534" i="1"/>
  <c r="W535" i="1"/>
  <c r="W536" i="1"/>
  <c r="W537" i="1"/>
  <c r="W538" i="1"/>
  <c r="W539" i="1"/>
  <c r="W540" i="1"/>
  <c r="W541" i="1"/>
  <c r="W542" i="1"/>
  <c r="W543" i="1"/>
  <c r="W544" i="1"/>
  <c r="W545" i="1"/>
  <c r="W546" i="1"/>
  <c r="W547" i="1"/>
  <c r="W548" i="1"/>
  <c r="W549" i="1"/>
  <c r="W550" i="1"/>
  <c r="W551" i="1"/>
  <c r="W552" i="1"/>
  <c r="W553" i="1"/>
  <c r="W554" i="1"/>
  <c r="W555" i="1"/>
  <c r="W556" i="1"/>
  <c r="W557" i="1"/>
  <c r="W558" i="1"/>
  <c r="W559" i="1"/>
  <c r="W560" i="1"/>
  <c r="W561" i="1"/>
  <c r="W562" i="1"/>
  <c r="W563" i="1"/>
  <c r="W564" i="1"/>
  <c r="W565" i="1"/>
  <c r="W566" i="1"/>
  <c r="W567" i="1"/>
  <c r="W568" i="1"/>
  <c r="W569" i="1"/>
  <c r="W570" i="1"/>
  <c r="W571" i="1"/>
  <c r="W572" i="1"/>
  <c r="W573" i="1"/>
  <c r="W574" i="1"/>
  <c r="W575" i="1"/>
  <c r="W576" i="1"/>
  <c r="W577" i="1"/>
  <c r="W578" i="1"/>
  <c r="W579" i="1"/>
  <c r="W580" i="1"/>
  <c r="W581" i="1"/>
  <c r="W582" i="1"/>
  <c r="W583" i="1"/>
  <c r="W584" i="1"/>
  <c r="W585" i="1"/>
  <c r="W586" i="1"/>
  <c r="W587" i="1"/>
  <c r="W588" i="1"/>
  <c r="W589" i="1"/>
  <c r="W590" i="1"/>
  <c r="W591" i="1"/>
  <c r="W592" i="1"/>
  <c r="W593" i="1"/>
  <c r="W594" i="1"/>
  <c r="W595" i="1"/>
  <c r="W596" i="1"/>
  <c r="W597" i="1"/>
  <c r="W598" i="1"/>
  <c r="W599" i="1"/>
  <c r="W600" i="1"/>
  <c r="W601" i="1"/>
  <c r="W602" i="1"/>
  <c r="W603" i="1"/>
  <c r="W604" i="1"/>
  <c r="W605" i="1"/>
  <c r="W606" i="1"/>
  <c r="W607" i="1"/>
  <c r="W608" i="1"/>
  <c r="W609" i="1"/>
  <c r="W610" i="1"/>
  <c r="W611" i="1"/>
  <c r="W612" i="1"/>
  <c r="W613" i="1"/>
  <c r="W614" i="1"/>
  <c r="W615" i="1"/>
  <c r="W616" i="1"/>
  <c r="W617" i="1"/>
  <c r="W618" i="1"/>
  <c r="W619" i="1"/>
  <c r="W620" i="1"/>
  <c r="W621" i="1"/>
  <c r="W622" i="1"/>
  <c r="W623" i="1"/>
  <c r="W624" i="1"/>
  <c r="W625" i="1"/>
  <c r="W626" i="1"/>
  <c r="W627" i="1"/>
  <c r="W628" i="1"/>
  <c r="W629" i="1"/>
  <c r="W630" i="1"/>
  <c r="W631" i="1"/>
  <c r="W632" i="1"/>
  <c r="W633" i="1"/>
  <c r="W634" i="1"/>
  <c r="W635" i="1"/>
  <c r="W636" i="1"/>
  <c r="W637" i="1"/>
  <c r="W638" i="1"/>
  <c r="W639" i="1"/>
  <c r="W640" i="1"/>
  <c r="W641" i="1"/>
  <c r="W642" i="1"/>
  <c r="W643" i="1"/>
  <c r="W644" i="1"/>
  <c r="W645" i="1"/>
  <c r="W646" i="1"/>
  <c r="W647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V363" i="1"/>
  <c r="V364" i="1"/>
  <c r="V365" i="1"/>
  <c r="V366" i="1"/>
  <c r="V367" i="1"/>
  <c r="V368" i="1"/>
  <c r="V369" i="1"/>
  <c r="V370" i="1"/>
  <c r="V371" i="1"/>
  <c r="V372" i="1"/>
  <c r="V373" i="1"/>
  <c r="V374" i="1"/>
  <c r="V375" i="1"/>
  <c r="V376" i="1"/>
  <c r="V377" i="1"/>
  <c r="V378" i="1"/>
  <c r="V379" i="1"/>
  <c r="V380" i="1"/>
  <c r="V381" i="1"/>
  <c r="V382" i="1"/>
  <c r="V383" i="1"/>
  <c r="V384" i="1"/>
  <c r="V385" i="1"/>
  <c r="V386" i="1"/>
  <c r="V387" i="1"/>
  <c r="V388" i="1"/>
  <c r="V389" i="1"/>
  <c r="V390" i="1"/>
  <c r="V391" i="1"/>
  <c r="V392" i="1"/>
  <c r="V393" i="1"/>
  <c r="V394" i="1"/>
  <c r="V395" i="1"/>
  <c r="V396" i="1"/>
  <c r="V397" i="1"/>
  <c r="V398" i="1"/>
  <c r="V399" i="1"/>
  <c r="V400" i="1"/>
  <c r="V401" i="1"/>
  <c r="V402" i="1"/>
  <c r="V403" i="1"/>
  <c r="V404" i="1"/>
  <c r="V405" i="1"/>
  <c r="V406" i="1"/>
  <c r="V407" i="1"/>
  <c r="V408" i="1"/>
  <c r="V409" i="1"/>
  <c r="V410" i="1"/>
  <c r="V411" i="1"/>
  <c r="V412" i="1"/>
  <c r="V413" i="1"/>
  <c r="V414" i="1"/>
  <c r="V415" i="1"/>
  <c r="V416" i="1"/>
  <c r="V417" i="1"/>
  <c r="V418" i="1"/>
  <c r="V419" i="1"/>
  <c r="V420" i="1"/>
  <c r="V421" i="1"/>
  <c r="V422" i="1"/>
  <c r="V423" i="1"/>
  <c r="V424" i="1"/>
  <c r="V425" i="1"/>
  <c r="V426" i="1"/>
  <c r="V427" i="1"/>
  <c r="V428" i="1"/>
  <c r="V429" i="1"/>
  <c r="V430" i="1"/>
  <c r="V431" i="1"/>
  <c r="V432" i="1"/>
  <c r="V433" i="1"/>
  <c r="V434" i="1"/>
  <c r="V435" i="1"/>
  <c r="V436" i="1"/>
  <c r="V437" i="1"/>
  <c r="V438" i="1"/>
  <c r="V439" i="1"/>
  <c r="V440" i="1"/>
  <c r="V441" i="1"/>
  <c r="V442" i="1"/>
  <c r="V443" i="1"/>
  <c r="V444" i="1"/>
  <c r="V445" i="1"/>
  <c r="V446" i="1"/>
  <c r="V447" i="1"/>
  <c r="V448" i="1"/>
  <c r="V449" i="1"/>
  <c r="V450" i="1"/>
  <c r="V451" i="1"/>
  <c r="V452" i="1"/>
  <c r="V453" i="1"/>
  <c r="V454" i="1"/>
  <c r="V455" i="1"/>
  <c r="V456" i="1"/>
  <c r="V457" i="1"/>
  <c r="V458" i="1"/>
  <c r="V459" i="1"/>
  <c r="V460" i="1"/>
  <c r="V461" i="1"/>
  <c r="V462" i="1"/>
  <c r="V463" i="1"/>
  <c r="V464" i="1"/>
  <c r="V465" i="1"/>
  <c r="V466" i="1"/>
  <c r="V467" i="1"/>
  <c r="V468" i="1"/>
  <c r="V469" i="1"/>
  <c r="V470" i="1"/>
  <c r="V471" i="1"/>
  <c r="V472" i="1"/>
  <c r="V473" i="1"/>
  <c r="V474" i="1"/>
  <c r="V475" i="1"/>
  <c r="V476" i="1"/>
  <c r="V477" i="1"/>
  <c r="V478" i="1"/>
  <c r="V479" i="1"/>
  <c r="V480" i="1"/>
  <c r="V481" i="1"/>
  <c r="V482" i="1"/>
  <c r="V483" i="1"/>
  <c r="V484" i="1"/>
  <c r="V485" i="1"/>
  <c r="V486" i="1"/>
  <c r="V487" i="1"/>
  <c r="V488" i="1"/>
  <c r="V489" i="1"/>
  <c r="V490" i="1"/>
  <c r="V491" i="1"/>
  <c r="V492" i="1"/>
  <c r="V493" i="1"/>
  <c r="V494" i="1"/>
  <c r="V495" i="1"/>
  <c r="V496" i="1"/>
  <c r="V497" i="1"/>
  <c r="V498" i="1"/>
  <c r="V499" i="1"/>
  <c r="V500" i="1"/>
  <c r="V501" i="1"/>
  <c r="V502" i="1"/>
  <c r="V503" i="1"/>
  <c r="V504" i="1"/>
  <c r="V505" i="1"/>
  <c r="V506" i="1"/>
  <c r="V507" i="1"/>
  <c r="V508" i="1"/>
  <c r="V509" i="1"/>
  <c r="V510" i="1"/>
  <c r="V511" i="1"/>
  <c r="V512" i="1"/>
  <c r="V513" i="1"/>
  <c r="V514" i="1"/>
  <c r="V515" i="1"/>
  <c r="V516" i="1"/>
  <c r="V517" i="1"/>
  <c r="V518" i="1"/>
  <c r="V519" i="1"/>
  <c r="V520" i="1"/>
  <c r="V521" i="1"/>
  <c r="V522" i="1"/>
  <c r="V523" i="1"/>
  <c r="V524" i="1"/>
  <c r="V525" i="1"/>
  <c r="V526" i="1"/>
  <c r="V527" i="1"/>
  <c r="V528" i="1"/>
  <c r="V529" i="1"/>
  <c r="V530" i="1"/>
  <c r="V531" i="1"/>
  <c r="V532" i="1"/>
  <c r="V533" i="1"/>
  <c r="V534" i="1"/>
  <c r="V535" i="1"/>
  <c r="V536" i="1"/>
  <c r="V537" i="1"/>
  <c r="V538" i="1"/>
  <c r="V539" i="1"/>
  <c r="V540" i="1"/>
  <c r="V541" i="1"/>
  <c r="V542" i="1"/>
  <c r="V543" i="1"/>
  <c r="V544" i="1"/>
  <c r="V545" i="1"/>
  <c r="V546" i="1"/>
  <c r="V547" i="1"/>
  <c r="V548" i="1"/>
  <c r="V549" i="1"/>
  <c r="V550" i="1"/>
  <c r="V551" i="1"/>
  <c r="V552" i="1"/>
  <c r="V553" i="1"/>
  <c r="V554" i="1"/>
  <c r="V555" i="1"/>
  <c r="V556" i="1"/>
  <c r="V557" i="1"/>
  <c r="V558" i="1"/>
  <c r="V559" i="1"/>
  <c r="V560" i="1"/>
  <c r="V561" i="1"/>
  <c r="V562" i="1"/>
  <c r="V563" i="1"/>
  <c r="V564" i="1"/>
  <c r="V565" i="1"/>
  <c r="V566" i="1"/>
  <c r="V567" i="1"/>
  <c r="V568" i="1"/>
  <c r="V569" i="1"/>
  <c r="V570" i="1"/>
  <c r="V571" i="1"/>
  <c r="V572" i="1"/>
  <c r="V573" i="1"/>
  <c r="V574" i="1"/>
  <c r="V575" i="1"/>
  <c r="V576" i="1"/>
  <c r="V577" i="1"/>
  <c r="V578" i="1"/>
  <c r="V579" i="1"/>
  <c r="V580" i="1"/>
  <c r="V581" i="1"/>
  <c r="V582" i="1"/>
  <c r="V583" i="1"/>
  <c r="V584" i="1"/>
  <c r="V585" i="1"/>
  <c r="V586" i="1"/>
  <c r="V587" i="1"/>
  <c r="V588" i="1"/>
  <c r="V589" i="1"/>
  <c r="V590" i="1"/>
  <c r="V591" i="1"/>
  <c r="V592" i="1"/>
  <c r="V593" i="1"/>
  <c r="V594" i="1"/>
  <c r="V595" i="1"/>
  <c r="V596" i="1"/>
  <c r="V597" i="1"/>
  <c r="V598" i="1"/>
  <c r="V599" i="1"/>
  <c r="V600" i="1"/>
  <c r="V601" i="1"/>
  <c r="V602" i="1"/>
  <c r="V603" i="1"/>
  <c r="V604" i="1"/>
  <c r="V605" i="1"/>
  <c r="V606" i="1"/>
  <c r="V607" i="1"/>
  <c r="V608" i="1"/>
  <c r="V609" i="1"/>
  <c r="V610" i="1"/>
  <c r="V611" i="1"/>
  <c r="V612" i="1"/>
  <c r="V613" i="1"/>
  <c r="V614" i="1"/>
  <c r="V615" i="1"/>
  <c r="V616" i="1"/>
  <c r="V617" i="1"/>
  <c r="V618" i="1"/>
  <c r="V619" i="1"/>
  <c r="V620" i="1"/>
  <c r="V621" i="1"/>
  <c r="V622" i="1"/>
  <c r="V623" i="1"/>
  <c r="V624" i="1"/>
  <c r="V625" i="1"/>
  <c r="V626" i="1"/>
  <c r="V627" i="1"/>
  <c r="V628" i="1"/>
  <c r="V629" i="1"/>
  <c r="V630" i="1"/>
  <c r="V631" i="1"/>
  <c r="V632" i="1"/>
  <c r="V633" i="1"/>
  <c r="V634" i="1"/>
  <c r="V635" i="1"/>
  <c r="V636" i="1"/>
  <c r="V637" i="1"/>
  <c r="V638" i="1"/>
  <c r="V639" i="1"/>
  <c r="V640" i="1"/>
  <c r="V641" i="1"/>
  <c r="V642" i="1"/>
  <c r="V643" i="1"/>
  <c r="V644" i="1"/>
  <c r="V645" i="1"/>
  <c r="V646" i="1"/>
  <c r="V647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U559" i="1"/>
  <c r="U560" i="1"/>
  <c r="U561" i="1"/>
  <c r="U562" i="1"/>
  <c r="U563" i="1"/>
  <c r="U564" i="1"/>
  <c r="U565" i="1"/>
  <c r="U566" i="1"/>
  <c r="U567" i="1"/>
  <c r="U568" i="1"/>
  <c r="U569" i="1"/>
  <c r="U570" i="1"/>
  <c r="U571" i="1"/>
  <c r="U572" i="1"/>
  <c r="U573" i="1"/>
  <c r="U574" i="1"/>
  <c r="U575" i="1"/>
  <c r="U576" i="1"/>
  <c r="U577" i="1"/>
  <c r="U578" i="1"/>
  <c r="U579" i="1"/>
  <c r="U580" i="1"/>
  <c r="U581" i="1"/>
  <c r="U582" i="1"/>
  <c r="U583" i="1"/>
  <c r="U584" i="1"/>
  <c r="U585" i="1"/>
  <c r="U586" i="1"/>
  <c r="U587" i="1"/>
  <c r="U588" i="1"/>
  <c r="U589" i="1"/>
  <c r="U590" i="1"/>
  <c r="U591" i="1"/>
  <c r="U592" i="1"/>
  <c r="U593" i="1"/>
  <c r="U594" i="1"/>
  <c r="U595" i="1"/>
  <c r="U596" i="1"/>
  <c r="U597" i="1"/>
  <c r="U598" i="1"/>
  <c r="U599" i="1"/>
  <c r="U600" i="1"/>
  <c r="U601" i="1"/>
  <c r="U602" i="1"/>
  <c r="U603" i="1"/>
  <c r="U604" i="1"/>
  <c r="U605" i="1"/>
  <c r="U606" i="1"/>
  <c r="U607" i="1"/>
  <c r="U608" i="1"/>
  <c r="U609" i="1"/>
  <c r="U610" i="1"/>
  <c r="U611" i="1"/>
  <c r="U612" i="1"/>
  <c r="U613" i="1"/>
  <c r="U614" i="1"/>
  <c r="U615" i="1"/>
  <c r="U616" i="1"/>
  <c r="U617" i="1"/>
  <c r="U618" i="1"/>
  <c r="U619" i="1"/>
  <c r="U620" i="1"/>
  <c r="U621" i="1"/>
  <c r="U622" i="1"/>
  <c r="U623" i="1"/>
  <c r="U624" i="1"/>
  <c r="U625" i="1"/>
  <c r="U626" i="1"/>
  <c r="U627" i="1"/>
  <c r="U628" i="1"/>
  <c r="U629" i="1"/>
  <c r="U630" i="1"/>
  <c r="U631" i="1"/>
  <c r="U632" i="1"/>
  <c r="U633" i="1"/>
  <c r="U634" i="1"/>
  <c r="U635" i="1"/>
  <c r="U636" i="1"/>
  <c r="U637" i="1"/>
  <c r="U638" i="1"/>
  <c r="U639" i="1"/>
  <c r="U640" i="1"/>
  <c r="U641" i="1"/>
  <c r="U642" i="1"/>
  <c r="U643" i="1"/>
  <c r="U644" i="1"/>
  <c r="U645" i="1"/>
  <c r="U646" i="1"/>
  <c r="U647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51" i="1"/>
  <c r="T452" i="1"/>
  <c r="T453" i="1"/>
  <c r="T454" i="1"/>
  <c r="T455" i="1"/>
  <c r="T456" i="1"/>
  <c r="T457" i="1"/>
  <c r="T458" i="1"/>
  <c r="T459" i="1"/>
  <c r="T460" i="1"/>
  <c r="T461" i="1"/>
  <c r="T462" i="1"/>
  <c r="T463" i="1"/>
  <c r="T464" i="1"/>
  <c r="T465" i="1"/>
  <c r="T466" i="1"/>
  <c r="T467" i="1"/>
  <c r="T468" i="1"/>
  <c r="T469" i="1"/>
  <c r="T470" i="1"/>
  <c r="T471" i="1"/>
  <c r="T472" i="1"/>
  <c r="T473" i="1"/>
  <c r="T474" i="1"/>
  <c r="T475" i="1"/>
  <c r="T476" i="1"/>
  <c r="T477" i="1"/>
  <c r="T478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97" i="1"/>
  <c r="T498" i="1"/>
  <c r="T499" i="1"/>
  <c r="T500" i="1"/>
  <c r="T501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20" i="1"/>
  <c r="T521" i="1"/>
  <c r="T522" i="1"/>
  <c r="T523" i="1"/>
  <c r="T524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43" i="1"/>
  <c r="T544" i="1"/>
  <c r="T545" i="1"/>
  <c r="T546" i="1"/>
  <c r="T547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66" i="1"/>
  <c r="T567" i="1"/>
  <c r="T568" i="1"/>
  <c r="T569" i="1"/>
  <c r="T570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89" i="1"/>
  <c r="T590" i="1"/>
  <c r="T591" i="1"/>
  <c r="T592" i="1"/>
  <c r="T593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T612" i="1"/>
  <c r="T613" i="1"/>
  <c r="T614" i="1"/>
  <c r="T615" i="1"/>
  <c r="T616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35" i="1"/>
  <c r="T636" i="1"/>
  <c r="T637" i="1"/>
  <c r="T638" i="1"/>
  <c r="T639" i="1"/>
  <c r="T640" i="1"/>
  <c r="T641" i="1"/>
  <c r="T642" i="1"/>
  <c r="T643" i="1"/>
  <c r="T644" i="1"/>
  <c r="T645" i="1"/>
  <c r="T646" i="1"/>
  <c r="T647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501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S520" i="1"/>
  <c r="S521" i="1"/>
  <c r="S522" i="1"/>
  <c r="S523" i="1"/>
  <c r="S524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S543" i="1"/>
  <c r="S544" i="1"/>
  <c r="S545" i="1"/>
  <c r="S546" i="1"/>
  <c r="S547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S566" i="1"/>
  <c r="S567" i="1"/>
  <c r="S568" i="1"/>
  <c r="S569" i="1"/>
  <c r="S570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S589" i="1"/>
  <c r="S590" i="1"/>
  <c r="S591" i="1"/>
  <c r="S592" i="1"/>
  <c r="S593" i="1"/>
  <c r="S594" i="1"/>
  <c r="S595" i="1"/>
  <c r="S596" i="1"/>
  <c r="S597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S612" i="1"/>
  <c r="S613" i="1"/>
  <c r="S614" i="1"/>
  <c r="S615" i="1"/>
  <c r="S616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S635" i="1"/>
  <c r="S636" i="1"/>
  <c r="S637" i="1"/>
  <c r="S638" i="1"/>
  <c r="S639" i="1"/>
  <c r="S640" i="1"/>
  <c r="S641" i="1"/>
  <c r="S642" i="1"/>
  <c r="S643" i="1"/>
  <c r="S644" i="1"/>
  <c r="S645" i="1"/>
  <c r="S646" i="1"/>
  <c r="S647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3" i="1"/>
  <c r="R414" i="1"/>
  <c r="R415" i="1"/>
  <c r="R416" i="1"/>
  <c r="R417" i="1"/>
  <c r="R418" i="1"/>
  <c r="R419" i="1"/>
  <c r="R420" i="1"/>
  <c r="R421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441" i="1"/>
  <c r="R442" i="1"/>
  <c r="R443" i="1"/>
  <c r="R444" i="1"/>
  <c r="R445" i="1"/>
  <c r="R446" i="1"/>
  <c r="R447" i="1"/>
  <c r="R448" i="1"/>
  <c r="R449" i="1"/>
  <c r="R450" i="1"/>
  <c r="R451" i="1"/>
  <c r="R452" i="1"/>
  <c r="R453" i="1"/>
  <c r="R454" i="1"/>
  <c r="R455" i="1"/>
  <c r="R456" i="1"/>
  <c r="R457" i="1"/>
  <c r="R458" i="1"/>
  <c r="R459" i="1"/>
  <c r="R460" i="1"/>
  <c r="R461" i="1"/>
  <c r="R462" i="1"/>
  <c r="R463" i="1"/>
  <c r="R464" i="1"/>
  <c r="R465" i="1"/>
  <c r="R466" i="1"/>
  <c r="R467" i="1"/>
  <c r="R468" i="1"/>
  <c r="R469" i="1"/>
  <c r="R470" i="1"/>
  <c r="R471" i="1"/>
  <c r="R472" i="1"/>
  <c r="R473" i="1"/>
  <c r="R474" i="1"/>
  <c r="R475" i="1"/>
  <c r="R476" i="1"/>
  <c r="R477" i="1"/>
  <c r="R478" i="1"/>
  <c r="R479" i="1"/>
  <c r="R480" i="1"/>
  <c r="R481" i="1"/>
  <c r="R482" i="1"/>
  <c r="R483" i="1"/>
  <c r="R484" i="1"/>
  <c r="R485" i="1"/>
  <c r="R486" i="1"/>
  <c r="R487" i="1"/>
  <c r="R488" i="1"/>
  <c r="R489" i="1"/>
  <c r="R490" i="1"/>
  <c r="R491" i="1"/>
  <c r="R492" i="1"/>
  <c r="R493" i="1"/>
  <c r="R494" i="1"/>
  <c r="R495" i="1"/>
  <c r="R496" i="1"/>
  <c r="R497" i="1"/>
  <c r="R498" i="1"/>
  <c r="R499" i="1"/>
  <c r="R500" i="1"/>
  <c r="R501" i="1"/>
  <c r="R502" i="1"/>
  <c r="R503" i="1"/>
  <c r="R504" i="1"/>
  <c r="R505" i="1"/>
  <c r="R506" i="1"/>
  <c r="R507" i="1"/>
  <c r="R508" i="1"/>
  <c r="R509" i="1"/>
  <c r="R510" i="1"/>
  <c r="R511" i="1"/>
  <c r="R512" i="1"/>
  <c r="R513" i="1"/>
  <c r="R514" i="1"/>
  <c r="R515" i="1"/>
  <c r="R516" i="1"/>
  <c r="R517" i="1"/>
  <c r="R518" i="1"/>
  <c r="R519" i="1"/>
  <c r="R520" i="1"/>
  <c r="R521" i="1"/>
  <c r="R522" i="1"/>
  <c r="R523" i="1"/>
  <c r="R524" i="1"/>
  <c r="R525" i="1"/>
  <c r="R526" i="1"/>
  <c r="R527" i="1"/>
  <c r="R528" i="1"/>
  <c r="R529" i="1"/>
  <c r="R530" i="1"/>
  <c r="R531" i="1"/>
  <c r="R532" i="1"/>
  <c r="R533" i="1"/>
  <c r="R534" i="1"/>
  <c r="R535" i="1"/>
  <c r="R536" i="1"/>
  <c r="R537" i="1"/>
  <c r="R538" i="1"/>
  <c r="R539" i="1"/>
  <c r="R540" i="1"/>
  <c r="R541" i="1"/>
  <c r="R542" i="1"/>
  <c r="R543" i="1"/>
  <c r="R544" i="1"/>
  <c r="R545" i="1"/>
  <c r="R546" i="1"/>
  <c r="R547" i="1"/>
  <c r="R548" i="1"/>
  <c r="R549" i="1"/>
  <c r="R550" i="1"/>
  <c r="R551" i="1"/>
  <c r="R552" i="1"/>
  <c r="R553" i="1"/>
  <c r="R554" i="1"/>
  <c r="R555" i="1"/>
  <c r="R556" i="1"/>
  <c r="R557" i="1"/>
  <c r="R558" i="1"/>
  <c r="R559" i="1"/>
  <c r="R560" i="1"/>
  <c r="R561" i="1"/>
  <c r="R562" i="1"/>
  <c r="R563" i="1"/>
  <c r="R564" i="1"/>
  <c r="R565" i="1"/>
  <c r="R566" i="1"/>
  <c r="R567" i="1"/>
  <c r="R568" i="1"/>
  <c r="R569" i="1"/>
  <c r="R570" i="1"/>
  <c r="R571" i="1"/>
  <c r="R572" i="1"/>
  <c r="R573" i="1"/>
  <c r="R574" i="1"/>
  <c r="R575" i="1"/>
  <c r="R576" i="1"/>
  <c r="R577" i="1"/>
  <c r="R578" i="1"/>
  <c r="R579" i="1"/>
  <c r="R580" i="1"/>
  <c r="R581" i="1"/>
  <c r="R582" i="1"/>
  <c r="R583" i="1"/>
  <c r="R584" i="1"/>
  <c r="R585" i="1"/>
  <c r="R586" i="1"/>
  <c r="R587" i="1"/>
  <c r="R588" i="1"/>
  <c r="R589" i="1"/>
  <c r="R590" i="1"/>
  <c r="R591" i="1"/>
  <c r="R592" i="1"/>
  <c r="R593" i="1"/>
  <c r="R594" i="1"/>
  <c r="R595" i="1"/>
  <c r="R596" i="1"/>
  <c r="R597" i="1"/>
  <c r="R598" i="1"/>
  <c r="R599" i="1"/>
  <c r="R600" i="1"/>
  <c r="R601" i="1"/>
  <c r="R602" i="1"/>
  <c r="R603" i="1"/>
  <c r="R604" i="1"/>
  <c r="R605" i="1"/>
  <c r="R606" i="1"/>
  <c r="R607" i="1"/>
  <c r="R608" i="1"/>
  <c r="R609" i="1"/>
  <c r="R610" i="1"/>
  <c r="R611" i="1"/>
  <c r="R612" i="1"/>
  <c r="R613" i="1"/>
  <c r="R614" i="1"/>
  <c r="R615" i="1"/>
  <c r="R616" i="1"/>
  <c r="R617" i="1"/>
  <c r="R618" i="1"/>
  <c r="R619" i="1"/>
  <c r="R620" i="1"/>
  <c r="R621" i="1"/>
  <c r="R622" i="1"/>
  <c r="R623" i="1"/>
  <c r="R624" i="1"/>
  <c r="R625" i="1"/>
  <c r="R626" i="1"/>
  <c r="R627" i="1"/>
  <c r="R628" i="1"/>
  <c r="R629" i="1"/>
  <c r="R630" i="1"/>
  <c r="R631" i="1"/>
  <c r="R632" i="1"/>
  <c r="R633" i="1"/>
  <c r="R634" i="1"/>
  <c r="R635" i="1"/>
  <c r="R636" i="1"/>
  <c r="R637" i="1"/>
  <c r="R638" i="1"/>
  <c r="R639" i="1"/>
  <c r="R640" i="1"/>
  <c r="R641" i="1"/>
  <c r="R642" i="1"/>
  <c r="R643" i="1"/>
  <c r="R644" i="1"/>
  <c r="R645" i="1"/>
  <c r="R646" i="1"/>
  <c r="R647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645" i="1"/>
  <c r="Q646" i="1"/>
  <c r="Q647" i="1"/>
  <c r="AB4" i="1"/>
  <c r="AA4" i="1"/>
  <c r="Z4" i="1"/>
  <c r="Y4" i="1"/>
  <c r="X4" i="1"/>
  <c r="W4" i="1"/>
  <c r="V4" i="1"/>
  <c r="U4" i="1"/>
  <c r="T4" i="1"/>
  <c r="S4" i="1"/>
  <c r="R4" i="1"/>
  <c r="Q4" i="1"/>
  <c r="C196" i="12" l="1"/>
  <c r="C221" i="12"/>
  <c r="C209" i="12"/>
  <c r="C197" i="12"/>
  <c r="C220" i="12"/>
  <c r="C208" i="12"/>
  <c r="C185" i="12"/>
  <c r="C219" i="12"/>
  <c r="C207" i="12"/>
  <c r="C195" i="12"/>
  <c r="C218" i="12"/>
  <c r="C206" i="12"/>
  <c r="C194" i="12"/>
  <c r="C217" i="12"/>
  <c r="C205" i="12"/>
  <c r="C193" i="12"/>
  <c r="C216" i="12"/>
  <c r="C204" i="12"/>
  <c r="C192" i="12"/>
  <c r="C215" i="12"/>
  <c r="C203" i="12"/>
  <c r="C191" i="12"/>
  <c r="C214" i="12"/>
  <c r="C202" i="12"/>
  <c r="C190" i="12"/>
  <c r="C213" i="12"/>
  <c r="C201" i="12"/>
  <c r="C189" i="12"/>
  <c r="C212" i="12"/>
  <c r="C200" i="12"/>
  <c r="C188" i="12"/>
  <c r="C211" i="12"/>
  <c r="C199" i="12"/>
  <c r="C187" i="12"/>
  <c r="C210" i="12"/>
  <c r="C198" i="12"/>
  <c r="C186" i="12"/>
  <c r="C148" i="12"/>
  <c r="C184" i="12"/>
  <c r="C172" i="12"/>
  <c r="C160" i="12"/>
  <c r="C183" i="12"/>
  <c r="C171" i="12"/>
  <c r="C159" i="12"/>
  <c r="C182" i="12"/>
  <c r="C170" i="12"/>
  <c r="C158" i="12"/>
  <c r="C181" i="12"/>
  <c r="C169" i="12"/>
  <c r="C157" i="12"/>
  <c r="C180" i="12"/>
  <c r="C168" i="12"/>
  <c r="C156" i="12"/>
  <c r="C179" i="12"/>
  <c r="C167" i="12"/>
  <c r="C155" i="12"/>
  <c r="C178" i="12"/>
  <c r="C166" i="12"/>
  <c r="C154" i="12"/>
  <c r="C177" i="12"/>
  <c r="C165" i="12"/>
  <c r="C153" i="12"/>
  <c r="C176" i="12"/>
  <c r="C164" i="12"/>
  <c r="C152" i="12"/>
  <c r="C175" i="12"/>
  <c r="C163" i="12"/>
  <c r="C151" i="12"/>
  <c r="C174" i="12"/>
  <c r="C162" i="12"/>
  <c r="C150" i="12"/>
  <c r="C173" i="12"/>
  <c r="C161" i="12"/>
  <c r="C149" i="12"/>
  <c r="C112" i="12"/>
  <c r="C146" i="12"/>
  <c r="C134" i="12"/>
  <c r="C122" i="12"/>
  <c r="C145" i="12"/>
  <c r="C133" i="12"/>
  <c r="C121" i="12"/>
  <c r="C144" i="12"/>
  <c r="C132" i="12"/>
  <c r="C120" i="12"/>
  <c r="C143" i="12"/>
  <c r="C131" i="12"/>
  <c r="C119" i="12"/>
  <c r="C142" i="12"/>
  <c r="C130" i="12"/>
  <c r="C118" i="12"/>
  <c r="C141" i="12"/>
  <c r="C129" i="12"/>
  <c r="C117" i="12"/>
  <c r="C140" i="12"/>
  <c r="C128" i="12"/>
  <c r="C116" i="12"/>
  <c r="C139" i="12"/>
  <c r="C127" i="12"/>
  <c r="C115" i="12"/>
  <c r="C138" i="12"/>
  <c r="C126" i="12"/>
  <c r="C114" i="12"/>
  <c r="C137" i="12"/>
  <c r="C125" i="12"/>
  <c r="C113" i="12"/>
  <c r="C136" i="12"/>
  <c r="C124" i="12"/>
  <c r="C110" i="12"/>
  <c r="C147" i="12"/>
  <c r="C135" i="12"/>
  <c r="C123" i="12"/>
  <c r="C111" i="12"/>
  <c r="C83" i="12"/>
  <c r="C75" i="12"/>
  <c r="C108" i="12"/>
  <c r="C96" i="12"/>
  <c r="C84" i="12"/>
  <c r="C107" i="12"/>
  <c r="C95" i="12"/>
  <c r="C106" i="12"/>
  <c r="C94" i="12"/>
  <c r="C82" i="12"/>
  <c r="C105" i="12"/>
  <c r="C93" i="12"/>
  <c r="C81" i="12"/>
  <c r="C104" i="12"/>
  <c r="C92" i="12"/>
  <c r="C80" i="12"/>
  <c r="C103" i="12"/>
  <c r="C91" i="12"/>
  <c r="C79" i="12"/>
  <c r="C102" i="12"/>
  <c r="C90" i="12"/>
  <c r="C78" i="12"/>
  <c r="C101" i="12"/>
  <c r="C89" i="12"/>
  <c r="C77" i="12"/>
  <c r="C100" i="12"/>
  <c r="C88" i="12"/>
  <c r="C76" i="12"/>
  <c r="C99" i="12"/>
  <c r="C87" i="12"/>
  <c r="C72" i="12"/>
  <c r="C98" i="12"/>
  <c r="C86" i="12"/>
  <c r="C74" i="12"/>
  <c r="C109" i="12"/>
  <c r="C97" i="12"/>
  <c r="C85" i="12"/>
  <c r="C73" i="12"/>
  <c r="C48" i="12"/>
  <c r="C37" i="12"/>
  <c r="C61" i="12"/>
  <c r="C49" i="12"/>
  <c r="C60" i="12"/>
  <c r="C71" i="12"/>
  <c r="C59" i="12"/>
  <c r="C47" i="12"/>
  <c r="C70" i="12"/>
  <c r="C58" i="12"/>
  <c r="C46" i="12"/>
  <c r="C69" i="12"/>
  <c r="C57" i="12"/>
  <c r="C45" i="12"/>
  <c r="C68" i="12"/>
  <c r="C56" i="12"/>
  <c r="C44" i="12"/>
  <c r="C67" i="12"/>
  <c r="C55" i="12"/>
  <c r="C43" i="12"/>
  <c r="C66" i="12"/>
  <c r="C54" i="12"/>
  <c r="C42" i="12"/>
  <c r="C65" i="12"/>
  <c r="C53" i="12"/>
  <c r="C41" i="12"/>
  <c r="C64" i="12"/>
  <c r="C52" i="12"/>
  <c r="C40" i="12"/>
  <c r="C63" i="12"/>
  <c r="C51" i="12"/>
  <c r="C39" i="12"/>
  <c r="C62" i="12"/>
  <c r="C50" i="12"/>
  <c r="C38" i="12"/>
  <c r="C7" i="12"/>
  <c r="C25" i="12"/>
  <c r="C26" i="12"/>
  <c r="C14" i="12"/>
  <c r="C13" i="12"/>
  <c r="C36" i="12"/>
  <c r="C24" i="12"/>
  <c r="C12" i="12"/>
  <c r="C35" i="12"/>
  <c r="C23" i="12"/>
  <c r="C11" i="12"/>
  <c r="C34" i="12"/>
  <c r="C22" i="12"/>
  <c r="C10" i="12"/>
  <c r="C33" i="12"/>
  <c r="C21" i="12"/>
  <c r="C9" i="12"/>
  <c r="C32" i="12"/>
  <c r="C20" i="12"/>
  <c r="C8" i="12"/>
  <c r="C31" i="12"/>
  <c r="C19" i="12"/>
  <c r="C2" i="12"/>
  <c r="C30" i="12"/>
  <c r="C18" i="12"/>
  <c r="C6" i="12"/>
  <c r="C29" i="12"/>
  <c r="C17" i="12"/>
  <c r="C5" i="12"/>
  <c r="C28" i="12"/>
  <c r="C16" i="12"/>
  <c r="C4" i="12"/>
  <c r="C27" i="12"/>
  <c r="C15" i="12"/>
  <c r="C3" i="12"/>
  <c r="AZ179" i="4"/>
  <c r="AZ167" i="4"/>
  <c r="AZ155" i="4"/>
  <c r="AZ143" i="4"/>
  <c r="AZ131" i="4"/>
  <c r="AZ119" i="4"/>
  <c r="AZ107" i="4"/>
  <c r="AZ95" i="4"/>
  <c r="AZ83" i="4"/>
  <c r="AZ71" i="4"/>
  <c r="AZ59" i="4"/>
  <c r="AZ47" i="4"/>
  <c r="AZ35" i="4"/>
  <c r="AZ23" i="4"/>
  <c r="AB184" i="4"/>
  <c r="AB160" i="4"/>
  <c r="AB148" i="4"/>
  <c r="AB136" i="4"/>
  <c r="AB124" i="4"/>
  <c r="AB112" i="4"/>
  <c r="AB100" i="4"/>
  <c r="AB88" i="4"/>
  <c r="AB76" i="4"/>
  <c r="AB64" i="4"/>
  <c r="AB52" i="4"/>
  <c r="AB28" i="4"/>
  <c r="AB16" i="4"/>
  <c r="AB183" i="4"/>
  <c r="AB171" i="4"/>
  <c r="AB159" i="4"/>
  <c r="AB147" i="4"/>
  <c r="AB135" i="4"/>
  <c r="AB123" i="4"/>
  <c r="AB111" i="4"/>
  <c r="AB87" i="4"/>
  <c r="AB75" i="4"/>
  <c r="AB63" i="4"/>
  <c r="AB39" i="4"/>
  <c r="AB27" i="4"/>
  <c r="AB15" i="4"/>
  <c r="AZ177" i="4"/>
  <c r="AZ165" i="4"/>
  <c r="AZ153" i="4"/>
  <c r="AZ141" i="4"/>
  <c r="AZ129" i="4"/>
  <c r="AZ117" i="4"/>
  <c r="AZ105" i="4"/>
  <c r="AZ93" i="4"/>
  <c r="AZ81" i="4"/>
  <c r="AZ69" i="4"/>
  <c r="AZ57" i="4"/>
  <c r="AZ45" i="4"/>
  <c r="AZ33" i="4"/>
  <c r="AZ21" i="4"/>
  <c r="AZ9" i="4"/>
  <c r="AB182" i="4"/>
  <c r="AB170" i="4"/>
  <c r="AB146" i="4"/>
  <c r="AB122" i="4"/>
  <c r="AB110" i="4"/>
  <c r="AB98" i="4"/>
  <c r="AB86" i="4"/>
  <c r="AB74" i="4"/>
  <c r="AB62" i="4"/>
  <c r="AB38" i="4"/>
  <c r="AB26" i="4"/>
  <c r="AZ176" i="4"/>
  <c r="AZ164" i="4"/>
  <c r="AZ128" i="4"/>
  <c r="AZ116" i="4"/>
  <c r="AZ104" i="4"/>
  <c r="AZ92" i="4"/>
  <c r="AZ80" i="4"/>
  <c r="AZ68" i="4"/>
  <c r="AZ56" i="4"/>
  <c r="AZ44" i="4"/>
  <c r="AZ20" i="4"/>
  <c r="AZ8" i="4"/>
  <c r="AB4" i="4"/>
  <c r="AB181" i="4"/>
  <c r="AB169" i="4"/>
  <c r="AB157" i="4"/>
  <c r="AB145" i="4"/>
  <c r="AB133" i="4"/>
  <c r="AB121" i="4"/>
  <c r="AB109" i="4"/>
  <c r="AB97" i="4"/>
  <c r="AB85" i="4"/>
  <c r="AB73" i="4"/>
  <c r="AB61" i="4"/>
  <c r="AB37" i="4"/>
  <c r="AB25" i="4"/>
  <c r="AB13" i="4"/>
  <c r="AZ175" i="4"/>
  <c r="AZ163" i="4"/>
  <c r="AZ139" i="4"/>
  <c r="AZ127" i="4"/>
  <c r="AZ115" i="4"/>
  <c r="AZ103" i="4"/>
  <c r="AZ91" i="4"/>
  <c r="AZ79" i="4"/>
  <c r="AZ67" i="4"/>
  <c r="AZ55" i="4"/>
  <c r="AZ43" i="4"/>
  <c r="AZ31" i="4"/>
  <c r="AZ19" i="4"/>
  <c r="AZ7" i="4"/>
  <c r="AB180" i="4"/>
  <c r="AB168" i="4"/>
  <c r="AB156" i="4"/>
  <c r="AB144" i="4"/>
  <c r="AB132" i="4"/>
  <c r="AB120" i="4"/>
  <c r="AB108" i="4"/>
  <c r="AB96" i="4"/>
  <c r="AB84" i="4"/>
  <c r="AB72" i="4"/>
  <c r="AB60" i="4"/>
  <c r="AB48" i="4"/>
  <c r="AB36" i="4"/>
  <c r="AB24" i="4"/>
  <c r="AB12" i="4"/>
  <c r="AZ186" i="4"/>
  <c r="AZ174" i="4"/>
  <c r="AZ162" i="4"/>
  <c r="AZ150" i="4"/>
  <c r="AZ138" i="4"/>
  <c r="AZ126" i="4"/>
  <c r="AZ114" i="4"/>
  <c r="AZ102" i="4"/>
  <c r="AZ90" i="4"/>
  <c r="AZ78" i="4"/>
  <c r="AZ66" i="4"/>
  <c r="AZ54" i="4"/>
  <c r="AZ42" i="4"/>
  <c r="AZ30" i="4"/>
  <c r="AZ18" i="4"/>
  <c r="AZ6" i="4"/>
  <c r="AZ185" i="4"/>
  <c r="AZ173" i="4"/>
  <c r="AZ161" i="4"/>
  <c r="AZ149" i="4"/>
  <c r="AZ137" i="4"/>
  <c r="AZ125" i="4"/>
  <c r="AZ113" i="4"/>
  <c r="AZ89" i="4"/>
  <c r="AZ77" i="4"/>
  <c r="AZ65" i="4"/>
  <c r="AZ53" i="4"/>
  <c r="AZ41" i="4"/>
  <c r="AZ17" i="4"/>
  <c r="AZ5" i="4"/>
  <c r="AR359" i="4"/>
  <c r="AR347" i="4"/>
  <c r="AR335" i="4"/>
  <c r="AR323" i="4"/>
  <c r="AR311" i="4"/>
  <c r="AR299" i="4"/>
  <c r="AR287" i="4"/>
  <c r="AR263" i="4"/>
  <c r="AR251" i="4"/>
  <c r="AR239" i="4"/>
  <c r="AR227" i="4"/>
  <c r="AR215" i="4"/>
  <c r="AR203" i="4"/>
  <c r="AR191" i="4"/>
  <c r="AR179" i="4"/>
  <c r="AR167" i="4"/>
  <c r="AR155" i="4"/>
  <c r="AR143" i="4"/>
  <c r="AR131" i="4"/>
  <c r="AR119" i="4"/>
  <c r="AR107" i="4"/>
  <c r="AR95" i="4"/>
  <c r="AR83" i="4"/>
  <c r="AR71" i="4"/>
  <c r="AR59" i="4"/>
  <c r="AR47" i="4"/>
  <c r="AR35" i="4"/>
  <c r="AR23" i="4"/>
  <c r="T352" i="4"/>
  <c r="T340" i="4"/>
  <c r="T328" i="4"/>
  <c r="T316" i="4"/>
  <c r="T304" i="4"/>
  <c r="T292" i="4"/>
  <c r="T280" i="4"/>
  <c r="T268" i="4"/>
  <c r="T256" i="4"/>
  <c r="T244" i="4"/>
  <c r="T232" i="4"/>
  <c r="T220" i="4"/>
  <c r="T208" i="4"/>
  <c r="T196" i="4"/>
  <c r="T184" i="4"/>
  <c r="T160" i="4"/>
  <c r="T148" i="4"/>
  <c r="T136" i="4"/>
  <c r="T124" i="4"/>
  <c r="T112" i="4"/>
  <c r="T100" i="4"/>
  <c r="T88" i="4"/>
  <c r="T76" i="4"/>
  <c r="T64" i="4"/>
  <c r="T52" i="4"/>
  <c r="T28" i="4"/>
  <c r="T16" i="4"/>
  <c r="AR357" i="4"/>
  <c r="AR345" i="4"/>
  <c r="AR333" i="4"/>
  <c r="AR321" i="4"/>
  <c r="AR309" i="4"/>
  <c r="AR297" i="4"/>
  <c r="AR285" i="4"/>
  <c r="AR261" i="4"/>
  <c r="AR249" i="4"/>
  <c r="AR237" i="4"/>
  <c r="AR225" i="4"/>
  <c r="AR213" i="4"/>
  <c r="AR201" i="4"/>
  <c r="AR189" i="4"/>
  <c r="AR177" i="4"/>
  <c r="AR165" i="4"/>
  <c r="AR153" i="4"/>
  <c r="AR141" i="4"/>
  <c r="AR129" i="4"/>
  <c r="AR117" i="4"/>
  <c r="AR105" i="4"/>
  <c r="AR93" i="4"/>
  <c r="AR81" i="4"/>
  <c r="AR69" i="4"/>
  <c r="AR57" i="4"/>
  <c r="AR45" i="4"/>
  <c r="AR33" i="4"/>
  <c r="AR21" i="4"/>
  <c r="AR9" i="4"/>
  <c r="T350" i="4"/>
  <c r="T338" i="4"/>
  <c r="T326" i="4"/>
  <c r="T314" i="4"/>
  <c r="T302" i="4"/>
  <c r="T290" i="4"/>
  <c r="T278" i="4"/>
  <c r="T266" i="4"/>
  <c r="T254" i="4"/>
  <c r="T242" i="4"/>
  <c r="T230" i="4"/>
  <c r="T218" i="4"/>
  <c r="T206" i="4"/>
  <c r="T194" i="4"/>
  <c r="T182" i="4"/>
  <c r="T170" i="4"/>
  <c r="T146" i="4"/>
  <c r="T122" i="4"/>
  <c r="T110" i="4"/>
  <c r="T98" i="4"/>
  <c r="T86" i="4"/>
  <c r="T74" i="4"/>
  <c r="T62" i="4"/>
  <c r="T38" i="4"/>
  <c r="T26" i="4"/>
  <c r="AR356" i="4"/>
  <c r="AR344" i="4"/>
  <c r="AR332" i="4"/>
  <c r="AR320" i="4"/>
  <c r="AR308" i="4"/>
  <c r="AR296" i="4"/>
  <c r="AR284" i="4"/>
  <c r="AR272" i="4"/>
  <c r="AR260" i="4"/>
  <c r="AR248" i="4"/>
  <c r="AR236" i="4"/>
  <c r="AR224" i="4"/>
  <c r="AR212" i="4"/>
  <c r="AR188" i="4"/>
  <c r="AR176" i="4"/>
  <c r="AR164" i="4"/>
  <c r="AR128" i="4"/>
  <c r="AR116" i="4"/>
  <c r="AR104" i="4"/>
  <c r="AR92" i="4"/>
  <c r="AR80" i="4"/>
  <c r="AR68" i="4"/>
  <c r="AR56" i="4"/>
  <c r="AR44" i="4"/>
  <c r="AR20" i="4"/>
  <c r="AR8" i="4"/>
  <c r="T4" i="4"/>
  <c r="T349" i="4"/>
  <c r="T337" i="4"/>
  <c r="T325" i="4"/>
  <c r="T313" i="4"/>
  <c r="T301" i="4"/>
  <c r="T289" i="4"/>
  <c r="T277" i="4"/>
  <c r="T265" i="4"/>
  <c r="T253" i="4"/>
  <c r="T241" i="4"/>
  <c r="T229" i="4"/>
  <c r="T217" i="4"/>
  <c r="T205" i="4"/>
  <c r="T193" i="4"/>
  <c r="T181" i="4"/>
  <c r="T169" i="4"/>
  <c r="T157" i="4"/>
  <c r="T145" i="4"/>
  <c r="T133" i="4"/>
  <c r="T121" i="4"/>
  <c r="T109" i="4"/>
  <c r="T97" i="4"/>
  <c r="T85" i="4"/>
  <c r="T73" i="4"/>
  <c r="T61" i="4"/>
  <c r="T37" i="4"/>
  <c r="T25" i="4"/>
  <c r="T13" i="4"/>
  <c r="AR355" i="4"/>
  <c r="AR343" i="4"/>
  <c r="AR331" i="4"/>
  <c r="AR319" i="4"/>
  <c r="AR307" i="4"/>
  <c r="AR295" i="4"/>
  <c r="AR283" i="4"/>
  <c r="AR271" i="4"/>
  <c r="AR259" i="4"/>
  <c r="AR247" i="4"/>
  <c r="AR235" i="4"/>
  <c r="AR223" i="4"/>
  <c r="AR211" i="4"/>
  <c r="AR199" i="4"/>
  <c r="AR175" i="4"/>
  <c r="AR163" i="4"/>
  <c r="AR139" i="4"/>
  <c r="AR127" i="4"/>
  <c r="AR115" i="4"/>
  <c r="AR103" i="4"/>
  <c r="AR91" i="4"/>
  <c r="AR79" i="4"/>
  <c r="AR67" i="4"/>
  <c r="AR55" i="4"/>
  <c r="AR43" i="4"/>
  <c r="AR31" i="4"/>
  <c r="AR19" i="4"/>
  <c r="AR7" i="4"/>
  <c r="T360" i="4"/>
  <c r="T348" i="4"/>
  <c r="T336" i="4"/>
  <c r="T324" i="4"/>
  <c r="T312" i="4"/>
  <c r="T300" i="4"/>
  <c r="T288" i="4"/>
  <c r="T276" i="4"/>
  <c r="T264" i="4"/>
  <c r="T252" i="4"/>
  <c r="T240" i="4"/>
  <c r="T228" i="4"/>
  <c r="T216" i="4"/>
  <c r="T204" i="4"/>
  <c r="T192" i="4"/>
  <c r="T180" i="4"/>
  <c r="T168" i="4"/>
  <c r="T156" i="4"/>
  <c r="T144" i="4"/>
  <c r="T132" i="4"/>
  <c r="T120" i="4"/>
  <c r="T108" i="4"/>
  <c r="T96" i="4"/>
  <c r="T84" i="4"/>
  <c r="T72" i="4"/>
  <c r="T60" i="4"/>
  <c r="T48" i="4"/>
  <c r="T36" i="4"/>
  <c r="T24" i="4"/>
  <c r="T12" i="4"/>
  <c r="AR354" i="4"/>
  <c r="AR342" i="4"/>
  <c r="AR330" i="4"/>
  <c r="AR318" i="4"/>
  <c r="AR306" i="4"/>
  <c r="AR294" i="4"/>
  <c r="AR282" i="4"/>
  <c r="AR270" i="4"/>
  <c r="AR258" i="4"/>
  <c r="AR246" i="4"/>
  <c r="AR234" i="4"/>
  <c r="AR222" i="4"/>
  <c r="AR210" i="4"/>
  <c r="AR198" i="4"/>
  <c r="AR186" i="4"/>
  <c r="AR174" i="4"/>
  <c r="AR162" i="4"/>
  <c r="AR150" i="4"/>
  <c r="AR138" i="4"/>
  <c r="AR126" i="4"/>
  <c r="AR114" i="4"/>
  <c r="AR102" i="4"/>
  <c r="AR90" i="4"/>
  <c r="AR78" i="4"/>
  <c r="AR66" i="4"/>
  <c r="AR54" i="4"/>
  <c r="AR42" i="4"/>
  <c r="AR30" i="4"/>
  <c r="AR18" i="4"/>
  <c r="AR6" i="4"/>
  <c r="AR353" i="4"/>
  <c r="AR341" i="4"/>
  <c r="AR329" i="4"/>
  <c r="AR317" i="4"/>
  <c r="AR305" i="4"/>
  <c r="AR293" i="4"/>
  <c r="AR281" i="4"/>
  <c r="AR269" i="4"/>
  <c r="AR257" i="4"/>
  <c r="AR245" i="4"/>
  <c r="AR233" i="4"/>
  <c r="AR221" i="4"/>
  <c r="AR209" i="4"/>
  <c r="AR185" i="4"/>
  <c r="AR173" i="4"/>
  <c r="AR161" i="4"/>
  <c r="AR149" i="4"/>
  <c r="AR137" i="4"/>
  <c r="AR125" i="4"/>
  <c r="AR113" i="4"/>
  <c r="AR89" i="4"/>
  <c r="AR77" i="4"/>
  <c r="AR65" i="4"/>
  <c r="AR53" i="4"/>
  <c r="AR41" i="4"/>
  <c r="AR17" i="4"/>
  <c r="AR5" i="4"/>
  <c r="AN360" i="4"/>
  <c r="AN348" i="4"/>
  <c r="AN336" i="4"/>
  <c r="AN324" i="4"/>
  <c r="AN312" i="4"/>
  <c r="AN300" i="4"/>
  <c r="AN288" i="4"/>
  <c r="AN276" i="4"/>
  <c r="AN264" i="4"/>
  <c r="AN252" i="4"/>
  <c r="AN240" i="4"/>
  <c r="AN228" i="4"/>
  <c r="AN216" i="4"/>
  <c r="AN204" i="4"/>
  <c r="AN192" i="4"/>
  <c r="AN180" i="4"/>
  <c r="AN168" i="4"/>
  <c r="AN156" i="4"/>
  <c r="AN144" i="4"/>
  <c r="AN132" i="4"/>
  <c r="AN120" i="4"/>
  <c r="AN108" i="4"/>
  <c r="AN96" i="4"/>
  <c r="AN84" i="4"/>
  <c r="AN72" i="4"/>
  <c r="AN60" i="4"/>
  <c r="AN48" i="4"/>
  <c r="AN36" i="4"/>
  <c r="AN24" i="4"/>
  <c r="AN12" i="4"/>
  <c r="P357" i="4"/>
  <c r="P345" i="4"/>
  <c r="P333" i="4"/>
  <c r="P321" i="4"/>
  <c r="P309" i="4"/>
  <c r="P297" i="4"/>
  <c r="P285" i="4"/>
  <c r="P261" i="4"/>
  <c r="P249" i="4"/>
  <c r="P237" i="4"/>
  <c r="P225" i="4"/>
  <c r="P213" i="4"/>
  <c r="P201" i="4"/>
  <c r="P189" i="4"/>
  <c r="P177" i="4"/>
  <c r="P165" i="4"/>
  <c r="P153" i="4"/>
  <c r="P141" i="4"/>
  <c r="P129" i="4"/>
  <c r="P117" i="4"/>
  <c r="P105" i="4"/>
  <c r="P93" i="4"/>
  <c r="P81" i="4"/>
  <c r="P69" i="4"/>
  <c r="P57" i="4"/>
  <c r="P45" i="4"/>
  <c r="P33" i="4"/>
  <c r="P21" i="4"/>
  <c r="P9" i="4"/>
  <c r="P356" i="4"/>
  <c r="AN358" i="4"/>
  <c r="AN346" i="4"/>
  <c r="AN334" i="4"/>
  <c r="AN322" i="4"/>
  <c r="AN310" i="4"/>
  <c r="AN298" i="4"/>
  <c r="AN286" i="4"/>
  <c r="AN274" i="4"/>
  <c r="AN262" i="4"/>
  <c r="AN238" i="4"/>
  <c r="AN226" i="4"/>
  <c r="AN214" i="4"/>
  <c r="AN202" i="4"/>
  <c r="AN190" i="4"/>
  <c r="AN178" i="4"/>
  <c r="AN166" i="4"/>
  <c r="AN142" i="4"/>
  <c r="AN130" i="4"/>
  <c r="AN118" i="4"/>
  <c r="AN106" i="4"/>
  <c r="AN94" i="4"/>
  <c r="AN82" i="4"/>
  <c r="AN70" i="4"/>
  <c r="AN58" i="4"/>
  <c r="AN34" i="4"/>
  <c r="AN22" i="4"/>
  <c r="AN10" i="4"/>
  <c r="P355" i="4"/>
  <c r="P343" i="4"/>
  <c r="P331" i="4"/>
  <c r="P319" i="4"/>
  <c r="P307" i="4"/>
  <c r="P295" i="4"/>
  <c r="P283" i="4"/>
  <c r="P271" i="4"/>
  <c r="P259" i="4"/>
  <c r="P247" i="4"/>
  <c r="P235" i="4"/>
  <c r="P223" i="4"/>
  <c r="P211" i="4"/>
  <c r="P199" i="4"/>
  <c r="P175" i="4"/>
  <c r="P163" i="4"/>
  <c r="P139" i="4"/>
  <c r="P127" i="4"/>
  <c r="P115" i="4"/>
  <c r="P103" i="4"/>
  <c r="P91" i="4"/>
  <c r="P79" i="4"/>
  <c r="P67" i="4"/>
  <c r="P55" i="4"/>
  <c r="P43" i="4"/>
  <c r="P31" i="4"/>
  <c r="P19" i="4"/>
  <c r="P7" i="4"/>
  <c r="P354" i="4"/>
  <c r="P342" i="4"/>
  <c r="P330" i="4"/>
  <c r="P318" i="4"/>
  <c r="P306" i="4"/>
  <c r="P294" i="4"/>
  <c r="P282" i="4"/>
  <c r="P270" i="4"/>
  <c r="P258" i="4"/>
  <c r="P246" i="4"/>
  <c r="P234" i="4"/>
  <c r="P222" i="4"/>
  <c r="P210" i="4"/>
  <c r="P198" i="4"/>
  <c r="P186" i="4"/>
  <c r="P174" i="4"/>
  <c r="P162" i="4"/>
  <c r="P150" i="4"/>
  <c r="P138" i="4"/>
  <c r="P126" i="4"/>
  <c r="P114" i="4"/>
  <c r="P102" i="4"/>
  <c r="P90" i="4"/>
  <c r="P78" i="4"/>
  <c r="P66" i="4"/>
  <c r="P54" i="4"/>
  <c r="P42" i="4"/>
  <c r="P30" i="4"/>
  <c r="P18" i="4"/>
  <c r="P6" i="4"/>
  <c r="P353" i="4"/>
  <c r="P341" i="4"/>
  <c r="P329" i="4"/>
  <c r="P317" i="4"/>
  <c r="P305" i="4"/>
  <c r="P293" i="4"/>
  <c r="P281" i="4"/>
  <c r="P269" i="4"/>
  <c r="P257" i="4"/>
  <c r="P245" i="4"/>
  <c r="P233" i="4"/>
  <c r="P221" i="4"/>
  <c r="P209" i="4"/>
  <c r="P185" i="4"/>
  <c r="P173" i="4"/>
  <c r="P161" i="4"/>
  <c r="P149" i="4"/>
  <c r="P137" i="4"/>
  <c r="P125" i="4"/>
  <c r="P113" i="4"/>
  <c r="P89" i="4"/>
  <c r="P77" i="4"/>
  <c r="P65" i="4"/>
  <c r="P53" i="4"/>
  <c r="P41" i="4"/>
  <c r="P17" i="4"/>
  <c r="P5" i="4"/>
  <c r="P352" i="4"/>
  <c r="P340" i="4"/>
  <c r="P328" i="4"/>
  <c r="P316" i="4"/>
  <c r="P304" i="4"/>
  <c r="P292" i="4"/>
  <c r="P280" i="4"/>
  <c r="P268" i="4"/>
  <c r="P256" i="4"/>
  <c r="P244" i="4"/>
  <c r="P232" i="4"/>
  <c r="P220" i="4"/>
  <c r="P208" i="4"/>
  <c r="P196" i="4"/>
  <c r="P184" i="4"/>
  <c r="P160" i="4"/>
  <c r="P148" i="4"/>
  <c r="P136" i="4"/>
  <c r="P124" i="4"/>
  <c r="P112" i="4"/>
  <c r="P100" i="4"/>
  <c r="P88" i="4"/>
  <c r="P76" i="4"/>
  <c r="P64" i="4"/>
  <c r="P52" i="4"/>
  <c r="P28" i="4"/>
  <c r="P16" i="4"/>
  <c r="P351" i="4"/>
  <c r="P339" i="4"/>
  <c r="P327" i="4"/>
  <c r="P315" i="4"/>
  <c r="P303" i="4"/>
  <c r="P291" i="4"/>
  <c r="P279" i="4"/>
  <c r="P267" i="4"/>
  <c r="P255" i="4"/>
  <c r="P243" i="4"/>
  <c r="P231" i="4"/>
  <c r="P219" i="4"/>
  <c r="P207" i="4"/>
  <c r="P183" i="4"/>
  <c r="P171" i="4"/>
  <c r="P159" i="4"/>
  <c r="P147" i="4"/>
  <c r="P135" i="4"/>
  <c r="P123" i="4"/>
  <c r="P111" i="4"/>
  <c r="P87" i="4"/>
  <c r="P75" i="4"/>
  <c r="P63" i="4"/>
  <c r="P39" i="4"/>
  <c r="P27" i="4"/>
  <c r="P15" i="4"/>
  <c r="P350" i="4"/>
  <c r="P338" i="4"/>
  <c r="P326" i="4"/>
  <c r="P314" i="4"/>
  <c r="P302" i="4"/>
  <c r="P290" i="4"/>
  <c r="P278" i="4"/>
  <c r="P266" i="4"/>
  <c r="P254" i="4"/>
  <c r="P242" i="4"/>
  <c r="P230" i="4"/>
  <c r="P218" i="4"/>
  <c r="P206" i="4"/>
  <c r="P194" i="4"/>
  <c r="P182" i="4"/>
  <c r="P170" i="4"/>
  <c r="P146" i="4"/>
  <c r="P122" i="4"/>
  <c r="P110" i="4"/>
  <c r="P98" i="4"/>
  <c r="P86" i="4"/>
  <c r="P74" i="4"/>
  <c r="P62" i="4"/>
  <c r="P38" i="4"/>
  <c r="P26" i="4"/>
  <c r="P4" i="4"/>
  <c r="P349" i="4"/>
  <c r="P337" i="4"/>
  <c r="P325" i="4"/>
  <c r="P313" i="4"/>
  <c r="P301" i="4"/>
  <c r="P289" i="4"/>
  <c r="P277" i="4"/>
  <c r="P265" i="4"/>
  <c r="P253" i="4"/>
  <c r="P241" i="4"/>
  <c r="P229" i="4"/>
  <c r="P217" i="4"/>
  <c r="P205" i="4"/>
  <c r="P193" i="4"/>
  <c r="P181" i="4"/>
  <c r="P169" i="4"/>
  <c r="P157" i="4"/>
  <c r="P145" i="4"/>
  <c r="P133" i="4"/>
  <c r="P121" i="4"/>
  <c r="P109" i="4"/>
  <c r="P97" i="4"/>
  <c r="P85" i="4"/>
  <c r="P73" i="4"/>
  <c r="P61" i="4"/>
  <c r="P37" i="4"/>
  <c r="P25" i="4"/>
  <c r="P13" i="4"/>
  <c r="AB270" i="3"/>
  <c r="AB258" i="3"/>
  <c r="AB246" i="3"/>
  <c r="AB234" i="3"/>
  <c r="AB210" i="3"/>
  <c r="AB198" i="3"/>
  <c r="AB186" i="3"/>
  <c r="AB162" i="3"/>
  <c r="AB150" i="3"/>
  <c r="AB138" i="3"/>
  <c r="AB126" i="3"/>
  <c r="AB114" i="3"/>
  <c r="AB102" i="3"/>
  <c r="AB90" i="3"/>
  <c r="AB78" i="3"/>
  <c r="AB66" i="3"/>
  <c r="AB42" i="3"/>
  <c r="AB30" i="3"/>
  <c r="AB18" i="3"/>
  <c r="AB6" i="3"/>
  <c r="AB4" i="3"/>
  <c r="AB268" i="3"/>
  <c r="AB256" i="3"/>
  <c r="AB244" i="3"/>
  <c r="AB232" i="3"/>
  <c r="AB220" i="3"/>
  <c r="AB208" i="3"/>
  <c r="AB196" i="3"/>
  <c r="AB184" i="3"/>
  <c r="AB172" i="3"/>
  <c r="AB160" i="3"/>
  <c r="AB136" i="3"/>
  <c r="AB124" i="3"/>
  <c r="AB112" i="3"/>
  <c r="AB100" i="3"/>
  <c r="AB88" i="3"/>
  <c r="AB76" i="3"/>
  <c r="AB64" i="3"/>
  <c r="AB52" i="3"/>
  <c r="AB40" i="3"/>
  <c r="AB28" i="3"/>
  <c r="AB16" i="3"/>
  <c r="AB279" i="3"/>
  <c r="AB267" i="3"/>
  <c r="AB255" i="3"/>
  <c r="AB243" i="3"/>
  <c r="AB231" i="3"/>
  <c r="AB219" i="3"/>
  <c r="AB207" i="3"/>
  <c r="AB195" i="3"/>
  <c r="AB183" i="3"/>
  <c r="AB171" i="3"/>
  <c r="AB159" i="3"/>
  <c r="AB135" i="3"/>
  <c r="AB123" i="3"/>
  <c r="AB111" i="3"/>
  <c r="AB99" i="3"/>
  <c r="AB87" i="3"/>
  <c r="AB75" i="3"/>
  <c r="AB63" i="3"/>
  <c r="AB51" i="3"/>
  <c r="AB39" i="3"/>
  <c r="AB27" i="3"/>
  <c r="AB15" i="3"/>
  <c r="AB278" i="3"/>
  <c r="AB266" i="3"/>
  <c r="AB254" i="3"/>
  <c r="AB242" i="3"/>
  <c r="AB230" i="3"/>
  <c r="AB218" i="3"/>
  <c r="AB206" i="3"/>
  <c r="AB194" i="3"/>
  <c r="AB182" i="3"/>
  <c r="AB170" i="3"/>
  <c r="AB158" i="3"/>
  <c r="AB146" i="3"/>
  <c r="AB134" i="3"/>
  <c r="AB122" i="3"/>
  <c r="AB110" i="3"/>
  <c r="AB98" i="3"/>
  <c r="AB86" i="3"/>
  <c r="AB74" i="3"/>
  <c r="AB62" i="3"/>
  <c r="AB50" i="3"/>
  <c r="AB38" i="3"/>
  <c r="AB26" i="3"/>
  <c r="AB14" i="3"/>
  <c r="AB277" i="3"/>
  <c r="AB265" i="3"/>
  <c r="AB253" i="3"/>
  <c r="AB241" i="3"/>
  <c r="AB229" i="3"/>
  <c r="AB217" i="3"/>
  <c r="AB205" i="3"/>
  <c r="AB193" i="3"/>
  <c r="AB181" i="3"/>
  <c r="AB169" i="3"/>
  <c r="AB157" i="3"/>
  <c r="AB145" i="3"/>
  <c r="AB133" i="3"/>
  <c r="AB85" i="3"/>
  <c r="AB73" i="3"/>
  <c r="AB61" i="3"/>
  <c r="AB49" i="3"/>
  <c r="AB37" i="3"/>
  <c r="AB25" i="3"/>
  <c r="AB13" i="3"/>
  <c r="AB276" i="3"/>
  <c r="AB264" i="3"/>
  <c r="AB240" i="3"/>
  <c r="AB228" i="3"/>
  <c r="AB216" i="3"/>
  <c r="AB204" i="3"/>
  <c r="AB192" i="3"/>
  <c r="AB180" i="3"/>
  <c r="AB168" i="3"/>
  <c r="AB156" i="3"/>
  <c r="AB144" i="3"/>
  <c r="AB132" i="3"/>
  <c r="AB108" i="3"/>
  <c r="AB96" i="3"/>
  <c r="AB84" i="3"/>
  <c r="AB72" i="3"/>
  <c r="AB48" i="3"/>
  <c r="AB36" i="3"/>
  <c r="AB24" i="3"/>
  <c r="AB12" i="3"/>
  <c r="AB275" i="3"/>
  <c r="AB263" i="3"/>
  <c r="AB251" i="3"/>
  <c r="AB239" i="3"/>
  <c r="AB227" i="3"/>
  <c r="AB215" i="3"/>
  <c r="AB191" i="3"/>
  <c r="AB179" i="3"/>
  <c r="AB167" i="3"/>
  <c r="AB155" i="3"/>
  <c r="AB143" i="3"/>
  <c r="AB131" i="3"/>
  <c r="AB119" i="3"/>
  <c r="AB95" i="3"/>
  <c r="AB83" i="3"/>
  <c r="AB71" i="3"/>
  <c r="AB59" i="3"/>
  <c r="AB47" i="3"/>
  <c r="AB35" i="3"/>
  <c r="AB23" i="3"/>
  <c r="AB11" i="3"/>
  <c r="AB274" i="3"/>
  <c r="AB262" i="3"/>
  <c r="AB250" i="3"/>
  <c r="AB238" i="3"/>
  <c r="AB226" i="3"/>
  <c r="AB214" i="3"/>
  <c r="AB202" i="3"/>
  <c r="AB190" i="3"/>
  <c r="AB178" i="3"/>
  <c r="AB166" i="3"/>
  <c r="AB154" i="3"/>
  <c r="AB142" i="3"/>
  <c r="AB130" i="3"/>
  <c r="AB118" i="3"/>
  <c r="AB106" i="3"/>
  <c r="AB94" i="3"/>
  <c r="AB82" i="3"/>
  <c r="AB70" i="3"/>
  <c r="AB46" i="3"/>
  <c r="AB34" i="3"/>
  <c r="AB22" i="3"/>
  <c r="AB10" i="3"/>
  <c r="AB273" i="3"/>
  <c r="AB261" i="3"/>
  <c r="AB249" i="3"/>
  <c r="AB237" i="3"/>
  <c r="AB225" i="3"/>
  <c r="AB213" i="3"/>
  <c r="AB189" i="3"/>
  <c r="AB177" i="3"/>
  <c r="AB165" i="3"/>
  <c r="AB153" i="3"/>
  <c r="AB141" i="3"/>
  <c r="AB129" i="3"/>
  <c r="AB105" i="3"/>
  <c r="AB93" i="3"/>
  <c r="AB81" i="3"/>
  <c r="AB69" i="3"/>
  <c r="AB57" i="3"/>
  <c r="AB45" i="3"/>
  <c r="AB33" i="3"/>
  <c r="AB21" i="3"/>
  <c r="AB9" i="3"/>
  <c r="AB259" i="3"/>
  <c r="AB247" i="3"/>
  <c r="AB235" i="3"/>
  <c r="AB223" i="3"/>
  <c r="AB211" i="3"/>
  <c r="AB199" i="3"/>
  <c r="AB187" i="3"/>
  <c r="AB175" i="3"/>
  <c r="AB163" i="3"/>
  <c r="AB151" i="3"/>
  <c r="AB139" i="3"/>
  <c r="AB127" i="3"/>
  <c r="AB115" i="3"/>
  <c r="AB103" i="3"/>
  <c r="AB91" i="3"/>
  <c r="AB79" i="3"/>
  <c r="AB67" i="3"/>
  <c r="AB43" i="3"/>
  <c r="AB31" i="3"/>
  <c r="AB19" i="3"/>
  <c r="AB7" i="3"/>
  <c r="X4" i="3"/>
  <c r="AN4" i="3"/>
  <c r="AF275" i="3"/>
  <c r="AF263" i="3"/>
  <c r="AF251" i="3"/>
  <c r="AF239" i="3"/>
  <c r="AF227" i="3"/>
  <c r="AF215" i="3"/>
  <c r="AF191" i="3"/>
  <c r="AF179" i="3"/>
  <c r="AF167" i="3"/>
  <c r="AF155" i="3"/>
  <c r="AF143" i="3"/>
  <c r="AF131" i="3"/>
  <c r="AF95" i="3"/>
  <c r="AF83" i="3"/>
  <c r="AF71" i="3"/>
  <c r="AF47" i="3"/>
  <c r="AF268" i="3"/>
  <c r="AF256" i="3"/>
  <c r="AF244" i="3"/>
  <c r="AF232" i="3"/>
  <c r="AF208" i="3"/>
  <c r="AF196" i="3"/>
  <c r="AF184" i="3"/>
  <c r="AF172" i="3"/>
  <c r="AF160" i="3"/>
  <c r="AF136" i="3"/>
  <c r="AF124" i="3"/>
  <c r="AF112" i="3"/>
  <c r="AF279" i="3"/>
  <c r="AF243" i="3"/>
  <c r="AF231" i="3"/>
  <c r="AF219" i="3"/>
  <c r="AF207" i="3"/>
  <c r="AF195" i="3"/>
  <c r="AF183" i="3"/>
  <c r="AF171" i="3"/>
  <c r="AF159" i="3"/>
  <c r="AF147" i="3"/>
  <c r="AF135" i="3"/>
  <c r="AF123" i="3"/>
  <c r="AF111" i="3"/>
  <c r="AF99" i="3"/>
  <c r="AF87" i="3"/>
  <c r="AF75" i="3"/>
  <c r="AF63" i="3"/>
  <c r="AF51" i="3"/>
  <c r="AF39" i="3"/>
  <c r="AF27" i="3"/>
  <c r="AF15" i="3"/>
  <c r="AJ279" i="3"/>
  <c r="AJ243" i="3"/>
  <c r="AJ231" i="3"/>
  <c r="AJ219" i="3"/>
  <c r="AJ207" i="3"/>
  <c r="AJ195" i="3"/>
  <c r="AJ183" i="3"/>
  <c r="AJ171" i="3"/>
  <c r="AJ159" i="3"/>
  <c r="AJ147" i="3"/>
  <c r="AJ135" i="3"/>
  <c r="AJ123" i="3"/>
  <c r="AJ111" i="3"/>
  <c r="AJ99" i="3"/>
  <c r="AJ87" i="3"/>
  <c r="AJ75" i="3"/>
  <c r="AJ63" i="3"/>
  <c r="AJ51" i="3"/>
  <c r="AJ39" i="3"/>
  <c r="AJ27" i="3"/>
  <c r="AJ15" i="3"/>
  <c r="AN279" i="3"/>
  <c r="AN243" i="3"/>
  <c r="AN231" i="3"/>
  <c r="AN219" i="3"/>
  <c r="AN207" i="3"/>
  <c r="AN195" i="3"/>
  <c r="AN183" i="3"/>
  <c r="AN171" i="3"/>
  <c r="AN159" i="3"/>
  <c r="AN147" i="3"/>
  <c r="AN135" i="3"/>
  <c r="AN123" i="3"/>
  <c r="AN111" i="3"/>
  <c r="AN99" i="3"/>
  <c r="AN87" i="3"/>
  <c r="AN75" i="3"/>
  <c r="AN63" i="3"/>
  <c r="AN51" i="3"/>
  <c r="AN39" i="3"/>
  <c r="AN27" i="3"/>
  <c r="AN15" i="3"/>
  <c r="AR279" i="3"/>
  <c r="AF266" i="3"/>
  <c r="AF254" i="3"/>
  <c r="AF242" i="3"/>
  <c r="AF230" i="3"/>
  <c r="AF206" i="3"/>
  <c r="AF194" i="3"/>
  <c r="AF182" i="3"/>
  <c r="AF170" i="3"/>
  <c r="AF158" i="3"/>
  <c r="AF146" i="3"/>
  <c r="AF134" i="3"/>
  <c r="AF122" i="3"/>
  <c r="AF110" i="3"/>
  <c r="AF98" i="3"/>
  <c r="AF86" i="3"/>
  <c r="AF74" i="3"/>
  <c r="AF62" i="3"/>
  <c r="AF50" i="3"/>
  <c r="AF38" i="3"/>
  <c r="AF26" i="3"/>
  <c r="AF14" i="3"/>
  <c r="AJ266" i="3"/>
  <c r="AJ254" i="3"/>
  <c r="AJ242" i="3"/>
  <c r="AJ230" i="3"/>
  <c r="AJ206" i="3"/>
  <c r="AJ194" i="3"/>
  <c r="AJ182" i="3"/>
  <c r="AJ170" i="3"/>
  <c r="AJ158" i="3"/>
  <c r="AJ146" i="3"/>
  <c r="AJ134" i="3"/>
  <c r="AJ122" i="3"/>
  <c r="AF277" i="3"/>
  <c r="AF265" i="3"/>
  <c r="AF253" i="3"/>
  <c r="AF241" i="3"/>
  <c r="AF229" i="3"/>
  <c r="AF217" i="3"/>
  <c r="AF205" i="3"/>
  <c r="AF193" i="3"/>
  <c r="AF181" i="3"/>
  <c r="AF157" i="3"/>
  <c r="AF145" i="3"/>
  <c r="AF133" i="3"/>
  <c r="AF276" i="3"/>
  <c r="AF264" i="3"/>
  <c r="AF240" i="3"/>
  <c r="AF228" i="3"/>
  <c r="AF216" i="3"/>
  <c r="AF204" i="3"/>
  <c r="AF35" i="3"/>
  <c r="AF23" i="3"/>
  <c r="AF11" i="3"/>
  <c r="AJ275" i="3"/>
  <c r="AJ263" i="3"/>
  <c r="AJ251" i="3"/>
  <c r="AJ239" i="3"/>
  <c r="AJ227" i="3"/>
  <c r="AJ215" i="3"/>
  <c r="AJ191" i="3"/>
  <c r="AJ179" i="3"/>
  <c r="AJ167" i="3"/>
  <c r="AJ155" i="3"/>
  <c r="AJ143" i="3"/>
  <c r="AJ131" i="3"/>
  <c r="AJ95" i="3"/>
  <c r="AJ83" i="3"/>
  <c r="AJ71" i="3"/>
  <c r="AJ47" i="3"/>
  <c r="AJ35" i="3"/>
  <c r="AJ23" i="3"/>
  <c r="AJ11" i="3"/>
  <c r="AN275" i="3"/>
  <c r="AN263" i="3"/>
  <c r="AN251" i="3"/>
  <c r="AN239" i="3"/>
  <c r="AN227" i="3"/>
  <c r="AN215" i="3"/>
  <c r="AN191" i="3"/>
  <c r="AN179" i="3"/>
  <c r="AN167" i="3"/>
  <c r="AN155" i="3"/>
  <c r="AN143" i="3"/>
  <c r="AN131" i="3"/>
  <c r="AN95" i="3"/>
  <c r="AN83" i="3"/>
  <c r="AN71" i="3"/>
  <c r="AN47" i="3"/>
  <c r="AN35" i="3"/>
  <c r="AN23" i="3"/>
  <c r="AN11" i="3"/>
  <c r="AR275" i="3"/>
  <c r="AR263" i="3"/>
  <c r="AR251" i="3"/>
  <c r="AR239" i="3"/>
  <c r="AR227" i="3"/>
  <c r="AR215" i="3"/>
  <c r="AR191" i="3"/>
  <c r="AR179" i="3"/>
  <c r="AR167" i="3"/>
  <c r="AR155" i="3"/>
  <c r="AR143" i="3"/>
  <c r="AR131" i="3"/>
  <c r="AR95" i="3"/>
  <c r="AR83" i="3"/>
  <c r="AR71" i="3"/>
  <c r="AR47" i="3"/>
  <c r="AR35" i="3"/>
  <c r="AR23" i="3"/>
  <c r="AR11" i="3"/>
  <c r="AV275" i="3"/>
  <c r="AV263" i="3"/>
  <c r="AV251" i="3"/>
  <c r="AV239" i="3"/>
  <c r="AV227" i="3"/>
  <c r="AV215" i="3"/>
  <c r="AV191" i="3"/>
  <c r="AV179" i="3"/>
  <c r="AV167" i="3"/>
  <c r="AV155" i="3"/>
  <c r="AV143" i="3"/>
  <c r="AV131" i="3"/>
  <c r="AV95" i="3"/>
  <c r="AV83" i="3"/>
  <c r="AV71" i="3"/>
  <c r="AV47" i="3"/>
  <c r="AV35" i="3"/>
  <c r="AV23" i="3"/>
  <c r="AV11" i="3"/>
  <c r="AZ275" i="3"/>
  <c r="AZ263" i="3"/>
  <c r="AZ251" i="3"/>
  <c r="AZ239" i="3"/>
  <c r="AZ227" i="3"/>
  <c r="AZ215" i="3"/>
  <c r="AF274" i="3"/>
  <c r="AF262" i="3"/>
  <c r="AF250" i="3"/>
  <c r="AF238" i="3"/>
  <c r="AF226" i="3"/>
  <c r="AF202" i="3"/>
  <c r="AF190" i="3"/>
  <c r="AF178" i="3"/>
  <c r="AF166" i="3"/>
  <c r="AF154" i="3"/>
  <c r="AF142" i="3"/>
  <c r="AF130" i="3"/>
  <c r="AF118" i="3"/>
  <c r="AF106" i="3"/>
  <c r="AF94" i="3"/>
  <c r="AF82" i="3"/>
  <c r="AF70" i="3"/>
  <c r="AF46" i="3"/>
  <c r="AF34" i="3"/>
  <c r="AF22" i="3"/>
  <c r="AF10" i="3"/>
  <c r="AJ274" i="3"/>
  <c r="AF272" i="3"/>
  <c r="AF260" i="3"/>
  <c r="AF248" i="3"/>
  <c r="AF236" i="3"/>
  <c r="AF224" i="3"/>
  <c r="AF212" i="3"/>
  <c r="AF200" i="3"/>
  <c r="AF176" i="3"/>
  <c r="AF164" i="3"/>
  <c r="AF259" i="3"/>
  <c r="AF247" i="3"/>
  <c r="AF235" i="3"/>
  <c r="AF223" i="3"/>
  <c r="AF211" i="3"/>
  <c r="AF199" i="3"/>
  <c r="AF187" i="3"/>
  <c r="AF175" i="3"/>
  <c r="AF151" i="3"/>
  <c r="AF139" i="3"/>
  <c r="AF127" i="3"/>
  <c r="AF115" i="3"/>
  <c r="AF103" i="3"/>
  <c r="AF91" i="3"/>
  <c r="AF79" i="3"/>
  <c r="AF67" i="3"/>
  <c r="AF43" i="3"/>
  <c r="AF31" i="3"/>
  <c r="AF19" i="3"/>
  <c r="AF7" i="3"/>
  <c r="AF270" i="3"/>
  <c r="AF258" i="3"/>
  <c r="AF246" i="3"/>
  <c r="AF234" i="3"/>
  <c r="AF210" i="3"/>
  <c r="AF198" i="3"/>
  <c r="AF269" i="3"/>
  <c r="AF257" i="3"/>
  <c r="AF245" i="3"/>
  <c r="AF209" i="3"/>
  <c r="AF197" i="3"/>
  <c r="AF185" i="3"/>
  <c r="AF100" i="3"/>
  <c r="AF88" i="3"/>
  <c r="AF76" i="3"/>
  <c r="AF64" i="3"/>
  <c r="AF40" i="3"/>
  <c r="AF28" i="3"/>
  <c r="AF16" i="3"/>
  <c r="AJ268" i="3"/>
  <c r="AJ256" i="3"/>
  <c r="AJ244" i="3"/>
  <c r="AJ232" i="3"/>
  <c r="AJ208" i="3"/>
  <c r="AJ196" i="3"/>
  <c r="AJ184" i="3"/>
  <c r="AJ172" i="3"/>
  <c r="AJ160" i="3"/>
  <c r="AJ136" i="3"/>
  <c r="AJ124" i="3"/>
  <c r="AJ112" i="3"/>
  <c r="AJ100" i="3"/>
  <c r="AJ88" i="3"/>
  <c r="AJ76" i="3"/>
  <c r="AJ64" i="3"/>
  <c r="AJ40" i="3"/>
  <c r="AJ28" i="3"/>
  <c r="AJ16" i="3"/>
  <c r="AN268" i="3"/>
  <c r="AN256" i="3"/>
  <c r="AN244" i="3"/>
  <c r="AN232" i="3"/>
  <c r="AN208" i="3"/>
  <c r="AN196" i="3"/>
  <c r="AN184" i="3"/>
  <c r="AN172" i="3"/>
  <c r="AN160" i="3"/>
  <c r="AN136" i="3"/>
  <c r="AN124" i="3"/>
  <c r="AN112" i="3"/>
  <c r="AN100" i="3"/>
  <c r="AN88" i="3"/>
  <c r="AN76" i="3"/>
  <c r="AN64" i="3"/>
  <c r="AN40" i="3"/>
  <c r="AN28" i="3"/>
  <c r="AN16" i="3"/>
  <c r="AR268" i="3"/>
  <c r="AR256" i="3"/>
  <c r="AR244" i="3"/>
  <c r="AR232" i="3"/>
  <c r="AR208" i="3"/>
  <c r="AR196" i="3"/>
  <c r="AR184" i="3"/>
  <c r="AR172" i="3"/>
  <c r="AR160" i="3"/>
  <c r="AR136" i="3"/>
  <c r="AR124" i="3"/>
  <c r="AR112" i="3"/>
  <c r="AR100" i="3"/>
  <c r="AR88" i="3"/>
  <c r="AR76" i="3"/>
  <c r="AR64" i="3"/>
  <c r="AR40" i="3"/>
  <c r="AR28" i="3"/>
  <c r="AR16" i="3"/>
  <c r="AV268" i="3"/>
  <c r="AV256" i="3"/>
  <c r="AV244" i="3"/>
  <c r="AV232" i="3"/>
  <c r="AV208" i="3"/>
  <c r="AV196" i="3"/>
  <c r="AV184" i="3"/>
  <c r="AV172" i="3"/>
  <c r="AV160" i="3"/>
  <c r="AR243" i="3"/>
  <c r="AR231" i="3"/>
  <c r="AR219" i="3"/>
  <c r="AR207" i="3"/>
  <c r="AR195" i="3"/>
  <c r="AR183" i="3"/>
  <c r="AR171" i="3"/>
  <c r="AR159" i="3"/>
  <c r="AR147" i="3"/>
  <c r="AR135" i="3"/>
  <c r="AR123" i="3"/>
  <c r="AR111" i="3"/>
  <c r="AR99" i="3"/>
  <c r="AR87" i="3"/>
  <c r="AR75" i="3"/>
  <c r="AR63" i="3"/>
  <c r="AR51" i="3"/>
  <c r="AR39" i="3"/>
  <c r="AR27" i="3"/>
  <c r="AR15" i="3"/>
  <c r="AZ279" i="3"/>
  <c r="AZ243" i="3"/>
  <c r="AZ231" i="3"/>
  <c r="AZ219" i="3"/>
  <c r="AZ207" i="3"/>
  <c r="AZ195" i="3"/>
  <c r="AZ183" i="3"/>
  <c r="AZ171" i="3"/>
  <c r="AZ159" i="3"/>
  <c r="AZ147" i="3"/>
  <c r="AZ135" i="3"/>
  <c r="AZ123" i="3"/>
  <c r="AZ111" i="3"/>
  <c r="AZ99" i="3"/>
  <c r="AZ87" i="3"/>
  <c r="AZ75" i="3"/>
  <c r="AZ63" i="3"/>
  <c r="AZ51" i="3"/>
  <c r="AZ39" i="3"/>
  <c r="AZ27" i="3"/>
  <c r="AZ15" i="3"/>
  <c r="AJ110" i="3"/>
  <c r="AJ98" i="3"/>
  <c r="AJ86" i="3"/>
  <c r="AJ74" i="3"/>
  <c r="AJ62" i="3"/>
  <c r="AJ50" i="3"/>
  <c r="AJ38" i="3"/>
  <c r="AJ26" i="3"/>
  <c r="AJ14" i="3"/>
  <c r="AN266" i="3"/>
  <c r="AN254" i="3"/>
  <c r="AN242" i="3"/>
  <c r="AN230" i="3"/>
  <c r="AN206" i="3"/>
  <c r="AN194" i="3"/>
  <c r="AN182" i="3"/>
  <c r="AN170" i="3"/>
  <c r="AN158" i="3"/>
  <c r="AN146" i="3"/>
  <c r="AN134" i="3"/>
  <c r="AN122" i="3"/>
  <c r="AN110" i="3"/>
  <c r="AN98" i="3"/>
  <c r="AN86" i="3"/>
  <c r="AN74" i="3"/>
  <c r="AN62" i="3"/>
  <c r="AN50" i="3"/>
  <c r="AN38" i="3"/>
  <c r="AN26" i="3"/>
  <c r="AN14" i="3"/>
  <c r="AR266" i="3"/>
  <c r="AR254" i="3"/>
  <c r="AR242" i="3"/>
  <c r="AR230" i="3"/>
  <c r="AR206" i="3"/>
  <c r="AR194" i="3"/>
  <c r="AR182" i="3"/>
  <c r="AR170" i="3"/>
  <c r="AR158" i="3"/>
  <c r="AR146" i="3"/>
  <c r="AR134" i="3"/>
  <c r="AR122" i="3"/>
  <c r="AR110" i="3"/>
  <c r="AR98" i="3"/>
  <c r="AR86" i="3"/>
  <c r="AR74" i="3"/>
  <c r="AR62" i="3"/>
  <c r="AR50" i="3"/>
  <c r="AR38" i="3"/>
  <c r="AR26" i="3"/>
  <c r="AR14" i="3"/>
  <c r="AV266" i="3"/>
  <c r="AV254" i="3"/>
  <c r="AV242" i="3"/>
  <c r="AV230" i="3"/>
  <c r="AV206" i="3"/>
  <c r="AV194" i="3"/>
  <c r="AV182" i="3"/>
  <c r="AV170" i="3"/>
  <c r="AV158" i="3"/>
  <c r="AV146" i="3"/>
  <c r="AV134" i="3"/>
  <c r="AV122" i="3"/>
  <c r="AV110" i="3"/>
  <c r="AV98" i="3"/>
  <c r="AV86" i="3"/>
  <c r="AV74" i="3"/>
  <c r="AV62" i="3"/>
  <c r="AV50" i="3"/>
  <c r="AV38" i="3"/>
  <c r="AV26" i="3"/>
  <c r="AV14" i="3"/>
  <c r="AF85" i="3"/>
  <c r="AF73" i="3"/>
  <c r="AF49" i="3"/>
  <c r="AF37" i="3"/>
  <c r="AF25" i="3"/>
  <c r="AF13" i="3"/>
  <c r="AJ277" i="3"/>
  <c r="AJ265" i="3"/>
  <c r="AJ253" i="3"/>
  <c r="AJ241" i="3"/>
  <c r="AJ229" i="3"/>
  <c r="AJ217" i="3"/>
  <c r="AJ205" i="3"/>
  <c r="AJ193" i="3"/>
  <c r="AJ181" i="3"/>
  <c r="AJ157" i="3"/>
  <c r="AJ145" i="3"/>
  <c r="AJ133" i="3"/>
  <c r="AJ85" i="3"/>
  <c r="AJ73" i="3"/>
  <c r="AJ49" i="3"/>
  <c r="AJ37" i="3"/>
  <c r="AJ25" i="3"/>
  <c r="AJ13" i="3"/>
  <c r="AN277" i="3"/>
  <c r="AN265" i="3"/>
  <c r="AN253" i="3"/>
  <c r="AN241" i="3"/>
  <c r="AN229" i="3"/>
  <c r="AN217" i="3"/>
  <c r="AN205" i="3"/>
  <c r="AN193" i="3"/>
  <c r="AN181" i="3"/>
  <c r="AN157" i="3"/>
  <c r="AN145" i="3"/>
  <c r="AN133" i="3"/>
  <c r="AN85" i="3"/>
  <c r="AN73" i="3"/>
  <c r="AN49" i="3"/>
  <c r="AN37" i="3"/>
  <c r="AN25" i="3"/>
  <c r="AN13" i="3"/>
  <c r="AR277" i="3"/>
  <c r="AR265" i="3"/>
  <c r="AR253" i="3"/>
  <c r="AR241" i="3"/>
  <c r="AR229" i="3"/>
  <c r="AR217" i="3"/>
  <c r="AR205" i="3"/>
  <c r="AR193" i="3"/>
  <c r="AR181" i="3"/>
  <c r="AR157" i="3"/>
  <c r="AR145" i="3"/>
  <c r="AR133" i="3"/>
  <c r="AR85" i="3"/>
  <c r="AR73" i="3"/>
  <c r="AR49" i="3"/>
  <c r="AR37" i="3"/>
  <c r="AR25" i="3"/>
  <c r="AR13" i="3"/>
  <c r="AV277" i="3"/>
  <c r="AV265" i="3"/>
  <c r="AV253" i="3"/>
  <c r="AV241" i="3"/>
  <c r="AV229" i="3"/>
  <c r="AV217" i="3"/>
  <c r="AV205" i="3"/>
  <c r="AV193" i="3"/>
  <c r="AV181" i="3"/>
  <c r="AV157" i="3"/>
  <c r="AV145" i="3"/>
  <c r="AF192" i="3"/>
  <c r="AF180" i="3"/>
  <c r="AF156" i="3"/>
  <c r="AF144" i="3"/>
  <c r="AF132" i="3"/>
  <c r="AF108" i="3"/>
  <c r="AF96" i="3"/>
  <c r="AF84" i="3"/>
  <c r="AF72" i="3"/>
  <c r="AF36" i="3"/>
  <c r="AF24" i="3"/>
  <c r="AF12" i="3"/>
  <c r="AJ276" i="3"/>
  <c r="AJ264" i="3"/>
  <c r="AJ240" i="3"/>
  <c r="AJ228" i="3"/>
  <c r="AJ216" i="3"/>
  <c r="AJ204" i="3"/>
  <c r="AJ192" i="3"/>
  <c r="AJ180" i="3"/>
  <c r="AJ156" i="3"/>
  <c r="AJ144" i="3"/>
  <c r="AJ132" i="3"/>
  <c r="AJ108" i="3"/>
  <c r="AJ96" i="3"/>
  <c r="AJ84" i="3"/>
  <c r="AJ72" i="3"/>
  <c r="AJ36" i="3"/>
  <c r="AJ24" i="3"/>
  <c r="AJ12" i="3"/>
  <c r="AN276" i="3"/>
  <c r="AN264" i="3"/>
  <c r="AN240" i="3"/>
  <c r="AN228" i="3"/>
  <c r="AN216" i="3"/>
  <c r="AN204" i="3"/>
  <c r="AN192" i="3"/>
  <c r="AN180" i="3"/>
  <c r="AN156" i="3"/>
  <c r="AN144" i="3"/>
  <c r="AN132" i="3"/>
  <c r="AN108" i="3"/>
  <c r="AN96" i="3"/>
  <c r="AN84" i="3"/>
  <c r="AN72" i="3"/>
  <c r="AN36" i="3"/>
  <c r="AN24" i="3"/>
  <c r="AN12" i="3"/>
  <c r="AR276" i="3"/>
  <c r="AR264" i="3"/>
  <c r="AR240" i="3"/>
  <c r="AR228" i="3"/>
  <c r="AR216" i="3"/>
  <c r="AR204" i="3"/>
  <c r="AR192" i="3"/>
  <c r="AR180" i="3"/>
  <c r="AR156" i="3"/>
  <c r="AR144" i="3"/>
  <c r="AR132" i="3"/>
  <c r="AR108" i="3"/>
  <c r="AR96" i="3"/>
  <c r="AR84" i="3"/>
  <c r="AR72" i="3"/>
  <c r="AR36" i="3"/>
  <c r="AR24" i="3"/>
  <c r="AR12" i="3"/>
  <c r="AV276" i="3"/>
  <c r="AV264" i="3"/>
  <c r="AV240" i="3"/>
  <c r="AV228" i="3"/>
  <c r="AZ191" i="3"/>
  <c r="AZ179" i="3"/>
  <c r="AZ167" i="3"/>
  <c r="AZ155" i="3"/>
  <c r="AZ143" i="3"/>
  <c r="AZ131" i="3"/>
  <c r="AZ95" i="3"/>
  <c r="AZ83" i="3"/>
  <c r="AZ71" i="3"/>
  <c r="AZ47" i="3"/>
  <c r="AZ35" i="3"/>
  <c r="AZ23" i="3"/>
  <c r="AZ11" i="3"/>
  <c r="AJ262" i="3"/>
  <c r="AJ250" i="3"/>
  <c r="AJ238" i="3"/>
  <c r="AJ226" i="3"/>
  <c r="AJ202" i="3"/>
  <c r="AJ190" i="3"/>
  <c r="AJ178" i="3"/>
  <c r="AJ166" i="3"/>
  <c r="AJ154" i="3"/>
  <c r="AJ142" i="3"/>
  <c r="AJ130" i="3"/>
  <c r="AJ118" i="3"/>
  <c r="AJ106" i="3"/>
  <c r="AJ94" i="3"/>
  <c r="AJ82" i="3"/>
  <c r="AJ70" i="3"/>
  <c r="AJ46" i="3"/>
  <c r="AJ34" i="3"/>
  <c r="AJ22" i="3"/>
  <c r="AJ10" i="3"/>
  <c r="AN274" i="3"/>
  <c r="AN262" i="3"/>
  <c r="AN250" i="3"/>
  <c r="AN238" i="3"/>
  <c r="AN226" i="3"/>
  <c r="AN202" i="3"/>
  <c r="AN190" i="3"/>
  <c r="AN178" i="3"/>
  <c r="AN166" i="3"/>
  <c r="AN154" i="3"/>
  <c r="AN142" i="3"/>
  <c r="AN130" i="3"/>
  <c r="AN118" i="3"/>
  <c r="AN106" i="3"/>
  <c r="AN94" i="3"/>
  <c r="AN82" i="3"/>
  <c r="AN70" i="3"/>
  <c r="AN46" i="3"/>
  <c r="AN34" i="3"/>
  <c r="AN22" i="3"/>
  <c r="AN10" i="3"/>
  <c r="AR274" i="3"/>
  <c r="AR262" i="3"/>
  <c r="AR250" i="3"/>
  <c r="AR238" i="3"/>
  <c r="AR226" i="3"/>
  <c r="AR202" i="3"/>
  <c r="AR190" i="3"/>
  <c r="AR178" i="3"/>
  <c r="AR166" i="3"/>
  <c r="AR154" i="3"/>
  <c r="AR142" i="3"/>
  <c r="AR130" i="3"/>
  <c r="AR118" i="3"/>
  <c r="AR106" i="3"/>
  <c r="AR94" i="3"/>
  <c r="AR82" i="3"/>
  <c r="AR70" i="3"/>
  <c r="AR46" i="3"/>
  <c r="AR34" i="3"/>
  <c r="AR22" i="3"/>
  <c r="AR10" i="3"/>
  <c r="AV274" i="3"/>
  <c r="AV262" i="3"/>
  <c r="AV250" i="3"/>
  <c r="AV238" i="3"/>
  <c r="AV226" i="3"/>
  <c r="AV202" i="3"/>
  <c r="AV190" i="3"/>
  <c r="AV178" i="3"/>
  <c r="AV166" i="3"/>
  <c r="AV154" i="3"/>
  <c r="AV142" i="3"/>
  <c r="AV130" i="3"/>
  <c r="AV118" i="3"/>
  <c r="AV106" i="3"/>
  <c r="AV94" i="3"/>
  <c r="AV82" i="3"/>
  <c r="AV70" i="3"/>
  <c r="AV46" i="3"/>
  <c r="AV34" i="3"/>
  <c r="AV22" i="3"/>
  <c r="AF273" i="3"/>
  <c r="AF237" i="3"/>
  <c r="AF225" i="3"/>
  <c r="AF189" i="3"/>
  <c r="AF177" i="3"/>
  <c r="AF165" i="3"/>
  <c r="AF153" i="3"/>
  <c r="AF141" i="3"/>
  <c r="AF129" i="3"/>
  <c r="AF105" i="3"/>
  <c r="AF93" i="3"/>
  <c r="AF81" i="3"/>
  <c r="AF69" i="3"/>
  <c r="AF57" i="3"/>
  <c r="AF45" i="3"/>
  <c r="AF33" i="3"/>
  <c r="AF21" i="3"/>
  <c r="AF9" i="3"/>
  <c r="AJ273" i="3"/>
  <c r="AJ237" i="3"/>
  <c r="AJ225" i="3"/>
  <c r="AJ189" i="3"/>
  <c r="AJ177" i="3"/>
  <c r="AJ165" i="3"/>
  <c r="AJ153" i="3"/>
  <c r="AJ141" i="3"/>
  <c r="AJ129" i="3"/>
  <c r="AJ105" i="3"/>
  <c r="AJ93" i="3"/>
  <c r="AJ81" i="3"/>
  <c r="AJ69" i="3"/>
  <c r="AJ57" i="3"/>
  <c r="AJ45" i="3"/>
  <c r="AJ33" i="3"/>
  <c r="AJ21" i="3"/>
  <c r="AJ9" i="3"/>
  <c r="AN273" i="3"/>
  <c r="AN237" i="3"/>
  <c r="AN225" i="3"/>
  <c r="AN189" i="3"/>
  <c r="AN177" i="3"/>
  <c r="AN165" i="3"/>
  <c r="AN153" i="3"/>
  <c r="AN141" i="3"/>
  <c r="AN129" i="3"/>
  <c r="AN105" i="3"/>
  <c r="AN93" i="3"/>
  <c r="AN81" i="3"/>
  <c r="AN69" i="3"/>
  <c r="AN57" i="3"/>
  <c r="AN45" i="3"/>
  <c r="AN33" i="3"/>
  <c r="AN21" i="3"/>
  <c r="AN9" i="3"/>
  <c r="AR273" i="3"/>
  <c r="AR237" i="3"/>
  <c r="AR225" i="3"/>
  <c r="AR189" i="3"/>
  <c r="AR177" i="3"/>
  <c r="AR165" i="3"/>
  <c r="AR153" i="3"/>
  <c r="AR141" i="3"/>
  <c r="AR129" i="3"/>
  <c r="AR105" i="3"/>
  <c r="AR93" i="3"/>
  <c r="AR81" i="3"/>
  <c r="AR69" i="3"/>
  <c r="AR57" i="3"/>
  <c r="AR45" i="3"/>
  <c r="AR33" i="3"/>
  <c r="AR21" i="3"/>
  <c r="AR9" i="3"/>
  <c r="AV273" i="3"/>
  <c r="AV237" i="3"/>
  <c r="AF152" i="3"/>
  <c r="AF140" i="3"/>
  <c r="AF128" i="3"/>
  <c r="AF116" i="3"/>
  <c r="AF104" i="3"/>
  <c r="AF92" i="3"/>
  <c r="AF80" i="3"/>
  <c r="AF68" i="3"/>
  <c r="AF56" i="3"/>
  <c r="AF44" i="3"/>
  <c r="AF32" i="3"/>
  <c r="AF20" i="3"/>
  <c r="AF8" i="3"/>
  <c r="AJ272" i="3"/>
  <c r="AJ260" i="3"/>
  <c r="AJ248" i="3"/>
  <c r="AJ236" i="3"/>
  <c r="AJ224" i="3"/>
  <c r="AJ212" i="3"/>
  <c r="AJ200" i="3"/>
  <c r="AJ176" i="3"/>
  <c r="AJ164" i="3"/>
  <c r="AJ152" i="3"/>
  <c r="AJ140" i="3"/>
  <c r="AJ128" i="3"/>
  <c r="AJ116" i="3"/>
  <c r="AJ104" i="3"/>
  <c r="AJ92" i="3"/>
  <c r="AJ80" i="3"/>
  <c r="AJ68" i="3"/>
  <c r="AJ56" i="3"/>
  <c r="AJ44" i="3"/>
  <c r="AJ32" i="3"/>
  <c r="AJ20" i="3"/>
  <c r="AJ8" i="3"/>
  <c r="AN272" i="3"/>
  <c r="AN260" i="3"/>
  <c r="AN248" i="3"/>
  <c r="AN236" i="3"/>
  <c r="AN224" i="3"/>
  <c r="AN212" i="3"/>
  <c r="AN200" i="3"/>
  <c r="AN176" i="3"/>
  <c r="AN164" i="3"/>
  <c r="AN152" i="3"/>
  <c r="AN140" i="3"/>
  <c r="AN128" i="3"/>
  <c r="AN116" i="3"/>
  <c r="AN104" i="3"/>
  <c r="AN92" i="3"/>
  <c r="AN80" i="3"/>
  <c r="AN68" i="3"/>
  <c r="AN56" i="3"/>
  <c r="AN44" i="3"/>
  <c r="AN32" i="3"/>
  <c r="AN20" i="3"/>
  <c r="AN8" i="3"/>
  <c r="AR272" i="3"/>
  <c r="AR260" i="3"/>
  <c r="AR248" i="3"/>
  <c r="AR236" i="3"/>
  <c r="AR224" i="3"/>
  <c r="AR212" i="3"/>
  <c r="AR200" i="3"/>
  <c r="AR176" i="3"/>
  <c r="AR164" i="3"/>
  <c r="AR152" i="3"/>
  <c r="AR140" i="3"/>
  <c r="AR128" i="3"/>
  <c r="AR116" i="3"/>
  <c r="AR104" i="3"/>
  <c r="AR92" i="3"/>
  <c r="AR80" i="3"/>
  <c r="AR68" i="3"/>
  <c r="AR56" i="3"/>
  <c r="AR44" i="3"/>
  <c r="AR32" i="3"/>
  <c r="AR20" i="3"/>
  <c r="AR8" i="3"/>
  <c r="AV272" i="3"/>
  <c r="AV260" i="3"/>
  <c r="AJ259" i="3"/>
  <c r="AJ247" i="3"/>
  <c r="AJ235" i="3"/>
  <c r="AJ223" i="3"/>
  <c r="AJ211" i="3"/>
  <c r="AJ199" i="3"/>
  <c r="AJ187" i="3"/>
  <c r="AJ175" i="3"/>
  <c r="AJ151" i="3"/>
  <c r="AJ139" i="3"/>
  <c r="AJ127" i="3"/>
  <c r="AJ115" i="3"/>
  <c r="AJ103" i="3"/>
  <c r="AJ91" i="3"/>
  <c r="AJ79" i="3"/>
  <c r="AJ67" i="3"/>
  <c r="AJ43" i="3"/>
  <c r="AJ31" i="3"/>
  <c r="AJ19" i="3"/>
  <c r="AJ7" i="3"/>
  <c r="AN259" i="3"/>
  <c r="AN247" i="3"/>
  <c r="AN235" i="3"/>
  <c r="AN223" i="3"/>
  <c r="AN211" i="3"/>
  <c r="AN199" i="3"/>
  <c r="AN187" i="3"/>
  <c r="AN175" i="3"/>
  <c r="AN151" i="3"/>
  <c r="AN139" i="3"/>
  <c r="AN127" i="3"/>
  <c r="AN115" i="3"/>
  <c r="AN103" i="3"/>
  <c r="AN91" i="3"/>
  <c r="AN79" i="3"/>
  <c r="AN67" i="3"/>
  <c r="AN43" i="3"/>
  <c r="AN31" i="3"/>
  <c r="AN19" i="3"/>
  <c r="AN7" i="3"/>
  <c r="AR259" i="3"/>
  <c r="AR247" i="3"/>
  <c r="AR235" i="3"/>
  <c r="AR223" i="3"/>
  <c r="AR211" i="3"/>
  <c r="AR199" i="3"/>
  <c r="AR187" i="3"/>
  <c r="AR175" i="3"/>
  <c r="AR151" i="3"/>
  <c r="AR139" i="3"/>
  <c r="AR127" i="3"/>
  <c r="AR115" i="3"/>
  <c r="AR103" i="3"/>
  <c r="AR91" i="3"/>
  <c r="AR79" i="3"/>
  <c r="AR67" i="3"/>
  <c r="AR43" i="3"/>
  <c r="AR31" i="3"/>
  <c r="AR19" i="3"/>
  <c r="AR7" i="3"/>
  <c r="AV259" i="3"/>
  <c r="AV247" i="3"/>
  <c r="AV235" i="3"/>
  <c r="AV223" i="3"/>
  <c r="AV211" i="3"/>
  <c r="AV199" i="3"/>
  <c r="AV187" i="3"/>
  <c r="AV175" i="3"/>
  <c r="AV151" i="3"/>
  <c r="AV139" i="3"/>
  <c r="AV127" i="3"/>
  <c r="AV115" i="3"/>
  <c r="AV103" i="3"/>
  <c r="AV91" i="3"/>
  <c r="AV79" i="3"/>
  <c r="AV67" i="3"/>
  <c r="AV43" i="3"/>
  <c r="AV31" i="3"/>
  <c r="AV19" i="3"/>
  <c r="AV7" i="3"/>
  <c r="AZ259" i="3"/>
  <c r="AZ247" i="3"/>
  <c r="AZ235" i="3"/>
  <c r="AZ223" i="3"/>
  <c r="AZ211" i="3"/>
  <c r="AF186" i="3"/>
  <c r="AF162" i="3"/>
  <c r="AF150" i="3"/>
  <c r="AF138" i="3"/>
  <c r="AF126" i="3"/>
  <c r="AF102" i="3"/>
  <c r="AF90" i="3"/>
  <c r="AF78" i="3"/>
  <c r="AF66" i="3"/>
  <c r="AF42" i="3"/>
  <c r="AF30" i="3"/>
  <c r="AF18" i="3"/>
  <c r="AF6" i="3"/>
  <c r="AJ270" i="3"/>
  <c r="AJ258" i="3"/>
  <c r="AJ246" i="3"/>
  <c r="AJ234" i="3"/>
  <c r="AJ210" i="3"/>
  <c r="AJ198" i="3"/>
  <c r="AJ186" i="3"/>
  <c r="AJ162" i="3"/>
  <c r="AJ150" i="3"/>
  <c r="AJ138" i="3"/>
  <c r="AJ126" i="3"/>
  <c r="AJ102" i="3"/>
  <c r="AJ90" i="3"/>
  <c r="AJ78" i="3"/>
  <c r="AJ66" i="3"/>
  <c r="AJ42" i="3"/>
  <c r="AJ30" i="3"/>
  <c r="AJ18" i="3"/>
  <c r="AJ6" i="3"/>
  <c r="AN270" i="3"/>
  <c r="AN258" i="3"/>
  <c r="AN246" i="3"/>
  <c r="AN234" i="3"/>
  <c r="AN210" i="3"/>
  <c r="AN198" i="3"/>
  <c r="AN186" i="3"/>
  <c r="AN162" i="3"/>
  <c r="AN150" i="3"/>
  <c r="AN138" i="3"/>
  <c r="AN126" i="3"/>
  <c r="AN102" i="3"/>
  <c r="AN90" i="3"/>
  <c r="AN78" i="3"/>
  <c r="AN66" i="3"/>
  <c r="AN42" i="3"/>
  <c r="AN30" i="3"/>
  <c r="AN18" i="3"/>
  <c r="AN6" i="3"/>
  <c r="AR270" i="3"/>
  <c r="AR258" i="3"/>
  <c r="AR246" i="3"/>
  <c r="AR234" i="3"/>
  <c r="AR210" i="3"/>
  <c r="AR198" i="3"/>
  <c r="AR186" i="3"/>
  <c r="AR162" i="3"/>
  <c r="AR150" i="3"/>
  <c r="AR138" i="3"/>
  <c r="AR126" i="3"/>
  <c r="AR102" i="3"/>
  <c r="AR90" i="3"/>
  <c r="AR78" i="3"/>
  <c r="AR66" i="3"/>
  <c r="AR42" i="3"/>
  <c r="AR30" i="3"/>
  <c r="AR18" i="3"/>
  <c r="AF161" i="3"/>
  <c r="AF149" i="3"/>
  <c r="AF137" i="3"/>
  <c r="AF125" i="3"/>
  <c r="AF89" i="3"/>
  <c r="AF77" i="3"/>
  <c r="AF65" i="3"/>
  <c r="AF53" i="3"/>
  <c r="AF41" i="3"/>
  <c r="AF29" i="3"/>
  <c r="AF17" i="3"/>
  <c r="AF5" i="3"/>
  <c r="AJ269" i="3"/>
  <c r="AJ257" i="3"/>
  <c r="AJ245" i="3"/>
  <c r="AJ209" i="3"/>
  <c r="AJ197" i="3"/>
  <c r="AJ185" i="3"/>
  <c r="AJ161" i="3"/>
  <c r="AJ149" i="3"/>
  <c r="AJ137" i="3"/>
  <c r="AJ125" i="3"/>
  <c r="AJ89" i="3"/>
  <c r="AJ77" i="3"/>
  <c r="AJ65" i="3"/>
  <c r="AJ53" i="3"/>
  <c r="AJ41" i="3"/>
  <c r="AJ29" i="3"/>
  <c r="AJ17" i="3"/>
  <c r="AJ5" i="3"/>
  <c r="AN257" i="3"/>
  <c r="AN245" i="3"/>
  <c r="AN233" i="3"/>
  <c r="AN209" i="3"/>
  <c r="AN197" i="3"/>
  <c r="AN185" i="3"/>
  <c r="AN161" i="3"/>
  <c r="AN149" i="3"/>
  <c r="AN137" i="3"/>
  <c r="AN125" i="3"/>
  <c r="AN89" i="3"/>
  <c r="AN77" i="3"/>
  <c r="AN65" i="3"/>
  <c r="AN53" i="3"/>
  <c r="AN41" i="3"/>
  <c r="AN29" i="3"/>
  <c r="AN17" i="3"/>
  <c r="AN5" i="3"/>
  <c r="AR257" i="3"/>
  <c r="AR245" i="3"/>
  <c r="AR233" i="3"/>
  <c r="AR209" i="3"/>
  <c r="AR197" i="3"/>
  <c r="AR185" i="3"/>
  <c r="AR161" i="3"/>
  <c r="AR149" i="3"/>
  <c r="AR137" i="3"/>
  <c r="AR125" i="3"/>
  <c r="AR89" i="3"/>
  <c r="AR77" i="3"/>
  <c r="AR65" i="3"/>
  <c r="AR53" i="3"/>
  <c r="AR41" i="3"/>
  <c r="AR29" i="3"/>
  <c r="AR17" i="3"/>
  <c r="AR5" i="3"/>
  <c r="AV257" i="3"/>
  <c r="AV245" i="3"/>
  <c r="AV233" i="3"/>
  <c r="AV209" i="3"/>
  <c r="AV197" i="3"/>
  <c r="AV10" i="3"/>
  <c r="AZ274" i="3"/>
  <c r="AZ262" i="3"/>
  <c r="AZ250" i="3"/>
  <c r="AZ238" i="3"/>
  <c r="AZ226" i="3"/>
  <c r="AZ202" i="3"/>
  <c r="AZ190" i="3"/>
  <c r="AZ178" i="3"/>
  <c r="AZ166" i="3"/>
  <c r="AZ154" i="3"/>
  <c r="AZ142" i="3"/>
  <c r="AZ130" i="3"/>
  <c r="AZ118" i="3"/>
  <c r="AZ106" i="3"/>
  <c r="AZ94" i="3"/>
  <c r="AZ82" i="3"/>
  <c r="AZ70" i="3"/>
  <c r="AZ46" i="3"/>
  <c r="AZ34" i="3"/>
  <c r="AZ22" i="3"/>
  <c r="AZ10" i="3"/>
  <c r="AV225" i="3"/>
  <c r="AV189" i="3"/>
  <c r="AV177" i="3"/>
  <c r="AV165" i="3"/>
  <c r="AV153" i="3"/>
  <c r="AV141" i="3"/>
  <c r="AV129" i="3"/>
  <c r="AV105" i="3"/>
  <c r="AV93" i="3"/>
  <c r="AV81" i="3"/>
  <c r="AV69" i="3"/>
  <c r="AV57" i="3"/>
  <c r="AV45" i="3"/>
  <c r="AV33" i="3"/>
  <c r="AV21" i="3"/>
  <c r="AV9" i="3"/>
  <c r="AZ273" i="3"/>
  <c r="AZ237" i="3"/>
  <c r="AZ225" i="3"/>
  <c r="AZ189" i="3"/>
  <c r="AZ177" i="3"/>
  <c r="AZ165" i="3"/>
  <c r="AZ153" i="3"/>
  <c r="AZ141" i="3"/>
  <c r="AZ129" i="3"/>
  <c r="AZ105" i="3"/>
  <c r="AZ93" i="3"/>
  <c r="AZ81" i="3"/>
  <c r="AZ69" i="3"/>
  <c r="AZ57" i="3"/>
  <c r="AZ45" i="3"/>
  <c r="AZ33" i="3"/>
  <c r="AZ21" i="3"/>
  <c r="AZ9" i="3"/>
  <c r="AV248" i="3"/>
  <c r="AV236" i="3"/>
  <c r="AV224" i="3"/>
  <c r="AV212" i="3"/>
  <c r="AV200" i="3"/>
  <c r="AV176" i="3"/>
  <c r="AV164" i="3"/>
  <c r="AV152" i="3"/>
  <c r="AV140" i="3"/>
  <c r="AV128" i="3"/>
  <c r="AV116" i="3"/>
  <c r="AV104" i="3"/>
  <c r="AV92" i="3"/>
  <c r="AV80" i="3"/>
  <c r="AV68" i="3"/>
  <c r="AV56" i="3"/>
  <c r="AV44" i="3"/>
  <c r="AV32" i="3"/>
  <c r="AV20" i="3"/>
  <c r="AV8" i="3"/>
  <c r="AZ272" i="3"/>
  <c r="AZ260" i="3"/>
  <c r="AZ248" i="3"/>
  <c r="AZ236" i="3"/>
  <c r="AZ224" i="3"/>
  <c r="AZ212" i="3"/>
  <c r="AZ200" i="3"/>
  <c r="AZ176" i="3"/>
  <c r="AZ164" i="3"/>
  <c r="AZ152" i="3"/>
  <c r="AZ140" i="3"/>
  <c r="AZ128" i="3"/>
  <c r="AZ116" i="3"/>
  <c r="AZ104" i="3"/>
  <c r="AZ92" i="3"/>
  <c r="AZ80" i="3"/>
  <c r="AZ68" i="3"/>
  <c r="AZ56" i="3"/>
  <c r="AZ44" i="3"/>
  <c r="AZ32" i="3"/>
  <c r="AZ20" i="3"/>
  <c r="AZ8" i="3"/>
  <c r="AZ199" i="3"/>
  <c r="AZ187" i="3"/>
  <c r="AZ175" i="3"/>
  <c r="AZ151" i="3"/>
  <c r="AZ139" i="3"/>
  <c r="AZ127" i="3"/>
  <c r="AZ115" i="3"/>
  <c r="AZ103" i="3"/>
  <c r="AZ91" i="3"/>
  <c r="AZ79" i="3"/>
  <c r="AZ67" i="3"/>
  <c r="AZ43" i="3"/>
  <c r="AZ31" i="3"/>
  <c r="AZ19" i="3"/>
  <c r="AZ7" i="3"/>
  <c r="AR6" i="3"/>
  <c r="AV270" i="3"/>
  <c r="AV258" i="3"/>
  <c r="AV246" i="3"/>
  <c r="AV234" i="3"/>
  <c r="AV210" i="3"/>
  <c r="AV198" i="3"/>
  <c r="AV186" i="3"/>
  <c r="AV162" i="3"/>
  <c r="AV150" i="3"/>
  <c r="AV138" i="3"/>
  <c r="AV126" i="3"/>
  <c r="AV102" i="3"/>
  <c r="AV90" i="3"/>
  <c r="AV78" i="3"/>
  <c r="AV66" i="3"/>
  <c r="AV42" i="3"/>
  <c r="AV30" i="3"/>
  <c r="AV18" i="3"/>
  <c r="AV6" i="3"/>
  <c r="AZ270" i="3"/>
  <c r="AZ258" i="3"/>
  <c r="AZ246" i="3"/>
  <c r="AZ234" i="3"/>
  <c r="AZ210" i="3"/>
  <c r="AZ198" i="3"/>
  <c r="AZ186" i="3"/>
  <c r="AZ162" i="3"/>
  <c r="AZ150" i="3"/>
  <c r="AZ138" i="3"/>
  <c r="AZ126" i="3"/>
  <c r="AZ102" i="3"/>
  <c r="AZ90" i="3"/>
  <c r="AZ78" i="3"/>
  <c r="AZ66" i="3"/>
  <c r="AZ42" i="3"/>
  <c r="AZ30" i="3"/>
  <c r="AZ18" i="3"/>
  <c r="AZ6" i="3"/>
  <c r="AV185" i="3"/>
  <c r="AV161" i="3"/>
  <c r="AV149" i="3"/>
  <c r="AV137" i="3"/>
  <c r="AV125" i="3"/>
  <c r="AV89" i="3"/>
  <c r="AV77" i="3"/>
  <c r="AV65" i="3"/>
  <c r="AV53" i="3"/>
  <c r="AV41" i="3"/>
  <c r="AV29" i="3"/>
  <c r="AV17" i="3"/>
  <c r="AV5" i="3"/>
  <c r="AZ257" i="3"/>
  <c r="AZ245" i="3"/>
  <c r="AZ233" i="3"/>
  <c r="AZ209" i="3"/>
  <c r="AZ197" i="3"/>
  <c r="AZ185" i="3"/>
  <c r="AZ161" i="3"/>
  <c r="AZ149" i="3"/>
  <c r="AZ137" i="3"/>
  <c r="AZ125" i="3"/>
  <c r="AZ89" i="3"/>
  <c r="AZ77" i="3"/>
  <c r="AZ65" i="3"/>
  <c r="AZ53" i="3"/>
  <c r="AZ41" i="3"/>
  <c r="AZ29" i="3"/>
  <c r="AZ17" i="3"/>
  <c r="AZ5" i="3"/>
  <c r="AV136" i="3"/>
  <c r="AV124" i="3"/>
  <c r="AV112" i="3"/>
  <c r="AV100" i="3"/>
  <c r="AV88" i="3"/>
  <c r="AV76" i="3"/>
  <c r="AV64" i="3"/>
  <c r="AV40" i="3"/>
  <c r="AV28" i="3"/>
  <c r="AV16" i="3"/>
  <c r="AZ268" i="3"/>
  <c r="AZ256" i="3"/>
  <c r="AZ244" i="3"/>
  <c r="AZ232" i="3"/>
  <c r="AZ208" i="3"/>
  <c r="AZ196" i="3"/>
  <c r="AZ184" i="3"/>
  <c r="AZ172" i="3"/>
  <c r="AZ160" i="3"/>
  <c r="AZ136" i="3"/>
  <c r="AZ124" i="3"/>
  <c r="AZ112" i="3"/>
  <c r="AZ100" i="3"/>
  <c r="AZ88" i="3"/>
  <c r="AZ76" i="3"/>
  <c r="AZ64" i="3"/>
  <c r="AZ40" i="3"/>
  <c r="AZ28" i="3"/>
  <c r="AZ16" i="3"/>
  <c r="AV279" i="3"/>
  <c r="AV243" i="3"/>
  <c r="AV231" i="3"/>
  <c r="AV219" i="3"/>
  <c r="AV207" i="3"/>
  <c r="AV195" i="3"/>
  <c r="AV183" i="3"/>
  <c r="AV171" i="3"/>
  <c r="AV159" i="3"/>
  <c r="AV147" i="3"/>
  <c r="AV135" i="3"/>
  <c r="AV123" i="3"/>
  <c r="AV111" i="3"/>
  <c r="AV99" i="3"/>
  <c r="AV87" i="3"/>
  <c r="AV75" i="3"/>
  <c r="AV63" i="3"/>
  <c r="AV51" i="3"/>
  <c r="AV39" i="3"/>
  <c r="AV27" i="3"/>
  <c r="AV15" i="3"/>
  <c r="AZ266" i="3"/>
  <c r="AZ254" i="3"/>
  <c r="AZ242" i="3"/>
  <c r="AZ230" i="3"/>
  <c r="AZ206" i="3"/>
  <c r="AZ194" i="3"/>
  <c r="AZ182" i="3"/>
  <c r="AZ170" i="3"/>
  <c r="AZ158" i="3"/>
  <c r="AZ146" i="3"/>
  <c r="AZ134" i="3"/>
  <c r="AZ122" i="3"/>
  <c r="AZ110" i="3"/>
  <c r="AZ98" i="3"/>
  <c r="AZ86" i="3"/>
  <c r="AZ74" i="3"/>
  <c r="AZ62" i="3"/>
  <c r="AZ50" i="3"/>
  <c r="AZ38" i="3"/>
  <c r="AZ26" i="3"/>
  <c r="AZ14" i="3"/>
  <c r="AV133" i="3"/>
  <c r="AV85" i="3"/>
  <c r="AV73" i="3"/>
  <c r="AV49" i="3"/>
  <c r="AV37" i="3"/>
  <c r="AV25" i="3"/>
  <c r="AV13" i="3"/>
  <c r="AZ277" i="3"/>
  <c r="AZ265" i="3"/>
  <c r="AZ253" i="3"/>
  <c r="AZ241" i="3"/>
  <c r="AZ229" i="3"/>
  <c r="AZ217" i="3"/>
  <c r="AZ205" i="3"/>
  <c r="AZ193" i="3"/>
  <c r="AZ181" i="3"/>
  <c r="AZ157" i="3"/>
  <c r="AZ145" i="3"/>
  <c r="AZ133" i="3"/>
  <c r="AZ85" i="3"/>
  <c r="AZ73" i="3"/>
  <c r="AZ49" i="3"/>
  <c r="AZ37" i="3"/>
  <c r="AZ25" i="3"/>
  <c r="AZ13" i="3"/>
  <c r="AV216" i="3"/>
  <c r="AV204" i="3"/>
  <c r="AV192" i="3"/>
  <c r="AV180" i="3"/>
  <c r="AV156" i="3"/>
  <c r="AV144" i="3"/>
  <c r="AV132" i="3"/>
  <c r="AV108" i="3"/>
  <c r="AV96" i="3"/>
  <c r="AV84" i="3"/>
  <c r="AV72" i="3"/>
  <c r="AV36" i="3"/>
  <c r="AV24" i="3"/>
  <c r="AV12" i="3"/>
  <c r="AZ276" i="3"/>
  <c r="AZ264" i="3"/>
  <c r="AZ240" i="3"/>
  <c r="AZ228" i="3"/>
  <c r="AZ216" i="3"/>
  <c r="AZ204" i="3"/>
  <c r="AZ192" i="3"/>
  <c r="AZ180" i="3"/>
  <c r="AZ156" i="3"/>
  <c r="AZ144" i="3"/>
  <c r="AZ132" i="3"/>
  <c r="AZ108" i="3"/>
  <c r="AZ96" i="3"/>
  <c r="AZ84" i="3"/>
  <c r="AZ72" i="3"/>
  <c r="AZ36" i="3"/>
  <c r="AZ24" i="3"/>
  <c r="AZ12" i="3"/>
  <c r="BD277" i="3"/>
  <c r="BD265" i="3"/>
  <c r="BD253" i="3"/>
  <c r="BD241" i="3"/>
  <c r="BD217" i="3"/>
  <c r="BD205" i="3"/>
  <c r="BD193" i="3"/>
  <c r="BD181" i="3"/>
  <c r="BD157" i="3"/>
  <c r="BD145" i="3"/>
  <c r="BD133" i="3"/>
  <c r="BD85" i="3"/>
  <c r="BD73" i="3"/>
  <c r="BD49" i="3"/>
  <c r="BD37" i="3"/>
  <c r="BD25" i="3"/>
  <c r="BD13" i="3"/>
  <c r="BD268" i="3"/>
  <c r="BD256" i="3"/>
  <c r="BD244" i="3"/>
  <c r="BD232" i="3"/>
  <c r="BD208" i="3"/>
  <c r="BD196" i="3"/>
  <c r="BD184" i="3"/>
  <c r="BD172" i="3"/>
  <c r="BD160" i="3"/>
  <c r="BD136" i="3"/>
  <c r="BD124" i="3"/>
  <c r="BD112" i="3"/>
  <c r="BD100" i="3"/>
  <c r="BD76" i="3"/>
  <c r="BD64" i="3"/>
  <c r="BD40" i="3"/>
  <c r="BD28" i="3"/>
  <c r="BD16" i="3"/>
  <c r="BH268" i="3"/>
  <c r="BH256" i="3"/>
  <c r="BH244" i="3"/>
  <c r="BH232" i="3"/>
  <c r="BH208" i="3"/>
  <c r="BH196" i="3"/>
  <c r="BH184" i="3"/>
  <c r="BH172" i="3"/>
  <c r="BH160" i="3"/>
  <c r="BH136" i="3"/>
  <c r="BH277" i="3"/>
  <c r="BH265" i="3"/>
  <c r="BH253" i="3"/>
  <c r="BH241" i="3"/>
  <c r="BH217" i="3"/>
  <c r="BH205" i="3"/>
  <c r="BH193" i="3"/>
  <c r="BH181" i="3"/>
  <c r="BH157" i="3"/>
  <c r="BH145" i="3"/>
  <c r="BH133" i="3"/>
  <c r="BH85" i="3"/>
  <c r="BH73" i="3"/>
  <c r="BH49" i="3"/>
  <c r="BH37" i="3"/>
  <c r="BH25" i="3"/>
  <c r="BH13" i="3"/>
  <c r="BL277" i="3"/>
  <c r="BL265" i="3"/>
  <c r="BL253" i="3"/>
  <c r="BL241" i="3"/>
  <c r="BL217" i="3"/>
  <c r="BL205" i="3"/>
  <c r="BL193" i="3"/>
  <c r="BL181" i="3"/>
  <c r="BL157" i="3"/>
  <c r="BL145" i="3"/>
  <c r="BL133" i="3"/>
  <c r="BL85" i="3"/>
  <c r="BL73" i="3"/>
  <c r="BL49" i="3"/>
  <c r="BL37" i="3"/>
  <c r="BL25" i="3"/>
  <c r="BL13" i="3"/>
  <c r="BP277" i="3"/>
  <c r="BP265" i="3"/>
  <c r="BP253" i="3"/>
  <c r="BP241" i="3"/>
  <c r="BP217" i="3"/>
  <c r="BP205" i="3"/>
  <c r="BP193" i="3"/>
  <c r="BP181" i="3"/>
  <c r="BP157" i="3"/>
  <c r="BP145" i="3"/>
  <c r="BP133" i="3"/>
  <c r="BP85" i="3"/>
  <c r="BP73" i="3"/>
  <c r="BP49" i="3"/>
  <c r="BP37" i="3"/>
  <c r="BP25" i="3"/>
  <c r="BP13" i="3"/>
  <c r="BT277" i="3"/>
  <c r="BT265" i="3"/>
  <c r="BT253" i="3"/>
  <c r="BT241" i="3"/>
  <c r="BT217" i="3"/>
  <c r="BT205" i="3"/>
  <c r="BT193" i="3"/>
  <c r="BT181" i="3"/>
  <c r="BT157" i="3"/>
  <c r="BT145" i="3"/>
  <c r="BT133" i="3"/>
  <c r="BT85" i="3"/>
  <c r="BT73" i="3"/>
  <c r="BT49" i="3"/>
  <c r="BT37" i="3"/>
  <c r="BT25" i="3"/>
  <c r="BT13" i="3"/>
  <c r="BX277" i="3"/>
  <c r="BX265" i="3"/>
  <c r="BX253" i="3"/>
  <c r="BX241" i="3"/>
  <c r="BX217" i="3"/>
  <c r="BX205" i="3"/>
  <c r="BX193" i="3"/>
  <c r="BX181" i="3"/>
  <c r="BX157" i="3"/>
  <c r="BX145" i="3"/>
  <c r="BX133" i="3"/>
  <c r="BX85" i="3"/>
  <c r="BX73" i="3"/>
  <c r="BX49" i="3"/>
  <c r="BX37" i="3"/>
  <c r="BX25" i="3"/>
  <c r="BX13" i="3"/>
  <c r="BD274" i="3"/>
  <c r="BD262" i="3"/>
  <c r="BD250" i="3"/>
  <c r="BD238" i="3"/>
  <c r="BD226" i="3"/>
  <c r="BD202" i="3"/>
  <c r="BD190" i="3"/>
  <c r="BD166" i="3"/>
  <c r="BD154" i="3"/>
  <c r="BD142" i="3"/>
  <c r="BD130" i="3"/>
  <c r="BD118" i="3"/>
  <c r="BD106" i="3"/>
  <c r="BD94" i="3"/>
  <c r="BD82" i="3"/>
  <c r="BD70" i="3"/>
  <c r="BD46" i="3"/>
  <c r="BD34" i="3"/>
  <c r="BD22" i="3"/>
  <c r="BD10" i="3"/>
  <c r="BH274" i="3"/>
  <c r="BH262" i="3"/>
  <c r="BH250" i="3"/>
  <c r="BH238" i="3"/>
  <c r="BH226" i="3"/>
  <c r="BH202" i="3"/>
  <c r="BH190" i="3"/>
  <c r="BH166" i="3"/>
  <c r="BH154" i="3"/>
  <c r="BH142" i="3"/>
  <c r="BH130" i="3"/>
  <c r="BH118" i="3"/>
  <c r="BH106" i="3"/>
  <c r="BH94" i="3"/>
  <c r="BH82" i="3"/>
  <c r="BH70" i="3"/>
  <c r="BH46" i="3"/>
  <c r="BH34" i="3"/>
  <c r="BH22" i="3"/>
  <c r="BH10" i="3"/>
  <c r="BL274" i="3"/>
  <c r="BL262" i="3"/>
  <c r="BL250" i="3"/>
  <c r="BD273" i="3"/>
  <c r="BD237" i="3"/>
  <c r="BD225" i="3"/>
  <c r="BD189" i="3"/>
  <c r="BD177" i="3"/>
  <c r="BD165" i="3"/>
  <c r="BD153" i="3"/>
  <c r="BD141" i="3"/>
  <c r="BD129" i="3"/>
  <c r="BD105" i="3"/>
  <c r="BD93" i="3"/>
  <c r="BD81" i="3"/>
  <c r="BD57" i="3"/>
  <c r="BD45" i="3"/>
  <c r="BD33" i="3"/>
  <c r="BD9" i="3"/>
  <c r="BH273" i="3"/>
  <c r="BH237" i="3"/>
  <c r="BH225" i="3"/>
  <c r="BH189" i="3"/>
  <c r="BH177" i="3"/>
  <c r="BH165" i="3"/>
  <c r="BD272" i="3"/>
  <c r="BD260" i="3"/>
  <c r="BD248" i="3"/>
  <c r="BD236" i="3"/>
  <c r="BD212" i="3"/>
  <c r="BD200" i="3"/>
  <c r="BD164" i="3"/>
  <c r="BD152" i="3"/>
  <c r="BD140" i="3"/>
  <c r="BD128" i="3"/>
  <c r="BD116" i="3"/>
  <c r="BD104" i="3"/>
  <c r="BD92" i="3"/>
  <c r="BD80" i="3"/>
  <c r="BD68" i="3"/>
  <c r="BD56" i="3"/>
  <c r="BD44" i="3"/>
  <c r="BD20" i="3"/>
  <c r="BD8" i="3"/>
  <c r="BH272" i="3"/>
  <c r="BH260" i="3"/>
  <c r="BH248" i="3"/>
  <c r="BH236" i="3"/>
  <c r="BH212" i="3"/>
  <c r="BH200" i="3"/>
  <c r="BH164" i="3"/>
  <c r="BH152" i="3"/>
  <c r="BH140" i="3"/>
  <c r="BD271" i="3"/>
  <c r="BD259" i="3"/>
  <c r="BD247" i="3"/>
  <c r="BD235" i="3"/>
  <c r="BD223" i="3"/>
  <c r="BD211" i="3"/>
  <c r="BD199" i="3"/>
  <c r="BD187" i="3"/>
  <c r="BD175" i="3"/>
  <c r="BD151" i="3"/>
  <c r="BD139" i="3"/>
  <c r="BD127" i="3"/>
  <c r="BD115" i="3"/>
  <c r="BD103" i="3"/>
  <c r="BD91" i="3"/>
  <c r="BD79" i="3"/>
  <c r="BD43" i="3"/>
  <c r="BD31" i="3"/>
  <c r="BD7" i="3"/>
  <c r="BH271" i="3"/>
  <c r="BH259" i="3"/>
  <c r="BH247" i="3"/>
  <c r="BH235" i="3"/>
  <c r="BH223" i="3"/>
  <c r="BH211" i="3"/>
  <c r="BH199" i="3"/>
  <c r="BH187" i="3"/>
  <c r="BH175" i="3"/>
  <c r="BH151" i="3"/>
  <c r="BH139" i="3"/>
  <c r="BH127" i="3"/>
  <c r="BD270" i="3"/>
  <c r="BD258" i="3"/>
  <c r="BD246" i="3"/>
  <c r="BD234" i="3"/>
  <c r="BD210" i="3"/>
  <c r="BD198" i="3"/>
  <c r="BD186" i="3"/>
  <c r="BD162" i="3"/>
  <c r="BD150" i="3"/>
  <c r="BD138" i="3"/>
  <c r="BD126" i="3"/>
  <c r="BD102" i="3"/>
  <c r="BD66" i="3"/>
  <c r="BD54" i="3"/>
  <c r="BD42" i="3"/>
  <c r="BD30" i="3"/>
  <c r="BD18" i="3"/>
  <c r="BD6" i="3"/>
  <c r="BH270" i="3"/>
  <c r="BH258" i="3"/>
  <c r="BH246" i="3"/>
  <c r="BH234" i="3"/>
  <c r="BH210" i="3"/>
  <c r="BH198" i="3"/>
  <c r="BH186" i="3"/>
  <c r="BH162" i="3"/>
  <c r="BD269" i="3"/>
  <c r="BD257" i="3"/>
  <c r="BD245" i="3"/>
  <c r="BD209" i="3"/>
  <c r="BD197" i="3"/>
  <c r="BD185" i="3"/>
  <c r="BD173" i="3"/>
  <c r="BD161" i="3"/>
  <c r="BD149" i="3"/>
  <c r="BD137" i="3"/>
  <c r="BD101" i="3"/>
  <c r="BD89" i="3"/>
  <c r="BD65" i="3"/>
  <c r="BD53" i="3"/>
  <c r="BD41" i="3"/>
  <c r="BD29" i="3"/>
  <c r="BD17" i="3"/>
  <c r="BD5" i="3"/>
  <c r="BH269" i="3"/>
  <c r="BH257" i="3"/>
  <c r="BH245" i="3"/>
  <c r="BH209" i="3"/>
  <c r="BH197" i="3"/>
  <c r="BH185" i="3"/>
  <c r="BH173" i="3"/>
  <c r="BH161" i="3"/>
  <c r="BH149" i="3"/>
  <c r="BH137" i="3"/>
  <c r="BH101" i="3"/>
  <c r="BH89" i="3"/>
  <c r="BH65" i="3"/>
  <c r="BH53" i="3"/>
  <c r="BH41" i="3"/>
  <c r="BH29" i="3"/>
  <c r="BH17" i="3"/>
  <c r="BH5" i="3"/>
  <c r="BL257" i="3"/>
  <c r="BL245" i="3"/>
  <c r="BL233" i="3"/>
  <c r="BL209" i="3"/>
  <c r="BL197" i="3"/>
  <c r="BL185" i="3"/>
  <c r="BL173" i="3"/>
  <c r="BL161" i="3"/>
  <c r="BL149" i="3"/>
  <c r="BL137" i="3"/>
  <c r="BL101" i="3"/>
  <c r="BL89" i="3"/>
  <c r="BL65" i="3"/>
  <c r="BL53" i="3"/>
  <c r="BL41" i="3"/>
  <c r="BL29" i="3"/>
  <c r="BL17" i="3"/>
  <c r="BL5" i="3"/>
  <c r="BP257" i="3"/>
  <c r="BP245" i="3"/>
  <c r="BP233" i="3"/>
  <c r="BP209" i="3"/>
  <c r="BP197" i="3"/>
  <c r="BP185" i="3"/>
  <c r="BP173" i="3"/>
  <c r="BP161" i="3"/>
  <c r="BP149" i="3"/>
  <c r="BP137" i="3"/>
  <c r="BP101" i="3"/>
  <c r="BP89" i="3"/>
  <c r="BP65" i="3"/>
  <c r="BP53" i="3"/>
  <c r="BH124" i="3"/>
  <c r="BH112" i="3"/>
  <c r="BH100" i="3"/>
  <c r="BH76" i="3"/>
  <c r="BH64" i="3"/>
  <c r="BH40" i="3"/>
  <c r="BH28" i="3"/>
  <c r="BH16" i="3"/>
  <c r="BL268" i="3"/>
  <c r="BL256" i="3"/>
  <c r="BL244" i="3"/>
  <c r="BL232" i="3"/>
  <c r="BL208" i="3"/>
  <c r="BL196" i="3"/>
  <c r="BL184" i="3"/>
  <c r="BL172" i="3"/>
  <c r="BL160" i="3"/>
  <c r="BL136" i="3"/>
  <c r="BL124" i="3"/>
  <c r="BL112" i="3"/>
  <c r="BL100" i="3"/>
  <c r="BL76" i="3"/>
  <c r="BL64" i="3"/>
  <c r="BL40" i="3"/>
  <c r="BL28" i="3"/>
  <c r="BL16" i="3"/>
  <c r="BP268" i="3"/>
  <c r="BP256" i="3"/>
  <c r="BP244" i="3"/>
  <c r="BP232" i="3"/>
  <c r="BP208" i="3"/>
  <c r="BP196" i="3"/>
  <c r="BP184" i="3"/>
  <c r="BP172" i="3"/>
  <c r="BP160" i="3"/>
  <c r="BP136" i="3"/>
  <c r="BP124" i="3"/>
  <c r="BP112" i="3"/>
  <c r="BP100" i="3"/>
  <c r="BP76" i="3"/>
  <c r="BP64" i="3"/>
  <c r="BP40" i="3"/>
  <c r="BP28" i="3"/>
  <c r="BP16" i="3"/>
  <c r="BT268" i="3"/>
  <c r="BT256" i="3"/>
  <c r="BT244" i="3"/>
  <c r="BT232" i="3"/>
  <c r="BT208" i="3"/>
  <c r="BT196" i="3"/>
  <c r="BT184" i="3"/>
  <c r="BT172" i="3"/>
  <c r="BT160" i="3"/>
  <c r="BT136" i="3"/>
  <c r="BT124" i="3"/>
  <c r="BT112" i="3"/>
  <c r="BT100" i="3"/>
  <c r="BT76" i="3"/>
  <c r="BT64" i="3"/>
  <c r="BT40" i="3"/>
  <c r="BT28" i="3"/>
  <c r="BT16" i="3"/>
  <c r="BX268" i="3"/>
  <c r="BX256" i="3"/>
  <c r="BX244" i="3"/>
  <c r="BX232" i="3"/>
  <c r="BX208" i="3"/>
  <c r="BX196" i="3"/>
  <c r="BX184" i="3"/>
  <c r="BX172" i="3"/>
  <c r="BX160" i="3"/>
  <c r="BX136" i="3"/>
  <c r="BX124" i="3"/>
  <c r="BX112" i="3"/>
  <c r="BX100" i="3"/>
  <c r="BX76" i="3"/>
  <c r="BX64" i="3"/>
  <c r="BX40" i="3"/>
  <c r="BX28" i="3"/>
  <c r="BX16" i="3"/>
  <c r="BD279" i="3"/>
  <c r="BD243" i="3"/>
  <c r="BD219" i="3"/>
  <c r="BD207" i="3"/>
  <c r="BD195" i="3"/>
  <c r="BD183" i="3"/>
  <c r="BD171" i="3"/>
  <c r="BD159" i="3"/>
  <c r="BD147" i="3"/>
  <c r="BD135" i="3"/>
  <c r="BD111" i="3"/>
  <c r="BD99" i="3"/>
  <c r="BD87" i="3"/>
  <c r="BD75" i="3"/>
  <c r="BD63" i="3"/>
  <c r="BD51" i="3"/>
  <c r="BD39" i="3"/>
  <c r="BD15" i="3"/>
  <c r="BH279" i="3"/>
  <c r="BH243" i="3"/>
  <c r="BH219" i="3"/>
  <c r="BH207" i="3"/>
  <c r="BH195" i="3"/>
  <c r="BH183" i="3"/>
  <c r="BH171" i="3"/>
  <c r="BH159" i="3"/>
  <c r="BH147" i="3"/>
  <c r="BH135" i="3"/>
  <c r="BD266" i="3"/>
  <c r="BD254" i="3"/>
  <c r="BD242" i="3"/>
  <c r="BD230" i="3"/>
  <c r="BD206" i="3"/>
  <c r="BD194" i="3"/>
  <c r="BD182" i="3"/>
  <c r="BD170" i="3"/>
  <c r="BD158" i="3"/>
  <c r="BD146" i="3"/>
  <c r="BD122" i="3"/>
  <c r="BD110" i="3"/>
  <c r="BD98" i="3"/>
  <c r="BD86" i="3"/>
  <c r="BD74" i="3"/>
  <c r="BD62" i="3"/>
  <c r="BD50" i="3"/>
  <c r="BD38" i="3"/>
  <c r="BD26" i="3"/>
  <c r="BH266" i="3"/>
  <c r="BH254" i="3"/>
  <c r="BH242" i="3"/>
  <c r="BH230" i="3"/>
  <c r="BH206" i="3"/>
  <c r="BH194" i="3"/>
  <c r="BH182" i="3"/>
  <c r="BH170" i="3"/>
  <c r="BH158" i="3"/>
  <c r="BH146" i="3"/>
  <c r="BD276" i="3"/>
  <c r="BD264" i="3"/>
  <c r="BD252" i="3"/>
  <c r="BD240" i="3"/>
  <c r="BD228" i="3"/>
  <c r="BD216" i="3"/>
  <c r="BD204" i="3"/>
  <c r="BD192" i="3"/>
  <c r="BD180" i="3"/>
  <c r="BD156" i="3"/>
  <c r="BD144" i="3"/>
  <c r="BD108" i="3"/>
  <c r="BD96" i="3"/>
  <c r="BD84" i="3"/>
  <c r="BD72" i="3"/>
  <c r="BD36" i="3"/>
  <c r="BD24" i="3"/>
  <c r="BD12" i="3"/>
  <c r="BH276" i="3"/>
  <c r="BH264" i="3"/>
  <c r="BH252" i="3"/>
  <c r="BH240" i="3"/>
  <c r="BH228" i="3"/>
  <c r="BH216" i="3"/>
  <c r="BH204" i="3"/>
  <c r="BH192" i="3"/>
  <c r="BH180" i="3"/>
  <c r="BH156" i="3"/>
  <c r="BH144" i="3"/>
  <c r="BH108" i="3"/>
  <c r="BH96" i="3"/>
  <c r="BH84" i="3"/>
  <c r="BH72" i="3"/>
  <c r="BH36" i="3"/>
  <c r="BH24" i="3"/>
  <c r="BH12" i="3"/>
  <c r="BL276" i="3"/>
  <c r="BL264" i="3"/>
  <c r="BL252" i="3"/>
  <c r="BL240" i="3"/>
  <c r="BL228" i="3"/>
  <c r="BL216" i="3"/>
  <c r="BL204" i="3"/>
  <c r="BL192" i="3"/>
  <c r="BL180" i="3"/>
  <c r="BL156" i="3"/>
  <c r="BL144" i="3"/>
  <c r="BL108" i="3"/>
  <c r="BL96" i="3"/>
  <c r="BL84" i="3"/>
  <c r="BL72" i="3"/>
  <c r="BL36" i="3"/>
  <c r="BL24" i="3"/>
  <c r="BL12" i="3"/>
  <c r="BP276" i="3"/>
  <c r="BP264" i="3"/>
  <c r="BP252" i="3"/>
  <c r="BP240" i="3"/>
  <c r="BP228" i="3"/>
  <c r="BP216" i="3"/>
  <c r="BP204" i="3"/>
  <c r="BP192" i="3"/>
  <c r="BP180" i="3"/>
  <c r="BP156" i="3"/>
  <c r="BP144" i="3"/>
  <c r="BP108" i="3"/>
  <c r="BP96" i="3"/>
  <c r="BP84" i="3"/>
  <c r="BP72" i="3"/>
  <c r="BP36" i="3"/>
  <c r="BP24" i="3"/>
  <c r="BP12" i="3"/>
  <c r="BT276" i="3"/>
  <c r="BT264" i="3"/>
  <c r="BT252" i="3"/>
  <c r="BT240" i="3"/>
  <c r="BT228" i="3"/>
  <c r="BT216" i="3"/>
  <c r="BT204" i="3"/>
  <c r="BT192" i="3"/>
  <c r="BT180" i="3"/>
  <c r="BT156" i="3"/>
  <c r="BT144" i="3"/>
  <c r="BT108" i="3"/>
  <c r="BT96" i="3"/>
  <c r="BD275" i="3"/>
  <c r="BD263" i="3"/>
  <c r="BD251" i="3"/>
  <c r="BD239" i="3"/>
  <c r="BD215" i="3"/>
  <c r="BD179" i="3"/>
  <c r="BD167" i="3"/>
  <c r="BD155" i="3"/>
  <c r="BD143" i="3"/>
  <c r="BD131" i="3"/>
  <c r="BD95" i="3"/>
  <c r="BD71" i="3"/>
  <c r="BD47" i="3"/>
  <c r="BD35" i="3"/>
  <c r="BH275" i="3"/>
  <c r="BH263" i="3"/>
  <c r="BH251" i="3"/>
  <c r="BH239" i="3"/>
  <c r="BH215" i="3"/>
  <c r="BH179" i="3"/>
  <c r="BH167" i="3"/>
  <c r="BH155" i="3"/>
  <c r="BH143" i="3"/>
  <c r="BH131" i="3"/>
  <c r="BH95" i="3"/>
  <c r="BH71" i="3"/>
  <c r="BH47" i="3"/>
  <c r="BH35" i="3"/>
  <c r="BL275" i="3"/>
  <c r="BL263" i="3"/>
  <c r="BL251" i="3"/>
  <c r="BL239" i="3"/>
  <c r="BL215" i="3"/>
  <c r="BL179" i="3"/>
  <c r="BL167" i="3"/>
  <c r="BL155" i="3"/>
  <c r="BL143" i="3"/>
  <c r="BL131" i="3"/>
  <c r="BL95" i="3"/>
  <c r="BL71" i="3"/>
  <c r="BL47" i="3"/>
  <c r="BL35" i="3"/>
  <c r="BP275" i="3"/>
  <c r="BP263" i="3"/>
  <c r="BP251" i="3"/>
  <c r="BP239" i="3"/>
  <c r="BP215" i="3"/>
  <c r="BP179" i="3"/>
  <c r="BP167" i="3"/>
  <c r="BP155" i="3"/>
  <c r="BL238" i="3"/>
  <c r="BL226" i="3"/>
  <c r="BL202" i="3"/>
  <c r="BL190" i="3"/>
  <c r="BL166" i="3"/>
  <c r="BL154" i="3"/>
  <c r="BL142" i="3"/>
  <c r="BL130" i="3"/>
  <c r="BL118" i="3"/>
  <c r="BL106" i="3"/>
  <c r="BL94" i="3"/>
  <c r="BL82" i="3"/>
  <c r="BL70" i="3"/>
  <c r="BL46" i="3"/>
  <c r="BL34" i="3"/>
  <c r="BL22" i="3"/>
  <c r="BL10" i="3"/>
  <c r="BP274" i="3"/>
  <c r="BP262" i="3"/>
  <c r="BP250" i="3"/>
  <c r="BP238" i="3"/>
  <c r="BP226" i="3"/>
  <c r="BP202" i="3"/>
  <c r="BP190" i="3"/>
  <c r="BP166" i="3"/>
  <c r="BP154" i="3"/>
  <c r="BP142" i="3"/>
  <c r="BP130" i="3"/>
  <c r="BP118" i="3"/>
  <c r="BP106" i="3"/>
  <c r="BH153" i="3"/>
  <c r="BH141" i="3"/>
  <c r="BH129" i="3"/>
  <c r="BH105" i="3"/>
  <c r="BH93" i="3"/>
  <c r="BH81" i="3"/>
  <c r="BH57" i="3"/>
  <c r="BH45" i="3"/>
  <c r="BH33" i="3"/>
  <c r="BH9" i="3"/>
  <c r="BL273" i="3"/>
  <c r="BL237" i="3"/>
  <c r="BL225" i="3"/>
  <c r="BL189" i="3"/>
  <c r="BL177" i="3"/>
  <c r="BL165" i="3"/>
  <c r="BL153" i="3"/>
  <c r="BL141" i="3"/>
  <c r="BL129" i="3"/>
  <c r="BL105" i="3"/>
  <c r="BL93" i="3"/>
  <c r="BL81" i="3"/>
  <c r="BL57" i="3"/>
  <c r="BL45" i="3"/>
  <c r="BL33" i="3"/>
  <c r="BL9" i="3"/>
  <c r="BP273" i="3"/>
  <c r="BP237" i="3"/>
  <c r="BP225" i="3"/>
  <c r="BP189" i="3"/>
  <c r="BP177" i="3"/>
  <c r="BP165" i="3"/>
  <c r="BP153" i="3"/>
  <c r="BP141" i="3"/>
  <c r="BP129" i="3"/>
  <c r="BP105" i="3"/>
  <c r="BP93" i="3"/>
  <c r="BP81" i="3"/>
  <c r="BP57" i="3"/>
  <c r="BP45" i="3"/>
  <c r="BP33" i="3"/>
  <c r="BP9" i="3"/>
  <c r="BT273" i="3"/>
  <c r="BT237" i="3"/>
  <c r="BH128" i="3"/>
  <c r="BH116" i="3"/>
  <c r="BH104" i="3"/>
  <c r="BH92" i="3"/>
  <c r="BH80" i="3"/>
  <c r="BH68" i="3"/>
  <c r="BH56" i="3"/>
  <c r="BH44" i="3"/>
  <c r="BH20" i="3"/>
  <c r="BH8" i="3"/>
  <c r="BL272" i="3"/>
  <c r="BL260" i="3"/>
  <c r="BL248" i="3"/>
  <c r="BL236" i="3"/>
  <c r="BL212" i="3"/>
  <c r="BL200" i="3"/>
  <c r="BL164" i="3"/>
  <c r="BL152" i="3"/>
  <c r="BL140" i="3"/>
  <c r="BL128" i="3"/>
  <c r="BL116" i="3"/>
  <c r="BL104" i="3"/>
  <c r="BL92" i="3"/>
  <c r="BL80" i="3"/>
  <c r="BL68" i="3"/>
  <c r="BL56" i="3"/>
  <c r="BL44" i="3"/>
  <c r="BL20" i="3"/>
  <c r="BL8" i="3"/>
  <c r="BP272" i="3"/>
  <c r="BP260" i="3"/>
  <c r="BP248" i="3"/>
  <c r="BP236" i="3"/>
  <c r="BP212" i="3"/>
  <c r="BP200" i="3"/>
  <c r="BP164" i="3"/>
  <c r="BP152" i="3"/>
  <c r="BP140" i="3"/>
  <c r="BP128" i="3"/>
  <c r="BP116" i="3"/>
  <c r="BP104" i="3"/>
  <c r="BP92" i="3"/>
  <c r="BP80" i="3"/>
  <c r="BP68" i="3"/>
  <c r="BP56" i="3"/>
  <c r="BP44" i="3"/>
  <c r="BP20" i="3"/>
  <c r="BP8" i="3"/>
  <c r="BT272" i="3"/>
  <c r="BT260" i="3"/>
  <c r="BT248" i="3"/>
  <c r="BT236" i="3"/>
  <c r="BT212" i="3"/>
  <c r="BH115" i="3"/>
  <c r="BH103" i="3"/>
  <c r="BH91" i="3"/>
  <c r="BH79" i="3"/>
  <c r="BH43" i="3"/>
  <c r="BH31" i="3"/>
  <c r="BH7" i="3"/>
  <c r="BL271" i="3"/>
  <c r="BL259" i="3"/>
  <c r="BL247" i="3"/>
  <c r="BL235" i="3"/>
  <c r="BL223" i="3"/>
  <c r="BL211" i="3"/>
  <c r="BL199" i="3"/>
  <c r="BL187" i="3"/>
  <c r="BL175" i="3"/>
  <c r="BL151" i="3"/>
  <c r="BL139" i="3"/>
  <c r="BL127" i="3"/>
  <c r="BL115" i="3"/>
  <c r="BL103" i="3"/>
  <c r="BL91" i="3"/>
  <c r="BL79" i="3"/>
  <c r="BL43" i="3"/>
  <c r="BL31" i="3"/>
  <c r="BL7" i="3"/>
  <c r="BP271" i="3"/>
  <c r="BP259" i="3"/>
  <c r="BP247" i="3"/>
  <c r="BP235" i="3"/>
  <c r="BP223" i="3"/>
  <c r="BP211" i="3"/>
  <c r="BP199" i="3"/>
  <c r="BP187" i="3"/>
  <c r="BP175" i="3"/>
  <c r="BP151" i="3"/>
  <c r="BP139" i="3"/>
  <c r="BP127" i="3"/>
  <c r="BP115" i="3"/>
  <c r="BP103" i="3"/>
  <c r="BP91" i="3"/>
  <c r="BP79" i="3"/>
  <c r="BP43" i="3"/>
  <c r="BP31" i="3"/>
  <c r="BP7" i="3"/>
  <c r="BT271" i="3"/>
  <c r="BT259" i="3"/>
  <c r="BT247" i="3"/>
  <c r="BH150" i="3"/>
  <c r="BH138" i="3"/>
  <c r="BH126" i="3"/>
  <c r="BH102" i="3"/>
  <c r="BH66" i="3"/>
  <c r="BH54" i="3"/>
  <c r="BH42" i="3"/>
  <c r="BH30" i="3"/>
  <c r="BH18" i="3"/>
  <c r="BH6" i="3"/>
  <c r="BL270" i="3"/>
  <c r="BL258" i="3"/>
  <c r="BL246" i="3"/>
  <c r="BL234" i="3"/>
  <c r="BL210" i="3"/>
  <c r="BL198" i="3"/>
  <c r="BL186" i="3"/>
  <c r="BL162" i="3"/>
  <c r="BL150" i="3"/>
  <c r="BL138" i="3"/>
  <c r="BL126" i="3"/>
  <c r="BL102" i="3"/>
  <c r="BL66" i="3"/>
  <c r="BL54" i="3"/>
  <c r="BL42" i="3"/>
  <c r="BL30" i="3"/>
  <c r="BL18" i="3"/>
  <c r="BL6" i="3"/>
  <c r="BP270" i="3"/>
  <c r="BP258" i="3"/>
  <c r="BP246" i="3"/>
  <c r="BP234" i="3"/>
  <c r="BP210" i="3"/>
  <c r="BP198" i="3"/>
  <c r="BP186" i="3"/>
  <c r="BP162" i="3"/>
  <c r="BP150" i="3"/>
  <c r="BP138" i="3"/>
  <c r="BP126" i="3"/>
  <c r="BP102" i="3"/>
  <c r="BP66" i="3"/>
  <c r="BP54" i="3"/>
  <c r="BP42" i="3"/>
  <c r="BP30" i="3"/>
  <c r="BP18" i="3"/>
  <c r="BP6" i="3"/>
  <c r="BT270" i="3"/>
  <c r="BT258" i="3"/>
  <c r="BT246" i="3"/>
  <c r="BT234" i="3"/>
  <c r="BP41" i="3"/>
  <c r="BP29" i="3"/>
  <c r="BP17" i="3"/>
  <c r="BP5" i="3"/>
  <c r="BT257" i="3"/>
  <c r="BT245" i="3"/>
  <c r="BT233" i="3"/>
  <c r="BT209" i="3"/>
  <c r="BT197" i="3"/>
  <c r="BT185" i="3"/>
  <c r="BT173" i="3"/>
  <c r="BT161" i="3"/>
  <c r="BT149" i="3"/>
  <c r="BT137" i="3"/>
  <c r="BT101" i="3"/>
  <c r="BT89" i="3"/>
  <c r="BT65" i="3"/>
  <c r="BT53" i="3"/>
  <c r="BT41" i="3"/>
  <c r="BT29" i="3"/>
  <c r="BT17" i="3"/>
  <c r="BT5" i="3"/>
  <c r="BX257" i="3"/>
  <c r="BX245" i="3"/>
  <c r="BX233" i="3"/>
  <c r="BX209" i="3"/>
  <c r="BX197" i="3"/>
  <c r="BX185" i="3"/>
  <c r="BX173" i="3"/>
  <c r="BX161" i="3"/>
  <c r="BX149" i="3"/>
  <c r="BX137" i="3"/>
  <c r="BX101" i="3"/>
  <c r="BX89" i="3"/>
  <c r="BX65" i="3"/>
  <c r="BX53" i="3"/>
  <c r="BX41" i="3"/>
  <c r="BX29" i="3"/>
  <c r="BX17" i="3"/>
  <c r="BX5" i="3"/>
  <c r="BH111" i="3"/>
  <c r="BH99" i="3"/>
  <c r="BH87" i="3"/>
  <c r="BH75" i="3"/>
  <c r="BH63" i="3"/>
  <c r="BH51" i="3"/>
  <c r="BH39" i="3"/>
  <c r="BH15" i="3"/>
  <c r="BL279" i="3"/>
  <c r="BL243" i="3"/>
  <c r="BL219" i="3"/>
  <c r="BL207" i="3"/>
  <c r="BL195" i="3"/>
  <c r="BL183" i="3"/>
  <c r="BL171" i="3"/>
  <c r="BL159" i="3"/>
  <c r="BL147" i="3"/>
  <c r="BL135" i="3"/>
  <c r="BL111" i="3"/>
  <c r="BL99" i="3"/>
  <c r="BL87" i="3"/>
  <c r="BL75" i="3"/>
  <c r="BL63" i="3"/>
  <c r="BL51" i="3"/>
  <c r="BL39" i="3"/>
  <c r="BL15" i="3"/>
  <c r="BP279" i="3"/>
  <c r="BP243" i="3"/>
  <c r="BP219" i="3"/>
  <c r="BP207" i="3"/>
  <c r="BP195" i="3"/>
  <c r="BP183" i="3"/>
  <c r="BP171" i="3"/>
  <c r="BP159" i="3"/>
  <c r="BP147" i="3"/>
  <c r="BP135" i="3"/>
  <c r="BP111" i="3"/>
  <c r="BP99" i="3"/>
  <c r="BP87" i="3"/>
  <c r="BP75" i="3"/>
  <c r="BP63" i="3"/>
  <c r="BP51" i="3"/>
  <c r="BP39" i="3"/>
  <c r="BP15" i="3"/>
  <c r="BT279" i="3"/>
  <c r="BX279" i="3"/>
  <c r="BX243" i="3"/>
  <c r="BX219" i="3"/>
  <c r="BX207" i="3"/>
  <c r="BX195" i="3"/>
  <c r="BX183" i="3"/>
  <c r="BX171" i="3"/>
  <c r="BX159" i="3"/>
  <c r="BX147" i="3"/>
  <c r="BX135" i="3"/>
  <c r="BX111" i="3"/>
  <c r="BX99" i="3"/>
  <c r="BX87" i="3"/>
  <c r="BX75" i="3"/>
  <c r="BX63" i="3"/>
  <c r="BX51" i="3"/>
  <c r="BX39" i="3"/>
  <c r="BX15" i="3"/>
  <c r="BH122" i="3"/>
  <c r="BH110" i="3"/>
  <c r="BH98" i="3"/>
  <c r="BH86" i="3"/>
  <c r="BH74" i="3"/>
  <c r="BH62" i="3"/>
  <c r="BH50" i="3"/>
  <c r="BH38" i="3"/>
  <c r="BH26" i="3"/>
  <c r="BL266" i="3"/>
  <c r="BL254" i="3"/>
  <c r="BL242" i="3"/>
  <c r="BL230" i="3"/>
  <c r="BL206" i="3"/>
  <c r="BL194" i="3"/>
  <c r="BL182" i="3"/>
  <c r="BL170" i="3"/>
  <c r="BL158" i="3"/>
  <c r="BL146" i="3"/>
  <c r="BL122" i="3"/>
  <c r="BL110" i="3"/>
  <c r="BL98" i="3"/>
  <c r="BL86" i="3"/>
  <c r="BL74" i="3"/>
  <c r="BL62" i="3"/>
  <c r="BL50" i="3"/>
  <c r="BL38" i="3"/>
  <c r="BL26" i="3"/>
  <c r="BP266" i="3"/>
  <c r="BP254" i="3"/>
  <c r="BP242" i="3"/>
  <c r="BP230" i="3"/>
  <c r="BP206" i="3"/>
  <c r="BP194" i="3"/>
  <c r="BP182" i="3"/>
  <c r="BP170" i="3"/>
  <c r="BP158" i="3"/>
  <c r="BP146" i="3"/>
  <c r="BP122" i="3"/>
  <c r="BP110" i="3"/>
  <c r="BP98" i="3"/>
  <c r="BP86" i="3"/>
  <c r="BP74" i="3"/>
  <c r="BP62" i="3"/>
  <c r="BP50" i="3"/>
  <c r="BP38" i="3"/>
  <c r="BP26" i="3"/>
  <c r="BT266" i="3"/>
  <c r="BT254" i="3"/>
  <c r="BT242" i="3"/>
  <c r="BT230" i="3"/>
  <c r="BT206" i="3"/>
  <c r="BT194" i="3"/>
  <c r="BT182" i="3"/>
  <c r="BT170" i="3"/>
  <c r="BT158" i="3"/>
  <c r="BT146" i="3"/>
  <c r="BT122" i="3"/>
  <c r="BT110" i="3"/>
  <c r="BT98" i="3"/>
  <c r="BT86" i="3"/>
  <c r="BT74" i="3"/>
  <c r="BT62" i="3"/>
  <c r="BT50" i="3"/>
  <c r="BT38" i="3"/>
  <c r="BT26" i="3"/>
  <c r="BX266" i="3"/>
  <c r="BX254" i="3"/>
  <c r="BX242" i="3"/>
  <c r="BX230" i="3"/>
  <c r="BX206" i="3"/>
  <c r="BX194" i="3"/>
  <c r="BX182" i="3"/>
  <c r="BX170" i="3"/>
  <c r="BX158" i="3"/>
  <c r="BX146" i="3"/>
  <c r="BX122" i="3"/>
  <c r="BX110" i="3"/>
  <c r="BX98" i="3"/>
  <c r="BX86" i="3"/>
  <c r="BX74" i="3"/>
  <c r="BX62" i="3"/>
  <c r="BX50" i="3"/>
  <c r="BX38" i="3"/>
  <c r="BX26" i="3"/>
  <c r="BT84" i="3"/>
  <c r="BT72" i="3"/>
  <c r="BT36" i="3"/>
  <c r="BT24" i="3"/>
  <c r="BT12" i="3"/>
  <c r="BX276" i="3"/>
  <c r="BX264" i="3"/>
  <c r="BX252" i="3"/>
  <c r="BX240" i="3"/>
  <c r="BX228" i="3"/>
  <c r="BX216" i="3"/>
  <c r="BX204" i="3"/>
  <c r="BX192" i="3"/>
  <c r="BX180" i="3"/>
  <c r="BX156" i="3"/>
  <c r="BX144" i="3"/>
  <c r="BX108" i="3"/>
  <c r="BX96" i="3"/>
  <c r="BX84" i="3"/>
  <c r="BX72" i="3"/>
  <c r="BX36" i="3"/>
  <c r="BX24" i="3"/>
  <c r="BX12" i="3"/>
  <c r="BP143" i="3"/>
  <c r="BP131" i="3"/>
  <c r="BP95" i="3"/>
  <c r="BP71" i="3"/>
  <c r="BP47" i="3"/>
  <c r="BP35" i="3"/>
  <c r="BT275" i="3"/>
  <c r="BT263" i="3"/>
  <c r="BT251" i="3"/>
  <c r="BT239" i="3"/>
  <c r="BT215" i="3"/>
  <c r="BT179" i="3"/>
  <c r="BT167" i="3"/>
  <c r="BT155" i="3"/>
  <c r="BT143" i="3"/>
  <c r="BT131" i="3"/>
  <c r="BT95" i="3"/>
  <c r="BT71" i="3"/>
  <c r="BT47" i="3"/>
  <c r="BT35" i="3"/>
  <c r="BX275" i="3"/>
  <c r="BX263" i="3"/>
  <c r="BX251" i="3"/>
  <c r="BX239" i="3"/>
  <c r="BX215" i="3"/>
  <c r="BX179" i="3"/>
  <c r="BX167" i="3"/>
  <c r="BX155" i="3"/>
  <c r="BX143" i="3"/>
  <c r="BX131" i="3"/>
  <c r="BX95" i="3"/>
  <c r="BX71" i="3"/>
  <c r="BX47" i="3"/>
  <c r="BX35" i="3"/>
  <c r="BP94" i="3"/>
  <c r="BP82" i="3"/>
  <c r="BP70" i="3"/>
  <c r="BP46" i="3"/>
  <c r="BP34" i="3"/>
  <c r="BP22" i="3"/>
  <c r="BP10" i="3"/>
  <c r="BT274" i="3"/>
  <c r="BT262" i="3"/>
  <c r="BT250" i="3"/>
  <c r="BT238" i="3"/>
  <c r="BT226" i="3"/>
  <c r="BT202" i="3"/>
  <c r="BT190" i="3"/>
  <c r="BT166" i="3"/>
  <c r="BT154" i="3"/>
  <c r="BT142" i="3"/>
  <c r="BT130" i="3"/>
  <c r="BT118" i="3"/>
  <c r="BT106" i="3"/>
  <c r="BT94" i="3"/>
  <c r="BT82" i="3"/>
  <c r="BT70" i="3"/>
  <c r="BT46" i="3"/>
  <c r="BT34" i="3"/>
  <c r="BT22" i="3"/>
  <c r="BT10" i="3"/>
  <c r="BX274" i="3"/>
  <c r="BX262" i="3"/>
  <c r="BX250" i="3"/>
  <c r="BX238" i="3"/>
  <c r="BX226" i="3"/>
  <c r="BX202" i="3"/>
  <c r="BX190" i="3"/>
  <c r="BX166" i="3"/>
  <c r="BX154" i="3"/>
  <c r="BX142" i="3"/>
  <c r="BX130" i="3"/>
  <c r="BX118" i="3"/>
  <c r="BX106" i="3"/>
  <c r="BX94" i="3"/>
  <c r="BX82" i="3"/>
  <c r="BX70" i="3"/>
  <c r="BX46" i="3"/>
  <c r="BX34" i="3"/>
  <c r="BX22" i="3"/>
  <c r="BX10" i="3"/>
  <c r="BT225" i="3"/>
  <c r="BT189" i="3"/>
  <c r="BT177" i="3"/>
  <c r="BT165" i="3"/>
  <c r="BT153" i="3"/>
  <c r="BT141" i="3"/>
  <c r="BT129" i="3"/>
  <c r="BT105" i="3"/>
  <c r="BT93" i="3"/>
  <c r="BT81" i="3"/>
  <c r="BT57" i="3"/>
  <c r="BT45" i="3"/>
  <c r="BT33" i="3"/>
  <c r="BT9" i="3"/>
  <c r="BX273" i="3"/>
  <c r="BX237" i="3"/>
  <c r="BX225" i="3"/>
  <c r="BX189" i="3"/>
  <c r="BX177" i="3"/>
  <c r="BX165" i="3"/>
  <c r="BX153" i="3"/>
  <c r="BX141" i="3"/>
  <c r="BX129" i="3"/>
  <c r="BX105" i="3"/>
  <c r="BX93" i="3"/>
  <c r="BX81" i="3"/>
  <c r="BX57" i="3"/>
  <c r="BX45" i="3"/>
  <c r="BX33" i="3"/>
  <c r="BX9" i="3"/>
  <c r="BT200" i="3"/>
  <c r="BT164" i="3"/>
  <c r="BT152" i="3"/>
  <c r="BT140" i="3"/>
  <c r="BT128" i="3"/>
  <c r="BT116" i="3"/>
  <c r="BT104" i="3"/>
  <c r="BT92" i="3"/>
  <c r="BT80" i="3"/>
  <c r="BT68" i="3"/>
  <c r="BT56" i="3"/>
  <c r="BT44" i="3"/>
  <c r="BT20" i="3"/>
  <c r="BT8" i="3"/>
  <c r="BX272" i="3"/>
  <c r="BX260" i="3"/>
  <c r="BX248" i="3"/>
  <c r="BX236" i="3"/>
  <c r="BX212" i="3"/>
  <c r="BX200" i="3"/>
  <c r="BX164" i="3"/>
  <c r="BX152" i="3"/>
  <c r="BX140" i="3"/>
  <c r="BX128" i="3"/>
  <c r="BX116" i="3"/>
  <c r="BX104" i="3"/>
  <c r="BX92" i="3"/>
  <c r="BX80" i="3"/>
  <c r="BX68" i="3"/>
  <c r="BX56" i="3"/>
  <c r="BX44" i="3"/>
  <c r="BX20" i="3"/>
  <c r="BX8" i="3"/>
  <c r="BT235" i="3"/>
  <c r="BT223" i="3"/>
  <c r="BT211" i="3"/>
  <c r="BT199" i="3"/>
  <c r="BT187" i="3"/>
  <c r="BT175" i="3"/>
  <c r="BT151" i="3"/>
  <c r="BT139" i="3"/>
  <c r="BT127" i="3"/>
  <c r="BT115" i="3"/>
  <c r="BT103" i="3"/>
  <c r="BT91" i="3"/>
  <c r="BT79" i="3"/>
  <c r="BT43" i="3"/>
  <c r="BT31" i="3"/>
  <c r="BT7" i="3"/>
  <c r="BX271" i="3"/>
  <c r="BX259" i="3"/>
  <c r="BX247" i="3"/>
  <c r="BX235" i="3"/>
  <c r="BX223" i="3"/>
  <c r="BX211" i="3"/>
  <c r="BX199" i="3"/>
  <c r="BX187" i="3"/>
  <c r="BX175" i="3"/>
  <c r="BX151" i="3"/>
  <c r="BX139" i="3"/>
  <c r="BX127" i="3"/>
  <c r="BX115" i="3"/>
  <c r="BX103" i="3"/>
  <c r="BX91" i="3"/>
  <c r="BX79" i="3"/>
  <c r="BX43" i="3"/>
  <c r="BX31" i="3"/>
  <c r="BX7" i="3"/>
  <c r="BT210" i="3"/>
  <c r="BT198" i="3"/>
  <c r="BT186" i="3"/>
  <c r="BT162" i="3"/>
  <c r="BT150" i="3"/>
  <c r="BT138" i="3"/>
  <c r="BT126" i="3"/>
  <c r="BT102" i="3"/>
  <c r="BT66" i="3"/>
  <c r="BT54" i="3"/>
  <c r="BT42" i="3"/>
  <c r="BT30" i="3"/>
  <c r="BT18" i="3"/>
  <c r="BT6" i="3"/>
  <c r="BX270" i="3"/>
  <c r="BX258" i="3"/>
  <c r="BX246" i="3"/>
  <c r="BX234" i="3"/>
  <c r="BX210" i="3"/>
  <c r="BX198" i="3"/>
  <c r="BX186" i="3"/>
  <c r="BX162" i="3"/>
  <c r="BX150" i="3"/>
  <c r="BX138" i="3"/>
  <c r="BX126" i="3"/>
  <c r="BX102" i="3"/>
  <c r="BX66" i="3"/>
  <c r="BX54" i="3"/>
  <c r="BX42" i="3"/>
  <c r="BX30" i="3"/>
  <c r="BX18" i="3"/>
  <c r="BX6" i="3"/>
  <c r="BT243" i="3"/>
  <c r="BT219" i="3"/>
  <c r="BT207" i="3"/>
  <c r="BT195" i="3"/>
  <c r="BT183" i="3"/>
  <c r="BT171" i="3"/>
  <c r="BT159" i="3"/>
  <c r="BT147" i="3"/>
  <c r="BT135" i="3"/>
  <c r="BT111" i="3"/>
  <c r="BT99" i="3"/>
  <c r="BT87" i="3"/>
  <c r="BT75" i="3"/>
  <c r="BT63" i="3"/>
  <c r="BT51" i="3"/>
  <c r="BT39" i="3"/>
  <c r="BT15" i="3"/>
  <c r="CB272" i="3"/>
  <c r="CB260" i="3"/>
  <c r="CB248" i="3"/>
  <c r="CB236" i="3"/>
  <c r="CB200" i="3"/>
  <c r="CB188" i="3"/>
  <c r="CB164" i="3"/>
  <c r="CB152" i="3"/>
  <c r="CB140" i="3"/>
  <c r="CB128" i="3"/>
  <c r="CB116" i="3"/>
  <c r="CB104" i="3"/>
  <c r="CB92" i="3"/>
  <c r="CB80" i="3"/>
  <c r="CB68" i="3"/>
  <c r="CB56" i="3"/>
  <c r="CB44" i="3"/>
  <c r="CB20" i="3"/>
  <c r="CB8" i="3"/>
  <c r="CF272" i="3"/>
  <c r="CF260" i="3"/>
  <c r="CF248" i="3"/>
  <c r="CF236" i="3"/>
  <c r="CF200" i="3"/>
  <c r="CF188" i="3"/>
  <c r="CF164" i="3"/>
  <c r="CF152" i="3"/>
  <c r="CF140" i="3"/>
  <c r="CF128" i="3"/>
  <c r="CB268" i="3"/>
  <c r="CB256" i="3"/>
  <c r="CB244" i="3"/>
  <c r="CB232" i="3"/>
  <c r="CB208" i="3"/>
  <c r="CB196" i="3"/>
  <c r="CB184" i="3"/>
  <c r="CB172" i="3"/>
  <c r="CB160" i="3"/>
  <c r="CB136" i="3"/>
  <c r="CB124" i="3"/>
  <c r="CB112" i="3"/>
  <c r="CB100" i="3"/>
  <c r="CB76" i="3"/>
  <c r="CB64" i="3"/>
  <c r="CB40" i="3"/>
  <c r="CB28" i="3"/>
  <c r="CB16" i="3"/>
  <c r="CF268" i="3"/>
  <c r="CF256" i="3"/>
  <c r="CF244" i="3"/>
  <c r="CF232" i="3"/>
  <c r="CF208" i="3"/>
  <c r="CF196" i="3"/>
  <c r="CF184" i="3"/>
  <c r="CF172" i="3"/>
  <c r="CF160" i="3"/>
  <c r="CF136" i="3"/>
  <c r="CF124" i="3"/>
  <c r="CF112" i="3"/>
  <c r="CF100" i="3"/>
  <c r="CF76" i="3"/>
  <c r="CF64" i="3"/>
  <c r="CF40" i="3"/>
  <c r="CF28" i="3"/>
  <c r="CF16" i="3"/>
  <c r="CJ268" i="3"/>
  <c r="CJ256" i="3"/>
  <c r="CJ244" i="3"/>
  <c r="CJ232" i="3"/>
  <c r="CJ208" i="3"/>
  <c r="CJ196" i="3"/>
  <c r="CJ184" i="3"/>
  <c r="CJ172" i="3"/>
  <c r="CJ160" i="3"/>
  <c r="CJ136" i="3"/>
  <c r="CJ124" i="3"/>
  <c r="CJ112" i="3"/>
  <c r="CJ100" i="3"/>
  <c r="CJ76" i="3"/>
  <c r="CJ64" i="3"/>
  <c r="CJ40" i="3"/>
  <c r="CJ28" i="3"/>
  <c r="CJ16" i="3"/>
  <c r="CB279" i="3"/>
  <c r="CB255" i="3"/>
  <c r="CB243" i="3"/>
  <c r="CB219" i="3"/>
  <c r="CB207" i="3"/>
  <c r="CB195" i="3"/>
  <c r="CB171" i="3"/>
  <c r="CB159" i="3"/>
  <c r="CB147" i="3"/>
  <c r="CB135" i="3"/>
  <c r="CB111" i="3"/>
  <c r="CB99" i="3"/>
  <c r="CB87" i="3"/>
  <c r="CB75" i="3"/>
  <c r="CB63" i="3"/>
  <c r="CB51" i="3"/>
  <c r="CB39" i="3"/>
  <c r="CB15" i="3"/>
  <c r="CF279" i="3"/>
  <c r="CF255" i="3"/>
  <c r="CF243" i="3"/>
  <c r="CF219" i="3"/>
  <c r="CF207" i="3"/>
  <c r="CF195" i="3"/>
  <c r="CF171" i="3"/>
  <c r="CF159" i="3"/>
  <c r="CF147" i="3"/>
  <c r="CF135" i="3"/>
  <c r="CF111" i="3"/>
  <c r="CF99" i="3"/>
  <c r="CF87" i="3"/>
  <c r="CF75" i="3"/>
  <c r="CF63" i="3"/>
  <c r="CF51" i="3"/>
  <c r="CF39" i="3"/>
  <c r="CF15" i="3"/>
  <c r="CJ279" i="3"/>
  <c r="CJ255" i="3"/>
  <c r="CJ243" i="3"/>
  <c r="CJ219" i="3"/>
  <c r="CJ207" i="3"/>
  <c r="CJ195" i="3"/>
  <c r="CJ171" i="3"/>
  <c r="CJ159" i="3"/>
  <c r="CJ147" i="3"/>
  <c r="CJ135" i="3"/>
  <c r="CJ111" i="3"/>
  <c r="CJ99" i="3"/>
  <c r="CV279" i="3"/>
  <c r="CV255" i="3"/>
  <c r="CV243" i="3"/>
  <c r="CV219" i="3"/>
  <c r="CV207" i="3"/>
  <c r="CV195" i="3"/>
  <c r="CV171" i="3"/>
  <c r="CV159" i="3"/>
  <c r="CV147" i="3"/>
  <c r="CV135" i="3"/>
  <c r="CV111" i="3"/>
  <c r="CV99" i="3"/>
  <c r="CV87" i="3"/>
  <c r="CV75" i="3"/>
  <c r="CV63" i="3"/>
  <c r="CV51" i="3"/>
  <c r="CV39" i="3"/>
  <c r="CV15" i="3"/>
  <c r="CB266" i="3"/>
  <c r="CB254" i="3"/>
  <c r="CB242" i="3"/>
  <c r="CB206" i="3"/>
  <c r="CB194" i="3"/>
  <c r="CB182" i="3"/>
  <c r="CB170" i="3"/>
  <c r="CB158" i="3"/>
  <c r="CB122" i="3"/>
  <c r="CB110" i="3"/>
  <c r="CB98" i="3"/>
  <c r="CB86" i="3"/>
  <c r="CB74" i="3"/>
  <c r="CB62" i="3"/>
  <c r="CB50" i="3"/>
  <c r="CB38" i="3"/>
  <c r="CB26" i="3"/>
  <c r="CF266" i="3"/>
  <c r="CF254" i="3"/>
  <c r="CF242" i="3"/>
  <c r="CF206" i="3"/>
  <c r="CF194" i="3"/>
  <c r="CF182" i="3"/>
  <c r="CF170" i="3"/>
  <c r="CF158" i="3"/>
  <c r="CF122" i="3"/>
  <c r="CF110" i="3"/>
  <c r="CF98" i="3"/>
  <c r="CF86" i="3"/>
  <c r="CF74" i="3"/>
  <c r="CF62" i="3"/>
  <c r="CF50" i="3"/>
  <c r="CF38" i="3"/>
  <c r="CF26" i="3"/>
  <c r="CJ266" i="3"/>
  <c r="CJ254" i="3"/>
  <c r="CJ242" i="3"/>
  <c r="CJ206" i="3"/>
  <c r="CJ194" i="3"/>
  <c r="CJ182" i="3"/>
  <c r="CJ170" i="3"/>
  <c r="CJ158" i="3"/>
  <c r="CJ122" i="3"/>
  <c r="CJ110" i="3"/>
  <c r="CJ98" i="3"/>
  <c r="CJ86" i="3"/>
  <c r="CJ74" i="3"/>
  <c r="CJ62" i="3"/>
  <c r="CJ50" i="3"/>
  <c r="CJ38" i="3"/>
  <c r="CJ26" i="3"/>
  <c r="CR266" i="3"/>
  <c r="CR254" i="3"/>
  <c r="CR242" i="3"/>
  <c r="CR206" i="3"/>
  <c r="CR194" i="3"/>
  <c r="CR182" i="3"/>
  <c r="CR170" i="3"/>
  <c r="CR158" i="3"/>
  <c r="CR122" i="3"/>
  <c r="CR110" i="3"/>
  <c r="CR98" i="3"/>
  <c r="CR86" i="3"/>
  <c r="CR74" i="3"/>
  <c r="CR62" i="3"/>
  <c r="CR50" i="3"/>
  <c r="CR38" i="3"/>
  <c r="CR26" i="3"/>
  <c r="CB277" i="3"/>
  <c r="CB241" i="3"/>
  <c r="CB205" i="3"/>
  <c r="CB193" i="3"/>
  <c r="CB181" i="3"/>
  <c r="CB145" i="3"/>
  <c r="CB133" i="3"/>
  <c r="CB121" i="3"/>
  <c r="CB97" i="3"/>
  <c r="CB85" i="3"/>
  <c r="CB73" i="3"/>
  <c r="CB49" i="3"/>
  <c r="CB37" i="3"/>
  <c r="CB25" i="3"/>
  <c r="CB13" i="3"/>
  <c r="CF277" i="3"/>
  <c r="CF241" i="3"/>
  <c r="CF205" i="3"/>
  <c r="CF193" i="3"/>
  <c r="CF181" i="3"/>
  <c r="CF145" i="3"/>
  <c r="CF133" i="3"/>
  <c r="CF121" i="3"/>
  <c r="CF97" i="3"/>
  <c r="CF85" i="3"/>
  <c r="CF73" i="3"/>
  <c r="CF49" i="3"/>
  <c r="CF37" i="3"/>
  <c r="CF25" i="3"/>
  <c r="CF13" i="3"/>
  <c r="CJ277" i="3"/>
  <c r="CJ241" i="3"/>
  <c r="CJ205" i="3"/>
  <c r="CJ193" i="3"/>
  <c r="CJ181" i="3"/>
  <c r="CJ145" i="3"/>
  <c r="CJ133" i="3"/>
  <c r="CJ121" i="3"/>
  <c r="CJ97" i="3"/>
  <c r="CJ85" i="3"/>
  <c r="CN277" i="3"/>
  <c r="CN241" i="3"/>
  <c r="CN205" i="3"/>
  <c r="CN193" i="3"/>
  <c r="CN181" i="3"/>
  <c r="CN145" i="3"/>
  <c r="CN133" i="3"/>
  <c r="CN121" i="3"/>
  <c r="CN97" i="3"/>
  <c r="CN85" i="3"/>
  <c r="CN73" i="3"/>
  <c r="CN49" i="3"/>
  <c r="CN37" i="3"/>
  <c r="CN25" i="3"/>
  <c r="CN13" i="3"/>
  <c r="CB264" i="3"/>
  <c r="CB252" i="3"/>
  <c r="CB240" i="3"/>
  <c r="CB216" i="3"/>
  <c r="CB204" i="3"/>
  <c r="CB180" i="3"/>
  <c r="CB156" i="3"/>
  <c r="CB144" i="3"/>
  <c r="CB108" i="3"/>
  <c r="CB96" i="3"/>
  <c r="CB84" i="3"/>
  <c r="CB72" i="3"/>
  <c r="CB60" i="3"/>
  <c r="CB36" i="3"/>
  <c r="CB24" i="3"/>
  <c r="CB12" i="3"/>
  <c r="CF264" i="3"/>
  <c r="CF252" i="3"/>
  <c r="CF240" i="3"/>
  <c r="CF216" i="3"/>
  <c r="CF204" i="3"/>
  <c r="CF180" i="3"/>
  <c r="CF156" i="3"/>
  <c r="CF144" i="3"/>
  <c r="CF108" i="3"/>
  <c r="CF96" i="3"/>
  <c r="CF84" i="3"/>
  <c r="CF72" i="3"/>
  <c r="CF60" i="3"/>
  <c r="CF36" i="3"/>
  <c r="CF24" i="3"/>
  <c r="CF12" i="3"/>
  <c r="CJ264" i="3"/>
  <c r="CJ252" i="3"/>
  <c r="CJ240" i="3"/>
  <c r="CJ216" i="3"/>
  <c r="CJ204" i="3"/>
  <c r="CJ180" i="3"/>
  <c r="CJ156" i="3"/>
  <c r="CJ144" i="3"/>
  <c r="CJ108" i="3"/>
  <c r="CJ96" i="3"/>
  <c r="CJ84" i="3"/>
  <c r="CJ72" i="3"/>
  <c r="CJ60" i="3"/>
  <c r="CJ36" i="3"/>
  <c r="CJ24" i="3"/>
  <c r="CJ12" i="3"/>
  <c r="CB275" i="3"/>
  <c r="CB263" i="3"/>
  <c r="CB251" i="3"/>
  <c r="CB179" i="3"/>
  <c r="CB167" i="3"/>
  <c r="CB155" i="3"/>
  <c r="CB131" i="3"/>
  <c r="CB95" i="3"/>
  <c r="CB71" i="3"/>
  <c r="CB47" i="3"/>
  <c r="CB35" i="3"/>
  <c r="CF275" i="3"/>
  <c r="CF263" i="3"/>
  <c r="CF251" i="3"/>
  <c r="CF179" i="3"/>
  <c r="CF167" i="3"/>
  <c r="CF155" i="3"/>
  <c r="CF131" i="3"/>
  <c r="CF95" i="3"/>
  <c r="CF71" i="3"/>
  <c r="CF47" i="3"/>
  <c r="CF35" i="3"/>
  <c r="CJ275" i="3"/>
  <c r="CJ263" i="3"/>
  <c r="CJ251" i="3"/>
  <c r="CJ179" i="3"/>
  <c r="CJ167" i="3"/>
  <c r="CJ155" i="3"/>
  <c r="CJ131" i="3"/>
  <c r="CJ95" i="3"/>
  <c r="CJ71" i="3"/>
  <c r="CB250" i="3"/>
  <c r="CB238" i="3"/>
  <c r="CB226" i="3"/>
  <c r="CB190" i="3"/>
  <c r="CB154" i="3"/>
  <c r="CB142" i="3"/>
  <c r="CB130" i="3"/>
  <c r="CB118" i="3"/>
  <c r="CB106" i="3"/>
  <c r="CB94" i="3"/>
  <c r="CB82" i="3"/>
  <c r="CB70" i="3"/>
  <c r="CB46" i="3"/>
  <c r="CB34" i="3"/>
  <c r="CB22" i="3"/>
  <c r="CB10" i="3"/>
  <c r="CF250" i="3"/>
  <c r="CF238" i="3"/>
  <c r="CF226" i="3"/>
  <c r="CF190" i="3"/>
  <c r="CF154" i="3"/>
  <c r="CF142" i="3"/>
  <c r="CF130" i="3"/>
  <c r="CF118" i="3"/>
  <c r="CF106" i="3"/>
  <c r="CF94" i="3"/>
  <c r="CF82" i="3"/>
  <c r="CF70" i="3"/>
  <c r="CF46" i="3"/>
  <c r="CF34" i="3"/>
  <c r="CF22" i="3"/>
  <c r="CF10" i="3"/>
  <c r="CJ250" i="3"/>
  <c r="CJ238" i="3"/>
  <c r="CJ226" i="3"/>
  <c r="CJ190" i="3"/>
  <c r="CJ154" i="3"/>
  <c r="CJ142" i="3"/>
  <c r="CJ130" i="3"/>
  <c r="CJ118" i="3"/>
  <c r="CJ106" i="3"/>
  <c r="CJ94" i="3"/>
  <c r="CJ82" i="3"/>
  <c r="CJ70" i="3"/>
  <c r="CJ46" i="3"/>
  <c r="CJ34" i="3"/>
  <c r="CJ22" i="3"/>
  <c r="CJ10" i="3"/>
  <c r="CN250" i="3"/>
  <c r="CN238" i="3"/>
  <c r="CN226" i="3"/>
  <c r="CN190" i="3"/>
  <c r="CN154" i="3"/>
  <c r="CN142" i="3"/>
  <c r="CN130" i="3"/>
  <c r="CN118" i="3"/>
  <c r="CN106" i="3"/>
  <c r="CN94" i="3"/>
  <c r="CN82" i="3"/>
  <c r="CN70" i="3"/>
  <c r="CN46" i="3"/>
  <c r="CB273" i="3"/>
  <c r="CB237" i="3"/>
  <c r="CB225" i="3"/>
  <c r="CB189" i="3"/>
  <c r="CB177" i="3"/>
  <c r="CB165" i="3"/>
  <c r="CB153" i="3"/>
  <c r="CB141" i="3"/>
  <c r="CB129" i="3"/>
  <c r="CB105" i="3"/>
  <c r="CB93" i="3"/>
  <c r="CB81" i="3"/>
  <c r="CB57" i="3"/>
  <c r="CB45" i="3"/>
  <c r="CB33" i="3"/>
  <c r="CB9" i="3"/>
  <c r="CF273" i="3"/>
  <c r="CF237" i="3"/>
  <c r="CF225" i="3"/>
  <c r="CF189" i="3"/>
  <c r="CF177" i="3"/>
  <c r="CF165" i="3"/>
  <c r="CF153" i="3"/>
  <c r="CF141" i="3"/>
  <c r="CF129" i="3"/>
  <c r="CF105" i="3"/>
  <c r="CF93" i="3"/>
  <c r="CF81" i="3"/>
  <c r="CF57" i="3"/>
  <c r="CF45" i="3"/>
  <c r="CF33" i="3"/>
  <c r="CF9" i="3"/>
  <c r="CJ273" i="3"/>
  <c r="CJ237" i="3"/>
  <c r="CJ225" i="3"/>
  <c r="CJ189" i="3"/>
  <c r="CJ177" i="3"/>
  <c r="CJ165" i="3"/>
  <c r="CJ153" i="3"/>
  <c r="CJ141" i="3"/>
  <c r="CJ129" i="3"/>
  <c r="CJ105" i="3"/>
  <c r="CJ93" i="3"/>
  <c r="CJ81" i="3"/>
  <c r="CF116" i="3"/>
  <c r="CF104" i="3"/>
  <c r="CF92" i="3"/>
  <c r="CF80" i="3"/>
  <c r="CF68" i="3"/>
  <c r="CF56" i="3"/>
  <c r="CF44" i="3"/>
  <c r="CF20" i="3"/>
  <c r="CF8" i="3"/>
  <c r="CJ272" i="3"/>
  <c r="CJ260" i="3"/>
  <c r="CJ248" i="3"/>
  <c r="CJ236" i="3"/>
  <c r="CJ200" i="3"/>
  <c r="CJ188" i="3"/>
  <c r="CJ164" i="3"/>
  <c r="CJ152" i="3"/>
  <c r="CJ140" i="3"/>
  <c r="CJ128" i="3"/>
  <c r="CJ116" i="3"/>
  <c r="CJ104" i="3"/>
  <c r="CJ92" i="3"/>
  <c r="CJ80" i="3"/>
  <c r="CJ68" i="3"/>
  <c r="CJ56" i="3"/>
  <c r="CJ44" i="3"/>
  <c r="CJ20" i="3"/>
  <c r="CJ8" i="3"/>
  <c r="CN272" i="3"/>
  <c r="CN260" i="3"/>
  <c r="CN248" i="3"/>
  <c r="CN236" i="3"/>
  <c r="CN200" i="3"/>
  <c r="CN188" i="3"/>
  <c r="CN164" i="3"/>
  <c r="CN152" i="3"/>
  <c r="CN140" i="3"/>
  <c r="CN128" i="3"/>
  <c r="CN116" i="3"/>
  <c r="CN104" i="3"/>
  <c r="CN92" i="3"/>
  <c r="CN80" i="3"/>
  <c r="CN68" i="3"/>
  <c r="CN56" i="3"/>
  <c r="CN44" i="3"/>
  <c r="CN20" i="3"/>
  <c r="CN8" i="3"/>
  <c r="CR272" i="3"/>
  <c r="CR260" i="3"/>
  <c r="CR248" i="3"/>
  <c r="CR236" i="3"/>
  <c r="CR200" i="3"/>
  <c r="CR188" i="3"/>
  <c r="CR164" i="3"/>
  <c r="CR152" i="3"/>
  <c r="CR140" i="3"/>
  <c r="CR128" i="3"/>
  <c r="CR116" i="3"/>
  <c r="CR104" i="3"/>
  <c r="CR92" i="3"/>
  <c r="CR80" i="3"/>
  <c r="CR68" i="3"/>
  <c r="CR56" i="3"/>
  <c r="CR44" i="3"/>
  <c r="CR20" i="3"/>
  <c r="CR8" i="3"/>
  <c r="CV272" i="3"/>
  <c r="CV260" i="3"/>
  <c r="CV248" i="3"/>
  <c r="CV236" i="3"/>
  <c r="CV200" i="3"/>
  <c r="CV188" i="3"/>
  <c r="CV164" i="3"/>
  <c r="CV152" i="3"/>
  <c r="CV140" i="3"/>
  <c r="CV128" i="3"/>
  <c r="CV116" i="3"/>
  <c r="CV104" i="3"/>
  <c r="CV92" i="3"/>
  <c r="CV80" i="3"/>
  <c r="CV68" i="3"/>
  <c r="CV56" i="3"/>
  <c r="CV44" i="3"/>
  <c r="CV20" i="3"/>
  <c r="CV8" i="3"/>
  <c r="CB271" i="3"/>
  <c r="CB259" i="3"/>
  <c r="CB247" i="3"/>
  <c r="CB235" i="3"/>
  <c r="CB211" i="3"/>
  <c r="CB199" i="3"/>
  <c r="CB187" i="3"/>
  <c r="CB175" i="3"/>
  <c r="CB151" i="3"/>
  <c r="CB139" i="3"/>
  <c r="CB127" i="3"/>
  <c r="CB115" i="3"/>
  <c r="CB91" i="3"/>
  <c r="CB79" i="3"/>
  <c r="CB43" i="3"/>
  <c r="CB31" i="3"/>
  <c r="CB7" i="3"/>
  <c r="CF271" i="3"/>
  <c r="CF259" i="3"/>
  <c r="CF247" i="3"/>
  <c r="CF235" i="3"/>
  <c r="CF211" i="3"/>
  <c r="CF199" i="3"/>
  <c r="CF187" i="3"/>
  <c r="CF175" i="3"/>
  <c r="CF151" i="3"/>
  <c r="CF139" i="3"/>
  <c r="CF127" i="3"/>
  <c r="CF115" i="3"/>
  <c r="CF91" i="3"/>
  <c r="CF79" i="3"/>
  <c r="CF43" i="3"/>
  <c r="CF31" i="3"/>
  <c r="CF7" i="3"/>
  <c r="CJ271" i="3"/>
  <c r="CJ259" i="3"/>
  <c r="CJ247" i="3"/>
  <c r="CJ235" i="3"/>
  <c r="CJ211" i="3"/>
  <c r="CJ199" i="3"/>
  <c r="CJ187" i="3"/>
  <c r="CJ175" i="3"/>
  <c r="CJ151" i="3"/>
  <c r="CJ139" i="3"/>
  <c r="CJ127" i="3"/>
  <c r="CJ115" i="3"/>
  <c r="CJ91" i="3"/>
  <c r="CJ79" i="3"/>
  <c r="CJ43" i="3"/>
  <c r="CJ31" i="3"/>
  <c r="CJ7" i="3"/>
  <c r="CN271" i="3"/>
  <c r="CN259" i="3"/>
  <c r="CN247" i="3"/>
  <c r="CN235" i="3"/>
  <c r="CN211" i="3"/>
  <c r="CN199" i="3"/>
  <c r="CN187" i="3"/>
  <c r="CN175" i="3"/>
  <c r="CN151" i="3"/>
  <c r="CN139" i="3"/>
  <c r="CN127" i="3"/>
  <c r="CN115" i="3"/>
  <c r="CN91" i="3"/>
  <c r="CN79" i="3"/>
  <c r="CN43" i="3"/>
  <c r="CN31" i="3"/>
  <c r="CN7" i="3"/>
  <c r="CR271" i="3"/>
  <c r="CR259" i="3"/>
  <c r="CR247" i="3"/>
  <c r="CR235" i="3"/>
  <c r="CR211" i="3"/>
  <c r="CR199" i="3"/>
  <c r="CR187" i="3"/>
  <c r="CR175" i="3"/>
  <c r="CR151" i="3"/>
  <c r="CR139" i="3"/>
  <c r="CR127" i="3"/>
  <c r="CB270" i="3"/>
  <c r="CB258" i="3"/>
  <c r="CB246" i="3"/>
  <c r="CB234" i="3"/>
  <c r="CB210" i="3"/>
  <c r="CB198" i="3"/>
  <c r="CB186" i="3"/>
  <c r="CB162" i="3"/>
  <c r="CB150" i="3"/>
  <c r="CB138" i="3"/>
  <c r="CB126" i="3"/>
  <c r="CB114" i="3"/>
  <c r="CB102" i="3"/>
  <c r="CB66" i="3"/>
  <c r="CB54" i="3"/>
  <c r="CB42" i="3"/>
  <c r="CB30" i="3"/>
  <c r="CB18" i="3"/>
  <c r="CB6" i="3"/>
  <c r="CF270" i="3"/>
  <c r="CF258" i="3"/>
  <c r="CF246" i="3"/>
  <c r="CF234" i="3"/>
  <c r="CF210" i="3"/>
  <c r="CF198" i="3"/>
  <c r="CF186" i="3"/>
  <c r="CF162" i="3"/>
  <c r="CF150" i="3"/>
  <c r="CF138" i="3"/>
  <c r="CF126" i="3"/>
  <c r="CF114" i="3"/>
  <c r="CF102" i="3"/>
  <c r="CF66" i="3"/>
  <c r="CF54" i="3"/>
  <c r="CF42" i="3"/>
  <c r="CF30" i="3"/>
  <c r="CF18" i="3"/>
  <c r="CF6" i="3"/>
  <c r="CJ270" i="3"/>
  <c r="CJ258" i="3"/>
  <c r="CJ246" i="3"/>
  <c r="CJ234" i="3"/>
  <c r="CJ210" i="3"/>
  <c r="CJ198" i="3"/>
  <c r="CJ186" i="3"/>
  <c r="CJ162" i="3"/>
  <c r="CJ150" i="3"/>
  <c r="CJ138" i="3"/>
  <c r="CJ126" i="3"/>
  <c r="CJ114" i="3"/>
  <c r="CJ102" i="3"/>
  <c r="CJ66" i="3"/>
  <c r="CJ54" i="3"/>
  <c r="CB257" i="3"/>
  <c r="CB245" i="3"/>
  <c r="CB233" i="3"/>
  <c r="CB209" i="3"/>
  <c r="CB197" i="3"/>
  <c r="CB161" i="3"/>
  <c r="CB149" i="3"/>
  <c r="CB137" i="3"/>
  <c r="CB101" i="3"/>
  <c r="CB89" i="3"/>
  <c r="CB65" i="3"/>
  <c r="CB53" i="3"/>
  <c r="CB41" i="3"/>
  <c r="CB29" i="3"/>
  <c r="CB17" i="3"/>
  <c r="CB5" i="3"/>
  <c r="CF257" i="3"/>
  <c r="CF245" i="3"/>
  <c r="CF233" i="3"/>
  <c r="CF209" i="3"/>
  <c r="CF197" i="3"/>
  <c r="CF161" i="3"/>
  <c r="CF149" i="3"/>
  <c r="CF137" i="3"/>
  <c r="CF101" i="3"/>
  <c r="CF89" i="3"/>
  <c r="CF65" i="3"/>
  <c r="CF53" i="3"/>
  <c r="CF41" i="3"/>
  <c r="CF29" i="3"/>
  <c r="CF17" i="3"/>
  <c r="CF5" i="3"/>
  <c r="CJ257" i="3"/>
  <c r="CJ245" i="3"/>
  <c r="CJ233" i="3"/>
  <c r="CJ209" i="3"/>
  <c r="CJ197" i="3"/>
  <c r="CJ161" i="3"/>
  <c r="CJ149" i="3"/>
  <c r="CJ137" i="3"/>
  <c r="CJ101" i="3"/>
  <c r="CJ89" i="3"/>
  <c r="CJ65" i="3"/>
  <c r="CJ53" i="3"/>
  <c r="CJ41" i="3"/>
  <c r="CJ29" i="3"/>
  <c r="CJ17" i="3"/>
  <c r="CR115" i="3"/>
  <c r="CR91" i="3"/>
  <c r="CR79" i="3"/>
  <c r="CR43" i="3"/>
  <c r="CR31" i="3"/>
  <c r="CR7" i="3"/>
  <c r="CV271" i="3"/>
  <c r="CV259" i="3"/>
  <c r="CV247" i="3"/>
  <c r="CV235" i="3"/>
  <c r="CV211" i="3"/>
  <c r="CV199" i="3"/>
  <c r="CV187" i="3"/>
  <c r="CV175" i="3"/>
  <c r="CV151" i="3"/>
  <c r="CV139" i="3"/>
  <c r="CV127" i="3"/>
  <c r="CV115" i="3"/>
  <c r="CV91" i="3"/>
  <c r="CV79" i="3"/>
  <c r="CV43" i="3"/>
  <c r="CV31" i="3"/>
  <c r="CV7" i="3"/>
  <c r="CJ42" i="3"/>
  <c r="CJ30" i="3"/>
  <c r="CJ18" i="3"/>
  <c r="CJ6" i="3"/>
  <c r="CN270" i="3"/>
  <c r="CN258" i="3"/>
  <c r="CN246" i="3"/>
  <c r="CN234" i="3"/>
  <c r="CN210" i="3"/>
  <c r="CN198" i="3"/>
  <c r="CN186" i="3"/>
  <c r="CN162" i="3"/>
  <c r="CN150" i="3"/>
  <c r="CN138" i="3"/>
  <c r="CN126" i="3"/>
  <c r="CN114" i="3"/>
  <c r="CN102" i="3"/>
  <c r="CN66" i="3"/>
  <c r="CN54" i="3"/>
  <c r="CN42" i="3"/>
  <c r="CN30" i="3"/>
  <c r="CN18" i="3"/>
  <c r="CN6" i="3"/>
  <c r="CR270" i="3"/>
  <c r="CR258" i="3"/>
  <c r="CR246" i="3"/>
  <c r="CR234" i="3"/>
  <c r="CR210" i="3"/>
  <c r="CR198" i="3"/>
  <c r="CR186" i="3"/>
  <c r="CR162" i="3"/>
  <c r="CR150" i="3"/>
  <c r="CR138" i="3"/>
  <c r="CR126" i="3"/>
  <c r="CR114" i="3"/>
  <c r="CR102" i="3"/>
  <c r="CR66" i="3"/>
  <c r="CR54" i="3"/>
  <c r="CR42" i="3"/>
  <c r="CR30" i="3"/>
  <c r="CR18" i="3"/>
  <c r="CR6" i="3"/>
  <c r="CV270" i="3"/>
  <c r="CV258" i="3"/>
  <c r="CV246" i="3"/>
  <c r="CV234" i="3"/>
  <c r="CV210" i="3"/>
  <c r="CV198" i="3"/>
  <c r="CV186" i="3"/>
  <c r="CV162" i="3"/>
  <c r="CV150" i="3"/>
  <c r="CV138" i="3"/>
  <c r="CV126" i="3"/>
  <c r="CV114" i="3"/>
  <c r="CV102" i="3"/>
  <c r="CV66" i="3"/>
  <c r="CV54" i="3"/>
  <c r="CV42" i="3"/>
  <c r="CV30" i="3"/>
  <c r="CV18" i="3"/>
  <c r="CV6" i="3"/>
  <c r="CJ5" i="3"/>
  <c r="CN257" i="3"/>
  <c r="CN245" i="3"/>
  <c r="CN233" i="3"/>
  <c r="CN209" i="3"/>
  <c r="CN197" i="3"/>
  <c r="CN161" i="3"/>
  <c r="CN149" i="3"/>
  <c r="CN137" i="3"/>
  <c r="CN101" i="3"/>
  <c r="CN89" i="3"/>
  <c r="CN65" i="3"/>
  <c r="CN53" i="3"/>
  <c r="CN41" i="3"/>
  <c r="CN29" i="3"/>
  <c r="CN17" i="3"/>
  <c r="CN5" i="3"/>
  <c r="CR257" i="3"/>
  <c r="CR245" i="3"/>
  <c r="CR233" i="3"/>
  <c r="CR209" i="3"/>
  <c r="CR197" i="3"/>
  <c r="CR161" i="3"/>
  <c r="CR149" i="3"/>
  <c r="CR137" i="3"/>
  <c r="CR101" i="3"/>
  <c r="CR89" i="3"/>
  <c r="CR65" i="3"/>
  <c r="CR53" i="3"/>
  <c r="CR41" i="3"/>
  <c r="CR29" i="3"/>
  <c r="CR17" i="3"/>
  <c r="CR5" i="3"/>
  <c r="CV257" i="3"/>
  <c r="CV245" i="3"/>
  <c r="CV233" i="3"/>
  <c r="CV209" i="3"/>
  <c r="CV197" i="3"/>
  <c r="CV161" i="3"/>
  <c r="CV149" i="3"/>
  <c r="CV137" i="3"/>
  <c r="CV101" i="3"/>
  <c r="CV89" i="3"/>
  <c r="CV65" i="3"/>
  <c r="CV53" i="3"/>
  <c r="CV41" i="3"/>
  <c r="CV29" i="3"/>
  <c r="CV17" i="3"/>
  <c r="CV5" i="3"/>
  <c r="CN268" i="3"/>
  <c r="CN256" i="3"/>
  <c r="CN244" i="3"/>
  <c r="CN232" i="3"/>
  <c r="CN208" i="3"/>
  <c r="CN196" i="3"/>
  <c r="CN184" i="3"/>
  <c r="CN172" i="3"/>
  <c r="CN160" i="3"/>
  <c r="CN136" i="3"/>
  <c r="CN124" i="3"/>
  <c r="CN112" i="3"/>
  <c r="CN100" i="3"/>
  <c r="CN76" i="3"/>
  <c r="CN64" i="3"/>
  <c r="CN40" i="3"/>
  <c r="CN28" i="3"/>
  <c r="CN16" i="3"/>
  <c r="CR268" i="3"/>
  <c r="CR256" i="3"/>
  <c r="CR244" i="3"/>
  <c r="CR232" i="3"/>
  <c r="CR208" i="3"/>
  <c r="CR196" i="3"/>
  <c r="CR184" i="3"/>
  <c r="CR172" i="3"/>
  <c r="CR160" i="3"/>
  <c r="CR136" i="3"/>
  <c r="CR124" i="3"/>
  <c r="CR112" i="3"/>
  <c r="CR100" i="3"/>
  <c r="CR76" i="3"/>
  <c r="CR64" i="3"/>
  <c r="CR40" i="3"/>
  <c r="CR28" i="3"/>
  <c r="CR16" i="3"/>
  <c r="CV268" i="3"/>
  <c r="CV256" i="3"/>
  <c r="CV244" i="3"/>
  <c r="CV232" i="3"/>
  <c r="CV208" i="3"/>
  <c r="CV196" i="3"/>
  <c r="CV184" i="3"/>
  <c r="CV172" i="3"/>
  <c r="CV160" i="3"/>
  <c r="CV136" i="3"/>
  <c r="CV124" i="3"/>
  <c r="CV112" i="3"/>
  <c r="CV100" i="3"/>
  <c r="CV76" i="3"/>
  <c r="CV64" i="3"/>
  <c r="CV40" i="3"/>
  <c r="CV28" i="3"/>
  <c r="CV16" i="3"/>
  <c r="CJ87" i="3"/>
  <c r="CJ75" i="3"/>
  <c r="CJ63" i="3"/>
  <c r="CJ51" i="3"/>
  <c r="CJ39" i="3"/>
  <c r="CJ15" i="3"/>
  <c r="CN279" i="3"/>
  <c r="CN255" i="3"/>
  <c r="CN243" i="3"/>
  <c r="CN219" i="3"/>
  <c r="CN207" i="3"/>
  <c r="CN195" i="3"/>
  <c r="CN171" i="3"/>
  <c r="CN159" i="3"/>
  <c r="CN147" i="3"/>
  <c r="CN135" i="3"/>
  <c r="CN111" i="3"/>
  <c r="CN99" i="3"/>
  <c r="CN87" i="3"/>
  <c r="CN75" i="3"/>
  <c r="CN63" i="3"/>
  <c r="CN51" i="3"/>
  <c r="CN39" i="3"/>
  <c r="CN15" i="3"/>
  <c r="CR279" i="3"/>
  <c r="CR255" i="3"/>
  <c r="CR243" i="3"/>
  <c r="CR219" i="3"/>
  <c r="CR207" i="3"/>
  <c r="CR195" i="3"/>
  <c r="CR171" i="3"/>
  <c r="CR159" i="3"/>
  <c r="CR147" i="3"/>
  <c r="CR135" i="3"/>
  <c r="CR111" i="3"/>
  <c r="CR99" i="3"/>
  <c r="CR87" i="3"/>
  <c r="CR75" i="3"/>
  <c r="CR63" i="3"/>
  <c r="CR51" i="3"/>
  <c r="CR39" i="3"/>
  <c r="CR15" i="3"/>
  <c r="CN266" i="3"/>
  <c r="CN254" i="3"/>
  <c r="CN242" i="3"/>
  <c r="CN206" i="3"/>
  <c r="CN194" i="3"/>
  <c r="CN182" i="3"/>
  <c r="CN170" i="3"/>
  <c r="CN158" i="3"/>
  <c r="CN122" i="3"/>
  <c r="CN110" i="3"/>
  <c r="CN98" i="3"/>
  <c r="CN86" i="3"/>
  <c r="CN74" i="3"/>
  <c r="CN62" i="3"/>
  <c r="CN50" i="3"/>
  <c r="CN38" i="3"/>
  <c r="CN26" i="3"/>
  <c r="CV266" i="3"/>
  <c r="CV254" i="3"/>
  <c r="CV242" i="3"/>
  <c r="CV206" i="3"/>
  <c r="CV194" i="3"/>
  <c r="CV182" i="3"/>
  <c r="CV170" i="3"/>
  <c r="CV158" i="3"/>
  <c r="CV122" i="3"/>
  <c r="CV110" i="3"/>
  <c r="CV98" i="3"/>
  <c r="CV86" i="3"/>
  <c r="CV74" i="3"/>
  <c r="CV62" i="3"/>
  <c r="CV50" i="3"/>
  <c r="CV38" i="3"/>
  <c r="CV26" i="3"/>
  <c r="CJ73" i="3"/>
  <c r="CJ49" i="3"/>
  <c r="CJ37" i="3"/>
  <c r="CJ25" i="3"/>
  <c r="CJ13" i="3"/>
  <c r="CR277" i="3"/>
  <c r="CR241" i="3"/>
  <c r="CR205" i="3"/>
  <c r="CR193" i="3"/>
  <c r="CR181" i="3"/>
  <c r="CR145" i="3"/>
  <c r="CR133" i="3"/>
  <c r="CR121" i="3"/>
  <c r="CR97" i="3"/>
  <c r="CR85" i="3"/>
  <c r="CR73" i="3"/>
  <c r="CR49" i="3"/>
  <c r="CR37" i="3"/>
  <c r="CR25" i="3"/>
  <c r="CR13" i="3"/>
  <c r="CV277" i="3"/>
  <c r="CV241" i="3"/>
  <c r="CV205" i="3"/>
  <c r="CV193" i="3"/>
  <c r="CV181" i="3"/>
  <c r="CV145" i="3"/>
  <c r="CV133" i="3"/>
  <c r="CV121" i="3"/>
  <c r="CV97" i="3"/>
  <c r="CV85" i="3"/>
  <c r="CV73" i="3"/>
  <c r="CV49" i="3"/>
  <c r="CV37" i="3"/>
  <c r="CV25" i="3"/>
  <c r="CV13" i="3"/>
  <c r="CN264" i="3"/>
  <c r="CN252" i="3"/>
  <c r="CN240" i="3"/>
  <c r="CN216" i="3"/>
  <c r="CN204" i="3"/>
  <c r="CN180" i="3"/>
  <c r="CN156" i="3"/>
  <c r="CN144" i="3"/>
  <c r="CN108" i="3"/>
  <c r="CN96" i="3"/>
  <c r="CN84" i="3"/>
  <c r="CN72" i="3"/>
  <c r="CN60" i="3"/>
  <c r="CN36" i="3"/>
  <c r="CN24" i="3"/>
  <c r="CN12" i="3"/>
  <c r="CR264" i="3"/>
  <c r="CR252" i="3"/>
  <c r="CR240" i="3"/>
  <c r="CR216" i="3"/>
  <c r="CR204" i="3"/>
  <c r="CR180" i="3"/>
  <c r="CR156" i="3"/>
  <c r="CR144" i="3"/>
  <c r="CR108" i="3"/>
  <c r="CR96" i="3"/>
  <c r="CR84" i="3"/>
  <c r="CR72" i="3"/>
  <c r="CR60" i="3"/>
  <c r="CR36" i="3"/>
  <c r="CR24" i="3"/>
  <c r="CR12" i="3"/>
  <c r="CV264" i="3"/>
  <c r="CV252" i="3"/>
  <c r="CV240" i="3"/>
  <c r="CV216" i="3"/>
  <c r="CV204" i="3"/>
  <c r="CV180" i="3"/>
  <c r="CV156" i="3"/>
  <c r="CV144" i="3"/>
  <c r="CV108" i="3"/>
  <c r="CV96" i="3"/>
  <c r="CV84" i="3"/>
  <c r="CV72" i="3"/>
  <c r="CV60" i="3"/>
  <c r="CV36" i="3"/>
  <c r="CV24" i="3"/>
  <c r="CV12" i="3"/>
  <c r="CJ47" i="3"/>
  <c r="CJ35" i="3"/>
  <c r="CN275" i="3"/>
  <c r="CN263" i="3"/>
  <c r="CN251" i="3"/>
  <c r="CN179" i="3"/>
  <c r="CN167" i="3"/>
  <c r="CN155" i="3"/>
  <c r="CN131" i="3"/>
  <c r="CN95" i="3"/>
  <c r="CN71" i="3"/>
  <c r="CN47" i="3"/>
  <c r="CN35" i="3"/>
  <c r="CR275" i="3"/>
  <c r="CR263" i="3"/>
  <c r="CR251" i="3"/>
  <c r="CR179" i="3"/>
  <c r="CR167" i="3"/>
  <c r="CR155" i="3"/>
  <c r="CR131" i="3"/>
  <c r="CR95" i="3"/>
  <c r="CR71" i="3"/>
  <c r="CR47" i="3"/>
  <c r="CR35" i="3"/>
  <c r="CV275" i="3"/>
  <c r="CV263" i="3"/>
  <c r="CV251" i="3"/>
  <c r="CV179" i="3"/>
  <c r="CV167" i="3"/>
  <c r="CV155" i="3"/>
  <c r="CV131" i="3"/>
  <c r="CV95" i="3"/>
  <c r="CV71" i="3"/>
  <c r="CV47" i="3"/>
  <c r="CV35" i="3"/>
  <c r="CN34" i="3"/>
  <c r="CN22" i="3"/>
  <c r="CN10" i="3"/>
  <c r="CR250" i="3"/>
  <c r="CR238" i="3"/>
  <c r="CR226" i="3"/>
  <c r="CR190" i="3"/>
  <c r="CR154" i="3"/>
  <c r="CR142" i="3"/>
  <c r="CR130" i="3"/>
  <c r="CR118" i="3"/>
  <c r="CR106" i="3"/>
  <c r="CR94" i="3"/>
  <c r="CR82" i="3"/>
  <c r="CR70" i="3"/>
  <c r="CR46" i="3"/>
  <c r="CR34" i="3"/>
  <c r="CR22" i="3"/>
  <c r="CR10" i="3"/>
  <c r="CV250" i="3"/>
  <c r="CV238" i="3"/>
  <c r="CV226" i="3"/>
  <c r="CV190" i="3"/>
  <c r="CV154" i="3"/>
  <c r="CV142" i="3"/>
  <c r="CV130" i="3"/>
  <c r="CV118" i="3"/>
  <c r="CV106" i="3"/>
  <c r="CV94" i="3"/>
  <c r="CV82" i="3"/>
  <c r="CV70" i="3"/>
  <c r="CV46" i="3"/>
  <c r="CV34" i="3"/>
  <c r="CV22" i="3"/>
  <c r="CV10" i="3"/>
  <c r="CJ57" i="3"/>
  <c r="CJ45" i="3"/>
  <c r="CJ33" i="3"/>
  <c r="CJ9" i="3"/>
  <c r="CN273" i="3"/>
  <c r="CN237" i="3"/>
  <c r="CN225" i="3"/>
  <c r="CN189" i="3"/>
  <c r="CN177" i="3"/>
  <c r="CN165" i="3"/>
  <c r="CN153" i="3"/>
  <c r="CN141" i="3"/>
  <c r="CN129" i="3"/>
  <c r="CN105" i="3"/>
  <c r="CN93" i="3"/>
  <c r="CN81" i="3"/>
  <c r="CN57" i="3"/>
  <c r="CN45" i="3"/>
  <c r="CN33" i="3"/>
  <c r="CN9" i="3"/>
  <c r="CR273" i="3"/>
  <c r="CR237" i="3"/>
  <c r="CR225" i="3"/>
  <c r="CR189" i="3"/>
  <c r="CR177" i="3"/>
  <c r="CR165" i="3"/>
  <c r="CR153" i="3"/>
  <c r="CR141" i="3"/>
  <c r="CR129" i="3"/>
  <c r="CR105" i="3"/>
  <c r="CR93" i="3"/>
  <c r="CR81" i="3"/>
  <c r="CR57" i="3"/>
  <c r="CR45" i="3"/>
  <c r="CR33" i="3"/>
  <c r="CR9" i="3"/>
  <c r="CV273" i="3"/>
  <c r="CV237" i="3"/>
  <c r="CV225" i="3"/>
  <c r="CV189" i="3"/>
  <c r="CV177" i="3"/>
  <c r="CV165" i="3"/>
  <c r="CV153" i="3"/>
  <c r="CV141" i="3"/>
  <c r="CV129" i="3"/>
  <c r="CV105" i="3"/>
  <c r="CV93" i="3"/>
  <c r="CV81" i="3"/>
  <c r="CV57" i="3"/>
  <c r="CV45" i="3"/>
  <c r="CV33" i="3"/>
  <c r="CV9" i="3"/>
  <c r="CZ273" i="3"/>
  <c r="CZ261" i="3"/>
  <c r="CZ249" i="3"/>
  <c r="CZ237" i="3"/>
  <c r="CZ225" i="3"/>
  <c r="CZ213" i="3"/>
  <c r="CZ201" i="3"/>
  <c r="CZ189" i="3"/>
  <c r="CZ177" i="3"/>
  <c r="CZ165" i="3"/>
  <c r="CZ153" i="3"/>
  <c r="CZ141" i="3"/>
  <c r="CZ129" i="3"/>
  <c r="CZ105" i="3"/>
  <c r="CZ93" i="3"/>
  <c r="CZ81" i="3"/>
  <c r="CZ57" i="3"/>
  <c r="CZ45" i="3"/>
  <c r="CZ272" i="3"/>
  <c r="CZ260" i="3"/>
  <c r="CZ248" i="3"/>
  <c r="CZ236" i="3"/>
  <c r="CZ200" i="3"/>
  <c r="CZ188" i="3"/>
  <c r="CZ164" i="3"/>
  <c r="CZ152" i="3"/>
  <c r="CZ271" i="3"/>
  <c r="CZ259" i="3"/>
  <c r="CZ247" i="3"/>
  <c r="CZ235" i="3"/>
  <c r="CZ211" i="3"/>
  <c r="CZ199" i="3"/>
  <c r="CZ187" i="3"/>
  <c r="CZ175" i="3"/>
  <c r="CZ163" i="3"/>
  <c r="CZ151" i="3"/>
  <c r="CZ139" i="3"/>
  <c r="CZ127" i="3"/>
  <c r="CZ115" i="3"/>
  <c r="CZ91" i="3"/>
  <c r="CZ79" i="3"/>
  <c r="CZ55" i="3"/>
  <c r="CZ43" i="3"/>
  <c r="CZ31" i="3"/>
  <c r="CZ7" i="3"/>
  <c r="DD271" i="3"/>
  <c r="DD259" i="3"/>
  <c r="DD247" i="3"/>
  <c r="DD235" i="3"/>
  <c r="DD211" i="3"/>
  <c r="DD199" i="3"/>
  <c r="DD187" i="3"/>
  <c r="DD175" i="3"/>
  <c r="DD163" i="3"/>
  <c r="DD151" i="3"/>
  <c r="DD139" i="3"/>
  <c r="DD127" i="3"/>
  <c r="DD115" i="3"/>
  <c r="DD91" i="3"/>
  <c r="DD79" i="3"/>
  <c r="DD55" i="3"/>
  <c r="DD43" i="3"/>
  <c r="DD31" i="3"/>
  <c r="DD7" i="3"/>
  <c r="DH271" i="3"/>
  <c r="DH259" i="3"/>
  <c r="DH247" i="3"/>
  <c r="DH235" i="3"/>
  <c r="DH211" i="3"/>
  <c r="DH199" i="3"/>
  <c r="DH187" i="3"/>
  <c r="DH175" i="3"/>
  <c r="DH163" i="3"/>
  <c r="DH151" i="3"/>
  <c r="DH139" i="3"/>
  <c r="DH127" i="3"/>
  <c r="DH115" i="3"/>
  <c r="DH91" i="3"/>
  <c r="DH79" i="3"/>
  <c r="DH55" i="3"/>
  <c r="DH43" i="3"/>
  <c r="DH31" i="3"/>
  <c r="DH7" i="3"/>
  <c r="DL271" i="3"/>
  <c r="CZ257" i="3"/>
  <c r="CZ245" i="3"/>
  <c r="CZ233" i="3"/>
  <c r="CZ221" i="3"/>
  <c r="CZ209" i="3"/>
  <c r="CZ197" i="3"/>
  <c r="CZ161" i="3"/>
  <c r="CZ149" i="3"/>
  <c r="CZ137" i="3"/>
  <c r="CZ268" i="3"/>
  <c r="CZ256" i="3"/>
  <c r="CZ244" i="3"/>
  <c r="CZ232" i="3"/>
  <c r="CZ220" i="3"/>
  <c r="CZ208" i="3"/>
  <c r="CZ196" i="3"/>
  <c r="CZ184" i="3"/>
  <c r="CZ172" i="3"/>
  <c r="CZ160" i="3"/>
  <c r="CZ136" i="3"/>
  <c r="CZ124" i="3"/>
  <c r="CZ112" i="3"/>
  <c r="CZ100" i="3"/>
  <c r="CZ76" i="3"/>
  <c r="CZ64" i="3"/>
  <c r="CZ52" i="3"/>
  <c r="CZ40" i="3"/>
  <c r="CZ28" i="3"/>
  <c r="CZ16" i="3"/>
  <c r="DD268" i="3"/>
  <c r="DD256" i="3"/>
  <c r="DD244" i="3"/>
  <c r="DD232" i="3"/>
  <c r="DD220" i="3"/>
  <c r="DD208" i="3"/>
  <c r="DD196" i="3"/>
  <c r="DD184" i="3"/>
  <c r="DD172" i="3"/>
  <c r="DD160" i="3"/>
  <c r="DD136" i="3"/>
  <c r="DD124" i="3"/>
  <c r="DD112" i="3"/>
  <c r="DD100" i="3"/>
  <c r="DD76" i="3"/>
  <c r="DD64" i="3"/>
  <c r="DD52" i="3"/>
  <c r="DD40" i="3"/>
  <c r="DD28" i="3"/>
  <c r="DD16" i="3"/>
  <c r="DH268" i="3"/>
  <c r="DH256" i="3"/>
  <c r="DH244" i="3"/>
  <c r="DH232" i="3"/>
  <c r="DH220" i="3"/>
  <c r="DH208" i="3"/>
  <c r="DH196" i="3"/>
  <c r="DH184" i="3"/>
  <c r="DH172" i="3"/>
  <c r="DH160" i="3"/>
  <c r="DH136" i="3"/>
  <c r="DH124" i="3"/>
  <c r="DH112" i="3"/>
  <c r="DH100" i="3"/>
  <c r="DH76" i="3"/>
  <c r="CZ278" i="3"/>
  <c r="CZ266" i="3"/>
  <c r="CZ254" i="3"/>
  <c r="CZ242" i="3"/>
  <c r="CZ218" i="3"/>
  <c r="CZ206" i="3"/>
  <c r="CZ194" i="3"/>
  <c r="CZ182" i="3"/>
  <c r="CZ170" i="3"/>
  <c r="CZ158" i="3"/>
  <c r="CZ122" i="3"/>
  <c r="CZ110" i="3"/>
  <c r="CZ86" i="3"/>
  <c r="CZ74" i="3"/>
  <c r="CZ62" i="3"/>
  <c r="CZ50" i="3"/>
  <c r="CZ38" i="3"/>
  <c r="CZ26" i="3"/>
  <c r="DD278" i="3"/>
  <c r="DD266" i="3"/>
  <c r="DD254" i="3"/>
  <c r="CZ250" i="3"/>
  <c r="CZ238" i="3"/>
  <c r="CZ226" i="3"/>
  <c r="CZ214" i="3"/>
  <c r="CZ190" i="3"/>
  <c r="CZ154" i="3"/>
  <c r="CZ142" i="3"/>
  <c r="CZ130" i="3"/>
  <c r="CZ118" i="3"/>
  <c r="CZ106" i="3"/>
  <c r="CZ94" i="3"/>
  <c r="CZ82" i="3"/>
  <c r="CZ70" i="3"/>
  <c r="CZ58" i="3"/>
  <c r="CZ46" i="3"/>
  <c r="CZ34" i="3"/>
  <c r="CZ22" i="3"/>
  <c r="CZ10" i="3"/>
  <c r="DD250" i="3"/>
  <c r="DD238" i="3"/>
  <c r="DD226" i="3"/>
  <c r="DD214" i="3"/>
  <c r="DD190" i="3"/>
  <c r="DD154" i="3"/>
  <c r="DD142" i="3"/>
  <c r="DD130" i="3"/>
  <c r="DD118" i="3"/>
  <c r="DD106" i="3"/>
  <c r="DD94" i="3"/>
  <c r="DD82" i="3"/>
  <c r="DD70" i="3"/>
  <c r="DD58" i="3"/>
  <c r="DD46" i="3"/>
  <c r="DD34" i="3"/>
  <c r="DD22" i="3"/>
  <c r="DD10" i="3"/>
  <c r="DH250" i="3"/>
  <c r="DH238" i="3"/>
  <c r="DH226" i="3"/>
  <c r="DH214" i="3"/>
  <c r="DH190" i="3"/>
  <c r="DH154" i="3"/>
  <c r="DH142" i="3"/>
  <c r="DH130" i="3"/>
  <c r="DH118" i="3"/>
  <c r="DH106" i="3"/>
  <c r="DH94" i="3"/>
  <c r="DH82" i="3"/>
  <c r="DH70" i="3"/>
  <c r="DH58" i="3"/>
  <c r="DH46" i="3"/>
  <c r="DH34" i="3"/>
  <c r="DH22" i="3"/>
  <c r="DH10" i="3"/>
  <c r="DL250" i="3"/>
  <c r="DL238" i="3"/>
  <c r="DL226" i="3"/>
  <c r="DL214" i="3"/>
  <c r="DL190" i="3"/>
  <c r="DL154" i="3"/>
  <c r="DL142" i="3"/>
  <c r="DL130" i="3"/>
  <c r="DL118" i="3"/>
  <c r="DL106" i="3"/>
  <c r="DL94" i="3"/>
  <c r="DL82" i="3"/>
  <c r="DL70" i="3"/>
  <c r="DL58" i="3"/>
  <c r="DL46" i="3"/>
  <c r="DL34" i="3"/>
  <c r="DL22" i="3"/>
  <c r="CZ33" i="3"/>
  <c r="CZ9" i="3"/>
  <c r="DD273" i="3"/>
  <c r="DD261" i="3"/>
  <c r="DD249" i="3"/>
  <c r="DD237" i="3"/>
  <c r="DD225" i="3"/>
  <c r="DD213" i="3"/>
  <c r="DD201" i="3"/>
  <c r="DD189" i="3"/>
  <c r="DD177" i="3"/>
  <c r="DD165" i="3"/>
  <c r="DD153" i="3"/>
  <c r="DD141" i="3"/>
  <c r="DD129" i="3"/>
  <c r="DD105" i="3"/>
  <c r="DD93" i="3"/>
  <c r="DD81" i="3"/>
  <c r="DD57" i="3"/>
  <c r="DD45" i="3"/>
  <c r="DD33" i="3"/>
  <c r="DD9" i="3"/>
  <c r="DH273" i="3"/>
  <c r="DH261" i="3"/>
  <c r="DH249" i="3"/>
  <c r="DH237" i="3"/>
  <c r="DH225" i="3"/>
  <c r="DH213" i="3"/>
  <c r="DH201" i="3"/>
  <c r="DH189" i="3"/>
  <c r="DH177" i="3"/>
  <c r="DH165" i="3"/>
  <c r="DH153" i="3"/>
  <c r="DH141" i="3"/>
  <c r="DH129" i="3"/>
  <c r="DH105" i="3"/>
  <c r="DH93" i="3"/>
  <c r="DH81" i="3"/>
  <c r="DH57" i="3"/>
  <c r="DH45" i="3"/>
  <c r="DH33" i="3"/>
  <c r="DH9" i="3"/>
  <c r="DL273" i="3"/>
  <c r="DL261" i="3"/>
  <c r="DL249" i="3"/>
  <c r="DL237" i="3"/>
  <c r="DL225" i="3"/>
  <c r="DL213" i="3"/>
  <c r="DL201" i="3"/>
  <c r="DL189" i="3"/>
  <c r="DL177" i="3"/>
  <c r="DL165" i="3"/>
  <c r="DL153" i="3"/>
  <c r="DL141" i="3"/>
  <c r="DL129" i="3"/>
  <c r="DL105" i="3"/>
  <c r="DL93" i="3"/>
  <c r="DL81" i="3"/>
  <c r="DL57" i="3"/>
  <c r="DL45" i="3"/>
  <c r="DL33" i="3"/>
  <c r="DL9" i="3"/>
  <c r="CZ140" i="3"/>
  <c r="CZ128" i="3"/>
  <c r="CZ116" i="3"/>
  <c r="CZ104" i="3"/>
  <c r="CZ92" i="3"/>
  <c r="CZ80" i="3"/>
  <c r="CZ68" i="3"/>
  <c r="CZ56" i="3"/>
  <c r="CZ44" i="3"/>
  <c r="CZ20" i="3"/>
  <c r="CZ8" i="3"/>
  <c r="DD272" i="3"/>
  <c r="DD260" i="3"/>
  <c r="DD248" i="3"/>
  <c r="DD236" i="3"/>
  <c r="DD200" i="3"/>
  <c r="DD188" i="3"/>
  <c r="DD164" i="3"/>
  <c r="DD152" i="3"/>
  <c r="DD140" i="3"/>
  <c r="DD128" i="3"/>
  <c r="DD116" i="3"/>
  <c r="DD104" i="3"/>
  <c r="DD92" i="3"/>
  <c r="DD80" i="3"/>
  <c r="DD68" i="3"/>
  <c r="DD56" i="3"/>
  <c r="DD44" i="3"/>
  <c r="DD20" i="3"/>
  <c r="DD8" i="3"/>
  <c r="DH272" i="3"/>
  <c r="DH260" i="3"/>
  <c r="DH248" i="3"/>
  <c r="DH236" i="3"/>
  <c r="DH200" i="3"/>
  <c r="DH188" i="3"/>
  <c r="DH164" i="3"/>
  <c r="DH152" i="3"/>
  <c r="DH140" i="3"/>
  <c r="DH128" i="3"/>
  <c r="DH116" i="3"/>
  <c r="DH104" i="3"/>
  <c r="DH92" i="3"/>
  <c r="DH80" i="3"/>
  <c r="DH68" i="3"/>
  <c r="DH56" i="3"/>
  <c r="DH44" i="3"/>
  <c r="DH20" i="3"/>
  <c r="DH8" i="3"/>
  <c r="DL272" i="3"/>
  <c r="DL260" i="3"/>
  <c r="DL248" i="3"/>
  <c r="DL236" i="3"/>
  <c r="DL200" i="3"/>
  <c r="DL188" i="3"/>
  <c r="DL164" i="3"/>
  <c r="DL152" i="3"/>
  <c r="DL140" i="3"/>
  <c r="DL128" i="3"/>
  <c r="DL116" i="3"/>
  <c r="DL104" i="3"/>
  <c r="DL92" i="3"/>
  <c r="DL80" i="3"/>
  <c r="DL68" i="3"/>
  <c r="DL56" i="3"/>
  <c r="DL44" i="3"/>
  <c r="DL20" i="3"/>
  <c r="DL8" i="3"/>
  <c r="DP272" i="3"/>
  <c r="DL259" i="3"/>
  <c r="DL247" i="3"/>
  <c r="DL235" i="3"/>
  <c r="DL211" i="3"/>
  <c r="DL199" i="3"/>
  <c r="DL187" i="3"/>
  <c r="DL175" i="3"/>
  <c r="DL163" i="3"/>
  <c r="DL151" i="3"/>
  <c r="DL139" i="3"/>
  <c r="DL127" i="3"/>
  <c r="DL115" i="3"/>
  <c r="DL91" i="3"/>
  <c r="DL79" i="3"/>
  <c r="DL55" i="3"/>
  <c r="DL43" i="3"/>
  <c r="DL31" i="3"/>
  <c r="DL7" i="3"/>
  <c r="DP271" i="3"/>
  <c r="DP259" i="3"/>
  <c r="DP247" i="3"/>
  <c r="DP235" i="3"/>
  <c r="DP211" i="3"/>
  <c r="DP199" i="3"/>
  <c r="DP187" i="3"/>
  <c r="DP175" i="3"/>
  <c r="DP163" i="3"/>
  <c r="DP151" i="3"/>
  <c r="DP139" i="3"/>
  <c r="DP127" i="3"/>
  <c r="DP115" i="3"/>
  <c r="DP91" i="3"/>
  <c r="DP79" i="3"/>
  <c r="DP55" i="3"/>
  <c r="DP43" i="3"/>
  <c r="DP31" i="3"/>
  <c r="DP7" i="3"/>
  <c r="DT271" i="3"/>
  <c r="DT259" i="3"/>
  <c r="DT247" i="3"/>
  <c r="DT235" i="3"/>
  <c r="DT211" i="3"/>
  <c r="DT199" i="3"/>
  <c r="DT187" i="3"/>
  <c r="DT175" i="3"/>
  <c r="DT163" i="3"/>
  <c r="DT151" i="3"/>
  <c r="DT139" i="3"/>
  <c r="DT127" i="3"/>
  <c r="DT115" i="3"/>
  <c r="DT91" i="3"/>
  <c r="DT79" i="3"/>
  <c r="DT55" i="3"/>
  <c r="DT43" i="3"/>
  <c r="DT31" i="3"/>
  <c r="DT7" i="3"/>
  <c r="CZ270" i="3"/>
  <c r="CZ258" i="3"/>
  <c r="CZ246" i="3"/>
  <c r="CZ234" i="3"/>
  <c r="CZ222" i="3"/>
  <c r="CZ210" i="3"/>
  <c r="CZ198" i="3"/>
  <c r="CZ186" i="3"/>
  <c r="CZ174" i="3"/>
  <c r="CZ162" i="3"/>
  <c r="CZ150" i="3"/>
  <c r="CZ138" i="3"/>
  <c r="CZ126" i="3"/>
  <c r="CZ114" i="3"/>
  <c r="CZ102" i="3"/>
  <c r="CZ66" i="3"/>
  <c r="CZ54" i="3"/>
  <c r="CZ42" i="3"/>
  <c r="CZ30" i="3"/>
  <c r="CZ18" i="3"/>
  <c r="CZ6" i="3"/>
  <c r="DD270" i="3"/>
  <c r="DD258" i="3"/>
  <c r="DD246" i="3"/>
  <c r="DD234" i="3"/>
  <c r="DD222" i="3"/>
  <c r="DD210" i="3"/>
  <c r="DD198" i="3"/>
  <c r="DD186" i="3"/>
  <c r="DD174" i="3"/>
  <c r="DD162" i="3"/>
  <c r="DD150" i="3"/>
  <c r="DD138" i="3"/>
  <c r="DD126" i="3"/>
  <c r="DD114" i="3"/>
  <c r="DD102" i="3"/>
  <c r="DD66" i="3"/>
  <c r="DD54" i="3"/>
  <c r="DD42" i="3"/>
  <c r="DD30" i="3"/>
  <c r="DD18" i="3"/>
  <c r="DD6" i="3"/>
  <c r="DH270" i="3"/>
  <c r="DH258" i="3"/>
  <c r="DH246" i="3"/>
  <c r="DH234" i="3"/>
  <c r="DH222" i="3"/>
  <c r="DH210" i="3"/>
  <c r="DH198" i="3"/>
  <c r="DH186" i="3"/>
  <c r="DH174" i="3"/>
  <c r="DH162" i="3"/>
  <c r="DH150" i="3"/>
  <c r="DH138" i="3"/>
  <c r="DH126" i="3"/>
  <c r="DH114" i="3"/>
  <c r="DH102" i="3"/>
  <c r="DH66" i="3"/>
  <c r="DH54" i="3"/>
  <c r="DH42" i="3"/>
  <c r="DH30" i="3"/>
  <c r="DH18" i="3"/>
  <c r="DH6" i="3"/>
  <c r="DL270" i="3"/>
  <c r="DL258" i="3"/>
  <c r="DL246" i="3"/>
  <c r="DL234" i="3"/>
  <c r="DL222" i="3"/>
  <c r="DL210" i="3"/>
  <c r="DL198" i="3"/>
  <c r="DL186" i="3"/>
  <c r="DL174" i="3"/>
  <c r="DL162" i="3"/>
  <c r="DL150" i="3"/>
  <c r="DL138" i="3"/>
  <c r="DL126" i="3"/>
  <c r="DL114" i="3"/>
  <c r="DL102" i="3"/>
  <c r="DL66" i="3"/>
  <c r="DL54" i="3"/>
  <c r="DL42" i="3"/>
  <c r="DL30" i="3"/>
  <c r="DL18" i="3"/>
  <c r="CZ113" i="3"/>
  <c r="CZ101" i="3"/>
  <c r="CZ89" i="3"/>
  <c r="CZ65" i="3"/>
  <c r="CZ53" i="3"/>
  <c r="CZ29" i="3"/>
  <c r="CZ17" i="3"/>
  <c r="CZ5" i="3"/>
  <c r="DD257" i="3"/>
  <c r="DD245" i="3"/>
  <c r="DD233" i="3"/>
  <c r="DD221" i="3"/>
  <c r="DD209" i="3"/>
  <c r="DD197" i="3"/>
  <c r="DD161" i="3"/>
  <c r="DD149" i="3"/>
  <c r="DD137" i="3"/>
  <c r="DD113" i="3"/>
  <c r="DD101" i="3"/>
  <c r="DD89" i="3"/>
  <c r="DD65" i="3"/>
  <c r="DD53" i="3"/>
  <c r="DD29" i="3"/>
  <c r="DD17" i="3"/>
  <c r="DD5" i="3"/>
  <c r="DH257" i="3"/>
  <c r="DH245" i="3"/>
  <c r="DH233" i="3"/>
  <c r="DH221" i="3"/>
  <c r="DH209" i="3"/>
  <c r="DH197" i="3"/>
  <c r="DH161" i="3"/>
  <c r="DH149" i="3"/>
  <c r="DH137" i="3"/>
  <c r="DH113" i="3"/>
  <c r="DH101" i="3"/>
  <c r="DH89" i="3"/>
  <c r="DH65" i="3"/>
  <c r="DH53" i="3"/>
  <c r="DH29" i="3"/>
  <c r="DH17" i="3"/>
  <c r="DH5" i="3"/>
  <c r="DL257" i="3"/>
  <c r="DL245" i="3"/>
  <c r="DL233" i="3"/>
  <c r="DL221" i="3"/>
  <c r="DL209" i="3"/>
  <c r="DL161" i="3"/>
  <c r="DL149" i="3"/>
  <c r="DL137" i="3"/>
  <c r="DL113" i="3"/>
  <c r="DL101" i="3"/>
  <c r="DL89" i="3"/>
  <c r="DL65" i="3"/>
  <c r="DL53" i="3"/>
  <c r="DL29" i="3"/>
  <c r="DL17" i="3"/>
  <c r="DL5" i="3"/>
  <c r="DP257" i="3"/>
  <c r="DP245" i="3"/>
  <c r="DP233" i="3"/>
  <c r="DP221" i="3"/>
  <c r="DP209" i="3"/>
  <c r="DP197" i="3"/>
  <c r="DP161" i="3"/>
  <c r="DP149" i="3"/>
  <c r="DP137" i="3"/>
  <c r="DP113" i="3"/>
  <c r="DP101" i="3"/>
  <c r="DP89" i="3"/>
  <c r="DP65" i="3"/>
  <c r="DP53" i="3"/>
  <c r="DP29" i="3"/>
  <c r="DP17" i="3"/>
  <c r="DP5" i="3"/>
  <c r="DT257" i="3"/>
  <c r="DT245" i="3"/>
  <c r="DT233" i="3"/>
  <c r="DT221" i="3"/>
  <c r="DH64" i="3"/>
  <c r="DH52" i="3"/>
  <c r="DH40" i="3"/>
  <c r="DH28" i="3"/>
  <c r="DH16" i="3"/>
  <c r="DL268" i="3"/>
  <c r="DL256" i="3"/>
  <c r="DL244" i="3"/>
  <c r="DL232" i="3"/>
  <c r="DL220" i="3"/>
  <c r="DL208" i="3"/>
  <c r="DL196" i="3"/>
  <c r="DL184" i="3"/>
  <c r="DL172" i="3"/>
  <c r="DL160" i="3"/>
  <c r="DL136" i="3"/>
  <c r="DL124" i="3"/>
  <c r="DL112" i="3"/>
  <c r="DL100" i="3"/>
  <c r="DL76" i="3"/>
  <c r="DL64" i="3"/>
  <c r="DL52" i="3"/>
  <c r="DL40" i="3"/>
  <c r="DL28" i="3"/>
  <c r="DL16" i="3"/>
  <c r="DP268" i="3"/>
  <c r="DP256" i="3"/>
  <c r="DP244" i="3"/>
  <c r="DP232" i="3"/>
  <c r="DP220" i="3"/>
  <c r="DP208" i="3"/>
  <c r="DP196" i="3"/>
  <c r="DP184" i="3"/>
  <c r="DP172" i="3"/>
  <c r="DP160" i="3"/>
  <c r="DP136" i="3"/>
  <c r="DP124" i="3"/>
  <c r="DP112" i="3"/>
  <c r="DP100" i="3"/>
  <c r="DP76" i="3"/>
  <c r="DP64" i="3"/>
  <c r="DP52" i="3"/>
  <c r="DP40" i="3"/>
  <c r="DP28" i="3"/>
  <c r="DP16" i="3"/>
  <c r="DT268" i="3"/>
  <c r="DT256" i="3"/>
  <c r="DT244" i="3"/>
  <c r="DT232" i="3"/>
  <c r="DT220" i="3"/>
  <c r="DT208" i="3"/>
  <c r="DT196" i="3"/>
  <c r="DT184" i="3"/>
  <c r="DT172" i="3"/>
  <c r="DT160" i="3"/>
  <c r="DT136" i="3"/>
  <c r="DT124" i="3"/>
  <c r="DT112" i="3"/>
  <c r="DT100" i="3"/>
  <c r="DT76" i="3"/>
  <c r="DT64" i="3"/>
  <c r="DT52" i="3"/>
  <c r="DT40" i="3"/>
  <c r="CZ279" i="3"/>
  <c r="CZ267" i="3"/>
  <c r="CZ255" i="3"/>
  <c r="CZ243" i="3"/>
  <c r="CZ219" i="3"/>
  <c r="CZ207" i="3"/>
  <c r="CZ195" i="3"/>
  <c r="CZ171" i="3"/>
  <c r="CZ159" i="3"/>
  <c r="CZ147" i="3"/>
  <c r="CZ135" i="3"/>
  <c r="CZ111" i="3"/>
  <c r="CZ99" i="3"/>
  <c r="CZ87" i="3"/>
  <c r="CZ75" i="3"/>
  <c r="CZ63" i="3"/>
  <c r="CZ51" i="3"/>
  <c r="CZ39" i="3"/>
  <c r="CZ15" i="3"/>
  <c r="DD279" i="3"/>
  <c r="DD267" i="3"/>
  <c r="DD255" i="3"/>
  <c r="DD243" i="3"/>
  <c r="DD219" i="3"/>
  <c r="DD207" i="3"/>
  <c r="DD195" i="3"/>
  <c r="DD171" i="3"/>
  <c r="DD159" i="3"/>
  <c r="DD147" i="3"/>
  <c r="DD135" i="3"/>
  <c r="DD111" i="3"/>
  <c r="DD99" i="3"/>
  <c r="DD87" i="3"/>
  <c r="DD75" i="3"/>
  <c r="DD63" i="3"/>
  <c r="DD51" i="3"/>
  <c r="DD39" i="3"/>
  <c r="DD15" i="3"/>
  <c r="DH279" i="3"/>
  <c r="DH267" i="3"/>
  <c r="DH255" i="3"/>
  <c r="DH243" i="3"/>
  <c r="DH219" i="3"/>
  <c r="DH207" i="3"/>
  <c r="DH195" i="3"/>
  <c r="DH171" i="3"/>
  <c r="DH159" i="3"/>
  <c r="DH147" i="3"/>
  <c r="DH135" i="3"/>
  <c r="DH111" i="3"/>
  <c r="DH99" i="3"/>
  <c r="DH87" i="3"/>
  <c r="DH75" i="3"/>
  <c r="DH63" i="3"/>
  <c r="DH51" i="3"/>
  <c r="DH39" i="3"/>
  <c r="DH15" i="3"/>
  <c r="DL279" i="3"/>
  <c r="DL267" i="3"/>
  <c r="DL255" i="3"/>
  <c r="DL243" i="3"/>
  <c r="DL219" i="3"/>
  <c r="DL207" i="3"/>
  <c r="DL195" i="3"/>
  <c r="DL171" i="3"/>
  <c r="DL159" i="3"/>
  <c r="DL147" i="3"/>
  <c r="DL135" i="3"/>
  <c r="DL111" i="3"/>
  <c r="DL99" i="3"/>
  <c r="DL87" i="3"/>
  <c r="DL75" i="3"/>
  <c r="DL63" i="3"/>
  <c r="DL51" i="3"/>
  <c r="DL39" i="3"/>
  <c r="DL15" i="3"/>
  <c r="DP279" i="3"/>
  <c r="DP267" i="3"/>
  <c r="DT279" i="3"/>
  <c r="DT267" i="3"/>
  <c r="DT255" i="3"/>
  <c r="DT243" i="3"/>
  <c r="DT219" i="3"/>
  <c r="DT207" i="3"/>
  <c r="DT171" i="3"/>
  <c r="DT159" i="3"/>
  <c r="DT147" i="3"/>
  <c r="DT135" i="3"/>
  <c r="DT111" i="3"/>
  <c r="DT99" i="3"/>
  <c r="DT87" i="3"/>
  <c r="DT75" i="3"/>
  <c r="DT63" i="3"/>
  <c r="DT51" i="3"/>
  <c r="DT39" i="3"/>
  <c r="DT15" i="3"/>
  <c r="DD242" i="3"/>
  <c r="DD218" i="3"/>
  <c r="DD206" i="3"/>
  <c r="DD194" i="3"/>
  <c r="DD182" i="3"/>
  <c r="DD170" i="3"/>
  <c r="DD158" i="3"/>
  <c r="DD122" i="3"/>
  <c r="DD110" i="3"/>
  <c r="DD86" i="3"/>
  <c r="DD74" i="3"/>
  <c r="DD62" i="3"/>
  <c r="DD50" i="3"/>
  <c r="DD38" i="3"/>
  <c r="DD26" i="3"/>
  <c r="DH278" i="3"/>
  <c r="DH266" i="3"/>
  <c r="DH254" i="3"/>
  <c r="DH242" i="3"/>
  <c r="DH218" i="3"/>
  <c r="DH206" i="3"/>
  <c r="DH194" i="3"/>
  <c r="DH182" i="3"/>
  <c r="DH170" i="3"/>
  <c r="DH158" i="3"/>
  <c r="DH122" i="3"/>
  <c r="DH110" i="3"/>
  <c r="DH86" i="3"/>
  <c r="DH74" i="3"/>
  <c r="DH62" i="3"/>
  <c r="DH50" i="3"/>
  <c r="DH38" i="3"/>
  <c r="DH26" i="3"/>
  <c r="DL278" i="3"/>
  <c r="DL266" i="3"/>
  <c r="DL254" i="3"/>
  <c r="DL242" i="3"/>
  <c r="DL218" i="3"/>
  <c r="DL206" i="3"/>
  <c r="DL194" i="3"/>
  <c r="DL182" i="3"/>
  <c r="DL170" i="3"/>
  <c r="DL158" i="3"/>
  <c r="DL122" i="3"/>
  <c r="DL110" i="3"/>
  <c r="DL86" i="3"/>
  <c r="DL74" i="3"/>
  <c r="DL62" i="3"/>
  <c r="DL50" i="3"/>
  <c r="DL38" i="3"/>
  <c r="DL26" i="3"/>
  <c r="DP278" i="3"/>
  <c r="DP266" i="3"/>
  <c r="DP254" i="3"/>
  <c r="DP242" i="3"/>
  <c r="DP218" i="3"/>
  <c r="DP206" i="3"/>
  <c r="DP194" i="3"/>
  <c r="DP182" i="3"/>
  <c r="DP170" i="3"/>
  <c r="DP158" i="3"/>
  <c r="DP122" i="3"/>
  <c r="DP110" i="3"/>
  <c r="DP86" i="3"/>
  <c r="DP74" i="3"/>
  <c r="DP62" i="3"/>
  <c r="DP50" i="3"/>
  <c r="DP38" i="3"/>
  <c r="DP26" i="3"/>
  <c r="DT278" i="3"/>
  <c r="DT266" i="3"/>
  <c r="DT254" i="3"/>
  <c r="DT242" i="3"/>
  <c r="DT218" i="3"/>
  <c r="DT206" i="3"/>
  <c r="DT194" i="3"/>
  <c r="DT182" i="3"/>
  <c r="DT170" i="3"/>
  <c r="DT158" i="3"/>
  <c r="DT122" i="3"/>
  <c r="DT110" i="3"/>
  <c r="DT86" i="3"/>
  <c r="DT74" i="3"/>
  <c r="DT62" i="3"/>
  <c r="DT50" i="3"/>
  <c r="CZ277" i="3"/>
  <c r="CZ241" i="3"/>
  <c r="CZ205" i="3"/>
  <c r="CZ193" i="3"/>
  <c r="CZ181" i="3"/>
  <c r="CZ169" i="3"/>
  <c r="CZ145" i="3"/>
  <c r="CZ133" i="3"/>
  <c r="CZ121" i="3"/>
  <c r="CZ85" i="3"/>
  <c r="CZ73" i="3"/>
  <c r="CZ61" i="3"/>
  <c r="CZ49" i="3"/>
  <c r="CZ37" i="3"/>
  <c r="CZ25" i="3"/>
  <c r="CZ13" i="3"/>
  <c r="DD277" i="3"/>
  <c r="DD241" i="3"/>
  <c r="DD205" i="3"/>
  <c r="DD193" i="3"/>
  <c r="DD181" i="3"/>
  <c r="DD169" i="3"/>
  <c r="DD145" i="3"/>
  <c r="DD133" i="3"/>
  <c r="DD121" i="3"/>
  <c r="DD85" i="3"/>
  <c r="DD73" i="3"/>
  <c r="DD61" i="3"/>
  <c r="DD49" i="3"/>
  <c r="DD37" i="3"/>
  <c r="DD25" i="3"/>
  <c r="DD13" i="3"/>
  <c r="DH277" i="3"/>
  <c r="DH241" i="3"/>
  <c r="DH205" i="3"/>
  <c r="DH193" i="3"/>
  <c r="DH181" i="3"/>
  <c r="DH169" i="3"/>
  <c r="DH145" i="3"/>
  <c r="DH133" i="3"/>
  <c r="DH121" i="3"/>
  <c r="DH85" i="3"/>
  <c r="DH73" i="3"/>
  <c r="DH61" i="3"/>
  <c r="DH49" i="3"/>
  <c r="DH37" i="3"/>
  <c r="DH25" i="3"/>
  <c r="DH13" i="3"/>
  <c r="DL277" i="3"/>
  <c r="DL241" i="3"/>
  <c r="DL205" i="3"/>
  <c r="DL193" i="3"/>
  <c r="DL181" i="3"/>
  <c r="DL169" i="3"/>
  <c r="DL145" i="3"/>
  <c r="DL133" i="3"/>
  <c r="DL121" i="3"/>
  <c r="DL85" i="3"/>
  <c r="DL73" i="3"/>
  <c r="DL61" i="3"/>
  <c r="DL49" i="3"/>
  <c r="DL37" i="3"/>
  <c r="DL25" i="3"/>
  <c r="DL13" i="3"/>
  <c r="CZ264" i="3"/>
  <c r="CZ252" i="3"/>
  <c r="CZ240" i="3"/>
  <c r="CZ216" i="3"/>
  <c r="CZ204" i="3"/>
  <c r="CZ180" i="3"/>
  <c r="CZ168" i="3"/>
  <c r="CZ156" i="3"/>
  <c r="CZ144" i="3"/>
  <c r="CZ120" i="3"/>
  <c r="CZ108" i="3"/>
  <c r="CZ96" i="3"/>
  <c r="CZ84" i="3"/>
  <c r="CZ72" i="3"/>
  <c r="CZ60" i="3"/>
  <c r="CZ48" i="3"/>
  <c r="CZ36" i="3"/>
  <c r="CZ24" i="3"/>
  <c r="CZ12" i="3"/>
  <c r="DD264" i="3"/>
  <c r="DD252" i="3"/>
  <c r="DD240" i="3"/>
  <c r="DD216" i="3"/>
  <c r="DD204" i="3"/>
  <c r="DD180" i="3"/>
  <c r="DD168" i="3"/>
  <c r="DD156" i="3"/>
  <c r="DD144" i="3"/>
  <c r="DD120" i="3"/>
  <c r="DD108" i="3"/>
  <c r="DD96" i="3"/>
  <c r="DD84" i="3"/>
  <c r="DD72" i="3"/>
  <c r="DD60" i="3"/>
  <c r="DD48" i="3"/>
  <c r="DD36" i="3"/>
  <c r="DD24" i="3"/>
  <c r="DD12" i="3"/>
  <c r="DH264" i="3"/>
  <c r="DH252" i="3"/>
  <c r="DH240" i="3"/>
  <c r="DH216" i="3"/>
  <c r="DH204" i="3"/>
  <c r="DH180" i="3"/>
  <c r="DH168" i="3"/>
  <c r="DH156" i="3"/>
  <c r="DH144" i="3"/>
  <c r="DH120" i="3"/>
  <c r="DH108" i="3"/>
  <c r="DH96" i="3"/>
  <c r="DH84" i="3"/>
  <c r="DH72" i="3"/>
  <c r="DH60" i="3"/>
  <c r="DH48" i="3"/>
  <c r="DH36" i="3"/>
  <c r="DH24" i="3"/>
  <c r="DH12" i="3"/>
  <c r="DL264" i="3"/>
  <c r="DL252" i="3"/>
  <c r="DL240" i="3"/>
  <c r="DL216" i="3"/>
  <c r="DL204" i="3"/>
  <c r="DL180" i="3"/>
  <c r="DL168" i="3"/>
  <c r="DL156" i="3"/>
  <c r="DL144" i="3"/>
  <c r="DL120" i="3"/>
  <c r="DL108" i="3"/>
  <c r="DL96" i="3"/>
  <c r="DL84" i="3"/>
  <c r="DL72" i="3"/>
  <c r="DL60" i="3"/>
  <c r="DL48" i="3"/>
  <c r="DL36" i="3"/>
  <c r="DL24" i="3"/>
  <c r="DL12" i="3"/>
  <c r="CZ275" i="3"/>
  <c r="CZ263" i="3"/>
  <c r="CZ251" i="3"/>
  <c r="CZ191" i="3"/>
  <c r="CZ179" i="3"/>
  <c r="CZ167" i="3"/>
  <c r="CZ155" i="3"/>
  <c r="CZ131" i="3"/>
  <c r="CZ119" i="3"/>
  <c r="CZ107" i="3"/>
  <c r="CZ95" i="3"/>
  <c r="CZ71" i="3"/>
  <c r="CZ59" i="3"/>
  <c r="CZ47" i="3"/>
  <c r="CZ35" i="3"/>
  <c r="DD275" i="3"/>
  <c r="DD263" i="3"/>
  <c r="DD251" i="3"/>
  <c r="DD191" i="3"/>
  <c r="DD179" i="3"/>
  <c r="DD167" i="3"/>
  <c r="DD155" i="3"/>
  <c r="DD131" i="3"/>
  <c r="DD119" i="3"/>
  <c r="DD95" i="3"/>
  <c r="DD71" i="3"/>
  <c r="DD59" i="3"/>
  <c r="DD47" i="3"/>
  <c r="DD35" i="3"/>
  <c r="DH275" i="3"/>
  <c r="DH263" i="3"/>
  <c r="DH251" i="3"/>
  <c r="DH191" i="3"/>
  <c r="DH179" i="3"/>
  <c r="DH167" i="3"/>
  <c r="DH155" i="3"/>
  <c r="DH131" i="3"/>
  <c r="DH119" i="3"/>
  <c r="DH95" i="3"/>
  <c r="DH71" i="3"/>
  <c r="DH59" i="3"/>
  <c r="DH47" i="3"/>
  <c r="DH35" i="3"/>
  <c r="DL275" i="3"/>
  <c r="DL263" i="3"/>
  <c r="DL251" i="3"/>
  <c r="DL191" i="3"/>
  <c r="DL179" i="3"/>
  <c r="DL167" i="3"/>
  <c r="DL155" i="3"/>
  <c r="DL131" i="3"/>
  <c r="DL119" i="3"/>
  <c r="DL95" i="3"/>
  <c r="DL71" i="3"/>
  <c r="DL59" i="3"/>
  <c r="DL47" i="3"/>
  <c r="DL35" i="3"/>
  <c r="DP275" i="3"/>
  <c r="DP263" i="3"/>
  <c r="DP251" i="3"/>
  <c r="DP255" i="3"/>
  <c r="DP243" i="3"/>
  <c r="DP219" i="3"/>
  <c r="DP207" i="3"/>
  <c r="DP195" i="3"/>
  <c r="DP171" i="3"/>
  <c r="DP159" i="3"/>
  <c r="DP147" i="3"/>
  <c r="DP135" i="3"/>
  <c r="DP111" i="3"/>
  <c r="DP99" i="3"/>
  <c r="DP87" i="3"/>
  <c r="DP75" i="3"/>
  <c r="DP63" i="3"/>
  <c r="DP51" i="3"/>
  <c r="DP39" i="3"/>
  <c r="DP15" i="3"/>
  <c r="DT38" i="3"/>
  <c r="DT26" i="3"/>
  <c r="DP277" i="3"/>
  <c r="DP241" i="3"/>
  <c r="DP205" i="3"/>
  <c r="DP193" i="3"/>
  <c r="DP181" i="3"/>
  <c r="DP169" i="3"/>
  <c r="DP145" i="3"/>
  <c r="DP133" i="3"/>
  <c r="DP121" i="3"/>
  <c r="DP85" i="3"/>
  <c r="DP73" i="3"/>
  <c r="DP61" i="3"/>
  <c r="DP49" i="3"/>
  <c r="DP37" i="3"/>
  <c r="DP25" i="3"/>
  <c r="DP13" i="3"/>
  <c r="DT277" i="3"/>
  <c r="DT241" i="3"/>
  <c r="DT205" i="3"/>
  <c r="DT193" i="3"/>
  <c r="DT181" i="3"/>
  <c r="DT169" i="3"/>
  <c r="DT145" i="3"/>
  <c r="DT133" i="3"/>
  <c r="DT121" i="3"/>
  <c r="DT85" i="3"/>
  <c r="DT73" i="3"/>
  <c r="DT61" i="3"/>
  <c r="DT49" i="3"/>
  <c r="DT37" i="3"/>
  <c r="DT25" i="3"/>
  <c r="DT13" i="3"/>
  <c r="DP264" i="3"/>
  <c r="DP252" i="3"/>
  <c r="DP240" i="3"/>
  <c r="DP216" i="3"/>
  <c r="DP204" i="3"/>
  <c r="DP180" i="3"/>
  <c r="DP168" i="3"/>
  <c r="DP156" i="3"/>
  <c r="DP144" i="3"/>
  <c r="DP120" i="3"/>
  <c r="DP108" i="3"/>
  <c r="DP96" i="3"/>
  <c r="DP84" i="3"/>
  <c r="DP72" i="3"/>
  <c r="DP60" i="3"/>
  <c r="DP48" i="3"/>
  <c r="DP36" i="3"/>
  <c r="DP24" i="3"/>
  <c r="DP12" i="3"/>
  <c r="DT264" i="3"/>
  <c r="DT252" i="3"/>
  <c r="DT240" i="3"/>
  <c r="DT216" i="3"/>
  <c r="DT204" i="3"/>
  <c r="DT180" i="3"/>
  <c r="DT168" i="3"/>
  <c r="DT156" i="3"/>
  <c r="DT144" i="3"/>
  <c r="DT120" i="3"/>
  <c r="DT108" i="3"/>
  <c r="DT96" i="3"/>
  <c r="DT84" i="3"/>
  <c r="DT72" i="3"/>
  <c r="DT60" i="3"/>
  <c r="DT48" i="3"/>
  <c r="DT36" i="3"/>
  <c r="DT24" i="3"/>
  <c r="DT12" i="3"/>
  <c r="DP191" i="3"/>
  <c r="DP179" i="3"/>
  <c r="DP167" i="3"/>
  <c r="DP155" i="3"/>
  <c r="DP131" i="3"/>
  <c r="DP119" i="3"/>
  <c r="DP95" i="3"/>
  <c r="DP71" i="3"/>
  <c r="DP59" i="3"/>
  <c r="DP47" i="3"/>
  <c r="DP35" i="3"/>
  <c r="DT275" i="3"/>
  <c r="DT263" i="3"/>
  <c r="DT251" i="3"/>
  <c r="DT191" i="3"/>
  <c r="DT179" i="3"/>
  <c r="DT167" i="3"/>
  <c r="DT155" i="3"/>
  <c r="DT131" i="3"/>
  <c r="DT119" i="3"/>
  <c r="DT95" i="3"/>
  <c r="DT71" i="3"/>
  <c r="DT59" i="3"/>
  <c r="DT47" i="3"/>
  <c r="DT35" i="3"/>
  <c r="DL10" i="3"/>
  <c r="DP250" i="3"/>
  <c r="DP238" i="3"/>
  <c r="DP226" i="3"/>
  <c r="DP214" i="3"/>
  <c r="DP190" i="3"/>
  <c r="DP154" i="3"/>
  <c r="DP142" i="3"/>
  <c r="DP130" i="3"/>
  <c r="DP118" i="3"/>
  <c r="DP106" i="3"/>
  <c r="DP94" i="3"/>
  <c r="DP82" i="3"/>
  <c r="DP70" i="3"/>
  <c r="DP58" i="3"/>
  <c r="DP46" i="3"/>
  <c r="DP34" i="3"/>
  <c r="DP22" i="3"/>
  <c r="DP10" i="3"/>
  <c r="DT250" i="3"/>
  <c r="DT238" i="3"/>
  <c r="DT226" i="3"/>
  <c r="DT214" i="3"/>
  <c r="DT190" i="3"/>
  <c r="DT154" i="3"/>
  <c r="DT142" i="3"/>
  <c r="DT130" i="3"/>
  <c r="DT118" i="3"/>
  <c r="DT106" i="3"/>
  <c r="DT94" i="3"/>
  <c r="DT82" i="3"/>
  <c r="DT70" i="3"/>
  <c r="DT58" i="3"/>
  <c r="DT46" i="3"/>
  <c r="DT34" i="3"/>
  <c r="DT22" i="3"/>
  <c r="DT10" i="3"/>
  <c r="DP273" i="3"/>
  <c r="DP261" i="3"/>
  <c r="DP249" i="3"/>
  <c r="DP237" i="3"/>
  <c r="DP225" i="3"/>
  <c r="DP213" i="3"/>
  <c r="DP201" i="3"/>
  <c r="DP189" i="3"/>
  <c r="DP177" i="3"/>
  <c r="DP165" i="3"/>
  <c r="DP153" i="3"/>
  <c r="DP141" i="3"/>
  <c r="DP129" i="3"/>
  <c r="DP105" i="3"/>
  <c r="DP93" i="3"/>
  <c r="DP81" i="3"/>
  <c r="DP57" i="3"/>
  <c r="DP45" i="3"/>
  <c r="DP33" i="3"/>
  <c r="DP9" i="3"/>
  <c r="DT273" i="3"/>
  <c r="DT261" i="3"/>
  <c r="DT249" i="3"/>
  <c r="DT237" i="3"/>
  <c r="DT225" i="3"/>
  <c r="DT213" i="3"/>
  <c r="DT201" i="3"/>
  <c r="DT189" i="3"/>
  <c r="DT177" i="3"/>
  <c r="DT165" i="3"/>
  <c r="DT153" i="3"/>
  <c r="DT141" i="3"/>
  <c r="DT129" i="3"/>
  <c r="DT105" i="3"/>
  <c r="DT93" i="3"/>
  <c r="DT81" i="3"/>
  <c r="DT57" i="3"/>
  <c r="DT45" i="3"/>
  <c r="DT33" i="3"/>
  <c r="DT9" i="3"/>
  <c r="DP260" i="3"/>
  <c r="DP248" i="3"/>
  <c r="DP236" i="3"/>
  <c r="DP200" i="3"/>
  <c r="DP188" i="3"/>
  <c r="DP164" i="3"/>
  <c r="DP152" i="3"/>
  <c r="DP140" i="3"/>
  <c r="DP128" i="3"/>
  <c r="DP116" i="3"/>
  <c r="DP104" i="3"/>
  <c r="DP92" i="3"/>
  <c r="DP80" i="3"/>
  <c r="DP68" i="3"/>
  <c r="DP56" i="3"/>
  <c r="DP44" i="3"/>
  <c r="DP20" i="3"/>
  <c r="DP8" i="3"/>
  <c r="DT272" i="3"/>
  <c r="DT260" i="3"/>
  <c r="DT248" i="3"/>
  <c r="DT236" i="3"/>
  <c r="DT200" i="3"/>
  <c r="DT188" i="3"/>
  <c r="DT164" i="3"/>
  <c r="DT152" i="3"/>
  <c r="DT140" i="3"/>
  <c r="DT128" i="3"/>
  <c r="DT116" i="3"/>
  <c r="DT104" i="3"/>
  <c r="DT92" i="3"/>
  <c r="DT80" i="3"/>
  <c r="DT68" i="3"/>
  <c r="DT56" i="3"/>
  <c r="DT44" i="3"/>
  <c r="DT20" i="3"/>
  <c r="DT8" i="3"/>
  <c r="DL6" i="3"/>
  <c r="DP270" i="3"/>
  <c r="DP258" i="3"/>
  <c r="DP246" i="3"/>
  <c r="DP234" i="3"/>
  <c r="DP222" i="3"/>
  <c r="DP210" i="3"/>
  <c r="DP198" i="3"/>
  <c r="DP186" i="3"/>
  <c r="DP174" i="3"/>
  <c r="DP162" i="3"/>
  <c r="DP150" i="3"/>
  <c r="DP138" i="3"/>
  <c r="DP126" i="3"/>
  <c r="DP114" i="3"/>
  <c r="DP102" i="3"/>
  <c r="DP66" i="3"/>
  <c r="DP54" i="3"/>
  <c r="DP42" i="3"/>
  <c r="DP30" i="3"/>
  <c r="DP18" i="3"/>
  <c r="DP6" i="3"/>
  <c r="DT270" i="3"/>
  <c r="DT258" i="3"/>
  <c r="DT246" i="3"/>
  <c r="DT234" i="3"/>
  <c r="DT222" i="3"/>
  <c r="DT210" i="3"/>
  <c r="DT198" i="3"/>
  <c r="DT186" i="3"/>
  <c r="DT174" i="3"/>
  <c r="DT162" i="3"/>
  <c r="DT150" i="3"/>
  <c r="DT138" i="3"/>
  <c r="DT126" i="3"/>
  <c r="DT114" i="3"/>
  <c r="DT102" i="3"/>
  <c r="DT66" i="3"/>
  <c r="DT54" i="3"/>
  <c r="DT42" i="3"/>
  <c r="DT30" i="3"/>
  <c r="DT18" i="3"/>
  <c r="DT6" i="3"/>
  <c r="DT209" i="3"/>
  <c r="DT197" i="3"/>
  <c r="DT161" i="3"/>
  <c r="DT149" i="3"/>
  <c r="DT137" i="3"/>
  <c r="DT113" i="3"/>
  <c r="DT101" i="3"/>
  <c r="DT89" i="3"/>
  <c r="DT65" i="3"/>
  <c r="DT53" i="3"/>
  <c r="DT29" i="3"/>
  <c r="DT17" i="3"/>
  <c r="DT5" i="3"/>
  <c r="DT28" i="3"/>
  <c r="DT16" i="3"/>
  <c r="DT195" i="3"/>
  <c r="EB279" i="3"/>
  <c r="EB267" i="3"/>
  <c r="EB255" i="3"/>
  <c r="EB243" i="3"/>
  <c r="EB219" i="3"/>
  <c r="EB207" i="3"/>
  <c r="EB268" i="3"/>
  <c r="EB256" i="3"/>
  <c r="EB244" i="3"/>
  <c r="EB232" i="3"/>
  <c r="EB220" i="3"/>
  <c r="EB208" i="3"/>
  <c r="EB196" i="3"/>
  <c r="EB184" i="3"/>
  <c r="EB172" i="3"/>
  <c r="EB160" i="3"/>
  <c r="EB136" i="3"/>
  <c r="EB124" i="3"/>
  <c r="EB112" i="3"/>
  <c r="EB100" i="3"/>
  <c r="EB76" i="3"/>
  <c r="EB64" i="3"/>
  <c r="EB52" i="3"/>
  <c r="EB40" i="3"/>
  <c r="EB28" i="3"/>
  <c r="EB195" i="3"/>
  <c r="EB183" i="3"/>
  <c r="EB171" i="3"/>
  <c r="EB159" i="3"/>
  <c r="EB147" i="3"/>
  <c r="EB135" i="3"/>
  <c r="EB111" i="3"/>
  <c r="EB99" i="3"/>
  <c r="EB87" i="3"/>
  <c r="EB75" i="3"/>
  <c r="EB63" i="3"/>
  <c r="EB51" i="3"/>
  <c r="EB39" i="3"/>
  <c r="EB15" i="3"/>
  <c r="EF279" i="3"/>
  <c r="EF267" i="3"/>
  <c r="EF255" i="3"/>
  <c r="EF243" i="3"/>
  <c r="EF219" i="3"/>
  <c r="EF207" i="3"/>
  <c r="EF195" i="3"/>
  <c r="EF183" i="3"/>
  <c r="EF171" i="3"/>
  <c r="EF159" i="3"/>
  <c r="EF147" i="3"/>
  <c r="EF135" i="3"/>
  <c r="EF111" i="3"/>
  <c r="EF99" i="3"/>
  <c r="EF87" i="3"/>
  <c r="EF75" i="3"/>
  <c r="EF63" i="3"/>
  <c r="EF51" i="3"/>
  <c r="EF39" i="3"/>
  <c r="EF15" i="3"/>
  <c r="EJ279" i="3"/>
  <c r="EJ267" i="3"/>
  <c r="EJ255" i="3"/>
  <c r="EJ243" i="3"/>
  <c r="EJ219" i="3"/>
  <c r="EJ207" i="3"/>
  <c r="EJ195" i="3"/>
  <c r="EJ183" i="3"/>
  <c r="EJ171" i="3"/>
  <c r="EJ159" i="3"/>
  <c r="EJ147" i="3"/>
  <c r="EJ135" i="3"/>
  <c r="EJ111" i="3"/>
  <c r="EJ99" i="3"/>
  <c r="EJ87" i="3"/>
  <c r="EJ75" i="3"/>
  <c r="EJ63" i="3"/>
  <c r="EJ51" i="3"/>
  <c r="EJ39" i="3"/>
  <c r="EJ15" i="3"/>
  <c r="EN279" i="3"/>
  <c r="EN267" i="3"/>
  <c r="EN255" i="3"/>
  <c r="EN243" i="3"/>
  <c r="EN219" i="3"/>
  <c r="EN207" i="3"/>
  <c r="EN195" i="3"/>
  <c r="EN183" i="3"/>
  <c r="EN171" i="3"/>
  <c r="EN159" i="3"/>
  <c r="EN147" i="3"/>
  <c r="EN135" i="3"/>
  <c r="ER279" i="3"/>
  <c r="ER267" i="3"/>
  <c r="ER255" i="3"/>
  <c r="ER243" i="3"/>
  <c r="ER219" i="3"/>
  <c r="ER207" i="3"/>
  <c r="ER183" i="3"/>
  <c r="ER171" i="3"/>
  <c r="ER159" i="3"/>
  <c r="ER147" i="3"/>
  <c r="ER135" i="3"/>
  <c r="ER111" i="3"/>
  <c r="ER99" i="3"/>
  <c r="ER87" i="3"/>
  <c r="ER75" i="3"/>
  <c r="ER63" i="3"/>
  <c r="ER51" i="3"/>
  <c r="ER39" i="3"/>
  <c r="ER15" i="3"/>
  <c r="EB278" i="3"/>
  <c r="EB266" i="3"/>
  <c r="EB254" i="3"/>
  <c r="EB242" i="3"/>
  <c r="EB230" i="3"/>
  <c r="EB218" i="3"/>
  <c r="EB206" i="3"/>
  <c r="EB194" i="3"/>
  <c r="EB182" i="3"/>
  <c r="EB170" i="3"/>
  <c r="EB158" i="3"/>
  <c r="EB146" i="3"/>
  <c r="EB122" i="3"/>
  <c r="EB110" i="3"/>
  <c r="EB86" i="3"/>
  <c r="EB74" i="3"/>
  <c r="EB62" i="3"/>
  <c r="EB50" i="3"/>
  <c r="EB38" i="3"/>
  <c r="EB26" i="3"/>
  <c r="EF278" i="3"/>
  <c r="EF266" i="3"/>
  <c r="EF254" i="3"/>
  <c r="EF242" i="3"/>
  <c r="EF230" i="3"/>
  <c r="EF218" i="3"/>
  <c r="EF206" i="3"/>
  <c r="EF194" i="3"/>
  <c r="EF182" i="3"/>
  <c r="EF170" i="3"/>
  <c r="EF158" i="3"/>
  <c r="EF146" i="3"/>
  <c r="EF122" i="3"/>
  <c r="EF110" i="3"/>
  <c r="EF86" i="3"/>
  <c r="EF74" i="3"/>
  <c r="EF62" i="3"/>
  <c r="EF50" i="3"/>
  <c r="EF38" i="3"/>
  <c r="EF26" i="3"/>
  <c r="EJ278" i="3"/>
  <c r="EJ266" i="3"/>
  <c r="EJ254" i="3"/>
  <c r="EJ242" i="3"/>
  <c r="EJ230" i="3"/>
  <c r="EJ218" i="3"/>
  <c r="EJ206" i="3"/>
  <c r="EJ194" i="3"/>
  <c r="EJ182" i="3"/>
  <c r="EJ170" i="3"/>
  <c r="EJ158" i="3"/>
  <c r="EJ146" i="3"/>
  <c r="EJ122" i="3"/>
  <c r="EJ110" i="3"/>
  <c r="EJ86" i="3"/>
  <c r="EJ74" i="3"/>
  <c r="EJ62" i="3"/>
  <c r="EJ50" i="3"/>
  <c r="EJ38" i="3"/>
  <c r="EJ26" i="3"/>
  <c r="EN278" i="3"/>
  <c r="EN266" i="3"/>
  <c r="EN254" i="3"/>
  <c r="EN242" i="3"/>
  <c r="EN230" i="3"/>
  <c r="EN218" i="3"/>
  <c r="EN206" i="3"/>
  <c r="EN194" i="3"/>
  <c r="EN182" i="3"/>
  <c r="EN170" i="3"/>
  <c r="EN158" i="3"/>
  <c r="EN146" i="3"/>
  <c r="EN122" i="3"/>
  <c r="EN110" i="3"/>
  <c r="EN86" i="3"/>
  <c r="EN74" i="3"/>
  <c r="EN62" i="3"/>
  <c r="EN50" i="3"/>
  <c r="EN38" i="3"/>
  <c r="EN26" i="3"/>
  <c r="EB16" i="3"/>
  <c r="EF268" i="3"/>
  <c r="EF256" i="3"/>
  <c r="EF244" i="3"/>
  <c r="EF232" i="3"/>
  <c r="EF220" i="3"/>
  <c r="EF208" i="3"/>
  <c r="EF196" i="3"/>
  <c r="EF184" i="3"/>
  <c r="EF172" i="3"/>
  <c r="EF160" i="3"/>
  <c r="EF136" i="3"/>
  <c r="EF124" i="3"/>
  <c r="EF112" i="3"/>
  <c r="EF100" i="3"/>
  <c r="EF76" i="3"/>
  <c r="EF64" i="3"/>
  <c r="EF52" i="3"/>
  <c r="EF40" i="3"/>
  <c r="EF28" i="3"/>
  <c r="EF16" i="3"/>
  <c r="EJ268" i="3"/>
  <c r="EJ256" i="3"/>
  <c r="EJ244" i="3"/>
  <c r="EJ232" i="3"/>
  <c r="EJ220" i="3"/>
  <c r="EJ208" i="3"/>
  <c r="EJ196" i="3"/>
  <c r="EJ184" i="3"/>
  <c r="EJ172" i="3"/>
  <c r="EJ160" i="3"/>
  <c r="EJ136" i="3"/>
  <c r="EJ124" i="3"/>
  <c r="EJ112" i="3"/>
  <c r="EJ100" i="3"/>
  <c r="EJ76" i="3"/>
  <c r="EJ64" i="3"/>
  <c r="EJ52" i="3"/>
  <c r="EJ40" i="3"/>
  <c r="EJ28" i="3"/>
  <c r="EJ16" i="3"/>
  <c r="EN268" i="3"/>
  <c r="EN256" i="3"/>
  <c r="EN244" i="3"/>
  <c r="EN232" i="3"/>
  <c r="EN220" i="3"/>
  <c r="EN208" i="3"/>
  <c r="EN196" i="3"/>
  <c r="EN184" i="3"/>
  <c r="EN172" i="3"/>
  <c r="EN160" i="3"/>
  <c r="EN136" i="3"/>
  <c r="EN124" i="3"/>
  <c r="EN112" i="3"/>
  <c r="EN100" i="3"/>
  <c r="EN76" i="3"/>
  <c r="EN64" i="3"/>
  <c r="EN52" i="3"/>
  <c r="EN40" i="3"/>
  <c r="EN28" i="3"/>
  <c r="EN16" i="3"/>
  <c r="ER268" i="3"/>
  <c r="ER256" i="3"/>
  <c r="ER244" i="3"/>
  <c r="ER232" i="3"/>
  <c r="ER220" i="3"/>
  <c r="ER208" i="3"/>
  <c r="ER196" i="3"/>
  <c r="ER184" i="3"/>
  <c r="ER172" i="3"/>
  <c r="ER160" i="3"/>
  <c r="ER136" i="3"/>
  <c r="ER124" i="3"/>
  <c r="ER112" i="3"/>
  <c r="ER100" i="3"/>
  <c r="ER76" i="3"/>
  <c r="ER64" i="3"/>
  <c r="ER52" i="3"/>
  <c r="ER40" i="3"/>
  <c r="ER28" i="3"/>
  <c r="ER16" i="3"/>
  <c r="EB277" i="3"/>
  <c r="EB265" i="3"/>
  <c r="EB253" i="3"/>
  <c r="EB241" i="3"/>
  <c r="EB217" i="3"/>
  <c r="EB205" i="3"/>
  <c r="EB193" i="3"/>
  <c r="EB181" i="3"/>
  <c r="EB169" i="3"/>
  <c r="EB133" i="3"/>
  <c r="EB121" i="3"/>
  <c r="EB85" i="3"/>
  <c r="EB73" i="3"/>
  <c r="EB61" i="3"/>
  <c r="EB49" i="3"/>
  <c r="EB37" i="3"/>
  <c r="EB25" i="3"/>
  <c r="EB13" i="3"/>
  <c r="EF277" i="3"/>
  <c r="EF265" i="3"/>
  <c r="EF253" i="3"/>
  <c r="EF241" i="3"/>
  <c r="EF217" i="3"/>
  <c r="EF205" i="3"/>
  <c r="EF193" i="3"/>
  <c r="EF181" i="3"/>
  <c r="EF169" i="3"/>
  <c r="EF133" i="3"/>
  <c r="EF121" i="3"/>
  <c r="EF85" i="3"/>
  <c r="EF73" i="3"/>
  <c r="EF61" i="3"/>
  <c r="EF49" i="3"/>
  <c r="EF37" i="3"/>
  <c r="EF25" i="3"/>
  <c r="EB276" i="3"/>
  <c r="EB264" i="3"/>
  <c r="EB252" i="3"/>
  <c r="EB240" i="3"/>
  <c r="EB228" i="3"/>
  <c r="EB216" i="3"/>
  <c r="EB204" i="3"/>
  <c r="EB192" i="3"/>
  <c r="EB180" i="3"/>
  <c r="EB168" i="3"/>
  <c r="EB156" i="3"/>
  <c r="EB144" i="3"/>
  <c r="EB108" i="3"/>
  <c r="EB96" i="3"/>
  <c r="EB84" i="3"/>
  <c r="EB72" i="3"/>
  <c r="EB48" i="3"/>
  <c r="EB36" i="3"/>
  <c r="EB24" i="3"/>
  <c r="EB12" i="3"/>
  <c r="EF276" i="3"/>
  <c r="EF264" i="3"/>
  <c r="EF252" i="3"/>
  <c r="EF240" i="3"/>
  <c r="EF228" i="3"/>
  <c r="EF216" i="3"/>
  <c r="EF204" i="3"/>
  <c r="EF192" i="3"/>
  <c r="EF180" i="3"/>
  <c r="EF168" i="3"/>
  <c r="EF156" i="3"/>
  <c r="EF144" i="3"/>
  <c r="EF108" i="3"/>
  <c r="EF96" i="3"/>
  <c r="EF84" i="3"/>
  <c r="EF72" i="3"/>
  <c r="EF48" i="3"/>
  <c r="EF36" i="3"/>
  <c r="EF24" i="3"/>
  <c r="EF12" i="3"/>
  <c r="EJ276" i="3"/>
  <c r="EB275" i="3"/>
  <c r="EB263" i="3"/>
  <c r="EB251" i="3"/>
  <c r="EB239" i="3"/>
  <c r="EB215" i="3"/>
  <c r="EB191" i="3"/>
  <c r="EB179" i="3"/>
  <c r="EB167" i="3"/>
  <c r="EB155" i="3"/>
  <c r="EB143" i="3"/>
  <c r="EB131" i="3"/>
  <c r="EB119" i="3"/>
  <c r="EB95" i="3"/>
  <c r="EB71" i="3"/>
  <c r="EB59" i="3"/>
  <c r="EB47" i="3"/>
  <c r="EB35" i="3"/>
  <c r="EF275" i="3"/>
  <c r="EF263" i="3"/>
  <c r="EF251" i="3"/>
  <c r="EF239" i="3"/>
  <c r="EF215" i="3"/>
  <c r="EF191" i="3"/>
  <c r="EF179" i="3"/>
  <c r="EF167" i="3"/>
  <c r="EF155" i="3"/>
  <c r="EF143" i="3"/>
  <c r="EF131" i="3"/>
  <c r="EF119" i="3"/>
  <c r="EF95" i="3"/>
  <c r="EF71" i="3"/>
  <c r="EF59" i="3"/>
  <c r="EF47" i="3"/>
  <c r="EB250" i="3"/>
  <c r="EB238" i="3"/>
  <c r="EB226" i="3"/>
  <c r="EB214" i="3"/>
  <c r="EB202" i="3"/>
  <c r="EB190" i="3"/>
  <c r="EB166" i="3"/>
  <c r="EB154" i="3"/>
  <c r="EB142" i="3"/>
  <c r="EB130" i="3"/>
  <c r="EB118" i="3"/>
  <c r="EB106" i="3"/>
  <c r="EB94" i="3"/>
  <c r="EB82" i="3"/>
  <c r="EB70" i="3"/>
  <c r="EB46" i="3"/>
  <c r="EB34" i="3"/>
  <c r="EB22" i="3"/>
  <c r="EB10" i="3"/>
  <c r="EF250" i="3"/>
  <c r="EF238" i="3"/>
  <c r="EF226" i="3"/>
  <c r="EF214" i="3"/>
  <c r="EF202" i="3"/>
  <c r="EF190" i="3"/>
  <c r="EF166" i="3"/>
  <c r="EF154" i="3"/>
  <c r="EF142" i="3"/>
  <c r="EF130" i="3"/>
  <c r="EF118" i="3"/>
  <c r="EF106" i="3"/>
  <c r="EF94" i="3"/>
  <c r="EF82" i="3"/>
  <c r="EF70" i="3"/>
  <c r="EF46" i="3"/>
  <c r="EF34" i="3"/>
  <c r="EF22" i="3"/>
  <c r="EF10" i="3"/>
  <c r="EB273" i="3"/>
  <c r="EB261" i="3"/>
  <c r="EB249" i="3"/>
  <c r="EB237" i="3"/>
  <c r="EB225" i="3"/>
  <c r="EB213" i="3"/>
  <c r="EB177" i="3"/>
  <c r="EB165" i="3"/>
  <c r="EB153" i="3"/>
  <c r="EB141" i="3"/>
  <c r="EB129" i="3"/>
  <c r="EB117" i="3"/>
  <c r="EB105" i="3"/>
  <c r="EB93" i="3"/>
  <c r="EB81" i="3"/>
  <c r="EB57" i="3"/>
  <c r="EB45" i="3"/>
  <c r="EB33" i="3"/>
  <c r="EB9" i="3"/>
  <c r="EF273" i="3"/>
  <c r="EF261" i="3"/>
  <c r="EF249" i="3"/>
  <c r="EF237" i="3"/>
  <c r="EF225" i="3"/>
  <c r="EF213" i="3"/>
  <c r="EF177" i="3"/>
  <c r="EF165" i="3"/>
  <c r="EF153" i="3"/>
  <c r="EF141" i="3"/>
  <c r="EF129" i="3"/>
  <c r="EF117" i="3"/>
  <c r="EF105" i="3"/>
  <c r="EF93" i="3"/>
  <c r="EF81" i="3"/>
  <c r="EF57" i="3"/>
  <c r="EF45" i="3"/>
  <c r="EF33" i="3"/>
  <c r="EB272" i="3"/>
  <c r="EB260" i="3"/>
  <c r="EB248" i="3"/>
  <c r="EB236" i="3"/>
  <c r="EB212" i="3"/>
  <c r="EB200" i="3"/>
  <c r="EB188" i="3"/>
  <c r="EB164" i="3"/>
  <c r="EB152" i="3"/>
  <c r="EB140" i="3"/>
  <c r="EB128" i="3"/>
  <c r="EB116" i="3"/>
  <c r="EB104" i="3"/>
  <c r="EB92" i="3"/>
  <c r="EB80" i="3"/>
  <c r="EB68" i="3"/>
  <c r="EB56" i="3"/>
  <c r="EB44" i="3"/>
  <c r="EB20" i="3"/>
  <c r="EB8" i="3"/>
  <c r="EF272" i="3"/>
  <c r="EF260" i="3"/>
  <c r="EF248" i="3"/>
  <c r="EF236" i="3"/>
  <c r="EF212" i="3"/>
  <c r="EF200" i="3"/>
  <c r="EF188" i="3"/>
  <c r="EF164" i="3"/>
  <c r="EF152" i="3"/>
  <c r="EF140" i="3"/>
  <c r="EF128" i="3"/>
  <c r="EF116" i="3"/>
  <c r="EF104" i="3"/>
  <c r="EF92" i="3"/>
  <c r="EF80" i="3"/>
  <c r="EF68" i="3"/>
  <c r="EF56" i="3"/>
  <c r="EF44" i="3"/>
  <c r="EF20" i="3"/>
  <c r="EF8" i="3"/>
  <c r="EJ272" i="3"/>
  <c r="EJ260" i="3"/>
  <c r="EJ248" i="3"/>
  <c r="EJ236" i="3"/>
  <c r="EJ212" i="3"/>
  <c r="EJ200" i="3"/>
  <c r="EJ188" i="3"/>
  <c r="EJ164" i="3"/>
  <c r="EJ152" i="3"/>
  <c r="EJ140" i="3"/>
  <c r="EJ128" i="3"/>
  <c r="EJ116" i="3"/>
  <c r="EJ104" i="3"/>
  <c r="EJ92" i="3"/>
  <c r="EJ80" i="3"/>
  <c r="EJ68" i="3"/>
  <c r="EJ56" i="3"/>
  <c r="EJ44" i="3"/>
  <c r="EJ20" i="3"/>
  <c r="EJ8" i="3"/>
  <c r="EN272" i="3"/>
  <c r="EN260" i="3"/>
  <c r="EN248" i="3"/>
  <c r="EN236" i="3"/>
  <c r="EN212" i="3"/>
  <c r="EN200" i="3"/>
  <c r="EB271" i="3"/>
  <c r="EB259" i="3"/>
  <c r="EB247" i="3"/>
  <c r="EB235" i="3"/>
  <c r="EB211" i="3"/>
  <c r="EB199" i="3"/>
  <c r="EB187" i="3"/>
  <c r="EB175" i="3"/>
  <c r="EB163" i="3"/>
  <c r="EB151" i="3"/>
  <c r="EB139" i="3"/>
  <c r="EB127" i="3"/>
  <c r="EB115" i="3"/>
  <c r="EB103" i="3"/>
  <c r="EB91" i="3"/>
  <c r="EB79" i="3"/>
  <c r="EB55" i="3"/>
  <c r="EB43" i="3"/>
  <c r="EB31" i="3"/>
  <c r="EB7" i="3"/>
  <c r="EF271" i="3"/>
  <c r="EF259" i="3"/>
  <c r="EF247" i="3"/>
  <c r="EF235" i="3"/>
  <c r="EF211" i="3"/>
  <c r="EF199" i="3"/>
  <c r="EF187" i="3"/>
  <c r="EF175" i="3"/>
  <c r="EF163" i="3"/>
  <c r="EF151" i="3"/>
  <c r="EF139" i="3"/>
  <c r="EF127" i="3"/>
  <c r="EF115" i="3"/>
  <c r="EF103" i="3"/>
  <c r="EF91" i="3"/>
  <c r="EF79" i="3"/>
  <c r="EF55" i="3"/>
  <c r="EF43" i="3"/>
  <c r="EF31" i="3"/>
  <c r="EF7" i="3"/>
  <c r="EJ271" i="3"/>
  <c r="EJ259" i="3"/>
  <c r="EJ247" i="3"/>
  <c r="EB270" i="3"/>
  <c r="EB258" i="3"/>
  <c r="EB246" i="3"/>
  <c r="EB234" i="3"/>
  <c r="EB222" i="3"/>
  <c r="EB210" i="3"/>
  <c r="EB198" i="3"/>
  <c r="EB186" i="3"/>
  <c r="EB162" i="3"/>
  <c r="EB150" i="3"/>
  <c r="EB138" i="3"/>
  <c r="EB126" i="3"/>
  <c r="EB114" i="3"/>
  <c r="EB102" i="3"/>
  <c r="EB66" i="3"/>
  <c r="EB54" i="3"/>
  <c r="EB42" i="3"/>
  <c r="EB30" i="3"/>
  <c r="EB18" i="3"/>
  <c r="EB6" i="3"/>
  <c r="EF270" i="3"/>
  <c r="EF258" i="3"/>
  <c r="EF246" i="3"/>
  <c r="EF234" i="3"/>
  <c r="EF222" i="3"/>
  <c r="EF210" i="3"/>
  <c r="EF198" i="3"/>
  <c r="EF186" i="3"/>
  <c r="EF162" i="3"/>
  <c r="EF150" i="3"/>
  <c r="EF138" i="3"/>
  <c r="EF126" i="3"/>
  <c r="EF114" i="3"/>
  <c r="EF102" i="3"/>
  <c r="EF66" i="3"/>
  <c r="EF54" i="3"/>
  <c r="EF42" i="3"/>
  <c r="EF30" i="3"/>
  <c r="EF18" i="3"/>
  <c r="EF6" i="3"/>
  <c r="EB257" i="3"/>
  <c r="EB245" i="3"/>
  <c r="EB233" i="3"/>
  <c r="EB221" i="3"/>
  <c r="EB209" i="3"/>
  <c r="EB197" i="3"/>
  <c r="EB185" i="3"/>
  <c r="EB161" i="3"/>
  <c r="EB149" i="3"/>
  <c r="EB137" i="3"/>
  <c r="EB113" i="3"/>
  <c r="EB101" i="3"/>
  <c r="EB89" i="3"/>
  <c r="EB65" i="3"/>
  <c r="EB53" i="3"/>
  <c r="EB29" i="3"/>
  <c r="EB17" i="3"/>
  <c r="EB5" i="3"/>
  <c r="EF257" i="3"/>
  <c r="EF245" i="3"/>
  <c r="EF233" i="3"/>
  <c r="EF221" i="3"/>
  <c r="EF209" i="3"/>
  <c r="EF197" i="3"/>
  <c r="EF185" i="3"/>
  <c r="EF161" i="3"/>
  <c r="EF149" i="3"/>
  <c r="EF137" i="3"/>
  <c r="EF113" i="3"/>
  <c r="EF101" i="3"/>
  <c r="EF89" i="3"/>
  <c r="EF65" i="3"/>
  <c r="EF53" i="3"/>
  <c r="EF29" i="3"/>
  <c r="EF17" i="3"/>
  <c r="EF5" i="3"/>
  <c r="EN111" i="3"/>
  <c r="EN99" i="3"/>
  <c r="EN87" i="3"/>
  <c r="EN75" i="3"/>
  <c r="EN63" i="3"/>
  <c r="EN51" i="3"/>
  <c r="EN39" i="3"/>
  <c r="EN15" i="3"/>
  <c r="ER278" i="3"/>
  <c r="ER266" i="3"/>
  <c r="ER254" i="3"/>
  <c r="ER242" i="3"/>
  <c r="ER230" i="3"/>
  <c r="ER218" i="3"/>
  <c r="ER206" i="3"/>
  <c r="ER194" i="3"/>
  <c r="ER182" i="3"/>
  <c r="ER170" i="3"/>
  <c r="ER158" i="3"/>
  <c r="ER146" i="3"/>
  <c r="ER122" i="3"/>
  <c r="ER110" i="3"/>
  <c r="ER86" i="3"/>
  <c r="ER74" i="3"/>
  <c r="ER62" i="3"/>
  <c r="ER50" i="3"/>
  <c r="ER38" i="3"/>
  <c r="ER26" i="3"/>
  <c r="EF13" i="3"/>
  <c r="EJ277" i="3"/>
  <c r="EJ265" i="3"/>
  <c r="EJ253" i="3"/>
  <c r="EJ241" i="3"/>
  <c r="EJ217" i="3"/>
  <c r="EJ205" i="3"/>
  <c r="EJ193" i="3"/>
  <c r="EJ181" i="3"/>
  <c r="EJ169" i="3"/>
  <c r="EJ133" i="3"/>
  <c r="EJ121" i="3"/>
  <c r="EJ85" i="3"/>
  <c r="EJ73" i="3"/>
  <c r="EJ61" i="3"/>
  <c r="EJ49" i="3"/>
  <c r="EJ37" i="3"/>
  <c r="EJ25" i="3"/>
  <c r="EJ13" i="3"/>
  <c r="EN277" i="3"/>
  <c r="EN265" i="3"/>
  <c r="EN253" i="3"/>
  <c r="EN241" i="3"/>
  <c r="EN217" i="3"/>
  <c r="EN205" i="3"/>
  <c r="EN193" i="3"/>
  <c r="EN181" i="3"/>
  <c r="EN169" i="3"/>
  <c r="EN133" i="3"/>
  <c r="EN121" i="3"/>
  <c r="EN85" i="3"/>
  <c r="EN73" i="3"/>
  <c r="EN61" i="3"/>
  <c r="EN49" i="3"/>
  <c r="EN37" i="3"/>
  <c r="EN25" i="3"/>
  <c r="EN13" i="3"/>
  <c r="ER277" i="3"/>
  <c r="ER265" i="3"/>
  <c r="ER253" i="3"/>
  <c r="ER241" i="3"/>
  <c r="ER217" i="3"/>
  <c r="ER205" i="3"/>
  <c r="ER193" i="3"/>
  <c r="ER181" i="3"/>
  <c r="ER169" i="3"/>
  <c r="ER133" i="3"/>
  <c r="ER121" i="3"/>
  <c r="ER85" i="3"/>
  <c r="ER73" i="3"/>
  <c r="ER61" i="3"/>
  <c r="ER49" i="3"/>
  <c r="ER37" i="3"/>
  <c r="ER25" i="3"/>
  <c r="ER13" i="3"/>
  <c r="EJ264" i="3"/>
  <c r="EJ252" i="3"/>
  <c r="EJ240" i="3"/>
  <c r="EJ228" i="3"/>
  <c r="EJ216" i="3"/>
  <c r="EJ204" i="3"/>
  <c r="EJ192" i="3"/>
  <c r="EJ180" i="3"/>
  <c r="EJ168" i="3"/>
  <c r="EJ156" i="3"/>
  <c r="EJ144" i="3"/>
  <c r="EJ108" i="3"/>
  <c r="EJ96" i="3"/>
  <c r="EJ84" i="3"/>
  <c r="EJ72" i="3"/>
  <c r="EJ48" i="3"/>
  <c r="EJ36" i="3"/>
  <c r="EJ24" i="3"/>
  <c r="EJ12" i="3"/>
  <c r="EN276" i="3"/>
  <c r="EN264" i="3"/>
  <c r="EN252" i="3"/>
  <c r="EN240" i="3"/>
  <c r="EN228" i="3"/>
  <c r="EN216" i="3"/>
  <c r="EN204" i="3"/>
  <c r="EN192" i="3"/>
  <c r="EN180" i="3"/>
  <c r="EN168" i="3"/>
  <c r="EN156" i="3"/>
  <c r="EN144" i="3"/>
  <c r="EN108" i="3"/>
  <c r="EN96" i="3"/>
  <c r="EN84" i="3"/>
  <c r="EN72" i="3"/>
  <c r="EN48" i="3"/>
  <c r="EN36" i="3"/>
  <c r="EN24" i="3"/>
  <c r="EN12" i="3"/>
  <c r="ER276" i="3"/>
  <c r="ER264" i="3"/>
  <c r="ER252" i="3"/>
  <c r="ER240" i="3"/>
  <c r="ER228" i="3"/>
  <c r="ER216" i="3"/>
  <c r="ER204" i="3"/>
  <c r="ER192" i="3"/>
  <c r="ER180" i="3"/>
  <c r="ER168" i="3"/>
  <c r="ER156" i="3"/>
  <c r="ER144" i="3"/>
  <c r="ER108" i="3"/>
  <c r="ER96" i="3"/>
  <c r="ER84" i="3"/>
  <c r="ER72" i="3"/>
  <c r="ER48" i="3"/>
  <c r="ER36" i="3"/>
  <c r="ER24" i="3"/>
  <c r="ER12" i="3"/>
  <c r="EF35" i="3"/>
  <c r="EJ275" i="3"/>
  <c r="EJ263" i="3"/>
  <c r="EJ251" i="3"/>
  <c r="EJ239" i="3"/>
  <c r="EJ215" i="3"/>
  <c r="EJ191" i="3"/>
  <c r="EJ179" i="3"/>
  <c r="EJ167" i="3"/>
  <c r="EJ155" i="3"/>
  <c r="EJ143" i="3"/>
  <c r="EJ131" i="3"/>
  <c r="EJ119" i="3"/>
  <c r="EJ95" i="3"/>
  <c r="EJ71" i="3"/>
  <c r="EJ59" i="3"/>
  <c r="EJ47" i="3"/>
  <c r="EJ35" i="3"/>
  <c r="EN275" i="3"/>
  <c r="EN263" i="3"/>
  <c r="EN251" i="3"/>
  <c r="EN239" i="3"/>
  <c r="EN215" i="3"/>
  <c r="EN191" i="3"/>
  <c r="EN179" i="3"/>
  <c r="EN167" i="3"/>
  <c r="EN155" i="3"/>
  <c r="EN143" i="3"/>
  <c r="EN131" i="3"/>
  <c r="EN119" i="3"/>
  <c r="EN95" i="3"/>
  <c r="EN71" i="3"/>
  <c r="EN59" i="3"/>
  <c r="EN47" i="3"/>
  <c r="EN35" i="3"/>
  <c r="ER275" i="3"/>
  <c r="ER263" i="3"/>
  <c r="ER251" i="3"/>
  <c r="ER239" i="3"/>
  <c r="ER215" i="3"/>
  <c r="ER191" i="3"/>
  <c r="ER179" i="3"/>
  <c r="ER167" i="3"/>
  <c r="ER155" i="3"/>
  <c r="ER143" i="3"/>
  <c r="ER131" i="3"/>
  <c r="ER119" i="3"/>
  <c r="ER95" i="3"/>
  <c r="ER71" i="3"/>
  <c r="ER59" i="3"/>
  <c r="ER47" i="3"/>
  <c r="ER35" i="3"/>
  <c r="EJ250" i="3"/>
  <c r="EJ238" i="3"/>
  <c r="EJ226" i="3"/>
  <c r="EJ214" i="3"/>
  <c r="EJ202" i="3"/>
  <c r="EJ190" i="3"/>
  <c r="EJ166" i="3"/>
  <c r="EJ154" i="3"/>
  <c r="EJ142" i="3"/>
  <c r="EJ130" i="3"/>
  <c r="EJ118" i="3"/>
  <c r="EJ106" i="3"/>
  <c r="EJ94" i="3"/>
  <c r="EJ82" i="3"/>
  <c r="EJ70" i="3"/>
  <c r="EJ46" i="3"/>
  <c r="EJ34" i="3"/>
  <c r="EJ22" i="3"/>
  <c r="EJ10" i="3"/>
  <c r="EN250" i="3"/>
  <c r="EN238" i="3"/>
  <c r="EN226" i="3"/>
  <c r="EN214" i="3"/>
  <c r="EN202" i="3"/>
  <c r="EN190" i="3"/>
  <c r="EN166" i="3"/>
  <c r="EN154" i="3"/>
  <c r="EN142" i="3"/>
  <c r="EN130" i="3"/>
  <c r="EN118" i="3"/>
  <c r="EN106" i="3"/>
  <c r="EN94" i="3"/>
  <c r="EN82" i="3"/>
  <c r="EN70" i="3"/>
  <c r="EN46" i="3"/>
  <c r="EN34" i="3"/>
  <c r="EN22" i="3"/>
  <c r="EN10" i="3"/>
  <c r="ER250" i="3"/>
  <c r="ER238" i="3"/>
  <c r="ER226" i="3"/>
  <c r="ER214" i="3"/>
  <c r="ER202" i="3"/>
  <c r="ER190" i="3"/>
  <c r="ER166" i="3"/>
  <c r="ER154" i="3"/>
  <c r="ER142" i="3"/>
  <c r="ER130" i="3"/>
  <c r="ER118" i="3"/>
  <c r="ER106" i="3"/>
  <c r="ER94" i="3"/>
  <c r="ER82" i="3"/>
  <c r="ER70" i="3"/>
  <c r="ER46" i="3"/>
  <c r="ER34" i="3"/>
  <c r="ER22" i="3"/>
  <c r="ER10" i="3"/>
  <c r="EF9" i="3"/>
  <c r="EJ273" i="3"/>
  <c r="EJ261" i="3"/>
  <c r="EJ249" i="3"/>
  <c r="EJ237" i="3"/>
  <c r="EJ225" i="3"/>
  <c r="EJ213" i="3"/>
  <c r="EJ177" i="3"/>
  <c r="EJ165" i="3"/>
  <c r="EJ153" i="3"/>
  <c r="EJ141" i="3"/>
  <c r="EJ129" i="3"/>
  <c r="EJ117" i="3"/>
  <c r="EJ105" i="3"/>
  <c r="EJ93" i="3"/>
  <c r="EJ81" i="3"/>
  <c r="EJ57" i="3"/>
  <c r="EJ45" i="3"/>
  <c r="EJ33" i="3"/>
  <c r="EJ9" i="3"/>
  <c r="EN273" i="3"/>
  <c r="EN261" i="3"/>
  <c r="EN249" i="3"/>
  <c r="EN237" i="3"/>
  <c r="EN225" i="3"/>
  <c r="EN213" i="3"/>
  <c r="EN177" i="3"/>
  <c r="EN165" i="3"/>
  <c r="EN153" i="3"/>
  <c r="EN141" i="3"/>
  <c r="EN129" i="3"/>
  <c r="EN117" i="3"/>
  <c r="EN105" i="3"/>
  <c r="EN93" i="3"/>
  <c r="EN81" i="3"/>
  <c r="EN57" i="3"/>
  <c r="EN45" i="3"/>
  <c r="EN33" i="3"/>
  <c r="EN9" i="3"/>
  <c r="ER273" i="3"/>
  <c r="ER261" i="3"/>
  <c r="ER249" i="3"/>
  <c r="ER237" i="3"/>
  <c r="ER225" i="3"/>
  <c r="ER213" i="3"/>
  <c r="ER177" i="3"/>
  <c r="ER165" i="3"/>
  <c r="ER153" i="3"/>
  <c r="ER141" i="3"/>
  <c r="ER129" i="3"/>
  <c r="ER117" i="3"/>
  <c r="ER105" i="3"/>
  <c r="ER93" i="3"/>
  <c r="ER81" i="3"/>
  <c r="ER57" i="3"/>
  <c r="ER45" i="3"/>
  <c r="ER33" i="3"/>
  <c r="ER9" i="3"/>
  <c r="EN188" i="3"/>
  <c r="EN164" i="3"/>
  <c r="EN152" i="3"/>
  <c r="EN140" i="3"/>
  <c r="EN128" i="3"/>
  <c r="EN116" i="3"/>
  <c r="EN104" i="3"/>
  <c r="EN92" i="3"/>
  <c r="EN80" i="3"/>
  <c r="EN68" i="3"/>
  <c r="EN56" i="3"/>
  <c r="EN44" i="3"/>
  <c r="EN20" i="3"/>
  <c r="EN8" i="3"/>
  <c r="ER272" i="3"/>
  <c r="ER260" i="3"/>
  <c r="ER248" i="3"/>
  <c r="ER236" i="3"/>
  <c r="ER212" i="3"/>
  <c r="ER200" i="3"/>
  <c r="ER188" i="3"/>
  <c r="ER164" i="3"/>
  <c r="ER152" i="3"/>
  <c r="ER140" i="3"/>
  <c r="ER128" i="3"/>
  <c r="ER116" i="3"/>
  <c r="ER104" i="3"/>
  <c r="ER92" i="3"/>
  <c r="ER80" i="3"/>
  <c r="ER68" i="3"/>
  <c r="ER56" i="3"/>
  <c r="ER44" i="3"/>
  <c r="ER20" i="3"/>
  <c r="ER8" i="3"/>
  <c r="EJ235" i="3"/>
  <c r="EJ211" i="3"/>
  <c r="EJ199" i="3"/>
  <c r="EJ187" i="3"/>
  <c r="EJ175" i="3"/>
  <c r="EJ163" i="3"/>
  <c r="EJ151" i="3"/>
  <c r="EJ139" i="3"/>
  <c r="EJ127" i="3"/>
  <c r="EJ115" i="3"/>
  <c r="EJ103" i="3"/>
  <c r="EJ91" i="3"/>
  <c r="EJ79" i="3"/>
  <c r="EJ55" i="3"/>
  <c r="EJ43" i="3"/>
  <c r="EJ31" i="3"/>
  <c r="EJ7" i="3"/>
  <c r="EN271" i="3"/>
  <c r="EN259" i="3"/>
  <c r="EN247" i="3"/>
  <c r="EN235" i="3"/>
  <c r="EN211" i="3"/>
  <c r="EN199" i="3"/>
  <c r="EN187" i="3"/>
  <c r="EN175" i="3"/>
  <c r="EN163" i="3"/>
  <c r="EN151" i="3"/>
  <c r="EN139" i="3"/>
  <c r="EN127" i="3"/>
  <c r="EN115" i="3"/>
  <c r="EN103" i="3"/>
  <c r="EN91" i="3"/>
  <c r="EN79" i="3"/>
  <c r="EN55" i="3"/>
  <c r="EN43" i="3"/>
  <c r="EN31" i="3"/>
  <c r="EN7" i="3"/>
  <c r="ER271" i="3"/>
  <c r="ER259" i="3"/>
  <c r="ER247" i="3"/>
  <c r="ER235" i="3"/>
  <c r="ER211" i="3"/>
  <c r="ER199" i="3"/>
  <c r="ER187" i="3"/>
  <c r="ER175" i="3"/>
  <c r="ER163" i="3"/>
  <c r="ER151" i="3"/>
  <c r="ER139" i="3"/>
  <c r="ER127" i="3"/>
  <c r="ER115" i="3"/>
  <c r="ER103" i="3"/>
  <c r="ER91" i="3"/>
  <c r="ER79" i="3"/>
  <c r="ER55" i="3"/>
  <c r="ER43" i="3"/>
  <c r="ER31" i="3"/>
  <c r="ER7" i="3"/>
  <c r="EJ270" i="3"/>
  <c r="EJ258" i="3"/>
  <c r="EJ246" i="3"/>
  <c r="EJ234" i="3"/>
  <c r="EJ222" i="3"/>
  <c r="EJ210" i="3"/>
  <c r="EJ198" i="3"/>
  <c r="EJ186" i="3"/>
  <c r="EJ162" i="3"/>
  <c r="EJ150" i="3"/>
  <c r="EJ138" i="3"/>
  <c r="EJ126" i="3"/>
  <c r="EJ114" i="3"/>
  <c r="EJ102" i="3"/>
  <c r="EJ66" i="3"/>
  <c r="EJ54" i="3"/>
  <c r="EJ42" i="3"/>
  <c r="EJ30" i="3"/>
  <c r="EJ18" i="3"/>
  <c r="EJ6" i="3"/>
  <c r="EN270" i="3"/>
  <c r="EN258" i="3"/>
  <c r="EN246" i="3"/>
  <c r="EN234" i="3"/>
  <c r="EN222" i="3"/>
  <c r="EN210" i="3"/>
  <c r="EN198" i="3"/>
  <c r="EN186" i="3"/>
  <c r="EN162" i="3"/>
  <c r="EN150" i="3"/>
  <c r="EN138" i="3"/>
  <c r="EN126" i="3"/>
  <c r="EN114" i="3"/>
  <c r="EN102" i="3"/>
  <c r="EN66" i="3"/>
  <c r="EN54" i="3"/>
  <c r="EN42" i="3"/>
  <c r="EN30" i="3"/>
  <c r="EN18" i="3"/>
  <c r="EN6" i="3"/>
  <c r="ER270" i="3"/>
  <c r="ER258" i="3"/>
  <c r="ER246" i="3"/>
  <c r="ER234" i="3"/>
  <c r="ER222" i="3"/>
  <c r="ER210" i="3"/>
  <c r="ER198" i="3"/>
  <c r="ER186" i="3"/>
  <c r="ER162" i="3"/>
  <c r="ER150" i="3"/>
  <c r="ER138" i="3"/>
  <c r="ER126" i="3"/>
  <c r="ER114" i="3"/>
  <c r="ER102" i="3"/>
  <c r="ER66" i="3"/>
  <c r="ER54" i="3"/>
  <c r="ER42" i="3"/>
  <c r="ER30" i="3"/>
  <c r="ER18" i="3"/>
  <c r="ER6" i="3"/>
  <c r="EJ257" i="3"/>
  <c r="EJ245" i="3"/>
  <c r="EJ233" i="3"/>
  <c r="EJ221" i="3"/>
  <c r="EJ209" i="3"/>
  <c r="EJ185" i="3"/>
  <c r="EJ161" i="3"/>
  <c r="EJ149" i="3"/>
  <c r="EJ137" i="3"/>
  <c r="EJ113" i="3"/>
  <c r="EJ101" i="3"/>
  <c r="EJ89" i="3"/>
  <c r="EJ65" i="3"/>
  <c r="EJ53" i="3"/>
  <c r="EJ29" i="3"/>
  <c r="EJ17" i="3"/>
  <c r="EJ5" i="3"/>
  <c r="EN257" i="3"/>
  <c r="EN245" i="3"/>
  <c r="EN233" i="3"/>
  <c r="EN221" i="3"/>
  <c r="EN209" i="3"/>
  <c r="EN197" i="3"/>
  <c r="EN185" i="3"/>
  <c r="EN161" i="3"/>
  <c r="EN149" i="3"/>
  <c r="EN137" i="3"/>
  <c r="EN113" i="3"/>
  <c r="EN101" i="3"/>
  <c r="EN89" i="3"/>
  <c r="EN65" i="3"/>
  <c r="EN53" i="3"/>
  <c r="EN29" i="3"/>
  <c r="EN17" i="3"/>
  <c r="EN5" i="3"/>
  <c r="ER257" i="3"/>
  <c r="ER245" i="3"/>
  <c r="ER233" i="3"/>
  <c r="ER221" i="3"/>
  <c r="ER209" i="3"/>
  <c r="ER197" i="3"/>
  <c r="ER185" i="3"/>
  <c r="ER161" i="3"/>
  <c r="ER149" i="3"/>
  <c r="ER137" i="3"/>
  <c r="ER113" i="3"/>
  <c r="ER101" i="3"/>
  <c r="ER89" i="3"/>
  <c r="ER65" i="3"/>
  <c r="ER53" i="3"/>
  <c r="ER29" i="3"/>
  <c r="ER17" i="3"/>
  <c r="ER5" i="3"/>
  <c r="DX273" i="3"/>
  <c r="DX261" i="3"/>
  <c r="DX249" i="3"/>
  <c r="DX237" i="3"/>
  <c r="DX225" i="3"/>
  <c r="DX213" i="3"/>
  <c r="DX177" i="3"/>
  <c r="DX165" i="3"/>
  <c r="DX153" i="3"/>
  <c r="DX141" i="3"/>
  <c r="DX129" i="3"/>
  <c r="DX117" i="3"/>
  <c r="DX105" i="3"/>
  <c r="DX93" i="3"/>
  <c r="DX81" i="3"/>
  <c r="DX57" i="3"/>
  <c r="DX45" i="3"/>
  <c r="DX33" i="3"/>
  <c r="DX9" i="3"/>
  <c r="DX272" i="3"/>
  <c r="DX260" i="3"/>
  <c r="DX248" i="3"/>
  <c r="DX236" i="3"/>
  <c r="DX212" i="3"/>
  <c r="DX200" i="3"/>
  <c r="DX188" i="3"/>
  <c r="DX164" i="3"/>
  <c r="DX152" i="3"/>
  <c r="DX140" i="3"/>
  <c r="DX128" i="3"/>
  <c r="DX116" i="3"/>
  <c r="DX104" i="3"/>
  <c r="DX92" i="3"/>
  <c r="DX80" i="3"/>
  <c r="DX68" i="3"/>
  <c r="DX56" i="3"/>
  <c r="DX44" i="3"/>
  <c r="DX20" i="3"/>
  <c r="DX8" i="3"/>
  <c r="DX271" i="3"/>
  <c r="DX259" i="3"/>
  <c r="DX247" i="3"/>
  <c r="DX235" i="3"/>
  <c r="DX211" i="3"/>
  <c r="DX199" i="3"/>
  <c r="DX187" i="3"/>
  <c r="DX175" i="3"/>
  <c r="DX163" i="3"/>
  <c r="DX151" i="3"/>
  <c r="DX139" i="3"/>
  <c r="DX127" i="3"/>
  <c r="DX115" i="3"/>
  <c r="DX103" i="3"/>
  <c r="DX91" i="3"/>
  <c r="DX79" i="3"/>
  <c r="DX55" i="3"/>
  <c r="DX43" i="3"/>
  <c r="DX31" i="3"/>
  <c r="DX7" i="3"/>
  <c r="DX270" i="3"/>
  <c r="DX258" i="3"/>
  <c r="DX246" i="3"/>
  <c r="DX234" i="3"/>
  <c r="DX222" i="3"/>
  <c r="DX210" i="3"/>
  <c r="DX198" i="3"/>
  <c r="DX186" i="3"/>
  <c r="DX162" i="3"/>
  <c r="DX150" i="3"/>
  <c r="DX138" i="3"/>
  <c r="DX126" i="3"/>
  <c r="DX114" i="3"/>
  <c r="DX102" i="3"/>
  <c r="DX66" i="3"/>
  <c r="DX54" i="3"/>
  <c r="DX42" i="3"/>
  <c r="DX30" i="3"/>
  <c r="DX18" i="3"/>
  <c r="DX6" i="3"/>
  <c r="DX257" i="3"/>
  <c r="DX245" i="3"/>
  <c r="DX233" i="3"/>
  <c r="DX221" i="3"/>
  <c r="DX209" i="3"/>
  <c r="DX197" i="3"/>
  <c r="DX185" i="3"/>
  <c r="DX161" i="3"/>
  <c r="DX149" i="3"/>
  <c r="DX137" i="3"/>
  <c r="DX113" i="3"/>
  <c r="DX101" i="3"/>
  <c r="DX89" i="3"/>
  <c r="DX65" i="3"/>
  <c r="DX53" i="3"/>
  <c r="DX29" i="3"/>
  <c r="DX17" i="3"/>
  <c r="DX5" i="3"/>
  <c r="DX268" i="3"/>
  <c r="DX256" i="3"/>
  <c r="DX244" i="3"/>
  <c r="DX232" i="3"/>
  <c r="DX220" i="3"/>
  <c r="DX208" i="3"/>
  <c r="DX196" i="3"/>
  <c r="DX184" i="3"/>
  <c r="DX172" i="3"/>
  <c r="DX160" i="3"/>
  <c r="DX136" i="3"/>
  <c r="DX124" i="3"/>
  <c r="DX112" i="3"/>
  <c r="DX100" i="3"/>
  <c r="DX76" i="3"/>
  <c r="DX64" i="3"/>
  <c r="DX52" i="3"/>
  <c r="DX40" i="3"/>
  <c r="DX28" i="3"/>
  <c r="DX16" i="3"/>
  <c r="DX279" i="3"/>
  <c r="DX267" i="3"/>
  <c r="DX255" i="3"/>
  <c r="DX243" i="3"/>
  <c r="DX219" i="3"/>
  <c r="DX207" i="3"/>
  <c r="DX195" i="3"/>
  <c r="DX183" i="3"/>
  <c r="DX171" i="3"/>
  <c r="DX159" i="3"/>
  <c r="DX147" i="3"/>
  <c r="DX135" i="3"/>
  <c r="DX111" i="3"/>
  <c r="DX99" i="3"/>
  <c r="DX87" i="3"/>
  <c r="DX75" i="3"/>
  <c r="DX63" i="3"/>
  <c r="DX51" i="3"/>
  <c r="DX39" i="3"/>
  <c r="DX15" i="3"/>
  <c r="DX278" i="3"/>
  <c r="DX266" i="3"/>
  <c r="DX254" i="3"/>
  <c r="DX242" i="3"/>
  <c r="DX230" i="3"/>
  <c r="DX218" i="3"/>
  <c r="DX206" i="3"/>
  <c r="DX194" i="3"/>
  <c r="DX182" i="3"/>
  <c r="DX170" i="3"/>
  <c r="DX158" i="3"/>
  <c r="DX146" i="3"/>
  <c r="DX122" i="3"/>
  <c r="DX110" i="3"/>
  <c r="DX86" i="3"/>
  <c r="DX74" i="3"/>
  <c r="DX62" i="3"/>
  <c r="DX50" i="3"/>
  <c r="DX38" i="3"/>
  <c r="DX26" i="3"/>
  <c r="DX277" i="3"/>
  <c r="DX265" i="3"/>
  <c r="DX253" i="3"/>
  <c r="DX241" i="3"/>
  <c r="DX217" i="3"/>
  <c r="DX205" i="3"/>
  <c r="DX193" i="3"/>
  <c r="DX181" i="3"/>
  <c r="DX169" i="3"/>
  <c r="DX133" i="3"/>
  <c r="DX121" i="3"/>
  <c r="DX85" i="3"/>
  <c r="DX73" i="3"/>
  <c r="DX61" i="3"/>
  <c r="DX49" i="3"/>
  <c r="DX37" i="3"/>
  <c r="DX25" i="3"/>
  <c r="DX13" i="3"/>
  <c r="DX276" i="3"/>
  <c r="DX264" i="3"/>
  <c r="DX252" i="3"/>
  <c r="DX240" i="3"/>
  <c r="DX228" i="3"/>
  <c r="DX216" i="3"/>
  <c r="DX204" i="3"/>
  <c r="DX192" i="3"/>
  <c r="DX180" i="3"/>
  <c r="DX168" i="3"/>
  <c r="DX156" i="3"/>
  <c r="DX144" i="3"/>
  <c r="DX108" i="3"/>
  <c r="DX96" i="3"/>
  <c r="DX84" i="3"/>
  <c r="DX72" i="3"/>
  <c r="DX48" i="3"/>
  <c r="DX36" i="3"/>
  <c r="DX24" i="3"/>
  <c r="DX12" i="3"/>
  <c r="DX275" i="3"/>
  <c r="DX263" i="3"/>
  <c r="DX251" i="3"/>
  <c r="DX239" i="3"/>
  <c r="DX215" i="3"/>
  <c r="DX191" i="3"/>
  <c r="DX179" i="3"/>
  <c r="DX167" i="3"/>
  <c r="DX155" i="3"/>
  <c r="DX143" i="3"/>
  <c r="DX131" i="3"/>
  <c r="DX119" i="3"/>
  <c r="DX95" i="3"/>
  <c r="DX71" i="3"/>
  <c r="DX59" i="3"/>
  <c r="DX47" i="3"/>
  <c r="DX35" i="3"/>
  <c r="DX250" i="3"/>
  <c r="DX238" i="3"/>
  <c r="DX226" i="3"/>
  <c r="DX214" i="3"/>
  <c r="DX202" i="3"/>
  <c r="DX190" i="3"/>
  <c r="DX166" i="3"/>
  <c r="DX154" i="3"/>
  <c r="DX142" i="3"/>
  <c r="DX130" i="3"/>
  <c r="DX118" i="3"/>
  <c r="DX106" i="3"/>
  <c r="DX94" i="3"/>
  <c r="DX82" i="3"/>
  <c r="DX70" i="3"/>
  <c r="DX46" i="3"/>
  <c r="DX34" i="3"/>
  <c r="DX22" i="3"/>
  <c r="DX10" i="3"/>
  <c r="G14" i="12" l="1"/>
  <c r="G3" i="12"/>
  <c r="G15" i="12"/>
  <c r="G27" i="12"/>
  <c r="G39" i="12"/>
  <c r="G51" i="12"/>
  <c r="G4" i="12"/>
  <c r="G16" i="12"/>
  <c r="G28" i="12"/>
  <c r="G40" i="12"/>
  <c r="G52" i="12"/>
  <c r="G5" i="12"/>
  <c r="G17" i="12"/>
  <c r="G29" i="12"/>
  <c r="G41" i="12"/>
  <c r="G53" i="12"/>
  <c r="G6" i="12"/>
  <c r="G18" i="12"/>
  <c r="G30" i="12"/>
  <c r="G42" i="12"/>
  <c r="G54" i="12"/>
  <c r="G7" i="12"/>
  <c r="G19" i="12"/>
  <c r="G31" i="12"/>
  <c r="G43" i="12"/>
  <c r="G55" i="12"/>
  <c r="G8" i="12"/>
  <c r="G20" i="12"/>
  <c r="G32" i="12"/>
  <c r="G44" i="12"/>
  <c r="G56" i="12"/>
  <c r="G9" i="12"/>
  <c r="G21" i="12"/>
  <c r="G33" i="12"/>
  <c r="G45" i="12"/>
  <c r="G57" i="12"/>
  <c r="G10" i="12"/>
  <c r="G22" i="12"/>
  <c r="G34" i="12"/>
  <c r="G46" i="12"/>
  <c r="G58" i="12"/>
  <c r="G11" i="12"/>
  <c r="G23" i="12"/>
  <c r="G35" i="12"/>
  <c r="G47" i="12"/>
  <c r="G59" i="12"/>
  <c r="G12" i="12"/>
  <c r="G24" i="12"/>
  <c r="G36" i="12"/>
  <c r="G48" i="12"/>
  <c r="G60" i="12"/>
  <c r="G13" i="12"/>
  <c r="G25" i="12"/>
  <c r="G37" i="12"/>
  <c r="G49" i="12"/>
  <c r="G61" i="12"/>
  <c r="G26" i="12"/>
  <c r="G38" i="12"/>
  <c r="G50" i="12"/>
  <c r="G62" i="12"/>
  <c r="G2" i="12"/>
  <c r="C12" i="10"/>
  <c r="C13" i="10"/>
  <c r="C14" i="10"/>
  <c r="C15" i="10"/>
  <c r="C11" i="10"/>
</calcChain>
</file>

<file path=xl/sharedStrings.xml><?xml version="1.0" encoding="utf-8"?>
<sst xmlns="http://schemas.openxmlformats.org/spreadsheetml/2006/main" count="54400" uniqueCount="1549">
  <si>
    <t>身份证号码</t>
  </si>
  <si>
    <t>班级</t>
  </si>
  <si>
    <t>姓名</t>
  </si>
  <si>
    <t>513422200405094228</t>
  </si>
  <si>
    <t>边玛拉初</t>
  </si>
  <si>
    <t>513422200409152325</t>
  </si>
  <si>
    <t>王燚</t>
  </si>
  <si>
    <t>513422200301081529</t>
  </si>
  <si>
    <t>吕央初</t>
  </si>
  <si>
    <t>513422200410200013</t>
  </si>
  <si>
    <t>李彤</t>
  </si>
  <si>
    <t>513422200308205029</t>
  </si>
  <si>
    <t>杜基祝玛</t>
  </si>
  <si>
    <t>513422200503250722</t>
  </si>
  <si>
    <t>王石美</t>
  </si>
  <si>
    <t>513422200501255028</t>
  </si>
  <si>
    <t>王志珍</t>
  </si>
  <si>
    <t>513422200301013622</t>
  </si>
  <si>
    <t>祝玛央宗</t>
  </si>
  <si>
    <t>513422200405166420</t>
  </si>
  <si>
    <t>阿崩</t>
  </si>
  <si>
    <t>513422200608150728</t>
  </si>
  <si>
    <t>杨贵秀</t>
  </si>
  <si>
    <t>513423200501083111</t>
  </si>
  <si>
    <t>杨小勇</t>
  </si>
  <si>
    <t>513422200508141111</t>
  </si>
  <si>
    <t>朱建龙</t>
  </si>
  <si>
    <t>513422200306031125</t>
  </si>
  <si>
    <t>沈旭红</t>
  </si>
  <si>
    <t>51342220050304681X</t>
  </si>
  <si>
    <t>王小强</t>
  </si>
  <si>
    <t>513422200506215025</t>
  </si>
  <si>
    <t>甲阿拉姆</t>
  </si>
  <si>
    <t>513422200311276629</t>
  </si>
  <si>
    <t>曾雅琪</t>
  </si>
  <si>
    <t>51342220030103401X</t>
  </si>
  <si>
    <t>龙布泽仁</t>
  </si>
  <si>
    <t>513422200108011334</t>
  </si>
  <si>
    <t>马建峰</t>
  </si>
  <si>
    <t>513422200504202722</t>
  </si>
  <si>
    <t>徐永珍</t>
  </si>
  <si>
    <t>513422200405031526</t>
  </si>
  <si>
    <t>毛健美</t>
  </si>
  <si>
    <t>513422200302041924</t>
  </si>
  <si>
    <t>沈小花</t>
  </si>
  <si>
    <t>513422200403152527</t>
  </si>
  <si>
    <t>王春秀</t>
  </si>
  <si>
    <t>513422200406190916</t>
  </si>
  <si>
    <t>陈伍斤</t>
  </si>
  <si>
    <t>513422199905305428</t>
  </si>
  <si>
    <t>祝玛泽仁</t>
  </si>
  <si>
    <t>513422200305151918</t>
  </si>
  <si>
    <t>伍小东</t>
  </si>
  <si>
    <t>513422200401116426</t>
  </si>
  <si>
    <t>格绒其珍</t>
  </si>
  <si>
    <t>513422200306102528</t>
  </si>
  <si>
    <t>李小群</t>
  </si>
  <si>
    <t>513422200312052715</t>
  </si>
  <si>
    <t>杨万强</t>
  </si>
  <si>
    <t>513422200401012328</t>
  </si>
  <si>
    <t>扎西央宗</t>
  </si>
  <si>
    <t>513422200408102721</t>
  </si>
  <si>
    <t>黄春秀</t>
  </si>
  <si>
    <t>510922200502228181</t>
  </si>
  <si>
    <t>任可欣</t>
  </si>
  <si>
    <t>513422200311124828</t>
  </si>
  <si>
    <t>祝玛拉姆</t>
  </si>
  <si>
    <t>513422200212082714</t>
  </si>
  <si>
    <t>杨顺勇</t>
  </si>
  <si>
    <t>513422200212164429</t>
  </si>
  <si>
    <t>毛学英</t>
  </si>
  <si>
    <t>513422200411190013</t>
  </si>
  <si>
    <t>田健平</t>
  </si>
  <si>
    <t>51342220040309542X</t>
  </si>
  <si>
    <t>桑珍祝玛</t>
  </si>
  <si>
    <t>513422200301057019</t>
  </si>
  <si>
    <t>丁么偏初</t>
  </si>
  <si>
    <t>513422200310052914</t>
  </si>
  <si>
    <t>苟建康</t>
  </si>
  <si>
    <t>513422200205163823</t>
  </si>
  <si>
    <t>马友力</t>
  </si>
  <si>
    <t>513422200401032724</t>
  </si>
  <si>
    <t>陈远春</t>
  </si>
  <si>
    <t>513422200204014025</t>
  </si>
  <si>
    <t>次尔祝玛</t>
  </si>
  <si>
    <t>513422200601172529</t>
  </si>
  <si>
    <t>王静</t>
  </si>
  <si>
    <t>513422200402032320</t>
  </si>
  <si>
    <t>蓉翡</t>
  </si>
  <si>
    <t>513422200410171128</t>
  </si>
  <si>
    <t>杨尔琪</t>
  </si>
  <si>
    <t>513422200206126821</t>
  </si>
  <si>
    <t>哈日尔古木</t>
  </si>
  <si>
    <t>513422200308054822</t>
  </si>
  <si>
    <t>次尔央青</t>
  </si>
  <si>
    <t>513422200108192526</t>
  </si>
  <si>
    <t>李蕴</t>
  </si>
  <si>
    <t>513422200405012923</t>
  </si>
  <si>
    <t>严小飞</t>
  </si>
  <si>
    <t>51342220031204212X</t>
  </si>
  <si>
    <t>吕长英</t>
  </si>
  <si>
    <t>513422200410110915</t>
  </si>
  <si>
    <t>苏国强</t>
  </si>
  <si>
    <t>513422200201023815</t>
  </si>
  <si>
    <t>马依生</t>
  </si>
  <si>
    <t>513422200404016623</t>
  </si>
  <si>
    <t>伍晓英</t>
  </si>
  <si>
    <t>513422200312251925</t>
  </si>
  <si>
    <t>田林林</t>
  </si>
  <si>
    <t>513422200403100022</t>
  </si>
  <si>
    <t>田春林</t>
  </si>
  <si>
    <t>513422200507300029</t>
  </si>
  <si>
    <t>央金卓玛</t>
  </si>
  <si>
    <t>513422200502103640</t>
  </si>
  <si>
    <t>次尔准呷</t>
  </si>
  <si>
    <t>513422200501230023</t>
  </si>
  <si>
    <t>叶婧</t>
  </si>
  <si>
    <t>513422200303242525</t>
  </si>
  <si>
    <t>王秀锋</t>
  </si>
  <si>
    <t>513422200406023421</t>
  </si>
  <si>
    <t>次能祝玛</t>
  </si>
  <si>
    <t>513422200407036427</t>
  </si>
  <si>
    <t>格桑曲珍</t>
  </si>
  <si>
    <t>513422200205037026</t>
  </si>
  <si>
    <t>卓西拥宗</t>
  </si>
  <si>
    <t>513422200412226620</t>
  </si>
  <si>
    <t>马馨悦</t>
  </si>
  <si>
    <t>513422200505275026</t>
  </si>
  <si>
    <t>研米</t>
  </si>
  <si>
    <t>513422200403156624</t>
  </si>
  <si>
    <t>马子落</t>
  </si>
  <si>
    <t>513422200507031527</t>
  </si>
  <si>
    <t>鲁有落</t>
  </si>
  <si>
    <t>513422200402215020</t>
  </si>
  <si>
    <t>次尔拉初</t>
  </si>
  <si>
    <t>51342220021115662X</t>
  </si>
  <si>
    <t>黄小芳</t>
  </si>
  <si>
    <t>513422200307103629</t>
  </si>
  <si>
    <t>刘关凤</t>
  </si>
  <si>
    <t>513422200406016221</t>
  </si>
  <si>
    <t>陈春秀</t>
  </si>
  <si>
    <t>513422200407186249</t>
  </si>
  <si>
    <t>韩永丽</t>
  </si>
  <si>
    <t>513422200108122325</t>
  </si>
  <si>
    <t>古正红</t>
  </si>
  <si>
    <t>513422200404153812</t>
  </si>
  <si>
    <t>邱伍各</t>
  </si>
  <si>
    <t>513422200411240017</t>
  </si>
  <si>
    <t>罗国顺</t>
  </si>
  <si>
    <t>51342220021007442X</t>
  </si>
  <si>
    <t>金拉初</t>
  </si>
  <si>
    <t>513422200408105412</t>
  </si>
  <si>
    <t>扎西偏初</t>
  </si>
  <si>
    <t>51342220031112561X</t>
  </si>
  <si>
    <t>偏初次尔</t>
  </si>
  <si>
    <t>513422200501214023</t>
  </si>
  <si>
    <t>祝玛央青</t>
  </si>
  <si>
    <t>513422200401232929</t>
  </si>
  <si>
    <t>严康林</t>
  </si>
  <si>
    <t>513422200411160025</t>
  </si>
  <si>
    <t>索朗卓嘎</t>
  </si>
  <si>
    <t>513422200111060022</t>
  </si>
  <si>
    <t>罗伍呷</t>
  </si>
  <si>
    <t>513422200602201520</t>
  </si>
  <si>
    <t>余日歪</t>
  </si>
  <si>
    <t>513422200411154215</t>
  </si>
  <si>
    <t>南卡扎西</t>
  </si>
  <si>
    <t>513422200503051715</t>
  </si>
  <si>
    <t>刘顺刚</t>
  </si>
  <si>
    <t>513422200507091722</t>
  </si>
  <si>
    <t>李香梅</t>
  </si>
  <si>
    <t>513422200110043829</t>
  </si>
  <si>
    <t>宋明芳</t>
  </si>
  <si>
    <t>513422200507303828</t>
  </si>
  <si>
    <t>次伦布池</t>
  </si>
  <si>
    <t>513422200308122119</t>
  </si>
  <si>
    <t>叶才岗</t>
  </si>
  <si>
    <t>513422200003041924</t>
  </si>
  <si>
    <t>沈伍呷</t>
  </si>
  <si>
    <t>513422200509200945</t>
  </si>
  <si>
    <t>王文春</t>
  </si>
  <si>
    <t>513422200501043826</t>
  </si>
  <si>
    <t>马文琴</t>
  </si>
  <si>
    <t>513422200203271919</t>
  </si>
  <si>
    <t>王阿力</t>
  </si>
  <si>
    <t>513422200312042111</t>
  </si>
  <si>
    <t>王代浩</t>
  </si>
  <si>
    <t>513422200203276429</t>
  </si>
  <si>
    <t>呷绒拉姆</t>
  </si>
  <si>
    <t>513422200604016636</t>
  </si>
  <si>
    <t>胡石强</t>
  </si>
  <si>
    <t>533224200504212520</t>
  </si>
  <si>
    <t>和林青卓玛</t>
  </si>
  <si>
    <t>513422200201206814</t>
  </si>
  <si>
    <t>马日古</t>
  </si>
  <si>
    <t>513422200304151123</t>
  </si>
  <si>
    <t>毛艳艳</t>
  </si>
  <si>
    <t>513422200406071132</t>
  </si>
  <si>
    <t>毛建利</t>
  </si>
  <si>
    <t>513422200203082325</t>
  </si>
  <si>
    <t>高玉红</t>
  </si>
  <si>
    <t>513422200211175628</t>
  </si>
  <si>
    <t>513422200202056846</t>
  </si>
  <si>
    <t>次巴拉姆</t>
  </si>
  <si>
    <t>513422200505250021</t>
  </si>
  <si>
    <t>贡嘎卓玛</t>
  </si>
  <si>
    <t>513422200405102726</t>
  </si>
  <si>
    <t>仁清布迟</t>
  </si>
  <si>
    <t>513422200307183411</t>
  </si>
  <si>
    <t>边玛杜基</t>
  </si>
  <si>
    <t>513422200307141924</t>
  </si>
  <si>
    <t>王海英</t>
  </si>
  <si>
    <t>513422200411020022</t>
  </si>
  <si>
    <t>苟庆</t>
  </si>
  <si>
    <t>513422200404073820</t>
  </si>
  <si>
    <t>熊清燕</t>
  </si>
  <si>
    <t>513422200410053615</t>
  </si>
  <si>
    <t>杨龙布</t>
  </si>
  <si>
    <t>513422200403104023</t>
  </si>
  <si>
    <t>降初祝玛</t>
  </si>
  <si>
    <t>513422200306250926</t>
  </si>
  <si>
    <t>杨小云</t>
  </si>
  <si>
    <t>513422200404092116</t>
  </si>
  <si>
    <t>马鑫杰</t>
  </si>
  <si>
    <t>513422200407141518</t>
  </si>
  <si>
    <t>杨斌</t>
  </si>
  <si>
    <t>513422200309074024</t>
  </si>
  <si>
    <t>呷马祝玛</t>
  </si>
  <si>
    <t>513422200402110026</t>
  </si>
  <si>
    <t>周成锦</t>
  </si>
  <si>
    <t>513422200105104412</t>
  </si>
  <si>
    <t>刘建顺</t>
  </si>
  <si>
    <t>513422200406184428</t>
  </si>
  <si>
    <t>青青祝玛</t>
  </si>
  <si>
    <t>513422200411130010</t>
  </si>
  <si>
    <t>李冬昊</t>
  </si>
  <si>
    <t>513422200307081925</t>
  </si>
  <si>
    <t>何阿甲</t>
  </si>
  <si>
    <t>513422200403244413</t>
  </si>
  <si>
    <t>旦争益西</t>
  </si>
  <si>
    <t>513422200503054027</t>
  </si>
  <si>
    <t>边玛曲珍</t>
  </si>
  <si>
    <t>513422200409240720</t>
  </si>
  <si>
    <t>彭英</t>
  </si>
  <si>
    <t>513422200001145412</t>
  </si>
  <si>
    <t>扎西</t>
  </si>
  <si>
    <t>513422200310213829</t>
  </si>
  <si>
    <t>顾银芳</t>
  </si>
  <si>
    <t>51342220040809192X</t>
  </si>
  <si>
    <t>马几几</t>
  </si>
  <si>
    <t>513422200408281723</t>
  </si>
  <si>
    <t>王世慧</t>
  </si>
  <si>
    <t>513422200408091719</t>
  </si>
  <si>
    <t>黄尼玛</t>
  </si>
  <si>
    <t>51342220040608032X</t>
  </si>
  <si>
    <t>王小林</t>
  </si>
  <si>
    <t>513422200507072521</t>
  </si>
  <si>
    <t>吴春花</t>
  </si>
  <si>
    <t>513422200105120025</t>
  </si>
  <si>
    <t>马阿英莫</t>
  </si>
  <si>
    <t>513422200610186623</t>
  </si>
  <si>
    <t>胡伍甲</t>
  </si>
  <si>
    <t>513422200111253828</t>
  </si>
  <si>
    <t>蒋永琼</t>
  </si>
  <si>
    <t>513422200408302926</t>
  </si>
  <si>
    <t>严正芳</t>
  </si>
  <si>
    <t>513422200407013620</t>
  </si>
  <si>
    <t>仁青拉姆</t>
  </si>
  <si>
    <t>513422200510105021</t>
  </si>
  <si>
    <t>欧麻</t>
  </si>
  <si>
    <t>513422200312213611</t>
  </si>
  <si>
    <t>白玛多吉</t>
  </si>
  <si>
    <t>513422200303141126</t>
  </si>
  <si>
    <t>王小文</t>
  </si>
  <si>
    <t>513422200503086221</t>
  </si>
  <si>
    <t>李子芳</t>
  </si>
  <si>
    <t>513422200305282766</t>
  </si>
  <si>
    <t>邱小明</t>
  </si>
  <si>
    <t>513422200406074026</t>
  </si>
  <si>
    <t>宋加祝玛</t>
  </si>
  <si>
    <t>51342220031105361X</t>
  </si>
  <si>
    <t>513422200601082929</t>
  </si>
  <si>
    <t>王祝玛</t>
  </si>
  <si>
    <t>513422200409152528</t>
  </si>
  <si>
    <t>张秋月</t>
  </si>
  <si>
    <t>513422200107034219</t>
  </si>
  <si>
    <t>阿巴杜基</t>
  </si>
  <si>
    <t>513422200505162523</t>
  </si>
  <si>
    <t>唐辉翠</t>
  </si>
  <si>
    <t>513422200312082519</t>
  </si>
  <si>
    <t>扎西尼玛</t>
  </si>
  <si>
    <t>513422200205242724</t>
  </si>
  <si>
    <t>邱国英</t>
  </si>
  <si>
    <t>513422200201160019</t>
  </si>
  <si>
    <t>马林凯</t>
  </si>
  <si>
    <t>513422200501236628</t>
  </si>
  <si>
    <t>格桑拥珍</t>
  </si>
  <si>
    <t>513422200001014826</t>
  </si>
  <si>
    <t>扎西拉初</t>
  </si>
  <si>
    <t>513422200404256627</t>
  </si>
  <si>
    <t>祝玛</t>
  </si>
  <si>
    <t>51342220030516441X</t>
  </si>
  <si>
    <t>金扎西</t>
  </si>
  <si>
    <t>513422200307106811</t>
  </si>
  <si>
    <t>严长贵</t>
  </si>
  <si>
    <t>513422200205101147</t>
  </si>
  <si>
    <t>吕伍呷</t>
  </si>
  <si>
    <t>51342220030515422X</t>
  </si>
  <si>
    <t>513422200407081914</t>
  </si>
  <si>
    <t>何华品</t>
  </si>
  <si>
    <t>513422200402161915</t>
  </si>
  <si>
    <t>胡文勇</t>
  </si>
  <si>
    <t>513422200306275023</t>
  </si>
  <si>
    <t>降初娜姆</t>
  </si>
  <si>
    <t>513422200404052923</t>
  </si>
  <si>
    <t>邱依落</t>
  </si>
  <si>
    <t>513422200008094021</t>
  </si>
  <si>
    <t>扎拉初</t>
  </si>
  <si>
    <t>513422200501080328</t>
  </si>
  <si>
    <t>洪文静</t>
  </si>
  <si>
    <t>513422200202134226</t>
  </si>
  <si>
    <t>降初玛</t>
  </si>
  <si>
    <t>513422200203212919</t>
  </si>
  <si>
    <t>韩小健</t>
  </si>
  <si>
    <t>513422200211041910</t>
  </si>
  <si>
    <t>马海</t>
  </si>
  <si>
    <t>513422200307062724</t>
  </si>
  <si>
    <t>熊燕美</t>
  </si>
  <si>
    <t>513422200403260923</t>
  </si>
  <si>
    <t>杨丽</t>
  </si>
  <si>
    <t>513422200210014814</t>
  </si>
  <si>
    <t>次尔翁丁</t>
  </si>
  <si>
    <t>513422200008122344</t>
  </si>
  <si>
    <t>熊央初</t>
  </si>
  <si>
    <t>51342220050201172X</t>
  </si>
  <si>
    <t>陈泰珍</t>
  </si>
  <si>
    <t>51342220010708681X</t>
  </si>
  <si>
    <t>苏朗扎什</t>
  </si>
  <si>
    <t>513422200202136838</t>
  </si>
  <si>
    <t>严克古</t>
  </si>
  <si>
    <t>513422200209166618</t>
  </si>
  <si>
    <t>黄长青</t>
  </si>
  <si>
    <t>513422200211254625</t>
  </si>
  <si>
    <t>苏朗拉姆</t>
  </si>
  <si>
    <t>513422200612074027</t>
  </si>
  <si>
    <t>边玛拉姆</t>
  </si>
  <si>
    <t>513422200210102910</t>
  </si>
  <si>
    <t>邱阿撒</t>
  </si>
  <si>
    <t>513422200405292312</t>
  </si>
  <si>
    <t>扎西达瓦</t>
  </si>
  <si>
    <t>513422200311151914</t>
  </si>
  <si>
    <t>伍辉</t>
  </si>
  <si>
    <t>513422200403074629</t>
  </si>
  <si>
    <t>甲甲古伙姆</t>
  </si>
  <si>
    <t>513422200406012722</t>
  </si>
  <si>
    <t>严秀芬</t>
  </si>
  <si>
    <t>513422200508052928</t>
  </si>
  <si>
    <t>何霞霞</t>
  </si>
  <si>
    <t>513422200503052726</t>
  </si>
  <si>
    <t>邓明琼</t>
  </si>
  <si>
    <t>513422200408142926</t>
  </si>
  <si>
    <t>513422200304051149</t>
  </si>
  <si>
    <t>乔建英</t>
  </si>
  <si>
    <t>513422200409151525</t>
  </si>
  <si>
    <t>513422200404100913</t>
  </si>
  <si>
    <t>陈兰</t>
  </si>
  <si>
    <t>513422200305011923</t>
  </si>
  <si>
    <t>郭志英</t>
  </si>
  <si>
    <t>51342220030125192X</t>
  </si>
  <si>
    <t>苏咪华</t>
  </si>
  <si>
    <t>513422200506052721</t>
  </si>
  <si>
    <t>沈小芳</t>
  </si>
  <si>
    <t>513422200311062735</t>
  </si>
  <si>
    <t>李泽成</t>
  </si>
  <si>
    <t>513422200410201518</t>
  </si>
  <si>
    <t>邱晓平</t>
  </si>
  <si>
    <t>513422200306015010</t>
  </si>
  <si>
    <t>央章次尔</t>
  </si>
  <si>
    <t>513422200411202125</t>
  </si>
  <si>
    <t>杜基拉姆</t>
  </si>
  <si>
    <t>513422200402082723</t>
  </si>
  <si>
    <t>陈蓉</t>
  </si>
  <si>
    <t>51342220040411002X</t>
  </si>
  <si>
    <t>祝玛拉初</t>
  </si>
  <si>
    <t>513422200412254226</t>
  </si>
  <si>
    <t>扎西祝玛</t>
  </si>
  <si>
    <t>513422200201015014</t>
  </si>
  <si>
    <t>翁金</t>
  </si>
  <si>
    <t>513422199910022545</t>
  </si>
  <si>
    <t>伍秀芳</t>
  </si>
  <si>
    <t>513422200110011528</t>
  </si>
  <si>
    <t>沙秀珍</t>
  </si>
  <si>
    <t>513422200508211722</t>
  </si>
  <si>
    <t>罗佳星</t>
  </si>
  <si>
    <t>513422200510020044</t>
  </si>
  <si>
    <t>仁青卓玛</t>
  </si>
  <si>
    <t>513422200108097019</t>
  </si>
  <si>
    <t>降翁鲁绒降初</t>
  </si>
  <si>
    <t>513422200309171713</t>
  </si>
  <si>
    <t>杨小强</t>
  </si>
  <si>
    <t>513422200302084828</t>
  </si>
  <si>
    <t>鲁绒拉姆</t>
  </si>
  <si>
    <t>513422200110052944</t>
  </si>
  <si>
    <t>吉小英</t>
  </si>
  <si>
    <t>513422200105021924</t>
  </si>
  <si>
    <t>马加甲</t>
  </si>
  <si>
    <t>513422200502020036</t>
  </si>
  <si>
    <t>赵毅</t>
  </si>
  <si>
    <t>513422200102172129</t>
  </si>
  <si>
    <t>马英</t>
  </si>
  <si>
    <t>513422200410101525</t>
  </si>
  <si>
    <t>毛尔朗</t>
  </si>
  <si>
    <t>513422200405156441</t>
  </si>
  <si>
    <t>次仁拥宗</t>
  </si>
  <si>
    <t>513422200405202719</t>
  </si>
  <si>
    <t>杨冬友</t>
  </si>
  <si>
    <t>513422200012132545</t>
  </si>
  <si>
    <t>苏咏春</t>
  </si>
  <si>
    <t>513422200306182118</t>
  </si>
  <si>
    <t>513422200210044810</t>
  </si>
  <si>
    <t>呷绒降初</t>
  </si>
  <si>
    <t>51342220010805131X</t>
  </si>
  <si>
    <t>王辉</t>
  </si>
  <si>
    <t>513422200312180020</t>
  </si>
  <si>
    <t>龚星美</t>
  </si>
  <si>
    <t>513422200505232122</t>
  </si>
  <si>
    <t>央青娜姆</t>
  </si>
  <si>
    <t>513422200303211526</t>
  </si>
  <si>
    <t>扎西央初</t>
  </si>
  <si>
    <t>513422200005107018</t>
  </si>
  <si>
    <t>尼马翁吉</t>
  </si>
  <si>
    <t>513422200309014013</t>
  </si>
  <si>
    <t>吕布哈</t>
  </si>
  <si>
    <t>513422200010232729</t>
  </si>
  <si>
    <t>513422200407152313</t>
  </si>
  <si>
    <t>杨佳佳</t>
  </si>
  <si>
    <t>513422200004085013</t>
  </si>
  <si>
    <t>高土基</t>
  </si>
  <si>
    <t>513422200210154024</t>
  </si>
  <si>
    <t>刘洛菲</t>
  </si>
  <si>
    <t>513422200503280024</t>
  </si>
  <si>
    <t>马玉凤</t>
  </si>
  <si>
    <t>513422200502271310</t>
  </si>
  <si>
    <t>马春林</t>
  </si>
  <si>
    <t>513422200408064825</t>
  </si>
  <si>
    <t>杜基拉初</t>
  </si>
  <si>
    <t>513422200409040016</t>
  </si>
  <si>
    <t>杨超</t>
  </si>
  <si>
    <t>51342220030228001X</t>
  </si>
  <si>
    <t>王国林</t>
  </si>
  <si>
    <t>513422200411082565</t>
  </si>
  <si>
    <t>伍体落</t>
  </si>
  <si>
    <t>51342220031112502X</t>
  </si>
  <si>
    <t>克米</t>
  </si>
  <si>
    <t>513422200203084021</t>
  </si>
  <si>
    <t>513422200408060322</t>
  </si>
  <si>
    <t>513422200101166229</t>
  </si>
  <si>
    <t>胡秀珍</t>
  </si>
  <si>
    <t>513422200608054015</t>
  </si>
  <si>
    <t>呷土次尔</t>
  </si>
  <si>
    <t>513422200308105028</t>
  </si>
  <si>
    <t>本地米</t>
  </si>
  <si>
    <t>51342220030419211X</t>
  </si>
  <si>
    <t>吕神清</t>
  </si>
  <si>
    <t>51342220040201152X</t>
  </si>
  <si>
    <t>罗宇梅</t>
  </si>
  <si>
    <t>513422200011201510</t>
  </si>
  <si>
    <t>潘家伟</t>
  </si>
  <si>
    <t>513422200405192522</t>
  </si>
  <si>
    <t>朴向玉</t>
  </si>
  <si>
    <t>51342220040622272X</t>
  </si>
  <si>
    <t>朱海燕</t>
  </si>
  <si>
    <t>513422200308020024</t>
  </si>
  <si>
    <t>兰土起</t>
  </si>
  <si>
    <t>513422200401152531</t>
  </si>
  <si>
    <t>苏文兵</t>
  </si>
  <si>
    <t>513422200604152929</t>
  </si>
  <si>
    <t>513422200304193825</t>
  </si>
  <si>
    <t>熊俊兰</t>
  </si>
  <si>
    <t>513422200407023810</t>
  </si>
  <si>
    <t>罗成</t>
  </si>
  <si>
    <t>513422200502080311</t>
  </si>
  <si>
    <t>丹争益西</t>
  </si>
  <si>
    <t>513422200204083821</t>
  </si>
  <si>
    <t>马阿呷</t>
  </si>
  <si>
    <t>513422200602282519</t>
  </si>
  <si>
    <t>宋云飞</t>
  </si>
  <si>
    <t>51342220040426001X</t>
  </si>
  <si>
    <t>仁青旦珠</t>
  </si>
  <si>
    <t>513422200412012710</t>
  </si>
  <si>
    <t>沈华</t>
  </si>
  <si>
    <t>513422200402060911</t>
  </si>
  <si>
    <t>苏建林</t>
  </si>
  <si>
    <t>51342220050319111X</t>
  </si>
  <si>
    <t>乔欧洋</t>
  </si>
  <si>
    <t>513422200107182529</t>
  </si>
  <si>
    <t>李惹</t>
  </si>
  <si>
    <t>513422200006302122</t>
  </si>
  <si>
    <t>王布都</t>
  </si>
  <si>
    <t>513422200309151915</t>
  </si>
  <si>
    <t>毛小林</t>
  </si>
  <si>
    <t>513422200408040727</t>
  </si>
  <si>
    <t>王艳</t>
  </si>
  <si>
    <t>513422200307224228</t>
  </si>
  <si>
    <t>513422200409140025</t>
  </si>
  <si>
    <t>杨秋霞</t>
  </si>
  <si>
    <t>513422200308250321</t>
  </si>
  <si>
    <t>次仁拉姆</t>
  </si>
  <si>
    <t>513422200503192112</t>
  </si>
  <si>
    <t>打珍次尔</t>
  </si>
  <si>
    <t>513422200304142913</t>
  </si>
  <si>
    <t>沈乔兵</t>
  </si>
  <si>
    <t>513422200410150028</t>
  </si>
  <si>
    <t>格桑祝玛</t>
  </si>
  <si>
    <t>513422200605042510</t>
  </si>
  <si>
    <t>枯东琳</t>
  </si>
  <si>
    <t>513422200206184829</t>
  </si>
  <si>
    <t>燕子</t>
  </si>
  <si>
    <t>513422200210096856</t>
  </si>
  <si>
    <t>旦珠</t>
  </si>
  <si>
    <t>513422200504012910</t>
  </si>
  <si>
    <t>汤坐俊</t>
  </si>
  <si>
    <t>513422200005192910</t>
  </si>
  <si>
    <t>朱梦军</t>
  </si>
  <si>
    <t>513422200307084827</t>
  </si>
  <si>
    <t>513422200308151913</t>
  </si>
  <si>
    <t>祝小辉</t>
  </si>
  <si>
    <t>513422200508281122</t>
  </si>
  <si>
    <t>罗元萍</t>
  </si>
  <si>
    <t>513422200112104015</t>
  </si>
  <si>
    <t>鲁绒扎西</t>
  </si>
  <si>
    <t>513422200301061333</t>
  </si>
  <si>
    <t>杨海彬</t>
  </si>
  <si>
    <t>513422200402242926</t>
  </si>
  <si>
    <t>胡绍雪</t>
  </si>
  <si>
    <t>513422200301244826</t>
  </si>
  <si>
    <t>呷茸央宗</t>
  </si>
  <si>
    <t>513422200501263423</t>
  </si>
  <si>
    <t>扎西卓玛</t>
  </si>
  <si>
    <t>513422200306151311</t>
  </si>
  <si>
    <t>沈涛</t>
  </si>
  <si>
    <t>513422200108016821</t>
  </si>
  <si>
    <t>珍呷拉初</t>
  </si>
  <si>
    <t>513422200510081314</t>
  </si>
  <si>
    <t>杨洋</t>
  </si>
  <si>
    <t>513422200106170710</t>
  </si>
  <si>
    <t>胡家龙</t>
  </si>
  <si>
    <t>513422200210020325</t>
  </si>
  <si>
    <t>央青拉姆</t>
  </si>
  <si>
    <t>513422200412284417</t>
  </si>
  <si>
    <t>李王林</t>
  </si>
  <si>
    <t>513422200109152710</t>
  </si>
  <si>
    <t>苏扎西</t>
  </si>
  <si>
    <t>51342220050119582X</t>
  </si>
  <si>
    <t>扎西翁姆</t>
  </si>
  <si>
    <t>513422200107062113</t>
  </si>
  <si>
    <t>马龙浇</t>
  </si>
  <si>
    <t>513422200401031115</t>
  </si>
  <si>
    <t>王海龙</t>
  </si>
  <si>
    <t>513422200302132527</t>
  </si>
  <si>
    <t>李蔷</t>
  </si>
  <si>
    <t>513422200501252919</t>
  </si>
  <si>
    <t>伍建龙</t>
  </si>
  <si>
    <t>513422200510101354</t>
  </si>
  <si>
    <t>向方文</t>
  </si>
  <si>
    <t>513422200512071515</t>
  </si>
  <si>
    <t>马小弟</t>
  </si>
  <si>
    <t>513422200101085066</t>
  </si>
  <si>
    <t>刘明</t>
  </si>
  <si>
    <t>513422200111036823</t>
  </si>
  <si>
    <t>513422200305151926</t>
  </si>
  <si>
    <t>马甲落</t>
  </si>
  <si>
    <t>513422200407256227</t>
  </si>
  <si>
    <t>吴静芬</t>
  </si>
  <si>
    <t>513422200403102319</t>
  </si>
  <si>
    <t>杨六斤</t>
  </si>
  <si>
    <t>513422200403142513</t>
  </si>
  <si>
    <t>陈明友</t>
  </si>
  <si>
    <t>513422200408250011</t>
  </si>
  <si>
    <t>熊永发</t>
  </si>
  <si>
    <t>513422200303092926</t>
  </si>
  <si>
    <t>沈小玲</t>
  </si>
  <si>
    <t>513422200310065029</t>
  </si>
  <si>
    <t>生根卓玛</t>
  </si>
  <si>
    <t>513422200102032927</t>
  </si>
  <si>
    <t>邱小玲</t>
  </si>
  <si>
    <t>513422200312103615</t>
  </si>
  <si>
    <t>王兴发</t>
  </si>
  <si>
    <t>513422200509100020</t>
  </si>
  <si>
    <t>扎西娜姆</t>
  </si>
  <si>
    <t>513422200507234025</t>
  </si>
  <si>
    <t>513422200502021717</t>
  </si>
  <si>
    <t>杨旦珠</t>
  </si>
  <si>
    <t>513422200304160011</t>
  </si>
  <si>
    <t>伍岳兴</t>
  </si>
  <si>
    <t>513422200010204218</t>
  </si>
  <si>
    <t>扎拉杜基</t>
  </si>
  <si>
    <t>513422199807175420</t>
  </si>
  <si>
    <t>格绒青宗</t>
  </si>
  <si>
    <t>513422200209174028</t>
  </si>
  <si>
    <t>513422199811125426</t>
  </si>
  <si>
    <t>苏朗拆呷</t>
  </si>
  <si>
    <t>513422200303132510</t>
  </si>
  <si>
    <t>李顺军</t>
  </si>
  <si>
    <t>513422200408211725</t>
  </si>
  <si>
    <t>杨利</t>
  </si>
  <si>
    <t>513422200403052315</t>
  </si>
  <si>
    <t>苏朗降初</t>
  </si>
  <si>
    <t>513422200508172524</t>
  </si>
  <si>
    <t>沈小芬</t>
  </si>
  <si>
    <t>513422200103043820</t>
  </si>
  <si>
    <t>拉初</t>
  </si>
  <si>
    <t>513422200204134844</t>
  </si>
  <si>
    <t>朗依布池</t>
  </si>
  <si>
    <t>513422200111176420</t>
  </si>
  <si>
    <t>拥宗拉姆</t>
  </si>
  <si>
    <t>513422200403200015</t>
  </si>
  <si>
    <t>扎西龙布</t>
  </si>
  <si>
    <t>51342220030818271X</t>
  </si>
  <si>
    <t>木弟弟</t>
  </si>
  <si>
    <t>513422200203164822</t>
  </si>
  <si>
    <t>513422200303294827</t>
  </si>
  <si>
    <t>513422200310252924</t>
  </si>
  <si>
    <t>王方毛</t>
  </si>
  <si>
    <t>513422200001032514</t>
  </si>
  <si>
    <t>苏凯元</t>
  </si>
  <si>
    <t>513422200503190010</t>
  </si>
  <si>
    <t>嘎绒益西</t>
  </si>
  <si>
    <t>513422200402030915</t>
  </si>
  <si>
    <t>陈小平</t>
  </si>
  <si>
    <t>51342220050813152X</t>
  </si>
  <si>
    <t>沈秋云</t>
  </si>
  <si>
    <t>513422199805072516</t>
  </si>
  <si>
    <t>苏云林</t>
  </si>
  <si>
    <t>513422200002015011</t>
  </si>
  <si>
    <t>甲若</t>
  </si>
  <si>
    <t>513422200505131727</t>
  </si>
  <si>
    <t>王小苹</t>
  </si>
  <si>
    <t>513422200405014419</t>
  </si>
  <si>
    <t>耳古孜</t>
  </si>
  <si>
    <t>513422200608106620</t>
  </si>
  <si>
    <t>伍晓燕</t>
  </si>
  <si>
    <t>513422200104064017</t>
  </si>
  <si>
    <t>吕发清</t>
  </si>
  <si>
    <t>513422200104144412</t>
  </si>
  <si>
    <t>杨杰林</t>
  </si>
  <si>
    <t>513422200311191510</t>
  </si>
  <si>
    <t>苏云康</t>
  </si>
  <si>
    <t>51342220051217272X</t>
  </si>
  <si>
    <t>牟小美</t>
  </si>
  <si>
    <t>513422200508053621</t>
  </si>
  <si>
    <t>陈明红</t>
  </si>
  <si>
    <t>513422200501032924</t>
  </si>
  <si>
    <t>马学珍</t>
  </si>
  <si>
    <t>513422200501062912</t>
  </si>
  <si>
    <t>王峰</t>
  </si>
  <si>
    <t>513422200202285067</t>
  </si>
  <si>
    <t>姜才萍</t>
  </si>
  <si>
    <t>513422200307022562</t>
  </si>
  <si>
    <t>杨小红</t>
  </si>
  <si>
    <t>513422200412062910</t>
  </si>
  <si>
    <t>朱建华</t>
  </si>
  <si>
    <t>513422200404152916</t>
  </si>
  <si>
    <t>汪明松</t>
  </si>
  <si>
    <t>513422200405165022</t>
  </si>
  <si>
    <t>泽仁祝玛</t>
  </si>
  <si>
    <t>513422200302211313</t>
  </si>
  <si>
    <t>毛青福</t>
  </si>
  <si>
    <t>513422200501095028</t>
  </si>
  <si>
    <t>晓兰</t>
  </si>
  <si>
    <t>513423200408203115</t>
  </si>
  <si>
    <t>王宗祥</t>
  </si>
  <si>
    <t>513422200506200915</t>
  </si>
  <si>
    <t>马龙</t>
  </si>
  <si>
    <t>513422200409083411</t>
  </si>
  <si>
    <t>多吉泽让</t>
  </si>
  <si>
    <t>513422200509196018</t>
  </si>
  <si>
    <t>富云</t>
  </si>
  <si>
    <t>513422200403051718</t>
  </si>
  <si>
    <t>杜基次里</t>
  </si>
  <si>
    <t>513422200605226619</t>
  </si>
  <si>
    <t>王木呷</t>
  </si>
  <si>
    <t>513422200301101120</t>
  </si>
  <si>
    <t>罗元钰</t>
  </si>
  <si>
    <t>513422200310021720</t>
  </si>
  <si>
    <t>李荣融</t>
  </si>
  <si>
    <t>513422200502122526</t>
  </si>
  <si>
    <t>韩燕</t>
  </si>
  <si>
    <t>513422200304151916</t>
  </si>
  <si>
    <t>沈东平</t>
  </si>
  <si>
    <t>51342220000904072X</t>
  </si>
  <si>
    <t>陈沙姆</t>
  </si>
  <si>
    <t>513422200409034820</t>
  </si>
  <si>
    <t>513422200403010019</t>
  </si>
  <si>
    <t>王撒打</t>
  </si>
  <si>
    <t>513422200401041532</t>
  </si>
  <si>
    <t>罗发尼</t>
  </si>
  <si>
    <t>513422200306103635</t>
  </si>
  <si>
    <t>田明荣</t>
  </si>
  <si>
    <t>513422200411171111</t>
  </si>
  <si>
    <t>熊咪华</t>
  </si>
  <si>
    <t>513422200202266018</t>
  </si>
  <si>
    <t>黄开云</t>
  </si>
  <si>
    <t>513422200403080922</t>
  </si>
  <si>
    <t>沈林莫</t>
  </si>
  <si>
    <t>513422200203080928</t>
  </si>
  <si>
    <t>王小花</t>
  </si>
  <si>
    <t>513422200301056622</t>
  </si>
  <si>
    <t>沈尔真</t>
  </si>
  <si>
    <t>513422200310080018</t>
  </si>
  <si>
    <t>伍海军</t>
  </si>
  <si>
    <t>513422200402252913</t>
  </si>
  <si>
    <t>潘小强</t>
  </si>
  <si>
    <t>513422200405242710</t>
  </si>
  <si>
    <t>刘忠平</t>
  </si>
  <si>
    <t>51342220040725212X</t>
  </si>
  <si>
    <t>李成冬</t>
  </si>
  <si>
    <t>513422200303132721</t>
  </si>
  <si>
    <t>沈顺珍</t>
  </si>
  <si>
    <t>513422200404054021</t>
  </si>
  <si>
    <t>513422200502132118</t>
  </si>
  <si>
    <t>次里杜基</t>
  </si>
  <si>
    <t>513422200612126624</t>
  </si>
  <si>
    <t>伍呷呷</t>
  </si>
  <si>
    <t>513422200301131549</t>
  </si>
  <si>
    <t>杨阿呷</t>
  </si>
  <si>
    <t>513422200404061918</t>
  </si>
  <si>
    <t>祝子古</t>
  </si>
  <si>
    <t>513422200410012127</t>
  </si>
  <si>
    <t>513422200603021329</t>
  </si>
  <si>
    <t>李阿甲</t>
  </si>
  <si>
    <t>513422200310134629</t>
  </si>
  <si>
    <t>513422199604252721</t>
  </si>
  <si>
    <t>苏腰明</t>
  </si>
  <si>
    <t>513422200006054819</t>
  </si>
  <si>
    <t>降初</t>
  </si>
  <si>
    <t>513422200001056831</t>
  </si>
  <si>
    <t>扎西翁丁</t>
  </si>
  <si>
    <t>513422200411020014</t>
  </si>
  <si>
    <t>513422200310174815</t>
  </si>
  <si>
    <t>鲁绒昂翁</t>
  </si>
  <si>
    <t>513422200507226025</t>
  </si>
  <si>
    <t>张健美</t>
  </si>
  <si>
    <t>513422200502283426</t>
  </si>
  <si>
    <t>达娃娜姆</t>
  </si>
  <si>
    <t>513422200603201514</t>
  </si>
  <si>
    <t>杨日伍</t>
  </si>
  <si>
    <t>513422200206092529</t>
  </si>
  <si>
    <t>杨顺珍</t>
  </si>
  <si>
    <t>513422200505130011</t>
  </si>
  <si>
    <t>杨昊</t>
  </si>
  <si>
    <t>513422200205052912</t>
  </si>
  <si>
    <t>严李多</t>
  </si>
  <si>
    <t>513422200309151958</t>
  </si>
  <si>
    <t>何洋海</t>
  </si>
  <si>
    <t>513422200408094215</t>
  </si>
  <si>
    <t>央章杜基</t>
  </si>
  <si>
    <t>513422200603011518</t>
  </si>
  <si>
    <t>谭远宏</t>
  </si>
  <si>
    <t>谭宏</t>
  </si>
  <si>
    <t>513422200512082513</t>
  </si>
  <si>
    <t>杨兵</t>
  </si>
  <si>
    <t>513422200312100721</t>
  </si>
  <si>
    <t>韩建春</t>
  </si>
  <si>
    <t>513422200501011912</t>
  </si>
  <si>
    <t>李世成</t>
  </si>
  <si>
    <t>513422200506105619</t>
  </si>
  <si>
    <t>温珠次尔</t>
  </si>
  <si>
    <t>51342220050812272X</t>
  </si>
  <si>
    <t>邓小丽</t>
  </si>
  <si>
    <t>513422200403010035</t>
  </si>
  <si>
    <t>兰志勇</t>
  </si>
  <si>
    <t>513422200309203818</t>
  </si>
  <si>
    <t>马华</t>
  </si>
  <si>
    <t>513422200312124213</t>
  </si>
  <si>
    <t>仁青偏初</t>
  </si>
  <si>
    <t>513422200107081322</t>
  </si>
  <si>
    <t>毛小吉</t>
  </si>
  <si>
    <t>513422200501233814</t>
  </si>
  <si>
    <t>扎西泽仁</t>
  </si>
  <si>
    <t>513422200412200017</t>
  </si>
  <si>
    <t>次尔降初</t>
  </si>
  <si>
    <t>513422200302122118</t>
  </si>
  <si>
    <t>吕宝强</t>
  </si>
  <si>
    <t>513422200504162919</t>
  </si>
  <si>
    <t>严永康</t>
  </si>
  <si>
    <t>513422200210011517</t>
  </si>
  <si>
    <t>樊偏初</t>
  </si>
  <si>
    <t>513422200507046825</t>
  </si>
  <si>
    <t>友罗母</t>
  </si>
  <si>
    <t>513422200510081349</t>
  </si>
  <si>
    <t>周友珍</t>
  </si>
  <si>
    <t>513422200609242923</t>
  </si>
  <si>
    <t>杨富庆</t>
  </si>
  <si>
    <t>513422200401124020</t>
  </si>
  <si>
    <t>仁青祝玛</t>
  </si>
  <si>
    <t>513422200503240014</t>
  </si>
  <si>
    <t>刘远华</t>
  </si>
  <si>
    <t>513422200503151521</t>
  </si>
  <si>
    <t>安伍几</t>
  </si>
  <si>
    <t>513422200405027025</t>
  </si>
  <si>
    <t>益西祝姆</t>
  </si>
  <si>
    <t>513422200104152711</t>
  </si>
  <si>
    <t>沈小华</t>
  </si>
  <si>
    <t>513422200803126627</t>
  </si>
  <si>
    <t>胡建秀</t>
  </si>
  <si>
    <t>513422200205071929</t>
  </si>
  <si>
    <t>杨秀珍</t>
  </si>
  <si>
    <t>513423200410183635</t>
  </si>
  <si>
    <t>喇友抓次丁</t>
  </si>
  <si>
    <t>513422200405090016</t>
  </si>
  <si>
    <t>丹巴嘉措</t>
  </si>
  <si>
    <t>513422200206186410</t>
  </si>
  <si>
    <t>鲁绒根戈</t>
  </si>
  <si>
    <t>513422200212144428</t>
  </si>
  <si>
    <t>潘婷</t>
  </si>
  <si>
    <t>513422200304094421</t>
  </si>
  <si>
    <t>伍斤卓玛</t>
  </si>
  <si>
    <t>513422200409074611</t>
  </si>
  <si>
    <t>扎什次尔</t>
  </si>
  <si>
    <t>513422200108066423</t>
  </si>
  <si>
    <t>格绒启珍</t>
  </si>
  <si>
    <t>513422200412285030</t>
  </si>
  <si>
    <t>彭孝康</t>
  </si>
  <si>
    <t>513422200504061923</t>
  </si>
  <si>
    <t>阿依嫫</t>
  </si>
  <si>
    <t>513422200403152121</t>
  </si>
  <si>
    <t>513422200409161918</t>
  </si>
  <si>
    <t>马小华</t>
  </si>
  <si>
    <t>513422200402201921</t>
  </si>
  <si>
    <t>何春兰</t>
  </si>
  <si>
    <t>513422200302116834</t>
  </si>
  <si>
    <t>王东</t>
  </si>
  <si>
    <t>513422200411174216</t>
  </si>
  <si>
    <t>次仁扎次</t>
  </si>
  <si>
    <t>513422200210014427</t>
  </si>
  <si>
    <t>杜基央初</t>
  </si>
  <si>
    <t>513422200402151522</t>
  </si>
  <si>
    <t>邱阿支</t>
  </si>
  <si>
    <t>513422200009154815</t>
  </si>
  <si>
    <t>次尔杜基</t>
  </si>
  <si>
    <t>513422200110124418</t>
  </si>
  <si>
    <t>刘尔布</t>
  </si>
  <si>
    <t>513422200409116025</t>
  </si>
  <si>
    <t>杜基布池</t>
  </si>
  <si>
    <t>513422200304233815</t>
  </si>
  <si>
    <t>曹金成</t>
  </si>
  <si>
    <t>513422200408010018</t>
  </si>
  <si>
    <t>吕健庆</t>
  </si>
  <si>
    <t>513422200506180010</t>
  </si>
  <si>
    <t>董苏朗</t>
  </si>
  <si>
    <t>513422200507115413</t>
  </si>
  <si>
    <t>杨岱苍</t>
  </si>
  <si>
    <t>513422200506171915</t>
  </si>
  <si>
    <t>高孜伙</t>
  </si>
  <si>
    <t>513422200301293812</t>
  </si>
  <si>
    <t>毛伍呷</t>
  </si>
  <si>
    <t>513422200508285027</t>
  </si>
  <si>
    <t>513422200308164423</t>
  </si>
  <si>
    <t>蒋各各</t>
  </si>
  <si>
    <t>513422200405072328</t>
  </si>
  <si>
    <t>杨顺美</t>
  </si>
  <si>
    <t>513422200310173812</t>
  </si>
  <si>
    <t>刘义山</t>
  </si>
  <si>
    <t>513422200509201518</t>
  </si>
  <si>
    <t>鲁去力</t>
  </si>
  <si>
    <t>513422200612055029</t>
  </si>
  <si>
    <t>次姆</t>
  </si>
  <si>
    <t>513422200407206211</t>
  </si>
  <si>
    <t>仁青扎西</t>
  </si>
  <si>
    <t>513422200012025424</t>
  </si>
  <si>
    <t>母钟</t>
  </si>
  <si>
    <t>51342220041001662X</t>
  </si>
  <si>
    <t>韩拥佳</t>
  </si>
  <si>
    <t>513422200304011710</t>
  </si>
  <si>
    <t>李荣清</t>
  </si>
  <si>
    <t>513422200407114229</t>
  </si>
  <si>
    <t>降初拉姆</t>
  </si>
  <si>
    <t>513422200307040023</t>
  </si>
  <si>
    <t>513422200408154214</t>
  </si>
  <si>
    <t>仓央里</t>
  </si>
  <si>
    <t>513422200105115613</t>
  </si>
  <si>
    <t>徐尔古</t>
  </si>
  <si>
    <t>513422200404054216</t>
  </si>
  <si>
    <t>蒋布吉</t>
  </si>
  <si>
    <t>513422200307184828</t>
  </si>
  <si>
    <t>拉姆</t>
  </si>
  <si>
    <t>513422200205232729</t>
  </si>
  <si>
    <t>邱小兰</t>
  </si>
  <si>
    <t>513422200403126628</t>
  </si>
  <si>
    <t>伍长秀</t>
  </si>
  <si>
    <t>513422200205202730</t>
  </si>
  <si>
    <t>吉古小康</t>
  </si>
  <si>
    <t>513422200108054852</t>
  </si>
  <si>
    <t>次仁杜基</t>
  </si>
  <si>
    <t>513422200501056010</t>
  </si>
  <si>
    <t>陆晓卫</t>
  </si>
  <si>
    <t>513422200410102923</t>
  </si>
  <si>
    <t>马健燕</t>
  </si>
  <si>
    <t>513422200510120723</t>
  </si>
  <si>
    <t>杨拉初</t>
  </si>
  <si>
    <t>513422200201010969</t>
  </si>
  <si>
    <t>陈阿青</t>
  </si>
  <si>
    <t>513422200509180921</t>
  </si>
  <si>
    <t>苏美丽</t>
  </si>
  <si>
    <t>513422200301221923</t>
  </si>
  <si>
    <t>王尔色</t>
  </si>
  <si>
    <t>513422200310064413</t>
  </si>
  <si>
    <t>邱尔古</t>
  </si>
  <si>
    <t>513422200003151525</t>
  </si>
  <si>
    <t>马海英</t>
  </si>
  <si>
    <t>51342220001205273X</t>
  </si>
  <si>
    <t>罗伍斤</t>
  </si>
  <si>
    <t>513422200412010926</t>
  </si>
  <si>
    <t>沈小河</t>
  </si>
  <si>
    <t>513422200403070310</t>
  </si>
  <si>
    <t>林鑫</t>
  </si>
  <si>
    <t>513422200309164011</t>
  </si>
  <si>
    <t>扎西次尔</t>
  </si>
  <si>
    <t>513422200401074625</t>
  </si>
  <si>
    <t>雄英姆</t>
  </si>
  <si>
    <t>513422200502281316</t>
  </si>
  <si>
    <t>王学峰</t>
  </si>
  <si>
    <t>51342220050722381X</t>
  </si>
  <si>
    <t>仁争杜基</t>
  </si>
  <si>
    <t>513422200203176428</t>
  </si>
  <si>
    <t>康珠益西</t>
  </si>
  <si>
    <t>513422200204134828</t>
  </si>
  <si>
    <t>513422200409020015</t>
  </si>
  <si>
    <t>杨尼玛</t>
  </si>
  <si>
    <t>51342220040522001X</t>
  </si>
  <si>
    <t>杨毅希</t>
  </si>
  <si>
    <t>513422200402030018</t>
  </si>
  <si>
    <t>513422200404230013</t>
  </si>
  <si>
    <t>李畅</t>
  </si>
  <si>
    <t>513422200203014410</t>
  </si>
  <si>
    <t>罗开学</t>
  </si>
  <si>
    <t>513422200101094819</t>
  </si>
  <si>
    <t>撒朗翁丁</t>
  </si>
  <si>
    <t>513422200409195413</t>
  </si>
  <si>
    <t>翁金多吉</t>
  </si>
  <si>
    <t>51342220060801171X</t>
  </si>
  <si>
    <t>马瑞</t>
  </si>
  <si>
    <t>513422200410054618</t>
  </si>
  <si>
    <t>马志锋</t>
  </si>
  <si>
    <t>51342220041115272X</t>
  </si>
  <si>
    <t>李小秀</t>
  </si>
  <si>
    <t>513422200510132118</t>
  </si>
  <si>
    <t>吕绍龙</t>
  </si>
  <si>
    <t>513422200510260013</t>
  </si>
  <si>
    <t>鲁丁次尔</t>
  </si>
  <si>
    <t>513422200306152111</t>
  </si>
  <si>
    <t>吕小勇</t>
  </si>
  <si>
    <t>513422200304250017</t>
  </si>
  <si>
    <t>格茸吉村</t>
  </si>
  <si>
    <t>513422200501204028</t>
  </si>
  <si>
    <t>513422200503290011</t>
  </si>
  <si>
    <t>黄鲁绒</t>
  </si>
  <si>
    <t>513422200508252524</t>
  </si>
  <si>
    <t>赖秋萍</t>
  </si>
  <si>
    <t>513422200211302922</t>
  </si>
  <si>
    <t>黄寒霜</t>
  </si>
  <si>
    <t>513422200306244817</t>
  </si>
  <si>
    <t>513422200407254811</t>
  </si>
  <si>
    <t>扎西旦珠</t>
  </si>
  <si>
    <t>513422200408252519</t>
  </si>
  <si>
    <t>毛马华</t>
  </si>
  <si>
    <t>513422200609074624</t>
  </si>
  <si>
    <t>古玛拉初</t>
  </si>
  <si>
    <t>513422200410240015</t>
  </si>
  <si>
    <t>高弘浩</t>
  </si>
  <si>
    <t>513422200301052728</t>
  </si>
  <si>
    <t>余小燕</t>
  </si>
  <si>
    <t>513422200310091518</t>
  </si>
  <si>
    <t>马土布</t>
  </si>
  <si>
    <t>513422200407104223</t>
  </si>
  <si>
    <t>513422200405102312</t>
  </si>
  <si>
    <t>布琼泽仁</t>
  </si>
  <si>
    <t>513422200304206622</t>
  </si>
  <si>
    <t>陈文玉</t>
  </si>
  <si>
    <t>51342220060510681X</t>
  </si>
  <si>
    <t>沈拉且</t>
  </si>
  <si>
    <t>513422200406091926</t>
  </si>
  <si>
    <t>郭志秀</t>
  </si>
  <si>
    <t>513422200408020048</t>
  </si>
  <si>
    <t>刘远芳</t>
  </si>
  <si>
    <t>513422200303252512</t>
  </si>
  <si>
    <t>李平</t>
  </si>
  <si>
    <t>513422200502140011</t>
  </si>
  <si>
    <t>多巴仁青多吉</t>
  </si>
  <si>
    <t>513422200102015027</t>
  </si>
  <si>
    <t>513422200208150032</t>
  </si>
  <si>
    <t>马金银</t>
  </si>
  <si>
    <t>51342220050209481X</t>
  </si>
  <si>
    <t>次伦偏初</t>
  </si>
  <si>
    <t>513422200305144814</t>
  </si>
  <si>
    <t>次尔苏朗</t>
  </si>
  <si>
    <t>513422200406230922</t>
  </si>
  <si>
    <t>513422200505080026</t>
  </si>
  <si>
    <t>马阿紫</t>
  </si>
  <si>
    <t>513422200312271547</t>
  </si>
  <si>
    <t>向志东</t>
  </si>
  <si>
    <t>513422200509202924</t>
  </si>
  <si>
    <t>汤坐春</t>
  </si>
  <si>
    <t>513422200501012931</t>
  </si>
  <si>
    <t>木元宏</t>
  </si>
  <si>
    <t>513422200601152528</t>
  </si>
  <si>
    <t>徐如馨</t>
  </si>
  <si>
    <t>513422200311234226</t>
  </si>
  <si>
    <t>513422200503132515</t>
  </si>
  <si>
    <t>陈平平</t>
  </si>
  <si>
    <t>51342220030830131X</t>
  </si>
  <si>
    <t>毛凯</t>
  </si>
  <si>
    <t>513422200406020036</t>
  </si>
  <si>
    <t>罗桑亚杰</t>
  </si>
  <si>
    <t>513422200411265417</t>
  </si>
  <si>
    <t>张逸</t>
  </si>
  <si>
    <t>513422200412084423</t>
  </si>
  <si>
    <t>沈姗</t>
  </si>
  <si>
    <t>513422200408152518</t>
  </si>
  <si>
    <t>杨兴成</t>
  </si>
  <si>
    <t>513422200501051324</t>
  </si>
  <si>
    <t>王英丽</t>
  </si>
  <si>
    <t>513422200403160922</t>
  </si>
  <si>
    <t>杨靖</t>
  </si>
  <si>
    <t>513422200302151111</t>
  </si>
  <si>
    <t>熊华</t>
  </si>
  <si>
    <t>51342220030316212X</t>
  </si>
  <si>
    <t>513422200009202725</t>
  </si>
  <si>
    <t>桑基祝玛</t>
  </si>
  <si>
    <t>513423200411063109</t>
  </si>
  <si>
    <t>杨天丽</t>
  </si>
  <si>
    <t>513422200409193418</t>
  </si>
  <si>
    <t>罗锐</t>
  </si>
  <si>
    <t>51342220050228092X</t>
  </si>
  <si>
    <t>谢笔燕</t>
  </si>
  <si>
    <t>513422200009120324</t>
  </si>
  <si>
    <t>苏朗当杰祝姆</t>
  </si>
  <si>
    <t>513422200307052710</t>
  </si>
  <si>
    <t>高光胜</t>
  </si>
  <si>
    <t>513422200504086215</t>
  </si>
  <si>
    <t>代稞钰</t>
  </si>
  <si>
    <t>51342220030803483X</t>
  </si>
  <si>
    <t>打珍偏初</t>
  </si>
  <si>
    <t>513422200409073619</t>
  </si>
  <si>
    <t>513422200502080020</t>
  </si>
  <si>
    <t>周兆莹</t>
  </si>
  <si>
    <t>51342220040805001X</t>
  </si>
  <si>
    <t>熊欣平</t>
  </si>
  <si>
    <t>513422200302250013</t>
  </si>
  <si>
    <t>何小林</t>
  </si>
  <si>
    <t>513422200104054812</t>
  </si>
  <si>
    <t>苏朗多丁</t>
  </si>
  <si>
    <t>513422200404020016</t>
  </si>
  <si>
    <t>马海强</t>
  </si>
  <si>
    <t>513422200203022912</t>
  </si>
  <si>
    <t>严永正</t>
  </si>
  <si>
    <t>513422200509156219</t>
  </si>
  <si>
    <t>吴先强</t>
  </si>
  <si>
    <t>513422200101146826</t>
  </si>
  <si>
    <t>王次掉莫</t>
  </si>
  <si>
    <t>513422200405014427</t>
  </si>
  <si>
    <t>潘晓燕</t>
  </si>
  <si>
    <t>513422200504060015</t>
  </si>
  <si>
    <t>王洛桑</t>
  </si>
  <si>
    <t>513422200202011111</t>
  </si>
  <si>
    <t>毛尔体</t>
  </si>
  <si>
    <t>513422200512052728</t>
  </si>
  <si>
    <t>杨春花</t>
  </si>
  <si>
    <t>51342220030902502X</t>
  </si>
  <si>
    <t>年吉</t>
  </si>
  <si>
    <t>513422200309151931</t>
  </si>
  <si>
    <t>马尔林</t>
  </si>
  <si>
    <t>513422200510016213</t>
  </si>
  <si>
    <t>兰习志</t>
  </si>
  <si>
    <t>513422200406256022</t>
  </si>
  <si>
    <t>杨沁</t>
  </si>
  <si>
    <t>513422200409102918</t>
  </si>
  <si>
    <t>代士军</t>
  </si>
  <si>
    <t>513422200502085016</t>
  </si>
  <si>
    <t>次尔偏初</t>
  </si>
  <si>
    <t>513422200401013646</t>
  </si>
  <si>
    <t>王忠美</t>
  </si>
  <si>
    <t>513422200503155012</t>
  </si>
  <si>
    <t>夏拉杜基</t>
  </si>
  <si>
    <t>513422200509121526</t>
  </si>
  <si>
    <t>颜正香</t>
  </si>
  <si>
    <t>513422200507200028</t>
  </si>
  <si>
    <t>马健美</t>
  </si>
  <si>
    <t>51342220021110191X</t>
  </si>
  <si>
    <t>李鹏</t>
  </si>
  <si>
    <t>513422200511042528</t>
  </si>
  <si>
    <t>黄顺美</t>
  </si>
  <si>
    <t>513422200409031320</t>
  </si>
  <si>
    <t>马秀珍</t>
  </si>
  <si>
    <t>513422200301252711</t>
  </si>
  <si>
    <t>朱成义</t>
  </si>
  <si>
    <t>513422200411230011</t>
  </si>
  <si>
    <t>陈旺吉</t>
  </si>
  <si>
    <t>513422200501091529</t>
  </si>
  <si>
    <t>马静楠</t>
  </si>
  <si>
    <t>513422200509070028</t>
  </si>
  <si>
    <t>孙芮</t>
  </si>
  <si>
    <t>513422200507121928</t>
  </si>
  <si>
    <t>何甲依</t>
  </si>
  <si>
    <t>513422200212280016</t>
  </si>
  <si>
    <t>吕你色</t>
  </si>
  <si>
    <t>513422200503230019</t>
  </si>
  <si>
    <t>513422200502110023</t>
  </si>
  <si>
    <t>撒打祝玛</t>
  </si>
  <si>
    <t>513422200504100929</t>
  </si>
  <si>
    <t>马学英</t>
  </si>
  <si>
    <t>513422200302126813</t>
  </si>
  <si>
    <t>邱苏朗</t>
  </si>
  <si>
    <t>513422200502060329</t>
  </si>
  <si>
    <t>沈二青娜姆</t>
  </si>
  <si>
    <t>513422200107053823</t>
  </si>
  <si>
    <t>沈建英</t>
  </si>
  <si>
    <t>513422200512150926</t>
  </si>
  <si>
    <t>董英英</t>
  </si>
  <si>
    <t>513422200406266829</t>
  </si>
  <si>
    <t>董贵秀</t>
  </si>
  <si>
    <t>513422200301160024</t>
  </si>
  <si>
    <t>杨晓祝玛</t>
  </si>
  <si>
    <t>513422200308144828</t>
  </si>
  <si>
    <t>咪咪</t>
  </si>
  <si>
    <t>513422200303107024</t>
  </si>
  <si>
    <t>鲁绒其珍</t>
  </si>
  <si>
    <t>513422200411084616</t>
  </si>
  <si>
    <t>日坡子</t>
  </si>
  <si>
    <t>513422200201122127</t>
  </si>
  <si>
    <t>古小泉</t>
  </si>
  <si>
    <t>51342220050902542X</t>
  </si>
  <si>
    <t>王科入</t>
  </si>
  <si>
    <t>513422200505271922</t>
  </si>
  <si>
    <t>打珍祝玛</t>
  </si>
  <si>
    <t>513422200407086029</t>
  </si>
  <si>
    <t>撒达祝玛</t>
  </si>
  <si>
    <t>513422200407083629</t>
  </si>
  <si>
    <t>513422200409054223</t>
  </si>
  <si>
    <t>朱安凤</t>
  </si>
  <si>
    <t>51342220050309482X</t>
  </si>
  <si>
    <t>513422200004250066</t>
  </si>
  <si>
    <t>杨小英</t>
  </si>
  <si>
    <t>51342220040629001X</t>
  </si>
  <si>
    <t>田涛</t>
  </si>
  <si>
    <t>513422200410276229</t>
  </si>
  <si>
    <t>鲁绒祝玛</t>
  </si>
  <si>
    <t>513422200401250027</t>
  </si>
  <si>
    <t>卓玛央青</t>
  </si>
  <si>
    <t>513422200403160914</t>
  </si>
  <si>
    <t>513422200502250034</t>
  </si>
  <si>
    <t>杨阔</t>
  </si>
  <si>
    <t>51342220060110151X</t>
  </si>
  <si>
    <t>鲁伍几</t>
  </si>
  <si>
    <t>513422200609193818</t>
  </si>
  <si>
    <t>罗伍子</t>
  </si>
  <si>
    <t>513422200510032942</t>
  </si>
  <si>
    <t>朱东菊</t>
  </si>
  <si>
    <t>513422200306184025</t>
  </si>
  <si>
    <t>513422200407281123</t>
  </si>
  <si>
    <t>马东静</t>
  </si>
  <si>
    <t>513422200503051731</t>
  </si>
  <si>
    <t>李小春</t>
  </si>
  <si>
    <t>513422200310123612</t>
  </si>
  <si>
    <t>张建勇</t>
  </si>
  <si>
    <t>513422200506263414</t>
  </si>
  <si>
    <t>杜基品措</t>
  </si>
  <si>
    <t>513422200409120315</t>
  </si>
  <si>
    <t>沈龙</t>
  </si>
  <si>
    <t>513422200404144828</t>
  </si>
  <si>
    <t>513422200401192349</t>
  </si>
  <si>
    <t>南卡布尺</t>
  </si>
  <si>
    <t>513422200412190031</t>
  </si>
  <si>
    <t>沙马云杰</t>
  </si>
  <si>
    <t>513422200411130029</t>
  </si>
  <si>
    <t>马金艳</t>
  </si>
  <si>
    <t>513422200408221325</t>
  </si>
  <si>
    <t>马贵英</t>
  </si>
  <si>
    <t>513422200206122126</t>
  </si>
  <si>
    <t>吕倩</t>
  </si>
  <si>
    <t>513422200501052511</t>
  </si>
  <si>
    <t>王友</t>
  </si>
  <si>
    <t>51342220010405111X</t>
  </si>
  <si>
    <t>毛建军</t>
  </si>
  <si>
    <t>51342220031115172X</t>
  </si>
  <si>
    <t>方邦雪</t>
  </si>
  <si>
    <t>513422200303086016</t>
  </si>
  <si>
    <t>王庆文</t>
  </si>
  <si>
    <t>513422200501150920</t>
  </si>
  <si>
    <t>陈阿辉</t>
  </si>
  <si>
    <t>51342220040302092X</t>
  </si>
  <si>
    <t>513422200302232122</t>
  </si>
  <si>
    <t>杨勇珍</t>
  </si>
  <si>
    <t>513422200605202713</t>
  </si>
  <si>
    <t>蔡勇宁</t>
  </si>
  <si>
    <t>51342220020602071X</t>
  </si>
  <si>
    <t>何千千</t>
  </si>
  <si>
    <t>51342220031023171X</t>
  </si>
  <si>
    <t>方帮恒</t>
  </si>
  <si>
    <t>513422200501072723</t>
  </si>
  <si>
    <t>王英</t>
  </si>
  <si>
    <t>513422200503010913</t>
  </si>
  <si>
    <t>益西偏初</t>
  </si>
  <si>
    <t>513422200405062744</t>
  </si>
  <si>
    <t>宋登萍</t>
  </si>
  <si>
    <t>513422200205300015</t>
  </si>
  <si>
    <t>张华林</t>
  </si>
  <si>
    <t>513422200510250026</t>
  </si>
  <si>
    <t>513422200403205027</t>
  </si>
  <si>
    <t>巴支</t>
  </si>
  <si>
    <t>513422200407133622</t>
  </si>
  <si>
    <t>王丽珍</t>
  </si>
  <si>
    <t>513422200312132328</t>
  </si>
  <si>
    <t>杨小霞</t>
  </si>
  <si>
    <t>51342220030625664X</t>
  </si>
  <si>
    <t>胡日起</t>
  </si>
  <si>
    <t>513422200405051519</t>
  </si>
  <si>
    <t>杨国华</t>
  </si>
  <si>
    <t>513422200401051714</t>
  </si>
  <si>
    <t>杨永康</t>
  </si>
  <si>
    <t>513422200403106627</t>
  </si>
  <si>
    <t>王有色莫</t>
  </si>
  <si>
    <t>513422200410193626</t>
  </si>
  <si>
    <t>祝玛次尔</t>
  </si>
  <si>
    <t>513422200204160022</t>
  </si>
  <si>
    <t>马海艳</t>
  </si>
  <si>
    <t>513422200411230329</t>
  </si>
  <si>
    <t>蒋珂澜</t>
  </si>
  <si>
    <t>513422200302136026</t>
  </si>
  <si>
    <t>次尔央珍</t>
  </si>
  <si>
    <t>513422200409060316</t>
  </si>
  <si>
    <t>鲁爱康</t>
  </si>
  <si>
    <t>513422200505130329</t>
  </si>
  <si>
    <t>罗茂婷</t>
  </si>
  <si>
    <t>513422200309276611</t>
  </si>
  <si>
    <t>苏小华</t>
  </si>
  <si>
    <t>513422200508151918</t>
  </si>
  <si>
    <t>513422200304236047</t>
  </si>
  <si>
    <t>513422200311181128</t>
  </si>
  <si>
    <t>马伍甲</t>
  </si>
  <si>
    <t>513422200510081322</t>
  </si>
  <si>
    <t>王小英</t>
  </si>
  <si>
    <t>513422200003042126</t>
  </si>
  <si>
    <t>吕长秀</t>
  </si>
  <si>
    <t>文/理科</t>
    <phoneticPr fontId="2" type="noConversion"/>
  </si>
  <si>
    <t>文科</t>
  </si>
  <si>
    <t>理科</t>
  </si>
  <si>
    <t>语文</t>
  </si>
  <si>
    <t>数学</t>
  </si>
  <si>
    <t>英语</t>
  </si>
  <si>
    <t>物理/政治</t>
  </si>
  <si>
    <t>化学/历史</t>
  </si>
  <si>
    <t>生物/地理</t>
  </si>
  <si>
    <t>成绩</t>
  </si>
  <si>
    <t>教师</t>
  </si>
  <si>
    <t>叶屏</t>
  </si>
  <si>
    <t>余玉红</t>
  </si>
  <si>
    <t>胡昌燕</t>
  </si>
  <si>
    <t>卢银楷</t>
  </si>
  <si>
    <t>胡慧芳</t>
  </si>
  <si>
    <t>金贵</t>
  </si>
  <si>
    <t>阙丽萍</t>
  </si>
  <si>
    <t>李希</t>
  </si>
  <si>
    <t>赵顺诚</t>
  </si>
  <si>
    <t>吴文艺→康宇峰</t>
  </si>
  <si>
    <t>赵香才</t>
  </si>
  <si>
    <t>杜基次尔</t>
  </si>
  <si>
    <t>曹霞</t>
  </si>
  <si>
    <t>汪睿</t>
  </si>
  <si>
    <t>王德兵</t>
  </si>
  <si>
    <t>兰卡布尺</t>
  </si>
  <si>
    <t>高贵勇</t>
  </si>
  <si>
    <t>杨建</t>
  </si>
  <si>
    <t>何光红</t>
  </si>
  <si>
    <t>潘勇</t>
  </si>
  <si>
    <t>兰阿布</t>
  </si>
  <si>
    <t>刘厚江</t>
  </si>
  <si>
    <t>向美娟</t>
  </si>
  <si>
    <t>胡付松</t>
  </si>
  <si>
    <t>廖云虹</t>
  </si>
  <si>
    <t>叶仁群</t>
  </si>
  <si>
    <t>张玉婷</t>
  </si>
  <si>
    <t>黄金华</t>
  </si>
  <si>
    <t>卢祥</t>
  </si>
  <si>
    <t>王友春</t>
  </si>
  <si>
    <t>陈文惠</t>
  </si>
  <si>
    <t>田友米</t>
  </si>
  <si>
    <t>程长寿</t>
  </si>
  <si>
    <t>朱霞</t>
  </si>
  <si>
    <t>郑富全</t>
  </si>
  <si>
    <t>高考</t>
    <phoneticPr fontId="2" type="noConversion"/>
  </si>
  <si>
    <t>高三上</t>
    <phoneticPr fontId="2" type="noConversion"/>
  </si>
  <si>
    <t>高二下</t>
    <phoneticPr fontId="2" type="noConversion"/>
  </si>
  <si>
    <t>高二上</t>
    <phoneticPr fontId="2" type="noConversion"/>
  </si>
  <si>
    <t>高一下</t>
    <phoneticPr fontId="2" type="noConversion"/>
  </si>
  <si>
    <t>高一上</t>
    <phoneticPr fontId="2" type="noConversion"/>
  </si>
  <si>
    <t>中考</t>
    <phoneticPr fontId="2" type="noConversion"/>
  </si>
  <si>
    <t>杨吉华</t>
  </si>
  <si>
    <t>骆泽群</t>
  </si>
  <si>
    <t>徐万雄</t>
  </si>
  <si>
    <t>聂艳梅</t>
  </si>
  <si>
    <t>何苗</t>
  </si>
  <si>
    <t>马巫各</t>
  </si>
  <si>
    <t>周军</t>
  </si>
  <si>
    <t>达娃央初</t>
  </si>
  <si>
    <t>勾中文</t>
  </si>
  <si>
    <t>杨周宇</t>
  </si>
  <si>
    <t>吴文艺</t>
  </si>
  <si>
    <t>李乔军</t>
  </si>
  <si>
    <t>向翠琳</t>
  </si>
  <si>
    <t>邵晖</t>
  </si>
  <si>
    <t>甲阿祝玛</t>
  </si>
  <si>
    <t>马勇</t>
  </si>
  <si>
    <t>杨小波</t>
  </si>
  <si>
    <t>谢斌</t>
  </si>
  <si>
    <t/>
  </si>
  <si>
    <t>王志强</t>
  </si>
  <si>
    <t>99.0</t>
  </si>
  <si>
    <t>44.0</t>
  </si>
  <si>
    <t>82.5</t>
  </si>
  <si>
    <t>17.0</t>
  </si>
  <si>
    <t>43.0</t>
  </si>
  <si>
    <t>49.0</t>
  </si>
  <si>
    <t>郑永朝</t>
  </si>
  <si>
    <t>辜英琼</t>
  </si>
  <si>
    <t>85.0</t>
  </si>
  <si>
    <t>71.0</t>
  </si>
  <si>
    <t>69.5</t>
  </si>
  <si>
    <t>25.0</t>
  </si>
  <si>
    <t>34.0</t>
  </si>
  <si>
    <t>62.0</t>
  </si>
  <si>
    <t>104.0</t>
  </si>
  <si>
    <t>60.0</t>
  </si>
  <si>
    <t>32.0</t>
  </si>
  <si>
    <t>28.0</t>
  </si>
  <si>
    <t>54.0</t>
  </si>
  <si>
    <t>李荣鑫</t>
  </si>
  <si>
    <t>75.0</t>
  </si>
  <si>
    <t>58.0</t>
  </si>
  <si>
    <t>75.5</t>
  </si>
  <si>
    <t>70.0</t>
  </si>
  <si>
    <t>93.0</t>
  </si>
  <si>
    <t>40.0</t>
  </si>
  <si>
    <t>102.0</t>
  </si>
  <si>
    <t>20.0</t>
  </si>
  <si>
    <t>42.0</t>
  </si>
  <si>
    <t>90.5</t>
  </si>
  <si>
    <t>29.0</t>
  </si>
  <si>
    <t>101.0</t>
  </si>
  <si>
    <t>41.0</t>
  </si>
  <si>
    <t>11.0</t>
  </si>
  <si>
    <t>59.0</t>
  </si>
  <si>
    <t>金勇</t>
  </si>
  <si>
    <t>87.0</t>
  </si>
  <si>
    <t>56.0</t>
  </si>
  <si>
    <t>40.5</t>
  </si>
  <si>
    <t>89.0</t>
  </si>
  <si>
    <t>59.5</t>
  </si>
  <si>
    <t>65.0</t>
  </si>
  <si>
    <t>57.0</t>
  </si>
  <si>
    <t>96.0</t>
  </si>
  <si>
    <t>89.5</t>
  </si>
  <si>
    <t>24.0</t>
  </si>
  <si>
    <t>63.0</t>
  </si>
  <si>
    <t>82.0</t>
  </si>
  <si>
    <t>13.0</t>
  </si>
  <si>
    <t>39.0</t>
  </si>
  <si>
    <t>94.0</t>
  </si>
  <si>
    <t>76.5</t>
  </si>
  <si>
    <t>23.0</t>
  </si>
  <si>
    <t>52.0</t>
  </si>
  <si>
    <t>66.0</t>
  </si>
  <si>
    <t>92.0</t>
  </si>
  <si>
    <t>88.0</t>
  </si>
  <si>
    <t>79.0</t>
  </si>
  <si>
    <t>19.0</t>
  </si>
  <si>
    <t>67.0</t>
  </si>
  <si>
    <t>91.0</t>
  </si>
  <si>
    <t>80.0</t>
  </si>
  <si>
    <t>46.0</t>
  </si>
  <si>
    <t>53.0</t>
  </si>
  <si>
    <t>50.0</t>
  </si>
  <si>
    <t>61.0</t>
  </si>
  <si>
    <t>30.0</t>
  </si>
  <si>
    <t>51.0</t>
  </si>
  <si>
    <t>21.0</t>
  </si>
  <si>
    <t>76.0</t>
  </si>
  <si>
    <t>57.5</t>
  </si>
  <si>
    <t>36.0</t>
  </si>
  <si>
    <t>31.0</t>
  </si>
  <si>
    <t>78.0</t>
  </si>
  <si>
    <t>73.0</t>
  </si>
  <si>
    <t>37.0</t>
  </si>
  <si>
    <t>72.5</t>
  </si>
  <si>
    <t>8.0</t>
  </si>
  <si>
    <t>48.0</t>
  </si>
  <si>
    <t>33.0</t>
  </si>
  <si>
    <t>60.5</t>
  </si>
  <si>
    <t>12.0</t>
  </si>
  <si>
    <t>55.0</t>
  </si>
  <si>
    <t>84.0</t>
  </si>
  <si>
    <t>48.5</t>
  </si>
  <si>
    <t>45.0</t>
  </si>
  <si>
    <t>15.0</t>
  </si>
  <si>
    <t>38.0</t>
  </si>
  <si>
    <t>77.0</t>
  </si>
  <si>
    <t>72.0</t>
  </si>
  <si>
    <t>97.0</t>
  </si>
  <si>
    <t>26.0</t>
  </si>
  <si>
    <t>18.0</t>
  </si>
  <si>
    <t>16.0</t>
  </si>
  <si>
    <t>68.0</t>
  </si>
  <si>
    <t>22.0</t>
  </si>
  <si>
    <t>35.0</t>
  </si>
  <si>
    <t>33.5</t>
  </si>
  <si>
    <t>69.0</t>
  </si>
  <si>
    <t>68.5</t>
  </si>
  <si>
    <t>26.5</t>
  </si>
  <si>
    <t>86.0</t>
  </si>
  <si>
    <t>47.5</t>
  </si>
  <si>
    <t>14.0</t>
  </si>
  <si>
    <t>10.0</t>
  </si>
  <si>
    <t>27.0</t>
  </si>
  <si>
    <t>28.5</t>
  </si>
  <si>
    <t>112.0</t>
  </si>
  <si>
    <t>刘跃军</t>
  </si>
  <si>
    <t>100.0</t>
  </si>
  <si>
    <t>102.5</t>
  </si>
  <si>
    <t>108.5</t>
  </si>
  <si>
    <t>95.0</t>
  </si>
  <si>
    <t>88.5</t>
  </si>
  <si>
    <t>117.5</t>
  </si>
  <si>
    <t>98.0</t>
  </si>
  <si>
    <t>50.5</t>
  </si>
  <si>
    <t>114.5</t>
  </si>
  <si>
    <t>64.0</t>
  </si>
  <si>
    <t>63.5</t>
  </si>
  <si>
    <t>115.5</t>
  </si>
  <si>
    <t>118.5</t>
  </si>
  <si>
    <t>117.0</t>
  </si>
  <si>
    <t>106.0</t>
  </si>
  <si>
    <t>114.0</t>
  </si>
  <si>
    <t>90.0</t>
  </si>
  <si>
    <t>106.5</t>
  </si>
  <si>
    <t>74.0</t>
  </si>
  <si>
    <t>45.5</t>
  </si>
  <si>
    <t>109.0</t>
  </si>
  <si>
    <t>51.5</t>
  </si>
  <si>
    <t>96.5</t>
  </si>
  <si>
    <t>110.0</t>
  </si>
  <si>
    <t>65.5</t>
  </si>
  <si>
    <t>81.0</t>
  </si>
  <si>
    <t>58.5</t>
  </si>
  <si>
    <t>105.0</t>
  </si>
  <si>
    <t>7.0</t>
  </si>
  <si>
    <t>47.0</t>
  </si>
  <si>
    <t>83.0</t>
  </si>
  <si>
    <t>85.5</t>
  </si>
  <si>
    <t>6.0</t>
  </si>
  <si>
    <t>62.5</t>
  </si>
  <si>
    <t>74.5</t>
  </si>
  <si>
    <t>70.5</t>
  </si>
  <si>
    <t>4.0</t>
  </si>
  <si>
    <t>94.5</t>
  </si>
  <si>
    <t>35.5</t>
  </si>
  <si>
    <t>93.5</t>
  </si>
  <si>
    <t>王玉强</t>
  </si>
  <si>
    <t>84.5</t>
  </si>
  <si>
    <t>103.0</t>
  </si>
  <si>
    <t>80.5</t>
  </si>
  <si>
    <t>67.5</t>
  </si>
  <si>
    <t>92.5</t>
  </si>
  <si>
    <t>99.5</t>
  </si>
  <si>
    <t>98.5</t>
  </si>
  <si>
    <t>41.5</t>
  </si>
  <si>
    <t>54.5</t>
  </si>
  <si>
    <t>107.0</t>
  </si>
  <si>
    <t>95.5</t>
  </si>
  <si>
    <t>1.0</t>
  </si>
  <si>
    <t>42.5</t>
  </si>
  <si>
    <t>91.5</t>
  </si>
  <si>
    <t>100.5</t>
  </si>
  <si>
    <t>66.5</t>
  </si>
  <si>
    <t>113.5</t>
  </si>
  <si>
    <t>43.5</t>
  </si>
  <si>
    <t>5.0</t>
  </si>
  <si>
    <t>97.5</t>
  </si>
  <si>
    <t>64.5</t>
  </si>
  <si>
    <t>37.5</t>
  </si>
  <si>
    <t>30.5</t>
  </si>
  <si>
    <t>9.0</t>
  </si>
  <si>
    <t>25.5</t>
  </si>
  <si>
    <t>73.5</t>
  </si>
  <si>
    <t>110.5</t>
  </si>
  <si>
    <t>121.0</t>
  </si>
  <si>
    <t>132.5</t>
  </si>
  <si>
    <t>122.5</t>
  </si>
  <si>
    <t>122.0</t>
  </si>
  <si>
    <t>120.0</t>
  </si>
  <si>
    <t>115.0</t>
  </si>
  <si>
    <t>126.0</t>
  </si>
  <si>
    <t>108.0</t>
  </si>
  <si>
    <t>111.0</t>
  </si>
  <si>
    <t>83.5</t>
  </si>
  <si>
    <t>101.5</t>
  </si>
  <si>
    <t>105.5</t>
  </si>
  <si>
    <t>87.5</t>
  </si>
  <si>
    <t>127.5</t>
  </si>
  <si>
    <t>116.5</t>
  </si>
  <si>
    <t>126.5</t>
  </si>
  <si>
    <t>119.0</t>
  </si>
  <si>
    <t>111.5</t>
  </si>
  <si>
    <t>125.5</t>
  </si>
  <si>
    <t>113.0</t>
  </si>
  <si>
    <t>130.0</t>
  </si>
  <si>
    <t>123.0</t>
  </si>
  <si>
    <t>107.5</t>
  </si>
  <si>
    <t>129.5</t>
  </si>
  <si>
    <t>138.5</t>
  </si>
  <si>
    <t>118.0</t>
  </si>
  <si>
    <t>127.0</t>
  </si>
  <si>
    <t>124.0</t>
  </si>
  <si>
    <t>137.5</t>
  </si>
  <si>
    <t>119.5</t>
  </si>
  <si>
    <t>116.0</t>
  </si>
  <si>
    <t>31.5</t>
  </si>
  <si>
    <t>71.5</t>
  </si>
  <si>
    <t>排名</t>
    <phoneticPr fontId="2" type="noConversion"/>
  </si>
  <si>
    <t>得分</t>
    <phoneticPr fontId="2" type="noConversion"/>
  </si>
  <si>
    <t>姓名</t>
    <phoneticPr fontId="2" type="noConversion"/>
  </si>
  <si>
    <t>学期</t>
    <phoneticPr fontId="2" type="noConversion"/>
  </si>
  <si>
    <t>陈文惠</t>
    <phoneticPr fontId="2" type="noConversion"/>
  </si>
  <si>
    <t>文高考</t>
    <phoneticPr fontId="2" type="noConversion"/>
  </si>
  <si>
    <t>文高三上</t>
    <phoneticPr fontId="2" type="noConversion"/>
  </si>
  <si>
    <t>文高二下</t>
    <phoneticPr fontId="2" type="noConversion"/>
  </si>
  <si>
    <t>文高二上</t>
    <phoneticPr fontId="2" type="noConversion"/>
  </si>
  <si>
    <t>文高一下</t>
    <phoneticPr fontId="2" type="noConversion"/>
  </si>
  <si>
    <t>文高一上</t>
    <phoneticPr fontId="2" type="noConversion"/>
  </si>
  <si>
    <t>理高一上</t>
    <phoneticPr fontId="2" type="noConversion"/>
  </si>
  <si>
    <t>理高二上</t>
    <phoneticPr fontId="2" type="noConversion"/>
  </si>
  <si>
    <t>理高二下</t>
    <phoneticPr fontId="2" type="noConversion"/>
  </si>
  <si>
    <t>理高三上</t>
    <phoneticPr fontId="2" type="noConversion"/>
  </si>
  <si>
    <t>理高考</t>
    <phoneticPr fontId="2" type="noConversion"/>
  </si>
  <si>
    <t>理高一下</t>
    <phoneticPr fontId="2" type="noConversion"/>
  </si>
  <si>
    <t>最终数据</t>
    <phoneticPr fontId="2" type="noConversion"/>
  </si>
  <si>
    <t>朱霞</t>
    <phoneticPr fontId="2" type="noConversion"/>
  </si>
  <si>
    <t>胡慧芳</t>
    <phoneticPr fontId="2" type="noConversion"/>
  </si>
  <si>
    <t>赵香才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</si>
</sst>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3" borderId="0" xfId="0" applyFill="1"/>
    <xf numFmtId="0" fontId="1" fillId="3" borderId="2" xfId="0" quotePrefix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0" xfId="0" applyNumberFormat="1"/>
    <xf numFmtId="0" fontId="5" fillId="0" borderId="0" xfId="0" applyFont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25945;&#23398;&#35745;&#31639;\2023&#23626;\2023&#23626;&#23398;&#25945;&#24072;&#22522;&#30784;&#25968;&#25454;&#65288;&#32456;&#65289;.xlsx" TargetMode="External"/><Relationship Id="rId1" Type="http://schemas.openxmlformats.org/officeDocument/2006/relationships/externalLinkPath" Target="file:///F:\&#25945;&#23398;&#35745;&#31639;\2023&#23626;\2023&#23626;&#23398;&#25945;&#24072;&#22522;&#30784;&#25968;&#25454;&#65288;&#3245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中考"/>
      <sheetName val="高一上"/>
      <sheetName val="高一下"/>
      <sheetName val="高二上"/>
      <sheetName val="高二下"/>
      <sheetName val="高三上"/>
      <sheetName val="高三下（高考）"/>
    </sheetNames>
    <sheetDataSet>
      <sheetData sheetId="0">
        <row r="1">
          <cell r="A1" t="str">
            <v>身份证号码</v>
          </cell>
          <cell r="B1" t="str">
            <v>姓名</v>
          </cell>
          <cell r="C1" t="str">
            <v>班级</v>
          </cell>
          <cell r="D1" t="str">
            <v>科类
(理科/文科)</v>
          </cell>
          <cell r="E1" t="str">
            <v>语文</v>
          </cell>
          <cell r="F1" t="str">
            <v>数学</v>
          </cell>
          <cell r="G1" t="str">
            <v>英语</v>
          </cell>
          <cell r="H1" t="str">
            <v>物理</v>
          </cell>
          <cell r="I1" t="str">
            <v>化学</v>
          </cell>
          <cell r="J1" t="str">
            <v>生物</v>
          </cell>
          <cell r="K1" t="str">
            <v>政治</v>
          </cell>
          <cell r="L1" t="str">
            <v>历史</v>
          </cell>
          <cell r="M1" t="str">
            <v>地理</v>
          </cell>
          <cell r="N1" t="str">
            <v>总分</v>
          </cell>
        </row>
        <row r="2">
          <cell r="A2" t="str">
            <v>430524200510261783</v>
          </cell>
          <cell r="B2" t="str">
            <v>周正玥</v>
          </cell>
          <cell r="C2" t="str">
            <v>5班</v>
          </cell>
          <cell r="D2"/>
          <cell r="E2">
            <v>91</v>
          </cell>
          <cell r="F2">
            <v>62</v>
          </cell>
          <cell r="G2">
            <v>69</v>
          </cell>
          <cell r="H2">
            <v>47</v>
          </cell>
          <cell r="I2">
            <v>33</v>
          </cell>
          <cell r="J2">
            <v>33</v>
          </cell>
          <cell r="K2">
            <v>24</v>
          </cell>
          <cell r="L2">
            <v>30</v>
          </cell>
          <cell r="M2">
            <v>26</v>
          </cell>
          <cell r="N2">
            <v>415</v>
          </cell>
        </row>
        <row r="3">
          <cell r="A3" t="str">
            <v>510922200502228181</v>
          </cell>
          <cell r="B3" t="str">
            <v>任可欣</v>
          </cell>
          <cell r="C3" t="str">
            <v>1班</v>
          </cell>
          <cell r="D3"/>
          <cell r="E3">
            <v>93</v>
          </cell>
          <cell r="F3">
            <v>84</v>
          </cell>
          <cell r="G3">
            <v>93</v>
          </cell>
          <cell r="H3">
            <v>58</v>
          </cell>
          <cell r="I3">
            <v>41</v>
          </cell>
          <cell r="J3">
            <v>27</v>
          </cell>
          <cell r="K3">
            <v>30</v>
          </cell>
          <cell r="L3">
            <v>39</v>
          </cell>
          <cell r="M3">
            <v>38</v>
          </cell>
          <cell r="N3">
            <v>503</v>
          </cell>
        </row>
        <row r="4">
          <cell r="A4" t="str">
            <v>513401200412061019</v>
          </cell>
          <cell r="B4" t="str">
            <v>王祖豪</v>
          </cell>
          <cell r="C4" t="str">
            <v>10班</v>
          </cell>
          <cell r="D4"/>
          <cell r="E4">
            <v>103</v>
          </cell>
          <cell r="F4">
            <v>85</v>
          </cell>
          <cell r="G4">
            <v>111</v>
          </cell>
          <cell r="H4">
            <v>52</v>
          </cell>
          <cell r="I4">
            <v>34</v>
          </cell>
          <cell r="J4">
            <v>29</v>
          </cell>
          <cell r="K4">
            <v>30</v>
          </cell>
          <cell r="L4">
            <v>37</v>
          </cell>
          <cell r="M4">
            <v>42</v>
          </cell>
          <cell r="N4">
            <v>523</v>
          </cell>
        </row>
        <row r="5">
          <cell r="A5" t="str">
            <v>513422199604252721</v>
          </cell>
          <cell r="B5" t="str">
            <v>苏腰明</v>
          </cell>
          <cell r="C5" t="str">
            <v>7班</v>
          </cell>
          <cell r="D5"/>
          <cell r="E5">
            <v>86</v>
          </cell>
          <cell r="F5">
            <v>66</v>
          </cell>
          <cell r="G5">
            <v>64</v>
          </cell>
          <cell r="H5">
            <v>48</v>
          </cell>
          <cell r="I5">
            <v>17</v>
          </cell>
          <cell r="J5">
            <v>30</v>
          </cell>
          <cell r="K5">
            <v>22</v>
          </cell>
          <cell r="L5">
            <v>27</v>
          </cell>
          <cell r="M5">
            <v>25</v>
          </cell>
          <cell r="N5">
            <v>385</v>
          </cell>
        </row>
        <row r="6">
          <cell r="A6" t="str">
            <v>513422199805072516</v>
          </cell>
          <cell r="B6" t="str">
            <v>苏云林</v>
          </cell>
          <cell r="C6" t="str">
            <v>6班</v>
          </cell>
          <cell r="D6"/>
          <cell r="E6">
            <v>76</v>
          </cell>
          <cell r="F6">
            <v>64</v>
          </cell>
          <cell r="G6">
            <v>71</v>
          </cell>
          <cell r="H6">
            <v>39</v>
          </cell>
          <cell r="I6">
            <v>35</v>
          </cell>
          <cell r="J6">
            <v>39</v>
          </cell>
          <cell r="K6">
            <v>31</v>
          </cell>
          <cell r="L6">
            <v>27</v>
          </cell>
          <cell r="M6">
            <v>36</v>
          </cell>
          <cell r="N6">
            <v>418</v>
          </cell>
        </row>
        <row r="7">
          <cell r="A7" t="str">
            <v>513422199807175420</v>
          </cell>
          <cell r="B7" t="str">
            <v>格绒青宗</v>
          </cell>
          <cell r="C7" t="str">
            <v>6班</v>
          </cell>
          <cell r="D7"/>
          <cell r="E7">
            <v>78</v>
          </cell>
          <cell r="F7">
            <v>63</v>
          </cell>
          <cell r="G7">
            <v>61</v>
          </cell>
          <cell r="H7">
            <v>41</v>
          </cell>
          <cell r="I7">
            <v>24</v>
          </cell>
          <cell r="J7">
            <v>14</v>
          </cell>
          <cell r="K7">
            <v>18</v>
          </cell>
          <cell r="L7">
            <v>12</v>
          </cell>
          <cell r="M7">
            <v>33</v>
          </cell>
          <cell r="N7">
            <v>344</v>
          </cell>
        </row>
        <row r="8">
          <cell r="A8" t="str">
            <v>513422199811125426</v>
          </cell>
          <cell r="B8" t="str">
            <v>苏朗拆呷</v>
          </cell>
          <cell r="C8" t="str">
            <v>2班</v>
          </cell>
          <cell r="D8"/>
          <cell r="E8">
            <v>84</v>
          </cell>
          <cell r="F8">
            <v>75</v>
          </cell>
          <cell r="G8">
            <v>93</v>
          </cell>
          <cell r="H8">
            <v>55</v>
          </cell>
          <cell r="I8">
            <v>36</v>
          </cell>
          <cell r="J8">
            <v>31</v>
          </cell>
          <cell r="K8">
            <v>29</v>
          </cell>
          <cell r="L8">
            <v>34</v>
          </cell>
          <cell r="M8">
            <v>31</v>
          </cell>
          <cell r="N8">
            <v>468</v>
          </cell>
        </row>
        <row r="9">
          <cell r="A9" t="str">
            <v>513422199908077010</v>
          </cell>
          <cell r="B9" t="str">
            <v>次尔降初</v>
          </cell>
          <cell r="C9" t="str">
            <v>8班</v>
          </cell>
          <cell r="D9"/>
          <cell r="E9">
            <v>59</v>
          </cell>
          <cell r="F9">
            <v>86</v>
          </cell>
          <cell r="G9">
            <v>44</v>
          </cell>
          <cell r="H9">
            <v>71</v>
          </cell>
          <cell r="I9">
            <v>37</v>
          </cell>
          <cell r="J9">
            <v>23</v>
          </cell>
          <cell r="K9">
            <v>18</v>
          </cell>
          <cell r="L9">
            <v>29</v>
          </cell>
          <cell r="M9">
            <v>34</v>
          </cell>
          <cell r="N9">
            <v>401</v>
          </cell>
        </row>
        <row r="10">
          <cell r="A10" t="str">
            <v>513422199910022545</v>
          </cell>
          <cell r="B10" t="str">
            <v>伍秀芳</v>
          </cell>
          <cell r="C10" t="str">
            <v>6班</v>
          </cell>
          <cell r="D10"/>
          <cell r="E10">
            <v>78</v>
          </cell>
          <cell r="F10">
            <v>75</v>
          </cell>
          <cell r="G10">
            <v>79</v>
          </cell>
          <cell r="H10">
            <v>32</v>
          </cell>
          <cell r="I10">
            <v>23</v>
          </cell>
          <cell r="J10">
            <v>29</v>
          </cell>
          <cell r="K10">
            <v>29</v>
          </cell>
          <cell r="L10">
            <v>27</v>
          </cell>
          <cell r="M10">
            <v>30</v>
          </cell>
          <cell r="N10">
            <v>402</v>
          </cell>
        </row>
        <row r="11">
          <cell r="A11" t="str">
            <v>513422200001014826</v>
          </cell>
          <cell r="B11" t="str">
            <v>扎西拉初</v>
          </cell>
          <cell r="C11" t="str">
            <v>3班</v>
          </cell>
          <cell r="D11"/>
          <cell r="E11">
            <v>92</v>
          </cell>
          <cell r="F11">
            <v>79</v>
          </cell>
          <cell r="G11">
            <v>56</v>
          </cell>
          <cell r="H11">
            <v>51</v>
          </cell>
          <cell r="I11">
            <v>24</v>
          </cell>
          <cell r="J11">
            <v>30</v>
          </cell>
          <cell r="K11">
            <v>21</v>
          </cell>
          <cell r="L11">
            <v>26</v>
          </cell>
          <cell r="M11">
            <v>29</v>
          </cell>
          <cell r="N11">
            <v>408</v>
          </cell>
        </row>
        <row r="12">
          <cell r="A12" t="str">
            <v>513422200001032514</v>
          </cell>
          <cell r="B12" t="str">
            <v>苏凯元</v>
          </cell>
          <cell r="C12" t="str">
            <v>6班</v>
          </cell>
          <cell r="D12"/>
          <cell r="E12">
            <v>76</v>
          </cell>
          <cell r="F12">
            <v>75</v>
          </cell>
          <cell r="G12">
            <v>60</v>
          </cell>
          <cell r="H12">
            <v>43</v>
          </cell>
          <cell r="I12">
            <v>30</v>
          </cell>
          <cell r="J12">
            <v>27</v>
          </cell>
          <cell r="K12">
            <v>29</v>
          </cell>
          <cell r="L12">
            <v>23</v>
          </cell>
          <cell r="M12">
            <v>30</v>
          </cell>
          <cell r="N12">
            <v>393</v>
          </cell>
        </row>
        <row r="13">
          <cell r="A13" t="str">
            <v>513422200001056831</v>
          </cell>
          <cell r="B13" t="str">
            <v>扎西翁丁</v>
          </cell>
          <cell r="C13" t="str">
            <v>7班</v>
          </cell>
          <cell r="D13"/>
          <cell r="E13">
            <v>67</v>
          </cell>
          <cell r="F13">
            <v>81</v>
          </cell>
          <cell r="G13">
            <v>60</v>
          </cell>
          <cell r="H13">
            <v>56</v>
          </cell>
          <cell r="I13">
            <v>31</v>
          </cell>
          <cell r="J13">
            <v>33</v>
          </cell>
          <cell r="K13">
            <v>27</v>
          </cell>
          <cell r="L13">
            <v>24</v>
          </cell>
          <cell r="M13">
            <v>30</v>
          </cell>
          <cell r="N13">
            <v>409</v>
          </cell>
        </row>
        <row r="14">
          <cell r="A14" t="str">
            <v>513422200001152516</v>
          </cell>
          <cell r="B14" t="str">
            <v>何小林</v>
          </cell>
          <cell r="C14" t="str">
            <v>11班</v>
          </cell>
          <cell r="D14"/>
          <cell r="E14">
            <v>96</v>
          </cell>
          <cell r="F14">
            <v>107</v>
          </cell>
          <cell r="G14">
            <v>117</v>
          </cell>
          <cell r="H14">
            <v>60</v>
          </cell>
          <cell r="I14">
            <v>47</v>
          </cell>
          <cell r="J14">
            <v>29</v>
          </cell>
          <cell r="K14">
            <v>27</v>
          </cell>
          <cell r="L14">
            <v>31</v>
          </cell>
          <cell r="M14">
            <v>42</v>
          </cell>
          <cell r="N14">
            <v>556</v>
          </cell>
        </row>
        <row r="15">
          <cell r="A15" t="str">
            <v>513422200002015011</v>
          </cell>
          <cell r="B15" t="str">
            <v>甲若</v>
          </cell>
          <cell r="C15" t="str">
            <v>3班</v>
          </cell>
          <cell r="D15"/>
          <cell r="E15">
            <v>81</v>
          </cell>
          <cell r="F15">
            <v>58</v>
          </cell>
          <cell r="G15">
            <v>54</v>
          </cell>
          <cell r="H15">
            <v>54</v>
          </cell>
          <cell r="I15">
            <v>24</v>
          </cell>
          <cell r="J15">
            <v>21</v>
          </cell>
          <cell r="K15">
            <v>22</v>
          </cell>
          <cell r="L15">
            <v>20</v>
          </cell>
          <cell r="M15">
            <v>14</v>
          </cell>
          <cell r="N15">
            <v>348</v>
          </cell>
        </row>
        <row r="16">
          <cell r="A16" t="str">
            <v>513422200003041924</v>
          </cell>
          <cell r="B16" t="str">
            <v>沈伍呷</v>
          </cell>
          <cell r="C16" t="str">
            <v>2班</v>
          </cell>
          <cell r="D16"/>
          <cell r="E16">
            <v>101</v>
          </cell>
          <cell r="F16">
            <v>81</v>
          </cell>
          <cell r="G16">
            <v>62</v>
          </cell>
          <cell r="H16">
            <v>57</v>
          </cell>
          <cell r="I16">
            <v>37</v>
          </cell>
          <cell r="J16">
            <v>47</v>
          </cell>
          <cell r="K16">
            <v>41</v>
          </cell>
          <cell r="L16">
            <v>38</v>
          </cell>
          <cell r="M16">
            <v>35</v>
          </cell>
          <cell r="N16">
            <v>499</v>
          </cell>
        </row>
        <row r="17">
          <cell r="A17" t="str">
            <v>513422200003042126</v>
          </cell>
          <cell r="B17" t="str">
            <v>吕长秀</v>
          </cell>
          <cell r="C17" t="str">
            <v>1班</v>
          </cell>
          <cell r="D17"/>
          <cell r="E17">
            <v>93</v>
          </cell>
          <cell r="F17">
            <v>80</v>
          </cell>
          <cell r="G17">
            <v>84</v>
          </cell>
          <cell r="H17">
            <v>60</v>
          </cell>
          <cell r="I17">
            <v>40</v>
          </cell>
          <cell r="J17">
            <v>39</v>
          </cell>
          <cell r="K17">
            <v>37</v>
          </cell>
          <cell r="L17">
            <v>43</v>
          </cell>
          <cell r="M17">
            <v>39</v>
          </cell>
          <cell r="N17">
            <v>515</v>
          </cell>
        </row>
        <row r="18">
          <cell r="A18" t="str">
            <v>513422200003151525</v>
          </cell>
          <cell r="B18" t="str">
            <v>马海英</v>
          </cell>
          <cell r="C18" t="str">
            <v>9班</v>
          </cell>
          <cell r="D18"/>
          <cell r="E18">
            <v>94</v>
          </cell>
          <cell r="F18">
            <v>64</v>
          </cell>
          <cell r="G18">
            <v>71</v>
          </cell>
          <cell r="H18">
            <v>39</v>
          </cell>
          <cell r="I18">
            <v>23</v>
          </cell>
          <cell r="J18">
            <v>39</v>
          </cell>
          <cell r="K18">
            <v>32</v>
          </cell>
          <cell r="L18">
            <v>34</v>
          </cell>
          <cell r="M18">
            <v>26</v>
          </cell>
          <cell r="N18">
            <v>422</v>
          </cell>
        </row>
        <row r="19">
          <cell r="A19" t="str">
            <v>513422200003212324</v>
          </cell>
          <cell r="B19" t="str">
            <v>罗树花</v>
          </cell>
          <cell r="C19" t="str">
            <v>7班</v>
          </cell>
          <cell r="D19"/>
          <cell r="E19">
            <v>106</v>
          </cell>
          <cell r="F19">
            <v>71</v>
          </cell>
          <cell r="G19">
            <v>54</v>
          </cell>
          <cell r="H19">
            <v>45</v>
          </cell>
          <cell r="I19">
            <v>22</v>
          </cell>
          <cell r="J19">
            <v>22</v>
          </cell>
          <cell r="K19">
            <v>20</v>
          </cell>
          <cell r="L19">
            <v>38</v>
          </cell>
          <cell r="M19">
            <v>25</v>
          </cell>
          <cell r="N19">
            <v>403</v>
          </cell>
        </row>
        <row r="20">
          <cell r="A20" t="str">
            <v>513422200004085013</v>
          </cell>
          <cell r="B20" t="str">
            <v>高土基</v>
          </cell>
          <cell r="C20" t="str">
            <v>4班</v>
          </cell>
          <cell r="D20"/>
          <cell r="E20">
            <v>85</v>
          </cell>
          <cell r="F20">
            <v>76</v>
          </cell>
          <cell r="G20">
            <v>68</v>
          </cell>
          <cell r="H20">
            <v>42</v>
          </cell>
          <cell r="I20">
            <v>24</v>
          </cell>
          <cell r="J20">
            <v>27</v>
          </cell>
          <cell r="K20">
            <v>29</v>
          </cell>
          <cell r="L20">
            <v>26</v>
          </cell>
          <cell r="M20">
            <v>26</v>
          </cell>
          <cell r="N20">
            <v>403</v>
          </cell>
        </row>
        <row r="21">
          <cell r="A21" t="str">
            <v>513422200004250066</v>
          </cell>
          <cell r="B21" t="str">
            <v>杨小英</v>
          </cell>
          <cell r="C21" t="str">
            <v>11班</v>
          </cell>
          <cell r="D21"/>
          <cell r="E21">
            <v>103</v>
          </cell>
          <cell r="F21">
            <v>79</v>
          </cell>
          <cell r="G21">
            <v>115</v>
          </cell>
          <cell r="H21">
            <v>47</v>
          </cell>
          <cell r="I21">
            <v>30</v>
          </cell>
          <cell r="J21">
            <v>27</v>
          </cell>
          <cell r="K21">
            <v>23</v>
          </cell>
          <cell r="L21">
            <v>30</v>
          </cell>
          <cell r="M21">
            <v>32</v>
          </cell>
          <cell r="N21">
            <v>486</v>
          </cell>
        </row>
        <row r="22">
          <cell r="A22" t="str">
            <v>513422200005107018</v>
          </cell>
          <cell r="B22" t="str">
            <v>尼玛翁吉</v>
          </cell>
          <cell r="C22" t="str">
            <v>6班</v>
          </cell>
          <cell r="D22"/>
          <cell r="E22">
            <v>64</v>
          </cell>
          <cell r="F22">
            <v>54</v>
          </cell>
          <cell r="G22">
            <v>50</v>
          </cell>
          <cell r="H22">
            <v>52</v>
          </cell>
          <cell r="I22">
            <v>24</v>
          </cell>
          <cell r="J22">
            <v>24</v>
          </cell>
          <cell r="K22">
            <v>25</v>
          </cell>
          <cell r="L22">
            <v>32</v>
          </cell>
          <cell r="M22">
            <v>28</v>
          </cell>
          <cell r="N22">
            <v>353</v>
          </cell>
        </row>
        <row r="23">
          <cell r="A23" t="str">
            <v>513422200005192910</v>
          </cell>
          <cell r="B23" t="str">
            <v>朱梦军</v>
          </cell>
          <cell r="C23" t="str">
            <v>7班</v>
          </cell>
          <cell r="D23"/>
          <cell r="E23">
            <v>66</v>
          </cell>
          <cell r="F23">
            <v>68</v>
          </cell>
          <cell r="G23">
            <v>52</v>
          </cell>
          <cell r="H23">
            <v>51</v>
          </cell>
          <cell r="I23">
            <v>23</v>
          </cell>
          <cell r="J23">
            <v>27</v>
          </cell>
          <cell r="K23">
            <v>36</v>
          </cell>
          <cell r="L23">
            <v>18</v>
          </cell>
          <cell r="M23">
            <v>39</v>
          </cell>
          <cell r="N23">
            <v>380</v>
          </cell>
        </row>
        <row r="24">
          <cell r="A24" t="str">
            <v>513422200006302122</v>
          </cell>
          <cell r="B24" t="str">
            <v>王布都</v>
          </cell>
          <cell r="C24" t="str">
            <v>8班</v>
          </cell>
          <cell r="D24"/>
          <cell r="E24">
            <v>93</v>
          </cell>
          <cell r="F24">
            <v>59</v>
          </cell>
          <cell r="G24">
            <v>57</v>
          </cell>
          <cell r="H24">
            <v>44</v>
          </cell>
          <cell r="I24">
            <v>24</v>
          </cell>
          <cell r="J24">
            <v>41</v>
          </cell>
          <cell r="K24">
            <v>39</v>
          </cell>
          <cell r="L24">
            <v>35</v>
          </cell>
          <cell r="M24">
            <v>25</v>
          </cell>
          <cell r="N24">
            <v>417</v>
          </cell>
        </row>
        <row r="25">
          <cell r="A25" t="str">
            <v>513422200008094021</v>
          </cell>
          <cell r="B25" t="str">
            <v>扎拉初</v>
          </cell>
          <cell r="C25" t="str">
            <v>8班</v>
          </cell>
          <cell r="D25"/>
          <cell r="E25">
            <v>74</v>
          </cell>
          <cell r="F25">
            <v>57</v>
          </cell>
          <cell r="G25">
            <v>49</v>
          </cell>
          <cell r="H25">
            <v>43</v>
          </cell>
          <cell r="I25">
            <v>23</v>
          </cell>
          <cell r="J25">
            <v>33</v>
          </cell>
          <cell r="K25">
            <v>32</v>
          </cell>
          <cell r="L25">
            <v>34</v>
          </cell>
          <cell r="M25">
            <v>27</v>
          </cell>
          <cell r="N25">
            <v>372</v>
          </cell>
        </row>
        <row r="26">
          <cell r="A26" t="str">
            <v>513422200008122344</v>
          </cell>
          <cell r="B26" t="str">
            <v>熊央初</v>
          </cell>
          <cell r="C26" t="str">
            <v>3班</v>
          </cell>
          <cell r="D26"/>
          <cell r="E26">
            <v>87</v>
          </cell>
          <cell r="F26">
            <v>29</v>
          </cell>
          <cell r="G26">
            <v>75</v>
          </cell>
          <cell r="H26">
            <v>48</v>
          </cell>
          <cell r="I26">
            <v>35</v>
          </cell>
          <cell r="J26">
            <v>29</v>
          </cell>
          <cell r="K26">
            <v>30</v>
          </cell>
          <cell r="L26">
            <v>37</v>
          </cell>
          <cell r="M26">
            <v>27</v>
          </cell>
          <cell r="N26">
            <v>397</v>
          </cell>
        </row>
        <row r="27">
          <cell r="A27" t="str">
            <v>513422200009120324</v>
          </cell>
          <cell r="B27" t="str">
            <v>苏朗当杰祝姆</v>
          </cell>
          <cell r="C27" t="str">
            <v>10班</v>
          </cell>
          <cell r="D27"/>
          <cell r="E27">
            <v>101</v>
          </cell>
          <cell r="F27">
            <v>89</v>
          </cell>
          <cell r="G27">
            <v>106</v>
          </cell>
          <cell r="H27">
            <v>70</v>
          </cell>
          <cell r="I27">
            <v>41</v>
          </cell>
          <cell r="J27">
            <v>39</v>
          </cell>
          <cell r="K27">
            <v>45</v>
          </cell>
          <cell r="L27">
            <v>43</v>
          </cell>
          <cell r="M27">
            <v>45</v>
          </cell>
          <cell r="N27">
            <v>579</v>
          </cell>
        </row>
        <row r="28">
          <cell r="A28" t="str">
            <v>513422200009154815</v>
          </cell>
          <cell r="B28" t="str">
            <v>次尔杜基</v>
          </cell>
          <cell r="C28" t="str">
            <v>4班</v>
          </cell>
          <cell r="D28"/>
          <cell r="E28">
            <v>53</v>
          </cell>
          <cell r="F28">
            <v>62</v>
          </cell>
          <cell r="G28">
            <v>56</v>
          </cell>
          <cell r="H28">
            <v>49</v>
          </cell>
          <cell r="I28">
            <v>28</v>
          </cell>
          <cell r="J28">
            <v>30</v>
          </cell>
          <cell r="K28">
            <v>33</v>
          </cell>
          <cell r="L28">
            <v>29</v>
          </cell>
          <cell r="M28">
            <v>35</v>
          </cell>
          <cell r="N28">
            <v>375</v>
          </cell>
        </row>
        <row r="29">
          <cell r="A29" t="str">
            <v>513422200009202725</v>
          </cell>
          <cell r="B29" t="str">
            <v>桑基祝玛</v>
          </cell>
          <cell r="C29" t="str">
            <v>10班</v>
          </cell>
          <cell r="D29"/>
          <cell r="E29">
            <v>103</v>
          </cell>
          <cell r="F29">
            <v>85</v>
          </cell>
          <cell r="G29">
            <v>124</v>
          </cell>
          <cell r="H29">
            <v>51</v>
          </cell>
          <cell r="I29">
            <v>32</v>
          </cell>
          <cell r="J29">
            <v>34</v>
          </cell>
          <cell r="K29">
            <v>23</v>
          </cell>
          <cell r="L29">
            <v>39</v>
          </cell>
          <cell r="M29">
            <v>39</v>
          </cell>
          <cell r="N29">
            <v>530</v>
          </cell>
        </row>
        <row r="30">
          <cell r="A30" t="str">
            <v>513422200010232729</v>
          </cell>
          <cell r="B30" t="str">
            <v>仁青拉姆</v>
          </cell>
          <cell r="C30" t="str">
            <v>4班</v>
          </cell>
          <cell r="D30"/>
          <cell r="E30">
            <v>76</v>
          </cell>
          <cell r="F30">
            <v>69</v>
          </cell>
          <cell r="G30">
            <v>70</v>
          </cell>
          <cell r="H30">
            <v>39</v>
          </cell>
          <cell r="I30">
            <v>28</v>
          </cell>
          <cell r="J30">
            <v>32</v>
          </cell>
          <cell r="K30">
            <v>34</v>
          </cell>
          <cell r="L30">
            <v>28</v>
          </cell>
          <cell r="M30">
            <v>30</v>
          </cell>
          <cell r="N30">
            <v>406</v>
          </cell>
        </row>
        <row r="31">
          <cell r="A31" t="str">
            <v>513422200011201510</v>
          </cell>
          <cell r="B31" t="str">
            <v>潘家伟</v>
          </cell>
          <cell r="C31" t="str">
            <v>5班</v>
          </cell>
          <cell r="D31"/>
          <cell r="E31">
            <v>107</v>
          </cell>
          <cell r="F31">
            <v>63</v>
          </cell>
          <cell r="G31">
            <v>58</v>
          </cell>
          <cell r="H31">
            <v>48</v>
          </cell>
          <cell r="I31">
            <v>21</v>
          </cell>
          <cell r="J31">
            <v>38</v>
          </cell>
          <cell r="K31">
            <v>32</v>
          </cell>
          <cell r="L31">
            <v>30</v>
          </cell>
          <cell r="M31">
            <v>29</v>
          </cell>
          <cell r="N31">
            <v>426</v>
          </cell>
        </row>
        <row r="32">
          <cell r="A32" t="str">
            <v>513422200012025424</v>
          </cell>
          <cell r="B32" t="str">
            <v>母钟</v>
          </cell>
          <cell r="C32" t="str">
            <v>2班</v>
          </cell>
          <cell r="D32"/>
          <cell r="E32">
            <v>102</v>
          </cell>
          <cell r="F32">
            <v>63</v>
          </cell>
          <cell r="G32">
            <v>100</v>
          </cell>
          <cell r="H32">
            <v>55</v>
          </cell>
          <cell r="I32">
            <v>30</v>
          </cell>
          <cell r="J32">
            <v>41</v>
          </cell>
          <cell r="K32">
            <v>35</v>
          </cell>
          <cell r="L32">
            <v>36</v>
          </cell>
          <cell r="M32">
            <v>35</v>
          </cell>
          <cell r="N32">
            <v>497</v>
          </cell>
        </row>
        <row r="33">
          <cell r="A33" t="str">
            <v>513422200012132545</v>
          </cell>
          <cell r="B33" t="str">
            <v>苏咏春</v>
          </cell>
          <cell r="C33" t="str">
            <v>6班</v>
          </cell>
          <cell r="D33"/>
          <cell r="E33">
            <v>86</v>
          </cell>
          <cell r="F33">
            <v>60</v>
          </cell>
          <cell r="G33">
            <v>44</v>
          </cell>
          <cell r="H33">
            <v>39</v>
          </cell>
          <cell r="I33">
            <v>18</v>
          </cell>
          <cell r="J33">
            <v>27</v>
          </cell>
          <cell r="K33">
            <v>37</v>
          </cell>
          <cell r="L33">
            <v>34</v>
          </cell>
          <cell r="M33">
            <v>37</v>
          </cell>
          <cell r="N33">
            <v>382</v>
          </cell>
        </row>
        <row r="34">
          <cell r="A34" t="str">
            <v>513422200101085066</v>
          </cell>
          <cell r="B34" t="str">
            <v>刘明</v>
          </cell>
          <cell r="C34" t="str">
            <v>6班</v>
          </cell>
          <cell r="D34"/>
          <cell r="E34">
            <v>84</v>
          </cell>
          <cell r="F34">
            <v>67</v>
          </cell>
          <cell r="G34">
            <v>85</v>
          </cell>
          <cell r="H34">
            <v>46</v>
          </cell>
          <cell r="I34">
            <v>36</v>
          </cell>
          <cell r="J34">
            <v>43</v>
          </cell>
          <cell r="K34">
            <v>42</v>
          </cell>
          <cell r="L34">
            <v>41</v>
          </cell>
          <cell r="M34">
            <v>37</v>
          </cell>
          <cell r="N34">
            <v>481</v>
          </cell>
        </row>
        <row r="35">
          <cell r="A35" t="str">
            <v>513422200101094819</v>
          </cell>
          <cell r="B35" t="str">
            <v>撒朗翁丁</v>
          </cell>
          <cell r="C35" t="str">
            <v>3班</v>
          </cell>
          <cell r="D35"/>
          <cell r="E35">
            <v>68</v>
          </cell>
          <cell r="F35">
            <v>74</v>
          </cell>
          <cell r="G35">
            <v>50</v>
          </cell>
          <cell r="H35">
            <v>54</v>
          </cell>
          <cell r="I35">
            <v>25</v>
          </cell>
          <cell r="J35">
            <v>34</v>
          </cell>
          <cell r="K35">
            <v>30</v>
          </cell>
          <cell r="L35">
            <v>25</v>
          </cell>
          <cell r="M35">
            <v>19</v>
          </cell>
          <cell r="N35">
            <v>379</v>
          </cell>
        </row>
        <row r="36">
          <cell r="A36" t="str">
            <v>513422200102015027</v>
          </cell>
          <cell r="B36" t="str">
            <v>拉姆</v>
          </cell>
          <cell r="C36" t="str">
            <v>10班</v>
          </cell>
          <cell r="D36"/>
          <cell r="E36">
            <v>97</v>
          </cell>
          <cell r="F36">
            <v>88</v>
          </cell>
          <cell r="G36">
            <v>127</v>
          </cell>
          <cell r="H36">
            <v>68</v>
          </cell>
          <cell r="I36">
            <v>36</v>
          </cell>
          <cell r="J36">
            <v>33</v>
          </cell>
          <cell r="K36">
            <v>41</v>
          </cell>
          <cell r="L36">
            <v>39</v>
          </cell>
          <cell r="M36">
            <v>44</v>
          </cell>
          <cell r="N36">
            <v>573</v>
          </cell>
        </row>
        <row r="37">
          <cell r="A37" t="str">
            <v>513422200102032927</v>
          </cell>
          <cell r="B37" t="str">
            <v>邱小玲</v>
          </cell>
          <cell r="C37" t="str">
            <v>6班</v>
          </cell>
          <cell r="D37"/>
          <cell r="E37">
            <v>96</v>
          </cell>
          <cell r="F37">
            <v>75</v>
          </cell>
          <cell r="G37">
            <v>47</v>
          </cell>
          <cell r="H37">
            <v>53</v>
          </cell>
          <cell r="I37">
            <v>24</v>
          </cell>
          <cell r="J37">
            <v>25</v>
          </cell>
          <cell r="K37">
            <v>27</v>
          </cell>
          <cell r="L37">
            <v>14</v>
          </cell>
          <cell r="M37">
            <v>36</v>
          </cell>
          <cell r="N37">
            <v>397</v>
          </cell>
        </row>
        <row r="38">
          <cell r="A38" t="str">
            <v>513422200102172129</v>
          </cell>
          <cell r="B38" t="str">
            <v>马英</v>
          </cell>
          <cell r="C38" t="str">
            <v>7班</v>
          </cell>
          <cell r="D38"/>
          <cell r="E38">
            <v>85</v>
          </cell>
          <cell r="F38">
            <v>85</v>
          </cell>
          <cell r="G38">
            <v>71</v>
          </cell>
          <cell r="H38">
            <v>30</v>
          </cell>
          <cell r="I38">
            <v>22</v>
          </cell>
          <cell r="J38">
            <v>32</v>
          </cell>
          <cell r="K38">
            <v>31</v>
          </cell>
          <cell r="L38">
            <v>27</v>
          </cell>
          <cell r="M38">
            <v>28</v>
          </cell>
          <cell r="N38">
            <v>411</v>
          </cell>
        </row>
        <row r="39">
          <cell r="A39" t="str">
            <v>513422200103180913</v>
          </cell>
          <cell r="B39" t="str">
            <v>陈天完</v>
          </cell>
          <cell r="C39" t="str">
            <v>3班</v>
          </cell>
          <cell r="D39"/>
          <cell r="E39">
            <v>77</v>
          </cell>
          <cell r="F39">
            <v>52</v>
          </cell>
          <cell r="G39">
            <v>73</v>
          </cell>
          <cell r="H39">
            <v>48</v>
          </cell>
          <cell r="I39">
            <v>33</v>
          </cell>
          <cell r="J39">
            <v>28</v>
          </cell>
          <cell r="K39">
            <v>27</v>
          </cell>
          <cell r="L39">
            <v>39</v>
          </cell>
          <cell r="M39">
            <v>35</v>
          </cell>
          <cell r="N39">
            <v>412</v>
          </cell>
        </row>
        <row r="40">
          <cell r="A40" t="str">
            <v>51342220010405111X</v>
          </cell>
          <cell r="B40" t="str">
            <v>毛建军</v>
          </cell>
          <cell r="C40" t="str">
            <v>12班</v>
          </cell>
          <cell r="D40"/>
          <cell r="E40">
            <v>98</v>
          </cell>
          <cell r="F40">
            <v>99</v>
          </cell>
          <cell r="G40">
            <v>114</v>
          </cell>
          <cell r="H40">
            <v>67</v>
          </cell>
          <cell r="I40">
            <v>44</v>
          </cell>
          <cell r="J40">
            <v>35</v>
          </cell>
          <cell r="K40">
            <v>32</v>
          </cell>
          <cell r="L40">
            <v>35</v>
          </cell>
          <cell r="M40">
            <v>40</v>
          </cell>
          <cell r="N40">
            <v>564</v>
          </cell>
        </row>
        <row r="41">
          <cell r="A41" t="str">
            <v>513422200104054812</v>
          </cell>
          <cell r="B41" t="str">
            <v>苏朗多丁</v>
          </cell>
          <cell r="C41" t="str">
            <v>11班</v>
          </cell>
          <cell r="D41"/>
          <cell r="E41">
            <v>101</v>
          </cell>
          <cell r="F41">
            <v>116</v>
          </cell>
          <cell r="G41">
            <v>118</v>
          </cell>
          <cell r="H41">
            <v>75</v>
          </cell>
          <cell r="I41">
            <v>47</v>
          </cell>
          <cell r="J41">
            <v>37</v>
          </cell>
          <cell r="K41">
            <v>33</v>
          </cell>
          <cell r="L41">
            <v>42</v>
          </cell>
          <cell r="M41">
            <v>36</v>
          </cell>
          <cell r="N41">
            <v>605</v>
          </cell>
        </row>
        <row r="42">
          <cell r="A42" t="str">
            <v>513422200104144412</v>
          </cell>
          <cell r="B42" t="str">
            <v>杨杰林</v>
          </cell>
          <cell r="C42" t="str">
            <v>3班</v>
          </cell>
          <cell r="D42"/>
          <cell r="E42">
            <v>95</v>
          </cell>
          <cell r="F42">
            <v>73</v>
          </cell>
          <cell r="G42">
            <v>46</v>
          </cell>
          <cell r="H42">
            <v>56</v>
          </cell>
          <cell r="I42">
            <v>24</v>
          </cell>
          <cell r="J42">
            <v>39</v>
          </cell>
          <cell r="K42">
            <v>32</v>
          </cell>
          <cell r="L42">
            <v>24</v>
          </cell>
          <cell r="M42">
            <v>33</v>
          </cell>
          <cell r="N42">
            <v>422</v>
          </cell>
        </row>
        <row r="43">
          <cell r="A43" t="str">
            <v>513422200104152711</v>
          </cell>
          <cell r="B43" t="str">
            <v>沈小华</v>
          </cell>
          <cell r="C43" t="str">
            <v>8班</v>
          </cell>
          <cell r="D43"/>
          <cell r="E43">
            <v>83</v>
          </cell>
          <cell r="F43">
            <v>74</v>
          </cell>
          <cell r="G43">
            <v>76</v>
          </cell>
          <cell r="H43">
            <v>49</v>
          </cell>
          <cell r="I43">
            <v>29</v>
          </cell>
          <cell r="J43">
            <v>27</v>
          </cell>
          <cell r="K43">
            <v>30</v>
          </cell>
          <cell r="L43">
            <v>29</v>
          </cell>
          <cell r="M43">
            <v>23</v>
          </cell>
          <cell r="N43">
            <v>420</v>
          </cell>
        </row>
        <row r="44">
          <cell r="A44" t="str">
            <v>513422200105021924</v>
          </cell>
          <cell r="B44" t="str">
            <v>马加甲</v>
          </cell>
          <cell r="C44" t="str">
            <v>7班</v>
          </cell>
          <cell r="D44"/>
          <cell r="E44">
            <v>94</v>
          </cell>
          <cell r="F44">
            <v>59</v>
          </cell>
          <cell r="G44">
            <v>65</v>
          </cell>
          <cell r="H44">
            <v>47</v>
          </cell>
          <cell r="I44">
            <v>22</v>
          </cell>
          <cell r="J44">
            <v>35</v>
          </cell>
          <cell r="K44">
            <v>31</v>
          </cell>
          <cell r="L44">
            <v>26</v>
          </cell>
          <cell r="M44">
            <v>34</v>
          </cell>
          <cell r="N44">
            <v>413</v>
          </cell>
        </row>
        <row r="45">
          <cell r="A45" t="str">
            <v>513422200105104412</v>
          </cell>
          <cell r="B45" t="str">
            <v>刘建顺</v>
          </cell>
          <cell r="C45" t="str">
            <v>6班</v>
          </cell>
          <cell r="D45"/>
          <cell r="E45">
            <v>81</v>
          </cell>
          <cell r="F45">
            <v>84</v>
          </cell>
          <cell r="G45">
            <v>74</v>
          </cell>
          <cell r="H45">
            <v>41</v>
          </cell>
          <cell r="I45">
            <v>29</v>
          </cell>
          <cell r="J45">
            <v>31</v>
          </cell>
          <cell r="K45">
            <v>36</v>
          </cell>
          <cell r="L45">
            <v>22</v>
          </cell>
          <cell r="M45">
            <v>34</v>
          </cell>
          <cell r="N45">
            <v>432</v>
          </cell>
        </row>
        <row r="46">
          <cell r="A46" t="str">
            <v>513422200105115613</v>
          </cell>
          <cell r="B46" t="str">
            <v>徐尔古</v>
          </cell>
          <cell r="C46" t="str">
            <v>2班</v>
          </cell>
          <cell r="D46"/>
          <cell r="E46">
            <v>83</v>
          </cell>
          <cell r="F46">
            <v>77</v>
          </cell>
          <cell r="G46">
            <v>90</v>
          </cell>
          <cell r="H46">
            <v>57</v>
          </cell>
          <cell r="I46">
            <v>44</v>
          </cell>
          <cell r="J46">
            <v>35</v>
          </cell>
          <cell r="K46">
            <v>45</v>
          </cell>
          <cell r="L46">
            <v>32</v>
          </cell>
          <cell r="M46">
            <v>46</v>
          </cell>
          <cell r="N46">
            <v>509</v>
          </cell>
        </row>
        <row r="47">
          <cell r="A47" t="str">
            <v>513422200106170710</v>
          </cell>
          <cell r="B47" t="str">
            <v>胡家龙</v>
          </cell>
          <cell r="C47" t="str">
            <v>9班</v>
          </cell>
          <cell r="D47"/>
          <cell r="E47">
            <v>105</v>
          </cell>
          <cell r="F47">
            <v>72</v>
          </cell>
          <cell r="G47">
            <v>95</v>
          </cell>
          <cell r="H47">
            <v>35</v>
          </cell>
          <cell r="I47">
            <v>20</v>
          </cell>
          <cell r="J47">
            <v>25</v>
          </cell>
          <cell r="K47">
            <v>23</v>
          </cell>
          <cell r="L47">
            <v>29</v>
          </cell>
          <cell r="M47">
            <v>28</v>
          </cell>
          <cell r="N47">
            <v>432</v>
          </cell>
        </row>
        <row r="48">
          <cell r="A48" t="str">
            <v>513422200107034219</v>
          </cell>
          <cell r="B48" t="str">
            <v>阿巴杜基</v>
          </cell>
          <cell r="C48" t="str">
            <v>3班</v>
          </cell>
          <cell r="D48"/>
          <cell r="E48">
            <v>51</v>
          </cell>
          <cell r="F48">
            <v>64</v>
          </cell>
          <cell r="G48">
            <v>48</v>
          </cell>
          <cell r="H48">
            <v>54</v>
          </cell>
          <cell r="I48">
            <v>19</v>
          </cell>
          <cell r="J48">
            <v>26</v>
          </cell>
          <cell r="K48">
            <v>27</v>
          </cell>
          <cell r="L48">
            <v>32</v>
          </cell>
          <cell r="M48">
            <v>36</v>
          </cell>
          <cell r="N48">
            <v>357</v>
          </cell>
        </row>
        <row r="49">
          <cell r="A49" t="str">
            <v>513422200107062113</v>
          </cell>
          <cell r="B49" t="str">
            <v>马龙浇</v>
          </cell>
          <cell r="C49" t="str">
            <v>5班</v>
          </cell>
          <cell r="D49"/>
          <cell r="E49">
            <v>71</v>
          </cell>
          <cell r="F49">
            <v>79</v>
          </cell>
          <cell r="G49">
            <v>64</v>
          </cell>
          <cell r="H49">
            <v>57</v>
          </cell>
          <cell r="I49">
            <v>23</v>
          </cell>
          <cell r="J49">
            <v>27</v>
          </cell>
          <cell r="K49">
            <v>24</v>
          </cell>
          <cell r="L49">
            <v>25</v>
          </cell>
          <cell r="M49">
            <v>28</v>
          </cell>
          <cell r="N49">
            <v>398</v>
          </cell>
        </row>
        <row r="50">
          <cell r="A50" t="str">
            <v>513422200107081322</v>
          </cell>
          <cell r="B50" t="str">
            <v>毛小吉</v>
          </cell>
          <cell r="C50" t="str">
            <v>2班</v>
          </cell>
          <cell r="D50"/>
          <cell r="E50">
            <v>99</v>
          </cell>
          <cell r="F50">
            <v>69</v>
          </cell>
          <cell r="G50">
            <v>86</v>
          </cell>
          <cell r="H50">
            <v>57</v>
          </cell>
          <cell r="I50">
            <v>29</v>
          </cell>
          <cell r="J50">
            <v>26</v>
          </cell>
          <cell r="K50">
            <v>27</v>
          </cell>
          <cell r="L50">
            <v>38</v>
          </cell>
          <cell r="M50">
            <v>32</v>
          </cell>
          <cell r="N50">
            <v>463</v>
          </cell>
        </row>
        <row r="51">
          <cell r="A51" t="str">
            <v>51342220010708681X</v>
          </cell>
          <cell r="B51" t="str">
            <v>苏朗扎什</v>
          </cell>
          <cell r="C51" t="str">
            <v>3班</v>
          </cell>
          <cell r="D51"/>
          <cell r="E51">
            <v>88</v>
          </cell>
          <cell r="F51">
            <v>48</v>
          </cell>
          <cell r="G51">
            <v>44</v>
          </cell>
          <cell r="H51">
            <v>53</v>
          </cell>
          <cell r="I51">
            <v>31</v>
          </cell>
          <cell r="J51">
            <v>39</v>
          </cell>
          <cell r="K51">
            <v>27</v>
          </cell>
          <cell r="L51">
            <v>30</v>
          </cell>
          <cell r="M51">
            <v>33</v>
          </cell>
          <cell r="N51">
            <v>393</v>
          </cell>
        </row>
        <row r="52">
          <cell r="A52" t="str">
            <v>513422200107182529</v>
          </cell>
          <cell r="B52" t="str">
            <v>李惹</v>
          </cell>
          <cell r="C52" t="str">
            <v>5班</v>
          </cell>
          <cell r="D52"/>
          <cell r="E52">
            <v>91</v>
          </cell>
          <cell r="F52">
            <v>55</v>
          </cell>
          <cell r="G52">
            <v>92</v>
          </cell>
          <cell r="H52">
            <v>39</v>
          </cell>
          <cell r="I52">
            <v>22</v>
          </cell>
          <cell r="J52">
            <v>34</v>
          </cell>
          <cell r="K52">
            <v>32</v>
          </cell>
          <cell r="L52">
            <v>30</v>
          </cell>
          <cell r="M52">
            <v>33</v>
          </cell>
          <cell r="N52">
            <v>428</v>
          </cell>
        </row>
        <row r="53">
          <cell r="A53" t="str">
            <v>513422200108016821</v>
          </cell>
          <cell r="B53" t="str">
            <v>珍呷拉初</v>
          </cell>
          <cell r="C53" t="str">
            <v>5班</v>
          </cell>
          <cell r="D53"/>
          <cell r="E53">
            <v>75</v>
          </cell>
          <cell r="F53">
            <v>66</v>
          </cell>
          <cell r="G53">
            <v>109</v>
          </cell>
          <cell r="H53">
            <v>53</v>
          </cell>
          <cell r="I53">
            <v>30</v>
          </cell>
          <cell r="J53">
            <v>35</v>
          </cell>
          <cell r="K53">
            <v>24</v>
          </cell>
          <cell r="L53">
            <v>28</v>
          </cell>
          <cell r="M53">
            <v>42</v>
          </cell>
          <cell r="N53">
            <v>462</v>
          </cell>
        </row>
        <row r="54">
          <cell r="A54" t="str">
            <v>513422200108054852</v>
          </cell>
          <cell r="B54" t="str">
            <v>次仁杜基</v>
          </cell>
          <cell r="C54" t="str">
            <v>9班</v>
          </cell>
          <cell r="D54"/>
          <cell r="E54">
            <v>71</v>
          </cell>
          <cell r="F54">
            <v>80</v>
          </cell>
          <cell r="G54">
            <v>40</v>
          </cell>
          <cell r="H54">
            <v>65</v>
          </cell>
          <cell r="I54">
            <v>42</v>
          </cell>
          <cell r="J54">
            <v>28</v>
          </cell>
          <cell r="K54">
            <v>30</v>
          </cell>
          <cell r="L54">
            <v>39</v>
          </cell>
          <cell r="M54">
            <v>32</v>
          </cell>
          <cell r="N54">
            <v>427</v>
          </cell>
        </row>
        <row r="55">
          <cell r="A55" t="str">
            <v>513422200108066423</v>
          </cell>
          <cell r="B55" t="str">
            <v>格绒启珍</v>
          </cell>
          <cell r="C55" t="str">
            <v>8班</v>
          </cell>
          <cell r="D55"/>
          <cell r="E55">
            <v>91</v>
          </cell>
          <cell r="F55">
            <v>61</v>
          </cell>
          <cell r="G55">
            <v>82</v>
          </cell>
          <cell r="H55">
            <v>63</v>
          </cell>
          <cell r="I55">
            <v>33</v>
          </cell>
          <cell r="J55">
            <v>31</v>
          </cell>
          <cell r="K55">
            <v>26</v>
          </cell>
          <cell r="L55">
            <v>36</v>
          </cell>
          <cell r="M55">
            <v>39</v>
          </cell>
          <cell r="N55">
            <v>462</v>
          </cell>
        </row>
        <row r="56">
          <cell r="A56" t="str">
            <v>513422200108097019</v>
          </cell>
          <cell r="B56" t="str">
            <v>降翁鲁绒降初</v>
          </cell>
          <cell r="C56" t="str">
            <v>4班</v>
          </cell>
          <cell r="D56"/>
          <cell r="E56">
            <v>88</v>
          </cell>
          <cell r="F56">
            <v>87</v>
          </cell>
          <cell r="G56">
            <v>34</v>
          </cell>
          <cell r="H56">
            <v>77</v>
          </cell>
          <cell r="I56">
            <v>38</v>
          </cell>
          <cell r="J56">
            <v>25</v>
          </cell>
          <cell r="K56">
            <v>29</v>
          </cell>
          <cell r="L56">
            <v>37</v>
          </cell>
          <cell r="M56">
            <v>32</v>
          </cell>
          <cell r="N56">
            <v>447</v>
          </cell>
        </row>
        <row r="57">
          <cell r="A57" t="str">
            <v>513422200108122325</v>
          </cell>
          <cell r="B57" t="str">
            <v>古正红</v>
          </cell>
          <cell r="C57" t="str">
            <v>10班</v>
          </cell>
          <cell r="D57"/>
          <cell r="E57">
            <v>98</v>
          </cell>
          <cell r="F57">
            <v>86</v>
          </cell>
          <cell r="G57">
            <v>101</v>
          </cell>
          <cell r="H57">
            <v>57</v>
          </cell>
          <cell r="I57">
            <v>43</v>
          </cell>
          <cell r="J57">
            <v>38</v>
          </cell>
          <cell r="K57">
            <v>35</v>
          </cell>
          <cell r="L57">
            <v>40</v>
          </cell>
          <cell r="M57">
            <v>38</v>
          </cell>
          <cell r="N57">
            <v>536</v>
          </cell>
        </row>
        <row r="58">
          <cell r="A58" t="str">
            <v>513422200108192526</v>
          </cell>
          <cell r="B58" t="str">
            <v>李蕴</v>
          </cell>
          <cell r="C58" t="str">
            <v>5班</v>
          </cell>
          <cell r="D58"/>
          <cell r="E58">
            <v>97</v>
          </cell>
          <cell r="F58">
            <v>47</v>
          </cell>
          <cell r="G58">
            <v>81</v>
          </cell>
          <cell r="H58">
            <v>39</v>
          </cell>
          <cell r="I58">
            <v>19</v>
          </cell>
          <cell r="J58">
            <v>26</v>
          </cell>
          <cell r="K58">
            <v>21</v>
          </cell>
          <cell r="L58">
            <v>35</v>
          </cell>
          <cell r="M58">
            <v>38</v>
          </cell>
          <cell r="N58">
            <v>403</v>
          </cell>
        </row>
        <row r="59">
          <cell r="A59" t="str">
            <v>513422200109152710</v>
          </cell>
          <cell r="B59" t="str">
            <v>苏扎西</v>
          </cell>
          <cell r="C59" t="str">
            <v>5班</v>
          </cell>
          <cell r="D59"/>
          <cell r="E59">
            <v>73</v>
          </cell>
          <cell r="F59">
            <v>82</v>
          </cell>
          <cell r="G59">
            <v>45</v>
          </cell>
          <cell r="H59">
            <v>63</v>
          </cell>
          <cell r="I59">
            <v>29</v>
          </cell>
          <cell r="J59">
            <v>16</v>
          </cell>
          <cell r="K59">
            <v>15</v>
          </cell>
          <cell r="L59">
            <v>32</v>
          </cell>
          <cell r="M59">
            <v>26</v>
          </cell>
          <cell r="N59">
            <v>381</v>
          </cell>
        </row>
        <row r="60">
          <cell r="A60" t="str">
            <v>513422200110011528</v>
          </cell>
          <cell r="B60" t="str">
            <v>沙秀珍</v>
          </cell>
          <cell r="C60" t="str">
            <v>6班</v>
          </cell>
          <cell r="D60"/>
          <cell r="E60">
            <v>80</v>
          </cell>
          <cell r="F60">
            <v>70</v>
          </cell>
          <cell r="G60">
            <v>87</v>
          </cell>
          <cell r="H60">
            <v>28</v>
          </cell>
          <cell r="I60">
            <v>26</v>
          </cell>
          <cell r="J60">
            <v>25</v>
          </cell>
          <cell r="K60">
            <v>27</v>
          </cell>
          <cell r="L60">
            <v>22</v>
          </cell>
          <cell r="M60">
            <v>21</v>
          </cell>
          <cell r="N60">
            <v>386</v>
          </cell>
        </row>
        <row r="61">
          <cell r="A61" t="str">
            <v>513422200110052944</v>
          </cell>
          <cell r="B61" t="str">
            <v>吉小英</v>
          </cell>
          <cell r="C61" t="str">
            <v>4班</v>
          </cell>
          <cell r="D61"/>
          <cell r="E61">
            <v>93</v>
          </cell>
          <cell r="F61">
            <v>60</v>
          </cell>
          <cell r="G61">
            <v>82</v>
          </cell>
          <cell r="H61">
            <v>36</v>
          </cell>
          <cell r="I61">
            <v>25</v>
          </cell>
          <cell r="J61">
            <v>32</v>
          </cell>
          <cell r="K61">
            <v>27</v>
          </cell>
          <cell r="L61">
            <v>18</v>
          </cell>
          <cell r="M61">
            <v>32</v>
          </cell>
          <cell r="N61">
            <v>405</v>
          </cell>
        </row>
        <row r="62">
          <cell r="A62" t="str">
            <v>513422200110082721</v>
          </cell>
          <cell r="B62" t="str">
            <v>李泽慧</v>
          </cell>
          <cell r="C62" t="str">
            <v>6班</v>
          </cell>
          <cell r="D62"/>
          <cell r="E62">
            <v>85</v>
          </cell>
          <cell r="F62">
            <v>54</v>
          </cell>
          <cell r="G62">
            <v>67</v>
          </cell>
          <cell r="H62">
            <v>50</v>
          </cell>
          <cell r="I62">
            <v>21</v>
          </cell>
          <cell r="J62">
            <v>24</v>
          </cell>
          <cell r="K62">
            <v>25</v>
          </cell>
          <cell r="L62">
            <v>38</v>
          </cell>
          <cell r="M62">
            <v>26</v>
          </cell>
          <cell r="N62">
            <v>390</v>
          </cell>
        </row>
        <row r="63">
          <cell r="A63" t="str">
            <v>513422200110124418</v>
          </cell>
          <cell r="B63" t="str">
            <v>刘尔布</v>
          </cell>
          <cell r="C63" t="str">
            <v>8班</v>
          </cell>
          <cell r="D63"/>
          <cell r="E63">
            <v>75</v>
          </cell>
          <cell r="F63">
            <v>84</v>
          </cell>
          <cell r="G63">
            <v>41</v>
          </cell>
          <cell r="H63">
            <v>48</v>
          </cell>
          <cell r="I63">
            <v>34</v>
          </cell>
          <cell r="J63">
            <v>23</v>
          </cell>
          <cell r="K63">
            <v>41</v>
          </cell>
          <cell r="L63">
            <v>22</v>
          </cell>
          <cell r="M63">
            <v>15</v>
          </cell>
          <cell r="N63">
            <v>383</v>
          </cell>
        </row>
        <row r="64">
          <cell r="A64" t="str">
            <v>513422200111176420</v>
          </cell>
          <cell r="B64" t="str">
            <v>拥宗拉姆</v>
          </cell>
          <cell r="C64" t="str">
            <v>4班</v>
          </cell>
          <cell r="D64"/>
          <cell r="E64">
            <v>64</v>
          </cell>
          <cell r="F64">
            <v>77</v>
          </cell>
          <cell r="G64">
            <v>79</v>
          </cell>
          <cell r="H64">
            <v>65</v>
          </cell>
          <cell r="I64">
            <v>18</v>
          </cell>
          <cell r="J64">
            <v>40</v>
          </cell>
          <cell r="K64">
            <v>17</v>
          </cell>
          <cell r="L64">
            <v>30</v>
          </cell>
          <cell r="M64">
            <v>20</v>
          </cell>
          <cell r="N64">
            <v>410</v>
          </cell>
        </row>
        <row r="65">
          <cell r="A65" t="str">
            <v>513422200112104015</v>
          </cell>
          <cell r="B65" t="str">
            <v>鲁绒扎西</v>
          </cell>
          <cell r="C65" t="str">
            <v>5班</v>
          </cell>
          <cell r="D65"/>
          <cell r="E65">
            <v>77</v>
          </cell>
          <cell r="F65">
            <v>66</v>
          </cell>
          <cell r="G65">
            <v>41</v>
          </cell>
          <cell r="H65">
            <v>41</v>
          </cell>
          <cell r="I65">
            <v>29</v>
          </cell>
          <cell r="J65">
            <v>27</v>
          </cell>
          <cell r="K65">
            <v>37</v>
          </cell>
          <cell r="L65">
            <v>33</v>
          </cell>
          <cell r="M65">
            <v>29</v>
          </cell>
          <cell r="N65">
            <v>380</v>
          </cell>
        </row>
        <row r="66">
          <cell r="A66" t="str">
            <v>513422200201015014</v>
          </cell>
          <cell r="B66" t="str">
            <v>翁金</v>
          </cell>
          <cell r="C66" t="str">
            <v>4班</v>
          </cell>
          <cell r="D66"/>
          <cell r="E66">
            <v>81</v>
          </cell>
          <cell r="F66">
            <v>50</v>
          </cell>
          <cell r="G66">
            <v>63</v>
          </cell>
          <cell r="H66">
            <v>55</v>
          </cell>
          <cell r="I66">
            <v>19</v>
          </cell>
          <cell r="J66">
            <v>37</v>
          </cell>
          <cell r="K66">
            <v>32</v>
          </cell>
          <cell r="L66">
            <v>34</v>
          </cell>
          <cell r="M66">
            <v>37</v>
          </cell>
          <cell r="N66">
            <v>408</v>
          </cell>
        </row>
        <row r="67">
          <cell r="A67" t="str">
            <v>513422200201023815</v>
          </cell>
          <cell r="B67" t="str">
            <v>马依生</v>
          </cell>
          <cell r="C67" t="str">
            <v>9班</v>
          </cell>
          <cell r="D67"/>
          <cell r="E67">
            <v>94</v>
          </cell>
          <cell r="F67">
            <v>49</v>
          </cell>
          <cell r="G67">
            <v>48</v>
          </cell>
          <cell r="H67">
            <v>66</v>
          </cell>
          <cell r="I67">
            <v>15</v>
          </cell>
          <cell r="J67">
            <v>21</v>
          </cell>
          <cell r="K67">
            <v>29</v>
          </cell>
          <cell r="L67">
            <v>35</v>
          </cell>
          <cell r="M67">
            <v>44</v>
          </cell>
          <cell r="N67">
            <v>401</v>
          </cell>
        </row>
        <row r="68">
          <cell r="A68" t="str">
            <v>513422200201122127</v>
          </cell>
          <cell r="B68" t="str">
            <v>古小泉</v>
          </cell>
          <cell r="C68" t="str">
            <v>2班</v>
          </cell>
          <cell r="D68"/>
          <cell r="E68">
            <v>94</v>
          </cell>
          <cell r="F68">
            <v>79</v>
          </cell>
          <cell r="G68">
            <v>106</v>
          </cell>
          <cell r="H68">
            <v>45</v>
          </cell>
          <cell r="I68">
            <v>35</v>
          </cell>
          <cell r="J68">
            <v>29</v>
          </cell>
          <cell r="K68">
            <v>36</v>
          </cell>
          <cell r="L68">
            <v>29</v>
          </cell>
          <cell r="M68">
            <v>34</v>
          </cell>
          <cell r="N68">
            <v>487</v>
          </cell>
        </row>
        <row r="69">
          <cell r="A69" t="str">
            <v>513422200201160019</v>
          </cell>
          <cell r="B69" t="str">
            <v>马林凯</v>
          </cell>
          <cell r="C69" t="str">
            <v>9班</v>
          </cell>
          <cell r="D69"/>
          <cell r="E69">
            <v>91</v>
          </cell>
          <cell r="F69">
            <v>61</v>
          </cell>
          <cell r="G69">
            <v>50</v>
          </cell>
          <cell r="H69">
            <v>60</v>
          </cell>
          <cell r="I69">
            <v>16</v>
          </cell>
          <cell r="J69">
            <v>31</v>
          </cell>
          <cell r="K69">
            <v>30</v>
          </cell>
          <cell r="L69">
            <v>33</v>
          </cell>
          <cell r="M69">
            <v>30</v>
          </cell>
          <cell r="N69">
            <v>402</v>
          </cell>
        </row>
        <row r="70">
          <cell r="A70" t="str">
            <v>513422200201206814</v>
          </cell>
          <cell r="B70" t="str">
            <v>马日古</v>
          </cell>
          <cell r="C70" t="str">
            <v>2班</v>
          </cell>
          <cell r="D70"/>
          <cell r="E70">
            <v>95</v>
          </cell>
          <cell r="F70">
            <v>71</v>
          </cell>
          <cell r="G70">
            <v>115</v>
          </cell>
          <cell r="H70">
            <v>43</v>
          </cell>
          <cell r="I70">
            <v>36</v>
          </cell>
          <cell r="J70">
            <v>29</v>
          </cell>
          <cell r="K70">
            <v>27</v>
          </cell>
          <cell r="L70">
            <v>36</v>
          </cell>
          <cell r="M70">
            <v>27</v>
          </cell>
          <cell r="N70">
            <v>479</v>
          </cell>
        </row>
        <row r="71">
          <cell r="A71" t="str">
            <v>513422200202011111</v>
          </cell>
          <cell r="B71" t="str">
            <v>毛尔体</v>
          </cell>
          <cell r="C71" t="str">
            <v>11班</v>
          </cell>
          <cell r="D71"/>
          <cell r="E71">
            <v>96</v>
          </cell>
          <cell r="F71">
            <v>92</v>
          </cell>
          <cell r="G71">
            <v>108</v>
          </cell>
          <cell r="H71">
            <v>63</v>
          </cell>
          <cell r="I71">
            <v>47</v>
          </cell>
          <cell r="J71">
            <v>34</v>
          </cell>
          <cell r="K71">
            <v>37</v>
          </cell>
          <cell r="L71">
            <v>42</v>
          </cell>
          <cell r="M71">
            <v>36</v>
          </cell>
          <cell r="N71">
            <v>555</v>
          </cell>
        </row>
        <row r="72">
          <cell r="A72" t="str">
            <v>513422200202056846</v>
          </cell>
          <cell r="B72" t="str">
            <v>次巴拉姆</v>
          </cell>
          <cell r="C72" t="str">
            <v>2班</v>
          </cell>
          <cell r="D72"/>
          <cell r="E72">
            <v>105</v>
          </cell>
          <cell r="F72">
            <v>76</v>
          </cell>
          <cell r="G72">
            <v>103</v>
          </cell>
          <cell r="H72">
            <v>50</v>
          </cell>
          <cell r="I72">
            <v>30</v>
          </cell>
          <cell r="J72">
            <v>28</v>
          </cell>
          <cell r="K72">
            <v>31</v>
          </cell>
          <cell r="L72">
            <v>28</v>
          </cell>
          <cell r="M72">
            <v>38</v>
          </cell>
          <cell r="N72">
            <v>489</v>
          </cell>
        </row>
        <row r="73">
          <cell r="A73" t="str">
            <v>513422200202134226</v>
          </cell>
          <cell r="B73" t="str">
            <v>降初玛</v>
          </cell>
          <cell r="C73" t="str">
            <v>3班</v>
          </cell>
          <cell r="D73"/>
          <cell r="E73">
            <v>78</v>
          </cell>
          <cell r="F73">
            <v>52</v>
          </cell>
          <cell r="G73">
            <v>41</v>
          </cell>
          <cell r="H73">
            <v>42</v>
          </cell>
          <cell r="I73">
            <v>32</v>
          </cell>
          <cell r="J73">
            <v>35</v>
          </cell>
          <cell r="K73">
            <v>31</v>
          </cell>
          <cell r="L73">
            <v>35</v>
          </cell>
          <cell r="M73">
            <v>22</v>
          </cell>
          <cell r="N73">
            <v>368</v>
          </cell>
        </row>
        <row r="74">
          <cell r="A74" t="str">
            <v>513422200202266018</v>
          </cell>
          <cell r="B74" t="str">
            <v>黄开云</v>
          </cell>
          <cell r="C74" t="str">
            <v>3班</v>
          </cell>
          <cell r="D74"/>
          <cell r="E74">
            <v>83</v>
          </cell>
          <cell r="F74">
            <v>73</v>
          </cell>
          <cell r="G74">
            <v>42</v>
          </cell>
          <cell r="H74">
            <v>50</v>
          </cell>
          <cell r="I74">
            <v>26</v>
          </cell>
          <cell r="J74">
            <v>37</v>
          </cell>
          <cell r="K74">
            <v>31</v>
          </cell>
          <cell r="L74">
            <v>39</v>
          </cell>
          <cell r="M74">
            <v>23</v>
          </cell>
          <cell r="N74">
            <v>404</v>
          </cell>
        </row>
        <row r="75">
          <cell r="A75" t="str">
            <v>513422200203014410</v>
          </cell>
          <cell r="B75" t="str">
            <v>罗开学</v>
          </cell>
          <cell r="C75" t="str">
            <v>9班</v>
          </cell>
          <cell r="D75"/>
          <cell r="E75">
            <v>81</v>
          </cell>
          <cell r="F75">
            <v>57</v>
          </cell>
          <cell r="G75">
            <v>74</v>
          </cell>
          <cell r="H75">
            <v>46</v>
          </cell>
          <cell r="I75">
            <v>32</v>
          </cell>
          <cell r="J75">
            <v>26</v>
          </cell>
          <cell r="K75">
            <v>27</v>
          </cell>
          <cell r="L75">
            <v>22</v>
          </cell>
          <cell r="M75">
            <v>18</v>
          </cell>
          <cell r="N75">
            <v>383</v>
          </cell>
        </row>
        <row r="76">
          <cell r="A76" t="str">
            <v>513422200203022912</v>
          </cell>
          <cell r="B76" t="str">
            <v>严永正</v>
          </cell>
          <cell r="C76" t="str">
            <v>11班</v>
          </cell>
          <cell r="D76"/>
          <cell r="E76">
            <v>104</v>
          </cell>
          <cell r="F76">
            <v>88</v>
          </cell>
          <cell r="G76">
            <v>116</v>
          </cell>
          <cell r="H76">
            <v>62</v>
          </cell>
          <cell r="I76">
            <v>39</v>
          </cell>
          <cell r="J76">
            <v>31</v>
          </cell>
          <cell r="K76">
            <v>34</v>
          </cell>
          <cell r="L76">
            <v>37</v>
          </cell>
          <cell r="M76">
            <v>45</v>
          </cell>
          <cell r="N76">
            <v>556</v>
          </cell>
        </row>
        <row r="77">
          <cell r="A77" t="str">
            <v>513422200203064012</v>
          </cell>
          <cell r="B77" t="str">
            <v>公布次尔</v>
          </cell>
          <cell r="C77" t="str">
            <v>2班</v>
          </cell>
          <cell r="D77"/>
          <cell r="E77">
            <v>81</v>
          </cell>
          <cell r="F77">
            <v>89</v>
          </cell>
          <cell r="G77">
            <v>69</v>
          </cell>
          <cell r="H77">
            <v>65</v>
          </cell>
          <cell r="I77">
            <v>32</v>
          </cell>
          <cell r="J77">
            <v>22</v>
          </cell>
          <cell r="K77">
            <v>22</v>
          </cell>
          <cell r="L77">
            <v>37</v>
          </cell>
          <cell r="M77">
            <v>24</v>
          </cell>
          <cell r="N77">
            <v>441</v>
          </cell>
        </row>
        <row r="78">
          <cell r="A78" t="str">
            <v>513422200203080928</v>
          </cell>
          <cell r="B78" t="str">
            <v>王小花</v>
          </cell>
          <cell r="C78" t="str">
            <v>1班</v>
          </cell>
          <cell r="D78"/>
          <cell r="E78">
            <v>94</v>
          </cell>
          <cell r="F78">
            <v>76</v>
          </cell>
          <cell r="G78">
            <v>119</v>
          </cell>
          <cell r="H78">
            <v>43</v>
          </cell>
          <cell r="I78">
            <v>27</v>
          </cell>
          <cell r="J78">
            <v>29</v>
          </cell>
          <cell r="K78">
            <v>31</v>
          </cell>
          <cell r="L78">
            <v>28</v>
          </cell>
          <cell r="M78">
            <v>40</v>
          </cell>
          <cell r="N78">
            <v>487</v>
          </cell>
        </row>
        <row r="79">
          <cell r="A79" t="str">
            <v>513422200203082325</v>
          </cell>
          <cell r="B79" t="str">
            <v>高玉红</v>
          </cell>
          <cell r="C79" t="str">
            <v>2班</v>
          </cell>
          <cell r="D79"/>
          <cell r="E79">
            <v>103</v>
          </cell>
          <cell r="F79">
            <v>72</v>
          </cell>
          <cell r="G79">
            <v>99</v>
          </cell>
          <cell r="H79">
            <v>41</v>
          </cell>
          <cell r="I79">
            <v>25</v>
          </cell>
          <cell r="J79">
            <v>19</v>
          </cell>
          <cell r="K79">
            <v>30</v>
          </cell>
          <cell r="L79">
            <v>31</v>
          </cell>
          <cell r="M79">
            <v>22</v>
          </cell>
          <cell r="N79">
            <v>442</v>
          </cell>
        </row>
        <row r="80">
          <cell r="A80" t="str">
            <v>51342220020310191X</v>
          </cell>
          <cell r="B80" t="str">
            <v>毛蓝平</v>
          </cell>
          <cell r="C80" t="str">
            <v>4班</v>
          </cell>
          <cell r="D80"/>
          <cell r="E80">
            <v>87</v>
          </cell>
          <cell r="F80">
            <v>63</v>
          </cell>
          <cell r="G80">
            <v>68</v>
          </cell>
          <cell r="H80">
            <v>42</v>
          </cell>
          <cell r="I80">
            <v>20</v>
          </cell>
          <cell r="J80">
            <v>35</v>
          </cell>
          <cell r="K80">
            <v>24</v>
          </cell>
          <cell r="L80">
            <v>30</v>
          </cell>
          <cell r="M80">
            <v>31</v>
          </cell>
          <cell r="N80">
            <v>400</v>
          </cell>
        </row>
        <row r="81">
          <cell r="A81" t="str">
            <v>513422200203164822</v>
          </cell>
          <cell r="B81" t="str">
            <v>次尔祝玛</v>
          </cell>
          <cell r="C81" t="str">
            <v>6班</v>
          </cell>
          <cell r="D81"/>
          <cell r="E81">
            <v>95</v>
          </cell>
          <cell r="F81">
            <v>62</v>
          </cell>
          <cell r="G81">
            <v>48</v>
          </cell>
          <cell r="H81">
            <v>52</v>
          </cell>
          <cell r="I81">
            <v>31</v>
          </cell>
          <cell r="J81">
            <v>37</v>
          </cell>
          <cell r="K81">
            <v>26</v>
          </cell>
          <cell r="L81">
            <v>38</v>
          </cell>
          <cell r="M81">
            <v>25</v>
          </cell>
          <cell r="N81">
            <v>414</v>
          </cell>
        </row>
        <row r="82">
          <cell r="A82" t="str">
            <v>513422200203176428</v>
          </cell>
          <cell r="B82" t="str">
            <v>康珠益西</v>
          </cell>
          <cell r="C82" t="str">
            <v>3班</v>
          </cell>
          <cell r="D82"/>
          <cell r="E82">
            <v>73</v>
          </cell>
          <cell r="F82">
            <v>75</v>
          </cell>
          <cell r="G82">
            <v>76</v>
          </cell>
          <cell r="H82">
            <v>55</v>
          </cell>
          <cell r="I82">
            <v>15</v>
          </cell>
          <cell r="J82">
            <v>28</v>
          </cell>
          <cell r="K82">
            <v>30</v>
          </cell>
          <cell r="L82">
            <v>41</v>
          </cell>
          <cell r="M82">
            <v>28</v>
          </cell>
          <cell r="N82">
            <v>421</v>
          </cell>
        </row>
        <row r="83">
          <cell r="A83" t="str">
            <v>513422200203212919</v>
          </cell>
          <cell r="B83" t="str">
            <v>韩小健</v>
          </cell>
          <cell r="C83" t="str">
            <v>8班</v>
          </cell>
          <cell r="D83"/>
          <cell r="E83">
            <v>75</v>
          </cell>
          <cell r="F83">
            <v>75</v>
          </cell>
          <cell r="G83">
            <v>77</v>
          </cell>
          <cell r="H83">
            <v>27</v>
          </cell>
          <cell r="I83">
            <v>22</v>
          </cell>
          <cell r="J83">
            <v>23</v>
          </cell>
          <cell r="K83">
            <v>26</v>
          </cell>
          <cell r="L83">
            <v>18</v>
          </cell>
          <cell r="M83">
            <v>30</v>
          </cell>
          <cell r="N83">
            <v>373</v>
          </cell>
        </row>
        <row r="84">
          <cell r="A84" t="str">
            <v>513422200203271919</v>
          </cell>
          <cell r="B84" t="str">
            <v>王阿力</v>
          </cell>
          <cell r="C84" t="str">
            <v>7班</v>
          </cell>
          <cell r="D84"/>
          <cell r="E84">
            <v>101</v>
          </cell>
          <cell r="F84">
            <v>73</v>
          </cell>
          <cell r="G84">
            <v>72</v>
          </cell>
          <cell r="H84">
            <v>55</v>
          </cell>
          <cell r="I84">
            <v>31</v>
          </cell>
          <cell r="J84">
            <v>45</v>
          </cell>
          <cell r="K84">
            <v>46</v>
          </cell>
          <cell r="L84">
            <v>36</v>
          </cell>
          <cell r="M84">
            <v>41</v>
          </cell>
          <cell r="N84">
            <v>500</v>
          </cell>
        </row>
        <row r="85">
          <cell r="A85" t="str">
            <v>513422200203276429</v>
          </cell>
          <cell r="B85" t="str">
            <v>呷绒拉姆</v>
          </cell>
          <cell r="C85" t="str">
            <v>2班</v>
          </cell>
          <cell r="D85"/>
          <cell r="E85">
            <v>90</v>
          </cell>
          <cell r="F85">
            <v>83</v>
          </cell>
          <cell r="G85">
            <v>106</v>
          </cell>
          <cell r="H85">
            <v>54</v>
          </cell>
          <cell r="I85">
            <v>30</v>
          </cell>
          <cell r="J85">
            <v>34</v>
          </cell>
          <cell r="K85">
            <v>32</v>
          </cell>
          <cell r="L85">
            <v>32</v>
          </cell>
          <cell r="M85">
            <v>41</v>
          </cell>
          <cell r="N85">
            <v>502</v>
          </cell>
        </row>
        <row r="86">
          <cell r="A86" t="str">
            <v>513422200204014025</v>
          </cell>
          <cell r="B86" t="str">
            <v>次尔祝玛</v>
          </cell>
          <cell r="C86" t="str">
            <v>6班</v>
          </cell>
          <cell r="D86"/>
          <cell r="E86">
            <v>93</v>
          </cell>
          <cell r="F86">
            <v>55</v>
          </cell>
          <cell r="G86">
            <v>104</v>
          </cell>
          <cell r="H86">
            <v>49</v>
          </cell>
          <cell r="I86">
            <v>23</v>
          </cell>
          <cell r="J86">
            <v>35</v>
          </cell>
          <cell r="K86">
            <v>31</v>
          </cell>
          <cell r="L86">
            <v>31</v>
          </cell>
          <cell r="M86">
            <v>31</v>
          </cell>
          <cell r="N86">
            <v>452</v>
          </cell>
        </row>
        <row r="87">
          <cell r="A87" t="str">
            <v>513422200204077026</v>
          </cell>
          <cell r="B87" t="str">
            <v>康珠次姆</v>
          </cell>
          <cell r="C87" t="str">
            <v>2班</v>
          </cell>
          <cell r="D87"/>
          <cell r="E87">
            <v>95</v>
          </cell>
          <cell r="F87">
            <v>89</v>
          </cell>
          <cell r="G87">
            <v>100</v>
          </cell>
          <cell r="H87">
            <v>47</v>
          </cell>
          <cell r="I87">
            <v>28</v>
          </cell>
          <cell r="J87">
            <v>34</v>
          </cell>
          <cell r="K87">
            <v>28</v>
          </cell>
          <cell r="L87">
            <v>35</v>
          </cell>
          <cell r="M87">
            <v>35</v>
          </cell>
          <cell r="N87">
            <v>491</v>
          </cell>
        </row>
        <row r="88">
          <cell r="A88" t="str">
            <v>513422200204083821</v>
          </cell>
          <cell r="B88" t="str">
            <v>马阿呷</v>
          </cell>
          <cell r="C88" t="str">
            <v>5班</v>
          </cell>
          <cell r="D88"/>
          <cell r="E88">
            <v>91</v>
          </cell>
          <cell r="F88">
            <v>38</v>
          </cell>
          <cell r="G88">
            <v>87</v>
          </cell>
          <cell r="H88">
            <v>39</v>
          </cell>
          <cell r="I88">
            <v>16</v>
          </cell>
          <cell r="J88">
            <v>27</v>
          </cell>
          <cell r="K88">
            <v>22</v>
          </cell>
          <cell r="L88">
            <v>29</v>
          </cell>
          <cell r="M88">
            <v>28</v>
          </cell>
          <cell r="N88">
            <v>377</v>
          </cell>
        </row>
        <row r="89">
          <cell r="A89" t="str">
            <v>513422200204134828</v>
          </cell>
          <cell r="B89" t="str">
            <v>仁青拉姆</v>
          </cell>
          <cell r="C89" t="str">
            <v>9班</v>
          </cell>
          <cell r="D89"/>
          <cell r="E89">
            <v>79</v>
          </cell>
          <cell r="F89">
            <v>65</v>
          </cell>
          <cell r="G89">
            <v>41</v>
          </cell>
          <cell r="H89">
            <v>47</v>
          </cell>
          <cell r="I89">
            <v>26</v>
          </cell>
          <cell r="J89">
            <v>28</v>
          </cell>
          <cell r="K89">
            <v>25</v>
          </cell>
          <cell r="L89">
            <v>33</v>
          </cell>
          <cell r="M89">
            <v>21</v>
          </cell>
          <cell r="N89">
            <v>365</v>
          </cell>
        </row>
        <row r="90">
          <cell r="A90" t="str">
            <v>513422200204134844</v>
          </cell>
          <cell r="B90" t="str">
            <v>朗依布池</v>
          </cell>
          <cell r="C90" t="str">
            <v>6班</v>
          </cell>
          <cell r="D90"/>
          <cell r="E90">
            <v>82</v>
          </cell>
          <cell r="F90">
            <v>69</v>
          </cell>
          <cell r="G90">
            <v>66</v>
          </cell>
          <cell r="H90">
            <v>31</v>
          </cell>
          <cell r="I90">
            <v>28</v>
          </cell>
          <cell r="J90">
            <v>42</v>
          </cell>
          <cell r="K90">
            <v>21</v>
          </cell>
          <cell r="L90">
            <v>21</v>
          </cell>
          <cell r="M90">
            <v>25</v>
          </cell>
          <cell r="N90">
            <v>385</v>
          </cell>
        </row>
        <row r="91">
          <cell r="A91" t="str">
            <v>513422200205037026</v>
          </cell>
          <cell r="B91" t="str">
            <v>卓西拥宗</v>
          </cell>
          <cell r="C91" t="str">
            <v>2班</v>
          </cell>
          <cell r="D91"/>
          <cell r="E91">
            <v>109</v>
          </cell>
          <cell r="F91">
            <v>74</v>
          </cell>
          <cell r="G91">
            <v>122</v>
          </cell>
          <cell r="H91">
            <v>38</v>
          </cell>
          <cell r="I91">
            <v>16</v>
          </cell>
          <cell r="J91">
            <v>27</v>
          </cell>
          <cell r="K91">
            <v>25</v>
          </cell>
          <cell r="L91">
            <v>30</v>
          </cell>
          <cell r="M91">
            <v>27</v>
          </cell>
          <cell r="N91">
            <v>468</v>
          </cell>
        </row>
        <row r="92">
          <cell r="A92" t="str">
            <v>513422200205052912</v>
          </cell>
          <cell r="B92" t="str">
            <v>严李多</v>
          </cell>
          <cell r="C92" t="str">
            <v>3班</v>
          </cell>
          <cell r="D92"/>
          <cell r="E92">
            <v>86</v>
          </cell>
          <cell r="F92">
            <v>72</v>
          </cell>
          <cell r="G92">
            <v>35</v>
          </cell>
          <cell r="H92">
            <v>45</v>
          </cell>
          <cell r="I92">
            <v>27</v>
          </cell>
          <cell r="J92">
            <v>26</v>
          </cell>
          <cell r="K92">
            <v>36</v>
          </cell>
          <cell r="L92">
            <v>22</v>
          </cell>
          <cell r="M92">
            <v>33</v>
          </cell>
          <cell r="N92">
            <v>382</v>
          </cell>
        </row>
        <row r="93">
          <cell r="A93" t="str">
            <v>513422200205071929</v>
          </cell>
          <cell r="B93" t="str">
            <v>杨秀珍</v>
          </cell>
          <cell r="C93" t="str">
            <v>8班</v>
          </cell>
          <cell r="D93"/>
          <cell r="E93">
            <v>81</v>
          </cell>
          <cell r="F93">
            <v>70</v>
          </cell>
          <cell r="G93">
            <v>70</v>
          </cell>
          <cell r="H93">
            <v>62</v>
          </cell>
          <cell r="I93">
            <v>39</v>
          </cell>
          <cell r="J93">
            <v>40</v>
          </cell>
          <cell r="K93">
            <v>38</v>
          </cell>
          <cell r="L93">
            <v>40</v>
          </cell>
          <cell r="M93">
            <v>36</v>
          </cell>
          <cell r="N93">
            <v>476</v>
          </cell>
        </row>
        <row r="94">
          <cell r="A94" t="str">
            <v>513422200205101147</v>
          </cell>
          <cell r="B94" t="str">
            <v>吕伍呷</v>
          </cell>
          <cell r="C94" t="str">
            <v>8班</v>
          </cell>
          <cell r="D94"/>
          <cell r="E94">
            <v>93</v>
          </cell>
          <cell r="F94">
            <v>57</v>
          </cell>
          <cell r="G94">
            <v>71</v>
          </cell>
          <cell r="H94">
            <v>51</v>
          </cell>
          <cell r="I94">
            <v>20</v>
          </cell>
          <cell r="J94">
            <v>33</v>
          </cell>
          <cell r="K94">
            <v>21</v>
          </cell>
          <cell r="L94">
            <v>29</v>
          </cell>
          <cell r="M94">
            <v>17</v>
          </cell>
          <cell r="N94">
            <v>392</v>
          </cell>
        </row>
        <row r="95">
          <cell r="A95" t="str">
            <v>513422200205163823</v>
          </cell>
          <cell r="B95" t="str">
            <v>马友力</v>
          </cell>
          <cell r="C95" t="str">
            <v>1班</v>
          </cell>
          <cell r="D95"/>
          <cell r="E95">
            <v>79</v>
          </cell>
          <cell r="F95">
            <v>70</v>
          </cell>
          <cell r="G95">
            <v>110</v>
          </cell>
          <cell r="H95">
            <v>62</v>
          </cell>
          <cell r="I95">
            <v>21</v>
          </cell>
          <cell r="J95">
            <v>29</v>
          </cell>
          <cell r="K95">
            <v>30</v>
          </cell>
          <cell r="L95">
            <v>27</v>
          </cell>
          <cell r="M95">
            <v>33</v>
          </cell>
          <cell r="N95">
            <v>461</v>
          </cell>
        </row>
        <row r="96">
          <cell r="A96" t="str">
            <v>513422200205202730</v>
          </cell>
          <cell r="B96" t="str">
            <v>吉古小康</v>
          </cell>
          <cell r="C96" t="str">
            <v>2班</v>
          </cell>
          <cell r="D96"/>
          <cell r="E96">
            <v>94</v>
          </cell>
          <cell r="F96">
            <v>74</v>
          </cell>
          <cell r="G96">
            <v>87</v>
          </cell>
          <cell r="H96">
            <v>49</v>
          </cell>
          <cell r="I96">
            <v>30</v>
          </cell>
          <cell r="J96">
            <v>33</v>
          </cell>
          <cell r="K96">
            <v>32</v>
          </cell>
          <cell r="L96">
            <v>38</v>
          </cell>
          <cell r="M96">
            <v>33</v>
          </cell>
          <cell r="N96">
            <v>470</v>
          </cell>
        </row>
        <row r="97">
          <cell r="A97" t="str">
            <v>513422200205232729</v>
          </cell>
          <cell r="B97" t="str">
            <v>邱小兰</v>
          </cell>
          <cell r="C97" t="e">
            <v>#N/A</v>
          </cell>
          <cell r="D97"/>
          <cell r="E97">
            <v>77</v>
          </cell>
          <cell r="F97">
            <v>72</v>
          </cell>
          <cell r="G97">
            <v>72</v>
          </cell>
          <cell r="H97">
            <v>33</v>
          </cell>
          <cell r="I97">
            <v>25</v>
          </cell>
          <cell r="J97">
            <v>18</v>
          </cell>
          <cell r="K97">
            <v>36</v>
          </cell>
          <cell r="L97">
            <v>28</v>
          </cell>
          <cell r="M97">
            <v>25</v>
          </cell>
          <cell r="N97">
            <v>386</v>
          </cell>
        </row>
        <row r="98">
          <cell r="A98" t="str">
            <v>513422200205242724</v>
          </cell>
          <cell r="B98" t="str">
            <v>邱国英</v>
          </cell>
          <cell r="C98" t="str">
            <v>3班</v>
          </cell>
          <cell r="D98"/>
          <cell r="E98">
            <v>72</v>
          </cell>
          <cell r="F98">
            <v>58</v>
          </cell>
          <cell r="G98">
            <v>85</v>
          </cell>
          <cell r="H98">
            <v>33</v>
          </cell>
          <cell r="I98">
            <v>32</v>
          </cell>
          <cell r="J98">
            <v>26</v>
          </cell>
          <cell r="K98">
            <v>34</v>
          </cell>
          <cell r="L98">
            <v>28</v>
          </cell>
          <cell r="M98">
            <v>29</v>
          </cell>
          <cell r="N98">
            <v>397</v>
          </cell>
        </row>
        <row r="99">
          <cell r="A99" t="str">
            <v>513422200206092529</v>
          </cell>
          <cell r="B99" t="str">
            <v>杨顺珍</v>
          </cell>
          <cell r="C99" t="str">
            <v>4班</v>
          </cell>
          <cell r="D99"/>
          <cell r="E99">
            <v>82</v>
          </cell>
          <cell r="F99">
            <v>74</v>
          </cell>
          <cell r="G99">
            <v>40</v>
          </cell>
          <cell r="H99">
            <v>51</v>
          </cell>
          <cell r="I99">
            <v>30</v>
          </cell>
          <cell r="J99">
            <v>27</v>
          </cell>
          <cell r="K99">
            <v>26</v>
          </cell>
          <cell r="L99">
            <v>22</v>
          </cell>
          <cell r="M99">
            <v>30</v>
          </cell>
          <cell r="N99">
            <v>382</v>
          </cell>
        </row>
        <row r="100">
          <cell r="A100" t="str">
            <v>513422200206122126</v>
          </cell>
          <cell r="B100" t="str">
            <v>吕倩</v>
          </cell>
          <cell r="C100" t="str">
            <v>12班</v>
          </cell>
          <cell r="D100"/>
          <cell r="E100">
            <v>98</v>
          </cell>
          <cell r="F100">
            <v>83</v>
          </cell>
          <cell r="G100">
            <v>123</v>
          </cell>
          <cell r="H100">
            <v>62</v>
          </cell>
          <cell r="I100">
            <v>39</v>
          </cell>
          <cell r="J100">
            <v>33</v>
          </cell>
          <cell r="K100">
            <v>32</v>
          </cell>
          <cell r="L100">
            <v>38</v>
          </cell>
          <cell r="M100">
            <v>43</v>
          </cell>
          <cell r="N100">
            <v>551</v>
          </cell>
        </row>
        <row r="101">
          <cell r="A101" t="str">
            <v>513422200206126821</v>
          </cell>
          <cell r="B101" t="str">
            <v>哈日尔古木</v>
          </cell>
          <cell r="C101" t="str">
            <v>1班</v>
          </cell>
          <cell r="D101"/>
          <cell r="E101">
            <v>89</v>
          </cell>
          <cell r="F101">
            <v>77</v>
          </cell>
          <cell r="G101">
            <v>86</v>
          </cell>
          <cell r="H101">
            <v>62</v>
          </cell>
          <cell r="I101">
            <v>31</v>
          </cell>
          <cell r="J101">
            <v>38</v>
          </cell>
          <cell r="K101">
            <v>30</v>
          </cell>
          <cell r="L101">
            <v>29</v>
          </cell>
          <cell r="M101">
            <v>31</v>
          </cell>
          <cell r="N101">
            <v>473</v>
          </cell>
        </row>
        <row r="102">
          <cell r="A102" t="str">
            <v>513422200206184829</v>
          </cell>
          <cell r="B102" t="str">
            <v>燕子</v>
          </cell>
          <cell r="C102" t="str">
            <v>5班</v>
          </cell>
          <cell r="D102"/>
          <cell r="E102">
            <v>93</v>
          </cell>
          <cell r="F102">
            <v>59</v>
          </cell>
          <cell r="G102">
            <v>66</v>
          </cell>
          <cell r="H102">
            <v>43</v>
          </cell>
          <cell r="I102">
            <v>25</v>
          </cell>
          <cell r="J102">
            <v>27</v>
          </cell>
          <cell r="K102">
            <v>20</v>
          </cell>
          <cell r="L102">
            <v>29</v>
          </cell>
          <cell r="M102">
            <v>24</v>
          </cell>
          <cell r="N102">
            <v>386</v>
          </cell>
        </row>
        <row r="103">
          <cell r="A103" t="str">
            <v>513422200206186410</v>
          </cell>
          <cell r="B103" t="str">
            <v>鲁绒根戈</v>
          </cell>
          <cell r="C103" t="str">
            <v>1班</v>
          </cell>
          <cell r="D103"/>
          <cell r="E103">
            <v>91</v>
          </cell>
          <cell r="F103">
            <v>85</v>
          </cell>
          <cell r="G103">
            <v>92</v>
          </cell>
          <cell r="H103">
            <v>67</v>
          </cell>
          <cell r="I103">
            <v>31</v>
          </cell>
          <cell r="J103">
            <v>30</v>
          </cell>
          <cell r="K103">
            <v>30</v>
          </cell>
          <cell r="L103">
            <v>27</v>
          </cell>
          <cell r="M103">
            <v>31</v>
          </cell>
          <cell r="N103">
            <v>484</v>
          </cell>
        </row>
        <row r="104">
          <cell r="A104" t="str">
            <v>513422200209150923</v>
          </cell>
          <cell r="B104" t="str">
            <v>杨春秀</v>
          </cell>
          <cell r="C104" t="str">
            <v>4班</v>
          </cell>
          <cell r="D104"/>
          <cell r="E104">
            <v>109</v>
          </cell>
          <cell r="F104">
            <v>33</v>
          </cell>
          <cell r="G104">
            <v>71</v>
          </cell>
          <cell r="H104">
            <v>46</v>
          </cell>
          <cell r="I104">
            <v>17</v>
          </cell>
          <cell r="J104">
            <v>35</v>
          </cell>
          <cell r="K104">
            <v>33</v>
          </cell>
          <cell r="L104">
            <v>25</v>
          </cell>
          <cell r="M104">
            <v>24</v>
          </cell>
          <cell r="N104">
            <v>393</v>
          </cell>
        </row>
        <row r="105">
          <cell r="A105" t="str">
            <v>513422200210014427</v>
          </cell>
          <cell r="B105" t="str">
            <v>杜基央初</v>
          </cell>
          <cell r="C105" t="str">
            <v>4班</v>
          </cell>
          <cell r="D105"/>
          <cell r="E105">
            <v>96</v>
          </cell>
          <cell r="F105">
            <v>52</v>
          </cell>
          <cell r="G105">
            <v>41</v>
          </cell>
          <cell r="H105">
            <v>55</v>
          </cell>
          <cell r="I105">
            <v>27</v>
          </cell>
          <cell r="J105">
            <v>31</v>
          </cell>
          <cell r="K105">
            <v>28</v>
          </cell>
          <cell r="L105">
            <v>27</v>
          </cell>
          <cell r="M105">
            <v>32</v>
          </cell>
          <cell r="N105">
            <v>389</v>
          </cell>
        </row>
        <row r="106">
          <cell r="A106" t="str">
            <v>513422200210014814</v>
          </cell>
          <cell r="B106" t="str">
            <v>次尔翁丁</v>
          </cell>
          <cell r="C106" t="str">
            <v>8班</v>
          </cell>
          <cell r="D106"/>
          <cell r="E106">
            <v>62</v>
          </cell>
          <cell r="F106">
            <v>80</v>
          </cell>
          <cell r="G106">
            <v>51</v>
          </cell>
          <cell r="H106">
            <v>59</v>
          </cell>
          <cell r="I106">
            <v>30</v>
          </cell>
          <cell r="J106">
            <v>38</v>
          </cell>
          <cell r="K106">
            <v>35</v>
          </cell>
          <cell r="L106">
            <v>27</v>
          </cell>
          <cell r="M106">
            <v>28</v>
          </cell>
          <cell r="N106">
            <v>410</v>
          </cell>
        </row>
        <row r="107">
          <cell r="A107" t="str">
            <v>513422200210044810</v>
          </cell>
          <cell r="B107" t="str">
            <v>呷绒降初</v>
          </cell>
          <cell r="C107" t="str">
            <v>8班</v>
          </cell>
          <cell r="D107"/>
          <cell r="E107">
            <v>83</v>
          </cell>
          <cell r="F107">
            <v>63</v>
          </cell>
          <cell r="G107">
            <v>76</v>
          </cell>
          <cell r="H107">
            <v>48</v>
          </cell>
          <cell r="I107">
            <v>28</v>
          </cell>
          <cell r="J107">
            <v>36</v>
          </cell>
          <cell r="K107">
            <v>29</v>
          </cell>
          <cell r="L107">
            <v>30</v>
          </cell>
          <cell r="M107">
            <v>28</v>
          </cell>
          <cell r="N107">
            <v>421</v>
          </cell>
        </row>
        <row r="108">
          <cell r="A108" t="str">
            <v>513422200210086826</v>
          </cell>
          <cell r="B108" t="str">
            <v>马金艳</v>
          </cell>
          <cell r="C108" t="str">
            <v>12班</v>
          </cell>
          <cell r="D108"/>
          <cell r="E108">
            <v>106</v>
          </cell>
          <cell r="F108">
            <v>72</v>
          </cell>
          <cell r="G108">
            <v>126</v>
          </cell>
          <cell r="H108">
            <v>56</v>
          </cell>
          <cell r="I108">
            <v>41</v>
          </cell>
          <cell r="J108">
            <v>42</v>
          </cell>
          <cell r="K108">
            <v>34</v>
          </cell>
          <cell r="L108">
            <v>43</v>
          </cell>
          <cell r="M108">
            <v>36</v>
          </cell>
          <cell r="N108">
            <v>556</v>
          </cell>
        </row>
        <row r="109">
          <cell r="A109" t="str">
            <v>513422200210154024</v>
          </cell>
          <cell r="B109" t="str">
            <v>刘洛菲</v>
          </cell>
          <cell r="C109" t="str">
            <v>9班</v>
          </cell>
          <cell r="D109"/>
          <cell r="E109">
            <v>88</v>
          </cell>
          <cell r="F109">
            <v>32</v>
          </cell>
          <cell r="G109">
            <v>63</v>
          </cell>
          <cell r="H109">
            <v>40</v>
          </cell>
          <cell r="I109">
            <v>29</v>
          </cell>
          <cell r="J109">
            <v>36</v>
          </cell>
          <cell r="K109">
            <v>36</v>
          </cell>
          <cell r="L109">
            <v>28</v>
          </cell>
          <cell r="M109">
            <v>37</v>
          </cell>
          <cell r="N109">
            <v>389</v>
          </cell>
        </row>
        <row r="110">
          <cell r="A110" t="str">
            <v>513422200210270316</v>
          </cell>
          <cell r="B110" t="str">
            <v>打珍扎西</v>
          </cell>
          <cell r="C110" t="str">
            <v>1班</v>
          </cell>
          <cell r="D110"/>
          <cell r="E110">
            <v>92</v>
          </cell>
          <cell r="F110">
            <v>76</v>
          </cell>
          <cell r="G110">
            <v>92</v>
          </cell>
          <cell r="H110">
            <v>59</v>
          </cell>
          <cell r="I110">
            <v>30</v>
          </cell>
          <cell r="J110">
            <v>36</v>
          </cell>
          <cell r="K110">
            <v>25</v>
          </cell>
          <cell r="L110">
            <v>30</v>
          </cell>
          <cell r="M110">
            <v>30</v>
          </cell>
          <cell r="N110">
            <v>470</v>
          </cell>
        </row>
        <row r="111">
          <cell r="A111" t="str">
            <v>513422200211041910</v>
          </cell>
          <cell r="B111" t="str">
            <v>马海</v>
          </cell>
          <cell r="C111" t="str">
            <v>6班</v>
          </cell>
          <cell r="D111"/>
          <cell r="E111">
            <v>84</v>
          </cell>
          <cell r="F111">
            <v>71</v>
          </cell>
          <cell r="G111">
            <v>38</v>
          </cell>
          <cell r="H111">
            <v>43</v>
          </cell>
          <cell r="I111">
            <v>31</v>
          </cell>
          <cell r="J111">
            <v>30</v>
          </cell>
          <cell r="K111">
            <v>28</v>
          </cell>
          <cell r="L111">
            <v>32</v>
          </cell>
          <cell r="M111">
            <v>24</v>
          </cell>
          <cell r="N111">
            <v>381</v>
          </cell>
        </row>
        <row r="112">
          <cell r="A112" t="str">
            <v>51342220021110191X</v>
          </cell>
          <cell r="B112" t="str">
            <v>李鹏</v>
          </cell>
          <cell r="C112" t="str">
            <v>11班</v>
          </cell>
          <cell r="D112"/>
          <cell r="E112">
            <v>100</v>
          </cell>
          <cell r="F112">
            <v>88</v>
          </cell>
          <cell r="G112">
            <v>127</v>
          </cell>
          <cell r="H112">
            <v>60</v>
          </cell>
          <cell r="I112">
            <v>35</v>
          </cell>
          <cell r="J112">
            <v>38</v>
          </cell>
          <cell r="K112">
            <v>35</v>
          </cell>
          <cell r="L112">
            <v>38</v>
          </cell>
          <cell r="M112">
            <v>36</v>
          </cell>
          <cell r="N112">
            <v>557</v>
          </cell>
        </row>
        <row r="113">
          <cell r="A113" t="str">
            <v>51342220021115662X</v>
          </cell>
          <cell r="B113" t="str">
            <v>黄小芳</v>
          </cell>
          <cell r="C113" t="str">
            <v>11班</v>
          </cell>
          <cell r="D113"/>
          <cell r="E113">
            <v>99</v>
          </cell>
          <cell r="F113">
            <v>81</v>
          </cell>
          <cell r="G113">
            <v>107</v>
          </cell>
          <cell r="H113">
            <v>55</v>
          </cell>
          <cell r="I113">
            <v>37</v>
          </cell>
          <cell r="J113">
            <v>38</v>
          </cell>
          <cell r="K113">
            <v>39</v>
          </cell>
          <cell r="L113">
            <v>40</v>
          </cell>
          <cell r="M113">
            <v>41</v>
          </cell>
          <cell r="N113">
            <v>537</v>
          </cell>
        </row>
        <row r="114">
          <cell r="A114" t="str">
            <v>513422200211175628</v>
          </cell>
          <cell r="B114" t="str">
            <v>边玛拉初</v>
          </cell>
          <cell r="C114" t="str">
            <v>2班</v>
          </cell>
          <cell r="D114"/>
          <cell r="E114">
            <v>94</v>
          </cell>
          <cell r="F114">
            <v>76</v>
          </cell>
          <cell r="G114">
            <v>102</v>
          </cell>
          <cell r="H114">
            <v>49</v>
          </cell>
          <cell r="I114">
            <v>32</v>
          </cell>
          <cell r="J114">
            <v>31</v>
          </cell>
          <cell r="K114">
            <v>25</v>
          </cell>
          <cell r="L114">
            <v>32</v>
          </cell>
          <cell r="M114">
            <v>27</v>
          </cell>
          <cell r="N114">
            <v>468</v>
          </cell>
        </row>
        <row r="115">
          <cell r="A115" t="str">
            <v>513422200212082714</v>
          </cell>
          <cell r="B115" t="str">
            <v>杨顺勇</v>
          </cell>
          <cell r="C115" t="str">
            <v>1班</v>
          </cell>
          <cell r="D115"/>
          <cell r="E115">
            <v>100</v>
          </cell>
          <cell r="F115">
            <v>76</v>
          </cell>
          <cell r="G115">
            <v>86</v>
          </cell>
          <cell r="H115">
            <v>53</v>
          </cell>
          <cell r="I115">
            <v>29</v>
          </cell>
          <cell r="J115">
            <v>33</v>
          </cell>
          <cell r="K115">
            <v>33</v>
          </cell>
          <cell r="L115">
            <v>37</v>
          </cell>
          <cell r="M115">
            <v>34</v>
          </cell>
          <cell r="N115">
            <v>481</v>
          </cell>
        </row>
        <row r="116">
          <cell r="A116" t="str">
            <v>513422200212144428</v>
          </cell>
          <cell r="B116" t="str">
            <v>潘婷</v>
          </cell>
          <cell r="C116" t="str">
            <v>1班</v>
          </cell>
          <cell r="D116"/>
          <cell r="E116">
            <v>81</v>
          </cell>
          <cell r="F116">
            <v>52</v>
          </cell>
          <cell r="G116">
            <v>97</v>
          </cell>
          <cell r="H116">
            <v>56</v>
          </cell>
          <cell r="I116">
            <v>23</v>
          </cell>
          <cell r="J116">
            <v>31</v>
          </cell>
          <cell r="K116">
            <v>32</v>
          </cell>
          <cell r="L116">
            <v>32</v>
          </cell>
          <cell r="M116">
            <v>36</v>
          </cell>
          <cell r="N116">
            <v>440</v>
          </cell>
        </row>
        <row r="117">
          <cell r="A117" t="str">
            <v>513422200212164429</v>
          </cell>
          <cell r="B117" t="str">
            <v>毛学英</v>
          </cell>
          <cell r="C117" t="str">
            <v>1班</v>
          </cell>
          <cell r="D117"/>
          <cell r="E117">
            <v>93</v>
          </cell>
          <cell r="F117">
            <v>83</v>
          </cell>
          <cell r="G117">
            <v>85</v>
          </cell>
          <cell r="H117">
            <v>56</v>
          </cell>
          <cell r="I117">
            <v>37</v>
          </cell>
          <cell r="J117">
            <v>46</v>
          </cell>
          <cell r="K117">
            <v>37</v>
          </cell>
          <cell r="L117">
            <v>34</v>
          </cell>
          <cell r="M117">
            <v>36</v>
          </cell>
          <cell r="N117">
            <v>507</v>
          </cell>
        </row>
        <row r="118">
          <cell r="A118" t="str">
            <v>51342220030103401X</v>
          </cell>
          <cell r="B118" t="str">
            <v>龙布泽仁</v>
          </cell>
          <cell r="C118" t="str">
            <v>1班</v>
          </cell>
          <cell r="D118"/>
          <cell r="E118">
            <v>100</v>
          </cell>
          <cell r="F118">
            <v>78</v>
          </cell>
          <cell r="G118">
            <v>84</v>
          </cell>
          <cell r="H118">
            <v>60</v>
          </cell>
          <cell r="I118">
            <v>27</v>
          </cell>
          <cell r="J118">
            <v>34</v>
          </cell>
          <cell r="K118">
            <v>33</v>
          </cell>
          <cell r="L118">
            <v>43</v>
          </cell>
          <cell r="M118">
            <v>40</v>
          </cell>
          <cell r="N118">
            <v>499</v>
          </cell>
        </row>
        <row r="119">
          <cell r="A119" t="str">
            <v>513422200301052728</v>
          </cell>
          <cell r="B119" t="str">
            <v>余小燕</v>
          </cell>
          <cell r="C119" t="str">
            <v>10班</v>
          </cell>
          <cell r="D119"/>
          <cell r="E119">
            <v>106</v>
          </cell>
          <cell r="F119">
            <v>97</v>
          </cell>
          <cell r="G119">
            <v>133</v>
          </cell>
          <cell r="H119">
            <v>66</v>
          </cell>
          <cell r="I119">
            <v>49</v>
          </cell>
          <cell r="J119">
            <v>41</v>
          </cell>
          <cell r="K119">
            <v>37</v>
          </cell>
          <cell r="L119">
            <v>41</v>
          </cell>
          <cell r="M119">
            <v>42</v>
          </cell>
          <cell r="N119">
            <v>612</v>
          </cell>
        </row>
        <row r="120">
          <cell r="A120" t="str">
            <v>513422200301056622</v>
          </cell>
          <cell r="B120" t="str">
            <v>沈尔真</v>
          </cell>
          <cell r="C120" t="str">
            <v>7班</v>
          </cell>
          <cell r="D120"/>
          <cell r="E120">
            <v>76</v>
          </cell>
          <cell r="F120">
            <v>73</v>
          </cell>
          <cell r="G120">
            <v>86</v>
          </cell>
          <cell r="H120">
            <v>62</v>
          </cell>
          <cell r="I120">
            <v>35</v>
          </cell>
          <cell r="J120">
            <v>28</v>
          </cell>
          <cell r="K120">
            <v>26</v>
          </cell>
          <cell r="L120">
            <v>35</v>
          </cell>
          <cell r="M120">
            <v>28</v>
          </cell>
          <cell r="N120">
            <v>449</v>
          </cell>
        </row>
        <row r="121">
          <cell r="A121" t="str">
            <v>513422200301057019</v>
          </cell>
          <cell r="B121" t="str">
            <v>丁么偏初</v>
          </cell>
          <cell r="C121" t="str">
            <v>6班</v>
          </cell>
          <cell r="D121"/>
          <cell r="E121">
            <v>83</v>
          </cell>
          <cell r="F121">
            <v>74</v>
          </cell>
          <cell r="G121">
            <v>48</v>
          </cell>
          <cell r="H121">
            <v>42</v>
          </cell>
          <cell r="I121">
            <v>22</v>
          </cell>
          <cell r="J121">
            <v>24</v>
          </cell>
          <cell r="K121">
            <v>24</v>
          </cell>
          <cell r="L121">
            <v>34</v>
          </cell>
          <cell r="M121">
            <v>26</v>
          </cell>
          <cell r="N121">
            <v>377</v>
          </cell>
        </row>
        <row r="122">
          <cell r="A122" t="str">
            <v>513422200301061333</v>
          </cell>
          <cell r="B122" t="str">
            <v>杨海彬</v>
          </cell>
          <cell r="C122" t="str">
            <v>5班</v>
          </cell>
          <cell r="D122"/>
          <cell r="E122">
            <v>83</v>
          </cell>
          <cell r="F122">
            <v>39</v>
          </cell>
          <cell r="G122">
            <v>32</v>
          </cell>
          <cell r="H122">
            <v>52</v>
          </cell>
          <cell r="I122">
            <v>29</v>
          </cell>
          <cell r="J122">
            <v>36</v>
          </cell>
          <cell r="K122">
            <v>39</v>
          </cell>
          <cell r="L122">
            <v>26</v>
          </cell>
          <cell r="M122">
            <v>31</v>
          </cell>
          <cell r="N122">
            <v>367</v>
          </cell>
        </row>
        <row r="123">
          <cell r="A123" t="str">
            <v>513422200301081529</v>
          </cell>
          <cell r="B123" t="str">
            <v>吕央初</v>
          </cell>
          <cell r="C123" t="str">
            <v>11班</v>
          </cell>
          <cell r="D123"/>
          <cell r="E123">
            <v>113</v>
          </cell>
          <cell r="F123">
            <v>84</v>
          </cell>
          <cell r="G123">
            <v>142</v>
          </cell>
          <cell r="H123">
            <v>61</v>
          </cell>
          <cell r="I123">
            <v>40</v>
          </cell>
          <cell r="J123">
            <v>41</v>
          </cell>
          <cell r="K123">
            <v>47</v>
          </cell>
          <cell r="L123">
            <v>41</v>
          </cell>
          <cell r="M123">
            <v>45</v>
          </cell>
          <cell r="N123">
            <v>614</v>
          </cell>
        </row>
        <row r="124">
          <cell r="A124" t="str">
            <v>513422200301092519</v>
          </cell>
          <cell r="B124" t="str">
            <v>邱林</v>
          </cell>
          <cell r="C124" t="str">
            <v>8班</v>
          </cell>
          <cell r="D124"/>
          <cell r="E124">
            <v>82</v>
          </cell>
          <cell r="F124">
            <v>45</v>
          </cell>
          <cell r="G124">
            <v>54</v>
          </cell>
          <cell r="H124">
            <v>50</v>
          </cell>
          <cell r="I124">
            <v>35</v>
          </cell>
          <cell r="J124">
            <v>24</v>
          </cell>
          <cell r="K124">
            <v>32</v>
          </cell>
          <cell r="L124">
            <v>30</v>
          </cell>
          <cell r="M124">
            <v>38</v>
          </cell>
          <cell r="N124">
            <v>390</v>
          </cell>
        </row>
        <row r="125">
          <cell r="A125" t="str">
            <v>513422200301131549</v>
          </cell>
          <cell r="B125" t="str">
            <v>杨阿呷</v>
          </cell>
          <cell r="C125" t="str">
            <v>7班</v>
          </cell>
          <cell r="D125"/>
          <cell r="E125">
            <v>95</v>
          </cell>
          <cell r="F125">
            <v>76</v>
          </cell>
          <cell r="G125">
            <v>99</v>
          </cell>
          <cell r="H125">
            <v>29</v>
          </cell>
          <cell r="I125">
            <v>25</v>
          </cell>
          <cell r="J125">
            <v>27</v>
          </cell>
          <cell r="K125">
            <v>21</v>
          </cell>
          <cell r="L125">
            <v>25</v>
          </cell>
          <cell r="M125">
            <v>22</v>
          </cell>
          <cell r="N125">
            <v>419</v>
          </cell>
        </row>
        <row r="126">
          <cell r="A126" t="str">
            <v>513422200301160024</v>
          </cell>
          <cell r="B126" t="str">
            <v>杨晓祝玛</v>
          </cell>
          <cell r="C126" t="str">
            <v>11班</v>
          </cell>
          <cell r="D126"/>
          <cell r="E126">
            <v>105</v>
          </cell>
          <cell r="F126">
            <v>89</v>
          </cell>
          <cell r="G126">
            <v>131</v>
          </cell>
          <cell r="H126">
            <v>55</v>
          </cell>
          <cell r="I126">
            <v>32</v>
          </cell>
          <cell r="J126">
            <v>35</v>
          </cell>
          <cell r="K126">
            <v>24</v>
          </cell>
          <cell r="L126">
            <v>37</v>
          </cell>
          <cell r="M126">
            <v>38</v>
          </cell>
          <cell r="N126">
            <v>546</v>
          </cell>
        </row>
        <row r="127">
          <cell r="A127" t="str">
            <v>513422200301221923</v>
          </cell>
          <cell r="B127" t="str">
            <v>王尔色</v>
          </cell>
          <cell r="C127" t="str">
            <v>9班</v>
          </cell>
          <cell r="D127"/>
          <cell r="E127">
            <v>89</v>
          </cell>
          <cell r="F127">
            <v>62</v>
          </cell>
          <cell r="G127">
            <v>93</v>
          </cell>
          <cell r="H127">
            <v>51</v>
          </cell>
          <cell r="I127">
            <v>24</v>
          </cell>
          <cell r="J127">
            <v>27</v>
          </cell>
          <cell r="K127">
            <v>19</v>
          </cell>
          <cell r="L127">
            <v>34</v>
          </cell>
          <cell r="M127">
            <v>33</v>
          </cell>
          <cell r="N127">
            <v>432</v>
          </cell>
        </row>
        <row r="128">
          <cell r="A128" t="str">
            <v>513422200301244826</v>
          </cell>
          <cell r="B128" t="str">
            <v>呷茸央宗</v>
          </cell>
          <cell r="C128" t="str">
            <v>5班</v>
          </cell>
          <cell r="D128"/>
          <cell r="E128">
            <v>81</v>
          </cell>
          <cell r="F128">
            <v>73</v>
          </cell>
          <cell r="G128">
            <v>94</v>
          </cell>
          <cell r="H128">
            <v>47</v>
          </cell>
          <cell r="I128">
            <v>24</v>
          </cell>
          <cell r="J128">
            <v>41</v>
          </cell>
          <cell r="K128">
            <v>35</v>
          </cell>
          <cell r="L128">
            <v>31</v>
          </cell>
          <cell r="M128">
            <v>28</v>
          </cell>
          <cell r="N128">
            <v>454</v>
          </cell>
        </row>
        <row r="129">
          <cell r="A129" t="str">
            <v>51342220030125192X</v>
          </cell>
          <cell r="B129" t="str">
            <v>苏咪华</v>
          </cell>
          <cell r="C129" t="str">
            <v>6班</v>
          </cell>
          <cell r="D129"/>
          <cell r="E129">
            <v>87</v>
          </cell>
          <cell r="F129">
            <v>65</v>
          </cell>
          <cell r="G129">
            <v>95</v>
          </cell>
          <cell r="H129">
            <v>44</v>
          </cell>
          <cell r="I129">
            <v>36</v>
          </cell>
          <cell r="J129">
            <v>45</v>
          </cell>
          <cell r="K129">
            <v>20</v>
          </cell>
          <cell r="L129">
            <v>40</v>
          </cell>
          <cell r="M129">
            <v>27</v>
          </cell>
          <cell r="N129">
            <v>459</v>
          </cell>
        </row>
        <row r="130">
          <cell r="A130" t="str">
            <v>513422200301252711</v>
          </cell>
          <cell r="B130" t="str">
            <v>朱成义</v>
          </cell>
          <cell r="C130" t="str">
            <v>11班</v>
          </cell>
          <cell r="D130"/>
          <cell r="E130">
            <v>90</v>
          </cell>
          <cell r="F130">
            <v>93</v>
          </cell>
          <cell r="G130">
            <v>105</v>
          </cell>
          <cell r="H130">
            <v>69</v>
          </cell>
          <cell r="I130">
            <v>45</v>
          </cell>
          <cell r="J130">
            <v>30</v>
          </cell>
          <cell r="K130">
            <v>34</v>
          </cell>
          <cell r="L130">
            <v>41</v>
          </cell>
          <cell r="M130">
            <v>37</v>
          </cell>
          <cell r="N130">
            <v>544</v>
          </cell>
        </row>
        <row r="131">
          <cell r="A131" t="str">
            <v>513422200301293812</v>
          </cell>
          <cell r="B131" t="str">
            <v>毛伍呷</v>
          </cell>
          <cell r="C131" t="str">
            <v>9班</v>
          </cell>
          <cell r="D131"/>
          <cell r="E131">
            <v>81</v>
          </cell>
          <cell r="F131">
            <v>68</v>
          </cell>
          <cell r="G131">
            <v>87</v>
          </cell>
          <cell r="H131">
            <v>60</v>
          </cell>
          <cell r="I131">
            <v>32</v>
          </cell>
          <cell r="J131">
            <v>28</v>
          </cell>
          <cell r="K131">
            <v>30</v>
          </cell>
          <cell r="L131">
            <v>46</v>
          </cell>
          <cell r="M131">
            <v>45</v>
          </cell>
          <cell r="N131">
            <v>477</v>
          </cell>
        </row>
        <row r="132">
          <cell r="A132" t="str">
            <v>513422200302041924</v>
          </cell>
          <cell r="B132" t="str">
            <v>沈小花</v>
          </cell>
          <cell r="C132" t="str">
            <v>1班</v>
          </cell>
          <cell r="D132"/>
          <cell r="E132">
            <v>96</v>
          </cell>
          <cell r="F132">
            <v>94</v>
          </cell>
          <cell r="G132">
            <v>88</v>
          </cell>
          <cell r="H132">
            <v>50</v>
          </cell>
          <cell r="I132">
            <v>36</v>
          </cell>
          <cell r="J132">
            <v>33</v>
          </cell>
          <cell r="K132">
            <v>34</v>
          </cell>
          <cell r="L132">
            <v>36</v>
          </cell>
          <cell r="M132">
            <v>41</v>
          </cell>
          <cell r="N132">
            <v>508</v>
          </cell>
        </row>
        <row r="133">
          <cell r="A133" t="str">
            <v>513422200302084828</v>
          </cell>
          <cell r="B133" t="str">
            <v>鲁绒拉姆</v>
          </cell>
          <cell r="C133" t="str">
            <v>9班</v>
          </cell>
          <cell r="D133"/>
          <cell r="E133">
            <v>81</v>
          </cell>
          <cell r="F133">
            <v>54</v>
          </cell>
          <cell r="G133">
            <v>90</v>
          </cell>
          <cell r="H133">
            <v>39</v>
          </cell>
          <cell r="I133">
            <v>21</v>
          </cell>
          <cell r="J133">
            <v>34</v>
          </cell>
          <cell r="K133">
            <v>31</v>
          </cell>
          <cell r="L133">
            <v>27</v>
          </cell>
          <cell r="M133">
            <v>32</v>
          </cell>
          <cell r="N133">
            <v>409</v>
          </cell>
        </row>
        <row r="134">
          <cell r="A134" t="str">
            <v>513422200302116834</v>
          </cell>
          <cell r="B134" t="str">
            <v>王东</v>
          </cell>
          <cell r="C134" t="str">
            <v>2班</v>
          </cell>
          <cell r="D134"/>
          <cell r="E134">
            <v>87</v>
          </cell>
          <cell r="F134">
            <v>64</v>
          </cell>
          <cell r="G134">
            <v>65</v>
          </cell>
          <cell r="H134">
            <v>63</v>
          </cell>
          <cell r="I134">
            <v>41</v>
          </cell>
          <cell r="J134">
            <v>36</v>
          </cell>
          <cell r="K134">
            <v>37</v>
          </cell>
          <cell r="L134">
            <v>33</v>
          </cell>
          <cell r="M134">
            <v>32</v>
          </cell>
          <cell r="N134">
            <v>458</v>
          </cell>
        </row>
        <row r="135">
          <cell r="A135" t="str">
            <v>513422200302122118</v>
          </cell>
          <cell r="B135" t="str">
            <v>吕宝强</v>
          </cell>
          <cell r="C135" t="str">
            <v>4班</v>
          </cell>
          <cell r="D135"/>
          <cell r="E135">
            <v>72</v>
          </cell>
          <cell r="F135">
            <v>86</v>
          </cell>
          <cell r="G135">
            <v>51</v>
          </cell>
          <cell r="H135">
            <v>48</v>
          </cell>
          <cell r="I135">
            <v>34</v>
          </cell>
          <cell r="J135">
            <v>23</v>
          </cell>
          <cell r="K135">
            <v>36</v>
          </cell>
          <cell r="L135">
            <v>23</v>
          </cell>
          <cell r="M135">
            <v>24</v>
          </cell>
          <cell r="N135">
            <v>397</v>
          </cell>
        </row>
        <row r="136">
          <cell r="A136" t="str">
            <v>513422200302126813</v>
          </cell>
          <cell r="B136" t="str">
            <v>邱苏朗</v>
          </cell>
          <cell r="C136" t="str">
            <v>11班</v>
          </cell>
          <cell r="D136"/>
          <cell r="E136">
            <v>92</v>
          </cell>
          <cell r="F136">
            <v>94</v>
          </cell>
          <cell r="G136">
            <v>101</v>
          </cell>
          <cell r="H136">
            <v>57</v>
          </cell>
          <cell r="I136">
            <v>43</v>
          </cell>
          <cell r="J136">
            <v>42</v>
          </cell>
          <cell r="K136">
            <v>37</v>
          </cell>
          <cell r="L136">
            <v>32</v>
          </cell>
          <cell r="M136">
            <v>37</v>
          </cell>
          <cell r="N136">
            <v>535</v>
          </cell>
        </row>
        <row r="137">
          <cell r="A137" t="str">
            <v>513422200302132527</v>
          </cell>
          <cell r="B137" t="str">
            <v>李蔷</v>
          </cell>
          <cell r="C137" t="str">
            <v>6班</v>
          </cell>
          <cell r="D137"/>
          <cell r="E137">
            <v>83</v>
          </cell>
          <cell r="F137">
            <v>91</v>
          </cell>
          <cell r="G137">
            <v>73</v>
          </cell>
          <cell r="H137">
            <v>50</v>
          </cell>
          <cell r="I137">
            <v>35</v>
          </cell>
          <cell r="J137">
            <v>27</v>
          </cell>
          <cell r="K137">
            <v>29</v>
          </cell>
          <cell r="L137">
            <v>28</v>
          </cell>
          <cell r="M137">
            <v>38</v>
          </cell>
          <cell r="N137">
            <v>454</v>
          </cell>
        </row>
        <row r="138">
          <cell r="A138" t="str">
            <v>513422200302151111</v>
          </cell>
          <cell r="B138" t="str">
            <v>熊华</v>
          </cell>
          <cell r="C138" t="str">
            <v>10班</v>
          </cell>
          <cell r="D138"/>
          <cell r="E138">
            <v>107</v>
          </cell>
          <cell r="F138">
            <v>73</v>
          </cell>
          <cell r="G138">
            <v>94</v>
          </cell>
          <cell r="H138">
            <v>62</v>
          </cell>
          <cell r="I138">
            <v>37</v>
          </cell>
          <cell r="J138">
            <v>25</v>
          </cell>
          <cell r="K138">
            <v>32</v>
          </cell>
          <cell r="L138">
            <v>36</v>
          </cell>
          <cell r="M138">
            <v>30</v>
          </cell>
          <cell r="N138">
            <v>496</v>
          </cell>
        </row>
        <row r="139">
          <cell r="A139" t="str">
            <v>513422200302175623</v>
          </cell>
          <cell r="B139" t="str">
            <v>赵长秀</v>
          </cell>
          <cell r="C139" t="str">
            <v>5班</v>
          </cell>
          <cell r="D139"/>
          <cell r="E139">
            <v>94</v>
          </cell>
          <cell r="F139">
            <v>79</v>
          </cell>
          <cell r="G139">
            <v>63</v>
          </cell>
          <cell r="H139">
            <v>47</v>
          </cell>
          <cell r="I139">
            <v>32</v>
          </cell>
          <cell r="J139">
            <v>30</v>
          </cell>
          <cell r="K139">
            <v>27</v>
          </cell>
          <cell r="L139">
            <v>24</v>
          </cell>
          <cell r="M139">
            <v>34</v>
          </cell>
          <cell r="N139">
            <v>430</v>
          </cell>
        </row>
        <row r="140">
          <cell r="A140" t="str">
            <v>513422200302211313</v>
          </cell>
          <cell r="B140" t="str">
            <v>毛青福</v>
          </cell>
          <cell r="C140" t="str">
            <v>2班</v>
          </cell>
          <cell r="D140"/>
          <cell r="E140">
            <v>88</v>
          </cell>
          <cell r="F140">
            <v>83</v>
          </cell>
          <cell r="G140">
            <v>68</v>
          </cell>
          <cell r="H140">
            <v>60</v>
          </cell>
          <cell r="I140">
            <v>37</v>
          </cell>
          <cell r="J140">
            <v>32</v>
          </cell>
          <cell r="K140">
            <v>41</v>
          </cell>
          <cell r="L140">
            <v>38</v>
          </cell>
          <cell r="M140">
            <v>45</v>
          </cell>
          <cell r="N140">
            <v>492</v>
          </cell>
        </row>
        <row r="141">
          <cell r="A141" t="str">
            <v>513422200303086016</v>
          </cell>
          <cell r="B141" t="str">
            <v>王庆文</v>
          </cell>
          <cell r="C141" t="str">
            <v>12班</v>
          </cell>
          <cell r="D141"/>
          <cell r="E141">
            <v>101</v>
          </cell>
          <cell r="F141">
            <v>90</v>
          </cell>
          <cell r="G141">
            <v>132</v>
          </cell>
          <cell r="H141">
            <v>58</v>
          </cell>
          <cell r="I141">
            <v>37</v>
          </cell>
          <cell r="J141">
            <v>43</v>
          </cell>
          <cell r="K141">
            <v>38</v>
          </cell>
          <cell r="L141">
            <v>42</v>
          </cell>
          <cell r="M141">
            <v>36</v>
          </cell>
          <cell r="N141">
            <v>577</v>
          </cell>
        </row>
        <row r="142">
          <cell r="A142" t="str">
            <v>513422200303092926</v>
          </cell>
          <cell r="B142" t="str">
            <v>沈小玲</v>
          </cell>
          <cell r="C142" t="str">
            <v>6班</v>
          </cell>
          <cell r="D142"/>
          <cell r="E142">
            <v>85</v>
          </cell>
          <cell r="F142">
            <v>71</v>
          </cell>
          <cell r="G142">
            <v>87</v>
          </cell>
          <cell r="H142">
            <v>42</v>
          </cell>
          <cell r="I142">
            <v>32</v>
          </cell>
          <cell r="J142">
            <v>35</v>
          </cell>
          <cell r="K142">
            <v>35</v>
          </cell>
          <cell r="L142">
            <v>16</v>
          </cell>
          <cell r="M142">
            <v>33</v>
          </cell>
          <cell r="N142">
            <v>436</v>
          </cell>
        </row>
        <row r="143">
          <cell r="A143" t="str">
            <v>513422200303107024</v>
          </cell>
          <cell r="B143" t="str">
            <v>鲁绒其珍</v>
          </cell>
          <cell r="C143" t="str">
            <v>1班</v>
          </cell>
          <cell r="D143"/>
          <cell r="E143">
            <v>90</v>
          </cell>
          <cell r="F143">
            <v>94</v>
          </cell>
          <cell r="G143">
            <v>59</v>
          </cell>
          <cell r="H143">
            <v>53</v>
          </cell>
          <cell r="I143">
            <v>40</v>
          </cell>
          <cell r="J143">
            <v>39</v>
          </cell>
          <cell r="K143">
            <v>36</v>
          </cell>
          <cell r="L143">
            <v>28</v>
          </cell>
          <cell r="M143">
            <v>26</v>
          </cell>
          <cell r="N143">
            <v>465</v>
          </cell>
        </row>
        <row r="144">
          <cell r="A144" t="str">
            <v>513422200303132510</v>
          </cell>
          <cell r="B144" t="str">
            <v>李顺军</v>
          </cell>
          <cell r="C144" t="str">
            <v>6班</v>
          </cell>
          <cell r="D144"/>
          <cell r="E144">
            <v>82</v>
          </cell>
          <cell r="F144">
            <v>71</v>
          </cell>
          <cell r="G144">
            <v>62</v>
          </cell>
          <cell r="H144">
            <v>43</v>
          </cell>
          <cell r="I144">
            <v>38</v>
          </cell>
          <cell r="J144">
            <v>24</v>
          </cell>
          <cell r="K144">
            <v>31</v>
          </cell>
          <cell r="L144">
            <v>25</v>
          </cell>
          <cell r="M144">
            <v>40</v>
          </cell>
          <cell r="N144">
            <v>416</v>
          </cell>
        </row>
        <row r="145">
          <cell r="A145" t="str">
            <v>513422200303132721</v>
          </cell>
          <cell r="B145" t="str">
            <v>沈顺珍</v>
          </cell>
          <cell r="C145" t="str">
            <v>7班</v>
          </cell>
          <cell r="D145"/>
          <cell r="E145">
            <v>79</v>
          </cell>
          <cell r="F145">
            <v>65</v>
          </cell>
          <cell r="G145">
            <v>70</v>
          </cell>
          <cell r="H145">
            <v>35</v>
          </cell>
          <cell r="I145">
            <v>26</v>
          </cell>
          <cell r="J145">
            <v>22</v>
          </cell>
          <cell r="K145">
            <v>28</v>
          </cell>
          <cell r="L145">
            <v>23</v>
          </cell>
          <cell r="M145">
            <v>23</v>
          </cell>
          <cell r="N145">
            <v>371</v>
          </cell>
        </row>
        <row r="146">
          <cell r="A146" t="str">
            <v>513422200303141126</v>
          </cell>
          <cell r="B146" t="str">
            <v>王小文</v>
          </cell>
          <cell r="C146" t="str">
            <v>3班</v>
          </cell>
          <cell r="D146"/>
          <cell r="E146">
            <v>83</v>
          </cell>
          <cell r="F146">
            <v>64</v>
          </cell>
          <cell r="G146">
            <v>78</v>
          </cell>
          <cell r="H146">
            <v>53</v>
          </cell>
          <cell r="I146">
            <v>24</v>
          </cell>
          <cell r="J146">
            <v>44</v>
          </cell>
          <cell r="K146">
            <v>36</v>
          </cell>
          <cell r="L146">
            <v>38</v>
          </cell>
          <cell r="M146">
            <v>32</v>
          </cell>
          <cell r="N146">
            <v>452</v>
          </cell>
        </row>
        <row r="147">
          <cell r="A147" t="str">
            <v>513422200303242525</v>
          </cell>
          <cell r="B147" t="str">
            <v>王秀锋</v>
          </cell>
          <cell r="C147" t="str">
            <v>7班</v>
          </cell>
          <cell r="D147"/>
          <cell r="E147">
            <v>99</v>
          </cell>
          <cell r="F147">
            <v>60</v>
          </cell>
          <cell r="G147">
            <v>64</v>
          </cell>
          <cell r="H147">
            <v>39</v>
          </cell>
          <cell r="I147">
            <v>25</v>
          </cell>
          <cell r="J147">
            <v>28</v>
          </cell>
          <cell r="K147">
            <v>32</v>
          </cell>
          <cell r="L147">
            <v>24</v>
          </cell>
          <cell r="M147">
            <v>41</v>
          </cell>
          <cell r="N147">
            <v>412</v>
          </cell>
        </row>
        <row r="148">
          <cell r="A148" t="str">
            <v>513422200303294827</v>
          </cell>
          <cell r="B148" t="str">
            <v>次尔央青</v>
          </cell>
          <cell r="C148" t="str">
            <v>6班</v>
          </cell>
          <cell r="D148"/>
          <cell r="E148">
            <v>76</v>
          </cell>
          <cell r="F148">
            <v>79</v>
          </cell>
          <cell r="G148">
            <v>81</v>
          </cell>
          <cell r="H148">
            <v>43</v>
          </cell>
          <cell r="I148">
            <v>27</v>
          </cell>
          <cell r="J148">
            <v>27</v>
          </cell>
          <cell r="K148">
            <v>21</v>
          </cell>
          <cell r="L148">
            <v>29</v>
          </cell>
          <cell r="M148">
            <v>25</v>
          </cell>
          <cell r="N148">
            <v>408</v>
          </cell>
        </row>
        <row r="149">
          <cell r="A149" t="str">
            <v>513422200304051149</v>
          </cell>
          <cell r="B149" t="str">
            <v>乔建英</v>
          </cell>
          <cell r="C149" t="str">
            <v>9班</v>
          </cell>
          <cell r="D149"/>
          <cell r="E149">
            <v>90</v>
          </cell>
          <cell r="F149">
            <v>67</v>
          </cell>
          <cell r="G149">
            <v>92</v>
          </cell>
          <cell r="H149">
            <v>57</v>
          </cell>
          <cell r="I149">
            <v>26</v>
          </cell>
          <cell r="J149">
            <v>29</v>
          </cell>
          <cell r="K149">
            <v>23</v>
          </cell>
          <cell r="L149">
            <v>30</v>
          </cell>
          <cell r="M149">
            <v>21</v>
          </cell>
          <cell r="N149">
            <v>435</v>
          </cell>
        </row>
        <row r="150">
          <cell r="A150" t="str">
            <v>513422200304094421</v>
          </cell>
          <cell r="B150" t="str">
            <v>伍斤卓玛</v>
          </cell>
          <cell r="C150" t="str">
            <v>8班</v>
          </cell>
          <cell r="D150"/>
          <cell r="E150">
            <v>69</v>
          </cell>
          <cell r="F150">
            <v>73</v>
          </cell>
          <cell r="G150">
            <v>80</v>
          </cell>
          <cell r="H150">
            <v>38</v>
          </cell>
          <cell r="I150">
            <v>24</v>
          </cell>
          <cell r="J150">
            <v>19</v>
          </cell>
          <cell r="K150">
            <v>23</v>
          </cell>
          <cell r="L150">
            <v>23</v>
          </cell>
          <cell r="M150">
            <v>17</v>
          </cell>
          <cell r="N150">
            <v>366</v>
          </cell>
        </row>
        <row r="151">
          <cell r="A151" t="str">
            <v>513422200304142913</v>
          </cell>
          <cell r="B151" t="str">
            <v>沈乔兵</v>
          </cell>
          <cell r="C151" t="str">
            <v>7班</v>
          </cell>
          <cell r="D151"/>
          <cell r="E151">
            <v>78</v>
          </cell>
          <cell r="F151">
            <v>78</v>
          </cell>
          <cell r="G151">
            <v>43</v>
          </cell>
          <cell r="H151">
            <v>53</v>
          </cell>
          <cell r="I151">
            <v>22</v>
          </cell>
          <cell r="J151">
            <v>29</v>
          </cell>
          <cell r="K151">
            <v>26</v>
          </cell>
          <cell r="L151">
            <v>12</v>
          </cell>
          <cell r="M151">
            <v>31</v>
          </cell>
          <cell r="N151">
            <v>372</v>
          </cell>
        </row>
        <row r="152">
          <cell r="A152" t="str">
            <v>513422200304151123</v>
          </cell>
          <cell r="B152" t="str">
            <v>毛艳艳</v>
          </cell>
          <cell r="C152" t="str">
            <v>8班</v>
          </cell>
          <cell r="D152"/>
          <cell r="E152">
            <v>73</v>
          </cell>
          <cell r="F152">
            <v>58</v>
          </cell>
          <cell r="G152">
            <v>107</v>
          </cell>
          <cell r="H152">
            <v>43</v>
          </cell>
          <cell r="I152">
            <v>23</v>
          </cell>
          <cell r="J152">
            <v>30</v>
          </cell>
          <cell r="K152">
            <v>25</v>
          </cell>
          <cell r="L152">
            <v>25</v>
          </cell>
          <cell r="M152">
            <v>28</v>
          </cell>
          <cell r="N152">
            <v>412</v>
          </cell>
        </row>
        <row r="153">
          <cell r="A153" t="str">
            <v>513422200304151916</v>
          </cell>
          <cell r="B153" t="str">
            <v>沈东平</v>
          </cell>
          <cell r="C153" t="str">
            <v>1班</v>
          </cell>
          <cell r="D153"/>
          <cell r="E153">
            <v>78</v>
          </cell>
          <cell r="F153">
            <v>71</v>
          </cell>
          <cell r="G153">
            <v>89</v>
          </cell>
          <cell r="H153">
            <v>61</v>
          </cell>
          <cell r="I153">
            <v>37</v>
          </cell>
          <cell r="J153">
            <v>26</v>
          </cell>
          <cell r="K153">
            <v>21</v>
          </cell>
          <cell r="L153">
            <v>31</v>
          </cell>
          <cell r="M153">
            <v>31</v>
          </cell>
          <cell r="N153">
            <v>445</v>
          </cell>
        </row>
        <row r="154">
          <cell r="A154" t="str">
            <v>51342220030419211X</v>
          </cell>
          <cell r="B154" t="str">
            <v>吕神清</v>
          </cell>
          <cell r="C154" t="str">
            <v>5班</v>
          </cell>
          <cell r="D154"/>
          <cell r="E154">
            <v>76</v>
          </cell>
          <cell r="F154">
            <v>80</v>
          </cell>
          <cell r="G154">
            <v>35</v>
          </cell>
          <cell r="H154">
            <v>62</v>
          </cell>
          <cell r="I154">
            <v>39</v>
          </cell>
          <cell r="J154">
            <v>28</v>
          </cell>
          <cell r="K154">
            <v>29</v>
          </cell>
          <cell r="L154">
            <v>34</v>
          </cell>
          <cell r="M154">
            <v>43</v>
          </cell>
          <cell r="N154">
            <v>426</v>
          </cell>
        </row>
        <row r="155">
          <cell r="A155" t="str">
            <v>513422200304193825</v>
          </cell>
          <cell r="B155" t="str">
            <v>熊俊兰</v>
          </cell>
          <cell r="C155" t="str">
            <v>6班</v>
          </cell>
          <cell r="D155"/>
          <cell r="E155">
            <v>72</v>
          </cell>
          <cell r="F155">
            <v>47</v>
          </cell>
          <cell r="G155">
            <v>67</v>
          </cell>
          <cell r="H155">
            <v>32</v>
          </cell>
          <cell r="I155">
            <v>16</v>
          </cell>
          <cell r="J155">
            <v>29</v>
          </cell>
          <cell r="K155">
            <v>28</v>
          </cell>
          <cell r="L155">
            <v>30</v>
          </cell>
          <cell r="M155">
            <v>33</v>
          </cell>
          <cell r="N155">
            <v>354</v>
          </cell>
        </row>
        <row r="156">
          <cell r="A156" t="str">
            <v>513422200304206622</v>
          </cell>
          <cell r="B156" t="str">
            <v>陈文玉</v>
          </cell>
          <cell r="C156" t="str">
            <v>10班</v>
          </cell>
          <cell r="D156"/>
          <cell r="E156">
            <v>103</v>
          </cell>
          <cell r="F156">
            <v>93</v>
          </cell>
          <cell r="G156">
            <v>120</v>
          </cell>
          <cell r="H156">
            <v>59</v>
          </cell>
          <cell r="I156">
            <v>42</v>
          </cell>
          <cell r="J156">
            <v>36</v>
          </cell>
          <cell r="K156">
            <v>37</v>
          </cell>
          <cell r="L156">
            <v>35</v>
          </cell>
          <cell r="M156">
            <v>34</v>
          </cell>
          <cell r="N156">
            <v>559</v>
          </cell>
        </row>
        <row r="157">
          <cell r="A157" t="str">
            <v>513422200304233815</v>
          </cell>
          <cell r="B157" t="str">
            <v>曹金成</v>
          </cell>
          <cell r="C157" t="str">
            <v>8班</v>
          </cell>
          <cell r="D157"/>
          <cell r="E157">
            <v>90</v>
          </cell>
          <cell r="F157">
            <v>75</v>
          </cell>
          <cell r="G157">
            <v>52</v>
          </cell>
          <cell r="H157">
            <v>60</v>
          </cell>
          <cell r="I157">
            <v>34</v>
          </cell>
          <cell r="J157">
            <v>24</v>
          </cell>
          <cell r="K157">
            <v>26</v>
          </cell>
          <cell r="L157">
            <v>39</v>
          </cell>
          <cell r="M157">
            <v>34</v>
          </cell>
          <cell r="N157">
            <v>434</v>
          </cell>
        </row>
        <row r="158">
          <cell r="A158" t="str">
            <v>513422200304236047</v>
          </cell>
          <cell r="B158" t="str">
            <v>祝玛央宗</v>
          </cell>
          <cell r="C158" t="str">
            <v>12班</v>
          </cell>
          <cell r="D158"/>
          <cell r="E158">
            <v>116</v>
          </cell>
          <cell r="F158">
            <v>71</v>
          </cell>
          <cell r="G158">
            <v>111</v>
          </cell>
          <cell r="H158">
            <v>43</v>
          </cell>
          <cell r="I158">
            <v>33</v>
          </cell>
          <cell r="J158">
            <v>34</v>
          </cell>
          <cell r="K158">
            <v>28</v>
          </cell>
          <cell r="L158">
            <v>41</v>
          </cell>
          <cell r="M158">
            <v>38</v>
          </cell>
          <cell r="N158">
            <v>515</v>
          </cell>
        </row>
        <row r="159">
          <cell r="A159" t="str">
            <v>513422200304250017</v>
          </cell>
          <cell r="B159" t="str">
            <v>格茸吉村</v>
          </cell>
          <cell r="C159" t="str">
            <v>10班</v>
          </cell>
          <cell r="D159"/>
          <cell r="E159">
            <v>90</v>
          </cell>
          <cell r="F159">
            <v>79</v>
          </cell>
          <cell r="G159">
            <v>121</v>
          </cell>
          <cell r="H159">
            <v>56</v>
          </cell>
          <cell r="I159">
            <v>37</v>
          </cell>
          <cell r="J159">
            <v>27</v>
          </cell>
          <cell r="K159">
            <v>29</v>
          </cell>
          <cell r="L159">
            <v>38</v>
          </cell>
          <cell r="M159">
            <v>37</v>
          </cell>
          <cell r="N159">
            <v>514</v>
          </cell>
        </row>
        <row r="160">
          <cell r="A160" t="str">
            <v>513422200305011923</v>
          </cell>
          <cell r="B160" t="str">
            <v>郭志英</v>
          </cell>
          <cell r="C160" t="str">
            <v>6班</v>
          </cell>
          <cell r="D160"/>
          <cell r="E160">
            <v>84</v>
          </cell>
          <cell r="F160">
            <v>59</v>
          </cell>
          <cell r="G160">
            <v>66</v>
          </cell>
          <cell r="H160">
            <v>51</v>
          </cell>
          <cell r="I160">
            <v>20</v>
          </cell>
          <cell r="J160">
            <v>42</v>
          </cell>
          <cell r="K160">
            <v>36</v>
          </cell>
          <cell r="L160">
            <v>28</v>
          </cell>
          <cell r="M160">
            <v>28</v>
          </cell>
          <cell r="N160">
            <v>414</v>
          </cell>
        </row>
        <row r="161">
          <cell r="A161" t="str">
            <v>513422200305144814</v>
          </cell>
          <cell r="B161" t="str">
            <v>次尔苏朗</v>
          </cell>
          <cell r="C161" t="str">
            <v>10班</v>
          </cell>
          <cell r="D161"/>
          <cell r="E161">
            <v>87</v>
          </cell>
          <cell r="F161">
            <v>130</v>
          </cell>
          <cell r="G161">
            <v>97</v>
          </cell>
          <cell r="H161">
            <v>60</v>
          </cell>
          <cell r="I161">
            <v>32</v>
          </cell>
          <cell r="J161">
            <v>34</v>
          </cell>
          <cell r="K161">
            <v>40</v>
          </cell>
          <cell r="L161">
            <v>38</v>
          </cell>
          <cell r="M161">
            <v>44</v>
          </cell>
          <cell r="N161">
            <v>562</v>
          </cell>
        </row>
        <row r="162">
          <cell r="A162" t="str">
            <v>513422200305151918</v>
          </cell>
          <cell r="B162" t="str">
            <v>伍小东</v>
          </cell>
          <cell r="C162" t="str">
            <v>1班</v>
          </cell>
          <cell r="D162"/>
          <cell r="E162">
            <v>90</v>
          </cell>
          <cell r="F162">
            <v>81</v>
          </cell>
          <cell r="G162">
            <v>101</v>
          </cell>
          <cell r="H162">
            <v>51</v>
          </cell>
          <cell r="I162">
            <v>40</v>
          </cell>
          <cell r="J162">
            <v>40</v>
          </cell>
          <cell r="K162">
            <v>39</v>
          </cell>
          <cell r="L162">
            <v>38</v>
          </cell>
          <cell r="M162">
            <v>40</v>
          </cell>
          <cell r="N162">
            <v>520</v>
          </cell>
        </row>
        <row r="163">
          <cell r="A163" t="str">
            <v>513422200305151926</v>
          </cell>
          <cell r="B163" t="str">
            <v>马甲落</v>
          </cell>
          <cell r="C163" t="str">
            <v>2班</v>
          </cell>
          <cell r="D163"/>
          <cell r="E163">
            <v>106</v>
          </cell>
          <cell r="F163">
            <v>87</v>
          </cell>
          <cell r="G163">
            <v>84</v>
          </cell>
          <cell r="H163">
            <v>60</v>
          </cell>
          <cell r="I163">
            <v>31</v>
          </cell>
          <cell r="J163">
            <v>34</v>
          </cell>
          <cell r="K163">
            <v>41</v>
          </cell>
          <cell r="L163">
            <v>37</v>
          </cell>
          <cell r="M163">
            <v>38</v>
          </cell>
          <cell r="N163">
            <v>518</v>
          </cell>
        </row>
        <row r="164">
          <cell r="A164" t="str">
            <v>51342220030516441X</v>
          </cell>
          <cell r="B164" t="str">
            <v>金扎西</v>
          </cell>
          <cell r="C164" t="str">
            <v>3班</v>
          </cell>
          <cell r="D164"/>
          <cell r="E164">
            <v>84</v>
          </cell>
          <cell r="F164">
            <v>69</v>
          </cell>
          <cell r="G164">
            <v>61</v>
          </cell>
          <cell r="H164">
            <v>32</v>
          </cell>
          <cell r="I164">
            <v>25</v>
          </cell>
          <cell r="J164">
            <v>35</v>
          </cell>
          <cell r="K164">
            <v>26</v>
          </cell>
          <cell r="L164">
            <v>24</v>
          </cell>
          <cell r="M164">
            <v>33</v>
          </cell>
          <cell r="N164">
            <v>389</v>
          </cell>
        </row>
        <row r="165">
          <cell r="A165" t="str">
            <v>513422200305282766</v>
          </cell>
          <cell r="B165" t="str">
            <v>邱小明</v>
          </cell>
          <cell r="C165" t="str">
            <v>3班</v>
          </cell>
          <cell r="D165"/>
          <cell r="E165">
            <v>84</v>
          </cell>
          <cell r="F165">
            <v>76</v>
          </cell>
          <cell r="G165">
            <v>88</v>
          </cell>
          <cell r="H165">
            <v>34</v>
          </cell>
          <cell r="I165">
            <v>26</v>
          </cell>
          <cell r="J165">
            <v>31</v>
          </cell>
          <cell r="K165">
            <v>28</v>
          </cell>
          <cell r="L165">
            <v>33</v>
          </cell>
          <cell r="M165">
            <v>29</v>
          </cell>
          <cell r="N165">
            <v>429</v>
          </cell>
        </row>
        <row r="166">
          <cell r="A166" t="str">
            <v>513422200306015010</v>
          </cell>
          <cell r="B166" t="str">
            <v>央章次尔</v>
          </cell>
          <cell r="C166" t="str">
            <v>6班</v>
          </cell>
          <cell r="D166"/>
          <cell r="E166">
            <v>86</v>
          </cell>
          <cell r="F166">
            <v>61</v>
          </cell>
          <cell r="G166">
            <v>76</v>
          </cell>
          <cell r="H166">
            <v>65</v>
          </cell>
          <cell r="I166">
            <v>20</v>
          </cell>
          <cell r="J166">
            <v>25</v>
          </cell>
          <cell r="K166">
            <v>34</v>
          </cell>
          <cell r="L166">
            <v>38</v>
          </cell>
          <cell r="M166">
            <v>32</v>
          </cell>
          <cell r="N166">
            <v>437</v>
          </cell>
        </row>
        <row r="167">
          <cell r="A167" t="str">
            <v>513422200306031125</v>
          </cell>
          <cell r="B167" t="str">
            <v>沈旭红</v>
          </cell>
          <cell r="C167" t="str">
            <v>1班</v>
          </cell>
          <cell r="D167"/>
          <cell r="E167">
            <v>103</v>
          </cell>
          <cell r="F167">
            <v>59</v>
          </cell>
          <cell r="G167">
            <v>129</v>
          </cell>
          <cell r="H167">
            <v>43</v>
          </cell>
          <cell r="I167">
            <v>22</v>
          </cell>
          <cell r="J167">
            <v>30</v>
          </cell>
          <cell r="K167">
            <v>27</v>
          </cell>
          <cell r="L167">
            <v>28</v>
          </cell>
          <cell r="M167">
            <v>24</v>
          </cell>
          <cell r="N167">
            <v>465</v>
          </cell>
        </row>
        <row r="168">
          <cell r="A168" t="str">
            <v>513422200306102528</v>
          </cell>
          <cell r="B168" t="str">
            <v>李小群</v>
          </cell>
          <cell r="C168" t="str">
            <v>1班</v>
          </cell>
          <cell r="D168"/>
          <cell r="E168">
            <v>80</v>
          </cell>
          <cell r="F168">
            <v>63</v>
          </cell>
          <cell r="G168">
            <v>91</v>
          </cell>
          <cell r="H168">
            <v>65</v>
          </cell>
          <cell r="I168">
            <v>35</v>
          </cell>
          <cell r="J168">
            <v>38</v>
          </cell>
          <cell r="K168">
            <v>28</v>
          </cell>
          <cell r="L168">
            <v>42</v>
          </cell>
          <cell r="M168">
            <v>39</v>
          </cell>
          <cell r="N168">
            <v>481</v>
          </cell>
        </row>
        <row r="169">
          <cell r="A169" t="str">
            <v>513422200306103635</v>
          </cell>
          <cell r="B169" t="str">
            <v>田明荣</v>
          </cell>
          <cell r="C169" t="str">
            <v>5班</v>
          </cell>
          <cell r="D169"/>
          <cell r="E169">
            <v>90</v>
          </cell>
          <cell r="F169">
            <v>72</v>
          </cell>
          <cell r="G169">
            <v>95</v>
          </cell>
          <cell r="H169">
            <v>46</v>
          </cell>
          <cell r="I169">
            <v>23</v>
          </cell>
          <cell r="J169">
            <v>22</v>
          </cell>
          <cell r="K169">
            <v>21</v>
          </cell>
          <cell r="L169">
            <v>27</v>
          </cell>
          <cell r="M169">
            <v>25</v>
          </cell>
          <cell r="N169">
            <v>421</v>
          </cell>
        </row>
        <row r="170">
          <cell r="A170" t="str">
            <v>513422200306151311</v>
          </cell>
          <cell r="B170" t="str">
            <v>沈涛</v>
          </cell>
          <cell r="C170" t="str">
            <v>8班</v>
          </cell>
          <cell r="D170"/>
          <cell r="E170">
            <v>73</v>
          </cell>
          <cell r="F170">
            <v>60</v>
          </cell>
          <cell r="G170">
            <v>36</v>
          </cell>
          <cell r="H170">
            <v>48</v>
          </cell>
          <cell r="I170">
            <v>37</v>
          </cell>
          <cell r="J170">
            <v>33</v>
          </cell>
          <cell r="K170">
            <v>42</v>
          </cell>
          <cell r="L170">
            <v>38</v>
          </cell>
          <cell r="M170">
            <v>33</v>
          </cell>
          <cell r="N170">
            <v>400</v>
          </cell>
        </row>
        <row r="171">
          <cell r="A171" t="str">
            <v>513422200306152111</v>
          </cell>
          <cell r="B171" t="str">
            <v>吕小勇</v>
          </cell>
          <cell r="C171" t="str">
            <v>10班</v>
          </cell>
          <cell r="D171"/>
          <cell r="E171">
            <v>99</v>
          </cell>
          <cell r="F171">
            <v>116</v>
          </cell>
          <cell r="G171">
            <v>127</v>
          </cell>
          <cell r="H171">
            <v>75</v>
          </cell>
          <cell r="I171">
            <v>49</v>
          </cell>
          <cell r="J171">
            <v>38</v>
          </cell>
          <cell r="K171">
            <v>40</v>
          </cell>
          <cell r="L171">
            <v>47</v>
          </cell>
          <cell r="M171">
            <v>41</v>
          </cell>
          <cell r="N171">
            <v>632</v>
          </cell>
        </row>
        <row r="172">
          <cell r="A172" t="str">
            <v>513422200306182118</v>
          </cell>
          <cell r="B172" t="str">
            <v>边玛杜基</v>
          </cell>
          <cell r="C172" t="str">
            <v>9班</v>
          </cell>
          <cell r="D172"/>
          <cell r="E172">
            <v>60</v>
          </cell>
          <cell r="F172">
            <v>66</v>
          </cell>
          <cell r="G172">
            <v>49</v>
          </cell>
          <cell r="H172">
            <v>62</v>
          </cell>
          <cell r="I172">
            <v>22</v>
          </cell>
          <cell r="J172">
            <v>29</v>
          </cell>
          <cell r="K172">
            <v>22</v>
          </cell>
          <cell r="L172">
            <v>30</v>
          </cell>
          <cell r="M172">
            <v>35</v>
          </cell>
          <cell r="N172">
            <v>375</v>
          </cell>
        </row>
        <row r="173">
          <cell r="A173" t="str">
            <v>513422200306184025</v>
          </cell>
          <cell r="B173" t="str">
            <v>扎西拉初</v>
          </cell>
          <cell r="C173" t="str">
            <v>12班</v>
          </cell>
          <cell r="D173"/>
          <cell r="E173">
            <v>108</v>
          </cell>
          <cell r="F173">
            <v>87</v>
          </cell>
          <cell r="G173">
            <v>136</v>
          </cell>
          <cell r="H173">
            <v>69</v>
          </cell>
          <cell r="I173">
            <v>50</v>
          </cell>
          <cell r="J173">
            <v>44</v>
          </cell>
          <cell r="K173">
            <v>45</v>
          </cell>
          <cell r="L173">
            <v>41</v>
          </cell>
          <cell r="M173">
            <v>42</v>
          </cell>
          <cell r="N173">
            <v>622</v>
          </cell>
        </row>
        <row r="174">
          <cell r="A174" t="str">
            <v>513422200306244817</v>
          </cell>
          <cell r="B174" t="str">
            <v>扎西偏初</v>
          </cell>
          <cell r="C174" t="str">
            <v>10班</v>
          </cell>
          <cell r="D174"/>
          <cell r="E174">
            <v>110</v>
          </cell>
          <cell r="F174">
            <v>109</v>
          </cell>
          <cell r="G174">
            <v>126</v>
          </cell>
          <cell r="H174">
            <v>68</v>
          </cell>
          <cell r="I174">
            <v>39</v>
          </cell>
          <cell r="J174">
            <v>30</v>
          </cell>
          <cell r="K174">
            <v>28</v>
          </cell>
          <cell r="L174">
            <v>40</v>
          </cell>
          <cell r="M174">
            <v>37</v>
          </cell>
          <cell r="N174">
            <v>587</v>
          </cell>
        </row>
        <row r="175">
          <cell r="A175" t="str">
            <v>513422200306250926</v>
          </cell>
          <cell r="B175" t="str">
            <v>杨小云</v>
          </cell>
          <cell r="C175" t="str">
            <v>7班</v>
          </cell>
          <cell r="D175"/>
          <cell r="E175">
            <v>96</v>
          </cell>
          <cell r="F175">
            <v>67</v>
          </cell>
          <cell r="G175">
            <v>84</v>
          </cell>
          <cell r="H175">
            <v>51</v>
          </cell>
          <cell r="I175">
            <v>29</v>
          </cell>
          <cell r="J175">
            <v>29</v>
          </cell>
          <cell r="K175">
            <v>27</v>
          </cell>
          <cell r="L175">
            <v>35</v>
          </cell>
          <cell r="M175">
            <v>40</v>
          </cell>
          <cell r="N175">
            <v>458</v>
          </cell>
        </row>
        <row r="176">
          <cell r="A176" t="str">
            <v>51342220030625664X</v>
          </cell>
          <cell r="B176" t="str">
            <v>胡日起</v>
          </cell>
          <cell r="C176" t="str">
            <v>1班</v>
          </cell>
          <cell r="D176"/>
          <cell r="E176">
            <v>88</v>
          </cell>
          <cell r="F176">
            <v>85</v>
          </cell>
          <cell r="G176">
            <v>85</v>
          </cell>
          <cell r="H176">
            <v>62</v>
          </cell>
          <cell r="I176">
            <v>40</v>
          </cell>
          <cell r="J176">
            <v>26</v>
          </cell>
          <cell r="K176">
            <v>27</v>
          </cell>
          <cell r="L176">
            <v>31</v>
          </cell>
          <cell r="M176">
            <v>40</v>
          </cell>
          <cell r="N176">
            <v>484</v>
          </cell>
        </row>
        <row r="177">
          <cell r="A177" t="str">
            <v>513422200306275023</v>
          </cell>
          <cell r="B177" t="str">
            <v>降初娜姆</v>
          </cell>
          <cell r="C177" t="str">
            <v>9班</v>
          </cell>
          <cell r="D177"/>
          <cell r="E177">
            <v>76</v>
          </cell>
          <cell r="F177">
            <v>69</v>
          </cell>
          <cell r="G177">
            <v>63</v>
          </cell>
          <cell r="H177">
            <v>42</v>
          </cell>
          <cell r="I177">
            <v>28</v>
          </cell>
          <cell r="J177">
            <v>18</v>
          </cell>
          <cell r="K177">
            <v>31</v>
          </cell>
          <cell r="L177">
            <v>23</v>
          </cell>
          <cell r="M177">
            <v>26</v>
          </cell>
          <cell r="N177">
            <v>376</v>
          </cell>
        </row>
        <row r="178">
          <cell r="A178" t="str">
            <v>513422200307022562</v>
          </cell>
          <cell r="B178" t="str">
            <v>杨小红</v>
          </cell>
          <cell r="C178" t="str">
            <v>4班</v>
          </cell>
          <cell r="D178"/>
          <cell r="E178">
            <v>88</v>
          </cell>
          <cell r="F178">
            <v>94</v>
          </cell>
          <cell r="G178">
            <v>85</v>
          </cell>
          <cell r="H178">
            <v>33</v>
          </cell>
          <cell r="I178">
            <v>32</v>
          </cell>
          <cell r="J178">
            <v>26</v>
          </cell>
          <cell r="K178">
            <v>33</v>
          </cell>
          <cell r="L178">
            <v>31</v>
          </cell>
          <cell r="M178">
            <v>36</v>
          </cell>
          <cell r="N178">
            <v>458</v>
          </cell>
        </row>
        <row r="179">
          <cell r="A179" t="str">
            <v>513422200307040023</v>
          </cell>
          <cell r="B179" t="str">
            <v>杨秀珍</v>
          </cell>
          <cell r="C179" t="str">
            <v>2班</v>
          </cell>
          <cell r="D179"/>
          <cell r="E179">
            <v>94</v>
          </cell>
          <cell r="F179">
            <v>62</v>
          </cell>
          <cell r="G179">
            <v>116</v>
          </cell>
          <cell r="H179">
            <v>63</v>
          </cell>
          <cell r="I179">
            <v>26</v>
          </cell>
          <cell r="J179">
            <v>37</v>
          </cell>
          <cell r="K179">
            <v>17</v>
          </cell>
          <cell r="L179">
            <v>27</v>
          </cell>
          <cell r="M179">
            <v>39</v>
          </cell>
          <cell r="N179">
            <v>481</v>
          </cell>
        </row>
        <row r="180">
          <cell r="A180" t="str">
            <v>513422200307052710</v>
          </cell>
          <cell r="B180" t="str">
            <v>高光胜</v>
          </cell>
          <cell r="C180" t="str">
            <v>3班</v>
          </cell>
          <cell r="D180"/>
          <cell r="E180">
            <v>98</v>
          </cell>
          <cell r="F180">
            <v>70</v>
          </cell>
          <cell r="G180">
            <v>62</v>
          </cell>
          <cell r="H180">
            <v>57</v>
          </cell>
          <cell r="I180">
            <v>42</v>
          </cell>
          <cell r="J180">
            <v>30</v>
          </cell>
          <cell r="K180">
            <v>34</v>
          </cell>
          <cell r="L180">
            <v>41</v>
          </cell>
          <cell r="M180">
            <v>42</v>
          </cell>
          <cell r="N180">
            <v>476</v>
          </cell>
        </row>
        <row r="181">
          <cell r="A181" t="str">
            <v>513422200307062724</v>
          </cell>
          <cell r="B181" t="str">
            <v>熊燕美</v>
          </cell>
          <cell r="C181" t="str">
            <v>6班</v>
          </cell>
          <cell r="D181"/>
          <cell r="E181">
            <v>78</v>
          </cell>
          <cell r="F181">
            <v>60</v>
          </cell>
          <cell r="G181">
            <v>58</v>
          </cell>
          <cell r="H181">
            <v>42</v>
          </cell>
          <cell r="I181">
            <v>25</v>
          </cell>
          <cell r="J181">
            <v>24</v>
          </cell>
          <cell r="K181">
            <v>29</v>
          </cell>
          <cell r="L181">
            <v>28</v>
          </cell>
          <cell r="M181">
            <v>29</v>
          </cell>
          <cell r="N181">
            <v>373</v>
          </cell>
        </row>
        <row r="182">
          <cell r="A182" t="str">
            <v>513422200307081925</v>
          </cell>
          <cell r="B182" t="str">
            <v>何阿甲</v>
          </cell>
          <cell r="C182" t="str">
            <v>2班</v>
          </cell>
          <cell r="D182"/>
          <cell r="E182">
            <v>99</v>
          </cell>
          <cell r="F182">
            <v>45</v>
          </cell>
          <cell r="G182">
            <v>119</v>
          </cell>
          <cell r="H182">
            <v>55</v>
          </cell>
          <cell r="I182">
            <v>26</v>
          </cell>
          <cell r="J182">
            <v>35</v>
          </cell>
          <cell r="K182">
            <v>36</v>
          </cell>
          <cell r="L182">
            <v>41</v>
          </cell>
          <cell r="M182">
            <v>40</v>
          </cell>
          <cell r="N182">
            <v>496</v>
          </cell>
        </row>
        <row r="183">
          <cell r="A183" t="str">
            <v>513422200307101316</v>
          </cell>
          <cell r="B183" t="str">
            <v>杨伍达</v>
          </cell>
          <cell r="C183" t="str">
            <v>4班</v>
          </cell>
          <cell r="D183"/>
          <cell r="E183">
            <v>92</v>
          </cell>
          <cell r="F183">
            <v>45</v>
          </cell>
          <cell r="G183">
            <v>65</v>
          </cell>
          <cell r="H183">
            <v>69</v>
          </cell>
          <cell r="I183">
            <v>26</v>
          </cell>
          <cell r="J183">
            <v>41</v>
          </cell>
          <cell r="K183">
            <v>41</v>
          </cell>
          <cell r="L183">
            <v>31</v>
          </cell>
          <cell r="M183">
            <v>36</v>
          </cell>
          <cell r="N183">
            <v>446</v>
          </cell>
        </row>
        <row r="184">
          <cell r="A184" t="str">
            <v>513422200307103629</v>
          </cell>
          <cell r="B184" t="str">
            <v>刘关凤</v>
          </cell>
          <cell r="C184" t="str">
            <v>8班</v>
          </cell>
          <cell r="D184"/>
          <cell r="E184">
            <v>79</v>
          </cell>
          <cell r="F184">
            <v>44</v>
          </cell>
          <cell r="G184">
            <v>99</v>
          </cell>
          <cell r="H184">
            <v>44</v>
          </cell>
          <cell r="I184">
            <v>22</v>
          </cell>
          <cell r="J184">
            <v>27</v>
          </cell>
          <cell r="K184">
            <v>34</v>
          </cell>
          <cell r="L184">
            <v>31</v>
          </cell>
          <cell r="M184">
            <v>25</v>
          </cell>
          <cell r="N184">
            <v>405</v>
          </cell>
        </row>
        <row r="185">
          <cell r="A185" t="str">
            <v>513422200307106811</v>
          </cell>
          <cell r="B185" t="str">
            <v>严长贵</v>
          </cell>
          <cell r="C185" t="str">
            <v>3班</v>
          </cell>
          <cell r="D185"/>
          <cell r="E185">
            <v>50</v>
          </cell>
          <cell r="F185">
            <v>60</v>
          </cell>
          <cell r="G185">
            <v>66</v>
          </cell>
          <cell r="H185">
            <v>62</v>
          </cell>
          <cell r="I185">
            <v>18</v>
          </cell>
          <cell r="J185">
            <v>36</v>
          </cell>
          <cell r="K185">
            <v>39</v>
          </cell>
          <cell r="L185">
            <v>29</v>
          </cell>
          <cell r="M185">
            <v>28</v>
          </cell>
          <cell r="N185">
            <v>388</v>
          </cell>
        </row>
        <row r="186">
          <cell r="A186" t="str">
            <v>513422200307141924</v>
          </cell>
          <cell r="B186" t="str">
            <v>王海英</v>
          </cell>
          <cell r="C186" t="str">
            <v>2班</v>
          </cell>
          <cell r="D186"/>
          <cell r="E186">
            <v>89</v>
          </cell>
          <cell r="F186">
            <v>77</v>
          </cell>
          <cell r="G186">
            <v>91</v>
          </cell>
          <cell r="H186">
            <v>64</v>
          </cell>
          <cell r="I186">
            <v>26</v>
          </cell>
          <cell r="J186">
            <v>39</v>
          </cell>
          <cell r="K186">
            <v>21</v>
          </cell>
          <cell r="L186">
            <v>23</v>
          </cell>
          <cell r="M186">
            <v>23</v>
          </cell>
          <cell r="N186">
            <v>453</v>
          </cell>
        </row>
        <row r="187">
          <cell r="A187" t="str">
            <v>513422200307184828</v>
          </cell>
          <cell r="B187" t="str">
            <v>拉姆</v>
          </cell>
          <cell r="C187" t="str">
            <v>2班</v>
          </cell>
          <cell r="D187"/>
          <cell r="E187">
            <v>91</v>
          </cell>
          <cell r="F187">
            <v>69</v>
          </cell>
          <cell r="G187">
            <v>109</v>
          </cell>
          <cell r="H187">
            <v>52</v>
          </cell>
          <cell r="I187">
            <v>28</v>
          </cell>
          <cell r="J187">
            <v>38</v>
          </cell>
          <cell r="K187">
            <v>39</v>
          </cell>
          <cell r="L187">
            <v>38</v>
          </cell>
          <cell r="M187">
            <v>30</v>
          </cell>
          <cell r="N187">
            <v>494</v>
          </cell>
        </row>
        <row r="188">
          <cell r="A188" t="str">
            <v>513422200307202723</v>
          </cell>
          <cell r="B188" t="str">
            <v>张小河</v>
          </cell>
          <cell r="C188" t="str">
            <v>9班</v>
          </cell>
          <cell r="D188"/>
          <cell r="E188">
            <v>82</v>
          </cell>
          <cell r="F188">
            <v>70</v>
          </cell>
          <cell r="G188">
            <v>48</v>
          </cell>
          <cell r="H188">
            <v>47</v>
          </cell>
          <cell r="I188">
            <v>35</v>
          </cell>
          <cell r="J188">
            <v>44</v>
          </cell>
          <cell r="K188">
            <v>24</v>
          </cell>
          <cell r="L188">
            <v>32</v>
          </cell>
          <cell r="M188">
            <v>26</v>
          </cell>
          <cell r="N188">
            <v>408</v>
          </cell>
        </row>
        <row r="189">
          <cell r="A189" t="str">
            <v>513422200307224228</v>
          </cell>
          <cell r="B189" t="str">
            <v>祝玛</v>
          </cell>
          <cell r="C189" t="str">
            <v>5班</v>
          </cell>
          <cell r="D189"/>
          <cell r="E189">
            <v>80</v>
          </cell>
          <cell r="F189">
            <v>58</v>
          </cell>
          <cell r="G189">
            <v>71</v>
          </cell>
          <cell r="H189">
            <v>63</v>
          </cell>
          <cell r="I189">
            <v>22</v>
          </cell>
          <cell r="J189">
            <v>23</v>
          </cell>
          <cell r="K189">
            <v>24</v>
          </cell>
          <cell r="L189">
            <v>29</v>
          </cell>
          <cell r="M189">
            <v>36</v>
          </cell>
          <cell r="N189">
            <v>406</v>
          </cell>
        </row>
        <row r="190">
          <cell r="A190" t="str">
            <v>513422200308020024</v>
          </cell>
          <cell r="B190" t="str">
            <v>兰土起</v>
          </cell>
          <cell r="C190" t="str">
            <v>5班</v>
          </cell>
          <cell r="D190"/>
          <cell r="E190">
            <v>84</v>
          </cell>
          <cell r="F190">
            <v>54</v>
          </cell>
          <cell r="G190">
            <v>97</v>
          </cell>
          <cell r="H190">
            <v>46</v>
          </cell>
          <cell r="I190">
            <v>24</v>
          </cell>
          <cell r="J190">
            <v>32</v>
          </cell>
          <cell r="K190">
            <v>38</v>
          </cell>
          <cell r="L190">
            <v>30</v>
          </cell>
          <cell r="M190">
            <v>28</v>
          </cell>
          <cell r="N190">
            <v>433</v>
          </cell>
        </row>
        <row r="191">
          <cell r="A191" t="str">
            <v>51342220030803483X</v>
          </cell>
          <cell r="B191" t="str">
            <v>打珍偏初</v>
          </cell>
          <cell r="C191" t="str">
            <v>11班</v>
          </cell>
          <cell r="D191"/>
          <cell r="E191">
            <v>105</v>
          </cell>
          <cell r="F191">
            <v>106</v>
          </cell>
          <cell r="G191">
            <v>133</v>
          </cell>
          <cell r="H191">
            <v>70</v>
          </cell>
          <cell r="I191">
            <v>36</v>
          </cell>
          <cell r="J191">
            <v>33</v>
          </cell>
          <cell r="K191">
            <v>36</v>
          </cell>
          <cell r="L191">
            <v>44</v>
          </cell>
          <cell r="M191">
            <v>39</v>
          </cell>
          <cell r="N191">
            <v>602</v>
          </cell>
        </row>
        <row r="192">
          <cell r="A192" t="str">
            <v>513422200308050012</v>
          </cell>
          <cell r="B192" t="str">
            <v>杨晓强</v>
          </cell>
          <cell r="C192" t="str">
            <v>5班</v>
          </cell>
          <cell r="D192"/>
          <cell r="E192">
            <v>88</v>
          </cell>
          <cell r="F192">
            <v>64</v>
          </cell>
          <cell r="G192">
            <v>38</v>
          </cell>
          <cell r="H192">
            <v>45</v>
          </cell>
          <cell r="I192">
            <v>36</v>
          </cell>
          <cell r="J192">
            <v>34</v>
          </cell>
          <cell r="K192">
            <v>25</v>
          </cell>
          <cell r="L192">
            <v>30</v>
          </cell>
          <cell r="M192">
            <v>24</v>
          </cell>
          <cell r="N192">
            <v>384</v>
          </cell>
        </row>
        <row r="193">
          <cell r="A193" t="str">
            <v>513422200308054822</v>
          </cell>
          <cell r="B193" t="str">
            <v>次尔央青</v>
          </cell>
          <cell r="C193" t="str">
            <v>1班</v>
          </cell>
          <cell r="D193"/>
          <cell r="E193">
            <v>96</v>
          </cell>
          <cell r="F193">
            <v>74</v>
          </cell>
          <cell r="G193">
            <v>105</v>
          </cell>
          <cell r="H193">
            <v>44</v>
          </cell>
          <cell r="I193">
            <v>19</v>
          </cell>
          <cell r="J193">
            <v>24</v>
          </cell>
          <cell r="K193">
            <v>19</v>
          </cell>
          <cell r="L193">
            <v>32</v>
          </cell>
          <cell r="M193">
            <v>24</v>
          </cell>
          <cell r="N193">
            <v>437</v>
          </cell>
        </row>
        <row r="194">
          <cell r="A194" t="str">
            <v>513422200308144828</v>
          </cell>
          <cell r="B194" t="str">
            <v>咪咪</v>
          </cell>
          <cell r="C194" t="str">
            <v>11班</v>
          </cell>
          <cell r="D194"/>
          <cell r="E194">
            <v>103</v>
          </cell>
          <cell r="F194">
            <v>95</v>
          </cell>
          <cell r="G194">
            <v>122</v>
          </cell>
          <cell r="H194">
            <v>66</v>
          </cell>
          <cell r="I194">
            <v>34</v>
          </cell>
          <cell r="J194">
            <v>41</v>
          </cell>
          <cell r="K194">
            <v>32</v>
          </cell>
          <cell r="L194">
            <v>35</v>
          </cell>
          <cell r="M194">
            <v>38</v>
          </cell>
          <cell r="N194">
            <v>566</v>
          </cell>
        </row>
        <row r="195">
          <cell r="A195" t="str">
            <v>513422200308151913</v>
          </cell>
          <cell r="B195" t="str">
            <v>祝小辉</v>
          </cell>
          <cell r="C195" t="str">
            <v>8班</v>
          </cell>
          <cell r="D195"/>
          <cell r="E195">
            <v>87</v>
          </cell>
          <cell r="F195">
            <v>60</v>
          </cell>
          <cell r="G195">
            <v>53</v>
          </cell>
          <cell r="H195">
            <v>44</v>
          </cell>
          <cell r="I195">
            <v>22</v>
          </cell>
          <cell r="J195">
            <v>26</v>
          </cell>
          <cell r="K195">
            <v>45</v>
          </cell>
          <cell r="L195">
            <v>26</v>
          </cell>
          <cell r="M195">
            <v>36</v>
          </cell>
          <cell r="N195">
            <v>399</v>
          </cell>
        </row>
        <row r="196">
          <cell r="A196" t="str">
            <v>513422200308164423</v>
          </cell>
          <cell r="B196" t="str">
            <v>蒋各各</v>
          </cell>
          <cell r="C196" t="str">
            <v>9班</v>
          </cell>
          <cell r="D196"/>
          <cell r="E196">
            <v>86</v>
          </cell>
          <cell r="F196">
            <v>72</v>
          </cell>
          <cell r="G196">
            <v>94</v>
          </cell>
          <cell r="H196">
            <v>36</v>
          </cell>
          <cell r="I196">
            <v>28</v>
          </cell>
          <cell r="J196">
            <v>33</v>
          </cell>
          <cell r="K196">
            <v>35</v>
          </cell>
          <cell r="L196">
            <v>26</v>
          </cell>
          <cell r="M196">
            <v>33</v>
          </cell>
          <cell r="N196">
            <v>443</v>
          </cell>
        </row>
        <row r="197">
          <cell r="A197" t="str">
            <v>51342220030818271X</v>
          </cell>
          <cell r="B197" t="str">
            <v>木弟弟</v>
          </cell>
          <cell r="C197" t="str">
            <v>2班</v>
          </cell>
          <cell r="D197"/>
          <cell r="E197">
            <v>96</v>
          </cell>
          <cell r="F197">
            <v>81</v>
          </cell>
          <cell r="G197">
            <v>64</v>
          </cell>
          <cell r="H197">
            <v>61</v>
          </cell>
          <cell r="I197">
            <v>35</v>
          </cell>
          <cell r="J197">
            <v>31</v>
          </cell>
          <cell r="K197">
            <v>29</v>
          </cell>
          <cell r="L197">
            <v>31</v>
          </cell>
          <cell r="M197">
            <v>31</v>
          </cell>
          <cell r="N197">
            <v>459</v>
          </cell>
        </row>
        <row r="198">
          <cell r="A198" t="str">
            <v>513422200308205029</v>
          </cell>
          <cell r="B198" t="str">
            <v>杜基祝玛</v>
          </cell>
          <cell r="C198" t="str">
            <v>12班</v>
          </cell>
          <cell r="D198"/>
          <cell r="E198">
            <v>114</v>
          </cell>
          <cell r="F198">
            <v>85</v>
          </cell>
          <cell r="G198">
            <v>128</v>
          </cell>
          <cell r="H198">
            <v>53</v>
          </cell>
          <cell r="I198">
            <v>38</v>
          </cell>
          <cell r="J198">
            <v>39</v>
          </cell>
          <cell r="K198">
            <v>46</v>
          </cell>
          <cell r="L198">
            <v>34</v>
          </cell>
          <cell r="M198">
            <v>39</v>
          </cell>
          <cell r="N198">
            <v>576</v>
          </cell>
        </row>
        <row r="199">
          <cell r="A199" t="str">
            <v>51342220030830131X</v>
          </cell>
          <cell r="B199" t="str">
            <v>毛凯</v>
          </cell>
          <cell r="C199" t="str">
            <v>1班</v>
          </cell>
          <cell r="D199"/>
          <cell r="E199">
            <v>89</v>
          </cell>
          <cell r="F199">
            <v>91</v>
          </cell>
          <cell r="G199">
            <v>80</v>
          </cell>
          <cell r="H199">
            <v>62</v>
          </cell>
          <cell r="I199">
            <v>40</v>
          </cell>
          <cell r="J199">
            <v>36</v>
          </cell>
          <cell r="K199">
            <v>38</v>
          </cell>
          <cell r="L199">
            <v>41</v>
          </cell>
          <cell r="M199">
            <v>40</v>
          </cell>
          <cell r="N199">
            <v>517</v>
          </cell>
        </row>
        <row r="200">
          <cell r="A200" t="str">
            <v>513422200309014013</v>
          </cell>
          <cell r="B200" t="str">
            <v>吕布哈</v>
          </cell>
          <cell r="C200" t="str">
            <v>4班</v>
          </cell>
          <cell r="D200"/>
          <cell r="E200">
            <v>89</v>
          </cell>
          <cell r="F200">
            <v>49</v>
          </cell>
          <cell r="G200">
            <v>96</v>
          </cell>
          <cell r="H200">
            <v>47</v>
          </cell>
          <cell r="I200">
            <v>32</v>
          </cell>
          <cell r="J200">
            <v>23</v>
          </cell>
          <cell r="K200">
            <v>35</v>
          </cell>
          <cell r="L200">
            <v>41</v>
          </cell>
          <cell r="M200">
            <v>32</v>
          </cell>
          <cell r="N200">
            <v>444</v>
          </cell>
        </row>
        <row r="201">
          <cell r="A201" t="str">
            <v>513422200309074024</v>
          </cell>
          <cell r="B201" t="str">
            <v>呷马祝玛</v>
          </cell>
          <cell r="C201" t="str">
            <v>2班</v>
          </cell>
          <cell r="D201"/>
          <cell r="E201">
            <v>88</v>
          </cell>
          <cell r="F201">
            <v>71</v>
          </cell>
          <cell r="G201">
            <v>103</v>
          </cell>
          <cell r="H201">
            <v>52</v>
          </cell>
          <cell r="I201">
            <v>23</v>
          </cell>
          <cell r="J201">
            <v>32</v>
          </cell>
          <cell r="K201">
            <v>30</v>
          </cell>
          <cell r="L201">
            <v>30</v>
          </cell>
          <cell r="M201">
            <v>30</v>
          </cell>
          <cell r="N201">
            <v>459</v>
          </cell>
        </row>
        <row r="202">
          <cell r="A202" t="str">
            <v>513422200309101715</v>
          </cell>
          <cell r="B202" t="str">
            <v>叶树林</v>
          </cell>
          <cell r="C202" t="str">
            <v>3班</v>
          </cell>
          <cell r="D202"/>
          <cell r="E202">
            <v>83</v>
          </cell>
          <cell r="F202">
            <v>67</v>
          </cell>
          <cell r="G202">
            <v>38</v>
          </cell>
          <cell r="H202">
            <v>66</v>
          </cell>
          <cell r="I202">
            <v>38</v>
          </cell>
          <cell r="J202">
            <v>27</v>
          </cell>
          <cell r="K202">
            <v>31</v>
          </cell>
          <cell r="L202">
            <v>31</v>
          </cell>
          <cell r="M202">
            <v>29</v>
          </cell>
          <cell r="N202">
            <v>410</v>
          </cell>
        </row>
        <row r="203">
          <cell r="A203" t="str">
            <v>513422200309151915</v>
          </cell>
          <cell r="B203" t="str">
            <v>毛小林</v>
          </cell>
          <cell r="C203" t="str">
            <v>6班</v>
          </cell>
          <cell r="D203"/>
          <cell r="E203">
            <v>92</v>
          </cell>
          <cell r="F203">
            <v>75</v>
          </cell>
          <cell r="G203">
            <v>48</v>
          </cell>
          <cell r="H203">
            <v>62</v>
          </cell>
          <cell r="I203">
            <v>24</v>
          </cell>
          <cell r="J203">
            <v>27</v>
          </cell>
          <cell r="K203">
            <v>33</v>
          </cell>
          <cell r="L203">
            <v>26</v>
          </cell>
          <cell r="M203">
            <v>26</v>
          </cell>
          <cell r="N203">
            <v>413</v>
          </cell>
        </row>
        <row r="204">
          <cell r="A204" t="str">
            <v>513422200309151931</v>
          </cell>
          <cell r="B204" t="str">
            <v>马尔林</v>
          </cell>
          <cell r="C204" t="str">
            <v>11班</v>
          </cell>
          <cell r="D204"/>
          <cell r="E204">
            <v>97</v>
          </cell>
          <cell r="F204">
            <v>106</v>
          </cell>
          <cell r="G204">
            <v>98</v>
          </cell>
          <cell r="H204">
            <v>68</v>
          </cell>
          <cell r="I204">
            <v>37</v>
          </cell>
          <cell r="J204">
            <v>42</v>
          </cell>
          <cell r="K204">
            <v>45</v>
          </cell>
          <cell r="L204">
            <v>42</v>
          </cell>
          <cell r="M204">
            <v>46</v>
          </cell>
          <cell r="N204">
            <v>581</v>
          </cell>
        </row>
        <row r="205">
          <cell r="A205" t="str">
            <v>513422200309151958</v>
          </cell>
          <cell r="B205" t="str">
            <v>何洋海</v>
          </cell>
          <cell r="C205" t="str">
            <v>7班</v>
          </cell>
          <cell r="D205"/>
          <cell r="E205">
            <v>75</v>
          </cell>
          <cell r="F205">
            <v>86</v>
          </cell>
          <cell r="G205">
            <v>54</v>
          </cell>
          <cell r="H205">
            <v>40</v>
          </cell>
          <cell r="I205">
            <v>24</v>
          </cell>
          <cell r="J205">
            <v>26</v>
          </cell>
          <cell r="K205">
            <v>32</v>
          </cell>
          <cell r="L205">
            <v>22</v>
          </cell>
          <cell r="M205">
            <v>28</v>
          </cell>
          <cell r="N205">
            <v>387</v>
          </cell>
        </row>
        <row r="206">
          <cell r="A206" t="str">
            <v>513422200309164011</v>
          </cell>
          <cell r="B206" t="str">
            <v>扎西次尔</v>
          </cell>
          <cell r="C206" t="str">
            <v>5班</v>
          </cell>
          <cell r="D206"/>
          <cell r="E206">
            <v>68</v>
          </cell>
          <cell r="F206">
            <v>53</v>
          </cell>
          <cell r="G206">
            <v>32</v>
          </cell>
          <cell r="H206">
            <v>60</v>
          </cell>
          <cell r="I206">
            <v>21</v>
          </cell>
          <cell r="J206">
            <v>25</v>
          </cell>
          <cell r="K206">
            <v>24</v>
          </cell>
          <cell r="L206">
            <v>31</v>
          </cell>
          <cell r="M206">
            <v>40</v>
          </cell>
          <cell r="N206">
            <v>354</v>
          </cell>
        </row>
        <row r="207">
          <cell r="A207" t="str">
            <v>513422200309203818</v>
          </cell>
          <cell r="B207" t="str">
            <v>马华</v>
          </cell>
          <cell r="C207" t="str">
            <v>8班</v>
          </cell>
          <cell r="D207"/>
          <cell r="E207">
            <v>78</v>
          </cell>
          <cell r="F207">
            <v>73</v>
          </cell>
          <cell r="G207">
            <v>45</v>
          </cell>
          <cell r="H207">
            <v>62</v>
          </cell>
          <cell r="I207">
            <v>28</v>
          </cell>
          <cell r="J207">
            <v>25</v>
          </cell>
          <cell r="K207">
            <v>25</v>
          </cell>
          <cell r="L207">
            <v>30</v>
          </cell>
          <cell r="M207">
            <v>44</v>
          </cell>
          <cell r="N207">
            <v>410</v>
          </cell>
        </row>
        <row r="208">
          <cell r="A208" t="str">
            <v>513422200309276611</v>
          </cell>
          <cell r="B208" t="str">
            <v>苏小华</v>
          </cell>
          <cell r="C208" t="str">
            <v>12班</v>
          </cell>
          <cell r="D208"/>
          <cell r="E208">
            <v>91</v>
          </cell>
          <cell r="F208">
            <v>97</v>
          </cell>
          <cell r="G208">
            <v>111</v>
          </cell>
          <cell r="H208">
            <v>60</v>
          </cell>
          <cell r="I208">
            <v>33</v>
          </cell>
          <cell r="J208">
            <v>32</v>
          </cell>
          <cell r="K208">
            <v>28</v>
          </cell>
          <cell r="L208">
            <v>38</v>
          </cell>
          <cell r="M208">
            <v>36</v>
          </cell>
          <cell r="N208">
            <v>526</v>
          </cell>
        </row>
        <row r="209">
          <cell r="A209" t="str">
            <v>513422200310052914</v>
          </cell>
          <cell r="B209" t="str">
            <v>苟建康</v>
          </cell>
          <cell r="C209" t="e">
            <v>#N/A</v>
          </cell>
          <cell r="D209"/>
          <cell r="E209">
            <v>95</v>
          </cell>
          <cell r="F209">
            <v>49</v>
          </cell>
          <cell r="G209">
            <v>40</v>
          </cell>
          <cell r="H209">
            <v>43</v>
          </cell>
          <cell r="I209">
            <v>31</v>
          </cell>
          <cell r="J209">
            <v>39</v>
          </cell>
          <cell r="K209">
            <v>31</v>
          </cell>
          <cell r="L209">
            <v>20</v>
          </cell>
          <cell r="M209">
            <v>32</v>
          </cell>
          <cell r="N209">
            <v>380</v>
          </cell>
        </row>
        <row r="210">
          <cell r="A210" t="str">
            <v>513422200310064413</v>
          </cell>
          <cell r="B210" t="str">
            <v>邱尔古</v>
          </cell>
          <cell r="C210" t="str">
            <v>3班</v>
          </cell>
          <cell r="D210"/>
          <cell r="E210">
            <v>93</v>
          </cell>
          <cell r="F210">
            <v>61</v>
          </cell>
          <cell r="G210">
            <v>52</v>
          </cell>
          <cell r="H210">
            <v>51</v>
          </cell>
          <cell r="I210">
            <v>26</v>
          </cell>
          <cell r="J210">
            <v>25</v>
          </cell>
          <cell r="K210">
            <v>28</v>
          </cell>
          <cell r="L210">
            <v>34</v>
          </cell>
          <cell r="M210">
            <v>36</v>
          </cell>
          <cell r="N210">
            <v>406</v>
          </cell>
        </row>
        <row r="211">
          <cell r="A211" t="str">
            <v>513422200310065029</v>
          </cell>
          <cell r="B211" t="str">
            <v>生根卓玛</v>
          </cell>
          <cell r="C211" t="str">
            <v>6班</v>
          </cell>
          <cell r="D211"/>
          <cell r="E211">
            <v>88</v>
          </cell>
          <cell r="F211">
            <v>69</v>
          </cell>
          <cell r="G211">
            <v>101</v>
          </cell>
          <cell r="H211">
            <v>45</v>
          </cell>
          <cell r="I211">
            <v>30</v>
          </cell>
          <cell r="J211">
            <v>24</v>
          </cell>
          <cell r="K211">
            <v>20</v>
          </cell>
          <cell r="L211">
            <v>31</v>
          </cell>
          <cell r="M211">
            <v>31</v>
          </cell>
          <cell r="N211">
            <v>439</v>
          </cell>
        </row>
        <row r="212">
          <cell r="A212" t="str">
            <v>513422200310091518</v>
          </cell>
          <cell r="B212" t="str">
            <v>马土布</v>
          </cell>
          <cell r="C212" t="str">
            <v>1班</v>
          </cell>
          <cell r="D212"/>
          <cell r="E212">
            <v>90</v>
          </cell>
          <cell r="F212">
            <v>95</v>
          </cell>
          <cell r="G212">
            <v>82</v>
          </cell>
          <cell r="H212">
            <v>69</v>
          </cell>
          <cell r="I212">
            <v>31</v>
          </cell>
          <cell r="J212">
            <v>38</v>
          </cell>
          <cell r="K212">
            <v>33</v>
          </cell>
          <cell r="L212">
            <v>40</v>
          </cell>
          <cell r="M212">
            <v>41</v>
          </cell>
          <cell r="N212">
            <v>519</v>
          </cell>
        </row>
        <row r="213">
          <cell r="A213" t="str">
            <v>513422200310123612</v>
          </cell>
          <cell r="B213" t="str">
            <v>张建勇</v>
          </cell>
          <cell r="C213" t="str">
            <v>12班</v>
          </cell>
          <cell r="D213"/>
          <cell r="E213">
            <v>95</v>
          </cell>
          <cell r="F213">
            <v>87</v>
          </cell>
          <cell r="G213">
            <v>127</v>
          </cell>
          <cell r="H213">
            <v>54</v>
          </cell>
          <cell r="I213">
            <v>39</v>
          </cell>
          <cell r="J213">
            <v>22</v>
          </cell>
          <cell r="K213">
            <v>29</v>
          </cell>
          <cell r="L213">
            <v>35</v>
          </cell>
          <cell r="M213">
            <v>29</v>
          </cell>
          <cell r="N213">
            <v>517</v>
          </cell>
        </row>
        <row r="214">
          <cell r="A214" t="str">
            <v>513422200310134629</v>
          </cell>
          <cell r="B214" t="str">
            <v>苏朗拉姆</v>
          </cell>
          <cell r="C214" t="str">
            <v>7班</v>
          </cell>
          <cell r="D214"/>
          <cell r="E214">
            <v>75</v>
          </cell>
          <cell r="F214">
            <v>60</v>
          </cell>
          <cell r="G214">
            <v>66</v>
          </cell>
          <cell r="H214">
            <v>55</v>
          </cell>
          <cell r="I214">
            <v>25</v>
          </cell>
          <cell r="J214">
            <v>37</v>
          </cell>
          <cell r="K214">
            <v>42</v>
          </cell>
          <cell r="L214">
            <v>27</v>
          </cell>
          <cell r="M214">
            <v>24</v>
          </cell>
          <cell r="N214">
            <v>411</v>
          </cell>
        </row>
        <row r="215">
          <cell r="A215" t="str">
            <v>513422200310173812</v>
          </cell>
          <cell r="B215" t="str">
            <v>刘义山</v>
          </cell>
          <cell r="C215" t="str">
            <v>3班</v>
          </cell>
          <cell r="D215"/>
          <cell r="E215">
            <v>62</v>
          </cell>
          <cell r="F215">
            <v>78</v>
          </cell>
          <cell r="G215">
            <v>33</v>
          </cell>
          <cell r="H215">
            <v>54</v>
          </cell>
          <cell r="I215">
            <v>23</v>
          </cell>
          <cell r="J215">
            <v>24</v>
          </cell>
          <cell r="K215">
            <v>20</v>
          </cell>
          <cell r="L215">
            <v>33</v>
          </cell>
          <cell r="M215">
            <v>23</v>
          </cell>
          <cell r="N215">
            <v>350</v>
          </cell>
        </row>
        <row r="216">
          <cell r="A216" t="str">
            <v>513422200310174815</v>
          </cell>
          <cell r="B216" t="str">
            <v>鲁绒昂翁</v>
          </cell>
          <cell r="C216" t="str">
            <v>7班</v>
          </cell>
          <cell r="D216"/>
          <cell r="E216">
            <v>99</v>
          </cell>
          <cell r="F216">
            <v>76</v>
          </cell>
          <cell r="G216">
            <v>45</v>
          </cell>
          <cell r="H216">
            <v>57</v>
          </cell>
          <cell r="I216">
            <v>29</v>
          </cell>
          <cell r="J216">
            <v>37</v>
          </cell>
          <cell r="K216">
            <v>36</v>
          </cell>
          <cell r="L216">
            <v>37</v>
          </cell>
          <cell r="M216">
            <v>34</v>
          </cell>
          <cell r="N216">
            <v>450</v>
          </cell>
        </row>
        <row r="217">
          <cell r="A217" t="str">
            <v>513422200310213829</v>
          </cell>
          <cell r="B217" t="str">
            <v>顾银芳</v>
          </cell>
          <cell r="C217" t="str">
            <v>3班</v>
          </cell>
          <cell r="D217"/>
          <cell r="E217">
            <v>83</v>
          </cell>
          <cell r="F217">
            <v>60</v>
          </cell>
          <cell r="G217">
            <v>63</v>
          </cell>
          <cell r="H217">
            <v>58</v>
          </cell>
          <cell r="I217">
            <v>32</v>
          </cell>
          <cell r="J217">
            <v>32</v>
          </cell>
          <cell r="K217">
            <v>24</v>
          </cell>
          <cell r="L217">
            <v>27</v>
          </cell>
          <cell r="M217">
            <v>30</v>
          </cell>
          <cell r="N217">
            <v>409</v>
          </cell>
        </row>
        <row r="218">
          <cell r="A218" t="str">
            <v>51342220031023171X</v>
          </cell>
          <cell r="B218" t="str">
            <v>方帮恒</v>
          </cell>
          <cell r="C218" t="str">
            <v>12班</v>
          </cell>
          <cell r="D218"/>
          <cell r="E218">
            <v>96</v>
          </cell>
          <cell r="F218">
            <v>87</v>
          </cell>
          <cell r="G218">
            <v>108</v>
          </cell>
          <cell r="H218">
            <v>63</v>
          </cell>
          <cell r="I218">
            <v>40</v>
          </cell>
          <cell r="J218">
            <v>36</v>
          </cell>
          <cell r="K218">
            <v>38</v>
          </cell>
          <cell r="L218">
            <v>38</v>
          </cell>
          <cell r="M218">
            <v>30</v>
          </cell>
          <cell r="N218">
            <v>536</v>
          </cell>
        </row>
        <row r="219">
          <cell r="A219" t="str">
            <v>513422200310252924</v>
          </cell>
          <cell r="B219" t="str">
            <v>王方毛</v>
          </cell>
          <cell r="C219" t="str">
            <v>3班</v>
          </cell>
          <cell r="D219"/>
          <cell r="E219">
            <v>83</v>
          </cell>
          <cell r="F219">
            <v>69</v>
          </cell>
          <cell r="G219">
            <v>104</v>
          </cell>
          <cell r="H219">
            <v>51</v>
          </cell>
          <cell r="I219">
            <v>23</v>
          </cell>
          <cell r="J219">
            <v>33</v>
          </cell>
          <cell r="K219">
            <v>17</v>
          </cell>
          <cell r="L219">
            <v>18</v>
          </cell>
          <cell r="M219">
            <v>17</v>
          </cell>
          <cell r="N219">
            <v>415</v>
          </cell>
        </row>
        <row r="220">
          <cell r="A220" t="str">
            <v>51342220031105361X</v>
          </cell>
          <cell r="B220" t="str">
            <v>扎西偏初</v>
          </cell>
          <cell r="C220" t="str">
            <v>3班</v>
          </cell>
          <cell r="D220"/>
          <cell r="E220">
            <v>93</v>
          </cell>
          <cell r="F220">
            <v>81</v>
          </cell>
          <cell r="G220">
            <v>54</v>
          </cell>
          <cell r="H220">
            <v>56</v>
          </cell>
          <cell r="I220">
            <v>30</v>
          </cell>
          <cell r="J220">
            <v>27</v>
          </cell>
          <cell r="K220">
            <v>32</v>
          </cell>
          <cell r="L220">
            <v>33</v>
          </cell>
          <cell r="M220">
            <v>43</v>
          </cell>
          <cell r="N220">
            <v>449</v>
          </cell>
        </row>
        <row r="221">
          <cell r="A221" t="str">
            <v>513422200311062735</v>
          </cell>
          <cell r="B221" t="str">
            <v>李泽成</v>
          </cell>
          <cell r="C221" t="str">
            <v>4班</v>
          </cell>
          <cell r="D221"/>
          <cell r="E221">
            <v>91</v>
          </cell>
          <cell r="F221">
            <v>83</v>
          </cell>
          <cell r="G221">
            <v>69</v>
          </cell>
          <cell r="H221">
            <v>44</v>
          </cell>
          <cell r="I221">
            <v>31</v>
          </cell>
          <cell r="J221">
            <v>24</v>
          </cell>
          <cell r="K221">
            <v>41</v>
          </cell>
          <cell r="L221">
            <v>35</v>
          </cell>
          <cell r="M221">
            <v>40</v>
          </cell>
          <cell r="N221">
            <v>458</v>
          </cell>
        </row>
        <row r="222">
          <cell r="A222" t="str">
            <v>513422200311124828</v>
          </cell>
          <cell r="B222" t="str">
            <v>祝玛拉姆</v>
          </cell>
          <cell r="C222" t="str">
            <v>10班</v>
          </cell>
          <cell r="D222"/>
          <cell r="E222">
            <v>88</v>
          </cell>
          <cell r="F222">
            <v>78</v>
          </cell>
          <cell r="G222">
            <v>119</v>
          </cell>
          <cell r="H222">
            <v>53</v>
          </cell>
          <cell r="I222">
            <v>37</v>
          </cell>
          <cell r="J222">
            <v>33</v>
          </cell>
          <cell r="K222">
            <v>24</v>
          </cell>
          <cell r="L222">
            <v>30</v>
          </cell>
          <cell r="M222">
            <v>35</v>
          </cell>
          <cell r="N222">
            <v>497</v>
          </cell>
        </row>
        <row r="223">
          <cell r="A223" t="str">
            <v>51342220031112502X</v>
          </cell>
          <cell r="B223" t="str">
            <v>克米</v>
          </cell>
          <cell r="C223" t="str">
            <v>9班</v>
          </cell>
          <cell r="D223"/>
          <cell r="E223">
            <v>83</v>
          </cell>
          <cell r="F223">
            <v>62</v>
          </cell>
          <cell r="G223">
            <v>65</v>
          </cell>
          <cell r="H223">
            <v>42</v>
          </cell>
          <cell r="I223">
            <v>35</v>
          </cell>
          <cell r="J223">
            <v>31</v>
          </cell>
          <cell r="K223">
            <v>20</v>
          </cell>
          <cell r="L223">
            <v>22</v>
          </cell>
          <cell r="M223">
            <v>21</v>
          </cell>
          <cell r="N223">
            <v>381</v>
          </cell>
        </row>
        <row r="224">
          <cell r="A224" t="str">
            <v>51342220031112561X</v>
          </cell>
          <cell r="B224" t="str">
            <v>偏初次尔</v>
          </cell>
          <cell r="C224" t="str">
            <v>2班</v>
          </cell>
          <cell r="D224"/>
          <cell r="E224">
            <v>96</v>
          </cell>
          <cell r="F224">
            <v>73</v>
          </cell>
          <cell r="G224">
            <v>114</v>
          </cell>
          <cell r="H224">
            <v>42</v>
          </cell>
          <cell r="I224">
            <v>33</v>
          </cell>
          <cell r="J224">
            <v>33</v>
          </cell>
          <cell r="K224">
            <v>33</v>
          </cell>
          <cell r="L224">
            <v>31</v>
          </cell>
          <cell r="M224">
            <v>38</v>
          </cell>
          <cell r="N224">
            <v>493</v>
          </cell>
        </row>
        <row r="225">
          <cell r="A225" t="str">
            <v>51342220031115172X</v>
          </cell>
          <cell r="B225" t="str">
            <v>方邦雪</v>
          </cell>
          <cell r="C225" t="str">
            <v>12班</v>
          </cell>
          <cell r="D225"/>
          <cell r="E225">
            <v>106</v>
          </cell>
          <cell r="F225">
            <v>89</v>
          </cell>
          <cell r="G225">
            <v>131</v>
          </cell>
          <cell r="H225">
            <v>71</v>
          </cell>
          <cell r="I225">
            <v>45</v>
          </cell>
          <cell r="J225">
            <v>45</v>
          </cell>
          <cell r="K225">
            <v>38</v>
          </cell>
          <cell r="L225">
            <v>43</v>
          </cell>
          <cell r="M225">
            <v>36</v>
          </cell>
          <cell r="N225">
            <v>604</v>
          </cell>
        </row>
        <row r="226">
          <cell r="A226" t="str">
            <v>513422200311181128</v>
          </cell>
          <cell r="B226" t="str">
            <v>马伍甲</v>
          </cell>
          <cell r="C226" t="str">
            <v>12班</v>
          </cell>
          <cell r="D226"/>
          <cell r="E226">
            <v>92</v>
          </cell>
          <cell r="F226">
            <v>81</v>
          </cell>
          <cell r="G226">
            <v>107</v>
          </cell>
          <cell r="H226">
            <v>59</v>
          </cell>
          <cell r="I226">
            <v>35</v>
          </cell>
          <cell r="J226">
            <v>35</v>
          </cell>
          <cell r="K226">
            <v>38</v>
          </cell>
          <cell r="L226">
            <v>33</v>
          </cell>
          <cell r="M226">
            <v>25</v>
          </cell>
          <cell r="N226">
            <v>505</v>
          </cell>
        </row>
        <row r="227">
          <cell r="A227" t="str">
            <v>513422200311191510</v>
          </cell>
          <cell r="B227" t="str">
            <v>苏云康</v>
          </cell>
          <cell r="C227" t="str">
            <v>4班</v>
          </cell>
          <cell r="D227"/>
          <cell r="E227">
            <v>86</v>
          </cell>
          <cell r="F227">
            <v>98</v>
          </cell>
          <cell r="G227">
            <v>54</v>
          </cell>
          <cell r="H227">
            <v>64</v>
          </cell>
          <cell r="I227">
            <v>26</v>
          </cell>
          <cell r="J227">
            <v>23</v>
          </cell>
          <cell r="K227">
            <v>37</v>
          </cell>
          <cell r="L227">
            <v>22</v>
          </cell>
          <cell r="M227">
            <v>28</v>
          </cell>
          <cell r="N227">
            <v>438</v>
          </cell>
        </row>
        <row r="228">
          <cell r="A228" t="str">
            <v>513422200311234226</v>
          </cell>
          <cell r="B228" t="str">
            <v>扎西拉初</v>
          </cell>
          <cell r="C228" t="str">
            <v>10班</v>
          </cell>
          <cell r="D228"/>
          <cell r="E228">
            <v>112</v>
          </cell>
          <cell r="F228">
            <v>84</v>
          </cell>
          <cell r="G228">
            <v>119</v>
          </cell>
          <cell r="H228">
            <v>50</v>
          </cell>
          <cell r="I228">
            <v>27</v>
          </cell>
          <cell r="J228">
            <v>35</v>
          </cell>
          <cell r="K228">
            <v>29</v>
          </cell>
          <cell r="L228">
            <v>34</v>
          </cell>
          <cell r="M228">
            <v>27</v>
          </cell>
          <cell r="N228">
            <v>517</v>
          </cell>
        </row>
        <row r="229">
          <cell r="A229" t="str">
            <v>513422200312026023</v>
          </cell>
          <cell r="B229" t="str">
            <v>杨祝玛</v>
          </cell>
          <cell r="C229" t="str">
            <v>5班</v>
          </cell>
          <cell r="D229"/>
          <cell r="E229">
            <v>93</v>
          </cell>
          <cell r="F229">
            <v>58</v>
          </cell>
          <cell r="G229">
            <v>93</v>
          </cell>
          <cell r="H229">
            <v>52</v>
          </cell>
          <cell r="I229">
            <v>30</v>
          </cell>
          <cell r="J229">
            <v>28</v>
          </cell>
          <cell r="K229">
            <v>24</v>
          </cell>
          <cell r="L229">
            <v>29</v>
          </cell>
          <cell r="M229">
            <v>33</v>
          </cell>
          <cell r="N229">
            <v>440</v>
          </cell>
        </row>
        <row r="230">
          <cell r="A230" t="str">
            <v>513422200312042111</v>
          </cell>
          <cell r="B230" t="str">
            <v>王代浩</v>
          </cell>
          <cell r="C230" t="str">
            <v>6班</v>
          </cell>
          <cell r="D230"/>
          <cell r="E230">
            <v>74</v>
          </cell>
          <cell r="F230">
            <v>79</v>
          </cell>
          <cell r="G230">
            <v>52</v>
          </cell>
          <cell r="H230">
            <v>38</v>
          </cell>
          <cell r="I230">
            <v>28</v>
          </cell>
          <cell r="J230">
            <v>26</v>
          </cell>
          <cell r="K230">
            <v>34</v>
          </cell>
          <cell r="L230">
            <v>18</v>
          </cell>
          <cell r="M230">
            <v>38</v>
          </cell>
          <cell r="N230">
            <v>387</v>
          </cell>
        </row>
        <row r="231">
          <cell r="A231" t="str">
            <v>51342220031204212X</v>
          </cell>
          <cell r="B231" t="str">
            <v>吕长英</v>
          </cell>
          <cell r="C231" t="str">
            <v>1班</v>
          </cell>
          <cell r="D231"/>
          <cell r="E231">
            <v>101</v>
          </cell>
          <cell r="F231">
            <v>66</v>
          </cell>
          <cell r="G231">
            <v>82</v>
          </cell>
          <cell r="H231">
            <v>53</v>
          </cell>
          <cell r="I231">
            <v>38</v>
          </cell>
          <cell r="J231">
            <v>49</v>
          </cell>
          <cell r="K231">
            <v>38</v>
          </cell>
          <cell r="L231">
            <v>33</v>
          </cell>
          <cell r="M231">
            <v>37</v>
          </cell>
          <cell r="N231">
            <v>497</v>
          </cell>
        </row>
        <row r="232">
          <cell r="A232" t="str">
            <v>513422200312052715</v>
          </cell>
          <cell r="B232" t="str">
            <v>杨万强</v>
          </cell>
          <cell r="C232" t="str">
            <v>1班</v>
          </cell>
          <cell r="D232"/>
          <cell r="E232">
            <v>96</v>
          </cell>
          <cell r="F232">
            <v>90</v>
          </cell>
          <cell r="G232">
            <v>80</v>
          </cell>
          <cell r="H232">
            <v>54</v>
          </cell>
          <cell r="I232">
            <v>31</v>
          </cell>
          <cell r="J232">
            <v>30</v>
          </cell>
          <cell r="K232">
            <v>26</v>
          </cell>
          <cell r="L232">
            <v>28</v>
          </cell>
          <cell r="M232">
            <v>21</v>
          </cell>
          <cell r="N232">
            <v>456</v>
          </cell>
        </row>
        <row r="233">
          <cell r="A233" t="str">
            <v>513422200312100721</v>
          </cell>
          <cell r="B233" t="str">
            <v>韩建春</v>
          </cell>
          <cell r="C233" t="str">
            <v>8班</v>
          </cell>
          <cell r="D233"/>
          <cell r="E233">
            <v>93</v>
          </cell>
          <cell r="F233">
            <v>72</v>
          </cell>
          <cell r="G233">
            <v>80</v>
          </cell>
          <cell r="H233">
            <v>52</v>
          </cell>
          <cell r="I233">
            <v>22</v>
          </cell>
          <cell r="J233">
            <v>40</v>
          </cell>
          <cell r="K233">
            <v>32</v>
          </cell>
          <cell r="L233">
            <v>31</v>
          </cell>
          <cell r="M233">
            <v>25</v>
          </cell>
          <cell r="N233">
            <v>447</v>
          </cell>
        </row>
        <row r="234">
          <cell r="A234" t="str">
            <v>513422200312103615</v>
          </cell>
          <cell r="B234" t="str">
            <v>王兴发</v>
          </cell>
          <cell r="C234" t="str">
            <v>5班</v>
          </cell>
          <cell r="D234"/>
          <cell r="E234">
            <v>72</v>
          </cell>
          <cell r="F234">
            <v>64</v>
          </cell>
          <cell r="G234">
            <v>47</v>
          </cell>
          <cell r="H234">
            <v>66</v>
          </cell>
          <cell r="I234">
            <v>16</v>
          </cell>
          <cell r="J234">
            <v>30</v>
          </cell>
          <cell r="K234">
            <v>35</v>
          </cell>
          <cell r="L234">
            <v>32</v>
          </cell>
          <cell r="M234">
            <v>48</v>
          </cell>
          <cell r="N234">
            <v>410</v>
          </cell>
        </row>
        <row r="235">
          <cell r="A235" t="str">
            <v>513422200312124213</v>
          </cell>
          <cell r="B235" t="str">
            <v>仁青偏初</v>
          </cell>
          <cell r="C235" t="str">
            <v>8班</v>
          </cell>
          <cell r="D235"/>
          <cell r="E235">
            <v>80</v>
          </cell>
          <cell r="F235">
            <v>63</v>
          </cell>
          <cell r="G235">
            <v>57</v>
          </cell>
          <cell r="H235">
            <v>66</v>
          </cell>
          <cell r="I235">
            <v>33</v>
          </cell>
          <cell r="J235">
            <v>25</v>
          </cell>
          <cell r="K235">
            <v>29</v>
          </cell>
          <cell r="L235">
            <v>35</v>
          </cell>
          <cell r="M235">
            <v>42</v>
          </cell>
          <cell r="N235">
            <v>430</v>
          </cell>
        </row>
        <row r="236">
          <cell r="A236" t="str">
            <v>513422200312132328</v>
          </cell>
          <cell r="B236" t="str">
            <v>杨小霞</v>
          </cell>
          <cell r="C236" t="str">
            <v>12班</v>
          </cell>
          <cell r="D236"/>
          <cell r="E236">
            <v>98</v>
          </cell>
          <cell r="F236">
            <v>88</v>
          </cell>
          <cell r="G236">
            <v>130</v>
          </cell>
          <cell r="H236">
            <v>58</v>
          </cell>
          <cell r="I236">
            <v>35</v>
          </cell>
          <cell r="J236">
            <v>36</v>
          </cell>
          <cell r="K236">
            <v>33</v>
          </cell>
          <cell r="L236">
            <v>40</v>
          </cell>
          <cell r="M236">
            <v>39</v>
          </cell>
          <cell r="N236">
            <v>557</v>
          </cell>
        </row>
        <row r="237">
          <cell r="A237" t="str">
            <v>513422200312213611</v>
          </cell>
          <cell r="B237" t="str">
            <v>白玛多吉</v>
          </cell>
          <cell r="C237" t="str">
            <v>6班</v>
          </cell>
          <cell r="D237"/>
          <cell r="E237">
            <v>75</v>
          </cell>
          <cell r="F237">
            <v>45</v>
          </cell>
          <cell r="G237">
            <v>58</v>
          </cell>
          <cell r="H237">
            <v>57</v>
          </cell>
          <cell r="I237">
            <v>17</v>
          </cell>
          <cell r="J237">
            <v>30</v>
          </cell>
          <cell r="K237">
            <v>28</v>
          </cell>
          <cell r="L237">
            <v>25</v>
          </cell>
          <cell r="M237">
            <v>33</v>
          </cell>
          <cell r="N237">
            <v>368</v>
          </cell>
        </row>
        <row r="238">
          <cell r="A238" t="str">
            <v>513422200312251925</v>
          </cell>
          <cell r="B238" t="str">
            <v>田林林</v>
          </cell>
          <cell r="C238" t="str">
            <v>7班</v>
          </cell>
          <cell r="D238"/>
          <cell r="E238">
            <v>91</v>
          </cell>
          <cell r="F238">
            <v>71</v>
          </cell>
          <cell r="G238">
            <v>70</v>
          </cell>
          <cell r="H238">
            <v>51</v>
          </cell>
          <cell r="I238">
            <v>17</v>
          </cell>
          <cell r="J238">
            <v>38</v>
          </cell>
          <cell r="K238">
            <v>35</v>
          </cell>
          <cell r="L238">
            <v>35</v>
          </cell>
          <cell r="M238">
            <v>28</v>
          </cell>
          <cell r="N238">
            <v>436</v>
          </cell>
        </row>
        <row r="239">
          <cell r="A239" t="str">
            <v>513422200312271547</v>
          </cell>
          <cell r="B239" t="str">
            <v>向志东</v>
          </cell>
          <cell r="C239" t="str">
            <v>10班</v>
          </cell>
          <cell r="D239"/>
          <cell r="E239">
            <v>105</v>
          </cell>
          <cell r="F239">
            <v>96</v>
          </cell>
          <cell r="G239">
            <v>120</v>
          </cell>
          <cell r="H239">
            <v>66</v>
          </cell>
          <cell r="I239">
            <v>40</v>
          </cell>
          <cell r="J239">
            <v>33</v>
          </cell>
          <cell r="K239">
            <v>37</v>
          </cell>
          <cell r="L239">
            <v>40</v>
          </cell>
          <cell r="M239">
            <v>39</v>
          </cell>
          <cell r="N239">
            <v>576</v>
          </cell>
        </row>
        <row r="240">
          <cell r="A240" t="str">
            <v>513422200401013646</v>
          </cell>
          <cell r="B240" t="str">
            <v>王忠美</v>
          </cell>
          <cell r="C240" t="str">
            <v>11班</v>
          </cell>
          <cell r="D240"/>
          <cell r="E240">
            <v>87</v>
          </cell>
          <cell r="F240">
            <v>75</v>
          </cell>
          <cell r="G240">
            <v>123</v>
          </cell>
          <cell r="H240">
            <v>68</v>
          </cell>
          <cell r="I240">
            <v>33</v>
          </cell>
          <cell r="J240">
            <v>37</v>
          </cell>
          <cell r="K240">
            <v>25</v>
          </cell>
          <cell r="L240">
            <v>35</v>
          </cell>
          <cell r="M240">
            <v>36</v>
          </cell>
          <cell r="N240">
            <v>519</v>
          </cell>
        </row>
        <row r="241">
          <cell r="A241" t="str">
            <v>513422200401031115</v>
          </cell>
          <cell r="B241" t="str">
            <v>王海龙</v>
          </cell>
          <cell r="C241" t="str">
            <v>8班</v>
          </cell>
          <cell r="D241"/>
          <cell r="E241">
            <v>73</v>
          </cell>
          <cell r="F241">
            <v>78</v>
          </cell>
          <cell r="G241">
            <v>40</v>
          </cell>
          <cell r="H241">
            <v>40</v>
          </cell>
          <cell r="I241">
            <v>19</v>
          </cell>
          <cell r="J241">
            <v>32</v>
          </cell>
          <cell r="K241">
            <v>50</v>
          </cell>
          <cell r="L241">
            <v>24</v>
          </cell>
          <cell r="M241">
            <v>18</v>
          </cell>
          <cell r="N241">
            <v>374</v>
          </cell>
        </row>
        <row r="242">
          <cell r="A242" t="str">
            <v>513422200401032724</v>
          </cell>
          <cell r="B242" t="str">
            <v>陈远春</v>
          </cell>
          <cell r="C242" t="str">
            <v>1班</v>
          </cell>
          <cell r="D242"/>
          <cell r="E242">
            <v>89</v>
          </cell>
          <cell r="F242">
            <v>83</v>
          </cell>
          <cell r="G242">
            <v>108</v>
          </cell>
          <cell r="H242">
            <v>46</v>
          </cell>
          <cell r="I242">
            <v>33</v>
          </cell>
          <cell r="J242">
            <v>31</v>
          </cell>
          <cell r="K242">
            <v>29</v>
          </cell>
          <cell r="L242">
            <v>29</v>
          </cell>
          <cell r="M242">
            <v>32</v>
          </cell>
          <cell r="N242">
            <v>480</v>
          </cell>
        </row>
        <row r="243">
          <cell r="A243" t="str">
            <v>513422200401041532</v>
          </cell>
          <cell r="B243" t="str">
            <v>罗发尼</v>
          </cell>
          <cell r="C243" t="str">
            <v>7班</v>
          </cell>
          <cell r="D243"/>
          <cell r="E243">
            <v>96</v>
          </cell>
          <cell r="F243">
            <v>73</v>
          </cell>
          <cell r="G243">
            <v>51</v>
          </cell>
          <cell r="H243">
            <v>42</v>
          </cell>
          <cell r="I243">
            <v>38</v>
          </cell>
          <cell r="J243">
            <v>33</v>
          </cell>
          <cell r="K243">
            <v>41</v>
          </cell>
          <cell r="L243">
            <v>22</v>
          </cell>
          <cell r="M243">
            <v>27</v>
          </cell>
          <cell r="N243">
            <v>423</v>
          </cell>
        </row>
        <row r="244">
          <cell r="A244" t="str">
            <v>513422200401051714</v>
          </cell>
          <cell r="B244" t="str">
            <v>杨永康</v>
          </cell>
          <cell r="C244" t="str">
            <v>12班</v>
          </cell>
          <cell r="D244"/>
          <cell r="E244">
            <v>91</v>
          </cell>
          <cell r="F244">
            <v>98</v>
          </cell>
          <cell r="G244">
            <v>93</v>
          </cell>
          <cell r="H244">
            <v>67</v>
          </cell>
          <cell r="I244">
            <v>46</v>
          </cell>
          <cell r="J244">
            <v>45</v>
          </cell>
          <cell r="K244">
            <v>37</v>
          </cell>
          <cell r="L244">
            <v>39</v>
          </cell>
          <cell r="M244">
            <v>41</v>
          </cell>
          <cell r="N244">
            <v>557</v>
          </cell>
        </row>
        <row r="245">
          <cell r="A245" t="str">
            <v>513422200401074625</v>
          </cell>
          <cell r="B245" t="str">
            <v>雄英姆</v>
          </cell>
          <cell r="C245" t="str">
            <v>9班</v>
          </cell>
          <cell r="D245"/>
          <cell r="E245">
            <v>78</v>
          </cell>
          <cell r="F245">
            <v>75</v>
          </cell>
          <cell r="G245">
            <v>86</v>
          </cell>
          <cell r="H245">
            <v>41</v>
          </cell>
          <cell r="I245">
            <v>34</v>
          </cell>
          <cell r="J245">
            <v>21</v>
          </cell>
          <cell r="K245">
            <v>27</v>
          </cell>
          <cell r="L245">
            <v>20</v>
          </cell>
          <cell r="M245">
            <v>17</v>
          </cell>
          <cell r="N245">
            <v>399</v>
          </cell>
        </row>
        <row r="246">
          <cell r="A246" t="str">
            <v>513422200401116426</v>
          </cell>
          <cell r="B246" t="str">
            <v>格绒其珍</v>
          </cell>
          <cell r="C246" t="str">
            <v>1班</v>
          </cell>
          <cell r="D246"/>
          <cell r="E246">
            <v>95</v>
          </cell>
          <cell r="F246">
            <v>69</v>
          </cell>
          <cell r="G246">
            <v>104</v>
          </cell>
          <cell r="H246">
            <v>47</v>
          </cell>
          <cell r="I246">
            <v>31</v>
          </cell>
          <cell r="J246">
            <v>31</v>
          </cell>
          <cell r="K246">
            <v>19</v>
          </cell>
          <cell r="L246">
            <v>35</v>
          </cell>
          <cell r="M246">
            <v>32</v>
          </cell>
          <cell r="N246">
            <v>463</v>
          </cell>
        </row>
        <row r="247">
          <cell r="A247" t="str">
            <v>513422200401124020</v>
          </cell>
          <cell r="B247" t="str">
            <v>仁青祝玛</v>
          </cell>
          <cell r="C247" t="str">
            <v>3班</v>
          </cell>
          <cell r="D247"/>
          <cell r="E247">
            <v>89</v>
          </cell>
          <cell r="F247">
            <v>82</v>
          </cell>
          <cell r="G247">
            <v>67</v>
          </cell>
          <cell r="H247">
            <v>49</v>
          </cell>
          <cell r="I247">
            <v>33</v>
          </cell>
          <cell r="J247">
            <v>37</v>
          </cell>
          <cell r="K247">
            <v>23</v>
          </cell>
          <cell r="L247">
            <v>37</v>
          </cell>
          <cell r="M247">
            <v>33</v>
          </cell>
          <cell r="N247">
            <v>450</v>
          </cell>
        </row>
        <row r="248">
          <cell r="A248" t="str">
            <v>513422200401152531</v>
          </cell>
          <cell r="B248" t="str">
            <v>苏文兵</v>
          </cell>
          <cell r="C248" t="str">
            <v>5班</v>
          </cell>
          <cell r="D248"/>
          <cell r="E248">
            <v>86</v>
          </cell>
          <cell r="F248">
            <v>66</v>
          </cell>
          <cell r="G248">
            <v>47</v>
          </cell>
          <cell r="H248">
            <v>69</v>
          </cell>
          <cell r="I248">
            <v>39</v>
          </cell>
          <cell r="J248">
            <v>34</v>
          </cell>
          <cell r="K248">
            <v>40</v>
          </cell>
          <cell r="L248">
            <v>37</v>
          </cell>
          <cell r="M248">
            <v>36</v>
          </cell>
          <cell r="N248">
            <v>454</v>
          </cell>
        </row>
        <row r="249">
          <cell r="A249" t="str">
            <v>513422200401156022</v>
          </cell>
          <cell r="B249" t="str">
            <v>菊米</v>
          </cell>
          <cell r="C249" t="str">
            <v>11班</v>
          </cell>
          <cell r="D249"/>
          <cell r="E249">
            <v>98</v>
          </cell>
          <cell r="F249">
            <v>82</v>
          </cell>
          <cell r="G249">
            <v>116</v>
          </cell>
          <cell r="H249">
            <v>42</v>
          </cell>
          <cell r="I249">
            <v>36</v>
          </cell>
          <cell r="J249">
            <v>28</v>
          </cell>
          <cell r="K249">
            <v>30</v>
          </cell>
          <cell r="L249">
            <v>34</v>
          </cell>
          <cell r="M249">
            <v>34</v>
          </cell>
          <cell r="N249">
            <v>500</v>
          </cell>
        </row>
        <row r="250">
          <cell r="A250" t="str">
            <v>513422200401192349</v>
          </cell>
          <cell r="B250" t="str">
            <v>南卡布尺</v>
          </cell>
          <cell r="C250" t="str">
            <v>12班</v>
          </cell>
          <cell r="D250"/>
          <cell r="E250">
            <v>91</v>
          </cell>
          <cell r="F250">
            <v>86</v>
          </cell>
          <cell r="G250">
            <v>119</v>
          </cell>
          <cell r="H250">
            <v>73</v>
          </cell>
          <cell r="I250">
            <v>42</v>
          </cell>
          <cell r="J250">
            <v>31</v>
          </cell>
          <cell r="K250">
            <v>34</v>
          </cell>
          <cell r="L250">
            <v>43</v>
          </cell>
          <cell r="M250">
            <v>39</v>
          </cell>
          <cell r="N250">
            <v>558</v>
          </cell>
        </row>
        <row r="251">
          <cell r="A251" t="str">
            <v>513422200401232929</v>
          </cell>
          <cell r="B251" t="str">
            <v>严康林</v>
          </cell>
          <cell r="C251" t="str">
            <v>6班</v>
          </cell>
          <cell r="D251"/>
          <cell r="E251">
            <v>87</v>
          </cell>
          <cell r="F251">
            <v>58</v>
          </cell>
          <cell r="G251">
            <v>94</v>
          </cell>
          <cell r="H251">
            <v>39</v>
          </cell>
          <cell r="I251">
            <v>25</v>
          </cell>
          <cell r="J251">
            <v>33</v>
          </cell>
          <cell r="K251">
            <v>33</v>
          </cell>
          <cell r="L251">
            <v>20</v>
          </cell>
          <cell r="M251">
            <v>41</v>
          </cell>
          <cell r="N251">
            <v>430</v>
          </cell>
        </row>
        <row r="252">
          <cell r="A252" t="str">
            <v>51342220040201152X</v>
          </cell>
          <cell r="B252" t="str">
            <v>罗宇梅</v>
          </cell>
          <cell r="C252" t="str">
            <v>9班</v>
          </cell>
          <cell r="D252"/>
          <cell r="E252">
            <v>84</v>
          </cell>
          <cell r="F252">
            <v>53</v>
          </cell>
          <cell r="G252">
            <v>82</v>
          </cell>
          <cell r="H252">
            <v>37</v>
          </cell>
          <cell r="I252">
            <v>20</v>
          </cell>
          <cell r="J252">
            <v>29</v>
          </cell>
          <cell r="K252">
            <v>27</v>
          </cell>
          <cell r="L252">
            <v>29</v>
          </cell>
          <cell r="M252">
            <v>25</v>
          </cell>
          <cell r="N252">
            <v>386</v>
          </cell>
        </row>
        <row r="253">
          <cell r="A253" t="str">
            <v>513422200402030018</v>
          </cell>
          <cell r="B253" t="str">
            <v>吕发清</v>
          </cell>
          <cell r="C253" t="str">
            <v>9班</v>
          </cell>
          <cell r="D253"/>
          <cell r="E253">
            <v>90</v>
          </cell>
          <cell r="F253">
            <v>86</v>
          </cell>
          <cell r="G253">
            <v>43</v>
          </cell>
          <cell r="H253">
            <v>44</v>
          </cell>
          <cell r="I253">
            <v>30</v>
          </cell>
          <cell r="J253">
            <v>32</v>
          </cell>
          <cell r="K253">
            <v>22</v>
          </cell>
          <cell r="L253">
            <v>26</v>
          </cell>
          <cell r="M253">
            <v>29</v>
          </cell>
          <cell r="N253">
            <v>402</v>
          </cell>
        </row>
        <row r="254">
          <cell r="A254" t="str">
            <v>513422200402030915</v>
          </cell>
          <cell r="B254" t="str">
            <v>陈小平</v>
          </cell>
          <cell r="C254" t="str">
            <v>1班</v>
          </cell>
          <cell r="D254"/>
          <cell r="E254">
            <v>98</v>
          </cell>
          <cell r="F254">
            <v>82</v>
          </cell>
          <cell r="G254">
            <v>74</v>
          </cell>
          <cell r="H254">
            <v>49</v>
          </cell>
          <cell r="I254">
            <v>33</v>
          </cell>
          <cell r="J254">
            <v>26</v>
          </cell>
          <cell r="K254">
            <v>26</v>
          </cell>
          <cell r="L254">
            <v>33</v>
          </cell>
          <cell r="M254">
            <v>24</v>
          </cell>
          <cell r="N254">
            <v>445</v>
          </cell>
        </row>
        <row r="255">
          <cell r="A255" t="str">
            <v>513422200402032320</v>
          </cell>
          <cell r="B255" t="str">
            <v>蓉翡</v>
          </cell>
          <cell r="C255" t="str">
            <v>7班</v>
          </cell>
          <cell r="D255"/>
          <cell r="E255">
            <v>99</v>
          </cell>
          <cell r="F255">
            <v>63</v>
          </cell>
          <cell r="G255">
            <v>106</v>
          </cell>
          <cell r="H255">
            <v>39</v>
          </cell>
          <cell r="I255">
            <v>21</v>
          </cell>
          <cell r="J255">
            <v>22</v>
          </cell>
          <cell r="K255">
            <v>17</v>
          </cell>
          <cell r="L255">
            <v>22</v>
          </cell>
          <cell r="M255">
            <v>27</v>
          </cell>
          <cell r="N255">
            <v>416</v>
          </cell>
        </row>
        <row r="256">
          <cell r="A256" t="str">
            <v>513422200402051724</v>
          </cell>
          <cell r="B256" t="str">
            <v>兰卡布尺</v>
          </cell>
          <cell r="C256" t="str">
            <v>4班</v>
          </cell>
          <cell r="D256"/>
          <cell r="E256">
            <v>85</v>
          </cell>
          <cell r="F256">
            <v>65</v>
          </cell>
          <cell r="G256">
            <v>100</v>
          </cell>
          <cell r="H256">
            <v>32</v>
          </cell>
          <cell r="I256">
            <v>25</v>
          </cell>
          <cell r="J256">
            <v>23</v>
          </cell>
          <cell r="K256">
            <v>36</v>
          </cell>
          <cell r="L256">
            <v>20</v>
          </cell>
          <cell r="M256">
            <v>25</v>
          </cell>
          <cell r="N256">
            <v>411</v>
          </cell>
        </row>
        <row r="257">
          <cell r="A257" t="str">
            <v>513422200402060911</v>
          </cell>
          <cell r="B257" t="str">
            <v>苏建林</v>
          </cell>
          <cell r="C257" t="str">
            <v>6班</v>
          </cell>
          <cell r="D257"/>
          <cell r="E257">
            <v>89</v>
          </cell>
          <cell r="F257">
            <v>61</v>
          </cell>
          <cell r="G257">
            <v>42</v>
          </cell>
          <cell r="H257">
            <v>46</v>
          </cell>
          <cell r="I257">
            <v>33</v>
          </cell>
          <cell r="J257">
            <v>30</v>
          </cell>
          <cell r="K257">
            <v>33</v>
          </cell>
          <cell r="L257">
            <v>39</v>
          </cell>
          <cell r="M257">
            <v>34</v>
          </cell>
          <cell r="N257">
            <v>407</v>
          </cell>
        </row>
        <row r="258">
          <cell r="A258" t="str">
            <v>513422200402082723</v>
          </cell>
          <cell r="B258" t="str">
            <v>陈蓉</v>
          </cell>
          <cell r="C258" t="str">
            <v>4班</v>
          </cell>
          <cell r="D258"/>
          <cell r="E258">
            <v>80</v>
          </cell>
          <cell r="F258">
            <v>65</v>
          </cell>
          <cell r="G258">
            <v>62</v>
          </cell>
          <cell r="H258">
            <v>46</v>
          </cell>
          <cell r="I258">
            <v>19</v>
          </cell>
          <cell r="J258">
            <v>35</v>
          </cell>
          <cell r="K258">
            <v>24</v>
          </cell>
          <cell r="L258">
            <v>25</v>
          </cell>
          <cell r="M258">
            <v>25</v>
          </cell>
          <cell r="N258">
            <v>381</v>
          </cell>
        </row>
        <row r="259">
          <cell r="A259" t="str">
            <v>513422200402110026</v>
          </cell>
          <cell r="B259" t="str">
            <v>周成锦</v>
          </cell>
          <cell r="C259" t="str">
            <v>12班</v>
          </cell>
          <cell r="D259"/>
          <cell r="E259">
            <v>100</v>
          </cell>
          <cell r="F259">
            <v>72</v>
          </cell>
          <cell r="G259">
            <v>94</v>
          </cell>
          <cell r="H259">
            <v>51</v>
          </cell>
          <cell r="I259">
            <v>38</v>
          </cell>
          <cell r="J259">
            <v>31</v>
          </cell>
          <cell r="K259">
            <v>19</v>
          </cell>
          <cell r="L259">
            <v>24</v>
          </cell>
          <cell r="M259">
            <v>22</v>
          </cell>
          <cell r="N259">
            <v>451</v>
          </cell>
        </row>
        <row r="260">
          <cell r="A260" t="str">
            <v>513422200402151522</v>
          </cell>
          <cell r="B260" t="str">
            <v>邱阿支</v>
          </cell>
          <cell r="C260" t="str">
            <v>8班</v>
          </cell>
          <cell r="D260"/>
          <cell r="E260">
            <v>74</v>
          </cell>
          <cell r="F260">
            <v>86</v>
          </cell>
          <cell r="G260">
            <v>82</v>
          </cell>
          <cell r="H260">
            <v>31</v>
          </cell>
          <cell r="I260">
            <v>29</v>
          </cell>
          <cell r="J260">
            <v>19</v>
          </cell>
          <cell r="K260">
            <v>18</v>
          </cell>
          <cell r="L260">
            <v>19</v>
          </cell>
          <cell r="M260">
            <v>14</v>
          </cell>
          <cell r="N260">
            <v>372</v>
          </cell>
        </row>
        <row r="261">
          <cell r="A261" t="str">
            <v>513422200402161915</v>
          </cell>
          <cell r="B261" t="str">
            <v>胡文勇</v>
          </cell>
          <cell r="C261" t="str">
            <v>8班</v>
          </cell>
          <cell r="D261"/>
          <cell r="E261">
            <v>80</v>
          </cell>
          <cell r="F261">
            <v>60</v>
          </cell>
          <cell r="G261">
            <v>38</v>
          </cell>
          <cell r="H261">
            <v>65</v>
          </cell>
          <cell r="I261">
            <v>28</v>
          </cell>
          <cell r="J261">
            <v>35</v>
          </cell>
          <cell r="K261">
            <v>31</v>
          </cell>
          <cell r="L261">
            <v>29</v>
          </cell>
          <cell r="M261">
            <v>27</v>
          </cell>
          <cell r="N261">
            <v>393</v>
          </cell>
        </row>
        <row r="262">
          <cell r="A262" t="str">
            <v>513422200402201921</v>
          </cell>
          <cell r="B262" t="str">
            <v>何春兰</v>
          </cell>
          <cell r="C262" t="str">
            <v>8班</v>
          </cell>
          <cell r="D262"/>
          <cell r="E262">
            <v>63</v>
          </cell>
          <cell r="F262">
            <v>74</v>
          </cell>
          <cell r="G262">
            <v>65</v>
          </cell>
          <cell r="H262">
            <v>43</v>
          </cell>
          <cell r="I262">
            <v>30</v>
          </cell>
          <cell r="J262">
            <v>34</v>
          </cell>
          <cell r="K262">
            <v>25</v>
          </cell>
          <cell r="L262">
            <v>26</v>
          </cell>
          <cell r="M262">
            <v>22</v>
          </cell>
          <cell r="N262">
            <v>382</v>
          </cell>
        </row>
        <row r="263">
          <cell r="A263" t="str">
            <v>513422200402242926</v>
          </cell>
          <cell r="B263" t="str">
            <v>胡绍雪</v>
          </cell>
          <cell r="C263" t="str">
            <v>5班</v>
          </cell>
          <cell r="D263"/>
          <cell r="E263">
            <v>95</v>
          </cell>
          <cell r="F263">
            <v>66</v>
          </cell>
          <cell r="G263">
            <v>68</v>
          </cell>
          <cell r="H263">
            <v>29</v>
          </cell>
          <cell r="I263">
            <v>25</v>
          </cell>
          <cell r="J263">
            <v>28</v>
          </cell>
          <cell r="K263">
            <v>33</v>
          </cell>
          <cell r="L263">
            <v>19</v>
          </cell>
          <cell r="M263">
            <v>35</v>
          </cell>
          <cell r="N263">
            <v>398</v>
          </cell>
        </row>
        <row r="264">
          <cell r="A264" t="str">
            <v>513422200402252913</v>
          </cell>
          <cell r="B264" t="str">
            <v>潘小强</v>
          </cell>
          <cell r="C264" t="str">
            <v>7班</v>
          </cell>
          <cell r="D264"/>
          <cell r="E264">
            <v>85</v>
          </cell>
          <cell r="F264">
            <v>82</v>
          </cell>
          <cell r="G264">
            <v>39</v>
          </cell>
          <cell r="H264">
            <v>38</v>
          </cell>
          <cell r="I264">
            <v>21</v>
          </cell>
          <cell r="J264">
            <v>25</v>
          </cell>
          <cell r="K264">
            <v>34</v>
          </cell>
          <cell r="L264">
            <v>18</v>
          </cell>
          <cell r="M264">
            <v>34</v>
          </cell>
          <cell r="N264">
            <v>376</v>
          </cell>
        </row>
        <row r="265">
          <cell r="A265" t="str">
            <v>513422200403010019</v>
          </cell>
          <cell r="B265" t="str">
            <v>王撒打</v>
          </cell>
          <cell r="C265" t="str">
            <v>3班</v>
          </cell>
          <cell r="D265"/>
          <cell r="E265">
            <v>73</v>
          </cell>
          <cell r="F265">
            <v>65</v>
          </cell>
          <cell r="G265">
            <v>51</v>
          </cell>
          <cell r="H265">
            <v>56</v>
          </cell>
          <cell r="I265">
            <v>32</v>
          </cell>
          <cell r="J265">
            <v>33</v>
          </cell>
          <cell r="K265">
            <v>32</v>
          </cell>
          <cell r="L265">
            <v>38</v>
          </cell>
          <cell r="M265">
            <v>30</v>
          </cell>
          <cell r="N265">
            <v>410</v>
          </cell>
        </row>
        <row r="266">
          <cell r="A266" t="str">
            <v>513422200403010035</v>
          </cell>
          <cell r="B266" t="str">
            <v>兰志勇</v>
          </cell>
          <cell r="C266" t="str">
            <v>2班</v>
          </cell>
          <cell r="D266"/>
          <cell r="E266">
            <v>96</v>
          </cell>
          <cell r="F266">
            <v>72</v>
          </cell>
          <cell r="G266">
            <v>78</v>
          </cell>
          <cell r="H266">
            <v>62</v>
          </cell>
          <cell r="I266">
            <v>33</v>
          </cell>
          <cell r="J266">
            <v>34</v>
          </cell>
          <cell r="K266">
            <v>33</v>
          </cell>
          <cell r="L266">
            <v>39</v>
          </cell>
          <cell r="M266">
            <v>36</v>
          </cell>
          <cell r="N266">
            <v>483</v>
          </cell>
        </row>
        <row r="267">
          <cell r="A267" t="str">
            <v>51342220040302092X</v>
          </cell>
          <cell r="B267" t="str">
            <v>马华</v>
          </cell>
          <cell r="C267" t="str">
            <v>12班</v>
          </cell>
          <cell r="D267"/>
          <cell r="E267">
            <v>97</v>
          </cell>
          <cell r="F267">
            <v>85</v>
          </cell>
          <cell r="G267">
            <v>130</v>
          </cell>
          <cell r="H267">
            <v>61</v>
          </cell>
          <cell r="I267">
            <v>43</v>
          </cell>
          <cell r="J267">
            <v>42</v>
          </cell>
          <cell r="K267">
            <v>40</v>
          </cell>
          <cell r="L267">
            <v>37</v>
          </cell>
          <cell r="M267">
            <v>38</v>
          </cell>
          <cell r="N267">
            <v>573</v>
          </cell>
        </row>
        <row r="268">
          <cell r="A268" t="str">
            <v>513422200403051718</v>
          </cell>
          <cell r="B268" t="str">
            <v>杜基次里</v>
          </cell>
          <cell r="C268" t="str">
            <v>1班</v>
          </cell>
          <cell r="D268"/>
          <cell r="E268">
            <v>84</v>
          </cell>
          <cell r="F268">
            <v>79</v>
          </cell>
          <cell r="G268">
            <v>97</v>
          </cell>
          <cell r="H268">
            <v>52</v>
          </cell>
          <cell r="I268">
            <v>30</v>
          </cell>
          <cell r="J268">
            <v>25</v>
          </cell>
          <cell r="K268">
            <v>23</v>
          </cell>
          <cell r="L268">
            <v>32</v>
          </cell>
          <cell r="M268">
            <v>24</v>
          </cell>
          <cell r="N268">
            <v>446</v>
          </cell>
        </row>
        <row r="269">
          <cell r="A269" t="str">
            <v>513422200403052315</v>
          </cell>
          <cell r="B269" t="str">
            <v>苏朗降初</v>
          </cell>
          <cell r="C269" t="str">
            <v>4班</v>
          </cell>
          <cell r="D269"/>
          <cell r="E269">
            <v>67</v>
          </cell>
          <cell r="F269">
            <v>64</v>
          </cell>
          <cell r="G269">
            <v>42</v>
          </cell>
          <cell r="H269">
            <v>59</v>
          </cell>
          <cell r="I269">
            <v>30</v>
          </cell>
          <cell r="J269">
            <v>32</v>
          </cell>
          <cell r="K269">
            <v>18</v>
          </cell>
          <cell r="L269">
            <v>30</v>
          </cell>
          <cell r="M269">
            <v>22</v>
          </cell>
          <cell r="N269">
            <v>364</v>
          </cell>
        </row>
        <row r="270">
          <cell r="A270" t="str">
            <v>513422200403070310</v>
          </cell>
          <cell r="B270" t="str">
            <v>林鑫</v>
          </cell>
          <cell r="C270" t="str">
            <v>9班</v>
          </cell>
          <cell r="D270"/>
          <cell r="E270">
            <v>90</v>
          </cell>
          <cell r="F270">
            <v>75</v>
          </cell>
          <cell r="G270">
            <v>57</v>
          </cell>
          <cell r="H270">
            <v>53</v>
          </cell>
          <cell r="I270">
            <v>21</v>
          </cell>
          <cell r="J270">
            <v>18</v>
          </cell>
          <cell r="K270">
            <v>29</v>
          </cell>
          <cell r="L270">
            <v>35</v>
          </cell>
          <cell r="M270">
            <v>27</v>
          </cell>
          <cell r="N270">
            <v>405</v>
          </cell>
        </row>
        <row r="271">
          <cell r="A271" t="str">
            <v>513422200403074629</v>
          </cell>
          <cell r="B271" t="str">
            <v>甲甲古伙姆</v>
          </cell>
          <cell r="C271" t="str">
            <v>4班</v>
          </cell>
          <cell r="D271"/>
          <cell r="E271">
            <v>98</v>
          </cell>
          <cell r="F271">
            <v>58</v>
          </cell>
          <cell r="G271">
            <v>111</v>
          </cell>
          <cell r="H271">
            <v>37</v>
          </cell>
          <cell r="I271">
            <v>19</v>
          </cell>
          <cell r="J271">
            <v>44</v>
          </cell>
          <cell r="K271">
            <v>16</v>
          </cell>
          <cell r="L271">
            <v>38</v>
          </cell>
          <cell r="M271">
            <v>28</v>
          </cell>
          <cell r="N271">
            <v>449</v>
          </cell>
        </row>
        <row r="272">
          <cell r="A272" t="str">
            <v>513422200403080922</v>
          </cell>
          <cell r="B272" t="str">
            <v>沈林莫</v>
          </cell>
          <cell r="C272" t="str">
            <v>7班</v>
          </cell>
          <cell r="D272"/>
          <cell r="E272">
            <v>92</v>
          </cell>
          <cell r="F272">
            <v>67</v>
          </cell>
          <cell r="G272">
            <v>85</v>
          </cell>
          <cell r="H272">
            <v>36</v>
          </cell>
          <cell r="I272">
            <v>29</v>
          </cell>
          <cell r="J272">
            <v>33</v>
          </cell>
          <cell r="K272">
            <v>20</v>
          </cell>
          <cell r="L272">
            <v>24</v>
          </cell>
          <cell r="M272">
            <v>22</v>
          </cell>
          <cell r="N272">
            <v>408</v>
          </cell>
        </row>
        <row r="273">
          <cell r="A273" t="str">
            <v>51342220040309542X</v>
          </cell>
          <cell r="B273" t="str">
            <v>桑珍祝玛</v>
          </cell>
          <cell r="C273" t="str">
            <v>1班</v>
          </cell>
          <cell r="D273"/>
          <cell r="E273">
            <v>92</v>
          </cell>
          <cell r="F273">
            <v>72</v>
          </cell>
          <cell r="G273">
            <v>85</v>
          </cell>
          <cell r="H273">
            <v>57</v>
          </cell>
          <cell r="I273">
            <v>37</v>
          </cell>
          <cell r="J273">
            <v>41</v>
          </cell>
          <cell r="K273">
            <v>39</v>
          </cell>
          <cell r="L273">
            <v>41</v>
          </cell>
          <cell r="M273">
            <v>38</v>
          </cell>
          <cell r="N273">
            <v>502</v>
          </cell>
        </row>
        <row r="274">
          <cell r="A274" t="str">
            <v>513422200403100022</v>
          </cell>
          <cell r="B274" t="str">
            <v>田春林</v>
          </cell>
          <cell r="C274" t="str">
            <v>1班</v>
          </cell>
          <cell r="D274"/>
          <cell r="E274">
            <v>86</v>
          </cell>
          <cell r="F274">
            <v>93</v>
          </cell>
          <cell r="G274">
            <v>92</v>
          </cell>
          <cell r="H274">
            <v>56</v>
          </cell>
          <cell r="I274">
            <v>34</v>
          </cell>
          <cell r="J274">
            <v>23</v>
          </cell>
          <cell r="K274">
            <v>30</v>
          </cell>
          <cell r="L274">
            <v>33</v>
          </cell>
          <cell r="M274">
            <v>36</v>
          </cell>
          <cell r="N274">
            <v>483</v>
          </cell>
        </row>
        <row r="275">
          <cell r="A275" t="str">
            <v>513422200403102319</v>
          </cell>
          <cell r="B275" t="str">
            <v>杨六斤</v>
          </cell>
          <cell r="C275" t="str">
            <v>2班</v>
          </cell>
          <cell r="D275"/>
          <cell r="E275">
            <v>71</v>
          </cell>
          <cell r="F275">
            <v>96</v>
          </cell>
          <cell r="G275">
            <v>69</v>
          </cell>
          <cell r="H275">
            <v>68</v>
          </cell>
          <cell r="I275">
            <v>42</v>
          </cell>
          <cell r="J275">
            <v>31</v>
          </cell>
          <cell r="K275">
            <v>37</v>
          </cell>
          <cell r="L275">
            <v>36</v>
          </cell>
          <cell r="M275">
            <v>37</v>
          </cell>
          <cell r="N275">
            <v>487</v>
          </cell>
        </row>
        <row r="276">
          <cell r="A276" t="str">
            <v>513422200403104023</v>
          </cell>
          <cell r="B276" t="str">
            <v>降初祝玛</v>
          </cell>
          <cell r="C276" t="str">
            <v>8班</v>
          </cell>
          <cell r="D276"/>
          <cell r="E276">
            <v>86</v>
          </cell>
          <cell r="F276">
            <v>45</v>
          </cell>
          <cell r="G276">
            <v>78</v>
          </cell>
          <cell r="H276">
            <v>37</v>
          </cell>
          <cell r="I276">
            <v>24</v>
          </cell>
          <cell r="J276">
            <v>39</v>
          </cell>
          <cell r="K276">
            <v>25</v>
          </cell>
          <cell r="L276">
            <v>30</v>
          </cell>
          <cell r="M276">
            <v>32</v>
          </cell>
          <cell r="N276">
            <v>396</v>
          </cell>
        </row>
        <row r="277">
          <cell r="A277" t="str">
            <v>513422200403106627</v>
          </cell>
          <cell r="B277" t="str">
            <v>王有色莫</v>
          </cell>
          <cell r="C277" t="str">
            <v>12班</v>
          </cell>
          <cell r="D277"/>
          <cell r="E277">
            <v>83</v>
          </cell>
          <cell r="F277">
            <v>83</v>
          </cell>
          <cell r="G277">
            <v>111</v>
          </cell>
          <cell r="H277">
            <v>76</v>
          </cell>
          <cell r="I277">
            <v>35</v>
          </cell>
          <cell r="J277">
            <v>39</v>
          </cell>
          <cell r="K277">
            <v>29</v>
          </cell>
          <cell r="L277">
            <v>40</v>
          </cell>
          <cell r="M277">
            <v>43</v>
          </cell>
          <cell r="N277">
            <v>539</v>
          </cell>
        </row>
        <row r="278">
          <cell r="A278" t="str">
            <v>513422200403126628</v>
          </cell>
          <cell r="B278" t="str">
            <v>伍长秀</v>
          </cell>
          <cell r="C278" t="str">
            <v>9班</v>
          </cell>
          <cell r="D278"/>
          <cell r="E278">
            <v>88</v>
          </cell>
          <cell r="F278">
            <v>64</v>
          </cell>
          <cell r="G278">
            <v>73</v>
          </cell>
          <cell r="H278">
            <v>48</v>
          </cell>
          <cell r="I278">
            <v>32</v>
          </cell>
          <cell r="J278">
            <v>33</v>
          </cell>
          <cell r="K278">
            <v>31</v>
          </cell>
          <cell r="L278">
            <v>32</v>
          </cell>
          <cell r="M278">
            <v>39</v>
          </cell>
          <cell r="N278">
            <v>440</v>
          </cell>
        </row>
        <row r="279">
          <cell r="A279" t="str">
            <v>513422200403142513</v>
          </cell>
          <cell r="B279" t="str">
            <v>陈明友</v>
          </cell>
          <cell r="C279" t="str">
            <v>1班</v>
          </cell>
          <cell r="D279"/>
          <cell r="E279">
            <v>93</v>
          </cell>
          <cell r="F279">
            <v>83</v>
          </cell>
          <cell r="G279">
            <v>61</v>
          </cell>
          <cell r="H279">
            <v>76</v>
          </cell>
          <cell r="I279">
            <v>40</v>
          </cell>
          <cell r="J279">
            <v>21</v>
          </cell>
          <cell r="K279">
            <v>27</v>
          </cell>
          <cell r="L279">
            <v>43</v>
          </cell>
          <cell r="M279">
            <v>31</v>
          </cell>
          <cell r="N279">
            <v>475</v>
          </cell>
        </row>
        <row r="280">
          <cell r="A280" t="str">
            <v>513422200403152121</v>
          </cell>
          <cell r="B280" t="str">
            <v>祝玛拉姆</v>
          </cell>
          <cell r="C280" t="str">
            <v>5班</v>
          </cell>
          <cell r="D280"/>
          <cell r="E280">
            <v>88</v>
          </cell>
          <cell r="F280">
            <v>60</v>
          </cell>
          <cell r="G280">
            <v>73</v>
          </cell>
          <cell r="H280">
            <v>52</v>
          </cell>
          <cell r="I280">
            <v>41</v>
          </cell>
          <cell r="J280">
            <v>24</v>
          </cell>
          <cell r="K280">
            <v>27</v>
          </cell>
          <cell r="L280">
            <v>35</v>
          </cell>
          <cell r="M280">
            <v>30</v>
          </cell>
          <cell r="N280">
            <v>430</v>
          </cell>
        </row>
        <row r="281">
          <cell r="A281" t="str">
            <v>513422200403152527</v>
          </cell>
          <cell r="B281" t="str">
            <v>王春秀</v>
          </cell>
          <cell r="C281" t="str">
            <v>10班</v>
          </cell>
          <cell r="D281"/>
          <cell r="E281">
            <v>99</v>
          </cell>
          <cell r="F281">
            <v>81</v>
          </cell>
          <cell r="G281">
            <v>115</v>
          </cell>
          <cell r="H281">
            <v>61</v>
          </cell>
          <cell r="I281">
            <v>31</v>
          </cell>
          <cell r="J281">
            <v>35</v>
          </cell>
          <cell r="K281">
            <v>32</v>
          </cell>
          <cell r="L281">
            <v>38</v>
          </cell>
          <cell r="M281">
            <v>37</v>
          </cell>
          <cell r="N281">
            <v>529</v>
          </cell>
        </row>
        <row r="282">
          <cell r="A282" t="str">
            <v>513422200403160914</v>
          </cell>
          <cell r="B282" t="str">
            <v>扎西龙布</v>
          </cell>
          <cell r="C282" t="str">
            <v>12班</v>
          </cell>
          <cell r="D282"/>
          <cell r="E282">
            <v>97</v>
          </cell>
          <cell r="F282">
            <v>100</v>
          </cell>
          <cell r="G282">
            <v>135</v>
          </cell>
          <cell r="H282">
            <v>69</v>
          </cell>
          <cell r="I282">
            <v>42</v>
          </cell>
          <cell r="J282">
            <v>38</v>
          </cell>
          <cell r="K282">
            <v>32</v>
          </cell>
          <cell r="L282">
            <v>43</v>
          </cell>
          <cell r="M282">
            <v>46</v>
          </cell>
          <cell r="N282">
            <v>602</v>
          </cell>
        </row>
        <row r="283">
          <cell r="A283" t="str">
            <v>513422200403160922</v>
          </cell>
          <cell r="B283" t="str">
            <v>杨靖</v>
          </cell>
          <cell r="C283" t="str">
            <v>10班</v>
          </cell>
          <cell r="D283"/>
          <cell r="E283">
            <v>100</v>
          </cell>
          <cell r="F283">
            <v>86</v>
          </cell>
          <cell r="G283">
            <v>108</v>
          </cell>
          <cell r="H283">
            <v>61</v>
          </cell>
          <cell r="I283">
            <v>41</v>
          </cell>
          <cell r="J283">
            <v>48</v>
          </cell>
          <cell r="K283">
            <v>31</v>
          </cell>
          <cell r="L283">
            <v>39</v>
          </cell>
          <cell r="M283">
            <v>41</v>
          </cell>
          <cell r="N283">
            <v>555</v>
          </cell>
        </row>
        <row r="284">
          <cell r="A284" t="str">
            <v>513422200403200015</v>
          </cell>
          <cell r="B284" t="str">
            <v>扎西龙布</v>
          </cell>
          <cell r="C284" t="str">
            <v>4班</v>
          </cell>
          <cell r="D284"/>
          <cell r="E284">
            <v>79</v>
          </cell>
          <cell r="F284">
            <v>78</v>
          </cell>
          <cell r="G284">
            <v>42</v>
          </cell>
          <cell r="H284">
            <v>65</v>
          </cell>
          <cell r="I284">
            <v>29</v>
          </cell>
          <cell r="J284">
            <v>32</v>
          </cell>
          <cell r="K284">
            <v>29</v>
          </cell>
          <cell r="L284">
            <v>34</v>
          </cell>
          <cell r="M284">
            <v>32</v>
          </cell>
          <cell r="N284">
            <v>420</v>
          </cell>
        </row>
        <row r="285">
          <cell r="A285" t="str">
            <v>513422200403205027</v>
          </cell>
          <cell r="B285" t="str">
            <v>巴支</v>
          </cell>
          <cell r="C285" t="str">
            <v>2班</v>
          </cell>
          <cell r="D285"/>
          <cell r="E285">
            <v>101</v>
          </cell>
          <cell r="F285">
            <v>89</v>
          </cell>
          <cell r="G285">
            <v>83</v>
          </cell>
          <cell r="H285">
            <v>63</v>
          </cell>
          <cell r="I285">
            <v>28</v>
          </cell>
          <cell r="J285">
            <v>34</v>
          </cell>
          <cell r="K285">
            <v>22</v>
          </cell>
          <cell r="L285">
            <v>32</v>
          </cell>
          <cell r="M285">
            <v>17</v>
          </cell>
          <cell r="N285">
            <v>469</v>
          </cell>
        </row>
        <row r="286">
          <cell r="A286" t="str">
            <v>513422200403244413</v>
          </cell>
          <cell r="B286" t="str">
            <v>旦争益西</v>
          </cell>
          <cell r="C286" t="str">
            <v>7班</v>
          </cell>
          <cell r="D286"/>
          <cell r="E286">
            <v>79</v>
          </cell>
          <cell r="F286">
            <v>41</v>
          </cell>
          <cell r="G286">
            <v>83</v>
          </cell>
          <cell r="H286">
            <v>41</v>
          </cell>
          <cell r="I286">
            <v>24</v>
          </cell>
          <cell r="J286">
            <v>37</v>
          </cell>
          <cell r="K286">
            <v>33</v>
          </cell>
          <cell r="L286">
            <v>16</v>
          </cell>
          <cell r="M286">
            <v>23</v>
          </cell>
          <cell r="N286">
            <v>377</v>
          </cell>
        </row>
        <row r="287">
          <cell r="A287" t="str">
            <v>513422200403260923</v>
          </cell>
          <cell r="B287" t="str">
            <v>杨丽</v>
          </cell>
          <cell r="C287" t="str">
            <v>7班</v>
          </cell>
          <cell r="D287"/>
          <cell r="E287">
            <v>94</v>
          </cell>
          <cell r="F287">
            <v>49</v>
          </cell>
          <cell r="G287">
            <v>69</v>
          </cell>
          <cell r="H287">
            <v>48</v>
          </cell>
          <cell r="I287">
            <v>16</v>
          </cell>
          <cell r="J287">
            <v>34</v>
          </cell>
          <cell r="K287">
            <v>27</v>
          </cell>
          <cell r="L287">
            <v>33</v>
          </cell>
          <cell r="M287">
            <v>27</v>
          </cell>
          <cell r="N287">
            <v>397</v>
          </cell>
        </row>
        <row r="288">
          <cell r="A288" t="str">
            <v>513422200404016623</v>
          </cell>
          <cell r="B288" t="str">
            <v>伍晓英</v>
          </cell>
          <cell r="C288" t="str">
            <v>10班</v>
          </cell>
          <cell r="D288"/>
          <cell r="E288">
            <v>107</v>
          </cell>
          <cell r="F288">
            <v>72</v>
          </cell>
          <cell r="G288">
            <v>133</v>
          </cell>
          <cell r="H288">
            <v>49</v>
          </cell>
          <cell r="I288">
            <v>29</v>
          </cell>
          <cell r="J288">
            <v>29</v>
          </cell>
          <cell r="K288">
            <v>39</v>
          </cell>
          <cell r="L288">
            <v>40</v>
          </cell>
          <cell r="M288">
            <v>37</v>
          </cell>
          <cell r="N288">
            <v>535</v>
          </cell>
        </row>
        <row r="289">
          <cell r="A289" t="str">
            <v>513422200404020016</v>
          </cell>
          <cell r="B289" t="str">
            <v>马海强</v>
          </cell>
          <cell r="C289" t="str">
            <v>11班</v>
          </cell>
          <cell r="D289"/>
          <cell r="E289">
            <v>88</v>
          </cell>
          <cell r="F289">
            <v>120</v>
          </cell>
          <cell r="G289">
            <v>126</v>
          </cell>
          <cell r="H289">
            <v>78</v>
          </cell>
          <cell r="I289">
            <v>44</v>
          </cell>
          <cell r="J289">
            <v>30</v>
          </cell>
          <cell r="K289">
            <v>41</v>
          </cell>
          <cell r="L289">
            <v>33</v>
          </cell>
          <cell r="M289">
            <v>40</v>
          </cell>
          <cell r="N289">
            <v>600</v>
          </cell>
        </row>
        <row r="290">
          <cell r="A290" t="str">
            <v>513422200404052923</v>
          </cell>
          <cell r="B290" t="str">
            <v>邱依落</v>
          </cell>
          <cell r="C290" t="str">
            <v>8班</v>
          </cell>
          <cell r="D290"/>
          <cell r="E290">
            <v>81</v>
          </cell>
          <cell r="F290">
            <v>76</v>
          </cell>
          <cell r="G290">
            <v>92</v>
          </cell>
          <cell r="H290">
            <v>24</v>
          </cell>
          <cell r="I290">
            <v>29</v>
          </cell>
          <cell r="J290">
            <v>20</v>
          </cell>
          <cell r="K290">
            <v>27</v>
          </cell>
          <cell r="L290">
            <v>15</v>
          </cell>
          <cell r="M290">
            <v>35</v>
          </cell>
          <cell r="N290">
            <v>399</v>
          </cell>
        </row>
        <row r="291">
          <cell r="A291" t="str">
            <v>513422200404054021</v>
          </cell>
          <cell r="B291" t="str">
            <v>仁青拉姆</v>
          </cell>
          <cell r="C291" t="str">
            <v>7班</v>
          </cell>
          <cell r="D291"/>
          <cell r="E291">
            <v>83</v>
          </cell>
          <cell r="F291">
            <v>27</v>
          </cell>
          <cell r="G291">
            <v>66</v>
          </cell>
          <cell r="H291">
            <v>56</v>
          </cell>
          <cell r="I291">
            <v>29</v>
          </cell>
          <cell r="J291">
            <v>35</v>
          </cell>
          <cell r="K291">
            <v>42</v>
          </cell>
          <cell r="L291">
            <v>41</v>
          </cell>
          <cell r="M291">
            <v>32</v>
          </cell>
          <cell r="N291">
            <v>411</v>
          </cell>
        </row>
        <row r="292">
          <cell r="A292" t="str">
            <v>513422200404054216</v>
          </cell>
          <cell r="B292" t="str">
            <v>蒋布吉</v>
          </cell>
          <cell r="C292" t="str">
            <v>2班</v>
          </cell>
          <cell r="D292"/>
          <cell r="E292">
            <v>91</v>
          </cell>
          <cell r="F292">
            <v>91</v>
          </cell>
          <cell r="G292">
            <v>46</v>
          </cell>
          <cell r="H292">
            <v>73</v>
          </cell>
          <cell r="I292">
            <v>35</v>
          </cell>
          <cell r="J292">
            <v>27</v>
          </cell>
          <cell r="K292">
            <v>32</v>
          </cell>
          <cell r="L292">
            <v>42</v>
          </cell>
          <cell r="M292">
            <v>34</v>
          </cell>
          <cell r="N292">
            <v>471</v>
          </cell>
        </row>
        <row r="293">
          <cell r="A293" t="str">
            <v>513422200404073820</v>
          </cell>
          <cell r="B293" t="str">
            <v>熊清燕</v>
          </cell>
          <cell r="C293" t="str">
            <v>2班</v>
          </cell>
          <cell r="D293"/>
          <cell r="E293">
            <v>89</v>
          </cell>
          <cell r="F293">
            <v>75</v>
          </cell>
          <cell r="G293">
            <v>90</v>
          </cell>
          <cell r="H293">
            <v>54</v>
          </cell>
          <cell r="I293">
            <v>31</v>
          </cell>
          <cell r="J293">
            <v>31</v>
          </cell>
          <cell r="K293">
            <v>25</v>
          </cell>
          <cell r="L293">
            <v>32</v>
          </cell>
          <cell r="M293">
            <v>34</v>
          </cell>
          <cell r="N293">
            <v>461</v>
          </cell>
        </row>
        <row r="294">
          <cell r="A294" t="str">
            <v>513422200404092116</v>
          </cell>
          <cell r="B294" t="str">
            <v>马鑫杰</v>
          </cell>
          <cell r="C294" t="str">
            <v>2班</v>
          </cell>
          <cell r="D294"/>
          <cell r="E294">
            <v>82</v>
          </cell>
          <cell r="F294">
            <v>84</v>
          </cell>
          <cell r="G294">
            <v>82</v>
          </cell>
          <cell r="H294">
            <v>56</v>
          </cell>
          <cell r="I294">
            <v>32</v>
          </cell>
          <cell r="J294">
            <v>25</v>
          </cell>
          <cell r="K294">
            <v>26</v>
          </cell>
          <cell r="L294">
            <v>34</v>
          </cell>
          <cell r="M294">
            <v>30</v>
          </cell>
          <cell r="N294">
            <v>451</v>
          </cell>
        </row>
        <row r="295">
          <cell r="A295" t="str">
            <v>513422200404100913</v>
          </cell>
          <cell r="B295" t="str">
            <v>陈兰</v>
          </cell>
          <cell r="C295" t="str">
            <v>9班</v>
          </cell>
          <cell r="D295"/>
          <cell r="E295">
            <v>99</v>
          </cell>
          <cell r="F295">
            <v>87</v>
          </cell>
          <cell r="G295">
            <v>43</v>
          </cell>
          <cell r="H295">
            <v>54</v>
          </cell>
          <cell r="I295">
            <v>26</v>
          </cell>
          <cell r="J295">
            <v>33</v>
          </cell>
          <cell r="K295">
            <v>40</v>
          </cell>
          <cell r="L295">
            <v>35</v>
          </cell>
          <cell r="M295">
            <v>26</v>
          </cell>
          <cell r="N295">
            <v>443</v>
          </cell>
        </row>
        <row r="296">
          <cell r="A296" t="str">
            <v>51342220040411002X</v>
          </cell>
          <cell r="B296" t="str">
            <v>祝玛拉初</v>
          </cell>
          <cell r="C296" t="str">
            <v>6班</v>
          </cell>
          <cell r="D296"/>
          <cell r="E296">
            <v>92</v>
          </cell>
          <cell r="F296">
            <v>64</v>
          </cell>
          <cell r="G296">
            <v>79</v>
          </cell>
          <cell r="H296">
            <v>42</v>
          </cell>
          <cell r="I296">
            <v>30</v>
          </cell>
          <cell r="J296">
            <v>25</v>
          </cell>
          <cell r="K296">
            <v>16</v>
          </cell>
          <cell r="L296">
            <v>33</v>
          </cell>
          <cell r="M296">
            <v>18</v>
          </cell>
          <cell r="N296">
            <v>399</v>
          </cell>
        </row>
        <row r="297">
          <cell r="A297" t="str">
            <v>513422200404144828</v>
          </cell>
          <cell r="B297" t="str">
            <v>次尔拉初</v>
          </cell>
          <cell r="C297" t="str">
            <v>12班</v>
          </cell>
          <cell r="D297"/>
          <cell r="E297">
            <v>110</v>
          </cell>
          <cell r="F297">
            <v>90</v>
          </cell>
          <cell r="G297">
            <v>140</v>
          </cell>
          <cell r="H297">
            <v>74</v>
          </cell>
          <cell r="I297">
            <v>46</v>
          </cell>
          <cell r="J297">
            <v>41</v>
          </cell>
          <cell r="K297">
            <v>41</v>
          </cell>
          <cell r="L297">
            <v>43</v>
          </cell>
          <cell r="M297">
            <v>42</v>
          </cell>
          <cell r="N297">
            <v>627</v>
          </cell>
        </row>
        <row r="298">
          <cell r="A298" t="str">
            <v>513422200404152916</v>
          </cell>
          <cell r="B298" t="str">
            <v>汪明松</v>
          </cell>
          <cell r="C298" t="str">
            <v>3班</v>
          </cell>
          <cell r="D298"/>
          <cell r="E298">
            <v>71</v>
          </cell>
          <cell r="F298">
            <v>84</v>
          </cell>
          <cell r="G298">
            <v>79</v>
          </cell>
          <cell r="H298">
            <v>46</v>
          </cell>
          <cell r="I298">
            <v>25</v>
          </cell>
          <cell r="J298">
            <v>22</v>
          </cell>
          <cell r="K298">
            <v>29</v>
          </cell>
          <cell r="L298">
            <v>16</v>
          </cell>
          <cell r="M298">
            <v>24</v>
          </cell>
          <cell r="N298">
            <v>396</v>
          </cell>
        </row>
        <row r="299">
          <cell r="A299" t="str">
            <v>513422200404153812</v>
          </cell>
          <cell r="B299" t="str">
            <v>邱伍各</v>
          </cell>
          <cell r="C299" t="str">
            <v>7班</v>
          </cell>
          <cell r="D299"/>
          <cell r="E299">
            <v>70</v>
          </cell>
          <cell r="F299">
            <v>50</v>
          </cell>
          <cell r="G299">
            <v>86</v>
          </cell>
          <cell r="H299">
            <v>40</v>
          </cell>
          <cell r="I299">
            <v>22</v>
          </cell>
          <cell r="J299">
            <v>24</v>
          </cell>
          <cell r="K299">
            <v>32</v>
          </cell>
          <cell r="L299">
            <v>28</v>
          </cell>
          <cell r="M299">
            <v>28</v>
          </cell>
          <cell r="N299">
            <v>380</v>
          </cell>
        </row>
        <row r="300">
          <cell r="A300" t="str">
            <v>513422200404230013</v>
          </cell>
          <cell r="B300" t="str">
            <v>李畅</v>
          </cell>
          <cell r="C300" t="str">
            <v>1班</v>
          </cell>
          <cell r="D300"/>
          <cell r="E300">
            <v>93</v>
          </cell>
          <cell r="F300">
            <v>70</v>
          </cell>
          <cell r="G300">
            <v>74</v>
          </cell>
          <cell r="H300">
            <v>62</v>
          </cell>
          <cell r="I300">
            <v>35</v>
          </cell>
          <cell r="J300">
            <v>29</v>
          </cell>
          <cell r="K300">
            <v>26</v>
          </cell>
          <cell r="L300">
            <v>36</v>
          </cell>
          <cell r="M300">
            <v>36</v>
          </cell>
          <cell r="N300">
            <v>461</v>
          </cell>
        </row>
        <row r="301">
          <cell r="A301" t="str">
            <v>513422200404250014</v>
          </cell>
          <cell r="B301" t="str">
            <v>刘远兵</v>
          </cell>
          <cell r="C301" t="str">
            <v>4班</v>
          </cell>
          <cell r="D301"/>
          <cell r="E301">
            <v>75</v>
          </cell>
          <cell r="F301">
            <v>34</v>
          </cell>
          <cell r="G301">
            <v>37</v>
          </cell>
          <cell r="H301">
            <v>56</v>
          </cell>
          <cell r="I301">
            <v>38</v>
          </cell>
          <cell r="J301">
            <v>25</v>
          </cell>
          <cell r="K301">
            <v>32</v>
          </cell>
          <cell r="L301">
            <v>40</v>
          </cell>
          <cell r="M301">
            <v>42</v>
          </cell>
          <cell r="N301">
            <v>379</v>
          </cell>
        </row>
        <row r="302">
          <cell r="A302" t="str">
            <v>513422200404256627</v>
          </cell>
          <cell r="B302" t="str">
            <v>祝玛</v>
          </cell>
          <cell r="C302" t="str">
            <v>3班</v>
          </cell>
          <cell r="D302"/>
          <cell r="E302">
            <v>93</v>
          </cell>
          <cell r="F302">
            <v>45</v>
          </cell>
          <cell r="G302">
            <v>65</v>
          </cell>
          <cell r="H302">
            <v>46</v>
          </cell>
          <cell r="I302">
            <v>28</v>
          </cell>
          <cell r="J302">
            <v>39</v>
          </cell>
          <cell r="K302">
            <v>36</v>
          </cell>
          <cell r="L302">
            <v>31</v>
          </cell>
          <cell r="M302">
            <v>33</v>
          </cell>
          <cell r="N302">
            <v>416</v>
          </cell>
        </row>
        <row r="303">
          <cell r="A303" t="str">
            <v>51342220040426001X</v>
          </cell>
          <cell r="B303" t="str">
            <v>仁青旦珠</v>
          </cell>
          <cell r="C303" t="str">
            <v>6班</v>
          </cell>
          <cell r="D303"/>
          <cell r="E303">
            <v>94</v>
          </cell>
          <cell r="F303">
            <v>68</v>
          </cell>
          <cell r="G303">
            <v>41</v>
          </cell>
          <cell r="H303">
            <v>55</v>
          </cell>
          <cell r="I303">
            <v>14</v>
          </cell>
          <cell r="J303">
            <v>19</v>
          </cell>
          <cell r="K303">
            <v>25</v>
          </cell>
          <cell r="L303">
            <v>34</v>
          </cell>
          <cell r="M303">
            <v>30</v>
          </cell>
          <cell r="N303">
            <v>380</v>
          </cell>
        </row>
        <row r="304">
          <cell r="A304" t="str">
            <v>513422200404271528</v>
          </cell>
          <cell r="B304" t="str">
            <v>杨央青</v>
          </cell>
          <cell r="C304" t="str">
            <v>3班</v>
          </cell>
          <cell r="D304"/>
          <cell r="E304">
            <v>89</v>
          </cell>
          <cell r="F304">
            <v>67</v>
          </cell>
          <cell r="G304">
            <v>53</v>
          </cell>
          <cell r="H304">
            <v>63</v>
          </cell>
          <cell r="I304">
            <v>24</v>
          </cell>
          <cell r="J304">
            <v>46</v>
          </cell>
          <cell r="K304">
            <v>16</v>
          </cell>
          <cell r="L304">
            <v>27</v>
          </cell>
          <cell r="M304">
            <v>30</v>
          </cell>
          <cell r="N304">
            <v>415</v>
          </cell>
        </row>
        <row r="305">
          <cell r="A305" t="str">
            <v>513422200405012923</v>
          </cell>
          <cell r="B305" t="str">
            <v>严小飞</v>
          </cell>
          <cell r="C305" t="str">
            <v>8班</v>
          </cell>
          <cell r="D305"/>
          <cell r="E305">
            <v>65</v>
          </cell>
          <cell r="F305">
            <v>70</v>
          </cell>
          <cell r="G305">
            <v>80</v>
          </cell>
          <cell r="H305">
            <v>37</v>
          </cell>
          <cell r="I305">
            <v>26</v>
          </cell>
          <cell r="J305">
            <v>34</v>
          </cell>
          <cell r="K305">
            <v>38</v>
          </cell>
          <cell r="L305">
            <v>18</v>
          </cell>
          <cell r="M305">
            <v>36</v>
          </cell>
          <cell r="N305">
            <v>404</v>
          </cell>
        </row>
        <row r="306">
          <cell r="A306" t="str">
            <v>513422200405014419</v>
          </cell>
          <cell r="B306" t="str">
            <v>耳古孜</v>
          </cell>
          <cell r="C306" t="str">
            <v>4班</v>
          </cell>
          <cell r="D306"/>
          <cell r="E306">
            <v>91</v>
          </cell>
          <cell r="F306">
            <v>83</v>
          </cell>
          <cell r="G306">
            <v>66</v>
          </cell>
          <cell r="H306">
            <v>64</v>
          </cell>
          <cell r="I306">
            <v>23</v>
          </cell>
          <cell r="J306">
            <v>36</v>
          </cell>
          <cell r="K306">
            <v>21</v>
          </cell>
          <cell r="L306">
            <v>41</v>
          </cell>
          <cell r="M306">
            <v>34</v>
          </cell>
          <cell r="N306">
            <v>459</v>
          </cell>
        </row>
        <row r="307">
          <cell r="A307" t="str">
            <v>513422200405014427</v>
          </cell>
          <cell r="B307" t="str">
            <v>潘晓燕</v>
          </cell>
          <cell r="C307" t="str">
            <v>11班</v>
          </cell>
          <cell r="D307"/>
          <cell r="E307">
            <v>102</v>
          </cell>
          <cell r="F307">
            <v>95</v>
          </cell>
          <cell r="G307">
            <v>114</v>
          </cell>
          <cell r="H307">
            <v>73</v>
          </cell>
          <cell r="I307">
            <v>44</v>
          </cell>
          <cell r="J307">
            <v>43</v>
          </cell>
          <cell r="K307">
            <v>47</v>
          </cell>
          <cell r="L307">
            <v>45</v>
          </cell>
          <cell r="M307">
            <v>42</v>
          </cell>
          <cell r="N307">
            <v>605</v>
          </cell>
        </row>
        <row r="308">
          <cell r="A308" t="str">
            <v>513422200405027025</v>
          </cell>
          <cell r="B308" t="str">
            <v>益西祝姆</v>
          </cell>
          <cell r="C308" t="str">
            <v>1班</v>
          </cell>
          <cell r="D308"/>
          <cell r="E308">
            <v>95</v>
          </cell>
          <cell r="F308">
            <v>76</v>
          </cell>
          <cell r="G308">
            <v>87</v>
          </cell>
          <cell r="H308">
            <v>66</v>
          </cell>
          <cell r="I308">
            <v>26</v>
          </cell>
          <cell r="J308">
            <v>31</v>
          </cell>
          <cell r="K308">
            <v>26</v>
          </cell>
          <cell r="L308">
            <v>34</v>
          </cell>
          <cell r="M308">
            <v>38</v>
          </cell>
          <cell r="N308">
            <v>479</v>
          </cell>
        </row>
        <row r="309">
          <cell r="A309" t="str">
            <v>513422200405051519</v>
          </cell>
          <cell r="B309" t="str">
            <v>杨国华</v>
          </cell>
          <cell r="C309" t="str">
            <v>12班</v>
          </cell>
          <cell r="D309"/>
          <cell r="E309">
            <v>100</v>
          </cell>
          <cell r="F309">
            <v>77</v>
          </cell>
          <cell r="G309">
            <v>111</v>
          </cell>
          <cell r="H309">
            <v>57</v>
          </cell>
          <cell r="I309">
            <v>42</v>
          </cell>
          <cell r="J309">
            <v>30</v>
          </cell>
          <cell r="K309">
            <v>31</v>
          </cell>
          <cell r="L309">
            <v>36</v>
          </cell>
          <cell r="M309">
            <v>37</v>
          </cell>
          <cell r="N309">
            <v>521</v>
          </cell>
        </row>
        <row r="310">
          <cell r="A310" t="str">
            <v>513422200405060044</v>
          </cell>
          <cell r="B310" t="str">
            <v>杨英林</v>
          </cell>
          <cell r="C310" t="str">
            <v>6班</v>
          </cell>
          <cell r="D310"/>
          <cell r="E310">
            <v>78</v>
          </cell>
          <cell r="F310">
            <v>69</v>
          </cell>
          <cell r="G310">
            <v>26</v>
          </cell>
          <cell r="H310">
            <v>67</v>
          </cell>
          <cell r="I310">
            <v>38</v>
          </cell>
          <cell r="J310">
            <v>34</v>
          </cell>
          <cell r="K310">
            <v>29</v>
          </cell>
          <cell r="L310">
            <v>38</v>
          </cell>
          <cell r="M310">
            <v>26</v>
          </cell>
          <cell r="N310">
            <v>405</v>
          </cell>
        </row>
        <row r="311">
          <cell r="A311" t="str">
            <v>513422200405062744</v>
          </cell>
          <cell r="B311" t="str">
            <v>宋登萍</v>
          </cell>
          <cell r="C311" t="str">
            <v>12班</v>
          </cell>
          <cell r="D311"/>
          <cell r="E311">
            <v>107</v>
          </cell>
          <cell r="F311">
            <v>85</v>
          </cell>
          <cell r="G311">
            <v>126</v>
          </cell>
          <cell r="H311">
            <v>55</v>
          </cell>
          <cell r="I311">
            <v>37</v>
          </cell>
          <cell r="J311">
            <v>37</v>
          </cell>
          <cell r="K311">
            <v>39</v>
          </cell>
          <cell r="L311">
            <v>37</v>
          </cell>
          <cell r="M311">
            <v>36</v>
          </cell>
          <cell r="N311">
            <v>559</v>
          </cell>
        </row>
        <row r="312">
          <cell r="A312" t="str">
            <v>513422200405072328</v>
          </cell>
          <cell r="B312" t="str">
            <v>杨顺美</v>
          </cell>
          <cell r="C312" t="str">
            <v>2班</v>
          </cell>
          <cell r="D312"/>
          <cell r="E312">
            <v>97</v>
          </cell>
          <cell r="F312">
            <v>89</v>
          </cell>
          <cell r="G312">
            <v>99</v>
          </cell>
          <cell r="H312">
            <v>49</v>
          </cell>
          <cell r="I312">
            <v>32</v>
          </cell>
          <cell r="J312">
            <v>25</v>
          </cell>
          <cell r="K312">
            <v>28</v>
          </cell>
          <cell r="L312">
            <v>38</v>
          </cell>
          <cell r="M312">
            <v>30</v>
          </cell>
          <cell r="N312">
            <v>487</v>
          </cell>
        </row>
        <row r="313">
          <cell r="A313" t="str">
            <v>513422200405074411</v>
          </cell>
          <cell r="B313" t="str">
            <v>李小鸿</v>
          </cell>
          <cell r="C313" t="str">
            <v>4班</v>
          </cell>
          <cell r="D313"/>
          <cell r="E313">
            <v>69</v>
          </cell>
          <cell r="F313">
            <v>64</v>
          </cell>
          <cell r="G313">
            <v>68</v>
          </cell>
          <cell r="H313">
            <v>55</v>
          </cell>
          <cell r="I313">
            <v>22</v>
          </cell>
          <cell r="J313">
            <v>30</v>
          </cell>
          <cell r="K313">
            <v>37</v>
          </cell>
          <cell r="L313">
            <v>36</v>
          </cell>
          <cell r="M313">
            <v>36</v>
          </cell>
          <cell r="N313">
            <v>417</v>
          </cell>
        </row>
        <row r="314">
          <cell r="A314" t="str">
            <v>513422200405090016</v>
          </cell>
          <cell r="B314" t="str">
            <v>丹巴嘉措</v>
          </cell>
          <cell r="C314" t="str">
            <v>1班</v>
          </cell>
          <cell r="D314"/>
          <cell r="E314">
            <v>98</v>
          </cell>
          <cell r="F314">
            <v>82</v>
          </cell>
          <cell r="G314">
            <v>64</v>
          </cell>
          <cell r="H314">
            <v>63</v>
          </cell>
          <cell r="I314">
            <v>42</v>
          </cell>
          <cell r="J314">
            <v>33</v>
          </cell>
          <cell r="K314">
            <v>41</v>
          </cell>
          <cell r="L314">
            <v>32</v>
          </cell>
          <cell r="M314">
            <v>35</v>
          </cell>
          <cell r="N314">
            <v>490</v>
          </cell>
        </row>
        <row r="315">
          <cell r="A315" t="str">
            <v>513422200405094228</v>
          </cell>
          <cell r="B315" t="str">
            <v>边玛拉初</v>
          </cell>
          <cell r="C315" t="str">
            <v>1班</v>
          </cell>
          <cell r="D315"/>
          <cell r="E315">
            <v>96</v>
          </cell>
          <cell r="F315">
            <v>77</v>
          </cell>
          <cell r="G315">
            <v>102</v>
          </cell>
          <cell r="H315">
            <v>60</v>
          </cell>
          <cell r="I315">
            <v>32</v>
          </cell>
          <cell r="J315">
            <v>40</v>
          </cell>
          <cell r="K315">
            <v>38</v>
          </cell>
          <cell r="L315">
            <v>43</v>
          </cell>
          <cell r="M315">
            <v>39</v>
          </cell>
          <cell r="N315">
            <v>527</v>
          </cell>
        </row>
        <row r="316">
          <cell r="A316" t="str">
            <v>513422200405102312</v>
          </cell>
          <cell r="B316" t="str">
            <v>布琼泽仁</v>
          </cell>
          <cell r="C316" t="str">
            <v>10班</v>
          </cell>
          <cell r="D316"/>
          <cell r="E316">
            <v>103</v>
          </cell>
          <cell r="F316">
            <v>94</v>
          </cell>
          <cell r="G316">
            <v>142</v>
          </cell>
          <cell r="H316">
            <v>74</v>
          </cell>
          <cell r="I316">
            <v>45</v>
          </cell>
          <cell r="J316">
            <v>34</v>
          </cell>
          <cell r="K316">
            <v>39</v>
          </cell>
          <cell r="L316">
            <v>34</v>
          </cell>
          <cell r="M316">
            <v>44</v>
          </cell>
          <cell r="N316">
            <v>609</v>
          </cell>
        </row>
        <row r="317">
          <cell r="A317" t="str">
            <v>513422200405102726</v>
          </cell>
          <cell r="B317" t="str">
            <v>仁清布迟</v>
          </cell>
          <cell r="C317" t="str">
            <v>7班</v>
          </cell>
          <cell r="D317"/>
          <cell r="E317">
            <v>99</v>
          </cell>
          <cell r="F317">
            <v>44</v>
          </cell>
          <cell r="G317">
            <v>69</v>
          </cell>
          <cell r="H317">
            <v>42</v>
          </cell>
          <cell r="I317">
            <v>30</v>
          </cell>
          <cell r="J317">
            <v>32</v>
          </cell>
          <cell r="K317">
            <v>21</v>
          </cell>
          <cell r="L317">
            <v>27</v>
          </cell>
          <cell r="M317">
            <v>32</v>
          </cell>
          <cell r="N317">
            <v>396</v>
          </cell>
        </row>
        <row r="318">
          <cell r="A318" t="str">
            <v>513422200405136010</v>
          </cell>
          <cell r="B318" t="str">
            <v>吕正武</v>
          </cell>
          <cell r="C318" t="str">
            <v>3班</v>
          </cell>
          <cell r="D318"/>
          <cell r="E318">
            <v>96</v>
          </cell>
          <cell r="F318">
            <v>71</v>
          </cell>
          <cell r="G318">
            <v>38</v>
          </cell>
          <cell r="H318">
            <v>53</v>
          </cell>
          <cell r="I318">
            <v>41</v>
          </cell>
          <cell r="J318">
            <v>36</v>
          </cell>
          <cell r="K318">
            <v>21</v>
          </cell>
          <cell r="L318">
            <v>38</v>
          </cell>
          <cell r="M318">
            <v>28</v>
          </cell>
          <cell r="N318">
            <v>422</v>
          </cell>
        </row>
        <row r="319">
          <cell r="A319" t="str">
            <v>513422200405166420</v>
          </cell>
          <cell r="B319" t="str">
            <v>阿崩</v>
          </cell>
          <cell r="C319" t="str">
            <v>1班</v>
          </cell>
          <cell r="D319"/>
          <cell r="E319">
            <v>89</v>
          </cell>
          <cell r="F319">
            <v>66</v>
          </cell>
          <cell r="G319">
            <v>112</v>
          </cell>
          <cell r="H319">
            <v>42</v>
          </cell>
          <cell r="I319">
            <v>27</v>
          </cell>
          <cell r="J319">
            <v>44</v>
          </cell>
          <cell r="K319">
            <v>21</v>
          </cell>
          <cell r="L319">
            <v>29</v>
          </cell>
          <cell r="M319">
            <v>26</v>
          </cell>
          <cell r="N319">
            <v>456</v>
          </cell>
        </row>
        <row r="320">
          <cell r="A320" t="str">
            <v>513422200405192522</v>
          </cell>
          <cell r="B320" t="str">
            <v>朴向玉</v>
          </cell>
          <cell r="C320" t="str">
            <v>5班</v>
          </cell>
          <cell r="D320"/>
          <cell r="E320">
            <v>95</v>
          </cell>
          <cell r="F320">
            <v>30</v>
          </cell>
          <cell r="G320">
            <v>65</v>
          </cell>
          <cell r="H320">
            <v>40</v>
          </cell>
          <cell r="I320">
            <v>28</v>
          </cell>
          <cell r="J320">
            <v>30</v>
          </cell>
          <cell r="K320">
            <v>36</v>
          </cell>
          <cell r="L320">
            <v>29</v>
          </cell>
          <cell r="M320">
            <v>28</v>
          </cell>
          <cell r="N320">
            <v>381</v>
          </cell>
        </row>
        <row r="321">
          <cell r="A321" t="str">
            <v>513422200405202719</v>
          </cell>
          <cell r="B321" t="str">
            <v>杨冬友</v>
          </cell>
          <cell r="C321" t="str">
            <v>4班</v>
          </cell>
          <cell r="D321"/>
          <cell r="E321">
            <v>67</v>
          </cell>
          <cell r="F321">
            <v>84</v>
          </cell>
          <cell r="G321">
            <v>50</v>
          </cell>
          <cell r="H321">
            <v>37</v>
          </cell>
          <cell r="I321">
            <v>22</v>
          </cell>
          <cell r="J321">
            <v>29</v>
          </cell>
          <cell r="K321">
            <v>32</v>
          </cell>
          <cell r="L321">
            <v>25</v>
          </cell>
          <cell r="M321">
            <v>24</v>
          </cell>
          <cell r="N321">
            <v>370</v>
          </cell>
        </row>
        <row r="322">
          <cell r="A322" t="str">
            <v>51342220040522001X</v>
          </cell>
          <cell r="B322" t="str">
            <v>杨毅希</v>
          </cell>
          <cell r="C322" t="str">
            <v>2班</v>
          </cell>
          <cell r="D322"/>
          <cell r="E322">
            <v>86</v>
          </cell>
          <cell r="F322">
            <v>82</v>
          </cell>
          <cell r="G322">
            <v>72</v>
          </cell>
          <cell r="H322">
            <v>60</v>
          </cell>
          <cell r="I322">
            <v>35</v>
          </cell>
          <cell r="J322">
            <v>41</v>
          </cell>
          <cell r="K322">
            <v>45</v>
          </cell>
          <cell r="L322">
            <v>35</v>
          </cell>
          <cell r="M322">
            <v>32</v>
          </cell>
          <cell r="N322">
            <v>488</v>
          </cell>
        </row>
        <row r="323">
          <cell r="A323" t="str">
            <v>513422200405242710</v>
          </cell>
          <cell r="B323" t="str">
            <v>刘忠平</v>
          </cell>
          <cell r="C323" t="str">
            <v>5班</v>
          </cell>
          <cell r="D323"/>
          <cell r="E323">
            <v>91</v>
          </cell>
          <cell r="F323">
            <v>70</v>
          </cell>
          <cell r="G323">
            <v>58</v>
          </cell>
          <cell r="H323">
            <v>39</v>
          </cell>
          <cell r="I323">
            <v>28</v>
          </cell>
          <cell r="J323">
            <v>27</v>
          </cell>
          <cell r="K323">
            <v>25</v>
          </cell>
          <cell r="L323">
            <v>40</v>
          </cell>
          <cell r="M323">
            <v>30</v>
          </cell>
          <cell r="N323">
            <v>408</v>
          </cell>
        </row>
        <row r="324">
          <cell r="A324" t="str">
            <v>513422200405292312</v>
          </cell>
          <cell r="B324" t="str">
            <v>扎西达瓦</v>
          </cell>
          <cell r="C324" t="str">
            <v>4班</v>
          </cell>
          <cell r="D324"/>
          <cell r="E324">
            <v>87</v>
          </cell>
          <cell r="F324">
            <v>72</v>
          </cell>
          <cell r="G324">
            <v>59</v>
          </cell>
          <cell r="H324">
            <v>60</v>
          </cell>
          <cell r="I324">
            <v>22</v>
          </cell>
          <cell r="J324">
            <v>38</v>
          </cell>
          <cell r="K324">
            <v>49</v>
          </cell>
          <cell r="L324">
            <v>28</v>
          </cell>
          <cell r="M324">
            <v>35</v>
          </cell>
          <cell r="N324">
            <v>450</v>
          </cell>
        </row>
        <row r="325">
          <cell r="A325" t="str">
            <v>513422200406012722</v>
          </cell>
          <cell r="B325" t="str">
            <v>严秀芬</v>
          </cell>
          <cell r="C325" t="str">
            <v>4班</v>
          </cell>
          <cell r="D325"/>
          <cell r="E325">
            <v>92</v>
          </cell>
          <cell r="F325">
            <v>62</v>
          </cell>
          <cell r="G325">
            <v>77</v>
          </cell>
          <cell r="H325">
            <v>45</v>
          </cell>
          <cell r="I325">
            <v>24</v>
          </cell>
          <cell r="J325">
            <v>33</v>
          </cell>
          <cell r="K325">
            <v>34</v>
          </cell>
          <cell r="L325">
            <v>31</v>
          </cell>
          <cell r="M325">
            <v>32</v>
          </cell>
          <cell r="N325">
            <v>430</v>
          </cell>
        </row>
        <row r="326">
          <cell r="A326" t="str">
            <v>513422200406016221</v>
          </cell>
          <cell r="B326" t="str">
            <v>陈春秀</v>
          </cell>
          <cell r="C326" t="str">
            <v>7班</v>
          </cell>
          <cell r="D326"/>
          <cell r="E326">
            <v>96</v>
          </cell>
          <cell r="F326">
            <v>32</v>
          </cell>
          <cell r="G326">
            <v>120</v>
          </cell>
          <cell r="H326">
            <v>49</v>
          </cell>
          <cell r="I326">
            <v>20</v>
          </cell>
          <cell r="J326">
            <v>25</v>
          </cell>
          <cell r="K326">
            <v>28</v>
          </cell>
          <cell r="L326">
            <v>37</v>
          </cell>
          <cell r="M326">
            <v>20</v>
          </cell>
          <cell r="N326">
            <v>427</v>
          </cell>
        </row>
        <row r="327">
          <cell r="A327" t="str">
            <v>513422200406016619</v>
          </cell>
          <cell r="B327" t="str">
            <v>胡布基</v>
          </cell>
          <cell r="C327" t="str">
            <v>8班</v>
          </cell>
          <cell r="D327"/>
          <cell r="E327">
            <v>94</v>
          </cell>
          <cell r="F327">
            <v>66</v>
          </cell>
          <cell r="G327">
            <v>59</v>
          </cell>
          <cell r="H327">
            <v>53</v>
          </cell>
          <cell r="I327">
            <v>22</v>
          </cell>
          <cell r="J327">
            <v>36</v>
          </cell>
          <cell r="K327">
            <v>24</v>
          </cell>
          <cell r="L327">
            <v>25</v>
          </cell>
          <cell r="M327">
            <v>16</v>
          </cell>
          <cell r="N327">
            <v>395</v>
          </cell>
        </row>
        <row r="328">
          <cell r="A328" t="str">
            <v>51342220040602001X</v>
          </cell>
          <cell r="B328" t="str">
            <v>杨建林</v>
          </cell>
          <cell r="C328" t="str">
            <v>6班</v>
          </cell>
          <cell r="D328"/>
          <cell r="E328">
            <v>85</v>
          </cell>
          <cell r="F328">
            <v>72</v>
          </cell>
          <cell r="G328">
            <v>70</v>
          </cell>
          <cell r="H328">
            <v>35</v>
          </cell>
          <cell r="I328">
            <v>29</v>
          </cell>
          <cell r="J328">
            <v>28</v>
          </cell>
          <cell r="K328">
            <v>35</v>
          </cell>
          <cell r="L328">
            <v>32</v>
          </cell>
          <cell r="M328">
            <v>36</v>
          </cell>
          <cell r="N328">
            <v>422</v>
          </cell>
        </row>
        <row r="329">
          <cell r="A329" t="str">
            <v>513422200406023421</v>
          </cell>
          <cell r="B329" t="str">
            <v>次能祝玛</v>
          </cell>
          <cell r="C329" t="str">
            <v>8班</v>
          </cell>
          <cell r="D329"/>
          <cell r="E329">
            <v>98</v>
          </cell>
          <cell r="F329">
            <v>54</v>
          </cell>
          <cell r="G329">
            <v>69</v>
          </cell>
          <cell r="H329">
            <v>45</v>
          </cell>
          <cell r="I329">
            <v>14</v>
          </cell>
          <cell r="J329">
            <v>24</v>
          </cell>
          <cell r="K329">
            <v>32</v>
          </cell>
          <cell r="L329">
            <v>21</v>
          </cell>
          <cell r="M329">
            <v>22</v>
          </cell>
          <cell r="N329">
            <v>379</v>
          </cell>
        </row>
        <row r="330">
          <cell r="A330" t="str">
            <v>513422200406071132</v>
          </cell>
          <cell r="B330" t="str">
            <v>毛建利</v>
          </cell>
          <cell r="C330" t="str">
            <v>2班</v>
          </cell>
          <cell r="D330"/>
          <cell r="E330">
            <v>106</v>
          </cell>
          <cell r="F330">
            <v>71</v>
          </cell>
          <cell r="G330">
            <v>117</v>
          </cell>
          <cell r="H330">
            <v>41</v>
          </cell>
          <cell r="I330">
            <v>23</v>
          </cell>
          <cell r="J330">
            <v>31</v>
          </cell>
          <cell r="K330">
            <v>25</v>
          </cell>
          <cell r="L330">
            <v>29</v>
          </cell>
          <cell r="M330">
            <v>30</v>
          </cell>
          <cell r="N330">
            <v>473</v>
          </cell>
        </row>
        <row r="331">
          <cell r="A331" t="str">
            <v>513422200406074026</v>
          </cell>
          <cell r="B331" t="str">
            <v>宋加祝玛</v>
          </cell>
          <cell r="C331" t="str">
            <v>8班</v>
          </cell>
          <cell r="D331"/>
          <cell r="E331">
            <v>78</v>
          </cell>
          <cell r="F331">
            <v>39</v>
          </cell>
          <cell r="G331">
            <v>72</v>
          </cell>
          <cell r="H331">
            <v>43</v>
          </cell>
          <cell r="I331">
            <v>26</v>
          </cell>
          <cell r="J331">
            <v>35</v>
          </cell>
          <cell r="K331">
            <v>37</v>
          </cell>
          <cell r="L331">
            <v>37</v>
          </cell>
          <cell r="M331">
            <v>29</v>
          </cell>
          <cell r="N331">
            <v>396</v>
          </cell>
        </row>
        <row r="332">
          <cell r="A332" t="str">
            <v>51342220040608032X</v>
          </cell>
          <cell r="B332" t="str">
            <v>王小林</v>
          </cell>
          <cell r="C332" t="str">
            <v>3班</v>
          </cell>
          <cell r="D332"/>
          <cell r="E332">
            <v>105</v>
          </cell>
          <cell r="F332">
            <v>65</v>
          </cell>
          <cell r="G332">
            <v>62</v>
          </cell>
          <cell r="H332">
            <v>63</v>
          </cell>
          <cell r="I332">
            <v>38</v>
          </cell>
          <cell r="J332">
            <v>31</v>
          </cell>
          <cell r="K332">
            <v>34</v>
          </cell>
          <cell r="L332">
            <v>34</v>
          </cell>
          <cell r="M332">
            <v>40</v>
          </cell>
          <cell r="N332">
            <v>472</v>
          </cell>
        </row>
        <row r="333">
          <cell r="A333" t="str">
            <v>513422200406091926</v>
          </cell>
          <cell r="B333" t="str">
            <v>郭志秀</v>
          </cell>
          <cell r="C333" t="str">
            <v>10班</v>
          </cell>
          <cell r="D333"/>
          <cell r="E333">
            <v>101</v>
          </cell>
          <cell r="F333">
            <v>94</v>
          </cell>
          <cell r="G333">
            <v>117</v>
          </cell>
          <cell r="H333">
            <v>57</v>
          </cell>
          <cell r="I333">
            <v>41</v>
          </cell>
          <cell r="J333">
            <v>43</v>
          </cell>
          <cell r="K333">
            <v>31</v>
          </cell>
          <cell r="L333">
            <v>29</v>
          </cell>
          <cell r="M333">
            <v>35</v>
          </cell>
          <cell r="N333">
            <v>548</v>
          </cell>
        </row>
        <row r="334">
          <cell r="A334" t="str">
            <v>513422200406095054</v>
          </cell>
          <cell r="B334" t="str">
            <v>边玛杜基</v>
          </cell>
          <cell r="C334" t="str">
            <v>11班</v>
          </cell>
          <cell r="D334"/>
          <cell r="E334">
            <v>92</v>
          </cell>
          <cell r="F334">
            <v>81</v>
          </cell>
          <cell r="G334">
            <v>101</v>
          </cell>
          <cell r="H334">
            <v>66</v>
          </cell>
          <cell r="I334">
            <v>41</v>
          </cell>
          <cell r="J334">
            <v>38</v>
          </cell>
          <cell r="K334">
            <v>26</v>
          </cell>
          <cell r="L334">
            <v>37</v>
          </cell>
          <cell r="M334">
            <v>40</v>
          </cell>
          <cell r="N334">
            <v>522</v>
          </cell>
        </row>
        <row r="335">
          <cell r="A335" t="str">
            <v>513422200406184428</v>
          </cell>
          <cell r="B335" t="str">
            <v>青青祝玛</v>
          </cell>
          <cell r="C335" t="str">
            <v>2班</v>
          </cell>
          <cell r="D335"/>
          <cell r="E335">
            <v>88</v>
          </cell>
          <cell r="F335">
            <v>79</v>
          </cell>
          <cell r="G335">
            <v>90</v>
          </cell>
          <cell r="H335">
            <v>64</v>
          </cell>
          <cell r="I335">
            <v>34</v>
          </cell>
          <cell r="J335">
            <v>29</v>
          </cell>
          <cell r="K335">
            <v>33</v>
          </cell>
          <cell r="L335">
            <v>37</v>
          </cell>
          <cell r="M335">
            <v>44</v>
          </cell>
          <cell r="N335">
            <v>498</v>
          </cell>
        </row>
        <row r="336">
          <cell r="A336" t="str">
            <v>513422200406190916</v>
          </cell>
          <cell r="B336" t="str">
            <v>陈伍斤</v>
          </cell>
          <cell r="C336" t="str">
            <v>1班</v>
          </cell>
          <cell r="D336"/>
          <cell r="E336">
            <v>87</v>
          </cell>
          <cell r="F336">
            <v>72</v>
          </cell>
          <cell r="G336">
            <v>131</v>
          </cell>
          <cell r="H336">
            <v>45</v>
          </cell>
          <cell r="I336">
            <v>24</v>
          </cell>
          <cell r="J336">
            <v>30</v>
          </cell>
          <cell r="K336">
            <v>25</v>
          </cell>
          <cell r="L336">
            <v>28</v>
          </cell>
          <cell r="M336">
            <v>19</v>
          </cell>
          <cell r="N336">
            <v>461</v>
          </cell>
        </row>
        <row r="337">
          <cell r="A337" t="str">
            <v>513422200406200010</v>
          </cell>
          <cell r="B337" t="str">
            <v>刘礼明</v>
          </cell>
          <cell r="C337" t="str">
            <v>4班</v>
          </cell>
          <cell r="D337"/>
          <cell r="E337">
            <v>89</v>
          </cell>
          <cell r="F337">
            <v>43</v>
          </cell>
          <cell r="G337">
            <v>118</v>
          </cell>
          <cell r="H337">
            <v>51</v>
          </cell>
          <cell r="I337">
            <v>8</v>
          </cell>
          <cell r="J337">
            <v>28</v>
          </cell>
          <cell r="K337">
            <v>21</v>
          </cell>
          <cell r="L337">
            <v>32</v>
          </cell>
          <cell r="M337">
            <v>27</v>
          </cell>
          <cell r="N337">
            <v>417</v>
          </cell>
        </row>
        <row r="338">
          <cell r="A338" t="str">
            <v>51342220040622272X</v>
          </cell>
          <cell r="B338" t="str">
            <v>朱海燕</v>
          </cell>
          <cell r="C338" t="str">
            <v>5班</v>
          </cell>
          <cell r="D338"/>
          <cell r="E338">
            <v>93</v>
          </cell>
          <cell r="F338">
            <v>82</v>
          </cell>
          <cell r="G338">
            <v>86</v>
          </cell>
          <cell r="H338">
            <v>41</v>
          </cell>
          <cell r="I338">
            <v>28</v>
          </cell>
          <cell r="J338">
            <v>24</v>
          </cell>
          <cell r="K338">
            <v>32</v>
          </cell>
          <cell r="L338">
            <v>33</v>
          </cell>
          <cell r="M338">
            <v>31</v>
          </cell>
          <cell r="N338">
            <v>450</v>
          </cell>
        </row>
        <row r="339">
          <cell r="A339" t="str">
            <v>513422200406230922</v>
          </cell>
          <cell r="B339" t="str">
            <v>沈顺珍</v>
          </cell>
          <cell r="C339" t="str">
            <v>10班</v>
          </cell>
          <cell r="D339"/>
          <cell r="E339">
            <v>103</v>
          </cell>
          <cell r="F339">
            <v>91</v>
          </cell>
          <cell r="G339">
            <v>130</v>
          </cell>
          <cell r="H339">
            <v>60</v>
          </cell>
          <cell r="I339">
            <v>35</v>
          </cell>
          <cell r="J339">
            <v>35</v>
          </cell>
          <cell r="K339">
            <v>33</v>
          </cell>
          <cell r="L339">
            <v>39</v>
          </cell>
          <cell r="M339">
            <v>34</v>
          </cell>
          <cell r="N339">
            <v>560</v>
          </cell>
        </row>
        <row r="340">
          <cell r="A340" t="str">
            <v>513422200406256022</v>
          </cell>
          <cell r="B340" t="str">
            <v>柒斤</v>
          </cell>
          <cell r="C340" t="str">
            <v>11班</v>
          </cell>
          <cell r="D340"/>
          <cell r="E340">
            <v>96</v>
          </cell>
          <cell r="F340">
            <v>86</v>
          </cell>
          <cell r="G340">
            <v>109</v>
          </cell>
          <cell r="H340">
            <v>67</v>
          </cell>
          <cell r="I340">
            <v>42</v>
          </cell>
          <cell r="J340">
            <v>29</v>
          </cell>
          <cell r="K340">
            <v>25</v>
          </cell>
          <cell r="L340">
            <v>34</v>
          </cell>
          <cell r="M340">
            <v>38</v>
          </cell>
          <cell r="N340">
            <v>526</v>
          </cell>
        </row>
        <row r="341">
          <cell r="A341" t="str">
            <v>513422200406266829</v>
          </cell>
          <cell r="B341" t="str">
            <v>董贵秀</v>
          </cell>
          <cell r="C341" t="str">
            <v>11班</v>
          </cell>
          <cell r="D341"/>
          <cell r="E341">
            <v>99</v>
          </cell>
          <cell r="F341">
            <v>99</v>
          </cell>
          <cell r="G341">
            <v>131</v>
          </cell>
          <cell r="H341">
            <v>70</v>
          </cell>
          <cell r="I341">
            <v>45</v>
          </cell>
          <cell r="J341">
            <v>41</v>
          </cell>
          <cell r="K341">
            <v>37</v>
          </cell>
          <cell r="L341">
            <v>41</v>
          </cell>
          <cell r="M341">
            <v>37</v>
          </cell>
          <cell r="N341">
            <v>600</v>
          </cell>
        </row>
        <row r="342">
          <cell r="A342" t="str">
            <v>513422200407013620</v>
          </cell>
          <cell r="B342" t="str">
            <v>仁青拉姆</v>
          </cell>
          <cell r="C342" t="str">
            <v>3班</v>
          </cell>
          <cell r="D342"/>
          <cell r="E342">
            <v>97</v>
          </cell>
          <cell r="F342">
            <v>38</v>
          </cell>
          <cell r="G342">
            <v>61</v>
          </cell>
          <cell r="H342">
            <v>39</v>
          </cell>
          <cell r="I342">
            <v>20</v>
          </cell>
          <cell r="J342">
            <v>38</v>
          </cell>
          <cell r="K342">
            <v>29</v>
          </cell>
          <cell r="L342">
            <v>26</v>
          </cell>
          <cell r="M342">
            <v>29</v>
          </cell>
          <cell r="N342">
            <v>377</v>
          </cell>
        </row>
        <row r="343">
          <cell r="A343" t="str">
            <v>513422200407023810</v>
          </cell>
          <cell r="B343" t="str">
            <v>罗成</v>
          </cell>
          <cell r="C343" t="str">
            <v>5班</v>
          </cell>
          <cell r="D343"/>
          <cell r="E343">
            <v>77</v>
          </cell>
          <cell r="F343">
            <v>44</v>
          </cell>
          <cell r="G343">
            <v>40</v>
          </cell>
          <cell r="H343">
            <v>50</v>
          </cell>
          <cell r="I343">
            <v>23</v>
          </cell>
          <cell r="J343">
            <v>28</v>
          </cell>
          <cell r="K343">
            <v>24</v>
          </cell>
          <cell r="L343">
            <v>35</v>
          </cell>
          <cell r="M343">
            <v>36</v>
          </cell>
          <cell r="N343">
            <v>357</v>
          </cell>
        </row>
        <row r="344">
          <cell r="A344" t="str">
            <v>513422200407036427</v>
          </cell>
          <cell r="B344" t="str">
            <v>格桑曲珍</v>
          </cell>
          <cell r="C344" t="str">
            <v>12班</v>
          </cell>
          <cell r="D344"/>
          <cell r="E344">
            <v>106</v>
          </cell>
          <cell r="F344">
            <v>90</v>
          </cell>
          <cell r="G344">
            <v>137</v>
          </cell>
          <cell r="H344">
            <v>76</v>
          </cell>
          <cell r="I344">
            <v>43</v>
          </cell>
          <cell r="J344">
            <v>37</v>
          </cell>
          <cell r="K344">
            <v>32</v>
          </cell>
          <cell r="L344">
            <v>45</v>
          </cell>
          <cell r="M344">
            <v>40</v>
          </cell>
          <cell r="N344">
            <v>606</v>
          </cell>
        </row>
        <row r="345">
          <cell r="A345" t="str">
            <v>513422200407040020</v>
          </cell>
          <cell r="B345" t="str">
            <v>宋清莉</v>
          </cell>
          <cell r="C345" t="str">
            <v>12班</v>
          </cell>
          <cell r="D345"/>
          <cell r="E345">
            <v>96</v>
          </cell>
          <cell r="F345">
            <v>75</v>
          </cell>
          <cell r="G345">
            <v>115</v>
          </cell>
          <cell r="H345">
            <v>62</v>
          </cell>
          <cell r="I345">
            <v>41</v>
          </cell>
          <cell r="J345">
            <v>36</v>
          </cell>
          <cell r="K345">
            <v>27</v>
          </cell>
          <cell r="L345">
            <v>35</v>
          </cell>
          <cell r="M345">
            <v>33</v>
          </cell>
          <cell r="N345">
            <v>520</v>
          </cell>
        </row>
        <row r="346">
          <cell r="A346" t="str">
            <v>513422200407081914</v>
          </cell>
          <cell r="B346" t="str">
            <v>何华品</v>
          </cell>
          <cell r="C346" t="str">
            <v>3班</v>
          </cell>
          <cell r="D346"/>
          <cell r="E346">
            <v>83</v>
          </cell>
          <cell r="F346">
            <v>77</v>
          </cell>
          <cell r="G346">
            <v>46</v>
          </cell>
          <cell r="H346">
            <v>35</v>
          </cell>
          <cell r="I346">
            <v>37</v>
          </cell>
          <cell r="J346">
            <v>43</v>
          </cell>
          <cell r="K346">
            <v>26</v>
          </cell>
          <cell r="L346">
            <v>16</v>
          </cell>
          <cell r="M346">
            <v>12</v>
          </cell>
          <cell r="N346">
            <v>375</v>
          </cell>
        </row>
        <row r="347">
          <cell r="A347" t="str">
            <v>513422200407083629</v>
          </cell>
          <cell r="B347" t="str">
            <v>扎西祝玛</v>
          </cell>
          <cell r="C347" t="str">
            <v>11班</v>
          </cell>
          <cell r="D347"/>
          <cell r="E347">
            <v>100</v>
          </cell>
          <cell r="F347">
            <v>78</v>
          </cell>
          <cell r="G347">
            <v>121</v>
          </cell>
          <cell r="H347">
            <v>61</v>
          </cell>
          <cell r="I347">
            <v>36</v>
          </cell>
          <cell r="J347">
            <v>33</v>
          </cell>
          <cell r="K347">
            <v>35</v>
          </cell>
          <cell r="L347">
            <v>34</v>
          </cell>
          <cell r="M347">
            <v>33</v>
          </cell>
          <cell r="N347">
            <v>531</v>
          </cell>
        </row>
        <row r="348">
          <cell r="A348" t="str">
            <v>513422200407086029</v>
          </cell>
          <cell r="B348" t="str">
            <v>撒达祝玛</v>
          </cell>
          <cell r="C348" t="str">
            <v>11班</v>
          </cell>
          <cell r="D348"/>
          <cell r="E348">
            <v>104</v>
          </cell>
          <cell r="F348">
            <v>79</v>
          </cell>
          <cell r="G348">
            <v>112</v>
          </cell>
          <cell r="H348">
            <v>56</v>
          </cell>
          <cell r="I348">
            <v>39</v>
          </cell>
          <cell r="J348">
            <v>27</v>
          </cell>
          <cell r="K348">
            <v>24</v>
          </cell>
          <cell r="L348">
            <v>34</v>
          </cell>
          <cell r="M348">
            <v>25</v>
          </cell>
          <cell r="N348">
            <v>500</v>
          </cell>
        </row>
        <row r="349">
          <cell r="A349" t="str">
            <v>513422200407100927</v>
          </cell>
          <cell r="B349" t="str">
            <v>央章娜姆</v>
          </cell>
          <cell r="C349" t="str">
            <v>9班</v>
          </cell>
          <cell r="D349"/>
          <cell r="E349">
            <v>92</v>
          </cell>
          <cell r="F349">
            <v>69</v>
          </cell>
          <cell r="G349">
            <v>68</v>
          </cell>
          <cell r="H349">
            <v>47</v>
          </cell>
          <cell r="I349">
            <v>25</v>
          </cell>
          <cell r="J349">
            <v>29</v>
          </cell>
          <cell r="K349">
            <v>28</v>
          </cell>
          <cell r="L349">
            <v>23</v>
          </cell>
          <cell r="M349">
            <v>28</v>
          </cell>
          <cell r="N349">
            <v>409</v>
          </cell>
        </row>
        <row r="350">
          <cell r="A350" t="str">
            <v>513422200407104223</v>
          </cell>
          <cell r="B350" t="str">
            <v>仁青祝玛</v>
          </cell>
          <cell r="C350" t="str">
            <v>10班</v>
          </cell>
          <cell r="D350"/>
          <cell r="E350">
            <v>109</v>
          </cell>
          <cell r="F350">
            <v>83</v>
          </cell>
          <cell r="G350">
            <v>142</v>
          </cell>
          <cell r="H350">
            <v>60</v>
          </cell>
          <cell r="I350">
            <v>36</v>
          </cell>
          <cell r="J350">
            <v>31</v>
          </cell>
          <cell r="K350">
            <v>41</v>
          </cell>
          <cell r="L350">
            <v>42</v>
          </cell>
          <cell r="M350">
            <v>39</v>
          </cell>
          <cell r="N350">
            <v>583</v>
          </cell>
        </row>
        <row r="351">
          <cell r="A351" t="str">
            <v>513422200407114229</v>
          </cell>
          <cell r="B351" t="str">
            <v>降初拉姆</v>
          </cell>
          <cell r="C351" t="str">
            <v>9班</v>
          </cell>
          <cell r="D351"/>
          <cell r="E351">
            <v>88</v>
          </cell>
          <cell r="F351">
            <v>72</v>
          </cell>
          <cell r="G351">
            <v>61</v>
          </cell>
          <cell r="H351">
            <v>57</v>
          </cell>
          <cell r="I351">
            <v>10</v>
          </cell>
          <cell r="J351">
            <v>27</v>
          </cell>
          <cell r="K351">
            <v>23</v>
          </cell>
          <cell r="L351">
            <v>20</v>
          </cell>
          <cell r="M351">
            <v>29</v>
          </cell>
          <cell r="N351">
            <v>387</v>
          </cell>
        </row>
        <row r="352">
          <cell r="A352" t="str">
            <v>513422200407133622</v>
          </cell>
          <cell r="B352" t="str">
            <v>王丽珍</v>
          </cell>
          <cell r="C352" t="str">
            <v>12班</v>
          </cell>
          <cell r="D352"/>
          <cell r="E352">
            <v>109</v>
          </cell>
          <cell r="F352">
            <v>77</v>
          </cell>
          <cell r="G352">
            <v>104</v>
          </cell>
          <cell r="H352">
            <v>51</v>
          </cell>
          <cell r="I352">
            <v>40</v>
          </cell>
          <cell r="J352">
            <v>26</v>
          </cell>
          <cell r="K352">
            <v>34</v>
          </cell>
          <cell r="L352">
            <v>36</v>
          </cell>
          <cell r="M352">
            <v>31</v>
          </cell>
          <cell r="N352">
            <v>508</v>
          </cell>
        </row>
        <row r="353">
          <cell r="A353" t="str">
            <v>513422200407141518</v>
          </cell>
          <cell r="B353" t="str">
            <v>杨斌</v>
          </cell>
          <cell r="C353" t="str">
            <v>2班</v>
          </cell>
          <cell r="D353"/>
          <cell r="E353">
            <v>100</v>
          </cell>
          <cell r="F353">
            <v>75</v>
          </cell>
          <cell r="G353">
            <v>100</v>
          </cell>
          <cell r="H353">
            <v>57</v>
          </cell>
          <cell r="I353">
            <v>37</v>
          </cell>
          <cell r="J353">
            <v>34</v>
          </cell>
          <cell r="K353">
            <v>39</v>
          </cell>
          <cell r="L353">
            <v>30</v>
          </cell>
          <cell r="M353">
            <v>37</v>
          </cell>
          <cell r="N353">
            <v>509</v>
          </cell>
        </row>
        <row r="354">
          <cell r="A354" t="str">
            <v>513422200407141913</v>
          </cell>
          <cell r="B354" t="str">
            <v>王宁强</v>
          </cell>
          <cell r="C354" t="str">
            <v>6班</v>
          </cell>
          <cell r="D354"/>
          <cell r="E354">
            <v>100</v>
          </cell>
          <cell r="F354">
            <v>69</v>
          </cell>
          <cell r="G354">
            <v>67</v>
          </cell>
          <cell r="H354">
            <v>57</v>
          </cell>
          <cell r="I354">
            <v>30</v>
          </cell>
          <cell r="J354">
            <v>31</v>
          </cell>
          <cell r="K354">
            <v>31</v>
          </cell>
          <cell r="L354">
            <v>27</v>
          </cell>
          <cell r="M354">
            <v>34</v>
          </cell>
          <cell r="N354">
            <v>446</v>
          </cell>
        </row>
        <row r="355">
          <cell r="A355" t="str">
            <v>513422200407152313</v>
          </cell>
          <cell r="B355" t="str">
            <v>杨佳佳</v>
          </cell>
          <cell r="C355" t="str">
            <v>8班</v>
          </cell>
          <cell r="D355"/>
          <cell r="E355">
            <v>90</v>
          </cell>
          <cell r="F355">
            <v>60</v>
          </cell>
          <cell r="G355">
            <v>87</v>
          </cell>
          <cell r="H355">
            <v>42</v>
          </cell>
          <cell r="I355">
            <v>29</v>
          </cell>
          <cell r="J355">
            <v>28</v>
          </cell>
          <cell r="K355">
            <v>27</v>
          </cell>
          <cell r="L355">
            <v>30</v>
          </cell>
          <cell r="M355">
            <v>28</v>
          </cell>
          <cell r="N355">
            <v>421</v>
          </cell>
        </row>
        <row r="356">
          <cell r="A356" t="str">
            <v>513422200407186249</v>
          </cell>
          <cell r="B356" t="str">
            <v>韩永丽</v>
          </cell>
          <cell r="C356" t="str">
            <v>12班</v>
          </cell>
          <cell r="D356"/>
          <cell r="E356">
            <v>106</v>
          </cell>
          <cell r="F356">
            <v>68</v>
          </cell>
          <cell r="G356">
            <v>107</v>
          </cell>
          <cell r="H356">
            <v>62</v>
          </cell>
          <cell r="I356">
            <v>42</v>
          </cell>
          <cell r="J356">
            <v>43</v>
          </cell>
          <cell r="K356">
            <v>43</v>
          </cell>
          <cell r="L356">
            <v>42</v>
          </cell>
          <cell r="M356">
            <v>45</v>
          </cell>
          <cell r="N356">
            <v>558</v>
          </cell>
        </row>
        <row r="357">
          <cell r="A357" t="str">
            <v>513422200407206211</v>
          </cell>
          <cell r="B357" t="str">
            <v>仁青扎西</v>
          </cell>
          <cell r="C357" t="str">
            <v>5班</v>
          </cell>
          <cell r="D357"/>
          <cell r="E357">
            <v>68</v>
          </cell>
          <cell r="F357">
            <v>70</v>
          </cell>
          <cell r="G357">
            <v>59</v>
          </cell>
          <cell r="H357">
            <v>59</v>
          </cell>
          <cell r="I357">
            <v>18</v>
          </cell>
          <cell r="J357">
            <v>35</v>
          </cell>
          <cell r="K357">
            <v>32</v>
          </cell>
          <cell r="L357">
            <v>26</v>
          </cell>
          <cell r="M357">
            <v>38</v>
          </cell>
          <cell r="N357">
            <v>405</v>
          </cell>
        </row>
        <row r="358">
          <cell r="A358" t="str">
            <v>51342220040725212X</v>
          </cell>
          <cell r="B358" t="str">
            <v>李成冬</v>
          </cell>
          <cell r="C358" t="str">
            <v>7班</v>
          </cell>
          <cell r="D358"/>
          <cell r="E358">
            <v>70</v>
          </cell>
          <cell r="F358">
            <v>87</v>
          </cell>
          <cell r="G358">
            <v>57</v>
          </cell>
          <cell r="H358">
            <v>43</v>
          </cell>
          <cell r="I358">
            <v>34</v>
          </cell>
          <cell r="J358">
            <v>23</v>
          </cell>
          <cell r="K358">
            <v>26</v>
          </cell>
          <cell r="L358">
            <v>24</v>
          </cell>
          <cell r="M358">
            <v>28</v>
          </cell>
          <cell r="N358">
            <v>392</v>
          </cell>
        </row>
        <row r="359">
          <cell r="A359" t="str">
            <v>513422200407254811</v>
          </cell>
          <cell r="B359" t="str">
            <v>扎西旦珠</v>
          </cell>
          <cell r="C359" t="str">
            <v>10班</v>
          </cell>
          <cell r="D359"/>
          <cell r="E359">
            <v>90</v>
          </cell>
          <cell r="F359">
            <v>83</v>
          </cell>
          <cell r="G359">
            <v>100</v>
          </cell>
          <cell r="H359">
            <v>70</v>
          </cell>
          <cell r="I359">
            <v>35</v>
          </cell>
          <cell r="J359">
            <v>27</v>
          </cell>
          <cell r="K359">
            <v>30</v>
          </cell>
          <cell r="L359">
            <v>36</v>
          </cell>
          <cell r="M359">
            <v>31</v>
          </cell>
          <cell r="N359">
            <v>502</v>
          </cell>
        </row>
        <row r="360">
          <cell r="A360" t="str">
            <v>513422200407281123</v>
          </cell>
          <cell r="B360" t="str">
            <v>马东静</v>
          </cell>
          <cell r="C360" t="str">
            <v>12班</v>
          </cell>
          <cell r="D360"/>
          <cell r="E360">
            <v>92</v>
          </cell>
          <cell r="F360">
            <v>98</v>
          </cell>
          <cell r="G360">
            <v>125</v>
          </cell>
          <cell r="H360">
            <v>67</v>
          </cell>
          <cell r="I360">
            <v>46</v>
          </cell>
          <cell r="J360">
            <v>38</v>
          </cell>
          <cell r="K360">
            <v>43</v>
          </cell>
          <cell r="L360">
            <v>44</v>
          </cell>
          <cell r="M360">
            <v>40</v>
          </cell>
          <cell r="N360">
            <v>593</v>
          </cell>
        </row>
        <row r="361">
          <cell r="A361" t="str">
            <v>513422200408020048</v>
          </cell>
          <cell r="B361" t="str">
            <v>刘远芳</v>
          </cell>
          <cell r="C361" t="str">
            <v>10班</v>
          </cell>
          <cell r="D361"/>
          <cell r="E361">
            <v>111</v>
          </cell>
          <cell r="F361">
            <v>79</v>
          </cell>
          <cell r="G361">
            <v>109</v>
          </cell>
          <cell r="H361">
            <v>71</v>
          </cell>
          <cell r="I361">
            <v>40</v>
          </cell>
          <cell r="J361">
            <v>37</v>
          </cell>
          <cell r="K361">
            <v>46</v>
          </cell>
          <cell r="L361">
            <v>40</v>
          </cell>
          <cell r="M361">
            <v>45</v>
          </cell>
          <cell r="N361">
            <v>578</v>
          </cell>
        </row>
        <row r="362">
          <cell r="A362" t="str">
            <v>513422200408040727</v>
          </cell>
          <cell r="B362" t="str">
            <v>王艳</v>
          </cell>
          <cell r="C362" t="str">
            <v>5班</v>
          </cell>
          <cell r="D362"/>
          <cell r="E362">
            <v>92</v>
          </cell>
          <cell r="F362">
            <v>33</v>
          </cell>
          <cell r="G362">
            <v>69</v>
          </cell>
          <cell r="H362">
            <v>42</v>
          </cell>
          <cell r="I362">
            <v>16</v>
          </cell>
          <cell r="J362">
            <v>28</v>
          </cell>
          <cell r="K362">
            <v>26</v>
          </cell>
          <cell r="L362">
            <v>30</v>
          </cell>
          <cell r="M362">
            <v>24</v>
          </cell>
          <cell r="N362">
            <v>360</v>
          </cell>
        </row>
        <row r="363">
          <cell r="A363" t="str">
            <v>51342220040805001X</v>
          </cell>
          <cell r="B363" t="str">
            <v>熊欣平</v>
          </cell>
          <cell r="C363" t="str">
            <v>11班</v>
          </cell>
          <cell r="D363"/>
          <cell r="E363">
            <v>99</v>
          </cell>
          <cell r="F363">
            <v>100</v>
          </cell>
          <cell r="G363">
            <v>132</v>
          </cell>
          <cell r="H363">
            <v>74</v>
          </cell>
          <cell r="I363">
            <v>48</v>
          </cell>
          <cell r="J363">
            <v>35</v>
          </cell>
          <cell r="K363">
            <v>48</v>
          </cell>
          <cell r="L363">
            <v>38</v>
          </cell>
          <cell r="M363">
            <v>44</v>
          </cell>
          <cell r="N363">
            <v>618</v>
          </cell>
        </row>
        <row r="364">
          <cell r="A364" t="str">
            <v>513422200408060322</v>
          </cell>
          <cell r="B364" t="str">
            <v>杜基祝玛</v>
          </cell>
          <cell r="C364" t="str">
            <v>5班</v>
          </cell>
          <cell r="D364"/>
          <cell r="E364">
            <v>87</v>
          </cell>
          <cell r="F364">
            <v>79</v>
          </cell>
          <cell r="G364">
            <v>57</v>
          </cell>
          <cell r="H364">
            <v>56</v>
          </cell>
          <cell r="I364">
            <v>30</v>
          </cell>
          <cell r="J364">
            <v>33</v>
          </cell>
          <cell r="K364">
            <v>30</v>
          </cell>
          <cell r="L364">
            <v>40</v>
          </cell>
          <cell r="M364">
            <v>34</v>
          </cell>
          <cell r="N364">
            <v>446</v>
          </cell>
        </row>
        <row r="365">
          <cell r="A365" t="str">
            <v>513422200408091719</v>
          </cell>
          <cell r="B365" t="str">
            <v>黄尼玛</v>
          </cell>
          <cell r="C365" t="str">
            <v>3班</v>
          </cell>
          <cell r="D365"/>
          <cell r="E365">
            <v>98</v>
          </cell>
          <cell r="F365">
            <v>82</v>
          </cell>
          <cell r="G365">
            <v>91</v>
          </cell>
          <cell r="H365">
            <v>41</v>
          </cell>
          <cell r="I365">
            <v>14</v>
          </cell>
          <cell r="J365">
            <v>33</v>
          </cell>
          <cell r="K365">
            <v>27</v>
          </cell>
          <cell r="L365">
            <v>18</v>
          </cell>
          <cell r="M365">
            <v>27</v>
          </cell>
          <cell r="N365">
            <v>431</v>
          </cell>
        </row>
        <row r="366">
          <cell r="A366" t="str">
            <v>51342220040809192X</v>
          </cell>
          <cell r="B366" t="str">
            <v>马几几</v>
          </cell>
          <cell r="C366" t="str">
            <v>6班</v>
          </cell>
          <cell r="D366"/>
          <cell r="E366">
            <v>79</v>
          </cell>
          <cell r="F366">
            <v>57</v>
          </cell>
          <cell r="G366">
            <v>76</v>
          </cell>
          <cell r="H366">
            <v>51</v>
          </cell>
          <cell r="I366">
            <v>19</v>
          </cell>
          <cell r="J366">
            <v>46</v>
          </cell>
          <cell r="K366">
            <v>30</v>
          </cell>
          <cell r="L366">
            <v>31</v>
          </cell>
          <cell r="M366">
            <v>27</v>
          </cell>
          <cell r="N366">
            <v>416</v>
          </cell>
        </row>
        <row r="367">
          <cell r="A367" t="str">
            <v>513422200408094215</v>
          </cell>
          <cell r="B367" t="str">
            <v>央章杜基</v>
          </cell>
          <cell r="C367" t="str">
            <v>8班</v>
          </cell>
          <cell r="D367"/>
          <cell r="E367">
            <v>75</v>
          </cell>
          <cell r="F367">
            <v>76</v>
          </cell>
          <cell r="G367">
            <v>75</v>
          </cell>
          <cell r="H367">
            <v>52</v>
          </cell>
          <cell r="I367">
            <v>27</v>
          </cell>
          <cell r="J367">
            <v>23</v>
          </cell>
          <cell r="K367">
            <v>24</v>
          </cell>
          <cell r="L367">
            <v>27</v>
          </cell>
          <cell r="M367">
            <v>34</v>
          </cell>
          <cell r="N367">
            <v>413</v>
          </cell>
        </row>
        <row r="368">
          <cell r="A368" t="str">
            <v>513422200408102721</v>
          </cell>
          <cell r="B368" t="str">
            <v>黄春秀</v>
          </cell>
          <cell r="C368" t="str">
            <v>1班</v>
          </cell>
          <cell r="D368"/>
          <cell r="E368">
            <v>96</v>
          </cell>
          <cell r="F368">
            <v>72</v>
          </cell>
          <cell r="G368">
            <v>116</v>
          </cell>
          <cell r="H368">
            <v>50</v>
          </cell>
          <cell r="I368">
            <v>20</v>
          </cell>
          <cell r="J368">
            <v>28</v>
          </cell>
          <cell r="K368">
            <v>21</v>
          </cell>
          <cell r="L368">
            <v>35</v>
          </cell>
          <cell r="M368">
            <v>28</v>
          </cell>
          <cell r="N368">
            <v>466</v>
          </cell>
        </row>
        <row r="369">
          <cell r="A369" t="str">
            <v>513422200408142926</v>
          </cell>
          <cell r="B369" t="str">
            <v>邱依落</v>
          </cell>
          <cell r="C369" t="str">
            <v>4班</v>
          </cell>
          <cell r="D369"/>
          <cell r="E369">
            <v>88</v>
          </cell>
          <cell r="F369">
            <v>79</v>
          </cell>
          <cell r="G369">
            <v>79</v>
          </cell>
          <cell r="H369">
            <v>28</v>
          </cell>
          <cell r="I369">
            <v>32</v>
          </cell>
          <cell r="J369">
            <v>27</v>
          </cell>
          <cell r="K369">
            <v>32</v>
          </cell>
          <cell r="L369">
            <v>24</v>
          </cell>
          <cell r="M369">
            <v>39</v>
          </cell>
          <cell r="N369">
            <v>428</v>
          </cell>
        </row>
        <row r="370">
          <cell r="A370" t="str">
            <v>513422200408152518</v>
          </cell>
          <cell r="B370" t="str">
            <v>杨兴成</v>
          </cell>
          <cell r="C370" t="str">
            <v>10班</v>
          </cell>
          <cell r="D370"/>
          <cell r="E370">
            <v>93</v>
          </cell>
          <cell r="F370">
            <v>78</v>
          </cell>
          <cell r="G370">
            <v>99</v>
          </cell>
          <cell r="H370">
            <v>58</v>
          </cell>
          <cell r="I370">
            <v>45</v>
          </cell>
          <cell r="J370">
            <v>39</v>
          </cell>
          <cell r="K370">
            <v>38</v>
          </cell>
          <cell r="L370">
            <v>36</v>
          </cell>
          <cell r="M370">
            <v>37</v>
          </cell>
          <cell r="N370">
            <v>523</v>
          </cell>
        </row>
        <row r="371">
          <cell r="A371" t="str">
            <v>513422200408154214</v>
          </cell>
          <cell r="B371" t="str">
            <v>仓央里</v>
          </cell>
          <cell r="C371" t="str">
            <v>9班</v>
          </cell>
          <cell r="D371"/>
          <cell r="E371">
            <v>72</v>
          </cell>
          <cell r="F371">
            <v>75</v>
          </cell>
          <cell r="G371">
            <v>49</v>
          </cell>
          <cell r="H371">
            <v>59</v>
          </cell>
          <cell r="I371">
            <v>16</v>
          </cell>
          <cell r="J371">
            <v>28</v>
          </cell>
          <cell r="K371">
            <v>27</v>
          </cell>
          <cell r="L371">
            <v>33</v>
          </cell>
          <cell r="M371">
            <v>36</v>
          </cell>
          <cell r="N371">
            <v>395</v>
          </cell>
        </row>
        <row r="372">
          <cell r="A372" t="str">
            <v>513422200408211725</v>
          </cell>
          <cell r="B372" t="str">
            <v>杨利</v>
          </cell>
          <cell r="C372" t="str">
            <v>6班</v>
          </cell>
          <cell r="D372"/>
          <cell r="E372">
            <v>97</v>
          </cell>
          <cell r="F372">
            <v>79</v>
          </cell>
          <cell r="G372">
            <v>59</v>
          </cell>
          <cell r="H372">
            <v>67</v>
          </cell>
          <cell r="I372">
            <v>26</v>
          </cell>
          <cell r="J372">
            <v>39</v>
          </cell>
          <cell r="K372">
            <v>35</v>
          </cell>
          <cell r="L372">
            <v>34</v>
          </cell>
          <cell r="M372">
            <v>35</v>
          </cell>
          <cell r="N372">
            <v>471</v>
          </cell>
        </row>
        <row r="373">
          <cell r="A373" t="str">
            <v>513422200408221325</v>
          </cell>
          <cell r="B373" t="str">
            <v>马贵英</v>
          </cell>
          <cell r="C373" t="str">
            <v>12班</v>
          </cell>
          <cell r="D373"/>
          <cell r="E373">
            <v>98</v>
          </cell>
          <cell r="F373">
            <v>106</v>
          </cell>
          <cell r="G373">
            <v>92</v>
          </cell>
          <cell r="H373">
            <v>74</v>
          </cell>
          <cell r="I373">
            <v>46</v>
          </cell>
          <cell r="J373">
            <v>35</v>
          </cell>
          <cell r="K373">
            <v>36</v>
          </cell>
          <cell r="L373">
            <v>44</v>
          </cell>
          <cell r="M373">
            <v>42</v>
          </cell>
          <cell r="N373">
            <v>573</v>
          </cell>
        </row>
        <row r="374">
          <cell r="A374" t="str">
            <v>513422200408243823</v>
          </cell>
          <cell r="B374" t="str">
            <v>马伍呷</v>
          </cell>
          <cell r="C374" t="str">
            <v>7班</v>
          </cell>
          <cell r="D374"/>
          <cell r="E374">
            <v>80</v>
          </cell>
          <cell r="F374">
            <v>55</v>
          </cell>
          <cell r="G374">
            <v>49</v>
          </cell>
          <cell r="H374">
            <v>47</v>
          </cell>
          <cell r="I374">
            <v>18</v>
          </cell>
          <cell r="J374">
            <v>25</v>
          </cell>
          <cell r="K374">
            <v>25</v>
          </cell>
          <cell r="L374">
            <v>27</v>
          </cell>
          <cell r="M374">
            <v>34</v>
          </cell>
          <cell r="N374">
            <v>360</v>
          </cell>
        </row>
        <row r="375">
          <cell r="A375" t="str">
            <v>513422200408250011</v>
          </cell>
          <cell r="B375" t="str">
            <v>熊永发</v>
          </cell>
          <cell r="C375" t="str">
            <v>1班</v>
          </cell>
          <cell r="D375"/>
          <cell r="E375">
            <v>90</v>
          </cell>
          <cell r="F375">
            <v>81</v>
          </cell>
          <cell r="G375">
            <v>78</v>
          </cell>
          <cell r="H375">
            <v>52</v>
          </cell>
          <cell r="I375">
            <v>36</v>
          </cell>
          <cell r="J375">
            <v>39</v>
          </cell>
          <cell r="K375">
            <v>46</v>
          </cell>
          <cell r="L375">
            <v>35</v>
          </cell>
          <cell r="M375">
            <v>40</v>
          </cell>
          <cell r="N375">
            <v>497</v>
          </cell>
        </row>
        <row r="376">
          <cell r="A376" t="str">
            <v>513422200408252519</v>
          </cell>
          <cell r="B376" t="str">
            <v>毛马华</v>
          </cell>
          <cell r="C376" t="str">
            <v>10班</v>
          </cell>
          <cell r="D376"/>
          <cell r="E376">
            <v>109</v>
          </cell>
          <cell r="F376">
            <v>99</v>
          </cell>
          <cell r="G376">
            <v>138</v>
          </cell>
          <cell r="H376">
            <v>67</v>
          </cell>
          <cell r="I376">
            <v>42</v>
          </cell>
          <cell r="J376">
            <v>36</v>
          </cell>
          <cell r="K376">
            <v>34</v>
          </cell>
          <cell r="L376">
            <v>43</v>
          </cell>
          <cell r="M376">
            <v>42</v>
          </cell>
          <cell r="N376">
            <v>610</v>
          </cell>
        </row>
        <row r="377">
          <cell r="A377" t="str">
            <v>513422200408256616</v>
          </cell>
          <cell r="B377" t="str">
            <v>陈稹</v>
          </cell>
          <cell r="C377" t="str">
            <v>6班</v>
          </cell>
          <cell r="D377"/>
          <cell r="E377">
            <v>85</v>
          </cell>
          <cell r="F377">
            <v>48</v>
          </cell>
          <cell r="G377">
            <v>55</v>
          </cell>
          <cell r="H377">
            <v>66</v>
          </cell>
          <cell r="I377">
            <v>43</v>
          </cell>
          <cell r="J377">
            <v>29</v>
          </cell>
          <cell r="K377">
            <v>32</v>
          </cell>
          <cell r="L377">
            <v>31</v>
          </cell>
          <cell r="M377">
            <v>45</v>
          </cell>
          <cell r="N377">
            <v>434</v>
          </cell>
        </row>
        <row r="378">
          <cell r="A378" t="str">
            <v>513422200408281723</v>
          </cell>
          <cell r="B378" t="str">
            <v>王世慧</v>
          </cell>
          <cell r="C378" t="str">
            <v>3班</v>
          </cell>
          <cell r="D378"/>
          <cell r="E378">
            <v>85</v>
          </cell>
          <cell r="F378">
            <v>74</v>
          </cell>
          <cell r="G378">
            <v>102</v>
          </cell>
          <cell r="H378">
            <v>34</v>
          </cell>
          <cell r="I378">
            <v>20</v>
          </cell>
          <cell r="J378">
            <v>30</v>
          </cell>
          <cell r="K378">
            <v>32</v>
          </cell>
          <cell r="L378">
            <v>25</v>
          </cell>
          <cell r="M378">
            <v>26</v>
          </cell>
          <cell r="N378">
            <v>428</v>
          </cell>
        </row>
        <row r="379">
          <cell r="A379" t="str">
            <v>513422200408302926</v>
          </cell>
          <cell r="B379" t="str">
            <v>严正芳</v>
          </cell>
          <cell r="C379" t="str">
            <v>3班</v>
          </cell>
          <cell r="D379"/>
          <cell r="E379">
            <v>78</v>
          </cell>
          <cell r="F379">
            <v>67</v>
          </cell>
          <cell r="G379">
            <v>56</v>
          </cell>
          <cell r="H379">
            <v>42</v>
          </cell>
          <cell r="I379">
            <v>19</v>
          </cell>
          <cell r="J379">
            <v>32</v>
          </cell>
          <cell r="K379">
            <v>33</v>
          </cell>
          <cell r="L379">
            <v>26</v>
          </cell>
          <cell r="M379">
            <v>18</v>
          </cell>
          <cell r="N379">
            <v>371</v>
          </cell>
        </row>
        <row r="380">
          <cell r="A380" t="str">
            <v>513422200409020015</v>
          </cell>
          <cell r="B380" t="str">
            <v>杨尼玛</v>
          </cell>
          <cell r="C380" t="str">
            <v>9班</v>
          </cell>
          <cell r="D380"/>
          <cell r="E380">
            <v>78</v>
          </cell>
          <cell r="F380">
            <v>73</v>
          </cell>
          <cell r="G380">
            <v>51</v>
          </cell>
          <cell r="H380">
            <v>55</v>
          </cell>
          <cell r="I380">
            <v>20</v>
          </cell>
          <cell r="J380">
            <v>26</v>
          </cell>
          <cell r="K380">
            <v>25</v>
          </cell>
          <cell r="L380">
            <v>35</v>
          </cell>
          <cell r="M380">
            <v>32</v>
          </cell>
          <cell r="N380">
            <v>395</v>
          </cell>
        </row>
        <row r="381">
          <cell r="A381" t="str">
            <v>513422200409031320</v>
          </cell>
          <cell r="B381" t="str">
            <v>马秀珍</v>
          </cell>
          <cell r="C381" t="str">
            <v>11班</v>
          </cell>
          <cell r="D381"/>
          <cell r="E381">
            <v>82</v>
          </cell>
          <cell r="F381">
            <v>97</v>
          </cell>
          <cell r="G381">
            <v>112</v>
          </cell>
          <cell r="H381">
            <v>65</v>
          </cell>
          <cell r="I381">
            <v>29</v>
          </cell>
          <cell r="J381">
            <v>36</v>
          </cell>
          <cell r="K381">
            <v>31</v>
          </cell>
          <cell r="L381">
            <v>29</v>
          </cell>
          <cell r="M381">
            <v>34</v>
          </cell>
          <cell r="N381">
            <v>515</v>
          </cell>
        </row>
        <row r="382">
          <cell r="A382" t="str">
            <v>513422200409034820</v>
          </cell>
          <cell r="B382" t="str">
            <v>边玛拉姆</v>
          </cell>
          <cell r="C382" t="str">
            <v>2班</v>
          </cell>
          <cell r="D382"/>
          <cell r="E382">
            <v>96</v>
          </cell>
          <cell r="F382">
            <v>84</v>
          </cell>
          <cell r="G382">
            <v>95</v>
          </cell>
          <cell r="H382">
            <v>55</v>
          </cell>
          <cell r="I382">
            <v>19</v>
          </cell>
          <cell r="J382">
            <v>35</v>
          </cell>
          <cell r="K382">
            <v>22</v>
          </cell>
          <cell r="L382">
            <v>38</v>
          </cell>
          <cell r="M382">
            <v>33</v>
          </cell>
          <cell r="N382">
            <v>477</v>
          </cell>
        </row>
        <row r="383">
          <cell r="A383" t="str">
            <v>513422200409054223</v>
          </cell>
          <cell r="B383" t="str">
            <v>朱安凤</v>
          </cell>
          <cell r="C383" t="str">
            <v>2班</v>
          </cell>
          <cell r="D383"/>
          <cell r="E383">
            <v>88</v>
          </cell>
          <cell r="F383">
            <v>47</v>
          </cell>
          <cell r="G383">
            <v>116</v>
          </cell>
          <cell r="H383">
            <v>50</v>
          </cell>
          <cell r="I383">
            <v>33</v>
          </cell>
          <cell r="J383">
            <v>32</v>
          </cell>
          <cell r="K383">
            <v>30</v>
          </cell>
          <cell r="L383">
            <v>39</v>
          </cell>
          <cell r="M383">
            <v>33</v>
          </cell>
          <cell r="N383">
            <v>468</v>
          </cell>
        </row>
        <row r="384">
          <cell r="A384" t="str">
            <v>513422200409060316</v>
          </cell>
          <cell r="B384" t="str">
            <v>鲁爱康</v>
          </cell>
          <cell r="C384" t="str">
            <v>12班</v>
          </cell>
          <cell r="D384"/>
          <cell r="E384">
            <v>102</v>
          </cell>
          <cell r="F384">
            <v>89</v>
          </cell>
          <cell r="G384">
            <v>122</v>
          </cell>
          <cell r="H384">
            <v>62</v>
          </cell>
          <cell r="I384">
            <v>36</v>
          </cell>
          <cell r="J384">
            <v>28</v>
          </cell>
          <cell r="K384">
            <v>36</v>
          </cell>
          <cell r="L384">
            <v>37</v>
          </cell>
          <cell r="M384">
            <v>39</v>
          </cell>
          <cell r="N384">
            <v>551</v>
          </cell>
        </row>
        <row r="385">
          <cell r="A385" t="str">
            <v>513422200409073619</v>
          </cell>
          <cell r="B385" t="str">
            <v>边玛杜基</v>
          </cell>
          <cell r="C385" t="str">
            <v>11班</v>
          </cell>
          <cell r="D385"/>
          <cell r="E385">
            <v>97</v>
          </cell>
          <cell r="F385">
            <v>78</v>
          </cell>
          <cell r="G385">
            <v>93</v>
          </cell>
          <cell r="H385">
            <v>69</v>
          </cell>
          <cell r="I385">
            <v>44</v>
          </cell>
          <cell r="J385">
            <v>33</v>
          </cell>
          <cell r="K385">
            <v>34</v>
          </cell>
          <cell r="L385">
            <v>43</v>
          </cell>
          <cell r="M385">
            <v>39</v>
          </cell>
          <cell r="N385">
            <v>530</v>
          </cell>
        </row>
        <row r="386">
          <cell r="A386" t="str">
            <v>513422200409074611</v>
          </cell>
          <cell r="B386" t="str">
            <v>扎什次尔</v>
          </cell>
          <cell r="C386" t="str">
            <v>8班</v>
          </cell>
          <cell r="D386"/>
          <cell r="E386">
            <v>81</v>
          </cell>
          <cell r="F386">
            <v>71</v>
          </cell>
          <cell r="G386">
            <v>42</v>
          </cell>
          <cell r="H386">
            <v>61</v>
          </cell>
          <cell r="I386">
            <v>34</v>
          </cell>
          <cell r="J386">
            <v>30</v>
          </cell>
          <cell r="K386">
            <v>33</v>
          </cell>
          <cell r="L386">
            <v>37</v>
          </cell>
          <cell r="M386">
            <v>39</v>
          </cell>
          <cell r="N386">
            <v>428</v>
          </cell>
        </row>
        <row r="387">
          <cell r="A387" t="str">
            <v>513422200409083411</v>
          </cell>
          <cell r="B387" t="str">
            <v>多吉泽让</v>
          </cell>
          <cell r="C387" t="str">
            <v>7班</v>
          </cell>
          <cell r="D387"/>
          <cell r="E387">
            <v>77</v>
          </cell>
          <cell r="F387">
            <v>60</v>
          </cell>
          <cell r="G387">
            <v>98</v>
          </cell>
          <cell r="H387">
            <v>59</v>
          </cell>
          <cell r="I387">
            <v>12</v>
          </cell>
          <cell r="J387">
            <v>23</v>
          </cell>
          <cell r="K387">
            <v>35</v>
          </cell>
          <cell r="L387">
            <v>30</v>
          </cell>
          <cell r="M387">
            <v>39</v>
          </cell>
          <cell r="N387">
            <v>433</v>
          </cell>
        </row>
        <row r="388">
          <cell r="A388" t="str">
            <v>513422200409102918</v>
          </cell>
          <cell r="B388" t="str">
            <v>代士军</v>
          </cell>
          <cell r="C388" t="str">
            <v>11班</v>
          </cell>
          <cell r="D388"/>
          <cell r="E388">
            <v>91</v>
          </cell>
          <cell r="F388">
            <v>87</v>
          </cell>
          <cell r="G388">
            <v>90</v>
          </cell>
          <cell r="H388">
            <v>62</v>
          </cell>
          <cell r="I388">
            <v>41</v>
          </cell>
          <cell r="J388">
            <v>32</v>
          </cell>
          <cell r="K388">
            <v>45</v>
          </cell>
          <cell r="L388">
            <v>23</v>
          </cell>
          <cell r="M388">
            <v>43</v>
          </cell>
          <cell r="N388">
            <v>514</v>
          </cell>
        </row>
        <row r="389">
          <cell r="A389" t="str">
            <v>513422200409116025</v>
          </cell>
          <cell r="B389" t="str">
            <v>杜基布池</v>
          </cell>
          <cell r="C389" t="str">
            <v>8班</v>
          </cell>
          <cell r="D389"/>
          <cell r="E389">
            <v>103</v>
          </cell>
          <cell r="F389">
            <v>70</v>
          </cell>
          <cell r="G389">
            <v>44</v>
          </cell>
          <cell r="H389">
            <v>54</v>
          </cell>
          <cell r="I389">
            <v>38</v>
          </cell>
          <cell r="J389">
            <v>36</v>
          </cell>
          <cell r="K389">
            <v>29</v>
          </cell>
          <cell r="L389">
            <v>39</v>
          </cell>
          <cell r="M389">
            <v>40</v>
          </cell>
          <cell r="N389">
            <v>453</v>
          </cell>
        </row>
        <row r="390">
          <cell r="A390" t="str">
            <v>513422200409120315</v>
          </cell>
          <cell r="B390" t="str">
            <v>沈龙</v>
          </cell>
          <cell r="C390" t="str">
            <v>12班</v>
          </cell>
          <cell r="D390"/>
          <cell r="E390">
            <v>105</v>
          </cell>
          <cell r="F390">
            <v>90</v>
          </cell>
          <cell r="G390">
            <v>131</v>
          </cell>
          <cell r="H390">
            <v>66</v>
          </cell>
          <cell r="I390">
            <v>39</v>
          </cell>
          <cell r="J390">
            <v>35</v>
          </cell>
          <cell r="K390">
            <v>38</v>
          </cell>
          <cell r="L390">
            <v>41</v>
          </cell>
          <cell r="M390">
            <v>41</v>
          </cell>
          <cell r="N390">
            <v>586</v>
          </cell>
        </row>
        <row r="391">
          <cell r="A391" t="str">
            <v>513422200409140025</v>
          </cell>
          <cell r="B391" t="str">
            <v>杨秋霞</v>
          </cell>
          <cell r="C391" t="str">
            <v>5班</v>
          </cell>
          <cell r="D391"/>
          <cell r="E391">
            <v>93</v>
          </cell>
          <cell r="F391">
            <v>69</v>
          </cell>
          <cell r="G391">
            <v>43</v>
          </cell>
          <cell r="H391">
            <v>47</v>
          </cell>
          <cell r="I391">
            <v>44</v>
          </cell>
          <cell r="J391">
            <v>42</v>
          </cell>
          <cell r="K391">
            <v>23</v>
          </cell>
          <cell r="L391">
            <v>32</v>
          </cell>
          <cell r="M391">
            <v>25</v>
          </cell>
          <cell r="N391">
            <v>418</v>
          </cell>
        </row>
        <row r="392">
          <cell r="A392" t="str">
            <v>513422200409151525</v>
          </cell>
          <cell r="B392" t="str">
            <v>马几几</v>
          </cell>
          <cell r="C392" t="str">
            <v>7班</v>
          </cell>
          <cell r="D392"/>
          <cell r="E392">
            <v>97</v>
          </cell>
          <cell r="F392">
            <v>60</v>
          </cell>
          <cell r="G392">
            <v>97</v>
          </cell>
          <cell r="H392">
            <v>27</v>
          </cell>
          <cell r="I392">
            <v>15</v>
          </cell>
          <cell r="J392">
            <v>35</v>
          </cell>
          <cell r="K392">
            <v>13</v>
          </cell>
          <cell r="L392">
            <v>28</v>
          </cell>
          <cell r="M392">
            <v>20</v>
          </cell>
          <cell r="N392">
            <v>392</v>
          </cell>
        </row>
        <row r="393">
          <cell r="A393" t="str">
            <v>513422200409152325</v>
          </cell>
          <cell r="B393" t="str">
            <v>王燚</v>
          </cell>
          <cell r="C393" t="str">
            <v>11班</v>
          </cell>
          <cell r="D393"/>
          <cell r="E393">
            <v>97</v>
          </cell>
          <cell r="F393">
            <v>90</v>
          </cell>
          <cell r="G393">
            <v>117</v>
          </cell>
          <cell r="H393">
            <v>53</v>
          </cell>
          <cell r="I393">
            <v>33</v>
          </cell>
          <cell r="J393">
            <v>33</v>
          </cell>
          <cell r="K393">
            <v>38</v>
          </cell>
          <cell r="L393">
            <v>37</v>
          </cell>
          <cell r="M393">
            <v>36</v>
          </cell>
          <cell r="N393">
            <v>534</v>
          </cell>
        </row>
        <row r="394">
          <cell r="A394" t="str">
            <v>513422200409161918</v>
          </cell>
          <cell r="B394" t="str">
            <v>马小华</v>
          </cell>
          <cell r="C394" t="str">
            <v>8班</v>
          </cell>
          <cell r="D394"/>
          <cell r="E394">
            <v>69</v>
          </cell>
          <cell r="F394">
            <v>83</v>
          </cell>
          <cell r="G394">
            <v>69</v>
          </cell>
          <cell r="H394">
            <v>53</v>
          </cell>
          <cell r="I394">
            <v>29</v>
          </cell>
          <cell r="J394">
            <v>32</v>
          </cell>
          <cell r="K394">
            <v>25</v>
          </cell>
          <cell r="L394">
            <v>27</v>
          </cell>
          <cell r="M394">
            <v>25</v>
          </cell>
          <cell r="N394">
            <v>412</v>
          </cell>
        </row>
        <row r="395">
          <cell r="A395" t="str">
            <v>513422200409193418</v>
          </cell>
          <cell r="B395" t="str">
            <v>罗锐</v>
          </cell>
          <cell r="C395" t="str">
            <v>2班</v>
          </cell>
          <cell r="D395"/>
          <cell r="E395">
            <v>76</v>
          </cell>
          <cell r="F395">
            <v>73</v>
          </cell>
          <cell r="G395">
            <v>50</v>
          </cell>
          <cell r="H395">
            <v>69</v>
          </cell>
          <cell r="I395">
            <v>20</v>
          </cell>
          <cell r="J395">
            <v>23</v>
          </cell>
          <cell r="K395">
            <v>27</v>
          </cell>
          <cell r="L395">
            <v>39</v>
          </cell>
          <cell r="M395">
            <v>44</v>
          </cell>
          <cell r="N395">
            <v>421</v>
          </cell>
        </row>
        <row r="396">
          <cell r="A396" t="str">
            <v>513422200409195413</v>
          </cell>
          <cell r="B396" t="str">
            <v>翁金多吉</v>
          </cell>
          <cell r="C396" t="str">
            <v>9班</v>
          </cell>
          <cell r="D396"/>
          <cell r="E396">
            <v>82</v>
          </cell>
          <cell r="F396">
            <v>70</v>
          </cell>
          <cell r="G396">
            <v>38</v>
          </cell>
          <cell r="H396">
            <v>44</v>
          </cell>
          <cell r="I396">
            <v>21</v>
          </cell>
          <cell r="J396">
            <v>22</v>
          </cell>
          <cell r="K396">
            <v>26</v>
          </cell>
          <cell r="L396">
            <v>28</v>
          </cell>
          <cell r="M396">
            <v>32</v>
          </cell>
          <cell r="N396">
            <v>363</v>
          </cell>
        </row>
        <row r="397">
          <cell r="A397" t="str">
            <v>513422200409240720</v>
          </cell>
          <cell r="B397" t="str">
            <v>彭英</v>
          </cell>
          <cell r="C397" t="str">
            <v>6班</v>
          </cell>
          <cell r="D397"/>
          <cell r="E397">
            <v>94</v>
          </cell>
          <cell r="F397">
            <v>52</v>
          </cell>
          <cell r="G397">
            <v>101</v>
          </cell>
          <cell r="H397">
            <v>33</v>
          </cell>
          <cell r="I397">
            <v>20</v>
          </cell>
          <cell r="J397">
            <v>29</v>
          </cell>
          <cell r="K397">
            <v>25</v>
          </cell>
          <cell r="L397">
            <v>23</v>
          </cell>
          <cell r="M397">
            <v>25</v>
          </cell>
          <cell r="N397">
            <v>402</v>
          </cell>
        </row>
        <row r="398">
          <cell r="A398" t="str">
            <v>513422200410012127</v>
          </cell>
          <cell r="B398" t="str">
            <v>马加甲</v>
          </cell>
          <cell r="C398" t="str">
            <v>7班</v>
          </cell>
          <cell r="D398"/>
          <cell r="E398">
            <v>85</v>
          </cell>
          <cell r="F398">
            <v>56</v>
          </cell>
          <cell r="G398">
            <v>95</v>
          </cell>
          <cell r="H398">
            <v>34</v>
          </cell>
          <cell r="I398">
            <v>21</v>
          </cell>
          <cell r="J398">
            <v>30</v>
          </cell>
          <cell r="K398">
            <v>34</v>
          </cell>
          <cell r="L398">
            <v>17</v>
          </cell>
          <cell r="M398">
            <v>23</v>
          </cell>
          <cell r="N398">
            <v>395</v>
          </cell>
        </row>
        <row r="399">
          <cell r="A399" t="str">
            <v>51342220041001662X</v>
          </cell>
          <cell r="B399" t="str">
            <v>韩拥佳</v>
          </cell>
          <cell r="C399" t="str">
            <v>9班</v>
          </cell>
          <cell r="D399"/>
          <cell r="E399">
            <v>81</v>
          </cell>
          <cell r="F399">
            <v>55</v>
          </cell>
          <cell r="G399">
            <v>96</v>
          </cell>
          <cell r="H399">
            <v>45</v>
          </cell>
          <cell r="I399">
            <v>30</v>
          </cell>
          <cell r="J399">
            <v>24</v>
          </cell>
          <cell r="K399">
            <v>26</v>
          </cell>
          <cell r="L399">
            <v>20</v>
          </cell>
          <cell r="M399">
            <v>27</v>
          </cell>
          <cell r="N399">
            <v>404</v>
          </cell>
        </row>
        <row r="400">
          <cell r="A400" t="str">
            <v>513422200410016822</v>
          </cell>
          <cell r="B400" t="str">
            <v>折呷央青</v>
          </cell>
          <cell r="C400" t="str">
            <v>9班</v>
          </cell>
          <cell r="D400"/>
          <cell r="E400">
            <v>78</v>
          </cell>
          <cell r="F400">
            <v>58</v>
          </cell>
          <cell r="G400">
            <v>53</v>
          </cell>
          <cell r="H400">
            <v>42</v>
          </cell>
          <cell r="I400">
            <v>32</v>
          </cell>
          <cell r="J400">
            <v>27</v>
          </cell>
          <cell r="K400">
            <v>34</v>
          </cell>
          <cell r="L400">
            <v>31</v>
          </cell>
          <cell r="M400">
            <v>24</v>
          </cell>
          <cell r="N400">
            <v>379</v>
          </cell>
        </row>
        <row r="401">
          <cell r="A401" t="str">
            <v>513422200410053615</v>
          </cell>
          <cell r="B401" t="str">
            <v>杨龙布</v>
          </cell>
          <cell r="C401" t="str">
            <v>7班</v>
          </cell>
          <cell r="D401"/>
          <cell r="E401">
            <v>95</v>
          </cell>
          <cell r="F401">
            <v>54</v>
          </cell>
          <cell r="G401">
            <v>65</v>
          </cell>
          <cell r="H401">
            <v>38</v>
          </cell>
          <cell r="I401">
            <v>24</v>
          </cell>
          <cell r="J401">
            <v>29</v>
          </cell>
          <cell r="K401">
            <v>25</v>
          </cell>
          <cell r="L401">
            <v>32</v>
          </cell>
          <cell r="M401">
            <v>31</v>
          </cell>
          <cell r="N401">
            <v>393</v>
          </cell>
        </row>
        <row r="402">
          <cell r="A402" t="str">
            <v>513422200410054618</v>
          </cell>
          <cell r="B402" t="str">
            <v>马志锋</v>
          </cell>
          <cell r="C402" t="str">
            <v>10班</v>
          </cell>
          <cell r="D402"/>
          <cell r="E402">
            <v>108</v>
          </cell>
          <cell r="F402">
            <v>94</v>
          </cell>
          <cell r="G402">
            <v>134</v>
          </cell>
          <cell r="H402">
            <v>63</v>
          </cell>
          <cell r="I402">
            <v>32</v>
          </cell>
          <cell r="J402">
            <v>28</v>
          </cell>
          <cell r="K402">
            <v>29</v>
          </cell>
          <cell r="L402">
            <v>41</v>
          </cell>
          <cell r="M402">
            <v>39</v>
          </cell>
          <cell r="N402">
            <v>568</v>
          </cell>
        </row>
        <row r="403">
          <cell r="A403" t="str">
            <v>513422200410101525</v>
          </cell>
          <cell r="B403" t="str">
            <v>毛尔朗</v>
          </cell>
          <cell r="C403" t="str">
            <v>4班</v>
          </cell>
          <cell r="D403"/>
          <cell r="E403">
            <v>95</v>
          </cell>
          <cell r="F403">
            <v>64</v>
          </cell>
          <cell r="G403">
            <v>47</v>
          </cell>
          <cell r="H403">
            <v>44</v>
          </cell>
          <cell r="I403">
            <v>18</v>
          </cell>
          <cell r="J403">
            <v>32</v>
          </cell>
          <cell r="K403">
            <v>24</v>
          </cell>
          <cell r="L403">
            <v>26</v>
          </cell>
          <cell r="M403">
            <v>28</v>
          </cell>
          <cell r="N403">
            <v>378</v>
          </cell>
        </row>
        <row r="404">
          <cell r="A404" t="str">
            <v>513422200410102923</v>
          </cell>
          <cell r="B404" t="str">
            <v>马健燕</v>
          </cell>
          <cell r="C404" t="str">
            <v>9班</v>
          </cell>
          <cell r="D404"/>
          <cell r="E404">
            <v>85</v>
          </cell>
          <cell r="F404">
            <v>77</v>
          </cell>
          <cell r="G404">
            <v>97</v>
          </cell>
          <cell r="H404">
            <v>45</v>
          </cell>
          <cell r="I404">
            <v>29</v>
          </cell>
          <cell r="J404">
            <v>31</v>
          </cell>
          <cell r="K404">
            <v>34</v>
          </cell>
          <cell r="L404">
            <v>28</v>
          </cell>
          <cell r="M404">
            <v>38</v>
          </cell>
          <cell r="N404">
            <v>464</v>
          </cell>
        </row>
        <row r="405">
          <cell r="A405" t="str">
            <v>513422200410110915</v>
          </cell>
          <cell r="B405" t="str">
            <v>苏国强</v>
          </cell>
          <cell r="C405" t="str">
            <v>1班</v>
          </cell>
          <cell r="D405"/>
          <cell r="E405">
            <v>86</v>
          </cell>
          <cell r="F405">
            <v>71</v>
          </cell>
          <cell r="G405">
            <v>87</v>
          </cell>
          <cell r="H405">
            <v>57</v>
          </cell>
          <cell r="I405">
            <v>34</v>
          </cell>
          <cell r="J405">
            <v>26</v>
          </cell>
          <cell r="K405">
            <v>16</v>
          </cell>
          <cell r="L405">
            <v>35</v>
          </cell>
          <cell r="M405">
            <v>28</v>
          </cell>
          <cell r="N405">
            <v>440</v>
          </cell>
        </row>
        <row r="406">
          <cell r="A406" t="str">
            <v>513422200410150028</v>
          </cell>
          <cell r="B406" t="str">
            <v>格桑祝玛</v>
          </cell>
          <cell r="C406" t="str">
            <v>9班</v>
          </cell>
          <cell r="D406"/>
          <cell r="E406">
            <v>81</v>
          </cell>
          <cell r="F406">
            <v>56</v>
          </cell>
          <cell r="G406">
            <v>44</v>
          </cell>
          <cell r="H406">
            <v>46</v>
          </cell>
          <cell r="I406">
            <v>13</v>
          </cell>
          <cell r="J406">
            <v>26</v>
          </cell>
          <cell r="K406">
            <v>24</v>
          </cell>
          <cell r="L406">
            <v>26</v>
          </cell>
          <cell r="M406">
            <v>29</v>
          </cell>
          <cell r="N406">
            <v>345</v>
          </cell>
        </row>
        <row r="407">
          <cell r="A407" t="str">
            <v>513422200410171128</v>
          </cell>
          <cell r="B407" t="str">
            <v>杨尔琪</v>
          </cell>
          <cell r="C407" t="str">
            <v>9班</v>
          </cell>
          <cell r="D407"/>
          <cell r="E407">
            <v>88</v>
          </cell>
          <cell r="F407">
            <v>69</v>
          </cell>
          <cell r="G407">
            <v>73</v>
          </cell>
          <cell r="H407">
            <v>52</v>
          </cell>
          <cell r="I407">
            <v>26</v>
          </cell>
          <cell r="J407">
            <v>45</v>
          </cell>
          <cell r="K407">
            <v>33</v>
          </cell>
          <cell r="L407">
            <v>27</v>
          </cell>
          <cell r="M407">
            <v>31</v>
          </cell>
          <cell r="N407">
            <v>444</v>
          </cell>
        </row>
        <row r="408">
          <cell r="A408" t="str">
            <v>513422200410193626</v>
          </cell>
          <cell r="B408" t="str">
            <v>祝玛次尔</v>
          </cell>
          <cell r="C408" t="str">
            <v>12班</v>
          </cell>
          <cell r="D408"/>
          <cell r="E408">
            <v>110</v>
          </cell>
          <cell r="F408">
            <v>92</v>
          </cell>
          <cell r="G408">
            <v>108</v>
          </cell>
          <cell r="H408">
            <v>61</v>
          </cell>
          <cell r="I408">
            <v>35</v>
          </cell>
          <cell r="J408">
            <v>44</v>
          </cell>
          <cell r="K408">
            <v>41</v>
          </cell>
          <cell r="L408">
            <v>36</v>
          </cell>
          <cell r="M408">
            <v>40</v>
          </cell>
          <cell r="N408">
            <v>567</v>
          </cell>
        </row>
        <row r="409">
          <cell r="A409" t="str">
            <v>513422200410200013</v>
          </cell>
          <cell r="B409" t="str">
            <v>李彤</v>
          </cell>
          <cell r="C409" t="str">
            <v>10班</v>
          </cell>
          <cell r="D409"/>
          <cell r="E409">
            <v>96</v>
          </cell>
          <cell r="F409">
            <v>76</v>
          </cell>
          <cell r="G409">
            <v>113</v>
          </cell>
          <cell r="H409">
            <v>68</v>
          </cell>
          <cell r="I409">
            <v>43</v>
          </cell>
          <cell r="J409">
            <v>35</v>
          </cell>
          <cell r="K409">
            <v>34</v>
          </cell>
          <cell r="L409">
            <v>38</v>
          </cell>
          <cell r="M409">
            <v>44</v>
          </cell>
          <cell r="N409">
            <v>547</v>
          </cell>
        </row>
        <row r="410">
          <cell r="A410" t="str">
            <v>513422200410201518</v>
          </cell>
          <cell r="B410" t="str">
            <v>邱晓平</v>
          </cell>
          <cell r="C410" t="str">
            <v>9班</v>
          </cell>
          <cell r="D410"/>
          <cell r="E410">
            <v>86</v>
          </cell>
          <cell r="F410">
            <v>78</v>
          </cell>
          <cell r="G410">
            <v>70</v>
          </cell>
          <cell r="H410">
            <v>57</v>
          </cell>
          <cell r="I410">
            <v>34</v>
          </cell>
          <cell r="J410">
            <v>35</v>
          </cell>
          <cell r="K410">
            <v>27</v>
          </cell>
          <cell r="L410">
            <v>30</v>
          </cell>
          <cell r="M410">
            <v>27</v>
          </cell>
          <cell r="N410">
            <v>444</v>
          </cell>
        </row>
        <row r="411">
          <cell r="A411" t="str">
            <v>513422200410276229</v>
          </cell>
          <cell r="B411" t="str">
            <v>鲁绒祝玛</v>
          </cell>
          <cell r="C411" t="str">
            <v>12班</v>
          </cell>
          <cell r="D411"/>
          <cell r="E411">
            <v>109</v>
          </cell>
          <cell r="F411">
            <v>107</v>
          </cell>
          <cell r="G411">
            <v>133</v>
          </cell>
          <cell r="H411">
            <v>70</v>
          </cell>
          <cell r="I411">
            <v>43</v>
          </cell>
          <cell r="J411">
            <v>29</v>
          </cell>
          <cell r="K411">
            <v>29</v>
          </cell>
          <cell r="L411">
            <v>42</v>
          </cell>
          <cell r="M411">
            <v>34</v>
          </cell>
          <cell r="N411">
            <v>596</v>
          </cell>
        </row>
        <row r="412">
          <cell r="A412" t="str">
            <v>513422200411020014</v>
          </cell>
          <cell r="B412" t="str">
            <v>杨旦珠</v>
          </cell>
          <cell r="C412" t="str">
            <v>7班</v>
          </cell>
          <cell r="D412"/>
          <cell r="E412">
            <v>86</v>
          </cell>
          <cell r="F412">
            <v>71</v>
          </cell>
          <cell r="G412">
            <v>30</v>
          </cell>
          <cell r="H412">
            <v>59</v>
          </cell>
          <cell r="I412">
            <v>25</v>
          </cell>
          <cell r="J412">
            <v>34</v>
          </cell>
          <cell r="K412">
            <v>34</v>
          </cell>
          <cell r="L412">
            <v>34</v>
          </cell>
          <cell r="M412">
            <v>33</v>
          </cell>
          <cell r="N412">
            <v>406</v>
          </cell>
        </row>
        <row r="413">
          <cell r="A413" t="str">
            <v>513422200411082565</v>
          </cell>
          <cell r="B413" t="str">
            <v>伍体落</v>
          </cell>
          <cell r="C413" t="str">
            <v>5班</v>
          </cell>
          <cell r="D413"/>
          <cell r="E413">
            <v>106</v>
          </cell>
          <cell r="F413">
            <v>74</v>
          </cell>
          <cell r="G413">
            <v>79</v>
          </cell>
          <cell r="H413">
            <v>34</v>
          </cell>
          <cell r="I413">
            <v>29</v>
          </cell>
          <cell r="J413">
            <v>40</v>
          </cell>
          <cell r="K413">
            <v>36</v>
          </cell>
          <cell r="L413">
            <v>23</v>
          </cell>
          <cell r="M413">
            <v>43</v>
          </cell>
          <cell r="N413">
            <v>464</v>
          </cell>
        </row>
        <row r="414">
          <cell r="A414" t="str">
            <v>513422200411084616</v>
          </cell>
          <cell r="B414" t="str">
            <v>日坡子</v>
          </cell>
          <cell r="C414" t="str">
            <v>11班</v>
          </cell>
          <cell r="D414"/>
          <cell r="E414">
            <v>102</v>
          </cell>
          <cell r="F414">
            <v>86</v>
          </cell>
          <cell r="G414">
            <v>121</v>
          </cell>
          <cell r="H414">
            <v>61</v>
          </cell>
          <cell r="I414">
            <v>25</v>
          </cell>
          <cell r="J414">
            <v>23</v>
          </cell>
          <cell r="K414">
            <v>27</v>
          </cell>
          <cell r="L414">
            <v>37</v>
          </cell>
          <cell r="M414">
            <v>39</v>
          </cell>
          <cell r="N414">
            <v>521</v>
          </cell>
        </row>
        <row r="415">
          <cell r="A415" t="str">
            <v>51342220041115272X</v>
          </cell>
          <cell r="B415" t="str">
            <v>李小秀</v>
          </cell>
          <cell r="C415" t="str">
            <v>10班</v>
          </cell>
          <cell r="D415"/>
          <cell r="E415">
            <v>112</v>
          </cell>
          <cell r="F415">
            <v>101</v>
          </cell>
          <cell r="G415">
            <v>132</v>
          </cell>
          <cell r="H415">
            <v>74</v>
          </cell>
          <cell r="I415">
            <v>48</v>
          </cell>
          <cell r="J415">
            <v>46</v>
          </cell>
          <cell r="K415">
            <v>38</v>
          </cell>
          <cell r="L415">
            <v>43</v>
          </cell>
          <cell r="M415">
            <v>38</v>
          </cell>
          <cell r="N415">
            <v>632</v>
          </cell>
        </row>
        <row r="416">
          <cell r="A416" t="str">
            <v>513422200411154215</v>
          </cell>
          <cell r="B416" t="str">
            <v>南卡扎西</v>
          </cell>
          <cell r="C416" t="str">
            <v>9班</v>
          </cell>
          <cell r="D416"/>
          <cell r="E416">
            <v>85</v>
          </cell>
          <cell r="F416">
            <v>68</v>
          </cell>
          <cell r="G416">
            <v>80</v>
          </cell>
          <cell r="H416">
            <v>44</v>
          </cell>
          <cell r="I416">
            <v>20</v>
          </cell>
          <cell r="J416">
            <v>32</v>
          </cell>
          <cell r="K416">
            <v>28</v>
          </cell>
          <cell r="L416">
            <v>30</v>
          </cell>
          <cell r="M416">
            <v>28</v>
          </cell>
          <cell r="N416">
            <v>415</v>
          </cell>
        </row>
        <row r="417">
          <cell r="A417" t="str">
            <v>513422200411160025</v>
          </cell>
          <cell r="B417" t="str">
            <v>索朗卓嘎</v>
          </cell>
          <cell r="C417" t="str">
            <v>2班</v>
          </cell>
          <cell r="D417"/>
          <cell r="E417">
            <v>94</v>
          </cell>
          <cell r="F417">
            <v>55</v>
          </cell>
          <cell r="G417">
            <v>121</v>
          </cell>
          <cell r="H417">
            <v>51</v>
          </cell>
          <cell r="I417">
            <v>35</v>
          </cell>
          <cell r="J417">
            <v>30</v>
          </cell>
          <cell r="K417">
            <v>27</v>
          </cell>
          <cell r="L417">
            <v>32</v>
          </cell>
          <cell r="M417">
            <v>36</v>
          </cell>
          <cell r="N417">
            <v>481</v>
          </cell>
        </row>
        <row r="418">
          <cell r="A418" t="str">
            <v>513422200411171111</v>
          </cell>
          <cell r="B418" t="str">
            <v>熊咪华</v>
          </cell>
          <cell r="C418" t="str">
            <v>7班</v>
          </cell>
          <cell r="D418"/>
          <cell r="E418">
            <v>88</v>
          </cell>
          <cell r="F418">
            <v>46</v>
          </cell>
          <cell r="G418">
            <v>38</v>
          </cell>
          <cell r="H418">
            <v>59</v>
          </cell>
          <cell r="I418">
            <v>40</v>
          </cell>
          <cell r="J418">
            <v>33</v>
          </cell>
          <cell r="K418">
            <v>36</v>
          </cell>
          <cell r="L418">
            <v>40</v>
          </cell>
          <cell r="M418">
            <v>39</v>
          </cell>
          <cell r="N418">
            <v>419</v>
          </cell>
        </row>
        <row r="419">
          <cell r="A419" t="str">
            <v>513422200411174216</v>
          </cell>
          <cell r="B419" t="str">
            <v>次仁扎次</v>
          </cell>
          <cell r="C419" t="str">
            <v>4班</v>
          </cell>
          <cell r="D419"/>
          <cell r="E419">
            <v>90</v>
          </cell>
          <cell r="F419">
            <v>95</v>
          </cell>
          <cell r="G419">
            <v>40</v>
          </cell>
          <cell r="H419">
            <v>70</v>
          </cell>
          <cell r="I419">
            <v>37</v>
          </cell>
          <cell r="J419">
            <v>37</v>
          </cell>
          <cell r="K419">
            <v>40</v>
          </cell>
          <cell r="L419">
            <v>40</v>
          </cell>
          <cell r="M419">
            <v>37</v>
          </cell>
          <cell r="N419">
            <v>486</v>
          </cell>
        </row>
        <row r="420">
          <cell r="A420" t="str">
            <v>513422200411190013</v>
          </cell>
          <cell r="B420" t="str">
            <v>田健平</v>
          </cell>
          <cell r="C420" t="str">
            <v>1班</v>
          </cell>
          <cell r="D420"/>
          <cell r="E420">
            <v>93</v>
          </cell>
          <cell r="F420">
            <v>62</v>
          </cell>
          <cell r="G420">
            <v>100</v>
          </cell>
          <cell r="H420">
            <v>44</v>
          </cell>
          <cell r="I420">
            <v>35</v>
          </cell>
          <cell r="J420">
            <v>25</v>
          </cell>
          <cell r="K420">
            <v>23</v>
          </cell>
          <cell r="L420">
            <v>29</v>
          </cell>
          <cell r="M420">
            <v>31</v>
          </cell>
          <cell r="N420">
            <v>442</v>
          </cell>
        </row>
        <row r="421">
          <cell r="A421" t="str">
            <v>513422200411202125</v>
          </cell>
          <cell r="B421" t="str">
            <v>杜基拉姆</v>
          </cell>
          <cell r="C421" t="str">
            <v>9班</v>
          </cell>
          <cell r="D421"/>
          <cell r="E421">
            <v>89</v>
          </cell>
          <cell r="F421">
            <v>31</v>
          </cell>
          <cell r="G421">
            <v>58</v>
          </cell>
          <cell r="H421">
            <v>54</v>
          </cell>
          <cell r="I421">
            <v>14</v>
          </cell>
          <cell r="J421">
            <v>26</v>
          </cell>
          <cell r="K421">
            <v>38</v>
          </cell>
          <cell r="L421">
            <v>41</v>
          </cell>
          <cell r="M421">
            <v>29</v>
          </cell>
          <cell r="N421">
            <v>380</v>
          </cell>
        </row>
        <row r="422">
          <cell r="A422" t="str">
            <v>513422200411230011</v>
          </cell>
          <cell r="B422" t="str">
            <v>陈旺吉</v>
          </cell>
          <cell r="C422" t="str">
            <v>11班</v>
          </cell>
          <cell r="D422"/>
          <cell r="E422">
            <v>107</v>
          </cell>
          <cell r="F422">
            <v>102</v>
          </cell>
          <cell r="G422">
            <v>128</v>
          </cell>
          <cell r="H422">
            <v>67</v>
          </cell>
          <cell r="I422">
            <v>44</v>
          </cell>
          <cell r="J422">
            <v>42</v>
          </cell>
          <cell r="K422">
            <v>34</v>
          </cell>
          <cell r="L422">
            <v>41</v>
          </cell>
          <cell r="M422">
            <v>42</v>
          </cell>
          <cell r="N422">
            <v>607</v>
          </cell>
        </row>
        <row r="423">
          <cell r="A423" t="str">
            <v>513422200411230329</v>
          </cell>
          <cell r="B423" t="str">
            <v>蒋珂澜</v>
          </cell>
          <cell r="C423" t="str">
            <v>12班</v>
          </cell>
          <cell r="D423"/>
          <cell r="E423">
            <v>92</v>
          </cell>
          <cell r="F423">
            <v>97</v>
          </cell>
          <cell r="G423">
            <v>102</v>
          </cell>
          <cell r="H423">
            <v>52</v>
          </cell>
          <cell r="I423">
            <v>42</v>
          </cell>
          <cell r="J423">
            <v>43</v>
          </cell>
          <cell r="K423">
            <v>30</v>
          </cell>
          <cell r="L423">
            <v>34</v>
          </cell>
          <cell r="M423">
            <v>31</v>
          </cell>
          <cell r="N423">
            <v>523</v>
          </cell>
        </row>
        <row r="424">
          <cell r="A424" t="str">
            <v>513422200411240017</v>
          </cell>
          <cell r="B424" t="str">
            <v>罗国顺</v>
          </cell>
          <cell r="C424" t="str">
            <v>9班</v>
          </cell>
          <cell r="D424"/>
          <cell r="E424">
            <v>77</v>
          </cell>
          <cell r="F424">
            <v>59</v>
          </cell>
          <cell r="G424">
            <v>61</v>
          </cell>
          <cell r="H424">
            <v>56</v>
          </cell>
          <cell r="I424">
            <v>39</v>
          </cell>
          <cell r="J424">
            <v>27</v>
          </cell>
          <cell r="K424">
            <v>35</v>
          </cell>
          <cell r="L424">
            <v>34</v>
          </cell>
          <cell r="M424">
            <v>43</v>
          </cell>
          <cell r="N424">
            <v>431</v>
          </cell>
        </row>
        <row r="425">
          <cell r="A425" t="str">
            <v>513422200411265417</v>
          </cell>
          <cell r="B425" t="str">
            <v>张逸</v>
          </cell>
          <cell r="C425" t="str">
            <v>10班</v>
          </cell>
          <cell r="D425"/>
          <cell r="E425">
            <v>100</v>
          </cell>
          <cell r="F425">
            <v>80</v>
          </cell>
          <cell r="G425">
            <v>119</v>
          </cell>
          <cell r="H425">
            <v>63</v>
          </cell>
          <cell r="I425">
            <v>44</v>
          </cell>
          <cell r="J425">
            <v>34</v>
          </cell>
          <cell r="K425">
            <v>38</v>
          </cell>
          <cell r="L425">
            <v>40</v>
          </cell>
          <cell r="M425">
            <v>43</v>
          </cell>
          <cell r="N425">
            <v>561</v>
          </cell>
        </row>
        <row r="426">
          <cell r="A426" t="str">
            <v>513422200412010926</v>
          </cell>
          <cell r="B426" t="str">
            <v>沈小河</v>
          </cell>
          <cell r="C426" t="str">
            <v>9班</v>
          </cell>
          <cell r="D426"/>
          <cell r="E426">
            <v>80</v>
          </cell>
          <cell r="F426">
            <v>66</v>
          </cell>
          <cell r="G426">
            <v>56</v>
          </cell>
          <cell r="H426">
            <v>38</v>
          </cell>
          <cell r="I426">
            <v>40</v>
          </cell>
          <cell r="J426">
            <v>31</v>
          </cell>
          <cell r="K426">
            <v>38</v>
          </cell>
          <cell r="L426">
            <v>25</v>
          </cell>
          <cell r="M426">
            <v>25</v>
          </cell>
          <cell r="N426">
            <v>399</v>
          </cell>
        </row>
        <row r="427">
          <cell r="A427" t="str">
            <v>513422200412012710</v>
          </cell>
          <cell r="B427" t="str">
            <v>沈华</v>
          </cell>
          <cell r="C427" t="str">
            <v>6班</v>
          </cell>
          <cell r="D427"/>
          <cell r="E427">
            <v>76</v>
          </cell>
          <cell r="F427">
            <v>67</v>
          </cell>
          <cell r="G427">
            <v>76</v>
          </cell>
          <cell r="H427">
            <v>49</v>
          </cell>
          <cell r="I427">
            <v>30</v>
          </cell>
          <cell r="J427">
            <v>32</v>
          </cell>
          <cell r="K427">
            <v>42</v>
          </cell>
          <cell r="L427">
            <v>30</v>
          </cell>
          <cell r="M427">
            <v>45</v>
          </cell>
          <cell r="N427">
            <v>447</v>
          </cell>
        </row>
        <row r="428">
          <cell r="A428" t="str">
            <v>513422200412062910</v>
          </cell>
          <cell r="B428" t="str">
            <v>朱建华</v>
          </cell>
          <cell r="C428" t="e">
            <v>#N/A</v>
          </cell>
          <cell r="D428"/>
          <cell r="E428">
            <v>73</v>
          </cell>
          <cell r="F428">
            <v>77</v>
          </cell>
          <cell r="G428">
            <v>49</v>
          </cell>
          <cell r="H428">
            <v>43</v>
          </cell>
          <cell r="I428">
            <v>30</v>
          </cell>
          <cell r="J428">
            <v>27</v>
          </cell>
          <cell r="K428">
            <v>29</v>
          </cell>
          <cell r="L428">
            <v>15</v>
          </cell>
          <cell r="M428">
            <v>35</v>
          </cell>
          <cell r="N428">
            <v>378</v>
          </cell>
        </row>
        <row r="429">
          <cell r="A429" t="str">
            <v>513422200412084423</v>
          </cell>
          <cell r="B429" t="str">
            <v>沈姗</v>
          </cell>
          <cell r="C429" t="str">
            <v>10班</v>
          </cell>
          <cell r="D429"/>
          <cell r="E429">
            <v>98</v>
          </cell>
          <cell r="F429">
            <v>82</v>
          </cell>
          <cell r="G429">
            <v>90</v>
          </cell>
          <cell r="H429">
            <v>68</v>
          </cell>
          <cell r="I429">
            <v>42</v>
          </cell>
          <cell r="J429">
            <v>41</v>
          </cell>
          <cell r="K429">
            <v>40</v>
          </cell>
          <cell r="L429">
            <v>43</v>
          </cell>
          <cell r="M429">
            <v>37</v>
          </cell>
          <cell r="N429">
            <v>541</v>
          </cell>
        </row>
        <row r="430">
          <cell r="A430" t="str">
            <v>513422200412190031</v>
          </cell>
          <cell r="B430" t="str">
            <v>沙马云杰</v>
          </cell>
          <cell r="C430" t="str">
            <v>12班</v>
          </cell>
          <cell r="D430"/>
          <cell r="E430">
            <v>99</v>
          </cell>
          <cell r="F430">
            <v>102</v>
          </cell>
          <cell r="G430">
            <v>128</v>
          </cell>
          <cell r="H430">
            <v>66</v>
          </cell>
          <cell r="I430">
            <v>42</v>
          </cell>
          <cell r="J430">
            <v>40</v>
          </cell>
          <cell r="K430">
            <v>36</v>
          </cell>
          <cell r="L430">
            <v>38</v>
          </cell>
          <cell r="M430">
            <v>37</v>
          </cell>
          <cell r="N430">
            <v>588</v>
          </cell>
        </row>
        <row r="431">
          <cell r="A431" t="str">
            <v>513422200412202514</v>
          </cell>
          <cell r="B431" t="str">
            <v>杨次真</v>
          </cell>
          <cell r="C431" t="e">
            <v>#N/A</v>
          </cell>
          <cell r="D431"/>
          <cell r="E431">
            <v>93</v>
          </cell>
          <cell r="F431">
            <v>100</v>
          </cell>
          <cell r="G431">
            <v>88</v>
          </cell>
          <cell r="H431">
            <v>73</v>
          </cell>
          <cell r="I431">
            <v>37</v>
          </cell>
          <cell r="J431">
            <v>31</v>
          </cell>
          <cell r="K431">
            <v>29</v>
          </cell>
          <cell r="L431">
            <v>40</v>
          </cell>
          <cell r="M431">
            <v>40</v>
          </cell>
          <cell r="N431">
            <v>531</v>
          </cell>
        </row>
        <row r="432">
          <cell r="A432" t="str">
            <v>513422200412226620</v>
          </cell>
          <cell r="B432" t="str">
            <v>马馨悦</v>
          </cell>
          <cell r="C432" t="str">
            <v>11班</v>
          </cell>
          <cell r="D432"/>
          <cell r="E432">
            <v>109</v>
          </cell>
          <cell r="F432">
            <v>93</v>
          </cell>
          <cell r="G432">
            <v>105</v>
          </cell>
          <cell r="H432">
            <v>54</v>
          </cell>
          <cell r="I432">
            <v>42</v>
          </cell>
          <cell r="J432">
            <v>40</v>
          </cell>
          <cell r="K432">
            <v>34</v>
          </cell>
          <cell r="L432">
            <v>43</v>
          </cell>
          <cell r="M432">
            <v>38</v>
          </cell>
          <cell r="N432">
            <v>558</v>
          </cell>
        </row>
        <row r="433">
          <cell r="A433" t="str">
            <v>513422200412254226</v>
          </cell>
          <cell r="B433" t="str">
            <v>扎西祝玛</v>
          </cell>
          <cell r="C433" t="str">
            <v>4班</v>
          </cell>
          <cell r="D433"/>
          <cell r="E433">
            <v>74</v>
          </cell>
          <cell r="F433">
            <v>50</v>
          </cell>
          <cell r="G433">
            <v>95</v>
          </cell>
          <cell r="H433">
            <v>52</v>
          </cell>
          <cell r="I433">
            <v>20</v>
          </cell>
          <cell r="J433">
            <v>29</v>
          </cell>
          <cell r="K433">
            <v>24</v>
          </cell>
          <cell r="L433">
            <v>27</v>
          </cell>
          <cell r="M433">
            <v>31</v>
          </cell>
          <cell r="N433">
            <v>402</v>
          </cell>
        </row>
        <row r="434">
          <cell r="A434" t="str">
            <v>513422200412284417</v>
          </cell>
          <cell r="B434" t="str">
            <v>李王林</v>
          </cell>
          <cell r="C434" t="str">
            <v>6班</v>
          </cell>
          <cell r="D434"/>
          <cell r="E434">
            <v>88</v>
          </cell>
          <cell r="F434">
            <v>70</v>
          </cell>
          <cell r="G434">
            <v>73</v>
          </cell>
          <cell r="H434">
            <v>38</v>
          </cell>
          <cell r="I434">
            <v>25</v>
          </cell>
          <cell r="J434">
            <v>24</v>
          </cell>
          <cell r="K434">
            <v>30</v>
          </cell>
          <cell r="L434">
            <v>17</v>
          </cell>
          <cell r="M434">
            <v>22</v>
          </cell>
          <cell r="N434">
            <v>387</v>
          </cell>
        </row>
        <row r="435">
          <cell r="A435" t="str">
            <v>513422200412285030</v>
          </cell>
          <cell r="B435" t="str">
            <v>彭孝康</v>
          </cell>
          <cell r="C435" t="str">
            <v>8班</v>
          </cell>
          <cell r="D435"/>
          <cell r="E435">
            <v>90</v>
          </cell>
          <cell r="F435">
            <v>71</v>
          </cell>
          <cell r="G435">
            <v>61</v>
          </cell>
          <cell r="H435">
            <v>47</v>
          </cell>
          <cell r="I435">
            <v>27</v>
          </cell>
          <cell r="J435">
            <v>34</v>
          </cell>
          <cell r="K435">
            <v>27</v>
          </cell>
          <cell r="L435">
            <v>31</v>
          </cell>
          <cell r="M435">
            <v>33</v>
          </cell>
          <cell r="N435">
            <v>421</v>
          </cell>
        </row>
        <row r="436">
          <cell r="A436" t="str">
            <v>513422200501011912</v>
          </cell>
          <cell r="B436" t="str">
            <v>李世成</v>
          </cell>
          <cell r="C436" t="str">
            <v>8班</v>
          </cell>
          <cell r="D436"/>
          <cell r="E436">
            <v>94</v>
          </cell>
          <cell r="F436">
            <v>86</v>
          </cell>
          <cell r="G436">
            <v>61</v>
          </cell>
          <cell r="H436">
            <v>61</v>
          </cell>
          <cell r="I436">
            <v>31</v>
          </cell>
          <cell r="J436">
            <v>27</v>
          </cell>
          <cell r="K436">
            <v>31</v>
          </cell>
          <cell r="L436">
            <v>36</v>
          </cell>
          <cell r="M436">
            <v>36</v>
          </cell>
          <cell r="N436">
            <v>463</v>
          </cell>
        </row>
        <row r="437">
          <cell r="A437" t="str">
            <v>513422200501012931</v>
          </cell>
          <cell r="B437" t="str">
            <v>木元宏</v>
          </cell>
          <cell r="C437" t="str">
            <v>1班</v>
          </cell>
          <cell r="D437"/>
          <cell r="E437">
            <v>84</v>
          </cell>
          <cell r="F437">
            <v>84</v>
          </cell>
          <cell r="G437">
            <v>101</v>
          </cell>
          <cell r="H437">
            <v>52</v>
          </cell>
          <cell r="I437">
            <v>35</v>
          </cell>
          <cell r="J437">
            <v>25</v>
          </cell>
          <cell r="K437">
            <v>34</v>
          </cell>
          <cell r="L437">
            <v>19</v>
          </cell>
          <cell r="M437">
            <v>38</v>
          </cell>
          <cell r="N437">
            <v>472</v>
          </cell>
        </row>
        <row r="438">
          <cell r="A438" t="str">
            <v>513422200501032924</v>
          </cell>
          <cell r="B438" t="str">
            <v>马学珍</v>
          </cell>
          <cell r="C438" t="str">
            <v>5班</v>
          </cell>
          <cell r="D438"/>
          <cell r="E438">
            <v>85</v>
          </cell>
          <cell r="F438">
            <v>76</v>
          </cell>
          <cell r="G438">
            <v>90</v>
          </cell>
          <cell r="H438">
            <v>47</v>
          </cell>
          <cell r="I438">
            <v>31</v>
          </cell>
          <cell r="J438">
            <v>30</v>
          </cell>
          <cell r="K438">
            <v>38</v>
          </cell>
          <cell r="L438">
            <v>26</v>
          </cell>
          <cell r="M438">
            <v>39</v>
          </cell>
          <cell r="N438">
            <v>462</v>
          </cell>
        </row>
        <row r="439">
          <cell r="A439" t="str">
            <v>513422200501043826</v>
          </cell>
          <cell r="B439" t="str">
            <v>马文琴</v>
          </cell>
          <cell r="C439" t="str">
            <v>9班</v>
          </cell>
          <cell r="D439"/>
          <cell r="E439">
            <v>88</v>
          </cell>
          <cell r="F439">
            <v>53</v>
          </cell>
          <cell r="G439">
            <v>80</v>
          </cell>
          <cell r="H439">
            <v>59</v>
          </cell>
          <cell r="I439">
            <v>19</v>
          </cell>
          <cell r="J439">
            <v>38</v>
          </cell>
          <cell r="K439">
            <v>29</v>
          </cell>
          <cell r="L439">
            <v>33</v>
          </cell>
          <cell r="M439">
            <v>35</v>
          </cell>
          <cell r="N439">
            <v>434</v>
          </cell>
        </row>
        <row r="440">
          <cell r="A440" t="str">
            <v>513422200501051324</v>
          </cell>
          <cell r="B440" t="str">
            <v>王英丽</v>
          </cell>
          <cell r="C440" t="str">
            <v>10班</v>
          </cell>
          <cell r="D440"/>
          <cell r="E440">
            <v>99</v>
          </cell>
          <cell r="F440">
            <v>87</v>
          </cell>
          <cell r="G440">
            <v>110</v>
          </cell>
          <cell r="H440">
            <v>60</v>
          </cell>
          <cell r="I440">
            <v>38</v>
          </cell>
          <cell r="J440">
            <v>35</v>
          </cell>
          <cell r="K440">
            <v>42</v>
          </cell>
          <cell r="L440">
            <v>41</v>
          </cell>
          <cell r="M440">
            <v>38</v>
          </cell>
          <cell r="N440">
            <v>550</v>
          </cell>
        </row>
        <row r="441">
          <cell r="A441" t="str">
            <v>513422200501052511</v>
          </cell>
          <cell r="B441" t="str">
            <v>王友</v>
          </cell>
          <cell r="C441" t="str">
            <v>12班</v>
          </cell>
          <cell r="D441"/>
          <cell r="E441">
            <v>88</v>
          </cell>
          <cell r="F441">
            <v>103</v>
          </cell>
          <cell r="G441">
            <v>86</v>
          </cell>
          <cell r="H441">
            <v>61</v>
          </cell>
          <cell r="I441">
            <v>39</v>
          </cell>
          <cell r="J441">
            <v>38</v>
          </cell>
          <cell r="K441">
            <v>42</v>
          </cell>
          <cell r="L441">
            <v>29</v>
          </cell>
          <cell r="M441">
            <v>45</v>
          </cell>
          <cell r="N441">
            <v>531</v>
          </cell>
        </row>
        <row r="442">
          <cell r="A442" t="str">
            <v>513422200501056010</v>
          </cell>
          <cell r="B442" t="str">
            <v>陆晓卫</v>
          </cell>
          <cell r="C442" t="str">
            <v>9班</v>
          </cell>
          <cell r="D442"/>
          <cell r="E442">
            <v>78</v>
          </cell>
          <cell r="F442">
            <v>97</v>
          </cell>
          <cell r="G442">
            <v>47</v>
          </cell>
          <cell r="H442">
            <v>67</v>
          </cell>
          <cell r="I442">
            <v>33</v>
          </cell>
          <cell r="J442">
            <v>45</v>
          </cell>
          <cell r="K442">
            <v>36</v>
          </cell>
          <cell r="L442">
            <v>41</v>
          </cell>
          <cell r="M442">
            <v>45</v>
          </cell>
          <cell r="N442">
            <v>489</v>
          </cell>
        </row>
        <row r="443">
          <cell r="A443" t="str">
            <v>513422200501062912</v>
          </cell>
          <cell r="B443" t="str">
            <v>王峰</v>
          </cell>
          <cell r="C443" t="str">
            <v>2班</v>
          </cell>
          <cell r="D443"/>
          <cell r="E443">
            <v>84</v>
          </cell>
          <cell r="F443">
            <v>91</v>
          </cell>
          <cell r="G443">
            <v>92</v>
          </cell>
          <cell r="H443">
            <v>47</v>
          </cell>
          <cell r="I443">
            <v>40</v>
          </cell>
          <cell r="J443">
            <v>25</v>
          </cell>
          <cell r="K443">
            <v>40</v>
          </cell>
          <cell r="L443">
            <v>25</v>
          </cell>
          <cell r="M443">
            <v>46</v>
          </cell>
          <cell r="N443">
            <v>490</v>
          </cell>
        </row>
        <row r="444">
          <cell r="A444" t="str">
            <v>513422200501072723</v>
          </cell>
          <cell r="B444" t="str">
            <v>王英</v>
          </cell>
          <cell r="C444" t="str">
            <v>12班</v>
          </cell>
          <cell r="D444"/>
          <cell r="E444">
            <v>104</v>
          </cell>
          <cell r="F444">
            <v>78</v>
          </cell>
          <cell r="G444">
            <v>138</v>
          </cell>
          <cell r="H444">
            <v>68</v>
          </cell>
          <cell r="I444">
            <v>42</v>
          </cell>
          <cell r="J444">
            <v>37</v>
          </cell>
          <cell r="K444">
            <v>31</v>
          </cell>
          <cell r="L444">
            <v>35</v>
          </cell>
          <cell r="M444">
            <v>37</v>
          </cell>
          <cell r="N444">
            <v>570</v>
          </cell>
        </row>
        <row r="445">
          <cell r="A445" t="str">
            <v>513422200501080328</v>
          </cell>
          <cell r="B445" t="str">
            <v>洪文静</v>
          </cell>
          <cell r="C445" t="str">
            <v>7班</v>
          </cell>
          <cell r="D445"/>
          <cell r="E445">
            <v>91</v>
          </cell>
          <cell r="F445">
            <v>34</v>
          </cell>
          <cell r="G445">
            <v>59</v>
          </cell>
          <cell r="H445">
            <v>42</v>
          </cell>
          <cell r="I445">
            <v>22</v>
          </cell>
          <cell r="J445">
            <v>39</v>
          </cell>
          <cell r="K445">
            <v>32</v>
          </cell>
          <cell r="L445">
            <v>29</v>
          </cell>
          <cell r="M445">
            <v>42</v>
          </cell>
          <cell r="N445">
            <v>390</v>
          </cell>
        </row>
        <row r="446">
          <cell r="A446" t="str">
            <v>513422200501091529</v>
          </cell>
          <cell r="B446" t="str">
            <v>马静楠</v>
          </cell>
          <cell r="C446" t="str">
            <v>11班</v>
          </cell>
          <cell r="D446"/>
          <cell r="E446">
            <v>108</v>
          </cell>
          <cell r="F446">
            <v>86</v>
          </cell>
          <cell r="G446">
            <v>114</v>
          </cell>
          <cell r="H446">
            <v>66</v>
          </cell>
          <cell r="I446">
            <v>42</v>
          </cell>
          <cell r="J446">
            <v>30</v>
          </cell>
          <cell r="K446">
            <v>32</v>
          </cell>
          <cell r="L446">
            <v>37</v>
          </cell>
          <cell r="M446">
            <v>38</v>
          </cell>
          <cell r="N446">
            <v>553</v>
          </cell>
        </row>
        <row r="447">
          <cell r="A447" t="str">
            <v>513422200501095028</v>
          </cell>
          <cell r="B447" t="str">
            <v>晓兰</v>
          </cell>
          <cell r="C447" t="str">
            <v>7班</v>
          </cell>
          <cell r="D447"/>
          <cell r="E447">
            <v>81</v>
          </cell>
          <cell r="F447">
            <v>40</v>
          </cell>
          <cell r="G447">
            <v>80</v>
          </cell>
          <cell r="H447">
            <v>51</v>
          </cell>
          <cell r="I447">
            <v>32</v>
          </cell>
          <cell r="J447">
            <v>40</v>
          </cell>
          <cell r="K447">
            <v>46</v>
          </cell>
          <cell r="L447">
            <v>37</v>
          </cell>
          <cell r="M447">
            <v>25</v>
          </cell>
          <cell r="N447">
            <v>432</v>
          </cell>
        </row>
        <row r="448">
          <cell r="A448" t="str">
            <v>513422200501150920</v>
          </cell>
          <cell r="B448" t="str">
            <v>陈阿辉</v>
          </cell>
          <cell r="C448" t="str">
            <v>12班</v>
          </cell>
          <cell r="D448"/>
          <cell r="E448">
            <v>106</v>
          </cell>
          <cell r="F448">
            <v>68</v>
          </cell>
          <cell r="G448">
            <v>123</v>
          </cell>
          <cell r="H448">
            <v>65</v>
          </cell>
          <cell r="I448">
            <v>28</v>
          </cell>
          <cell r="J448">
            <v>40</v>
          </cell>
          <cell r="K448">
            <v>39</v>
          </cell>
          <cell r="L448">
            <v>36</v>
          </cell>
          <cell r="M448">
            <v>36</v>
          </cell>
          <cell r="N448">
            <v>541</v>
          </cell>
        </row>
        <row r="449">
          <cell r="A449" t="str">
            <v>51342220050119582X</v>
          </cell>
          <cell r="B449" t="str">
            <v>扎西翁姆</v>
          </cell>
          <cell r="C449" t="str">
            <v>5班</v>
          </cell>
          <cell r="D449"/>
          <cell r="E449">
            <v>81</v>
          </cell>
          <cell r="F449">
            <v>35</v>
          </cell>
          <cell r="G449">
            <v>60</v>
          </cell>
          <cell r="H449">
            <v>48</v>
          </cell>
          <cell r="I449">
            <v>22</v>
          </cell>
          <cell r="J449">
            <v>35</v>
          </cell>
          <cell r="K449">
            <v>37</v>
          </cell>
          <cell r="L449">
            <v>23</v>
          </cell>
          <cell r="M449">
            <v>28</v>
          </cell>
          <cell r="N449">
            <v>369</v>
          </cell>
        </row>
        <row r="450">
          <cell r="A450" t="str">
            <v>513422200501204028</v>
          </cell>
          <cell r="B450" t="str">
            <v>宋加祝玛</v>
          </cell>
          <cell r="C450" t="str">
            <v>10班</v>
          </cell>
          <cell r="D450"/>
          <cell r="E450">
            <v>103</v>
          </cell>
          <cell r="F450">
            <v>100</v>
          </cell>
          <cell r="G450">
            <v>117</v>
          </cell>
          <cell r="H450">
            <v>67</v>
          </cell>
          <cell r="I450">
            <v>41</v>
          </cell>
          <cell r="J450">
            <v>38</v>
          </cell>
          <cell r="K450">
            <v>33</v>
          </cell>
          <cell r="L450">
            <v>42</v>
          </cell>
          <cell r="M450">
            <v>40</v>
          </cell>
          <cell r="N450">
            <v>581</v>
          </cell>
        </row>
        <row r="451">
          <cell r="A451" t="str">
            <v>513422200501214023</v>
          </cell>
          <cell r="B451" t="str">
            <v>祝玛央青</v>
          </cell>
          <cell r="C451" t="str">
            <v>11班</v>
          </cell>
          <cell r="D451"/>
          <cell r="E451">
            <v>101</v>
          </cell>
          <cell r="F451">
            <v>76</v>
          </cell>
          <cell r="G451">
            <v>111</v>
          </cell>
          <cell r="H451">
            <v>59</v>
          </cell>
          <cell r="I451">
            <v>36</v>
          </cell>
          <cell r="J451">
            <v>41</v>
          </cell>
          <cell r="K451">
            <v>43</v>
          </cell>
          <cell r="L451">
            <v>34</v>
          </cell>
          <cell r="M451">
            <v>31</v>
          </cell>
          <cell r="N451">
            <v>532</v>
          </cell>
        </row>
        <row r="452">
          <cell r="A452" t="str">
            <v>513422200501233814</v>
          </cell>
          <cell r="B452" t="str">
            <v>扎西泽仁</v>
          </cell>
          <cell r="C452" t="str">
            <v>2班</v>
          </cell>
          <cell r="D452"/>
          <cell r="E452">
            <v>89</v>
          </cell>
          <cell r="F452">
            <v>76</v>
          </cell>
          <cell r="G452">
            <v>106</v>
          </cell>
          <cell r="H452">
            <v>58</v>
          </cell>
          <cell r="I452">
            <v>37</v>
          </cell>
          <cell r="J452">
            <v>34</v>
          </cell>
          <cell r="K452">
            <v>21</v>
          </cell>
          <cell r="L452">
            <v>31</v>
          </cell>
          <cell r="M452">
            <v>34</v>
          </cell>
          <cell r="N452">
            <v>486</v>
          </cell>
        </row>
        <row r="453">
          <cell r="A453" t="str">
            <v>513422200501236628</v>
          </cell>
          <cell r="B453" t="str">
            <v>格桑拥珍</v>
          </cell>
          <cell r="C453" t="str">
            <v>6班</v>
          </cell>
          <cell r="D453"/>
          <cell r="E453">
            <v>86</v>
          </cell>
          <cell r="F453">
            <v>84</v>
          </cell>
          <cell r="G453">
            <v>59</v>
          </cell>
          <cell r="H453">
            <v>48</v>
          </cell>
          <cell r="I453">
            <v>16</v>
          </cell>
          <cell r="J453">
            <v>27</v>
          </cell>
          <cell r="K453">
            <v>19</v>
          </cell>
          <cell r="L453">
            <v>32</v>
          </cell>
          <cell r="M453">
            <v>23</v>
          </cell>
          <cell r="N453">
            <v>394</v>
          </cell>
        </row>
        <row r="454">
          <cell r="A454" t="str">
            <v>513422200501252919</v>
          </cell>
          <cell r="B454" t="str">
            <v>伍建龙</v>
          </cell>
          <cell r="C454" t="str">
            <v>6班</v>
          </cell>
          <cell r="D454"/>
          <cell r="E454">
            <v>89</v>
          </cell>
          <cell r="F454">
            <v>67</v>
          </cell>
          <cell r="G454">
            <v>74</v>
          </cell>
          <cell r="H454">
            <v>34</v>
          </cell>
          <cell r="I454">
            <v>15</v>
          </cell>
          <cell r="J454">
            <v>27</v>
          </cell>
          <cell r="K454">
            <v>27</v>
          </cell>
          <cell r="L454">
            <v>29</v>
          </cell>
          <cell r="M454">
            <v>42</v>
          </cell>
          <cell r="N454">
            <v>404</v>
          </cell>
        </row>
        <row r="455">
          <cell r="A455" t="str">
            <v>513422200501255028</v>
          </cell>
          <cell r="B455" t="str">
            <v>王志珍</v>
          </cell>
          <cell r="C455" t="str">
            <v>1班</v>
          </cell>
          <cell r="D455"/>
          <cell r="E455">
            <v>93</v>
          </cell>
          <cell r="F455">
            <v>81</v>
          </cell>
          <cell r="G455">
            <v>69</v>
          </cell>
          <cell r="H455">
            <v>54</v>
          </cell>
          <cell r="I455">
            <v>42</v>
          </cell>
          <cell r="J455">
            <v>29</v>
          </cell>
          <cell r="K455">
            <v>40</v>
          </cell>
          <cell r="L455">
            <v>40</v>
          </cell>
          <cell r="M455">
            <v>40</v>
          </cell>
          <cell r="N455">
            <v>488</v>
          </cell>
        </row>
        <row r="456">
          <cell r="A456" t="str">
            <v>513422200501300028</v>
          </cell>
          <cell r="B456" t="str">
            <v>毛恺雯</v>
          </cell>
          <cell r="C456" t="str">
            <v>9班</v>
          </cell>
          <cell r="D456"/>
          <cell r="E456">
            <v>88</v>
          </cell>
          <cell r="F456">
            <v>49</v>
          </cell>
          <cell r="G456">
            <v>82</v>
          </cell>
          <cell r="H456">
            <v>45</v>
          </cell>
          <cell r="I456">
            <v>26</v>
          </cell>
          <cell r="J456">
            <v>36</v>
          </cell>
          <cell r="K456">
            <v>28</v>
          </cell>
          <cell r="L456">
            <v>22</v>
          </cell>
          <cell r="M456">
            <v>26</v>
          </cell>
          <cell r="N456">
            <v>402</v>
          </cell>
        </row>
        <row r="457">
          <cell r="A457" t="str">
            <v>51342220050201172X</v>
          </cell>
          <cell r="B457" t="str">
            <v>陈泰珍</v>
          </cell>
          <cell r="C457" t="str">
            <v>3班</v>
          </cell>
          <cell r="D457"/>
          <cell r="E457">
            <v>90</v>
          </cell>
          <cell r="F457">
            <v>70</v>
          </cell>
          <cell r="G457">
            <v>61</v>
          </cell>
          <cell r="H457">
            <v>50</v>
          </cell>
          <cell r="I457">
            <v>15</v>
          </cell>
          <cell r="J457">
            <v>31</v>
          </cell>
          <cell r="K457">
            <v>35</v>
          </cell>
          <cell r="L457">
            <v>35</v>
          </cell>
          <cell r="M457">
            <v>32</v>
          </cell>
          <cell r="N457">
            <v>419</v>
          </cell>
        </row>
        <row r="458">
          <cell r="A458" t="str">
            <v>513422200502020036</v>
          </cell>
          <cell r="B458" t="str">
            <v>赵毅</v>
          </cell>
          <cell r="C458" t="str">
            <v>6班</v>
          </cell>
          <cell r="D458"/>
          <cell r="E458">
            <v>81</v>
          </cell>
          <cell r="F458">
            <v>64</v>
          </cell>
          <cell r="G458">
            <v>38</v>
          </cell>
          <cell r="H458">
            <v>56</v>
          </cell>
          <cell r="I458">
            <v>21</v>
          </cell>
          <cell r="J458">
            <v>30</v>
          </cell>
          <cell r="K458">
            <v>25</v>
          </cell>
          <cell r="L458">
            <v>35</v>
          </cell>
          <cell r="M458">
            <v>33</v>
          </cell>
          <cell r="N458">
            <v>383</v>
          </cell>
        </row>
        <row r="459">
          <cell r="A459" t="str">
            <v>513422200502021717</v>
          </cell>
          <cell r="B459" t="str">
            <v>杨旦珠</v>
          </cell>
          <cell r="C459" t="str">
            <v>5班</v>
          </cell>
          <cell r="D459"/>
          <cell r="E459">
            <v>63</v>
          </cell>
          <cell r="F459">
            <v>93</v>
          </cell>
          <cell r="G459">
            <v>54</v>
          </cell>
          <cell r="H459">
            <v>41</v>
          </cell>
          <cell r="I459">
            <v>23</v>
          </cell>
          <cell r="J459">
            <v>21</v>
          </cell>
          <cell r="K459">
            <v>40</v>
          </cell>
          <cell r="L459">
            <v>21</v>
          </cell>
          <cell r="M459">
            <v>33</v>
          </cell>
          <cell r="N459">
            <v>389</v>
          </cell>
        </row>
        <row r="460">
          <cell r="A460" t="str">
            <v>513422200502060329</v>
          </cell>
          <cell r="B460" t="str">
            <v>沈二青娜姆</v>
          </cell>
          <cell r="C460" t="str">
            <v>2班</v>
          </cell>
          <cell r="D460"/>
          <cell r="E460">
            <v>88</v>
          </cell>
          <cell r="F460">
            <v>59</v>
          </cell>
          <cell r="G460">
            <v>99</v>
          </cell>
          <cell r="H460">
            <v>57</v>
          </cell>
          <cell r="I460">
            <v>46</v>
          </cell>
          <cell r="J460">
            <v>31</v>
          </cell>
          <cell r="K460">
            <v>28</v>
          </cell>
          <cell r="L460">
            <v>39</v>
          </cell>
          <cell r="M460">
            <v>30</v>
          </cell>
          <cell r="N460">
            <v>477</v>
          </cell>
        </row>
        <row r="461">
          <cell r="A461" t="str">
            <v>513422200502080020</v>
          </cell>
          <cell r="B461" t="str">
            <v>周兆莹</v>
          </cell>
          <cell r="C461" t="str">
            <v>11班</v>
          </cell>
          <cell r="D461"/>
          <cell r="E461">
            <v>106</v>
          </cell>
          <cell r="F461">
            <v>102</v>
          </cell>
          <cell r="G461">
            <v>133</v>
          </cell>
          <cell r="H461">
            <v>77</v>
          </cell>
          <cell r="I461">
            <v>47</v>
          </cell>
          <cell r="J461">
            <v>38</v>
          </cell>
          <cell r="K461">
            <v>39</v>
          </cell>
          <cell r="L461">
            <v>44</v>
          </cell>
          <cell r="M461">
            <v>43</v>
          </cell>
          <cell r="N461">
            <v>629</v>
          </cell>
        </row>
        <row r="462">
          <cell r="A462" t="str">
            <v>513422200502080311</v>
          </cell>
          <cell r="B462" t="str">
            <v>丹争益西</v>
          </cell>
          <cell r="C462" t="str">
            <v>5班</v>
          </cell>
          <cell r="D462"/>
          <cell r="E462">
            <v>103</v>
          </cell>
          <cell r="F462">
            <v>61</v>
          </cell>
          <cell r="G462">
            <v>51</v>
          </cell>
          <cell r="H462">
            <v>38</v>
          </cell>
          <cell r="I462">
            <v>27</v>
          </cell>
          <cell r="J462">
            <v>29</v>
          </cell>
          <cell r="K462">
            <v>31</v>
          </cell>
          <cell r="L462">
            <v>28</v>
          </cell>
          <cell r="M462">
            <v>31</v>
          </cell>
          <cell r="N462">
            <v>399</v>
          </cell>
        </row>
        <row r="463">
          <cell r="A463" t="str">
            <v>513422200502085016</v>
          </cell>
          <cell r="B463" t="str">
            <v>次尔偏初</v>
          </cell>
          <cell r="C463" t="str">
            <v>2班</v>
          </cell>
          <cell r="D463"/>
          <cell r="E463">
            <v>92</v>
          </cell>
          <cell r="F463">
            <v>94</v>
          </cell>
          <cell r="G463">
            <v>97</v>
          </cell>
          <cell r="H463">
            <v>50</v>
          </cell>
          <cell r="I463">
            <v>37</v>
          </cell>
          <cell r="J463">
            <v>29</v>
          </cell>
          <cell r="K463">
            <v>39</v>
          </cell>
          <cell r="L463">
            <v>28</v>
          </cell>
          <cell r="M463">
            <v>29</v>
          </cell>
          <cell r="N463">
            <v>495</v>
          </cell>
        </row>
        <row r="464">
          <cell r="A464" t="str">
            <v>51342220050209481X</v>
          </cell>
          <cell r="B464" t="str">
            <v>次伦偏初</v>
          </cell>
          <cell r="C464" t="str">
            <v>10班</v>
          </cell>
          <cell r="D464"/>
          <cell r="E464">
            <v>98</v>
          </cell>
          <cell r="F464">
            <v>96</v>
          </cell>
          <cell r="G464">
            <v>109</v>
          </cell>
          <cell r="H464">
            <v>49</v>
          </cell>
          <cell r="I464">
            <v>30</v>
          </cell>
          <cell r="J464">
            <v>28</v>
          </cell>
          <cell r="K464">
            <v>35</v>
          </cell>
          <cell r="L464">
            <v>35</v>
          </cell>
          <cell r="M464">
            <v>34</v>
          </cell>
          <cell r="N464">
            <v>514</v>
          </cell>
        </row>
        <row r="465">
          <cell r="A465" t="str">
            <v>513422200502103640</v>
          </cell>
          <cell r="B465" t="str">
            <v>次尔准呷</v>
          </cell>
          <cell r="C465" t="str">
            <v>8班</v>
          </cell>
          <cell r="D465"/>
          <cell r="E465">
            <v>79</v>
          </cell>
          <cell r="F465">
            <v>79</v>
          </cell>
          <cell r="G465">
            <v>30</v>
          </cell>
          <cell r="H465">
            <v>44</v>
          </cell>
          <cell r="I465">
            <v>31</v>
          </cell>
          <cell r="J465">
            <v>34</v>
          </cell>
          <cell r="K465">
            <v>22</v>
          </cell>
          <cell r="L465">
            <v>31</v>
          </cell>
          <cell r="M465">
            <v>32</v>
          </cell>
          <cell r="N465">
            <v>382</v>
          </cell>
        </row>
        <row r="466">
          <cell r="A466" t="str">
            <v>513422200502110023</v>
          </cell>
          <cell r="B466" t="str">
            <v>撒打祝玛</v>
          </cell>
          <cell r="C466" t="str">
            <v>11班</v>
          </cell>
          <cell r="D466"/>
          <cell r="E466">
            <v>105</v>
          </cell>
          <cell r="F466">
            <v>74</v>
          </cell>
          <cell r="G466">
            <v>127</v>
          </cell>
          <cell r="H466">
            <v>53</v>
          </cell>
          <cell r="I466">
            <v>40</v>
          </cell>
          <cell r="J466">
            <v>24</v>
          </cell>
          <cell r="K466">
            <v>30</v>
          </cell>
          <cell r="L466">
            <v>39</v>
          </cell>
          <cell r="M466">
            <v>33</v>
          </cell>
          <cell r="N466">
            <v>525</v>
          </cell>
        </row>
        <row r="467">
          <cell r="A467" t="str">
            <v>513422200502122526</v>
          </cell>
          <cell r="B467" t="str">
            <v>韩燕</v>
          </cell>
          <cell r="C467" t="str">
            <v>4班</v>
          </cell>
          <cell r="D467"/>
          <cell r="E467">
            <v>93</v>
          </cell>
          <cell r="F467">
            <v>66</v>
          </cell>
          <cell r="G467">
            <v>98</v>
          </cell>
          <cell r="H467">
            <v>38</v>
          </cell>
          <cell r="I467">
            <v>22</v>
          </cell>
          <cell r="J467">
            <v>29</v>
          </cell>
          <cell r="K467">
            <v>32</v>
          </cell>
          <cell r="L467">
            <v>27</v>
          </cell>
          <cell r="M467">
            <v>40</v>
          </cell>
          <cell r="N467">
            <v>445</v>
          </cell>
        </row>
        <row r="468">
          <cell r="A468" t="str">
            <v>513422200502132118</v>
          </cell>
          <cell r="B468" t="str">
            <v>次里杜基</v>
          </cell>
          <cell r="C468" t="str">
            <v>7班</v>
          </cell>
          <cell r="D468"/>
          <cell r="E468">
            <v>88</v>
          </cell>
          <cell r="F468">
            <v>78</v>
          </cell>
          <cell r="G468">
            <v>93</v>
          </cell>
          <cell r="H468">
            <v>22</v>
          </cell>
          <cell r="I468">
            <v>23</v>
          </cell>
          <cell r="J468">
            <v>27</v>
          </cell>
          <cell r="K468">
            <v>27</v>
          </cell>
          <cell r="L468">
            <v>24</v>
          </cell>
          <cell r="M468">
            <v>22</v>
          </cell>
          <cell r="N468">
            <v>404</v>
          </cell>
        </row>
        <row r="469">
          <cell r="A469" t="str">
            <v>513422200502140011</v>
          </cell>
          <cell r="B469" t="str">
            <v>多巴仁青多吉</v>
          </cell>
          <cell r="C469" t="str">
            <v>10班</v>
          </cell>
          <cell r="D469"/>
          <cell r="E469">
            <v>104</v>
          </cell>
          <cell r="F469">
            <v>85</v>
          </cell>
          <cell r="G469">
            <v>124</v>
          </cell>
          <cell r="H469">
            <v>60</v>
          </cell>
          <cell r="I469">
            <v>39</v>
          </cell>
          <cell r="J469">
            <v>31</v>
          </cell>
          <cell r="K469">
            <v>26</v>
          </cell>
          <cell r="L469">
            <v>32</v>
          </cell>
          <cell r="M469">
            <v>36</v>
          </cell>
          <cell r="N469">
            <v>537</v>
          </cell>
        </row>
        <row r="470">
          <cell r="A470" t="str">
            <v>513422200502271310</v>
          </cell>
          <cell r="B470" t="str">
            <v>马春林</v>
          </cell>
          <cell r="C470" t="str">
            <v>8班</v>
          </cell>
          <cell r="D470"/>
          <cell r="E470">
            <v>86</v>
          </cell>
          <cell r="F470">
            <v>54</v>
          </cell>
          <cell r="G470">
            <v>44</v>
          </cell>
          <cell r="H470">
            <v>45</v>
          </cell>
          <cell r="I470">
            <v>24</v>
          </cell>
          <cell r="J470">
            <v>28</v>
          </cell>
          <cell r="K470">
            <v>40</v>
          </cell>
          <cell r="L470">
            <v>25</v>
          </cell>
          <cell r="M470">
            <v>38</v>
          </cell>
          <cell r="N470">
            <v>384</v>
          </cell>
        </row>
        <row r="471">
          <cell r="A471" t="str">
            <v>51342220050228092X</v>
          </cell>
          <cell r="B471" t="str">
            <v>谢笔燕</v>
          </cell>
          <cell r="C471" t="str">
            <v>10班</v>
          </cell>
          <cell r="D471"/>
          <cell r="E471">
            <v>104</v>
          </cell>
          <cell r="F471">
            <v>98</v>
          </cell>
          <cell r="G471">
            <v>129</v>
          </cell>
          <cell r="H471">
            <v>70</v>
          </cell>
          <cell r="I471">
            <v>47</v>
          </cell>
          <cell r="J471">
            <v>35</v>
          </cell>
          <cell r="K471">
            <v>35</v>
          </cell>
          <cell r="L471">
            <v>38</v>
          </cell>
          <cell r="M471">
            <v>41</v>
          </cell>
          <cell r="N471">
            <v>597</v>
          </cell>
        </row>
        <row r="472">
          <cell r="A472" t="str">
            <v>513422200502281316</v>
          </cell>
          <cell r="B472" t="str">
            <v>王学峰</v>
          </cell>
          <cell r="C472" t="str">
            <v>5班</v>
          </cell>
          <cell r="D472"/>
          <cell r="E472">
            <v>97</v>
          </cell>
          <cell r="F472">
            <v>77</v>
          </cell>
          <cell r="G472">
            <v>43</v>
          </cell>
          <cell r="H472">
            <v>36</v>
          </cell>
          <cell r="I472">
            <v>27</v>
          </cell>
          <cell r="J472">
            <v>36</v>
          </cell>
          <cell r="K472">
            <v>28</v>
          </cell>
          <cell r="L472">
            <v>28</v>
          </cell>
          <cell r="M472">
            <v>27</v>
          </cell>
          <cell r="N472">
            <v>399</v>
          </cell>
        </row>
        <row r="473">
          <cell r="A473" t="str">
            <v>513422200502283426</v>
          </cell>
          <cell r="B473" t="str">
            <v>达瓦娜姆</v>
          </cell>
          <cell r="C473" t="str">
            <v>7班</v>
          </cell>
          <cell r="D473"/>
          <cell r="E473">
            <v>92</v>
          </cell>
          <cell r="F473">
            <v>56</v>
          </cell>
          <cell r="G473">
            <v>75</v>
          </cell>
          <cell r="H473">
            <v>56</v>
          </cell>
          <cell r="I473">
            <v>14</v>
          </cell>
          <cell r="J473">
            <v>23</v>
          </cell>
          <cell r="K473">
            <v>25</v>
          </cell>
          <cell r="L473">
            <v>31</v>
          </cell>
          <cell r="M473">
            <v>31</v>
          </cell>
          <cell r="N473">
            <v>403</v>
          </cell>
        </row>
        <row r="474">
          <cell r="A474" t="str">
            <v>513422200503010913</v>
          </cell>
          <cell r="B474" t="str">
            <v>益西偏初</v>
          </cell>
          <cell r="C474" t="str">
            <v>12班</v>
          </cell>
          <cell r="D474"/>
          <cell r="E474">
            <v>94</v>
          </cell>
          <cell r="F474">
            <v>75</v>
          </cell>
          <cell r="G474">
            <v>115</v>
          </cell>
          <cell r="H474">
            <v>54</v>
          </cell>
          <cell r="I474">
            <v>38</v>
          </cell>
          <cell r="J474">
            <v>26</v>
          </cell>
          <cell r="K474">
            <v>34</v>
          </cell>
          <cell r="L474">
            <v>36</v>
          </cell>
          <cell r="M474">
            <v>36</v>
          </cell>
          <cell r="N474">
            <v>508</v>
          </cell>
        </row>
        <row r="475">
          <cell r="A475" t="str">
            <v>51342220050304681X</v>
          </cell>
          <cell r="B475" t="str">
            <v>王小强</v>
          </cell>
          <cell r="C475" t="str">
            <v>1班</v>
          </cell>
          <cell r="D475"/>
          <cell r="E475">
            <v>109</v>
          </cell>
          <cell r="F475">
            <v>59</v>
          </cell>
          <cell r="G475">
            <v>123</v>
          </cell>
          <cell r="H475">
            <v>50</v>
          </cell>
          <cell r="I475">
            <v>29</v>
          </cell>
          <cell r="J475">
            <v>34</v>
          </cell>
          <cell r="K475">
            <v>31</v>
          </cell>
          <cell r="L475">
            <v>34</v>
          </cell>
          <cell r="M475">
            <v>36</v>
          </cell>
          <cell r="N475">
            <v>505</v>
          </cell>
        </row>
        <row r="476">
          <cell r="A476" t="str">
            <v>513422200503051715</v>
          </cell>
          <cell r="B476" t="str">
            <v>刘顺刚</v>
          </cell>
          <cell r="C476" t="str">
            <v>9班</v>
          </cell>
          <cell r="D476"/>
          <cell r="E476">
            <v>96</v>
          </cell>
          <cell r="F476">
            <v>74</v>
          </cell>
          <cell r="G476">
            <v>77</v>
          </cell>
          <cell r="H476">
            <v>33</v>
          </cell>
          <cell r="I476">
            <v>23</v>
          </cell>
          <cell r="J476">
            <v>31</v>
          </cell>
          <cell r="K476">
            <v>36</v>
          </cell>
          <cell r="L476">
            <v>28</v>
          </cell>
          <cell r="M476">
            <v>26</v>
          </cell>
          <cell r="N476">
            <v>424</v>
          </cell>
        </row>
        <row r="477">
          <cell r="A477" t="str">
            <v>513422200503051731</v>
          </cell>
          <cell r="B477" t="str">
            <v>李小春</v>
          </cell>
          <cell r="C477" t="str">
            <v>12班</v>
          </cell>
          <cell r="D477"/>
          <cell r="E477">
            <v>100</v>
          </cell>
          <cell r="F477">
            <v>90</v>
          </cell>
          <cell r="G477">
            <v>126</v>
          </cell>
          <cell r="H477">
            <v>72</v>
          </cell>
          <cell r="I477">
            <v>37</v>
          </cell>
          <cell r="J477">
            <v>34</v>
          </cell>
          <cell r="K477">
            <v>33</v>
          </cell>
          <cell r="L477">
            <v>45</v>
          </cell>
          <cell r="M477">
            <v>36</v>
          </cell>
          <cell r="N477">
            <v>573</v>
          </cell>
        </row>
        <row r="478">
          <cell r="A478" t="str">
            <v>513422200503052726</v>
          </cell>
          <cell r="B478" t="str">
            <v>邓明琼</v>
          </cell>
          <cell r="C478" t="str">
            <v>4班</v>
          </cell>
          <cell r="D478"/>
          <cell r="E478">
            <v>85</v>
          </cell>
          <cell r="F478">
            <v>66</v>
          </cell>
          <cell r="G478">
            <v>67</v>
          </cell>
          <cell r="H478">
            <v>33</v>
          </cell>
          <cell r="I478">
            <v>24</v>
          </cell>
          <cell r="J478">
            <v>30</v>
          </cell>
          <cell r="K478">
            <v>30</v>
          </cell>
          <cell r="L478">
            <v>26</v>
          </cell>
          <cell r="M478">
            <v>32</v>
          </cell>
          <cell r="N478">
            <v>393</v>
          </cell>
        </row>
        <row r="479">
          <cell r="A479" t="str">
            <v>513422200503086221</v>
          </cell>
          <cell r="B479" t="str">
            <v>李子芳</v>
          </cell>
          <cell r="C479" t="str">
            <v>9班</v>
          </cell>
          <cell r="D479"/>
          <cell r="E479">
            <v>83</v>
          </cell>
          <cell r="F479">
            <v>61</v>
          </cell>
          <cell r="G479">
            <v>48</v>
          </cell>
          <cell r="H479">
            <v>51</v>
          </cell>
          <cell r="I479">
            <v>26</v>
          </cell>
          <cell r="J479">
            <v>27</v>
          </cell>
          <cell r="K479">
            <v>28</v>
          </cell>
          <cell r="L479">
            <v>35</v>
          </cell>
          <cell r="M479">
            <v>40</v>
          </cell>
          <cell r="N479">
            <v>399</v>
          </cell>
        </row>
        <row r="480">
          <cell r="A480" t="str">
            <v>51342220050309482X</v>
          </cell>
          <cell r="B480" t="str">
            <v>次尔拉初</v>
          </cell>
          <cell r="C480" t="str">
            <v>1班</v>
          </cell>
          <cell r="D480"/>
          <cell r="E480">
            <v>75</v>
          </cell>
          <cell r="F480">
            <v>94</v>
          </cell>
          <cell r="G480">
            <v>57</v>
          </cell>
          <cell r="H480">
            <v>70</v>
          </cell>
          <cell r="I480">
            <v>27</v>
          </cell>
          <cell r="J480">
            <v>35</v>
          </cell>
          <cell r="K480">
            <v>28</v>
          </cell>
          <cell r="L480">
            <v>28</v>
          </cell>
          <cell r="M480">
            <v>34</v>
          </cell>
          <cell r="N480">
            <v>448</v>
          </cell>
        </row>
        <row r="481">
          <cell r="A481" t="str">
            <v>513422200503151521</v>
          </cell>
          <cell r="B481" t="str">
            <v>安伍几</v>
          </cell>
          <cell r="C481" t="str">
            <v>4班</v>
          </cell>
          <cell r="D481"/>
          <cell r="E481">
            <v>72</v>
          </cell>
          <cell r="F481">
            <v>102</v>
          </cell>
          <cell r="G481">
            <v>68</v>
          </cell>
          <cell r="H481">
            <v>35</v>
          </cell>
          <cell r="I481">
            <v>32</v>
          </cell>
          <cell r="J481">
            <v>23</v>
          </cell>
          <cell r="K481">
            <v>32</v>
          </cell>
          <cell r="L481">
            <v>17</v>
          </cell>
          <cell r="M481">
            <v>19</v>
          </cell>
          <cell r="N481">
            <v>400</v>
          </cell>
        </row>
        <row r="482">
          <cell r="A482" t="str">
            <v>513422200503155012</v>
          </cell>
          <cell r="B482" t="str">
            <v>夏拉杜基</v>
          </cell>
          <cell r="C482" t="str">
            <v>11班</v>
          </cell>
          <cell r="D482"/>
          <cell r="E482">
            <v>107</v>
          </cell>
          <cell r="F482">
            <v>82</v>
          </cell>
          <cell r="G482">
            <v>134</v>
          </cell>
          <cell r="H482">
            <v>65</v>
          </cell>
          <cell r="I482">
            <v>43</v>
          </cell>
          <cell r="J482">
            <v>35</v>
          </cell>
          <cell r="K482">
            <v>26</v>
          </cell>
          <cell r="L482">
            <v>29</v>
          </cell>
          <cell r="M482">
            <v>33</v>
          </cell>
          <cell r="N482">
            <v>554</v>
          </cell>
        </row>
        <row r="483">
          <cell r="A483" t="str">
            <v>51342220050319111X</v>
          </cell>
          <cell r="B483" t="str">
            <v>乔欧洋</v>
          </cell>
          <cell r="C483" t="str">
            <v>5班</v>
          </cell>
          <cell r="D483"/>
          <cell r="E483">
            <v>76</v>
          </cell>
          <cell r="F483">
            <v>86</v>
          </cell>
          <cell r="G483">
            <v>59</v>
          </cell>
          <cell r="H483">
            <v>43</v>
          </cell>
          <cell r="I483">
            <v>19</v>
          </cell>
          <cell r="J483">
            <v>20</v>
          </cell>
          <cell r="K483">
            <v>21</v>
          </cell>
          <cell r="L483">
            <v>22</v>
          </cell>
          <cell r="M483">
            <v>26</v>
          </cell>
          <cell r="N483">
            <v>372</v>
          </cell>
        </row>
        <row r="484">
          <cell r="A484" t="str">
            <v>513422200503192112</v>
          </cell>
          <cell r="B484" t="str">
            <v>打珍次尔</v>
          </cell>
          <cell r="C484" t="str">
            <v>5班</v>
          </cell>
          <cell r="D484"/>
          <cell r="E484">
            <v>97</v>
          </cell>
          <cell r="F484">
            <v>52</v>
          </cell>
          <cell r="G484">
            <v>63</v>
          </cell>
          <cell r="H484">
            <v>33</v>
          </cell>
          <cell r="I484">
            <v>32</v>
          </cell>
          <cell r="J484">
            <v>32</v>
          </cell>
          <cell r="K484">
            <v>34</v>
          </cell>
          <cell r="L484">
            <v>31</v>
          </cell>
          <cell r="M484">
            <v>37</v>
          </cell>
          <cell r="N484">
            <v>411</v>
          </cell>
        </row>
        <row r="485">
          <cell r="A485" t="str">
            <v>513422200503230019</v>
          </cell>
          <cell r="B485" t="str">
            <v>扎西次尔</v>
          </cell>
          <cell r="C485" t="str">
            <v>11班</v>
          </cell>
          <cell r="D485"/>
          <cell r="E485">
            <v>91</v>
          </cell>
          <cell r="F485">
            <v>82</v>
          </cell>
          <cell r="G485">
            <v>123</v>
          </cell>
          <cell r="H485">
            <v>64</v>
          </cell>
          <cell r="I485">
            <v>41</v>
          </cell>
          <cell r="J485">
            <v>37</v>
          </cell>
          <cell r="K485">
            <v>34</v>
          </cell>
          <cell r="L485">
            <v>40</v>
          </cell>
          <cell r="M485">
            <v>40</v>
          </cell>
          <cell r="N485">
            <v>552</v>
          </cell>
        </row>
        <row r="486">
          <cell r="A486" t="str">
            <v>513422200503240014</v>
          </cell>
          <cell r="B486" t="str">
            <v>刘远华</v>
          </cell>
          <cell r="C486" t="str">
            <v>5班</v>
          </cell>
          <cell r="D486"/>
          <cell r="E486">
            <v>68</v>
          </cell>
          <cell r="F486">
            <v>76</v>
          </cell>
          <cell r="G486">
            <v>61</v>
          </cell>
          <cell r="H486">
            <v>62</v>
          </cell>
          <cell r="I486">
            <v>43</v>
          </cell>
          <cell r="J486">
            <v>25</v>
          </cell>
          <cell r="K486">
            <v>30</v>
          </cell>
          <cell r="L486">
            <v>33</v>
          </cell>
          <cell r="M486">
            <v>31</v>
          </cell>
          <cell r="N486">
            <v>429</v>
          </cell>
        </row>
        <row r="487">
          <cell r="A487" t="str">
            <v>513422200503250722</v>
          </cell>
          <cell r="B487" t="str">
            <v>王石美</v>
          </cell>
          <cell r="C487" t="str">
            <v>10班</v>
          </cell>
          <cell r="D487"/>
          <cell r="E487">
            <v>114</v>
          </cell>
          <cell r="F487">
            <v>78</v>
          </cell>
          <cell r="G487">
            <v>136</v>
          </cell>
          <cell r="H487">
            <v>44</v>
          </cell>
          <cell r="I487">
            <v>29</v>
          </cell>
          <cell r="J487">
            <v>35</v>
          </cell>
          <cell r="K487">
            <v>26</v>
          </cell>
          <cell r="L487">
            <v>37</v>
          </cell>
          <cell r="M487">
            <v>40</v>
          </cell>
          <cell r="N487">
            <v>539</v>
          </cell>
        </row>
        <row r="488">
          <cell r="A488" t="str">
            <v>513422200503280024</v>
          </cell>
          <cell r="B488" t="str">
            <v>马玉凤</v>
          </cell>
          <cell r="C488" t="str">
            <v>4班</v>
          </cell>
          <cell r="D488"/>
          <cell r="E488">
            <v>88</v>
          </cell>
          <cell r="F488">
            <v>64</v>
          </cell>
          <cell r="G488">
            <v>71</v>
          </cell>
          <cell r="H488">
            <v>44</v>
          </cell>
          <cell r="I488">
            <v>31</v>
          </cell>
          <cell r="J488">
            <v>28</v>
          </cell>
          <cell r="K488">
            <v>28</v>
          </cell>
          <cell r="L488">
            <v>32</v>
          </cell>
          <cell r="M488">
            <v>39</v>
          </cell>
          <cell r="N488">
            <v>425</v>
          </cell>
        </row>
        <row r="489">
          <cell r="A489" t="str">
            <v>513422200503290011</v>
          </cell>
          <cell r="B489" t="str">
            <v>黄鲁绒</v>
          </cell>
          <cell r="C489" t="str">
            <v>10班</v>
          </cell>
          <cell r="D489"/>
          <cell r="E489">
            <v>97</v>
          </cell>
          <cell r="F489">
            <v>112</v>
          </cell>
          <cell r="G489">
            <v>66</v>
          </cell>
          <cell r="H489">
            <v>73</v>
          </cell>
          <cell r="I489">
            <v>43</v>
          </cell>
          <cell r="J489">
            <v>35</v>
          </cell>
          <cell r="K489">
            <v>39</v>
          </cell>
          <cell r="L489">
            <v>43</v>
          </cell>
          <cell r="M489">
            <v>35</v>
          </cell>
          <cell r="N489">
            <v>543</v>
          </cell>
        </row>
        <row r="490">
          <cell r="A490" t="str">
            <v>513422200504012910</v>
          </cell>
          <cell r="B490" t="str">
            <v>汤坐俊</v>
          </cell>
          <cell r="C490" t="str">
            <v>9班</v>
          </cell>
          <cell r="D490"/>
          <cell r="E490">
            <v>81</v>
          </cell>
          <cell r="F490">
            <v>45</v>
          </cell>
          <cell r="G490">
            <v>61</v>
          </cell>
          <cell r="H490">
            <v>50</v>
          </cell>
          <cell r="I490">
            <v>29</v>
          </cell>
          <cell r="J490">
            <v>26</v>
          </cell>
          <cell r="K490">
            <v>40</v>
          </cell>
          <cell r="L490">
            <v>20</v>
          </cell>
          <cell r="M490">
            <v>31</v>
          </cell>
          <cell r="N490">
            <v>383</v>
          </cell>
        </row>
        <row r="491">
          <cell r="A491" t="str">
            <v>513422200504060015</v>
          </cell>
          <cell r="B491" t="str">
            <v>王洛桑</v>
          </cell>
          <cell r="C491" t="str">
            <v>11班</v>
          </cell>
          <cell r="D491"/>
          <cell r="E491">
            <v>92</v>
          </cell>
          <cell r="F491">
            <v>89</v>
          </cell>
          <cell r="G491">
            <v>106</v>
          </cell>
          <cell r="H491">
            <v>70</v>
          </cell>
          <cell r="I491">
            <v>38</v>
          </cell>
          <cell r="J491">
            <v>29</v>
          </cell>
          <cell r="K491">
            <v>24</v>
          </cell>
          <cell r="L491">
            <v>41</v>
          </cell>
          <cell r="M491">
            <v>41</v>
          </cell>
          <cell r="N491">
            <v>530</v>
          </cell>
        </row>
        <row r="492">
          <cell r="A492" t="str">
            <v>513422200504061923</v>
          </cell>
          <cell r="B492" t="str">
            <v>阿依嫫</v>
          </cell>
          <cell r="C492" t="str">
            <v>8班</v>
          </cell>
          <cell r="D492"/>
          <cell r="E492">
            <v>92</v>
          </cell>
          <cell r="F492">
            <v>86</v>
          </cell>
          <cell r="G492">
            <v>61</v>
          </cell>
          <cell r="H492">
            <v>57</v>
          </cell>
          <cell r="I492">
            <v>29</v>
          </cell>
          <cell r="J492">
            <v>32</v>
          </cell>
          <cell r="K492">
            <v>30</v>
          </cell>
          <cell r="L492">
            <v>30</v>
          </cell>
          <cell r="M492">
            <v>37</v>
          </cell>
          <cell r="N492">
            <v>454</v>
          </cell>
        </row>
        <row r="493">
          <cell r="A493" t="str">
            <v>513422200504086215</v>
          </cell>
          <cell r="B493" t="str">
            <v>代稞钰</v>
          </cell>
          <cell r="C493" t="str">
            <v>11班</v>
          </cell>
          <cell r="D493"/>
          <cell r="E493">
            <v>104</v>
          </cell>
          <cell r="F493">
            <v>112</v>
          </cell>
          <cell r="G493">
            <v>138</v>
          </cell>
          <cell r="H493">
            <v>70</v>
          </cell>
          <cell r="I493">
            <v>46</v>
          </cell>
          <cell r="J493">
            <v>41</v>
          </cell>
          <cell r="K493">
            <v>38</v>
          </cell>
          <cell r="L493">
            <v>47</v>
          </cell>
          <cell r="M493">
            <v>44</v>
          </cell>
          <cell r="N493">
            <v>640</v>
          </cell>
        </row>
        <row r="494">
          <cell r="A494" t="str">
            <v>513422200504100929</v>
          </cell>
          <cell r="B494" t="str">
            <v>马学英</v>
          </cell>
          <cell r="C494" t="str">
            <v>11班</v>
          </cell>
          <cell r="D494"/>
          <cell r="E494">
            <v>96</v>
          </cell>
          <cell r="F494">
            <v>72</v>
          </cell>
          <cell r="G494">
            <v>113</v>
          </cell>
          <cell r="H494">
            <v>65</v>
          </cell>
          <cell r="I494">
            <v>41</v>
          </cell>
          <cell r="J494">
            <v>38</v>
          </cell>
          <cell r="K494">
            <v>41</v>
          </cell>
          <cell r="L494">
            <v>37</v>
          </cell>
          <cell r="M494">
            <v>38</v>
          </cell>
          <cell r="N494">
            <v>541</v>
          </cell>
        </row>
        <row r="495">
          <cell r="A495" t="str">
            <v>513422200504125827</v>
          </cell>
          <cell r="B495" t="str">
            <v>次祝玛</v>
          </cell>
          <cell r="C495" t="e">
            <v>#N/A</v>
          </cell>
          <cell r="D495"/>
          <cell r="E495">
            <v>95</v>
          </cell>
          <cell r="F495">
            <v>64</v>
          </cell>
          <cell r="G495">
            <v>70</v>
          </cell>
          <cell r="H495">
            <v>56</v>
          </cell>
          <cell r="I495">
            <v>36</v>
          </cell>
          <cell r="J495">
            <v>31</v>
          </cell>
          <cell r="K495">
            <v>33</v>
          </cell>
          <cell r="L495">
            <v>41</v>
          </cell>
          <cell r="M495">
            <v>38</v>
          </cell>
          <cell r="N495">
            <v>464</v>
          </cell>
        </row>
        <row r="496">
          <cell r="A496" t="str">
            <v>513422200504162919</v>
          </cell>
          <cell r="B496" t="str">
            <v>严永康</v>
          </cell>
          <cell r="C496" t="str">
            <v>8班</v>
          </cell>
          <cell r="D496"/>
          <cell r="E496">
            <v>94</v>
          </cell>
          <cell r="F496">
            <v>84</v>
          </cell>
          <cell r="G496">
            <v>62</v>
          </cell>
          <cell r="H496">
            <v>41</v>
          </cell>
          <cell r="I496">
            <v>26</v>
          </cell>
          <cell r="J496">
            <v>28</v>
          </cell>
          <cell r="K496">
            <v>36</v>
          </cell>
          <cell r="L496">
            <v>21</v>
          </cell>
          <cell r="M496">
            <v>35</v>
          </cell>
          <cell r="N496">
            <v>427</v>
          </cell>
        </row>
        <row r="497">
          <cell r="A497" t="str">
            <v>513422200504202722</v>
          </cell>
          <cell r="B497" t="str">
            <v>徐永珍</v>
          </cell>
          <cell r="C497" t="str">
            <v>9班</v>
          </cell>
          <cell r="D497"/>
          <cell r="E497">
            <v>102</v>
          </cell>
          <cell r="F497">
            <v>63</v>
          </cell>
          <cell r="G497">
            <v>90</v>
          </cell>
          <cell r="H497">
            <v>36</v>
          </cell>
          <cell r="I497">
            <v>20</v>
          </cell>
          <cell r="J497">
            <v>28</v>
          </cell>
          <cell r="K497">
            <v>37</v>
          </cell>
          <cell r="L497">
            <v>23</v>
          </cell>
          <cell r="M497">
            <v>22</v>
          </cell>
          <cell r="N497">
            <v>421</v>
          </cell>
        </row>
        <row r="498">
          <cell r="A498" t="str">
            <v>513422200505060025</v>
          </cell>
          <cell r="B498" t="str">
            <v>王兴雨</v>
          </cell>
          <cell r="C498" t="str">
            <v>4班</v>
          </cell>
          <cell r="D498"/>
          <cell r="E498">
            <v>90</v>
          </cell>
          <cell r="F498">
            <v>49</v>
          </cell>
          <cell r="G498">
            <v>65</v>
          </cell>
          <cell r="H498">
            <v>47</v>
          </cell>
          <cell r="I498">
            <v>9</v>
          </cell>
          <cell r="J498">
            <v>33</v>
          </cell>
          <cell r="K498">
            <v>27</v>
          </cell>
          <cell r="L498">
            <v>28</v>
          </cell>
          <cell r="M498">
            <v>26</v>
          </cell>
          <cell r="N498">
            <v>374</v>
          </cell>
        </row>
        <row r="499">
          <cell r="A499" t="str">
            <v>513422200505080026</v>
          </cell>
          <cell r="B499" t="str">
            <v>马阿紫</v>
          </cell>
          <cell r="C499" t="str">
            <v>10班</v>
          </cell>
          <cell r="D499"/>
          <cell r="E499">
            <v>108</v>
          </cell>
          <cell r="F499">
            <v>78</v>
          </cell>
          <cell r="G499">
            <v>122</v>
          </cell>
          <cell r="H499">
            <v>51</v>
          </cell>
          <cell r="I499">
            <v>29</v>
          </cell>
          <cell r="J499">
            <v>27</v>
          </cell>
          <cell r="K499">
            <v>20</v>
          </cell>
          <cell r="L499">
            <v>34</v>
          </cell>
          <cell r="M499">
            <v>29</v>
          </cell>
          <cell r="N499">
            <v>498</v>
          </cell>
        </row>
        <row r="500">
          <cell r="A500" t="str">
            <v>513422200505130011</v>
          </cell>
          <cell r="B500" t="str">
            <v>杨昊</v>
          </cell>
          <cell r="C500" t="str">
            <v>7班</v>
          </cell>
          <cell r="D500"/>
          <cell r="E500">
            <v>73</v>
          </cell>
          <cell r="F500">
            <v>76</v>
          </cell>
          <cell r="G500">
            <v>94</v>
          </cell>
          <cell r="H500">
            <v>49</v>
          </cell>
          <cell r="I500">
            <v>21</v>
          </cell>
          <cell r="J500">
            <v>27</v>
          </cell>
          <cell r="K500">
            <v>23</v>
          </cell>
          <cell r="L500">
            <v>24</v>
          </cell>
          <cell r="M500">
            <v>27</v>
          </cell>
          <cell r="N500">
            <v>414</v>
          </cell>
        </row>
        <row r="501">
          <cell r="A501" t="str">
            <v>513422200505131727</v>
          </cell>
          <cell r="B501" t="str">
            <v>王小苹</v>
          </cell>
          <cell r="C501" t="str">
            <v>6班</v>
          </cell>
          <cell r="D501"/>
          <cell r="E501">
            <v>97</v>
          </cell>
          <cell r="F501">
            <v>66</v>
          </cell>
          <cell r="G501">
            <v>65</v>
          </cell>
          <cell r="H501">
            <v>44</v>
          </cell>
          <cell r="I501">
            <v>32</v>
          </cell>
          <cell r="J501">
            <v>25</v>
          </cell>
          <cell r="K501">
            <v>27</v>
          </cell>
          <cell r="L501">
            <v>24</v>
          </cell>
          <cell r="M501">
            <v>26</v>
          </cell>
          <cell r="N501">
            <v>406</v>
          </cell>
        </row>
        <row r="502">
          <cell r="A502" t="str">
            <v>513422200505162523</v>
          </cell>
          <cell r="B502" t="str">
            <v>唐辉翠</v>
          </cell>
          <cell r="C502" t="str">
            <v>9班</v>
          </cell>
          <cell r="D502"/>
          <cell r="E502">
            <v>92</v>
          </cell>
          <cell r="F502">
            <v>72</v>
          </cell>
          <cell r="G502">
            <v>74</v>
          </cell>
          <cell r="H502">
            <v>28</v>
          </cell>
          <cell r="I502">
            <v>14</v>
          </cell>
          <cell r="J502">
            <v>24</v>
          </cell>
          <cell r="K502">
            <v>30</v>
          </cell>
          <cell r="L502">
            <v>33</v>
          </cell>
          <cell r="M502">
            <v>44</v>
          </cell>
          <cell r="N502">
            <v>411</v>
          </cell>
        </row>
        <row r="503">
          <cell r="A503" t="str">
            <v>513422200505232122</v>
          </cell>
          <cell r="B503" t="str">
            <v>央青娜姆</v>
          </cell>
          <cell r="C503" t="str">
            <v>8班</v>
          </cell>
          <cell r="D503"/>
          <cell r="E503">
            <v>93</v>
          </cell>
          <cell r="F503">
            <v>31</v>
          </cell>
          <cell r="G503">
            <v>82</v>
          </cell>
          <cell r="H503">
            <v>44</v>
          </cell>
          <cell r="I503">
            <v>22</v>
          </cell>
          <cell r="J503">
            <v>38</v>
          </cell>
          <cell r="K503">
            <v>35</v>
          </cell>
          <cell r="L503">
            <v>28</v>
          </cell>
          <cell r="M503">
            <v>26</v>
          </cell>
          <cell r="N503">
            <v>399</v>
          </cell>
        </row>
        <row r="504">
          <cell r="A504" t="str">
            <v>513422200505250021</v>
          </cell>
          <cell r="B504" t="str">
            <v>贡嘎卓玛</v>
          </cell>
          <cell r="C504" t="str">
            <v>2班</v>
          </cell>
          <cell r="D504"/>
          <cell r="E504">
            <v>102</v>
          </cell>
          <cell r="F504">
            <v>77</v>
          </cell>
          <cell r="G504">
            <v>94</v>
          </cell>
          <cell r="H504">
            <v>54</v>
          </cell>
          <cell r="I504">
            <v>39</v>
          </cell>
          <cell r="J504">
            <v>28</v>
          </cell>
          <cell r="K504">
            <v>38</v>
          </cell>
          <cell r="L504">
            <v>36</v>
          </cell>
          <cell r="M504">
            <v>35</v>
          </cell>
          <cell r="N504">
            <v>503</v>
          </cell>
        </row>
        <row r="505">
          <cell r="A505" t="str">
            <v>513422200505271922</v>
          </cell>
          <cell r="B505" t="str">
            <v>打珍祝玛</v>
          </cell>
          <cell r="C505" t="str">
            <v>11班</v>
          </cell>
          <cell r="D505"/>
          <cell r="E505">
            <v>101</v>
          </cell>
          <cell r="F505">
            <v>95</v>
          </cell>
          <cell r="G505">
            <v>106</v>
          </cell>
          <cell r="H505">
            <v>50</v>
          </cell>
          <cell r="I505">
            <v>41</v>
          </cell>
          <cell r="J505">
            <v>41</v>
          </cell>
          <cell r="K505">
            <v>27</v>
          </cell>
          <cell r="L505">
            <v>40</v>
          </cell>
          <cell r="M505">
            <v>36</v>
          </cell>
          <cell r="N505">
            <v>537</v>
          </cell>
        </row>
        <row r="506">
          <cell r="A506" t="str">
            <v>513422200505275026</v>
          </cell>
          <cell r="B506" t="str">
            <v>研米</v>
          </cell>
          <cell r="C506" t="str">
            <v>2班</v>
          </cell>
          <cell r="D506"/>
          <cell r="E506">
            <v>90</v>
          </cell>
          <cell r="F506">
            <v>58</v>
          </cell>
          <cell r="G506">
            <v>102</v>
          </cell>
          <cell r="H506">
            <v>60</v>
          </cell>
          <cell r="I506">
            <v>27</v>
          </cell>
          <cell r="J506">
            <v>43</v>
          </cell>
          <cell r="K506">
            <v>32</v>
          </cell>
          <cell r="L506">
            <v>32</v>
          </cell>
          <cell r="M506">
            <v>42</v>
          </cell>
          <cell r="N506">
            <v>486</v>
          </cell>
        </row>
        <row r="507">
          <cell r="A507" t="str">
            <v>513422200506105619</v>
          </cell>
          <cell r="B507" t="str">
            <v>温珠次尔</v>
          </cell>
          <cell r="C507" t="str">
            <v>8班</v>
          </cell>
          <cell r="D507"/>
          <cell r="E507">
            <v>95</v>
          </cell>
          <cell r="F507">
            <v>61</v>
          </cell>
          <cell r="G507">
            <v>75</v>
          </cell>
          <cell r="H507">
            <v>55</v>
          </cell>
          <cell r="I507">
            <v>40</v>
          </cell>
          <cell r="J507">
            <v>26</v>
          </cell>
          <cell r="K507">
            <v>25</v>
          </cell>
          <cell r="L507">
            <v>28</v>
          </cell>
          <cell r="M507">
            <v>33</v>
          </cell>
          <cell r="N507">
            <v>438</v>
          </cell>
        </row>
        <row r="508">
          <cell r="A508" t="str">
            <v>513422200506140027</v>
          </cell>
          <cell r="B508" t="str">
            <v>何欣佶</v>
          </cell>
          <cell r="C508" t="e">
            <v>#N/A</v>
          </cell>
          <cell r="D508"/>
          <cell r="E508">
            <v>101</v>
          </cell>
          <cell r="F508">
            <v>44</v>
          </cell>
          <cell r="G508">
            <v>56</v>
          </cell>
          <cell r="H508">
            <v>52</v>
          </cell>
          <cell r="I508">
            <v>35</v>
          </cell>
          <cell r="J508">
            <v>43</v>
          </cell>
          <cell r="K508">
            <v>41</v>
          </cell>
          <cell r="L508">
            <v>37</v>
          </cell>
          <cell r="M508">
            <v>36</v>
          </cell>
          <cell r="N508">
            <v>445</v>
          </cell>
        </row>
        <row r="509">
          <cell r="A509" t="str">
            <v>513422200506171915</v>
          </cell>
          <cell r="B509" t="str">
            <v>高孜伙</v>
          </cell>
          <cell r="C509" t="str">
            <v>1班</v>
          </cell>
          <cell r="D509"/>
          <cell r="E509">
            <v>87</v>
          </cell>
          <cell r="F509">
            <v>87</v>
          </cell>
          <cell r="G509">
            <v>81</v>
          </cell>
          <cell r="H509">
            <v>71</v>
          </cell>
          <cell r="I509">
            <v>38</v>
          </cell>
          <cell r="J509">
            <v>36</v>
          </cell>
          <cell r="K509">
            <v>33</v>
          </cell>
          <cell r="L509">
            <v>37</v>
          </cell>
          <cell r="M509">
            <v>37</v>
          </cell>
          <cell r="N509">
            <v>507</v>
          </cell>
        </row>
        <row r="510">
          <cell r="A510" t="str">
            <v>513422200506180010</v>
          </cell>
          <cell r="B510" t="str">
            <v>董苏朗</v>
          </cell>
          <cell r="C510" t="str">
            <v>8班</v>
          </cell>
          <cell r="D510"/>
          <cell r="E510">
            <v>90</v>
          </cell>
          <cell r="F510">
            <v>60</v>
          </cell>
          <cell r="G510">
            <v>59</v>
          </cell>
          <cell r="H510">
            <v>40</v>
          </cell>
          <cell r="I510">
            <v>31</v>
          </cell>
          <cell r="J510">
            <v>32</v>
          </cell>
          <cell r="K510">
            <v>35</v>
          </cell>
          <cell r="L510">
            <v>33</v>
          </cell>
          <cell r="M510">
            <v>22</v>
          </cell>
          <cell r="N510">
            <v>402</v>
          </cell>
        </row>
        <row r="511">
          <cell r="A511" t="str">
            <v>513422200506200915</v>
          </cell>
          <cell r="B511" t="str">
            <v>马龙</v>
          </cell>
          <cell r="C511" t="str">
            <v>5班</v>
          </cell>
          <cell r="D511"/>
          <cell r="E511">
            <v>74</v>
          </cell>
          <cell r="F511">
            <v>99</v>
          </cell>
          <cell r="G511">
            <v>49</v>
          </cell>
          <cell r="H511">
            <v>54</v>
          </cell>
          <cell r="I511">
            <v>32</v>
          </cell>
          <cell r="J511">
            <v>30</v>
          </cell>
          <cell r="K511">
            <v>33</v>
          </cell>
          <cell r="L511">
            <v>30</v>
          </cell>
          <cell r="M511">
            <v>32</v>
          </cell>
          <cell r="N511">
            <v>433</v>
          </cell>
        </row>
        <row r="512">
          <cell r="A512" t="str">
            <v>513422200506215025</v>
          </cell>
          <cell r="B512" t="str">
            <v>甲阿拉姆</v>
          </cell>
          <cell r="C512" t="str">
            <v>10班</v>
          </cell>
          <cell r="D512"/>
          <cell r="E512">
            <v>102</v>
          </cell>
          <cell r="F512">
            <v>85</v>
          </cell>
          <cell r="G512">
            <v>127</v>
          </cell>
          <cell r="H512">
            <v>63</v>
          </cell>
          <cell r="I512">
            <v>37</v>
          </cell>
          <cell r="J512">
            <v>47</v>
          </cell>
          <cell r="K512">
            <v>36</v>
          </cell>
          <cell r="L512">
            <v>43</v>
          </cell>
          <cell r="M512">
            <v>42</v>
          </cell>
          <cell r="N512">
            <v>582</v>
          </cell>
        </row>
        <row r="513">
          <cell r="A513" t="str">
            <v>513422200506263414</v>
          </cell>
          <cell r="B513" t="str">
            <v>杜基品措</v>
          </cell>
          <cell r="C513" t="str">
            <v>12班</v>
          </cell>
          <cell r="D513"/>
          <cell r="E513">
            <v>89</v>
          </cell>
          <cell r="F513">
            <v>100</v>
          </cell>
          <cell r="G513">
            <v>117</v>
          </cell>
          <cell r="H513">
            <v>58</v>
          </cell>
          <cell r="I513">
            <v>37</v>
          </cell>
          <cell r="J513">
            <v>30</v>
          </cell>
          <cell r="K513">
            <v>16</v>
          </cell>
          <cell r="L513">
            <v>38</v>
          </cell>
          <cell r="M513">
            <v>29</v>
          </cell>
          <cell r="N513">
            <v>514</v>
          </cell>
        </row>
        <row r="514">
          <cell r="A514" t="str">
            <v>513422200507031527</v>
          </cell>
          <cell r="B514" t="str">
            <v>鲁有落</v>
          </cell>
          <cell r="C514" t="str">
            <v>8班</v>
          </cell>
          <cell r="D514"/>
          <cell r="E514">
            <v>100</v>
          </cell>
          <cell r="F514">
            <v>56</v>
          </cell>
          <cell r="G514">
            <v>101</v>
          </cell>
          <cell r="H514">
            <v>26</v>
          </cell>
          <cell r="I514">
            <v>31</v>
          </cell>
          <cell r="J514">
            <v>24</v>
          </cell>
          <cell r="K514">
            <v>38</v>
          </cell>
          <cell r="L514">
            <v>28</v>
          </cell>
          <cell r="M514">
            <v>38</v>
          </cell>
          <cell r="N514">
            <v>442</v>
          </cell>
        </row>
        <row r="515">
          <cell r="A515" t="str">
            <v>513422200507046825</v>
          </cell>
          <cell r="B515" t="str">
            <v>友罗母</v>
          </cell>
          <cell r="C515" t="str">
            <v>5班</v>
          </cell>
          <cell r="D515"/>
          <cell r="E515">
            <v>96</v>
          </cell>
          <cell r="F515">
            <v>43</v>
          </cell>
          <cell r="G515">
            <v>85</v>
          </cell>
          <cell r="H515">
            <v>52</v>
          </cell>
          <cell r="I515">
            <v>23</v>
          </cell>
          <cell r="J515">
            <v>27</v>
          </cell>
          <cell r="K515">
            <v>17</v>
          </cell>
          <cell r="L515">
            <v>25</v>
          </cell>
          <cell r="M515">
            <v>33</v>
          </cell>
          <cell r="N515">
            <v>401</v>
          </cell>
        </row>
        <row r="516">
          <cell r="A516" t="str">
            <v>513422200507072521</v>
          </cell>
          <cell r="B516" t="str">
            <v>吴春花</v>
          </cell>
          <cell r="C516" t="str">
            <v>3班</v>
          </cell>
          <cell r="D516"/>
          <cell r="E516">
            <v>91</v>
          </cell>
          <cell r="F516">
            <v>85</v>
          </cell>
          <cell r="G516">
            <v>62</v>
          </cell>
          <cell r="H516">
            <v>33</v>
          </cell>
          <cell r="I516">
            <v>28</v>
          </cell>
          <cell r="J516">
            <v>24</v>
          </cell>
          <cell r="K516">
            <v>35</v>
          </cell>
          <cell r="L516">
            <v>21</v>
          </cell>
          <cell r="M516">
            <v>41</v>
          </cell>
          <cell r="N516">
            <v>420</v>
          </cell>
        </row>
        <row r="517">
          <cell r="A517" t="str">
            <v>513422200507091722</v>
          </cell>
          <cell r="B517" t="str">
            <v>李香梅</v>
          </cell>
          <cell r="C517" t="str">
            <v>2班</v>
          </cell>
          <cell r="D517"/>
          <cell r="E517">
            <v>102</v>
          </cell>
          <cell r="F517">
            <v>80</v>
          </cell>
          <cell r="G517">
            <v>90</v>
          </cell>
          <cell r="H517">
            <v>46</v>
          </cell>
          <cell r="I517">
            <v>27</v>
          </cell>
          <cell r="J517">
            <v>26</v>
          </cell>
          <cell r="K517">
            <v>29</v>
          </cell>
          <cell r="L517">
            <v>30</v>
          </cell>
          <cell r="M517">
            <v>38</v>
          </cell>
          <cell r="N517">
            <v>468</v>
          </cell>
        </row>
        <row r="518">
          <cell r="A518" t="str">
            <v>513422200507115413</v>
          </cell>
          <cell r="B518" t="str">
            <v>杨岱苍</v>
          </cell>
          <cell r="C518" t="str">
            <v>1班</v>
          </cell>
          <cell r="D518"/>
          <cell r="E518">
            <v>93</v>
          </cell>
          <cell r="F518">
            <v>92</v>
          </cell>
          <cell r="G518">
            <v>87</v>
          </cell>
          <cell r="H518">
            <v>55</v>
          </cell>
          <cell r="I518">
            <v>32</v>
          </cell>
          <cell r="J518">
            <v>38</v>
          </cell>
          <cell r="K518">
            <v>35</v>
          </cell>
          <cell r="L518">
            <v>35</v>
          </cell>
          <cell r="M518">
            <v>40</v>
          </cell>
          <cell r="N518">
            <v>507</v>
          </cell>
        </row>
        <row r="519">
          <cell r="A519" t="str">
            <v>513422200507121928</v>
          </cell>
          <cell r="B519" t="str">
            <v>何甲依</v>
          </cell>
          <cell r="C519" t="str">
            <v>11班</v>
          </cell>
          <cell r="D519"/>
          <cell r="E519">
            <v>106</v>
          </cell>
          <cell r="F519">
            <v>66</v>
          </cell>
          <cell r="G519">
            <v>139</v>
          </cell>
          <cell r="H519">
            <v>60</v>
          </cell>
          <cell r="I519">
            <v>45</v>
          </cell>
          <cell r="J519">
            <v>42</v>
          </cell>
          <cell r="K519">
            <v>43</v>
          </cell>
          <cell r="L519">
            <v>40</v>
          </cell>
          <cell r="M519">
            <v>35</v>
          </cell>
          <cell r="N519">
            <v>576</v>
          </cell>
        </row>
        <row r="520">
          <cell r="A520" t="str">
            <v>513422200507200028</v>
          </cell>
          <cell r="B520" t="str">
            <v>马健美</v>
          </cell>
          <cell r="C520" t="str">
            <v>11班</v>
          </cell>
          <cell r="D520"/>
          <cell r="E520">
            <v>99</v>
          </cell>
          <cell r="F520">
            <v>76</v>
          </cell>
          <cell r="G520">
            <v>139</v>
          </cell>
          <cell r="H520">
            <v>63</v>
          </cell>
          <cell r="I520">
            <v>42</v>
          </cell>
          <cell r="J520">
            <v>41</v>
          </cell>
          <cell r="K520">
            <v>34</v>
          </cell>
          <cell r="L520">
            <v>31</v>
          </cell>
          <cell r="M520">
            <v>34</v>
          </cell>
          <cell r="N520">
            <v>559</v>
          </cell>
        </row>
        <row r="521">
          <cell r="A521" t="str">
            <v>51342220050722381X</v>
          </cell>
          <cell r="B521" t="str">
            <v>仁争杜基</v>
          </cell>
          <cell r="C521" t="str">
            <v>4班</v>
          </cell>
          <cell r="D521"/>
          <cell r="E521">
            <v>80</v>
          </cell>
          <cell r="F521">
            <v>68</v>
          </cell>
          <cell r="G521">
            <v>53</v>
          </cell>
          <cell r="H521">
            <v>40</v>
          </cell>
          <cell r="I521">
            <v>46</v>
          </cell>
          <cell r="J521">
            <v>28</v>
          </cell>
          <cell r="K521">
            <v>24</v>
          </cell>
          <cell r="L521">
            <v>28</v>
          </cell>
          <cell r="M521">
            <v>19</v>
          </cell>
          <cell r="N521">
            <v>386</v>
          </cell>
        </row>
        <row r="522">
          <cell r="A522" t="str">
            <v>513422200507226025</v>
          </cell>
          <cell r="B522" t="str">
            <v>张健美</v>
          </cell>
          <cell r="C522" t="str">
            <v>4班</v>
          </cell>
          <cell r="D522"/>
          <cell r="E522">
            <v>79</v>
          </cell>
          <cell r="F522">
            <v>44</v>
          </cell>
          <cell r="G522">
            <v>44</v>
          </cell>
          <cell r="H522">
            <v>56</v>
          </cell>
          <cell r="I522">
            <v>28</v>
          </cell>
          <cell r="J522">
            <v>33</v>
          </cell>
          <cell r="K522">
            <v>26</v>
          </cell>
          <cell r="L522">
            <v>21</v>
          </cell>
          <cell r="M522">
            <v>23</v>
          </cell>
          <cell r="N522">
            <v>354</v>
          </cell>
        </row>
        <row r="523">
          <cell r="A523" t="str">
            <v>513422200507234025</v>
          </cell>
          <cell r="B523" t="str">
            <v>扎西祝玛</v>
          </cell>
          <cell r="C523" t="str">
            <v>4班</v>
          </cell>
          <cell r="D523"/>
          <cell r="E523">
            <v>78</v>
          </cell>
          <cell r="F523">
            <v>69</v>
          </cell>
          <cell r="G523">
            <v>43</v>
          </cell>
          <cell r="H523">
            <v>53</v>
          </cell>
          <cell r="I523">
            <v>41</v>
          </cell>
          <cell r="J523">
            <v>32</v>
          </cell>
          <cell r="K523">
            <v>34</v>
          </cell>
          <cell r="L523">
            <v>32</v>
          </cell>
          <cell r="M523">
            <v>22</v>
          </cell>
          <cell r="N523">
            <v>404</v>
          </cell>
        </row>
        <row r="524">
          <cell r="A524" t="str">
            <v>513422200507303828</v>
          </cell>
          <cell r="B524" t="str">
            <v>次伦布池</v>
          </cell>
          <cell r="C524" t="str">
            <v>2班</v>
          </cell>
          <cell r="D524"/>
          <cell r="E524">
            <v>105</v>
          </cell>
          <cell r="F524">
            <v>62</v>
          </cell>
          <cell r="G524">
            <v>105</v>
          </cell>
          <cell r="H524">
            <v>45</v>
          </cell>
          <cell r="I524">
            <v>24</v>
          </cell>
          <cell r="J524">
            <v>35</v>
          </cell>
          <cell r="K524">
            <v>26</v>
          </cell>
          <cell r="L524">
            <v>31</v>
          </cell>
          <cell r="M524">
            <v>23</v>
          </cell>
          <cell r="N524">
            <v>456</v>
          </cell>
        </row>
        <row r="525">
          <cell r="A525" t="str">
            <v>513422200508012117</v>
          </cell>
          <cell r="B525" t="str">
            <v>土登桑珠</v>
          </cell>
          <cell r="C525" t="str">
            <v>4班</v>
          </cell>
          <cell r="D525"/>
          <cell r="E525">
            <v>89</v>
          </cell>
          <cell r="F525">
            <v>77</v>
          </cell>
          <cell r="G525">
            <v>47</v>
          </cell>
          <cell r="H525">
            <v>48</v>
          </cell>
          <cell r="I525">
            <v>15</v>
          </cell>
          <cell r="J525">
            <v>33</v>
          </cell>
          <cell r="K525">
            <v>28</v>
          </cell>
          <cell r="L525">
            <v>24</v>
          </cell>
          <cell r="M525">
            <v>21</v>
          </cell>
          <cell r="N525">
            <v>382</v>
          </cell>
        </row>
        <row r="526">
          <cell r="A526" t="str">
            <v>513422200508052928</v>
          </cell>
          <cell r="B526" t="str">
            <v>何霞霞</v>
          </cell>
          <cell r="C526" t="str">
            <v>4班</v>
          </cell>
          <cell r="D526"/>
          <cell r="E526">
            <v>85</v>
          </cell>
          <cell r="F526">
            <v>68</v>
          </cell>
          <cell r="G526">
            <v>88</v>
          </cell>
          <cell r="H526">
            <v>37</v>
          </cell>
          <cell r="I526">
            <v>26</v>
          </cell>
          <cell r="J526">
            <v>18</v>
          </cell>
          <cell r="K526">
            <v>27</v>
          </cell>
          <cell r="L526">
            <v>15</v>
          </cell>
          <cell r="M526">
            <v>30</v>
          </cell>
          <cell r="N526">
            <v>394</v>
          </cell>
        </row>
        <row r="527">
          <cell r="A527" t="str">
            <v>513422200508053621</v>
          </cell>
          <cell r="B527" t="str">
            <v>陈明红</v>
          </cell>
          <cell r="C527" t="str">
            <v>7班</v>
          </cell>
          <cell r="D527"/>
          <cell r="E527">
            <v>83</v>
          </cell>
          <cell r="F527">
            <v>53</v>
          </cell>
          <cell r="G527">
            <v>76</v>
          </cell>
          <cell r="H527">
            <v>64</v>
          </cell>
          <cell r="I527">
            <v>27</v>
          </cell>
          <cell r="J527">
            <v>33</v>
          </cell>
          <cell r="K527">
            <v>29</v>
          </cell>
          <cell r="L527">
            <v>31</v>
          </cell>
          <cell r="M527">
            <v>30</v>
          </cell>
          <cell r="N527">
            <v>426</v>
          </cell>
        </row>
        <row r="528">
          <cell r="A528" t="str">
            <v>51342220050812272X</v>
          </cell>
          <cell r="B528" t="str">
            <v>邓小丽</v>
          </cell>
          <cell r="C528" t="str">
            <v>2班</v>
          </cell>
          <cell r="D528"/>
          <cell r="E528">
            <v>106</v>
          </cell>
          <cell r="F528">
            <v>64</v>
          </cell>
          <cell r="G528">
            <v>103</v>
          </cell>
          <cell r="H528">
            <v>55</v>
          </cell>
          <cell r="I528">
            <v>23</v>
          </cell>
          <cell r="J528">
            <v>44</v>
          </cell>
          <cell r="K528">
            <v>27</v>
          </cell>
          <cell r="L528">
            <v>37</v>
          </cell>
          <cell r="M528">
            <v>32</v>
          </cell>
          <cell r="N528">
            <v>491</v>
          </cell>
        </row>
        <row r="529">
          <cell r="A529" t="str">
            <v>51342220050813152X</v>
          </cell>
          <cell r="B529" t="str">
            <v>沈秋云</v>
          </cell>
          <cell r="C529" t="str">
            <v>5班</v>
          </cell>
          <cell r="D529"/>
          <cell r="E529">
            <v>82</v>
          </cell>
          <cell r="F529">
            <v>62</v>
          </cell>
          <cell r="G529">
            <v>47</v>
          </cell>
          <cell r="H529">
            <v>53</v>
          </cell>
          <cell r="I529">
            <v>23</v>
          </cell>
          <cell r="J529">
            <v>28</v>
          </cell>
          <cell r="K529">
            <v>27</v>
          </cell>
          <cell r="L529">
            <v>27</v>
          </cell>
          <cell r="M529">
            <v>24</v>
          </cell>
          <cell r="N529">
            <v>373</v>
          </cell>
        </row>
        <row r="530">
          <cell r="A530" t="str">
            <v>513422200508141111</v>
          </cell>
          <cell r="B530" t="str">
            <v>朱建龙</v>
          </cell>
          <cell r="C530" t="str">
            <v>1班</v>
          </cell>
          <cell r="D530"/>
          <cell r="E530">
            <v>91</v>
          </cell>
          <cell r="F530">
            <v>65</v>
          </cell>
          <cell r="G530">
            <v>121</v>
          </cell>
          <cell r="H530">
            <v>57</v>
          </cell>
          <cell r="I530">
            <v>32</v>
          </cell>
          <cell r="J530">
            <v>29</v>
          </cell>
          <cell r="K530">
            <v>30</v>
          </cell>
          <cell r="L530">
            <v>28</v>
          </cell>
          <cell r="M530">
            <v>39</v>
          </cell>
          <cell r="N530">
            <v>492</v>
          </cell>
        </row>
        <row r="531">
          <cell r="A531" t="str">
            <v>513422200508151918</v>
          </cell>
          <cell r="B531" t="str">
            <v>杨超</v>
          </cell>
          <cell r="C531" t="str">
            <v>12班</v>
          </cell>
          <cell r="D531"/>
          <cell r="E531">
            <v>96</v>
          </cell>
          <cell r="F531">
            <v>78</v>
          </cell>
          <cell r="G531">
            <v>122</v>
          </cell>
          <cell r="H531">
            <v>63</v>
          </cell>
          <cell r="I531">
            <v>40</v>
          </cell>
          <cell r="J531">
            <v>37</v>
          </cell>
          <cell r="K531">
            <v>33</v>
          </cell>
          <cell r="L531">
            <v>36</v>
          </cell>
          <cell r="M531">
            <v>41</v>
          </cell>
          <cell r="N531">
            <v>546</v>
          </cell>
        </row>
        <row r="532">
          <cell r="A532" t="str">
            <v>513422200508172524</v>
          </cell>
          <cell r="B532" t="str">
            <v>沈小芬</v>
          </cell>
          <cell r="C532" t="str">
            <v>6班</v>
          </cell>
          <cell r="D532"/>
          <cell r="E532">
            <v>91</v>
          </cell>
          <cell r="F532">
            <v>64</v>
          </cell>
          <cell r="G532">
            <v>41</v>
          </cell>
          <cell r="H532">
            <v>43</v>
          </cell>
          <cell r="I532">
            <v>33</v>
          </cell>
          <cell r="J532">
            <v>30</v>
          </cell>
          <cell r="K532">
            <v>20</v>
          </cell>
          <cell r="L532">
            <v>27</v>
          </cell>
          <cell r="M532">
            <v>20</v>
          </cell>
          <cell r="N532">
            <v>369</v>
          </cell>
        </row>
        <row r="533">
          <cell r="A533" t="str">
            <v>513422200508211722</v>
          </cell>
          <cell r="B533" t="str">
            <v>罗佳星</v>
          </cell>
          <cell r="C533" t="str">
            <v>4班</v>
          </cell>
          <cell r="D533"/>
          <cell r="E533">
            <v>75</v>
          </cell>
          <cell r="F533">
            <v>71</v>
          </cell>
          <cell r="G533">
            <v>57</v>
          </cell>
          <cell r="H533">
            <v>55</v>
          </cell>
          <cell r="I533">
            <v>29</v>
          </cell>
          <cell r="J533">
            <v>31</v>
          </cell>
          <cell r="K533">
            <v>38</v>
          </cell>
          <cell r="L533">
            <v>42</v>
          </cell>
          <cell r="M533">
            <v>34</v>
          </cell>
          <cell r="N533">
            <v>432</v>
          </cell>
        </row>
        <row r="534">
          <cell r="A534" t="str">
            <v>513422200508252524</v>
          </cell>
          <cell r="B534" t="str">
            <v>赖秋萍</v>
          </cell>
          <cell r="C534" t="str">
            <v>10班</v>
          </cell>
          <cell r="D534"/>
          <cell r="E534">
            <v>110</v>
          </cell>
          <cell r="F534">
            <v>96</v>
          </cell>
          <cell r="G534">
            <v>127</v>
          </cell>
          <cell r="H534">
            <v>61</v>
          </cell>
          <cell r="I534">
            <v>48</v>
          </cell>
          <cell r="J534">
            <v>44</v>
          </cell>
          <cell r="K534">
            <v>35</v>
          </cell>
          <cell r="L534">
            <v>36</v>
          </cell>
          <cell r="M534">
            <v>40</v>
          </cell>
          <cell r="N534">
            <v>597</v>
          </cell>
        </row>
        <row r="535">
          <cell r="A535" t="str">
            <v>513422200508281122</v>
          </cell>
          <cell r="B535" t="str">
            <v>罗元萍</v>
          </cell>
          <cell r="C535" t="str">
            <v>5班</v>
          </cell>
          <cell r="D535"/>
          <cell r="E535">
            <v>94</v>
          </cell>
          <cell r="F535">
            <v>50</v>
          </cell>
          <cell r="G535">
            <v>43</v>
          </cell>
          <cell r="H535">
            <v>38</v>
          </cell>
          <cell r="I535">
            <v>28</v>
          </cell>
          <cell r="J535">
            <v>30</v>
          </cell>
          <cell r="K535">
            <v>23</v>
          </cell>
          <cell r="L535">
            <v>34</v>
          </cell>
          <cell r="M535">
            <v>26</v>
          </cell>
          <cell r="N535">
            <v>366</v>
          </cell>
        </row>
        <row r="536">
          <cell r="A536" t="str">
            <v>513422200508282328</v>
          </cell>
          <cell r="B536" t="str">
            <v>廖永群</v>
          </cell>
          <cell r="C536" t="str">
            <v>3班</v>
          </cell>
          <cell r="D536"/>
          <cell r="E536">
            <v>98</v>
          </cell>
          <cell r="F536">
            <v>64</v>
          </cell>
          <cell r="G536">
            <v>69</v>
          </cell>
          <cell r="H536">
            <v>31</v>
          </cell>
          <cell r="I536">
            <v>24</v>
          </cell>
          <cell r="J536">
            <v>26</v>
          </cell>
          <cell r="K536">
            <v>24</v>
          </cell>
          <cell r="L536">
            <v>32</v>
          </cell>
          <cell r="M536">
            <v>24</v>
          </cell>
          <cell r="N536">
            <v>392</v>
          </cell>
        </row>
        <row r="537">
          <cell r="A537" t="str">
            <v>513422200508285027</v>
          </cell>
          <cell r="B537" t="str">
            <v>仁青拉姆</v>
          </cell>
          <cell r="C537" t="str">
            <v>1班</v>
          </cell>
          <cell r="D537"/>
          <cell r="E537">
            <v>82</v>
          </cell>
          <cell r="F537">
            <v>89</v>
          </cell>
          <cell r="G537">
            <v>86</v>
          </cell>
          <cell r="H537">
            <v>56</v>
          </cell>
          <cell r="I537">
            <v>27</v>
          </cell>
          <cell r="J537">
            <v>37</v>
          </cell>
          <cell r="K537">
            <v>31</v>
          </cell>
          <cell r="L537">
            <v>37</v>
          </cell>
          <cell r="M537">
            <v>37</v>
          </cell>
          <cell r="N537">
            <v>482</v>
          </cell>
        </row>
        <row r="538">
          <cell r="A538" t="str">
            <v>513422200509100020</v>
          </cell>
          <cell r="B538" t="str">
            <v>扎西娜姆</v>
          </cell>
          <cell r="C538" t="str">
            <v>3班</v>
          </cell>
          <cell r="D538"/>
          <cell r="E538">
            <v>87</v>
          </cell>
          <cell r="F538">
            <v>60</v>
          </cell>
          <cell r="G538">
            <v>98</v>
          </cell>
          <cell r="H538">
            <v>40</v>
          </cell>
          <cell r="I538">
            <v>23</v>
          </cell>
          <cell r="J538">
            <v>24</v>
          </cell>
          <cell r="K538">
            <v>26</v>
          </cell>
          <cell r="L538">
            <v>29</v>
          </cell>
          <cell r="M538">
            <v>26</v>
          </cell>
          <cell r="N538">
            <v>413</v>
          </cell>
        </row>
        <row r="539">
          <cell r="A539" t="str">
            <v>513422200509121526</v>
          </cell>
          <cell r="B539" t="str">
            <v>颜正香</v>
          </cell>
          <cell r="C539" t="str">
            <v>11班</v>
          </cell>
          <cell r="D539"/>
          <cell r="E539">
            <v>99</v>
          </cell>
          <cell r="F539">
            <v>93</v>
          </cell>
          <cell r="G539">
            <v>129</v>
          </cell>
          <cell r="H539">
            <v>71</v>
          </cell>
          <cell r="I539">
            <v>37</v>
          </cell>
          <cell r="J539">
            <v>44</v>
          </cell>
          <cell r="K539">
            <v>43</v>
          </cell>
          <cell r="L539">
            <v>43</v>
          </cell>
          <cell r="M539">
            <v>41</v>
          </cell>
          <cell r="N539">
            <v>600</v>
          </cell>
        </row>
        <row r="540">
          <cell r="A540" t="str">
            <v>513422200509152314</v>
          </cell>
          <cell r="B540" t="str">
            <v>扎西龙布</v>
          </cell>
          <cell r="C540" t="str">
            <v>12班</v>
          </cell>
          <cell r="D540"/>
          <cell r="E540">
            <v>89</v>
          </cell>
          <cell r="F540">
            <v>75</v>
          </cell>
          <cell r="G540">
            <v>111</v>
          </cell>
          <cell r="H540">
            <v>63</v>
          </cell>
          <cell r="I540">
            <v>42</v>
          </cell>
          <cell r="J540">
            <v>37</v>
          </cell>
          <cell r="K540">
            <v>35</v>
          </cell>
          <cell r="L540">
            <v>40</v>
          </cell>
          <cell r="M540">
            <v>39</v>
          </cell>
          <cell r="N540">
            <v>531</v>
          </cell>
        </row>
        <row r="541">
          <cell r="A541" t="str">
            <v>513422200509156219</v>
          </cell>
          <cell r="B541" t="str">
            <v>吴先强</v>
          </cell>
          <cell r="C541" t="str">
            <v>2班</v>
          </cell>
          <cell r="D541"/>
          <cell r="E541">
            <v>90</v>
          </cell>
          <cell r="F541">
            <v>73</v>
          </cell>
          <cell r="G541">
            <v>85</v>
          </cell>
          <cell r="H541">
            <v>73</v>
          </cell>
          <cell r="I541">
            <v>40</v>
          </cell>
          <cell r="J541">
            <v>39</v>
          </cell>
          <cell r="K541">
            <v>31</v>
          </cell>
          <cell r="L541">
            <v>41</v>
          </cell>
          <cell r="M541">
            <v>40</v>
          </cell>
          <cell r="N541">
            <v>512</v>
          </cell>
        </row>
        <row r="542">
          <cell r="A542" t="str">
            <v>513422200509180921</v>
          </cell>
          <cell r="B542" t="str">
            <v>苏美丽</v>
          </cell>
          <cell r="C542" t="str">
            <v>3班</v>
          </cell>
          <cell r="D542"/>
          <cell r="E542">
            <v>87</v>
          </cell>
          <cell r="F542">
            <v>56</v>
          </cell>
          <cell r="G542">
            <v>88</v>
          </cell>
          <cell r="H542">
            <v>46</v>
          </cell>
          <cell r="I542">
            <v>33</v>
          </cell>
          <cell r="J542">
            <v>34</v>
          </cell>
          <cell r="K542">
            <v>29</v>
          </cell>
          <cell r="L542">
            <v>32</v>
          </cell>
          <cell r="M542">
            <v>32</v>
          </cell>
          <cell r="N542">
            <v>437</v>
          </cell>
        </row>
        <row r="543">
          <cell r="A543" t="str">
            <v>513422200509196018</v>
          </cell>
          <cell r="B543" t="str">
            <v>富云</v>
          </cell>
          <cell r="C543" t="str">
            <v>7班</v>
          </cell>
          <cell r="D543"/>
          <cell r="E543">
            <v>87</v>
          </cell>
          <cell r="F543">
            <v>76</v>
          </cell>
          <cell r="G543">
            <v>74</v>
          </cell>
          <cell r="H543">
            <v>48</v>
          </cell>
          <cell r="I543">
            <v>28</v>
          </cell>
          <cell r="J543">
            <v>37</v>
          </cell>
          <cell r="K543">
            <v>33</v>
          </cell>
          <cell r="L543">
            <v>25</v>
          </cell>
          <cell r="M543">
            <v>31</v>
          </cell>
          <cell r="N543">
            <v>439</v>
          </cell>
        </row>
        <row r="544">
          <cell r="A544" t="str">
            <v>513422200509200945</v>
          </cell>
          <cell r="B544" t="str">
            <v>王文春</v>
          </cell>
          <cell r="C544" t="str">
            <v>11班</v>
          </cell>
          <cell r="D544"/>
          <cell r="E544">
            <v>101</v>
          </cell>
          <cell r="F544">
            <v>76</v>
          </cell>
          <cell r="G544">
            <v>104</v>
          </cell>
          <cell r="H544">
            <v>58</v>
          </cell>
          <cell r="I544">
            <v>37</v>
          </cell>
          <cell r="J544">
            <v>38</v>
          </cell>
          <cell r="K544">
            <v>26</v>
          </cell>
          <cell r="L544">
            <v>38</v>
          </cell>
          <cell r="M544">
            <v>32</v>
          </cell>
          <cell r="N544">
            <v>510</v>
          </cell>
        </row>
        <row r="545">
          <cell r="A545" t="str">
            <v>513422200509201518</v>
          </cell>
          <cell r="B545" t="str">
            <v>鲁去力</v>
          </cell>
          <cell r="C545" t="str">
            <v>9班</v>
          </cell>
          <cell r="D545"/>
          <cell r="E545">
            <v>75</v>
          </cell>
          <cell r="F545">
            <v>75</v>
          </cell>
          <cell r="G545">
            <v>84</v>
          </cell>
          <cell r="H545">
            <v>30</v>
          </cell>
          <cell r="I545">
            <v>31</v>
          </cell>
          <cell r="J545">
            <v>27</v>
          </cell>
          <cell r="K545">
            <v>33</v>
          </cell>
          <cell r="L545">
            <v>20</v>
          </cell>
          <cell r="M545">
            <v>27</v>
          </cell>
          <cell r="N545">
            <v>402</v>
          </cell>
        </row>
        <row r="546">
          <cell r="A546" t="str">
            <v>513422200509202924</v>
          </cell>
          <cell r="B546" t="str">
            <v>汤坐春</v>
          </cell>
          <cell r="C546" t="str">
            <v>2班</v>
          </cell>
          <cell r="D546"/>
          <cell r="E546">
            <v>104</v>
          </cell>
          <cell r="F546">
            <v>71</v>
          </cell>
          <cell r="G546">
            <v>95</v>
          </cell>
          <cell r="H546">
            <v>47</v>
          </cell>
          <cell r="I546">
            <v>39</v>
          </cell>
          <cell r="J546">
            <v>30</v>
          </cell>
          <cell r="K546">
            <v>40</v>
          </cell>
          <cell r="L546">
            <v>19</v>
          </cell>
          <cell r="M546">
            <v>39</v>
          </cell>
          <cell r="N546">
            <v>484</v>
          </cell>
        </row>
        <row r="547">
          <cell r="A547" t="str">
            <v>513422200510032942</v>
          </cell>
          <cell r="B547" t="str">
            <v>朱东菊</v>
          </cell>
          <cell r="C547" t="str">
            <v>12班</v>
          </cell>
          <cell r="D547"/>
          <cell r="E547">
            <v>86</v>
          </cell>
          <cell r="F547">
            <v>94</v>
          </cell>
          <cell r="G547">
            <v>111</v>
          </cell>
          <cell r="H547">
            <v>61</v>
          </cell>
          <cell r="I547">
            <v>43</v>
          </cell>
          <cell r="J547">
            <v>29</v>
          </cell>
          <cell r="K547">
            <v>37</v>
          </cell>
          <cell r="L547">
            <v>31</v>
          </cell>
          <cell r="M547">
            <v>41</v>
          </cell>
          <cell r="N547">
            <v>533</v>
          </cell>
        </row>
        <row r="548">
          <cell r="A548" t="str">
            <v>513422200510081314</v>
          </cell>
          <cell r="B548" t="str">
            <v>杨洋</v>
          </cell>
          <cell r="C548" t="str">
            <v>8班</v>
          </cell>
          <cell r="D548"/>
          <cell r="E548">
            <v>83</v>
          </cell>
          <cell r="F548">
            <v>31</v>
          </cell>
          <cell r="G548">
            <v>45</v>
          </cell>
          <cell r="H548">
            <v>40</v>
          </cell>
          <cell r="I548">
            <v>32</v>
          </cell>
          <cell r="J548">
            <v>35</v>
          </cell>
          <cell r="K548">
            <v>44</v>
          </cell>
          <cell r="L548">
            <v>40</v>
          </cell>
          <cell r="M548">
            <v>37</v>
          </cell>
          <cell r="N548">
            <v>387</v>
          </cell>
        </row>
        <row r="549">
          <cell r="A549" t="str">
            <v>513422200510081322</v>
          </cell>
          <cell r="B549" t="str">
            <v>王小英</v>
          </cell>
          <cell r="C549" t="str">
            <v>12班</v>
          </cell>
          <cell r="D549"/>
          <cell r="E549">
            <v>102</v>
          </cell>
          <cell r="F549">
            <v>74</v>
          </cell>
          <cell r="G549">
            <v>107</v>
          </cell>
          <cell r="H549">
            <v>66</v>
          </cell>
          <cell r="I549">
            <v>35</v>
          </cell>
          <cell r="J549">
            <v>37</v>
          </cell>
          <cell r="K549">
            <v>43</v>
          </cell>
          <cell r="L549">
            <v>40</v>
          </cell>
          <cell r="M549">
            <v>39</v>
          </cell>
          <cell r="N549">
            <v>543</v>
          </cell>
        </row>
        <row r="550">
          <cell r="A550" t="str">
            <v>513422200510081349</v>
          </cell>
          <cell r="B550" t="str">
            <v>周友珍</v>
          </cell>
          <cell r="C550" t="str">
            <v>8班</v>
          </cell>
          <cell r="D550"/>
          <cell r="E550">
            <v>105</v>
          </cell>
          <cell r="F550">
            <v>56</v>
          </cell>
          <cell r="G550">
            <v>89</v>
          </cell>
          <cell r="H550">
            <v>59</v>
          </cell>
          <cell r="I550">
            <v>20</v>
          </cell>
          <cell r="J550">
            <v>32</v>
          </cell>
          <cell r="K550">
            <v>25</v>
          </cell>
          <cell r="L550">
            <v>34</v>
          </cell>
          <cell r="M550">
            <v>34</v>
          </cell>
          <cell r="N550">
            <v>454</v>
          </cell>
        </row>
        <row r="551">
          <cell r="A551" t="str">
            <v>513422200510101354</v>
          </cell>
          <cell r="B551" t="str">
            <v>向方文</v>
          </cell>
          <cell r="C551" t="str">
            <v>4班</v>
          </cell>
          <cell r="D551"/>
          <cell r="E551">
            <v>89</v>
          </cell>
          <cell r="F551">
            <v>74</v>
          </cell>
          <cell r="G551">
            <v>41</v>
          </cell>
          <cell r="H551">
            <v>64</v>
          </cell>
          <cell r="I551">
            <v>44</v>
          </cell>
          <cell r="J551">
            <v>28</v>
          </cell>
          <cell r="K551">
            <v>35</v>
          </cell>
          <cell r="L551">
            <v>40</v>
          </cell>
          <cell r="M551">
            <v>39</v>
          </cell>
          <cell r="N551">
            <v>454</v>
          </cell>
        </row>
        <row r="552">
          <cell r="A552" t="str">
            <v>513422200510105021</v>
          </cell>
          <cell r="B552" t="str">
            <v>欧麻</v>
          </cell>
          <cell r="C552" t="str">
            <v>3班</v>
          </cell>
          <cell r="D552"/>
          <cell r="E552">
            <v>95</v>
          </cell>
          <cell r="F552">
            <v>61</v>
          </cell>
          <cell r="G552">
            <v>81</v>
          </cell>
          <cell r="H552">
            <v>44</v>
          </cell>
          <cell r="I552">
            <v>29</v>
          </cell>
          <cell r="J552">
            <v>32</v>
          </cell>
          <cell r="K552">
            <v>23</v>
          </cell>
          <cell r="L552">
            <v>32</v>
          </cell>
          <cell r="M552">
            <v>21</v>
          </cell>
          <cell r="N552">
            <v>418</v>
          </cell>
        </row>
        <row r="553">
          <cell r="A553" t="str">
            <v>513422200510120723</v>
          </cell>
          <cell r="B553" t="str">
            <v>杨拉初</v>
          </cell>
          <cell r="C553" t="str">
            <v>9班</v>
          </cell>
          <cell r="D553"/>
          <cell r="E553">
            <v>99</v>
          </cell>
          <cell r="F553">
            <v>55</v>
          </cell>
          <cell r="G553">
            <v>65</v>
          </cell>
          <cell r="H553">
            <v>53</v>
          </cell>
          <cell r="I553">
            <v>22</v>
          </cell>
          <cell r="J553">
            <v>29</v>
          </cell>
          <cell r="K553">
            <v>22</v>
          </cell>
          <cell r="L553">
            <v>24</v>
          </cell>
          <cell r="M553">
            <v>28</v>
          </cell>
          <cell r="N553">
            <v>397</v>
          </cell>
        </row>
        <row r="554">
          <cell r="A554" t="str">
            <v>513422200510132118</v>
          </cell>
          <cell r="B554" t="str">
            <v>吕绍龙</v>
          </cell>
          <cell r="C554" t="str">
            <v>10班</v>
          </cell>
          <cell r="D554"/>
          <cell r="E554">
            <v>102</v>
          </cell>
          <cell r="F554">
            <v>83</v>
          </cell>
          <cell r="G554">
            <v>142</v>
          </cell>
          <cell r="H554">
            <v>70</v>
          </cell>
          <cell r="I554">
            <v>41</v>
          </cell>
          <cell r="J554">
            <v>36</v>
          </cell>
          <cell r="K554">
            <v>41</v>
          </cell>
          <cell r="L554">
            <v>45</v>
          </cell>
          <cell r="M554">
            <v>47</v>
          </cell>
          <cell r="N554">
            <v>607</v>
          </cell>
        </row>
        <row r="555">
          <cell r="A555" t="str">
            <v>513422200510250026</v>
          </cell>
          <cell r="B555" t="str">
            <v>祝玛拉初</v>
          </cell>
          <cell r="C555" t="str">
            <v>12班</v>
          </cell>
          <cell r="D555"/>
          <cell r="E555">
            <v>99</v>
          </cell>
          <cell r="F555">
            <v>95</v>
          </cell>
          <cell r="G555">
            <v>111</v>
          </cell>
          <cell r="H555">
            <v>60</v>
          </cell>
          <cell r="I555">
            <v>40</v>
          </cell>
          <cell r="J555">
            <v>32</v>
          </cell>
          <cell r="K555">
            <v>34</v>
          </cell>
          <cell r="L555">
            <v>35</v>
          </cell>
          <cell r="M555">
            <v>30</v>
          </cell>
          <cell r="N555">
            <v>536</v>
          </cell>
        </row>
        <row r="556">
          <cell r="A556" t="str">
            <v>513422200510260013</v>
          </cell>
          <cell r="B556" t="str">
            <v>鲁丁次尔</v>
          </cell>
          <cell r="C556" t="str">
            <v>10班</v>
          </cell>
          <cell r="D556"/>
          <cell r="E556">
            <v>90</v>
          </cell>
          <cell r="F556">
            <v>109</v>
          </cell>
          <cell r="G556">
            <v>127</v>
          </cell>
          <cell r="H556">
            <v>72</v>
          </cell>
          <cell r="I556">
            <v>47</v>
          </cell>
          <cell r="J556">
            <v>40</v>
          </cell>
          <cell r="K556">
            <v>43</v>
          </cell>
          <cell r="L556">
            <v>46</v>
          </cell>
          <cell r="M556">
            <v>39</v>
          </cell>
          <cell r="N556">
            <v>613</v>
          </cell>
        </row>
        <row r="557">
          <cell r="A557" t="str">
            <v>51342220051028252X</v>
          </cell>
          <cell r="B557" t="str">
            <v>苏建英</v>
          </cell>
          <cell r="C557" t="str">
            <v>6班</v>
          </cell>
          <cell r="D557"/>
          <cell r="E557">
            <v>72</v>
          </cell>
          <cell r="F557">
            <v>64</v>
          </cell>
          <cell r="G557">
            <v>97</v>
          </cell>
          <cell r="H557">
            <v>46</v>
          </cell>
          <cell r="I557">
            <v>35</v>
          </cell>
          <cell r="J557">
            <v>23</v>
          </cell>
          <cell r="K557">
            <v>31</v>
          </cell>
          <cell r="L557">
            <v>19</v>
          </cell>
          <cell r="M557">
            <v>26</v>
          </cell>
          <cell r="N557">
            <v>413</v>
          </cell>
        </row>
        <row r="558">
          <cell r="A558" t="str">
            <v>513422200511042528</v>
          </cell>
          <cell r="B558" t="str">
            <v>黄顺美</v>
          </cell>
          <cell r="C558" t="str">
            <v>11班</v>
          </cell>
          <cell r="D558"/>
          <cell r="E558">
            <v>90</v>
          </cell>
          <cell r="F558">
            <v>95</v>
          </cell>
          <cell r="G558">
            <v>103</v>
          </cell>
          <cell r="H558">
            <v>60</v>
          </cell>
          <cell r="I558">
            <v>43</v>
          </cell>
          <cell r="J558">
            <v>32</v>
          </cell>
          <cell r="K558">
            <v>33</v>
          </cell>
          <cell r="L558">
            <v>33</v>
          </cell>
          <cell r="M558">
            <v>34</v>
          </cell>
          <cell r="N558">
            <v>523</v>
          </cell>
        </row>
        <row r="559">
          <cell r="A559" t="str">
            <v>513422200512052728</v>
          </cell>
          <cell r="B559" t="str">
            <v>杨春花</v>
          </cell>
          <cell r="C559" t="str">
            <v>11班</v>
          </cell>
          <cell r="D559"/>
          <cell r="E559">
            <v>113</v>
          </cell>
          <cell r="F559">
            <v>77</v>
          </cell>
          <cell r="G559">
            <v>140</v>
          </cell>
          <cell r="H559">
            <v>65</v>
          </cell>
          <cell r="I559">
            <v>43</v>
          </cell>
          <cell r="J559">
            <v>38</v>
          </cell>
          <cell r="K559">
            <v>39</v>
          </cell>
          <cell r="L559">
            <v>42</v>
          </cell>
          <cell r="M559">
            <v>39</v>
          </cell>
          <cell r="N559">
            <v>596</v>
          </cell>
        </row>
        <row r="560">
          <cell r="A560" t="str">
            <v>513422200512080016</v>
          </cell>
          <cell r="B560" t="str">
            <v>文健豪</v>
          </cell>
          <cell r="C560" t="str">
            <v>5班</v>
          </cell>
          <cell r="D560"/>
          <cell r="E560">
            <v>85</v>
          </cell>
          <cell r="F560">
            <v>69</v>
          </cell>
          <cell r="G560">
            <v>42</v>
          </cell>
          <cell r="H560">
            <v>62</v>
          </cell>
          <cell r="I560">
            <v>31</v>
          </cell>
          <cell r="J560">
            <v>22</v>
          </cell>
          <cell r="K560">
            <v>30</v>
          </cell>
          <cell r="L560">
            <v>41</v>
          </cell>
          <cell r="M560">
            <v>29</v>
          </cell>
          <cell r="N560">
            <v>411</v>
          </cell>
        </row>
        <row r="561">
          <cell r="A561" t="str">
            <v>513422200512082513</v>
          </cell>
          <cell r="B561" t="str">
            <v>杨兵</v>
          </cell>
          <cell r="C561" t="str">
            <v>2班</v>
          </cell>
          <cell r="D561"/>
          <cell r="E561">
            <v>82</v>
          </cell>
          <cell r="F561">
            <v>83</v>
          </cell>
          <cell r="G561">
            <v>91</v>
          </cell>
          <cell r="H561">
            <v>52</v>
          </cell>
          <cell r="I561">
            <v>35</v>
          </cell>
          <cell r="J561">
            <v>32</v>
          </cell>
          <cell r="K561">
            <v>43</v>
          </cell>
          <cell r="L561">
            <v>32</v>
          </cell>
          <cell r="M561">
            <v>30</v>
          </cell>
          <cell r="N561">
            <v>480</v>
          </cell>
        </row>
        <row r="562">
          <cell r="A562" t="str">
            <v>513422200512150926</v>
          </cell>
          <cell r="B562" t="str">
            <v>董英英</v>
          </cell>
          <cell r="C562" t="str">
            <v>1班</v>
          </cell>
          <cell r="D562"/>
          <cell r="E562">
            <v>98</v>
          </cell>
          <cell r="F562">
            <v>74</v>
          </cell>
          <cell r="G562">
            <v>68</v>
          </cell>
          <cell r="H562">
            <v>65</v>
          </cell>
          <cell r="I562">
            <v>32</v>
          </cell>
          <cell r="J562">
            <v>36</v>
          </cell>
          <cell r="K562">
            <v>27</v>
          </cell>
          <cell r="L562">
            <v>35</v>
          </cell>
          <cell r="M562">
            <v>32</v>
          </cell>
          <cell r="N562">
            <v>467</v>
          </cell>
        </row>
        <row r="563">
          <cell r="A563" t="str">
            <v>513422200601082929</v>
          </cell>
          <cell r="B563" t="str">
            <v>王祝玛</v>
          </cell>
          <cell r="C563" t="str">
            <v>3班</v>
          </cell>
          <cell r="D563"/>
          <cell r="E563">
            <v>90</v>
          </cell>
          <cell r="F563">
            <v>78</v>
          </cell>
          <cell r="G563">
            <v>61</v>
          </cell>
          <cell r="H563">
            <v>43</v>
          </cell>
          <cell r="I563">
            <v>33</v>
          </cell>
          <cell r="J563">
            <v>29</v>
          </cell>
          <cell r="K563">
            <v>28</v>
          </cell>
          <cell r="L563">
            <v>19</v>
          </cell>
          <cell r="M563">
            <v>38</v>
          </cell>
          <cell r="N563">
            <v>419</v>
          </cell>
        </row>
        <row r="564">
          <cell r="A564" t="str">
            <v>51342220060110151X</v>
          </cell>
          <cell r="B564" t="str">
            <v>鲁伍几</v>
          </cell>
          <cell r="C564" t="str">
            <v>12班</v>
          </cell>
          <cell r="D564"/>
          <cell r="E564">
            <v>97</v>
          </cell>
          <cell r="F564">
            <v>129</v>
          </cell>
          <cell r="G564">
            <v>114</v>
          </cell>
          <cell r="H564">
            <v>69</v>
          </cell>
          <cell r="I564">
            <v>40</v>
          </cell>
          <cell r="J564">
            <v>27</v>
          </cell>
          <cell r="K564">
            <v>25</v>
          </cell>
          <cell r="L564">
            <v>39</v>
          </cell>
          <cell r="M564">
            <v>42</v>
          </cell>
          <cell r="N564">
            <v>582</v>
          </cell>
        </row>
        <row r="565">
          <cell r="A565" t="str">
            <v>513422200601152528</v>
          </cell>
          <cell r="B565" t="str">
            <v>徐如馨</v>
          </cell>
          <cell r="C565" t="str">
            <v>3班</v>
          </cell>
          <cell r="D565"/>
          <cell r="E565">
            <v>93</v>
          </cell>
          <cell r="F565">
            <v>83</v>
          </cell>
          <cell r="G565">
            <v>82</v>
          </cell>
          <cell r="H565">
            <v>34</v>
          </cell>
          <cell r="I565">
            <v>34</v>
          </cell>
          <cell r="J565">
            <v>27</v>
          </cell>
          <cell r="K565">
            <v>23</v>
          </cell>
          <cell r="L565">
            <v>22</v>
          </cell>
          <cell r="M565">
            <v>32</v>
          </cell>
          <cell r="N565">
            <v>430</v>
          </cell>
        </row>
        <row r="566">
          <cell r="A566" t="str">
            <v>513422200601172529</v>
          </cell>
          <cell r="B566" t="str">
            <v>王静</v>
          </cell>
          <cell r="C566" t="str">
            <v>7班</v>
          </cell>
          <cell r="D566"/>
          <cell r="E566">
            <v>111</v>
          </cell>
          <cell r="F566">
            <v>59</v>
          </cell>
          <cell r="G566">
            <v>73</v>
          </cell>
          <cell r="H566">
            <v>49</v>
          </cell>
          <cell r="I566">
            <v>17</v>
          </cell>
          <cell r="J566">
            <v>25</v>
          </cell>
          <cell r="K566">
            <v>25</v>
          </cell>
          <cell r="L566">
            <v>22</v>
          </cell>
          <cell r="M566">
            <v>26</v>
          </cell>
          <cell r="N566">
            <v>407</v>
          </cell>
        </row>
        <row r="567">
          <cell r="A567" t="str">
            <v>513422200602201520</v>
          </cell>
          <cell r="B567" t="str">
            <v>余日歪</v>
          </cell>
          <cell r="C567" t="str">
            <v>8班</v>
          </cell>
          <cell r="D567"/>
          <cell r="E567">
            <v>80</v>
          </cell>
          <cell r="F567">
            <v>72</v>
          </cell>
          <cell r="G567">
            <v>84</v>
          </cell>
          <cell r="H567">
            <v>29</v>
          </cell>
          <cell r="I567">
            <v>21</v>
          </cell>
          <cell r="J567">
            <v>21</v>
          </cell>
          <cell r="K567">
            <v>38</v>
          </cell>
          <cell r="L567">
            <v>22</v>
          </cell>
          <cell r="M567">
            <v>16</v>
          </cell>
          <cell r="N567">
            <v>383</v>
          </cell>
        </row>
        <row r="568">
          <cell r="A568" t="str">
            <v>513422200602282519</v>
          </cell>
          <cell r="B568" t="str">
            <v>宋云飞</v>
          </cell>
          <cell r="C568" t="str">
            <v>9班</v>
          </cell>
          <cell r="D568"/>
          <cell r="E568">
            <v>99</v>
          </cell>
          <cell r="F568">
            <v>77</v>
          </cell>
          <cell r="G568">
            <v>69</v>
          </cell>
          <cell r="H568">
            <v>43</v>
          </cell>
          <cell r="I568">
            <v>16</v>
          </cell>
          <cell r="J568">
            <v>28</v>
          </cell>
          <cell r="K568">
            <v>22</v>
          </cell>
          <cell r="L568">
            <v>28</v>
          </cell>
          <cell r="M568">
            <v>27</v>
          </cell>
          <cell r="N568">
            <v>409</v>
          </cell>
        </row>
        <row r="569">
          <cell r="A569" t="str">
            <v>513422200603021329</v>
          </cell>
          <cell r="B569" t="str">
            <v>李阿甲</v>
          </cell>
          <cell r="C569" t="str">
            <v>1班</v>
          </cell>
          <cell r="D569"/>
          <cell r="E569">
            <v>99</v>
          </cell>
          <cell r="F569">
            <v>80</v>
          </cell>
          <cell r="G569">
            <v>89</v>
          </cell>
          <cell r="H569">
            <v>57</v>
          </cell>
          <cell r="I569">
            <v>32</v>
          </cell>
          <cell r="J569">
            <v>34</v>
          </cell>
          <cell r="K569">
            <v>33</v>
          </cell>
          <cell r="L569">
            <v>29</v>
          </cell>
          <cell r="M569">
            <v>32</v>
          </cell>
          <cell r="N569">
            <v>485</v>
          </cell>
        </row>
        <row r="570">
          <cell r="A570" t="str">
            <v>513422200603201514</v>
          </cell>
          <cell r="B570" t="str">
            <v>杨日伍</v>
          </cell>
          <cell r="C570" t="str">
            <v>7班</v>
          </cell>
          <cell r="D570"/>
          <cell r="E570">
            <v>91</v>
          </cell>
          <cell r="F570">
            <v>74</v>
          </cell>
          <cell r="G570">
            <v>46</v>
          </cell>
          <cell r="H570">
            <v>44</v>
          </cell>
          <cell r="I570">
            <v>24</v>
          </cell>
          <cell r="J570">
            <v>28</v>
          </cell>
          <cell r="K570">
            <v>25</v>
          </cell>
          <cell r="L570">
            <v>24</v>
          </cell>
          <cell r="M570">
            <v>29</v>
          </cell>
          <cell r="N570">
            <v>385</v>
          </cell>
        </row>
        <row r="571">
          <cell r="A571" t="str">
            <v>513422200604016636</v>
          </cell>
          <cell r="B571" t="str">
            <v>胡石强</v>
          </cell>
          <cell r="C571" t="str">
            <v>10班</v>
          </cell>
          <cell r="D571"/>
          <cell r="E571">
            <v>95</v>
          </cell>
          <cell r="F571">
            <v>92</v>
          </cell>
          <cell r="G571">
            <v>110</v>
          </cell>
          <cell r="H571">
            <v>65</v>
          </cell>
          <cell r="I571">
            <v>39</v>
          </cell>
          <cell r="J571">
            <v>27</v>
          </cell>
          <cell r="K571">
            <v>38</v>
          </cell>
          <cell r="L571">
            <v>35</v>
          </cell>
          <cell r="M571">
            <v>38</v>
          </cell>
          <cell r="N571">
            <v>539</v>
          </cell>
        </row>
        <row r="572">
          <cell r="A572" t="str">
            <v>513422200604152929</v>
          </cell>
          <cell r="B572" t="str">
            <v>杨小云</v>
          </cell>
          <cell r="C572" t="str">
            <v>5班</v>
          </cell>
          <cell r="D572"/>
          <cell r="E572">
            <v>94</v>
          </cell>
          <cell r="F572">
            <v>57</v>
          </cell>
          <cell r="G572">
            <v>105</v>
          </cell>
          <cell r="H572">
            <v>28</v>
          </cell>
          <cell r="I572">
            <v>19</v>
          </cell>
          <cell r="J572">
            <v>27</v>
          </cell>
          <cell r="K572">
            <v>19</v>
          </cell>
          <cell r="L572">
            <v>32</v>
          </cell>
          <cell r="M572">
            <v>18</v>
          </cell>
          <cell r="N572">
            <v>399</v>
          </cell>
        </row>
        <row r="573">
          <cell r="A573" t="str">
            <v>513422200605042510</v>
          </cell>
          <cell r="B573" t="str">
            <v>枯东琳</v>
          </cell>
          <cell r="C573" t="str">
            <v>5班</v>
          </cell>
          <cell r="D573"/>
          <cell r="E573">
            <v>79</v>
          </cell>
          <cell r="F573">
            <v>56</v>
          </cell>
          <cell r="G573">
            <v>42</v>
          </cell>
          <cell r="H573">
            <v>60</v>
          </cell>
          <cell r="I573">
            <v>27</v>
          </cell>
          <cell r="J573">
            <v>37</v>
          </cell>
          <cell r="K573">
            <v>31</v>
          </cell>
          <cell r="L573">
            <v>36</v>
          </cell>
          <cell r="M573">
            <v>33</v>
          </cell>
          <cell r="N573">
            <v>401</v>
          </cell>
        </row>
        <row r="574">
          <cell r="A574" t="str">
            <v>51342220060510681X</v>
          </cell>
          <cell r="B574" t="str">
            <v>沈拉且</v>
          </cell>
          <cell r="C574" t="str">
            <v>1班</v>
          </cell>
          <cell r="D574"/>
          <cell r="E574">
            <v>68</v>
          </cell>
          <cell r="F574">
            <v>83</v>
          </cell>
          <cell r="G574">
            <v>81</v>
          </cell>
          <cell r="H574">
            <v>71</v>
          </cell>
          <cell r="I574">
            <v>34</v>
          </cell>
          <cell r="J574">
            <v>22</v>
          </cell>
          <cell r="K574">
            <v>28</v>
          </cell>
          <cell r="L574">
            <v>21</v>
          </cell>
          <cell r="M574">
            <v>42</v>
          </cell>
          <cell r="N574">
            <v>450</v>
          </cell>
        </row>
        <row r="575">
          <cell r="A575" t="str">
            <v>513422200605202713</v>
          </cell>
          <cell r="B575" t="str">
            <v>蔡勇宁</v>
          </cell>
          <cell r="C575" t="str">
            <v>12班</v>
          </cell>
          <cell r="D575"/>
          <cell r="E575">
            <v>98</v>
          </cell>
          <cell r="F575">
            <v>84</v>
          </cell>
          <cell r="G575">
            <v>123</v>
          </cell>
          <cell r="H575">
            <v>62</v>
          </cell>
          <cell r="I575">
            <v>40</v>
          </cell>
          <cell r="J575">
            <v>32</v>
          </cell>
          <cell r="K575">
            <v>29</v>
          </cell>
          <cell r="L575">
            <v>40</v>
          </cell>
          <cell r="M575">
            <v>33</v>
          </cell>
          <cell r="N575">
            <v>541</v>
          </cell>
        </row>
        <row r="576">
          <cell r="A576" t="str">
            <v>513422200605226619</v>
          </cell>
          <cell r="B576" t="str">
            <v>王木呷</v>
          </cell>
          <cell r="C576" t="str">
            <v>1班</v>
          </cell>
          <cell r="D576"/>
          <cell r="E576">
            <v>79</v>
          </cell>
          <cell r="F576">
            <v>63</v>
          </cell>
          <cell r="G576">
            <v>113</v>
          </cell>
          <cell r="H576">
            <v>63</v>
          </cell>
          <cell r="I576">
            <v>31</v>
          </cell>
          <cell r="J576">
            <v>24</v>
          </cell>
          <cell r="K576">
            <v>18</v>
          </cell>
          <cell r="L576">
            <v>21</v>
          </cell>
          <cell r="M576">
            <v>33</v>
          </cell>
          <cell r="N576">
            <v>445</v>
          </cell>
        </row>
        <row r="577">
          <cell r="A577" t="str">
            <v>51342220060801171X</v>
          </cell>
          <cell r="B577" t="str">
            <v>马瑞</v>
          </cell>
          <cell r="C577" t="str">
            <v>10班</v>
          </cell>
          <cell r="D577"/>
          <cell r="E577">
            <v>99</v>
          </cell>
          <cell r="F577">
            <v>94</v>
          </cell>
          <cell r="G577">
            <v>120</v>
          </cell>
          <cell r="H577">
            <v>70</v>
          </cell>
          <cell r="I577">
            <v>38</v>
          </cell>
          <cell r="J577">
            <v>36</v>
          </cell>
          <cell r="K577">
            <v>34</v>
          </cell>
          <cell r="L577">
            <v>41</v>
          </cell>
          <cell r="M577">
            <v>43</v>
          </cell>
          <cell r="N577">
            <v>575</v>
          </cell>
        </row>
        <row r="578">
          <cell r="A578" t="str">
            <v>513422200608054015</v>
          </cell>
          <cell r="B578" t="str">
            <v>呷土次尔</v>
          </cell>
          <cell r="C578" t="str">
            <v>5班</v>
          </cell>
          <cell r="D578"/>
          <cell r="E578">
            <v>87</v>
          </cell>
          <cell r="F578">
            <v>69</v>
          </cell>
          <cell r="G578">
            <v>49</v>
          </cell>
          <cell r="H578">
            <v>56</v>
          </cell>
          <cell r="I578">
            <v>43</v>
          </cell>
          <cell r="J578">
            <v>32</v>
          </cell>
          <cell r="K578">
            <v>28</v>
          </cell>
          <cell r="L578">
            <v>38</v>
          </cell>
          <cell r="M578">
            <v>40</v>
          </cell>
          <cell r="N578">
            <v>442</v>
          </cell>
        </row>
        <row r="579">
          <cell r="A579" t="str">
            <v>513422200608106620</v>
          </cell>
          <cell r="B579" t="str">
            <v>伍晓燕</v>
          </cell>
          <cell r="C579" t="str">
            <v>4班</v>
          </cell>
          <cell r="D579"/>
          <cell r="E579">
            <v>69</v>
          </cell>
          <cell r="F579">
            <v>53</v>
          </cell>
          <cell r="G579">
            <v>104</v>
          </cell>
          <cell r="H579">
            <v>43</v>
          </cell>
          <cell r="I579">
            <v>25</v>
          </cell>
          <cell r="J579">
            <v>25</v>
          </cell>
          <cell r="K579">
            <v>20</v>
          </cell>
          <cell r="L579">
            <v>21</v>
          </cell>
          <cell r="M579">
            <v>25</v>
          </cell>
          <cell r="N579">
            <v>385</v>
          </cell>
        </row>
        <row r="580">
          <cell r="A580" t="str">
            <v>513422200608150728</v>
          </cell>
          <cell r="B580" t="str">
            <v>杨贵秀</v>
          </cell>
          <cell r="C580" t="str">
            <v>1班</v>
          </cell>
          <cell r="D580"/>
          <cell r="E580">
            <v>96</v>
          </cell>
          <cell r="F580">
            <v>85</v>
          </cell>
          <cell r="G580">
            <v>90</v>
          </cell>
          <cell r="H580">
            <v>63</v>
          </cell>
          <cell r="I580">
            <v>19</v>
          </cell>
          <cell r="J580">
            <v>31</v>
          </cell>
          <cell r="K580">
            <v>17</v>
          </cell>
          <cell r="L580">
            <v>39</v>
          </cell>
          <cell r="M580">
            <v>28</v>
          </cell>
          <cell r="N580">
            <v>468</v>
          </cell>
        </row>
        <row r="581">
          <cell r="A581" t="str">
            <v>513422200609074624</v>
          </cell>
          <cell r="B581" t="str">
            <v>古玛拉初</v>
          </cell>
          <cell r="C581" t="str">
            <v>10班</v>
          </cell>
          <cell r="D581"/>
          <cell r="E581">
            <v>86</v>
          </cell>
          <cell r="F581">
            <v>76</v>
          </cell>
          <cell r="G581">
            <v>114</v>
          </cell>
          <cell r="H581">
            <v>62</v>
          </cell>
          <cell r="I581">
            <v>37</v>
          </cell>
          <cell r="J581">
            <v>43</v>
          </cell>
          <cell r="K581">
            <v>38</v>
          </cell>
          <cell r="L581">
            <v>37</v>
          </cell>
          <cell r="M581">
            <v>36</v>
          </cell>
          <cell r="N581">
            <v>529</v>
          </cell>
        </row>
        <row r="582">
          <cell r="A582" t="str">
            <v>513422200609193818</v>
          </cell>
          <cell r="B582" t="str">
            <v>罗伍子</v>
          </cell>
          <cell r="C582" t="str">
            <v>12班</v>
          </cell>
          <cell r="D582"/>
          <cell r="E582">
            <v>100</v>
          </cell>
          <cell r="F582">
            <v>114</v>
          </cell>
          <cell r="G582">
            <v>137</v>
          </cell>
          <cell r="H582">
            <v>65</v>
          </cell>
          <cell r="I582">
            <v>39</v>
          </cell>
          <cell r="J582">
            <v>38</v>
          </cell>
          <cell r="K582">
            <v>30</v>
          </cell>
          <cell r="L582">
            <v>37</v>
          </cell>
          <cell r="M582">
            <v>35</v>
          </cell>
          <cell r="N582">
            <v>595</v>
          </cell>
        </row>
        <row r="583">
          <cell r="A583" t="str">
            <v>513422200609242923</v>
          </cell>
          <cell r="B583" t="str">
            <v>杨富庆</v>
          </cell>
          <cell r="C583" t="str">
            <v>8班</v>
          </cell>
          <cell r="D583"/>
          <cell r="E583">
            <v>87</v>
          </cell>
          <cell r="F583">
            <v>86</v>
          </cell>
          <cell r="G583">
            <v>60</v>
          </cell>
          <cell r="H583">
            <v>48</v>
          </cell>
          <cell r="I583">
            <v>34</v>
          </cell>
          <cell r="J583">
            <v>27</v>
          </cell>
          <cell r="K583">
            <v>30</v>
          </cell>
          <cell r="L583">
            <v>21</v>
          </cell>
          <cell r="M583">
            <v>40</v>
          </cell>
          <cell r="N583">
            <v>433</v>
          </cell>
        </row>
        <row r="584">
          <cell r="A584" t="str">
            <v>513422200610186623</v>
          </cell>
          <cell r="B584" t="str">
            <v>胡伍甲</v>
          </cell>
          <cell r="C584" t="str">
            <v>3班</v>
          </cell>
          <cell r="D584"/>
          <cell r="E584">
            <v>78</v>
          </cell>
          <cell r="F584">
            <v>46</v>
          </cell>
          <cell r="G584">
            <v>64</v>
          </cell>
          <cell r="H584">
            <v>53</v>
          </cell>
          <cell r="I584">
            <v>29</v>
          </cell>
          <cell r="J584">
            <v>25</v>
          </cell>
          <cell r="K584">
            <v>24</v>
          </cell>
          <cell r="L584">
            <v>22</v>
          </cell>
          <cell r="M584">
            <v>30</v>
          </cell>
          <cell r="N584">
            <v>371</v>
          </cell>
        </row>
        <row r="585">
          <cell r="A585" t="str">
            <v>513422200612055029</v>
          </cell>
          <cell r="B585" t="str">
            <v>次姆</v>
          </cell>
          <cell r="C585" t="str">
            <v>4班</v>
          </cell>
          <cell r="D585"/>
          <cell r="E585">
            <v>79</v>
          </cell>
          <cell r="F585">
            <v>76</v>
          </cell>
          <cell r="G585">
            <v>51</v>
          </cell>
          <cell r="H585">
            <v>42</v>
          </cell>
          <cell r="I585">
            <v>38</v>
          </cell>
          <cell r="J585">
            <v>18</v>
          </cell>
          <cell r="K585">
            <v>26</v>
          </cell>
          <cell r="L585">
            <v>19</v>
          </cell>
          <cell r="M585">
            <v>15</v>
          </cell>
          <cell r="N585">
            <v>364</v>
          </cell>
        </row>
        <row r="586">
          <cell r="A586" t="str">
            <v>513422200612074027</v>
          </cell>
          <cell r="B586" t="str">
            <v>边玛拉姆</v>
          </cell>
          <cell r="C586" t="str">
            <v>3班</v>
          </cell>
          <cell r="D586"/>
          <cell r="E586">
            <v>91</v>
          </cell>
          <cell r="F586">
            <v>60</v>
          </cell>
          <cell r="G586">
            <v>61</v>
          </cell>
          <cell r="H586">
            <v>51</v>
          </cell>
          <cell r="I586">
            <v>25</v>
          </cell>
          <cell r="J586">
            <v>46</v>
          </cell>
          <cell r="K586">
            <v>41</v>
          </cell>
          <cell r="L586">
            <v>33</v>
          </cell>
          <cell r="M586">
            <v>34</v>
          </cell>
          <cell r="N586">
            <v>442</v>
          </cell>
        </row>
        <row r="587">
          <cell r="A587" t="str">
            <v>513422200612126624</v>
          </cell>
          <cell r="B587" t="str">
            <v>伍呷呷</v>
          </cell>
          <cell r="C587" t="str">
            <v>7班</v>
          </cell>
          <cell r="D587"/>
          <cell r="E587">
            <v>88</v>
          </cell>
          <cell r="F587">
            <v>68</v>
          </cell>
          <cell r="G587">
            <v>87</v>
          </cell>
          <cell r="H587">
            <v>47</v>
          </cell>
          <cell r="I587">
            <v>27</v>
          </cell>
          <cell r="J587">
            <v>31</v>
          </cell>
          <cell r="K587">
            <v>29</v>
          </cell>
          <cell r="L587">
            <v>29</v>
          </cell>
          <cell r="M587">
            <v>37</v>
          </cell>
          <cell r="N587">
            <v>443</v>
          </cell>
        </row>
        <row r="588">
          <cell r="A588" t="str">
            <v>513422200803126627</v>
          </cell>
          <cell r="B588" t="str">
            <v>胡建秀</v>
          </cell>
          <cell r="C588" t="str">
            <v>8班</v>
          </cell>
          <cell r="D588"/>
          <cell r="E588">
            <v>93</v>
          </cell>
          <cell r="F588">
            <v>55</v>
          </cell>
          <cell r="G588">
            <v>57</v>
          </cell>
          <cell r="H588">
            <v>59</v>
          </cell>
          <cell r="I588">
            <v>28</v>
          </cell>
          <cell r="J588">
            <v>28</v>
          </cell>
          <cell r="K588">
            <v>29</v>
          </cell>
          <cell r="L588">
            <v>27</v>
          </cell>
          <cell r="M588">
            <v>40</v>
          </cell>
          <cell r="N588">
            <v>416</v>
          </cell>
        </row>
        <row r="589">
          <cell r="A589" t="str">
            <v>513423200408203115</v>
          </cell>
          <cell r="B589" t="str">
            <v>王宗祥</v>
          </cell>
          <cell r="C589" t="str">
            <v>7班</v>
          </cell>
          <cell r="D589"/>
          <cell r="E589">
            <v>74</v>
          </cell>
          <cell r="F589">
            <v>68</v>
          </cell>
          <cell r="G589">
            <v>43</v>
          </cell>
          <cell r="H589">
            <v>53</v>
          </cell>
          <cell r="I589">
            <v>22</v>
          </cell>
          <cell r="J589">
            <v>24</v>
          </cell>
          <cell r="K589">
            <v>28</v>
          </cell>
          <cell r="L589">
            <v>37</v>
          </cell>
          <cell r="M589">
            <v>36</v>
          </cell>
          <cell r="N589">
            <v>385</v>
          </cell>
        </row>
        <row r="590">
          <cell r="A590" t="str">
            <v>513423200411063109</v>
          </cell>
          <cell r="B590" t="str">
            <v>杨天丽</v>
          </cell>
          <cell r="C590" t="str">
            <v>10班</v>
          </cell>
          <cell r="D590"/>
          <cell r="E590">
            <v>100</v>
          </cell>
          <cell r="F590">
            <v>105</v>
          </cell>
          <cell r="G590">
            <v>105</v>
          </cell>
          <cell r="H590">
            <v>48</v>
          </cell>
          <cell r="I590">
            <v>44</v>
          </cell>
          <cell r="J590">
            <v>42</v>
          </cell>
          <cell r="K590">
            <v>40</v>
          </cell>
          <cell r="L590">
            <v>39</v>
          </cell>
          <cell r="M590">
            <v>41</v>
          </cell>
          <cell r="N590">
            <v>564</v>
          </cell>
        </row>
      </sheetData>
      <sheetData sheetId="1">
        <row r="1">
          <cell r="A1">
            <v>1</v>
          </cell>
          <cell r="B1" t="str">
            <v>班级</v>
          </cell>
          <cell r="C1" t="str">
            <v>姓名</v>
          </cell>
          <cell r="D1" t="str">
            <v>总分</v>
          </cell>
          <cell r="E1" t="str">
            <v>语文</v>
          </cell>
          <cell r="F1">
            <v>6</v>
          </cell>
          <cell r="G1" t="str">
            <v>数学</v>
          </cell>
          <cell r="H1">
            <v>8</v>
          </cell>
          <cell r="I1" t="str">
            <v>英语</v>
          </cell>
          <cell r="J1">
            <v>10</v>
          </cell>
          <cell r="K1" t="str">
            <v>物理</v>
          </cell>
          <cell r="L1">
            <v>12</v>
          </cell>
          <cell r="M1" t="str">
            <v>化学</v>
          </cell>
          <cell r="N1">
            <v>14</v>
          </cell>
          <cell r="O1" t="str">
            <v>生物</v>
          </cell>
          <cell r="P1"/>
          <cell r="Q1" t="str">
            <v>政治</v>
          </cell>
          <cell r="R1">
            <v>18</v>
          </cell>
          <cell r="S1" t="str">
            <v>历史</v>
          </cell>
          <cell r="T1">
            <v>20</v>
          </cell>
          <cell r="U1" t="str">
            <v>地理</v>
          </cell>
          <cell r="V1">
            <v>22</v>
          </cell>
          <cell r="W1" t="str">
            <v>分科</v>
          </cell>
        </row>
        <row r="2">
          <cell r="A2" t="str">
            <v>513401200412061019</v>
          </cell>
          <cell r="B2" t="str">
            <v>10班</v>
          </cell>
          <cell r="C2" t="str">
            <v>王祖豪</v>
          </cell>
          <cell r="D2">
            <v>515.5</v>
          </cell>
          <cell r="E2">
            <v>70</v>
          </cell>
          <cell r="F2" t="str">
            <v>向美娟</v>
          </cell>
          <cell r="G2">
            <v>88</v>
          </cell>
          <cell r="H2" t="str">
            <v>徐万雄</v>
          </cell>
          <cell r="I2">
            <v>76.5</v>
          </cell>
          <cell r="J2" t="str">
            <v>向翠琳</v>
          </cell>
          <cell r="K2">
            <v>42</v>
          </cell>
          <cell r="L2" t="str">
            <v>王志强</v>
          </cell>
          <cell r="M2">
            <v>58</v>
          </cell>
          <cell r="N2" t="str">
            <v>陈文惠</v>
          </cell>
          <cell r="O2">
            <v>22</v>
          </cell>
          <cell r="P2" t="str">
            <v>田友米</v>
          </cell>
          <cell r="Q2">
            <v>64</v>
          </cell>
          <cell r="R2" t="str">
            <v>杨吉华</v>
          </cell>
          <cell r="S2">
            <v>52</v>
          </cell>
          <cell r="T2" t="str">
            <v>胡慧芳</v>
          </cell>
          <cell r="U2">
            <v>43</v>
          </cell>
          <cell r="V2" t="str">
            <v>金贵</v>
          </cell>
          <cell r="W2" t="e">
            <v>#N/A</v>
          </cell>
        </row>
        <row r="3">
          <cell r="A3" t="str">
            <v>513422200001152516</v>
          </cell>
          <cell r="B3" t="str">
            <v>11班</v>
          </cell>
          <cell r="C3" t="str">
            <v>何小林</v>
          </cell>
          <cell r="D3">
            <v>734.5</v>
          </cell>
          <cell r="E3">
            <v>88</v>
          </cell>
          <cell r="F3" t="str">
            <v>张玉婷</v>
          </cell>
          <cell r="G3">
            <v>125</v>
          </cell>
          <cell r="H3" t="str">
            <v>胡付松</v>
          </cell>
          <cell r="I3">
            <v>96.5</v>
          </cell>
          <cell r="J3" t="str">
            <v>程长寿</v>
          </cell>
          <cell r="K3">
            <v>42</v>
          </cell>
          <cell r="L3" t="str">
            <v>郑永朝</v>
          </cell>
          <cell r="M3">
            <v>66</v>
          </cell>
          <cell r="N3" t="str">
            <v>叶仁群</v>
          </cell>
          <cell r="O3">
            <v>64</v>
          </cell>
          <cell r="P3" t="str">
            <v>辜英琼</v>
          </cell>
          <cell r="Q3">
            <v>91</v>
          </cell>
          <cell r="R3" t="str">
            <v>卢银楷</v>
          </cell>
          <cell r="S3">
            <v>88</v>
          </cell>
          <cell r="T3" t="str">
            <v>赵香才</v>
          </cell>
          <cell r="U3">
            <v>74</v>
          </cell>
          <cell r="V3" t="str">
            <v>骆泽群</v>
          </cell>
          <cell r="W3" t="e">
            <v>#N/A</v>
          </cell>
        </row>
        <row r="4">
          <cell r="A4" t="str">
            <v>513422200004250066</v>
          </cell>
          <cell r="B4" t="str">
            <v>11班</v>
          </cell>
          <cell r="C4" t="str">
            <v>杨小英</v>
          </cell>
          <cell r="D4">
            <v>538.5</v>
          </cell>
          <cell r="E4">
            <v>84</v>
          </cell>
          <cell r="F4" t="str">
            <v>张玉婷</v>
          </cell>
          <cell r="G4">
            <v>76</v>
          </cell>
          <cell r="H4" t="str">
            <v>胡付松</v>
          </cell>
          <cell r="I4">
            <v>85.5</v>
          </cell>
          <cell r="J4" t="str">
            <v>程长寿</v>
          </cell>
          <cell r="K4">
            <v>39</v>
          </cell>
          <cell r="L4" t="str">
            <v>郑永朝</v>
          </cell>
          <cell r="M4">
            <v>39</v>
          </cell>
          <cell r="N4" t="str">
            <v>叶仁群</v>
          </cell>
          <cell r="O4">
            <v>42</v>
          </cell>
          <cell r="P4" t="str">
            <v>辜英琼</v>
          </cell>
          <cell r="Q4">
            <v>67</v>
          </cell>
          <cell r="R4" t="str">
            <v>卢银楷</v>
          </cell>
          <cell r="S4">
            <v>43</v>
          </cell>
          <cell r="T4" t="str">
            <v>赵香才</v>
          </cell>
          <cell r="U4">
            <v>63</v>
          </cell>
          <cell r="V4" t="str">
            <v>骆泽群</v>
          </cell>
          <cell r="W4" t="str">
            <v>理科</v>
          </cell>
        </row>
        <row r="5">
          <cell r="A5" t="str">
            <v>513422200009120324</v>
          </cell>
          <cell r="B5" t="str">
            <v>10班</v>
          </cell>
          <cell r="C5" t="str">
            <v>苏朗当杰祝姆</v>
          </cell>
          <cell r="D5">
            <v>577.5</v>
          </cell>
          <cell r="E5">
            <v>81</v>
          </cell>
          <cell r="F5" t="str">
            <v>向美娟</v>
          </cell>
          <cell r="G5">
            <v>93</v>
          </cell>
          <cell r="H5" t="str">
            <v>徐万雄</v>
          </cell>
          <cell r="I5">
            <v>72.5</v>
          </cell>
          <cell r="J5" t="str">
            <v>向翠琳</v>
          </cell>
          <cell r="K5">
            <v>42</v>
          </cell>
          <cell r="L5" t="str">
            <v>王志强</v>
          </cell>
          <cell r="M5">
            <v>66</v>
          </cell>
          <cell r="N5" t="str">
            <v>陈文惠</v>
          </cell>
          <cell r="O5">
            <v>50</v>
          </cell>
          <cell r="P5" t="str">
            <v>田友米</v>
          </cell>
          <cell r="Q5">
            <v>59</v>
          </cell>
          <cell r="R5" t="str">
            <v>杨吉华</v>
          </cell>
          <cell r="S5">
            <v>57</v>
          </cell>
          <cell r="T5" t="str">
            <v>胡慧芳</v>
          </cell>
          <cell r="U5">
            <v>57</v>
          </cell>
          <cell r="V5" t="str">
            <v>金贵</v>
          </cell>
          <cell r="W5" t="str">
            <v>理科</v>
          </cell>
        </row>
        <row r="6">
          <cell r="A6" t="str">
            <v>513422200009202725</v>
          </cell>
          <cell r="B6" t="str">
            <v>10班</v>
          </cell>
          <cell r="C6" t="str">
            <v>桑基祝玛</v>
          </cell>
          <cell r="D6">
            <v>560</v>
          </cell>
          <cell r="E6">
            <v>95</v>
          </cell>
          <cell r="F6" t="str">
            <v>向美娟</v>
          </cell>
          <cell r="G6">
            <v>66</v>
          </cell>
          <cell r="H6" t="str">
            <v>徐万雄</v>
          </cell>
          <cell r="I6">
            <v>88</v>
          </cell>
          <cell r="J6" t="str">
            <v>聂艳梅</v>
          </cell>
          <cell r="K6">
            <v>55</v>
          </cell>
          <cell r="L6" t="str">
            <v>王志强</v>
          </cell>
          <cell r="M6">
            <v>61</v>
          </cell>
          <cell r="N6" t="str">
            <v>陈文惠</v>
          </cell>
          <cell r="O6">
            <v>46</v>
          </cell>
          <cell r="P6" t="str">
            <v>田友米</v>
          </cell>
          <cell r="Q6">
            <v>59</v>
          </cell>
          <cell r="R6" t="str">
            <v>杨吉华</v>
          </cell>
          <cell r="S6">
            <v>36</v>
          </cell>
          <cell r="T6" t="str">
            <v>胡慧芳</v>
          </cell>
          <cell r="U6">
            <v>54</v>
          </cell>
          <cell r="V6" t="str">
            <v>金贵</v>
          </cell>
          <cell r="W6" t="str">
            <v>理科</v>
          </cell>
        </row>
        <row r="7">
          <cell r="A7" t="str">
            <v>513422200102015027</v>
          </cell>
          <cell r="B7" t="str">
            <v>10班</v>
          </cell>
          <cell r="C7" t="str">
            <v>拉姆</v>
          </cell>
          <cell r="D7">
            <v>590</v>
          </cell>
          <cell r="E7">
            <v>76</v>
          </cell>
          <cell r="F7" t="str">
            <v>向美娟</v>
          </cell>
          <cell r="G7">
            <v>95</v>
          </cell>
          <cell r="H7" t="str">
            <v>徐万雄</v>
          </cell>
          <cell r="I7">
            <v>107</v>
          </cell>
          <cell r="J7" t="str">
            <v>聂艳梅</v>
          </cell>
          <cell r="K7">
            <v>47</v>
          </cell>
          <cell r="L7" t="str">
            <v>王志强</v>
          </cell>
          <cell r="M7">
            <v>56</v>
          </cell>
          <cell r="N7" t="str">
            <v>陈文惠</v>
          </cell>
          <cell r="O7">
            <v>36</v>
          </cell>
          <cell r="P7" t="str">
            <v>田友米</v>
          </cell>
          <cell r="Q7">
            <v>72</v>
          </cell>
          <cell r="R7" t="str">
            <v>杨吉华</v>
          </cell>
          <cell r="S7">
            <v>47</v>
          </cell>
          <cell r="T7" t="str">
            <v>胡慧芳</v>
          </cell>
          <cell r="U7">
            <v>54</v>
          </cell>
          <cell r="V7" t="str">
            <v>金贵</v>
          </cell>
          <cell r="W7" t="str">
            <v>理科</v>
          </cell>
        </row>
        <row r="8">
          <cell r="A8" t="str">
            <v>51342220010405111X</v>
          </cell>
          <cell r="B8" t="str">
            <v>12班</v>
          </cell>
          <cell r="C8" t="str">
            <v>毛建军</v>
          </cell>
          <cell r="D8">
            <v>564.5</v>
          </cell>
          <cell r="E8">
            <v>72</v>
          </cell>
          <cell r="F8" t="str">
            <v>何苗</v>
          </cell>
          <cell r="G8">
            <v>97</v>
          </cell>
          <cell r="H8" t="str">
            <v>黄金华</v>
          </cell>
          <cell r="I8">
            <v>81.5</v>
          </cell>
          <cell r="J8" t="str">
            <v>程长寿</v>
          </cell>
          <cell r="K8">
            <v>26</v>
          </cell>
          <cell r="L8" t="str">
            <v>兰阿布</v>
          </cell>
          <cell r="M8">
            <v>48</v>
          </cell>
          <cell r="N8" t="str">
            <v>郑富全</v>
          </cell>
          <cell r="O8">
            <v>41</v>
          </cell>
          <cell r="P8" t="str">
            <v>卢祥</v>
          </cell>
          <cell r="Q8">
            <v>73</v>
          </cell>
          <cell r="R8" t="str">
            <v>马巫各</v>
          </cell>
          <cell r="S8">
            <v>84</v>
          </cell>
          <cell r="T8" t="str">
            <v>胡慧芳</v>
          </cell>
          <cell r="U8">
            <v>42</v>
          </cell>
          <cell r="V8" t="str">
            <v>杜基次尔</v>
          </cell>
          <cell r="W8" t="str">
            <v>理科</v>
          </cell>
        </row>
        <row r="9">
          <cell r="A9" t="str">
            <v>513422200104054812</v>
          </cell>
          <cell r="B9" t="str">
            <v>11班</v>
          </cell>
          <cell r="C9" t="str">
            <v>苏朗多丁</v>
          </cell>
          <cell r="D9">
            <v>631.5</v>
          </cell>
          <cell r="E9">
            <v>78</v>
          </cell>
          <cell r="F9" t="str">
            <v>张玉婷</v>
          </cell>
          <cell r="G9">
            <v>98</v>
          </cell>
          <cell r="H9" t="str">
            <v>胡付松</v>
          </cell>
          <cell r="I9">
            <v>86.5</v>
          </cell>
          <cell r="J9" t="str">
            <v>程长寿</v>
          </cell>
          <cell r="K9">
            <v>38</v>
          </cell>
          <cell r="L9" t="str">
            <v>郑永朝</v>
          </cell>
          <cell r="M9">
            <v>72</v>
          </cell>
          <cell r="N9" t="str">
            <v>叶仁群</v>
          </cell>
          <cell r="O9">
            <v>30</v>
          </cell>
          <cell r="P9" t="str">
            <v>辜英琼</v>
          </cell>
          <cell r="Q9">
            <v>85</v>
          </cell>
          <cell r="R9" t="str">
            <v>卢银楷</v>
          </cell>
          <cell r="S9">
            <v>69</v>
          </cell>
          <cell r="T9" t="str">
            <v>赵香才</v>
          </cell>
          <cell r="U9">
            <v>75</v>
          </cell>
          <cell r="V9" t="str">
            <v>骆泽群</v>
          </cell>
          <cell r="W9" t="str">
            <v>理科</v>
          </cell>
        </row>
        <row r="10">
          <cell r="A10" t="str">
            <v>513422200108122325</v>
          </cell>
          <cell r="B10" t="str">
            <v>10班</v>
          </cell>
          <cell r="C10" t="str">
            <v>古正红</v>
          </cell>
          <cell r="D10">
            <v>552</v>
          </cell>
          <cell r="E10">
            <v>76</v>
          </cell>
          <cell r="F10" t="str">
            <v>向美娟</v>
          </cell>
          <cell r="G10">
            <v>88</v>
          </cell>
          <cell r="H10" t="str">
            <v>徐万雄</v>
          </cell>
          <cell r="I10">
            <v>81</v>
          </cell>
          <cell r="J10" t="str">
            <v>向翠琳</v>
          </cell>
          <cell r="K10">
            <v>47</v>
          </cell>
          <cell r="L10" t="str">
            <v>王志强</v>
          </cell>
          <cell r="M10">
            <v>55</v>
          </cell>
          <cell r="N10" t="str">
            <v>陈文惠</v>
          </cell>
          <cell r="O10">
            <v>42</v>
          </cell>
          <cell r="P10" t="str">
            <v>田友米</v>
          </cell>
          <cell r="Q10">
            <v>55</v>
          </cell>
          <cell r="R10" t="str">
            <v>杨吉华</v>
          </cell>
          <cell r="S10">
            <v>56</v>
          </cell>
          <cell r="T10" t="str">
            <v>胡慧芳</v>
          </cell>
          <cell r="U10">
            <v>52</v>
          </cell>
          <cell r="V10" t="str">
            <v>金贵</v>
          </cell>
          <cell r="W10" t="str">
            <v>文科</v>
          </cell>
        </row>
        <row r="11">
          <cell r="A11" t="str">
            <v>513422200202011111</v>
          </cell>
          <cell r="B11" t="str">
            <v>11班</v>
          </cell>
          <cell r="C11" t="str">
            <v>毛尔体</v>
          </cell>
          <cell r="D11">
            <v>587</v>
          </cell>
          <cell r="E11">
            <v>83</v>
          </cell>
          <cell r="F11" t="str">
            <v>张玉婷</v>
          </cell>
          <cell r="G11">
            <v>84</v>
          </cell>
          <cell r="H11" t="str">
            <v>胡付松</v>
          </cell>
          <cell r="I11">
            <v>73</v>
          </cell>
          <cell r="J11" t="str">
            <v>向翠琳</v>
          </cell>
          <cell r="K11">
            <v>40</v>
          </cell>
          <cell r="L11" t="str">
            <v>郑永朝</v>
          </cell>
          <cell r="M11">
            <v>63</v>
          </cell>
          <cell r="N11" t="str">
            <v>叶仁群</v>
          </cell>
          <cell r="O11">
            <v>40</v>
          </cell>
          <cell r="P11" t="str">
            <v>辜英琼</v>
          </cell>
          <cell r="Q11">
            <v>74</v>
          </cell>
          <cell r="R11" t="str">
            <v>卢银楷</v>
          </cell>
          <cell r="S11">
            <v>61</v>
          </cell>
          <cell r="T11" t="str">
            <v>赵香才</v>
          </cell>
          <cell r="U11">
            <v>69</v>
          </cell>
          <cell r="V11" t="str">
            <v>骆泽群</v>
          </cell>
          <cell r="W11" t="str">
            <v>理科</v>
          </cell>
        </row>
        <row r="12">
          <cell r="A12" t="str">
            <v>513422200203022912</v>
          </cell>
          <cell r="B12" t="str">
            <v>11班</v>
          </cell>
          <cell r="C12" t="str">
            <v>严永正</v>
          </cell>
          <cell r="D12">
            <v>621</v>
          </cell>
          <cell r="E12">
            <v>74</v>
          </cell>
          <cell r="F12" t="str">
            <v>张玉婷</v>
          </cell>
          <cell r="G12">
            <v>84</v>
          </cell>
          <cell r="H12" t="str">
            <v>胡付松</v>
          </cell>
          <cell r="I12">
            <v>87</v>
          </cell>
          <cell r="J12" t="str">
            <v>程长寿</v>
          </cell>
          <cell r="K12">
            <v>46</v>
          </cell>
          <cell r="L12" t="str">
            <v>郑永朝</v>
          </cell>
          <cell r="M12">
            <v>72</v>
          </cell>
          <cell r="N12" t="str">
            <v>叶仁群</v>
          </cell>
          <cell r="O12">
            <v>61</v>
          </cell>
          <cell r="P12" t="str">
            <v>辜英琼</v>
          </cell>
          <cell r="Q12">
            <v>84</v>
          </cell>
          <cell r="R12" t="str">
            <v>卢银楷</v>
          </cell>
          <cell r="S12">
            <v>49</v>
          </cell>
          <cell r="T12" t="str">
            <v>赵香才</v>
          </cell>
          <cell r="U12">
            <v>64</v>
          </cell>
          <cell r="V12" t="str">
            <v>骆泽群</v>
          </cell>
          <cell r="W12" t="str">
            <v>理科</v>
          </cell>
        </row>
        <row r="13">
          <cell r="A13" t="str">
            <v>513422200206122126</v>
          </cell>
          <cell r="B13" t="str">
            <v>12班</v>
          </cell>
          <cell r="C13" t="str">
            <v>吕倩</v>
          </cell>
          <cell r="D13">
            <v>508.5</v>
          </cell>
          <cell r="E13">
            <v>82</v>
          </cell>
          <cell r="F13" t="str">
            <v>何苗</v>
          </cell>
          <cell r="G13">
            <v>76</v>
          </cell>
          <cell r="H13" t="str">
            <v>黄金华</v>
          </cell>
          <cell r="I13">
            <v>68.5</v>
          </cell>
          <cell r="J13" t="str">
            <v>聂艳梅</v>
          </cell>
          <cell r="K13">
            <v>24</v>
          </cell>
          <cell r="L13" t="str">
            <v>兰阿布</v>
          </cell>
          <cell r="M13">
            <v>50</v>
          </cell>
          <cell r="N13" t="str">
            <v>郑富全</v>
          </cell>
          <cell r="O13">
            <v>32</v>
          </cell>
          <cell r="P13" t="str">
            <v>卢祥</v>
          </cell>
          <cell r="Q13">
            <v>68</v>
          </cell>
          <cell r="R13" t="str">
            <v>马巫各</v>
          </cell>
          <cell r="S13">
            <v>70</v>
          </cell>
          <cell r="T13" t="str">
            <v>胡慧芳</v>
          </cell>
          <cell r="U13">
            <v>38</v>
          </cell>
          <cell r="V13" t="str">
            <v>杜基次尔</v>
          </cell>
          <cell r="W13" t="str">
            <v>理科</v>
          </cell>
        </row>
        <row r="14">
          <cell r="A14" t="str">
            <v>513422200210086826</v>
          </cell>
          <cell r="B14" t="str">
            <v>12班</v>
          </cell>
          <cell r="C14" t="str">
            <v>马金艳</v>
          </cell>
          <cell r="D14">
            <v>546.5</v>
          </cell>
          <cell r="E14">
            <v>79</v>
          </cell>
          <cell r="F14" t="str">
            <v>何苗</v>
          </cell>
          <cell r="G14">
            <v>94</v>
          </cell>
          <cell r="H14" t="str">
            <v>黄金华</v>
          </cell>
          <cell r="I14">
            <v>107.5</v>
          </cell>
          <cell r="J14" t="str">
            <v>程长寿</v>
          </cell>
          <cell r="K14">
            <v>30</v>
          </cell>
          <cell r="L14" t="str">
            <v>兰阿布</v>
          </cell>
          <cell r="M14">
            <v>61</v>
          </cell>
          <cell r="N14" t="str">
            <v>郑富全</v>
          </cell>
          <cell r="O14">
            <v>38</v>
          </cell>
          <cell r="P14" t="str">
            <v>卢祥</v>
          </cell>
          <cell r="Q14">
            <v>51</v>
          </cell>
          <cell r="R14" t="str">
            <v>马巫各</v>
          </cell>
          <cell r="S14">
            <v>37</v>
          </cell>
          <cell r="T14" t="str">
            <v>胡慧芳</v>
          </cell>
          <cell r="U14">
            <v>49</v>
          </cell>
          <cell r="V14" t="str">
            <v>杜基次尔</v>
          </cell>
          <cell r="W14" t="e">
            <v>#N/A</v>
          </cell>
        </row>
        <row r="15">
          <cell r="A15" t="str">
            <v>51342220021110191X</v>
          </cell>
          <cell r="B15" t="str">
            <v>11班</v>
          </cell>
          <cell r="C15" t="str">
            <v>李鹏</v>
          </cell>
          <cell r="D15">
            <v>583.5</v>
          </cell>
          <cell r="E15">
            <v>85</v>
          </cell>
          <cell r="F15" t="str">
            <v>张玉婷</v>
          </cell>
          <cell r="G15">
            <v>85</v>
          </cell>
          <cell r="H15" t="str">
            <v>胡付松</v>
          </cell>
          <cell r="I15">
            <v>92.5</v>
          </cell>
          <cell r="J15" t="str">
            <v>程长寿</v>
          </cell>
          <cell r="K15">
            <v>38</v>
          </cell>
          <cell r="L15" t="str">
            <v>郑永朝</v>
          </cell>
          <cell r="M15">
            <v>56</v>
          </cell>
          <cell r="N15" t="str">
            <v>叶仁群</v>
          </cell>
          <cell r="O15">
            <v>49</v>
          </cell>
          <cell r="P15" t="str">
            <v>辜英琼</v>
          </cell>
          <cell r="Q15">
            <v>76</v>
          </cell>
          <cell r="R15" t="str">
            <v>卢银楷</v>
          </cell>
          <cell r="S15">
            <v>46</v>
          </cell>
          <cell r="T15" t="str">
            <v>赵香才</v>
          </cell>
          <cell r="U15">
            <v>56</v>
          </cell>
          <cell r="V15" t="str">
            <v>骆泽群</v>
          </cell>
          <cell r="W15" t="str">
            <v>理科</v>
          </cell>
        </row>
        <row r="16">
          <cell r="A16" t="str">
            <v>51342220021115662X</v>
          </cell>
          <cell r="B16" t="str">
            <v>11班</v>
          </cell>
          <cell r="C16" t="str">
            <v>黄小芳</v>
          </cell>
          <cell r="D16">
            <v>586.5</v>
          </cell>
          <cell r="E16">
            <v>72</v>
          </cell>
          <cell r="F16" t="str">
            <v>张玉婷</v>
          </cell>
          <cell r="G16">
            <v>83</v>
          </cell>
          <cell r="H16" t="str">
            <v>胡付松</v>
          </cell>
          <cell r="I16">
            <v>88.5</v>
          </cell>
          <cell r="J16" t="str">
            <v>向翠琳</v>
          </cell>
          <cell r="K16">
            <v>51</v>
          </cell>
          <cell r="L16" t="str">
            <v>郑永朝</v>
          </cell>
          <cell r="M16">
            <v>59</v>
          </cell>
          <cell r="N16" t="str">
            <v>叶仁群</v>
          </cell>
          <cell r="O16">
            <v>46</v>
          </cell>
          <cell r="P16" t="str">
            <v>辜英琼</v>
          </cell>
          <cell r="Q16">
            <v>69</v>
          </cell>
          <cell r="R16" t="str">
            <v>卢银楷</v>
          </cell>
          <cell r="S16">
            <v>60</v>
          </cell>
          <cell r="T16" t="str">
            <v>赵香才</v>
          </cell>
          <cell r="U16">
            <v>58</v>
          </cell>
          <cell r="V16" t="str">
            <v>骆泽群</v>
          </cell>
          <cell r="W16" t="str">
            <v>文科</v>
          </cell>
        </row>
        <row r="17">
          <cell r="A17" t="str">
            <v>513422200301052728</v>
          </cell>
          <cell r="B17" t="str">
            <v>10班</v>
          </cell>
          <cell r="C17" t="str">
            <v>余小燕</v>
          </cell>
          <cell r="D17">
            <v>614</v>
          </cell>
          <cell r="E17">
            <v>94</v>
          </cell>
          <cell r="F17" t="str">
            <v>向美娟</v>
          </cell>
          <cell r="G17">
            <v>93</v>
          </cell>
          <cell r="H17" t="str">
            <v>徐万雄</v>
          </cell>
          <cell r="I17">
            <v>105</v>
          </cell>
          <cell r="J17" t="str">
            <v>聂艳梅</v>
          </cell>
          <cell r="K17">
            <v>39</v>
          </cell>
          <cell r="L17" t="str">
            <v>王志强</v>
          </cell>
          <cell r="M17">
            <v>54</v>
          </cell>
          <cell r="N17" t="str">
            <v>陈文惠</v>
          </cell>
          <cell r="O17">
            <v>48</v>
          </cell>
          <cell r="P17" t="str">
            <v>田友米</v>
          </cell>
          <cell r="Q17">
            <v>65</v>
          </cell>
          <cell r="R17" t="str">
            <v>杨吉华</v>
          </cell>
          <cell r="S17">
            <v>68</v>
          </cell>
          <cell r="T17" t="str">
            <v>胡慧芳</v>
          </cell>
          <cell r="U17">
            <v>48</v>
          </cell>
          <cell r="V17" t="str">
            <v>金贵</v>
          </cell>
          <cell r="W17" t="str">
            <v>理科</v>
          </cell>
        </row>
        <row r="18">
          <cell r="A18" t="str">
            <v>513422200301081529</v>
          </cell>
          <cell r="B18" t="str">
            <v>11班</v>
          </cell>
          <cell r="C18" t="str">
            <v>吕央初</v>
          </cell>
          <cell r="D18">
            <v>708.5</v>
          </cell>
          <cell r="E18">
            <v>90</v>
          </cell>
          <cell r="F18" t="str">
            <v>张玉婷</v>
          </cell>
          <cell r="G18">
            <v>95</v>
          </cell>
          <cell r="H18" t="str">
            <v>胡付松</v>
          </cell>
          <cell r="I18">
            <v>130.5</v>
          </cell>
          <cell r="J18" t="str">
            <v>程长寿</v>
          </cell>
          <cell r="K18">
            <v>56</v>
          </cell>
          <cell r="L18" t="str">
            <v>郑永朝</v>
          </cell>
          <cell r="M18">
            <v>77</v>
          </cell>
          <cell r="N18" t="str">
            <v>叶仁群</v>
          </cell>
          <cell r="O18">
            <v>53</v>
          </cell>
          <cell r="P18" t="str">
            <v>辜英琼</v>
          </cell>
          <cell r="Q18">
            <v>70</v>
          </cell>
          <cell r="R18" t="str">
            <v>卢银楷</v>
          </cell>
          <cell r="S18">
            <v>63</v>
          </cell>
          <cell r="T18" t="str">
            <v>赵香才</v>
          </cell>
          <cell r="U18">
            <v>74</v>
          </cell>
          <cell r="V18" t="str">
            <v>骆泽群</v>
          </cell>
          <cell r="W18" t="str">
            <v>文科</v>
          </cell>
        </row>
        <row r="19">
          <cell r="A19" t="str">
            <v>513422200301160024</v>
          </cell>
          <cell r="B19" t="str">
            <v>11班</v>
          </cell>
          <cell r="C19" t="str">
            <v>杨晓祝玛</v>
          </cell>
          <cell r="D19">
            <v>556.5</v>
          </cell>
          <cell r="E19">
            <v>89</v>
          </cell>
          <cell r="F19" t="str">
            <v>张玉婷</v>
          </cell>
          <cell r="G19">
            <v>82</v>
          </cell>
          <cell r="H19" t="str">
            <v>胡付松</v>
          </cell>
          <cell r="I19">
            <v>99.5</v>
          </cell>
          <cell r="J19" t="str">
            <v>程长寿</v>
          </cell>
          <cell r="K19">
            <v>39</v>
          </cell>
          <cell r="L19" t="str">
            <v>郑永朝</v>
          </cell>
          <cell r="M19">
            <v>66</v>
          </cell>
          <cell r="N19" t="str">
            <v>叶仁群</v>
          </cell>
          <cell r="O19">
            <v>53</v>
          </cell>
          <cell r="P19" t="str">
            <v>辜英琼</v>
          </cell>
          <cell r="Q19">
            <v>47</v>
          </cell>
          <cell r="R19" t="str">
            <v>卢银楷</v>
          </cell>
          <cell r="S19">
            <v>38</v>
          </cell>
          <cell r="T19" t="str">
            <v>赵香才</v>
          </cell>
          <cell r="U19">
            <v>43</v>
          </cell>
          <cell r="V19" t="str">
            <v>骆泽群</v>
          </cell>
          <cell r="W19" t="str">
            <v>理科</v>
          </cell>
        </row>
        <row r="20">
          <cell r="A20" t="str">
            <v>513422200301252711</v>
          </cell>
          <cell r="B20" t="str">
            <v>11班</v>
          </cell>
          <cell r="C20" t="str">
            <v>朱成义</v>
          </cell>
          <cell r="D20">
            <v>584</v>
          </cell>
          <cell r="E20">
            <v>67</v>
          </cell>
          <cell r="F20" t="str">
            <v>张玉婷</v>
          </cell>
          <cell r="G20">
            <v>71</v>
          </cell>
          <cell r="H20" t="str">
            <v>胡付松</v>
          </cell>
          <cell r="I20">
            <v>89</v>
          </cell>
          <cell r="J20" t="str">
            <v>向翠琳</v>
          </cell>
          <cell r="K20">
            <v>34</v>
          </cell>
          <cell r="L20" t="str">
            <v>郑永朝</v>
          </cell>
          <cell r="M20">
            <v>66</v>
          </cell>
          <cell r="N20" t="str">
            <v>叶仁群</v>
          </cell>
          <cell r="O20">
            <v>73</v>
          </cell>
          <cell r="P20" t="str">
            <v>辜英琼</v>
          </cell>
          <cell r="Q20">
            <v>70</v>
          </cell>
          <cell r="R20" t="str">
            <v>卢银楷</v>
          </cell>
          <cell r="S20">
            <v>46</v>
          </cell>
          <cell r="T20" t="str">
            <v>赵香才</v>
          </cell>
          <cell r="U20">
            <v>68</v>
          </cell>
          <cell r="V20" t="str">
            <v>骆泽群</v>
          </cell>
          <cell r="W20" t="str">
            <v>理科</v>
          </cell>
        </row>
        <row r="21">
          <cell r="A21" t="str">
            <v>513422200302126813</v>
          </cell>
          <cell r="B21" t="str">
            <v>11班</v>
          </cell>
          <cell r="C21" t="str">
            <v>邱苏朗</v>
          </cell>
          <cell r="D21">
            <v>602</v>
          </cell>
          <cell r="E21">
            <v>91</v>
          </cell>
          <cell r="F21" t="str">
            <v>张玉婷</v>
          </cell>
          <cell r="G21">
            <v>99</v>
          </cell>
          <cell r="H21" t="str">
            <v>胡付松</v>
          </cell>
          <cell r="I21">
            <v>72</v>
          </cell>
          <cell r="J21" t="str">
            <v>向翠琳</v>
          </cell>
          <cell r="K21">
            <v>28</v>
          </cell>
          <cell r="L21" t="str">
            <v>郑永朝</v>
          </cell>
          <cell r="M21">
            <v>63</v>
          </cell>
          <cell r="N21" t="str">
            <v>叶仁群</v>
          </cell>
          <cell r="O21">
            <v>47</v>
          </cell>
          <cell r="P21" t="str">
            <v>辜英琼</v>
          </cell>
          <cell r="Q21">
            <v>91</v>
          </cell>
          <cell r="R21" t="str">
            <v>卢银楷</v>
          </cell>
          <cell r="S21">
            <v>59</v>
          </cell>
          <cell r="T21" t="str">
            <v>赵香才</v>
          </cell>
          <cell r="U21">
            <v>52</v>
          </cell>
          <cell r="V21" t="str">
            <v>骆泽群</v>
          </cell>
          <cell r="W21" t="str">
            <v>理科</v>
          </cell>
        </row>
        <row r="22">
          <cell r="A22" t="str">
            <v>513422200302151111</v>
          </cell>
          <cell r="B22" t="str">
            <v>10班</v>
          </cell>
          <cell r="C22" t="str">
            <v>熊华</v>
          </cell>
          <cell r="D22">
            <v>498</v>
          </cell>
          <cell r="E22">
            <v>71</v>
          </cell>
          <cell r="F22" t="str">
            <v>向美娟</v>
          </cell>
          <cell r="G22">
            <v>77</v>
          </cell>
          <cell r="H22" t="str">
            <v>徐万雄</v>
          </cell>
          <cell r="I22">
            <v>64</v>
          </cell>
          <cell r="J22" t="str">
            <v>向翠琳</v>
          </cell>
          <cell r="K22">
            <v>27</v>
          </cell>
          <cell r="L22" t="str">
            <v>王志强</v>
          </cell>
          <cell r="M22">
            <v>55</v>
          </cell>
          <cell r="N22" t="str">
            <v>陈文惠</v>
          </cell>
          <cell r="O22">
            <v>30</v>
          </cell>
          <cell r="P22" t="str">
            <v>田友米</v>
          </cell>
          <cell r="Q22">
            <v>57</v>
          </cell>
          <cell r="R22" t="str">
            <v>杨吉华</v>
          </cell>
          <cell r="S22">
            <v>60</v>
          </cell>
          <cell r="T22" t="str">
            <v>胡慧芳</v>
          </cell>
          <cell r="U22">
            <v>57</v>
          </cell>
          <cell r="V22" t="str">
            <v>金贵</v>
          </cell>
          <cell r="W22" t="str">
            <v>理科</v>
          </cell>
        </row>
        <row r="23">
          <cell r="A23" t="str">
            <v>513422200303086016</v>
          </cell>
          <cell r="B23" t="str">
            <v>12班</v>
          </cell>
          <cell r="C23" t="str">
            <v>王庆文</v>
          </cell>
          <cell r="D23">
            <v>601</v>
          </cell>
          <cell r="E23">
            <v>82</v>
          </cell>
          <cell r="F23" t="str">
            <v>何苗</v>
          </cell>
          <cell r="G23">
            <v>119</v>
          </cell>
          <cell r="H23" t="str">
            <v>黄金华</v>
          </cell>
          <cell r="I23">
            <v>98</v>
          </cell>
          <cell r="J23" t="str">
            <v>聂艳梅</v>
          </cell>
          <cell r="K23">
            <v>29</v>
          </cell>
          <cell r="L23" t="str">
            <v>兰阿布</v>
          </cell>
          <cell r="M23">
            <v>45</v>
          </cell>
          <cell r="N23" t="str">
            <v>郑富全</v>
          </cell>
          <cell r="O23">
            <v>48</v>
          </cell>
          <cell r="P23" t="str">
            <v>卢祥</v>
          </cell>
          <cell r="Q23">
            <v>77</v>
          </cell>
          <cell r="R23" t="str">
            <v>马巫各</v>
          </cell>
          <cell r="S23">
            <v>53</v>
          </cell>
          <cell r="T23" t="str">
            <v>胡慧芳</v>
          </cell>
          <cell r="U23">
            <v>50</v>
          </cell>
          <cell r="V23" t="str">
            <v>杜基次尔</v>
          </cell>
          <cell r="W23" t="str">
            <v>理科</v>
          </cell>
        </row>
        <row r="24">
          <cell r="A24" t="str">
            <v>513422200304206622</v>
          </cell>
          <cell r="B24" t="str">
            <v>10班</v>
          </cell>
          <cell r="C24" t="str">
            <v>陈文玉</v>
          </cell>
          <cell r="D24">
            <v>626.5</v>
          </cell>
          <cell r="E24">
            <v>86</v>
          </cell>
          <cell r="F24" t="str">
            <v>向美娟</v>
          </cell>
          <cell r="G24">
            <v>97</v>
          </cell>
          <cell r="H24" t="str">
            <v>徐万雄</v>
          </cell>
          <cell r="I24">
            <v>88.5</v>
          </cell>
          <cell r="J24" t="str">
            <v>聂艳梅</v>
          </cell>
          <cell r="K24">
            <v>38</v>
          </cell>
          <cell r="L24" t="str">
            <v>王志强</v>
          </cell>
          <cell r="M24">
            <v>67</v>
          </cell>
          <cell r="N24" t="str">
            <v>陈文惠</v>
          </cell>
          <cell r="O24">
            <v>51</v>
          </cell>
          <cell r="P24" t="str">
            <v>田友米</v>
          </cell>
          <cell r="Q24">
            <v>76</v>
          </cell>
          <cell r="R24" t="str">
            <v>杨吉华</v>
          </cell>
          <cell r="S24">
            <v>59</v>
          </cell>
          <cell r="T24" t="str">
            <v>胡慧芳</v>
          </cell>
          <cell r="U24">
            <v>64</v>
          </cell>
          <cell r="V24" t="str">
            <v>金贵</v>
          </cell>
          <cell r="W24" t="str">
            <v>理科</v>
          </cell>
        </row>
        <row r="25">
          <cell r="A25" t="str">
            <v>513422200304236047</v>
          </cell>
          <cell r="B25" t="str">
            <v>12班</v>
          </cell>
          <cell r="C25" t="str">
            <v>祝玛央宗</v>
          </cell>
          <cell r="D25">
            <v>539</v>
          </cell>
          <cell r="E25">
            <v>98</v>
          </cell>
          <cell r="F25" t="str">
            <v>何苗</v>
          </cell>
          <cell r="G25">
            <v>64</v>
          </cell>
          <cell r="H25" t="str">
            <v>黄金华</v>
          </cell>
          <cell r="I25">
            <v>87</v>
          </cell>
          <cell r="J25" t="str">
            <v>向翠琳</v>
          </cell>
          <cell r="K25">
            <v>39</v>
          </cell>
          <cell r="L25" t="str">
            <v>兰阿布</v>
          </cell>
          <cell r="M25">
            <v>74</v>
          </cell>
          <cell r="N25" t="str">
            <v>郑富全</v>
          </cell>
          <cell r="O25">
            <v>32</v>
          </cell>
          <cell r="P25" t="str">
            <v>卢祥</v>
          </cell>
          <cell r="Q25">
            <v>55</v>
          </cell>
          <cell r="R25" t="str">
            <v>马巫各</v>
          </cell>
          <cell r="S25">
            <v>51</v>
          </cell>
          <cell r="T25" t="str">
            <v>胡慧芳</v>
          </cell>
          <cell r="U25">
            <v>39</v>
          </cell>
          <cell r="V25" t="str">
            <v>杜基次尔</v>
          </cell>
          <cell r="W25" t="str">
            <v>理科</v>
          </cell>
        </row>
        <row r="26">
          <cell r="A26" t="str">
            <v>513422200304250017</v>
          </cell>
          <cell r="B26" t="str">
            <v>10班</v>
          </cell>
          <cell r="C26" t="str">
            <v>格茸吉村</v>
          </cell>
          <cell r="D26">
            <v>618</v>
          </cell>
          <cell r="E26">
            <v>70</v>
          </cell>
          <cell r="F26" t="str">
            <v>向美娟</v>
          </cell>
          <cell r="G26">
            <v>84</v>
          </cell>
          <cell r="H26" t="str">
            <v>徐万雄</v>
          </cell>
          <cell r="I26">
            <v>100</v>
          </cell>
          <cell r="J26" t="str">
            <v>聂艳梅</v>
          </cell>
          <cell r="K26">
            <v>44</v>
          </cell>
          <cell r="L26" t="str">
            <v>王志强</v>
          </cell>
          <cell r="M26">
            <v>59</v>
          </cell>
          <cell r="N26" t="str">
            <v>陈文惠</v>
          </cell>
          <cell r="O26">
            <v>53</v>
          </cell>
          <cell r="P26" t="str">
            <v>田友米</v>
          </cell>
          <cell r="Q26">
            <v>82</v>
          </cell>
          <cell r="R26" t="str">
            <v>杨吉华</v>
          </cell>
          <cell r="S26">
            <v>55</v>
          </cell>
          <cell r="T26" t="str">
            <v>胡慧芳</v>
          </cell>
          <cell r="U26">
            <v>71</v>
          </cell>
          <cell r="V26" t="str">
            <v>金贵</v>
          </cell>
          <cell r="W26" t="str">
            <v>理科</v>
          </cell>
        </row>
        <row r="27">
          <cell r="A27" t="str">
            <v>513422200305144814</v>
          </cell>
          <cell r="B27" t="str">
            <v>10班</v>
          </cell>
          <cell r="C27" t="str">
            <v>次尔苏朗</v>
          </cell>
          <cell r="D27">
            <v>569</v>
          </cell>
          <cell r="E27">
            <v>65</v>
          </cell>
          <cell r="F27" t="str">
            <v>向美娟</v>
          </cell>
          <cell r="G27">
            <v>123</v>
          </cell>
          <cell r="H27" t="str">
            <v>徐万雄</v>
          </cell>
          <cell r="I27">
            <v>68</v>
          </cell>
          <cell r="J27" t="str">
            <v>向翠琳</v>
          </cell>
          <cell r="K27">
            <v>31</v>
          </cell>
          <cell r="L27" t="str">
            <v>王志强</v>
          </cell>
          <cell r="M27">
            <v>61</v>
          </cell>
          <cell r="N27" t="str">
            <v>陈文惠</v>
          </cell>
          <cell r="O27">
            <v>46</v>
          </cell>
          <cell r="P27" t="str">
            <v>田友米</v>
          </cell>
          <cell r="Q27">
            <v>90</v>
          </cell>
          <cell r="R27" t="str">
            <v>杨吉华</v>
          </cell>
          <cell r="S27">
            <v>32</v>
          </cell>
          <cell r="T27" t="str">
            <v>胡慧芳</v>
          </cell>
          <cell r="U27">
            <v>53</v>
          </cell>
          <cell r="V27" t="str">
            <v>金贵</v>
          </cell>
          <cell r="W27" t="str">
            <v>理科</v>
          </cell>
        </row>
        <row r="28">
          <cell r="A28" t="str">
            <v>513422200306152111</v>
          </cell>
          <cell r="B28" t="str">
            <v>10班</v>
          </cell>
          <cell r="C28" t="str">
            <v>吕小勇</v>
          </cell>
          <cell r="D28">
            <v>736.5</v>
          </cell>
          <cell r="E28">
            <v>83</v>
          </cell>
          <cell r="F28" t="str">
            <v>向美娟</v>
          </cell>
          <cell r="G28">
            <v>127</v>
          </cell>
          <cell r="H28" t="str">
            <v>徐万雄</v>
          </cell>
          <cell r="I28">
            <v>104.5</v>
          </cell>
          <cell r="J28" t="str">
            <v>聂艳梅</v>
          </cell>
          <cell r="K28">
            <v>64</v>
          </cell>
          <cell r="L28" t="str">
            <v>王志强</v>
          </cell>
          <cell r="M28">
            <v>70</v>
          </cell>
          <cell r="N28" t="str">
            <v>陈文惠</v>
          </cell>
          <cell r="O28">
            <v>59</v>
          </cell>
          <cell r="P28" t="str">
            <v>田友米</v>
          </cell>
          <cell r="Q28">
            <v>82</v>
          </cell>
          <cell r="R28" t="str">
            <v>杨吉华</v>
          </cell>
          <cell r="S28">
            <v>88</v>
          </cell>
          <cell r="T28" t="str">
            <v>胡慧芳</v>
          </cell>
          <cell r="U28">
            <v>59</v>
          </cell>
          <cell r="V28" t="str">
            <v>金贵</v>
          </cell>
          <cell r="W28" t="str">
            <v>理科</v>
          </cell>
        </row>
        <row r="29">
          <cell r="A29" t="str">
            <v>513422200306184025</v>
          </cell>
          <cell r="B29" t="str">
            <v>12班</v>
          </cell>
          <cell r="C29" t="str">
            <v>扎西拉初</v>
          </cell>
          <cell r="D29">
            <v>687.5</v>
          </cell>
          <cell r="E29">
            <v>97</v>
          </cell>
          <cell r="F29" t="str">
            <v>何苗</v>
          </cell>
          <cell r="G29">
            <v>108</v>
          </cell>
          <cell r="H29" t="str">
            <v>黄金华</v>
          </cell>
          <cell r="I29">
            <v>114.5</v>
          </cell>
          <cell r="J29" t="str">
            <v>聂艳梅</v>
          </cell>
          <cell r="K29">
            <v>32</v>
          </cell>
          <cell r="L29" t="str">
            <v>兰阿布</v>
          </cell>
          <cell r="M29">
            <v>65</v>
          </cell>
          <cell r="N29" t="str">
            <v>郑富全</v>
          </cell>
          <cell r="O29">
            <v>56</v>
          </cell>
          <cell r="P29" t="str">
            <v>卢祥</v>
          </cell>
          <cell r="Q29">
            <v>76</v>
          </cell>
          <cell r="R29" t="str">
            <v>马巫各</v>
          </cell>
          <cell r="S29">
            <v>77</v>
          </cell>
          <cell r="T29" t="str">
            <v>胡慧芳</v>
          </cell>
          <cell r="U29">
            <v>62</v>
          </cell>
          <cell r="V29" t="str">
            <v>杜基次尔</v>
          </cell>
          <cell r="W29" t="str">
            <v>理科</v>
          </cell>
        </row>
        <row r="30">
          <cell r="A30" t="str">
            <v>513422200306244817</v>
          </cell>
          <cell r="B30" t="str">
            <v>10班</v>
          </cell>
          <cell r="C30" t="str">
            <v>扎西偏初</v>
          </cell>
          <cell r="D30">
            <v>663</v>
          </cell>
          <cell r="E30">
            <v>86</v>
          </cell>
          <cell r="F30" t="str">
            <v>向美娟</v>
          </cell>
          <cell r="G30">
            <v>109</v>
          </cell>
          <cell r="H30" t="str">
            <v>徐万雄</v>
          </cell>
          <cell r="I30">
            <v>97</v>
          </cell>
          <cell r="J30" t="str">
            <v>聂艳梅</v>
          </cell>
          <cell r="K30">
            <v>38</v>
          </cell>
          <cell r="L30" t="str">
            <v>王志强</v>
          </cell>
          <cell r="M30">
            <v>51</v>
          </cell>
          <cell r="N30" t="str">
            <v>陈文惠</v>
          </cell>
          <cell r="O30">
            <v>68</v>
          </cell>
          <cell r="P30" t="str">
            <v>田友米</v>
          </cell>
          <cell r="Q30">
            <v>83</v>
          </cell>
          <cell r="R30" t="str">
            <v>杨吉华</v>
          </cell>
          <cell r="S30">
            <v>68</v>
          </cell>
          <cell r="T30" t="str">
            <v>胡慧芳</v>
          </cell>
          <cell r="U30">
            <v>63</v>
          </cell>
          <cell r="V30" t="str">
            <v>金贵</v>
          </cell>
          <cell r="W30" t="str">
            <v>理科</v>
          </cell>
        </row>
        <row r="31">
          <cell r="A31" t="str">
            <v>513422200307183411</v>
          </cell>
          <cell r="B31" t="str">
            <v>11班</v>
          </cell>
          <cell r="C31" t="str">
            <v>边玛杜基</v>
          </cell>
          <cell r="D31">
            <v>81</v>
          </cell>
          <cell r="E31">
            <v>81</v>
          </cell>
          <cell r="F31" t="str">
            <v>张玉婷</v>
          </cell>
          <cell r="G31">
            <v>0</v>
          </cell>
          <cell r="H31" t="str">
            <v>胡付松</v>
          </cell>
          <cell r="I31">
            <v>0</v>
          </cell>
          <cell r="J31" t="str">
            <v>向翠琳</v>
          </cell>
          <cell r="K31">
            <v>0</v>
          </cell>
          <cell r="L31" t="str">
            <v>郑永朝</v>
          </cell>
          <cell r="M31">
            <v>0</v>
          </cell>
          <cell r="N31" t="str">
            <v>叶仁群</v>
          </cell>
          <cell r="O31">
            <v>0</v>
          </cell>
          <cell r="P31" t="str">
            <v>辜英琼</v>
          </cell>
          <cell r="Q31">
            <v>0</v>
          </cell>
          <cell r="R31" t="str">
            <v>卢银楷</v>
          </cell>
          <cell r="S31">
            <v>0</v>
          </cell>
          <cell r="T31" t="str">
            <v>赵香才</v>
          </cell>
          <cell r="U31">
            <v>0</v>
          </cell>
          <cell r="V31" t="str">
            <v>骆泽群</v>
          </cell>
          <cell r="W31" t="str">
            <v>文科</v>
          </cell>
        </row>
        <row r="32">
          <cell r="A32" t="str">
            <v>51342220030803483X</v>
          </cell>
          <cell r="B32" t="str">
            <v>11班</v>
          </cell>
          <cell r="C32" t="str">
            <v>打珍偏初</v>
          </cell>
          <cell r="D32">
            <v>681.5</v>
          </cell>
          <cell r="E32">
            <v>75</v>
          </cell>
          <cell r="F32" t="str">
            <v>张玉婷</v>
          </cell>
          <cell r="G32">
            <v>127</v>
          </cell>
          <cell r="H32" t="str">
            <v>胡付松</v>
          </cell>
          <cell r="I32">
            <v>97.5</v>
          </cell>
          <cell r="J32" t="str">
            <v>程长寿</v>
          </cell>
          <cell r="K32">
            <v>31</v>
          </cell>
          <cell r="L32" t="str">
            <v>郑永朝</v>
          </cell>
          <cell r="M32">
            <v>69</v>
          </cell>
          <cell r="N32" t="str">
            <v>叶仁群</v>
          </cell>
          <cell r="O32">
            <v>20</v>
          </cell>
          <cell r="P32" t="str">
            <v>辜英琼</v>
          </cell>
          <cell r="Q32">
            <v>94</v>
          </cell>
          <cell r="R32" t="str">
            <v>卢银楷</v>
          </cell>
          <cell r="S32">
            <v>81</v>
          </cell>
          <cell r="T32" t="str">
            <v>赵香才</v>
          </cell>
          <cell r="U32">
            <v>87</v>
          </cell>
          <cell r="V32" t="str">
            <v>骆泽群</v>
          </cell>
          <cell r="W32" t="str">
            <v>理科</v>
          </cell>
        </row>
        <row r="33">
          <cell r="A33" t="str">
            <v>513422200308144828</v>
          </cell>
          <cell r="B33" t="str">
            <v>11班</v>
          </cell>
          <cell r="C33" t="str">
            <v>咪咪</v>
          </cell>
          <cell r="D33">
            <v>601</v>
          </cell>
          <cell r="E33">
            <v>90</v>
          </cell>
          <cell r="F33" t="str">
            <v>张玉婷</v>
          </cell>
          <cell r="G33">
            <v>72</v>
          </cell>
          <cell r="H33" t="str">
            <v>胡付松</v>
          </cell>
          <cell r="I33">
            <v>91</v>
          </cell>
          <cell r="J33" t="str">
            <v>程长寿</v>
          </cell>
          <cell r="K33">
            <v>60</v>
          </cell>
          <cell r="L33" t="str">
            <v>郑永朝</v>
          </cell>
          <cell r="M33">
            <v>73</v>
          </cell>
          <cell r="N33" t="str">
            <v>叶仁群</v>
          </cell>
          <cell r="O33">
            <v>49</v>
          </cell>
          <cell r="P33" t="str">
            <v>辜英琼</v>
          </cell>
          <cell r="Q33">
            <v>80</v>
          </cell>
          <cell r="R33" t="str">
            <v>卢银楷</v>
          </cell>
          <cell r="S33">
            <v>39</v>
          </cell>
          <cell r="T33" t="str">
            <v>赵香才</v>
          </cell>
          <cell r="U33">
            <v>47</v>
          </cell>
          <cell r="V33" t="str">
            <v>骆泽群</v>
          </cell>
          <cell r="W33" t="str">
            <v>理科</v>
          </cell>
        </row>
        <row r="34">
          <cell r="A34" t="str">
            <v>513422200308205029</v>
          </cell>
          <cell r="B34" t="str">
            <v>12班</v>
          </cell>
          <cell r="C34" t="str">
            <v>杜基祝玛</v>
          </cell>
          <cell r="D34">
            <v>594.5</v>
          </cell>
          <cell r="E34">
            <v>89</v>
          </cell>
          <cell r="F34" t="str">
            <v>何苗</v>
          </cell>
          <cell r="G34">
            <v>98</v>
          </cell>
          <cell r="H34" t="str">
            <v>黄金华</v>
          </cell>
          <cell r="I34">
            <v>116.5</v>
          </cell>
          <cell r="J34" t="str">
            <v>程长寿</v>
          </cell>
          <cell r="K34">
            <v>48</v>
          </cell>
          <cell r="L34" t="str">
            <v>兰阿布</v>
          </cell>
          <cell r="M34">
            <v>69</v>
          </cell>
          <cell r="N34" t="str">
            <v>郑富全</v>
          </cell>
          <cell r="O34">
            <v>38</v>
          </cell>
          <cell r="P34" t="str">
            <v>卢祥</v>
          </cell>
          <cell r="Q34">
            <v>53</v>
          </cell>
          <cell r="R34" t="str">
            <v>马巫各</v>
          </cell>
          <cell r="S34">
            <v>40</v>
          </cell>
          <cell r="T34" t="str">
            <v>胡慧芳</v>
          </cell>
          <cell r="U34">
            <v>43</v>
          </cell>
          <cell r="V34" t="str">
            <v>杜基次尔</v>
          </cell>
          <cell r="W34" t="str">
            <v>文科</v>
          </cell>
        </row>
        <row r="35">
          <cell r="A35" t="str">
            <v>513422200309151931</v>
          </cell>
          <cell r="B35" t="str">
            <v>11班</v>
          </cell>
          <cell r="C35" t="str">
            <v>马尔林</v>
          </cell>
          <cell r="D35">
            <v>636.5</v>
          </cell>
          <cell r="E35">
            <v>79</v>
          </cell>
          <cell r="F35" t="str">
            <v>张玉婷</v>
          </cell>
          <cell r="G35">
            <v>95</v>
          </cell>
          <cell r="H35" t="str">
            <v>胡付松</v>
          </cell>
          <cell r="I35">
            <v>52.5</v>
          </cell>
          <cell r="J35" t="str">
            <v>向翠琳</v>
          </cell>
          <cell r="K35">
            <v>52</v>
          </cell>
          <cell r="L35" t="str">
            <v>郑永朝</v>
          </cell>
          <cell r="M35">
            <v>74</v>
          </cell>
          <cell r="N35" t="str">
            <v>叶仁群</v>
          </cell>
          <cell r="O35">
            <v>60</v>
          </cell>
          <cell r="P35" t="str">
            <v>辜英琼</v>
          </cell>
          <cell r="Q35">
            <v>90</v>
          </cell>
          <cell r="R35" t="str">
            <v>卢银楷</v>
          </cell>
          <cell r="S35">
            <v>71</v>
          </cell>
          <cell r="T35" t="str">
            <v>赵香才</v>
          </cell>
          <cell r="U35">
            <v>63</v>
          </cell>
          <cell r="V35" t="str">
            <v>骆泽群</v>
          </cell>
          <cell r="W35" t="str">
            <v>理科</v>
          </cell>
        </row>
        <row r="36">
          <cell r="A36" t="str">
            <v>513422200309276611</v>
          </cell>
          <cell r="B36" t="str">
            <v>12班</v>
          </cell>
          <cell r="C36" t="str">
            <v>苏小华</v>
          </cell>
          <cell r="D36">
            <v>533</v>
          </cell>
          <cell r="E36">
            <v>69</v>
          </cell>
          <cell r="F36" t="str">
            <v>何苗</v>
          </cell>
          <cell r="G36">
            <v>93</v>
          </cell>
          <cell r="H36" t="str">
            <v>黄金华</v>
          </cell>
          <cell r="I36">
            <v>80</v>
          </cell>
          <cell r="J36" t="str">
            <v>向翠琳</v>
          </cell>
          <cell r="K36">
            <v>39</v>
          </cell>
          <cell r="L36" t="str">
            <v>兰阿布</v>
          </cell>
          <cell r="M36">
            <v>45</v>
          </cell>
          <cell r="N36" t="str">
            <v>郑富全</v>
          </cell>
          <cell r="O36">
            <v>38</v>
          </cell>
          <cell r="P36" t="str">
            <v>卢祥</v>
          </cell>
          <cell r="Q36">
            <v>76</v>
          </cell>
          <cell r="R36" t="str">
            <v>马巫各</v>
          </cell>
          <cell r="S36">
            <v>49</v>
          </cell>
          <cell r="T36" t="str">
            <v>胡慧芳</v>
          </cell>
          <cell r="U36">
            <v>44</v>
          </cell>
          <cell r="V36" t="str">
            <v>杜基次尔</v>
          </cell>
          <cell r="W36" t="str">
            <v>理科</v>
          </cell>
        </row>
        <row r="37">
          <cell r="A37" t="str">
            <v>513422200310123612</v>
          </cell>
          <cell r="B37" t="str">
            <v>12班</v>
          </cell>
          <cell r="C37" t="str">
            <v>张建勇</v>
          </cell>
          <cell r="D37">
            <v>563</v>
          </cell>
          <cell r="E37">
            <v>82</v>
          </cell>
          <cell r="F37" t="str">
            <v>何苗</v>
          </cell>
          <cell r="G37">
            <v>75</v>
          </cell>
          <cell r="H37" t="str">
            <v>黄金华</v>
          </cell>
          <cell r="I37">
            <v>92</v>
          </cell>
          <cell r="J37" t="str">
            <v>聂艳梅</v>
          </cell>
          <cell r="K37">
            <v>35</v>
          </cell>
          <cell r="L37" t="str">
            <v>兰阿布</v>
          </cell>
          <cell r="M37">
            <v>33</v>
          </cell>
          <cell r="N37" t="str">
            <v>郑富全</v>
          </cell>
          <cell r="O37">
            <v>40</v>
          </cell>
          <cell r="P37" t="str">
            <v>卢祥</v>
          </cell>
          <cell r="Q37">
            <v>78</v>
          </cell>
          <cell r="R37" t="str">
            <v>马巫各</v>
          </cell>
          <cell r="S37">
            <v>65</v>
          </cell>
          <cell r="T37" t="str">
            <v>胡慧芳</v>
          </cell>
          <cell r="U37">
            <v>63</v>
          </cell>
          <cell r="V37" t="str">
            <v>杜基次尔</v>
          </cell>
          <cell r="W37" t="str">
            <v>理科</v>
          </cell>
        </row>
        <row r="38">
          <cell r="A38" t="str">
            <v>51342220031023171X</v>
          </cell>
          <cell r="B38" t="str">
            <v>12班</v>
          </cell>
          <cell r="C38" t="str">
            <v>方帮恒</v>
          </cell>
          <cell r="D38">
            <v>571</v>
          </cell>
          <cell r="E38">
            <v>94</v>
          </cell>
          <cell r="F38" t="str">
            <v>何苗</v>
          </cell>
          <cell r="G38">
            <v>78</v>
          </cell>
          <cell r="H38" t="str">
            <v>黄金华</v>
          </cell>
          <cell r="I38">
            <v>80</v>
          </cell>
          <cell r="J38" t="str">
            <v>向翠琳</v>
          </cell>
          <cell r="K38">
            <v>32</v>
          </cell>
          <cell r="L38" t="str">
            <v>兰阿布</v>
          </cell>
          <cell r="M38">
            <v>52</v>
          </cell>
          <cell r="N38" t="str">
            <v>郑富全</v>
          </cell>
          <cell r="O38">
            <v>48</v>
          </cell>
          <cell r="P38" t="str">
            <v>卢祥</v>
          </cell>
          <cell r="Q38">
            <v>76</v>
          </cell>
          <cell r="R38" t="str">
            <v>马巫各</v>
          </cell>
          <cell r="S38">
            <v>61</v>
          </cell>
          <cell r="T38" t="str">
            <v>胡慧芳</v>
          </cell>
          <cell r="U38">
            <v>50</v>
          </cell>
          <cell r="V38" t="str">
            <v>杜基次尔</v>
          </cell>
          <cell r="W38" t="str">
            <v>理科</v>
          </cell>
        </row>
        <row r="39">
          <cell r="A39" t="str">
            <v>513422200311124828</v>
          </cell>
          <cell r="B39" t="str">
            <v>10班</v>
          </cell>
          <cell r="C39" t="str">
            <v>祝玛拉姆</v>
          </cell>
          <cell r="D39">
            <v>529</v>
          </cell>
          <cell r="E39">
            <v>83</v>
          </cell>
          <cell r="F39" t="str">
            <v>向美娟</v>
          </cell>
          <cell r="G39">
            <v>65</v>
          </cell>
          <cell r="H39" t="str">
            <v>徐万雄</v>
          </cell>
          <cell r="I39">
            <v>109</v>
          </cell>
          <cell r="J39" t="str">
            <v>聂艳梅</v>
          </cell>
          <cell r="K39">
            <v>36</v>
          </cell>
          <cell r="L39" t="str">
            <v>王志强</v>
          </cell>
          <cell r="M39">
            <v>33</v>
          </cell>
          <cell r="N39" t="str">
            <v>陈文惠</v>
          </cell>
          <cell r="O39">
            <v>46</v>
          </cell>
          <cell r="P39" t="str">
            <v>田友米</v>
          </cell>
          <cell r="Q39">
            <v>59</v>
          </cell>
          <cell r="R39" t="str">
            <v>杨吉华</v>
          </cell>
          <cell r="S39">
            <v>49</v>
          </cell>
          <cell r="T39" t="str">
            <v>胡慧芳</v>
          </cell>
          <cell r="U39">
            <v>49</v>
          </cell>
          <cell r="V39" t="str">
            <v>金贵</v>
          </cell>
          <cell r="W39" t="str">
            <v>文科</v>
          </cell>
        </row>
        <row r="40">
          <cell r="A40" t="str">
            <v>51342220031115172X</v>
          </cell>
          <cell r="B40" t="str">
            <v>12班</v>
          </cell>
          <cell r="C40" t="str">
            <v>方邦雪</v>
          </cell>
          <cell r="D40">
            <v>676.5</v>
          </cell>
          <cell r="E40">
            <v>101</v>
          </cell>
          <cell r="F40" t="str">
            <v>何苗</v>
          </cell>
          <cell r="G40">
            <v>93</v>
          </cell>
          <cell r="H40" t="str">
            <v>黄金华</v>
          </cell>
          <cell r="I40">
            <v>98.5</v>
          </cell>
          <cell r="J40" t="str">
            <v>程长寿</v>
          </cell>
          <cell r="K40">
            <v>53</v>
          </cell>
          <cell r="L40" t="str">
            <v>兰阿布</v>
          </cell>
          <cell r="M40">
            <v>62</v>
          </cell>
          <cell r="N40" t="str">
            <v>郑富全</v>
          </cell>
          <cell r="O40">
            <v>51</v>
          </cell>
          <cell r="P40" t="str">
            <v>卢祥</v>
          </cell>
          <cell r="Q40">
            <v>90</v>
          </cell>
          <cell r="R40" t="str">
            <v>马巫各</v>
          </cell>
          <cell r="S40">
            <v>61</v>
          </cell>
          <cell r="T40" t="str">
            <v>胡慧芳</v>
          </cell>
          <cell r="U40">
            <v>67</v>
          </cell>
          <cell r="V40" t="str">
            <v>杜基次尔</v>
          </cell>
          <cell r="W40" t="str">
            <v>理科</v>
          </cell>
        </row>
        <row r="41">
          <cell r="A41" t="str">
            <v>513422200311181128</v>
          </cell>
          <cell r="B41" t="str">
            <v>12班</v>
          </cell>
          <cell r="C41" t="str">
            <v>马伍甲</v>
          </cell>
          <cell r="D41">
            <v>498</v>
          </cell>
          <cell r="E41">
            <v>72</v>
          </cell>
          <cell r="F41" t="str">
            <v>何苗</v>
          </cell>
          <cell r="G41">
            <v>79</v>
          </cell>
          <cell r="H41" t="str">
            <v>黄金华</v>
          </cell>
          <cell r="I41">
            <v>75</v>
          </cell>
          <cell r="J41" t="str">
            <v>向翠琳</v>
          </cell>
          <cell r="K41">
            <v>40</v>
          </cell>
          <cell r="L41" t="str">
            <v>兰阿布</v>
          </cell>
          <cell r="M41">
            <v>52</v>
          </cell>
          <cell r="N41" t="str">
            <v>郑富全</v>
          </cell>
          <cell r="O41">
            <v>35</v>
          </cell>
          <cell r="P41" t="str">
            <v>卢祥</v>
          </cell>
          <cell r="Q41">
            <v>54</v>
          </cell>
          <cell r="R41" t="str">
            <v>马巫各</v>
          </cell>
          <cell r="S41">
            <v>48</v>
          </cell>
          <cell r="T41" t="str">
            <v>胡慧芳</v>
          </cell>
          <cell r="U41">
            <v>43</v>
          </cell>
          <cell r="V41" t="str">
            <v>杜基次尔</v>
          </cell>
          <cell r="W41" t="str">
            <v>理科</v>
          </cell>
        </row>
        <row r="42">
          <cell r="A42" t="str">
            <v>513422200311234226</v>
          </cell>
          <cell r="B42" t="str">
            <v>10班</v>
          </cell>
          <cell r="C42" t="str">
            <v>扎西拉初</v>
          </cell>
          <cell r="D42">
            <v>551</v>
          </cell>
          <cell r="E42">
            <v>88</v>
          </cell>
          <cell r="F42" t="str">
            <v>向美娟</v>
          </cell>
          <cell r="G42">
            <v>78</v>
          </cell>
          <cell r="H42" t="str">
            <v>徐万雄</v>
          </cell>
          <cell r="I42">
            <v>87</v>
          </cell>
          <cell r="J42" t="str">
            <v>聂艳梅</v>
          </cell>
          <cell r="K42">
            <v>38</v>
          </cell>
          <cell r="L42" t="str">
            <v>王志强</v>
          </cell>
          <cell r="M42">
            <v>67</v>
          </cell>
          <cell r="N42" t="str">
            <v>陈文惠</v>
          </cell>
          <cell r="O42">
            <v>38</v>
          </cell>
          <cell r="P42" t="str">
            <v>田友米</v>
          </cell>
          <cell r="Q42">
            <v>60</v>
          </cell>
          <cell r="R42" t="str">
            <v>杨吉华</v>
          </cell>
          <cell r="S42">
            <v>49</v>
          </cell>
          <cell r="T42" t="str">
            <v>胡慧芳</v>
          </cell>
          <cell r="U42">
            <v>46</v>
          </cell>
          <cell r="V42" t="str">
            <v>金贵</v>
          </cell>
          <cell r="W42" t="str">
            <v>理科</v>
          </cell>
        </row>
        <row r="43">
          <cell r="A43" t="str">
            <v>513422200312132328</v>
          </cell>
          <cell r="B43" t="str">
            <v>12班</v>
          </cell>
          <cell r="C43" t="str">
            <v>杨小霞</v>
          </cell>
          <cell r="D43">
            <v>525.5</v>
          </cell>
          <cell r="E43">
            <v>79</v>
          </cell>
          <cell r="F43" t="str">
            <v>何苗</v>
          </cell>
          <cell r="G43">
            <v>61</v>
          </cell>
          <cell r="H43" t="str">
            <v>黄金华</v>
          </cell>
          <cell r="I43">
            <v>95.5</v>
          </cell>
          <cell r="J43" t="str">
            <v>程长寿</v>
          </cell>
          <cell r="K43">
            <v>27</v>
          </cell>
          <cell r="L43" t="str">
            <v>兰阿布</v>
          </cell>
          <cell r="M43">
            <v>53</v>
          </cell>
          <cell r="N43" t="str">
            <v>郑富全</v>
          </cell>
          <cell r="O43">
            <v>46</v>
          </cell>
          <cell r="P43" t="str">
            <v>卢祥</v>
          </cell>
          <cell r="Q43">
            <v>66</v>
          </cell>
          <cell r="R43" t="str">
            <v>马巫各</v>
          </cell>
          <cell r="S43">
            <v>50</v>
          </cell>
          <cell r="T43" t="str">
            <v>胡慧芳</v>
          </cell>
          <cell r="U43">
            <v>48</v>
          </cell>
          <cell r="V43" t="str">
            <v>杜基次尔</v>
          </cell>
          <cell r="W43" t="str">
            <v>理科</v>
          </cell>
        </row>
        <row r="44">
          <cell r="A44" t="str">
            <v>513422200312271547</v>
          </cell>
          <cell r="B44" t="str">
            <v>10班</v>
          </cell>
          <cell r="C44" t="str">
            <v>向志东</v>
          </cell>
          <cell r="D44">
            <v>626</v>
          </cell>
          <cell r="E44">
            <v>95</v>
          </cell>
          <cell r="F44" t="str">
            <v>向美娟</v>
          </cell>
          <cell r="G44">
            <v>90</v>
          </cell>
          <cell r="H44" t="str">
            <v>徐万雄</v>
          </cell>
          <cell r="I44">
            <v>93</v>
          </cell>
          <cell r="J44" t="str">
            <v>聂艳梅</v>
          </cell>
          <cell r="K44">
            <v>57</v>
          </cell>
          <cell r="L44" t="str">
            <v>王志强</v>
          </cell>
          <cell r="M44">
            <v>64</v>
          </cell>
          <cell r="N44" t="str">
            <v>陈文惠</v>
          </cell>
          <cell r="O44">
            <v>49</v>
          </cell>
          <cell r="P44" t="str">
            <v>田友米</v>
          </cell>
          <cell r="Q44">
            <v>61</v>
          </cell>
          <cell r="R44" t="str">
            <v>杨吉华</v>
          </cell>
          <cell r="S44">
            <v>58</v>
          </cell>
          <cell r="T44" t="str">
            <v>胡慧芳</v>
          </cell>
          <cell r="U44">
            <v>59</v>
          </cell>
          <cell r="V44" t="str">
            <v>金贵</v>
          </cell>
          <cell r="W44" t="str">
            <v>理科</v>
          </cell>
        </row>
        <row r="45">
          <cell r="A45" t="str">
            <v>513422200401013646</v>
          </cell>
          <cell r="B45" t="str">
            <v>11班</v>
          </cell>
          <cell r="C45" t="str">
            <v>王忠美</v>
          </cell>
          <cell r="D45">
            <v>646</v>
          </cell>
          <cell r="E45">
            <v>81</v>
          </cell>
          <cell r="F45" t="str">
            <v>张玉婷</v>
          </cell>
          <cell r="G45">
            <v>89</v>
          </cell>
          <cell r="H45" t="str">
            <v>胡付松</v>
          </cell>
          <cell r="I45">
            <v>103</v>
          </cell>
          <cell r="J45" t="str">
            <v>程长寿</v>
          </cell>
          <cell r="K45">
            <v>45</v>
          </cell>
          <cell r="L45" t="str">
            <v>郑永朝</v>
          </cell>
          <cell r="M45">
            <v>72</v>
          </cell>
          <cell r="N45" t="str">
            <v>叶仁群</v>
          </cell>
          <cell r="O45">
            <v>68</v>
          </cell>
          <cell r="P45" t="str">
            <v>辜英琼</v>
          </cell>
          <cell r="Q45">
            <v>66</v>
          </cell>
          <cell r="R45" t="str">
            <v>卢银楷</v>
          </cell>
          <cell r="S45">
            <v>55</v>
          </cell>
          <cell r="T45" t="str">
            <v>赵香才</v>
          </cell>
          <cell r="U45">
            <v>67</v>
          </cell>
          <cell r="V45" t="str">
            <v>骆泽群</v>
          </cell>
          <cell r="W45" t="str">
            <v>理科</v>
          </cell>
        </row>
        <row r="46">
          <cell r="A46" t="str">
            <v>513422200401051714</v>
          </cell>
          <cell r="B46" t="str">
            <v>12班</v>
          </cell>
          <cell r="C46" t="str">
            <v>杨永康</v>
          </cell>
          <cell r="D46">
            <v>650.5</v>
          </cell>
          <cell r="E46">
            <v>83</v>
          </cell>
          <cell r="F46" t="str">
            <v>何苗</v>
          </cell>
          <cell r="G46">
            <v>113</v>
          </cell>
          <cell r="H46" t="str">
            <v>黄金华</v>
          </cell>
          <cell r="I46">
            <v>72.5</v>
          </cell>
          <cell r="J46" t="str">
            <v>向翠琳</v>
          </cell>
          <cell r="K46">
            <v>34</v>
          </cell>
          <cell r="L46" t="str">
            <v>兰阿布</v>
          </cell>
          <cell r="M46">
            <v>68</v>
          </cell>
          <cell r="N46" t="str">
            <v>郑富全</v>
          </cell>
          <cell r="O46">
            <v>62</v>
          </cell>
          <cell r="P46" t="str">
            <v>卢祥</v>
          </cell>
          <cell r="Q46">
            <v>73</v>
          </cell>
          <cell r="R46" t="str">
            <v>马巫各</v>
          </cell>
          <cell r="S46">
            <v>84</v>
          </cell>
          <cell r="T46" t="str">
            <v>胡慧芳</v>
          </cell>
          <cell r="U46">
            <v>61</v>
          </cell>
          <cell r="V46" t="str">
            <v>杜基次尔</v>
          </cell>
          <cell r="W46" t="str">
            <v>理科</v>
          </cell>
        </row>
        <row r="47">
          <cell r="A47" t="str">
            <v>513422200401156022</v>
          </cell>
          <cell r="B47" t="str">
            <v>11班</v>
          </cell>
          <cell r="C47" t="str">
            <v>菊米</v>
          </cell>
          <cell r="D47">
            <v>539.5</v>
          </cell>
          <cell r="E47">
            <v>77</v>
          </cell>
          <cell r="F47" t="str">
            <v>张玉婷</v>
          </cell>
          <cell r="G47">
            <v>85</v>
          </cell>
          <cell r="H47" t="str">
            <v>胡付松</v>
          </cell>
          <cell r="I47">
            <v>88.5</v>
          </cell>
          <cell r="J47" t="str">
            <v>程长寿</v>
          </cell>
          <cell r="K47">
            <v>42</v>
          </cell>
          <cell r="L47" t="str">
            <v>郑永朝</v>
          </cell>
          <cell r="M47">
            <v>56</v>
          </cell>
          <cell r="N47" t="str">
            <v>叶仁群</v>
          </cell>
          <cell r="O47">
            <v>44</v>
          </cell>
          <cell r="P47" t="str">
            <v>辜英琼</v>
          </cell>
          <cell r="Q47">
            <v>44</v>
          </cell>
          <cell r="R47" t="str">
            <v>卢银楷</v>
          </cell>
          <cell r="S47">
            <v>39</v>
          </cell>
          <cell r="T47" t="str">
            <v>赵香才</v>
          </cell>
          <cell r="U47">
            <v>64</v>
          </cell>
          <cell r="V47" t="str">
            <v>骆泽群</v>
          </cell>
          <cell r="W47" t="e">
            <v>#N/A</v>
          </cell>
        </row>
        <row r="48">
          <cell r="A48" t="str">
            <v>513422200401192349</v>
          </cell>
          <cell r="B48" t="str">
            <v>12班</v>
          </cell>
          <cell r="C48" t="str">
            <v>南卡布尺</v>
          </cell>
          <cell r="D48">
            <v>620.5</v>
          </cell>
          <cell r="E48">
            <v>78</v>
          </cell>
          <cell r="F48" t="str">
            <v>何苗</v>
          </cell>
          <cell r="G48">
            <v>101</v>
          </cell>
          <cell r="H48" t="str">
            <v>黄金华</v>
          </cell>
          <cell r="I48">
            <v>101.5</v>
          </cell>
          <cell r="J48" t="str">
            <v>聂艳梅</v>
          </cell>
          <cell r="K48">
            <v>52</v>
          </cell>
          <cell r="L48" t="str">
            <v>兰阿布</v>
          </cell>
          <cell r="M48">
            <v>70</v>
          </cell>
          <cell r="N48" t="str">
            <v>郑富全</v>
          </cell>
          <cell r="O48">
            <v>62</v>
          </cell>
          <cell r="P48" t="str">
            <v>卢祥</v>
          </cell>
          <cell r="Q48">
            <v>44</v>
          </cell>
          <cell r="R48" t="str">
            <v>马巫各</v>
          </cell>
          <cell r="S48">
            <v>65</v>
          </cell>
          <cell r="T48" t="str">
            <v>胡慧芳</v>
          </cell>
          <cell r="U48">
            <v>47</v>
          </cell>
          <cell r="V48" t="str">
            <v>杜基次尔</v>
          </cell>
          <cell r="W48" t="str">
            <v>理科</v>
          </cell>
        </row>
        <row r="49">
          <cell r="A49" t="str">
            <v>513422200402110026</v>
          </cell>
          <cell r="B49" t="str">
            <v>12班</v>
          </cell>
          <cell r="C49" t="str">
            <v>周成锦</v>
          </cell>
          <cell r="D49">
            <v>524</v>
          </cell>
          <cell r="E49">
            <v>85</v>
          </cell>
          <cell r="F49" t="str">
            <v>何苗</v>
          </cell>
          <cell r="G49">
            <v>94</v>
          </cell>
          <cell r="H49" t="str">
            <v>黄金华</v>
          </cell>
          <cell r="I49">
            <v>72</v>
          </cell>
          <cell r="J49" t="str">
            <v>向翠琳</v>
          </cell>
          <cell r="K49">
            <v>31</v>
          </cell>
          <cell r="L49" t="str">
            <v>兰阿布</v>
          </cell>
          <cell r="M49">
            <v>45</v>
          </cell>
          <cell r="N49" t="str">
            <v>郑富全</v>
          </cell>
          <cell r="O49">
            <v>22</v>
          </cell>
          <cell r="P49" t="str">
            <v>卢祥</v>
          </cell>
          <cell r="Q49">
            <v>75</v>
          </cell>
          <cell r="R49" t="str">
            <v>马巫各</v>
          </cell>
          <cell r="S49">
            <v>57</v>
          </cell>
          <cell r="T49" t="str">
            <v>胡慧芳</v>
          </cell>
          <cell r="U49">
            <v>43</v>
          </cell>
          <cell r="V49" t="str">
            <v>杜基次尔</v>
          </cell>
          <cell r="W49" t="str">
            <v>文科</v>
          </cell>
        </row>
        <row r="50">
          <cell r="A50" t="str">
            <v>51342220040302092X</v>
          </cell>
          <cell r="B50" t="str">
            <v>12班</v>
          </cell>
          <cell r="C50" t="str">
            <v>马华</v>
          </cell>
          <cell r="D50">
            <v>665.5</v>
          </cell>
          <cell r="E50">
            <v>90</v>
          </cell>
          <cell r="F50" t="str">
            <v>何苗</v>
          </cell>
          <cell r="G50">
            <v>112</v>
          </cell>
          <cell r="H50" t="str">
            <v>黄金华</v>
          </cell>
          <cell r="I50">
            <v>115.5</v>
          </cell>
          <cell r="J50" t="str">
            <v>聂艳梅</v>
          </cell>
          <cell r="K50">
            <v>42</v>
          </cell>
          <cell r="L50" t="str">
            <v>兰阿布</v>
          </cell>
          <cell r="M50">
            <v>69</v>
          </cell>
          <cell r="N50" t="str">
            <v>郑富全</v>
          </cell>
          <cell r="O50">
            <v>64</v>
          </cell>
          <cell r="P50" t="str">
            <v>卢祥</v>
          </cell>
          <cell r="Q50">
            <v>75</v>
          </cell>
          <cell r="R50" t="str">
            <v>马巫各</v>
          </cell>
          <cell r="S50">
            <v>49</v>
          </cell>
          <cell r="T50" t="str">
            <v>胡慧芳</v>
          </cell>
          <cell r="U50">
            <v>49</v>
          </cell>
          <cell r="V50" t="str">
            <v>杜基次尔</v>
          </cell>
          <cell r="W50" t="str">
            <v>理科</v>
          </cell>
        </row>
        <row r="51">
          <cell r="A51" t="str">
            <v>513422200403106627</v>
          </cell>
          <cell r="B51" t="str">
            <v>12班</v>
          </cell>
          <cell r="C51" t="str">
            <v>王有色莫</v>
          </cell>
          <cell r="D51">
            <v>556.5</v>
          </cell>
          <cell r="E51">
            <v>77</v>
          </cell>
          <cell r="F51" t="str">
            <v>何苗</v>
          </cell>
          <cell r="G51">
            <v>105</v>
          </cell>
          <cell r="H51" t="str">
            <v>黄金华</v>
          </cell>
          <cell r="I51">
            <v>76.5</v>
          </cell>
          <cell r="J51" t="str">
            <v>向翠琳</v>
          </cell>
          <cell r="K51">
            <v>36</v>
          </cell>
          <cell r="L51" t="str">
            <v>兰阿布</v>
          </cell>
          <cell r="M51">
            <v>53</v>
          </cell>
          <cell r="N51" t="str">
            <v>郑富全</v>
          </cell>
          <cell r="O51">
            <v>48</v>
          </cell>
          <cell r="P51" t="str">
            <v>卢祥</v>
          </cell>
          <cell r="Q51">
            <v>56</v>
          </cell>
          <cell r="R51" t="str">
            <v>马巫各</v>
          </cell>
          <cell r="S51">
            <v>51</v>
          </cell>
          <cell r="T51" t="str">
            <v>胡慧芳</v>
          </cell>
          <cell r="U51">
            <v>54</v>
          </cell>
          <cell r="V51" t="str">
            <v>杜基次尔</v>
          </cell>
          <cell r="W51" t="str">
            <v>理科</v>
          </cell>
        </row>
        <row r="52">
          <cell r="A52" t="str">
            <v>513422200403152527</v>
          </cell>
          <cell r="B52" t="str">
            <v>10班</v>
          </cell>
          <cell r="C52" t="str">
            <v>王春秀</v>
          </cell>
          <cell r="D52">
            <v>530.5</v>
          </cell>
          <cell r="E52">
            <v>84</v>
          </cell>
          <cell r="F52" t="str">
            <v>向美娟</v>
          </cell>
          <cell r="G52">
            <v>58</v>
          </cell>
          <cell r="H52" t="str">
            <v>徐万雄</v>
          </cell>
          <cell r="I52">
            <v>82.5</v>
          </cell>
          <cell r="J52" t="str">
            <v>聂艳梅</v>
          </cell>
          <cell r="K52">
            <v>25</v>
          </cell>
          <cell r="L52" t="str">
            <v>王志强</v>
          </cell>
          <cell r="M52">
            <v>62</v>
          </cell>
          <cell r="N52" t="str">
            <v>陈文惠</v>
          </cell>
          <cell r="O52">
            <v>48</v>
          </cell>
          <cell r="P52" t="str">
            <v>田友米</v>
          </cell>
          <cell r="Q52">
            <v>69</v>
          </cell>
          <cell r="R52" t="str">
            <v>杨吉华</v>
          </cell>
          <cell r="S52">
            <v>55</v>
          </cell>
          <cell r="T52" t="str">
            <v>胡慧芳</v>
          </cell>
          <cell r="U52">
            <v>47</v>
          </cell>
          <cell r="V52" t="str">
            <v>金贵</v>
          </cell>
          <cell r="W52" t="str">
            <v>文科</v>
          </cell>
        </row>
        <row r="53">
          <cell r="A53" t="str">
            <v>513422200403160914</v>
          </cell>
          <cell r="B53" t="str">
            <v>12班</v>
          </cell>
          <cell r="C53" t="str">
            <v>扎西龙布</v>
          </cell>
          <cell r="D53">
            <v>730.5</v>
          </cell>
          <cell r="E53">
            <v>78</v>
          </cell>
          <cell r="F53" t="str">
            <v>何苗</v>
          </cell>
          <cell r="G53">
            <v>134</v>
          </cell>
          <cell r="H53" t="str">
            <v>黄金华</v>
          </cell>
          <cell r="I53">
            <v>100.5</v>
          </cell>
          <cell r="J53" t="str">
            <v>程长寿</v>
          </cell>
          <cell r="K53">
            <v>43</v>
          </cell>
          <cell r="L53" t="str">
            <v>兰阿布</v>
          </cell>
          <cell r="M53">
            <v>72</v>
          </cell>
          <cell r="N53" t="str">
            <v>郑富全</v>
          </cell>
          <cell r="O53">
            <v>66</v>
          </cell>
          <cell r="P53" t="str">
            <v>卢祥</v>
          </cell>
          <cell r="Q53">
            <v>99</v>
          </cell>
          <cell r="R53" t="str">
            <v>马巫各</v>
          </cell>
          <cell r="S53">
            <v>79</v>
          </cell>
          <cell r="T53" t="str">
            <v>胡慧芳</v>
          </cell>
          <cell r="U53">
            <v>59</v>
          </cell>
          <cell r="V53" t="str">
            <v>杜基次尔</v>
          </cell>
          <cell r="W53" t="str">
            <v>理科</v>
          </cell>
        </row>
        <row r="54">
          <cell r="A54" t="str">
            <v>513422200403160922</v>
          </cell>
          <cell r="B54" t="str">
            <v>10班</v>
          </cell>
          <cell r="C54" t="str">
            <v>杨靖</v>
          </cell>
          <cell r="D54">
            <v>588</v>
          </cell>
          <cell r="E54">
            <v>81</v>
          </cell>
          <cell r="F54" t="str">
            <v>向美娟</v>
          </cell>
          <cell r="G54">
            <v>113</v>
          </cell>
          <cell r="H54" t="str">
            <v>徐万雄</v>
          </cell>
          <cell r="I54">
            <v>83</v>
          </cell>
          <cell r="J54" t="str">
            <v>向翠琳</v>
          </cell>
          <cell r="K54">
            <v>36</v>
          </cell>
          <cell r="L54" t="str">
            <v>王志强</v>
          </cell>
          <cell r="M54">
            <v>50</v>
          </cell>
          <cell r="N54" t="str">
            <v>陈文惠</v>
          </cell>
          <cell r="O54">
            <v>51</v>
          </cell>
          <cell r="P54" t="str">
            <v>田友米</v>
          </cell>
          <cell r="Q54">
            <v>82</v>
          </cell>
          <cell r="R54" t="str">
            <v>杨吉华</v>
          </cell>
          <cell r="S54">
            <v>52</v>
          </cell>
          <cell r="T54" t="str">
            <v>胡慧芳</v>
          </cell>
          <cell r="U54">
            <v>40</v>
          </cell>
          <cell r="V54" t="str">
            <v>金贵</v>
          </cell>
          <cell r="W54" t="str">
            <v>理科</v>
          </cell>
        </row>
        <row r="55">
          <cell r="A55" t="str">
            <v>513422200404016623</v>
          </cell>
          <cell r="B55" t="str">
            <v>10班</v>
          </cell>
          <cell r="C55" t="str">
            <v>伍晓英</v>
          </cell>
          <cell r="D55">
            <v>535.5</v>
          </cell>
          <cell r="E55">
            <v>74</v>
          </cell>
          <cell r="F55" t="str">
            <v>向美娟</v>
          </cell>
          <cell r="G55">
            <v>44</v>
          </cell>
          <cell r="H55" t="str">
            <v>徐万雄</v>
          </cell>
          <cell r="I55">
            <v>108.5</v>
          </cell>
          <cell r="J55" t="str">
            <v>聂艳梅</v>
          </cell>
          <cell r="K55">
            <v>34</v>
          </cell>
          <cell r="L55" t="str">
            <v>王志强</v>
          </cell>
          <cell r="M55">
            <v>67</v>
          </cell>
          <cell r="N55" t="str">
            <v>陈文惠</v>
          </cell>
          <cell r="O55">
            <v>38</v>
          </cell>
          <cell r="P55" t="str">
            <v>田友米</v>
          </cell>
          <cell r="Q55">
            <v>74</v>
          </cell>
          <cell r="R55" t="str">
            <v>杨吉华</v>
          </cell>
          <cell r="S55">
            <v>45</v>
          </cell>
          <cell r="T55" t="str">
            <v>胡慧芳</v>
          </cell>
          <cell r="U55">
            <v>51</v>
          </cell>
          <cell r="V55" t="str">
            <v>金贵</v>
          </cell>
          <cell r="W55" t="str">
            <v>文科</v>
          </cell>
        </row>
        <row r="56">
          <cell r="A56" t="str">
            <v>513422200404020016</v>
          </cell>
          <cell r="B56" t="str">
            <v>11班</v>
          </cell>
          <cell r="C56" t="str">
            <v>马海强</v>
          </cell>
          <cell r="D56">
            <v>550</v>
          </cell>
          <cell r="E56">
            <v>75</v>
          </cell>
          <cell r="F56" t="str">
            <v>张玉婷</v>
          </cell>
          <cell r="G56">
            <v>101</v>
          </cell>
          <cell r="H56" t="str">
            <v>胡付松</v>
          </cell>
          <cell r="I56">
            <v>75</v>
          </cell>
          <cell r="J56" t="str">
            <v>程长寿</v>
          </cell>
          <cell r="K56">
            <v>12</v>
          </cell>
          <cell r="L56" t="str">
            <v>郑永朝</v>
          </cell>
          <cell r="M56">
            <v>18</v>
          </cell>
          <cell r="N56" t="str">
            <v>叶仁群</v>
          </cell>
          <cell r="O56">
            <v>47</v>
          </cell>
          <cell r="P56" t="str">
            <v>辜英琼</v>
          </cell>
          <cell r="Q56">
            <v>76</v>
          </cell>
          <cell r="R56" t="str">
            <v>卢银楷</v>
          </cell>
          <cell r="S56">
            <v>81</v>
          </cell>
          <cell r="T56" t="str">
            <v>赵香才</v>
          </cell>
          <cell r="U56">
            <v>65</v>
          </cell>
          <cell r="V56" t="str">
            <v>骆泽群</v>
          </cell>
          <cell r="W56" t="str">
            <v>理科</v>
          </cell>
        </row>
        <row r="57">
          <cell r="A57" t="str">
            <v>513422200404144828</v>
          </cell>
          <cell r="B57" t="str">
            <v>12班</v>
          </cell>
          <cell r="C57" t="str">
            <v>次尔拉初</v>
          </cell>
          <cell r="D57">
            <v>747</v>
          </cell>
          <cell r="E57">
            <v>89</v>
          </cell>
          <cell r="F57" t="str">
            <v>何苗</v>
          </cell>
          <cell r="G57">
            <v>129</v>
          </cell>
          <cell r="H57" t="str">
            <v>黄金华</v>
          </cell>
          <cell r="I57">
            <v>105</v>
          </cell>
          <cell r="J57" t="str">
            <v>聂艳梅</v>
          </cell>
          <cell r="K57">
            <v>60</v>
          </cell>
          <cell r="L57" t="str">
            <v>兰阿布</v>
          </cell>
          <cell r="M57">
            <v>62</v>
          </cell>
          <cell r="N57" t="str">
            <v>郑富全</v>
          </cell>
          <cell r="O57">
            <v>75</v>
          </cell>
          <cell r="P57" t="str">
            <v>卢祥</v>
          </cell>
          <cell r="Q57">
            <v>100</v>
          </cell>
          <cell r="R57" t="str">
            <v>马巫各</v>
          </cell>
          <cell r="S57">
            <v>73</v>
          </cell>
          <cell r="T57" t="str">
            <v>胡慧芳</v>
          </cell>
          <cell r="U57">
            <v>54</v>
          </cell>
          <cell r="V57" t="str">
            <v>杜基次尔</v>
          </cell>
          <cell r="W57" t="str">
            <v>理科</v>
          </cell>
        </row>
        <row r="58">
          <cell r="A58" t="str">
            <v>513422200405014427</v>
          </cell>
          <cell r="B58" t="str">
            <v>11班</v>
          </cell>
          <cell r="C58" t="str">
            <v>潘晓燕</v>
          </cell>
          <cell r="D58">
            <v>703.5</v>
          </cell>
          <cell r="E58">
            <v>80</v>
          </cell>
          <cell r="F58" t="str">
            <v>张玉婷</v>
          </cell>
          <cell r="G58">
            <v>119</v>
          </cell>
          <cell r="H58" t="str">
            <v>胡付松</v>
          </cell>
          <cell r="I58">
            <v>84.5</v>
          </cell>
          <cell r="J58" t="str">
            <v>程长寿</v>
          </cell>
          <cell r="K58">
            <v>50</v>
          </cell>
          <cell r="L58" t="str">
            <v>郑永朝</v>
          </cell>
          <cell r="M58">
            <v>75</v>
          </cell>
          <cell r="N58" t="str">
            <v>叶仁群</v>
          </cell>
          <cell r="O58">
            <v>51</v>
          </cell>
          <cell r="P58" t="str">
            <v>辜英琼</v>
          </cell>
          <cell r="Q58">
            <v>81</v>
          </cell>
          <cell r="R58" t="str">
            <v>卢银楷</v>
          </cell>
          <cell r="S58">
            <v>86</v>
          </cell>
          <cell r="T58" t="str">
            <v>赵香才</v>
          </cell>
          <cell r="U58">
            <v>77</v>
          </cell>
          <cell r="V58" t="str">
            <v>骆泽群</v>
          </cell>
          <cell r="W58" t="str">
            <v>理科</v>
          </cell>
        </row>
        <row r="59">
          <cell r="A59" t="str">
            <v>513422200405051519</v>
          </cell>
          <cell r="B59" t="str">
            <v>12班</v>
          </cell>
          <cell r="C59" t="str">
            <v>杨国华</v>
          </cell>
          <cell r="D59">
            <v>585</v>
          </cell>
          <cell r="E59">
            <v>72</v>
          </cell>
          <cell r="F59" t="str">
            <v>何苗</v>
          </cell>
          <cell r="G59">
            <v>96</v>
          </cell>
          <cell r="H59" t="str">
            <v>黄金华</v>
          </cell>
          <cell r="I59">
            <v>79</v>
          </cell>
          <cell r="J59" t="str">
            <v>向翠琳</v>
          </cell>
          <cell r="K59">
            <v>57</v>
          </cell>
          <cell r="L59" t="str">
            <v>兰阿布</v>
          </cell>
          <cell r="M59">
            <v>56</v>
          </cell>
          <cell r="N59" t="str">
            <v>郑富全</v>
          </cell>
          <cell r="O59">
            <v>50</v>
          </cell>
          <cell r="P59" t="str">
            <v>卢祥</v>
          </cell>
          <cell r="Q59">
            <v>63</v>
          </cell>
          <cell r="R59" t="str">
            <v>马巫各</v>
          </cell>
          <cell r="S59">
            <v>56</v>
          </cell>
          <cell r="T59" t="str">
            <v>胡慧芳</v>
          </cell>
          <cell r="U59">
            <v>56</v>
          </cell>
          <cell r="V59" t="str">
            <v>杜基次尔</v>
          </cell>
          <cell r="W59" t="str">
            <v>理科</v>
          </cell>
        </row>
        <row r="60">
          <cell r="A60" t="str">
            <v>513422200405062744</v>
          </cell>
          <cell r="B60" t="str">
            <v>12班</v>
          </cell>
          <cell r="C60" t="str">
            <v>宋登萍</v>
          </cell>
          <cell r="D60">
            <v>525</v>
          </cell>
          <cell r="E60">
            <v>79</v>
          </cell>
          <cell r="F60" t="str">
            <v>何苗</v>
          </cell>
          <cell r="G60">
            <v>94</v>
          </cell>
          <cell r="H60" t="str">
            <v>黄金华</v>
          </cell>
          <cell r="I60">
            <v>94</v>
          </cell>
          <cell r="J60" t="str">
            <v>聂艳梅</v>
          </cell>
          <cell r="K60">
            <v>36</v>
          </cell>
          <cell r="L60" t="str">
            <v>兰阿布</v>
          </cell>
          <cell r="M60">
            <v>48</v>
          </cell>
          <cell r="N60" t="str">
            <v>郑富全</v>
          </cell>
          <cell r="O60">
            <v>28</v>
          </cell>
          <cell r="P60" t="str">
            <v>卢祥</v>
          </cell>
          <cell r="Q60">
            <v>53</v>
          </cell>
          <cell r="R60" t="str">
            <v>马巫各</v>
          </cell>
          <cell r="S60">
            <v>53</v>
          </cell>
          <cell r="T60" t="str">
            <v>胡慧芳</v>
          </cell>
          <cell r="U60">
            <v>40</v>
          </cell>
          <cell r="V60" t="str">
            <v>杜基次尔</v>
          </cell>
          <cell r="W60" t="str">
            <v>理科</v>
          </cell>
        </row>
        <row r="61">
          <cell r="A61" t="str">
            <v>513422200405102312</v>
          </cell>
          <cell r="B61" t="str">
            <v>10班</v>
          </cell>
          <cell r="C61" t="str">
            <v>布琼泽仁</v>
          </cell>
          <cell r="D61">
            <v>641.5</v>
          </cell>
          <cell r="E61">
            <v>89</v>
          </cell>
          <cell r="F61" t="str">
            <v>向美娟</v>
          </cell>
          <cell r="G61">
            <v>104</v>
          </cell>
          <cell r="H61" t="str">
            <v>徐万雄</v>
          </cell>
          <cell r="I61">
            <v>118.5</v>
          </cell>
          <cell r="J61" t="str">
            <v>聂艳梅</v>
          </cell>
          <cell r="K61">
            <v>37</v>
          </cell>
          <cell r="L61" t="str">
            <v>王志强</v>
          </cell>
          <cell r="M61">
            <v>66</v>
          </cell>
          <cell r="N61" t="str">
            <v>陈文惠</v>
          </cell>
          <cell r="O61">
            <v>56</v>
          </cell>
          <cell r="P61" t="str">
            <v>田友米</v>
          </cell>
          <cell r="Q61">
            <v>70</v>
          </cell>
          <cell r="R61" t="str">
            <v>杨吉华</v>
          </cell>
          <cell r="S61">
            <v>54</v>
          </cell>
          <cell r="T61" t="str">
            <v>胡慧芳</v>
          </cell>
          <cell r="U61">
            <v>47</v>
          </cell>
          <cell r="V61" t="str">
            <v>金贵</v>
          </cell>
          <cell r="W61" t="str">
            <v>理科</v>
          </cell>
        </row>
        <row r="62">
          <cell r="A62" t="str">
            <v>513422200406020036</v>
          </cell>
          <cell r="B62" t="str">
            <v>10班</v>
          </cell>
          <cell r="C62" t="str">
            <v>罗桑亚杰</v>
          </cell>
          <cell r="D62">
            <v>529</v>
          </cell>
          <cell r="E62">
            <v>81</v>
          </cell>
          <cell r="F62" t="str">
            <v>向美娟</v>
          </cell>
          <cell r="G62">
            <v>82</v>
          </cell>
          <cell r="H62" t="str">
            <v>徐万雄</v>
          </cell>
          <cell r="I62">
            <v>62</v>
          </cell>
          <cell r="J62" t="str">
            <v>向翠琳</v>
          </cell>
          <cell r="K62">
            <v>26</v>
          </cell>
          <cell r="L62" t="str">
            <v>王志强</v>
          </cell>
          <cell r="M62">
            <v>76</v>
          </cell>
          <cell r="N62" t="str">
            <v>陈文惠</v>
          </cell>
          <cell r="O62">
            <v>50</v>
          </cell>
          <cell r="P62" t="str">
            <v>田友米</v>
          </cell>
          <cell r="Q62">
            <v>75</v>
          </cell>
          <cell r="R62" t="str">
            <v>杨吉华</v>
          </cell>
          <cell r="S62">
            <v>24</v>
          </cell>
          <cell r="T62" t="str">
            <v>胡慧芳</v>
          </cell>
          <cell r="U62">
            <v>53</v>
          </cell>
          <cell r="V62" t="str">
            <v>金贵</v>
          </cell>
          <cell r="W62" t="str">
            <v>理科</v>
          </cell>
        </row>
        <row r="63">
          <cell r="A63" t="str">
            <v>513422200406091926</v>
          </cell>
          <cell r="B63" t="str">
            <v>10班</v>
          </cell>
          <cell r="C63" t="str">
            <v>郭志秀</v>
          </cell>
          <cell r="D63">
            <v>526</v>
          </cell>
          <cell r="E63">
            <v>71</v>
          </cell>
          <cell r="F63" t="str">
            <v>向美娟</v>
          </cell>
          <cell r="G63">
            <v>98</v>
          </cell>
          <cell r="H63" t="str">
            <v>徐万雄</v>
          </cell>
          <cell r="I63">
            <v>86</v>
          </cell>
          <cell r="J63" t="str">
            <v>聂艳梅</v>
          </cell>
          <cell r="K63">
            <v>26</v>
          </cell>
          <cell r="L63" t="str">
            <v>王志强</v>
          </cell>
          <cell r="M63">
            <v>49</v>
          </cell>
          <cell r="N63" t="str">
            <v>陈文惠</v>
          </cell>
          <cell r="O63">
            <v>36</v>
          </cell>
          <cell r="P63" t="str">
            <v>田友米</v>
          </cell>
          <cell r="Q63">
            <v>58</v>
          </cell>
          <cell r="R63" t="str">
            <v>杨吉华</v>
          </cell>
          <cell r="S63">
            <v>60</v>
          </cell>
          <cell r="T63" t="str">
            <v>胡慧芳</v>
          </cell>
          <cell r="U63">
            <v>42</v>
          </cell>
          <cell r="V63" t="str">
            <v>金贵</v>
          </cell>
          <cell r="W63" t="str">
            <v>理科</v>
          </cell>
        </row>
        <row r="64">
          <cell r="A64" t="str">
            <v>513422200406230922</v>
          </cell>
          <cell r="B64" t="str">
            <v>10班</v>
          </cell>
          <cell r="C64" t="str">
            <v>沈顺珍</v>
          </cell>
          <cell r="D64">
            <v>600</v>
          </cell>
          <cell r="E64">
            <v>82</v>
          </cell>
          <cell r="F64" t="str">
            <v>向美娟</v>
          </cell>
          <cell r="G64">
            <v>92</v>
          </cell>
          <cell r="H64" t="str">
            <v>徐万雄</v>
          </cell>
          <cell r="I64">
            <v>99</v>
          </cell>
          <cell r="J64" t="str">
            <v>聂艳梅</v>
          </cell>
          <cell r="K64">
            <v>42</v>
          </cell>
          <cell r="L64" t="str">
            <v>王志强</v>
          </cell>
          <cell r="M64">
            <v>66</v>
          </cell>
          <cell r="N64" t="str">
            <v>陈文惠</v>
          </cell>
          <cell r="O64">
            <v>40</v>
          </cell>
          <cell r="P64" t="str">
            <v>田友米</v>
          </cell>
          <cell r="Q64">
            <v>73</v>
          </cell>
          <cell r="R64" t="str">
            <v>杨吉华</v>
          </cell>
          <cell r="S64">
            <v>69</v>
          </cell>
          <cell r="T64" t="str">
            <v>胡慧芳</v>
          </cell>
          <cell r="U64">
            <v>37</v>
          </cell>
          <cell r="V64" t="str">
            <v>金贵</v>
          </cell>
          <cell r="W64" t="str">
            <v>理科</v>
          </cell>
        </row>
        <row r="65">
          <cell r="A65" t="str">
            <v>513422200406256022</v>
          </cell>
          <cell r="B65" t="str">
            <v>11班</v>
          </cell>
          <cell r="C65" t="str">
            <v>柒斤</v>
          </cell>
          <cell r="D65">
            <v>561.5</v>
          </cell>
          <cell r="E65">
            <v>89</v>
          </cell>
          <cell r="F65" t="str">
            <v>张玉婷</v>
          </cell>
          <cell r="G65">
            <v>65</v>
          </cell>
          <cell r="H65" t="str">
            <v>胡付松</v>
          </cell>
          <cell r="I65">
            <v>73.5</v>
          </cell>
          <cell r="J65" t="str">
            <v>向翠琳</v>
          </cell>
          <cell r="K65">
            <v>51</v>
          </cell>
          <cell r="L65" t="str">
            <v>郑永朝</v>
          </cell>
          <cell r="M65">
            <v>55</v>
          </cell>
          <cell r="N65" t="str">
            <v>叶仁群</v>
          </cell>
          <cell r="O65">
            <v>52</v>
          </cell>
          <cell r="P65" t="str">
            <v>辜英琼</v>
          </cell>
          <cell r="Q65">
            <v>61</v>
          </cell>
          <cell r="R65" t="str">
            <v>卢银楷</v>
          </cell>
          <cell r="S65">
            <v>52</v>
          </cell>
          <cell r="T65" t="str">
            <v>赵香才</v>
          </cell>
          <cell r="U65">
            <v>63</v>
          </cell>
          <cell r="V65" t="str">
            <v>骆泽群</v>
          </cell>
          <cell r="W65" t="str">
            <v>理科</v>
          </cell>
        </row>
        <row r="66">
          <cell r="A66" t="str">
            <v>513422200406266829</v>
          </cell>
          <cell r="B66" t="str">
            <v>11班</v>
          </cell>
          <cell r="C66" t="str">
            <v>董贵秀</v>
          </cell>
          <cell r="D66">
            <v>652</v>
          </cell>
          <cell r="E66">
            <v>95</v>
          </cell>
          <cell r="F66" t="str">
            <v>张玉婷</v>
          </cell>
          <cell r="G66">
            <v>82</v>
          </cell>
          <cell r="H66" t="str">
            <v>胡付松</v>
          </cell>
          <cell r="I66">
            <v>100</v>
          </cell>
          <cell r="J66" t="str">
            <v>程长寿</v>
          </cell>
          <cell r="K66">
            <v>62</v>
          </cell>
          <cell r="L66" t="str">
            <v>郑永朝</v>
          </cell>
          <cell r="M66">
            <v>64</v>
          </cell>
          <cell r="N66" t="str">
            <v>叶仁群</v>
          </cell>
          <cell r="O66">
            <v>42</v>
          </cell>
          <cell r="P66" t="str">
            <v>辜英琼</v>
          </cell>
          <cell r="Q66">
            <v>74</v>
          </cell>
          <cell r="R66" t="str">
            <v>卢银楷</v>
          </cell>
          <cell r="S66">
            <v>69</v>
          </cell>
          <cell r="T66" t="str">
            <v>赵香才</v>
          </cell>
          <cell r="U66">
            <v>64</v>
          </cell>
          <cell r="V66" t="str">
            <v>骆泽群</v>
          </cell>
          <cell r="W66" t="str">
            <v>理科</v>
          </cell>
        </row>
        <row r="67">
          <cell r="A67" t="str">
            <v>51342220040629001X</v>
          </cell>
          <cell r="B67" t="str">
            <v>11班</v>
          </cell>
          <cell r="C67" t="str">
            <v>田涛</v>
          </cell>
          <cell r="D67">
            <v>507.5</v>
          </cell>
          <cell r="E67">
            <v>79</v>
          </cell>
          <cell r="F67" t="str">
            <v>张玉婷</v>
          </cell>
          <cell r="G67">
            <v>70</v>
          </cell>
          <cell r="H67" t="str">
            <v>胡付松</v>
          </cell>
          <cell r="I67">
            <v>92.5</v>
          </cell>
          <cell r="J67" t="str">
            <v>程长寿</v>
          </cell>
          <cell r="K67">
            <v>40</v>
          </cell>
          <cell r="L67" t="str">
            <v>郑永朝</v>
          </cell>
          <cell r="M67">
            <v>71</v>
          </cell>
          <cell r="N67" t="str">
            <v>叶仁群</v>
          </cell>
          <cell r="O67">
            <v>34</v>
          </cell>
          <cell r="P67" t="str">
            <v>辜英琼</v>
          </cell>
          <cell r="Q67">
            <v>37</v>
          </cell>
          <cell r="R67" t="str">
            <v>卢银楷</v>
          </cell>
          <cell r="S67">
            <v>30</v>
          </cell>
          <cell r="T67" t="str">
            <v>赵香才</v>
          </cell>
          <cell r="U67">
            <v>54</v>
          </cell>
          <cell r="V67" t="str">
            <v>骆泽群</v>
          </cell>
          <cell r="W67" t="str">
            <v>理科</v>
          </cell>
        </row>
        <row r="68">
          <cell r="A68" t="str">
            <v>513422200407036427</v>
          </cell>
          <cell r="B68" t="str">
            <v>12班</v>
          </cell>
          <cell r="C68" t="str">
            <v>格桑曲珍</v>
          </cell>
          <cell r="D68">
            <v>763</v>
          </cell>
          <cell r="E68">
            <v>93</v>
          </cell>
          <cell r="F68" t="str">
            <v>何苗</v>
          </cell>
          <cell r="G68">
            <v>130</v>
          </cell>
          <cell r="H68" t="str">
            <v>黄金华</v>
          </cell>
          <cell r="I68">
            <v>113</v>
          </cell>
          <cell r="J68" t="str">
            <v>聂艳梅</v>
          </cell>
          <cell r="K68">
            <v>60</v>
          </cell>
          <cell r="L68" t="str">
            <v>兰阿布</v>
          </cell>
          <cell r="M68">
            <v>78</v>
          </cell>
          <cell r="N68" t="str">
            <v>郑富全</v>
          </cell>
          <cell r="O68">
            <v>68</v>
          </cell>
          <cell r="P68" t="str">
            <v>卢祥</v>
          </cell>
          <cell r="Q68">
            <v>89</v>
          </cell>
          <cell r="R68" t="str">
            <v>马巫各</v>
          </cell>
          <cell r="S68">
            <v>70</v>
          </cell>
          <cell r="T68" t="str">
            <v>胡慧芳</v>
          </cell>
          <cell r="U68">
            <v>62</v>
          </cell>
          <cell r="V68" t="str">
            <v>杜基次尔</v>
          </cell>
          <cell r="W68" t="str">
            <v>文科</v>
          </cell>
        </row>
        <row r="69">
          <cell r="A69" t="str">
            <v>513422200407040020</v>
          </cell>
          <cell r="B69" t="str">
            <v>12班</v>
          </cell>
          <cell r="C69" t="str">
            <v>宋清莉</v>
          </cell>
          <cell r="D69">
            <v>531</v>
          </cell>
          <cell r="E69">
            <v>79</v>
          </cell>
          <cell r="F69" t="str">
            <v>何苗</v>
          </cell>
          <cell r="G69">
            <v>112</v>
          </cell>
          <cell r="H69" t="str">
            <v>黄金华</v>
          </cell>
          <cell r="I69">
            <v>72</v>
          </cell>
          <cell r="J69" t="str">
            <v>向翠琳</v>
          </cell>
          <cell r="K69">
            <v>37</v>
          </cell>
          <cell r="L69" t="str">
            <v>兰阿布</v>
          </cell>
          <cell r="M69">
            <v>34</v>
          </cell>
          <cell r="N69" t="str">
            <v>郑富全</v>
          </cell>
          <cell r="O69">
            <v>30</v>
          </cell>
          <cell r="P69" t="str">
            <v>卢祥</v>
          </cell>
          <cell r="Q69">
            <v>59</v>
          </cell>
          <cell r="R69" t="str">
            <v>马巫各</v>
          </cell>
          <cell r="S69">
            <v>51</v>
          </cell>
          <cell r="T69" t="str">
            <v>胡慧芳</v>
          </cell>
          <cell r="U69">
            <v>57</v>
          </cell>
          <cell r="V69" t="str">
            <v>杜基次尔</v>
          </cell>
          <cell r="W69" t="e">
            <v>#N/A</v>
          </cell>
        </row>
        <row r="70">
          <cell r="A70" t="str">
            <v>513422200407083629</v>
          </cell>
          <cell r="B70" t="str">
            <v>11班</v>
          </cell>
          <cell r="C70" t="str">
            <v>扎西祝玛</v>
          </cell>
          <cell r="D70">
            <v>551.5</v>
          </cell>
          <cell r="E70">
            <v>89</v>
          </cell>
          <cell r="F70" t="str">
            <v>张玉婷</v>
          </cell>
          <cell r="G70">
            <v>81</v>
          </cell>
          <cell r="H70" t="str">
            <v>胡付松</v>
          </cell>
          <cell r="I70">
            <v>91.5</v>
          </cell>
          <cell r="J70" t="str">
            <v>程长寿</v>
          </cell>
          <cell r="K70">
            <v>43</v>
          </cell>
          <cell r="L70" t="str">
            <v>郑永朝</v>
          </cell>
          <cell r="M70">
            <v>39</v>
          </cell>
          <cell r="N70" t="str">
            <v>叶仁群</v>
          </cell>
          <cell r="O70">
            <v>42</v>
          </cell>
          <cell r="P70" t="str">
            <v>辜英琼</v>
          </cell>
          <cell r="Q70">
            <v>71</v>
          </cell>
          <cell r="R70" t="str">
            <v>卢银楷</v>
          </cell>
          <cell r="S70">
            <v>38</v>
          </cell>
          <cell r="T70" t="str">
            <v>赵香才</v>
          </cell>
          <cell r="U70">
            <v>57</v>
          </cell>
          <cell r="V70" t="str">
            <v>骆泽群</v>
          </cell>
          <cell r="W70" t="str">
            <v>理科</v>
          </cell>
        </row>
        <row r="71">
          <cell r="A71" t="str">
            <v>513422200407086029</v>
          </cell>
          <cell r="B71" t="str">
            <v>11班</v>
          </cell>
          <cell r="C71" t="str">
            <v>撒达祝玛</v>
          </cell>
          <cell r="D71">
            <v>469.5</v>
          </cell>
          <cell r="E71">
            <v>74</v>
          </cell>
          <cell r="F71" t="str">
            <v>张玉婷</v>
          </cell>
          <cell r="G71">
            <v>49</v>
          </cell>
          <cell r="H71" t="str">
            <v>胡付松</v>
          </cell>
          <cell r="I71">
            <v>99.5</v>
          </cell>
          <cell r="J71" t="str">
            <v>程长寿</v>
          </cell>
          <cell r="K71">
            <v>40</v>
          </cell>
          <cell r="L71" t="str">
            <v>郑永朝</v>
          </cell>
          <cell r="M71">
            <v>37</v>
          </cell>
          <cell r="N71" t="str">
            <v>叶仁群</v>
          </cell>
          <cell r="O71">
            <v>27</v>
          </cell>
          <cell r="P71" t="str">
            <v>辜英琼</v>
          </cell>
          <cell r="Q71">
            <v>68</v>
          </cell>
          <cell r="R71" t="str">
            <v>卢银楷</v>
          </cell>
          <cell r="S71">
            <v>41</v>
          </cell>
          <cell r="T71" t="str">
            <v>赵香才</v>
          </cell>
          <cell r="U71">
            <v>34</v>
          </cell>
          <cell r="V71" t="str">
            <v>骆泽群</v>
          </cell>
          <cell r="W71" t="str">
            <v>理科</v>
          </cell>
        </row>
        <row r="72">
          <cell r="A72" t="str">
            <v>513422200407104223</v>
          </cell>
          <cell r="B72" t="str">
            <v>10班</v>
          </cell>
          <cell r="C72" t="str">
            <v>仁青祝玛</v>
          </cell>
          <cell r="D72">
            <v>621.5</v>
          </cell>
          <cell r="E72">
            <v>78</v>
          </cell>
          <cell r="F72" t="str">
            <v>向美娟</v>
          </cell>
          <cell r="G72">
            <v>95</v>
          </cell>
          <cell r="H72" t="str">
            <v>徐万雄</v>
          </cell>
          <cell r="I72">
            <v>121.5</v>
          </cell>
          <cell r="J72" t="str">
            <v>聂艳梅</v>
          </cell>
          <cell r="K72">
            <v>43</v>
          </cell>
          <cell r="L72" t="str">
            <v>王志强</v>
          </cell>
          <cell r="M72">
            <v>60</v>
          </cell>
          <cell r="N72" t="str">
            <v>陈文惠</v>
          </cell>
          <cell r="O72">
            <v>48</v>
          </cell>
          <cell r="P72" t="str">
            <v>田友米</v>
          </cell>
          <cell r="Q72">
            <v>64</v>
          </cell>
          <cell r="R72" t="str">
            <v>杨吉华</v>
          </cell>
          <cell r="S72">
            <v>52</v>
          </cell>
          <cell r="T72" t="str">
            <v>胡慧芳</v>
          </cell>
          <cell r="U72">
            <v>60</v>
          </cell>
          <cell r="V72" t="str">
            <v>金贵</v>
          </cell>
          <cell r="W72" t="str">
            <v>理科</v>
          </cell>
        </row>
        <row r="73">
          <cell r="A73" t="str">
            <v>513422200407133622</v>
          </cell>
          <cell r="B73" t="str">
            <v>12班</v>
          </cell>
          <cell r="C73" t="str">
            <v>王丽珍</v>
          </cell>
          <cell r="D73">
            <v>507.5</v>
          </cell>
          <cell r="E73">
            <v>73</v>
          </cell>
          <cell r="F73" t="str">
            <v>何苗</v>
          </cell>
          <cell r="G73">
            <v>77</v>
          </cell>
          <cell r="H73" t="str">
            <v>黄金华</v>
          </cell>
          <cell r="I73">
            <v>69.5</v>
          </cell>
          <cell r="J73" t="str">
            <v>向翠琳</v>
          </cell>
          <cell r="K73">
            <v>37</v>
          </cell>
          <cell r="L73" t="str">
            <v>兰阿布</v>
          </cell>
          <cell r="M73">
            <v>55</v>
          </cell>
          <cell r="N73" t="str">
            <v>郑富全</v>
          </cell>
          <cell r="O73">
            <v>46</v>
          </cell>
          <cell r="P73" t="str">
            <v>卢祥</v>
          </cell>
          <cell r="Q73">
            <v>52</v>
          </cell>
          <cell r="R73" t="str">
            <v>马巫各</v>
          </cell>
          <cell r="S73">
            <v>51</v>
          </cell>
          <cell r="T73" t="str">
            <v>胡慧芳</v>
          </cell>
          <cell r="U73">
            <v>47</v>
          </cell>
          <cell r="V73" t="str">
            <v>杜基次尔</v>
          </cell>
          <cell r="W73" t="str">
            <v>理科</v>
          </cell>
        </row>
        <row r="74">
          <cell r="A74" t="str">
            <v>513422200407186249</v>
          </cell>
          <cell r="B74" t="str">
            <v>12班</v>
          </cell>
          <cell r="C74" t="str">
            <v>韩永丽</v>
          </cell>
          <cell r="D74">
            <v>644</v>
          </cell>
          <cell r="E74">
            <v>93</v>
          </cell>
          <cell r="F74" t="str">
            <v>何苗</v>
          </cell>
          <cell r="G74">
            <v>94</v>
          </cell>
          <cell r="H74" t="str">
            <v>黄金华</v>
          </cell>
          <cell r="I74">
            <v>79.5</v>
          </cell>
          <cell r="J74" t="str">
            <v>向翠琳</v>
          </cell>
          <cell r="K74">
            <v>50.5</v>
          </cell>
          <cell r="L74" t="str">
            <v>兰阿布</v>
          </cell>
          <cell r="M74">
            <v>79</v>
          </cell>
          <cell r="N74" t="str">
            <v>郑富全</v>
          </cell>
          <cell r="O74">
            <v>63</v>
          </cell>
          <cell r="P74" t="str">
            <v>卢祥</v>
          </cell>
          <cell r="Q74">
            <v>74</v>
          </cell>
          <cell r="R74" t="str">
            <v>马巫各</v>
          </cell>
          <cell r="S74">
            <v>58</v>
          </cell>
          <cell r="T74" t="str">
            <v>胡慧芳</v>
          </cell>
          <cell r="U74">
            <v>53</v>
          </cell>
          <cell r="V74" t="str">
            <v>杜基次尔</v>
          </cell>
          <cell r="W74" t="str">
            <v>文科</v>
          </cell>
        </row>
        <row r="75">
          <cell r="A75" t="str">
            <v>513422200407254811</v>
          </cell>
          <cell r="B75" t="str">
            <v>10班</v>
          </cell>
          <cell r="C75" t="str">
            <v>扎西旦珠</v>
          </cell>
          <cell r="D75">
            <v>547</v>
          </cell>
          <cell r="E75">
            <v>82</v>
          </cell>
          <cell r="F75" t="str">
            <v>向美娟</v>
          </cell>
          <cell r="G75">
            <v>90</v>
          </cell>
          <cell r="H75" t="str">
            <v>徐万雄</v>
          </cell>
          <cell r="I75">
            <v>59</v>
          </cell>
          <cell r="J75" t="str">
            <v>向翠琳</v>
          </cell>
          <cell r="K75">
            <v>43</v>
          </cell>
          <cell r="L75" t="str">
            <v>王志强</v>
          </cell>
          <cell r="M75">
            <v>46</v>
          </cell>
          <cell r="N75" t="str">
            <v>陈文惠</v>
          </cell>
          <cell r="O75">
            <v>48</v>
          </cell>
          <cell r="P75" t="str">
            <v>田友米</v>
          </cell>
          <cell r="Q75">
            <v>75</v>
          </cell>
          <cell r="R75" t="str">
            <v>杨吉华</v>
          </cell>
          <cell r="S75">
            <v>50</v>
          </cell>
          <cell r="T75" t="str">
            <v>胡慧芳</v>
          </cell>
          <cell r="U75">
            <v>54</v>
          </cell>
          <cell r="V75" t="str">
            <v>金贵</v>
          </cell>
          <cell r="W75" t="str">
            <v>理科</v>
          </cell>
        </row>
        <row r="76">
          <cell r="A76" t="str">
            <v>513422200407281123</v>
          </cell>
          <cell r="B76" t="str">
            <v>12班</v>
          </cell>
          <cell r="C76" t="str">
            <v>马东静</v>
          </cell>
          <cell r="D76">
            <v>675.5</v>
          </cell>
          <cell r="E76">
            <v>73</v>
          </cell>
          <cell r="F76" t="str">
            <v>何苗</v>
          </cell>
          <cell r="G76">
            <v>119</v>
          </cell>
          <cell r="H76" t="str">
            <v>黄金华</v>
          </cell>
          <cell r="I76">
            <v>105.5</v>
          </cell>
          <cell r="J76" t="str">
            <v>聂艳梅</v>
          </cell>
          <cell r="K76">
            <v>32</v>
          </cell>
          <cell r="L76" t="str">
            <v>兰阿布</v>
          </cell>
          <cell r="M76">
            <v>53</v>
          </cell>
          <cell r="N76" t="str">
            <v>郑富全</v>
          </cell>
          <cell r="O76">
            <v>64</v>
          </cell>
          <cell r="P76" t="str">
            <v>卢祥</v>
          </cell>
          <cell r="Q76">
            <v>100</v>
          </cell>
          <cell r="R76" t="str">
            <v>马巫各</v>
          </cell>
          <cell r="S76">
            <v>74</v>
          </cell>
          <cell r="T76" t="str">
            <v>胡慧芳</v>
          </cell>
          <cell r="U76">
            <v>55</v>
          </cell>
          <cell r="V76" t="str">
            <v>杜基次尔</v>
          </cell>
          <cell r="W76" t="str">
            <v>理科</v>
          </cell>
        </row>
        <row r="77">
          <cell r="A77" t="str">
            <v>513422200408020048</v>
          </cell>
          <cell r="B77" t="str">
            <v>10班</v>
          </cell>
          <cell r="C77" t="str">
            <v>刘远芳</v>
          </cell>
          <cell r="D77">
            <v>649.5</v>
          </cell>
          <cell r="E77">
            <v>96</v>
          </cell>
          <cell r="F77" t="str">
            <v>向美娟</v>
          </cell>
          <cell r="G77">
            <v>95</v>
          </cell>
          <cell r="H77" t="str">
            <v>徐万雄</v>
          </cell>
          <cell r="I77">
            <v>60.5</v>
          </cell>
          <cell r="J77" t="str">
            <v>向翠琳</v>
          </cell>
          <cell r="K77">
            <v>47</v>
          </cell>
          <cell r="L77" t="str">
            <v>王志强</v>
          </cell>
          <cell r="M77">
            <v>81</v>
          </cell>
          <cell r="N77" t="str">
            <v>陈文惠</v>
          </cell>
          <cell r="O77">
            <v>54</v>
          </cell>
          <cell r="P77" t="str">
            <v>田友米</v>
          </cell>
          <cell r="Q77">
            <v>73</v>
          </cell>
          <cell r="R77" t="str">
            <v>杨吉华</v>
          </cell>
          <cell r="S77">
            <v>78</v>
          </cell>
          <cell r="T77" t="str">
            <v>胡慧芳</v>
          </cell>
          <cell r="U77">
            <v>65</v>
          </cell>
          <cell r="V77" t="str">
            <v>金贵</v>
          </cell>
          <cell r="W77" t="str">
            <v>理科</v>
          </cell>
        </row>
        <row r="78">
          <cell r="A78" t="str">
            <v>51342220040805001X</v>
          </cell>
          <cell r="B78" t="str">
            <v>11班</v>
          </cell>
          <cell r="C78" t="str">
            <v>熊欣平</v>
          </cell>
          <cell r="D78">
            <v>648.5</v>
          </cell>
          <cell r="E78">
            <v>75</v>
          </cell>
          <cell r="F78" t="str">
            <v>张玉婷</v>
          </cell>
          <cell r="G78">
            <v>91</v>
          </cell>
          <cell r="H78" t="str">
            <v>胡付松</v>
          </cell>
          <cell r="I78">
            <v>107.5</v>
          </cell>
          <cell r="J78" t="str">
            <v>程长寿</v>
          </cell>
          <cell r="K78">
            <v>31</v>
          </cell>
          <cell r="L78" t="str">
            <v>郑永朝</v>
          </cell>
          <cell r="M78">
            <v>71</v>
          </cell>
          <cell r="N78" t="str">
            <v>叶仁群</v>
          </cell>
          <cell r="O78">
            <v>51</v>
          </cell>
          <cell r="P78" t="str">
            <v>辜英琼</v>
          </cell>
          <cell r="Q78">
            <v>89</v>
          </cell>
          <cell r="R78" t="str">
            <v>卢银楷</v>
          </cell>
          <cell r="S78">
            <v>59</v>
          </cell>
          <cell r="T78" t="str">
            <v>赵香才</v>
          </cell>
          <cell r="U78">
            <v>74</v>
          </cell>
          <cell r="V78" t="str">
            <v>骆泽群</v>
          </cell>
          <cell r="W78" t="str">
            <v>理科</v>
          </cell>
        </row>
        <row r="79">
          <cell r="A79" t="str">
            <v>513422200408152518</v>
          </cell>
          <cell r="B79" t="str">
            <v>10班</v>
          </cell>
          <cell r="C79" t="str">
            <v>杨兴成</v>
          </cell>
          <cell r="D79">
            <v>559.5</v>
          </cell>
          <cell r="E79">
            <v>88</v>
          </cell>
          <cell r="F79" t="str">
            <v>向美娟</v>
          </cell>
          <cell r="G79">
            <v>78</v>
          </cell>
          <cell r="H79" t="str">
            <v>徐万雄</v>
          </cell>
          <cell r="I79">
            <v>70.5</v>
          </cell>
          <cell r="J79" t="str">
            <v>向翠琳</v>
          </cell>
          <cell r="K79">
            <v>41</v>
          </cell>
          <cell r="L79" t="str">
            <v>王志强</v>
          </cell>
          <cell r="M79">
            <v>81</v>
          </cell>
          <cell r="N79" t="str">
            <v>陈文惠</v>
          </cell>
          <cell r="O79">
            <v>54</v>
          </cell>
          <cell r="P79" t="str">
            <v>田友米</v>
          </cell>
          <cell r="Q79">
            <v>65</v>
          </cell>
          <cell r="R79" t="str">
            <v>杨吉华</v>
          </cell>
          <cell r="S79">
            <v>45</v>
          </cell>
          <cell r="T79" t="str">
            <v>胡慧芳</v>
          </cell>
          <cell r="U79">
            <v>37</v>
          </cell>
          <cell r="V79" t="str">
            <v>金贵</v>
          </cell>
          <cell r="W79" t="str">
            <v>理科</v>
          </cell>
        </row>
        <row r="80">
          <cell r="A80" t="str">
            <v>513422200408221325</v>
          </cell>
          <cell r="B80" t="str">
            <v>12班</v>
          </cell>
          <cell r="C80" t="str">
            <v>马贵英</v>
          </cell>
          <cell r="D80">
            <v>604</v>
          </cell>
          <cell r="E80">
            <v>89</v>
          </cell>
          <cell r="F80" t="str">
            <v>何苗</v>
          </cell>
          <cell r="G80">
            <v>102</v>
          </cell>
          <cell r="H80" t="str">
            <v>黄金华</v>
          </cell>
          <cell r="I80">
            <v>54</v>
          </cell>
          <cell r="J80" t="str">
            <v>向翠琳</v>
          </cell>
          <cell r="K80">
            <v>43</v>
          </cell>
          <cell r="L80" t="str">
            <v>兰阿布</v>
          </cell>
          <cell r="M80">
            <v>60</v>
          </cell>
          <cell r="N80" t="str">
            <v>郑富全</v>
          </cell>
          <cell r="O80">
            <v>48</v>
          </cell>
          <cell r="P80" t="str">
            <v>卢祥</v>
          </cell>
          <cell r="Q80">
            <v>86</v>
          </cell>
          <cell r="R80" t="str">
            <v>马巫各</v>
          </cell>
          <cell r="S80">
            <v>65</v>
          </cell>
          <cell r="T80" t="str">
            <v>胡慧芳</v>
          </cell>
          <cell r="U80">
            <v>57</v>
          </cell>
          <cell r="V80" t="str">
            <v>杜基次尔</v>
          </cell>
          <cell r="W80" t="str">
            <v>理科</v>
          </cell>
        </row>
        <row r="81">
          <cell r="A81" t="str">
            <v>513422200408252519</v>
          </cell>
          <cell r="B81" t="str">
            <v>10班</v>
          </cell>
          <cell r="C81" t="str">
            <v>毛马华</v>
          </cell>
          <cell r="D81">
            <v>634</v>
          </cell>
          <cell r="E81">
            <v>86</v>
          </cell>
          <cell r="F81" t="str">
            <v>向美娟</v>
          </cell>
          <cell r="G81">
            <v>90</v>
          </cell>
          <cell r="H81" t="str">
            <v>徐万雄</v>
          </cell>
          <cell r="I81">
            <v>114</v>
          </cell>
          <cell r="J81" t="str">
            <v>聂艳梅</v>
          </cell>
          <cell r="K81">
            <v>32</v>
          </cell>
          <cell r="L81" t="str">
            <v>王志强</v>
          </cell>
          <cell r="M81">
            <v>62</v>
          </cell>
          <cell r="N81" t="str">
            <v>陈文惠</v>
          </cell>
          <cell r="O81">
            <v>42</v>
          </cell>
          <cell r="P81" t="str">
            <v>田友米</v>
          </cell>
          <cell r="Q81">
            <v>84</v>
          </cell>
          <cell r="R81" t="str">
            <v>杨吉华</v>
          </cell>
          <cell r="S81">
            <v>69</v>
          </cell>
          <cell r="T81" t="str">
            <v>胡慧芳</v>
          </cell>
          <cell r="U81">
            <v>55</v>
          </cell>
          <cell r="V81" t="str">
            <v>金贵</v>
          </cell>
          <cell r="W81" t="str">
            <v>理科</v>
          </cell>
        </row>
        <row r="82">
          <cell r="A82" t="str">
            <v>513422200409031320</v>
          </cell>
          <cell r="B82" t="str">
            <v>11班</v>
          </cell>
          <cell r="C82" t="str">
            <v>马秀珍</v>
          </cell>
          <cell r="D82">
            <v>529</v>
          </cell>
          <cell r="E82">
            <v>74</v>
          </cell>
          <cell r="F82" t="str">
            <v>张玉婷</v>
          </cell>
          <cell r="G82">
            <v>94</v>
          </cell>
          <cell r="H82" t="str">
            <v>胡付松</v>
          </cell>
          <cell r="I82">
            <v>76</v>
          </cell>
          <cell r="J82" t="str">
            <v>程长寿</v>
          </cell>
          <cell r="K82">
            <v>37</v>
          </cell>
          <cell r="L82" t="str">
            <v>郑永朝</v>
          </cell>
          <cell r="M82">
            <v>51</v>
          </cell>
          <cell r="N82" t="str">
            <v>叶仁群</v>
          </cell>
          <cell r="O82">
            <v>30</v>
          </cell>
          <cell r="P82" t="str">
            <v>辜英琼</v>
          </cell>
          <cell r="Q82">
            <v>68</v>
          </cell>
          <cell r="R82" t="str">
            <v>卢银楷</v>
          </cell>
          <cell r="S82">
            <v>40</v>
          </cell>
          <cell r="T82" t="str">
            <v>赵香才</v>
          </cell>
          <cell r="U82">
            <v>59</v>
          </cell>
          <cell r="V82" t="str">
            <v>骆泽群</v>
          </cell>
          <cell r="W82" t="str">
            <v>理科</v>
          </cell>
        </row>
        <row r="83">
          <cell r="A83" t="str">
            <v>513422200409060316</v>
          </cell>
          <cell r="B83" t="str">
            <v>12班</v>
          </cell>
          <cell r="C83" t="str">
            <v>鲁爱康</v>
          </cell>
          <cell r="D83">
            <v>563</v>
          </cell>
          <cell r="E83">
            <v>91</v>
          </cell>
          <cell r="F83" t="str">
            <v>何苗</v>
          </cell>
          <cell r="G83">
            <v>86</v>
          </cell>
          <cell r="H83" t="str">
            <v>黄金华</v>
          </cell>
          <cell r="I83">
            <v>101</v>
          </cell>
          <cell r="J83" t="str">
            <v>聂艳梅</v>
          </cell>
          <cell r="K83">
            <v>24</v>
          </cell>
          <cell r="L83" t="str">
            <v>兰阿布</v>
          </cell>
          <cell r="M83">
            <v>71</v>
          </cell>
          <cell r="N83" t="str">
            <v>郑富全</v>
          </cell>
          <cell r="O83">
            <v>49</v>
          </cell>
          <cell r="P83" t="str">
            <v>卢祥</v>
          </cell>
          <cell r="Q83">
            <v>62</v>
          </cell>
          <cell r="R83" t="str">
            <v>马巫各</v>
          </cell>
          <cell r="S83">
            <v>39</v>
          </cell>
          <cell r="T83" t="str">
            <v>胡慧芳</v>
          </cell>
          <cell r="U83">
            <v>40</v>
          </cell>
          <cell r="V83" t="str">
            <v>杜基次尔</v>
          </cell>
          <cell r="W83" t="str">
            <v>理科</v>
          </cell>
        </row>
        <row r="84">
          <cell r="A84" t="str">
            <v>513422200409073619</v>
          </cell>
          <cell r="B84" t="str">
            <v>11班</v>
          </cell>
          <cell r="C84" t="str">
            <v>边玛杜基</v>
          </cell>
          <cell r="D84">
            <v>594.5</v>
          </cell>
          <cell r="E84">
            <v>78</v>
          </cell>
          <cell r="F84" t="str">
            <v>张玉婷</v>
          </cell>
          <cell r="G84">
            <v>111</v>
          </cell>
          <cell r="H84" t="str">
            <v>胡付松</v>
          </cell>
          <cell r="I84">
            <v>58.5</v>
          </cell>
          <cell r="J84" t="str">
            <v>向翠琳</v>
          </cell>
          <cell r="K84">
            <v>34</v>
          </cell>
          <cell r="L84" t="str">
            <v>郑永朝</v>
          </cell>
          <cell r="M84">
            <v>56</v>
          </cell>
          <cell r="N84" t="str">
            <v>叶仁群</v>
          </cell>
          <cell r="O84">
            <v>30</v>
          </cell>
          <cell r="P84" t="str">
            <v>辜英琼</v>
          </cell>
          <cell r="Q84">
            <v>78</v>
          </cell>
          <cell r="R84" t="str">
            <v>卢银楷</v>
          </cell>
          <cell r="S84">
            <v>78</v>
          </cell>
          <cell r="T84" t="str">
            <v>赵香才</v>
          </cell>
          <cell r="U84">
            <v>71</v>
          </cell>
          <cell r="V84" t="str">
            <v>骆泽群</v>
          </cell>
          <cell r="W84" t="str">
            <v>理科</v>
          </cell>
        </row>
        <row r="85">
          <cell r="A85" t="str">
            <v>513422200409102918</v>
          </cell>
          <cell r="B85" t="str">
            <v>11班</v>
          </cell>
          <cell r="C85" t="str">
            <v>代士军</v>
          </cell>
          <cell r="D85">
            <v>622</v>
          </cell>
          <cell r="E85">
            <v>80</v>
          </cell>
          <cell r="F85" t="str">
            <v>张玉婷</v>
          </cell>
          <cell r="G85">
            <v>95</v>
          </cell>
          <cell r="H85" t="str">
            <v>胡付松</v>
          </cell>
          <cell r="I85">
            <v>66</v>
          </cell>
          <cell r="J85" t="str">
            <v>向翠琳</v>
          </cell>
          <cell r="K85">
            <v>47</v>
          </cell>
          <cell r="L85" t="str">
            <v>郑永朝</v>
          </cell>
          <cell r="M85">
            <v>71</v>
          </cell>
          <cell r="N85" t="str">
            <v>叶仁群</v>
          </cell>
          <cell r="O85">
            <v>52</v>
          </cell>
          <cell r="P85" t="str">
            <v>辜英琼</v>
          </cell>
          <cell r="Q85">
            <v>73</v>
          </cell>
          <cell r="R85" t="str">
            <v>卢银楷</v>
          </cell>
          <cell r="S85">
            <v>67</v>
          </cell>
          <cell r="T85" t="str">
            <v>赵香才</v>
          </cell>
          <cell r="U85">
            <v>71</v>
          </cell>
          <cell r="V85" t="str">
            <v>骆泽群</v>
          </cell>
          <cell r="W85" t="str">
            <v>理科</v>
          </cell>
        </row>
        <row r="86">
          <cell r="A86" t="str">
            <v>513422200409120315</v>
          </cell>
          <cell r="B86" t="str">
            <v>12班</v>
          </cell>
          <cell r="C86" t="str">
            <v>沈龙</v>
          </cell>
          <cell r="D86">
            <v>619</v>
          </cell>
          <cell r="E86">
            <v>84</v>
          </cell>
          <cell r="F86" t="str">
            <v>何苗</v>
          </cell>
          <cell r="G86">
            <v>79</v>
          </cell>
          <cell r="H86" t="str">
            <v>黄金华</v>
          </cell>
          <cell r="I86">
            <v>101</v>
          </cell>
          <cell r="J86" t="str">
            <v>程长寿</v>
          </cell>
          <cell r="K86">
            <v>24</v>
          </cell>
          <cell r="L86" t="str">
            <v>兰阿布</v>
          </cell>
          <cell r="M86">
            <v>71</v>
          </cell>
          <cell r="N86" t="str">
            <v>郑富全</v>
          </cell>
          <cell r="O86">
            <v>68</v>
          </cell>
          <cell r="P86" t="str">
            <v>卢祥</v>
          </cell>
          <cell r="Q86">
            <v>82</v>
          </cell>
          <cell r="R86" t="str">
            <v>马巫各</v>
          </cell>
          <cell r="S86">
            <v>60</v>
          </cell>
          <cell r="T86" t="str">
            <v>胡慧芳</v>
          </cell>
          <cell r="U86">
            <v>50</v>
          </cell>
          <cell r="V86" t="str">
            <v>杜基次尔</v>
          </cell>
          <cell r="W86" t="str">
            <v>理科</v>
          </cell>
        </row>
        <row r="87">
          <cell r="A87" t="str">
            <v>513422200409152325</v>
          </cell>
          <cell r="B87" t="str">
            <v>11班</v>
          </cell>
          <cell r="C87" t="str">
            <v>王燚</v>
          </cell>
          <cell r="D87">
            <v>649</v>
          </cell>
          <cell r="E87">
            <v>96</v>
          </cell>
          <cell r="F87" t="str">
            <v>张玉婷</v>
          </cell>
          <cell r="G87">
            <v>92</v>
          </cell>
          <cell r="H87" t="str">
            <v>胡付松</v>
          </cell>
          <cell r="I87">
            <v>92</v>
          </cell>
          <cell r="J87" t="str">
            <v>程长寿</v>
          </cell>
          <cell r="K87">
            <v>44</v>
          </cell>
          <cell r="L87" t="str">
            <v>郑永朝</v>
          </cell>
          <cell r="M87">
            <v>65</v>
          </cell>
          <cell r="N87" t="str">
            <v>叶仁群</v>
          </cell>
          <cell r="O87">
            <v>52</v>
          </cell>
          <cell r="P87" t="str">
            <v>辜英琼</v>
          </cell>
          <cell r="Q87">
            <v>75</v>
          </cell>
          <cell r="R87" t="str">
            <v>卢银楷</v>
          </cell>
          <cell r="S87">
            <v>76</v>
          </cell>
          <cell r="T87" t="str">
            <v>赵香才</v>
          </cell>
          <cell r="U87">
            <v>57</v>
          </cell>
          <cell r="V87" t="str">
            <v>骆泽群</v>
          </cell>
          <cell r="W87" t="str">
            <v>文科</v>
          </cell>
        </row>
        <row r="88">
          <cell r="A88" t="str">
            <v>513422200410054618</v>
          </cell>
          <cell r="B88" t="str">
            <v>10班</v>
          </cell>
          <cell r="C88" t="str">
            <v>马志锋</v>
          </cell>
          <cell r="D88">
            <v>660.5</v>
          </cell>
          <cell r="E88">
            <v>85</v>
          </cell>
          <cell r="F88" t="str">
            <v>向美娟</v>
          </cell>
          <cell r="G88">
            <v>91</v>
          </cell>
          <cell r="H88" t="str">
            <v>徐万雄</v>
          </cell>
          <cell r="I88">
            <v>101.5</v>
          </cell>
          <cell r="J88" t="str">
            <v>聂艳梅</v>
          </cell>
          <cell r="K88">
            <v>56</v>
          </cell>
          <cell r="L88" t="str">
            <v>王志强</v>
          </cell>
          <cell r="M88">
            <v>70</v>
          </cell>
          <cell r="N88" t="str">
            <v>陈文惠</v>
          </cell>
          <cell r="O88">
            <v>55</v>
          </cell>
          <cell r="P88" t="str">
            <v>田友米</v>
          </cell>
          <cell r="Q88">
            <v>74</v>
          </cell>
          <cell r="R88" t="str">
            <v>杨吉华</v>
          </cell>
          <cell r="S88">
            <v>66</v>
          </cell>
          <cell r="T88" t="str">
            <v>胡慧芳</v>
          </cell>
          <cell r="U88">
            <v>62</v>
          </cell>
          <cell r="V88" t="str">
            <v>金贵</v>
          </cell>
          <cell r="W88" t="str">
            <v>理科</v>
          </cell>
        </row>
        <row r="89">
          <cell r="A89" t="str">
            <v>513422200410193626</v>
          </cell>
          <cell r="B89" t="str">
            <v>12班</v>
          </cell>
          <cell r="C89" t="str">
            <v>祝玛次尔</v>
          </cell>
          <cell r="D89">
            <v>591.5</v>
          </cell>
          <cell r="E89">
            <v>85</v>
          </cell>
          <cell r="F89" t="str">
            <v>何苗</v>
          </cell>
          <cell r="G89">
            <v>105</v>
          </cell>
          <cell r="H89" t="str">
            <v>黄金华</v>
          </cell>
          <cell r="I89">
            <v>80.5</v>
          </cell>
          <cell r="J89" t="str">
            <v>向翠琳</v>
          </cell>
          <cell r="K89">
            <v>49</v>
          </cell>
          <cell r="L89" t="str">
            <v>兰阿布</v>
          </cell>
          <cell r="M89">
            <v>52</v>
          </cell>
          <cell r="N89" t="str">
            <v>郑富全</v>
          </cell>
          <cell r="O89">
            <v>45</v>
          </cell>
          <cell r="P89" t="str">
            <v>卢祥</v>
          </cell>
          <cell r="Q89">
            <v>77</v>
          </cell>
          <cell r="R89" t="str">
            <v>马巫各</v>
          </cell>
          <cell r="S89">
            <v>57</v>
          </cell>
          <cell r="T89" t="str">
            <v>胡慧芳</v>
          </cell>
          <cell r="U89">
            <v>41</v>
          </cell>
          <cell r="V89" t="str">
            <v>杜基次尔</v>
          </cell>
          <cell r="W89" t="str">
            <v>理科</v>
          </cell>
        </row>
        <row r="90">
          <cell r="A90" t="str">
            <v>513422200410200013</v>
          </cell>
          <cell r="B90" t="str">
            <v>10班</v>
          </cell>
          <cell r="C90" t="str">
            <v>李彤</v>
          </cell>
          <cell r="D90">
            <v>655</v>
          </cell>
          <cell r="E90">
            <v>78</v>
          </cell>
          <cell r="F90" t="str">
            <v>向美娟</v>
          </cell>
          <cell r="G90">
            <v>78</v>
          </cell>
          <cell r="H90" t="str">
            <v>徐万雄</v>
          </cell>
          <cell r="I90">
            <v>98</v>
          </cell>
          <cell r="J90" t="str">
            <v>聂艳梅</v>
          </cell>
          <cell r="K90">
            <v>53</v>
          </cell>
          <cell r="L90" t="str">
            <v>王志强</v>
          </cell>
          <cell r="M90">
            <v>71</v>
          </cell>
          <cell r="N90" t="str">
            <v>陈文惠</v>
          </cell>
          <cell r="O90">
            <v>66</v>
          </cell>
          <cell r="P90" t="str">
            <v>田友米</v>
          </cell>
          <cell r="Q90">
            <v>85</v>
          </cell>
          <cell r="R90" t="str">
            <v>杨吉华</v>
          </cell>
          <cell r="S90">
            <v>66</v>
          </cell>
          <cell r="T90" t="str">
            <v>胡慧芳</v>
          </cell>
          <cell r="U90">
            <v>60</v>
          </cell>
          <cell r="V90" t="str">
            <v>金贵</v>
          </cell>
          <cell r="W90" t="str">
            <v>文科</v>
          </cell>
        </row>
        <row r="91">
          <cell r="A91" t="str">
            <v>513422200410240015</v>
          </cell>
          <cell r="B91" t="str">
            <v>10班</v>
          </cell>
          <cell r="C91" t="str">
            <v>高弘浩</v>
          </cell>
          <cell r="D91">
            <v>587.5</v>
          </cell>
          <cell r="E91">
            <v>88</v>
          </cell>
          <cell r="F91" t="str">
            <v>向美娟</v>
          </cell>
          <cell r="G91">
            <v>129</v>
          </cell>
          <cell r="H91" t="str">
            <v>徐万雄</v>
          </cell>
          <cell r="I91">
            <v>62.5</v>
          </cell>
          <cell r="J91" t="str">
            <v>向翠琳</v>
          </cell>
          <cell r="K91">
            <v>37</v>
          </cell>
          <cell r="L91" t="str">
            <v>王志强</v>
          </cell>
          <cell r="M91">
            <v>60</v>
          </cell>
          <cell r="N91" t="str">
            <v>陈文惠</v>
          </cell>
          <cell r="O91">
            <v>39</v>
          </cell>
          <cell r="P91" t="str">
            <v>田友米</v>
          </cell>
          <cell r="Q91">
            <v>67</v>
          </cell>
          <cell r="R91" t="str">
            <v>杨吉华</v>
          </cell>
          <cell r="S91">
            <v>51</v>
          </cell>
          <cell r="T91" t="str">
            <v>胡慧芳</v>
          </cell>
          <cell r="U91">
            <v>54</v>
          </cell>
          <cell r="V91" t="str">
            <v>金贵</v>
          </cell>
          <cell r="W91" t="str">
            <v>理科</v>
          </cell>
        </row>
        <row r="92">
          <cell r="A92" t="str">
            <v>513422200410276229</v>
          </cell>
          <cell r="B92" t="str">
            <v>12班</v>
          </cell>
          <cell r="C92" t="str">
            <v>鲁绒祝玛</v>
          </cell>
          <cell r="D92">
            <v>716.5</v>
          </cell>
          <cell r="E92">
            <v>81</v>
          </cell>
          <cell r="F92" t="str">
            <v>何苗</v>
          </cell>
          <cell r="G92">
            <v>120</v>
          </cell>
          <cell r="H92" t="str">
            <v>黄金华</v>
          </cell>
          <cell r="I92">
            <v>103.5</v>
          </cell>
          <cell r="J92" t="str">
            <v>程长寿</v>
          </cell>
          <cell r="K92">
            <v>52</v>
          </cell>
          <cell r="L92" t="str">
            <v>兰阿布</v>
          </cell>
          <cell r="M92">
            <v>66</v>
          </cell>
          <cell r="N92" t="str">
            <v>郑富全</v>
          </cell>
          <cell r="O92">
            <v>61</v>
          </cell>
          <cell r="P92" t="str">
            <v>卢祥</v>
          </cell>
          <cell r="Q92">
            <v>88</v>
          </cell>
          <cell r="R92" t="str">
            <v>马巫各</v>
          </cell>
          <cell r="S92">
            <v>86</v>
          </cell>
          <cell r="T92" t="str">
            <v>胡慧芳</v>
          </cell>
          <cell r="U92">
            <v>59</v>
          </cell>
          <cell r="V92" t="str">
            <v>杜基次尔</v>
          </cell>
          <cell r="W92" t="str">
            <v>理科</v>
          </cell>
        </row>
        <row r="93">
          <cell r="A93" t="str">
            <v>513422200411084616</v>
          </cell>
          <cell r="B93" t="str">
            <v>11班</v>
          </cell>
          <cell r="C93" t="str">
            <v>日坡子</v>
          </cell>
          <cell r="D93">
            <v>543.5</v>
          </cell>
          <cell r="E93">
            <v>80</v>
          </cell>
          <cell r="F93" t="str">
            <v>张玉婷</v>
          </cell>
          <cell r="G93">
            <v>82</v>
          </cell>
          <cell r="H93" t="str">
            <v>胡付松</v>
          </cell>
          <cell r="I93">
            <v>91.5</v>
          </cell>
          <cell r="J93" t="str">
            <v>程长寿</v>
          </cell>
          <cell r="K93">
            <v>34</v>
          </cell>
          <cell r="L93" t="str">
            <v>郑永朝</v>
          </cell>
          <cell r="M93">
            <v>59</v>
          </cell>
          <cell r="N93" t="str">
            <v>叶仁群</v>
          </cell>
          <cell r="O93">
            <v>42</v>
          </cell>
          <cell r="P93" t="str">
            <v>辜英琼</v>
          </cell>
          <cell r="Q93">
            <v>58</v>
          </cell>
          <cell r="R93" t="str">
            <v>卢银楷</v>
          </cell>
          <cell r="S93">
            <v>27</v>
          </cell>
          <cell r="T93" t="str">
            <v>赵香才</v>
          </cell>
          <cell r="U93">
            <v>70</v>
          </cell>
          <cell r="V93" t="str">
            <v>骆泽群</v>
          </cell>
          <cell r="W93" t="str">
            <v>理科</v>
          </cell>
        </row>
        <row r="94">
          <cell r="A94" t="str">
            <v>51342220041115272X</v>
          </cell>
          <cell r="B94" t="str">
            <v>10班</v>
          </cell>
          <cell r="C94" t="str">
            <v>李小秀</v>
          </cell>
          <cell r="D94">
            <v>804</v>
          </cell>
          <cell r="E94">
            <v>95</v>
          </cell>
          <cell r="F94" t="str">
            <v>向美娟</v>
          </cell>
          <cell r="G94">
            <v>134</v>
          </cell>
          <cell r="H94" t="str">
            <v>徐万雄</v>
          </cell>
          <cell r="I94">
            <v>121</v>
          </cell>
          <cell r="J94" t="str">
            <v>聂艳梅</v>
          </cell>
          <cell r="K94">
            <v>74</v>
          </cell>
          <cell r="L94" t="str">
            <v>王志强</v>
          </cell>
          <cell r="M94">
            <v>70</v>
          </cell>
          <cell r="N94" t="str">
            <v>陈文惠</v>
          </cell>
          <cell r="O94">
            <v>63</v>
          </cell>
          <cell r="P94" t="str">
            <v>田友米</v>
          </cell>
          <cell r="Q94">
            <v>80</v>
          </cell>
          <cell r="R94" t="str">
            <v>杨吉华</v>
          </cell>
          <cell r="S94">
            <v>94</v>
          </cell>
          <cell r="T94" t="str">
            <v>胡慧芳</v>
          </cell>
          <cell r="U94">
            <v>73</v>
          </cell>
          <cell r="V94" t="str">
            <v>金贵</v>
          </cell>
          <cell r="W94" t="str">
            <v>理科</v>
          </cell>
        </row>
        <row r="95">
          <cell r="A95" t="str">
            <v>513422200411230011</v>
          </cell>
          <cell r="B95" t="str">
            <v>11班</v>
          </cell>
          <cell r="C95" t="str">
            <v>陈旺吉</v>
          </cell>
          <cell r="D95">
            <v>698.5</v>
          </cell>
          <cell r="E95">
            <v>88</v>
          </cell>
          <cell r="F95" t="str">
            <v>张玉婷</v>
          </cell>
          <cell r="G95">
            <v>129</v>
          </cell>
          <cell r="H95" t="str">
            <v>胡付松</v>
          </cell>
          <cell r="I95">
            <v>98.5</v>
          </cell>
          <cell r="J95" t="str">
            <v>程长寿</v>
          </cell>
          <cell r="K95">
            <v>50</v>
          </cell>
          <cell r="L95" t="str">
            <v>郑永朝</v>
          </cell>
          <cell r="M95">
            <v>66</v>
          </cell>
          <cell r="N95" t="str">
            <v>叶仁群</v>
          </cell>
          <cell r="O95">
            <v>68</v>
          </cell>
          <cell r="P95" t="str">
            <v>辜英琼</v>
          </cell>
          <cell r="Q95">
            <v>67</v>
          </cell>
          <cell r="R95" t="str">
            <v>卢银楷</v>
          </cell>
          <cell r="S95">
            <v>62</v>
          </cell>
          <cell r="T95" t="str">
            <v>赵香才</v>
          </cell>
          <cell r="U95">
            <v>70</v>
          </cell>
          <cell r="V95" t="str">
            <v>骆泽群</v>
          </cell>
          <cell r="W95" t="str">
            <v>理科</v>
          </cell>
        </row>
        <row r="96">
          <cell r="A96" t="str">
            <v>513422200411230329</v>
          </cell>
          <cell r="B96" t="str">
            <v>12班</v>
          </cell>
          <cell r="C96" t="str">
            <v>蒋珂澜</v>
          </cell>
          <cell r="D96">
            <v>521</v>
          </cell>
          <cell r="E96">
            <v>75</v>
          </cell>
          <cell r="F96" t="str">
            <v>何苗</v>
          </cell>
          <cell r="G96">
            <v>98</v>
          </cell>
          <cell r="H96" t="str">
            <v>黄金华</v>
          </cell>
          <cell r="I96">
            <v>76</v>
          </cell>
          <cell r="J96" t="str">
            <v>向翠琳</v>
          </cell>
          <cell r="K96">
            <v>36</v>
          </cell>
          <cell r="L96" t="str">
            <v>兰阿布</v>
          </cell>
          <cell r="M96">
            <v>45</v>
          </cell>
          <cell r="N96" t="str">
            <v>郑富全</v>
          </cell>
          <cell r="O96">
            <v>26</v>
          </cell>
          <cell r="P96" t="str">
            <v>卢祥</v>
          </cell>
          <cell r="Q96">
            <v>70</v>
          </cell>
          <cell r="R96" t="str">
            <v>马巫各</v>
          </cell>
          <cell r="S96">
            <v>56</v>
          </cell>
          <cell r="T96" t="str">
            <v>胡慧芳</v>
          </cell>
          <cell r="U96">
            <v>39</v>
          </cell>
          <cell r="V96" t="str">
            <v>杜基次尔</v>
          </cell>
          <cell r="W96" t="str">
            <v>理科</v>
          </cell>
        </row>
        <row r="97">
          <cell r="A97" t="str">
            <v>513422200411265417</v>
          </cell>
          <cell r="B97" t="str">
            <v>10班</v>
          </cell>
          <cell r="C97" t="str">
            <v>张逸</v>
          </cell>
          <cell r="D97">
            <v>601</v>
          </cell>
          <cell r="E97">
            <v>75</v>
          </cell>
          <cell r="F97" t="str">
            <v>向美娟</v>
          </cell>
          <cell r="G97">
            <v>84</v>
          </cell>
          <cell r="H97" t="str">
            <v>徐万雄</v>
          </cell>
          <cell r="I97">
            <v>88</v>
          </cell>
          <cell r="J97" t="str">
            <v>聂艳梅</v>
          </cell>
          <cell r="K97">
            <v>40</v>
          </cell>
          <cell r="L97" t="str">
            <v>王志强</v>
          </cell>
          <cell r="M97">
            <v>76</v>
          </cell>
          <cell r="N97" t="str">
            <v>陈文惠</v>
          </cell>
          <cell r="O97">
            <v>52</v>
          </cell>
          <cell r="P97" t="str">
            <v>田友米</v>
          </cell>
          <cell r="Q97">
            <v>45</v>
          </cell>
          <cell r="R97" t="str">
            <v>杨吉华</v>
          </cell>
          <cell r="S97">
            <v>74</v>
          </cell>
          <cell r="T97" t="str">
            <v>胡慧芳</v>
          </cell>
          <cell r="U97">
            <v>67</v>
          </cell>
          <cell r="V97" t="str">
            <v>金贵</v>
          </cell>
          <cell r="W97" t="str">
            <v>理科</v>
          </cell>
        </row>
        <row r="98">
          <cell r="A98" t="str">
            <v>513422200412084423</v>
          </cell>
          <cell r="B98" t="str">
            <v>10班</v>
          </cell>
          <cell r="C98" t="str">
            <v>沈姗</v>
          </cell>
          <cell r="D98">
            <v>538.5</v>
          </cell>
          <cell r="E98">
            <v>81</v>
          </cell>
          <cell r="F98" t="str">
            <v>向美娟</v>
          </cell>
          <cell r="G98">
            <v>75</v>
          </cell>
          <cell r="H98" t="str">
            <v>徐万雄</v>
          </cell>
          <cell r="I98">
            <v>75.5</v>
          </cell>
          <cell r="J98" t="str">
            <v>向翠琳</v>
          </cell>
          <cell r="K98">
            <v>40</v>
          </cell>
          <cell r="L98" t="str">
            <v>王志强</v>
          </cell>
          <cell r="M98">
            <v>58</v>
          </cell>
          <cell r="N98" t="str">
            <v>陈文惠</v>
          </cell>
          <cell r="O98">
            <v>42</v>
          </cell>
          <cell r="P98" t="str">
            <v>田友米</v>
          </cell>
          <cell r="Q98">
            <v>57</v>
          </cell>
          <cell r="R98" t="str">
            <v>杨吉华</v>
          </cell>
          <cell r="S98">
            <v>58</v>
          </cell>
          <cell r="T98" t="str">
            <v>胡慧芳</v>
          </cell>
          <cell r="U98">
            <v>52</v>
          </cell>
          <cell r="V98" t="str">
            <v>金贵</v>
          </cell>
          <cell r="W98" t="str">
            <v>理科</v>
          </cell>
        </row>
        <row r="99">
          <cell r="A99" t="str">
            <v>513422200412190031</v>
          </cell>
          <cell r="B99" t="str">
            <v>12班</v>
          </cell>
          <cell r="C99" t="str">
            <v>沙马云杰</v>
          </cell>
          <cell r="D99">
            <v>672</v>
          </cell>
          <cell r="E99">
            <v>81</v>
          </cell>
          <cell r="F99" t="str">
            <v>何苗</v>
          </cell>
          <cell r="G99">
            <v>114</v>
          </cell>
          <cell r="H99" t="str">
            <v>黄金华</v>
          </cell>
          <cell r="I99">
            <v>112</v>
          </cell>
          <cell r="J99" t="str">
            <v>聂艳梅</v>
          </cell>
          <cell r="K99">
            <v>35</v>
          </cell>
          <cell r="L99" t="str">
            <v>兰阿布</v>
          </cell>
          <cell r="M99">
            <v>69</v>
          </cell>
          <cell r="N99" t="str">
            <v>郑富全</v>
          </cell>
          <cell r="O99">
            <v>56</v>
          </cell>
          <cell r="P99" t="str">
            <v>卢祥</v>
          </cell>
          <cell r="Q99">
            <v>84</v>
          </cell>
          <cell r="R99" t="str">
            <v>马巫各</v>
          </cell>
          <cell r="S99">
            <v>71</v>
          </cell>
          <cell r="T99" t="str">
            <v>胡慧芳</v>
          </cell>
          <cell r="U99">
            <v>50</v>
          </cell>
          <cell r="V99" t="str">
            <v>杜基次尔</v>
          </cell>
          <cell r="W99" t="str">
            <v>理科</v>
          </cell>
        </row>
        <row r="100">
          <cell r="A100" t="str">
            <v>513422200412226620</v>
          </cell>
          <cell r="B100" t="str">
            <v>11班</v>
          </cell>
          <cell r="C100" t="str">
            <v>马馨悦</v>
          </cell>
          <cell r="D100">
            <v>628.5</v>
          </cell>
          <cell r="E100">
            <v>91</v>
          </cell>
          <cell r="F100" t="str">
            <v>张玉婷</v>
          </cell>
          <cell r="G100">
            <v>109</v>
          </cell>
          <cell r="H100" t="str">
            <v>胡付松</v>
          </cell>
          <cell r="I100">
            <v>78.5</v>
          </cell>
          <cell r="J100" t="str">
            <v>向翠琳</v>
          </cell>
          <cell r="K100">
            <v>40</v>
          </cell>
          <cell r="L100" t="str">
            <v>郑永朝</v>
          </cell>
          <cell r="M100">
            <v>52</v>
          </cell>
          <cell r="N100" t="str">
            <v>叶仁群</v>
          </cell>
          <cell r="O100">
            <v>55</v>
          </cell>
          <cell r="P100" t="str">
            <v>辜英琼</v>
          </cell>
          <cell r="Q100">
            <v>83</v>
          </cell>
          <cell r="R100" t="str">
            <v>卢银楷</v>
          </cell>
          <cell r="S100">
            <v>56</v>
          </cell>
          <cell r="T100" t="str">
            <v>赵香才</v>
          </cell>
          <cell r="U100">
            <v>64</v>
          </cell>
          <cell r="V100" t="str">
            <v>骆泽群</v>
          </cell>
          <cell r="W100" t="str">
            <v>文科</v>
          </cell>
        </row>
        <row r="101">
          <cell r="A101" t="str">
            <v>513422200501051324</v>
          </cell>
          <cell r="B101" t="str">
            <v>10班</v>
          </cell>
          <cell r="C101" t="str">
            <v>王英丽</v>
          </cell>
          <cell r="D101">
            <v>555.5</v>
          </cell>
          <cell r="E101">
            <v>77</v>
          </cell>
          <cell r="F101" t="str">
            <v>向美娟</v>
          </cell>
          <cell r="G101">
            <v>116</v>
          </cell>
          <cell r="H101" t="str">
            <v>徐万雄</v>
          </cell>
          <cell r="I101">
            <v>85.5</v>
          </cell>
          <cell r="J101" t="str">
            <v>向翠琳</v>
          </cell>
          <cell r="K101">
            <v>26</v>
          </cell>
          <cell r="L101" t="str">
            <v>王志强</v>
          </cell>
          <cell r="M101">
            <v>40</v>
          </cell>
          <cell r="N101" t="str">
            <v>陈文惠</v>
          </cell>
          <cell r="O101">
            <v>31</v>
          </cell>
          <cell r="P101" t="str">
            <v>田友米</v>
          </cell>
          <cell r="Q101">
            <v>66</v>
          </cell>
          <cell r="R101" t="str">
            <v>杨吉华</v>
          </cell>
          <cell r="S101">
            <v>60</v>
          </cell>
          <cell r="T101" t="str">
            <v>胡慧芳</v>
          </cell>
          <cell r="U101">
            <v>54</v>
          </cell>
          <cell r="V101" t="str">
            <v>金贵</v>
          </cell>
          <cell r="W101" t="str">
            <v>理科</v>
          </cell>
        </row>
        <row r="102">
          <cell r="A102" t="str">
            <v>513422200501052511</v>
          </cell>
          <cell r="B102" t="str">
            <v>12班</v>
          </cell>
          <cell r="C102" t="str">
            <v>王友</v>
          </cell>
          <cell r="D102">
            <v>631</v>
          </cell>
          <cell r="E102">
            <v>61</v>
          </cell>
          <cell r="F102" t="str">
            <v>何苗</v>
          </cell>
          <cell r="G102">
            <v>115</v>
          </cell>
          <cell r="H102" t="str">
            <v>黄金华</v>
          </cell>
          <cell r="I102">
            <v>62</v>
          </cell>
          <cell r="J102" t="str">
            <v>向翠琳</v>
          </cell>
          <cell r="K102">
            <v>41</v>
          </cell>
          <cell r="L102" t="str">
            <v>兰阿布</v>
          </cell>
          <cell r="M102">
            <v>72</v>
          </cell>
          <cell r="N102" t="str">
            <v>郑富全</v>
          </cell>
          <cell r="O102">
            <v>63</v>
          </cell>
          <cell r="P102" t="str">
            <v>卢祥</v>
          </cell>
          <cell r="Q102">
            <v>89</v>
          </cell>
          <cell r="R102" t="str">
            <v>马巫各</v>
          </cell>
          <cell r="S102">
            <v>62</v>
          </cell>
          <cell r="T102" t="str">
            <v>胡慧芳</v>
          </cell>
          <cell r="U102">
            <v>66</v>
          </cell>
          <cell r="V102" t="str">
            <v>杜基次尔</v>
          </cell>
          <cell r="W102" t="str">
            <v>理科</v>
          </cell>
        </row>
        <row r="103">
          <cell r="A103" t="str">
            <v>513422200501072723</v>
          </cell>
          <cell r="B103" t="str">
            <v>12班</v>
          </cell>
          <cell r="C103" t="str">
            <v>王英</v>
          </cell>
          <cell r="D103">
            <v>504</v>
          </cell>
          <cell r="E103">
            <v>62</v>
          </cell>
          <cell r="F103" t="str">
            <v>何苗</v>
          </cell>
          <cell r="G103">
            <v>92</v>
          </cell>
          <cell r="H103" t="str">
            <v>黄金华</v>
          </cell>
          <cell r="I103">
            <v>99</v>
          </cell>
          <cell r="J103" t="str">
            <v>程长寿</v>
          </cell>
          <cell r="K103">
            <v>20</v>
          </cell>
          <cell r="L103" t="str">
            <v>兰阿布</v>
          </cell>
          <cell r="M103">
            <v>44</v>
          </cell>
          <cell r="N103" t="str">
            <v>郑富全</v>
          </cell>
          <cell r="O103">
            <v>31</v>
          </cell>
          <cell r="P103" t="str">
            <v>卢祥</v>
          </cell>
          <cell r="Q103">
            <v>58</v>
          </cell>
          <cell r="R103" t="str">
            <v>马巫各</v>
          </cell>
          <cell r="S103">
            <v>61</v>
          </cell>
          <cell r="T103" t="str">
            <v>胡慧芳</v>
          </cell>
          <cell r="U103">
            <v>37</v>
          </cell>
          <cell r="V103" t="str">
            <v>杜基次尔</v>
          </cell>
          <cell r="W103" t="str">
            <v>理科</v>
          </cell>
        </row>
        <row r="104">
          <cell r="A104" t="str">
            <v>513422200501091529</v>
          </cell>
          <cell r="B104" t="str">
            <v>11班</v>
          </cell>
          <cell r="C104" t="str">
            <v>马静楠</v>
          </cell>
          <cell r="D104">
            <v>616</v>
          </cell>
          <cell r="E104">
            <v>83</v>
          </cell>
          <cell r="F104" t="str">
            <v>张玉婷</v>
          </cell>
          <cell r="G104">
            <v>93</v>
          </cell>
          <cell r="H104" t="str">
            <v>胡付松</v>
          </cell>
          <cell r="I104">
            <v>79</v>
          </cell>
          <cell r="J104" t="str">
            <v>程长寿</v>
          </cell>
          <cell r="K104">
            <v>30</v>
          </cell>
          <cell r="L104" t="str">
            <v>郑永朝</v>
          </cell>
          <cell r="M104">
            <v>84</v>
          </cell>
          <cell r="N104" t="str">
            <v>叶仁群</v>
          </cell>
          <cell r="O104">
            <v>51</v>
          </cell>
          <cell r="P104" t="str">
            <v>辜英琼</v>
          </cell>
          <cell r="Q104">
            <v>66</v>
          </cell>
          <cell r="R104" t="str">
            <v>卢银楷</v>
          </cell>
          <cell r="S104">
            <v>63</v>
          </cell>
          <cell r="T104" t="str">
            <v>赵香才</v>
          </cell>
          <cell r="U104">
            <v>67</v>
          </cell>
          <cell r="V104" t="str">
            <v>骆泽群</v>
          </cell>
          <cell r="W104" t="str">
            <v>理科</v>
          </cell>
        </row>
        <row r="105">
          <cell r="A105" t="str">
            <v>513422200501150920</v>
          </cell>
          <cell r="B105" t="str">
            <v>12班</v>
          </cell>
          <cell r="C105" t="str">
            <v>陈阿辉</v>
          </cell>
          <cell r="D105">
            <v>604.5</v>
          </cell>
          <cell r="E105">
            <v>92</v>
          </cell>
          <cell r="F105" t="str">
            <v>何苗</v>
          </cell>
          <cell r="G105">
            <v>90</v>
          </cell>
          <cell r="H105" t="str">
            <v>黄金华</v>
          </cell>
          <cell r="I105">
            <v>103.5</v>
          </cell>
          <cell r="J105" t="str">
            <v>向翠琳</v>
          </cell>
          <cell r="K105">
            <v>52</v>
          </cell>
          <cell r="L105" t="str">
            <v>兰阿布</v>
          </cell>
          <cell r="M105">
            <v>64</v>
          </cell>
          <cell r="N105" t="str">
            <v>郑富全</v>
          </cell>
          <cell r="O105">
            <v>44</v>
          </cell>
          <cell r="P105" t="str">
            <v>卢祥</v>
          </cell>
          <cell r="Q105">
            <v>72</v>
          </cell>
          <cell r="R105" t="str">
            <v>马巫各</v>
          </cell>
          <cell r="S105">
            <v>46</v>
          </cell>
          <cell r="T105" t="str">
            <v>胡慧芳</v>
          </cell>
          <cell r="U105">
            <v>41</v>
          </cell>
          <cell r="V105" t="str">
            <v>杜基次尔</v>
          </cell>
          <cell r="W105" t="str">
            <v>理科</v>
          </cell>
        </row>
        <row r="106">
          <cell r="A106" t="str">
            <v>513422200501204028</v>
          </cell>
          <cell r="B106" t="str">
            <v>10班</v>
          </cell>
          <cell r="C106" t="str">
            <v>宋加祝玛</v>
          </cell>
          <cell r="D106">
            <v>590</v>
          </cell>
          <cell r="E106">
            <v>89</v>
          </cell>
          <cell r="F106" t="str">
            <v>向美娟</v>
          </cell>
          <cell r="G106">
            <v>91</v>
          </cell>
          <cell r="H106" t="str">
            <v>徐万雄</v>
          </cell>
          <cell r="I106">
            <v>88</v>
          </cell>
          <cell r="J106" t="str">
            <v>聂艳梅</v>
          </cell>
          <cell r="K106">
            <v>31</v>
          </cell>
          <cell r="L106" t="str">
            <v>王志强</v>
          </cell>
          <cell r="M106">
            <v>53</v>
          </cell>
          <cell r="N106" t="str">
            <v>陈文惠</v>
          </cell>
          <cell r="O106">
            <v>40</v>
          </cell>
          <cell r="P106" t="str">
            <v>田友米</v>
          </cell>
          <cell r="Q106">
            <v>60</v>
          </cell>
          <cell r="R106" t="str">
            <v>杨吉华</v>
          </cell>
          <cell r="S106">
            <v>65</v>
          </cell>
          <cell r="T106" t="str">
            <v>胡慧芳</v>
          </cell>
          <cell r="U106">
            <v>73</v>
          </cell>
          <cell r="V106" t="str">
            <v>金贵</v>
          </cell>
          <cell r="W106" t="str">
            <v>理科</v>
          </cell>
        </row>
        <row r="107">
          <cell r="A107" t="str">
            <v>513422200501214023</v>
          </cell>
          <cell r="B107" t="str">
            <v>11班</v>
          </cell>
          <cell r="C107" t="str">
            <v>祝玛央青</v>
          </cell>
          <cell r="D107">
            <v>511.5</v>
          </cell>
          <cell r="E107">
            <v>74</v>
          </cell>
          <cell r="F107" t="str">
            <v>张玉婷</v>
          </cell>
          <cell r="G107">
            <v>75</v>
          </cell>
          <cell r="H107" t="str">
            <v>胡付松</v>
          </cell>
          <cell r="I107">
            <v>90.5</v>
          </cell>
          <cell r="J107" t="str">
            <v>向翠琳</v>
          </cell>
          <cell r="K107">
            <v>33</v>
          </cell>
          <cell r="L107" t="str">
            <v>郑永朝</v>
          </cell>
          <cell r="M107">
            <v>56</v>
          </cell>
          <cell r="N107" t="str">
            <v>叶仁群</v>
          </cell>
          <cell r="O107">
            <v>44</v>
          </cell>
          <cell r="P107" t="str">
            <v>辜英琼</v>
          </cell>
          <cell r="Q107">
            <v>58</v>
          </cell>
          <cell r="R107" t="str">
            <v>卢银楷</v>
          </cell>
          <cell r="S107">
            <v>31</v>
          </cell>
          <cell r="T107" t="str">
            <v>赵香才</v>
          </cell>
          <cell r="U107">
            <v>50</v>
          </cell>
          <cell r="V107" t="str">
            <v>骆泽群</v>
          </cell>
          <cell r="W107" t="str">
            <v>文科</v>
          </cell>
        </row>
        <row r="108">
          <cell r="A108" t="str">
            <v>513422200502080020</v>
          </cell>
          <cell r="B108" t="str">
            <v>11班</v>
          </cell>
          <cell r="C108" t="str">
            <v>周兆莹</v>
          </cell>
          <cell r="D108">
            <v>694.5</v>
          </cell>
          <cell r="E108">
            <v>85</v>
          </cell>
          <cell r="F108" t="str">
            <v>张玉婷</v>
          </cell>
          <cell r="G108">
            <v>103</v>
          </cell>
          <cell r="H108" t="str">
            <v>胡付松</v>
          </cell>
          <cell r="I108">
            <v>102.5</v>
          </cell>
          <cell r="J108" t="str">
            <v>程长寿</v>
          </cell>
          <cell r="K108">
            <v>42</v>
          </cell>
          <cell r="L108" t="str">
            <v>郑永朝</v>
          </cell>
          <cell r="M108">
            <v>49</v>
          </cell>
          <cell r="N108" t="str">
            <v>叶仁群</v>
          </cell>
          <cell r="O108">
            <v>71</v>
          </cell>
          <cell r="P108" t="str">
            <v>辜英琼</v>
          </cell>
          <cell r="Q108">
            <v>86</v>
          </cell>
          <cell r="R108" t="str">
            <v>卢银楷</v>
          </cell>
          <cell r="S108">
            <v>86</v>
          </cell>
          <cell r="T108" t="str">
            <v>赵香才</v>
          </cell>
          <cell r="U108">
            <v>70</v>
          </cell>
          <cell r="V108" t="str">
            <v>骆泽群</v>
          </cell>
          <cell r="W108" t="str">
            <v>理科</v>
          </cell>
        </row>
        <row r="109">
          <cell r="A109" t="str">
            <v>51342220050209481X</v>
          </cell>
          <cell r="B109" t="str">
            <v>10班</v>
          </cell>
          <cell r="C109" t="str">
            <v>次伦偏初</v>
          </cell>
          <cell r="D109">
            <v>505.5</v>
          </cell>
          <cell r="E109">
            <v>74</v>
          </cell>
          <cell r="F109" t="str">
            <v>向美娟</v>
          </cell>
          <cell r="G109">
            <v>104</v>
          </cell>
          <cell r="H109" t="str">
            <v>徐万雄</v>
          </cell>
          <cell r="I109">
            <v>69.5</v>
          </cell>
          <cell r="J109" t="str">
            <v>向翠琳</v>
          </cell>
          <cell r="K109">
            <v>31</v>
          </cell>
          <cell r="L109" t="str">
            <v>王志强</v>
          </cell>
          <cell r="M109">
            <v>52</v>
          </cell>
          <cell r="N109" t="str">
            <v>陈文惠</v>
          </cell>
          <cell r="O109">
            <v>24</v>
          </cell>
          <cell r="P109" t="str">
            <v>田友米</v>
          </cell>
          <cell r="Q109">
            <v>72</v>
          </cell>
          <cell r="R109" t="str">
            <v>杨吉华</v>
          </cell>
          <cell r="S109">
            <v>34</v>
          </cell>
          <cell r="T109" t="str">
            <v>胡慧芳</v>
          </cell>
          <cell r="U109">
            <v>45</v>
          </cell>
          <cell r="V109" t="str">
            <v>金贵</v>
          </cell>
          <cell r="W109" t="str">
            <v>理科</v>
          </cell>
        </row>
        <row r="110">
          <cell r="A110" t="str">
            <v>513422200502110023</v>
          </cell>
          <cell r="B110" t="str">
            <v>11班</v>
          </cell>
          <cell r="C110" t="str">
            <v>撒打祝玛</v>
          </cell>
          <cell r="D110">
            <v>522</v>
          </cell>
          <cell r="E110">
            <v>81</v>
          </cell>
          <cell r="F110" t="str">
            <v>张玉婷</v>
          </cell>
          <cell r="G110">
            <v>52</v>
          </cell>
          <cell r="H110" t="str">
            <v>胡付松</v>
          </cell>
          <cell r="I110">
            <v>96</v>
          </cell>
          <cell r="J110" t="str">
            <v>程长寿</v>
          </cell>
          <cell r="K110">
            <v>43</v>
          </cell>
          <cell r="L110" t="str">
            <v>郑永朝</v>
          </cell>
          <cell r="M110">
            <v>43</v>
          </cell>
          <cell r="N110" t="str">
            <v>叶仁群</v>
          </cell>
          <cell r="O110">
            <v>36</v>
          </cell>
          <cell r="P110" t="str">
            <v>辜英琼</v>
          </cell>
          <cell r="Q110">
            <v>54</v>
          </cell>
          <cell r="R110" t="str">
            <v>卢银楷</v>
          </cell>
          <cell r="S110">
            <v>62</v>
          </cell>
          <cell r="T110" t="str">
            <v>赵香才</v>
          </cell>
          <cell r="U110">
            <v>55</v>
          </cell>
          <cell r="V110" t="str">
            <v>骆泽群</v>
          </cell>
          <cell r="W110" t="str">
            <v>理科</v>
          </cell>
        </row>
        <row r="111">
          <cell r="A111" t="str">
            <v>513422200502140011</v>
          </cell>
          <cell r="B111" t="str">
            <v>10班</v>
          </cell>
          <cell r="C111" t="str">
            <v>多巴仁青多吉</v>
          </cell>
          <cell r="D111">
            <v>530.5</v>
          </cell>
          <cell r="E111">
            <v>76</v>
          </cell>
          <cell r="F111" t="str">
            <v>向美娟</v>
          </cell>
          <cell r="G111">
            <v>80</v>
          </cell>
          <cell r="H111" t="str">
            <v>徐万雄</v>
          </cell>
          <cell r="I111">
            <v>102.5</v>
          </cell>
          <cell r="J111" t="str">
            <v>聂艳梅</v>
          </cell>
          <cell r="K111">
            <v>42</v>
          </cell>
          <cell r="L111" t="str">
            <v>王志强</v>
          </cell>
          <cell r="M111">
            <v>31</v>
          </cell>
          <cell r="N111" t="str">
            <v>陈文惠</v>
          </cell>
          <cell r="O111">
            <v>30</v>
          </cell>
          <cell r="P111" t="str">
            <v>田友米</v>
          </cell>
          <cell r="Q111">
            <v>74</v>
          </cell>
          <cell r="R111" t="str">
            <v>杨吉华</v>
          </cell>
          <cell r="S111">
            <v>46</v>
          </cell>
          <cell r="T111" t="str">
            <v>胡慧芳</v>
          </cell>
          <cell r="U111">
            <v>49</v>
          </cell>
          <cell r="V111" t="str">
            <v>金贵</v>
          </cell>
          <cell r="W111" t="str">
            <v>理科</v>
          </cell>
        </row>
        <row r="112">
          <cell r="A112" t="str">
            <v>513422200502250034</v>
          </cell>
          <cell r="B112" t="str">
            <v>12班</v>
          </cell>
          <cell r="C112" t="str">
            <v>杨阔</v>
          </cell>
          <cell r="D112">
            <v>768</v>
          </cell>
          <cell r="E112">
            <v>87</v>
          </cell>
          <cell r="F112" t="str">
            <v>何苗</v>
          </cell>
          <cell r="G112">
            <v>120</v>
          </cell>
          <cell r="H112" t="str">
            <v>黄金华</v>
          </cell>
          <cell r="I112">
            <v>99</v>
          </cell>
          <cell r="J112" t="str">
            <v>聂艳梅</v>
          </cell>
          <cell r="K112">
            <v>51</v>
          </cell>
          <cell r="L112" t="str">
            <v>兰阿布</v>
          </cell>
          <cell r="M112">
            <v>78</v>
          </cell>
          <cell r="N112" t="str">
            <v>郑富全</v>
          </cell>
          <cell r="O112">
            <v>83</v>
          </cell>
          <cell r="P112" t="str">
            <v>卢祥</v>
          </cell>
          <cell r="Q112">
            <v>94</v>
          </cell>
          <cell r="R112" t="str">
            <v>马巫各</v>
          </cell>
          <cell r="S112">
            <v>88</v>
          </cell>
          <cell r="T112" t="str">
            <v>胡慧芳</v>
          </cell>
          <cell r="U112">
            <v>68</v>
          </cell>
          <cell r="V112" t="str">
            <v>杜基次尔</v>
          </cell>
          <cell r="W112" t="str">
            <v>理科</v>
          </cell>
        </row>
        <row r="113">
          <cell r="A113" t="str">
            <v>51342220050228092X</v>
          </cell>
          <cell r="B113" t="str">
            <v>10班</v>
          </cell>
          <cell r="C113" t="str">
            <v>谢笔燕</v>
          </cell>
          <cell r="D113">
            <v>629</v>
          </cell>
          <cell r="E113">
            <v>81</v>
          </cell>
          <cell r="F113" t="str">
            <v>向美娟</v>
          </cell>
          <cell r="G113">
            <v>94</v>
          </cell>
          <cell r="H113" t="str">
            <v>徐万雄</v>
          </cell>
          <cell r="I113">
            <v>98</v>
          </cell>
          <cell r="J113" t="str">
            <v>聂艳梅</v>
          </cell>
          <cell r="K113">
            <v>46</v>
          </cell>
          <cell r="L113" t="str">
            <v>王志强</v>
          </cell>
          <cell r="M113">
            <v>58</v>
          </cell>
          <cell r="N113" t="str">
            <v>陈文惠</v>
          </cell>
          <cell r="O113">
            <v>40</v>
          </cell>
          <cell r="P113" t="str">
            <v>田友米</v>
          </cell>
          <cell r="Q113">
            <v>92</v>
          </cell>
          <cell r="R113" t="str">
            <v>杨吉华</v>
          </cell>
          <cell r="S113">
            <v>72</v>
          </cell>
          <cell r="T113" t="str">
            <v>胡慧芳</v>
          </cell>
          <cell r="U113">
            <v>48</v>
          </cell>
          <cell r="V113" t="str">
            <v>金贵</v>
          </cell>
          <cell r="W113" t="str">
            <v>理科</v>
          </cell>
        </row>
        <row r="114">
          <cell r="A114" t="str">
            <v>513422200503010913</v>
          </cell>
          <cell r="B114" t="str">
            <v>12班</v>
          </cell>
          <cell r="C114" t="str">
            <v>益西偏初</v>
          </cell>
          <cell r="D114">
            <v>640</v>
          </cell>
          <cell r="E114">
            <v>94</v>
          </cell>
          <cell r="F114" t="str">
            <v>何苗</v>
          </cell>
          <cell r="G114">
            <v>89</v>
          </cell>
          <cell r="H114" t="str">
            <v>黄金华</v>
          </cell>
          <cell r="I114">
            <v>86</v>
          </cell>
          <cell r="J114" t="str">
            <v>程长寿</v>
          </cell>
          <cell r="K114">
            <v>46</v>
          </cell>
          <cell r="L114" t="str">
            <v>兰阿布</v>
          </cell>
          <cell r="M114">
            <v>67</v>
          </cell>
          <cell r="N114" t="str">
            <v>郑富全</v>
          </cell>
          <cell r="O114">
            <v>55</v>
          </cell>
          <cell r="P114" t="str">
            <v>卢祥</v>
          </cell>
          <cell r="Q114">
            <v>75</v>
          </cell>
          <cell r="R114" t="str">
            <v>马巫各</v>
          </cell>
          <cell r="S114">
            <v>69</v>
          </cell>
          <cell r="T114" t="str">
            <v>胡慧芳</v>
          </cell>
          <cell r="U114">
            <v>59</v>
          </cell>
          <cell r="V114" t="str">
            <v>杜基次尔</v>
          </cell>
          <cell r="W114" t="str">
            <v>理科</v>
          </cell>
        </row>
        <row r="115">
          <cell r="A115" t="str">
            <v>513422200503051731</v>
          </cell>
          <cell r="B115" t="str">
            <v>12班</v>
          </cell>
          <cell r="C115" t="str">
            <v>李小春</v>
          </cell>
          <cell r="D115">
            <v>712.5</v>
          </cell>
          <cell r="E115">
            <v>86</v>
          </cell>
          <cell r="F115" t="str">
            <v>何苗</v>
          </cell>
          <cell r="G115">
            <v>120</v>
          </cell>
          <cell r="H115" t="str">
            <v>黄金华</v>
          </cell>
          <cell r="I115">
            <v>96.5</v>
          </cell>
          <cell r="J115" t="str">
            <v>程长寿</v>
          </cell>
          <cell r="K115">
            <v>23</v>
          </cell>
          <cell r="L115" t="str">
            <v>兰阿布</v>
          </cell>
          <cell r="M115">
            <v>71</v>
          </cell>
          <cell r="N115" t="str">
            <v>郑富全</v>
          </cell>
          <cell r="O115">
            <v>79</v>
          </cell>
          <cell r="P115" t="str">
            <v>卢祥</v>
          </cell>
          <cell r="Q115">
            <v>64</v>
          </cell>
          <cell r="R115" t="str">
            <v>马巫各</v>
          </cell>
          <cell r="S115">
            <v>92</v>
          </cell>
          <cell r="T115" t="str">
            <v>胡慧芳</v>
          </cell>
          <cell r="U115">
            <v>81</v>
          </cell>
          <cell r="V115" t="str">
            <v>杜基次尔</v>
          </cell>
          <cell r="W115" t="str">
            <v>理科</v>
          </cell>
        </row>
        <row r="116">
          <cell r="A116" t="str">
            <v>513422200503155012</v>
          </cell>
          <cell r="B116" t="str">
            <v>11班</v>
          </cell>
          <cell r="C116" t="str">
            <v>夏拉杜基</v>
          </cell>
          <cell r="D116">
            <v>573</v>
          </cell>
          <cell r="E116">
            <v>76</v>
          </cell>
          <cell r="F116" t="str">
            <v>张玉婷</v>
          </cell>
          <cell r="G116">
            <v>94</v>
          </cell>
          <cell r="H116" t="str">
            <v>胡付松</v>
          </cell>
          <cell r="I116">
            <v>97</v>
          </cell>
          <cell r="J116" t="str">
            <v>程长寿</v>
          </cell>
          <cell r="K116">
            <v>30</v>
          </cell>
          <cell r="L116" t="str">
            <v>郑永朝</v>
          </cell>
          <cell r="M116">
            <v>64</v>
          </cell>
          <cell r="N116" t="str">
            <v>叶仁群</v>
          </cell>
          <cell r="O116">
            <v>40</v>
          </cell>
          <cell r="P116" t="str">
            <v>辜英琼</v>
          </cell>
          <cell r="Q116">
            <v>56</v>
          </cell>
          <cell r="R116" t="str">
            <v>卢银楷</v>
          </cell>
          <cell r="S116">
            <v>61</v>
          </cell>
          <cell r="T116" t="str">
            <v>赵香才</v>
          </cell>
          <cell r="U116">
            <v>55</v>
          </cell>
          <cell r="V116" t="str">
            <v>骆泽群</v>
          </cell>
          <cell r="W116" t="str">
            <v>理科</v>
          </cell>
        </row>
        <row r="117">
          <cell r="A117" t="str">
            <v>513422200503230019</v>
          </cell>
          <cell r="B117" t="str">
            <v>11班</v>
          </cell>
          <cell r="C117" t="str">
            <v>扎西次尔</v>
          </cell>
          <cell r="D117">
            <v>563.5</v>
          </cell>
          <cell r="E117">
            <v>80</v>
          </cell>
          <cell r="F117" t="str">
            <v>张玉婷</v>
          </cell>
          <cell r="G117">
            <v>77</v>
          </cell>
          <cell r="H117" t="str">
            <v>胡付松</v>
          </cell>
          <cell r="I117">
            <v>72.5</v>
          </cell>
          <cell r="J117" t="str">
            <v>程长寿</v>
          </cell>
          <cell r="K117">
            <v>39</v>
          </cell>
          <cell r="L117" t="str">
            <v>郑永朝</v>
          </cell>
          <cell r="M117">
            <v>73</v>
          </cell>
          <cell r="N117" t="str">
            <v>叶仁群</v>
          </cell>
          <cell r="O117">
            <v>50</v>
          </cell>
          <cell r="P117" t="str">
            <v>辜英琼</v>
          </cell>
          <cell r="Q117">
            <v>57</v>
          </cell>
          <cell r="R117" t="str">
            <v>卢银楷</v>
          </cell>
          <cell r="S117">
            <v>53</v>
          </cell>
          <cell r="T117" t="str">
            <v>赵香才</v>
          </cell>
          <cell r="U117">
            <v>62</v>
          </cell>
          <cell r="V117" t="str">
            <v>骆泽群</v>
          </cell>
          <cell r="W117" t="str">
            <v>理科</v>
          </cell>
        </row>
        <row r="118">
          <cell r="A118" t="str">
            <v>513422200503250722</v>
          </cell>
          <cell r="B118" t="str">
            <v>10班</v>
          </cell>
          <cell r="C118" t="str">
            <v>王石美</v>
          </cell>
          <cell r="D118">
            <v>618.5</v>
          </cell>
          <cell r="E118">
            <v>102</v>
          </cell>
          <cell r="F118" t="str">
            <v>向美娟</v>
          </cell>
          <cell r="G118">
            <v>77</v>
          </cell>
          <cell r="H118" t="str">
            <v>徐万雄</v>
          </cell>
          <cell r="I118">
            <v>114.5</v>
          </cell>
          <cell r="J118" t="str">
            <v>聂艳梅</v>
          </cell>
          <cell r="K118">
            <v>60</v>
          </cell>
          <cell r="L118" t="str">
            <v>王志强</v>
          </cell>
          <cell r="M118">
            <v>78</v>
          </cell>
          <cell r="N118" t="str">
            <v>陈文惠</v>
          </cell>
          <cell r="O118">
            <v>26</v>
          </cell>
          <cell r="P118" t="str">
            <v>田友米</v>
          </cell>
          <cell r="Q118">
            <v>48</v>
          </cell>
          <cell r="R118" t="str">
            <v>杨吉华</v>
          </cell>
          <cell r="S118">
            <v>52</v>
          </cell>
          <cell r="T118" t="str">
            <v>胡慧芳</v>
          </cell>
          <cell r="U118">
            <v>61</v>
          </cell>
          <cell r="V118" t="str">
            <v>金贵</v>
          </cell>
          <cell r="W118" t="str">
            <v>文科</v>
          </cell>
        </row>
        <row r="119">
          <cell r="A119" t="str">
            <v>513422200503290011</v>
          </cell>
          <cell r="B119" t="str">
            <v>10班</v>
          </cell>
          <cell r="C119" t="str">
            <v>黄鲁绒</v>
          </cell>
          <cell r="D119">
            <v>620.5</v>
          </cell>
          <cell r="E119">
            <v>75</v>
          </cell>
          <cell r="F119" t="str">
            <v>向美娟</v>
          </cell>
          <cell r="G119">
            <v>117</v>
          </cell>
          <cell r="H119" t="str">
            <v>徐万雄</v>
          </cell>
          <cell r="I119">
            <v>45.5</v>
          </cell>
          <cell r="J119" t="str">
            <v>向翠琳</v>
          </cell>
          <cell r="K119">
            <v>45</v>
          </cell>
          <cell r="L119" t="str">
            <v>王志强</v>
          </cell>
          <cell r="M119">
            <v>50</v>
          </cell>
          <cell r="N119" t="str">
            <v>陈文惠</v>
          </cell>
          <cell r="O119">
            <v>47</v>
          </cell>
          <cell r="P119" t="str">
            <v>田友米</v>
          </cell>
          <cell r="Q119">
            <v>92</v>
          </cell>
          <cell r="R119" t="str">
            <v>杨吉华</v>
          </cell>
          <cell r="S119">
            <v>85</v>
          </cell>
          <cell r="T119" t="str">
            <v>胡慧芳</v>
          </cell>
          <cell r="U119">
            <v>64</v>
          </cell>
          <cell r="V119" t="str">
            <v>金贵</v>
          </cell>
          <cell r="W119" t="str">
            <v>理科</v>
          </cell>
        </row>
        <row r="120">
          <cell r="A120" t="str">
            <v>513422200504060015</v>
          </cell>
          <cell r="B120" t="str">
            <v>11班</v>
          </cell>
          <cell r="C120" t="str">
            <v>王洛桑</v>
          </cell>
          <cell r="D120">
            <v>613</v>
          </cell>
          <cell r="E120">
            <v>75</v>
          </cell>
          <cell r="F120" t="str">
            <v>张玉婷</v>
          </cell>
          <cell r="G120">
            <v>103</v>
          </cell>
          <cell r="H120" t="str">
            <v>胡付松</v>
          </cell>
          <cell r="I120">
            <v>80</v>
          </cell>
          <cell r="J120" t="str">
            <v>向翠琳</v>
          </cell>
          <cell r="K120">
            <v>41</v>
          </cell>
          <cell r="L120" t="str">
            <v>郑永朝</v>
          </cell>
          <cell r="M120">
            <v>48</v>
          </cell>
          <cell r="N120" t="str">
            <v>叶仁群</v>
          </cell>
          <cell r="O120">
            <v>62</v>
          </cell>
          <cell r="P120" t="str">
            <v>辜英琼</v>
          </cell>
          <cell r="Q120">
            <v>88</v>
          </cell>
          <cell r="R120" t="str">
            <v>卢银楷</v>
          </cell>
          <cell r="S120">
            <v>54</v>
          </cell>
          <cell r="T120" t="str">
            <v>赵香才</v>
          </cell>
          <cell r="U120">
            <v>62</v>
          </cell>
          <cell r="V120" t="str">
            <v>骆泽群</v>
          </cell>
          <cell r="W120" t="str">
            <v>理科</v>
          </cell>
        </row>
        <row r="121">
          <cell r="A121" t="str">
            <v>513422200504086215</v>
          </cell>
          <cell r="B121" t="str">
            <v>11班</v>
          </cell>
          <cell r="C121" t="str">
            <v>代稞钰</v>
          </cell>
          <cell r="D121">
            <v>781</v>
          </cell>
          <cell r="E121">
            <v>89</v>
          </cell>
          <cell r="F121" t="str">
            <v>张玉婷</v>
          </cell>
          <cell r="G121">
            <v>118</v>
          </cell>
          <cell r="H121" t="str">
            <v>胡付松</v>
          </cell>
          <cell r="I121">
            <v>120</v>
          </cell>
          <cell r="J121" t="str">
            <v>程长寿</v>
          </cell>
          <cell r="K121">
            <v>74</v>
          </cell>
          <cell r="L121" t="str">
            <v>郑永朝</v>
          </cell>
          <cell r="M121">
            <v>73</v>
          </cell>
          <cell r="N121" t="str">
            <v>叶仁群</v>
          </cell>
          <cell r="O121">
            <v>65</v>
          </cell>
          <cell r="P121" t="str">
            <v>辜英琼</v>
          </cell>
          <cell r="Q121">
            <v>75</v>
          </cell>
          <cell r="R121" t="str">
            <v>卢银楷</v>
          </cell>
          <cell r="S121">
            <v>84</v>
          </cell>
          <cell r="T121" t="str">
            <v>赵香才</v>
          </cell>
          <cell r="U121">
            <v>83</v>
          </cell>
          <cell r="V121" t="str">
            <v>骆泽群</v>
          </cell>
          <cell r="W121" t="str">
            <v>理科</v>
          </cell>
        </row>
        <row r="122">
          <cell r="A122" t="str">
            <v>513422200504100929</v>
          </cell>
          <cell r="B122" t="str">
            <v>11班</v>
          </cell>
          <cell r="C122" t="str">
            <v>马学英</v>
          </cell>
          <cell r="D122">
            <v>590.5</v>
          </cell>
          <cell r="E122">
            <v>86</v>
          </cell>
          <cell r="F122" t="str">
            <v>张玉婷</v>
          </cell>
          <cell r="G122">
            <v>70</v>
          </cell>
          <cell r="H122" t="str">
            <v>胡付松</v>
          </cell>
          <cell r="I122">
            <v>71.5</v>
          </cell>
          <cell r="J122" t="str">
            <v>程长寿</v>
          </cell>
          <cell r="K122">
            <v>43</v>
          </cell>
          <cell r="L122" t="str">
            <v>郑永朝</v>
          </cell>
          <cell r="M122">
            <v>65</v>
          </cell>
          <cell r="N122" t="str">
            <v>叶仁群</v>
          </cell>
          <cell r="O122">
            <v>35</v>
          </cell>
          <cell r="P122" t="str">
            <v>辜英琼</v>
          </cell>
          <cell r="Q122">
            <v>79</v>
          </cell>
          <cell r="R122" t="str">
            <v>卢银楷</v>
          </cell>
          <cell r="S122">
            <v>72</v>
          </cell>
          <cell r="T122" t="str">
            <v>赵香才</v>
          </cell>
          <cell r="U122">
            <v>69</v>
          </cell>
          <cell r="V122" t="str">
            <v>骆泽群</v>
          </cell>
          <cell r="W122" t="str">
            <v>理科</v>
          </cell>
        </row>
        <row r="123">
          <cell r="A123" t="str">
            <v>513422200504290021</v>
          </cell>
          <cell r="B123" t="str">
            <v>10班</v>
          </cell>
          <cell r="C123" t="str">
            <v>巴桑拉初</v>
          </cell>
          <cell r="D123">
            <v>524.5</v>
          </cell>
          <cell r="E123">
            <v>75</v>
          </cell>
          <cell r="F123" t="str">
            <v>向美娟</v>
          </cell>
          <cell r="G123">
            <v>101</v>
          </cell>
          <cell r="H123" t="str">
            <v>徐万雄</v>
          </cell>
          <cell r="I123">
            <v>98.5</v>
          </cell>
          <cell r="J123" t="str">
            <v>聂艳梅</v>
          </cell>
          <cell r="K123">
            <v>28</v>
          </cell>
          <cell r="L123" t="str">
            <v>王志强</v>
          </cell>
          <cell r="M123">
            <v>39</v>
          </cell>
          <cell r="N123" t="str">
            <v>陈文惠</v>
          </cell>
          <cell r="O123">
            <v>44</v>
          </cell>
          <cell r="P123" t="str">
            <v>田友米</v>
          </cell>
          <cell r="Q123">
            <v>39</v>
          </cell>
          <cell r="R123" t="str">
            <v>杨吉华</v>
          </cell>
          <cell r="S123">
            <v>48</v>
          </cell>
          <cell r="T123" t="str">
            <v>胡慧芳</v>
          </cell>
          <cell r="U123">
            <v>52</v>
          </cell>
          <cell r="V123" t="str">
            <v>金贵</v>
          </cell>
          <cell r="W123" t="e">
            <v>#N/A</v>
          </cell>
        </row>
        <row r="124">
          <cell r="A124" t="str">
            <v>513422200505080026</v>
          </cell>
          <cell r="B124" t="str">
            <v>10班</v>
          </cell>
          <cell r="C124" t="str">
            <v>马阿紫</v>
          </cell>
          <cell r="D124">
            <v>562.5</v>
          </cell>
          <cell r="E124">
            <v>88</v>
          </cell>
          <cell r="F124" t="str">
            <v>向美娟</v>
          </cell>
          <cell r="G124">
            <v>109</v>
          </cell>
          <cell r="H124" t="str">
            <v>徐万雄</v>
          </cell>
          <cell r="I124">
            <v>95.5</v>
          </cell>
          <cell r="J124" t="str">
            <v>聂艳梅</v>
          </cell>
          <cell r="K124">
            <v>45</v>
          </cell>
          <cell r="L124" t="str">
            <v>王志强</v>
          </cell>
          <cell r="M124">
            <v>57</v>
          </cell>
          <cell r="N124" t="str">
            <v>陈文惠</v>
          </cell>
          <cell r="O124">
            <v>40</v>
          </cell>
          <cell r="P124" t="str">
            <v>田友米</v>
          </cell>
          <cell r="Q124">
            <v>59</v>
          </cell>
          <cell r="R124" t="str">
            <v>杨吉华</v>
          </cell>
          <cell r="S124">
            <v>24</v>
          </cell>
          <cell r="T124" t="str">
            <v>胡慧芳</v>
          </cell>
          <cell r="U124">
            <v>45</v>
          </cell>
          <cell r="V124" t="str">
            <v>金贵</v>
          </cell>
          <cell r="W124" t="str">
            <v>理科</v>
          </cell>
        </row>
        <row r="125">
          <cell r="A125" t="str">
            <v>513422200505130329</v>
          </cell>
          <cell r="B125" t="str">
            <v>12班</v>
          </cell>
          <cell r="C125" t="str">
            <v>罗茂婷</v>
          </cell>
          <cell r="D125">
            <v>551</v>
          </cell>
          <cell r="E125">
            <v>66</v>
          </cell>
          <cell r="F125" t="str">
            <v>何苗</v>
          </cell>
          <cell r="G125">
            <v>96</v>
          </cell>
          <cell r="H125" t="str">
            <v>黄金华</v>
          </cell>
          <cell r="I125">
            <v>95</v>
          </cell>
          <cell r="J125" t="str">
            <v>聂艳梅</v>
          </cell>
          <cell r="K125">
            <v>46</v>
          </cell>
          <cell r="L125" t="str">
            <v>兰阿布</v>
          </cell>
          <cell r="M125">
            <v>38</v>
          </cell>
          <cell r="N125" t="str">
            <v>郑富全</v>
          </cell>
          <cell r="O125">
            <v>46</v>
          </cell>
          <cell r="P125" t="str">
            <v>卢祥</v>
          </cell>
          <cell r="Q125">
            <v>67</v>
          </cell>
          <cell r="R125" t="str">
            <v>马巫各</v>
          </cell>
          <cell r="S125">
            <v>47</v>
          </cell>
          <cell r="T125" t="str">
            <v>胡慧芳</v>
          </cell>
          <cell r="U125">
            <v>50</v>
          </cell>
          <cell r="V125" t="str">
            <v>杜基次尔</v>
          </cell>
          <cell r="W125" t="str">
            <v>理科</v>
          </cell>
        </row>
        <row r="126">
          <cell r="A126" t="str">
            <v>513422200505271922</v>
          </cell>
          <cell r="B126" t="str">
            <v>11班</v>
          </cell>
          <cell r="C126" t="str">
            <v>打珍祝玛</v>
          </cell>
          <cell r="D126">
            <v>407.5</v>
          </cell>
          <cell r="E126">
            <v>80</v>
          </cell>
          <cell r="F126" t="str">
            <v>张玉婷</v>
          </cell>
          <cell r="G126">
            <v>76</v>
          </cell>
          <cell r="H126" t="str">
            <v>胡付松</v>
          </cell>
          <cell r="I126">
            <v>62.5</v>
          </cell>
          <cell r="J126" t="str">
            <v>向翠琳</v>
          </cell>
          <cell r="K126">
            <v>0</v>
          </cell>
          <cell r="L126" t="str">
            <v>郑永朝</v>
          </cell>
          <cell r="M126">
            <v>0</v>
          </cell>
          <cell r="N126" t="str">
            <v>叶仁群</v>
          </cell>
          <cell r="O126">
            <v>0</v>
          </cell>
          <cell r="P126" t="str">
            <v>辜英琼</v>
          </cell>
          <cell r="Q126">
            <v>72</v>
          </cell>
          <cell r="R126" t="str">
            <v>卢银楷</v>
          </cell>
          <cell r="S126">
            <v>55</v>
          </cell>
          <cell r="T126" t="str">
            <v>赵香才</v>
          </cell>
          <cell r="U126">
            <v>62</v>
          </cell>
          <cell r="V126" t="str">
            <v>骆泽群</v>
          </cell>
          <cell r="W126" t="str">
            <v>理科</v>
          </cell>
        </row>
        <row r="127">
          <cell r="A127" t="str">
            <v>513422200506215025</v>
          </cell>
          <cell r="B127" t="str">
            <v>10班</v>
          </cell>
          <cell r="C127" t="str">
            <v>甲阿拉姆</v>
          </cell>
          <cell r="D127">
            <v>575.5</v>
          </cell>
          <cell r="E127">
            <v>84</v>
          </cell>
          <cell r="F127" t="str">
            <v>向美娟</v>
          </cell>
          <cell r="G127">
            <v>65</v>
          </cell>
          <cell r="H127" t="str">
            <v>徐万雄</v>
          </cell>
          <cell r="I127">
            <v>96.5</v>
          </cell>
          <cell r="J127" t="str">
            <v>聂艳梅</v>
          </cell>
          <cell r="K127">
            <v>48</v>
          </cell>
          <cell r="L127" t="str">
            <v>王志强</v>
          </cell>
          <cell r="M127">
            <v>69</v>
          </cell>
          <cell r="N127" t="str">
            <v>陈文惠</v>
          </cell>
          <cell r="O127">
            <v>42</v>
          </cell>
          <cell r="P127" t="str">
            <v>田友米</v>
          </cell>
          <cell r="Q127">
            <v>62</v>
          </cell>
          <cell r="R127" t="str">
            <v>杨吉华</v>
          </cell>
          <cell r="S127">
            <v>53</v>
          </cell>
          <cell r="T127" t="str">
            <v>胡慧芳</v>
          </cell>
          <cell r="U127">
            <v>56</v>
          </cell>
          <cell r="V127" t="str">
            <v>金贵</v>
          </cell>
          <cell r="W127" t="str">
            <v>文科</v>
          </cell>
        </row>
        <row r="128">
          <cell r="A128" t="str">
            <v>513422200506263414</v>
          </cell>
          <cell r="B128" t="str">
            <v>12班</v>
          </cell>
          <cell r="C128" t="str">
            <v>杜基品措</v>
          </cell>
          <cell r="D128">
            <v>626.5</v>
          </cell>
          <cell r="E128">
            <v>76</v>
          </cell>
          <cell r="F128" t="str">
            <v>何苗</v>
          </cell>
          <cell r="G128">
            <v>128</v>
          </cell>
          <cell r="H128" t="str">
            <v>黄金华</v>
          </cell>
          <cell r="I128">
            <v>97.5</v>
          </cell>
          <cell r="J128" t="str">
            <v>程长寿</v>
          </cell>
          <cell r="K128">
            <v>29</v>
          </cell>
          <cell r="L128" t="str">
            <v>兰阿布</v>
          </cell>
          <cell r="M128">
            <v>60</v>
          </cell>
          <cell r="N128" t="str">
            <v>郑富全</v>
          </cell>
          <cell r="O128">
            <v>61</v>
          </cell>
          <cell r="P128" t="str">
            <v>卢祥</v>
          </cell>
          <cell r="Q128">
            <v>76</v>
          </cell>
          <cell r="R128" t="str">
            <v>马巫各</v>
          </cell>
          <cell r="S128">
            <v>61</v>
          </cell>
          <cell r="T128" t="str">
            <v>胡慧芳</v>
          </cell>
          <cell r="U128">
            <v>38</v>
          </cell>
          <cell r="V128" t="str">
            <v>杜基次尔</v>
          </cell>
          <cell r="W128" t="str">
            <v>理科</v>
          </cell>
        </row>
        <row r="129">
          <cell r="A129" t="str">
            <v>513422200507121928</v>
          </cell>
          <cell r="B129" t="str">
            <v>11班</v>
          </cell>
          <cell r="C129" t="str">
            <v>何甲依</v>
          </cell>
          <cell r="D129">
            <v>575</v>
          </cell>
          <cell r="E129">
            <v>83</v>
          </cell>
          <cell r="F129" t="str">
            <v>张玉婷</v>
          </cell>
          <cell r="G129">
            <v>62</v>
          </cell>
          <cell r="H129" t="str">
            <v>胡付松</v>
          </cell>
          <cell r="I129">
            <v>115</v>
          </cell>
          <cell r="J129" t="str">
            <v>程长寿</v>
          </cell>
          <cell r="K129">
            <v>40</v>
          </cell>
          <cell r="L129" t="str">
            <v>郑永朝</v>
          </cell>
          <cell r="M129">
            <v>55</v>
          </cell>
          <cell r="N129" t="str">
            <v>叶仁群</v>
          </cell>
          <cell r="O129">
            <v>46</v>
          </cell>
          <cell r="P129" t="str">
            <v>辜英琼</v>
          </cell>
          <cell r="Q129">
            <v>72</v>
          </cell>
          <cell r="R129" t="str">
            <v>卢银楷</v>
          </cell>
          <cell r="S129">
            <v>46</v>
          </cell>
          <cell r="T129" t="str">
            <v>赵香才</v>
          </cell>
          <cell r="U129">
            <v>56</v>
          </cell>
          <cell r="V129" t="str">
            <v>骆泽群</v>
          </cell>
          <cell r="W129" t="str">
            <v>理科</v>
          </cell>
        </row>
        <row r="130">
          <cell r="A130" t="str">
            <v>513422200507200028</v>
          </cell>
          <cell r="B130" t="str">
            <v>11班</v>
          </cell>
          <cell r="C130" t="str">
            <v>马健美</v>
          </cell>
          <cell r="D130">
            <v>572.5</v>
          </cell>
          <cell r="E130">
            <v>80</v>
          </cell>
          <cell r="F130" t="str">
            <v>张玉婷</v>
          </cell>
          <cell r="G130">
            <v>71</v>
          </cell>
          <cell r="H130" t="str">
            <v>胡付松</v>
          </cell>
          <cell r="I130">
            <v>97.5</v>
          </cell>
          <cell r="J130" t="str">
            <v>程长寿</v>
          </cell>
          <cell r="K130">
            <v>45</v>
          </cell>
          <cell r="L130" t="str">
            <v>郑永朝</v>
          </cell>
          <cell r="M130">
            <v>57</v>
          </cell>
          <cell r="N130" t="str">
            <v>叶仁群</v>
          </cell>
          <cell r="O130">
            <v>31</v>
          </cell>
          <cell r="P130" t="str">
            <v>辜英琼</v>
          </cell>
          <cell r="Q130">
            <v>81</v>
          </cell>
          <cell r="R130" t="str">
            <v>卢银楷</v>
          </cell>
          <cell r="S130">
            <v>63</v>
          </cell>
          <cell r="T130" t="str">
            <v>赵香才</v>
          </cell>
          <cell r="U130">
            <v>47</v>
          </cell>
          <cell r="V130" t="str">
            <v>骆泽群</v>
          </cell>
          <cell r="W130" t="str">
            <v>理科</v>
          </cell>
        </row>
        <row r="131">
          <cell r="A131" t="str">
            <v>513422200508151918</v>
          </cell>
          <cell r="B131" t="str">
            <v>12班</v>
          </cell>
          <cell r="C131" t="str">
            <v>杨超</v>
          </cell>
          <cell r="D131">
            <v>534.5</v>
          </cell>
          <cell r="E131">
            <v>77</v>
          </cell>
          <cell r="F131" t="str">
            <v>何苗</v>
          </cell>
          <cell r="G131">
            <v>86</v>
          </cell>
          <cell r="H131" t="str">
            <v>黄金华</v>
          </cell>
          <cell r="I131">
            <v>94.5</v>
          </cell>
          <cell r="J131" t="str">
            <v>程长寿</v>
          </cell>
          <cell r="K131">
            <v>24</v>
          </cell>
          <cell r="L131" t="str">
            <v>兰阿布</v>
          </cell>
          <cell r="M131">
            <v>50</v>
          </cell>
          <cell r="N131" t="str">
            <v>郑富全</v>
          </cell>
          <cell r="O131">
            <v>56</v>
          </cell>
          <cell r="P131" t="str">
            <v>卢祥</v>
          </cell>
          <cell r="Q131">
            <v>48</v>
          </cell>
          <cell r="R131" t="str">
            <v>马巫各</v>
          </cell>
          <cell r="S131">
            <v>57</v>
          </cell>
          <cell r="T131" t="str">
            <v>胡慧芳</v>
          </cell>
          <cell r="U131">
            <v>42</v>
          </cell>
          <cell r="V131" t="str">
            <v>杜基次尔</v>
          </cell>
          <cell r="W131" t="str">
            <v>理科</v>
          </cell>
        </row>
        <row r="132">
          <cell r="A132" t="str">
            <v>513422200508252524</v>
          </cell>
          <cell r="B132" t="str">
            <v>10班</v>
          </cell>
          <cell r="C132" t="str">
            <v>赖秋萍</v>
          </cell>
          <cell r="D132">
            <v>646.5</v>
          </cell>
          <cell r="E132">
            <v>89</v>
          </cell>
          <cell r="F132" t="str">
            <v>向美娟</v>
          </cell>
          <cell r="G132">
            <v>92</v>
          </cell>
          <cell r="H132" t="str">
            <v>徐万雄</v>
          </cell>
          <cell r="I132">
            <v>98.5</v>
          </cell>
          <cell r="J132" t="str">
            <v>聂艳梅</v>
          </cell>
          <cell r="K132">
            <v>51</v>
          </cell>
          <cell r="L132" t="str">
            <v>王志强</v>
          </cell>
          <cell r="M132">
            <v>58</v>
          </cell>
          <cell r="N132" t="str">
            <v>陈文惠</v>
          </cell>
          <cell r="O132">
            <v>48</v>
          </cell>
          <cell r="P132" t="str">
            <v>田友米</v>
          </cell>
          <cell r="Q132">
            <v>70</v>
          </cell>
          <cell r="R132" t="str">
            <v>杨吉华</v>
          </cell>
          <cell r="S132">
            <v>82</v>
          </cell>
          <cell r="T132" t="str">
            <v>胡慧芳</v>
          </cell>
          <cell r="U132">
            <v>58</v>
          </cell>
          <cell r="V132" t="str">
            <v>金贵</v>
          </cell>
          <cell r="W132" t="str">
            <v>理科</v>
          </cell>
        </row>
        <row r="133">
          <cell r="A133" t="str">
            <v>51342220050902542X</v>
          </cell>
          <cell r="B133" t="str">
            <v>11班</v>
          </cell>
          <cell r="C133" t="str">
            <v>王科入</v>
          </cell>
          <cell r="D133">
            <v>543.5</v>
          </cell>
          <cell r="E133">
            <v>80</v>
          </cell>
          <cell r="F133" t="str">
            <v>张玉婷</v>
          </cell>
          <cell r="G133">
            <v>63</v>
          </cell>
          <cell r="H133" t="str">
            <v>胡付松</v>
          </cell>
          <cell r="I133">
            <v>111.5</v>
          </cell>
          <cell r="J133" t="str">
            <v>程长寿</v>
          </cell>
          <cell r="K133">
            <v>43</v>
          </cell>
          <cell r="L133" t="str">
            <v>郑永朝</v>
          </cell>
          <cell r="M133">
            <v>50</v>
          </cell>
          <cell r="N133" t="str">
            <v>叶仁群</v>
          </cell>
          <cell r="O133">
            <v>47</v>
          </cell>
          <cell r="P133" t="str">
            <v>辜英琼</v>
          </cell>
          <cell r="Q133">
            <v>79</v>
          </cell>
          <cell r="R133" t="str">
            <v>卢银楷</v>
          </cell>
          <cell r="S133">
            <v>35</v>
          </cell>
          <cell r="T133" t="str">
            <v>赵香才</v>
          </cell>
          <cell r="U133">
            <v>35</v>
          </cell>
          <cell r="V133" t="str">
            <v>骆泽群</v>
          </cell>
          <cell r="W133" t="str">
            <v>理科</v>
          </cell>
        </row>
        <row r="134">
          <cell r="A134" t="str">
            <v>513422200509070028</v>
          </cell>
          <cell r="B134" t="str">
            <v>11班</v>
          </cell>
          <cell r="C134" t="str">
            <v>孙芮</v>
          </cell>
          <cell r="D134">
            <v>525</v>
          </cell>
          <cell r="E134">
            <v>88</v>
          </cell>
          <cell r="F134" t="str">
            <v>张玉婷</v>
          </cell>
          <cell r="G134">
            <v>58</v>
          </cell>
          <cell r="H134" t="str">
            <v>胡付松</v>
          </cell>
          <cell r="I134">
            <v>107</v>
          </cell>
          <cell r="J134" t="str">
            <v>程长寿</v>
          </cell>
          <cell r="K134">
            <v>31</v>
          </cell>
          <cell r="L134" t="str">
            <v>郑永朝</v>
          </cell>
          <cell r="M134">
            <v>61</v>
          </cell>
          <cell r="N134" t="str">
            <v>叶仁群</v>
          </cell>
          <cell r="O134">
            <v>32</v>
          </cell>
          <cell r="P134" t="str">
            <v>辜英琼</v>
          </cell>
          <cell r="Q134">
            <v>72</v>
          </cell>
          <cell r="R134" t="str">
            <v>卢银楷</v>
          </cell>
          <cell r="S134">
            <v>36</v>
          </cell>
          <cell r="T134" t="str">
            <v>赵香才</v>
          </cell>
          <cell r="U134">
            <v>40</v>
          </cell>
          <cell r="V134" t="str">
            <v>骆泽群</v>
          </cell>
          <cell r="W134" t="str">
            <v>理科</v>
          </cell>
        </row>
        <row r="135">
          <cell r="A135" t="str">
            <v>513422200509121526</v>
          </cell>
          <cell r="B135" t="str">
            <v>11班</v>
          </cell>
          <cell r="C135" t="str">
            <v>颜正香</v>
          </cell>
          <cell r="D135">
            <v>676</v>
          </cell>
          <cell r="E135">
            <v>91</v>
          </cell>
          <cell r="F135" t="str">
            <v>张玉婷</v>
          </cell>
          <cell r="G135">
            <v>80</v>
          </cell>
          <cell r="H135" t="str">
            <v>胡付松</v>
          </cell>
          <cell r="I135">
            <v>93</v>
          </cell>
          <cell r="J135" t="str">
            <v>程长寿</v>
          </cell>
          <cell r="K135">
            <v>59</v>
          </cell>
          <cell r="L135" t="str">
            <v>郑永朝</v>
          </cell>
          <cell r="M135">
            <v>68</v>
          </cell>
          <cell r="N135" t="str">
            <v>叶仁群</v>
          </cell>
          <cell r="O135">
            <v>63</v>
          </cell>
          <cell r="P135" t="str">
            <v>辜英琼</v>
          </cell>
          <cell r="Q135">
            <v>88</v>
          </cell>
          <cell r="R135" t="str">
            <v>卢银楷</v>
          </cell>
          <cell r="S135">
            <v>67</v>
          </cell>
          <cell r="T135" t="str">
            <v>赵香才</v>
          </cell>
          <cell r="U135">
            <v>67</v>
          </cell>
          <cell r="V135" t="str">
            <v>骆泽群</v>
          </cell>
          <cell r="W135" t="str">
            <v>理科</v>
          </cell>
        </row>
        <row r="136">
          <cell r="A136" t="str">
            <v>513422200509200945</v>
          </cell>
          <cell r="B136" t="str">
            <v>11班</v>
          </cell>
          <cell r="C136" t="str">
            <v>王文春</v>
          </cell>
          <cell r="D136">
            <v>514.5</v>
          </cell>
          <cell r="E136">
            <v>67</v>
          </cell>
          <cell r="F136" t="str">
            <v>张玉婷</v>
          </cell>
          <cell r="G136">
            <v>60</v>
          </cell>
          <cell r="H136" t="str">
            <v>胡付松</v>
          </cell>
          <cell r="I136">
            <v>60.5</v>
          </cell>
          <cell r="J136" t="str">
            <v>向翠琳</v>
          </cell>
          <cell r="K136">
            <v>45</v>
          </cell>
          <cell r="L136" t="str">
            <v>郑永朝</v>
          </cell>
          <cell r="M136">
            <v>68</v>
          </cell>
          <cell r="N136" t="str">
            <v>叶仁群</v>
          </cell>
          <cell r="O136">
            <v>57</v>
          </cell>
          <cell r="P136" t="str">
            <v>辜英琼</v>
          </cell>
          <cell r="Q136">
            <v>54</v>
          </cell>
          <cell r="R136" t="str">
            <v>卢银楷</v>
          </cell>
          <cell r="S136">
            <v>44</v>
          </cell>
          <cell r="T136" t="str">
            <v>赵香才</v>
          </cell>
          <cell r="U136">
            <v>59</v>
          </cell>
          <cell r="V136" t="str">
            <v>骆泽群</v>
          </cell>
          <cell r="W136" t="str">
            <v>文科</v>
          </cell>
        </row>
        <row r="137">
          <cell r="A137" t="str">
            <v>513422200510032942</v>
          </cell>
          <cell r="B137" t="str">
            <v>12班</v>
          </cell>
          <cell r="C137" t="str">
            <v>朱东菊</v>
          </cell>
          <cell r="D137">
            <v>637.5</v>
          </cell>
          <cell r="E137">
            <v>76</v>
          </cell>
          <cell r="F137" t="str">
            <v>何苗</v>
          </cell>
          <cell r="G137">
            <v>114</v>
          </cell>
          <cell r="H137" t="str">
            <v>黄金华</v>
          </cell>
          <cell r="I137">
            <v>85.5</v>
          </cell>
          <cell r="J137" t="str">
            <v>向翠琳</v>
          </cell>
          <cell r="K137">
            <v>40</v>
          </cell>
          <cell r="L137" t="str">
            <v>兰阿布</v>
          </cell>
          <cell r="M137">
            <v>56</v>
          </cell>
          <cell r="N137" t="str">
            <v>郑富全</v>
          </cell>
          <cell r="O137">
            <v>66</v>
          </cell>
          <cell r="P137" t="str">
            <v>卢祥</v>
          </cell>
          <cell r="Q137">
            <v>78</v>
          </cell>
          <cell r="R137" t="str">
            <v>马巫各</v>
          </cell>
          <cell r="S137">
            <v>69</v>
          </cell>
          <cell r="T137" t="str">
            <v>胡慧芳</v>
          </cell>
          <cell r="U137">
            <v>53</v>
          </cell>
          <cell r="V137" t="str">
            <v>杜基次尔</v>
          </cell>
          <cell r="W137" t="str">
            <v>理科</v>
          </cell>
        </row>
        <row r="138">
          <cell r="A138" t="str">
            <v>513422200510081322</v>
          </cell>
          <cell r="B138" t="str">
            <v>12班</v>
          </cell>
          <cell r="C138" t="str">
            <v>王小英</v>
          </cell>
          <cell r="D138">
            <v>502.5</v>
          </cell>
          <cell r="E138">
            <v>82</v>
          </cell>
          <cell r="F138" t="str">
            <v>何苗</v>
          </cell>
          <cell r="G138">
            <v>76</v>
          </cell>
          <cell r="H138" t="str">
            <v>黄金华</v>
          </cell>
          <cell r="I138">
            <v>77.5</v>
          </cell>
          <cell r="J138" t="str">
            <v>向翠琳</v>
          </cell>
          <cell r="K138">
            <v>53</v>
          </cell>
          <cell r="L138" t="str">
            <v>兰阿布</v>
          </cell>
          <cell r="M138">
            <v>59</v>
          </cell>
          <cell r="N138" t="str">
            <v>郑富全</v>
          </cell>
          <cell r="O138">
            <v>41</v>
          </cell>
          <cell r="P138" t="str">
            <v>卢祥</v>
          </cell>
          <cell r="Q138">
            <v>41</v>
          </cell>
          <cell r="R138" t="str">
            <v>马巫各</v>
          </cell>
          <cell r="S138">
            <v>33</v>
          </cell>
          <cell r="T138" t="str">
            <v>胡慧芳</v>
          </cell>
          <cell r="U138">
            <v>40</v>
          </cell>
          <cell r="V138" t="str">
            <v>杜基次尔</v>
          </cell>
          <cell r="W138" t="str">
            <v>理科</v>
          </cell>
        </row>
        <row r="139">
          <cell r="A139" t="str">
            <v>513422200510132118</v>
          </cell>
          <cell r="B139" t="str">
            <v>10班</v>
          </cell>
          <cell r="C139" t="str">
            <v>吕绍龙</v>
          </cell>
          <cell r="D139">
            <v>713.5</v>
          </cell>
          <cell r="E139">
            <v>87</v>
          </cell>
          <cell r="F139" t="str">
            <v>向美娟</v>
          </cell>
          <cell r="G139">
            <v>113</v>
          </cell>
          <cell r="H139" t="str">
            <v>徐万雄</v>
          </cell>
          <cell r="I139">
            <v>134.5</v>
          </cell>
          <cell r="J139" t="str">
            <v>聂艳梅</v>
          </cell>
          <cell r="K139">
            <v>45</v>
          </cell>
          <cell r="L139" t="str">
            <v>王志强</v>
          </cell>
          <cell r="M139">
            <v>62</v>
          </cell>
          <cell r="N139" t="str">
            <v>陈文惠</v>
          </cell>
          <cell r="O139">
            <v>50</v>
          </cell>
          <cell r="P139" t="str">
            <v>田友米</v>
          </cell>
          <cell r="Q139">
            <v>77</v>
          </cell>
          <cell r="R139" t="str">
            <v>杨吉华</v>
          </cell>
          <cell r="S139">
            <v>77</v>
          </cell>
          <cell r="T139" t="str">
            <v>胡慧芳</v>
          </cell>
          <cell r="U139">
            <v>68</v>
          </cell>
          <cell r="V139" t="str">
            <v>金贵</v>
          </cell>
          <cell r="W139" t="str">
            <v>理科</v>
          </cell>
        </row>
        <row r="140">
          <cell r="A140" t="str">
            <v>513422200510250026</v>
          </cell>
          <cell r="B140" t="str">
            <v>12班</v>
          </cell>
          <cell r="C140" t="str">
            <v>祝玛拉初</v>
          </cell>
          <cell r="D140">
            <v>556</v>
          </cell>
          <cell r="E140">
            <v>86</v>
          </cell>
          <cell r="F140" t="str">
            <v>何苗</v>
          </cell>
          <cell r="G140">
            <v>95</v>
          </cell>
          <cell r="H140" t="str">
            <v>黄金华</v>
          </cell>
          <cell r="I140">
            <v>76</v>
          </cell>
          <cell r="J140" t="str">
            <v>向翠琳</v>
          </cell>
          <cell r="K140">
            <v>39</v>
          </cell>
          <cell r="L140" t="str">
            <v>兰阿布</v>
          </cell>
          <cell r="M140">
            <v>53</v>
          </cell>
          <cell r="N140" t="str">
            <v>郑富全</v>
          </cell>
          <cell r="O140">
            <v>33</v>
          </cell>
          <cell r="P140" t="str">
            <v>卢祥</v>
          </cell>
          <cell r="Q140">
            <v>82</v>
          </cell>
          <cell r="R140" t="str">
            <v>马巫各</v>
          </cell>
          <cell r="S140">
            <v>38</v>
          </cell>
          <cell r="T140" t="str">
            <v>胡慧芳</v>
          </cell>
          <cell r="U140">
            <v>54</v>
          </cell>
          <cell r="V140" t="str">
            <v>杜基次尔</v>
          </cell>
          <cell r="W140" t="str">
            <v>理科</v>
          </cell>
        </row>
        <row r="141">
          <cell r="A141" t="str">
            <v>513422200510260013</v>
          </cell>
          <cell r="B141" t="str">
            <v>10班</v>
          </cell>
          <cell r="C141" t="str">
            <v>鲁丁次尔</v>
          </cell>
          <cell r="D141">
            <v>715.5</v>
          </cell>
          <cell r="E141">
            <v>88</v>
          </cell>
          <cell r="F141" t="str">
            <v>向美娟</v>
          </cell>
          <cell r="G141">
            <v>125</v>
          </cell>
          <cell r="H141" t="str">
            <v>徐万雄</v>
          </cell>
          <cell r="I141">
            <v>86.5</v>
          </cell>
          <cell r="J141" t="str">
            <v>聂艳梅</v>
          </cell>
          <cell r="K141">
            <v>55</v>
          </cell>
          <cell r="L141" t="str">
            <v>王志强</v>
          </cell>
          <cell r="M141">
            <v>64</v>
          </cell>
          <cell r="N141" t="str">
            <v>陈文惠</v>
          </cell>
          <cell r="O141">
            <v>71</v>
          </cell>
          <cell r="P141" t="str">
            <v>田友米</v>
          </cell>
          <cell r="Q141">
            <v>92</v>
          </cell>
          <cell r="R141" t="str">
            <v>杨吉华</v>
          </cell>
          <cell r="S141">
            <v>60</v>
          </cell>
          <cell r="T141" t="str">
            <v>胡慧芳</v>
          </cell>
          <cell r="U141">
            <v>74</v>
          </cell>
          <cell r="V141" t="str">
            <v>金贵</v>
          </cell>
          <cell r="W141" t="str">
            <v>理科</v>
          </cell>
        </row>
        <row r="142">
          <cell r="A142" t="str">
            <v>513422200511042528</v>
          </cell>
          <cell r="B142" t="str">
            <v>11班</v>
          </cell>
          <cell r="C142" t="str">
            <v>黄顺美</v>
          </cell>
          <cell r="D142">
            <v>516</v>
          </cell>
          <cell r="E142">
            <v>69</v>
          </cell>
          <cell r="F142" t="str">
            <v>张玉婷</v>
          </cell>
          <cell r="G142">
            <v>80</v>
          </cell>
          <cell r="H142" t="str">
            <v>胡付松</v>
          </cell>
          <cell r="I142">
            <v>68</v>
          </cell>
          <cell r="J142" t="str">
            <v>向翠琳</v>
          </cell>
          <cell r="K142">
            <v>35</v>
          </cell>
          <cell r="L142" t="str">
            <v>郑永朝</v>
          </cell>
          <cell r="M142">
            <v>56</v>
          </cell>
          <cell r="N142" t="str">
            <v>叶仁群</v>
          </cell>
          <cell r="O142">
            <v>42</v>
          </cell>
          <cell r="P142" t="str">
            <v>辜英琼</v>
          </cell>
          <cell r="Q142">
            <v>65</v>
          </cell>
          <cell r="R142" t="str">
            <v>卢银楷</v>
          </cell>
          <cell r="S142">
            <v>47</v>
          </cell>
          <cell r="T142" t="str">
            <v>赵香才</v>
          </cell>
          <cell r="U142">
            <v>54</v>
          </cell>
          <cell r="V142" t="str">
            <v>骆泽群</v>
          </cell>
          <cell r="W142" t="str">
            <v>理科</v>
          </cell>
        </row>
        <row r="143">
          <cell r="A143" t="str">
            <v>513422200512052728</v>
          </cell>
          <cell r="B143" t="str">
            <v>11班</v>
          </cell>
          <cell r="C143" t="str">
            <v>杨春花</v>
          </cell>
          <cell r="D143">
            <v>677.5</v>
          </cell>
          <cell r="E143">
            <v>90</v>
          </cell>
          <cell r="F143" t="str">
            <v>张玉婷</v>
          </cell>
          <cell r="G143">
            <v>88</v>
          </cell>
          <cell r="H143" t="str">
            <v>胡付松</v>
          </cell>
          <cell r="I143">
            <v>123.5</v>
          </cell>
          <cell r="J143" t="str">
            <v>程长寿</v>
          </cell>
          <cell r="K143">
            <v>53</v>
          </cell>
          <cell r="L143" t="str">
            <v>郑永朝</v>
          </cell>
          <cell r="M143">
            <v>71</v>
          </cell>
          <cell r="N143" t="str">
            <v>叶仁群</v>
          </cell>
          <cell r="O143">
            <v>41</v>
          </cell>
          <cell r="P143" t="str">
            <v>辜英琼</v>
          </cell>
          <cell r="Q143">
            <v>66</v>
          </cell>
          <cell r="R143" t="str">
            <v>卢银楷</v>
          </cell>
          <cell r="S143">
            <v>80</v>
          </cell>
          <cell r="T143" t="str">
            <v>赵香才</v>
          </cell>
          <cell r="U143">
            <v>65</v>
          </cell>
          <cell r="V143" t="str">
            <v>骆泽群</v>
          </cell>
          <cell r="W143" t="str">
            <v>理科</v>
          </cell>
        </row>
        <row r="144">
          <cell r="A144" t="str">
            <v>51342220060110151X</v>
          </cell>
          <cell r="B144" t="str">
            <v>12班</v>
          </cell>
          <cell r="C144" t="str">
            <v>鲁伍几</v>
          </cell>
          <cell r="D144">
            <v>713.5</v>
          </cell>
          <cell r="E144">
            <v>76</v>
          </cell>
          <cell r="F144" t="str">
            <v>何苗</v>
          </cell>
          <cell r="G144">
            <v>149</v>
          </cell>
          <cell r="H144" t="str">
            <v>黄金华</v>
          </cell>
          <cell r="I144">
            <v>94.5</v>
          </cell>
          <cell r="J144" t="str">
            <v>聂艳梅</v>
          </cell>
          <cell r="K144">
            <v>36</v>
          </cell>
          <cell r="L144" t="str">
            <v>兰阿布</v>
          </cell>
          <cell r="M144">
            <v>52</v>
          </cell>
          <cell r="N144" t="str">
            <v>郑富全</v>
          </cell>
          <cell r="O144">
            <v>80</v>
          </cell>
          <cell r="P144" t="str">
            <v>卢祥</v>
          </cell>
          <cell r="Q144">
            <v>100</v>
          </cell>
          <cell r="R144" t="str">
            <v>马巫各</v>
          </cell>
          <cell r="S144">
            <v>65</v>
          </cell>
          <cell r="T144" t="str">
            <v>胡慧芳</v>
          </cell>
          <cell r="U144">
            <v>61</v>
          </cell>
          <cell r="V144" t="str">
            <v>杜基次尔</v>
          </cell>
          <cell r="W144" t="str">
            <v>理科</v>
          </cell>
        </row>
        <row r="145">
          <cell r="A145" t="str">
            <v>513422200604016636</v>
          </cell>
          <cell r="B145" t="str">
            <v>10班</v>
          </cell>
          <cell r="C145" t="str">
            <v>胡石强</v>
          </cell>
          <cell r="D145">
            <v>0</v>
          </cell>
          <cell r="E145">
            <v>0</v>
          </cell>
          <cell r="F145" t="str">
            <v>向美娟</v>
          </cell>
          <cell r="G145">
            <v>0</v>
          </cell>
          <cell r="H145" t="str">
            <v>徐万雄</v>
          </cell>
          <cell r="I145">
            <v>0</v>
          </cell>
          <cell r="J145" t="str">
            <v>向翠琳</v>
          </cell>
          <cell r="K145">
            <v>0</v>
          </cell>
          <cell r="L145" t="str">
            <v>王志强</v>
          </cell>
          <cell r="M145">
            <v>0</v>
          </cell>
          <cell r="N145" t="str">
            <v>陈文惠</v>
          </cell>
          <cell r="O145">
            <v>0</v>
          </cell>
          <cell r="P145" t="str">
            <v>田友米</v>
          </cell>
          <cell r="Q145">
            <v>0</v>
          </cell>
          <cell r="R145" t="str">
            <v>杨吉华</v>
          </cell>
          <cell r="S145">
            <v>0</v>
          </cell>
          <cell r="T145" t="str">
            <v>胡慧芳</v>
          </cell>
          <cell r="U145">
            <v>0</v>
          </cell>
          <cell r="V145" t="str">
            <v>金贵</v>
          </cell>
          <cell r="W145" t="str">
            <v>文科</v>
          </cell>
        </row>
        <row r="146">
          <cell r="A146" t="str">
            <v>513422200605202713</v>
          </cell>
          <cell r="B146" t="str">
            <v>12班</v>
          </cell>
          <cell r="C146" t="str">
            <v>蔡勇宁</v>
          </cell>
          <cell r="D146">
            <v>642.5</v>
          </cell>
          <cell r="E146">
            <v>87</v>
          </cell>
          <cell r="F146" t="str">
            <v>何苗</v>
          </cell>
          <cell r="G146">
            <v>106</v>
          </cell>
          <cell r="H146" t="str">
            <v>黄金华</v>
          </cell>
          <cell r="I146">
            <v>98.5</v>
          </cell>
          <cell r="J146" t="str">
            <v>程长寿</v>
          </cell>
          <cell r="K146">
            <v>35</v>
          </cell>
          <cell r="L146" t="str">
            <v>兰阿布</v>
          </cell>
          <cell r="M146">
            <v>69</v>
          </cell>
          <cell r="N146" t="str">
            <v>郑富全</v>
          </cell>
          <cell r="O146">
            <v>66</v>
          </cell>
          <cell r="P146" t="str">
            <v>卢祥</v>
          </cell>
          <cell r="Q146">
            <v>70</v>
          </cell>
          <cell r="R146" t="str">
            <v>马巫各</v>
          </cell>
          <cell r="S146">
            <v>56</v>
          </cell>
          <cell r="T146" t="str">
            <v>胡慧芳</v>
          </cell>
          <cell r="U146">
            <v>55</v>
          </cell>
          <cell r="V146" t="str">
            <v>杜基次尔</v>
          </cell>
          <cell r="W146" t="str">
            <v>理科</v>
          </cell>
        </row>
        <row r="147">
          <cell r="A147" t="str">
            <v>51342220060801171X</v>
          </cell>
          <cell r="B147" t="str">
            <v>10班</v>
          </cell>
          <cell r="C147" t="str">
            <v>马瑞</v>
          </cell>
          <cell r="D147">
            <v>732</v>
          </cell>
          <cell r="E147">
            <v>92</v>
          </cell>
          <cell r="F147" t="str">
            <v>向美娟</v>
          </cell>
          <cell r="G147">
            <v>119</v>
          </cell>
          <cell r="H147" t="str">
            <v>徐万雄</v>
          </cell>
          <cell r="I147">
            <v>111</v>
          </cell>
          <cell r="J147" t="str">
            <v>聂艳梅</v>
          </cell>
          <cell r="K147">
            <v>35</v>
          </cell>
          <cell r="L147" t="str">
            <v>王志强</v>
          </cell>
          <cell r="M147">
            <v>58</v>
          </cell>
          <cell r="N147" t="str">
            <v>陈文惠</v>
          </cell>
          <cell r="O147">
            <v>71</v>
          </cell>
          <cell r="P147" t="str">
            <v>田友米</v>
          </cell>
          <cell r="Q147">
            <v>82</v>
          </cell>
          <cell r="R147" t="str">
            <v>杨吉华</v>
          </cell>
          <cell r="S147">
            <v>85</v>
          </cell>
          <cell r="T147" t="str">
            <v>胡慧芳</v>
          </cell>
          <cell r="U147">
            <v>79</v>
          </cell>
          <cell r="V147" t="str">
            <v>金贵</v>
          </cell>
          <cell r="W147" t="str">
            <v>理科</v>
          </cell>
        </row>
        <row r="148">
          <cell r="A148" t="str">
            <v>513422200609074624</v>
          </cell>
          <cell r="B148" t="str">
            <v>10班</v>
          </cell>
          <cell r="C148" t="str">
            <v>古玛拉初</v>
          </cell>
          <cell r="D148">
            <v>639.5</v>
          </cell>
          <cell r="E148">
            <v>70</v>
          </cell>
          <cell r="F148" t="str">
            <v>向美娟</v>
          </cell>
          <cell r="G148">
            <v>95</v>
          </cell>
          <cell r="H148" t="str">
            <v>徐万雄</v>
          </cell>
          <cell r="I148">
            <v>103.5</v>
          </cell>
          <cell r="J148" t="str">
            <v>聂艳梅</v>
          </cell>
          <cell r="K148">
            <v>62</v>
          </cell>
          <cell r="L148" t="str">
            <v>王志强</v>
          </cell>
          <cell r="M148">
            <v>66</v>
          </cell>
          <cell r="N148" t="str">
            <v>陈文惠</v>
          </cell>
          <cell r="O148">
            <v>40</v>
          </cell>
          <cell r="P148" t="str">
            <v>田友米</v>
          </cell>
          <cell r="Q148">
            <v>65</v>
          </cell>
          <cell r="R148" t="str">
            <v>杨吉华</v>
          </cell>
          <cell r="S148">
            <v>76</v>
          </cell>
          <cell r="T148" t="str">
            <v>胡慧芳</v>
          </cell>
          <cell r="U148">
            <v>62</v>
          </cell>
          <cell r="V148" t="str">
            <v>金贵</v>
          </cell>
          <cell r="W148" t="str">
            <v>理科</v>
          </cell>
        </row>
        <row r="149">
          <cell r="A149" t="str">
            <v>513422200609193818</v>
          </cell>
          <cell r="B149" t="str">
            <v>12班</v>
          </cell>
          <cell r="C149" t="str">
            <v>罗伍子</v>
          </cell>
          <cell r="D149">
            <v>714</v>
          </cell>
          <cell r="E149">
            <v>97</v>
          </cell>
          <cell r="F149" t="str">
            <v>何苗</v>
          </cell>
          <cell r="G149">
            <v>126</v>
          </cell>
          <cell r="H149" t="str">
            <v>黄金华</v>
          </cell>
          <cell r="I149">
            <v>111</v>
          </cell>
          <cell r="J149" t="str">
            <v>程长寿</v>
          </cell>
          <cell r="K149">
            <v>49</v>
          </cell>
          <cell r="L149" t="str">
            <v>兰阿布</v>
          </cell>
          <cell r="M149">
            <v>71</v>
          </cell>
          <cell r="N149" t="str">
            <v>郑富全</v>
          </cell>
          <cell r="O149">
            <v>50</v>
          </cell>
          <cell r="P149" t="str">
            <v>卢祥</v>
          </cell>
          <cell r="Q149">
            <v>87</v>
          </cell>
          <cell r="R149" t="str">
            <v>马巫各</v>
          </cell>
          <cell r="S149">
            <v>59</v>
          </cell>
          <cell r="T149" t="str">
            <v>胡慧芳</v>
          </cell>
          <cell r="U149">
            <v>64</v>
          </cell>
          <cell r="V149" t="str">
            <v>杜基次尔</v>
          </cell>
          <cell r="W149" t="str">
            <v>理科</v>
          </cell>
        </row>
        <row r="150">
          <cell r="A150" t="str">
            <v>513423200411063109</v>
          </cell>
          <cell r="B150" t="str">
            <v>10班</v>
          </cell>
          <cell r="C150" t="str">
            <v>杨天丽</v>
          </cell>
          <cell r="D150">
            <v>589.5</v>
          </cell>
          <cell r="E150">
            <v>83</v>
          </cell>
          <cell r="F150" t="str">
            <v>向美娟</v>
          </cell>
          <cell r="G150">
            <v>109</v>
          </cell>
          <cell r="H150" t="str">
            <v>徐万雄</v>
          </cell>
          <cell r="I150">
            <v>67.5</v>
          </cell>
          <cell r="J150" t="str">
            <v>向翠琳</v>
          </cell>
          <cell r="K150">
            <v>39</v>
          </cell>
          <cell r="L150" t="str">
            <v>王志强</v>
          </cell>
          <cell r="M150">
            <v>73</v>
          </cell>
          <cell r="N150" t="str">
            <v>陈文惠</v>
          </cell>
          <cell r="O150">
            <v>50</v>
          </cell>
          <cell r="P150" t="str">
            <v>田友米</v>
          </cell>
          <cell r="Q150">
            <v>56</v>
          </cell>
          <cell r="R150" t="str">
            <v>杨吉华</v>
          </cell>
          <cell r="S150">
            <v>73</v>
          </cell>
          <cell r="T150" t="str">
            <v>胡慧芳</v>
          </cell>
          <cell r="U150">
            <v>39</v>
          </cell>
          <cell r="V150" t="str">
            <v>金贵</v>
          </cell>
          <cell r="W150" t="str">
            <v>理科</v>
          </cell>
        </row>
        <row r="151">
          <cell r="A151" t="str">
            <v>533224200504212000</v>
          </cell>
          <cell r="B151" t="str">
            <v>10班</v>
          </cell>
          <cell r="C151" t="str">
            <v>和林青卓玛</v>
          </cell>
          <cell r="D151">
            <v>447.5</v>
          </cell>
          <cell r="E151">
            <v>64</v>
          </cell>
          <cell r="F151" t="str">
            <v>向美娟</v>
          </cell>
          <cell r="G151">
            <v>67</v>
          </cell>
          <cell r="H151" t="str">
            <v>徐万雄</v>
          </cell>
          <cell r="I151">
            <v>52.5</v>
          </cell>
          <cell r="J151" t="str">
            <v>向翠琳</v>
          </cell>
          <cell r="K151">
            <v>38</v>
          </cell>
          <cell r="L151" t="str">
            <v>王志强</v>
          </cell>
          <cell r="M151">
            <v>53</v>
          </cell>
          <cell r="N151" t="str">
            <v>陈文惠</v>
          </cell>
          <cell r="O151">
            <v>34</v>
          </cell>
          <cell r="P151" t="str">
            <v>田友米</v>
          </cell>
          <cell r="Q151">
            <v>35</v>
          </cell>
          <cell r="R151" t="str">
            <v>杨吉华</v>
          </cell>
          <cell r="S151">
            <v>58</v>
          </cell>
          <cell r="T151" t="str">
            <v>胡慧芳</v>
          </cell>
          <cell r="U151">
            <v>46</v>
          </cell>
          <cell r="V151" t="str">
            <v>金贵</v>
          </cell>
          <cell r="W151" t="e">
            <v>#N/A</v>
          </cell>
        </row>
        <row r="152">
          <cell r="A152" t="str">
            <v>身份证号码</v>
          </cell>
          <cell r="B152" t="str">
            <v>班级</v>
          </cell>
          <cell r="C152" t="str">
            <v>姓名</v>
          </cell>
          <cell r="D152" t="str">
            <v>总分</v>
          </cell>
          <cell r="E152" t="str">
            <v>语文</v>
          </cell>
          <cell r="F152"/>
          <cell r="G152" t="str">
            <v>数学</v>
          </cell>
          <cell r="H152"/>
          <cell r="I152" t="str">
            <v>英语</v>
          </cell>
          <cell r="J152"/>
          <cell r="K152" t="str">
            <v>物理</v>
          </cell>
          <cell r="L152"/>
          <cell r="M152" t="str">
            <v>化学</v>
          </cell>
          <cell r="N152"/>
          <cell r="O152" t="str">
            <v>生物</v>
          </cell>
          <cell r="P152"/>
          <cell r="Q152" t="str">
            <v>政治</v>
          </cell>
          <cell r="R152"/>
          <cell r="S152" t="str">
            <v>历史</v>
          </cell>
          <cell r="T152"/>
          <cell r="U152" t="str">
            <v>地理</v>
          </cell>
          <cell r="V152"/>
          <cell r="W152" t="str">
            <v>科类</v>
          </cell>
        </row>
        <row r="153">
          <cell r="A153"/>
          <cell r="B153"/>
          <cell r="C153"/>
          <cell r="D153"/>
          <cell r="E153" t="str">
            <v>成绩</v>
          </cell>
          <cell r="F153" t="str">
            <v>教师</v>
          </cell>
          <cell r="G153" t="str">
            <v>成绩</v>
          </cell>
          <cell r="H153" t="str">
            <v>教师</v>
          </cell>
          <cell r="I153" t="str">
            <v>成绩</v>
          </cell>
          <cell r="J153" t="str">
            <v>教师</v>
          </cell>
          <cell r="K153" t="str">
            <v>成绩</v>
          </cell>
          <cell r="L153" t="str">
            <v>教师</v>
          </cell>
          <cell r="M153" t="str">
            <v>成绩</v>
          </cell>
          <cell r="N153" t="str">
            <v>教师</v>
          </cell>
          <cell r="O153" t="str">
            <v>成绩</v>
          </cell>
          <cell r="P153" t="str">
            <v>教师</v>
          </cell>
          <cell r="Q153" t="str">
            <v>成绩</v>
          </cell>
          <cell r="R153" t="str">
            <v>教师</v>
          </cell>
          <cell r="S153" t="str">
            <v>成绩</v>
          </cell>
          <cell r="T153" t="str">
            <v>教师</v>
          </cell>
          <cell r="U153" t="str">
            <v>成绩</v>
          </cell>
          <cell r="V153" t="str">
            <v>教师</v>
          </cell>
          <cell r="W153" t="e">
            <v>#N/A</v>
          </cell>
        </row>
        <row r="154">
          <cell r="A154" t="str">
            <v>513422200501255028</v>
          </cell>
          <cell r="B154" t="str">
            <v>1班</v>
          </cell>
          <cell r="C154" t="str">
            <v>王志珍</v>
          </cell>
          <cell r="D154">
            <v>606.5</v>
          </cell>
          <cell r="E154">
            <v>83</v>
          </cell>
          <cell r="F154" t="str">
            <v>叶屏</v>
          </cell>
          <cell r="G154">
            <v>77</v>
          </cell>
          <cell r="H154" t="str">
            <v>余玉红</v>
          </cell>
          <cell r="I154">
            <v>64.5</v>
          </cell>
          <cell r="J154" t="str">
            <v>胡昌燕</v>
          </cell>
          <cell r="K154">
            <v>40</v>
          </cell>
          <cell r="L154" t="str">
            <v>郑永朝</v>
          </cell>
          <cell r="M154">
            <v>73</v>
          </cell>
          <cell r="N154" t="str">
            <v>陈文惠</v>
          </cell>
          <cell r="O154">
            <v>62</v>
          </cell>
          <cell r="P154" t="str">
            <v>金勇</v>
          </cell>
          <cell r="Q154">
            <v>71</v>
          </cell>
          <cell r="R154" t="str">
            <v>杨吉华</v>
          </cell>
          <cell r="S154">
            <v>64</v>
          </cell>
          <cell r="T154" t="str">
            <v>胡慧芳</v>
          </cell>
          <cell r="U154">
            <v>72</v>
          </cell>
          <cell r="V154" t="str">
            <v>金贵</v>
          </cell>
          <cell r="W154" t="str">
            <v>文科</v>
          </cell>
        </row>
        <row r="155">
          <cell r="A155" t="str">
            <v>51342220030625664X</v>
          </cell>
          <cell r="B155" t="str">
            <v>1班</v>
          </cell>
          <cell r="C155" t="str">
            <v>胡日起</v>
          </cell>
          <cell r="D155">
            <v>600</v>
          </cell>
          <cell r="E155">
            <v>72</v>
          </cell>
          <cell r="F155" t="str">
            <v>叶屏</v>
          </cell>
          <cell r="G155">
            <v>93</v>
          </cell>
          <cell r="H155" t="str">
            <v>余玉红</v>
          </cell>
          <cell r="I155">
            <v>87</v>
          </cell>
          <cell r="J155" t="str">
            <v>胡昌燕</v>
          </cell>
          <cell r="K155">
            <v>55</v>
          </cell>
          <cell r="L155" t="str">
            <v>郑永朝</v>
          </cell>
          <cell r="M155">
            <v>64</v>
          </cell>
          <cell r="N155" t="str">
            <v>陈文惠</v>
          </cell>
          <cell r="O155">
            <v>42</v>
          </cell>
          <cell r="P155" t="str">
            <v>金勇</v>
          </cell>
          <cell r="Q155">
            <v>76</v>
          </cell>
          <cell r="R155" t="str">
            <v>杨吉华</v>
          </cell>
          <cell r="S155">
            <v>69</v>
          </cell>
          <cell r="T155" t="str">
            <v>胡慧芳</v>
          </cell>
          <cell r="U155">
            <v>42</v>
          </cell>
          <cell r="V155" t="str">
            <v>金贵</v>
          </cell>
          <cell r="W155" t="str">
            <v>理科</v>
          </cell>
        </row>
        <row r="156">
          <cell r="A156" t="str">
            <v>51342220030103401X</v>
          </cell>
          <cell r="B156" t="str">
            <v>1班</v>
          </cell>
          <cell r="C156" t="str">
            <v>龙布泽仁</v>
          </cell>
          <cell r="D156">
            <v>599</v>
          </cell>
          <cell r="E156">
            <v>92</v>
          </cell>
          <cell r="F156" t="str">
            <v>叶屏</v>
          </cell>
          <cell r="G156">
            <v>62</v>
          </cell>
          <cell r="H156" t="str">
            <v>余玉红</v>
          </cell>
          <cell r="I156">
            <v>78</v>
          </cell>
          <cell r="J156" t="str">
            <v>胡昌燕</v>
          </cell>
          <cell r="K156">
            <v>44</v>
          </cell>
          <cell r="L156" t="str">
            <v>郑永朝</v>
          </cell>
          <cell r="M156">
            <v>74</v>
          </cell>
          <cell r="N156" t="str">
            <v>陈文惠</v>
          </cell>
          <cell r="O156">
            <v>43</v>
          </cell>
          <cell r="P156" t="str">
            <v>金勇</v>
          </cell>
          <cell r="Q156">
            <v>82</v>
          </cell>
          <cell r="R156" t="str">
            <v>杨吉华</v>
          </cell>
          <cell r="S156">
            <v>54</v>
          </cell>
          <cell r="T156" t="str">
            <v>胡慧芳</v>
          </cell>
          <cell r="U156">
            <v>70</v>
          </cell>
          <cell r="V156" t="str">
            <v>金贵</v>
          </cell>
          <cell r="W156" t="str">
            <v>文科</v>
          </cell>
        </row>
        <row r="157">
          <cell r="A157" t="str">
            <v>513422200405094228</v>
          </cell>
          <cell r="B157" t="str">
            <v>1班</v>
          </cell>
          <cell r="C157" t="str">
            <v>边玛拉初</v>
          </cell>
          <cell r="D157">
            <v>593</v>
          </cell>
          <cell r="E157">
            <v>79</v>
          </cell>
          <cell r="F157" t="str">
            <v>叶屏</v>
          </cell>
          <cell r="G157">
            <v>47</v>
          </cell>
          <cell r="H157" t="str">
            <v>余玉红</v>
          </cell>
          <cell r="I157">
            <v>97</v>
          </cell>
          <cell r="J157" t="str">
            <v>胡昌燕</v>
          </cell>
          <cell r="K157">
            <v>58</v>
          </cell>
          <cell r="L157" t="str">
            <v>郑永朝</v>
          </cell>
          <cell r="M157">
            <v>80</v>
          </cell>
          <cell r="N157" t="str">
            <v>陈文惠</v>
          </cell>
          <cell r="O157">
            <v>43</v>
          </cell>
          <cell r="P157" t="str">
            <v>金勇</v>
          </cell>
          <cell r="Q157">
            <v>77</v>
          </cell>
          <cell r="R157" t="str">
            <v>杨吉华</v>
          </cell>
          <cell r="S157">
            <v>52</v>
          </cell>
          <cell r="T157" t="str">
            <v>胡慧芳</v>
          </cell>
          <cell r="U157">
            <v>60</v>
          </cell>
          <cell r="V157" t="str">
            <v>金贵</v>
          </cell>
          <cell r="W157" t="str">
            <v>文科</v>
          </cell>
        </row>
        <row r="158">
          <cell r="A158" t="str">
            <v>513422200408250011</v>
          </cell>
          <cell r="B158" t="str">
            <v>1班</v>
          </cell>
          <cell r="C158" t="str">
            <v>熊永发</v>
          </cell>
          <cell r="D158">
            <v>571.5</v>
          </cell>
          <cell r="E158">
            <v>82</v>
          </cell>
          <cell r="F158" t="str">
            <v>叶屏</v>
          </cell>
          <cell r="G158">
            <v>82</v>
          </cell>
          <cell r="H158" t="str">
            <v>余玉红</v>
          </cell>
          <cell r="I158">
            <v>54.5</v>
          </cell>
          <cell r="J158" t="str">
            <v>胡昌燕</v>
          </cell>
          <cell r="K158">
            <v>51</v>
          </cell>
          <cell r="L158" t="str">
            <v>郑永朝</v>
          </cell>
          <cell r="M158">
            <v>69</v>
          </cell>
          <cell r="N158" t="str">
            <v>陈文惠</v>
          </cell>
          <cell r="O158">
            <v>44</v>
          </cell>
          <cell r="P158" t="str">
            <v>金勇</v>
          </cell>
          <cell r="Q158">
            <v>85</v>
          </cell>
          <cell r="R158" t="str">
            <v>杨吉华</v>
          </cell>
          <cell r="S158">
            <v>56</v>
          </cell>
          <cell r="T158" t="str">
            <v>胡慧芳</v>
          </cell>
          <cell r="U158">
            <v>48</v>
          </cell>
          <cell r="V158" t="str">
            <v>金贵</v>
          </cell>
          <cell r="W158" t="str">
            <v>理科</v>
          </cell>
        </row>
        <row r="159">
          <cell r="A159" t="str">
            <v>510922200502228181</v>
          </cell>
          <cell r="B159" t="str">
            <v>1班</v>
          </cell>
          <cell r="C159" t="str">
            <v>任可欣</v>
          </cell>
          <cell r="D159">
            <v>568.5</v>
          </cell>
          <cell r="E159">
            <v>75</v>
          </cell>
          <cell r="F159" t="str">
            <v>叶屏</v>
          </cell>
          <cell r="G159">
            <v>58</v>
          </cell>
          <cell r="H159" t="str">
            <v>余玉红</v>
          </cell>
          <cell r="I159">
            <v>70.5</v>
          </cell>
          <cell r="J159" t="str">
            <v>胡昌燕</v>
          </cell>
          <cell r="K159">
            <v>46</v>
          </cell>
          <cell r="L159" t="str">
            <v>郑永朝</v>
          </cell>
          <cell r="M159">
            <v>70</v>
          </cell>
          <cell r="N159" t="str">
            <v>陈文惠</v>
          </cell>
          <cell r="O159">
            <v>44</v>
          </cell>
          <cell r="P159" t="str">
            <v>金勇</v>
          </cell>
          <cell r="Q159">
            <v>79</v>
          </cell>
          <cell r="R159" t="str">
            <v>杨吉华</v>
          </cell>
          <cell r="S159">
            <v>66</v>
          </cell>
          <cell r="T159" t="str">
            <v>胡慧芳</v>
          </cell>
          <cell r="U159">
            <v>60</v>
          </cell>
          <cell r="V159" t="str">
            <v>金贵</v>
          </cell>
          <cell r="W159" t="str">
            <v>文科</v>
          </cell>
        </row>
        <row r="160">
          <cell r="A160" t="str">
            <v>513422200507115413</v>
          </cell>
          <cell r="B160" t="str">
            <v>1班</v>
          </cell>
          <cell r="C160" t="str">
            <v>杨岱苍</v>
          </cell>
          <cell r="D160">
            <v>565.5</v>
          </cell>
          <cell r="E160">
            <v>81</v>
          </cell>
          <cell r="F160" t="str">
            <v>叶屏</v>
          </cell>
          <cell r="G160">
            <v>98</v>
          </cell>
          <cell r="H160" t="str">
            <v>余玉红</v>
          </cell>
          <cell r="I160">
            <v>53.5</v>
          </cell>
          <cell r="J160" t="str">
            <v>胡昌燕</v>
          </cell>
          <cell r="K160">
            <v>38</v>
          </cell>
          <cell r="L160" t="str">
            <v>郑永朝</v>
          </cell>
          <cell r="M160">
            <v>73</v>
          </cell>
          <cell r="N160" t="str">
            <v>陈文惠</v>
          </cell>
          <cell r="O160">
            <v>51</v>
          </cell>
          <cell r="P160" t="str">
            <v>金勇</v>
          </cell>
          <cell r="Q160">
            <v>71</v>
          </cell>
          <cell r="R160" t="str">
            <v>杨吉华</v>
          </cell>
          <cell r="S160">
            <v>50</v>
          </cell>
          <cell r="T160" t="str">
            <v>胡慧芳</v>
          </cell>
          <cell r="U160">
            <v>50</v>
          </cell>
          <cell r="V160" t="str">
            <v>金贵</v>
          </cell>
          <cell r="W160" t="str">
            <v>理科</v>
          </cell>
        </row>
        <row r="161">
          <cell r="A161" t="str">
            <v>513422200512150926</v>
          </cell>
          <cell r="B161" t="str">
            <v>1班</v>
          </cell>
          <cell r="C161" t="str">
            <v>董英英</v>
          </cell>
          <cell r="D161">
            <v>563</v>
          </cell>
          <cell r="E161">
            <v>71</v>
          </cell>
          <cell r="F161" t="str">
            <v>叶屏</v>
          </cell>
          <cell r="G161">
            <v>86</v>
          </cell>
          <cell r="H161" t="str">
            <v>余玉红</v>
          </cell>
          <cell r="I161">
            <v>72</v>
          </cell>
          <cell r="J161" t="str">
            <v>胡昌燕</v>
          </cell>
          <cell r="K161">
            <v>49</v>
          </cell>
          <cell r="L161" t="str">
            <v>郑永朝</v>
          </cell>
          <cell r="M161">
            <v>56</v>
          </cell>
          <cell r="N161" t="str">
            <v>陈文惠</v>
          </cell>
          <cell r="O161">
            <v>46</v>
          </cell>
          <cell r="P161" t="str">
            <v>金勇</v>
          </cell>
          <cell r="Q161">
            <v>92</v>
          </cell>
          <cell r="R161" t="str">
            <v>杨吉华</v>
          </cell>
          <cell r="S161">
            <v>47</v>
          </cell>
          <cell r="T161" t="str">
            <v>胡慧芳</v>
          </cell>
          <cell r="U161">
            <v>44</v>
          </cell>
          <cell r="V161" t="str">
            <v>金贵</v>
          </cell>
          <cell r="W161" t="str">
            <v>理科</v>
          </cell>
        </row>
        <row r="162">
          <cell r="A162" t="str">
            <v>513422200310091518</v>
          </cell>
          <cell r="B162" t="str">
            <v>1班</v>
          </cell>
          <cell r="C162" t="str">
            <v>马土布</v>
          </cell>
          <cell r="D162">
            <v>560.5</v>
          </cell>
          <cell r="E162">
            <v>75</v>
          </cell>
          <cell r="F162" t="str">
            <v>叶屏</v>
          </cell>
          <cell r="G162">
            <v>102</v>
          </cell>
          <cell r="H162" t="str">
            <v>余玉红</v>
          </cell>
          <cell r="I162">
            <v>61.5</v>
          </cell>
          <cell r="J162" t="str">
            <v>胡昌燕</v>
          </cell>
          <cell r="K162">
            <v>44</v>
          </cell>
          <cell r="L162" t="str">
            <v>郑永朝</v>
          </cell>
          <cell r="M162">
            <v>49</v>
          </cell>
          <cell r="N162" t="str">
            <v>陈文惠</v>
          </cell>
          <cell r="O162">
            <v>52</v>
          </cell>
          <cell r="P162" t="str">
            <v>金勇</v>
          </cell>
          <cell r="Q162">
            <v>72</v>
          </cell>
          <cell r="R162" t="str">
            <v>杨吉华</v>
          </cell>
          <cell r="S162">
            <v>61</v>
          </cell>
          <cell r="T162" t="str">
            <v>胡慧芳</v>
          </cell>
          <cell r="U162">
            <v>44</v>
          </cell>
          <cell r="V162" t="str">
            <v>金贵</v>
          </cell>
          <cell r="W162" t="str">
            <v>理科</v>
          </cell>
        </row>
        <row r="163">
          <cell r="A163" t="str">
            <v>513422200608150728</v>
          </cell>
          <cell r="B163" t="str">
            <v>1班</v>
          </cell>
          <cell r="C163" t="str">
            <v>杨贵秀</v>
          </cell>
          <cell r="D163">
            <v>558.5</v>
          </cell>
          <cell r="E163">
            <v>81</v>
          </cell>
          <cell r="F163" t="str">
            <v>叶屏</v>
          </cell>
          <cell r="G163">
            <v>78</v>
          </cell>
          <cell r="H163" t="str">
            <v>余玉红</v>
          </cell>
          <cell r="I163">
            <v>83.5</v>
          </cell>
          <cell r="J163" t="str">
            <v>胡昌燕</v>
          </cell>
          <cell r="K163">
            <v>53</v>
          </cell>
          <cell r="L163" t="str">
            <v>郑永朝</v>
          </cell>
          <cell r="M163">
            <v>64</v>
          </cell>
          <cell r="N163" t="str">
            <v>陈文惠</v>
          </cell>
          <cell r="O163">
            <v>34</v>
          </cell>
          <cell r="P163" t="str">
            <v>金勇</v>
          </cell>
          <cell r="Q163">
            <v>73</v>
          </cell>
          <cell r="R163" t="str">
            <v>杨吉华</v>
          </cell>
          <cell r="S163">
            <v>39</v>
          </cell>
          <cell r="T163" t="str">
            <v>胡慧芳</v>
          </cell>
          <cell r="U163">
            <v>53</v>
          </cell>
          <cell r="V163" t="str">
            <v>金贵</v>
          </cell>
          <cell r="W163" t="str">
            <v>文科</v>
          </cell>
        </row>
        <row r="164">
          <cell r="A164" t="str">
            <v>513422200302041924</v>
          </cell>
          <cell r="B164" t="str">
            <v>1班</v>
          </cell>
          <cell r="C164" t="str">
            <v>沈小花</v>
          </cell>
          <cell r="D164">
            <v>555</v>
          </cell>
          <cell r="E164">
            <v>79</v>
          </cell>
          <cell r="F164" t="str">
            <v>叶屏</v>
          </cell>
          <cell r="G164">
            <v>66</v>
          </cell>
          <cell r="H164" t="str">
            <v>余玉红</v>
          </cell>
          <cell r="I164">
            <v>81</v>
          </cell>
          <cell r="J164" t="str">
            <v>胡昌燕</v>
          </cell>
          <cell r="K164">
            <v>40</v>
          </cell>
          <cell r="L164" t="str">
            <v>郑永朝</v>
          </cell>
          <cell r="M164">
            <v>58</v>
          </cell>
          <cell r="N164" t="str">
            <v>陈文惠</v>
          </cell>
          <cell r="O164">
            <v>37</v>
          </cell>
          <cell r="P164" t="str">
            <v>金勇</v>
          </cell>
          <cell r="Q164">
            <v>82</v>
          </cell>
          <cell r="R164" t="str">
            <v>杨吉华</v>
          </cell>
          <cell r="S164">
            <v>52</v>
          </cell>
          <cell r="T164" t="str">
            <v>胡慧芳</v>
          </cell>
          <cell r="U164">
            <v>60</v>
          </cell>
          <cell r="V164" t="str">
            <v>金贵</v>
          </cell>
          <cell r="W164" t="str">
            <v>文科</v>
          </cell>
        </row>
        <row r="165">
          <cell r="A165" t="str">
            <v>513422200303107024</v>
          </cell>
          <cell r="B165" t="str">
            <v>1班</v>
          </cell>
          <cell r="C165" t="str">
            <v>鲁绒其珍</v>
          </cell>
          <cell r="D165">
            <v>554.5</v>
          </cell>
          <cell r="E165">
            <v>63</v>
          </cell>
          <cell r="F165" t="str">
            <v>叶屏</v>
          </cell>
          <cell r="G165">
            <v>118</v>
          </cell>
          <cell r="H165" t="str">
            <v>余玉红</v>
          </cell>
          <cell r="I165">
            <v>57.5</v>
          </cell>
          <cell r="J165" t="str">
            <v>胡昌燕</v>
          </cell>
          <cell r="K165">
            <v>53</v>
          </cell>
          <cell r="L165" t="str">
            <v>郑永朝</v>
          </cell>
          <cell r="M165">
            <v>55</v>
          </cell>
          <cell r="N165" t="str">
            <v>陈文惠</v>
          </cell>
          <cell r="O165">
            <v>28</v>
          </cell>
          <cell r="P165" t="str">
            <v>金勇</v>
          </cell>
          <cell r="Q165">
            <v>80</v>
          </cell>
          <cell r="R165" t="str">
            <v>杨吉华</v>
          </cell>
          <cell r="S165">
            <v>61</v>
          </cell>
          <cell r="T165" t="str">
            <v>胡慧芳</v>
          </cell>
          <cell r="U165">
            <v>39</v>
          </cell>
          <cell r="V165" t="str">
            <v>金贵</v>
          </cell>
          <cell r="W165" t="str">
            <v>理科</v>
          </cell>
        </row>
        <row r="166">
          <cell r="A166" t="str">
            <v>513422200405090016</v>
          </cell>
          <cell r="B166" t="str">
            <v>1班</v>
          </cell>
          <cell r="C166" t="str">
            <v>丹巴嘉措</v>
          </cell>
          <cell r="D166">
            <v>545.5</v>
          </cell>
          <cell r="E166">
            <v>79</v>
          </cell>
          <cell r="F166" t="str">
            <v>叶屏</v>
          </cell>
          <cell r="G166">
            <v>79</v>
          </cell>
          <cell r="H166" t="str">
            <v>余玉红</v>
          </cell>
          <cell r="I166">
            <v>72.5</v>
          </cell>
          <cell r="J166" t="str">
            <v>胡昌燕</v>
          </cell>
          <cell r="K166">
            <v>25</v>
          </cell>
          <cell r="L166" t="str">
            <v>郑永朝</v>
          </cell>
          <cell r="M166">
            <v>71</v>
          </cell>
          <cell r="N166" t="str">
            <v>陈文惠</v>
          </cell>
          <cell r="O166">
            <v>55</v>
          </cell>
          <cell r="P166" t="str">
            <v>金勇</v>
          </cell>
          <cell r="Q166">
            <v>71</v>
          </cell>
          <cell r="R166" t="str">
            <v>杨吉华</v>
          </cell>
          <cell r="S166">
            <v>43</v>
          </cell>
          <cell r="T166" t="str">
            <v>胡慧芳</v>
          </cell>
          <cell r="U166">
            <v>50</v>
          </cell>
          <cell r="V166" t="str">
            <v>金贵</v>
          </cell>
          <cell r="W166" t="str">
            <v>理科</v>
          </cell>
        </row>
        <row r="167">
          <cell r="A167" t="str">
            <v>513422200305151918</v>
          </cell>
          <cell r="B167" t="str">
            <v>1班</v>
          </cell>
          <cell r="C167" t="str">
            <v>伍小东</v>
          </cell>
          <cell r="D167">
            <v>544.5</v>
          </cell>
          <cell r="E167">
            <v>75</v>
          </cell>
          <cell r="F167" t="str">
            <v>叶屏</v>
          </cell>
          <cell r="G167">
            <v>67</v>
          </cell>
          <cell r="H167" t="str">
            <v>余玉红</v>
          </cell>
          <cell r="I167">
            <v>77.5</v>
          </cell>
          <cell r="J167" t="str">
            <v>胡昌燕</v>
          </cell>
          <cell r="K167">
            <v>31</v>
          </cell>
          <cell r="L167" t="str">
            <v>郑永朝</v>
          </cell>
          <cell r="M167">
            <v>75</v>
          </cell>
          <cell r="N167" t="str">
            <v>陈文惠</v>
          </cell>
          <cell r="O167">
            <v>42</v>
          </cell>
          <cell r="P167" t="str">
            <v>金勇</v>
          </cell>
          <cell r="Q167">
            <v>73</v>
          </cell>
          <cell r="R167" t="str">
            <v>杨吉华</v>
          </cell>
          <cell r="S167">
            <v>61</v>
          </cell>
          <cell r="T167" t="str">
            <v>胡慧芳</v>
          </cell>
          <cell r="U167">
            <v>43</v>
          </cell>
          <cell r="V167" t="str">
            <v>金贵</v>
          </cell>
          <cell r="W167" t="str">
            <v>文科</v>
          </cell>
        </row>
        <row r="168">
          <cell r="A168" t="str">
            <v>51342220030830131X</v>
          </cell>
          <cell r="B168" t="str">
            <v>1班</v>
          </cell>
          <cell r="C168" t="str">
            <v>毛凯</v>
          </cell>
          <cell r="D168">
            <v>543.5</v>
          </cell>
          <cell r="E168">
            <v>66</v>
          </cell>
          <cell r="F168" t="str">
            <v>叶屏</v>
          </cell>
          <cell r="G168">
            <v>54</v>
          </cell>
          <cell r="H168" t="str">
            <v>余玉红</v>
          </cell>
          <cell r="I168">
            <v>58.5</v>
          </cell>
          <cell r="J168" t="str">
            <v>胡昌燕</v>
          </cell>
          <cell r="K168">
            <v>44</v>
          </cell>
          <cell r="L168" t="str">
            <v>郑永朝</v>
          </cell>
          <cell r="M168">
            <v>67</v>
          </cell>
          <cell r="N168" t="str">
            <v>陈文惠</v>
          </cell>
          <cell r="O168">
            <v>60</v>
          </cell>
          <cell r="P168" t="str">
            <v>金勇</v>
          </cell>
          <cell r="Q168">
            <v>80</v>
          </cell>
          <cell r="R168" t="str">
            <v>杨吉华</v>
          </cell>
          <cell r="S168">
            <v>61</v>
          </cell>
          <cell r="T168" t="str">
            <v>胡慧芳</v>
          </cell>
          <cell r="U168">
            <v>53</v>
          </cell>
          <cell r="V168" t="str">
            <v>金贵</v>
          </cell>
          <cell r="W168" t="str">
            <v>理科</v>
          </cell>
        </row>
        <row r="169">
          <cell r="A169" t="str">
            <v>513422200304151916</v>
          </cell>
          <cell r="B169" t="str">
            <v>1班</v>
          </cell>
          <cell r="C169" t="str">
            <v>沈东平</v>
          </cell>
          <cell r="D169">
            <v>541.5</v>
          </cell>
          <cell r="E169">
            <v>64</v>
          </cell>
          <cell r="F169" t="str">
            <v>叶屏</v>
          </cell>
          <cell r="G169">
            <v>81</v>
          </cell>
          <cell r="H169" t="str">
            <v>余玉红</v>
          </cell>
          <cell r="I169">
            <v>78.5</v>
          </cell>
          <cell r="J169" t="str">
            <v>胡昌燕</v>
          </cell>
          <cell r="K169">
            <v>31</v>
          </cell>
          <cell r="L169" t="str">
            <v>郑永朝</v>
          </cell>
          <cell r="M169">
            <v>51</v>
          </cell>
          <cell r="N169" t="str">
            <v>陈文惠</v>
          </cell>
          <cell r="O169">
            <v>64</v>
          </cell>
          <cell r="P169" t="str">
            <v>金勇</v>
          </cell>
          <cell r="Q169">
            <v>70</v>
          </cell>
          <cell r="R169" t="str">
            <v>杨吉华</v>
          </cell>
          <cell r="S169">
            <v>49</v>
          </cell>
          <cell r="T169" t="str">
            <v>胡慧芳</v>
          </cell>
          <cell r="U169">
            <v>53</v>
          </cell>
          <cell r="V169" t="str">
            <v>金贵</v>
          </cell>
          <cell r="W169" t="str">
            <v>理科</v>
          </cell>
        </row>
        <row r="170">
          <cell r="A170" t="str">
            <v>513422200508141111</v>
          </cell>
          <cell r="B170" t="str">
            <v>1班</v>
          </cell>
          <cell r="C170" t="str">
            <v>朱建龙</v>
          </cell>
          <cell r="D170">
            <v>538</v>
          </cell>
          <cell r="E170">
            <v>67</v>
          </cell>
          <cell r="F170" t="str">
            <v>叶屏</v>
          </cell>
          <cell r="G170">
            <v>57</v>
          </cell>
          <cell r="H170" t="str">
            <v>余玉红</v>
          </cell>
          <cell r="I170">
            <v>100</v>
          </cell>
          <cell r="J170" t="str">
            <v>胡昌燕</v>
          </cell>
          <cell r="K170">
            <v>44</v>
          </cell>
          <cell r="L170" t="str">
            <v>郑永朝</v>
          </cell>
          <cell r="M170">
            <v>68</v>
          </cell>
          <cell r="N170" t="str">
            <v>陈文惠</v>
          </cell>
          <cell r="O170">
            <v>42</v>
          </cell>
          <cell r="P170" t="str">
            <v>金勇</v>
          </cell>
          <cell r="Q170">
            <v>70</v>
          </cell>
          <cell r="R170" t="str">
            <v>杨吉华</v>
          </cell>
          <cell r="S170">
            <v>39</v>
          </cell>
          <cell r="T170" t="str">
            <v>胡慧芳</v>
          </cell>
          <cell r="U170">
            <v>51</v>
          </cell>
          <cell r="V170" t="str">
            <v>金贵</v>
          </cell>
          <cell r="W170" t="str">
            <v>文科</v>
          </cell>
        </row>
        <row r="171">
          <cell r="A171" t="str">
            <v>51342220060510681X</v>
          </cell>
          <cell r="B171" t="str">
            <v>1班</v>
          </cell>
          <cell r="C171" t="str">
            <v>沈拉且</v>
          </cell>
          <cell r="D171">
            <v>531.5</v>
          </cell>
          <cell r="E171">
            <v>68</v>
          </cell>
          <cell r="F171" t="str">
            <v>叶屏</v>
          </cell>
          <cell r="G171">
            <v>79</v>
          </cell>
          <cell r="H171" t="str">
            <v>余玉红</v>
          </cell>
          <cell r="I171">
            <v>58.5</v>
          </cell>
          <cell r="J171" t="str">
            <v>胡昌燕</v>
          </cell>
          <cell r="K171">
            <v>49</v>
          </cell>
          <cell r="L171" t="str">
            <v>郑永朝</v>
          </cell>
          <cell r="M171">
            <v>65</v>
          </cell>
          <cell r="N171" t="str">
            <v>陈文惠</v>
          </cell>
          <cell r="O171">
            <v>43</v>
          </cell>
          <cell r="P171" t="str">
            <v>金勇</v>
          </cell>
          <cell r="Q171">
            <v>76</v>
          </cell>
          <cell r="R171" t="str">
            <v>杨吉华</v>
          </cell>
          <cell r="S171">
            <v>50</v>
          </cell>
          <cell r="T171" t="str">
            <v>胡慧芳</v>
          </cell>
          <cell r="U171">
            <v>43</v>
          </cell>
          <cell r="V171" t="str">
            <v>金贵</v>
          </cell>
          <cell r="W171" t="str">
            <v>理科</v>
          </cell>
        </row>
        <row r="172">
          <cell r="A172" t="str">
            <v>51342220040309542X</v>
          </cell>
          <cell r="B172" t="str">
            <v>1班</v>
          </cell>
          <cell r="C172" t="str">
            <v>桑珍祝玛</v>
          </cell>
          <cell r="D172">
            <v>531.5</v>
          </cell>
          <cell r="E172">
            <v>82</v>
          </cell>
          <cell r="F172" t="str">
            <v>叶屏</v>
          </cell>
          <cell r="G172">
            <v>49</v>
          </cell>
          <cell r="H172" t="str">
            <v>余玉红</v>
          </cell>
          <cell r="I172">
            <v>64.5</v>
          </cell>
          <cell r="J172" t="str">
            <v>胡昌燕</v>
          </cell>
          <cell r="K172">
            <v>31</v>
          </cell>
          <cell r="L172" t="str">
            <v>郑永朝</v>
          </cell>
          <cell r="M172">
            <v>78</v>
          </cell>
          <cell r="N172" t="str">
            <v>陈文惠</v>
          </cell>
          <cell r="O172">
            <v>30</v>
          </cell>
          <cell r="P172" t="str">
            <v>金勇</v>
          </cell>
          <cell r="Q172">
            <v>86</v>
          </cell>
          <cell r="R172" t="str">
            <v>杨吉华</v>
          </cell>
          <cell r="S172">
            <v>67</v>
          </cell>
          <cell r="T172" t="str">
            <v>胡慧芳</v>
          </cell>
          <cell r="U172">
            <v>44</v>
          </cell>
          <cell r="V172" t="str">
            <v>金贵</v>
          </cell>
          <cell r="W172" t="str">
            <v>文科</v>
          </cell>
        </row>
        <row r="173">
          <cell r="A173" t="str">
            <v>51342220050304681X</v>
          </cell>
          <cell r="B173" t="str">
            <v>1班</v>
          </cell>
          <cell r="C173" t="str">
            <v>王小强</v>
          </cell>
          <cell r="D173">
            <v>529.5</v>
          </cell>
          <cell r="E173">
            <v>85</v>
          </cell>
          <cell r="F173" t="str">
            <v>叶屏</v>
          </cell>
          <cell r="G173">
            <v>62</v>
          </cell>
          <cell r="H173" t="str">
            <v>余玉红</v>
          </cell>
          <cell r="I173">
            <v>104.5</v>
          </cell>
          <cell r="J173" t="str">
            <v>胡昌燕</v>
          </cell>
          <cell r="K173">
            <v>39</v>
          </cell>
          <cell r="L173" t="str">
            <v>郑永朝</v>
          </cell>
          <cell r="M173">
            <v>69</v>
          </cell>
          <cell r="N173" t="str">
            <v>陈文惠</v>
          </cell>
          <cell r="O173">
            <v>30</v>
          </cell>
          <cell r="P173" t="str">
            <v>金勇</v>
          </cell>
          <cell r="Q173">
            <v>53</v>
          </cell>
          <cell r="R173" t="str">
            <v>杨吉华</v>
          </cell>
          <cell r="S173">
            <v>47</v>
          </cell>
          <cell r="T173" t="str">
            <v>胡慧芳</v>
          </cell>
          <cell r="U173">
            <v>40</v>
          </cell>
          <cell r="V173" t="str">
            <v>金贵</v>
          </cell>
          <cell r="W173" t="str">
            <v>文科</v>
          </cell>
        </row>
        <row r="174">
          <cell r="A174" t="str">
            <v>513422200203080928</v>
          </cell>
          <cell r="B174" t="str">
            <v>1班</v>
          </cell>
          <cell r="C174" t="str">
            <v>王小花</v>
          </cell>
          <cell r="D174">
            <v>524.5</v>
          </cell>
          <cell r="E174">
            <v>91</v>
          </cell>
          <cell r="F174" t="str">
            <v>叶屏</v>
          </cell>
          <cell r="G174">
            <v>58</v>
          </cell>
          <cell r="H174" t="str">
            <v>余玉红</v>
          </cell>
          <cell r="I174">
            <v>102.5</v>
          </cell>
          <cell r="J174" t="str">
            <v>胡昌燕</v>
          </cell>
          <cell r="K174">
            <v>36</v>
          </cell>
          <cell r="L174" t="str">
            <v>郑永朝</v>
          </cell>
          <cell r="M174">
            <v>56</v>
          </cell>
          <cell r="N174" t="str">
            <v>陈文惠</v>
          </cell>
          <cell r="O174">
            <v>34</v>
          </cell>
          <cell r="P174" t="str">
            <v>金勇</v>
          </cell>
          <cell r="Q174">
            <v>59</v>
          </cell>
          <cell r="R174" t="str">
            <v>杨吉华</v>
          </cell>
          <cell r="S174">
            <v>41</v>
          </cell>
          <cell r="T174" t="str">
            <v>胡慧芳</v>
          </cell>
          <cell r="U174">
            <v>47</v>
          </cell>
          <cell r="V174" t="str">
            <v>金贵</v>
          </cell>
          <cell r="W174" t="str">
            <v>理科</v>
          </cell>
        </row>
        <row r="175">
          <cell r="A175" t="str">
            <v>513422200003042126</v>
          </cell>
          <cell r="B175" t="str">
            <v>1班</v>
          </cell>
          <cell r="C175" t="str">
            <v>吕长秀</v>
          </cell>
          <cell r="D175">
            <v>520</v>
          </cell>
          <cell r="E175">
            <v>81</v>
          </cell>
          <cell r="F175" t="str">
            <v>叶屏</v>
          </cell>
          <cell r="G175">
            <v>65</v>
          </cell>
          <cell r="H175" t="str">
            <v>余玉红</v>
          </cell>
          <cell r="I175">
            <v>54</v>
          </cell>
          <cell r="J175" t="str">
            <v>胡昌燕</v>
          </cell>
          <cell r="K175">
            <v>37</v>
          </cell>
          <cell r="L175" t="str">
            <v>郑永朝</v>
          </cell>
          <cell r="M175">
            <v>79</v>
          </cell>
          <cell r="N175" t="str">
            <v>陈文惠</v>
          </cell>
          <cell r="O175">
            <v>44</v>
          </cell>
          <cell r="P175" t="str">
            <v>金勇</v>
          </cell>
          <cell r="Q175">
            <v>62</v>
          </cell>
          <cell r="R175" t="str">
            <v>杨吉华</v>
          </cell>
          <cell r="S175">
            <v>51</v>
          </cell>
          <cell r="T175" t="str">
            <v>胡慧芳</v>
          </cell>
          <cell r="U175">
            <v>47</v>
          </cell>
          <cell r="V175" t="str">
            <v>金贵</v>
          </cell>
          <cell r="W175" t="str">
            <v>理科</v>
          </cell>
        </row>
        <row r="176">
          <cell r="A176" t="str">
            <v>513422200403051718</v>
          </cell>
          <cell r="B176" t="str">
            <v>1班</v>
          </cell>
          <cell r="C176" t="str">
            <v>杜基次里</v>
          </cell>
          <cell r="D176">
            <v>517.5</v>
          </cell>
          <cell r="E176">
            <v>73</v>
          </cell>
          <cell r="F176" t="str">
            <v>叶屏</v>
          </cell>
          <cell r="G176">
            <v>57</v>
          </cell>
          <cell r="H176" t="str">
            <v>余玉红</v>
          </cell>
          <cell r="I176">
            <v>80.5</v>
          </cell>
          <cell r="J176" t="str">
            <v>胡昌燕</v>
          </cell>
          <cell r="K176">
            <v>55</v>
          </cell>
          <cell r="L176" t="str">
            <v>郑永朝</v>
          </cell>
          <cell r="M176">
            <v>52</v>
          </cell>
          <cell r="N176" t="str">
            <v>陈文惠</v>
          </cell>
          <cell r="O176">
            <v>36</v>
          </cell>
          <cell r="P176" t="str">
            <v>金勇</v>
          </cell>
          <cell r="Q176">
            <v>64</v>
          </cell>
          <cell r="R176" t="str">
            <v>杨吉华</v>
          </cell>
          <cell r="S176">
            <v>53</v>
          </cell>
          <cell r="T176" t="str">
            <v>胡慧芳</v>
          </cell>
          <cell r="U176">
            <v>47</v>
          </cell>
          <cell r="V176" t="str">
            <v>金贵</v>
          </cell>
          <cell r="W176" t="str">
            <v>理科</v>
          </cell>
        </row>
        <row r="177">
          <cell r="A177" t="str">
            <v>513422200508285027</v>
          </cell>
          <cell r="B177" t="str">
            <v>1班</v>
          </cell>
          <cell r="C177" t="str">
            <v>仁青拉姆</v>
          </cell>
          <cell r="D177">
            <v>509.5</v>
          </cell>
          <cell r="E177">
            <v>64</v>
          </cell>
          <cell r="F177" t="str">
            <v>叶屏</v>
          </cell>
          <cell r="G177">
            <v>66</v>
          </cell>
          <cell r="H177" t="str">
            <v>余玉红</v>
          </cell>
          <cell r="I177">
            <v>59.5</v>
          </cell>
          <cell r="J177" t="str">
            <v>胡昌燕</v>
          </cell>
          <cell r="K177">
            <v>42</v>
          </cell>
          <cell r="L177" t="str">
            <v>郑永朝</v>
          </cell>
          <cell r="M177">
            <v>68</v>
          </cell>
          <cell r="N177" t="str">
            <v>陈文惠</v>
          </cell>
          <cell r="O177">
            <v>55</v>
          </cell>
          <cell r="P177" t="str">
            <v>金勇</v>
          </cell>
          <cell r="Q177">
            <v>65</v>
          </cell>
          <cell r="R177" t="str">
            <v>杨吉华</v>
          </cell>
          <cell r="S177">
            <v>49</v>
          </cell>
          <cell r="T177" t="str">
            <v>胡慧芳</v>
          </cell>
          <cell r="U177">
            <v>41</v>
          </cell>
          <cell r="V177" t="str">
            <v>金贵</v>
          </cell>
          <cell r="W177" t="str">
            <v>理科</v>
          </cell>
        </row>
        <row r="178">
          <cell r="A178" t="str">
            <v>513422200308054822</v>
          </cell>
          <cell r="B178" t="str">
            <v>1班</v>
          </cell>
          <cell r="C178" t="str">
            <v>次尔央青</v>
          </cell>
          <cell r="D178">
            <v>508.5</v>
          </cell>
          <cell r="E178">
            <v>74</v>
          </cell>
          <cell r="F178" t="str">
            <v>叶屏</v>
          </cell>
          <cell r="G178">
            <v>63</v>
          </cell>
          <cell r="H178" t="str">
            <v>余玉红</v>
          </cell>
          <cell r="I178">
            <v>91.5</v>
          </cell>
          <cell r="J178" t="str">
            <v>胡昌燕</v>
          </cell>
          <cell r="K178">
            <v>39</v>
          </cell>
          <cell r="L178" t="str">
            <v>郑永朝</v>
          </cell>
          <cell r="M178">
            <v>60</v>
          </cell>
          <cell r="N178" t="str">
            <v>陈文惠</v>
          </cell>
          <cell r="O178">
            <v>46</v>
          </cell>
          <cell r="P178" t="str">
            <v>金勇</v>
          </cell>
          <cell r="Q178">
            <v>52</v>
          </cell>
          <cell r="R178" t="str">
            <v>杨吉华</v>
          </cell>
          <cell r="S178">
            <v>36</v>
          </cell>
          <cell r="T178" t="str">
            <v>胡慧芳</v>
          </cell>
          <cell r="U178">
            <v>47</v>
          </cell>
          <cell r="V178" t="str">
            <v>金贵</v>
          </cell>
          <cell r="W178" t="str">
            <v>文科</v>
          </cell>
        </row>
        <row r="179">
          <cell r="A179" t="str">
            <v>513422200212082714</v>
          </cell>
          <cell r="B179" t="str">
            <v>1班</v>
          </cell>
          <cell r="C179" t="str">
            <v>杨顺勇</v>
          </cell>
          <cell r="D179">
            <v>506.5</v>
          </cell>
          <cell r="E179">
            <v>90</v>
          </cell>
          <cell r="F179" t="str">
            <v>叶屏</v>
          </cell>
          <cell r="G179">
            <v>54</v>
          </cell>
          <cell r="H179" t="str">
            <v>余玉红</v>
          </cell>
          <cell r="I179">
            <v>72.5</v>
          </cell>
          <cell r="J179" t="str">
            <v>胡昌燕</v>
          </cell>
          <cell r="K179">
            <v>28</v>
          </cell>
          <cell r="L179" t="str">
            <v>郑永朝</v>
          </cell>
          <cell r="M179">
            <v>74</v>
          </cell>
          <cell r="N179" t="str">
            <v>陈文惠</v>
          </cell>
          <cell r="O179">
            <v>38</v>
          </cell>
          <cell r="P179" t="str">
            <v>金勇</v>
          </cell>
          <cell r="Q179">
            <v>67</v>
          </cell>
          <cell r="R179" t="str">
            <v>杨吉华</v>
          </cell>
          <cell r="S179">
            <v>41</v>
          </cell>
          <cell r="T179" t="str">
            <v>胡慧芳</v>
          </cell>
          <cell r="U179">
            <v>42</v>
          </cell>
          <cell r="V179" t="str">
            <v>金贵</v>
          </cell>
          <cell r="W179" t="str">
            <v>文科</v>
          </cell>
        </row>
        <row r="180">
          <cell r="A180" t="str">
            <v>513422200603021329</v>
          </cell>
          <cell r="B180" t="str">
            <v>1班</v>
          </cell>
          <cell r="C180" t="str">
            <v>李阿甲</v>
          </cell>
          <cell r="D180">
            <v>506</v>
          </cell>
          <cell r="E180">
            <v>69</v>
          </cell>
          <cell r="F180" t="str">
            <v>叶屏</v>
          </cell>
          <cell r="G180">
            <v>82</v>
          </cell>
          <cell r="H180" t="str">
            <v>余玉红</v>
          </cell>
          <cell r="I180">
            <v>71</v>
          </cell>
          <cell r="J180" t="str">
            <v>胡昌燕</v>
          </cell>
          <cell r="K180">
            <v>48</v>
          </cell>
          <cell r="L180" t="str">
            <v>郑永朝</v>
          </cell>
          <cell r="M180">
            <v>64</v>
          </cell>
          <cell r="N180" t="str">
            <v>陈文惠</v>
          </cell>
          <cell r="O180">
            <v>30</v>
          </cell>
          <cell r="P180" t="str">
            <v>金勇</v>
          </cell>
          <cell r="Q180">
            <v>54</v>
          </cell>
          <cell r="R180" t="str">
            <v>杨吉华</v>
          </cell>
          <cell r="S180">
            <v>43</v>
          </cell>
          <cell r="T180" t="str">
            <v>胡慧芳</v>
          </cell>
          <cell r="U180">
            <v>45</v>
          </cell>
          <cell r="V180" t="str">
            <v>金贵</v>
          </cell>
          <cell r="W180" t="str">
            <v>理科</v>
          </cell>
        </row>
        <row r="181">
          <cell r="A181" t="str">
            <v>51342220050309482X</v>
          </cell>
          <cell r="B181" t="str">
            <v>1班</v>
          </cell>
          <cell r="C181" t="str">
            <v>次尔拉初</v>
          </cell>
          <cell r="D181">
            <v>502.5</v>
          </cell>
          <cell r="E181">
            <v>66</v>
          </cell>
          <cell r="F181" t="str">
            <v>叶屏</v>
          </cell>
          <cell r="G181">
            <v>94</v>
          </cell>
          <cell r="H181" t="str">
            <v>余玉红</v>
          </cell>
          <cell r="I181">
            <v>45.5</v>
          </cell>
          <cell r="J181" t="str">
            <v>胡昌燕</v>
          </cell>
          <cell r="K181">
            <v>38</v>
          </cell>
          <cell r="L181" t="str">
            <v>郑永朝</v>
          </cell>
          <cell r="M181">
            <v>72</v>
          </cell>
          <cell r="N181" t="str">
            <v>陈文惠</v>
          </cell>
          <cell r="O181">
            <v>30</v>
          </cell>
          <cell r="P181" t="str">
            <v>金勇</v>
          </cell>
          <cell r="Q181">
            <v>56</v>
          </cell>
          <cell r="R181" t="str">
            <v>杨吉华</v>
          </cell>
          <cell r="S181">
            <v>62</v>
          </cell>
          <cell r="T181" t="str">
            <v>胡慧芳</v>
          </cell>
          <cell r="U181">
            <v>39</v>
          </cell>
          <cell r="V181" t="str">
            <v>金贵</v>
          </cell>
          <cell r="W181" t="str">
            <v>理科</v>
          </cell>
        </row>
        <row r="182">
          <cell r="A182" t="str">
            <v>513422200206186410</v>
          </cell>
          <cell r="B182" t="str">
            <v>1班</v>
          </cell>
          <cell r="C182" t="str">
            <v>鲁绒根戈</v>
          </cell>
          <cell r="D182">
            <v>498.5</v>
          </cell>
          <cell r="E182">
            <v>71</v>
          </cell>
          <cell r="F182" t="str">
            <v>叶屏</v>
          </cell>
          <cell r="G182">
            <v>97</v>
          </cell>
          <cell r="H182" t="str">
            <v>余玉红</v>
          </cell>
          <cell r="I182">
            <v>57.5</v>
          </cell>
          <cell r="J182" t="str">
            <v>胡昌燕</v>
          </cell>
          <cell r="K182">
            <v>44</v>
          </cell>
          <cell r="L182" t="str">
            <v>郑永朝</v>
          </cell>
          <cell r="M182">
            <v>45</v>
          </cell>
          <cell r="N182" t="str">
            <v>陈文惠</v>
          </cell>
          <cell r="O182">
            <v>38</v>
          </cell>
          <cell r="P182" t="str">
            <v>金勇</v>
          </cell>
          <cell r="Q182">
            <v>58</v>
          </cell>
          <cell r="R182" t="str">
            <v>杨吉华</v>
          </cell>
          <cell r="S182">
            <v>49</v>
          </cell>
          <cell r="T182" t="str">
            <v>胡慧芳</v>
          </cell>
          <cell r="U182">
            <v>39</v>
          </cell>
          <cell r="V182" t="str">
            <v>金贵</v>
          </cell>
          <cell r="W182" t="str">
            <v>理科</v>
          </cell>
        </row>
        <row r="183">
          <cell r="A183" t="str">
            <v>513422200212164429</v>
          </cell>
          <cell r="B183" t="str">
            <v>1班</v>
          </cell>
          <cell r="C183" t="str">
            <v>毛学英</v>
          </cell>
          <cell r="D183">
            <v>498</v>
          </cell>
          <cell r="E183">
            <v>80</v>
          </cell>
          <cell r="F183" t="str">
            <v>叶屏</v>
          </cell>
          <cell r="G183">
            <v>68</v>
          </cell>
          <cell r="H183" t="str">
            <v>余玉红</v>
          </cell>
          <cell r="I183">
            <v>68</v>
          </cell>
          <cell r="J183" t="str">
            <v>胡昌燕</v>
          </cell>
          <cell r="K183">
            <v>63</v>
          </cell>
          <cell r="L183" t="str">
            <v>郑永朝</v>
          </cell>
          <cell r="M183">
            <v>77</v>
          </cell>
          <cell r="N183" t="str">
            <v>陈文惠</v>
          </cell>
          <cell r="O183">
            <v>24</v>
          </cell>
          <cell r="P183" t="str">
            <v>金勇</v>
          </cell>
          <cell r="Q183">
            <v>39</v>
          </cell>
          <cell r="R183" t="str">
            <v>杨吉华</v>
          </cell>
          <cell r="S183">
            <v>41</v>
          </cell>
          <cell r="T183" t="str">
            <v>胡慧芳</v>
          </cell>
          <cell r="U183">
            <v>38</v>
          </cell>
          <cell r="V183" t="str">
            <v>金贵</v>
          </cell>
          <cell r="W183" t="str">
            <v>文科</v>
          </cell>
        </row>
        <row r="184">
          <cell r="A184" t="str">
            <v>513422200506171915</v>
          </cell>
          <cell r="B184" t="str">
            <v>1班</v>
          </cell>
          <cell r="C184" t="str">
            <v>高孜伙</v>
          </cell>
          <cell r="D184">
            <v>492</v>
          </cell>
          <cell r="E184">
            <v>61</v>
          </cell>
          <cell r="F184" t="str">
            <v>叶屏</v>
          </cell>
          <cell r="G184">
            <v>71</v>
          </cell>
          <cell r="H184" t="str">
            <v>余玉红</v>
          </cell>
          <cell r="I184">
            <v>71</v>
          </cell>
          <cell r="J184" t="str">
            <v>胡昌燕</v>
          </cell>
          <cell r="K184">
            <v>38</v>
          </cell>
          <cell r="L184" t="str">
            <v>郑永朝</v>
          </cell>
          <cell r="M184">
            <v>47</v>
          </cell>
          <cell r="N184" t="str">
            <v>陈文惠</v>
          </cell>
          <cell r="O184">
            <v>50</v>
          </cell>
          <cell r="P184" t="str">
            <v>金勇</v>
          </cell>
          <cell r="Q184">
            <v>73</v>
          </cell>
          <cell r="R184" t="str">
            <v>杨吉华</v>
          </cell>
          <cell r="S184">
            <v>40</v>
          </cell>
          <cell r="T184" t="str">
            <v>胡慧芳</v>
          </cell>
          <cell r="U184">
            <v>41</v>
          </cell>
          <cell r="V184" t="str">
            <v>金贵</v>
          </cell>
          <cell r="W184" t="str">
            <v>理科</v>
          </cell>
        </row>
        <row r="185">
          <cell r="A185" t="str">
            <v>513422200411190013</v>
          </cell>
          <cell r="B185" t="str">
            <v>1班</v>
          </cell>
          <cell r="C185" t="str">
            <v>田健平</v>
          </cell>
          <cell r="D185">
            <v>490</v>
          </cell>
          <cell r="E185">
            <v>70</v>
          </cell>
          <cell r="F185" t="str">
            <v>叶屏</v>
          </cell>
          <cell r="G185">
            <v>60</v>
          </cell>
          <cell r="H185" t="str">
            <v>余玉红</v>
          </cell>
          <cell r="I185">
            <v>79</v>
          </cell>
          <cell r="J185" t="str">
            <v>胡昌燕</v>
          </cell>
          <cell r="K185">
            <v>41</v>
          </cell>
          <cell r="L185" t="str">
            <v>郑永朝</v>
          </cell>
          <cell r="M185">
            <v>46</v>
          </cell>
          <cell r="N185" t="str">
            <v>陈文惠</v>
          </cell>
          <cell r="O185">
            <v>42</v>
          </cell>
          <cell r="P185" t="str">
            <v>金勇</v>
          </cell>
          <cell r="Q185">
            <v>55</v>
          </cell>
          <cell r="R185" t="str">
            <v>杨吉华</v>
          </cell>
          <cell r="S185">
            <v>49</v>
          </cell>
          <cell r="T185" t="str">
            <v>胡慧芳</v>
          </cell>
          <cell r="U185">
            <v>48</v>
          </cell>
          <cell r="V185" t="str">
            <v>金贵</v>
          </cell>
          <cell r="W185" t="str">
            <v>文科</v>
          </cell>
        </row>
        <row r="186">
          <cell r="A186" t="str">
            <v>513422200605226619</v>
          </cell>
          <cell r="B186" t="str">
            <v>1班</v>
          </cell>
          <cell r="C186" t="str">
            <v>王木呷</v>
          </cell>
          <cell r="D186">
            <v>488.5</v>
          </cell>
          <cell r="E186">
            <v>68</v>
          </cell>
          <cell r="F186" t="str">
            <v>叶屏</v>
          </cell>
          <cell r="G186">
            <v>60</v>
          </cell>
          <cell r="H186" t="str">
            <v>余玉红</v>
          </cell>
          <cell r="I186">
            <v>83.5</v>
          </cell>
          <cell r="J186" t="str">
            <v>胡昌燕</v>
          </cell>
          <cell r="K186">
            <v>27</v>
          </cell>
          <cell r="L186" t="str">
            <v>郑永朝</v>
          </cell>
          <cell r="M186">
            <v>56</v>
          </cell>
          <cell r="N186" t="str">
            <v>陈文惠</v>
          </cell>
          <cell r="O186">
            <v>40</v>
          </cell>
          <cell r="P186" t="str">
            <v>金勇</v>
          </cell>
          <cell r="Q186">
            <v>69</v>
          </cell>
          <cell r="R186" t="str">
            <v>杨吉华</v>
          </cell>
          <cell r="S186">
            <v>46</v>
          </cell>
          <cell r="T186" t="str">
            <v>胡慧芳</v>
          </cell>
          <cell r="U186">
            <v>39</v>
          </cell>
          <cell r="V186" t="str">
            <v>金贵</v>
          </cell>
          <cell r="W186" t="str">
            <v>理科</v>
          </cell>
        </row>
        <row r="187">
          <cell r="A187" t="str">
            <v>513422200306102528</v>
          </cell>
          <cell r="B187" t="str">
            <v>1班</v>
          </cell>
          <cell r="C187" t="str">
            <v>李小群</v>
          </cell>
          <cell r="D187">
            <v>487.5</v>
          </cell>
          <cell r="E187">
            <v>79</v>
          </cell>
          <cell r="F187" t="str">
            <v>叶屏</v>
          </cell>
          <cell r="G187">
            <v>66</v>
          </cell>
          <cell r="H187" t="str">
            <v>余玉红</v>
          </cell>
          <cell r="I187">
            <v>86.5</v>
          </cell>
          <cell r="J187" t="str">
            <v>胡昌燕</v>
          </cell>
          <cell r="K187">
            <v>40</v>
          </cell>
          <cell r="L187" t="str">
            <v>郑永朝</v>
          </cell>
          <cell r="M187">
            <v>62</v>
          </cell>
          <cell r="N187" t="str">
            <v>陈文惠</v>
          </cell>
          <cell r="O187">
            <v>28</v>
          </cell>
          <cell r="P187" t="str">
            <v>金勇</v>
          </cell>
          <cell r="Q187">
            <v>44</v>
          </cell>
          <cell r="R187" t="str">
            <v>杨吉华</v>
          </cell>
          <cell r="S187">
            <v>37</v>
          </cell>
          <cell r="T187" t="str">
            <v>胡慧芳</v>
          </cell>
          <cell r="U187">
            <v>45</v>
          </cell>
          <cell r="V187" t="str">
            <v>金贵</v>
          </cell>
          <cell r="W187" t="str">
            <v>文科</v>
          </cell>
        </row>
        <row r="188">
          <cell r="A188" t="str">
            <v>513422200405166420</v>
          </cell>
          <cell r="B188" t="str">
            <v>1班</v>
          </cell>
          <cell r="C188" t="str">
            <v>阿崩</v>
          </cell>
          <cell r="D188">
            <v>483</v>
          </cell>
          <cell r="E188">
            <v>76</v>
          </cell>
          <cell r="F188" t="str">
            <v>叶屏</v>
          </cell>
          <cell r="G188">
            <v>44</v>
          </cell>
          <cell r="H188" t="str">
            <v>余玉红</v>
          </cell>
          <cell r="I188">
            <v>82</v>
          </cell>
          <cell r="J188" t="str">
            <v>胡昌燕</v>
          </cell>
          <cell r="K188">
            <v>61</v>
          </cell>
          <cell r="L188" t="str">
            <v>郑永朝</v>
          </cell>
          <cell r="M188">
            <v>71</v>
          </cell>
          <cell r="N188" t="str">
            <v>陈文惠</v>
          </cell>
          <cell r="O188">
            <v>32</v>
          </cell>
          <cell r="P188" t="str">
            <v>金勇</v>
          </cell>
          <cell r="Q188">
            <v>36</v>
          </cell>
          <cell r="R188" t="str">
            <v>杨吉华</v>
          </cell>
          <cell r="S188">
            <v>42</v>
          </cell>
          <cell r="T188" t="str">
            <v>胡慧芳</v>
          </cell>
          <cell r="U188">
            <v>39</v>
          </cell>
          <cell r="V188" t="str">
            <v>金贵</v>
          </cell>
          <cell r="W188" t="str">
            <v>文科</v>
          </cell>
        </row>
        <row r="189">
          <cell r="A189" t="str">
            <v>513422200405027025</v>
          </cell>
          <cell r="B189" t="str">
            <v>1班</v>
          </cell>
          <cell r="C189" t="str">
            <v>益西祝姆</v>
          </cell>
          <cell r="D189">
            <v>482</v>
          </cell>
          <cell r="E189">
            <v>75</v>
          </cell>
          <cell r="F189" t="str">
            <v>叶屏</v>
          </cell>
          <cell r="G189">
            <v>57</v>
          </cell>
          <cell r="H189" t="str">
            <v>余玉红</v>
          </cell>
          <cell r="I189">
            <v>75</v>
          </cell>
          <cell r="J189" t="str">
            <v>胡昌燕</v>
          </cell>
          <cell r="K189">
            <v>42</v>
          </cell>
          <cell r="L189" t="str">
            <v>郑永朝</v>
          </cell>
          <cell r="M189">
            <v>63</v>
          </cell>
          <cell r="N189" t="str">
            <v>陈文惠</v>
          </cell>
          <cell r="O189">
            <v>34</v>
          </cell>
          <cell r="P189" t="str">
            <v>金勇</v>
          </cell>
          <cell r="Q189">
            <v>69</v>
          </cell>
          <cell r="R189" t="str">
            <v>杨吉华</v>
          </cell>
          <cell r="S189">
            <v>30</v>
          </cell>
          <cell r="T189" t="str">
            <v>胡慧芳</v>
          </cell>
          <cell r="U189">
            <v>37</v>
          </cell>
          <cell r="V189" t="str">
            <v>金贵</v>
          </cell>
          <cell r="W189" t="str">
            <v>理科</v>
          </cell>
        </row>
        <row r="190">
          <cell r="A190" t="str">
            <v>513422200205163823</v>
          </cell>
          <cell r="B190" t="str">
            <v>1班</v>
          </cell>
          <cell r="C190" t="str">
            <v>马友力</v>
          </cell>
          <cell r="D190">
            <v>477.5</v>
          </cell>
          <cell r="E190">
            <v>61</v>
          </cell>
          <cell r="F190" t="str">
            <v>叶屏</v>
          </cell>
          <cell r="G190">
            <v>52</v>
          </cell>
          <cell r="H190" t="str">
            <v>余玉红</v>
          </cell>
          <cell r="I190">
            <v>74.5</v>
          </cell>
          <cell r="J190" t="str">
            <v>胡昌燕</v>
          </cell>
          <cell r="K190">
            <v>47</v>
          </cell>
          <cell r="L190" t="str">
            <v>郑永朝</v>
          </cell>
          <cell r="M190">
            <v>59</v>
          </cell>
          <cell r="N190" t="str">
            <v>陈文惠</v>
          </cell>
          <cell r="O190">
            <v>40</v>
          </cell>
          <cell r="P190" t="str">
            <v>金勇</v>
          </cell>
          <cell r="Q190">
            <v>65</v>
          </cell>
          <cell r="R190" t="str">
            <v>杨吉华</v>
          </cell>
          <cell r="S190">
            <v>24</v>
          </cell>
          <cell r="T190" t="str">
            <v>胡慧芳</v>
          </cell>
          <cell r="U190">
            <v>55</v>
          </cell>
          <cell r="V190" t="str">
            <v>金贵</v>
          </cell>
          <cell r="W190" t="str">
            <v>文科</v>
          </cell>
        </row>
        <row r="191">
          <cell r="A191" t="str">
            <v>513422200403142513</v>
          </cell>
          <cell r="B191" t="str">
            <v>1班</v>
          </cell>
          <cell r="C191" t="str">
            <v>陈明友</v>
          </cell>
          <cell r="D191">
            <v>475.5</v>
          </cell>
          <cell r="E191">
            <v>82</v>
          </cell>
          <cell r="F191" t="str">
            <v>叶屏</v>
          </cell>
          <cell r="G191">
            <v>57</v>
          </cell>
          <cell r="H191" t="str">
            <v>余玉红</v>
          </cell>
          <cell r="I191">
            <v>45.5</v>
          </cell>
          <cell r="J191" t="str">
            <v>胡昌燕</v>
          </cell>
          <cell r="K191">
            <v>33</v>
          </cell>
          <cell r="L191" t="str">
            <v>郑永朝</v>
          </cell>
          <cell r="M191">
            <v>35</v>
          </cell>
          <cell r="N191" t="str">
            <v>陈文惠</v>
          </cell>
          <cell r="O191">
            <v>59</v>
          </cell>
          <cell r="P191" t="str">
            <v>金勇</v>
          </cell>
          <cell r="Q191">
            <v>74</v>
          </cell>
          <cell r="R191" t="str">
            <v>杨吉华</v>
          </cell>
          <cell r="S191">
            <v>34</v>
          </cell>
          <cell r="T191" t="str">
            <v>胡慧芳</v>
          </cell>
          <cell r="U191">
            <v>56</v>
          </cell>
          <cell r="V191" t="str">
            <v>金贵</v>
          </cell>
          <cell r="W191" t="str">
            <v>理科</v>
          </cell>
        </row>
        <row r="192">
          <cell r="A192" t="str">
            <v>51342220031204212X</v>
          </cell>
          <cell r="B192" t="str">
            <v>1班</v>
          </cell>
          <cell r="C192" t="str">
            <v>吕长英</v>
          </cell>
          <cell r="D192">
            <v>474.5</v>
          </cell>
          <cell r="E192">
            <v>80</v>
          </cell>
          <cell r="F192" t="str">
            <v>叶屏</v>
          </cell>
          <cell r="G192">
            <v>63</v>
          </cell>
          <cell r="H192" t="str">
            <v>余玉红</v>
          </cell>
          <cell r="I192">
            <v>67.5</v>
          </cell>
          <cell r="J192" t="str">
            <v>胡昌燕</v>
          </cell>
          <cell r="K192">
            <v>41</v>
          </cell>
          <cell r="L192" t="str">
            <v>郑永朝</v>
          </cell>
          <cell r="M192">
            <v>77</v>
          </cell>
          <cell r="N192" t="str">
            <v>陈文惠</v>
          </cell>
          <cell r="O192">
            <v>36</v>
          </cell>
          <cell r="P192" t="str">
            <v>金勇</v>
          </cell>
          <cell r="Q192">
            <v>50</v>
          </cell>
          <cell r="R192" t="str">
            <v>杨吉华</v>
          </cell>
          <cell r="S192">
            <v>32</v>
          </cell>
          <cell r="T192" t="str">
            <v>胡慧芳</v>
          </cell>
          <cell r="U192">
            <v>28</v>
          </cell>
          <cell r="V192" t="str">
            <v>金贵</v>
          </cell>
          <cell r="W192" t="str">
            <v>文科</v>
          </cell>
        </row>
        <row r="193">
          <cell r="A193" t="str">
            <v>513422200501012931</v>
          </cell>
          <cell r="B193" t="str">
            <v>1班</v>
          </cell>
          <cell r="C193" t="str">
            <v>木元宏</v>
          </cell>
          <cell r="D193">
            <v>465</v>
          </cell>
          <cell r="E193">
            <v>56</v>
          </cell>
          <cell r="F193" t="str">
            <v>叶屏</v>
          </cell>
          <cell r="G193">
            <v>76</v>
          </cell>
          <cell r="H193" t="str">
            <v>余玉红</v>
          </cell>
          <cell r="I193">
            <v>76</v>
          </cell>
          <cell r="J193" t="str">
            <v>胡昌燕</v>
          </cell>
          <cell r="K193">
            <v>19</v>
          </cell>
          <cell r="L193" t="str">
            <v>郑永朝</v>
          </cell>
          <cell r="M193">
            <v>46</v>
          </cell>
          <cell r="N193" t="str">
            <v>陈文惠</v>
          </cell>
          <cell r="O193">
            <v>26</v>
          </cell>
          <cell r="P193" t="str">
            <v>金勇</v>
          </cell>
          <cell r="Q193">
            <v>75</v>
          </cell>
          <cell r="R193" t="str">
            <v>杨吉华</v>
          </cell>
          <cell r="S193">
            <v>50</v>
          </cell>
          <cell r="T193" t="str">
            <v>胡慧芳</v>
          </cell>
          <cell r="U193">
            <v>41</v>
          </cell>
          <cell r="V193" t="str">
            <v>金贵</v>
          </cell>
          <cell r="W193" t="str">
            <v>理科</v>
          </cell>
        </row>
        <row r="194">
          <cell r="A194" t="str">
            <v>513422200401032724</v>
          </cell>
          <cell r="B194" t="str">
            <v>1班</v>
          </cell>
          <cell r="C194" t="str">
            <v>陈远春</v>
          </cell>
          <cell r="D194">
            <v>464.5</v>
          </cell>
          <cell r="E194">
            <v>74</v>
          </cell>
          <cell r="F194" t="str">
            <v>叶屏</v>
          </cell>
          <cell r="G194">
            <v>48</v>
          </cell>
          <cell r="H194" t="str">
            <v>余玉红</v>
          </cell>
          <cell r="I194">
            <v>73.5</v>
          </cell>
          <cell r="J194" t="str">
            <v>胡昌燕</v>
          </cell>
          <cell r="K194">
            <v>38</v>
          </cell>
          <cell r="L194" t="str">
            <v>郑永朝</v>
          </cell>
          <cell r="M194">
            <v>72</v>
          </cell>
          <cell r="N194" t="str">
            <v>陈文惠</v>
          </cell>
          <cell r="O194">
            <v>28</v>
          </cell>
          <cell r="P194" t="str">
            <v>金勇</v>
          </cell>
          <cell r="Q194">
            <v>65</v>
          </cell>
          <cell r="R194" t="str">
            <v>杨吉华</v>
          </cell>
          <cell r="S194">
            <v>29</v>
          </cell>
          <cell r="T194" t="str">
            <v>胡慧芳</v>
          </cell>
          <cell r="U194">
            <v>37</v>
          </cell>
          <cell r="V194" t="str">
            <v>金贵</v>
          </cell>
          <cell r="W194" t="str">
            <v>文科</v>
          </cell>
        </row>
        <row r="195">
          <cell r="A195" t="str">
            <v>513422200401116426</v>
          </cell>
          <cell r="B195" t="str">
            <v>1班</v>
          </cell>
          <cell r="C195" t="str">
            <v>格绒其珍</v>
          </cell>
          <cell r="D195">
            <v>463.5</v>
          </cell>
          <cell r="E195">
            <v>79</v>
          </cell>
          <cell r="F195" t="str">
            <v>叶屏</v>
          </cell>
          <cell r="G195">
            <v>63</v>
          </cell>
          <cell r="H195" t="str">
            <v>余玉红</v>
          </cell>
          <cell r="I195">
            <v>83.5</v>
          </cell>
          <cell r="J195" t="str">
            <v>胡昌燕</v>
          </cell>
          <cell r="K195">
            <v>40</v>
          </cell>
          <cell r="L195" t="str">
            <v>郑永朝</v>
          </cell>
          <cell r="M195">
            <v>54</v>
          </cell>
          <cell r="N195" t="str">
            <v>陈文惠</v>
          </cell>
          <cell r="O195">
            <v>28</v>
          </cell>
          <cell r="P195" t="str">
            <v>金勇</v>
          </cell>
          <cell r="Q195">
            <v>35</v>
          </cell>
          <cell r="R195" t="str">
            <v>杨吉华</v>
          </cell>
          <cell r="S195">
            <v>43</v>
          </cell>
          <cell r="T195" t="str">
            <v>胡慧芳</v>
          </cell>
          <cell r="U195">
            <v>38</v>
          </cell>
          <cell r="V195" t="str">
            <v>金贵</v>
          </cell>
          <cell r="W195" t="str">
            <v>文科</v>
          </cell>
        </row>
        <row r="196">
          <cell r="A196" t="str">
            <v>513422200206126821</v>
          </cell>
          <cell r="B196" t="str">
            <v>1班</v>
          </cell>
          <cell r="C196" t="str">
            <v>哈日尔古木</v>
          </cell>
          <cell r="D196">
            <v>459.5</v>
          </cell>
          <cell r="E196">
            <v>64</v>
          </cell>
          <cell r="F196" t="str">
            <v>叶屏</v>
          </cell>
          <cell r="G196">
            <v>62</v>
          </cell>
          <cell r="H196" t="str">
            <v>余玉红</v>
          </cell>
          <cell r="I196">
            <v>62.5</v>
          </cell>
          <cell r="J196" t="str">
            <v>胡昌燕</v>
          </cell>
          <cell r="K196">
            <v>33</v>
          </cell>
          <cell r="L196" t="str">
            <v>郑永朝</v>
          </cell>
          <cell r="M196">
            <v>44</v>
          </cell>
          <cell r="N196" t="str">
            <v>陈文惠</v>
          </cell>
          <cell r="O196">
            <v>39</v>
          </cell>
          <cell r="P196" t="str">
            <v>金勇</v>
          </cell>
          <cell r="Q196">
            <v>60</v>
          </cell>
          <cell r="R196" t="str">
            <v>杨吉华</v>
          </cell>
          <cell r="S196">
            <v>39</v>
          </cell>
          <cell r="T196" t="str">
            <v>胡慧芳</v>
          </cell>
          <cell r="U196">
            <v>56</v>
          </cell>
          <cell r="V196" t="str">
            <v>金贵</v>
          </cell>
          <cell r="W196" t="str">
            <v>文科</v>
          </cell>
        </row>
        <row r="197">
          <cell r="A197" t="str">
            <v>513422200404230013</v>
          </cell>
          <cell r="B197" t="str">
            <v>1班</v>
          </cell>
          <cell r="C197" t="str">
            <v>李畅</v>
          </cell>
          <cell r="D197">
            <v>459.5</v>
          </cell>
          <cell r="E197">
            <v>68</v>
          </cell>
          <cell r="F197" t="str">
            <v>叶屏</v>
          </cell>
          <cell r="G197">
            <v>69</v>
          </cell>
          <cell r="H197" t="str">
            <v>余玉红</v>
          </cell>
          <cell r="I197">
            <v>60.5</v>
          </cell>
          <cell r="J197" t="str">
            <v>胡昌燕</v>
          </cell>
          <cell r="K197">
            <v>35</v>
          </cell>
          <cell r="L197" t="str">
            <v>郑永朝</v>
          </cell>
          <cell r="M197">
            <v>51</v>
          </cell>
          <cell r="N197" t="str">
            <v>陈文惠</v>
          </cell>
          <cell r="O197">
            <v>47</v>
          </cell>
          <cell r="P197" t="str">
            <v>金勇</v>
          </cell>
          <cell r="Q197">
            <v>58</v>
          </cell>
          <cell r="R197" t="str">
            <v>杨吉华</v>
          </cell>
          <cell r="S197">
            <v>36</v>
          </cell>
          <cell r="T197" t="str">
            <v>胡慧芳</v>
          </cell>
          <cell r="U197">
            <v>35</v>
          </cell>
          <cell r="V197" t="str">
            <v>金贵</v>
          </cell>
          <cell r="W197" t="str">
            <v>理科</v>
          </cell>
        </row>
        <row r="198">
          <cell r="A198" t="str">
            <v>513422200212144428</v>
          </cell>
          <cell r="B198" t="str">
            <v>1班</v>
          </cell>
          <cell r="C198" t="str">
            <v>潘婷</v>
          </cell>
          <cell r="D198">
            <v>456</v>
          </cell>
          <cell r="E198">
            <v>69</v>
          </cell>
          <cell r="F198" t="str">
            <v>叶屏</v>
          </cell>
          <cell r="G198">
            <v>52</v>
          </cell>
          <cell r="H198" t="str">
            <v>余玉红</v>
          </cell>
          <cell r="I198">
            <v>64</v>
          </cell>
          <cell r="J198" t="str">
            <v>胡昌燕</v>
          </cell>
          <cell r="K198">
            <v>48</v>
          </cell>
          <cell r="L198" t="str">
            <v>郑永朝</v>
          </cell>
          <cell r="M198">
            <v>65</v>
          </cell>
          <cell r="N198" t="str">
            <v>陈文惠</v>
          </cell>
          <cell r="O198">
            <v>26</v>
          </cell>
          <cell r="P198" t="str">
            <v>金勇</v>
          </cell>
          <cell r="Q198">
            <v>81</v>
          </cell>
          <cell r="R198" t="str">
            <v>杨吉华</v>
          </cell>
          <cell r="S198">
            <v>24</v>
          </cell>
          <cell r="T198" t="str">
            <v>胡慧芳</v>
          </cell>
          <cell r="U198">
            <v>27</v>
          </cell>
          <cell r="V198" t="str">
            <v>金贵</v>
          </cell>
          <cell r="W198" t="str">
            <v>理科</v>
          </cell>
        </row>
        <row r="199">
          <cell r="A199" t="str">
            <v>513422200403100022</v>
          </cell>
          <cell r="B199" t="str">
            <v>1班</v>
          </cell>
          <cell r="C199" t="str">
            <v>田春林</v>
          </cell>
          <cell r="D199">
            <v>454</v>
          </cell>
          <cell r="E199">
            <v>71</v>
          </cell>
          <cell r="F199" t="str">
            <v>叶屏</v>
          </cell>
          <cell r="G199">
            <v>76</v>
          </cell>
          <cell r="H199" t="str">
            <v>余玉红</v>
          </cell>
          <cell r="I199">
            <v>77</v>
          </cell>
          <cell r="J199" t="str">
            <v>胡昌燕</v>
          </cell>
          <cell r="K199">
            <v>30</v>
          </cell>
          <cell r="L199" t="str">
            <v>郑永朝</v>
          </cell>
          <cell r="M199">
            <v>53</v>
          </cell>
          <cell r="N199" t="str">
            <v>陈文惠</v>
          </cell>
          <cell r="O199">
            <v>36</v>
          </cell>
          <cell r="P199" t="str">
            <v>金勇</v>
          </cell>
          <cell r="Q199">
            <v>43</v>
          </cell>
          <cell r="R199" t="str">
            <v>杨吉华</v>
          </cell>
          <cell r="S199">
            <v>30</v>
          </cell>
          <cell r="T199" t="str">
            <v>胡慧芳</v>
          </cell>
          <cell r="U199">
            <v>38</v>
          </cell>
          <cell r="V199" t="str">
            <v>金贵</v>
          </cell>
          <cell r="W199" t="str">
            <v>文科</v>
          </cell>
        </row>
        <row r="200">
          <cell r="A200" t="str">
            <v>513422200312052715</v>
          </cell>
          <cell r="B200" t="str">
            <v>1班</v>
          </cell>
          <cell r="C200" t="str">
            <v>杨万强</v>
          </cell>
          <cell r="D200">
            <v>445.5</v>
          </cell>
          <cell r="E200">
            <v>73</v>
          </cell>
          <cell r="F200" t="str">
            <v>叶屏</v>
          </cell>
          <cell r="G200">
            <v>74</v>
          </cell>
          <cell r="H200" t="str">
            <v>余玉红</v>
          </cell>
          <cell r="I200">
            <v>56.5</v>
          </cell>
          <cell r="J200" t="str">
            <v>胡昌燕</v>
          </cell>
          <cell r="K200">
            <v>41</v>
          </cell>
          <cell r="L200" t="str">
            <v>郑永朝</v>
          </cell>
          <cell r="M200">
            <v>64</v>
          </cell>
          <cell r="N200" t="str">
            <v>陈文惠</v>
          </cell>
          <cell r="O200">
            <v>27</v>
          </cell>
          <cell r="P200" t="str">
            <v>金勇</v>
          </cell>
          <cell r="Q200">
            <v>47</v>
          </cell>
          <cell r="R200" t="str">
            <v>杨吉华</v>
          </cell>
          <cell r="S200">
            <v>25</v>
          </cell>
          <cell r="T200" t="str">
            <v>胡慧芳</v>
          </cell>
          <cell r="U200">
            <v>38</v>
          </cell>
          <cell r="V200" t="str">
            <v>金贵</v>
          </cell>
          <cell r="W200" t="str">
            <v>文科</v>
          </cell>
        </row>
        <row r="201">
          <cell r="A201" t="str">
            <v>513422200210270316</v>
          </cell>
          <cell r="B201" t="str">
            <v>1班</v>
          </cell>
          <cell r="C201" t="str">
            <v>打珍扎西</v>
          </cell>
          <cell r="D201">
            <v>443.5</v>
          </cell>
          <cell r="E201">
            <v>71</v>
          </cell>
          <cell r="F201" t="str">
            <v>叶屏</v>
          </cell>
          <cell r="G201">
            <v>61</v>
          </cell>
          <cell r="H201" t="str">
            <v>余玉红</v>
          </cell>
          <cell r="I201">
            <v>75.5</v>
          </cell>
          <cell r="J201" t="str">
            <v>胡昌燕</v>
          </cell>
          <cell r="K201">
            <v>37</v>
          </cell>
          <cell r="L201" t="str">
            <v>郑永朝</v>
          </cell>
          <cell r="M201">
            <v>63</v>
          </cell>
          <cell r="N201" t="str">
            <v>陈文惠</v>
          </cell>
          <cell r="O201">
            <v>32</v>
          </cell>
          <cell r="P201" t="str">
            <v>金勇</v>
          </cell>
          <cell r="Q201">
            <v>40</v>
          </cell>
          <cell r="R201" t="str">
            <v>杨吉华</v>
          </cell>
          <cell r="S201">
            <v>41</v>
          </cell>
          <cell r="T201" t="str">
            <v>胡慧芳</v>
          </cell>
          <cell r="U201">
            <v>23</v>
          </cell>
          <cell r="V201" t="str">
            <v>金贵</v>
          </cell>
          <cell r="W201" t="e">
            <v>#N/A</v>
          </cell>
        </row>
        <row r="202">
          <cell r="A202" t="str">
            <v>513422200402030915</v>
          </cell>
          <cell r="B202" t="str">
            <v>1班</v>
          </cell>
          <cell r="C202" t="str">
            <v>陈小平</v>
          </cell>
          <cell r="D202">
            <v>433.5</v>
          </cell>
          <cell r="E202">
            <v>75</v>
          </cell>
          <cell r="F202" t="str">
            <v>叶屏</v>
          </cell>
          <cell r="G202">
            <v>73</v>
          </cell>
          <cell r="H202" t="str">
            <v>余玉红</v>
          </cell>
          <cell r="I202">
            <v>66.5</v>
          </cell>
          <cell r="J202" t="str">
            <v>胡昌燕</v>
          </cell>
          <cell r="K202">
            <v>31</v>
          </cell>
          <cell r="L202" t="str">
            <v>郑永朝</v>
          </cell>
          <cell r="M202">
            <v>61</v>
          </cell>
          <cell r="N202" t="str">
            <v>陈文惠</v>
          </cell>
          <cell r="O202">
            <v>34</v>
          </cell>
          <cell r="P202" t="str">
            <v>金勇</v>
          </cell>
          <cell r="Q202">
            <v>31</v>
          </cell>
          <cell r="R202" t="str">
            <v>杨吉华</v>
          </cell>
          <cell r="S202">
            <v>20</v>
          </cell>
          <cell r="T202" t="str">
            <v>胡慧芳</v>
          </cell>
          <cell r="U202">
            <v>42</v>
          </cell>
          <cell r="V202" t="str">
            <v>金贵</v>
          </cell>
          <cell r="W202" t="str">
            <v>理科</v>
          </cell>
        </row>
        <row r="203">
          <cell r="A203" t="str">
            <v>513422200306031125</v>
          </cell>
          <cell r="B203" t="str">
            <v>1班</v>
          </cell>
          <cell r="C203" t="str">
            <v>沈旭红</v>
          </cell>
          <cell r="D203">
            <v>426.5</v>
          </cell>
          <cell r="E203">
            <v>86</v>
          </cell>
          <cell r="F203" t="str">
            <v>叶屏</v>
          </cell>
          <cell r="G203">
            <v>22</v>
          </cell>
          <cell r="H203" t="str">
            <v>余玉红</v>
          </cell>
          <cell r="I203">
            <v>98.5</v>
          </cell>
          <cell r="J203" t="str">
            <v>胡昌燕</v>
          </cell>
          <cell r="K203">
            <v>42</v>
          </cell>
          <cell r="L203" t="str">
            <v>郑永朝</v>
          </cell>
          <cell r="M203">
            <v>57</v>
          </cell>
          <cell r="N203" t="str">
            <v>陈文惠</v>
          </cell>
          <cell r="O203">
            <v>24</v>
          </cell>
          <cell r="P203" t="str">
            <v>金勇</v>
          </cell>
          <cell r="Q203">
            <v>41</v>
          </cell>
          <cell r="R203" t="str">
            <v>杨吉华</v>
          </cell>
          <cell r="S203">
            <v>25</v>
          </cell>
          <cell r="T203" t="str">
            <v>胡慧芳</v>
          </cell>
          <cell r="U203">
            <v>31</v>
          </cell>
          <cell r="V203" t="str">
            <v>金贵</v>
          </cell>
          <cell r="W203" t="str">
            <v>文科</v>
          </cell>
        </row>
        <row r="204">
          <cell r="A204" t="str">
            <v>513422200408102721</v>
          </cell>
          <cell r="B204" t="str">
            <v>1班</v>
          </cell>
          <cell r="C204" t="str">
            <v>黄春秀</v>
          </cell>
          <cell r="D204">
            <v>403</v>
          </cell>
          <cell r="E204">
            <v>71</v>
          </cell>
          <cell r="F204" t="str">
            <v>叶屏</v>
          </cell>
          <cell r="G204">
            <v>37</v>
          </cell>
          <cell r="H204" t="str">
            <v>余玉红</v>
          </cell>
          <cell r="I204">
            <v>80</v>
          </cell>
          <cell r="J204" t="str">
            <v>胡昌燕</v>
          </cell>
          <cell r="K204">
            <v>33</v>
          </cell>
          <cell r="L204" t="str">
            <v>郑永朝</v>
          </cell>
          <cell r="M204">
            <v>59</v>
          </cell>
          <cell r="N204" t="str">
            <v>陈文惠</v>
          </cell>
          <cell r="O204">
            <v>26</v>
          </cell>
          <cell r="P204" t="str">
            <v>金勇</v>
          </cell>
          <cell r="Q204">
            <v>37</v>
          </cell>
          <cell r="R204" t="str">
            <v>杨吉华</v>
          </cell>
          <cell r="S204">
            <v>33</v>
          </cell>
          <cell r="T204" t="str">
            <v>胡慧芳</v>
          </cell>
          <cell r="U204">
            <v>27</v>
          </cell>
          <cell r="V204" t="str">
            <v>金贵</v>
          </cell>
          <cell r="W204" t="str">
            <v>文科</v>
          </cell>
        </row>
        <row r="205">
          <cell r="A205" t="str">
            <v>513422200410110915</v>
          </cell>
          <cell r="B205" t="str">
            <v>1班</v>
          </cell>
          <cell r="C205" t="str">
            <v>苏国强</v>
          </cell>
          <cell r="D205">
            <v>392.5</v>
          </cell>
          <cell r="E205">
            <v>82</v>
          </cell>
          <cell r="F205" t="str">
            <v>叶屏</v>
          </cell>
          <cell r="G205">
            <v>27</v>
          </cell>
          <cell r="H205" t="str">
            <v>余玉红</v>
          </cell>
          <cell r="I205">
            <v>44.5</v>
          </cell>
          <cell r="J205" t="str">
            <v>胡昌燕</v>
          </cell>
          <cell r="K205">
            <v>26</v>
          </cell>
          <cell r="L205" t="str">
            <v>郑永朝</v>
          </cell>
          <cell r="M205">
            <v>52</v>
          </cell>
          <cell r="N205" t="str">
            <v>陈文惠</v>
          </cell>
          <cell r="O205">
            <v>44</v>
          </cell>
          <cell r="P205" t="str">
            <v>金勇</v>
          </cell>
          <cell r="Q205">
            <v>52</v>
          </cell>
          <cell r="R205" t="str">
            <v>杨吉华</v>
          </cell>
          <cell r="S205">
            <v>23</v>
          </cell>
          <cell r="T205" t="str">
            <v>胡慧芳</v>
          </cell>
          <cell r="U205">
            <v>42</v>
          </cell>
          <cell r="V205" t="str">
            <v>金贵</v>
          </cell>
          <cell r="W205" t="str">
            <v>文科</v>
          </cell>
        </row>
        <row r="206">
          <cell r="A206" t="str">
            <v>513422200501230023</v>
          </cell>
          <cell r="B206" t="str">
            <v>1班</v>
          </cell>
          <cell r="C206" t="str">
            <v>叶婧</v>
          </cell>
          <cell r="D206">
            <v>391.5</v>
          </cell>
          <cell r="E206">
            <v>76</v>
          </cell>
          <cell r="F206" t="str">
            <v>叶屏</v>
          </cell>
          <cell r="G206">
            <v>52</v>
          </cell>
          <cell r="H206" t="str">
            <v>余玉红</v>
          </cell>
          <cell r="I206">
            <v>49.5</v>
          </cell>
          <cell r="J206" t="str">
            <v>胡昌燕</v>
          </cell>
          <cell r="K206">
            <v>27</v>
          </cell>
          <cell r="L206" t="str">
            <v>郑永朝</v>
          </cell>
          <cell r="M206">
            <v>53</v>
          </cell>
          <cell r="N206" t="str">
            <v>陈文惠</v>
          </cell>
          <cell r="O206">
            <v>26</v>
          </cell>
          <cell r="P206" t="str">
            <v>金勇</v>
          </cell>
          <cell r="Q206">
            <v>30</v>
          </cell>
          <cell r="R206" t="str">
            <v>杨吉华</v>
          </cell>
          <cell r="S206">
            <v>39</v>
          </cell>
          <cell r="T206" t="str">
            <v>胡慧芳</v>
          </cell>
          <cell r="U206">
            <v>39</v>
          </cell>
          <cell r="V206" t="str">
            <v>金贵</v>
          </cell>
          <cell r="W206" t="str">
            <v>文科</v>
          </cell>
        </row>
        <row r="207">
          <cell r="A207" t="str">
            <v>513422200406190916</v>
          </cell>
          <cell r="B207" t="str">
            <v>1班</v>
          </cell>
          <cell r="C207" t="str">
            <v>陈伍斤</v>
          </cell>
          <cell r="D207">
            <v>388.5</v>
          </cell>
          <cell r="E207">
            <v>66</v>
          </cell>
          <cell r="F207" t="str">
            <v>叶屏</v>
          </cell>
          <cell r="G207">
            <v>51</v>
          </cell>
          <cell r="H207" t="str">
            <v>余玉红</v>
          </cell>
          <cell r="I207">
            <v>89.5</v>
          </cell>
          <cell r="J207" t="str">
            <v>胡昌燕</v>
          </cell>
          <cell r="K207">
            <v>23</v>
          </cell>
          <cell r="L207" t="str">
            <v>郑永朝</v>
          </cell>
          <cell r="M207">
            <v>35</v>
          </cell>
          <cell r="N207" t="str">
            <v>陈文惠</v>
          </cell>
          <cell r="O207">
            <v>26</v>
          </cell>
          <cell r="P207" t="str">
            <v>金勇</v>
          </cell>
          <cell r="Q207">
            <v>29</v>
          </cell>
          <cell r="R207" t="str">
            <v>杨吉华</v>
          </cell>
          <cell r="S207">
            <v>28</v>
          </cell>
          <cell r="T207" t="str">
            <v>胡慧芳</v>
          </cell>
          <cell r="U207">
            <v>41</v>
          </cell>
          <cell r="V207" t="str">
            <v>金贵</v>
          </cell>
          <cell r="W207" t="str">
            <v>文科</v>
          </cell>
        </row>
        <row r="208">
          <cell r="A208" t="str">
            <v>513422200502060329</v>
          </cell>
          <cell r="B208" t="str">
            <v>2班</v>
          </cell>
          <cell r="C208" t="str">
            <v>沈二青娜姆</v>
          </cell>
          <cell r="D208">
            <v>621</v>
          </cell>
          <cell r="E208">
            <v>84</v>
          </cell>
          <cell r="F208" t="str">
            <v>阙丽萍</v>
          </cell>
          <cell r="G208">
            <v>92</v>
          </cell>
          <cell r="H208" t="str">
            <v>李乔军</v>
          </cell>
          <cell r="I208">
            <v>84</v>
          </cell>
          <cell r="J208" t="str">
            <v>赵顺诚</v>
          </cell>
          <cell r="K208">
            <v>40</v>
          </cell>
          <cell r="L208" t="str">
            <v>兰阿布</v>
          </cell>
          <cell r="M208">
            <v>46</v>
          </cell>
          <cell r="N208" t="str">
            <v>叶仁群</v>
          </cell>
          <cell r="O208">
            <v>53</v>
          </cell>
          <cell r="P208" t="str">
            <v>金勇</v>
          </cell>
          <cell r="Q208">
            <v>75</v>
          </cell>
          <cell r="R208" t="str">
            <v>卢银楷</v>
          </cell>
          <cell r="S208">
            <v>66</v>
          </cell>
          <cell r="T208" t="str">
            <v>赵香才</v>
          </cell>
          <cell r="U208">
            <v>81</v>
          </cell>
          <cell r="V208" t="str">
            <v>骆泽群</v>
          </cell>
          <cell r="W208" t="str">
            <v>理科</v>
          </cell>
        </row>
        <row r="209">
          <cell r="A209" t="str">
            <v>513422200512082513</v>
          </cell>
          <cell r="B209" t="str">
            <v>2班</v>
          </cell>
          <cell r="C209" t="str">
            <v>杨兵</v>
          </cell>
          <cell r="D209">
            <v>600.5</v>
          </cell>
          <cell r="E209">
            <v>70</v>
          </cell>
          <cell r="F209" t="str">
            <v>阙丽萍</v>
          </cell>
          <cell r="G209">
            <v>93</v>
          </cell>
          <cell r="H209" t="str">
            <v>李乔军</v>
          </cell>
          <cell r="I209">
            <v>45.5</v>
          </cell>
          <cell r="J209" t="str">
            <v>赵顺诚</v>
          </cell>
          <cell r="K209">
            <v>39</v>
          </cell>
          <cell r="L209" t="str">
            <v>兰阿布</v>
          </cell>
          <cell r="M209">
            <v>79</v>
          </cell>
          <cell r="N209" t="str">
            <v>叶仁群</v>
          </cell>
          <cell r="O209">
            <v>65</v>
          </cell>
          <cell r="P209" t="str">
            <v>金勇</v>
          </cell>
          <cell r="Q209">
            <v>73</v>
          </cell>
          <cell r="R209" t="str">
            <v>卢银楷</v>
          </cell>
          <cell r="S209">
            <v>68</v>
          </cell>
          <cell r="T209" t="str">
            <v>赵香才</v>
          </cell>
          <cell r="U209">
            <v>68</v>
          </cell>
          <cell r="V209" t="str">
            <v>骆泽群</v>
          </cell>
          <cell r="W209" t="str">
            <v>理科</v>
          </cell>
        </row>
        <row r="210">
          <cell r="A210" t="str">
            <v>513422200501062912</v>
          </cell>
          <cell r="B210" t="str">
            <v>2班</v>
          </cell>
          <cell r="C210" t="str">
            <v>王峰</v>
          </cell>
          <cell r="D210">
            <v>580</v>
          </cell>
          <cell r="E210">
            <v>67</v>
          </cell>
          <cell r="F210" t="str">
            <v>阙丽萍</v>
          </cell>
          <cell r="G210">
            <v>106</v>
          </cell>
          <cell r="H210" t="str">
            <v>李乔军</v>
          </cell>
          <cell r="I210">
            <v>67</v>
          </cell>
          <cell r="J210" t="str">
            <v>赵顺诚</v>
          </cell>
          <cell r="K210">
            <v>46</v>
          </cell>
          <cell r="L210" t="str">
            <v>兰阿布</v>
          </cell>
          <cell r="M210">
            <v>64</v>
          </cell>
          <cell r="N210" t="str">
            <v>叶仁群</v>
          </cell>
          <cell r="O210">
            <v>58</v>
          </cell>
          <cell r="P210" t="str">
            <v>金勇</v>
          </cell>
          <cell r="Q210">
            <v>69</v>
          </cell>
          <cell r="R210" t="str">
            <v>卢银楷</v>
          </cell>
          <cell r="S210">
            <v>52</v>
          </cell>
          <cell r="T210" t="str">
            <v>赵香才</v>
          </cell>
          <cell r="U210">
            <v>51</v>
          </cell>
          <cell r="V210" t="str">
            <v>骆泽群</v>
          </cell>
          <cell r="W210" t="str">
            <v>理科</v>
          </cell>
        </row>
        <row r="211">
          <cell r="A211" t="str">
            <v>513422200509156219</v>
          </cell>
          <cell r="B211" t="str">
            <v>2班</v>
          </cell>
          <cell r="C211" t="str">
            <v>吴先强</v>
          </cell>
          <cell r="D211">
            <v>574.5</v>
          </cell>
          <cell r="E211">
            <v>70</v>
          </cell>
          <cell r="F211" t="str">
            <v>阙丽萍</v>
          </cell>
          <cell r="G211">
            <v>62</v>
          </cell>
          <cell r="H211" t="str">
            <v>李乔军</v>
          </cell>
          <cell r="I211">
            <v>61.5</v>
          </cell>
          <cell r="J211" t="str">
            <v>赵顺诚</v>
          </cell>
          <cell r="K211">
            <v>42</v>
          </cell>
          <cell r="L211" t="str">
            <v>兰阿布</v>
          </cell>
          <cell r="M211">
            <v>67</v>
          </cell>
          <cell r="N211" t="str">
            <v>叶仁群</v>
          </cell>
          <cell r="O211">
            <v>52</v>
          </cell>
          <cell r="P211" t="str">
            <v>金勇</v>
          </cell>
          <cell r="Q211">
            <v>83</v>
          </cell>
          <cell r="R211" t="str">
            <v>卢银楷</v>
          </cell>
          <cell r="S211">
            <v>77</v>
          </cell>
          <cell r="T211" t="str">
            <v>赵香才</v>
          </cell>
          <cell r="U211">
            <v>60</v>
          </cell>
          <cell r="V211" t="str">
            <v>骆泽群</v>
          </cell>
          <cell r="W211" t="str">
            <v>理科</v>
          </cell>
        </row>
        <row r="212">
          <cell r="A212" t="str">
            <v>513422200305151926</v>
          </cell>
          <cell r="B212" t="str">
            <v>2班</v>
          </cell>
          <cell r="C212" t="str">
            <v>马甲落</v>
          </cell>
          <cell r="D212">
            <v>550</v>
          </cell>
          <cell r="E212">
            <v>81</v>
          </cell>
          <cell r="F212" t="str">
            <v>阙丽萍</v>
          </cell>
          <cell r="G212">
            <v>66</v>
          </cell>
          <cell r="H212" t="str">
            <v>李乔军</v>
          </cell>
          <cell r="I212">
            <v>72</v>
          </cell>
          <cell r="J212" t="str">
            <v>赵顺诚</v>
          </cell>
          <cell r="K212">
            <v>59</v>
          </cell>
          <cell r="L212" t="str">
            <v>兰阿布</v>
          </cell>
          <cell r="M212">
            <v>76</v>
          </cell>
          <cell r="N212" t="str">
            <v>叶仁群</v>
          </cell>
          <cell r="O212">
            <v>48</v>
          </cell>
          <cell r="P212" t="str">
            <v>金勇</v>
          </cell>
          <cell r="Q212">
            <v>73</v>
          </cell>
          <cell r="R212" t="str">
            <v>卢银楷</v>
          </cell>
          <cell r="S212">
            <v>28</v>
          </cell>
          <cell r="T212" t="str">
            <v>赵香才</v>
          </cell>
          <cell r="U212">
            <v>47</v>
          </cell>
          <cell r="V212" t="str">
            <v>骆泽群</v>
          </cell>
          <cell r="W212" t="str">
            <v>理科</v>
          </cell>
        </row>
        <row r="213">
          <cell r="A213" t="str">
            <v>513422200409193418</v>
          </cell>
          <cell r="B213" t="str">
            <v>2班</v>
          </cell>
          <cell r="C213" t="str">
            <v>罗锐</v>
          </cell>
          <cell r="D213">
            <v>549.5</v>
          </cell>
          <cell r="E213">
            <v>84</v>
          </cell>
          <cell r="F213" t="str">
            <v>阙丽萍</v>
          </cell>
          <cell r="G213">
            <v>82</v>
          </cell>
          <cell r="H213" t="str">
            <v>李乔军</v>
          </cell>
          <cell r="I213">
            <v>47.5</v>
          </cell>
          <cell r="J213" t="str">
            <v>赵顺诚</v>
          </cell>
          <cell r="K213">
            <v>41</v>
          </cell>
          <cell r="L213" t="str">
            <v>兰阿布</v>
          </cell>
          <cell r="M213">
            <v>74</v>
          </cell>
          <cell r="N213" t="str">
            <v>叶仁群</v>
          </cell>
          <cell r="O213">
            <v>66</v>
          </cell>
          <cell r="P213" t="str">
            <v>金勇</v>
          </cell>
          <cell r="Q213">
            <v>60</v>
          </cell>
          <cell r="R213" t="str">
            <v>卢银楷</v>
          </cell>
          <cell r="S213">
            <v>36</v>
          </cell>
          <cell r="T213" t="str">
            <v>赵香才</v>
          </cell>
          <cell r="U213">
            <v>59</v>
          </cell>
          <cell r="V213" t="str">
            <v>骆泽群</v>
          </cell>
          <cell r="W213" t="str">
            <v>理科</v>
          </cell>
        </row>
        <row r="214">
          <cell r="A214" t="str">
            <v>513422200409054223</v>
          </cell>
          <cell r="B214" t="str">
            <v>2班</v>
          </cell>
          <cell r="C214" t="str">
            <v>朱安凤</v>
          </cell>
          <cell r="D214">
            <v>549</v>
          </cell>
          <cell r="E214">
            <v>77</v>
          </cell>
          <cell r="F214" t="str">
            <v>阙丽萍</v>
          </cell>
          <cell r="G214">
            <v>60</v>
          </cell>
          <cell r="H214" t="str">
            <v>李乔军</v>
          </cell>
          <cell r="I214">
            <v>90</v>
          </cell>
          <cell r="J214" t="str">
            <v>赵顺诚</v>
          </cell>
          <cell r="K214">
            <v>50</v>
          </cell>
          <cell r="L214" t="str">
            <v>兰阿布</v>
          </cell>
          <cell r="M214">
            <v>57</v>
          </cell>
          <cell r="N214" t="str">
            <v>叶仁群</v>
          </cell>
          <cell r="O214">
            <v>49</v>
          </cell>
          <cell r="P214" t="str">
            <v>金勇</v>
          </cell>
          <cell r="Q214">
            <v>58</v>
          </cell>
          <cell r="R214" t="str">
            <v>卢银楷</v>
          </cell>
          <cell r="S214">
            <v>52</v>
          </cell>
          <cell r="T214" t="str">
            <v>赵香才</v>
          </cell>
          <cell r="U214">
            <v>56</v>
          </cell>
          <cell r="V214" t="str">
            <v>骆泽群</v>
          </cell>
          <cell r="W214" t="str">
            <v>理科</v>
          </cell>
        </row>
        <row r="215">
          <cell r="A215" t="str">
            <v>513422200201122127</v>
          </cell>
          <cell r="B215" t="str">
            <v>2班</v>
          </cell>
          <cell r="C215" t="str">
            <v>古小泉</v>
          </cell>
          <cell r="D215">
            <v>548</v>
          </cell>
          <cell r="E215">
            <v>86</v>
          </cell>
          <cell r="F215" t="str">
            <v>阙丽萍</v>
          </cell>
          <cell r="G215">
            <v>55</v>
          </cell>
          <cell r="H215" t="str">
            <v>李乔军</v>
          </cell>
          <cell r="I215">
            <v>80</v>
          </cell>
          <cell r="J215" t="str">
            <v>赵顺诚</v>
          </cell>
          <cell r="K215">
            <v>49</v>
          </cell>
          <cell r="L215" t="str">
            <v>兰阿布</v>
          </cell>
          <cell r="M215">
            <v>55</v>
          </cell>
          <cell r="N215" t="str">
            <v>叶仁群</v>
          </cell>
          <cell r="O215">
            <v>50</v>
          </cell>
          <cell r="P215" t="str">
            <v>金勇</v>
          </cell>
          <cell r="Q215">
            <v>62</v>
          </cell>
          <cell r="R215" t="str">
            <v>卢银楷</v>
          </cell>
          <cell r="S215">
            <v>59</v>
          </cell>
          <cell r="T215" t="str">
            <v>赵香才</v>
          </cell>
          <cell r="U215">
            <v>52</v>
          </cell>
          <cell r="V215" t="str">
            <v>骆泽群</v>
          </cell>
          <cell r="W215" t="str">
            <v>理科</v>
          </cell>
        </row>
        <row r="216">
          <cell r="A216" t="str">
            <v>513422200205037026</v>
          </cell>
          <cell r="B216" t="str">
            <v>2班</v>
          </cell>
          <cell r="C216" t="str">
            <v>卓西拥宗</v>
          </cell>
          <cell r="D216">
            <v>533.5</v>
          </cell>
          <cell r="E216">
            <v>80</v>
          </cell>
          <cell r="F216" t="str">
            <v>阙丽萍</v>
          </cell>
          <cell r="G216">
            <v>96</v>
          </cell>
          <cell r="H216" t="str">
            <v>李乔军</v>
          </cell>
          <cell r="I216">
            <v>89.5</v>
          </cell>
          <cell r="J216" t="str">
            <v>赵顺诚</v>
          </cell>
          <cell r="K216">
            <v>41</v>
          </cell>
          <cell r="L216" t="str">
            <v>兰阿布</v>
          </cell>
          <cell r="M216">
            <v>44</v>
          </cell>
          <cell r="N216" t="str">
            <v>叶仁群</v>
          </cell>
          <cell r="O216">
            <v>50</v>
          </cell>
          <cell r="P216" t="str">
            <v>金勇</v>
          </cell>
          <cell r="Q216">
            <v>60</v>
          </cell>
          <cell r="R216" t="str">
            <v>卢银楷</v>
          </cell>
          <cell r="S216">
            <v>40</v>
          </cell>
          <cell r="T216" t="str">
            <v>赵香才</v>
          </cell>
          <cell r="U216">
            <v>33</v>
          </cell>
          <cell r="V216" t="str">
            <v>骆泽群</v>
          </cell>
          <cell r="W216" t="str">
            <v>文科</v>
          </cell>
        </row>
        <row r="217">
          <cell r="A217" t="str">
            <v>513422200509202924</v>
          </cell>
          <cell r="B217" t="str">
            <v>2班</v>
          </cell>
          <cell r="C217" t="str">
            <v>汤坐春</v>
          </cell>
          <cell r="D217">
            <v>532.5</v>
          </cell>
          <cell r="E217">
            <v>85</v>
          </cell>
          <cell r="F217" t="str">
            <v>阙丽萍</v>
          </cell>
          <cell r="G217">
            <v>80</v>
          </cell>
          <cell r="H217" t="str">
            <v>李乔军</v>
          </cell>
          <cell r="I217">
            <v>70.5</v>
          </cell>
          <cell r="J217" t="str">
            <v>赵顺诚</v>
          </cell>
          <cell r="K217">
            <v>41</v>
          </cell>
          <cell r="L217" t="str">
            <v>兰阿布</v>
          </cell>
          <cell r="M217">
            <v>52</v>
          </cell>
          <cell r="N217" t="str">
            <v>叶仁群</v>
          </cell>
          <cell r="O217">
            <v>54</v>
          </cell>
          <cell r="P217" t="str">
            <v>金勇</v>
          </cell>
          <cell r="Q217">
            <v>74</v>
          </cell>
          <cell r="R217" t="str">
            <v>卢银楷</v>
          </cell>
          <cell r="S217">
            <v>38</v>
          </cell>
          <cell r="T217" t="str">
            <v>赵香才</v>
          </cell>
          <cell r="U217">
            <v>38</v>
          </cell>
          <cell r="V217" t="str">
            <v>骆泽群</v>
          </cell>
          <cell r="W217" t="str">
            <v>理科</v>
          </cell>
        </row>
        <row r="218">
          <cell r="A218" t="str">
            <v>513422200406184428</v>
          </cell>
          <cell r="B218" t="str">
            <v>2班</v>
          </cell>
          <cell r="C218" t="str">
            <v>青青祝玛</v>
          </cell>
          <cell r="D218">
            <v>532</v>
          </cell>
          <cell r="E218">
            <v>64</v>
          </cell>
          <cell r="F218" t="str">
            <v>阙丽萍</v>
          </cell>
          <cell r="G218">
            <v>79</v>
          </cell>
          <cell r="H218" t="str">
            <v>李乔军</v>
          </cell>
          <cell r="I218">
            <v>56</v>
          </cell>
          <cell r="J218" t="str">
            <v>赵顺诚</v>
          </cell>
          <cell r="K218">
            <v>27</v>
          </cell>
          <cell r="L218" t="str">
            <v>兰阿布</v>
          </cell>
          <cell r="M218">
            <v>65</v>
          </cell>
          <cell r="N218" t="str">
            <v>叶仁群</v>
          </cell>
          <cell r="O218">
            <v>64</v>
          </cell>
          <cell r="P218" t="str">
            <v>金勇</v>
          </cell>
          <cell r="Q218">
            <v>71</v>
          </cell>
          <cell r="R218" t="str">
            <v>卢银楷</v>
          </cell>
          <cell r="S218">
            <v>42</v>
          </cell>
          <cell r="T218" t="str">
            <v>赵香才</v>
          </cell>
          <cell r="U218">
            <v>64</v>
          </cell>
          <cell r="V218" t="str">
            <v>骆泽群</v>
          </cell>
          <cell r="W218" t="str">
            <v>文科</v>
          </cell>
        </row>
        <row r="219">
          <cell r="A219" t="str">
            <v>513422200105115613</v>
          </cell>
          <cell r="B219" t="str">
            <v>2班</v>
          </cell>
          <cell r="C219" t="str">
            <v>徐尔古</v>
          </cell>
          <cell r="D219">
            <v>531.5</v>
          </cell>
          <cell r="E219">
            <v>73</v>
          </cell>
          <cell r="F219" t="str">
            <v>阙丽萍</v>
          </cell>
          <cell r="G219">
            <v>63</v>
          </cell>
          <cell r="H219" t="str">
            <v>李乔军</v>
          </cell>
          <cell r="I219">
            <v>56.5</v>
          </cell>
          <cell r="J219" t="str">
            <v>赵顺诚</v>
          </cell>
          <cell r="K219">
            <v>37</v>
          </cell>
          <cell r="L219" t="str">
            <v>兰阿布</v>
          </cell>
          <cell r="M219">
            <v>60</v>
          </cell>
          <cell r="N219" t="str">
            <v>叶仁群</v>
          </cell>
          <cell r="O219">
            <v>57</v>
          </cell>
          <cell r="P219" t="str">
            <v>金勇</v>
          </cell>
          <cell r="Q219">
            <v>67</v>
          </cell>
          <cell r="R219" t="str">
            <v>卢银楷</v>
          </cell>
          <cell r="S219">
            <v>60</v>
          </cell>
          <cell r="T219" t="str">
            <v>赵香才</v>
          </cell>
          <cell r="U219">
            <v>58</v>
          </cell>
          <cell r="V219" t="str">
            <v>骆泽群</v>
          </cell>
          <cell r="W219" t="str">
            <v>理科</v>
          </cell>
        </row>
        <row r="220">
          <cell r="A220" t="str">
            <v>513422200409034820</v>
          </cell>
          <cell r="B220" t="str">
            <v>2班</v>
          </cell>
          <cell r="C220" t="str">
            <v>边玛拉姆</v>
          </cell>
          <cell r="D220">
            <v>529.5</v>
          </cell>
          <cell r="E220">
            <v>77</v>
          </cell>
          <cell r="F220" t="str">
            <v>阙丽萍</v>
          </cell>
          <cell r="G220">
            <v>78</v>
          </cell>
          <cell r="H220" t="str">
            <v>李乔军</v>
          </cell>
          <cell r="I220">
            <v>67.5</v>
          </cell>
          <cell r="J220" t="str">
            <v>赵顺诚</v>
          </cell>
          <cell r="K220">
            <v>39</v>
          </cell>
          <cell r="L220" t="str">
            <v>兰阿布</v>
          </cell>
          <cell r="M220">
            <v>65</v>
          </cell>
          <cell r="N220" t="str">
            <v>叶仁群</v>
          </cell>
          <cell r="O220">
            <v>42</v>
          </cell>
          <cell r="P220" t="str">
            <v>金勇</v>
          </cell>
          <cell r="Q220">
            <v>76</v>
          </cell>
          <cell r="R220" t="str">
            <v>卢银楷</v>
          </cell>
          <cell r="S220">
            <v>32</v>
          </cell>
          <cell r="T220" t="str">
            <v>赵香才</v>
          </cell>
          <cell r="U220">
            <v>53</v>
          </cell>
          <cell r="V220" t="str">
            <v>骆泽群</v>
          </cell>
          <cell r="W220" t="str">
            <v>理科</v>
          </cell>
        </row>
        <row r="221">
          <cell r="A221" t="str">
            <v>513422200302211313</v>
          </cell>
          <cell r="B221" t="str">
            <v>2班</v>
          </cell>
          <cell r="C221" t="str">
            <v>毛青福</v>
          </cell>
          <cell r="D221">
            <v>529</v>
          </cell>
          <cell r="E221">
            <v>85</v>
          </cell>
          <cell r="F221" t="str">
            <v>阙丽萍</v>
          </cell>
          <cell r="G221">
            <v>83</v>
          </cell>
          <cell r="H221" t="str">
            <v>李乔军</v>
          </cell>
          <cell r="I221">
            <v>51</v>
          </cell>
          <cell r="J221" t="str">
            <v>赵顺诚</v>
          </cell>
          <cell r="K221">
            <v>34</v>
          </cell>
          <cell r="L221" t="str">
            <v>兰阿布</v>
          </cell>
          <cell r="M221">
            <v>66</v>
          </cell>
          <cell r="N221" t="str">
            <v>叶仁群</v>
          </cell>
          <cell r="O221">
            <v>54</v>
          </cell>
          <cell r="P221" t="str">
            <v>金勇</v>
          </cell>
          <cell r="Q221">
            <v>72</v>
          </cell>
          <cell r="R221" t="str">
            <v>卢银楷</v>
          </cell>
          <cell r="S221">
            <v>32</v>
          </cell>
          <cell r="T221" t="str">
            <v>赵香才</v>
          </cell>
          <cell r="U221">
            <v>52</v>
          </cell>
          <cell r="V221" t="str">
            <v>骆泽群</v>
          </cell>
          <cell r="W221" t="str">
            <v>理科</v>
          </cell>
        </row>
        <row r="222">
          <cell r="A222" t="str">
            <v>513422200403205027</v>
          </cell>
          <cell r="B222" t="str">
            <v>2班</v>
          </cell>
          <cell r="C222" t="str">
            <v>巴支</v>
          </cell>
          <cell r="D222">
            <v>523.5</v>
          </cell>
          <cell r="E222">
            <v>75</v>
          </cell>
          <cell r="F222" t="str">
            <v>阙丽萍</v>
          </cell>
          <cell r="G222">
            <v>80</v>
          </cell>
          <cell r="H222" t="str">
            <v>李乔军</v>
          </cell>
          <cell r="I222">
            <v>77.5</v>
          </cell>
          <cell r="J222" t="str">
            <v>赵顺诚</v>
          </cell>
          <cell r="K222">
            <v>24</v>
          </cell>
          <cell r="L222" t="str">
            <v>兰阿布</v>
          </cell>
          <cell r="M222">
            <v>37</v>
          </cell>
          <cell r="N222" t="str">
            <v>叶仁群</v>
          </cell>
          <cell r="O222">
            <v>59</v>
          </cell>
          <cell r="P222" t="str">
            <v>金勇</v>
          </cell>
          <cell r="Q222">
            <v>62</v>
          </cell>
          <cell r="R222" t="str">
            <v>卢银楷</v>
          </cell>
          <cell r="S222">
            <v>63</v>
          </cell>
          <cell r="T222" t="str">
            <v>赵香才</v>
          </cell>
          <cell r="U222">
            <v>46</v>
          </cell>
          <cell r="V222" t="str">
            <v>骆泽群</v>
          </cell>
          <cell r="W222" t="str">
            <v>理科</v>
          </cell>
        </row>
        <row r="223">
          <cell r="A223" t="str">
            <v>513422200405072328</v>
          </cell>
          <cell r="B223" t="str">
            <v>2班</v>
          </cell>
          <cell r="C223" t="str">
            <v>杨顺美</v>
          </cell>
          <cell r="D223">
            <v>517.5</v>
          </cell>
          <cell r="E223">
            <v>85</v>
          </cell>
          <cell r="F223" t="str">
            <v>阙丽萍</v>
          </cell>
          <cell r="G223">
            <v>89</v>
          </cell>
          <cell r="H223" t="str">
            <v>李乔军</v>
          </cell>
          <cell r="I223">
            <v>73.5</v>
          </cell>
          <cell r="J223" t="str">
            <v>赵顺诚</v>
          </cell>
          <cell r="K223">
            <v>34</v>
          </cell>
          <cell r="L223" t="str">
            <v>兰阿布</v>
          </cell>
          <cell r="M223">
            <v>61</v>
          </cell>
          <cell r="N223" t="str">
            <v>叶仁群</v>
          </cell>
          <cell r="O223">
            <v>42</v>
          </cell>
          <cell r="P223" t="str">
            <v>金勇</v>
          </cell>
          <cell r="Q223">
            <v>54</v>
          </cell>
          <cell r="R223" t="str">
            <v>卢银楷</v>
          </cell>
          <cell r="S223">
            <v>38</v>
          </cell>
          <cell r="T223" t="str">
            <v>赵香才</v>
          </cell>
          <cell r="U223">
            <v>41</v>
          </cell>
          <cell r="V223" t="str">
            <v>骆泽群</v>
          </cell>
          <cell r="W223" t="str">
            <v>理科</v>
          </cell>
        </row>
        <row r="224">
          <cell r="A224" t="str">
            <v>513422200505275026</v>
          </cell>
          <cell r="B224" t="str">
            <v>2班</v>
          </cell>
          <cell r="C224" t="str">
            <v>研米</v>
          </cell>
          <cell r="D224">
            <v>515.5</v>
          </cell>
          <cell r="E224">
            <v>70</v>
          </cell>
          <cell r="F224" t="str">
            <v>阙丽萍</v>
          </cell>
          <cell r="G224">
            <v>68</v>
          </cell>
          <cell r="H224" t="str">
            <v>李乔军</v>
          </cell>
          <cell r="I224">
            <v>84.5</v>
          </cell>
          <cell r="J224" t="str">
            <v>赵顺诚</v>
          </cell>
          <cell r="K224">
            <v>37</v>
          </cell>
          <cell r="L224" t="str">
            <v>兰阿布</v>
          </cell>
          <cell r="M224">
            <v>64</v>
          </cell>
          <cell r="N224" t="str">
            <v>叶仁群</v>
          </cell>
          <cell r="O224">
            <v>37</v>
          </cell>
          <cell r="P224" t="str">
            <v>金勇</v>
          </cell>
          <cell r="Q224">
            <v>52</v>
          </cell>
          <cell r="R224" t="str">
            <v>卢银楷</v>
          </cell>
          <cell r="S224">
            <v>60</v>
          </cell>
          <cell r="T224" t="str">
            <v>赵香才</v>
          </cell>
          <cell r="U224">
            <v>43</v>
          </cell>
          <cell r="V224" t="str">
            <v>骆泽群</v>
          </cell>
          <cell r="W224" t="str">
            <v>文科</v>
          </cell>
        </row>
        <row r="225">
          <cell r="A225" t="str">
            <v>513422200403102319</v>
          </cell>
          <cell r="B225" t="str">
            <v>2班</v>
          </cell>
          <cell r="C225" t="str">
            <v>杨六斤</v>
          </cell>
          <cell r="D225">
            <v>513.5</v>
          </cell>
          <cell r="E225">
            <v>64</v>
          </cell>
          <cell r="F225" t="str">
            <v>阙丽萍</v>
          </cell>
          <cell r="G225">
            <v>69</v>
          </cell>
          <cell r="H225" t="str">
            <v>李乔军</v>
          </cell>
          <cell r="I225">
            <v>26.5</v>
          </cell>
          <cell r="J225" t="str">
            <v>赵顺诚</v>
          </cell>
          <cell r="K225">
            <v>45</v>
          </cell>
          <cell r="L225" t="str">
            <v>兰阿布</v>
          </cell>
          <cell r="M225">
            <v>72</v>
          </cell>
          <cell r="N225" t="str">
            <v>叶仁群</v>
          </cell>
          <cell r="O225">
            <v>62</v>
          </cell>
          <cell r="P225" t="str">
            <v>金勇</v>
          </cell>
          <cell r="Q225">
            <v>74</v>
          </cell>
          <cell r="R225" t="str">
            <v>卢银楷</v>
          </cell>
          <cell r="S225">
            <v>45</v>
          </cell>
          <cell r="T225" t="str">
            <v>赵香才</v>
          </cell>
          <cell r="U225">
            <v>56</v>
          </cell>
          <cell r="V225" t="str">
            <v>骆泽群</v>
          </cell>
          <cell r="W225" t="str">
            <v>理科</v>
          </cell>
        </row>
        <row r="226">
          <cell r="A226" t="str">
            <v>513422200403010035</v>
          </cell>
          <cell r="B226" t="str">
            <v>2班</v>
          </cell>
          <cell r="C226" t="str">
            <v>兰志勇</v>
          </cell>
          <cell r="D226">
            <v>508.5</v>
          </cell>
          <cell r="E226">
            <v>86</v>
          </cell>
          <cell r="F226" t="str">
            <v>阙丽萍</v>
          </cell>
          <cell r="G226">
            <v>75</v>
          </cell>
          <cell r="H226" t="str">
            <v>李乔军</v>
          </cell>
          <cell r="I226">
            <v>63.5</v>
          </cell>
          <cell r="J226" t="str">
            <v>赵顺诚</v>
          </cell>
          <cell r="K226">
            <v>41</v>
          </cell>
          <cell r="L226" t="str">
            <v>兰阿布</v>
          </cell>
          <cell r="M226">
            <v>61</v>
          </cell>
          <cell r="N226" t="str">
            <v>叶仁群</v>
          </cell>
          <cell r="O226">
            <v>39</v>
          </cell>
          <cell r="P226" t="str">
            <v>金勇</v>
          </cell>
          <cell r="Q226">
            <v>49</v>
          </cell>
          <cell r="R226" t="str">
            <v>卢银楷</v>
          </cell>
          <cell r="S226">
            <v>45</v>
          </cell>
          <cell r="T226" t="str">
            <v>赵香才</v>
          </cell>
          <cell r="U226">
            <v>49</v>
          </cell>
          <cell r="V226" t="str">
            <v>骆泽群</v>
          </cell>
          <cell r="W226" t="str">
            <v>理科</v>
          </cell>
        </row>
        <row r="227">
          <cell r="A227" t="str">
            <v>513422200003041924</v>
          </cell>
          <cell r="B227" t="str">
            <v>2班</v>
          </cell>
          <cell r="C227" t="str">
            <v>沈伍呷</v>
          </cell>
          <cell r="D227">
            <v>508</v>
          </cell>
          <cell r="E227">
            <v>78</v>
          </cell>
          <cell r="F227" t="str">
            <v>阙丽萍</v>
          </cell>
          <cell r="G227">
            <v>67</v>
          </cell>
          <cell r="H227" t="str">
            <v>李乔军</v>
          </cell>
          <cell r="I227">
            <v>44</v>
          </cell>
          <cell r="J227" t="str">
            <v>赵顺诚</v>
          </cell>
          <cell r="K227">
            <v>44</v>
          </cell>
          <cell r="L227" t="str">
            <v>兰阿布</v>
          </cell>
          <cell r="M227">
            <v>72</v>
          </cell>
          <cell r="N227" t="str">
            <v>叶仁群</v>
          </cell>
          <cell r="O227">
            <v>42</v>
          </cell>
          <cell r="P227" t="str">
            <v>金勇</v>
          </cell>
          <cell r="Q227">
            <v>68</v>
          </cell>
          <cell r="R227" t="str">
            <v>卢银楷</v>
          </cell>
          <cell r="S227">
            <v>42</v>
          </cell>
          <cell r="T227" t="str">
            <v>赵香才</v>
          </cell>
          <cell r="U227">
            <v>51</v>
          </cell>
          <cell r="V227" t="str">
            <v>骆泽群</v>
          </cell>
          <cell r="W227" t="str">
            <v>文科</v>
          </cell>
        </row>
        <row r="228">
          <cell r="A228" t="str">
            <v>513422200012025424</v>
          </cell>
          <cell r="B228" t="str">
            <v>2班</v>
          </cell>
          <cell r="C228" t="str">
            <v>母钟</v>
          </cell>
          <cell r="D228">
            <v>506.5</v>
          </cell>
          <cell r="E228">
            <v>70</v>
          </cell>
          <cell r="F228" t="str">
            <v>阙丽萍</v>
          </cell>
          <cell r="G228">
            <v>65</v>
          </cell>
          <cell r="H228" t="str">
            <v>李乔军</v>
          </cell>
          <cell r="I228">
            <v>84.5</v>
          </cell>
          <cell r="J228" t="str">
            <v>赵顺诚</v>
          </cell>
          <cell r="K228">
            <v>36</v>
          </cell>
          <cell r="L228" t="str">
            <v>兰阿布</v>
          </cell>
          <cell r="M228">
            <v>57</v>
          </cell>
          <cell r="N228" t="str">
            <v>叶仁群</v>
          </cell>
          <cell r="O228">
            <v>29</v>
          </cell>
          <cell r="P228" t="str">
            <v>金勇</v>
          </cell>
          <cell r="Q228">
            <v>69</v>
          </cell>
          <cell r="R228" t="str">
            <v>卢银楷</v>
          </cell>
          <cell r="S228">
            <v>50</v>
          </cell>
          <cell r="T228" t="str">
            <v>赵香才</v>
          </cell>
          <cell r="U228">
            <v>46</v>
          </cell>
          <cell r="V228" t="str">
            <v>骆泽群</v>
          </cell>
          <cell r="W228" t="str">
            <v>理科</v>
          </cell>
        </row>
        <row r="229">
          <cell r="A229" t="str">
            <v>513422200404054216</v>
          </cell>
          <cell r="B229" t="str">
            <v>2班</v>
          </cell>
          <cell r="C229" t="str">
            <v>蒋布吉</v>
          </cell>
          <cell r="D229">
            <v>503</v>
          </cell>
          <cell r="E229">
            <v>65</v>
          </cell>
          <cell r="F229" t="str">
            <v>阙丽萍</v>
          </cell>
          <cell r="G229">
            <v>78</v>
          </cell>
          <cell r="H229" t="str">
            <v>李乔军</v>
          </cell>
          <cell r="I229">
            <v>35</v>
          </cell>
          <cell r="J229" t="str">
            <v>赵顺诚</v>
          </cell>
          <cell r="K229">
            <v>37</v>
          </cell>
          <cell r="L229" t="str">
            <v>兰阿布</v>
          </cell>
          <cell r="M229">
            <v>62</v>
          </cell>
          <cell r="N229" t="str">
            <v>叶仁群</v>
          </cell>
          <cell r="O229">
            <v>54</v>
          </cell>
          <cell r="P229" t="str">
            <v>金勇</v>
          </cell>
          <cell r="Q229">
            <v>65</v>
          </cell>
          <cell r="R229" t="str">
            <v>卢银楷</v>
          </cell>
          <cell r="S229">
            <v>45</v>
          </cell>
          <cell r="T229" t="str">
            <v>赵香才</v>
          </cell>
          <cell r="U229">
            <v>62</v>
          </cell>
          <cell r="V229" t="str">
            <v>骆泽群</v>
          </cell>
          <cell r="W229" t="str">
            <v>理科</v>
          </cell>
        </row>
        <row r="230">
          <cell r="A230" t="str">
            <v>51342220050812272X</v>
          </cell>
          <cell r="B230" t="str">
            <v>2班</v>
          </cell>
          <cell r="C230" t="str">
            <v>邓小丽</v>
          </cell>
          <cell r="D230">
            <v>493</v>
          </cell>
          <cell r="E230">
            <v>86</v>
          </cell>
          <cell r="F230" t="str">
            <v>阙丽萍</v>
          </cell>
          <cell r="G230">
            <v>74</v>
          </cell>
          <cell r="H230" t="str">
            <v>李乔军</v>
          </cell>
          <cell r="I230">
            <v>72</v>
          </cell>
          <cell r="J230" t="str">
            <v>赵顺诚</v>
          </cell>
          <cell r="K230">
            <v>51</v>
          </cell>
          <cell r="L230" t="str">
            <v>兰阿布</v>
          </cell>
          <cell r="M230">
            <v>66</v>
          </cell>
          <cell r="N230" t="str">
            <v>叶仁群</v>
          </cell>
          <cell r="O230">
            <v>18</v>
          </cell>
          <cell r="P230" t="str">
            <v>金勇</v>
          </cell>
          <cell r="Q230">
            <v>39</v>
          </cell>
          <cell r="R230" t="str">
            <v>卢银楷</v>
          </cell>
          <cell r="S230">
            <v>40</v>
          </cell>
          <cell r="T230" t="str">
            <v>赵香才</v>
          </cell>
          <cell r="U230">
            <v>47</v>
          </cell>
          <cell r="V230" t="str">
            <v>骆泽群</v>
          </cell>
          <cell r="W230" t="str">
            <v>理科</v>
          </cell>
        </row>
        <row r="231">
          <cell r="A231" t="str">
            <v>51342220040522001X</v>
          </cell>
          <cell r="B231" t="str">
            <v>2班</v>
          </cell>
          <cell r="C231" t="str">
            <v>杨毅希</v>
          </cell>
          <cell r="D231">
            <v>489</v>
          </cell>
          <cell r="E231">
            <v>66</v>
          </cell>
          <cell r="F231" t="str">
            <v>阙丽萍</v>
          </cell>
          <cell r="G231">
            <v>71</v>
          </cell>
          <cell r="H231" t="str">
            <v>李乔军</v>
          </cell>
          <cell r="I231">
            <v>51</v>
          </cell>
          <cell r="J231" t="str">
            <v>赵顺诚</v>
          </cell>
          <cell r="K231">
            <v>43</v>
          </cell>
          <cell r="L231" t="str">
            <v>兰阿布</v>
          </cell>
          <cell r="M231">
            <v>58</v>
          </cell>
          <cell r="N231" t="str">
            <v>叶仁群</v>
          </cell>
          <cell r="O231">
            <v>51</v>
          </cell>
          <cell r="P231" t="str">
            <v>金勇</v>
          </cell>
          <cell r="Q231">
            <v>52</v>
          </cell>
          <cell r="R231" t="str">
            <v>卢银楷</v>
          </cell>
          <cell r="S231">
            <v>48</v>
          </cell>
          <cell r="T231" t="str">
            <v>赵香才</v>
          </cell>
          <cell r="U231">
            <v>49</v>
          </cell>
          <cell r="V231" t="str">
            <v>骆泽群</v>
          </cell>
          <cell r="W231" t="str">
            <v>理科</v>
          </cell>
        </row>
        <row r="232">
          <cell r="A232" t="str">
            <v>513422200203064012</v>
          </cell>
          <cell r="B232" t="str">
            <v>2班</v>
          </cell>
          <cell r="C232" t="str">
            <v>公布次尔</v>
          </cell>
          <cell r="D232">
            <v>487</v>
          </cell>
          <cell r="E232">
            <v>54</v>
          </cell>
          <cell r="F232" t="str">
            <v>阙丽萍</v>
          </cell>
          <cell r="G232">
            <v>85</v>
          </cell>
          <cell r="H232" t="str">
            <v>李乔军</v>
          </cell>
          <cell r="I232">
            <v>47</v>
          </cell>
          <cell r="J232" t="str">
            <v>赵顺诚</v>
          </cell>
          <cell r="K232">
            <v>33</v>
          </cell>
          <cell r="L232" t="str">
            <v>兰阿布</v>
          </cell>
          <cell r="M232">
            <v>47</v>
          </cell>
          <cell r="N232" t="str">
            <v>叶仁群</v>
          </cell>
          <cell r="O232">
            <v>49</v>
          </cell>
          <cell r="P232" t="str">
            <v>金勇</v>
          </cell>
          <cell r="Q232">
            <v>71</v>
          </cell>
          <cell r="R232" t="str">
            <v>卢银楷</v>
          </cell>
          <cell r="S232">
            <v>38</v>
          </cell>
          <cell r="T232" t="str">
            <v>赵香才</v>
          </cell>
          <cell r="U232">
            <v>63</v>
          </cell>
          <cell r="V232" t="str">
            <v>骆泽群</v>
          </cell>
          <cell r="W232" t="e">
            <v>#N/A</v>
          </cell>
        </row>
        <row r="233">
          <cell r="A233" t="str">
            <v>513422200507091722</v>
          </cell>
          <cell r="B233" t="str">
            <v>2班</v>
          </cell>
          <cell r="C233" t="str">
            <v>李香梅</v>
          </cell>
          <cell r="D233">
            <v>487</v>
          </cell>
          <cell r="E233">
            <v>71</v>
          </cell>
          <cell r="F233" t="str">
            <v>阙丽萍</v>
          </cell>
          <cell r="G233">
            <v>68</v>
          </cell>
          <cell r="H233" t="str">
            <v>李乔军</v>
          </cell>
          <cell r="I233">
            <v>70</v>
          </cell>
          <cell r="J233" t="str">
            <v>赵顺诚</v>
          </cell>
          <cell r="K233">
            <v>45</v>
          </cell>
          <cell r="L233" t="str">
            <v>兰阿布</v>
          </cell>
          <cell r="M233">
            <v>65</v>
          </cell>
          <cell r="N233" t="str">
            <v>叶仁群</v>
          </cell>
          <cell r="O233">
            <v>38</v>
          </cell>
          <cell r="P233" t="str">
            <v>金勇</v>
          </cell>
          <cell r="Q233">
            <v>51</v>
          </cell>
          <cell r="R233" t="str">
            <v>卢银楷</v>
          </cell>
          <cell r="S233">
            <v>37</v>
          </cell>
          <cell r="T233" t="str">
            <v>赵香才</v>
          </cell>
          <cell r="U233">
            <v>42</v>
          </cell>
          <cell r="V233" t="str">
            <v>骆泽群</v>
          </cell>
          <cell r="W233" t="str">
            <v>文科</v>
          </cell>
        </row>
        <row r="234">
          <cell r="A234" t="str">
            <v>513422200307184828</v>
          </cell>
          <cell r="B234" t="str">
            <v>2班</v>
          </cell>
          <cell r="C234" t="str">
            <v>拉姆</v>
          </cell>
          <cell r="D234">
            <v>486.5</v>
          </cell>
          <cell r="E234">
            <v>55</v>
          </cell>
          <cell r="F234" t="str">
            <v>阙丽萍</v>
          </cell>
          <cell r="G234">
            <v>70</v>
          </cell>
          <cell r="H234" t="str">
            <v>李乔军</v>
          </cell>
          <cell r="I234">
            <v>90.5</v>
          </cell>
          <cell r="J234" t="str">
            <v>赵顺诚</v>
          </cell>
          <cell r="K234">
            <v>42</v>
          </cell>
          <cell r="L234" t="str">
            <v>兰阿布</v>
          </cell>
          <cell r="M234">
            <v>50</v>
          </cell>
          <cell r="N234" t="str">
            <v>叶仁群</v>
          </cell>
          <cell r="O234">
            <v>42</v>
          </cell>
          <cell r="P234" t="str">
            <v>金勇</v>
          </cell>
          <cell r="Q234">
            <v>61</v>
          </cell>
          <cell r="R234" t="str">
            <v>卢银楷</v>
          </cell>
          <cell r="S234">
            <v>31</v>
          </cell>
          <cell r="T234" t="str">
            <v>赵香才</v>
          </cell>
          <cell r="U234">
            <v>45</v>
          </cell>
          <cell r="V234" t="str">
            <v>骆泽群</v>
          </cell>
          <cell r="W234" t="str">
            <v>理科</v>
          </cell>
        </row>
        <row r="235">
          <cell r="A235" t="str">
            <v>513422200202056846</v>
          </cell>
          <cell r="B235" t="str">
            <v>2班</v>
          </cell>
          <cell r="C235" t="str">
            <v>次巴拉姆</v>
          </cell>
          <cell r="D235">
            <v>486</v>
          </cell>
          <cell r="E235">
            <v>90</v>
          </cell>
          <cell r="F235" t="str">
            <v>阙丽萍</v>
          </cell>
          <cell r="G235">
            <v>56</v>
          </cell>
          <cell r="H235" t="str">
            <v>李乔军</v>
          </cell>
          <cell r="I235">
            <v>71</v>
          </cell>
          <cell r="J235" t="str">
            <v>赵顺诚</v>
          </cell>
          <cell r="K235">
            <v>39</v>
          </cell>
          <cell r="L235" t="str">
            <v>兰阿布</v>
          </cell>
          <cell r="M235">
            <v>65</v>
          </cell>
          <cell r="N235" t="str">
            <v>叶仁群</v>
          </cell>
          <cell r="O235">
            <v>48</v>
          </cell>
          <cell r="P235" t="str">
            <v>金勇</v>
          </cell>
          <cell r="Q235">
            <v>30</v>
          </cell>
          <cell r="R235" t="str">
            <v>卢银楷</v>
          </cell>
          <cell r="S235">
            <v>42</v>
          </cell>
          <cell r="T235" t="str">
            <v>赵香才</v>
          </cell>
          <cell r="U235">
            <v>45</v>
          </cell>
          <cell r="V235" t="str">
            <v>骆泽群</v>
          </cell>
          <cell r="W235" t="str">
            <v>文科</v>
          </cell>
        </row>
        <row r="236">
          <cell r="A236" t="str">
            <v>513422200407141518</v>
          </cell>
          <cell r="B236" t="str">
            <v>2班</v>
          </cell>
          <cell r="C236" t="str">
            <v>杨斌</v>
          </cell>
          <cell r="D236">
            <v>485</v>
          </cell>
          <cell r="E236">
            <v>76</v>
          </cell>
          <cell r="F236" t="str">
            <v>阙丽萍</v>
          </cell>
          <cell r="G236">
            <v>47</v>
          </cell>
          <cell r="H236" t="str">
            <v>李乔军</v>
          </cell>
          <cell r="I236">
            <v>67</v>
          </cell>
          <cell r="J236" t="str">
            <v>赵顺诚</v>
          </cell>
          <cell r="K236">
            <v>50</v>
          </cell>
          <cell r="L236" t="str">
            <v>兰阿布</v>
          </cell>
          <cell r="M236">
            <v>55</v>
          </cell>
          <cell r="N236" t="str">
            <v>叶仁群</v>
          </cell>
          <cell r="O236">
            <v>45</v>
          </cell>
          <cell r="P236" t="str">
            <v>金勇</v>
          </cell>
          <cell r="Q236">
            <v>64</v>
          </cell>
          <cell r="R236" t="str">
            <v>卢银楷</v>
          </cell>
          <cell r="S236">
            <v>42</v>
          </cell>
          <cell r="T236" t="str">
            <v>赵香才</v>
          </cell>
          <cell r="U236">
            <v>39</v>
          </cell>
          <cell r="V236" t="str">
            <v>骆泽群</v>
          </cell>
          <cell r="W236" t="str">
            <v>文科</v>
          </cell>
        </row>
        <row r="237">
          <cell r="A237" t="str">
            <v>51342220031112561X</v>
          </cell>
          <cell r="B237" t="str">
            <v>2班</v>
          </cell>
          <cell r="C237" t="str">
            <v>偏初次尔</v>
          </cell>
          <cell r="D237">
            <v>481.5</v>
          </cell>
          <cell r="E237">
            <v>81</v>
          </cell>
          <cell r="F237" t="str">
            <v>阙丽萍</v>
          </cell>
          <cell r="G237">
            <v>50</v>
          </cell>
          <cell r="H237" t="str">
            <v>李乔军</v>
          </cell>
          <cell r="I237">
            <v>70.5</v>
          </cell>
          <cell r="J237" t="str">
            <v>赵顺诚</v>
          </cell>
          <cell r="K237">
            <v>35</v>
          </cell>
          <cell r="L237" t="str">
            <v>兰阿布</v>
          </cell>
          <cell r="M237">
            <v>76</v>
          </cell>
          <cell r="N237" t="str">
            <v>叶仁群</v>
          </cell>
          <cell r="O237">
            <v>43</v>
          </cell>
          <cell r="P237" t="str">
            <v>金勇</v>
          </cell>
          <cell r="Q237">
            <v>45</v>
          </cell>
          <cell r="R237" t="str">
            <v>卢银楷</v>
          </cell>
          <cell r="S237">
            <v>39</v>
          </cell>
          <cell r="T237" t="str">
            <v>赵香才</v>
          </cell>
          <cell r="U237">
            <v>42</v>
          </cell>
          <cell r="V237" t="str">
            <v>骆泽群</v>
          </cell>
          <cell r="W237" t="str">
            <v>文科</v>
          </cell>
        </row>
        <row r="238">
          <cell r="A238" t="str">
            <v>513422200505250021</v>
          </cell>
          <cell r="B238" t="str">
            <v>2班</v>
          </cell>
          <cell r="C238" t="str">
            <v>贡嘎卓玛</v>
          </cell>
          <cell r="D238">
            <v>480.5</v>
          </cell>
          <cell r="E238">
            <v>76</v>
          </cell>
          <cell r="F238" t="str">
            <v>阙丽萍</v>
          </cell>
          <cell r="G238">
            <v>68</v>
          </cell>
          <cell r="H238" t="str">
            <v>李乔军</v>
          </cell>
          <cell r="I238">
            <v>54.5</v>
          </cell>
          <cell r="J238" t="str">
            <v>赵顺诚</v>
          </cell>
          <cell r="K238">
            <v>54</v>
          </cell>
          <cell r="L238" t="str">
            <v>兰阿布</v>
          </cell>
          <cell r="M238">
            <v>68</v>
          </cell>
          <cell r="N238" t="str">
            <v>叶仁群</v>
          </cell>
          <cell r="O238">
            <v>53</v>
          </cell>
          <cell r="P238" t="str">
            <v>金勇</v>
          </cell>
          <cell r="Q238">
            <v>38</v>
          </cell>
          <cell r="R238" t="str">
            <v>卢银楷</v>
          </cell>
          <cell r="S238">
            <v>33</v>
          </cell>
          <cell r="T238" t="str">
            <v>赵香才</v>
          </cell>
          <cell r="U238">
            <v>36</v>
          </cell>
          <cell r="V238" t="str">
            <v>骆泽群</v>
          </cell>
          <cell r="W238" t="str">
            <v>文科</v>
          </cell>
        </row>
        <row r="239">
          <cell r="A239" t="str">
            <v>513422200501233814</v>
          </cell>
          <cell r="B239" t="str">
            <v>2班</v>
          </cell>
          <cell r="C239" t="str">
            <v>扎西泽仁</v>
          </cell>
          <cell r="D239">
            <v>477.5</v>
          </cell>
          <cell r="E239">
            <v>72</v>
          </cell>
          <cell r="F239" t="str">
            <v>阙丽萍</v>
          </cell>
          <cell r="G239">
            <v>89</v>
          </cell>
          <cell r="H239" t="str">
            <v>李乔军</v>
          </cell>
          <cell r="I239">
            <v>78.5</v>
          </cell>
          <cell r="J239" t="str">
            <v>赵顺诚</v>
          </cell>
          <cell r="K239">
            <v>33</v>
          </cell>
          <cell r="L239" t="str">
            <v>兰阿布</v>
          </cell>
          <cell r="M239">
            <v>48</v>
          </cell>
          <cell r="N239" t="str">
            <v>叶仁群</v>
          </cell>
          <cell r="O239">
            <v>38</v>
          </cell>
          <cell r="P239" t="str">
            <v>金勇</v>
          </cell>
          <cell r="Q239">
            <v>49</v>
          </cell>
          <cell r="R239" t="str">
            <v>卢银楷</v>
          </cell>
          <cell r="S239">
            <v>29</v>
          </cell>
          <cell r="T239" t="str">
            <v>赵香才</v>
          </cell>
          <cell r="U239">
            <v>41</v>
          </cell>
          <cell r="V239" t="str">
            <v>骆泽群</v>
          </cell>
          <cell r="W239" t="str">
            <v>理科</v>
          </cell>
        </row>
        <row r="240">
          <cell r="A240" t="str">
            <v>51342220030818271X</v>
          </cell>
          <cell r="B240" t="str">
            <v>2班</v>
          </cell>
          <cell r="C240" t="str">
            <v>木弟弟</v>
          </cell>
          <cell r="D240">
            <v>477</v>
          </cell>
          <cell r="E240">
            <v>85</v>
          </cell>
          <cell r="F240" t="str">
            <v>阙丽萍</v>
          </cell>
          <cell r="G240">
            <v>48</v>
          </cell>
          <cell r="H240" t="str">
            <v>李乔军</v>
          </cell>
          <cell r="I240">
            <v>45</v>
          </cell>
          <cell r="J240" t="str">
            <v>赵顺诚</v>
          </cell>
          <cell r="K240">
            <v>38</v>
          </cell>
          <cell r="L240" t="str">
            <v>兰阿布</v>
          </cell>
          <cell r="M240">
            <v>56</v>
          </cell>
          <cell r="N240" t="str">
            <v>叶仁群</v>
          </cell>
          <cell r="O240">
            <v>52</v>
          </cell>
          <cell r="P240" t="str">
            <v>金勇</v>
          </cell>
          <cell r="Q240">
            <v>63</v>
          </cell>
          <cell r="R240" t="str">
            <v>卢银楷</v>
          </cell>
          <cell r="S240">
            <v>39</v>
          </cell>
          <cell r="T240" t="str">
            <v>赵香才</v>
          </cell>
          <cell r="U240">
            <v>51</v>
          </cell>
          <cell r="V240" t="str">
            <v>骆泽群</v>
          </cell>
          <cell r="W240" t="str">
            <v>理科</v>
          </cell>
        </row>
        <row r="241">
          <cell r="A241" t="str">
            <v>513422200302116834</v>
          </cell>
          <cell r="B241" t="str">
            <v>2班</v>
          </cell>
          <cell r="C241" t="str">
            <v>王东</v>
          </cell>
          <cell r="D241">
            <v>472</v>
          </cell>
          <cell r="E241">
            <v>63</v>
          </cell>
          <cell r="F241" t="str">
            <v>阙丽萍</v>
          </cell>
          <cell r="G241">
            <v>80</v>
          </cell>
          <cell r="H241" t="str">
            <v>李乔军</v>
          </cell>
          <cell r="I241">
            <v>59</v>
          </cell>
          <cell r="J241" t="str">
            <v>赵顺诚</v>
          </cell>
          <cell r="K241">
            <v>37</v>
          </cell>
          <cell r="L241" t="str">
            <v>兰阿布</v>
          </cell>
          <cell r="M241">
            <v>38</v>
          </cell>
          <cell r="N241" t="str">
            <v>叶仁群</v>
          </cell>
          <cell r="O241">
            <v>42</v>
          </cell>
          <cell r="P241" t="str">
            <v>金勇</v>
          </cell>
          <cell r="Q241">
            <v>78</v>
          </cell>
          <cell r="R241" t="str">
            <v>卢银楷</v>
          </cell>
          <cell r="S241">
            <v>59</v>
          </cell>
          <cell r="T241" t="str">
            <v>赵香才</v>
          </cell>
          <cell r="U241">
            <v>16</v>
          </cell>
          <cell r="V241" t="str">
            <v>骆泽群</v>
          </cell>
          <cell r="W241" t="str">
            <v>理科</v>
          </cell>
        </row>
        <row r="242">
          <cell r="A242" t="str">
            <v>513422200107081322</v>
          </cell>
          <cell r="B242" t="str">
            <v>2班</v>
          </cell>
          <cell r="C242" t="str">
            <v>毛小吉</v>
          </cell>
          <cell r="D242">
            <v>472</v>
          </cell>
          <cell r="E242">
            <v>68</v>
          </cell>
          <cell r="F242" t="str">
            <v>阙丽萍</v>
          </cell>
          <cell r="G242">
            <v>60</v>
          </cell>
          <cell r="H242" t="str">
            <v>李乔军</v>
          </cell>
          <cell r="I242">
            <v>61</v>
          </cell>
          <cell r="J242" t="str">
            <v>赵顺诚</v>
          </cell>
          <cell r="K242">
            <v>51</v>
          </cell>
          <cell r="L242" t="str">
            <v>兰阿布</v>
          </cell>
          <cell r="M242">
            <v>48</v>
          </cell>
          <cell r="N242" t="str">
            <v>叶仁群</v>
          </cell>
          <cell r="O242">
            <v>55</v>
          </cell>
          <cell r="P242" t="str">
            <v>金勇</v>
          </cell>
          <cell r="Q242">
            <v>44</v>
          </cell>
          <cell r="R242" t="str">
            <v>卢银楷</v>
          </cell>
          <cell r="S242">
            <v>39</v>
          </cell>
          <cell r="T242" t="str">
            <v>赵香才</v>
          </cell>
          <cell r="U242">
            <v>46</v>
          </cell>
          <cell r="V242" t="str">
            <v>骆泽群</v>
          </cell>
          <cell r="W242" t="str">
            <v>理科</v>
          </cell>
        </row>
        <row r="243">
          <cell r="A243" t="str">
            <v>513422200502085016</v>
          </cell>
          <cell r="B243" t="str">
            <v>2班</v>
          </cell>
          <cell r="C243" t="str">
            <v>次尔偏初</v>
          </cell>
          <cell r="D243">
            <v>469.5</v>
          </cell>
          <cell r="E243">
            <v>80</v>
          </cell>
          <cell r="F243" t="str">
            <v>阙丽萍</v>
          </cell>
          <cell r="G243">
            <v>42</v>
          </cell>
          <cell r="H243" t="str">
            <v>李乔军</v>
          </cell>
          <cell r="I243">
            <v>64.5</v>
          </cell>
          <cell r="J243" t="str">
            <v>赵顺诚</v>
          </cell>
          <cell r="K243">
            <v>35</v>
          </cell>
          <cell r="L243" t="str">
            <v>兰阿布</v>
          </cell>
          <cell r="M243">
            <v>44</v>
          </cell>
          <cell r="N243" t="str">
            <v>叶仁群</v>
          </cell>
          <cell r="O243">
            <v>38</v>
          </cell>
          <cell r="P243" t="str">
            <v>金勇</v>
          </cell>
          <cell r="Q243">
            <v>74</v>
          </cell>
          <cell r="R243" t="str">
            <v>卢银楷</v>
          </cell>
          <cell r="S243">
            <v>45</v>
          </cell>
          <cell r="T243" t="str">
            <v>赵香才</v>
          </cell>
          <cell r="U243">
            <v>47</v>
          </cell>
          <cell r="V243" t="str">
            <v>骆泽群</v>
          </cell>
          <cell r="W243" t="str">
            <v>理科</v>
          </cell>
        </row>
        <row r="244">
          <cell r="A244" t="str">
            <v>513422200203276429</v>
          </cell>
          <cell r="B244" t="str">
            <v>2班</v>
          </cell>
          <cell r="C244" t="str">
            <v>呷绒拉姆</v>
          </cell>
          <cell r="D244">
            <v>457</v>
          </cell>
          <cell r="E244">
            <v>67</v>
          </cell>
          <cell r="F244" t="str">
            <v>阙丽萍</v>
          </cell>
          <cell r="G244">
            <v>78</v>
          </cell>
          <cell r="H244" t="str">
            <v>李乔军</v>
          </cell>
          <cell r="I244">
            <v>76</v>
          </cell>
          <cell r="J244" t="str">
            <v>赵顺诚</v>
          </cell>
          <cell r="K244">
            <v>34</v>
          </cell>
          <cell r="L244" t="str">
            <v>兰阿布</v>
          </cell>
          <cell r="M244">
            <v>51</v>
          </cell>
          <cell r="N244" t="str">
            <v>叶仁群</v>
          </cell>
          <cell r="O244">
            <v>34</v>
          </cell>
          <cell r="P244" t="str">
            <v>金勇</v>
          </cell>
          <cell r="Q244">
            <v>50</v>
          </cell>
          <cell r="R244" t="str">
            <v>卢银楷</v>
          </cell>
          <cell r="S244">
            <v>33</v>
          </cell>
          <cell r="T244" t="str">
            <v>赵香才</v>
          </cell>
          <cell r="U244">
            <v>34</v>
          </cell>
          <cell r="V244" t="str">
            <v>骆泽群</v>
          </cell>
          <cell r="W244" t="str">
            <v>文科</v>
          </cell>
        </row>
        <row r="245">
          <cell r="A245" t="str">
            <v>513422199811125426</v>
          </cell>
          <cell r="B245" t="str">
            <v>2班</v>
          </cell>
          <cell r="C245" t="str">
            <v>苏朗拆呷</v>
          </cell>
          <cell r="D245">
            <v>452</v>
          </cell>
          <cell r="E245">
            <v>57</v>
          </cell>
          <cell r="F245" t="str">
            <v>阙丽萍</v>
          </cell>
          <cell r="G245">
            <v>74</v>
          </cell>
          <cell r="H245" t="str">
            <v>李乔军</v>
          </cell>
          <cell r="I245">
            <v>60</v>
          </cell>
          <cell r="J245" t="str">
            <v>赵顺诚</v>
          </cell>
          <cell r="K245">
            <v>44</v>
          </cell>
          <cell r="L245" t="str">
            <v>兰阿布</v>
          </cell>
          <cell r="M245">
            <v>53</v>
          </cell>
          <cell r="N245" t="str">
            <v>叶仁群</v>
          </cell>
          <cell r="O245">
            <v>28</v>
          </cell>
          <cell r="P245" t="str">
            <v>金勇</v>
          </cell>
          <cell r="Q245">
            <v>45</v>
          </cell>
          <cell r="R245" t="str">
            <v>卢银楷</v>
          </cell>
          <cell r="S245">
            <v>53</v>
          </cell>
          <cell r="T245" t="str">
            <v>赵香才</v>
          </cell>
          <cell r="U245">
            <v>38</v>
          </cell>
          <cell r="V245" t="str">
            <v>骆泽群</v>
          </cell>
          <cell r="W245" t="str">
            <v>理科</v>
          </cell>
        </row>
        <row r="246">
          <cell r="A246" t="str">
            <v>513422200404073820</v>
          </cell>
          <cell r="B246" t="str">
            <v>2班</v>
          </cell>
          <cell r="C246" t="str">
            <v>熊清燕</v>
          </cell>
          <cell r="D246">
            <v>451.5</v>
          </cell>
          <cell r="E246">
            <v>73</v>
          </cell>
          <cell r="F246" t="str">
            <v>阙丽萍</v>
          </cell>
          <cell r="G246">
            <v>64</v>
          </cell>
          <cell r="H246" t="str">
            <v>李乔军</v>
          </cell>
          <cell r="I246">
            <v>65.5</v>
          </cell>
          <cell r="J246" t="str">
            <v>赵顺诚</v>
          </cell>
          <cell r="K246">
            <v>29</v>
          </cell>
          <cell r="L246" t="str">
            <v>兰阿布</v>
          </cell>
          <cell r="M246">
            <v>35</v>
          </cell>
          <cell r="N246" t="str">
            <v>叶仁群</v>
          </cell>
          <cell r="O246">
            <v>47</v>
          </cell>
          <cell r="P246" t="str">
            <v>金勇</v>
          </cell>
          <cell r="Q246">
            <v>51</v>
          </cell>
          <cell r="R246" t="str">
            <v>卢银楷</v>
          </cell>
          <cell r="S246">
            <v>39</v>
          </cell>
          <cell r="T246" t="str">
            <v>赵香才</v>
          </cell>
          <cell r="U246">
            <v>48</v>
          </cell>
          <cell r="V246" t="str">
            <v>骆泽群</v>
          </cell>
          <cell r="W246" t="str">
            <v>文科</v>
          </cell>
        </row>
        <row r="247">
          <cell r="A247" t="str">
            <v>513422200411020022</v>
          </cell>
          <cell r="B247" t="str">
            <v>2班</v>
          </cell>
          <cell r="C247" t="str">
            <v>苟庆</v>
          </cell>
          <cell r="D247">
            <v>449.5</v>
          </cell>
          <cell r="E247">
            <v>74</v>
          </cell>
          <cell r="F247" t="str">
            <v>阙丽萍</v>
          </cell>
          <cell r="G247">
            <v>65</v>
          </cell>
          <cell r="H247" t="str">
            <v>李乔军</v>
          </cell>
          <cell r="I247">
            <v>69.5</v>
          </cell>
          <cell r="J247" t="str">
            <v>赵顺诚</v>
          </cell>
          <cell r="K247">
            <v>59</v>
          </cell>
          <cell r="L247" t="str">
            <v>兰阿布</v>
          </cell>
          <cell r="M247">
            <v>43</v>
          </cell>
          <cell r="N247" t="str">
            <v>叶仁群</v>
          </cell>
          <cell r="O247">
            <v>32</v>
          </cell>
          <cell r="P247" t="str">
            <v>金勇</v>
          </cell>
          <cell r="Q247">
            <v>38</v>
          </cell>
          <cell r="R247" t="str">
            <v>卢银楷</v>
          </cell>
          <cell r="S247">
            <v>23</v>
          </cell>
          <cell r="T247" t="str">
            <v>赵香才</v>
          </cell>
          <cell r="U247">
            <v>46</v>
          </cell>
          <cell r="V247" t="str">
            <v>骆泽群</v>
          </cell>
          <cell r="W247" t="str">
            <v>文科</v>
          </cell>
        </row>
        <row r="248">
          <cell r="A248" t="str">
            <v>513422200307081925</v>
          </cell>
          <cell r="B248" t="str">
            <v>2班</v>
          </cell>
          <cell r="C248" t="str">
            <v>何阿甲</v>
          </cell>
          <cell r="D248">
            <v>448</v>
          </cell>
          <cell r="E248">
            <v>80</v>
          </cell>
          <cell r="F248" t="str">
            <v>阙丽萍</v>
          </cell>
          <cell r="G248">
            <v>39</v>
          </cell>
          <cell r="H248" t="str">
            <v>李乔军</v>
          </cell>
          <cell r="I248">
            <v>102</v>
          </cell>
          <cell r="J248" t="str">
            <v>赵顺诚</v>
          </cell>
          <cell r="K248">
            <v>46</v>
          </cell>
          <cell r="L248" t="str">
            <v>兰阿布</v>
          </cell>
          <cell r="M248">
            <v>39</v>
          </cell>
          <cell r="N248" t="str">
            <v>叶仁群</v>
          </cell>
          <cell r="O248">
            <v>40</v>
          </cell>
          <cell r="P248" t="str">
            <v>金勇</v>
          </cell>
          <cell r="Q248">
            <v>33</v>
          </cell>
          <cell r="R248" t="str">
            <v>卢银楷</v>
          </cell>
          <cell r="S248">
            <v>21</v>
          </cell>
          <cell r="T248" t="str">
            <v>赵香才</v>
          </cell>
          <cell r="U248">
            <v>48</v>
          </cell>
          <cell r="V248" t="str">
            <v>骆泽群</v>
          </cell>
          <cell r="W248" t="str">
            <v>文科</v>
          </cell>
        </row>
        <row r="249">
          <cell r="A249" t="str">
            <v>513422200203082325</v>
          </cell>
          <cell r="B249" t="str">
            <v>2班</v>
          </cell>
          <cell r="C249" t="str">
            <v>高玉红</v>
          </cell>
          <cell r="D249">
            <v>446</v>
          </cell>
          <cell r="E249">
            <v>70</v>
          </cell>
          <cell r="F249" t="str">
            <v>阙丽萍</v>
          </cell>
          <cell r="G249">
            <v>62</v>
          </cell>
          <cell r="H249" t="str">
            <v>李乔军</v>
          </cell>
          <cell r="I249">
            <v>63</v>
          </cell>
          <cell r="J249" t="str">
            <v>赵顺诚</v>
          </cell>
          <cell r="K249">
            <v>47</v>
          </cell>
          <cell r="L249" t="str">
            <v>兰阿布</v>
          </cell>
          <cell r="M249">
            <v>48</v>
          </cell>
          <cell r="N249" t="str">
            <v>叶仁群</v>
          </cell>
          <cell r="O249">
            <v>37</v>
          </cell>
          <cell r="P249" t="str">
            <v>金勇</v>
          </cell>
          <cell r="Q249">
            <v>47</v>
          </cell>
          <cell r="R249" t="str">
            <v>卢银楷</v>
          </cell>
          <cell r="S249">
            <v>27</v>
          </cell>
          <cell r="T249" t="str">
            <v>赵香才</v>
          </cell>
          <cell r="U249">
            <v>45</v>
          </cell>
          <cell r="V249" t="str">
            <v>骆泽群</v>
          </cell>
          <cell r="W249" t="str">
            <v>文科</v>
          </cell>
        </row>
        <row r="250">
          <cell r="A250" t="str">
            <v>513422200411160025</v>
          </cell>
          <cell r="B250" t="str">
            <v>2班</v>
          </cell>
          <cell r="C250" t="str">
            <v>索朗卓嘎</v>
          </cell>
          <cell r="D250">
            <v>443.5</v>
          </cell>
          <cell r="E250">
            <v>76</v>
          </cell>
          <cell r="F250" t="str">
            <v>阙丽萍</v>
          </cell>
          <cell r="G250">
            <v>43</v>
          </cell>
          <cell r="H250" t="str">
            <v>李乔军</v>
          </cell>
          <cell r="I250">
            <v>76.5</v>
          </cell>
          <cell r="J250" t="str">
            <v>赵顺诚</v>
          </cell>
          <cell r="K250">
            <v>42</v>
          </cell>
          <cell r="L250" t="str">
            <v>兰阿布</v>
          </cell>
          <cell r="M250">
            <v>38</v>
          </cell>
          <cell r="N250" t="str">
            <v>叶仁群</v>
          </cell>
          <cell r="O250">
            <v>48</v>
          </cell>
          <cell r="P250" t="str">
            <v>金勇</v>
          </cell>
          <cell r="Q250">
            <v>41</v>
          </cell>
          <cell r="R250" t="str">
            <v>卢银楷</v>
          </cell>
          <cell r="S250">
            <v>30</v>
          </cell>
          <cell r="T250" t="str">
            <v>赵香才</v>
          </cell>
          <cell r="U250">
            <v>49</v>
          </cell>
          <cell r="V250" t="str">
            <v>骆泽群</v>
          </cell>
          <cell r="W250" t="str">
            <v>文科</v>
          </cell>
        </row>
        <row r="251">
          <cell r="A251" t="str">
            <v>513422200307141924</v>
          </cell>
          <cell r="B251" t="str">
            <v>2班</v>
          </cell>
          <cell r="C251" t="str">
            <v>王海英</v>
          </cell>
          <cell r="D251">
            <v>439.5</v>
          </cell>
          <cell r="E251">
            <v>72</v>
          </cell>
          <cell r="F251" t="str">
            <v>阙丽萍</v>
          </cell>
          <cell r="G251">
            <v>67</v>
          </cell>
          <cell r="H251" t="str">
            <v>李乔军</v>
          </cell>
          <cell r="I251">
            <v>71.5</v>
          </cell>
          <cell r="J251" t="str">
            <v>赵顺诚</v>
          </cell>
          <cell r="K251">
            <v>47</v>
          </cell>
          <cell r="L251" t="str">
            <v>兰阿布</v>
          </cell>
          <cell r="M251">
            <v>37</v>
          </cell>
          <cell r="N251" t="str">
            <v>叶仁群</v>
          </cell>
          <cell r="O251">
            <v>29</v>
          </cell>
          <cell r="P251" t="str">
            <v>金勇</v>
          </cell>
          <cell r="Q251">
            <v>39</v>
          </cell>
          <cell r="R251" t="str">
            <v>卢银楷</v>
          </cell>
          <cell r="S251">
            <v>33</v>
          </cell>
          <cell r="T251" t="str">
            <v>赵香才</v>
          </cell>
          <cell r="U251">
            <v>44</v>
          </cell>
          <cell r="V251" t="str">
            <v>骆泽群</v>
          </cell>
          <cell r="W251" t="str">
            <v>文科</v>
          </cell>
        </row>
        <row r="252">
          <cell r="A252" t="str">
            <v>513422200205202730</v>
          </cell>
          <cell r="B252" t="str">
            <v>2班</v>
          </cell>
          <cell r="C252" t="str">
            <v>吉古小康</v>
          </cell>
          <cell r="D252">
            <v>437.5</v>
          </cell>
          <cell r="E252">
            <v>63</v>
          </cell>
          <cell r="F252" t="str">
            <v>阙丽萍</v>
          </cell>
          <cell r="G252">
            <v>94</v>
          </cell>
          <cell r="H252" t="str">
            <v>李乔军</v>
          </cell>
          <cell r="I252">
            <v>63.5</v>
          </cell>
          <cell r="J252" t="str">
            <v>赵顺诚</v>
          </cell>
          <cell r="K252">
            <v>29</v>
          </cell>
          <cell r="L252" t="str">
            <v>兰阿布</v>
          </cell>
          <cell r="M252">
            <v>27</v>
          </cell>
          <cell r="N252" t="str">
            <v>叶仁群</v>
          </cell>
          <cell r="O252">
            <v>46</v>
          </cell>
          <cell r="P252" t="str">
            <v>金勇</v>
          </cell>
          <cell r="Q252">
            <v>43</v>
          </cell>
          <cell r="R252" t="str">
            <v>卢银楷</v>
          </cell>
          <cell r="S252">
            <v>39</v>
          </cell>
          <cell r="T252" t="str">
            <v>赵香才</v>
          </cell>
          <cell r="U252">
            <v>33</v>
          </cell>
          <cell r="V252" t="str">
            <v>骆泽群</v>
          </cell>
          <cell r="W252" t="str">
            <v>理科</v>
          </cell>
        </row>
        <row r="253">
          <cell r="A253" t="str">
            <v>513422200204077026</v>
          </cell>
          <cell r="B253" t="str">
            <v>2班</v>
          </cell>
          <cell r="C253" t="str">
            <v>康珠次姆</v>
          </cell>
          <cell r="D253">
            <v>437</v>
          </cell>
          <cell r="E253">
            <v>79</v>
          </cell>
          <cell r="F253" t="str">
            <v>阙丽萍</v>
          </cell>
          <cell r="G253">
            <v>43</v>
          </cell>
          <cell r="H253" t="str">
            <v>李乔军</v>
          </cell>
          <cell r="I253">
            <v>74</v>
          </cell>
          <cell r="J253" t="str">
            <v>赵顺诚</v>
          </cell>
          <cell r="K253">
            <v>39</v>
          </cell>
          <cell r="L253" t="str">
            <v>兰阿布</v>
          </cell>
          <cell r="M253">
            <v>41</v>
          </cell>
          <cell r="N253" t="str">
            <v>叶仁群</v>
          </cell>
          <cell r="O253">
            <v>40</v>
          </cell>
          <cell r="P253" t="str">
            <v>金勇</v>
          </cell>
          <cell r="Q253">
            <v>42</v>
          </cell>
          <cell r="R253" t="str">
            <v>卢银楷</v>
          </cell>
          <cell r="S253">
            <v>29</v>
          </cell>
          <cell r="T253" t="str">
            <v>赵香才</v>
          </cell>
          <cell r="U253">
            <v>50</v>
          </cell>
          <cell r="V253" t="str">
            <v>骆泽群</v>
          </cell>
          <cell r="W253" t="e">
            <v>#N/A</v>
          </cell>
        </row>
        <row r="254">
          <cell r="A254" t="str">
            <v>513422200406071132</v>
          </cell>
          <cell r="B254" t="str">
            <v>2班</v>
          </cell>
          <cell r="C254" t="str">
            <v>毛建利</v>
          </cell>
          <cell r="D254">
            <v>432</v>
          </cell>
          <cell r="E254">
            <v>82</v>
          </cell>
          <cell r="F254" t="str">
            <v>阙丽萍</v>
          </cell>
          <cell r="G254">
            <v>33</v>
          </cell>
          <cell r="H254" t="str">
            <v>李乔军</v>
          </cell>
          <cell r="I254">
            <v>86</v>
          </cell>
          <cell r="J254" t="str">
            <v>赵顺诚</v>
          </cell>
          <cell r="K254">
            <v>35</v>
          </cell>
          <cell r="L254" t="str">
            <v>兰阿布</v>
          </cell>
          <cell r="M254">
            <v>52</v>
          </cell>
          <cell r="N254" t="str">
            <v>叶仁群</v>
          </cell>
          <cell r="O254">
            <v>36</v>
          </cell>
          <cell r="P254" t="str">
            <v>金勇</v>
          </cell>
          <cell r="Q254">
            <v>31</v>
          </cell>
          <cell r="R254" t="str">
            <v>卢银楷</v>
          </cell>
          <cell r="S254">
            <v>41</v>
          </cell>
          <cell r="T254" t="str">
            <v>赵香才</v>
          </cell>
          <cell r="U254">
            <v>36</v>
          </cell>
          <cell r="V254" t="str">
            <v>骆泽群</v>
          </cell>
          <cell r="W254" t="str">
            <v>文科</v>
          </cell>
        </row>
        <row r="255">
          <cell r="A255" t="str">
            <v>513422200307040023</v>
          </cell>
          <cell r="B255" t="str">
            <v>2班</v>
          </cell>
          <cell r="C255" t="str">
            <v>杨秀珍</v>
          </cell>
          <cell r="D255">
            <v>424</v>
          </cell>
          <cell r="E255">
            <v>78</v>
          </cell>
          <cell r="F255" t="str">
            <v>阙丽萍</v>
          </cell>
          <cell r="G255">
            <v>36</v>
          </cell>
          <cell r="H255" t="str">
            <v>李乔军</v>
          </cell>
          <cell r="I255">
            <v>86</v>
          </cell>
          <cell r="J255" t="str">
            <v>赵顺诚</v>
          </cell>
          <cell r="K255">
            <v>43</v>
          </cell>
          <cell r="L255" t="str">
            <v>兰阿布</v>
          </cell>
          <cell r="M255">
            <v>40</v>
          </cell>
          <cell r="N255" t="str">
            <v>叶仁群</v>
          </cell>
          <cell r="O255">
            <v>36</v>
          </cell>
          <cell r="P255" t="str">
            <v>金勇</v>
          </cell>
          <cell r="Q255">
            <v>46</v>
          </cell>
          <cell r="R255" t="str">
            <v>卢银楷</v>
          </cell>
          <cell r="S255">
            <v>31</v>
          </cell>
          <cell r="T255" t="str">
            <v>赵香才</v>
          </cell>
          <cell r="U255">
            <v>28</v>
          </cell>
          <cell r="V255" t="str">
            <v>骆泽群</v>
          </cell>
          <cell r="W255" t="str">
            <v>理科</v>
          </cell>
        </row>
        <row r="256">
          <cell r="A256" t="str">
            <v>513422200211175628</v>
          </cell>
          <cell r="B256" t="str">
            <v>2班</v>
          </cell>
          <cell r="C256" t="str">
            <v>边玛拉初</v>
          </cell>
          <cell r="D256">
            <v>423</v>
          </cell>
          <cell r="E256">
            <v>72</v>
          </cell>
          <cell r="F256" t="str">
            <v>阙丽萍</v>
          </cell>
          <cell r="G256">
            <v>32</v>
          </cell>
          <cell r="H256" t="str">
            <v>李乔军</v>
          </cell>
          <cell r="I256">
            <v>71</v>
          </cell>
          <cell r="J256" t="str">
            <v>赵顺诚</v>
          </cell>
          <cell r="K256">
            <v>43</v>
          </cell>
          <cell r="L256" t="str">
            <v>兰阿布</v>
          </cell>
          <cell r="M256">
            <v>53</v>
          </cell>
          <cell r="N256" t="str">
            <v>叶仁群</v>
          </cell>
          <cell r="O256">
            <v>28</v>
          </cell>
          <cell r="P256" t="str">
            <v>金勇</v>
          </cell>
          <cell r="Q256">
            <v>42</v>
          </cell>
          <cell r="R256" t="str">
            <v>卢银楷</v>
          </cell>
          <cell r="S256">
            <v>33</v>
          </cell>
          <cell r="T256" t="str">
            <v>赵香才</v>
          </cell>
          <cell r="U256">
            <v>49</v>
          </cell>
          <cell r="V256" t="str">
            <v>骆泽群</v>
          </cell>
          <cell r="W256" t="str">
            <v>文科</v>
          </cell>
        </row>
        <row r="257">
          <cell r="A257" t="str">
            <v>513422200309074024</v>
          </cell>
          <cell r="B257" t="str">
            <v>2班</v>
          </cell>
          <cell r="C257" t="str">
            <v>呷马祝玛</v>
          </cell>
          <cell r="D257">
            <v>422</v>
          </cell>
          <cell r="E257">
            <v>84</v>
          </cell>
          <cell r="F257" t="str">
            <v>阙丽萍</v>
          </cell>
          <cell r="G257">
            <v>56</v>
          </cell>
          <cell r="H257" t="str">
            <v>李乔军</v>
          </cell>
          <cell r="I257">
            <v>65</v>
          </cell>
          <cell r="J257" t="str">
            <v>赵顺诚</v>
          </cell>
          <cell r="K257">
            <v>33</v>
          </cell>
          <cell r="L257" t="str">
            <v>兰阿布</v>
          </cell>
          <cell r="M257">
            <v>46</v>
          </cell>
          <cell r="N257" t="str">
            <v>叶仁群</v>
          </cell>
          <cell r="O257">
            <v>32</v>
          </cell>
          <cell r="P257" t="str">
            <v>金勇</v>
          </cell>
          <cell r="Q257">
            <v>38</v>
          </cell>
          <cell r="R257" t="str">
            <v>卢银楷</v>
          </cell>
          <cell r="S257">
            <v>27</v>
          </cell>
          <cell r="T257" t="str">
            <v>赵香才</v>
          </cell>
          <cell r="U257">
            <v>41</v>
          </cell>
          <cell r="V257" t="str">
            <v>骆泽群</v>
          </cell>
          <cell r="W257" t="str">
            <v>文科</v>
          </cell>
        </row>
        <row r="258">
          <cell r="A258" t="str">
            <v>513422200201206814</v>
          </cell>
          <cell r="B258" t="str">
            <v>2班</v>
          </cell>
          <cell r="C258" t="str">
            <v>马日古</v>
          </cell>
          <cell r="D258">
            <v>406</v>
          </cell>
          <cell r="E258">
            <v>76</v>
          </cell>
          <cell r="F258" t="str">
            <v>阙丽萍</v>
          </cell>
          <cell r="G258">
            <v>40</v>
          </cell>
          <cell r="H258" t="str">
            <v>李乔军</v>
          </cell>
          <cell r="I258">
            <v>76</v>
          </cell>
          <cell r="J258" t="str">
            <v>赵顺诚</v>
          </cell>
          <cell r="K258">
            <v>35</v>
          </cell>
          <cell r="L258" t="str">
            <v>兰阿布</v>
          </cell>
          <cell r="M258">
            <v>46</v>
          </cell>
          <cell r="N258" t="str">
            <v>叶仁群</v>
          </cell>
          <cell r="O258">
            <v>32</v>
          </cell>
          <cell r="P258" t="str">
            <v>金勇</v>
          </cell>
          <cell r="Q258">
            <v>35</v>
          </cell>
          <cell r="R258" t="str">
            <v>卢银楷</v>
          </cell>
          <cell r="S258">
            <v>34</v>
          </cell>
          <cell r="T258" t="str">
            <v>赵香才</v>
          </cell>
          <cell r="U258">
            <v>32</v>
          </cell>
          <cell r="V258" t="str">
            <v>骆泽群</v>
          </cell>
          <cell r="W258" t="str">
            <v>文科</v>
          </cell>
        </row>
        <row r="259">
          <cell r="A259" t="str">
            <v>513422200404092116</v>
          </cell>
          <cell r="B259" t="str">
            <v>2班</v>
          </cell>
          <cell r="C259" t="str">
            <v>马鑫杰</v>
          </cell>
          <cell r="D259">
            <v>386.5</v>
          </cell>
          <cell r="E259">
            <v>74</v>
          </cell>
          <cell r="F259" t="str">
            <v>阙丽萍</v>
          </cell>
          <cell r="G259">
            <v>53</v>
          </cell>
          <cell r="H259" t="str">
            <v>李乔军</v>
          </cell>
          <cell r="I259">
            <v>59.5</v>
          </cell>
          <cell r="J259" t="str">
            <v>赵顺诚</v>
          </cell>
          <cell r="K259">
            <v>27</v>
          </cell>
          <cell r="L259" t="str">
            <v>兰阿布</v>
          </cell>
          <cell r="M259">
            <v>42</v>
          </cell>
          <cell r="N259" t="str">
            <v>叶仁群</v>
          </cell>
          <cell r="O259">
            <v>43</v>
          </cell>
          <cell r="P259" t="str">
            <v>金勇</v>
          </cell>
          <cell r="Q259">
            <v>32</v>
          </cell>
          <cell r="R259" t="str">
            <v>卢银楷</v>
          </cell>
          <cell r="S259">
            <v>26</v>
          </cell>
          <cell r="T259" t="str">
            <v>赵香才</v>
          </cell>
          <cell r="U259">
            <v>30</v>
          </cell>
          <cell r="V259" t="str">
            <v>骆泽群</v>
          </cell>
          <cell r="W259" t="str">
            <v>文科</v>
          </cell>
        </row>
        <row r="260">
          <cell r="A260" t="str">
            <v>513422200411130010</v>
          </cell>
          <cell r="B260" t="str">
            <v>2班</v>
          </cell>
          <cell r="C260" t="str">
            <v>李冬昊</v>
          </cell>
          <cell r="D260">
            <v>376.5</v>
          </cell>
          <cell r="E260">
            <v>69</v>
          </cell>
          <cell r="F260" t="str">
            <v>阙丽萍</v>
          </cell>
          <cell r="G260">
            <v>79</v>
          </cell>
          <cell r="H260" t="str">
            <v>李乔军</v>
          </cell>
          <cell r="I260">
            <v>41.5</v>
          </cell>
          <cell r="J260" t="str">
            <v>赵顺诚</v>
          </cell>
          <cell r="K260">
            <v>26</v>
          </cell>
          <cell r="L260" t="str">
            <v>兰阿布</v>
          </cell>
          <cell r="M260">
            <v>42</v>
          </cell>
          <cell r="N260" t="str">
            <v>叶仁群</v>
          </cell>
          <cell r="O260">
            <v>43</v>
          </cell>
          <cell r="P260" t="str">
            <v>金勇</v>
          </cell>
          <cell r="Q260">
            <v>27</v>
          </cell>
          <cell r="R260" t="str">
            <v>卢银楷</v>
          </cell>
          <cell r="S260">
            <v>25</v>
          </cell>
          <cell r="T260" t="str">
            <v>赵香才</v>
          </cell>
          <cell r="U260">
            <v>24</v>
          </cell>
          <cell r="V260" t="str">
            <v>骆泽群</v>
          </cell>
          <cell r="W260" t="str">
            <v>文科</v>
          </cell>
        </row>
        <row r="261">
          <cell r="A261" t="str">
            <v>513422200507303828</v>
          </cell>
          <cell r="B261" t="str">
            <v>2班</v>
          </cell>
          <cell r="C261" t="str">
            <v>次伦布池</v>
          </cell>
          <cell r="D261">
            <v>370</v>
          </cell>
          <cell r="E261">
            <v>77</v>
          </cell>
          <cell r="F261" t="str">
            <v>阙丽萍</v>
          </cell>
          <cell r="G261">
            <v>42</v>
          </cell>
          <cell r="H261" t="str">
            <v>李乔军</v>
          </cell>
          <cell r="I261">
            <v>70</v>
          </cell>
          <cell r="J261" t="str">
            <v>赵顺诚</v>
          </cell>
          <cell r="K261">
            <v>20</v>
          </cell>
          <cell r="L261" t="str">
            <v>兰阿布</v>
          </cell>
          <cell r="M261">
            <v>40</v>
          </cell>
          <cell r="N261" t="str">
            <v>叶仁群</v>
          </cell>
          <cell r="O261">
            <v>24</v>
          </cell>
          <cell r="P261" t="str">
            <v>金勇</v>
          </cell>
          <cell r="Q261">
            <v>41</v>
          </cell>
          <cell r="R261" t="str">
            <v>卢银楷</v>
          </cell>
          <cell r="S261">
            <v>27</v>
          </cell>
          <cell r="T261" t="str">
            <v>赵香才</v>
          </cell>
          <cell r="U261">
            <v>29</v>
          </cell>
          <cell r="V261" t="str">
            <v>骆泽群</v>
          </cell>
          <cell r="W261" t="str">
            <v>文科</v>
          </cell>
        </row>
        <row r="262">
          <cell r="A262" t="str">
            <v>513422200307052710</v>
          </cell>
          <cell r="B262" t="str">
            <v>3班</v>
          </cell>
          <cell r="C262" t="str">
            <v>高光胜</v>
          </cell>
          <cell r="D262">
            <v>566</v>
          </cell>
          <cell r="E262">
            <v>71</v>
          </cell>
          <cell r="F262" t="str">
            <v>何苗</v>
          </cell>
          <cell r="G262">
            <v>74</v>
          </cell>
          <cell r="H262" t="str">
            <v>余玉红</v>
          </cell>
          <cell r="I262">
            <v>51</v>
          </cell>
          <cell r="J262" t="str">
            <v>邵晖</v>
          </cell>
          <cell r="K262">
            <v>47</v>
          </cell>
          <cell r="L262" t="str">
            <v>王志强</v>
          </cell>
          <cell r="M262">
            <v>63</v>
          </cell>
          <cell r="N262" t="str">
            <v>陈文惠</v>
          </cell>
          <cell r="O262">
            <v>71</v>
          </cell>
          <cell r="P262" t="str">
            <v>金勇</v>
          </cell>
          <cell r="Q262">
            <v>82</v>
          </cell>
          <cell r="R262" t="str">
            <v>杨吉华</v>
          </cell>
          <cell r="S262">
            <v>44</v>
          </cell>
          <cell r="T262" t="str">
            <v>勾中文</v>
          </cell>
          <cell r="U262">
            <v>63</v>
          </cell>
          <cell r="V262" t="str">
            <v>杜基次尔</v>
          </cell>
          <cell r="W262" t="str">
            <v>理科</v>
          </cell>
        </row>
        <row r="263">
          <cell r="A263" t="str">
            <v>513422200408091719</v>
          </cell>
          <cell r="B263" t="str">
            <v>3班</v>
          </cell>
          <cell r="C263" t="str">
            <v>黄尼玛</v>
          </cell>
          <cell r="D263">
            <v>554</v>
          </cell>
          <cell r="E263">
            <v>71</v>
          </cell>
          <cell r="F263" t="str">
            <v>何苗</v>
          </cell>
          <cell r="G263">
            <v>105</v>
          </cell>
          <cell r="H263" t="str">
            <v>余玉红</v>
          </cell>
          <cell r="I263">
            <v>81</v>
          </cell>
          <cell r="J263" t="str">
            <v>邵晖</v>
          </cell>
          <cell r="K263">
            <v>51</v>
          </cell>
          <cell r="L263" t="str">
            <v>王志强</v>
          </cell>
          <cell r="M263">
            <v>57</v>
          </cell>
          <cell r="N263" t="str">
            <v>陈文惠</v>
          </cell>
          <cell r="O263">
            <v>47</v>
          </cell>
          <cell r="P263" t="str">
            <v>金勇</v>
          </cell>
          <cell r="Q263">
            <v>81</v>
          </cell>
          <cell r="R263" t="str">
            <v>杨吉华</v>
          </cell>
          <cell r="S263">
            <v>24</v>
          </cell>
          <cell r="T263" t="str">
            <v>勾中文</v>
          </cell>
          <cell r="U263">
            <v>37</v>
          </cell>
          <cell r="V263" t="str">
            <v>杜基次尔</v>
          </cell>
          <cell r="W263" t="str">
            <v>文科</v>
          </cell>
        </row>
        <row r="264">
          <cell r="A264" t="str">
            <v>513422200601152528</v>
          </cell>
          <cell r="B264" t="str">
            <v>3班</v>
          </cell>
          <cell r="C264" t="str">
            <v>徐如馨</v>
          </cell>
          <cell r="D264">
            <v>535.5</v>
          </cell>
          <cell r="E264">
            <v>72</v>
          </cell>
          <cell r="F264" t="str">
            <v>何苗</v>
          </cell>
          <cell r="G264">
            <v>112</v>
          </cell>
          <cell r="H264" t="str">
            <v>余玉红</v>
          </cell>
          <cell r="I264">
            <v>70.5</v>
          </cell>
          <cell r="J264" t="str">
            <v>邵晖</v>
          </cell>
          <cell r="K264">
            <v>40</v>
          </cell>
          <cell r="L264" t="str">
            <v>王志强</v>
          </cell>
          <cell r="M264">
            <v>60</v>
          </cell>
          <cell r="N264" t="str">
            <v>陈文惠</v>
          </cell>
          <cell r="O264">
            <v>46</v>
          </cell>
          <cell r="P264" t="str">
            <v>金勇</v>
          </cell>
          <cell r="Q264">
            <v>46</v>
          </cell>
          <cell r="R264" t="str">
            <v>杨吉华</v>
          </cell>
          <cell r="S264">
            <v>47</v>
          </cell>
          <cell r="T264" t="str">
            <v>勾中文</v>
          </cell>
          <cell r="U264">
            <v>42</v>
          </cell>
          <cell r="V264" t="str">
            <v>杜基次尔</v>
          </cell>
          <cell r="W264" t="str">
            <v>理科</v>
          </cell>
        </row>
        <row r="265">
          <cell r="A265" t="str">
            <v>513422200001014826</v>
          </cell>
          <cell r="B265" t="str">
            <v>3班</v>
          </cell>
          <cell r="C265" t="str">
            <v>扎西拉初</v>
          </cell>
          <cell r="D265">
            <v>497.5</v>
          </cell>
          <cell r="E265">
            <v>74</v>
          </cell>
          <cell r="F265" t="str">
            <v>何苗</v>
          </cell>
          <cell r="G265">
            <v>82</v>
          </cell>
          <cell r="H265" t="str">
            <v>余玉红</v>
          </cell>
          <cell r="I265">
            <v>54.5</v>
          </cell>
          <cell r="J265" t="str">
            <v>邵晖</v>
          </cell>
          <cell r="K265">
            <v>38</v>
          </cell>
          <cell r="L265" t="str">
            <v>王志强</v>
          </cell>
          <cell r="M265">
            <v>55</v>
          </cell>
          <cell r="N265" t="str">
            <v>陈文惠</v>
          </cell>
          <cell r="O265">
            <v>44</v>
          </cell>
          <cell r="P265" t="str">
            <v>金勇</v>
          </cell>
          <cell r="Q265">
            <v>68</v>
          </cell>
          <cell r="R265" t="str">
            <v>杨吉华</v>
          </cell>
          <cell r="S265">
            <v>41</v>
          </cell>
          <cell r="T265" t="str">
            <v>勾中文</v>
          </cell>
          <cell r="U265">
            <v>41</v>
          </cell>
          <cell r="V265" t="str">
            <v>杜基次尔</v>
          </cell>
          <cell r="W265" t="str">
            <v>文科</v>
          </cell>
        </row>
        <row r="266">
          <cell r="A266" t="str">
            <v>513422200310173812</v>
          </cell>
          <cell r="B266" t="str">
            <v>3班</v>
          </cell>
          <cell r="C266" t="str">
            <v>刘义山</v>
          </cell>
          <cell r="D266">
            <v>491</v>
          </cell>
          <cell r="E266">
            <v>78</v>
          </cell>
          <cell r="F266" t="str">
            <v>何苗</v>
          </cell>
          <cell r="G266">
            <v>81</v>
          </cell>
          <cell r="H266" t="str">
            <v>余玉红</v>
          </cell>
          <cell r="I266">
            <v>36</v>
          </cell>
          <cell r="J266" t="str">
            <v>邵晖</v>
          </cell>
          <cell r="K266">
            <v>36</v>
          </cell>
          <cell r="L266" t="str">
            <v>王志强</v>
          </cell>
          <cell r="M266">
            <v>50</v>
          </cell>
          <cell r="N266" t="str">
            <v>陈文惠</v>
          </cell>
          <cell r="O266">
            <v>63</v>
          </cell>
          <cell r="P266" t="str">
            <v>金勇</v>
          </cell>
          <cell r="Q266">
            <v>54</v>
          </cell>
          <cell r="R266" t="str">
            <v>杨吉华</v>
          </cell>
          <cell r="S266">
            <v>51</v>
          </cell>
          <cell r="T266" t="str">
            <v>勾中文</v>
          </cell>
          <cell r="U266">
            <v>42</v>
          </cell>
          <cell r="V266" t="str">
            <v>杜基次尔</v>
          </cell>
          <cell r="W266" t="str">
            <v>理科</v>
          </cell>
        </row>
        <row r="267">
          <cell r="A267" t="str">
            <v>513422200309101715</v>
          </cell>
          <cell r="B267" t="str">
            <v>3班</v>
          </cell>
          <cell r="C267" t="str">
            <v>叶树林</v>
          </cell>
          <cell r="D267">
            <v>488.5</v>
          </cell>
          <cell r="E267">
            <v>75</v>
          </cell>
          <cell r="F267" t="str">
            <v>何苗</v>
          </cell>
          <cell r="G267">
            <v>72</v>
          </cell>
          <cell r="H267" t="str">
            <v>余玉红</v>
          </cell>
          <cell r="I267">
            <v>33.5</v>
          </cell>
          <cell r="J267" t="str">
            <v>邵晖</v>
          </cell>
          <cell r="K267">
            <v>44</v>
          </cell>
          <cell r="L267" t="str">
            <v>王志强</v>
          </cell>
          <cell r="M267">
            <v>46</v>
          </cell>
          <cell r="N267" t="str">
            <v>陈文惠</v>
          </cell>
          <cell r="O267">
            <v>52</v>
          </cell>
          <cell r="P267" t="str">
            <v>金勇</v>
          </cell>
          <cell r="Q267">
            <v>72</v>
          </cell>
          <cell r="R267" t="str">
            <v>杨吉华</v>
          </cell>
          <cell r="S267">
            <v>50</v>
          </cell>
          <cell r="T267" t="str">
            <v>勾中文</v>
          </cell>
          <cell r="U267">
            <v>44</v>
          </cell>
          <cell r="V267" t="str">
            <v>杜基次尔</v>
          </cell>
          <cell r="W267" t="e">
            <v>#N/A</v>
          </cell>
        </row>
        <row r="268">
          <cell r="A268" t="str">
            <v>513422200408281723</v>
          </cell>
          <cell r="B268" t="str">
            <v>3班</v>
          </cell>
          <cell r="C268" t="str">
            <v>王世慧</v>
          </cell>
          <cell r="D268">
            <v>486.5</v>
          </cell>
          <cell r="E268">
            <v>66</v>
          </cell>
          <cell r="F268" t="str">
            <v>何苗</v>
          </cell>
          <cell r="G268">
            <v>52</v>
          </cell>
          <cell r="H268" t="str">
            <v>余玉红</v>
          </cell>
          <cell r="I268">
            <v>60.5</v>
          </cell>
          <cell r="J268" t="str">
            <v>邵晖</v>
          </cell>
          <cell r="K268">
            <v>40</v>
          </cell>
          <cell r="L268" t="str">
            <v>王志强</v>
          </cell>
          <cell r="M268">
            <v>56</v>
          </cell>
          <cell r="N268" t="str">
            <v>陈文惠</v>
          </cell>
          <cell r="O268">
            <v>59</v>
          </cell>
          <cell r="P268" t="str">
            <v>金勇</v>
          </cell>
          <cell r="Q268">
            <v>57</v>
          </cell>
          <cell r="R268" t="str">
            <v>杨吉华</v>
          </cell>
          <cell r="S268">
            <v>51</v>
          </cell>
          <cell r="T268" t="str">
            <v>勾中文</v>
          </cell>
          <cell r="U268">
            <v>45</v>
          </cell>
          <cell r="V268" t="str">
            <v>杜基次尔</v>
          </cell>
          <cell r="W268" t="str">
            <v>文科</v>
          </cell>
        </row>
        <row r="269">
          <cell r="A269" t="str">
            <v>513422200405136010</v>
          </cell>
          <cell r="B269" t="str">
            <v>3班</v>
          </cell>
          <cell r="C269" t="str">
            <v>吕正武</v>
          </cell>
          <cell r="D269">
            <v>478.5</v>
          </cell>
          <cell r="E269">
            <v>73</v>
          </cell>
          <cell r="F269" t="str">
            <v>何苗</v>
          </cell>
          <cell r="G269">
            <v>83</v>
          </cell>
          <cell r="H269" t="str">
            <v>余玉红</v>
          </cell>
          <cell r="I269">
            <v>29.5</v>
          </cell>
          <cell r="J269" t="str">
            <v>邵晖</v>
          </cell>
          <cell r="K269">
            <v>38</v>
          </cell>
          <cell r="L269" t="str">
            <v>王志强</v>
          </cell>
          <cell r="M269">
            <v>81</v>
          </cell>
          <cell r="N269" t="str">
            <v>陈文惠</v>
          </cell>
          <cell r="O269">
            <v>36</v>
          </cell>
          <cell r="P269" t="str">
            <v>金勇</v>
          </cell>
          <cell r="Q269">
            <v>44</v>
          </cell>
          <cell r="R269" t="str">
            <v>杨吉华</v>
          </cell>
          <cell r="S269">
            <v>51</v>
          </cell>
          <cell r="T269" t="str">
            <v>勾中文</v>
          </cell>
          <cell r="U269">
            <v>43</v>
          </cell>
          <cell r="V269" t="str">
            <v>杜基次尔</v>
          </cell>
          <cell r="W269" t="e">
            <v>#N/A</v>
          </cell>
        </row>
        <row r="270">
          <cell r="A270" t="str">
            <v>51342220031105361X</v>
          </cell>
          <cell r="B270" t="str">
            <v>3班</v>
          </cell>
          <cell r="C270" t="str">
            <v>扎西偏初</v>
          </cell>
          <cell r="D270">
            <v>466.5</v>
          </cell>
          <cell r="E270">
            <v>92</v>
          </cell>
          <cell r="F270" t="str">
            <v>何苗</v>
          </cell>
          <cell r="G270">
            <v>51</v>
          </cell>
          <cell r="H270" t="str">
            <v>余玉红</v>
          </cell>
          <cell r="I270">
            <v>55.5</v>
          </cell>
          <cell r="J270" t="str">
            <v>邵晖</v>
          </cell>
          <cell r="K270">
            <v>24</v>
          </cell>
          <cell r="L270" t="str">
            <v>王志强</v>
          </cell>
          <cell r="M270">
            <v>60</v>
          </cell>
          <cell r="N270" t="str">
            <v>陈文惠</v>
          </cell>
          <cell r="O270">
            <v>59</v>
          </cell>
          <cell r="P270" t="str">
            <v>金勇</v>
          </cell>
          <cell r="Q270">
            <v>48</v>
          </cell>
          <cell r="R270" t="str">
            <v>杨吉华</v>
          </cell>
          <cell r="S270">
            <v>41</v>
          </cell>
          <cell r="T270" t="str">
            <v>勾中文</v>
          </cell>
          <cell r="U270">
            <v>36</v>
          </cell>
          <cell r="V270" t="str">
            <v>杜基次尔</v>
          </cell>
          <cell r="W270" t="str">
            <v>文科</v>
          </cell>
        </row>
        <row r="271">
          <cell r="A271" t="str">
            <v>513422200305282766</v>
          </cell>
          <cell r="B271" t="str">
            <v>3班</v>
          </cell>
          <cell r="C271" t="str">
            <v>邱小明</v>
          </cell>
          <cell r="D271">
            <v>461.5</v>
          </cell>
          <cell r="E271">
            <v>65</v>
          </cell>
          <cell r="F271" t="str">
            <v>何苗</v>
          </cell>
          <cell r="G271">
            <v>64</v>
          </cell>
          <cell r="H271" t="str">
            <v>余玉红</v>
          </cell>
          <cell r="I271">
            <v>57.5</v>
          </cell>
          <cell r="J271" t="str">
            <v>邵晖</v>
          </cell>
          <cell r="K271">
            <v>46</v>
          </cell>
          <cell r="L271" t="str">
            <v>王志强</v>
          </cell>
          <cell r="M271">
            <v>67</v>
          </cell>
          <cell r="N271" t="str">
            <v>陈文惠</v>
          </cell>
          <cell r="O271">
            <v>46</v>
          </cell>
          <cell r="P271" t="str">
            <v>金勇</v>
          </cell>
          <cell r="Q271">
            <v>30</v>
          </cell>
          <cell r="R271" t="str">
            <v>杨吉华</v>
          </cell>
          <cell r="S271">
            <v>44</v>
          </cell>
          <cell r="T271" t="str">
            <v>勾中文</v>
          </cell>
          <cell r="U271">
            <v>42</v>
          </cell>
          <cell r="V271" t="str">
            <v>杜基次尔</v>
          </cell>
          <cell r="W271" t="str">
            <v>文科</v>
          </cell>
        </row>
        <row r="272">
          <cell r="A272" t="str">
            <v>513422200310064413</v>
          </cell>
          <cell r="B272" t="str">
            <v>3班</v>
          </cell>
          <cell r="C272" t="str">
            <v>邱尔古</v>
          </cell>
          <cell r="D272">
            <v>460</v>
          </cell>
          <cell r="E272">
            <v>74</v>
          </cell>
          <cell r="F272" t="str">
            <v>何苗</v>
          </cell>
          <cell r="G272">
            <v>74</v>
          </cell>
          <cell r="H272" t="str">
            <v>余玉红</v>
          </cell>
          <cell r="I272">
            <v>49</v>
          </cell>
          <cell r="J272" t="str">
            <v>邵晖</v>
          </cell>
          <cell r="K272">
            <v>42</v>
          </cell>
          <cell r="L272" t="str">
            <v>王志强</v>
          </cell>
          <cell r="M272">
            <v>41</v>
          </cell>
          <cell r="N272" t="str">
            <v>陈文惠</v>
          </cell>
          <cell r="O272">
            <v>53</v>
          </cell>
          <cell r="P272" t="str">
            <v>金勇</v>
          </cell>
          <cell r="Q272">
            <v>56</v>
          </cell>
          <cell r="R272" t="str">
            <v>杨吉华</v>
          </cell>
          <cell r="S272">
            <v>37</v>
          </cell>
          <cell r="T272" t="str">
            <v>勾中文</v>
          </cell>
          <cell r="U272">
            <v>34</v>
          </cell>
          <cell r="V272" t="str">
            <v>杜基次尔</v>
          </cell>
          <cell r="W272" t="str">
            <v>理科</v>
          </cell>
        </row>
        <row r="273">
          <cell r="A273" t="str">
            <v>51342220040608032X</v>
          </cell>
          <cell r="B273" t="str">
            <v>3班</v>
          </cell>
          <cell r="C273" t="str">
            <v>王小林</v>
          </cell>
          <cell r="D273">
            <v>459</v>
          </cell>
          <cell r="E273">
            <v>67</v>
          </cell>
          <cell r="F273" t="str">
            <v>何苗</v>
          </cell>
          <cell r="G273">
            <v>59</v>
          </cell>
          <cell r="H273" t="str">
            <v>余玉红</v>
          </cell>
          <cell r="I273">
            <v>58</v>
          </cell>
          <cell r="J273" t="str">
            <v>邵晖</v>
          </cell>
          <cell r="K273">
            <v>43</v>
          </cell>
          <cell r="L273" t="str">
            <v>王志强</v>
          </cell>
          <cell r="M273">
            <v>36</v>
          </cell>
          <cell r="N273" t="str">
            <v>陈文惠</v>
          </cell>
          <cell r="O273">
            <v>43</v>
          </cell>
          <cell r="P273" t="str">
            <v>金勇</v>
          </cell>
          <cell r="Q273">
            <v>60</v>
          </cell>
          <cell r="R273" t="str">
            <v>杨吉华</v>
          </cell>
          <cell r="S273">
            <v>55</v>
          </cell>
          <cell r="T273" t="str">
            <v>勾中文</v>
          </cell>
          <cell r="U273">
            <v>38</v>
          </cell>
          <cell r="V273" t="str">
            <v>杜基次尔</v>
          </cell>
          <cell r="W273" t="str">
            <v>文科</v>
          </cell>
        </row>
        <row r="274">
          <cell r="A274" t="str">
            <v>513422200104144412</v>
          </cell>
          <cell r="B274" t="str">
            <v>3班</v>
          </cell>
          <cell r="C274" t="str">
            <v>杨杰林</v>
          </cell>
          <cell r="D274">
            <v>457.5</v>
          </cell>
          <cell r="E274">
            <v>73</v>
          </cell>
          <cell r="F274" t="str">
            <v>何苗</v>
          </cell>
          <cell r="G274">
            <v>74</v>
          </cell>
          <cell r="H274" t="str">
            <v>余玉红</v>
          </cell>
          <cell r="I274">
            <v>34.5</v>
          </cell>
          <cell r="J274" t="str">
            <v>邵晖</v>
          </cell>
          <cell r="K274">
            <v>49</v>
          </cell>
          <cell r="L274" t="str">
            <v>王志强</v>
          </cell>
          <cell r="M274">
            <v>70</v>
          </cell>
          <cell r="N274" t="str">
            <v>陈文惠</v>
          </cell>
          <cell r="O274">
            <v>31</v>
          </cell>
          <cell r="P274" t="str">
            <v>金勇</v>
          </cell>
          <cell r="Q274">
            <v>49</v>
          </cell>
          <cell r="R274" t="str">
            <v>杨吉华</v>
          </cell>
          <cell r="S274">
            <v>32</v>
          </cell>
          <cell r="T274" t="str">
            <v>勾中文</v>
          </cell>
          <cell r="U274">
            <v>45</v>
          </cell>
          <cell r="V274" t="str">
            <v>杜基次尔</v>
          </cell>
          <cell r="W274" t="str">
            <v>理科</v>
          </cell>
        </row>
        <row r="275">
          <cell r="A275" t="str">
            <v>513422200303141126</v>
          </cell>
          <cell r="B275" t="str">
            <v>3班</v>
          </cell>
          <cell r="C275" t="str">
            <v>王小文</v>
          </cell>
          <cell r="D275">
            <v>456</v>
          </cell>
          <cell r="E275">
            <v>84</v>
          </cell>
          <cell r="F275" t="str">
            <v>何苗</v>
          </cell>
          <cell r="G275">
            <v>49</v>
          </cell>
          <cell r="H275" t="str">
            <v>余玉红</v>
          </cell>
          <cell r="I275">
            <v>54</v>
          </cell>
          <cell r="J275" t="str">
            <v>邵晖</v>
          </cell>
          <cell r="K275">
            <v>42</v>
          </cell>
          <cell r="L275" t="str">
            <v>王志强</v>
          </cell>
          <cell r="M275">
            <v>51</v>
          </cell>
          <cell r="N275" t="str">
            <v>陈文惠</v>
          </cell>
          <cell r="O275">
            <v>49</v>
          </cell>
          <cell r="P275" t="str">
            <v>金勇</v>
          </cell>
          <cell r="Q275">
            <v>41</v>
          </cell>
          <cell r="R275" t="str">
            <v>杨吉华</v>
          </cell>
          <cell r="S275">
            <v>43</v>
          </cell>
          <cell r="T275" t="str">
            <v>勾中文</v>
          </cell>
          <cell r="U275">
            <v>43</v>
          </cell>
          <cell r="V275" t="str">
            <v>杜基次尔</v>
          </cell>
          <cell r="W275" t="str">
            <v>文科</v>
          </cell>
        </row>
        <row r="276">
          <cell r="A276" t="str">
            <v>513422200507072521</v>
          </cell>
          <cell r="B276" t="str">
            <v>3班</v>
          </cell>
          <cell r="C276" t="str">
            <v>吴春花</v>
          </cell>
          <cell r="D276">
            <v>454</v>
          </cell>
          <cell r="E276">
            <v>72</v>
          </cell>
          <cell r="F276" t="str">
            <v>何苗</v>
          </cell>
          <cell r="G276">
            <v>55</v>
          </cell>
          <cell r="H276" t="str">
            <v>余玉红</v>
          </cell>
          <cell r="I276">
            <v>71</v>
          </cell>
          <cell r="J276" t="str">
            <v>邵晖</v>
          </cell>
          <cell r="K276">
            <v>45</v>
          </cell>
          <cell r="L276" t="str">
            <v>王志强</v>
          </cell>
          <cell r="M276">
            <v>44</v>
          </cell>
          <cell r="N276" t="str">
            <v>陈文惠</v>
          </cell>
          <cell r="O276">
            <v>30</v>
          </cell>
          <cell r="P276" t="str">
            <v>金勇</v>
          </cell>
          <cell r="Q276">
            <v>36</v>
          </cell>
          <cell r="R276" t="str">
            <v>杨吉华</v>
          </cell>
          <cell r="S276">
            <v>54</v>
          </cell>
          <cell r="T276" t="str">
            <v>勾中文</v>
          </cell>
          <cell r="U276">
            <v>47</v>
          </cell>
          <cell r="V276" t="str">
            <v>杜基次尔</v>
          </cell>
          <cell r="W276" t="str">
            <v>文科</v>
          </cell>
        </row>
        <row r="277">
          <cell r="A277" t="str">
            <v>513422200510105021</v>
          </cell>
          <cell r="B277" t="str">
            <v>3班</v>
          </cell>
          <cell r="C277" t="str">
            <v>欧麻</v>
          </cell>
          <cell r="D277">
            <v>453.5</v>
          </cell>
          <cell r="E277">
            <v>84</v>
          </cell>
          <cell r="F277" t="str">
            <v>何苗</v>
          </cell>
          <cell r="G277">
            <v>47</v>
          </cell>
          <cell r="H277" t="str">
            <v>余玉红</v>
          </cell>
          <cell r="I277">
            <v>76.5</v>
          </cell>
          <cell r="J277" t="str">
            <v>邵晖</v>
          </cell>
          <cell r="K277">
            <v>39</v>
          </cell>
          <cell r="L277" t="str">
            <v>王志强</v>
          </cell>
          <cell r="M277">
            <v>45</v>
          </cell>
          <cell r="N277" t="str">
            <v>陈文惠</v>
          </cell>
          <cell r="O277">
            <v>47</v>
          </cell>
          <cell r="P277" t="str">
            <v>金勇</v>
          </cell>
          <cell r="Q277">
            <v>38</v>
          </cell>
          <cell r="R277" t="str">
            <v>杨吉华</v>
          </cell>
          <cell r="S277">
            <v>29</v>
          </cell>
          <cell r="T277" t="str">
            <v>勾中文</v>
          </cell>
          <cell r="U277">
            <v>48</v>
          </cell>
          <cell r="V277" t="str">
            <v>杜基次尔</v>
          </cell>
          <cell r="W277" t="str">
            <v>文科</v>
          </cell>
        </row>
        <row r="278">
          <cell r="A278" t="str">
            <v>513422200401124020</v>
          </cell>
          <cell r="B278" t="str">
            <v>3班</v>
          </cell>
          <cell r="C278" t="str">
            <v>仁青祝玛</v>
          </cell>
          <cell r="D278">
            <v>451.5</v>
          </cell>
          <cell r="E278">
            <v>61</v>
          </cell>
          <cell r="F278" t="str">
            <v>何苗</v>
          </cell>
          <cell r="G278">
            <v>82</v>
          </cell>
          <cell r="H278" t="str">
            <v>余玉红</v>
          </cell>
          <cell r="I278">
            <v>51.5</v>
          </cell>
          <cell r="J278" t="str">
            <v>邵晖</v>
          </cell>
          <cell r="K278">
            <v>42</v>
          </cell>
          <cell r="L278" t="str">
            <v>王志强</v>
          </cell>
          <cell r="M278">
            <v>21</v>
          </cell>
          <cell r="N278" t="str">
            <v>陈文惠</v>
          </cell>
          <cell r="O278">
            <v>54</v>
          </cell>
          <cell r="P278" t="str">
            <v>金勇</v>
          </cell>
          <cell r="Q278">
            <v>43</v>
          </cell>
          <cell r="R278" t="str">
            <v>杨吉华</v>
          </cell>
          <cell r="S278">
            <v>55</v>
          </cell>
          <cell r="T278" t="str">
            <v>勾中文</v>
          </cell>
          <cell r="U278">
            <v>42</v>
          </cell>
          <cell r="V278" t="str">
            <v>杜基次尔</v>
          </cell>
          <cell r="W278" t="str">
            <v>理科</v>
          </cell>
        </row>
        <row r="279">
          <cell r="A279" t="str">
            <v>513422200310213829</v>
          </cell>
          <cell r="B279" t="str">
            <v>3班</v>
          </cell>
          <cell r="C279" t="str">
            <v>顾银芳</v>
          </cell>
          <cell r="D279">
            <v>443.5</v>
          </cell>
          <cell r="E279">
            <v>72</v>
          </cell>
          <cell r="F279" t="str">
            <v>何苗</v>
          </cell>
          <cell r="G279">
            <v>68</v>
          </cell>
          <cell r="H279" t="str">
            <v>余玉红</v>
          </cell>
          <cell r="I279">
            <v>59.5</v>
          </cell>
          <cell r="J279" t="str">
            <v>邵晖</v>
          </cell>
          <cell r="K279">
            <v>50</v>
          </cell>
          <cell r="L279" t="str">
            <v>王志强</v>
          </cell>
          <cell r="M279">
            <v>46</v>
          </cell>
          <cell r="N279" t="str">
            <v>陈文惠</v>
          </cell>
          <cell r="O279">
            <v>38</v>
          </cell>
          <cell r="P279" t="str">
            <v>金勇</v>
          </cell>
          <cell r="Q279">
            <v>33</v>
          </cell>
          <cell r="R279" t="str">
            <v>杨吉华</v>
          </cell>
          <cell r="S279">
            <v>39</v>
          </cell>
          <cell r="T279" t="str">
            <v>勾中文</v>
          </cell>
          <cell r="U279">
            <v>38</v>
          </cell>
          <cell r="V279" t="str">
            <v>杜基次尔</v>
          </cell>
          <cell r="W279" t="str">
            <v>文科</v>
          </cell>
        </row>
        <row r="280">
          <cell r="A280" t="str">
            <v>513422200107034219</v>
          </cell>
          <cell r="B280" t="str">
            <v>3班</v>
          </cell>
          <cell r="C280" t="str">
            <v>阿巴杜基</v>
          </cell>
          <cell r="D280">
            <v>443.5</v>
          </cell>
          <cell r="E280">
            <v>73</v>
          </cell>
          <cell r="F280" t="str">
            <v>何苗</v>
          </cell>
          <cell r="G280">
            <v>70</v>
          </cell>
          <cell r="H280" t="str">
            <v>余玉红</v>
          </cell>
          <cell r="I280">
            <v>44.5</v>
          </cell>
          <cell r="J280" t="str">
            <v>邵晖</v>
          </cell>
          <cell r="K280">
            <v>43</v>
          </cell>
          <cell r="L280" t="str">
            <v>王志强</v>
          </cell>
          <cell r="M280">
            <v>57</v>
          </cell>
          <cell r="N280" t="str">
            <v>陈文惠</v>
          </cell>
          <cell r="O280">
            <v>41</v>
          </cell>
          <cell r="P280" t="str">
            <v>金勇</v>
          </cell>
          <cell r="Q280">
            <v>60</v>
          </cell>
          <cell r="R280" t="str">
            <v>杨吉华</v>
          </cell>
          <cell r="S280">
            <v>24</v>
          </cell>
          <cell r="T280" t="str">
            <v>勾中文</v>
          </cell>
          <cell r="U280">
            <v>31</v>
          </cell>
          <cell r="V280" t="str">
            <v>杜基次尔</v>
          </cell>
          <cell r="W280" t="str">
            <v>文科</v>
          </cell>
        </row>
        <row r="281">
          <cell r="A281" t="str">
            <v>513422200404152916</v>
          </cell>
          <cell r="B281" t="str">
            <v>3班</v>
          </cell>
          <cell r="C281" t="str">
            <v>汪明松</v>
          </cell>
          <cell r="D281">
            <v>439.5</v>
          </cell>
          <cell r="E281">
            <v>66</v>
          </cell>
          <cell r="F281" t="str">
            <v>何苗</v>
          </cell>
          <cell r="G281">
            <v>92</v>
          </cell>
          <cell r="H281" t="str">
            <v>余玉红</v>
          </cell>
          <cell r="I281">
            <v>84.5</v>
          </cell>
          <cell r="J281" t="str">
            <v>邵晖</v>
          </cell>
          <cell r="K281">
            <v>19</v>
          </cell>
          <cell r="L281" t="str">
            <v>王志强</v>
          </cell>
          <cell r="M281">
            <v>52</v>
          </cell>
          <cell r="N281" t="str">
            <v>陈文惠</v>
          </cell>
          <cell r="O281">
            <v>28</v>
          </cell>
          <cell r="P281" t="str">
            <v>金勇</v>
          </cell>
          <cell r="Q281">
            <v>34</v>
          </cell>
          <cell r="R281" t="str">
            <v>杨吉华</v>
          </cell>
          <cell r="S281">
            <v>41</v>
          </cell>
          <cell r="T281" t="str">
            <v>勾中文</v>
          </cell>
          <cell r="U281">
            <v>23</v>
          </cell>
          <cell r="V281" t="str">
            <v>杜基次尔</v>
          </cell>
          <cell r="W281" t="str">
            <v>理科</v>
          </cell>
        </row>
        <row r="282">
          <cell r="A282" t="str">
            <v>51342220030515422X</v>
          </cell>
          <cell r="B282" t="str">
            <v>3班</v>
          </cell>
          <cell r="C282" t="str">
            <v>次尔祝玛</v>
          </cell>
          <cell r="D282">
            <v>436</v>
          </cell>
          <cell r="E282">
            <v>71</v>
          </cell>
          <cell r="F282" t="str">
            <v>何苗</v>
          </cell>
          <cell r="G282">
            <v>35</v>
          </cell>
          <cell r="H282" t="str">
            <v>余玉红</v>
          </cell>
          <cell r="I282">
            <v>67</v>
          </cell>
          <cell r="J282" t="str">
            <v>邵晖</v>
          </cell>
          <cell r="K282">
            <v>38</v>
          </cell>
          <cell r="L282" t="str">
            <v>王志强</v>
          </cell>
          <cell r="M282">
            <v>45</v>
          </cell>
          <cell r="N282" t="str">
            <v>陈文惠</v>
          </cell>
          <cell r="O282">
            <v>38</v>
          </cell>
          <cell r="P282" t="str">
            <v>金勇</v>
          </cell>
          <cell r="Q282">
            <v>59</v>
          </cell>
          <cell r="R282" t="str">
            <v>杨吉华</v>
          </cell>
          <cell r="S282">
            <v>33</v>
          </cell>
          <cell r="T282" t="str">
            <v>勾中文</v>
          </cell>
          <cell r="U282">
            <v>50</v>
          </cell>
          <cell r="V282" t="str">
            <v>杜基次尔</v>
          </cell>
          <cell r="W282" t="str">
            <v>文科</v>
          </cell>
        </row>
        <row r="283">
          <cell r="A283" t="str">
            <v>513422200307106811</v>
          </cell>
          <cell r="B283" t="str">
            <v>3班</v>
          </cell>
          <cell r="C283" t="str">
            <v>严长贵</v>
          </cell>
          <cell r="D283">
            <v>422</v>
          </cell>
          <cell r="E283">
            <v>56</v>
          </cell>
          <cell r="F283" t="str">
            <v>何苗</v>
          </cell>
          <cell r="G283">
            <v>62</v>
          </cell>
          <cell r="H283" t="str">
            <v>余玉红</v>
          </cell>
          <cell r="I283">
            <v>44</v>
          </cell>
          <cell r="J283" t="str">
            <v>邵晖</v>
          </cell>
          <cell r="K283">
            <v>44</v>
          </cell>
          <cell r="L283" t="str">
            <v>王志强</v>
          </cell>
          <cell r="M283">
            <v>53</v>
          </cell>
          <cell r="N283" t="str">
            <v>陈文惠</v>
          </cell>
          <cell r="O283">
            <v>39</v>
          </cell>
          <cell r="P283" t="str">
            <v>金勇</v>
          </cell>
          <cell r="Q283">
            <v>50</v>
          </cell>
          <cell r="R283" t="str">
            <v>杨吉华</v>
          </cell>
          <cell r="S283">
            <v>28</v>
          </cell>
          <cell r="T283" t="str">
            <v>勾中文</v>
          </cell>
          <cell r="U283">
            <v>46</v>
          </cell>
          <cell r="V283" t="str">
            <v>杜基次尔</v>
          </cell>
          <cell r="W283" t="str">
            <v>文科</v>
          </cell>
        </row>
        <row r="284">
          <cell r="A284" t="str">
            <v>513422200008122344</v>
          </cell>
          <cell r="B284" t="str">
            <v>3班</v>
          </cell>
          <cell r="C284" t="str">
            <v>熊央初</v>
          </cell>
          <cell r="D284">
            <v>420</v>
          </cell>
          <cell r="E284">
            <v>65</v>
          </cell>
          <cell r="F284" t="str">
            <v>何苗</v>
          </cell>
          <cell r="G284">
            <v>10</v>
          </cell>
          <cell r="H284" t="str">
            <v>余玉红</v>
          </cell>
          <cell r="I284">
            <v>53</v>
          </cell>
          <cell r="J284" t="str">
            <v>邵晖</v>
          </cell>
          <cell r="K284">
            <v>58</v>
          </cell>
          <cell r="L284" t="str">
            <v>王志强</v>
          </cell>
          <cell r="M284">
            <v>57</v>
          </cell>
          <cell r="N284" t="str">
            <v>陈文惠</v>
          </cell>
          <cell r="O284">
            <v>40</v>
          </cell>
          <cell r="P284" t="str">
            <v>金勇</v>
          </cell>
          <cell r="Q284">
            <v>41</v>
          </cell>
          <cell r="R284" t="str">
            <v>杨吉华</v>
          </cell>
          <cell r="S284">
            <v>36</v>
          </cell>
          <cell r="T284" t="str">
            <v>勾中文</v>
          </cell>
          <cell r="U284">
            <v>60</v>
          </cell>
          <cell r="V284" t="str">
            <v>杜基次尔</v>
          </cell>
          <cell r="W284" t="str">
            <v>文科</v>
          </cell>
        </row>
        <row r="285">
          <cell r="A285" t="str">
            <v>513422200209166618</v>
          </cell>
          <cell r="B285" t="str">
            <v>3班</v>
          </cell>
          <cell r="C285" t="str">
            <v>黄长青</v>
          </cell>
          <cell r="D285">
            <v>420</v>
          </cell>
          <cell r="E285">
            <v>72</v>
          </cell>
          <cell r="F285" t="str">
            <v>何苗</v>
          </cell>
          <cell r="G285">
            <v>70</v>
          </cell>
          <cell r="H285" t="str">
            <v>余玉红</v>
          </cell>
          <cell r="I285">
            <v>40</v>
          </cell>
          <cell r="J285" t="str">
            <v>邵晖</v>
          </cell>
          <cell r="K285">
            <v>31</v>
          </cell>
          <cell r="L285" t="str">
            <v>王志强</v>
          </cell>
          <cell r="M285">
            <v>48</v>
          </cell>
          <cell r="N285" t="str">
            <v>陈文惠</v>
          </cell>
          <cell r="O285">
            <v>64</v>
          </cell>
          <cell r="P285" t="str">
            <v>金勇</v>
          </cell>
          <cell r="Q285">
            <v>31</v>
          </cell>
          <cell r="R285" t="str">
            <v>杨吉华</v>
          </cell>
          <cell r="S285">
            <v>24</v>
          </cell>
          <cell r="T285" t="str">
            <v>勾中文</v>
          </cell>
          <cell r="U285">
            <v>40</v>
          </cell>
          <cell r="V285" t="str">
            <v>杜基次尔</v>
          </cell>
          <cell r="W285" t="str">
            <v>文科</v>
          </cell>
        </row>
        <row r="286">
          <cell r="A286" t="str">
            <v>513422200509180921</v>
          </cell>
          <cell r="B286" t="str">
            <v>3班</v>
          </cell>
          <cell r="C286" t="str">
            <v>苏美丽</v>
          </cell>
          <cell r="D286">
            <v>416.5</v>
          </cell>
          <cell r="E286">
            <v>62</v>
          </cell>
          <cell r="F286" t="str">
            <v>何苗</v>
          </cell>
          <cell r="G286">
            <v>49</v>
          </cell>
          <cell r="H286" t="str">
            <v>余玉红</v>
          </cell>
          <cell r="I286">
            <v>71.5</v>
          </cell>
          <cell r="J286" t="str">
            <v>邵晖</v>
          </cell>
          <cell r="K286">
            <v>30</v>
          </cell>
          <cell r="L286" t="str">
            <v>王志强</v>
          </cell>
          <cell r="M286">
            <v>45</v>
          </cell>
          <cell r="N286" t="str">
            <v>陈文惠</v>
          </cell>
          <cell r="O286">
            <v>43</v>
          </cell>
          <cell r="P286" t="str">
            <v>金勇</v>
          </cell>
          <cell r="Q286">
            <v>39</v>
          </cell>
          <cell r="R286" t="str">
            <v>杨吉华</v>
          </cell>
          <cell r="S286">
            <v>21</v>
          </cell>
          <cell r="T286" t="str">
            <v>勾中文</v>
          </cell>
          <cell r="U286">
            <v>56</v>
          </cell>
          <cell r="V286" t="str">
            <v>杜基次尔</v>
          </cell>
          <cell r="W286" t="str">
            <v>理科</v>
          </cell>
        </row>
        <row r="287">
          <cell r="A287" t="str">
            <v>513422200203176428</v>
          </cell>
          <cell r="B287" t="str">
            <v>3班</v>
          </cell>
          <cell r="C287" t="str">
            <v>康珠益西</v>
          </cell>
          <cell r="D287">
            <v>416</v>
          </cell>
          <cell r="E287">
            <v>64</v>
          </cell>
          <cell r="F287" t="str">
            <v>何苗</v>
          </cell>
          <cell r="G287">
            <v>50</v>
          </cell>
          <cell r="H287" t="str">
            <v>余玉红</v>
          </cell>
          <cell r="I287">
            <v>51</v>
          </cell>
          <cell r="J287" t="str">
            <v>邵晖</v>
          </cell>
          <cell r="K287">
            <v>41</v>
          </cell>
          <cell r="L287" t="str">
            <v>王志强</v>
          </cell>
          <cell r="M287">
            <v>51</v>
          </cell>
          <cell r="N287" t="str">
            <v>陈文惠</v>
          </cell>
          <cell r="O287">
            <v>46</v>
          </cell>
          <cell r="P287" t="str">
            <v>金勇</v>
          </cell>
          <cell r="Q287">
            <v>49</v>
          </cell>
          <cell r="R287" t="str">
            <v>杨吉华</v>
          </cell>
          <cell r="S287">
            <v>32</v>
          </cell>
          <cell r="T287" t="str">
            <v>勾中文</v>
          </cell>
          <cell r="U287">
            <v>32</v>
          </cell>
          <cell r="V287" t="str">
            <v>杜基次尔</v>
          </cell>
          <cell r="W287" t="str">
            <v>理科</v>
          </cell>
        </row>
        <row r="288">
          <cell r="A288" t="str">
            <v>513422200205052912</v>
          </cell>
          <cell r="B288" t="str">
            <v>3班</v>
          </cell>
          <cell r="C288" t="str">
            <v>严李多</v>
          </cell>
          <cell r="D288">
            <v>413.5</v>
          </cell>
          <cell r="E288">
            <v>77</v>
          </cell>
          <cell r="F288" t="str">
            <v>何苗</v>
          </cell>
          <cell r="G288">
            <v>76</v>
          </cell>
          <cell r="H288" t="str">
            <v>余玉红</v>
          </cell>
          <cell r="I288">
            <v>33.5</v>
          </cell>
          <cell r="J288" t="str">
            <v>邵晖</v>
          </cell>
          <cell r="K288">
            <v>42</v>
          </cell>
          <cell r="L288" t="str">
            <v>王志强</v>
          </cell>
          <cell r="M288">
            <v>29</v>
          </cell>
          <cell r="N288" t="str">
            <v>陈文惠</v>
          </cell>
          <cell r="O288">
            <v>29</v>
          </cell>
          <cell r="P288" t="str">
            <v>金勇</v>
          </cell>
          <cell r="Q288">
            <v>66</v>
          </cell>
          <cell r="R288" t="str">
            <v>杨吉华</v>
          </cell>
          <cell r="S288">
            <v>35</v>
          </cell>
          <cell r="T288" t="str">
            <v>勾中文</v>
          </cell>
          <cell r="U288">
            <v>26</v>
          </cell>
          <cell r="V288" t="str">
            <v>杜基次尔</v>
          </cell>
          <cell r="W288" t="str">
            <v>理科</v>
          </cell>
        </row>
        <row r="289">
          <cell r="A289" t="str">
            <v>513422200202266018</v>
          </cell>
          <cell r="B289" t="str">
            <v>3班</v>
          </cell>
          <cell r="C289" t="str">
            <v>黄开云</v>
          </cell>
          <cell r="D289">
            <v>411.5</v>
          </cell>
          <cell r="E289">
            <v>71</v>
          </cell>
          <cell r="F289" t="str">
            <v>何苗</v>
          </cell>
          <cell r="G289">
            <v>40</v>
          </cell>
          <cell r="H289" t="str">
            <v>余玉红</v>
          </cell>
          <cell r="I289">
            <v>34.5</v>
          </cell>
          <cell r="J289" t="str">
            <v>邵晖</v>
          </cell>
          <cell r="K289">
            <v>50</v>
          </cell>
          <cell r="L289" t="str">
            <v>王志强</v>
          </cell>
          <cell r="M289">
            <v>52</v>
          </cell>
          <cell r="N289" t="str">
            <v>陈文惠</v>
          </cell>
          <cell r="O289">
            <v>37</v>
          </cell>
          <cell r="P289" t="str">
            <v>金勇</v>
          </cell>
          <cell r="Q289">
            <v>41</v>
          </cell>
          <cell r="R289" t="str">
            <v>杨吉华</v>
          </cell>
          <cell r="S289">
            <v>40</v>
          </cell>
          <cell r="T289" t="str">
            <v>勾中文</v>
          </cell>
          <cell r="U289">
            <v>46</v>
          </cell>
          <cell r="V289" t="str">
            <v>杜基次尔</v>
          </cell>
          <cell r="W289" t="str">
            <v>理科</v>
          </cell>
        </row>
        <row r="290">
          <cell r="A290" t="str">
            <v>513422200407013620</v>
          </cell>
          <cell r="B290" t="str">
            <v>3班</v>
          </cell>
          <cell r="C290" t="str">
            <v>仁青拉姆</v>
          </cell>
          <cell r="D290">
            <v>411.5</v>
          </cell>
          <cell r="E290">
            <v>88</v>
          </cell>
          <cell r="F290" t="str">
            <v>何苗</v>
          </cell>
          <cell r="G290">
            <v>32</v>
          </cell>
          <cell r="H290" t="str">
            <v>余玉红</v>
          </cell>
          <cell r="I290">
            <v>46.5</v>
          </cell>
          <cell r="J290" t="str">
            <v>邵晖</v>
          </cell>
          <cell r="K290">
            <v>51</v>
          </cell>
          <cell r="L290" t="str">
            <v>王志强</v>
          </cell>
          <cell r="M290">
            <v>78</v>
          </cell>
          <cell r="N290" t="str">
            <v>陈文惠</v>
          </cell>
          <cell r="O290">
            <v>34</v>
          </cell>
          <cell r="P290" t="str">
            <v>金勇</v>
          </cell>
          <cell r="Q290">
            <v>33</v>
          </cell>
          <cell r="R290" t="str">
            <v>杨吉华</v>
          </cell>
          <cell r="S290">
            <v>29</v>
          </cell>
          <cell r="T290" t="str">
            <v>勾中文</v>
          </cell>
          <cell r="U290">
            <v>20</v>
          </cell>
          <cell r="V290" t="str">
            <v>杜基次尔</v>
          </cell>
          <cell r="W290" t="str">
            <v>文科</v>
          </cell>
        </row>
        <row r="291">
          <cell r="A291" t="str">
            <v>513422200509100020</v>
          </cell>
          <cell r="B291" t="str">
            <v>3班</v>
          </cell>
          <cell r="C291" t="str">
            <v>扎西娜姆</v>
          </cell>
          <cell r="D291">
            <v>411</v>
          </cell>
          <cell r="E291">
            <v>73</v>
          </cell>
          <cell r="F291" t="str">
            <v>何苗</v>
          </cell>
          <cell r="G291">
            <v>41</v>
          </cell>
          <cell r="H291" t="str">
            <v>余玉红</v>
          </cell>
          <cell r="I291">
            <v>71</v>
          </cell>
          <cell r="J291" t="str">
            <v>邵晖</v>
          </cell>
          <cell r="K291">
            <v>21</v>
          </cell>
          <cell r="L291" t="str">
            <v>王志强</v>
          </cell>
          <cell r="M291">
            <v>44</v>
          </cell>
          <cell r="N291" t="str">
            <v>陈文惠</v>
          </cell>
          <cell r="O291">
            <v>40</v>
          </cell>
          <cell r="P291" t="str">
            <v>金勇</v>
          </cell>
          <cell r="Q291">
            <v>48</v>
          </cell>
          <cell r="R291" t="str">
            <v>杨吉华</v>
          </cell>
          <cell r="S291">
            <v>23</v>
          </cell>
          <cell r="T291" t="str">
            <v>勾中文</v>
          </cell>
          <cell r="U291">
            <v>50</v>
          </cell>
          <cell r="V291" t="str">
            <v>杜基次尔</v>
          </cell>
          <cell r="W291" t="str">
            <v>理科</v>
          </cell>
        </row>
        <row r="292">
          <cell r="A292" t="str">
            <v>513422200408302926</v>
          </cell>
          <cell r="B292" t="str">
            <v>3班</v>
          </cell>
          <cell r="C292" t="str">
            <v>严正芳</v>
          </cell>
          <cell r="D292">
            <v>409.5</v>
          </cell>
          <cell r="E292">
            <v>74</v>
          </cell>
          <cell r="F292" t="str">
            <v>何苗</v>
          </cell>
          <cell r="G292">
            <v>60</v>
          </cell>
          <cell r="H292" t="str">
            <v>余玉红</v>
          </cell>
          <cell r="I292">
            <v>33.5</v>
          </cell>
          <cell r="J292" t="str">
            <v>邵晖</v>
          </cell>
          <cell r="K292">
            <v>42</v>
          </cell>
          <cell r="L292" t="str">
            <v>王志强</v>
          </cell>
          <cell r="M292">
            <v>51</v>
          </cell>
          <cell r="N292" t="str">
            <v>陈文惠</v>
          </cell>
          <cell r="O292">
            <v>34</v>
          </cell>
          <cell r="P292" t="str">
            <v>金勇</v>
          </cell>
          <cell r="Q292">
            <v>50</v>
          </cell>
          <cell r="R292" t="str">
            <v>杨吉华</v>
          </cell>
          <cell r="S292">
            <v>33</v>
          </cell>
          <cell r="T292" t="str">
            <v>勾中文</v>
          </cell>
          <cell r="U292">
            <v>32</v>
          </cell>
          <cell r="V292" t="str">
            <v>杜基次尔</v>
          </cell>
          <cell r="W292" t="str">
            <v>文科</v>
          </cell>
        </row>
        <row r="293">
          <cell r="A293" t="str">
            <v>513422200409152528</v>
          </cell>
          <cell r="B293" t="str">
            <v>3班</v>
          </cell>
          <cell r="C293" t="str">
            <v>张秋月</v>
          </cell>
          <cell r="D293">
            <v>405.5</v>
          </cell>
          <cell r="E293">
            <v>78</v>
          </cell>
          <cell r="F293" t="str">
            <v>何苗</v>
          </cell>
          <cell r="G293">
            <v>22</v>
          </cell>
          <cell r="H293" t="str">
            <v>余玉红</v>
          </cell>
          <cell r="I293">
            <v>64.5</v>
          </cell>
          <cell r="J293" t="str">
            <v>邵晖</v>
          </cell>
          <cell r="K293">
            <v>23</v>
          </cell>
          <cell r="L293" t="str">
            <v>王志强</v>
          </cell>
          <cell r="M293">
            <v>69</v>
          </cell>
          <cell r="N293" t="str">
            <v>陈文惠</v>
          </cell>
          <cell r="O293">
            <v>50</v>
          </cell>
          <cell r="P293" t="str">
            <v>金勇</v>
          </cell>
          <cell r="Q293">
            <v>26</v>
          </cell>
          <cell r="R293" t="str">
            <v>杨吉华</v>
          </cell>
          <cell r="S293">
            <v>33</v>
          </cell>
          <cell r="T293" t="str">
            <v>勾中文</v>
          </cell>
          <cell r="U293">
            <v>40</v>
          </cell>
          <cell r="V293" t="str">
            <v>杜基次尔</v>
          </cell>
          <cell r="W293" t="str">
            <v>文科</v>
          </cell>
        </row>
        <row r="294">
          <cell r="A294" t="str">
            <v>51342220030516441X</v>
          </cell>
          <cell r="B294" t="str">
            <v>3班</v>
          </cell>
          <cell r="C294" t="str">
            <v>金扎西</v>
          </cell>
          <cell r="D294">
            <v>398</v>
          </cell>
          <cell r="E294">
            <v>74</v>
          </cell>
          <cell r="F294" t="str">
            <v>何苗</v>
          </cell>
          <cell r="G294">
            <v>51</v>
          </cell>
          <cell r="H294" t="str">
            <v>余玉红</v>
          </cell>
          <cell r="I294">
            <v>49</v>
          </cell>
          <cell r="J294" t="str">
            <v>邵晖</v>
          </cell>
          <cell r="K294">
            <v>50</v>
          </cell>
          <cell r="L294" t="str">
            <v>王志强</v>
          </cell>
          <cell r="M294">
            <v>44</v>
          </cell>
          <cell r="N294" t="str">
            <v>陈文惠</v>
          </cell>
          <cell r="O294">
            <v>34</v>
          </cell>
          <cell r="P294" t="str">
            <v>金勇</v>
          </cell>
          <cell r="Q294">
            <v>35</v>
          </cell>
          <cell r="R294" t="str">
            <v>杨吉华</v>
          </cell>
          <cell r="S294">
            <v>29</v>
          </cell>
          <cell r="T294" t="str">
            <v>勾中文</v>
          </cell>
          <cell r="U294">
            <v>32</v>
          </cell>
          <cell r="V294" t="str">
            <v>杜基次尔</v>
          </cell>
          <cell r="W294" t="str">
            <v>文科</v>
          </cell>
        </row>
        <row r="295">
          <cell r="A295" t="str">
            <v>513422200310252924</v>
          </cell>
          <cell r="B295" t="str">
            <v>3班</v>
          </cell>
          <cell r="C295" t="str">
            <v>王方毛</v>
          </cell>
          <cell r="D295">
            <v>397</v>
          </cell>
          <cell r="E295">
            <v>71</v>
          </cell>
          <cell r="F295" t="str">
            <v>何苗</v>
          </cell>
          <cell r="G295">
            <v>38</v>
          </cell>
          <cell r="H295" t="str">
            <v>余玉红</v>
          </cell>
          <cell r="I295">
            <v>79</v>
          </cell>
          <cell r="J295" t="str">
            <v>邵晖</v>
          </cell>
          <cell r="K295">
            <v>41</v>
          </cell>
          <cell r="L295" t="str">
            <v>王志强</v>
          </cell>
          <cell r="M295">
            <v>39</v>
          </cell>
          <cell r="N295" t="str">
            <v>陈文惠</v>
          </cell>
          <cell r="O295">
            <v>20</v>
          </cell>
          <cell r="P295" t="str">
            <v>金勇</v>
          </cell>
          <cell r="Q295">
            <v>39</v>
          </cell>
          <cell r="R295" t="str">
            <v>杨吉华</v>
          </cell>
          <cell r="S295">
            <v>35</v>
          </cell>
          <cell r="T295" t="str">
            <v>勾中文</v>
          </cell>
          <cell r="U295">
            <v>35</v>
          </cell>
          <cell r="V295" t="str">
            <v>杜基次尔</v>
          </cell>
          <cell r="W295" t="str">
            <v>理科</v>
          </cell>
        </row>
        <row r="296">
          <cell r="A296" t="str">
            <v>513422200612074027</v>
          </cell>
          <cell r="B296" t="str">
            <v>3班</v>
          </cell>
          <cell r="C296" t="str">
            <v>边玛拉姆</v>
          </cell>
          <cell r="D296">
            <v>397</v>
          </cell>
          <cell r="E296">
            <v>63</v>
          </cell>
          <cell r="F296" t="str">
            <v>何苗</v>
          </cell>
          <cell r="G296">
            <v>40</v>
          </cell>
          <cell r="H296" t="str">
            <v>余玉红</v>
          </cell>
          <cell r="I296">
            <v>53</v>
          </cell>
          <cell r="J296" t="str">
            <v>邵晖</v>
          </cell>
          <cell r="K296">
            <v>37</v>
          </cell>
          <cell r="L296" t="str">
            <v>王志强</v>
          </cell>
          <cell r="M296">
            <v>58</v>
          </cell>
          <cell r="N296" t="str">
            <v>陈文惠</v>
          </cell>
          <cell r="O296">
            <v>39</v>
          </cell>
          <cell r="P296" t="str">
            <v>金勇</v>
          </cell>
          <cell r="Q296">
            <v>44</v>
          </cell>
          <cell r="R296" t="str">
            <v>杨吉华</v>
          </cell>
          <cell r="S296">
            <v>16</v>
          </cell>
          <cell r="T296" t="str">
            <v>勾中文</v>
          </cell>
          <cell r="U296">
            <v>47</v>
          </cell>
          <cell r="V296" t="str">
            <v>杜基次尔</v>
          </cell>
          <cell r="W296" t="str">
            <v>文科</v>
          </cell>
        </row>
        <row r="297">
          <cell r="A297" t="str">
            <v>51342220050201172X</v>
          </cell>
          <cell r="B297" t="str">
            <v>3班</v>
          </cell>
          <cell r="C297" t="str">
            <v>陈泰珍</v>
          </cell>
          <cell r="D297">
            <v>394</v>
          </cell>
          <cell r="E297">
            <v>72</v>
          </cell>
          <cell r="F297" t="str">
            <v>何苗</v>
          </cell>
          <cell r="G297">
            <v>59</v>
          </cell>
          <cell r="H297" t="str">
            <v>余玉红</v>
          </cell>
          <cell r="I297">
            <v>35</v>
          </cell>
          <cell r="J297" t="str">
            <v>邵晖</v>
          </cell>
          <cell r="K297">
            <v>31</v>
          </cell>
          <cell r="L297" t="str">
            <v>王志强</v>
          </cell>
          <cell r="M297">
            <v>31</v>
          </cell>
          <cell r="N297" t="str">
            <v>陈文惠</v>
          </cell>
          <cell r="O297">
            <v>50</v>
          </cell>
          <cell r="P297" t="str">
            <v>金勇</v>
          </cell>
          <cell r="Q297">
            <v>47</v>
          </cell>
          <cell r="R297" t="str">
            <v>杨吉华</v>
          </cell>
          <cell r="S297">
            <v>32</v>
          </cell>
          <cell r="T297" t="str">
            <v>勾中文</v>
          </cell>
          <cell r="U297">
            <v>37</v>
          </cell>
          <cell r="V297" t="str">
            <v>杜基次尔</v>
          </cell>
          <cell r="W297" t="str">
            <v>文科</v>
          </cell>
        </row>
        <row r="298">
          <cell r="A298" t="str">
            <v>513422200407081914</v>
          </cell>
          <cell r="B298" t="str">
            <v>3班</v>
          </cell>
          <cell r="C298" t="str">
            <v>何华品</v>
          </cell>
          <cell r="D298">
            <v>385</v>
          </cell>
          <cell r="E298">
            <v>61</v>
          </cell>
          <cell r="F298" t="str">
            <v>何苗</v>
          </cell>
          <cell r="G298">
            <v>58</v>
          </cell>
          <cell r="H298" t="str">
            <v>余玉红</v>
          </cell>
          <cell r="I298">
            <v>32</v>
          </cell>
          <cell r="J298" t="str">
            <v>邵晖</v>
          </cell>
          <cell r="K298">
            <v>27</v>
          </cell>
          <cell r="L298" t="str">
            <v>王志强</v>
          </cell>
          <cell r="M298">
            <v>43</v>
          </cell>
          <cell r="N298" t="str">
            <v>陈文惠</v>
          </cell>
          <cell r="O298">
            <v>46</v>
          </cell>
          <cell r="P298" t="str">
            <v>金勇</v>
          </cell>
          <cell r="Q298">
            <v>35</v>
          </cell>
          <cell r="R298" t="str">
            <v>杨吉华</v>
          </cell>
          <cell r="S298">
            <v>43</v>
          </cell>
          <cell r="T298" t="str">
            <v>勾中文</v>
          </cell>
          <cell r="U298">
            <v>40</v>
          </cell>
          <cell r="V298" t="str">
            <v>杜基次尔</v>
          </cell>
          <cell r="W298" t="str">
            <v>文科</v>
          </cell>
        </row>
        <row r="299">
          <cell r="A299" t="str">
            <v>513422200601082929</v>
          </cell>
          <cell r="B299" t="str">
            <v>3班</v>
          </cell>
          <cell r="C299" t="str">
            <v>王祝玛</v>
          </cell>
          <cell r="D299">
            <v>383</v>
          </cell>
          <cell r="E299">
            <v>74</v>
          </cell>
          <cell r="F299" t="str">
            <v>何苗</v>
          </cell>
          <cell r="G299">
            <v>70</v>
          </cell>
          <cell r="H299" t="str">
            <v>余玉红</v>
          </cell>
          <cell r="I299">
            <v>47</v>
          </cell>
          <cell r="J299" t="str">
            <v>邵晖</v>
          </cell>
          <cell r="K299">
            <v>28</v>
          </cell>
          <cell r="L299" t="str">
            <v>王志强</v>
          </cell>
          <cell r="M299">
            <v>51</v>
          </cell>
          <cell r="N299" t="str">
            <v>陈文惠</v>
          </cell>
          <cell r="O299">
            <v>31</v>
          </cell>
          <cell r="P299" t="str">
            <v>金勇</v>
          </cell>
          <cell r="Q299">
            <v>29</v>
          </cell>
          <cell r="R299" t="str">
            <v>杨吉华</v>
          </cell>
          <cell r="S299">
            <v>23</v>
          </cell>
          <cell r="T299" t="str">
            <v>勾中文</v>
          </cell>
          <cell r="U299">
            <v>30</v>
          </cell>
          <cell r="V299" t="str">
            <v>杜基次尔</v>
          </cell>
          <cell r="W299" t="str">
            <v>文科</v>
          </cell>
        </row>
        <row r="300">
          <cell r="A300" t="str">
            <v>513422200101094819</v>
          </cell>
          <cell r="B300" t="str">
            <v>3班</v>
          </cell>
          <cell r="C300" t="str">
            <v>撒朗翁丁</v>
          </cell>
          <cell r="D300">
            <v>379.5</v>
          </cell>
          <cell r="E300">
            <v>58</v>
          </cell>
          <cell r="F300" t="str">
            <v>何苗</v>
          </cell>
          <cell r="G300">
            <v>61</v>
          </cell>
          <cell r="H300" t="str">
            <v>余玉红</v>
          </cell>
          <cell r="I300">
            <v>33.5</v>
          </cell>
          <cell r="J300" t="str">
            <v>邵晖</v>
          </cell>
          <cell r="K300">
            <v>39</v>
          </cell>
          <cell r="L300" t="str">
            <v>王志强</v>
          </cell>
          <cell r="M300">
            <v>42</v>
          </cell>
          <cell r="N300" t="str">
            <v>陈文惠</v>
          </cell>
          <cell r="O300">
            <v>20</v>
          </cell>
          <cell r="P300" t="str">
            <v>金勇</v>
          </cell>
          <cell r="Q300">
            <v>52</v>
          </cell>
          <cell r="R300" t="str">
            <v>杨吉华</v>
          </cell>
          <cell r="S300">
            <v>38</v>
          </cell>
          <cell r="T300" t="str">
            <v>勾中文</v>
          </cell>
          <cell r="U300">
            <v>36</v>
          </cell>
          <cell r="V300" t="str">
            <v>杜基次尔</v>
          </cell>
          <cell r="W300" t="str">
            <v>理科</v>
          </cell>
        </row>
        <row r="301">
          <cell r="A301" t="str">
            <v>513422200404256627</v>
          </cell>
          <cell r="B301" t="str">
            <v>3班</v>
          </cell>
          <cell r="C301" t="str">
            <v>祝玛</v>
          </cell>
          <cell r="D301">
            <v>378.5</v>
          </cell>
          <cell r="E301">
            <v>65</v>
          </cell>
          <cell r="F301" t="str">
            <v>何苗</v>
          </cell>
          <cell r="G301">
            <v>26</v>
          </cell>
          <cell r="H301" t="str">
            <v>余玉红</v>
          </cell>
          <cell r="I301">
            <v>24.5</v>
          </cell>
          <cell r="J301" t="str">
            <v>邵晖</v>
          </cell>
          <cell r="K301">
            <v>55</v>
          </cell>
          <cell r="L301" t="str">
            <v>王志强</v>
          </cell>
          <cell r="M301">
            <v>55</v>
          </cell>
          <cell r="N301" t="str">
            <v>陈文惠</v>
          </cell>
          <cell r="O301">
            <v>48</v>
          </cell>
          <cell r="P301" t="str">
            <v>金勇</v>
          </cell>
          <cell r="Q301">
            <v>41</v>
          </cell>
          <cell r="R301" t="str">
            <v>杨吉华</v>
          </cell>
          <cell r="S301">
            <v>32</v>
          </cell>
          <cell r="T301" t="str">
            <v>勾中文</v>
          </cell>
          <cell r="U301">
            <v>32</v>
          </cell>
          <cell r="V301" t="str">
            <v>杜基次尔</v>
          </cell>
          <cell r="W301" t="str">
            <v>文科</v>
          </cell>
        </row>
        <row r="302">
          <cell r="A302" t="str">
            <v>513422200103180913</v>
          </cell>
          <cell r="B302" t="str">
            <v>3班</v>
          </cell>
          <cell r="C302" t="str">
            <v>陈天完</v>
          </cell>
          <cell r="D302">
            <v>372</v>
          </cell>
          <cell r="E302">
            <v>67</v>
          </cell>
          <cell r="F302" t="str">
            <v>何苗</v>
          </cell>
          <cell r="G302">
            <v>28</v>
          </cell>
          <cell r="H302" t="str">
            <v>余玉红</v>
          </cell>
          <cell r="I302">
            <v>48</v>
          </cell>
          <cell r="J302" t="str">
            <v>邵晖</v>
          </cell>
          <cell r="K302">
            <v>38</v>
          </cell>
          <cell r="L302" t="str">
            <v>王志强</v>
          </cell>
          <cell r="M302">
            <v>48</v>
          </cell>
          <cell r="N302" t="str">
            <v>陈文惠</v>
          </cell>
          <cell r="O302">
            <v>47</v>
          </cell>
          <cell r="P302" t="str">
            <v>金勇</v>
          </cell>
          <cell r="Q302">
            <v>38</v>
          </cell>
          <cell r="R302" t="str">
            <v>杨吉华</v>
          </cell>
          <cell r="S302">
            <v>31</v>
          </cell>
          <cell r="T302" t="str">
            <v>勾中文</v>
          </cell>
          <cell r="U302">
            <v>27</v>
          </cell>
          <cell r="V302" t="str">
            <v>杜基次尔</v>
          </cell>
          <cell r="W302" t="e">
            <v>#N/A</v>
          </cell>
        </row>
        <row r="303">
          <cell r="A303" t="str">
            <v>513422200610186623</v>
          </cell>
          <cell r="B303" t="str">
            <v>3班</v>
          </cell>
          <cell r="C303" t="str">
            <v>胡伍甲</v>
          </cell>
          <cell r="D303">
            <v>371.5</v>
          </cell>
          <cell r="E303">
            <v>65</v>
          </cell>
          <cell r="F303" t="str">
            <v>何苗</v>
          </cell>
          <cell r="G303">
            <v>44</v>
          </cell>
          <cell r="H303" t="str">
            <v>余玉红</v>
          </cell>
          <cell r="I303">
            <v>48.5</v>
          </cell>
          <cell r="J303" t="str">
            <v>邵晖</v>
          </cell>
          <cell r="K303">
            <v>40</v>
          </cell>
          <cell r="L303" t="str">
            <v>王志强</v>
          </cell>
          <cell r="M303">
            <v>43</v>
          </cell>
          <cell r="N303" t="str">
            <v>陈文惠</v>
          </cell>
          <cell r="O303">
            <v>36</v>
          </cell>
          <cell r="P303" t="str">
            <v>金勇</v>
          </cell>
          <cell r="Q303">
            <v>33</v>
          </cell>
          <cell r="R303" t="str">
            <v>杨吉华</v>
          </cell>
          <cell r="S303">
            <v>21</v>
          </cell>
          <cell r="T303" t="str">
            <v>勾中文</v>
          </cell>
          <cell r="U303">
            <v>41</v>
          </cell>
          <cell r="V303" t="str">
            <v>杜基次尔</v>
          </cell>
          <cell r="W303" t="str">
            <v>文科</v>
          </cell>
        </row>
        <row r="304">
          <cell r="A304" t="str">
            <v>513422200403010019</v>
          </cell>
          <cell r="B304" t="str">
            <v>3班</v>
          </cell>
          <cell r="C304" t="str">
            <v>王撒打</v>
          </cell>
          <cell r="D304">
            <v>371.5</v>
          </cell>
          <cell r="E304">
            <v>57</v>
          </cell>
          <cell r="F304" t="str">
            <v>何苗</v>
          </cell>
          <cell r="G304">
            <v>39</v>
          </cell>
          <cell r="H304" t="str">
            <v>余玉红</v>
          </cell>
          <cell r="I304">
            <v>45.5</v>
          </cell>
          <cell r="J304" t="str">
            <v>邵晖</v>
          </cell>
          <cell r="K304">
            <v>28</v>
          </cell>
          <cell r="L304" t="str">
            <v>王志强</v>
          </cell>
          <cell r="M304">
            <v>47</v>
          </cell>
          <cell r="N304" t="str">
            <v>陈文惠</v>
          </cell>
          <cell r="O304">
            <v>32</v>
          </cell>
          <cell r="P304" t="str">
            <v>金勇</v>
          </cell>
          <cell r="Q304">
            <v>36</v>
          </cell>
          <cell r="R304" t="str">
            <v>杨吉华</v>
          </cell>
          <cell r="S304">
            <v>37</v>
          </cell>
          <cell r="T304" t="str">
            <v>勾中文</v>
          </cell>
          <cell r="U304">
            <v>50</v>
          </cell>
          <cell r="V304" t="str">
            <v>杜基次尔</v>
          </cell>
          <cell r="W304" t="str">
            <v>理科</v>
          </cell>
        </row>
        <row r="305">
          <cell r="A305" t="str">
            <v>513422200002015011</v>
          </cell>
          <cell r="B305" t="str">
            <v>3班</v>
          </cell>
          <cell r="C305" t="str">
            <v>甲若</v>
          </cell>
          <cell r="D305">
            <v>368.5</v>
          </cell>
          <cell r="E305">
            <v>70</v>
          </cell>
          <cell r="F305" t="str">
            <v>何苗</v>
          </cell>
          <cell r="G305">
            <v>46</v>
          </cell>
          <cell r="H305" t="str">
            <v>余玉红</v>
          </cell>
          <cell r="I305">
            <v>31.5</v>
          </cell>
          <cell r="J305" t="str">
            <v>邵晖</v>
          </cell>
          <cell r="K305">
            <v>30</v>
          </cell>
          <cell r="L305" t="str">
            <v>王志强</v>
          </cell>
          <cell r="M305">
            <v>40</v>
          </cell>
          <cell r="N305" t="str">
            <v>陈文惠</v>
          </cell>
          <cell r="O305">
            <v>24</v>
          </cell>
          <cell r="P305" t="str">
            <v>金勇</v>
          </cell>
          <cell r="Q305">
            <v>56</v>
          </cell>
          <cell r="R305" t="str">
            <v>杨吉华</v>
          </cell>
          <cell r="S305">
            <v>38</v>
          </cell>
          <cell r="T305" t="str">
            <v>勾中文</v>
          </cell>
          <cell r="U305">
            <v>33</v>
          </cell>
          <cell r="V305" t="str">
            <v>杜基次尔</v>
          </cell>
          <cell r="W305" t="str">
            <v>理科</v>
          </cell>
        </row>
        <row r="306">
          <cell r="A306" t="str">
            <v>51342220040719541X</v>
          </cell>
          <cell r="B306" t="str">
            <v>3班</v>
          </cell>
          <cell r="C306" t="str">
            <v>向欣伟</v>
          </cell>
          <cell r="D306">
            <v>359</v>
          </cell>
          <cell r="E306">
            <v>65</v>
          </cell>
          <cell r="F306" t="str">
            <v>何苗</v>
          </cell>
          <cell r="G306">
            <v>57</v>
          </cell>
          <cell r="H306" t="str">
            <v>余玉红</v>
          </cell>
          <cell r="I306">
            <v>40</v>
          </cell>
          <cell r="J306" t="str">
            <v>邵晖</v>
          </cell>
          <cell r="K306">
            <v>36</v>
          </cell>
          <cell r="L306" t="str">
            <v>王志强</v>
          </cell>
          <cell r="M306">
            <v>45</v>
          </cell>
          <cell r="N306" t="str">
            <v>陈文惠</v>
          </cell>
          <cell r="O306">
            <v>27</v>
          </cell>
          <cell r="P306" t="str">
            <v>金勇</v>
          </cell>
          <cell r="Q306">
            <v>36</v>
          </cell>
          <cell r="R306" t="str">
            <v>杨吉华</v>
          </cell>
          <cell r="S306">
            <v>23</v>
          </cell>
          <cell r="T306" t="str">
            <v>勾中文</v>
          </cell>
          <cell r="U306">
            <v>30</v>
          </cell>
          <cell r="V306" t="str">
            <v>杜基次尔</v>
          </cell>
          <cell r="W306" t="e">
            <v>#N/A</v>
          </cell>
        </row>
        <row r="307">
          <cell r="A307" t="str">
            <v>513422200202134226</v>
          </cell>
          <cell r="B307" t="str">
            <v>3班</v>
          </cell>
          <cell r="C307" t="str">
            <v>降初玛</v>
          </cell>
          <cell r="D307">
            <v>353.5</v>
          </cell>
          <cell r="E307">
            <v>64</v>
          </cell>
          <cell r="F307" t="str">
            <v>何苗</v>
          </cell>
          <cell r="G307">
            <v>26</v>
          </cell>
          <cell r="H307" t="str">
            <v>余玉红</v>
          </cell>
          <cell r="I307">
            <v>30.5</v>
          </cell>
          <cell r="J307" t="str">
            <v>邵晖</v>
          </cell>
          <cell r="K307">
            <v>24</v>
          </cell>
          <cell r="L307" t="str">
            <v>王志强</v>
          </cell>
          <cell r="M307">
            <v>43</v>
          </cell>
          <cell r="N307" t="str">
            <v>陈文惠</v>
          </cell>
          <cell r="O307">
            <v>41</v>
          </cell>
          <cell r="P307" t="str">
            <v>金勇</v>
          </cell>
          <cell r="Q307">
            <v>49</v>
          </cell>
          <cell r="R307" t="str">
            <v>杨吉华</v>
          </cell>
          <cell r="S307">
            <v>33</v>
          </cell>
          <cell r="T307" t="str">
            <v>勾中文</v>
          </cell>
          <cell r="U307">
            <v>43</v>
          </cell>
          <cell r="V307" t="str">
            <v>杜基次尔</v>
          </cell>
          <cell r="W307" t="str">
            <v>文科</v>
          </cell>
        </row>
        <row r="308">
          <cell r="A308" t="str">
            <v>513422200205242724</v>
          </cell>
          <cell r="B308" t="str">
            <v>3班</v>
          </cell>
          <cell r="C308" t="str">
            <v>邱国英</v>
          </cell>
          <cell r="D308">
            <v>348</v>
          </cell>
          <cell r="E308">
            <v>61</v>
          </cell>
          <cell r="F308" t="str">
            <v>何苗</v>
          </cell>
          <cell r="G308">
            <v>49</v>
          </cell>
          <cell r="H308" t="str">
            <v>余玉红</v>
          </cell>
          <cell r="I308">
            <v>50</v>
          </cell>
          <cell r="J308" t="str">
            <v>邵晖</v>
          </cell>
          <cell r="K308">
            <v>21</v>
          </cell>
          <cell r="L308" t="str">
            <v>王志强</v>
          </cell>
          <cell r="M308">
            <v>39</v>
          </cell>
          <cell r="N308" t="str">
            <v>陈文惠</v>
          </cell>
          <cell r="O308">
            <v>24</v>
          </cell>
          <cell r="P308" t="str">
            <v>金勇</v>
          </cell>
          <cell r="Q308">
            <v>38</v>
          </cell>
          <cell r="R308" t="str">
            <v>杨吉华</v>
          </cell>
          <cell r="S308">
            <v>32</v>
          </cell>
          <cell r="T308" t="str">
            <v>勾中文</v>
          </cell>
          <cell r="U308">
            <v>34</v>
          </cell>
          <cell r="V308" t="str">
            <v>杜基次尔</v>
          </cell>
          <cell r="W308" t="str">
            <v>文科</v>
          </cell>
        </row>
        <row r="309">
          <cell r="A309" t="str">
            <v>513422200508282328</v>
          </cell>
          <cell r="B309" t="str">
            <v>3班</v>
          </cell>
          <cell r="C309" t="str">
            <v>廖永群</v>
          </cell>
          <cell r="D309">
            <v>336</v>
          </cell>
          <cell r="E309">
            <v>78</v>
          </cell>
          <cell r="F309" t="str">
            <v>何苗</v>
          </cell>
          <cell r="G309">
            <v>24</v>
          </cell>
          <cell r="H309" t="str">
            <v>余玉红</v>
          </cell>
          <cell r="I309">
            <v>43</v>
          </cell>
          <cell r="J309" t="str">
            <v>邵晖</v>
          </cell>
          <cell r="K309">
            <v>24</v>
          </cell>
          <cell r="L309" t="str">
            <v>王志强</v>
          </cell>
          <cell r="M309">
            <v>45</v>
          </cell>
          <cell r="N309" t="str">
            <v>陈文惠</v>
          </cell>
          <cell r="O309">
            <v>24</v>
          </cell>
          <cell r="P309" t="str">
            <v>金勇</v>
          </cell>
          <cell r="Q309">
            <v>32</v>
          </cell>
          <cell r="R309" t="str">
            <v>杨吉华</v>
          </cell>
          <cell r="S309">
            <v>33</v>
          </cell>
          <cell r="T309" t="str">
            <v>勾中文</v>
          </cell>
          <cell r="U309">
            <v>33</v>
          </cell>
          <cell r="V309" t="str">
            <v>杜基次尔</v>
          </cell>
          <cell r="W309" t="e">
            <v>#N/A</v>
          </cell>
        </row>
        <row r="310">
          <cell r="A310" t="str">
            <v>51342220010708681X</v>
          </cell>
          <cell r="B310" t="str">
            <v>3班</v>
          </cell>
          <cell r="C310" t="str">
            <v>苏朗扎什</v>
          </cell>
          <cell r="D310">
            <v>317</v>
          </cell>
          <cell r="E310">
            <v>61</v>
          </cell>
          <cell r="F310" t="str">
            <v>何苗</v>
          </cell>
          <cell r="G310">
            <v>27</v>
          </cell>
          <cell r="H310" t="str">
            <v>余玉红</v>
          </cell>
          <cell r="I310">
            <v>22</v>
          </cell>
          <cell r="J310" t="str">
            <v>邵晖</v>
          </cell>
          <cell r="K310">
            <v>26</v>
          </cell>
          <cell r="L310" t="str">
            <v>王志强</v>
          </cell>
          <cell r="M310">
            <v>48</v>
          </cell>
          <cell r="N310" t="str">
            <v>陈文惠</v>
          </cell>
          <cell r="O310">
            <v>34</v>
          </cell>
          <cell r="P310" t="str">
            <v>金勇</v>
          </cell>
          <cell r="Q310">
            <v>39</v>
          </cell>
          <cell r="R310" t="str">
            <v>杨吉华</v>
          </cell>
          <cell r="S310">
            <v>27</v>
          </cell>
          <cell r="T310" t="str">
            <v>勾中文</v>
          </cell>
          <cell r="U310">
            <v>33</v>
          </cell>
          <cell r="V310" t="str">
            <v>杜基次尔</v>
          </cell>
          <cell r="W310" t="str">
            <v>文科</v>
          </cell>
        </row>
        <row r="311">
          <cell r="A311" t="str">
            <v>513422200404271528</v>
          </cell>
          <cell r="B311" t="str">
            <v>3班</v>
          </cell>
          <cell r="C311" t="str">
            <v>杨央青</v>
          </cell>
          <cell r="D311">
            <v>0</v>
          </cell>
          <cell r="E311">
            <v>0</v>
          </cell>
          <cell r="F311" t="str">
            <v>何苗</v>
          </cell>
          <cell r="G311">
            <v>0</v>
          </cell>
          <cell r="H311" t="str">
            <v>余玉红</v>
          </cell>
          <cell r="I311">
            <v>0</v>
          </cell>
          <cell r="J311" t="str">
            <v>邵晖</v>
          </cell>
          <cell r="K311">
            <v>0</v>
          </cell>
          <cell r="L311" t="str">
            <v>王志强</v>
          </cell>
          <cell r="M311">
            <v>0</v>
          </cell>
          <cell r="N311" t="str">
            <v>陈文惠</v>
          </cell>
          <cell r="O311">
            <v>0</v>
          </cell>
          <cell r="P311" t="str">
            <v>金勇</v>
          </cell>
          <cell r="Q311">
            <v>0</v>
          </cell>
          <cell r="R311" t="str">
            <v>杨吉华</v>
          </cell>
          <cell r="S311">
            <v>0</v>
          </cell>
          <cell r="T311" t="str">
            <v>勾中文</v>
          </cell>
          <cell r="U311">
            <v>0</v>
          </cell>
          <cell r="V311" t="str">
            <v>杜基次尔</v>
          </cell>
          <cell r="W311" t="e">
            <v>#N/A</v>
          </cell>
        </row>
        <row r="312">
          <cell r="A312" t="str">
            <v>513422200510101354</v>
          </cell>
          <cell r="B312" t="str">
            <v>4班</v>
          </cell>
          <cell r="C312" t="str">
            <v>向方文</v>
          </cell>
          <cell r="D312">
            <v>568.5</v>
          </cell>
          <cell r="E312">
            <v>69</v>
          </cell>
          <cell r="F312" t="str">
            <v>何苗</v>
          </cell>
          <cell r="G312">
            <v>86</v>
          </cell>
          <cell r="H312" t="str">
            <v>李乔军</v>
          </cell>
          <cell r="I312">
            <v>31.5</v>
          </cell>
          <cell r="J312" t="str">
            <v>向翠琳</v>
          </cell>
          <cell r="K312">
            <v>32</v>
          </cell>
          <cell r="L312" t="str">
            <v>王志强</v>
          </cell>
          <cell r="M312">
            <v>73</v>
          </cell>
          <cell r="N312" t="str">
            <v>李荣鑫</v>
          </cell>
          <cell r="O312">
            <v>62</v>
          </cell>
          <cell r="P312" t="str">
            <v>卢祥</v>
          </cell>
          <cell r="Q312">
            <v>77</v>
          </cell>
          <cell r="R312" t="str">
            <v>卢银楷</v>
          </cell>
          <cell r="S312">
            <v>81</v>
          </cell>
          <cell r="T312" t="str">
            <v>胡慧芳</v>
          </cell>
          <cell r="U312">
            <v>57</v>
          </cell>
          <cell r="V312" t="str">
            <v>杜基次尔</v>
          </cell>
          <cell r="W312" t="str">
            <v>理科</v>
          </cell>
        </row>
        <row r="313">
          <cell r="A313" t="str">
            <v>513422200307022562</v>
          </cell>
          <cell r="B313" t="str">
            <v>4班</v>
          </cell>
          <cell r="C313" t="str">
            <v>杨小红</v>
          </cell>
          <cell r="D313">
            <v>548.5</v>
          </cell>
          <cell r="E313">
            <v>66</v>
          </cell>
          <cell r="F313" t="str">
            <v>何苗</v>
          </cell>
          <cell r="G313">
            <v>87</v>
          </cell>
          <cell r="H313" t="str">
            <v>李乔军</v>
          </cell>
          <cell r="I313">
            <v>61.5</v>
          </cell>
          <cell r="J313" t="str">
            <v>向翠琳</v>
          </cell>
          <cell r="K313">
            <v>40</v>
          </cell>
          <cell r="L313" t="str">
            <v>王志强</v>
          </cell>
          <cell r="M313">
            <v>64</v>
          </cell>
          <cell r="N313" t="str">
            <v>李荣鑫</v>
          </cell>
          <cell r="O313">
            <v>58</v>
          </cell>
          <cell r="P313" t="str">
            <v>卢祥</v>
          </cell>
          <cell r="Q313">
            <v>79</v>
          </cell>
          <cell r="R313" t="str">
            <v>卢银楷</v>
          </cell>
          <cell r="S313">
            <v>48</v>
          </cell>
          <cell r="T313" t="str">
            <v>胡慧芳</v>
          </cell>
          <cell r="U313">
            <v>45</v>
          </cell>
          <cell r="V313" t="str">
            <v>杜基次尔</v>
          </cell>
          <cell r="W313" t="str">
            <v>理科</v>
          </cell>
        </row>
        <row r="314">
          <cell r="A314" t="str">
            <v>513422200411174216</v>
          </cell>
          <cell r="B314" t="str">
            <v>4班</v>
          </cell>
          <cell r="C314" t="str">
            <v>次仁扎次</v>
          </cell>
          <cell r="D314">
            <v>528.5</v>
          </cell>
          <cell r="E314">
            <v>68</v>
          </cell>
          <cell r="F314" t="str">
            <v>何苗</v>
          </cell>
          <cell r="G314">
            <v>73</v>
          </cell>
          <cell r="H314" t="str">
            <v>李乔军</v>
          </cell>
          <cell r="I314">
            <v>38.5</v>
          </cell>
          <cell r="J314" t="str">
            <v>向翠琳</v>
          </cell>
          <cell r="K314">
            <v>41</v>
          </cell>
          <cell r="L314" t="str">
            <v>王志强</v>
          </cell>
          <cell r="M314">
            <v>74</v>
          </cell>
          <cell r="N314" t="str">
            <v>李荣鑫</v>
          </cell>
          <cell r="O314">
            <v>57</v>
          </cell>
          <cell r="P314" t="str">
            <v>卢祥</v>
          </cell>
          <cell r="Q314">
            <v>64</v>
          </cell>
          <cell r="R314" t="str">
            <v>卢银楷</v>
          </cell>
          <cell r="S314">
            <v>67</v>
          </cell>
          <cell r="T314" t="str">
            <v>胡慧芳</v>
          </cell>
          <cell r="U314">
            <v>46</v>
          </cell>
          <cell r="V314" t="str">
            <v>杜基次尔</v>
          </cell>
          <cell r="W314" t="str">
            <v>理科</v>
          </cell>
        </row>
        <row r="315">
          <cell r="A315" t="str">
            <v>513422200502122526</v>
          </cell>
          <cell r="B315" t="str">
            <v>4班</v>
          </cell>
          <cell r="C315" t="str">
            <v>韩燕</v>
          </cell>
          <cell r="D315">
            <v>509</v>
          </cell>
          <cell r="E315">
            <v>86</v>
          </cell>
          <cell r="F315" t="str">
            <v>何苗</v>
          </cell>
          <cell r="G315">
            <v>51</v>
          </cell>
          <cell r="H315" t="str">
            <v>李乔军</v>
          </cell>
          <cell r="I315">
            <v>67</v>
          </cell>
          <cell r="J315" t="str">
            <v>向翠琳</v>
          </cell>
          <cell r="K315">
            <v>46</v>
          </cell>
          <cell r="L315" t="str">
            <v>王志强</v>
          </cell>
          <cell r="M315">
            <v>65</v>
          </cell>
          <cell r="N315" t="str">
            <v>李荣鑫</v>
          </cell>
          <cell r="O315">
            <v>56</v>
          </cell>
          <cell r="P315" t="str">
            <v>卢祥</v>
          </cell>
          <cell r="Q315">
            <v>47</v>
          </cell>
          <cell r="R315" t="str">
            <v>卢银楷</v>
          </cell>
          <cell r="S315">
            <v>48</v>
          </cell>
          <cell r="T315" t="str">
            <v>胡慧芳</v>
          </cell>
          <cell r="U315">
            <v>43</v>
          </cell>
          <cell r="V315" t="str">
            <v>杜基次尔</v>
          </cell>
          <cell r="W315" t="str">
            <v>理科</v>
          </cell>
        </row>
        <row r="316">
          <cell r="A316" t="str">
            <v>513422200311062735</v>
          </cell>
          <cell r="B316" t="str">
            <v>4班</v>
          </cell>
          <cell r="C316" t="str">
            <v>李泽成</v>
          </cell>
          <cell r="D316">
            <v>508.5</v>
          </cell>
          <cell r="E316">
            <v>72</v>
          </cell>
          <cell r="F316" t="str">
            <v>何苗</v>
          </cell>
          <cell r="G316">
            <v>55</v>
          </cell>
          <cell r="H316" t="str">
            <v>李乔军</v>
          </cell>
          <cell r="I316">
            <v>42.5</v>
          </cell>
          <cell r="J316" t="str">
            <v>向翠琳</v>
          </cell>
          <cell r="K316">
            <v>45</v>
          </cell>
          <cell r="L316" t="str">
            <v>王志强</v>
          </cell>
          <cell r="M316">
            <v>73</v>
          </cell>
          <cell r="N316" t="str">
            <v>李荣鑫</v>
          </cell>
          <cell r="O316">
            <v>64</v>
          </cell>
          <cell r="P316" t="str">
            <v>卢祥</v>
          </cell>
          <cell r="Q316">
            <v>65</v>
          </cell>
          <cell r="R316" t="str">
            <v>卢银楷</v>
          </cell>
          <cell r="S316">
            <v>46</v>
          </cell>
          <cell r="T316" t="str">
            <v>胡慧芳</v>
          </cell>
          <cell r="U316">
            <v>46</v>
          </cell>
          <cell r="V316" t="str">
            <v>杜基次尔</v>
          </cell>
          <cell r="W316" t="str">
            <v>文科</v>
          </cell>
        </row>
        <row r="317">
          <cell r="A317" t="str">
            <v>513422200406012722</v>
          </cell>
          <cell r="B317" t="str">
            <v>4班</v>
          </cell>
          <cell r="C317" t="str">
            <v>严秀芬</v>
          </cell>
          <cell r="D317">
            <v>503.5</v>
          </cell>
          <cell r="E317">
            <v>83</v>
          </cell>
          <cell r="F317" t="str">
            <v>何苗</v>
          </cell>
          <cell r="G317">
            <v>70</v>
          </cell>
          <cell r="H317" t="str">
            <v>李乔军</v>
          </cell>
          <cell r="I317">
            <v>48.5</v>
          </cell>
          <cell r="J317" t="str">
            <v>向翠琳</v>
          </cell>
          <cell r="K317">
            <v>44</v>
          </cell>
          <cell r="L317" t="str">
            <v>王志强</v>
          </cell>
          <cell r="M317">
            <v>87</v>
          </cell>
          <cell r="N317" t="str">
            <v>李荣鑫</v>
          </cell>
          <cell r="O317">
            <v>38</v>
          </cell>
          <cell r="P317" t="str">
            <v>卢祥</v>
          </cell>
          <cell r="Q317">
            <v>41</v>
          </cell>
          <cell r="R317" t="str">
            <v>卢银楷</v>
          </cell>
          <cell r="S317">
            <v>55</v>
          </cell>
          <cell r="T317" t="str">
            <v>胡慧芳</v>
          </cell>
          <cell r="U317">
            <v>37</v>
          </cell>
          <cell r="V317" t="str">
            <v>杜基次尔</v>
          </cell>
          <cell r="W317" t="str">
            <v>文科</v>
          </cell>
        </row>
        <row r="318">
          <cell r="A318" t="str">
            <v>513422200405014419</v>
          </cell>
          <cell r="B318" t="str">
            <v>4班</v>
          </cell>
          <cell r="C318" t="str">
            <v>耳古孜</v>
          </cell>
          <cell r="D318">
            <v>495.5</v>
          </cell>
          <cell r="E318">
            <v>64</v>
          </cell>
          <cell r="F318" t="str">
            <v>何苗</v>
          </cell>
          <cell r="G318">
            <v>87</v>
          </cell>
          <cell r="H318" t="str">
            <v>李乔军</v>
          </cell>
          <cell r="I318">
            <v>59.5</v>
          </cell>
          <cell r="J318" t="str">
            <v>向翠琳</v>
          </cell>
          <cell r="K318">
            <v>37</v>
          </cell>
          <cell r="L318" t="str">
            <v>王志强</v>
          </cell>
          <cell r="M318">
            <v>48</v>
          </cell>
          <cell r="N318" t="str">
            <v>李荣鑫</v>
          </cell>
          <cell r="O318">
            <v>40</v>
          </cell>
          <cell r="P318" t="str">
            <v>卢祥</v>
          </cell>
          <cell r="Q318">
            <v>69</v>
          </cell>
          <cell r="R318" t="str">
            <v>卢银楷</v>
          </cell>
          <cell r="S318">
            <v>51</v>
          </cell>
          <cell r="T318" t="str">
            <v>胡慧芳</v>
          </cell>
          <cell r="U318">
            <v>40</v>
          </cell>
          <cell r="V318" t="str">
            <v>杜基次尔</v>
          </cell>
          <cell r="W318" t="str">
            <v>理科</v>
          </cell>
        </row>
        <row r="319">
          <cell r="A319" t="str">
            <v>513422200108097019</v>
          </cell>
          <cell r="B319" t="str">
            <v>4班</v>
          </cell>
          <cell r="C319" t="str">
            <v>降翁鲁绒降初</v>
          </cell>
          <cell r="D319">
            <v>493.5</v>
          </cell>
          <cell r="E319">
            <v>79</v>
          </cell>
          <cell r="F319" t="str">
            <v>何苗</v>
          </cell>
          <cell r="G319">
            <v>90</v>
          </cell>
          <cell r="H319" t="str">
            <v>李乔军</v>
          </cell>
          <cell r="I319">
            <v>29.5</v>
          </cell>
          <cell r="J319" t="str">
            <v>向翠琳</v>
          </cell>
          <cell r="K319">
            <v>38</v>
          </cell>
          <cell r="L319" t="str">
            <v>王志强</v>
          </cell>
          <cell r="M319">
            <v>60</v>
          </cell>
          <cell r="N319" t="str">
            <v>李荣鑫</v>
          </cell>
          <cell r="O319">
            <v>37</v>
          </cell>
          <cell r="P319" t="str">
            <v>卢祥</v>
          </cell>
          <cell r="Q319">
            <v>59</v>
          </cell>
          <cell r="R319" t="str">
            <v>卢银楷</v>
          </cell>
          <cell r="S319">
            <v>53</v>
          </cell>
          <cell r="T319" t="str">
            <v>胡慧芳</v>
          </cell>
          <cell r="U319">
            <v>48</v>
          </cell>
          <cell r="V319" t="str">
            <v>杜基次尔</v>
          </cell>
          <cell r="W319" t="str">
            <v>文科</v>
          </cell>
        </row>
        <row r="320">
          <cell r="A320" t="str">
            <v>513422200403074629</v>
          </cell>
          <cell r="B320" t="str">
            <v>4班</v>
          </cell>
          <cell r="C320" t="str">
            <v>甲甲古伙姆</v>
          </cell>
          <cell r="D320">
            <v>477.5</v>
          </cell>
          <cell r="E320">
            <v>90</v>
          </cell>
          <cell r="F320" t="str">
            <v>何苗</v>
          </cell>
          <cell r="G320">
            <v>20</v>
          </cell>
          <cell r="H320" t="str">
            <v>李乔军</v>
          </cell>
          <cell r="I320">
            <v>80.5</v>
          </cell>
          <cell r="J320" t="str">
            <v>向翠琳</v>
          </cell>
          <cell r="K320">
            <v>51</v>
          </cell>
          <cell r="L320" t="str">
            <v>王志强</v>
          </cell>
          <cell r="M320">
            <v>57</v>
          </cell>
          <cell r="N320" t="str">
            <v>李荣鑫</v>
          </cell>
          <cell r="O320">
            <v>34</v>
          </cell>
          <cell r="P320" t="str">
            <v>卢祥</v>
          </cell>
          <cell r="Q320">
            <v>64</v>
          </cell>
          <cell r="R320" t="str">
            <v>卢银楷</v>
          </cell>
          <cell r="S320">
            <v>41</v>
          </cell>
          <cell r="T320" t="str">
            <v>胡慧芳</v>
          </cell>
          <cell r="U320">
            <v>40</v>
          </cell>
          <cell r="V320" t="str">
            <v>杜基次尔</v>
          </cell>
          <cell r="W320" t="str">
            <v>文科</v>
          </cell>
        </row>
        <row r="321">
          <cell r="A321" t="str">
            <v>513422200408142926</v>
          </cell>
          <cell r="B321" t="str">
            <v>4班</v>
          </cell>
          <cell r="C321" t="str">
            <v>邱依落</v>
          </cell>
          <cell r="D321">
            <v>456</v>
          </cell>
          <cell r="E321">
            <v>75</v>
          </cell>
          <cell r="F321" t="str">
            <v>何苗</v>
          </cell>
          <cell r="G321">
            <v>33</v>
          </cell>
          <cell r="H321" t="str">
            <v>李乔军</v>
          </cell>
          <cell r="I321">
            <v>52</v>
          </cell>
          <cell r="J321" t="str">
            <v>向翠琳</v>
          </cell>
          <cell r="K321">
            <v>53</v>
          </cell>
          <cell r="L321" t="str">
            <v>王志强</v>
          </cell>
          <cell r="M321">
            <v>75</v>
          </cell>
          <cell r="N321" t="str">
            <v>李荣鑫</v>
          </cell>
          <cell r="O321">
            <v>37</v>
          </cell>
          <cell r="P321" t="str">
            <v>卢祥</v>
          </cell>
          <cell r="Q321">
            <v>46</v>
          </cell>
          <cell r="R321" t="str">
            <v>卢银楷</v>
          </cell>
          <cell r="S321">
            <v>54</v>
          </cell>
          <cell r="T321" t="str">
            <v>胡慧芳</v>
          </cell>
          <cell r="U321">
            <v>31</v>
          </cell>
          <cell r="V321" t="str">
            <v>杜基次尔</v>
          </cell>
          <cell r="W321" t="str">
            <v>文科</v>
          </cell>
        </row>
        <row r="322">
          <cell r="A322" t="str">
            <v>513422200508211722</v>
          </cell>
          <cell r="B322" t="str">
            <v>4班</v>
          </cell>
          <cell r="C322" t="str">
            <v>罗佳星</v>
          </cell>
          <cell r="D322">
            <v>449</v>
          </cell>
          <cell r="E322">
            <v>87</v>
          </cell>
          <cell r="F322" t="str">
            <v>何苗</v>
          </cell>
          <cell r="G322">
            <v>53</v>
          </cell>
          <cell r="H322" t="str">
            <v>李乔军</v>
          </cell>
          <cell r="I322">
            <v>39</v>
          </cell>
          <cell r="J322" t="str">
            <v>向翠琳</v>
          </cell>
          <cell r="K322">
            <v>27</v>
          </cell>
          <cell r="L322" t="str">
            <v>王志强</v>
          </cell>
          <cell r="M322">
            <v>66</v>
          </cell>
          <cell r="N322" t="str">
            <v>李荣鑫</v>
          </cell>
          <cell r="O322">
            <v>54</v>
          </cell>
          <cell r="P322" t="str">
            <v>卢祥</v>
          </cell>
          <cell r="Q322">
            <v>49</v>
          </cell>
          <cell r="R322" t="str">
            <v>卢银楷</v>
          </cell>
          <cell r="S322">
            <v>43</v>
          </cell>
          <cell r="T322" t="str">
            <v>胡慧芳</v>
          </cell>
          <cell r="U322">
            <v>31</v>
          </cell>
          <cell r="V322" t="str">
            <v>杜基次尔</v>
          </cell>
          <cell r="W322" t="str">
            <v>文科</v>
          </cell>
        </row>
        <row r="323">
          <cell r="A323" t="str">
            <v>513422200111176420</v>
          </cell>
          <cell r="B323" t="str">
            <v>4班</v>
          </cell>
          <cell r="C323" t="str">
            <v>拥宗拉姆</v>
          </cell>
          <cell r="D323">
            <v>444</v>
          </cell>
          <cell r="E323">
            <v>56</v>
          </cell>
          <cell r="F323" t="str">
            <v>何苗</v>
          </cell>
          <cell r="G323">
            <v>74</v>
          </cell>
          <cell r="H323" t="str">
            <v>李乔军</v>
          </cell>
          <cell r="I323">
            <v>48</v>
          </cell>
          <cell r="J323" t="str">
            <v>向翠琳</v>
          </cell>
          <cell r="K323">
            <v>37</v>
          </cell>
          <cell r="L323" t="str">
            <v>王志强</v>
          </cell>
          <cell r="M323">
            <v>30</v>
          </cell>
          <cell r="N323" t="str">
            <v>李荣鑫</v>
          </cell>
          <cell r="O323">
            <v>49</v>
          </cell>
          <cell r="P323" t="str">
            <v>卢祥</v>
          </cell>
          <cell r="Q323">
            <v>64</v>
          </cell>
          <cell r="R323" t="str">
            <v>卢银楷</v>
          </cell>
          <cell r="S323">
            <v>46</v>
          </cell>
          <cell r="T323" t="str">
            <v>胡慧芳</v>
          </cell>
          <cell r="U323">
            <v>40</v>
          </cell>
          <cell r="V323" t="str">
            <v>杜基次尔</v>
          </cell>
          <cell r="W323" t="str">
            <v>理科</v>
          </cell>
        </row>
        <row r="324">
          <cell r="A324" t="str">
            <v>513422200405074411</v>
          </cell>
          <cell r="B324" t="str">
            <v>4班</v>
          </cell>
          <cell r="C324" t="str">
            <v>李小鸿</v>
          </cell>
          <cell r="D324">
            <v>439</v>
          </cell>
          <cell r="E324">
            <v>62</v>
          </cell>
          <cell r="F324" t="str">
            <v>何苗</v>
          </cell>
          <cell r="G324">
            <v>59</v>
          </cell>
          <cell r="H324" t="str">
            <v>李乔军</v>
          </cell>
          <cell r="I324">
            <v>56</v>
          </cell>
          <cell r="J324" t="str">
            <v>向翠琳</v>
          </cell>
          <cell r="K324">
            <v>42</v>
          </cell>
          <cell r="L324" t="str">
            <v>王志强</v>
          </cell>
          <cell r="M324">
            <v>55</v>
          </cell>
          <cell r="N324" t="str">
            <v>李荣鑫</v>
          </cell>
          <cell r="O324">
            <v>55</v>
          </cell>
          <cell r="P324" t="str">
            <v>卢祥</v>
          </cell>
          <cell r="Q324">
            <v>45</v>
          </cell>
          <cell r="R324" t="str">
            <v>卢银楷</v>
          </cell>
          <cell r="S324">
            <v>27</v>
          </cell>
          <cell r="T324" t="str">
            <v>胡慧芳</v>
          </cell>
          <cell r="U324">
            <v>38</v>
          </cell>
          <cell r="V324" t="str">
            <v>杜基次尔</v>
          </cell>
          <cell r="W324" t="e">
            <v>#N/A</v>
          </cell>
        </row>
        <row r="325">
          <cell r="A325" t="str">
            <v>513422200405202719</v>
          </cell>
          <cell r="B325" t="str">
            <v>4班</v>
          </cell>
          <cell r="C325" t="str">
            <v>杨冬友</v>
          </cell>
          <cell r="D325">
            <v>429.5</v>
          </cell>
          <cell r="E325">
            <v>76</v>
          </cell>
          <cell r="F325" t="str">
            <v>何苗</v>
          </cell>
          <cell r="G325">
            <v>69</v>
          </cell>
          <cell r="H325" t="str">
            <v>李乔军</v>
          </cell>
          <cell r="I325">
            <v>26.5</v>
          </cell>
          <cell r="J325" t="str">
            <v>向翠琳</v>
          </cell>
          <cell r="K325">
            <v>37</v>
          </cell>
          <cell r="L325" t="str">
            <v>王志强</v>
          </cell>
          <cell r="M325">
            <v>54</v>
          </cell>
          <cell r="N325" t="str">
            <v>李荣鑫</v>
          </cell>
          <cell r="O325">
            <v>32</v>
          </cell>
          <cell r="P325" t="str">
            <v>卢祥</v>
          </cell>
          <cell r="Q325">
            <v>74</v>
          </cell>
          <cell r="R325" t="str">
            <v>卢银楷</v>
          </cell>
          <cell r="S325">
            <v>34</v>
          </cell>
          <cell r="T325" t="str">
            <v>胡慧芳</v>
          </cell>
          <cell r="U325">
            <v>27</v>
          </cell>
          <cell r="V325" t="str">
            <v>杜基次尔</v>
          </cell>
          <cell r="W325" t="str">
            <v>文科</v>
          </cell>
        </row>
        <row r="326">
          <cell r="A326" t="str">
            <v>513422200506052721</v>
          </cell>
          <cell r="B326" t="str">
            <v>4班</v>
          </cell>
          <cell r="C326" t="str">
            <v>沈小芳</v>
          </cell>
          <cell r="D326">
            <v>427.5</v>
          </cell>
          <cell r="E326">
            <v>80</v>
          </cell>
          <cell r="F326" t="str">
            <v>何苗</v>
          </cell>
          <cell r="G326">
            <v>39</v>
          </cell>
          <cell r="H326" t="str">
            <v>李乔军</v>
          </cell>
          <cell r="I326">
            <v>61.5</v>
          </cell>
          <cell r="J326" t="str">
            <v>向翠琳</v>
          </cell>
          <cell r="K326">
            <v>39</v>
          </cell>
          <cell r="L326" t="str">
            <v>王志强</v>
          </cell>
          <cell r="M326">
            <v>65</v>
          </cell>
          <cell r="N326" t="str">
            <v>李荣鑫</v>
          </cell>
          <cell r="O326">
            <v>46</v>
          </cell>
          <cell r="P326" t="str">
            <v>卢祥</v>
          </cell>
          <cell r="Q326">
            <v>26</v>
          </cell>
          <cell r="R326" t="str">
            <v>卢银楷</v>
          </cell>
          <cell r="S326">
            <v>39</v>
          </cell>
          <cell r="T326" t="str">
            <v>胡慧芳</v>
          </cell>
          <cell r="U326">
            <v>32</v>
          </cell>
          <cell r="V326" t="str">
            <v>杜基次尔</v>
          </cell>
          <cell r="W326" t="str">
            <v>文科</v>
          </cell>
        </row>
        <row r="327">
          <cell r="A327" t="str">
            <v>513422200412254226</v>
          </cell>
          <cell r="B327" t="str">
            <v>4班</v>
          </cell>
          <cell r="C327" t="str">
            <v>扎西祝玛</v>
          </cell>
          <cell r="D327">
            <v>421.5</v>
          </cell>
          <cell r="E327">
            <v>59</v>
          </cell>
          <cell r="F327" t="str">
            <v>何苗</v>
          </cell>
          <cell r="G327">
            <v>46</v>
          </cell>
          <cell r="H327" t="str">
            <v>李乔军</v>
          </cell>
          <cell r="I327">
            <v>74.5</v>
          </cell>
          <cell r="J327" t="str">
            <v>向翠琳</v>
          </cell>
          <cell r="K327">
            <v>48</v>
          </cell>
          <cell r="L327" t="str">
            <v>王志强</v>
          </cell>
          <cell r="M327">
            <v>59</v>
          </cell>
          <cell r="N327" t="str">
            <v>李荣鑫</v>
          </cell>
          <cell r="O327">
            <v>42</v>
          </cell>
          <cell r="P327" t="str">
            <v>卢祥</v>
          </cell>
          <cell r="Q327">
            <v>29</v>
          </cell>
          <cell r="R327" t="str">
            <v>卢银楷</v>
          </cell>
          <cell r="S327">
            <v>30</v>
          </cell>
          <cell r="T327" t="str">
            <v>胡慧芳</v>
          </cell>
          <cell r="U327">
            <v>34</v>
          </cell>
          <cell r="V327" t="str">
            <v>杜基次尔</v>
          </cell>
          <cell r="W327" t="str">
            <v>文科</v>
          </cell>
        </row>
        <row r="328">
          <cell r="A328" t="str">
            <v>51342220020310191X</v>
          </cell>
          <cell r="B328" t="str">
            <v>4班</v>
          </cell>
          <cell r="C328" t="str">
            <v>毛蓝平</v>
          </cell>
          <cell r="D328">
            <v>418.5</v>
          </cell>
          <cell r="E328">
            <v>88</v>
          </cell>
          <cell r="F328" t="str">
            <v>何苗</v>
          </cell>
          <cell r="G328">
            <v>24</v>
          </cell>
          <cell r="H328" t="str">
            <v>李乔军</v>
          </cell>
          <cell r="I328">
            <v>57.5</v>
          </cell>
          <cell r="J328" t="str">
            <v>向翠琳</v>
          </cell>
          <cell r="K328">
            <v>31</v>
          </cell>
          <cell r="L328" t="str">
            <v>王志强</v>
          </cell>
          <cell r="M328">
            <v>66</v>
          </cell>
          <cell r="N328" t="str">
            <v>李荣鑫</v>
          </cell>
          <cell r="O328">
            <v>40</v>
          </cell>
          <cell r="P328" t="str">
            <v>卢祥</v>
          </cell>
          <cell r="Q328">
            <v>41</v>
          </cell>
          <cell r="R328" t="str">
            <v>卢银楷</v>
          </cell>
          <cell r="S328">
            <v>35</v>
          </cell>
          <cell r="T328" t="str">
            <v>胡慧芳</v>
          </cell>
          <cell r="U328">
            <v>36</v>
          </cell>
          <cell r="V328" t="str">
            <v>杜基次尔</v>
          </cell>
          <cell r="W328" t="e">
            <v>#N/A</v>
          </cell>
        </row>
        <row r="329">
          <cell r="A329" t="str">
            <v>513422200307101316</v>
          </cell>
          <cell r="B329" t="str">
            <v>4班</v>
          </cell>
          <cell r="C329" t="str">
            <v>杨伍达</v>
          </cell>
          <cell r="D329">
            <v>418</v>
          </cell>
          <cell r="E329">
            <v>76</v>
          </cell>
          <cell r="F329" t="str">
            <v>何苗</v>
          </cell>
          <cell r="G329">
            <v>43</v>
          </cell>
          <cell r="H329" t="str">
            <v>李乔军</v>
          </cell>
          <cell r="I329">
            <v>39</v>
          </cell>
          <cell r="J329" t="str">
            <v>向翠琳</v>
          </cell>
          <cell r="K329">
            <v>52</v>
          </cell>
          <cell r="L329" t="str">
            <v>王志强</v>
          </cell>
          <cell r="M329">
            <v>60</v>
          </cell>
          <cell r="N329" t="str">
            <v>李荣鑫</v>
          </cell>
          <cell r="O329">
            <v>47</v>
          </cell>
          <cell r="P329" t="str">
            <v>卢祥</v>
          </cell>
          <cell r="Q329">
            <v>32</v>
          </cell>
          <cell r="R329" t="str">
            <v>卢银楷</v>
          </cell>
          <cell r="S329">
            <v>30</v>
          </cell>
          <cell r="T329" t="str">
            <v>胡慧芳</v>
          </cell>
          <cell r="U329">
            <v>39</v>
          </cell>
          <cell r="V329" t="str">
            <v>杜基次尔</v>
          </cell>
          <cell r="W329" t="e">
            <v>#N/A</v>
          </cell>
        </row>
        <row r="330">
          <cell r="A330" t="str">
            <v>513422200508012117</v>
          </cell>
          <cell r="B330" t="str">
            <v>4班</v>
          </cell>
          <cell r="C330" t="str">
            <v>土登桑珠</v>
          </cell>
          <cell r="D330">
            <v>416.5</v>
          </cell>
          <cell r="E330">
            <v>60</v>
          </cell>
          <cell r="F330" t="str">
            <v>何苗</v>
          </cell>
          <cell r="G330">
            <v>72</v>
          </cell>
          <cell r="H330" t="str">
            <v>李乔军</v>
          </cell>
          <cell r="I330">
            <v>31.5</v>
          </cell>
          <cell r="J330" t="str">
            <v>向翠琳</v>
          </cell>
          <cell r="K330">
            <v>33</v>
          </cell>
          <cell r="L330" t="str">
            <v>王志强</v>
          </cell>
          <cell r="M330">
            <v>56</v>
          </cell>
          <cell r="N330" t="str">
            <v>李荣鑫</v>
          </cell>
          <cell r="O330">
            <v>46</v>
          </cell>
          <cell r="P330" t="str">
            <v>卢祥</v>
          </cell>
          <cell r="Q330">
            <v>58</v>
          </cell>
          <cell r="R330" t="str">
            <v>卢银楷</v>
          </cell>
          <cell r="S330">
            <v>24</v>
          </cell>
          <cell r="T330" t="str">
            <v>胡慧芳</v>
          </cell>
          <cell r="U330">
            <v>36</v>
          </cell>
          <cell r="V330" t="str">
            <v>杜基次尔</v>
          </cell>
          <cell r="W330" t="e">
            <v>#N/A</v>
          </cell>
        </row>
        <row r="331">
          <cell r="A331" t="str">
            <v>513422200311191510</v>
          </cell>
          <cell r="B331" t="str">
            <v>4班</v>
          </cell>
          <cell r="C331" t="str">
            <v>苏云康</v>
          </cell>
          <cell r="D331">
            <v>414.5</v>
          </cell>
          <cell r="E331">
            <v>59</v>
          </cell>
          <cell r="F331" t="str">
            <v>何苗</v>
          </cell>
          <cell r="G331">
            <v>66</v>
          </cell>
          <cell r="H331" t="str">
            <v>李乔军</v>
          </cell>
          <cell r="I331">
            <v>40.5</v>
          </cell>
          <cell r="J331" t="str">
            <v>向翠琳</v>
          </cell>
          <cell r="K331">
            <v>31</v>
          </cell>
          <cell r="L331" t="str">
            <v>王志强</v>
          </cell>
          <cell r="M331">
            <v>54</v>
          </cell>
          <cell r="N331" t="str">
            <v>李荣鑫</v>
          </cell>
          <cell r="O331">
            <v>44</v>
          </cell>
          <cell r="P331" t="str">
            <v>卢祥</v>
          </cell>
          <cell r="Q331">
            <v>60</v>
          </cell>
          <cell r="R331" t="str">
            <v>卢银楷</v>
          </cell>
          <cell r="S331">
            <v>33</v>
          </cell>
          <cell r="T331" t="str">
            <v>胡慧芳</v>
          </cell>
          <cell r="U331">
            <v>27</v>
          </cell>
          <cell r="V331" t="str">
            <v>杜基次尔</v>
          </cell>
          <cell r="W331" t="str">
            <v>理科</v>
          </cell>
        </row>
        <row r="332">
          <cell r="A332" t="str">
            <v>513422200612055029</v>
          </cell>
          <cell r="B332" t="str">
            <v>4班</v>
          </cell>
          <cell r="C332" t="str">
            <v>次姆</v>
          </cell>
          <cell r="D332">
            <v>414</v>
          </cell>
          <cell r="E332">
            <v>67</v>
          </cell>
          <cell r="F332" t="str">
            <v>何苗</v>
          </cell>
          <cell r="G332">
            <v>53</v>
          </cell>
          <cell r="H332" t="str">
            <v>李乔军</v>
          </cell>
          <cell r="I332">
            <v>51</v>
          </cell>
          <cell r="J332" t="str">
            <v>向翠琳</v>
          </cell>
          <cell r="K332">
            <v>33</v>
          </cell>
          <cell r="L332" t="str">
            <v>王志强</v>
          </cell>
          <cell r="M332">
            <v>49</v>
          </cell>
          <cell r="N332" t="str">
            <v>李荣鑫</v>
          </cell>
          <cell r="O332">
            <v>34</v>
          </cell>
          <cell r="P332" t="str">
            <v>卢祥</v>
          </cell>
          <cell r="Q332">
            <v>59</v>
          </cell>
          <cell r="R332" t="str">
            <v>卢银楷</v>
          </cell>
          <cell r="S332">
            <v>48</v>
          </cell>
          <cell r="T332" t="str">
            <v>胡慧芳</v>
          </cell>
          <cell r="U332">
            <v>20</v>
          </cell>
          <cell r="V332" t="str">
            <v>杜基次尔</v>
          </cell>
          <cell r="W332" t="str">
            <v>理科</v>
          </cell>
        </row>
        <row r="333">
          <cell r="A333" t="str">
            <v>513422200503052726</v>
          </cell>
          <cell r="B333" t="str">
            <v>4班</v>
          </cell>
          <cell r="C333" t="str">
            <v>邓明琼</v>
          </cell>
          <cell r="D333">
            <v>410</v>
          </cell>
          <cell r="E333">
            <v>73</v>
          </cell>
          <cell r="F333" t="str">
            <v>何苗</v>
          </cell>
          <cell r="G333">
            <v>56</v>
          </cell>
          <cell r="H333" t="str">
            <v>李乔军</v>
          </cell>
          <cell r="I333">
            <v>51</v>
          </cell>
          <cell r="J333" t="str">
            <v>向翠琳</v>
          </cell>
          <cell r="K333">
            <v>32</v>
          </cell>
          <cell r="L333" t="str">
            <v>王志强</v>
          </cell>
          <cell r="M333">
            <v>64</v>
          </cell>
          <cell r="N333" t="str">
            <v>李荣鑫</v>
          </cell>
          <cell r="O333">
            <v>33</v>
          </cell>
          <cell r="P333" t="str">
            <v>卢祥</v>
          </cell>
          <cell r="Q333">
            <v>42</v>
          </cell>
          <cell r="R333" t="str">
            <v>卢银楷</v>
          </cell>
          <cell r="S333">
            <v>34</v>
          </cell>
          <cell r="T333" t="str">
            <v>胡慧芳</v>
          </cell>
          <cell r="U333">
            <v>25</v>
          </cell>
          <cell r="V333" t="str">
            <v>杜基次尔</v>
          </cell>
          <cell r="W333" t="str">
            <v>文科</v>
          </cell>
        </row>
        <row r="334">
          <cell r="A334" t="str">
            <v>513422200403200015</v>
          </cell>
          <cell r="B334" t="str">
            <v>4班</v>
          </cell>
          <cell r="C334" t="str">
            <v>扎西龙布</v>
          </cell>
          <cell r="D334">
            <v>409</v>
          </cell>
          <cell r="E334">
            <v>57</v>
          </cell>
          <cell r="F334" t="str">
            <v>何苗</v>
          </cell>
          <cell r="G334">
            <v>61</v>
          </cell>
          <cell r="H334" t="str">
            <v>李乔军</v>
          </cell>
          <cell r="I334">
            <v>28</v>
          </cell>
          <cell r="J334" t="str">
            <v>向翠琳</v>
          </cell>
          <cell r="K334">
            <v>25</v>
          </cell>
          <cell r="L334" t="str">
            <v>王志强</v>
          </cell>
          <cell r="M334">
            <v>47</v>
          </cell>
          <cell r="N334" t="str">
            <v>李荣鑫</v>
          </cell>
          <cell r="O334">
            <v>61</v>
          </cell>
          <cell r="P334" t="str">
            <v>卢祥</v>
          </cell>
          <cell r="Q334">
            <v>49</v>
          </cell>
          <cell r="R334" t="str">
            <v>卢银楷</v>
          </cell>
          <cell r="S334">
            <v>42</v>
          </cell>
          <cell r="T334" t="str">
            <v>胡慧芳</v>
          </cell>
          <cell r="U334">
            <v>39</v>
          </cell>
          <cell r="V334" t="str">
            <v>杜基次尔</v>
          </cell>
          <cell r="W334" t="str">
            <v>理科</v>
          </cell>
        </row>
        <row r="335">
          <cell r="A335" t="str">
            <v>513422200404250014</v>
          </cell>
          <cell r="B335" t="str">
            <v>4班</v>
          </cell>
          <cell r="C335" t="str">
            <v>刘远兵</v>
          </cell>
          <cell r="D335">
            <v>407.5</v>
          </cell>
          <cell r="E335">
            <v>66</v>
          </cell>
          <cell r="F335" t="str">
            <v>何苗</v>
          </cell>
          <cell r="G335">
            <v>20</v>
          </cell>
          <cell r="H335" t="str">
            <v>李乔军</v>
          </cell>
          <cell r="I335">
            <v>34.5</v>
          </cell>
          <cell r="J335" t="str">
            <v>向翠琳</v>
          </cell>
          <cell r="K335">
            <v>24</v>
          </cell>
          <cell r="L335" t="str">
            <v>王志强</v>
          </cell>
          <cell r="M335">
            <v>52</v>
          </cell>
          <cell r="N335" t="str">
            <v>李荣鑫</v>
          </cell>
          <cell r="O335">
            <v>68</v>
          </cell>
          <cell r="P335" t="str">
            <v>卢祥</v>
          </cell>
          <cell r="Q335">
            <v>42</v>
          </cell>
          <cell r="R335" t="str">
            <v>卢银楷</v>
          </cell>
          <cell r="S335">
            <v>53</v>
          </cell>
          <cell r="T335" t="str">
            <v>胡慧芳</v>
          </cell>
          <cell r="U335">
            <v>48</v>
          </cell>
          <cell r="V335" t="str">
            <v>杜基次尔</v>
          </cell>
          <cell r="W335" t="e">
            <v>#N/A</v>
          </cell>
        </row>
        <row r="336">
          <cell r="A336" t="str">
            <v>513422200210014427</v>
          </cell>
          <cell r="B336" t="str">
            <v>4班</v>
          </cell>
          <cell r="C336" t="str">
            <v>杜基央初</v>
          </cell>
          <cell r="D336">
            <v>402</v>
          </cell>
          <cell r="E336">
            <v>68</v>
          </cell>
          <cell r="F336" t="str">
            <v>何苗</v>
          </cell>
          <cell r="G336">
            <v>86</v>
          </cell>
          <cell r="H336" t="str">
            <v>李乔军</v>
          </cell>
          <cell r="I336">
            <v>21</v>
          </cell>
          <cell r="J336" t="str">
            <v>向翠琳</v>
          </cell>
          <cell r="K336">
            <v>29</v>
          </cell>
          <cell r="L336" t="str">
            <v>王志强</v>
          </cell>
          <cell r="M336">
            <v>28</v>
          </cell>
          <cell r="N336" t="str">
            <v>李荣鑫</v>
          </cell>
          <cell r="O336">
            <v>30</v>
          </cell>
          <cell r="P336" t="str">
            <v>卢祥</v>
          </cell>
          <cell r="Q336">
            <v>60</v>
          </cell>
          <cell r="R336" t="str">
            <v>卢银楷</v>
          </cell>
          <cell r="S336">
            <v>42</v>
          </cell>
          <cell r="T336" t="str">
            <v>胡慧芳</v>
          </cell>
          <cell r="U336">
            <v>38</v>
          </cell>
          <cell r="V336" t="str">
            <v>杜基次尔</v>
          </cell>
          <cell r="W336" t="str">
            <v>理科</v>
          </cell>
        </row>
        <row r="337">
          <cell r="A337" t="str">
            <v>513422200009154815</v>
          </cell>
          <cell r="B337" t="str">
            <v>4班</v>
          </cell>
          <cell r="C337" t="str">
            <v>次尔杜基</v>
          </cell>
          <cell r="D337">
            <v>401.5</v>
          </cell>
          <cell r="E337">
            <v>65</v>
          </cell>
          <cell r="F337" t="str">
            <v>何苗</v>
          </cell>
          <cell r="G337">
            <v>45</v>
          </cell>
          <cell r="H337" t="str">
            <v>李乔军</v>
          </cell>
          <cell r="I337">
            <v>55.5</v>
          </cell>
          <cell r="J337" t="str">
            <v>向翠琳</v>
          </cell>
          <cell r="K337">
            <v>38</v>
          </cell>
          <cell r="L337" t="str">
            <v>王志强</v>
          </cell>
          <cell r="M337">
            <v>46</v>
          </cell>
          <cell r="N337" t="str">
            <v>李荣鑫</v>
          </cell>
          <cell r="O337">
            <v>36</v>
          </cell>
          <cell r="P337" t="str">
            <v>卢祥</v>
          </cell>
          <cell r="Q337">
            <v>57</v>
          </cell>
          <cell r="R337" t="str">
            <v>卢银楷</v>
          </cell>
          <cell r="S337">
            <v>16</v>
          </cell>
          <cell r="T337" t="str">
            <v>胡慧芳</v>
          </cell>
          <cell r="U337">
            <v>43</v>
          </cell>
          <cell r="V337" t="str">
            <v>杜基次尔</v>
          </cell>
          <cell r="W337" t="str">
            <v>理科</v>
          </cell>
        </row>
        <row r="338">
          <cell r="A338" t="str">
            <v>513422200405292312</v>
          </cell>
          <cell r="B338" t="str">
            <v>4班</v>
          </cell>
          <cell r="C338" t="str">
            <v>扎西达瓦</v>
          </cell>
          <cell r="D338">
            <v>401</v>
          </cell>
          <cell r="E338">
            <v>79</v>
          </cell>
          <cell r="F338" t="str">
            <v>何苗</v>
          </cell>
          <cell r="G338">
            <v>36</v>
          </cell>
          <cell r="H338" t="str">
            <v>李乔军</v>
          </cell>
          <cell r="I338">
            <v>38</v>
          </cell>
          <cell r="J338" t="str">
            <v>向翠琳</v>
          </cell>
          <cell r="K338">
            <v>39</v>
          </cell>
          <cell r="L338" t="str">
            <v>王志强</v>
          </cell>
          <cell r="M338">
            <v>82</v>
          </cell>
          <cell r="N338" t="str">
            <v>李荣鑫</v>
          </cell>
          <cell r="O338">
            <v>34</v>
          </cell>
          <cell r="P338" t="str">
            <v>卢祥</v>
          </cell>
          <cell r="Q338">
            <v>33</v>
          </cell>
          <cell r="R338" t="str">
            <v>卢银楷</v>
          </cell>
          <cell r="S338">
            <v>29</v>
          </cell>
          <cell r="T338" t="str">
            <v>胡慧芳</v>
          </cell>
          <cell r="U338">
            <v>31</v>
          </cell>
          <cell r="V338" t="str">
            <v>杜基次尔</v>
          </cell>
          <cell r="W338" t="str">
            <v>文科</v>
          </cell>
        </row>
        <row r="339">
          <cell r="A339" t="str">
            <v>513422200410101525</v>
          </cell>
          <cell r="B339" t="str">
            <v>4班</v>
          </cell>
          <cell r="C339" t="str">
            <v>毛尔朗</v>
          </cell>
          <cell r="D339">
            <v>396.5</v>
          </cell>
          <cell r="E339">
            <v>83</v>
          </cell>
          <cell r="F339" t="str">
            <v>何苗</v>
          </cell>
          <cell r="G339">
            <v>48</v>
          </cell>
          <cell r="H339" t="str">
            <v>李乔军</v>
          </cell>
          <cell r="I339">
            <v>45.5</v>
          </cell>
          <cell r="J339" t="str">
            <v>向翠琳</v>
          </cell>
          <cell r="K339">
            <v>40</v>
          </cell>
          <cell r="L339" t="str">
            <v>王志强</v>
          </cell>
          <cell r="M339">
            <v>54</v>
          </cell>
          <cell r="N339" t="str">
            <v>李荣鑫</v>
          </cell>
          <cell r="O339">
            <v>28</v>
          </cell>
          <cell r="P339" t="str">
            <v>卢祥</v>
          </cell>
          <cell r="Q339">
            <v>36</v>
          </cell>
          <cell r="R339" t="str">
            <v>卢银楷</v>
          </cell>
          <cell r="S339">
            <v>30</v>
          </cell>
          <cell r="T339" t="str">
            <v>胡慧芳</v>
          </cell>
          <cell r="U339">
            <v>32</v>
          </cell>
          <cell r="V339" t="str">
            <v>杜基次尔</v>
          </cell>
          <cell r="W339" t="str">
            <v>文科</v>
          </cell>
        </row>
        <row r="340">
          <cell r="A340" t="str">
            <v>513422200608106620</v>
          </cell>
          <cell r="B340" t="str">
            <v>4班</v>
          </cell>
          <cell r="C340" t="str">
            <v>伍晓燕</v>
          </cell>
          <cell r="D340">
            <v>395</v>
          </cell>
          <cell r="E340">
            <v>71</v>
          </cell>
          <cell r="F340" t="str">
            <v>何苗</v>
          </cell>
          <cell r="G340">
            <v>68</v>
          </cell>
          <cell r="H340" t="str">
            <v>李乔军</v>
          </cell>
          <cell r="I340">
            <v>74</v>
          </cell>
          <cell r="J340" t="str">
            <v>向翠琳</v>
          </cell>
          <cell r="K340">
            <v>26</v>
          </cell>
          <cell r="L340" t="str">
            <v>王志强</v>
          </cell>
          <cell r="M340">
            <v>27</v>
          </cell>
          <cell r="N340" t="str">
            <v>李荣鑫</v>
          </cell>
          <cell r="O340">
            <v>18</v>
          </cell>
          <cell r="P340" t="str">
            <v>卢祥</v>
          </cell>
          <cell r="Q340">
            <v>38</v>
          </cell>
          <cell r="R340" t="str">
            <v>卢银楷</v>
          </cell>
          <cell r="S340">
            <v>39</v>
          </cell>
          <cell r="T340" t="str">
            <v>胡慧芳</v>
          </cell>
          <cell r="U340">
            <v>34</v>
          </cell>
          <cell r="V340" t="str">
            <v>杜基次尔</v>
          </cell>
          <cell r="W340" t="str">
            <v>理科</v>
          </cell>
        </row>
        <row r="341">
          <cell r="A341" t="str">
            <v>513422200302122118</v>
          </cell>
          <cell r="B341" t="str">
            <v>4班</v>
          </cell>
          <cell r="C341" t="str">
            <v>吕宝强</v>
          </cell>
          <cell r="D341">
            <v>393.5</v>
          </cell>
          <cell r="E341">
            <v>55</v>
          </cell>
          <cell r="F341" t="str">
            <v>何苗</v>
          </cell>
          <cell r="G341">
            <v>40</v>
          </cell>
          <cell r="H341" t="str">
            <v>李乔军</v>
          </cell>
          <cell r="I341">
            <v>47.5</v>
          </cell>
          <cell r="J341" t="str">
            <v>向翠琳</v>
          </cell>
          <cell r="K341">
            <v>43</v>
          </cell>
          <cell r="L341" t="str">
            <v>王志强</v>
          </cell>
          <cell r="M341">
            <v>53</v>
          </cell>
          <cell r="N341" t="str">
            <v>李荣鑫</v>
          </cell>
          <cell r="O341">
            <v>43</v>
          </cell>
          <cell r="P341" t="str">
            <v>卢祥</v>
          </cell>
          <cell r="Q341">
            <v>35</v>
          </cell>
          <cell r="R341" t="str">
            <v>卢银楷</v>
          </cell>
          <cell r="S341">
            <v>43</v>
          </cell>
          <cell r="T341" t="str">
            <v>胡慧芳</v>
          </cell>
          <cell r="U341">
            <v>34</v>
          </cell>
          <cell r="V341" t="str">
            <v>杜基次尔</v>
          </cell>
          <cell r="W341" t="str">
            <v>理科</v>
          </cell>
        </row>
        <row r="342">
          <cell r="A342" t="str">
            <v>513422200201015014</v>
          </cell>
          <cell r="B342" t="str">
            <v>4班</v>
          </cell>
          <cell r="C342" t="str">
            <v>翁金</v>
          </cell>
          <cell r="D342">
            <v>391</v>
          </cell>
          <cell r="E342">
            <v>66</v>
          </cell>
          <cell r="F342" t="str">
            <v>何苗</v>
          </cell>
          <cell r="G342">
            <v>39</v>
          </cell>
          <cell r="H342" t="str">
            <v>李乔军</v>
          </cell>
          <cell r="I342">
            <v>46</v>
          </cell>
          <cell r="J342" t="str">
            <v>向翠琳</v>
          </cell>
          <cell r="K342">
            <v>39</v>
          </cell>
          <cell r="L342" t="str">
            <v>王志强</v>
          </cell>
          <cell r="M342">
            <v>78</v>
          </cell>
          <cell r="N342" t="str">
            <v>李荣鑫</v>
          </cell>
          <cell r="O342">
            <v>58</v>
          </cell>
          <cell r="P342" t="str">
            <v>卢祥</v>
          </cell>
          <cell r="Q342">
            <v>0</v>
          </cell>
          <cell r="R342" t="str">
            <v>卢银楷</v>
          </cell>
          <cell r="S342">
            <v>30</v>
          </cell>
          <cell r="T342" t="str">
            <v>胡慧芳</v>
          </cell>
          <cell r="U342">
            <v>35</v>
          </cell>
          <cell r="V342" t="str">
            <v>杜基次尔</v>
          </cell>
          <cell r="W342" t="str">
            <v>文科</v>
          </cell>
        </row>
        <row r="343">
          <cell r="A343" t="str">
            <v>513422200503151521</v>
          </cell>
          <cell r="B343" t="str">
            <v>4班</v>
          </cell>
          <cell r="C343" t="str">
            <v>安伍几</v>
          </cell>
          <cell r="D343">
            <v>389.5</v>
          </cell>
          <cell r="E343">
            <v>63</v>
          </cell>
          <cell r="F343" t="str">
            <v>何苗</v>
          </cell>
          <cell r="G343">
            <v>88</v>
          </cell>
          <cell r="H343" t="str">
            <v>李乔军</v>
          </cell>
          <cell r="I343">
            <v>42.5</v>
          </cell>
          <cell r="J343" t="str">
            <v>向翠琳</v>
          </cell>
          <cell r="K343">
            <v>25</v>
          </cell>
          <cell r="L343" t="str">
            <v>王志强</v>
          </cell>
          <cell r="M343">
            <v>47</v>
          </cell>
          <cell r="N343" t="str">
            <v>李荣鑫</v>
          </cell>
          <cell r="O343">
            <v>28</v>
          </cell>
          <cell r="P343" t="str">
            <v>卢祥</v>
          </cell>
          <cell r="Q343">
            <v>37</v>
          </cell>
          <cell r="R343" t="str">
            <v>卢银楷</v>
          </cell>
          <cell r="S343">
            <v>37</v>
          </cell>
          <cell r="T343" t="str">
            <v>胡慧芳</v>
          </cell>
          <cell r="U343">
            <v>22</v>
          </cell>
          <cell r="V343" t="str">
            <v>杜基次尔</v>
          </cell>
          <cell r="W343" t="str">
            <v>理科</v>
          </cell>
        </row>
        <row r="344">
          <cell r="A344" t="str">
            <v>513422200507234025</v>
          </cell>
          <cell r="B344" t="str">
            <v>4班</v>
          </cell>
          <cell r="C344" t="str">
            <v>扎西祝玛</v>
          </cell>
          <cell r="D344">
            <v>383.5</v>
          </cell>
          <cell r="E344">
            <v>60</v>
          </cell>
          <cell r="F344" t="str">
            <v>何苗</v>
          </cell>
          <cell r="G344">
            <v>74</v>
          </cell>
          <cell r="H344" t="str">
            <v>李乔军</v>
          </cell>
          <cell r="I344">
            <v>28.5</v>
          </cell>
          <cell r="J344" t="str">
            <v>向翠琳</v>
          </cell>
          <cell r="K344">
            <v>32</v>
          </cell>
          <cell r="L344" t="str">
            <v>王志强</v>
          </cell>
          <cell r="M344">
            <v>33</v>
          </cell>
          <cell r="N344" t="str">
            <v>李荣鑫</v>
          </cell>
          <cell r="O344">
            <v>29</v>
          </cell>
          <cell r="P344" t="str">
            <v>卢祥</v>
          </cell>
          <cell r="Q344">
            <v>45</v>
          </cell>
          <cell r="R344" t="str">
            <v>卢银楷</v>
          </cell>
          <cell r="S344">
            <v>45</v>
          </cell>
          <cell r="T344" t="str">
            <v>胡慧芳</v>
          </cell>
          <cell r="U344">
            <v>37</v>
          </cell>
          <cell r="V344" t="str">
            <v>杜基次尔</v>
          </cell>
          <cell r="W344" t="str">
            <v>理科</v>
          </cell>
        </row>
        <row r="345">
          <cell r="A345" t="str">
            <v>513422200010232729</v>
          </cell>
          <cell r="B345" t="str">
            <v>4班</v>
          </cell>
          <cell r="C345" t="str">
            <v>仁青拉姆</v>
          </cell>
          <cell r="D345">
            <v>383</v>
          </cell>
          <cell r="E345">
            <v>65</v>
          </cell>
          <cell r="F345" t="str">
            <v>何苗</v>
          </cell>
          <cell r="G345">
            <v>33</v>
          </cell>
          <cell r="H345" t="str">
            <v>李乔军</v>
          </cell>
          <cell r="I345">
            <v>40</v>
          </cell>
          <cell r="J345" t="str">
            <v>向翠琳</v>
          </cell>
          <cell r="K345">
            <v>37</v>
          </cell>
          <cell r="L345" t="str">
            <v>王志强</v>
          </cell>
          <cell r="M345">
            <v>49</v>
          </cell>
          <cell r="N345" t="str">
            <v>李荣鑫</v>
          </cell>
          <cell r="O345">
            <v>34</v>
          </cell>
          <cell r="P345" t="str">
            <v>卢祥</v>
          </cell>
          <cell r="Q345">
            <v>48</v>
          </cell>
          <cell r="R345" t="str">
            <v>卢银楷</v>
          </cell>
          <cell r="S345">
            <v>35</v>
          </cell>
          <cell r="T345" t="str">
            <v>胡慧芳</v>
          </cell>
          <cell r="U345">
            <v>42</v>
          </cell>
          <cell r="V345" t="str">
            <v>杜基次尔</v>
          </cell>
          <cell r="W345" t="str">
            <v>文科</v>
          </cell>
        </row>
        <row r="346">
          <cell r="A346" t="str">
            <v>513422200508052928</v>
          </cell>
          <cell r="B346" t="str">
            <v>4班</v>
          </cell>
          <cell r="C346" t="str">
            <v>何霞霞</v>
          </cell>
          <cell r="D346">
            <v>380.5</v>
          </cell>
          <cell r="E346">
            <v>70</v>
          </cell>
          <cell r="F346" t="str">
            <v>何苗</v>
          </cell>
          <cell r="G346">
            <v>38</v>
          </cell>
          <cell r="H346" t="str">
            <v>李乔军</v>
          </cell>
          <cell r="I346">
            <v>57.5</v>
          </cell>
          <cell r="J346" t="str">
            <v>向翠琳</v>
          </cell>
          <cell r="K346">
            <v>36</v>
          </cell>
          <cell r="L346" t="str">
            <v>王志强</v>
          </cell>
          <cell r="M346">
            <v>49</v>
          </cell>
          <cell r="N346" t="str">
            <v>李荣鑫</v>
          </cell>
          <cell r="O346">
            <v>40</v>
          </cell>
          <cell r="P346" t="str">
            <v>卢祥</v>
          </cell>
          <cell r="Q346">
            <v>21</v>
          </cell>
          <cell r="R346" t="str">
            <v>卢银楷</v>
          </cell>
          <cell r="S346">
            <v>44</v>
          </cell>
          <cell r="T346" t="str">
            <v>胡慧芳</v>
          </cell>
          <cell r="U346">
            <v>25</v>
          </cell>
          <cell r="V346" t="str">
            <v>杜基次尔</v>
          </cell>
          <cell r="W346" t="str">
            <v>文科</v>
          </cell>
        </row>
        <row r="347">
          <cell r="A347" t="str">
            <v>513422200206092529</v>
          </cell>
          <cell r="B347" t="str">
            <v>4班</v>
          </cell>
          <cell r="C347" t="str">
            <v>杨顺珍</v>
          </cell>
          <cell r="D347">
            <v>380.5</v>
          </cell>
          <cell r="E347">
            <v>64</v>
          </cell>
          <cell r="F347" t="str">
            <v>何苗</v>
          </cell>
          <cell r="G347">
            <v>65</v>
          </cell>
          <cell r="H347" t="str">
            <v>李乔军</v>
          </cell>
          <cell r="I347">
            <v>41.5</v>
          </cell>
          <cell r="J347" t="str">
            <v>向翠琳</v>
          </cell>
          <cell r="K347">
            <v>24</v>
          </cell>
          <cell r="L347" t="str">
            <v>王志强</v>
          </cell>
          <cell r="M347">
            <v>41</v>
          </cell>
          <cell r="N347" t="str">
            <v>李荣鑫</v>
          </cell>
          <cell r="O347">
            <v>44</v>
          </cell>
          <cell r="P347" t="str">
            <v>卢祥</v>
          </cell>
          <cell r="Q347">
            <v>44</v>
          </cell>
          <cell r="R347" t="str">
            <v>卢银楷</v>
          </cell>
          <cell r="S347">
            <v>36</v>
          </cell>
          <cell r="T347" t="str">
            <v>胡慧芳</v>
          </cell>
          <cell r="U347">
            <v>21</v>
          </cell>
          <cell r="V347" t="str">
            <v>杜基次尔</v>
          </cell>
          <cell r="W347" t="str">
            <v>理科</v>
          </cell>
        </row>
        <row r="348">
          <cell r="A348" t="str">
            <v>513422200209150923</v>
          </cell>
          <cell r="B348" t="str">
            <v>4班</v>
          </cell>
          <cell r="C348" t="str">
            <v>杨春秀</v>
          </cell>
          <cell r="D348">
            <v>380</v>
          </cell>
          <cell r="E348">
            <v>85</v>
          </cell>
          <cell r="F348" t="str">
            <v>何苗</v>
          </cell>
          <cell r="G348">
            <v>47</v>
          </cell>
          <cell r="H348" t="str">
            <v>李乔军</v>
          </cell>
          <cell r="I348">
            <v>40</v>
          </cell>
          <cell r="J348" t="str">
            <v>向翠琳</v>
          </cell>
          <cell r="K348">
            <v>27</v>
          </cell>
          <cell r="L348" t="str">
            <v>王志强</v>
          </cell>
          <cell r="M348">
            <v>53</v>
          </cell>
          <cell r="N348" t="str">
            <v>李荣鑫</v>
          </cell>
          <cell r="O348">
            <v>31</v>
          </cell>
          <cell r="P348" t="str">
            <v>卢祥</v>
          </cell>
          <cell r="Q348">
            <v>41</v>
          </cell>
          <cell r="R348" t="str">
            <v>卢银楷</v>
          </cell>
          <cell r="S348">
            <v>31</v>
          </cell>
          <cell r="T348" t="str">
            <v>胡慧芳</v>
          </cell>
          <cell r="U348">
            <v>25</v>
          </cell>
          <cell r="V348" t="str">
            <v>杜基次尔</v>
          </cell>
          <cell r="W348" t="e">
            <v>#N/A</v>
          </cell>
        </row>
        <row r="349">
          <cell r="A349" t="str">
            <v>513422200403052315</v>
          </cell>
          <cell r="B349" t="str">
            <v>4班</v>
          </cell>
          <cell r="C349" t="str">
            <v>苏朗降初</v>
          </cell>
          <cell r="D349">
            <v>371</v>
          </cell>
          <cell r="E349">
            <v>63</v>
          </cell>
          <cell r="F349" t="str">
            <v>何苗</v>
          </cell>
          <cell r="G349">
            <v>49</v>
          </cell>
          <cell r="H349" t="str">
            <v>李乔军</v>
          </cell>
          <cell r="I349">
            <v>28</v>
          </cell>
          <cell r="J349" t="str">
            <v>向翠琳</v>
          </cell>
          <cell r="K349">
            <v>41</v>
          </cell>
          <cell r="L349" t="str">
            <v>王志强</v>
          </cell>
          <cell r="M349">
            <v>33</v>
          </cell>
          <cell r="N349" t="str">
            <v>李荣鑫</v>
          </cell>
          <cell r="O349">
            <v>32</v>
          </cell>
          <cell r="P349" t="str">
            <v>卢祥</v>
          </cell>
          <cell r="Q349">
            <v>54</v>
          </cell>
          <cell r="R349" t="str">
            <v>卢银楷</v>
          </cell>
          <cell r="S349">
            <v>41</v>
          </cell>
          <cell r="T349" t="str">
            <v>胡慧芳</v>
          </cell>
          <cell r="U349">
            <v>30</v>
          </cell>
          <cell r="V349" t="str">
            <v>杜基次尔</v>
          </cell>
          <cell r="W349" t="str">
            <v>理科</v>
          </cell>
        </row>
        <row r="350">
          <cell r="A350" t="str">
            <v>513422200309014013</v>
          </cell>
          <cell r="B350" t="str">
            <v>4班</v>
          </cell>
          <cell r="C350" t="str">
            <v>吕布哈</v>
          </cell>
          <cell r="D350">
            <v>365.5</v>
          </cell>
          <cell r="E350">
            <v>77</v>
          </cell>
          <cell r="F350" t="str">
            <v>何苗</v>
          </cell>
          <cell r="G350">
            <v>25</v>
          </cell>
          <cell r="H350" t="str">
            <v>李乔军</v>
          </cell>
          <cell r="I350">
            <v>55.5</v>
          </cell>
          <cell r="J350" t="str">
            <v>向翠琳</v>
          </cell>
          <cell r="K350">
            <v>25</v>
          </cell>
          <cell r="L350" t="str">
            <v>王志强</v>
          </cell>
          <cell r="M350">
            <v>49</v>
          </cell>
          <cell r="N350" t="str">
            <v>李荣鑫</v>
          </cell>
          <cell r="O350">
            <v>34</v>
          </cell>
          <cell r="P350" t="str">
            <v>卢祥</v>
          </cell>
          <cell r="Q350">
            <v>39</v>
          </cell>
          <cell r="R350" t="str">
            <v>卢银楷</v>
          </cell>
          <cell r="S350">
            <v>32</v>
          </cell>
          <cell r="T350" t="str">
            <v>胡慧芳</v>
          </cell>
          <cell r="U350">
            <v>29</v>
          </cell>
          <cell r="V350" t="str">
            <v>杜基次尔</v>
          </cell>
          <cell r="W350" t="str">
            <v>文科</v>
          </cell>
        </row>
        <row r="351">
          <cell r="A351" t="str">
            <v>513422200402082723</v>
          </cell>
          <cell r="B351" t="str">
            <v>4班</v>
          </cell>
          <cell r="C351" t="str">
            <v>陈蓉</v>
          </cell>
          <cell r="D351">
            <v>363</v>
          </cell>
          <cell r="E351">
            <v>77</v>
          </cell>
          <cell r="F351" t="str">
            <v>何苗</v>
          </cell>
          <cell r="G351">
            <v>28</v>
          </cell>
          <cell r="H351" t="str">
            <v>李乔军</v>
          </cell>
          <cell r="I351">
            <v>44</v>
          </cell>
          <cell r="J351" t="str">
            <v>向翠琳</v>
          </cell>
          <cell r="K351">
            <v>34</v>
          </cell>
          <cell r="L351" t="str">
            <v>王志强</v>
          </cell>
          <cell r="M351">
            <v>51</v>
          </cell>
          <cell r="N351" t="str">
            <v>李荣鑫</v>
          </cell>
          <cell r="O351">
            <v>50</v>
          </cell>
          <cell r="P351" t="str">
            <v>卢祥</v>
          </cell>
          <cell r="Q351">
            <v>27</v>
          </cell>
          <cell r="R351" t="str">
            <v>卢银楷</v>
          </cell>
          <cell r="S351">
            <v>28</v>
          </cell>
          <cell r="T351" t="str">
            <v>胡慧芳</v>
          </cell>
          <cell r="U351">
            <v>24</v>
          </cell>
          <cell r="V351" t="str">
            <v>杜基次尔</v>
          </cell>
          <cell r="W351" t="str">
            <v>文科</v>
          </cell>
        </row>
        <row r="352">
          <cell r="A352" t="str">
            <v>513422200004085013</v>
          </cell>
          <cell r="B352" t="str">
            <v>4班</v>
          </cell>
          <cell r="C352" t="str">
            <v>高土基</v>
          </cell>
          <cell r="D352">
            <v>360.5</v>
          </cell>
          <cell r="E352">
            <v>72</v>
          </cell>
          <cell r="F352" t="str">
            <v>何苗</v>
          </cell>
          <cell r="G352">
            <v>47</v>
          </cell>
          <cell r="H352" t="str">
            <v>李乔军</v>
          </cell>
          <cell r="I352">
            <v>55.5</v>
          </cell>
          <cell r="J352" t="str">
            <v>向翠琳</v>
          </cell>
          <cell r="K352">
            <v>28</v>
          </cell>
          <cell r="L352" t="str">
            <v>王志强</v>
          </cell>
          <cell r="M352">
            <v>40</v>
          </cell>
          <cell r="N352" t="str">
            <v>李荣鑫</v>
          </cell>
          <cell r="O352">
            <v>29</v>
          </cell>
          <cell r="P352" t="str">
            <v>卢祥</v>
          </cell>
          <cell r="Q352">
            <v>35</v>
          </cell>
          <cell r="R352" t="str">
            <v>卢银楷</v>
          </cell>
          <cell r="S352">
            <v>28</v>
          </cell>
          <cell r="T352" t="str">
            <v>胡慧芳</v>
          </cell>
          <cell r="U352">
            <v>26</v>
          </cell>
          <cell r="V352" t="str">
            <v>杜基次尔</v>
          </cell>
          <cell r="W352" t="str">
            <v>文科</v>
          </cell>
        </row>
        <row r="353">
          <cell r="A353" t="str">
            <v>513422200110052944</v>
          </cell>
          <cell r="B353" t="str">
            <v>4班</v>
          </cell>
          <cell r="C353" t="str">
            <v>吉小英</v>
          </cell>
          <cell r="D353">
            <v>360</v>
          </cell>
          <cell r="E353">
            <v>73</v>
          </cell>
          <cell r="F353" t="str">
            <v>何苗</v>
          </cell>
          <cell r="G353">
            <v>31</v>
          </cell>
          <cell r="H353" t="str">
            <v>李乔军</v>
          </cell>
          <cell r="I353">
            <v>68</v>
          </cell>
          <cell r="J353" t="str">
            <v>向翠琳</v>
          </cell>
          <cell r="K353">
            <v>22</v>
          </cell>
          <cell r="L353" t="str">
            <v>王志强</v>
          </cell>
          <cell r="M353">
            <v>45</v>
          </cell>
          <cell r="N353" t="str">
            <v>李荣鑫</v>
          </cell>
          <cell r="O353">
            <v>44</v>
          </cell>
          <cell r="P353" t="str">
            <v>卢祥</v>
          </cell>
          <cell r="Q353">
            <v>24</v>
          </cell>
          <cell r="R353" t="str">
            <v>卢银楷</v>
          </cell>
          <cell r="S353">
            <v>29</v>
          </cell>
          <cell r="T353" t="str">
            <v>胡慧芳</v>
          </cell>
          <cell r="U353">
            <v>24</v>
          </cell>
          <cell r="V353" t="str">
            <v>杜基次尔</v>
          </cell>
          <cell r="W353" t="str">
            <v>文科</v>
          </cell>
        </row>
        <row r="354">
          <cell r="A354" t="str">
            <v>51342220050722381X</v>
          </cell>
          <cell r="B354" t="str">
            <v>4班</v>
          </cell>
          <cell r="C354" t="str">
            <v>仁争杜基</v>
          </cell>
          <cell r="D354">
            <v>356.5</v>
          </cell>
          <cell r="E354">
            <v>59</v>
          </cell>
          <cell r="F354" t="str">
            <v>何苗</v>
          </cell>
          <cell r="G354">
            <v>30</v>
          </cell>
          <cell r="H354" t="str">
            <v>李乔军</v>
          </cell>
          <cell r="I354">
            <v>25.5</v>
          </cell>
          <cell r="J354" t="str">
            <v>向翠琳</v>
          </cell>
          <cell r="K354">
            <v>35</v>
          </cell>
          <cell r="L354" t="str">
            <v>王志强</v>
          </cell>
          <cell r="M354">
            <v>53</v>
          </cell>
          <cell r="N354" t="str">
            <v>李荣鑫</v>
          </cell>
          <cell r="O354">
            <v>36</v>
          </cell>
          <cell r="P354" t="str">
            <v>卢祥</v>
          </cell>
          <cell r="Q354">
            <v>27</v>
          </cell>
          <cell r="R354" t="str">
            <v>卢银楷</v>
          </cell>
          <cell r="S354">
            <v>57</v>
          </cell>
          <cell r="T354" t="str">
            <v>胡慧芳</v>
          </cell>
          <cell r="U354">
            <v>34</v>
          </cell>
          <cell r="V354" t="str">
            <v>杜基次尔</v>
          </cell>
          <cell r="W354" t="str">
            <v>理科</v>
          </cell>
        </row>
        <row r="355">
          <cell r="A355" t="str">
            <v>513422200406200010</v>
          </cell>
          <cell r="B355" t="str">
            <v>4班</v>
          </cell>
          <cell r="C355" t="str">
            <v>刘礼明</v>
          </cell>
          <cell r="D355">
            <v>355.5</v>
          </cell>
          <cell r="E355">
            <v>68</v>
          </cell>
          <cell r="F355" t="str">
            <v>何苗</v>
          </cell>
          <cell r="G355">
            <v>15</v>
          </cell>
          <cell r="H355" t="str">
            <v>李乔军</v>
          </cell>
          <cell r="I355">
            <v>73.5</v>
          </cell>
          <cell r="J355" t="str">
            <v>向翠琳</v>
          </cell>
          <cell r="K355">
            <v>38</v>
          </cell>
          <cell r="L355" t="str">
            <v>王志强</v>
          </cell>
          <cell r="M355">
            <v>56</v>
          </cell>
          <cell r="N355" t="str">
            <v>李荣鑫</v>
          </cell>
          <cell r="O355">
            <v>40</v>
          </cell>
          <cell r="P355" t="str">
            <v>卢祥</v>
          </cell>
          <cell r="Q355">
            <v>30</v>
          </cell>
          <cell r="R355" t="str">
            <v>卢银楷</v>
          </cell>
          <cell r="S355">
            <v>17</v>
          </cell>
          <cell r="T355" t="str">
            <v>胡慧芳</v>
          </cell>
          <cell r="U355">
            <v>18</v>
          </cell>
          <cell r="V355" t="str">
            <v>杜基次尔</v>
          </cell>
          <cell r="W355" t="e">
            <v>#N/A</v>
          </cell>
        </row>
        <row r="356">
          <cell r="A356" t="str">
            <v>513422200510020044</v>
          </cell>
          <cell r="B356" t="str">
            <v>4班</v>
          </cell>
          <cell r="C356" t="str">
            <v>仁青卓玛</v>
          </cell>
          <cell r="D356">
            <v>354</v>
          </cell>
          <cell r="E356">
            <v>64</v>
          </cell>
          <cell r="F356" t="str">
            <v>何苗</v>
          </cell>
          <cell r="G356">
            <v>56</v>
          </cell>
          <cell r="H356" t="str">
            <v>李乔军</v>
          </cell>
          <cell r="I356">
            <v>29</v>
          </cell>
          <cell r="J356" t="str">
            <v>向翠琳</v>
          </cell>
          <cell r="K356">
            <v>41</v>
          </cell>
          <cell r="L356" t="str">
            <v>王志强</v>
          </cell>
          <cell r="M356">
            <v>35</v>
          </cell>
          <cell r="N356" t="str">
            <v>李荣鑫</v>
          </cell>
          <cell r="O356">
            <v>27</v>
          </cell>
          <cell r="P356" t="str">
            <v>卢祥</v>
          </cell>
          <cell r="Q356">
            <v>39</v>
          </cell>
          <cell r="R356" t="str">
            <v>卢银楷</v>
          </cell>
          <cell r="S356">
            <v>34</v>
          </cell>
          <cell r="T356" t="str">
            <v>胡慧芳</v>
          </cell>
          <cell r="U356">
            <v>29</v>
          </cell>
          <cell r="V356" t="str">
            <v>杜基次尔</v>
          </cell>
          <cell r="W356" t="str">
            <v>文科</v>
          </cell>
        </row>
        <row r="357">
          <cell r="A357" t="str">
            <v>513422200104064017</v>
          </cell>
          <cell r="B357" t="str">
            <v>4班</v>
          </cell>
          <cell r="C357" t="str">
            <v>吕发清</v>
          </cell>
          <cell r="D357">
            <v>353</v>
          </cell>
          <cell r="E357">
            <v>53</v>
          </cell>
          <cell r="F357" t="str">
            <v>何苗</v>
          </cell>
          <cell r="G357">
            <v>65</v>
          </cell>
          <cell r="H357" t="str">
            <v>李乔军</v>
          </cell>
          <cell r="I357">
            <v>29</v>
          </cell>
          <cell r="J357" t="str">
            <v>向翠琳</v>
          </cell>
          <cell r="K357">
            <v>28</v>
          </cell>
          <cell r="L357" t="str">
            <v>王志强</v>
          </cell>
          <cell r="M357">
            <v>35</v>
          </cell>
          <cell r="N357" t="str">
            <v>李荣鑫</v>
          </cell>
          <cell r="O357">
            <v>50</v>
          </cell>
          <cell r="P357" t="str">
            <v>卢祥</v>
          </cell>
          <cell r="Q357">
            <v>35</v>
          </cell>
          <cell r="R357" t="str">
            <v>卢银楷</v>
          </cell>
          <cell r="S357">
            <v>33</v>
          </cell>
          <cell r="T357" t="str">
            <v>胡慧芳</v>
          </cell>
          <cell r="U357">
            <v>25</v>
          </cell>
          <cell r="V357" t="str">
            <v>杜基次尔</v>
          </cell>
          <cell r="W357" t="str">
            <v>理科</v>
          </cell>
        </row>
        <row r="358">
          <cell r="A358" t="str">
            <v>513422200402051724</v>
          </cell>
          <cell r="B358" t="str">
            <v>4班</v>
          </cell>
          <cell r="C358" t="str">
            <v>兰卡布尺</v>
          </cell>
          <cell r="D358">
            <v>348.5</v>
          </cell>
          <cell r="E358">
            <v>60</v>
          </cell>
          <cell r="F358" t="str">
            <v>何苗</v>
          </cell>
          <cell r="G358">
            <v>15</v>
          </cell>
          <cell r="H358" t="str">
            <v>李乔军</v>
          </cell>
          <cell r="I358">
            <v>65.5</v>
          </cell>
          <cell r="J358" t="str">
            <v>向翠琳</v>
          </cell>
          <cell r="K358">
            <v>28</v>
          </cell>
          <cell r="L358" t="str">
            <v>王志强</v>
          </cell>
          <cell r="M358">
            <v>47</v>
          </cell>
          <cell r="N358" t="str">
            <v>李荣鑫</v>
          </cell>
          <cell r="O358">
            <v>39</v>
          </cell>
          <cell r="P358" t="str">
            <v>卢祥</v>
          </cell>
          <cell r="Q358">
            <v>38</v>
          </cell>
          <cell r="R358" t="str">
            <v>卢银楷</v>
          </cell>
          <cell r="S358">
            <v>32</v>
          </cell>
          <cell r="T358" t="str">
            <v>胡慧芳</v>
          </cell>
          <cell r="U358">
            <v>24</v>
          </cell>
          <cell r="V358" t="str">
            <v>杜基次尔</v>
          </cell>
          <cell r="W358" t="e">
            <v>#N/A</v>
          </cell>
        </row>
        <row r="359">
          <cell r="A359" t="str">
            <v>513422200507226025</v>
          </cell>
          <cell r="B359" t="str">
            <v>4班</v>
          </cell>
          <cell r="C359" t="str">
            <v>张健美</v>
          </cell>
          <cell r="D359">
            <v>347</v>
          </cell>
          <cell r="E359">
            <v>54</v>
          </cell>
          <cell r="F359" t="str">
            <v>何苗</v>
          </cell>
          <cell r="G359">
            <v>20</v>
          </cell>
          <cell r="H359" t="str">
            <v>李乔军</v>
          </cell>
          <cell r="I359">
            <v>26</v>
          </cell>
          <cell r="J359" t="str">
            <v>向翠琳</v>
          </cell>
          <cell r="K359">
            <v>45</v>
          </cell>
          <cell r="L359" t="str">
            <v>王志强</v>
          </cell>
          <cell r="M359">
            <v>40</v>
          </cell>
          <cell r="N359" t="str">
            <v>李荣鑫</v>
          </cell>
          <cell r="O359">
            <v>36</v>
          </cell>
          <cell r="P359" t="str">
            <v>卢祥</v>
          </cell>
          <cell r="Q359">
            <v>56</v>
          </cell>
          <cell r="R359" t="str">
            <v>卢银楷</v>
          </cell>
          <cell r="S359">
            <v>49</v>
          </cell>
          <cell r="T359" t="str">
            <v>胡慧芳</v>
          </cell>
          <cell r="U359">
            <v>21</v>
          </cell>
          <cell r="V359" t="str">
            <v>杜基次尔</v>
          </cell>
          <cell r="W359" t="str">
            <v>理科</v>
          </cell>
        </row>
        <row r="360">
          <cell r="A360" t="str">
            <v>513422200503280024</v>
          </cell>
          <cell r="B360" t="str">
            <v>4班</v>
          </cell>
          <cell r="C360" t="str">
            <v>马玉凤</v>
          </cell>
          <cell r="D360">
            <v>323.5</v>
          </cell>
          <cell r="E360">
            <v>69</v>
          </cell>
          <cell r="F360" t="str">
            <v>何苗</v>
          </cell>
          <cell r="G360">
            <v>45</v>
          </cell>
          <cell r="H360" t="str">
            <v>李乔军</v>
          </cell>
          <cell r="I360">
            <v>36.5</v>
          </cell>
          <cell r="J360" t="str">
            <v>向翠琳</v>
          </cell>
          <cell r="K360">
            <v>32</v>
          </cell>
          <cell r="L360" t="str">
            <v>王志强</v>
          </cell>
          <cell r="M360">
            <v>26</v>
          </cell>
          <cell r="N360" t="str">
            <v>李荣鑫</v>
          </cell>
          <cell r="O360">
            <v>28</v>
          </cell>
          <cell r="P360" t="str">
            <v>卢祥</v>
          </cell>
          <cell r="Q360">
            <v>29</v>
          </cell>
          <cell r="R360" t="str">
            <v>卢银楷</v>
          </cell>
          <cell r="S360">
            <v>38</v>
          </cell>
          <cell r="T360" t="str">
            <v>胡慧芳</v>
          </cell>
          <cell r="U360">
            <v>20</v>
          </cell>
          <cell r="V360" t="str">
            <v>杜基次尔</v>
          </cell>
          <cell r="W360" t="str">
            <v>文科</v>
          </cell>
        </row>
        <row r="361">
          <cell r="A361" t="str">
            <v>513422200505060025</v>
          </cell>
          <cell r="B361" t="str">
            <v>4班</v>
          </cell>
          <cell r="C361" t="str">
            <v>王兴雨</v>
          </cell>
          <cell r="D361">
            <v>320</v>
          </cell>
          <cell r="E361">
            <v>66</v>
          </cell>
          <cell r="F361" t="str">
            <v>何苗</v>
          </cell>
          <cell r="G361">
            <v>15</v>
          </cell>
          <cell r="H361" t="str">
            <v>李乔军</v>
          </cell>
          <cell r="I361">
            <v>60</v>
          </cell>
          <cell r="J361" t="str">
            <v>向翠琳</v>
          </cell>
          <cell r="K361">
            <v>36</v>
          </cell>
          <cell r="L361" t="str">
            <v>王志强</v>
          </cell>
          <cell r="M361">
            <v>40</v>
          </cell>
          <cell r="N361" t="str">
            <v>李荣鑫</v>
          </cell>
          <cell r="O361">
            <v>26</v>
          </cell>
          <cell r="P361" t="str">
            <v>卢祥</v>
          </cell>
          <cell r="Q361">
            <v>27</v>
          </cell>
          <cell r="R361" t="str">
            <v>卢银楷</v>
          </cell>
          <cell r="S361">
            <v>24</v>
          </cell>
          <cell r="T361" t="str">
            <v>胡慧芳</v>
          </cell>
          <cell r="U361">
            <v>26</v>
          </cell>
          <cell r="V361" t="str">
            <v>杜基次尔</v>
          </cell>
          <cell r="W361" t="e">
            <v>#N/A</v>
          </cell>
        </row>
        <row r="362">
          <cell r="A362" t="str">
            <v>513422200312103615</v>
          </cell>
          <cell r="B362" t="str">
            <v>5班</v>
          </cell>
          <cell r="C362" t="str">
            <v>王兴发</v>
          </cell>
          <cell r="D362">
            <v>553.5</v>
          </cell>
          <cell r="E362">
            <v>74</v>
          </cell>
          <cell r="F362" t="str">
            <v>何苗</v>
          </cell>
          <cell r="G362">
            <v>100</v>
          </cell>
          <cell r="H362" t="str">
            <v>李希</v>
          </cell>
          <cell r="I362">
            <v>59.5</v>
          </cell>
          <cell r="J362" t="str">
            <v>达娃央初</v>
          </cell>
          <cell r="K362">
            <v>48</v>
          </cell>
          <cell r="L362" t="str">
            <v>兰阿布</v>
          </cell>
          <cell r="M362">
            <v>74</v>
          </cell>
          <cell r="N362" t="str">
            <v>郑富全</v>
          </cell>
          <cell r="O362">
            <v>54</v>
          </cell>
          <cell r="P362" t="str">
            <v>卢祥</v>
          </cell>
          <cell r="Q362">
            <v>66</v>
          </cell>
          <cell r="R362" t="str">
            <v>马巫各</v>
          </cell>
          <cell r="S362">
            <v>32</v>
          </cell>
          <cell r="T362" t="str">
            <v>赵香才</v>
          </cell>
          <cell r="U362">
            <v>46</v>
          </cell>
          <cell r="V362" t="str">
            <v>金贵</v>
          </cell>
          <cell r="W362" t="str">
            <v>理科</v>
          </cell>
        </row>
        <row r="363">
          <cell r="A363" t="str">
            <v>513422200501032924</v>
          </cell>
          <cell r="B363" t="str">
            <v>5班</v>
          </cell>
          <cell r="C363" t="str">
            <v>马学珍</v>
          </cell>
          <cell r="D363">
            <v>519</v>
          </cell>
          <cell r="E363">
            <v>58</v>
          </cell>
          <cell r="F363" t="str">
            <v>何苗</v>
          </cell>
          <cell r="G363">
            <v>94</v>
          </cell>
          <cell r="H363" t="str">
            <v>李希</v>
          </cell>
          <cell r="I363">
            <v>65</v>
          </cell>
          <cell r="J363" t="str">
            <v>达娃央初</v>
          </cell>
          <cell r="K363">
            <v>40</v>
          </cell>
          <cell r="L363" t="str">
            <v>兰阿布</v>
          </cell>
          <cell r="M363">
            <v>61</v>
          </cell>
          <cell r="N363" t="str">
            <v>郑富全</v>
          </cell>
          <cell r="O363">
            <v>41</v>
          </cell>
          <cell r="P363" t="str">
            <v>卢祥</v>
          </cell>
          <cell r="Q363">
            <v>71</v>
          </cell>
          <cell r="R363" t="str">
            <v>马巫各</v>
          </cell>
          <cell r="S363">
            <v>41</v>
          </cell>
          <cell r="T363" t="str">
            <v>赵香才</v>
          </cell>
          <cell r="U363">
            <v>48</v>
          </cell>
          <cell r="V363" t="str">
            <v>金贵</v>
          </cell>
          <cell r="W363" t="str">
            <v>理科</v>
          </cell>
        </row>
        <row r="364">
          <cell r="A364" t="str">
            <v>51342220030419211X</v>
          </cell>
          <cell r="B364" t="str">
            <v>5班</v>
          </cell>
          <cell r="C364" t="str">
            <v>吕神清</v>
          </cell>
          <cell r="D364">
            <v>514</v>
          </cell>
          <cell r="E364">
            <v>83</v>
          </cell>
          <cell r="F364" t="str">
            <v>何苗</v>
          </cell>
          <cell r="G364">
            <v>88</v>
          </cell>
          <cell r="H364" t="str">
            <v>李希</v>
          </cell>
          <cell r="I364">
            <v>35</v>
          </cell>
          <cell r="J364" t="str">
            <v>达娃央初</v>
          </cell>
          <cell r="K364">
            <v>44</v>
          </cell>
          <cell r="L364" t="str">
            <v>兰阿布</v>
          </cell>
          <cell r="M364">
            <v>60</v>
          </cell>
          <cell r="N364" t="str">
            <v>郑富全</v>
          </cell>
          <cell r="O364">
            <v>42</v>
          </cell>
          <cell r="P364" t="str">
            <v>卢祥</v>
          </cell>
          <cell r="Q364">
            <v>79</v>
          </cell>
          <cell r="R364" t="str">
            <v>马巫各</v>
          </cell>
          <cell r="S364">
            <v>42</v>
          </cell>
          <cell r="T364" t="str">
            <v>赵香才</v>
          </cell>
          <cell r="U364">
            <v>41</v>
          </cell>
          <cell r="V364" t="str">
            <v>金贵</v>
          </cell>
          <cell r="W364" t="str">
            <v>文科</v>
          </cell>
        </row>
        <row r="365">
          <cell r="A365" t="str">
            <v>51342220040622272X</v>
          </cell>
          <cell r="B365" t="str">
            <v>5班</v>
          </cell>
          <cell r="C365" t="str">
            <v>朱海燕</v>
          </cell>
          <cell r="D365">
            <v>501.5</v>
          </cell>
          <cell r="E365">
            <v>75</v>
          </cell>
          <cell r="F365" t="str">
            <v>何苗</v>
          </cell>
          <cell r="G365">
            <v>55</v>
          </cell>
          <cell r="H365" t="str">
            <v>李希</v>
          </cell>
          <cell r="I365">
            <v>80.5</v>
          </cell>
          <cell r="J365" t="str">
            <v>达娃央初</v>
          </cell>
          <cell r="K365">
            <v>51</v>
          </cell>
          <cell r="L365" t="str">
            <v>兰阿布</v>
          </cell>
          <cell r="M365">
            <v>85</v>
          </cell>
          <cell r="N365" t="str">
            <v>郑富全</v>
          </cell>
          <cell r="O365">
            <v>45</v>
          </cell>
          <cell r="P365" t="str">
            <v>卢祥</v>
          </cell>
          <cell r="Q365">
            <v>37</v>
          </cell>
          <cell r="R365" t="str">
            <v>马巫各</v>
          </cell>
          <cell r="S365">
            <v>27</v>
          </cell>
          <cell r="T365" t="str">
            <v>赵香才</v>
          </cell>
          <cell r="U365">
            <v>46</v>
          </cell>
          <cell r="V365" t="str">
            <v>金贵</v>
          </cell>
          <cell r="W365" t="str">
            <v>文科</v>
          </cell>
        </row>
        <row r="366">
          <cell r="A366" t="str">
            <v>513422200301244826</v>
          </cell>
          <cell r="B366" t="str">
            <v>5班</v>
          </cell>
          <cell r="C366" t="str">
            <v>呷茸央宗</v>
          </cell>
          <cell r="D366">
            <v>483.5</v>
          </cell>
          <cell r="E366">
            <v>80</v>
          </cell>
          <cell r="F366" t="str">
            <v>何苗</v>
          </cell>
          <cell r="G366">
            <v>71</v>
          </cell>
          <cell r="H366" t="str">
            <v>李希</v>
          </cell>
          <cell r="I366">
            <v>90.5</v>
          </cell>
          <cell r="J366" t="str">
            <v>达娃央初</v>
          </cell>
          <cell r="K366">
            <v>39</v>
          </cell>
          <cell r="L366" t="str">
            <v>兰阿布</v>
          </cell>
          <cell r="M366">
            <v>45</v>
          </cell>
          <cell r="N366" t="str">
            <v>郑富全</v>
          </cell>
          <cell r="O366">
            <v>36</v>
          </cell>
          <cell r="P366" t="str">
            <v>卢祥</v>
          </cell>
          <cell r="Q366">
            <v>48</v>
          </cell>
          <cell r="R366" t="str">
            <v>马巫各</v>
          </cell>
          <cell r="S366">
            <v>28</v>
          </cell>
          <cell r="T366" t="str">
            <v>赵香才</v>
          </cell>
          <cell r="U366">
            <v>46</v>
          </cell>
          <cell r="V366" t="str">
            <v>金贵</v>
          </cell>
          <cell r="W366" t="str">
            <v>文科</v>
          </cell>
        </row>
        <row r="367">
          <cell r="A367" t="str">
            <v>513422200407206211</v>
          </cell>
          <cell r="B367" t="str">
            <v>5班</v>
          </cell>
          <cell r="C367" t="str">
            <v>仁青扎西</v>
          </cell>
          <cell r="D367">
            <v>483</v>
          </cell>
          <cell r="E367">
            <v>60</v>
          </cell>
          <cell r="F367" t="str">
            <v>何苗</v>
          </cell>
          <cell r="G367">
            <v>63</v>
          </cell>
          <cell r="H367" t="str">
            <v>李希</v>
          </cell>
          <cell r="I367">
            <v>56</v>
          </cell>
          <cell r="J367" t="str">
            <v>达娃央初</v>
          </cell>
          <cell r="K367">
            <v>51</v>
          </cell>
          <cell r="L367" t="str">
            <v>兰阿布</v>
          </cell>
          <cell r="M367">
            <v>72</v>
          </cell>
          <cell r="N367" t="str">
            <v>郑富全</v>
          </cell>
          <cell r="O367">
            <v>37</v>
          </cell>
          <cell r="P367" t="str">
            <v>卢祥</v>
          </cell>
          <cell r="Q367">
            <v>73</v>
          </cell>
          <cell r="R367" t="str">
            <v>马巫各</v>
          </cell>
          <cell r="S367">
            <v>32</v>
          </cell>
          <cell r="T367" t="str">
            <v>赵香才</v>
          </cell>
          <cell r="U367">
            <v>39</v>
          </cell>
          <cell r="V367" t="str">
            <v>金贵</v>
          </cell>
          <cell r="W367" t="str">
            <v>理科</v>
          </cell>
        </row>
        <row r="368">
          <cell r="A368" t="str">
            <v>513422200411082565</v>
          </cell>
          <cell r="B368" t="str">
            <v>5班</v>
          </cell>
          <cell r="C368" t="str">
            <v>伍体落</v>
          </cell>
          <cell r="D368">
            <v>480</v>
          </cell>
          <cell r="E368">
            <v>77</v>
          </cell>
          <cell r="F368" t="str">
            <v>何苗</v>
          </cell>
          <cell r="G368">
            <v>58</v>
          </cell>
          <cell r="H368" t="str">
            <v>李希</v>
          </cell>
          <cell r="I368">
            <v>78</v>
          </cell>
          <cell r="J368" t="str">
            <v>达娃央初</v>
          </cell>
          <cell r="K368">
            <v>61</v>
          </cell>
          <cell r="L368" t="str">
            <v>兰阿布</v>
          </cell>
          <cell r="M368">
            <v>57</v>
          </cell>
          <cell r="N368" t="str">
            <v>郑富全</v>
          </cell>
          <cell r="O368">
            <v>36</v>
          </cell>
          <cell r="P368" t="str">
            <v>卢祥</v>
          </cell>
          <cell r="Q368">
            <v>46</v>
          </cell>
          <cell r="R368" t="str">
            <v>马巫各</v>
          </cell>
          <cell r="S368">
            <v>31</v>
          </cell>
          <cell r="T368" t="str">
            <v>赵香才</v>
          </cell>
          <cell r="U368">
            <v>36</v>
          </cell>
          <cell r="V368" t="str">
            <v>金贵</v>
          </cell>
          <cell r="W368" t="str">
            <v>文科</v>
          </cell>
        </row>
        <row r="369">
          <cell r="A369" t="str">
            <v>513422200608054015</v>
          </cell>
          <cell r="B369" t="str">
            <v>5班</v>
          </cell>
          <cell r="C369" t="str">
            <v>呷土次尔</v>
          </cell>
          <cell r="D369">
            <v>479</v>
          </cell>
          <cell r="E369">
            <v>78</v>
          </cell>
          <cell r="F369" t="str">
            <v>何苗</v>
          </cell>
          <cell r="G369">
            <v>52</v>
          </cell>
          <cell r="H369" t="str">
            <v>李希</v>
          </cell>
          <cell r="I369">
            <v>50</v>
          </cell>
          <cell r="J369" t="str">
            <v>达娃央初</v>
          </cell>
          <cell r="K369">
            <v>53</v>
          </cell>
          <cell r="L369" t="str">
            <v>兰阿布</v>
          </cell>
          <cell r="M369">
            <v>75</v>
          </cell>
          <cell r="N369" t="str">
            <v>郑富全</v>
          </cell>
          <cell r="O369">
            <v>46</v>
          </cell>
          <cell r="P369" t="str">
            <v>卢祥</v>
          </cell>
          <cell r="Q369">
            <v>36</v>
          </cell>
          <cell r="R369" t="str">
            <v>马巫各</v>
          </cell>
          <cell r="S369">
            <v>45</v>
          </cell>
          <cell r="T369" t="str">
            <v>赵香才</v>
          </cell>
          <cell r="U369">
            <v>44</v>
          </cell>
          <cell r="V369" t="str">
            <v>金贵</v>
          </cell>
          <cell r="W369" t="str">
            <v>文科</v>
          </cell>
        </row>
        <row r="370">
          <cell r="A370" t="str">
            <v>513422200401152531</v>
          </cell>
          <cell r="B370" t="str">
            <v>5班</v>
          </cell>
          <cell r="C370" t="str">
            <v>苏文兵</v>
          </cell>
          <cell r="D370">
            <v>476.5</v>
          </cell>
          <cell r="E370">
            <v>82</v>
          </cell>
          <cell r="F370" t="str">
            <v>何苗</v>
          </cell>
          <cell r="G370">
            <v>62</v>
          </cell>
          <cell r="H370" t="str">
            <v>李希</v>
          </cell>
          <cell r="I370">
            <v>28.5</v>
          </cell>
          <cell r="J370" t="str">
            <v>达娃央初</v>
          </cell>
          <cell r="K370">
            <v>54</v>
          </cell>
          <cell r="L370" t="str">
            <v>兰阿布</v>
          </cell>
          <cell r="M370">
            <v>84</v>
          </cell>
          <cell r="N370" t="str">
            <v>郑富全</v>
          </cell>
          <cell r="O370">
            <v>42</v>
          </cell>
          <cell r="P370" t="str">
            <v>卢祥</v>
          </cell>
          <cell r="Q370">
            <v>39</v>
          </cell>
          <cell r="R370" t="str">
            <v>马巫各</v>
          </cell>
          <cell r="S370">
            <v>35</v>
          </cell>
          <cell r="T370" t="str">
            <v>赵香才</v>
          </cell>
          <cell r="U370">
            <v>50</v>
          </cell>
          <cell r="V370" t="str">
            <v>金贵</v>
          </cell>
          <cell r="W370" t="str">
            <v>文科</v>
          </cell>
        </row>
        <row r="371">
          <cell r="A371" t="str">
            <v>513422200308020024</v>
          </cell>
          <cell r="B371" t="str">
            <v>5班</v>
          </cell>
          <cell r="C371" t="str">
            <v>兰土起</v>
          </cell>
          <cell r="D371">
            <v>476</v>
          </cell>
          <cell r="E371">
            <v>77</v>
          </cell>
          <cell r="F371" t="str">
            <v>何苗</v>
          </cell>
          <cell r="G371">
            <v>68</v>
          </cell>
          <cell r="H371" t="str">
            <v>李希</v>
          </cell>
          <cell r="I371">
            <v>78</v>
          </cell>
          <cell r="J371" t="str">
            <v>达娃央初</v>
          </cell>
          <cell r="K371">
            <v>48</v>
          </cell>
          <cell r="L371" t="str">
            <v>兰阿布</v>
          </cell>
          <cell r="M371">
            <v>66</v>
          </cell>
          <cell r="N371" t="str">
            <v>郑富全</v>
          </cell>
          <cell r="O371">
            <v>30</v>
          </cell>
          <cell r="P371" t="str">
            <v>卢祥</v>
          </cell>
          <cell r="Q371">
            <v>33</v>
          </cell>
          <cell r="R371" t="str">
            <v>马巫各</v>
          </cell>
          <cell r="S371">
            <v>43</v>
          </cell>
          <cell r="T371" t="str">
            <v>赵香才</v>
          </cell>
          <cell r="U371">
            <v>33</v>
          </cell>
          <cell r="V371" t="str">
            <v>金贵</v>
          </cell>
          <cell r="W371" t="str">
            <v>文科</v>
          </cell>
        </row>
        <row r="372">
          <cell r="A372" t="str">
            <v>513422200405192522</v>
          </cell>
          <cell r="B372" t="str">
            <v>5班</v>
          </cell>
          <cell r="C372" t="str">
            <v>朴向玉</v>
          </cell>
          <cell r="D372">
            <v>468</v>
          </cell>
          <cell r="E372">
            <v>86</v>
          </cell>
          <cell r="F372" t="str">
            <v>何苗</v>
          </cell>
          <cell r="G372">
            <v>43</v>
          </cell>
          <cell r="H372" t="str">
            <v>李希</v>
          </cell>
          <cell r="I372">
            <v>67</v>
          </cell>
          <cell r="J372" t="str">
            <v>达娃央初</v>
          </cell>
          <cell r="K372">
            <v>55</v>
          </cell>
          <cell r="L372" t="str">
            <v>兰阿布</v>
          </cell>
          <cell r="M372">
            <v>56</v>
          </cell>
          <cell r="N372" t="str">
            <v>郑富全</v>
          </cell>
          <cell r="O372">
            <v>44</v>
          </cell>
          <cell r="P372" t="str">
            <v>卢祥</v>
          </cell>
          <cell r="Q372">
            <v>46</v>
          </cell>
          <cell r="R372" t="str">
            <v>马巫各</v>
          </cell>
          <cell r="S372">
            <v>29</v>
          </cell>
          <cell r="T372" t="str">
            <v>赵香才</v>
          </cell>
          <cell r="U372">
            <v>42</v>
          </cell>
          <cell r="V372" t="str">
            <v>金贵</v>
          </cell>
          <cell r="W372" t="str">
            <v>文科</v>
          </cell>
        </row>
        <row r="373">
          <cell r="A373" t="str">
            <v>513422200405242710</v>
          </cell>
          <cell r="B373" t="str">
            <v>5班</v>
          </cell>
          <cell r="C373" t="str">
            <v>刘忠平</v>
          </cell>
          <cell r="D373">
            <v>468</v>
          </cell>
          <cell r="E373">
            <v>77</v>
          </cell>
          <cell r="F373" t="str">
            <v>何苗</v>
          </cell>
          <cell r="G373">
            <v>70</v>
          </cell>
          <cell r="H373" t="str">
            <v>李希</v>
          </cell>
          <cell r="I373">
            <v>43</v>
          </cell>
          <cell r="J373" t="str">
            <v>达娃央初</v>
          </cell>
          <cell r="K373">
            <v>38</v>
          </cell>
          <cell r="L373" t="str">
            <v>兰阿布</v>
          </cell>
          <cell r="M373">
            <v>68</v>
          </cell>
          <cell r="N373" t="str">
            <v>郑富全</v>
          </cell>
          <cell r="O373">
            <v>52</v>
          </cell>
          <cell r="P373" t="str">
            <v>卢祥</v>
          </cell>
          <cell r="Q373">
            <v>57</v>
          </cell>
          <cell r="R373" t="str">
            <v>马巫各</v>
          </cell>
          <cell r="S373">
            <v>26</v>
          </cell>
          <cell r="T373" t="str">
            <v>赵香才</v>
          </cell>
          <cell r="U373">
            <v>37</v>
          </cell>
          <cell r="V373" t="str">
            <v>金贵</v>
          </cell>
          <cell r="W373" t="str">
            <v>理科</v>
          </cell>
        </row>
        <row r="374">
          <cell r="A374" t="str">
            <v>513422200502021717</v>
          </cell>
          <cell r="B374" t="str">
            <v>5班</v>
          </cell>
          <cell r="C374" t="str">
            <v>杨旦珠</v>
          </cell>
          <cell r="D374">
            <v>462</v>
          </cell>
          <cell r="E374">
            <v>64</v>
          </cell>
          <cell r="F374" t="str">
            <v>何苗</v>
          </cell>
          <cell r="G374">
            <v>100</v>
          </cell>
          <cell r="H374" t="str">
            <v>李希</v>
          </cell>
          <cell r="I374">
            <v>35</v>
          </cell>
          <cell r="J374" t="str">
            <v>达娃央初</v>
          </cell>
          <cell r="K374">
            <v>46</v>
          </cell>
          <cell r="L374" t="str">
            <v>兰阿布</v>
          </cell>
          <cell r="M374">
            <v>60</v>
          </cell>
          <cell r="N374" t="str">
            <v>郑富全</v>
          </cell>
          <cell r="O374">
            <v>20</v>
          </cell>
          <cell r="P374" t="str">
            <v>卢祥</v>
          </cell>
          <cell r="Q374">
            <v>72</v>
          </cell>
          <cell r="R374" t="str">
            <v>马巫各</v>
          </cell>
          <cell r="S374">
            <v>31</v>
          </cell>
          <cell r="T374" t="str">
            <v>赵香才</v>
          </cell>
          <cell r="U374">
            <v>34</v>
          </cell>
          <cell r="V374" t="str">
            <v>金贵</v>
          </cell>
          <cell r="W374" t="str">
            <v>理科</v>
          </cell>
        </row>
        <row r="375">
          <cell r="A375" t="str">
            <v>513422200309164011</v>
          </cell>
          <cell r="B375" t="str">
            <v>5班</v>
          </cell>
          <cell r="C375" t="str">
            <v>扎西次尔</v>
          </cell>
          <cell r="D375">
            <v>460</v>
          </cell>
          <cell r="E375">
            <v>64</v>
          </cell>
          <cell r="F375" t="str">
            <v>何苗</v>
          </cell>
          <cell r="G375">
            <v>78</v>
          </cell>
          <cell r="H375" t="str">
            <v>李希</v>
          </cell>
          <cell r="I375">
            <v>31</v>
          </cell>
          <cell r="J375" t="str">
            <v>达娃央初</v>
          </cell>
          <cell r="K375">
            <v>40</v>
          </cell>
          <cell r="L375" t="str">
            <v>兰阿布</v>
          </cell>
          <cell r="M375">
            <v>59</v>
          </cell>
          <cell r="N375" t="str">
            <v>郑富全</v>
          </cell>
          <cell r="O375">
            <v>43</v>
          </cell>
          <cell r="P375" t="str">
            <v>卢祥</v>
          </cell>
          <cell r="Q375">
            <v>77</v>
          </cell>
          <cell r="R375" t="str">
            <v>马巫各</v>
          </cell>
          <cell r="S375">
            <v>30</v>
          </cell>
          <cell r="T375" t="str">
            <v>赵香才</v>
          </cell>
          <cell r="U375">
            <v>38</v>
          </cell>
          <cell r="V375" t="str">
            <v>金贵</v>
          </cell>
          <cell r="W375" t="str">
            <v>理科</v>
          </cell>
        </row>
        <row r="376">
          <cell r="A376" t="str">
            <v>513422200507046825</v>
          </cell>
          <cell r="B376" t="str">
            <v>5班</v>
          </cell>
          <cell r="C376" t="str">
            <v>友罗母</v>
          </cell>
          <cell r="D376">
            <v>458</v>
          </cell>
          <cell r="E376">
            <v>81</v>
          </cell>
          <cell r="F376" t="str">
            <v>何苗</v>
          </cell>
          <cell r="G376">
            <v>18</v>
          </cell>
          <cell r="H376" t="str">
            <v>李希</v>
          </cell>
          <cell r="I376">
            <v>75</v>
          </cell>
          <cell r="J376" t="str">
            <v>达娃央初</v>
          </cell>
          <cell r="K376">
            <v>57</v>
          </cell>
          <cell r="L376" t="str">
            <v>兰阿布</v>
          </cell>
          <cell r="M376">
            <v>54</v>
          </cell>
          <cell r="N376" t="str">
            <v>郑富全</v>
          </cell>
          <cell r="O376">
            <v>42</v>
          </cell>
          <cell r="P376" t="str">
            <v>卢祥</v>
          </cell>
          <cell r="Q376">
            <v>60</v>
          </cell>
          <cell r="R376" t="str">
            <v>马巫各</v>
          </cell>
          <cell r="S376">
            <v>38</v>
          </cell>
          <cell r="T376" t="str">
            <v>赵香才</v>
          </cell>
          <cell r="U376">
            <v>33</v>
          </cell>
          <cell r="V376" t="str">
            <v>金贵</v>
          </cell>
          <cell r="W376" t="str">
            <v>理科</v>
          </cell>
        </row>
        <row r="377">
          <cell r="A377" t="str">
            <v>513422200011201510</v>
          </cell>
          <cell r="B377" t="str">
            <v>5班</v>
          </cell>
          <cell r="C377" t="str">
            <v>潘家伟</v>
          </cell>
          <cell r="D377">
            <v>449</v>
          </cell>
          <cell r="E377">
            <v>82</v>
          </cell>
          <cell r="F377" t="str">
            <v>何苗</v>
          </cell>
          <cell r="G377">
            <v>65</v>
          </cell>
          <cell r="H377" t="str">
            <v>李希</v>
          </cell>
          <cell r="I377">
            <v>44</v>
          </cell>
          <cell r="J377" t="str">
            <v>达娃央初</v>
          </cell>
          <cell r="K377">
            <v>62</v>
          </cell>
          <cell r="L377" t="str">
            <v>兰阿布</v>
          </cell>
          <cell r="M377">
            <v>62</v>
          </cell>
          <cell r="N377" t="str">
            <v>郑富全</v>
          </cell>
          <cell r="O377">
            <v>24</v>
          </cell>
          <cell r="P377" t="str">
            <v>卢祥</v>
          </cell>
          <cell r="Q377">
            <v>35</v>
          </cell>
          <cell r="R377" t="str">
            <v>马巫各</v>
          </cell>
          <cell r="S377">
            <v>45</v>
          </cell>
          <cell r="T377" t="str">
            <v>赵香才</v>
          </cell>
          <cell r="U377">
            <v>30</v>
          </cell>
          <cell r="V377" t="str">
            <v>金贵</v>
          </cell>
          <cell r="W377" t="str">
            <v>文科</v>
          </cell>
        </row>
        <row r="378">
          <cell r="A378" t="str">
            <v>513422200107182529</v>
          </cell>
          <cell r="B378" t="str">
            <v>5班</v>
          </cell>
          <cell r="C378" t="str">
            <v>李惹</v>
          </cell>
          <cell r="D378">
            <v>448.5</v>
          </cell>
          <cell r="E378">
            <v>74</v>
          </cell>
          <cell r="F378" t="str">
            <v>何苗</v>
          </cell>
          <cell r="G378">
            <v>44</v>
          </cell>
          <cell r="H378" t="str">
            <v>李希</v>
          </cell>
          <cell r="I378">
            <v>78.5</v>
          </cell>
          <cell r="J378" t="str">
            <v>达娃央初</v>
          </cell>
          <cell r="K378">
            <v>53</v>
          </cell>
          <cell r="L378" t="str">
            <v>兰阿布</v>
          </cell>
          <cell r="M378">
            <v>55</v>
          </cell>
          <cell r="N378" t="str">
            <v>郑富全</v>
          </cell>
          <cell r="O378">
            <v>34</v>
          </cell>
          <cell r="P378" t="str">
            <v>卢祥</v>
          </cell>
          <cell r="Q378">
            <v>41</v>
          </cell>
          <cell r="R378" t="str">
            <v>马巫各</v>
          </cell>
          <cell r="S378">
            <v>34</v>
          </cell>
          <cell r="T378" t="str">
            <v>赵香才</v>
          </cell>
          <cell r="U378">
            <v>35</v>
          </cell>
          <cell r="V378" t="str">
            <v>金贵</v>
          </cell>
          <cell r="W378" t="str">
            <v>文科</v>
          </cell>
        </row>
        <row r="379">
          <cell r="A379" t="str">
            <v>513422200402242926</v>
          </cell>
          <cell r="B379" t="str">
            <v>5班</v>
          </cell>
          <cell r="C379" t="str">
            <v>胡绍雪</v>
          </cell>
          <cell r="D379">
            <v>443.5</v>
          </cell>
          <cell r="E379">
            <v>91</v>
          </cell>
          <cell r="F379" t="str">
            <v>何苗</v>
          </cell>
          <cell r="G379">
            <v>52</v>
          </cell>
          <cell r="H379" t="str">
            <v>李希</v>
          </cell>
          <cell r="I379">
            <v>61.5</v>
          </cell>
          <cell r="J379" t="str">
            <v>达娃央初</v>
          </cell>
          <cell r="K379">
            <v>50</v>
          </cell>
          <cell r="L379" t="str">
            <v>兰阿布</v>
          </cell>
          <cell r="M379">
            <v>46</v>
          </cell>
          <cell r="N379" t="str">
            <v>郑富全</v>
          </cell>
          <cell r="O379">
            <v>32</v>
          </cell>
          <cell r="P379" t="str">
            <v>卢祥</v>
          </cell>
          <cell r="Q379">
            <v>48</v>
          </cell>
          <cell r="R379" t="str">
            <v>马巫各</v>
          </cell>
          <cell r="S379">
            <v>28</v>
          </cell>
          <cell r="T379" t="str">
            <v>赵香才</v>
          </cell>
          <cell r="U379">
            <v>35</v>
          </cell>
          <cell r="V379" t="str">
            <v>金贵</v>
          </cell>
          <cell r="W379" t="str">
            <v>文科</v>
          </cell>
        </row>
        <row r="380">
          <cell r="A380" t="str">
            <v>513422200306103635</v>
          </cell>
          <cell r="B380" t="str">
            <v>5班</v>
          </cell>
          <cell r="C380" t="str">
            <v>田明荣</v>
          </cell>
          <cell r="D380">
            <v>441.5</v>
          </cell>
          <cell r="E380">
            <v>58</v>
          </cell>
          <cell r="F380" t="str">
            <v>何苗</v>
          </cell>
          <cell r="G380">
            <v>77</v>
          </cell>
          <cell r="H380" t="str">
            <v>李希</v>
          </cell>
          <cell r="I380">
            <v>92.5</v>
          </cell>
          <cell r="J380" t="str">
            <v>达娃央初</v>
          </cell>
          <cell r="K380">
            <v>34</v>
          </cell>
          <cell r="L380" t="str">
            <v>兰阿布</v>
          </cell>
          <cell r="M380">
            <v>42</v>
          </cell>
          <cell r="N380" t="str">
            <v>郑富全</v>
          </cell>
          <cell r="O380">
            <v>32</v>
          </cell>
          <cell r="P380" t="str">
            <v>卢祥</v>
          </cell>
          <cell r="Q380">
            <v>44</v>
          </cell>
          <cell r="R380" t="str">
            <v>马巫各</v>
          </cell>
          <cell r="S380">
            <v>29</v>
          </cell>
          <cell r="T380" t="str">
            <v>赵香才</v>
          </cell>
          <cell r="U380">
            <v>33</v>
          </cell>
          <cell r="V380" t="str">
            <v>金贵</v>
          </cell>
          <cell r="W380" t="str">
            <v>理科</v>
          </cell>
        </row>
        <row r="381">
          <cell r="A381" t="str">
            <v>513422200408060322</v>
          </cell>
          <cell r="B381" t="str">
            <v>5班</v>
          </cell>
          <cell r="C381" t="str">
            <v>杜基祝玛</v>
          </cell>
          <cell r="D381">
            <v>441.5</v>
          </cell>
          <cell r="E381">
            <v>74</v>
          </cell>
          <cell r="F381" t="str">
            <v>何苗</v>
          </cell>
          <cell r="G381">
            <v>67</v>
          </cell>
          <cell r="H381" t="str">
            <v>李希</v>
          </cell>
          <cell r="I381">
            <v>45.5</v>
          </cell>
          <cell r="J381" t="str">
            <v>达娃央初</v>
          </cell>
          <cell r="K381">
            <v>42</v>
          </cell>
          <cell r="L381" t="str">
            <v>兰阿布</v>
          </cell>
          <cell r="M381">
            <v>55</v>
          </cell>
          <cell r="N381" t="str">
            <v>郑富全</v>
          </cell>
          <cell r="O381">
            <v>32</v>
          </cell>
          <cell r="P381" t="str">
            <v>卢祥</v>
          </cell>
          <cell r="Q381">
            <v>52</v>
          </cell>
          <cell r="R381" t="str">
            <v>马巫各</v>
          </cell>
          <cell r="S381">
            <v>41</v>
          </cell>
          <cell r="T381" t="str">
            <v>赵香才</v>
          </cell>
          <cell r="U381">
            <v>33</v>
          </cell>
          <cell r="V381" t="str">
            <v>金贵</v>
          </cell>
          <cell r="W381" t="str">
            <v>文科</v>
          </cell>
        </row>
        <row r="382">
          <cell r="A382" t="str">
            <v>513422200604152929</v>
          </cell>
          <cell r="B382" t="str">
            <v>5班</v>
          </cell>
          <cell r="C382" t="str">
            <v>杨小云</v>
          </cell>
          <cell r="D382">
            <v>440.5</v>
          </cell>
          <cell r="E382">
            <v>76</v>
          </cell>
          <cell r="F382" t="str">
            <v>何苗</v>
          </cell>
          <cell r="G382">
            <v>51</v>
          </cell>
          <cell r="H382" t="str">
            <v>李希</v>
          </cell>
          <cell r="I382">
            <v>87.5</v>
          </cell>
          <cell r="J382" t="str">
            <v>达娃央初</v>
          </cell>
          <cell r="K382">
            <v>41</v>
          </cell>
          <cell r="L382" t="str">
            <v>兰阿布</v>
          </cell>
          <cell r="M382">
            <v>45</v>
          </cell>
          <cell r="N382" t="str">
            <v>郑富全</v>
          </cell>
          <cell r="O382">
            <v>29</v>
          </cell>
          <cell r="P382" t="str">
            <v>卢祥</v>
          </cell>
          <cell r="Q382">
            <v>30</v>
          </cell>
          <cell r="R382" t="str">
            <v>马巫各</v>
          </cell>
          <cell r="S382">
            <v>38</v>
          </cell>
          <cell r="T382" t="str">
            <v>赵香才</v>
          </cell>
          <cell r="U382">
            <v>43</v>
          </cell>
          <cell r="V382" t="str">
            <v>金贵</v>
          </cell>
          <cell r="W382" t="str">
            <v>文科</v>
          </cell>
        </row>
        <row r="383">
          <cell r="A383" t="str">
            <v>513422200502281316</v>
          </cell>
          <cell r="B383" t="str">
            <v>5班</v>
          </cell>
          <cell r="C383" t="str">
            <v>王学峰</v>
          </cell>
          <cell r="D383">
            <v>437</v>
          </cell>
          <cell r="E383">
            <v>76</v>
          </cell>
          <cell r="F383" t="str">
            <v>何苗</v>
          </cell>
          <cell r="G383">
            <v>56</v>
          </cell>
          <cell r="H383" t="str">
            <v>李希</v>
          </cell>
          <cell r="I383">
            <v>24</v>
          </cell>
          <cell r="J383" t="str">
            <v>达娃央初</v>
          </cell>
          <cell r="K383">
            <v>35</v>
          </cell>
          <cell r="L383" t="str">
            <v>兰阿布</v>
          </cell>
          <cell r="M383">
            <v>66</v>
          </cell>
          <cell r="N383" t="str">
            <v>郑富全</v>
          </cell>
          <cell r="O383">
            <v>44</v>
          </cell>
          <cell r="P383" t="str">
            <v>卢祥</v>
          </cell>
          <cell r="Q383">
            <v>58</v>
          </cell>
          <cell r="R383" t="str">
            <v>马巫各</v>
          </cell>
          <cell r="S383">
            <v>28</v>
          </cell>
          <cell r="T383" t="str">
            <v>赵香才</v>
          </cell>
          <cell r="U383">
            <v>50</v>
          </cell>
          <cell r="V383" t="str">
            <v>金贵</v>
          </cell>
          <cell r="W383" t="str">
            <v>理科</v>
          </cell>
        </row>
        <row r="384">
          <cell r="A384" t="str">
            <v>513422200109152710</v>
          </cell>
          <cell r="B384" t="str">
            <v>5班</v>
          </cell>
          <cell r="C384" t="str">
            <v>苏扎西</v>
          </cell>
          <cell r="D384">
            <v>437</v>
          </cell>
          <cell r="E384">
            <v>59</v>
          </cell>
          <cell r="F384" t="str">
            <v>何苗</v>
          </cell>
          <cell r="G384">
            <v>83</v>
          </cell>
          <cell r="H384" t="str">
            <v>李希</v>
          </cell>
          <cell r="I384">
            <v>30</v>
          </cell>
          <cell r="J384" t="str">
            <v>达娃央初</v>
          </cell>
          <cell r="K384">
            <v>32</v>
          </cell>
          <cell r="L384" t="str">
            <v>兰阿布</v>
          </cell>
          <cell r="M384">
            <v>55</v>
          </cell>
          <cell r="N384" t="str">
            <v>郑富全</v>
          </cell>
          <cell r="O384">
            <v>44</v>
          </cell>
          <cell r="P384" t="str">
            <v>卢祥</v>
          </cell>
          <cell r="Q384">
            <v>64</v>
          </cell>
          <cell r="R384" t="str">
            <v>马巫各</v>
          </cell>
          <cell r="S384">
            <v>39</v>
          </cell>
          <cell r="T384" t="str">
            <v>赵香才</v>
          </cell>
          <cell r="U384">
            <v>31</v>
          </cell>
          <cell r="V384" t="str">
            <v>金贵</v>
          </cell>
          <cell r="W384" t="str">
            <v>文科</v>
          </cell>
        </row>
        <row r="385">
          <cell r="A385" t="str">
            <v>513422200503192112</v>
          </cell>
          <cell r="B385" t="str">
            <v>5班</v>
          </cell>
          <cell r="C385" t="str">
            <v>打珍次尔</v>
          </cell>
          <cell r="D385">
            <v>436.5</v>
          </cell>
          <cell r="E385">
            <v>73</v>
          </cell>
          <cell r="F385" t="str">
            <v>何苗</v>
          </cell>
          <cell r="G385">
            <v>35</v>
          </cell>
          <cell r="H385" t="str">
            <v>李希</v>
          </cell>
          <cell r="I385">
            <v>72.5</v>
          </cell>
          <cell r="J385" t="str">
            <v>达娃央初</v>
          </cell>
          <cell r="K385">
            <v>30</v>
          </cell>
          <cell r="L385" t="str">
            <v>兰阿布</v>
          </cell>
          <cell r="M385">
            <v>64</v>
          </cell>
          <cell r="N385" t="str">
            <v>郑富全</v>
          </cell>
          <cell r="O385">
            <v>50</v>
          </cell>
          <cell r="P385" t="str">
            <v>卢祥</v>
          </cell>
          <cell r="Q385">
            <v>46</v>
          </cell>
          <cell r="R385" t="str">
            <v>马巫各</v>
          </cell>
          <cell r="S385">
            <v>35</v>
          </cell>
          <cell r="T385" t="str">
            <v>赵香才</v>
          </cell>
          <cell r="U385">
            <v>31</v>
          </cell>
          <cell r="V385" t="str">
            <v>金贵</v>
          </cell>
          <cell r="W385" t="str">
            <v>文科</v>
          </cell>
        </row>
        <row r="386">
          <cell r="A386" t="str">
            <v>513422200407023810</v>
          </cell>
          <cell r="B386" t="str">
            <v>5班</v>
          </cell>
          <cell r="C386" t="str">
            <v>罗成</v>
          </cell>
          <cell r="D386">
            <v>430.5</v>
          </cell>
          <cell r="E386">
            <v>65</v>
          </cell>
          <cell r="F386" t="str">
            <v>何苗</v>
          </cell>
          <cell r="G386">
            <v>41</v>
          </cell>
          <cell r="H386" t="str">
            <v>李希</v>
          </cell>
          <cell r="I386">
            <v>50.5</v>
          </cell>
          <cell r="J386" t="str">
            <v>达娃央初</v>
          </cell>
          <cell r="K386">
            <v>57</v>
          </cell>
          <cell r="L386" t="str">
            <v>兰阿布</v>
          </cell>
          <cell r="M386">
            <v>57</v>
          </cell>
          <cell r="N386" t="str">
            <v>郑富全</v>
          </cell>
          <cell r="O386">
            <v>34</v>
          </cell>
          <cell r="P386" t="str">
            <v>卢祥</v>
          </cell>
          <cell r="Q386">
            <v>37</v>
          </cell>
          <cell r="R386" t="str">
            <v>马巫各</v>
          </cell>
          <cell r="S386">
            <v>48</v>
          </cell>
          <cell r="T386" t="str">
            <v>赵香才</v>
          </cell>
          <cell r="U386">
            <v>41</v>
          </cell>
          <cell r="V386" t="str">
            <v>金贵</v>
          </cell>
          <cell r="W386" t="str">
            <v>文科</v>
          </cell>
        </row>
        <row r="387">
          <cell r="A387" t="str">
            <v>513422200506200915</v>
          </cell>
          <cell r="B387" t="str">
            <v>5班</v>
          </cell>
          <cell r="C387" t="str">
            <v>马龙</v>
          </cell>
          <cell r="D387">
            <v>428.5</v>
          </cell>
          <cell r="E387">
            <v>63</v>
          </cell>
          <cell r="F387" t="str">
            <v>何苗</v>
          </cell>
          <cell r="G387">
            <v>92</v>
          </cell>
          <cell r="H387" t="str">
            <v>李希</v>
          </cell>
          <cell r="I387">
            <v>34.5</v>
          </cell>
          <cell r="J387" t="str">
            <v>达娃央初</v>
          </cell>
          <cell r="K387">
            <v>43</v>
          </cell>
          <cell r="L387" t="str">
            <v>兰阿布</v>
          </cell>
          <cell r="M387">
            <v>53</v>
          </cell>
          <cell r="N387" t="str">
            <v>郑富全</v>
          </cell>
          <cell r="O387">
            <v>28</v>
          </cell>
          <cell r="P387" t="str">
            <v>卢祥</v>
          </cell>
          <cell r="Q387">
            <v>70</v>
          </cell>
          <cell r="R387" t="str">
            <v>马巫各</v>
          </cell>
          <cell r="S387">
            <v>25</v>
          </cell>
          <cell r="T387" t="str">
            <v>赵香才</v>
          </cell>
          <cell r="U387">
            <v>20</v>
          </cell>
          <cell r="V387" t="str">
            <v>金贵</v>
          </cell>
          <cell r="W387" t="str">
            <v>理科</v>
          </cell>
        </row>
        <row r="388">
          <cell r="A388" t="str">
            <v>513422200307224228</v>
          </cell>
          <cell r="B388" t="str">
            <v>5班</v>
          </cell>
          <cell r="C388" t="str">
            <v>祝玛</v>
          </cell>
          <cell r="D388">
            <v>426.5</v>
          </cell>
          <cell r="E388">
            <v>61</v>
          </cell>
          <cell r="F388" t="str">
            <v>何苗</v>
          </cell>
          <cell r="G388">
            <v>78</v>
          </cell>
          <cell r="H388" t="str">
            <v>李希</v>
          </cell>
          <cell r="I388">
            <v>68.5</v>
          </cell>
          <cell r="J388" t="str">
            <v>达娃央初</v>
          </cell>
          <cell r="K388">
            <v>25</v>
          </cell>
          <cell r="L388" t="str">
            <v>兰阿布</v>
          </cell>
          <cell r="M388">
            <v>42</v>
          </cell>
          <cell r="N388" t="str">
            <v>郑富全</v>
          </cell>
          <cell r="O388">
            <v>32</v>
          </cell>
          <cell r="P388" t="str">
            <v>卢祥</v>
          </cell>
          <cell r="Q388">
            <v>47</v>
          </cell>
          <cell r="R388" t="str">
            <v>马巫各</v>
          </cell>
          <cell r="S388">
            <v>39</v>
          </cell>
          <cell r="T388" t="str">
            <v>赵香才</v>
          </cell>
          <cell r="U388">
            <v>34</v>
          </cell>
          <cell r="V388" t="str">
            <v>金贵</v>
          </cell>
          <cell r="W388" t="str">
            <v>文科</v>
          </cell>
        </row>
        <row r="389">
          <cell r="A389" t="str">
            <v>513422200503190010</v>
          </cell>
          <cell r="B389" t="str">
            <v>5班</v>
          </cell>
          <cell r="C389" t="str">
            <v>嘎绒益西</v>
          </cell>
          <cell r="D389">
            <v>426.5</v>
          </cell>
          <cell r="E389">
            <v>67</v>
          </cell>
          <cell r="F389" t="str">
            <v>何苗</v>
          </cell>
          <cell r="G389">
            <v>76</v>
          </cell>
          <cell r="H389" t="str">
            <v>李希</v>
          </cell>
          <cell r="I389">
            <v>46.5</v>
          </cell>
          <cell r="J389" t="str">
            <v>达娃央初</v>
          </cell>
          <cell r="K389">
            <v>32</v>
          </cell>
          <cell r="L389" t="str">
            <v>兰阿布</v>
          </cell>
          <cell r="M389">
            <v>57</v>
          </cell>
          <cell r="N389" t="str">
            <v>郑富全</v>
          </cell>
          <cell r="O389">
            <v>26</v>
          </cell>
          <cell r="P389" t="str">
            <v>卢祥</v>
          </cell>
          <cell r="Q389">
            <v>35</v>
          </cell>
          <cell r="R389" t="str">
            <v>马巫各</v>
          </cell>
          <cell r="S389">
            <v>43</v>
          </cell>
          <cell r="T389" t="str">
            <v>赵香才</v>
          </cell>
          <cell r="U389">
            <v>44</v>
          </cell>
          <cell r="V389" t="str">
            <v>金贵</v>
          </cell>
          <cell r="W389" t="str">
            <v>理科</v>
          </cell>
        </row>
        <row r="390">
          <cell r="A390" t="str">
            <v>513422200409140025</v>
          </cell>
          <cell r="B390" t="str">
            <v>5班</v>
          </cell>
          <cell r="C390" t="str">
            <v>杨秋霞</v>
          </cell>
          <cell r="D390">
            <v>425</v>
          </cell>
          <cell r="E390">
            <v>77</v>
          </cell>
          <cell r="F390" t="str">
            <v>何苗</v>
          </cell>
          <cell r="G390">
            <v>34</v>
          </cell>
          <cell r="H390" t="str">
            <v>李希</v>
          </cell>
          <cell r="I390">
            <v>45</v>
          </cell>
          <cell r="J390" t="str">
            <v>达娃央初</v>
          </cell>
          <cell r="K390">
            <v>39</v>
          </cell>
          <cell r="L390" t="str">
            <v>兰阿布</v>
          </cell>
          <cell r="M390">
            <v>63</v>
          </cell>
          <cell r="N390" t="str">
            <v>郑富全</v>
          </cell>
          <cell r="O390">
            <v>38</v>
          </cell>
          <cell r="P390" t="str">
            <v>卢祥</v>
          </cell>
          <cell r="Q390">
            <v>35</v>
          </cell>
          <cell r="R390" t="str">
            <v>马巫各</v>
          </cell>
          <cell r="S390">
            <v>53</v>
          </cell>
          <cell r="T390" t="str">
            <v>赵香才</v>
          </cell>
          <cell r="U390">
            <v>41</v>
          </cell>
          <cell r="V390" t="str">
            <v>金贵</v>
          </cell>
          <cell r="W390" t="str">
            <v>文科</v>
          </cell>
        </row>
        <row r="391">
          <cell r="A391" t="str">
            <v>513422200108192526</v>
          </cell>
          <cell r="B391" t="str">
            <v>5班</v>
          </cell>
          <cell r="C391" t="str">
            <v>李蕴</v>
          </cell>
          <cell r="D391">
            <v>416</v>
          </cell>
          <cell r="E391">
            <v>78</v>
          </cell>
          <cell r="F391" t="str">
            <v>何苗</v>
          </cell>
          <cell r="G391">
            <v>30</v>
          </cell>
          <cell r="H391" t="str">
            <v>李希</v>
          </cell>
          <cell r="I391">
            <v>62</v>
          </cell>
          <cell r="J391" t="str">
            <v>达娃央初</v>
          </cell>
          <cell r="K391">
            <v>32</v>
          </cell>
          <cell r="L391" t="str">
            <v>兰阿布</v>
          </cell>
          <cell r="M391">
            <v>65</v>
          </cell>
          <cell r="N391" t="str">
            <v>郑富全</v>
          </cell>
          <cell r="O391">
            <v>34</v>
          </cell>
          <cell r="P391" t="str">
            <v>卢祥</v>
          </cell>
          <cell r="Q391">
            <v>47</v>
          </cell>
          <cell r="R391" t="str">
            <v>马巫各</v>
          </cell>
          <cell r="S391">
            <v>33</v>
          </cell>
          <cell r="T391" t="str">
            <v>赵香才</v>
          </cell>
          <cell r="U391">
            <v>35</v>
          </cell>
          <cell r="V391" t="str">
            <v>金贵</v>
          </cell>
          <cell r="W391" t="str">
            <v>文科</v>
          </cell>
        </row>
        <row r="392">
          <cell r="A392" t="str">
            <v>513422200503240014</v>
          </cell>
          <cell r="B392" t="str">
            <v>5班</v>
          </cell>
          <cell r="C392" t="str">
            <v>刘远华</v>
          </cell>
          <cell r="D392">
            <v>415.5</v>
          </cell>
          <cell r="E392">
            <v>55</v>
          </cell>
          <cell r="F392" t="str">
            <v>何苗</v>
          </cell>
          <cell r="G392">
            <v>75</v>
          </cell>
          <cell r="H392" t="str">
            <v>李希</v>
          </cell>
          <cell r="I392">
            <v>38.5</v>
          </cell>
          <cell r="J392" t="str">
            <v>达娃央初</v>
          </cell>
          <cell r="K392">
            <v>33</v>
          </cell>
          <cell r="L392" t="str">
            <v>兰阿布</v>
          </cell>
          <cell r="M392">
            <v>29</v>
          </cell>
          <cell r="N392" t="str">
            <v>郑富全</v>
          </cell>
          <cell r="O392">
            <v>40</v>
          </cell>
          <cell r="P392" t="str">
            <v>卢祥</v>
          </cell>
          <cell r="Q392">
            <v>65</v>
          </cell>
          <cell r="R392" t="str">
            <v>马巫各</v>
          </cell>
          <cell r="S392">
            <v>41</v>
          </cell>
          <cell r="T392" t="str">
            <v>赵香才</v>
          </cell>
          <cell r="U392">
            <v>39</v>
          </cell>
          <cell r="V392" t="str">
            <v>金贵</v>
          </cell>
          <cell r="W392" t="str">
            <v>理科</v>
          </cell>
        </row>
        <row r="393">
          <cell r="A393" t="str">
            <v>51342220050319111X</v>
          </cell>
          <cell r="B393" t="str">
            <v>5班</v>
          </cell>
          <cell r="C393" t="str">
            <v>乔欧洋</v>
          </cell>
          <cell r="D393">
            <v>412</v>
          </cell>
          <cell r="E393">
            <v>78</v>
          </cell>
          <cell r="F393" t="str">
            <v>何苗</v>
          </cell>
          <cell r="G393">
            <v>37</v>
          </cell>
          <cell r="H393" t="str">
            <v>李希</v>
          </cell>
          <cell r="I393">
            <v>43</v>
          </cell>
          <cell r="J393" t="str">
            <v>达娃央初</v>
          </cell>
          <cell r="K393">
            <v>31</v>
          </cell>
          <cell r="L393" t="str">
            <v>兰阿布</v>
          </cell>
          <cell r="M393">
            <v>35</v>
          </cell>
          <cell r="N393" t="str">
            <v>郑富全</v>
          </cell>
          <cell r="O393">
            <v>44</v>
          </cell>
          <cell r="P393" t="str">
            <v>卢祥</v>
          </cell>
          <cell r="Q393">
            <v>63</v>
          </cell>
          <cell r="R393" t="str">
            <v>马巫各</v>
          </cell>
          <cell r="S393">
            <v>37</v>
          </cell>
          <cell r="T393" t="str">
            <v>赵香才</v>
          </cell>
          <cell r="U393">
            <v>44</v>
          </cell>
          <cell r="V393" t="str">
            <v>金贵</v>
          </cell>
          <cell r="W393" t="str">
            <v>文科</v>
          </cell>
        </row>
        <row r="394">
          <cell r="A394" t="str">
            <v>513422200108016821</v>
          </cell>
          <cell r="B394" t="str">
            <v>5班</v>
          </cell>
          <cell r="C394" t="str">
            <v>珍呷拉初</v>
          </cell>
          <cell r="D394">
            <v>409.5</v>
          </cell>
          <cell r="E394">
            <v>66</v>
          </cell>
          <cell r="F394" t="str">
            <v>何苗</v>
          </cell>
          <cell r="G394">
            <v>69</v>
          </cell>
          <cell r="H394" t="str">
            <v>李希</v>
          </cell>
          <cell r="I394">
            <v>72.5</v>
          </cell>
          <cell r="J394" t="str">
            <v>达娃央初</v>
          </cell>
          <cell r="K394">
            <v>31</v>
          </cell>
          <cell r="L394" t="str">
            <v>兰阿布</v>
          </cell>
          <cell r="M394">
            <v>32</v>
          </cell>
          <cell r="N394" t="str">
            <v>郑富全</v>
          </cell>
          <cell r="O394">
            <v>40</v>
          </cell>
          <cell r="P394" t="str">
            <v>卢祥</v>
          </cell>
          <cell r="Q394">
            <v>45</v>
          </cell>
          <cell r="R394" t="str">
            <v>马巫各</v>
          </cell>
          <cell r="S394">
            <v>30</v>
          </cell>
          <cell r="T394" t="str">
            <v>赵香才</v>
          </cell>
          <cell r="U394">
            <v>24</v>
          </cell>
          <cell r="V394" t="str">
            <v>金贵</v>
          </cell>
          <cell r="W394" t="str">
            <v>文科</v>
          </cell>
        </row>
        <row r="395">
          <cell r="A395" t="str">
            <v>513422200403152121</v>
          </cell>
          <cell r="B395" t="str">
            <v>5班</v>
          </cell>
          <cell r="C395" t="str">
            <v>祝玛拉姆</v>
          </cell>
          <cell r="D395">
            <v>400</v>
          </cell>
          <cell r="E395">
            <v>63</v>
          </cell>
          <cell r="F395" t="str">
            <v>何苗</v>
          </cell>
          <cell r="G395">
            <v>41</v>
          </cell>
          <cell r="H395" t="str">
            <v>李希</v>
          </cell>
          <cell r="I395">
            <v>58</v>
          </cell>
          <cell r="J395" t="str">
            <v>达娃央初</v>
          </cell>
          <cell r="K395">
            <v>26</v>
          </cell>
          <cell r="L395" t="str">
            <v>兰阿布</v>
          </cell>
          <cell r="M395">
            <v>60</v>
          </cell>
          <cell r="N395" t="str">
            <v>郑富全</v>
          </cell>
          <cell r="O395">
            <v>38</v>
          </cell>
          <cell r="P395" t="str">
            <v>卢祥</v>
          </cell>
          <cell r="Q395">
            <v>48</v>
          </cell>
          <cell r="R395" t="str">
            <v>马巫各</v>
          </cell>
          <cell r="S395">
            <v>32</v>
          </cell>
          <cell r="T395" t="str">
            <v>赵香才</v>
          </cell>
          <cell r="U395">
            <v>34</v>
          </cell>
          <cell r="V395" t="str">
            <v>金贵</v>
          </cell>
          <cell r="W395" t="str">
            <v>理科</v>
          </cell>
        </row>
        <row r="396">
          <cell r="A396" t="str">
            <v>513422200408040727</v>
          </cell>
          <cell r="B396" t="str">
            <v>5班</v>
          </cell>
          <cell r="C396" t="str">
            <v>王艳</v>
          </cell>
          <cell r="D396">
            <v>397</v>
          </cell>
          <cell r="E396">
            <v>71</v>
          </cell>
          <cell r="F396" t="str">
            <v>何苗</v>
          </cell>
          <cell r="G396">
            <v>40</v>
          </cell>
          <cell r="H396" t="str">
            <v>李希</v>
          </cell>
          <cell r="I396">
            <v>62</v>
          </cell>
          <cell r="J396" t="str">
            <v>达娃央初</v>
          </cell>
          <cell r="K396">
            <v>45</v>
          </cell>
          <cell r="L396" t="str">
            <v>兰阿布</v>
          </cell>
          <cell r="M396">
            <v>44</v>
          </cell>
          <cell r="N396" t="str">
            <v>郑富全</v>
          </cell>
          <cell r="O396">
            <v>32</v>
          </cell>
          <cell r="P396" t="str">
            <v>卢祥</v>
          </cell>
          <cell r="Q396">
            <v>45</v>
          </cell>
          <cell r="R396" t="str">
            <v>马巫各</v>
          </cell>
          <cell r="S396">
            <v>23</v>
          </cell>
          <cell r="T396" t="str">
            <v>赵香才</v>
          </cell>
          <cell r="U396">
            <v>35</v>
          </cell>
          <cell r="V396" t="str">
            <v>金贵</v>
          </cell>
          <cell r="W396" t="str">
            <v>文科</v>
          </cell>
        </row>
        <row r="397">
          <cell r="A397" t="str">
            <v>513422200206184829</v>
          </cell>
          <cell r="B397" t="str">
            <v>5班</v>
          </cell>
          <cell r="C397" t="str">
            <v>燕子</v>
          </cell>
          <cell r="D397">
            <v>394.5</v>
          </cell>
          <cell r="E397">
            <v>69</v>
          </cell>
          <cell r="F397" t="str">
            <v>何苗</v>
          </cell>
          <cell r="G397">
            <v>63</v>
          </cell>
          <cell r="H397" t="str">
            <v>李希</v>
          </cell>
          <cell r="I397">
            <v>54.5</v>
          </cell>
          <cell r="J397" t="str">
            <v>达娃央初</v>
          </cell>
          <cell r="K397">
            <v>50</v>
          </cell>
          <cell r="L397" t="str">
            <v>兰阿布</v>
          </cell>
          <cell r="M397">
            <v>43</v>
          </cell>
          <cell r="N397" t="str">
            <v>郑富全</v>
          </cell>
          <cell r="O397">
            <v>36</v>
          </cell>
          <cell r="P397" t="str">
            <v>卢祥</v>
          </cell>
          <cell r="Q397">
            <v>29</v>
          </cell>
          <cell r="R397" t="str">
            <v>马巫各</v>
          </cell>
          <cell r="S397">
            <v>29</v>
          </cell>
          <cell r="T397" t="str">
            <v>赵香才</v>
          </cell>
          <cell r="U397">
            <v>21</v>
          </cell>
          <cell r="V397" t="str">
            <v>金贵</v>
          </cell>
          <cell r="W397" t="str">
            <v>文科</v>
          </cell>
        </row>
        <row r="398">
          <cell r="A398" t="str">
            <v>513422200502080311</v>
          </cell>
          <cell r="B398" t="str">
            <v>5班</v>
          </cell>
          <cell r="C398" t="str">
            <v>丹争益西</v>
          </cell>
          <cell r="D398">
            <v>393</v>
          </cell>
          <cell r="E398">
            <v>77</v>
          </cell>
          <cell r="F398" t="str">
            <v>何苗</v>
          </cell>
          <cell r="G398">
            <v>45</v>
          </cell>
          <cell r="H398" t="str">
            <v>李希</v>
          </cell>
          <cell r="I398">
            <v>32</v>
          </cell>
          <cell r="J398" t="str">
            <v>达娃央初</v>
          </cell>
          <cell r="K398">
            <v>33</v>
          </cell>
          <cell r="L398" t="str">
            <v>兰阿布</v>
          </cell>
          <cell r="M398">
            <v>55</v>
          </cell>
          <cell r="N398" t="str">
            <v>郑富全</v>
          </cell>
          <cell r="O398">
            <v>40</v>
          </cell>
          <cell r="P398" t="str">
            <v>卢祥</v>
          </cell>
          <cell r="Q398">
            <v>26</v>
          </cell>
          <cell r="R398" t="str">
            <v>马巫各</v>
          </cell>
          <cell r="S398">
            <v>33</v>
          </cell>
          <cell r="T398" t="str">
            <v>赵香才</v>
          </cell>
          <cell r="U398">
            <v>52</v>
          </cell>
          <cell r="V398" t="str">
            <v>金贵</v>
          </cell>
          <cell r="W398" t="str">
            <v>文科</v>
          </cell>
        </row>
        <row r="399">
          <cell r="A399" t="str">
            <v>513422200204083821</v>
          </cell>
          <cell r="B399" t="str">
            <v>5班</v>
          </cell>
          <cell r="C399" t="str">
            <v>马阿呷</v>
          </cell>
          <cell r="D399">
            <v>392.5</v>
          </cell>
          <cell r="E399">
            <v>56</v>
          </cell>
          <cell r="F399" t="str">
            <v>何苗</v>
          </cell>
          <cell r="G399">
            <v>24</v>
          </cell>
          <cell r="H399" t="str">
            <v>李希</v>
          </cell>
          <cell r="I399">
            <v>59.5</v>
          </cell>
          <cell r="J399" t="str">
            <v>达娃央初</v>
          </cell>
          <cell r="K399">
            <v>43</v>
          </cell>
          <cell r="L399" t="str">
            <v>兰阿布</v>
          </cell>
          <cell r="M399">
            <v>62</v>
          </cell>
          <cell r="N399" t="str">
            <v>郑富全</v>
          </cell>
          <cell r="O399">
            <v>32</v>
          </cell>
          <cell r="P399" t="str">
            <v>卢祥</v>
          </cell>
          <cell r="Q399">
            <v>44</v>
          </cell>
          <cell r="R399" t="str">
            <v>马巫各</v>
          </cell>
          <cell r="S399">
            <v>35</v>
          </cell>
          <cell r="T399" t="str">
            <v>赵香才</v>
          </cell>
          <cell r="U399">
            <v>37</v>
          </cell>
          <cell r="V399" t="str">
            <v>金贵</v>
          </cell>
          <cell r="W399" t="str">
            <v>文科</v>
          </cell>
        </row>
        <row r="400">
          <cell r="A400" t="str">
            <v>513422200308050012</v>
          </cell>
          <cell r="B400" t="str">
            <v>5班</v>
          </cell>
          <cell r="C400" t="str">
            <v>杨晓强</v>
          </cell>
          <cell r="D400">
            <v>389</v>
          </cell>
          <cell r="E400">
            <v>65</v>
          </cell>
          <cell r="F400" t="str">
            <v>何苗</v>
          </cell>
          <cell r="G400">
            <v>30</v>
          </cell>
          <cell r="H400" t="str">
            <v>李希</v>
          </cell>
          <cell r="I400">
            <v>36</v>
          </cell>
          <cell r="J400" t="str">
            <v>达娃央初</v>
          </cell>
          <cell r="K400">
            <v>50</v>
          </cell>
          <cell r="L400" t="str">
            <v>兰阿布</v>
          </cell>
          <cell r="M400">
            <v>43</v>
          </cell>
          <cell r="N400" t="str">
            <v>郑富全</v>
          </cell>
          <cell r="O400">
            <v>46</v>
          </cell>
          <cell r="P400" t="str">
            <v>卢祥</v>
          </cell>
          <cell r="Q400">
            <v>45</v>
          </cell>
          <cell r="R400" t="str">
            <v>马巫各</v>
          </cell>
          <cell r="S400">
            <v>34</v>
          </cell>
          <cell r="T400" t="str">
            <v>赵香才</v>
          </cell>
          <cell r="U400">
            <v>40</v>
          </cell>
          <cell r="V400" t="str">
            <v>金贵</v>
          </cell>
          <cell r="W400" t="e">
            <v>#N/A</v>
          </cell>
        </row>
        <row r="401">
          <cell r="A401" t="str">
            <v>513422200512080016</v>
          </cell>
          <cell r="B401" t="str">
            <v>5班</v>
          </cell>
          <cell r="C401" t="str">
            <v>文健豪</v>
          </cell>
          <cell r="D401">
            <v>388</v>
          </cell>
          <cell r="E401">
            <v>71</v>
          </cell>
          <cell r="F401" t="str">
            <v>何苗</v>
          </cell>
          <cell r="G401">
            <v>59</v>
          </cell>
          <cell r="H401" t="str">
            <v>李希</v>
          </cell>
          <cell r="I401">
            <v>20</v>
          </cell>
          <cell r="J401" t="str">
            <v>达娃央初</v>
          </cell>
          <cell r="K401">
            <v>51</v>
          </cell>
          <cell r="L401" t="str">
            <v>兰阿布</v>
          </cell>
          <cell r="M401">
            <v>56</v>
          </cell>
          <cell r="N401" t="str">
            <v>郑富全</v>
          </cell>
          <cell r="O401">
            <v>34</v>
          </cell>
          <cell r="P401" t="str">
            <v>卢祥</v>
          </cell>
          <cell r="Q401">
            <v>32</v>
          </cell>
          <cell r="R401" t="str">
            <v>马巫各</v>
          </cell>
          <cell r="S401">
            <v>21</v>
          </cell>
          <cell r="T401" t="str">
            <v>赵香才</v>
          </cell>
          <cell r="U401">
            <v>44</v>
          </cell>
          <cell r="V401" t="str">
            <v>金贵</v>
          </cell>
          <cell r="W401" t="e">
            <v>#N/A</v>
          </cell>
        </row>
        <row r="402">
          <cell r="A402" t="str">
            <v>513422200302175623</v>
          </cell>
          <cell r="B402" t="str">
            <v>5班</v>
          </cell>
          <cell r="C402" t="str">
            <v>赵长秀</v>
          </cell>
          <cell r="D402">
            <v>385.5</v>
          </cell>
          <cell r="E402">
            <v>64</v>
          </cell>
          <cell r="F402" t="str">
            <v>何苗</v>
          </cell>
          <cell r="G402">
            <v>59</v>
          </cell>
          <cell r="H402" t="str">
            <v>李希</v>
          </cell>
          <cell r="I402">
            <v>43.5</v>
          </cell>
          <cell r="J402" t="str">
            <v>达娃央初</v>
          </cell>
          <cell r="K402">
            <v>29</v>
          </cell>
          <cell r="L402" t="str">
            <v>兰阿布</v>
          </cell>
          <cell r="M402">
            <v>61</v>
          </cell>
          <cell r="N402" t="str">
            <v>郑富全</v>
          </cell>
          <cell r="O402">
            <v>28</v>
          </cell>
          <cell r="P402" t="str">
            <v>卢祥</v>
          </cell>
          <cell r="Q402">
            <v>32</v>
          </cell>
          <cell r="R402" t="str">
            <v>马巫各</v>
          </cell>
          <cell r="S402">
            <v>37</v>
          </cell>
          <cell r="T402" t="str">
            <v>赵香才</v>
          </cell>
          <cell r="U402">
            <v>32</v>
          </cell>
          <cell r="V402" t="str">
            <v>金贵</v>
          </cell>
          <cell r="W402" t="e">
            <v>#N/A</v>
          </cell>
        </row>
        <row r="403">
          <cell r="A403" t="str">
            <v>51342220050813152X</v>
          </cell>
          <cell r="B403" t="str">
            <v>5班</v>
          </cell>
          <cell r="C403" t="str">
            <v>沈秋云</v>
          </cell>
          <cell r="D403">
            <v>378.5</v>
          </cell>
          <cell r="E403">
            <v>67</v>
          </cell>
          <cell r="F403" t="str">
            <v>何苗</v>
          </cell>
          <cell r="G403">
            <v>53</v>
          </cell>
          <cell r="H403" t="str">
            <v>李希</v>
          </cell>
          <cell r="I403">
            <v>37.5</v>
          </cell>
          <cell r="J403" t="str">
            <v>达娃央初</v>
          </cell>
          <cell r="K403">
            <v>43</v>
          </cell>
          <cell r="L403" t="str">
            <v>兰阿布</v>
          </cell>
          <cell r="M403">
            <v>36</v>
          </cell>
          <cell r="N403" t="str">
            <v>郑富全</v>
          </cell>
          <cell r="O403">
            <v>39</v>
          </cell>
          <cell r="P403" t="str">
            <v>卢祥</v>
          </cell>
          <cell r="Q403">
            <v>37</v>
          </cell>
          <cell r="R403" t="str">
            <v>马巫各</v>
          </cell>
          <cell r="S403">
            <v>21</v>
          </cell>
          <cell r="T403" t="str">
            <v>赵香才</v>
          </cell>
          <cell r="U403">
            <v>45</v>
          </cell>
          <cell r="V403" t="str">
            <v>金贵</v>
          </cell>
          <cell r="W403" t="str">
            <v>理科</v>
          </cell>
        </row>
        <row r="404">
          <cell r="A404" t="str">
            <v>513422200312026023</v>
          </cell>
          <cell r="B404" t="str">
            <v>5班</v>
          </cell>
          <cell r="C404" t="str">
            <v>杨祝玛</v>
          </cell>
          <cell r="D404">
            <v>366.5</v>
          </cell>
          <cell r="E404">
            <v>71</v>
          </cell>
          <cell r="F404" t="str">
            <v>何苗</v>
          </cell>
          <cell r="G404">
            <v>52</v>
          </cell>
          <cell r="H404" t="str">
            <v>李希</v>
          </cell>
          <cell r="I404">
            <v>64.5</v>
          </cell>
          <cell r="J404" t="str">
            <v>达娃央初</v>
          </cell>
          <cell r="K404">
            <v>28</v>
          </cell>
          <cell r="L404" t="str">
            <v>兰阿布</v>
          </cell>
          <cell r="M404">
            <v>29</v>
          </cell>
          <cell r="N404" t="str">
            <v>郑富全</v>
          </cell>
          <cell r="O404">
            <v>20</v>
          </cell>
          <cell r="P404" t="str">
            <v>卢祥</v>
          </cell>
          <cell r="Q404">
            <v>30</v>
          </cell>
          <cell r="R404" t="str">
            <v>马巫各</v>
          </cell>
          <cell r="S404">
            <v>31</v>
          </cell>
          <cell r="T404" t="str">
            <v>赵香才</v>
          </cell>
          <cell r="U404">
            <v>41</v>
          </cell>
          <cell r="V404" t="str">
            <v>金贵</v>
          </cell>
          <cell r="W404" t="e">
            <v>#N/A</v>
          </cell>
        </row>
        <row r="405">
          <cell r="A405" t="str">
            <v>430524200510261783</v>
          </cell>
          <cell r="B405" t="str">
            <v>5班</v>
          </cell>
          <cell r="C405" t="str">
            <v>周正玥</v>
          </cell>
          <cell r="D405">
            <v>364.5</v>
          </cell>
          <cell r="E405">
            <v>54</v>
          </cell>
          <cell r="F405" t="str">
            <v>何苗</v>
          </cell>
          <cell r="G405">
            <v>63</v>
          </cell>
          <cell r="H405" t="str">
            <v>李希</v>
          </cell>
          <cell r="I405">
            <v>45.5</v>
          </cell>
          <cell r="J405" t="str">
            <v>达娃央初</v>
          </cell>
          <cell r="K405">
            <v>33</v>
          </cell>
          <cell r="L405" t="str">
            <v>兰阿布</v>
          </cell>
          <cell r="M405">
            <v>50</v>
          </cell>
          <cell r="N405" t="str">
            <v>郑富全</v>
          </cell>
          <cell r="O405">
            <v>22</v>
          </cell>
          <cell r="P405" t="str">
            <v>卢祥</v>
          </cell>
          <cell r="Q405">
            <v>29</v>
          </cell>
          <cell r="R405" t="str">
            <v>马巫各</v>
          </cell>
          <cell r="S405">
            <v>37</v>
          </cell>
          <cell r="T405" t="str">
            <v>赵香才</v>
          </cell>
          <cell r="U405">
            <v>31</v>
          </cell>
          <cell r="V405" t="str">
            <v>金贵</v>
          </cell>
          <cell r="W405" t="e">
            <v>#N/A</v>
          </cell>
        </row>
        <row r="406">
          <cell r="A406" t="str">
            <v>513422200112104015</v>
          </cell>
          <cell r="B406" t="str">
            <v>5班</v>
          </cell>
          <cell r="C406" t="str">
            <v>鲁绒扎西</v>
          </cell>
          <cell r="D406">
            <v>358.5</v>
          </cell>
          <cell r="E406">
            <v>64</v>
          </cell>
          <cell r="F406" t="str">
            <v>何苗</v>
          </cell>
          <cell r="G406">
            <v>32</v>
          </cell>
          <cell r="H406" t="str">
            <v>李希</v>
          </cell>
          <cell r="I406">
            <v>33.5</v>
          </cell>
          <cell r="J406" t="str">
            <v>达娃央初</v>
          </cell>
          <cell r="K406">
            <v>39</v>
          </cell>
          <cell r="L406" t="str">
            <v>兰阿布</v>
          </cell>
          <cell r="M406">
            <v>50</v>
          </cell>
          <cell r="N406" t="str">
            <v>郑富全</v>
          </cell>
          <cell r="O406">
            <v>28</v>
          </cell>
          <cell r="P406" t="str">
            <v>卢祥</v>
          </cell>
          <cell r="Q406">
            <v>36</v>
          </cell>
          <cell r="R406" t="str">
            <v>马巫各</v>
          </cell>
          <cell r="S406">
            <v>34</v>
          </cell>
          <cell r="T406" t="str">
            <v>赵香才</v>
          </cell>
          <cell r="U406">
            <v>42</v>
          </cell>
          <cell r="V406" t="str">
            <v>金贵</v>
          </cell>
          <cell r="W406" t="str">
            <v>文科</v>
          </cell>
        </row>
        <row r="407">
          <cell r="A407" t="str">
            <v>51342220050119582X</v>
          </cell>
          <cell r="B407" t="str">
            <v>5班</v>
          </cell>
          <cell r="C407" t="str">
            <v>扎西翁姆</v>
          </cell>
          <cell r="D407">
            <v>349.5</v>
          </cell>
          <cell r="E407">
            <v>58</v>
          </cell>
          <cell r="F407" t="str">
            <v>何苗</v>
          </cell>
          <cell r="G407">
            <v>22</v>
          </cell>
          <cell r="H407" t="str">
            <v>李希</v>
          </cell>
          <cell r="I407">
            <v>52.5</v>
          </cell>
          <cell r="J407" t="str">
            <v>达娃央初</v>
          </cell>
          <cell r="K407">
            <v>46</v>
          </cell>
          <cell r="L407" t="str">
            <v>兰阿布</v>
          </cell>
          <cell r="M407">
            <v>48</v>
          </cell>
          <cell r="N407" t="str">
            <v>郑富全</v>
          </cell>
          <cell r="O407">
            <v>32</v>
          </cell>
          <cell r="P407" t="str">
            <v>卢祥</v>
          </cell>
          <cell r="Q407">
            <v>35</v>
          </cell>
          <cell r="R407" t="str">
            <v>马巫各</v>
          </cell>
          <cell r="S407">
            <v>29</v>
          </cell>
          <cell r="T407" t="str">
            <v>赵香才</v>
          </cell>
          <cell r="U407">
            <v>27</v>
          </cell>
          <cell r="V407" t="str">
            <v>金贵</v>
          </cell>
          <cell r="W407" t="str">
            <v>文科</v>
          </cell>
        </row>
        <row r="408">
          <cell r="A408" t="str">
            <v>513422200605042510</v>
          </cell>
          <cell r="B408" t="str">
            <v>5班</v>
          </cell>
          <cell r="C408" t="str">
            <v>枯东琳</v>
          </cell>
          <cell r="D408">
            <v>349</v>
          </cell>
          <cell r="E408">
            <v>63</v>
          </cell>
          <cell r="F408" t="str">
            <v>何苗</v>
          </cell>
          <cell r="G408">
            <v>43</v>
          </cell>
          <cell r="H408" t="str">
            <v>李希</v>
          </cell>
          <cell r="I408">
            <v>39</v>
          </cell>
          <cell r="J408" t="str">
            <v>达娃央初</v>
          </cell>
          <cell r="K408">
            <v>30</v>
          </cell>
          <cell r="L408" t="str">
            <v>兰阿布</v>
          </cell>
          <cell r="M408">
            <v>37</v>
          </cell>
          <cell r="N408" t="str">
            <v>郑富全</v>
          </cell>
          <cell r="O408">
            <v>36</v>
          </cell>
          <cell r="P408" t="str">
            <v>卢祥</v>
          </cell>
          <cell r="Q408">
            <v>35</v>
          </cell>
          <cell r="R408" t="str">
            <v>马巫各</v>
          </cell>
          <cell r="S408">
            <v>35</v>
          </cell>
          <cell r="T408" t="str">
            <v>赵香才</v>
          </cell>
          <cell r="U408">
            <v>31</v>
          </cell>
          <cell r="V408" t="str">
            <v>金贵</v>
          </cell>
          <cell r="W408" t="str">
            <v>文科</v>
          </cell>
        </row>
        <row r="409">
          <cell r="A409" t="str">
            <v>513422200301061333</v>
          </cell>
          <cell r="B409" t="str">
            <v>5班</v>
          </cell>
          <cell r="C409" t="str">
            <v>杨海彬</v>
          </cell>
          <cell r="D409">
            <v>349</v>
          </cell>
          <cell r="E409">
            <v>62</v>
          </cell>
          <cell r="F409" t="str">
            <v>何苗</v>
          </cell>
          <cell r="G409">
            <v>30</v>
          </cell>
          <cell r="H409" t="str">
            <v>李希</v>
          </cell>
          <cell r="I409">
            <v>40</v>
          </cell>
          <cell r="J409" t="str">
            <v>达娃央初</v>
          </cell>
          <cell r="K409">
            <v>22</v>
          </cell>
          <cell r="L409" t="str">
            <v>兰阿布</v>
          </cell>
          <cell r="M409">
            <v>59</v>
          </cell>
          <cell r="N409" t="str">
            <v>郑富全</v>
          </cell>
          <cell r="O409">
            <v>33</v>
          </cell>
          <cell r="P409" t="str">
            <v>卢祥</v>
          </cell>
          <cell r="Q409">
            <v>41</v>
          </cell>
          <cell r="R409" t="str">
            <v>马巫各</v>
          </cell>
          <cell r="S409">
            <v>28</v>
          </cell>
          <cell r="T409" t="str">
            <v>赵香才</v>
          </cell>
          <cell r="U409">
            <v>34</v>
          </cell>
          <cell r="V409" t="str">
            <v>金贵</v>
          </cell>
          <cell r="W409" t="str">
            <v>文科</v>
          </cell>
        </row>
        <row r="410">
          <cell r="A410" t="str">
            <v>513422200107062113</v>
          </cell>
          <cell r="B410" t="str">
            <v>5班</v>
          </cell>
          <cell r="C410" t="str">
            <v>马龙浇</v>
          </cell>
          <cell r="D410">
            <v>329.5</v>
          </cell>
          <cell r="E410">
            <v>47</v>
          </cell>
          <cell r="F410" t="str">
            <v>何苗</v>
          </cell>
          <cell r="G410">
            <v>41</v>
          </cell>
          <cell r="H410" t="str">
            <v>李希</v>
          </cell>
          <cell r="I410">
            <v>55.5</v>
          </cell>
          <cell r="J410" t="str">
            <v>达娃央初</v>
          </cell>
          <cell r="K410">
            <v>19</v>
          </cell>
          <cell r="L410" t="str">
            <v>兰阿布</v>
          </cell>
          <cell r="M410">
            <v>38</v>
          </cell>
          <cell r="N410" t="str">
            <v>郑富全</v>
          </cell>
          <cell r="O410">
            <v>30</v>
          </cell>
          <cell r="P410" t="str">
            <v>卢祥</v>
          </cell>
          <cell r="Q410">
            <v>39</v>
          </cell>
          <cell r="R410" t="str">
            <v>马巫各</v>
          </cell>
          <cell r="S410">
            <v>37</v>
          </cell>
          <cell r="T410" t="str">
            <v>赵香才</v>
          </cell>
          <cell r="U410">
            <v>23</v>
          </cell>
          <cell r="V410" t="str">
            <v>金贵</v>
          </cell>
          <cell r="W410" t="str">
            <v>文科</v>
          </cell>
        </row>
        <row r="411">
          <cell r="A411" t="str">
            <v>513422200508281122</v>
          </cell>
          <cell r="B411" t="str">
            <v>5班</v>
          </cell>
          <cell r="C411" t="str">
            <v>罗元萍</v>
          </cell>
          <cell r="D411">
            <v>326.5</v>
          </cell>
          <cell r="E411">
            <v>71</v>
          </cell>
          <cell r="F411" t="str">
            <v>何苗</v>
          </cell>
          <cell r="G411">
            <v>39</v>
          </cell>
          <cell r="H411" t="str">
            <v>李希</v>
          </cell>
          <cell r="I411">
            <v>32.5</v>
          </cell>
          <cell r="J411" t="str">
            <v>达娃央初</v>
          </cell>
          <cell r="K411">
            <v>28</v>
          </cell>
          <cell r="L411" t="str">
            <v>兰阿布</v>
          </cell>
          <cell r="M411">
            <v>46</v>
          </cell>
          <cell r="N411" t="str">
            <v>郑富全</v>
          </cell>
          <cell r="O411">
            <v>28</v>
          </cell>
          <cell r="P411" t="str">
            <v>卢祥</v>
          </cell>
          <cell r="Q411">
            <v>38</v>
          </cell>
          <cell r="R411" t="str">
            <v>马巫各</v>
          </cell>
          <cell r="S411">
            <v>10</v>
          </cell>
          <cell r="T411" t="str">
            <v>赵香才</v>
          </cell>
          <cell r="U411">
            <v>34</v>
          </cell>
          <cell r="V411" t="str">
            <v>金贵</v>
          </cell>
          <cell r="W411" t="str">
            <v>文科</v>
          </cell>
        </row>
        <row r="412">
          <cell r="A412" t="str">
            <v>513422200203164822</v>
          </cell>
          <cell r="B412" t="str">
            <v>6班</v>
          </cell>
          <cell r="C412" t="str">
            <v>次尔祝玛</v>
          </cell>
          <cell r="D412">
            <v>572</v>
          </cell>
          <cell r="E412">
            <v>76</v>
          </cell>
          <cell r="F412" t="str">
            <v>何苗</v>
          </cell>
          <cell r="G412">
            <v>88</v>
          </cell>
          <cell r="H412" t="str">
            <v>李希</v>
          </cell>
          <cell r="I412">
            <v>54</v>
          </cell>
          <cell r="J412" t="str">
            <v>达娃央初</v>
          </cell>
          <cell r="K412">
            <v>46</v>
          </cell>
          <cell r="L412" t="str">
            <v>郑永朝</v>
          </cell>
          <cell r="M412">
            <v>60</v>
          </cell>
          <cell r="N412" t="str">
            <v>叶仁群</v>
          </cell>
          <cell r="O412">
            <v>45</v>
          </cell>
          <cell r="P412" t="str">
            <v>辜英琼</v>
          </cell>
          <cell r="Q412">
            <v>71</v>
          </cell>
          <cell r="R412" t="str">
            <v>马巫各</v>
          </cell>
          <cell r="S412">
            <v>68</v>
          </cell>
          <cell r="T412" t="str">
            <v>勾中文</v>
          </cell>
          <cell r="U412">
            <v>64</v>
          </cell>
          <cell r="V412" t="str">
            <v>骆泽群</v>
          </cell>
          <cell r="W412" t="str">
            <v>理科</v>
          </cell>
        </row>
        <row r="413">
          <cell r="A413" t="str">
            <v>513422200408256616</v>
          </cell>
          <cell r="B413" t="str">
            <v>6班</v>
          </cell>
          <cell r="C413" t="str">
            <v>陈稹</v>
          </cell>
          <cell r="D413">
            <v>540</v>
          </cell>
          <cell r="E413">
            <v>74</v>
          </cell>
          <cell r="F413" t="str">
            <v>何苗</v>
          </cell>
          <cell r="G413">
            <v>77</v>
          </cell>
          <cell r="H413" t="str">
            <v>李希</v>
          </cell>
          <cell r="I413">
            <v>59</v>
          </cell>
          <cell r="J413" t="str">
            <v>达娃央初</v>
          </cell>
          <cell r="K413">
            <v>30</v>
          </cell>
          <cell r="L413" t="str">
            <v>郑永朝</v>
          </cell>
          <cell r="M413">
            <v>71</v>
          </cell>
          <cell r="N413" t="str">
            <v>叶仁群</v>
          </cell>
          <cell r="O413">
            <v>43</v>
          </cell>
          <cell r="P413" t="str">
            <v>辜英琼</v>
          </cell>
          <cell r="Q413">
            <v>73</v>
          </cell>
          <cell r="R413" t="str">
            <v>马巫各</v>
          </cell>
          <cell r="S413">
            <v>59</v>
          </cell>
          <cell r="T413" t="str">
            <v>勾中文</v>
          </cell>
          <cell r="U413">
            <v>54</v>
          </cell>
          <cell r="V413" t="str">
            <v>骆泽群</v>
          </cell>
          <cell r="W413" t="e">
            <v>#N/A</v>
          </cell>
        </row>
        <row r="414">
          <cell r="A414" t="str">
            <v>513422200302132527</v>
          </cell>
          <cell r="B414" t="str">
            <v>6班</v>
          </cell>
          <cell r="C414" t="str">
            <v>李蔷</v>
          </cell>
          <cell r="D414">
            <v>510</v>
          </cell>
          <cell r="E414">
            <v>75</v>
          </cell>
          <cell r="F414" t="str">
            <v>何苗</v>
          </cell>
          <cell r="G414">
            <v>106</v>
          </cell>
          <cell r="H414" t="str">
            <v>李希</v>
          </cell>
          <cell r="I414">
            <v>61</v>
          </cell>
          <cell r="J414" t="str">
            <v>达娃央初</v>
          </cell>
          <cell r="K414">
            <v>31</v>
          </cell>
          <cell r="L414" t="str">
            <v>郑永朝</v>
          </cell>
          <cell r="M414">
            <v>54</v>
          </cell>
          <cell r="N414" t="str">
            <v>叶仁群</v>
          </cell>
          <cell r="O414">
            <v>42</v>
          </cell>
          <cell r="P414" t="str">
            <v>辜英琼</v>
          </cell>
          <cell r="Q414">
            <v>56</v>
          </cell>
          <cell r="R414" t="str">
            <v>马巫各</v>
          </cell>
          <cell r="S414">
            <v>47</v>
          </cell>
          <cell r="T414" t="str">
            <v>勾中文</v>
          </cell>
          <cell r="U414">
            <v>38</v>
          </cell>
          <cell r="V414" t="str">
            <v>骆泽群</v>
          </cell>
          <cell r="W414" t="str">
            <v>理科</v>
          </cell>
        </row>
        <row r="415">
          <cell r="A415" t="str">
            <v>513422200408211725</v>
          </cell>
          <cell r="B415" t="str">
            <v>6班</v>
          </cell>
          <cell r="C415" t="str">
            <v>杨利</v>
          </cell>
          <cell r="D415">
            <v>499</v>
          </cell>
          <cell r="E415">
            <v>75</v>
          </cell>
          <cell r="F415" t="str">
            <v>何苗</v>
          </cell>
          <cell r="G415">
            <v>92</v>
          </cell>
          <cell r="H415" t="str">
            <v>李希</v>
          </cell>
          <cell r="I415">
            <v>50</v>
          </cell>
          <cell r="J415" t="str">
            <v>达娃央初</v>
          </cell>
          <cell r="K415">
            <v>30</v>
          </cell>
          <cell r="L415" t="str">
            <v>郑永朝</v>
          </cell>
          <cell r="M415">
            <v>61</v>
          </cell>
          <cell r="N415" t="str">
            <v>叶仁群</v>
          </cell>
          <cell r="O415">
            <v>50</v>
          </cell>
          <cell r="P415" t="str">
            <v>辜英琼</v>
          </cell>
          <cell r="Q415">
            <v>44</v>
          </cell>
          <cell r="R415" t="str">
            <v>马巫各</v>
          </cell>
          <cell r="S415">
            <v>46</v>
          </cell>
          <cell r="T415" t="str">
            <v>勾中文</v>
          </cell>
          <cell r="U415">
            <v>51</v>
          </cell>
          <cell r="V415" t="str">
            <v>骆泽群</v>
          </cell>
          <cell r="W415" t="str">
            <v>理科</v>
          </cell>
        </row>
        <row r="416">
          <cell r="A416" t="str">
            <v>51342220030125192X</v>
          </cell>
          <cell r="B416" t="str">
            <v>6班</v>
          </cell>
          <cell r="C416" t="str">
            <v>苏咪华</v>
          </cell>
          <cell r="D416">
            <v>485</v>
          </cell>
          <cell r="E416">
            <v>77</v>
          </cell>
          <cell r="F416" t="str">
            <v>何苗</v>
          </cell>
          <cell r="G416">
            <v>63</v>
          </cell>
          <cell r="H416" t="str">
            <v>李希</v>
          </cell>
          <cell r="I416">
            <v>79</v>
          </cell>
          <cell r="J416" t="str">
            <v>达娃央初</v>
          </cell>
          <cell r="K416">
            <v>50</v>
          </cell>
          <cell r="L416" t="str">
            <v>郑永朝</v>
          </cell>
          <cell r="M416">
            <v>40</v>
          </cell>
          <cell r="N416" t="str">
            <v>叶仁群</v>
          </cell>
          <cell r="O416">
            <v>35</v>
          </cell>
          <cell r="P416" t="str">
            <v>辜英琼</v>
          </cell>
          <cell r="Q416">
            <v>55</v>
          </cell>
          <cell r="R416" t="str">
            <v>马巫各</v>
          </cell>
          <cell r="S416">
            <v>45</v>
          </cell>
          <cell r="T416" t="str">
            <v>勾中文</v>
          </cell>
          <cell r="U416">
            <v>41</v>
          </cell>
          <cell r="V416" t="str">
            <v>骆泽群</v>
          </cell>
          <cell r="W416" t="str">
            <v>文科</v>
          </cell>
        </row>
        <row r="417">
          <cell r="A417" t="str">
            <v>513422200204014025</v>
          </cell>
          <cell r="B417" t="str">
            <v>6班</v>
          </cell>
          <cell r="C417" t="str">
            <v>次尔祝玛</v>
          </cell>
          <cell r="D417">
            <v>479.5</v>
          </cell>
          <cell r="E417">
            <v>87</v>
          </cell>
          <cell r="F417" t="str">
            <v>何苗</v>
          </cell>
          <cell r="G417">
            <v>63</v>
          </cell>
          <cell r="H417" t="str">
            <v>李希</v>
          </cell>
          <cell r="I417">
            <v>65.5</v>
          </cell>
          <cell r="J417" t="str">
            <v>达娃央初</v>
          </cell>
          <cell r="K417">
            <v>44</v>
          </cell>
          <cell r="L417" t="str">
            <v>郑永朝</v>
          </cell>
          <cell r="M417">
            <v>47</v>
          </cell>
          <cell r="N417" t="str">
            <v>叶仁群</v>
          </cell>
          <cell r="O417">
            <v>36</v>
          </cell>
          <cell r="P417" t="str">
            <v>辜英琼</v>
          </cell>
          <cell r="Q417">
            <v>53</v>
          </cell>
          <cell r="R417" t="str">
            <v>马巫各</v>
          </cell>
          <cell r="S417">
            <v>31</v>
          </cell>
          <cell r="T417" t="str">
            <v>勾中文</v>
          </cell>
          <cell r="U417">
            <v>53</v>
          </cell>
          <cell r="V417" t="str">
            <v>骆泽群</v>
          </cell>
          <cell r="W417" t="str">
            <v>文科</v>
          </cell>
        </row>
        <row r="418">
          <cell r="A418" t="str">
            <v>513422200101085066</v>
          </cell>
          <cell r="B418" t="str">
            <v>6班</v>
          </cell>
          <cell r="C418" t="str">
            <v>刘明</v>
          </cell>
          <cell r="D418">
            <v>472.5</v>
          </cell>
          <cell r="E418">
            <v>81</v>
          </cell>
          <cell r="F418" t="str">
            <v>何苗</v>
          </cell>
          <cell r="G418">
            <v>58</v>
          </cell>
          <cell r="H418" t="str">
            <v>李希</v>
          </cell>
          <cell r="I418">
            <v>75.5</v>
          </cell>
          <cell r="J418" t="str">
            <v>达娃央初</v>
          </cell>
          <cell r="K418">
            <v>43</v>
          </cell>
          <cell r="L418" t="str">
            <v>郑永朝</v>
          </cell>
          <cell r="M418">
            <v>54</v>
          </cell>
          <cell r="N418" t="str">
            <v>叶仁群</v>
          </cell>
          <cell r="O418">
            <v>34</v>
          </cell>
          <cell r="P418" t="str">
            <v>辜英琼</v>
          </cell>
          <cell r="Q418">
            <v>47</v>
          </cell>
          <cell r="R418" t="str">
            <v>马巫各</v>
          </cell>
          <cell r="S418">
            <v>26</v>
          </cell>
          <cell r="T418" t="str">
            <v>勾中文</v>
          </cell>
          <cell r="U418">
            <v>54</v>
          </cell>
          <cell r="V418" t="str">
            <v>骆泽群</v>
          </cell>
          <cell r="W418" t="str">
            <v>理科</v>
          </cell>
        </row>
        <row r="419">
          <cell r="A419" t="str">
            <v>513422200310065029</v>
          </cell>
          <cell r="B419" t="str">
            <v>6班</v>
          </cell>
          <cell r="C419" t="str">
            <v>生根卓玛</v>
          </cell>
          <cell r="D419">
            <v>469.5</v>
          </cell>
          <cell r="E419">
            <v>72</v>
          </cell>
          <cell r="F419" t="str">
            <v>何苗</v>
          </cell>
          <cell r="G419">
            <v>69</v>
          </cell>
          <cell r="H419" t="str">
            <v>李希</v>
          </cell>
          <cell r="I419">
            <v>83.5</v>
          </cell>
          <cell r="J419" t="str">
            <v>达娃央初</v>
          </cell>
          <cell r="K419">
            <v>48</v>
          </cell>
          <cell r="L419" t="str">
            <v>郑永朝</v>
          </cell>
          <cell r="M419">
            <v>37</v>
          </cell>
          <cell r="N419" t="str">
            <v>叶仁群</v>
          </cell>
          <cell r="O419">
            <v>39</v>
          </cell>
          <cell r="P419" t="str">
            <v>辜英琼</v>
          </cell>
          <cell r="Q419">
            <v>30</v>
          </cell>
          <cell r="R419" t="str">
            <v>马巫各</v>
          </cell>
          <cell r="S419">
            <v>54</v>
          </cell>
          <cell r="T419" t="str">
            <v>勾中文</v>
          </cell>
          <cell r="U419">
            <v>37</v>
          </cell>
          <cell r="V419" t="str">
            <v>骆泽群</v>
          </cell>
          <cell r="W419" t="str">
            <v>理科</v>
          </cell>
        </row>
        <row r="420">
          <cell r="A420" t="str">
            <v>513422200301057019</v>
          </cell>
          <cell r="B420" t="str">
            <v>6班</v>
          </cell>
          <cell r="C420" t="str">
            <v>丁么偏初</v>
          </cell>
          <cell r="D420">
            <v>460</v>
          </cell>
          <cell r="E420">
            <v>60</v>
          </cell>
          <cell r="F420" t="str">
            <v>何苗</v>
          </cell>
          <cell r="G420">
            <v>75</v>
          </cell>
          <cell r="H420" t="str">
            <v>李希</v>
          </cell>
          <cell r="I420">
            <v>38</v>
          </cell>
          <cell r="J420" t="str">
            <v>达娃央初</v>
          </cell>
          <cell r="K420">
            <v>38</v>
          </cell>
          <cell r="L420" t="str">
            <v>郑永朝</v>
          </cell>
          <cell r="M420">
            <v>54</v>
          </cell>
          <cell r="N420" t="str">
            <v>叶仁群</v>
          </cell>
          <cell r="O420">
            <v>58</v>
          </cell>
          <cell r="P420" t="str">
            <v>辜英琼</v>
          </cell>
          <cell r="Q420">
            <v>51</v>
          </cell>
          <cell r="R420" t="str">
            <v>马巫各</v>
          </cell>
          <cell r="S420">
            <v>39</v>
          </cell>
          <cell r="T420" t="str">
            <v>勾中文</v>
          </cell>
          <cell r="U420">
            <v>47</v>
          </cell>
          <cell r="V420" t="str">
            <v>骆泽群</v>
          </cell>
          <cell r="W420" t="str">
            <v>文科</v>
          </cell>
        </row>
        <row r="421">
          <cell r="A421" t="str">
            <v>513422200401232929</v>
          </cell>
          <cell r="B421" t="str">
            <v>6班</v>
          </cell>
          <cell r="C421" t="str">
            <v>严康林</v>
          </cell>
          <cell r="D421">
            <v>456</v>
          </cell>
          <cell r="E421">
            <v>71</v>
          </cell>
          <cell r="F421" t="str">
            <v>何苗</v>
          </cell>
          <cell r="G421">
            <v>57</v>
          </cell>
          <cell r="H421" t="str">
            <v>李希</v>
          </cell>
          <cell r="I421">
            <v>84</v>
          </cell>
          <cell r="J421" t="str">
            <v>达娃央初</v>
          </cell>
          <cell r="K421">
            <v>41</v>
          </cell>
          <cell r="L421" t="str">
            <v>郑永朝</v>
          </cell>
          <cell r="M421">
            <v>61</v>
          </cell>
          <cell r="N421" t="str">
            <v>叶仁群</v>
          </cell>
          <cell r="O421">
            <v>36</v>
          </cell>
          <cell r="P421" t="str">
            <v>辜英琼</v>
          </cell>
          <cell r="Q421">
            <v>41</v>
          </cell>
          <cell r="R421" t="str">
            <v>马巫各</v>
          </cell>
          <cell r="S421">
            <v>24</v>
          </cell>
          <cell r="T421" t="str">
            <v>勾中文</v>
          </cell>
          <cell r="U421">
            <v>41</v>
          </cell>
          <cell r="V421" t="str">
            <v>骆泽群</v>
          </cell>
          <cell r="W421" t="str">
            <v>文科</v>
          </cell>
        </row>
        <row r="422">
          <cell r="A422" t="str">
            <v>513422200412012710</v>
          </cell>
          <cell r="B422" t="str">
            <v>6班</v>
          </cell>
          <cell r="C422" t="str">
            <v>沈华</v>
          </cell>
          <cell r="D422">
            <v>451</v>
          </cell>
          <cell r="E422">
            <v>66</v>
          </cell>
          <cell r="F422" t="str">
            <v>何苗</v>
          </cell>
          <cell r="G422">
            <v>67</v>
          </cell>
          <cell r="H422" t="str">
            <v>李希</v>
          </cell>
          <cell r="I422">
            <v>51</v>
          </cell>
          <cell r="J422" t="str">
            <v>达娃央初</v>
          </cell>
          <cell r="K422">
            <v>34</v>
          </cell>
          <cell r="L422" t="str">
            <v>郑永朝</v>
          </cell>
          <cell r="M422">
            <v>67</v>
          </cell>
          <cell r="N422" t="str">
            <v>叶仁群</v>
          </cell>
          <cell r="O422">
            <v>43</v>
          </cell>
          <cell r="P422" t="str">
            <v>辜英琼</v>
          </cell>
          <cell r="Q422">
            <v>54</v>
          </cell>
          <cell r="R422" t="str">
            <v>马巫各</v>
          </cell>
          <cell r="S422">
            <v>31</v>
          </cell>
          <cell r="T422" t="str">
            <v>勾中文</v>
          </cell>
          <cell r="U422">
            <v>38</v>
          </cell>
          <cell r="V422" t="str">
            <v>骆泽群</v>
          </cell>
          <cell r="W422" t="str">
            <v>文科</v>
          </cell>
        </row>
        <row r="423">
          <cell r="A423" t="str">
            <v>513422200312042111</v>
          </cell>
          <cell r="B423" t="str">
            <v>6班</v>
          </cell>
          <cell r="C423" t="str">
            <v>王代浩</v>
          </cell>
          <cell r="D423">
            <v>450.5</v>
          </cell>
          <cell r="E423">
            <v>61</v>
          </cell>
          <cell r="F423" t="str">
            <v>何苗</v>
          </cell>
          <cell r="G423">
            <v>95</v>
          </cell>
          <cell r="H423" t="str">
            <v>李希</v>
          </cell>
          <cell r="I423">
            <v>45.5</v>
          </cell>
          <cell r="J423" t="str">
            <v>达娃央初</v>
          </cell>
          <cell r="K423">
            <v>30</v>
          </cell>
          <cell r="L423" t="str">
            <v>郑永朝</v>
          </cell>
          <cell r="M423">
            <v>67</v>
          </cell>
          <cell r="N423" t="str">
            <v>叶仁群</v>
          </cell>
          <cell r="O423">
            <v>31</v>
          </cell>
          <cell r="P423" t="str">
            <v>辜英琼</v>
          </cell>
          <cell r="Q423">
            <v>72</v>
          </cell>
          <cell r="R423" t="str">
            <v>马巫各</v>
          </cell>
          <cell r="S423">
            <v>35</v>
          </cell>
          <cell r="T423" t="str">
            <v>勾中文</v>
          </cell>
          <cell r="U423">
            <v>14</v>
          </cell>
          <cell r="V423" t="str">
            <v>骆泽群</v>
          </cell>
          <cell r="W423" t="str">
            <v>文科</v>
          </cell>
        </row>
        <row r="424">
          <cell r="A424" t="str">
            <v>513422200303132510</v>
          </cell>
          <cell r="B424" t="str">
            <v>6班</v>
          </cell>
          <cell r="C424" t="str">
            <v>李顺军</v>
          </cell>
          <cell r="D424">
            <v>446</v>
          </cell>
          <cell r="E424">
            <v>66</v>
          </cell>
          <cell r="F424" t="str">
            <v>何苗</v>
          </cell>
          <cell r="G424">
            <v>71</v>
          </cell>
          <cell r="H424" t="str">
            <v>李希</v>
          </cell>
          <cell r="I424">
            <v>50</v>
          </cell>
          <cell r="J424" t="str">
            <v>达娃央初</v>
          </cell>
          <cell r="K424">
            <v>29</v>
          </cell>
          <cell r="L424" t="str">
            <v>郑永朝</v>
          </cell>
          <cell r="M424">
            <v>49</v>
          </cell>
          <cell r="N424" t="str">
            <v>叶仁群</v>
          </cell>
          <cell r="O424">
            <v>49</v>
          </cell>
          <cell r="P424" t="str">
            <v>辜英琼</v>
          </cell>
          <cell r="Q424">
            <v>44</v>
          </cell>
          <cell r="R424" t="str">
            <v>马巫各</v>
          </cell>
          <cell r="S424">
            <v>33</v>
          </cell>
          <cell r="T424" t="str">
            <v>勾中文</v>
          </cell>
          <cell r="U424">
            <v>55</v>
          </cell>
          <cell r="V424" t="str">
            <v>骆泽群</v>
          </cell>
          <cell r="W424" t="str">
            <v>理科</v>
          </cell>
        </row>
        <row r="425">
          <cell r="A425" t="str">
            <v>513422200409240720</v>
          </cell>
          <cell r="B425" t="str">
            <v>6班</v>
          </cell>
          <cell r="C425" t="str">
            <v>彭英</v>
          </cell>
          <cell r="D425">
            <v>443.5</v>
          </cell>
          <cell r="E425">
            <v>71</v>
          </cell>
          <cell r="F425" t="str">
            <v>何苗</v>
          </cell>
          <cell r="G425">
            <v>53</v>
          </cell>
          <cell r="H425" t="str">
            <v>李希</v>
          </cell>
          <cell r="I425">
            <v>76.5</v>
          </cell>
          <cell r="J425" t="str">
            <v>达娃央初</v>
          </cell>
          <cell r="K425">
            <v>52</v>
          </cell>
          <cell r="L425" t="str">
            <v>郑永朝</v>
          </cell>
          <cell r="M425">
            <v>43</v>
          </cell>
          <cell r="N425" t="str">
            <v>叶仁群</v>
          </cell>
          <cell r="O425">
            <v>37</v>
          </cell>
          <cell r="P425" t="str">
            <v>辜英琼</v>
          </cell>
          <cell r="Q425">
            <v>34</v>
          </cell>
          <cell r="R425" t="str">
            <v>马巫各</v>
          </cell>
          <cell r="S425">
            <v>35</v>
          </cell>
          <cell r="T425" t="str">
            <v>勾中文</v>
          </cell>
          <cell r="U425">
            <v>42</v>
          </cell>
          <cell r="V425" t="str">
            <v>骆泽群</v>
          </cell>
          <cell r="W425" t="str">
            <v>文科</v>
          </cell>
        </row>
        <row r="426">
          <cell r="A426" t="str">
            <v>513422200303092926</v>
          </cell>
          <cell r="B426" t="str">
            <v>6班</v>
          </cell>
          <cell r="C426" t="str">
            <v>沈小玲</v>
          </cell>
          <cell r="D426">
            <v>437.5</v>
          </cell>
          <cell r="E426">
            <v>77</v>
          </cell>
          <cell r="F426" t="str">
            <v>何苗</v>
          </cell>
          <cell r="G426">
            <v>64</v>
          </cell>
          <cell r="H426" t="str">
            <v>李希</v>
          </cell>
          <cell r="I426">
            <v>66.5</v>
          </cell>
          <cell r="J426" t="str">
            <v>达娃央初</v>
          </cell>
          <cell r="K426">
            <v>31</v>
          </cell>
          <cell r="L426" t="str">
            <v>郑永朝</v>
          </cell>
          <cell r="M426">
            <v>51</v>
          </cell>
          <cell r="N426" t="str">
            <v>叶仁群</v>
          </cell>
          <cell r="O426">
            <v>28</v>
          </cell>
          <cell r="P426" t="str">
            <v>辜英琼</v>
          </cell>
          <cell r="Q426">
            <v>47</v>
          </cell>
          <cell r="R426" t="str">
            <v>马巫各</v>
          </cell>
          <cell r="S426">
            <v>40</v>
          </cell>
          <cell r="T426" t="str">
            <v>勾中文</v>
          </cell>
          <cell r="U426">
            <v>33</v>
          </cell>
          <cell r="V426" t="str">
            <v>骆泽群</v>
          </cell>
          <cell r="W426" t="str">
            <v>理科</v>
          </cell>
        </row>
        <row r="427">
          <cell r="A427" t="str">
            <v>513422200502020036</v>
          </cell>
          <cell r="B427" t="str">
            <v>6班</v>
          </cell>
          <cell r="C427" t="str">
            <v>赵毅</v>
          </cell>
          <cell r="D427">
            <v>434</v>
          </cell>
          <cell r="E427">
            <v>68</v>
          </cell>
          <cell r="F427" t="str">
            <v>何苗</v>
          </cell>
          <cell r="G427">
            <v>35</v>
          </cell>
          <cell r="H427" t="str">
            <v>李希</v>
          </cell>
          <cell r="I427">
            <v>29</v>
          </cell>
          <cell r="J427" t="str">
            <v>达娃央初</v>
          </cell>
          <cell r="K427">
            <v>46</v>
          </cell>
          <cell r="L427" t="str">
            <v>郑永朝</v>
          </cell>
          <cell r="M427">
            <v>72</v>
          </cell>
          <cell r="N427" t="str">
            <v>叶仁群</v>
          </cell>
          <cell r="O427">
            <v>59</v>
          </cell>
          <cell r="P427" t="str">
            <v>辜英琼</v>
          </cell>
          <cell r="Q427">
            <v>64</v>
          </cell>
          <cell r="R427" t="str">
            <v>马巫各</v>
          </cell>
          <cell r="S427">
            <v>22</v>
          </cell>
          <cell r="T427" t="str">
            <v>勾中文</v>
          </cell>
          <cell r="U427">
            <v>39</v>
          </cell>
          <cell r="V427" t="str">
            <v>骆泽群</v>
          </cell>
          <cell r="W427" t="str">
            <v>文科</v>
          </cell>
        </row>
        <row r="428">
          <cell r="A428" t="str">
            <v>513422200204134844</v>
          </cell>
          <cell r="B428" t="str">
            <v>6班</v>
          </cell>
          <cell r="C428" t="str">
            <v>朗依布池</v>
          </cell>
          <cell r="D428">
            <v>431.5</v>
          </cell>
          <cell r="E428">
            <v>80</v>
          </cell>
          <cell r="F428" t="str">
            <v>何苗</v>
          </cell>
          <cell r="G428">
            <v>78</v>
          </cell>
          <cell r="H428" t="str">
            <v>李希</v>
          </cell>
          <cell r="I428">
            <v>53.5</v>
          </cell>
          <cell r="J428" t="str">
            <v>达娃央初</v>
          </cell>
          <cell r="K428">
            <v>38</v>
          </cell>
          <cell r="L428" t="str">
            <v>郑永朝</v>
          </cell>
          <cell r="M428">
            <v>49</v>
          </cell>
          <cell r="N428" t="str">
            <v>叶仁群</v>
          </cell>
          <cell r="O428">
            <v>26</v>
          </cell>
          <cell r="P428" t="str">
            <v>辜英琼</v>
          </cell>
          <cell r="Q428">
            <v>39</v>
          </cell>
          <cell r="R428" t="str">
            <v>马巫各</v>
          </cell>
          <cell r="S428">
            <v>28</v>
          </cell>
          <cell r="T428" t="str">
            <v>勾中文</v>
          </cell>
          <cell r="U428">
            <v>40</v>
          </cell>
          <cell r="V428" t="str">
            <v>骆泽群</v>
          </cell>
          <cell r="W428" t="str">
            <v>理科</v>
          </cell>
        </row>
        <row r="429">
          <cell r="A429" t="str">
            <v>513422200307062724</v>
          </cell>
          <cell r="B429" t="str">
            <v>6班</v>
          </cell>
          <cell r="C429" t="str">
            <v>熊燕美</v>
          </cell>
          <cell r="D429">
            <v>429.5</v>
          </cell>
          <cell r="E429">
            <v>66</v>
          </cell>
          <cell r="F429" t="str">
            <v>何苗</v>
          </cell>
          <cell r="G429">
            <v>57</v>
          </cell>
          <cell r="H429" t="str">
            <v>李希</v>
          </cell>
          <cell r="I429">
            <v>48.5</v>
          </cell>
          <cell r="J429" t="str">
            <v>达娃央初</v>
          </cell>
          <cell r="K429">
            <v>35</v>
          </cell>
          <cell r="L429" t="str">
            <v>郑永朝</v>
          </cell>
          <cell r="M429">
            <v>50</v>
          </cell>
          <cell r="N429" t="str">
            <v>叶仁群</v>
          </cell>
          <cell r="O429">
            <v>52</v>
          </cell>
          <cell r="P429" t="str">
            <v>辜英琼</v>
          </cell>
          <cell r="Q429">
            <v>41</v>
          </cell>
          <cell r="R429" t="str">
            <v>马巫各</v>
          </cell>
          <cell r="S429">
            <v>41</v>
          </cell>
          <cell r="T429" t="str">
            <v>勾中文</v>
          </cell>
          <cell r="U429">
            <v>39</v>
          </cell>
          <cell r="V429" t="str">
            <v>骆泽群</v>
          </cell>
          <cell r="W429" t="str">
            <v>文科</v>
          </cell>
        </row>
        <row r="430">
          <cell r="A430" t="str">
            <v>513422200501252919</v>
          </cell>
          <cell r="B430" t="str">
            <v>6班</v>
          </cell>
          <cell r="C430" t="str">
            <v>伍建龙</v>
          </cell>
          <cell r="D430">
            <v>429</v>
          </cell>
          <cell r="E430">
            <v>69</v>
          </cell>
          <cell r="F430" t="str">
            <v>何苗</v>
          </cell>
          <cell r="G430">
            <v>95</v>
          </cell>
          <cell r="H430" t="str">
            <v>李希</v>
          </cell>
          <cell r="I430">
            <v>68</v>
          </cell>
          <cell r="J430" t="str">
            <v>达娃央初</v>
          </cell>
          <cell r="K430">
            <v>0</v>
          </cell>
          <cell r="L430" t="str">
            <v>郑永朝</v>
          </cell>
          <cell r="M430">
            <v>67</v>
          </cell>
          <cell r="N430" t="str">
            <v>叶仁群</v>
          </cell>
          <cell r="O430">
            <v>36</v>
          </cell>
          <cell r="P430" t="str">
            <v>辜英琼</v>
          </cell>
          <cell r="Q430">
            <v>36</v>
          </cell>
          <cell r="R430" t="str">
            <v>马巫各</v>
          </cell>
          <cell r="S430">
            <v>19</v>
          </cell>
          <cell r="T430" t="str">
            <v>勾中文</v>
          </cell>
          <cell r="U430">
            <v>39</v>
          </cell>
          <cell r="V430" t="str">
            <v>骆泽群</v>
          </cell>
          <cell r="W430" t="str">
            <v>理科</v>
          </cell>
        </row>
        <row r="431">
          <cell r="A431" t="str">
            <v>51342220040809192X</v>
          </cell>
          <cell r="B431" t="str">
            <v>6班</v>
          </cell>
          <cell r="C431" t="str">
            <v>马几几</v>
          </cell>
          <cell r="D431">
            <v>424</v>
          </cell>
          <cell r="E431">
            <v>75</v>
          </cell>
          <cell r="F431" t="str">
            <v>何苗</v>
          </cell>
          <cell r="G431">
            <v>52</v>
          </cell>
          <cell r="H431" t="str">
            <v>李希</v>
          </cell>
          <cell r="I431">
            <v>53</v>
          </cell>
          <cell r="J431" t="str">
            <v>达娃央初</v>
          </cell>
          <cell r="K431">
            <v>36</v>
          </cell>
          <cell r="L431" t="str">
            <v>郑永朝</v>
          </cell>
          <cell r="M431">
            <v>46</v>
          </cell>
          <cell r="N431" t="str">
            <v>叶仁群</v>
          </cell>
          <cell r="O431">
            <v>40</v>
          </cell>
          <cell r="P431" t="str">
            <v>辜英琼</v>
          </cell>
          <cell r="Q431">
            <v>57</v>
          </cell>
          <cell r="R431" t="str">
            <v>马巫各</v>
          </cell>
          <cell r="S431">
            <v>29</v>
          </cell>
          <cell r="T431" t="str">
            <v>勾中文</v>
          </cell>
          <cell r="U431">
            <v>36</v>
          </cell>
          <cell r="V431" t="str">
            <v>骆泽群</v>
          </cell>
          <cell r="W431" t="str">
            <v>文科</v>
          </cell>
        </row>
        <row r="432">
          <cell r="A432" t="str">
            <v>513422200102032927</v>
          </cell>
          <cell r="B432" t="str">
            <v>6班</v>
          </cell>
          <cell r="C432" t="str">
            <v>邱小玲</v>
          </cell>
          <cell r="D432">
            <v>423.5</v>
          </cell>
          <cell r="E432">
            <v>62</v>
          </cell>
          <cell r="F432" t="str">
            <v>何苗</v>
          </cell>
          <cell r="G432">
            <v>59</v>
          </cell>
          <cell r="H432" t="str">
            <v>李希</v>
          </cell>
          <cell r="I432">
            <v>49.5</v>
          </cell>
          <cell r="J432" t="str">
            <v>达娃央初</v>
          </cell>
          <cell r="K432">
            <v>44</v>
          </cell>
          <cell r="L432" t="str">
            <v>郑永朝</v>
          </cell>
          <cell r="M432">
            <v>39</v>
          </cell>
          <cell r="N432" t="str">
            <v>叶仁群</v>
          </cell>
          <cell r="O432">
            <v>37</v>
          </cell>
          <cell r="P432" t="str">
            <v>辜英琼</v>
          </cell>
          <cell r="Q432">
            <v>41</v>
          </cell>
          <cell r="R432" t="str">
            <v>马巫各</v>
          </cell>
          <cell r="S432">
            <v>42</v>
          </cell>
          <cell r="T432" t="str">
            <v>勾中文</v>
          </cell>
          <cell r="U432">
            <v>50</v>
          </cell>
          <cell r="V432" t="str">
            <v>骆泽群</v>
          </cell>
          <cell r="W432" t="str">
            <v>理科</v>
          </cell>
        </row>
        <row r="433">
          <cell r="A433" t="str">
            <v>513422200001032514</v>
          </cell>
          <cell r="B433" t="str">
            <v>6班</v>
          </cell>
          <cell r="C433" t="str">
            <v>苏凯元</v>
          </cell>
          <cell r="D433">
            <v>422.5</v>
          </cell>
          <cell r="E433">
            <v>67</v>
          </cell>
          <cell r="F433" t="str">
            <v>何苗</v>
          </cell>
          <cell r="G433">
            <v>67</v>
          </cell>
          <cell r="H433" t="str">
            <v>李希</v>
          </cell>
          <cell r="I433">
            <v>61.5</v>
          </cell>
          <cell r="J433" t="str">
            <v>达娃央初</v>
          </cell>
          <cell r="K433">
            <v>27</v>
          </cell>
          <cell r="L433" t="str">
            <v>郑永朝</v>
          </cell>
          <cell r="M433">
            <v>50</v>
          </cell>
          <cell r="N433" t="str">
            <v>叶仁群</v>
          </cell>
          <cell r="O433">
            <v>46</v>
          </cell>
          <cell r="P433" t="str">
            <v>辜英琼</v>
          </cell>
          <cell r="Q433">
            <v>43</v>
          </cell>
          <cell r="R433" t="str">
            <v>马巫各</v>
          </cell>
          <cell r="S433">
            <v>28</v>
          </cell>
          <cell r="T433" t="str">
            <v>勾中文</v>
          </cell>
          <cell r="U433">
            <v>33</v>
          </cell>
          <cell r="V433" t="str">
            <v>骆泽群</v>
          </cell>
          <cell r="W433" t="str">
            <v>理科</v>
          </cell>
        </row>
        <row r="434">
          <cell r="A434" t="str">
            <v>513422200508172524</v>
          </cell>
          <cell r="B434" t="str">
            <v>6班</v>
          </cell>
          <cell r="C434" t="str">
            <v>沈小芬</v>
          </cell>
          <cell r="D434">
            <v>422</v>
          </cell>
          <cell r="E434">
            <v>77</v>
          </cell>
          <cell r="F434" t="str">
            <v>何苗</v>
          </cell>
          <cell r="G434">
            <v>65</v>
          </cell>
          <cell r="H434" t="str">
            <v>李希</v>
          </cell>
          <cell r="I434">
            <v>56</v>
          </cell>
          <cell r="J434" t="str">
            <v>达娃央初</v>
          </cell>
          <cell r="K434">
            <v>30</v>
          </cell>
          <cell r="L434" t="str">
            <v>郑永朝</v>
          </cell>
          <cell r="M434">
            <v>42</v>
          </cell>
          <cell r="N434" t="str">
            <v>叶仁群</v>
          </cell>
          <cell r="O434">
            <v>46</v>
          </cell>
          <cell r="P434" t="str">
            <v>辜英琼</v>
          </cell>
          <cell r="Q434">
            <v>36</v>
          </cell>
          <cell r="R434" t="str">
            <v>马巫各</v>
          </cell>
          <cell r="S434">
            <v>39</v>
          </cell>
          <cell r="T434" t="str">
            <v>勾中文</v>
          </cell>
          <cell r="U434">
            <v>31</v>
          </cell>
          <cell r="V434" t="str">
            <v>骆泽群</v>
          </cell>
          <cell r="W434" t="str">
            <v>理科</v>
          </cell>
        </row>
        <row r="435">
          <cell r="A435" t="str">
            <v>513422200407141913</v>
          </cell>
          <cell r="B435" t="str">
            <v>6班</v>
          </cell>
          <cell r="C435" t="str">
            <v>王宁强</v>
          </cell>
          <cell r="D435">
            <v>419.5</v>
          </cell>
          <cell r="E435">
            <v>76</v>
          </cell>
          <cell r="F435" t="str">
            <v>何苗</v>
          </cell>
          <cell r="G435">
            <v>47</v>
          </cell>
          <cell r="H435" t="str">
            <v>李希</v>
          </cell>
          <cell r="I435">
            <v>45.5</v>
          </cell>
          <cell r="J435" t="str">
            <v>达娃央初</v>
          </cell>
          <cell r="K435">
            <v>31</v>
          </cell>
          <cell r="L435" t="str">
            <v>郑永朝</v>
          </cell>
          <cell r="M435">
            <v>74</v>
          </cell>
          <cell r="N435" t="str">
            <v>叶仁群</v>
          </cell>
          <cell r="O435">
            <v>26</v>
          </cell>
          <cell r="P435" t="str">
            <v>辜英琼</v>
          </cell>
          <cell r="Q435">
            <v>58</v>
          </cell>
          <cell r="R435" t="str">
            <v>马巫各</v>
          </cell>
          <cell r="S435">
            <v>19</v>
          </cell>
          <cell r="T435" t="str">
            <v>勾中文</v>
          </cell>
          <cell r="U435">
            <v>43</v>
          </cell>
          <cell r="V435" t="str">
            <v>骆泽群</v>
          </cell>
          <cell r="W435" t="e">
            <v>#N/A</v>
          </cell>
        </row>
        <row r="436">
          <cell r="A436" t="str">
            <v>513422200312213611</v>
          </cell>
          <cell r="B436" t="str">
            <v>6班</v>
          </cell>
          <cell r="C436" t="str">
            <v>白玛多吉</v>
          </cell>
          <cell r="D436">
            <v>418</v>
          </cell>
          <cell r="E436">
            <v>64</v>
          </cell>
          <cell r="F436" t="str">
            <v>何苗</v>
          </cell>
          <cell r="G436">
            <v>42</v>
          </cell>
          <cell r="H436" t="str">
            <v>李希</v>
          </cell>
          <cell r="I436">
            <v>42</v>
          </cell>
          <cell r="J436" t="str">
            <v>达娃央初</v>
          </cell>
          <cell r="K436">
            <v>45</v>
          </cell>
          <cell r="L436" t="str">
            <v>郑永朝</v>
          </cell>
          <cell r="M436">
            <v>57</v>
          </cell>
          <cell r="N436" t="str">
            <v>叶仁群</v>
          </cell>
          <cell r="O436">
            <v>48</v>
          </cell>
          <cell r="P436" t="str">
            <v>辜英琼</v>
          </cell>
          <cell r="Q436">
            <v>45</v>
          </cell>
          <cell r="R436" t="str">
            <v>马巫各</v>
          </cell>
          <cell r="S436">
            <v>31</v>
          </cell>
          <cell r="T436" t="str">
            <v>勾中文</v>
          </cell>
          <cell r="U436">
            <v>44</v>
          </cell>
          <cell r="V436" t="str">
            <v>骆泽群</v>
          </cell>
          <cell r="W436" t="str">
            <v>文科</v>
          </cell>
        </row>
        <row r="437">
          <cell r="A437" t="str">
            <v>513422199910022545</v>
          </cell>
          <cell r="B437" t="str">
            <v>6班</v>
          </cell>
          <cell r="C437" t="str">
            <v>伍秀芳</v>
          </cell>
          <cell r="D437">
            <v>413</v>
          </cell>
          <cell r="E437">
            <v>66</v>
          </cell>
          <cell r="F437" t="str">
            <v>何苗</v>
          </cell>
          <cell r="G437">
            <v>58</v>
          </cell>
          <cell r="H437" t="str">
            <v>李希</v>
          </cell>
          <cell r="I437">
            <v>63</v>
          </cell>
          <cell r="J437" t="str">
            <v>达娃央初</v>
          </cell>
          <cell r="K437">
            <v>36</v>
          </cell>
          <cell r="L437" t="str">
            <v>郑永朝</v>
          </cell>
          <cell r="M437">
            <v>44</v>
          </cell>
          <cell r="N437" t="str">
            <v>叶仁群</v>
          </cell>
          <cell r="O437">
            <v>31</v>
          </cell>
          <cell r="P437" t="str">
            <v>辜英琼</v>
          </cell>
          <cell r="Q437">
            <v>47</v>
          </cell>
          <cell r="R437" t="str">
            <v>马巫各</v>
          </cell>
          <cell r="S437">
            <v>37</v>
          </cell>
          <cell r="T437" t="str">
            <v>勾中文</v>
          </cell>
          <cell r="U437">
            <v>31</v>
          </cell>
          <cell r="V437" t="str">
            <v>骆泽群</v>
          </cell>
          <cell r="W437" t="str">
            <v>文科</v>
          </cell>
        </row>
        <row r="438">
          <cell r="A438" t="str">
            <v>51342220040411002X</v>
          </cell>
          <cell r="B438" t="str">
            <v>6班</v>
          </cell>
          <cell r="C438" t="str">
            <v>祝玛拉初</v>
          </cell>
          <cell r="D438">
            <v>412</v>
          </cell>
          <cell r="E438">
            <v>60</v>
          </cell>
          <cell r="F438" t="str">
            <v>何苗</v>
          </cell>
          <cell r="G438">
            <v>66</v>
          </cell>
          <cell r="H438" t="str">
            <v>李希</v>
          </cell>
          <cell r="I438">
            <v>65</v>
          </cell>
          <cell r="J438" t="str">
            <v>达娃央初</v>
          </cell>
          <cell r="K438">
            <v>26</v>
          </cell>
          <cell r="L438" t="str">
            <v>郑永朝</v>
          </cell>
          <cell r="M438">
            <v>39</v>
          </cell>
          <cell r="N438" t="str">
            <v>叶仁群</v>
          </cell>
          <cell r="O438">
            <v>51</v>
          </cell>
          <cell r="P438" t="str">
            <v>辜英琼</v>
          </cell>
          <cell r="Q438">
            <v>21</v>
          </cell>
          <cell r="R438" t="str">
            <v>马巫各</v>
          </cell>
          <cell r="S438">
            <v>39</v>
          </cell>
          <cell r="T438" t="str">
            <v>勾中文</v>
          </cell>
          <cell r="U438">
            <v>45</v>
          </cell>
          <cell r="V438" t="str">
            <v>骆泽群</v>
          </cell>
          <cell r="W438" t="str">
            <v>文科</v>
          </cell>
        </row>
        <row r="439">
          <cell r="A439" t="str">
            <v>513422200110011528</v>
          </cell>
          <cell r="B439" t="str">
            <v>6班</v>
          </cell>
          <cell r="C439" t="str">
            <v>沙秀珍</v>
          </cell>
          <cell r="D439">
            <v>407.5</v>
          </cell>
          <cell r="E439">
            <v>63</v>
          </cell>
          <cell r="F439" t="str">
            <v>何苗</v>
          </cell>
          <cell r="G439">
            <v>63</v>
          </cell>
          <cell r="H439" t="str">
            <v>李希</v>
          </cell>
          <cell r="I439">
            <v>67.5</v>
          </cell>
          <cell r="J439" t="str">
            <v>达娃央初</v>
          </cell>
          <cell r="K439">
            <v>29</v>
          </cell>
          <cell r="L439" t="str">
            <v>郑永朝</v>
          </cell>
          <cell r="M439">
            <v>40</v>
          </cell>
          <cell r="N439" t="str">
            <v>叶仁群</v>
          </cell>
          <cell r="O439">
            <v>25</v>
          </cell>
          <cell r="P439" t="str">
            <v>辜英琼</v>
          </cell>
          <cell r="Q439">
            <v>38</v>
          </cell>
          <cell r="R439" t="str">
            <v>马巫各</v>
          </cell>
          <cell r="S439">
            <v>49</v>
          </cell>
          <cell r="T439" t="str">
            <v>勾中文</v>
          </cell>
          <cell r="U439">
            <v>33</v>
          </cell>
          <cell r="V439" t="str">
            <v>骆泽群</v>
          </cell>
          <cell r="W439" t="str">
            <v>文科</v>
          </cell>
        </row>
        <row r="440">
          <cell r="A440" t="str">
            <v>513422200012132545</v>
          </cell>
          <cell r="B440" t="str">
            <v>6班</v>
          </cell>
          <cell r="C440" t="str">
            <v>苏咏春</v>
          </cell>
          <cell r="D440">
            <v>401</v>
          </cell>
          <cell r="E440">
            <v>62</v>
          </cell>
          <cell r="F440" t="str">
            <v>何苗</v>
          </cell>
          <cell r="G440">
            <v>45</v>
          </cell>
          <cell r="H440" t="str">
            <v>李希</v>
          </cell>
          <cell r="I440">
            <v>43</v>
          </cell>
          <cell r="J440" t="str">
            <v>达娃央初</v>
          </cell>
          <cell r="K440">
            <v>37</v>
          </cell>
          <cell r="L440" t="str">
            <v>郑永朝</v>
          </cell>
          <cell r="M440">
            <v>53</v>
          </cell>
          <cell r="N440" t="str">
            <v>叶仁群</v>
          </cell>
          <cell r="O440">
            <v>49</v>
          </cell>
          <cell r="P440" t="str">
            <v>辜英琼</v>
          </cell>
          <cell r="Q440">
            <v>32</v>
          </cell>
          <cell r="R440" t="str">
            <v>马巫各</v>
          </cell>
          <cell r="S440">
            <v>32</v>
          </cell>
          <cell r="T440" t="str">
            <v>勾中文</v>
          </cell>
          <cell r="U440">
            <v>48</v>
          </cell>
          <cell r="V440" t="str">
            <v>骆泽群</v>
          </cell>
          <cell r="W440" t="str">
            <v>文科</v>
          </cell>
        </row>
        <row r="441">
          <cell r="A441" t="str">
            <v>513422200402060911</v>
          </cell>
          <cell r="B441" t="str">
            <v>6班</v>
          </cell>
          <cell r="C441" t="str">
            <v>苏建林</v>
          </cell>
          <cell r="D441">
            <v>400</v>
          </cell>
          <cell r="E441">
            <v>73</v>
          </cell>
          <cell r="F441" t="str">
            <v>何苗</v>
          </cell>
          <cell r="G441">
            <v>47</v>
          </cell>
          <cell r="H441" t="str">
            <v>李希</v>
          </cell>
          <cell r="I441">
            <v>35</v>
          </cell>
          <cell r="J441" t="str">
            <v>达娃央初</v>
          </cell>
          <cell r="K441">
            <v>40</v>
          </cell>
          <cell r="L441" t="str">
            <v>郑永朝</v>
          </cell>
          <cell r="M441">
            <v>51</v>
          </cell>
          <cell r="N441" t="str">
            <v>叶仁群</v>
          </cell>
          <cell r="O441">
            <v>36</v>
          </cell>
          <cell r="P441" t="str">
            <v>辜英琼</v>
          </cell>
          <cell r="Q441">
            <v>33</v>
          </cell>
          <cell r="R441" t="str">
            <v>马巫各</v>
          </cell>
          <cell r="S441">
            <v>40</v>
          </cell>
          <cell r="T441" t="str">
            <v>勾中文</v>
          </cell>
          <cell r="U441">
            <v>45</v>
          </cell>
          <cell r="V441" t="str">
            <v>骆泽群</v>
          </cell>
          <cell r="W441" t="str">
            <v>文科</v>
          </cell>
        </row>
        <row r="442">
          <cell r="A442" t="str">
            <v>513422199805072516</v>
          </cell>
          <cell r="B442" t="str">
            <v>6班</v>
          </cell>
          <cell r="C442" t="str">
            <v>苏云林</v>
          </cell>
          <cell r="D442">
            <v>400</v>
          </cell>
          <cell r="E442">
            <v>57</v>
          </cell>
          <cell r="F442" t="str">
            <v>何苗</v>
          </cell>
          <cell r="G442">
            <v>65</v>
          </cell>
          <cell r="H442" t="str">
            <v>李希</v>
          </cell>
          <cell r="I442">
            <v>52</v>
          </cell>
          <cell r="J442" t="str">
            <v>达娃央初</v>
          </cell>
          <cell r="K442">
            <v>29</v>
          </cell>
          <cell r="L442" t="str">
            <v>郑永朝</v>
          </cell>
          <cell r="M442">
            <v>39</v>
          </cell>
          <cell r="N442" t="str">
            <v>叶仁群</v>
          </cell>
          <cell r="O442">
            <v>45</v>
          </cell>
          <cell r="P442" t="str">
            <v>辜英琼</v>
          </cell>
          <cell r="Q442">
            <v>30</v>
          </cell>
          <cell r="R442" t="str">
            <v>马巫各</v>
          </cell>
          <cell r="S442">
            <v>37</v>
          </cell>
          <cell r="T442" t="str">
            <v>勾中文</v>
          </cell>
          <cell r="U442">
            <v>46</v>
          </cell>
          <cell r="V442" t="str">
            <v>骆泽群</v>
          </cell>
          <cell r="W442" t="str">
            <v>理科</v>
          </cell>
        </row>
        <row r="443">
          <cell r="A443" t="str">
            <v>513422200110082721</v>
          </cell>
          <cell r="B443" t="str">
            <v>6班</v>
          </cell>
          <cell r="C443" t="str">
            <v>李泽慧</v>
          </cell>
          <cell r="D443">
            <v>399.5</v>
          </cell>
          <cell r="E443">
            <v>68</v>
          </cell>
          <cell r="F443" t="str">
            <v>何苗</v>
          </cell>
          <cell r="G443">
            <v>35</v>
          </cell>
          <cell r="H443" t="str">
            <v>李希</v>
          </cell>
          <cell r="I443">
            <v>59.5</v>
          </cell>
          <cell r="J443" t="str">
            <v>达娃央初</v>
          </cell>
          <cell r="K443">
            <v>37</v>
          </cell>
          <cell r="L443" t="str">
            <v>郑永朝</v>
          </cell>
          <cell r="M443">
            <v>52</v>
          </cell>
          <cell r="N443" t="str">
            <v>叶仁群</v>
          </cell>
          <cell r="O443">
            <v>34</v>
          </cell>
          <cell r="P443" t="str">
            <v>辜英琼</v>
          </cell>
          <cell r="Q443">
            <v>39</v>
          </cell>
          <cell r="R443" t="str">
            <v>马巫各</v>
          </cell>
          <cell r="S443">
            <v>30</v>
          </cell>
          <cell r="T443" t="str">
            <v>勾中文</v>
          </cell>
          <cell r="U443">
            <v>45</v>
          </cell>
          <cell r="V443" t="str">
            <v>骆泽群</v>
          </cell>
          <cell r="W443" t="e">
            <v>#N/A</v>
          </cell>
        </row>
        <row r="444">
          <cell r="A444" t="str">
            <v>513422200405060044</v>
          </cell>
          <cell r="B444" t="str">
            <v>6班</v>
          </cell>
          <cell r="C444" t="str">
            <v>杨英林</v>
          </cell>
          <cell r="D444">
            <v>396</v>
          </cell>
          <cell r="E444">
            <v>61</v>
          </cell>
          <cell r="F444" t="str">
            <v>何苗</v>
          </cell>
          <cell r="G444">
            <v>43</v>
          </cell>
          <cell r="H444" t="str">
            <v>李希</v>
          </cell>
          <cell r="I444">
            <v>21</v>
          </cell>
          <cell r="J444" t="str">
            <v>达娃央初</v>
          </cell>
          <cell r="K444">
            <v>30</v>
          </cell>
          <cell r="L444" t="str">
            <v>郑永朝</v>
          </cell>
          <cell r="M444">
            <v>41</v>
          </cell>
          <cell r="N444" t="str">
            <v>叶仁群</v>
          </cell>
          <cell r="O444">
            <v>33</v>
          </cell>
          <cell r="P444" t="str">
            <v>辜英琼</v>
          </cell>
          <cell r="Q444">
            <v>58</v>
          </cell>
          <cell r="R444" t="str">
            <v>马巫各</v>
          </cell>
          <cell r="S444">
            <v>50</v>
          </cell>
          <cell r="T444" t="str">
            <v>勾中文</v>
          </cell>
          <cell r="U444">
            <v>59</v>
          </cell>
          <cell r="V444" t="str">
            <v>骆泽群</v>
          </cell>
          <cell r="W444" t="e">
            <v>#N/A</v>
          </cell>
        </row>
        <row r="445">
          <cell r="A445" t="str">
            <v>513422199807175420</v>
          </cell>
          <cell r="B445" t="str">
            <v>6班</v>
          </cell>
          <cell r="C445" t="str">
            <v>格绒青宗</v>
          </cell>
          <cell r="D445">
            <v>394</v>
          </cell>
          <cell r="E445">
            <v>65</v>
          </cell>
          <cell r="F445" t="str">
            <v>何苗</v>
          </cell>
          <cell r="G445">
            <v>61</v>
          </cell>
          <cell r="H445" t="str">
            <v>李希</v>
          </cell>
          <cell r="I445">
            <v>67</v>
          </cell>
          <cell r="J445" t="str">
            <v>达娃央初</v>
          </cell>
          <cell r="K445">
            <v>37</v>
          </cell>
          <cell r="L445" t="str">
            <v>郑永朝</v>
          </cell>
          <cell r="M445">
            <v>44</v>
          </cell>
          <cell r="N445" t="str">
            <v>叶仁群</v>
          </cell>
          <cell r="O445">
            <v>38</v>
          </cell>
          <cell r="P445" t="str">
            <v>辜英琼</v>
          </cell>
          <cell r="Q445">
            <v>29</v>
          </cell>
          <cell r="R445" t="str">
            <v>马巫各</v>
          </cell>
          <cell r="S445">
            <v>36</v>
          </cell>
          <cell r="T445" t="str">
            <v>勾中文</v>
          </cell>
          <cell r="U445">
            <v>17</v>
          </cell>
          <cell r="V445" t="str">
            <v>骆泽群</v>
          </cell>
          <cell r="W445" t="str">
            <v>理科</v>
          </cell>
        </row>
        <row r="446">
          <cell r="A446" t="str">
            <v>513422200505131727</v>
          </cell>
          <cell r="B446" t="str">
            <v>6班</v>
          </cell>
          <cell r="C446" t="str">
            <v>王小苹</v>
          </cell>
          <cell r="D446">
            <v>393.5</v>
          </cell>
          <cell r="E446">
            <v>63</v>
          </cell>
          <cell r="F446" t="str">
            <v>何苗</v>
          </cell>
          <cell r="G446">
            <v>46</v>
          </cell>
          <cell r="H446" t="str">
            <v>李希</v>
          </cell>
          <cell r="I446">
            <v>39.5</v>
          </cell>
          <cell r="J446" t="str">
            <v>达娃央初</v>
          </cell>
          <cell r="K446">
            <v>46</v>
          </cell>
          <cell r="L446" t="str">
            <v>郑永朝</v>
          </cell>
          <cell r="M446">
            <v>56</v>
          </cell>
          <cell r="N446" t="str">
            <v>叶仁群</v>
          </cell>
          <cell r="O446">
            <v>35</v>
          </cell>
          <cell r="P446" t="str">
            <v>辜英琼</v>
          </cell>
          <cell r="Q446">
            <v>44</v>
          </cell>
          <cell r="R446" t="str">
            <v>马巫各</v>
          </cell>
          <cell r="S446">
            <v>40</v>
          </cell>
          <cell r="T446" t="str">
            <v>勾中文</v>
          </cell>
          <cell r="U446">
            <v>24</v>
          </cell>
          <cell r="V446" t="str">
            <v>骆泽群</v>
          </cell>
          <cell r="W446" t="str">
            <v>理科</v>
          </cell>
        </row>
        <row r="447">
          <cell r="A447" t="str">
            <v>51342220051028252X</v>
          </cell>
          <cell r="B447" t="str">
            <v>6班</v>
          </cell>
          <cell r="C447" t="str">
            <v>苏建英</v>
          </cell>
          <cell r="D447">
            <v>391</v>
          </cell>
          <cell r="E447">
            <v>64</v>
          </cell>
          <cell r="F447" t="str">
            <v>何苗</v>
          </cell>
          <cell r="G447">
            <v>44</v>
          </cell>
          <cell r="H447" t="str">
            <v>李希</v>
          </cell>
          <cell r="I447">
            <v>78</v>
          </cell>
          <cell r="J447" t="str">
            <v>达娃央初</v>
          </cell>
          <cell r="K447">
            <v>25</v>
          </cell>
          <cell r="L447" t="str">
            <v>郑永朝</v>
          </cell>
          <cell r="M447">
            <v>44</v>
          </cell>
          <cell r="N447" t="str">
            <v>叶仁群</v>
          </cell>
          <cell r="O447">
            <v>28</v>
          </cell>
          <cell r="P447" t="str">
            <v>辜英琼</v>
          </cell>
          <cell r="Q447">
            <v>40</v>
          </cell>
          <cell r="R447" t="str">
            <v>马巫各</v>
          </cell>
          <cell r="S447">
            <v>37</v>
          </cell>
          <cell r="T447" t="str">
            <v>勾中文</v>
          </cell>
          <cell r="U447">
            <v>31</v>
          </cell>
          <cell r="V447" t="str">
            <v>骆泽群</v>
          </cell>
          <cell r="W447" t="e">
            <v>#N/A</v>
          </cell>
        </row>
        <row r="448">
          <cell r="A448" t="str">
            <v>513422200412284417</v>
          </cell>
          <cell r="B448" t="str">
            <v>6班</v>
          </cell>
          <cell r="C448" t="str">
            <v>李王林</v>
          </cell>
          <cell r="D448">
            <v>389</v>
          </cell>
          <cell r="E448">
            <v>66</v>
          </cell>
          <cell r="F448" t="str">
            <v>何苗</v>
          </cell>
          <cell r="G448">
            <v>65</v>
          </cell>
          <cell r="H448" t="str">
            <v>李希</v>
          </cell>
          <cell r="I448">
            <v>55</v>
          </cell>
          <cell r="J448" t="str">
            <v>达娃央初</v>
          </cell>
          <cell r="K448">
            <v>35</v>
          </cell>
          <cell r="L448" t="str">
            <v>郑永朝</v>
          </cell>
          <cell r="M448">
            <v>36</v>
          </cell>
          <cell r="N448" t="str">
            <v>叶仁群</v>
          </cell>
          <cell r="O448">
            <v>40</v>
          </cell>
          <cell r="P448" t="str">
            <v>辜英琼</v>
          </cell>
          <cell r="Q448">
            <v>48</v>
          </cell>
          <cell r="R448" t="str">
            <v>马巫各</v>
          </cell>
          <cell r="S448">
            <v>21</v>
          </cell>
          <cell r="T448" t="str">
            <v>勾中文</v>
          </cell>
          <cell r="U448">
            <v>23</v>
          </cell>
          <cell r="V448" t="str">
            <v>骆泽群</v>
          </cell>
          <cell r="W448" t="str">
            <v>文科</v>
          </cell>
        </row>
        <row r="449">
          <cell r="A449" t="str">
            <v>513422200306015010</v>
          </cell>
          <cell r="B449" t="str">
            <v>6班</v>
          </cell>
          <cell r="C449" t="str">
            <v>央章次尔</v>
          </cell>
          <cell r="D449">
            <v>388</v>
          </cell>
          <cell r="E449">
            <v>63</v>
          </cell>
          <cell r="F449" t="str">
            <v>何苗</v>
          </cell>
          <cell r="G449">
            <v>38</v>
          </cell>
          <cell r="H449" t="str">
            <v>李希</v>
          </cell>
          <cell r="I449">
            <v>62</v>
          </cell>
          <cell r="J449" t="str">
            <v>达娃央初</v>
          </cell>
          <cell r="K449">
            <v>43</v>
          </cell>
          <cell r="L449" t="str">
            <v>郑永朝</v>
          </cell>
          <cell r="M449">
            <v>42</v>
          </cell>
          <cell r="N449" t="str">
            <v>叶仁群</v>
          </cell>
          <cell r="O449">
            <v>40</v>
          </cell>
          <cell r="P449" t="str">
            <v>辜英琼</v>
          </cell>
          <cell r="Q449">
            <v>24</v>
          </cell>
          <cell r="R449" t="str">
            <v>马巫各</v>
          </cell>
          <cell r="S449">
            <v>26</v>
          </cell>
          <cell r="T449" t="str">
            <v>勾中文</v>
          </cell>
          <cell r="U449">
            <v>50</v>
          </cell>
          <cell r="V449" t="str">
            <v>骆泽群</v>
          </cell>
          <cell r="W449" t="str">
            <v>文科</v>
          </cell>
        </row>
        <row r="450">
          <cell r="A450" t="str">
            <v>513422200303294827</v>
          </cell>
          <cell r="B450" t="str">
            <v>6班</v>
          </cell>
          <cell r="C450" t="str">
            <v>次尔央青</v>
          </cell>
          <cell r="D450">
            <v>385</v>
          </cell>
          <cell r="E450">
            <v>60</v>
          </cell>
          <cell r="F450" t="str">
            <v>何苗</v>
          </cell>
          <cell r="G450">
            <v>69</v>
          </cell>
          <cell r="H450" t="str">
            <v>李希</v>
          </cell>
          <cell r="I450">
            <v>64</v>
          </cell>
          <cell r="J450" t="str">
            <v>达娃央初</v>
          </cell>
          <cell r="K450">
            <v>23</v>
          </cell>
          <cell r="L450" t="str">
            <v>郑永朝</v>
          </cell>
          <cell r="M450">
            <v>35</v>
          </cell>
          <cell r="N450" t="str">
            <v>叶仁群</v>
          </cell>
          <cell r="O450">
            <v>36</v>
          </cell>
          <cell r="P450" t="str">
            <v>辜英琼</v>
          </cell>
          <cell r="Q450">
            <v>37</v>
          </cell>
          <cell r="R450" t="str">
            <v>马巫各</v>
          </cell>
          <cell r="S450">
            <v>34</v>
          </cell>
          <cell r="T450" t="str">
            <v>勾中文</v>
          </cell>
          <cell r="U450">
            <v>27</v>
          </cell>
          <cell r="V450" t="str">
            <v>骆泽群</v>
          </cell>
          <cell r="W450" t="str">
            <v>理科</v>
          </cell>
        </row>
        <row r="451">
          <cell r="A451" t="str">
            <v>513422200309151915</v>
          </cell>
          <cell r="B451" t="str">
            <v>6班</v>
          </cell>
          <cell r="C451" t="str">
            <v>毛小林</v>
          </cell>
          <cell r="D451">
            <v>384</v>
          </cell>
          <cell r="E451">
            <v>64</v>
          </cell>
          <cell r="F451" t="str">
            <v>何苗</v>
          </cell>
          <cell r="G451">
            <v>34</v>
          </cell>
          <cell r="H451" t="str">
            <v>李希</v>
          </cell>
          <cell r="I451">
            <v>39</v>
          </cell>
          <cell r="J451" t="str">
            <v>达娃央初</v>
          </cell>
          <cell r="K451">
            <v>41</v>
          </cell>
          <cell r="L451" t="str">
            <v>郑永朝</v>
          </cell>
          <cell r="M451">
            <v>50</v>
          </cell>
          <cell r="N451" t="str">
            <v>叶仁群</v>
          </cell>
          <cell r="O451">
            <v>35</v>
          </cell>
          <cell r="P451" t="str">
            <v>辜英琼</v>
          </cell>
          <cell r="Q451">
            <v>59</v>
          </cell>
          <cell r="R451" t="str">
            <v>马巫各</v>
          </cell>
          <cell r="S451">
            <v>30</v>
          </cell>
          <cell r="T451" t="str">
            <v>勾中文</v>
          </cell>
          <cell r="U451">
            <v>32</v>
          </cell>
          <cell r="V451" t="str">
            <v>骆泽群</v>
          </cell>
          <cell r="W451" t="str">
            <v>文科</v>
          </cell>
        </row>
        <row r="452">
          <cell r="A452" t="str">
            <v>513422200005107018</v>
          </cell>
          <cell r="B452" t="str">
            <v>6班</v>
          </cell>
          <cell r="C452" t="str">
            <v>尼玛翁吉</v>
          </cell>
          <cell r="D452">
            <v>381.5</v>
          </cell>
          <cell r="E452">
            <v>62</v>
          </cell>
          <cell r="F452" t="str">
            <v>何苗</v>
          </cell>
          <cell r="G452">
            <v>46</v>
          </cell>
          <cell r="H452" t="str">
            <v>李希</v>
          </cell>
          <cell r="I452">
            <v>29.5</v>
          </cell>
          <cell r="J452" t="str">
            <v>达娃央初</v>
          </cell>
          <cell r="K452">
            <v>46</v>
          </cell>
          <cell r="L452" t="str">
            <v>郑永朝</v>
          </cell>
          <cell r="M452">
            <v>51</v>
          </cell>
          <cell r="N452" t="str">
            <v>叶仁群</v>
          </cell>
          <cell r="O452">
            <v>45</v>
          </cell>
          <cell r="P452" t="str">
            <v>辜英琼</v>
          </cell>
          <cell r="Q452">
            <v>47</v>
          </cell>
          <cell r="R452" t="str">
            <v>马巫各</v>
          </cell>
          <cell r="S452">
            <v>24</v>
          </cell>
          <cell r="T452" t="str">
            <v>勾中文</v>
          </cell>
          <cell r="U452">
            <v>31</v>
          </cell>
          <cell r="V452" t="str">
            <v>骆泽群</v>
          </cell>
          <cell r="W452" t="str">
            <v>文科</v>
          </cell>
        </row>
        <row r="453">
          <cell r="A453" t="str">
            <v>513422200105104412</v>
          </cell>
          <cell r="B453" t="str">
            <v>6班</v>
          </cell>
          <cell r="C453" t="str">
            <v>刘建顺</v>
          </cell>
          <cell r="D453">
            <v>380.5</v>
          </cell>
          <cell r="E453">
            <v>60</v>
          </cell>
          <cell r="F453" t="str">
            <v>何苗</v>
          </cell>
          <cell r="G453">
            <v>58</v>
          </cell>
          <cell r="H453" t="str">
            <v>李希</v>
          </cell>
          <cell r="I453">
            <v>60.5</v>
          </cell>
          <cell r="J453" t="str">
            <v>达娃央初</v>
          </cell>
          <cell r="K453">
            <v>28</v>
          </cell>
          <cell r="L453" t="str">
            <v>郑永朝</v>
          </cell>
          <cell r="M453">
            <v>35</v>
          </cell>
          <cell r="N453" t="str">
            <v>叶仁群</v>
          </cell>
          <cell r="O453">
            <v>33</v>
          </cell>
          <cell r="P453" t="str">
            <v>辜英琼</v>
          </cell>
          <cell r="Q453">
            <v>48</v>
          </cell>
          <cell r="R453" t="str">
            <v>马巫各</v>
          </cell>
          <cell r="S453">
            <v>32</v>
          </cell>
          <cell r="T453" t="str">
            <v>勾中文</v>
          </cell>
          <cell r="U453">
            <v>26</v>
          </cell>
          <cell r="V453" t="str">
            <v>骆泽群</v>
          </cell>
          <cell r="W453" t="str">
            <v>文科</v>
          </cell>
        </row>
        <row r="454">
          <cell r="A454" t="str">
            <v>51342220040602001X</v>
          </cell>
          <cell r="B454" t="str">
            <v>6班</v>
          </cell>
          <cell r="C454" t="str">
            <v>杨建林</v>
          </cell>
          <cell r="D454">
            <v>372</v>
          </cell>
          <cell r="E454">
            <v>76</v>
          </cell>
          <cell r="F454" t="str">
            <v>何苗</v>
          </cell>
          <cell r="G454">
            <v>61</v>
          </cell>
          <cell r="H454" t="str">
            <v>李希</v>
          </cell>
          <cell r="I454">
            <v>53</v>
          </cell>
          <cell r="J454" t="str">
            <v>达娃央初</v>
          </cell>
          <cell r="K454">
            <v>19</v>
          </cell>
          <cell r="L454" t="str">
            <v>郑永朝</v>
          </cell>
          <cell r="M454">
            <v>64</v>
          </cell>
          <cell r="N454" t="str">
            <v>叶仁群</v>
          </cell>
          <cell r="O454">
            <v>26</v>
          </cell>
          <cell r="P454" t="str">
            <v>辜英琼</v>
          </cell>
          <cell r="Q454">
            <v>21</v>
          </cell>
          <cell r="R454" t="str">
            <v>马巫各</v>
          </cell>
          <cell r="S454">
            <v>23</v>
          </cell>
          <cell r="T454" t="str">
            <v>勾中文</v>
          </cell>
          <cell r="U454">
            <v>29</v>
          </cell>
          <cell r="V454" t="str">
            <v>骆泽群</v>
          </cell>
          <cell r="W454" t="e">
            <v>#N/A</v>
          </cell>
        </row>
        <row r="455">
          <cell r="A455" t="str">
            <v>51342220040426001X</v>
          </cell>
          <cell r="B455" t="str">
            <v>6班</v>
          </cell>
          <cell r="C455" t="str">
            <v>仁青旦珠</v>
          </cell>
          <cell r="D455">
            <v>369</v>
          </cell>
          <cell r="E455">
            <v>76</v>
          </cell>
          <cell r="F455" t="str">
            <v>何苗</v>
          </cell>
          <cell r="G455">
            <v>48</v>
          </cell>
          <cell r="H455" t="str">
            <v>李希</v>
          </cell>
          <cell r="I455">
            <v>40</v>
          </cell>
          <cell r="J455" t="str">
            <v>达娃央初</v>
          </cell>
          <cell r="K455">
            <v>36</v>
          </cell>
          <cell r="L455" t="str">
            <v>郑永朝</v>
          </cell>
          <cell r="M455">
            <v>44</v>
          </cell>
          <cell r="N455" t="str">
            <v>叶仁群</v>
          </cell>
          <cell r="O455">
            <v>35</v>
          </cell>
          <cell r="P455" t="str">
            <v>辜英琼</v>
          </cell>
          <cell r="Q455">
            <v>38</v>
          </cell>
          <cell r="R455" t="str">
            <v>马巫各</v>
          </cell>
          <cell r="S455">
            <v>22</v>
          </cell>
          <cell r="T455" t="str">
            <v>勾中文</v>
          </cell>
          <cell r="U455">
            <v>30</v>
          </cell>
          <cell r="V455" t="str">
            <v>骆泽群</v>
          </cell>
          <cell r="W455" t="str">
            <v>文科</v>
          </cell>
        </row>
        <row r="456">
          <cell r="A456" t="str">
            <v>513422200304193825</v>
          </cell>
          <cell r="B456" t="str">
            <v>6班</v>
          </cell>
          <cell r="C456" t="str">
            <v>熊俊兰</v>
          </cell>
          <cell r="D456">
            <v>368.5</v>
          </cell>
          <cell r="E456">
            <v>63</v>
          </cell>
          <cell r="F456" t="str">
            <v>何苗</v>
          </cell>
          <cell r="G456">
            <v>24</v>
          </cell>
          <cell r="H456" t="str">
            <v>李希</v>
          </cell>
          <cell r="I456">
            <v>51.5</v>
          </cell>
          <cell r="J456" t="str">
            <v>达娃央初</v>
          </cell>
          <cell r="K456">
            <v>39</v>
          </cell>
          <cell r="L456" t="str">
            <v>郑永朝</v>
          </cell>
          <cell r="M456">
            <v>47</v>
          </cell>
          <cell r="N456" t="str">
            <v>叶仁群</v>
          </cell>
          <cell r="O456">
            <v>34</v>
          </cell>
          <cell r="P456" t="str">
            <v>辜英琼</v>
          </cell>
          <cell r="Q456">
            <v>44</v>
          </cell>
          <cell r="R456" t="str">
            <v>马巫各</v>
          </cell>
          <cell r="S456">
            <v>24</v>
          </cell>
          <cell r="T456" t="str">
            <v>勾中文</v>
          </cell>
          <cell r="U456">
            <v>42</v>
          </cell>
          <cell r="V456" t="str">
            <v>骆泽群</v>
          </cell>
          <cell r="W456" t="str">
            <v>文科</v>
          </cell>
        </row>
        <row r="457">
          <cell r="A457" t="str">
            <v>513422200305011923</v>
          </cell>
          <cell r="B457" t="str">
            <v>6班</v>
          </cell>
          <cell r="C457" t="str">
            <v>郭志英</v>
          </cell>
          <cell r="D457">
            <v>353.5</v>
          </cell>
          <cell r="E457">
            <v>64</v>
          </cell>
          <cell r="F457" t="str">
            <v>何苗</v>
          </cell>
          <cell r="G457">
            <v>26</v>
          </cell>
          <cell r="H457" t="str">
            <v>李希</v>
          </cell>
          <cell r="I457">
            <v>66.5</v>
          </cell>
          <cell r="J457" t="str">
            <v>达娃央初</v>
          </cell>
          <cell r="K457">
            <v>29</v>
          </cell>
          <cell r="L457" t="str">
            <v>郑永朝</v>
          </cell>
          <cell r="M457">
            <v>51</v>
          </cell>
          <cell r="N457" t="str">
            <v>叶仁群</v>
          </cell>
          <cell r="O457">
            <v>21</v>
          </cell>
          <cell r="P457" t="str">
            <v>辜英琼</v>
          </cell>
          <cell r="Q457">
            <v>34</v>
          </cell>
          <cell r="R457" t="str">
            <v>马巫各</v>
          </cell>
          <cell r="S457">
            <v>23</v>
          </cell>
          <cell r="T457" t="str">
            <v>勾中文</v>
          </cell>
          <cell r="U457">
            <v>39</v>
          </cell>
          <cell r="V457" t="str">
            <v>骆泽群</v>
          </cell>
          <cell r="W457" t="str">
            <v>文科</v>
          </cell>
        </row>
        <row r="458">
          <cell r="A458" t="str">
            <v>513422200501236628</v>
          </cell>
          <cell r="B458" t="str">
            <v>6班</v>
          </cell>
          <cell r="C458" t="str">
            <v>格桑拥珍</v>
          </cell>
          <cell r="D458">
            <v>335.5</v>
          </cell>
          <cell r="E458">
            <v>68</v>
          </cell>
          <cell r="F458" t="str">
            <v>何苗</v>
          </cell>
          <cell r="G458">
            <v>41</v>
          </cell>
          <cell r="H458" t="str">
            <v>李希</v>
          </cell>
          <cell r="I458">
            <v>34.5</v>
          </cell>
          <cell r="J458" t="str">
            <v>达娃央初</v>
          </cell>
          <cell r="K458">
            <v>26</v>
          </cell>
          <cell r="L458" t="str">
            <v>郑永朝</v>
          </cell>
          <cell r="M458">
            <v>28</v>
          </cell>
          <cell r="N458" t="str">
            <v>叶仁群</v>
          </cell>
          <cell r="O458">
            <v>40</v>
          </cell>
          <cell r="P458" t="str">
            <v>辜英琼</v>
          </cell>
          <cell r="Q458">
            <v>48</v>
          </cell>
          <cell r="R458" t="str">
            <v>马巫各</v>
          </cell>
          <cell r="S458">
            <v>23</v>
          </cell>
          <cell r="T458" t="str">
            <v>勾中文</v>
          </cell>
          <cell r="U458">
            <v>27</v>
          </cell>
          <cell r="V458" t="str">
            <v>骆泽群</v>
          </cell>
          <cell r="W458" t="str">
            <v>文科</v>
          </cell>
        </row>
        <row r="459">
          <cell r="A459" t="str">
            <v>513422200211041910</v>
          </cell>
          <cell r="B459" t="str">
            <v>6班</v>
          </cell>
          <cell r="C459" t="str">
            <v>马海</v>
          </cell>
          <cell r="D459">
            <v>334.5</v>
          </cell>
          <cell r="E459">
            <v>60</v>
          </cell>
          <cell r="F459" t="str">
            <v>何苗</v>
          </cell>
          <cell r="G459">
            <v>40</v>
          </cell>
          <cell r="H459" t="str">
            <v>李希</v>
          </cell>
          <cell r="I459">
            <v>45.5</v>
          </cell>
          <cell r="J459" t="str">
            <v>达娃央初</v>
          </cell>
          <cell r="K459">
            <v>25</v>
          </cell>
          <cell r="L459" t="str">
            <v>郑永朝</v>
          </cell>
          <cell r="M459">
            <v>39</v>
          </cell>
          <cell r="N459" t="str">
            <v>叶仁群</v>
          </cell>
          <cell r="O459">
            <v>34</v>
          </cell>
          <cell r="P459" t="str">
            <v>辜英琼</v>
          </cell>
          <cell r="Q459">
            <v>36</v>
          </cell>
          <cell r="R459" t="str">
            <v>马巫各</v>
          </cell>
          <cell r="S459">
            <v>27</v>
          </cell>
          <cell r="T459" t="str">
            <v>勾中文</v>
          </cell>
          <cell r="U459">
            <v>28</v>
          </cell>
          <cell r="V459" t="str">
            <v>骆泽群</v>
          </cell>
          <cell r="W459" t="str">
            <v>文科</v>
          </cell>
        </row>
        <row r="460">
          <cell r="A460" t="str">
            <v>513422200407256227</v>
          </cell>
          <cell r="B460" t="str">
            <v>6班</v>
          </cell>
          <cell r="C460" t="str">
            <v>吴静芬</v>
          </cell>
          <cell r="D460">
            <v>331.5</v>
          </cell>
          <cell r="E460">
            <v>60</v>
          </cell>
          <cell r="F460" t="str">
            <v>何苗</v>
          </cell>
          <cell r="G460">
            <v>49</v>
          </cell>
          <cell r="H460" t="str">
            <v>李希</v>
          </cell>
          <cell r="I460">
            <v>30.5</v>
          </cell>
          <cell r="J460" t="str">
            <v>达娃央初</v>
          </cell>
          <cell r="K460">
            <v>21</v>
          </cell>
          <cell r="L460" t="str">
            <v>郑永朝</v>
          </cell>
          <cell r="M460">
            <v>42</v>
          </cell>
          <cell r="N460" t="str">
            <v>叶仁群</v>
          </cell>
          <cell r="O460">
            <v>34</v>
          </cell>
          <cell r="P460" t="str">
            <v>辜英琼</v>
          </cell>
          <cell r="Q460">
            <v>45</v>
          </cell>
          <cell r="R460" t="str">
            <v>马巫各</v>
          </cell>
          <cell r="S460">
            <v>25</v>
          </cell>
          <cell r="T460" t="str">
            <v>勾中文</v>
          </cell>
          <cell r="U460">
            <v>25</v>
          </cell>
          <cell r="V460" t="str">
            <v>骆泽群</v>
          </cell>
          <cell r="W460" t="str">
            <v>理科</v>
          </cell>
        </row>
        <row r="461">
          <cell r="A461" t="str">
            <v>513422200310174815</v>
          </cell>
          <cell r="B461" t="str">
            <v>7班</v>
          </cell>
          <cell r="C461" t="str">
            <v>鲁绒昂翁</v>
          </cell>
          <cell r="D461">
            <v>587.5</v>
          </cell>
          <cell r="E461">
            <v>78</v>
          </cell>
          <cell r="F461" t="str">
            <v>何苗</v>
          </cell>
          <cell r="G461">
            <v>65</v>
          </cell>
          <cell r="H461" t="str">
            <v>杨周宇</v>
          </cell>
          <cell r="I461">
            <v>49.5</v>
          </cell>
          <cell r="J461" t="str">
            <v>胡昌燕</v>
          </cell>
          <cell r="K461">
            <v>52</v>
          </cell>
          <cell r="L461" t="str">
            <v>兰阿布</v>
          </cell>
          <cell r="M461">
            <v>65</v>
          </cell>
          <cell r="N461" t="str">
            <v>李荣鑫</v>
          </cell>
          <cell r="O461">
            <v>80</v>
          </cell>
          <cell r="P461" t="str">
            <v>辜英琼</v>
          </cell>
          <cell r="Q461">
            <v>74</v>
          </cell>
          <cell r="R461" t="str">
            <v>马巫各</v>
          </cell>
          <cell r="S461">
            <v>54</v>
          </cell>
          <cell r="T461" t="str">
            <v>胡慧芳</v>
          </cell>
          <cell r="U461">
            <v>70</v>
          </cell>
          <cell r="V461" t="str">
            <v>杜基次尔</v>
          </cell>
          <cell r="W461" t="str">
            <v>理科</v>
          </cell>
        </row>
        <row r="462">
          <cell r="A462" t="str">
            <v>513422200508053621</v>
          </cell>
          <cell r="B462" t="str">
            <v>7班</v>
          </cell>
          <cell r="C462" t="str">
            <v>陈明红</v>
          </cell>
          <cell r="D462">
            <v>525</v>
          </cell>
          <cell r="E462">
            <v>70</v>
          </cell>
          <cell r="F462" t="str">
            <v>何苗</v>
          </cell>
          <cell r="G462">
            <v>75</v>
          </cell>
          <cell r="H462" t="str">
            <v>杨周宇</v>
          </cell>
          <cell r="I462">
            <v>67</v>
          </cell>
          <cell r="J462" t="str">
            <v>胡昌燕</v>
          </cell>
          <cell r="K462">
            <v>40</v>
          </cell>
          <cell r="L462" t="str">
            <v>兰阿布</v>
          </cell>
          <cell r="M462">
            <v>58</v>
          </cell>
          <cell r="N462" t="str">
            <v>李荣鑫</v>
          </cell>
          <cell r="O462">
            <v>59</v>
          </cell>
          <cell r="P462" t="str">
            <v>辜英琼</v>
          </cell>
          <cell r="Q462">
            <v>74</v>
          </cell>
          <cell r="R462" t="str">
            <v>马巫各</v>
          </cell>
          <cell r="S462">
            <v>36</v>
          </cell>
          <cell r="T462" t="str">
            <v>胡慧芳</v>
          </cell>
          <cell r="U462">
            <v>46</v>
          </cell>
          <cell r="V462" t="str">
            <v>杜基次尔</v>
          </cell>
          <cell r="W462" t="str">
            <v>理科</v>
          </cell>
        </row>
        <row r="463">
          <cell r="A463" t="str">
            <v>5143422200412062910</v>
          </cell>
          <cell r="B463" t="str">
            <v>7班</v>
          </cell>
          <cell r="C463" t="str">
            <v>朱建华</v>
          </cell>
          <cell r="D463">
            <v>525</v>
          </cell>
          <cell r="E463">
            <v>71</v>
          </cell>
          <cell r="F463" t="str">
            <v>何苗</v>
          </cell>
          <cell r="G463">
            <v>71</v>
          </cell>
          <cell r="H463" t="str">
            <v>杨周宇</v>
          </cell>
          <cell r="I463">
            <v>67</v>
          </cell>
          <cell r="J463" t="str">
            <v>胡昌燕</v>
          </cell>
          <cell r="K463">
            <v>27</v>
          </cell>
          <cell r="L463" t="str">
            <v>兰阿布</v>
          </cell>
          <cell r="M463">
            <v>70</v>
          </cell>
          <cell r="N463" t="str">
            <v>李荣鑫</v>
          </cell>
          <cell r="O463">
            <v>60</v>
          </cell>
          <cell r="P463" t="str">
            <v>辜英琼</v>
          </cell>
          <cell r="Q463">
            <v>71</v>
          </cell>
          <cell r="R463" t="str">
            <v>马巫各</v>
          </cell>
          <cell r="S463">
            <v>48</v>
          </cell>
          <cell r="T463" t="str">
            <v>胡慧芳</v>
          </cell>
          <cell r="U463">
            <v>40</v>
          </cell>
          <cell r="V463" t="str">
            <v>杜基次尔</v>
          </cell>
          <cell r="W463" t="e">
            <v>#N/A</v>
          </cell>
        </row>
        <row r="464">
          <cell r="A464" t="str">
            <v>513422200501095028</v>
          </cell>
          <cell r="B464" t="str">
            <v>7班</v>
          </cell>
          <cell r="C464" t="str">
            <v>晓兰</v>
          </cell>
          <cell r="D464">
            <v>524.5</v>
          </cell>
          <cell r="E464">
            <v>73</v>
          </cell>
          <cell r="F464" t="str">
            <v>何苗</v>
          </cell>
          <cell r="G464">
            <v>43</v>
          </cell>
          <cell r="H464" t="str">
            <v>杨周宇</v>
          </cell>
          <cell r="I464">
            <v>61.5</v>
          </cell>
          <cell r="J464" t="str">
            <v>胡昌燕</v>
          </cell>
          <cell r="K464">
            <v>49</v>
          </cell>
          <cell r="L464" t="str">
            <v>兰阿布</v>
          </cell>
          <cell r="M464">
            <v>73</v>
          </cell>
          <cell r="N464" t="str">
            <v>李荣鑫</v>
          </cell>
          <cell r="O464">
            <v>39</v>
          </cell>
          <cell r="P464" t="str">
            <v>辜英琼</v>
          </cell>
          <cell r="Q464">
            <v>59</v>
          </cell>
          <cell r="R464" t="str">
            <v>马巫各</v>
          </cell>
          <cell r="S464">
            <v>65</v>
          </cell>
          <cell r="T464" t="str">
            <v>胡慧芳</v>
          </cell>
          <cell r="U464">
            <v>62</v>
          </cell>
          <cell r="V464" t="str">
            <v>杜基次尔</v>
          </cell>
          <cell r="W464" t="str">
            <v>理科</v>
          </cell>
        </row>
        <row r="465">
          <cell r="A465" t="str">
            <v>513422200509196018</v>
          </cell>
          <cell r="B465" t="str">
            <v>7班</v>
          </cell>
          <cell r="C465" t="str">
            <v>富云</v>
          </cell>
          <cell r="D465">
            <v>523</v>
          </cell>
          <cell r="E465">
            <v>79</v>
          </cell>
          <cell r="F465" t="str">
            <v>何苗</v>
          </cell>
          <cell r="G465">
            <v>52</v>
          </cell>
          <cell r="H465" t="str">
            <v>杨周宇</v>
          </cell>
          <cell r="I465">
            <v>57</v>
          </cell>
          <cell r="J465" t="str">
            <v>胡昌燕</v>
          </cell>
          <cell r="K465">
            <v>31</v>
          </cell>
          <cell r="L465" t="str">
            <v>兰阿布</v>
          </cell>
          <cell r="M465">
            <v>75</v>
          </cell>
          <cell r="N465" t="str">
            <v>李荣鑫</v>
          </cell>
          <cell r="O465">
            <v>54</v>
          </cell>
          <cell r="P465" t="str">
            <v>辜英琼</v>
          </cell>
          <cell r="Q465">
            <v>67</v>
          </cell>
          <cell r="R465" t="str">
            <v>马巫各</v>
          </cell>
          <cell r="S465">
            <v>55</v>
          </cell>
          <cell r="T465" t="str">
            <v>胡慧芳</v>
          </cell>
          <cell r="U465">
            <v>53</v>
          </cell>
          <cell r="V465" t="str">
            <v>杜基次尔</v>
          </cell>
          <cell r="W465" t="str">
            <v>理科</v>
          </cell>
        </row>
        <row r="466">
          <cell r="A466" t="str">
            <v>513422200301056622</v>
          </cell>
          <cell r="B466" t="str">
            <v>7班</v>
          </cell>
          <cell r="C466" t="str">
            <v>沈尔真</v>
          </cell>
          <cell r="D466">
            <v>518</v>
          </cell>
          <cell r="E466">
            <v>76</v>
          </cell>
          <cell r="F466" t="str">
            <v>何苗</v>
          </cell>
          <cell r="G466">
            <v>77</v>
          </cell>
          <cell r="H466" t="str">
            <v>杨周宇</v>
          </cell>
          <cell r="I466">
            <v>78</v>
          </cell>
          <cell r="J466" t="str">
            <v>胡昌燕</v>
          </cell>
          <cell r="K466">
            <v>37</v>
          </cell>
          <cell r="L466" t="str">
            <v>兰阿布</v>
          </cell>
          <cell r="M466">
            <v>48</v>
          </cell>
          <cell r="N466" t="str">
            <v>李荣鑫</v>
          </cell>
          <cell r="O466">
            <v>36</v>
          </cell>
          <cell r="P466" t="str">
            <v>辜英琼</v>
          </cell>
          <cell r="Q466">
            <v>64</v>
          </cell>
          <cell r="R466" t="str">
            <v>马巫各</v>
          </cell>
          <cell r="S466">
            <v>48</v>
          </cell>
          <cell r="T466" t="str">
            <v>胡慧芳</v>
          </cell>
          <cell r="U466">
            <v>54</v>
          </cell>
          <cell r="V466" t="str">
            <v>杜基次尔</v>
          </cell>
          <cell r="W466" t="str">
            <v>理科</v>
          </cell>
        </row>
        <row r="467">
          <cell r="A467" t="str">
            <v>513422200401041532</v>
          </cell>
          <cell r="B467" t="str">
            <v>7班</v>
          </cell>
          <cell r="C467" t="str">
            <v>罗发尼</v>
          </cell>
          <cell r="D467">
            <v>515.5</v>
          </cell>
          <cell r="E467">
            <v>70</v>
          </cell>
          <cell r="F467" t="str">
            <v>何苗</v>
          </cell>
          <cell r="G467">
            <v>97</v>
          </cell>
          <cell r="H467" t="str">
            <v>杨周宇</v>
          </cell>
          <cell r="I467">
            <v>40.5</v>
          </cell>
          <cell r="J467" t="str">
            <v>胡昌燕</v>
          </cell>
          <cell r="K467">
            <v>35</v>
          </cell>
          <cell r="L467" t="str">
            <v>兰阿布</v>
          </cell>
          <cell r="M467">
            <v>43</v>
          </cell>
          <cell r="N467" t="str">
            <v>李荣鑫</v>
          </cell>
          <cell r="O467">
            <v>47</v>
          </cell>
          <cell r="P467" t="str">
            <v>辜英琼</v>
          </cell>
          <cell r="Q467">
            <v>81</v>
          </cell>
          <cell r="R467" t="str">
            <v>马巫各</v>
          </cell>
          <cell r="S467">
            <v>59</v>
          </cell>
          <cell r="T467" t="str">
            <v>胡慧芳</v>
          </cell>
          <cell r="U467">
            <v>43</v>
          </cell>
          <cell r="V467" t="str">
            <v>杜基次尔</v>
          </cell>
          <cell r="W467" t="str">
            <v>理科</v>
          </cell>
        </row>
        <row r="468">
          <cell r="A468" t="str">
            <v>513422200406016221</v>
          </cell>
          <cell r="B468" t="str">
            <v>7班</v>
          </cell>
          <cell r="C468" t="str">
            <v>陈春秀</v>
          </cell>
          <cell r="D468">
            <v>506</v>
          </cell>
          <cell r="E468">
            <v>83</v>
          </cell>
          <cell r="F468" t="str">
            <v>何苗</v>
          </cell>
          <cell r="G468">
            <v>38</v>
          </cell>
          <cell r="H468" t="str">
            <v>杨周宇</v>
          </cell>
          <cell r="I468">
            <v>107</v>
          </cell>
          <cell r="J468" t="str">
            <v>胡昌燕</v>
          </cell>
          <cell r="K468">
            <v>27</v>
          </cell>
          <cell r="L468" t="str">
            <v>兰阿布</v>
          </cell>
          <cell r="M468">
            <v>66</v>
          </cell>
          <cell r="N468" t="str">
            <v>李荣鑫</v>
          </cell>
          <cell r="O468">
            <v>39</v>
          </cell>
          <cell r="P468" t="str">
            <v>辜英琼</v>
          </cell>
          <cell r="Q468">
            <v>52</v>
          </cell>
          <cell r="R468" t="str">
            <v>马巫各</v>
          </cell>
          <cell r="S468">
            <v>44</v>
          </cell>
          <cell r="T468" t="str">
            <v>胡慧芳</v>
          </cell>
          <cell r="U468">
            <v>50</v>
          </cell>
          <cell r="V468" t="str">
            <v>杜基次尔</v>
          </cell>
          <cell r="W468" t="str">
            <v>文科</v>
          </cell>
        </row>
        <row r="469">
          <cell r="A469" t="str">
            <v>513422200306250926</v>
          </cell>
          <cell r="B469" t="str">
            <v>7班</v>
          </cell>
          <cell r="C469" t="str">
            <v>杨小云</v>
          </cell>
          <cell r="D469">
            <v>505.5</v>
          </cell>
          <cell r="E469">
            <v>68</v>
          </cell>
          <cell r="F469" t="str">
            <v>何苗</v>
          </cell>
          <cell r="G469">
            <v>49</v>
          </cell>
          <cell r="H469" t="str">
            <v>杨周宇</v>
          </cell>
          <cell r="I469">
            <v>58.5</v>
          </cell>
          <cell r="J469" t="str">
            <v>胡昌燕</v>
          </cell>
          <cell r="K469">
            <v>42</v>
          </cell>
          <cell r="L469" t="str">
            <v>兰阿布</v>
          </cell>
          <cell r="M469">
            <v>71</v>
          </cell>
          <cell r="N469" t="str">
            <v>李荣鑫</v>
          </cell>
          <cell r="O469">
            <v>48</v>
          </cell>
          <cell r="P469" t="str">
            <v>辜英琼</v>
          </cell>
          <cell r="Q469">
            <v>68</v>
          </cell>
          <cell r="R469" t="str">
            <v>马巫各</v>
          </cell>
          <cell r="S469">
            <v>42</v>
          </cell>
          <cell r="T469" t="str">
            <v>胡慧芳</v>
          </cell>
          <cell r="U469">
            <v>59</v>
          </cell>
          <cell r="V469" t="str">
            <v>杜基次尔</v>
          </cell>
          <cell r="W469" t="str">
            <v>文科</v>
          </cell>
        </row>
        <row r="470">
          <cell r="A470" t="str">
            <v>513422200409083411</v>
          </cell>
          <cell r="B470" t="str">
            <v>7班</v>
          </cell>
          <cell r="C470" t="str">
            <v>多吉泽让</v>
          </cell>
          <cell r="D470">
            <v>505.5</v>
          </cell>
          <cell r="E470">
            <v>82</v>
          </cell>
          <cell r="F470" t="str">
            <v>何苗</v>
          </cell>
          <cell r="G470">
            <v>38</v>
          </cell>
          <cell r="H470" t="str">
            <v>杨周宇</v>
          </cell>
          <cell r="I470">
            <v>90.5</v>
          </cell>
          <cell r="J470" t="str">
            <v>胡昌燕</v>
          </cell>
          <cell r="K470">
            <v>34</v>
          </cell>
          <cell r="L470" t="str">
            <v>兰阿布</v>
          </cell>
          <cell r="M470">
            <v>58</v>
          </cell>
          <cell r="N470" t="str">
            <v>李荣鑫</v>
          </cell>
          <cell r="O470">
            <v>61</v>
          </cell>
          <cell r="P470" t="str">
            <v>辜英琼</v>
          </cell>
          <cell r="Q470">
            <v>59</v>
          </cell>
          <cell r="R470" t="str">
            <v>马巫各</v>
          </cell>
          <cell r="S470">
            <v>35</v>
          </cell>
          <cell r="T470" t="str">
            <v>胡慧芳</v>
          </cell>
          <cell r="U470">
            <v>48</v>
          </cell>
          <cell r="V470" t="str">
            <v>杜基次尔</v>
          </cell>
          <cell r="W470" t="str">
            <v>理科</v>
          </cell>
        </row>
        <row r="471">
          <cell r="A471" t="str">
            <v>51342220040725212X</v>
          </cell>
          <cell r="B471" t="str">
            <v>7班</v>
          </cell>
          <cell r="C471" t="str">
            <v>李成冬</v>
          </cell>
          <cell r="D471">
            <v>500.5</v>
          </cell>
          <cell r="E471">
            <v>74</v>
          </cell>
          <cell r="F471" t="str">
            <v>何苗</v>
          </cell>
          <cell r="G471">
            <v>93</v>
          </cell>
          <cell r="H471" t="str">
            <v>杨周宇</v>
          </cell>
          <cell r="I471">
            <v>63.5</v>
          </cell>
          <cell r="J471" t="str">
            <v>胡昌燕</v>
          </cell>
          <cell r="K471">
            <v>32</v>
          </cell>
          <cell r="L471" t="str">
            <v>兰阿布</v>
          </cell>
          <cell r="M471">
            <v>49</v>
          </cell>
          <cell r="N471" t="str">
            <v>李荣鑫</v>
          </cell>
          <cell r="O471">
            <v>35</v>
          </cell>
          <cell r="P471" t="str">
            <v>辜英琼</v>
          </cell>
          <cell r="Q471">
            <v>53</v>
          </cell>
          <cell r="R471" t="str">
            <v>马巫各</v>
          </cell>
          <cell r="S471">
            <v>58</v>
          </cell>
          <cell r="T471" t="str">
            <v>胡慧芳</v>
          </cell>
          <cell r="U471">
            <v>43</v>
          </cell>
          <cell r="V471" t="str">
            <v>杜基次尔</v>
          </cell>
          <cell r="W471" t="str">
            <v>理科</v>
          </cell>
        </row>
        <row r="472">
          <cell r="A472" t="str">
            <v>513422200404153812</v>
          </cell>
          <cell r="B472" t="str">
            <v>7班</v>
          </cell>
          <cell r="C472" t="str">
            <v>邱伍各</v>
          </cell>
          <cell r="D472">
            <v>476</v>
          </cell>
          <cell r="E472">
            <v>77</v>
          </cell>
          <cell r="F472" t="str">
            <v>何苗</v>
          </cell>
          <cell r="G472">
            <v>52</v>
          </cell>
          <cell r="H472" t="str">
            <v>杨周宇</v>
          </cell>
          <cell r="I472">
            <v>66</v>
          </cell>
          <cell r="J472" t="str">
            <v>胡昌燕</v>
          </cell>
          <cell r="K472">
            <v>47</v>
          </cell>
          <cell r="L472" t="str">
            <v>兰阿布</v>
          </cell>
          <cell r="M472">
            <v>77</v>
          </cell>
          <cell r="N472" t="str">
            <v>李荣鑫</v>
          </cell>
          <cell r="O472">
            <v>45</v>
          </cell>
          <cell r="P472" t="str">
            <v>辜英琼</v>
          </cell>
          <cell r="Q472">
            <v>42</v>
          </cell>
          <cell r="R472" t="str">
            <v>马巫各</v>
          </cell>
          <cell r="S472">
            <v>36</v>
          </cell>
          <cell r="T472" t="str">
            <v>胡慧芳</v>
          </cell>
          <cell r="U472">
            <v>34</v>
          </cell>
          <cell r="V472" t="str">
            <v>杜基次尔</v>
          </cell>
          <cell r="W472" t="str">
            <v>文科</v>
          </cell>
        </row>
        <row r="473">
          <cell r="A473" t="str">
            <v>5134422200310052914</v>
          </cell>
          <cell r="B473" t="str">
            <v>7班</v>
          </cell>
          <cell r="C473" t="str">
            <v>苟建康</v>
          </cell>
          <cell r="D473">
            <v>464</v>
          </cell>
          <cell r="E473">
            <v>78</v>
          </cell>
          <cell r="F473" t="str">
            <v>何苗</v>
          </cell>
          <cell r="G473">
            <v>41</v>
          </cell>
          <cell r="H473" t="str">
            <v>杨周宇</v>
          </cell>
          <cell r="I473">
            <v>50</v>
          </cell>
          <cell r="J473" t="str">
            <v>胡昌燕</v>
          </cell>
          <cell r="K473">
            <v>46</v>
          </cell>
          <cell r="L473" t="str">
            <v>兰阿布</v>
          </cell>
          <cell r="M473">
            <v>49</v>
          </cell>
          <cell r="N473" t="str">
            <v>李荣鑫</v>
          </cell>
          <cell r="O473">
            <v>51</v>
          </cell>
          <cell r="P473" t="str">
            <v>辜英琼</v>
          </cell>
          <cell r="Q473">
            <v>50</v>
          </cell>
          <cell r="R473" t="str">
            <v>马巫各</v>
          </cell>
          <cell r="S473">
            <v>56</v>
          </cell>
          <cell r="T473" t="str">
            <v>胡慧芳</v>
          </cell>
          <cell r="U473">
            <v>43</v>
          </cell>
          <cell r="V473" t="str">
            <v>杜基次尔</v>
          </cell>
          <cell r="W473" t="e">
            <v>#N/A</v>
          </cell>
        </row>
        <row r="474">
          <cell r="A474" t="str">
            <v>513422200405102726</v>
          </cell>
          <cell r="B474" t="str">
            <v>7班</v>
          </cell>
          <cell r="C474" t="str">
            <v>仁清布迟</v>
          </cell>
          <cell r="D474">
            <v>461</v>
          </cell>
          <cell r="E474">
            <v>78</v>
          </cell>
          <cell r="F474" t="str">
            <v>何苗</v>
          </cell>
          <cell r="G474">
            <v>48</v>
          </cell>
          <cell r="H474" t="str">
            <v>杨周宇</v>
          </cell>
          <cell r="I474">
            <v>65</v>
          </cell>
          <cell r="J474" t="str">
            <v>胡昌燕</v>
          </cell>
          <cell r="K474">
            <v>45</v>
          </cell>
          <cell r="L474" t="str">
            <v>兰阿布</v>
          </cell>
          <cell r="M474">
            <v>66</v>
          </cell>
          <cell r="N474" t="str">
            <v>李荣鑫</v>
          </cell>
          <cell r="O474">
            <v>42</v>
          </cell>
          <cell r="P474" t="str">
            <v>辜英琼</v>
          </cell>
          <cell r="Q474">
            <v>53</v>
          </cell>
          <cell r="R474" t="str">
            <v>马巫各</v>
          </cell>
          <cell r="S474">
            <v>23</v>
          </cell>
          <cell r="T474" t="str">
            <v>胡慧芳</v>
          </cell>
          <cell r="U474">
            <v>41</v>
          </cell>
          <cell r="V474" t="str">
            <v>杜基次尔</v>
          </cell>
          <cell r="W474" t="str">
            <v>文科</v>
          </cell>
        </row>
        <row r="475">
          <cell r="A475" t="str">
            <v>513422200411171111</v>
          </cell>
          <cell r="B475" t="str">
            <v>7班</v>
          </cell>
          <cell r="C475" t="str">
            <v>熊咪华</v>
          </cell>
          <cell r="D475">
            <v>458</v>
          </cell>
          <cell r="E475">
            <v>64</v>
          </cell>
          <cell r="F475" t="str">
            <v>何苗</v>
          </cell>
          <cell r="G475">
            <v>32</v>
          </cell>
          <cell r="H475" t="str">
            <v>杨周宇</v>
          </cell>
          <cell r="I475">
            <v>45</v>
          </cell>
          <cell r="J475" t="str">
            <v>胡昌燕</v>
          </cell>
          <cell r="K475">
            <v>30</v>
          </cell>
          <cell r="L475" t="str">
            <v>兰阿布</v>
          </cell>
          <cell r="M475">
            <v>67</v>
          </cell>
          <cell r="N475" t="str">
            <v>李荣鑫</v>
          </cell>
          <cell r="O475">
            <v>67</v>
          </cell>
          <cell r="P475" t="str">
            <v>辜英琼</v>
          </cell>
          <cell r="Q475">
            <v>45</v>
          </cell>
          <cell r="R475" t="str">
            <v>马巫各</v>
          </cell>
          <cell r="S475">
            <v>46</v>
          </cell>
          <cell r="T475" t="str">
            <v>胡慧芳</v>
          </cell>
          <cell r="U475">
            <v>62</v>
          </cell>
          <cell r="V475" t="str">
            <v>杜基次尔</v>
          </cell>
          <cell r="W475" t="str">
            <v>理科</v>
          </cell>
        </row>
        <row r="476">
          <cell r="A476" t="str">
            <v>513422200203271919</v>
          </cell>
          <cell r="B476" t="str">
            <v>7班</v>
          </cell>
          <cell r="C476" t="str">
            <v>王阿力</v>
          </cell>
          <cell r="D476">
            <v>457.5</v>
          </cell>
          <cell r="E476">
            <v>72</v>
          </cell>
          <cell r="F476" t="str">
            <v>何苗</v>
          </cell>
          <cell r="G476">
            <v>55</v>
          </cell>
          <cell r="H476" t="str">
            <v>杨周宇</v>
          </cell>
          <cell r="I476">
            <v>71.5</v>
          </cell>
          <cell r="J476" t="str">
            <v>胡昌燕</v>
          </cell>
          <cell r="K476">
            <v>29</v>
          </cell>
          <cell r="L476" t="str">
            <v>兰阿布</v>
          </cell>
          <cell r="M476">
            <v>75</v>
          </cell>
          <cell r="N476" t="str">
            <v>李荣鑫</v>
          </cell>
          <cell r="O476">
            <v>26</v>
          </cell>
          <cell r="P476" t="str">
            <v>辜英琼</v>
          </cell>
          <cell r="Q476">
            <v>37</v>
          </cell>
          <cell r="R476" t="str">
            <v>马巫各</v>
          </cell>
          <cell r="S476">
            <v>41</v>
          </cell>
          <cell r="T476" t="str">
            <v>胡慧芳</v>
          </cell>
          <cell r="U476">
            <v>51</v>
          </cell>
          <cell r="V476" t="str">
            <v>杜基次尔</v>
          </cell>
          <cell r="W476" t="str">
            <v>文科</v>
          </cell>
        </row>
        <row r="477">
          <cell r="A477" t="str">
            <v>513422200408243823</v>
          </cell>
          <cell r="B477" t="str">
            <v>7班</v>
          </cell>
          <cell r="C477" t="str">
            <v>马伍呷</v>
          </cell>
          <cell r="D477">
            <v>457.5</v>
          </cell>
          <cell r="E477">
            <v>67</v>
          </cell>
          <cell r="F477" t="str">
            <v>何苗</v>
          </cell>
          <cell r="G477">
            <v>42</v>
          </cell>
          <cell r="H477" t="str">
            <v>杨周宇</v>
          </cell>
          <cell r="I477">
            <v>58.5</v>
          </cell>
          <cell r="J477" t="str">
            <v>胡昌燕</v>
          </cell>
          <cell r="K477">
            <v>39</v>
          </cell>
          <cell r="L477" t="str">
            <v>兰阿布</v>
          </cell>
          <cell r="M477">
            <v>55</v>
          </cell>
          <cell r="N477" t="str">
            <v>李荣鑫</v>
          </cell>
          <cell r="O477">
            <v>48</v>
          </cell>
          <cell r="P477" t="str">
            <v>辜英琼</v>
          </cell>
          <cell r="Q477">
            <v>57</v>
          </cell>
          <cell r="R477" t="str">
            <v>马巫各</v>
          </cell>
          <cell r="S477">
            <v>34</v>
          </cell>
          <cell r="T477" t="str">
            <v>胡慧芳</v>
          </cell>
          <cell r="U477">
            <v>57</v>
          </cell>
          <cell r="V477" t="str">
            <v>杜基次尔</v>
          </cell>
          <cell r="W477" t="e">
            <v>#N/A</v>
          </cell>
        </row>
        <row r="478">
          <cell r="A478" t="str">
            <v>513422200603201514</v>
          </cell>
          <cell r="B478" t="str">
            <v>7班</v>
          </cell>
          <cell r="C478" t="str">
            <v>杨日伍</v>
          </cell>
          <cell r="D478">
            <v>450.5</v>
          </cell>
          <cell r="E478">
            <v>66</v>
          </cell>
          <cell r="F478" t="str">
            <v>何苗</v>
          </cell>
          <cell r="G478">
            <v>87</v>
          </cell>
          <cell r="H478" t="str">
            <v>杨周宇</v>
          </cell>
          <cell r="I478">
            <v>42.5</v>
          </cell>
          <cell r="J478" t="str">
            <v>胡昌燕</v>
          </cell>
          <cell r="K478">
            <v>39</v>
          </cell>
          <cell r="L478" t="str">
            <v>兰阿布</v>
          </cell>
          <cell r="M478">
            <v>56</v>
          </cell>
          <cell r="N478" t="str">
            <v>李荣鑫</v>
          </cell>
          <cell r="O478">
            <v>40</v>
          </cell>
          <cell r="P478" t="str">
            <v>辜英琼</v>
          </cell>
          <cell r="Q478">
            <v>63</v>
          </cell>
          <cell r="R478" t="str">
            <v>马巫各</v>
          </cell>
          <cell r="S478">
            <v>26</v>
          </cell>
          <cell r="T478" t="str">
            <v>胡慧芳</v>
          </cell>
          <cell r="U478">
            <v>31</v>
          </cell>
          <cell r="V478" t="str">
            <v>杜基次尔</v>
          </cell>
          <cell r="W478" t="str">
            <v>理科</v>
          </cell>
        </row>
        <row r="479">
          <cell r="A479" t="str">
            <v>513422200404054021</v>
          </cell>
          <cell r="B479" t="str">
            <v>7班</v>
          </cell>
          <cell r="C479" t="str">
            <v>仁青拉姆</v>
          </cell>
          <cell r="D479">
            <v>448</v>
          </cell>
          <cell r="E479">
            <v>78</v>
          </cell>
          <cell r="F479" t="str">
            <v>何苗</v>
          </cell>
          <cell r="G479">
            <v>42</v>
          </cell>
          <cell r="H479" t="str">
            <v>杨周宇</v>
          </cell>
          <cell r="I479">
            <v>45</v>
          </cell>
          <cell r="J479" t="str">
            <v>胡昌燕</v>
          </cell>
          <cell r="K479">
            <v>28</v>
          </cell>
          <cell r="L479" t="str">
            <v>兰阿布</v>
          </cell>
          <cell r="M479">
            <v>79</v>
          </cell>
          <cell r="N479" t="str">
            <v>李荣鑫</v>
          </cell>
          <cell r="O479">
            <v>39</v>
          </cell>
          <cell r="P479" t="str">
            <v>辜英琼</v>
          </cell>
          <cell r="Q479">
            <v>35</v>
          </cell>
          <cell r="R479" t="str">
            <v>马巫各</v>
          </cell>
          <cell r="S479">
            <v>40</v>
          </cell>
          <cell r="T479" t="str">
            <v>胡慧芳</v>
          </cell>
          <cell r="U479">
            <v>62</v>
          </cell>
          <cell r="V479" t="str">
            <v>杜基次尔</v>
          </cell>
          <cell r="W479" t="str">
            <v>理科</v>
          </cell>
        </row>
        <row r="480">
          <cell r="A480" t="str">
            <v>513422200601172529</v>
          </cell>
          <cell r="B480" t="str">
            <v>7班</v>
          </cell>
          <cell r="C480" t="str">
            <v>王静</v>
          </cell>
          <cell r="D480">
            <v>445.5</v>
          </cell>
          <cell r="E480">
            <v>85</v>
          </cell>
          <cell r="F480" t="str">
            <v>何苗</v>
          </cell>
          <cell r="G480">
            <v>50</v>
          </cell>
          <cell r="H480" t="str">
            <v>杨周宇</v>
          </cell>
          <cell r="I480">
            <v>62.5</v>
          </cell>
          <cell r="J480" t="str">
            <v>胡昌燕</v>
          </cell>
          <cell r="K480">
            <v>30</v>
          </cell>
          <cell r="L480" t="str">
            <v>兰阿布</v>
          </cell>
          <cell r="M480">
            <v>59</v>
          </cell>
          <cell r="N480" t="str">
            <v>李荣鑫</v>
          </cell>
          <cell r="O480">
            <v>55</v>
          </cell>
          <cell r="P480" t="str">
            <v>辜英琼</v>
          </cell>
          <cell r="Q480">
            <v>41</v>
          </cell>
          <cell r="R480" t="str">
            <v>马巫各</v>
          </cell>
          <cell r="S480">
            <v>25</v>
          </cell>
          <cell r="T480" t="str">
            <v>胡慧芳</v>
          </cell>
          <cell r="U480">
            <v>38</v>
          </cell>
          <cell r="V480" t="str">
            <v>杜基次尔</v>
          </cell>
          <cell r="W480" t="str">
            <v>文科</v>
          </cell>
        </row>
        <row r="481">
          <cell r="A481" t="str">
            <v>513423200408203115</v>
          </cell>
          <cell r="B481" t="str">
            <v>7班</v>
          </cell>
          <cell r="C481" t="str">
            <v>王宗祥</v>
          </cell>
          <cell r="D481">
            <v>442</v>
          </cell>
          <cell r="E481">
            <v>68</v>
          </cell>
          <cell r="F481" t="str">
            <v>何苗</v>
          </cell>
          <cell r="G481">
            <v>46</v>
          </cell>
          <cell r="H481" t="str">
            <v>杨周宇</v>
          </cell>
          <cell r="I481">
            <v>43</v>
          </cell>
          <cell r="J481" t="str">
            <v>胡昌燕</v>
          </cell>
          <cell r="K481">
            <v>32</v>
          </cell>
          <cell r="L481" t="str">
            <v>兰阿布</v>
          </cell>
          <cell r="M481">
            <v>68</v>
          </cell>
          <cell r="N481" t="str">
            <v>李荣鑫</v>
          </cell>
          <cell r="O481">
            <v>58</v>
          </cell>
          <cell r="P481" t="str">
            <v>辜英琼</v>
          </cell>
          <cell r="Q481">
            <v>55</v>
          </cell>
          <cell r="R481" t="str">
            <v>马巫各</v>
          </cell>
          <cell r="S481">
            <v>23</v>
          </cell>
          <cell r="T481" t="str">
            <v>胡慧芳</v>
          </cell>
          <cell r="U481">
            <v>49</v>
          </cell>
          <cell r="V481" t="str">
            <v>杜基次尔</v>
          </cell>
          <cell r="W481" t="str">
            <v>理科</v>
          </cell>
        </row>
        <row r="482">
          <cell r="A482" t="str">
            <v>513422200502132118</v>
          </cell>
          <cell r="B482" t="str">
            <v>7班</v>
          </cell>
          <cell r="C482" t="str">
            <v>次里杜基</v>
          </cell>
          <cell r="D482">
            <v>440.5</v>
          </cell>
          <cell r="E482">
            <v>78</v>
          </cell>
          <cell r="F482" t="str">
            <v>何苗</v>
          </cell>
          <cell r="G482">
            <v>48</v>
          </cell>
          <cell r="H482" t="str">
            <v>杨周宇</v>
          </cell>
          <cell r="I482">
            <v>74.5</v>
          </cell>
          <cell r="J482" t="str">
            <v>胡昌燕</v>
          </cell>
          <cell r="K482">
            <v>27</v>
          </cell>
          <cell r="L482" t="str">
            <v>兰阿布</v>
          </cell>
          <cell r="M482">
            <v>57</v>
          </cell>
          <cell r="N482" t="str">
            <v>李荣鑫</v>
          </cell>
          <cell r="O482">
            <v>32</v>
          </cell>
          <cell r="P482" t="str">
            <v>辜英琼</v>
          </cell>
          <cell r="Q482">
            <v>38</v>
          </cell>
          <cell r="R482" t="str">
            <v>马巫各</v>
          </cell>
          <cell r="S482">
            <v>44</v>
          </cell>
          <cell r="T482" t="str">
            <v>胡慧芳</v>
          </cell>
          <cell r="U482">
            <v>42</v>
          </cell>
          <cell r="V482" t="str">
            <v>杜基次尔</v>
          </cell>
          <cell r="W482" t="str">
            <v>理科</v>
          </cell>
        </row>
        <row r="483">
          <cell r="A483" t="str">
            <v>513422200410053615</v>
          </cell>
          <cell r="B483" t="str">
            <v>7班</v>
          </cell>
          <cell r="C483" t="str">
            <v>杨龙布</v>
          </cell>
          <cell r="D483">
            <v>440</v>
          </cell>
          <cell r="E483">
            <v>74</v>
          </cell>
          <cell r="F483" t="str">
            <v>何苗</v>
          </cell>
          <cell r="G483">
            <v>50</v>
          </cell>
          <cell r="H483" t="str">
            <v>杨周宇</v>
          </cell>
          <cell r="I483">
            <v>56</v>
          </cell>
          <cell r="J483" t="str">
            <v>胡昌燕</v>
          </cell>
          <cell r="K483">
            <v>49</v>
          </cell>
          <cell r="L483" t="str">
            <v>兰阿布</v>
          </cell>
          <cell r="M483">
            <v>69</v>
          </cell>
          <cell r="N483" t="str">
            <v>李荣鑫</v>
          </cell>
          <cell r="O483">
            <v>44</v>
          </cell>
          <cell r="P483" t="str">
            <v>辜英琼</v>
          </cell>
          <cell r="Q483">
            <v>38</v>
          </cell>
          <cell r="R483" t="str">
            <v>马巫各</v>
          </cell>
          <cell r="S483">
            <v>18</v>
          </cell>
          <cell r="T483" t="str">
            <v>胡慧芳</v>
          </cell>
          <cell r="U483">
            <v>42</v>
          </cell>
          <cell r="V483" t="str">
            <v>杜基次尔</v>
          </cell>
          <cell r="W483" t="str">
            <v>文科</v>
          </cell>
        </row>
        <row r="484">
          <cell r="A484" t="str">
            <v>513422200403080922</v>
          </cell>
          <cell r="B484" t="str">
            <v>7班</v>
          </cell>
          <cell r="C484" t="str">
            <v>沈林莫</v>
          </cell>
          <cell r="D484">
            <v>438.5</v>
          </cell>
          <cell r="E484">
            <v>73</v>
          </cell>
          <cell r="F484" t="str">
            <v>何苗</v>
          </cell>
          <cell r="G484">
            <v>63</v>
          </cell>
          <cell r="H484" t="str">
            <v>杨周宇</v>
          </cell>
          <cell r="I484">
            <v>62.5</v>
          </cell>
          <cell r="J484" t="str">
            <v>胡昌燕</v>
          </cell>
          <cell r="K484">
            <v>34</v>
          </cell>
          <cell r="L484" t="str">
            <v>兰阿布</v>
          </cell>
          <cell r="M484">
            <v>58</v>
          </cell>
          <cell r="N484" t="str">
            <v>李荣鑫</v>
          </cell>
          <cell r="O484">
            <v>30</v>
          </cell>
          <cell r="P484" t="str">
            <v>辜英琼</v>
          </cell>
          <cell r="Q484">
            <v>45</v>
          </cell>
          <cell r="R484" t="str">
            <v>马巫各</v>
          </cell>
          <cell r="S484">
            <v>46</v>
          </cell>
          <cell r="T484" t="str">
            <v>胡慧芳</v>
          </cell>
          <cell r="U484">
            <v>27</v>
          </cell>
          <cell r="V484" t="str">
            <v>杜基次尔</v>
          </cell>
          <cell r="W484" t="str">
            <v>理科</v>
          </cell>
        </row>
        <row r="485">
          <cell r="A485" t="str">
            <v>513422200402252913</v>
          </cell>
          <cell r="B485" t="str">
            <v>7班</v>
          </cell>
          <cell r="C485" t="str">
            <v>潘小强</v>
          </cell>
          <cell r="D485">
            <v>438.5</v>
          </cell>
          <cell r="E485">
            <v>73</v>
          </cell>
          <cell r="F485" t="str">
            <v>何苗</v>
          </cell>
          <cell r="G485">
            <v>80</v>
          </cell>
          <cell r="H485" t="str">
            <v>杨周宇</v>
          </cell>
          <cell r="I485">
            <v>33.5</v>
          </cell>
          <cell r="J485" t="str">
            <v>胡昌燕</v>
          </cell>
          <cell r="K485">
            <v>28</v>
          </cell>
          <cell r="L485" t="str">
            <v>兰阿布</v>
          </cell>
          <cell r="M485">
            <v>64</v>
          </cell>
          <cell r="N485" t="str">
            <v>李荣鑫</v>
          </cell>
          <cell r="O485">
            <v>40</v>
          </cell>
          <cell r="P485" t="str">
            <v>辜英琼</v>
          </cell>
          <cell r="Q485">
            <v>55</v>
          </cell>
          <cell r="R485" t="str">
            <v>马巫各</v>
          </cell>
          <cell r="S485">
            <v>35</v>
          </cell>
          <cell r="T485" t="str">
            <v>胡慧芳</v>
          </cell>
          <cell r="U485">
            <v>30</v>
          </cell>
          <cell r="V485" t="str">
            <v>杜基次尔</v>
          </cell>
          <cell r="W485" t="str">
            <v>理科</v>
          </cell>
        </row>
        <row r="486">
          <cell r="A486" t="str">
            <v>513422200003212324</v>
          </cell>
          <cell r="B486" t="str">
            <v>7班</v>
          </cell>
          <cell r="C486" t="str">
            <v>罗树花</v>
          </cell>
          <cell r="D486">
            <v>432</v>
          </cell>
          <cell r="E486">
            <v>78</v>
          </cell>
          <cell r="F486" t="str">
            <v>何苗</v>
          </cell>
          <cell r="G486">
            <v>47</v>
          </cell>
          <cell r="H486" t="str">
            <v>杨周宇</v>
          </cell>
          <cell r="I486">
            <v>56</v>
          </cell>
          <cell r="J486" t="str">
            <v>胡昌燕</v>
          </cell>
          <cell r="K486">
            <v>32</v>
          </cell>
          <cell r="L486" t="str">
            <v>兰阿布</v>
          </cell>
          <cell r="M486">
            <v>58</v>
          </cell>
          <cell r="N486" t="str">
            <v>李荣鑫</v>
          </cell>
          <cell r="O486">
            <v>39</v>
          </cell>
          <cell r="P486" t="str">
            <v>辜英琼</v>
          </cell>
          <cell r="Q486">
            <v>48</v>
          </cell>
          <cell r="R486" t="str">
            <v>马巫各</v>
          </cell>
          <cell r="S486">
            <v>24</v>
          </cell>
          <cell r="T486" t="str">
            <v>胡慧芳</v>
          </cell>
          <cell r="U486">
            <v>50</v>
          </cell>
          <cell r="V486" t="str">
            <v>杜基次尔</v>
          </cell>
          <cell r="W486" t="e">
            <v>#N/A</v>
          </cell>
        </row>
        <row r="487">
          <cell r="A487" t="str">
            <v>513422200411020014</v>
          </cell>
          <cell r="B487" t="str">
            <v>7班</v>
          </cell>
          <cell r="C487" t="str">
            <v>杨旦珠</v>
          </cell>
          <cell r="D487">
            <v>431.5</v>
          </cell>
          <cell r="E487">
            <v>62</v>
          </cell>
          <cell r="F487" t="str">
            <v>何苗</v>
          </cell>
          <cell r="G487">
            <v>53</v>
          </cell>
          <cell r="H487" t="str">
            <v>杨周宇</v>
          </cell>
          <cell r="I487">
            <v>33.5</v>
          </cell>
          <cell r="J487" t="str">
            <v>胡昌燕</v>
          </cell>
          <cell r="K487">
            <v>37</v>
          </cell>
          <cell r="L487" t="str">
            <v>兰阿布</v>
          </cell>
          <cell r="M487">
            <v>52</v>
          </cell>
          <cell r="N487" t="str">
            <v>李荣鑫</v>
          </cell>
          <cell r="O487">
            <v>54</v>
          </cell>
          <cell r="P487" t="str">
            <v>辜英琼</v>
          </cell>
          <cell r="Q487">
            <v>58</v>
          </cell>
          <cell r="R487" t="str">
            <v>马巫各</v>
          </cell>
          <cell r="S487">
            <v>34</v>
          </cell>
          <cell r="T487" t="str">
            <v>胡慧芳</v>
          </cell>
          <cell r="U487">
            <v>48</v>
          </cell>
          <cell r="V487" t="str">
            <v>杜基次尔</v>
          </cell>
          <cell r="W487" t="str">
            <v>理科</v>
          </cell>
        </row>
        <row r="488">
          <cell r="A488" t="str">
            <v>513422200301131549</v>
          </cell>
          <cell r="B488" t="str">
            <v>7班</v>
          </cell>
          <cell r="C488" t="str">
            <v>杨阿呷</v>
          </cell>
          <cell r="D488">
            <v>431</v>
          </cell>
          <cell r="E488">
            <v>69</v>
          </cell>
          <cell r="F488" t="str">
            <v>何苗</v>
          </cell>
          <cell r="G488">
            <v>58</v>
          </cell>
          <cell r="H488" t="str">
            <v>杨周宇</v>
          </cell>
          <cell r="I488">
            <v>77</v>
          </cell>
          <cell r="J488" t="str">
            <v>胡昌燕</v>
          </cell>
          <cell r="K488">
            <v>36</v>
          </cell>
          <cell r="L488" t="str">
            <v>兰阿布</v>
          </cell>
          <cell r="M488">
            <v>42</v>
          </cell>
          <cell r="N488" t="str">
            <v>李荣鑫</v>
          </cell>
          <cell r="O488">
            <v>36</v>
          </cell>
          <cell r="P488" t="str">
            <v>辜英琼</v>
          </cell>
          <cell r="Q488">
            <v>48</v>
          </cell>
          <cell r="R488" t="str">
            <v>马巫各</v>
          </cell>
          <cell r="S488">
            <v>16</v>
          </cell>
          <cell r="T488" t="str">
            <v>胡慧芳</v>
          </cell>
          <cell r="U488">
            <v>49</v>
          </cell>
          <cell r="V488" t="str">
            <v>杜基次尔</v>
          </cell>
          <cell r="W488" t="str">
            <v>理科</v>
          </cell>
        </row>
        <row r="489">
          <cell r="A489" t="str">
            <v>513422200001056831</v>
          </cell>
          <cell r="B489" t="str">
            <v>7班</v>
          </cell>
          <cell r="C489" t="str">
            <v>扎西翁丁</v>
          </cell>
          <cell r="D489">
            <v>426</v>
          </cell>
          <cell r="E489">
            <v>61</v>
          </cell>
          <cell r="F489" t="str">
            <v>何苗</v>
          </cell>
          <cell r="G489">
            <v>79</v>
          </cell>
          <cell r="H489" t="str">
            <v>杨周宇</v>
          </cell>
          <cell r="I489">
            <v>46</v>
          </cell>
          <cell r="J489" t="str">
            <v>胡昌燕</v>
          </cell>
          <cell r="K489">
            <v>24</v>
          </cell>
          <cell r="L489" t="str">
            <v>兰阿布</v>
          </cell>
          <cell r="M489">
            <v>40</v>
          </cell>
          <cell r="N489" t="str">
            <v>李荣鑫</v>
          </cell>
          <cell r="O489">
            <v>34</v>
          </cell>
          <cell r="P489" t="str">
            <v>辜英琼</v>
          </cell>
          <cell r="Q489">
            <v>59</v>
          </cell>
          <cell r="R489" t="str">
            <v>马巫各</v>
          </cell>
          <cell r="S489">
            <v>39</v>
          </cell>
          <cell r="T489" t="str">
            <v>胡慧芳</v>
          </cell>
          <cell r="U489">
            <v>44</v>
          </cell>
          <cell r="V489" t="str">
            <v>杜基次尔</v>
          </cell>
          <cell r="W489" t="str">
            <v>理科</v>
          </cell>
        </row>
        <row r="490">
          <cell r="A490" t="str">
            <v>513422200310134629</v>
          </cell>
          <cell r="B490" t="str">
            <v>7班</v>
          </cell>
          <cell r="C490" t="str">
            <v>苏朗拉姆</v>
          </cell>
          <cell r="D490">
            <v>425.5</v>
          </cell>
          <cell r="E490">
            <v>59</v>
          </cell>
          <cell r="F490" t="str">
            <v>何苗</v>
          </cell>
          <cell r="G490">
            <v>57</v>
          </cell>
          <cell r="H490" t="str">
            <v>杨周宇</v>
          </cell>
          <cell r="I490">
            <v>60.5</v>
          </cell>
          <cell r="J490" t="str">
            <v>胡昌燕</v>
          </cell>
          <cell r="K490">
            <v>35</v>
          </cell>
          <cell r="L490" t="str">
            <v>兰阿布</v>
          </cell>
          <cell r="M490">
            <v>47</v>
          </cell>
          <cell r="N490" t="str">
            <v>李荣鑫</v>
          </cell>
          <cell r="O490">
            <v>24</v>
          </cell>
          <cell r="P490" t="str">
            <v>辜英琼</v>
          </cell>
          <cell r="Q490">
            <v>56</v>
          </cell>
          <cell r="R490" t="str">
            <v>马巫各</v>
          </cell>
          <cell r="S490">
            <v>40</v>
          </cell>
          <cell r="T490" t="str">
            <v>胡慧芳</v>
          </cell>
          <cell r="U490">
            <v>47</v>
          </cell>
          <cell r="V490" t="str">
            <v>杜基次尔</v>
          </cell>
          <cell r="W490" t="str">
            <v>理科</v>
          </cell>
        </row>
        <row r="491">
          <cell r="A491" t="str">
            <v>513422200303132721</v>
          </cell>
          <cell r="B491" t="str">
            <v>7班</v>
          </cell>
          <cell r="C491" t="str">
            <v>沈顺珍</v>
          </cell>
          <cell r="D491">
            <v>423.5</v>
          </cell>
          <cell r="E491">
            <v>78</v>
          </cell>
          <cell r="F491" t="str">
            <v>何苗</v>
          </cell>
          <cell r="G491">
            <v>74</v>
          </cell>
          <cell r="H491" t="str">
            <v>杨周宇</v>
          </cell>
          <cell r="I491">
            <v>55.5</v>
          </cell>
          <cell r="J491" t="str">
            <v>胡昌燕</v>
          </cell>
          <cell r="K491">
            <v>17</v>
          </cell>
          <cell r="L491" t="str">
            <v>兰阿布</v>
          </cell>
          <cell r="M491">
            <v>50</v>
          </cell>
          <cell r="N491" t="str">
            <v>李荣鑫</v>
          </cell>
          <cell r="O491">
            <v>24</v>
          </cell>
          <cell r="P491" t="str">
            <v>辜英琼</v>
          </cell>
          <cell r="Q491">
            <v>58</v>
          </cell>
          <cell r="R491" t="str">
            <v>马巫各</v>
          </cell>
          <cell r="S491">
            <v>32</v>
          </cell>
          <cell r="T491" t="str">
            <v>胡慧芳</v>
          </cell>
          <cell r="U491">
            <v>35</v>
          </cell>
          <cell r="V491" t="str">
            <v>杜基次尔</v>
          </cell>
          <cell r="W491" t="str">
            <v>理科</v>
          </cell>
        </row>
        <row r="492">
          <cell r="A492" t="str">
            <v>513422200303242525</v>
          </cell>
          <cell r="B492" t="str">
            <v>7班</v>
          </cell>
          <cell r="C492" t="str">
            <v>王秀锋</v>
          </cell>
          <cell r="D492">
            <v>423.5</v>
          </cell>
          <cell r="E492">
            <v>65</v>
          </cell>
          <cell r="F492" t="str">
            <v>何苗</v>
          </cell>
          <cell r="G492">
            <v>46</v>
          </cell>
          <cell r="H492" t="str">
            <v>杨周宇</v>
          </cell>
          <cell r="I492">
            <v>47.5</v>
          </cell>
          <cell r="J492" t="str">
            <v>胡昌燕</v>
          </cell>
          <cell r="K492">
            <v>47</v>
          </cell>
          <cell r="L492" t="str">
            <v>兰阿布</v>
          </cell>
          <cell r="M492">
            <v>66</v>
          </cell>
          <cell r="N492" t="str">
            <v>李荣鑫</v>
          </cell>
          <cell r="O492">
            <v>30</v>
          </cell>
          <cell r="P492" t="str">
            <v>辜英琼</v>
          </cell>
          <cell r="Q492">
            <v>45</v>
          </cell>
          <cell r="R492" t="str">
            <v>马巫各</v>
          </cell>
          <cell r="S492">
            <v>42</v>
          </cell>
          <cell r="T492" t="str">
            <v>胡慧芳</v>
          </cell>
          <cell r="U492">
            <v>35</v>
          </cell>
          <cell r="V492" t="str">
            <v>杜基次尔</v>
          </cell>
          <cell r="W492" t="str">
            <v>文科</v>
          </cell>
        </row>
        <row r="493">
          <cell r="A493" t="str">
            <v>513422200612126624</v>
          </cell>
          <cell r="B493" t="str">
            <v>7班</v>
          </cell>
          <cell r="C493" t="str">
            <v>伍呷呷</v>
          </cell>
          <cell r="D493">
            <v>422</v>
          </cell>
          <cell r="E493">
            <v>68</v>
          </cell>
          <cell r="F493" t="str">
            <v>何苗</v>
          </cell>
          <cell r="G493">
            <v>38</v>
          </cell>
          <cell r="H493" t="str">
            <v>杨周宇</v>
          </cell>
          <cell r="I493">
            <v>68</v>
          </cell>
          <cell r="J493" t="str">
            <v>胡昌燕</v>
          </cell>
          <cell r="K493">
            <v>26</v>
          </cell>
          <cell r="L493" t="str">
            <v>兰阿布</v>
          </cell>
          <cell r="M493">
            <v>58</v>
          </cell>
          <cell r="N493" t="str">
            <v>李荣鑫</v>
          </cell>
          <cell r="O493">
            <v>43</v>
          </cell>
          <cell r="P493" t="str">
            <v>辜英琼</v>
          </cell>
          <cell r="Q493">
            <v>49</v>
          </cell>
          <cell r="R493" t="str">
            <v>马巫各</v>
          </cell>
          <cell r="S493">
            <v>22</v>
          </cell>
          <cell r="T493" t="str">
            <v>胡慧芳</v>
          </cell>
          <cell r="U493">
            <v>50</v>
          </cell>
          <cell r="V493" t="str">
            <v>杜基次尔</v>
          </cell>
          <cell r="W493" t="str">
            <v>理科</v>
          </cell>
        </row>
        <row r="494">
          <cell r="A494" t="str">
            <v>513422200312251925</v>
          </cell>
          <cell r="B494" t="str">
            <v>7班</v>
          </cell>
          <cell r="C494" t="str">
            <v>田林林</v>
          </cell>
          <cell r="D494">
            <v>420.5</v>
          </cell>
          <cell r="E494">
            <v>81</v>
          </cell>
          <cell r="F494" t="str">
            <v>何苗</v>
          </cell>
          <cell r="G494">
            <v>46</v>
          </cell>
          <cell r="H494" t="str">
            <v>杨周宇</v>
          </cell>
          <cell r="I494">
            <v>49.5</v>
          </cell>
          <cell r="J494" t="str">
            <v>胡昌燕</v>
          </cell>
          <cell r="K494">
            <v>37</v>
          </cell>
          <cell r="L494" t="str">
            <v>兰阿布</v>
          </cell>
          <cell r="M494">
            <v>39</v>
          </cell>
          <cell r="N494" t="str">
            <v>李荣鑫</v>
          </cell>
          <cell r="O494">
            <v>38</v>
          </cell>
          <cell r="P494" t="str">
            <v>辜英琼</v>
          </cell>
          <cell r="Q494">
            <v>58</v>
          </cell>
          <cell r="R494" t="str">
            <v>马巫各</v>
          </cell>
          <cell r="S494">
            <v>28</v>
          </cell>
          <cell r="T494" t="str">
            <v>胡慧芳</v>
          </cell>
          <cell r="U494">
            <v>44</v>
          </cell>
          <cell r="V494" t="str">
            <v>杜基次尔</v>
          </cell>
          <cell r="W494" t="str">
            <v>文科</v>
          </cell>
        </row>
        <row r="495">
          <cell r="A495" t="str">
            <v>513422200502283426</v>
          </cell>
          <cell r="B495" t="str">
            <v>7班</v>
          </cell>
          <cell r="C495" t="str">
            <v>达瓦娜姆</v>
          </cell>
          <cell r="D495">
            <v>420</v>
          </cell>
          <cell r="E495">
            <v>75</v>
          </cell>
          <cell r="F495" t="str">
            <v>何苗</v>
          </cell>
          <cell r="G495">
            <v>66</v>
          </cell>
          <cell r="H495" t="str">
            <v>杨周宇</v>
          </cell>
          <cell r="I495">
            <v>53</v>
          </cell>
          <cell r="J495" t="str">
            <v>胡昌燕</v>
          </cell>
          <cell r="K495">
            <v>29</v>
          </cell>
          <cell r="L495" t="str">
            <v>兰阿布</v>
          </cell>
          <cell r="M495">
            <v>55</v>
          </cell>
          <cell r="N495" t="str">
            <v>李荣鑫</v>
          </cell>
          <cell r="O495">
            <v>34</v>
          </cell>
          <cell r="P495" t="str">
            <v>辜英琼</v>
          </cell>
          <cell r="Q495">
            <v>30</v>
          </cell>
          <cell r="R495" t="str">
            <v>马巫各</v>
          </cell>
          <cell r="S495">
            <v>30</v>
          </cell>
          <cell r="T495" t="str">
            <v>胡慧芳</v>
          </cell>
          <cell r="U495">
            <v>48</v>
          </cell>
          <cell r="V495" t="str">
            <v>杜基次尔</v>
          </cell>
          <cell r="W495" t="str">
            <v>理科</v>
          </cell>
        </row>
        <row r="496">
          <cell r="A496" t="str">
            <v>513422200005192910</v>
          </cell>
          <cell r="B496" t="str">
            <v>7班</v>
          </cell>
          <cell r="C496" t="str">
            <v>朱梦军</v>
          </cell>
          <cell r="D496">
            <v>417.5</v>
          </cell>
          <cell r="E496">
            <v>72</v>
          </cell>
          <cell r="F496" t="str">
            <v>何苗</v>
          </cell>
          <cell r="G496">
            <v>52</v>
          </cell>
          <cell r="H496" t="str">
            <v>杨周宇</v>
          </cell>
          <cell r="I496">
            <v>54.5</v>
          </cell>
          <cell r="J496" t="str">
            <v>胡昌燕</v>
          </cell>
          <cell r="K496">
            <v>30</v>
          </cell>
          <cell r="L496" t="str">
            <v>兰阿布</v>
          </cell>
          <cell r="M496">
            <v>51</v>
          </cell>
          <cell r="N496" t="str">
            <v>李荣鑫</v>
          </cell>
          <cell r="O496">
            <v>61</v>
          </cell>
          <cell r="P496" t="str">
            <v>辜英琼</v>
          </cell>
          <cell r="Q496">
            <v>41</v>
          </cell>
          <cell r="R496" t="str">
            <v>马巫各</v>
          </cell>
          <cell r="S496">
            <v>32</v>
          </cell>
          <cell r="T496" t="str">
            <v>胡慧芳</v>
          </cell>
          <cell r="U496">
            <v>24</v>
          </cell>
          <cell r="V496" t="str">
            <v>杜基次尔</v>
          </cell>
          <cell r="W496" t="str">
            <v>文科</v>
          </cell>
        </row>
        <row r="497">
          <cell r="A497" t="str">
            <v>513422200105021924</v>
          </cell>
          <cell r="B497" t="str">
            <v>7班</v>
          </cell>
          <cell r="C497" t="str">
            <v>马加甲</v>
          </cell>
          <cell r="D497">
            <v>415.5</v>
          </cell>
          <cell r="E497">
            <v>70</v>
          </cell>
          <cell r="F497" t="str">
            <v>何苗</v>
          </cell>
          <cell r="G497">
            <v>38</v>
          </cell>
          <cell r="H497" t="str">
            <v>杨周宇</v>
          </cell>
          <cell r="I497">
            <v>60.5</v>
          </cell>
          <cell r="J497" t="str">
            <v>胡昌燕</v>
          </cell>
          <cell r="K497">
            <v>43</v>
          </cell>
          <cell r="L497" t="str">
            <v>兰阿布</v>
          </cell>
          <cell r="M497">
            <v>60</v>
          </cell>
          <cell r="N497" t="str">
            <v>李荣鑫</v>
          </cell>
          <cell r="O497">
            <v>33</v>
          </cell>
          <cell r="P497" t="str">
            <v>辜英琼</v>
          </cell>
          <cell r="Q497">
            <v>37</v>
          </cell>
          <cell r="R497" t="str">
            <v>马巫各</v>
          </cell>
          <cell r="S497">
            <v>30</v>
          </cell>
          <cell r="T497" t="str">
            <v>胡慧芳</v>
          </cell>
          <cell r="U497">
            <v>44</v>
          </cell>
          <cell r="V497" t="str">
            <v>杜基次尔</v>
          </cell>
          <cell r="W497" t="str">
            <v>文科</v>
          </cell>
        </row>
        <row r="498">
          <cell r="A498" t="str">
            <v>513422200402032320</v>
          </cell>
          <cell r="B498" t="str">
            <v>7班</v>
          </cell>
          <cell r="C498" t="str">
            <v>蓉翡</v>
          </cell>
          <cell r="D498">
            <v>415</v>
          </cell>
          <cell r="E498">
            <v>77</v>
          </cell>
          <cell r="F498" t="str">
            <v>何苗</v>
          </cell>
          <cell r="G498">
            <v>32</v>
          </cell>
          <cell r="H498" t="str">
            <v>杨周宇</v>
          </cell>
          <cell r="I498">
            <v>85</v>
          </cell>
          <cell r="J498" t="str">
            <v>胡昌燕</v>
          </cell>
          <cell r="K498">
            <v>45</v>
          </cell>
          <cell r="L498" t="str">
            <v>兰阿布</v>
          </cell>
          <cell r="M498">
            <v>58</v>
          </cell>
          <cell r="N498" t="str">
            <v>李荣鑫</v>
          </cell>
          <cell r="O498">
            <v>20</v>
          </cell>
          <cell r="P498" t="str">
            <v>辜英琼</v>
          </cell>
          <cell r="Q498">
            <v>41</v>
          </cell>
          <cell r="R498" t="str">
            <v>马巫各</v>
          </cell>
          <cell r="S498">
            <v>29</v>
          </cell>
          <cell r="T498" t="str">
            <v>胡慧芳</v>
          </cell>
          <cell r="U498">
            <v>28</v>
          </cell>
          <cell r="V498" t="str">
            <v>杜基次尔</v>
          </cell>
          <cell r="W498" t="str">
            <v>文科</v>
          </cell>
        </row>
        <row r="499">
          <cell r="A499" t="str">
            <v>513422200505130011</v>
          </cell>
          <cell r="B499" t="str">
            <v>7班</v>
          </cell>
          <cell r="C499" t="str">
            <v>杨昊</v>
          </cell>
          <cell r="D499">
            <v>404.5</v>
          </cell>
          <cell r="E499">
            <v>62</v>
          </cell>
          <cell r="F499" t="str">
            <v>何苗</v>
          </cell>
          <cell r="G499">
            <v>72</v>
          </cell>
          <cell r="H499" t="str">
            <v>杨周宇</v>
          </cell>
          <cell r="I499">
            <v>58.5</v>
          </cell>
          <cell r="J499" t="str">
            <v>胡昌燕</v>
          </cell>
          <cell r="K499">
            <v>17</v>
          </cell>
          <cell r="L499" t="str">
            <v>兰阿布</v>
          </cell>
          <cell r="M499">
            <v>43</v>
          </cell>
          <cell r="N499" t="str">
            <v>李荣鑫</v>
          </cell>
          <cell r="O499">
            <v>47</v>
          </cell>
          <cell r="P499" t="str">
            <v>辜英琼</v>
          </cell>
          <cell r="Q499">
            <v>59</v>
          </cell>
          <cell r="R499" t="str">
            <v>马巫各</v>
          </cell>
          <cell r="S499">
            <v>23</v>
          </cell>
          <cell r="T499" t="str">
            <v>胡慧芳</v>
          </cell>
          <cell r="U499">
            <v>23</v>
          </cell>
          <cell r="V499" t="str">
            <v>杜基次尔</v>
          </cell>
          <cell r="W499" t="str">
            <v>理科</v>
          </cell>
        </row>
        <row r="500">
          <cell r="A500" t="str">
            <v>513422200409151525</v>
          </cell>
          <cell r="B500" t="str">
            <v>7班</v>
          </cell>
          <cell r="C500" t="str">
            <v>马几几</v>
          </cell>
          <cell r="D500">
            <v>400.5</v>
          </cell>
          <cell r="E500">
            <v>69</v>
          </cell>
          <cell r="F500" t="str">
            <v>何苗</v>
          </cell>
          <cell r="G500">
            <v>29</v>
          </cell>
          <cell r="H500" t="str">
            <v>杨周宇</v>
          </cell>
          <cell r="I500">
            <v>86.5</v>
          </cell>
          <cell r="J500" t="str">
            <v>胡昌燕</v>
          </cell>
          <cell r="K500">
            <v>19</v>
          </cell>
          <cell r="L500" t="str">
            <v>兰阿布</v>
          </cell>
          <cell r="M500">
            <v>51</v>
          </cell>
          <cell r="N500" t="str">
            <v>李荣鑫</v>
          </cell>
          <cell r="O500">
            <v>42</v>
          </cell>
          <cell r="P500" t="str">
            <v>辜英琼</v>
          </cell>
          <cell r="Q500">
            <v>41</v>
          </cell>
          <cell r="R500" t="str">
            <v>马巫各</v>
          </cell>
          <cell r="S500">
            <v>18</v>
          </cell>
          <cell r="T500" t="str">
            <v>胡慧芳</v>
          </cell>
          <cell r="U500">
            <v>45</v>
          </cell>
          <cell r="V500" t="str">
            <v>杜基次尔</v>
          </cell>
          <cell r="W500" t="str">
            <v>文科</v>
          </cell>
        </row>
        <row r="501">
          <cell r="A501" t="str">
            <v>513422200501080328</v>
          </cell>
          <cell r="B501" t="str">
            <v>7班</v>
          </cell>
          <cell r="C501" t="str">
            <v>洪文静</v>
          </cell>
          <cell r="D501">
            <v>397.5</v>
          </cell>
          <cell r="E501">
            <v>87</v>
          </cell>
          <cell r="F501" t="str">
            <v>何苗</v>
          </cell>
          <cell r="G501">
            <v>27</v>
          </cell>
          <cell r="H501" t="str">
            <v>杨周宇</v>
          </cell>
          <cell r="I501">
            <v>29.5</v>
          </cell>
          <cell r="J501" t="str">
            <v>胡昌燕</v>
          </cell>
          <cell r="K501">
            <v>43</v>
          </cell>
          <cell r="L501" t="str">
            <v>兰阿布</v>
          </cell>
          <cell r="M501">
            <v>59</v>
          </cell>
          <cell r="N501" t="str">
            <v>李荣鑫</v>
          </cell>
          <cell r="O501">
            <v>48</v>
          </cell>
          <cell r="P501" t="str">
            <v>辜英琼</v>
          </cell>
          <cell r="Q501">
            <v>50</v>
          </cell>
          <cell r="R501" t="str">
            <v>马巫各</v>
          </cell>
          <cell r="S501">
            <v>31</v>
          </cell>
          <cell r="T501" t="str">
            <v>胡慧芳</v>
          </cell>
          <cell r="U501">
            <v>23</v>
          </cell>
          <cell r="V501" t="str">
            <v>杜基次尔</v>
          </cell>
          <cell r="W501" t="str">
            <v>文科</v>
          </cell>
        </row>
        <row r="502">
          <cell r="A502" t="str">
            <v>513422200410012127</v>
          </cell>
          <cell r="B502" t="str">
            <v>7班</v>
          </cell>
          <cell r="C502" t="str">
            <v>马加甲</v>
          </cell>
          <cell r="D502">
            <v>395</v>
          </cell>
          <cell r="E502">
            <v>71</v>
          </cell>
          <cell r="F502" t="str">
            <v>何苗</v>
          </cell>
          <cell r="G502">
            <v>35</v>
          </cell>
          <cell r="H502" t="str">
            <v>杨周宇</v>
          </cell>
          <cell r="I502">
            <v>74</v>
          </cell>
          <cell r="J502" t="str">
            <v>胡昌燕</v>
          </cell>
          <cell r="K502">
            <v>37</v>
          </cell>
          <cell r="L502" t="str">
            <v>兰阿布</v>
          </cell>
          <cell r="M502">
            <v>49</v>
          </cell>
          <cell r="N502" t="str">
            <v>李荣鑫</v>
          </cell>
          <cell r="O502">
            <v>32</v>
          </cell>
          <cell r="P502" t="str">
            <v>辜英琼</v>
          </cell>
          <cell r="Q502">
            <v>23</v>
          </cell>
          <cell r="R502" t="str">
            <v>马巫各</v>
          </cell>
          <cell r="S502">
            <v>35</v>
          </cell>
          <cell r="T502" t="str">
            <v>胡慧芳</v>
          </cell>
          <cell r="U502">
            <v>39</v>
          </cell>
          <cell r="V502" t="str">
            <v>杜基次尔</v>
          </cell>
          <cell r="W502" t="str">
            <v>理科</v>
          </cell>
        </row>
        <row r="503">
          <cell r="A503" t="str">
            <v>513422200102172129</v>
          </cell>
          <cell r="B503" t="str">
            <v>7班</v>
          </cell>
          <cell r="C503" t="str">
            <v>马英</v>
          </cell>
          <cell r="D503">
            <v>388</v>
          </cell>
          <cell r="E503">
            <v>72</v>
          </cell>
          <cell r="F503" t="str">
            <v>何苗</v>
          </cell>
          <cell r="G503">
            <v>60</v>
          </cell>
          <cell r="H503" t="str">
            <v>杨周宇</v>
          </cell>
          <cell r="I503">
            <v>49</v>
          </cell>
          <cell r="J503" t="str">
            <v>胡昌燕</v>
          </cell>
          <cell r="K503">
            <v>32</v>
          </cell>
          <cell r="L503" t="str">
            <v>兰阿布</v>
          </cell>
          <cell r="M503">
            <v>51</v>
          </cell>
          <cell r="N503" t="str">
            <v>李荣鑫</v>
          </cell>
          <cell r="O503">
            <v>30</v>
          </cell>
          <cell r="P503" t="str">
            <v>辜英琼</v>
          </cell>
          <cell r="Q503">
            <v>32</v>
          </cell>
          <cell r="R503" t="str">
            <v>马巫各</v>
          </cell>
          <cell r="S503">
            <v>30</v>
          </cell>
          <cell r="T503" t="str">
            <v>胡慧芳</v>
          </cell>
          <cell r="U503">
            <v>32</v>
          </cell>
          <cell r="V503" t="str">
            <v>杜基次尔</v>
          </cell>
          <cell r="W503" t="str">
            <v>文科</v>
          </cell>
        </row>
        <row r="504">
          <cell r="A504" t="str">
            <v>513422200309151958</v>
          </cell>
          <cell r="B504" t="str">
            <v>7班</v>
          </cell>
          <cell r="C504" t="str">
            <v>何洋海</v>
          </cell>
          <cell r="D504">
            <v>388</v>
          </cell>
          <cell r="E504">
            <v>61</v>
          </cell>
          <cell r="F504" t="str">
            <v>何苗</v>
          </cell>
          <cell r="G504">
            <v>70</v>
          </cell>
          <cell r="H504" t="str">
            <v>杨周宇</v>
          </cell>
          <cell r="I504">
            <v>41</v>
          </cell>
          <cell r="J504" t="str">
            <v>胡昌燕</v>
          </cell>
          <cell r="K504">
            <v>40</v>
          </cell>
          <cell r="L504" t="str">
            <v>兰阿布</v>
          </cell>
          <cell r="M504">
            <v>33</v>
          </cell>
          <cell r="N504" t="str">
            <v>李荣鑫</v>
          </cell>
          <cell r="O504">
            <v>40</v>
          </cell>
          <cell r="P504" t="str">
            <v>辜英琼</v>
          </cell>
          <cell r="Q504">
            <v>49</v>
          </cell>
          <cell r="R504" t="str">
            <v>马巫各</v>
          </cell>
          <cell r="S504">
            <v>28</v>
          </cell>
          <cell r="T504" t="str">
            <v>胡慧芳</v>
          </cell>
          <cell r="U504">
            <v>26</v>
          </cell>
          <cell r="V504" t="str">
            <v>杜基次尔</v>
          </cell>
          <cell r="W504" t="str">
            <v>理科</v>
          </cell>
        </row>
        <row r="505">
          <cell r="A505" t="str">
            <v>513422200304142913</v>
          </cell>
          <cell r="B505" t="str">
            <v>7班</v>
          </cell>
          <cell r="C505" t="str">
            <v>沈乔兵</v>
          </cell>
          <cell r="D505">
            <v>387.5</v>
          </cell>
          <cell r="E505">
            <v>64</v>
          </cell>
          <cell r="F505" t="str">
            <v>何苗</v>
          </cell>
          <cell r="G505">
            <v>33</v>
          </cell>
          <cell r="H505" t="str">
            <v>杨周宇</v>
          </cell>
          <cell r="I505">
            <v>26.5</v>
          </cell>
          <cell r="J505" t="str">
            <v>胡昌燕</v>
          </cell>
          <cell r="K505">
            <v>30</v>
          </cell>
          <cell r="L505" t="str">
            <v>兰阿布</v>
          </cell>
          <cell r="M505">
            <v>53</v>
          </cell>
          <cell r="N505" t="str">
            <v>李荣鑫</v>
          </cell>
          <cell r="O505">
            <v>49</v>
          </cell>
          <cell r="P505" t="str">
            <v>辜英琼</v>
          </cell>
          <cell r="Q505">
            <v>62</v>
          </cell>
          <cell r="R505" t="str">
            <v>马巫各</v>
          </cell>
          <cell r="S505">
            <v>39</v>
          </cell>
          <cell r="T505" t="str">
            <v>胡慧芳</v>
          </cell>
          <cell r="U505">
            <v>31</v>
          </cell>
          <cell r="V505" t="str">
            <v>杜基次尔</v>
          </cell>
          <cell r="W505" t="str">
            <v>文科</v>
          </cell>
        </row>
        <row r="506">
          <cell r="A506" t="str">
            <v>513422200403260923</v>
          </cell>
          <cell r="B506" t="str">
            <v>7班</v>
          </cell>
          <cell r="C506" t="str">
            <v>杨丽</v>
          </cell>
          <cell r="D506">
            <v>366</v>
          </cell>
          <cell r="E506">
            <v>73</v>
          </cell>
          <cell r="F506" t="str">
            <v>何苗</v>
          </cell>
          <cell r="G506">
            <v>42</v>
          </cell>
          <cell r="H506" t="str">
            <v>杨周宇</v>
          </cell>
          <cell r="I506">
            <v>56</v>
          </cell>
          <cell r="J506" t="str">
            <v>胡昌燕</v>
          </cell>
          <cell r="K506">
            <v>25</v>
          </cell>
          <cell r="L506" t="str">
            <v>兰阿布</v>
          </cell>
          <cell r="M506">
            <v>58</v>
          </cell>
          <cell r="N506" t="str">
            <v>李荣鑫</v>
          </cell>
          <cell r="O506">
            <v>23</v>
          </cell>
          <cell r="P506" t="str">
            <v>辜英琼</v>
          </cell>
          <cell r="Q506">
            <v>42</v>
          </cell>
          <cell r="R506" t="str">
            <v>马巫各</v>
          </cell>
          <cell r="S506">
            <v>22</v>
          </cell>
          <cell r="T506" t="str">
            <v>胡慧芳</v>
          </cell>
          <cell r="U506">
            <v>25</v>
          </cell>
          <cell r="V506" t="str">
            <v>杜基次尔</v>
          </cell>
          <cell r="W506" t="str">
            <v>文科</v>
          </cell>
        </row>
        <row r="507">
          <cell r="A507" t="str">
            <v>513422200502013426</v>
          </cell>
          <cell r="B507" t="str">
            <v>7班</v>
          </cell>
          <cell r="C507" t="str">
            <v>马海梅</v>
          </cell>
          <cell r="D507">
            <v>357.5</v>
          </cell>
          <cell r="E507">
            <v>77</v>
          </cell>
          <cell r="F507" t="str">
            <v>何苗</v>
          </cell>
          <cell r="G507">
            <v>39</v>
          </cell>
          <cell r="H507" t="str">
            <v>杨周宇</v>
          </cell>
          <cell r="I507">
            <v>62.5</v>
          </cell>
          <cell r="J507" t="str">
            <v>胡昌燕</v>
          </cell>
          <cell r="K507">
            <v>25</v>
          </cell>
          <cell r="L507" t="str">
            <v>兰阿布</v>
          </cell>
          <cell r="M507">
            <v>24</v>
          </cell>
          <cell r="N507" t="str">
            <v>李荣鑫</v>
          </cell>
          <cell r="O507">
            <v>42</v>
          </cell>
          <cell r="P507" t="str">
            <v>辜英琼</v>
          </cell>
          <cell r="Q507">
            <v>32</v>
          </cell>
          <cell r="R507" t="str">
            <v>马巫各</v>
          </cell>
          <cell r="S507">
            <v>33</v>
          </cell>
          <cell r="T507" t="str">
            <v>胡慧芳</v>
          </cell>
          <cell r="U507">
            <v>23</v>
          </cell>
          <cell r="V507" t="str">
            <v>杜基次尔</v>
          </cell>
          <cell r="W507" t="e">
            <v>#N/A</v>
          </cell>
        </row>
        <row r="508">
          <cell r="A508" t="str">
            <v>513422199604252721</v>
          </cell>
          <cell r="B508" t="str">
            <v>7班</v>
          </cell>
          <cell r="C508" t="str">
            <v>苏腰明</v>
          </cell>
          <cell r="D508">
            <v>347.5</v>
          </cell>
          <cell r="E508">
            <v>65</v>
          </cell>
          <cell r="F508" t="str">
            <v>何苗</v>
          </cell>
          <cell r="G508">
            <v>40</v>
          </cell>
          <cell r="H508" t="str">
            <v>杨周宇</v>
          </cell>
          <cell r="I508">
            <v>59.5</v>
          </cell>
          <cell r="J508" t="str">
            <v>胡昌燕</v>
          </cell>
          <cell r="K508">
            <v>21</v>
          </cell>
          <cell r="L508" t="str">
            <v>兰阿布</v>
          </cell>
          <cell r="M508">
            <v>50</v>
          </cell>
          <cell r="N508" t="str">
            <v>李荣鑫</v>
          </cell>
          <cell r="O508">
            <v>20</v>
          </cell>
          <cell r="P508" t="str">
            <v>辜英琼</v>
          </cell>
          <cell r="Q508">
            <v>29</v>
          </cell>
          <cell r="R508" t="str">
            <v>马巫各</v>
          </cell>
          <cell r="S508">
            <v>31</v>
          </cell>
          <cell r="T508" t="str">
            <v>胡慧芳</v>
          </cell>
          <cell r="U508">
            <v>32</v>
          </cell>
          <cell r="V508" t="str">
            <v>杜基次尔</v>
          </cell>
          <cell r="W508" t="str">
            <v>理科</v>
          </cell>
        </row>
        <row r="509">
          <cell r="A509" t="str">
            <v>513422200403244413</v>
          </cell>
          <cell r="B509" t="str">
            <v>7班</v>
          </cell>
          <cell r="C509" t="str">
            <v>旦争益西</v>
          </cell>
          <cell r="D509">
            <v>316.5</v>
          </cell>
          <cell r="E509">
            <v>63</v>
          </cell>
          <cell r="F509" t="str">
            <v>何苗</v>
          </cell>
          <cell r="G509">
            <v>35</v>
          </cell>
          <cell r="H509" t="str">
            <v>杨周宇</v>
          </cell>
          <cell r="I509">
            <v>33.5</v>
          </cell>
          <cell r="J509" t="str">
            <v>胡昌燕</v>
          </cell>
          <cell r="K509">
            <v>33</v>
          </cell>
          <cell r="L509" t="str">
            <v>兰阿布</v>
          </cell>
          <cell r="M509">
            <v>42</v>
          </cell>
          <cell r="N509" t="str">
            <v>李荣鑫</v>
          </cell>
          <cell r="O509">
            <v>32</v>
          </cell>
          <cell r="P509" t="str">
            <v>辜英琼</v>
          </cell>
          <cell r="Q509">
            <v>41</v>
          </cell>
          <cell r="R509" t="str">
            <v>马巫各</v>
          </cell>
          <cell r="S509">
            <v>14</v>
          </cell>
          <cell r="T509" t="str">
            <v>胡慧芳</v>
          </cell>
          <cell r="U509">
            <v>23</v>
          </cell>
          <cell r="V509" t="str">
            <v>杜基次尔</v>
          </cell>
          <cell r="W509" t="str">
            <v>文科</v>
          </cell>
        </row>
        <row r="510">
          <cell r="A510" t="str">
            <v>513422200409116025</v>
          </cell>
          <cell r="B510" t="str">
            <v>8班</v>
          </cell>
          <cell r="C510" t="str">
            <v>杜基布池</v>
          </cell>
          <cell r="D510">
            <v>588</v>
          </cell>
          <cell r="E510">
            <v>80</v>
          </cell>
          <cell r="F510" t="str">
            <v>何苗</v>
          </cell>
          <cell r="G510">
            <v>62</v>
          </cell>
          <cell r="H510" t="str">
            <v>胡付松</v>
          </cell>
          <cell r="I510">
            <v>47</v>
          </cell>
          <cell r="J510" t="str">
            <v>聂艳梅</v>
          </cell>
          <cell r="K510">
            <v>52</v>
          </cell>
          <cell r="L510" t="str">
            <v>郑永朝</v>
          </cell>
          <cell r="M510">
            <v>85</v>
          </cell>
          <cell r="N510" t="str">
            <v>叶仁群</v>
          </cell>
          <cell r="O510">
            <v>57</v>
          </cell>
          <cell r="P510" t="str">
            <v>田友米</v>
          </cell>
          <cell r="Q510">
            <v>75</v>
          </cell>
          <cell r="R510" t="str">
            <v>卢银楷</v>
          </cell>
          <cell r="S510">
            <v>69</v>
          </cell>
          <cell r="T510" t="str">
            <v>赵香才</v>
          </cell>
          <cell r="U510">
            <v>61</v>
          </cell>
          <cell r="V510" t="str">
            <v>骆泽群</v>
          </cell>
          <cell r="W510" t="str">
            <v>理科</v>
          </cell>
        </row>
        <row r="511">
          <cell r="A511" t="str">
            <v>513422200312124213</v>
          </cell>
          <cell r="B511" t="str">
            <v>8班</v>
          </cell>
          <cell r="C511" t="str">
            <v>仁青偏初</v>
          </cell>
          <cell r="D511">
            <v>532.5</v>
          </cell>
          <cell r="E511">
            <v>59</v>
          </cell>
          <cell r="F511" t="str">
            <v>何苗</v>
          </cell>
          <cell r="G511">
            <v>54</v>
          </cell>
          <cell r="H511" t="str">
            <v>胡付松</v>
          </cell>
          <cell r="I511">
            <v>58.5</v>
          </cell>
          <cell r="J511" t="str">
            <v>聂艳梅</v>
          </cell>
          <cell r="K511">
            <v>34</v>
          </cell>
          <cell r="L511" t="str">
            <v>郑永朝</v>
          </cell>
          <cell r="M511">
            <v>75</v>
          </cell>
          <cell r="N511" t="str">
            <v>叶仁群</v>
          </cell>
          <cell r="O511">
            <v>66</v>
          </cell>
          <cell r="P511" t="str">
            <v>田友米</v>
          </cell>
          <cell r="Q511">
            <v>66</v>
          </cell>
          <cell r="R511" t="str">
            <v>卢银楷</v>
          </cell>
          <cell r="S511">
            <v>66</v>
          </cell>
          <cell r="T511" t="str">
            <v>赵香才</v>
          </cell>
          <cell r="U511">
            <v>54</v>
          </cell>
          <cell r="V511" t="str">
            <v>骆泽群</v>
          </cell>
          <cell r="W511" t="str">
            <v>理科</v>
          </cell>
        </row>
        <row r="512">
          <cell r="A512" t="str">
            <v>513422200501011912</v>
          </cell>
          <cell r="B512" t="str">
            <v>8班</v>
          </cell>
          <cell r="C512" t="str">
            <v>李世成</v>
          </cell>
          <cell r="D512">
            <v>504.5</v>
          </cell>
          <cell r="E512">
            <v>67</v>
          </cell>
          <cell r="F512" t="str">
            <v>何苗</v>
          </cell>
          <cell r="G512">
            <v>84</v>
          </cell>
          <cell r="H512" t="str">
            <v>胡付松</v>
          </cell>
          <cell r="I512">
            <v>56.5</v>
          </cell>
          <cell r="J512" t="str">
            <v>聂艳梅</v>
          </cell>
          <cell r="K512">
            <v>35</v>
          </cell>
          <cell r="L512" t="str">
            <v>郑永朝</v>
          </cell>
          <cell r="M512">
            <v>40</v>
          </cell>
          <cell r="N512" t="str">
            <v>叶仁群</v>
          </cell>
          <cell r="O512">
            <v>51</v>
          </cell>
          <cell r="P512" t="str">
            <v>田友米</v>
          </cell>
          <cell r="Q512">
            <v>81</v>
          </cell>
          <cell r="R512" t="str">
            <v>卢银楷</v>
          </cell>
          <cell r="S512">
            <v>44</v>
          </cell>
          <cell r="T512" t="str">
            <v>赵香才</v>
          </cell>
          <cell r="U512">
            <v>46</v>
          </cell>
          <cell r="V512" t="str">
            <v>骆泽群</v>
          </cell>
          <cell r="W512" t="str">
            <v>理科</v>
          </cell>
        </row>
        <row r="513">
          <cell r="A513" t="str">
            <v>513422200409074611</v>
          </cell>
          <cell r="B513" t="str">
            <v>8班</v>
          </cell>
          <cell r="C513" t="str">
            <v>扎什次尔</v>
          </cell>
          <cell r="D513">
            <v>491.5</v>
          </cell>
          <cell r="E513">
            <v>72</v>
          </cell>
          <cell r="F513" t="str">
            <v>何苗</v>
          </cell>
          <cell r="G513">
            <v>63</v>
          </cell>
          <cell r="H513" t="str">
            <v>胡付松</v>
          </cell>
          <cell r="I513">
            <v>37.5</v>
          </cell>
          <cell r="J513" t="str">
            <v>聂艳梅</v>
          </cell>
          <cell r="K513">
            <v>30</v>
          </cell>
          <cell r="L513" t="str">
            <v>郑永朝</v>
          </cell>
          <cell r="M513">
            <v>66</v>
          </cell>
          <cell r="N513" t="str">
            <v>叶仁群</v>
          </cell>
          <cell r="O513">
            <v>40</v>
          </cell>
          <cell r="P513" t="str">
            <v>田友米</v>
          </cell>
          <cell r="Q513">
            <v>71</v>
          </cell>
          <cell r="R513" t="str">
            <v>卢银楷</v>
          </cell>
          <cell r="S513">
            <v>58</v>
          </cell>
          <cell r="T513" t="str">
            <v>赵香才</v>
          </cell>
          <cell r="U513">
            <v>54</v>
          </cell>
          <cell r="V513" t="str">
            <v>骆泽群</v>
          </cell>
          <cell r="W513" t="str">
            <v>理科</v>
          </cell>
        </row>
        <row r="514">
          <cell r="A514" t="str">
            <v>513422200506105619</v>
          </cell>
          <cell r="B514" t="str">
            <v>8班</v>
          </cell>
          <cell r="C514" t="str">
            <v>温珠次尔</v>
          </cell>
          <cell r="D514">
            <v>489.5</v>
          </cell>
          <cell r="E514">
            <v>84</v>
          </cell>
          <cell r="F514" t="str">
            <v>何苗</v>
          </cell>
          <cell r="G514">
            <v>89</v>
          </cell>
          <cell r="H514" t="str">
            <v>胡付松</v>
          </cell>
          <cell r="I514">
            <v>50.5</v>
          </cell>
          <cell r="J514" t="str">
            <v>聂艳梅</v>
          </cell>
          <cell r="K514">
            <v>30</v>
          </cell>
          <cell r="L514" t="str">
            <v>郑永朝</v>
          </cell>
          <cell r="M514">
            <v>40</v>
          </cell>
          <cell r="N514" t="str">
            <v>叶仁群</v>
          </cell>
          <cell r="O514">
            <v>44</v>
          </cell>
          <cell r="P514" t="str">
            <v>田友米</v>
          </cell>
          <cell r="Q514">
            <v>70</v>
          </cell>
          <cell r="R514" t="str">
            <v>卢银楷</v>
          </cell>
          <cell r="S514">
            <v>37</v>
          </cell>
          <cell r="T514" t="str">
            <v>赵香才</v>
          </cell>
          <cell r="U514">
            <v>45</v>
          </cell>
          <cell r="V514" t="str">
            <v>骆泽群</v>
          </cell>
          <cell r="W514" t="str">
            <v>理科</v>
          </cell>
        </row>
        <row r="515">
          <cell r="A515" t="str">
            <v>513422200510081349</v>
          </cell>
          <cell r="B515" t="str">
            <v>8班</v>
          </cell>
          <cell r="C515" t="str">
            <v>周友珍</v>
          </cell>
          <cell r="D515">
            <v>487</v>
          </cell>
          <cell r="E515">
            <v>78</v>
          </cell>
          <cell r="F515" t="str">
            <v>何苗</v>
          </cell>
          <cell r="G515">
            <v>39</v>
          </cell>
          <cell r="H515" t="str">
            <v>胡付松</v>
          </cell>
          <cell r="I515">
            <v>84</v>
          </cell>
          <cell r="J515" t="str">
            <v>聂艳梅</v>
          </cell>
          <cell r="K515">
            <v>45</v>
          </cell>
          <cell r="L515" t="str">
            <v>郑永朝</v>
          </cell>
          <cell r="M515">
            <v>58</v>
          </cell>
          <cell r="N515" t="str">
            <v>叶仁群</v>
          </cell>
          <cell r="O515">
            <v>40</v>
          </cell>
          <cell r="P515" t="str">
            <v>田友米</v>
          </cell>
          <cell r="Q515">
            <v>51</v>
          </cell>
          <cell r="R515" t="str">
            <v>卢银楷</v>
          </cell>
          <cell r="S515">
            <v>38</v>
          </cell>
          <cell r="T515" t="str">
            <v>赵香才</v>
          </cell>
          <cell r="U515">
            <v>54</v>
          </cell>
          <cell r="V515" t="str">
            <v>骆泽群</v>
          </cell>
          <cell r="W515" t="str">
            <v>理科</v>
          </cell>
        </row>
        <row r="516">
          <cell r="A516" t="str">
            <v>513422200312100721</v>
          </cell>
          <cell r="B516" t="str">
            <v>8班</v>
          </cell>
          <cell r="C516" t="str">
            <v>韩建春</v>
          </cell>
          <cell r="D516">
            <v>485</v>
          </cell>
          <cell r="E516">
            <v>68</v>
          </cell>
          <cell r="F516" t="str">
            <v>何苗</v>
          </cell>
          <cell r="G516">
            <v>83</v>
          </cell>
          <cell r="H516" t="str">
            <v>胡付松</v>
          </cell>
          <cell r="I516">
            <v>48</v>
          </cell>
          <cell r="J516" t="str">
            <v>聂艳梅</v>
          </cell>
          <cell r="K516">
            <v>43</v>
          </cell>
          <cell r="L516" t="str">
            <v>郑永朝</v>
          </cell>
          <cell r="M516">
            <v>49</v>
          </cell>
          <cell r="N516" t="str">
            <v>叶仁群</v>
          </cell>
          <cell r="O516">
            <v>46</v>
          </cell>
          <cell r="P516" t="str">
            <v>田友米</v>
          </cell>
          <cell r="Q516">
            <v>65</v>
          </cell>
          <cell r="R516" t="str">
            <v>卢银楷</v>
          </cell>
          <cell r="S516">
            <v>42</v>
          </cell>
          <cell r="T516" t="str">
            <v>赵香才</v>
          </cell>
          <cell r="U516">
            <v>41</v>
          </cell>
          <cell r="V516" t="str">
            <v>骆泽群</v>
          </cell>
          <cell r="W516" t="str">
            <v>理科</v>
          </cell>
        </row>
        <row r="517">
          <cell r="A517" t="str">
            <v>513422199908077010</v>
          </cell>
          <cell r="B517" t="str">
            <v>8班</v>
          </cell>
          <cell r="C517" t="str">
            <v>次尔降初</v>
          </cell>
          <cell r="D517">
            <v>480</v>
          </cell>
          <cell r="E517">
            <v>61</v>
          </cell>
          <cell r="F517" t="str">
            <v>何苗</v>
          </cell>
          <cell r="G517">
            <v>114</v>
          </cell>
          <cell r="H517" t="str">
            <v>胡付松</v>
          </cell>
          <cell r="I517">
            <v>32</v>
          </cell>
          <cell r="J517" t="str">
            <v>聂艳梅</v>
          </cell>
          <cell r="K517">
            <v>35</v>
          </cell>
          <cell r="L517" t="str">
            <v>郑永朝</v>
          </cell>
          <cell r="M517">
            <v>23</v>
          </cell>
          <cell r="N517" t="str">
            <v>叶仁群</v>
          </cell>
          <cell r="O517">
            <v>32</v>
          </cell>
          <cell r="P517" t="str">
            <v>田友米</v>
          </cell>
          <cell r="Q517">
            <v>82</v>
          </cell>
          <cell r="R517" t="str">
            <v>卢银楷</v>
          </cell>
          <cell r="S517">
            <v>65</v>
          </cell>
          <cell r="T517" t="str">
            <v>赵香才</v>
          </cell>
          <cell r="U517">
            <v>36</v>
          </cell>
          <cell r="V517" t="str">
            <v>骆泽群</v>
          </cell>
          <cell r="W517" t="e">
            <v>#N/A</v>
          </cell>
        </row>
        <row r="518">
          <cell r="A518" t="str">
            <v>513422200408094215</v>
          </cell>
          <cell r="B518" t="str">
            <v>8班</v>
          </cell>
          <cell r="C518" t="str">
            <v>央章杜基</v>
          </cell>
          <cell r="D518">
            <v>477</v>
          </cell>
          <cell r="E518">
            <v>70</v>
          </cell>
          <cell r="F518" t="str">
            <v>何苗</v>
          </cell>
          <cell r="G518">
            <v>42</v>
          </cell>
          <cell r="H518" t="str">
            <v>胡付松</v>
          </cell>
          <cell r="I518">
            <v>55</v>
          </cell>
          <cell r="J518" t="str">
            <v>聂艳梅</v>
          </cell>
          <cell r="K518">
            <v>35</v>
          </cell>
          <cell r="L518" t="str">
            <v>郑永朝</v>
          </cell>
          <cell r="M518">
            <v>60</v>
          </cell>
          <cell r="N518" t="str">
            <v>叶仁群</v>
          </cell>
          <cell r="O518">
            <v>58</v>
          </cell>
          <cell r="P518" t="str">
            <v>田友米</v>
          </cell>
          <cell r="Q518">
            <v>75</v>
          </cell>
          <cell r="R518" t="str">
            <v>卢银楷</v>
          </cell>
          <cell r="S518">
            <v>35</v>
          </cell>
          <cell r="T518" t="str">
            <v>赵香才</v>
          </cell>
          <cell r="U518">
            <v>47</v>
          </cell>
          <cell r="V518" t="str">
            <v>骆泽群</v>
          </cell>
          <cell r="W518" t="str">
            <v>理科</v>
          </cell>
        </row>
        <row r="519">
          <cell r="A519" t="str">
            <v>513422200409161918</v>
          </cell>
          <cell r="B519" t="str">
            <v>8班</v>
          </cell>
          <cell r="C519" t="str">
            <v>马小华</v>
          </cell>
          <cell r="D519">
            <v>467.5</v>
          </cell>
          <cell r="E519">
            <v>71</v>
          </cell>
          <cell r="F519" t="str">
            <v>何苗</v>
          </cell>
          <cell r="G519">
            <v>86</v>
          </cell>
          <cell r="H519" t="str">
            <v>胡付松</v>
          </cell>
          <cell r="I519">
            <v>57.5</v>
          </cell>
          <cell r="J519" t="str">
            <v>聂艳梅</v>
          </cell>
          <cell r="K519">
            <v>39</v>
          </cell>
          <cell r="L519" t="str">
            <v>郑永朝</v>
          </cell>
          <cell r="M519">
            <v>41</v>
          </cell>
          <cell r="N519" t="str">
            <v>叶仁群</v>
          </cell>
          <cell r="O519">
            <v>47</v>
          </cell>
          <cell r="P519" t="str">
            <v>田友米</v>
          </cell>
          <cell r="Q519">
            <v>64</v>
          </cell>
          <cell r="R519" t="str">
            <v>卢银楷</v>
          </cell>
          <cell r="S519">
            <v>28</v>
          </cell>
          <cell r="T519" t="str">
            <v>赵香才</v>
          </cell>
          <cell r="U519">
            <v>34</v>
          </cell>
          <cell r="V519" t="str">
            <v>骆泽群</v>
          </cell>
          <cell r="W519" t="str">
            <v>理科</v>
          </cell>
        </row>
        <row r="520">
          <cell r="A520" t="str">
            <v>513422200108066423</v>
          </cell>
          <cell r="B520" t="str">
            <v>8班</v>
          </cell>
          <cell r="C520" t="str">
            <v>格绒启珍</v>
          </cell>
          <cell r="D520">
            <v>463</v>
          </cell>
          <cell r="E520">
            <v>74</v>
          </cell>
          <cell r="F520" t="str">
            <v>何苗</v>
          </cell>
          <cell r="G520">
            <v>40</v>
          </cell>
          <cell r="H520" t="str">
            <v>胡付松</v>
          </cell>
          <cell r="I520">
            <v>63</v>
          </cell>
          <cell r="J520" t="str">
            <v>聂艳梅</v>
          </cell>
          <cell r="K520">
            <v>40</v>
          </cell>
          <cell r="L520" t="str">
            <v>郑永朝</v>
          </cell>
          <cell r="M520">
            <v>57</v>
          </cell>
          <cell r="N520" t="str">
            <v>叶仁群</v>
          </cell>
          <cell r="O520">
            <v>48</v>
          </cell>
          <cell r="P520" t="str">
            <v>田友米</v>
          </cell>
          <cell r="Q520">
            <v>54</v>
          </cell>
          <cell r="R520" t="str">
            <v>卢银楷</v>
          </cell>
          <cell r="S520">
            <v>43</v>
          </cell>
          <cell r="T520" t="str">
            <v>赵香才</v>
          </cell>
          <cell r="U520">
            <v>44</v>
          </cell>
          <cell r="V520" t="str">
            <v>骆泽群</v>
          </cell>
          <cell r="W520" t="str">
            <v>理科</v>
          </cell>
        </row>
        <row r="521">
          <cell r="A521" t="str">
            <v>513422200504162919</v>
          </cell>
          <cell r="B521" t="str">
            <v>8班</v>
          </cell>
          <cell r="C521" t="str">
            <v>严永康</v>
          </cell>
          <cell r="D521">
            <v>460</v>
          </cell>
          <cell r="E521">
            <v>75</v>
          </cell>
          <cell r="F521" t="str">
            <v>何苗</v>
          </cell>
          <cell r="G521">
            <v>78</v>
          </cell>
          <cell r="H521" t="str">
            <v>胡付松</v>
          </cell>
          <cell r="I521">
            <v>44</v>
          </cell>
          <cell r="J521" t="str">
            <v>聂艳梅</v>
          </cell>
          <cell r="K521">
            <v>34</v>
          </cell>
          <cell r="L521" t="str">
            <v>郑永朝</v>
          </cell>
          <cell r="M521">
            <v>53</v>
          </cell>
          <cell r="N521" t="str">
            <v>叶仁群</v>
          </cell>
          <cell r="O521">
            <v>44</v>
          </cell>
          <cell r="P521" t="str">
            <v>田友米</v>
          </cell>
          <cell r="Q521">
            <v>55</v>
          </cell>
          <cell r="R521" t="str">
            <v>卢银楷</v>
          </cell>
          <cell r="S521">
            <v>27</v>
          </cell>
          <cell r="T521" t="str">
            <v>赵香才</v>
          </cell>
          <cell r="U521">
            <v>50</v>
          </cell>
          <cell r="V521" t="str">
            <v>骆泽群</v>
          </cell>
          <cell r="W521" t="str">
            <v>理科</v>
          </cell>
        </row>
        <row r="522">
          <cell r="A522" t="str">
            <v>513422200502271310</v>
          </cell>
          <cell r="B522" t="str">
            <v>8班</v>
          </cell>
          <cell r="C522" t="str">
            <v>马春林</v>
          </cell>
          <cell r="D522">
            <v>449.5</v>
          </cell>
          <cell r="E522">
            <v>79</v>
          </cell>
          <cell r="F522" t="str">
            <v>何苗</v>
          </cell>
          <cell r="G522">
            <v>38</v>
          </cell>
          <cell r="H522" t="str">
            <v>胡付松</v>
          </cell>
          <cell r="I522">
            <v>35.5</v>
          </cell>
          <cell r="J522" t="str">
            <v>聂艳梅</v>
          </cell>
          <cell r="K522">
            <v>27</v>
          </cell>
          <cell r="L522" t="str">
            <v>郑永朝</v>
          </cell>
          <cell r="M522">
            <v>87</v>
          </cell>
          <cell r="N522" t="str">
            <v>叶仁群</v>
          </cell>
          <cell r="O522">
            <v>55</v>
          </cell>
          <cell r="P522" t="str">
            <v>田友米</v>
          </cell>
          <cell r="Q522">
            <v>46</v>
          </cell>
          <cell r="R522" t="str">
            <v>卢银楷</v>
          </cell>
          <cell r="S522">
            <v>39</v>
          </cell>
          <cell r="T522" t="str">
            <v>赵香才</v>
          </cell>
          <cell r="U522">
            <v>43</v>
          </cell>
          <cell r="V522" t="str">
            <v>骆泽群</v>
          </cell>
          <cell r="W522" t="str">
            <v>文科</v>
          </cell>
        </row>
        <row r="523">
          <cell r="A523" t="str">
            <v>513422200609242923</v>
          </cell>
          <cell r="B523" t="str">
            <v>8班</v>
          </cell>
          <cell r="C523" t="str">
            <v>杨富庆</v>
          </cell>
          <cell r="D523">
            <v>449</v>
          </cell>
          <cell r="E523">
            <v>68</v>
          </cell>
          <cell r="F523" t="str">
            <v>何苗</v>
          </cell>
          <cell r="G523">
            <v>54</v>
          </cell>
          <cell r="H523" t="str">
            <v>胡付松</v>
          </cell>
          <cell r="I523">
            <v>42</v>
          </cell>
          <cell r="J523" t="str">
            <v>聂艳梅</v>
          </cell>
          <cell r="K523">
            <v>38</v>
          </cell>
          <cell r="L523" t="str">
            <v>郑永朝</v>
          </cell>
          <cell r="M523">
            <v>55</v>
          </cell>
          <cell r="N523" t="str">
            <v>叶仁群</v>
          </cell>
          <cell r="O523">
            <v>42</v>
          </cell>
          <cell r="P523" t="str">
            <v>田友米</v>
          </cell>
          <cell r="Q523">
            <v>60</v>
          </cell>
          <cell r="R523" t="str">
            <v>卢银楷</v>
          </cell>
          <cell r="S523">
            <v>40</v>
          </cell>
          <cell r="T523" t="str">
            <v>赵香才</v>
          </cell>
          <cell r="U523">
            <v>50</v>
          </cell>
          <cell r="V523" t="str">
            <v>骆泽群</v>
          </cell>
          <cell r="W523" t="str">
            <v>理科</v>
          </cell>
        </row>
        <row r="524">
          <cell r="A524" t="str">
            <v>513422200104152711</v>
          </cell>
          <cell r="B524" t="str">
            <v>8班</v>
          </cell>
          <cell r="C524" t="str">
            <v>沈小华</v>
          </cell>
          <cell r="D524">
            <v>447.5</v>
          </cell>
          <cell r="E524">
            <v>74</v>
          </cell>
          <cell r="F524" t="str">
            <v>何苗</v>
          </cell>
          <cell r="G524">
            <v>61</v>
          </cell>
          <cell r="H524" t="str">
            <v>胡付松</v>
          </cell>
          <cell r="I524">
            <v>48.5</v>
          </cell>
          <cell r="J524" t="str">
            <v>聂艳梅</v>
          </cell>
          <cell r="K524">
            <v>38</v>
          </cell>
          <cell r="L524" t="str">
            <v>郑永朝</v>
          </cell>
          <cell r="M524">
            <v>65</v>
          </cell>
          <cell r="N524" t="str">
            <v>叶仁群</v>
          </cell>
          <cell r="O524">
            <v>30</v>
          </cell>
          <cell r="P524" t="str">
            <v>田友米</v>
          </cell>
          <cell r="Q524">
            <v>61</v>
          </cell>
          <cell r="R524" t="str">
            <v>卢银楷</v>
          </cell>
          <cell r="S524">
            <v>33</v>
          </cell>
          <cell r="T524" t="str">
            <v>赵香才</v>
          </cell>
          <cell r="U524">
            <v>37</v>
          </cell>
          <cell r="V524" t="str">
            <v>骆泽群</v>
          </cell>
          <cell r="W524" t="str">
            <v>理科</v>
          </cell>
        </row>
        <row r="525">
          <cell r="A525" t="str">
            <v>513422200006302122</v>
          </cell>
          <cell r="B525" t="str">
            <v>8班</v>
          </cell>
          <cell r="C525" t="str">
            <v>王布都</v>
          </cell>
          <cell r="D525">
            <v>447.5</v>
          </cell>
          <cell r="E525">
            <v>69</v>
          </cell>
          <cell r="F525" t="str">
            <v>何苗</v>
          </cell>
          <cell r="G525">
            <v>37</v>
          </cell>
          <cell r="H525" t="str">
            <v>胡付松</v>
          </cell>
          <cell r="I525">
            <v>62.5</v>
          </cell>
          <cell r="J525" t="str">
            <v>聂艳梅</v>
          </cell>
          <cell r="K525">
            <v>51</v>
          </cell>
          <cell r="L525" t="str">
            <v>郑永朝</v>
          </cell>
          <cell r="M525">
            <v>75</v>
          </cell>
          <cell r="N525" t="str">
            <v>叶仁群</v>
          </cell>
          <cell r="O525">
            <v>26</v>
          </cell>
          <cell r="P525" t="str">
            <v>田友米</v>
          </cell>
          <cell r="Q525">
            <v>45</v>
          </cell>
          <cell r="R525" t="str">
            <v>卢银楷</v>
          </cell>
          <cell r="S525">
            <v>42</v>
          </cell>
          <cell r="T525" t="str">
            <v>赵香才</v>
          </cell>
          <cell r="U525">
            <v>40</v>
          </cell>
          <cell r="V525" t="str">
            <v>骆泽群</v>
          </cell>
          <cell r="W525" t="str">
            <v>文科</v>
          </cell>
        </row>
        <row r="526">
          <cell r="A526" t="str">
            <v>513422200510081314</v>
          </cell>
          <cell r="B526" t="str">
            <v>8班</v>
          </cell>
          <cell r="C526" t="str">
            <v>杨洋</v>
          </cell>
          <cell r="D526">
            <v>445</v>
          </cell>
          <cell r="E526">
            <v>70</v>
          </cell>
          <cell r="F526" t="str">
            <v>何苗</v>
          </cell>
          <cell r="G526">
            <v>30</v>
          </cell>
          <cell r="H526" t="str">
            <v>胡付松</v>
          </cell>
          <cell r="I526">
            <v>44</v>
          </cell>
          <cell r="J526" t="str">
            <v>聂艳梅</v>
          </cell>
          <cell r="K526">
            <v>56</v>
          </cell>
          <cell r="L526" t="str">
            <v>郑永朝</v>
          </cell>
          <cell r="M526">
            <v>60</v>
          </cell>
          <cell r="N526" t="str">
            <v>叶仁群</v>
          </cell>
          <cell r="O526">
            <v>36</v>
          </cell>
          <cell r="P526" t="str">
            <v>田友米</v>
          </cell>
          <cell r="Q526">
            <v>53</v>
          </cell>
          <cell r="R526" t="str">
            <v>卢银楷</v>
          </cell>
          <cell r="S526">
            <v>47</v>
          </cell>
          <cell r="T526" t="str">
            <v>赵香才</v>
          </cell>
          <cell r="U526">
            <v>49</v>
          </cell>
          <cell r="V526" t="str">
            <v>骆泽群</v>
          </cell>
          <cell r="W526" t="str">
            <v>文科</v>
          </cell>
        </row>
        <row r="527">
          <cell r="A527" t="str">
            <v>513422200502103640</v>
          </cell>
          <cell r="B527" t="str">
            <v>8班</v>
          </cell>
          <cell r="C527" t="str">
            <v>次尔准呷</v>
          </cell>
          <cell r="D527">
            <v>443.5</v>
          </cell>
          <cell r="E527">
            <v>82</v>
          </cell>
          <cell r="F527" t="str">
            <v>何苗</v>
          </cell>
          <cell r="G527">
            <v>76</v>
          </cell>
          <cell r="H527" t="str">
            <v>胡付松</v>
          </cell>
          <cell r="I527">
            <v>25.5</v>
          </cell>
          <cell r="J527" t="str">
            <v>聂艳梅</v>
          </cell>
          <cell r="K527">
            <v>34</v>
          </cell>
          <cell r="L527" t="str">
            <v>郑永朝</v>
          </cell>
          <cell r="M527">
            <v>40</v>
          </cell>
          <cell r="N527" t="str">
            <v>叶仁群</v>
          </cell>
          <cell r="O527">
            <v>32</v>
          </cell>
          <cell r="P527" t="str">
            <v>田友米</v>
          </cell>
          <cell r="Q527">
            <v>73</v>
          </cell>
          <cell r="R527" t="str">
            <v>卢银楷</v>
          </cell>
          <cell r="S527">
            <v>46</v>
          </cell>
          <cell r="T527" t="str">
            <v>赵香才</v>
          </cell>
          <cell r="U527">
            <v>35</v>
          </cell>
          <cell r="V527" t="str">
            <v>骆泽群</v>
          </cell>
          <cell r="W527" t="str">
            <v>文科</v>
          </cell>
        </row>
        <row r="528">
          <cell r="A528" t="str">
            <v>513422200406074026</v>
          </cell>
          <cell r="B528" t="str">
            <v>8班</v>
          </cell>
          <cell r="C528" t="str">
            <v>宋加祝玛</v>
          </cell>
          <cell r="D528">
            <v>443.5</v>
          </cell>
          <cell r="E528">
            <v>60</v>
          </cell>
          <cell r="F528" t="str">
            <v>何苗</v>
          </cell>
          <cell r="G528">
            <v>48</v>
          </cell>
          <cell r="H528" t="str">
            <v>胡付松</v>
          </cell>
          <cell r="I528">
            <v>57.5</v>
          </cell>
          <cell r="J528" t="str">
            <v>聂艳梅</v>
          </cell>
          <cell r="K528">
            <v>58</v>
          </cell>
          <cell r="L528" t="str">
            <v>郑永朝</v>
          </cell>
          <cell r="M528">
            <v>48</v>
          </cell>
          <cell r="N528" t="str">
            <v>叶仁群</v>
          </cell>
          <cell r="O528">
            <v>32</v>
          </cell>
          <cell r="P528" t="str">
            <v>田友米</v>
          </cell>
          <cell r="Q528">
            <v>38</v>
          </cell>
          <cell r="R528" t="str">
            <v>卢银楷</v>
          </cell>
          <cell r="S528">
            <v>45</v>
          </cell>
          <cell r="T528" t="str">
            <v>赵香才</v>
          </cell>
          <cell r="U528">
            <v>57</v>
          </cell>
          <cell r="V528" t="str">
            <v>骆泽群</v>
          </cell>
          <cell r="W528" t="str">
            <v>文科</v>
          </cell>
        </row>
        <row r="529">
          <cell r="A529" t="str">
            <v>513422200307103629</v>
          </cell>
          <cell r="B529" t="str">
            <v>8班</v>
          </cell>
          <cell r="C529" t="str">
            <v>刘关凤</v>
          </cell>
          <cell r="D529">
            <v>442.5</v>
          </cell>
          <cell r="E529">
            <v>79</v>
          </cell>
          <cell r="F529" t="str">
            <v>何苗</v>
          </cell>
          <cell r="G529">
            <v>38</v>
          </cell>
          <cell r="H529" t="str">
            <v>胡付松</v>
          </cell>
          <cell r="I529">
            <v>87.5</v>
          </cell>
          <cell r="J529" t="str">
            <v>聂艳梅</v>
          </cell>
          <cell r="K529">
            <v>41</v>
          </cell>
          <cell r="L529" t="str">
            <v>郑永朝</v>
          </cell>
          <cell r="M529">
            <v>58</v>
          </cell>
          <cell r="N529" t="str">
            <v>叶仁群</v>
          </cell>
          <cell r="O529">
            <v>42</v>
          </cell>
          <cell r="P529" t="str">
            <v>田友米</v>
          </cell>
          <cell r="Q529">
            <v>26</v>
          </cell>
          <cell r="R529" t="str">
            <v>卢银楷</v>
          </cell>
          <cell r="S529">
            <v>35</v>
          </cell>
          <cell r="T529" t="str">
            <v>赵香才</v>
          </cell>
          <cell r="U529">
            <v>36</v>
          </cell>
          <cell r="V529" t="str">
            <v>骆泽群</v>
          </cell>
          <cell r="W529" t="str">
            <v>文科</v>
          </cell>
        </row>
        <row r="530">
          <cell r="A530" t="str">
            <v>513422200504061923</v>
          </cell>
          <cell r="B530" t="str">
            <v>8班</v>
          </cell>
          <cell r="C530" t="str">
            <v>阿依嫫</v>
          </cell>
          <cell r="D530">
            <v>441.5</v>
          </cell>
          <cell r="E530">
            <v>78</v>
          </cell>
          <cell r="F530" t="str">
            <v>何苗</v>
          </cell>
          <cell r="G530">
            <v>54</v>
          </cell>
          <cell r="H530" t="str">
            <v>胡付松</v>
          </cell>
          <cell r="I530">
            <v>43.5</v>
          </cell>
          <cell r="J530" t="str">
            <v>聂艳梅</v>
          </cell>
          <cell r="K530">
            <v>37</v>
          </cell>
          <cell r="L530" t="str">
            <v>郑永朝</v>
          </cell>
          <cell r="M530">
            <v>52</v>
          </cell>
          <cell r="N530" t="str">
            <v>叶仁群</v>
          </cell>
          <cell r="O530">
            <v>59</v>
          </cell>
          <cell r="P530" t="str">
            <v>田友米</v>
          </cell>
          <cell r="Q530">
            <v>49</v>
          </cell>
          <cell r="R530" t="str">
            <v>卢银楷</v>
          </cell>
          <cell r="S530">
            <v>32</v>
          </cell>
          <cell r="T530" t="str">
            <v>赵香才</v>
          </cell>
          <cell r="U530">
            <v>37</v>
          </cell>
          <cell r="V530" t="str">
            <v>骆泽群</v>
          </cell>
          <cell r="W530" t="str">
            <v>理科</v>
          </cell>
        </row>
        <row r="531">
          <cell r="A531" t="str">
            <v>513422200507300029</v>
          </cell>
          <cell r="B531" t="str">
            <v>8班</v>
          </cell>
          <cell r="C531" t="str">
            <v>央金卓玛</v>
          </cell>
          <cell r="D531">
            <v>439</v>
          </cell>
          <cell r="E531">
            <v>71</v>
          </cell>
          <cell r="F531" t="str">
            <v>何苗</v>
          </cell>
          <cell r="G531">
            <v>66</v>
          </cell>
          <cell r="H531" t="str">
            <v>胡付松</v>
          </cell>
          <cell r="I531">
            <v>66</v>
          </cell>
          <cell r="J531" t="str">
            <v>聂艳梅</v>
          </cell>
          <cell r="K531">
            <v>33</v>
          </cell>
          <cell r="L531" t="str">
            <v>郑永朝</v>
          </cell>
          <cell r="M531">
            <v>61</v>
          </cell>
          <cell r="N531" t="str">
            <v>叶仁群</v>
          </cell>
          <cell r="O531">
            <v>26</v>
          </cell>
          <cell r="P531" t="str">
            <v>田友米</v>
          </cell>
          <cell r="Q531">
            <v>33</v>
          </cell>
          <cell r="R531" t="str">
            <v>卢银楷</v>
          </cell>
          <cell r="S531">
            <v>45</v>
          </cell>
          <cell r="T531" t="str">
            <v>赵香才</v>
          </cell>
          <cell r="U531">
            <v>38</v>
          </cell>
          <cell r="V531" t="str">
            <v>骆泽群</v>
          </cell>
          <cell r="W531" t="str">
            <v>文科</v>
          </cell>
        </row>
        <row r="532">
          <cell r="A532" t="str">
            <v>513422200205071929</v>
          </cell>
          <cell r="B532" t="str">
            <v>8班</v>
          </cell>
          <cell r="C532" t="str">
            <v>杨秀珍</v>
          </cell>
          <cell r="D532">
            <v>437</v>
          </cell>
          <cell r="E532">
            <v>61</v>
          </cell>
          <cell r="F532" t="str">
            <v>何苗</v>
          </cell>
          <cell r="G532">
            <v>32</v>
          </cell>
          <cell r="H532" t="str">
            <v>胡付松</v>
          </cell>
          <cell r="I532">
            <v>53</v>
          </cell>
          <cell r="J532" t="str">
            <v>聂艳梅</v>
          </cell>
          <cell r="K532">
            <v>37</v>
          </cell>
          <cell r="L532" t="str">
            <v>郑永朝</v>
          </cell>
          <cell r="M532">
            <v>66</v>
          </cell>
          <cell r="N532" t="str">
            <v>叶仁群</v>
          </cell>
          <cell r="O532">
            <v>42</v>
          </cell>
          <cell r="P532" t="str">
            <v>田友米</v>
          </cell>
          <cell r="Q532">
            <v>63</v>
          </cell>
          <cell r="R532" t="str">
            <v>卢银楷</v>
          </cell>
          <cell r="S532">
            <v>40</v>
          </cell>
          <cell r="T532" t="str">
            <v>赵香才</v>
          </cell>
          <cell r="U532">
            <v>43</v>
          </cell>
          <cell r="V532" t="str">
            <v>骆泽群</v>
          </cell>
          <cell r="W532" t="str">
            <v>理科</v>
          </cell>
        </row>
        <row r="533">
          <cell r="A533" t="str">
            <v>513422200301092519</v>
          </cell>
          <cell r="B533" t="str">
            <v>8班</v>
          </cell>
          <cell r="C533" t="str">
            <v>邱林</v>
          </cell>
          <cell r="D533">
            <v>436.5</v>
          </cell>
          <cell r="E533">
            <v>71</v>
          </cell>
          <cell r="F533" t="str">
            <v>何苗</v>
          </cell>
          <cell r="G533">
            <v>28</v>
          </cell>
          <cell r="H533" t="str">
            <v>胡付松</v>
          </cell>
          <cell r="I533">
            <v>48.5</v>
          </cell>
          <cell r="J533" t="str">
            <v>聂艳梅</v>
          </cell>
          <cell r="K533">
            <v>39</v>
          </cell>
          <cell r="L533" t="str">
            <v>郑永朝</v>
          </cell>
          <cell r="M533">
            <v>43</v>
          </cell>
          <cell r="N533" t="str">
            <v>叶仁群</v>
          </cell>
          <cell r="O533">
            <v>55</v>
          </cell>
          <cell r="P533" t="str">
            <v>田友米</v>
          </cell>
          <cell r="Q533">
            <v>67</v>
          </cell>
          <cell r="R533" t="str">
            <v>卢银楷</v>
          </cell>
          <cell r="S533">
            <v>45</v>
          </cell>
          <cell r="T533" t="str">
            <v>赵香才</v>
          </cell>
          <cell r="U533">
            <v>40</v>
          </cell>
          <cell r="V533" t="str">
            <v>骆泽群</v>
          </cell>
          <cell r="W533" t="e">
            <v>#N/A</v>
          </cell>
        </row>
        <row r="534">
          <cell r="A534" t="str">
            <v>513422200309203818</v>
          </cell>
          <cell r="B534" t="str">
            <v>8班</v>
          </cell>
          <cell r="C534" t="str">
            <v>马华</v>
          </cell>
          <cell r="D534">
            <v>430.5</v>
          </cell>
          <cell r="E534">
            <v>77</v>
          </cell>
          <cell r="F534" t="str">
            <v>何苗</v>
          </cell>
          <cell r="G534">
            <v>49</v>
          </cell>
          <cell r="H534" t="str">
            <v>胡付松</v>
          </cell>
          <cell r="I534">
            <v>24.5</v>
          </cell>
          <cell r="J534" t="str">
            <v>聂艳梅</v>
          </cell>
          <cell r="K534">
            <v>33</v>
          </cell>
          <cell r="L534" t="str">
            <v>郑永朝</v>
          </cell>
          <cell r="M534">
            <v>62</v>
          </cell>
          <cell r="N534" t="str">
            <v>叶仁群</v>
          </cell>
          <cell r="O534">
            <v>60</v>
          </cell>
          <cell r="P534" t="str">
            <v>田友米</v>
          </cell>
          <cell r="Q534">
            <v>58</v>
          </cell>
          <cell r="R534" t="str">
            <v>卢银楷</v>
          </cell>
          <cell r="S534">
            <v>26</v>
          </cell>
          <cell r="T534" t="str">
            <v>赵香才</v>
          </cell>
          <cell r="U534">
            <v>41</v>
          </cell>
          <cell r="V534" t="str">
            <v>骆泽群</v>
          </cell>
          <cell r="W534" t="str">
            <v>理科</v>
          </cell>
        </row>
        <row r="535">
          <cell r="A535" t="str">
            <v>513422200205101147</v>
          </cell>
          <cell r="B535" t="str">
            <v>8班</v>
          </cell>
          <cell r="C535" t="str">
            <v>吕伍呷</v>
          </cell>
          <cell r="D535">
            <v>428</v>
          </cell>
          <cell r="E535">
            <v>72</v>
          </cell>
          <cell r="F535" t="str">
            <v>何苗</v>
          </cell>
          <cell r="G535">
            <v>64</v>
          </cell>
          <cell r="H535" t="str">
            <v>胡付松</v>
          </cell>
          <cell r="I535">
            <v>62</v>
          </cell>
          <cell r="J535" t="str">
            <v>聂艳梅</v>
          </cell>
          <cell r="K535">
            <v>31</v>
          </cell>
          <cell r="L535" t="str">
            <v>郑永朝</v>
          </cell>
          <cell r="M535">
            <v>49</v>
          </cell>
          <cell r="N535" t="str">
            <v>叶仁群</v>
          </cell>
          <cell r="O535">
            <v>35</v>
          </cell>
          <cell r="P535" t="str">
            <v>田友米</v>
          </cell>
          <cell r="Q535">
            <v>57</v>
          </cell>
          <cell r="R535" t="str">
            <v>卢银楷</v>
          </cell>
          <cell r="S535">
            <v>23</v>
          </cell>
          <cell r="T535" t="str">
            <v>赵香才</v>
          </cell>
          <cell r="U535">
            <v>35</v>
          </cell>
          <cell r="V535" t="str">
            <v>骆泽群</v>
          </cell>
          <cell r="W535" t="str">
            <v>文科</v>
          </cell>
        </row>
        <row r="536">
          <cell r="A536" t="str">
            <v>513422200008094021</v>
          </cell>
          <cell r="B536" t="str">
            <v>8班</v>
          </cell>
          <cell r="C536" t="str">
            <v>扎拉初</v>
          </cell>
          <cell r="D536">
            <v>427.5</v>
          </cell>
          <cell r="E536">
            <v>64</v>
          </cell>
          <cell r="F536" t="str">
            <v>何苗</v>
          </cell>
          <cell r="G536">
            <v>59</v>
          </cell>
          <cell r="H536" t="str">
            <v>胡付松</v>
          </cell>
          <cell r="I536">
            <v>35.5</v>
          </cell>
          <cell r="J536" t="str">
            <v>聂艳梅</v>
          </cell>
          <cell r="K536">
            <v>42</v>
          </cell>
          <cell r="L536" t="str">
            <v>郑永朝</v>
          </cell>
          <cell r="M536">
            <v>47</v>
          </cell>
          <cell r="N536" t="str">
            <v>叶仁群</v>
          </cell>
          <cell r="O536">
            <v>38</v>
          </cell>
          <cell r="P536" t="str">
            <v>田友米</v>
          </cell>
          <cell r="Q536">
            <v>59</v>
          </cell>
          <cell r="R536" t="str">
            <v>卢银楷</v>
          </cell>
          <cell r="S536">
            <v>40</v>
          </cell>
          <cell r="T536" t="str">
            <v>赵香才</v>
          </cell>
          <cell r="U536">
            <v>43</v>
          </cell>
          <cell r="V536" t="str">
            <v>骆泽群</v>
          </cell>
          <cell r="W536" t="str">
            <v>文科</v>
          </cell>
        </row>
        <row r="537">
          <cell r="A537" t="str">
            <v>513422200405012923</v>
          </cell>
          <cell r="B537" t="str">
            <v>8班</v>
          </cell>
          <cell r="C537" t="str">
            <v>严小飞</v>
          </cell>
          <cell r="D537">
            <v>425</v>
          </cell>
          <cell r="E537">
            <v>66</v>
          </cell>
          <cell r="F537" t="str">
            <v>何苗</v>
          </cell>
          <cell r="G537">
            <v>58</v>
          </cell>
          <cell r="H537" t="str">
            <v>胡付松</v>
          </cell>
          <cell r="I537">
            <v>57</v>
          </cell>
          <cell r="J537" t="str">
            <v>聂艳梅</v>
          </cell>
          <cell r="K537">
            <v>40</v>
          </cell>
          <cell r="L537" t="str">
            <v>郑永朝</v>
          </cell>
          <cell r="M537">
            <v>65</v>
          </cell>
          <cell r="N537" t="str">
            <v>叶仁群</v>
          </cell>
          <cell r="O537">
            <v>42</v>
          </cell>
          <cell r="P537" t="str">
            <v>田友米</v>
          </cell>
          <cell r="Q537">
            <v>30</v>
          </cell>
          <cell r="R537" t="str">
            <v>卢银楷</v>
          </cell>
          <cell r="S537">
            <v>41</v>
          </cell>
          <cell r="T537" t="str">
            <v>赵香才</v>
          </cell>
          <cell r="U537">
            <v>26</v>
          </cell>
          <cell r="V537" t="str">
            <v>骆泽群</v>
          </cell>
          <cell r="W537" t="str">
            <v>文科</v>
          </cell>
        </row>
        <row r="538">
          <cell r="A538" t="str">
            <v>513422200412285030</v>
          </cell>
          <cell r="B538" t="str">
            <v>8班</v>
          </cell>
          <cell r="C538" t="str">
            <v>彭孝康</v>
          </cell>
          <cell r="D538">
            <v>418</v>
          </cell>
          <cell r="E538">
            <v>77</v>
          </cell>
          <cell r="F538" t="str">
            <v>何苗</v>
          </cell>
          <cell r="G538">
            <v>62</v>
          </cell>
          <cell r="H538" t="str">
            <v>胡付松</v>
          </cell>
          <cell r="I538">
            <v>37</v>
          </cell>
          <cell r="J538" t="str">
            <v>聂艳梅</v>
          </cell>
          <cell r="K538">
            <v>40</v>
          </cell>
          <cell r="L538" t="str">
            <v>郑永朝</v>
          </cell>
          <cell r="M538">
            <v>35</v>
          </cell>
          <cell r="N538" t="str">
            <v>叶仁群</v>
          </cell>
          <cell r="O538">
            <v>40</v>
          </cell>
          <cell r="P538" t="str">
            <v>田友米</v>
          </cell>
          <cell r="Q538">
            <v>51</v>
          </cell>
          <cell r="R538" t="str">
            <v>卢银楷</v>
          </cell>
          <cell r="S538">
            <v>21</v>
          </cell>
          <cell r="T538" t="str">
            <v>赵香才</v>
          </cell>
          <cell r="U538">
            <v>55</v>
          </cell>
          <cell r="V538" t="str">
            <v>骆泽群</v>
          </cell>
          <cell r="W538" t="str">
            <v>理科</v>
          </cell>
        </row>
        <row r="539">
          <cell r="A539" t="str">
            <v>513422200304233815</v>
          </cell>
          <cell r="B539" t="str">
            <v>8班</v>
          </cell>
          <cell r="C539" t="str">
            <v>曹金成</v>
          </cell>
          <cell r="D539">
            <v>418</v>
          </cell>
          <cell r="E539">
            <v>71</v>
          </cell>
          <cell r="F539" t="str">
            <v>何苗</v>
          </cell>
          <cell r="G539">
            <v>46</v>
          </cell>
          <cell r="H539" t="str">
            <v>胡付松</v>
          </cell>
          <cell r="I539">
            <v>37</v>
          </cell>
          <cell r="J539" t="str">
            <v>聂艳梅</v>
          </cell>
          <cell r="K539">
            <v>25</v>
          </cell>
          <cell r="L539" t="str">
            <v>郑永朝</v>
          </cell>
          <cell r="M539">
            <v>60</v>
          </cell>
          <cell r="N539" t="str">
            <v>叶仁群</v>
          </cell>
          <cell r="O539">
            <v>40</v>
          </cell>
          <cell r="P539" t="str">
            <v>田友米</v>
          </cell>
          <cell r="Q539">
            <v>56</v>
          </cell>
          <cell r="R539" t="str">
            <v>卢银楷</v>
          </cell>
          <cell r="S539">
            <v>41</v>
          </cell>
          <cell r="T539" t="str">
            <v>赵香才</v>
          </cell>
          <cell r="U539">
            <v>42</v>
          </cell>
          <cell r="V539" t="str">
            <v>骆泽群</v>
          </cell>
          <cell r="W539" t="str">
            <v>理科</v>
          </cell>
        </row>
        <row r="540">
          <cell r="A540" t="str">
            <v>513422200507031527</v>
          </cell>
          <cell r="B540" t="str">
            <v>8班</v>
          </cell>
          <cell r="C540" t="str">
            <v>鲁有落</v>
          </cell>
          <cell r="D540">
            <v>415.5</v>
          </cell>
          <cell r="E540">
            <v>73</v>
          </cell>
          <cell r="F540" t="str">
            <v>何苗</v>
          </cell>
          <cell r="G540">
            <v>31</v>
          </cell>
          <cell r="H540" t="str">
            <v>胡付松</v>
          </cell>
          <cell r="I540">
            <v>66.5</v>
          </cell>
          <cell r="J540" t="str">
            <v>聂艳梅</v>
          </cell>
          <cell r="K540">
            <v>33</v>
          </cell>
          <cell r="L540" t="str">
            <v>郑永朝</v>
          </cell>
          <cell r="M540">
            <v>77</v>
          </cell>
          <cell r="N540" t="str">
            <v>叶仁群</v>
          </cell>
          <cell r="O540">
            <v>36</v>
          </cell>
          <cell r="P540" t="str">
            <v>田友米</v>
          </cell>
          <cell r="Q540">
            <v>23</v>
          </cell>
          <cell r="R540" t="str">
            <v>卢银楷</v>
          </cell>
          <cell r="S540">
            <v>38</v>
          </cell>
          <cell r="T540" t="str">
            <v>赵香才</v>
          </cell>
          <cell r="U540">
            <v>38</v>
          </cell>
          <cell r="V540" t="str">
            <v>骆泽群</v>
          </cell>
          <cell r="W540" t="str">
            <v>文科</v>
          </cell>
        </row>
        <row r="541">
          <cell r="A541" t="str">
            <v>513422200803126627</v>
          </cell>
          <cell r="B541" t="str">
            <v>8班</v>
          </cell>
          <cell r="C541" t="str">
            <v>胡建秀</v>
          </cell>
          <cell r="D541">
            <v>414</v>
          </cell>
          <cell r="E541">
            <v>73</v>
          </cell>
          <cell r="F541" t="str">
            <v>何苗</v>
          </cell>
          <cell r="G541">
            <v>45</v>
          </cell>
          <cell r="H541" t="str">
            <v>胡付松</v>
          </cell>
          <cell r="I541">
            <v>38</v>
          </cell>
          <cell r="J541" t="str">
            <v>聂艳梅</v>
          </cell>
          <cell r="K541">
            <v>43</v>
          </cell>
          <cell r="L541" t="str">
            <v>郑永朝</v>
          </cell>
          <cell r="M541">
            <v>43</v>
          </cell>
          <cell r="N541" t="str">
            <v>叶仁群</v>
          </cell>
          <cell r="O541">
            <v>36</v>
          </cell>
          <cell r="P541" t="str">
            <v>田友米</v>
          </cell>
          <cell r="Q541">
            <v>52</v>
          </cell>
          <cell r="R541" t="str">
            <v>卢银楷</v>
          </cell>
          <cell r="S541">
            <v>48</v>
          </cell>
          <cell r="T541" t="str">
            <v>赵香才</v>
          </cell>
          <cell r="U541">
            <v>36</v>
          </cell>
          <cell r="V541" t="str">
            <v>骆泽群</v>
          </cell>
          <cell r="W541" t="str">
            <v>理科</v>
          </cell>
        </row>
        <row r="542">
          <cell r="A542" t="str">
            <v>513422200306151311</v>
          </cell>
          <cell r="B542" t="str">
            <v>8班</v>
          </cell>
          <cell r="C542" t="str">
            <v>沈涛</v>
          </cell>
          <cell r="D542">
            <v>413.5</v>
          </cell>
          <cell r="E542">
            <v>49</v>
          </cell>
          <cell r="F542" t="str">
            <v>何苗</v>
          </cell>
          <cell r="G542">
            <v>31</v>
          </cell>
          <cell r="H542" t="str">
            <v>胡付松</v>
          </cell>
          <cell r="I542">
            <v>28.5</v>
          </cell>
          <cell r="J542" t="str">
            <v>聂艳梅</v>
          </cell>
          <cell r="K542">
            <v>41</v>
          </cell>
          <cell r="L542" t="str">
            <v>郑永朝</v>
          </cell>
          <cell r="M542">
            <v>64</v>
          </cell>
          <cell r="N542" t="str">
            <v>叶仁群</v>
          </cell>
          <cell r="O542">
            <v>50</v>
          </cell>
          <cell r="P542" t="str">
            <v>田友米</v>
          </cell>
          <cell r="Q542">
            <v>52</v>
          </cell>
          <cell r="R542" t="str">
            <v>卢银楷</v>
          </cell>
          <cell r="S542">
            <v>46</v>
          </cell>
          <cell r="T542" t="str">
            <v>赵香才</v>
          </cell>
          <cell r="U542">
            <v>52</v>
          </cell>
          <cell r="V542" t="str">
            <v>骆泽群</v>
          </cell>
          <cell r="W542" t="str">
            <v>文科</v>
          </cell>
        </row>
        <row r="543">
          <cell r="A543" t="str">
            <v>513422200602201520</v>
          </cell>
          <cell r="B543" t="str">
            <v>8班</v>
          </cell>
          <cell r="C543" t="str">
            <v>余日歪</v>
          </cell>
          <cell r="D543">
            <v>410</v>
          </cell>
          <cell r="E543">
            <v>59</v>
          </cell>
          <cell r="F543" t="str">
            <v>何苗</v>
          </cell>
          <cell r="G543">
            <v>63</v>
          </cell>
          <cell r="H543" t="str">
            <v>胡付松</v>
          </cell>
          <cell r="I543">
            <v>58</v>
          </cell>
          <cell r="J543" t="str">
            <v>聂艳梅</v>
          </cell>
          <cell r="K543">
            <v>34</v>
          </cell>
          <cell r="L543" t="str">
            <v>郑永朝</v>
          </cell>
          <cell r="M543">
            <v>67</v>
          </cell>
          <cell r="N543" t="str">
            <v>叶仁群</v>
          </cell>
          <cell r="O543">
            <v>28</v>
          </cell>
          <cell r="P543" t="str">
            <v>田友米</v>
          </cell>
          <cell r="Q543">
            <v>33</v>
          </cell>
          <cell r="R543" t="str">
            <v>卢银楷</v>
          </cell>
          <cell r="S543">
            <v>36</v>
          </cell>
          <cell r="T543" t="str">
            <v>赵香才</v>
          </cell>
          <cell r="U543">
            <v>32</v>
          </cell>
          <cell r="V543" t="str">
            <v>骆泽群</v>
          </cell>
          <cell r="W543" t="str">
            <v>文科</v>
          </cell>
        </row>
        <row r="544">
          <cell r="A544" t="str">
            <v>513422200304151123</v>
          </cell>
          <cell r="B544" t="str">
            <v>8班</v>
          </cell>
          <cell r="C544" t="str">
            <v>毛艳艳</v>
          </cell>
          <cell r="D544">
            <v>402</v>
          </cell>
          <cell r="E544">
            <v>79</v>
          </cell>
          <cell r="F544" t="str">
            <v>何苗</v>
          </cell>
          <cell r="G544">
            <v>36</v>
          </cell>
          <cell r="H544" t="str">
            <v>胡付松</v>
          </cell>
          <cell r="I544">
            <v>76</v>
          </cell>
          <cell r="J544" t="str">
            <v>聂艳梅</v>
          </cell>
          <cell r="K544">
            <v>30</v>
          </cell>
          <cell r="L544" t="str">
            <v>郑永朝</v>
          </cell>
          <cell r="M544">
            <v>50</v>
          </cell>
          <cell r="N544" t="str">
            <v>叶仁群</v>
          </cell>
          <cell r="O544">
            <v>38</v>
          </cell>
          <cell r="P544" t="str">
            <v>田友米</v>
          </cell>
          <cell r="Q544">
            <v>25</v>
          </cell>
          <cell r="R544" t="str">
            <v>卢银楷</v>
          </cell>
          <cell r="S544">
            <v>35</v>
          </cell>
          <cell r="T544" t="str">
            <v>赵香才</v>
          </cell>
          <cell r="U544">
            <v>33</v>
          </cell>
          <cell r="V544" t="str">
            <v>骆泽群</v>
          </cell>
          <cell r="W544" t="str">
            <v>文科</v>
          </cell>
        </row>
        <row r="545">
          <cell r="A545" t="str">
            <v>513422200403104023</v>
          </cell>
          <cell r="B545" t="str">
            <v>8班</v>
          </cell>
          <cell r="C545" t="str">
            <v>降初祝玛</v>
          </cell>
          <cell r="D545">
            <v>401</v>
          </cell>
          <cell r="E545">
            <v>69</v>
          </cell>
          <cell r="F545" t="str">
            <v>何苗</v>
          </cell>
          <cell r="G545">
            <v>29</v>
          </cell>
          <cell r="H545" t="str">
            <v>胡付松</v>
          </cell>
          <cell r="I545">
            <v>47</v>
          </cell>
          <cell r="J545" t="str">
            <v>聂艳梅</v>
          </cell>
          <cell r="K545">
            <v>34</v>
          </cell>
          <cell r="L545" t="str">
            <v>郑永朝</v>
          </cell>
          <cell r="M545">
            <v>65</v>
          </cell>
          <cell r="N545" t="str">
            <v>叶仁群</v>
          </cell>
          <cell r="O545">
            <v>34</v>
          </cell>
          <cell r="P545" t="str">
            <v>田友米</v>
          </cell>
          <cell r="Q545">
            <v>41</v>
          </cell>
          <cell r="R545" t="str">
            <v>卢银楷</v>
          </cell>
          <cell r="S545">
            <v>32</v>
          </cell>
          <cell r="T545" t="str">
            <v>赵香才</v>
          </cell>
          <cell r="U545">
            <v>50</v>
          </cell>
          <cell r="V545" t="str">
            <v>骆泽群</v>
          </cell>
          <cell r="W545" t="str">
            <v>文科</v>
          </cell>
        </row>
        <row r="546">
          <cell r="A546" t="str">
            <v>513422200402201921</v>
          </cell>
          <cell r="B546" t="str">
            <v>8班</v>
          </cell>
          <cell r="C546" t="str">
            <v>何春兰</v>
          </cell>
          <cell r="D546">
            <v>390</v>
          </cell>
          <cell r="E546">
            <v>59</v>
          </cell>
          <cell r="F546" t="str">
            <v>何苗</v>
          </cell>
          <cell r="G546">
            <v>44</v>
          </cell>
          <cell r="H546" t="str">
            <v>胡付松</v>
          </cell>
          <cell r="I546">
            <v>54</v>
          </cell>
          <cell r="J546" t="str">
            <v>聂艳梅</v>
          </cell>
          <cell r="K546">
            <v>42</v>
          </cell>
          <cell r="L546" t="str">
            <v>郑永朝</v>
          </cell>
          <cell r="M546">
            <v>44</v>
          </cell>
          <cell r="N546" t="str">
            <v>叶仁群</v>
          </cell>
          <cell r="O546">
            <v>40</v>
          </cell>
          <cell r="P546" t="str">
            <v>田友米</v>
          </cell>
          <cell r="Q546">
            <v>31</v>
          </cell>
          <cell r="R546" t="str">
            <v>卢银楷</v>
          </cell>
          <cell r="S546">
            <v>32</v>
          </cell>
          <cell r="T546" t="str">
            <v>赵香才</v>
          </cell>
          <cell r="U546">
            <v>44</v>
          </cell>
          <cell r="V546" t="str">
            <v>骆泽群</v>
          </cell>
          <cell r="W546" t="str">
            <v>理科</v>
          </cell>
        </row>
        <row r="547">
          <cell r="A547" t="str">
            <v>513422200210044810</v>
          </cell>
          <cell r="B547" t="str">
            <v>8班</v>
          </cell>
          <cell r="C547" t="str">
            <v>呷绒降初</v>
          </cell>
          <cell r="D547">
            <v>389</v>
          </cell>
          <cell r="E547">
            <v>71</v>
          </cell>
          <cell r="F547" t="str">
            <v>何苗</v>
          </cell>
          <cell r="G547">
            <v>47</v>
          </cell>
          <cell r="H547" t="str">
            <v>胡付松</v>
          </cell>
          <cell r="I547">
            <v>64</v>
          </cell>
          <cell r="J547" t="str">
            <v>聂艳梅</v>
          </cell>
          <cell r="K547">
            <v>29</v>
          </cell>
          <cell r="L547" t="str">
            <v>郑永朝</v>
          </cell>
          <cell r="M547">
            <v>49</v>
          </cell>
          <cell r="N547" t="str">
            <v>叶仁群</v>
          </cell>
          <cell r="O547">
            <v>43</v>
          </cell>
          <cell r="P547" t="str">
            <v>田友米</v>
          </cell>
          <cell r="Q547">
            <v>34</v>
          </cell>
          <cell r="R547" t="str">
            <v>卢银楷</v>
          </cell>
          <cell r="S547">
            <v>25</v>
          </cell>
          <cell r="T547" t="str">
            <v>赵香才</v>
          </cell>
          <cell r="U547">
            <v>27</v>
          </cell>
          <cell r="V547" t="str">
            <v>骆泽群</v>
          </cell>
          <cell r="W547" t="str">
            <v>文科</v>
          </cell>
        </row>
        <row r="548">
          <cell r="A548" t="str">
            <v>513422200402161915</v>
          </cell>
          <cell r="B548" t="str">
            <v>8班</v>
          </cell>
          <cell r="C548" t="str">
            <v>胡文勇</v>
          </cell>
          <cell r="D548">
            <v>388</v>
          </cell>
          <cell r="E548">
            <v>68</v>
          </cell>
          <cell r="F548" t="str">
            <v>何苗</v>
          </cell>
          <cell r="G548">
            <v>46</v>
          </cell>
          <cell r="H548" t="str">
            <v>胡付松</v>
          </cell>
          <cell r="I548">
            <v>40</v>
          </cell>
          <cell r="J548" t="str">
            <v>聂艳梅</v>
          </cell>
          <cell r="K548">
            <v>32</v>
          </cell>
          <cell r="L548" t="str">
            <v>郑永朝</v>
          </cell>
          <cell r="M548">
            <v>64</v>
          </cell>
          <cell r="N548" t="str">
            <v>叶仁群</v>
          </cell>
          <cell r="O548">
            <v>30</v>
          </cell>
          <cell r="P548" t="str">
            <v>田友米</v>
          </cell>
          <cell r="Q548">
            <v>49</v>
          </cell>
          <cell r="R548" t="str">
            <v>卢银楷</v>
          </cell>
          <cell r="S548">
            <v>25</v>
          </cell>
          <cell r="T548" t="str">
            <v>赵香才</v>
          </cell>
          <cell r="U548">
            <v>34</v>
          </cell>
          <cell r="V548" t="str">
            <v>骆泽群</v>
          </cell>
          <cell r="W548" t="str">
            <v>文科</v>
          </cell>
        </row>
        <row r="549">
          <cell r="A549" t="str">
            <v>513422200404052923</v>
          </cell>
          <cell r="B549" t="str">
            <v>8班</v>
          </cell>
          <cell r="C549" t="str">
            <v>邱依落</v>
          </cell>
          <cell r="D549">
            <v>387.5</v>
          </cell>
          <cell r="E549">
            <v>64</v>
          </cell>
          <cell r="F549" t="str">
            <v>何苗</v>
          </cell>
          <cell r="G549">
            <v>36</v>
          </cell>
          <cell r="H549" t="str">
            <v>胡付松</v>
          </cell>
          <cell r="I549">
            <v>76.5</v>
          </cell>
          <cell r="J549" t="str">
            <v>聂艳梅</v>
          </cell>
          <cell r="K549">
            <v>40</v>
          </cell>
          <cell r="L549" t="str">
            <v>郑永朝</v>
          </cell>
          <cell r="M549">
            <v>37</v>
          </cell>
          <cell r="N549" t="str">
            <v>叶仁群</v>
          </cell>
          <cell r="O549">
            <v>32</v>
          </cell>
          <cell r="P549" t="str">
            <v>田友米</v>
          </cell>
          <cell r="Q549">
            <v>40</v>
          </cell>
          <cell r="R549" t="str">
            <v>卢银楷</v>
          </cell>
          <cell r="S549">
            <v>26</v>
          </cell>
          <cell r="T549" t="str">
            <v>赵香才</v>
          </cell>
          <cell r="U549">
            <v>36</v>
          </cell>
          <cell r="V549" t="str">
            <v>骆泽群</v>
          </cell>
          <cell r="W549" t="str">
            <v>文科</v>
          </cell>
        </row>
        <row r="550">
          <cell r="A550" t="str">
            <v>513422200210014814</v>
          </cell>
          <cell r="B550" t="str">
            <v>8班</v>
          </cell>
          <cell r="C550" t="str">
            <v>次尔翁丁</v>
          </cell>
          <cell r="D550">
            <v>382</v>
          </cell>
          <cell r="E550">
            <v>66</v>
          </cell>
          <cell r="F550" t="str">
            <v>何苗</v>
          </cell>
          <cell r="G550">
            <v>40</v>
          </cell>
          <cell r="H550" t="str">
            <v>胡付松</v>
          </cell>
          <cell r="I550">
            <v>27</v>
          </cell>
          <cell r="J550" t="str">
            <v>聂艳梅</v>
          </cell>
          <cell r="K550">
            <v>43</v>
          </cell>
          <cell r="L550" t="str">
            <v>郑永朝</v>
          </cell>
          <cell r="M550">
            <v>52</v>
          </cell>
          <cell r="N550" t="str">
            <v>叶仁群</v>
          </cell>
          <cell r="O550">
            <v>34</v>
          </cell>
          <cell r="P550" t="str">
            <v>田友米</v>
          </cell>
          <cell r="Q550">
            <v>53</v>
          </cell>
          <cell r="R550" t="str">
            <v>卢银楷</v>
          </cell>
          <cell r="S550">
            <v>37</v>
          </cell>
          <cell r="T550" t="str">
            <v>赵香才</v>
          </cell>
          <cell r="U550">
            <v>30</v>
          </cell>
          <cell r="V550" t="str">
            <v>骆泽群</v>
          </cell>
          <cell r="W550" t="str">
            <v>文科</v>
          </cell>
        </row>
        <row r="551">
          <cell r="A551" t="str">
            <v>513422200110124418</v>
          </cell>
          <cell r="B551" t="str">
            <v>8班</v>
          </cell>
          <cell r="C551" t="str">
            <v>刘尔布</v>
          </cell>
          <cell r="D551">
            <v>379.5</v>
          </cell>
          <cell r="E551">
            <v>59</v>
          </cell>
          <cell r="F551" t="str">
            <v>何苗</v>
          </cell>
          <cell r="G551">
            <v>64</v>
          </cell>
          <cell r="H551" t="str">
            <v>胡付松</v>
          </cell>
          <cell r="I551">
            <v>37.5</v>
          </cell>
          <cell r="J551" t="str">
            <v>聂艳梅</v>
          </cell>
          <cell r="K551">
            <v>23</v>
          </cell>
          <cell r="L551" t="str">
            <v>郑永朝</v>
          </cell>
          <cell r="M551">
            <v>51</v>
          </cell>
          <cell r="N551" t="str">
            <v>叶仁群</v>
          </cell>
          <cell r="O551">
            <v>14</v>
          </cell>
          <cell r="P551" t="str">
            <v>田友米</v>
          </cell>
          <cell r="Q551">
            <v>52</v>
          </cell>
          <cell r="R551" t="str">
            <v>卢银楷</v>
          </cell>
          <cell r="S551">
            <v>35</v>
          </cell>
          <cell r="T551" t="str">
            <v>赵香才</v>
          </cell>
          <cell r="U551">
            <v>44</v>
          </cell>
          <cell r="V551" t="str">
            <v>骆泽群</v>
          </cell>
          <cell r="W551" t="str">
            <v>理科</v>
          </cell>
        </row>
        <row r="552">
          <cell r="A552" t="str">
            <v>513422200505232122</v>
          </cell>
          <cell r="B552" t="str">
            <v>8班</v>
          </cell>
          <cell r="C552" t="str">
            <v>央青娜姆</v>
          </cell>
          <cell r="D552">
            <v>378.5</v>
          </cell>
          <cell r="E552">
            <v>67</v>
          </cell>
          <cell r="F552" t="str">
            <v>何苗</v>
          </cell>
          <cell r="G552">
            <v>37</v>
          </cell>
          <cell r="H552" t="str">
            <v>胡付松</v>
          </cell>
          <cell r="I552">
            <v>58.5</v>
          </cell>
          <cell r="J552" t="str">
            <v>聂艳梅</v>
          </cell>
          <cell r="K552">
            <v>27</v>
          </cell>
          <cell r="L552" t="str">
            <v>郑永朝</v>
          </cell>
          <cell r="M552">
            <v>55</v>
          </cell>
          <cell r="N552" t="str">
            <v>叶仁群</v>
          </cell>
          <cell r="O552">
            <v>34</v>
          </cell>
          <cell r="P552" t="str">
            <v>田友米</v>
          </cell>
          <cell r="Q552">
            <v>42</v>
          </cell>
          <cell r="R552" t="str">
            <v>卢银楷</v>
          </cell>
          <cell r="S552">
            <v>26</v>
          </cell>
          <cell r="T552" t="str">
            <v>赵香才</v>
          </cell>
          <cell r="U552">
            <v>32</v>
          </cell>
          <cell r="V552" t="str">
            <v>骆泽群</v>
          </cell>
          <cell r="W552" t="str">
            <v>文科</v>
          </cell>
        </row>
        <row r="553">
          <cell r="A553" t="str">
            <v>513422200203212919</v>
          </cell>
          <cell r="B553" t="str">
            <v>8班</v>
          </cell>
          <cell r="C553" t="str">
            <v>韩小健</v>
          </cell>
          <cell r="D553">
            <v>378.5</v>
          </cell>
          <cell r="E553">
            <v>68</v>
          </cell>
          <cell r="F553" t="str">
            <v>何苗</v>
          </cell>
          <cell r="G553">
            <v>42</v>
          </cell>
          <cell r="H553" t="str">
            <v>胡付松</v>
          </cell>
          <cell r="I553">
            <v>69.5</v>
          </cell>
          <cell r="J553" t="str">
            <v>聂艳梅</v>
          </cell>
          <cell r="K553">
            <v>32</v>
          </cell>
          <cell r="L553" t="str">
            <v>郑永朝</v>
          </cell>
          <cell r="M553">
            <v>45</v>
          </cell>
          <cell r="N553" t="str">
            <v>叶仁群</v>
          </cell>
          <cell r="O553">
            <v>34</v>
          </cell>
          <cell r="P553" t="str">
            <v>田友米</v>
          </cell>
          <cell r="Q553">
            <v>34</v>
          </cell>
          <cell r="R553" t="str">
            <v>卢银楷</v>
          </cell>
          <cell r="S553">
            <v>34</v>
          </cell>
          <cell r="T553" t="str">
            <v>赵香才</v>
          </cell>
          <cell r="U553">
            <v>20</v>
          </cell>
          <cell r="V553" t="str">
            <v>骆泽群</v>
          </cell>
          <cell r="W553" t="str">
            <v>文科</v>
          </cell>
        </row>
        <row r="554">
          <cell r="A554" t="str">
            <v>513422200406016619</v>
          </cell>
          <cell r="B554" t="str">
            <v>8班</v>
          </cell>
          <cell r="C554" t="str">
            <v>胡布基</v>
          </cell>
          <cell r="D554">
            <v>374</v>
          </cell>
          <cell r="E554">
            <v>75</v>
          </cell>
          <cell r="F554" t="str">
            <v>何苗</v>
          </cell>
          <cell r="G554">
            <v>35</v>
          </cell>
          <cell r="H554" t="str">
            <v>胡付松</v>
          </cell>
          <cell r="I554">
            <v>55</v>
          </cell>
          <cell r="J554" t="str">
            <v>聂艳梅</v>
          </cell>
          <cell r="K554">
            <v>30</v>
          </cell>
          <cell r="L554" t="str">
            <v>郑永朝</v>
          </cell>
          <cell r="M554">
            <v>64</v>
          </cell>
          <cell r="N554" t="str">
            <v>叶仁群</v>
          </cell>
          <cell r="O554">
            <v>22</v>
          </cell>
          <cell r="P554" t="str">
            <v>田友米</v>
          </cell>
          <cell r="Q554">
            <v>36</v>
          </cell>
          <cell r="R554" t="str">
            <v>卢银楷</v>
          </cell>
          <cell r="S554">
            <v>31</v>
          </cell>
          <cell r="T554" t="str">
            <v>赵香才</v>
          </cell>
          <cell r="U554">
            <v>26</v>
          </cell>
          <cell r="V554" t="str">
            <v>骆泽群</v>
          </cell>
          <cell r="W554" t="e">
            <v>#N/A</v>
          </cell>
        </row>
        <row r="555">
          <cell r="A555" t="str">
            <v>513422200406023421</v>
          </cell>
          <cell r="B555" t="str">
            <v>8班</v>
          </cell>
          <cell r="C555" t="str">
            <v>次能祝玛</v>
          </cell>
          <cell r="D555">
            <v>371</v>
          </cell>
          <cell r="E555">
            <v>73</v>
          </cell>
          <cell r="F555" t="str">
            <v>何苗</v>
          </cell>
          <cell r="G555">
            <v>36</v>
          </cell>
          <cell r="H555" t="str">
            <v>胡付松</v>
          </cell>
          <cell r="I555">
            <v>39</v>
          </cell>
          <cell r="J555" t="str">
            <v>聂艳梅</v>
          </cell>
          <cell r="K555">
            <v>41</v>
          </cell>
          <cell r="L555" t="str">
            <v>郑永朝</v>
          </cell>
          <cell r="M555">
            <v>59</v>
          </cell>
          <cell r="N555" t="str">
            <v>叶仁群</v>
          </cell>
          <cell r="O555">
            <v>20</v>
          </cell>
          <cell r="P555" t="str">
            <v>田友米</v>
          </cell>
          <cell r="Q555">
            <v>32</v>
          </cell>
          <cell r="R555" t="str">
            <v>卢银楷</v>
          </cell>
          <cell r="S555">
            <v>35</v>
          </cell>
          <cell r="T555" t="str">
            <v>赵香才</v>
          </cell>
          <cell r="U555">
            <v>36</v>
          </cell>
          <cell r="V555" t="str">
            <v>骆泽群</v>
          </cell>
          <cell r="W555" t="str">
            <v>文科</v>
          </cell>
        </row>
        <row r="556">
          <cell r="A556" t="str">
            <v>513422200304094421</v>
          </cell>
          <cell r="B556" t="str">
            <v>8班</v>
          </cell>
          <cell r="C556" t="str">
            <v>伍斤卓玛</v>
          </cell>
          <cell r="D556">
            <v>367.5</v>
          </cell>
          <cell r="E556">
            <v>72</v>
          </cell>
          <cell r="F556" t="str">
            <v>何苗</v>
          </cell>
          <cell r="G556">
            <v>52</v>
          </cell>
          <cell r="H556" t="str">
            <v>胡付松</v>
          </cell>
          <cell r="I556">
            <v>47.5</v>
          </cell>
          <cell r="J556" t="str">
            <v>聂艳梅</v>
          </cell>
          <cell r="K556">
            <v>28</v>
          </cell>
          <cell r="L556" t="str">
            <v>郑永朝</v>
          </cell>
          <cell r="M556">
            <v>36</v>
          </cell>
          <cell r="N556" t="str">
            <v>叶仁群</v>
          </cell>
          <cell r="O556">
            <v>29</v>
          </cell>
          <cell r="P556" t="str">
            <v>田友米</v>
          </cell>
          <cell r="Q556">
            <v>45</v>
          </cell>
          <cell r="R556" t="str">
            <v>卢银楷</v>
          </cell>
          <cell r="S556">
            <v>25</v>
          </cell>
          <cell r="T556" t="str">
            <v>赵香才</v>
          </cell>
          <cell r="U556">
            <v>33</v>
          </cell>
          <cell r="V556" t="str">
            <v>骆泽群</v>
          </cell>
          <cell r="W556" t="str">
            <v>理科</v>
          </cell>
        </row>
        <row r="557">
          <cell r="A557" t="str">
            <v>513422200308151913</v>
          </cell>
          <cell r="B557" t="str">
            <v>8班</v>
          </cell>
          <cell r="C557" t="str">
            <v>祝小辉</v>
          </cell>
          <cell r="D557">
            <v>360</v>
          </cell>
          <cell r="E557">
            <v>69</v>
          </cell>
          <cell r="F557" t="str">
            <v>何苗</v>
          </cell>
          <cell r="G557">
            <v>26</v>
          </cell>
          <cell r="H557" t="str">
            <v>胡付松</v>
          </cell>
          <cell r="I557">
            <v>39</v>
          </cell>
          <cell r="J557" t="str">
            <v>聂艳梅</v>
          </cell>
          <cell r="K557">
            <v>40</v>
          </cell>
          <cell r="L557" t="str">
            <v>郑永朝</v>
          </cell>
          <cell r="M557">
            <v>52</v>
          </cell>
          <cell r="N557" t="str">
            <v>叶仁群</v>
          </cell>
          <cell r="O557">
            <v>40</v>
          </cell>
          <cell r="P557" t="str">
            <v>田友米</v>
          </cell>
          <cell r="Q557">
            <v>33</v>
          </cell>
          <cell r="R557" t="str">
            <v>卢银楷</v>
          </cell>
          <cell r="S557">
            <v>35</v>
          </cell>
          <cell r="T557" t="str">
            <v>赵香才</v>
          </cell>
          <cell r="U557">
            <v>26</v>
          </cell>
          <cell r="V557" t="str">
            <v>骆泽群</v>
          </cell>
          <cell r="W557" t="str">
            <v>文科</v>
          </cell>
        </row>
        <row r="558">
          <cell r="A558" t="str">
            <v>513422200506180010</v>
          </cell>
          <cell r="B558" t="str">
            <v>8班</v>
          </cell>
          <cell r="C558" t="str">
            <v>董苏朗</v>
          </cell>
          <cell r="D558">
            <v>356</v>
          </cell>
          <cell r="E558">
            <v>65</v>
          </cell>
          <cell r="F558" t="str">
            <v>何苗</v>
          </cell>
          <cell r="G558">
            <v>42</v>
          </cell>
          <cell r="H558" t="str">
            <v>胡付松</v>
          </cell>
          <cell r="I558">
            <v>29</v>
          </cell>
          <cell r="J558" t="str">
            <v>聂艳梅</v>
          </cell>
          <cell r="K558">
            <v>19</v>
          </cell>
          <cell r="L558" t="str">
            <v>郑永朝</v>
          </cell>
          <cell r="M558">
            <v>37</v>
          </cell>
          <cell r="N558" t="str">
            <v>叶仁群</v>
          </cell>
          <cell r="O558">
            <v>22</v>
          </cell>
          <cell r="P558" t="str">
            <v>田友米</v>
          </cell>
          <cell r="Q558">
            <v>64</v>
          </cell>
          <cell r="R558" t="str">
            <v>卢银楷</v>
          </cell>
          <cell r="S558">
            <v>40</v>
          </cell>
          <cell r="T558" t="str">
            <v>赵香才</v>
          </cell>
          <cell r="U558">
            <v>38</v>
          </cell>
          <cell r="V558" t="str">
            <v>骆泽群</v>
          </cell>
          <cell r="W558" t="str">
            <v>理科</v>
          </cell>
        </row>
        <row r="559">
          <cell r="A559" t="str">
            <v>513422200402151522</v>
          </cell>
          <cell r="B559" t="str">
            <v>8班</v>
          </cell>
          <cell r="C559" t="str">
            <v>邱阿支</v>
          </cell>
          <cell r="D559">
            <v>344</v>
          </cell>
          <cell r="E559">
            <v>59</v>
          </cell>
          <cell r="F559" t="str">
            <v>何苗</v>
          </cell>
          <cell r="G559">
            <v>48</v>
          </cell>
          <cell r="H559" t="str">
            <v>胡付松</v>
          </cell>
          <cell r="I559">
            <v>54</v>
          </cell>
          <cell r="J559" t="str">
            <v>聂艳梅</v>
          </cell>
          <cell r="K559">
            <v>24</v>
          </cell>
          <cell r="L559" t="str">
            <v>郑永朝</v>
          </cell>
          <cell r="M559">
            <v>40</v>
          </cell>
          <cell r="N559" t="str">
            <v>叶仁群</v>
          </cell>
          <cell r="O559">
            <v>32</v>
          </cell>
          <cell r="P559" t="str">
            <v>田友米</v>
          </cell>
          <cell r="Q559">
            <v>15</v>
          </cell>
          <cell r="R559" t="str">
            <v>卢银楷</v>
          </cell>
          <cell r="S559">
            <v>33</v>
          </cell>
          <cell r="T559" t="str">
            <v>赵香才</v>
          </cell>
          <cell r="U559">
            <v>39</v>
          </cell>
          <cell r="V559" t="str">
            <v>骆泽群</v>
          </cell>
          <cell r="W559" t="str">
            <v>理科</v>
          </cell>
        </row>
        <row r="560">
          <cell r="A560" t="str">
            <v>513422200401031115</v>
          </cell>
          <cell r="B560" t="str">
            <v>8班</v>
          </cell>
          <cell r="C560" t="str">
            <v>王海龙</v>
          </cell>
          <cell r="D560">
            <v>342</v>
          </cell>
          <cell r="E560">
            <v>68</v>
          </cell>
          <cell r="F560" t="str">
            <v>何苗</v>
          </cell>
          <cell r="G560">
            <v>33</v>
          </cell>
          <cell r="H560" t="str">
            <v>胡付松</v>
          </cell>
          <cell r="I560">
            <v>27</v>
          </cell>
          <cell r="J560" t="str">
            <v>聂艳梅</v>
          </cell>
          <cell r="K560">
            <v>45</v>
          </cell>
          <cell r="L560" t="str">
            <v>郑永朝</v>
          </cell>
          <cell r="M560">
            <v>43</v>
          </cell>
          <cell r="N560" t="str">
            <v>叶仁群</v>
          </cell>
          <cell r="O560">
            <v>26</v>
          </cell>
          <cell r="P560" t="str">
            <v>田友米</v>
          </cell>
          <cell r="Q560">
            <v>47</v>
          </cell>
          <cell r="R560" t="str">
            <v>卢银楷</v>
          </cell>
          <cell r="S560">
            <v>24</v>
          </cell>
          <cell r="T560" t="str">
            <v>赵香才</v>
          </cell>
          <cell r="U560">
            <v>29</v>
          </cell>
          <cell r="V560" t="str">
            <v>骆泽群</v>
          </cell>
          <cell r="W560" t="str">
            <v>文科</v>
          </cell>
        </row>
        <row r="561">
          <cell r="A561" t="str">
            <v>513422200407152313</v>
          </cell>
          <cell r="B561" t="str">
            <v>8班</v>
          </cell>
          <cell r="C561" t="str">
            <v>杨佳佳</v>
          </cell>
          <cell r="D561">
            <v>341</v>
          </cell>
          <cell r="E561">
            <v>81</v>
          </cell>
          <cell r="F561" t="str">
            <v>何苗</v>
          </cell>
          <cell r="G561">
            <v>30</v>
          </cell>
          <cell r="H561" t="str">
            <v>胡付松</v>
          </cell>
          <cell r="I561">
            <v>53</v>
          </cell>
          <cell r="J561" t="str">
            <v>聂艳梅</v>
          </cell>
          <cell r="K561">
            <v>28</v>
          </cell>
          <cell r="L561" t="str">
            <v>郑永朝</v>
          </cell>
          <cell r="M561">
            <v>18</v>
          </cell>
          <cell r="N561" t="str">
            <v>叶仁群</v>
          </cell>
          <cell r="O561">
            <v>22</v>
          </cell>
          <cell r="P561" t="str">
            <v>田友米</v>
          </cell>
          <cell r="Q561">
            <v>46</v>
          </cell>
          <cell r="R561" t="str">
            <v>卢银楷</v>
          </cell>
          <cell r="S561">
            <v>36</v>
          </cell>
          <cell r="T561" t="str">
            <v>赵香才</v>
          </cell>
          <cell r="U561">
            <v>27</v>
          </cell>
          <cell r="V561" t="str">
            <v>骆泽群</v>
          </cell>
          <cell r="W561" t="str">
            <v>文科</v>
          </cell>
        </row>
        <row r="562">
          <cell r="A562" t="str">
            <v>513422200301293812</v>
          </cell>
          <cell r="B562" t="str">
            <v>9班</v>
          </cell>
          <cell r="C562" t="str">
            <v>毛伍呷</v>
          </cell>
          <cell r="D562">
            <v>569</v>
          </cell>
          <cell r="E562">
            <v>74</v>
          </cell>
          <cell r="F562" t="str">
            <v>何苗</v>
          </cell>
          <cell r="G562">
            <v>89</v>
          </cell>
          <cell r="H562" t="str">
            <v>周军</v>
          </cell>
          <cell r="I562">
            <v>68</v>
          </cell>
          <cell r="J562" t="str">
            <v>程长寿</v>
          </cell>
          <cell r="K562">
            <v>48</v>
          </cell>
          <cell r="L562" t="str">
            <v>王志强</v>
          </cell>
          <cell r="M562">
            <v>79</v>
          </cell>
          <cell r="N562" t="str">
            <v>郑富全</v>
          </cell>
          <cell r="O562">
            <v>36</v>
          </cell>
          <cell r="P562" t="str">
            <v>卢祥</v>
          </cell>
          <cell r="Q562">
            <v>77</v>
          </cell>
          <cell r="R562" t="str">
            <v>杨吉华</v>
          </cell>
          <cell r="S562">
            <v>43</v>
          </cell>
          <cell r="T562" t="str">
            <v>赵香才</v>
          </cell>
          <cell r="U562">
            <v>55</v>
          </cell>
          <cell r="V562" t="str">
            <v>金贵</v>
          </cell>
          <cell r="W562" t="str">
            <v>理科</v>
          </cell>
        </row>
        <row r="563">
          <cell r="A563" t="str">
            <v>513422200201023815</v>
          </cell>
          <cell r="B563" t="str">
            <v>9班</v>
          </cell>
          <cell r="C563" t="str">
            <v>马依生</v>
          </cell>
          <cell r="D563">
            <v>519.5</v>
          </cell>
          <cell r="E563">
            <v>79</v>
          </cell>
          <cell r="F563" t="str">
            <v>何苗</v>
          </cell>
          <cell r="G563">
            <v>82</v>
          </cell>
          <cell r="H563" t="str">
            <v>周军</v>
          </cell>
          <cell r="I563">
            <v>48.5</v>
          </cell>
          <cell r="J563" t="str">
            <v>程长寿</v>
          </cell>
          <cell r="K563">
            <v>38</v>
          </cell>
          <cell r="L563" t="str">
            <v>王志强</v>
          </cell>
          <cell r="M563">
            <v>80</v>
          </cell>
          <cell r="N563" t="str">
            <v>郑富全</v>
          </cell>
          <cell r="O563">
            <v>54</v>
          </cell>
          <cell r="P563" t="str">
            <v>卢祥</v>
          </cell>
          <cell r="Q563">
            <v>67</v>
          </cell>
          <cell r="R563" t="str">
            <v>杨吉华</v>
          </cell>
          <cell r="S563">
            <v>26</v>
          </cell>
          <cell r="T563" t="str">
            <v>赵香才</v>
          </cell>
          <cell r="U563">
            <v>45</v>
          </cell>
          <cell r="V563" t="str">
            <v>金贵</v>
          </cell>
          <cell r="W563" t="str">
            <v>文科</v>
          </cell>
        </row>
        <row r="564">
          <cell r="A564" t="str">
            <v>513422200501056010</v>
          </cell>
          <cell r="B564" t="str">
            <v>9班</v>
          </cell>
          <cell r="C564" t="str">
            <v>陆晓卫</v>
          </cell>
          <cell r="D564">
            <v>514.5</v>
          </cell>
          <cell r="E564">
            <v>68</v>
          </cell>
          <cell r="F564" t="str">
            <v>何苗</v>
          </cell>
          <cell r="G564">
            <v>68</v>
          </cell>
          <cell r="H564" t="str">
            <v>周军</v>
          </cell>
          <cell r="I564">
            <v>23.5</v>
          </cell>
          <cell r="J564" t="str">
            <v>程长寿</v>
          </cell>
          <cell r="K564">
            <v>27</v>
          </cell>
          <cell r="L564" t="str">
            <v>王志强</v>
          </cell>
          <cell r="M564">
            <v>75</v>
          </cell>
          <cell r="N564" t="str">
            <v>郑富全</v>
          </cell>
          <cell r="O564">
            <v>61</v>
          </cell>
          <cell r="P564" t="str">
            <v>卢祥</v>
          </cell>
          <cell r="Q564">
            <v>80</v>
          </cell>
          <cell r="R564" t="str">
            <v>杨吉华</v>
          </cell>
          <cell r="S564">
            <v>48</v>
          </cell>
          <cell r="T564" t="str">
            <v>赵香才</v>
          </cell>
          <cell r="U564">
            <v>64</v>
          </cell>
          <cell r="V564" t="str">
            <v>金贵</v>
          </cell>
          <cell r="W564" t="str">
            <v>理科</v>
          </cell>
        </row>
        <row r="565">
          <cell r="A565" t="str">
            <v>513422200108054852</v>
          </cell>
          <cell r="B565" t="str">
            <v>9班</v>
          </cell>
          <cell r="C565" t="str">
            <v>次仁杜基</v>
          </cell>
          <cell r="D565">
            <v>505.5</v>
          </cell>
          <cell r="E565">
            <v>67</v>
          </cell>
          <cell r="F565" t="str">
            <v>何苗</v>
          </cell>
          <cell r="G565">
            <v>103</v>
          </cell>
          <cell r="H565" t="str">
            <v>周军</v>
          </cell>
          <cell r="I565">
            <v>28.5</v>
          </cell>
          <cell r="J565" t="str">
            <v>程长寿</v>
          </cell>
          <cell r="K565">
            <v>36</v>
          </cell>
          <cell r="L565" t="str">
            <v>王志强</v>
          </cell>
          <cell r="M565">
            <v>46</v>
          </cell>
          <cell r="N565" t="str">
            <v>郑富全</v>
          </cell>
          <cell r="O565">
            <v>55</v>
          </cell>
          <cell r="P565" t="str">
            <v>卢祥</v>
          </cell>
          <cell r="Q565">
            <v>80</v>
          </cell>
          <cell r="R565" t="str">
            <v>杨吉华</v>
          </cell>
          <cell r="S565">
            <v>39</v>
          </cell>
          <cell r="T565" t="str">
            <v>赵香才</v>
          </cell>
          <cell r="U565">
            <v>51</v>
          </cell>
          <cell r="V565" t="str">
            <v>金贵</v>
          </cell>
          <cell r="W565" t="str">
            <v>理科</v>
          </cell>
        </row>
        <row r="566">
          <cell r="A566" t="str">
            <v>513422200411240017</v>
          </cell>
          <cell r="B566" t="str">
            <v>9班</v>
          </cell>
          <cell r="C566" t="str">
            <v>罗国顺</v>
          </cell>
          <cell r="D566">
            <v>489</v>
          </cell>
          <cell r="E566">
            <v>70</v>
          </cell>
          <cell r="F566" t="str">
            <v>何苗</v>
          </cell>
          <cell r="G566">
            <v>41</v>
          </cell>
          <cell r="H566" t="str">
            <v>周军</v>
          </cell>
          <cell r="I566">
            <v>48</v>
          </cell>
          <cell r="J566" t="str">
            <v>程长寿</v>
          </cell>
          <cell r="K566">
            <v>39</v>
          </cell>
          <cell r="L566" t="str">
            <v>王志强</v>
          </cell>
          <cell r="M566">
            <v>77</v>
          </cell>
          <cell r="N566" t="str">
            <v>郑富全</v>
          </cell>
          <cell r="O566">
            <v>65</v>
          </cell>
          <cell r="P566" t="str">
            <v>卢祥</v>
          </cell>
          <cell r="Q566">
            <v>72</v>
          </cell>
          <cell r="R566" t="str">
            <v>杨吉华</v>
          </cell>
          <cell r="S566">
            <v>32</v>
          </cell>
          <cell r="T566" t="str">
            <v>赵香才</v>
          </cell>
          <cell r="U566">
            <v>45</v>
          </cell>
          <cell r="V566" t="str">
            <v>金贵</v>
          </cell>
          <cell r="W566" t="str">
            <v>文科</v>
          </cell>
        </row>
        <row r="567">
          <cell r="A567" t="str">
            <v>513422200509201518</v>
          </cell>
          <cell r="B567" t="str">
            <v>9班</v>
          </cell>
          <cell r="C567" t="str">
            <v>鲁去力</v>
          </cell>
          <cell r="D567">
            <v>483</v>
          </cell>
          <cell r="E567">
            <v>73</v>
          </cell>
          <cell r="F567" t="str">
            <v>何苗</v>
          </cell>
          <cell r="G567">
            <v>75</v>
          </cell>
          <cell r="H567" t="str">
            <v>周军</v>
          </cell>
          <cell r="I567">
            <v>61</v>
          </cell>
          <cell r="J567" t="str">
            <v>程长寿</v>
          </cell>
          <cell r="K567">
            <v>40</v>
          </cell>
          <cell r="L567" t="str">
            <v>王志强</v>
          </cell>
          <cell r="M567">
            <v>54</v>
          </cell>
          <cell r="N567" t="str">
            <v>郑富全</v>
          </cell>
          <cell r="O567">
            <v>48</v>
          </cell>
          <cell r="P567" t="str">
            <v>卢祥</v>
          </cell>
          <cell r="Q567">
            <v>55</v>
          </cell>
          <cell r="R567" t="str">
            <v>杨吉华</v>
          </cell>
          <cell r="S567">
            <v>43</v>
          </cell>
          <cell r="T567" t="str">
            <v>赵香才</v>
          </cell>
          <cell r="U567">
            <v>34</v>
          </cell>
          <cell r="V567" t="str">
            <v>金贵</v>
          </cell>
          <cell r="W567" t="str">
            <v>理科</v>
          </cell>
        </row>
        <row r="568">
          <cell r="A568" t="str">
            <v>513422200411154215</v>
          </cell>
          <cell r="B568" t="str">
            <v>9班</v>
          </cell>
          <cell r="C568" t="str">
            <v>南卡扎西</v>
          </cell>
          <cell r="D568">
            <v>472.5</v>
          </cell>
          <cell r="E568">
            <v>75</v>
          </cell>
          <cell r="F568" t="str">
            <v>何苗</v>
          </cell>
          <cell r="G568">
            <v>51</v>
          </cell>
          <cell r="H568" t="str">
            <v>周军</v>
          </cell>
          <cell r="I568">
            <v>72.5</v>
          </cell>
          <cell r="J568" t="str">
            <v>程长寿</v>
          </cell>
          <cell r="K568">
            <v>57</v>
          </cell>
          <cell r="L568" t="str">
            <v>王志强</v>
          </cell>
          <cell r="M568">
            <v>67</v>
          </cell>
          <cell r="N568" t="str">
            <v>郑富全</v>
          </cell>
          <cell r="O568">
            <v>26</v>
          </cell>
          <cell r="P568" t="str">
            <v>卢祥</v>
          </cell>
          <cell r="Q568">
            <v>49</v>
          </cell>
          <cell r="R568" t="str">
            <v>杨吉华</v>
          </cell>
          <cell r="S568">
            <v>36</v>
          </cell>
          <cell r="T568" t="str">
            <v>赵香才</v>
          </cell>
          <cell r="U568">
            <v>39</v>
          </cell>
          <cell r="V568" t="str">
            <v>金贵</v>
          </cell>
          <cell r="W568" t="str">
            <v>文科</v>
          </cell>
        </row>
        <row r="569">
          <cell r="A569" t="str">
            <v>513422200201160019</v>
          </cell>
          <cell r="B569" t="str">
            <v>9班</v>
          </cell>
          <cell r="C569" t="str">
            <v>马林凯</v>
          </cell>
          <cell r="D569">
            <v>472.5</v>
          </cell>
          <cell r="E569">
            <v>71</v>
          </cell>
          <cell r="F569" t="str">
            <v>何苗</v>
          </cell>
          <cell r="G569">
            <v>56</v>
          </cell>
          <cell r="H569" t="str">
            <v>周军</v>
          </cell>
          <cell r="I569">
            <v>43.5</v>
          </cell>
          <cell r="J569" t="str">
            <v>程长寿</v>
          </cell>
          <cell r="K569">
            <v>40</v>
          </cell>
          <cell r="L569" t="str">
            <v>王志强</v>
          </cell>
          <cell r="M569">
            <v>67</v>
          </cell>
          <cell r="N569" t="str">
            <v>郑富全</v>
          </cell>
          <cell r="O569">
            <v>51</v>
          </cell>
          <cell r="P569" t="str">
            <v>卢祥</v>
          </cell>
          <cell r="Q569">
            <v>47</v>
          </cell>
          <cell r="R569" t="str">
            <v>杨吉华</v>
          </cell>
          <cell r="S569">
            <v>37</v>
          </cell>
          <cell r="T569" t="str">
            <v>赵香才</v>
          </cell>
          <cell r="U569">
            <v>60</v>
          </cell>
          <cell r="V569" t="str">
            <v>金贵</v>
          </cell>
          <cell r="W569" t="str">
            <v>文科</v>
          </cell>
        </row>
        <row r="570">
          <cell r="A570" t="str">
            <v>513422200402030018</v>
          </cell>
          <cell r="B570" t="str">
            <v>9班</v>
          </cell>
          <cell r="C570" t="str">
            <v>吕发清</v>
          </cell>
          <cell r="D570">
            <v>469</v>
          </cell>
          <cell r="E570">
            <v>64</v>
          </cell>
          <cell r="F570" t="str">
            <v>何苗</v>
          </cell>
          <cell r="G570">
            <v>92</v>
          </cell>
          <cell r="H570" t="str">
            <v>周军</v>
          </cell>
          <cell r="I570">
            <v>33</v>
          </cell>
          <cell r="J570" t="str">
            <v>程长寿</v>
          </cell>
          <cell r="K570">
            <v>42</v>
          </cell>
          <cell r="L570" t="str">
            <v>王志强</v>
          </cell>
          <cell r="M570">
            <v>60</v>
          </cell>
          <cell r="N570" t="str">
            <v>郑富全</v>
          </cell>
          <cell r="O570">
            <v>40</v>
          </cell>
          <cell r="P570" t="str">
            <v>卢祥</v>
          </cell>
          <cell r="Q570">
            <v>68</v>
          </cell>
          <cell r="R570" t="str">
            <v>杨吉华</v>
          </cell>
          <cell r="S570">
            <v>37</v>
          </cell>
          <cell r="T570" t="str">
            <v>赵香才</v>
          </cell>
          <cell r="U570">
            <v>33</v>
          </cell>
          <cell r="V570" t="str">
            <v>金贵</v>
          </cell>
          <cell r="W570" t="str">
            <v>理科</v>
          </cell>
        </row>
        <row r="571">
          <cell r="A571" t="str">
            <v>513422200403126628</v>
          </cell>
          <cell r="B571" t="str">
            <v>9班</v>
          </cell>
          <cell r="C571" t="str">
            <v>伍长秀</v>
          </cell>
          <cell r="D571">
            <v>459.5</v>
          </cell>
          <cell r="E571">
            <v>67</v>
          </cell>
          <cell r="F571" t="str">
            <v>何苗</v>
          </cell>
          <cell r="G571">
            <v>63</v>
          </cell>
          <cell r="H571" t="str">
            <v>周军</v>
          </cell>
          <cell r="I571">
            <v>53.5</v>
          </cell>
          <cell r="J571" t="str">
            <v>程长寿</v>
          </cell>
          <cell r="K571">
            <v>51</v>
          </cell>
          <cell r="L571" t="str">
            <v>王志强</v>
          </cell>
          <cell r="M571">
            <v>66</v>
          </cell>
          <cell r="N571" t="str">
            <v>郑富全</v>
          </cell>
          <cell r="O571">
            <v>34</v>
          </cell>
          <cell r="P571" t="str">
            <v>卢祥</v>
          </cell>
          <cell r="Q571">
            <v>37</v>
          </cell>
          <cell r="R571" t="str">
            <v>杨吉华</v>
          </cell>
          <cell r="S571">
            <v>45</v>
          </cell>
          <cell r="T571" t="str">
            <v>赵香才</v>
          </cell>
          <cell r="U571">
            <v>43</v>
          </cell>
          <cell r="V571" t="str">
            <v>金贵</v>
          </cell>
          <cell r="W571" t="str">
            <v>理科</v>
          </cell>
        </row>
        <row r="572">
          <cell r="A572" t="str">
            <v>513422200504202722</v>
          </cell>
          <cell r="B572" t="str">
            <v>9班</v>
          </cell>
          <cell r="C572" t="str">
            <v>徐永珍</v>
          </cell>
          <cell r="D572">
            <v>459</v>
          </cell>
          <cell r="E572">
            <v>81</v>
          </cell>
          <cell r="F572" t="str">
            <v>何苗</v>
          </cell>
          <cell r="G572">
            <v>66</v>
          </cell>
          <cell r="H572" t="str">
            <v>周军</v>
          </cell>
          <cell r="I572">
            <v>73</v>
          </cell>
          <cell r="J572" t="str">
            <v>程长寿</v>
          </cell>
          <cell r="K572">
            <v>29</v>
          </cell>
          <cell r="L572" t="str">
            <v>王志强</v>
          </cell>
          <cell r="M572">
            <v>61</v>
          </cell>
          <cell r="N572" t="str">
            <v>郑富全</v>
          </cell>
          <cell r="O572">
            <v>34</v>
          </cell>
          <cell r="P572" t="str">
            <v>卢祥</v>
          </cell>
          <cell r="Q572">
            <v>39</v>
          </cell>
          <cell r="R572" t="str">
            <v>杨吉华</v>
          </cell>
          <cell r="S572">
            <v>37</v>
          </cell>
          <cell r="T572" t="str">
            <v>赵香才</v>
          </cell>
          <cell r="U572">
            <v>39</v>
          </cell>
          <cell r="V572" t="str">
            <v>金贵</v>
          </cell>
          <cell r="W572" t="str">
            <v>文科</v>
          </cell>
        </row>
        <row r="573">
          <cell r="A573" t="str">
            <v>513422200308164423</v>
          </cell>
          <cell r="B573" t="str">
            <v>9班</v>
          </cell>
          <cell r="C573" t="str">
            <v>蒋各各</v>
          </cell>
          <cell r="D573">
            <v>451</v>
          </cell>
          <cell r="E573">
            <v>70</v>
          </cell>
          <cell r="F573" t="str">
            <v>何苗</v>
          </cell>
          <cell r="G573">
            <v>63</v>
          </cell>
          <cell r="H573" t="str">
            <v>周军</v>
          </cell>
          <cell r="I573">
            <v>55</v>
          </cell>
          <cell r="J573" t="str">
            <v>程长寿</v>
          </cell>
          <cell r="K573">
            <v>38</v>
          </cell>
          <cell r="L573" t="str">
            <v>王志强</v>
          </cell>
          <cell r="M573">
            <v>54</v>
          </cell>
          <cell r="N573" t="str">
            <v>郑富全</v>
          </cell>
          <cell r="O573">
            <v>34</v>
          </cell>
          <cell r="P573" t="str">
            <v>卢祥</v>
          </cell>
          <cell r="Q573">
            <v>68</v>
          </cell>
          <cell r="R573" t="str">
            <v>杨吉华</v>
          </cell>
          <cell r="S573">
            <v>36</v>
          </cell>
          <cell r="T573" t="str">
            <v>赵香才</v>
          </cell>
          <cell r="U573">
            <v>33</v>
          </cell>
          <cell r="V573" t="str">
            <v>金贵</v>
          </cell>
          <cell r="W573" t="str">
            <v>理科</v>
          </cell>
        </row>
        <row r="574">
          <cell r="A574" t="str">
            <v>513422200306182118</v>
          </cell>
          <cell r="B574" t="str">
            <v>9班</v>
          </cell>
          <cell r="C574" t="str">
            <v>边玛杜基</v>
          </cell>
          <cell r="D574">
            <v>448</v>
          </cell>
          <cell r="E574">
            <v>70</v>
          </cell>
          <cell r="F574" t="str">
            <v>何苗</v>
          </cell>
          <cell r="G574">
            <v>62</v>
          </cell>
          <cell r="H574" t="str">
            <v>周军</v>
          </cell>
          <cell r="I574">
            <v>33</v>
          </cell>
          <cell r="J574" t="str">
            <v>程长寿</v>
          </cell>
          <cell r="K574">
            <v>40</v>
          </cell>
          <cell r="L574" t="str">
            <v>王志强</v>
          </cell>
          <cell r="M574">
            <v>61</v>
          </cell>
          <cell r="N574" t="str">
            <v>郑富全</v>
          </cell>
          <cell r="O574">
            <v>48</v>
          </cell>
          <cell r="P574" t="str">
            <v>卢祥</v>
          </cell>
          <cell r="Q574">
            <v>57</v>
          </cell>
          <cell r="R574" t="str">
            <v>杨吉华</v>
          </cell>
          <cell r="S574">
            <v>25</v>
          </cell>
          <cell r="T574" t="str">
            <v>赵香才</v>
          </cell>
          <cell r="U574">
            <v>52</v>
          </cell>
          <cell r="V574" t="str">
            <v>金贵</v>
          </cell>
          <cell r="W574" t="str">
            <v>文科</v>
          </cell>
        </row>
        <row r="575">
          <cell r="A575" t="str">
            <v>513422200410171128</v>
          </cell>
          <cell r="B575" t="str">
            <v>9班</v>
          </cell>
          <cell r="C575" t="str">
            <v>杨尔琪</v>
          </cell>
          <cell r="D575">
            <v>441.5</v>
          </cell>
          <cell r="E575">
            <v>85</v>
          </cell>
          <cell r="F575" t="str">
            <v>何苗</v>
          </cell>
          <cell r="G575">
            <v>49</v>
          </cell>
          <cell r="H575" t="str">
            <v>周军</v>
          </cell>
          <cell r="I575">
            <v>61.5</v>
          </cell>
          <cell r="J575" t="str">
            <v>程长寿</v>
          </cell>
          <cell r="K575">
            <v>44</v>
          </cell>
          <cell r="L575" t="str">
            <v>王志强</v>
          </cell>
          <cell r="M575">
            <v>66</v>
          </cell>
          <cell r="N575" t="str">
            <v>郑富全</v>
          </cell>
          <cell r="O575">
            <v>29</v>
          </cell>
          <cell r="P575" t="str">
            <v>卢祥</v>
          </cell>
          <cell r="Q575">
            <v>36</v>
          </cell>
          <cell r="R575" t="str">
            <v>杨吉华</v>
          </cell>
          <cell r="S575">
            <v>32</v>
          </cell>
          <cell r="T575" t="str">
            <v>赵香才</v>
          </cell>
          <cell r="U575">
            <v>39</v>
          </cell>
          <cell r="V575" t="str">
            <v>金贵</v>
          </cell>
          <cell r="W575" t="str">
            <v>文科</v>
          </cell>
        </row>
        <row r="576">
          <cell r="A576" t="str">
            <v>513422200304051149</v>
          </cell>
          <cell r="B576" t="str">
            <v>9班</v>
          </cell>
          <cell r="C576" t="str">
            <v>乔建英</v>
          </cell>
          <cell r="D576">
            <v>431.5</v>
          </cell>
          <cell r="E576">
            <v>80</v>
          </cell>
          <cell r="F576" t="str">
            <v>何苗</v>
          </cell>
          <cell r="G576">
            <v>41</v>
          </cell>
          <cell r="H576" t="str">
            <v>周军</v>
          </cell>
          <cell r="I576">
            <v>86.5</v>
          </cell>
          <cell r="J576" t="str">
            <v>程长寿</v>
          </cell>
          <cell r="K576">
            <v>37</v>
          </cell>
          <cell r="L576" t="str">
            <v>王志强</v>
          </cell>
          <cell r="M576">
            <v>51</v>
          </cell>
          <cell r="N576" t="str">
            <v>郑富全</v>
          </cell>
          <cell r="O576">
            <v>32</v>
          </cell>
          <cell r="P576" t="str">
            <v>卢祥</v>
          </cell>
          <cell r="Q576">
            <v>30</v>
          </cell>
          <cell r="R576" t="str">
            <v>杨吉华</v>
          </cell>
          <cell r="S576">
            <v>35</v>
          </cell>
          <cell r="T576" t="str">
            <v>赵香才</v>
          </cell>
          <cell r="U576">
            <v>39</v>
          </cell>
          <cell r="V576" t="str">
            <v>金贵</v>
          </cell>
          <cell r="W576" t="str">
            <v>文科</v>
          </cell>
        </row>
        <row r="577">
          <cell r="A577" t="str">
            <v>51342220041001662X</v>
          </cell>
          <cell r="B577" t="str">
            <v>9班</v>
          </cell>
          <cell r="C577" t="str">
            <v>韩拥佳</v>
          </cell>
          <cell r="D577">
            <v>429.5</v>
          </cell>
          <cell r="E577">
            <v>74</v>
          </cell>
          <cell r="F577" t="str">
            <v>何苗</v>
          </cell>
          <cell r="G577">
            <v>58</v>
          </cell>
          <cell r="H577" t="str">
            <v>周军</v>
          </cell>
          <cell r="I577">
            <v>59.5</v>
          </cell>
          <cell r="J577" t="str">
            <v>程长寿</v>
          </cell>
          <cell r="K577">
            <v>26</v>
          </cell>
          <cell r="L577" t="str">
            <v>王志强</v>
          </cell>
          <cell r="M577">
            <v>62</v>
          </cell>
          <cell r="N577" t="str">
            <v>郑富全</v>
          </cell>
          <cell r="O577">
            <v>36</v>
          </cell>
          <cell r="P577" t="str">
            <v>卢祥</v>
          </cell>
          <cell r="Q577">
            <v>41</v>
          </cell>
          <cell r="R577" t="str">
            <v>杨吉华</v>
          </cell>
          <cell r="S577">
            <v>32</v>
          </cell>
          <cell r="T577" t="str">
            <v>赵香才</v>
          </cell>
          <cell r="U577">
            <v>41</v>
          </cell>
          <cell r="V577" t="str">
            <v>金贵</v>
          </cell>
          <cell r="W577" t="str">
            <v>理科</v>
          </cell>
        </row>
        <row r="578">
          <cell r="A578" t="str">
            <v>513422200408154214</v>
          </cell>
          <cell r="B578" t="str">
            <v>9班</v>
          </cell>
          <cell r="C578" t="str">
            <v>仓央里</v>
          </cell>
          <cell r="D578">
            <v>428.5</v>
          </cell>
          <cell r="E578">
            <v>72</v>
          </cell>
          <cell r="F578" t="str">
            <v>何苗</v>
          </cell>
          <cell r="G578">
            <v>65</v>
          </cell>
          <cell r="H578" t="str">
            <v>周军</v>
          </cell>
          <cell r="I578">
            <v>37.5</v>
          </cell>
          <cell r="J578" t="str">
            <v>程长寿</v>
          </cell>
          <cell r="K578">
            <v>41</v>
          </cell>
          <cell r="L578" t="str">
            <v>王志强</v>
          </cell>
          <cell r="M578">
            <v>48</v>
          </cell>
          <cell r="N578" t="str">
            <v>郑富全</v>
          </cell>
          <cell r="O578">
            <v>41</v>
          </cell>
          <cell r="P578" t="str">
            <v>卢祥</v>
          </cell>
          <cell r="Q578">
            <v>66</v>
          </cell>
          <cell r="R578" t="str">
            <v>杨吉华</v>
          </cell>
          <cell r="S578">
            <v>26</v>
          </cell>
          <cell r="T578" t="str">
            <v>赵香才</v>
          </cell>
          <cell r="U578">
            <v>32</v>
          </cell>
          <cell r="V578" t="str">
            <v>金贵</v>
          </cell>
          <cell r="W578" t="str">
            <v>理科</v>
          </cell>
        </row>
        <row r="579">
          <cell r="A579" t="str">
            <v>513422200407114229</v>
          </cell>
          <cell r="B579" t="str">
            <v>9班</v>
          </cell>
          <cell r="C579" t="str">
            <v>降初拉姆</v>
          </cell>
          <cell r="D579">
            <v>428.5</v>
          </cell>
          <cell r="E579">
            <v>76</v>
          </cell>
          <cell r="F579" t="str">
            <v>何苗</v>
          </cell>
          <cell r="G579">
            <v>62</v>
          </cell>
          <cell r="H579" t="str">
            <v>周军</v>
          </cell>
          <cell r="I579">
            <v>77.5</v>
          </cell>
          <cell r="J579" t="str">
            <v>程长寿</v>
          </cell>
          <cell r="K579">
            <v>38</v>
          </cell>
          <cell r="L579" t="str">
            <v>王志强</v>
          </cell>
          <cell r="M579">
            <v>56</v>
          </cell>
          <cell r="N579" t="str">
            <v>郑富全</v>
          </cell>
          <cell r="O579">
            <v>34</v>
          </cell>
          <cell r="P579" t="str">
            <v>卢祥</v>
          </cell>
          <cell r="Q579">
            <v>30</v>
          </cell>
          <cell r="R579" t="str">
            <v>杨吉华</v>
          </cell>
          <cell r="S579">
            <v>33</v>
          </cell>
          <cell r="T579" t="str">
            <v>赵香才</v>
          </cell>
          <cell r="U579">
            <v>22</v>
          </cell>
          <cell r="V579" t="str">
            <v>金贵</v>
          </cell>
          <cell r="W579" t="str">
            <v>理科</v>
          </cell>
        </row>
        <row r="580">
          <cell r="A580" t="str">
            <v>513422200302084828</v>
          </cell>
          <cell r="B580" t="str">
            <v>9班</v>
          </cell>
          <cell r="C580" t="str">
            <v>鲁绒拉姆</v>
          </cell>
          <cell r="D580">
            <v>426.5</v>
          </cell>
          <cell r="E580">
            <v>62</v>
          </cell>
          <cell r="F580" t="str">
            <v>何苗</v>
          </cell>
          <cell r="G580">
            <v>39</v>
          </cell>
          <cell r="H580" t="str">
            <v>周军</v>
          </cell>
          <cell r="I580">
            <v>70.5</v>
          </cell>
          <cell r="J580" t="str">
            <v>程长寿</v>
          </cell>
          <cell r="K580">
            <v>44</v>
          </cell>
          <cell r="L580" t="str">
            <v>王志强</v>
          </cell>
          <cell r="M580">
            <v>59</v>
          </cell>
          <cell r="N580" t="str">
            <v>郑富全</v>
          </cell>
          <cell r="O580">
            <v>20</v>
          </cell>
          <cell r="P580" t="str">
            <v>卢祥</v>
          </cell>
          <cell r="Q580">
            <v>59</v>
          </cell>
          <cell r="R580" t="str">
            <v>杨吉华</v>
          </cell>
          <cell r="S580">
            <v>33</v>
          </cell>
          <cell r="T580" t="str">
            <v>赵香才</v>
          </cell>
          <cell r="U580">
            <v>40</v>
          </cell>
          <cell r="V580" t="str">
            <v>金贵</v>
          </cell>
          <cell r="W580" t="str">
            <v>文科</v>
          </cell>
        </row>
        <row r="581">
          <cell r="A581" t="str">
            <v>513422200410201518</v>
          </cell>
          <cell r="B581" t="str">
            <v>9班</v>
          </cell>
          <cell r="C581" t="str">
            <v>邱晓平</v>
          </cell>
          <cell r="D581">
            <v>425</v>
          </cell>
          <cell r="E581">
            <v>69</v>
          </cell>
          <cell r="F581" t="str">
            <v>何苗</v>
          </cell>
          <cell r="G581">
            <v>63</v>
          </cell>
          <cell r="H581" t="str">
            <v>周军</v>
          </cell>
          <cell r="I581">
            <v>60</v>
          </cell>
          <cell r="J581" t="str">
            <v>程长寿</v>
          </cell>
          <cell r="K581">
            <v>37</v>
          </cell>
          <cell r="L581" t="str">
            <v>王志强</v>
          </cell>
          <cell r="M581">
            <v>60</v>
          </cell>
          <cell r="N581" t="str">
            <v>郑富全</v>
          </cell>
          <cell r="O581">
            <v>34</v>
          </cell>
          <cell r="P581" t="str">
            <v>卢祥</v>
          </cell>
          <cell r="Q581">
            <v>38</v>
          </cell>
          <cell r="R581" t="str">
            <v>杨吉华</v>
          </cell>
          <cell r="S581">
            <v>32</v>
          </cell>
          <cell r="T581" t="str">
            <v>赵香才</v>
          </cell>
          <cell r="U581">
            <v>32</v>
          </cell>
          <cell r="V581" t="str">
            <v>金贵</v>
          </cell>
          <cell r="W581" t="str">
            <v>文科</v>
          </cell>
        </row>
        <row r="582">
          <cell r="A582" t="str">
            <v>513422200412010926</v>
          </cell>
          <cell r="B582" t="str">
            <v>9班</v>
          </cell>
          <cell r="C582" t="str">
            <v>沈小河</v>
          </cell>
          <cell r="D582">
            <v>424</v>
          </cell>
          <cell r="E582">
            <v>74</v>
          </cell>
          <cell r="F582" t="str">
            <v>何苗</v>
          </cell>
          <cell r="G582">
            <v>64</v>
          </cell>
          <cell r="H582" t="str">
            <v>周军</v>
          </cell>
          <cell r="I582">
            <v>26</v>
          </cell>
          <cell r="J582" t="str">
            <v>程长寿</v>
          </cell>
          <cell r="K582">
            <v>40</v>
          </cell>
          <cell r="L582" t="str">
            <v>王志强</v>
          </cell>
          <cell r="M582">
            <v>64</v>
          </cell>
          <cell r="N582" t="str">
            <v>郑富全</v>
          </cell>
          <cell r="O582">
            <v>42</v>
          </cell>
          <cell r="P582" t="str">
            <v>卢祥</v>
          </cell>
          <cell r="Q582">
            <v>46</v>
          </cell>
          <cell r="R582" t="str">
            <v>杨吉华</v>
          </cell>
          <cell r="S582">
            <v>32</v>
          </cell>
          <cell r="T582" t="str">
            <v>赵香才</v>
          </cell>
          <cell r="U582">
            <v>36</v>
          </cell>
          <cell r="V582" t="str">
            <v>金贵</v>
          </cell>
          <cell r="W582" t="str">
            <v>理科</v>
          </cell>
        </row>
        <row r="583">
          <cell r="A583" t="str">
            <v>51342220031112502X</v>
          </cell>
          <cell r="B583" t="str">
            <v>9班</v>
          </cell>
          <cell r="C583" t="str">
            <v>克米</v>
          </cell>
          <cell r="D583">
            <v>419.5</v>
          </cell>
          <cell r="E583">
            <v>66</v>
          </cell>
          <cell r="F583" t="str">
            <v>何苗</v>
          </cell>
          <cell r="G583">
            <v>70</v>
          </cell>
          <cell r="H583" t="str">
            <v>周军</v>
          </cell>
          <cell r="I583">
            <v>43.5</v>
          </cell>
          <cell r="J583" t="str">
            <v>程长寿</v>
          </cell>
          <cell r="K583">
            <v>35</v>
          </cell>
          <cell r="L583" t="str">
            <v>王志强</v>
          </cell>
          <cell r="M583">
            <v>56</v>
          </cell>
          <cell r="N583" t="str">
            <v>郑富全</v>
          </cell>
          <cell r="O583">
            <v>22</v>
          </cell>
          <cell r="P583" t="str">
            <v>卢祥</v>
          </cell>
          <cell r="Q583">
            <v>58</v>
          </cell>
          <cell r="R583" t="str">
            <v>杨吉华</v>
          </cell>
          <cell r="S583">
            <v>37</v>
          </cell>
          <cell r="T583" t="str">
            <v>赵香才</v>
          </cell>
          <cell r="U583">
            <v>32</v>
          </cell>
          <cell r="V583" t="str">
            <v>金贵</v>
          </cell>
          <cell r="W583" t="str">
            <v>文科</v>
          </cell>
        </row>
        <row r="584">
          <cell r="A584" t="str">
            <v>513422200410102923</v>
          </cell>
          <cell r="B584" t="str">
            <v>9班</v>
          </cell>
          <cell r="C584" t="str">
            <v>马健燕</v>
          </cell>
          <cell r="D584">
            <v>418</v>
          </cell>
          <cell r="E584">
            <v>64</v>
          </cell>
          <cell r="F584" t="str">
            <v>何苗</v>
          </cell>
          <cell r="G584">
            <v>64</v>
          </cell>
          <cell r="H584" t="str">
            <v>周军</v>
          </cell>
          <cell r="I584">
            <v>62</v>
          </cell>
          <cell r="J584" t="str">
            <v>程长寿</v>
          </cell>
          <cell r="K584">
            <v>37</v>
          </cell>
          <cell r="L584" t="str">
            <v>王志强</v>
          </cell>
          <cell r="M584">
            <v>31</v>
          </cell>
          <cell r="N584" t="str">
            <v>郑富全</v>
          </cell>
          <cell r="O584">
            <v>36</v>
          </cell>
          <cell r="P584" t="str">
            <v>卢祥</v>
          </cell>
          <cell r="Q584">
            <v>54</v>
          </cell>
          <cell r="R584" t="str">
            <v>杨吉华</v>
          </cell>
          <cell r="S584">
            <v>25</v>
          </cell>
          <cell r="T584" t="str">
            <v>赵香才</v>
          </cell>
          <cell r="U584">
            <v>45</v>
          </cell>
          <cell r="V584" t="str">
            <v>金贵</v>
          </cell>
          <cell r="W584" t="str">
            <v>理科</v>
          </cell>
        </row>
        <row r="585">
          <cell r="A585" t="str">
            <v>513422200301221923</v>
          </cell>
          <cell r="B585" t="str">
            <v>9班</v>
          </cell>
          <cell r="C585" t="str">
            <v>王尔色</v>
          </cell>
          <cell r="D585">
            <v>416.5</v>
          </cell>
          <cell r="E585">
            <v>59</v>
          </cell>
          <cell r="F585" t="str">
            <v>何苗</v>
          </cell>
          <cell r="G585">
            <v>23</v>
          </cell>
          <cell r="H585" t="str">
            <v>周军</v>
          </cell>
          <cell r="I585">
            <v>73.5</v>
          </cell>
          <cell r="J585" t="str">
            <v>程长寿</v>
          </cell>
          <cell r="K585">
            <v>42</v>
          </cell>
          <cell r="L585" t="str">
            <v>王志强</v>
          </cell>
          <cell r="M585">
            <v>49</v>
          </cell>
          <cell r="N585" t="str">
            <v>郑富全</v>
          </cell>
          <cell r="O585">
            <v>42</v>
          </cell>
          <cell r="P585" t="str">
            <v>卢祥</v>
          </cell>
          <cell r="Q585">
            <v>51</v>
          </cell>
          <cell r="R585" t="str">
            <v>杨吉华</v>
          </cell>
          <cell r="S585">
            <v>24</v>
          </cell>
          <cell r="T585" t="str">
            <v>赵香才</v>
          </cell>
          <cell r="U585">
            <v>53</v>
          </cell>
          <cell r="V585" t="str">
            <v>金贵</v>
          </cell>
          <cell r="W585" t="str">
            <v>理科</v>
          </cell>
        </row>
        <row r="586">
          <cell r="A586" t="str">
            <v>513422200210154024</v>
          </cell>
          <cell r="B586" t="str">
            <v>9班</v>
          </cell>
          <cell r="C586" t="str">
            <v>刘洛菲</v>
          </cell>
          <cell r="D586">
            <v>411.5</v>
          </cell>
          <cell r="E586">
            <v>74</v>
          </cell>
          <cell r="F586" t="str">
            <v>何苗</v>
          </cell>
          <cell r="G586">
            <v>30</v>
          </cell>
          <cell r="H586" t="str">
            <v>周军</v>
          </cell>
          <cell r="I586">
            <v>44.5</v>
          </cell>
          <cell r="J586" t="str">
            <v>程长寿</v>
          </cell>
          <cell r="K586">
            <v>48</v>
          </cell>
          <cell r="L586" t="str">
            <v>王志强</v>
          </cell>
          <cell r="M586">
            <v>72</v>
          </cell>
          <cell r="N586" t="str">
            <v>郑富全</v>
          </cell>
          <cell r="O586">
            <v>41</v>
          </cell>
          <cell r="P586" t="str">
            <v>卢祥</v>
          </cell>
          <cell r="Q586">
            <v>25</v>
          </cell>
          <cell r="R586" t="str">
            <v>杨吉华</v>
          </cell>
          <cell r="S586">
            <v>42</v>
          </cell>
          <cell r="T586" t="str">
            <v>赵香才</v>
          </cell>
          <cell r="U586">
            <v>35</v>
          </cell>
          <cell r="V586" t="str">
            <v>金贵</v>
          </cell>
          <cell r="W586" t="str">
            <v>文科</v>
          </cell>
        </row>
        <row r="587">
          <cell r="A587" t="str">
            <v>513422200307202723</v>
          </cell>
          <cell r="B587" t="str">
            <v>9班</v>
          </cell>
          <cell r="C587" t="str">
            <v>张小河</v>
          </cell>
          <cell r="D587">
            <v>411</v>
          </cell>
          <cell r="E587">
            <v>64</v>
          </cell>
          <cell r="F587" t="str">
            <v>何苗</v>
          </cell>
          <cell r="G587">
            <v>44</v>
          </cell>
          <cell r="H587" t="str">
            <v>周军</v>
          </cell>
          <cell r="I587">
            <v>41</v>
          </cell>
          <cell r="J587" t="str">
            <v>程长寿</v>
          </cell>
          <cell r="K587">
            <v>34</v>
          </cell>
          <cell r="L587" t="str">
            <v>王志强</v>
          </cell>
          <cell r="M587">
            <v>66</v>
          </cell>
          <cell r="N587" t="str">
            <v>郑富全</v>
          </cell>
          <cell r="O587">
            <v>32</v>
          </cell>
          <cell r="P587" t="str">
            <v>卢祥</v>
          </cell>
          <cell r="Q587">
            <v>46</v>
          </cell>
          <cell r="R587" t="str">
            <v>杨吉华</v>
          </cell>
          <cell r="S587">
            <v>51</v>
          </cell>
          <cell r="T587" t="str">
            <v>赵香才</v>
          </cell>
          <cell r="U587">
            <v>33</v>
          </cell>
          <cell r="V587" t="str">
            <v>金贵</v>
          </cell>
          <cell r="W587" t="e">
            <v>#N/A</v>
          </cell>
        </row>
        <row r="588">
          <cell r="A588" t="str">
            <v>513422200501043826</v>
          </cell>
          <cell r="B588" t="str">
            <v>9班</v>
          </cell>
          <cell r="C588" t="str">
            <v>马文琴</v>
          </cell>
          <cell r="D588">
            <v>408.5</v>
          </cell>
          <cell r="E588">
            <v>79</v>
          </cell>
          <cell r="F588" t="str">
            <v>何苗</v>
          </cell>
          <cell r="G588">
            <v>40</v>
          </cell>
          <cell r="H588" t="str">
            <v>周军</v>
          </cell>
          <cell r="I588">
            <v>57.5</v>
          </cell>
          <cell r="J588" t="str">
            <v>程长寿</v>
          </cell>
          <cell r="K588">
            <v>48</v>
          </cell>
          <cell r="L588" t="str">
            <v>王志强</v>
          </cell>
          <cell r="M588">
            <v>55</v>
          </cell>
          <cell r="N588" t="str">
            <v>郑富全</v>
          </cell>
          <cell r="O588">
            <v>39</v>
          </cell>
          <cell r="P588" t="str">
            <v>卢祥</v>
          </cell>
          <cell r="Q588">
            <v>35</v>
          </cell>
          <cell r="R588" t="str">
            <v>杨吉华</v>
          </cell>
          <cell r="S588">
            <v>27</v>
          </cell>
          <cell r="T588" t="str">
            <v>赵香才</v>
          </cell>
          <cell r="U588">
            <v>28</v>
          </cell>
          <cell r="V588" t="str">
            <v>金贵</v>
          </cell>
          <cell r="W588" t="str">
            <v>文科</v>
          </cell>
        </row>
        <row r="589">
          <cell r="A589" t="str">
            <v>513422200409195413</v>
          </cell>
          <cell r="B589" t="str">
            <v>9班</v>
          </cell>
          <cell r="C589" t="str">
            <v>翁金多吉</v>
          </cell>
          <cell r="D589">
            <v>408</v>
          </cell>
          <cell r="E589">
            <v>75</v>
          </cell>
          <cell r="F589" t="str">
            <v>何苗</v>
          </cell>
          <cell r="G589">
            <v>55</v>
          </cell>
          <cell r="H589" t="str">
            <v>周军</v>
          </cell>
          <cell r="I589">
            <v>38</v>
          </cell>
          <cell r="J589" t="str">
            <v>程长寿</v>
          </cell>
          <cell r="K589">
            <v>37</v>
          </cell>
          <cell r="L589" t="str">
            <v>王志强</v>
          </cell>
          <cell r="M589">
            <v>49</v>
          </cell>
          <cell r="N589" t="str">
            <v>郑富全</v>
          </cell>
          <cell r="O589">
            <v>42</v>
          </cell>
          <cell r="P589" t="str">
            <v>卢祥</v>
          </cell>
          <cell r="Q589">
            <v>59</v>
          </cell>
          <cell r="R589" t="str">
            <v>杨吉华</v>
          </cell>
          <cell r="S589">
            <v>28</v>
          </cell>
          <cell r="T589" t="str">
            <v>赵香才</v>
          </cell>
          <cell r="U589">
            <v>25</v>
          </cell>
          <cell r="V589" t="str">
            <v>金贵</v>
          </cell>
          <cell r="W589" t="str">
            <v>理科</v>
          </cell>
        </row>
        <row r="590">
          <cell r="A590" t="str">
            <v>513422200503051715</v>
          </cell>
          <cell r="B590" t="str">
            <v>9班</v>
          </cell>
          <cell r="C590" t="str">
            <v>刘顺刚</v>
          </cell>
          <cell r="D590">
            <v>404.5</v>
          </cell>
          <cell r="E590">
            <v>76</v>
          </cell>
          <cell r="F590" t="str">
            <v>何苗</v>
          </cell>
          <cell r="G590">
            <v>30</v>
          </cell>
          <cell r="H590" t="str">
            <v>周军</v>
          </cell>
          <cell r="I590">
            <v>57.5</v>
          </cell>
          <cell r="J590" t="str">
            <v>程长寿</v>
          </cell>
          <cell r="K590">
            <v>40</v>
          </cell>
          <cell r="L590" t="str">
            <v>王志强</v>
          </cell>
          <cell r="M590">
            <v>57</v>
          </cell>
          <cell r="N590" t="str">
            <v>郑富全</v>
          </cell>
          <cell r="O590">
            <v>44</v>
          </cell>
          <cell r="P590" t="str">
            <v>卢祥</v>
          </cell>
          <cell r="Q590">
            <v>40</v>
          </cell>
          <cell r="R590" t="str">
            <v>杨吉华</v>
          </cell>
          <cell r="S590">
            <v>25</v>
          </cell>
          <cell r="T590" t="str">
            <v>赵香才</v>
          </cell>
          <cell r="U590">
            <v>35</v>
          </cell>
          <cell r="V590" t="str">
            <v>金贵</v>
          </cell>
          <cell r="W590" t="str">
            <v>文科</v>
          </cell>
        </row>
        <row r="591">
          <cell r="A591" t="str">
            <v>513422200501300028</v>
          </cell>
          <cell r="B591" t="str">
            <v>9班</v>
          </cell>
          <cell r="C591" t="str">
            <v>毛恺雯</v>
          </cell>
          <cell r="D591">
            <v>402</v>
          </cell>
          <cell r="E591">
            <v>76</v>
          </cell>
          <cell r="F591" t="str">
            <v>何苗</v>
          </cell>
          <cell r="G591">
            <v>43</v>
          </cell>
          <cell r="H591" t="str">
            <v>周军</v>
          </cell>
          <cell r="I591">
            <v>55</v>
          </cell>
          <cell r="J591" t="str">
            <v>程长寿</v>
          </cell>
          <cell r="K591">
            <v>40</v>
          </cell>
          <cell r="L591" t="str">
            <v>王志强</v>
          </cell>
          <cell r="M591">
            <v>42</v>
          </cell>
          <cell r="N591" t="str">
            <v>郑富全</v>
          </cell>
          <cell r="O591">
            <v>48</v>
          </cell>
          <cell r="P591" t="str">
            <v>卢祥</v>
          </cell>
          <cell r="Q591">
            <v>39</v>
          </cell>
          <cell r="R591" t="str">
            <v>杨吉华</v>
          </cell>
          <cell r="S591">
            <v>29</v>
          </cell>
          <cell r="T591" t="str">
            <v>赵香才</v>
          </cell>
          <cell r="U591">
            <v>30</v>
          </cell>
          <cell r="V591" t="str">
            <v>金贵</v>
          </cell>
          <cell r="W591" t="e">
            <v>#N/A</v>
          </cell>
        </row>
        <row r="592">
          <cell r="A592" t="str">
            <v>51344200205232729</v>
          </cell>
          <cell r="B592" t="str">
            <v>9班</v>
          </cell>
          <cell r="C592" t="str">
            <v>邱小兰</v>
          </cell>
          <cell r="D592">
            <v>401.5</v>
          </cell>
          <cell r="E592">
            <v>73</v>
          </cell>
          <cell r="F592" t="str">
            <v>何苗</v>
          </cell>
          <cell r="G592">
            <v>67</v>
          </cell>
          <cell r="H592" t="str">
            <v>周军</v>
          </cell>
          <cell r="I592">
            <v>50.5</v>
          </cell>
          <cell r="J592" t="str">
            <v>程长寿</v>
          </cell>
          <cell r="K592">
            <v>41</v>
          </cell>
          <cell r="L592" t="str">
            <v>王志强</v>
          </cell>
          <cell r="M592">
            <v>48</v>
          </cell>
          <cell r="N592" t="str">
            <v>郑富全</v>
          </cell>
          <cell r="O592">
            <v>28</v>
          </cell>
          <cell r="P592" t="str">
            <v>卢祥</v>
          </cell>
          <cell r="Q592">
            <v>42</v>
          </cell>
          <cell r="R592" t="str">
            <v>杨吉华</v>
          </cell>
          <cell r="S592">
            <v>22</v>
          </cell>
          <cell r="T592" t="str">
            <v>赵香才</v>
          </cell>
          <cell r="U592">
            <v>30</v>
          </cell>
          <cell r="V592" t="str">
            <v>金贵</v>
          </cell>
          <cell r="W592" t="e">
            <v>#N/A</v>
          </cell>
        </row>
        <row r="593">
          <cell r="A593" t="str">
            <v>513422200602282519</v>
          </cell>
          <cell r="B593" t="str">
            <v>9班</v>
          </cell>
          <cell r="C593" t="str">
            <v>宋云飞</v>
          </cell>
          <cell r="D593">
            <v>392.5</v>
          </cell>
          <cell r="E593">
            <v>77</v>
          </cell>
          <cell r="F593" t="str">
            <v>何苗</v>
          </cell>
          <cell r="G593">
            <v>61</v>
          </cell>
          <cell r="H593" t="str">
            <v>周军</v>
          </cell>
          <cell r="I593">
            <v>46.5</v>
          </cell>
          <cell r="J593" t="str">
            <v>程长寿</v>
          </cell>
          <cell r="K593">
            <v>35</v>
          </cell>
          <cell r="L593" t="str">
            <v>王志强</v>
          </cell>
          <cell r="M593">
            <v>73</v>
          </cell>
          <cell r="N593" t="str">
            <v>郑富全</v>
          </cell>
          <cell r="O593">
            <v>28</v>
          </cell>
          <cell r="P593" t="str">
            <v>卢祥</v>
          </cell>
          <cell r="Q593">
            <v>35</v>
          </cell>
          <cell r="R593" t="str">
            <v>杨吉华</v>
          </cell>
          <cell r="S593">
            <v>25</v>
          </cell>
          <cell r="T593" t="str">
            <v>赵香才</v>
          </cell>
          <cell r="U593">
            <v>12</v>
          </cell>
          <cell r="V593" t="str">
            <v>金贵</v>
          </cell>
          <cell r="W593" t="str">
            <v>文科</v>
          </cell>
        </row>
        <row r="594">
          <cell r="A594" t="str">
            <v>513422200003151525</v>
          </cell>
          <cell r="B594" t="str">
            <v>9班</v>
          </cell>
          <cell r="C594" t="str">
            <v>马海英</v>
          </cell>
          <cell r="D594">
            <v>392</v>
          </cell>
          <cell r="E594">
            <v>85</v>
          </cell>
          <cell r="F594" t="str">
            <v>何苗</v>
          </cell>
          <cell r="G594">
            <v>39</v>
          </cell>
          <cell r="H594" t="str">
            <v>周军</v>
          </cell>
          <cell r="I594">
            <v>60</v>
          </cell>
          <cell r="J594" t="str">
            <v>程长寿</v>
          </cell>
          <cell r="K594">
            <v>34</v>
          </cell>
          <cell r="L594" t="str">
            <v>王志强</v>
          </cell>
          <cell r="M594">
            <v>32</v>
          </cell>
          <cell r="N594" t="str">
            <v>郑富全</v>
          </cell>
          <cell r="O594">
            <v>32</v>
          </cell>
          <cell r="P594" t="str">
            <v>卢祥</v>
          </cell>
          <cell r="Q594">
            <v>39</v>
          </cell>
          <cell r="R594" t="str">
            <v>杨吉华</v>
          </cell>
          <cell r="S594">
            <v>34</v>
          </cell>
          <cell r="T594" t="str">
            <v>赵香才</v>
          </cell>
          <cell r="U594">
            <v>37</v>
          </cell>
          <cell r="V594" t="str">
            <v>金贵</v>
          </cell>
          <cell r="W594" t="str">
            <v>理科</v>
          </cell>
        </row>
        <row r="595">
          <cell r="A595" t="str">
            <v>513422200409020015</v>
          </cell>
          <cell r="B595" t="str">
            <v>9班</v>
          </cell>
          <cell r="C595" t="str">
            <v>杨尼玛</v>
          </cell>
          <cell r="D595">
            <v>389</v>
          </cell>
          <cell r="E595">
            <v>65</v>
          </cell>
          <cell r="F595" t="str">
            <v>何苗</v>
          </cell>
          <cell r="G595">
            <v>62</v>
          </cell>
          <cell r="H595" t="str">
            <v>周军</v>
          </cell>
          <cell r="I595">
            <v>36</v>
          </cell>
          <cell r="J595" t="str">
            <v>程长寿</v>
          </cell>
          <cell r="K595">
            <v>22</v>
          </cell>
          <cell r="L595" t="str">
            <v>王志强</v>
          </cell>
          <cell r="M595">
            <v>38</v>
          </cell>
          <cell r="N595" t="str">
            <v>郑富全</v>
          </cell>
          <cell r="O595">
            <v>34</v>
          </cell>
          <cell r="P595" t="str">
            <v>卢祥</v>
          </cell>
          <cell r="Q595">
            <v>53</v>
          </cell>
          <cell r="R595" t="str">
            <v>杨吉华</v>
          </cell>
          <cell r="S595">
            <v>41</v>
          </cell>
          <cell r="T595" t="str">
            <v>赵香才</v>
          </cell>
          <cell r="U595">
            <v>38</v>
          </cell>
          <cell r="V595" t="str">
            <v>金贵</v>
          </cell>
          <cell r="W595" t="str">
            <v>理科</v>
          </cell>
        </row>
        <row r="596">
          <cell r="A596" t="str">
            <v>513422200106170710</v>
          </cell>
          <cell r="B596" t="str">
            <v>9班</v>
          </cell>
          <cell r="C596" t="str">
            <v>胡家龙</v>
          </cell>
          <cell r="D596">
            <v>386.5</v>
          </cell>
          <cell r="E596">
            <v>86</v>
          </cell>
          <cell r="F596" t="str">
            <v>何苗</v>
          </cell>
          <cell r="G596">
            <v>28</v>
          </cell>
          <cell r="H596" t="str">
            <v>周军</v>
          </cell>
          <cell r="I596">
            <v>61.5</v>
          </cell>
          <cell r="J596" t="str">
            <v>程长寿</v>
          </cell>
          <cell r="K596">
            <v>43</v>
          </cell>
          <cell r="L596" t="str">
            <v>王志强</v>
          </cell>
          <cell r="M596">
            <v>48</v>
          </cell>
          <cell r="N596" t="str">
            <v>郑富全</v>
          </cell>
          <cell r="O596">
            <v>36</v>
          </cell>
          <cell r="P596" t="str">
            <v>卢祥</v>
          </cell>
          <cell r="Q596">
            <v>35</v>
          </cell>
          <cell r="R596" t="str">
            <v>杨吉华</v>
          </cell>
          <cell r="S596">
            <v>31</v>
          </cell>
          <cell r="T596" t="str">
            <v>赵香才</v>
          </cell>
          <cell r="U596">
            <v>18</v>
          </cell>
          <cell r="V596" t="str">
            <v>金贵</v>
          </cell>
          <cell r="W596" t="str">
            <v>文科</v>
          </cell>
        </row>
        <row r="597">
          <cell r="A597" t="str">
            <v>513422200306275023</v>
          </cell>
          <cell r="B597" t="str">
            <v>9班</v>
          </cell>
          <cell r="C597" t="str">
            <v>降初娜姆</v>
          </cell>
          <cell r="D597">
            <v>385.5</v>
          </cell>
          <cell r="E597">
            <v>69</v>
          </cell>
          <cell r="F597" t="str">
            <v>何苗</v>
          </cell>
          <cell r="G597">
            <v>57</v>
          </cell>
          <cell r="H597" t="str">
            <v>周军</v>
          </cell>
          <cell r="I597">
            <v>65.5</v>
          </cell>
          <cell r="J597" t="str">
            <v>程长寿</v>
          </cell>
          <cell r="K597">
            <v>28</v>
          </cell>
          <cell r="L597" t="str">
            <v>王志强</v>
          </cell>
          <cell r="M597">
            <v>47</v>
          </cell>
          <cell r="N597" t="str">
            <v>郑富全</v>
          </cell>
          <cell r="O597">
            <v>29</v>
          </cell>
          <cell r="P597" t="str">
            <v>卢祥</v>
          </cell>
          <cell r="Q597">
            <v>27</v>
          </cell>
          <cell r="R597" t="str">
            <v>杨吉华</v>
          </cell>
          <cell r="S597">
            <v>43</v>
          </cell>
          <cell r="T597" t="str">
            <v>赵香才</v>
          </cell>
          <cell r="U597">
            <v>20</v>
          </cell>
          <cell r="V597" t="str">
            <v>金贵</v>
          </cell>
          <cell r="W597" t="str">
            <v>文科</v>
          </cell>
        </row>
        <row r="598">
          <cell r="A598" t="str">
            <v>513422200310252123</v>
          </cell>
          <cell r="B598" t="str">
            <v>9班</v>
          </cell>
          <cell r="C598" t="str">
            <v>央金拉姆</v>
          </cell>
          <cell r="D598">
            <v>385</v>
          </cell>
          <cell r="E598">
            <v>71</v>
          </cell>
          <cell r="F598" t="str">
            <v>何苗</v>
          </cell>
          <cell r="G598">
            <v>57</v>
          </cell>
          <cell r="H598" t="str">
            <v>周军</v>
          </cell>
          <cell r="I598">
            <v>40</v>
          </cell>
          <cell r="J598" t="str">
            <v>程长寿</v>
          </cell>
          <cell r="K598">
            <v>31</v>
          </cell>
          <cell r="L598" t="str">
            <v>王志强</v>
          </cell>
          <cell r="M598">
            <v>42</v>
          </cell>
          <cell r="N598" t="str">
            <v>郑富全</v>
          </cell>
          <cell r="O598">
            <v>35</v>
          </cell>
          <cell r="P598" t="str">
            <v>卢祥</v>
          </cell>
          <cell r="Q598">
            <v>26</v>
          </cell>
          <cell r="R598" t="str">
            <v>杨吉华</v>
          </cell>
          <cell r="S598">
            <v>30</v>
          </cell>
          <cell r="T598" t="str">
            <v>赵香才</v>
          </cell>
          <cell r="U598">
            <v>53</v>
          </cell>
          <cell r="V598" t="str">
            <v>金贵</v>
          </cell>
          <cell r="W598" t="e">
            <v>#N/A</v>
          </cell>
        </row>
        <row r="599">
          <cell r="A599" t="str">
            <v>513422200404100913</v>
          </cell>
          <cell r="B599" t="str">
            <v>9班</v>
          </cell>
          <cell r="C599" t="str">
            <v>陈兰</v>
          </cell>
          <cell r="D599">
            <v>381</v>
          </cell>
          <cell r="E599">
            <v>67</v>
          </cell>
          <cell r="F599" t="str">
            <v>何苗</v>
          </cell>
          <cell r="G599">
            <v>75</v>
          </cell>
          <cell r="H599" t="str">
            <v>周军</v>
          </cell>
          <cell r="I599">
            <v>31</v>
          </cell>
          <cell r="J599" t="str">
            <v>程长寿</v>
          </cell>
          <cell r="K599">
            <v>34</v>
          </cell>
          <cell r="L599" t="str">
            <v>王志强</v>
          </cell>
          <cell r="M599">
            <v>36</v>
          </cell>
          <cell r="N599" t="str">
            <v>郑富全</v>
          </cell>
          <cell r="O599">
            <v>30</v>
          </cell>
          <cell r="P599" t="str">
            <v>卢祥</v>
          </cell>
          <cell r="Q599">
            <v>42</v>
          </cell>
          <cell r="R599" t="str">
            <v>杨吉华</v>
          </cell>
          <cell r="S599">
            <v>28</v>
          </cell>
          <cell r="T599" t="str">
            <v>赵香才</v>
          </cell>
          <cell r="U599">
            <v>38</v>
          </cell>
          <cell r="V599" t="str">
            <v>金贵</v>
          </cell>
          <cell r="W599" t="str">
            <v>文科</v>
          </cell>
        </row>
        <row r="600">
          <cell r="A600" t="str">
            <v>513422200401074625</v>
          </cell>
          <cell r="B600" t="str">
            <v>9班</v>
          </cell>
          <cell r="C600" t="str">
            <v>雄英姆</v>
          </cell>
          <cell r="D600">
            <v>377.5</v>
          </cell>
          <cell r="E600">
            <v>59</v>
          </cell>
          <cell r="F600" t="str">
            <v>何苗</v>
          </cell>
          <cell r="G600">
            <v>74</v>
          </cell>
          <cell r="H600" t="str">
            <v>周军</v>
          </cell>
          <cell r="I600">
            <v>63.5</v>
          </cell>
          <cell r="J600" t="str">
            <v>程长寿</v>
          </cell>
          <cell r="K600">
            <v>20</v>
          </cell>
          <cell r="L600" t="str">
            <v>王志强</v>
          </cell>
          <cell r="M600">
            <v>47</v>
          </cell>
          <cell r="N600" t="str">
            <v>郑富全</v>
          </cell>
          <cell r="O600">
            <v>22</v>
          </cell>
          <cell r="P600" t="str">
            <v>卢祥</v>
          </cell>
          <cell r="Q600">
            <v>37</v>
          </cell>
          <cell r="R600" t="str">
            <v>杨吉华</v>
          </cell>
          <cell r="S600">
            <v>19</v>
          </cell>
          <cell r="T600" t="str">
            <v>赵香才</v>
          </cell>
          <cell r="U600">
            <v>36</v>
          </cell>
          <cell r="V600" t="str">
            <v>金贵</v>
          </cell>
          <cell r="W600" t="str">
            <v>理科</v>
          </cell>
        </row>
        <row r="601">
          <cell r="A601" t="str">
            <v>513422200505162523</v>
          </cell>
          <cell r="B601" t="str">
            <v>9班</v>
          </cell>
          <cell r="C601" t="str">
            <v>唐辉翠</v>
          </cell>
          <cell r="D601">
            <v>376.5</v>
          </cell>
          <cell r="E601">
            <v>71</v>
          </cell>
          <cell r="F601" t="str">
            <v>何苗</v>
          </cell>
          <cell r="G601">
            <v>30</v>
          </cell>
          <cell r="H601" t="str">
            <v>周军</v>
          </cell>
          <cell r="I601">
            <v>53.5</v>
          </cell>
          <cell r="J601" t="str">
            <v>程长寿</v>
          </cell>
          <cell r="K601">
            <v>41</v>
          </cell>
          <cell r="L601" t="str">
            <v>王志强</v>
          </cell>
          <cell r="M601">
            <v>55</v>
          </cell>
          <cell r="N601" t="str">
            <v>郑富全</v>
          </cell>
          <cell r="O601">
            <v>42</v>
          </cell>
          <cell r="P601" t="str">
            <v>卢祥</v>
          </cell>
          <cell r="Q601">
            <v>23</v>
          </cell>
          <cell r="R601" t="str">
            <v>杨吉华</v>
          </cell>
          <cell r="S601">
            <v>34</v>
          </cell>
          <cell r="T601" t="str">
            <v>赵香才</v>
          </cell>
          <cell r="U601">
            <v>27</v>
          </cell>
          <cell r="V601" t="str">
            <v>金贵</v>
          </cell>
          <cell r="W601" t="str">
            <v>文科</v>
          </cell>
        </row>
        <row r="602">
          <cell r="A602" t="str">
            <v>513422200204134828</v>
          </cell>
          <cell r="B602" t="str">
            <v>9班</v>
          </cell>
          <cell r="C602" t="str">
            <v>仁青拉姆</v>
          </cell>
          <cell r="D602">
            <v>375.5</v>
          </cell>
          <cell r="E602">
            <v>69</v>
          </cell>
          <cell r="F602" t="str">
            <v>何苗</v>
          </cell>
          <cell r="G602">
            <v>56</v>
          </cell>
          <cell r="H602" t="str">
            <v>周军</v>
          </cell>
          <cell r="I602">
            <v>36.5</v>
          </cell>
          <cell r="J602" t="str">
            <v>程长寿</v>
          </cell>
          <cell r="K602">
            <v>39</v>
          </cell>
          <cell r="L602" t="str">
            <v>王志强</v>
          </cell>
          <cell r="M602">
            <v>44</v>
          </cell>
          <cell r="N602" t="str">
            <v>郑富全</v>
          </cell>
          <cell r="O602">
            <v>36</v>
          </cell>
          <cell r="P602" t="str">
            <v>卢祥</v>
          </cell>
          <cell r="Q602">
            <v>38</v>
          </cell>
          <cell r="R602" t="str">
            <v>杨吉华</v>
          </cell>
          <cell r="S602">
            <v>30</v>
          </cell>
          <cell r="T602" t="str">
            <v>赵香才</v>
          </cell>
          <cell r="U602">
            <v>27</v>
          </cell>
          <cell r="V602" t="str">
            <v>金贵</v>
          </cell>
          <cell r="W602" t="str">
            <v>理科</v>
          </cell>
        </row>
        <row r="603">
          <cell r="A603" t="str">
            <v>513422200407100927</v>
          </cell>
          <cell r="B603" t="str">
            <v>9班</v>
          </cell>
          <cell r="C603" t="str">
            <v>央章娜姆</v>
          </cell>
          <cell r="D603">
            <v>372.5</v>
          </cell>
          <cell r="E603">
            <v>65</v>
          </cell>
          <cell r="F603" t="str">
            <v>何苗</v>
          </cell>
          <cell r="G603">
            <v>34</v>
          </cell>
          <cell r="H603" t="str">
            <v>周军</v>
          </cell>
          <cell r="I603">
            <v>63.5</v>
          </cell>
          <cell r="J603" t="str">
            <v>程长寿</v>
          </cell>
          <cell r="K603">
            <v>43</v>
          </cell>
          <cell r="L603" t="str">
            <v>王志强</v>
          </cell>
          <cell r="M603">
            <v>29</v>
          </cell>
          <cell r="N603" t="str">
            <v>郑富全</v>
          </cell>
          <cell r="O603">
            <v>40</v>
          </cell>
          <cell r="P603" t="str">
            <v>卢祥</v>
          </cell>
          <cell r="Q603">
            <v>33</v>
          </cell>
          <cell r="R603" t="str">
            <v>杨吉华</v>
          </cell>
          <cell r="S603">
            <v>27</v>
          </cell>
          <cell r="T603" t="str">
            <v>赵香才</v>
          </cell>
          <cell r="U603">
            <v>38</v>
          </cell>
          <cell r="V603" t="str">
            <v>金贵</v>
          </cell>
          <cell r="W603" t="e">
            <v>#N/A</v>
          </cell>
        </row>
        <row r="604">
          <cell r="A604" t="str">
            <v>513422200410016822</v>
          </cell>
          <cell r="B604" t="str">
            <v>9班</v>
          </cell>
          <cell r="C604" t="str">
            <v>折呷央青</v>
          </cell>
          <cell r="D604">
            <v>368.5</v>
          </cell>
          <cell r="E604">
            <v>61</v>
          </cell>
          <cell r="F604" t="str">
            <v>何苗</v>
          </cell>
          <cell r="G604">
            <v>43</v>
          </cell>
          <cell r="H604" t="str">
            <v>周军</v>
          </cell>
          <cell r="I604">
            <v>35.5</v>
          </cell>
          <cell r="J604" t="str">
            <v>程长寿</v>
          </cell>
          <cell r="K604">
            <v>56</v>
          </cell>
          <cell r="L604" t="str">
            <v>王志强</v>
          </cell>
          <cell r="M604">
            <v>55</v>
          </cell>
          <cell r="N604" t="str">
            <v>郑富全</v>
          </cell>
          <cell r="O604">
            <v>30</v>
          </cell>
          <cell r="P604" t="str">
            <v>卢祥</v>
          </cell>
          <cell r="Q604">
            <v>17</v>
          </cell>
          <cell r="R604" t="str">
            <v>杨吉华</v>
          </cell>
          <cell r="S604">
            <v>34</v>
          </cell>
          <cell r="T604" t="str">
            <v>赵香才</v>
          </cell>
          <cell r="U604">
            <v>37</v>
          </cell>
          <cell r="V604" t="str">
            <v>金贵</v>
          </cell>
          <cell r="W604" t="e">
            <v>#N/A</v>
          </cell>
        </row>
        <row r="605">
          <cell r="A605" t="str">
            <v>513422200503086221</v>
          </cell>
          <cell r="B605" t="str">
            <v>9班</v>
          </cell>
          <cell r="C605" t="str">
            <v>李子芳</v>
          </cell>
          <cell r="D605">
            <v>367.5</v>
          </cell>
          <cell r="E605">
            <v>73</v>
          </cell>
          <cell r="F605" t="str">
            <v>何苗</v>
          </cell>
          <cell r="G605">
            <v>29</v>
          </cell>
          <cell r="H605" t="str">
            <v>周军</v>
          </cell>
          <cell r="I605">
            <v>40.5</v>
          </cell>
          <cell r="J605" t="str">
            <v>程长寿</v>
          </cell>
          <cell r="K605">
            <v>27</v>
          </cell>
          <cell r="L605" t="str">
            <v>王志强</v>
          </cell>
          <cell r="M605">
            <v>64</v>
          </cell>
          <cell r="N605" t="str">
            <v>郑富全</v>
          </cell>
          <cell r="O605">
            <v>36</v>
          </cell>
          <cell r="P605" t="str">
            <v>卢祥</v>
          </cell>
          <cell r="Q605">
            <v>34</v>
          </cell>
          <cell r="R605" t="str">
            <v>杨吉华</v>
          </cell>
          <cell r="S605">
            <v>27</v>
          </cell>
          <cell r="T605" t="str">
            <v>赵香才</v>
          </cell>
          <cell r="U605">
            <v>37</v>
          </cell>
          <cell r="V605" t="str">
            <v>金贵</v>
          </cell>
          <cell r="W605" t="str">
            <v>文科</v>
          </cell>
        </row>
        <row r="606">
          <cell r="A606" t="str">
            <v>513422200510120723</v>
          </cell>
          <cell r="B606" t="str">
            <v>9班</v>
          </cell>
          <cell r="C606" t="str">
            <v>杨拉初</v>
          </cell>
          <cell r="D606">
            <v>367.5</v>
          </cell>
          <cell r="E606">
            <v>68</v>
          </cell>
          <cell r="F606" t="str">
            <v>何苗</v>
          </cell>
          <cell r="G606">
            <v>39</v>
          </cell>
          <cell r="H606" t="str">
            <v>周军</v>
          </cell>
          <cell r="I606">
            <v>48.5</v>
          </cell>
          <cell r="J606" t="str">
            <v>程长寿</v>
          </cell>
          <cell r="K606">
            <v>39</v>
          </cell>
          <cell r="L606" t="str">
            <v>王志强</v>
          </cell>
          <cell r="M606">
            <v>42</v>
          </cell>
          <cell r="N606" t="str">
            <v>郑富全</v>
          </cell>
          <cell r="O606">
            <v>40</v>
          </cell>
          <cell r="P606" t="str">
            <v>卢祥</v>
          </cell>
          <cell r="Q606">
            <v>41</v>
          </cell>
          <cell r="R606" t="str">
            <v>杨吉华</v>
          </cell>
          <cell r="S606">
            <v>20</v>
          </cell>
          <cell r="T606" t="str">
            <v>赵香才</v>
          </cell>
          <cell r="U606">
            <v>30</v>
          </cell>
          <cell r="V606" t="str">
            <v>金贵</v>
          </cell>
          <cell r="W606" t="str">
            <v>理科</v>
          </cell>
        </row>
        <row r="607">
          <cell r="A607" t="str">
            <v>513422200403070310</v>
          </cell>
          <cell r="B607" t="str">
            <v>9班</v>
          </cell>
          <cell r="C607" t="str">
            <v>林鑫</v>
          </cell>
          <cell r="D607">
            <v>356</v>
          </cell>
          <cell r="E607">
            <v>66</v>
          </cell>
          <cell r="F607" t="str">
            <v>何苗</v>
          </cell>
          <cell r="G607">
            <v>52</v>
          </cell>
          <cell r="H607" t="str">
            <v>周军</v>
          </cell>
          <cell r="I607">
            <v>50</v>
          </cell>
          <cell r="J607" t="str">
            <v>程长寿</v>
          </cell>
          <cell r="K607">
            <v>36</v>
          </cell>
          <cell r="L607" t="str">
            <v>王志强</v>
          </cell>
          <cell r="M607">
            <v>34</v>
          </cell>
          <cell r="N607" t="str">
            <v>郑富全</v>
          </cell>
          <cell r="O607">
            <v>30</v>
          </cell>
          <cell r="P607" t="str">
            <v>卢祥</v>
          </cell>
          <cell r="Q607">
            <v>43</v>
          </cell>
          <cell r="R607" t="str">
            <v>杨吉华</v>
          </cell>
          <cell r="S607">
            <v>16</v>
          </cell>
          <cell r="T607" t="str">
            <v>赵香才</v>
          </cell>
          <cell r="U607">
            <v>29</v>
          </cell>
          <cell r="V607" t="str">
            <v>金贵</v>
          </cell>
          <cell r="W607" t="str">
            <v>理科</v>
          </cell>
        </row>
        <row r="608">
          <cell r="A608" t="str">
            <v>51342220040201152X</v>
          </cell>
          <cell r="B608" t="str">
            <v>9班</v>
          </cell>
          <cell r="C608" t="str">
            <v>罗宇梅</v>
          </cell>
          <cell r="D608">
            <v>356</v>
          </cell>
          <cell r="E608">
            <v>73</v>
          </cell>
          <cell r="F608" t="str">
            <v>何苗</v>
          </cell>
          <cell r="G608">
            <v>22</v>
          </cell>
          <cell r="H608" t="str">
            <v>周军</v>
          </cell>
          <cell r="I608">
            <v>66</v>
          </cell>
          <cell r="J608" t="str">
            <v>程长寿</v>
          </cell>
          <cell r="K608">
            <v>21</v>
          </cell>
          <cell r="L608" t="str">
            <v>王志强</v>
          </cell>
          <cell r="M608">
            <v>36</v>
          </cell>
          <cell r="N608" t="str">
            <v>郑富全</v>
          </cell>
          <cell r="O608">
            <v>26</v>
          </cell>
          <cell r="P608" t="str">
            <v>卢祥</v>
          </cell>
          <cell r="Q608">
            <v>52</v>
          </cell>
          <cell r="R608" t="str">
            <v>杨吉华</v>
          </cell>
          <cell r="S608">
            <v>22</v>
          </cell>
          <cell r="T608" t="str">
            <v>赵香才</v>
          </cell>
          <cell r="U608">
            <v>38</v>
          </cell>
          <cell r="V608" t="str">
            <v>金贵</v>
          </cell>
          <cell r="W608" t="str">
            <v>文科</v>
          </cell>
        </row>
        <row r="609">
          <cell r="A609" t="str">
            <v>513422200410150028</v>
          </cell>
          <cell r="B609" t="str">
            <v>9班</v>
          </cell>
          <cell r="C609" t="str">
            <v>格桑祝玛</v>
          </cell>
          <cell r="D609">
            <v>350.5</v>
          </cell>
          <cell r="E609">
            <v>65</v>
          </cell>
          <cell r="F609" t="str">
            <v>何苗</v>
          </cell>
          <cell r="G609">
            <v>32</v>
          </cell>
          <cell r="H609" t="str">
            <v>周军</v>
          </cell>
          <cell r="I609">
            <v>34.5</v>
          </cell>
          <cell r="J609" t="str">
            <v>程长寿</v>
          </cell>
          <cell r="K609">
            <v>23</v>
          </cell>
          <cell r="L609" t="str">
            <v>王志强</v>
          </cell>
          <cell r="M609">
            <v>46</v>
          </cell>
          <cell r="N609" t="str">
            <v>郑富全</v>
          </cell>
          <cell r="O609">
            <v>37</v>
          </cell>
          <cell r="P609" t="str">
            <v>卢祥</v>
          </cell>
          <cell r="Q609">
            <v>56</v>
          </cell>
          <cell r="R609" t="str">
            <v>杨吉华</v>
          </cell>
          <cell r="S609">
            <v>29</v>
          </cell>
          <cell r="T609" t="str">
            <v>赵香才</v>
          </cell>
          <cell r="U609">
            <v>28</v>
          </cell>
          <cell r="V609" t="str">
            <v>金贵</v>
          </cell>
          <cell r="W609" t="str">
            <v>文科</v>
          </cell>
        </row>
        <row r="610">
          <cell r="A610" t="str">
            <v>513422200411202125</v>
          </cell>
          <cell r="B610" t="str">
            <v>9班</v>
          </cell>
          <cell r="C610" t="str">
            <v>杜基拉姆</v>
          </cell>
          <cell r="D610">
            <v>319.5</v>
          </cell>
          <cell r="E610">
            <v>74</v>
          </cell>
          <cell r="F610" t="str">
            <v>何苗</v>
          </cell>
          <cell r="G610">
            <v>31</v>
          </cell>
          <cell r="H610" t="str">
            <v>周军</v>
          </cell>
          <cell r="I610">
            <v>43.5</v>
          </cell>
          <cell r="J610" t="str">
            <v>程长寿</v>
          </cell>
          <cell r="K610">
            <v>25</v>
          </cell>
          <cell r="L610" t="str">
            <v>王志强</v>
          </cell>
          <cell r="M610">
            <v>42</v>
          </cell>
          <cell r="N610" t="str">
            <v>郑富全</v>
          </cell>
          <cell r="O610">
            <v>27</v>
          </cell>
          <cell r="P610" t="str">
            <v>卢祥</v>
          </cell>
          <cell r="Q610">
            <v>28</v>
          </cell>
          <cell r="R610" t="str">
            <v>杨吉华</v>
          </cell>
          <cell r="S610">
            <v>28</v>
          </cell>
          <cell r="T610" t="str">
            <v>赵香才</v>
          </cell>
          <cell r="U610">
            <v>21</v>
          </cell>
          <cell r="V610" t="str">
            <v>金贵</v>
          </cell>
          <cell r="W610" t="str">
            <v>文科</v>
          </cell>
        </row>
        <row r="611">
          <cell r="A611" t="str">
            <v>513422200504012910</v>
          </cell>
          <cell r="B611" t="str">
            <v>9班</v>
          </cell>
          <cell r="C611" t="str">
            <v>汤坐俊</v>
          </cell>
          <cell r="D611">
            <v>316.5</v>
          </cell>
          <cell r="E611">
            <v>62</v>
          </cell>
          <cell r="F611" t="str">
            <v>何苗</v>
          </cell>
          <cell r="G611">
            <v>7</v>
          </cell>
          <cell r="H611" t="str">
            <v>周军</v>
          </cell>
          <cell r="I611">
            <v>41.5</v>
          </cell>
          <cell r="J611" t="str">
            <v>程长寿</v>
          </cell>
          <cell r="K611">
            <v>18</v>
          </cell>
          <cell r="L611" t="str">
            <v>王志强</v>
          </cell>
          <cell r="M611">
            <v>81</v>
          </cell>
          <cell r="N611" t="str">
            <v>郑富全</v>
          </cell>
          <cell r="O611">
            <v>25</v>
          </cell>
          <cell r="P611" t="str">
            <v>卢祥</v>
          </cell>
          <cell r="Q611">
            <v>32</v>
          </cell>
          <cell r="R611" t="str">
            <v>杨吉华</v>
          </cell>
          <cell r="S611">
            <v>24</v>
          </cell>
          <cell r="T611" t="str">
            <v>赵香才</v>
          </cell>
          <cell r="U611">
            <v>26</v>
          </cell>
          <cell r="V611" t="str">
            <v>金贵</v>
          </cell>
          <cell r="W611" t="str">
            <v>文科</v>
          </cell>
        </row>
        <row r="612">
          <cell r="A612" t="str">
            <v>513422200203014410</v>
          </cell>
          <cell r="B612" t="str">
            <v>9班</v>
          </cell>
          <cell r="C612" t="str">
            <v>罗开学</v>
          </cell>
          <cell r="D612">
            <v>314</v>
          </cell>
          <cell r="E612">
            <v>65</v>
          </cell>
          <cell r="F612" t="str">
            <v>何苗</v>
          </cell>
          <cell r="G612">
            <v>21</v>
          </cell>
          <cell r="H612" t="str">
            <v>周军</v>
          </cell>
          <cell r="I612">
            <v>41</v>
          </cell>
          <cell r="J612" t="str">
            <v>程长寿</v>
          </cell>
          <cell r="K612">
            <v>35</v>
          </cell>
          <cell r="L612" t="str">
            <v>王志强</v>
          </cell>
          <cell r="M612">
            <v>40</v>
          </cell>
          <cell r="N612" t="str">
            <v>郑富全</v>
          </cell>
          <cell r="O612">
            <v>24</v>
          </cell>
          <cell r="P612" t="str">
            <v>卢祥</v>
          </cell>
          <cell r="Q612">
            <v>39</v>
          </cell>
          <cell r="R612" t="str">
            <v>杨吉华</v>
          </cell>
          <cell r="S612">
            <v>26</v>
          </cell>
          <cell r="T612" t="str">
            <v>赵香才</v>
          </cell>
          <cell r="U612">
            <v>23</v>
          </cell>
          <cell r="V612" t="str">
            <v>金贵</v>
          </cell>
          <cell r="W612" t="str">
            <v>理科</v>
          </cell>
        </row>
      </sheetData>
      <sheetData sheetId="2">
        <row r="1">
          <cell r="A1" t="str">
            <v>身份证号码</v>
          </cell>
          <cell r="B1" t="str">
            <v>班级</v>
          </cell>
          <cell r="C1" t="str">
            <v>姓名</v>
          </cell>
          <cell r="D1" t="str">
            <v>总分</v>
          </cell>
          <cell r="E1" t="str">
            <v>语文</v>
          </cell>
          <cell r="F1"/>
          <cell r="G1" t="str">
            <v>数学</v>
          </cell>
          <cell r="H1"/>
          <cell r="I1" t="str">
            <v>英语</v>
          </cell>
          <cell r="J1"/>
          <cell r="K1" t="str">
            <v>物理/政治</v>
          </cell>
          <cell r="L1"/>
          <cell r="M1" t="str">
            <v>化学/历史</v>
          </cell>
          <cell r="N1"/>
          <cell r="O1" t="str">
            <v>生物/地理</v>
          </cell>
          <cell r="P1"/>
          <cell r="Q1" t="str">
            <v>科类</v>
          </cell>
        </row>
        <row r="2">
          <cell r="A2" t="str">
            <v>513422200301081529</v>
          </cell>
          <cell r="B2" t="str">
            <v>1</v>
          </cell>
          <cell r="C2" t="str">
            <v>吕央初</v>
          </cell>
          <cell r="D2">
            <v>600.5</v>
          </cell>
          <cell r="E2">
            <v>108</v>
          </cell>
          <cell r="F2" t="str">
            <v>叶屏</v>
          </cell>
          <cell r="G2">
            <v>131</v>
          </cell>
          <cell r="H2" t="str">
            <v>余玉红</v>
          </cell>
          <cell r="I2">
            <v>125.5</v>
          </cell>
          <cell r="J2" t="str">
            <v>胡昌燕</v>
          </cell>
          <cell r="K2">
            <v>86</v>
          </cell>
          <cell r="L2" t="str">
            <v>杨吉华</v>
          </cell>
          <cell r="M2">
            <v>72</v>
          </cell>
          <cell r="N2" t="str">
            <v>胡慧芳</v>
          </cell>
          <cell r="O2">
            <v>78</v>
          </cell>
          <cell r="P2" t="str">
            <v>金贵</v>
          </cell>
          <cell r="Q2" t="str">
            <v>文科</v>
          </cell>
        </row>
        <row r="3">
          <cell r="A3" t="str">
            <v>513422200405094228</v>
          </cell>
          <cell r="B3" t="str">
            <v>1</v>
          </cell>
          <cell r="C3" t="str">
            <v>边玛拉初</v>
          </cell>
          <cell r="D3">
            <v>564</v>
          </cell>
          <cell r="E3">
            <v>101</v>
          </cell>
          <cell r="F3" t="str">
            <v>叶屏</v>
          </cell>
          <cell r="G3">
            <v>140</v>
          </cell>
          <cell r="H3" t="str">
            <v>余玉红</v>
          </cell>
          <cell r="I3">
            <v>102</v>
          </cell>
          <cell r="J3" t="str">
            <v>胡昌燕</v>
          </cell>
          <cell r="K3">
            <v>74</v>
          </cell>
          <cell r="L3" t="str">
            <v>杨吉华</v>
          </cell>
          <cell r="M3">
            <v>71</v>
          </cell>
          <cell r="N3" t="str">
            <v>胡慧芳</v>
          </cell>
          <cell r="O3">
            <v>76</v>
          </cell>
          <cell r="P3" t="str">
            <v>金贵</v>
          </cell>
          <cell r="Q3" t="str">
            <v>文科</v>
          </cell>
        </row>
        <row r="4">
          <cell r="A4" t="str">
            <v>513422200409152325</v>
          </cell>
          <cell r="B4" t="str">
            <v>1</v>
          </cell>
          <cell r="C4" t="str">
            <v>王燚</v>
          </cell>
          <cell r="D4">
            <v>560</v>
          </cell>
          <cell r="E4">
            <v>99</v>
          </cell>
          <cell r="F4" t="str">
            <v>叶屏</v>
          </cell>
          <cell r="G4">
            <v>132</v>
          </cell>
          <cell r="H4" t="str">
            <v>余玉红</v>
          </cell>
          <cell r="I4">
            <v>107</v>
          </cell>
          <cell r="J4" t="str">
            <v>胡昌燕</v>
          </cell>
          <cell r="K4">
            <v>78</v>
          </cell>
          <cell r="L4" t="str">
            <v>杨吉华</v>
          </cell>
          <cell r="M4">
            <v>72</v>
          </cell>
          <cell r="N4" t="str">
            <v>胡慧芳</v>
          </cell>
          <cell r="O4">
            <v>72</v>
          </cell>
          <cell r="P4" t="str">
            <v>金贵</v>
          </cell>
          <cell r="Q4" t="str">
            <v>文科</v>
          </cell>
        </row>
        <row r="5">
          <cell r="A5" t="str">
            <v>513422200410200013</v>
          </cell>
          <cell r="B5" t="str">
            <v>1</v>
          </cell>
          <cell r="C5" t="str">
            <v>李彤</v>
          </cell>
          <cell r="D5">
            <v>531</v>
          </cell>
          <cell r="E5">
            <v>99</v>
          </cell>
          <cell r="F5" t="str">
            <v>叶屏</v>
          </cell>
          <cell r="G5">
            <v>121</v>
          </cell>
          <cell r="H5" t="str">
            <v>余玉红</v>
          </cell>
          <cell r="I5">
            <v>98</v>
          </cell>
          <cell r="J5" t="str">
            <v>胡昌燕</v>
          </cell>
          <cell r="K5">
            <v>76</v>
          </cell>
          <cell r="L5" t="str">
            <v>杨吉华</v>
          </cell>
          <cell r="M5">
            <v>67</v>
          </cell>
          <cell r="N5" t="str">
            <v>胡慧芳</v>
          </cell>
          <cell r="O5">
            <v>70</v>
          </cell>
          <cell r="P5" t="str">
            <v>金贵</v>
          </cell>
          <cell r="Q5" t="str">
            <v>文科</v>
          </cell>
        </row>
        <row r="6">
          <cell r="A6" t="str">
            <v>51342220050304681X</v>
          </cell>
          <cell r="B6" t="str">
            <v>1</v>
          </cell>
          <cell r="C6" t="str">
            <v>王小强</v>
          </cell>
          <cell r="D6">
            <v>529.5</v>
          </cell>
          <cell r="E6">
            <v>93</v>
          </cell>
          <cell r="F6" t="str">
            <v>叶屏</v>
          </cell>
          <cell r="G6">
            <v>126</v>
          </cell>
          <cell r="H6" t="str">
            <v>余玉红</v>
          </cell>
          <cell r="I6">
            <v>121.5</v>
          </cell>
          <cell r="J6" t="str">
            <v>胡昌燕</v>
          </cell>
          <cell r="K6">
            <v>70</v>
          </cell>
          <cell r="L6" t="str">
            <v>杨吉华</v>
          </cell>
          <cell r="M6">
            <v>58</v>
          </cell>
          <cell r="N6" t="str">
            <v>胡慧芳</v>
          </cell>
          <cell r="O6">
            <v>61</v>
          </cell>
          <cell r="P6" t="str">
            <v>金贵</v>
          </cell>
          <cell r="Q6" t="str">
            <v>文科</v>
          </cell>
        </row>
        <row r="7">
          <cell r="A7" t="str">
            <v>513422200308205029</v>
          </cell>
          <cell r="B7" t="str">
            <v>1</v>
          </cell>
          <cell r="C7" t="str">
            <v>杜基祝玛</v>
          </cell>
          <cell r="D7">
            <v>517</v>
          </cell>
          <cell r="E7">
            <v>105</v>
          </cell>
          <cell r="F7" t="str">
            <v>叶屏</v>
          </cell>
          <cell r="G7">
            <v>100</v>
          </cell>
          <cell r="H7" t="str">
            <v>余玉红</v>
          </cell>
          <cell r="I7">
            <v>123</v>
          </cell>
          <cell r="J7" t="str">
            <v>胡昌燕</v>
          </cell>
          <cell r="K7">
            <v>69</v>
          </cell>
          <cell r="L7" t="str">
            <v>杨吉华</v>
          </cell>
          <cell r="M7">
            <v>66</v>
          </cell>
          <cell r="N7" t="str">
            <v>胡慧芳</v>
          </cell>
          <cell r="O7">
            <v>54</v>
          </cell>
          <cell r="P7" t="str">
            <v>金贵</v>
          </cell>
          <cell r="Q7" t="str">
            <v>文科</v>
          </cell>
        </row>
        <row r="8">
          <cell r="A8" t="str">
            <v>513422200311124828</v>
          </cell>
          <cell r="B8" t="str">
            <v>1</v>
          </cell>
          <cell r="C8" t="str">
            <v>祝玛拉姆</v>
          </cell>
          <cell r="D8">
            <v>501</v>
          </cell>
          <cell r="E8">
            <v>97</v>
          </cell>
          <cell r="F8" t="str">
            <v>叶屏</v>
          </cell>
          <cell r="G8">
            <v>119</v>
          </cell>
          <cell r="H8" t="str">
            <v>余玉红</v>
          </cell>
          <cell r="I8">
            <v>97</v>
          </cell>
          <cell r="J8" t="str">
            <v>胡昌燕</v>
          </cell>
          <cell r="K8">
            <v>62</v>
          </cell>
          <cell r="L8" t="str">
            <v>杨吉华</v>
          </cell>
          <cell r="M8">
            <v>59</v>
          </cell>
          <cell r="N8" t="str">
            <v>胡慧芳</v>
          </cell>
          <cell r="O8">
            <v>67</v>
          </cell>
          <cell r="P8" t="str">
            <v>金贵</v>
          </cell>
          <cell r="Q8" t="str">
            <v>文科</v>
          </cell>
        </row>
        <row r="9">
          <cell r="A9" t="str">
            <v>513422200503250722</v>
          </cell>
          <cell r="B9" t="str">
            <v>1</v>
          </cell>
          <cell r="C9" t="str">
            <v>王石美</v>
          </cell>
          <cell r="D9">
            <v>499</v>
          </cell>
          <cell r="E9">
            <v>104</v>
          </cell>
          <cell r="F9" t="str">
            <v>叶屏</v>
          </cell>
          <cell r="G9">
            <v>99</v>
          </cell>
          <cell r="H9" t="str">
            <v>余玉红</v>
          </cell>
          <cell r="I9">
            <v>119</v>
          </cell>
          <cell r="J9" t="str">
            <v>胡昌燕</v>
          </cell>
          <cell r="K9">
            <v>70</v>
          </cell>
          <cell r="L9" t="str">
            <v>杨吉华</v>
          </cell>
          <cell r="M9">
            <v>54</v>
          </cell>
          <cell r="N9" t="str">
            <v>胡慧芳</v>
          </cell>
          <cell r="O9">
            <v>53</v>
          </cell>
          <cell r="P9" t="str">
            <v>金贵</v>
          </cell>
          <cell r="Q9" t="str">
            <v>文科</v>
          </cell>
        </row>
        <row r="10">
          <cell r="A10" t="str">
            <v>513422200404016623</v>
          </cell>
          <cell r="B10" t="str">
            <v>1</v>
          </cell>
          <cell r="C10" t="str">
            <v>伍晓英</v>
          </cell>
          <cell r="D10">
            <v>492</v>
          </cell>
          <cell r="E10">
            <v>87</v>
          </cell>
          <cell r="F10" t="str">
            <v>叶屏</v>
          </cell>
          <cell r="G10">
            <v>109</v>
          </cell>
          <cell r="H10" t="str">
            <v>余玉红</v>
          </cell>
          <cell r="I10">
            <v>106</v>
          </cell>
          <cell r="J10" t="str">
            <v>胡昌燕</v>
          </cell>
          <cell r="K10">
            <v>76</v>
          </cell>
          <cell r="L10" t="str">
            <v>杨吉华</v>
          </cell>
          <cell r="M10">
            <v>55</v>
          </cell>
          <cell r="N10" t="str">
            <v>胡慧芳</v>
          </cell>
          <cell r="O10">
            <v>59</v>
          </cell>
          <cell r="P10" t="str">
            <v>金贵</v>
          </cell>
          <cell r="Q10" t="str">
            <v>文科</v>
          </cell>
        </row>
        <row r="11">
          <cell r="A11" t="str">
            <v>513422200506215025</v>
          </cell>
          <cell r="B11" t="str">
            <v>1</v>
          </cell>
          <cell r="C11" t="str">
            <v>甲阿拉姆</v>
          </cell>
          <cell r="D11">
            <v>489.5</v>
          </cell>
          <cell r="E11">
            <v>93</v>
          </cell>
          <cell r="F11" t="str">
            <v>叶屏</v>
          </cell>
          <cell r="G11">
            <v>123</v>
          </cell>
          <cell r="H11" t="str">
            <v>余玉红</v>
          </cell>
          <cell r="I11">
            <v>101.5</v>
          </cell>
          <cell r="J11" t="str">
            <v>胡昌燕</v>
          </cell>
          <cell r="K11">
            <v>62</v>
          </cell>
          <cell r="L11" t="str">
            <v>杨吉华</v>
          </cell>
          <cell r="M11">
            <v>59</v>
          </cell>
          <cell r="N11" t="str">
            <v>胡慧芳</v>
          </cell>
          <cell r="O11">
            <v>51</v>
          </cell>
          <cell r="P11" t="str">
            <v>金贵</v>
          </cell>
          <cell r="Q11" t="str">
            <v>文科</v>
          </cell>
        </row>
        <row r="12">
          <cell r="A12" t="str">
            <v>513422200306102528</v>
          </cell>
          <cell r="B12" t="str">
            <v>1</v>
          </cell>
          <cell r="C12" t="str">
            <v>李小群</v>
          </cell>
          <cell r="D12">
            <v>478</v>
          </cell>
          <cell r="E12">
            <v>82</v>
          </cell>
          <cell r="F12" t="str">
            <v>叶屏</v>
          </cell>
          <cell r="G12">
            <v>115</v>
          </cell>
          <cell r="H12" t="str">
            <v>余玉红</v>
          </cell>
          <cell r="I12">
            <v>95</v>
          </cell>
          <cell r="J12" t="str">
            <v>胡昌燕</v>
          </cell>
          <cell r="K12">
            <v>67</v>
          </cell>
          <cell r="L12" t="str">
            <v>杨吉华</v>
          </cell>
          <cell r="M12">
            <v>56</v>
          </cell>
          <cell r="N12" t="str">
            <v>胡慧芳</v>
          </cell>
          <cell r="O12">
            <v>63</v>
          </cell>
          <cell r="P12" t="str">
            <v>金贵</v>
          </cell>
          <cell r="Q12" t="str">
            <v>文科</v>
          </cell>
        </row>
        <row r="13">
          <cell r="A13" t="str">
            <v>513422200303242525</v>
          </cell>
          <cell r="B13" t="str">
            <v>1</v>
          </cell>
          <cell r="C13" t="str">
            <v>王秀锋</v>
          </cell>
          <cell r="D13">
            <v>477.5</v>
          </cell>
          <cell r="E13">
            <v>104</v>
          </cell>
          <cell r="F13" t="str">
            <v>叶屏</v>
          </cell>
          <cell r="G13">
            <v>87</v>
          </cell>
          <cell r="H13" t="str">
            <v>余玉红</v>
          </cell>
          <cell r="I13">
            <v>84.5</v>
          </cell>
          <cell r="J13" t="str">
            <v>胡昌燕</v>
          </cell>
          <cell r="K13">
            <v>71</v>
          </cell>
          <cell r="L13" t="str">
            <v>杨吉华</v>
          </cell>
          <cell r="M13">
            <v>70</v>
          </cell>
          <cell r="N13" t="str">
            <v>胡慧芳</v>
          </cell>
          <cell r="O13">
            <v>61</v>
          </cell>
          <cell r="P13" t="str">
            <v>金贵</v>
          </cell>
          <cell r="Q13" t="str">
            <v>文科</v>
          </cell>
        </row>
        <row r="14">
          <cell r="A14" t="str">
            <v>513422200305151918</v>
          </cell>
          <cell r="B14" t="str">
            <v>1</v>
          </cell>
          <cell r="C14" t="str">
            <v>伍小东</v>
          </cell>
          <cell r="D14">
            <v>467.5</v>
          </cell>
          <cell r="E14">
            <v>91</v>
          </cell>
          <cell r="F14" t="str">
            <v>叶屏</v>
          </cell>
          <cell r="G14">
            <v>90</v>
          </cell>
          <cell r="H14" t="str">
            <v>余玉红</v>
          </cell>
          <cell r="I14">
            <v>84.5</v>
          </cell>
          <cell r="J14" t="str">
            <v>胡昌燕</v>
          </cell>
          <cell r="K14">
            <v>70</v>
          </cell>
          <cell r="L14" t="str">
            <v>杨吉华</v>
          </cell>
          <cell r="M14">
            <v>67</v>
          </cell>
          <cell r="N14" t="str">
            <v>胡慧芳</v>
          </cell>
          <cell r="O14">
            <v>65</v>
          </cell>
          <cell r="P14" t="str">
            <v>金贵</v>
          </cell>
          <cell r="Q14" t="str">
            <v>文科</v>
          </cell>
        </row>
        <row r="15">
          <cell r="A15" t="str">
            <v>513422200205163823</v>
          </cell>
          <cell r="B15" t="str">
            <v>1</v>
          </cell>
          <cell r="C15" t="str">
            <v>马友力</v>
          </cell>
          <cell r="D15">
            <v>464</v>
          </cell>
          <cell r="E15">
            <v>84</v>
          </cell>
          <cell r="F15" t="str">
            <v>叶屏</v>
          </cell>
          <cell r="G15">
            <v>105</v>
          </cell>
          <cell r="H15" t="str">
            <v>余玉红</v>
          </cell>
          <cell r="I15">
            <v>102</v>
          </cell>
          <cell r="J15" t="str">
            <v>胡昌燕</v>
          </cell>
          <cell r="K15">
            <v>61</v>
          </cell>
          <cell r="L15" t="str">
            <v>杨吉华</v>
          </cell>
          <cell r="M15">
            <v>58</v>
          </cell>
          <cell r="N15" t="str">
            <v>胡慧芳</v>
          </cell>
          <cell r="O15">
            <v>54</v>
          </cell>
          <cell r="P15" t="str">
            <v>金贵</v>
          </cell>
          <cell r="Q15" t="str">
            <v>文科</v>
          </cell>
        </row>
        <row r="16">
          <cell r="A16" t="str">
            <v>513422200401032724</v>
          </cell>
          <cell r="B16" t="str">
            <v>1</v>
          </cell>
          <cell r="C16" t="str">
            <v>陈远春</v>
          </cell>
          <cell r="D16">
            <v>459</v>
          </cell>
          <cell r="E16">
            <v>87</v>
          </cell>
          <cell r="F16" t="str">
            <v>叶屏</v>
          </cell>
          <cell r="G16">
            <v>112</v>
          </cell>
          <cell r="H16" t="str">
            <v>余玉红</v>
          </cell>
          <cell r="I16">
            <v>89</v>
          </cell>
          <cell r="J16" t="str">
            <v>胡昌燕</v>
          </cell>
          <cell r="K16">
            <v>61</v>
          </cell>
          <cell r="L16" t="str">
            <v>杨吉华</v>
          </cell>
          <cell r="M16">
            <v>57</v>
          </cell>
          <cell r="N16" t="str">
            <v>胡慧芳</v>
          </cell>
          <cell r="O16">
            <v>53</v>
          </cell>
          <cell r="P16" t="str">
            <v>金贵</v>
          </cell>
          <cell r="Q16" t="str">
            <v>文科</v>
          </cell>
        </row>
        <row r="17">
          <cell r="A17" t="str">
            <v>513422200501255028</v>
          </cell>
          <cell r="B17" t="str">
            <v>1</v>
          </cell>
          <cell r="C17" t="str">
            <v>王志珍</v>
          </cell>
          <cell r="D17">
            <v>455</v>
          </cell>
          <cell r="E17">
            <v>83</v>
          </cell>
          <cell r="F17" t="str">
            <v>叶屏</v>
          </cell>
          <cell r="G17">
            <v>120</v>
          </cell>
          <cell r="H17" t="str">
            <v>余玉红</v>
          </cell>
          <cell r="I17">
            <v>76</v>
          </cell>
          <cell r="J17" t="str">
            <v>胡昌燕</v>
          </cell>
          <cell r="K17">
            <v>58</v>
          </cell>
          <cell r="L17" t="str">
            <v>杨吉华</v>
          </cell>
          <cell r="M17">
            <v>58</v>
          </cell>
          <cell r="N17" t="str">
            <v>胡慧芳</v>
          </cell>
          <cell r="O17">
            <v>60</v>
          </cell>
          <cell r="P17" t="str">
            <v>金贵</v>
          </cell>
          <cell r="Q17" t="str">
            <v>文科</v>
          </cell>
        </row>
        <row r="18">
          <cell r="A18" t="str">
            <v>513422200302041924</v>
          </cell>
          <cell r="B18" t="str">
            <v>1</v>
          </cell>
          <cell r="C18" t="str">
            <v>沈小花</v>
          </cell>
          <cell r="D18">
            <v>454.5</v>
          </cell>
          <cell r="E18">
            <v>86</v>
          </cell>
          <cell r="F18" t="str">
            <v>叶屏</v>
          </cell>
          <cell r="G18">
            <v>127</v>
          </cell>
          <cell r="H18" t="str">
            <v>余玉红</v>
          </cell>
          <cell r="I18">
            <v>74.5</v>
          </cell>
          <cell r="J18" t="str">
            <v>胡昌燕</v>
          </cell>
          <cell r="K18">
            <v>61</v>
          </cell>
          <cell r="L18" t="str">
            <v>杨吉华</v>
          </cell>
          <cell r="M18">
            <v>55</v>
          </cell>
          <cell r="N18" t="str">
            <v>胡慧芳</v>
          </cell>
          <cell r="O18">
            <v>51</v>
          </cell>
          <cell r="P18" t="str">
            <v>金贵</v>
          </cell>
          <cell r="Q18" t="str">
            <v>文科</v>
          </cell>
        </row>
        <row r="19">
          <cell r="A19" t="str">
            <v>51342220040309542X</v>
          </cell>
          <cell r="B19" t="str">
            <v>1</v>
          </cell>
          <cell r="C19" t="str">
            <v>桑珍祝玛</v>
          </cell>
          <cell r="D19">
            <v>453</v>
          </cell>
          <cell r="E19">
            <v>92</v>
          </cell>
          <cell r="F19" t="str">
            <v>叶屏</v>
          </cell>
          <cell r="G19">
            <v>88</v>
          </cell>
          <cell r="H19" t="str">
            <v>余玉红</v>
          </cell>
          <cell r="I19">
            <v>88</v>
          </cell>
          <cell r="J19" t="str">
            <v>胡昌燕</v>
          </cell>
          <cell r="K19">
            <v>70</v>
          </cell>
          <cell r="L19" t="str">
            <v>杨吉华</v>
          </cell>
          <cell r="M19">
            <v>61</v>
          </cell>
          <cell r="N19" t="str">
            <v>胡慧芳</v>
          </cell>
          <cell r="O19">
            <v>54</v>
          </cell>
          <cell r="P19" t="str">
            <v>金贵</v>
          </cell>
          <cell r="Q19" t="str">
            <v>文科</v>
          </cell>
        </row>
        <row r="20">
          <cell r="A20" t="str">
            <v>51342220030103401X</v>
          </cell>
          <cell r="B20" t="str">
            <v>1</v>
          </cell>
          <cell r="C20" t="str">
            <v>龙布泽仁</v>
          </cell>
          <cell r="D20">
            <v>453</v>
          </cell>
          <cell r="E20">
            <v>100</v>
          </cell>
          <cell r="F20" t="str">
            <v>叶屏</v>
          </cell>
          <cell r="G20">
            <v>106</v>
          </cell>
          <cell r="H20" t="str">
            <v>余玉红</v>
          </cell>
          <cell r="I20">
            <v>58</v>
          </cell>
          <cell r="J20" t="str">
            <v>胡昌燕</v>
          </cell>
          <cell r="K20">
            <v>60</v>
          </cell>
          <cell r="L20" t="str">
            <v>杨吉华</v>
          </cell>
          <cell r="M20">
            <v>66</v>
          </cell>
          <cell r="N20" t="str">
            <v>胡慧芳</v>
          </cell>
          <cell r="O20">
            <v>63</v>
          </cell>
          <cell r="P20" t="str">
            <v>金贵</v>
          </cell>
          <cell r="Q20" t="str">
            <v>文科</v>
          </cell>
        </row>
        <row r="21">
          <cell r="A21" t="str">
            <v>510922200502228181</v>
          </cell>
          <cell r="B21" t="str">
            <v>1</v>
          </cell>
          <cell r="C21" t="str">
            <v>任可欣</v>
          </cell>
          <cell r="D21">
            <v>452.5</v>
          </cell>
          <cell r="E21">
            <v>83</v>
          </cell>
          <cell r="F21" t="str">
            <v>叶屏</v>
          </cell>
          <cell r="G21">
            <v>111</v>
          </cell>
          <cell r="H21" t="str">
            <v>余玉红</v>
          </cell>
          <cell r="I21">
            <v>66.5</v>
          </cell>
          <cell r="J21" t="str">
            <v>胡昌燕</v>
          </cell>
          <cell r="K21">
            <v>67</v>
          </cell>
          <cell r="L21" t="str">
            <v>杨吉华</v>
          </cell>
          <cell r="M21">
            <v>64</v>
          </cell>
          <cell r="N21" t="str">
            <v>胡慧芳</v>
          </cell>
          <cell r="O21">
            <v>61</v>
          </cell>
          <cell r="P21" t="str">
            <v>金贵</v>
          </cell>
          <cell r="Q21" t="str">
            <v>文科</v>
          </cell>
        </row>
        <row r="22">
          <cell r="A22" t="str">
            <v>513422200403152527</v>
          </cell>
          <cell r="B22" t="str">
            <v>1</v>
          </cell>
          <cell r="C22" t="str">
            <v>王春秀</v>
          </cell>
          <cell r="D22">
            <v>449.5</v>
          </cell>
          <cell r="E22">
            <v>90</v>
          </cell>
          <cell r="F22" t="str">
            <v>叶屏</v>
          </cell>
          <cell r="G22">
            <v>106</v>
          </cell>
          <cell r="H22" t="str">
            <v>余玉红</v>
          </cell>
          <cell r="I22">
            <v>89.5</v>
          </cell>
          <cell r="J22" t="str">
            <v>胡昌燕</v>
          </cell>
          <cell r="K22">
            <v>59</v>
          </cell>
          <cell r="L22" t="str">
            <v>杨吉华</v>
          </cell>
          <cell r="M22">
            <v>58</v>
          </cell>
          <cell r="N22" t="str">
            <v>胡慧芳</v>
          </cell>
          <cell r="O22">
            <v>47</v>
          </cell>
          <cell r="P22" t="str">
            <v>金贵</v>
          </cell>
          <cell r="Q22" t="str">
            <v>文科</v>
          </cell>
        </row>
        <row r="23">
          <cell r="A23" t="str">
            <v>513422200405166420</v>
          </cell>
          <cell r="B23" t="str">
            <v>1</v>
          </cell>
          <cell r="C23" t="str">
            <v>阿崩</v>
          </cell>
          <cell r="D23">
            <v>448.5</v>
          </cell>
          <cell r="E23">
            <v>89</v>
          </cell>
          <cell r="F23" t="str">
            <v>叶屏</v>
          </cell>
          <cell r="G23">
            <v>97</v>
          </cell>
          <cell r="H23" t="str">
            <v>余玉红</v>
          </cell>
          <cell r="I23">
            <v>101.5</v>
          </cell>
          <cell r="J23" t="str">
            <v>胡昌燕</v>
          </cell>
          <cell r="K23">
            <v>59</v>
          </cell>
          <cell r="L23" t="str">
            <v>杨吉华</v>
          </cell>
          <cell r="M23">
            <v>55</v>
          </cell>
          <cell r="N23" t="str">
            <v>胡慧芳</v>
          </cell>
          <cell r="O23">
            <v>47</v>
          </cell>
          <cell r="P23" t="str">
            <v>金贵</v>
          </cell>
          <cell r="Q23" t="str">
            <v>文科</v>
          </cell>
        </row>
        <row r="24">
          <cell r="A24" t="str">
            <v>513422200204014025</v>
          </cell>
          <cell r="B24" t="str">
            <v>1</v>
          </cell>
          <cell r="C24" t="str">
            <v>次尔祝玛</v>
          </cell>
          <cell r="D24">
            <v>448</v>
          </cell>
          <cell r="E24">
            <v>100</v>
          </cell>
          <cell r="F24" t="str">
            <v>叶屏</v>
          </cell>
          <cell r="G24">
            <v>105</v>
          </cell>
          <cell r="H24" t="str">
            <v>余玉红</v>
          </cell>
          <cell r="I24">
            <v>81</v>
          </cell>
          <cell r="J24" t="str">
            <v>胡昌燕</v>
          </cell>
          <cell r="K24">
            <v>71</v>
          </cell>
          <cell r="L24" t="str">
            <v>杨吉华</v>
          </cell>
          <cell r="M24">
            <v>52</v>
          </cell>
          <cell r="N24" t="str">
            <v>胡慧芳</v>
          </cell>
          <cell r="O24">
            <v>39</v>
          </cell>
          <cell r="P24" t="str">
            <v>金贵</v>
          </cell>
          <cell r="Q24" t="str">
            <v>文科</v>
          </cell>
        </row>
        <row r="25">
          <cell r="A25" t="str">
            <v>513422200401156022</v>
          </cell>
          <cell r="B25" t="str">
            <v>1</v>
          </cell>
          <cell r="C25" t="str">
            <v>菊米</v>
          </cell>
          <cell r="D25">
            <v>444.5</v>
          </cell>
          <cell r="E25">
            <v>96</v>
          </cell>
          <cell r="F25" t="str">
            <v>叶屏</v>
          </cell>
          <cell r="G25">
            <v>82</v>
          </cell>
          <cell r="H25" t="str">
            <v>余玉红</v>
          </cell>
          <cell r="I25">
            <v>91.5</v>
          </cell>
          <cell r="J25" t="str">
            <v>胡昌燕</v>
          </cell>
          <cell r="K25">
            <v>66</v>
          </cell>
          <cell r="L25" t="str">
            <v>杨吉华</v>
          </cell>
          <cell r="M25">
            <v>55</v>
          </cell>
          <cell r="N25" t="str">
            <v>胡慧芳</v>
          </cell>
          <cell r="O25">
            <v>54</v>
          </cell>
          <cell r="P25" t="str">
            <v>金贵</v>
          </cell>
          <cell r="Q25" t="str">
            <v>文科</v>
          </cell>
        </row>
        <row r="26">
          <cell r="A26" t="str">
            <v>513422200411190013</v>
          </cell>
          <cell r="B26" t="str">
            <v>1</v>
          </cell>
          <cell r="C26" t="str">
            <v>田健平</v>
          </cell>
          <cell r="D26">
            <v>443.5</v>
          </cell>
          <cell r="E26">
            <v>84</v>
          </cell>
          <cell r="F26" t="str">
            <v>叶屏</v>
          </cell>
          <cell r="G26">
            <v>116</v>
          </cell>
          <cell r="H26" t="str">
            <v>余玉红</v>
          </cell>
          <cell r="I26">
            <v>82.5</v>
          </cell>
          <cell r="J26" t="str">
            <v>胡昌燕</v>
          </cell>
          <cell r="K26">
            <v>61</v>
          </cell>
          <cell r="L26" t="str">
            <v>杨吉华</v>
          </cell>
          <cell r="M26">
            <v>44</v>
          </cell>
          <cell r="N26" t="str">
            <v>胡慧芳</v>
          </cell>
          <cell r="O26">
            <v>56</v>
          </cell>
          <cell r="P26" t="str">
            <v>金贵</v>
          </cell>
          <cell r="Q26" t="str">
            <v>文科</v>
          </cell>
        </row>
        <row r="27">
          <cell r="A27" t="str">
            <v>513422200504202722</v>
          </cell>
          <cell r="B27" t="str">
            <v>1</v>
          </cell>
          <cell r="C27" t="str">
            <v>徐永珍</v>
          </cell>
          <cell r="D27">
            <v>436</v>
          </cell>
          <cell r="E27">
            <v>94</v>
          </cell>
          <cell r="F27" t="str">
            <v>叶屏</v>
          </cell>
          <cell r="G27">
            <v>90</v>
          </cell>
          <cell r="H27" t="str">
            <v>余玉红</v>
          </cell>
          <cell r="I27">
            <v>93</v>
          </cell>
          <cell r="J27" t="str">
            <v>胡昌燕</v>
          </cell>
          <cell r="K27">
            <v>59</v>
          </cell>
          <cell r="L27" t="str">
            <v>杨吉华</v>
          </cell>
          <cell r="M27">
            <v>57</v>
          </cell>
          <cell r="N27" t="str">
            <v>胡慧芳</v>
          </cell>
          <cell r="O27">
            <v>43</v>
          </cell>
          <cell r="P27" t="str">
            <v>金贵</v>
          </cell>
          <cell r="Q27" t="str">
            <v>文科</v>
          </cell>
        </row>
        <row r="28">
          <cell r="A28" t="str">
            <v>513422200408102721</v>
          </cell>
          <cell r="B28" t="str">
            <v>1</v>
          </cell>
          <cell r="C28" t="str">
            <v>黄春秀</v>
          </cell>
          <cell r="D28">
            <v>435.5</v>
          </cell>
          <cell r="E28">
            <v>88</v>
          </cell>
          <cell r="F28" t="str">
            <v>叶屏</v>
          </cell>
          <cell r="G28">
            <v>97</v>
          </cell>
          <cell r="H28" t="str">
            <v>余玉红</v>
          </cell>
          <cell r="I28">
            <v>102.5</v>
          </cell>
          <cell r="J28" t="str">
            <v>胡昌燕</v>
          </cell>
          <cell r="K28">
            <v>55</v>
          </cell>
          <cell r="L28" t="str">
            <v>杨吉华</v>
          </cell>
          <cell r="M28">
            <v>51</v>
          </cell>
          <cell r="N28" t="str">
            <v>胡慧芳</v>
          </cell>
          <cell r="O28">
            <v>42</v>
          </cell>
          <cell r="P28" t="str">
            <v>金贵</v>
          </cell>
          <cell r="Q28" t="str">
            <v>文科</v>
          </cell>
        </row>
        <row r="29">
          <cell r="A29" t="str">
            <v>513422200608150728</v>
          </cell>
          <cell r="B29" t="str">
            <v>1</v>
          </cell>
          <cell r="C29" t="str">
            <v>杨贵秀</v>
          </cell>
          <cell r="D29">
            <v>433.5</v>
          </cell>
          <cell r="E29">
            <v>96</v>
          </cell>
          <cell r="F29" t="str">
            <v>叶屏</v>
          </cell>
          <cell r="G29">
            <v>83</v>
          </cell>
          <cell r="H29" t="str">
            <v>余玉红</v>
          </cell>
          <cell r="I29">
            <v>93.5</v>
          </cell>
          <cell r="J29" t="str">
            <v>胡昌燕</v>
          </cell>
          <cell r="K29">
            <v>62</v>
          </cell>
          <cell r="L29" t="str">
            <v>杨吉华</v>
          </cell>
          <cell r="M29">
            <v>46</v>
          </cell>
          <cell r="N29" t="str">
            <v>胡慧芳</v>
          </cell>
          <cell r="O29">
            <v>53</v>
          </cell>
          <cell r="P29" t="str">
            <v>金贵</v>
          </cell>
          <cell r="Q29" t="str">
            <v>文科</v>
          </cell>
        </row>
        <row r="30">
          <cell r="A30" t="str">
            <v>513422200206126821</v>
          </cell>
          <cell r="B30" t="str">
            <v>1</v>
          </cell>
          <cell r="C30" t="str">
            <v>哈日尔古木</v>
          </cell>
          <cell r="D30">
            <v>431</v>
          </cell>
          <cell r="E30">
            <v>94</v>
          </cell>
          <cell r="F30" t="str">
            <v>叶屏</v>
          </cell>
          <cell r="G30">
            <v>104</v>
          </cell>
          <cell r="H30" t="str">
            <v>余玉红</v>
          </cell>
          <cell r="I30">
            <v>69</v>
          </cell>
          <cell r="J30" t="str">
            <v>胡昌燕</v>
          </cell>
          <cell r="K30">
            <v>69</v>
          </cell>
          <cell r="L30" t="str">
            <v>杨吉华</v>
          </cell>
          <cell r="M30">
            <v>51</v>
          </cell>
          <cell r="N30" t="str">
            <v>胡慧芳</v>
          </cell>
          <cell r="O30">
            <v>44</v>
          </cell>
          <cell r="P30" t="str">
            <v>金贵</v>
          </cell>
          <cell r="Q30" t="str">
            <v>文科</v>
          </cell>
        </row>
        <row r="31">
          <cell r="A31" t="str">
            <v>513422200212082714</v>
          </cell>
          <cell r="B31" t="str">
            <v>1</v>
          </cell>
          <cell r="C31" t="str">
            <v>杨顺勇</v>
          </cell>
          <cell r="D31">
            <v>427</v>
          </cell>
          <cell r="E31">
            <v>96</v>
          </cell>
          <cell r="F31" t="str">
            <v>叶屏</v>
          </cell>
          <cell r="G31">
            <v>82</v>
          </cell>
          <cell r="H31" t="str">
            <v>余玉红</v>
          </cell>
          <cell r="I31">
            <v>85</v>
          </cell>
          <cell r="J31" t="str">
            <v>胡昌燕</v>
          </cell>
          <cell r="K31">
            <v>59</v>
          </cell>
          <cell r="L31" t="str">
            <v>杨吉华</v>
          </cell>
          <cell r="M31">
            <v>48</v>
          </cell>
          <cell r="N31" t="str">
            <v>胡慧芳</v>
          </cell>
          <cell r="O31">
            <v>57</v>
          </cell>
          <cell r="P31" t="str">
            <v>金贵</v>
          </cell>
          <cell r="Q31" t="str">
            <v>文科</v>
          </cell>
        </row>
        <row r="32">
          <cell r="A32" t="str">
            <v>513422200508141111</v>
          </cell>
          <cell r="B32" t="str">
            <v>1</v>
          </cell>
          <cell r="C32" t="str">
            <v>朱建龙</v>
          </cell>
          <cell r="D32">
            <v>424.5</v>
          </cell>
          <cell r="E32">
            <v>94</v>
          </cell>
          <cell r="F32" t="str">
            <v>叶屏</v>
          </cell>
          <cell r="G32">
            <v>76</v>
          </cell>
          <cell r="H32" t="str">
            <v>余玉红</v>
          </cell>
          <cell r="I32">
            <v>85.5</v>
          </cell>
          <cell r="J32" t="str">
            <v>胡昌燕</v>
          </cell>
          <cell r="K32">
            <v>60</v>
          </cell>
          <cell r="L32" t="str">
            <v>杨吉华</v>
          </cell>
          <cell r="M32">
            <v>50</v>
          </cell>
          <cell r="N32" t="str">
            <v>胡慧芳</v>
          </cell>
          <cell r="O32">
            <v>59</v>
          </cell>
          <cell r="P32" t="str">
            <v>金贵</v>
          </cell>
          <cell r="Q32" t="str">
            <v>文科</v>
          </cell>
        </row>
        <row r="33">
          <cell r="A33" t="str">
            <v>513422200212164429</v>
          </cell>
          <cell r="B33" t="str">
            <v>1</v>
          </cell>
          <cell r="C33" t="str">
            <v>毛学英</v>
          </cell>
          <cell r="D33">
            <v>411.5</v>
          </cell>
          <cell r="E33">
            <v>93</v>
          </cell>
          <cell r="F33" t="str">
            <v>叶屏</v>
          </cell>
          <cell r="G33">
            <v>86</v>
          </cell>
          <cell r="H33" t="str">
            <v>余玉红</v>
          </cell>
          <cell r="I33">
            <v>68.5</v>
          </cell>
          <cell r="J33" t="str">
            <v>胡昌燕</v>
          </cell>
          <cell r="K33">
            <v>54</v>
          </cell>
          <cell r="L33" t="str">
            <v>杨吉华</v>
          </cell>
          <cell r="M33">
            <v>56</v>
          </cell>
          <cell r="N33" t="str">
            <v>胡慧芳</v>
          </cell>
          <cell r="O33">
            <v>54</v>
          </cell>
          <cell r="P33" t="str">
            <v>金贵</v>
          </cell>
          <cell r="Q33" t="str">
            <v>文科</v>
          </cell>
        </row>
        <row r="34">
          <cell r="A34" t="str">
            <v>513422200405012923</v>
          </cell>
          <cell r="B34" t="str">
            <v>1</v>
          </cell>
          <cell r="C34" t="str">
            <v>严小飞</v>
          </cell>
          <cell r="D34">
            <v>409.5</v>
          </cell>
          <cell r="E34">
            <v>86</v>
          </cell>
          <cell r="F34" t="str">
            <v>叶屏</v>
          </cell>
          <cell r="G34">
            <v>84</v>
          </cell>
          <cell r="H34" t="str">
            <v>余玉红</v>
          </cell>
          <cell r="I34">
            <v>70.5</v>
          </cell>
          <cell r="J34" t="str">
            <v>胡昌燕</v>
          </cell>
          <cell r="K34">
            <v>63</v>
          </cell>
          <cell r="L34" t="str">
            <v>杨吉华</v>
          </cell>
          <cell r="M34">
            <v>53</v>
          </cell>
          <cell r="N34" t="str">
            <v>胡慧芳</v>
          </cell>
          <cell r="O34">
            <v>53</v>
          </cell>
          <cell r="P34" t="str">
            <v>金贵</v>
          </cell>
          <cell r="Q34" t="str">
            <v>文科</v>
          </cell>
        </row>
        <row r="35">
          <cell r="A35" t="str">
            <v>513422200410171128</v>
          </cell>
          <cell r="B35" t="str">
            <v>1</v>
          </cell>
          <cell r="C35" t="str">
            <v>杨尔琪</v>
          </cell>
          <cell r="D35">
            <v>406.5</v>
          </cell>
          <cell r="E35">
            <v>85</v>
          </cell>
          <cell r="F35" t="str">
            <v>叶屏</v>
          </cell>
          <cell r="G35">
            <v>76</v>
          </cell>
          <cell r="H35" t="str">
            <v>余玉红</v>
          </cell>
          <cell r="I35">
            <v>93.5</v>
          </cell>
          <cell r="J35" t="str">
            <v>胡昌燕</v>
          </cell>
          <cell r="K35">
            <v>57</v>
          </cell>
          <cell r="L35" t="str">
            <v>杨吉华</v>
          </cell>
          <cell r="M35">
            <v>50</v>
          </cell>
          <cell r="N35" t="str">
            <v>胡慧芳</v>
          </cell>
          <cell r="O35">
            <v>45</v>
          </cell>
          <cell r="P35" t="str">
            <v>金贵</v>
          </cell>
          <cell r="Q35" t="str">
            <v>文科</v>
          </cell>
        </row>
        <row r="36">
          <cell r="A36" t="str">
            <v>513422200402032320</v>
          </cell>
          <cell r="B36" t="str">
            <v>1</v>
          </cell>
          <cell r="C36" t="str">
            <v>蓉翡</v>
          </cell>
          <cell r="D36">
            <v>402.5</v>
          </cell>
          <cell r="E36">
            <v>92</v>
          </cell>
          <cell r="F36" t="str">
            <v>叶屏</v>
          </cell>
          <cell r="G36">
            <v>73</v>
          </cell>
          <cell r="H36" t="str">
            <v>余玉红</v>
          </cell>
          <cell r="I36">
            <v>99.5</v>
          </cell>
          <cell r="J36" t="str">
            <v>胡昌燕</v>
          </cell>
          <cell r="K36">
            <v>45</v>
          </cell>
          <cell r="L36" t="str">
            <v>杨吉华</v>
          </cell>
          <cell r="M36">
            <v>42</v>
          </cell>
          <cell r="N36" t="str">
            <v>胡慧芳</v>
          </cell>
          <cell r="O36">
            <v>51</v>
          </cell>
          <cell r="P36" t="str">
            <v>金贵</v>
          </cell>
          <cell r="Q36" t="str">
            <v>文科</v>
          </cell>
        </row>
        <row r="37">
          <cell r="A37" t="str">
            <v>513422200301057019</v>
          </cell>
          <cell r="B37" t="str">
            <v>1</v>
          </cell>
          <cell r="C37" t="str">
            <v>丁么偏初</v>
          </cell>
          <cell r="D37">
            <v>397.5</v>
          </cell>
          <cell r="E37">
            <v>75</v>
          </cell>
          <cell r="F37" t="str">
            <v>叶屏</v>
          </cell>
          <cell r="G37">
            <v>123</v>
          </cell>
          <cell r="H37" t="str">
            <v>余玉红</v>
          </cell>
          <cell r="I37">
            <v>41.5</v>
          </cell>
          <cell r="J37" t="str">
            <v>胡昌燕</v>
          </cell>
          <cell r="K37">
            <v>48</v>
          </cell>
          <cell r="L37" t="str">
            <v>杨吉华</v>
          </cell>
          <cell r="M37">
            <v>51</v>
          </cell>
          <cell r="N37" t="str">
            <v>胡慧芳</v>
          </cell>
          <cell r="O37">
            <v>59</v>
          </cell>
          <cell r="P37" t="str">
            <v>金贵</v>
          </cell>
          <cell r="Q37" t="str">
            <v>文科</v>
          </cell>
        </row>
        <row r="38">
          <cell r="A38" t="str">
            <v>513422200310052914</v>
          </cell>
          <cell r="B38" t="str">
            <v>1</v>
          </cell>
          <cell r="C38" t="str">
            <v>苟建康</v>
          </cell>
          <cell r="D38">
            <v>396</v>
          </cell>
          <cell r="E38">
            <v>91</v>
          </cell>
          <cell r="F38" t="str">
            <v>叶屏</v>
          </cell>
          <cell r="G38">
            <v>72</v>
          </cell>
          <cell r="H38" t="str">
            <v>余玉红</v>
          </cell>
          <cell r="I38">
            <v>61</v>
          </cell>
          <cell r="J38" t="str">
            <v>胡昌燕</v>
          </cell>
          <cell r="K38">
            <v>60</v>
          </cell>
          <cell r="L38" t="str">
            <v>杨吉华</v>
          </cell>
          <cell r="M38">
            <v>61</v>
          </cell>
          <cell r="N38" t="str">
            <v>胡慧芳</v>
          </cell>
          <cell r="O38">
            <v>51</v>
          </cell>
          <cell r="P38" t="str">
            <v>金贵</v>
          </cell>
          <cell r="Q38" t="str">
            <v>文科</v>
          </cell>
        </row>
        <row r="39">
          <cell r="A39" t="str">
            <v>513422200312052715</v>
          </cell>
          <cell r="B39" t="str">
            <v>1</v>
          </cell>
          <cell r="C39" t="str">
            <v>杨万强</v>
          </cell>
          <cell r="D39">
            <v>395</v>
          </cell>
          <cell r="E39">
            <v>80</v>
          </cell>
          <cell r="F39" t="str">
            <v>叶屏</v>
          </cell>
          <cell r="G39">
            <v>101</v>
          </cell>
          <cell r="H39" t="str">
            <v>余玉红</v>
          </cell>
          <cell r="I39">
            <v>61</v>
          </cell>
          <cell r="J39" t="str">
            <v>胡昌燕</v>
          </cell>
          <cell r="K39">
            <v>53</v>
          </cell>
          <cell r="L39" t="str">
            <v>杨吉华</v>
          </cell>
          <cell r="M39">
            <v>56</v>
          </cell>
          <cell r="N39" t="str">
            <v>胡慧芳</v>
          </cell>
          <cell r="O39">
            <v>44</v>
          </cell>
          <cell r="P39" t="str">
            <v>金贵</v>
          </cell>
          <cell r="Q39" t="str">
            <v>文科</v>
          </cell>
        </row>
        <row r="40">
          <cell r="A40" t="str">
            <v>513422200401116426</v>
          </cell>
          <cell r="B40" t="str">
            <v>1</v>
          </cell>
          <cell r="C40" t="str">
            <v>格绒其珍</v>
          </cell>
          <cell r="D40">
            <v>393.5</v>
          </cell>
          <cell r="E40">
            <v>84</v>
          </cell>
          <cell r="F40" t="str">
            <v>叶屏</v>
          </cell>
          <cell r="G40">
            <v>67</v>
          </cell>
          <cell r="H40" t="str">
            <v>余玉红</v>
          </cell>
          <cell r="I40">
            <v>92.5</v>
          </cell>
          <cell r="J40" t="str">
            <v>胡昌燕</v>
          </cell>
          <cell r="K40">
            <v>52</v>
          </cell>
          <cell r="L40" t="str">
            <v>杨吉华</v>
          </cell>
          <cell r="M40">
            <v>51</v>
          </cell>
          <cell r="N40" t="str">
            <v>胡慧芳</v>
          </cell>
          <cell r="O40">
            <v>47</v>
          </cell>
          <cell r="P40" t="str">
            <v>金贵</v>
          </cell>
          <cell r="Q40" t="str">
            <v>文科</v>
          </cell>
        </row>
        <row r="41">
          <cell r="A41" t="str">
            <v>513422200201023815</v>
          </cell>
          <cell r="B41" t="str">
            <v>1</v>
          </cell>
          <cell r="C41" t="str">
            <v>马依生</v>
          </cell>
          <cell r="D41">
            <v>391</v>
          </cell>
          <cell r="E41">
            <v>85</v>
          </cell>
          <cell r="F41" t="str">
            <v>叶屏</v>
          </cell>
          <cell r="G41">
            <v>89</v>
          </cell>
          <cell r="H41" t="str">
            <v>余玉红</v>
          </cell>
          <cell r="I41">
            <v>34</v>
          </cell>
          <cell r="J41" t="str">
            <v>胡昌燕</v>
          </cell>
          <cell r="K41">
            <v>65</v>
          </cell>
          <cell r="L41" t="str">
            <v>杨吉华</v>
          </cell>
          <cell r="M41">
            <v>57</v>
          </cell>
          <cell r="N41" t="str">
            <v>胡慧芳</v>
          </cell>
          <cell r="O41">
            <v>61</v>
          </cell>
          <cell r="P41" t="str">
            <v>金贵</v>
          </cell>
          <cell r="Q41" t="str">
            <v>文科</v>
          </cell>
        </row>
        <row r="42">
          <cell r="A42" t="str">
            <v>513422200403100022</v>
          </cell>
          <cell r="B42" t="str">
            <v>1</v>
          </cell>
          <cell r="C42" t="str">
            <v>田春林</v>
          </cell>
          <cell r="D42">
            <v>389.5</v>
          </cell>
          <cell r="E42">
            <v>91</v>
          </cell>
          <cell r="F42" t="str">
            <v>叶屏</v>
          </cell>
          <cell r="G42">
            <v>78</v>
          </cell>
          <cell r="H42" t="str">
            <v>余玉红</v>
          </cell>
          <cell r="I42">
            <v>79.5</v>
          </cell>
          <cell r="J42" t="str">
            <v>胡昌燕</v>
          </cell>
          <cell r="K42">
            <v>54</v>
          </cell>
          <cell r="L42" t="str">
            <v>杨吉华</v>
          </cell>
          <cell r="M42">
            <v>45</v>
          </cell>
          <cell r="N42" t="str">
            <v>胡慧芳</v>
          </cell>
          <cell r="O42">
            <v>42</v>
          </cell>
          <cell r="P42" t="str">
            <v>金贵</v>
          </cell>
          <cell r="Q42" t="str">
            <v>文科</v>
          </cell>
        </row>
        <row r="43">
          <cell r="A43" t="str">
            <v>513422200308054822</v>
          </cell>
          <cell r="B43" t="str">
            <v>1</v>
          </cell>
          <cell r="C43" t="str">
            <v>次尔央青</v>
          </cell>
          <cell r="D43">
            <v>389</v>
          </cell>
          <cell r="E43">
            <v>82</v>
          </cell>
          <cell r="F43" t="str">
            <v>叶屏</v>
          </cell>
          <cell r="G43">
            <v>83</v>
          </cell>
          <cell r="H43" t="str">
            <v>余玉红</v>
          </cell>
          <cell r="I43">
            <v>87</v>
          </cell>
          <cell r="J43" t="str">
            <v>胡昌燕</v>
          </cell>
          <cell r="K43">
            <v>47</v>
          </cell>
          <cell r="L43" t="str">
            <v>杨吉华</v>
          </cell>
          <cell r="M43">
            <v>49</v>
          </cell>
          <cell r="N43" t="str">
            <v>胡慧芳</v>
          </cell>
          <cell r="O43">
            <v>41</v>
          </cell>
          <cell r="P43" t="str">
            <v>金贵</v>
          </cell>
          <cell r="Q43" t="str">
            <v>文科</v>
          </cell>
        </row>
        <row r="44">
          <cell r="A44" t="str">
            <v>513422200306031125</v>
          </cell>
          <cell r="B44" t="str">
            <v>1</v>
          </cell>
          <cell r="C44" t="str">
            <v>沈旭红</v>
          </cell>
          <cell r="D44">
            <v>384</v>
          </cell>
          <cell r="E44">
            <v>94</v>
          </cell>
          <cell r="F44" t="str">
            <v>叶屏</v>
          </cell>
          <cell r="G44">
            <v>20</v>
          </cell>
          <cell r="H44" t="str">
            <v>余玉红</v>
          </cell>
          <cell r="I44">
            <v>119</v>
          </cell>
          <cell r="J44" t="str">
            <v>胡昌燕</v>
          </cell>
          <cell r="K44">
            <v>56</v>
          </cell>
          <cell r="L44" t="str">
            <v>杨吉华</v>
          </cell>
          <cell r="M44">
            <v>54</v>
          </cell>
          <cell r="N44" t="str">
            <v>胡慧芳</v>
          </cell>
          <cell r="O44">
            <v>41</v>
          </cell>
          <cell r="P44" t="str">
            <v>金贵</v>
          </cell>
          <cell r="Q44" t="str">
            <v>文科</v>
          </cell>
        </row>
        <row r="45">
          <cell r="A45" t="str">
            <v>51342220031204212X</v>
          </cell>
          <cell r="B45" t="str">
            <v>1</v>
          </cell>
          <cell r="C45" t="str">
            <v>吕长英</v>
          </cell>
          <cell r="D45">
            <v>380.5</v>
          </cell>
          <cell r="E45">
            <v>86</v>
          </cell>
          <cell r="F45" t="str">
            <v>叶屏</v>
          </cell>
          <cell r="G45">
            <v>56</v>
          </cell>
          <cell r="H45" t="str">
            <v>余玉红</v>
          </cell>
          <cell r="I45">
            <v>55.5</v>
          </cell>
          <cell r="J45" t="str">
            <v>胡昌燕</v>
          </cell>
          <cell r="K45">
            <v>63</v>
          </cell>
          <cell r="L45" t="str">
            <v>杨吉华</v>
          </cell>
          <cell r="M45">
            <v>64</v>
          </cell>
          <cell r="N45" t="str">
            <v>胡慧芳</v>
          </cell>
          <cell r="O45">
            <v>56</v>
          </cell>
          <cell r="P45" t="str">
            <v>金贵</v>
          </cell>
          <cell r="Q45" t="str">
            <v>文科</v>
          </cell>
        </row>
        <row r="46">
          <cell r="A46" t="str">
            <v>513422200507300029</v>
          </cell>
          <cell r="B46" t="str">
            <v>1</v>
          </cell>
          <cell r="C46" t="str">
            <v>央金卓玛</v>
          </cell>
          <cell r="D46">
            <v>379.5</v>
          </cell>
          <cell r="E46">
            <v>74</v>
          </cell>
          <cell r="F46" t="str">
            <v>叶屏</v>
          </cell>
          <cell r="G46">
            <v>73</v>
          </cell>
          <cell r="H46" t="str">
            <v>余玉红</v>
          </cell>
          <cell r="I46">
            <v>78.5</v>
          </cell>
          <cell r="J46" t="str">
            <v>胡昌燕</v>
          </cell>
          <cell r="K46">
            <v>55</v>
          </cell>
          <cell r="L46" t="str">
            <v>杨吉华</v>
          </cell>
          <cell r="M46">
            <v>45</v>
          </cell>
          <cell r="N46" t="str">
            <v>胡慧芳</v>
          </cell>
          <cell r="O46">
            <v>54</v>
          </cell>
          <cell r="P46" t="str">
            <v>金贵</v>
          </cell>
          <cell r="Q46" t="str">
            <v>文科</v>
          </cell>
        </row>
        <row r="47">
          <cell r="A47" t="str">
            <v>513422200502103640</v>
          </cell>
          <cell r="B47" t="str">
            <v>1</v>
          </cell>
          <cell r="C47" t="str">
            <v>次尔准呷</v>
          </cell>
          <cell r="D47">
            <v>378</v>
          </cell>
          <cell r="E47">
            <v>83</v>
          </cell>
          <cell r="F47" t="str">
            <v>叶屏</v>
          </cell>
          <cell r="G47">
            <v>97</v>
          </cell>
          <cell r="H47" t="str">
            <v>余玉红</v>
          </cell>
          <cell r="I47">
            <v>53</v>
          </cell>
          <cell r="J47" t="str">
            <v>胡昌燕</v>
          </cell>
          <cell r="K47">
            <v>52</v>
          </cell>
          <cell r="L47" t="str">
            <v>杨吉华</v>
          </cell>
          <cell r="M47">
            <v>43</v>
          </cell>
          <cell r="N47" t="str">
            <v>胡慧芳</v>
          </cell>
          <cell r="O47">
            <v>50</v>
          </cell>
          <cell r="P47" t="str">
            <v>金贵</v>
          </cell>
          <cell r="Q47" t="str">
            <v>文科</v>
          </cell>
        </row>
        <row r="48">
          <cell r="A48" t="str">
            <v>513422200406190916</v>
          </cell>
          <cell r="B48" t="str">
            <v>1</v>
          </cell>
          <cell r="C48" t="str">
            <v>陈伍斤</v>
          </cell>
          <cell r="D48">
            <v>368.5</v>
          </cell>
          <cell r="E48">
            <v>89</v>
          </cell>
          <cell r="F48" t="str">
            <v>叶屏</v>
          </cell>
          <cell r="G48">
            <v>97</v>
          </cell>
          <cell r="H48" t="str">
            <v>余玉红</v>
          </cell>
          <cell r="I48">
            <v>92.5</v>
          </cell>
          <cell r="J48" t="str">
            <v>胡昌燕</v>
          </cell>
          <cell r="K48">
            <v>31</v>
          </cell>
          <cell r="L48" t="str">
            <v>杨吉华</v>
          </cell>
          <cell r="M48">
            <v>35</v>
          </cell>
          <cell r="N48" t="str">
            <v>胡慧芳</v>
          </cell>
          <cell r="O48">
            <v>24</v>
          </cell>
          <cell r="P48" t="str">
            <v>金贵</v>
          </cell>
          <cell r="Q48" t="str">
            <v>文科</v>
          </cell>
        </row>
        <row r="49">
          <cell r="A49" t="str">
            <v>513422200312251925</v>
          </cell>
          <cell r="B49" t="str">
            <v>1</v>
          </cell>
          <cell r="C49" t="str">
            <v>田林林</v>
          </cell>
          <cell r="D49">
            <v>367.5</v>
          </cell>
          <cell r="E49">
            <v>81</v>
          </cell>
          <cell r="F49" t="str">
            <v>叶屏</v>
          </cell>
          <cell r="G49">
            <v>86</v>
          </cell>
          <cell r="H49" t="str">
            <v>余玉红</v>
          </cell>
          <cell r="I49">
            <v>66.5</v>
          </cell>
          <cell r="J49" t="str">
            <v>胡昌燕</v>
          </cell>
          <cell r="K49">
            <v>62</v>
          </cell>
          <cell r="L49" t="str">
            <v>杨吉华</v>
          </cell>
          <cell r="M49">
            <v>39</v>
          </cell>
          <cell r="N49" t="str">
            <v>胡慧芳</v>
          </cell>
          <cell r="O49">
            <v>33</v>
          </cell>
          <cell r="P49" t="str">
            <v>金贵</v>
          </cell>
          <cell r="Q49" t="str">
            <v>文科</v>
          </cell>
        </row>
        <row r="50">
          <cell r="A50" t="str">
            <v>513422200210270316</v>
          </cell>
          <cell r="B50" t="str">
            <v>1</v>
          </cell>
          <cell r="C50" t="str">
            <v>打珍扎西</v>
          </cell>
          <cell r="D50">
            <v>361</v>
          </cell>
          <cell r="E50">
            <v>84</v>
          </cell>
          <cell r="F50" t="str">
            <v>叶屏</v>
          </cell>
          <cell r="G50">
            <v>79</v>
          </cell>
          <cell r="H50" t="str">
            <v>余玉红</v>
          </cell>
          <cell r="I50">
            <v>65</v>
          </cell>
          <cell r="J50" t="str">
            <v>胡昌燕</v>
          </cell>
          <cell r="K50">
            <v>45</v>
          </cell>
          <cell r="L50" t="str">
            <v>杨吉华</v>
          </cell>
          <cell r="M50">
            <v>43</v>
          </cell>
          <cell r="N50" t="str">
            <v>胡慧芳</v>
          </cell>
          <cell r="O50">
            <v>45</v>
          </cell>
          <cell r="P50" t="str">
            <v>金贵</v>
          </cell>
          <cell r="Q50" t="str">
            <v>文科</v>
          </cell>
        </row>
        <row r="51">
          <cell r="A51" t="str">
            <v>513422200601172529</v>
          </cell>
          <cell r="B51" t="str">
            <v>1</v>
          </cell>
          <cell r="C51" t="str">
            <v>王静</v>
          </cell>
          <cell r="D51">
            <v>360.5</v>
          </cell>
          <cell r="E51">
            <v>84</v>
          </cell>
          <cell r="F51" t="str">
            <v>叶屏</v>
          </cell>
          <cell r="G51">
            <v>30</v>
          </cell>
          <cell r="H51" t="str">
            <v>余玉红</v>
          </cell>
          <cell r="I51">
            <v>84.5</v>
          </cell>
          <cell r="J51" t="str">
            <v>胡昌燕</v>
          </cell>
          <cell r="K51">
            <v>53</v>
          </cell>
          <cell r="L51" t="str">
            <v>杨吉华</v>
          </cell>
          <cell r="M51">
            <v>60</v>
          </cell>
          <cell r="N51" t="str">
            <v>胡慧芳</v>
          </cell>
          <cell r="O51">
            <v>49</v>
          </cell>
          <cell r="P51" t="str">
            <v>金贵</v>
          </cell>
          <cell r="Q51" t="str">
            <v>文科</v>
          </cell>
        </row>
        <row r="52">
          <cell r="A52" t="str">
            <v>513422200410110915</v>
          </cell>
          <cell r="B52" t="str">
            <v>1</v>
          </cell>
          <cell r="C52" t="str">
            <v>苏国强</v>
          </cell>
          <cell r="D52">
            <v>331.5</v>
          </cell>
          <cell r="E52">
            <v>73</v>
          </cell>
          <cell r="F52" t="str">
            <v>叶屏</v>
          </cell>
          <cell r="G52">
            <v>52</v>
          </cell>
          <cell r="H52" t="str">
            <v>余玉红</v>
          </cell>
          <cell r="I52">
            <v>51.5</v>
          </cell>
          <cell r="J52" t="str">
            <v>胡昌燕</v>
          </cell>
          <cell r="K52">
            <v>48</v>
          </cell>
          <cell r="L52" t="str">
            <v>杨吉华</v>
          </cell>
          <cell r="M52">
            <v>58</v>
          </cell>
          <cell r="N52" t="str">
            <v>胡慧芳</v>
          </cell>
          <cell r="O52">
            <v>49</v>
          </cell>
          <cell r="P52" t="str">
            <v>金贵</v>
          </cell>
          <cell r="Q52" t="str">
            <v>文科</v>
          </cell>
        </row>
        <row r="53">
          <cell r="A53" t="str">
            <v>513422200406023421</v>
          </cell>
          <cell r="B53" t="str">
            <v>1</v>
          </cell>
          <cell r="C53" t="str">
            <v>次能祝玛</v>
          </cell>
          <cell r="D53">
            <v>330</v>
          </cell>
          <cell r="E53">
            <v>85</v>
          </cell>
          <cell r="F53" t="str">
            <v>叶屏</v>
          </cell>
          <cell r="G53">
            <v>51</v>
          </cell>
          <cell r="H53" t="str">
            <v>余玉红</v>
          </cell>
          <cell r="I53">
            <v>56</v>
          </cell>
          <cell r="J53" t="str">
            <v>胡昌燕</v>
          </cell>
          <cell r="K53">
            <v>57</v>
          </cell>
          <cell r="L53" t="str">
            <v>杨吉华</v>
          </cell>
          <cell r="M53">
            <v>35</v>
          </cell>
          <cell r="N53" t="str">
            <v>胡慧芳</v>
          </cell>
          <cell r="O53">
            <v>46</v>
          </cell>
          <cell r="P53" t="str">
            <v>金贵</v>
          </cell>
          <cell r="Q53" t="str">
            <v>文科</v>
          </cell>
        </row>
        <row r="54">
          <cell r="A54" t="str">
            <v>513422200501230023</v>
          </cell>
          <cell r="B54" t="str">
            <v>1</v>
          </cell>
          <cell r="C54" t="str">
            <v>叶婧</v>
          </cell>
          <cell r="D54">
            <v>298</v>
          </cell>
          <cell r="E54">
            <v>83</v>
          </cell>
          <cell r="F54" t="str">
            <v>叶屏</v>
          </cell>
          <cell r="G54">
            <v>56</v>
          </cell>
          <cell r="H54" t="str">
            <v>余玉红</v>
          </cell>
          <cell r="I54">
            <v>41</v>
          </cell>
          <cell r="J54" t="str">
            <v>胡昌燕</v>
          </cell>
          <cell r="K54">
            <v>34</v>
          </cell>
          <cell r="L54" t="str">
            <v>杨吉华</v>
          </cell>
          <cell r="M54">
            <v>38</v>
          </cell>
          <cell r="N54" t="str">
            <v>胡慧芳</v>
          </cell>
          <cell r="O54">
            <v>46</v>
          </cell>
          <cell r="P54" t="str">
            <v>金贵</v>
          </cell>
          <cell r="Q54" t="str">
            <v>文科</v>
          </cell>
        </row>
        <row r="55">
          <cell r="A55" t="str">
            <v>513422200306152111</v>
          </cell>
          <cell r="B55" t="str">
            <v>10</v>
          </cell>
          <cell r="C55" t="str">
            <v>吕小勇</v>
          </cell>
          <cell r="D55">
            <v>574.5</v>
          </cell>
          <cell r="E55">
            <v>101</v>
          </cell>
          <cell r="F55" t="str">
            <v>向美娟</v>
          </cell>
          <cell r="G55">
            <v>123</v>
          </cell>
          <cell r="H55" t="str">
            <v>徐万雄</v>
          </cell>
          <cell r="I55">
            <v>118.5</v>
          </cell>
          <cell r="J55" t="str">
            <v>聂艳梅</v>
          </cell>
          <cell r="K55">
            <v>75</v>
          </cell>
          <cell r="L55" t="str">
            <v>郑永朝</v>
          </cell>
          <cell r="M55">
            <v>80</v>
          </cell>
          <cell r="N55" t="str">
            <v>陈文惠</v>
          </cell>
          <cell r="O55">
            <v>77</v>
          </cell>
          <cell r="P55" t="str">
            <v>田友米</v>
          </cell>
          <cell r="Q55" t="str">
            <v>理科</v>
          </cell>
        </row>
        <row r="56">
          <cell r="A56" t="str">
            <v>513422200510132118</v>
          </cell>
          <cell r="B56" t="str">
            <v>10</v>
          </cell>
          <cell r="C56" t="str">
            <v>吕绍龙</v>
          </cell>
          <cell r="D56">
            <v>553.5</v>
          </cell>
          <cell r="E56">
            <v>108</v>
          </cell>
          <cell r="F56" t="str">
            <v>向美娟</v>
          </cell>
          <cell r="G56">
            <v>116</v>
          </cell>
          <cell r="H56" t="str">
            <v>徐万雄</v>
          </cell>
          <cell r="I56">
            <v>130.5</v>
          </cell>
          <cell r="J56" t="str">
            <v>聂艳梅</v>
          </cell>
          <cell r="K56">
            <v>63</v>
          </cell>
          <cell r="L56" t="str">
            <v>郑永朝</v>
          </cell>
          <cell r="M56">
            <v>65</v>
          </cell>
          <cell r="N56" t="str">
            <v>陈文惠</v>
          </cell>
          <cell r="O56">
            <v>71</v>
          </cell>
          <cell r="P56" t="str">
            <v>田友米</v>
          </cell>
          <cell r="Q56" t="str">
            <v>理科</v>
          </cell>
        </row>
        <row r="57">
          <cell r="A57" t="str">
            <v>51342220041115272X</v>
          </cell>
          <cell r="B57" t="str">
            <v>10</v>
          </cell>
          <cell r="C57" t="str">
            <v>李小秀</v>
          </cell>
          <cell r="D57">
            <v>545</v>
          </cell>
          <cell r="E57">
            <v>98</v>
          </cell>
          <cell r="F57" t="str">
            <v>向美娟</v>
          </cell>
          <cell r="G57">
            <v>123</v>
          </cell>
          <cell r="H57" t="str">
            <v>徐万雄</v>
          </cell>
          <cell r="I57">
            <v>116</v>
          </cell>
          <cell r="J57" t="str">
            <v>聂艳梅</v>
          </cell>
          <cell r="K57">
            <v>58</v>
          </cell>
          <cell r="L57" t="str">
            <v>郑永朝</v>
          </cell>
          <cell r="M57">
            <v>70</v>
          </cell>
          <cell r="N57" t="str">
            <v>陈文惠</v>
          </cell>
          <cell r="O57">
            <v>80</v>
          </cell>
          <cell r="P57" t="str">
            <v>田友米</v>
          </cell>
          <cell r="Q57" t="str">
            <v>理科</v>
          </cell>
        </row>
        <row r="58">
          <cell r="A58" t="str">
            <v>51342220060801171X</v>
          </cell>
          <cell r="B58" t="str">
            <v>10</v>
          </cell>
          <cell r="C58" t="str">
            <v>马瑞</v>
          </cell>
          <cell r="D58">
            <v>540.5</v>
          </cell>
          <cell r="E58">
            <v>102</v>
          </cell>
          <cell r="F58" t="str">
            <v>向美娟</v>
          </cell>
          <cell r="G58">
            <v>107</v>
          </cell>
          <cell r="H58" t="str">
            <v>徐万雄</v>
          </cell>
          <cell r="I58">
            <v>111.5</v>
          </cell>
          <cell r="J58" t="str">
            <v>聂艳梅</v>
          </cell>
          <cell r="K58">
            <v>66</v>
          </cell>
          <cell r="L58" t="str">
            <v>郑永朝</v>
          </cell>
          <cell r="M58">
            <v>71</v>
          </cell>
          <cell r="N58" t="str">
            <v>陈文惠</v>
          </cell>
          <cell r="O58">
            <v>83</v>
          </cell>
          <cell r="P58" t="str">
            <v>田友米</v>
          </cell>
          <cell r="Q58" t="str">
            <v>理科</v>
          </cell>
        </row>
        <row r="59">
          <cell r="A59" t="str">
            <v>513422200510260013</v>
          </cell>
          <cell r="B59" t="str">
            <v>10</v>
          </cell>
          <cell r="C59" t="str">
            <v>鲁丁次尔</v>
          </cell>
          <cell r="D59">
            <v>539.5</v>
          </cell>
          <cell r="E59">
            <v>100</v>
          </cell>
          <cell r="F59" t="str">
            <v>向美娟</v>
          </cell>
          <cell r="G59">
            <v>128</v>
          </cell>
          <cell r="H59" t="str">
            <v>徐万雄</v>
          </cell>
          <cell r="I59">
            <v>89.5</v>
          </cell>
          <cell r="J59" t="str">
            <v>聂艳梅</v>
          </cell>
          <cell r="K59">
            <v>75</v>
          </cell>
          <cell r="L59" t="str">
            <v>郑永朝</v>
          </cell>
          <cell r="M59">
            <v>72</v>
          </cell>
          <cell r="N59" t="str">
            <v>陈文惠</v>
          </cell>
          <cell r="O59">
            <v>75</v>
          </cell>
          <cell r="P59" t="str">
            <v>田友米</v>
          </cell>
          <cell r="Q59" t="str">
            <v>理科</v>
          </cell>
        </row>
        <row r="60">
          <cell r="A60" t="str">
            <v>513422200410054618</v>
          </cell>
          <cell r="B60" t="str">
            <v>10</v>
          </cell>
          <cell r="C60" t="str">
            <v>马志锋</v>
          </cell>
          <cell r="D60">
            <v>537</v>
          </cell>
          <cell r="E60">
            <v>103</v>
          </cell>
          <cell r="F60" t="str">
            <v>向美娟</v>
          </cell>
          <cell r="G60">
            <v>110</v>
          </cell>
          <cell r="H60" t="str">
            <v>徐万雄</v>
          </cell>
          <cell r="I60">
            <v>126</v>
          </cell>
          <cell r="J60" t="str">
            <v>聂艳梅</v>
          </cell>
          <cell r="K60">
            <v>67</v>
          </cell>
          <cell r="L60" t="str">
            <v>郑永朝</v>
          </cell>
          <cell r="M60">
            <v>57</v>
          </cell>
          <cell r="N60" t="str">
            <v>陈文惠</v>
          </cell>
          <cell r="O60">
            <v>74</v>
          </cell>
          <cell r="P60" t="str">
            <v>田友米</v>
          </cell>
          <cell r="Q60" t="str">
            <v>理科</v>
          </cell>
        </row>
        <row r="61">
          <cell r="A61" t="str">
            <v>513422200304250017</v>
          </cell>
          <cell r="B61" t="str">
            <v>10</v>
          </cell>
          <cell r="C61" t="str">
            <v>格茸吉村</v>
          </cell>
          <cell r="D61">
            <v>536</v>
          </cell>
          <cell r="E61">
            <v>84</v>
          </cell>
          <cell r="F61" t="str">
            <v>向美娟</v>
          </cell>
          <cell r="G61">
            <v>126</v>
          </cell>
          <cell r="H61" t="str">
            <v>徐万雄</v>
          </cell>
          <cell r="I61">
            <v>126</v>
          </cell>
          <cell r="J61" t="str">
            <v>聂艳梅</v>
          </cell>
          <cell r="K61">
            <v>69</v>
          </cell>
          <cell r="L61" t="str">
            <v>郑永朝</v>
          </cell>
          <cell r="M61">
            <v>59</v>
          </cell>
          <cell r="N61" t="str">
            <v>陈文惠</v>
          </cell>
          <cell r="O61">
            <v>72</v>
          </cell>
          <cell r="P61" t="str">
            <v>田友米</v>
          </cell>
          <cell r="Q61" t="str">
            <v>理科</v>
          </cell>
        </row>
        <row r="62">
          <cell r="A62" t="str">
            <v>513422200408252519</v>
          </cell>
          <cell r="B62" t="str">
            <v>10</v>
          </cell>
          <cell r="C62" t="str">
            <v>毛马华</v>
          </cell>
          <cell r="D62">
            <v>523.5</v>
          </cell>
          <cell r="E62">
            <v>107</v>
          </cell>
          <cell r="F62" t="str">
            <v>向美娟</v>
          </cell>
          <cell r="G62">
            <v>114</v>
          </cell>
          <cell r="H62" t="str">
            <v>徐万雄</v>
          </cell>
          <cell r="I62">
            <v>111.5</v>
          </cell>
          <cell r="J62" t="str">
            <v>聂艳梅</v>
          </cell>
          <cell r="K62">
            <v>50</v>
          </cell>
          <cell r="L62" t="str">
            <v>郑永朝</v>
          </cell>
          <cell r="M62">
            <v>74</v>
          </cell>
          <cell r="N62" t="str">
            <v>陈文惠</v>
          </cell>
          <cell r="O62">
            <v>67</v>
          </cell>
          <cell r="P62" t="str">
            <v>田友米</v>
          </cell>
          <cell r="Q62" t="str">
            <v>理科</v>
          </cell>
        </row>
        <row r="63">
          <cell r="A63" t="str">
            <v>513422200306244817</v>
          </cell>
          <cell r="B63" t="str">
            <v>10</v>
          </cell>
          <cell r="C63" t="str">
            <v>扎西偏初</v>
          </cell>
          <cell r="D63">
            <v>522.5</v>
          </cell>
          <cell r="E63">
            <v>107</v>
          </cell>
          <cell r="F63" t="str">
            <v>向美娟</v>
          </cell>
          <cell r="G63">
            <v>117</v>
          </cell>
          <cell r="H63" t="str">
            <v>徐万雄</v>
          </cell>
          <cell r="I63">
            <v>111.5</v>
          </cell>
          <cell r="J63" t="str">
            <v>聂艳梅</v>
          </cell>
          <cell r="K63">
            <v>61</v>
          </cell>
          <cell r="L63" t="str">
            <v>郑永朝</v>
          </cell>
          <cell r="M63">
            <v>59</v>
          </cell>
          <cell r="N63" t="str">
            <v>陈文惠</v>
          </cell>
          <cell r="O63">
            <v>67</v>
          </cell>
          <cell r="P63" t="str">
            <v>田友米</v>
          </cell>
          <cell r="Q63" t="str">
            <v>理科</v>
          </cell>
        </row>
        <row r="64">
          <cell r="A64" t="str">
            <v>513422200609074624</v>
          </cell>
          <cell r="B64" t="str">
            <v>10</v>
          </cell>
          <cell r="C64" t="str">
            <v>古玛拉初</v>
          </cell>
          <cell r="D64">
            <v>510.5</v>
          </cell>
          <cell r="E64">
            <v>95</v>
          </cell>
          <cell r="F64" t="str">
            <v>向美娟</v>
          </cell>
          <cell r="G64">
            <v>118</v>
          </cell>
          <cell r="H64" t="str">
            <v>徐万雄</v>
          </cell>
          <cell r="I64">
            <v>110.5</v>
          </cell>
          <cell r="J64" t="str">
            <v>聂艳梅</v>
          </cell>
          <cell r="K64">
            <v>59</v>
          </cell>
          <cell r="L64" t="str">
            <v>郑永朝</v>
          </cell>
          <cell r="M64">
            <v>65</v>
          </cell>
          <cell r="N64" t="str">
            <v>陈文惠</v>
          </cell>
          <cell r="O64">
            <v>63</v>
          </cell>
          <cell r="P64" t="str">
            <v>田友米</v>
          </cell>
          <cell r="Q64" t="str">
            <v>理科</v>
          </cell>
        </row>
        <row r="65">
          <cell r="A65" t="str">
            <v>513422200406230922</v>
          </cell>
          <cell r="B65" t="str">
            <v>10</v>
          </cell>
          <cell r="C65" t="str">
            <v>沈顺珍</v>
          </cell>
          <cell r="D65">
            <v>500</v>
          </cell>
          <cell r="E65">
            <v>90</v>
          </cell>
          <cell r="F65" t="str">
            <v>向美娟</v>
          </cell>
          <cell r="G65">
            <v>105</v>
          </cell>
          <cell r="H65" t="str">
            <v>徐万雄</v>
          </cell>
          <cell r="I65">
            <v>106</v>
          </cell>
          <cell r="J65" t="str">
            <v>聂艳梅</v>
          </cell>
          <cell r="K65">
            <v>68</v>
          </cell>
          <cell r="L65" t="str">
            <v>郑永朝</v>
          </cell>
          <cell r="M65">
            <v>61</v>
          </cell>
          <cell r="N65" t="str">
            <v>陈文惠</v>
          </cell>
          <cell r="O65">
            <v>70</v>
          </cell>
          <cell r="P65" t="str">
            <v>田友米</v>
          </cell>
          <cell r="Q65" t="str">
            <v>理科</v>
          </cell>
        </row>
        <row r="66">
          <cell r="A66" t="str">
            <v>513422200405102312</v>
          </cell>
          <cell r="B66" t="str">
            <v>10</v>
          </cell>
          <cell r="C66" t="str">
            <v>布琼泽仁</v>
          </cell>
          <cell r="D66">
            <v>493</v>
          </cell>
          <cell r="E66">
            <v>95</v>
          </cell>
          <cell r="F66" t="str">
            <v>向美娟</v>
          </cell>
          <cell r="G66">
            <v>122</v>
          </cell>
          <cell r="H66" t="str">
            <v>徐万雄</v>
          </cell>
          <cell r="I66">
            <v>116</v>
          </cell>
          <cell r="J66" t="str">
            <v>聂艳梅</v>
          </cell>
          <cell r="K66">
            <v>43</v>
          </cell>
          <cell r="L66" t="str">
            <v>郑永朝</v>
          </cell>
          <cell r="M66">
            <v>49</v>
          </cell>
          <cell r="N66" t="str">
            <v>陈文惠</v>
          </cell>
          <cell r="O66">
            <v>68</v>
          </cell>
          <cell r="P66" t="str">
            <v>田友米</v>
          </cell>
          <cell r="Q66" t="str">
            <v>理科</v>
          </cell>
        </row>
        <row r="67">
          <cell r="A67" t="str">
            <v>513422200408020048</v>
          </cell>
          <cell r="B67" t="str">
            <v>10</v>
          </cell>
          <cell r="C67" t="str">
            <v>刘远芳</v>
          </cell>
          <cell r="D67">
            <v>493</v>
          </cell>
          <cell r="E67">
            <v>99</v>
          </cell>
          <cell r="F67" t="str">
            <v>向美娟</v>
          </cell>
          <cell r="G67">
            <v>124</v>
          </cell>
          <cell r="H67" t="str">
            <v>徐万雄</v>
          </cell>
          <cell r="I67">
            <v>81</v>
          </cell>
          <cell r="J67" t="str">
            <v>向翠琳</v>
          </cell>
          <cell r="K67">
            <v>45</v>
          </cell>
          <cell r="L67" t="str">
            <v>郑永朝</v>
          </cell>
          <cell r="M67">
            <v>70</v>
          </cell>
          <cell r="N67" t="str">
            <v>陈文惠</v>
          </cell>
          <cell r="O67">
            <v>74</v>
          </cell>
          <cell r="P67" t="str">
            <v>田友米</v>
          </cell>
          <cell r="Q67" t="str">
            <v>理科</v>
          </cell>
        </row>
        <row r="68">
          <cell r="A68" t="str">
            <v>513422200501204028</v>
          </cell>
          <cell r="B68" t="str">
            <v>10</v>
          </cell>
          <cell r="C68" t="str">
            <v>宋加祝玛</v>
          </cell>
          <cell r="D68">
            <v>483</v>
          </cell>
          <cell r="E68">
            <v>92</v>
          </cell>
          <cell r="F68" t="str">
            <v>向美娟</v>
          </cell>
          <cell r="G68">
            <v>129</v>
          </cell>
          <cell r="H68" t="str">
            <v>徐万雄</v>
          </cell>
          <cell r="I68">
            <v>96</v>
          </cell>
          <cell r="J68" t="str">
            <v>聂艳梅</v>
          </cell>
          <cell r="K68">
            <v>50</v>
          </cell>
          <cell r="L68" t="str">
            <v>郑永朝</v>
          </cell>
          <cell r="M68">
            <v>47</v>
          </cell>
          <cell r="N68" t="str">
            <v>陈文惠</v>
          </cell>
          <cell r="O68">
            <v>69</v>
          </cell>
          <cell r="P68" t="str">
            <v>田友米</v>
          </cell>
          <cell r="Q68" t="str">
            <v>理科</v>
          </cell>
        </row>
        <row r="69">
          <cell r="A69" t="str">
            <v>513422200301052728</v>
          </cell>
          <cell r="B69" t="str">
            <v>10</v>
          </cell>
          <cell r="C69" t="str">
            <v>余小燕</v>
          </cell>
          <cell r="D69">
            <v>482</v>
          </cell>
          <cell r="E69">
            <v>94</v>
          </cell>
          <cell r="F69" t="str">
            <v>向美娟</v>
          </cell>
          <cell r="G69">
            <v>92</v>
          </cell>
          <cell r="H69" t="str">
            <v>徐万雄</v>
          </cell>
          <cell r="I69">
            <v>123</v>
          </cell>
          <cell r="J69" t="str">
            <v>聂艳梅</v>
          </cell>
          <cell r="K69">
            <v>39</v>
          </cell>
          <cell r="L69" t="str">
            <v>郑永朝</v>
          </cell>
          <cell r="M69">
            <v>62</v>
          </cell>
          <cell r="N69" t="str">
            <v>陈文惠</v>
          </cell>
          <cell r="O69">
            <v>72</v>
          </cell>
          <cell r="P69" t="str">
            <v>田友米</v>
          </cell>
          <cell r="Q69" t="str">
            <v>理科</v>
          </cell>
        </row>
        <row r="70">
          <cell r="A70" t="str">
            <v>513422200304206622</v>
          </cell>
          <cell r="B70" t="str">
            <v>10</v>
          </cell>
          <cell r="C70" t="str">
            <v>陈文玉</v>
          </cell>
          <cell r="D70">
            <v>469</v>
          </cell>
          <cell r="E70">
            <v>104</v>
          </cell>
          <cell r="F70" t="str">
            <v>向美娟</v>
          </cell>
          <cell r="G70">
            <v>97</v>
          </cell>
          <cell r="H70" t="str">
            <v>徐万雄</v>
          </cell>
          <cell r="I70">
            <v>99</v>
          </cell>
          <cell r="J70" t="str">
            <v>聂艳梅</v>
          </cell>
          <cell r="K70">
            <v>39</v>
          </cell>
          <cell r="L70" t="str">
            <v>郑永朝</v>
          </cell>
          <cell r="M70">
            <v>51</v>
          </cell>
          <cell r="N70" t="str">
            <v>陈文惠</v>
          </cell>
          <cell r="O70">
            <v>79</v>
          </cell>
          <cell r="P70" t="str">
            <v>田友米</v>
          </cell>
          <cell r="Q70" t="str">
            <v>理科</v>
          </cell>
        </row>
        <row r="71">
          <cell r="A71" t="str">
            <v>51342220060510681X</v>
          </cell>
          <cell r="B71" t="str">
            <v>10</v>
          </cell>
          <cell r="C71" t="str">
            <v>沈拉且</v>
          </cell>
          <cell r="D71">
            <v>468.5</v>
          </cell>
          <cell r="E71">
            <v>92</v>
          </cell>
          <cell r="F71" t="str">
            <v>向美娟</v>
          </cell>
          <cell r="G71">
            <v>112</v>
          </cell>
          <cell r="H71" t="str">
            <v>徐万雄</v>
          </cell>
          <cell r="I71">
            <v>89.5</v>
          </cell>
          <cell r="J71" t="str">
            <v>聂艳梅</v>
          </cell>
          <cell r="K71">
            <v>53</v>
          </cell>
          <cell r="L71" t="str">
            <v>郑永朝</v>
          </cell>
          <cell r="M71">
            <v>58</v>
          </cell>
          <cell r="N71" t="str">
            <v>陈文惠</v>
          </cell>
          <cell r="O71">
            <v>64</v>
          </cell>
          <cell r="P71" t="str">
            <v>田友米</v>
          </cell>
          <cell r="Q71" t="str">
            <v>理科</v>
          </cell>
        </row>
        <row r="72">
          <cell r="A72" t="str">
            <v>513422200406091926</v>
          </cell>
          <cell r="B72" t="str">
            <v>10</v>
          </cell>
          <cell r="C72" t="str">
            <v>郭志秀</v>
          </cell>
          <cell r="D72">
            <v>465.5</v>
          </cell>
          <cell r="E72">
            <v>91</v>
          </cell>
          <cell r="F72" t="str">
            <v>向美娟</v>
          </cell>
          <cell r="G72">
            <v>103</v>
          </cell>
          <cell r="H72" t="str">
            <v>徐万雄</v>
          </cell>
          <cell r="I72">
            <v>112.5</v>
          </cell>
          <cell r="J72" t="str">
            <v>聂艳梅</v>
          </cell>
          <cell r="K72">
            <v>45</v>
          </cell>
          <cell r="L72" t="str">
            <v>郑永朝</v>
          </cell>
          <cell r="M72">
            <v>51</v>
          </cell>
          <cell r="N72" t="str">
            <v>陈文惠</v>
          </cell>
          <cell r="O72">
            <v>63</v>
          </cell>
          <cell r="P72" t="str">
            <v>田友米</v>
          </cell>
          <cell r="Q72" t="str">
            <v>理科</v>
          </cell>
        </row>
        <row r="73">
          <cell r="A73" t="str">
            <v>513422200410240015</v>
          </cell>
          <cell r="B73" t="str">
            <v>10</v>
          </cell>
          <cell r="C73" t="str">
            <v>高弘浩</v>
          </cell>
          <cell r="D73">
            <v>463</v>
          </cell>
          <cell r="E73">
            <v>98</v>
          </cell>
          <cell r="F73" t="str">
            <v>向美娟</v>
          </cell>
          <cell r="G73">
            <v>131</v>
          </cell>
          <cell r="H73" t="str">
            <v>徐万雄</v>
          </cell>
          <cell r="I73">
            <v>64</v>
          </cell>
          <cell r="J73" t="str">
            <v>向翠琳</v>
          </cell>
          <cell r="K73">
            <v>47</v>
          </cell>
          <cell r="L73" t="str">
            <v>郑永朝</v>
          </cell>
          <cell r="M73">
            <v>51</v>
          </cell>
          <cell r="N73" t="str">
            <v>陈文惠</v>
          </cell>
          <cell r="O73">
            <v>72</v>
          </cell>
          <cell r="P73" t="str">
            <v>田友米</v>
          </cell>
          <cell r="Q73" t="str">
            <v>理科</v>
          </cell>
        </row>
        <row r="74">
          <cell r="A74" t="str">
            <v>513422200009120324</v>
          </cell>
          <cell r="B74" t="str">
            <v>10</v>
          </cell>
          <cell r="C74" t="str">
            <v>苏朗当杰祝姆</v>
          </cell>
          <cell r="D74">
            <v>461</v>
          </cell>
          <cell r="E74">
            <v>104</v>
          </cell>
          <cell r="F74" t="str">
            <v>向美娟</v>
          </cell>
          <cell r="G74">
            <v>105</v>
          </cell>
          <cell r="H74" t="str">
            <v>徐万雄</v>
          </cell>
          <cell r="I74">
            <v>73</v>
          </cell>
          <cell r="J74" t="str">
            <v>向翠琳</v>
          </cell>
          <cell r="K74">
            <v>40</v>
          </cell>
          <cell r="L74" t="str">
            <v>郑永朝</v>
          </cell>
          <cell r="M74">
            <v>64</v>
          </cell>
          <cell r="N74" t="str">
            <v>陈文惠</v>
          </cell>
          <cell r="O74">
            <v>75</v>
          </cell>
          <cell r="P74" t="str">
            <v>田友米</v>
          </cell>
          <cell r="Q74" t="str">
            <v>理科</v>
          </cell>
        </row>
        <row r="75">
          <cell r="A75" t="str">
            <v>513422200407254811</v>
          </cell>
          <cell r="B75" t="str">
            <v>10</v>
          </cell>
          <cell r="C75" t="str">
            <v>扎西旦珠</v>
          </cell>
          <cell r="D75">
            <v>461</v>
          </cell>
          <cell r="E75">
            <v>93</v>
          </cell>
          <cell r="F75" t="str">
            <v>向美娟</v>
          </cell>
          <cell r="G75">
            <v>117</v>
          </cell>
          <cell r="H75" t="str">
            <v>徐万雄</v>
          </cell>
          <cell r="I75">
            <v>85</v>
          </cell>
          <cell r="J75" t="str">
            <v>向翠琳</v>
          </cell>
          <cell r="K75">
            <v>53</v>
          </cell>
          <cell r="L75" t="str">
            <v>郑永朝</v>
          </cell>
          <cell r="M75">
            <v>52</v>
          </cell>
          <cell r="N75" t="str">
            <v>陈文惠</v>
          </cell>
          <cell r="O75">
            <v>61</v>
          </cell>
          <cell r="P75" t="str">
            <v>田友米</v>
          </cell>
          <cell r="Q75" t="str">
            <v>理科</v>
          </cell>
        </row>
        <row r="76">
          <cell r="A76" t="str">
            <v>51342220050228092X</v>
          </cell>
          <cell r="B76" t="str">
            <v>10</v>
          </cell>
          <cell r="C76" t="str">
            <v>谢笔燕</v>
          </cell>
          <cell r="D76">
            <v>456.5</v>
          </cell>
          <cell r="E76">
            <v>84</v>
          </cell>
          <cell r="F76" t="str">
            <v>向美娟</v>
          </cell>
          <cell r="G76">
            <v>105</v>
          </cell>
          <cell r="H76" t="str">
            <v>徐万雄</v>
          </cell>
          <cell r="I76">
            <v>106.5</v>
          </cell>
          <cell r="J76" t="str">
            <v>聂艳梅</v>
          </cell>
          <cell r="K76">
            <v>45</v>
          </cell>
          <cell r="L76" t="str">
            <v>郑永朝</v>
          </cell>
          <cell r="M76">
            <v>55</v>
          </cell>
          <cell r="N76" t="str">
            <v>陈文惠</v>
          </cell>
          <cell r="O76">
            <v>61</v>
          </cell>
          <cell r="P76" t="str">
            <v>田友米</v>
          </cell>
          <cell r="Q76" t="str">
            <v>理科</v>
          </cell>
        </row>
        <row r="77">
          <cell r="A77" t="str">
            <v>513422200312271547</v>
          </cell>
          <cell r="B77" t="str">
            <v>10</v>
          </cell>
          <cell r="C77" t="str">
            <v>向志东</v>
          </cell>
          <cell r="D77">
            <v>455.5</v>
          </cell>
          <cell r="E77">
            <v>113</v>
          </cell>
          <cell r="F77" t="str">
            <v>向美娟</v>
          </cell>
          <cell r="G77">
            <v>85</v>
          </cell>
          <cell r="H77" t="str">
            <v>徐万雄</v>
          </cell>
          <cell r="I77">
            <v>101.5</v>
          </cell>
          <cell r="J77" t="str">
            <v>聂艳梅</v>
          </cell>
          <cell r="K77">
            <v>53</v>
          </cell>
          <cell r="L77" t="str">
            <v>郑永朝</v>
          </cell>
          <cell r="M77">
            <v>41</v>
          </cell>
          <cell r="N77" t="str">
            <v>陈文惠</v>
          </cell>
          <cell r="O77">
            <v>62</v>
          </cell>
          <cell r="P77" t="str">
            <v>田友米</v>
          </cell>
          <cell r="Q77" t="str">
            <v>理科</v>
          </cell>
        </row>
        <row r="78">
          <cell r="A78" t="str">
            <v>513422200501012931</v>
          </cell>
          <cell r="B78" t="str">
            <v>10</v>
          </cell>
          <cell r="C78" t="str">
            <v>木元宏</v>
          </cell>
          <cell r="D78">
            <v>452.5</v>
          </cell>
          <cell r="E78">
            <v>76</v>
          </cell>
          <cell r="F78" t="str">
            <v>向美娟</v>
          </cell>
          <cell r="G78">
            <v>122</v>
          </cell>
          <cell r="H78" t="str">
            <v>徐万雄</v>
          </cell>
          <cell r="I78">
            <v>98.5</v>
          </cell>
          <cell r="J78" t="str">
            <v>聂艳梅</v>
          </cell>
          <cell r="K78">
            <v>35</v>
          </cell>
          <cell r="L78" t="str">
            <v>郑永朝</v>
          </cell>
          <cell r="M78">
            <v>51</v>
          </cell>
          <cell r="N78" t="str">
            <v>陈文惠</v>
          </cell>
          <cell r="O78">
            <v>70</v>
          </cell>
          <cell r="P78" t="str">
            <v>田友米</v>
          </cell>
          <cell r="Q78" t="str">
            <v>理科</v>
          </cell>
        </row>
        <row r="79">
          <cell r="A79" t="str">
            <v>513422200102015027</v>
          </cell>
          <cell r="B79" t="str">
            <v>10</v>
          </cell>
          <cell r="C79" t="str">
            <v>拉姆</v>
          </cell>
          <cell r="D79">
            <v>452.5</v>
          </cell>
          <cell r="E79">
            <v>96</v>
          </cell>
          <cell r="F79" t="str">
            <v>向美娟</v>
          </cell>
          <cell r="G79">
            <v>82</v>
          </cell>
          <cell r="H79" t="str">
            <v>徐万雄</v>
          </cell>
          <cell r="I79">
            <v>107.5</v>
          </cell>
          <cell r="J79" t="str">
            <v>聂艳梅</v>
          </cell>
          <cell r="K79">
            <v>37</v>
          </cell>
          <cell r="L79" t="str">
            <v>郑永朝</v>
          </cell>
          <cell r="M79">
            <v>60</v>
          </cell>
          <cell r="N79" t="str">
            <v>陈文惠</v>
          </cell>
          <cell r="O79">
            <v>70</v>
          </cell>
          <cell r="P79" t="str">
            <v>田友米</v>
          </cell>
          <cell r="Q79" t="str">
            <v>理科</v>
          </cell>
        </row>
        <row r="80">
          <cell r="A80" t="str">
            <v>513422200306184025</v>
          </cell>
          <cell r="B80" t="str">
            <v>10</v>
          </cell>
          <cell r="C80" t="str">
            <v>扎西拉初</v>
          </cell>
          <cell r="D80">
            <v>449.5</v>
          </cell>
          <cell r="E80">
            <v>95</v>
          </cell>
          <cell r="F80" t="str">
            <v>向美娟</v>
          </cell>
          <cell r="G80">
            <v>89</v>
          </cell>
          <cell r="H80" t="str">
            <v>徐万雄</v>
          </cell>
          <cell r="I80">
            <v>110.5</v>
          </cell>
          <cell r="J80" t="str">
            <v>聂艳梅</v>
          </cell>
          <cell r="K80">
            <v>42</v>
          </cell>
          <cell r="L80" t="str">
            <v>郑永朝</v>
          </cell>
          <cell r="M80">
            <v>49</v>
          </cell>
          <cell r="N80" t="str">
            <v>陈文惠</v>
          </cell>
          <cell r="O80">
            <v>64</v>
          </cell>
          <cell r="P80" t="str">
            <v>田友米</v>
          </cell>
          <cell r="Q80" t="str">
            <v>理科</v>
          </cell>
        </row>
        <row r="81">
          <cell r="A81" t="str">
            <v>513422200503290011</v>
          </cell>
          <cell r="B81" t="str">
            <v>10</v>
          </cell>
          <cell r="C81" t="str">
            <v>黄鲁绒</v>
          </cell>
          <cell r="D81">
            <v>448</v>
          </cell>
          <cell r="E81">
            <v>87</v>
          </cell>
          <cell r="F81" t="str">
            <v>向美娟</v>
          </cell>
          <cell r="G81">
            <v>97</v>
          </cell>
          <cell r="H81" t="str">
            <v>徐万雄</v>
          </cell>
          <cell r="I81">
            <v>47</v>
          </cell>
          <cell r="J81" t="str">
            <v>向翠琳</v>
          </cell>
          <cell r="K81">
            <v>68</v>
          </cell>
          <cell r="L81" t="str">
            <v>郑永朝</v>
          </cell>
          <cell r="M81">
            <v>67</v>
          </cell>
          <cell r="N81" t="str">
            <v>陈文惠</v>
          </cell>
          <cell r="O81">
            <v>82</v>
          </cell>
          <cell r="P81" t="str">
            <v>田友米</v>
          </cell>
          <cell r="Q81" t="str">
            <v>理科</v>
          </cell>
        </row>
        <row r="82">
          <cell r="A82" t="str">
            <v>513422200509202924</v>
          </cell>
          <cell r="B82" t="str">
            <v>10</v>
          </cell>
          <cell r="C82" t="str">
            <v>汤坐春</v>
          </cell>
          <cell r="D82">
            <v>446</v>
          </cell>
          <cell r="E82">
            <v>92</v>
          </cell>
          <cell r="F82" t="str">
            <v>向美娟</v>
          </cell>
          <cell r="G82">
            <v>87</v>
          </cell>
          <cell r="H82" t="str">
            <v>徐万雄</v>
          </cell>
          <cell r="I82">
            <v>98</v>
          </cell>
          <cell r="J82" t="str">
            <v>聂艳梅</v>
          </cell>
          <cell r="K82">
            <v>48</v>
          </cell>
          <cell r="L82" t="str">
            <v>郑永朝</v>
          </cell>
          <cell r="M82">
            <v>56</v>
          </cell>
          <cell r="N82" t="str">
            <v>陈文惠</v>
          </cell>
          <cell r="O82">
            <v>65</v>
          </cell>
          <cell r="P82" t="str">
            <v>田友米</v>
          </cell>
          <cell r="Q82" t="str">
            <v>理科</v>
          </cell>
        </row>
        <row r="83">
          <cell r="A83" t="str">
            <v>513422200508252524</v>
          </cell>
          <cell r="B83" t="str">
            <v>10</v>
          </cell>
          <cell r="C83" t="str">
            <v>赖秋萍</v>
          </cell>
          <cell r="D83">
            <v>445</v>
          </cell>
          <cell r="E83">
            <v>93</v>
          </cell>
          <cell r="F83" t="str">
            <v>向美娟</v>
          </cell>
          <cell r="G83">
            <v>100</v>
          </cell>
          <cell r="H83" t="str">
            <v>徐万雄</v>
          </cell>
          <cell r="I83">
            <v>105</v>
          </cell>
          <cell r="J83" t="str">
            <v>聂艳梅</v>
          </cell>
          <cell r="K83">
            <v>31</v>
          </cell>
          <cell r="L83" t="str">
            <v>郑永朝</v>
          </cell>
          <cell r="M83">
            <v>62</v>
          </cell>
          <cell r="N83" t="str">
            <v>陈文惠</v>
          </cell>
          <cell r="O83">
            <v>54</v>
          </cell>
          <cell r="P83" t="str">
            <v>田友米</v>
          </cell>
          <cell r="Q83" t="str">
            <v>理科</v>
          </cell>
        </row>
        <row r="84">
          <cell r="A84" t="str">
            <v>513422200502140011</v>
          </cell>
          <cell r="B84" t="str">
            <v>10</v>
          </cell>
          <cell r="C84" t="str">
            <v>多巴仁青多吉</v>
          </cell>
          <cell r="D84">
            <v>441.5</v>
          </cell>
          <cell r="E84">
            <v>95</v>
          </cell>
          <cell r="F84" t="str">
            <v>向美娟</v>
          </cell>
          <cell r="G84">
            <v>102</v>
          </cell>
          <cell r="H84" t="str">
            <v>徐万雄</v>
          </cell>
          <cell r="I84">
            <v>102.5</v>
          </cell>
          <cell r="J84" t="str">
            <v>聂艳梅</v>
          </cell>
          <cell r="K84">
            <v>39</v>
          </cell>
          <cell r="L84" t="str">
            <v>郑永朝</v>
          </cell>
          <cell r="M84">
            <v>37</v>
          </cell>
          <cell r="N84" t="str">
            <v>陈文惠</v>
          </cell>
          <cell r="O84">
            <v>66</v>
          </cell>
          <cell r="P84" t="str">
            <v>田友米</v>
          </cell>
          <cell r="Q84" t="str">
            <v>理科</v>
          </cell>
        </row>
        <row r="85">
          <cell r="A85" t="str">
            <v>513422200407104223</v>
          </cell>
          <cell r="B85" t="str">
            <v>10</v>
          </cell>
          <cell r="C85" t="str">
            <v>仁青祝玛</v>
          </cell>
          <cell r="D85">
            <v>439.5</v>
          </cell>
          <cell r="E85">
            <v>101</v>
          </cell>
          <cell r="F85" t="str">
            <v>向美娟</v>
          </cell>
          <cell r="G85">
            <v>90</v>
          </cell>
          <cell r="H85" t="str">
            <v>徐万雄</v>
          </cell>
          <cell r="I85">
            <v>116.5</v>
          </cell>
          <cell r="J85" t="str">
            <v>聂艳梅</v>
          </cell>
          <cell r="K85">
            <v>23</v>
          </cell>
          <cell r="L85" t="str">
            <v>郑永朝</v>
          </cell>
          <cell r="M85">
            <v>42</v>
          </cell>
          <cell r="N85" t="str">
            <v>陈文惠</v>
          </cell>
          <cell r="O85">
            <v>67</v>
          </cell>
          <cell r="P85" t="str">
            <v>田友米</v>
          </cell>
          <cell r="Q85" t="str">
            <v>理科</v>
          </cell>
        </row>
        <row r="86">
          <cell r="A86" t="str">
            <v>51342220030830131X</v>
          </cell>
          <cell r="B86" t="str">
            <v>10</v>
          </cell>
          <cell r="C86" t="str">
            <v>毛凯</v>
          </cell>
          <cell r="D86">
            <v>434.5</v>
          </cell>
          <cell r="E86">
            <v>90</v>
          </cell>
          <cell r="F86" t="str">
            <v>向美娟</v>
          </cell>
          <cell r="G86">
            <v>107</v>
          </cell>
          <cell r="H86" t="str">
            <v>徐万雄</v>
          </cell>
          <cell r="I86">
            <v>84.5</v>
          </cell>
          <cell r="J86" t="str">
            <v>向翠琳</v>
          </cell>
          <cell r="K86">
            <v>41</v>
          </cell>
          <cell r="L86" t="str">
            <v>郑永朝</v>
          </cell>
          <cell r="M86">
            <v>48</v>
          </cell>
          <cell r="N86" t="str">
            <v>陈文惠</v>
          </cell>
          <cell r="O86">
            <v>64</v>
          </cell>
          <cell r="P86" t="str">
            <v>田友米</v>
          </cell>
          <cell r="Q86" t="str">
            <v>理科</v>
          </cell>
        </row>
        <row r="87">
          <cell r="A87" t="str">
            <v>513422200408152518</v>
          </cell>
          <cell r="B87" t="str">
            <v>10</v>
          </cell>
          <cell r="C87" t="str">
            <v>杨兴成</v>
          </cell>
          <cell r="D87">
            <v>432</v>
          </cell>
          <cell r="E87">
            <v>94</v>
          </cell>
          <cell r="F87" t="str">
            <v>向美娟</v>
          </cell>
          <cell r="G87">
            <v>113</v>
          </cell>
          <cell r="H87" t="str">
            <v>徐万雄</v>
          </cell>
          <cell r="I87">
            <v>76</v>
          </cell>
          <cell r="J87" t="str">
            <v>向翠琳</v>
          </cell>
          <cell r="K87">
            <v>52</v>
          </cell>
          <cell r="L87" t="str">
            <v>郑永朝</v>
          </cell>
          <cell r="M87">
            <v>45</v>
          </cell>
          <cell r="N87" t="str">
            <v>陈文惠</v>
          </cell>
          <cell r="O87">
            <v>52</v>
          </cell>
          <cell r="P87" t="str">
            <v>田友米</v>
          </cell>
          <cell r="Q87" t="str">
            <v>理科</v>
          </cell>
        </row>
        <row r="88">
          <cell r="A88" t="str">
            <v>51342220050209481X</v>
          </cell>
          <cell r="B88" t="str">
            <v>10</v>
          </cell>
          <cell r="C88" t="str">
            <v>次伦偏初</v>
          </cell>
          <cell r="D88">
            <v>428.5</v>
          </cell>
          <cell r="E88">
            <v>100</v>
          </cell>
          <cell r="F88" t="str">
            <v>向美娟</v>
          </cell>
          <cell r="G88">
            <v>108</v>
          </cell>
          <cell r="H88" t="str">
            <v>徐万雄</v>
          </cell>
          <cell r="I88">
            <v>73.5</v>
          </cell>
          <cell r="J88" t="str">
            <v>向翠琳</v>
          </cell>
          <cell r="K88">
            <v>46</v>
          </cell>
          <cell r="L88" t="str">
            <v>郑永朝</v>
          </cell>
          <cell r="M88">
            <v>39</v>
          </cell>
          <cell r="N88" t="str">
            <v>陈文惠</v>
          </cell>
          <cell r="O88">
            <v>62</v>
          </cell>
          <cell r="P88" t="str">
            <v>田友米</v>
          </cell>
          <cell r="Q88" t="str">
            <v>理科</v>
          </cell>
        </row>
        <row r="89">
          <cell r="A89" t="str">
            <v>513401200412061019</v>
          </cell>
          <cell r="B89" t="str">
            <v>10</v>
          </cell>
          <cell r="C89" t="str">
            <v>王祖豪</v>
          </cell>
          <cell r="D89">
            <v>426</v>
          </cell>
          <cell r="E89">
            <v>90</v>
          </cell>
          <cell r="F89" t="str">
            <v>向美娟</v>
          </cell>
          <cell r="G89">
            <v>94</v>
          </cell>
          <cell r="H89" t="str">
            <v>徐万雄</v>
          </cell>
          <cell r="I89">
            <v>93</v>
          </cell>
          <cell r="J89" t="str">
            <v>聂艳梅</v>
          </cell>
          <cell r="K89">
            <v>30</v>
          </cell>
          <cell r="L89" t="str">
            <v>郑永朝</v>
          </cell>
          <cell r="M89">
            <v>56</v>
          </cell>
          <cell r="N89" t="str">
            <v>陈文惠</v>
          </cell>
          <cell r="O89">
            <v>63</v>
          </cell>
          <cell r="P89" t="str">
            <v>田友米</v>
          </cell>
          <cell r="Q89" t="str">
            <v>理科</v>
          </cell>
        </row>
        <row r="90">
          <cell r="A90" t="str">
            <v>513422200310091518</v>
          </cell>
          <cell r="B90" t="str">
            <v>10</v>
          </cell>
          <cell r="C90" t="str">
            <v>马土布</v>
          </cell>
          <cell r="D90">
            <v>424</v>
          </cell>
          <cell r="E90">
            <v>81</v>
          </cell>
          <cell r="F90" t="str">
            <v>向美娟</v>
          </cell>
          <cell r="G90">
            <v>107</v>
          </cell>
          <cell r="H90" t="str">
            <v>徐万雄</v>
          </cell>
          <cell r="I90">
            <v>59</v>
          </cell>
          <cell r="J90" t="str">
            <v>向翠琳</v>
          </cell>
          <cell r="K90">
            <v>55</v>
          </cell>
          <cell r="L90" t="str">
            <v>郑永朝</v>
          </cell>
          <cell r="M90">
            <v>63</v>
          </cell>
          <cell r="N90" t="str">
            <v>陈文惠</v>
          </cell>
          <cell r="O90">
            <v>59</v>
          </cell>
          <cell r="P90" t="str">
            <v>田友米</v>
          </cell>
          <cell r="Q90" t="str">
            <v>理科</v>
          </cell>
        </row>
        <row r="91">
          <cell r="A91" t="str">
            <v>513422200403160922</v>
          </cell>
          <cell r="B91" t="str">
            <v>10</v>
          </cell>
          <cell r="C91" t="str">
            <v>杨靖</v>
          </cell>
          <cell r="D91">
            <v>420</v>
          </cell>
          <cell r="E91">
            <v>86</v>
          </cell>
          <cell r="F91" t="str">
            <v>向美娟</v>
          </cell>
          <cell r="G91">
            <v>103</v>
          </cell>
          <cell r="H91" t="str">
            <v>徐万雄</v>
          </cell>
          <cell r="I91">
            <v>83</v>
          </cell>
          <cell r="J91" t="str">
            <v>向翠琳</v>
          </cell>
          <cell r="K91">
            <v>39</v>
          </cell>
          <cell r="L91" t="str">
            <v>郑永朝</v>
          </cell>
          <cell r="M91">
            <v>51</v>
          </cell>
          <cell r="N91" t="str">
            <v>陈文惠</v>
          </cell>
          <cell r="O91">
            <v>58</v>
          </cell>
          <cell r="P91" t="str">
            <v>田友米</v>
          </cell>
          <cell r="Q91" t="str">
            <v>理科</v>
          </cell>
        </row>
        <row r="92">
          <cell r="A92" t="str">
            <v>513422200412084423</v>
          </cell>
          <cell r="B92" t="str">
            <v>10</v>
          </cell>
          <cell r="C92" t="str">
            <v>沈姗</v>
          </cell>
          <cell r="D92">
            <v>420</v>
          </cell>
          <cell r="E92">
            <v>92</v>
          </cell>
          <cell r="F92" t="str">
            <v>向美娟</v>
          </cell>
          <cell r="G92">
            <v>82</v>
          </cell>
          <cell r="H92" t="str">
            <v>徐万雄</v>
          </cell>
          <cell r="I92">
            <v>76</v>
          </cell>
          <cell r="J92" t="str">
            <v>向翠琳</v>
          </cell>
          <cell r="K92">
            <v>49</v>
          </cell>
          <cell r="L92" t="str">
            <v>郑永朝</v>
          </cell>
          <cell r="M92">
            <v>60</v>
          </cell>
          <cell r="N92" t="str">
            <v>陈文惠</v>
          </cell>
          <cell r="O92">
            <v>61</v>
          </cell>
          <cell r="P92" t="str">
            <v>田友米</v>
          </cell>
          <cell r="Q92" t="str">
            <v>理科</v>
          </cell>
        </row>
        <row r="93">
          <cell r="A93" t="str">
            <v>513422200411265417</v>
          </cell>
          <cell r="B93" t="str">
            <v>10</v>
          </cell>
          <cell r="C93" t="str">
            <v>张逸</v>
          </cell>
          <cell r="D93">
            <v>417.5</v>
          </cell>
          <cell r="E93">
            <v>96</v>
          </cell>
          <cell r="F93" t="str">
            <v>向美娟</v>
          </cell>
          <cell r="G93">
            <v>70</v>
          </cell>
          <cell r="H93" t="str">
            <v>徐万雄</v>
          </cell>
          <cell r="I93">
            <v>105.5</v>
          </cell>
          <cell r="J93" t="str">
            <v>聂艳梅</v>
          </cell>
          <cell r="K93">
            <v>36</v>
          </cell>
          <cell r="L93" t="str">
            <v>郑永朝</v>
          </cell>
          <cell r="M93">
            <v>46</v>
          </cell>
          <cell r="N93" t="str">
            <v>陈文惠</v>
          </cell>
          <cell r="O93">
            <v>64</v>
          </cell>
          <cell r="P93" t="str">
            <v>田友米</v>
          </cell>
          <cell r="Q93" t="str">
            <v>理科</v>
          </cell>
        </row>
        <row r="94">
          <cell r="A94" t="str">
            <v>513423200411063109</v>
          </cell>
          <cell r="B94" t="str">
            <v>10</v>
          </cell>
          <cell r="C94" t="str">
            <v>杨天丽</v>
          </cell>
          <cell r="D94">
            <v>417.5</v>
          </cell>
          <cell r="E94">
            <v>99</v>
          </cell>
          <cell r="F94" t="str">
            <v>向美娟</v>
          </cell>
          <cell r="G94">
            <v>91</v>
          </cell>
          <cell r="H94" t="str">
            <v>徐万雄</v>
          </cell>
          <cell r="I94">
            <v>67.5</v>
          </cell>
          <cell r="J94" t="str">
            <v>向翠琳</v>
          </cell>
          <cell r="K94">
            <v>37</v>
          </cell>
          <cell r="L94" t="str">
            <v>郑永朝</v>
          </cell>
          <cell r="M94">
            <v>61</v>
          </cell>
          <cell r="N94" t="str">
            <v>陈文惠</v>
          </cell>
          <cell r="O94">
            <v>62</v>
          </cell>
          <cell r="P94" t="str">
            <v>田友米</v>
          </cell>
          <cell r="Q94" t="str">
            <v>理科</v>
          </cell>
        </row>
        <row r="95">
          <cell r="A95" t="str">
            <v>513422200601152528</v>
          </cell>
          <cell r="B95" t="str">
            <v>10</v>
          </cell>
          <cell r="C95" t="str">
            <v>徐如馨</v>
          </cell>
          <cell r="D95">
            <v>415</v>
          </cell>
          <cell r="E95">
            <v>82</v>
          </cell>
          <cell r="F95" t="str">
            <v>向美娟</v>
          </cell>
          <cell r="G95">
            <v>118</v>
          </cell>
          <cell r="H95" t="str">
            <v>徐万雄</v>
          </cell>
          <cell r="I95">
            <v>70</v>
          </cell>
          <cell r="J95" t="str">
            <v>向翠琳</v>
          </cell>
          <cell r="K95">
            <v>43</v>
          </cell>
          <cell r="L95" t="str">
            <v>郑永朝</v>
          </cell>
          <cell r="M95">
            <v>52</v>
          </cell>
          <cell r="N95" t="str">
            <v>陈文惠</v>
          </cell>
          <cell r="O95">
            <v>50</v>
          </cell>
          <cell r="P95" t="str">
            <v>田友米</v>
          </cell>
          <cell r="Q95" t="str">
            <v>理科</v>
          </cell>
        </row>
        <row r="96">
          <cell r="A96" t="str">
            <v>513422200501051324</v>
          </cell>
          <cell r="B96" t="str">
            <v>10</v>
          </cell>
          <cell r="C96" t="str">
            <v>王英丽</v>
          </cell>
          <cell r="D96">
            <v>409</v>
          </cell>
          <cell r="E96">
            <v>91</v>
          </cell>
          <cell r="F96" t="str">
            <v>向美娟</v>
          </cell>
          <cell r="G96">
            <v>97</v>
          </cell>
          <cell r="H96" t="str">
            <v>徐万雄</v>
          </cell>
          <cell r="I96">
            <v>87</v>
          </cell>
          <cell r="J96" t="str">
            <v>向翠琳</v>
          </cell>
          <cell r="K96">
            <v>32</v>
          </cell>
          <cell r="L96" t="str">
            <v>郑永朝</v>
          </cell>
          <cell r="M96">
            <v>42</v>
          </cell>
          <cell r="N96" t="str">
            <v>陈文惠</v>
          </cell>
          <cell r="O96">
            <v>60</v>
          </cell>
          <cell r="P96" t="str">
            <v>田友米</v>
          </cell>
          <cell r="Q96" t="str">
            <v>理科</v>
          </cell>
        </row>
        <row r="97">
          <cell r="A97" t="str">
            <v>513422200302151111</v>
          </cell>
          <cell r="B97" t="str">
            <v>10</v>
          </cell>
          <cell r="C97" t="str">
            <v>熊华</v>
          </cell>
          <cell r="D97">
            <v>402.5</v>
          </cell>
          <cell r="E97">
            <v>94</v>
          </cell>
          <cell r="F97" t="str">
            <v>向美娟</v>
          </cell>
          <cell r="G97">
            <v>94</v>
          </cell>
          <cell r="H97" t="str">
            <v>徐万雄</v>
          </cell>
          <cell r="I97">
            <v>73.5</v>
          </cell>
          <cell r="J97" t="str">
            <v>向翠琳</v>
          </cell>
          <cell r="K97">
            <v>42</v>
          </cell>
          <cell r="L97" t="str">
            <v>郑永朝</v>
          </cell>
          <cell r="M97">
            <v>43</v>
          </cell>
          <cell r="N97" t="str">
            <v>陈文惠</v>
          </cell>
          <cell r="O97">
            <v>56</v>
          </cell>
          <cell r="P97" t="str">
            <v>田友米</v>
          </cell>
          <cell r="Q97" t="str">
            <v>理科</v>
          </cell>
        </row>
        <row r="98">
          <cell r="A98" t="str">
            <v>513422200406020036</v>
          </cell>
          <cell r="B98" t="str">
            <v>10</v>
          </cell>
          <cell r="C98" t="str">
            <v>罗桑亚杰</v>
          </cell>
          <cell r="D98">
            <v>394</v>
          </cell>
          <cell r="E98">
            <v>99</v>
          </cell>
          <cell r="F98" t="str">
            <v>向美娟</v>
          </cell>
          <cell r="G98">
            <v>94</v>
          </cell>
          <cell r="H98" t="str">
            <v>徐万雄</v>
          </cell>
          <cell r="I98">
            <v>66</v>
          </cell>
          <cell r="J98" t="str">
            <v>向翠琳</v>
          </cell>
          <cell r="K98">
            <v>24</v>
          </cell>
          <cell r="L98" t="str">
            <v>郑永朝</v>
          </cell>
          <cell r="M98">
            <v>44</v>
          </cell>
          <cell r="N98" t="str">
            <v>陈文惠</v>
          </cell>
          <cell r="O98">
            <v>67</v>
          </cell>
          <cell r="P98" t="str">
            <v>田友米</v>
          </cell>
          <cell r="Q98" t="str">
            <v>理科</v>
          </cell>
        </row>
        <row r="99">
          <cell r="A99" t="str">
            <v>513422200009202725</v>
          </cell>
          <cell r="B99" t="str">
            <v>10</v>
          </cell>
          <cell r="C99" t="str">
            <v>桑基祝玛</v>
          </cell>
          <cell r="D99">
            <v>390</v>
          </cell>
          <cell r="E99">
            <v>100</v>
          </cell>
          <cell r="F99" t="str">
            <v>向美娟</v>
          </cell>
          <cell r="G99">
            <v>70</v>
          </cell>
          <cell r="H99" t="str">
            <v>徐万雄</v>
          </cell>
          <cell r="I99">
            <v>105</v>
          </cell>
          <cell r="J99" t="str">
            <v>聂艳梅</v>
          </cell>
          <cell r="K99">
            <v>31</v>
          </cell>
          <cell r="L99" t="str">
            <v>郑永朝</v>
          </cell>
          <cell r="M99">
            <v>30</v>
          </cell>
          <cell r="N99" t="str">
            <v>陈文惠</v>
          </cell>
          <cell r="O99">
            <v>54</v>
          </cell>
          <cell r="P99" t="str">
            <v>田友米</v>
          </cell>
          <cell r="Q99" t="str">
            <v>理科</v>
          </cell>
        </row>
        <row r="100">
          <cell r="A100" t="str">
            <v>513422200409193418</v>
          </cell>
          <cell r="B100" t="str">
            <v>10</v>
          </cell>
          <cell r="C100" t="str">
            <v>罗锐</v>
          </cell>
          <cell r="D100">
            <v>386.5</v>
          </cell>
          <cell r="E100">
            <v>85</v>
          </cell>
          <cell r="F100" t="str">
            <v>向美娟</v>
          </cell>
          <cell r="G100">
            <v>87</v>
          </cell>
          <cell r="H100" t="str">
            <v>徐万雄</v>
          </cell>
          <cell r="I100">
            <v>67.5</v>
          </cell>
          <cell r="J100" t="str">
            <v>向翠琳</v>
          </cell>
          <cell r="K100">
            <v>40</v>
          </cell>
          <cell r="L100" t="str">
            <v>郑永朝</v>
          </cell>
          <cell r="M100">
            <v>41</v>
          </cell>
          <cell r="N100" t="str">
            <v>陈文惠</v>
          </cell>
          <cell r="O100">
            <v>66</v>
          </cell>
          <cell r="P100" t="str">
            <v>田友米</v>
          </cell>
          <cell r="Q100" t="str">
            <v>理科</v>
          </cell>
        </row>
        <row r="101">
          <cell r="A101" t="str">
            <v>513422200305144814</v>
          </cell>
          <cell r="B101" t="str">
            <v>10</v>
          </cell>
          <cell r="C101" t="str">
            <v>次尔苏朗</v>
          </cell>
          <cell r="D101">
            <v>385</v>
          </cell>
          <cell r="E101">
            <v>81</v>
          </cell>
          <cell r="F101" t="str">
            <v>向美娟</v>
          </cell>
          <cell r="G101">
            <v>129</v>
          </cell>
          <cell r="H101" t="str">
            <v>徐万雄</v>
          </cell>
          <cell r="I101">
            <v>56</v>
          </cell>
          <cell r="J101" t="str">
            <v>向翠琳</v>
          </cell>
          <cell r="K101">
            <v>36</v>
          </cell>
          <cell r="L101" t="str">
            <v>郑永朝</v>
          </cell>
          <cell r="M101">
            <v>33</v>
          </cell>
          <cell r="N101" t="str">
            <v>陈文惠</v>
          </cell>
          <cell r="O101">
            <v>50</v>
          </cell>
          <cell r="P101" t="str">
            <v>田友米</v>
          </cell>
          <cell r="Q101" t="str">
            <v>理科</v>
          </cell>
        </row>
        <row r="102">
          <cell r="A102" t="str">
            <v>513422200505080026</v>
          </cell>
          <cell r="B102" t="str">
            <v>10</v>
          </cell>
          <cell r="C102" t="str">
            <v>马阿紫</v>
          </cell>
          <cell r="D102">
            <v>384</v>
          </cell>
          <cell r="E102">
            <v>95</v>
          </cell>
          <cell r="F102" t="str">
            <v>向美娟</v>
          </cell>
          <cell r="G102">
            <v>84</v>
          </cell>
          <cell r="H102" t="str">
            <v>徐万雄</v>
          </cell>
          <cell r="I102">
            <v>101</v>
          </cell>
          <cell r="J102" t="str">
            <v>聂艳梅</v>
          </cell>
          <cell r="K102">
            <v>26</v>
          </cell>
          <cell r="L102" t="str">
            <v>郑永朝</v>
          </cell>
          <cell r="M102">
            <v>31</v>
          </cell>
          <cell r="N102" t="str">
            <v>陈文惠</v>
          </cell>
          <cell r="O102">
            <v>47</v>
          </cell>
          <cell r="P102" t="str">
            <v>田友米</v>
          </cell>
          <cell r="Q102" t="str">
            <v>理科</v>
          </cell>
        </row>
        <row r="103">
          <cell r="A103" t="str">
            <v>513422200307052710</v>
          </cell>
          <cell r="B103" t="str">
            <v>10</v>
          </cell>
          <cell r="C103" t="str">
            <v>高光胜</v>
          </cell>
          <cell r="D103">
            <v>379.5</v>
          </cell>
          <cell r="E103">
            <v>90</v>
          </cell>
          <cell r="F103" t="str">
            <v>向美娟</v>
          </cell>
          <cell r="G103">
            <v>85</v>
          </cell>
          <cell r="H103" t="str">
            <v>徐万雄</v>
          </cell>
          <cell r="I103">
            <v>77.5</v>
          </cell>
          <cell r="J103" t="str">
            <v>向翠琳</v>
          </cell>
          <cell r="K103">
            <v>25</v>
          </cell>
          <cell r="L103" t="str">
            <v>郑永朝</v>
          </cell>
          <cell r="M103">
            <v>42</v>
          </cell>
          <cell r="N103" t="str">
            <v>陈文惠</v>
          </cell>
          <cell r="O103">
            <v>60</v>
          </cell>
          <cell r="P103" t="str">
            <v>田友米</v>
          </cell>
          <cell r="Q103" t="str">
            <v>理科</v>
          </cell>
        </row>
        <row r="104">
          <cell r="A104" t="str">
            <v>513422200504086215</v>
          </cell>
          <cell r="B104" t="str">
            <v>11</v>
          </cell>
          <cell r="C104" t="str">
            <v>代稞钰</v>
          </cell>
          <cell r="D104">
            <v>600.5</v>
          </cell>
          <cell r="E104">
            <v>110</v>
          </cell>
          <cell r="F104" t="str">
            <v>张玉婷</v>
          </cell>
          <cell r="G104">
            <v>123</v>
          </cell>
          <cell r="H104" t="str">
            <v>胡付松</v>
          </cell>
          <cell r="I104">
            <v>132.5</v>
          </cell>
          <cell r="J104" t="str">
            <v>程长寿</v>
          </cell>
          <cell r="K104">
            <v>78</v>
          </cell>
          <cell r="L104" t="str">
            <v>郑永朝</v>
          </cell>
          <cell r="M104">
            <v>75</v>
          </cell>
          <cell r="N104" t="str">
            <v>叶仁群</v>
          </cell>
          <cell r="O104">
            <v>82</v>
          </cell>
          <cell r="P104" t="str">
            <v>辜英琼</v>
          </cell>
          <cell r="Q104" t="str">
            <v>理科</v>
          </cell>
        </row>
        <row r="105">
          <cell r="A105" t="str">
            <v>513422200302250013</v>
          </cell>
          <cell r="B105" t="str">
            <v>11</v>
          </cell>
          <cell r="C105" t="str">
            <v>何小林</v>
          </cell>
          <cell r="D105">
            <v>564.5</v>
          </cell>
          <cell r="E105">
            <v>97</v>
          </cell>
          <cell r="F105" t="str">
            <v>张玉婷</v>
          </cell>
          <cell r="G105">
            <v>128</v>
          </cell>
          <cell r="H105" t="str">
            <v>胡付松</v>
          </cell>
          <cell r="I105">
            <v>100.5</v>
          </cell>
          <cell r="J105" t="str">
            <v>程长寿</v>
          </cell>
          <cell r="K105">
            <v>79</v>
          </cell>
          <cell r="L105" t="str">
            <v>郑永朝</v>
          </cell>
          <cell r="M105">
            <v>78</v>
          </cell>
          <cell r="N105" t="str">
            <v>叶仁群</v>
          </cell>
          <cell r="O105">
            <v>82</v>
          </cell>
          <cell r="P105" t="str">
            <v>辜英琼</v>
          </cell>
          <cell r="Q105" t="str">
            <v>理科</v>
          </cell>
        </row>
        <row r="106">
          <cell r="A106" t="str">
            <v>513422200502080020</v>
          </cell>
          <cell r="B106" t="str">
            <v>11</v>
          </cell>
          <cell r="C106" t="str">
            <v>周兆莹</v>
          </cell>
          <cell r="D106">
            <v>552</v>
          </cell>
          <cell r="E106">
            <v>98</v>
          </cell>
          <cell r="F106" t="str">
            <v>张玉婷</v>
          </cell>
          <cell r="G106">
            <v>133</v>
          </cell>
          <cell r="H106" t="str">
            <v>胡付松</v>
          </cell>
          <cell r="I106">
            <v>105</v>
          </cell>
          <cell r="J106" t="str">
            <v>程长寿</v>
          </cell>
          <cell r="K106">
            <v>61</v>
          </cell>
          <cell r="L106" t="str">
            <v>郑永朝</v>
          </cell>
          <cell r="M106">
            <v>68</v>
          </cell>
          <cell r="N106" t="str">
            <v>叶仁群</v>
          </cell>
          <cell r="O106">
            <v>87</v>
          </cell>
          <cell r="P106" t="str">
            <v>辜英琼</v>
          </cell>
          <cell r="Q106" t="str">
            <v>理科</v>
          </cell>
        </row>
        <row r="107">
          <cell r="A107" t="str">
            <v>513422200404020016</v>
          </cell>
          <cell r="B107" t="str">
            <v>11</v>
          </cell>
          <cell r="C107" t="str">
            <v>马海强</v>
          </cell>
          <cell r="D107">
            <v>545.5</v>
          </cell>
          <cell r="E107">
            <v>102</v>
          </cell>
          <cell r="F107" t="str">
            <v>张玉婷</v>
          </cell>
          <cell r="G107">
            <v>133</v>
          </cell>
          <cell r="H107" t="str">
            <v>胡付松</v>
          </cell>
          <cell r="I107">
            <v>95.5</v>
          </cell>
          <cell r="J107" t="str">
            <v>程长寿</v>
          </cell>
          <cell r="K107">
            <v>76</v>
          </cell>
          <cell r="L107" t="str">
            <v>郑永朝</v>
          </cell>
          <cell r="M107">
            <v>68</v>
          </cell>
          <cell r="N107" t="str">
            <v>叶仁群</v>
          </cell>
          <cell r="O107">
            <v>71</v>
          </cell>
          <cell r="P107" t="str">
            <v>辜英琼</v>
          </cell>
          <cell r="Q107" t="str">
            <v>理科</v>
          </cell>
        </row>
        <row r="108">
          <cell r="A108" t="str">
            <v>513422200411230011</v>
          </cell>
          <cell r="B108" t="str">
            <v>11</v>
          </cell>
          <cell r="C108" t="str">
            <v>陈旺吉</v>
          </cell>
          <cell r="D108">
            <v>526</v>
          </cell>
          <cell r="E108">
            <v>109</v>
          </cell>
          <cell r="F108" t="str">
            <v>张玉婷</v>
          </cell>
          <cell r="G108">
            <v>123</v>
          </cell>
          <cell r="H108" t="str">
            <v>胡付松</v>
          </cell>
          <cell r="I108">
            <v>114</v>
          </cell>
          <cell r="J108" t="str">
            <v>程长寿</v>
          </cell>
          <cell r="K108">
            <v>67</v>
          </cell>
          <cell r="L108" t="str">
            <v>郑永朝</v>
          </cell>
          <cell r="M108">
            <v>52</v>
          </cell>
          <cell r="N108" t="str">
            <v>叶仁群</v>
          </cell>
          <cell r="O108">
            <v>61</v>
          </cell>
          <cell r="P108" t="str">
            <v>辜英琼</v>
          </cell>
          <cell r="Q108" t="str">
            <v>理科</v>
          </cell>
        </row>
        <row r="109">
          <cell r="A109" t="str">
            <v>513422200203022912</v>
          </cell>
          <cell r="B109" t="str">
            <v>11</v>
          </cell>
          <cell r="C109" t="str">
            <v>严永正</v>
          </cell>
          <cell r="D109">
            <v>521.5</v>
          </cell>
          <cell r="E109">
            <v>105</v>
          </cell>
          <cell r="F109" t="str">
            <v>张玉婷</v>
          </cell>
          <cell r="G109">
            <v>118</v>
          </cell>
          <cell r="H109" t="str">
            <v>胡付松</v>
          </cell>
          <cell r="I109">
            <v>96.5</v>
          </cell>
          <cell r="J109" t="str">
            <v>程长寿</v>
          </cell>
          <cell r="K109">
            <v>69</v>
          </cell>
          <cell r="L109" t="str">
            <v>郑永朝</v>
          </cell>
          <cell r="M109">
            <v>61</v>
          </cell>
          <cell r="N109" t="str">
            <v>叶仁群</v>
          </cell>
          <cell r="O109">
            <v>72</v>
          </cell>
          <cell r="P109" t="str">
            <v>辜英琼</v>
          </cell>
          <cell r="Q109" t="str">
            <v>理科</v>
          </cell>
        </row>
        <row r="110">
          <cell r="A110" t="str">
            <v>513422200405014427</v>
          </cell>
          <cell r="B110" t="str">
            <v>11</v>
          </cell>
          <cell r="C110" t="str">
            <v>潘晓燕</v>
          </cell>
          <cell r="D110">
            <v>517</v>
          </cell>
          <cell r="E110">
            <v>102</v>
          </cell>
          <cell r="F110" t="str">
            <v>张玉婷</v>
          </cell>
          <cell r="G110">
            <v>112</v>
          </cell>
          <cell r="H110" t="str">
            <v>胡付松</v>
          </cell>
          <cell r="I110">
            <v>117</v>
          </cell>
          <cell r="J110" t="str">
            <v>程长寿</v>
          </cell>
          <cell r="K110">
            <v>61</v>
          </cell>
          <cell r="L110" t="str">
            <v>郑永朝</v>
          </cell>
          <cell r="M110">
            <v>72</v>
          </cell>
          <cell r="N110" t="str">
            <v>叶仁群</v>
          </cell>
          <cell r="O110">
            <v>53</v>
          </cell>
          <cell r="P110" t="str">
            <v>辜英琼</v>
          </cell>
          <cell r="Q110" t="str">
            <v>理科</v>
          </cell>
        </row>
        <row r="111">
          <cell r="A111" t="str">
            <v>513422200104054812</v>
          </cell>
          <cell r="B111" t="str">
            <v>11</v>
          </cell>
          <cell r="C111" t="str">
            <v>苏朗多丁</v>
          </cell>
          <cell r="D111">
            <v>515.5</v>
          </cell>
          <cell r="E111">
            <v>97</v>
          </cell>
          <cell r="F111" t="str">
            <v>张玉婷</v>
          </cell>
          <cell r="G111">
            <v>119</v>
          </cell>
          <cell r="H111" t="str">
            <v>胡付松</v>
          </cell>
          <cell r="I111">
            <v>114.5</v>
          </cell>
          <cell r="J111" t="str">
            <v>程长寿</v>
          </cell>
          <cell r="K111">
            <v>59</v>
          </cell>
          <cell r="L111" t="str">
            <v>郑永朝</v>
          </cell>
          <cell r="M111">
            <v>63</v>
          </cell>
          <cell r="N111" t="str">
            <v>叶仁群</v>
          </cell>
          <cell r="O111">
            <v>63</v>
          </cell>
          <cell r="P111" t="str">
            <v>辜英琼</v>
          </cell>
          <cell r="Q111" t="str">
            <v>理科</v>
          </cell>
        </row>
        <row r="112">
          <cell r="A112" t="str">
            <v>513422200509121526</v>
          </cell>
          <cell r="B112" t="str">
            <v>11</v>
          </cell>
          <cell r="C112" t="str">
            <v>颜正香</v>
          </cell>
          <cell r="D112">
            <v>514</v>
          </cell>
          <cell r="E112">
            <v>98</v>
          </cell>
          <cell r="F112" t="str">
            <v>张玉婷</v>
          </cell>
          <cell r="G112">
            <v>105</v>
          </cell>
          <cell r="H112" t="str">
            <v>胡付松</v>
          </cell>
          <cell r="I112">
            <v>103</v>
          </cell>
          <cell r="J112" t="str">
            <v>程长寿</v>
          </cell>
          <cell r="K112">
            <v>53</v>
          </cell>
          <cell r="L112" t="str">
            <v>郑永朝</v>
          </cell>
          <cell r="M112">
            <v>75</v>
          </cell>
          <cell r="N112" t="str">
            <v>叶仁群</v>
          </cell>
          <cell r="O112">
            <v>80</v>
          </cell>
          <cell r="P112" t="str">
            <v>辜英琼</v>
          </cell>
          <cell r="Q112" t="str">
            <v>理科</v>
          </cell>
        </row>
        <row r="113">
          <cell r="A113" t="str">
            <v>51342220040805001X</v>
          </cell>
          <cell r="B113" t="str">
            <v>11</v>
          </cell>
          <cell r="C113" t="str">
            <v>熊欣平</v>
          </cell>
          <cell r="D113">
            <v>509</v>
          </cell>
          <cell r="E113">
            <v>99</v>
          </cell>
          <cell r="F113" t="str">
            <v>张玉婷</v>
          </cell>
          <cell r="G113">
            <v>116</v>
          </cell>
          <cell r="H113" t="str">
            <v>胡付松</v>
          </cell>
          <cell r="I113">
            <v>103</v>
          </cell>
          <cell r="J113" t="str">
            <v>程长寿</v>
          </cell>
          <cell r="K113">
            <v>47</v>
          </cell>
          <cell r="L113" t="str">
            <v>郑永朝</v>
          </cell>
          <cell r="M113">
            <v>68</v>
          </cell>
          <cell r="N113" t="str">
            <v>叶仁群</v>
          </cell>
          <cell r="O113">
            <v>76</v>
          </cell>
          <cell r="P113" t="str">
            <v>辜英琼</v>
          </cell>
          <cell r="Q113" t="str">
            <v>理科</v>
          </cell>
        </row>
        <row r="114">
          <cell r="A114" t="str">
            <v>513422200409073619</v>
          </cell>
          <cell r="B114" t="str">
            <v>11</v>
          </cell>
          <cell r="C114" t="str">
            <v>边玛杜基</v>
          </cell>
          <cell r="D114">
            <v>500.5</v>
          </cell>
          <cell r="E114">
            <v>91</v>
          </cell>
          <cell r="F114" t="str">
            <v>张玉婷</v>
          </cell>
          <cell r="G114">
            <v>132</v>
          </cell>
          <cell r="H114" t="str">
            <v>胡付松</v>
          </cell>
          <cell r="I114">
            <v>77.5</v>
          </cell>
          <cell r="J114" t="str">
            <v>向翠琳</v>
          </cell>
          <cell r="K114">
            <v>67</v>
          </cell>
          <cell r="L114" t="str">
            <v>郑永朝</v>
          </cell>
          <cell r="M114">
            <v>63</v>
          </cell>
          <cell r="N114" t="str">
            <v>叶仁群</v>
          </cell>
          <cell r="O114">
            <v>70</v>
          </cell>
          <cell r="P114" t="str">
            <v>辜英琼</v>
          </cell>
          <cell r="Q114" t="str">
            <v>理科</v>
          </cell>
        </row>
        <row r="115">
          <cell r="A115" t="str">
            <v>51342220030803483X</v>
          </cell>
          <cell r="B115" t="str">
            <v>11</v>
          </cell>
          <cell r="C115" t="str">
            <v>打珍偏初</v>
          </cell>
          <cell r="D115">
            <v>500.5</v>
          </cell>
          <cell r="E115">
            <v>93</v>
          </cell>
          <cell r="F115" t="str">
            <v>张玉婷</v>
          </cell>
          <cell r="G115">
            <v>110</v>
          </cell>
          <cell r="H115" t="str">
            <v>胡付松</v>
          </cell>
          <cell r="I115">
            <v>98.5</v>
          </cell>
          <cell r="J115" t="str">
            <v>程长寿</v>
          </cell>
          <cell r="K115">
            <v>72</v>
          </cell>
          <cell r="L115" t="str">
            <v>郑永朝</v>
          </cell>
          <cell r="M115">
            <v>60</v>
          </cell>
          <cell r="N115" t="str">
            <v>叶仁群</v>
          </cell>
          <cell r="O115">
            <v>67</v>
          </cell>
          <cell r="P115" t="str">
            <v>辜英琼</v>
          </cell>
          <cell r="Q115" t="str">
            <v>理科</v>
          </cell>
        </row>
        <row r="116">
          <cell r="A116" t="str">
            <v>513422200301252711</v>
          </cell>
          <cell r="B116" t="str">
            <v>11</v>
          </cell>
          <cell r="C116" t="str">
            <v>朱成义</v>
          </cell>
          <cell r="D116">
            <v>473</v>
          </cell>
          <cell r="E116">
            <v>96</v>
          </cell>
          <cell r="F116" t="str">
            <v>张玉婷</v>
          </cell>
          <cell r="G116">
            <v>111</v>
          </cell>
          <cell r="H116" t="str">
            <v>胡付松</v>
          </cell>
          <cell r="I116">
            <v>88</v>
          </cell>
          <cell r="J116" t="str">
            <v>向翠琳</v>
          </cell>
          <cell r="K116">
            <v>59</v>
          </cell>
          <cell r="L116" t="str">
            <v>郑永朝</v>
          </cell>
          <cell r="M116">
            <v>47</v>
          </cell>
          <cell r="N116" t="str">
            <v>叶仁群</v>
          </cell>
          <cell r="O116">
            <v>72</v>
          </cell>
          <cell r="P116" t="str">
            <v>辜英琼</v>
          </cell>
          <cell r="Q116" t="str">
            <v>理科</v>
          </cell>
        </row>
        <row r="117">
          <cell r="A117" t="str">
            <v>513422200409031320</v>
          </cell>
          <cell r="B117" t="str">
            <v>11</v>
          </cell>
          <cell r="C117" t="str">
            <v>马秀珍</v>
          </cell>
          <cell r="D117">
            <v>469</v>
          </cell>
          <cell r="E117">
            <v>86</v>
          </cell>
          <cell r="F117" t="str">
            <v>张玉婷</v>
          </cell>
          <cell r="G117">
            <v>123</v>
          </cell>
          <cell r="H117" t="str">
            <v>胡付松</v>
          </cell>
          <cell r="I117">
            <v>105</v>
          </cell>
          <cell r="J117" t="str">
            <v>程长寿</v>
          </cell>
          <cell r="K117">
            <v>53</v>
          </cell>
          <cell r="L117" t="str">
            <v>郑永朝</v>
          </cell>
          <cell r="M117">
            <v>50</v>
          </cell>
          <cell r="N117" t="str">
            <v>叶仁群</v>
          </cell>
          <cell r="O117">
            <v>52</v>
          </cell>
          <cell r="P117" t="str">
            <v>辜英琼</v>
          </cell>
          <cell r="Q117" t="str">
            <v>理科</v>
          </cell>
        </row>
        <row r="118">
          <cell r="A118" t="str">
            <v>513422200406266829</v>
          </cell>
          <cell r="B118" t="str">
            <v>11</v>
          </cell>
          <cell r="C118" t="str">
            <v>董贵秀</v>
          </cell>
          <cell r="D118">
            <v>466</v>
          </cell>
          <cell r="E118">
            <v>96</v>
          </cell>
          <cell r="F118" t="str">
            <v>张玉婷</v>
          </cell>
          <cell r="G118">
            <v>111</v>
          </cell>
          <cell r="H118" t="str">
            <v>胡付松</v>
          </cell>
          <cell r="I118">
            <v>117</v>
          </cell>
          <cell r="J118" t="str">
            <v>程长寿</v>
          </cell>
          <cell r="K118">
            <v>37</v>
          </cell>
          <cell r="L118" t="str">
            <v>郑永朝</v>
          </cell>
          <cell r="M118">
            <v>60</v>
          </cell>
          <cell r="N118" t="str">
            <v>叶仁群</v>
          </cell>
          <cell r="O118">
            <v>45</v>
          </cell>
          <cell r="P118" t="str">
            <v>辜英琼</v>
          </cell>
          <cell r="Q118" t="str">
            <v>理科</v>
          </cell>
        </row>
        <row r="119">
          <cell r="A119" t="str">
            <v>513422200507121928</v>
          </cell>
          <cell r="B119" t="str">
            <v>11</v>
          </cell>
          <cell r="C119" t="str">
            <v>何甲依</v>
          </cell>
          <cell r="D119">
            <v>465</v>
          </cell>
          <cell r="E119">
            <v>101</v>
          </cell>
          <cell r="F119" t="str">
            <v>张玉婷</v>
          </cell>
          <cell r="G119">
            <v>81</v>
          </cell>
          <cell r="H119" t="str">
            <v>胡付松</v>
          </cell>
          <cell r="I119">
            <v>123</v>
          </cell>
          <cell r="J119" t="str">
            <v>程长寿</v>
          </cell>
          <cell r="K119">
            <v>37</v>
          </cell>
          <cell r="L119" t="str">
            <v>郑永朝</v>
          </cell>
          <cell r="M119">
            <v>56</v>
          </cell>
          <cell r="N119" t="str">
            <v>叶仁群</v>
          </cell>
          <cell r="O119">
            <v>67</v>
          </cell>
          <cell r="P119" t="str">
            <v>辜英琼</v>
          </cell>
          <cell r="Q119" t="str">
            <v>理科</v>
          </cell>
        </row>
        <row r="120">
          <cell r="A120" t="str">
            <v>513422200401013646</v>
          </cell>
          <cell r="B120" t="str">
            <v>11</v>
          </cell>
          <cell r="C120" t="str">
            <v>王忠美</v>
          </cell>
          <cell r="D120">
            <v>463</v>
          </cell>
          <cell r="E120">
            <v>104</v>
          </cell>
          <cell r="F120" t="str">
            <v>张玉婷</v>
          </cell>
          <cell r="G120">
            <v>89</v>
          </cell>
          <cell r="H120" t="str">
            <v>胡付松</v>
          </cell>
          <cell r="I120">
            <v>105</v>
          </cell>
          <cell r="J120" t="str">
            <v>程长寿</v>
          </cell>
          <cell r="K120">
            <v>50</v>
          </cell>
          <cell r="L120" t="str">
            <v>郑永朝</v>
          </cell>
          <cell r="M120">
            <v>50</v>
          </cell>
          <cell r="N120" t="str">
            <v>叶仁群</v>
          </cell>
          <cell r="O120">
            <v>65</v>
          </cell>
          <cell r="P120" t="str">
            <v>辜英琼</v>
          </cell>
          <cell r="Q120" t="str">
            <v>理科</v>
          </cell>
        </row>
        <row r="121">
          <cell r="A121" t="str">
            <v>513422200503230019</v>
          </cell>
          <cell r="B121" t="str">
            <v>11</v>
          </cell>
          <cell r="C121" t="str">
            <v>扎西次尔</v>
          </cell>
          <cell r="D121">
            <v>461</v>
          </cell>
          <cell r="E121">
            <v>95</v>
          </cell>
          <cell r="F121" t="str">
            <v>张玉婷</v>
          </cell>
          <cell r="G121">
            <v>113</v>
          </cell>
          <cell r="H121" t="str">
            <v>胡付松</v>
          </cell>
          <cell r="I121">
            <v>97</v>
          </cell>
          <cell r="J121" t="str">
            <v>程长寿</v>
          </cell>
          <cell r="K121">
            <v>47</v>
          </cell>
          <cell r="L121" t="str">
            <v>郑永朝</v>
          </cell>
          <cell r="M121">
            <v>52</v>
          </cell>
          <cell r="N121" t="str">
            <v>叶仁群</v>
          </cell>
          <cell r="O121">
            <v>57</v>
          </cell>
          <cell r="P121" t="str">
            <v>辜英琼</v>
          </cell>
          <cell r="Q121" t="str">
            <v>理科</v>
          </cell>
        </row>
        <row r="122">
          <cell r="A122" t="str">
            <v>513422200504060015</v>
          </cell>
          <cell r="B122" t="str">
            <v>11</v>
          </cell>
          <cell r="C122" t="str">
            <v>王洛桑</v>
          </cell>
          <cell r="D122">
            <v>459.5</v>
          </cell>
          <cell r="E122">
            <v>88</v>
          </cell>
          <cell r="F122" t="str">
            <v>张玉婷</v>
          </cell>
          <cell r="G122">
            <v>125</v>
          </cell>
          <cell r="H122" t="str">
            <v>胡付松</v>
          </cell>
          <cell r="I122">
            <v>77.5</v>
          </cell>
          <cell r="J122" t="str">
            <v>向翠琳</v>
          </cell>
          <cell r="K122">
            <v>53</v>
          </cell>
          <cell r="L122" t="str">
            <v>郑永朝</v>
          </cell>
          <cell r="M122">
            <v>55</v>
          </cell>
          <cell r="N122" t="str">
            <v>叶仁群</v>
          </cell>
          <cell r="O122">
            <v>61</v>
          </cell>
          <cell r="P122" t="str">
            <v>辜英琼</v>
          </cell>
          <cell r="Q122" t="str">
            <v>理科</v>
          </cell>
        </row>
        <row r="123">
          <cell r="A123" t="str">
            <v>513422200409102918</v>
          </cell>
          <cell r="B123" t="str">
            <v>11</v>
          </cell>
          <cell r="C123" t="str">
            <v>代士军</v>
          </cell>
          <cell r="D123">
            <v>458.5</v>
          </cell>
          <cell r="E123">
            <v>101</v>
          </cell>
          <cell r="F123" t="str">
            <v>张玉婷</v>
          </cell>
          <cell r="G123">
            <v>116</v>
          </cell>
          <cell r="H123" t="str">
            <v>胡付松</v>
          </cell>
          <cell r="I123">
            <v>70.5</v>
          </cell>
          <cell r="J123" t="str">
            <v>向翠琳</v>
          </cell>
          <cell r="K123">
            <v>40</v>
          </cell>
          <cell r="L123" t="str">
            <v>郑永朝</v>
          </cell>
          <cell r="M123">
            <v>64</v>
          </cell>
          <cell r="N123" t="str">
            <v>叶仁群</v>
          </cell>
          <cell r="O123">
            <v>67</v>
          </cell>
          <cell r="P123" t="str">
            <v>辜英琼</v>
          </cell>
          <cell r="Q123" t="str">
            <v>理科</v>
          </cell>
        </row>
        <row r="124">
          <cell r="A124" t="str">
            <v>513422200511042528</v>
          </cell>
          <cell r="B124" t="str">
            <v>11</v>
          </cell>
          <cell r="C124" t="str">
            <v>黄顺美</v>
          </cell>
          <cell r="D124">
            <v>455.5</v>
          </cell>
          <cell r="E124">
            <v>88</v>
          </cell>
          <cell r="F124" t="str">
            <v>张玉婷</v>
          </cell>
          <cell r="G124">
            <v>133</v>
          </cell>
          <cell r="H124" t="str">
            <v>胡付松</v>
          </cell>
          <cell r="I124">
            <v>80.5</v>
          </cell>
          <cell r="J124" t="str">
            <v>向翠琳</v>
          </cell>
          <cell r="K124">
            <v>46</v>
          </cell>
          <cell r="L124" t="str">
            <v>郑永朝</v>
          </cell>
          <cell r="M124">
            <v>53</v>
          </cell>
          <cell r="N124" t="str">
            <v>叶仁群</v>
          </cell>
          <cell r="O124">
            <v>55</v>
          </cell>
          <cell r="P124" t="str">
            <v>辜英琼</v>
          </cell>
          <cell r="Q124" t="str">
            <v>理科</v>
          </cell>
        </row>
        <row r="125">
          <cell r="A125" t="str">
            <v>513422200501091529</v>
          </cell>
          <cell r="B125" t="str">
            <v>11</v>
          </cell>
          <cell r="C125" t="str">
            <v>马静楠</v>
          </cell>
          <cell r="D125">
            <v>451</v>
          </cell>
          <cell r="E125">
            <v>91</v>
          </cell>
          <cell r="F125" t="str">
            <v>张玉婷</v>
          </cell>
          <cell r="G125">
            <v>110</v>
          </cell>
          <cell r="H125" t="str">
            <v>胡付松</v>
          </cell>
          <cell r="I125">
            <v>84</v>
          </cell>
          <cell r="J125" t="str">
            <v>程长寿</v>
          </cell>
          <cell r="K125">
            <v>48</v>
          </cell>
          <cell r="L125" t="str">
            <v>郑永朝</v>
          </cell>
          <cell r="M125">
            <v>64</v>
          </cell>
          <cell r="N125" t="str">
            <v>叶仁群</v>
          </cell>
          <cell r="O125">
            <v>54</v>
          </cell>
          <cell r="P125" t="str">
            <v>辜英琼</v>
          </cell>
          <cell r="Q125" t="str">
            <v>理科</v>
          </cell>
        </row>
        <row r="126">
          <cell r="A126" t="str">
            <v>513422200407083629</v>
          </cell>
          <cell r="B126" t="str">
            <v>11</v>
          </cell>
          <cell r="C126" t="str">
            <v>扎西祝玛</v>
          </cell>
          <cell r="D126">
            <v>451</v>
          </cell>
          <cell r="E126">
            <v>91</v>
          </cell>
          <cell r="F126" t="str">
            <v>张玉婷</v>
          </cell>
          <cell r="G126">
            <v>103</v>
          </cell>
          <cell r="H126" t="str">
            <v>胡付松</v>
          </cell>
          <cell r="I126">
            <v>103</v>
          </cell>
          <cell r="J126" t="str">
            <v>程长寿</v>
          </cell>
          <cell r="K126">
            <v>40</v>
          </cell>
          <cell r="L126" t="str">
            <v>郑永朝</v>
          </cell>
          <cell r="M126">
            <v>52</v>
          </cell>
          <cell r="N126" t="str">
            <v>叶仁群</v>
          </cell>
          <cell r="O126">
            <v>62</v>
          </cell>
          <cell r="P126" t="str">
            <v>辜英琼</v>
          </cell>
          <cell r="Q126" t="str">
            <v>理科</v>
          </cell>
        </row>
        <row r="127">
          <cell r="A127" t="str">
            <v>51342220021110191X</v>
          </cell>
          <cell r="B127" t="str">
            <v>11</v>
          </cell>
          <cell r="C127" t="str">
            <v>李鹏</v>
          </cell>
          <cell r="D127">
            <v>450.5</v>
          </cell>
          <cell r="E127">
            <v>79</v>
          </cell>
          <cell r="F127" t="str">
            <v>张玉婷</v>
          </cell>
          <cell r="G127">
            <v>98</v>
          </cell>
          <cell r="H127" t="str">
            <v>胡付松</v>
          </cell>
          <cell r="I127">
            <v>116.5</v>
          </cell>
          <cell r="J127" t="str">
            <v>程长寿</v>
          </cell>
          <cell r="K127">
            <v>51</v>
          </cell>
          <cell r="L127" t="str">
            <v>郑永朝</v>
          </cell>
          <cell r="M127">
            <v>49</v>
          </cell>
          <cell r="N127" t="str">
            <v>叶仁群</v>
          </cell>
          <cell r="O127">
            <v>57</v>
          </cell>
          <cell r="P127" t="str">
            <v>辜英琼</v>
          </cell>
          <cell r="Q127" t="str">
            <v>理科</v>
          </cell>
        </row>
        <row r="128">
          <cell r="A128" t="str">
            <v>513422200504100929</v>
          </cell>
          <cell r="B128" t="str">
            <v>11</v>
          </cell>
          <cell r="C128" t="str">
            <v>马学英</v>
          </cell>
          <cell r="D128">
            <v>443.5</v>
          </cell>
          <cell r="E128">
            <v>85</v>
          </cell>
          <cell r="F128" t="str">
            <v>张玉婷</v>
          </cell>
          <cell r="G128">
            <v>89</v>
          </cell>
          <cell r="H128" t="str">
            <v>胡付松</v>
          </cell>
          <cell r="I128">
            <v>113.5</v>
          </cell>
          <cell r="J128" t="str">
            <v>程长寿</v>
          </cell>
          <cell r="K128">
            <v>50</v>
          </cell>
          <cell r="L128" t="str">
            <v>郑永朝</v>
          </cell>
          <cell r="M128">
            <v>47</v>
          </cell>
          <cell r="N128" t="str">
            <v>叶仁群</v>
          </cell>
          <cell r="O128">
            <v>59</v>
          </cell>
          <cell r="P128" t="str">
            <v>辜英琼</v>
          </cell>
          <cell r="Q128" t="str">
            <v>理科</v>
          </cell>
        </row>
        <row r="129">
          <cell r="A129" t="str">
            <v>513422200201122127</v>
          </cell>
          <cell r="B129" t="str">
            <v>11</v>
          </cell>
          <cell r="C129" t="str">
            <v>古小泉</v>
          </cell>
          <cell r="D129">
            <v>443</v>
          </cell>
          <cell r="E129">
            <v>92</v>
          </cell>
          <cell r="F129" t="str">
            <v>张玉婷</v>
          </cell>
          <cell r="G129">
            <v>108</v>
          </cell>
          <cell r="H129" t="str">
            <v>胡付松</v>
          </cell>
          <cell r="I129">
            <v>98</v>
          </cell>
          <cell r="J129" t="str">
            <v>聂艳梅</v>
          </cell>
          <cell r="K129">
            <v>27</v>
          </cell>
          <cell r="L129" t="str">
            <v>郑永朝</v>
          </cell>
          <cell r="M129">
            <v>52</v>
          </cell>
          <cell r="N129" t="str">
            <v>叶仁群</v>
          </cell>
          <cell r="O129">
            <v>66</v>
          </cell>
          <cell r="P129" t="str">
            <v>辜英琼</v>
          </cell>
          <cell r="Q129" t="str">
            <v>理科</v>
          </cell>
        </row>
        <row r="130">
          <cell r="A130" t="str">
            <v>513422200507200028</v>
          </cell>
          <cell r="B130" t="str">
            <v>11</v>
          </cell>
          <cell r="C130" t="str">
            <v>马健美</v>
          </cell>
          <cell r="D130">
            <v>442</v>
          </cell>
          <cell r="E130">
            <v>92</v>
          </cell>
          <cell r="F130" t="str">
            <v>张玉婷</v>
          </cell>
          <cell r="G130">
            <v>96</v>
          </cell>
          <cell r="H130" t="str">
            <v>胡付松</v>
          </cell>
          <cell r="I130">
            <v>115</v>
          </cell>
          <cell r="J130" t="str">
            <v>程长寿</v>
          </cell>
          <cell r="K130">
            <v>32</v>
          </cell>
          <cell r="L130" t="str">
            <v>郑永朝</v>
          </cell>
          <cell r="M130">
            <v>53</v>
          </cell>
          <cell r="N130" t="str">
            <v>叶仁群</v>
          </cell>
          <cell r="O130">
            <v>54</v>
          </cell>
          <cell r="P130" t="str">
            <v>辜英琼</v>
          </cell>
          <cell r="Q130" t="str">
            <v>理科</v>
          </cell>
        </row>
        <row r="131">
          <cell r="A131" t="str">
            <v>513422200509156219</v>
          </cell>
          <cell r="B131" t="str">
            <v>11</v>
          </cell>
          <cell r="C131" t="str">
            <v>吴先强</v>
          </cell>
          <cell r="D131">
            <v>439</v>
          </cell>
          <cell r="E131">
            <v>97</v>
          </cell>
          <cell r="F131" t="str">
            <v>张玉婷</v>
          </cell>
          <cell r="G131">
            <v>71</v>
          </cell>
          <cell r="H131" t="str">
            <v>胡付松</v>
          </cell>
          <cell r="I131">
            <v>55</v>
          </cell>
          <cell r="J131" t="str">
            <v>向翠琳</v>
          </cell>
          <cell r="K131">
            <v>56</v>
          </cell>
          <cell r="L131" t="str">
            <v>郑永朝</v>
          </cell>
          <cell r="M131">
            <v>80</v>
          </cell>
          <cell r="N131" t="str">
            <v>叶仁群</v>
          </cell>
          <cell r="O131">
            <v>80</v>
          </cell>
          <cell r="P131" t="str">
            <v>辜英琼</v>
          </cell>
          <cell r="Q131" t="str">
            <v>理科</v>
          </cell>
        </row>
        <row r="132">
          <cell r="A132" t="str">
            <v>513422200502110023</v>
          </cell>
          <cell r="B132" t="str">
            <v>11</v>
          </cell>
          <cell r="C132" t="str">
            <v>撒打祝玛</v>
          </cell>
          <cell r="D132">
            <v>437.5</v>
          </cell>
          <cell r="E132">
            <v>85</v>
          </cell>
          <cell r="F132" t="str">
            <v>张玉婷</v>
          </cell>
          <cell r="G132">
            <v>89</v>
          </cell>
          <cell r="H132" t="str">
            <v>胡付松</v>
          </cell>
          <cell r="I132">
            <v>103.5</v>
          </cell>
          <cell r="J132" t="str">
            <v>程长寿</v>
          </cell>
          <cell r="K132">
            <v>43</v>
          </cell>
          <cell r="L132" t="str">
            <v>郑永朝</v>
          </cell>
          <cell r="M132">
            <v>55</v>
          </cell>
          <cell r="N132" t="str">
            <v>叶仁群</v>
          </cell>
          <cell r="O132">
            <v>62</v>
          </cell>
          <cell r="P132" t="str">
            <v>辜英琼</v>
          </cell>
          <cell r="Q132" t="str">
            <v>理科</v>
          </cell>
        </row>
        <row r="133">
          <cell r="A133" t="str">
            <v>513422200301160024</v>
          </cell>
          <cell r="B133" t="str">
            <v>11</v>
          </cell>
          <cell r="C133" t="str">
            <v>杨晓祝玛</v>
          </cell>
          <cell r="D133">
            <v>436.5</v>
          </cell>
          <cell r="E133">
            <v>90</v>
          </cell>
          <cell r="F133" t="str">
            <v>张玉婷</v>
          </cell>
          <cell r="G133">
            <v>95</v>
          </cell>
          <cell r="H133" t="str">
            <v>胡付松</v>
          </cell>
          <cell r="I133">
            <v>117.5</v>
          </cell>
          <cell r="J133" t="str">
            <v>程长寿</v>
          </cell>
          <cell r="K133">
            <v>38</v>
          </cell>
          <cell r="L133" t="str">
            <v>郑永朝</v>
          </cell>
          <cell r="M133">
            <v>45</v>
          </cell>
          <cell r="N133" t="str">
            <v>叶仁群</v>
          </cell>
          <cell r="O133">
            <v>51</v>
          </cell>
          <cell r="P133" t="str">
            <v>辜英琼</v>
          </cell>
          <cell r="Q133" t="str">
            <v>理科</v>
          </cell>
        </row>
        <row r="134">
          <cell r="A134" t="str">
            <v>513422200409054223</v>
          </cell>
          <cell r="B134" t="str">
            <v>11</v>
          </cell>
          <cell r="C134" t="str">
            <v>朱安凤</v>
          </cell>
          <cell r="D134">
            <v>433</v>
          </cell>
          <cell r="E134">
            <v>90</v>
          </cell>
          <cell r="F134" t="str">
            <v>张玉婷</v>
          </cell>
          <cell r="G134">
            <v>74</v>
          </cell>
          <cell r="H134" t="str">
            <v>胡付松</v>
          </cell>
          <cell r="I134">
            <v>103</v>
          </cell>
          <cell r="J134" t="str">
            <v>聂艳梅</v>
          </cell>
          <cell r="K134">
            <v>37</v>
          </cell>
          <cell r="L134" t="str">
            <v>郑永朝</v>
          </cell>
          <cell r="M134">
            <v>52</v>
          </cell>
          <cell r="N134" t="str">
            <v>叶仁群</v>
          </cell>
          <cell r="O134">
            <v>77</v>
          </cell>
          <cell r="P134" t="str">
            <v>辜英琼</v>
          </cell>
          <cell r="Q134" t="str">
            <v>理科</v>
          </cell>
        </row>
        <row r="135">
          <cell r="A135" t="str">
            <v>513422200411084616</v>
          </cell>
          <cell r="B135" t="str">
            <v>11</v>
          </cell>
          <cell r="C135" t="str">
            <v>日坡子</v>
          </cell>
          <cell r="D135">
            <v>433</v>
          </cell>
          <cell r="E135">
            <v>94</v>
          </cell>
          <cell r="F135" t="str">
            <v>张玉婷</v>
          </cell>
          <cell r="G135">
            <v>115</v>
          </cell>
          <cell r="H135" t="str">
            <v>胡付松</v>
          </cell>
          <cell r="I135">
            <v>98</v>
          </cell>
          <cell r="J135" t="str">
            <v>程长寿</v>
          </cell>
          <cell r="K135">
            <v>34</v>
          </cell>
          <cell r="L135" t="str">
            <v>郑永朝</v>
          </cell>
          <cell r="M135">
            <v>40</v>
          </cell>
          <cell r="N135" t="str">
            <v>叶仁群</v>
          </cell>
          <cell r="O135">
            <v>52</v>
          </cell>
          <cell r="P135" t="str">
            <v>辜英琼</v>
          </cell>
          <cell r="Q135" t="str">
            <v>理科</v>
          </cell>
        </row>
        <row r="136">
          <cell r="A136" t="str">
            <v>513422200308144828</v>
          </cell>
          <cell r="B136" t="str">
            <v>11</v>
          </cell>
          <cell r="C136" t="str">
            <v>咪咪</v>
          </cell>
          <cell r="D136">
            <v>428</v>
          </cell>
          <cell r="E136">
            <v>96</v>
          </cell>
          <cell r="F136" t="str">
            <v>张玉婷</v>
          </cell>
          <cell r="G136">
            <v>89</v>
          </cell>
          <cell r="H136" t="str">
            <v>胡付松</v>
          </cell>
          <cell r="I136">
            <v>106</v>
          </cell>
          <cell r="J136" t="str">
            <v>程长寿</v>
          </cell>
          <cell r="K136">
            <v>51</v>
          </cell>
          <cell r="L136" t="str">
            <v>郑永朝</v>
          </cell>
          <cell r="M136">
            <v>26</v>
          </cell>
          <cell r="N136" t="str">
            <v>叶仁群</v>
          </cell>
          <cell r="O136">
            <v>60</v>
          </cell>
          <cell r="P136" t="str">
            <v>辜英琼</v>
          </cell>
          <cell r="Q136" t="str">
            <v>理科</v>
          </cell>
        </row>
        <row r="137">
          <cell r="A137" t="str">
            <v>513422200404144828</v>
          </cell>
          <cell r="B137" t="str">
            <v>11</v>
          </cell>
          <cell r="C137" t="str">
            <v>次尔拉初</v>
          </cell>
          <cell r="D137">
            <v>424.5</v>
          </cell>
          <cell r="E137">
            <v>78</v>
          </cell>
          <cell r="F137" t="str">
            <v>张玉婷</v>
          </cell>
          <cell r="G137">
            <v>118</v>
          </cell>
          <cell r="H137" t="str">
            <v>胡付松</v>
          </cell>
          <cell r="I137">
            <v>63.5</v>
          </cell>
          <cell r="J137" t="str">
            <v>向翠琳</v>
          </cell>
          <cell r="K137">
            <v>57</v>
          </cell>
          <cell r="L137" t="str">
            <v>郑永朝</v>
          </cell>
          <cell r="M137">
            <v>58</v>
          </cell>
          <cell r="N137" t="str">
            <v>叶仁群</v>
          </cell>
          <cell r="O137">
            <v>50</v>
          </cell>
          <cell r="P137" t="str">
            <v>辜英琼</v>
          </cell>
          <cell r="Q137" t="str">
            <v>理科</v>
          </cell>
        </row>
        <row r="138">
          <cell r="A138" t="str">
            <v>513422200502085016</v>
          </cell>
          <cell r="B138" t="str">
            <v>11</v>
          </cell>
          <cell r="C138" t="str">
            <v>次尔偏初</v>
          </cell>
          <cell r="D138">
            <v>419.5</v>
          </cell>
          <cell r="E138">
            <v>83</v>
          </cell>
          <cell r="F138" t="str">
            <v>张玉婷</v>
          </cell>
          <cell r="G138">
            <v>101</v>
          </cell>
          <cell r="H138" t="str">
            <v>胡付松</v>
          </cell>
          <cell r="I138">
            <v>73.5</v>
          </cell>
          <cell r="J138" t="str">
            <v>向翠琳</v>
          </cell>
          <cell r="K138">
            <v>44</v>
          </cell>
          <cell r="L138" t="str">
            <v>郑永朝</v>
          </cell>
          <cell r="M138">
            <v>53</v>
          </cell>
          <cell r="N138" t="str">
            <v>叶仁群</v>
          </cell>
          <cell r="O138">
            <v>65</v>
          </cell>
          <cell r="P138" t="str">
            <v>辜英琼</v>
          </cell>
          <cell r="Q138" t="str">
            <v>理科</v>
          </cell>
        </row>
        <row r="139">
          <cell r="A139" t="str">
            <v>513422200202011111</v>
          </cell>
          <cell r="B139" t="str">
            <v>11</v>
          </cell>
          <cell r="C139" t="str">
            <v>毛尔体</v>
          </cell>
          <cell r="D139">
            <v>419</v>
          </cell>
          <cell r="E139">
            <v>84</v>
          </cell>
          <cell r="F139" t="str">
            <v>张玉婷</v>
          </cell>
          <cell r="G139">
            <v>110</v>
          </cell>
          <cell r="H139" t="str">
            <v>胡付松</v>
          </cell>
          <cell r="I139">
            <v>86</v>
          </cell>
          <cell r="J139" t="str">
            <v>向翠琳</v>
          </cell>
          <cell r="K139">
            <v>36</v>
          </cell>
          <cell r="L139" t="str">
            <v>郑永朝</v>
          </cell>
          <cell r="M139">
            <v>56</v>
          </cell>
          <cell r="N139" t="str">
            <v>叶仁群</v>
          </cell>
          <cell r="O139">
            <v>47</v>
          </cell>
          <cell r="P139" t="str">
            <v>辜英琼</v>
          </cell>
          <cell r="Q139" t="str">
            <v>理科</v>
          </cell>
        </row>
        <row r="140">
          <cell r="A140" t="str">
            <v>513422200502060329</v>
          </cell>
          <cell r="B140" t="str">
            <v>11</v>
          </cell>
          <cell r="C140" t="str">
            <v>沈二青娜姆</v>
          </cell>
          <cell r="D140">
            <v>414.5</v>
          </cell>
          <cell r="E140">
            <v>98</v>
          </cell>
          <cell r="F140" t="str">
            <v>张玉婷</v>
          </cell>
          <cell r="G140">
            <v>109</v>
          </cell>
          <cell r="H140" t="str">
            <v>胡付松</v>
          </cell>
          <cell r="I140">
            <v>62.5</v>
          </cell>
          <cell r="J140" t="str">
            <v>向翠琳</v>
          </cell>
          <cell r="K140">
            <v>25</v>
          </cell>
          <cell r="L140" t="str">
            <v>郑永朝</v>
          </cell>
          <cell r="M140">
            <v>45</v>
          </cell>
          <cell r="N140" t="str">
            <v>叶仁群</v>
          </cell>
          <cell r="O140">
            <v>75</v>
          </cell>
          <cell r="P140" t="str">
            <v>辜英琼</v>
          </cell>
          <cell r="Q140" t="str">
            <v>理科</v>
          </cell>
        </row>
        <row r="141">
          <cell r="A141" t="str">
            <v>51342220050902542X</v>
          </cell>
          <cell r="B141" t="str">
            <v>11</v>
          </cell>
          <cell r="C141" t="str">
            <v>王科入</v>
          </cell>
          <cell r="D141">
            <v>413.5</v>
          </cell>
          <cell r="E141">
            <v>91</v>
          </cell>
          <cell r="F141" t="str">
            <v>张玉婷</v>
          </cell>
          <cell r="G141">
            <v>86</v>
          </cell>
          <cell r="H141" t="str">
            <v>胡付松</v>
          </cell>
          <cell r="I141">
            <v>106.5</v>
          </cell>
          <cell r="J141" t="str">
            <v>程长寿</v>
          </cell>
          <cell r="K141">
            <v>31</v>
          </cell>
          <cell r="L141" t="str">
            <v>郑永朝</v>
          </cell>
          <cell r="M141">
            <v>48</v>
          </cell>
          <cell r="N141" t="str">
            <v>叶仁群</v>
          </cell>
          <cell r="O141">
            <v>51</v>
          </cell>
          <cell r="P141" t="str">
            <v>辜英琼</v>
          </cell>
          <cell r="Q141" t="str">
            <v>理科</v>
          </cell>
        </row>
        <row r="142">
          <cell r="A142" t="str">
            <v>513422200309151931</v>
          </cell>
          <cell r="B142" t="str">
            <v>11</v>
          </cell>
          <cell r="C142" t="str">
            <v>马尔林</v>
          </cell>
          <cell r="D142">
            <v>412.5</v>
          </cell>
          <cell r="E142">
            <v>89</v>
          </cell>
          <cell r="F142" t="str">
            <v>张玉婷</v>
          </cell>
          <cell r="G142">
            <v>103</v>
          </cell>
          <cell r="H142" t="str">
            <v>胡付松</v>
          </cell>
          <cell r="I142">
            <v>50.5</v>
          </cell>
          <cell r="J142" t="str">
            <v>向翠琳</v>
          </cell>
          <cell r="K142">
            <v>60</v>
          </cell>
          <cell r="L142" t="str">
            <v>郑永朝</v>
          </cell>
          <cell r="M142">
            <v>54</v>
          </cell>
          <cell r="N142" t="str">
            <v>叶仁群</v>
          </cell>
          <cell r="O142">
            <v>56</v>
          </cell>
          <cell r="P142" t="str">
            <v>辜英琼</v>
          </cell>
          <cell r="Q142" t="str">
            <v>理科</v>
          </cell>
        </row>
        <row r="143">
          <cell r="A143" t="str">
            <v>513422200505271922</v>
          </cell>
          <cell r="B143" t="str">
            <v>11</v>
          </cell>
          <cell r="C143" t="str">
            <v>打珍祝玛</v>
          </cell>
          <cell r="D143">
            <v>407</v>
          </cell>
          <cell r="E143">
            <v>94</v>
          </cell>
          <cell r="F143" t="str">
            <v>张玉婷</v>
          </cell>
          <cell r="G143">
            <v>104</v>
          </cell>
          <cell r="H143" t="str">
            <v>胡付松</v>
          </cell>
          <cell r="I143">
            <v>82</v>
          </cell>
          <cell r="J143" t="str">
            <v>向翠琳</v>
          </cell>
          <cell r="K143">
            <v>34</v>
          </cell>
          <cell r="L143" t="str">
            <v>郑永朝</v>
          </cell>
          <cell r="M143">
            <v>39</v>
          </cell>
          <cell r="N143" t="str">
            <v>叶仁群</v>
          </cell>
          <cell r="O143">
            <v>54</v>
          </cell>
          <cell r="P143" t="str">
            <v>辜英琼</v>
          </cell>
          <cell r="Q143" t="str">
            <v>理科</v>
          </cell>
        </row>
        <row r="144">
          <cell r="A144" t="str">
            <v>513422200302126813</v>
          </cell>
          <cell r="B144" t="str">
            <v>11</v>
          </cell>
          <cell r="C144" t="str">
            <v>邱苏朗</v>
          </cell>
          <cell r="D144">
            <v>405.5</v>
          </cell>
          <cell r="E144">
            <v>91</v>
          </cell>
          <cell r="F144" t="str">
            <v>张玉婷</v>
          </cell>
          <cell r="G144">
            <v>101</v>
          </cell>
          <cell r="H144" t="str">
            <v>胡付松</v>
          </cell>
          <cell r="I144">
            <v>61.5</v>
          </cell>
          <cell r="J144" t="str">
            <v>向翠琳</v>
          </cell>
          <cell r="K144">
            <v>52</v>
          </cell>
          <cell r="L144" t="str">
            <v>郑永朝</v>
          </cell>
          <cell r="M144">
            <v>47</v>
          </cell>
          <cell r="N144" t="str">
            <v>叶仁群</v>
          </cell>
          <cell r="O144">
            <v>53</v>
          </cell>
          <cell r="P144" t="str">
            <v>辜英琼</v>
          </cell>
          <cell r="Q144" t="str">
            <v>理科</v>
          </cell>
        </row>
        <row r="145">
          <cell r="A145" t="str">
            <v>513422200509070028</v>
          </cell>
          <cell r="B145" t="str">
            <v>11</v>
          </cell>
          <cell r="C145" t="str">
            <v>孙芮</v>
          </cell>
          <cell r="D145">
            <v>402</v>
          </cell>
          <cell r="E145">
            <v>98</v>
          </cell>
          <cell r="F145" t="str">
            <v>张玉婷</v>
          </cell>
          <cell r="G145">
            <v>93</v>
          </cell>
          <cell r="H145" t="str">
            <v>胡付松</v>
          </cell>
          <cell r="I145">
            <v>107</v>
          </cell>
          <cell r="J145" t="str">
            <v>程长寿</v>
          </cell>
          <cell r="K145">
            <v>33</v>
          </cell>
          <cell r="L145" t="str">
            <v>郑永朝</v>
          </cell>
          <cell r="M145">
            <v>22</v>
          </cell>
          <cell r="N145" t="str">
            <v>叶仁群</v>
          </cell>
          <cell r="O145">
            <v>49</v>
          </cell>
          <cell r="P145" t="str">
            <v>辜英琼</v>
          </cell>
          <cell r="Q145" t="str">
            <v>理科</v>
          </cell>
        </row>
        <row r="146">
          <cell r="A146" t="str">
            <v>513422200004250066</v>
          </cell>
          <cell r="B146" t="str">
            <v>11</v>
          </cell>
          <cell r="C146" t="str">
            <v>杨小英</v>
          </cell>
          <cell r="D146">
            <v>398.5</v>
          </cell>
          <cell r="E146">
            <v>95</v>
          </cell>
          <cell r="F146" t="str">
            <v>张玉婷</v>
          </cell>
          <cell r="G146">
            <v>90</v>
          </cell>
          <cell r="H146" t="str">
            <v>胡付松</v>
          </cell>
          <cell r="I146">
            <v>96.5</v>
          </cell>
          <cell r="J146" t="str">
            <v>程长寿</v>
          </cell>
          <cell r="K146">
            <v>29</v>
          </cell>
          <cell r="L146" t="str">
            <v>郑永朝</v>
          </cell>
          <cell r="M146">
            <v>38</v>
          </cell>
          <cell r="N146" t="str">
            <v>叶仁群</v>
          </cell>
          <cell r="O146">
            <v>50</v>
          </cell>
          <cell r="P146" t="str">
            <v>辜英琼</v>
          </cell>
          <cell r="Q146" t="str">
            <v>理科</v>
          </cell>
        </row>
        <row r="147">
          <cell r="A147" t="str">
            <v>513422200303107024</v>
          </cell>
          <cell r="B147" t="str">
            <v>11</v>
          </cell>
          <cell r="C147" t="str">
            <v>鲁绒其珍</v>
          </cell>
          <cell r="D147">
            <v>395</v>
          </cell>
          <cell r="E147">
            <v>78</v>
          </cell>
          <cell r="F147" t="str">
            <v>张玉婷</v>
          </cell>
          <cell r="G147">
            <v>100</v>
          </cell>
          <cell r="H147" t="str">
            <v>胡付松</v>
          </cell>
          <cell r="I147">
            <v>67</v>
          </cell>
          <cell r="J147" t="str">
            <v>向翠琳</v>
          </cell>
          <cell r="K147">
            <v>44</v>
          </cell>
          <cell r="L147" t="str">
            <v>郑永朝</v>
          </cell>
          <cell r="M147">
            <v>44</v>
          </cell>
          <cell r="N147" t="str">
            <v>叶仁群</v>
          </cell>
          <cell r="O147">
            <v>62</v>
          </cell>
          <cell r="P147" t="str">
            <v>辜英琼</v>
          </cell>
          <cell r="Q147" t="str">
            <v>理科</v>
          </cell>
        </row>
        <row r="148">
          <cell r="A148" t="str">
            <v>513422200406256022</v>
          </cell>
          <cell r="B148" t="str">
            <v>11</v>
          </cell>
          <cell r="C148" t="str">
            <v>柒斤</v>
          </cell>
          <cell r="D148">
            <v>395</v>
          </cell>
          <cell r="E148">
            <v>85</v>
          </cell>
          <cell r="F148" t="str">
            <v>张玉婷</v>
          </cell>
          <cell r="G148">
            <v>77</v>
          </cell>
          <cell r="H148" t="str">
            <v>胡付松</v>
          </cell>
          <cell r="I148">
            <v>91</v>
          </cell>
          <cell r="J148" t="str">
            <v>程长寿</v>
          </cell>
          <cell r="K148">
            <v>43</v>
          </cell>
          <cell r="L148" t="str">
            <v>郑永朝</v>
          </cell>
          <cell r="M148">
            <v>42</v>
          </cell>
          <cell r="N148" t="str">
            <v>叶仁群</v>
          </cell>
          <cell r="O148">
            <v>57</v>
          </cell>
          <cell r="P148" t="str">
            <v>辜英琼</v>
          </cell>
          <cell r="Q148" t="str">
            <v>理科</v>
          </cell>
        </row>
        <row r="149">
          <cell r="A149" t="str">
            <v>51342220040629001X</v>
          </cell>
          <cell r="B149" t="str">
            <v>11</v>
          </cell>
          <cell r="C149" t="str">
            <v>田涛</v>
          </cell>
          <cell r="D149">
            <v>394.5</v>
          </cell>
          <cell r="E149">
            <v>91</v>
          </cell>
          <cell r="F149" t="str">
            <v>张玉婷</v>
          </cell>
          <cell r="G149">
            <v>103</v>
          </cell>
          <cell r="H149" t="str">
            <v>胡付松</v>
          </cell>
          <cell r="I149">
            <v>94.5</v>
          </cell>
          <cell r="J149" t="str">
            <v>程长寿</v>
          </cell>
          <cell r="K149">
            <v>20</v>
          </cell>
          <cell r="L149" t="str">
            <v>郑永朝</v>
          </cell>
          <cell r="M149">
            <v>28</v>
          </cell>
          <cell r="N149" t="str">
            <v>叶仁群</v>
          </cell>
          <cell r="O149">
            <v>58</v>
          </cell>
          <cell r="P149" t="str">
            <v>辜英琼</v>
          </cell>
          <cell r="Q149" t="str">
            <v>理科</v>
          </cell>
        </row>
        <row r="150">
          <cell r="A150" t="str">
            <v>513422200503155012</v>
          </cell>
          <cell r="B150" t="str">
            <v>11</v>
          </cell>
          <cell r="C150" t="str">
            <v>夏拉杜基</v>
          </cell>
          <cell r="D150">
            <v>387.5</v>
          </cell>
          <cell r="E150">
            <v>88</v>
          </cell>
          <cell r="F150" t="str">
            <v>张玉婷</v>
          </cell>
          <cell r="G150">
            <v>107</v>
          </cell>
          <cell r="H150" t="str">
            <v>胡付松</v>
          </cell>
          <cell r="I150">
            <v>97.5</v>
          </cell>
          <cell r="J150" t="str">
            <v>程长寿</v>
          </cell>
          <cell r="K150">
            <v>15</v>
          </cell>
          <cell r="L150" t="str">
            <v>郑永朝</v>
          </cell>
          <cell r="M150">
            <v>39</v>
          </cell>
          <cell r="N150" t="str">
            <v>叶仁群</v>
          </cell>
          <cell r="O150">
            <v>41</v>
          </cell>
          <cell r="P150" t="str">
            <v>辜英琼</v>
          </cell>
          <cell r="Q150" t="str">
            <v>理科</v>
          </cell>
        </row>
        <row r="151">
          <cell r="A151" t="str">
            <v>513422200512150926</v>
          </cell>
          <cell r="B151" t="str">
            <v>11</v>
          </cell>
          <cell r="C151" t="str">
            <v>董英英</v>
          </cell>
          <cell r="D151">
            <v>380.5</v>
          </cell>
          <cell r="E151">
            <v>95</v>
          </cell>
          <cell r="F151" t="str">
            <v>张玉婷</v>
          </cell>
          <cell r="G151">
            <v>78</v>
          </cell>
          <cell r="H151" t="str">
            <v>胡付松</v>
          </cell>
          <cell r="I151">
            <v>61.5</v>
          </cell>
          <cell r="J151" t="str">
            <v>向翠琳</v>
          </cell>
          <cell r="K151">
            <v>42</v>
          </cell>
          <cell r="L151" t="str">
            <v>郑永朝</v>
          </cell>
          <cell r="M151">
            <v>46</v>
          </cell>
          <cell r="N151" t="str">
            <v>叶仁群</v>
          </cell>
          <cell r="O151">
            <v>58</v>
          </cell>
          <cell r="P151" t="str">
            <v>辜英琼</v>
          </cell>
          <cell r="Q151" t="str">
            <v>理科</v>
          </cell>
        </row>
        <row r="152">
          <cell r="A152" t="str">
            <v>513422200407086029</v>
          </cell>
          <cell r="B152" t="str">
            <v>11</v>
          </cell>
          <cell r="C152" t="str">
            <v>撒达祝玛</v>
          </cell>
          <cell r="D152">
            <v>366</v>
          </cell>
          <cell r="E152">
            <v>96</v>
          </cell>
          <cell r="F152" t="str">
            <v>张玉婷</v>
          </cell>
          <cell r="G152">
            <v>62</v>
          </cell>
          <cell r="H152" t="str">
            <v>胡付松</v>
          </cell>
          <cell r="I152">
            <v>102</v>
          </cell>
          <cell r="J152" t="str">
            <v>程长寿</v>
          </cell>
          <cell r="K152">
            <v>25</v>
          </cell>
          <cell r="L152" t="str">
            <v>郑永朝</v>
          </cell>
          <cell r="M152">
            <v>33</v>
          </cell>
          <cell r="N152" t="str">
            <v>叶仁群</v>
          </cell>
          <cell r="O152">
            <v>48</v>
          </cell>
          <cell r="P152" t="str">
            <v>辜英琼</v>
          </cell>
          <cell r="Q152" t="str">
            <v>理科</v>
          </cell>
        </row>
        <row r="153">
          <cell r="A153" t="str">
            <v>513422200512052728</v>
          </cell>
          <cell r="B153" t="str">
            <v>11</v>
          </cell>
          <cell r="C153" t="str">
            <v>杨春花</v>
          </cell>
          <cell r="D153">
            <v>294</v>
          </cell>
          <cell r="E153">
            <v>93</v>
          </cell>
          <cell r="F153" t="str">
            <v>张玉婷</v>
          </cell>
          <cell r="G153">
            <v>94</v>
          </cell>
          <cell r="H153" t="str">
            <v>胡付松</v>
          </cell>
          <cell r="I153">
            <v>70</v>
          </cell>
          <cell r="J153" t="str">
            <v>程长寿</v>
          </cell>
          <cell r="K153">
            <v>55</v>
          </cell>
          <cell r="L153" t="str">
            <v>郑永朝</v>
          </cell>
          <cell r="M153">
            <v>52</v>
          </cell>
          <cell r="N153" t="str">
            <v>叶仁群</v>
          </cell>
          <cell r="O153">
            <v>0</v>
          </cell>
          <cell r="P153" t="str">
            <v>辜英琼</v>
          </cell>
          <cell r="Q153" t="str">
            <v>理科</v>
          </cell>
        </row>
        <row r="154">
          <cell r="A154" t="str">
            <v>51342220060110151X</v>
          </cell>
          <cell r="B154" t="str">
            <v>12</v>
          </cell>
          <cell r="C154" t="str">
            <v>鲁伍几</v>
          </cell>
          <cell r="D154">
            <v>575</v>
          </cell>
          <cell r="E154">
            <v>106</v>
          </cell>
          <cell r="F154" t="str">
            <v>何苗</v>
          </cell>
          <cell r="G154">
            <v>132</v>
          </cell>
          <cell r="H154" t="str">
            <v>黄金华</v>
          </cell>
          <cell r="I154">
            <v>104</v>
          </cell>
          <cell r="J154" t="str">
            <v>聂艳梅</v>
          </cell>
          <cell r="K154">
            <v>70</v>
          </cell>
          <cell r="L154" t="str">
            <v>兰阿布</v>
          </cell>
          <cell r="M154">
            <v>79</v>
          </cell>
          <cell r="N154" t="str">
            <v>郑富全</v>
          </cell>
          <cell r="O154">
            <v>84</v>
          </cell>
          <cell r="P154" t="str">
            <v>卢祥</v>
          </cell>
          <cell r="Q154" t="str">
            <v>理科</v>
          </cell>
        </row>
        <row r="155">
          <cell r="A155" t="str">
            <v>513422200410276229</v>
          </cell>
          <cell r="B155" t="str">
            <v>12</v>
          </cell>
          <cell r="C155" t="str">
            <v>鲁绒祝玛</v>
          </cell>
          <cell r="D155">
            <v>547</v>
          </cell>
          <cell r="E155">
            <v>102</v>
          </cell>
          <cell r="F155" t="str">
            <v>何苗</v>
          </cell>
          <cell r="G155">
            <v>120</v>
          </cell>
          <cell r="H155" t="str">
            <v>黄金华</v>
          </cell>
          <cell r="I155">
            <v>122</v>
          </cell>
          <cell r="J155" t="str">
            <v>程长寿</v>
          </cell>
          <cell r="K155">
            <v>62</v>
          </cell>
          <cell r="L155" t="str">
            <v>兰阿布</v>
          </cell>
          <cell r="M155">
            <v>84</v>
          </cell>
          <cell r="N155" t="str">
            <v>郑富全</v>
          </cell>
          <cell r="O155">
            <v>57</v>
          </cell>
          <cell r="P155" t="str">
            <v>卢祥</v>
          </cell>
          <cell r="Q155" t="str">
            <v>理科</v>
          </cell>
        </row>
        <row r="156">
          <cell r="A156" t="str">
            <v>513422200404144828</v>
          </cell>
          <cell r="B156" t="str">
            <v>12</v>
          </cell>
          <cell r="C156" t="str">
            <v>次尔拉初</v>
          </cell>
          <cell r="D156">
            <v>539.5</v>
          </cell>
          <cell r="E156">
            <v>104</v>
          </cell>
          <cell r="F156" t="str">
            <v>何苗</v>
          </cell>
          <cell r="G156">
            <v>119</v>
          </cell>
          <cell r="H156" t="str">
            <v>黄金华</v>
          </cell>
          <cell r="I156">
            <v>118.5</v>
          </cell>
          <cell r="J156" t="str">
            <v>聂艳梅</v>
          </cell>
          <cell r="K156">
            <v>57</v>
          </cell>
          <cell r="L156" t="str">
            <v>兰阿布</v>
          </cell>
          <cell r="M156">
            <v>76</v>
          </cell>
          <cell r="N156" t="str">
            <v>郑富全</v>
          </cell>
          <cell r="O156">
            <v>65</v>
          </cell>
          <cell r="P156" t="str">
            <v>卢祥</v>
          </cell>
          <cell r="Q156" t="str">
            <v>理科</v>
          </cell>
        </row>
        <row r="157">
          <cell r="A157" t="str">
            <v>513422200609193818</v>
          </cell>
          <cell r="B157" t="str">
            <v>12</v>
          </cell>
          <cell r="C157" t="str">
            <v>罗伍子</v>
          </cell>
          <cell r="D157">
            <v>538.5</v>
          </cell>
          <cell r="E157">
            <v>105</v>
          </cell>
          <cell r="F157" t="str">
            <v>何苗</v>
          </cell>
          <cell r="G157">
            <v>119</v>
          </cell>
          <cell r="H157" t="str">
            <v>黄金华</v>
          </cell>
          <cell r="I157">
            <v>122.5</v>
          </cell>
          <cell r="J157" t="str">
            <v>程长寿</v>
          </cell>
          <cell r="K157">
            <v>62</v>
          </cell>
          <cell r="L157" t="str">
            <v>兰阿布</v>
          </cell>
          <cell r="M157">
            <v>66</v>
          </cell>
          <cell r="N157" t="str">
            <v>郑富全</v>
          </cell>
          <cell r="O157">
            <v>64</v>
          </cell>
          <cell r="P157" t="str">
            <v>卢祥</v>
          </cell>
          <cell r="Q157" t="str">
            <v>理科</v>
          </cell>
        </row>
        <row r="158">
          <cell r="A158" t="str">
            <v>513422200502250034</v>
          </cell>
          <cell r="B158" t="str">
            <v>12</v>
          </cell>
          <cell r="C158" t="str">
            <v>杨阔</v>
          </cell>
          <cell r="D158">
            <v>536.5</v>
          </cell>
          <cell r="E158">
            <v>96</v>
          </cell>
          <cell r="F158" t="str">
            <v>何苗</v>
          </cell>
          <cell r="G158">
            <v>124</v>
          </cell>
          <cell r="H158" t="str">
            <v>黄金华</v>
          </cell>
          <cell r="I158">
            <v>100.5</v>
          </cell>
          <cell r="J158" t="str">
            <v>聂艳梅</v>
          </cell>
          <cell r="K158">
            <v>57</v>
          </cell>
          <cell r="L158" t="str">
            <v>兰阿布</v>
          </cell>
          <cell r="M158">
            <v>81</v>
          </cell>
          <cell r="N158" t="str">
            <v>郑富全</v>
          </cell>
          <cell r="O158">
            <v>78</v>
          </cell>
          <cell r="P158" t="str">
            <v>卢祥</v>
          </cell>
          <cell r="Q158" t="str">
            <v>理科</v>
          </cell>
        </row>
        <row r="159">
          <cell r="A159" t="str">
            <v>513422200503051731</v>
          </cell>
          <cell r="B159" t="str">
            <v>12</v>
          </cell>
          <cell r="C159" t="str">
            <v>李小春</v>
          </cell>
          <cell r="D159">
            <v>521.5</v>
          </cell>
          <cell r="E159">
            <v>90</v>
          </cell>
          <cell r="F159" t="str">
            <v>何苗</v>
          </cell>
          <cell r="G159">
            <v>114</v>
          </cell>
          <cell r="H159" t="str">
            <v>黄金华</v>
          </cell>
          <cell r="I159">
            <v>119.5</v>
          </cell>
          <cell r="J159" t="str">
            <v>程长寿</v>
          </cell>
          <cell r="K159">
            <v>35</v>
          </cell>
          <cell r="L159" t="str">
            <v>兰阿布</v>
          </cell>
          <cell r="M159">
            <v>90</v>
          </cell>
          <cell r="N159" t="str">
            <v>郑富全</v>
          </cell>
          <cell r="O159">
            <v>73</v>
          </cell>
          <cell r="P159" t="str">
            <v>卢祥</v>
          </cell>
          <cell r="Q159" t="str">
            <v>理科</v>
          </cell>
        </row>
        <row r="160">
          <cell r="A160" t="str">
            <v>513422200407281123</v>
          </cell>
          <cell r="B160" t="str">
            <v>12</v>
          </cell>
          <cell r="C160" t="str">
            <v>马东静</v>
          </cell>
          <cell r="D160">
            <v>509</v>
          </cell>
          <cell r="E160">
            <v>97</v>
          </cell>
          <cell r="F160" t="str">
            <v>何苗</v>
          </cell>
          <cell r="G160">
            <v>129</v>
          </cell>
          <cell r="H160" t="str">
            <v>黄金华</v>
          </cell>
          <cell r="I160">
            <v>109</v>
          </cell>
          <cell r="J160" t="str">
            <v>聂艳梅</v>
          </cell>
          <cell r="K160">
            <v>52</v>
          </cell>
          <cell r="L160" t="str">
            <v>兰阿布</v>
          </cell>
          <cell r="M160">
            <v>60</v>
          </cell>
          <cell r="N160" t="str">
            <v>郑富全</v>
          </cell>
          <cell r="O160">
            <v>62</v>
          </cell>
          <cell r="P160" t="str">
            <v>卢祥</v>
          </cell>
          <cell r="Q160" t="str">
            <v>理科</v>
          </cell>
        </row>
        <row r="161">
          <cell r="A161" t="str">
            <v>513422200306184025</v>
          </cell>
          <cell r="B161" t="str">
            <v>12</v>
          </cell>
          <cell r="C161" t="str">
            <v>扎西拉初</v>
          </cell>
          <cell r="D161">
            <v>508.5</v>
          </cell>
          <cell r="E161">
            <v>98</v>
          </cell>
          <cell r="F161" t="str">
            <v>何苗</v>
          </cell>
          <cell r="G161">
            <v>118</v>
          </cell>
          <cell r="H161" t="str">
            <v>黄金华</v>
          </cell>
          <cell r="I161">
            <v>109.5</v>
          </cell>
          <cell r="J161" t="str">
            <v>聂艳梅</v>
          </cell>
          <cell r="K161">
            <v>60</v>
          </cell>
          <cell r="L161" t="str">
            <v>兰阿布</v>
          </cell>
          <cell r="M161">
            <v>64</v>
          </cell>
          <cell r="N161" t="str">
            <v>郑富全</v>
          </cell>
          <cell r="O161">
            <v>59</v>
          </cell>
          <cell r="P161" t="str">
            <v>卢祥</v>
          </cell>
          <cell r="Q161" t="str">
            <v>理科</v>
          </cell>
        </row>
        <row r="162">
          <cell r="A162" t="str">
            <v>513422200501052511</v>
          </cell>
          <cell r="B162" t="str">
            <v>12</v>
          </cell>
          <cell r="C162" t="str">
            <v>王友</v>
          </cell>
          <cell r="D162">
            <v>504.5</v>
          </cell>
          <cell r="E162">
            <v>99</v>
          </cell>
          <cell r="F162" t="str">
            <v>何苗</v>
          </cell>
          <cell r="G162">
            <v>124</v>
          </cell>
          <cell r="H162" t="str">
            <v>黄金华</v>
          </cell>
          <cell r="I162">
            <v>81.5</v>
          </cell>
          <cell r="J162" t="str">
            <v>向翠琳</v>
          </cell>
          <cell r="K162">
            <v>49</v>
          </cell>
          <cell r="L162" t="str">
            <v>兰阿布</v>
          </cell>
          <cell r="M162">
            <v>73</v>
          </cell>
          <cell r="N162" t="str">
            <v>郑富全</v>
          </cell>
          <cell r="O162">
            <v>78</v>
          </cell>
          <cell r="P162" t="str">
            <v>卢祥</v>
          </cell>
          <cell r="Q162" t="str">
            <v>理科</v>
          </cell>
        </row>
        <row r="163">
          <cell r="A163" t="str">
            <v>51342220040302092X</v>
          </cell>
          <cell r="B163" t="str">
            <v>12</v>
          </cell>
          <cell r="C163" t="str">
            <v>马华</v>
          </cell>
          <cell r="D163">
            <v>502.5</v>
          </cell>
          <cell r="E163">
            <v>106</v>
          </cell>
          <cell r="F163" t="str">
            <v>何苗</v>
          </cell>
          <cell r="G163">
            <v>116</v>
          </cell>
          <cell r="H163" t="str">
            <v>黄金华</v>
          </cell>
          <cell r="I163">
            <v>114.5</v>
          </cell>
          <cell r="J163" t="str">
            <v>聂艳梅</v>
          </cell>
          <cell r="K163">
            <v>48</v>
          </cell>
          <cell r="L163" t="str">
            <v>兰阿布</v>
          </cell>
          <cell r="M163">
            <v>63</v>
          </cell>
          <cell r="N163" t="str">
            <v>郑富全</v>
          </cell>
          <cell r="O163">
            <v>55</v>
          </cell>
          <cell r="P163" t="str">
            <v>卢祥</v>
          </cell>
          <cell r="Q163" t="str">
            <v>理科</v>
          </cell>
        </row>
        <row r="164">
          <cell r="A164" t="str">
            <v>513422200501072723</v>
          </cell>
          <cell r="B164" t="str">
            <v>12</v>
          </cell>
          <cell r="C164" t="str">
            <v>王英</v>
          </cell>
          <cell r="D164">
            <v>492.5</v>
          </cell>
          <cell r="E164">
            <v>94</v>
          </cell>
          <cell r="F164" t="str">
            <v>何苗</v>
          </cell>
          <cell r="G164">
            <v>96</v>
          </cell>
          <cell r="H164" t="str">
            <v>黄金华</v>
          </cell>
          <cell r="I164">
            <v>123.5</v>
          </cell>
          <cell r="J164" t="str">
            <v>程长寿</v>
          </cell>
          <cell r="K164">
            <v>53</v>
          </cell>
          <cell r="L164" t="str">
            <v>兰阿布</v>
          </cell>
          <cell r="M164">
            <v>57</v>
          </cell>
          <cell r="N164" t="str">
            <v>郑富全</v>
          </cell>
          <cell r="O164">
            <v>69</v>
          </cell>
          <cell r="P164" t="str">
            <v>卢祥</v>
          </cell>
          <cell r="Q164" t="str">
            <v>理科</v>
          </cell>
        </row>
        <row r="165">
          <cell r="A165" t="str">
            <v>513422200605202713</v>
          </cell>
          <cell r="B165" t="str">
            <v>12</v>
          </cell>
          <cell r="C165" t="str">
            <v>蔡勇宁</v>
          </cell>
          <cell r="D165">
            <v>490.5</v>
          </cell>
          <cell r="E165">
            <v>106</v>
          </cell>
          <cell r="F165" t="str">
            <v>何苗</v>
          </cell>
          <cell r="G165">
            <v>110</v>
          </cell>
          <cell r="H165" t="str">
            <v>黄金华</v>
          </cell>
          <cell r="I165">
            <v>112.5</v>
          </cell>
          <cell r="J165" t="str">
            <v>程长寿</v>
          </cell>
          <cell r="K165">
            <v>39</v>
          </cell>
          <cell r="L165" t="str">
            <v>兰阿布</v>
          </cell>
          <cell r="M165">
            <v>59</v>
          </cell>
          <cell r="N165" t="str">
            <v>郑富全</v>
          </cell>
          <cell r="O165">
            <v>64</v>
          </cell>
          <cell r="P165" t="str">
            <v>卢祥</v>
          </cell>
          <cell r="Q165" t="str">
            <v>理科</v>
          </cell>
        </row>
        <row r="166">
          <cell r="A166" t="str">
            <v>513422200506263414</v>
          </cell>
          <cell r="B166" t="str">
            <v>12</v>
          </cell>
          <cell r="C166" t="str">
            <v>杜基品措</v>
          </cell>
          <cell r="D166">
            <v>487.5</v>
          </cell>
          <cell r="E166">
            <v>99</v>
          </cell>
          <cell r="F166" t="str">
            <v>何苗</v>
          </cell>
          <cell r="G166">
            <v>105</v>
          </cell>
          <cell r="H166" t="str">
            <v>黄金华</v>
          </cell>
          <cell r="I166">
            <v>100.5</v>
          </cell>
          <cell r="J166" t="str">
            <v>程长寿</v>
          </cell>
          <cell r="K166">
            <v>65</v>
          </cell>
          <cell r="L166" t="str">
            <v>兰阿布</v>
          </cell>
          <cell r="M166">
            <v>60</v>
          </cell>
          <cell r="N166" t="str">
            <v>郑富全</v>
          </cell>
          <cell r="O166">
            <v>58</v>
          </cell>
          <cell r="P166" t="str">
            <v>卢祥</v>
          </cell>
          <cell r="Q166" t="str">
            <v>理科</v>
          </cell>
        </row>
        <row r="167">
          <cell r="A167" t="str">
            <v>513422200412190031</v>
          </cell>
          <cell r="B167" t="str">
            <v>12</v>
          </cell>
          <cell r="C167" t="str">
            <v>沙马云杰</v>
          </cell>
          <cell r="D167">
            <v>484.5</v>
          </cell>
          <cell r="E167">
            <v>94</v>
          </cell>
          <cell r="F167" t="str">
            <v>何苗</v>
          </cell>
          <cell r="G167">
            <v>117</v>
          </cell>
          <cell r="H167" t="str">
            <v>黄金华</v>
          </cell>
          <cell r="I167">
            <v>100.5</v>
          </cell>
          <cell r="J167" t="str">
            <v>聂艳梅</v>
          </cell>
          <cell r="K167">
            <v>49</v>
          </cell>
          <cell r="L167" t="str">
            <v>兰阿布</v>
          </cell>
          <cell r="M167">
            <v>56</v>
          </cell>
          <cell r="N167" t="str">
            <v>郑富全</v>
          </cell>
          <cell r="O167">
            <v>68</v>
          </cell>
          <cell r="P167" t="str">
            <v>卢祥</v>
          </cell>
          <cell r="Q167" t="str">
            <v>理科</v>
          </cell>
        </row>
        <row r="168">
          <cell r="A168" t="str">
            <v>51342220031023171X</v>
          </cell>
          <cell r="B168" t="str">
            <v>12</v>
          </cell>
          <cell r="C168" t="str">
            <v>方帮恒</v>
          </cell>
          <cell r="D168">
            <v>480.5</v>
          </cell>
          <cell r="E168">
            <v>83</v>
          </cell>
          <cell r="F168" t="str">
            <v>何苗</v>
          </cell>
          <cell r="G168">
            <v>127</v>
          </cell>
          <cell r="H168" t="str">
            <v>黄金华</v>
          </cell>
          <cell r="I168">
            <v>99.5</v>
          </cell>
          <cell r="J168" t="str">
            <v>向翠琳</v>
          </cell>
          <cell r="K168">
            <v>62</v>
          </cell>
          <cell r="L168" t="str">
            <v>兰阿布</v>
          </cell>
          <cell r="M168">
            <v>60</v>
          </cell>
          <cell r="N168" t="str">
            <v>郑富全</v>
          </cell>
          <cell r="O168">
            <v>49</v>
          </cell>
          <cell r="P168" t="str">
            <v>卢祥</v>
          </cell>
          <cell r="Q168" t="str">
            <v>理科</v>
          </cell>
        </row>
        <row r="169">
          <cell r="A169" t="str">
            <v>513422200409120315</v>
          </cell>
          <cell r="B169" t="str">
            <v>12</v>
          </cell>
          <cell r="C169" t="str">
            <v>沈龙</v>
          </cell>
          <cell r="D169">
            <v>478</v>
          </cell>
          <cell r="E169">
            <v>104</v>
          </cell>
          <cell r="F169" t="str">
            <v>何苗</v>
          </cell>
          <cell r="G169">
            <v>111</v>
          </cell>
          <cell r="H169" t="str">
            <v>黄金华</v>
          </cell>
          <cell r="I169">
            <v>109</v>
          </cell>
          <cell r="J169" t="str">
            <v>程长寿</v>
          </cell>
          <cell r="K169">
            <v>43</v>
          </cell>
          <cell r="L169" t="str">
            <v>兰阿布</v>
          </cell>
          <cell r="M169">
            <v>64</v>
          </cell>
          <cell r="N169" t="str">
            <v>郑富全</v>
          </cell>
          <cell r="O169">
            <v>47</v>
          </cell>
          <cell r="P169" t="str">
            <v>卢祥</v>
          </cell>
          <cell r="Q169" t="str">
            <v>理科</v>
          </cell>
        </row>
        <row r="170">
          <cell r="A170" t="str">
            <v>51342220010405111X</v>
          </cell>
          <cell r="B170" t="str">
            <v>12</v>
          </cell>
          <cell r="C170" t="str">
            <v>毛建军</v>
          </cell>
          <cell r="D170">
            <v>478</v>
          </cell>
          <cell r="E170">
            <v>90</v>
          </cell>
          <cell r="F170" t="str">
            <v>何苗</v>
          </cell>
          <cell r="G170">
            <v>124</v>
          </cell>
          <cell r="H170" t="str">
            <v>黄金华</v>
          </cell>
          <cell r="I170">
            <v>85</v>
          </cell>
          <cell r="J170" t="str">
            <v>程长寿</v>
          </cell>
          <cell r="K170">
            <v>48</v>
          </cell>
          <cell r="L170" t="str">
            <v>兰阿布</v>
          </cell>
          <cell r="M170">
            <v>63</v>
          </cell>
          <cell r="N170" t="str">
            <v>郑富全</v>
          </cell>
          <cell r="O170">
            <v>68</v>
          </cell>
          <cell r="P170" t="str">
            <v>卢祥</v>
          </cell>
          <cell r="Q170" t="str">
            <v>理科</v>
          </cell>
        </row>
        <row r="171">
          <cell r="A171" t="str">
            <v>513422200408221325</v>
          </cell>
          <cell r="B171" t="str">
            <v>12</v>
          </cell>
          <cell r="C171" t="str">
            <v>马贵英</v>
          </cell>
          <cell r="D171">
            <v>476</v>
          </cell>
          <cell r="E171">
            <v>109</v>
          </cell>
          <cell r="F171" t="str">
            <v>何苗</v>
          </cell>
          <cell r="G171">
            <v>127</v>
          </cell>
          <cell r="H171" t="str">
            <v>黄金华</v>
          </cell>
          <cell r="I171">
            <v>51</v>
          </cell>
          <cell r="J171" t="str">
            <v>向翠琳</v>
          </cell>
          <cell r="K171">
            <v>40</v>
          </cell>
          <cell r="L171" t="str">
            <v>兰阿布</v>
          </cell>
          <cell r="M171">
            <v>78</v>
          </cell>
          <cell r="N171" t="str">
            <v>郑富全</v>
          </cell>
          <cell r="O171">
            <v>71</v>
          </cell>
          <cell r="P171" t="str">
            <v>卢祥</v>
          </cell>
          <cell r="Q171" t="str">
            <v>理科</v>
          </cell>
        </row>
        <row r="172">
          <cell r="A172" t="str">
            <v>513422200403160914</v>
          </cell>
          <cell r="B172" t="str">
            <v>12</v>
          </cell>
          <cell r="C172" t="str">
            <v>扎西龙布</v>
          </cell>
          <cell r="D172">
            <v>475.5</v>
          </cell>
          <cell r="E172">
            <v>96</v>
          </cell>
          <cell r="F172" t="str">
            <v>何苗</v>
          </cell>
          <cell r="G172">
            <v>95</v>
          </cell>
          <cell r="H172" t="str">
            <v>黄金华</v>
          </cell>
          <cell r="I172">
            <v>105.5</v>
          </cell>
          <cell r="J172" t="str">
            <v>程长寿</v>
          </cell>
          <cell r="K172">
            <v>48</v>
          </cell>
          <cell r="L172" t="str">
            <v>兰阿布</v>
          </cell>
          <cell r="M172">
            <v>63</v>
          </cell>
          <cell r="N172" t="str">
            <v>郑富全</v>
          </cell>
          <cell r="O172">
            <v>68</v>
          </cell>
          <cell r="P172" t="str">
            <v>卢祥</v>
          </cell>
          <cell r="Q172" t="str">
            <v>理科</v>
          </cell>
        </row>
        <row r="173">
          <cell r="A173" t="str">
            <v>513422200510032942</v>
          </cell>
          <cell r="B173" t="str">
            <v>12</v>
          </cell>
          <cell r="C173" t="str">
            <v>朱东菊</v>
          </cell>
          <cell r="D173">
            <v>473</v>
          </cell>
          <cell r="E173">
            <v>87</v>
          </cell>
          <cell r="F173" t="str">
            <v>何苗</v>
          </cell>
          <cell r="G173">
            <v>125</v>
          </cell>
          <cell r="H173" t="str">
            <v>黄金华</v>
          </cell>
          <cell r="I173">
            <v>88</v>
          </cell>
          <cell r="J173" t="str">
            <v>向翠琳</v>
          </cell>
          <cell r="K173">
            <v>42</v>
          </cell>
          <cell r="L173" t="str">
            <v>兰阿布</v>
          </cell>
          <cell r="M173">
            <v>78</v>
          </cell>
          <cell r="N173" t="str">
            <v>郑富全</v>
          </cell>
          <cell r="O173">
            <v>53</v>
          </cell>
          <cell r="P173" t="str">
            <v>卢祥</v>
          </cell>
          <cell r="Q173" t="str">
            <v>理科</v>
          </cell>
        </row>
        <row r="174">
          <cell r="A174" t="str">
            <v>513422200411130029</v>
          </cell>
          <cell r="B174" t="str">
            <v>12</v>
          </cell>
          <cell r="C174" t="str">
            <v>马金艳</v>
          </cell>
          <cell r="D174">
            <v>470</v>
          </cell>
          <cell r="E174">
            <v>108</v>
          </cell>
          <cell r="F174" t="str">
            <v>何苗</v>
          </cell>
          <cell r="G174">
            <v>92</v>
          </cell>
          <cell r="H174" t="str">
            <v>黄金华</v>
          </cell>
          <cell r="I174">
            <v>107</v>
          </cell>
          <cell r="J174" t="str">
            <v>程长寿</v>
          </cell>
          <cell r="K174">
            <v>32</v>
          </cell>
          <cell r="L174" t="str">
            <v>兰阿布</v>
          </cell>
          <cell r="M174">
            <v>61</v>
          </cell>
          <cell r="N174" t="str">
            <v>郑富全</v>
          </cell>
          <cell r="O174">
            <v>70</v>
          </cell>
          <cell r="P174" t="str">
            <v>卢祥</v>
          </cell>
          <cell r="Q174" t="str">
            <v>理科</v>
          </cell>
        </row>
        <row r="175">
          <cell r="A175" t="str">
            <v>513422200503010913</v>
          </cell>
          <cell r="B175" t="str">
            <v>12</v>
          </cell>
          <cell r="C175" t="str">
            <v>益西偏初</v>
          </cell>
          <cell r="D175">
            <v>469.5</v>
          </cell>
          <cell r="E175">
            <v>101</v>
          </cell>
          <cell r="F175" t="str">
            <v>何苗</v>
          </cell>
          <cell r="G175">
            <v>102</v>
          </cell>
          <cell r="H175" t="str">
            <v>黄金华</v>
          </cell>
          <cell r="I175">
            <v>100.5</v>
          </cell>
          <cell r="J175" t="str">
            <v>程长寿</v>
          </cell>
          <cell r="K175">
            <v>44</v>
          </cell>
          <cell r="L175" t="str">
            <v>兰阿布</v>
          </cell>
          <cell r="M175">
            <v>58</v>
          </cell>
          <cell r="N175" t="str">
            <v>郑富全</v>
          </cell>
          <cell r="O175">
            <v>64</v>
          </cell>
          <cell r="P175" t="str">
            <v>卢祥</v>
          </cell>
          <cell r="Q175" t="str">
            <v>理科</v>
          </cell>
        </row>
        <row r="176">
          <cell r="A176" t="str">
            <v>513422200401051714</v>
          </cell>
          <cell r="B176" t="str">
            <v>12</v>
          </cell>
          <cell r="C176" t="str">
            <v>杨永康</v>
          </cell>
          <cell r="D176">
            <v>461.5</v>
          </cell>
          <cell r="E176">
            <v>93</v>
          </cell>
          <cell r="F176" t="str">
            <v>何苗</v>
          </cell>
          <cell r="G176">
            <v>111</v>
          </cell>
          <cell r="H176" t="str">
            <v>黄金华</v>
          </cell>
          <cell r="I176">
            <v>73.5</v>
          </cell>
          <cell r="J176" t="str">
            <v>向翠琳</v>
          </cell>
          <cell r="K176">
            <v>55</v>
          </cell>
          <cell r="L176" t="str">
            <v>兰阿布</v>
          </cell>
          <cell r="M176">
            <v>65</v>
          </cell>
          <cell r="N176" t="str">
            <v>郑富全</v>
          </cell>
          <cell r="O176">
            <v>64</v>
          </cell>
          <cell r="P176" t="str">
            <v>卢祥</v>
          </cell>
          <cell r="Q176" t="str">
            <v>理科</v>
          </cell>
        </row>
        <row r="177">
          <cell r="A177" t="str">
            <v>513422200501150920</v>
          </cell>
          <cell r="B177" t="str">
            <v>12</v>
          </cell>
          <cell r="C177" t="str">
            <v>陈阿辉</v>
          </cell>
          <cell r="D177">
            <v>460.5</v>
          </cell>
          <cell r="E177">
            <v>109</v>
          </cell>
          <cell r="F177" t="str">
            <v>何苗</v>
          </cell>
          <cell r="G177">
            <v>94</v>
          </cell>
          <cell r="H177" t="str">
            <v>黄金华</v>
          </cell>
          <cell r="I177">
            <v>107.5</v>
          </cell>
          <cell r="J177" t="str">
            <v>聂艳梅</v>
          </cell>
          <cell r="K177">
            <v>47</v>
          </cell>
          <cell r="L177" t="str">
            <v>兰阿布</v>
          </cell>
          <cell r="M177">
            <v>42</v>
          </cell>
          <cell r="N177" t="str">
            <v>郑富全</v>
          </cell>
          <cell r="O177">
            <v>61</v>
          </cell>
          <cell r="P177" t="str">
            <v>卢祥</v>
          </cell>
          <cell r="Q177" t="str">
            <v>理科</v>
          </cell>
        </row>
        <row r="178">
          <cell r="A178" t="str">
            <v>51342220031115172X</v>
          </cell>
          <cell r="B178" t="str">
            <v>12</v>
          </cell>
          <cell r="C178" t="str">
            <v>方邦雪</v>
          </cell>
          <cell r="D178">
            <v>459.5</v>
          </cell>
          <cell r="E178">
            <v>95</v>
          </cell>
          <cell r="F178" t="str">
            <v>何苗</v>
          </cell>
          <cell r="G178">
            <v>111</v>
          </cell>
          <cell r="H178" t="str">
            <v>黄金华</v>
          </cell>
          <cell r="I178">
            <v>94.5</v>
          </cell>
          <cell r="J178" t="str">
            <v>程长寿</v>
          </cell>
          <cell r="K178">
            <v>41</v>
          </cell>
          <cell r="L178" t="str">
            <v>兰阿布</v>
          </cell>
          <cell r="M178">
            <v>64</v>
          </cell>
          <cell r="N178" t="str">
            <v>郑富全</v>
          </cell>
          <cell r="O178">
            <v>54</v>
          </cell>
          <cell r="P178" t="str">
            <v>卢祥</v>
          </cell>
          <cell r="Q178" t="str">
            <v>理科</v>
          </cell>
        </row>
        <row r="179">
          <cell r="A179" t="str">
            <v>513422200403205027</v>
          </cell>
          <cell r="B179" t="str">
            <v>12</v>
          </cell>
          <cell r="C179" t="str">
            <v>巴支</v>
          </cell>
          <cell r="D179">
            <v>458.5</v>
          </cell>
          <cell r="E179">
            <v>89</v>
          </cell>
          <cell r="F179" t="str">
            <v>何苗</v>
          </cell>
          <cell r="G179">
            <v>108</v>
          </cell>
          <cell r="H179" t="str">
            <v>黄金华</v>
          </cell>
          <cell r="I179">
            <v>86.5</v>
          </cell>
          <cell r="J179" t="str">
            <v>向翠琳</v>
          </cell>
          <cell r="K179">
            <v>56</v>
          </cell>
          <cell r="L179" t="str">
            <v>兰阿布</v>
          </cell>
          <cell r="M179">
            <v>59</v>
          </cell>
          <cell r="N179" t="str">
            <v>郑富全</v>
          </cell>
          <cell r="O179">
            <v>60</v>
          </cell>
          <cell r="P179" t="str">
            <v>卢祥</v>
          </cell>
          <cell r="Q179" t="str">
            <v>理科</v>
          </cell>
        </row>
        <row r="180">
          <cell r="A180" t="str">
            <v>513422200401192349</v>
          </cell>
          <cell r="B180" t="str">
            <v>12</v>
          </cell>
          <cell r="C180" t="str">
            <v>南卡布尺</v>
          </cell>
          <cell r="D180">
            <v>455.5</v>
          </cell>
          <cell r="E180">
            <v>90</v>
          </cell>
          <cell r="F180" t="str">
            <v>何苗</v>
          </cell>
          <cell r="G180">
            <v>103</v>
          </cell>
          <cell r="H180" t="str">
            <v>黄金华</v>
          </cell>
          <cell r="I180">
            <v>103.5</v>
          </cell>
          <cell r="J180" t="str">
            <v>程长寿</v>
          </cell>
          <cell r="K180">
            <v>42</v>
          </cell>
          <cell r="L180" t="str">
            <v>兰阿布</v>
          </cell>
          <cell r="M180">
            <v>60</v>
          </cell>
          <cell r="N180" t="str">
            <v>郑富全</v>
          </cell>
          <cell r="O180">
            <v>57</v>
          </cell>
          <cell r="P180" t="str">
            <v>卢祥</v>
          </cell>
          <cell r="Q180" t="str">
            <v>理科</v>
          </cell>
        </row>
        <row r="181">
          <cell r="A181" t="str">
            <v>513422200310123612</v>
          </cell>
          <cell r="B181" t="str">
            <v>12</v>
          </cell>
          <cell r="C181" t="str">
            <v>张建勇</v>
          </cell>
          <cell r="D181">
            <v>454.5</v>
          </cell>
          <cell r="E181">
            <v>94</v>
          </cell>
          <cell r="F181" t="str">
            <v>何苗</v>
          </cell>
          <cell r="G181">
            <v>89</v>
          </cell>
          <cell r="H181" t="str">
            <v>黄金华</v>
          </cell>
          <cell r="I181">
            <v>103.5</v>
          </cell>
          <cell r="J181" t="str">
            <v>聂艳梅</v>
          </cell>
          <cell r="K181">
            <v>41</v>
          </cell>
          <cell r="L181" t="str">
            <v>兰阿布</v>
          </cell>
          <cell r="M181">
            <v>62</v>
          </cell>
          <cell r="N181" t="str">
            <v>郑富全</v>
          </cell>
          <cell r="O181">
            <v>65</v>
          </cell>
          <cell r="P181" t="str">
            <v>卢祥</v>
          </cell>
          <cell r="Q181" t="str">
            <v>理科</v>
          </cell>
        </row>
        <row r="182">
          <cell r="A182" t="str">
            <v>513422200312132328</v>
          </cell>
          <cell r="B182" t="str">
            <v>12</v>
          </cell>
          <cell r="C182" t="str">
            <v>杨小霞</v>
          </cell>
          <cell r="D182">
            <v>451.5</v>
          </cell>
          <cell r="E182">
            <v>93</v>
          </cell>
          <cell r="F182" t="str">
            <v>何苗</v>
          </cell>
          <cell r="G182">
            <v>105</v>
          </cell>
          <cell r="H182" t="str">
            <v>黄金华</v>
          </cell>
          <cell r="I182">
            <v>102.5</v>
          </cell>
          <cell r="J182" t="str">
            <v>程长寿</v>
          </cell>
          <cell r="K182">
            <v>37</v>
          </cell>
          <cell r="L182" t="str">
            <v>兰阿布</v>
          </cell>
          <cell r="M182">
            <v>56</v>
          </cell>
          <cell r="N182" t="str">
            <v>郑富全</v>
          </cell>
          <cell r="O182">
            <v>58</v>
          </cell>
          <cell r="P182" t="str">
            <v>卢祥</v>
          </cell>
          <cell r="Q182" t="str">
            <v>理科</v>
          </cell>
        </row>
        <row r="183">
          <cell r="A183" t="str">
            <v>513422200303086016</v>
          </cell>
          <cell r="B183" t="str">
            <v>12</v>
          </cell>
          <cell r="C183" t="str">
            <v>王庆文</v>
          </cell>
          <cell r="D183">
            <v>449.5</v>
          </cell>
          <cell r="E183">
            <v>107</v>
          </cell>
          <cell r="F183" t="str">
            <v>何苗</v>
          </cell>
          <cell r="G183">
            <v>81</v>
          </cell>
          <cell r="H183" t="str">
            <v>黄金华</v>
          </cell>
          <cell r="I183">
            <v>109.5</v>
          </cell>
          <cell r="J183" t="str">
            <v>聂艳梅</v>
          </cell>
          <cell r="K183">
            <v>45</v>
          </cell>
          <cell r="L183" t="str">
            <v>兰阿布</v>
          </cell>
          <cell r="M183">
            <v>47</v>
          </cell>
          <cell r="N183" t="str">
            <v>郑富全</v>
          </cell>
          <cell r="O183">
            <v>60</v>
          </cell>
          <cell r="P183" t="str">
            <v>卢祥</v>
          </cell>
          <cell r="Q183" t="str">
            <v>理科</v>
          </cell>
        </row>
        <row r="184">
          <cell r="A184" t="str">
            <v>513422200510081322</v>
          </cell>
          <cell r="B184" t="str">
            <v>12</v>
          </cell>
          <cell r="C184" t="str">
            <v>王小英</v>
          </cell>
          <cell r="D184">
            <v>448</v>
          </cell>
          <cell r="E184">
            <v>98</v>
          </cell>
          <cell r="F184" t="str">
            <v>何苗</v>
          </cell>
          <cell r="G184">
            <v>97</v>
          </cell>
          <cell r="H184" t="str">
            <v>黄金华</v>
          </cell>
          <cell r="I184">
            <v>100</v>
          </cell>
          <cell r="J184" t="str">
            <v>向翠琳</v>
          </cell>
          <cell r="K184">
            <v>43</v>
          </cell>
          <cell r="L184" t="str">
            <v>兰阿布</v>
          </cell>
          <cell r="M184">
            <v>54</v>
          </cell>
          <cell r="N184" t="str">
            <v>郑富全</v>
          </cell>
          <cell r="O184">
            <v>56</v>
          </cell>
          <cell r="P184" t="str">
            <v>卢祥</v>
          </cell>
          <cell r="Q184" t="str">
            <v>理科</v>
          </cell>
        </row>
        <row r="185">
          <cell r="A185" t="str">
            <v>513422200410193626</v>
          </cell>
          <cell r="B185" t="str">
            <v>12</v>
          </cell>
          <cell r="C185" t="str">
            <v>祝玛次尔</v>
          </cell>
          <cell r="D185">
            <v>445</v>
          </cell>
          <cell r="E185">
            <v>96</v>
          </cell>
          <cell r="F185" t="str">
            <v>何苗</v>
          </cell>
          <cell r="G185">
            <v>108</v>
          </cell>
          <cell r="H185" t="str">
            <v>黄金华</v>
          </cell>
          <cell r="I185">
            <v>83</v>
          </cell>
          <cell r="J185" t="str">
            <v>向翠琳</v>
          </cell>
          <cell r="K185">
            <v>46</v>
          </cell>
          <cell r="L185" t="str">
            <v>兰阿布</v>
          </cell>
          <cell r="M185">
            <v>58</v>
          </cell>
          <cell r="N185" t="str">
            <v>郑富全</v>
          </cell>
          <cell r="O185">
            <v>54</v>
          </cell>
          <cell r="P185" t="str">
            <v>卢祥</v>
          </cell>
          <cell r="Q185" t="str">
            <v>理科</v>
          </cell>
        </row>
        <row r="186">
          <cell r="A186" t="str">
            <v>513422200206122126</v>
          </cell>
          <cell r="B186" t="str">
            <v>12</v>
          </cell>
          <cell r="C186" t="str">
            <v>吕倩</v>
          </cell>
          <cell r="D186">
            <v>442.5</v>
          </cell>
          <cell r="E186">
            <v>99</v>
          </cell>
          <cell r="F186" t="str">
            <v>何苗</v>
          </cell>
          <cell r="G186">
            <v>103</v>
          </cell>
          <cell r="H186" t="str">
            <v>黄金华</v>
          </cell>
          <cell r="I186">
            <v>100.5</v>
          </cell>
          <cell r="J186" t="str">
            <v>聂艳梅</v>
          </cell>
          <cell r="K186">
            <v>35</v>
          </cell>
          <cell r="L186" t="str">
            <v>兰阿布</v>
          </cell>
          <cell r="M186">
            <v>52</v>
          </cell>
          <cell r="N186" t="str">
            <v>郑富全</v>
          </cell>
          <cell r="O186">
            <v>53</v>
          </cell>
          <cell r="P186" t="str">
            <v>卢祥</v>
          </cell>
          <cell r="Q186" t="str">
            <v>理科</v>
          </cell>
        </row>
        <row r="187">
          <cell r="A187" t="str">
            <v>513422200311181128</v>
          </cell>
          <cell r="B187" t="str">
            <v>12</v>
          </cell>
          <cell r="C187" t="str">
            <v>马伍甲</v>
          </cell>
          <cell r="D187">
            <v>432</v>
          </cell>
          <cell r="E187">
            <v>97</v>
          </cell>
          <cell r="F187" t="str">
            <v>何苗</v>
          </cell>
          <cell r="G187">
            <v>88</v>
          </cell>
          <cell r="H187" t="str">
            <v>黄金华</v>
          </cell>
          <cell r="I187">
            <v>98</v>
          </cell>
          <cell r="J187" t="str">
            <v>向翠琳</v>
          </cell>
          <cell r="K187">
            <v>37</v>
          </cell>
          <cell r="L187" t="str">
            <v>兰阿布</v>
          </cell>
          <cell r="M187">
            <v>60</v>
          </cell>
          <cell r="N187" t="str">
            <v>郑富全</v>
          </cell>
          <cell r="O187">
            <v>52</v>
          </cell>
          <cell r="P187" t="str">
            <v>卢祥</v>
          </cell>
          <cell r="Q187" t="str">
            <v>理科</v>
          </cell>
        </row>
        <row r="188">
          <cell r="A188" t="str">
            <v>513422200510250026</v>
          </cell>
          <cell r="B188" t="str">
            <v>12</v>
          </cell>
          <cell r="C188" t="str">
            <v>祝玛拉初</v>
          </cell>
          <cell r="D188">
            <v>430.5</v>
          </cell>
          <cell r="E188">
            <v>109</v>
          </cell>
          <cell r="F188" t="str">
            <v>何苗</v>
          </cell>
          <cell r="G188">
            <v>103</v>
          </cell>
          <cell r="H188" t="str">
            <v>黄金华</v>
          </cell>
          <cell r="I188">
            <v>84.5</v>
          </cell>
          <cell r="J188" t="str">
            <v>向翠琳</v>
          </cell>
          <cell r="K188">
            <v>32</v>
          </cell>
          <cell r="L188" t="str">
            <v>兰阿布</v>
          </cell>
          <cell r="M188">
            <v>56</v>
          </cell>
          <cell r="N188" t="str">
            <v>郑富全</v>
          </cell>
          <cell r="O188">
            <v>46</v>
          </cell>
          <cell r="P188" t="str">
            <v>卢祥</v>
          </cell>
          <cell r="Q188" t="str">
            <v>理科</v>
          </cell>
        </row>
        <row r="189">
          <cell r="A189" t="str">
            <v>513422200309276611</v>
          </cell>
          <cell r="B189" t="str">
            <v>12</v>
          </cell>
          <cell r="C189" t="str">
            <v>苏小华</v>
          </cell>
          <cell r="D189">
            <v>429.5</v>
          </cell>
          <cell r="E189">
            <v>87</v>
          </cell>
          <cell r="F189" t="str">
            <v>何苗</v>
          </cell>
          <cell r="G189">
            <v>105</v>
          </cell>
          <cell r="H189" t="str">
            <v>黄金华</v>
          </cell>
          <cell r="I189">
            <v>97.5</v>
          </cell>
          <cell r="J189" t="str">
            <v>向翠琳</v>
          </cell>
          <cell r="K189">
            <v>45</v>
          </cell>
          <cell r="L189" t="str">
            <v>兰阿布</v>
          </cell>
          <cell r="M189">
            <v>57</v>
          </cell>
          <cell r="N189" t="str">
            <v>郑富全</v>
          </cell>
          <cell r="O189">
            <v>38</v>
          </cell>
          <cell r="P189" t="str">
            <v>卢祥</v>
          </cell>
          <cell r="Q189" t="str">
            <v>理科</v>
          </cell>
        </row>
        <row r="190">
          <cell r="A190" t="str">
            <v>51342220030625664X</v>
          </cell>
          <cell r="B190" t="str">
            <v>12</v>
          </cell>
          <cell r="C190" t="str">
            <v>胡日起</v>
          </cell>
          <cell r="D190">
            <v>426</v>
          </cell>
          <cell r="E190">
            <v>91</v>
          </cell>
          <cell r="F190" t="str">
            <v>何苗</v>
          </cell>
          <cell r="G190">
            <v>103</v>
          </cell>
          <cell r="H190" t="str">
            <v>黄金华</v>
          </cell>
          <cell r="I190">
            <v>93</v>
          </cell>
          <cell r="J190" t="str">
            <v>向翠琳</v>
          </cell>
          <cell r="K190">
            <v>46</v>
          </cell>
          <cell r="L190" t="str">
            <v>兰阿布</v>
          </cell>
          <cell r="M190">
            <v>51</v>
          </cell>
          <cell r="N190" t="str">
            <v>郑富全</v>
          </cell>
          <cell r="O190">
            <v>42</v>
          </cell>
          <cell r="P190" t="str">
            <v>卢祥</v>
          </cell>
          <cell r="Q190" t="str">
            <v>理科</v>
          </cell>
        </row>
        <row r="191">
          <cell r="A191" t="str">
            <v>513422200403106627</v>
          </cell>
          <cell r="B191" t="str">
            <v>12</v>
          </cell>
          <cell r="C191" t="str">
            <v>王有色莫</v>
          </cell>
          <cell r="D191">
            <v>420.5</v>
          </cell>
          <cell r="E191">
            <v>90</v>
          </cell>
          <cell r="F191" t="str">
            <v>何苗</v>
          </cell>
          <cell r="G191">
            <v>102</v>
          </cell>
          <cell r="H191" t="str">
            <v>黄金华</v>
          </cell>
          <cell r="I191">
            <v>83.5</v>
          </cell>
          <cell r="J191" t="str">
            <v>向翠琳</v>
          </cell>
          <cell r="K191">
            <v>42</v>
          </cell>
          <cell r="L191" t="str">
            <v>兰阿布</v>
          </cell>
          <cell r="M191">
            <v>58</v>
          </cell>
          <cell r="N191" t="str">
            <v>郑富全</v>
          </cell>
          <cell r="O191">
            <v>45</v>
          </cell>
          <cell r="P191" t="str">
            <v>卢祥</v>
          </cell>
          <cell r="Q191" t="str">
            <v>理科</v>
          </cell>
        </row>
        <row r="192">
          <cell r="A192" t="str">
            <v>513422200405051519</v>
          </cell>
          <cell r="B192" t="str">
            <v>12</v>
          </cell>
          <cell r="C192" t="str">
            <v>杨国华</v>
          </cell>
          <cell r="D192">
            <v>417.5</v>
          </cell>
          <cell r="E192">
            <v>83</v>
          </cell>
          <cell r="F192" t="str">
            <v>何苗</v>
          </cell>
          <cell r="G192">
            <v>90</v>
          </cell>
          <cell r="H192" t="str">
            <v>黄金华</v>
          </cell>
          <cell r="I192">
            <v>91.5</v>
          </cell>
          <cell r="J192" t="str">
            <v>向翠琳</v>
          </cell>
          <cell r="K192">
            <v>50</v>
          </cell>
          <cell r="L192" t="str">
            <v>兰阿布</v>
          </cell>
          <cell r="M192">
            <v>49</v>
          </cell>
          <cell r="N192" t="str">
            <v>郑富全</v>
          </cell>
          <cell r="O192">
            <v>54</v>
          </cell>
          <cell r="P192" t="str">
            <v>卢祥</v>
          </cell>
          <cell r="Q192" t="str">
            <v>理科</v>
          </cell>
        </row>
        <row r="193">
          <cell r="A193" t="str">
            <v>513422200405062744</v>
          </cell>
          <cell r="B193" t="str">
            <v>12</v>
          </cell>
          <cell r="C193" t="str">
            <v>宋登萍</v>
          </cell>
          <cell r="D193">
            <v>415.5</v>
          </cell>
          <cell r="E193">
            <v>93</v>
          </cell>
          <cell r="F193" t="str">
            <v>何苗</v>
          </cell>
          <cell r="G193">
            <v>80</v>
          </cell>
          <cell r="H193" t="str">
            <v>黄金华</v>
          </cell>
          <cell r="I193">
            <v>104.5</v>
          </cell>
          <cell r="J193" t="str">
            <v>聂艳梅</v>
          </cell>
          <cell r="K193">
            <v>42</v>
          </cell>
          <cell r="L193" t="str">
            <v>兰阿布</v>
          </cell>
          <cell r="M193">
            <v>43</v>
          </cell>
          <cell r="N193" t="str">
            <v>郑富全</v>
          </cell>
          <cell r="O193">
            <v>53</v>
          </cell>
          <cell r="P193" t="str">
            <v>卢祥</v>
          </cell>
          <cell r="Q193" t="str">
            <v>理科</v>
          </cell>
        </row>
        <row r="194">
          <cell r="A194" t="str">
            <v>513422200407133622</v>
          </cell>
          <cell r="B194" t="str">
            <v>12</v>
          </cell>
          <cell r="C194" t="str">
            <v>王丽珍</v>
          </cell>
          <cell r="D194">
            <v>410.5</v>
          </cell>
          <cell r="E194">
            <v>103</v>
          </cell>
          <cell r="F194" t="str">
            <v>何苗</v>
          </cell>
          <cell r="G194">
            <v>99</v>
          </cell>
          <cell r="H194" t="str">
            <v>黄金华</v>
          </cell>
          <cell r="I194">
            <v>67.5</v>
          </cell>
          <cell r="J194" t="str">
            <v>向翠琳</v>
          </cell>
          <cell r="K194">
            <v>34</v>
          </cell>
          <cell r="L194" t="str">
            <v>兰阿布</v>
          </cell>
          <cell r="M194">
            <v>46</v>
          </cell>
          <cell r="N194" t="str">
            <v>郑富全</v>
          </cell>
          <cell r="O194">
            <v>61</v>
          </cell>
          <cell r="P194" t="str">
            <v>卢祥</v>
          </cell>
          <cell r="Q194" t="str">
            <v>理科</v>
          </cell>
        </row>
        <row r="195">
          <cell r="A195" t="str">
            <v>513422200409060316</v>
          </cell>
          <cell r="B195" t="str">
            <v>12</v>
          </cell>
          <cell r="C195" t="str">
            <v>鲁爱康</v>
          </cell>
          <cell r="D195">
            <v>407.5</v>
          </cell>
          <cell r="E195">
            <v>95</v>
          </cell>
          <cell r="F195" t="str">
            <v>何苗</v>
          </cell>
          <cell r="G195">
            <v>69</v>
          </cell>
          <cell r="H195" t="str">
            <v>黄金华</v>
          </cell>
          <cell r="I195">
            <v>107.5</v>
          </cell>
          <cell r="J195" t="str">
            <v>聂艳梅</v>
          </cell>
          <cell r="K195">
            <v>31</v>
          </cell>
          <cell r="L195" t="str">
            <v>兰阿布</v>
          </cell>
          <cell r="M195">
            <v>52</v>
          </cell>
          <cell r="N195" t="str">
            <v>郑富全</v>
          </cell>
          <cell r="O195">
            <v>53</v>
          </cell>
          <cell r="P195" t="str">
            <v>卢祥</v>
          </cell>
          <cell r="Q195" t="str">
            <v>理科</v>
          </cell>
        </row>
        <row r="196">
          <cell r="A196" t="str">
            <v>513422200508151918</v>
          </cell>
          <cell r="B196" t="str">
            <v>12</v>
          </cell>
          <cell r="C196" t="str">
            <v>杨超</v>
          </cell>
          <cell r="D196">
            <v>396</v>
          </cell>
          <cell r="E196">
            <v>99</v>
          </cell>
          <cell r="F196" t="str">
            <v>何苗</v>
          </cell>
          <cell r="G196">
            <v>90</v>
          </cell>
          <cell r="H196" t="str">
            <v>黄金华</v>
          </cell>
          <cell r="I196">
            <v>103</v>
          </cell>
          <cell r="J196" t="str">
            <v>程长寿</v>
          </cell>
          <cell r="K196">
            <v>29</v>
          </cell>
          <cell r="L196" t="str">
            <v>兰阿布</v>
          </cell>
          <cell r="M196">
            <v>51</v>
          </cell>
          <cell r="N196" t="str">
            <v>郑富全</v>
          </cell>
          <cell r="O196">
            <v>24</v>
          </cell>
          <cell r="P196" t="str">
            <v>卢祥</v>
          </cell>
          <cell r="Q196" t="str">
            <v>理科</v>
          </cell>
        </row>
        <row r="197">
          <cell r="A197" t="str">
            <v>513422200411230329</v>
          </cell>
          <cell r="B197" t="str">
            <v>12</v>
          </cell>
          <cell r="C197" t="str">
            <v>蒋珂澜</v>
          </cell>
          <cell r="D197">
            <v>394.5</v>
          </cell>
          <cell r="E197">
            <v>87</v>
          </cell>
          <cell r="F197" t="str">
            <v>何苗</v>
          </cell>
          <cell r="G197">
            <v>113</v>
          </cell>
          <cell r="H197" t="str">
            <v>黄金华</v>
          </cell>
          <cell r="I197">
            <v>83.5</v>
          </cell>
          <cell r="J197" t="str">
            <v>程长寿</v>
          </cell>
          <cell r="K197">
            <v>31</v>
          </cell>
          <cell r="L197" t="str">
            <v>兰阿布</v>
          </cell>
          <cell r="M197">
            <v>43</v>
          </cell>
          <cell r="N197" t="str">
            <v>郑富全</v>
          </cell>
          <cell r="O197">
            <v>37</v>
          </cell>
          <cell r="P197" t="str">
            <v>卢祥</v>
          </cell>
          <cell r="Q197" t="str">
            <v>理科</v>
          </cell>
        </row>
        <row r="198">
          <cell r="A198" t="str">
            <v>513422200304236047</v>
          </cell>
          <cell r="B198" t="str">
            <v>12</v>
          </cell>
          <cell r="C198" t="str">
            <v>祝玛央宗</v>
          </cell>
          <cell r="D198">
            <v>375.5</v>
          </cell>
          <cell r="E198">
            <v>102</v>
          </cell>
          <cell r="F198" t="str">
            <v>何苗</v>
          </cell>
          <cell r="G198">
            <v>59</v>
          </cell>
          <cell r="H198" t="str">
            <v>黄金华</v>
          </cell>
          <cell r="I198">
            <v>90.5</v>
          </cell>
          <cell r="J198" t="str">
            <v>聂艳梅</v>
          </cell>
          <cell r="K198">
            <v>26</v>
          </cell>
          <cell r="L198" t="str">
            <v>兰阿布</v>
          </cell>
          <cell r="M198">
            <v>44</v>
          </cell>
          <cell r="N198" t="str">
            <v>郑富全</v>
          </cell>
          <cell r="O198">
            <v>54</v>
          </cell>
          <cell r="P198" t="str">
            <v>卢祥</v>
          </cell>
          <cell r="Q198" t="str">
            <v>理科</v>
          </cell>
        </row>
        <row r="199">
          <cell r="A199" t="str">
            <v>513422200003042126</v>
          </cell>
          <cell r="B199" t="str">
            <v>12</v>
          </cell>
          <cell r="C199" t="str">
            <v>吕长秀</v>
          </cell>
          <cell r="D199">
            <v>371</v>
          </cell>
          <cell r="E199">
            <v>98</v>
          </cell>
          <cell r="F199" t="str">
            <v>何苗</v>
          </cell>
          <cell r="G199">
            <v>78</v>
          </cell>
          <cell r="H199" t="str">
            <v>黄金华</v>
          </cell>
          <cell r="I199">
            <v>71</v>
          </cell>
          <cell r="J199" t="str">
            <v>程长寿</v>
          </cell>
          <cell r="K199">
            <v>36</v>
          </cell>
          <cell r="L199" t="str">
            <v>兰阿布</v>
          </cell>
          <cell r="M199">
            <v>37</v>
          </cell>
          <cell r="N199" t="str">
            <v>郑富全</v>
          </cell>
          <cell r="O199">
            <v>51</v>
          </cell>
          <cell r="P199" t="str">
            <v>卢祥</v>
          </cell>
          <cell r="Q199" t="str">
            <v>理科</v>
          </cell>
        </row>
        <row r="200">
          <cell r="A200" t="str">
            <v>513422200505130329</v>
          </cell>
          <cell r="B200" t="str">
            <v>12</v>
          </cell>
          <cell r="C200" t="str">
            <v>罗茂婷</v>
          </cell>
          <cell r="D200">
            <v>370</v>
          </cell>
          <cell r="E200">
            <v>92</v>
          </cell>
          <cell r="F200" t="str">
            <v>何苗</v>
          </cell>
          <cell r="G200">
            <v>82</v>
          </cell>
          <cell r="H200" t="str">
            <v>黄金华</v>
          </cell>
          <cell r="I200">
            <v>100</v>
          </cell>
          <cell r="J200" t="str">
            <v>聂艳梅</v>
          </cell>
          <cell r="K200">
            <v>25</v>
          </cell>
          <cell r="L200" t="str">
            <v>兰阿布</v>
          </cell>
          <cell r="M200">
            <v>42</v>
          </cell>
          <cell r="N200" t="str">
            <v>郑富全</v>
          </cell>
          <cell r="O200">
            <v>29</v>
          </cell>
          <cell r="P200" t="str">
            <v>卢祥</v>
          </cell>
          <cell r="Q200" t="str">
            <v>理科</v>
          </cell>
        </row>
        <row r="201">
          <cell r="A201" t="str">
            <v>513422200407036427</v>
          </cell>
          <cell r="B201" t="str">
            <v>2</v>
          </cell>
          <cell r="C201" t="str">
            <v>格桑曲珍</v>
          </cell>
          <cell r="D201">
            <v>525.5</v>
          </cell>
          <cell r="E201">
            <v>97</v>
          </cell>
          <cell r="F201" t="str">
            <v>阙丽萍</v>
          </cell>
          <cell r="G201">
            <v>119</v>
          </cell>
          <cell r="H201" t="str">
            <v>李乔军</v>
          </cell>
          <cell r="I201">
            <v>105.5</v>
          </cell>
          <cell r="J201" t="str">
            <v>赵顺诚</v>
          </cell>
          <cell r="K201">
            <v>76</v>
          </cell>
          <cell r="L201" t="str">
            <v>卢银楷</v>
          </cell>
          <cell r="M201">
            <v>64</v>
          </cell>
          <cell r="N201" t="str">
            <v>赵香才</v>
          </cell>
          <cell r="O201">
            <v>64</v>
          </cell>
          <cell r="P201" t="str">
            <v>杜基次尔</v>
          </cell>
          <cell r="Q201" t="str">
            <v>文科</v>
          </cell>
        </row>
        <row r="202">
          <cell r="A202" t="str">
            <v>513422200407186249</v>
          </cell>
          <cell r="B202" t="str">
            <v>2</v>
          </cell>
          <cell r="C202" t="str">
            <v>韩永丽</v>
          </cell>
          <cell r="D202">
            <v>520.5</v>
          </cell>
          <cell r="E202">
            <v>110</v>
          </cell>
          <cell r="F202" t="str">
            <v>阙丽萍</v>
          </cell>
          <cell r="G202">
            <v>106</v>
          </cell>
          <cell r="H202" t="str">
            <v>李乔军</v>
          </cell>
          <cell r="I202">
            <v>94.5</v>
          </cell>
          <cell r="J202" t="str">
            <v>赵顺诚</v>
          </cell>
          <cell r="K202">
            <v>75</v>
          </cell>
          <cell r="L202" t="str">
            <v>卢银楷</v>
          </cell>
          <cell r="M202">
            <v>64</v>
          </cell>
          <cell r="N202" t="str">
            <v>赵香才</v>
          </cell>
          <cell r="O202">
            <v>71</v>
          </cell>
          <cell r="P202" t="str">
            <v>杜基次尔</v>
          </cell>
          <cell r="Q202" t="str">
            <v>文科</v>
          </cell>
        </row>
        <row r="203">
          <cell r="A203" t="str">
            <v>513422200412226620</v>
          </cell>
          <cell r="B203" t="str">
            <v>2</v>
          </cell>
          <cell r="C203" t="str">
            <v>马馨悦</v>
          </cell>
          <cell r="D203">
            <v>505</v>
          </cell>
          <cell r="E203">
            <v>89</v>
          </cell>
          <cell r="F203" t="str">
            <v>阙丽萍</v>
          </cell>
          <cell r="G203">
            <v>120</v>
          </cell>
          <cell r="H203" t="str">
            <v>李乔军</v>
          </cell>
          <cell r="I203">
            <v>98</v>
          </cell>
          <cell r="J203" t="str">
            <v>赵顺诚</v>
          </cell>
          <cell r="K203">
            <v>75</v>
          </cell>
          <cell r="L203" t="str">
            <v>卢银楷</v>
          </cell>
          <cell r="M203">
            <v>62</v>
          </cell>
          <cell r="N203" t="str">
            <v>赵香才</v>
          </cell>
          <cell r="O203">
            <v>61</v>
          </cell>
          <cell r="P203" t="str">
            <v>杜基次尔</v>
          </cell>
          <cell r="Q203" t="str">
            <v>文科</v>
          </cell>
        </row>
        <row r="204">
          <cell r="A204" t="str">
            <v>513422200205037026</v>
          </cell>
          <cell r="B204" t="str">
            <v>2</v>
          </cell>
          <cell r="C204" t="str">
            <v>卓西拥宗</v>
          </cell>
          <cell r="D204">
            <v>501.5</v>
          </cell>
          <cell r="E204">
            <v>91</v>
          </cell>
          <cell r="F204" t="str">
            <v>阙丽萍</v>
          </cell>
          <cell r="G204">
            <v>118</v>
          </cell>
          <cell r="H204" t="str">
            <v>李乔军</v>
          </cell>
          <cell r="I204">
            <v>124.5</v>
          </cell>
          <cell r="J204" t="str">
            <v>赵顺诚</v>
          </cell>
          <cell r="K204">
            <v>72</v>
          </cell>
          <cell r="L204" t="str">
            <v>卢银楷</v>
          </cell>
          <cell r="M204">
            <v>45</v>
          </cell>
          <cell r="N204" t="str">
            <v>赵香才</v>
          </cell>
          <cell r="O204">
            <v>51</v>
          </cell>
          <cell r="P204" t="str">
            <v>杜基次尔</v>
          </cell>
          <cell r="Q204" t="str">
            <v>文科</v>
          </cell>
        </row>
        <row r="205">
          <cell r="A205" t="str">
            <v>513422200505275026</v>
          </cell>
          <cell r="B205" t="str">
            <v>2</v>
          </cell>
          <cell r="C205" t="str">
            <v>研米</v>
          </cell>
          <cell r="D205">
            <v>489</v>
          </cell>
          <cell r="E205">
            <v>86</v>
          </cell>
          <cell r="F205" t="str">
            <v>阙丽萍</v>
          </cell>
          <cell r="G205">
            <v>117</v>
          </cell>
          <cell r="H205" t="str">
            <v>李乔军</v>
          </cell>
          <cell r="I205">
            <v>89</v>
          </cell>
          <cell r="J205" t="str">
            <v>赵顺诚</v>
          </cell>
          <cell r="K205">
            <v>76</v>
          </cell>
          <cell r="L205" t="str">
            <v>卢银楷</v>
          </cell>
          <cell r="M205">
            <v>60</v>
          </cell>
          <cell r="N205" t="str">
            <v>赵香才</v>
          </cell>
          <cell r="O205">
            <v>61</v>
          </cell>
          <cell r="P205" t="str">
            <v>杜基次尔</v>
          </cell>
          <cell r="Q205" t="str">
            <v>文科</v>
          </cell>
        </row>
        <row r="206">
          <cell r="A206" t="str">
            <v>513422200604016636</v>
          </cell>
          <cell r="B206" t="str">
            <v>2</v>
          </cell>
          <cell r="C206" t="str">
            <v>胡石强</v>
          </cell>
          <cell r="D206">
            <v>480</v>
          </cell>
          <cell r="E206">
            <v>81</v>
          </cell>
          <cell r="F206" t="str">
            <v>阙丽萍</v>
          </cell>
          <cell r="G206">
            <v>119</v>
          </cell>
          <cell r="H206" t="str">
            <v>李乔军</v>
          </cell>
          <cell r="I206">
            <v>93</v>
          </cell>
          <cell r="J206" t="str">
            <v>赵顺诚</v>
          </cell>
          <cell r="K206">
            <v>55</v>
          </cell>
          <cell r="L206" t="str">
            <v>卢银楷</v>
          </cell>
          <cell r="M206">
            <v>63</v>
          </cell>
          <cell r="N206" t="str">
            <v>赵香才</v>
          </cell>
          <cell r="O206">
            <v>69</v>
          </cell>
          <cell r="P206" t="str">
            <v>杜基次尔</v>
          </cell>
          <cell r="Q206" t="str">
            <v>文科</v>
          </cell>
        </row>
        <row r="207">
          <cell r="A207" t="str">
            <v>513422200411240017</v>
          </cell>
          <cell r="B207" t="str">
            <v>2</v>
          </cell>
          <cell r="C207" t="str">
            <v>罗国顺</v>
          </cell>
          <cell r="D207">
            <v>468</v>
          </cell>
          <cell r="E207">
            <v>96</v>
          </cell>
          <cell r="F207" t="str">
            <v>阙丽萍</v>
          </cell>
          <cell r="G207">
            <v>107</v>
          </cell>
          <cell r="H207" t="str">
            <v>李乔军</v>
          </cell>
          <cell r="I207">
            <v>53</v>
          </cell>
          <cell r="J207" t="str">
            <v>赵顺诚</v>
          </cell>
          <cell r="K207">
            <v>69</v>
          </cell>
          <cell r="L207" t="str">
            <v>卢银楷</v>
          </cell>
          <cell r="M207">
            <v>65</v>
          </cell>
          <cell r="N207" t="str">
            <v>赵香才</v>
          </cell>
          <cell r="O207">
            <v>78</v>
          </cell>
          <cell r="P207" t="str">
            <v>杜基次尔</v>
          </cell>
          <cell r="Q207" t="str">
            <v>文科</v>
          </cell>
        </row>
        <row r="208">
          <cell r="A208" t="str">
            <v>51342220021115662X</v>
          </cell>
          <cell r="B208" t="str">
            <v>2</v>
          </cell>
          <cell r="C208" t="str">
            <v>黄小芳</v>
          </cell>
          <cell r="D208">
            <v>465.5</v>
          </cell>
          <cell r="E208">
            <v>93</v>
          </cell>
          <cell r="F208" t="str">
            <v>阙丽萍</v>
          </cell>
          <cell r="G208">
            <v>110</v>
          </cell>
          <cell r="H208" t="str">
            <v>李乔军</v>
          </cell>
          <cell r="I208">
            <v>92.5</v>
          </cell>
          <cell r="J208" t="str">
            <v>赵顺诚</v>
          </cell>
          <cell r="K208">
            <v>69</v>
          </cell>
          <cell r="L208" t="str">
            <v>卢银楷</v>
          </cell>
          <cell r="M208">
            <v>48</v>
          </cell>
          <cell r="N208" t="str">
            <v>赵香才</v>
          </cell>
          <cell r="O208">
            <v>53</v>
          </cell>
          <cell r="P208" t="str">
            <v>杜基次尔</v>
          </cell>
          <cell r="Q208" t="str">
            <v>文科</v>
          </cell>
        </row>
        <row r="209">
          <cell r="A209" t="str">
            <v>513422200003041924</v>
          </cell>
          <cell r="B209" t="str">
            <v>2</v>
          </cell>
          <cell r="C209" t="str">
            <v>沈伍呷</v>
          </cell>
          <cell r="D209">
            <v>462.5</v>
          </cell>
          <cell r="E209">
            <v>98</v>
          </cell>
          <cell r="F209" t="str">
            <v>阙丽萍</v>
          </cell>
          <cell r="G209">
            <v>131</v>
          </cell>
          <cell r="H209" t="str">
            <v>李乔军</v>
          </cell>
          <cell r="I209">
            <v>50.5</v>
          </cell>
          <cell r="J209" t="str">
            <v>赵顺诚</v>
          </cell>
          <cell r="K209">
            <v>69</v>
          </cell>
          <cell r="L209" t="str">
            <v>卢银楷</v>
          </cell>
          <cell r="M209">
            <v>61</v>
          </cell>
          <cell r="N209" t="str">
            <v>赵香才</v>
          </cell>
          <cell r="O209">
            <v>53</v>
          </cell>
          <cell r="P209" t="str">
            <v>杜基次尔</v>
          </cell>
          <cell r="Q209" t="str">
            <v>文科</v>
          </cell>
        </row>
        <row r="210">
          <cell r="A210" t="str">
            <v>513422200404153812</v>
          </cell>
          <cell r="B210" t="str">
            <v>2</v>
          </cell>
          <cell r="C210" t="str">
            <v>邱伍各</v>
          </cell>
          <cell r="D210">
            <v>454.5</v>
          </cell>
          <cell r="E210">
            <v>89</v>
          </cell>
          <cell r="F210" t="str">
            <v>阙丽萍</v>
          </cell>
          <cell r="G210">
            <v>83</v>
          </cell>
          <cell r="H210" t="str">
            <v>李乔军</v>
          </cell>
          <cell r="I210">
            <v>94.5</v>
          </cell>
          <cell r="J210" t="str">
            <v>赵顺诚</v>
          </cell>
          <cell r="K210">
            <v>59</v>
          </cell>
          <cell r="L210" t="str">
            <v>卢银楷</v>
          </cell>
          <cell r="M210">
            <v>64</v>
          </cell>
          <cell r="N210" t="str">
            <v>赵香才</v>
          </cell>
          <cell r="O210">
            <v>65</v>
          </cell>
          <cell r="P210" t="str">
            <v>杜基次尔</v>
          </cell>
          <cell r="Q210" t="str">
            <v>文科</v>
          </cell>
        </row>
        <row r="211">
          <cell r="A211" t="str">
            <v>513422200108122325</v>
          </cell>
          <cell r="B211" t="str">
            <v>2</v>
          </cell>
          <cell r="C211" t="str">
            <v>古正红</v>
          </cell>
          <cell r="D211">
            <v>450</v>
          </cell>
          <cell r="E211">
            <v>92</v>
          </cell>
          <cell r="F211" t="str">
            <v>阙丽萍</v>
          </cell>
          <cell r="G211">
            <v>94</v>
          </cell>
          <cell r="H211" t="str">
            <v>李乔军</v>
          </cell>
          <cell r="I211">
            <v>88</v>
          </cell>
          <cell r="J211" t="str">
            <v>赵顺诚</v>
          </cell>
          <cell r="K211">
            <v>63</v>
          </cell>
          <cell r="L211" t="str">
            <v>卢银楷</v>
          </cell>
          <cell r="M211">
            <v>51</v>
          </cell>
          <cell r="N211" t="str">
            <v>赵香才</v>
          </cell>
          <cell r="O211">
            <v>62</v>
          </cell>
          <cell r="P211" t="str">
            <v>杜基次尔</v>
          </cell>
          <cell r="Q211" t="str">
            <v>文科</v>
          </cell>
        </row>
        <row r="212">
          <cell r="A212" t="str">
            <v>513422200507091722</v>
          </cell>
          <cell r="B212" t="str">
            <v>2</v>
          </cell>
          <cell r="C212" t="str">
            <v>李香梅</v>
          </cell>
          <cell r="D212">
            <v>450</v>
          </cell>
          <cell r="E212">
            <v>89</v>
          </cell>
          <cell r="F212" t="str">
            <v>阙丽萍</v>
          </cell>
          <cell r="G212">
            <v>82</v>
          </cell>
          <cell r="H212" t="str">
            <v>李乔军</v>
          </cell>
          <cell r="I212">
            <v>85</v>
          </cell>
          <cell r="J212" t="str">
            <v>赵顺诚</v>
          </cell>
          <cell r="K212">
            <v>75</v>
          </cell>
          <cell r="L212" t="str">
            <v>卢银楷</v>
          </cell>
          <cell r="M212">
            <v>62</v>
          </cell>
          <cell r="N212" t="str">
            <v>赵香才</v>
          </cell>
          <cell r="O212">
            <v>57</v>
          </cell>
          <cell r="P212" t="str">
            <v>杜基次尔</v>
          </cell>
          <cell r="Q212" t="str">
            <v>文科</v>
          </cell>
        </row>
        <row r="213">
          <cell r="A213" t="str">
            <v>51342220031112561X</v>
          </cell>
          <cell r="B213" t="str">
            <v>2</v>
          </cell>
          <cell r="C213" t="str">
            <v>偏初次尔</v>
          </cell>
          <cell r="D213">
            <v>448.5</v>
          </cell>
          <cell r="E213">
            <v>99</v>
          </cell>
          <cell r="F213" t="str">
            <v>阙丽萍</v>
          </cell>
          <cell r="G213">
            <v>82</v>
          </cell>
          <cell r="H213" t="str">
            <v>李乔军</v>
          </cell>
          <cell r="I213">
            <v>88.5</v>
          </cell>
          <cell r="J213" t="str">
            <v>赵顺诚</v>
          </cell>
          <cell r="K213">
            <v>67</v>
          </cell>
          <cell r="L213" t="str">
            <v>卢银楷</v>
          </cell>
          <cell r="M213">
            <v>52</v>
          </cell>
          <cell r="N213" t="str">
            <v>赵香才</v>
          </cell>
          <cell r="O213">
            <v>60</v>
          </cell>
          <cell r="P213" t="str">
            <v>杜基次尔</v>
          </cell>
          <cell r="Q213" t="str">
            <v>文科</v>
          </cell>
        </row>
        <row r="214">
          <cell r="A214" t="str">
            <v>513422200602201520</v>
          </cell>
          <cell r="B214" t="str">
            <v>2</v>
          </cell>
          <cell r="C214" t="str">
            <v>余日歪</v>
          </cell>
          <cell r="D214">
            <v>447</v>
          </cell>
          <cell r="E214">
            <v>91</v>
          </cell>
          <cell r="F214" t="str">
            <v>阙丽萍</v>
          </cell>
          <cell r="G214">
            <v>106</v>
          </cell>
          <cell r="H214" t="str">
            <v>李乔军</v>
          </cell>
          <cell r="I214">
            <v>84</v>
          </cell>
          <cell r="J214" t="str">
            <v>赵顺诚</v>
          </cell>
          <cell r="K214">
            <v>64</v>
          </cell>
          <cell r="L214" t="str">
            <v>卢银楷</v>
          </cell>
          <cell r="M214">
            <v>52</v>
          </cell>
          <cell r="N214" t="str">
            <v>赵香才</v>
          </cell>
          <cell r="O214">
            <v>50</v>
          </cell>
          <cell r="P214" t="str">
            <v>杜基次尔</v>
          </cell>
          <cell r="Q214" t="str">
            <v>文科</v>
          </cell>
        </row>
        <row r="215">
          <cell r="A215" t="str">
            <v>513422200501214023</v>
          </cell>
          <cell r="B215" t="str">
            <v>2</v>
          </cell>
          <cell r="C215" t="str">
            <v>祝玛央青</v>
          </cell>
          <cell r="D215">
            <v>444.5</v>
          </cell>
          <cell r="E215">
            <v>83</v>
          </cell>
          <cell r="F215" t="str">
            <v>阙丽萍</v>
          </cell>
          <cell r="G215">
            <v>95</v>
          </cell>
          <cell r="H215" t="str">
            <v>李乔军</v>
          </cell>
          <cell r="I215">
            <v>87.5</v>
          </cell>
          <cell r="J215" t="str">
            <v>赵顺诚</v>
          </cell>
          <cell r="K215">
            <v>71</v>
          </cell>
          <cell r="L215" t="str">
            <v>卢银楷</v>
          </cell>
          <cell r="M215">
            <v>52</v>
          </cell>
          <cell r="N215" t="str">
            <v>赵香才</v>
          </cell>
          <cell r="O215">
            <v>56</v>
          </cell>
          <cell r="P215" t="str">
            <v>杜基次尔</v>
          </cell>
          <cell r="Q215" t="str">
            <v>文科</v>
          </cell>
        </row>
        <row r="216">
          <cell r="A216" t="str">
            <v>513422200404073820</v>
          </cell>
          <cell r="B216" t="str">
            <v>2</v>
          </cell>
          <cell r="C216" t="str">
            <v>熊清燕</v>
          </cell>
          <cell r="D216">
            <v>443.5</v>
          </cell>
          <cell r="E216">
            <v>86</v>
          </cell>
          <cell r="F216" t="str">
            <v>阙丽萍</v>
          </cell>
          <cell r="G216">
            <v>96</v>
          </cell>
          <cell r="H216" t="str">
            <v>李乔军</v>
          </cell>
          <cell r="I216">
            <v>79.5</v>
          </cell>
          <cell r="J216" t="str">
            <v>赵顺诚</v>
          </cell>
          <cell r="K216">
            <v>64</v>
          </cell>
          <cell r="L216" t="str">
            <v>卢银楷</v>
          </cell>
          <cell r="M216">
            <v>51</v>
          </cell>
          <cell r="N216" t="str">
            <v>赵香才</v>
          </cell>
          <cell r="O216">
            <v>67</v>
          </cell>
          <cell r="P216" t="str">
            <v>杜基次尔</v>
          </cell>
          <cell r="Q216" t="str">
            <v>文科</v>
          </cell>
        </row>
        <row r="217">
          <cell r="A217" t="str">
            <v>513422200411154215</v>
          </cell>
          <cell r="B217" t="str">
            <v>2</v>
          </cell>
          <cell r="C217" t="str">
            <v>南卡扎西</v>
          </cell>
          <cell r="D217">
            <v>441.5</v>
          </cell>
          <cell r="E217">
            <v>81</v>
          </cell>
          <cell r="F217" t="str">
            <v>阙丽萍</v>
          </cell>
          <cell r="G217">
            <v>88</v>
          </cell>
          <cell r="H217" t="str">
            <v>李乔军</v>
          </cell>
          <cell r="I217">
            <v>101.5</v>
          </cell>
          <cell r="J217" t="str">
            <v>赵顺诚</v>
          </cell>
          <cell r="K217">
            <v>67</v>
          </cell>
          <cell r="L217" t="str">
            <v>卢银楷</v>
          </cell>
          <cell r="M217">
            <v>48</v>
          </cell>
          <cell r="N217" t="str">
            <v>赵香才</v>
          </cell>
          <cell r="O217">
            <v>56</v>
          </cell>
          <cell r="P217" t="str">
            <v>杜基次尔</v>
          </cell>
          <cell r="Q217" t="str">
            <v>文科</v>
          </cell>
        </row>
        <row r="218">
          <cell r="A218" t="str">
            <v>513422200401232929</v>
          </cell>
          <cell r="B218" t="str">
            <v>2</v>
          </cell>
          <cell r="C218" t="str">
            <v>严康林</v>
          </cell>
          <cell r="D218">
            <v>441</v>
          </cell>
          <cell r="E218">
            <v>84</v>
          </cell>
          <cell r="F218" t="str">
            <v>阙丽萍</v>
          </cell>
          <cell r="G218">
            <v>77</v>
          </cell>
          <cell r="H218" t="str">
            <v>李乔军</v>
          </cell>
          <cell r="I218">
            <v>89</v>
          </cell>
          <cell r="J218" t="str">
            <v>赵顺诚</v>
          </cell>
          <cell r="K218">
            <v>75</v>
          </cell>
          <cell r="L218" t="str">
            <v>卢银楷</v>
          </cell>
          <cell r="M218">
            <v>51</v>
          </cell>
          <cell r="N218" t="str">
            <v>赵香才</v>
          </cell>
          <cell r="O218">
            <v>65</v>
          </cell>
          <cell r="P218" t="str">
            <v>杜基次尔</v>
          </cell>
          <cell r="Q218" t="str">
            <v>文科</v>
          </cell>
        </row>
        <row r="219">
          <cell r="A219" t="str">
            <v>513422200307103629</v>
          </cell>
          <cell r="B219" t="str">
            <v>2</v>
          </cell>
          <cell r="C219" t="str">
            <v>刘关凤</v>
          </cell>
          <cell r="D219">
            <v>433.5</v>
          </cell>
          <cell r="E219">
            <v>100</v>
          </cell>
          <cell r="F219" t="str">
            <v>阙丽萍</v>
          </cell>
          <cell r="G219">
            <v>66</v>
          </cell>
          <cell r="H219" t="str">
            <v>李乔军</v>
          </cell>
          <cell r="I219">
            <v>97.5</v>
          </cell>
          <cell r="J219" t="str">
            <v>赵顺诚</v>
          </cell>
          <cell r="K219">
            <v>64</v>
          </cell>
          <cell r="L219" t="str">
            <v>卢银楷</v>
          </cell>
          <cell r="M219">
            <v>51</v>
          </cell>
          <cell r="N219" t="str">
            <v>赵香才</v>
          </cell>
          <cell r="O219">
            <v>55</v>
          </cell>
          <cell r="P219" t="str">
            <v>杜基次尔</v>
          </cell>
          <cell r="Q219" t="str">
            <v>文科</v>
          </cell>
        </row>
        <row r="220">
          <cell r="A220" t="str">
            <v>513422200406016221</v>
          </cell>
          <cell r="B220" t="str">
            <v>2</v>
          </cell>
          <cell r="C220" t="str">
            <v>陈春秀</v>
          </cell>
          <cell r="D220">
            <v>432</v>
          </cell>
          <cell r="E220">
            <v>106</v>
          </cell>
          <cell r="F220" t="str">
            <v>阙丽萍</v>
          </cell>
          <cell r="G220">
            <v>56</v>
          </cell>
          <cell r="H220" t="str">
            <v>李乔军</v>
          </cell>
          <cell r="I220">
            <v>115</v>
          </cell>
          <cell r="J220" t="str">
            <v>赵顺诚</v>
          </cell>
          <cell r="K220">
            <v>69</v>
          </cell>
          <cell r="L220" t="str">
            <v>卢银楷</v>
          </cell>
          <cell r="M220">
            <v>34</v>
          </cell>
          <cell r="N220" t="str">
            <v>赵香才</v>
          </cell>
          <cell r="O220">
            <v>52</v>
          </cell>
          <cell r="P220" t="str">
            <v>杜基次尔</v>
          </cell>
          <cell r="Q220" t="str">
            <v>文科</v>
          </cell>
        </row>
        <row r="221">
          <cell r="A221" t="str">
            <v>513422200312042111</v>
          </cell>
          <cell r="B221" t="str">
            <v>2</v>
          </cell>
          <cell r="C221" t="str">
            <v>王代浩</v>
          </cell>
          <cell r="D221">
            <v>427</v>
          </cell>
          <cell r="E221">
            <v>77</v>
          </cell>
          <cell r="F221" t="str">
            <v>阙丽萍</v>
          </cell>
          <cell r="G221">
            <v>112</v>
          </cell>
          <cell r="H221" t="str">
            <v>李乔军</v>
          </cell>
          <cell r="I221">
            <v>50</v>
          </cell>
          <cell r="J221" t="str">
            <v>赵顺诚</v>
          </cell>
          <cell r="K221">
            <v>59</v>
          </cell>
          <cell r="L221" t="str">
            <v>卢银楷</v>
          </cell>
          <cell r="M221">
            <v>62</v>
          </cell>
          <cell r="N221" t="str">
            <v>赵香才</v>
          </cell>
          <cell r="O221">
            <v>67</v>
          </cell>
          <cell r="P221" t="str">
            <v>杜基次尔</v>
          </cell>
          <cell r="Q221" t="str">
            <v>文科</v>
          </cell>
        </row>
        <row r="222">
          <cell r="A222" t="str">
            <v>513422200501043826</v>
          </cell>
          <cell r="B222" t="str">
            <v>2</v>
          </cell>
          <cell r="C222" t="str">
            <v>马文琴</v>
          </cell>
          <cell r="D222">
            <v>425</v>
          </cell>
          <cell r="E222">
            <v>93</v>
          </cell>
          <cell r="F222" t="str">
            <v>阙丽萍</v>
          </cell>
          <cell r="G222">
            <v>67</v>
          </cell>
          <cell r="H222" t="str">
            <v>李乔军</v>
          </cell>
          <cell r="I222">
            <v>91</v>
          </cell>
          <cell r="J222" t="str">
            <v>赵顺诚</v>
          </cell>
          <cell r="K222">
            <v>67</v>
          </cell>
          <cell r="L222" t="str">
            <v>卢银楷</v>
          </cell>
          <cell r="M222">
            <v>50</v>
          </cell>
          <cell r="N222" t="str">
            <v>赵香才</v>
          </cell>
          <cell r="O222">
            <v>57</v>
          </cell>
          <cell r="P222" t="str">
            <v>杜基次尔</v>
          </cell>
          <cell r="Q222" t="str">
            <v>文科</v>
          </cell>
        </row>
        <row r="223">
          <cell r="A223" t="str">
            <v>513422200507031527</v>
          </cell>
          <cell r="B223" t="str">
            <v>2</v>
          </cell>
          <cell r="C223" t="str">
            <v>鲁有落</v>
          </cell>
          <cell r="D223">
            <v>419</v>
          </cell>
          <cell r="E223">
            <v>93</v>
          </cell>
          <cell r="F223" t="str">
            <v>阙丽萍</v>
          </cell>
          <cell r="G223">
            <v>68</v>
          </cell>
          <cell r="H223" t="str">
            <v>李乔军</v>
          </cell>
          <cell r="I223">
            <v>75</v>
          </cell>
          <cell r="J223" t="str">
            <v>赵顺诚</v>
          </cell>
          <cell r="K223">
            <v>70</v>
          </cell>
          <cell r="L223" t="str">
            <v>卢银楷</v>
          </cell>
          <cell r="M223">
            <v>60</v>
          </cell>
          <cell r="N223" t="str">
            <v>赵香才</v>
          </cell>
          <cell r="O223">
            <v>53</v>
          </cell>
          <cell r="P223" t="str">
            <v>杜基次尔</v>
          </cell>
          <cell r="Q223" t="str">
            <v>文科</v>
          </cell>
        </row>
        <row r="224">
          <cell r="A224" t="str">
            <v>513422200307141924</v>
          </cell>
          <cell r="B224" t="str">
            <v>2</v>
          </cell>
          <cell r="C224" t="str">
            <v>王海英</v>
          </cell>
          <cell r="D224">
            <v>408.5</v>
          </cell>
          <cell r="E224">
            <v>84</v>
          </cell>
          <cell r="F224" t="str">
            <v>阙丽萍</v>
          </cell>
          <cell r="G224">
            <v>84</v>
          </cell>
          <cell r="H224" t="str">
            <v>李乔军</v>
          </cell>
          <cell r="I224">
            <v>88.5</v>
          </cell>
          <cell r="J224" t="str">
            <v>赵顺诚</v>
          </cell>
          <cell r="K224">
            <v>55</v>
          </cell>
          <cell r="L224" t="str">
            <v>卢银楷</v>
          </cell>
          <cell r="M224">
            <v>45</v>
          </cell>
          <cell r="N224" t="str">
            <v>赵香才</v>
          </cell>
          <cell r="O224">
            <v>52</v>
          </cell>
          <cell r="P224" t="str">
            <v>杜基次尔</v>
          </cell>
          <cell r="Q224" t="str">
            <v>文科</v>
          </cell>
        </row>
        <row r="225">
          <cell r="A225" t="str">
            <v>513422200304151123</v>
          </cell>
          <cell r="B225" t="str">
            <v>2</v>
          </cell>
          <cell r="C225" t="str">
            <v>毛艳艳</v>
          </cell>
          <cell r="D225">
            <v>408.5</v>
          </cell>
          <cell r="E225">
            <v>87</v>
          </cell>
          <cell r="F225" t="str">
            <v>阙丽萍</v>
          </cell>
          <cell r="G225">
            <v>55</v>
          </cell>
          <cell r="H225" t="str">
            <v>李乔军</v>
          </cell>
          <cell r="I225">
            <v>103.5</v>
          </cell>
          <cell r="J225" t="str">
            <v>赵顺诚</v>
          </cell>
          <cell r="K225">
            <v>63</v>
          </cell>
          <cell r="L225" t="str">
            <v>卢银楷</v>
          </cell>
          <cell r="M225">
            <v>59</v>
          </cell>
          <cell r="N225" t="str">
            <v>赵香才</v>
          </cell>
          <cell r="O225">
            <v>41</v>
          </cell>
          <cell r="P225" t="str">
            <v>杜基次尔</v>
          </cell>
          <cell r="Q225" t="str">
            <v>文科</v>
          </cell>
        </row>
        <row r="226">
          <cell r="A226" t="str">
            <v>513422200509200945</v>
          </cell>
          <cell r="B226" t="str">
            <v>2</v>
          </cell>
          <cell r="C226" t="str">
            <v>王文春</v>
          </cell>
          <cell r="D226">
            <v>405</v>
          </cell>
          <cell r="E226">
            <v>91</v>
          </cell>
          <cell r="F226" t="str">
            <v>阙丽萍</v>
          </cell>
          <cell r="G226">
            <v>75</v>
          </cell>
          <cell r="H226" t="str">
            <v>李乔军</v>
          </cell>
          <cell r="I226">
            <v>73</v>
          </cell>
          <cell r="J226" t="str">
            <v>赵顺诚</v>
          </cell>
          <cell r="K226">
            <v>68</v>
          </cell>
          <cell r="L226" t="str">
            <v>卢银楷</v>
          </cell>
          <cell r="M226">
            <v>37</v>
          </cell>
          <cell r="N226" t="str">
            <v>赵香才</v>
          </cell>
          <cell r="O226">
            <v>61</v>
          </cell>
          <cell r="P226" t="str">
            <v>杜基次尔</v>
          </cell>
          <cell r="Q226" t="str">
            <v>文科</v>
          </cell>
        </row>
        <row r="227">
          <cell r="A227" t="str">
            <v>513422200307081925</v>
          </cell>
          <cell r="B227" t="str">
            <v>2</v>
          </cell>
          <cell r="C227" t="str">
            <v>何阿甲</v>
          </cell>
          <cell r="D227">
            <v>401</v>
          </cell>
          <cell r="E227">
            <v>94</v>
          </cell>
          <cell r="F227" t="str">
            <v>阙丽萍</v>
          </cell>
          <cell r="G227">
            <v>42</v>
          </cell>
          <cell r="H227" t="str">
            <v>李乔军</v>
          </cell>
          <cell r="I227">
            <v>104</v>
          </cell>
          <cell r="J227" t="str">
            <v>赵顺诚</v>
          </cell>
          <cell r="K227">
            <v>72</v>
          </cell>
          <cell r="L227" t="str">
            <v>卢银楷</v>
          </cell>
          <cell r="M227">
            <v>49</v>
          </cell>
          <cell r="N227" t="str">
            <v>赵香才</v>
          </cell>
          <cell r="O227">
            <v>40</v>
          </cell>
          <cell r="P227" t="str">
            <v>杜基次尔</v>
          </cell>
          <cell r="Q227" t="str">
            <v>文科</v>
          </cell>
        </row>
        <row r="228">
          <cell r="A228" t="str">
            <v>513422200203276429</v>
          </cell>
          <cell r="B228" t="str">
            <v>2</v>
          </cell>
          <cell r="C228" t="str">
            <v>呷绒拉姆</v>
          </cell>
          <cell r="D228">
            <v>397.5</v>
          </cell>
          <cell r="E228">
            <v>88</v>
          </cell>
          <cell r="F228" t="str">
            <v>阙丽萍</v>
          </cell>
          <cell r="G228">
            <v>67</v>
          </cell>
          <cell r="H228" t="str">
            <v>李乔军</v>
          </cell>
          <cell r="I228">
            <v>82.5</v>
          </cell>
          <cell r="J228" t="str">
            <v>赵顺诚</v>
          </cell>
          <cell r="K228">
            <v>62</v>
          </cell>
          <cell r="L228" t="str">
            <v>卢银楷</v>
          </cell>
          <cell r="M228">
            <v>51</v>
          </cell>
          <cell r="N228" t="str">
            <v>赵香才</v>
          </cell>
          <cell r="O228">
            <v>47</v>
          </cell>
          <cell r="P228" t="str">
            <v>杜基次尔</v>
          </cell>
          <cell r="Q228" t="str">
            <v>文科</v>
          </cell>
        </row>
        <row r="229">
          <cell r="A229" t="str">
            <v>533224200504212520</v>
          </cell>
          <cell r="B229" t="str">
            <v>2</v>
          </cell>
          <cell r="C229" t="str">
            <v>和林青卓玛</v>
          </cell>
          <cell r="D229">
            <v>396.5</v>
          </cell>
          <cell r="E229">
            <v>90</v>
          </cell>
          <cell r="F229" t="str">
            <v>阙丽萍</v>
          </cell>
          <cell r="G229">
            <v>78</v>
          </cell>
          <cell r="H229" t="str">
            <v>李乔军</v>
          </cell>
          <cell r="I229">
            <v>75.5</v>
          </cell>
          <cell r="J229" t="str">
            <v>赵顺诚</v>
          </cell>
          <cell r="K229">
            <v>48</v>
          </cell>
          <cell r="L229" t="str">
            <v>卢银楷</v>
          </cell>
          <cell r="M229">
            <v>39</v>
          </cell>
          <cell r="N229" t="str">
            <v>赵香才</v>
          </cell>
          <cell r="O229">
            <v>66</v>
          </cell>
          <cell r="P229" t="str">
            <v>杜基次尔</v>
          </cell>
          <cell r="Q229" t="str">
            <v>文科</v>
          </cell>
        </row>
        <row r="230">
          <cell r="A230" t="str">
            <v>513422200503051715</v>
          </cell>
          <cell r="B230" t="str">
            <v>2</v>
          </cell>
          <cell r="C230" t="str">
            <v>刘顺刚</v>
          </cell>
          <cell r="D230">
            <v>396</v>
          </cell>
          <cell r="E230">
            <v>99</v>
          </cell>
          <cell r="F230" t="str">
            <v>阙丽萍</v>
          </cell>
          <cell r="G230">
            <v>75</v>
          </cell>
          <cell r="H230" t="str">
            <v>李乔军</v>
          </cell>
          <cell r="I230">
            <v>46</v>
          </cell>
          <cell r="J230" t="str">
            <v>赵顺诚</v>
          </cell>
          <cell r="K230">
            <v>62</v>
          </cell>
          <cell r="L230" t="str">
            <v>卢银楷</v>
          </cell>
          <cell r="M230">
            <v>56</v>
          </cell>
          <cell r="N230" t="str">
            <v>赵香才</v>
          </cell>
          <cell r="O230">
            <v>58</v>
          </cell>
          <cell r="P230" t="str">
            <v>杜基次尔</v>
          </cell>
          <cell r="Q230" t="str">
            <v>文科</v>
          </cell>
        </row>
        <row r="231">
          <cell r="A231" t="str">
            <v>513422200507303828</v>
          </cell>
          <cell r="B231" t="str">
            <v>2</v>
          </cell>
          <cell r="C231" t="str">
            <v>次伦布池</v>
          </cell>
          <cell r="D231">
            <v>391</v>
          </cell>
          <cell r="E231">
            <v>98</v>
          </cell>
          <cell r="F231" t="str">
            <v>阙丽萍</v>
          </cell>
          <cell r="G231">
            <v>67</v>
          </cell>
          <cell r="H231" t="str">
            <v>李乔军</v>
          </cell>
          <cell r="I231">
            <v>85</v>
          </cell>
          <cell r="J231" t="str">
            <v>赵顺诚</v>
          </cell>
          <cell r="K231">
            <v>57</v>
          </cell>
          <cell r="L231" t="str">
            <v>卢银楷</v>
          </cell>
          <cell r="M231">
            <v>37</v>
          </cell>
          <cell r="N231" t="str">
            <v>赵香才</v>
          </cell>
          <cell r="O231">
            <v>47</v>
          </cell>
          <cell r="P231" t="str">
            <v>杜基次尔</v>
          </cell>
          <cell r="Q231" t="str">
            <v>文科</v>
          </cell>
        </row>
        <row r="232">
          <cell r="A232" t="str">
            <v>513422200410053615</v>
          </cell>
          <cell r="B232" t="str">
            <v>2</v>
          </cell>
          <cell r="C232" t="str">
            <v>杨龙布</v>
          </cell>
          <cell r="D232">
            <v>389.5</v>
          </cell>
          <cell r="E232">
            <v>98</v>
          </cell>
          <cell r="F232" t="str">
            <v>阙丽萍</v>
          </cell>
          <cell r="G232">
            <v>69</v>
          </cell>
          <cell r="H232" t="str">
            <v>李乔军</v>
          </cell>
          <cell r="I232">
            <v>49.5</v>
          </cell>
          <cell r="J232" t="str">
            <v>赵顺诚</v>
          </cell>
          <cell r="K232">
            <v>53</v>
          </cell>
          <cell r="L232" t="str">
            <v>卢银楷</v>
          </cell>
          <cell r="M232">
            <v>60</v>
          </cell>
          <cell r="N232" t="str">
            <v>赵香才</v>
          </cell>
          <cell r="O232">
            <v>60</v>
          </cell>
          <cell r="P232" t="str">
            <v>杜基次尔</v>
          </cell>
          <cell r="Q232" t="str">
            <v>文科</v>
          </cell>
        </row>
        <row r="233">
          <cell r="A233" t="str">
            <v>513422200406071132</v>
          </cell>
          <cell r="B233" t="str">
            <v>2</v>
          </cell>
          <cell r="C233" t="str">
            <v>毛建利</v>
          </cell>
          <cell r="D233">
            <v>388</v>
          </cell>
          <cell r="E233">
            <v>83</v>
          </cell>
          <cell r="F233" t="str">
            <v>阙丽萍</v>
          </cell>
          <cell r="G233">
            <v>54</v>
          </cell>
          <cell r="H233" t="str">
            <v>李乔军</v>
          </cell>
          <cell r="I233">
            <v>92</v>
          </cell>
          <cell r="J233" t="str">
            <v>赵顺诚</v>
          </cell>
          <cell r="K233">
            <v>44</v>
          </cell>
          <cell r="L233" t="str">
            <v>卢银楷</v>
          </cell>
          <cell r="M233">
            <v>52</v>
          </cell>
          <cell r="N233" t="str">
            <v>赵香才</v>
          </cell>
          <cell r="O233">
            <v>63</v>
          </cell>
          <cell r="P233" t="str">
            <v>杜基次尔</v>
          </cell>
          <cell r="Q233" t="str">
            <v>文科</v>
          </cell>
        </row>
        <row r="234">
          <cell r="A234" t="str">
            <v>513422200411130010</v>
          </cell>
          <cell r="B234" t="str">
            <v>2</v>
          </cell>
          <cell r="C234" t="str">
            <v>李冬昊</v>
          </cell>
          <cell r="D234">
            <v>387.5</v>
          </cell>
          <cell r="E234">
            <v>82</v>
          </cell>
          <cell r="F234" t="str">
            <v>阙丽萍</v>
          </cell>
          <cell r="G234">
            <v>88</v>
          </cell>
          <cell r="H234" t="str">
            <v>李乔军</v>
          </cell>
          <cell r="I234">
            <v>56.5</v>
          </cell>
          <cell r="J234" t="str">
            <v>赵顺诚</v>
          </cell>
          <cell r="K234">
            <v>59</v>
          </cell>
          <cell r="L234" t="str">
            <v>卢银楷</v>
          </cell>
          <cell r="M234">
            <v>47</v>
          </cell>
          <cell r="N234" t="str">
            <v>赵香才</v>
          </cell>
          <cell r="O234">
            <v>55</v>
          </cell>
          <cell r="P234" t="str">
            <v>杜基次尔</v>
          </cell>
          <cell r="Q234" t="str">
            <v>文科</v>
          </cell>
        </row>
        <row r="235">
          <cell r="A235" t="str">
            <v>513422200201206814</v>
          </cell>
          <cell r="B235" t="str">
            <v>2</v>
          </cell>
          <cell r="C235" t="str">
            <v>马日古</v>
          </cell>
          <cell r="D235">
            <v>384</v>
          </cell>
          <cell r="E235">
            <v>76</v>
          </cell>
          <cell r="F235" t="str">
            <v>阙丽萍</v>
          </cell>
          <cell r="G235">
            <v>53</v>
          </cell>
          <cell r="H235" t="str">
            <v>李乔军</v>
          </cell>
          <cell r="I235">
            <v>90</v>
          </cell>
          <cell r="J235" t="str">
            <v>赵顺诚</v>
          </cell>
          <cell r="K235">
            <v>54</v>
          </cell>
          <cell r="L235" t="str">
            <v>卢银楷</v>
          </cell>
          <cell r="M235">
            <v>53</v>
          </cell>
          <cell r="N235" t="str">
            <v>赵香才</v>
          </cell>
          <cell r="O235">
            <v>58</v>
          </cell>
          <cell r="P235" t="str">
            <v>杜基次尔</v>
          </cell>
          <cell r="Q235" t="str">
            <v>文科</v>
          </cell>
        </row>
        <row r="236">
          <cell r="A236" t="str">
            <v>513422200203082325</v>
          </cell>
          <cell r="B236" t="str">
            <v>2</v>
          </cell>
          <cell r="C236" t="str">
            <v>高玉红</v>
          </cell>
          <cell r="D236">
            <v>383.5</v>
          </cell>
          <cell r="E236">
            <v>80</v>
          </cell>
          <cell r="F236" t="str">
            <v>阙丽萍</v>
          </cell>
          <cell r="G236">
            <v>79</v>
          </cell>
          <cell r="H236" t="str">
            <v>李乔军</v>
          </cell>
          <cell r="I236">
            <v>78.5</v>
          </cell>
          <cell r="J236" t="str">
            <v>赵顺诚</v>
          </cell>
          <cell r="K236">
            <v>54</v>
          </cell>
          <cell r="L236" t="str">
            <v>卢银楷</v>
          </cell>
          <cell r="M236">
            <v>40</v>
          </cell>
          <cell r="N236" t="str">
            <v>赵香才</v>
          </cell>
          <cell r="O236">
            <v>52</v>
          </cell>
          <cell r="P236" t="str">
            <v>杜基次尔</v>
          </cell>
          <cell r="Q236" t="str">
            <v>文科</v>
          </cell>
        </row>
        <row r="237">
          <cell r="A237" t="str">
            <v>513422200309074024</v>
          </cell>
          <cell r="B237" t="str">
            <v>2</v>
          </cell>
          <cell r="C237" t="str">
            <v>呷马祝玛</v>
          </cell>
          <cell r="D237">
            <v>379.5</v>
          </cell>
          <cell r="E237">
            <v>86</v>
          </cell>
          <cell r="F237" t="str">
            <v>阙丽萍</v>
          </cell>
          <cell r="G237">
            <v>57</v>
          </cell>
          <cell r="H237" t="str">
            <v>李乔军</v>
          </cell>
          <cell r="I237">
            <v>83.5</v>
          </cell>
          <cell r="J237" t="str">
            <v>赵顺诚</v>
          </cell>
          <cell r="K237">
            <v>64</v>
          </cell>
          <cell r="L237" t="str">
            <v>卢银楷</v>
          </cell>
          <cell r="M237">
            <v>45</v>
          </cell>
          <cell r="N237" t="str">
            <v>赵香才</v>
          </cell>
          <cell r="O237">
            <v>44</v>
          </cell>
          <cell r="P237" t="str">
            <v>杜基次尔</v>
          </cell>
          <cell r="Q237" t="str">
            <v>文科</v>
          </cell>
        </row>
        <row r="238">
          <cell r="A238" t="str">
            <v>513422200203271919</v>
          </cell>
          <cell r="B238" t="str">
            <v>2</v>
          </cell>
          <cell r="C238" t="str">
            <v>王阿力</v>
          </cell>
          <cell r="D238">
            <v>379</v>
          </cell>
          <cell r="E238">
            <v>87</v>
          </cell>
          <cell r="F238" t="str">
            <v>阙丽萍</v>
          </cell>
          <cell r="G238">
            <v>59</v>
          </cell>
          <cell r="H238" t="str">
            <v>李乔军</v>
          </cell>
          <cell r="I238">
            <v>67</v>
          </cell>
          <cell r="J238" t="str">
            <v>赵顺诚</v>
          </cell>
          <cell r="K238">
            <v>62</v>
          </cell>
          <cell r="L238" t="str">
            <v>卢银楷</v>
          </cell>
          <cell r="M238">
            <v>50</v>
          </cell>
          <cell r="N238" t="str">
            <v>赵香才</v>
          </cell>
          <cell r="O238">
            <v>54</v>
          </cell>
          <cell r="P238" t="str">
            <v>杜基次尔</v>
          </cell>
          <cell r="Q238" t="str">
            <v>文科</v>
          </cell>
        </row>
        <row r="239">
          <cell r="A239" t="str">
            <v>513422200407141518</v>
          </cell>
          <cell r="B239" t="str">
            <v>2</v>
          </cell>
          <cell r="C239" t="str">
            <v>杨斌</v>
          </cell>
          <cell r="D239">
            <v>377.5</v>
          </cell>
          <cell r="E239">
            <v>92</v>
          </cell>
          <cell r="F239" t="str">
            <v>阙丽萍</v>
          </cell>
          <cell r="G239">
            <v>43</v>
          </cell>
          <cell r="H239" t="str">
            <v>李乔军</v>
          </cell>
          <cell r="I239">
            <v>63.5</v>
          </cell>
          <cell r="J239" t="str">
            <v>赵顺诚</v>
          </cell>
          <cell r="K239">
            <v>58</v>
          </cell>
          <cell r="L239" t="str">
            <v>卢银楷</v>
          </cell>
          <cell r="M239">
            <v>51</v>
          </cell>
          <cell r="N239" t="str">
            <v>赵香才</v>
          </cell>
          <cell r="O239">
            <v>70</v>
          </cell>
          <cell r="P239" t="str">
            <v>杜基次尔</v>
          </cell>
          <cell r="Q239" t="str">
            <v>文科</v>
          </cell>
        </row>
        <row r="240">
          <cell r="A240" t="str">
            <v>513422200306250926</v>
          </cell>
          <cell r="B240" t="str">
            <v>2</v>
          </cell>
          <cell r="C240" t="str">
            <v>杨小云</v>
          </cell>
          <cell r="D240">
            <v>376</v>
          </cell>
          <cell r="E240">
            <v>86</v>
          </cell>
          <cell r="F240" t="str">
            <v>阙丽萍</v>
          </cell>
          <cell r="G240">
            <v>49</v>
          </cell>
          <cell r="H240" t="str">
            <v>李乔军</v>
          </cell>
          <cell r="I240">
            <v>72</v>
          </cell>
          <cell r="J240" t="str">
            <v>赵顺诚</v>
          </cell>
          <cell r="K240">
            <v>60</v>
          </cell>
          <cell r="L240" t="str">
            <v>卢银楷</v>
          </cell>
          <cell r="M240">
            <v>51</v>
          </cell>
          <cell r="N240" t="str">
            <v>赵香才</v>
          </cell>
          <cell r="O240">
            <v>58</v>
          </cell>
          <cell r="P240" t="str">
            <v>杜基次尔</v>
          </cell>
          <cell r="Q240" t="str">
            <v>文科</v>
          </cell>
        </row>
        <row r="241">
          <cell r="A241" t="str">
            <v>513422200202056846</v>
          </cell>
          <cell r="B241" t="str">
            <v>2</v>
          </cell>
          <cell r="C241" t="str">
            <v>次巴拉姆</v>
          </cell>
          <cell r="D241">
            <v>376</v>
          </cell>
          <cell r="E241">
            <v>95</v>
          </cell>
          <cell r="F241" t="str">
            <v>阙丽萍</v>
          </cell>
          <cell r="G241">
            <v>66</v>
          </cell>
          <cell r="H241" t="str">
            <v>李乔军</v>
          </cell>
          <cell r="I241">
            <v>74</v>
          </cell>
          <cell r="J241" t="str">
            <v>赵顺诚</v>
          </cell>
          <cell r="K241">
            <v>58</v>
          </cell>
          <cell r="L241" t="str">
            <v>卢银楷</v>
          </cell>
          <cell r="M241">
            <v>32</v>
          </cell>
          <cell r="N241" t="str">
            <v>赵香才</v>
          </cell>
          <cell r="O241">
            <v>51</v>
          </cell>
          <cell r="P241" t="str">
            <v>杜基次尔</v>
          </cell>
          <cell r="Q241" t="str">
            <v>文科</v>
          </cell>
        </row>
        <row r="242">
          <cell r="A242" t="str">
            <v>513422200307183411</v>
          </cell>
          <cell r="B242" t="str">
            <v>2</v>
          </cell>
          <cell r="C242" t="str">
            <v>边玛杜基</v>
          </cell>
          <cell r="D242">
            <v>375.5</v>
          </cell>
          <cell r="E242">
            <v>87</v>
          </cell>
          <cell r="F242" t="str">
            <v>阙丽萍</v>
          </cell>
          <cell r="G242">
            <v>67</v>
          </cell>
          <cell r="H242" t="str">
            <v>李乔军</v>
          </cell>
          <cell r="I242">
            <v>90.5</v>
          </cell>
          <cell r="J242" t="str">
            <v>赵顺诚</v>
          </cell>
          <cell r="K242">
            <v>35</v>
          </cell>
          <cell r="L242" t="str">
            <v>卢银楷</v>
          </cell>
          <cell r="M242">
            <v>43</v>
          </cell>
          <cell r="N242" t="str">
            <v>赵香才</v>
          </cell>
          <cell r="O242">
            <v>53</v>
          </cell>
          <cell r="P242" t="str">
            <v>杜基次尔</v>
          </cell>
          <cell r="Q242" t="str">
            <v>文科</v>
          </cell>
        </row>
        <row r="243">
          <cell r="A243" t="str">
            <v>513422200405094228</v>
          </cell>
          <cell r="B243" t="str">
            <v>2</v>
          </cell>
          <cell r="C243" t="str">
            <v>边玛拉初</v>
          </cell>
          <cell r="D243">
            <v>373</v>
          </cell>
          <cell r="E243">
            <v>81</v>
          </cell>
          <cell r="F243" t="str">
            <v>阙丽萍</v>
          </cell>
          <cell r="G243">
            <v>80</v>
          </cell>
          <cell r="H243" t="str">
            <v>李乔军</v>
          </cell>
          <cell r="I243">
            <v>60</v>
          </cell>
          <cell r="J243" t="str">
            <v>赵顺诚</v>
          </cell>
          <cell r="K243">
            <v>60</v>
          </cell>
          <cell r="L243" t="str">
            <v>卢银楷</v>
          </cell>
          <cell r="M243">
            <v>37</v>
          </cell>
          <cell r="N243" t="str">
            <v>赵香才</v>
          </cell>
          <cell r="O243">
            <v>55</v>
          </cell>
          <cell r="P243" t="str">
            <v>杜基次尔</v>
          </cell>
          <cell r="Q243" t="str">
            <v>文科</v>
          </cell>
        </row>
        <row r="244">
          <cell r="A244" t="str">
            <v>513422200404092116</v>
          </cell>
          <cell r="B244" t="str">
            <v>2</v>
          </cell>
          <cell r="C244" t="str">
            <v>马鑫杰</v>
          </cell>
          <cell r="D244">
            <v>369</v>
          </cell>
          <cell r="E244">
            <v>83</v>
          </cell>
          <cell r="F244" t="str">
            <v>阙丽萍</v>
          </cell>
          <cell r="G244">
            <v>92</v>
          </cell>
          <cell r="H244" t="str">
            <v>李乔军</v>
          </cell>
          <cell r="I244">
            <v>50</v>
          </cell>
          <cell r="J244" t="str">
            <v>赵顺诚</v>
          </cell>
          <cell r="K244">
            <v>43</v>
          </cell>
          <cell r="L244" t="str">
            <v>卢银楷</v>
          </cell>
          <cell r="M244">
            <v>43</v>
          </cell>
          <cell r="N244" t="str">
            <v>赵香才</v>
          </cell>
          <cell r="O244">
            <v>58</v>
          </cell>
          <cell r="P244" t="str">
            <v>杜基次尔</v>
          </cell>
          <cell r="Q244" t="str">
            <v>文科</v>
          </cell>
        </row>
        <row r="245">
          <cell r="A245" t="str">
            <v>513422200105104412</v>
          </cell>
          <cell r="B245" t="str">
            <v>2</v>
          </cell>
          <cell r="C245" t="str">
            <v>刘建顺</v>
          </cell>
          <cell r="D245">
            <v>367</v>
          </cell>
          <cell r="E245">
            <v>72</v>
          </cell>
          <cell r="F245" t="str">
            <v>阙丽萍</v>
          </cell>
          <cell r="G245">
            <v>89</v>
          </cell>
          <cell r="H245" t="str">
            <v>李乔军</v>
          </cell>
          <cell r="I245">
            <v>55</v>
          </cell>
          <cell r="J245" t="str">
            <v>赵顺诚</v>
          </cell>
          <cell r="K245">
            <v>60</v>
          </cell>
          <cell r="L245" t="str">
            <v>卢银楷</v>
          </cell>
          <cell r="M245">
            <v>45</v>
          </cell>
          <cell r="N245" t="str">
            <v>赵香才</v>
          </cell>
          <cell r="O245">
            <v>46</v>
          </cell>
          <cell r="P245" t="str">
            <v>杜基次尔</v>
          </cell>
          <cell r="Q245" t="str">
            <v>文科</v>
          </cell>
        </row>
        <row r="246">
          <cell r="A246" t="str">
            <v>513422200410201518</v>
          </cell>
          <cell r="B246" t="str">
            <v>2</v>
          </cell>
          <cell r="C246" t="str">
            <v>邱晓平</v>
          </cell>
          <cell r="D246">
            <v>364.5</v>
          </cell>
          <cell r="E246">
            <v>83</v>
          </cell>
          <cell r="F246" t="str">
            <v>阙丽萍</v>
          </cell>
          <cell r="G246">
            <v>77</v>
          </cell>
          <cell r="H246" t="str">
            <v>李乔军</v>
          </cell>
          <cell r="I246">
            <v>63.5</v>
          </cell>
          <cell r="J246" t="str">
            <v>赵顺诚</v>
          </cell>
          <cell r="K246">
            <v>56</v>
          </cell>
          <cell r="L246" t="str">
            <v>卢银楷</v>
          </cell>
          <cell r="M246">
            <v>46</v>
          </cell>
          <cell r="N246" t="str">
            <v>赵香才</v>
          </cell>
          <cell r="O246">
            <v>39</v>
          </cell>
          <cell r="P246" t="str">
            <v>杜基次尔</v>
          </cell>
          <cell r="Q246" t="str">
            <v>文科</v>
          </cell>
        </row>
        <row r="247">
          <cell r="A247" t="str">
            <v>513422200405102726</v>
          </cell>
          <cell r="B247" t="str">
            <v>2</v>
          </cell>
          <cell r="C247" t="str">
            <v>仁清布迟</v>
          </cell>
          <cell r="D247">
            <v>354.5</v>
          </cell>
          <cell r="E247">
            <v>90</v>
          </cell>
          <cell r="F247" t="str">
            <v>阙丽萍</v>
          </cell>
          <cell r="G247">
            <v>46</v>
          </cell>
          <cell r="H247" t="str">
            <v>李乔军</v>
          </cell>
          <cell r="I247">
            <v>62.5</v>
          </cell>
          <cell r="J247" t="str">
            <v>赵顺诚</v>
          </cell>
          <cell r="K247">
            <v>57</v>
          </cell>
          <cell r="L247" t="str">
            <v>卢银楷</v>
          </cell>
          <cell r="M247">
            <v>46</v>
          </cell>
          <cell r="N247" t="str">
            <v>赵香才</v>
          </cell>
          <cell r="O247">
            <v>53</v>
          </cell>
          <cell r="P247" t="str">
            <v>杜基次尔</v>
          </cell>
          <cell r="Q247" t="str">
            <v>文科</v>
          </cell>
        </row>
        <row r="248">
          <cell r="A248" t="str">
            <v>513422200403104023</v>
          </cell>
          <cell r="B248" t="str">
            <v>2</v>
          </cell>
          <cell r="C248" t="str">
            <v>降初祝玛</v>
          </cell>
          <cell r="D248">
            <v>347</v>
          </cell>
          <cell r="E248">
            <v>79</v>
          </cell>
          <cell r="F248" t="str">
            <v>阙丽萍</v>
          </cell>
          <cell r="G248">
            <v>41</v>
          </cell>
          <cell r="H248" t="str">
            <v>李乔军</v>
          </cell>
          <cell r="I248">
            <v>60</v>
          </cell>
          <cell r="J248" t="str">
            <v>赵顺诚</v>
          </cell>
          <cell r="K248">
            <v>70</v>
          </cell>
          <cell r="L248" t="str">
            <v>卢银楷</v>
          </cell>
          <cell r="M248">
            <v>46</v>
          </cell>
          <cell r="N248" t="str">
            <v>赵香才</v>
          </cell>
          <cell r="O248">
            <v>51</v>
          </cell>
          <cell r="P248" t="str">
            <v>杜基次尔</v>
          </cell>
          <cell r="Q248" t="str">
            <v>文科</v>
          </cell>
        </row>
        <row r="249">
          <cell r="A249" t="str">
            <v>513422200411160025</v>
          </cell>
          <cell r="B249" t="str">
            <v>2</v>
          </cell>
          <cell r="C249" t="str">
            <v>索朗卓嘎</v>
          </cell>
          <cell r="D249">
            <v>334</v>
          </cell>
          <cell r="E249">
            <v>80</v>
          </cell>
          <cell r="F249" t="str">
            <v>阙丽萍</v>
          </cell>
          <cell r="G249">
            <v>52</v>
          </cell>
          <cell r="H249" t="str">
            <v>李乔军</v>
          </cell>
          <cell r="I249">
            <v>84</v>
          </cell>
          <cell r="J249" t="str">
            <v>赵顺诚</v>
          </cell>
          <cell r="K249">
            <v>38</v>
          </cell>
          <cell r="L249" t="str">
            <v>卢银楷</v>
          </cell>
          <cell r="M249">
            <v>37</v>
          </cell>
          <cell r="N249" t="str">
            <v>赵香才</v>
          </cell>
          <cell r="O249">
            <v>43</v>
          </cell>
          <cell r="P249" t="str">
            <v>杜基次尔</v>
          </cell>
          <cell r="Q249" t="str">
            <v>文科</v>
          </cell>
        </row>
        <row r="250">
          <cell r="A250" t="str">
            <v>513422200406184428</v>
          </cell>
          <cell r="B250" t="str">
            <v>2</v>
          </cell>
          <cell r="C250" t="str">
            <v>青青祝玛</v>
          </cell>
          <cell r="D250">
            <v>319.5</v>
          </cell>
          <cell r="E250">
            <v>79</v>
          </cell>
          <cell r="F250" t="str">
            <v>阙丽萍</v>
          </cell>
          <cell r="G250">
            <v>23</v>
          </cell>
          <cell r="H250" t="str">
            <v>李乔军</v>
          </cell>
          <cell r="I250">
            <v>61.5</v>
          </cell>
          <cell r="J250" t="str">
            <v>赵顺诚</v>
          </cell>
          <cell r="K250">
            <v>56</v>
          </cell>
          <cell r="L250" t="str">
            <v>卢银楷</v>
          </cell>
          <cell r="M250">
            <v>43</v>
          </cell>
          <cell r="N250" t="str">
            <v>赵香才</v>
          </cell>
          <cell r="O250">
            <v>57</v>
          </cell>
          <cell r="P250" t="str">
            <v>杜基次尔</v>
          </cell>
          <cell r="Q250" t="str">
            <v>文科</v>
          </cell>
        </row>
        <row r="251">
          <cell r="A251" t="str">
            <v>513422200505250021</v>
          </cell>
          <cell r="B251" t="str">
            <v>2</v>
          </cell>
          <cell r="C251" t="str">
            <v>贡嘎卓玛</v>
          </cell>
          <cell r="D251">
            <v>295.5</v>
          </cell>
          <cell r="E251">
            <v>91</v>
          </cell>
          <cell r="F251" t="str">
            <v>阙丽萍</v>
          </cell>
          <cell r="G251">
            <v>30</v>
          </cell>
          <cell r="H251" t="str">
            <v>李乔军</v>
          </cell>
          <cell r="I251">
            <v>42.5</v>
          </cell>
          <cell r="J251" t="str">
            <v>赵顺诚</v>
          </cell>
          <cell r="K251">
            <v>48</v>
          </cell>
          <cell r="L251" t="str">
            <v>卢银楷</v>
          </cell>
          <cell r="M251">
            <v>45</v>
          </cell>
          <cell r="N251" t="str">
            <v>赵香才</v>
          </cell>
          <cell r="O251">
            <v>39</v>
          </cell>
          <cell r="P251" t="str">
            <v>杜基次尔</v>
          </cell>
          <cell r="Q251" t="str">
            <v>文科</v>
          </cell>
        </row>
        <row r="252">
          <cell r="A252" t="str">
            <v>513422200403244413</v>
          </cell>
          <cell r="B252" t="str">
            <v>2</v>
          </cell>
          <cell r="C252" t="str">
            <v>旦争益西</v>
          </cell>
          <cell r="D252">
            <v>267</v>
          </cell>
          <cell r="E252">
            <v>70</v>
          </cell>
          <cell r="F252" t="str">
            <v>阙丽萍</v>
          </cell>
          <cell r="G252">
            <v>30</v>
          </cell>
          <cell r="H252" t="str">
            <v>李乔军</v>
          </cell>
          <cell r="I252">
            <v>52</v>
          </cell>
          <cell r="J252" t="str">
            <v>赵顺诚</v>
          </cell>
          <cell r="K252">
            <v>41</v>
          </cell>
          <cell r="L252" t="str">
            <v>卢银楷</v>
          </cell>
          <cell r="M252">
            <v>32</v>
          </cell>
          <cell r="N252" t="str">
            <v>赵香才</v>
          </cell>
          <cell r="O252">
            <v>42</v>
          </cell>
          <cell r="P252" t="str">
            <v>杜基次尔</v>
          </cell>
          <cell r="Q252" t="str">
            <v>文科</v>
          </cell>
        </row>
        <row r="253">
          <cell r="A253" t="str">
            <v>513422200408091719</v>
          </cell>
          <cell r="B253" t="str">
            <v>3</v>
          </cell>
          <cell r="C253" t="str">
            <v>黄尼玛</v>
          </cell>
          <cell r="D253">
            <v>475</v>
          </cell>
          <cell r="E253">
            <v>92</v>
          </cell>
          <cell r="F253" t="str">
            <v>朱霞</v>
          </cell>
          <cell r="G253">
            <v>133</v>
          </cell>
          <cell r="H253" t="str">
            <v>余玉红</v>
          </cell>
          <cell r="I253">
            <v>88</v>
          </cell>
          <cell r="J253" t="str">
            <v>赵顺诚</v>
          </cell>
          <cell r="K253">
            <v>53</v>
          </cell>
          <cell r="L253" t="str">
            <v>杨吉华</v>
          </cell>
          <cell r="M253">
            <v>51</v>
          </cell>
          <cell r="N253" t="str">
            <v>赵香才</v>
          </cell>
          <cell r="O253">
            <v>58</v>
          </cell>
          <cell r="P253" t="str">
            <v>杜基次尔</v>
          </cell>
          <cell r="Q253" t="str">
            <v>文科</v>
          </cell>
        </row>
        <row r="254">
          <cell r="A254" t="str">
            <v>513422200409240720</v>
          </cell>
          <cell r="B254" t="str">
            <v>3</v>
          </cell>
          <cell r="C254" t="str">
            <v>彭英</v>
          </cell>
          <cell r="D254">
            <v>441.5</v>
          </cell>
          <cell r="E254">
            <v>94</v>
          </cell>
          <cell r="F254" t="str">
            <v>朱霞</v>
          </cell>
          <cell r="G254">
            <v>79</v>
          </cell>
          <cell r="H254" t="str">
            <v>余玉红</v>
          </cell>
          <cell r="I254">
            <v>98.5</v>
          </cell>
          <cell r="J254" t="str">
            <v>赵顺诚</v>
          </cell>
          <cell r="K254">
            <v>62</v>
          </cell>
          <cell r="L254" t="str">
            <v>杨吉华</v>
          </cell>
          <cell r="M254">
            <v>55</v>
          </cell>
          <cell r="N254" t="str">
            <v>赵香才</v>
          </cell>
          <cell r="O254">
            <v>53</v>
          </cell>
          <cell r="P254" t="str">
            <v>杜基次尔</v>
          </cell>
          <cell r="Q254" t="str">
            <v>文科</v>
          </cell>
        </row>
        <row r="255">
          <cell r="A255" t="str">
            <v>513422200201160019</v>
          </cell>
          <cell r="B255" t="str">
            <v>3</v>
          </cell>
          <cell r="C255" t="str">
            <v>马林凯</v>
          </cell>
          <cell r="D255">
            <v>429.5</v>
          </cell>
          <cell r="E255">
            <v>91</v>
          </cell>
          <cell r="F255" t="str">
            <v>朱霞</v>
          </cell>
          <cell r="G255">
            <v>95</v>
          </cell>
          <cell r="H255" t="str">
            <v>余玉红</v>
          </cell>
          <cell r="I255">
            <v>59.5</v>
          </cell>
          <cell r="J255" t="str">
            <v>赵顺诚</v>
          </cell>
          <cell r="K255">
            <v>58</v>
          </cell>
          <cell r="L255" t="str">
            <v>杨吉华</v>
          </cell>
          <cell r="M255">
            <v>65</v>
          </cell>
          <cell r="N255" t="str">
            <v>赵香才</v>
          </cell>
          <cell r="O255">
            <v>61</v>
          </cell>
          <cell r="P255" t="str">
            <v>杜基次尔</v>
          </cell>
          <cell r="Q255" t="str">
            <v>文科</v>
          </cell>
        </row>
        <row r="256">
          <cell r="A256" t="str">
            <v>513422200507072521</v>
          </cell>
          <cell r="B256" t="str">
            <v>3</v>
          </cell>
          <cell r="C256" t="str">
            <v>吴春花</v>
          </cell>
          <cell r="D256">
            <v>426</v>
          </cell>
          <cell r="E256">
            <v>95</v>
          </cell>
          <cell r="F256" t="str">
            <v>朱霞</v>
          </cell>
          <cell r="G256">
            <v>103</v>
          </cell>
          <cell r="H256" t="str">
            <v>余玉红</v>
          </cell>
          <cell r="I256">
            <v>73</v>
          </cell>
          <cell r="J256" t="str">
            <v>赵顺诚</v>
          </cell>
          <cell r="K256">
            <v>49</v>
          </cell>
          <cell r="L256" t="str">
            <v>杨吉华</v>
          </cell>
          <cell r="M256">
            <v>53</v>
          </cell>
          <cell r="N256" t="str">
            <v>赵香才</v>
          </cell>
          <cell r="O256">
            <v>53</v>
          </cell>
          <cell r="P256" t="str">
            <v>杜基次尔</v>
          </cell>
          <cell r="Q256" t="str">
            <v>文科</v>
          </cell>
        </row>
        <row r="257">
          <cell r="A257" t="str">
            <v>513422200303141126</v>
          </cell>
          <cell r="B257" t="str">
            <v>3</v>
          </cell>
          <cell r="C257" t="str">
            <v>王小文</v>
          </cell>
          <cell r="D257">
            <v>419.5</v>
          </cell>
          <cell r="E257">
            <v>92</v>
          </cell>
          <cell r="F257" t="str">
            <v>朱霞</v>
          </cell>
          <cell r="G257">
            <v>81</v>
          </cell>
          <cell r="H257" t="str">
            <v>余玉红</v>
          </cell>
          <cell r="I257">
            <v>73.5</v>
          </cell>
          <cell r="J257" t="str">
            <v>赵顺诚</v>
          </cell>
          <cell r="K257">
            <v>63</v>
          </cell>
          <cell r="L257" t="str">
            <v>杨吉华</v>
          </cell>
          <cell r="M257">
            <v>55</v>
          </cell>
          <cell r="N257" t="str">
            <v>赵香才</v>
          </cell>
          <cell r="O257">
            <v>55</v>
          </cell>
          <cell r="P257" t="str">
            <v>杜基次尔</v>
          </cell>
          <cell r="Q257" t="str">
            <v>文科</v>
          </cell>
        </row>
        <row r="258">
          <cell r="A258" t="str">
            <v>51342220040608032X</v>
          </cell>
          <cell r="B258" t="str">
            <v>3</v>
          </cell>
          <cell r="C258" t="str">
            <v>王小林</v>
          </cell>
          <cell r="D258">
            <v>418</v>
          </cell>
          <cell r="E258">
            <v>94</v>
          </cell>
          <cell r="F258" t="str">
            <v>朱霞</v>
          </cell>
          <cell r="G258">
            <v>103</v>
          </cell>
          <cell r="H258" t="str">
            <v>余玉红</v>
          </cell>
          <cell r="I258">
            <v>54</v>
          </cell>
          <cell r="J258" t="str">
            <v>赵顺诚</v>
          </cell>
          <cell r="K258">
            <v>67</v>
          </cell>
          <cell r="L258" t="str">
            <v>杨吉华</v>
          </cell>
          <cell r="M258">
            <v>44</v>
          </cell>
          <cell r="N258" t="str">
            <v>赵香才</v>
          </cell>
          <cell r="O258">
            <v>56</v>
          </cell>
          <cell r="P258" t="str">
            <v>杜基次尔</v>
          </cell>
          <cell r="Q258" t="str">
            <v>文科</v>
          </cell>
        </row>
        <row r="259">
          <cell r="A259" t="str">
            <v>513422200310213829</v>
          </cell>
          <cell r="B259" t="str">
            <v>3</v>
          </cell>
          <cell r="C259" t="str">
            <v>顾银芳</v>
          </cell>
          <cell r="D259">
            <v>416</v>
          </cell>
          <cell r="E259">
            <v>81</v>
          </cell>
          <cell r="F259" t="str">
            <v>朱霞</v>
          </cell>
          <cell r="G259">
            <v>115</v>
          </cell>
          <cell r="H259" t="str">
            <v>余玉红</v>
          </cell>
          <cell r="I259">
            <v>79</v>
          </cell>
          <cell r="J259" t="str">
            <v>赵顺诚</v>
          </cell>
          <cell r="K259">
            <v>52</v>
          </cell>
          <cell r="L259" t="str">
            <v>杨吉华</v>
          </cell>
          <cell r="M259">
            <v>47</v>
          </cell>
          <cell r="N259" t="str">
            <v>赵香才</v>
          </cell>
          <cell r="O259">
            <v>42</v>
          </cell>
          <cell r="P259" t="str">
            <v>杜基次尔</v>
          </cell>
          <cell r="Q259" t="str">
            <v>文科</v>
          </cell>
        </row>
        <row r="260">
          <cell r="A260" t="str">
            <v>513422200305282766</v>
          </cell>
          <cell r="B260" t="str">
            <v>3</v>
          </cell>
          <cell r="C260" t="str">
            <v>邱小明</v>
          </cell>
          <cell r="D260">
            <v>415</v>
          </cell>
          <cell r="E260">
            <v>90</v>
          </cell>
          <cell r="F260" t="str">
            <v>朱霞</v>
          </cell>
          <cell r="G260">
            <v>108</v>
          </cell>
          <cell r="H260" t="str">
            <v>余玉红</v>
          </cell>
          <cell r="I260">
            <v>74</v>
          </cell>
          <cell r="J260" t="str">
            <v>赵顺诚</v>
          </cell>
          <cell r="K260">
            <v>40</v>
          </cell>
          <cell r="L260" t="str">
            <v>杨吉华</v>
          </cell>
          <cell r="M260">
            <v>49</v>
          </cell>
          <cell r="N260" t="str">
            <v>赵香才</v>
          </cell>
          <cell r="O260">
            <v>54</v>
          </cell>
          <cell r="P260" t="str">
            <v>杜基次尔</v>
          </cell>
          <cell r="Q260" t="str">
            <v>文科</v>
          </cell>
        </row>
        <row r="261">
          <cell r="A261" t="str">
            <v>513422200001014826</v>
          </cell>
          <cell r="B261" t="str">
            <v>3</v>
          </cell>
          <cell r="C261" t="str">
            <v>扎西拉初</v>
          </cell>
          <cell r="D261">
            <v>404</v>
          </cell>
          <cell r="E261">
            <v>72</v>
          </cell>
          <cell r="F261" t="str">
            <v>朱霞</v>
          </cell>
          <cell r="G261">
            <v>114</v>
          </cell>
          <cell r="H261" t="str">
            <v>余玉红</v>
          </cell>
          <cell r="I261">
            <v>73</v>
          </cell>
          <cell r="J261" t="str">
            <v>赵顺诚</v>
          </cell>
          <cell r="K261">
            <v>47</v>
          </cell>
          <cell r="L261" t="str">
            <v>杨吉华</v>
          </cell>
          <cell r="M261">
            <v>44</v>
          </cell>
          <cell r="N261" t="str">
            <v>赵香才</v>
          </cell>
          <cell r="O261">
            <v>54</v>
          </cell>
          <cell r="P261" t="str">
            <v>杜基次尔</v>
          </cell>
          <cell r="Q261" t="str">
            <v>文科</v>
          </cell>
        </row>
        <row r="262">
          <cell r="A262" t="str">
            <v>513422200409152528</v>
          </cell>
          <cell r="B262" t="str">
            <v>3</v>
          </cell>
          <cell r="C262" t="str">
            <v>张秋月</v>
          </cell>
          <cell r="D262">
            <v>402.5</v>
          </cell>
          <cell r="E262">
            <v>89</v>
          </cell>
          <cell r="F262" t="str">
            <v>朱霞</v>
          </cell>
          <cell r="G262">
            <v>69</v>
          </cell>
          <cell r="H262" t="str">
            <v>余玉红</v>
          </cell>
          <cell r="I262">
            <v>71.5</v>
          </cell>
          <cell r="J262" t="str">
            <v>赵顺诚</v>
          </cell>
          <cell r="K262">
            <v>53</v>
          </cell>
          <cell r="L262" t="str">
            <v>杨吉华</v>
          </cell>
          <cell r="M262">
            <v>61</v>
          </cell>
          <cell r="N262" t="str">
            <v>赵香才</v>
          </cell>
          <cell r="O262">
            <v>59</v>
          </cell>
          <cell r="P262" t="str">
            <v>杜基次尔</v>
          </cell>
          <cell r="Q262" t="str">
            <v>文科</v>
          </cell>
        </row>
        <row r="263">
          <cell r="A263" t="str">
            <v>513422200404256627</v>
          </cell>
          <cell r="B263" t="str">
            <v>3</v>
          </cell>
          <cell r="C263" t="str">
            <v>祝玛</v>
          </cell>
          <cell r="D263">
            <v>401</v>
          </cell>
          <cell r="E263">
            <v>93</v>
          </cell>
          <cell r="F263" t="str">
            <v>朱霞</v>
          </cell>
          <cell r="G263">
            <v>60</v>
          </cell>
          <cell r="H263" t="str">
            <v>余玉红</v>
          </cell>
          <cell r="I263">
            <v>63</v>
          </cell>
          <cell r="J263" t="str">
            <v>赵顺诚</v>
          </cell>
          <cell r="K263">
            <v>72</v>
          </cell>
          <cell r="L263" t="str">
            <v>杨吉华</v>
          </cell>
          <cell r="M263">
            <v>56</v>
          </cell>
          <cell r="N263" t="str">
            <v>赵香才</v>
          </cell>
          <cell r="O263">
            <v>57</v>
          </cell>
          <cell r="P263" t="str">
            <v>杜基次尔</v>
          </cell>
          <cell r="Q263" t="str">
            <v>文科</v>
          </cell>
        </row>
        <row r="264">
          <cell r="A264" t="str">
            <v>513422200406074026</v>
          </cell>
          <cell r="B264" t="str">
            <v>3</v>
          </cell>
          <cell r="C264" t="str">
            <v>宋加祝玛</v>
          </cell>
          <cell r="D264">
            <v>398.5</v>
          </cell>
          <cell r="E264">
            <v>86</v>
          </cell>
          <cell r="F264" t="str">
            <v>朱霞</v>
          </cell>
          <cell r="G264">
            <v>79</v>
          </cell>
          <cell r="H264" t="str">
            <v>余玉红</v>
          </cell>
          <cell r="I264">
            <v>71.5</v>
          </cell>
          <cell r="J264" t="str">
            <v>赵顺诚</v>
          </cell>
          <cell r="K264">
            <v>62</v>
          </cell>
          <cell r="L264" t="str">
            <v>杨吉华</v>
          </cell>
          <cell r="M264">
            <v>47</v>
          </cell>
          <cell r="N264" t="str">
            <v>赵香才</v>
          </cell>
          <cell r="O264">
            <v>53</v>
          </cell>
          <cell r="P264" t="str">
            <v>杜基次尔</v>
          </cell>
          <cell r="Q264" t="str">
            <v>文科</v>
          </cell>
        </row>
        <row r="265">
          <cell r="A265" t="str">
            <v>513422200408281723</v>
          </cell>
          <cell r="B265" t="str">
            <v>3</v>
          </cell>
          <cell r="C265" t="str">
            <v>王世慧</v>
          </cell>
          <cell r="D265">
            <v>397.5</v>
          </cell>
          <cell r="E265">
            <v>89</v>
          </cell>
          <cell r="F265" t="str">
            <v>朱霞</v>
          </cell>
          <cell r="G265">
            <v>71</v>
          </cell>
          <cell r="H265" t="str">
            <v>余玉红</v>
          </cell>
          <cell r="I265">
            <v>84.5</v>
          </cell>
          <cell r="J265" t="str">
            <v>赵顺诚</v>
          </cell>
          <cell r="K265">
            <v>50</v>
          </cell>
          <cell r="L265" t="str">
            <v>杨吉华</v>
          </cell>
          <cell r="M265">
            <v>57</v>
          </cell>
          <cell r="N265" t="str">
            <v>赵香才</v>
          </cell>
          <cell r="O265">
            <v>46</v>
          </cell>
          <cell r="P265" t="str">
            <v>杜基次尔</v>
          </cell>
          <cell r="Q265" t="str">
            <v>文科</v>
          </cell>
        </row>
        <row r="266">
          <cell r="A266" t="str">
            <v>513422200610186623</v>
          </cell>
          <cell r="B266" t="str">
            <v>3</v>
          </cell>
          <cell r="C266" t="str">
            <v>胡伍甲</v>
          </cell>
          <cell r="D266">
            <v>397.5</v>
          </cell>
          <cell r="E266">
            <v>98</v>
          </cell>
          <cell r="F266" t="str">
            <v>朱霞</v>
          </cell>
          <cell r="G266">
            <v>80</v>
          </cell>
          <cell r="H266" t="str">
            <v>余玉红</v>
          </cell>
          <cell r="I266">
            <v>52.5</v>
          </cell>
          <cell r="J266" t="str">
            <v>赵顺诚</v>
          </cell>
          <cell r="K266">
            <v>59</v>
          </cell>
          <cell r="L266" t="str">
            <v>杨吉华</v>
          </cell>
          <cell r="M266">
            <v>50</v>
          </cell>
          <cell r="N266" t="str">
            <v>赵香才</v>
          </cell>
          <cell r="O266">
            <v>58</v>
          </cell>
          <cell r="P266" t="str">
            <v>杜基次尔</v>
          </cell>
          <cell r="Q266" t="str">
            <v>文科</v>
          </cell>
        </row>
        <row r="267">
          <cell r="A267" t="str">
            <v>513422200601082929</v>
          </cell>
          <cell r="B267" t="str">
            <v>3</v>
          </cell>
          <cell r="C267" t="str">
            <v>王祝玛</v>
          </cell>
          <cell r="D267">
            <v>397</v>
          </cell>
          <cell r="E267">
            <v>91</v>
          </cell>
          <cell r="F267" t="str">
            <v>朱霞</v>
          </cell>
          <cell r="G267">
            <v>99</v>
          </cell>
          <cell r="H267" t="str">
            <v>余玉红</v>
          </cell>
          <cell r="I267">
            <v>47</v>
          </cell>
          <cell r="J267" t="str">
            <v>赵顺诚</v>
          </cell>
          <cell r="K267">
            <v>63</v>
          </cell>
          <cell r="L267" t="str">
            <v>杨吉华</v>
          </cell>
          <cell r="M267">
            <v>49</v>
          </cell>
          <cell r="N267" t="str">
            <v>赵香才</v>
          </cell>
          <cell r="O267">
            <v>48</v>
          </cell>
          <cell r="P267" t="str">
            <v>杜基次尔</v>
          </cell>
          <cell r="Q267" t="str">
            <v>文科</v>
          </cell>
        </row>
        <row r="268">
          <cell r="A268" t="str">
            <v>513422200103180913</v>
          </cell>
          <cell r="B268" t="str">
            <v>3</v>
          </cell>
          <cell r="C268" t="str">
            <v>陈天完</v>
          </cell>
          <cell r="D268">
            <v>392</v>
          </cell>
          <cell r="E268">
            <v>87</v>
          </cell>
          <cell r="F268" t="str">
            <v>朱霞</v>
          </cell>
          <cell r="G268">
            <v>78</v>
          </cell>
          <cell r="H268" t="str">
            <v>余玉红</v>
          </cell>
          <cell r="I268">
            <v>71</v>
          </cell>
          <cell r="J268" t="str">
            <v>赵顺诚</v>
          </cell>
          <cell r="K268">
            <v>54</v>
          </cell>
          <cell r="L268" t="str">
            <v>杨吉华</v>
          </cell>
          <cell r="M268">
            <v>53</v>
          </cell>
          <cell r="N268" t="str">
            <v>赵香才</v>
          </cell>
          <cell r="O268">
            <v>49</v>
          </cell>
          <cell r="P268" t="str">
            <v>杜基次尔</v>
          </cell>
          <cell r="Q268" t="str">
            <v>文科</v>
          </cell>
        </row>
        <row r="269">
          <cell r="A269" t="str">
            <v>51342220040809192X</v>
          </cell>
          <cell r="B269" t="str">
            <v>3</v>
          </cell>
          <cell r="C269" t="str">
            <v>马几几</v>
          </cell>
          <cell r="D269">
            <v>389.5</v>
          </cell>
          <cell r="E269">
            <v>92</v>
          </cell>
          <cell r="F269" t="str">
            <v>朱霞</v>
          </cell>
          <cell r="G269">
            <v>80</v>
          </cell>
          <cell r="H269" t="str">
            <v>余玉红</v>
          </cell>
          <cell r="I269">
            <v>63.5</v>
          </cell>
          <cell r="J269" t="str">
            <v>赵顺诚</v>
          </cell>
          <cell r="K269">
            <v>53</v>
          </cell>
          <cell r="L269" t="str">
            <v>杨吉华</v>
          </cell>
          <cell r="M269">
            <v>49</v>
          </cell>
          <cell r="N269" t="str">
            <v>赵香才</v>
          </cell>
          <cell r="O269">
            <v>52</v>
          </cell>
          <cell r="P269" t="str">
            <v>杜基次尔</v>
          </cell>
          <cell r="Q269" t="str">
            <v>文科</v>
          </cell>
        </row>
        <row r="270">
          <cell r="A270" t="str">
            <v>513422200205101147</v>
          </cell>
          <cell r="B270" t="str">
            <v>3</v>
          </cell>
          <cell r="C270" t="str">
            <v>吕伍呷</v>
          </cell>
          <cell r="D270">
            <v>388</v>
          </cell>
          <cell r="E270">
            <v>82</v>
          </cell>
          <cell r="F270" t="str">
            <v>朱霞</v>
          </cell>
          <cell r="G270">
            <v>85</v>
          </cell>
          <cell r="H270" t="str">
            <v>余玉红</v>
          </cell>
          <cell r="I270">
            <v>62</v>
          </cell>
          <cell r="J270" t="str">
            <v>赵顺诚</v>
          </cell>
          <cell r="K270">
            <v>53</v>
          </cell>
          <cell r="L270" t="str">
            <v>杨吉华</v>
          </cell>
          <cell r="M270">
            <v>55</v>
          </cell>
          <cell r="N270" t="str">
            <v>赵香才</v>
          </cell>
          <cell r="O270">
            <v>51</v>
          </cell>
          <cell r="P270" t="str">
            <v>杜基次尔</v>
          </cell>
          <cell r="Q270" t="str">
            <v>文科</v>
          </cell>
        </row>
        <row r="271">
          <cell r="A271" t="str">
            <v>513422200510105021</v>
          </cell>
          <cell r="B271" t="str">
            <v>3</v>
          </cell>
          <cell r="C271" t="str">
            <v>欧麻</v>
          </cell>
          <cell r="D271">
            <v>385.5</v>
          </cell>
          <cell r="E271">
            <v>90</v>
          </cell>
          <cell r="F271" t="str">
            <v>朱霞</v>
          </cell>
          <cell r="G271">
            <v>47</v>
          </cell>
          <cell r="H271" t="str">
            <v>余玉红</v>
          </cell>
          <cell r="I271">
            <v>92.5</v>
          </cell>
          <cell r="J271" t="str">
            <v>赵顺诚</v>
          </cell>
          <cell r="K271">
            <v>52</v>
          </cell>
          <cell r="L271" t="str">
            <v>杨吉华</v>
          </cell>
          <cell r="M271">
            <v>57</v>
          </cell>
          <cell r="N271" t="str">
            <v>赵香才</v>
          </cell>
          <cell r="O271">
            <v>47</v>
          </cell>
          <cell r="P271" t="str">
            <v>杜基次尔</v>
          </cell>
          <cell r="Q271" t="str">
            <v>文科</v>
          </cell>
        </row>
        <row r="272">
          <cell r="A272" t="str">
            <v>513422200407081914</v>
          </cell>
          <cell r="B272" t="str">
            <v>3</v>
          </cell>
          <cell r="C272" t="str">
            <v>何华品</v>
          </cell>
          <cell r="D272">
            <v>384</v>
          </cell>
          <cell r="E272">
            <v>72</v>
          </cell>
          <cell r="F272" t="str">
            <v>朱霞</v>
          </cell>
          <cell r="G272">
            <v>114</v>
          </cell>
          <cell r="H272" t="str">
            <v>余玉红</v>
          </cell>
          <cell r="I272">
            <v>45</v>
          </cell>
          <cell r="J272" t="str">
            <v>赵顺诚</v>
          </cell>
          <cell r="K272">
            <v>51</v>
          </cell>
          <cell r="L272" t="str">
            <v>杨吉华</v>
          </cell>
          <cell r="M272">
            <v>45</v>
          </cell>
          <cell r="N272" t="str">
            <v>赵香才</v>
          </cell>
          <cell r="O272">
            <v>57</v>
          </cell>
          <cell r="P272" t="str">
            <v>杜基次尔</v>
          </cell>
          <cell r="Q272" t="str">
            <v>文科</v>
          </cell>
        </row>
        <row r="273">
          <cell r="A273" t="str">
            <v>513422200404052923</v>
          </cell>
          <cell r="B273" t="str">
            <v>3</v>
          </cell>
          <cell r="C273" t="str">
            <v>邱依落</v>
          </cell>
          <cell r="D273">
            <v>383.5</v>
          </cell>
          <cell r="E273">
            <v>83</v>
          </cell>
          <cell r="F273" t="str">
            <v>朱霞</v>
          </cell>
          <cell r="G273">
            <v>71</v>
          </cell>
          <cell r="H273" t="str">
            <v>余玉红</v>
          </cell>
          <cell r="I273">
            <v>77.5</v>
          </cell>
          <cell r="J273" t="str">
            <v>赵顺诚</v>
          </cell>
          <cell r="K273">
            <v>60</v>
          </cell>
          <cell r="L273" t="str">
            <v>杨吉华</v>
          </cell>
          <cell r="M273">
            <v>47</v>
          </cell>
          <cell r="N273" t="str">
            <v>赵香才</v>
          </cell>
          <cell r="O273">
            <v>45</v>
          </cell>
          <cell r="P273" t="str">
            <v>杜基次尔</v>
          </cell>
          <cell r="Q273" t="str">
            <v>文科</v>
          </cell>
        </row>
        <row r="274">
          <cell r="A274" t="str">
            <v>513422200408302926</v>
          </cell>
          <cell r="B274" t="str">
            <v>3</v>
          </cell>
          <cell r="C274" t="str">
            <v>严正芳</v>
          </cell>
          <cell r="D274">
            <v>382</v>
          </cell>
          <cell r="E274">
            <v>87</v>
          </cell>
          <cell r="F274" t="str">
            <v>朱霞</v>
          </cell>
          <cell r="G274">
            <v>75</v>
          </cell>
          <cell r="H274" t="str">
            <v>余玉红</v>
          </cell>
          <cell r="I274">
            <v>42</v>
          </cell>
          <cell r="J274" t="str">
            <v>赵顺诚</v>
          </cell>
          <cell r="K274">
            <v>66</v>
          </cell>
          <cell r="L274" t="str">
            <v>杨吉华</v>
          </cell>
          <cell r="M274">
            <v>54</v>
          </cell>
          <cell r="N274" t="str">
            <v>赵香才</v>
          </cell>
          <cell r="O274">
            <v>58</v>
          </cell>
          <cell r="P274" t="str">
            <v>杜基次尔</v>
          </cell>
          <cell r="Q274" t="str">
            <v>文科</v>
          </cell>
        </row>
        <row r="275">
          <cell r="A275" t="str">
            <v>513422200312213611</v>
          </cell>
          <cell r="B275" t="str">
            <v>3</v>
          </cell>
          <cell r="C275" t="str">
            <v>白玛多吉</v>
          </cell>
          <cell r="D275">
            <v>377.5</v>
          </cell>
          <cell r="E275">
            <v>79</v>
          </cell>
          <cell r="F275" t="str">
            <v>朱霞</v>
          </cell>
          <cell r="G275">
            <v>67</v>
          </cell>
          <cell r="H275" t="str">
            <v>余玉红</v>
          </cell>
          <cell r="I275">
            <v>52.5</v>
          </cell>
          <cell r="J275" t="str">
            <v>赵顺诚</v>
          </cell>
          <cell r="K275">
            <v>64</v>
          </cell>
          <cell r="L275" t="str">
            <v>杨吉华</v>
          </cell>
          <cell r="M275">
            <v>62</v>
          </cell>
          <cell r="N275" t="str">
            <v>赵香才</v>
          </cell>
          <cell r="O275">
            <v>53</v>
          </cell>
          <cell r="P275" t="str">
            <v>杜基次尔</v>
          </cell>
          <cell r="Q275" t="str">
            <v>文科</v>
          </cell>
        </row>
        <row r="276">
          <cell r="A276" t="str">
            <v>513422200307106811</v>
          </cell>
          <cell r="B276" t="str">
            <v>3</v>
          </cell>
          <cell r="C276" t="str">
            <v>严长贵</v>
          </cell>
          <cell r="D276">
            <v>374</v>
          </cell>
          <cell r="E276">
            <v>85</v>
          </cell>
          <cell r="F276" t="str">
            <v>朱霞</v>
          </cell>
          <cell r="G276">
            <v>63</v>
          </cell>
          <cell r="H276" t="str">
            <v>余玉红</v>
          </cell>
          <cell r="I276">
            <v>79</v>
          </cell>
          <cell r="J276" t="str">
            <v>赵顺诚</v>
          </cell>
          <cell r="K276">
            <v>53</v>
          </cell>
          <cell r="L276" t="str">
            <v>杨吉华</v>
          </cell>
          <cell r="M276">
            <v>42</v>
          </cell>
          <cell r="N276" t="str">
            <v>赵香才</v>
          </cell>
          <cell r="O276">
            <v>52</v>
          </cell>
          <cell r="P276" t="str">
            <v>杜基次尔</v>
          </cell>
          <cell r="Q276" t="str">
            <v>文科</v>
          </cell>
        </row>
        <row r="277">
          <cell r="A277" t="str">
            <v>51342220030516441X</v>
          </cell>
          <cell r="B277" t="str">
            <v>3</v>
          </cell>
          <cell r="C277" t="str">
            <v>金扎西</v>
          </cell>
          <cell r="D277">
            <v>372.5</v>
          </cell>
          <cell r="E277">
            <v>79</v>
          </cell>
          <cell r="F277" t="str">
            <v>朱霞</v>
          </cell>
          <cell r="G277">
            <v>60</v>
          </cell>
          <cell r="H277" t="str">
            <v>余玉红</v>
          </cell>
          <cell r="I277">
            <v>58.5</v>
          </cell>
          <cell r="J277" t="str">
            <v>赵顺诚</v>
          </cell>
          <cell r="K277">
            <v>66</v>
          </cell>
          <cell r="L277" t="str">
            <v>杨吉华</v>
          </cell>
          <cell r="M277">
            <v>51</v>
          </cell>
          <cell r="N277" t="str">
            <v>赵香才</v>
          </cell>
          <cell r="O277">
            <v>58</v>
          </cell>
          <cell r="P277" t="str">
            <v>杜基次尔</v>
          </cell>
          <cell r="Q277" t="str">
            <v>文科</v>
          </cell>
        </row>
        <row r="278">
          <cell r="A278" t="str">
            <v>513422200306275023</v>
          </cell>
          <cell r="B278" t="str">
            <v>3</v>
          </cell>
          <cell r="C278" t="str">
            <v>降初娜姆</v>
          </cell>
          <cell r="D278">
            <v>371</v>
          </cell>
          <cell r="E278">
            <v>76</v>
          </cell>
          <cell r="F278" t="str">
            <v>朱霞</v>
          </cell>
          <cell r="G278">
            <v>80</v>
          </cell>
          <cell r="H278" t="str">
            <v>余玉红</v>
          </cell>
          <cell r="I278">
            <v>68</v>
          </cell>
          <cell r="J278" t="str">
            <v>赵顺诚</v>
          </cell>
          <cell r="K278">
            <v>50</v>
          </cell>
          <cell r="L278" t="str">
            <v>杨吉华</v>
          </cell>
          <cell r="M278">
            <v>48</v>
          </cell>
          <cell r="N278" t="str">
            <v>赵香才</v>
          </cell>
          <cell r="O278">
            <v>49</v>
          </cell>
          <cell r="P278" t="str">
            <v>杜基次尔</v>
          </cell>
          <cell r="Q278" t="str">
            <v>文科</v>
          </cell>
        </row>
        <row r="279">
          <cell r="A279" t="str">
            <v>513422200309101715</v>
          </cell>
          <cell r="B279" t="str">
            <v>3</v>
          </cell>
          <cell r="C279" t="str">
            <v>叶树林</v>
          </cell>
          <cell r="D279">
            <v>367</v>
          </cell>
          <cell r="E279">
            <v>83</v>
          </cell>
          <cell r="F279" t="str">
            <v>朱霞</v>
          </cell>
          <cell r="G279">
            <v>98</v>
          </cell>
          <cell r="H279" t="str">
            <v>余玉红</v>
          </cell>
          <cell r="I279">
            <v>36</v>
          </cell>
          <cell r="J279" t="str">
            <v>赵顺诚</v>
          </cell>
          <cell r="K279">
            <v>45</v>
          </cell>
          <cell r="L279" t="str">
            <v>杨吉华</v>
          </cell>
          <cell r="M279">
            <v>43</v>
          </cell>
          <cell r="N279" t="str">
            <v>赵香才</v>
          </cell>
          <cell r="O279">
            <v>62</v>
          </cell>
          <cell r="P279" t="str">
            <v>杜基次尔</v>
          </cell>
          <cell r="Q279" t="str">
            <v>文科</v>
          </cell>
        </row>
        <row r="280">
          <cell r="A280" t="str">
            <v>513422200407013620</v>
          </cell>
          <cell r="B280" t="str">
            <v>3</v>
          </cell>
          <cell r="C280" t="str">
            <v>仁青拉姆</v>
          </cell>
          <cell r="D280">
            <v>364.5</v>
          </cell>
          <cell r="E280">
            <v>87</v>
          </cell>
          <cell r="F280" t="str">
            <v>朱霞</v>
          </cell>
          <cell r="G280">
            <v>58</v>
          </cell>
          <cell r="H280" t="str">
            <v>余玉红</v>
          </cell>
          <cell r="I280">
            <v>57.5</v>
          </cell>
          <cell r="J280" t="str">
            <v>赵顺诚</v>
          </cell>
          <cell r="K280">
            <v>74</v>
          </cell>
          <cell r="L280" t="str">
            <v>杨吉华</v>
          </cell>
          <cell r="M280">
            <v>48</v>
          </cell>
          <cell r="N280" t="str">
            <v>赵香才</v>
          </cell>
          <cell r="O280">
            <v>40</v>
          </cell>
          <cell r="P280" t="str">
            <v>杜基次尔</v>
          </cell>
          <cell r="Q280" t="str">
            <v>文科</v>
          </cell>
        </row>
        <row r="281">
          <cell r="A281" t="str">
            <v>513422200205242724</v>
          </cell>
          <cell r="B281" t="str">
            <v>3</v>
          </cell>
          <cell r="C281" t="str">
            <v>邱国英</v>
          </cell>
          <cell r="D281">
            <v>363.5</v>
          </cell>
          <cell r="E281">
            <v>77</v>
          </cell>
          <cell r="F281" t="str">
            <v>朱霞</v>
          </cell>
          <cell r="G281">
            <v>72</v>
          </cell>
          <cell r="H281" t="str">
            <v>余玉红</v>
          </cell>
          <cell r="I281">
            <v>73.5</v>
          </cell>
          <cell r="J281" t="str">
            <v>赵顺诚</v>
          </cell>
          <cell r="K281">
            <v>47</v>
          </cell>
          <cell r="L281" t="str">
            <v>杨吉华</v>
          </cell>
          <cell r="M281">
            <v>50</v>
          </cell>
          <cell r="N281" t="str">
            <v>赵香才</v>
          </cell>
          <cell r="O281">
            <v>44</v>
          </cell>
          <cell r="P281" t="str">
            <v>杜基次尔</v>
          </cell>
          <cell r="Q281" t="str">
            <v>文科</v>
          </cell>
        </row>
        <row r="282">
          <cell r="A282" t="str">
            <v>513422200210014814</v>
          </cell>
          <cell r="B282" t="str">
            <v>3</v>
          </cell>
          <cell r="C282" t="str">
            <v>次尔翁丁</v>
          </cell>
          <cell r="D282">
            <v>363</v>
          </cell>
          <cell r="E282">
            <v>76</v>
          </cell>
          <cell r="F282" t="str">
            <v>朱霞</v>
          </cell>
          <cell r="G282">
            <v>99</v>
          </cell>
          <cell r="H282" t="str">
            <v>余玉红</v>
          </cell>
          <cell r="I282">
            <v>36</v>
          </cell>
          <cell r="J282" t="str">
            <v>赵顺诚</v>
          </cell>
          <cell r="K282">
            <v>66</v>
          </cell>
          <cell r="L282" t="str">
            <v>杨吉华</v>
          </cell>
          <cell r="M282">
            <v>36</v>
          </cell>
          <cell r="N282" t="str">
            <v>赵香才</v>
          </cell>
          <cell r="O282">
            <v>50</v>
          </cell>
          <cell r="P282" t="str">
            <v>杜基次尔</v>
          </cell>
          <cell r="Q282" t="str">
            <v>文科</v>
          </cell>
        </row>
        <row r="283">
          <cell r="A283" t="str">
            <v>513422200203212919</v>
          </cell>
          <cell r="B283" t="str">
            <v>3</v>
          </cell>
          <cell r="C283" t="str">
            <v>韩小健</v>
          </cell>
          <cell r="D283">
            <v>361.5</v>
          </cell>
          <cell r="E283">
            <v>84</v>
          </cell>
          <cell r="F283" t="str">
            <v>朱霞</v>
          </cell>
          <cell r="G283">
            <v>62</v>
          </cell>
          <cell r="H283" t="str">
            <v>余玉红</v>
          </cell>
          <cell r="I283">
            <v>62.5</v>
          </cell>
          <cell r="J283" t="str">
            <v>赵顺诚</v>
          </cell>
          <cell r="K283">
            <v>58</v>
          </cell>
          <cell r="L283" t="str">
            <v>杨吉华</v>
          </cell>
          <cell r="M283">
            <v>51</v>
          </cell>
          <cell r="N283" t="str">
            <v>赵香才</v>
          </cell>
          <cell r="O283">
            <v>44</v>
          </cell>
          <cell r="P283" t="str">
            <v>杜基次尔</v>
          </cell>
          <cell r="Q283" t="str">
            <v>文科</v>
          </cell>
        </row>
        <row r="284">
          <cell r="A284" t="str">
            <v>513422200505162523</v>
          </cell>
          <cell r="B284" t="str">
            <v>3</v>
          </cell>
          <cell r="C284" t="str">
            <v>唐辉翠</v>
          </cell>
          <cell r="D284">
            <v>361</v>
          </cell>
          <cell r="E284">
            <v>93</v>
          </cell>
          <cell r="F284" t="str">
            <v>朱霞</v>
          </cell>
          <cell r="G284">
            <v>47</v>
          </cell>
          <cell r="H284" t="str">
            <v>余玉红</v>
          </cell>
          <cell r="I284">
            <v>59</v>
          </cell>
          <cell r="J284" t="str">
            <v>赵顺诚</v>
          </cell>
          <cell r="K284">
            <v>56</v>
          </cell>
          <cell r="L284" t="str">
            <v>杨吉华</v>
          </cell>
          <cell r="M284">
            <v>44</v>
          </cell>
          <cell r="N284" t="str">
            <v>赵香才</v>
          </cell>
          <cell r="O284">
            <v>62</v>
          </cell>
          <cell r="P284" t="str">
            <v>杜基次尔</v>
          </cell>
          <cell r="Q284" t="str">
            <v>文科</v>
          </cell>
        </row>
        <row r="285">
          <cell r="A285" t="str">
            <v>513422200503086221</v>
          </cell>
          <cell r="B285" t="str">
            <v>3</v>
          </cell>
          <cell r="C285" t="str">
            <v>李子芳</v>
          </cell>
          <cell r="D285">
            <v>360</v>
          </cell>
          <cell r="E285">
            <v>93</v>
          </cell>
          <cell r="F285" t="str">
            <v>朱霞</v>
          </cell>
          <cell r="G285">
            <v>47</v>
          </cell>
          <cell r="H285" t="str">
            <v>余玉红</v>
          </cell>
          <cell r="I285">
            <v>55</v>
          </cell>
          <cell r="J285" t="str">
            <v>赵顺诚</v>
          </cell>
          <cell r="K285">
            <v>67</v>
          </cell>
          <cell r="L285" t="str">
            <v>杨吉华</v>
          </cell>
          <cell r="M285">
            <v>38</v>
          </cell>
          <cell r="N285" t="str">
            <v>赵香才</v>
          </cell>
          <cell r="O285">
            <v>60</v>
          </cell>
          <cell r="P285" t="str">
            <v>杜基次尔</v>
          </cell>
          <cell r="Q285" t="str">
            <v>文科</v>
          </cell>
        </row>
        <row r="286">
          <cell r="A286" t="str">
            <v>513422200612074027</v>
          </cell>
          <cell r="B286" t="str">
            <v>3</v>
          </cell>
          <cell r="C286" t="str">
            <v>边玛拉姆</v>
          </cell>
          <cell r="D286">
            <v>355.5</v>
          </cell>
          <cell r="E286">
            <v>83</v>
          </cell>
          <cell r="F286" t="str">
            <v>朱霞</v>
          </cell>
          <cell r="G286">
            <v>60</v>
          </cell>
          <cell r="H286" t="str">
            <v>余玉红</v>
          </cell>
          <cell r="I286">
            <v>66.5</v>
          </cell>
          <cell r="J286" t="str">
            <v>赵顺诚</v>
          </cell>
          <cell r="K286">
            <v>53</v>
          </cell>
          <cell r="L286" t="str">
            <v>杨吉华</v>
          </cell>
          <cell r="M286">
            <v>45</v>
          </cell>
          <cell r="N286" t="str">
            <v>赵香才</v>
          </cell>
          <cell r="O286">
            <v>48</v>
          </cell>
          <cell r="P286" t="str">
            <v>杜基次尔</v>
          </cell>
          <cell r="Q286" t="str">
            <v>文科</v>
          </cell>
        </row>
        <row r="287">
          <cell r="A287" t="str">
            <v>513422200209166618</v>
          </cell>
          <cell r="B287" t="str">
            <v>3</v>
          </cell>
          <cell r="C287" t="str">
            <v>黄长青</v>
          </cell>
          <cell r="D287">
            <v>355</v>
          </cell>
          <cell r="E287">
            <v>73</v>
          </cell>
          <cell r="F287" t="str">
            <v>朱霞</v>
          </cell>
          <cell r="G287">
            <v>127</v>
          </cell>
          <cell r="H287" t="str">
            <v>余玉红</v>
          </cell>
          <cell r="I287">
            <v>27</v>
          </cell>
          <cell r="J287" t="str">
            <v>赵顺诚</v>
          </cell>
          <cell r="K287">
            <v>39</v>
          </cell>
          <cell r="L287" t="str">
            <v>杨吉华</v>
          </cell>
          <cell r="M287">
            <v>36</v>
          </cell>
          <cell r="N287" t="str">
            <v>赵香才</v>
          </cell>
          <cell r="O287">
            <v>53</v>
          </cell>
          <cell r="P287" t="str">
            <v>杜基次尔</v>
          </cell>
          <cell r="Q287" t="str">
            <v>文科</v>
          </cell>
        </row>
        <row r="288">
          <cell r="A288" t="str">
            <v>513422200204014025</v>
          </cell>
          <cell r="B288" t="str">
            <v>3</v>
          </cell>
          <cell r="C288" t="str">
            <v>次尔祝玛</v>
          </cell>
          <cell r="D288">
            <v>337</v>
          </cell>
          <cell r="E288">
            <v>82</v>
          </cell>
          <cell r="F288" t="str">
            <v>朱霞</v>
          </cell>
          <cell r="G288">
            <v>42</v>
          </cell>
          <cell r="H288" t="str">
            <v>余玉红</v>
          </cell>
          <cell r="I288">
            <v>59</v>
          </cell>
          <cell r="J288" t="str">
            <v>赵顺诚</v>
          </cell>
          <cell r="K288">
            <v>52</v>
          </cell>
          <cell r="L288" t="str">
            <v>杨吉华</v>
          </cell>
          <cell r="M288">
            <v>47</v>
          </cell>
          <cell r="N288" t="str">
            <v>赵香才</v>
          </cell>
          <cell r="O288">
            <v>55</v>
          </cell>
          <cell r="P288" t="str">
            <v>杜基次尔</v>
          </cell>
          <cell r="Q288" t="str">
            <v>文科</v>
          </cell>
        </row>
        <row r="289">
          <cell r="A289" t="str">
            <v>513422200501080328</v>
          </cell>
          <cell r="B289" t="str">
            <v>3</v>
          </cell>
          <cell r="C289" t="str">
            <v>洪文静</v>
          </cell>
          <cell r="D289">
            <v>329</v>
          </cell>
          <cell r="E289">
            <v>86</v>
          </cell>
          <cell r="F289" t="str">
            <v>朱霞</v>
          </cell>
          <cell r="G289">
            <v>48</v>
          </cell>
          <cell r="H289" t="str">
            <v>余玉红</v>
          </cell>
          <cell r="I289">
            <v>40</v>
          </cell>
          <cell r="J289" t="str">
            <v>赵顺诚</v>
          </cell>
          <cell r="K289">
            <v>63</v>
          </cell>
          <cell r="L289" t="str">
            <v>杨吉华</v>
          </cell>
          <cell r="M289">
            <v>36</v>
          </cell>
          <cell r="N289" t="str">
            <v>赵香才</v>
          </cell>
          <cell r="O289">
            <v>56</v>
          </cell>
          <cell r="P289" t="str">
            <v>杜基次尔</v>
          </cell>
          <cell r="Q289" t="str">
            <v>文科</v>
          </cell>
        </row>
        <row r="290">
          <cell r="A290" t="str">
            <v>513422200008094021</v>
          </cell>
          <cell r="B290" t="str">
            <v>3</v>
          </cell>
          <cell r="C290" t="str">
            <v>扎拉初</v>
          </cell>
          <cell r="D290">
            <v>325</v>
          </cell>
          <cell r="E290">
            <v>72</v>
          </cell>
          <cell r="F290" t="str">
            <v>朱霞</v>
          </cell>
          <cell r="G290">
            <v>60</v>
          </cell>
          <cell r="H290" t="str">
            <v>余玉红</v>
          </cell>
          <cell r="I290">
            <v>38</v>
          </cell>
          <cell r="J290" t="str">
            <v>赵顺诚</v>
          </cell>
          <cell r="K290">
            <v>47</v>
          </cell>
          <cell r="L290" t="str">
            <v>杨吉华</v>
          </cell>
          <cell r="M290">
            <v>48</v>
          </cell>
          <cell r="N290" t="str">
            <v>赵香才</v>
          </cell>
          <cell r="O290">
            <v>60</v>
          </cell>
          <cell r="P290" t="str">
            <v>杜基次尔</v>
          </cell>
          <cell r="Q290" t="str">
            <v>文科</v>
          </cell>
        </row>
        <row r="291">
          <cell r="A291" t="str">
            <v>513422200402161915</v>
          </cell>
          <cell r="B291" t="str">
            <v>3</v>
          </cell>
          <cell r="C291" t="str">
            <v>胡文勇</v>
          </cell>
          <cell r="D291">
            <v>314.5</v>
          </cell>
          <cell r="E291">
            <v>85</v>
          </cell>
          <cell r="F291" t="str">
            <v>朱霞</v>
          </cell>
          <cell r="G291">
            <v>37</v>
          </cell>
          <cell r="H291" t="str">
            <v>余玉红</v>
          </cell>
          <cell r="I291">
            <v>45.5</v>
          </cell>
          <cell r="J291" t="str">
            <v>赵顺诚</v>
          </cell>
          <cell r="K291">
            <v>51</v>
          </cell>
          <cell r="L291" t="str">
            <v>杨吉华</v>
          </cell>
          <cell r="M291">
            <v>48</v>
          </cell>
          <cell r="N291" t="str">
            <v>赵香才</v>
          </cell>
          <cell r="O291">
            <v>48</v>
          </cell>
          <cell r="P291" t="str">
            <v>杜基次尔</v>
          </cell>
          <cell r="Q291" t="str">
            <v>文科</v>
          </cell>
        </row>
        <row r="292">
          <cell r="A292" t="str">
            <v>51342220050201172X</v>
          </cell>
          <cell r="B292" t="str">
            <v>3</v>
          </cell>
          <cell r="C292" t="str">
            <v>陈泰珍</v>
          </cell>
          <cell r="D292">
            <v>309.5</v>
          </cell>
          <cell r="E292">
            <v>87</v>
          </cell>
          <cell r="F292" t="str">
            <v>朱霞</v>
          </cell>
          <cell r="G292">
            <v>42</v>
          </cell>
          <cell r="H292" t="str">
            <v>余玉红</v>
          </cell>
          <cell r="I292">
            <v>40.5</v>
          </cell>
          <cell r="J292" t="str">
            <v>赵顺诚</v>
          </cell>
          <cell r="K292">
            <v>35</v>
          </cell>
          <cell r="L292" t="str">
            <v>杨吉华</v>
          </cell>
          <cell r="M292">
            <v>51</v>
          </cell>
          <cell r="N292" t="str">
            <v>赵香才</v>
          </cell>
          <cell r="O292">
            <v>54</v>
          </cell>
          <cell r="P292" t="str">
            <v>杜基次尔</v>
          </cell>
          <cell r="Q292" t="str">
            <v>文科</v>
          </cell>
        </row>
        <row r="293">
          <cell r="A293" t="str">
            <v>513422200501236628</v>
          </cell>
          <cell r="B293" t="str">
            <v>3</v>
          </cell>
          <cell r="C293" t="str">
            <v>格桑拥珍</v>
          </cell>
          <cell r="D293">
            <v>308</v>
          </cell>
          <cell r="E293">
            <v>73</v>
          </cell>
          <cell r="F293" t="str">
            <v>朱霞</v>
          </cell>
          <cell r="G293">
            <v>70</v>
          </cell>
          <cell r="H293" t="str">
            <v>余玉红</v>
          </cell>
          <cell r="I293">
            <v>27</v>
          </cell>
          <cell r="J293" t="str">
            <v>赵顺诚</v>
          </cell>
          <cell r="K293">
            <v>46</v>
          </cell>
          <cell r="L293" t="str">
            <v>杨吉华</v>
          </cell>
          <cell r="M293">
            <v>44</v>
          </cell>
          <cell r="N293" t="str">
            <v>赵香才</v>
          </cell>
          <cell r="O293">
            <v>48</v>
          </cell>
          <cell r="P293" t="str">
            <v>杜基次尔</v>
          </cell>
          <cell r="Q293" t="str">
            <v>文科</v>
          </cell>
        </row>
        <row r="294">
          <cell r="A294" t="str">
            <v>513422200403260923</v>
          </cell>
          <cell r="B294" t="str">
            <v>3</v>
          </cell>
          <cell r="C294" t="str">
            <v>杨丽</v>
          </cell>
          <cell r="D294">
            <v>306.5</v>
          </cell>
          <cell r="E294">
            <v>91</v>
          </cell>
          <cell r="F294" t="str">
            <v>朱霞</v>
          </cell>
          <cell r="G294">
            <v>51</v>
          </cell>
          <cell r="H294" t="str">
            <v>余玉红</v>
          </cell>
          <cell r="I294">
            <v>45.5</v>
          </cell>
          <cell r="J294" t="str">
            <v>赵顺诚</v>
          </cell>
          <cell r="K294">
            <v>39</v>
          </cell>
          <cell r="L294" t="str">
            <v>杨吉华</v>
          </cell>
          <cell r="M294">
            <v>37</v>
          </cell>
          <cell r="N294" t="str">
            <v>赵香才</v>
          </cell>
          <cell r="O294">
            <v>43</v>
          </cell>
          <cell r="P294" t="str">
            <v>杜基次尔</v>
          </cell>
          <cell r="Q294" t="str">
            <v>文科</v>
          </cell>
        </row>
        <row r="295">
          <cell r="A295" t="str">
            <v>513422200307062724</v>
          </cell>
          <cell r="B295" t="str">
            <v>3</v>
          </cell>
          <cell r="C295" t="str">
            <v>熊燕美</v>
          </cell>
          <cell r="D295">
            <v>305</v>
          </cell>
          <cell r="E295">
            <v>71</v>
          </cell>
          <cell r="F295" t="str">
            <v>朱霞</v>
          </cell>
          <cell r="G295">
            <v>34</v>
          </cell>
          <cell r="H295" t="str">
            <v>余玉红</v>
          </cell>
          <cell r="I295">
            <v>77</v>
          </cell>
          <cell r="J295" t="str">
            <v>赵顺诚</v>
          </cell>
          <cell r="K295">
            <v>27</v>
          </cell>
          <cell r="L295" t="str">
            <v>杨吉华</v>
          </cell>
          <cell r="M295">
            <v>46</v>
          </cell>
          <cell r="N295" t="str">
            <v>赵香才</v>
          </cell>
          <cell r="O295">
            <v>50</v>
          </cell>
          <cell r="P295" t="str">
            <v>杜基次尔</v>
          </cell>
          <cell r="Q295" t="str">
            <v>文科</v>
          </cell>
        </row>
        <row r="296">
          <cell r="A296" t="str">
            <v>513422200404271528</v>
          </cell>
          <cell r="B296" t="str">
            <v>3</v>
          </cell>
          <cell r="C296" t="str">
            <v>杨央青</v>
          </cell>
          <cell r="D296">
            <v>305</v>
          </cell>
          <cell r="E296">
            <v>82</v>
          </cell>
          <cell r="F296" t="str">
            <v>朱霞</v>
          </cell>
          <cell r="G296">
            <v>64</v>
          </cell>
          <cell r="H296" t="str">
            <v>余玉红</v>
          </cell>
          <cell r="I296">
            <v>39</v>
          </cell>
          <cell r="J296" t="str">
            <v>赵顺诚</v>
          </cell>
          <cell r="K296">
            <v>49</v>
          </cell>
          <cell r="L296" t="str">
            <v>杨吉华</v>
          </cell>
          <cell r="M296">
            <v>31</v>
          </cell>
          <cell r="N296" t="str">
            <v>赵香才</v>
          </cell>
          <cell r="O296">
            <v>40</v>
          </cell>
          <cell r="P296" t="str">
            <v>杜基次尔</v>
          </cell>
          <cell r="Q296" t="str">
            <v>文科</v>
          </cell>
        </row>
        <row r="297">
          <cell r="A297" t="str">
            <v>513422200410016822</v>
          </cell>
          <cell r="B297" t="str">
            <v>3</v>
          </cell>
          <cell r="C297" t="str">
            <v>折呷央青</v>
          </cell>
          <cell r="D297">
            <v>303</v>
          </cell>
          <cell r="E297">
            <v>81</v>
          </cell>
          <cell r="F297" t="str">
            <v>朱霞</v>
          </cell>
          <cell r="G297">
            <v>46</v>
          </cell>
          <cell r="H297" t="str">
            <v>余玉红</v>
          </cell>
          <cell r="I297">
            <v>34</v>
          </cell>
          <cell r="J297" t="str">
            <v>赵顺诚</v>
          </cell>
          <cell r="K297">
            <v>44</v>
          </cell>
          <cell r="L297" t="str">
            <v>杨吉华</v>
          </cell>
          <cell r="M297">
            <v>47</v>
          </cell>
          <cell r="N297" t="str">
            <v>赵香才</v>
          </cell>
          <cell r="O297">
            <v>51</v>
          </cell>
          <cell r="P297" t="str">
            <v>杜基次尔</v>
          </cell>
          <cell r="Q297" t="str">
            <v>文科</v>
          </cell>
        </row>
        <row r="298">
          <cell r="A298" t="str">
            <v>513422200202134226</v>
          </cell>
          <cell r="B298" t="str">
            <v>3</v>
          </cell>
          <cell r="C298" t="str">
            <v>降初玛</v>
          </cell>
          <cell r="D298">
            <v>298</v>
          </cell>
          <cell r="E298">
            <v>71</v>
          </cell>
          <cell r="F298" t="str">
            <v>朱霞</v>
          </cell>
          <cell r="G298">
            <v>52</v>
          </cell>
          <cell r="H298" t="str">
            <v>余玉红</v>
          </cell>
          <cell r="I298">
            <v>39</v>
          </cell>
          <cell r="J298" t="str">
            <v>赵顺诚</v>
          </cell>
          <cell r="K298">
            <v>44</v>
          </cell>
          <cell r="L298" t="str">
            <v>杨吉华</v>
          </cell>
          <cell r="M298">
            <v>41</v>
          </cell>
          <cell r="N298" t="str">
            <v>赵香才</v>
          </cell>
          <cell r="O298">
            <v>51</v>
          </cell>
          <cell r="P298" t="str">
            <v>杜基次尔</v>
          </cell>
          <cell r="Q298" t="str">
            <v>文科</v>
          </cell>
        </row>
        <row r="299">
          <cell r="A299" t="str">
            <v>513422200008122344</v>
          </cell>
          <cell r="B299" t="str">
            <v>3</v>
          </cell>
          <cell r="C299" t="str">
            <v>熊央初</v>
          </cell>
          <cell r="D299">
            <v>295</v>
          </cell>
          <cell r="E299">
            <v>81</v>
          </cell>
          <cell r="F299" t="str">
            <v>朱霞</v>
          </cell>
          <cell r="G299">
            <v>15</v>
          </cell>
          <cell r="H299" t="str">
            <v>余玉红</v>
          </cell>
          <cell r="I299">
            <v>46</v>
          </cell>
          <cell r="J299" t="str">
            <v>赵顺诚</v>
          </cell>
          <cell r="K299">
            <v>55</v>
          </cell>
          <cell r="L299" t="str">
            <v>杨吉华</v>
          </cell>
          <cell r="M299">
            <v>38</v>
          </cell>
          <cell r="N299" t="str">
            <v>赵香才</v>
          </cell>
          <cell r="O299">
            <v>60</v>
          </cell>
          <cell r="P299" t="str">
            <v>杜基次尔</v>
          </cell>
          <cell r="Q299" t="str">
            <v>文科</v>
          </cell>
        </row>
        <row r="300">
          <cell r="A300" t="str">
            <v>51342220040602001X</v>
          </cell>
          <cell r="B300" t="str">
            <v>3</v>
          </cell>
          <cell r="C300" t="str">
            <v>杨建林</v>
          </cell>
          <cell r="D300">
            <v>294</v>
          </cell>
          <cell r="E300">
            <v>63</v>
          </cell>
          <cell r="F300" t="str">
            <v>朱霞</v>
          </cell>
          <cell r="G300">
            <v>39</v>
          </cell>
          <cell r="H300" t="str">
            <v>余玉红</v>
          </cell>
          <cell r="I300">
            <v>33</v>
          </cell>
          <cell r="J300" t="str">
            <v>赵顺诚</v>
          </cell>
          <cell r="K300">
            <v>46</v>
          </cell>
          <cell r="L300" t="str">
            <v>杨吉华</v>
          </cell>
          <cell r="M300">
            <v>58</v>
          </cell>
          <cell r="N300" t="str">
            <v>赵香才</v>
          </cell>
          <cell r="O300">
            <v>55</v>
          </cell>
          <cell r="P300" t="str">
            <v>杜基次尔</v>
          </cell>
          <cell r="Q300" t="str">
            <v>文科</v>
          </cell>
        </row>
        <row r="301">
          <cell r="A301" t="str">
            <v>51342220010708681X</v>
          </cell>
          <cell r="B301" t="str">
            <v>3</v>
          </cell>
          <cell r="C301" t="str">
            <v>苏朗扎什</v>
          </cell>
          <cell r="D301">
            <v>276.5</v>
          </cell>
          <cell r="E301">
            <v>81</v>
          </cell>
          <cell r="F301" t="str">
            <v>朱霞</v>
          </cell>
          <cell r="G301">
            <v>34</v>
          </cell>
          <cell r="H301" t="str">
            <v>余玉红</v>
          </cell>
          <cell r="I301">
            <v>41.5</v>
          </cell>
          <cell r="J301" t="str">
            <v>赵顺诚</v>
          </cell>
          <cell r="K301">
            <v>40</v>
          </cell>
          <cell r="L301" t="str">
            <v>杨吉华</v>
          </cell>
          <cell r="M301">
            <v>30</v>
          </cell>
          <cell r="N301" t="str">
            <v>赵香才</v>
          </cell>
          <cell r="O301">
            <v>50</v>
          </cell>
          <cell r="P301" t="str">
            <v>杜基次尔</v>
          </cell>
          <cell r="Q301" t="str">
            <v>文科</v>
          </cell>
        </row>
        <row r="302">
          <cell r="A302" t="str">
            <v>513422200406012722</v>
          </cell>
          <cell r="B302" t="str">
            <v>4</v>
          </cell>
          <cell r="C302" t="str">
            <v>严秀芬</v>
          </cell>
          <cell r="D302">
            <v>456</v>
          </cell>
          <cell r="E302">
            <v>91</v>
          </cell>
          <cell r="F302" t="str">
            <v>朱霞</v>
          </cell>
          <cell r="G302">
            <v>110</v>
          </cell>
          <cell r="H302" t="str">
            <v>李乔军</v>
          </cell>
          <cell r="I302">
            <v>63</v>
          </cell>
          <cell r="J302" t="str">
            <v>向翠琳</v>
          </cell>
          <cell r="K302">
            <v>67</v>
          </cell>
          <cell r="L302" t="str">
            <v>卢银楷</v>
          </cell>
          <cell r="M302">
            <v>61</v>
          </cell>
          <cell r="N302" t="str">
            <v>胡慧芳</v>
          </cell>
          <cell r="O302">
            <v>64</v>
          </cell>
          <cell r="P302" t="str">
            <v>杜基次尔</v>
          </cell>
          <cell r="Q302" t="str">
            <v>文科</v>
          </cell>
        </row>
        <row r="303">
          <cell r="A303" t="str">
            <v>513422200209150923</v>
          </cell>
          <cell r="B303" t="str">
            <v>4</v>
          </cell>
          <cell r="C303" t="str">
            <v>杨春秀</v>
          </cell>
          <cell r="D303">
            <v>445</v>
          </cell>
          <cell r="E303">
            <v>97</v>
          </cell>
          <cell r="F303" t="str">
            <v>朱霞</v>
          </cell>
          <cell r="G303">
            <v>70</v>
          </cell>
          <cell r="H303" t="str">
            <v>李乔军</v>
          </cell>
          <cell r="I303">
            <v>93</v>
          </cell>
          <cell r="J303" t="str">
            <v>向翠琳</v>
          </cell>
          <cell r="K303">
            <v>63</v>
          </cell>
          <cell r="L303" t="str">
            <v>卢银楷</v>
          </cell>
          <cell r="M303">
            <v>69</v>
          </cell>
          <cell r="N303" t="str">
            <v>胡慧芳</v>
          </cell>
          <cell r="O303">
            <v>53</v>
          </cell>
          <cell r="P303" t="str">
            <v>杜基次尔</v>
          </cell>
          <cell r="Q303" t="str">
            <v>文科</v>
          </cell>
        </row>
        <row r="304">
          <cell r="A304" t="str">
            <v>513422200311062735</v>
          </cell>
          <cell r="B304" t="str">
            <v>4</v>
          </cell>
          <cell r="C304" t="str">
            <v>李泽成</v>
          </cell>
          <cell r="D304">
            <v>442</v>
          </cell>
          <cell r="E304">
            <v>94</v>
          </cell>
          <cell r="F304" t="str">
            <v>朱霞</v>
          </cell>
          <cell r="G304">
            <v>90</v>
          </cell>
          <cell r="H304" t="str">
            <v>李乔军</v>
          </cell>
          <cell r="I304">
            <v>60</v>
          </cell>
          <cell r="J304" t="str">
            <v>向翠琳</v>
          </cell>
          <cell r="K304">
            <v>68</v>
          </cell>
          <cell r="L304" t="str">
            <v>卢银楷</v>
          </cell>
          <cell r="M304">
            <v>72</v>
          </cell>
          <cell r="N304" t="str">
            <v>胡慧芳</v>
          </cell>
          <cell r="O304">
            <v>58</v>
          </cell>
          <cell r="P304" t="str">
            <v>杜基次尔</v>
          </cell>
          <cell r="Q304" t="str">
            <v>文科</v>
          </cell>
        </row>
        <row r="305">
          <cell r="A305" t="str">
            <v>513422200405292312</v>
          </cell>
          <cell r="B305" t="str">
            <v>4</v>
          </cell>
          <cell r="C305" t="str">
            <v>扎西达瓦</v>
          </cell>
          <cell r="D305">
            <v>432</v>
          </cell>
          <cell r="E305">
            <v>97</v>
          </cell>
          <cell r="F305" t="str">
            <v>朱霞</v>
          </cell>
          <cell r="G305">
            <v>60</v>
          </cell>
          <cell r="H305" t="str">
            <v>李乔军</v>
          </cell>
          <cell r="I305">
            <v>77</v>
          </cell>
          <cell r="J305" t="str">
            <v>向翠琳</v>
          </cell>
          <cell r="K305">
            <v>62</v>
          </cell>
          <cell r="L305" t="str">
            <v>卢银楷</v>
          </cell>
          <cell r="M305">
            <v>72</v>
          </cell>
          <cell r="N305" t="str">
            <v>胡慧芳</v>
          </cell>
          <cell r="O305">
            <v>64</v>
          </cell>
          <cell r="P305" t="str">
            <v>杜基次尔</v>
          </cell>
          <cell r="Q305" t="str">
            <v>文科</v>
          </cell>
        </row>
        <row r="306">
          <cell r="A306" t="str">
            <v>513422200403074629</v>
          </cell>
          <cell r="B306" t="str">
            <v>4</v>
          </cell>
          <cell r="C306" t="str">
            <v>甲甲古伙姆</v>
          </cell>
          <cell r="D306">
            <v>411.5</v>
          </cell>
          <cell r="E306">
            <v>96</v>
          </cell>
          <cell r="F306" t="str">
            <v>朱霞</v>
          </cell>
          <cell r="G306">
            <v>43</v>
          </cell>
          <cell r="H306" t="str">
            <v>李乔军</v>
          </cell>
          <cell r="I306">
            <v>115.5</v>
          </cell>
          <cell r="J306" t="str">
            <v>向翠琳</v>
          </cell>
          <cell r="K306">
            <v>58</v>
          </cell>
          <cell r="L306" t="str">
            <v>卢银楷</v>
          </cell>
          <cell r="M306">
            <v>52</v>
          </cell>
          <cell r="N306" t="str">
            <v>胡慧芳</v>
          </cell>
          <cell r="O306">
            <v>47</v>
          </cell>
          <cell r="P306" t="str">
            <v>杜基次尔</v>
          </cell>
          <cell r="Q306" t="str">
            <v>文科</v>
          </cell>
        </row>
        <row r="307">
          <cell r="A307" t="str">
            <v>513422200508052928</v>
          </cell>
          <cell r="B307" t="str">
            <v>4</v>
          </cell>
          <cell r="C307" t="str">
            <v>何霞霞</v>
          </cell>
          <cell r="D307">
            <v>405.5</v>
          </cell>
          <cell r="E307">
            <v>84</v>
          </cell>
          <cell r="F307" t="str">
            <v>朱霞</v>
          </cell>
          <cell r="G307">
            <v>90</v>
          </cell>
          <cell r="H307" t="str">
            <v>李乔军</v>
          </cell>
          <cell r="I307">
            <v>71.5</v>
          </cell>
          <cell r="J307" t="str">
            <v>向翠琳</v>
          </cell>
          <cell r="K307">
            <v>60</v>
          </cell>
          <cell r="L307" t="str">
            <v>卢银楷</v>
          </cell>
          <cell r="M307">
            <v>40</v>
          </cell>
          <cell r="N307" t="str">
            <v>胡慧芳</v>
          </cell>
          <cell r="O307">
            <v>60</v>
          </cell>
          <cell r="P307" t="str">
            <v>杜基次尔</v>
          </cell>
          <cell r="Q307" t="str">
            <v>文科</v>
          </cell>
        </row>
        <row r="308">
          <cell r="A308" t="str">
            <v>51342220040411002X</v>
          </cell>
          <cell r="B308" t="str">
            <v>4</v>
          </cell>
          <cell r="C308" t="str">
            <v>祝玛拉初</v>
          </cell>
          <cell r="D308">
            <v>402</v>
          </cell>
          <cell r="E308">
            <v>88</v>
          </cell>
          <cell r="F308" t="str">
            <v>朱霞</v>
          </cell>
          <cell r="G308">
            <v>96</v>
          </cell>
          <cell r="H308" t="str">
            <v>李乔军</v>
          </cell>
          <cell r="I308">
            <v>86</v>
          </cell>
          <cell r="J308" t="str">
            <v>向翠琳</v>
          </cell>
          <cell r="K308">
            <v>50</v>
          </cell>
          <cell r="L308" t="str">
            <v>卢银楷</v>
          </cell>
          <cell r="M308">
            <v>28</v>
          </cell>
          <cell r="N308" t="str">
            <v>胡慧芳</v>
          </cell>
          <cell r="O308">
            <v>54</v>
          </cell>
          <cell r="P308" t="str">
            <v>杜基次尔</v>
          </cell>
          <cell r="Q308" t="str">
            <v>文科</v>
          </cell>
        </row>
        <row r="309">
          <cell r="A309" t="str">
            <v>513422200503052726</v>
          </cell>
          <cell r="B309" t="str">
            <v>4</v>
          </cell>
          <cell r="C309" t="str">
            <v>邓明琼</v>
          </cell>
          <cell r="D309">
            <v>399.5</v>
          </cell>
          <cell r="E309">
            <v>84</v>
          </cell>
          <cell r="F309" t="str">
            <v>朱霞</v>
          </cell>
          <cell r="G309">
            <v>78</v>
          </cell>
          <cell r="H309" t="str">
            <v>李乔军</v>
          </cell>
          <cell r="I309">
            <v>87.5</v>
          </cell>
          <cell r="J309" t="str">
            <v>向翠琳</v>
          </cell>
          <cell r="K309">
            <v>54</v>
          </cell>
          <cell r="L309" t="str">
            <v>卢银楷</v>
          </cell>
          <cell r="M309">
            <v>45</v>
          </cell>
          <cell r="N309" t="str">
            <v>胡慧芳</v>
          </cell>
          <cell r="O309">
            <v>51</v>
          </cell>
          <cell r="P309" t="str">
            <v>杜基次尔</v>
          </cell>
          <cell r="Q309" t="str">
            <v>文科</v>
          </cell>
        </row>
        <row r="310">
          <cell r="A310" t="str">
            <v>513422200404052923</v>
          </cell>
          <cell r="B310" t="str">
            <v>4</v>
          </cell>
          <cell r="C310" t="str">
            <v>邱依落</v>
          </cell>
          <cell r="D310">
            <v>393.5</v>
          </cell>
          <cell r="E310">
            <v>86</v>
          </cell>
          <cell r="F310" t="str">
            <v>朱霞</v>
          </cell>
          <cell r="G310">
            <v>79</v>
          </cell>
          <cell r="H310" t="str">
            <v>李乔军</v>
          </cell>
          <cell r="I310">
            <v>61.5</v>
          </cell>
          <cell r="J310" t="str">
            <v>向翠琳</v>
          </cell>
          <cell r="K310">
            <v>60</v>
          </cell>
          <cell r="L310" t="str">
            <v>卢银楷</v>
          </cell>
          <cell r="M310">
            <v>49</v>
          </cell>
          <cell r="N310" t="str">
            <v>胡慧芳</v>
          </cell>
          <cell r="O310">
            <v>58</v>
          </cell>
          <cell r="P310" t="str">
            <v>杜基次尔</v>
          </cell>
          <cell r="Q310" t="str">
            <v>文科</v>
          </cell>
        </row>
        <row r="311">
          <cell r="A311" t="str">
            <v>513422200305011923</v>
          </cell>
          <cell r="B311" t="str">
            <v>4</v>
          </cell>
          <cell r="C311" t="str">
            <v>郭志英</v>
          </cell>
          <cell r="D311">
            <v>385.5</v>
          </cell>
          <cell r="E311">
            <v>79</v>
          </cell>
          <cell r="F311" t="str">
            <v>朱霞</v>
          </cell>
          <cell r="G311">
            <v>75</v>
          </cell>
          <cell r="H311" t="str">
            <v>李乔军</v>
          </cell>
          <cell r="I311">
            <v>62.5</v>
          </cell>
          <cell r="J311" t="str">
            <v>向翠琳</v>
          </cell>
          <cell r="K311">
            <v>62</v>
          </cell>
          <cell r="L311" t="str">
            <v>卢银楷</v>
          </cell>
          <cell r="M311">
            <v>57</v>
          </cell>
          <cell r="N311" t="str">
            <v>胡慧芳</v>
          </cell>
          <cell r="O311">
            <v>50</v>
          </cell>
          <cell r="P311" t="str">
            <v>杜基次尔</v>
          </cell>
          <cell r="Q311" t="str">
            <v>文科</v>
          </cell>
        </row>
        <row r="312">
          <cell r="A312" t="str">
            <v>513422200412254226</v>
          </cell>
          <cell r="B312" t="str">
            <v>4</v>
          </cell>
          <cell r="C312" t="str">
            <v>扎西祝玛</v>
          </cell>
          <cell r="D312">
            <v>384</v>
          </cell>
          <cell r="E312">
            <v>91</v>
          </cell>
          <cell r="F312" t="str">
            <v>朱霞</v>
          </cell>
          <cell r="G312">
            <v>50</v>
          </cell>
          <cell r="H312" t="str">
            <v>李乔军</v>
          </cell>
          <cell r="I312">
            <v>77</v>
          </cell>
          <cell r="J312" t="str">
            <v>向翠琳</v>
          </cell>
          <cell r="K312">
            <v>60</v>
          </cell>
          <cell r="L312" t="str">
            <v>卢银楷</v>
          </cell>
          <cell r="M312">
            <v>60</v>
          </cell>
          <cell r="N312" t="str">
            <v>胡慧芳</v>
          </cell>
          <cell r="O312">
            <v>46</v>
          </cell>
          <cell r="P312" t="str">
            <v>杜基次尔</v>
          </cell>
          <cell r="Q312" t="str">
            <v>文科</v>
          </cell>
        </row>
        <row r="313">
          <cell r="A313" t="str">
            <v>513422200405202719</v>
          </cell>
          <cell r="B313" t="str">
            <v>4</v>
          </cell>
          <cell r="C313" t="str">
            <v>杨冬友</v>
          </cell>
          <cell r="D313">
            <v>381</v>
          </cell>
          <cell r="E313">
            <v>85</v>
          </cell>
          <cell r="F313" t="str">
            <v>朱霞</v>
          </cell>
          <cell r="G313">
            <v>84</v>
          </cell>
          <cell r="H313" t="str">
            <v>李乔军</v>
          </cell>
          <cell r="I313">
            <v>49</v>
          </cell>
          <cell r="J313" t="str">
            <v>向翠琳</v>
          </cell>
          <cell r="K313">
            <v>58</v>
          </cell>
          <cell r="L313" t="str">
            <v>卢银楷</v>
          </cell>
          <cell r="M313">
            <v>57</v>
          </cell>
          <cell r="N313" t="str">
            <v>胡慧芳</v>
          </cell>
          <cell r="O313">
            <v>48</v>
          </cell>
          <cell r="P313" t="str">
            <v>杜基次尔</v>
          </cell>
          <cell r="Q313" t="str">
            <v>文科</v>
          </cell>
        </row>
        <row r="314">
          <cell r="A314" t="str">
            <v>513422199910022545</v>
          </cell>
          <cell r="B314" t="str">
            <v>4</v>
          </cell>
          <cell r="C314" t="str">
            <v>伍秀芳</v>
          </cell>
          <cell r="D314">
            <v>376.5</v>
          </cell>
          <cell r="E314">
            <v>83</v>
          </cell>
          <cell r="F314" t="str">
            <v>朱霞</v>
          </cell>
          <cell r="G314">
            <v>81</v>
          </cell>
          <cell r="H314" t="str">
            <v>李乔军</v>
          </cell>
          <cell r="I314">
            <v>79.5</v>
          </cell>
          <cell r="J314" t="str">
            <v>向翠琳</v>
          </cell>
          <cell r="K314">
            <v>45</v>
          </cell>
          <cell r="L314" t="str">
            <v>卢银楷</v>
          </cell>
          <cell r="M314">
            <v>41</v>
          </cell>
          <cell r="N314" t="str">
            <v>胡慧芳</v>
          </cell>
          <cell r="O314">
            <v>47</v>
          </cell>
          <cell r="P314" t="str">
            <v>杜基次尔</v>
          </cell>
          <cell r="Q314" t="str">
            <v>文科</v>
          </cell>
        </row>
        <row r="315">
          <cell r="A315" t="str">
            <v>513422200201015014</v>
          </cell>
          <cell r="B315" t="str">
            <v>4</v>
          </cell>
          <cell r="C315" t="str">
            <v>翁金</v>
          </cell>
          <cell r="D315">
            <v>376</v>
          </cell>
          <cell r="E315">
            <v>87</v>
          </cell>
          <cell r="F315" t="str">
            <v>朱霞</v>
          </cell>
          <cell r="G315">
            <v>53</v>
          </cell>
          <cell r="H315" t="str">
            <v>李乔军</v>
          </cell>
          <cell r="I315">
            <v>45</v>
          </cell>
          <cell r="J315" t="str">
            <v>向翠琳</v>
          </cell>
          <cell r="K315">
            <v>57</v>
          </cell>
          <cell r="L315" t="str">
            <v>卢银楷</v>
          </cell>
          <cell r="M315">
            <v>61</v>
          </cell>
          <cell r="N315" t="str">
            <v>胡慧芳</v>
          </cell>
          <cell r="O315">
            <v>73</v>
          </cell>
          <cell r="P315" t="str">
            <v>杜基次尔</v>
          </cell>
          <cell r="Q315" t="str">
            <v>文科</v>
          </cell>
        </row>
        <row r="316">
          <cell r="A316" t="str">
            <v>513422200110011528</v>
          </cell>
          <cell r="B316" t="str">
            <v>4</v>
          </cell>
          <cell r="C316" t="str">
            <v>沙秀珍</v>
          </cell>
          <cell r="D316">
            <v>375</v>
          </cell>
          <cell r="E316">
            <v>87</v>
          </cell>
          <cell r="F316" t="str">
            <v>朱霞</v>
          </cell>
          <cell r="G316">
            <v>71</v>
          </cell>
          <cell r="H316" t="str">
            <v>李乔军</v>
          </cell>
          <cell r="I316">
            <v>79</v>
          </cell>
          <cell r="J316" t="str">
            <v>向翠琳</v>
          </cell>
          <cell r="K316">
            <v>61</v>
          </cell>
          <cell r="L316" t="str">
            <v>卢银楷</v>
          </cell>
          <cell r="M316">
            <v>36</v>
          </cell>
          <cell r="N316" t="str">
            <v>胡慧芳</v>
          </cell>
          <cell r="O316">
            <v>41</v>
          </cell>
          <cell r="P316" t="str">
            <v>杜基次尔</v>
          </cell>
          <cell r="Q316" t="str">
            <v>文科</v>
          </cell>
        </row>
        <row r="317">
          <cell r="A317" t="str">
            <v>513422200309014013</v>
          </cell>
          <cell r="B317" t="str">
            <v>4</v>
          </cell>
          <cell r="C317" t="str">
            <v>吕布哈</v>
          </cell>
          <cell r="D317">
            <v>365.5</v>
          </cell>
          <cell r="E317">
            <v>77</v>
          </cell>
          <cell r="F317" t="str">
            <v>朱霞</v>
          </cell>
          <cell r="G317">
            <v>75</v>
          </cell>
          <cell r="H317" t="str">
            <v>李乔军</v>
          </cell>
          <cell r="I317">
            <v>70.5</v>
          </cell>
          <cell r="J317" t="str">
            <v>向翠琳</v>
          </cell>
          <cell r="K317">
            <v>50</v>
          </cell>
          <cell r="L317" t="str">
            <v>卢银楷</v>
          </cell>
          <cell r="M317">
            <v>43</v>
          </cell>
          <cell r="N317" t="str">
            <v>胡慧芳</v>
          </cell>
          <cell r="O317">
            <v>50</v>
          </cell>
          <cell r="P317" t="str">
            <v>杜基次尔</v>
          </cell>
          <cell r="Q317" t="str">
            <v>文科</v>
          </cell>
        </row>
        <row r="318">
          <cell r="A318" t="str">
            <v>513422200210044810</v>
          </cell>
          <cell r="B318" t="str">
            <v>4</v>
          </cell>
          <cell r="C318" t="str">
            <v>呷绒降初</v>
          </cell>
          <cell r="D318">
            <v>364</v>
          </cell>
          <cell r="E318">
            <v>82</v>
          </cell>
          <cell r="F318" t="str">
            <v>朱霞</v>
          </cell>
          <cell r="G318">
            <v>72</v>
          </cell>
          <cell r="H318" t="str">
            <v>李乔军</v>
          </cell>
          <cell r="I318">
            <v>75</v>
          </cell>
          <cell r="J318" t="str">
            <v>向翠琳</v>
          </cell>
          <cell r="K318">
            <v>53</v>
          </cell>
          <cell r="L318" t="str">
            <v>卢银楷</v>
          </cell>
          <cell r="M318">
            <v>42</v>
          </cell>
          <cell r="N318" t="str">
            <v>胡慧芳</v>
          </cell>
          <cell r="O318">
            <v>40</v>
          </cell>
          <cell r="P318" t="str">
            <v>杜基次尔</v>
          </cell>
          <cell r="Q318" t="str">
            <v>文科</v>
          </cell>
        </row>
        <row r="319">
          <cell r="A319" t="str">
            <v>513422200102172129</v>
          </cell>
          <cell r="B319" t="str">
            <v>4</v>
          </cell>
          <cell r="C319" t="str">
            <v>马英</v>
          </cell>
          <cell r="D319">
            <v>361.5</v>
          </cell>
          <cell r="E319">
            <v>85</v>
          </cell>
          <cell r="F319" t="str">
            <v>朱霞</v>
          </cell>
          <cell r="G319">
            <v>82</v>
          </cell>
          <cell r="H319" t="str">
            <v>李乔军</v>
          </cell>
          <cell r="I319">
            <v>44.5</v>
          </cell>
          <cell r="J319" t="str">
            <v>向翠琳</v>
          </cell>
          <cell r="K319">
            <v>56</v>
          </cell>
          <cell r="L319" t="str">
            <v>卢银楷</v>
          </cell>
          <cell r="M319">
            <v>42</v>
          </cell>
          <cell r="N319" t="str">
            <v>胡慧芳</v>
          </cell>
          <cell r="O319">
            <v>52</v>
          </cell>
          <cell r="P319" t="str">
            <v>杜基次尔</v>
          </cell>
          <cell r="Q319" t="str">
            <v>文科</v>
          </cell>
        </row>
        <row r="320">
          <cell r="A320" t="str">
            <v>513422200404100913</v>
          </cell>
          <cell r="B320" t="str">
            <v>4</v>
          </cell>
          <cell r="C320" t="str">
            <v>陈兰</v>
          </cell>
          <cell r="D320">
            <v>357.5</v>
          </cell>
          <cell r="E320">
            <v>77</v>
          </cell>
          <cell r="F320" t="str">
            <v>朱霞</v>
          </cell>
          <cell r="G320">
            <v>84</v>
          </cell>
          <cell r="H320" t="str">
            <v>李乔军</v>
          </cell>
          <cell r="I320">
            <v>45.5</v>
          </cell>
          <cell r="J320" t="str">
            <v>向翠琳</v>
          </cell>
          <cell r="K320">
            <v>46</v>
          </cell>
          <cell r="L320" t="str">
            <v>卢银楷</v>
          </cell>
          <cell r="M320">
            <v>54</v>
          </cell>
          <cell r="N320" t="str">
            <v>胡慧芳</v>
          </cell>
          <cell r="O320">
            <v>51</v>
          </cell>
          <cell r="P320" t="str">
            <v>杜基次尔</v>
          </cell>
          <cell r="Q320" t="str">
            <v>文科</v>
          </cell>
        </row>
        <row r="321">
          <cell r="A321" t="str">
            <v>513422200012132545</v>
          </cell>
          <cell r="B321" t="str">
            <v>4</v>
          </cell>
          <cell r="C321" t="str">
            <v>苏咏春</v>
          </cell>
          <cell r="D321">
            <v>351.5</v>
          </cell>
          <cell r="E321">
            <v>76</v>
          </cell>
          <cell r="F321" t="str">
            <v>朱霞</v>
          </cell>
          <cell r="G321">
            <v>68</v>
          </cell>
          <cell r="H321" t="str">
            <v>李乔军</v>
          </cell>
          <cell r="I321">
            <v>45.5</v>
          </cell>
          <cell r="J321" t="str">
            <v>向翠琳</v>
          </cell>
          <cell r="K321">
            <v>51</v>
          </cell>
          <cell r="L321" t="str">
            <v>卢银楷</v>
          </cell>
          <cell r="M321">
            <v>55</v>
          </cell>
          <cell r="N321" t="str">
            <v>胡慧芳</v>
          </cell>
          <cell r="O321">
            <v>56</v>
          </cell>
          <cell r="P321" t="str">
            <v>杜基次尔</v>
          </cell>
          <cell r="Q321" t="str">
            <v>文科</v>
          </cell>
        </row>
        <row r="322">
          <cell r="A322" t="str">
            <v>513422200508211722</v>
          </cell>
          <cell r="B322" t="str">
            <v>4</v>
          </cell>
          <cell r="C322" t="str">
            <v>罗佳星</v>
          </cell>
          <cell r="D322">
            <v>351</v>
          </cell>
          <cell r="E322">
            <v>89</v>
          </cell>
          <cell r="F322" t="str">
            <v>朱霞</v>
          </cell>
          <cell r="G322">
            <v>85</v>
          </cell>
          <cell r="H322" t="str">
            <v>李乔军</v>
          </cell>
          <cell r="I322">
            <v>52</v>
          </cell>
          <cell r="J322" t="str">
            <v>向翠琳</v>
          </cell>
          <cell r="K322">
            <v>37</v>
          </cell>
          <cell r="L322" t="str">
            <v>卢银楷</v>
          </cell>
          <cell r="M322">
            <v>42</v>
          </cell>
          <cell r="N322" t="str">
            <v>胡慧芳</v>
          </cell>
          <cell r="O322">
            <v>46</v>
          </cell>
          <cell r="P322" t="str">
            <v>杜基次尔</v>
          </cell>
          <cell r="Q322" t="str">
            <v>文科</v>
          </cell>
        </row>
        <row r="323">
          <cell r="A323" t="str">
            <v>513422200302084828</v>
          </cell>
          <cell r="B323" t="str">
            <v>4</v>
          </cell>
          <cell r="C323" t="str">
            <v>鲁绒拉姆</v>
          </cell>
          <cell r="D323">
            <v>349.5</v>
          </cell>
          <cell r="E323">
            <v>86</v>
          </cell>
          <cell r="F323" t="str">
            <v>朱霞</v>
          </cell>
          <cell r="G323">
            <v>43</v>
          </cell>
          <cell r="H323" t="str">
            <v>李乔军</v>
          </cell>
          <cell r="I323">
            <v>75.5</v>
          </cell>
          <cell r="J323" t="str">
            <v>向翠琳</v>
          </cell>
          <cell r="K323">
            <v>55</v>
          </cell>
          <cell r="L323" t="str">
            <v>卢银楷</v>
          </cell>
          <cell r="M323">
            <v>45</v>
          </cell>
          <cell r="N323" t="str">
            <v>胡慧芳</v>
          </cell>
          <cell r="O323">
            <v>45</v>
          </cell>
          <cell r="P323" t="str">
            <v>杜基次尔</v>
          </cell>
          <cell r="Q323" t="str">
            <v>文科</v>
          </cell>
        </row>
        <row r="324">
          <cell r="A324" t="str">
            <v>513422200402082723</v>
          </cell>
          <cell r="B324" t="str">
            <v>4</v>
          </cell>
          <cell r="C324" t="str">
            <v>陈蓉</v>
          </cell>
          <cell r="D324">
            <v>347.5</v>
          </cell>
          <cell r="E324">
            <v>79</v>
          </cell>
          <cell r="F324" t="str">
            <v>朱霞</v>
          </cell>
          <cell r="G324">
            <v>59</v>
          </cell>
          <cell r="H324" t="str">
            <v>李乔军</v>
          </cell>
          <cell r="I324">
            <v>59.5</v>
          </cell>
          <cell r="J324" t="str">
            <v>向翠琳</v>
          </cell>
          <cell r="K324">
            <v>54</v>
          </cell>
          <cell r="L324" t="str">
            <v>卢银楷</v>
          </cell>
          <cell r="M324">
            <v>51</v>
          </cell>
          <cell r="N324" t="str">
            <v>胡慧芳</v>
          </cell>
          <cell r="O324">
            <v>45</v>
          </cell>
          <cell r="P324" t="str">
            <v>杜基次尔</v>
          </cell>
          <cell r="Q324" t="str">
            <v>文科</v>
          </cell>
        </row>
        <row r="325">
          <cell r="A325" t="str">
            <v>51342220040809192X</v>
          </cell>
          <cell r="B325" t="str">
            <v>4</v>
          </cell>
          <cell r="C325" t="str">
            <v>马几几</v>
          </cell>
          <cell r="D325">
            <v>347.5</v>
          </cell>
          <cell r="E325">
            <v>95</v>
          </cell>
          <cell r="F325" t="str">
            <v>朱霞</v>
          </cell>
          <cell r="G325">
            <v>39</v>
          </cell>
          <cell r="H325" t="str">
            <v>李乔军</v>
          </cell>
          <cell r="I325">
            <v>85.5</v>
          </cell>
          <cell r="J325" t="str">
            <v>向翠琳</v>
          </cell>
          <cell r="K325">
            <v>47</v>
          </cell>
          <cell r="L325" t="str">
            <v>卢银楷</v>
          </cell>
          <cell r="M325">
            <v>37</v>
          </cell>
          <cell r="N325" t="str">
            <v>胡慧芳</v>
          </cell>
          <cell r="O325">
            <v>44</v>
          </cell>
          <cell r="P325" t="str">
            <v>杜基次尔</v>
          </cell>
          <cell r="Q325" t="str">
            <v>文科</v>
          </cell>
        </row>
        <row r="326">
          <cell r="A326" t="str">
            <v>513422200407152313</v>
          </cell>
          <cell r="B326" t="str">
            <v>4</v>
          </cell>
          <cell r="C326" t="str">
            <v>杨佳佳</v>
          </cell>
          <cell r="D326">
            <v>341.5</v>
          </cell>
          <cell r="E326">
            <v>84</v>
          </cell>
          <cell r="F326" t="str">
            <v>朱霞</v>
          </cell>
          <cell r="G326">
            <v>41</v>
          </cell>
          <cell r="H326" t="str">
            <v>李乔军</v>
          </cell>
          <cell r="I326">
            <v>76.5</v>
          </cell>
          <cell r="J326" t="str">
            <v>向翠琳</v>
          </cell>
          <cell r="K326">
            <v>53</v>
          </cell>
          <cell r="L326" t="str">
            <v>卢银楷</v>
          </cell>
          <cell r="M326">
            <v>40</v>
          </cell>
          <cell r="N326" t="str">
            <v>胡慧芳</v>
          </cell>
          <cell r="O326">
            <v>47</v>
          </cell>
          <cell r="P326" t="str">
            <v>杜基次尔</v>
          </cell>
          <cell r="Q326" t="str">
            <v>文科</v>
          </cell>
        </row>
        <row r="327">
          <cell r="A327" t="str">
            <v>513422200304051149</v>
          </cell>
          <cell r="B327" t="str">
            <v>4</v>
          </cell>
          <cell r="C327" t="str">
            <v>乔建英</v>
          </cell>
          <cell r="D327">
            <v>339</v>
          </cell>
          <cell r="E327">
            <v>88</v>
          </cell>
          <cell r="F327" t="str">
            <v>朱霞</v>
          </cell>
          <cell r="G327">
            <v>29</v>
          </cell>
          <cell r="H327" t="str">
            <v>李乔军</v>
          </cell>
          <cell r="I327">
            <v>86</v>
          </cell>
          <cell r="J327" t="str">
            <v>向翠琳</v>
          </cell>
          <cell r="K327">
            <v>58</v>
          </cell>
          <cell r="L327" t="str">
            <v>卢银楷</v>
          </cell>
          <cell r="M327">
            <v>39</v>
          </cell>
          <cell r="N327" t="str">
            <v>胡慧芳</v>
          </cell>
          <cell r="O327">
            <v>39</v>
          </cell>
          <cell r="P327" t="str">
            <v>杜基次尔</v>
          </cell>
          <cell r="Q327" t="str">
            <v>文科</v>
          </cell>
        </row>
        <row r="328">
          <cell r="A328" t="str">
            <v>513422200411202125</v>
          </cell>
          <cell r="B328" t="str">
            <v>4</v>
          </cell>
          <cell r="C328" t="str">
            <v>杜基拉姆</v>
          </cell>
          <cell r="D328">
            <v>338.5</v>
          </cell>
          <cell r="E328">
            <v>86</v>
          </cell>
          <cell r="F328" t="str">
            <v>朱霞</v>
          </cell>
          <cell r="G328">
            <v>52</v>
          </cell>
          <cell r="H328" t="str">
            <v>李乔军</v>
          </cell>
          <cell r="I328">
            <v>48.5</v>
          </cell>
          <cell r="J328" t="str">
            <v>向翠琳</v>
          </cell>
          <cell r="K328">
            <v>68</v>
          </cell>
          <cell r="L328" t="str">
            <v>卢银楷</v>
          </cell>
          <cell r="M328">
            <v>35</v>
          </cell>
          <cell r="N328" t="str">
            <v>胡慧芳</v>
          </cell>
          <cell r="O328">
            <v>49</v>
          </cell>
          <cell r="P328" t="str">
            <v>杜基次尔</v>
          </cell>
          <cell r="Q328" t="str">
            <v>文科</v>
          </cell>
        </row>
        <row r="329">
          <cell r="A329" t="str">
            <v>513422200105021924</v>
          </cell>
          <cell r="B329" t="str">
            <v>4</v>
          </cell>
          <cell r="C329" t="str">
            <v>马加甲</v>
          </cell>
          <cell r="D329">
            <v>338.5</v>
          </cell>
          <cell r="E329">
            <v>92</v>
          </cell>
          <cell r="F329" t="str">
            <v>朱霞</v>
          </cell>
          <cell r="G329">
            <v>51</v>
          </cell>
          <cell r="H329" t="str">
            <v>李乔军</v>
          </cell>
          <cell r="I329">
            <v>54.5</v>
          </cell>
          <cell r="J329" t="str">
            <v>向翠琳</v>
          </cell>
          <cell r="K329">
            <v>54</v>
          </cell>
          <cell r="L329" t="str">
            <v>卢银楷</v>
          </cell>
          <cell r="M329">
            <v>46</v>
          </cell>
          <cell r="N329" t="str">
            <v>胡慧芳</v>
          </cell>
          <cell r="O329">
            <v>41</v>
          </cell>
          <cell r="P329" t="str">
            <v>杜基次尔</v>
          </cell>
          <cell r="Q329" t="str">
            <v>文科</v>
          </cell>
        </row>
        <row r="330">
          <cell r="A330" t="str">
            <v>513422200502271310</v>
          </cell>
          <cell r="B330" t="str">
            <v>4</v>
          </cell>
          <cell r="C330" t="str">
            <v>马春林</v>
          </cell>
          <cell r="D330">
            <v>337.5</v>
          </cell>
          <cell r="E330">
            <v>88</v>
          </cell>
          <cell r="F330" t="str">
            <v>朱霞</v>
          </cell>
          <cell r="G330">
            <v>40</v>
          </cell>
          <cell r="H330" t="str">
            <v>李乔军</v>
          </cell>
          <cell r="I330">
            <v>41.5</v>
          </cell>
          <cell r="J330" t="str">
            <v>向翠琳</v>
          </cell>
          <cell r="K330">
            <v>55</v>
          </cell>
          <cell r="L330" t="str">
            <v>卢银楷</v>
          </cell>
          <cell r="M330">
            <v>57</v>
          </cell>
          <cell r="N330" t="str">
            <v>胡慧芳</v>
          </cell>
          <cell r="O330">
            <v>56</v>
          </cell>
          <cell r="P330" t="str">
            <v>杜基次尔</v>
          </cell>
          <cell r="Q330" t="str">
            <v>文科</v>
          </cell>
        </row>
        <row r="331">
          <cell r="A331" t="str">
            <v>513422200110052944</v>
          </cell>
          <cell r="B331" t="str">
            <v>4</v>
          </cell>
          <cell r="C331" t="str">
            <v>吉小英</v>
          </cell>
          <cell r="D331">
            <v>332</v>
          </cell>
          <cell r="E331">
            <v>90</v>
          </cell>
          <cell r="F331" t="str">
            <v>朱霞</v>
          </cell>
          <cell r="G331">
            <v>43</v>
          </cell>
          <cell r="H331" t="str">
            <v>李乔军</v>
          </cell>
          <cell r="I331">
            <v>59</v>
          </cell>
          <cell r="J331" t="str">
            <v>向翠琳</v>
          </cell>
          <cell r="K331">
            <v>57</v>
          </cell>
          <cell r="L331" t="str">
            <v>卢银楷</v>
          </cell>
          <cell r="M331">
            <v>40</v>
          </cell>
          <cell r="N331" t="str">
            <v>胡慧芳</v>
          </cell>
          <cell r="O331">
            <v>43</v>
          </cell>
          <cell r="P331" t="str">
            <v>杜基次尔</v>
          </cell>
          <cell r="Q331" t="str">
            <v>文科</v>
          </cell>
        </row>
        <row r="332">
          <cell r="A332" t="str">
            <v>513422200502020036</v>
          </cell>
          <cell r="B332" t="str">
            <v>4</v>
          </cell>
          <cell r="C332" t="str">
            <v>赵毅</v>
          </cell>
          <cell r="D332">
            <v>331.5</v>
          </cell>
          <cell r="E332">
            <v>69</v>
          </cell>
          <cell r="F332" t="str">
            <v>朱霞</v>
          </cell>
          <cell r="G332">
            <v>49</v>
          </cell>
          <cell r="H332" t="str">
            <v>李乔军</v>
          </cell>
          <cell r="I332">
            <v>43.5</v>
          </cell>
          <cell r="J332" t="str">
            <v>向翠琳</v>
          </cell>
          <cell r="K332">
            <v>56</v>
          </cell>
          <cell r="L332" t="str">
            <v>卢银楷</v>
          </cell>
          <cell r="M332">
            <v>48</v>
          </cell>
          <cell r="N332" t="str">
            <v>胡慧芳</v>
          </cell>
          <cell r="O332">
            <v>66</v>
          </cell>
          <cell r="P332" t="str">
            <v>杜基次尔</v>
          </cell>
          <cell r="Q332" t="str">
            <v>文科</v>
          </cell>
        </row>
        <row r="333">
          <cell r="A333" t="str">
            <v>513422200407013620</v>
          </cell>
          <cell r="B333" t="str">
            <v>4</v>
          </cell>
          <cell r="C333" t="str">
            <v>仁青拉姆</v>
          </cell>
          <cell r="D333">
            <v>330</v>
          </cell>
          <cell r="E333">
            <v>79</v>
          </cell>
          <cell r="F333" t="str">
            <v>朱霞</v>
          </cell>
          <cell r="G333">
            <v>48</v>
          </cell>
          <cell r="H333" t="str">
            <v>李乔军</v>
          </cell>
          <cell r="I333">
            <v>49</v>
          </cell>
          <cell r="J333" t="str">
            <v>向翠琳</v>
          </cell>
          <cell r="K333">
            <v>64</v>
          </cell>
          <cell r="L333" t="str">
            <v>卢银楷</v>
          </cell>
          <cell r="M333">
            <v>45</v>
          </cell>
          <cell r="N333" t="str">
            <v>胡慧芳</v>
          </cell>
          <cell r="O333">
            <v>45</v>
          </cell>
          <cell r="P333" t="str">
            <v>杜基次尔</v>
          </cell>
          <cell r="Q333" t="str">
            <v>文科</v>
          </cell>
        </row>
        <row r="334">
          <cell r="A334" t="str">
            <v>513422200004085013</v>
          </cell>
          <cell r="B334" t="str">
            <v>4</v>
          </cell>
          <cell r="C334" t="str">
            <v>高土基</v>
          </cell>
          <cell r="D334">
            <v>329.5</v>
          </cell>
          <cell r="E334">
            <v>73</v>
          </cell>
          <cell r="F334" t="str">
            <v>朱霞</v>
          </cell>
          <cell r="G334">
            <v>63</v>
          </cell>
          <cell r="H334" t="str">
            <v>李乔军</v>
          </cell>
          <cell r="I334">
            <v>51.5</v>
          </cell>
          <cell r="J334" t="str">
            <v>向翠琳</v>
          </cell>
          <cell r="K334">
            <v>50</v>
          </cell>
          <cell r="L334" t="str">
            <v>卢银楷</v>
          </cell>
          <cell r="M334">
            <v>49</v>
          </cell>
          <cell r="N334" t="str">
            <v>胡慧芳</v>
          </cell>
          <cell r="O334">
            <v>43</v>
          </cell>
          <cell r="P334" t="str">
            <v>杜基次尔</v>
          </cell>
          <cell r="Q334" t="str">
            <v>文科</v>
          </cell>
        </row>
        <row r="335">
          <cell r="A335" t="str">
            <v>513422200408243823</v>
          </cell>
          <cell r="B335" t="str">
            <v>4</v>
          </cell>
          <cell r="C335" t="str">
            <v>马伍呷</v>
          </cell>
          <cell r="D335">
            <v>329</v>
          </cell>
          <cell r="E335">
            <v>87</v>
          </cell>
          <cell r="F335" t="str">
            <v>朱霞</v>
          </cell>
          <cell r="G335">
            <v>27</v>
          </cell>
          <cell r="H335" t="str">
            <v>李乔军</v>
          </cell>
          <cell r="I335">
            <v>60</v>
          </cell>
          <cell r="J335" t="str">
            <v>向翠琳</v>
          </cell>
          <cell r="K335">
            <v>66</v>
          </cell>
          <cell r="L335" t="str">
            <v>卢银楷</v>
          </cell>
          <cell r="M335">
            <v>45</v>
          </cell>
          <cell r="N335" t="str">
            <v>胡慧芳</v>
          </cell>
          <cell r="O335">
            <v>44</v>
          </cell>
          <cell r="P335" t="str">
            <v>杜基次尔</v>
          </cell>
          <cell r="Q335" t="str">
            <v>文科</v>
          </cell>
        </row>
        <row r="336">
          <cell r="A336" t="str">
            <v>513422200210154024</v>
          </cell>
          <cell r="B336" t="str">
            <v>4</v>
          </cell>
          <cell r="C336" t="str">
            <v>刘洛菲</v>
          </cell>
          <cell r="D336">
            <v>326</v>
          </cell>
          <cell r="E336">
            <v>91</v>
          </cell>
          <cell r="F336" t="str">
            <v>朱霞</v>
          </cell>
          <cell r="G336">
            <v>22</v>
          </cell>
          <cell r="H336" t="str">
            <v>李乔军</v>
          </cell>
          <cell r="I336">
            <v>49</v>
          </cell>
          <cell r="J336" t="str">
            <v>向翠琳</v>
          </cell>
          <cell r="K336">
            <v>57</v>
          </cell>
          <cell r="L336" t="str">
            <v>卢银楷</v>
          </cell>
          <cell r="M336">
            <v>44</v>
          </cell>
          <cell r="N336" t="str">
            <v>胡慧芳</v>
          </cell>
          <cell r="O336">
            <v>63</v>
          </cell>
          <cell r="P336" t="str">
            <v>杜基次尔</v>
          </cell>
          <cell r="Q336" t="str">
            <v>文科</v>
          </cell>
        </row>
        <row r="337">
          <cell r="A337" t="str">
            <v>51342220020310191X</v>
          </cell>
          <cell r="B337" t="str">
            <v>4</v>
          </cell>
          <cell r="C337" t="str">
            <v>毛蓝平</v>
          </cell>
          <cell r="D337">
            <v>324.5</v>
          </cell>
          <cell r="E337">
            <v>76</v>
          </cell>
          <cell r="F337" t="str">
            <v>朱霞</v>
          </cell>
          <cell r="G337">
            <v>49</v>
          </cell>
          <cell r="H337" t="str">
            <v>李乔军</v>
          </cell>
          <cell r="I337">
            <v>36.5</v>
          </cell>
          <cell r="J337" t="str">
            <v>向翠琳</v>
          </cell>
          <cell r="K337">
            <v>48</v>
          </cell>
          <cell r="L337" t="str">
            <v>卢银楷</v>
          </cell>
          <cell r="M337">
            <v>55</v>
          </cell>
          <cell r="N337" t="str">
            <v>胡慧芳</v>
          </cell>
          <cell r="O337">
            <v>60</v>
          </cell>
          <cell r="P337" t="str">
            <v>杜基次尔</v>
          </cell>
          <cell r="Q337" t="str">
            <v>文科</v>
          </cell>
        </row>
        <row r="338">
          <cell r="A338" t="str">
            <v>513422200505060025</v>
          </cell>
          <cell r="B338" t="str">
            <v>4</v>
          </cell>
          <cell r="C338" t="str">
            <v>王兴雨</v>
          </cell>
          <cell r="D338">
            <v>321.5</v>
          </cell>
          <cell r="E338">
            <v>93</v>
          </cell>
          <cell r="F338" t="str">
            <v>朱霞</v>
          </cell>
          <cell r="G338">
            <v>67</v>
          </cell>
          <cell r="H338" t="str">
            <v>李乔军</v>
          </cell>
          <cell r="I338">
            <v>42.5</v>
          </cell>
          <cell r="J338" t="str">
            <v>向翠琳</v>
          </cell>
          <cell r="K338">
            <v>41</v>
          </cell>
          <cell r="L338" t="str">
            <v>卢银楷</v>
          </cell>
          <cell r="M338">
            <v>39</v>
          </cell>
          <cell r="N338" t="str">
            <v>胡慧芳</v>
          </cell>
          <cell r="O338">
            <v>39</v>
          </cell>
          <cell r="P338" t="str">
            <v>杜基次尔</v>
          </cell>
          <cell r="Q338" t="str">
            <v>文科</v>
          </cell>
        </row>
        <row r="339">
          <cell r="A339" t="str">
            <v>513422200402051724</v>
          </cell>
          <cell r="B339" t="str">
            <v>4</v>
          </cell>
          <cell r="C339" t="str">
            <v>兰卡布尺</v>
          </cell>
          <cell r="D339">
            <v>319.5</v>
          </cell>
          <cell r="E339">
            <v>83</v>
          </cell>
          <cell r="F339" t="str">
            <v>朱霞</v>
          </cell>
          <cell r="G339">
            <v>28</v>
          </cell>
          <cell r="H339" t="str">
            <v>李乔军</v>
          </cell>
          <cell r="I339">
            <v>89.5</v>
          </cell>
          <cell r="J339" t="str">
            <v>向翠琳</v>
          </cell>
          <cell r="K339">
            <v>47</v>
          </cell>
          <cell r="L339" t="str">
            <v>卢银楷</v>
          </cell>
          <cell r="M339">
            <v>39</v>
          </cell>
          <cell r="N339" t="str">
            <v>胡慧芳</v>
          </cell>
          <cell r="O339">
            <v>33</v>
          </cell>
          <cell r="P339" t="str">
            <v>杜基次尔</v>
          </cell>
          <cell r="Q339" t="str">
            <v>文科</v>
          </cell>
        </row>
        <row r="340">
          <cell r="A340" t="str">
            <v>513422200506052721</v>
          </cell>
          <cell r="B340" t="str">
            <v>4</v>
          </cell>
          <cell r="C340" t="str">
            <v>沈小芳</v>
          </cell>
          <cell r="D340">
            <v>318.5</v>
          </cell>
          <cell r="E340">
            <v>82</v>
          </cell>
          <cell r="F340" t="str">
            <v>朱霞</v>
          </cell>
          <cell r="G340">
            <v>45</v>
          </cell>
          <cell r="H340" t="str">
            <v>李乔军</v>
          </cell>
          <cell r="I340">
            <v>52.5</v>
          </cell>
          <cell r="J340" t="str">
            <v>向翠琳</v>
          </cell>
          <cell r="K340">
            <v>39</v>
          </cell>
          <cell r="L340" t="str">
            <v>卢银楷</v>
          </cell>
          <cell r="M340">
            <v>44</v>
          </cell>
          <cell r="N340" t="str">
            <v>胡慧芳</v>
          </cell>
          <cell r="O340">
            <v>56</v>
          </cell>
          <cell r="P340" t="str">
            <v>杜基次尔</v>
          </cell>
          <cell r="Q340" t="str">
            <v>文科</v>
          </cell>
        </row>
        <row r="341">
          <cell r="A341" t="str">
            <v>513422200505232122</v>
          </cell>
          <cell r="B341" t="str">
            <v>4</v>
          </cell>
          <cell r="C341" t="str">
            <v>央青娜姆</v>
          </cell>
          <cell r="D341">
            <v>314.5</v>
          </cell>
          <cell r="E341">
            <v>77</v>
          </cell>
          <cell r="F341" t="str">
            <v>朱霞</v>
          </cell>
          <cell r="G341">
            <v>33</v>
          </cell>
          <cell r="H341" t="str">
            <v>李乔军</v>
          </cell>
          <cell r="I341">
            <v>71.5</v>
          </cell>
          <cell r="J341" t="str">
            <v>向翠琳</v>
          </cell>
          <cell r="K341">
            <v>47</v>
          </cell>
          <cell r="L341" t="str">
            <v>卢银楷</v>
          </cell>
          <cell r="M341">
            <v>39</v>
          </cell>
          <cell r="N341" t="str">
            <v>胡慧芳</v>
          </cell>
          <cell r="O341">
            <v>47</v>
          </cell>
          <cell r="P341" t="str">
            <v>杜基次尔</v>
          </cell>
          <cell r="Q341" t="str">
            <v>文科</v>
          </cell>
        </row>
        <row r="342">
          <cell r="A342" t="str">
            <v>513422200410101525</v>
          </cell>
          <cell r="B342" t="str">
            <v>4</v>
          </cell>
          <cell r="C342" t="str">
            <v>毛尔朗</v>
          </cell>
          <cell r="D342">
            <v>306.5</v>
          </cell>
          <cell r="E342">
            <v>83</v>
          </cell>
          <cell r="F342" t="str">
            <v>朱霞</v>
          </cell>
          <cell r="G342">
            <v>38</v>
          </cell>
          <cell r="H342" t="str">
            <v>李乔军</v>
          </cell>
          <cell r="I342">
            <v>45.5</v>
          </cell>
          <cell r="J342" t="str">
            <v>向翠琳</v>
          </cell>
          <cell r="K342">
            <v>52</v>
          </cell>
          <cell r="L342" t="str">
            <v>卢银楷</v>
          </cell>
          <cell r="M342">
            <v>44</v>
          </cell>
          <cell r="N342" t="str">
            <v>胡慧芳</v>
          </cell>
          <cell r="O342">
            <v>44</v>
          </cell>
          <cell r="P342" t="str">
            <v>杜基次尔</v>
          </cell>
          <cell r="Q342" t="str">
            <v>文科</v>
          </cell>
        </row>
        <row r="343">
          <cell r="A343" t="str">
            <v>513422200404250014</v>
          </cell>
          <cell r="B343" t="str">
            <v>4</v>
          </cell>
          <cell r="C343" t="str">
            <v>刘远兵</v>
          </cell>
          <cell r="D343">
            <v>290.5</v>
          </cell>
          <cell r="E343">
            <v>81</v>
          </cell>
          <cell r="F343" t="str">
            <v>朱霞</v>
          </cell>
          <cell r="G343">
            <v>35</v>
          </cell>
          <cell r="H343" t="str">
            <v>李乔军</v>
          </cell>
          <cell r="I343">
            <v>33.5</v>
          </cell>
          <cell r="J343" t="str">
            <v>向翠琳</v>
          </cell>
          <cell r="K343">
            <v>44</v>
          </cell>
          <cell r="L343" t="str">
            <v>卢银楷</v>
          </cell>
          <cell r="M343">
            <v>43</v>
          </cell>
          <cell r="N343" t="str">
            <v>胡慧芳</v>
          </cell>
          <cell r="O343">
            <v>54</v>
          </cell>
          <cell r="P343" t="str">
            <v>杜基次尔</v>
          </cell>
          <cell r="Q343" t="str">
            <v>文科</v>
          </cell>
        </row>
        <row r="344">
          <cell r="A344" t="str">
            <v>513422200503280024</v>
          </cell>
          <cell r="B344" t="str">
            <v>4</v>
          </cell>
          <cell r="C344" t="str">
            <v>马玉凤</v>
          </cell>
          <cell r="D344">
            <v>272</v>
          </cell>
          <cell r="E344">
            <v>92</v>
          </cell>
          <cell r="F344" t="str">
            <v>朱霞</v>
          </cell>
          <cell r="G344">
            <v>10</v>
          </cell>
          <cell r="H344" t="str">
            <v>李乔军</v>
          </cell>
          <cell r="I344">
            <v>39</v>
          </cell>
          <cell r="J344" t="str">
            <v>向翠琳</v>
          </cell>
          <cell r="K344">
            <v>42</v>
          </cell>
          <cell r="L344" t="str">
            <v>卢银楷</v>
          </cell>
          <cell r="M344">
            <v>42</v>
          </cell>
          <cell r="N344" t="str">
            <v>胡慧芳</v>
          </cell>
          <cell r="O344">
            <v>47</v>
          </cell>
          <cell r="P344" t="str">
            <v>杜基次尔</v>
          </cell>
          <cell r="Q344" t="str">
            <v>文科</v>
          </cell>
        </row>
        <row r="345">
          <cell r="A345" t="str">
            <v>513422200510020044</v>
          </cell>
          <cell r="B345" t="str">
            <v>4</v>
          </cell>
          <cell r="C345" t="str">
            <v>仁青卓玛</v>
          </cell>
          <cell r="D345">
            <v>247</v>
          </cell>
          <cell r="E345">
            <v>75</v>
          </cell>
          <cell r="F345" t="str">
            <v>朱霞</v>
          </cell>
          <cell r="G345">
            <v>31</v>
          </cell>
          <cell r="H345" t="str">
            <v>李乔军</v>
          </cell>
          <cell r="I345">
            <v>37</v>
          </cell>
          <cell r="J345" t="str">
            <v>向翠琳</v>
          </cell>
          <cell r="K345">
            <v>44</v>
          </cell>
          <cell r="L345" t="str">
            <v>卢银楷</v>
          </cell>
          <cell r="M345">
            <v>26</v>
          </cell>
          <cell r="N345" t="str">
            <v>胡慧芳</v>
          </cell>
          <cell r="O345">
            <v>34</v>
          </cell>
          <cell r="P345" t="str">
            <v>杜基次尔</v>
          </cell>
          <cell r="Q345" t="str">
            <v>文科</v>
          </cell>
        </row>
        <row r="346">
          <cell r="A346" t="str">
            <v>513422200411082565</v>
          </cell>
          <cell r="B346" t="str">
            <v>5</v>
          </cell>
          <cell r="C346" t="str">
            <v>伍体落</v>
          </cell>
          <cell r="D346">
            <v>449.5</v>
          </cell>
          <cell r="E346">
            <v>90</v>
          </cell>
          <cell r="F346" t="str">
            <v>叶屏</v>
          </cell>
          <cell r="G346">
            <v>91</v>
          </cell>
          <cell r="H346" t="str">
            <v>李希</v>
          </cell>
          <cell r="I346">
            <v>100.5</v>
          </cell>
          <cell r="J346" t="str">
            <v>达娃央初</v>
          </cell>
          <cell r="K346">
            <v>63</v>
          </cell>
          <cell r="L346" t="str">
            <v>马巫各</v>
          </cell>
          <cell r="M346">
            <v>49</v>
          </cell>
          <cell r="N346" t="str">
            <v>赵香才</v>
          </cell>
          <cell r="O346">
            <v>56</v>
          </cell>
          <cell r="P346" t="str">
            <v>金贵</v>
          </cell>
          <cell r="Q346" t="str">
            <v>文科</v>
          </cell>
        </row>
        <row r="347">
          <cell r="A347" t="str">
            <v>51342220040622272X</v>
          </cell>
          <cell r="B347" t="str">
            <v>5</v>
          </cell>
          <cell r="C347" t="str">
            <v>朱海燕</v>
          </cell>
          <cell r="D347">
            <v>436.5</v>
          </cell>
          <cell r="E347">
            <v>86</v>
          </cell>
          <cell r="F347" t="str">
            <v>叶屏</v>
          </cell>
          <cell r="G347">
            <v>101</v>
          </cell>
          <cell r="H347" t="str">
            <v>李希</v>
          </cell>
          <cell r="I347">
            <v>75.5</v>
          </cell>
          <cell r="J347" t="str">
            <v>达娃央初</v>
          </cell>
          <cell r="K347">
            <v>63</v>
          </cell>
          <cell r="L347" t="str">
            <v>马巫各</v>
          </cell>
          <cell r="M347">
            <v>52</v>
          </cell>
          <cell r="N347" t="str">
            <v>赵香才</v>
          </cell>
          <cell r="O347">
            <v>59</v>
          </cell>
          <cell r="P347" t="str">
            <v>金贵</v>
          </cell>
          <cell r="Q347" t="str">
            <v>文科</v>
          </cell>
        </row>
        <row r="348">
          <cell r="A348" t="str">
            <v>513422200011201510</v>
          </cell>
          <cell r="B348" t="str">
            <v>5</v>
          </cell>
          <cell r="C348" t="str">
            <v>潘家伟</v>
          </cell>
          <cell r="D348">
            <v>420.5</v>
          </cell>
          <cell r="E348">
            <v>91</v>
          </cell>
          <cell r="F348" t="str">
            <v>叶屏</v>
          </cell>
          <cell r="G348">
            <v>127</v>
          </cell>
          <cell r="H348" t="str">
            <v>李希</v>
          </cell>
          <cell r="I348">
            <v>43.5</v>
          </cell>
          <cell r="J348" t="str">
            <v>达娃央初</v>
          </cell>
          <cell r="K348">
            <v>61</v>
          </cell>
          <cell r="L348" t="str">
            <v>马巫各</v>
          </cell>
          <cell r="M348">
            <v>46</v>
          </cell>
          <cell r="N348" t="str">
            <v>赵香才</v>
          </cell>
          <cell r="O348">
            <v>52</v>
          </cell>
          <cell r="P348" t="str">
            <v>金贵</v>
          </cell>
          <cell r="Q348" t="str">
            <v>文科</v>
          </cell>
        </row>
        <row r="349">
          <cell r="A349" t="str">
            <v>513422200107182529</v>
          </cell>
          <cell r="B349" t="str">
            <v>5</v>
          </cell>
          <cell r="C349" t="str">
            <v>李惹</v>
          </cell>
          <cell r="D349">
            <v>409.5</v>
          </cell>
          <cell r="E349">
            <v>89</v>
          </cell>
          <cell r="F349" t="str">
            <v>叶屏</v>
          </cell>
          <cell r="G349">
            <v>80</v>
          </cell>
          <cell r="H349" t="str">
            <v>李希</v>
          </cell>
          <cell r="I349">
            <v>87.5</v>
          </cell>
          <cell r="J349" t="str">
            <v>达娃央初</v>
          </cell>
          <cell r="K349">
            <v>51</v>
          </cell>
          <cell r="L349" t="str">
            <v>马巫各</v>
          </cell>
          <cell r="M349">
            <v>58</v>
          </cell>
          <cell r="N349" t="str">
            <v>赵香才</v>
          </cell>
          <cell r="O349">
            <v>44</v>
          </cell>
          <cell r="P349" t="str">
            <v>金贵</v>
          </cell>
          <cell r="Q349" t="str">
            <v>文科</v>
          </cell>
        </row>
        <row r="350">
          <cell r="A350" t="str">
            <v>513422200401152531</v>
          </cell>
          <cell r="B350" t="str">
            <v>5</v>
          </cell>
          <cell r="C350" t="str">
            <v>苏文兵</v>
          </cell>
          <cell r="D350">
            <v>406.5</v>
          </cell>
          <cell r="E350">
            <v>85</v>
          </cell>
          <cell r="F350" t="str">
            <v>叶屏</v>
          </cell>
          <cell r="G350">
            <v>86</v>
          </cell>
          <cell r="H350" t="str">
            <v>李希</v>
          </cell>
          <cell r="I350">
            <v>42.5</v>
          </cell>
          <cell r="J350" t="str">
            <v>达娃央初</v>
          </cell>
          <cell r="K350">
            <v>60</v>
          </cell>
          <cell r="L350" t="str">
            <v>马巫各</v>
          </cell>
          <cell r="M350">
            <v>68</v>
          </cell>
          <cell r="N350" t="str">
            <v>赵香才</v>
          </cell>
          <cell r="O350">
            <v>65</v>
          </cell>
          <cell r="P350" t="str">
            <v>金贵</v>
          </cell>
          <cell r="Q350" t="str">
            <v>文科</v>
          </cell>
        </row>
        <row r="351">
          <cell r="A351" t="str">
            <v>513422200404256627</v>
          </cell>
          <cell r="B351" t="str">
            <v>5</v>
          </cell>
          <cell r="C351" t="str">
            <v>祝玛</v>
          </cell>
          <cell r="D351">
            <v>403.5</v>
          </cell>
          <cell r="E351">
            <v>89</v>
          </cell>
          <cell r="F351" t="str">
            <v>叶屏</v>
          </cell>
          <cell r="G351">
            <v>94</v>
          </cell>
          <cell r="H351" t="str">
            <v>李希</v>
          </cell>
          <cell r="I351">
            <v>67.5</v>
          </cell>
          <cell r="J351" t="str">
            <v>达娃央初</v>
          </cell>
          <cell r="K351">
            <v>61</v>
          </cell>
          <cell r="L351" t="str">
            <v>马巫各</v>
          </cell>
          <cell r="M351">
            <v>41</v>
          </cell>
          <cell r="N351" t="str">
            <v>赵香才</v>
          </cell>
          <cell r="O351">
            <v>51</v>
          </cell>
          <cell r="P351" t="str">
            <v>金贵</v>
          </cell>
          <cell r="Q351" t="str">
            <v>文科</v>
          </cell>
        </row>
        <row r="352">
          <cell r="A352" t="str">
            <v>513422200407023810</v>
          </cell>
          <cell r="B352" t="str">
            <v>5</v>
          </cell>
          <cell r="C352" t="str">
            <v>罗成</v>
          </cell>
          <cell r="D352">
            <v>401</v>
          </cell>
          <cell r="E352">
            <v>87</v>
          </cell>
          <cell r="F352" t="str">
            <v>叶屏</v>
          </cell>
          <cell r="G352">
            <v>90</v>
          </cell>
          <cell r="H352" t="str">
            <v>李希</v>
          </cell>
          <cell r="I352">
            <v>47</v>
          </cell>
          <cell r="J352" t="str">
            <v>达娃央初</v>
          </cell>
          <cell r="K352">
            <v>61</v>
          </cell>
          <cell r="L352" t="str">
            <v>马巫各</v>
          </cell>
          <cell r="M352">
            <v>57</v>
          </cell>
          <cell r="N352" t="str">
            <v>赵香才</v>
          </cell>
          <cell r="O352">
            <v>59</v>
          </cell>
          <cell r="P352" t="str">
            <v>金贵</v>
          </cell>
          <cell r="Q352" t="str">
            <v>文科</v>
          </cell>
        </row>
        <row r="353">
          <cell r="A353" t="str">
            <v>513422200308205029</v>
          </cell>
          <cell r="B353" t="str">
            <v>5</v>
          </cell>
          <cell r="C353" t="str">
            <v>杜基祝玛</v>
          </cell>
          <cell r="D353">
            <v>397.5</v>
          </cell>
          <cell r="E353">
            <v>83</v>
          </cell>
          <cell r="F353" t="str">
            <v>叶屏</v>
          </cell>
          <cell r="G353">
            <v>100</v>
          </cell>
          <cell r="H353" t="str">
            <v>李希</v>
          </cell>
          <cell r="I353">
            <v>59.5</v>
          </cell>
          <cell r="J353" t="str">
            <v>达娃央初</v>
          </cell>
          <cell r="K353">
            <v>66</v>
          </cell>
          <cell r="L353" t="str">
            <v>马巫各</v>
          </cell>
          <cell r="M353">
            <v>44</v>
          </cell>
          <cell r="N353" t="str">
            <v>赵香才</v>
          </cell>
          <cell r="O353">
            <v>45</v>
          </cell>
          <cell r="P353" t="str">
            <v>金贵</v>
          </cell>
          <cell r="Q353" t="str">
            <v>文科</v>
          </cell>
        </row>
        <row r="354">
          <cell r="A354" t="str">
            <v>513422200308020024</v>
          </cell>
          <cell r="B354" t="str">
            <v>5</v>
          </cell>
          <cell r="C354" t="str">
            <v>兰土起</v>
          </cell>
          <cell r="D354">
            <v>397</v>
          </cell>
          <cell r="E354">
            <v>86</v>
          </cell>
          <cell r="F354" t="str">
            <v>叶屏</v>
          </cell>
          <cell r="G354">
            <v>88</v>
          </cell>
          <cell r="H354" t="str">
            <v>李希</v>
          </cell>
          <cell r="I354">
            <v>80</v>
          </cell>
          <cell r="J354" t="str">
            <v>达娃央初</v>
          </cell>
          <cell r="K354">
            <v>68</v>
          </cell>
          <cell r="L354" t="str">
            <v>马巫各</v>
          </cell>
          <cell r="M354">
            <v>36</v>
          </cell>
          <cell r="N354" t="str">
            <v>赵香才</v>
          </cell>
          <cell r="O354">
            <v>39</v>
          </cell>
          <cell r="P354" t="str">
            <v>金贵</v>
          </cell>
          <cell r="Q354" t="str">
            <v>文科</v>
          </cell>
        </row>
        <row r="355">
          <cell r="A355" t="str">
            <v>513422200405192522</v>
          </cell>
          <cell r="B355" t="str">
            <v>5</v>
          </cell>
          <cell r="C355" t="str">
            <v>朴向玉</v>
          </cell>
          <cell r="D355">
            <v>395</v>
          </cell>
          <cell r="E355">
            <v>91</v>
          </cell>
          <cell r="F355" t="str">
            <v>叶屏</v>
          </cell>
          <cell r="G355">
            <v>76</v>
          </cell>
          <cell r="H355" t="str">
            <v>李希</v>
          </cell>
          <cell r="I355">
            <v>68</v>
          </cell>
          <cell r="J355" t="str">
            <v>达娃央初</v>
          </cell>
          <cell r="K355">
            <v>53</v>
          </cell>
          <cell r="L355" t="str">
            <v>马巫各</v>
          </cell>
          <cell r="M355">
            <v>51</v>
          </cell>
          <cell r="N355" t="str">
            <v>赵香才</v>
          </cell>
          <cell r="O355">
            <v>56</v>
          </cell>
          <cell r="P355" t="str">
            <v>金贵</v>
          </cell>
          <cell r="Q355" t="str">
            <v>文科</v>
          </cell>
        </row>
        <row r="356">
          <cell r="A356" t="str">
            <v>513422200301244826</v>
          </cell>
          <cell r="B356" t="str">
            <v>5</v>
          </cell>
          <cell r="C356" t="str">
            <v>呷茸央宗</v>
          </cell>
          <cell r="D356">
            <v>389</v>
          </cell>
          <cell r="E356">
            <v>75</v>
          </cell>
          <cell r="F356" t="str">
            <v>叶屏</v>
          </cell>
          <cell r="G356">
            <v>66</v>
          </cell>
          <cell r="H356" t="str">
            <v>李希</v>
          </cell>
          <cell r="I356">
            <v>97</v>
          </cell>
          <cell r="J356" t="str">
            <v>达娃央初</v>
          </cell>
          <cell r="K356">
            <v>59</v>
          </cell>
          <cell r="L356" t="str">
            <v>马巫各</v>
          </cell>
          <cell r="M356">
            <v>51</v>
          </cell>
          <cell r="N356" t="str">
            <v>赵香才</v>
          </cell>
          <cell r="O356">
            <v>41</v>
          </cell>
          <cell r="P356" t="str">
            <v>金贵</v>
          </cell>
          <cell r="Q356" t="str">
            <v>文科</v>
          </cell>
        </row>
        <row r="357">
          <cell r="A357" t="str">
            <v>513422200006302122</v>
          </cell>
          <cell r="B357" t="str">
            <v>5</v>
          </cell>
          <cell r="C357" t="str">
            <v>王布都</v>
          </cell>
          <cell r="D357">
            <v>388.5</v>
          </cell>
          <cell r="E357">
            <v>84</v>
          </cell>
          <cell r="F357" t="str">
            <v>叶屏</v>
          </cell>
          <cell r="G357">
            <v>57</v>
          </cell>
          <cell r="H357" t="str">
            <v>李希</v>
          </cell>
          <cell r="I357">
            <v>66.5</v>
          </cell>
          <cell r="J357" t="str">
            <v>达娃央初</v>
          </cell>
          <cell r="K357">
            <v>70</v>
          </cell>
          <cell r="L357" t="str">
            <v>马巫各</v>
          </cell>
          <cell r="M357">
            <v>57</v>
          </cell>
          <cell r="N357" t="str">
            <v>赵香才</v>
          </cell>
          <cell r="O357">
            <v>54</v>
          </cell>
          <cell r="P357" t="str">
            <v>金贵</v>
          </cell>
          <cell r="Q357" t="str">
            <v>文科</v>
          </cell>
        </row>
        <row r="358">
          <cell r="A358" t="str">
            <v>51342220031112502X</v>
          </cell>
          <cell r="B358" t="str">
            <v>5</v>
          </cell>
          <cell r="C358" t="str">
            <v>克米</v>
          </cell>
          <cell r="D358">
            <v>387.5</v>
          </cell>
          <cell r="E358">
            <v>88</v>
          </cell>
          <cell r="F358" t="str">
            <v>叶屏</v>
          </cell>
          <cell r="G358">
            <v>85</v>
          </cell>
          <cell r="H358" t="str">
            <v>李希</v>
          </cell>
          <cell r="I358">
            <v>71.5</v>
          </cell>
          <cell r="J358" t="str">
            <v>达娃央初</v>
          </cell>
          <cell r="K358">
            <v>54</v>
          </cell>
          <cell r="L358" t="str">
            <v>马巫各</v>
          </cell>
          <cell r="M358">
            <v>47</v>
          </cell>
          <cell r="N358" t="str">
            <v>赵香才</v>
          </cell>
          <cell r="O358">
            <v>42</v>
          </cell>
          <cell r="P358" t="str">
            <v>金贵</v>
          </cell>
          <cell r="Q358" t="str">
            <v>文科</v>
          </cell>
        </row>
        <row r="359">
          <cell r="A359" t="str">
            <v>513422200503192112</v>
          </cell>
          <cell r="B359" t="str">
            <v>5</v>
          </cell>
          <cell r="C359" t="str">
            <v>打珍次尔</v>
          </cell>
          <cell r="D359">
            <v>387.5</v>
          </cell>
          <cell r="E359">
            <v>94</v>
          </cell>
          <cell r="F359" t="str">
            <v>叶屏</v>
          </cell>
          <cell r="G359">
            <v>56</v>
          </cell>
          <cell r="H359" t="str">
            <v>李希</v>
          </cell>
          <cell r="I359">
            <v>52.5</v>
          </cell>
          <cell r="J359" t="str">
            <v>达娃央初</v>
          </cell>
          <cell r="K359">
            <v>61</v>
          </cell>
          <cell r="L359" t="str">
            <v>马巫各</v>
          </cell>
          <cell r="M359">
            <v>64</v>
          </cell>
          <cell r="N359" t="str">
            <v>赵香才</v>
          </cell>
          <cell r="O359">
            <v>60</v>
          </cell>
          <cell r="P359" t="str">
            <v>金贵</v>
          </cell>
          <cell r="Q359" t="str">
            <v>文科</v>
          </cell>
        </row>
        <row r="360">
          <cell r="A360" t="str">
            <v>513422200309151915</v>
          </cell>
          <cell r="B360" t="str">
            <v>5</v>
          </cell>
          <cell r="C360" t="str">
            <v>毛小林</v>
          </cell>
          <cell r="D360">
            <v>381.5</v>
          </cell>
          <cell r="E360">
            <v>79</v>
          </cell>
          <cell r="F360" t="str">
            <v>叶屏</v>
          </cell>
          <cell r="G360">
            <v>96</v>
          </cell>
          <cell r="H360" t="str">
            <v>李希</v>
          </cell>
          <cell r="I360">
            <v>40.5</v>
          </cell>
          <cell r="J360" t="str">
            <v>达娃央初</v>
          </cell>
          <cell r="K360">
            <v>62</v>
          </cell>
          <cell r="L360" t="str">
            <v>马巫各</v>
          </cell>
          <cell r="M360">
            <v>50</v>
          </cell>
          <cell r="N360" t="str">
            <v>赵香才</v>
          </cell>
          <cell r="O360">
            <v>54</v>
          </cell>
          <cell r="P360" t="str">
            <v>金贵</v>
          </cell>
          <cell r="Q360" t="str">
            <v>文科</v>
          </cell>
        </row>
        <row r="361">
          <cell r="A361" t="str">
            <v>513422200304193825</v>
          </cell>
          <cell r="B361" t="str">
            <v>5</v>
          </cell>
          <cell r="C361" t="str">
            <v>熊俊兰</v>
          </cell>
          <cell r="D361">
            <v>379</v>
          </cell>
          <cell r="E361">
            <v>80</v>
          </cell>
          <cell r="F361" t="str">
            <v>叶屏</v>
          </cell>
          <cell r="G361">
            <v>81</v>
          </cell>
          <cell r="H361" t="str">
            <v>李希</v>
          </cell>
          <cell r="I361">
            <v>62</v>
          </cell>
          <cell r="J361" t="str">
            <v>达娃央初</v>
          </cell>
          <cell r="K361">
            <v>55</v>
          </cell>
          <cell r="L361" t="str">
            <v>马巫各</v>
          </cell>
          <cell r="M361">
            <v>45</v>
          </cell>
          <cell r="N361" t="str">
            <v>赵香才</v>
          </cell>
          <cell r="O361">
            <v>56</v>
          </cell>
          <cell r="P361" t="str">
            <v>金贵</v>
          </cell>
          <cell r="Q361" t="str">
            <v>文科</v>
          </cell>
        </row>
        <row r="362">
          <cell r="A362" t="str">
            <v>51342220030419211X</v>
          </cell>
          <cell r="B362" t="str">
            <v>5</v>
          </cell>
          <cell r="C362" t="str">
            <v>吕神清</v>
          </cell>
          <cell r="D362">
            <v>374.5</v>
          </cell>
          <cell r="E362">
            <v>75</v>
          </cell>
          <cell r="F362" t="str">
            <v>叶屏</v>
          </cell>
          <cell r="G362">
            <v>94</v>
          </cell>
          <cell r="H362" t="str">
            <v>李希</v>
          </cell>
          <cell r="I362">
            <v>55.5</v>
          </cell>
          <cell r="J362" t="str">
            <v>达娃央初</v>
          </cell>
          <cell r="K362">
            <v>54</v>
          </cell>
          <cell r="L362" t="str">
            <v>马巫各</v>
          </cell>
          <cell r="M362">
            <v>46</v>
          </cell>
          <cell r="N362" t="str">
            <v>赵香才</v>
          </cell>
          <cell r="O362">
            <v>50</v>
          </cell>
          <cell r="P362" t="str">
            <v>金贵</v>
          </cell>
          <cell r="Q362" t="str">
            <v>文科</v>
          </cell>
        </row>
        <row r="363">
          <cell r="A363" t="str">
            <v>513422200308151913</v>
          </cell>
          <cell r="B363" t="str">
            <v>5</v>
          </cell>
          <cell r="C363" t="str">
            <v>祝小辉</v>
          </cell>
          <cell r="D363">
            <v>372.5</v>
          </cell>
          <cell r="E363">
            <v>81</v>
          </cell>
          <cell r="F363" t="str">
            <v>叶屏</v>
          </cell>
          <cell r="G363">
            <v>85</v>
          </cell>
          <cell r="H363" t="str">
            <v>李希</v>
          </cell>
          <cell r="I363">
            <v>55.5</v>
          </cell>
          <cell r="J363" t="str">
            <v>达娃央初</v>
          </cell>
          <cell r="K363">
            <v>59</v>
          </cell>
          <cell r="L363" t="str">
            <v>马巫各</v>
          </cell>
          <cell r="M363">
            <v>48</v>
          </cell>
          <cell r="N363" t="str">
            <v>赵香才</v>
          </cell>
          <cell r="O363">
            <v>44</v>
          </cell>
          <cell r="P363" t="str">
            <v>金贵</v>
          </cell>
          <cell r="Q363" t="str">
            <v>文科</v>
          </cell>
        </row>
        <row r="364">
          <cell r="A364" t="str">
            <v>51342220050319111X</v>
          </cell>
          <cell r="B364" t="str">
            <v>5</v>
          </cell>
          <cell r="C364" t="str">
            <v>乔欧洋</v>
          </cell>
          <cell r="D364">
            <v>371.5</v>
          </cell>
          <cell r="E364">
            <v>86</v>
          </cell>
          <cell r="F364" t="str">
            <v>叶屏</v>
          </cell>
          <cell r="G364">
            <v>68</v>
          </cell>
          <cell r="H364" t="str">
            <v>李希</v>
          </cell>
          <cell r="I364">
            <v>60.5</v>
          </cell>
          <cell r="J364" t="str">
            <v>达娃央初</v>
          </cell>
          <cell r="K364">
            <v>54</v>
          </cell>
          <cell r="L364" t="str">
            <v>马巫各</v>
          </cell>
          <cell r="M364">
            <v>53</v>
          </cell>
          <cell r="N364" t="str">
            <v>赵香才</v>
          </cell>
          <cell r="O364">
            <v>50</v>
          </cell>
          <cell r="P364" t="str">
            <v>金贵</v>
          </cell>
          <cell r="Q364" t="str">
            <v>文科</v>
          </cell>
        </row>
        <row r="365">
          <cell r="A365" t="str">
            <v>513422200402242926</v>
          </cell>
          <cell r="B365" t="str">
            <v>5</v>
          </cell>
          <cell r="C365" t="str">
            <v>胡绍雪</v>
          </cell>
          <cell r="D365">
            <v>369.5</v>
          </cell>
          <cell r="E365">
            <v>87</v>
          </cell>
          <cell r="F365" t="str">
            <v>叶屏</v>
          </cell>
          <cell r="G365">
            <v>72</v>
          </cell>
          <cell r="H365" t="str">
            <v>李希</v>
          </cell>
          <cell r="I365">
            <v>61.5</v>
          </cell>
          <cell r="J365" t="str">
            <v>达娃央初</v>
          </cell>
          <cell r="K365">
            <v>55</v>
          </cell>
          <cell r="L365" t="str">
            <v>马巫各</v>
          </cell>
          <cell r="M365">
            <v>47</v>
          </cell>
          <cell r="N365" t="str">
            <v>赵香才</v>
          </cell>
          <cell r="O365">
            <v>47</v>
          </cell>
          <cell r="P365" t="str">
            <v>金贵</v>
          </cell>
          <cell r="Q365" t="str">
            <v>文科</v>
          </cell>
        </row>
        <row r="366">
          <cell r="A366" t="str">
            <v>513422200306250926</v>
          </cell>
          <cell r="B366" t="str">
            <v>5</v>
          </cell>
          <cell r="C366" t="str">
            <v>杨小云</v>
          </cell>
          <cell r="D366">
            <v>367</v>
          </cell>
          <cell r="E366">
            <v>89</v>
          </cell>
          <cell r="F366" t="str">
            <v>叶屏</v>
          </cell>
          <cell r="G366">
            <v>60</v>
          </cell>
          <cell r="H366" t="str">
            <v>李希</v>
          </cell>
          <cell r="I366">
            <v>102</v>
          </cell>
          <cell r="J366" t="str">
            <v>达娃央初</v>
          </cell>
          <cell r="K366">
            <v>36</v>
          </cell>
          <cell r="L366" t="str">
            <v>马巫各</v>
          </cell>
          <cell r="M366">
            <v>39</v>
          </cell>
          <cell r="N366" t="str">
            <v>赵香才</v>
          </cell>
          <cell r="O366">
            <v>41</v>
          </cell>
          <cell r="P366" t="str">
            <v>金贵</v>
          </cell>
          <cell r="Q366" t="str">
            <v>文科</v>
          </cell>
        </row>
        <row r="367">
          <cell r="A367" t="str">
            <v>513422200204083821</v>
          </cell>
          <cell r="B367" t="str">
            <v>5</v>
          </cell>
          <cell r="C367" t="str">
            <v>马阿呷</v>
          </cell>
          <cell r="D367">
            <v>361</v>
          </cell>
          <cell r="E367">
            <v>82</v>
          </cell>
          <cell r="F367" t="str">
            <v>叶屏</v>
          </cell>
          <cell r="G367">
            <v>68</v>
          </cell>
          <cell r="H367" t="str">
            <v>李希</v>
          </cell>
          <cell r="I367">
            <v>67</v>
          </cell>
          <cell r="J367" t="str">
            <v>达娃央初</v>
          </cell>
          <cell r="K367">
            <v>56</v>
          </cell>
          <cell r="L367" t="str">
            <v>马巫各</v>
          </cell>
          <cell r="M367">
            <v>52</v>
          </cell>
          <cell r="N367" t="str">
            <v>赵香才</v>
          </cell>
          <cell r="O367">
            <v>36</v>
          </cell>
          <cell r="P367" t="str">
            <v>金贵</v>
          </cell>
          <cell r="Q367" t="str">
            <v>文科</v>
          </cell>
        </row>
        <row r="368">
          <cell r="A368" t="str">
            <v>513422200602282519</v>
          </cell>
          <cell r="B368" t="str">
            <v>5</v>
          </cell>
          <cell r="C368" t="str">
            <v>宋云飞</v>
          </cell>
          <cell r="D368">
            <v>361</v>
          </cell>
          <cell r="E368">
            <v>100</v>
          </cell>
          <cell r="F368" t="str">
            <v>叶屏</v>
          </cell>
          <cell r="G368">
            <v>60</v>
          </cell>
          <cell r="H368" t="str">
            <v>李希</v>
          </cell>
          <cell r="I368">
            <v>55</v>
          </cell>
          <cell r="J368" t="str">
            <v>达娃央初</v>
          </cell>
          <cell r="K368">
            <v>52</v>
          </cell>
          <cell r="L368" t="str">
            <v>马巫各</v>
          </cell>
          <cell r="M368">
            <v>52</v>
          </cell>
          <cell r="N368" t="str">
            <v>赵香才</v>
          </cell>
          <cell r="O368">
            <v>42</v>
          </cell>
          <cell r="P368" t="str">
            <v>金贵</v>
          </cell>
          <cell r="Q368" t="str">
            <v>文科</v>
          </cell>
        </row>
        <row r="369">
          <cell r="A369" t="str">
            <v>513422200502080311</v>
          </cell>
          <cell r="B369" t="str">
            <v>5</v>
          </cell>
          <cell r="C369" t="str">
            <v>丹争益西</v>
          </cell>
          <cell r="D369">
            <v>360</v>
          </cell>
          <cell r="E369">
            <v>94</v>
          </cell>
          <cell r="F369" t="str">
            <v>叶屏</v>
          </cell>
          <cell r="G369">
            <v>41</v>
          </cell>
          <cell r="H369" t="str">
            <v>李希</v>
          </cell>
          <cell r="I369">
            <v>38</v>
          </cell>
          <cell r="J369" t="str">
            <v>达娃央初</v>
          </cell>
          <cell r="K369">
            <v>61</v>
          </cell>
          <cell r="L369" t="str">
            <v>马巫各</v>
          </cell>
          <cell r="M369">
            <v>60</v>
          </cell>
          <cell r="N369" t="str">
            <v>赵香才</v>
          </cell>
          <cell r="O369">
            <v>66</v>
          </cell>
          <cell r="P369" t="str">
            <v>金贵</v>
          </cell>
          <cell r="Q369" t="str">
            <v>文科</v>
          </cell>
        </row>
        <row r="370">
          <cell r="A370" t="str">
            <v>513422200306151311</v>
          </cell>
          <cell r="B370" t="str">
            <v>5</v>
          </cell>
          <cell r="C370" t="str">
            <v>沈涛</v>
          </cell>
          <cell r="D370">
            <v>359</v>
          </cell>
          <cell r="E370">
            <v>89</v>
          </cell>
          <cell r="F370" t="str">
            <v>叶屏</v>
          </cell>
          <cell r="G370">
            <v>60</v>
          </cell>
          <cell r="H370" t="str">
            <v>李希</v>
          </cell>
          <cell r="I370">
            <v>31</v>
          </cell>
          <cell r="J370" t="str">
            <v>达娃央初</v>
          </cell>
          <cell r="K370">
            <v>58</v>
          </cell>
          <cell r="L370" t="str">
            <v>马巫各</v>
          </cell>
          <cell r="M370">
            <v>59</v>
          </cell>
          <cell r="N370" t="str">
            <v>赵香才</v>
          </cell>
          <cell r="O370">
            <v>62</v>
          </cell>
          <cell r="P370" t="str">
            <v>金贵</v>
          </cell>
          <cell r="Q370" t="str">
            <v>文科</v>
          </cell>
        </row>
        <row r="371">
          <cell r="A371" t="str">
            <v>51342220051028252X</v>
          </cell>
          <cell r="B371" t="str">
            <v>5</v>
          </cell>
          <cell r="C371" t="str">
            <v>苏建英</v>
          </cell>
          <cell r="D371">
            <v>353</v>
          </cell>
          <cell r="E371">
            <v>81</v>
          </cell>
          <cell r="F371" t="str">
            <v>叶屏</v>
          </cell>
          <cell r="G371">
            <v>73</v>
          </cell>
          <cell r="H371" t="str">
            <v>李希</v>
          </cell>
          <cell r="I371">
            <v>63</v>
          </cell>
          <cell r="J371" t="str">
            <v>达娃央初</v>
          </cell>
          <cell r="K371">
            <v>42</v>
          </cell>
          <cell r="L371" t="str">
            <v>马巫各</v>
          </cell>
          <cell r="M371">
            <v>43</v>
          </cell>
          <cell r="N371" t="str">
            <v>赵香才</v>
          </cell>
          <cell r="O371">
            <v>51</v>
          </cell>
          <cell r="P371" t="str">
            <v>金贵</v>
          </cell>
          <cell r="Q371" t="str">
            <v>文科</v>
          </cell>
        </row>
        <row r="372">
          <cell r="A372" t="str">
            <v>513422200108192526</v>
          </cell>
          <cell r="B372" t="str">
            <v>5</v>
          </cell>
          <cell r="C372" t="str">
            <v>李蕴</v>
          </cell>
          <cell r="D372">
            <v>353</v>
          </cell>
          <cell r="E372">
            <v>89</v>
          </cell>
          <cell r="F372" t="str">
            <v>叶屏</v>
          </cell>
          <cell r="G372">
            <v>54</v>
          </cell>
          <cell r="H372" t="str">
            <v>李希</v>
          </cell>
          <cell r="I372">
            <v>66</v>
          </cell>
          <cell r="J372" t="str">
            <v>达娃央初</v>
          </cell>
          <cell r="K372">
            <v>67</v>
          </cell>
          <cell r="L372" t="str">
            <v>马巫各</v>
          </cell>
          <cell r="M372">
            <v>38</v>
          </cell>
          <cell r="N372" t="str">
            <v>赵香才</v>
          </cell>
          <cell r="O372">
            <v>39</v>
          </cell>
          <cell r="P372" t="str">
            <v>金贵</v>
          </cell>
          <cell r="Q372" t="str">
            <v>文科</v>
          </cell>
        </row>
        <row r="373">
          <cell r="A373" t="str">
            <v>51342220040426001X</v>
          </cell>
          <cell r="B373" t="str">
            <v>5</v>
          </cell>
          <cell r="C373" t="str">
            <v>仁青旦珠</v>
          </cell>
          <cell r="D373">
            <v>346.5</v>
          </cell>
          <cell r="E373">
            <v>87</v>
          </cell>
          <cell r="F373" t="str">
            <v>叶屏</v>
          </cell>
          <cell r="G373">
            <v>48</v>
          </cell>
          <cell r="H373" t="str">
            <v>李希</v>
          </cell>
          <cell r="I373">
            <v>40.5</v>
          </cell>
          <cell r="J373" t="str">
            <v>达娃央初</v>
          </cell>
          <cell r="K373">
            <v>61</v>
          </cell>
          <cell r="L373" t="str">
            <v>马巫各</v>
          </cell>
          <cell r="M373">
            <v>54</v>
          </cell>
          <cell r="N373" t="str">
            <v>赵香才</v>
          </cell>
          <cell r="O373">
            <v>56</v>
          </cell>
          <cell r="P373" t="str">
            <v>金贵</v>
          </cell>
          <cell r="Q373" t="str">
            <v>文科</v>
          </cell>
        </row>
        <row r="374">
          <cell r="A374" t="str">
            <v>51342220040201152X</v>
          </cell>
          <cell r="B374" t="str">
            <v>5</v>
          </cell>
          <cell r="C374" t="str">
            <v>罗宇梅</v>
          </cell>
          <cell r="D374">
            <v>346</v>
          </cell>
          <cell r="E374">
            <v>92</v>
          </cell>
          <cell r="F374" t="str">
            <v>叶屏</v>
          </cell>
          <cell r="G374">
            <v>33</v>
          </cell>
          <cell r="H374" t="str">
            <v>李希</v>
          </cell>
          <cell r="I374">
            <v>75</v>
          </cell>
          <cell r="J374" t="str">
            <v>达娃央初</v>
          </cell>
          <cell r="K374">
            <v>60</v>
          </cell>
          <cell r="L374" t="str">
            <v>马巫各</v>
          </cell>
          <cell r="M374">
            <v>44</v>
          </cell>
          <cell r="N374" t="str">
            <v>赵香才</v>
          </cell>
          <cell r="O374">
            <v>42</v>
          </cell>
          <cell r="P374" t="str">
            <v>金贵</v>
          </cell>
          <cell r="Q374" t="str">
            <v>文科</v>
          </cell>
        </row>
        <row r="375">
          <cell r="A375" t="str">
            <v>513422200409140025</v>
          </cell>
          <cell r="B375" t="str">
            <v>5</v>
          </cell>
          <cell r="C375" t="str">
            <v>杨秋霞</v>
          </cell>
          <cell r="D375">
            <v>342</v>
          </cell>
          <cell r="E375">
            <v>91</v>
          </cell>
          <cell r="F375" t="str">
            <v>叶屏</v>
          </cell>
          <cell r="G375">
            <v>31</v>
          </cell>
          <cell r="H375" t="str">
            <v>李希</v>
          </cell>
          <cell r="I375">
            <v>65</v>
          </cell>
          <cell r="J375" t="str">
            <v>达娃央初</v>
          </cell>
          <cell r="K375">
            <v>62</v>
          </cell>
          <cell r="L375" t="str">
            <v>马巫各</v>
          </cell>
          <cell r="M375">
            <v>38</v>
          </cell>
          <cell r="N375" t="str">
            <v>赵香才</v>
          </cell>
          <cell r="O375">
            <v>55</v>
          </cell>
          <cell r="P375" t="str">
            <v>金贵</v>
          </cell>
          <cell r="Q375" t="str">
            <v>文科</v>
          </cell>
        </row>
        <row r="376">
          <cell r="A376" t="str">
            <v>513422200412284417</v>
          </cell>
          <cell r="B376" t="str">
            <v>5</v>
          </cell>
          <cell r="C376" t="str">
            <v>李王林</v>
          </cell>
          <cell r="D376">
            <v>341</v>
          </cell>
          <cell r="E376">
            <v>76</v>
          </cell>
          <cell r="F376" t="str">
            <v>叶屏</v>
          </cell>
          <cell r="G376">
            <v>72</v>
          </cell>
          <cell r="H376" t="str">
            <v>李希</v>
          </cell>
          <cell r="I376">
            <v>54</v>
          </cell>
          <cell r="J376" t="str">
            <v>达娃央初</v>
          </cell>
          <cell r="K376">
            <v>48</v>
          </cell>
          <cell r="L376" t="str">
            <v>马巫各</v>
          </cell>
          <cell r="M376">
            <v>47</v>
          </cell>
          <cell r="N376" t="str">
            <v>赵香才</v>
          </cell>
          <cell r="O376">
            <v>44</v>
          </cell>
          <cell r="P376" t="str">
            <v>金贵</v>
          </cell>
          <cell r="Q376" t="str">
            <v>文科</v>
          </cell>
        </row>
        <row r="377">
          <cell r="A377" t="str">
            <v>513422200402060911</v>
          </cell>
          <cell r="B377" t="str">
            <v>5</v>
          </cell>
          <cell r="C377" t="str">
            <v>苏建林</v>
          </cell>
          <cell r="D377">
            <v>340.5</v>
          </cell>
          <cell r="E377">
            <v>81</v>
          </cell>
          <cell r="F377" t="str">
            <v>叶屏</v>
          </cell>
          <cell r="G377">
            <v>52</v>
          </cell>
          <cell r="H377" t="str">
            <v>李希</v>
          </cell>
          <cell r="I377">
            <v>39.5</v>
          </cell>
          <cell r="J377" t="str">
            <v>达娃央初</v>
          </cell>
          <cell r="K377">
            <v>55</v>
          </cell>
          <cell r="L377" t="str">
            <v>马巫各</v>
          </cell>
          <cell r="M377">
            <v>52</v>
          </cell>
          <cell r="N377" t="str">
            <v>赵香才</v>
          </cell>
          <cell r="O377">
            <v>61</v>
          </cell>
          <cell r="P377" t="str">
            <v>金贵</v>
          </cell>
          <cell r="Q377" t="str">
            <v>文科</v>
          </cell>
        </row>
        <row r="378">
          <cell r="A378" t="str">
            <v>513422200110082721</v>
          </cell>
          <cell r="B378" t="str">
            <v>5</v>
          </cell>
          <cell r="C378" t="str">
            <v>李泽慧</v>
          </cell>
          <cell r="D378">
            <v>339</v>
          </cell>
          <cell r="E378">
            <v>80</v>
          </cell>
          <cell r="F378" t="str">
            <v>叶屏</v>
          </cell>
          <cell r="G378">
            <v>44</v>
          </cell>
          <cell r="H378" t="str">
            <v>李希</v>
          </cell>
          <cell r="I378">
            <v>68</v>
          </cell>
          <cell r="J378" t="str">
            <v>达娃央初</v>
          </cell>
          <cell r="K378">
            <v>53</v>
          </cell>
          <cell r="L378" t="str">
            <v>马巫各</v>
          </cell>
          <cell r="M378">
            <v>40</v>
          </cell>
          <cell r="N378" t="str">
            <v>赵香才</v>
          </cell>
          <cell r="O378">
            <v>54</v>
          </cell>
          <cell r="P378" t="str">
            <v>金贵</v>
          </cell>
          <cell r="Q378" t="str">
            <v>文科</v>
          </cell>
        </row>
        <row r="379">
          <cell r="A379" t="str">
            <v>513422200504012910</v>
          </cell>
          <cell r="B379" t="str">
            <v>5</v>
          </cell>
          <cell r="C379" t="str">
            <v>汤坐俊</v>
          </cell>
          <cell r="D379">
            <v>334.5</v>
          </cell>
          <cell r="E379">
            <v>78</v>
          </cell>
          <cell r="F379" t="str">
            <v>叶屏</v>
          </cell>
          <cell r="G379">
            <v>58</v>
          </cell>
          <cell r="H379" t="str">
            <v>李希</v>
          </cell>
          <cell r="I379">
            <v>39.5</v>
          </cell>
          <cell r="J379" t="str">
            <v>达娃央初</v>
          </cell>
          <cell r="K379">
            <v>54</v>
          </cell>
          <cell r="L379" t="str">
            <v>马巫各</v>
          </cell>
          <cell r="M379">
            <v>58</v>
          </cell>
          <cell r="N379" t="str">
            <v>赵香才</v>
          </cell>
          <cell r="O379">
            <v>47</v>
          </cell>
          <cell r="P379" t="str">
            <v>金贵</v>
          </cell>
          <cell r="Q379" t="str">
            <v>文科</v>
          </cell>
        </row>
        <row r="380">
          <cell r="A380" t="str">
            <v>513422200412012710</v>
          </cell>
          <cell r="B380" t="str">
            <v>5</v>
          </cell>
          <cell r="C380" t="str">
            <v>沈华</v>
          </cell>
          <cell r="D380">
            <v>334</v>
          </cell>
          <cell r="E380">
            <v>82</v>
          </cell>
          <cell r="F380" t="str">
            <v>叶屏</v>
          </cell>
          <cell r="G380">
            <v>70</v>
          </cell>
          <cell r="H380" t="str">
            <v>李希</v>
          </cell>
          <cell r="I380">
            <v>38</v>
          </cell>
          <cell r="J380" t="str">
            <v>达娃央初</v>
          </cell>
          <cell r="K380">
            <v>47</v>
          </cell>
          <cell r="L380" t="str">
            <v>马巫各</v>
          </cell>
          <cell r="M380">
            <v>52</v>
          </cell>
          <cell r="N380" t="str">
            <v>赵香才</v>
          </cell>
          <cell r="O380">
            <v>45</v>
          </cell>
          <cell r="P380" t="str">
            <v>金贵</v>
          </cell>
          <cell r="Q380" t="str">
            <v>文科</v>
          </cell>
        </row>
        <row r="381">
          <cell r="A381" t="str">
            <v>513422200106170710</v>
          </cell>
          <cell r="B381" t="str">
            <v>5</v>
          </cell>
          <cell r="C381" t="str">
            <v>胡家龙</v>
          </cell>
          <cell r="D381">
            <v>333</v>
          </cell>
          <cell r="E381">
            <v>80</v>
          </cell>
          <cell r="F381" t="str">
            <v>叶屏</v>
          </cell>
          <cell r="G381">
            <v>45</v>
          </cell>
          <cell r="H381" t="str">
            <v>李希</v>
          </cell>
          <cell r="I381">
            <v>66</v>
          </cell>
          <cell r="J381" t="str">
            <v>达娃央初</v>
          </cell>
          <cell r="K381">
            <v>51</v>
          </cell>
          <cell r="L381" t="str">
            <v>马巫各</v>
          </cell>
          <cell r="M381">
            <v>46</v>
          </cell>
          <cell r="N381" t="str">
            <v>赵香才</v>
          </cell>
          <cell r="O381">
            <v>45</v>
          </cell>
          <cell r="P381" t="str">
            <v>金贵</v>
          </cell>
          <cell r="Q381" t="str">
            <v>文科</v>
          </cell>
        </row>
        <row r="382">
          <cell r="A382" t="str">
            <v>513422200304142913</v>
          </cell>
          <cell r="B382" t="str">
            <v>5</v>
          </cell>
          <cell r="C382" t="str">
            <v>沈乔兵</v>
          </cell>
          <cell r="D382">
            <v>331.5</v>
          </cell>
          <cell r="E382">
            <v>75</v>
          </cell>
          <cell r="F382" t="str">
            <v>叶屏</v>
          </cell>
          <cell r="G382">
            <v>73</v>
          </cell>
          <cell r="H382" t="str">
            <v>李希</v>
          </cell>
          <cell r="I382">
            <v>40.5</v>
          </cell>
          <cell r="J382" t="str">
            <v>达娃央初</v>
          </cell>
          <cell r="K382">
            <v>54</v>
          </cell>
          <cell r="L382" t="str">
            <v>马巫各</v>
          </cell>
          <cell r="M382">
            <v>43</v>
          </cell>
          <cell r="N382" t="str">
            <v>赵香才</v>
          </cell>
          <cell r="O382">
            <v>46</v>
          </cell>
          <cell r="P382" t="str">
            <v>金贵</v>
          </cell>
          <cell r="Q382" t="str">
            <v>文科</v>
          </cell>
        </row>
        <row r="383">
          <cell r="A383" t="str">
            <v>513422200005192910</v>
          </cell>
          <cell r="B383" t="str">
            <v>5</v>
          </cell>
          <cell r="C383" t="str">
            <v>朱梦军</v>
          </cell>
          <cell r="D383">
            <v>330.5</v>
          </cell>
          <cell r="E383">
            <v>79</v>
          </cell>
          <cell r="F383" t="str">
            <v>叶屏</v>
          </cell>
          <cell r="G383">
            <v>70</v>
          </cell>
          <cell r="H383" t="str">
            <v>李希</v>
          </cell>
          <cell r="I383">
            <v>53.5</v>
          </cell>
          <cell r="J383" t="str">
            <v>达娃央初</v>
          </cell>
          <cell r="K383">
            <v>45</v>
          </cell>
          <cell r="L383" t="str">
            <v>马巫各</v>
          </cell>
          <cell r="M383">
            <v>35</v>
          </cell>
          <cell r="N383" t="str">
            <v>赵香才</v>
          </cell>
          <cell r="O383">
            <v>48</v>
          </cell>
          <cell r="P383" t="str">
            <v>金贵</v>
          </cell>
          <cell r="Q383" t="str">
            <v>文科</v>
          </cell>
        </row>
        <row r="384">
          <cell r="A384" t="str">
            <v>513422200206184829</v>
          </cell>
          <cell r="B384" t="str">
            <v>5</v>
          </cell>
          <cell r="C384" t="str">
            <v>燕子</v>
          </cell>
          <cell r="D384">
            <v>327.5</v>
          </cell>
          <cell r="E384">
            <v>78</v>
          </cell>
          <cell r="F384" t="str">
            <v>叶屏</v>
          </cell>
          <cell r="G384">
            <v>69</v>
          </cell>
          <cell r="H384" t="str">
            <v>李希</v>
          </cell>
          <cell r="I384">
            <v>73.5</v>
          </cell>
          <cell r="J384" t="str">
            <v>达娃央初</v>
          </cell>
          <cell r="K384">
            <v>44</v>
          </cell>
          <cell r="L384" t="str">
            <v>马巫各</v>
          </cell>
          <cell r="M384">
            <v>32</v>
          </cell>
          <cell r="N384" t="str">
            <v>赵香才</v>
          </cell>
          <cell r="O384">
            <v>31</v>
          </cell>
          <cell r="P384" t="str">
            <v>金贵</v>
          </cell>
          <cell r="Q384" t="str">
            <v>文科</v>
          </cell>
        </row>
        <row r="385">
          <cell r="A385" t="str">
            <v>513422200408040727</v>
          </cell>
          <cell r="B385" t="str">
            <v>5</v>
          </cell>
          <cell r="C385" t="str">
            <v>王艳</v>
          </cell>
          <cell r="D385">
            <v>326.5</v>
          </cell>
          <cell r="E385">
            <v>82</v>
          </cell>
          <cell r="F385" t="str">
            <v>叶屏</v>
          </cell>
          <cell r="G385">
            <v>54</v>
          </cell>
          <cell r="H385" t="str">
            <v>李希</v>
          </cell>
          <cell r="I385">
            <v>63.5</v>
          </cell>
          <cell r="J385" t="str">
            <v>达娃央初</v>
          </cell>
          <cell r="K385">
            <v>48</v>
          </cell>
          <cell r="L385" t="str">
            <v>马巫各</v>
          </cell>
          <cell r="M385">
            <v>47</v>
          </cell>
          <cell r="N385" t="str">
            <v>赵香才</v>
          </cell>
          <cell r="O385">
            <v>32</v>
          </cell>
          <cell r="P385" t="str">
            <v>金贵</v>
          </cell>
          <cell r="Q385" t="str">
            <v>文科</v>
          </cell>
        </row>
        <row r="386">
          <cell r="A386" t="str">
            <v>513422200410150028</v>
          </cell>
          <cell r="B386" t="str">
            <v>5</v>
          </cell>
          <cell r="C386" t="str">
            <v>格桑祝玛</v>
          </cell>
          <cell r="D386">
            <v>325.5</v>
          </cell>
          <cell r="E386">
            <v>80</v>
          </cell>
          <cell r="F386" t="str">
            <v>叶屏</v>
          </cell>
          <cell r="G386">
            <v>54</v>
          </cell>
          <cell r="H386" t="str">
            <v>李希</v>
          </cell>
          <cell r="I386">
            <v>41.5</v>
          </cell>
          <cell r="J386" t="str">
            <v>达娃央初</v>
          </cell>
          <cell r="K386">
            <v>57</v>
          </cell>
          <cell r="L386" t="str">
            <v>马巫各</v>
          </cell>
          <cell r="M386">
            <v>42</v>
          </cell>
          <cell r="N386" t="str">
            <v>赵香才</v>
          </cell>
          <cell r="O386">
            <v>51</v>
          </cell>
          <cell r="P386" t="str">
            <v>金贵</v>
          </cell>
          <cell r="Q386" t="str">
            <v>文科</v>
          </cell>
        </row>
        <row r="387">
          <cell r="A387" t="str">
            <v>513422200510081314</v>
          </cell>
          <cell r="B387" t="str">
            <v>5</v>
          </cell>
          <cell r="C387" t="str">
            <v>杨洋</v>
          </cell>
          <cell r="D387">
            <v>324</v>
          </cell>
          <cell r="E387">
            <v>98</v>
          </cell>
          <cell r="F387" t="str">
            <v>叶屏</v>
          </cell>
          <cell r="G387">
            <v>15</v>
          </cell>
          <cell r="H387" t="str">
            <v>李希</v>
          </cell>
          <cell r="I387">
            <v>40</v>
          </cell>
          <cell r="J387" t="str">
            <v>达娃央初</v>
          </cell>
          <cell r="K387">
            <v>58</v>
          </cell>
          <cell r="L387" t="str">
            <v>马巫各</v>
          </cell>
          <cell r="M387">
            <v>55</v>
          </cell>
          <cell r="N387" t="str">
            <v>赵香才</v>
          </cell>
          <cell r="O387">
            <v>58</v>
          </cell>
          <cell r="P387" t="str">
            <v>金贵</v>
          </cell>
          <cell r="Q387" t="str">
            <v>文科</v>
          </cell>
        </row>
        <row r="388">
          <cell r="A388" t="str">
            <v>513422200301061333</v>
          </cell>
          <cell r="B388" t="str">
            <v>5</v>
          </cell>
          <cell r="C388" t="str">
            <v>杨海彬</v>
          </cell>
          <cell r="D388">
            <v>321</v>
          </cell>
          <cell r="E388">
            <v>79</v>
          </cell>
          <cell r="F388" t="str">
            <v>叶屏</v>
          </cell>
          <cell r="G388">
            <v>52</v>
          </cell>
          <cell r="H388" t="str">
            <v>李希</v>
          </cell>
          <cell r="I388">
            <v>44</v>
          </cell>
          <cell r="J388" t="str">
            <v>达娃央初</v>
          </cell>
          <cell r="K388">
            <v>51</v>
          </cell>
          <cell r="L388" t="str">
            <v>马巫各</v>
          </cell>
          <cell r="M388">
            <v>44</v>
          </cell>
          <cell r="N388" t="str">
            <v>赵香才</v>
          </cell>
          <cell r="O388">
            <v>51</v>
          </cell>
          <cell r="P388" t="str">
            <v>金贵</v>
          </cell>
          <cell r="Q388" t="str">
            <v>文科</v>
          </cell>
        </row>
        <row r="389">
          <cell r="A389" t="str">
            <v>513422200605042510</v>
          </cell>
          <cell r="B389" t="str">
            <v>5</v>
          </cell>
          <cell r="C389" t="str">
            <v>枯东琳</v>
          </cell>
          <cell r="D389">
            <v>318</v>
          </cell>
          <cell r="E389">
            <v>73</v>
          </cell>
          <cell r="F389" t="str">
            <v>叶屏</v>
          </cell>
          <cell r="G389">
            <v>61</v>
          </cell>
          <cell r="H389" t="str">
            <v>李希</v>
          </cell>
          <cell r="I389">
            <v>52</v>
          </cell>
          <cell r="J389" t="str">
            <v>达娃央初</v>
          </cell>
          <cell r="K389">
            <v>44</v>
          </cell>
          <cell r="L389" t="str">
            <v>马巫各</v>
          </cell>
          <cell r="M389">
            <v>39</v>
          </cell>
          <cell r="N389" t="str">
            <v>赵香才</v>
          </cell>
          <cell r="O389">
            <v>49</v>
          </cell>
          <cell r="P389" t="str">
            <v>金贵</v>
          </cell>
          <cell r="Q389" t="str">
            <v>文科</v>
          </cell>
        </row>
        <row r="390">
          <cell r="A390" t="str">
            <v>513422200508281122</v>
          </cell>
          <cell r="B390" t="str">
            <v>5</v>
          </cell>
          <cell r="C390" t="str">
            <v>罗元萍</v>
          </cell>
          <cell r="D390">
            <v>317</v>
          </cell>
          <cell r="E390">
            <v>87</v>
          </cell>
          <cell r="F390" t="str">
            <v>叶屏</v>
          </cell>
          <cell r="G390">
            <v>47</v>
          </cell>
          <cell r="H390" t="str">
            <v>李希</v>
          </cell>
          <cell r="I390">
            <v>51</v>
          </cell>
          <cell r="J390" t="str">
            <v>达娃央初</v>
          </cell>
          <cell r="K390">
            <v>57</v>
          </cell>
          <cell r="L390" t="str">
            <v>马巫各</v>
          </cell>
          <cell r="M390">
            <v>36</v>
          </cell>
          <cell r="N390" t="str">
            <v>赵香才</v>
          </cell>
          <cell r="O390">
            <v>39</v>
          </cell>
          <cell r="P390" t="str">
            <v>金贵</v>
          </cell>
          <cell r="Q390" t="str">
            <v>文科</v>
          </cell>
        </row>
        <row r="391">
          <cell r="A391" t="str">
            <v>513422200107062113</v>
          </cell>
          <cell r="B391" t="str">
            <v>5</v>
          </cell>
          <cell r="C391" t="str">
            <v>马龙浇</v>
          </cell>
          <cell r="D391">
            <v>314</v>
          </cell>
          <cell r="E391">
            <v>85</v>
          </cell>
          <cell r="F391" t="str">
            <v>叶屏</v>
          </cell>
          <cell r="G391">
            <v>56</v>
          </cell>
          <cell r="H391" t="str">
            <v>李希</v>
          </cell>
          <cell r="I391">
            <v>51</v>
          </cell>
          <cell r="J391" t="str">
            <v>达娃央初</v>
          </cell>
          <cell r="K391">
            <v>38</v>
          </cell>
          <cell r="L391" t="str">
            <v>马巫各</v>
          </cell>
          <cell r="M391">
            <v>31</v>
          </cell>
          <cell r="N391" t="str">
            <v>赵香才</v>
          </cell>
          <cell r="O391">
            <v>53</v>
          </cell>
          <cell r="P391" t="str">
            <v>金贵</v>
          </cell>
          <cell r="Q391" t="str">
            <v>文科</v>
          </cell>
        </row>
        <row r="392">
          <cell r="A392" t="str">
            <v>51342220050119582X</v>
          </cell>
          <cell r="B392" t="str">
            <v>5</v>
          </cell>
          <cell r="C392" t="str">
            <v>扎西翁姆</v>
          </cell>
          <cell r="D392">
            <v>286.5</v>
          </cell>
          <cell r="E392">
            <v>79</v>
          </cell>
          <cell r="F392" t="str">
            <v>叶屏</v>
          </cell>
          <cell r="G392">
            <v>35</v>
          </cell>
          <cell r="H392" t="str">
            <v>李希</v>
          </cell>
          <cell r="I392">
            <v>41.5</v>
          </cell>
          <cell r="J392" t="str">
            <v>达娃央初</v>
          </cell>
          <cell r="K392">
            <v>52</v>
          </cell>
          <cell r="L392" t="str">
            <v>马巫各</v>
          </cell>
          <cell r="M392">
            <v>40</v>
          </cell>
          <cell r="N392" t="str">
            <v>赵香才</v>
          </cell>
          <cell r="O392">
            <v>39</v>
          </cell>
          <cell r="P392" t="str">
            <v>金贵</v>
          </cell>
          <cell r="Q392" t="str">
            <v>文科</v>
          </cell>
        </row>
        <row r="393">
          <cell r="A393" t="str">
            <v>513422200404256627</v>
          </cell>
          <cell r="B393" t="str">
            <v>5</v>
          </cell>
          <cell r="C393" t="str">
            <v>祝玛</v>
          </cell>
          <cell r="D393">
            <v>279</v>
          </cell>
          <cell r="E393">
            <v>76</v>
          </cell>
          <cell r="F393" t="str">
            <v>叶屏</v>
          </cell>
          <cell r="G393">
            <v>33</v>
          </cell>
          <cell r="H393" t="str">
            <v>李希</v>
          </cell>
          <cell r="I393">
            <v>47</v>
          </cell>
          <cell r="J393" t="str">
            <v>达娃央初</v>
          </cell>
          <cell r="K393">
            <v>45</v>
          </cell>
          <cell r="L393" t="str">
            <v>马巫各</v>
          </cell>
          <cell r="M393">
            <v>39</v>
          </cell>
          <cell r="N393" t="str">
            <v>赵香才</v>
          </cell>
          <cell r="O393">
            <v>39</v>
          </cell>
          <cell r="P393" t="str">
            <v>金贵</v>
          </cell>
          <cell r="Q393" t="str">
            <v>文科</v>
          </cell>
        </row>
        <row r="394">
          <cell r="A394" t="str">
            <v>513422200302175623</v>
          </cell>
          <cell r="B394" t="str">
            <v>5</v>
          </cell>
          <cell r="C394" t="str">
            <v>赵长秀</v>
          </cell>
          <cell r="D394">
            <v>270</v>
          </cell>
          <cell r="E394">
            <v>70</v>
          </cell>
          <cell r="F394" t="str">
            <v>叶屏</v>
          </cell>
          <cell r="G394">
            <v>28</v>
          </cell>
          <cell r="H394" t="str">
            <v>李希</v>
          </cell>
          <cell r="I394">
            <v>50</v>
          </cell>
          <cell r="J394" t="str">
            <v>达娃央初</v>
          </cell>
          <cell r="K394">
            <v>34</v>
          </cell>
          <cell r="L394" t="str">
            <v>马巫各</v>
          </cell>
          <cell r="M394">
            <v>46</v>
          </cell>
          <cell r="N394" t="str">
            <v>赵香才</v>
          </cell>
          <cell r="O394">
            <v>42</v>
          </cell>
          <cell r="P394" t="str">
            <v>金贵</v>
          </cell>
          <cell r="Q394" t="str">
            <v>文科</v>
          </cell>
        </row>
        <row r="395">
          <cell r="A395" t="str">
            <v>513422200401031115</v>
          </cell>
          <cell r="B395" t="str">
            <v>5</v>
          </cell>
          <cell r="C395" t="str">
            <v>王海龙</v>
          </cell>
          <cell r="D395">
            <v>267</v>
          </cell>
          <cell r="E395">
            <v>68</v>
          </cell>
          <cell r="F395" t="str">
            <v>叶屏</v>
          </cell>
          <cell r="G395">
            <v>32</v>
          </cell>
          <cell r="H395" t="str">
            <v>李希</v>
          </cell>
          <cell r="I395">
            <v>40</v>
          </cell>
          <cell r="J395" t="str">
            <v>达娃央初</v>
          </cell>
          <cell r="K395">
            <v>44</v>
          </cell>
          <cell r="L395" t="str">
            <v>马巫各</v>
          </cell>
          <cell r="M395">
            <v>40</v>
          </cell>
          <cell r="N395" t="str">
            <v>赵香才</v>
          </cell>
          <cell r="O395">
            <v>43</v>
          </cell>
          <cell r="P395" t="str">
            <v>金贵</v>
          </cell>
          <cell r="Q395" t="str">
            <v>文科</v>
          </cell>
        </row>
        <row r="396">
          <cell r="A396" t="str">
            <v>513422200303092926</v>
          </cell>
          <cell r="B396" t="str">
            <v>6</v>
          </cell>
          <cell r="C396" t="str">
            <v>沈小玲</v>
          </cell>
          <cell r="D396">
            <v>436</v>
          </cell>
          <cell r="E396">
            <v>89</v>
          </cell>
          <cell r="F396" t="str">
            <v>阙丽萍</v>
          </cell>
          <cell r="G396">
            <v>118</v>
          </cell>
          <cell r="H396" t="str">
            <v>李希</v>
          </cell>
          <cell r="I396">
            <v>85</v>
          </cell>
          <cell r="J396" t="str">
            <v>达娃央初</v>
          </cell>
          <cell r="K396">
            <v>41</v>
          </cell>
          <cell r="L396" t="str">
            <v>兰阿布</v>
          </cell>
          <cell r="M396">
            <v>45</v>
          </cell>
          <cell r="N396" t="str">
            <v>陈文惠</v>
          </cell>
          <cell r="O396">
            <v>58</v>
          </cell>
          <cell r="P396" t="str">
            <v>卢祥</v>
          </cell>
          <cell r="Q396" t="str">
            <v>理科</v>
          </cell>
        </row>
        <row r="397">
          <cell r="A397" t="str">
            <v>513422200310065029</v>
          </cell>
          <cell r="B397" t="str">
            <v>6</v>
          </cell>
          <cell r="C397" t="str">
            <v>生根卓玛</v>
          </cell>
          <cell r="D397">
            <v>415</v>
          </cell>
          <cell r="E397">
            <v>99</v>
          </cell>
          <cell r="F397" t="str">
            <v>阙丽萍</v>
          </cell>
          <cell r="G397">
            <v>83</v>
          </cell>
          <cell r="H397" t="str">
            <v>李希</v>
          </cell>
          <cell r="I397">
            <v>101</v>
          </cell>
          <cell r="J397" t="str">
            <v>达娃央初</v>
          </cell>
          <cell r="K397">
            <v>25</v>
          </cell>
          <cell r="L397" t="str">
            <v>兰阿布</v>
          </cell>
          <cell r="M397">
            <v>50</v>
          </cell>
          <cell r="N397" t="str">
            <v>陈文惠</v>
          </cell>
          <cell r="O397">
            <v>57</v>
          </cell>
          <cell r="P397" t="str">
            <v>卢祥</v>
          </cell>
          <cell r="Q397" t="str">
            <v>理科</v>
          </cell>
        </row>
        <row r="398">
          <cell r="A398" t="str">
            <v>513422200101085066</v>
          </cell>
          <cell r="B398" t="str">
            <v>6</v>
          </cell>
          <cell r="C398" t="str">
            <v>刘明</v>
          </cell>
          <cell r="D398">
            <v>409</v>
          </cell>
          <cell r="E398">
            <v>84</v>
          </cell>
          <cell r="F398" t="str">
            <v>阙丽萍</v>
          </cell>
          <cell r="G398">
            <v>62</v>
          </cell>
          <cell r="H398" t="str">
            <v>李希</v>
          </cell>
          <cell r="I398">
            <v>101</v>
          </cell>
          <cell r="J398" t="str">
            <v>达娃央初</v>
          </cell>
          <cell r="K398">
            <v>34</v>
          </cell>
          <cell r="L398" t="str">
            <v>兰阿布</v>
          </cell>
          <cell r="M398">
            <v>64</v>
          </cell>
          <cell r="N398" t="str">
            <v>陈文惠</v>
          </cell>
          <cell r="O398">
            <v>64</v>
          </cell>
          <cell r="P398" t="str">
            <v>卢祥</v>
          </cell>
          <cell r="Q398" t="str">
            <v>理科</v>
          </cell>
        </row>
        <row r="399">
          <cell r="A399" t="str">
            <v>513422200403142513</v>
          </cell>
          <cell r="B399" t="str">
            <v>6</v>
          </cell>
          <cell r="C399" t="str">
            <v>陈明友</v>
          </cell>
          <cell r="D399">
            <v>404.5</v>
          </cell>
          <cell r="E399">
            <v>93</v>
          </cell>
          <cell r="F399" t="str">
            <v>阙丽萍</v>
          </cell>
          <cell r="G399">
            <v>105</v>
          </cell>
          <cell r="H399" t="str">
            <v>李希</v>
          </cell>
          <cell r="I399">
            <v>47.5</v>
          </cell>
          <cell r="J399" t="str">
            <v>达娃央初</v>
          </cell>
          <cell r="K399">
            <v>56</v>
          </cell>
          <cell r="L399" t="str">
            <v>兰阿布</v>
          </cell>
          <cell r="M399">
            <v>40</v>
          </cell>
          <cell r="N399" t="str">
            <v>陈文惠</v>
          </cell>
          <cell r="O399">
            <v>63</v>
          </cell>
          <cell r="P399" t="str">
            <v>卢祥</v>
          </cell>
          <cell r="Q399" t="str">
            <v>理科</v>
          </cell>
        </row>
        <row r="400">
          <cell r="A400" t="str">
            <v>513422200408250011</v>
          </cell>
          <cell r="B400" t="str">
            <v>6</v>
          </cell>
          <cell r="C400" t="str">
            <v>熊永发</v>
          </cell>
          <cell r="D400">
            <v>400</v>
          </cell>
          <cell r="E400">
            <v>93</v>
          </cell>
          <cell r="F400" t="str">
            <v>阙丽萍</v>
          </cell>
          <cell r="G400">
            <v>98</v>
          </cell>
          <cell r="H400" t="str">
            <v>李希</v>
          </cell>
          <cell r="I400">
            <v>86</v>
          </cell>
          <cell r="J400" t="str">
            <v>达娃央初</v>
          </cell>
          <cell r="K400">
            <v>26</v>
          </cell>
          <cell r="L400" t="str">
            <v>兰阿布</v>
          </cell>
          <cell r="M400">
            <v>57</v>
          </cell>
          <cell r="N400" t="str">
            <v>陈文惠</v>
          </cell>
          <cell r="O400">
            <v>40</v>
          </cell>
          <cell r="P400" t="str">
            <v>卢祥</v>
          </cell>
          <cell r="Q400" t="str">
            <v>理科</v>
          </cell>
        </row>
        <row r="401">
          <cell r="A401" t="str">
            <v>513422200312103615</v>
          </cell>
          <cell r="B401" t="str">
            <v>6</v>
          </cell>
          <cell r="C401" t="str">
            <v>王兴发</v>
          </cell>
          <cell r="D401">
            <v>386.5</v>
          </cell>
          <cell r="E401">
            <v>89</v>
          </cell>
          <cell r="F401" t="str">
            <v>阙丽萍</v>
          </cell>
          <cell r="G401">
            <v>90</v>
          </cell>
          <cell r="H401" t="str">
            <v>李希</v>
          </cell>
          <cell r="I401">
            <v>46.5</v>
          </cell>
          <cell r="J401" t="str">
            <v>达娃央初</v>
          </cell>
          <cell r="K401">
            <v>55</v>
          </cell>
          <cell r="L401" t="str">
            <v>兰阿布</v>
          </cell>
          <cell r="M401">
            <v>50</v>
          </cell>
          <cell r="N401" t="str">
            <v>陈文惠</v>
          </cell>
          <cell r="O401">
            <v>56</v>
          </cell>
          <cell r="P401" t="str">
            <v>卢祥</v>
          </cell>
          <cell r="Q401" t="str">
            <v>理科</v>
          </cell>
        </row>
        <row r="402">
          <cell r="A402" t="str">
            <v>513422200302132527</v>
          </cell>
          <cell r="B402" t="str">
            <v>6</v>
          </cell>
          <cell r="C402" t="str">
            <v>李蔷</v>
          </cell>
          <cell r="D402">
            <v>381.5</v>
          </cell>
          <cell r="E402">
            <v>87</v>
          </cell>
          <cell r="F402" t="str">
            <v>阙丽萍</v>
          </cell>
          <cell r="G402">
            <v>100</v>
          </cell>
          <cell r="H402" t="str">
            <v>李希</v>
          </cell>
          <cell r="I402">
            <v>63.5</v>
          </cell>
          <cell r="J402" t="str">
            <v>达娃央初</v>
          </cell>
          <cell r="K402">
            <v>34</v>
          </cell>
          <cell r="L402" t="str">
            <v>兰阿布</v>
          </cell>
          <cell r="M402">
            <v>44</v>
          </cell>
          <cell r="N402" t="str">
            <v>陈文惠</v>
          </cell>
          <cell r="O402">
            <v>53</v>
          </cell>
          <cell r="P402" t="str">
            <v>卢祥</v>
          </cell>
          <cell r="Q402" t="str">
            <v>理科</v>
          </cell>
        </row>
        <row r="403">
          <cell r="A403" t="str">
            <v>513422200510101354</v>
          </cell>
          <cell r="B403" t="str">
            <v>6</v>
          </cell>
          <cell r="C403" t="str">
            <v>向方文</v>
          </cell>
          <cell r="D403">
            <v>381.5</v>
          </cell>
          <cell r="E403">
            <v>91</v>
          </cell>
          <cell r="F403" t="str">
            <v>阙丽萍</v>
          </cell>
          <cell r="G403">
            <v>94</v>
          </cell>
          <cell r="H403" t="str">
            <v>李希</v>
          </cell>
          <cell r="I403">
            <v>34.5</v>
          </cell>
          <cell r="J403" t="str">
            <v>达娃央初</v>
          </cell>
          <cell r="K403">
            <v>44</v>
          </cell>
          <cell r="L403" t="str">
            <v>兰阿布</v>
          </cell>
          <cell r="M403">
            <v>65</v>
          </cell>
          <cell r="N403" t="str">
            <v>陈文惠</v>
          </cell>
          <cell r="O403">
            <v>53</v>
          </cell>
          <cell r="P403" t="str">
            <v>卢祥</v>
          </cell>
          <cell r="Q403" t="str">
            <v>理科</v>
          </cell>
        </row>
        <row r="404">
          <cell r="A404" t="str">
            <v>513422200408211725</v>
          </cell>
          <cell r="B404" t="str">
            <v>6</v>
          </cell>
          <cell r="C404" t="str">
            <v>杨利</v>
          </cell>
          <cell r="D404">
            <v>373</v>
          </cell>
          <cell r="E404">
            <v>94</v>
          </cell>
          <cell r="F404" t="str">
            <v>阙丽萍</v>
          </cell>
          <cell r="G404">
            <v>102</v>
          </cell>
          <cell r="H404" t="str">
            <v>李希</v>
          </cell>
          <cell r="I404">
            <v>47</v>
          </cell>
          <cell r="J404" t="str">
            <v>达娃央初</v>
          </cell>
          <cell r="K404">
            <v>32</v>
          </cell>
          <cell r="L404" t="str">
            <v>兰阿布</v>
          </cell>
          <cell r="M404">
            <v>45</v>
          </cell>
          <cell r="N404" t="str">
            <v>陈文惠</v>
          </cell>
          <cell r="O404">
            <v>53</v>
          </cell>
          <cell r="P404" t="str">
            <v>卢祥</v>
          </cell>
          <cell r="Q404" t="str">
            <v>理科</v>
          </cell>
        </row>
        <row r="405">
          <cell r="A405" t="str">
            <v>513422200303132510</v>
          </cell>
          <cell r="B405" t="str">
            <v>6</v>
          </cell>
          <cell r="C405" t="str">
            <v>李顺军</v>
          </cell>
          <cell r="D405">
            <v>365.5</v>
          </cell>
          <cell r="E405">
            <v>86</v>
          </cell>
          <cell r="F405" t="str">
            <v>阙丽萍</v>
          </cell>
          <cell r="G405">
            <v>97</v>
          </cell>
          <cell r="H405" t="str">
            <v>李希</v>
          </cell>
          <cell r="I405">
            <v>59.5</v>
          </cell>
          <cell r="J405" t="str">
            <v>达娃央初</v>
          </cell>
          <cell r="K405">
            <v>28</v>
          </cell>
          <cell r="L405" t="str">
            <v>兰阿布</v>
          </cell>
          <cell r="M405">
            <v>44</v>
          </cell>
          <cell r="N405" t="str">
            <v>陈文惠</v>
          </cell>
          <cell r="O405">
            <v>51</v>
          </cell>
          <cell r="P405" t="str">
            <v>卢祥</v>
          </cell>
          <cell r="Q405" t="str">
            <v>理科</v>
          </cell>
        </row>
        <row r="406">
          <cell r="A406" t="str">
            <v>513422199807175420</v>
          </cell>
          <cell r="B406" t="str">
            <v>6</v>
          </cell>
          <cell r="C406" t="str">
            <v>格绒青宗</v>
          </cell>
          <cell r="D406">
            <v>365</v>
          </cell>
          <cell r="E406">
            <v>76</v>
          </cell>
          <cell r="F406" t="str">
            <v>阙丽萍</v>
          </cell>
          <cell r="G406">
            <v>108</v>
          </cell>
          <cell r="H406" t="str">
            <v>李希</v>
          </cell>
          <cell r="I406">
            <v>70</v>
          </cell>
          <cell r="J406" t="str">
            <v>达娃央初</v>
          </cell>
          <cell r="K406">
            <v>30</v>
          </cell>
          <cell r="L406" t="str">
            <v>兰阿布</v>
          </cell>
          <cell r="M406">
            <v>44</v>
          </cell>
          <cell r="N406" t="str">
            <v>陈文惠</v>
          </cell>
          <cell r="O406">
            <v>37</v>
          </cell>
          <cell r="P406" t="str">
            <v>卢祥</v>
          </cell>
          <cell r="Q406" t="str">
            <v>理科</v>
          </cell>
        </row>
        <row r="407">
          <cell r="A407" t="str">
            <v>513422199811125426</v>
          </cell>
          <cell r="B407" t="str">
            <v>6</v>
          </cell>
          <cell r="C407" t="str">
            <v>苏朗拆呷</v>
          </cell>
          <cell r="D407">
            <v>363.5</v>
          </cell>
          <cell r="E407">
            <v>86</v>
          </cell>
          <cell r="F407" t="str">
            <v>阙丽萍</v>
          </cell>
          <cell r="G407">
            <v>84</v>
          </cell>
          <cell r="H407" t="str">
            <v>李希</v>
          </cell>
          <cell r="I407">
            <v>71.5</v>
          </cell>
          <cell r="J407" t="str">
            <v>达娃央初</v>
          </cell>
          <cell r="K407">
            <v>32</v>
          </cell>
          <cell r="L407" t="str">
            <v>兰阿布</v>
          </cell>
          <cell r="M407">
            <v>53</v>
          </cell>
          <cell r="N407" t="str">
            <v>陈文惠</v>
          </cell>
          <cell r="O407">
            <v>37</v>
          </cell>
          <cell r="P407" t="str">
            <v>卢祥</v>
          </cell>
          <cell r="Q407" t="str">
            <v>理科</v>
          </cell>
        </row>
        <row r="408">
          <cell r="A408" t="str">
            <v>513422200111176420</v>
          </cell>
          <cell r="B408" t="str">
            <v>6</v>
          </cell>
          <cell r="C408" t="str">
            <v>拥宗拉姆</v>
          </cell>
          <cell r="D408">
            <v>361</v>
          </cell>
          <cell r="E408">
            <v>73</v>
          </cell>
          <cell r="F408" t="str">
            <v>阙丽萍</v>
          </cell>
          <cell r="G408">
            <v>107</v>
          </cell>
          <cell r="H408" t="str">
            <v>李希</v>
          </cell>
          <cell r="I408">
            <v>68</v>
          </cell>
          <cell r="J408" t="str">
            <v>达娃央初</v>
          </cell>
          <cell r="K408">
            <v>28</v>
          </cell>
          <cell r="L408" t="str">
            <v>兰阿布</v>
          </cell>
          <cell r="M408">
            <v>49</v>
          </cell>
          <cell r="N408" t="str">
            <v>陈文惠</v>
          </cell>
          <cell r="O408">
            <v>36</v>
          </cell>
          <cell r="P408" t="str">
            <v>卢祥</v>
          </cell>
          <cell r="Q408" t="str">
            <v>理科</v>
          </cell>
        </row>
        <row r="409">
          <cell r="A409" t="str">
            <v>513422200501252919</v>
          </cell>
          <cell r="B409" t="str">
            <v>6</v>
          </cell>
          <cell r="C409" t="str">
            <v>伍建龙</v>
          </cell>
          <cell r="D409">
            <v>357.5</v>
          </cell>
          <cell r="E409">
            <v>86</v>
          </cell>
          <cell r="F409" t="str">
            <v>阙丽萍</v>
          </cell>
          <cell r="G409">
            <v>99</v>
          </cell>
          <cell r="H409" t="str">
            <v>李希</v>
          </cell>
          <cell r="I409">
            <v>68.5</v>
          </cell>
          <cell r="J409" t="str">
            <v>达娃央初</v>
          </cell>
          <cell r="K409">
            <v>31</v>
          </cell>
          <cell r="L409" t="str">
            <v>兰阿布</v>
          </cell>
          <cell r="M409">
            <v>35</v>
          </cell>
          <cell r="N409" t="str">
            <v>陈文惠</v>
          </cell>
          <cell r="O409">
            <v>38</v>
          </cell>
          <cell r="P409" t="str">
            <v>卢祥</v>
          </cell>
          <cell r="Q409" t="str">
            <v>理科</v>
          </cell>
        </row>
        <row r="410">
          <cell r="A410" t="str">
            <v>513422200403102319</v>
          </cell>
          <cell r="B410" t="str">
            <v>6</v>
          </cell>
          <cell r="C410" t="str">
            <v>杨六斤</v>
          </cell>
          <cell r="D410">
            <v>356</v>
          </cell>
          <cell r="E410">
            <v>82</v>
          </cell>
          <cell r="F410" t="str">
            <v>阙丽萍</v>
          </cell>
          <cell r="G410">
            <v>89</v>
          </cell>
          <cell r="H410" t="str">
            <v>李希</v>
          </cell>
          <cell r="I410">
            <v>28</v>
          </cell>
          <cell r="J410" t="str">
            <v>达娃央初</v>
          </cell>
          <cell r="K410">
            <v>39</v>
          </cell>
          <cell r="L410" t="str">
            <v>兰阿布</v>
          </cell>
          <cell r="M410">
            <v>57</v>
          </cell>
          <cell r="N410" t="str">
            <v>陈文惠</v>
          </cell>
          <cell r="O410">
            <v>61</v>
          </cell>
          <cell r="P410" t="str">
            <v>卢祥</v>
          </cell>
          <cell r="Q410" t="str">
            <v>理科</v>
          </cell>
        </row>
        <row r="411">
          <cell r="A411" t="str">
            <v>513422200502021717</v>
          </cell>
          <cell r="B411" t="str">
            <v>6</v>
          </cell>
          <cell r="C411" t="str">
            <v>杨旦珠</v>
          </cell>
          <cell r="D411">
            <v>342</v>
          </cell>
          <cell r="E411">
            <v>81</v>
          </cell>
          <cell r="F411" t="str">
            <v>阙丽萍</v>
          </cell>
          <cell r="G411">
            <v>120</v>
          </cell>
          <cell r="H411" t="str">
            <v>李希</v>
          </cell>
          <cell r="I411">
            <v>37</v>
          </cell>
          <cell r="J411" t="str">
            <v>达娃央初</v>
          </cell>
          <cell r="K411">
            <v>32</v>
          </cell>
          <cell r="L411" t="str">
            <v>兰阿布</v>
          </cell>
          <cell r="M411">
            <v>46</v>
          </cell>
          <cell r="N411" t="str">
            <v>陈文惠</v>
          </cell>
          <cell r="O411">
            <v>26</v>
          </cell>
          <cell r="P411" t="str">
            <v>卢祥</v>
          </cell>
          <cell r="Q411" t="str">
            <v>理科</v>
          </cell>
        </row>
        <row r="412">
          <cell r="A412" t="str">
            <v>51342220030125192X</v>
          </cell>
          <cell r="B412" t="str">
            <v>6</v>
          </cell>
          <cell r="C412" t="str">
            <v>苏咪华</v>
          </cell>
          <cell r="D412">
            <v>341</v>
          </cell>
          <cell r="E412">
            <v>83</v>
          </cell>
          <cell r="F412" t="str">
            <v>阙丽萍</v>
          </cell>
          <cell r="G412">
            <v>80</v>
          </cell>
          <cell r="H412" t="str">
            <v>李希</v>
          </cell>
          <cell r="I412">
            <v>73</v>
          </cell>
          <cell r="J412" t="str">
            <v>达娃央初</v>
          </cell>
          <cell r="K412">
            <v>24</v>
          </cell>
          <cell r="L412" t="str">
            <v>兰阿布</v>
          </cell>
          <cell r="M412">
            <v>33</v>
          </cell>
          <cell r="N412" t="str">
            <v>陈文惠</v>
          </cell>
          <cell r="O412">
            <v>48</v>
          </cell>
          <cell r="P412" t="str">
            <v>卢祥</v>
          </cell>
          <cell r="Q412" t="str">
            <v>理科</v>
          </cell>
        </row>
        <row r="413">
          <cell r="A413" t="str">
            <v>513422200204134844</v>
          </cell>
          <cell r="B413" t="str">
            <v>6</v>
          </cell>
          <cell r="C413" t="str">
            <v>朗依布池</v>
          </cell>
          <cell r="D413">
            <v>334.5</v>
          </cell>
          <cell r="E413">
            <v>89</v>
          </cell>
          <cell r="F413" t="str">
            <v>阙丽萍</v>
          </cell>
          <cell r="G413">
            <v>98</v>
          </cell>
          <cell r="H413" t="str">
            <v>李希</v>
          </cell>
          <cell r="I413">
            <v>48.5</v>
          </cell>
          <cell r="J413" t="str">
            <v>达娃央初</v>
          </cell>
          <cell r="K413">
            <v>16</v>
          </cell>
          <cell r="L413" t="str">
            <v>兰阿布</v>
          </cell>
          <cell r="M413">
            <v>47</v>
          </cell>
          <cell r="N413" t="str">
            <v>陈文惠</v>
          </cell>
          <cell r="O413">
            <v>36</v>
          </cell>
          <cell r="P413" t="str">
            <v>卢祥</v>
          </cell>
          <cell r="Q413" t="str">
            <v>理科</v>
          </cell>
        </row>
        <row r="414">
          <cell r="A414" t="str">
            <v>513422200608106620</v>
          </cell>
          <cell r="B414" t="str">
            <v>6</v>
          </cell>
          <cell r="C414" t="str">
            <v>伍晓燕</v>
          </cell>
          <cell r="D414">
            <v>334.5</v>
          </cell>
          <cell r="E414">
            <v>83</v>
          </cell>
          <cell r="F414" t="str">
            <v>阙丽萍</v>
          </cell>
          <cell r="G414">
            <v>72</v>
          </cell>
          <cell r="H414" t="str">
            <v>李希</v>
          </cell>
          <cell r="I414">
            <v>93.5</v>
          </cell>
          <cell r="J414" t="str">
            <v>达娃央初</v>
          </cell>
          <cell r="K414">
            <v>27</v>
          </cell>
          <cell r="L414" t="str">
            <v>兰阿布</v>
          </cell>
          <cell r="M414">
            <v>32</v>
          </cell>
          <cell r="N414" t="str">
            <v>陈文惠</v>
          </cell>
          <cell r="O414">
            <v>27</v>
          </cell>
          <cell r="P414" t="str">
            <v>卢祥</v>
          </cell>
          <cell r="Q414" t="str">
            <v>理科</v>
          </cell>
        </row>
        <row r="415">
          <cell r="A415" t="str">
            <v>513422200305151926</v>
          </cell>
          <cell r="B415" t="str">
            <v>6</v>
          </cell>
          <cell r="C415" t="str">
            <v>马甲落</v>
          </cell>
          <cell r="D415">
            <v>330.5</v>
          </cell>
          <cell r="E415">
            <v>98</v>
          </cell>
          <cell r="F415" t="str">
            <v>阙丽萍</v>
          </cell>
          <cell r="G415">
            <v>70</v>
          </cell>
          <cell r="H415" t="str">
            <v>李希</v>
          </cell>
          <cell r="I415">
            <v>70.5</v>
          </cell>
          <cell r="J415" t="str">
            <v>达娃央初</v>
          </cell>
          <cell r="K415">
            <v>24</v>
          </cell>
          <cell r="L415" t="str">
            <v>兰阿布</v>
          </cell>
          <cell r="M415">
            <v>35</v>
          </cell>
          <cell r="N415" t="str">
            <v>陈文惠</v>
          </cell>
          <cell r="O415">
            <v>33</v>
          </cell>
          <cell r="P415" t="str">
            <v>卢祥</v>
          </cell>
          <cell r="Q415" t="str">
            <v>理科</v>
          </cell>
        </row>
        <row r="416">
          <cell r="A416" t="str">
            <v>513422200408256616</v>
          </cell>
          <cell r="B416" t="str">
            <v>6</v>
          </cell>
          <cell r="C416" t="str">
            <v>陈稹</v>
          </cell>
          <cell r="D416">
            <v>328</v>
          </cell>
          <cell r="E416">
            <v>102</v>
          </cell>
          <cell r="F416" t="str">
            <v>阙丽萍</v>
          </cell>
          <cell r="G416">
            <v>62</v>
          </cell>
          <cell r="H416" t="str">
            <v>李希</v>
          </cell>
          <cell r="I416">
            <v>46</v>
          </cell>
          <cell r="J416" t="str">
            <v>达娃央初</v>
          </cell>
          <cell r="K416">
            <v>36</v>
          </cell>
          <cell r="L416" t="str">
            <v>兰阿布</v>
          </cell>
          <cell r="M416">
            <v>38</v>
          </cell>
          <cell r="N416" t="str">
            <v>陈文惠</v>
          </cell>
          <cell r="O416">
            <v>44</v>
          </cell>
          <cell r="P416" t="str">
            <v>卢祥</v>
          </cell>
          <cell r="Q416" t="str">
            <v>理科</v>
          </cell>
        </row>
        <row r="417">
          <cell r="A417" t="str">
            <v>513422200203164822</v>
          </cell>
          <cell r="B417" t="str">
            <v>6</v>
          </cell>
          <cell r="C417" t="str">
            <v>次尔祝玛</v>
          </cell>
          <cell r="D417">
            <v>326</v>
          </cell>
          <cell r="E417">
            <v>90</v>
          </cell>
          <cell r="F417" t="str">
            <v>阙丽萍</v>
          </cell>
          <cell r="G417">
            <v>71</v>
          </cell>
          <cell r="H417" t="str">
            <v>李希</v>
          </cell>
          <cell r="I417">
            <v>47</v>
          </cell>
          <cell r="J417" t="str">
            <v>达娃央初</v>
          </cell>
          <cell r="K417">
            <v>26</v>
          </cell>
          <cell r="L417" t="str">
            <v>兰阿布</v>
          </cell>
          <cell r="M417">
            <v>47</v>
          </cell>
          <cell r="N417" t="str">
            <v>陈文惠</v>
          </cell>
          <cell r="O417">
            <v>45</v>
          </cell>
          <cell r="P417" t="str">
            <v>卢祥</v>
          </cell>
          <cell r="Q417" t="str">
            <v>理科</v>
          </cell>
        </row>
        <row r="418">
          <cell r="A418" t="str">
            <v>513422200303294827</v>
          </cell>
          <cell r="B418" t="str">
            <v>6</v>
          </cell>
          <cell r="C418" t="str">
            <v>次尔央青</v>
          </cell>
          <cell r="D418">
            <v>323</v>
          </cell>
          <cell r="E418">
            <v>72</v>
          </cell>
          <cell r="F418" t="str">
            <v>阙丽萍</v>
          </cell>
          <cell r="G418">
            <v>66</v>
          </cell>
          <cell r="H418" t="str">
            <v>李希</v>
          </cell>
          <cell r="I418">
            <v>83</v>
          </cell>
          <cell r="J418" t="str">
            <v>达娃央初</v>
          </cell>
          <cell r="K418">
            <v>26</v>
          </cell>
          <cell r="L418" t="str">
            <v>兰阿布</v>
          </cell>
          <cell r="M418">
            <v>47</v>
          </cell>
          <cell r="N418" t="str">
            <v>陈文惠</v>
          </cell>
          <cell r="O418">
            <v>29</v>
          </cell>
          <cell r="P418" t="str">
            <v>卢祥</v>
          </cell>
          <cell r="Q418" t="str">
            <v>理科</v>
          </cell>
        </row>
        <row r="419">
          <cell r="A419" t="e">
            <v>#N/A</v>
          </cell>
          <cell r="B419" t="str">
            <v>6</v>
          </cell>
          <cell r="C419" t="str">
            <v>苟庆</v>
          </cell>
          <cell r="D419">
            <v>321.5</v>
          </cell>
          <cell r="E419">
            <v>97</v>
          </cell>
          <cell r="F419" t="str">
            <v>阙丽萍</v>
          </cell>
          <cell r="G419">
            <v>80</v>
          </cell>
          <cell r="H419" t="str">
            <v>李希</v>
          </cell>
          <cell r="I419">
            <v>82.5</v>
          </cell>
          <cell r="J419" t="str">
            <v>达娃央初</v>
          </cell>
          <cell r="K419">
            <v>20</v>
          </cell>
          <cell r="L419" t="str">
            <v>兰阿布</v>
          </cell>
          <cell r="M419">
            <v>20</v>
          </cell>
          <cell r="N419" t="str">
            <v>陈文惠</v>
          </cell>
          <cell r="O419">
            <v>22</v>
          </cell>
          <cell r="P419" t="str">
            <v>卢祥</v>
          </cell>
          <cell r="Q419" t="str">
            <v>理科</v>
          </cell>
        </row>
        <row r="420">
          <cell r="A420" t="str">
            <v>513422200405014419</v>
          </cell>
          <cell r="B420" t="str">
            <v>6</v>
          </cell>
          <cell r="C420" t="str">
            <v>耳古孜</v>
          </cell>
          <cell r="D420">
            <v>320.5</v>
          </cell>
          <cell r="E420">
            <v>82</v>
          </cell>
          <cell r="F420" t="str">
            <v>阙丽萍</v>
          </cell>
          <cell r="G420">
            <v>77</v>
          </cell>
          <cell r="H420" t="str">
            <v>李希</v>
          </cell>
          <cell r="I420">
            <v>51.5</v>
          </cell>
          <cell r="J420" t="str">
            <v>达娃央初</v>
          </cell>
          <cell r="K420">
            <v>29</v>
          </cell>
          <cell r="L420" t="str">
            <v>兰阿布</v>
          </cell>
          <cell r="M420">
            <v>31</v>
          </cell>
          <cell r="N420" t="str">
            <v>陈文惠</v>
          </cell>
          <cell r="O420">
            <v>50</v>
          </cell>
          <cell r="P420" t="str">
            <v>卢祥</v>
          </cell>
          <cell r="Q420" t="str">
            <v>理科</v>
          </cell>
        </row>
        <row r="421">
          <cell r="A421" t="str">
            <v>513422200407256227</v>
          </cell>
          <cell r="B421" t="str">
            <v>6</v>
          </cell>
          <cell r="C421" t="str">
            <v>吴静芬</v>
          </cell>
          <cell r="D421">
            <v>316.5</v>
          </cell>
          <cell r="E421">
            <v>75</v>
          </cell>
          <cell r="F421" t="str">
            <v>阙丽萍</v>
          </cell>
          <cell r="G421">
            <v>79</v>
          </cell>
          <cell r="H421" t="str">
            <v>李希</v>
          </cell>
          <cell r="I421">
            <v>60.5</v>
          </cell>
          <cell r="J421" t="str">
            <v>达娃央初</v>
          </cell>
          <cell r="K421">
            <v>37</v>
          </cell>
          <cell r="L421" t="str">
            <v>兰阿布</v>
          </cell>
          <cell r="M421">
            <v>40</v>
          </cell>
          <cell r="N421" t="str">
            <v>陈文惠</v>
          </cell>
          <cell r="O421">
            <v>25</v>
          </cell>
          <cell r="P421" t="str">
            <v>卢祥</v>
          </cell>
          <cell r="Q421" t="str">
            <v>理科</v>
          </cell>
        </row>
        <row r="422">
          <cell r="A422" t="str">
            <v>513422200509100020</v>
          </cell>
          <cell r="B422" t="str">
            <v>6</v>
          </cell>
          <cell r="C422" t="str">
            <v>扎西娜姆</v>
          </cell>
          <cell r="D422">
            <v>315.5</v>
          </cell>
          <cell r="E422">
            <v>88</v>
          </cell>
          <cell r="F422" t="str">
            <v>阙丽萍</v>
          </cell>
          <cell r="G422">
            <v>66</v>
          </cell>
          <cell r="H422" t="str">
            <v>李希</v>
          </cell>
          <cell r="I422">
            <v>71.5</v>
          </cell>
          <cell r="J422" t="str">
            <v>达娃央初</v>
          </cell>
          <cell r="K422">
            <v>16</v>
          </cell>
          <cell r="L422" t="str">
            <v>兰阿布</v>
          </cell>
          <cell r="M422">
            <v>32</v>
          </cell>
          <cell r="N422" t="str">
            <v>陈文惠</v>
          </cell>
          <cell r="O422">
            <v>42</v>
          </cell>
          <cell r="P422" t="str">
            <v>卢祥</v>
          </cell>
          <cell r="Q422" t="str">
            <v>理科</v>
          </cell>
        </row>
        <row r="423">
          <cell r="A423" t="str">
            <v>513422200503190010</v>
          </cell>
          <cell r="B423" t="str">
            <v>6</v>
          </cell>
          <cell r="C423" t="str">
            <v>嘎绒益西</v>
          </cell>
          <cell r="D423">
            <v>312</v>
          </cell>
          <cell r="E423">
            <v>72</v>
          </cell>
          <cell r="F423" t="str">
            <v>阙丽萍</v>
          </cell>
          <cell r="G423">
            <v>80</v>
          </cell>
          <cell r="H423" t="str">
            <v>李希</v>
          </cell>
          <cell r="I423">
            <v>58</v>
          </cell>
          <cell r="J423" t="str">
            <v>达娃央初</v>
          </cell>
          <cell r="K423">
            <v>29</v>
          </cell>
          <cell r="L423" t="str">
            <v>兰阿布</v>
          </cell>
          <cell r="M423">
            <v>38</v>
          </cell>
          <cell r="N423" t="str">
            <v>陈文惠</v>
          </cell>
          <cell r="O423">
            <v>35</v>
          </cell>
          <cell r="P423" t="str">
            <v>卢祥</v>
          </cell>
          <cell r="Q423" t="str">
            <v>理科</v>
          </cell>
        </row>
        <row r="424">
          <cell r="A424" t="str">
            <v>513422200001032514</v>
          </cell>
          <cell r="B424" t="str">
            <v>6</v>
          </cell>
          <cell r="C424" t="str">
            <v>苏凯元</v>
          </cell>
          <cell r="D424">
            <v>311</v>
          </cell>
          <cell r="E424">
            <v>77</v>
          </cell>
          <cell r="F424" t="str">
            <v>阙丽萍</v>
          </cell>
          <cell r="G424">
            <v>99</v>
          </cell>
          <cell r="H424" t="str">
            <v>李希</v>
          </cell>
          <cell r="I424">
            <v>53</v>
          </cell>
          <cell r="J424" t="str">
            <v>达娃央初</v>
          </cell>
          <cell r="K424">
            <v>29</v>
          </cell>
          <cell r="L424" t="str">
            <v>兰阿布</v>
          </cell>
          <cell r="M424">
            <v>28</v>
          </cell>
          <cell r="N424" t="str">
            <v>陈文惠</v>
          </cell>
          <cell r="O424">
            <v>25</v>
          </cell>
          <cell r="P424" t="str">
            <v>卢祥</v>
          </cell>
          <cell r="Q424" t="str">
            <v>理科</v>
          </cell>
        </row>
        <row r="425">
          <cell r="A425" t="str">
            <v>513422200403160914</v>
          </cell>
          <cell r="B425" t="str">
            <v>6</v>
          </cell>
          <cell r="C425" t="str">
            <v>扎西龙布</v>
          </cell>
          <cell r="D425">
            <v>310.5</v>
          </cell>
          <cell r="E425">
            <v>77</v>
          </cell>
          <cell r="F425" t="str">
            <v>阙丽萍</v>
          </cell>
          <cell r="G425">
            <v>92</v>
          </cell>
          <cell r="H425" t="str">
            <v>李希</v>
          </cell>
          <cell r="I425">
            <v>34.5</v>
          </cell>
          <cell r="J425" t="str">
            <v>达娃央初</v>
          </cell>
          <cell r="K425">
            <v>29</v>
          </cell>
          <cell r="L425" t="str">
            <v>兰阿布</v>
          </cell>
          <cell r="M425">
            <v>41</v>
          </cell>
          <cell r="N425" t="str">
            <v>陈文惠</v>
          </cell>
          <cell r="O425">
            <v>37</v>
          </cell>
          <cell r="P425" t="str">
            <v>卢祥</v>
          </cell>
          <cell r="Q425" t="str">
            <v>理科</v>
          </cell>
        </row>
        <row r="426">
          <cell r="A426" t="str">
            <v>513422200104144412</v>
          </cell>
          <cell r="B426" t="str">
            <v>6</v>
          </cell>
          <cell r="C426" t="str">
            <v>杨杰林</v>
          </cell>
          <cell r="D426">
            <v>304</v>
          </cell>
          <cell r="E426">
            <v>98</v>
          </cell>
          <cell r="F426" t="str">
            <v>阙丽萍</v>
          </cell>
          <cell r="G426">
            <v>78</v>
          </cell>
          <cell r="H426" t="str">
            <v>李希</v>
          </cell>
          <cell r="I426">
            <v>28</v>
          </cell>
          <cell r="J426" t="str">
            <v>达娃央初</v>
          </cell>
          <cell r="K426">
            <v>31</v>
          </cell>
          <cell r="L426" t="str">
            <v>兰阿布</v>
          </cell>
          <cell r="M426">
            <v>28</v>
          </cell>
          <cell r="N426" t="str">
            <v>陈文惠</v>
          </cell>
          <cell r="O426">
            <v>41</v>
          </cell>
          <cell r="P426" t="str">
            <v>卢祥</v>
          </cell>
          <cell r="Q426" t="str">
            <v>理科</v>
          </cell>
        </row>
        <row r="427">
          <cell r="A427" t="str">
            <v>51342220030818271X</v>
          </cell>
          <cell r="B427" t="str">
            <v>6</v>
          </cell>
          <cell r="C427" t="str">
            <v>木弟弟</v>
          </cell>
          <cell r="D427">
            <v>301</v>
          </cell>
          <cell r="E427">
            <v>86</v>
          </cell>
          <cell r="F427" t="str">
            <v>阙丽萍</v>
          </cell>
          <cell r="G427">
            <v>72</v>
          </cell>
          <cell r="H427" t="str">
            <v>李希</v>
          </cell>
          <cell r="I427">
            <v>57</v>
          </cell>
          <cell r="J427" t="str">
            <v>达娃央初</v>
          </cell>
          <cell r="K427">
            <v>23</v>
          </cell>
          <cell r="L427" t="str">
            <v>兰阿布</v>
          </cell>
          <cell r="M427">
            <v>30</v>
          </cell>
          <cell r="N427" t="str">
            <v>陈文惠</v>
          </cell>
          <cell r="O427">
            <v>33</v>
          </cell>
          <cell r="P427" t="str">
            <v>卢祥</v>
          </cell>
          <cell r="Q427" t="str">
            <v>理科</v>
          </cell>
        </row>
        <row r="428">
          <cell r="A428" t="str">
            <v>513422200403052315</v>
          </cell>
          <cell r="B428" t="str">
            <v>6</v>
          </cell>
          <cell r="C428" t="str">
            <v>苏朗降初</v>
          </cell>
          <cell r="D428">
            <v>301</v>
          </cell>
          <cell r="E428">
            <v>74</v>
          </cell>
          <cell r="F428" t="str">
            <v>阙丽萍</v>
          </cell>
          <cell r="G428">
            <v>97</v>
          </cell>
          <cell r="H428" t="str">
            <v>李希</v>
          </cell>
          <cell r="I428">
            <v>33</v>
          </cell>
          <cell r="J428" t="str">
            <v>达娃央初</v>
          </cell>
          <cell r="K428">
            <v>35</v>
          </cell>
          <cell r="L428" t="str">
            <v>兰阿布</v>
          </cell>
          <cell r="M428">
            <v>25</v>
          </cell>
          <cell r="N428" t="str">
            <v>陈文惠</v>
          </cell>
          <cell r="O428">
            <v>37</v>
          </cell>
          <cell r="P428" t="str">
            <v>卢祥</v>
          </cell>
          <cell r="Q428" t="str">
            <v>理科</v>
          </cell>
        </row>
        <row r="429">
          <cell r="A429" t="str">
            <v>513422200405060044</v>
          </cell>
          <cell r="B429" t="str">
            <v>6</v>
          </cell>
          <cell r="C429" t="str">
            <v>杨英林</v>
          </cell>
          <cell r="D429">
            <v>300</v>
          </cell>
          <cell r="E429">
            <v>98</v>
          </cell>
          <cell r="F429" t="str">
            <v>阙丽萍</v>
          </cell>
          <cell r="G429">
            <v>62</v>
          </cell>
          <cell r="H429" t="str">
            <v>李希</v>
          </cell>
          <cell r="I429">
            <v>42</v>
          </cell>
          <cell r="J429" t="str">
            <v>达娃央初</v>
          </cell>
          <cell r="K429">
            <v>19</v>
          </cell>
          <cell r="L429" t="str">
            <v>兰阿布</v>
          </cell>
          <cell r="M429">
            <v>36</v>
          </cell>
          <cell r="N429" t="str">
            <v>陈文惠</v>
          </cell>
          <cell r="O429">
            <v>43</v>
          </cell>
          <cell r="P429" t="str">
            <v>卢祥</v>
          </cell>
          <cell r="Q429" t="str">
            <v>理科</v>
          </cell>
        </row>
        <row r="430">
          <cell r="A430" t="str">
            <v>513422200407083629</v>
          </cell>
          <cell r="B430" t="str">
            <v>6</v>
          </cell>
          <cell r="C430" t="str">
            <v>扎西祝玛</v>
          </cell>
          <cell r="D430">
            <v>296</v>
          </cell>
          <cell r="E430">
            <v>87</v>
          </cell>
          <cell r="F430" t="str">
            <v>阙丽萍</v>
          </cell>
          <cell r="G430">
            <v>73</v>
          </cell>
          <cell r="H430" t="str">
            <v>李希</v>
          </cell>
          <cell r="I430">
            <v>37</v>
          </cell>
          <cell r="J430" t="str">
            <v>达娃央初</v>
          </cell>
          <cell r="K430">
            <v>26</v>
          </cell>
          <cell r="L430" t="str">
            <v>兰阿布</v>
          </cell>
          <cell r="M430">
            <v>36</v>
          </cell>
          <cell r="N430" t="str">
            <v>陈文惠</v>
          </cell>
          <cell r="O430">
            <v>37</v>
          </cell>
          <cell r="P430" t="str">
            <v>卢祥</v>
          </cell>
          <cell r="Q430" t="str">
            <v>理科</v>
          </cell>
        </row>
        <row r="431">
          <cell r="A431" t="str">
            <v>513422200407141913</v>
          </cell>
          <cell r="B431" t="str">
            <v>6</v>
          </cell>
          <cell r="C431" t="str">
            <v>王宁强</v>
          </cell>
          <cell r="D431">
            <v>293</v>
          </cell>
          <cell r="E431">
            <v>98</v>
          </cell>
          <cell r="F431" t="str">
            <v>阙丽萍</v>
          </cell>
          <cell r="G431">
            <v>55</v>
          </cell>
          <cell r="H431" t="str">
            <v>李希</v>
          </cell>
          <cell r="I431">
            <v>46</v>
          </cell>
          <cell r="J431" t="str">
            <v>达娃央初</v>
          </cell>
          <cell r="K431">
            <v>27</v>
          </cell>
          <cell r="L431" t="str">
            <v>兰阿布</v>
          </cell>
          <cell r="M431">
            <v>31</v>
          </cell>
          <cell r="N431" t="str">
            <v>陈文惠</v>
          </cell>
          <cell r="O431">
            <v>36</v>
          </cell>
          <cell r="P431" t="str">
            <v>卢祥</v>
          </cell>
          <cell r="Q431" t="str">
            <v>理科</v>
          </cell>
        </row>
        <row r="432">
          <cell r="A432" t="str">
            <v>513422200402030915</v>
          </cell>
          <cell r="B432" t="str">
            <v>6</v>
          </cell>
          <cell r="C432" t="str">
            <v>陈小平</v>
          </cell>
          <cell r="D432">
            <v>291.5</v>
          </cell>
          <cell r="E432">
            <v>82</v>
          </cell>
          <cell r="F432" t="str">
            <v>阙丽萍</v>
          </cell>
          <cell r="G432">
            <v>67</v>
          </cell>
          <cell r="H432" t="str">
            <v>李希</v>
          </cell>
          <cell r="I432">
            <v>67.5</v>
          </cell>
          <cell r="J432" t="str">
            <v>达娃央初</v>
          </cell>
          <cell r="K432">
            <v>13</v>
          </cell>
          <cell r="L432" t="str">
            <v>兰阿布</v>
          </cell>
          <cell r="M432">
            <v>28</v>
          </cell>
          <cell r="N432" t="str">
            <v>陈文惠</v>
          </cell>
          <cell r="O432">
            <v>34</v>
          </cell>
          <cell r="P432" t="str">
            <v>卢祥</v>
          </cell>
          <cell r="Q432" t="str">
            <v>理科</v>
          </cell>
        </row>
        <row r="433">
          <cell r="A433" t="str">
            <v>513422200102032927</v>
          </cell>
          <cell r="B433" t="str">
            <v>6</v>
          </cell>
          <cell r="C433" t="str">
            <v>邱小玲</v>
          </cell>
          <cell r="D433">
            <v>291</v>
          </cell>
          <cell r="E433">
            <v>84</v>
          </cell>
          <cell r="F433" t="str">
            <v>阙丽萍</v>
          </cell>
          <cell r="G433">
            <v>57</v>
          </cell>
          <cell r="H433" t="str">
            <v>李希</v>
          </cell>
          <cell r="I433">
            <v>48</v>
          </cell>
          <cell r="J433" t="str">
            <v>达娃央初</v>
          </cell>
          <cell r="K433">
            <v>28</v>
          </cell>
          <cell r="L433" t="str">
            <v>兰阿布</v>
          </cell>
          <cell r="M433">
            <v>41</v>
          </cell>
          <cell r="N433" t="str">
            <v>陈文惠</v>
          </cell>
          <cell r="O433">
            <v>33</v>
          </cell>
          <cell r="P433" t="str">
            <v>卢祥</v>
          </cell>
          <cell r="Q433" t="str">
            <v>理科</v>
          </cell>
        </row>
        <row r="434">
          <cell r="A434" t="str">
            <v>513422200508172524</v>
          </cell>
          <cell r="B434" t="str">
            <v>6</v>
          </cell>
          <cell r="C434" t="str">
            <v>沈小芬</v>
          </cell>
          <cell r="D434">
            <v>290.5</v>
          </cell>
          <cell r="E434">
            <v>86</v>
          </cell>
          <cell r="F434" t="str">
            <v>阙丽萍</v>
          </cell>
          <cell r="G434">
            <v>86</v>
          </cell>
          <cell r="H434" t="str">
            <v>李希</v>
          </cell>
          <cell r="I434">
            <v>45.5</v>
          </cell>
          <cell r="J434" t="str">
            <v>达娃央初</v>
          </cell>
          <cell r="K434">
            <v>17</v>
          </cell>
          <cell r="L434" t="str">
            <v>兰阿布</v>
          </cell>
          <cell r="M434">
            <v>29</v>
          </cell>
          <cell r="N434" t="str">
            <v>陈文惠</v>
          </cell>
          <cell r="O434">
            <v>27</v>
          </cell>
          <cell r="P434" t="str">
            <v>卢祥</v>
          </cell>
          <cell r="Q434" t="str">
            <v>理科</v>
          </cell>
        </row>
        <row r="435">
          <cell r="A435" t="str">
            <v>513422200505131727</v>
          </cell>
          <cell r="B435" t="str">
            <v>6</v>
          </cell>
          <cell r="C435" t="str">
            <v>王小苹</v>
          </cell>
          <cell r="D435">
            <v>289</v>
          </cell>
          <cell r="E435">
            <v>88</v>
          </cell>
          <cell r="F435" t="str">
            <v>阙丽萍</v>
          </cell>
          <cell r="G435">
            <v>63</v>
          </cell>
          <cell r="H435" t="str">
            <v>李希</v>
          </cell>
          <cell r="I435">
            <v>46</v>
          </cell>
          <cell r="J435" t="str">
            <v>达娃央初</v>
          </cell>
          <cell r="K435">
            <v>14</v>
          </cell>
          <cell r="L435" t="str">
            <v>兰阿布</v>
          </cell>
          <cell r="M435">
            <v>38</v>
          </cell>
          <cell r="N435" t="str">
            <v>陈文惠</v>
          </cell>
          <cell r="O435">
            <v>40</v>
          </cell>
          <cell r="P435" t="str">
            <v>卢祥</v>
          </cell>
          <cell r="Q435" t="str">
            <v>理科</v>
          </cell>
        </row>
        <row r="436">
          <cell r="A436" t="str">
            <v>513422199805072516</v>
          </cell>
          <cell r="B436" t="str">
            <v>6</v>
          </cell>
          <cell r="C436" t="str">
            <v>苏云林</v>
          </cell>
          <cell r="D436">
            <v>289</v>
          </cell>
          <cell r="E436">
            <v>74</v>
          </cell>
          <cell r="F436" t="str">
            <v>阙丽萍</v>
          </cell>
          <cell r="G436">
            <v>77</v>
          </cell>
          <cell r="H436" t="str">
            <v>李希</v>
          </cell>
          <cell r="I436">
            <v>54</v>
          </cell>
          <cell r="J436" t="str">
            <v>达娃央初</v>
          </cell>
          <cell r="K436">
            <v>20</v>
          </cell>
          <cell r="L436" t="str">
            <v>兰阿布</v>
          </cell>
          <cell r="M436">
            <v>42</v>
          </cell>
          <cell r="N436" t="str">
            <v>陈文惠</v>
          </cell>
          <cell r="O436">
            <v>22</v>
          </cell>
          <cell r="P436" t="str">
            <v>卢祥</v>
          </cell>
          <cell r="Q436" t="str">
            <v>理科</v>
          </cell>
        </row>
        <row r="437">
          <cell r="A437" t="str">
            <v>513422200310252924</v>
          </cell>
          <cell r="B437" t="str">
            <v>6</v>
          </cell>
          <cell r="C437" t="str">
            <v>王方毛</v>
          </cell>
          <cell r="D437">
            <v>274</v>
          </cell>
          <cell r="E437">
            <v>85</v>
          </cell>
          <cell r="F437" t="str">
            <v>阙丽萍</v>
          </cell>
          <cell r="G437">
            <v>38</v>
          </cell>
          <cell r="H437" t="str">
            <v>李希</v>
          </cell>
          <cell r="I437">
            <v>74</v>
          </cell>
          <cell r="J437" t="str">
            <v>达娃央初</v>
          </cell>
          <cell r="K437">
            <v>16</v>
          </cell>
          <cell r="L437" t="str">
            <v>兰阿布</v>
          </cell>
          <cell r="M437">
            <v>34</v>
          </cell>
          <cell r="N437" t="str">
            <v>陈文惠</v>
          </cell>
          <cell r="O437">
            <v>27</v>
          </cell>
          <cell r="P437" t="str">
            <v>卢祥</v>
          </cell>
          <cell r="Q437" t="str">
            <v>理科</v>
          </cell>
        </row>
        <row r="438">
          <cell r="A438" t="str">
            <v>513422200508012117</v>
          </cell>
          <cell r="B438" t="str">
            <v>6</v>
          </cell>
          <cell r="C438" t="str">
            <v>土登桑珠</v>
          </cell>
          <cell r="D438">
            <v>265.5</v>
          </cell>
          <cell r="E438">
            <v>73</v>
          </cell>
          <cell r="F438" t="str">
            <v>阙丽萍</v>
          </cell>
          <cell r="G438">
            <v>53</v>
          </cell>
          <cell r="H438" t="str">
            <v>李希</v>
          </cell>
          <cell r="I438">
            <v>43.5</v>
          </cell>
          <cell r="J438" t="str">
            <v>达娃央初</v>
          </cell>
          <cell r="K438">
            <v>22</v>
          </cell>
          <cell r="L438" t="str">
            <v>兰阿布</v>
          </cell>
          <cell r="M438">
            <v>36</v>
          </cell>
          <cell r="N438" t="str">
            <v>陈文惠</v>
          </cell>
          <cell r="O438">
            <v>38</v>
          </cell>
          <cell r="P438" t="str">
            <v>卢祥</v>
          </cell>
          <cell r="Q438" t="str">
            <v>理科</v>
          </cell>
        </row>
        <row r="439">
          <cell r="A439" t="str">
            <v>513422200402030018</v>
          </cell>
          <cell r="B439" t="str">
            <v>6</v>
          </cell>
          <cell r="C439" t="str">
            <v>吕发清</v>
          </cell>
          <cell r="D439">
            <v>260.5</v>
          </cell>
          <cell r="E439">
            <v>78</v>
          </cell>
          <cell r="F439" t="str">
            <v>阙丽萍</v>
          </cell>
          <cell r="G439">
            <v>68</v>
          </cell>
          <cell r="H439" t="str">
            <v>李希</v>
          </cell>
          <cell r="I439">
            <v>35.5</v>
          </cell>
          <cell r="J439" t="str">
            <v>达娃央初</v>
          </cell>
          <cell r="K439">
            <v>19</v>
          </cell>
          <cell r="L439" t="str">
            <v>兰阿布</v>
          </cell>
          <cell r="M439">
            <v>32</v>
          </cell>
          <cell r="N439" t="str">
            <v>陈文惠</v>
          </cell>
          <cell r="O439">
            <v>28</v>
          </cell>
          <cell r="P439" t="str">
            <v>卢祥</v>
          </cell>
          <cell r="Q439" t="str">
            <v>理科</v>
          </cell>
        </row>
        <row r="440">
          <cell r="A440" t="e">
            <v>#N/A</v>
          </cell>
          <cell r="B440" t="str">
            <v>6</v>
          </cell>
          <cell r="C440" t="str">
            <v>向欣伟</v>
          </cell>
          <cell r="D440">
            <v>252.5</v>
          </cell>
          <cell r="E440">
            <v>85</v>
          </cell>
          <cell r="F440" t="str">
            <v>阙丽萍</v>
          </cell>
          <cell r="G440">
            <v>42</v>
          </cell>
          <cell r="H440" t="str">
            <v>李希</v>
          </cell>
          <cell r="I440">
            <v>55.5</v>
          </cell>
          <cell r="J440" t="str">
            <v>达娃央初</v>
          </cell>
          <cell r="K440">
            <v>18</v>
          </cell>
          <cell r="L440" t="str">
            <v>兰阿布</v>
          </cell>
          <cell r="M440">
            <v>21</v>
          </cell>
          <cell r="N440" t="str">
            <v>陈文惠</v>
          </cell>
          <cell r="O440">
            <v>31</v>
          </cell>
          <cell r="P440" t="str">
            <v>卢祥</v>
          </cell>
          <cell r="Q440" t="str">
            <v>理科</v>
          </cell>
        </row>
        <row r="441">
          <cell r="A441" t="str">
            <v>513422200311191510</v>
          </cell>
          <cell r="B441" t="str">
            <v>6</v>
          </cell>
          <cell r="C441" t="str">
            <v>苏云康</v>
          </cell>
          <cell r="D441">
            <v>243.5</v>
          </cell>
          <cell r="E441">
            <v>62</v>
          </cell>
          <cell r="F441" t="str">
            <v>阙丽萍</v>
          </cell>
          <cell r="G441">
            <v>64</v>
          </cell>
          <cell r="H441" t="str">
            <v>李希</v>
          </cell>
          <cell r="I441">
            <v>40.5</v>
          </cell>
          <cell r="J441" t="str">
            <v>达娃央初</v>
          </cell>
          <cell r="K441">
            <v>27</v>
          </cell>
          <cell r="L441" t="str">
            <v>兰阿布</v>
          </cell>
          <cell r="M441">
            <v>24</v>
          </cell>
          <cell r="N441" t="str">
            <v>陈文惠</v>
          </cell>
          <cell r="O441">
            <v>26</v>
          </cell>
          <cell r="P441" t="str">
            <v>卢祥</v>
          </cell>
          <cell r="Q441" t="str">
            <v>理科</v>
          </cell>
        </row>
        <row r="442">
          <cell r="A442" t="str">
            <v>51342220050813152X</v>
          </cell>
          <cell r="B442" t="str">
            <v>6</v>
          </cell>
          <cell r="C442" t="str">
            <v>沈秋云</v>
          </cell>
          <cell r="D442">
            <v>243</v>
          </cell>
          <cell r="E442">
            <v>76</v>
          </cell>
          <cell r="F442" t="str">
            <v>阙丽萍</v>
          </cell>
          <cell r="G442">
            <v>42</v>
          </cell>
          <cell r="H442" t="str">
            <v>李希</v>
          </cell>
          <cell r="I442">
            <v>54</v>
          </cell>
          <cell r="J442" t="str">
            <v>达娃央初</v>
          </cell>
          <cell r="K442">
            <v>15</v>
          </cell>
          <cell r="L442" t="str">
            <v>兰阿布</v>
          </cell>
          <cell r="M442">
            <v>23</v>
          </cell>
          <cell r="N442" t="str">
            <v>陈文惠</v>
          </cell>
          <cell r="O442">
            <v>33</v>
          </cell>
          <cell r="P442" t="str">
            <v>卢祥</v>
          </cell>
          <cell r="Q442" t="str">
            <v>理科</v>
          </cell>
        </row>
        <row r="443">
          <cell r="A443" t="str">
            <v>513422200002015011</v>
          </cell>
          <cell r="B443" t="str">
            <v>6</v>
          </cell>
          <cell r="C443" t="str">
            <v>甲若</v>
          </cell>
          <cell r="D443">
            <v>207</v>
          </cell>
          <cell r="E443">
            <v>71</v>
          </cell>
          <cell r="F443" t="str">
            <v>阙丽萍</v>
          </cell>
          <cell r="G443">
            <v>38</v>
          </cell>
          <cell r="H443" t="str">
            <v>李希</v>
          </cell>
          <cell r="I443">
            <v>30</v>
          </cell>
          <cell r="J443" t="str">
            <v>达娃央初</v>
          </cell>
          <cell r="K443">
            <v>15</v>
          </cell>
          <cell r="L443" t="str">
            <v>兰阿布</v>
          </cell>
          <cell r="M443">
            <v>29</v>
          </cell>
          <cell r="N443" t="str">
            <v>陈文惠</v>
          </cell>
          <cell r="O443">
            <v>24</v>
          </cell>
          <cell r="P443" t="str">
            <v>卢祥</v>
          </cell>
          <cell r="Q443" t="str">
            <v>理科</v>
          </cell>
        </row>
        <row r="444">
          <cell r="A444" t="str">
            <v>513422200501062912</v>
          </cell>
          <cell r="B444" t="str">
            <v>7</v>
          </cell>
          <cell r="C444" t="str">
            <v>王峰</v>
          </cell>
          <cell r="D444">
            <v>446</v>
          </cell>
          <cell r="E444">
            <v>88</v>
          </cell>
          <cell r="F444" t="str">
            <v>何苗</v>
          </cell>
          <cell r="G444">
            <v>115</v>
          </cell>
          <cell r="H444" t="str">
            <v>杨周宇</v>
          </cell>
          <cell r="I444">
            <v>88</v>
          </cell>
          <cell r="J444" t="str">
            <v>胡昌燕</v>
          </cell>
          <cell r="K444">
            <v>41</v>
          </cell>
          <cell r="L444" t="str">
            <v>兰阿布</v>
          </cell>
          <cell r="M444">
            <v>61</v>
          </cell>
          <cell r="N444" t="str">
            <v>李荣鑫</v>
          </cell>
          <cell r="O444">
            <v>53</v>
          </cell>
          <cell r="P444" t="str">
            <v>辜英琼</v>
          </cell>
          <cell r="Q444" t="str">
            <v>理科</v>
          </cell>
        </row>
        <row r="445">
          <cell r="A445" t="str">
            <v>513422200508053621</v>
          </cell>
          <cell r="B445" t="str">
            <v>7</v>
          </cell>
          <cell r="C445" t="str">
            <v>陈明红</v>
          </cell>
          <cell r="D445">
            <v>442.5</v>
          </cell>
          <cell r="E445">
            <v>93</v>
          </cell>
          <cell r="F445" t="str">
            <v>何苗</v>
          </cell>
          <cell r="G445">
            <v>90</v>
          </cell>
          <cell r="H445" t="str">
            <v>杨周宇</v>
          </cell>
          <cell r="I445">
            <v>94.5</v>
          </cell>
          <cell r="J445" t="str">
            <v>胡昌燕</v>
          </cell>
          <cell r="K445">
            <v>37</v>
          </cell>
          <cell r="L445" t="str">
            <v>兰阿布</v>
          </cell>
          <cell r="M445">
            <v>60</v>
          </cell>
          <cell r="N445" t="str">
            <v>李荣鑫</v>
          </cell>
          <cell r="O445">
            <v>68</v>
          </cell>
          <cell r="P445" t="str">
            <v>辜英琼</v>
          </cell>
          <cell r="Q445" t="str">
            <v>理科</v>
          </cell>
        </row>
        <row r="446">
          <cell r="A446" t="str">
            <v>513422200501032924</v>
          </cell>
          <cell r="B446" t="str">
            <v>7</v>
          </cell>
          <cell r="C446" t="str">
            <v>马学珍</v>
          </cell>
          <cell r="D446">
            <v>437.5</v>
          </cell>
          <cell r="E446">
            <v>86</v>
          </cell>
          <cell r="F446" t="str">
            <v>何苗</v>
          </cell>
          <cell r="G446">
            <v>111</v>
          </cell>
          <cell r="H446" t="str">
            <v>杨周宇</v>
          </cell>
          <cell r="I446">
            <v>95.5</v>
          </cell>
          <cell r="J446" t="str">
            <v>胡昌燕</v>
          </cell>
          <cell r="K446">
            <v>20</v>
          </cell>
          <cell r="L446" t="str">
            <v>兰阿布</v>
          </cell>
          <cell r="M446">
            <v>61</v>
          </cell>
          <cell r="N446" t="str">
            <v>李荣鑫</v>
          </cell>
          <cell r="O446">
            <v>64</v>
          </cell>
          <cell r="P446" t="str">
            <v>辜英琼</v>
          </cell>
          <cell r="Q446" t="str">
            <v>理科</v>
          </cell>
        </row>
        <row r="447">
          <cell r="A447" t="str">
            <v>513422200302211313</v>
          </cell>
          <cell r="B447" t="str">
            <v>7</v>
          </cell>
          <cell r="C447" t="str">
            <v>毛青福</v>
          </cell>
          <cell r="D447">
            <v>433</v>
          </cell>
          <cell r="E447">
            <v>97</v>
          </cell>
          <cell r="F447" t="str">
            <v>何苗</v>
          </cell>
          <cell r="G447">
            <v>109</v>
          </cell>
          <cell r="H447" t="str">
            <v>杨周宇</v>
          </cell>
          <cell r="I447">
            <v>59</v>
          </cell>
          <cell r="J447" t="str">
            <v>胡昌燕</v>
          </cell>
          <cell r="K447">
            <v>44</v>
          </cell>
          <cell r="L447" t="str">
            <v>兰阿布</v>
          </cell>
          <cell r="M447">
            <v>51</v>
          </cell>
          <cell r="N447" t="str">
            <v>李荣鑫</v>
          </cell>
          <cell r="O447">
            <v>73</v>
          </cell>
          <cell r="P447" t="str">
            <v>辜英琼</v>
          </cell>
          <cell r="Q447" t="str">
            <v>理科</v>
          </cell>
        </row>
        <row r="448">
          <cell r="A448" t="str">
            <v>513422200509196018</v>
          </cell>
          <cell r="B448" t="str">
            <v>7</v>
          </cell>
          <cell r="C448" t="str">
            <v>富云</v>
          </cell>
          <cell r="D448">
            <v>433</v>
          </cell>
          <cell r="E448">
            <v>105</v>
          </cell>
          <cell r="F448" t="str">
            <v>何苗</v>
          </cell>
          <cell r="G448">
            <v>88</v>
          </cell>
          <cell r="H448" t="str">
            <v>杨周宇</v>
          </cell>
          <cell r="I448">
            <v>77</v>
          </cell>
          <cell r="J448" t="str">
            <v>胡昌燕</v>
          </cell>
          <cell r="K448">
            <v>50</v>
          </cell>
          <cell r="L448" t="str">
            <v>兰阿布</v>
          </cell>
          <cell r="M448">
            <v>59</v>
          </cell>
          <cell r="N448" t="str">
            <v>李荣鑫</v>
          </cell>
          <cell r="O448">
            <v>54</v>
          </cell>
          <cell r="P448" t="str">
            <v>辜英琼</v>
          </cell>
          <cell r="Q448" t="str">
            <v>理科</v>
          </cell>
        </row>
        <row r="449">
          <cell r="A449" t="str">
            <v>513422200403051718</v>
          </cell>
          <cell r="B449" t="str">
            <v>7</v>
          </cell>
          <cell r="C449" t="str">
            <v>杜基次里</v>
          </cell>
          <cell r="D449">
            <v>421</v>
          </cell>
          <cell r="E449">
            <v>83</v>
          </cell>
          <cell r="F449" t="str">
            <v>何苗</v>
          </cell>
          <cell r="G449">
            <v>91</v>
          </cell>
          <cell r="H449" t="str">
            <v>杨周宇</v>
          </cell>
          <cell r="I449">
            <v>98</v>
          </cell>
          <cell r="J449" t="str">
            <v>胡昌燕</v>
          </cell>
          <cell r="K449">
            <v>40</v>
          </cell>
          <cell r="L449" t="str">
            <v>兰阿布</v>
          </cell>
          <cell r="M449">
            <v>53</v>
          </cell>
          <cell r="N449" t="str">
            <v>李荣鑫</v>
          </cell>
          <cell r="O449">
            <v>56</v>
          </cell>
          <cell r="P449" t="str">
            <v>辜英琼</v>
          </cell>
          <cell r="Q449" t="str">
            <v>理科</v>
          </cell>
        </row>
        <row r="450">
          <cell r="A450" t="str">
            <v>513422200409034820</v>
          </cell>
          <cell r="B450" t="str">
            <v>7</v>
          </cell>
          <cell r="C450" t="str">
            <v>边玛拉姆</v>
          </cell>
          <cell r="D450">
            <v>418.5</v>
          </cell>
          <cell r="E450">
            <v>84</v>
          </cell>
          <cell r="F450" t="str">
            <v>何苗</v>
          </cell>
          <cell r="G450">
            <v>88</v>
          </cell>
          <cell r="H450" t="str">
            <v>杨周宇</v>
          </cell>
          <cell r="I450">
            <v>82.5</v>
          </cell>
          <cell r="J450" t="str">
            <v>胡昌燕</v>
          </cell>
          <cell r="K450">
            <v>43</v>
          </cell>
          <cell r="L450" t="str">
            <v>兰阿布</v>
          </cell>
          <cell r="M450">
            <v>54</v>
          </cell>
          <cell r="N450" t="str">
            <v>李荣鑫</v>
          </cell>
          <cell r="O450">
            <v>67</v>
          </cell>
          <cell r="P450" t="str">
            <v>辜英琼</v>
          </cell>
          <cell r="Q450" t="str">
            <v>理科</v>
          </cell>
        </row>
        <row r="451">
          <cell r="A451" t="str">
            <v>513422200404152916</v>
          </cell>
          <cell r="B451" t="str">
            <v>7</v>
          </cell>
          <cell r="C451" t="str">
            <v>汪明松</v>
          </cell>
          <cell r="D451">
            <v>414.5</v>
          </cell>
          <cell r="E451">
            <v>80</v>
          </cell>
          <cell r="F451" t="str">
            <v>何苗</v>
          </cell>
          <cell r="G451">
            <v>98</v>
          </cell>
          <cell r="H451" t="str">
            <v>杨周宇</v>
          </cell>
          <cell r="I451">
            <v>99.5</v>
          </cell>
          <cell r="J451" t="str">
            <v>胡昌燕</v>
          </cell>
          <cell r="K451">
            <v>38</v>
          </cell>
          <cell r="L451" t="str">
            <v>兰阿布</v>
          </cell>
          <cell r="M451">
            <v>38</v>
          </cell>
          <cell r="N451" t="str">
            <v>李荣鑫</v>
          </cell>
          <cell r="O451">
            <v>61</v>
          </cell>
          <cell r="P451" t="str">
            <v>辜英琼</v>
          </cell>
          <cell r="Q451" t="str">
            <v>理科</v>
          </cell>
        </row>
        <row r="452">
          <cell r="A452" t="str">
            <v>513422200605226619</v>
          </cell>
          <cell r="B452" t="str">
            <v>7</v>
          </cell>
          <cell r="C452" t="str">
            <v>王木呷</v>
          </cell>
          <cell r="D452">
            <v>407.5</v>
          </cell>
          <cell r="E452">
            <v>95</v>
          </cell>
          <cell r="F452" t="str">
            <v>何苗</v>
          </cell>
          <cell r="G452">
            <v>78</v>
          </cell>
          <cell r="H452" t="str">
            <v>杨周宇</v>
          </cell>
          <cell r="I452">
            <v>90.5</v>
          </cell>
          <cell r="J452" t="str">
            <v>胡昌燕</v>
          </cell>
          <cell r="K452">
            <v>46</v>
          </cell>
          <cell r="L452" t="str">
            <v>兰阿布</v>
          </cell>
          <cell r="M452">
            <v>61</v>
          </cell>
          <cell r="N452" t="str">
            <v>李荣鑫</v>
          </cell>
          <cell r="O452">
            <v>37</v>
          </cell>
          <cell r="P452" t="str">
            <v>辜英琼</v>
          </cell>
          <cell r="Q452" t="str">
            <v>理科</v>
          </cell>
        </row>
        <row r="453">
          <cell r="A453" t="str">
            <v>513422200304151916</v>
          </cell>
          <cell r="B453" t="str">
            <v>7</v>
          </cell>
          <cell r="C453" t="str">
            <v>沈东平</v>
          </cell>
          <cell r="D453">
            <v>397</v>
          </cell>
          <cell r="E453">
            <v>89</v>
          </cell>
          <cell r="F453" t="str">
            <v>何苗</v>
          </cell>
          <cell r="G453">
            <v>73</v>
          </cell>
          <cell r="H453" t="str">
            <v>杨周宇</v>
          </cell>
          <cell r="I453">
            <v>93</v>
          </cell>
          <cell r="J453" t="str">
            <v>胡昌燕</v>
          </cell>
          <cell r="K453">
            <v>37</v>
          </cell>
          <cell r="L453" t="str">
            <v>兰阿布</v>
          </cell>
          <cell r="M453">
            <v>45</v>
          </cell>
          <cell r="N453" t="str">
            <v>李荣鑫</v>
          </cell>
          <cell r="O453">
            <v>60</v>
          </cell>
          <cell r="P453" t="str">
            <v>辜英琼</v>
          </cell>
          <cell r="Q453" t="str">
            <v>理科</v>
          </cell>
        </row>
        <row r="454">
          <cell r="A454" t="str">
            <v>513422200301056622</v>
          </cell>
          <cell r="B454" t="str">
            <v>7</v>
          </cell>
          <cell r="C454" t="str">
            <v>沈尔真</v>
          </cell>
          <cell r="D454">
            <v>393</v>
          </cell>
          <cell r="E454">
            <v>92</v>
          </cell>
          <cell r="F454" t="str">
            <v>何苗</v>
          </cell>
          <cell r="G454">
            <v>65</v>
          </cell>
          <cell r="H454" t="str">
            <v>杨周宇</v>
          </cell>
          <cell r="I454">
            <v>100</v>
          </cell>
          <cell r="J454" t="str">
            <v>胡昌燕</v>
          </cell>
          <cell r="K454">
            <v>27</v>
          </cell>
          <cell r="L454" t="str">
            <v>兰阿布</v>
          </cell>
          <cell r="M454">
            <v>52</v>
          </cell>
          <cell r="N454" t="str">
            <v>李荣鑫</v>
          </cell>
          <cell r="O454">
            <v>57</v>
          </cell>
          <cell r="P454" t="str">
            <v>辜英琼</v>
          </cell>
          <cell r="Q454" t="str">
            <v>理科</v>
          </cell>
        </row>
        <row r="455">
          <cell r="A455" t="str">
            <v>51342220040725212X</v>
          </cell>
          <cell r="B455" t="str">
            <v>7</v>
          </cell>
          <cell r="C455" t="str">
            <v>李成冬</v>
          </cell>
          <cell r="D455">
            <v>385.5</v>
          </cell>
          <cell r="E455">
            <v>77</v>
          </cell>
          <cell r="F455" t="str">
            <v>何苗</v>
          </cell>
          <cell r="G455">
            <v>101</v>
          </cell>
          <cell r="H455" t="str">
            <v>杨周宇</v>
          </cell>
          <cell r="I455">
            <v>74.5</v>
          </cell>
          <cell r="J455" t="str">
            <v>胡昌燕</v>
          </cell>
          <cell r="K455">
            <v>39</v>
          </cell>
          <cell r="L455" t="str">
            <v>兰阿布</v>
          </cell>
          <cell r="M455">
            <v>48</v>
          </cell>
          <cell r="N455" t="str">
            <v>李荣鑫</v>
          </cell>
          <cell r="O455">
            <v>46</v>
          </cell>
          <cell r="P455" t="str">
            <v>辜英琼</v>
          </cell>
          <cell r="Q455" t="str">
            <v>理科</v>
          </cell>
        </row>
        <row r="456">
          <cell r="A456" t="str">
            <v>513422200401041532</v>
          </cell>
          <cell r="B456" t="str">
            <v>7</v>
          </cell>
          <cell r="C456" t="str">
            <v>罗发尼</v>
          </cell>
          <cell r="D456">
            <v>377</v>
          </cell>
          <cell r="E456">
            <v>99</v>
          </cell>
          <cell r="F456" t="str">
            <v>何苗</v>
          </cell>
          <cell r="G456">
            <v>96</v>
          </cell>
          <cell r="H456" t="str">
            <v>杨周宇</v>
          </cell>
          <cell r="I456">
            <v>33</v>
          </cell>
          <cell r="J456" t="str">
            <v>胡昌燕</v>
          </cell>
          <cell r="K456">
            <v>39</v>
          </cell>
          <cell r="L456" t="str">
            <v>兰阿布</v>
          </cell>
          <cell r="M456">
            <v>54</v>
          </cell>
          <cell r="N456" t="str">
            <v>李荣鑫</v>
          </cell>
          <cell r="O456">
            <v>56</v>
          </cell>
          <cell r="P456" t="str">
            <v>辜英琼</v>
          </cell>
          <cell r="Q456" t="str">
            <v>理科</v>
          </cell>
        </row>
        <row r="457">
          <cell r="A457" t="str">
            <v>513423200408203115</v>
          </cell>
          <cell r="B457" t="str">
            <v>7</v>
          </cell>
          <cell r="C457" t="str">
            <v>王宗祥</v>
          </cell>
          <cell r="D457">
            <v>377</v>
          </cell>
          <cell r="E457">
            <v>91</v>
          </cell>
          <cell r="F457" t="str">
            <v>何苗</v>
          </cell>
          <cell r="G457">
            <v>80</v>
          </cell>
          <cell r="H457" t="str">
            <v>杨周宇</v>
          </cell>
          <cell r="I457">
            <v>48</v>
          </cell>
          <cell r="J457" t="str">
            <v>胡昌燕</v>
          </cell>
          <cell r="K457">
            <v>42</v>
          </cell>
          <cell r="L457" t="str">
            <v>兰阿布</v>
          </cell>
          <cell r="M457">
            <v>54</v>
          </cell>
          <cell r="N457" t="str">
            <v>李荣鑫</v>
          </cell>
          <cell r="O457">
            <v>62</v>
          </cell>
          <cell r="P457" t="str">
            <v>辜英琼</v>
          </cell>
          <cell r="Q457" t="str">
            <v>理科</v>
          </cell>
        </row>
        <row r="458">
          <cell r="A458" t="str">
            <v>513422200603021329</v>
          </cell>
          <cell r="B458" t="str">
            <v>7</v>
          </cell>
          <cell r="C458" t="str">
            <v>李阿甲</v>
          </cell>
          <cell r="D458">
            <v>376</v>
          </cell>
          <cell r="E458">
            <v>76</v>
          </cell>
          <cell r="F458" t="str">
            <v>何苗</v>
          </cell>
          <cell r="G458">
            <v>92</v>
          </cell>
          <cell r="H458" t="str">
            <v>杨周宇</v>
          </cell>
          <cell r="I458">
            <v>71</v>
          </cell>
          <cell r="J458" t="str">
            <v>胡昌燕</v>
          </cell>
          <cell r="K458">
            <v>45</v>
          </cell>
          <cell r="L458" t="str">
            <v>兰阿布</v>
          </cell>
          <cell r="M458">
            <v>46</v>
          </cell>
          <cell r="N458" t="str">
            <v>李荣鑫</v>
          </cell>
          <cell r="O458">
            <v>46</v>
          </cell>
          <cell r="P458" t="str">
            <v>辜英琼</v>
          </cell>
          <cell r="Q458" t="str">
            <v>理科</v>
          </cell>
        </row>
        <row r="459">
          <cell r="A459" t="str">
            <v>513422200307022562</v>
          </cell>
          <cell r="B459" t="str">
            <v>7</v>
          </cell>
          <cell r="C459" t="str">
            <v>杨小红</v>
          </cell>
          <cell r="D459">
            <v>375.5</v>
          </cell>
          <cell r="E459">
            <v>97</v>
          </cell>
          <cell r="F459" t="str">
            <v>何苗</v>
          </cell>
          <cell r="G459">
            <v>88</v>
          </cell>
          <cell r="H459" t="str">
            <v>杨周宇</v>
          </cell>
          <cell r="I459">
            <v>62.5</v>
          </cell>
          <cell r="J459" t="str">
            <v>胡昌燕</v>
          </cell>
          <cell r="K459">
            <v>25</v>
          </cell>
          <cell r="L459" t="str">
            <v>兰阿布</v>
          </cell>
          <cell r="M459">
            <v>42</v>
          </cell>
          <cell r="N459" t="str">
            <v>李荣鑫</v>
          </cell>
          <cell r="O459">
            <v>61</v>
          </cell>
          <cell r="P459" t="str">
            <v>辜英琼</v>
          </cell>
          <cell r="Q459" t="str">
            <v>理科</v>
          </cell>
        </row>
        <row r="460">
          <cell r="A460" t="str">
            <v>513422200203080928</v>
          </cell>
          <cell r="B460" t="str">
            <v>7</v>
          </cell>
          <cell r="C460" t="str">
            <v>王小花</v>
          </cell>
          <cell r="D460">
            <v>375.5</v>
          </cell>
          <cell r="E460">
            <v>87</v>
          </cell>
          <cell r="F460" t="str">
            <v>何苗</v>
          </cell>
          <cell r="G460">
            <v>73</v>
          </cell>
          <cell r="H460" t="str">
            <v>杨周宇</v>
          </cell>
          <cell r="I460">
            <v>90.5</v>
          </cell>
          <cell r="J460" t="str">
            <v>胡昌燕</v>
          </cell>
          <cell r="K460">
            <v>30</v>
          </cell>
          <cell r="L460" t="str">
            <v>兰阿布</v>
          </cell>
          <cell r="M460">
            <v>45</v>
          </cell>
          <cell r="N460" t="str">
            <v>李荣鑫</v>
          </cell>
          <cell r="O460">
            <v>50</v>
          </cell>
          <cell r="P460" t="str">
            <v>辜英琼</v>
          </cell>
          <cell r="Q460" t="str">
            <v>理科</v>
          </cell>
        </row>
        <row r="461">
          <cell r="A461" t="str">
            <v>513422200409083411</v>
          </cell>
          <cell r="B461" t="str">
            <v>7</v>
          </cell>
          <cell r="C461" t="str">
            <v>多吉泽让</v>
          </cell>
          <cell r="D461">
            <v>374.5</v>
          </cell>
          <cell r="E461">
            <v>84</v>
          </cell>
          <cell r="F461" t="str">
            <v>何苗</v>
          </cell>
          <cell r="G461">
            <v>58</v>
          </cell>
          <cell r="H461" t="str">
            <v>杨周宇</v>
          </cell>
          <cell r="I461">
            <v>108.5</v>
          </cell>
          <cell r="J461" t="str">
            <v>胡昌燕</v>
          </cell>
          <cell r="K461">
            <v>26</v>
          </cell>
          <cell r="L461" t="str">
            <v>兰阿布</v>
          </cell>
          <cell r="M461">
            <v>54</v>
          </cell>
          <cell r="N461" t="str">
            <v>李荣鑫</v>
          </cell>
          <cell r="O461">
            <v>44</v>
          </cell>
          <cell r="P461" t="str">
            <v>辜英琼</v>
          </cell>
          <cell r="Q461" t="str">
            <v>理科</v>
          </cell>
        </row>
        <row r="462">
          <cell r="A462" t="str">
            <v>513422200502122526</v>
          </cell>
          <cell r="B462" t="str">
            <v>7</v>
          </cell>
          <cell r="C462" t="str">
            <v>韩燕</v>
          </cell>
          <cell r="D462">
            <v>369.5</v>
          </cell>
          <cell r="E462">
            <v>90</v>
          </cell>
          <cell r="F462" t="str">
            <v>何苗</v>
          </cell>
          <cell r="G462">
            <v>70</v>
          </cell>
          <cell r="H462" t="str">
            <v>杨周宇</v>
          </cell>
          <cell r="I462">
            <v>90.5</v>
          </cell>
          <cell r="J462" t="str">
            <v>胡昌燕</v>
          </cell>
          <cell r="K462">
            <v>21</v>
          </cell>
          <cell r="L462" t="str">
            <v>兰阿布</v>
          </cell>
          <cell r="M462">
            <v>40</v>
          </cell>
          <cell r="N462" t="str">
            <v>李荣鑫</v>
          </cell>
          <cell r="O462">
            <v>58</v>
          </cell>
          <cell r="P462" t="str">
            <v>辜英琼</v>
          </cell>
          <cell r="Q462" t="str">
            <v>理科</v>
          </cell>
        </row>
        <row r="463">
          <cell r="A463" t="str">
            <v>513422200306103635</v>
          </cell>
          <cell r="B463" t="str">
            <v>7</v>
          </cell>
          <cell r="C463" t="str">
            <v>田明荣</v>
          </cell>
          <cell r="D463">
            <v>364.5</v>
          </cell>
          <cell r="E463">
            <v>83</v>
          </cell>
          <cell r="F463" t="str">
            <v>何苗</v>
          </cell>
          <cell r="G463">
            <v>75</v>
          </cell>
          <cell r="H463" t="str">
            <v>杨周宇</v>
          </cell>
          <cell r="I463">
            <v>97.5</v>
          </cell>
          <cell r="J463" t="str">
            <v>胡昌燕</v>
          </cell>
          <cell r="K463">
            <v>36</v>
          </cell>
          <cell r="L463" t="str">
            <v>兰阿布</v>
          </cell>
          <cell r="M463">
            <v>38</v>
          </cell>
          <cell r="N463" t="str">
            <v>李荣鑫</v>
          </cell>
          <cell r="O463">
            <v>35</v>
          </cell>
          <cell r="P463" t="str">
            <v>辜英琼</v>
          </cell>
          <cell r="Q463" t="str">
            <v>理科</v>
          </cell>
        </row>
        <row r="464">
          <cell r="A464" t="str">
            <v>513422200001056831</v>
          </cell>
          <cell r="B464" t="str">
            <v>7</v>
          </cell>
          <cell r="C464" t="str">
            <v>扎西翁丁</v>
          </cell>
          <cell r="D464">
            <v>362</v>
          </cell>
          <cell r="E464">
            <v>75</v>
          </cell>
          <cell r="F464" t="str">
            <v>何苗</v>
          </cell>
          <cell r="G464">
            <v>98</v>
          </cell>
          <cell r="H464" t="str">
            <v>杨周宇</v>
          </cell>
          <cell r="I464">
            <v>60</v>
          </cell>
          <cell r="J464" t="str">
            <v>胡昌燕</v>
          </cell>
          <cell r="K464">
            <v>41</v>
          </cell>
          <cell r="L464" t="str">
            <v>兰阿布</v>
          </cell>
          <cell r="M464">
            <v>40</v>
          </cell>
          <cell r="N464" t="str">
            <v>李荣鑫</v>
          </cell>
          <cell r="O464">
            <v>48</v>
          </cell>
          <cell r="P464" t="str">
            <v>辜英琼</v>
          </cell>
          <cell r="Q464" t="str">
            <v>理科</v>
          </cell>
        </row>
        <row r="465">
          <cell r="A465" t="str">
            <v>513422200310134629</v>
          </cell>
          <cell r="B465" t="str">
            <v>7</v>
          </cell>
          <cell r="C465" t="str">
            <v>苏朗拉姆</v>
          </cell>
          <cell r="D465">
            <v>359</v>
          </cell>
          <cell r="E465">
            <v>85</v>
          </cell>
          <cell r="F465" t="str">
            <v>何苗</v>
          </cell>
          <cell r="G465">
            <v>64</v>
          </cell>
          <cell r="H465" t="str">
            <v>杨周宇</v>
          </cell>
          <cell r="I465">
            <v>70</v>
          </cell>
          <cell r="J465" t="str">
            <v>胡昌燕</v>
          </cell>
          <cell r="K465">
            <v>29</v>
          </cell>
          <cell r="L465" t="str">
            <v>兰阿布</v>
          </cell>
          <cell r="M465">
            <v>54</v>
          </cell>
          <cell r="N465" t="str">
            <v>李荣鑫</v>
          </cell>
          <cell r="O465">
            <v>57</v>
          </cell>
          <cell r="P465" t="str">
            <v>辜英琼</v>
          </cell>
          <cell r="Q465" t="str">
            <v>理科</v>
          </cell>
        </row>
        <row r="466">
          <cell r="A466" t="str">
            <v>513422200403080922</v>
          </cell>
          <cell r="B466" t="str">
            <v>7</v>
          </cell>
          <cell r="C466" t="str">
            <v>沈林莫</v>
          </cell>
          <cell r="D466">
            <v>357.5</v>
          </cell>
          <cell r="E466">
            <v>80</v>
          </cell>
          <cell r="F466" t="str">
            <v>何苗</v>
          </cell>
          <cell r="G466">
            <v>77</v>
          </cell>
          <cell r="H466" t="str">
            <v>杨周宇</v>
          </cell>
          <cell r="I466">
            <v>79.5</v>
          </cell>
          <cell r="J466" t="str">
            <v>胡昌燕</v>
          </cell>
          <cell r="K466">
            <v>23</v>
          </cell>
          <cell r="L466" t="str">
            <v>兰阿布</v>
          </cell>
          <cell r="M466">
            <v>45</v>
          </cell>
          <cell r="N466" t="str">
            <v>李荣鑫</v>
          </cell>
          <cell r="O466">
            <v>53</v>
          </cell>
          <cell r="P466" t="str">
            <v>辜英琼</v>
          </cell>
          <cell r="Q466" t="str">
            <v>理科</v>
          </cell>
        </row>
        <row r="467">
          <cell r="A467" t="str">
            <v>513422200412062910</v>
          </cell>
          <cell r="B467" t="str">
            <v>7</v>
          </cell>
          <cell r="C467" t="str">
            <v>朱建华</v>
          </cell>
          <cell r="D467">
            <v>354.5</v>
          </cell>
          <cell r="E467">
            <v>79</v>
          </cell>
          <cell r="F467" t="str">
            <v>何苗</v>
          </cell>
          <cell r="G467">
            <v>86</v>
          </cell>
          <cell r="H467" t="str">
            <v>杨周宇</v>
          </cell>
          <cell r="I467">
            <v>55.5</v>
          </cell>
          <cell r="J467" t="str">
            <v>胡昌燕</v>
          </cell>
          <cell r="K467">
            <v>26</v>
          </cell>
          <cell r="L467" t="str">
            <v>兰阿布</v>
          </cell>
          <cell r="M467">
            <v>55</v>
          </cell>
          <cell r="N467" t="str">
            <v>李荣鑫</v>
          </cell>
          <cell r="O467">
            <v>53</v>
          </cell>
          <cell r="P467" t="str">
            <v>辜英琼</v>
          </cell>
          <cell r="Q467" t="str">
            <v>理科</v>
          </cell>
        </row>
        <row r="468">
          <cell r="A468" t="str">
            <v>513422200501095028</v>
          </cell>
          <cell r="B468" t="str">
            <v>7</v>
          </cell>
          <cell r="C468" t="str">
            <v>晓兰</v>
          </cell>
          <cell r="D468">
            <v>352</v>
          </cell>
          <cell r="E468">
            <v>88</v>
          </cell>
          <cell r="F468" t="str">
            <v>何苗</v>
          </cell>
          <cell r="G468">
            <v>42</v>
          </cell>
          <cell r="H468" t="str">
            <v>杨周宇</v>
          </cell>
          <cell r="I468">
            <v>72</v>
          </cell>
          <cell r="J468" t="str">
            <v>胡昌燕</v>
          </cell>
          <cell r="K468">
            <v>27</v>
          </cell>
          <cell r="L468" t="str">
            <v>兰阿布</v>
          </cell>
          <cell r="M468">
            <v>60</v>
          </cell>
          <cell r="N468" t="str">
            <v>李荣鑫</v>
          </cell>
          <cell r="O468">
            <v>63</v>
          </cell>
          <cell r="P468" t="str">
            <v>辜英琼</v>
          </cell>
          <cell r="Q468" t="str">
            <v>理科</v>
          </cell>
        </row>
        <row r="469">
          <cell r="A469" t="str">
            <v>513422200612126624</v>
          </cell>
          <cell r="B469" t="str">
            <v>7</v>
          </cell>
          <cell r="C469" t="str">
            <v>伍呷呷</v>
          </cell>
          <cell r="D469">
            <v>349.5</v>
          </cell>
          <cell r="E469">
            <v>95</v>
          </cell>
          <cell r="F469" t="str">
            <v>何苗</v>
          </cell>
          <cell r="G469">
            <v>58</v>
          </cell>
          <cell r="H469" t="str">
            <v>杨周宇</v>
          </cell>
          <cell r="I469">
            <v>81.5</v>
          </cell>
          <cell r="J469" t="str">
            <v>胡昌燕</v>
          </cell>
          <cell r="K469">
            <v>38</v>
          </cell>
          <cell r="L469" t="str">
            <v>兰阿布</v>
          </cell>
          <cell r="M469">
            <v>32</v>
          </cell>
          <cell r="N469" t="str">
            <v>李荣鑫</v>
          </cell>
          <cell r="O469">
            <v>45</v>
          </cell>
          <cell r="P469" t="str">
            <v>辜英琼</v>
          </cell>
          <cell r="Q469" t="str">
            <v>理科</v>
          </cell>
        </row>
        <row r="470">
          <cell r="A470" t="str">
            <v>513422200502132118</v>
          </cell>
          <cell r="B470" t="str">
            <v>7</v>
          </cell>
          <cell r="C470" t="str">
            <v>次里杜基</v>
          </cell>
          <cell r="D470">
            <v>348</v>
          </cell>
          <cell r="E470">
            <v>94</v>
          </cell>
          <cell r="F470" t="str">
            <v>何苗</v>
          </cell>
          <cell r="G470">
            <v>46</v>
          </cell>
          <cell r="H470" t="str">
            <v>杨周宇</v>
          </cell>
          <cell r="I470">
            <v>98</v>
          </cell>
          <cell r="J470" t="str">
            <v>胡昌燕</v>
          </cell>
          <cell r="K470">
            <v>26</v>
          </cell>
          <cell r="L470" t="str">
            <v>兰阿布</v>
          </cell>
          <cell r="M470">
            <v>42</v>
          </cell>
          <cell r="N470" t="str">
            <v>李荣鑫</v>
          </cell>
          <cell r="O470">
            <v>42</v>
          </cell>
          <cell r="P470" t="str">
            <v>辜英琼</v>
          </cell>
          <cell r="Q470" t="str">
            <v>理科</v>
          </cell>
        </row>
        <row r="471">
          <cell r="A471" t="str">
            <v>513422200402252913</v>
          </cell>
          <cell r="B471" t="str">
            <v>7</v>
          </cell>
          <cell r="C471" t="str">
            <v>潘小强</v>
          </cell>
          <cell r="D471">
            <v>342</v>
          </cell>
          <cell r="E471">
            <v>90</v>
          </cell>
          <cell r="F471" t="str">
            <v>何苗</v>
          </cell>
          <cell r="G471">
            <v>96</v>
          </cell>
          <cell r="H471" t="str">
            <v>杨周宇</v>
          </cell>
          <cell r="I471">
            <v>39</v>
          </cell>
          <cell r="J471" t="str">
            <v>胡昌燕</v>
          </cell>
          <cell r="K471">
            <v>34</v>
          </cell>
          <cell r="L471" t="str">
            <v>兰阿布</v>
          </cell>
          <cell r="M471">
            <v>42</v>
          </cell>
          <cell r="N471" t="str">
            <v>李荣鑫</v>
          </cell>
          <cell r="O471">
            <v>41</v>
          </cell>
          <cell r="P471" t="str">
            <v>辜英琼</v>
          </cell>
          <cell r="Q471" t="str">
            <v>理科</v>
          </cell>
        </row>
        <row r="472">
          <cell r="A472" t="str">
            <v>513422200506200915</v>
          </cell>
          <cell r="B472" t="str">
            <v>7</v>
          </cell>
          <cell r="C472" t="str">
            <v>马龙</v>
          </cell>
          <cell r="D472">
            <v>330.5</v>
          </cell>
          <cell r="E472">
            <v>79</v>
          </cell>
          <cell r="F472" t="str">
            <v>何苗</v>
          </cell>
          <cell r="G472">
            <v>92</v>
          </cell>
          <cell r="H472" t="str">
            <v>杨周宇</v>
          </cell>
          <cell r="I472">
            <v>42.5</v>
          </cell>
          <cell r="J472" t="str">
            <v>胡昌燕</v>
          </cell>
          <cell r="K472">
            <v>28</v>
          </cell>
          <cell r="L472" t="str">
            <v>兰阿布</v>
          </cell>
          <cell r="M472">
            <v>33</v>
          </cell>
          <cell r="N472" t="str">
            <v>李荣鑫</v>
          </cell>
          <cell r="O472">
            <v>56</v>
          </cell>
          <cell r="P472" t="str">
            <v>辜英琼</v>
          </cell>
          <cell r="Q472" t="str">
            <v>理科</v>
          </cell>
        </row>
        <row r="473">
          <cell r="A473" t="str">
            <v>513422200502021717</v>
          </cell>
          <cell r="B473" t="str">
            <v>7</v>
          </cell>
          <cell r="C473" t="str">
            <v>杨旦珠</v>
          </cell>
          <cell r="D473">
            <v>327.5</v>
          </cell>
          <cell r="E473">
            <v>84</v>
          </cell>
          <cell r="F473" t="str">
            <v>何苗</v>
          </cell>
          <cell r="G473">
            <v>89</v>
          </cell>
          <cell r="H473" t="str">
            <v>杨周宇</v>
          </cell>
          <cell r="I473">
            <v>31.5</v>
          </cell>
          <cell r="J473" t="str">
            <v>胡昌燕</v>
          </cell>
          <cell r="K473">
            <v>13</v>
          </cell>
          <cell r="L473" t="str">
            <v>兰阿布</v>
          </cell>
          <cell r="M473">
            <v>49</v>
          </cell>
          <cell r="N473" t="str">
            <v>李荣鑫</v>
          </cell>
          <cell r="O473">
            <v>61</v>
          </cell>
          <cell r="P473" t="str">
            <v>辜英琼</v>
          </cell>
          <cell r="Q473" t="str">
            <v>理科</v>
          </cell>
        </row>
        <row r="474">
          <cell r="A474" t="str">
            <v>513422200403010019</v>
          </cell>
          <cell r="B474" t="str">
            <v>7</v>
          </cell>
          <cell r="C474" t="str">
            <v>王撒打</v>
          </cell>
          <cell r="D474">
            <v>327</v>
          </cell>
          <cell r="E474">
            <v>81</v>
          </cell>
          <cell r="F474" t="str">
            <v>何苗</v>
          </cell>
          <cell r="G474">
            <v>78</v>
          </cell>
          <cell r="H474" t="str">
            <v>杨周宇</v>
          </cell>
          <cell r="I474">
            <v>52</v>
          </cell>
          <cell r="J474" t="str">
            <v>胡昌燕</v>
          </cell>
          <cell r="K474">
            <v>35</v>
          </cell>
          <cell r="L474" t="str">
            <v>兰阿布</v>
          </cell>
          <cell r="M474">
            <v>45</v>
          </cell>
          <cell r="N474" t="str">
            <v>李荣鑫</v>
          </cell>
          <cell r="O474">
            <v>36</v>
          </cell>
          <cell r="P474" t="str">
            <v>辜英琼</v>
          </cell>
          <cell r="Q474" t="str">
            <v>理科</v>
          </cell>
        </row>
        <row r="475">
          <cell r="A475" t="str">
            <v>513422200410012127</v>
          </cell>
          <cell r="B475" t="str">
            <v>7</v>
          </cell>
          <cell r="C475" t="str">
            <v>马加甲</v>
          </cell>
          <cell r="D475">
            <v>324.5</v>
          </cell>
          <cell r="E475">
            <v>83</v>
          </cell>
          <cell r="F475" t="str">
            <v>何苗</v>
          </cell>
          <cell r="G475">
            <v>50</v>
          </cell>
          <cell r="H475" t="str">
            <v>杨周宇</v>
          </cell>
          <cell r="I475">
            <v>81.5</v>
          </cell>
          <cell r="J475" t="str">
            <v>胡昌燕</v>
          </cell>
          <cell r="K475">
            <v>34</v>
          </cell>
          <cell r="L475" t="str">
            <v>兰阿布</v>
          </cell>
          <cell r="M475">
            <v>36</v>
          </cell>
          <cell r="N475" t="str">
            <v>李荣鑫</v>
          </cell>
          <cell r="O475">
            <v>40</v>
          </cell>
          <cell r="P475" t="str">
            <v>辜英琼</v>
          </cell>
          <cell r="Q475" t="str">
            <v>理科</v>
          </cell>
        </row>
        <row r="476">
          <cell r="A476" t="str">
            <v>513422200411171111</v>
          </cell>
          <cell r="B476" t="str">
            <v>7</v>
          </cell>
          <cell r="C476" t="str">
            <v>熊咪华</v>
          </cell>
          <cell r="D476">
            <v>319</v>
          </cell>
          <cell r="E476">
            <v>94</v>
          </cell>
          <cell r="F476" t="str">
            <v>何苗</v>
          </cell>
          <cell r="G476">
            <v>58</v>
          </cell>
          <cell r="H476" t="str">
            <v>杨周宇</v>
          </cell>
          <cell r="I476">
            <v>40</v>
          </cell>
          <cell r="J476" t="str">
            <v>胡昌燕</v>
          </cell>
          <cell r="K476">
            <v>24</v>
          </cell>
          <cell r="L476" t="str">
            <v>兰阿布</v>
          </cell>
          <cell r="M476">
            <v>56</v>
          </cell>
          <cell r="N476" t="str">
            <v>李荣鑫</v>
          </cell>
          <cell r="O476">
            <v>47</v>
          </cell>
          <cell r="P476" t="str">
            <v>辜英琼</v>
          </cell>
          <cell r="Q476" t="str">
            <v>理科</v>
          </cell>
        </row>
        <row r="477">
          <cell r="A477" t="str">
            <v>513422200502013426</v>
          </cell>
          <cell r="B477" t="str">
            <v>7</v>
          </cell>
          <cell r="C477" t="str">
            <v>马海梅</v>
          </cell>
          <cell r="D477">
            <v>312.5</v>
          </cell>
          <cell r="E477">
            <v>88</v>
          </cell>
          <cell r="F477" t="str">
            <v>何苗</v>
          </cell>
          <cell r="G477">
            <v>46</v>
          </cell>
          <cell r="H477" t="str">
            <v>杨周宇</v>
          </cell>
          <cell r="I477">
            <v>76.5</v>
          </cell>
          <cell r="J477" t="str">
            <v>胡昌燕</v>
          </cell>
          <cell r="K477">
            <v>15</v>
          </cell>
          <cell r="L477" t="str">
            <v>兰阿布</v>
          </cell>
          <cell r="M477">
            <v>43</v>
          </cell>
          <cell r="N477" t="str">
            <v>李荣鑫</v>
          </cell>
          <cell r="O477">
            <v>44</v>
          </cell>
          <cell r="P477" t="str">
            <v>辜英琼</v>
          </cell>
          <cell r="Q477" t="str">
            <v>理科</v>
          </cell>
        </row>
        <row r="478">
          <cell r="A478" t="str">
            <v>513422200502283426</v>
          </cell>
          <cell r="B478" t="str">
            <v>7</v>
          </cell>
          <cell r="C478" t="str">
            <v>达瓦娜姆</v>
          </cell>
          <cell r="D478">
            <v>312</v>
          </cell>
          <cell r="E478">
            <v>85</v>
          </cell>
          <cell r="F478" t="str">
            <v>何苗</v>
          </cell>
          <cell r="G478">
            <v>48</v>
          </cell>
          <cell r="H478" t="str">
            <v>杨周宇</v>
          </cell>
          <cell r="I478">
            <v>73</v>
          </cell>
          <cell r="J478" t="str">
            <v>胡昌燕</v>
          </cell>
          <cell r="K478">
            <v>11</v>
          </cell>
          <cell r="L478" t="str">
            <v>兰阿布</v>
          </cell>
          <cell r="M478">
            <v>45</v>
          </cell>
          <cell r="N478" t="str">
            <v>李荣鑫</v>
          </cell>
          <cell r="O478">
            <v>50</v>
          </cell>
          <cell r="P478" t="str">
            <v>辜英琼</v>
          </cell>
          <cell r="Q478" t="str">
            <v>理科</v>
          </cell>
        </row>
        <row r="479">
          <cell r="A479" t="str">
            <v>513422200405242710</v>
          </cell>
          <cell r="B479" t="str">
            <v>7</v>
          </cell>
          <cell r="C479" t="str">
            <v>刘忠平</v>
          </cell>
          <cell r="D479">
            <v>311</v>
          </cell>
          <cell r="E479">
            <v>89</v>
          </cell>
          <cell r="F479" t="str">
            <v>何苗</v>
          </cell>
          <cell r="G479">
            <v>54</v>
          </cell>
          <cell r="H479" t="str">
            <v>杨周宇</v>
          </cell>
          <cell r="I479">
            <v>50</v>
          </cell>
          <cell r="J479" t="str">
            <v>胡昌燕</v>
          </cell>
          <cell r="K479">
            <v>21</v>
          </cell>
          <cell r="L479" t="str">
            <v>兰阿布</v>
          </cell>
          <cell r="M479">
            <v>46</v>
          </cell>
          <cell r="N479" t="str">
            <v>李荣鑫</v>
          </cell>
          <cell r="O479">
            <v>51</v>
          </cell>
          <cell r="P479" t="str">
            <v>辜英琼</v>
          </cell>
          <cell r="Q479" t="str">
            <v>理科</v>
          </cell>
        </row>
        <row r="480">
          <cell r="A480" t="str">
            <v>513422200508285027</v>
          </cell>
          <cell r="B480" t="str">
            <v>7</v>
          </cell>
          <cell r="C480" t="str">
            <v>仁青拉姆</v>
          </cell>
          <cell r="D480">
            <v>297.5</v>
          </cell>
          <cell r="E480">
            <v>83</v>
          </cell>
          <cell r="F480" t="str">
            <v>何苗</v>
          </cell>
          <cell r="G480">
            <v>36</v>
          </cell>
          <cell r="H480" t="str">
            <v>杨周宇</v>
          </cell>
          <cell r="I480">
            <v>58.5</v>
          </cell>
          <cell r="J480" t="str">
            <v>胡昌燕</v>
          </cell>
          <cell r="K480">
            <v>19</v>
          </cell>
          <cell r="L480" t="str">
            <v>兰阿布</v>
          </cell>
          <cell r="M480">
            <v>45</v>
          </cell>
          <cell r="N480" t="str">
            <v>李荣鑫</v>
          </cell>
          <cell r="O480">
            <v>56</v>
          </cell>
          <cell r="P480" t="str">
            <v>辜英琼</v>
          </cell>
          <cell r="Q480" t="str">
            <v>理科</v>
          </cell>
        </row>
        <row r="481">
          <cell r="A481" t="str">
            <v>513422199604252721</v>
          </cell>
          <cell r="B481" t="str">
            <v>7</v>
          </cell>
          <cell r="C481" t="str">
            <v>苏腰明</v>
          </cell>
          <cell r="D481">
            <v>296.5</v>
          </cell>
          <cell r="E481">
            <v>73</v>
          </cell>
          <cell r="F481" t="str">
            <v>何苗</v>
          </cell>
          <cell r="G481">
            <v>70</v>
          </cell>
          <cell r="H481" t="str">
            <v>杨周宇</v>
          </cell>
          <cell r="I481">
            <v>57.5</v>
          </cell>
          <cell r="J481" t="str">
            <v>胡昌燕</v>
          </cell>
          <cell r="K481">
            <v>22</v>
          </cell>
          <cell r="L481" t="str">
            <v>兰阿布</v>
          </cell>
          <cell r="M481">
            <v>33</v>
          </cell>
          <cell r="N481" t="str">
            <v>李荣鑫</v>
          </cell>
          <cell r="O481">
            <v>41</v>
          </cell>
          <cell r="P481" t="str">
            <v>辜英琼</v>
          </cell>
          <cell r="Q481" t="str">
            <v>理科</v>
          </cell>
        </row>
        <row r="482">
          <cell r="A482" t="str">
            <v>513422200406230922</v>
          </cell>
          <cell r="B482" t="str">
            <v>7</v>
          </cell>
          <cell r="C482" t="str">
            <v>沈顺珍</v>
          </cell>
          <cell r="D482">
            <v>295.5</v>
          </cell>
          <cell r="E482">
            <v>68</v>
          </cell>
          <cell r="F482" t="str">
            <v>何苗</v>
          </cell>
          <cell r="G482">
            <v>85</v>
          </cell>
          <cell r="H482" t="str">
            <v>杨周宇</v>
          </cell>
          <cell r="I482">
            <v>54.5</v>
          </cell>
          <cell r="J482" t="str">
            <v>胡昌燕</v>
          </cell>
          <cell r="K482">
            <v>18</v>
          </cell>
          <cell r="L482" t="str">
            <v>兰阿布</v>
          </cell>
          <cell r="M482">
            <v>32</v>
          </cell>
          <cell r="N482" t="str">
            <v>李荣鑫</v>
          </cell>
          <cell r="O482">
            <v>38</v>
          </cell>
          <cell r="P482" t="str">
            <v>辜英琼</v>
          </cell>
          <cell r="Q482" t="str">
            <v>理科</v>
          </cell>
        </row>
        <row r="483">
          <cell r="A483" t="str">
            <v>513422200202266018</v>
          </cell>
          <cell r="B483" t="str">
            <v>7</v>
          </cell>
          <cell r="C483" t="str">
            <v>黄开云</v>
          </cell>
          <cell r="D483">
            <v>294</v>
          </cell>
          <cell r="E483">
            <v>88</v>
          </cell>
          <cell r="F483" t="str">
            <v>何苗</v>
          </cell>
          <cell r="G483">
            <v>53</v>
          </cell>
          <cell r="H483" t="str">
            <v>杨周宇</v>
          </cell>
          <cell r="I483">
            <v>37</v>
          </cell>
          <cell r="J483" t="str">
            <v>胡昌燕</v>
          </cell>
          <cell r="K483">
            <v>18</v>
          </cell>
          <cell r="L483" t="str">
            <v>兰阿布</v>
          </cell>
          <cell r="M483">
            <v>41</v>
          </cell>
          <cell r="N483" t="str">
            <v>李荣鑫</v>
          </cell>
          <cell r="O483">
            <v>57</v>
          </cell>
          <cell r="P483" t="str">
            <v>辜英琼</v>
          </cell>
          <cell r="Q483" t="str">
            <v>理科</v>
          </cell>
        </row>
        <row r="484">
          <cell r="A484" t="str">
            <v>513422200205052912</v>
          </cell>
          <cell r="B484" t="str">
            <v>7</v>
          </cell>
          <cell r="C484" t="str">
            <v>严李多</v>
          </cell>
          <cell r="D484">
            <v>285.5</v>
          </cell>
          <cell r="E484">
            <v>81</v>
          </cell>
          <cell r="F484" t="str">
            <v>何苗</v>
          </cell>
          <cell r="G484">
            <v>81</v>
          </cell>
          <cell r="H484" t="str">
            <v>杨周宇</v>
          </cell>
          <cell r="I484">
            <v>28.5</v>
          </cell>
          <cell r="J484" t="str">
            <v>胡昌燕</v>
          </cell>
          <cell r="K484">
            <v>17</v>
          </cell>
          <cell r="L484" t="str">
            <v>兰阿布</v>
          </cell>
          <cell r="M484">
            <v>25</v>
          </cell>
          <cell r="N484" t="str">
            <v>李荣鑫</v>
          </cell>
          <cell r="O484">
            <v>53</v>
          </cell>
          <cell r="P484" t="str">
            <v>辜英琼</v>
          </cell>
          <cell r="Q484" t="str">
            <v>理科</v>
          </cell>
        </row>
        <row r="485">
          <cell r="A485" t="str">
            <v>513422200507226025</v>
          </cell>
          <cell r="B485" t="str">
            <v>7</v>
          </cell>
          <cell r="C485" t="str">
            <v>张健美</v>
          </cell>
          <cell r="D485">
            <v>283</v>
          </cell>
          <cell r="E485">
            <v>76</v>
          </cell>
          <cell r="F485" t="str">
            <v>何苗</v>
          </cell>
          <cell r="G485">
            <v>61</v>
          </cell>
          <cell r="H485" t="str">
            <v>杨周宇</v>
          </cell>
          <cell r="I485">
            <v>46</v>
          </cell>
          <cell r="J485" t="str">
            <v>胡昌燕</v>
          </cell>
          <cell r="K485">
            <v>28</v>
          </cell>
          <cell r="L485" t="str">
            <v>兰阿布</v>
          </cell>
          <cell r="M485">
            <v>38</v>
          </cell>
          <cell r="N485" t="str">
            <v>李荣鑫</v>
          </cell>
          <cell r="O485">
            <v>34</v>
          </cell>
          <cell r="P485" t="str">
            <v>辜英琼</v>
          </cell>
          <cell r="Q485" t="str">
            <v>理科</v>
          </cell>
        </row>
        <row r="486">
          <cell r="A486" t="str">
            <v>513422200301131549</v>
          </cell>
          <cell r="B486" t="str">
            <v>7</v>
          </cell>
          <cell r="C486" t="str">
            <v>杨阿呷</v>
          </cell>
          <cell r="D486">
            <v>280</v>
          </cell>
          <cell r="E486">
            <v>90</v>
          </cell>
          <cell r="F486" t="str">
            <v>何苗</v>
          </cell>
          <cell r="G486">
            <v>43</v>
          </cell>
          <cell r="H486" t="str">
            <v>杨周宇</v>
          </cell>
          <cell r="I486">
            <v>79</v>
          </cell>
          <cell r="J486" t="str">
            <v>胡昌燕</v>
          </cell>
          <cell r="K486">
            <v>8</v>
          </cell>
          <cell r="L486" t="str">
            <v>兰阿布</v>
          </cell>
          <cell r="M486">
            <v>24</v>
          </cell>
          <cell r="N486" t="str">
            <v>李荣鑫</v>
          </cell>
          <cell r="O486">
            <v>36</v>
          </cell>
          <cell r="P486" t="str">
            <v>辜英琼</v>
          </cell>
          <cell r="Q486" t="str">
            <v>理科</v>
          </cell>
        </row>
        <row r="487">
          <cell r="A487" t="str">
            <v>513422200206092529</v>
          </cell>
          <cell r="B487" t="str">
            <v>7</v>
          </cell>
          <cell r="C487" t="str">
            <v>杨顺珍</v>
          </cell>
          <cell r="D487">
            <v>269</v>
          </cell>
          <cell r="E487">
            <v>91</v>
          </cell>
          <cell r="F487" t="str">
            <v>何苗</v>
          </cell>
          <cell r="G487">
            <v>41</v>
          </cell>
          <cell r="H487" t="str">
            <v>杨周宇</v>
          </cell>
          <cell r="I487">
            <v>42</v>
          </cell>
          <cell r="J487" t="str">
            <v>胡昌燕</v>
          </cell>
          <cell r="K487">
            <v>26</v>
          </cell>
          <cell r="L487" t="str">
            <v>兰阿布</v>
          </cell>
          <cell r="M487">
            <v>31</v>
          </cell>
          <cell r="N487" t="str">
            <v>李荣鑫</v>
          </cell>
          <cell r="O487">
            <v>38</v>
          </cell>
          <cell r="P487" t="str">
            <v>辜英琼</v>
          </cell>
          <cell r="Q487" t="str">
            <v>理科</v>
          </cell>
        </row>
        <row r="488">
          <cell r="A488" t="str">
            <v>513422200603201514</v>
          </cell>
          <cell r="B488" t="str">
            <v>7</v>
          </cell>
          <cell r="C488" t="str">
            <v>杨日伍</v>
          </cell>
          <cell r="D488">
            <v>266</v>
          </cell>
          <cell r="E488">
            <v>92</v>
          </cell>
          <cell r="F488" t="str">
            <v>何苗</v>
          </cell>
          <cell r="G488">
            <v>54</v>
          </cell>
          <cell r="H488" t="str">
            <v>杨周宇</v>
          </cell>
          <cell r="I488">
            <v>33</v>
          </cell>
          <cell r="J488" t="str">
            <v>胡昌燕</v>
          </cell>
          <cell r="K488">
            <v>11</v>
          </cell>
          <cell r="L488" t="str">
            <v>兰阿布</v>
          </cell>
          <cell r="M488">
            <v>32</v>
          </cell>
          <cell r="N488" t="str">
            <v>李荣鑫</v>
          </cell>
          <cell r="O488">
            <v>44</v>
          </cell>
          <cell r="P488" t="str">
            <v>辜英琼</v>
          </cell>
          <cell r="Q488" t="str">
            <v>理科</v>
          </cell>
        </row>
        <row r="489">
          <cell r="A489" t="str">
            <v>513422200309151958</v>
          </cell>
          <cell r="B489" t="str">
            <v>7</v>
          </cell>
          <cell r="C489" t="str">
            <v>何洋海</v>
          </cell>
          <cell r="D489">
            <v>265</v>
          </cell>
          <cell r="E489">
            <v>67</v>
          </cell>
          <cell r="F489" t="str">
            <v>何苗</v>
          </cell>
          <cell r="G489">
            <v>83</v>
          </cell>
          <cell r="H489" t="str">
            <v>杨周宇</v>
          </cell>
          <cell r="I489">
            <v>41</v>
          </cell>
          <cell r="J489" t="str">
            <v>胡昌燕</v>
          </cell>
          <cell r="K489">
            <v>10</v>
          </cell>
          <cell r="L489" t="str">
            <v>兰阿布</v>
          </cell>
          <cell r="M489">
            <v>36</v>
          </cell>
          <cell r="N489" t="str">
            <v>李荣鑫</v>
          </cell>
          <cell r="O489">
            <v>28</v>
          </cell>
          <cell r="P489" t="str">
            <v>辜英琼</v>
          </cell>
          <cell r="Q489" t="str">
            <v>理科</v>
          </cell>
        </row>
        <row r="490">
          <cell r="A490" t="str">
            <v>513422200512082513</v>
          </cell>
          <cell r="B490" t="str">
            <v>8</v>
          </cell>
          <cell r="C490" t="str">
            <v>杨兵</v>
          </cell>
          <cell r="D490">
            <v>430</v>
          </cell>
          <cell r="E490">
            <v>86</v>
          </cell>
          <cell r="F490" t="str">
            <v>向美娟</v>
          </cell>
          <cell r="G490">
            <v>102</v>
          </cell>
          <cell r="H490" t="str">
            <v>胡付松</v>
          </cell>
          <cell r="I490">
            <v>63</v>
          </cell>
          <cell r="J490" t="str">
            <v>聂艳梅</v>
          </cell>
          <cell r="K490">
            <v>49</v>
          </cell>
          <cell r="L490" t="str">
            <v>王志强</v>
          </cell>
          <cell r="M490">
            <v>63</v>
          </cell>
          <cell r="N490" t="str">
            <v>叶仁群</v>
          </cell>
          <cell r="O490">
            <v>67</v>
          </cell>
          <cell r="P490" t="str">
            <v>田友米</v>
          </cell>
          <cell r="Q490" t="str">
            <v>理科</v>
          </cell>
        </row>
        <row r="491">
          <cell r="A491" t="str">
            <v>513422200504162919</v>
          </cell>
          <cell r="B491" t="str">
            <v>8</v>
          </cell>
          <cell r="C491" t="str">
            <v>严永康</v>
          </cell>
          <cell r="D491">
            <v>427.5</v>
          </cell>
          <cell r="E491">
            <v>98</v>
          </cell>
          <cell r="F491" t="str">
            <v>向美娟</v>
          </cell>
          <cell r="G491">
            <v>112</v>
          </cell>
          <cell r="H491" t="str">
            <v>胡付松</v>
          </cell>
          <cell r="I491">
            <v>66.5</v>
          </cell>
          <cell r="J491" t="str">
            <v>聂艳梅</v>
          </cell>
          <cell r="K491">
            <v>40</v>
          </cell>
          <cell r="L491" t="str">
            <v>王志强</v>
          </cell>
          <cell r="M491">
            <v>61</v>
          </cell>
          <cell r="N491" t="str">
            <v>叶仁群</v>
          </cell>
          <cell r="O491">
            <v>50</v>
          </cell>
          <cell r="P491" t="str">
            <v>田友米</v>
          </cell>
          <cell r="Q491" t="str">
            <v>理科</v>
          </cell>
        </row>
        <row r="492">
          <cell r="A492" t="str">
            <v>513422199908077010</v>
          </cell>
          <cell r="B492" t="str">
            <v>8</v>
          </cell>
          <cell r="C492" t="str">
            <v>次尔降初</v>
          </cell>
          <cell r="D492">
            <v>426</v>
          </cell>
          <cell r="E492">
            <v>82</v>
          </cell>
          <cell r="F492" t="str">
            <v>向美娟</v>
          </cell>
          <cell r="G492">
            <v>113</v>
          </cell>
          <cell r="H492" t="str">
            <v>胡付松</v>
          </cell>
          <cell r="I492">
            <v>43</v>
          </cell>
          <cell r="J492" t="str">
            <v>聂艳梅</v>
          </cell>
          <cell r="K492">
            <v>63</v>
          </cell>
          <cell r="L492" t="str">
            <v>王志强</v>
          </cell>
          <cell r="M492">
            <v>64</v>
          </cell>
          <cell r="N492" t="str">
            <v>叶仁群</v>
          </cell>
          <cell r="O492">
            <v>61</v>
          </cell>
          <cell r="P492" t="str">
            <v>田友米</v>
          </cell>
          <cell r="Q492" t="str">
            <v>理科</v>
          </cell>
        </row>
        <row r="493">
          <cell r="A493" t="str">
            <v>513422200408094215</v>
          </cell>
          <cell r="B493" t="str">
            <v>8</v>
          </cell>
          <cell r="C493" t="str">
            <v>央章杜基</v>
          </cell>
          <cell r="D493">
            <v>424</v>
          </cell>
          <cell r="E493">
            <v>83</v>
          </cell>
          <cell r="F493" t="str">
            <v>向美娟</v>
          </cell>
          <cell r="G493">
            <v>109</v>
          </cell>
          <cell r="H493" t="str">
            <v>胡付松</v>
          </cell>
          <cell r="I493">
            <v>61</v>
          </cell>
          <cell r="J493" t="str">
            <v>聂艳梅</v>
          </cell>
          <cell r="K493">
            <v>53</v>
          </cell>
          <cell r="L493" t="str">
            <v>王志强</v>
          </cell>
          <cell r="M493">
            <v>61</v>
          </cell>
          <cell r="N493" t="str">
            <v>叶仁群</v>
          </cell>
          <cell r="O493">
            <v>57</v>
          </cell>
          <cell r="P493" t="str">
            <v>田友米</v>
          </cell>
          <cell r="Q493" t="str">
            <v>理科</v>
          </cell>
        </row>
        <row r="494">
          <cell r="A494" t="str">
            <v>513422200304233815</v>
          </cell>
          <cell r="B494" t="str">
            <v>8</v>
          </cell>
          <cell r="C494" t="str">
            <v>曹金成</v>
          </cell>
          <cell r="D494">
            <v>406.5</v>
          </cell>
          <cell r="E494">
            <v>88</v>
          </cell>
          <cell r="F494" t="str">
            <v>向美娟</v>
          </cell>
          <cell r="G494">
            <v>92</v>
          </cell>
          <cell r="H494" t="str">
            <v>胡付松</v>
          </cell>
          <cell r="I494">
            <v>77.5</v>
          </cell>
          <cell r="J494" t="str">
            <v>聂艳梅</v>
          </cell>
          <cell r="K494">
            <v>41</v>
          </cell>
          <cell r="L494" t="str">
            <v>王志强</v>
          </cell>
          <cell r="M494">
            <v>43</v>
          </cell>
          <cell r="N494" t="str">
            <v>叶仁群</v>
          </cell>
          <cell r="O494">
            <v>65</v>
          </cell>
          <cell r="P494" t="str">
            <v>田友米</v>
          </cell>
          <cell r="Q494" t="str">
            <v>理科</v>
          </cell>
        </row>
        <row r="495">
          <cell r="A495" t="str">
            <v>513422200510081349</v>
          </cell>
          <cell r="B495" t="str">
            <v>8</v>
          </cell>
          <cell r="C495" t="str">
            <v>周友珍</v>
          </cell>
          <cell r="D495">
            <v>404.5</v>
          </cell>
          <cell r="E495">
            <v>91</v>
          </cell>
          <cell r="F495" t="str">
            <v>向美娟</v>
          </cell>
          <cell r="G495">
            <v>85</v>
          </cell>
          <cell r="H495" t="str">
            <v>胡付松</v>
          </cell>
          <cell r="I495">
            <v>96.5</v>
          </cell>
          <cell r="J495" t="str">
            <v>聂艳梅</v>
          </cell>
          <cell r="K495">
            <v>27</v>
          </cell>
          <cell r="L495" t="str">
            <v>王志强</v>
          </cell>
          <cell r="M495">
            <v>55</v>
          </cell>
          <cell r="N495" t="str">
            <v>叶仁群</v>
          </cell>
          <cell r="O495">
            <v>50</v>
          </cell>
          <cell r="P495" t="str">
            <v>田友米</v>
          </cell>
          <cell r="Q495" t="str">
            <v>理科</v>
          </cell>
        </row>
        <row r="496">
          <cell r="A496" t="str">
            <v>513422200312100721</v>
          </cell>
          <cell r="B496" t="str">
            <v>8</v>
          </cell>
          <cell r="C496" t="str">
            <v>韩建春</v>
          </cell>
          <cell r="D496">
            <v>403</v>
          </cell>
          <cell r="E496">
            <v>93</v>
          </cell>
          <cell r="F496" t="str">
            <v>向美娟</v>
          </cell>
          <cell r="G496">
            <v>111</v>
          </cell>
          <cell r="H496" t="str">
            <v>胡付松</v>
          </cell>
          <cell r="I496">
            <v>55</v>
          </cell>
          <cell r="J496" t="str">
            <v>聂艳梅</v>
          </cell>
          <cell r="K496">
            <v>37</v>
          </cell>
          <cell r="L496" t="str">
            <v>王志强</v>
          </cell>
          <cell r="M496">
            <v>46</v>
          </cell>
          <cell r="N496" t="str">
            <v>叶仁群</v>
          </cell>
          <cell r="O496">
            <v>61</v>
          </cell>
          <cell r="P496" t="str">
            <v>田友米</v>
          </cell>
          <cell r="Q496" t="str">
            <v>理科</v>
          </cell>
        </row>
        <row r="497">
          <cell r="A497" t="str">
            <v>513422200407104223</v>
          </cell>
          <cell r="B497" t="str">
            <v>8</v>
          </cell>
          <cell r="C497" t="str">
            <v>仁青祝玛</v>
          </cell>
          <cell r="D497">
            <v>390.5</v>
          </cell>
          <cell r="E497">
            <v>78</v>
          </cell>
          <cell r="F497" t="str">
            <v>向美娟</v>
          </cell>
          <cell r="G497">
            <v>94</v>
          </cell>
          <cell r="H497" t="str">
            <v>胡付松</v>
          </cell>
          <cell r="I497">
            <v>64.5</v>
          </cell>
          <cell r="J497" t="str">
            <v>聂艳梅</v>
          </cell>
          <cell r="K497">
            <v>46</v>
          </cell>
          <cell r="L497" t="str">
            <v>王志强</v>
          </cell>
          <cell r="M497">
            <v>47</v>
          </cell>
          <cell r="N497" t="str">
            <v>叶仁群</v>
          </cell>
          <cell r="O497">
            <v>61</v>
          </cell>
          <cell r="P497" t="str">
            <v>田友米</v>
          </cell>
          <cell r="Q497" t="str">
            <v>理科</v>
          </cell>
        </row>
        <row r="498">
          <cell r="A498" t="str">
            <v>513422200312124213</v>
          </cell>
          <cell r="B498" t="str">
            <v>8</v>
          </cell>
          <cell r="C498" t="str">
            <v>仁青偏初</v>
          </cell>
          <cell r="D498">
            <v>387.5</v>
          </cell>
          <cell r="E498">
            <v>86</v>
          </cell>
          <cell r="F498" t="str">
            <v>向美娟</v>
          </cell>
          <cell r="G498">
            <v>102</v>
          </cell>
          <cell r="H498" t="str">
            <v>胡付松</v>
          </cell>
          <cell r="I498">
            <v>44.5</v>
          </cell>
          <cell r="J498" t="str">
            <v>聂艳梅</v>
          </cell>
          <cell r="K498">
            <v>30</v>
          </cell>
          <cell r="L498" t="str">
            <v>王志强</v>
          </cell>
          <cell r="M498">
            <v>64</v>
          </cell>
          <cell r="N498" t="str">
            <v>叶仁群</v>
          </cell>
          <cell r="O498">
            <v>61</v>
          </cell>
          <cell r="P498" t="str">
            <v>田友米</v>
          </cell>
          <cell r="Q498" t="str">
            <v>理科</v>
          </cell>
        </row>
        <row r="499">
          <cell r="A499" t="str">
            <v>513422200501233814</v>
          </cell>
          <cell r="B499" t="str">
            <v>8</v>
          </cell>
          <cell r="C499" t="str">
            <v>扎西泽仁</v>
          </cell>
          <cell r="D499">
            <v>374</v>
          </cell>
          <cell r="E499">
            <v>88</v>
          </cell>
          <cell r="F499" t="str">
            <v>向美娟</v>
          </cell>
          <cell r="G499">
            <v>86</v>
          </cell>
          <cell r="H499" t="str">
            <v>胡付松</v>
          </cell>
          <cell r="I499">
            <v>81</v>
          </cell>
          <cell r="J499" t="str">
            <v>聂艳梅</v>
          </cell>
          <cell r="K499">
            <v>25</v>
          </cell>
          <cell r="L499" t="str">
            <v>王志强</v>
          </cell>
          <cell r="M499">
            <v>45</v>
          </cell>
          <cell r="N499" t="str">
            <v>叶仁群</v>
          </cell>
          <cell r="O499">
            <v>49</v>
          </cell>
          <cell r="P499" t="str">
            <v>田友米</v>
          </cell>
          <cell r="Q499" t="str">
            <v>理科</v>
          </cell>
        </row>
        <row r="500">
          <cell r="A500" t="str">
            <v>513422200409161918</v>
          </cell>
          <cell r="B500" t="str">
            <v>8</v>
          </cell>
          <cell r="C500" t="str">
            <v>马小华</v>
          </cell>
          <cell r="D500">
            <v>373.5</v>
          </cell>
          <cell r="E500">
            <v>84</v>
          </cell>
          <cell r="F500" t="str">
            <v>向美娟</v>
          </cell>
          <cell r="G500">
            <v>114</v>
          </cell>
          <cell r="H500" t="str">
            <v>胡付松</v>
          </cell>
          <cell r="I500">
            <v>56.5</v>
          </cell>
          <cell r="J500" t="str">
            <v>聂艳梅</v>
          </cell>
          <cell r="K500">
            <v>33</v>
          </cell>
          <cell r="L500" t="str">
            <v>王志强</v>
          </cell>
          <cell r="M500">
            <v>49</v>
          </cell>
          <cell r="N500" t="str">
            <v>叶仁群</v>
          </cell>
          <cell r="O500">
            <v>37</v>
          </cell>
          <cell r="P500" t="str">
            <v>田友米</v>
          </cell>
          <cell r="Q500" t="str">
            <v>理科</v>
          </cell>
        </row>
        <row r="501">
          <cell r="A501" t="str">
            <v>513422200403010035</v>
          </cell>
          <cell r="B501" t="str">
            <v>8</v>
          </cell>
          <cell r="C501" t="str">
            <v>兰志勇</v>
          </cell>
          <cell r="D501">
            <v>372.5</v>
          </cell>
          <cell r="E501">
            <v>93</v>
          </cell>
          <cell r="F501" t="str">
            <v>向美娟</v>
          </cell>
          <cell r="G501">
            <v>85</v>
          </cell>
          <cell r="H501" t="str">
            <v>胡付松</v>
          </cell>
          <cell r="I501">
            <v>66.5</v>
          </cell>
          <cell r="J501" t="str">
            <v>聂艳梅</v>
          </cell>
          <cell r="K501">
            <v>44</v>
          </cell>
          <cell r="L501" t="str">
            <v>王志强</v>
          </cell>
          <cell r="M501">
            <v>41</v>
          </cell>
          <cell r="N501" t="str">
            <v>叶仁群</v>
          </cell>
          <cell r="O501">
            <v>43</v>
          </cell>
          <cell r="P501" t="str">
            <v>田友米</v>
          </cell>
          <cell r="Q501" t="str">
            <v>理科</v>
          </cell>
        </row>
        <row r="502">
          <cell r="A502" t="str">
            <v>513422200206186410</v>
          </cell>
          <cell r="B502" t="str">
            <v>8</v>
          </cell>
          <cell r="C502" t="str">
            <v>鲁绒根戈</v>
          </cell>
          <cell r="D502">
            <v>371.5</v>
          </cell>
          <cell r="E502">
            <v>84</v>
          </cell>
          <cell r="F502" t="str">
            <v>向美娟</v>
          </cell>
          <cell r="G502">
            <v>92</v>
          </cell>
          <cell r="H502" t="str">
            <v>胡付松</v>
          </cell>
          <cell r="I502">
            <v>75.5</v>
          </cell>
          <cell r="J502" t="str">
            <v>聂艳梅</v>
          </cell>
          <cell r="K502">
            <v>39</v>
          </cell>
          <cell r="L502" t="str">
            <v>王志强</v>
          </cell>
          <cell r="M502">
            <v>34</v>
          </cell>
          <cell r="N502" t="str">
            <v>叶仁群</v>
          </cell>
          <cell r="O502">
            <v>47</v>
          </cell>
          <cell r="P502" t="str">
            <v>田友米</v>
          </cell>
          <cell r="Q502" t="str">
            <v>理科</v>
          </cell>
        </row>
        <row r="503">
          <cell r="A503" t="str">
            <v>513422200501011912</v>
          </cell>
          <cell r="B503" t="str">
            <v>8</v>
          </cell>
          <cell r="C503" t="str">
            <v>李世成</v>
          </cell>
          <cell r="D503">
            <v>370</v>
          </cell>
          <cell r="E503">
            <v>84</v>
          </cell>
          <cell r="F503" t="str">
            <v>向美娟</v>
          </cell>
          <cell r="G503">
            <v>100</v>
          </cell>
          <cell r="H503" t="str">
            <v>胡付松</v>
          </cell>
          <cell r="I503">
            <v>54</v>
          </cell>
          <cell r="J503" t="str">
            <v>聂艳梅</v>
          </cell>
          <cell r="K503">
            <v>34</v>
          </cell>
          <cell r="L503" t="str">
            <v>王志强</v>
          </cell>
          <cell r="M503">
            <v>45</v>
          </cell>
          <cell r="N503" t="str">
            <v>叶仁群</v>
          </cell>
          <cell r="O503">
            <v>53</v>
          </cell>
          <cell r="P503" t="str">
            <v>田友米</v>
          </cell>
          <cell r="Q503" t="str">
            <v>理科</v>
          </cell>
        </row>
        <row r="504">
          <cell r="A504" t="str">
            <v>51342220040302092X</v>
          </cell>
          <cell r="B504" t="str">
            <v>8</v>
          </cell>
          <cell r="C504" t="str">
            <v>马华</v>
          </cell>
          <cell r="D504">
            <v>365.5</v>
          </cell>
          <cell r="E504">
            <v>85</v>
          </cell>
          <cell r="F504" t="str">
            <v>向美娟</v>
          </cell>
          <cell r="G504">
            <v>99</v>
          </cell>
          <cell r="H504" t="str">
            <v>胡付松</v>
          </cell>
          <cell r="I504">
            <v>37.5</v>
          </cell>
          <cell r="J504" t="str">
            <v>聂艳梅</v>
          </cell>
          <cell r="K504">
            <v>39</v>
          </cell>
          <cell r="L504" t="str">
            <v>王志强</v>
          </cell>
          <cell r="M504">
            <v>51</v>
          </cell>
          <cell r="N504" t="str">
            <v>叶仁群</v>
          </cell>
          <cell r="O504">
            <v>54</v>
          </cell>
          <cell r="P504" t="str">
            <v>田友米</v>
          </cell>
          <cell r="Q504" t="str">
            <v>理科</v>
          </cell>
        </row>
        <row r="505">
          <cell r="A505" t="str">
            <v>513422200609242923</v>
          </cell>
          <cell r="B505" t="str">
            <v>8</v>
          </cell>
          <cell r="C505" t="str">
            <v>杨富庆</v>
          </cell>
          <cell r="D505">
            <v>364</v>
          </cell>
          <cell r="E505">
            <v>85</v>
          </cell>
          <cell r="F505" t="str">
            <v>向美娟</v>
          </cell>
          <cell r="G505">
            <v>113</v>
          </cell>
          <cell r="H505" t="str">
            <v>胡付松</v>
          </cell>
          <cell r="I505">
            <v>56</v>
          </cell>
          <cell r="J505" t="str">
            <v>聂艳梅</v>
          </cell>
          <cell r="K505">
            <v>17</v>
          </cell>
          <cell r="L505" t="str">
            <v>王志强</v>
          </cell>
          <cell r="M505">
            <v>37</v>
          </cell>
          <cell r="N505" t="str">
            <v>叶仁群</v>
          </cell>
          <cell r="O505">
            <v>56</v>
          </cell>
          <cell r="P505" t="str">
            <v>田友米</v>
          </cell>
          <cell r="Q505" t="str">
            <v>理科</v>
          </cell>
        </row>
        <row r="506">
          <cell r="A506" t="str">
            <v>513422200108066423</v>
          </cell>
          <cell r="B506" t="str">
            <v>8</v>
          </cell>
          <cell r="C506" t="str">
            <v>格绒启珍</v>
          </cell>
          <cell r="D506">
            <v>364</v>
          </cell>
          <cell r="E506">
            <v>91</v>
          </cell>
          <cell r="F506" t="str">
            <v>向美娟</v>
          </cell>
          <cell r="G506">
            <v>81</v>
          </cell>
          <cell r="H506" t="str">
            <v>胡付松</v>
          </cell>
          <cell r="I506">
            <v>75</v>
          </cell>
          <cell r="J506" t="str">
            <v>聂艳梅</v>
          </cell>
          <cell r="K506">
            <v>30</v>
          </cell>
          <cell r="L506" t="str">
            <v>王志强</v>
          </cell>
          <cell r="M506">
            <v>35</v>
          </cell>
          <cell r="N506" t="str">
            <v>叶仁群</v>
          </cell>
          <cell r="O506">
            <v>52</v>
          </cell>
          <cell r="P506" t="str">
            <v>田友米</v>
          </cell>
          <cell r="Q506" t="str">
            <v>理科</v>
          </cell>
        </row>
        <row r="507">
          <cell r="A507" t="str">
            <v>513422200412285030</v>
          </cell>
          <cell r="B507" t="str">
            <v>8</v>
          </cell>
          <cell r="C507" t="str">
            <v>彭孝康</v>
          </cell>
          <cell r="D507">
            <v>363.5</v>
          </cell>
          <cell r="E507">
            <v>98</v>
          </cell>
          <cell r="F507" t="str">
            <v>向美娟</v>
          </cell>
          <cell r="G507">
            <v>97</v>
          </cell>
          <cell r="H507" t="str">
            <v>胡付松</v>
          </cell>
          <cell r="I507">
            <v>43.5</v>
          </cell>
          <cell r="J507" t="str">
            <v>聂艳梅</v>
          </cell>
          <cell r="K507">
            <v>22</v>
          </cell>
          <cell r="L507" t="str">
            <v>王志强</v>
          </cell>
          <cell r="M507">
            <v>41</v>
          </cell>
          <cell r="N507" t="str">
            <v>叶仁群</v>
          </cell>
          <cell r="O507">
            <v>62</v>
          </cell>
          <cell r="P507" t="str">
            <v>田友米</v>
          </cell>
          <cell r="Q507" t="str">
            <v>理科</v>
          </cell>
        </row>
        <row r="508">
          <cell r="A508" t="str">
            <v>513422200503151521</v>
          </cell>
          <cell r="B508" t="str">
            <v>8</v>
          </cell>
          <cell r="C508" t="str">
            <v>安伍几</v>
          </cell>
          <cell r="D508">
            <v>363.5</v>
          </cell>
          <cell r="E508">
            <v>81</v>
          </cell>
          <cell r="F508" t="str">
            <v>向美娟</v>
          </cell>
          <cell r="G508">
            <v>107</v>
          </cell>
          <cell r="H508" t="str">
            <v>胡付松</v>
          </cell>
          <cell r="I508">
            <v>52.5</v>
          </cell>
          <cell r="J508" t="str">
            <v>聂艳梅</v>
          </cell>
          <cell r="K508">
            <v>32</v>
          </cell>
          <cell r="L508" t="str">
            <v>王志强</v>
          </cell>
          <cell r="M508">
            <v>46</v>
          </cell>
          <cell r="N508" t="str">
            <v>叶仁群</v>
          </cell>
          <cell r="O508">
            <v>45</v>
          </cell>
          <cell r="P508" t="str">
            <v>田友米</v>
          </cell>
          <cell r="Q508" t="str">
            <v>理科</v>
          </cell>
        </row>
        <row r="509">
          <cell r="A509" t="str">
            <v>513422200104152711</v>
          </cell>
          <cell r="B509" t="str">
            <v>8</v>
          </cell>
          <cell r="C509" t="str">
            <v>沈小华</v>
          </cell>
          <cell r="D509">
            <v>359.5</v>
          </cell>
          <cell r="E509">
            <v>82</v>
          </cell>
          <cell r="F509" t="str">
            <v>向美娟</v>
          </cell>
          <cell r="G509">
            <v>100</v>
          </cell>
          <cell r="H509" t="str">
            <v>胡付松</v>
          </cell>
          <cell r="I509">
            <v>53.5</v>
          </cell>
          <cell r="J509" t="str">
            <v>聂艳梅</v>
          </cell>
          <cell r="K509">
            <v>25</v>
          </cell>
          <cell r="L509" t="str">
            <v>王志强</v>
          </cell>
          <cell r="M509">
            <v>53</v>
          </cell>
          <cell r="N509" t="str">
            <v>叶仁群</v>
          </cell>
          <cell r="O509">
            <v>46</v>
          </cell>
          <cell r="P509" t="str">
            <v>田友米</v>
          </cell>
          <cell r="Q509" t="str">
            <v>理科</v>
          </cell>
        </row>
        <row r="510">
          <cell r="A510" t="str">
            <v>513422200503240014</v>
          </cell>
          <cell r="B510" t="str">
            <v>8</v>
          </cell>
          <cell r="C510" t="str">
            <v>刘远华</v>
          </cell>
          <cell r="D510">
            <v>354.5</v>
          </cell>
          <cell r="E510">
            <v>80</v>
          </cell>
          <cell r="F510" t="str">
            <v>向美娟</v>
          </cell>
          <cell r="G510">
            <v>111</v>
          </cell>
          <cell r="H510" t="str">
            <v>胡付松</v>
          </cell>
          <cell r="I510">
            <v>36.5</v>
          </cell>
          <cell r="J510" t="str">
            <v>聂艳梅</v>
          </cell>
          <cell r="K510">
            <v>38</v>
          </cell>
          <cell r="L510" t="str">
            <v>王志强</v>
          </cell>
          <cell r="M510">
            <v>38</v>
          </cell>
          <cell r="N510" t="str">
            <v>叶仁群</v>
          </cell>
          <cell r="O510">
            <v>51</v>
          </cell>
          <cell r="P510" t="str">
            <v>田友米</v>
          </cell>
          <cell r="Q510" t="str">
            <v>理科</v>
          </cell>
        </row>
        <row r="511">
          <cell r="A511" t="str">
            <v>513422200409074611</v>
          </cell>
          <cell r="B511" t="str">
            <v>8</v>
          </cell>
          <cell r="C511" t="str">
            <v>扎什次尔</v>
          </cell>
          <cell r="D511">
            <v>346.5</v>
          </cell>
          <cell r="E511">
            <v>84</v>
          </cell>
          <cell r="F511" t="str">
            <v>向美娟</v>
          </cell>
          <cell r="G511">
            <v>107</v>
          </cell>
          <cell r="H511" t="str">
            <v>胡付松</v>
          </cell>
          <cell r="I511">
            <v>24.5</v>
          </cell>
          <cell r="J511" t="str">
            <v>聂艳梅</v>
          </cell>
          <cell r="K511">
            <v>13</v>
          </cell>
          <cell r="L511" t="str">
            <v>王志强</v>
          </cell>
          <cell r="M511">
            <v>58</v>
          </cell>
          <cell r="N511" t="str">
            <v>叶仁群</v>
          </cell>
          <cell r="O511">
            <v>60</v>
          </cell>
          <cell r="P511" t="str">
            <v>田友米</v>
          </cell>
          <cell r="Q511" t="str">
            <v>理科</v>
          </cell>
        </row>
        <row r="512">
          <cell r="A512" t="str">
            <v>513422200402201921</v>
          </cell>
          <cell r="B512" t="str">
            <v>8</v>
          </cell>
          <cell r="C512" t="str">
            <v>何春兰</v>
          </cell>
          <cell r="D512">
            <v>345.5</v>
          </cell>
          <cell r="E512">
            <v>73</v>
          </cell>
          <cell r="F512" t="str">
            <v>向美娟</v>
          </cell>
          <cell r="G512">
            <v>86</v>
          </cell>
          <cell r="H512" t="str">
            <v>胡付松</v>
          </cell>
          <cell r="I512">
            <v>57.5</v>
          </cell>
          <cell r="J512" t="str">
            <v>聂艳梅</v>
          </cell>
          <cell r="K512">
            <v>33</v>
          </cell>
          <cell r="L512" t="str">
            <v>王志强</v>
          </cell>
          <cell r="M512">
            <v>50</v>
          </cell>
          <cell r="N512" t="str">
            <v>叶仁群</v>
          </cell>
          <cell r="O512">
            <v>46</v>
          </cell>
          <cell r="P512" t="str">
            <v>田友米</v>
          </cell>
          <cell r="Q512" t="str">
            <v>理科</v>
          </cell>
        </row>
        <row r="513">
          <cell r="A513" t="str">
            <v>513422200803126627</v>
          </cell>
          <cell r="B513" t="str">
            <v>8</v>
          </cell>
          <cell r="C513" t="str">
            <v>胡建秀</v>
          </cell>
          <cell r="D513">
            <v>337</v>
          </cell>
          <cell r="E513">
            <v>88</v>
          </cell>
          <cell r="F513" t="str">
            <v>向美娟</v>
          </cell>
          <cell r="G513">
            <v>77</v>
          </cell>
          <cell r="H513" t="str">
            <v>胡付松</v>
          </cell>
          <cell r="I513">
            <v>41</v>
          </cell>
          <cell r="J513" t="str">
            <v>聂艳梅</v>
          </cell>
          <cell r="K513">
            <v>46</v>
          </cell>
          <cell r="L513" t="str">
            <v>王志强</v>
          </cell>
          <cell r="M513">
            <v>27</v>
          </cell>
          <cell r="N513" t="str">
            <v>叶仁群</v>
          </cell>
          <cell r="O513">
            <v>58</v>
          </cell>
          <cell r="P513" t="str">
            <v>田友米</v>
          </cell>
          <cell r="Q513" t="str">
            <v>理科</v>
          </cell>
        </row>
        <row r="514">
          <cell r="A514" t="str">
            <v>513422200107081322</v>
          </cell>
          <cell r="B514" t="str">
            <v>8</v>
          </cell>
          <cell r="C514" t="str">
            <v>毛小吉</v>
          </cell>
          <cell r="D514">
            <v>335.5</v>
          </cell>
          <cell r="E514">
            <v>92</v>
          </cell>
          <cell r="F514" t="str">
            <v>向美娟</v>
          </cell>
          <cell r="G514">
            <v>63</v>
          </cell>
          <cell r="H514" t="str">
            <v>胡付松</v>
          </cell>
          <cell r="I514">
            <v>45.5</v>
          </cell>
          <cell r="J514" t="str">
            <v>聂艳梅</v>
          </cell>
          <cell r="K514">
            <v>31</v>
          </cell>
          <cell r="L514" t="str">
            <v>王志强</v>
          </cell>
          <cell r="M514">
            <v>55</v>
          </cell>
          <cell r="N514" t="str">
            <v>叶仁群</v>
          </cell>
          <cell r="O514">
            <v>49</v>
          </cell>
          <cell r="P514" t="str">
            <v>田友米</v>
          </cell>
          <cell r="Q514" t="str">
            <v>理科</v>
          </cell>
        </row>
        <row r="515">
          <cell r="A515" t="str">
            <v>51342220050812272X</v>
          </cell>
          <cell r="B515" t="str">
            <v>8</v>
          </cell>
          <cell r="C515" t="str">
            <v>邓小丽</v>
          </cell>
          <cell r="D515">
            <v>334.5</v>
          </cell>
          <cell r="E515">
            <v>99</v>
          </cell>
          <cell r="F515" t="str">
            <v>向美娟</v>
          </cell>
          <cell r="G515">
            <v>46</v>
          </cell>
          <cell r="H515" t="str">
            <v>胡付松</v>
          </cell>
          <cell r="I515">
            <v>86.5</v>
          </cell>
          <cell r="J515" t="str">
            <v>聂艳梅</v>
          </cell>
          <cell r="K515">
            <v>15</v>
          </cell>
          <cell r="L515" t="str">
            <v>王志强</v>
          </cell>
          <cell r="M515">
            <v>37</v>
          </cell>
          <cell r="N515" t="str">
            <v>叶仁群</v>
          </cell>
          <cell r="O515">
            <v>51</v>
          </cell>
          <cell r="P515" t="str">
            <v>田友米</v>
          </cell>
          <cell r="Q515" t="str">
            <v>理科</v>
          </cell>
        </row>
        <row r="516">
          <cell r="A516" t="str">
            <v>513422200405136010</v>
          </cell>
          <cell r="B516" t="str">
            <v>8</v>
          </cell>
          <cell r="C516" t="str">
            <v>吕正武</v>
          </cell>
          <cell r="D516">
            <v>333.5</v>
          </cell>
          <cell r="E516">
            <v>87</v>
          </cell>
          <cell r="F516" t="str">
            <v>向美娟</v>
          </cell>
          <cell r="G516">
            <v>91</v>
          </cell>
          <cell r="H516" t="str">
            <v>胡付松</v>
          </cell>
          <cell r="I516">
            <v>43.5</v>
          </cell>
          <cell r="J516" t="str">
            <v>聂艳梅</v>
          </cell>
          <cell r="K516">
            <v>22</v>
          </cell>
          <cell r="L516" t="str">
            <v>王志强</v>
          </cell>
          <cell r="M516">
            <v>33</v>
          </cell>
          <cell r="N516" t="str">
            <v>叶仁群</v>
          </cell>
          <cell r="O516">
            <v>57</v>
          </cell>
          <cell r="P516" t="str">
            <v>田友米</v>
          </cell>
          <cell r="Q516" t="str">
            <v>理科</v>
          </cell>
        </row>
        <row r="517">
          <cell r="A517" t="str">
            <v>513422200302122118</v>
          </cell>
          <cell r="B517" t="str">
            <v>8</v>
          </cell>
          <cell r="C517" t="str">
            <v>吕宝强</v>
          </cell>
          <cell r="D517">
            <v>329</v>
          </cell>
          <cell r="E517">
            <v>74</v>
          </cell>
          <cell r="F517" t="str">
            <v>向美娟</v>
          </cell>
          <cell r="G517">
            <v>98</v>
          </cell>
          <cell r="H517" t="str">
            <v>胡付松</v>
          </cell>
          <cell r="I517">
            <v>34</v>
          </cell>
          <cell r="J517" t="str">
            <v>聂艳梅</v>
          </cell>
          <cell r="K517">
            <v>35</v>
          </cell>
          <cell r="L517" t="str">
            <v>王志强</v>
          </cell>
          <cell r="M517">
            <v>41</v>
          </cell>
          <cell r="N517" t="str">
            <v>叶仁群</v>
          </cell>
          <cell r="O517">
            <v>47</v>
          </cell>
          <cell r="P517" t="str">
            <v>田友米</v>
          </cell>
          <cell r="Q517" t="str">
            <v>理科</v>
          </cell>
        </row>
        <row r="518">
          <cell r="A518" t="str">
            <v>513422200212144428</v>
          </cell>
          <cell r="B518" t="str">
            <v>8</v>
          </cell>
          <cell r="C518" t="str">
            <v>潘婷</v>
          </cell>
          <cell r="D518">
            <v>328.5</v>
          </cell>
          <cell r="E518">
            <v>99</v>
          </cell>
          <cell r="F518" t="str">
            <v>向美娟</v>
          </cell>
          <cell r="G518">
            <v>56</v>
          </cell>
          <cell r="H518" t="str">
            <v>胡付松</v>
          </cell>
          <cell r="I518">
            <v>73.5</v>
          </cell>
          <cell r="J518" t="str">
            <v>聂艳梅</v>
          </cell>
          <cell r="K518">
            <v>20</v>
          </cell>
          <cell r="L518" t="str">
            <v>王志强</v>
          </cell>
          <cell r="M518">
            <v>33</v>
          </cell>
          <cell r="N518" t="str">
            <v>叶仁群</v>
          </cell>
          <cell r="O518">
            <v>47</v>
          </cell>
          <cell r="P518" t="str">
            <v>田友米</v>
          </cell>
          <cell r="Q518" t="str">
            <v>理科</v>
          </cell>
        </row>
        <row r="519">
          <cell r="A519" t="str">
            <v>513422200302116834</v>
          </cell>
          <cell r="B519" t="str">
            <v>8</v>
          </cell>
          <cell r="C519" t="str">
            <v>王东</v>
          </cell>
          <cell r="D519">
            <v>328</v>
          </cell>
          <cell r="E519">
            <v>80</v>
          </cell>
          <cell r="F519" t="str">
            <v>向美娟</v>
          </cell>
          <cell r="G519">
            <v>106</v>
          </cell>
          <cell r="H519" t="str">
            <v>胡付松</v>
          </cell>
          <cell r="I519">
            <v>44</v>
          </cell>
          <cell r="J519" t="str">
            <v>聂艳梅</v>
          </cell>
          <cell r="K519">
            <v>17</v>
          </cell>
          <cell r="L519" t="str">
            <v>王志强</v>
          </cell>
          <cell r="M519">
            <v>46</v>
          </cell>
          <cell r="N519" t="str">
            <v>叶仁群</v>
          </cell>
          <cell r="O519">
            <v>35</v>
          </cell>
          <cell r="P519" t="str">
            <v>田友米</v>
          </cell>
          <cell r="Q519" t="str">
            <v>理科</v>
          </cell>
        </row>
        <row r="520">
          <cell r="A520" t="str">
            <v>513422200409116025</v>
          </cell>
          <cell r="B520" t="str">
            <v>8</v>
          </cell>
          <cell r="C520" t="str">
            <v>杜基布池</v>
          </cell>
          <cell r="D520">
            <v>328</v>
          </cell>
          <cell r="E520">
            <v>95</v>
          </cell>
          <cell r="F520" t="str">
            <v>向美娟</v>
          </cell>
          <cell r="G520">
            <v>68</v>
          </cell>
          <cell r="H520" t="str">
            <v>胡付松</v>
          </cell>
          <cell r="I520">
            <v>42</v>
          </cell>
          <cell r="J520" t="str">
            <v>聂艳梅</v>
          </cell>
          <cell r="K520">
            <v>11</v>
          </cell>
          <cell r="L520" t="str">
            <v>王志强</v>
          </cell>
          <cell r="M520">
            <v>52</v>
          </cell>
          <cell r="N520" t="str">
            <v>叶仁群</v>
          </cell>
          <cell r="O520">
            <v>60</v>
          </cell>
          <cell r="P520" t="str">
            <v>田友米</v>
          </cell>
          <cell r="Q520" t="str">
            <v>理科</v>
          </cell>
        </row>
        <row r="521">
          <cell r="A521" t="str">
            <v>513422200405027025</v>
          </cell>
          <cell r="B521" t="str">
            <v>8</v>
          </cell>
          <cell r="C521" t="str">
            <v>益西祝姆</v>
          </cell>
          <cell r="D521">
            <v>323</v>
          </cell>
          <cell r="E521">
            <v>93</v>
          </cell>
          <cell r="F521" t="str">
            <v>向美娟</v>
          </cell>
          <cell r="G521">
            <v>79</v>
          </cell>
          <cell r="H521" t="str">
            <v>胡付松</v>
          </cell>
          <cell r="I521">
            <v>72</v>
          </cell>
          <cell r="J521" t="str">
            <v>聂艳梅</v>
          </cell>
          <cell r="K521">
            <v>18</v>
          </cell>
          <cell r="L521" t="str">
            <v>王志强</v>
          </cell>
          <cell r="M521">
            <v>27</v>
          </cell>
          <cell r="N521" t="str">
            <v>叶仁群</v>
          </cell>
          <cell r="O521">
            <v>34</v>
          </cell>
          <cell r="P521" t="str">
            <v>田友米</v>
          </cell>
          <cell r="Q521" t="str">
            <v>理科</v>
          </cell>
        </row>
        <row r="522">
          <cell r="A522" t="str">
            <v>513422200307040023</v>
          </cell>
          <cell r="B522" t="str">
            <v>8</v>
          </cell>
          <cell r="C522" t="str">
            <v>杨秀珍</v>
          </cell>
          <cell r="D522">
            <v>321.5</v>
          </cell>
          <cell r="E522">
            <v>78</v>
          </cell>
          <cell r="F522" t="str">
            <v>向美娟</v>
          </cell>
          <cell r="G522">
            <v>72</v>
          </cell>
          <cell r="H522" t="str">
            <v>胡付松</v>
          </cell>
          <cell r="I522">
            <v>50.5</v>
          </cell>
          <cell r="J522" t="str">
            <v>聂艳梅</v>
          </cell>
          <cell r="K522">
            <v>25</v>
          </cell>
          <cell r="L522" t="str">
            <v>王志强</v>
          </cell>
          <cell r="M522">
            <v>39</v>
          </cell>
          <cell r="N522" t="str">
            <v>叶仁群</v>
          </cell>
          <cell r="O522">
            <v>57</v>
          </cell>
          <cell r="P522" t="str">
            <v>田友米</v>
          </cell>
          <cell r="Q522" t="str">
            <v>理科</v>
          </cell>
        </row>
        <row r="523">
          <cell r="A523" t="str">
            <v>513422200110124418</v>
          </cell>
          <cell r="B523" t="str">
            <v>8</v>
          </cell>
          <cell r="C523" t="str">
            <v>刘尔布</v>
          </cell>
          <cell r="D523">
            <v>319.5</v>
          </cell>
          <cell r="E523">
            <v>85</v>
          </cell>
          <cell r="F523" t="str">
            <v>向美娟</v>
          </cell>
          <cell r="G523">
            <v>92</v>
          </cell>
          <cell r="H523" t="str">
            <v>胡付松</v>
          </cell>
          <cell r="I523">
            <v>45.5</v>
          </cell>
          <cell r="J523" t="str">
            <v>聂艳梅</v>
          </cell>
          <cell r="K523">
            <v>25</v>
          </cell>
          <cell r="L523" t="str">
            <v>王志强</v>
          </cell>
          <cell r="M523">
            <v>36</v>
          </cell>
          <cell r="N523" t="str">
            <v>叶仁群</v>
          </cell>
          <cell r="O523">
            <v>36</v>
          </cell>
          <cell r="P523" t="str">
            <v>田友米</v>
          </cell>
          <cell r="Q523" t="str">
            <v>理科</v>
          </cell>
        </row>
        <row r="524">
          <cell r="A524" t="str">
            <v>513422200009154815</v>
          </cell>
          <cell r="B524" t="str">
            <v>8</v>
          </cell>
          <cell r="C524" t="str">
            <v>次尔杜基</v>
          </cell>
          <cell r="D524">
            <v>312.5</v>
          </cell>
          <cell r="E524">
            <v>72</v>
          </cell>
          <cell r="F524" t="str">
            <v>向美娟</v>
          </cell>
          <cell r="G524">
            <v>94</v>
          </cell>
          <cell r="H524" t="str">
            <v>胡付松</v>
          </cell>
          <cell r="I524">
            <v>40.5</v>
          </cell>
          <cell r="J524" t="str">
            <v>聂艳梅</v>
          </cell>
          <cell r="K524">
            <v>37</v>
          </cell>
          <cell r="L524" t="str">
            <v>王志强</v>
          </cell>
          <cell r="M524">
            <v>34</v>
          </cell>
          <cell r="N524" t="str">
            <v>叶仁群</v>
          </cell>
          <cell r="O524">
            <v>35</v>
          </cell>
          <cell r="P524" t="str">
            <v>田友米</v>
          </cell>
          <cell r="Q524" t="str">
            <v>理科</v>
          </cell>
        </row>
        <row r="525">
          <cell r="A525" t="str">
            <v>513422200411174216</v>
          </cell>
          <cell r="B525" t="str">
            <v>8</v>
          </cell>
          <cell r="C525" t="str">
            <v>次仁扎次</v>
          </cell>
          <cell r="D525">
            <v>312.5</v>
          </cell>
          <cell r="E525">
            <v>86</v>
          </cell>
          <cell r="F525" t="str">
            <v>向美娟</v>
          </cell>
          <cell r="G525">
            <v>86</v>
          </cell>
          <cell r="H525" t="str">
            <v>胡付松</v>
          </cell>
          <cell r="I525">
            <v>40.5</v>
          </cell>
          <cell r="J525" t="str">
            <v>聂艳梅</v>
          </cell>
          <cell r="K525">
            <v>23</v>
          </cell>
          <cell r="L525" t="str">
            <v>王志强</v>
          </cell>
          <cell r="M525">
            <v>33</v>
          </cell>
          <cell r="N525" t="str">
            <v>叶仁群</v>
          </cell>
          <cell r="O525">
            <v>44</v>
          </cell>
          <cell r="P525" t="str">
            <v>田友米</v>
          </cell>
          <cell r="Q525" t="str">
            <v>理科</v>
          </cell>
        </row>
        <row r="526">
          <cell r="A526" t="str">
            <v>513422200504061923</v>
          </cell>
          <cell r="B526" t="str">
            <v>8</v>
          </cell>
          <cell r="C526" t="str">
            <v>阿依嫫</v>
          </cell>
          <cell r="D526">
            <v>312</v>
          </cell>
          <cell r="E526">
            <v>84</v>
          </cell>
          <cell r="F526" t="str">
            <v>向美娟</v>
          </cell>
          <cell r="G526">
            <v>67</v>
          </cell>
          <cell r="H526" t="str">
            <v>胡付松</v>
          </cell>
          <cell r="I526">
            <v>42</v>
          </cell>
          <cell r="J526" t="str">
            <v>聂艳梅</v>
          </cell>
          <cell r="K526">
            <v>29</v>
          </cell>
          <cell r="L526" t="str">
            <v>王志强</v>
          </cell>
          <cell r="M526">
            <v>34</v>
          </cell>
          <cell r="N526" t="str">
            <v>叶仁群</v>
          </cell>
          <cell r="O526">
            <v>56</v>
          </cell>
          <cell r="P526" t="str">
            <v>田友米</v>
          </cell>
          <cell r="Q526" t="str">
            <v>理科</v>
          </cell>
        </row>
        <row r="527">
          <cell r="A527" t="str">
            <v>513422200403152121</v>
          </cell>
          <cell r="B527" t="str">
            <v>8</v>
          </cell>
          <cell r="C527" t="str">
            <v>祝玛拉姆</v>
          </cell>
          <cell r="D527">
            <v>304</v>
          </cell>
          <cell r="E527">
            <v>79</v>
          </cell>
          <cell r="F527" t="str">
            <v>向美娟</v>
          </cell>
          <cell r="G527">
            <v>70</v>
          </cell>
          <cell r="H527" t="str">
            <v>胡付松</v>
          </cell>
          <cell r="I527">
            <v>59</v>
          </cell>
          <cell r="J527" t="str">
            <v>聂艳梅</v>
          </cell>
          <cell r="K527">
            <v>17</v>
          </cell>
          <cell r="L527" t="str">
            <v>王志强</v>
          </cell>
          <cell r="M527">
            <v>32</v>
          </cell>
          <cell r="N527" t="str">
            <v>叶仁群</v>
          </cell>
          <cell r="O527">
            <v>47</v>
          </cell>
          <cell r="P527" t="str">
            <v>田友米</v>
          </cell>
          <cell r="Q527" t="str">
            <v>理科</v>
          </cell>
        </row>
        <row r="528">
          <cell r="A528" t="str">
            <v>513422200402151522</v>
          </cell>
          <cell r="B528" t="str">
            <v>8</v>
          </cell>
          <cell r="C528" t="str">
            <v>邱阿支</v>
          </cell>
          <cell r="D528">
            <v>302.5</v>
          </cell>
          <cell r="E528">
            <v>73</v>
          </cell>
          <cell r="F528" t="str">
            <v>向美娟</v>
          </cell>
          <cell r="G528">
            <v>59</v>
          </cell>
          <cell r="H528" t="str">
            <v>胡付松</v>
          </cell>
          <cell r="I528">
            <v>64.5</v>
          </cell>
          <cell r="J528" t="str">
            <v>聂艳梅</v>
          </cell>
          <cell r="K528">
            <v>33</v>
          </cell>
          <cell r="L528" t="str">
            <v>王志强</v>
          </cell>
          <cell r="M528">
            <v>35</v>
          </cell>
          <cell r="N528" t="str">
            <v>叶仁群</v>
          </cell>
          <cell r="O528">
            <v>38</v>
          </cell>
          <cell r="P528" t="str">
            <v>田友米</v>
          </cell>
          <cell r="Q528" t="str">
            <v>理科</v>
          </cell>
        </row>
        <row r="529">
          <cell r="A529" t="str">
            <v>513422200312026023</v>
          </cell>
          <cell r="B529" t="str">
            <v>8</v>
          </cell>
          <cell r="C529" t="str">
            <v>杨祝玛</v>
          </cell>
          <cell r="D529">
            <v>301</v>
          </cell>
          <cell r="E529">
            <v>97</v>
          </cell>
          <cell r="F529" t="str">
            <v>向美娟</v>
          </cell>
          <cell r="G529">
            <v>69</v>
          </cell>
          <cell r="H529" t="str">
            <v>胡付松</v>
          </cell>
          <cell r="I529">
            <v>55</v>
          </cell>
          <cell r="J529" t="str">
            <v>聂艳梅</v>
          </cell>
          <cell r="K529">
            <v>27</v>
          </cell>
          <cell r="L529" t="str">
            <v>王志强</v>
          </cell>
          <cell r="M529">
            <v>26</v>
          </cell>
          <cell r="N529" t="str">
            <v>叶仁群</v>
          </cell>
          <cell r="O529">
            <v>27</v>
          </cell>
          <cell r="P529" t="str">
            <v>田友米</v>
          </cell>
          <cell r="Q529" t="str">
            <v>理科</v>
          </cell>
        </row>
        <row r="530">
          <cell r="A530" t="str">
            <v>513422200304094421</v>
          </cell>
          <cell r="B530" t="str">
            <v>8</v>
          </cell>
          <cell r="C530" t="str">
            <v>伍斤卓玛</v>
          </cell>
          <cell r="D530">
            <v>300.5</v>
          </cell>
          <cell r="E530">
            <v>77</v>
          </cell>
          <cell r="F530" t="str">
            <v>向美娟</v>
          </cell>
          <cell r="G530">
            <v>71</v>
          </cell>
          <cell r="H530" t="str">
            <v>胡付松</v>
          </cell>
          <cell r="I530">
            <v>57.5</v>
          </cell>
          <cell r="J530" t="str">
            <v>聂艳梅</v>
          </cell>
          <cell r="K530">
            <v>17</v>
          </cell>
          <cell r="L530" t="str">
            <v>王志强</v>
          </cell>
          <cell r="M530">
            <v>44</v>
          </cell>
          <cell r="N530" t="str">
            <v>叶仁群</v>
          </cell>
          <cell r="O530">
            <v>34</v>
          </cell>
          <cell r="P530" t="str">
            <v>田友米</v>
          </cell>
          <cell r="Q530" t="str">
            <v>理科</v>
          </cell>
        </row>
        <row r="531">
          <cell r="A531" t="str">
            <v>513422200405090016</v>
          </cell>
          <cell r="B531" t="str">
            <v>8</v>
          </cell>
          <cell r="C531" t="str">
            <v>丹巴嘉措</v>
          </cell>
          <cell r="D531">
            <v>297</v>
          </cell>
          <cell r="E531">
            <v>77</v>
          </cell>
          <cell r="F531" t="str">
            <v>向美娟</v>
          </cell>
          <cell r="G531">
            <v>83</v>
          </cell>
          <cell r="H531" t="str">
            <v>胡付松</v>
          </cell>
          <cell r="I531">
            <v>39</v>
          </cell>
          <cell r="J531" t="str">
            <v>聂艳梅</v>
          </cell>
          <cell r="K531">
            <v>24</v>
          </cell>
          <cell r="L531" t="str">
            <v>王志强</v>
          </cell>
          <cell r="M531">
            <v>33</v>
          </cell>
          <cell r="N531" t="str">
            <v>叶仁群</v>
          </cell>
          <cell r="O531">
            <v>41</v>
          </cell>
          <cell r="P531" t="str">
            <v>田友米</v>
          </cell>
          <cell r="Q531" t="str">
            <v>理科</v>
          </cell>
        </row>
        <row r="532">
          <cell r="A532" t="str">
            <v>513422200108016821</v>
          </cell>
          <cell r="B532" t="str">
            <v>8</v>
          </cell>
          <cell r="C532" t="str">
            <v>珍呷拉初</v>
          </cell>
          <cell r="D532">
            <v>296.5</v>
          </cell>
          <cell r="E532">
            <v>80</v>
          </cell>
          <cell r="F532" t="str">
            <v>向美娟</v>
          </cell>
          <cell r="G532">
            <v>68</v>
          </cell>
          <cell r="H532" t="str">
            <v>胡付松</v>
          </cell>
          <cell r="I532">
            <v>66.5</v>
          </cell>
          <cell r="J532" t="str">
            <v>聂艳梅</v>
          </cell>
          <cell r="K532">
            <v>19</v>
          </cell>
          <cell r="L532" t="str">
            <v>王志强</v>
          </cell>
          <cell r="M532">
            <v>29</v>
          </cell>
          <cell r="N532" t="str">
            <v>叶仁群</v>
          </cell>
          <cell r="O532">
            <v>34</v>
          </cell>
          <cell r="P532" t="str">
            <v>田友米</v>
          </cell>
          <cell r="Q532" t="str">
            <v>理科</v>
          </cell>
        </row>
        <row r="533">
          <cell r="A533" t="str">
            <v>513422200507046825</v>
          </cell>
          <cell r="B533" t="str">
            <v>8</v>
          </cell>
          <cell r="C533" t="str">
            <v>友罗母</v>
          </cell>
          <cell r="D533">
            <v>282</v>
          </cell>
          <cell r="E533">
            <v>82</v>
          </cell>
          <cell r="F533" t="str">
            <v>向美娟</v>
          </cell>
          <cell r="G533">
            <v>35</v>
          </cell>
          <cell r="H533" t="str">
            <v>胡付松</v>
          </cell>
          <cell r="I533">
            <v>69</v>
          </cell>
          <cell r="J533" t="str">
            <v>聂艳梅</v>
          </cell>
          <cell r="K533">
            <v>24</v>
          </cell>
          <cell r="L533" t="str">
            <v>王志强</v>
          </cell>
          <cell r="M533">
            <v>45</v>
          </cell>
          <cell r="N533" t="str">
            <v>叶仁群</v>
          </cell>
          <cell r="O533">
            <v>27</v>
          </cell>
          <cell r="P533" t="str">
            <v>田友米</v>
          </cell>
          <cell r="Q533" t="str">
            <v>理科</v>
          </cell>
        </row>
        <row r="534">
          <cell r="A534" t="str">
            <v>513422200506180010</v>
          </cell>
          <cell r="B534" t="str">
            <v>8</v>
          </cell>
          <cell r="C534" t="str">
            <v>董苏朗</v>
          </cell>
          <cell r="D534">
            <v>269.5</v>
          </cell>
          <cell r="E534">
            <v>84</v>
          </cell>
          <cell r="F534" t="str">
            <v>向美娟</v>
          </cell>
          <cell r="G534">
            <v>69</v>
          </cell>
          <cell r="H534" t="str">
            <v>胡付松</v>
          </cell>
          <cell r="I534">
            <v>20.5</v>
          </cell>
          <cell r="J534" t="str">
            <v>聂艳梅</v>
          </cell>
          <cell r="K534">
            <v>33</v>
          </cell>
          <cell r="L534" t="str">
            <v>王志强</v>
          </cell>
          <cell r="M534">
            <v>29</v>
          </cell>
          <cell r="N534" t="str">
            <v>叶仁群</v>
          </cell>
          <cell r="O534">
            <v>34</v>
          </cell>
          <cell r="P534" t="str">
            <v>田友米</v>
          </cell>
          <cell r="Q534" t="str">
            <v>理科</v>
          </cell>
        </row>
        <row r="535">
          <cell r="A535" t="str">
            <v>513422200301092519</v>
          </cell>
          <cell r="B535" t="str">
            <v>8</v>
          </cell>
          <cell r="C535" t="str">
            <v>邱林</v>
          </cell>
          <cell r="D535">
            <v>268</v>
          </cell>
          <cell r="E535">
            <v>86</v>
          </cell>
          <cell r="F535" t="str">
            <v>向美娟</v>
          </cell>
          <cell r="G535">
            <v>57</v>
          </cell>
          <cell r="H535" t="str">
            <v>胡付松</v>
          </cell>
          <cell r="I535">
            <v>40</v>
          </cell>
          <cell r="J535" t="str">
            <v>聂艳梅</v>
          </cell>
          <cell r="K535">
            <v>16</v>
          </cell>
          <cell r="L535" t="str">
            <v>王志强</v>
          </cell>
          <cell r="M535">
            <v>37</v>
          </cell>
          <cell r="N535" t="str">
            <v>叶仁群</v>
          </cell>
          <cell r="O535">
            <v>32</v>
          </cell>
          <cell r="P535" t="str">
            <v>田友米</v>
          </cell>
          <cell r="Q535" t="str">
            <v>理科</v>
          </cell>
        </row>
        <row r="536">
          <cell r="A536" t="str">
            <v>513422200210014427</v>
          </cell>
          <cell r="B536" t="str">
            <v>8</v>
          </cell>
          <cell r="C536" t="str">
            <v>杜基央初</v>
          </cell>
          <cell r="D536">
            <v>262</v>
          </cell>
          <cell r="E536">
            <v>80</v>
          </cell>
          <cell r="F536" t="str">
            <v>向美娟</v>
          </cell>
          <cell r="G536">
            <v>67</v>
          </cell>
          <cell r="H536" t="str">
            <v>胡付松</v>
          </cell>
          <cell r="I536">
            <v>28</v>
          </cell>
          <cell r="J536" t="str">
            <v>聂艳梅</v>
          </cell>
          <cell r="K536">
            <v>19</v>
          </cell>
          <cell r="L536" t="str">
            <v>王志强</v>
          </cell>
          <cell r="M536">
            <v>28</v>
          </cell>
          <cell r="N536" t="str">
            <v>叶仁群</v>
          </cell>
          <cell r="O536">
            <v>40</v>
          </cell>
          <cell r="P536" t="str">
            <v>田友米</v>
          </cell>
          <cell r="Q536" t="str">
            <v>理科</v>
          </cell>
        </row>
        <row r="537">
          <cell r="A537" t="str">
            <v>513422200308050012</v>
          </cell>
          <cell r="B537" t="str">
            <v>8</v>
          </cell>
          <cell r="C537" t="str">
            <v>杨晓强</v>
          </cell>
          <cell r="D537">
            <v>254.5</v>
          </cell>
          <cell r="E537">
            <v>70</v>
          </cell>
          <cell r="F537" t="str">
            <v>向美娟</v>
          </cell>
          <cell r="G537">
            <v>48</v>
          </cell>
          <cell r="H537" t="str">
            <v>胡付松</v>
          </cell>
          <cell r="I537">
            <v>36.5</v>
          </cell>
          <cell r="J537" t="str">
            <v>聂艳梅</v>
          </cell>
          <cell r="K537">
            <v>16</v>
          </cell>
          <cell r="L537" t="str">
            <v>王志强</v>
          </cell>
          <cell r="M537">
            <v>44</v>
          </cell>
          <cell r="N537" t="str">
            <v>叶仁群</v>
          </cell>
          <cell r="O537">
            <v>40</v>
          </cell>
          <cell r="P537" t="str">
            <v>田友米</v>
          </cell>
          <cell r="Q537" t="str">
            <v>理科</v>
          </cell>
        </row>
        <row r="538">
          <cell r="A538" t="str">
            <v>513422200408010018</v>
          </cell>
          <cell r="B538" t="str">
            <v>8</v>
          </cell>
          <cell r="C538" t="str">
            <v>吕建庆</v>
          </cell>
          <cell r="D538">
            <v>231.5</v>
          </cell>
          <cell r="E538">
            <v>79</v>
          </cell>
          <cell r="F538" t="str">
            <v>向美娟</v>
          </cell>
          <cell r="G538">
            <v>53</v>
          </cell>
          <cell r="H538" t="str">
            <v>胡付松</v>
          </cell>
          <cell r="I538">
            <v>43.5</v>
          </cell>
          <cell r="J538" t="str">
            <v>聂艳梅</v>
          </cell>
          <cell r="K538">
            <v>17</v>
          </cell>
          <cell r="L538" t="str">
            <v>王志强</v>
          </cell>
          <cell r="M538">
            <v>11</v>
          </cell>
          <cell r="N538" t="str">
            <v>叶仁群</v>
          </cell>
          <cell r="O538">
            <v>28</v>
          </cell>
          <cell r="P538" t="str">
            <v>田友米</v>
          </cell>
          <cell r="Q538" t="str">
            <v>理科</v>
          </cell>
        </row>
        <row r="539">
          <cell r="A539" t="str">
            <v>513422200301293812</v>
          </cell>
          <cell r="B539" t="str">
            <v>9</v>
          </cell>
          <cell r="C539" t="str">
            <v>毛伍呷</v>
          </cell>
          <cell r="D539">
            <v>450</v>
          </cell>
          <cell r="E539">
            <v>90</v>
          </cell>
          <cell r="F539" t="str">
            <v>张玉婷</v>
          </cell>
          <cell r="G539">
            <v>122</v>
          </cell>
          <cell r="H539" t="str">
            <v>周军</v>
          </cell>
          <cell r="I539">
            <v>74</v>
          </cell>
          <cell r="J539" t="str">
            <v>程长寿</v>
          </cell>
          <cell r="K539">
            <v>41</v>
          </cell>
          <cell r="L539" t="str">
            <v>王志强</v>
          </cell>
          <cell r="M539">
            <v>65</v>
          </cell>
          <cell r="N539" t="str">
            <v>郑富全</v>
          </cell>
          <cell r="O539">
            <v>58</v>
          </cell>
          <cell r="P539" t="str">
            <v>卢祥</v>
          </cell>
          <cell r="Q539" t="str">
            <v>理科</v>
          </cell>
        </row>
        <row r="540">
          <cell r="A540" t="str">
            <v>513422200407206211</v>
          </cell>
          <cell r="B540" t="str">
            <v>9</v>
          </cell>
          <cell r="C540" t="str">
            <v>仁青扎西</v>
          </cell>
          <cell r="D540">
            <v>445</v>
          </cell>
          <cell r="E540">
            <v>77</v>
          </cell>
          <cell r="F540" t="str">
            <v>张玉婷</v>
          </cell>
          <cell r="G540">
            <v>111</v>
          </cell>
          <cell r="H540" t="str">
            <v>周军</v>
          </cell>
          <cell r="I540">
            <v>67</v>
          </cell>
          <cell r="J540" t="str">
            <v>程长寿</v>
          </cell>
          <cell r="K540">
            <v>62</v>
          </cell>
          <cell r="L540" t="str">
            <v>王志强</v>
          </cell>
          <cell r="M540">
            <v>59</v>
          </cell>
          <cell r="N540" t="str">
            <v>郑富全</v>
          </cell>
          <cell r="O540">
            <v>69</v>
          </cell>
          <cell r="P540" t="str">
            <v>卢祥</v>
          </cell>
          <cell r="Q540" t="str">
            <v>理科</v>
          </cell>
        </row>
        <row r="541">
          <cell r="A541" t="str">
            <v>513422200405072328</v>
          </cell>
          <cell r="B541" t="str">
            <v>9</v>
          </cell>
          <cell r="C541" t="str">
            <v>杨顺美</v>
          </cell>
          <cell r="D541">
            <v>416.5</v>
          </cell>
          <cell r="E541">
            <v>105</v>
          </cell>
          <cell r="F541" t="str">
            <v>张玉婷</v>
          </cell>
          <cell r="G541">
            <v>106</v>
          </cell>
          <cell r="H541" t="str">
            <v>周军</v>
          </cell>
          <cell r="I541">
            <v>83.5</v>
          </cell>
          <cell r="J541" t="str">
            <v>程长寿</v>
          </cell>
          <cell r="K541">
            <v>30</v>
          </cell>
          <cell r="L541" t="str">
            <v>王志强</v>
          </cell>
          <cell r="M541">
            <v>45</v>
          </cell>
          <cell r="N541" t="str">
            <v>郑富全</v>
          </cell>
          <cell r="O541">
            <v>47</v>
          </cell>
          <cell r="P541" t="str">
            <v>卢祥</v>
          </cell>
          <cell r="Q541" t="str">
            <v>理科</v>
          </cell>
        </row>
        <row r="542">
          <cell r="A542" t="str">
            <v>513422200508285027</v>
          </cell>
          <cell r="B542" t="str">
            <v>9</v>
          </cell>
          <cell r="C542" t="str">
            <v>仁青拉姆</v>
          </cell>
          <cell r="D542">
            <v>400.5</v>
          </cell>
          <cell r="E542">
            <v>85</v>
          </cell>
          <cell r="F542" t="str">
            <v>张玉婷</v>
          </cell>
          <cell r="G542">
            <v>118</v>
          </cell>
          <cell r="H542" t="str">
            <v>周军</v>
          </cell>
          <cell r="I542">
            <v>57.5</v>
          </cell>
          <cell r="J542" t="str">
            <v>程长寿</v>
          </cell>
          <cell r="K542">
            <v>44</v>
          </cell>
          <cell r="L542" t="str">
            <v>王志强</v>
          </cell>
          <cell r="M542">
            <v>45</v>
          </cell>
          <cell r="N542" t="str">
            <v>郑富全</v>
          </cell>
          <cell r="O542">
            <v>51</v>
          </cell>
          <cell r="P542" t="str">
            <v>卢祥</v>
          </cell>
          <cell r="Q542" t="str">
            <v>理科</v>
          </cell>
        </row>
        <row r="543">
          <cell r="A543" t="str">
            <v>513422200012025424</v>
          </cell>
          <cell r="B543" t="str">
            <v>9</v>
          </cell>
          <cell r="C543" t="str">
            <v>母钟</v>
          </cell>
          <cell r="D543">
            <v>399</v>
          </cell>
          <cell r="E543">
            <v>85</v>
          </cell>
          <cell r="F543" t="str">
            <v>张玉婷</v>
          </cell>
          <cell r="G543">
            <v>84</v>
          </cell>
          <cell r="H543" t="str">
            <v>周军</v>
          </cell>
          <cell r="I543">
            <v>82</v>
          </cell>
          <cell r="J543" t="str">
            <v>程长寿</v>
          </cell>
          <cell r="K543">
            <v>45</v>
          </cell>
          <cell r="L543" t="str">
            <v>王志强</v>
          </cell>
          <cell r="M543">
            <v>51</v>
          </cell>
          <cell r="N543" t="str">
            <v>郑富全</v>
          </cell>
          <cell r="O543">
            <v>52</v>
          </cell>
          <cell r="P543" t="str">
            <v>卢祥</v>
          </cell>
          <cell r="Q543" t="str">
            <v>理科</v>
          </cell>
        </row>
        <row r="544">
          <cell r="A544" t="str">
            <v>513422200507115413</v>
          </cell>
          <cell r="B544" t="str">
            <v>9</v>
          </cell>
          <cell r="C544" t="str">
            <v>杨岱苍</v>
          </cell>
          <cell r="D544">
            <v>395.5</v>
          </cell>
          <cell r="E544">
            <v>89</v>
          </cell>
          <cell r="F544" t="str">
            <v>张玉婷</v>
          </cell>
          <cell r="G544">
            <v>104</v>
          </cell>
          <cell r="H544" t="str">
            <v>周军</v>
          </cell>
          <cell r="I544">
            <v>55.5</v>
          </cell>
          <cell r="J544" t="str">
            <v>程长寿</v>
          </cell>
          <cell r="K544">
            <v>29</v>
          </cell>
          <cell r="L544" t="str">
            <v>王志强</v>
          </cell>
          <cell r="M544">
            <v>59</v>
          </cell>
          <cell r="N544" t="str">
            <v>郑富全</v>
          </cell>
          <cell r="O544">
            <v>59</v>
          </cell>
          <cell r="P544" t="str">
            <v>卢祥</v>
          </cell>
          <cell r="Q544" t="str">
            <v>理科</v>
          </cell>
        </row>
        <row r="545">
          <cell r="A545" t="str">
            <v>513422200108054852</v>
          </cell>
          <cell r="B545" t="str">
            <v>9</v>
          </cell>
          <cell r="C545" t="str">
            <v>次仁杜基</v>
          </cell>
          <cell r="D545">
            <v>385.5</v>
          </cell>
          <cell r="E545">
            <v>78</v>
          </cell>
          <cell r="F545" t="str">
            <v>张玉婷</v>
          </cell>
          <cell r="G545">
            <v>90</v>
          </cell>
          <cell r="H545" t="str">
            <v>周军</v>
          </cell>
          <cell r="I545">
            <v>29.5</v>
          </cell>
          <cell r="J545" t="str">
            <v>程长寿</v>
          </cell>
          <cell r="K545">
            <v>37</v>
          </cell>
          <cell r="L545" t="str">
            <v>王志强</v>
          </cell>
          <cell r="M545">
            <v>72</v>
          </cell>
          <cell r="N545" t="str">
            <v>郑富全</v>
          </cell>
          <cell r="O545">
            <v>79</v>
          </cell>
          <cell r="P545" t="str">
            <v>卢祥</v>
          </cell>
          <cell r="Q545" t="str">
            <v>理科</v>
          </cell>
        </row>
        <row r="546">
          <cell r="A546" t="str">
            <v>513422200105115613</v>
          </cell>
          <cell r="B546" t="str">
            <v>9</v>
          </cell>
          <cell r="C546" t="str">
            <v>徐尔古</v>
          </cell>
          <cell r="D546">
            <v>385</v>
          </cell>
          <cell r="E546">
            <v>87</v>
          </cell>
          <cell r="F546" t="str">
            <v>张玉婷</v>
          </cell>
          <cell r="G546">
            <v>91</v>
          </cell>
          <cell r="H546" t="str">
            <v>周军</v>
          </cell>
          <cell r="I546">
            <v>60</v>
          </cell>
          <cell r="J546" t="str">
            <v>程长寿</v>
          </cell>
          <cell r="K546">
            <v>40</v>
          </cell>
          <cell r="L546" t="str">
            <v>王志强</v>
          </cell>
          <cell r="M546">
            <v>51</v>
          </cell>
          <cell r="N546" t="str">
            <v>郑富全</v>
          </cell>
          <cell r="O546">
            <v>56</v>
          </cell>
          <cell r="P546" t="str">
            <v>卢祥</v>
          </cell>
          <cell r="Q546" t="str">
            <v>理科</v>
          </cell>
        </row>
        <row r="547">
          <cell r="A547" t="str">
            <v>513422200403126628</v>
          </cell>
          <cell r="B547" t="str">
            <v>9</v>
          </cell>
          <cell r="C547" t="str">
            <v>伍长秀</v>
          </cell>
          <cell r="D547">
            <v>384</v>
          </cell>
          <cell r="E547">
            <v>102</v>
          </cell>
          <cell r="F547" t="str">
            <v>张玉婷</v>
          </cell>
          <cell r="G547">
            <v>98</v>
          </cell>
          <cell r="H547" t="str">
            <v>周军</v>
          </cell>
          <cell r="I547">
            <v>61</v>
          </cell>
          <cell r="J547" t="str">
            <v>程长寿</v>
          </cell>
          <cell r="K547">
            <v>26</v>
          </cell>
          <cell r="L547" t="str">
            <v>王志强</v>
          </cell>
          <cell r="M547">
            <v>40</v>
          </cell>
          <cell r="N547" t="str">
            <v>郑富全</v>
          </cell>
          <cell r="O547">
            <v>57</v>
          </cell>
          <cell r="P547" t="str">
            <v>卢祥</v>
          </cell>
          <cell r="Q547" t="str">
            <v>理科</v>
          </cell>
        </row>
        <row r="548">
          <cell r="A548" t="str">
            <v>513422200509201518</v>
          </cell>
          <cell r="B548" t="str">
            <v>9</v>
          </cell>
          <cell r="C548" t="str">
            <v>鲁去力</v>
          </cell>
          <cell r="D548">
            <v>383.5</v>
          </cell>
          <cell r="E548">
            <v>89</v>
          </cell>
          <cell r="F548" t="str">
            <v>张玉婷</v>
          </cell>
          <cell r="G548">
            <v>101</v>
          </cell>
          <cell r="H548" t="str">
            <v>周军</v>
          </cell>
          <cell r="I548">
            <v>62.5</v>
          </cell>
          <cell r="J548" t="str">
            <v>程长寿</v>
          </cell>
          <cell r="K548">
            <v>31</v>
          </cell>
          <cell r="L548" t="str">
            <v>王志强</v>
          </cell>
          <cell r="M548">
            <v>62</v>
          </cell>
          <cell r="N548" t="str">
            <v>郑富全</v>
          </cell>
          <cell r="O548">
            <v>38</v>
          </cell>
          <cell r="P548" t="str">
            <v>卢祥</v>
          </cell>
          <cell r="Q548" t="str">
            <v>理科</v>
          </cell>
        </row>
        <row r="549">
          <cell r="A549" t="str">
            <v>513422200407114229</v>
          </cell>
          <cell r="B549" t="str">
            <v>9</v>
          </cell>
          <cell r="C549" t="str">
            <v>降初拉姆</v>
          </cell>
          <cell r="D549">
            <v>374.5</v>
          </cell>
          <cell r="E549">
            <v>97</v>
          </cell>
          <cell r="F549" t="str">
            <v>张玉婷</v>
          </cell>
          <cell r="G549">
            <v>75</v>
          </cell>
          <cell r="H549" t="str">
            <v>周军</v>
          </cell>
          <cell r="I549">
            <v>103.5</v>
          </cell>
          <cell r="J549" t="str">
            <v>程长寿</v>
          </cell>
          <cell r="K549">
            <v>23</v>
          </cell>
          <cell r="L549" t="str">
            <v>王志强</v>
          </cell>
          <cell r="M549">
            <v>36</v>
          </cell>
          <cell r="N549" t="str">
            <v>郑富全</v>
          </cell>
          <cell r="O549">
            <v>40</v>
          </cell>
          <cell r="P549" t="str">
            <v>卢祥</v>
          </cell>
          <cell r="Q549" t="str">
            <v>理科</v>
          </cell>
        </row>
        <row r="550">
          <cell r="A550" t="str">
            <v>513422200307040023</v>
          </cell>
          <cell r="B550" t="str">
            <v>9</v>
          </cell>
          <cell r="C550" t="str">
            <v>杨秀珍</v>
          </cell>
          <cell r="D550">
            <v>372.5</v>
          </cell>
          <cell r="E550">
            <v>86</v>
          </cell>
          <cell r="F550" t="str">
            <v>张玉婷</v>
          </cell>
          <cell r="G550">
            <v>82</v>
          </cell>
          <cell r="H550" t="str">
            <v>周军</v>
          </cell>
          <cell r="I550">
            <v>112.5</v>
          </cell>
          <cell r="J550" t="str">
            <v>程长寿</v>
          </cell>
          <cell r="K550">
            <v>34</v>
          </cell>
          <cell r="L550" t="str">
            <v>王志强</v>
          </cell>
          <cell r="M550">
            <v>24</v>
          </cell>
          <cell r="N550" t="str">
            <v>郑富全</v>
          </cell>
          <cell r="O550">
            <v>34</v>
          </cell>
          <cell r="P550" t="str">
            <v>卢祥</v>
          </cell>
          <cell r="Q550" t="str">
            <v>理科</v>
          </cell>
        </row>
        <row r="551">
          <cell r="A551" t="str">
            <v>513422200310173812</v>
          </cell>
          <cell r="B551" t="str">
            <v>9</v>
          </cell>
          <cell r="C551" t="str">
            <v>刘义山</v>
          </cell>
          <cell r="D551">
            <v>371</v>
          </cell>
          <cell r="E551">
            <v>78</v>
          </cell>
          <cell r="F551" t="str">
            <v>张玉婷</v>
          </cell>
          <cell r="G551">
            <v>117</v>
          </cell>
          <cell r="H551" t="str">
            <v>周军</v>
          </cell>
          <cell r="I551">
            <v>31</v>
          </cell>
          <cell r="J551" t="str">
            <v>程长寿</v>
          </cell>
          <cell r="K551">
            <v>39</v>
          </cell>
          <cell r="L551" t="str">
            <v>王志强</v>
          </cell>
          <cell r="M551">
            <v>57</v>
          </cell>
          <cell r="N551" t="str">
            <v>郑富全</v>
          </cell>
          <cell r="O551">
            <v>49</v>
          </cell>
          <cell r="P551" t="str">
            <v>卢祥</v>
          </cell>
          <cell r="Q551" t="str">
            <v>理科</v>
          </cell>
        </row>
        <row r="552">
          <cell r="A552" t="str">
            <v>513422200501056010</v>
          </cell>
          <cell r="B552" t="str">
            <v>9</v>
          </cell>
          <cell r="C552" t="str">
            <v>陆晓卫</v>
          </cell>
          <cell r="D552">
            <v>362.5</v>
          </cell>
          <cell r="E552">
            <v>82</v>
          </cell>
          <cell r="F552" t="str">
            <v>张玉婷</v>
          </cell>
          <cell r="G552">
            <v>97</v>
          </cell>
          <cell r="H552" t="str">
            <v>周军</v>
          </cell>
          <cell r="I552">
            <v>40.5</v>
          </cell>
          <cell r="J552" t="str">
            <v>程长寿</v>
          </cell>
          <cell r="K552">
            <v>38</v>
          </cell>
          <cell r="L552" t="str">
            <v>王志强</v>
          </cell>
          <cell r="M552">
            <v>61</v>
          </cell>
          <cell r="N552" t="str">
            <v>郑富全</v>
          </cell>
          <cell r="O552">
            <v>44</v>
          </cell>
          <cell r="P552" t="str">
            <v>卢祥</v>
          </cell>
          <cell r="Q552" t="str">
            <v>理科</v>
          </cell>
        </row>
        <row r="553">
          <cell r="A553" t="str">
            <v>513422200506171915</v>
          </cell>
          <cell r="B553" t="str">
            <v>9</v>
          </cell>
          <cell r="C553" t="str">
            <v>高孜伙</v>
          </cell>
          <cell r="D553">
            <v>362</v>
          </cell>
          <cell r="E553">
            <v>83</v>
          </cell>
          <cell r="F553" t="str">
            <v>张玉婷</v>
          </cell>
          <cell r="G553">
            <v>94</v>
          </cell>
          <cell r="H553" t="str">
            <v>周军</v>
          </cell>
          <cell r="I553">
            <v>42</v>
          </cell>
          <cell r="J553" t="str">
            <v>程长寿</v>
          </cell>
          <cell r="K553">
            <v>44</v>
          </cell>
          <cell r="L553" t="str">
            <v>王志强</v>
          </cell>
          <cell r="M553">
            <v>52</v>
          </cell>
          <cell r="N553" t="str">
            <v>郑富全</v>
          </cell>
          <cell r="O553">
            <v>47</v>
          </cell>
          <cell r="P553" t="str">
            <v>卢祥</v>
          </cell>
          <cell r="Q553" t="str">
            <v>理科</v>
          </cell>
        </row>
        <row r="554">
          <cell r="A554" t="str">
            <v>513422200308164423</v>
          </cell>
          <cell r="B554" t="str">
            <v>9</v>
          </cell>
          <cell r="C554" t="str">
            <v>蒋各各</v>
          </cell>
          <cell r="D554">
            <v>354</v>
          </cell>
          <cell r="E554">
            <v>92</v>
          </cell>
          <cell r="F554" t="str">
            <v>张玉婷</v>
          </cell>
          <cell r="G554">
            <v>69</v>
          </cell>
          <cell r="H554" t="str">
            <v>周军</v>
          </cell>
          <cell r="I554">
            <v>62</v>
          </cell>
          <cell r="J554" t="str">
            <v>程长寿</v>
          </cell>
          <cell r="K554">
            <v>35</v>
          </cell>
          <cell r="L554" t="str">
            <v>王志强</v>
          </cell>
          <cell r="M554">
            <v>46</v>
          </cell>
          <cell r="N554" t="str">
            <v>郑富全</v>
          </cell>
          <cell r="O554">
            <v>50</v>
          </cell>
          <cell r="P554" t="str">
            <v>卢祥</v>
          </cell>
          <cell r="Q554" t="str">
            <v>理科</v>
          </cell>
        </row>
        <row r="555">
          <cell r="A555" t="str">
            <v>513422200401074625</v>
          </cell>
          <cell r="B555" t="str">
            <v>9</v>
          </cell>
          <cell r="C555" t="str">
            <v>雄英姆</v>
          </cell>
          <cell r="D555">
            <v>345</v>
          </cell>
          <cell r="E555">
            <v>79</v>
          </cell>
          <cell r="F555" t="str">
            <v>张玉婷</v>
          </cell>
          <cell r="G555">
            <v>84</v>
          </cell>
          <cell r="H555" t="str">
            <v>周军</v>
          </cell>
          <cell r="I555">
            <v>78</v>
          </cell>
          <cell r="J555" t="str">
            <v>程长寿</v>
          </cell>
          <cell r="K555">
            <v>29</v>
          </cell>
          <cell r="L555" t="str">
            <v>王志强</v>
          </cell>
          <cell r="M555">
            <v>34</v>
          </cell>
          <cell r="N555" t="str">
            <v>郑富全</v>
          </cell>
          <cell r="O555">
            <v>41</v>
          </cell>
          <cell r="P555" t="str">
            <v>卢祥</v>
          </cell>
          <cell r="Q555" t="str">
            <v>理科</v>
          </cell>
        </row>
        <row r="556">
          <cell r="A556" t="str">
            <v>51342220040522001X</v>
          </cell>
          <cell r="B556" t="str">
            <v>9</v>
          </cell>
          <cell r="C556" t="str">
            <v>杨毅希</v>
          </cell>
          <cell r="D556">
            <v>345</v>
          </cell>
          <cell r="E556">
            <v>101</v>
          </cell>
          <cell r="F556" t="str">
            <v>张玉婷</v>
          </cell>
          <cell r="G556">
            <v>83</v>
          </cell>
          <cell r="H556" t="str">
            <v>周军</v>
          </cell>
          <cell r="I556">
            <v>54</v>
          </cell>
          <cell r="J556" t="str">
            <v>程长寿</v>
          </cell>
          <cell r="K556">
            <v>28</v>
          </cell>
          <cell r="L556" t="str">
            <v>王志强</v>
          </cell>
          <cell r="M556">
            <v>34</v>
          </cell>
          <cell r="N556" t="str">
            <v>郑富全</v>
          </cell>
          <cell r="O556">
            <v>45</v>
          </cell>
          <cell r="P556" t="str">
            <v>卢祥</v>
          </cell>
          <cell r="Q556" t="str">
            <v>理科</v>
          </cell>
        </row>
        <row r="557">
          <cell r="A557" t="str">
            <v>513422200102015027</v>
          </cell>
          <cell r="B557" t="str">
            <v>9</v>
          </cell>
          <cell r="C557" t="str">
            <v>拉姆</v>
          </cell>
          <cell r="D557">
            <v>342</v>
          </cell>
          <cell r="E557">
            <v>79</v>
          </cell>
          <cell r="F557" t="str">
            <v>张玉婷</v>
          </cell>
          <cell r="G557">
            <v>59</v>
          </cell>
          <cell r="H557" t="str">
            <v>周军</v>
          </cell>
          <cell r="I557">
            <v>93</v>
          </cell>
          <cell r="J557" t="str">
            <v>程长寿</v>
          </cell>
          <cell r="K557">
            <v>18</v>
          </cell>
          <cell r="L557" t="str">
            <v>王志强</v>
          </cell>
          <cell r="M557">
            <v>48</v>
          </cell>
          <cell r="N557" t="str">
            <v>郑富全</v>
          </cell>
          <cell r="O557">
            <v>45</v>
          </cell>
          <cell r="P557" t="str">
            <v>卢祥</v>
          </cell>
          <cell r="Q557" t="str">
            <v>理科</v>
          </cell>
        </row>
        <row r="558">
          <cell r="A558" t="str">
            <v>513422200612055029</v>
          </cell>
          <cell r="B558" t="str">
            <v>9</v>
          </cell>
          <cell r="C558" t="str">
            <v>次姆</v>
          </cell>
          <cell r="D558">
            <v>339.5</v>
          </cell>
          <cell r="E558">
            <v>78</v>
          </cell>
          <cell r="F558" t="str">
            <v>张玉婷</v>
          </cell>
          <cell r="G558">
            <v>97</v>
          </cell>
          <cell r="H558" t="str">
            <v>周军</v>
          </cell>
          <cell r="I558">
            <v>45.5</v>
          </cell>
          <cell r="J558" t="str">
            <v>程长寿</v>
          </cell>
          <cell r="K558">
            <v>40</v>
          </cell>
          <cell r="L558" t="str">
            <v>王志强</v>
          </cell>
          <cell r="M558">
            <v>45</v>
          </cell>
          <cell r="N558" t="str">
            <v>郑富全</v>
          </cell>
          <cell r="O558">
            <v>34</v>
          </cell>
          <cell r="P558" t="str">
            <v>卢祥</v>
          </cell>
          <cell r="Q558" t="str">
            <v>理科</v>
          </cell>
        </row>
        <row r="559">
          <cell r="A559" t="str">
            <v>513422200410102923</v>
          </cell>
          <cell r="B559" t="str">
            <v>9</v>
          </cell>
          <cell r="C559" t="str">
            <v>马健燕</v>
          </cell>
          <cell r="D559">
            <v>338.5</v>
          </cell>
          <cell r="E559">
            <v>85</v>
          </cell>
          <cell r="F559" t="str">
            <v>张玉婷</v>
          </cell>
          <cell r="G559">
            <v>73</v>
          </cell>
          <cell r="H559" t="str">
            <v>周军</v>
          </cell>
          <cell r="I559">
            <v>66.5</v>
          </cell>
          <cell r="J559" t="str">
            <v>程长寿</v>
          </cell>
          <cell r="K559">
            <v>34</v>
          </cell>
          <cell r="L559" t="str">
            <v>王志强</v>
          </cell>
          <cell r="M559">
            <v>34</v>
          </cell>
          <cell r="N559" t="str">
            <v>郑富全</v>
          </cell>
          <cell r="O559">
            <v>46</v>
          </cell>
          <cell r="P559" t="str">
            <v>卢祥</v>
          </cell>
          <cell r="Q559" t="str">
            <v>理科</v>
          </cell>
        </row>
        <row r="560">
          <cell r="A560" t="str">
            <v>513422200205232729</v>
          </cell>
          <cell r="B560" t="str">
            <v>9</v>
          </cell>
          <cell r="C560" t="str">
            <v>邱小兰</v>
          </cell>
          <cell r="D560">
            <v>337</v>
          </cell>
          <cell r="E560">
            <v>86</v>
          </cell>
          <cell r="F560" t="str">
            <v>张玉婷</v>
          </cell>
          <cell r="G560">
            <v>73</v>
          </cell>
          <cell r="H560" t="str">
            <v>周军</v>
          </cell>
          <cell r="I560">
            <v>57</v>
          </cell>
          <cell r="J560" t="str">
            <v>程长寿</v>
          </cell>
          <cell r="K560">
            <v>42</v>
          </cell>
          <cell r="L560" t="str">
            <v>王志强</v>
          </cell>
          <cell r="M560">
            <v>43</v>
          </cell>
          <cell r="N560" t="str">
            <v>郑富全</v>
          </cell>
          <cell r="O560">
            <v>36</v>
          </cell>
          <cell r="P560" t="str">
            <v>卢祥</v>
          </cell>
          <cell r="Q560" t="str">
            <v>理科</v>
          </cell>
        </row>
        <row r="561">
          <cell r="A561" t="str">
            <v>513422200404054216</v>
          </cell>
          <cell r="B561" t="str">
            <v>9</v>
          </cell>
          <cell r="C561" t="str">
            <v>蒋布吉</v>
          </cell>
          <cell r="D561">
            <v>337</v>
          </cell>
          <cell r="E561">
            <v>85</v>
          </cell>
          <cell r="F561" t="str">
            <v>张玉婷</v>
          </cell>
          <cell r="G561">
            <v>91</v>
          </cell>
          <cell r="H561" t="str">
            <v>周军</v>
          </cell>
          <cell r="I561">
            <v>19</v>
          </cell>
          <cell r="J561" t="str">
            <v>程长寿</v>
          </cell>
          <cell r="K561">
            <v>26</v>
          </cell>
          <cell r="L561" t="str">
            <v>王志强</v>
          </cell>
          <cell r="M561">
            <v>47</v>
          </cell>
          <cell r="N561" t="str">
            <v>郑富全</v>
          </cell>
          <cell r="O561">
            <v>69</v>
          </cell>
          <cell r="P561" t="str">
            <v>卢祥</v>
          </cell>
          <cell r="Q561" t="str">
            <v>理科</v>
          </cell>
        </row>
        <row r="562">
          <cell r="A562" t="str">
            <v>513422200205202730</v>
          </cell>
          <cell r="B562" t="str">
            <v>9</v>
          </cell>
          <cell r="C562" t="str">
            <v>吉古小康</v>
          </cell>
          <cell r="D562">
            <v>332.5</v>
          </cell>
          <cell r="E562">
            <v>83</v>
          </cell>
          <cell r="F562" t="str">
            <v>张玉婷</v>
          </cell>
          <cell r="G562">
            <v>60</v>
          </cell>
          <cell r="H562" t="str">
            <v>周军</v>
          </cell>
          <cell r="I562">
            <v>68.5</v>
          </cell>
          <cell r="J562" t="str">
            <v>程长寿</v>
          </cell>
          <cell r="K562">
            <v>38</v>
          </cell>
          <cell r="L562" t="str">
            <v>王志强</v>
          </cell>
          <cell r="M562">
            <v>32</v>
          </cell>
          <cell r="N562" t="str">
            <v>郑富全</v>
          </cell>
          <cell r="O562">
            <v>51</v>
          </cell>
          <cell r="P562" t="str">
            <v>卢祥</v>
          </cell>
          <cell r="Q562" t="str">
            <v>理科</v>
          </cell>
        </row>
        <row r="563">
          <cell r="A563" t="str">
            <v>513422200307202723</v>
          </cell>
          <cell r="B563" t="str">
            <v>9</v>
          </cell>
          <cell r="C563" t="str">
            <v>张小河</v>
          </cell>
          <cell r="D563">
            <v>331.5</v>
          </cell>
          <cell r="E563">
            <v>94</v>
          </cell>
          <cell r="F563" t="str">
            <v>张玉婷</v>
          </cell>
          <cell r="G563">
            <v>84</v>
          </cell>
          <cell r="H563" t="str">
            <v>周军</v>
          </cell>
          <cell r="I563">
            <v>32.5</v>
          </cell>
          <cell r="J563" t="str">
            <v>程长寿</v>
          </cell>
          <cell r="K563">
            <v>35</v>
          </cell>
          <cell r="L563" t="str">
            <v>王志强</v>
          </cell>
          <cell r="M563">
            <v>41</v>
          </cell>
          <cell r="N563" t="str">
            <v>郑富全</v>
          </cell>
          <cell r="O563">
            <v>45</v>
          </cell>
          <cell r="P563" t="str">
            <v>卢祥</v>
          </cell>
          <cell r="Q563" t="str">
            <v>理科</v>
          </cell>
        </row>
        <row r="564">
          <cell r="A564" t="str">
            <v>513422200310064413</v>
          </cell>
          <cell r="B564" t="str">
            <v>9</v>
          </cell>
          <cell r="C564" t="str">
            <v>邱尔古</v>
          </cell>
          <cell r="D564">
            <v>323.5</v>
          </cell>
          <cell r="E564">
            <v>84</v>
          </cell>
          <cell r="F564" t="str">
            <v>张玉婷</v>
          </cell>
          <cell r="G564">
            <v>73</v>
          </cell>
          <cell r="H564" t="str">
            <v>周军</v>
          </cell>
          <cell r="I564">
            <v>59.5</v>
          </cell>
          <cell r="J564" t="str">
            <v>程长寿</v>
          </cell>
          <cell r="K564">
            <v>32</v>
          </cell>
          <cell r="L564" t="str">
            <v>王志强</v>
          </cell>
          <cell r="M564">
            <v>31</v>
          </cell>
          <cell r="N564" t="str">
            <v>郑富全</v>
          </cell>
          <cell r="O564">
            <v>44</v>
          </cell>
          <cell r="P564" t="str">
            <v>卢祥</v>
          </cell>
          <cell r="Q564" t="str">
            <v>理科</v>
          </cell>
        </row>
        <row r="565">
          <cell r="A565" t="str">
            <v>513422200503230019</v>
          </cell>
          <cell r="B565" t="str">
            <v>9</v>
          </cell>
          <cell r="C565" t="str">
            <v>扎西次尔</v>
          </cell>
          <cell r="D565">
            <v>322</v>
          </cell>
          <cell r="E565">
            <v>73</v>
          </cell>
          <cell r="F565" t="str">
            <v>张玉婷</v>
          </cell>
          <cell r="G565">
            <v>78</v>
          </cell>
          <cell r="H565" t="str">
            <v>周军</v>
          </cell>
          <cell r="I565">
            <v>40</v>
          </cell>
          <cell r="J565" t="str">
            <v>程长寿</v>
          </cell>
          <cell r="K565">
            <v>51</v>
          </cell>
          <cell r="L565" t="str">
            <v>王志强</v>
          </cell>
          <cell r="M565">
            <v>32</v>
          </cell>
          <cell r="N565" t="str">
            <v>郑富全</v>
          </cell>
          <cell r="O565">
            <v>48</v>
          </cell>
          <cell r="P565" t="str">
            <v>卢祥</v>
          </cell>
          <cell r="Q565" t="str">
            <v>理科</v>
          </cell>
        </row>
        <row r="566">
          <cell r="A566" t="str">
            <v>51342220041001662X</v>
          </cell>
          <cell r="B566" t="str">
            <v>9</v>
          </cell>
          <cell r="C566" t="str">
            <v>韩拥佳</v>
          </cell>
          <cell r="D566">
            <v>318.5</v>
          </cell>
          <cell r="E566">
            <v>70</v>
          </cell>
          <cell r="F566" t="str">
            <v>张玉婷</v>
          </cell>
          <cell r="G566">
            <v>46</v>
          </cell>
          <cell r="H566" t="str">
            <v>周军</v>
          </cell>
          <cell r="I566">
            <v>76.5</v>
          </cell>
          <cell r="J566" t="str">
            <v>程长寿</v>
          </cell>
          <cell r="K566">
            <v>31</v>
          </cell>
          <cell r="L566" t="str">
            <v>王志强</v>
          </cell>
          <cell r="M566">
            <v>58</v>
          </cell>
          <cell r="N566" t="str">
            <v>郑富全</v>
          </cell>
          <cell r="O566">
            <v>37</v>
          </cell>
          <cell r="P566" t="str">
            <v>卢祥</v>
          </cell>
          <cell r="Q566" t="str">
            <v>理科</v>
          </cell>
        </row>
        <row r="567">
          <cell r="A567" t="str">
            <v>513422200408154214</v>
          </cell>
          <cell r="B567" t="str">
            <v>9</v>
          </cell>
          <cell r="C567" t="str">
            <v>仓央里</v>
          </cell>
          <cell r="D567">
            <v>316</v>
          </cell>
          <cell r="E567">
            <v>87</v>
          </cell>
          <cell r="F567" t="str">
            <v>张玉婷</v>
          </cell>
          <cell r="G567">
            <v>85</v>
          </cell>
          <cell r="H567" t="str">
            <v>周军</v>
          </cell>
          <cell r="I567">
            <v>40</v>
          </cell>
          <cell r="J567" t="str">
            <v>程长寿</v>
          </cell>
          <cell r="K567">
            <v>34</v>
          </cell>
          <cell r="L567" t="str">
            <v>王志强</v>
          </cell>
          <cell r="M567">
            <v>26</v>
          </cell>
          <cell r="N567" t="str">
            <v>郑富全</v>
          </cell>
          <cell r="O567">
            <v>44</v>
          </cell>
          <cell r="P567" t="str">
            <v>卢祥</v>
          </cell>
          <cell r="Q567" t="str">
            <v>理科</v>
          </cell>
        </row>
        <row r="568">
          <cell r="A568" t="str">
            <v>513422200101094819</v>
          </cell>
          <cell r="B568" t="str">
            <v>9</v>
          </cell>
          <cell r="C568" t="str">
            <v>撒朗翁丁</v>
          </cell>
          <cell r="D568">
            <v>299.5</v>
          </cell>
          <cell r="E568">
            <v>70</v>
          </cell>
          <cell r="F568" t="str">
            <v>张玉婷</v>
          </cell>
          <cell r="G568">
            <v>88</v>
          </cell>
          <cell r="H568" t="str">
            <v>周军</v>
          </cell>
          <cell r="I568">
            <v>41.5</v>
          </cell>
          <cell r="J568" t="str">
            <v>程长寿</v>
          </cell>
          <cell r="K568">
            <v>33</v>
          </cell>
          <cell r="L568" t="str">
            <v>王志强</v>
          </cell>
          <cell r="M568">
            <v>49</v>
          </cell>
          <cell r="N568" t="str">
            <v>郑富全</v>
          </cell>
          <cell r="O568">
            <v>18</v>
          </cell>
          <cell r="P568" t="str">
            <v>卢祥</v>
          </cell>
          <cell r="Q568" t="str">
            <v>理科</v>
          </cell>
        </row>
        <row r="569">
          <cell r="A569" t="str">
            <v>513422200412010926</v>
          </cell>
          <cell r="B569" t="str">
            <v>9</v>
          </cell>
          <cell r="C569" t="str">
            <v>沈小河</v>
          </cell>
          <cell r="D569">
            <v>292</v>
          </cell>
          <cell r="E569">
            <v>92</v>
          </cell>
          <cell r="F569" t="str">
            <v>张玉婷</v>
          </cell>
          <cell r="G569">
            <v>53</v>
          </cell>
          <cell r="H569" t="str">
            <v>周军</v>
          </cell>
          <cell r="I569">
            <v>50</v>
          </cell>
          <cell r="J569" t="str">
            <v>程长寿</v>
          </cell>
          <cell r="K569">
            <v>9</v>
          </cell>
          <cell r="L569" t="str">
            <v>王志强</v>
          </cell>
          <cell r="M569">
            <v>48</v>
          </cell>
          <cell r="N569" t="str">
            <v>郑富全</v>
          </cell>
          <cell r="O569">
            <v>40</v>
          </cell>
          <cell r="P569" t="str">
            <v>卢祥</v>
          </cell>
          <cell r="Q569" t="str">
            <v>理科</v>
          </cell>
        </row>
        <row r="570">
          <cell r="A570" t="str">
            <v>513422200502281316</v>
          </cell>
          <cell r="B570" t="str">
            <v>9</v>
          </cell>
          <cell r="C570" t="str">
            <v>王学峰</v>
          </cell>
          <cell r="D570">
            <v>290.5</v>
          </cell>
          <cell r="E570">
            <v>85</v>
          </cell>
          <cell r="F570" t="str">
            <v>张玉婷</v>
          </cell>
          <cell r="G570">
            <v>56</v>
          </cell>
          <cell r="H570" t="str">
            <v>周军</v>
          </cell>
          <cell r="I570">
            <v>34.5</v>
          </cell>
          <cell r="J570" t="str">
            <v>程长寿</v>
          </cell>
          <cell r="K570">
            <v>41</v>
          </cell>
          <cell r="L570" t="str">
            <v>王志强</v>
          </cell>
          <cell r="M570">
            <v>29</v>
          </cell>
          <cell r="N570" t="str">
            <v>郑富全</v>
          </cell>
          <cell r="O570">
            <v>45</v>
          </cell>
          <cell r="P570" t="str">
            <v>卢祥</v>
          </cell>
          <cell r="Q570" t="str">
            <v>理科</v>
          </cell>
        </row>
        <row r="571">
          <cell r="A571" t="str">
            <v>513422200301221923</v>
          </cell>
          <cell r="B571" t="str">
            <v>9</v>
          </cell>
          <cell r="C571" t="str">
            <v>王尔色</v>
          </cell>
          <cell r="D571">
            <v>290</v>
          </cell>
          <cell r="E571">
            <v>80</v>
          </cell>
          <cell r="F571" t="str">
            <v>张玉婷</v>
          </cell>
          <cell r="G571">
            <v>71</v>
          </cell>
          <cell r="H571" t="str">
            <v>周军</v>
          </cell>
          <cell r="I571">
            <v>63</v>
          </cell>
          <cell r="J571" t="str">
            <v>程长寿</v>
          </cell>
          <cell r="K571">
            <v>17</v>
          </cell>
          <cell r="L571" t="str">
            <v>王志强</v>
          </cell>
          <cell r="M571">
            <v>32</v>
          </cell>
          <cell r="N571" t="str">
            <v>郑富全</v>
          </cell>
          <cell r="O571">
            <v>27</v>
          </cell>
          <cell r="P571" t="str">
            <v>卢祥</v>
          </cell>
          <cell r="Q571" t="str">
            <v>理科</v>
          </cell>
        </row>
        <row r="572">
          <cell r="A572" t="str">
            <v>513422200203014410</v>
          </cell>
          <cell r="B572" t="str">
            <v>9</v>
          </cell>
          <cell r="C572" t="str">
            <v>罗开学</v>
          </cell>
          <cell r="D572">
            <v>285</v>
          </cell>
          <cell r="E572">
            <v>75</v>
          </cell>
          <cell r="F572" t="str">
            <v>张玉婷</v>
          </cell>
          <cell r="G572">
            <v>45</v>
          </cell>
          <cell r="H572" t="str">
            <v>周军</v>
          </cell>
          <cell r="I572">
            <v>77</v>
          </cell>
          <cell r="J572" t="str">
            <v>程长寿</v>
          </cell>
          <cell r="K572">
            <v>26</v>
          </cell>
          <cell r="L572" t="str">
            <v>王志强</v>
          </cell>
          <cell r="M572">
            <v>27</v>
          </cell>
          <cell r="N572" t="str">
            <v>郑富全</v>
          </cell>
          <cell r="O572">
            <v>35</v>
          </cell>
          <cell r="P572" t="str">
            <v>卢祥</v>
          </cell>
          <cell r="Q572" t="str">
            <v>理科</v>
          </cell>
        </row>
        <row r="573">
          <cell r="A573" t="str">
            <v>513422200510120723</v>
          </cell>
          <cell r="B573" t="str">
            <v>9</v>
          </cell>
          <cell r="C573" t="str">
            <v>杨拉初</v>
          </cell>
          <cell r="D573">
            <v>281.5</v>
          </cell>
          <cell r="E573">
            <v>85</v>
          </cell>
          <cell r="F573" t="str">
            <v>张玉婷</v>
          </cell>
          <cell r="G573">
            <v>55</v>
          </cell>
          <cell r="H573" t="str">
            <v>周军</v>
          </cell>
          <cell r="I573">
            <v>57.5</v>
          </cell>
          <cell r="J573" t="str">
            <v>程长寿</v>
          </cell>
          <cell r="K573">
            <v>17</v>
          </cell>
          <cell r="L573" t="str">
            <v>王志强</v>
          </cell>
          <cell r="M573">
            <v>29</v>
          </cell>
          <cell r="N573" t="str">
            <v>郑富全</v>
          </cell>
          <cell r="O573">
            <v>38</v>
          </cell>
          <cell r="P573" t="str">
            <v>卢祥</v>
          </cell>
          <cell r="Q573" t="str">
            <v>理科</v>
          </cell>
        </row>
        <row r="574">
          <cell r="A574" t="str">
            <v>430524200510261783</v>
          </cell>
          <cell r="B574" t="str">
            <v>9</v>
          </cell>
          <cell r="C574" t="str">
            <v>周正玥</v>
          </cell>
          <cell r="D574">
            <v>279</v>
          </cell>
          <cell r="E574">
            <v>86</v>
          </cell>
          <cell r="F574" t="str">
            <v>张玉婷</v>
          </cell>
          <cell r="G574">
            <v>60</v>
          </cell>
          <cell r="H574" t="str">
            <v>周军</v>
          </cell>
          <cell r="I574">
            <v>37</v>
          </cell>
          <cell r="J574" t="str">
            <v>程长寿</v>
          </cell>
          <cell r="K574">
            <v>28</v>
          </cell>
          <cell r="L574" t="str">
            <v>王志强</v>
          </cell>
          <cell r="M574">
            <v>39</v>
          </cell>
          <cell r="N574" t="str">
            <v>郑富全</v>
          </cell>
          <cell r="O574">
            <v>29</v>
          </cell>
          <cell r="P574" t="str">
            <v>卢祥</v>
          </cell>
          <cell r="Q574" t="str">
            <v>理科</v>
          </cell>
        </row>
        <row r="575">
          <cell r="A575" t="str">
            <v>513422200203176428</v>
          </cell>
          <cell r="B575" t="str">
            <v>9</v>
          </cell>
          <cell r="C575" t="str">
            <v>康珠益西</v>
          </cell>
          <cell r="D575">
            <v>276</v>
          </cell>
          <cell r="E575">
            <v>79</v>
          </cell>
          <cell r="F575" t="str">
            <v>张玉婷</v>
          </cell>
          <cell r="G575">
            <v>43</v>
          </cell>
          <cell r="H575" t="str">
            <v>周军</v>
          </cell>
          <cell r="I575">
            <v>64</v>
          </cell>
          <cell r="J575" t="str">
            <v>程长寿</v>
          </cell>
          <cell r="K575">
            <v>25</v>
          </cell>
          <cell r="L575" t="str">
            <v>王志强</v>
          </cell>
          <cell r="M575">
            <v>29</v>
          </cell>
          <cell r="N575" t="str">
            <v>郑富全</v>
          </cell>
          <cell r="O575">
            <v>36</v>
          </cell>
          <cell r="P575" t="str">
            <v>卢祥</v>
          </cell>
          <cell r="Q575" t="str">
            <v>理科</v>
          </cell>
        </row>
        <row r="576">
          <cell r="A576" t="str">
            <v>513422200003151525</v>
          </cell>
          <cell r="B576" t="str">
            <v>9</v>
          </cell>
          <cell r="C576" t="str">
            <v>马海英</v>
          </cell>
          <cell r="D576">
            <v>275</v>
          </cell>
          <cell r="E576">
            <v>97</v>
          </cell>
          <cell r="F576" t="str">
            <v>张玉婷</v>
          </cell>
          <cell r="G576">
            <v>31</v>
          </cell>
          <cell r="H576" t="str">
            <v>周军</v>
          </cell>
          <cell r="I576">
            <v>52</v>
          </cell>
          <cell r="J576" t="str">
            <v>程长寿</v>
          </cell>
          <cell r="K576">
            <v>25</v>
          </cell>
          <cell r="L576" t="str">
            <v>王志强</v>
          </cell>
          <cell r="M576">
            <v>35</v>
          </cell>
          <cell r="N576" t="str">
            <v>郑富全</v>
          </cell>
          <cell r="O576">
            <v>35</v>
          </cell>
          <cell r="P576" t="str">
            <v>卢祥</v>
          </cell>
          <cell r="Q576" t="str">
            <v>理科</v>
          </cell>
        </row>
        <row r="577">
          <cell r="A577" t="str">
            <v>513422200403070310</v>
          </cell>
          <cell r="B577" t="str">
            <v>9</v>
          </cell>
          <cell r="C577" t="str">
            <v>林鑫</v>
          </cell>
          <cell r="D577">
            <v>273.5</v>
          </cell>
          <cell r="E577">
            <v>93</v>
          </cell>
          <cell r="F577" t="str">
            <v>张玉婷</v>
          </cell>
          <cell r="G577">
            <v>67</v>
          </cell>
          <cell r="H577" t="str">
            <v>周军</v>
          </cell>
          <cell r="I577">
            <v>40.5</v>
          </cell>
          <cell r="J577" t="str">
            <v>程长寿</v>
          </cell>
          <cell r="K577">
            <v>22</v>
          </cell>
          <cell r="L577" t="str">
            <v>王志强</v>
          </cell>
          <cell r="M577">
            <v>26</v>
          </cell>
          <cell r="N577" t="str">
            <v>郑富全</v>
          </cell>
          <cell r="O577">
            <v>25</v>
          </cell>
          <cell r="P577" t="str">
            <v>卢祥</v>
          </cell>
          <cell r="Q577" t="str">
            <v>理科</v>
          </cell>
        </row>
        <row r="578">
          <cell r="A578" t="str">
            <v>513422200404230013</v>
          </cell>
          <cell r="B578" t="str">
            <v>9</v>
          </cell>
          <cell r="C578" t="str">
            <v>李畅</v>
          </cell>
          <cell r="D578">
            <v>265</v>
          </cell>
          <cell r="E578">
            <v>80</v>
          </cell>
          <cell r="F578" t="str">
            <v>张玉婷</v>
          </cell>
          <cell r="G578">
            <v>50</v>
          </cell>
          <cell r="H578" t="str">
            <v>周军</v>
          </cell>
          <cell r="I578">
            <v>47</v>
          </cell>
          <cell r="J578" t="str">
            <v>程长寿</v>
          </cell>
          <cell r="K578">
            <v>17</v>
          </cell>
          <cell r="L578" t="str">
            <v>王志强</v>
          </cell>
          <cell r="M578">
            <v>33</v>
          </cell>
          <cell r="N578" t="str">
            <v>郑富全</v>
          </cell>
          <cell r="O578">
            <v>38</v>
          </cell>
          <cell r="P578" t="str">
            <v>卢祥</v>
          </cell>
          <cell r="Q578" t="str">
            <v>理科</v>
          </cell>
        </row>
        <row r="579">
          <cell r="A579" t="str">
            <v>513422200407100927</v>
          </cell>
          <cell r="B579" t="str">
            <v>9</v>
          </cell>
          <cell r="C579" t="str">
            <v>央章娜姆</v>
          </cell>
          <cell r="D579">
            <v>265</v>
          </cell>
          <cell r="E579">
            <v>81</v>
          </cell>
          <cell r="F579" t="str">
            <v>张玉婷</v>
          </cell>
          <cell r="G579">
            <v>56</v>
          </cell>
          <cell r="H579" t="str">
            <v>周军</v>
          </cell>
          <cell r="I579">
            <v>51</v>
          </cell>
          <cell r="J579" t="str">
            <v>程长寿</v>
          </cell>
          <cell r="K579">
            <v>25</v>
          </cell>
          <cell r="L579" t="str">
            <v>王志强</v>
          </cell>
          <cell r="M579">
            <v>23</v>
          </cell>
          <cell r="N579" t="str">
            <v>郑富全</v>
          </cell>
          <cell r="O579">
            <v>29</v>
          </cell>
          <cell r="P579" t="str">
            <v>卢祥</v>
          </cell>
          <cell r="Q579" t="str">
            <v>理科</v>
          </cell>
        </row>
        <row r="580">
          <cell r="A580" t="str">
            <v>51342220050722381X</v>
          </cell>
          <cell r="B580" t="str">
            <v>9</v>
          </cell>
          <cell r="C580" t="str">
            <v>仁争杜基</v>
          </cell>
          <cell r="D580">
            <v>259.5</v>
          </cell>
          <cell r="E580">
            <v>71</v>
          </cell>
          <cell r="F580" t="str">
            <v>张玉婷</v>
          </cell>
          <cell r="G580">
            <v>67</v>
          </cell>
          <cell r="H580" t="str">
            <v>周军</v>
          </cell>
          <cell r="I580">
            <v>25.5</v>
          </cell>
          <cell r="J580" t="str">
            <v>程长寿</v>
          </cell>
          <cell r="K580">
            <v>16</v>
          </cell>
          <cell r="L580" t="str">
            <v>王志强</v>
          </cell>
          <cell r="M580">
            <v>54</v>
          </cell>
          <cell r="N580" t="str">
            <v>郑富全</v>
          </cell>
          <cell r="O580">
            <v>26</v>
          </cell>
          <cell r="P580" t="str">
            <v>卢祥</v>
          </cell>
          <cell r="Q580" t="str">
            <v>理科</v>
          </cell>
        </row>
        <row r="581">
          <cell r="A581" t="str">
            <v>513422200509180921</v>
          </cell>
          <cell r="B581" t="str">
            <v>9</v>
          </cell>
          <cell r="C581" t="str">
            <v>苏美丽</v>
          </cell>
          <cell r="D581">
            <v>251</v>
          </cell>
          <cell r="E581">
            <v>57</v>
          </cell>
          <cell r="F581" t="str">
            <v>张玉婷</v>
          </cell>
          <cell r="G581">
            <v>42</v>
          </cell>
          <cell r="H581" t="str">
            <v>周军</v>
          </cell>
          <cell r="I581">
            <v>69</v>
          </cell>
          <cell r="J581" t="str">
            <v>程长寿</v>
          </cell>
          <cell r="K581">
            <v>16</v>
          </cell>
          <cell r="L581" t="str">
            <v>王志强</v>
          </cell>
          <cell r="M581">
            <v>35</v>
          </cell>
          <cell r="N581" t="str">
            <v>郑富全</v>
          </cell>
          <cell r="O581">
            <v>32</v>
          </cell>
          <cell r="P581" t="str">
            <v>卢祥</v>
          </cell>
          <cell r="Q581" t="str">
            <v>理科</v>
          </cell>
        </row>
        <row r="582">
          <cell r="A582" t="str">
            <v>513422200409020015</v>
          </cell>
          <cell r="B582" t="str">
            <v>9</v>
          </cell>
          <cell r="C582" t="str">
            <v>杨尼玛</v>
          </cell>
          <cell r="D582">
            <v>236.5</v>
          </cell>
          <cell r="E582">
            <v>70</v>
          </cell>
          <cell r="F582" t="str">
            <v>张玉婷</v>
          </cell>
          <cell r="G582">
            <v>57</v>
          </cell>
          <cell r="H582" t="str">
            <v>周军</v>
          </cell>
          <cell r="I582">
            <v>29.5</v>
          </cell>
          <cell r="J582" t="str">
            <v>程长寿</v>
          </cell>
          <cell r="K582">
            <v>14</v>
          </cell>
          <cell r="L582" t="str">
            <v>王志强</v>
          </cell>
          <cell r="M582">
            <v>27</v>
          </cell>
          <cell r="N582" t="str">
            <v>郑富全</v>
          </cell>
          <cell r="O582">
            <v>39</v>
          </cell>
          <cell r="P582" t="str">
            <v>卢祥</v>
          </cell>
          <cell r="Q582" t="str">
            <v>理科</v>
          </cell>
        </row>
        <row r="583">
          <cell r="A583" t="e">
            <v>#N/A</v>
          </cell>
          <cell r="B583" t="str">
            <v>9</v>
          </cell>
          <cell r="C583" t="str">
            <v>央金拉姆</v>
          </cell>
          <cell r="D583">
            <v>219</v>
          </cell>
          <cell r="E583">
            <v>79</v>
          </cell>
          <cell r="F583" t="str">
            <v>张玉婷</v>
          </cell>
          <cell r="G583">
            <v>40</v>
          </cell>
          <cell r="H583" t="str">
            <v>周军</v>
          </cell>
          <cell r="I583">
            <v>31</v>
          </cell>
          <cell r="J583" t="str">
            <v>程长寿</v>
          </cell>
          <cell r="K583">
            <v>14</v>
          </cell>
          <cell r="L583" t="str">
            <v>王志强</v>
          </cell>
          <cell r="M583">
            <v>28</v>
          </cell>
          <cell r="N583" t="str">
            <v>郑富全</v>
          </cell>
          <cell r="O583">
            <v>27</v>
          </cell>
          <cell r="P583" t="str">
            <v>卢祥</v>
          </cell>
          <cell r="Q583" t="str">
            <v>理科</v>
          </cell>
        </row>
        <row r="584">
          <cell r="A584" t="str">
            <v>513422200508285027</v>
          </cell>
          <cell r="B584" t="str">
            <v>9</v>
          </cell>
          <cell r="C584" t="str">
            <v>仁青拉姆</v>
          </cell>
          <cell r="D584">
            <v>219</v>
          </cell>
          <cell r="E584">
            <v>80</v>
          </cell>
          <cell r="F584" t="str">
            <v>张玉婷</v>
          </cell>
          <cell r="G584">
            <v>48</v>
          </cell>
          <cell r="H584" t="str">
            <v>周军</v>
          </cell>
          <cell r="I584">
            <v>25</v>
          </cell>
          <cell r="J584" t="str">
            <v>程长寿</v>
          </cell>
          <cell r="K584">
            <v>20</v>
          </cell>
          <cell r="L584" t="str">
            <v>王志强</v>
          </cell>
          <cell r="M584">
            <v>19</v>
          </cell>
          <cell r="N584" t="str">
            <v>郑富全</v>
          </cell>
          <cell r="O584">
            <v>27</v>
          </cell>
          <cell r="P584" t="str">
            <v>卢祥</v>
          </cell>
          <cell r="Q584" t="str">
            <v>理科</v>
          </cell>
        </row>
      </sheetData>
      <sheetData sheetId="3">
        <row r="1">
          <cell r="A1" t="str">
            <v>身份证号码</v>
          </cell>
          <cell r="B1" t="str">
            <v>班级</v>
          </cell>
          <cell r="C1" t="str">
            <v>姓名</v>
          </cell>
          <cell r="D1" t="str">
            <v>总分</v>
          </cell>
          <cell r="E1" t="str">
            <v>语文</v>
          </cell>
          <cell r="F1"/>
          <cell r="G1" t="str">
            <v>数学</v>
          </cell>
          <cell r="H1"/>
          <cell r="I1" t="str">
            <v>英语</v>
          </cell>
          <cell r="J1"/>
          <cell r="K1" t="str">
            <v>物理/政治</v>
          </cell>
          <cell r="L1"/>
          <cell r="M1" t="str">
            <v>化学/历史</v>
          </cell>
          <cell r="N1"/>
          <cell r="O1" t="str">
            <v>生物/地理</v>
          </cell>
          <cell r="P1"/>
          <cell r="Q1" t="str">
            <v>科类</v>
          </cell>
        </row>
        <row r="2">
          <cell r="E2" t="str">
            <v>成绩</v>
          </cell>
          <cell r="F2" t="str">
            <v>教师</v>
          </cell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  <cell r="O2" t="str">
            <v>成绩</v>
          </cell>
          <cell r="P2" t="str">
            <v>教师</v>
          </cell>
          <cell r="Q2"/>
        </row>
        <row r="3">
          <cell r="A3" t="str">
            <v>513422200410200013</v>
          </cell>
          <cell r="B3" t="str">
            <v>1</v>
          </cell>
          <cell r="C3" t="str">
            <v>李彤</v>
          </cell>
          <cell r="D3">
            <v>560.5</v>
          </cell>
          <cell r="E3">
            <v>109</v>
          </cell>
          <cell r="F3" t="str">
            <v>叶屏</v>
          </cell>
          <cell r="G3">
            <v>119</v>
          </cell>
          <cell r="H3" t="str">
            <v>余玉红</v>
          </cell>
          <cell r="I3">
            <v>108.5</v>
          </cell>
          <cell r="J3" t="str">
            <v>胡昌燕</v>
          </cell>
          <cell r="K3">
            <v>66</v>
          </cell>
          <cell r="L3" t="str">
            <v>卢银楷</v>
          </cell>
          <cell r="M3">
            <v>83</v>
          </cell>
          <cell r="N3" t="str">
            <v>胡慧芳</v>
          </cell>
          <cell r="O3">
            <v>75</v>
          </cell>
          <cell r="P3" t="str">
            <v>金贵</v>
          </cell>
          <cell r="Q3" t="str">
            <v>文科</v>
          </cell>
        </row>
        <row r="4">
          <cell r="A4" t="str">
            <v>513422200407036427</v>
          </cell>
          <cell r="B4" t="str">
            <v>2</v>
          </cell>
          <cell r="C4" t="str">
            <v>格桑曲珍</v>
          </cell>
          <cell r="D4">
            <v>547.5</v>
          </cell>
          <cell r="E4">
            <v>110</v>
          </cell>
          <cell r="F4" t="str">
            <v>阙丽萍</v>
          </cell>
          <cell r="G4">
            <v>106</v>
          </cell>
          <cell r="H4" t="str">
            <v>李希</v>
          </cell>
          <cell r="I4">
            <v>108.5</v>
          </cell>
          <cell r="J4" t="str">
            <v>赵顺诚</v>
          </cell>
          <cell r="K4">
            <v>64</v>
          </cell>
          <cell r="L4" t="str">
            <v>马巫各</v>
          </cell>
          <cell r="M4">
            <v>81</v>
          </cell>
          <cell r="N4" t="str">
            <v>赵香才</v>
          </cell>
          <cell r="O4">
            <v>78</v>
          </cell>
          <cell r="P4" t="str">
            <v>杜基次尔</v>
          </cell>
          <cell r="Q4" t="str">
            <v>文科</v>
          </cell>
        </row>
        <row r="5">
          <cell r="A5" t="str">
            <v>513422200412226620</v>
          </cell>
          <cell r="B5" t="str">
            <v>2</v>
          </cell>
          <cell r="C5" t="str">
            <v>马馨悦</v>
          </cell>
          <cell r="D5">
            <v>547.5</v>
          </cell>
          <cell r="E5">
            <v>115</v>
          </cell>
          <cell r="F5" t="str">
            <v>阙丽萍</v>
          </cell>
          <cell r="G5">
            <v>107</v>
          </cell>
          <cell r="H5" t="str">
            <v>李希</v>
          </cell>
          <cell r="I5">
            <v>84.5</v>
          </cell>
          <cell r="J5" t="str">
            <v>赵顺诚</v>
          </cell>
          <cell r="K5">
            <v>77</v>
          </cell>
          <cell r="L5" t="str">
            <v>马巫各</v>
          </cell>
          <cell r="M5">
            <v>89</v>
          </cell>
          <cell r="N5" t="str">
            <v>赵香才</v>
          </cell>
          <cell r="O5">
            <v>75</v>
          </cell>
          <cell r="P5" t="str">
            <v>杜基次尔</v>
          </cell>
          <cell r="Q5" t="str">
            <v>文科</v>
          </cell>
        </row>
        <row r="6">
          <cell r="A6" t="str">
            <v>513422200405094228</v>
          </cell>
          <cell r="B6" t="str">
            <v>1</v>
          </cell>
          <cell r="C6" t="str">
            <v>边玛拉初</v>
          </cell>
          <cell r="D6">
            <v>527.5</v>
          </cell>
          <cell r="E6">
            <v>102</v>
          </cell>
          <cell r="F6" t="str">
            <v>叶屏</v>
          </cell>
          <cell r="G6">
            <v>102</v>
          </cell>
          <cell r="H6" t="str">
            <v>余玉红</v>
          </cell>
          <cell r="I6">
            <v>113.5</v>
          </cell>
          <cell r="J6" t="str">
            <v>胡昌燕</v>
          </cell>
          <cell r="K6">
            <v>72</v>
          </cell>
          <cell r="L6" t="str">
            <v>卢银楷</v>
          </cell>
          <cell r="M6">
            <v>84</v>
          </cell>
          <cell r="N6" t="str">
            <v>胡慧芳</v>
          </cell>
          <cell r="O6">
            <v>54</v>
          </cell>
          <cell r="P6" t="str">
            <v>金贵</v>
          </cell>
          <cell r="Q6" t="str">
            <v>文科</v>
          </cell>
        </row>
        <row r="7">
          <cell r="A7" t="str">
            <v>513422200409152325</v>
          </cell>
          <cell r="B7" t="str">
            <v>1</v>
          </cell>
          <cell r="C7" t="str">
            <v>王燚</v>
          </cell>
          <cell r="D7">
            <v>522.5</v>
          </cell>
          <cell r="E7">
            <v>105</v>
          </cell>
          <cell r="F7" t="str">
            <v>叶屏</v>
          </cell>
          <cell r="G7">
            <v>110</v>
          </cell>
          <cell r="H7" t="str">
            <v>余玉红</v>
          </cell>
          <cell r="I7">
            <v>104.5</v>
          </cell>
          <cell r="J7" t="str">
            <v>胡昌燕</v>
          </cell>
          <cell r="K7">
            <v>68</v>
          </cell>
          <cell r="L7" t="str">
            <v>卢银楷</v>
          </cell>
          <cell r="M7">
            <v>71</v>
          </cell>
          <cell r="N7" t="str">
            <v>胡慧芳</v>
          </cell>
          <cell r="O7">
            <v>64</v>
          </cell>
          <cell r="P7" t="str">
            <v>金贵</v>
          </cell>
          <cell r="Q7" t="str">
            <v>文科</v>
          </cell>
        </row>
        <row r="8">
          <cell r="A8" t="str">
            <v>513422200301081529</v>
          </cell>
          <cell r="B8" t="str">
            <v>1</v>
          </cell>
          <cell r="C8" t="str">
            <v>吕央初</v>
          </cell>
          <cell r="D8">
            <v>521</v>
          </cell>
          <cell r="E8">
            <v>104</v>
          </cell>
          <cell r="F8" t="str">
            <v>叶屏</v>
          </cell>
          <cell r="G8">
            <v>76</v>
          </cell>
          <cell r="H8" t="str">
            <v>余玉红</v>
          </cell>
          <cell r="I8">
            <v>122</v>
          </cell>
          <cell r="J8" t="str">
            <v>胡昌燕</v>
          </cell>
          <cell r="K8">
            <v>70</v>
          </cell>
          <cell r="L8" t="str">
            <v>卢银楷</v>
          </cell>
          <cell r="M8">
            <v>83</v>
          </cell>
          <cell r="N8" t="str">
            <v>胡慧芳</v>
          </cell>
          <cell r="O8">
            <v>66</v>
          </cell>
          <cell r="P8" t="str">
            <v>金贵</v>
          </cell>
          <cell r="Q8" t="str">
            <v>文科</v>
          </cell>
        </row>
        <row r="9">
          <cell r="A9" t="str">
            <v>513422200308205029</v>
          </cell>
          <cell r="B9" t="str">
            <v>1</v>
          </cell>
          <cell r="C9" t="str">
            <v>杜基祝玛</v>
          </cell>
          <cell r="D9">
            <v>517</v>
          </cell>
          <cell r="E9">
            <v>106</v>
          </cell>
          <cell r="F9" t="str">
            <v>叶屏</v>
          </cell>
          <cell r="G9">
            <v>95</v>
          </cell>
          <cell r="H9" t="str">
            <v>余玉红</v>
          </cell>
          <cell r="I9">
            <v>115</v>
          </cell>
          <cell r="J9" t="str">
            <v>胡昌燕</v>
          </cell>
          <cell r="K9">
            <v>66</v>
          </cell>
          <cell r="L9" t="str">
            <v>卢银楷</v>
          </cell>
          <cell r="M9">
            <v>76</v>
          </cell>
          <cell r="N9" t="str">
            <v>胡慧芳</v>
          </cell>
          <cell r="O9">
            <v>59</v>
          </cell>
          <cell r="P9" t="str">
            <v>金贵</v>
          </cell>
          <cell r="Q9" t="str">
            <v>文科</v>
          </cell>
        </row>
        <row r="10">
          <cell r="A10" t="str">
            <v>513422200503250722</v>
          </cell>
          <cell r="B10" t="str">
            <v>1</v>
          </cell>
          <cell r="C10" t="str">
            <v>王石美</v>
          </cell>
          <cell r="D10">
            <v>514</v>
          </cell>
          <cell r="E10">
            <v>103</v>
          </cell>
          <cell r="F10" t="str">
            <v>叶屏</v>
          </cell>
          <cell r="G10">
            <v>94</v>
          </cell>
          <cell r="H10" t="str">
            <v>余玉红</v>
          </cell>
          <cell r="I10">
            <v>126</v>
          </cell>
          <cell r="J10" t="str">
            <v>胡昌燕</v>
          </cell>
          <cell r="K10">
            <v>65</v>
          </cell>
          <cell r="L10" t="str">
            <v>卢银楷</v>
          </cell>
          <cell r="M10">
            <v>70</v>
          </cell>
          <cell r="N10" t="str">
            <v>胡慧芳</v>
          </cell>
          <cell r="O10">
            <v>56</v>
          </cell>
          <cell r="P10" t="str">
            <v>金贵</v>
          </cell>
          <cell r="Q10" t="str">
            <v>文科</v>
          </cell>
        </row>
        <row r="11">
          <cell r="A11" t="str">
            <v>51342220050304681X</v>
          </cell>
          <cell r="B11" t="str">
            <v>1</v>
          </cell>
          <cell r="C11" t="str">
            <v>王小强</v>
          </cell>
          <cell r="D11">
            <v>512</v>
          </cell>
          <cell r="E11">
            <v>109</v>
          </cell>
          <cell r="F11" t="str">
            <v>叶屏</v>
          </cell>
          <cell r="G11">
            <v>98</v>
          </cell>
          <cell r="H11" t="str">
            <v>余玉红</v>
          </cell>
          <cell r="I11">
            <v>108</v>
          </cell>
          <cell r="J11" t="str">
            <v>胡昌燕</v>
          </cell>
          <cell r="K11">
            <v>62</v>
          </cell>
          <cell r="L11" t="str">
            <v>卢银楷</v>
          </cell>
          <cell r="M11">
            <v>80</v>
          </cell>
          <cell r="N11" t="str">
            <v>胡慧芳</v>
          </cell>
          <cell r="O11">
            <v>55</v>
          </cell>
          <cell r="P11" t="str">
            <v>金贵</v>
          </cell>
          <cell r="Q11" t="str">
            <v>文科</v>
          </cell>
        </row>
        <row r="12">
          <cell r="A12" t="str">
            <v>513422200205037026</v>
          </cell>
          <cell r="B12" t="str">
            <v>2</v>
          </cell>
          <cell r="C12" t="str">
            <v>卓西拥宗</v>
          </cell>
          <cell r="D12">
            <v>504</v>
          </cell>
          <cell r="E12">
            <v>107</v>
          </cell>
          <cell r="F12" t="str">
            <v>阙丽萍</v>
          </cell>
          <cell r="G12">
            <v>94</v>
          </cell>
          <cell r="H12" t="str">
            <v>李希</v>
          </cell>
          <cell r="I12">
            <v>109</v>
          </cell>
          <cell r="J12" t="str">
            <v>赵顺诚</v>
          </cell>
          <cell r="K12">
            <v>71</v>
          </cell>
          <cell r="L12" t="str">
            <v>马巫各</v>
          </cell>
          <cell r="M12">
            <v>70</v>
          </cell>
          <cell r="N12" t="str">
            <v>赵香才</v>
          </cell>
          <cell r="O12">
            <v>53</v>
          </cell>
          <cell r="P12" t="str">
            <v>杜基次尔</v>
          </cell>
          <cell r="Q12" t="str">
            <v>文科</v>
          </cell>
        </row>
        <row r="13">
          <cell r="A13" t="str">
            <v>513422200501255028</v>
          </cell>
          <cell r="B13" t="str">
            <v>1</v>
          </cell>
          <cell r="C13" t="str">
            <v>王志珍</v>
          </cell>
          <cell r="D13">
            <v>500.5</v>
          </cell>
          <cell r="E13">
            <v>105</v>
          </cell>
          <cell r="F13" t="str">
            <v>叶屏</v>
          </cell>
          <cell r="G13">
            <v>104</v>
          </cell>
          <cell r="H13" t="str">
            <v>余玉红</v>
          </cell>
          <cell r="I13">
            <v>84.5</v>
          </cell>
          <cell r="J13" t="str">
            <v>胡昌燕</v>
          </cell>
          <cell r="K13">
            <v>63</v>
          </cell>
          <cell r="L13" t="str">
            <v>卢银楷</v>
          </cell>
          <cell r="M13">
            <v>83</v>
          </cell>
          <cell r="N13" t="str">
            <v>胡慧芳</v>
          </cell>
          <cell r="O13">
            <v>61</v>
          </cell>
          <cell r="P13" t="str">
            <v>金贵</v>
          </cell>
          <cell r="Q13" t="str">
            <v>文科</v>
          </cell>
        </row>
        <row r="14">
          <cell r="A14" t="str">
            <v>513422200411082565</v>
          </cell>
          <cell r="B14" t="str">
            <v>5</v>
          </cell>
          <cell r="C14" t="str">
            <v>伍体落</v>
          </cell>
          <cell r="D14">
            <v>498</v>
          </cell>
          <cell r="E14">
            <v>117</v>
          </cell>
          <cell r="F14" t="str">
            <v>叶屏</v>
          </cell>
          <cell r="G14">
            <v>84</v>
          </cell>
          <cell r="H14" t="str">
            <v>罗锐</v>
          </cell>
          <cell r="I14">
            <v>90</v>
          </cell>
          <cell r="J14" t="str">
            <v>谢斌</v>
          </cell>
          <cell r="K14">
            <v>61</v>
          </cell>
          <cell r="L14" t="str">
            <v>马巫各</v>
          </cell>
          <cell r="M14">
            <v>77</v>
          </cell>
          <cell r="N14" t="str">
            <v>赵香才</v>
          </cell>
          <cell r="O14">
            <v>69</v>
          </cell>
          <cell r="P14" t="str">
            <v>金贵</v>
          </cell>
          <cell r="Q14" t="str">
            <v>文科</v>
          </cell>
        </row>
        <row r="15">
          <cell r="A15" t="str">
            <v>513422200307103629</v>
          </cell>
          <cell r="B15" t="str">
            <v>2</v>
          </cell>
          <cell r="C15" t="str">
            <v>刘关凤</v>
          </cell>
          <cell r="D15">
            <v>496</v>
          </cell>
          <cell r="E15">
            <v>102</v>
          </cell>
          <cell r="F15" t="str">
            <v>阙丽萍</v>
          </cell>
          <cell r="G15">
            <v>80</v>
          </cell>
          <cell r="H15" t="str">
            <v>李希</v>
          </cell>
          <cell r="I15">
            <v>109</v>
          </cell>
          <cell r="J15" t="str">
            <v>赵顺诚</v>
          </cell>
          <cell r="K15">
            <v>65</v>
          </cell>
          <cell r="L15" t="str">
            <v>马巫各</v>
          </cell>
          <cell r="M15">
            <v>73</v>
          </cell>
          <cell r="N15" t="str">
            <v>赵香才</v>
          </cell>
          <cell r="O15">
            <v>67</v>
          </cell>
          <cell r="P15" t="str">
            <v>杜基次尔</v>
          </cell>
          <cell r="Q15" t="str">
            <v>文科</v>
          </cell>
        </row>
        <row r="16">
          <cell r="A16" t="str">
            <v>513422200505275026</v>
          </cell>
          <cell r="B16" t="str">
            <v>2</v>
          </cell>
          <cell r="C16" t="str">
            <v>研米</v>
          </cell>
          <cell r="D16">
            <v>494.5</v>
          </cell>
          <cell r="E16">
            <v>98</v>
          </cell>
          <cell r="F16" t="str">
            <v>阙丽萍</v>
          </cell>
          <cell r="G16">
            <v>80</v>
          </cell>
          <cell r="H16" t="str">
            <v>李希</v>
          </cell>
          <cell r="I16">
            <v>98.5</v>
          </cell>
          <cell r="J16" t="str">
            <v>赵顺诚</v>
          </cell>
          <cell r="K16">
            <v>77</v>
          </cell>
          <cell r="L16" t="str">
            <v>马巫各</v>
          </cell>
          <cell r="M16">
            <v>76</v>
          </cell>
          <cell r="N16" t="str">
            <v>赵香才</v>
          </cell>
          <cell r="O16">
            <v>65</v>
          </cell>
          <cell r="P16" t="str">
            <v>杜基次尔</v>
          </cell>
          <cell r="Q16" t="str">
            <v>文科</v>
          </cell>
        </row>
        <row r="17">
          <cell r="A17" t="str">
            <v>513422200407186249</v>
          </cell>
          <cell r="B17" t="str">
            <v>2</v>
          </cell>
          <cell r="C17" t="str">
            <v>韩永丽</v>
          </cell>
          <cell r="D17">
            <v>491.5</v>
          </cell>
          <cell r="E17">
            <v>102</v>
          </cell>
          <cell r="F17" t="str">
            <v>阙丽萍</v>
          </cell>
          <cell r="G17">
            <v>65</v>
          </cell>
          <cell r="H17" t="str">
            <v>李希</v>
          </cell>
          <cell r="I17">
            <v>104.5</v>
          </cell>
          <cell r="J17" t="str">
            <v>赵顺诚</v>
          </cell>
          <cell r="K17">
            <v>72</v>
          </cell>
          <cell r="L17" t="str">
            <v>马巫各</v>
          </cell>
          <cell r="M17">
            <v>78</v>
          </cell>
          <cell r="N17" t="str">
            <v>赵香才</v>
          </cell>
          <cell r="O17">
            <v>70</v>
          </cell>
          <cell r="P17" t="str">
            <v>杜基次尔</v>
          </cell>
          <cell r="Q17" t="str">
            <v>文科</v>
          </cell>
        </row>
        <row r="18">
          <cell r="A18" t="str">
            <v>510922200502228181</v>
          </cell>
          <cell r="B18" t="str">
            <v>1</v>
          </cell>
          <cell r="C18" t="str">
            <v>任可欣</v>
          </cell>
          <cell r="D18">
            <v>489.5</v>
          </cell>
          <cell r="E18">
            <v>96</v>
          </cell>
          <cell r="F18" t="str">
            <v>叶屏</v>
          </cell>
          <cell r="G18">
            <v>115</v>
          </cell>
          <cell r="H18" t="str">
            <v>余玉红</v>
          </cell>
          <cell r="I18">
            <v>85.5</v>
          </cell>
          <cell r="J18" t="str">
            <v>胡昌燕</v>
          </cell>
          <cell r="K18">
            <v>63</v>
          </cell>
          <cell r="L18" t="str">
            <v>卢银楷</v>
          </cell>
          <cell r="M18">
            <v>73</v>
          </cell>
          <cell r="N18" t="str">
            <v>胡慧芳</v>
          </cell>
          <cell r="O18">
            <v>57</v>
          </cell>
          <cell r="P18" t="str">
            <v>金贵</v>
          </cell>
          <cell r="Q18" t="str">
            <v>文科</v>
          </cell>
        </row>
        <row r="19">
          <cell r="A19" t="str">
            <v>513422200508141111</v>
          </cell>
          <cell r="B19" t="str">
            <v>1</v>
          </cell>
          <cell r="C19" t="str">
            <v>朱建龙</v>
          </cell>
          <cell r="D19">
            <v>488.5</v>
          </cell>
          <cell r="E19">
            <v>102</v>
          </cell>
          <cell r="F19" t="str">
            <v>叶屏</v>
          </cell>
          <cell r="G19">
            <v>98</v>
          </cell>
          <cell r="H19" t="str">
            <v>余玉红</v>
          </cell>
          <cell r="I19">
            <v>92.5</v>
          </cell>
          <cell r="J19" t="str">
            <v>胡昌燕</v>
          </cell>
          <cell r="K19">
            <v>50</v>
          </cell>
          <cell r="L19" t="str">
            <v>卢银楷</v>
          </cell>
          <cell r="M19">
            <v>79</v>
          </cell>
          <cell r="N19" t="str">
            <v>胡慧芳</v>
          </cell>
          <cell r="O19">
            <v>67</v>
          </cell>
          <cell r="P19" t="str">
            <v>金贵</v>
          </cell>
          <cell r="Q19" t="str">
            <v>文科</v>
          </cell>
        </row>
        <row r="20">
          <cell r="A20" t="str">
            <v>513422200405166420</v>
          </cell>
          <cell r="B20" t="str">
            <v>1</v>
          </cell>
          <cell r="C20" t="str">
            <v>阿崩</v>
          </cell>
          <cell r="D20">
            <v>485.5</v>
          </cell>
          <cell r="E20">
            <v>99</v>
          </cell>
          <cell r="F20" t="str">
            <v>叶屏</v>
          </cell>
          <cell r="G20">
            <v>88</v>
          </cell>
          <cell r="H20" t="str">
            <v>余玉红</v>
          </cell>
          <cell r="I20">
            <v>108.5</v>
          </cell>
          <cell r="J20" t="str">
            <v>胡昌燕</v>
          </cell>
          <cell r="K20">
            <v>55</v>
          </cell>
          <cell r="L20" t="str">
            <v>卢银楷</v>
          </cell>
          <cell r="M20">
            <v>79</v>
          </cell>
          <cell r="N20" t="str">
            <v>胡慧芳</v>
          </cell>
          <cell r="O20">
            <v>56</v>
          </cell>
          <cell r="P20" t="str">
            <v>金贵</v>
          </cell>
          <cell r="Q20" t="str">
            <v>文科</v>
          </cell>
        </row>
        <row r="21">
          <cell r="A21" t="str">
            <v>513422200401232929</v>
          </cell>
          <cell r="B21" t="str">
            <v>2</v>
          </cell>
          <cell r="C21" t="str">
            <v>严康林</v>
          </cell>
          <cell r="D21">
            <v>485.5</v>
          </cell>
          <cell r="E21">
            <v>101</v>
          </cell>
          <cell r="F21" t="str">
            <v>阙丽萍</v>
          </cell>
          <cell r="G21">
            <v>91</v>
          </cell>
          <cell r="H21" t="str">
            <v>李希</v>
          </cell>
          <cell r="I21">
            <v>85.5</v>
          </cell>
          <cell r="J21" t="str">
            <v>赵顺诚</v>
          </cell>
          <cell r="K21">
            <v>69</v>
          </cell>
          <cell r="L21" t="str">
            <v>马巫各</v>
          </cell>
          <cell r="M21">
            <v>74</v>
          </cell>
          <cell r="N21" t="str">
            <v>赵香才</v>
          </cell>
          <cell r="O21">
            <v>65</v>
          </cell>
          <cell r="P21" t="str">
            <v>杜基次尔</v>
          </cell>
          <cell r="Q21" t="str">
            <v>文科</v>
          </cell>
        </row>
        <row r="22">
          <cell r="A22" t="str">
            <v>513422200411240017</v>
          </cell>
          <cell r="B22" t="str">
            <v>2</v>
          </cell>
          <cell r="C22" t="str">
            <v>罗国顺</v>
          </cell>
          <cell r="D22">
            <v>485</v>
          </cell>
          <cell r="E22">
            <v>98</v>
          </cell>
          <cell r="F22" t="str">
            <v>阙丽萍</v>
          </cell>
          <cell r="G22">
            <v>78</v>
          </cell>
          <cell r="H22" t="str">
            <v>李希</v>
          </cell>
          <cell r="I22">
            <v>74</v>
          </cell>
          <cell r="J22" t="str">
            <v>赵顺诚</v>
          </cell>
          <cell r="K22">
            <v>74</v>
          </cell>
          <cell r="L22" t="str">
            <v>马巫各</v>
          </cell>
          <cell r="M22">
            <v>81</v>
          </cell>
          <cell r="N22" t="str">
            <v>赵香才</v>
          </cell>
          <cell r="O22">
            <v>80</v>
          </cell>
          <cell r="P22" t="str">
            <v>杜基次尔</v>
          </cell>
          <cell r="Q22" t="str">
            <v>文科</v>
          </cell>
        </row>
        <row r="23">
          <cell r="A23" t="str">
            <v>513422200507091722</v>
          </cell>
          <cell r="B23" t="str">
            <v>2</v>
          </cell>
          <cell r="C23" t="str">
            <v>李香梅</v>
          </cell>
          <cell r="D23">
            <v>479.5</v>
          </cell>
          <cell r="E23">
            <v>106</v>
          </cell>
          <cell r="F23" t="str">
            <v>阙丽萍</v>
          </cell>
          <cell r="G23">
            <v>76</v>
          </cell>
          <cell r="H23" t="str">
            <v>李希</v>
          </cell>
          <cell r="I23">
            <v>92.5</v>
          </cell>
          <cell r="J23" t="str">
            <v>赵顺诚</v>
          </cell>
          <cell r="K23">
            <v>70</v>
          </cell>
          <cell r="L23" t="str">
            <v>马巫各</v>
          </cell>
          <cell r="M23">
            <v>75</v>
          </cell>
          <cell r="N23" t="str">
            <v>赵香才</v>
          </cell>
          <cell r="O23">
            <v>60</v>
          </cell>
          <cell r="P23" t="str">
            <v>杜基次尔</v>
          </cell>
          <cell r="Q23" t="str">
            <v>文科</v>
          </cell>
        </row>
        <row r="24">
          <cell r="A24" t="str">
            <v>513422200506215025</v>
          </cell>
          <cell r="B24" t="str">
            <v>1</v>
          </cell>
          <cell r="C24" t="str">
            <v>甲阿拉姆</v>
          </cell>
          <cell r="D24">
            <v>477.5</v>
          </cell>
          <cell r="E24">
            <v>86</v>
          </cell>
          <cell r="F24" t="str">
            <v>叶屏</v>
          </cell>
          <cell r="G24">
            <v>116</v>
          </cell>
          <cell r="H24" t="str">
            <v>余玉红</v>
          </cell>
          <cell r="I24">
            <v>100.5</v>
          </cell>
          <cell r="J24" t="str">
            <v>胡昌燕</v>
          </cell>
          <cell r="K24">
            <v>62</v>
          </cell>
          <cell r="L24" t="str">
            <v>卢银楷</v>
          </cell>
          <cell r="M24">
            <v>64</v>
          </cell>
          <cell r="N24" t="str">
            <v>胡慧芳</v>
          </cell>
          <cell r="O24">
            <v>49</v>
          </cell>
          <cell r="P24" t="str">
            <v>金贵</v>
          </cell>
          <cell r="Q24" t="str">
            <v>文科</v>
          </cell>
        </row>
        <row r="25">
          <cell r="A25" t="str">
            <v>513422200608150728</v>
          </cell>
          <cell r="B25" t="str">
            <v>1</v>
          </cell>
          <cell r="C25" t="str">
            <v>杨贵秀</v>
          </cell>
          <cell r="D25">
            <v>477</v>
          </cell>
          <cell r="E25">
            <v>104</v>
          </cell>
          <cell r="F25" t="str">
            <v>叶屏</v>
          </cell>
          <cell r="G25">
            <v>105</v>
          </cell>
          <cell r="H25" t="str">
            <v>余玉红</v>
          </cell>
          <cell r="I25">
            <v>99</v>
          </cell>
          <cell r="J25" t="str">
            <v>胡昌燕</v>
          </cell>
          <cell r="K25">
            <v>63</v>
          </cell>
          <cell r="L25" t="str">
            <v>卢银楷</v>
          </cell>
          <cell r="M25">
            <v>65</v>
          </cell>
          <cell r="N25" t="str">
            <v>胡慧芳</v>
          </cell>
          <cell r="O25">
            <v>41</v>
          </cell>
          <cell r="P25" t="str">
            <v>金贵</v>
          </cell>
          <cell r="Q25" t="str">
            <v>文科</v>
          </cell>
        </row>
        <row r="26">
          <cell r="A26" t="str">
            <v>513422200205163823</v>
          </cell>
          <cell r="B26" t="str">
            <v>1</v>
          </cell>
          <cell r="C26" t="str">
            <v>马友力</v>
          </cell>
          <cell r="D26">
            <v>476</v>
          </cell>
          <cell r="E26">
            <v>99</v>
          </cell>
          <cell r="F26" t="str">
            <v>叶屏</v>
          </cell>
          <cell r="G26">
            <v>68</v>
          </cell>
          <cell r="H26" t="str">
            <v>余玉红</v>
          </cell>
          <cell r="I26">
            <v>105</v>
          </cell>
          <cell r="J26" t="str">
            <v>胡昌燕</v>
          </cell>
          <cell r="K26">
            <v>60</v>
          </cell>
          <cell r="L26" t="str">
            <v>卢银楷</v>
          </cell>
          <cell r="M26">
            <v>84</v>
          </cell>
          <cell r="N26" t="str">
            <v>胡慧芳</v>
          </cell>
          <cell r="O26">
            <v>60</v>
          </cell>
          <cell r="P26" t="str">
            <v>金贵</v>
          </cell>
          <cell r="Q26" t="str">
            <v>文科</v>
          </cell>
        </row>
        <row r="27">
          <cell r="A27" t="str">
            <v>513422200408091719</v>
          </cell>
          <cell r="B27" t="str">
            <v>3</v>
          </cell>
          <cell r="C27" t="str">
            <v>黄尼玛</v>
          </cell>
          <cell r="D27">
            <v>472.5</v>
          </cell>
          <cell r="E27">
            <v>92</v>
          </cell>
          <cell r="F27" t="str">
            <v>何光红</v>
          </cell>
          <cell r="G27">
            <v>118</v>
          </cell>
          <cell r="H27" t="str">
            <v>余玉红</v>
          </cell>
          <cell r="I27">
            <v>81.5</v>
          </cell>
          <cell r="J27" t="str">
            <v>向翠琳</v>
          </cell>
          <cell r="K27">
            <v>56</v>
          </cell>
          <cell r="L27" t="str">
            <v>卢银楷</v>
          </cell>
          <cell r="M27">
            <v>64</v>
          </cell>
          <cell r="N27" t="str">
            <v>勾中文</v>
          </cell>
          <cell r="O27">
            <v>61</v>
          </cell>
          <cell r="P27" t="str">
            <v>杜基次尔</v>
          </cell>
          <cell r="Q27" t="str">
            <v>文科</v>
          </cell>
        </row>
        <row r="28">
          <cell r="A28" t="str">
            <v>513422200404153812</v>
          </cell>
          <cell r="B28" t="str">
            <v>2</v>
          </cell>
          <cell r="C28" t="str">
            <v>邱伍各</v>
          </cell>
          <cell r="D28">
            <v>472</v>
          </cell>
          <cell r="E28">
            <v>100</v>
          </cell>
          <cell r="F28" t="str">
            <v>阙丽萍</v>
          </cell>
          <cell r="G28">
            <v>80</v>
          </cell>
          <cell r="H28" t="str">
            <v>李希</v>
          </cell>
          <cell r="I28">
            <v>83</v>
          </cell>
          <cell r="J28" t="str">
            <v>赵顺诚</v>
          </cell>
          <cell r="K28">
            <v>59</v>
          </cell>
          <cell r="L28" t="str">
            <v>马巫各</v>
          </cell>
          <cell r="M28">
            <v>86</v>
          </cell>
          <cell r="N28" t="str">
            <v>赵香才</v>
          </cell>
          <cell r="O28">
            <v>64</v>
          </cell>
          <cell r="P28" t="str">
            <v>杜基次尔</v>
          </cell>
          <cell r="Q28" t="str">
            <v>文科</v>
          </cell>
        </row>
        <row r="29">
          <cell r="A29" t="str">
            <v>513422200305282766</v>
          </cell>
          <cell r="B29" t="str">
            <v>3</v>
          </cell>
          <cell r="C29" t="str">
            <v>邱小明</v>
          </cell>
          <cell r="D29">
            <v>470</v>
          </cell>
          <cell r="E29">
            <v>95</v>
          </cell>
          <cell r="F29" t="str">
            <v>何光红</v>
          </cell>
          <cell r="G29">
            <v>98</v>
          </cell>
          <cell r="H29" t="str">
            <v>余玉红</v>
          </cell>
          <cell r="I29">
            <v>83</v>
          </cell>
          <cell r="J29" t="str">
            <v>向翠琳</v>
          </cell>
          <cell r="K29">
            <v>67</v>
          </cell>
          <cell r="L29" t="str">
            <v>卢银楷</v>
          </cell>
          <cell r="M29">
            <v>67</v>
          </cell>
          <cell r="N29" t="str">
            <v>勾中文</v>
          </cell>
          <cell r="O29">
            <v>60</v>
          </cell>
          <cell r="P29" t="str">
            <v>杜基次尔</v>
          </cell>
          <cell r="Q29" t="str">
            <v>文科</v>
          </cell>
        </row>
        <row r="30">
          <cell r="A30" t="str">
            <v>513422200501214023</v>
          </cell>
          <cell r="B30" t="str">
            <v>2</v>
          </cell>
          <cell r="C30" t="str">
            <v>祝玛央青</v>
          </cell>
          <cell r="D30">
            <v>469</v>
          </cell>
          <cell r="E30">
            <v>87</v>
          </cell>
          <cell r="F30" t="str">
            <v>阙丽萍</v>
          </cell>
          <cell r="G30">
            <v>96</v>
          </cell>
          <cell r="H30" t="str">
            <v>李希</v>
          </cell>
          <cell r="I30">
            <v>99</v>
          </cell>
          <cell r="J30" t="str">
            <v>赵顺诚</v>
          </cell>
          <cell r="K30">
            <v>69</v>
          </cell>
          <cell r="L30" t="str">
            <v>马巫各</v>
          </cell>
          <cell r="M30">
            <v>65</v>
          </cell>
          <cell r="N30" t="str">
            <v>赵香才</v>
          </cell>
          <cell r="O30">
            <v>53</v>
          </cell>
          <cell r="P30" t="str">
            <v>杜基次尔</v>
          </cell>
          <cell r="Q30" t="str">
            <v>文科</v>
          </cell>
        </row>
        <row r="31">
          <cell r="A31" t="str">
            <v>513422200306102528</v>
          </cell>
          <cell r="B31" t="str">
            <v>1</v>
          </cell>
          <cell r="C31" t="str">
            <v>李小群</v>
          </cell>
          <cell r="D31">
            <v>468</v>
          </cell>
          <cell r="E31">
            <v>94</v>
          </cell>
          <cell r="F31" t="str">
            <v>叶屏</v>
          </cell>
          <cell r="G31">
            <v>85</v>
          </cell>
          <cell r="H31" t="str">
            <v>余玉红</v>
          </cell>
          <cell r="I31">
            <v>108</v>
          </cell>
          <cell r="J31" t="str">
            <v>胡昌燕</v>
          </cell>
          <cell r="K31">
            <v>58</v>
          </cell>
          <cell r="L31" t="str">
            <v>卢银楷</v>
          </cell>
          <cell r="M31">
            <v>70</v>
          </cell>
          <cell r="N31" t="str">
            <v>胡慧芳</v>
          </cell>
          <cell r="O31">
            <v>53</v>
          </cell>
          <cell r="P31" t="str">
            <v>金贵</v>
          </cell>
          <cell r="Q31" t="str">
            <v>文科</v>
          </cell>
        </row>
        <row r="32">
          <cell r="A32" t="str">
            <v>513422200406016221</v>
          </cell>
          <cell r="B32" t="str">
            <v>2</v>
          </cell>
          <cell r="C32" t="str">
            <v>陈春秀</v>
          </cell>
          <cell r="D32">
            <v>467.5</v>
          </cell>
          <cell r="E32">
            <v>104</v>
          </cell>
          <cell r="F32" t="str">
            <v>阙丽萍</v>
          </cell>
          <cell r="G32">
            <v>39</v>
          </cell>
          <cell r="H32" t="str">
            <v>李希</v>
          </cell>
          <cell r="I32">
            <v>121.5</v>
          </cell>
          <cell r="J32" t="str">
            <v>赵顺诚</v>
          </cell>
          <cell r="K32">
            <v>77</v>
          </cell>
          <cell r="L32" t="str">
            <v>马巫各</v>
          </cell>
          <cell r="M32">
            <v>63</v>
          </cell>
          <cell r="N32" t="str">
            <v>赵香才</v>
          </cell>
          <cell r="O32">
            <v>63</v>
          </cell>
          <cell r="P32" t="str">
            <v>杜基次尔</v>
          </cell>
          <cell r="Q32" t="str">
            <v>文科</v>
          </cell>
        </row>
        <row r="33">
          <cell r="A33" t="str">
            <v>513422200411190013</v>
          </cell>
          <cell r="B33" t="str">
            <v>1</v>
          </cell>
          <cell r="C33" t="str">
            <v>田健平</v>
          </cell>
          <cell r="D33">
            <v>467.5</v>
          </cell>
          <cell r="E33">
            <v>100</v>
          </cell>
          <cell r="F33" t="str">
            <v>叶屏</v>
          </cell>
          <cell r="G33">
            <v>95</v>
          </cell>
          <cell r="H33" t="str">
            <v>余玉红</v>
          </cell>
          <cell r="I33">
            <v>82.5</v>
          </cell>
          <cell r="J33" t="str">
            <v>胡昌燕</v>
          </cell>
          <cell r="K33">
            <v>64</v>
          </cell>
          <cell r="L33" t="str">
            <v>卢银楷</v>
          </cell>
          <cell r="M33">
            <v>69</v>
          </cell>
          <cell r="N33" t="str">
            <v>胡慧芳</v>
          </cell>
          <cell r="O33">
            <v>57</v>
          </cell>
          <cell r="P33" t="str">
            <v>金贵</v>
          </cell>
          <cell r="Q33" t="str">
            <v>文科</v>
          </cell>
        </row>
        <row r="34">
          <cell r="A34" t="str">
            <v>513422200403152527</v>
          </cell>
          <cell r="B34" t="str">
            <v>1</v>
          </cell>
          <cell r="C34" t="str">
            <v>王春秀</v>
          </cell>
          <cell r="D34">
            <v>467.5</v>
          </cell>
          <cell r="E34">
            <v>95</v>
          </cell>
          <cell r="F34" t="str">
            <v>叶屏</v>
          </cell>
          <cell r="G34">
            <v>101</v>
          </cell>
          <cell r="H34" t="str">
            <v>余玉红</v>
          </cell>
          <cell r="I34">
            <v>93.5</v>
          </cell>
          <cell r="J34" t="str">
            <v>胡昌燕</v>
          </cell>
          <cell r="K34">
            <v>53</v>
          </cell>
          <cell r="L34" t="str">
            <v>卢银楷</v>
          </cell>
          <cell r="M34">
            <v>75</v>
          </cell>
          <cell r="N34" t="str">
            <v>胡慧芳</v>
          </cell>
          <cell r="O34">
            <v>50</v>
          </cell>
          <cell r="P34" t="str">
            <v>金贵</v>
          </cell>
          <cell r="Q34" t="str">
            <v>文科</v>
          </cell>
        </row>
        <row r="35">
          <cell r="A35" t="str">
            <v>513422200302041924</v>
          </cell>
          <cell r="B35" t="str">
            <v>1</v>
          </cell>
          <cell r="C35" t="str">
            <v>沈小花</v>
          </cell>
          <cell r="D35">
            <v>467</v>
          </cell>
          <cell r="E35">
            <v>89</v>
          </cell>
          <cell r="F35" t="str">
            <v>叶屏</v>
          </cell>
          <cell r="G35">
            <v>105</v>
          </cell>
          <cell r="H35" t="str">
            <v>余玉红</v>
          </cell>
          <cell r="I35">
            <v>76</v>
          </cell>
          <cell r="J35" t="str">
            <v>胡昌燕</v>
          </cell>
          <cell r="K35">
            <v>65</v>
          </cell>
          <cell r="L35" t="str">
            <v>卢银楷</v>
          </cell>
          <cell r="M35">
            <v>65</v>
          </cell>
          <cell r="N35" t="str">
            <v>胡慧芳</v>
          </cell>
          <cell r="O35">
            <v>67</v>
          </cell>
          <cell r="P35" t="str">
            <v>金贵</v>
          </cell>
          <cell r="Q35" t="str">
            <v>文科</v>
          </cell>
        </row>
        <row r="36">
          <cell r="A36" t="str">
            <v>513422200311124828</v>
          </cell>
          <cell r="B36" t="str">
            <v>1</v>
          </cell>
          <cell r="C36" t="str">
            <v>祝玛拉姆</v>
          </cell>
          <cell r="D36">
            <v>465.5</v>
          </cell>
          <cell r="E36">
            <v>89</v>
          </cell>
          <cell r="F36" t="str">
            <v>叶屏</v>
          </cell>
          <cell r="G36">
            <v>82</v>
          </cell>
          <cell r="H36" t="str">
            <v>余玉红</v>
          </cell>
          <cell r="I36">
            <v>96.5</v>
          </cell>
          <cell r="J36" t="str">
            <v>胡昌燕</v>
          </cell>
          <cell r="K36">
            <v>59</v>
          </cell>
          <cell r="L36" t="str">
            <v>卢银楷</v>
          </cell>
          <cell r="M36">
            <v>73</v>
          </cell>
          <cell r="N36" t="str">
            <v>胡慧芳</v>
          </cell>
          <cell r="O36">
            <v>66</v>
          </cell>
          <cell r="P36" t="str">
            <v>金贵</v>
          </cell>
          <cell r="Q36" t="str">
            <v>文科</v>
          </cell>
        </row>
        <row r="37">
          <cell r="A37" t="str">
            <v>533224200504212520</v>
          </cell>
          <cell r="B37" t="str">
            <v>2</v>
          </cell>
          <cell r="C37" t="str">
            <v>和林青卓玛</v>
          </cell>
          <cell r="D37">
            <v>465.5</v>
          </cell>
          <cell r="E37">
            <v>102</v>
          </cell>
          <cell r="F37" t="str">
            <v>阙丽萍</v>
          </cell>
          <cell r="G37">
            <v>95</v>
          </cell>
          <cell r="H37" t="str">
            <v>李希</v>
          </cell>
          <cell r="I37">
            <v>82.5</v>
          </cell>
          <cell r="J37" t="str">
            <v>赵顺诚</v>
          </cell>
          <cell r="K37">
            <v>62</v>
          </cell>
          <cell r="L37" t="str">
            <v>马巫各</v>
          </cell>
          <cell r="M37">
            <v>65</v>
          </cell>
          <cell r="N37" t="str">
            <v>赵香才</v>
          </cell>
          <cell r="O37">
            <v>59</v>
          </cell>
          <cell r="P37" t="str">
            <v>杜基次尔</v>
          </cell>
          <cell r="Q37" t="str">
            <v>文科</v>
          </cell>
        </row>
        <row r="38">
          <cell r="A38" t="str">
            <v>513422200504202722</v>
          </cell>
          <cell r="B38" t="str">
            <v>1</v>
          </cell>
          <cell r="C38" t="str">
            <v>徐永珍</v>
          </cell>
          <cell r="D38">
            <v>465</v>
          </cell>
          <cell r="E38">
            <v>105</v>
          </cell>
          <cell r="F38" t="str">
            <v>叶屏</v>
          </cell>
          <cell r="G38">
            <v>77</v>
          </cell>
          <cell r="H38" t="str">
            <v>余玉红</v>
          </cell>
          <cell r="I38">
            <v>92</v>
          </cell>
          <cell r="J38" t="str">
            <v>胡昌燕</v>
          </cell>
          <cell r="K38">
            <v>62</v>
          </cell>
          <cell r="L38" t="str">
            <v>卢银楷</v>
          </cell>
          <cell r="M38">
            <v>73</v>
          </cell>
          <cell r="N38" t="str">
            <v>胡慧芳</v>
          </cell>
          <cell r="O38">
            <v>56</v>
          </cell>
          <cell r="P38" t="str">
            <v>金贵</v>
          </cell>
          <cell r="Q38" t="str">
            <v>文科</v>
          </cell>
        </row>
        <row r="39">
          <cell r="A39" t="str">
            <v>51342220021115662X</v>
          </cell>
          <cell r="B39" t="str">
            <v>2</v>
          </cell>
          <cell r="C39" t="str">
            <v>黄小芳</v>
          </cell>
          <cell r="D39">
            <v>463.5</v>
          </cell>
          <cell r="E39">
            <v>106</v>
          </cell>
          <cell r="F39" t="str">
            <v>阙丽萍</v>
          </cell>
          <cell r="G39">
            <v>81</v>
          </cell>
          <cell r="H39" t="str">
            <v>李希</v>
          </cell>
          <cell r="I39">
            <v>94.5</v>
          </cell>
          <cell r="J39" t="str">
            <v>赵顺诚</v>
          </cell>
          <cell r="K39">
            <v>63</v>
          </cell>
          <cell r="L39" t="str">
            <v>马巫各</v>
          </cell>
          <cell r="M39">
            <v>60</v>
          </cell>
          <cell r="N39" t="str">
            <v>赵香才</v>
          </cell>
          <cell r="O39">
            <v>59</v>
          </cell>
          <cell r="P39" t="str">
            <v>杜基次尔</v>
          </cell>
          <cell r="Q39" t="str">
            <v>文科</v>
          </cell>
        </row>
        <row r="40">
          <cell r="A40" t="str">
            <v>513422200108122325</v>
          </cell>
          <cell r="B40" t="str">
            <v>2</v>
          </cell>
          <cell r="C40" t="str">
            <v>古正红</v>
          </cell>
          <cell r="D40">
            <v>459</v>
          </cell>
          <cell r="E40">
            <v>104</v>
          </cell>
          <cell r="F40" t="str">
            <v>阙丽萍</v>
          </cell>
          <cell r="G40">
            <v>81</v>
          </cell>
          <cell r="H40" t="str">
            <v>李希</v>
          </cell>
          <cell r="I40">
            <v>85</v>
          </cell>
          <cell r="J40" t="str">
            <v>赵顺诚</v>
          </cell>
          <cell r="K40">
            <v>55</v>
          </cell>
          <cell r="L40" t="str">
            <v>马巫各</v>
          </cell>
          <cell r="M40">
            <v>78</v>
          </cell>
          <cell r="N40" t="str">
            <v>赵香才</v>
          </cell>
          <cell r="O40">
            <v>56</v>
          </cell>
          <cell r="P40" t="str">
            <v>杜基次尔</v>
          </cell>
          <cell r="Q40" t="str">
            <v>文科</v>
          </cell>
        </row>
        <row r="41">
          <cell r="A41" t="str">
            <v>513422200409240720</v>
          </cell>
          <cell r="B41" t="str">
            <v>3</v>
          </cell>
          <cell r="C41" t="str">
            <v>彭英</v>
          </cell>
          <cell r="D41">
            <v>458</v>
          </cell>
          <cell r="E41">
            <v>98</v>
          </cell>
          <cell r="F41" t="str">
            <v>何光红</v>
          </cell>
          <cell r="G41">
            <v>47</v>
          </cell>
          <cell r="H41" t="str">
            <v>余玉红</v>
          </cell>
          <cell r="I41">
            <v>113</v>
          </cell>
          <cell r="J41" t="str">
            <v>向翠琳</v>
          </cell>
          <cell r="K41">
            <v>55</v>
          </cell>
          <cell r="L41" t="str">
            <v>卢银楷</v>
          </cell>
          <cell r="M41">
            <v>82</v>
          </cell>
          <cell r="N41" t="str">
            <v>勾中文</v>
          </cell>
          <cell r="O41">
            <v>63</v>
          </cell>
          <cell r="P41" t="str">
            <v>杜基次尔</v>
          </cell>
          <cell r="Q41" t="str">
            <v>文科</v>
          </cell>
        </row>
        <row r="42">
          <cell r="A42" t="str">
            <v>51342220030103401X</v>
          </cell>
          <cell r="B42" t="str">
            <v>1</v>
          </cell>
          <cell r="C42" t="str">
            <v>龙布泽仁</v>
          </cell>
          <cell r="D42">
            <v>457.5</v>
          </cell>
          <cell r="E42">
            <v>101</v>
          </cell>
          <cell r="F42" t="str">
            <v>叶屏</v>
          </cell>
          <cell r="G42">
            <v>85</v>
          </cell>
          <cell r="H42" t="str">
            <v>余玉红</v>
          </cell>
          <cell r="I42">
            <v>72.5</v>
          </cell>
          <cell r="J42" t="str">
            <v>胡昌燕</v>
          </cell>
          <cell r="K42">
            <v>52</v>
          </cell>
          <cell r="L42" t="str">
            <v>卢银楷</v>
          </cell>
          <cell r="M42">
            <v>82</v>
          </cell>
          <cell r="N42" t="str">
            <v>胡慧芳</v>
          </cell>
          <cell r="O42">
            <v>65</v>
          </cell>
          <cell r="P42" t="str">
            <v>金贵</v>
          </cell>
          <cell r="Q42" t="str">
            <v>文科</v>
          </cell>
        </row>
        <row r="43">
          <cell r="A43" t="str">
            <v>513422200406190916</v>
          </cell>
          <cell r="B43" t="str">
            <v>1</v>
          </cell>
          <cell r="C43" t="str">
            <v>陈伍斤</v>
          </cell>
          <cell r="D43">
            <v>456</v>
          </cell>
          <cell r="E43">
            <v>91</v>
          </cell>
          <cell r="F43" t="str">
            <v>叶屏</v>
          </cell>
          <cell r="G43">
            <v>92</v>
          </cell>
          <cell r="H43" t="str">
            <v>余玉红</v>
          </cell>
          <cell r="I43">
            <v>107</v>
          </cell>
          <cell r="J43" t="str">
            <v>胡昌燕</v>
          </cell>
          <cell r="K43">
            <v>46</v>
          </cell>
          <cell r="L43" t="str">
            <v>卢银楷</v>
          </cell>
          <cell r="M43">
            <v>73</v>
          </cell>
          <cell r="N43" t="str">
            <v>胡慧芳</v>
          </cell>
          <cell r="O43">
            <v>47</v>
          </cell>
          <cell r="P43" t="str">
            <v>金贵</v>
          </cell>
          <cell r="Q43" t="str">
            <v>文科</v>
          </cell>
        </row>
        <row r="44">
          <cell r="A44" t="str">
            <v>513422200212164429</v>
          </cell>
          <cell r="B44" t="str">
            <v>1</v>
          </cell>
          <cell r="C44" t="str">
            <v>毛学英</v>
          </cell>
          <cell r="D44">
            <v>454.5</v>
          </cell>
          <cell r="E44">
            <v>98</v>
          </cell>
          <cell r="F44" t="str">
            <v>叶屏</v>
          </cell>
          <cell r="G44">
            <v>68</v>
          </cell>
          <cell r="H44" t="str">
            <v>余玉红</v>
          </cell>
          <cell r="I44">
            <v>78.5</v>
          </cell>
          <cell r="J44" t="str">
            <v>胡昌燕</v>
          </cell>
          <cell r="K44">
            <v>65</v>
          </cell>
          <cell r="L44" t="str">
            <v>卢银楷</v>
          </cell>
          <cell r="M44">
            <v>76</v>
          </cell>
          <cell r="N44" t="str">
            <v>胡慧芳</v>
          </cell>
          <cell r="O44">
            <v>69</v>
          </cell>
          <cell r="P44" t="str">
            <v>金贵</v>
          </cell>
          <cell r="Q44" t="str">
            <v>文科</v>
          </cell>
        </row>
        <row r="45">
          <cell r="A45" t="str">
            <v>513422200305151918</v>
          </cell>
          <cell r="B45" t="str">
            <v>1</v>
          </cell>
          <cell r="C45" t="str">
            <v>伍小东</v>
          </cell>
          <cell r="D45">
            <v>453.5</v>
          </cell>
          <cell r="E45">
            <v>100</v>
          </cell>
          <cell r="F45" t="str">
            <v>叶屏</v>
          </cell>
          <cell r="G45">
            <v>82</v>
          </cell>
          <cell r="H45" t="str">
            <v>余玉红</v>
          </cell>
          <cell r="I45">
            <v>92.5</v>
          </cell>
          <cell r="J45" t="str">
            <v>胡昌燕</v>
          </cell>
          <cell r="K45">
            <v>50</v>
          </cell>
          <cell r="L45" t="str">
            <v>卢银楷</v>
          </cell>
          <cell r="M45">
            <v>70</v>
          </cell>
          <cell r="N45" t="str">
            <v>胡慧芳</v>
          </cell>
          <cell r="O45">
            <v>59</v>
          </cell>
          <cell r="P45" t="str">
            <v>金贵</v>
          </cell>
          <cell r="Q45" t="str">
            <v>文科</v>
          </cell>
        </row>
        <row r="46">
          <cell r="A46" t="str">
            <v>513422200602201520</v>
          </cell>
          <cell r="B46" t="str">
            <v>2</v>
          </cell>
          <cell r="C46" t="str">
            <v>余日歪</v>
          </cell>
          <cell r="D46">
            <v>450.5</v>
          </cell>
          <cell r="E46">
            <v>96</v>
          </cell>
          <cell r="F46" t="str">
            <v>阙丽萍</v>
          </cell>
          <cell r="G46">
            <v>84</v>
          </cell>
          <cell r="H46" t="str">
            <v>李希</v>
          </cell>
          <cell r="I46">
            <v>88.5</v>
          </cell>
          <cell r="J46" t="str">
            <v>赵顺诚</v>
          </cell>
          <cell r="K46">
            <v>63</v>
          </cell>
          <cell r="L46" t="str">
            <v>马巫各</v>
          </cell>
          <cell r="M46">
            <v>65</v>
          </cell>
          <cell r="N46" t="str">
            <v>赵香才</v>
          </cell>
          <cell r="O46">
            <v>54</v>
          </cell>
          <cell r="P46" t="str">
            <v>杜基次尔</v>
          </cell>
          <cell r="Q46" t="str">
            <v>文科</v>
          </cell>
        </row>
        <row r="47">
          <cell r="A47" t="str">
            <v>513422200310052914</v>
          </cell>
          <cell r="B47" t="str">
            <v>1</v>
          </cell>
          <cell r="C47" t="str">
            <v>苟建康</v>
          </cell>
          <cell r="D47">
            <v>450</v>
          </cell>
          <cell r="E47">
            <v>104</v>
          </cell>
          <cell r="F47" t="str">
            <v>叶屏</v>
          </cell>
          <cell r="G47">
            <v>84</v>
          </cell>
          <cell r="H47" t="str">
            <v>余玉红</v>
          </cell>
          <cell r="I47">
            <v>81</v>
          </cell>
          <cell r="J47" t="str">
            <v>胡昌燕</v>
          </cell>
          <cell r="K47">
            <v>54</v>
          </cell>
          <cell r="L47" t="str">
            <v>卢银楷</v>
          </cell>
          <cell r="M47">
            <v>75</v>
          </cell>
          <cell r="N47" t="str">
            <v>胡慧芳</v>
          </cell>
          <cell r="O47">
            <v>52</v>
          </cell>
          <cell r="P47" t="str">
            <v>金贵</v>
          </cell>
          <cell r="Q47" t="str">
            <v>文科</v>
          </cell>
        </row>
        <row r="48">
          <cell r="A48" t="str">
            <v>513422200304151123</v>
          </cell>
          <cell r="B48" t="str">
            <v>2</v>
          </cell>
          <cell r="C48" t="str">
            <v>毛艳艳</v>
          </cell>
          <cell r="D48">
            <v>448.5</v>
          </cell>
          <cell r="E48">
            <v>95</v>
          </cell>
          <cell r="F48" t="str">
            <v>阙丽萍</v>
          </cell>
          <cell r="G48">
            <v>61</v>
          </cell>
          <cell r="H48" t="str">
            <v>李希</v>
          </cell>
          <cell r="I48">
            <v>100.5</v>
          </cell>
          <cell r="J48" t="str">
            <v>赵顺诚</v>
          </cell>
          <cell r="K48">
            <v>64</v>
          </cell>
          <cell r="L48" t="str">
            <v>马巫各</v>
          </cell>
          <cell r="M48">
            <v>74</v>
          </cell>
          <cell r="N48" t="str">
            <v>赵香才</v>
          </cell>
          <cell r="O48">
            <v>54</v>
          </cell>
          <cell r="P48" t="str">
            <v>杜基次尔</v>
          </cell>
          <cell r="Q48" t="str">
            <v>文科</v>
          </cell>
        </row>
        <row r="49">
          <cell r="A49" t="str">
            <v>513422200604016636</v>
          </cell>
          <cell r="B49" t="str">
            <v>2</v>
          </cell>
          <cell r="C49" t="str">
            <v>胡石强</v>
          </cell>
          <cell r="D49">
            <v>448</v>
          </cell>
          <cell r="E49">
            <v>100</v>
          </cell>
          <cell r="F49" t="str">
            <v>阙丽萍</v>
          </cell>
          <cell r="G49">
            <v>66</v>
          </cell>
          <cell r="H49" t="str">
            <v>李希</v>
          </cell>
          <cell r="I49">
            <v>79</v>
          </cell>
          <cell r="J49" t="str">
            <v>赵顺诚</v>
          </cell>
          <cell r="K49">
            <v>69</v>
          </cell>
          <cell r="L49" t="str">
            <v>马巫各</v>
          </cell>
          <cell r="M49">
            <v>72</v>
          </cell>
          <cell r="N49" t="str">
            <v>赵香才</v>
          </cell>
          <cell r="O49">
            <v>62</v>
          </cell>
          <cell r="P49" t="str">
            <v>杜基次尔</v>
          </cell>
          <cell r="Q49" t="str">
            <v>文科</v>
          </cell>
        </row>
        <row r="50">
          <cell r="A50" t="str">
            <v>513422200406012722</v>
          </cell>
          <cell r="B50" t="str">
            <v>4</v>
          </cell>
          <cell r="C50" t="str">
            <v>严秀芬</v>
          </cell>
          <cell r="D50">
            <v>448</v>
          </cell>
          <cell r="E50">
            <v>102</v>
          </cell>
          <cell r="F50" t="str">
            <v>朱霞</v>
          </cell>
          <cell r="G50">
            <v>71</v>
          </cell>
          <cell r="H50" t="str">
            <v>马勇</v>
          </cell>
          <cell r="I50">
            <v>82</v>
          </cell>
          <cell r="J50" t="str">
            <v>向翠琳</v>
          </cell>
          <cell r="K50">
            <v>57</v>
          </cell>
          <cell r="L50" t="str">
            <v>卢银楷</v>
          </cell>
          <cell r="M50">
            <v>80</v>
          </cell>
          <cell r="N50" t="str">
            <v>胡慧芳</v>
          </cell>
          <cell r="O50">
            <v>56</v>
          </cell>
          <cell r="P50" t="str">
            <v>杜基次尔</v>
          </cell>
          <cell r="Q50" t="str">
            <v>文科</v>
          </cell>
        </row>
        <row r="51">
          <cell r="A51" t="str">
            <v>513422200507031527</v>
          </cell>
          <cell r="B51" t="str">
            <v>2</v>
          </cell>
          <cell r="C51" t="str">
            <v>鲁有落</v>
          </cell>
          <cell r="D51">
            <v>446.5</v>
          </cell>
          <cell r="E51">
            <v>105</v>
          </cell>
          <cell r="F51" t="str">
            <v>阙丽萍</v>
          </cell>
          <cell r="G51">
            <v>57</v>
          </cell>
          <cell r="H51" t="str">
            <v>李希</v>
          </cell>
          <cell r="I51">
            <v>86.5</v>
          </cell>
          <cell r="J51" t="str">
            <v>赵顺诚</v>
          </cell>
          <cell r="K51">
            <v>70</v>
          </cell>
          <cell r="L51" t="str">
            <v>马巫各</v>
          </cell>
          <cell r="M51">
            <v>71</v>
          </cell>
          <cell r="N51" t="str">
            <v>赵香才</v>
          </cell>
          <cell r="O51">
            <v>57</v>
          </cell>
          <cell r="P51" t="str">
            <v>杜基次尔</v>
          </cell>
          <cell r="Q51" t="str">
            <v>文科</v>
          </cell>
        </row>
        <row r="52">
          <cell r="A52" t="str">
            <v>513422200610186623</v>
          </cell>
          <cell r="B52" t="str">
            <v>3</v>
          </cell>
          <cell r="C52" t="str">
            <v>胡伍甲</v>
          </cell>
          <cell r="D52">
            <v>446.5</v>
          </cell>
          <cell r="E52">
            <v>113</v>
          </cell>
          <cell r="F52" t="str">
            <v>何光红</v>
          </cell>
          <cell r="G52">
            <v>76</v>
          </cell>
          <cell r="H52" t="str">
            <v>余玉红</v>
          </cell>
          <cell r="I52">
            <v>79.5</v>
          </cell>
          <cell r="J52" t="str">
            <v>向翠琳</v>
          </cell>
          <cell r="K52">
            <v>54</v>
          </cell>
          <cell r="L52" t="str">
            <v>卢银楷</v>
          </cell>
          <cell r="M52">
            <v>73</v>
          </cell>
          <cell r="N52" t="str">
            <v>勾中文</v>
          </cell>
          <cell r="O52">
            <v>51</v>
          </cell>
          <cell r="P52" t="str">
            <v>杜基次尔</v>
          </cell>
          <cell r="Q52" t="str">
            <v>文科</v>
          </cell>
        </row>
        <row r="53">
          <cell r="A53" t="str">
            <v>513422200503051715</v>
          </cell>
          <cell r="B53" t="str">
            <v>2</v>
          </cell>
          <cell r="C53" t="str">
            <v>刘顺刚</v>
          </cell>
          <cell r="D53">
            <v>445</v>
          </cell>
          <cell r="E53">
            <v>109</v>
          </cell>
          <cell r="F53" t="str">
            <v>阙丽萍</v>
          </cell>
          <cell r="G53">
            <v>59</v>
          </cell>
          <cell r="H53" t="str">
            <v>李希</v>
          </cell>
          <cell r="I53">
            <v>78</v>
          </cell>
          <cell r="J53" t="str">
            <v>赵顺诚</v>
          </cell>
          <cell r="K53">
            <v>60</v>
          </cell>
          <cell r="L53" t="str">
            <v>马巫各</v>
          </cell>
          <cell r="M53">
            <v>76</v>
          </cell>
          <cell r="N53" t="str">
            <v>赵香才</v>
          </cell>
          <cell r="O53">
            <v>63</v>
          </cell>
          <cell r="P53" t="str">
            <v>杜基次尔</v>
          </cell>
          <cell r="Q53" t="str">
            <v>文科</v>
          </cell>
        </row>
        <row r="54">
          <cell r="A54" t="str">
            <v>51342220031112561X</v>
          </cell>
          <cell r="B54" t="str">
            <v>2</v>
          </cell>
          <cell r="C54" t="str">
            <v>偏初次尔</v>
          </cell>
          <cell r="D54">
            <v>445</v>
          </cell>
          <cell r="E54">
            <v>101</v>
          </cell>
          <cell r="F54" t="str">
            <v>阙丽萍</v>
          </cell>
          <cell r="G54">
            <v>72</v>
          </cell>
          <cell r="H54" t="str">
            <v>李希</v>
          </cell>
          <cell r="I54">
            <v>96</v>
          </cell>
          <cell r="J54" t="str">
            <v>赵顺诚</v>
          </cell>
          <cell r="K54">
            <v>52</v>
          </cell>
          <cell r="L54" t="str">
            <v>马巫各</v>
          </cell>
          <cell r="M54">
            <v>71</v>
          </cell>
          <cell r="N54" t="str">
            <v>赵香才</v>
          </cell>
          <cell r="O54">
            <v>53</v>
          </cell>
          <cell r="P54" t="str">
            <v>杜基次尔</v>
          </cell>
          <cell r="Q54" t="str">
            <v>文科</v>
          </cell>
        </row>
        <row r="55">
          <cell r="A55" t="str">
            <v>51342220040309542X</v>
          </cell>
          <cell r="B55" t="str">
            <v>1</v>
          </cell>
          <cell r="C55" t="str">
            <v>桑珍祝玛</v>
          </cell>
          <cell r="D55">
            <v>444.5</v>
          </cell>
          <cell r="E55">
            <v>95</v>
          </cell>
          <cell r="F55" t="str">
            <v>叶屏</v>
          </cell>
          <cell r="G55">
            <v>68</v>
          </cell>
          <cell r="H55" t="str">
            <v>余玉红</v>
          </cell>
          <cell r="I55">
            <v>79.5</v>
          </cell>
          <cell r="J55" t="str">
            <v>胡昌燕</v>
          </cell>
          <cell r="K55">
            <v>66</v>
          </cell>
          <cell r="L55" t="str">
            <v>卢银楷</v>
          </cell>
          <cell r="M55">
            <v>73</v>
          </cell>
          <cell r="N55" t="str">
            <v>胡慧芳</v>
          </cell>
          <cell r="O55">
            <v>63</v>
          </cell>
          <cell r="P55" t="str">
            <v>金贵</v>
          </cell>
          <cell r="Q55" t="str">
            <v>文科</v>
          </cell>
        </row>
        <row r="56">
          <cell r="A56" t="str">
            <v>513422200601172529</v>
          </cell>
          <cell r="B56" t="str">
            <v>1</v>
          </cell>
          <cell r="C56" t="str">
            <v>王静</v>
          </cell>
          <cell r="D56">
            <v>444.5</v>
          </cell>
          <cell r="E56">
            <v>108</v>
          </cell>
          <cell r="F56" t="str">
            <v>叶屏</v>
          </cell>
          <cell r="G56">
            <v>75</v>
          </cell>
          <cell r="H56" t="str">
            <v>余玉红</v>
          </cell>
          <cell r="I56">
            <v>69.5</v>
          </cell>
          <cell r="J56" t="str">
            <v>胡昌燕</v>
          </cell>
          <cell r="K56">
            <v>46</v>
          </cell>
          <cell r="L56" t="str">
            <v>卢银楷</v>
          </cell>
          <cell r="M56">
            <v>81</v>
          </cell>
          <cell r="N56" t="str">
            <v>胡慧芳</v>
          </cell>
          <cell r="O56">
            <v>65</v>
          </cell>
          <cell r="P56" t="str">
            <v>金贵</v>
          </cell>
          <cell r="Q56" t="str">
            <v>文科</v>
          </cell>
        </row>
        <row r="57">
          <cell r="A57" t="str">
            <v>513422200411154215</v>
          </cell>
          <cell r="B57" t="str">
            <v>2</v>
          </cell>
          <cell r="C57" t="str">
            <v>南卡扎西</v>
          </cell>
          <cell r="D57">
            <v>441.5</v>
          </cell>
          <cell r="E57">
            <v>91</v>
          </cell>
          <cell r="F57" t="str">
            <v>阙丽萍</v>
          </cell>
          <cell r="G57">
            <v>62</v>
          </cell>
          <cell r="H57" t="str">
            <v>李希</v>
          </cell>
          <cell r="I57">
            <v>107.5</v>
          </cell>
          <cell r="J57" t="str">
            <v>赵顺诚</v>
          </cell>
          <cell r="K57">
            <v>64</v>
          </cell>
          <cell r="L57" t="str">
            <v>马巫各</v>
          </cell>
          <cell r="M57">
            <v>66</v>
          </cell>
          <cell r="N57" t="str">
            <v>赵香才</v>
          </cell>
          <cell r="O57">
            <v>51</v>
          </cell>
          <cell r="P57" t="str">
            <v>杜基次尔</v>
          </cell>
          <cell r="Q57" t="str">
            <v>文科</v>
          </cell>
        </row>
        <row r="58">
          <cell r="A58" t="str">
            <v>513422200204014025</v>
          </cell>
          <cell r="B58" t="str">
            <v>1</v>
          </cell>
          <cell r="C58" t="str">
            <v>次尔祝玛</v>
          </cell>
          <cell r="D58">
            <v>441.5</v>
          </cell>
          <cell r="E58">
            <v>95</v>
          </cell>
          <cell r="F58" t="str">
            <v>叶屏</v>
          </cell>
          <cell r="G58">
            <v>65</v>
          </cell>
          <cell r="H58" t="str">
            <v>余玉红</v>
          </cell>
          <cell r="I58">
            <v>100.5</v>
          </cell>
          <cell r="J58" t="str">
            <v>胡昌燕</v>
          </cell>
          <cell r="K58">
            <v>60</v>
          </cell>
          <cell r="L58" t="str">
            <v>卢银楷</v>
          </cell>
          <cell r="M58">
            <v>69</v>
          </cell>
          <cell r="N58" t="str">
            <v>胡慧芳</v>
          </cell>
          <cell r="O58">
            <v>52</v>
          </cell>
          <cell r="P58" t="str">
            <v>金贵</v>
          </cell>
          <cell r="Q58" t="str">
            <v>文科</v>
          </cell>
        </row>
        <row r="59">
          <cell r="A59" t="str">
            <v>513422200401116426</v>
          </cell>
          <cell r="B59" t="str">
            <v>1</v>
          </cell>
          <cell r="C59" t="str">
            <v>格绒其珍</v>
          </cell>
          <cell r="D59">
            <v>441</v>
          </cell>
          <cell r="E59">
            <v>91</v>
          </cell>
          <cell r="F59" t="str">
            <v>叶屏</v>
          </cell>
          <cell r="G59">
            <v>81</v>
          </cell>
          <cell r="H59" t="str">
            <v>余玉红</v>
          </cell>
          <cell r="I59">
            <v>89</v>
          </cell>
          <cell r="J59" t="str">
            <v>胡昌燕</v>
          </cell>
          <cell r="K59">
            <v>58</v>
          </cell>
          <cell r="L59" t="str">
            <v>卢银楷</v>
          </cell>
          <cell r="M59">
            <v>73</v>
          </cell>
          <cell r="N59" t="str">
            <v>胡慧芳</v>
          </cell>
          <cell r="O59">
            <v>49</v>
          </cell>
          <cell r="P59" t="str">
            <v>金贵</v>
          </cell>
          <cell r="Q59" t="str">
            <v>文科</v>
          </cell>
        </row>
        <row r="60">
          <cell r="A60" t="str">
            <v>513422200401156022</v>
          </cell>
          <cell r="B60" t="str">
            <v>1</v>
          </cell>
          <cell r="C60" t="str">
            <v>菊米</v>
          </cell>
          <cell r="D60">
            <v>440.5</v>
          </cell>
          <cell r="E60">
            <v>101</v>
          </cell>
          <cell r="F60" t="str">
            <v>叶屏</v>
          </cell>
          <cell r="G60">
            <v>75</v>
          </cell>
          <cell r="H60" t="str">
            <v>余玉红</v>
          </cell>
          <cell r="I60">
            <v>90.5</v>
          </cell>
          <cell r="J60" t="str">
            <v>胡昌燕</v>
          </cell>
          <cell r="K60">
            <v>46</v>
          </cell>
          <cell r="L60" t="str">
            <v>卢银楷</v>
          </cell>
          <cell r="M60">
            <v>66</v>
          </cell>
          <cell r="N60" t="str">
            <v>胡慧芳</v>
          </cell>
          <cell r="O60">
            <v>62</v>
          </cell>
          <cell r="P60" t="str">
            <v>金贵</v>
          </cell>
          <cell r="Q60" t="str">
            <v>文科</v>
          </cell>
        </row>
        <row r="61">
          <cell r="A61" t="str">
            <v>513422200404073820</v>
          </cell>
          <cell r="B61" t="str">
            <v>2</v>
          </cell>
          <cell r="C61" t="str">
            <v>熊清燕</v>
          </cell>
          <cell r="D61">
            <v>440.5</v>
          </cell>
          <cell r="E61">
            <v>84</v>
          </cell>
          <cell r="F61" t="str">
            <v>阙丽萍</v>
          </cell>
          <cell r="G61">
            <v>80</v>
          </cell>
          <cell r="H61" t="str">
            <v>李希</v>
          </cell>
          <cell r="I61">
            <v>89.5</v>
          </cell>
          <cell r="J61" t="str">
            <v>赵顺诚</v>
          </cell>
          <cell r="K61">
            <v>64</v>
          </cell>
          <cell r="L61" t="str">
            <v>马巫各</v>
          </cell>
          <cell r="M61">
            <v>61</v>
          </cell>
          <cell r="N61" t="str">
            <v>赵香才</v>
          </cell>
          <cell r="O61">
            <v>62</v>
          </cell>
          <cell r="P61" t="str">
            <v>杜基次尔</v>
          </cell>
          <cell r="Q61" t="str">
            <v>文科</v>
          </cell>
        </row>
        <row r="62">
          <cell r="A62" t="str">
            <v>513422200405192522</v>
          </cell>
          <cell r="B62" t="str">
            <v>5</v>
          </cell>
          <cell r="C62" t="str">
            <v>朴向玉</v>
          </cell>
          <cell r="D62">
            <v>438.5</v>
          </cell>
          <cell r="E62">
            <v>111</v>
          </cell>
          <cell r="F62" t="str">
            <v>叶屏</v>
          </cell>
          <cell r="G62">
            <v>58</v>
          </cell>
          <cell r="H62" t="str">
            <v>罗锐</v>
          </cell>
          <cell r="I62">
            <v>82.5</v>
          </cell>
          <cell r="J62" t="str">
            <v>谢斌</v>
          </cell>
          <cell r="K62">
            <v>57</v>
          </cell>
          <cell r="L62" t="str">
            <v>马巫各</v>
          </cell>
          <cell r="M62">
            <v>70</v>
          </cell>
          <cell r="N62" t="str">
            <v>赵香才</v>
          </cell>
          <cell r="O62">
            <v>60</v>
          </cell>
          <cell r="P62" t="str">
            <v>金贵</v>
          </cell>
          <cell r="Q62" t="str">
            <v>文科</v>
          </cell>
        </row>
        <row r="63">
          <cell r="A63" t="str">
            <v>513422200408281723</v>
          </cell>
          <cell r="B63" t="str">
            <v>3</v>
          </cell>
          <cell r="C63" t="str">
            <v>王世慧</v>
          </cell>
          <cell r="D63">
            <v>438</v>
          </cell>
          <cell r="E63">
            <v>85</v>
          </cell>
          <cell r="F63" t="str">
            <v>何光红</v>
          </cell>
          <cell r="G63">
            <v>78</v>
          </cell>
          <cell r="H63" t="str">
            <v>余玉红</v>
          </cell>
          <cell r="I63">
            <v>89</v>
          </cell>
          <cell r="J63" t="str">
            <v>向翠琳</v>
          </cell>
          <cell r="K63">
            <v>66</v>
          </cell>
          <cell r="L63" t="str">
            <v>卢银楷</v>
          </cell>
          <cell r="M63">
            <v>62</v>
          </cell>
          <cell r="N63" t="str">
            <v>勾中文</v>
          </cell>
          <cell r="O63">
            <v>58</v>
          </cell>
          <cell r="P63" t="str">
            <v>杜基次尔</v>
          </cell>
          <cell r="Q63" t="str">
            <v>文科</v>
          </cell>
        </row>
        <row r="64">
          <cell r="A64" t="str">
            <v>513422200508052928</v>
          </cell>
          <cell r="B64" t="str">
            <v>4</v>
          </cell>
          <cell r="C64" t="str">
            <v>何霞霞</v>
          </cell>
          <cell r="D64">
            <v>436.5</v>
          </cell>
          <cell r="E64">
            <v>110</v>
          </cell>
          <cell r="F64" t="str">
            <v>朱霞</v>
          </cell>
          <cell r="G64">
            <v>57</v>
          </cell>
          <cell r="H64" t="str">
            <v>马勇</v>
          </cell>
          <cell r="I64">
            <v>100.5</v>
          </cell>
          <cell r="J64" t="str">
            <v>向翠琳</v>
          </cell>
          <cell r="K64">
            <v>59</v>
          </cell>
          <cell r="L64" t="str">
            <v>卢银楷</v>
          </cell>
          <cell r="M64">
            <v>62</v>
          </cell>
          <cell r="N64" t="str">
            <v>胡慧芳</v>
          </cell>
          <cell r="O64">
            <v>48</v>
          </cell>
          <cell r="P64" t="str">
            <v>杜基次尔</v>
          </cell>
          <cell r="Q64" t="str">
            <v>文科</v>
          </cell>
        </row>
        <row r="65">
          <cell r="A65" t="str">
            <v>513422200407013620</v>
          </cell>
          <cell r="B65" t="str">
            <v>3</v>
          </cell>
          <cell r="C65" t="str">
            <v>仁青拉姆</v>
          </cell>
          <cell r="D65">
            <v>436.5</v>
          </cell>
          <cell r="E65">
            <v>100</v>
          </cell>
          <cell r="F65" t="str">
            <v>何光红</v>
          </cell>
          <cell r="G65">
            <v>62</v>
          </cell>
          <cell r="H65" t="str">
            <v>余玉红</v>
          </cell>
          <cell r="I65">
            <v>72.5</v>
          </cell>
          <cell r="J65" t="str">
            <v>向翠琳</v>
          </cell>
          <cell r="K65">
            <v>66</v>
          </cell>
          <cell r="L65" t="str">
            <v>卢银楷</v>
          </cell>
          <cell r="M65">
            <v>76</v>
          </cell>
          <cell r="N65" t="str">
            <v>勾中文</v>
          </cell>
          <cell r="O65">
            <v>60</v>
          </cell>
          <cell r="P65" t="str">
            <v>杜基次尔</v>
          </cell>
          <cell r="Q65" t="str">
            <v>文科</v>
          </cell>
        </row>
        <row r="66">
          <cell r="A66" t="str">
            <v>513422200310213829</v>
          </cell>
          <cell r="B66" t="str">
            <v>3</v>
          </cell>
          <cell r="C66" t="str">
            <v>顾银芳</v>
          </cell>
          <cell r="D66">
            <v>436.5</v>
          </cell>
          <cell r="E66">
            <v>93</v>
          </cell>
          <cell r="F66" t="str">
            <v>何光红</v>
          </cell>
          <cell r="G66">
            <v>92</v>
          </cell>
          <cell r="H66" t="str">
            <v>余玉红</v>
          </cell>
          <cell r="I66">
            <v>79.5</v>
          </cell>
          <cell r="J66" t="str">
            <v>向翠琳</v>
          </cell>
          <cell r="K66">
            <v>50</v>
          </cell>
          <cell r="L66" t="str">
            <v>卢银楷</v>
          </cell>
          <cell r="M66">
            <v>67</v>
          </cell>
          <cell r="N66" t="str">
            <v>勾中文</v>
          </cell>
          <cell r="O66">
            <v>55</v>
          </cell>
          <cell r="P66" t="str">
            <v>杜基次尔</v>
          </cell>
          <cell r="Q66" t="str">
            <v>文科</v>
          </cell>
        </row>
        <row r="67">
          <cell r="A67" t="str">
            <v>513422200001014826</v>
          </cell>
          <cell r="B67" t="str">
            <v>3</v>
          </cell>
          <cell r="C67" t="str">
            <v>扎西拉初</v>
          </cell>
          <cell r="D67">
            <v>435</v>
          </cell>
          <cell r="E67">
            <v>72</v>
          </cell>
          <cell r="F67" t="str">
            <v>何光红</v>
          </cell>
          <cell r="G67">
            <v>112</v>
          </cell>
          <cell r="H67" t="str">
            <v>余玉红</v>
          </cell>
          <cell r="I67">
            <v>88</v>
          </cell>
          <cell r="J67" t="str">
            <v>向翠琳</v>
          </cell>
          <cell r="K67">
            <v>54</v>
          </cell>
          <cell r="L67" t="str">
            <v>卢银楷</v>
          </cell>
          <cell r="M67">
            <v>61</v>
          </cell>
          <cell r="N67" t="str">
            <v>勾中文</v>
          </cell>
          <cell r="O67">
            <v>48</v>
          </cell>
          <cell r="P67" t="str">
            <v>杜基次尔</v>
          </cell>
          <cell r="Q67" t="str">
            <v>文科</v>
          </cell>
        </row>
        <row r="68">
          <cell r="A68" t="str">
            <v>513422200501043826</v>
          </cell>
          <cell r="B68" t="str">
            <v>2</v>
          </cell>
          <cell r="C68" t="str">
            <v>马文琴</v>
          </cell>
          <cell r="D68">
            <v>433.5</v>
          </cell>
          <cell r="E68">
            <v>93</v>
          </cell>
          <cell r="F68" t="str">
            <v>阙丽萍</v>
          </cell>
          <cell r="G68">
            <v>65</v>
          </cell>
          <cell r="H68" t="str">
            <v>李希</v>
          </cell>
          <cell r="I68">
            <v>83.5</v>
          </cell>
          <cell r="J68" t="str">
            <v>赵顺诚</v>
          </cell>
          <cell r="K68">
            <v>62</v>
          </cell>
          <cell r="L68" t="str">
            <v>马巫各</v>
          </cell>
          <cell r="M68">
            <v>74</v>
          </cell>
          <cell r="N68" t="str">
            <v>赵香才</v>
          </cell>
          <cell r="O68">
            <v>56</v>
          </cell>
          <cell r="P68" t="str">
            <v>杜基次尔</v>
          </cell>
          <cell r="Q68" t="str">
            <v>文科</v>
          </cell>
        </row>
        <row r="69">
          <cell r="A69" t="str">
            <v>513422200405012923</v>
          </cell>
          <cell r="B69" t="str">
            <v>1</v>
          </cell>
          <cell r="C69" t="str">
            <v>严小飞</v>
          </cell>
          <cell r="D69">
            <v>433.5</v>
          </cell>
          <cell r="E69">
            <v>84</v>
          </cell>
          <cell r="F69" t="str">
            <v>叶屏</v>
          </cell>
          <cell r="G69">
            <v>81</v>
          </cell>
          <cell r="H69" t="str">
            <v>余玉红</v>
          </cell>
          <cell r="I69">
            <v>79.5</v>
          </cell>
          <cell r="J69" t="str">
            <v>胡昌燕</v>
          </cell>
          <cell r="K69">
            <v>57</v>
          </cell>
          <cell r="L69" t="str">
            <v>卢银楷</v>
          </cell>
          <cell r="M69">
            <v>71</v>
          </cell>
          <cell r="N69" t="str">
            <v>胡慧芳</v>
          </cell>
          <cell r="O69">
            <v>61</v>
          </cell>
          <cell r="P69" t="str">
            <v>金贵</v>
          </cell>
          <cell r="Q69" t="str">
            <v>文科</v>
          </cell>
        </row>
        <row r="70">
          <cell r="A70" t="str">
            <v>513422200307141924</v>
          </cell>
          <cell r="B70" t="str">
            <v>2</v>
          </cell>
          <cell r="C70" t="str">
            <v>王海英</v>
          </cell>
          <cell r="D70">
            <v>433</v>
          </cell>
          <cell r="E70">
            <v>97</v>
          </cell>
          <cell r="F70" t="str">
            <v>阙丽萍</v>
          </cell>
          <cell r="G70">
            <v>70</v>
          </cell>
          <cell r="H70" t="str">
            <v>李希</v>
          </cell>
          <cell r="I70">
            <v>85</v>
          </cell>
          <cell r="J70" t="str">
            <v>赵顺诚</v>
          </cell>
          <cell r="K70">
            <v>66</v>
          </cell>
          <cell r="L70" t="str">
            <v>马巫各</v>
          </cell>
          <cell r="M70">
            <v>61</v>
          </cell>
          <cell r="N70" t="str">
            <v>赵香才</v>
          </cell>
          <cell r="O70">
            <v>54</v>
          </cell>
          <cell r="P70" t="str">
            <v>杜基次尔</v>
          </cell>
          <cell r="Q70" t="str">
            <v>文科</v>
          </cell>
        </row>
        <row r="71">
          <cell r="A71" t="str">
            <v>513422200509200945</v>
          </cell>
          <cell r="B71" t="str">
            <v>2</v>
          </cell>
          <cell r="C71" t="str">
            <v>王文春</v>
          </cell>
          <cell r="D71">
            <v>433</v>
          </cell>
          <cell r="E71">
            <v>92</v>
          </cell>
          <cell r="F71" t="str">
            <v>阙丽萍</v>
          </cell>
          <cell r="G71">
            <v>73</v>
          </cell>
          <cell r="H71" t="str">
            <v>李希</v>
          </cell>
          <cell r="I71">
            <v>84</v>
          </cell>
          <cell r="J71" t="str">
            <v>赵顺诚</v>
          </cell>
          <cell r="K71">
            <v>57</v>
          </cell>
          <cell r="L71" t="str">
            <v>马巫各</v>
          </cell>
          <cell r="M71">
            <v>69</v>
          </cell>
          <cell r="N71" t="str">
            <v>赵香才</v>
          </cell>
          <cell r="O71">
            <v>58</v>
          </cell>
          <cell r="P71" t="str">
            <v>杜基次尔</v>
          </cell>
          <cell r="Q71" t="str">
            <v>文科</v>
          </cell>
        </row>
        <row r="72">
          <cell r="A72" t="str">
            <v>513422200601082929</v>
          </cell>
          <cell r="B72" t="str">
            <v>3</v>
          </cell>
          <cell r="C72" t="str">
            <v>王祝玛</v>
          </cell>
          <cell r="D72">
            <v>433</v>
          </cell>
          <cell r="E72">
            <v>98</v>
          </cell>
          <cell r="F72" t="str">
            <v>何光红</v>
          </cell>
          <cell r="G72">
            <v>101</v>
          </cell>
          <cell r="H72" t="str">
            <v>余玉红</v>
          </cell>
          <cell r="I72">
            <v>60</v>
          </cell>
          <cell r="J72" t="str">
            <v>向翠琳</v>
          </cell>
          <cell r="K72">
            <v>56</v>
          </cell>
          <cell r="L72" t="str">
            <v>卢银楷</v>
          </cell>
          <cell r="M72">
            <v>66</v>
          </cell>
          <cell r="N72" t="str">
            <v>勾中文</v>
          </cell>
          <cell r="O72">
            <v>52</v>
          </cell>
          <cell r="P72" t="str">
            <v>杜基次尔</v>
          </cell>
          <cell r="Q72" t="str">
            <v>文科</v>
          </cell>
        </row>
        <row r="73">
          <cell r="A73" t="str">
            <v>513422200203082325</v>
          </cell>
          <cell r="B73" t="str">
            <v>2</v>
          </cell>
          <cell r="C73" t="str">
            <v>高玉红</v>
          </cell>
          <cell r="D73">
            <v>430.5</v>
          </cell>
          <cell r="E73">
            <v>101</v>
          </cell>
          <cell r="F73" t="str">
            <v>阙丽萍</v>
          </cell>
          <cell r="G73">
            <v>75</v>
          </cell>
          <cell r="H73" t="str">
            <v>李希</v>
          </cell>
          <cell r="I73">
            <v>86.5</v>
          </cell>
          <cell r="J73" t="str">
            <v>赵顺诚</v>
          </cell>
          <cell r="K73">
            <v>52</v>
          </cell>
          <cell r="L73" t="str">
            <v>马巫各</v>
          </cell>
          <cell r="M73">
            <v>65</v>
          </cell>
          <cell r="N73" t="str">
            <v>赵香才</v>
          </cell>
          <cell r="O73">
            <v>51</v>
          </cell>
          <cell r="P73" t="str">
            <v>杜基次尔</v>
          </cell>
          <cell r="Q73" t="str">
            <v>文科</v>
          </cell>
        </row>
        <row r="74">
          <cell r="A74" t="str">
            <v>51342220040809192X</v>
          </cell>
          <cell r="B74" t="str">
            <v>3</v>
          </cell>
          <cell r="C74" t="str">
            <v>马几几</v>
          </cell>
          <cell r="D74">
            <v>430.5</v>
          </cell>
          <cell r="E74">
            <v>99</v>
          </cell>
          <cell r="F74" t="str">
            <v>何光红</v>
          </cell>
          <cell r="G74">
            <v>82</v>
          </cell>
          <cell r="H74" t="str">
            <v>余玉红</v>
          </cell>
          <cell r="I74">
            <v>72.5</v>
          </cell>
          <cell r="J74" t="str">
            <v>向翠琳</v>
          </cell>
          <cell r="K74">
            <v>58</v>
          </cell>
          <cell r="L74" t="str">
            <v>卢银楷</v>
          </cell>
          <cell r="M74">
            <v>65</v>
          </cell>
          <cell r="N74" t="str">
            <v>勾中文</v>
          </cell>
          <cell r="O74">
            <v>54</v>
          </cell>
          <cell r="P74" t="str">
            <v>杜基次尔</v>
          </cell>
          <cell r="Q74" t="str">
            <v>文科</v>
          </cell>
        </row>
        <row r="75">
          <cell r="A75" t="str">
            <v>513422200401032724</v>
          </cell>
          <cell r="B75" t="str">
            <v>1</v>
          </cell>
          <cell r="C75" t="str">
            <v>陈远春</v>
          </cell>
          <cell r="D75">
            <v>430</v>
          </cell>
          <cell r="E75">
            <v>94</v>
          </cell>
          <cell r="F75" t="str">
            <v>叶屏</v>
          </cell>
          <cell r="G75">
            <v>73</v>
          </cell>
          <cell r="H75" t="str">
            <v>余玉红</v>
          </cell>
          <cell r="I75">
            <v>77</v>
          </cell>
          <cell r="J75" t="str">
            <v>胡昌燕</v>
          </cell>
          <cell r="K75">
            <v>57</v>
          </cell>
          <cell r="L75" t="str">
            <v>卢银楷</v>
          </cell>
          <cell r="M75">
            <v>72</v>
          </cell>
          <cell r="N75" t="str">
            <v>胡慧芳</v>
          </cell>
          <cell r="O75">
            <v>57</v>
          </cell>
          <cell r="P75" t="str">
            <v>金贵</v>
          </cell>
          <cell r="Q75" t="str">
            <v>文科</v>
          </cell>
        </row>
        <row r="76">
          <cell r="A76" t="str">
            <v>513422200507072521</v>
          </cell>
          <cell r="B76" t="str">
            <v>3</v>
          </cell>
          <cell r="C76" t="str">
            <v>吴春花</v>
          </cell>
          <cell r="D76">
            <v>430</v>
          </cell>
          <cell r="E76">
            <v>88</v>
          </cell>
          <cell r="F76" t="str">
            <v>何光红</v>
          </cell>
          <cell r="G76">
            <v>88</v>
          </cell>
          <cell r="H76" t="str">
            <v>余玉红</v>
          </cell>
          <cell r="I76">
            <v>84</v>
          </cell>
          <cell r="J76" t="str">
            <v>向翠琳</v>
          </cell>
          <cell r="K76">
            <v>52</v>
          </cell>
          <cell r="L76" t="str">
            <v>卢银楷</v>
          </cell>
          <cell r="M76">
            <v>58</v>
          </cell>
          <cell r="N76" t="str">
            <v>勾中文</v>
          </cell>
          <cell r="O76">
            <v>60</v>
          </cell>
          <cell r="P76" t="str">
            <v>杜基次尔</v>
          </cell>
          <cell r="Q76" t="str">
            <v>文科</v>
          </cell>
        </row>
        <row r="77">
          <cell r="A77" t="str">
            <v>513422200408102721</v>
          </cell>
          <cell r="B77" t="str">
            <v>1</v>
          </cell>
          <cell r="C77" t="str">
            <v>黄春秀</v>
          </cell>
          <cell r="D77">
            <v>429.5</v>
          </cell>
          <cell r="E77">
            <v>97</v>
          </cell>
          <cell r="F77" t="str">
            <v>叶屏</v>
          </cell>
          <cell r="G77">
            <v>71</v>
          </cell>
          <cell r="H77" t="str">
            <v>余玉红</v>
          </cell>
          <cell r="I77">
            <v>99.5</v>
          </cell>
          <cell r="J77" t="str">
            <v>胡昌燕</v>
          </cell>
          <cell r="K77">
            <v>61</v>
          </cell>
          <cell r="L77" t="str">
            <v>卢银楷</v>
          </cell>
          <cell r="M77">
            <v>67</v>
          </cell>
          <cell r="N77" t="str">
            <v>胡慧芳</v>
          </cell>
          <cell r="O77">
            <v>34</v>
          </cell>
          <cell r="P77" t="str">
            <v>金贵</v>
          </cell>
          <cell r="Q77" t="str">
            <v>文科</v>
          </cell>
        </row>
        <row r="78">
          <cell r="A78" t="str">
            <v>513422200510105021</v>
          </cell>
          <cell r="B78" t="str">
            <v>3</v>
          </cell>
          <cell r="C78" t="str">
            <v>欧麻</v>
          </cell>
          <cell r="D78">
            <v>429</v>
          </cell>
          <cell r="E78">
            <v>106</v>
          </cell>
          <cell r="F78" t="str">
            <v>何光红</v>
          </cell>
          <cell r="G78">
            <v>53</v>
          </cell>
          <cell r="H78" t="str">
            <v>余玉红</v>
          </cell>
          <cell r="I78">
            <v>98</v>
          </cell>
          <cell r="J78" t="str">
            <v>向翠琳</v>
          </cell>
          <cell r="K78">
            <v>54</v>
          </cell>
          <cell r="L78" t="str">
            <v>卢银楷</v>
          </cell>
          <cell r="M78">
            <v>70</v>
          </cell>
          <cell r="N78" t="str">
            <v>勾中文</v>
          </cell>
          <cell r="O78">
            <v>48</v>
          </cell>
          <cell r="P78" t="str">
            <v>杜基次尔</v>
          </cell>
          <cell r="Q78" t="str">
            <v>文科</v>
          </cell>
        </row>
        <row r="79">
          <cell r="A79" t="str">
            <v>513422200402032320</v>
          </cell>
          <cell r="B79" t="str">
            <v>1</v>
          </cell>
          <cell r="C79" t="str">
            <v>蓉翡</v>
          </cell>
          <cell r="D79">
            <v>428.5</v>
          </cell>
          <cell r="E79">
            <v>104</v>
          </cell>
          <cell r="F79" t="str">
            <v>叶屏</v>
          </cell>
          <cell r="G79">
            <v>67</v>
          </cell>
          <cell r="H79" t="str">
            <v>余玉红</v>
          </cell>
          <cell r="I79">
            <v>117.5</v>
          </cell>
          <cell r="J79" t="str">
            <v>胡昌燕</v>
          </cell>
          <cell r="K79">
            <v>35</v>
          </cell>
          <cell r="L79" t="str">
            <v>卢银楷</v>
          </cell>
          <cell r="M79">
            <v>65</v>
          </cell>
          <cell r="N79" t="str">
            <v>胡慧芳</v>
          </cell>
          <cell r="O79">
            <v>40</v>
          </cell>
          <cell r="P79" t="str">
            <v>金贵</v>
          </cell>
          <cell r="Q79" t="str">
            <v>文科</v>
          </cell>
        </row>
        <row r="80">
          <cell r="A80" t="str">
            <v>51342220040608032X</v>
          </cell>
          <cell r="B80" t="str">
            <v>3</v>
          </cell>
          <cell r="C80" t="str">
            <v>王小林</v>
          </cell>
          <cell r="D80">
            <v>428</v>
          </cell>
          <cell r="E80">
            <v>101</v>
          </cell>
          <cell r="F80" t="str">
            <v>何光红</v>
          </cell>
          <cell r="G80">
            <v>71</v>
          </cell>
          <cell r="H80" t="str">
            <v>余玉红</v>
          </cell>
          <cell r="I80">
            <v>78</v>
          </cell>
          <cell r="J80" t="str">
            <v>向翠琳</v>
          </cell>
          <cell r="K80">
            <v>55</v>
          </cell>
          <cell r="L80" t="str">
            <v>卢银楷</v>
          </cell>
          <cell r="M80">
            <v>57</v>
          </cell>
          <cell r="N80" t="str">
            <v>勾中文</v>
          </cell>
          <cell r="O80">
            <v>66</v>
          </cell>
          <cell r="P80" t="str">
            <v>杜基次尔</v>
          </cell>
          <cell r="Q80" t="str">
            <v>文科</v>
          </cell>
        </row>
        <row r="81">
          <cell r="A81" t="str">
            <v>513422200003041924</v>
          </cell>
          <cell r="B81" t="str">
            <v>2</v>
          </cell>
          <cell r="C81" t="str">
            <v>沈伍呷</v>
          </cell>
          <cell r="D81">
            <v>426</v>
          </cell>
          <cell r="E81">
            <v>100</v>
          </cell>
          <cell r="F81" t="str">
            <v>阙丽萍</v>
          </cell>
          <cell r="G81">
            <v>71</v>
          </cell>
          <cell r="H81" t="str">
            <v>李希</v>
          </cell>
          <cell r="I81">
            <v>67</v>
          </cell>
          <cell r="J81" t="str">
            <v>赵顺诚</v>
          </cell>
          <cell r="K81">
            <v>59</v>
          </cell>
          <cell r="L81" t="str">
            <v>马巫各</v>
          </cell>
          <cell r="M81">
            <v>69</v>
          </cell>
          <cell r="N81" t="str">
            <v>赵香才</v>
          </cell>
          <cell r="O81">
            <v>60</v>
          </cell>
          <cell r="P81" t="str">
            <v>杜基次尔</v>
          </cell>
          <cell r="Q81" t="str">
            <v>文科</v>
          </cell>
        </row>
        <row r="82">
          <cell r="A82" t="str">
            <v>51342220030125192X</v>
          </cell>
          <cell r="B82" t="str">
            <v>4</v>
          </cell>
          <cell r="C82" t="str">
            <v>苏咪华</v>
          </cell>
          <cell r="D82">
            <v>426</v>
          </cell>
          <cell r="E82">
            <v>94</v>
          </cell>
          <cell r="F82" t="str">
            <v>朱霞</v>
          </cell>
          <cell r="G82">
            <v>73</v>
          </cell>
          <cell r="H82" t="str">
            <v>马勇</v>
          </cell>
          <cell r="I82">
            <v>83</v>
          </cell>
          <cell r="J82" t="str">
            <v>向翠琳</v>
          </cell>
          <cell r="K82">
            <v>68</v>
          </cell>
          <cell r="L82" t="str">
            <v>卢银楷</v>
          </cell>
          <cell r="M82">
            <v>56</v>
          </cell>
          <cell r="N82" t="str">
            <v>胡慧芳</v>
          </cell>
          <cell r="O82">
            <v>52</v>
          </cell>
          <cell r="P82" t="str">
            <v>杜基次尔</v>
          </cell>
          <cell r="Q82" t="str">
            <v>文科</v>
          </cell>
        </row>
        <row r="83">
          <cell r="A83" t="str">
            <v>513422200212082714</v>
          </cell>
          <cell r="B83" t="str">
            <v>1</v>
          </cell>
          <cell r="C83" t="str">
            <v>杨顺勇</v>
          </cell>
          <cell r="D83">
            <v>426</v>
          </cell>
          <cell r="E83">
            <v>68</v>
          </cell>
          <cell r="F83" t="str">
            <v>叶屏</v>
          </cell>
          <cell r="G83">
            <v>81</v>
          </cell>
          <cell r="H83" t="str">
            <v>余玉红</v>
          </cell>
          <cell r="I83">
            <v>74</v>
          </cell>
          <cell r="J83" t="str">
            <v>胡昌燕</v>
          </cell>
          <cell r="K83">
            <v>60</v>
          </cell>
          <cell r="L83" t="str">
            <v>卢银楷</v>
          </cell>
          <cell r="M83">
            <v>81</v>
          </cell>
          <cell r="N83" t="str">
            <v>胡慧芳</v>
          </cell>
          <cell r="O83">
            <v>62</v>
          </cell>
          <cell r="P83" t="str">
            <v>金贵</v>
          </cell>
          <cell r="Q83" t="str">
            <v>文科</v>
          </cell>
        </row>
        <row r="84">
          <cell r="A84" t="str">
            <v>513422200403104023</v>
          </cell>
          <cell r="B84" t="str">
            <v>2</v>
          </cell>
          <cell r="C84" t="str">
            <v>降初祝玛</v>
          </cell>
          <cell r="D84">
            <v>424</v>
          </cell>
          <cell r="E84">
            <v>105</v>
          </cell>
          <cell r="F84" t="str">
            <v>阙丽萍</v>
          </cell>
          <cell r="G84">
            <v>60</v>
          </cell>
          <cell r="H84" t="str">
            <v>李希</v>
          </cell>
          <cell r="I84">
            <v>78</v>
          </cell>
          <cell r="J84" t="str">
            <v>赵顺诚</v>
          </cell>
          <cell r="K84">
            <v>64</v>
          </cell>
          <cell r="L84" t="str">
            <v>马巫各</v>
          </cell>
          <cell r="M84">
            <v>70</v>
          </cell>
          <cell r="N84" t="str">
            <v>赵香才</v>
          </cell>
          <cell r="O84">
            <v>47</v>
          </cell>
          <cell r="P84" t="str">
            <v>杜基次尔</v>
          </cell>
          <cell r="Q84" t="str">
            <v>文科</v>
          </cell>
        </row>
        <row r="85">
          <cell r="A85" t="str">
            <v>513422200410171128</v>
          </cell>
          <cell r="B85" t="str">
            <v>1</v>
          </cell>
          <cell r="C85" t="str">
            <v>杨尔琪</v>
          </cell>
          <cell r="D85">
            <v>424</v>
          </cell>
          <cell r="E85">
            <v>97</v>
          </cell>
          <cell r="F85" t="str">
            <v>叶屏</v>
          </cell>
          <cell r="G85">
            <v>68</v>
          </cell>
          <cell r="H85" t="str">
            <v>余玉红</v>
          </cell>
          <cell r="I85">
            <v>97</v>
          </cell>
          <cell r="J85" t="str">
            <v>胡昌燕</v>
          </cell>
          <cell r="K85">
            <v>58</v>
          </cell>
          <cell r="L85" t="str">
            <v>卢银楷</v>
          </cell>
          <cell r="M85">
            <v>60</v>
          </cell>
          <cell r="N85" t="str">
            <v>胡慧芳</v>
          </cell>
          <cell r="O85">
            <v>44</v>
          </cell>
          <cell r="P85" t="str">
            <v>金贵</v>
          </cell>
          <cell r="Q85" t="str">
            <v>文科</v>
          </cell>
        </row>
        <row r="86">
          <cell r="A86" t="str">
            <v>513422200312042111</v>
          </cell>
          <cell r="B86" t="str">
            <v>2</v>
          </cell>
          <cell r="C86" t="str">
            <v>王代浩</v>
          </cell>
          <cell r="D86">
            <v>424</v>
          </cell>
          <cell r="E86">
            <v>84</v>
          </cell>
          <cell r="F86" t="str">
            <v>阙丽萍</v>
          </cell>
          <cell r="G86">
            <v>106</v>
          </cell>
          <cell r="H86" t="str">
            <v>李希</v>
          </cell>
          <cell r="I86">
            <v>37</v>
          </cell>
          <cell r="J86" t="str">
            <v>赵顺诚</v>
          </cell>
          <cell r="K86">
            <v>59</v>
          </cell>
          <cell r="L86" t="str">
            <v>马巫各</v>
          </cell>
          <cell r="M86">
            <v>72</v>
          </cell>
          <cell r="N86" t="str">
            <v>赵香才</v>
          </cell>
          <cell r="O86">
            <v>66</v>
          </cell>
          <cell r="P86" t="str">
            <v>杜基次尔</v>
          </cell>
          <cell r="Q86" t="str">
            <v>文科</v>
          </cell>
        </row>
        <row r="87">
          <cell r="A87" t="str">
            <v>513422200408302926</v>
          </cell>
          <cell r="B87" t="str">
            <v>3</v>
          </cell>
          <cell r="C87" t="str">
            <v>严正芳</v>
          </cell>
          <cell r="D87">
            <v>423</v>
          </cell>
          <cell r="E87">
            <v>90</v>
          </cell>
          <cell r="F87" t="str">
            <v>何光红</v>
          </cell>
          <cell r="G87">
            <v>79</v>
          </cell>
          <cell r="H87" t="str">
            <v>余玉红</v>
          </cell>
          <cell r="I87">
            <v>62</v>
          </cell>
          <cell r="J87" t="str">
            <v>向翠琳</v>
          </cell>
          <cell r="K87">
            <v>69</v>
          </cell>
          <cell r="L87" t="str">
            <v>卢银楷</v>
          </cell>
          <cell r="M87">
            <v>75</v>
          </cell>
          <cell r="N87" t="str">
            <v>勾中文</v>
          </cell>
          <cell r="O87">
            <v>48</v>
          </cell>
          <cell r="P87" t="str">
            <v>杜基次尔</v>
          </cell>
          <cell r="Q87" t="str">
            <v>文科</v>
          </cell>
        </row>
        <row r="88">
          <cell r="A88" t="str">
            <v>513422200407023810</v>
          </cell>
          <cell r="B88" t="str">
            <v>5</v>
          </cell>
          <cell r="C88" t="str">
            <v>罗成</v>
          </cell>
          <cell r="D88">
            <v>423</v>
          </cell>
          <cell r="E88">
            <v>97</v>
          </cell>
          <cell r="F88" t="str">
            <v>叶屏</v>
          </cell>
          <cell r="G88">
            <v>88</v>
          </cell>
          <cell r="H88" t="str">
            <v>罗锐</v>
          </cell>
          <cell r="I88">
            <v>70</v>
          </cell>
          <cell r="J88" t="str">
            <v>谢斌</v>
          </cell>
          <cell r="K88">
            <v>72</v>
          </cell>
          <cell r="L88" t="str">
            <v>马巫各</v>
          </cell>
          <cell r="M88">
            <v>58</v>
          </cell>
          <cell r="N88" t="str">
            <v>赵香才</v>
          </cell>
          <cell r="O88">
            <v>38</v>
          </cell>
          <cell r="P88" t="str">
            <v>金贵</v>
          </cell>
          <cell r="Q88" t="str">
            <v>文科</v>
          </cell>
        </row>
        <row r="89">
          <cell r="A89" t="str">
            <v>513422200306031125</v>
          </cell>
          <cell r="B89" t="str">
            <v>1</v>
          </cell>
          <cell r="C89" t="str">
            <v>沈旭红</v>
          </cell>
          <cell r="D89">
            <v>422.5</v>
          </cell>
          <cell r="E89">
            <v>94</v>
          </cell>
          <cell r="F89" t="str">
            <v>叶屏</v>
          </cell>
          <cell r="G89">
            <v>36</v>
          </cell>
          <cell r="H89" t="str">
            <v>余玉红</v>
          </cell>
          <cell r="I89">
            <v>118.5</v>
          </cell>
          <cell r="J89" t="str">
            <v>胡昌燕</v>
          </cell>
          <cell r="K89">
            <v>52</v>
          </cell>
          <cell r="L89" t="str">
            <v>卢银楷</v>
          </cell>
          <cell r="M89">
            <v>68</v>
          </cell>
          <cell r="N89" t="str">
            <v>胡慧芳</v>
          </cell>
          <cell r="O89">
            <v>54</v>
          </cell>
          <cell r="P89" t="str">
            <v>金贵</v>
          </cell>
          <cell r="Q89" t="str">
            <v>文科</v>
          </cell>
        </row>
        <row r="90">
          <cell r="A90" t="str">
            <v>513422200110011528</v>
          </cell>
          <cell r="B90" t="str">
            <v>4</v>
          </cell>
          <cell r="C90" t="str">
            <v>沙秀珍</v>
          </cell>
          <cell r="D90">
            <v>422</v>
          </cell>
          <cell r="E90">
            <v>83</v>
          </cell>
          <cell r="F90" t="str">
            <v>朱霞</v>
          </cell>
          <cell r="G90">
            <v>80</v>
          </cell>
          <cell r="H90" t="str">
            <v>马勇</v>
          </cell>
          <cell r="I90">
            <v>79</v>
          </cell>
          <cell r="J90" t="str">
            <v>向翠琳</v>
          </cell>
          <cell r="K90">
            <v>60</v>
          </cell>
          <cell r="L90" t="str">
            <v>卢银楷</v>
          </cell>
          <cell r="M90">
            <v>66</v>
          </cell>
          <cell r="N90" t="str">
            <v>胡慧芳</v>
          </cell>
          <cell r="O90">
            <v>54</v>
          </cell>
          <cell r="P90" t="str">
            <v>杜基次尔</v>
          </cell>
          <cell r="Q90" t="str">
            <v>文科</v>
          </cell>
        </row>
        <row r="91">
          <cell r="A91" t="str">
            <v>513422200403100022</v>
          </cell>
          <cell r="B91" t="str">
            <v>1</v>
          </cell>
          <cell r="C91" t="str">
            <v>田春林</v>
          </cell>
          <cell r="D91">
            <v>422</v>
          </cell>
          <cell r="E91">
            <v>84</v>
          </cell>
          <cell r="F91" t="str">
            <v>叶屏</v>
          </cell>
          <cell r="G91">
            <v>86</v>
          </cell>
          <cell r="H91" t="str">
            <v>余玉红</v>
          </cell>
          <cell r="I91">
            <v>84</v>
          </cell>
          <cell r="J91" t="str">
            <v>胡昌燕</v>
          </cell>
          <cell r="K91">
            <v>50</v>
          </cell>
          <cell r="L91" t="str">
            <v>卢银楷</v>
          </cell>
          <cell r="M91">
            <v>69</v>
          </cell>
          <cell r="N91" t="str">
            <v>胡慧芳</v>
          </cell>
          <cell r="O91">
            <v>49</v>
          </cell>
          <cell r="P91" t="str">
            <v>金贵</v>
          </cell>
          <cell r="Q91" t="str">
            <v>文科</v>
          </cell>
        </row>
        <row r="92">
          <cell r="A92" t="str">
            <v>513422200308054822</v>
          </cell>
          <cell r="B92" t="str">
            <v>1</v>
          </cell>
          <cell r="C92" t="str">
            <v>次尔央青</v>
          </cell>
          <cell r="D92">
            <v>420.5</v>
          </cell>
          <cell r="E92">
            <v>95</v>
          </cell>
          <cell r="F92" t="str">
            <v>叶屏</v>
          </cell>
          <cell r="G92">
            <v>70</v>
          </cell>
          <cell r="H92" t="str">
            <v>余玉红</v>
          </cell>
          <cell r="I92">
            <v>90.5</v>
          </cell>
          <cell r="J92" t="str">
            <v>胡昌燕</v>
          </cell>
          <cell r="K92">
            <v>46</v>
          </cell>
          <cell r="L92" t="str">
            <v>卢银楷</v>
          </cell>
          <cell r="M92">
            <v>67</v>
          </cell>
          <cell r="N92" t="str">
            <v>胡慧芳</v>
          </cell>
          <cell r="O92">
            <v>52</v>
          </cell>
          <cell r="P92" t="str">
            <v>金贵</v>
          </cell>
          <cell r="Q92" t="str">
            <v>文科</v>
          </cell>
        </row>
        <row r="93">
          <cell r="A93" t="str">
            <v>513422200406074026</v>
          </cell>
          <cell r="B93" t="str">
            <v>3</v>
          </cell>
          <cell r="C93" t="str">
            <v>宋加祝玛</v>
          </cell>
          <cell r="D93">
            <v>420</v>
          </cell>
          <cell r="E93">
            <v>91</v>
          </cell>
          <cell r="F93" t="str">
            <v>何光红</v>
          </cell>
          <cell r="G93">
            <v>67</v>
          </cell>
          <cell r="H93" t="str">
            <v>余玉红</v>
          </cell>
          <cell r="I93">
            <v>80</v>
          </cell>
          <cell r="J93" t="str">
            <v>向翠琳</v>
          </cell>
          <cell r="K93">
            <v>60</v>
          </cell>
          <cell r="L93" t="str">
            <v>卢银楷</v>
          </cell>
          <cell r="M93">
            <v>69</v>
          </cell>
          <cell r="N93" t="str">
            <v>勾中文</v>
          </cell>
          <cell r="O93">
            <v>53</v>
          </cell>
          <cell r="P93" t="str">
            <v>杜基次尔</v>
          </cell>
          <cell r="Q93" t="str">
            <v>文科</v>
          </cell>
        </row>
        <row r="94">
          <cell r="A94" t="str">
            <v>513422200203276429</v>
          </cell>
          <cell r="B94" t="str">
            <v>2</v>
          </cell>
          <cell r="C94" t="str">
            <v>呷绒拉姆</v>
          </cell>
          <cell r="D94">
            <v>419</v>
          </cell>
          <cell r="E94">
            <v>98</v>
          </cell>
          <cell r="F94" t="str">
            <v>阙丽萍</v>
          </cell>
          <cell r="G94">
            <v>63</v>
          </cell>
          <cell r="H94" t="str">
            <v>李希</v>
          </cell>
          <cell r="I94">
            <v>89</v>
          </cell>
          <cell r="J94" t="str">
            <v>赵顺诚</v>
          </cell>
          <cell r="K94">
            <v>50</v>
          </cell>
          <cell r="L94" t="str">
            <v>马巫各</v>
          </cell>
          <cell r="M94">
            <v>64</v>
          </cell>
          <cell r="N94" t="str">
            <v>赵香才</v>
          </cell>
          <cell r="O94">
            <v>55</v>
          </cell>
          <cell r="P94" t="str">
            <v>杜基次尔</v>
          </cell>
          <cell r="Q94" t="str">
            <v>文科</v>
          </cell>
        </row>
        <row r="95">
          <cell r="A95" t="str">
            <v>513422200407141518</v>
          </cell>
          <cell r="B95" t="str">
            <v>2</v>
          </cell>
          <cell r="C95" t="str">
            <v>杨斌</v>
          </cell>
          <cell r="D95">
            <v>419</v>
          </cell>
          <cell r="E95">
            <v>94</v>
          </cell>
          <cell r="F95" t="str">
            <v>阙丽萍</v>
          </cell>
          <cell r="G95">
            <v>76</v>
          </cell>
          <cell r="H95" t="str">
            <v>李希</v>
          </cell>
          <cell r="I95">
            <v>65</v>
          </cell>
          <cell r="J95" t="str">
            <v>赵顺诚</v>
          </cell>
          <cell r="K95">
            <v>50</v>
          </cell>
          <cell r="L95" t="str">
            <v>马巫各</v>
          </cell>
          <cell r="M95">
            <v>67</v>
          </cell>
          <cell r="N95" t="str">
            <v>赵香才</v>
          </cell>
          <cell r="O95">
            <v>67</v>
          </cell>
          <cell r="P95" t="str">
            <v>杜基次尔</v>
          </cell>
          <cell r="Q95" t="str">
            <v>文科</v>
          </cell>
        </row>
        <row r="96">
          <cell r="A96" t="str">
            <v>51342220030419211X</v>
          </cell>
          <cell r="B96" t="str">
            <v>5</v>
          </cell>
          <cell r="C96" t="str">
            <v>吕神清</v>
          </cell>
          <cell r="D96">
            <v>418.5</v>
          </cell>
          <cell r="E96">
            <v>90</v>
          </cell>
          <cell r="F96" t="str">
            <v>叶屏</v>
          </cell>
          <cell r="G96">
            <v>97</v>
          </cell>
          <cell r="H96" t="str">
            <v>罗锐</v>
          </cell>
          <cell r="I96">
            <v>36.5</v>
          </cell>
          <cell r="J96" t="str">
            <v>谢斌</v>
          </cell>
          <cell r="K96">
            <v>68</v>
          </cell>
          <cell r="L96" t="str">
            <v>马巫各</v>
          </cell>
          <cell r="M96">
            <v>70</v>
          </cell>
          <cell r="N96" t="str">
            <v>赵香才</v>
          </cell>
          <cell r="O96">
            <v>57</v>
          </cell>
          <cell r="P96" t="str">
            <v>金贵</v>
          </cell>
          <cell r="Q96" t="str">
            <v>文科</v>
          </cell>
        </row>
        <row r="97">
          <cell r="A97" t="str">
            <v>513422200403074629</v>
          </cell>
          <cell r="B97" t="str">
            <v>4</v>
          </cell>
          <cell r="C97" t="str">
            <v>甲甲古伙姆</v>
          </cell>
          <cell r="D97">
            <v>418</v>
          </cell>
          <cell r="E97">
            <v>102</v>
          </cell>
          <cell r="F97" t="str">
            <v>朱霞</v>
          </cell>
          <cell r="G97">
            <v>43</v>
          </cell>
          <cell r="H97" t="str">
            <v>马勇</v>
          </cell>
          <cell r="I97">
            <v>116</v>
          </cell>
          <cell r="J97" t="str">
            <v>向翠琳</v>
          </cell>
          <cell r="K97">
            <v>57</v>
          </cell>
          <cell r="L97" t="str">
            <v>卢银楷</v>
          </cell>
          <cell r="M97">
            <v>51</v>
          </cell>
          <cell r="N97" t="str">
            <v>胡慧芳</v>
          </cell>
          <cell r="O97">
            <v>49</v>
          </cell>
          <cell r="P97" t="str">
            <v>杜基次尔</v>
          </cell>
          <cell r="Q97" t="str">
            <v>文科</v>
          </cell>
        </row>
        <row r="98">
          <cell r="A98" t="str">
            <v>513422200301244826</v>
          </cell>
          <cell r="B98" t="str">
            <v>5</v>
          </cell>
          <cell r="C98" t="str">
            <v>呷茸央宗</v>
          </cell>
          <cell r="D98">
            <v>418</v>
          </cell>
          <cell r="E98">
            <v>88</v>
          </cell>
          <cell r="F98" t="str">
            <v>叶屏</v>
          </cell>
          <cell r="G98">
            <v>58</v>
          </cell>
          <cell r="H98" t="str">
            <v>罗锐</v>
          </cell>
          <cell r="I98">
            <v>101</v>
          </cell>
          <cell r="J98" t="str">
            <v>谢斌</v>
          </cell>
          <cell r="K98">
            <v>62</v>
          </cell>
          <cell r="L98" t="str">
            <v>马巫各</v>
          </cell>
          <cell r="M98">
            <v>59</v>
          </cell>
          <cell r="N98" t="str">
            <v>赵香才</v>
          </cell>
          <cell r="O98">
            <v>50</v>
          </cell>
          <cell r="P98" t="str">
            <v>金贵</v>
          </cell>
          <cell r="Q98" t="str">
            <v>文科</v>
          </cell>
        </row>
        <row r="99">
          <cell r="A99" t="str">
            <v>51342220040622272X</v>
          </cell>
          <cell r="B99" t="str">
            <v>5</v>
          </cell>
          <cell r="C99" t="str">
            <v>朱海燕</v>
          </cell>
          <cell r="D99">
            <v>418</v>
          </cell>
          <cell r="E99">
            <v>91</v>
          </cell>
          <cell r="F99" t="str">
            <v>叶屏</v>
          </cell>
          <cell r="G99">
            <v>76</v>
          </cell>
          <cell r="H99" t="str">
            <v>罗锐</v>
          </cell>
          <cell r="I99">
            <v>76</v>
          </cell>
          <cell r="J99" t="str">
            <v>谢斌</v>
          </cell>
          <cell r="K99">
            <v>64</v>
          </cell>
          <cell r="L99" t="str">
            <v>马巫各</v>
          </cell>
          <cell r="M99">
            <v>64</v>
          </cell>
          <cell r="N99" t="str">
            <v>赵香才</v>
          </cell>
          <cell r="O99">
            <v>47</v>
          </cell>
          <cell r="P99" t="str">
            <v>金贵</v>
          </cell>
          <cell r="Q99" t="str">
            <v>文科</v>
          </cell>
        </row>
        <row r="100">
          <cell r="A100" t="str">
            <v>513422200201015014</v>
          </cell>
          <cell r="B100" t="str">
            <v>4</v>
          </cell>
          <cell r="C100" t="str">
            <v>翁金</v>
          </cell>
          <cell r="D100">
            <v>416.5</v>
          </cell>
          <cell r="E100">
            <v>93</v>
          </cell>
          <cell r="F100" t="str">
            <v>朱霞</v>
          </cell>
          <cell r="G100">
            <v>60</v>
          </cell>
          <cell r="H100" t="str">
            <v>马勇</v>
          </cell>
          <cell r="I100">
            <v>55.5</v>
          </cell>
          <cell r="J100" t="str">
            <v>向翠琳</v>
          </cell>
          <cell r="K100">
            <v>54</v>
          </cell>
          <cell r="L100" t="str">
            <v>卢银楷</v>
          </cell>
          <cell r="M100">
            <v>83</v>
          </cell>
          <cell r="N100" t="str">
            <v>胡慧芳</v>
          </cell>
          <cell r="O100">
            <v>71</v>
          </cell>
          <cell r="P100" t="str">
            <v>杜基次尔</v>
          </cell>
          <cell r="Q100" t="str">
            <v>文科</v>
          </cell>
        </row>
        <row r="101">
          <cell r="A101" t="str">
            <v>513422200503086221</v>
          </cell>
          <cell r="B101" t="str">
            <v>3</v>
          </cell>
          <cell r="C101" t="str">
            <v>李子芳</v>
          </cell>
          <cell r="D101">
            <v>416.5</v>
          </cell>
          <cell r="E101">
            <v>96</v>
          </cell>
          <cell r="F101" t="str">
            <v>何光红</v>
          </cell>
          <cell r="G101">
            <v>70</v>
          </cell>
          <cell r="H101" t="str">
            <v>余玉红</v>
          </cell>
          <cell r="I101">
            <v>60.5</v>
          </cell>
          <cell r="J101" t="str">
            <v>向翠琳</v>
          </cell>
          <cell r="K101">
            <v>55</v>
          </cell>
          <cell r="L101" t="str">
            <v>卢银楷</v>
          </cell>
          <cell r="M101">
            <v>68</v>
          </cell>
          <cell r="N101" t="str">
            <v>勾中文</v>
          </cell>
          <cell r="O101">
            <v>67</v>
          </cell>
          <cell r="P101" t="str">
            <v>杜基次尔</v>
          </cell>
          <cell r="Q101" t="str">
            <v>文科</v>
          </cell>
        </row>
        <row r="102">
          <cell r="A102" t="str">
            <v>513422200308020024</v>
          </cell>
          <cell r="B102" t="str">
            <v>5</v>
          </cell>
          <cell r="C102" t="str">
            <v>兰土起</v>
          </cell>
          <cell r="D102">
            <v>416.5</v>
          </cell>
          <cell r="E102">
            <v>77</v>
          </cell>
          <cell r="F102" t="str">
            <v>叶屏</v>
          </cell>
          <cell r="G102">
            <v>86</v>
          </cell>
          <cell r="H102" t="str">
            <v>罗锐</v>
          </cell>
          <cell r="I102">
            <v>88.5</v>
          </cell>
          <cell r="J102" t="str">
            <v>谢斌</v>
          </cell>
          <cell r="K102">
            <v>54</v>
          </cell>
          <cell r="L102" t="str">
            <v>马巫各</v>
          </cell>
          <cell r="M102">
            <v>55</v>
          </cell>
          <cell r="N102" t="str">
            <v>赵香才</v>
          </cell>
          <cell r="O102">
            <v>56</v>
          </cell>
          <cell r="P102" t="str">
            <v>金贵</v>
          </cell>
          <cell r="Q102" t="str">
            <v>文科</v>
          </cell>
        </row>
        <row r="103">
          <cell r="A103" t="str">
            <v>513422200401152531</v>
          </cell>
          <cell r="B103" t="str">
            <v>5</v>
          </cell>
          <cell r="C103" t="str">
            <v>苏文兵</v>
          </cell>
          <cell r="D103">
            <v>416</v>
          </cell>
          <cell r="E103">
            <v>91</v>
          </cell>
          <cell r="F103" t="str">
            <v>叶屏</v>
          </cell>
          <cell r="G103">
            <v>92</v>
          </cell>
          <cell r="H103" t="str">
            <v>罗锐</v>
          </cell>
          <cell r="I103">
            <v>38</v>
          </cell>
          <cell r="J103" t="str">
            <v>谢斌</v>
          </cell>
          <cell r="K103">
            <v>66</v>
          </cell>
          <cell r="L103" t="str">
            <v>马巫各</v>
          </cell>
          <cell r="M103">
            <v>70</v>
          </cell>
          <cell r="N103" t="str">
            <v>赵香才</v>
          </cell>
          <cell r="O103">
            <v>59</v>
          </cell>
          <cell r="P103" t="str">
            <v>金贵</v>
          </cell>
          <cell r="Q103" t="str">
            <v>文科</v>
          </cell>
        </row>
        <row r="104">
          <cell r="A104" t="str">
            <v>513422200507303828</v>
          </cell>
          <cell r="B104" t="str">
            <v>2</v>
          </cell>
          <cell r="C104" t="str">
            <v>次伦布池</v>
          </cell>
          <cell r="D104">
            <v>415.5</v>
          </cell>
          <cell r="E104">
            <v>92</v>
          </cell>
          <cell r="F104" t="str">
            <v>阙丽萍</v>
          </cell>
          <cell r="G104">
            <v>80</v>
          </cell>
          <cell r="H104" t="str">
            <v>李希</v>
          </cell>
          <cell r="I104">
            <v>89.5</v>
          </cell>
          <cell r="J104" t="str">
            <v>赵顺诚</v>
          </cell>
          <cell r="K104">
            <v>56</v>
          </cell>
          <cell r="L104" t="str">
            <v>马巫各</v>
          </cell>
          <cell r="M104">
            <v>53</v>
          </cell>
          <cell r="N104" t="str">
            <v>赵香才</v>
          </cell>
          <cell r="O104">
            <v>45</v>
          </cell>
          <cell r="P104" t="str">
            <v>杜基次尔</v>
          </cell>
          <cell r="Q104" t="str">
            <v>文科</v>
          </cell>
        </row>
        <row r="105">
          <cell r="A105" t="str">
            <v>513422200205101147</v>
          </cell>
          <cell r="B105" t="str">
            <v>3</v>
          </cell>
          <cell r="C105" t="str">
            <v>吕伍呷</v>
          </cell>
          <cell r="D105">
            <v>415</v>
          </cell>
          <cell r="E105">
            <v>92</v>
          </cell>
          <cell r="F105" t="str">
            <v>何光红</v>
          </cell>
          <cell r="G105">
            <v>60</v>
          </cell>
          <cell r="H105" t="str">
            <v>余玉红</v>
          </cell>
          <cell r="I105">
            <v>75</v>
          </cell>
          <cell r="J105" t="str">
            <v>向翠琳</v>
          </cell>
          <cell r="K105">
            <v>59</v>
          </cell>
          <cell r="L105" t="str">
            <v>卢银楷</v>
          </cell>
          <cell r="M105">
            <v>73</v>
          </cell>
          <cell r="N105" t="str">
            <v>勾中文</v>
          </cell>
          <cell r="O105">
            <v>56</v>
          </cell>
          <cell r="P105" t="str">
            <v>杜基次尔</v>
          </cell>
          <cell r="Q105" t="str">
            <v>文科</v>
          </cell>
        </row>
        <row r="106">
          <cell r="A106" t="str">
            <v>513422200304051149</v>
          </cell>
          <cell r="B106" t="str">
            <v>4</v>
          </cell>
          <cell r="C106" t="str">
            <v>乔建英</v>
          </cell>
          <cell r="D106">
            <v>414.5</v>
          </cell>
          <cell r="E106">
            <v>104</v>
          </cell>
          <cell r="F106" t="str">
            <v>朱霞</v>
          </cell>
          <cell r="G106">
            <v>37</v>
          </cell>
          <cell r="H106" t="str">
            <v>马勇</v>
          </cell>
          <cell r="I106">
            <v>84.5</v>
          </cell>
          <cell r="J106" t="str">
            <v>向翠琳</v>
          </cell>
          <cell r="K106">
            <v>51</v>
          </cell>
          <cell r="L106" t="str">
            <v>卢银楷</v>
          </cell>
          <cell r="M106">
            <v>74</v>
          </cell>
          <cell r="N106" t="str">
            <v>胡慧芳</v>
          </cell>
          <cell r="O106">
            <v>64</v>
          </cell>
          <cell r="P106" t="str">
            <v>杜基次尔</v>
          </cell>
          <cell r="Q106" t="str">
            <v>文科</v>
          </cell>
        </row>
        <row r="107">
          <cell r="A107" t="str">
            <v>513422200312052715</v>
          </cell>
          <cell r="B107" t="str">
            <v>1</v>
          </cell>
          <cell r="C107" t="str">
            <v>杨万强</v>
          </cell>
          <cell r="D107">
            <v>414.5</v>
          </cell>
          <cell r="E107">
            <v>98</v>
          </cell>
          <cell r="F107" t="str">
            <v>叶屏</v>
          </cell>
          <cell r="G107">
            <v>71</v>
          </cell>
          <cell r="H107" t="str">
            <v>余玉红</v>
          </cell>
          <cell r="I107">
            <v>67.5</v>
          </cell>
          <cell r="J107" t="str">
            <v>胡昌燕</v>
          </cell>
          <cell r="K107">
            <v>47</v>
          </cell>
          <cell r="L107" t="str">
            <v>卢银楷</v>
          </cell>
          <cell r="M107">
            <v>74</v>
          </cell>
          <cell r="N107" t="str">
            <v>胡慧芳</v>
          </cell>
          <cell r="O107">
            <v>57</v>
          </cell>
          <cell r="P107" t="str">
            <v>金贵</v>
          </cell>
          <cell r="Q107" t="str">
            <v>文科</v>
          </cell>
        </row>
        <row r="108">
          <cell r="A108" t="str">
            <v>513422200305011923</v>
          </cell>
          <cell r="B108" t="str">
            <v>4</v>
          </cell>
          <cell r="C108" t="str">
            <v>郭志英</v>
          </cell>
          <cell r="D108">
            <v>413</v>
          </cell>
          <cell r="E108">
            <v>90</v>
          </cell>
          <cell r="F108" t="str">
            <v>朱霞</v>
          </cell>
          <cell r="G108">
            <v>60</v>
          </cell>
          <cell r="H108" t="str">
            <v>马勇</v>
          </cell>
          <cell r="I108">
            <v>84</v>
          </cell>
          <cell r="J108" t="str">
            <v>向翠琳</v>
          </cell>
          <cell r="K108">
            <v>55</v>
          </cell>
          <cell r="L108" t="str">
            <v>卢银楷</v>
          </cell>
          <cell r="M108">
            <v>62</v>
          </cell>
          <cell r="N108" t="str">
            <v>胡慧芳</v>
          </cell>
          <cell r="O108">
            <v>62</v>
          </cell>
          <cell r="P108" t="str">
            <v>杜基次尔</v>
          </cell>
          <cell r="Q108" t="str">
            <v>文科</v>
          </cell>
        </row>
        <row r="109">
          <cell r="A109" t="str">
            <v>513422200301057019</v>
          </cell>
          <cell r="B109" t="str">
            <v>1</v>
          </cell>
          <cell r="C109" t="str">
            <v>丁么偏初</v>
          </cell>
          <cell r="D109">
            <v>412.5</v>
          </cell>
          <cell r="E109">
            <v>91</v>
          </cell>
          <cell r="F109" t="str">
            <v>叶屏</v>
          </cell>
          <cell r="G109">
            <v>87</v>
          </cell>
          <cell r="H109" t="str">
            <v>余玉红</v>
          </cell>
          <cell r="I109">
            <v>55.5</v>
          </cell>
          <cell r="J109" t="str">
            <v>胡昌燕</v>
          </cell>
          <cell r="K109">
            <v>49</v>
          </cell>
          <cell r="L109" t="str">
            <v>卢银楷</v>
          </cell>
          <cell r="M109">
            <v>80</v>
          </cell>
          <cell r="N109" t="str">
            <v>胡慧芳</v>
          </cell>
          <cell r="O109">
            <v>50</v>
          </cell>
          <cell r="P109" t="str">
            <v>金贵</v>
          </cell>
          <cell r="Q109" t="str">
            <v>文科</v>
          </cell>
        </row>
        <row r="110">
          <cell r="A110" t="str">
            <v>513422200503192112</v>
          </cell>
          <cell r="B110" t="str">
            <v>5</v>
          </cell>
          <cell r="C110" t="str">
            <v>打珍次尔</v>
          </cell>
          <cell r="D110">
            <v>410</v>
          </cell>
          <cell r="E110">
            <v>99</v>
          </cell>
          <cell r="F110" t="str">
            <v>叶屏</v>
          </cell>
          <cell r="G110">
            <v>63</v>
          </cell>
          <cell r="H110" t="str">
            <v>罗锐</v>
          </cell>
          <cell r="I110">
            <v>64</v>
          </cell>
          <cell r="J110" t="str">
            <v>谢斌</v>
          </cell>
          <cell r="K110">
            <v>48</v>
          </cell>
          <cell r="L110" t="str">
            <v>马巫各</v>
          </cell>
          <cell r="M110">
            <v>75</v>
          </cell>
          <cell r="N110" t="str">
            <v>赵香才</v>
          </cell>
          <cell r="O110">
            <v>61</v>
          </cell>
          <cell r="P110" t="str">
            <v>金贵</v>
          </cell>
          <cell r="Q110" t="str">
            <v>文科</v>
          </cell>
        </row>
        <row r="111">
          <cell r="A111" t="str">
            <v>513422200312251925</v>
          </cell>
          <cell r="B111" t="str">
            <v>1</v>
          </cell>
          <cell r="C111" t="str">
            <v>田林林</v>
          </cell>
          <cell r="D111">
            <v>410</v>
          </cell>
          <cell r="E111">
            <v>90</v>
          </cell>
          <cell r="F111" t="str">
            <v>叶屏</v>
          </cell>
          <cell r="G111">
            <v>74</v>
          </cell>
          <cell r="H111" t="str">
            <v>余玉红</v>
          </cell>
          <cell r="I111">
            <v>79</v>
          </cell>
          <cell r="J111" t="str">
            <v>胡昌燕</v>
          </cell>
          <cell r="K111">
            <v>58</v>
          </cell>
          <cell r="L111" t="str">
            <v>卢银楷</v>
          </cell>
          <cell r="M111">
            <v>61</v>
          </cell>
          <cell r="N111" t="str">
            <v>胡慧芳</v>
          </cell>
          <cell r="O111">
            <v>48</v>
          </cell>
          <cell r="P111" t="str">
            <v>金贵</v>
          </cell>
          <cell r="Q111" t="str">
            <v>文科</v>
          </cell>
        </row>
        <row r="112">
          <cell r="A112" t="str">
            <v>51342220031105361X</v>
          </cell>
          <cell r="B112" t="str">
            <v>3</v>
          </cell>
          <cell r="C112" t="str">
            <v>扎西偏初</v>
          </cell>
          <cell r="D112">
            <v>409.5</v>
          </cell>
          <cell r="E112">
            <v>90</v>
          </cell>
          <cell r="F112" t="str">
            <v>何光红</v>
          </cell>
          <cell r="G112">
            <v>81</v>
          </cell>
          <cell r="H112" t="str">
            <v>余玉红</v>
          </cell>
          <cell r="I112">
            <v>60.5</v>
          </cell>
          <cell r="J112" t="str">
            <v>向翠琳</v>
          </cell>
          <cell r="K112">
            <v>42</v>
          </cell>
          <cell r="L112" t="str">
            <v>卢银楷</v>
          </cell>
          <cell r="M112">
            <v>77</v>
          </cell>
          <cell r="N112" t="str">
            <v>勾中文</v>
          </cell>
          <cell r="O112">
            <v>59</v>
          </cell>
          <cell r="P112" t="str">
            <v>杜基次尔</v>
          </cell>
          <cell r="Q112" t="str">
            <v>文科</v>
          </cell>
        </row>
        <row r="113">
          <cell r="A113" t="str">
            <v>513422200312213611</v>
          </cell>
          <cell r="B113" t="str">
            <v>3</v>
          </cell>
          <cell r="C113" t="str">
            <v>白玛多吉</v>
          </cell>
          <cell r="D113">
            <v>409</v>
          </cell>
          <cell r="E113">
            <v>90</v>
          </cell>
          <cell r="F113" t="str">
            <v>何光红</v>
          </cell>
          <cell r="G113">
            <v>63</v>
          </cell>
          <cell r="H113" t="str">
            <v>余玉红</v>
          </cell>
          <cell r="I113">
            <v>84</v>
          </cell>
          <cell r="J113" t="str">
            <v>向翠琳</v>
          </cell>
          <cell r="K113">
            <v>52</v>
          </cell>
          <cell r="L113" t="str">
            <v>卢银楷</v>
          </cell>
          <cell r="M113">
            <v>63</v>
          </cell>
          <cell r="N113" t="str">
            <v>勾中文</v>
          </cell>
          <cell r="O113">
            <v>57</v>
          </cell>
          <cell r="P113" t="str">
            <v>杜基次尔</v>
          </cell>
          <cell r="Q113" t="str">
            <v>文科</v>
          </cell>
        </row>
        <row r="114">
          <cell r="A114" t="str">
            <v>513422200011201510</v>
          </cell>
          <cell r="B114" t="str">
            <v>5</v>
          </cell>
          <cell r="C114" t="str">
            <v>潘家伟</v>
          </cell>
          <cell r="D114">
            <v>408.5</v>
          </cell>
          <cell r="E114">
            <v>107</v>
          </cell>
          <cell r="F114" t="str">
            <v>叶屏</v>
          </cell>
          <cell r="G114">
            <v>74</v>
          </cell>
          <cell r="H114" t="str">
            <v>罗锐</v>
          </cell>
          <cell r="I114">
            <v>40.5</v>
          </cell>
          <cell r="J114" t="str">
            <v>谢斌</v>
          </cell>
          <cell r="K114">
            <v>60</v>
          </cell>
          <cell r="L114" t="str">
            <v>马巫各</v>
          </cell>
          <cell r="M114">
            <v>66</v>
          </cell>
          <cell r="N114" t="str">
            <v>赵香才</v>
          </cell>
          <cell r="O114">
            <v>61</v>
          </cell>
          <cell r="P114" t="str">
            <v>金贵</v>
          </cell>
          <cell r="Q114" t="str">
            <v>文科</v>
          </cell>
        </row>
        <row r="115">
          <cell r="A115" t="str">
            <v>513422200408142926</v>
          </cell>
          <cell r="B115" t="str">
            <v>4</v>
          </cell>
          <cell r="C115" t="str">
            <v>邱依落</v>
          </cell>
          <cell r="D115">
            <v>406.5</v>
          </cell>
          <cell r="E115">
            <v>98</v>
          </cell>
          <cell r="F115" t="str">
            <v>朱霞</v>
          </cell>
          <cell r="G115">
            <v>45</v>
          </cell>
          <cell r="H115" t="str">
            <v>马勇</v>
          </cell>
          <cell r="I115">
            <v>75.5</v>
          </cell>
          <cell r="J115" t="str">
            <v>向翠琳</v>
          </cell>
          <cell r="K115">
            <v>53</v>
          </cell>
          <cell r="L115" t="str">
            <v>卢银楷</v>
          </cell>
          <cell r="M115">
            <v>69</v>
          </cell>
          <cell r="N115" t="str">
            <v>胡慧芳</v>
          </cell>
          <cell r="O115">
            <v>66</v>
          </cell>
          <cell r="P115" t="str">
            <v>杜基次尔</v>
          </cell>
          <cell r="Q115" t="str">
            <v>文科</v>
          </cell>
        </row>
        <row r="116">
          <cell r="A116" t="str">
            <v>513422200405292312</v>
          </cell>
          <cell r="B116" t="str">
            <v>4</v>
          </cell>
          <cell r="C116" t="str">
            <v>扎西达瓦</v>
          </cell>
          <cell r="D116">
            <v>405</v>
          </cell>
          <cell r="E116">
            <v>104</v>
          </cell>
          <cell r="F116" t="str">
            <v>朱霞</v>
          </cell>
          <cell r="G116">
            <v>35</v>
          </cell>
          <cell r="H116" t="str">
            <v>马勇</v>
          </cell>
          <cell r="I116">
            <v>87</v>
          </cell>
          <cell r="J116" t="str">
            <v>向翠琳</v>
          </cell>
          <cell r="K116">
            <v>54</v>
          </cell>
          <cell r="L116" t="str">
            <v>卢银楷</v>
          </cell>
          <cell r="M116">
            <v>81</v>
          </cell>
          <cell r="N116" t="str">
            <v>胡慧芳</v>
          </cell>
          <cell r="O116">
            <v>44</v>
          </cell>
          <cell r="P116" t="str">
            <v>杜基次尔</v>
          </cell>
          <cell r="Q116" t="str">
            <v>文科</v>
          </cell>
        </row>
        <row r="117">
          <cell r="A117" t="str">
            <v>513422200411160025</v>
          </cell>
          <cell r="B117" t="str">
            <v>2</v>
          </cell>
          <cell r="C117" t="str">
            <v>索朗卓嘎</v>
          </cell>
          <cell r="D117">
            <v>404.5</v>
          </cell>
          <cell r="E117">
            <v>105</v>
          </cell>
          <cell r="F117" t="str">
            <v>阙丽萍</v>
          </cell>
          <cell r="G117">
            <v>37</v>
          </cell>
          <cell r="H117" t="str">
            <v>李希</v>
          </cell>
          <cell r="I117">
            <v>95.5</v>
          </cell>
          <cell r="J117" t="str">
            <v>赵顺诚</v>
          </cell>
          <cell r="K117">
            <v>39</v>
          </cell>
          <cell r="L117" t="str">
            <v>马巫各</v>
          </cell>
          <cell r="M117">
            <v>68</v>
          </cell>
          <cell r="N117" t="str">
            <v>赵香才</v>
          </cell>
          <cell r="O117">
            <v>60</v>
          </cell>
          <cell r="P117" t="str">
            <v>杜基次尔</v>
          </cell>
          <cell r="Q117" t="str">
            <v>文科</v>
          </cell>
        </row>
        <row r="118">
          <cell r="A118" t="str">
            <v>513422200203271919</v>
          </cell>
          <cell r="B118" t="str">
            <v>2</v>
          </cell>
          <cell r="C118" t="str">
            <v>王阿力</v>
          </cell>
          <cell r="D118">
            <v>404.5</v>
          </cell>
          <cell r="E118">
            <v>100</v>
          </cell>
          <cell r="F118" t="str">
            <v>阙丽萍</v>
          </cell>
          <cell r="G118">
            <v>42</v>
          </cell>
          <cell r="H118" t="str">
            <v>李希</v>
          </cell>
          <cell r="I118">
            <v>74.5</v>
          </cell>
          <cell r="J118" t="str">
            <v>赵顺诚</v>
          </cell>
          <cell r="K118">
            <v>65</v>
          </cell>
          <cell r="L118" t="str">
            <v>马巫各</v>
          </cell>
          <cell r="M118">
            <v>69</v>
          </cell>
          <cell r="N118" t="str">
            <v>赵香才</v>
          </cell>
          <cell r="O118">
            <v>54</v>
          </cell>
          <cell r="P118" t="str">
            <v>杜基次尔</v>
          </cell>
          <cell r="Q118" t="str">
            <v>文科</v>
          </cell>
        </row>
        <row r="119">
          <cell r="A119" t="str">
            <v>51342220031112502X</v>
          </cell>
          <cell r="B119" t="str">
            <v>5</v>
          </cell>
          <cell r="C119" t="str">
            <v>克米</v>
          </cell>
          <cell r="D119">
            <v>404</v>
          </cell>
          <cell r="E119">
            <v>85</v>
          </cell>
          <cell r="F119" t="str">
            <v>叶屏</v>
          </cell>
          <cell r="G119">
            <v>74</v>
          </cell>
          <cell r="H119" t="str">
            <v>罗锐</v>
          </cell>
          <cell r="I119">
            <v>86</v>
          </cell>
          <cell r="J119" t="str">
            <v>谢斌</v>
          </cell>
          <cell r="K119">
            <v>56</v>
          </cell>
          <cell r="L119" t="str">
            <v>马巫各</v>
          </cell>
          <cell r="M119">
            <v>66</v>
          </cell>
          <cell r="N119" t="str">
            <v>赵香才</v>
          </cell>
          <cell r="O119">
            <v>37</v>
          </cell>
          <cell r="P119" t="str">
            <v>金贵</v>
          </cell>
          <cell r="Q119" t="str">
            <v>文科</v>
          </cell>
        </row>
        <row r="120">
          <cell r="A120" t="str">
            <v>513422200409152528</v>
          </cell>
          <cell r="B120" t="str">
            <v>3</v>
          </cell>
          <cell r="C120" t="str">
            <v>张秋月</v>
          </cell>
          <cell r="D120">
            <v>403.5</v>
          </cell>
          <cell r="E120">
            <v>100</v>
          </cell>
          <cell r="F120" t="str">
            <v>何光红</v>
          </cell>
          <cell r="G120">
            <v>58</v>
          </cell>
          <cell r="H120" t="str">
            <v>余玉红</v>
          </cell>
          <cell r="I120">
            <v>59.5</v>
          </cell>
          <cell r="J120" t="str">
            <v>向翠琳</v>
          </cell>
          <cell r="K120">
            <v>47</v>
          </cell>
          <cell r="L120" t="str">
            <v>卢银楷</v>
          </cell>
          <cell r="M120">
            <v>80</v>
          </cell>
          <cell r="N120" t="str">
            <v>勾中文</v>
          </cell>
          <cell r="O120">
            <v>59</v>
          </cell>
          <cell r="P120" t="str">
            <v>杜基次尔</v>
          </cell>
          <cell r="Q120" t="str">
            <v>文科</v>
          </cell>
        </row>
        <row r="121">
          <cell r="A121" t="str">
            <v>513422200210270316</v>
          </cell>
          <cell r="B121" t="str">
            <v>1</v>
          </cell>
          <cell r="C121" t="str">
            <v>打珍扎西</v>
          </cell>
          <cell r="D121">
            <v>403.5</v>
          </cell>
          <cell r="E121">
            <v>91</v>
          </cell>
          <cell r="F121" t="str">
            <v>叶屏</v>
          </cell>
          <cell r="G121">
            <v>85</v>
          </cell>
          <cell r="H121" t="str">
            <v>余玉红</v>
          </cell>
          <cell r="I121">
            <v>72.5</v>
          </cell>
          <cell r="J121" t="str">
            <v>胡昌燕</v>
          </cell>
          <cell r="K121">
            <v>52</v>
          </cell>
          <cell r="L121" t="str">
            <v>卢银楷</v>
          </cell>
          <cell r="M121">
            <v>58</v>
          </cell>
          <cell r="N121" t="str">
            <v>胡慧芳</v>
          </cell>
          <cell r="O121">
            <v>45</v>
          </cell>
          <cell r="P121" t="str">
            <v>金贵</v>
          </cell>
          <cell r="Q121" t="str">
            <v>文科</v>
          </cell>
        </row>
        <row r="122">
          <cell r="A122" t="str">
            <v>51342220040411002X</v>
          </cell>
          <cell r="B122" t="str">
            <v>4</v>
          </cell>
          <cell r="C122" t="str">
            <v>祝玛拉初</v>
          </cell>
          <cell r="D122">
            <v>402.5</v>
          </cell>
          <cell r="E122">
            <v>95</v>
          </cell>
          <cell r="F122" t="str">
            <v>朱霞</v>
          </cell>
          <cell r="G122">
            <v>81</v>
          </cell>
          <cell r="H122" t="str">
            <v>马勇</v>
          </cell>
          <cell r="I122">
            <v>70.5</v>
          </cell>
          <cell r="J122" t="str">
            <v>向翠琳</v>
          </cell>
          <cell r="K122">
            <v>47</v>
          </cell>
          <cell r="L122" t="str">
            <v>卢银楷</v>
          </cell>
          <cell r="M122">
            <v>61</v>
          </cell>
          <cell r="N122" t="str">
            <v>胡慧芳</v>
          </cell>
          <cell r="O122">
            <v>48</v>
          </cell>
          <cell r="P122" t="str">
            <v>杜基次尔</v>
          </cell>
          <cell r="Q122" t="str">
            <v>文科</v>
          </cell>
        </row>
        <row r="123">
          <cell r="A123" t="str">
            <v>51342220030516441X</v>
          </cell>
          <cell r="B123" t="str">
            <v>3</v>
          </cell>
          <cell r="C123" t="str">
            <v>金扎西</v>
          </cell>
          <cell r="D123">
            <v>400.5</v>
          </cell>
          <cell r="E123">
            <v>90</v>
          </cell>
          <cell r="F123" t="str">
            <v>何光红</v>
          </cell>
          <cell r="G123">
            <v>62</v>
          </cell>
          <cell r="H123" t="str">
            <v>余玉红</v>
          </cell>
          <cell r="I123">
            <v>58.5</v>
          </cell>
          <cell r="J123" t="str">
            <v>向翠琳</v>
          </cell>
          <cell r="K123">
            <v>52</v>
          </cell>
          <cell r="L123" t="str">
            <v>卢银楷</v>
          </cell>
          <cell r="M123">
            <v>69</v>
          </cell>
          <cell r="N123" t="str">
            <v>勾中文</v>
          </cell>
          <cell r="O123">
            <v>69</v>
          </cell>
          <cell r="P123" t="str">
            <v>杜基次尔</v>
          </cell>
          <cell r="Q123" t="str">
            <v>文科</v>
          </cell>
        </row>
        <row r="124">
          <cell r="A124" t="str">
            <v>513422200303141126</v>
          </cell>
          <cell r="B124" t="str">
            <v>3</v>
          </cell>
          <cell r="C124" t="str">
            <v>王小文</v>
          </cell>
          <cell r="D124">
            <v>400.5</v>
          </cell>
          <cell r="E124">
            <v>75</v>
          </cell>
          <cell r="F124" t="str">
            <v>何光红</v>
          </cell>
          <cell r="G124">
            <v>77</v>
          </cell>
          <cell r="H124" t="str">
            <v>余玉红</v>
          </cell>
          <cell r="I124">
            <v>73.5</v>
          </cell>
          <cell r="J124" t="str">
            <v>向翠琳</v>
          </cell>
          <cell r="K124">
            <v>55</v>
          </cell>
          <cell r="L124" t="str">
            <v>卢银楷</v>
          </cell>
          <cell r="M124">
            <v>71</v>
          </cell>
          <cell r="N124" t="str">
            <v>勾中文</v>
          </cell>
          <cell r="O124">
            <v>49</v>
          </cell>
          <cell r="P124" t="str">
            <v>杜基次尔</v>
          </cell>
          <cell r="Q124" t="str">
            <v>文科</v>
          </cell>
        </row>
        <row r="125">
          <cell r="A125" t="str">
            <v>513422200108192526</v>
          </cell>
          <cell r="B125" t="str">
            <v>1</v>
          </cell>
          <cell r="C125" t="str">
            <v>李蕴</v>
          </cell>
          <cell r="D125">
            <v>400</v>
          </cell>
          <cell r="E125">
            <v>99</v>
          </cell>
          <cell r="F125" t="str">
            <v>叶屏</v>
          </cell>
          <cell r="G125">
            <v>43</v>
          </cell>
          <cell r="H125" t="str">
            <v>余玉红</v>
          </cell>
          <cell r="I125">
            <v>85</v>
          </cell>
          <cell r="J125" t="str">
            <v>胡昌燕</v>
          </cell>
          <cell r="K125">
            <v>48</v>
          </cell>
          <cell r="L125" t="str">
            <v>卢银楷</v>
          </cell>
          <cell r="M125">
            <v>69</v>
          </cell>
          <cell r="N125" t="str">
            <v>胡慧芳</v>
          </cell>
          <cell r="O125">
            <v>56</v>
          </cell>
          <cell r="P125" t="str">
            <v>金贵</v>
          </cell>
          <cell r="Q125" t="str">
            <v>文科</v>
          </cell>
        </row>
        <row r="126">
          <cell r="A126" t="str">
            <v>513422200202056846</v>
          </cell>
          <cell r="B126" t="str">
            <v>2</v>
          </cell>
          <cell r="C126" t="str">
            <v>次巴拉姆</v>
          </cell>
          <cell r="D126">
            <v>398.5</v>
          </cell>
          <cell r="E126">
            <v>99</v>
          </cell>
          <cell r="F126" t="str">
            <v>阙丽萍</v>
          </cell>
          <cell r="G126">
            <v>51</v>
          </cell>
          <cell r="H126" t="str">
            <v>李希</v>
          </cell>
          <cell r="I126">
            <v>73.5</v>
          </cell>
          <cell r="J126" t="str">
            <v>赵顺诚</v>
          </cell>
          <cell r="K126">
            <v>56</v>
          </cell>
          <cell r="L126" t="str">
            <v>马巫各</v>
          </cell>
          <cell r="M126">
            <v>66</v>
          </cell>
          <cell r="N126" t="str">
            <v>赵香才</v>
          </cell>
          <cell r="O126">
            <v>53</v>
          </cell>
          <cell r="P126" t="str">
            <v>杜基次尔</v>
          </cell>
          <cell r="Q126" t="str">
            <v>文科</v>
          </cell>
        </row>
        <row r="127">
          <cell r="A127" t="str">
            <v>513422200304193825</v>
          </cell>
          <cell r="B127" t="str">
            <v>5</v>
          </cell>
          <cell r="C127" t="str">
            <v>熊俊兰</v>
          </cell>
          <cell r="D127">
            <v>398.5</v>
          </cell>
          <cell r="E127">
            <v>94</v>
          </cell>
          <cell r="F127" t="str">
            <v>叶屏</v>
          </cell>
          <cell r="G127">
            <v>55</v>
          </cell>
          <cell r="H127" t="str">
            <v>罗锐</v>
          </cell>
          <cell r="I127">
            <v>62.5</v>
          </cell>
          <cell r="J127" t="str">
            <v>谢斌</v>
          </cell>
          <cell r="K127">
            <v>54</v>
          </cell>
          <cell r="L127" t="str">
            <v>马巫各</v>
          </cell>
          <cell r="M127">
            <v>65</v>
          </cell>
          <cell r="N127" t="str">
            <v>赵香才</v>
          </cell>
          <cell r="O127">
            <v>68</v>
          </cell>
          <cell r="P127" t="str">
            <v>金贵</v>
          </cell>
          <cell r="Q127" t="str">
            <v>文科</v>
          </cell>
        </row>
        <row r="128">
          <cell r="A128" t="str">
            <v>51342220050319111X</v>
          </cell>
          <cell r="B128" t="str">
            <v>5</v>
          </cell>
          <cell r="C128" t="str">
            <v>乔欧洋</v>
          </cell>
          <cell r="D128">
            <v>398.5</v>
          </cell>
          <cell r="E128">
            <v>81</v>
          </cell>
          <cell r="F128" t="str">
            <v>叶屏</v>
          </cell>
          <cell r="G128">
            <v>84</v>
          </cell>
          <cell r="H128" t="str">
            <v>罗锐</v>
          </cell>
          <cell r="I128">
            <v>60.5</v>
          </cell>
          <cell r="J128" t="str">
            <v>谢斌</v>
          </cell>
          <cell r="K128">
            <v>64</v>
          </cell>
          <cell r="L128" t="str">
            <v>马巫各</v>
          </cell>
          <cell r="M128">
            <v>64</v>
          </cell>
          <cell r="N128" t="str">
            <v>赵香才</v>
          </cell>
          <cell r="O128">
            <v>45</v>
          </cell>
          <cell r="P128" t="str">
            <v>金贵</v>
          </cell>
          <cell r="Q128" t="str">
            <v>文科</v>
          </cell>
        </row>
        <row r="129">
          <cell r="A129" t="str">
            <v>513422200307106811</v>
          </cell>
          <cell r="B129" t="str">
            <v>3</v>
          </cell>
          <cell r="C129" t="str">
            <v>严长贵</v>
          </cell>
          <cell r="D129">
            <v>395.5</v>
          </cell>
          <cell r="E129">
            <v>86</v>
          </cell>
          <cell r="F129" t="str">
            <v>何光红</v>
          </cell>
          <cell r="G129">
            <v>67</v>
          </cell>
          <cell r="H129" t="str">
            <v>余玉红</v>
          </cell>
          <cell r="I129">
            <v>64.5</v>
          </cell>
          <cell r="J129" t="str">
            <v>向翠琳</v>
          </cell>
          <cell r="K129">
            <v>54</v>
          </cell>
          <cell r="L129" t="str">
            <v>卢银楷</v>
          </cell>
          <cell r="M129">
            <v>65</v>
          </cell>
          <cell r="N129" t="str">
            <v>勾中文</v>
          </cell>
          <cell r="O129">
            <v>59</v>
          </cell>
          <cell r="P129" t="str">
            <v>杜基次尔</v>
          </cell>
          <cell r="Q129" t="str">
            <v>文科</v>
          </cell>
        </row>
        <row r="130">
          <cell r="A130" t="str">
            <v>513422200408060322</v>
          </cell>
          <cell r="B130" t="str">
            <v>5</v>
          </cell>
          <cell r="C130" t="str">
            <v>杜基祝玛</v>
          </cell>
          <cell r="D130">
            <v>394.5</v>
          </cell>
          <cell r="E130">
            <v>88</v>
          </cell>
          <cell r="F130" t="str">
            <v>叶屏</v>
          </cell>
          <cell r="G130">
            <v>63</v>
          </cell>
          <cell r="H130" t="str">
            <v>罗锐</v>
          </cell>
          <cell r="I130">
            <v>75.5</v>
          </cell>
          <cell r="J130" t="str">
            <v>谢斌</v>
          </cell>
          <cell r="K130">
            <v>67</v>
          </cell>
          <cell r="L130" t="str">
            <v>马巫各</v>
          </cell>
          <cell r="M130">
            <v>56</v>
          </cell>
          <cell r="N130" t="str">
            <v>赵香才</v>
          </cell>
          <cell r="O130">
            <v>45</v>
          </cell>
          <cell r="P130" t="str">
            <v>金贵</v>
          </cell>
          <cell r="Q130" t="str">
            <v>文科</v>
          </cell>
        </row>
        <row r="131">
          <cell r="A131" t="str">
            <v>513422200412254226</v>
          </cell>
          <cell r="B131" t="str">
            <v>4</v>
          </cell>
          <cell r="C131" t="str">
            <v>扎西祝玛</v>
          </cell>
          <cell r="D131">
            <v>393.5</v>
          </cell>
          <cell r="E131">
            <v>85</v>
          </cell>
          <cell r="F131" t="str">
            <v>朱霞</v>
          </cell>
          <cell r="G131">
            <v>38</v>
          </cell>
          <cell r="H131" t="str">
            <v>马勇</v>
          </cell>
          <cell r="I131">
            <v>84.5</v>
          </cell>
          <cell r="J131" t="str">
            <v>向翠琳</v>
          </cell>
          <cell r="K131">
            <v>52</v>
          </cell>
          <cell r="L131" t="str">
            <v>卢银楷</v>
          </cell>
          <cell r="M131">
            <v>74</v>
          </cell>
          <cell r="N131" t="str">
            <v>胡慧芳</v>
          </cell>
          <cell r="O131">
            <v>60</v>
          </cell>
          <cell r="P131" t="str">
            <v>杜基次尔</v>
          </cell>
          <cell r="Q131" t="str">
            <v>文科</v>
          </cell>
        </row>
        <row r="132">
          <cell r="A132" t="str">
            <v>51342220020310191X</v>
          </cell>
          <cell r="B132" t="str">
            <v>4</v>
          </cell>
          <cell r="C132" t="str">
            <v>毛蓝平</v>
          </cell>
          <cell r="D132">
            <v>393</v>
          </cell>
          <cell r="E132">
            <v>100</v>
          </cell>
          <cell r="F132" t="str">
            <v>朱霞</v>
          </cell>
          <cell r="G132">
            <v>43</v>
          </cell>
          <cell r="H132" t="str">
            <v>马勇</v>
          </cell>
          <cell r="I132">
            <v>71</v>
          </cell>
          <cell r="J132" t="str">
            <v>向翠琳</v>
          </cell>
          <cell r="K132">
            <v>52</v>
          </cell>
          <cell r="L132" t="str">
            <v>卢银楷</v>
          </cell>
          <cell r="M132">
            <v>71</v>
          </cell>
          <cell r="N132" t="str">
            <v>胡慧芳</v>
          </cell>
          <cell r="O132">
            <v>56</v>
          </cell>
          <cell r="P132" t="str">
            <v>杜基次尔</v>
          </cell>
          <cell r="Q132" t="str">
            <v>文科</v>
          </cell>
        </row>
        <row r="133">
          <cell r="A133" t="str">
            <v>513422200406071132</v>
          </cell>
          <cell r="B133" t="str">
            <v>2</v>
          </cell>
          <cell r="C133" t="str">
            <v>毛建利</v>
          </cell>
          <cell r="D133">
            <v>393</v>
          </cell>
          <cell r="E133">
            <v>90</v>
          </cell>
          <cell r="F133" t="str">
            <v>阙丽萍</v>
          </cell>
          <cell r="G133">
            <v>49</v>
          </cell>
          <cell r="H133" t="str">
            <v>李希</v>
          </cell>
          <cell r="I133">
            <v>91</v>
          </cell>
          <cell r="J133" t="str">
            <v>赵顺诚</v>
          </cell>
          <cell r="K133">
            <v>45</v>
          </cell>
          <cell r="L133" t="str">
            <v>马巫各</v>
          </cell>
          <cell r="M133">
            <v>60</v>
          </cell>
          <cell r="N133" t="str">
            <v>赵香才</v>
          </cell>
          <cell r="O133">
            <v>58</v>
          </cell>
          <cell r="P133" t="str">
            <v>杜基次尔</v>
          </cell>
          <cell r="Q133" t="str">
            <v>文科</v>
          </cell>
        </row>
        <row r="134">
          <cell r="A134" t="str">
            <v>513422200103180913</v>
          </cell>
          <cell r="B134" t="str">
            <v>3</v>
          </cell>
          <cell r="C134" t="str">
            <v>陈天完</v>
          </cell>
          <cell r="D134">
            <v>393</v>
          </cell>
          <cell r="E134">
            <v>88</v>
          </cell>
          <cell r="F134" t="str">
            <v>何光红</v>
          </cell>
          <cell r="G134">
            <v>62</v>
          </cell>
          <cell r="H134" t="str">
            <v>余玉红</v>
          </cell>
          <cell r="I134">
            <v>73</v>
          </cell>
          <cell r="J134" t="str">
            <v>向翠琳</v>
          </cell>
          <cell r="K134">
            <v>54</v>
          </cell>
          <cell r="L134" t="str">
            <v>卢银楷</v>
          </cell>
          <cell r="M134">
            <v>64</v>
          </cell>
          <cell r="N134" t="str">
            <v>勾中文</v>
          </cell>
          <cell r="O134">
            <v>52</v>
          </cell>
          <cell r="P134" t="str">
            <v>杜基次尔</v>
          </cell>
          <cell r="Q134" t="str">
            <v>文科</v>
          </cell>
        </row>
        <row r="135">
          <cell r="A135" t="str">
            <v>513422200608054015</v>
          </cell>
          <cell r="B135" t="str">
            <v>5</v>
          </cell>
          <cell r="C135" t="str">
            <v>呷土次尔</v>
          </cell>
          <cell r="D135">
            <v>392</v>
          </cell>
          <cell r="E135">
            <v>101</v>
          </cell>
          <cell r="F135" t="str">
            <v>叶屏</v>
          </cell>
          <cell r="G135">
            <v>52</v>
          </cell>
          <cell r="H135" t="str">
            <v>罗锐</v>
          </cell>
          <cell r="I135">
            <v>42</v>
          </cell>
          <cell r="J135" t="str">
            <v>谢斌</v>
          </cell>
          <cell r="K135">
            <v>58</v>
          </cell>
          <cell r="L135" t="str">
            <v>马巫各</v>
          </cell>
          <cell r="M135">
            <v>80</v>
          </cell>
          <cell r="N135" t="str">
            <v>赵香才</v>
          </cell>
          <cell r="O135">
            <v>59</v>
          </cell>
          <cell r="P135" t="str">
            <v>金贵</v>
          </cell>
          <cell r="Q135" t="str">
            <v>文科</v>
          </cell>
        </row>
        <row r="136">
          <cell r="A136" t="str">
            <v>513422200211175628</v>
          </cell>
          <cell r="B136" t="str">
            <v>2</v>
          </cell>
          <cell r="C136" t="str">
            <v>边玛拉初</v>
          </cell>
          <cell r="D136">
            <v>391</v>
          </cell>
          <cell r="E136">
            <v>77</v>
          </cell>
          <cell r="F136" t="str">
            <v>阙丽萍</v>
          </cell>
          <cell r="G136">
            <v>85</v>
          </cell>
          <cell r="H136" t="str">
            <v>李希</v>
          </cell>
          <cell r="I136">
            <v>69</v>
          </cell>
          <cell r="J136" t="str">
            <v>赵顺诚</v>
          </cell>
          <cell r="K136">
            <v>49</v>
          </cell>
          <cell r="L136" t="str">
            <v>马巫各</v>
          </cell>
          <cell r="M136">
            <v>53</v>
          </cell>
          <cell r="N136" t="str">
            <v>赵香才</v>
          </cell>
          <cell r="O136">
            <v>58</v>
          </cell>
          <cell r="P136" t="str">
            <v>杜基次尔</v>
          </cell>
          <cell r="Q136" t="str">
            <v>文科</v>
          </cell>
        </row>
        <row r="137">
          <cell r="A137" t="str">
            <v>513422200502080311</v>
          </cell>
          <cell r="B137" t="str">
            <v>5</v>
          </cell>
          <cell r="C137" t="str">
            <v>丹争益西</v>
          </cell>
          <cell r="D137">
            <v>390</v>
          </cell>
          <cell r="E137">
            <v>107</v>
          </cell>
          <cell r="F137" t="str">
            <v>叶屏</v>
          </cell>
          <cell r="G137">
            <v>51</v>
          </cell>
          <cell r="H137" t="str">
            <v>罗锐</v>
          </cell>
          <cell r="I137">
            <v>36</v>
          </cell>
          <cell r="J137" t="str">
            <v>谢斌</v>
          </cell>
          <cell r="K137">
            <v>50</v>
          </cell>
          <cell r="L137" t="str">
            <v>马巫各</v>
          </cell>
          <cell r="M137">
            <v>83</v>
          </cell>
          <cell r="N137" t="str">
            <v>赵香才</v>
          </cell>
          <cell r="O137">
            <v>63</v>
          </cell>
          <cell r="P137" t="str">
            <v>金贵</v>
          </cell>
          <cell r="Q137" t="str">
            <v>文科</v>
          </cell>
        </row>
        <row r="138">
          <cell r="A138" t="str">
            <v>513422200404256627</v>
          </cell>
          <cell r="B138" t="str">
            <v>3</v>
          </cell>
          <cell r="C138" t="str">
            <v>祝玛</v>
          </cell>
          <cell r="D138">
            <v>388.5</v>
          </cell>
          <cell r="E138">
            <v>96</v>
          </cell>
          <cell r="F138" t="str">
            <v>何光红</v>
          </cell>
          <cell r="G138">
            <v>38</v>
          </cell>
          <cell r="H138" t="str">
            <v>余玉红</v>
          </cell>
          <cell r="I138">
            <v>59.5</v>
          </cell>
          <cell r="J138" t="str">
            <v>向翠琳</v>
          </cell>
          <cell r="K138">
            <v>59</v>
          </cell>
          <cell r="L138" t="str">
            <v>卢银楷</v>
          </cell>
          <cell r="M138">
            <v>71</v>
          </cell>
          <cell r="N138" t="str">
            <v>勾中文</v>
          </cell>
          <cell r="O138">
            <v>65</v>
          </cell>
          <cell r="P138" t="str">
            <v>杜基次尔</v>
          </cell>
          <cell r="Q138" t="str">
            <v>文科</v>
          </cell>
        </row>
        <row r="139">
          <cell r="A139" t="str">
            <v>513422200309151915</v>
          </cell>
          <cell r="B139" t="str">
            <v>5</v>
          </cell>
          <cell r="C139" t="str">
            <v>毛小林</v>
          </cell>
          <cell r="D139">
            <v>386.5</v>
          </cell>
          <cell r="E139">
            <v>99</v>
          </cell>
          <cell r="F139" t="str">
            <v>叶屏</v>
          </cell>
          <cell r="G139">
            <v>73</v>
          </cell>
          <cell r="H139" t="str">
            <v>罗锐</v>
          </cell>
          <cell r="I139">
            <v>45.5</v>
          </cell>
          <cell r="J139" t="str">
            <v>谢斌</v>
          </cell>
          <cell r="K139">
            <v>49</v>
          </cell>
          <cell r="L139" t="str">
            <v>马巫各</v>
          </cell>
          <cell r="M139">
            <v>69</v>
          </cell>
          <cell r="N139" t="str">
            <v>赵香才</v>
          </cell>
          <cell r="O139">
            <v>51</v>
          </cell>
          <cell r="P139" t="str">
            <v>金贵</v>
          </cell>
          <cell r="Q139" t="str">
            <v>文科</v>
          </cell>
        </row>
        <row r="140">
          <cell r="A140" t="str">
            <v>513422200309101715</v>
          </cell>
          <cell r="B140" t="str">
            <v>3</v>
          </cell>
          <cell r="C140" t="str">
            <v>叶树林</v>
          </cell>
          <cell r="D140">
            <v>386.5</v>
          </cell>
          <cell r="E140">
            <v>80</v>
          </cell>
          <cell r="F140" t="str">
            <v>何光红</v>
          </cell>
          <cell r="G140">
            <v>85</v>
          </cell>
          <cell r="H140" t="str">
            <v>余玉红</v>
          </cell>
          <cell r="I140">
            <v>44.5</v>
          </cell>
          <cell r="J140" t="str">
            <v>向翠琳</v>
          </cell>
          <cell r="K140">
            <v>56</v>
          </cell>
          <cell r="L140" t="str">
            <v>卢银楷</v>
          </cell>
          <cell r="M140">
            <v>58</v>
          </cell>
          <cell r="N140" t="str">
            <v>勾中文</v>
          </cell>
          <cell r="O140">
            <v>63</v>
          </cell>
          <cell r="P140" t="str">
            <v>杜基次尔</v>
          </cell>
          <cell r="Q140" t="str">
            <v>文科</v>
          </cell>
        </row>
        <row r="141">
          <cell r="A141" t="str">
            <v>513422200404052923</v>
          </cell>
          <cell r="B141" t="str">
            <v>3</v>
          </cell>
          <cell r="C141" t="str">
            <v>邱依落</v>
          </cell>
          <cell r="D141">
            <v>386</v>
          </cell>
          <cell r="E141">
            <v>91</v>
          </cell>
          <cell r="F141" t="str">
            <v>何光红</v>
          </cell>
          <cell r="G141">
            <v>43</v>
          </cell>
          <cell r="H141" t="str">
            <v>余玉红</v>
          </cell>
          <cell r="I141">
            <v>93</v>
          </cell>
          <cell r="J141" t="str">
            <v>向翠琳</v>
          </cell>
          <cell r="K141">
            <v>49</v>
          </cell>
          <cell r="L141" t="str">
            <v>卢银楷</v>
          </cell>
          <cell r="M141">
            <v>59</v>
          </cell>
          <cell r="N141" t="str">
            <v>勾中文</v>
          </cell>
          <cell r="O141">
            <v>51</v>
          </cell>
          <cell r="P141" t="str">
            <v>杜基次尔</v>
          </cell>
          <cell r="Q141" t="str">
            <v>文科</v>
          </cell>
        </row>
        <row r="142">
          <cell r="A142" t="str">
            <v>513422200505162523</v>
          </cell>
          <cell r="B142" t="str">
            <v>3</v>
          </cell>
          <cell r="C142" t="str">
            <v>唐辉翠</v>
          </cell>
          <cell r="D142">
            <v>385.5</v>
          </cell>
          <cell r="E142">
            <v>96</v>
          </cell>
          <cell r="F142" t="str">
            <v>何光红</v>
          </cell>
          <cell r="G142">
            <v>36</v>
          </cell>
          <cell r="H142" t="str">
            <v>余玉红</v>
          </cell>
          <cell r="I142">
            <v>66.5</v>
          </cell>
          <cell r="J142" t="str">
            <v>向翠琳</v>
          </cell>
          <cell r="K142">
            <v>49</v>
          </cell>
          <cell r="L142" t="str">
            <v>卢银楷</v>
          </cell>
          <cell r="M142">
            <v>75</v>
          </cell>
          <cell r="N142" t="str">
            <v>勾中文</v>
          </cell>
          <cell r="O142">
            <v>63</v>
          </cell>
          <cell r="P142" t="str">
            <v>杜基次尔</v>
          </cell>
          <cell r="Q142" t="str">
            <v>文科</v>
          </cell>
        </row>
        <row r="143">
          <cell r="A143" t="str">
            <v>513422200302084828</v>
          </cell>
          <cell r="B143" t="str">
            <v>4</v>
          </cell>
          <cell r="C143" t="str">
            <v>鲁绒拉姆</v>
          </cell>
          <cell r="D143">
            <v>385.5</v>
          </cell>
          <cell r="E143">
            <v>97</v>
          </cell>
          <cell r="F143" t="str">
            <v>朱霞</v>
          </cell>
          <cell r="G143">
            <v>43</v>
          </cell>
          <cell r="H143" t="str">
            <v>马勇</v>
          </cell>
          <cell r="I143">
            <v>85.5</v>
          </cell>
          <cell r="J143" t="str">
            <v>向翠琳</v>
          </cell>
          <cell r="K143">
            <v>54</v>
          </cell>
          <cell r="L143" t="str">
            <v>卢银楷</v>
          </cell>
          <cell r="M143">
            <v>56</v>
          </cell>
          <cell r="N143" t="str">
            <v>胡慧芳</v>
          </cell>
          <cell r="O143">
            <v>50</v>
          </cell>
          <cell r="P143" t="str">
            <v>杜基次尔</v>
          </cell>
          <cell r="Q143" t="str">
            <v>文科</v>
          </cell>
        </row>
        <row r="144">
          <cell r="A144" t="str">
            <v>513422200405102726</v>
          </cell>
          <cell r="B144" t="str">
            <v>2</v>
          </cell>
          <cell r="C144" t="str">
            <v>仁清布迟</v>
          </cell>
          <cell r="D144">
            <v>384.5</v>
          </cell>
          <cell r="E144">
            <v>90</v>
          </cell>
          <cell r="F144" t="str">
            <v>阙丽萍</v>
          </cell>
          <cell r="G144">
            <v>50</v>
          </cell>
          <cell r="H144" t="str">
            <v>李希</v>
          </cell>
          <cell r="I144">
            <v>67.5</v>
          </cell>
          <cell r="J144" t="str">
            <v>赵顺诚</v>
          </cell>
          <cell r="K144">
            <v>58</v>
          </cell>
          <cell r="L144" t="str">
            <v>马巫各</v>
          </cell>
          <cell r="M144">
            <v>68</v>
          </cell>
          <cell r="N144" t="str">
            <v>赵香才</v>
          </cell>
          <cell r="O144">
            <v>51</v>
          </cell>
          <cell r="P144" t="str">
            <v>杜基次尔</v>
          </cell>
          <cell r="Q144" t="str">
            <v>文科</v>
          </cell>
        </row>
        <row r="145">
          <cell r="A145" t="str">
            <v>513422200102172129</v>
          </cell>
          <cell r="B145" t="str">
            <v>4</v>
          </cell>
          <cell r="C145" t="str">
            <v>马英</v>
          </cell>
          <cell r="D145">
            <v>384</v>
          </cell>
          <cell r="E145">
            <v>89</v>
          </cell>
          <cell r="F145" t="str">
            <v>朱霞</v>
          </cell>
          <cell r="G145">
            <v>68</v>
          </cell>
          <cell r="H145" t="str">
            <v>马勇</v>
          </cell>
          <cell r="I145">
            <v>61</v>
          </cell>
          <cell r="J145" t="str">
            <v>向翠琳</v>
          </cell>
          <cell r="K145">
            <v>62</v>
          </cell>
          <cell r="L145" t="str">
            <v>卢银楷</v>
          </cell>
          <cell r="M145">
            <v>63</v>
          </cell>
          <cell r="N145" t="str">
            <v>胡慧芳</v>
          </cell>
          <cell r="O145">
            <v>41</v>
          </cell>
          <cell r="P145" t="str">
            <v>杜基次尔</v>
          </cell>
          <cell r="Q145" t="str">
            <v>文科</v>
          </cell>
        </row>
        <row r="146">
          <cell r="A146" t="str">
            <v>513422200309074024</v>
          </cell>
          <cell r="B146" t="str">
            <v>2</v>
          </cell>
          <cell r="C146" t="str">
            <v>呷马祝玛</v>
          </cell>
          <cell r="D146">
            <v>383.5</v>
          </cell>
          <cell r="E146">
            <v>85</v>
          </cell>
          <cell r="F146" t="str">
            <v>阙丽萍</v>
          </cell>
          <cell r="G146">
            <v>56</v>
          </cell>
          <cell r="H146" t="str">
            <v>李希</v>
          </cell>
          <cell r="I146">
            <v>83.5</v>
          </cell>
          <cell r="J146" t="str">
            <v>赵顺诚</v>
          </cell>
          <cell r="K146">
            <v>54</v>
          </cell>
          <cell r="L146" t="str">
            <v>马巫各</v>
          </cell>
          <cell r="M146">
            <v>59</v>
          </cell>
          <cell r="N146" t="str">
            <v>赵香才</v>
          </cell>
          <cell r="O146">
            <v>46</v>
          </cell>
          <cell r="P146" t="str">
            <v>杜基次尔</v>
          </cell>
          <cell r="Q146" t="str">
            <v>文科</v>
          </cell>
        </row>
        <row r="147">
          <cell r="A147" t="str">
            <v>513422200205242724</v>
          </cell>
          <cell r="B147" t="str">
            <v>3</v>
          </cell>
          <cell r="C147" t="str">
            <v>邱国英</v>
          </cell>
          <cell r="D147">
            <v>383.5</v>
          </cell>
          <cell r="E147">
            <v>83</v>
          </cell>
          <cell r="F147" t="str">
            <v>何光红</v>
          </cell>
          <cell r="G147">
            <v>63</v>
          </cell>
          <cell r="H147" t="str">
            <v>余玉红</v>
          </cell>
          <cell r="I147">
            <v>64.5</v>
          </cell>
          <cell r="J147" t="str">
            <v>向翠琳</v>
          </cell>
          <cell r="K147">
            <v>67</v>
          </cell>
          <cell r="L147" t="str">
            <v>卢银楷</v>
          </cell>
          <cell r="M147">
            <v>66</v>
          </cell>
          <cell r="N147" t="str">
            <v>勾中文</v>
          </cell>
          <cell r="O147">
            <v>40</v>
          </cell>
          <cell r="P147" t="str">
            <v>杜基次尔</v>
          </cell>
          <cell r="Q147" t="str">
            <v>文科</v>
          </cell>
        </row>
        <row r="148">
          <cell r="A148" t="str">
            <v>513422200404100913</v>
          </cell>
          <cell r="B148" t="str">
            <v>4</v>
          </cell>
          <cell r="C148" t="str">
            <v>陈兰</v>
          </cell>
          <cell r="D148">
            <v>383.5</v>
          </cell>
          <cell r="E148">
            <v>91</v>
          </cell>
          <cell r="F148" t="str">
            <v>朱霞</v>
          </cell>
          <cell r="G148">
            <v>67</v>
          </cell>
          <cell r="H148" t="str">
            <v>马勇</v>
          </cell>
          <cell r="I148">
            <v>55.5</v>
          </cell>
          <cell r="J148" t="str">
            <v>向翠琳</v>
          </cell>
          <cell r="K148">
            <v>57</v>
          </cell>
          <cell r="L148" t="str">
            <v>卢银楷</v>
          </cell>
          <cell r="M148">
            <v>67</v>
          </cell>
          <cell r="N148" t="str">
            <v>胡慧芳</v>
          </cell>
          <cell r="O148">
            <v>46</v>
          </cell>
          <cell r="P148" t="str">
            <v>杜基次尔</v>
          </cell>
          <cell r="Q148" t="str">
            <v>文科</v>
          </cell>
        </row>
        <row r="149">
          <cell r="A149" t="str">
            <v>513422200408040727</v>
          </cell>
          <cell r="B149" t="str">
            <v>5</v>
          </cell>
          <cell r="C149" t="str">
            <v>王艳</v>
          </cell>
          <cell r="D149">
            <v>383</v>
          </cell>
          <cell r="E149">
            <v>92</v>
          </cell>
          <cell r="F149" t="str">
            <v>叶屏</v>
          </cell>
          <cell r="G149">
            <v>52</v>
          </cell>
          <cell r="H149" t="str">
            <v>罗锐</v>
          </cell>
          <cell r="I149">
            <v>66</v>
          </cell>
          <cell r="J149" t="str">
            <v>谢斌</v>
          </cell>
          <cell r="K149">
            <v>52</v>
          </cell>
          <cell r="L149" t="str">
            <v>马巫各</v>
          </cell>
          <cell r="M149">
            <v>63</v>
          </cell>
          <cell r="N149" t="str">
            <v>赵香才</v>
          </cell>
          <cell r="O149">
            <v>58</v>
          </cell>
          <cell r="P149" t="str">
            <v>金贵</v>
          </cell>
          <cell r="Q149" t="str">
            <v>文科</v>
          </cell>
        </row>
        <row r="150">
          <cell r="A150" t="str">
            <v>513422200201206814</v>
          </cell>
          <cell r="B150" t="str">
            <v>2</v>
          </cell>
          <cell r="C150" t="str">
            <v>马日古</v>
          </cell>
          <cell r="D150">
            <v>382</v>
          </cell>
          <cell r="E150">
            <v>99</v>
          </cell>
          <cell r="F150" t="str">
            <v>阙丽萍</v>
          </cell>
          <cell r="G150">
            <v>43</v>
          </cell>
          <cell r="H150" t="str">
            <v>李希</v>
          </cell>
          <cell r="I150">
            <v>80</v>
          </cell>
          <cell r="J150" t="str">
            <v>赵顺诚</v>
          </cell>
          <cell r="K150">
            <v>53</v>
          </cell>
          <cell r="L150" t="str">
            <v>马巫各</v>
          </cell>
          <cell r="M150">
            <v>58</v>
          </cell>
          <cell r="N150" t="str">
            <v>赵香才</v>
          </cell>
          <cell r="O150">
            <v>49</v>
          </cell>
          <cell r="P150" t="str">
            <v>杜基次尔</v>
          </cell>
          <cell r="Q150" t="str">
            <v>文科</v>
          </cell>
        </row>
        <row r="151">
          <cell r="A151" t="str">
            <v>513422200402082723</v>
          </cell>
          <cell r="B151" t="str">
            <v>4</v>
          </cell>
          <cell r="C151" t="str">
            <v>陈蓉</v>
          </cell>
          <cell r="D151">
            <v>382</v>
          </cell>
          <cell r="E151">
            <v>96</v>
          </cell>
          <cell r="F151" t="str">
            <v>朱霞</v>
          </cell>
          <cell r="G151">
            <v>45</v>
          </cell>
          <cell r="H151" t="str">
            <v>马勇</v>
          </cell>
          <cell r="I151">
            <v>62</v>
          </cell>
          <cell r="J151" t="str">
            <v>向翠琳</v>
          </cell>
          <cell r="K151">
            <v>51</v>
          </cell>
          <cell r="L151" t="str">
            <v>卢银楷</v>
          </cell>
          <cell r="M151">
            <v>68</v>
          </cell>
          <cell r="N151" t="str">
            <v>胡慧芳</v>
          </cell>
          <cell r="O151">
            <v>60</v>
          </cell>
          <cell r="P151" t="str">
            <v>杜基次尔</v>
          </cell>
          <cell r="Q151" t="str">
            <v>文科</v>
          </cell>
        </row>
        <row r="152">
          <cell r="A152" t="str">
            <v>513422199910022545</v>
          </cell>
          <cell r="B152" t="str">
            <v>4</v>
          </cell>
          <cell r="C152" t="str">
            <v>伍秀芳</v>
          </cell>
          <cell r="D152">
            <v>382</v>
          </cell>
          <cell r="E152">
            <v>79</v>
          </cell>
          <cell r="F152" t="str">
            <v>朱霞</v>
          </cell>
          <cell r="G152">
            <v>59</v>
          </cell>
          <cell r="H152" t="str">
            <v>马勇</v>
          </cell>
          <cell r="I152">
            <v>78</v>
          </cell>
          <cell r="J152" t="str">
            <v>向翠琳</v>
          </cell>
          <cell r="K152">
            <v>62</v>
          </cell>
          <cell r="L152" t="str">
            <v>卢银楷</v>
          </cell>
          <cell r="M152">
            <v>51</v>
          </cell>
          <cell r="N152" t="str">
            <v>胡慧芳</v>
          </cell>
          <cell r="O152">
            <v>53</v>
          </cell>
          <cell r="P152" t="str">
            <v>杜基次尔</v>
          </cell>
          <cell r="Q152" t="str">
            <v>文科</v>
          </cell>
        </row>
        <row r="153">
          <cell r="A153" t="str">
            <v>513422200605042510</v>
          </cell>
          <cell r="B153" t="str">
            <v>5</v>
          </cell>
          <cell r="C153" t="str">
            <v>枯东琳</v>
          </cell>
          <cell r="D153">
            <v>380.5</v>
          </cell>
          <cell r="E153">
            <v>87</v>
          </cell>
          <cell r="F153" t="str">
            <v>叶屏</v>
          </cell>
          <cell r="G153">
            <v>69</v>
          </cell>
          <cell r="H153" t="str">
            <v>罗锐</v>
          </cell>
          <cell r="I153">
            <v>51.5</v>
          </cell>
          <cell r="J153" t="str">
            <v>谢斌</v>
          </cell>
          <cell r="K153">
            <v>58</v>
          </cell>
          <cell r="L153" t="str">
            <v>马巫各</v>
          </cell>
          <cell r="M153">
            <v>66</v>
          </cell>
          <cell r="N153" t="str">
            <v>赵香才</v>
          </cell>
          <cell r="O153">
            <v>49</v>
          </cell>
          <cell r="P153" t="str">
            <v>金贵</v>
          </cell>
          <cell r="Q153" t="str">
            <v>文科</v>
          </cell>
        </row>
        <row r="154">
          <cell r="A154" t="str">
            <v>513422200604152929</v>
          </cell>
          <cell r="B154" t="str">
            <v>5</v>
          </cell>
          <cell r="C154" t="str">
            <v>杨小云</v>
          </cell>
          <cell r="D154">
            <v>380</v>
          </cell>
          <cell r="E154">
            <v>84</v>
          </cell>
          <cell r="F154" t="str">
            <v>叶屏</v>
          </cell>
          <cell r="G154">
            <v>53</v>
          </cell>
          <cell r="H154" t="str">
            <v>罗锐</v>
          </cell>
          <cell r="I154">
            <v>101</v>
          </cell>
          <cell r="J154" t="str">
            <v>谢斌</v>
          </cell>
          <cell r="K154">
            <v>39</v>
          </cell>
          <cell r="L154" t="str">
            <v>马巫各</v>
          </cell>
          <cell r="M154">
            <v>53</v>
          </cell>
          <cell r="N154" t="str">
            <v>赵香才</v>
          </cell>
          <cell r="O154">
            <v>50</v>
          </cell>
          <cell r="P154" t="str">
            <v>金贵</v>
          </cell>
          <cell r="Q154" t="str">
            <v>文科</v>
          </cell>
        </row>
        <row r="155">
          <cell r="A155" t="str">
            <v>513422200409140025</v>
          </cell>
          <cell r="B155" t="str">
            <v>5</v>
          </cell>
          <cell r="C155" t="str">
            <v>杨秋霞</v>
          </cell>
          <cell r="D155">
            <v>379.5</v>
          </cell>
          <cell r="E155">
            <v>96</v>
          </cell>
          <cell r="F155" t="str">
            <v>叶屏</v>
          </cell>
          <cell r="G155">
            <v>48</v>
          </cell>
          <cell r="H155" t="str">
            <v>罗锐</v>
          </cell>
          <cell r="I155">
            <v>57.5</v>
          </cell>
          <cell r="J155" t="str">
            <v>谢斌</v>
          </cell>
          <cell r="K155">
            <v>45</v>
          </cell>
          <cell r="L155" t="str">
            <v>马巫各</v>
          </cell>
          <cell r="M155">
            <v>74</v>
          </cell>
          <cell r="N155" t="str">
            <v>赵香才</v>
          </cell>
          <cell r="O155">
            <v>59</v>
          </cell>
          <cell r="P155" t="str">
            <v>金贵</v>
          </cell>
          <cell r="Q155" t="str">
            <v>文科</v>
          </cell>
        </row>
        <row r="156">
          <cell r="A156" t="str">
            <v>513422200206184829</v>
          </cell>
          <cell r="B156" t="str">
            <v>5</v>
          </cell>
          <cell r="C156" t="str">
            <v>燕子</v>
          </cell>
          <cell r="D156">
            <v>379.5</v>
          </cell>
          <cell r="E156">
            <v>81</v>
          </cell>
          <cell r="F156" t="str">
            <v>叶屏</v>
          </cell>
          <cell r="G156">
            <v>74</v>
          </cell>
          <cell r="H156" t="str">
            <v>罗锐</v>
          </cell>
          <cell r="I156">
            <v>71.5</v>
          </cell>
          <cell r="J156" t="str">
            <v>谢斌</v>
          </cell>
          <cell r="K156">
            <v>50</v>
          </cell>
          <cell r="L156" t="str">
            <v>马巫各</v>
          </cell>
          <cell r="M156">
            <v>63</v>
          </cell>
          <cell r="N156" t="str">
            <v>赵香才</v>
          </cell>
          <cell r="O156">
            <v>40</v>
          </cell>
          <cell r="P156" t="str">
            <v>金贵</v>
          </cell>
          <cell r="Q156" t="str">
            <v>文科</v>
          </cell>
        </row>
        <row r="157">
          <cell r="A157" t="str">
            <v>513422200409151525</v>
          </cell>
          <cell r="B157" t="str">
            <v>4</v>
          </cell>
          <cell r="C157" t="str">
            <v>马几几</v>
          </cell>
          <cell r="D157">
            <v>379</v>
          </cell>
          <cell r="E157">
            <v>90</v>
          </cell>
          <cell r="F157" t="str">
            <v>朱霞</v>
          </cell>
          <cell r="G157">
            <v>39</v>
          </cell>
          <cell r="H157" t="str">
            <v>马勇</v>
          </cell>
          <cell r="I157">
            <v>89</v>
          </cell>
          <cell r="J157" t="str">
            <v>向翠琳</v>
          </cell>
          <cell r="K157">
            <v>51</v>
          </cell>
          <cell r="L157" t="str">
            <v>卢银楷</v>
          </cell>
          <cell r="M157">
            <v>60</v>
          </cell>
          <cell r="N157" t="str">
            <v>胡慧芳</v>
          </cell>
          <cell r="O157">
            <v>50</v>
          </cell>
          <cell r="P157" t="str">
            <v>杜基次尔</v>
          </cell>
          <cell r="Q157" t="str">
            <v>文科</v>
          </cell>
        </row>
        <row r="158">
          <cell r="A158" t="str">
            <v>513422200306275023</v>
          </cell>
          <cell r="B158" t="str">
            <v>3</v>
          </cell>
          <cell r="C158" t="str">
            <v>降初娜姆</v>
          </cell>
          <cell r="D158">
            <v>379</v>
          </cell>
          <cell r="E158">
            <v>88</v>
          </cell>
          <cell r="F158" t="str">
            <v>何光红</v>
          </cell>
          <cell r="G158">
            <v>72</v>
          </cell>
          <cell r="H158" t="str">
            <v>余玉红</v>
          </cell>
          <cell r="I158">
            <v>75</v>
          </cell>
          <cell r="J158" t="str">
            <v>向翠琳</v>
          </cell>
          <cell r="K158">
            <v>45</v>
          </cell>
          <cell r="L158" t="str">
            <v>卢银楷</v>
          </cell>
          <cell r="M158">
            <v>51</v>
          </cell>
          <cell r="N158" t="str">
            <v>勾中文</v>
          </cell>
          <cell r="O158">
            <v>48</v>
          </cell>
          <cell r="P158" t="str">
            <v>杜基次尔</v>
          </cell>
          <cell r="Q158" t="str">
            <v>文科</v>
          </cell>
        </row>
        <row r="159">
          <cell r="A159" t="str">
            <v>513422200307224228</v>
          </cell>
          <cell r="B159" t="str">
            <v>5</v>
          </cell>
          <cell r="C159" t="str">
            <v>祝玛</v>
          </cell>
          <cell r="D159">
            <v>378</v>
          </cell>
          <cell r="E159">
            <v>89</v>
          </cell>
          <cell r="F159" t="str">
            <v>叶屏</v>
          </cell>
          <cell r="G159">
            <v>68</v>
          </cell>
          <cell r="H159" t="str">
            <v>罗锐</v>
          </cell>
          <cell r="I159">
            <v>65</v>
          </cell>
          <cell r="J159" t="str">
            <v>谢斌</v>
          </cell>
          <cell r="K159">
            <v>51</v>
          </cell>
          <cell r="L159" t="str">
            <v>马巫各</v>
          </cell>
          <cell r="M159">
            <v>52</v>
          </cell>
          <cell r="N159" t="str">
            <v>赵香才</v>
          </cell>
          <cell r="O159">
            <v>53</v>
          </cell>
          <cell r="P159" t="str">
            <v>金贵</v>
          </cell>
          <cell r="Q159" t="str">
            <v>文科</v>
          </cell>
        </row>
        <row r="160">
          <cell r="A160" t="str">
            <v>513422200204083821</v>
          </cell>
          <cell r="B160" t="str">
            <v>5</v>
          </cell>
          <cell r="C160" t="str">
            <v>马阿呷</v>
          </cell>
          <cell r="D160">
            <v>377.5</v>
          </cell>
          <cell r="E160">
            <v>83</v>
          </cell>
          <cell r="F160" t="str">
            <v>叶屏</v>
          </cell>
          <cell r="G160">
            <v>36</v>
          </cell>
          <cell r="H160" t="str">
            <v>罗锐</v>
          </cell>
          <cell r="I160">
            <v>71.5</v>
          </cell>
          <cell r="J160" t="str">
            <v>谢斌</v>
          </cell>
          <cell r="K160">
            <v>60</v>
          </cell>
          <cell r="L160" t="str">
            <v>马巫各</v>
          </cell>
          <cell r="M160">
            <v>65</v>
          </cell>
          <cell r="N160" t="str">
            <v>赵香才</v>
          </cell>
          <cell r="O160">
            <v>62</v>
          </cell>
          <cell r="P160" t="str">
            <v>金贵</v>
          </cell>
          <cell r="Q160" t="str">
            <v>文科</v>
          </cell>
        </row>
        <row r="161">
          <cell r="A161" t="str">
            <v>513422200107034219</v>
          </cell>
          <cell r="B161" t="str">
            <v>3</v>
          </cell>
          <cell r="C161" t="str">
            <v>阿巴杜基</v>
          </cell>
          <cell r="D161">
            <v>377</v>
          </cell>
          <cell r="E161">
            <v>85</v>
          </cell>
          <cell r="F161" t="str">
            <v>何光红</v>
          </cell>
          <cell r="G161">
            <v>87</v>
          </cell>
          <cell r="H161" t="str">
            <v>余玉红</v>
          </cell>
          <cell r="I161">
            <v>47</v>
          </cell>
          <cell r="J161" t="str">
            <v>向翠琳</v>
          </cell>
          <cell r="K161">
            <v>43</v>
          </cell>
          <cell r="L161" t="str">
            <v>卢银楷</v>
          </cell>
          <cell r="M161">
            <v>67</v>
          </cell>
          <cell r="N161" t="str">
            <v>勾中文</v>
          </cell>
          <cell r="O161">
            <v>48</v>
          </cell>
          <cell r="P161" t="str">
            <v>杜基次尔</v>
          </cell>
          <cell r="Q161" t="str">
            <v>文科</v>
          </cell>
        </row>
        <row r="162">
          <cell r="A162" t="str">
            <v>513422200612074027</v>
          </cell>
          <cell r="B162" t="str">
            <v>3</v>
          </cell>
          <cell r="C162" t="str">
            <v>边玛拉姆</v>
          </cell>
          <cell r="D162">
            <v>376.5</v>
          </cell>
          <cell r="E162">
            <v>91</v>
          </cell>
          <cell r="F162" t="str">
            <v>何光红</v>
          </cell>
          <cell r="G162">
            <v>56</v>
          </cell>
          <cell r="H162" t="str">
            <v>余玉红</v>
          </cell>
          <cell r="I162">
            <v>76.5</v>
          </cell>
          <cell r="J162" t="str">
            <v>向翠琳</v>
          </cell>
          <cell r="K162">
            <v>60</v>
          </cell>
          <cell r="L162" t="str">
            <v>卢银楷</v>
          </cell>
          <cell r="M162">
            <v>59</v>
          </cell>
          <cell r="N162" t="str">
            <v>勾中文</v>
          </cell>
          <cell r="O162">
            <v>34</v>
          </cell>
          <cell r="P162" t="str">
            <v>杜基次尔</v>
          </cell>
          <cell r="Q162" t="str">
            <v>文科</v>
          </cell>
        </row>
        <row r="163">
          <cell r="A163" t="str">
            <v>513422200006302122</v>
          </cell>
          <cell r="B163" t="str">
            <v>5</v>
          </cell>
          <cell r="C163" t="str">
            <v>王布都</v>
          </cell>
          <cell r="D163">
            <v>376</v>
          </cell>
          <cell r="E163">
            <v>93</v>
          </cell>
          <cell r="F163" t="str">
            <v>叶屏</v>
          </cell>
          <cell r="G163">
            <v>30</v>
          </cell>
          <cell r="H163" t="str">
            <v>罗锐</v>
          </cell>
          <cell r="I163">
            <v>71</v>
          </cell>
          <cell r="J163" t="str">
            <v>谢斌</v>
          </cell>
          <cell r="K163">
            <v>67</v>
          </cell>
          <cell r="L163" t="str">
            <v>马巫各</v>
          </cell>
          <cell r="M163">
            <v>68</v>
          </cell>
          <cell r="N163" t="str">
            <v>赵香才</v>
          </cell>
          <cell r="O163">
            <v>47</v>
          </cell>
          <cell r="P163" t="str">
            <v>金贵</v>
          </cell>
          <cell r="Q163" t="str">
            <v>文科</v>
          </cell>
        </row>
        <row r="164">
          <cell r="A164" t="str">
            <v>513422200110082721</v>
          </cell>
          <cell r="B164" t="str">
            <v>5</v>
          </cell>
          <cell r="C164" t="str">
            <v>李泽慧</v>
          </cell>
          <cell r="D164">
            <v>376</v>
          </cell>
          <cell r="E164">
            <v>94</v>
          </cell>
          <cell r="F164" t="str">
            <v>叶屏</v>
          </cell>
          <cell r="G164">
            <v>48</v>
          </cell>
          <cell r="H164" t="str">
            <v>罗锐</v>
          </cell>
          <cell r="I164">
            <v>74</v>
          </cell>
          <cell r="J164" t="str">
            <v>谢斌</v>
          </cell>
          <cell r="K164">
            <v>55</v>
          </cell>
          <cell r="L164" t="str">
            <v>马巫各</v>
          </cell>
          <cell r="M164">
            <v>61</v>
          </cell>
          <cell r="N164" t="str">
            <v>赵香才</v>
          </cell>
          <cell r="O164">
            <v>44</v>
          </cell>
          <cell r="P164" t="str">
            <v>金贵</v>
          </cell>
          <cell r="Q164" t="str">
            <v>文科</v>
          </cell>
        </row>
        <row r="165">
          <cell r="A165" t="str">
            <v>513422200404092116</v>
          </cell>
          <cell r="B165" t="str">
            <v>2</v>
          </cell>
          <cell r="C165" t="str">
            <v>马鑫杰</v>
          </cell>
          <cell r="D165">
            <v>376</v>
          </cell>
          <cell r="E165">
            <v>83</v>
          </cell>
          <cell r="F165" t="str">
            <v>阙丽萍</v>
          </cell>
          <cell r="G165">
            <v>82</v>
          </cell>
          <cell r="H165" t="str">
            <v>李希</v>
          </cell>
          <cell r="I165">
            <v>58</v>
          </cell>
          <cell r="J165" t="str">
            <v>赵顺诚</v>
          </cell>
          <cell r="K165">
            <v>42</v>
          </cell>
          <cell r="L165" t="str">
            <v>马巫各</v>
          </cell>
          <cell r="M165">
            <v>61</v>
          </cell>
          <cell r="N165" t="str">
            <v>赵香才</v>
          </cell>
          <cell r="O165">
            <v>50</v>
          </cell>
          <cell r="P165" t="str">
            <v>杜基次尔</v>
          </cell>
          <cell r="Q165" t="str">
            <v>文科</v>
          </cell>
        </row>
        <row r="166">
          <cell r="A166" t="str">
            <v>513422200311062735</v>
          </cell>
          <cell r="B166" t="str">
            <v>4</v>
          </cell>
          <cell r="C166" t="str">
            <v>李泽成</v>
          </cell>
          <cell r="D166">
            <v>372</v>
          </cell>
          <cell r="E166">
            <v>88</v>
          </cell>
          <cell r="F166" t="str">
            <v>朱霞</v>
          </cell>
          <cell r="G166">
            <v>49</v>
          </cell>
          <cell r="H166" t="str">
            <v>马勇</v>
          </cell>
          <cell r="I166">
            <v>45</v>
          </cell>
          <cell r="J166" t="str">
            <v>向翠琳</v>
          </cell>
          <cell r="K166">
            <v>58</v>
          </cell>
          <cell r="L166" t="str">
            <v>卢银楷</v>
          </cell>
          <cell r="M166">
            <v>75</v>
          </cell>
          <cell r="N166" t="str">
            <v>胡慧芳</v>
          </cell>
          <cell r="O166">
            <v>57</v>
          </cell>
          <cell r="P166" t="str">
            <v>杜基次尔</v>
          </cell>
          <cell r="Q166" t="str">
            <v>文科</v>
          </cell>
        </row>
        <row r="167">
          <cell r="A167" t="str">
            <v>513422200405202719</v>
          </cell>
          <cell r="B167" t="str">
            <v>4</v>
          </cell>
          <cell r="C167" t="str">
            <v>杨冬友</v>
          </cell>
          <cell r="D167">
            <v>371.5</v>
          </cell>
          <cell r="E167">
            <v>92</v>
          </cell>
          <cell r="F167" t="str">
            <v>朱霞</v>
          </cell>
          <cell r="G167">
            <v>70</v>
          </cell>
          <cell r="H167" t="str">
            <v>马勇</v>
          </cell>
          <cell r="I167">
            <v>58.5</v>
          </cell>
          <cell r="J167" t="str">
            <v>向翠琳</v>
          </cell>
          <cell r="K167">
            <v>47</v>
          </cell>
          <cell r="L167" t="str">
            <v>卢银楷</v>
          </cell>
          <cell r="M167">
            <v>56</v>
          </cell>
          <cell r="N167" t="str">
            <v>胡慧芳</v>
          </cell>
          <cell r="O167">
            <v>48</v>
          </cell>
          <cell r="P167" t="str">
            <v>杜基次尔</v>
          </cell>
          <cell r="Q167" t="str">
            <v>文科</v>
          </cell>
        </row>
        <row r="168">
          <cell r="A168" t="str">
            <v>513422200105021924</v>
          </cell>
          <cell r="B168" t="str">
            <v>4</v>
          </cell>
          <cell r="C168" t="str">
            <v>马加甲</v>
          </cell>
          <cell r="D168">
            <v>371</v>
          </cell>
          <cell r="E168">
            <v>87</v>
          </cell>
          <cell r="F168" t="str">
            <v>朱霞</v>
          </cell>
          <cell r="G168">
            <v>53</v>
          </cell>
          <cell r="H168" t="str">
            <v>马勇</v>
          </cell>
          <cell r="I168">
            <v>64</v>
          </cell>
          <cell r="J168" t="str">
            <v>向翠琳</v>
          </cell>
          <cell r="K168">
            <v>46</v>
          </cell>
          <cell r="L168" t="str">
            <v>卢银楷</v>
          </cell>
          <cell r="M168">
            <v>68</v>
          </cell>
          <cell r="N168" t="str">
            <v>胡慧芳</v>
          </cell>
          <cell r="O168">
            <v>53</v>
          </cell>
          <cell r="P168" t="str">
            <v>杜基次尔</v>
          </cell>
          <cell r="Q168" t="str">
            <v>文科</v>
          </cell>
        </row>
        <row r="169">
          <cell r="A169" t="str">
            <v>513422200508211722</v>
          </cell>
          <cell r="B169" t="str">
            <v>4</v>
          </cell>
          <cell r="C169" t="str">
            <v>罗佳星</v>
          </cell>
          <cell r="D169">
            <v>370.5</v>
          </cell>
          <cell r="E169">
            <v>95</v>
          </cell>
          <cell r="F169" t="str">
            <v>朱霞</v>
          </cell>
          <cell r="G169">
            <v>72</v>
          </cell>
          <cell r="H169" t="str">
            <v>马勇</v>
          </cell>
          <cell r="I169">
            <v>46.5</v>
          </cell>
          <cell r="J169" t="str">
            <v>向翠琳</v>
          </cell>
          <cell r="K169">
            <v>42</v>
          </cell>
          <cell r="L169" t="str">
            <v>卢银楷</v>
          </cell>
          <cell r="M169">
            <v>63</v>
          </cell>
          <cell r="N169" t="str">
            <v>胡慧芳</v>
          </cell>
          <cell r="O169">
            <v>52</v>
          </cell>
          <cell r="P169" t="str">
            <v>杜基次尔</v>
          </cell>
          <cell r="Q169" t="str">
            <v>文科</v>
          </cell>
        </row>
        <row r="170">
          <cell r="A170" t="str">
            <v>513422200503052726</v>
          </cell>
          <cell r="B170" t="str">
            <v>4</v>
          </cell>
          <cell r="C170" t="str">
            <v>邓明琼</v>
          </cell>
          <cell r="D170">
            <v>370</v>
          </cell>
          <cell r="E170">
            <v>89</v>
          </cell>
          <cell r="F170" t="str">
            <v>朱霞</v>
          </cell>
          <cell r="G170">
            <v>30</v>
          </cell>
          <cell r="H170" t="str">
            <v>马勇</v>
          </cell>
          <cell r="I170">
            <v>82</v>
          </cell>
          <cell r="J170" t="str">
            <v>向翠琳</v>
          </cell>
          <cell r="K170">
            <v>49</v>
          </cell>
          <cell r="L170" t="str">
            <v>卢银楷</v>
          </cell>
          <cell r="M170">
            <v>69</v>
          </cell>
          <cell r="N170" t="str">
            <v>胡慧芳</v>
          </cell>
          <cell r="O170">
            <v>51</v>
          </cell>
          <cell r="P170" t="str">
            <v>杜基次尔</v>
          </cell>
          <cell r="Q170" t="str">
            <v>文科</v>
          </cell>
        </row>
        <row r="171">
          <cell r="A171" t="str">
            <v>513422200508281122</v>
          </cell>
          <cell r="B171" t="str">
            <v>5</v>
          </cell>
          <cell r="C171" t="str">
            <v>罗元萍</v>
          </cell>
          <cell r="D171">
            <v>369.5</v>
          </cell>
          <cell r="E171">
            <v>98</v>
          </cell>
          <cell r="F171" t="str">
            <v>叶屏</v>
          </cell>
          <cell r="G171">
            <v>45</v>
          </cell>
          <cell r="H171" t="str">
            <v>罗锐</v>
          </cell>
          <cell r="I171">
            <v>53.5</v>
          </cell>
          <cell r="J171" t="str">
            <v>谢斌</v>
          </cell>
          <cell r="K171">
            <v>49</v>
          </cell>
          <cell r="L171" t="str">
            <v>马巫各</v>
          </cell>
          <cell r="M171">
            <v>77</v>
          </cell>
          <cell r="N171" t="str">
            <v>赵香才</v>
          </cell>
          <cell r="O171">
            <v>47</v>
          </cell>
          <cell r="P171" t="str">
            <v>金贵</v>
          </cell>
          <cell r="Q171" t="str">
            <v>文科</v>
          </cell>
        </row>
        <row r="172">
          <cell r="A172" t="str">
            <v>513422200505250021</v>
          </cell>
          <cell r="B172" t="str">
            <v>2</v>
          </cell>
          <cell r="C172" t="str">
            <v>贡嘎卓玛</v>
          </cell>
          <cell r="D172">
            <v>368</v>
          </cell>
          <cell r="E172">
            <v>90</v>
          </cell>
          <cell r="F172" t="str">
            <v>阙丽萍</v>
          </cell>
          <cell r="G172">
            <v>35</v>
          </cell>
          <cell r="H172" t="str">
            <v>李希</v>
          </cell>
          <cell r="I172">
            <v>66</v>
          </cell>
          <cell r="J172" t="str">
            <v>赵顺诚</v>
          </cell>
          <cell r="K172">
            <v>53</v>
          </cell>
          <cell r="L172" t="str">
            <v>马巫各</v>
          </cell>
          <cell r="M172">
            <v>69</v>
          </cell>
          <cell r="N172" t="str">
            <v>赵香才</v>
          </cell>
          <cell r="O172">
            <v>55</v>
          </cell>
          <cell r="P172" t="str">
            <v>杜基次尔</v>
          </cell>
          <cell r="Q172" t="str">
            <v>文科</v>
          </cell>
        </row>
        <row r="173">
          <cell r="A173" t="str">
            <v>513422200201023815</v>
          </cell>
          <cell r="B173" t="str">
            <v>1</v>
          </cell>
          <cell r="C173" t="str">
            <v>马依生</v>
          </cell>
          <cell r="D173">
            <v>367</v>
          </cell>
          <cell r="E173">
            <v>94</v>
          </cell>
          <cell r="F173" t="str">
            <v>叶屏</v>
          </cell>
          <cell r="G173">
            <v>69</v>
          </cell>
          <cell r="H173" t="str">
            <v>余玉红</v>
          </cell>
          <cell r="I173">
            <v>44</v>
          </cell>
          <cell r="J173" t="str">
            <v>胡昌燕</v>
          </cell>
          <cell r="K173">
            <v>37</v>
          </cell>
          <cell r="L173" t="str">
            <v>卢银楷</v>
          </cell>
          <cell r="M173">
            <v>71</v>
          </cell>
          <cell r="N173" t="str">
            <v>胡慧芳</v>
          </cell>
          <cell r="O173">
            <v>52</v>
          </cell>
          <cell r="P173" t="str">
            <v>金贵</v>
          </cell>
          <cell r="Q173" t="str">
            <v>文科</v>
          </cell>
        </row>
        <row r="174">
          <cell r="A174" t="str">
            <v>513422200108016821</v>
          </cell>
          <cell r="B174" t="str">
            <v>5</v>
          </cell>
          <cell r="C174" t="str">
            <v>珍呷拉初</v>
          </cell>
          <cell r="D174">
            <v>366.5</v>
          </cell>
          <cell r="E174">
            <v>88</v>
          </cell>
          <cell r="F174" t="str">
            <v>叶屏</v>
          </cell>
          <cell r="G174">
            <v>54</v>
          </cell>
          <cell r="H174" t="str">
            <v>罗锐</v>
          </cell>
          <cell r="I174">
            <v>69.5</v>
          </cell>
          <cell r="J174" t="str">
            <v>谢斌</v>
          </cell>
          <cell r="K174">
            <v>42</v>
          </cell>
          <cell r="L174" t="str">
            <v>马巫各</v>
          </cell>
          <cell r="M174">
            <v>64</v>
          </cell>
          <cell r="N174" t="str">
            <v>赵香才</v>
          </cell>
          <cell r="O174">
            <v>49</v>
          </cell>
          <cell r="P174" t="str">
            <v>金贵</v>
          </cell>
          <cell r="Q174" t="str">
            <v>文科</v>
          </cell>
        </row>
        <row r="175">
          <cell r="A175" t="str">
            <v>513422200412012710</v>
          </cell>
          <cell r="B175" t="str">
            <v>5</v>
          </cell>
          <cell r="C175" t="str">
            <v>沈华</v>
          </cell>
          <cell r="D175">
            <v>366.5</v>
          </cell>
          <cell r="E175">
            <v>88</v>
          </cell>
          <cell r="F175" t="str">
            <v>叶屏</v>
          </cell>
          <cell r="G175">
            <v>83</v>
          </cell>
          <cell r="H175" t="str">
            <v>罗锐</v>
          </cell>
          <cell r="I175">
            <v>36.5</v>
          </cell>
          <cell r="J175" t="str">
            <v>谢斌</v>
          </cell>
          <cell r="K175">
            <v>32</v>
          </cell>
          <cell r="L175" t="str">
            <v>马巫各</v>
          </cell>
          <cell r="M175">
            <v>75</v>
          </cell>
          <cell r="N175" t="str">
            <v>赵香才</v>
          </cell>
          <cell r="O175">
            <v>52</v>
          </cell>
          <cell r="P175" t="str">
            <v>金贵</v>
          </cell>
          <cell r="Q175" t="str">
            <v>文科</v>
          </cell>
        </row>
        <row r="176">
          <cell r="A176" t="str">
            <v>513422200407081914</v>
          </cell>
          <cell r="B176" t="str">
            <v>3</v>
          </cell>
          <cell r="C176" t="str">
            <v>何华品</v>
          </cell>
          <cell r="D176">
            <v>366.5</v>
          </cell>
          <cell r="E176">
            <v>81</v>
          </cell>
          <cell r="F176" t="str">
            <v>何光红</v>
          </cell>
          <cell r="G176">
            <v>103</v>
          </cell>
          <cell r="H176" t="str">
            <v>余玉红</v>
          </cell>
          <cell r="I176">
            <v>36.5</v>
          </cell>
          <cell r="J176" t="str">
            <v>向翠琳</v>
          </cell>
          <cell r="K176">
            <v>33</v>
          </cell>
          <cell r="L176" t="str">
            <v>卢银楷</v>
          </cell>
          <cell r="M176">
            <v>64</v>
          </cell>
          <cell r="N176" t="str">
            <v>勾中文</v>
          </cell>
          <cell r="O176">
            <v>49</v>
          </cell>
          <cell r="P176" t="str">
            <v>杜基次尔</v>
          </cell>
          <cell r="Q176" t="str">
            <v>文科</v>
          </cell>
        </row>
        <row r="177">
          <cell r="A177" t="str">
            <v>513422200410150028</v>
          </cell>
          <cell r="B177" t="str">
            <v>5</v>
          </cell>
          <cell r="C177" t="str">
            <v>格桑祝玛</v>
          </cell>
          <cell r="D177">
            <v>366</v>
          </cell>
          <cell r="E177">
            <v>85</v>
          </cell>
          <cell r="F177" t="str">
            <v>叶屏</v>
          </cell>
          <cell r="G177">
            <v>49</v>
          </cell>
          <cell r="H177" t="str">
            <v>罗锐</v>
          </cell>
          <cell r="I177">
            <v>67</v>
          </cell>
          <cell r="J177" t="str">
            <v>谢斌</v>
          </cell>
          <cell r="K177">
            <v>55</v>
          </cell>
          <cell r="L177" t="str">
            <v>马巫各</v>
          </cell>
          <cell r="M177">
            <v>58</v>
          </cell>
          <cell r="N177" t="str">
            <v>赵香才</v>
          </cell>
          <cell r="O177">
            <v>52</v>
          </cell>
          <cell r="P177" t="str">
            <v>金贵</v>
          </cell>
          <cell r="Q177" t="str">
            <v>文科</v>
          </cell>
        </row>
        <row r="178">
          <cell r="A178" t="str">
            <v>513422200307062724</v>
          </cell>
          <cell r="B178" t="str">
            <v>3</v>
          </cell>
          <cell r="C178" t="str">
            <v>熊燕美</v>
          </cell>
          <cell r="D178">
            <v>364</v>
          </cell>
          <cell r="E178">
            <v>89</v>
          </cell>
          <cell r="F178" t="str">
            <v>何光红</v>
          </cell>
          <cell r="G178">
            <v>40</v>
          </cell>
          <cell r="H178" t="str">
            <v>余玉红</v>
          </cell>
          <cell r="I178">
            <v>82</v>
          </cell>
          <cell r="J178" t="str">
            <v>向翠琳</v>
          </cell>
          <cell r="K178">
            <v>37</v>
          </cell>
          <cell r="L178" t="str">
            <v>卢银楷</v>
          </cell>
          <cell r="M178">
            <v>71</v>
          </cell>
          <cell r="N178" t="str">
            <v>勾中文</v>
          </cell>
          <cell r="O178">
            <v>45</v>
          </cell>
          <cell r="P178" t="str">
            <v>杜基次尔</v>
          </cell>
          <cell r="Q178" t="str">
            <v>文科</v>
          </cell>
        </row>
        <row r="179">
          <cell r="A179" t="str">
            <v>513422200410110915</v>
          </cell>
          <cell r="B179" t="str">
            <v>1</v>
          </cell>
          <cell r="C179" t="str">
            <v>苏国强</v>
          </cell>
          <cell r="D179">
            <v>364</v>
          </cell>
          <cell r="E179">
            <v>83</v>
          </cell>
          <cell r="F179" t="str">
            <v>叶屏</v>
          </cell>
          <cell r="G179">
            <v>53</v>
          </cell>
          <cell r="H179" t="str">
            <v>余玉红</v>
          </cell>
          <cell r="I179">
            <v>69</v>
          </cell>
          <cell r="J179" t="str">
            <v>胡昌燕</v>
          </cell>
          <cell r="K179">
            <v>38</v>
          </cell>
          <cell r="L179" t="str">
            <v>卢银楷</v>
          </cell>
          <cell r="M179">
            <v>65</v>
          </cell>
          <cell r="N179" t="str">
            <v>胡慧芳</v>
          </cell>
          <cell r="O179">
            <v>56</v>
          </cell>
          <cell r="P179" t="str">
            <v>金贵</v>
          </cell>
          <cell r="Q179" t="str">
            <v>文科</v>
          </cell>
        </row>
        <row r="180">
          <cell r="A180" t="str">
            <v>513422200202134226</v>
          </cell>
          <cell r="B180" t="str">
            <v>3</v>
          </cell>
          <cell r="C180" t="str">
            <v>降初玛</v>
          </cell>
          <cell r="D180">
            <v>364</v>
          </cell>
          <cell r="E180">
            <v>86</v>
          </cell>
          <cell r="F180" t="str">
            <v>何光红</v>
          </cell>
          <cell r="G180">
            <v>57</v>
          </cell>
          <cell r="H180" t="str">
            <v>余玉红</v>
          </cell>
          <cell r="I180">
            <v>50</v>
          </cell>
          <cell r="J180" t="str">
            <v>向翠琳</v>
          </cell>
          <cell r="K180">
            <v>46</v>
          </cell>
          <cell r="L180" t="str">
            <v>卢银楷</v>
          </cell>
          <cell r="M180">
            <v>70</v>
          </cell>
          <cell r="N180" t="str">
            <v>勾中文</v>
          </cell>
          <cell r="O180">
            <v>55</v>
          </cell>
          <cell r="P180" t="str">
            <v>杜基次尔</v>
          </cell>
          <cell r="Q180" t="str">
            <v>文科</v>
          </cell>
        </row>
        <row r="181">
          <cell r="A181" t="str">
            <v>513422200105104412</v>
          </cell>
          <cell r="B181" t="str">
            <v>2</v>
          </cell>
          <cell r="C181" t="str">
            <v>刘建顺</v>
          </cell>
          <cell r="D181">
            <v>364</v>
          </cell>
          <cell r="E181">
            <v>86</v>
          </cell>
          <cell r="F181" t="str">
            <v>阙丽萍</v>
          </cell>
          <cell r="G181">
            <v>72</v>
          </cell>
          <cell r="H181" t="str">
            <v>李希</v>
          </cell>
          <cell r="I181">
            <v>67</v>
          </cell>
          <cell r="J181" t="str">
            <v>赵顺诚</v>
          </cell>
          <cell r="K181">
            <v>40</v>
          </cell>
          <cell r="L181" t="str">
            <v>马巫各</v>
          </cell>
          <cell r="M181">
            <v>51</v>
          </cell>
          <cell r="N181" t="str">
            <v>赵香才</v>
          </cell>
          <cell r="O181">
            <v>48</v>
          </cell>
          <cell r="P181" t="str">
            <v>杜基次尔</v>
          </cell>
          <cell r="Q181" t="str">
            <v>文科</v>
          </cell>
        </row>
        <row r="182">
          <cell r="A182" t="str">
            <v>513422200501230023</v>
          </cell>
          <cell r="B182" t="str">
            <v>1</v>
          </cell>
          <cell r="C182" t="str">
            <v>叶婧</v>
          </cell>
          <cell r="D182">
            <v>364</v>
          </cell>
          <cell r="E182">
            <v>94</v>
          </cell>
          <cell r="F182" t="str">
            <v>叶屏</v>
          </cell>
          <cell r="G182">
            <v>75</v>
          </cell>
          <cell r="H182" t="str">
            <v>余玉红</v>
          </cell>
          <cell r="I182">
            <v>56</v>
          </cell>
          <cell r="J182" t="str">
            <v>胡昌燕</v>
          </cell>
          <cell r="K182">
            <v>36</v>
          </cell>
          <cell r="L182" t="str">
            <v>卢银楷</v>
          </cell>
          <cell r="M182">
            <v>62</v>
          </cell>
          <cell r="N182" t="str">
            <v>胡慧芳</v>
          </cell>
          <cell r="O182">
            <v>41</v>
          </cell>
          <cell r="P182" t="str">
            <v>金贵</v>
          </cell>
          <cell r="Q182" t="str">
            <v>文科</v>
          </cell>
        </row>
        <row r="183">
          <cell r="A183" t="str">
            <v>513422200201160019</v>
          </cell>
          <cell r="B183" t="str">
            <v>3</v>
          </cell>
          <cell r="C183" t="str">
            <v>马林凯</v>
          </cell>
          <cell r="D183">
            <v>362.5</v>
          </cell>
          <cell r="E183">
            <v>94</v>
          </cell>
          <cell r="F183" t="str">
            <v>何光红</v>
          </cell>
          <cell r="G183">
            <v>49</v>
          </cell>
          <cell r="H183" t="str">
            <v>余玉红</v>
          </cell>
          <cell r="I183">
            <v>62.5</v>
          </cell>
          <cell r="J183" t="str">
            <v>向翠琳</v>
          </cell>
          <cell r="K183">
            <v>39</v>
          </cell>
          <cell r="L183" t="str">
            <v>卢银楷</v>
          </cell>
          <cell r="M183">
            <v>67</v>
          </cell>
          <cell r="N183" t="str">
            <v>勾中文</v>
          </cell>
          <cell r="O183">
            <v>51</v>
          </cell>
          <cell r="P183" t="str">
            <v>杜基次尔</v>
          </cell>
          <cell r="Q183" t="str">
            <v>文科</v>
          </cell>
        </row>
        <row r="184">
          <cell r="A184" t="str">
            <v>513422200506052721</v>
          </cell>
          <cell r="B184" t="str">
            <v>4</v>
          </cell>
          <cell r="C184" t="str">
            <v>沈小芳</v>
          </cell>
          <cell r="D184">
            <v>361.5</v>
          </cell>
          <cell r="E184">
            <v>94</v>
          </cell>
          <cell r="F184" t="str">
            <v>朱霞</v>
          </cell>
          <cell r="G184">
            <v>34</v>
          </cell>
          <cell r="H184" t="str">
            <v>马勇</v>
          </cell>
          <cell r="I184">
            <v>55.5</v>
          </cell>
          <cell r="J184" t="str">
            <v>向翠琳</v>
          </cell>
          <cell r="K184">
            <v>53</v>
          </cell>
          <cell r="L184" t="str">
            <v>卢银楷</v>
          </cell>
          <cell r="M184">
            <v>67</v>
          </cell>
          <cell r="N184" t="str">
            <v>胡慧芳</v>
          </cell>
          <cell r="O184">
            <v>58</v>
          </cell>
          <cell r="P184" t="str">
            <v>杜基次尔</v>
          </cell>
          <cell r="Q184" t="str">
            <v>文科</v>
          </cell>
        </row>
        <row r="185">
          <cell r="A185" t="str">
            <v>513422200306151311</v>
          </cell>
          <cell r="B185" t="str">
            <v>5</v>
          </cell>
          <cell r="C185" t="str">
            <v>沈涛</v>
          </cell>
          <cell r="D185">
            <v>361.5</v>
          </cell>
          <cell r="E185">
            <v>86</v>
          </cell>
          <cell r="F185" t="str">
            <v>叶屏</v>
          </cell>
          <cell r="G185">
            <v>52</v>
          </cell>
          <cell r="H185" t="str">
            <v>罗锐</v>
          </cell>
          <cell r="I185">
            <v>34.5</v>
          </cell>
          <cell r="J185" t="str">
            <v>谢斌</v>
          </cell>
          <cell r="K185">
            <v>61</v>
          </cell>
          <cell r="L185" t="str">
            <v>马巫各</v>
          </cell>
          <cell r="M185">
            <v>72</v>
          </cell>
          <cell r="N185" t="str">
            <v>赵香才</v>
          </cell>
          <cell r="O185">
            <v>56</v>
          </cell>
          <cell r="P185" t="str">
            <v>金贵</v>
          </cell>
          <cell r="Q185" t="str">
            <v>文科</v>
          </cell>
        </row>
        <row r="186">
          <cell r="A186" t="str">
            <v>513422200203212919</v>
          </cell>
          <cell r="B186" t="str">
            <v>3</v>
          </cell>
          <cell r="C186" t="str">
            <v>韩小健</v>
          </cell>
          <cell r="D186">
            <v>360</v>
          </cell>
          <cell r="E186">
            <v>76</v>
          </cell>
          <cell r="F186" t="str">
            <v>何光红</v>
          </cell>
          <cell r="G186">
            <v>68</v>
          </cell>
          <cell r="H186" t="str">
            <v>余玉红</v>
          </cell>
          <cell r="I186">
            <v>75</v>
          </cell>
          <cell r="J186" t="str">
            <v>向翠琳</v>
          </cell>
          <cell r="K186">
            <v>50</v>
          </cell>
          <cell r="L186" t="str">
            <v>卢银楷</v>
          </cell>
          <cell r="M186">
            <v>51</v>
          </cell>
          <cell r="N186" t="str">
            <v>勾中文</v>
          </cell>
          <cell r="O186">
            <v>40</v>
          </cell>
          <cell r="P186" t="str">
            <v>杜基次尔</v>
          </cell>
          <cell r="Q186" t="str">
            <v>文科</v>
          </cell>
        </row>
        <row r="187">
          <cell r="A187" t="str">
            <v>513422200307081925</v>
          </cell>
          <cell r="B187" t="str">
            <v>2</v>
          </cell>
          <cell r="C187" t="str">
            <v>何阿甲</v>
          </cell>
          <cell r="D187">
            <v>359.5</v>
          </cell>
          <cell r="E187">
            <v>93</v>
          </cell>
          <cell r="F187" t="str">
            <v>阙丽萍</v>
          </cell>
          <cell r="G187">
            <v>26</v>
          </cell>
          <cell r="H187" t="str">
            <v>李希</v>
          </cell>
          <cell r="I187">
            <v>73.5</v>
          </cell>
          <cell r="J187" t="str">
            <v>赵顺诚</v>
          </cell>
          <cell r="K187">
            <v>51</v>
          </cell>
          <cell r="L187" t="str">
            <v>马巫各</v>
          </cell>
          <cell r="M187">
            <v>65</v>
          </cell>
          <cell r="N187" t="str">
            <v>赵香才</v>
          </cell>
          <cell r="O187">
            <v>51</v>
          </cell>
          <cell r="P187" t="str">
            <v>杜基次尔</v>
          </cell>
          <cell r="Q187" t="str">
            <v>文科</v>
          </cell>
        </row>
        <row r="188">
          <cell r="A188" t="str">
            <v>513422200306015010</v>
          </cell>
          <cell r="B188" t="str">
            <v>4</v>
          </cell>
          <cell r="C188" t="str">
            <v>央章次尔</v>
          </cell>
          <cell r="D188">
            <v>359.5</v>
          </cell>
          <cell r="E188">
            <v>87</v>
          </cell>
          <cell r="F188" t="str">
            <v>朱霞</v>
          </cell>
          <cell r="G188">
            <v>42</v>
          </cell>
          <cell r="H188" t="str">
            <v>马勇</v>
          </cell>
          <cell r="I188">
            <v>71.5</v>
          </cell>
          <cell r="J188" t="str">
            <v>向翠琳</v>
          </cell>
          <cell r="K188">
            <v>44</v>
          </cell>
          <cell r="L188" t="str">
            <v>卢银楷</v>
          </cell>
          <cell r="M188">
            <v>60</v>
          </cell>
          <cell r="N188" t="str">
            <v>胡慧芳</v>
          </cell>
          <cell r="O188">
            <v>55</v>
          </cell>
          <cell r="P188" t="str">
            <v>杜基次尔</v>
          </cell>
          <cell r="Q188" t="str">
            <v>文科</v>
          </cell>
        </row>
        <row r="189">
          <cell r="A189" t="str">
            <v>513422200008094021</v>
          </cell>
          <cell r="B189" t="str">
            <v>3</v>
          </cell>
          <cell r="C189" t="str">
            <v>扎拉初</v>
          </cell>
          <cell r="D189">
            <v>359</v>
          </cell>
          <cell r="E189">
            <v>90</v>
          </cell>
          <cell r="F189" t="str">
            <v>何光红</v>
          </cell>
          <cell r="G189">
            <v>60</v>
          </cell>
          <cell r="H189" t="str">
            <v>余玉红</v>
          </cell>
          <cell r="I189">
            <v>43</v>
          </cell>
          <cell r="J189" t="str">
            <v>向翠琳</v>
          </cell>
          <cell r="K189">
            <v>62</v>
          </cell>
          <cell r="L189" t="str">
            <v>卢银楷</v>
          </cell>
          <cell r="M189">
            <v>67</v>
          </cell>
          <cell r="N189" t="str">
            <v>勾中文</v>
          </cell>
          <cell r="O189">
            <v>37</v>
          </cell>
          <cell r="P189" t="str">
            <v>杜基次尔</v>
          </cell>
          <cell r="Q189" t="str">
            <v>文科</v>
          </cell>
        </row>
        <row r="190">
          <cell r="A190" t="str">
            <v>513422200408243823</v>
          </cell>
          <cell r="B190" t="str">
            <v>4</v>
          </cell>
          <cell r="C190" t="str">
            <v>马伍呷</v>
          </cell>
          <cell r="D190">
            <v>357</v>
          </cell>
          <cell r="E190">
            <v>94</v>
          </cell>
          <cell r="F190" t="str">
            <v>朱霞</v>
          </cell>
          <cell r="G190">
            <v>33</v>
          </cell>
          <cell r="H190" t="str">
            <v>马勇</v>
          </cell>
          <cell r="I190">
            <v>67</v>
          </cell>
          <cell r="J190" t="str">
            <v>向翠琳</v>
          </cell>
          <cell r="K190">
            <v>49</v>
          </cell>
          <cell r="L190" t="str">
            <v>卢银楷</v>
          </cell>
          <cell r="M190">
            <v>65</v>
          </cell>
          <cell r="N190" t="str">
            <v>胡慧芳</v>
          </cell>
          <cell r="O190">
            <v>49</v>
          </cell>
          <cell r="P190" t="str">
            <v>杜基次尔</v>
          </cell>
          <cell r="Q190" t="str">
            <v>文科</v>
          </cell>
        </row>
        <row r="191">
          <cell r="A191" t="str">
            <v>513422200412284417</v>
          </cell>
          <cell r="B191" t="str">
            <v>5</v>
          </cell>
          <cell r="C191" t="str">
            <v>李王林</v>
          </cell>
          <cell r="D191">
            <v>357</v>
          </cell>
          <cell r="E191">
            <v>87</v>
          </cell>
          <cell r="F191" t="str">
            <v>叶屏</v>
          </cell>
          <cell r="G191">
            <v>40</v>
          </cell>
          <cell r="H191" t="str">
            <v>罗锐</v>
          </cell>
          <cell r="I191">
            <v>58</v>
          </cell>
          <cell r="J191" t="str">
            <v>谢斌</v>
          </cell>
          <cell r="K191">
            <v>51</v>
          </cell>
          <cell r="L191" t="str">
            <v>马巫各</v>
          </cell>
          <cell r="M191">
            <v>62</v>
          </cell>
          <cell r="N191" t="str">
            <v>赵香才</v>
          </cell>
          <cell r="O191">
            <v>59</v>
          </cell>
          <cell r="P191" t="str">
            <v>金贵</v>
          </cell>
          <cell r="Q191" t="str">
            <v>文科</v>
          </cell>
        </row>
        <row r="192">
          <cell r="A192" t="str">
            <v>51342220051028252X</v>
          </cell>
          <cell r="B192" t="str">
            <v>5</v>
          </cell>
          <cell r="C192" t="str">
            <v>苏建英</v>
          </cell>
          <cell r="D192">
            <v>356</v>
          </cell>
          <cell r="E192">
            <v>85</v>
          </cell>
          <cell r="F192" t="str">
            <v>叶屏</v>
          </cell>
          <cell r="G192">
            <v>61</v>
          </cell>
          <cell r="H192" t="str">
            <v>罗锐</v>
          </cell>
          <cell r="I192">
            <v>77</v>
          </cell>
          <cell r="J192" t="str">
            <v>谢斌</v>
          </cell>
          <cell r="K192">
            <v>47</v>
          </cell>
          <cell r="L192" t="str">
            <v>马巫各</v>
          </cell>
          <cell r="M192">
            <v>51</v>
          </cell>
          <cell r="N192" t="str">
            <v>赵香才</v>
          </cell>
          <cell r="O192">
            <v>35</v>
          </cell>
          <cell r="P192" t="str">
            <v>金贵</v>
          </cell>
          <cell r="Q192" t="str">
            <v>文科</v>
          </cell>
        </row>
        <row r="193">
          <cell r="A193" t="str">
            <v>51342220040602001X</v>
          </cell>
          <cell r="B193" t="str">
            <v>3</v>
          </cell>
          <cell r="C193" t="str">
            <v>杨建林</v>
          </cell>
          <cell r="D193">
            <v>355.5</v>
          </cell>
          <cell r="E193">
            <v>92</v>
          </cell>
          <cell r="F193" t="str">
            <v>何光红</v>
          </cell>
          <cell r="G193">
            <v>43</v>
          </cell>
          <cell r="H193" t="str">
            <v>余玉红</v>
          </cell>
          <cell r="I193">
            <v>52.5</v>
          </cell>
          <cell r="J193" t="str">
            <v>向翠琳</v>
          </cell>
          <cell r="K193">
            <v>43</v>
          </cell>
          <cell r="L193" t="str">
            <v>卢银楷</v>
          </cell>
          <cell r="M193">
            <v>70</v>
          </cell>
          <cell r="N193" t="str">
            <v>勾中文</v>
          </cell>
          <cell r="O193">
            <v>55</v>
          </cell>
          <cell r="P193" t="str">
            <v>杜基次尔</v>
          </cell>
          <cell r="Q193" t="str">
            <v>文科</v>
          </cell>
        </row>
        <row r="194">
          <cell r="A194" t="str">
            <v>513422200402161915</v>
          </cell>
          <cell r="B194" t="str">
            <v>3</v>
          </cell>
          <cell r="C194" t="str">
            <v>胡文勇</v>
          </cell>
          <cell r="D194">
            <v>354</v>
          </cell>
          <cell r="E194">
            <v>89</v>
          </cell>
          <cell r="F194" t="str">
            <v>何光红</v>
          </cell>
          <cell r="G194">
            <v>38</v>
          </cell>
          <cell r="H194" t="str">
            <v>余玉红</v>
          </cell>
          <cell r="I194">
            <v>34</v>
          </cell>
          <cell r="J194" t="str">
            <v>向翠琳</v>
          </cell>
          <cell r="K194">
            <v>54</v>
          </cell>
          <cell r="L194" t="str">
            <v>卢银楷</v>
          </cell>
          <cell r="M194">
            <v>75</v>
          </cell>
          <cell r="N194" t="str">
            <v>勾中文</v>
          </cell>
          <cell r="O194">
            <v>64</v>
          </cell>
          <cell r="P194" t="str">
            <v>杜基次尔</v>
          </cell>
          <cell r="Q194" t="str">
            <v>文科</v>
          </cell>
        </row>
        <row r="195">
          <cell r="A195" t="str">
            <v>513422200504012910</v>
          </cell>
          <cell r="B195" t="str">
            <v>5</v>
          </cell>
          <cell r="C195" t="str">
            <v>汤坐俊</v>
          </cell>
          <cell r="D195">
            <v>354</v>
          </cell>
          <cell r="E195">
            <v>95</v>
          </cell>
          <cell r="F195" t="str">
            <v>叶屏</v>
          </cell>
          <cell r="G195">
            <v>49</v>
          </cell>
          <cell r="H195" t="str">
            <v>罗锐</v>
          </cell>
          <cell r="I195">
            <v>45</v>
          </cell>
          <cell r="J195" t="str">
            <v>谢斌</v>
          </cell>
          <cell r="K195">
            <v>53</v>
          </cell>
          <cell r="L195" t="str">
            <v>马巫各</v>
          </cell>
          <cell r="M195">
            <v>65</v>
          </cell>
          <cell r="N195" t="str">
            <v>赵香才</v>
          </cell>
          <cell r="O195">
            <v>47</v>
          </cell>
          <cell r="P195" t="str">
            <v>金贵</v>
          </cell>
          <cell r="Q195" t="str">
            <v>文科</v>
          </cell>
        </row>
        <row r="196">
          <cell r="A196" t="str">
            <v>51342220030515422X</v>
          </cell>
          <cell r="B196" t="str">
            <v>3</v>
          </cell>
          <cell r="C196" t="str">
            <v>次尔祝玛</v>
          </cell>
          <cell r="D196">
            <v>353</v>
          </cell>
          <cell r="E196">
            <v>90</v>
          </cell>
          <cell r="F196" t="str">
            <v>何光红</v>
          </cell>
          <cell r="G196">
            <v>45</v>
          </cell>
          <cell r="H196" t="str">
            <v>余玉红</v>
          </cell>
          <cell r="I196">
            <v>54</v>
          </cell>
          <cell r="J196" t="str">
            <v>向翠琳</v>
          </cell>
          <cell r="K196">
            <v>50</v>
          </cell>
          <cell r="L196" t="str">
            <v>卢银楷</v>
          </cell>
          <cell r="M196">
            <v>68</v>
          </cell>
          <cell r="N196" t="str">
            <v>勾中文</v>
          </cell>
          <cell r="O196">
            <v>46</v>
          </cell>
          <cell r="P196" t="str">
            <v>杜基次尔</v>
          </cell>
          <cell r="Q196" t="str">
            <v>文科</v>
          </cell>
        </row>
        <row r="197">
          <cell r="A197" t="str">
            <v>51342220050201172X</v>
          </cell>
          <cell r="B197" t="str">
            <v>3</v>
          </cell>
          <cell r="C197" t="str">
            <v>陈泰珍</v>
          </cell>
          <cell r="D197">
            <v>353</v>
          </cell>
          <cell r="E197">
            <v>87</v>
          </cell>
          <cell r="F197" t="str">
            <v>何光红</v>
          </cell>
          <cell r="G197">
            <v>63</v>
          </cell>
          <cell r="H197" t="str">
            <v>余玉红</v>
          </cell>
          <cell r="I197">
            <v>41</v>
          </cell>
          <cell r="J197" t="str">
            <v>向翠琳</v>
          </cell>
          <cell r="K197">
            <v>35</v>
          </cell>
          <cell r="L197" t="str">
            <v>卢银楷</v>
          </cell>
          <cell r="M197">
            <v>68</v>
          </cell>
          <cell r="N197" t="str">
            <v>勾中文</v>
          </cell>
          <cell r="O197">
            <v>59</v>
          </cell>
          <cell r="P197" t="str">
            <v>杜基次尔</v>
          </cell>
          <cell r="Q197" t="str">
            <v>文科</v>
          </cell>
        </row>
        <row r="198">
          <cell r="A198" t="str">
            <v>51342220040201152X</v>
          </cell>
          <cell r="B198" t="str">
            <v>5</v>
          </cell>
          <cell r="C198" t="str">
            <v>罗宇梅</v>
          </cell>
          <cell r="D198">
            <v>351.5</v>
          </cell>
          <cell r="E198">
            <v>93</v>
          </cell>
          <cell r="F198" t="str">
            <v>叶屏</v>
          </cell>
          <cell r="G198">
            <v>24</v>
          </cell>
          <cell r="H198" t="str">
            <v>罗锐</v>
          </cell>
          <cell r="I198">
            <v>68.5</v>
          </cell>
          <cell r="J198" t="str">
            <v>谢斌</v>
          </cell>
          <cell r="K198">
            <v>53</v>
          </cell>
          <cell r="L198" t="str">
            <v>马巫各</v>
          </cell>
          <cell r="M198">
            <v>65</v>
          </cell>
          <cell r="N198" t="str">
            <v>赵香才</v>
          </cell>
          <cell r="O198">
            <v>48</v>
          </cell>
          <cell r="P198" t="str">
            <v>金贵</v>
          </cell>
          <cell r="Q198" t="str">
            <v>文科</v>
          </cell>
        </row>
        <row r="199">
          <cell r="A199" t="str">
            <v>513422200410053615</v>
          </cell>
          <cell r="B199" t="str">
            <v>2</v>
          </cell>
          <cell r="C199" t="str">
            <v>杨龙布</v>
          </cell>
          <cell r="D199">
            <v>351</v>
          </cell>
          <cell r="E199">
            <v>95</v>
          </cell>
          <cell r="F199" t="str">
            <v>阙丽萍</v>
          </cell>
          <cell r="G199">
            <v>27</v>
          </cell>
          <cell r="H199" t="str">
            <v>李希</v>
          </cell>
          <cell r="I199">
            <v>69</v>
          </cell>
          <cell r="J199" t="str">
            <v>赵顺诚</v>
          </cell>
          <cell r="K199">
            <v>43</v>
          </cell>
          <cell r="L199" t="str">
            <v>马巫各</v>
          </cell>
          <cell r="M199">
            <v>72</v>
          </cell>
          <cell r="N199" t="str">
            <v>赵香才</v>
          </cell>
          <cell r="O199">
            <v>45</v>
          </cell>
          <cell r="P199" t="str">
            <v>杜基次尔</v>
          </cell>
          <cell r="Q199" t="str">
            <v>文科</v>
          </cell>
        </row>
        <row r="200">
          <cell r="A200" t="str">
            <v>513422200308151913</v>
          </cell>
          <cell r="B200" t="str">
            <v>5</v>
          </cell>
          <cell r="C200" t="str">
            <v>祝小辉</v>
          </cell>
          <cell r="D200">
            <v>350.5</v>
          </cell>
          <cell r="E200">
            <v>85</v>
          </cell>
          <cell r="F200" t="str">
            <v>叶屏</v>
          </cell>
          <cell r="G200">
            <v>59</v>
          </cell>
          <cell r="H200" t="str">
            <v>罗锐</v>
          </cell>
          <cell r="I200">
            <v>44.5</v>
          </cell>
          <cell r="J200" t="str">
            <v>谢斌</v>
          </cell>
          <cell r="K200">
            <v>48</v>
          </cell>
          <cell r="L200" t="str">
            <v>马巫各</v>
          </cell>
          <cell r="M200">
            <v>65</v>
          </cell>
          <cell r="N200" t="str">
            <v>赵香才</v>
          </cell>
          <cell r="O200">
            <v>49</v>
          </cell>
          <cell r="P200" t="str">
            <v>金贵</v>
          </cell>
          <cell r="Q200" t="str">
            <v>文科</v>
          </cell>
        </row>
        <row r="201">
          <cell r="A201" t="str">
            <v>513422200108097019</v>
          </cell>
          <cell r="B201" t="str">
            <v>4</v>
          </cell>
          <cell r="C201" t="str">
            <v>降翁鲁绒降初</v>
          </cell>
          <cell r="D201">
            <v>349.5</v>
          </cell>
          <cell r="E201">
            <v>98</v>
          </cell>
          <cell r="F201" t="str">
            <v>朱霞</v>
          </cell>
          <cell r="G201">
            <v>54</v>
          </cell>
          <cell r="H201" t="str">
            <v>马勇</v>
          </cell>
          <cell r="I201">
            <v>28.5</v>
          </cell>
          <cell r="J201" t="str">
            <v>向翠琳</v>
          </cell>
          <cell r="K201">
            <v>36</v>
          </cell>
          <cell r="L201" t="str">
            <v>卢银楷</v>
          </cell>
          <cell r="M201">
            <v>67</v>
          </cell>
          <cell r="N201" t="str">
            <v>胡慧芳</v>
          </cell>
          <cell r="O201">
            <v>66</v>
          </cell>
          <cell r="P201" t="str">
            <v>杜基次尔</v>
          </cell>
          <cell r="Q201" t="str">
            <v>文科</v>
          </cell>
        </row>
        <row r="202">
          <cell r="A202"/>
          <cell r="B202">
            <v>2</v>
          </cell>
          <cell r="C202" t="str">
            <v>邱晓平</v>
          </cell>
          <cell r="D202">
            <v>348.5</v>
          </cell>
          <cell r="E202">
            <v>96</v>
          </cell>
          <cell r="F202" t="str">
            <v>阙丽萍</v>
          </cell>
          <cell r="G202">
            <v>33</v>
          </cell>
          <cell r="H202" t="str">
            <v>李希</v>
          </cell>
          <cell r="I202">
            <v>63.5</v>
          </cell>
          <cell r="J202" t="str">
            <v>赵顺诚</v>
          </cell>
          <cell r="K202">
            <v>45</v>
          </cell>
          <cell r="L202" t="str">
            <v>马巫各</v>
          </cell>
          <cell r="M202">
            <v>64</v>
          </cell>
          <cell r="N202" t="str">
            <v>赵香才</v>
          </cell>
          <cell r="O202">
            <v>47</v>
          </cell>
          <cell r="P202" t="str">
            <v>杜基次尔</v>
          </cell>
          <cell r="Q202" t="str">
            <v>文科</v>
          </cell>
        </row>
        <row r="203">
          <cell r="A203" t="str">
            <v>513422200106170710</v>
          </cell>
          <cell r="B203" t="str">
            <v>5</v>
          </cell>
          <cell r="C203" t="str">
            <v>胡家龙</v>
          </cell>
          <cell r="D203">
            <v>347.5</v>
          </cell>
          <cell r="E203">
            <v>90</v>
          </cell>
          <cell r="F203" t="str">
            <v>叶屏</v>
          </cell>
          <cell r="G203">
            <v>52</v>
          </cell>
          <cell r="H203" t="str">
            <v>罗锐</v>
          </cell>
          <cell r="I203">
            <v>63.5</v>
          </cell>
          <cell r="J203" t="str">
            <v>谢斌</v>
          </cell>
          <cell r="K203">
            <v>40</v>
          </cell>
          <cell r="L203" t="str">
            <v>马巫各</v>
          </cell>
          <cell r="M203">
            <v>57</v>
          </cell>
          <cell r="N203" t="str">
            <v>赵香才</v>
          </cell>
          <cell r="O203">
            <v>45</v>
          </cell>
          <cell r="P203" t="str">
            <v>金贵</v>
          </cell>
          <cell r="Q203" t="str">
            <v>文科</v>
          </cell>
        </row>
        <row r="204">
          <cell r="A204" t="str">
            <v>513422200112104015</v>
          </cell>
          <cell r="B204" t="str">
            <v>5</v>
          </cell>
          <cell r="C204" t="str">
            <v>鲁绒扎西</v>
          </cell>
          <cell r="D204">
            <v>347.5</v>
          </cell>
          <cell r="E204">
            <v>80</v>
          </cell>
          <cell r="F204" t="str">
            <v>叶屏</v>
          </cell>
          <cell r="G204">
            <v>70</v>
          </cell>
          <cell r="H204" t="str">
            <v>罗锐</v>
          </cell>
          <cell r="I204">
            <v>40.5</v>
          </cell>
          <cell r="J204" t="str">
            <v>谢斌</v>
          </cell>
          <cell r="K204">
            <v>59</v>
          </cell>
          <cell r="L204" t="str">
            <v>马巫各</v>
          </cell>
          <cell r="M204">
            <v>55</v>
          </cell>
          <cell r="N204" t="str">
            <v>赵香才</v>
          </cell>
          <cell r="O204">
            <v>43</v>
          </cell>
          <cell r="P204" t="str">
            <v>金贵</v>
          </cell>
          <cell r="Q204" t="str">
            <v>文科</v>
          </cell>
        </row>
        <row r="205">
          <cell r="A205" t="str">
            <v>513422200410016822</v>
          </cell>
          <cell r="B205" t="str">
            <v>3</v>
          </cell>
          <cell r="C205" t="str">
            <v>折呷央青</v>
          </cell>
          <cell r="D205">
            <v>347</v>
          </cell>
          <cell r="E205">
            <v>94</v>
          </cell>
          <cell r="F205" t="str">
            <v>何光红</v>
          </cell>
          <cell r="G205">
            <v>42</v>
          </cell>
          <cell r="H205" t="str">
            <v>余玉红</v>
          </cell>
          <cell r="I205">
            <v>34</v>
          </cell>
          <cell r="J205" t="str">
            <v>向翠琳</v>
          </cell>
          <cell r="K205">
            <v>41</v>
          </cell>
          <cell r="L205" t="str">
            <v>卢银楷</v>
          </cell>
          <cell r="M205">
            <v>76</v>
          </cell>
          <cell r="N205" t="str">
            <v>勾中文</v>
          </cell>
          <cell r="O205">
            <v>60</v>
          </cell>
          <cell r="P205" t="str">
            <v>杜基次尔</v>
          </cell>
          <cell r="Q205" t="str">
            <v>文科</v>
          </cell>
        </row>
        <row r="206">
          <cell r="A206" t="str">
            <v>513422200010232729</v>
          </cell>
          <cell r="B206" t="str">
            <v>4</v>
          </cell>
          <cell r="C206" t="str">
            <v>仁青拉姆</v>
          </cell>
          <cell r="D206">
            <v>344.5</v>
          </cell>
          <cell r="E206">
            <v>85</v>
          </cell>
          <cell r="F206" t="str">
            <v>朱霞</v>
          </cell>
          <cell r="G206">
            <v>25</v>
          </cell>
          <cell r="H206" t="str">
            <v>马勇</v>
          </cell>
          <cell r="I206">
            <v>58.5</v>
          </cell>
          <cell r="J206" t="str">
            <v>向翠琳</v>
          </cell>
          <cell r="K206">
            <v>63</v>
          </cell>
          <cell r="L206" t="str">
            <v>卢银楷</v>
          </cell>
          <cell r="M206">
            <v>64</v>
          </cell>
          <cell r="N206" t="str">
            <v>胡慧芳</v>
          </cell>
          <cell r="O206">
            <v>49</v>
          </cell>
          <cell r="P206" t="str">
            <v>杜基次尔</v>
          </cell>
          <cell r="Q206" t="str">
            <v>文科</v>
          </cell>
        </row>
        <row r="207">
          <cell r="A207" t="str">
            <v>513422200502020036</v>
          </cell>
          <cell r="B207" t="str">
            <v>4</v>
          </cell>
          <cell r="C207" t="str">
            <v>赵毅</v>
          </cell>
          <cell r="D207">
            <v>343</v>
          </cell>
          <cell r="E207">
            <v>93</v>
          </cell>
          <cell r="F207" t="str">
            <v>朱霞</v>
          </cell>
          <cell r="G207">
            <v>32</v>
          </cell>
          <cell r="H207" t="str">
            <v>马勇</v>
          </cell>
          <cell r="I207">
            <v>38</v>
          </cell>
          <cell r="J207" t="str">
            <v>向翠琳</v>
          </cell>
          <cell r="K207">
            <v>48</v>
          </cell>
          <cell r="L207" t="str">
            <v>卢银楷</v>
          </cell>
          <cell r="M207">
            <v>67</v>
          </cell>
          <cell r="N207" t="str">
            <v>胡慧芳</v>
          </cell>
          <cell r="O207">
            <v>65</v>
          </cell>
          <cell r="P207" t="str">
            <v>杜基次尔</v>
          </cell>
          <cell r="Q207" t="str">
            <v>文科</v>
          </cell>
        </row>
        <row r="208">
          <cell r="A208" t="str">
            <v>513422200501150023</v>
          </cell>
          <cell r="B208" t="str">
            <v>3</v>
          </cell>
          <cell r="C208" t="str">
            <v>央青娜姆</v>
          </cell>
          <cell r="D208">
            <v>343</v>
          </cell>
          <cell r="E208">
            <v>88</v>
          </cell>
          <cell r="F208" t="str">
            <v>何光红</v>
          </cell>
          <cell r="G208">
            <v>53</v>
          </cell>
          <cell r="H208" t="str">
            <v>余玉红</v>
          </cell>
          <cell r="I208">
            <v>62</v>
          </cell>
          <cell r="J208" t="str">
            <v>向翠琳</v>
          </cell>
          <cell r="K208">
            <v>44</v>
          </cell>
          <cell r="L208" t="str">
            <v>卢银楷</v>
          </cell>
          <cell r="M208">
            <v>47</v>
          </cell>
          <cell r="N208" t="str">
            <v>勾中文</v>
          </cell>
          <cell r="O208">
            <v>49</v>
          </cell>
          <cell r="P208" t="str">
            <v>杜基次尔</v>
          </cell>
          <cell r="Q208" t="str">
            <v>文科</v>
          </cell>
        </row>
        <row r="209">
          <cell r="A209" t="str">
            <v>513422200110052944</v>
          </cell>
          <cell r="B209" t="str">
            <v>4</v>
          </cell>
          <cell r="C209" t="str">
            <v>吉小英</v>
          </cell>
          <cell r="D209">
            <v>342.5</v>
          </cell>
          <cell r="E209">
            <v>94</v>
          </cell>
          <cell r="F209" t="str">
            <v>朱霞</v>
          </cell>
          <cell r="G209">
            <v>44</v>
          </cell>
          <cell r="H209" t="str">
            <v>马勇</v>
          </cell>
          <cell r="I209">
            <v>63.5</v>
          </cell>
          <cell r="J209" t="str">
            <v>向翠琳</v>
          </cell>
          <cell r="K209">
            <v>56</v>
          </cell>
          <cell r="L209" t="str">
            <v>卢银楷</v>
          </cell>
          <cell r="M209">
            <v>46</v>
          </cell>
          <cell r="N209" t="str">
            <v>胡慧芳</v>
          </cell>
          <cell r="O209">
            <v>39</v>
          </cell>
          <cell r="P209" t="str">
            <v>杜基次尔</v>
          </cell>
          <cell r="Q209" t="str">
            <v>文科</v>
          </cell>
        </row>
        <row r="210">
          <cell r="A210" t="str">
            <v>513422200602282519</v>
          </cell>
          <cell r="B210" t="str">
            <v>5</v>
          </cell>
          <cell r="C210" t="str">
            <v>宋云飞</v>
          </cell>
          <cell r="D210">
            <v>342</v>
          </cell>
          <cell r="E210">
            <v>100</v>
          </cell>
          <cell r="F210" t="str">
            <v>叶屏</v>
          </cell>
          <cell r="G210">
            <v>27</v>
          </cell>
          <cell r="H210" t="str">
            <v>罗锐</v>
          </cell>
          <cell r="I210">
            <v>50</v>
          </cell>
          <cell r="J210" t="str">
            <v>谢斌</v>
          </cell>
          <cell r="K210">
            <v>51</v>
          </cell>
          <cell r="L210" t="str">
            <v>马巫各</v>
          </cell>
          <cell r="M210">
            <v>66</v>
          </cell>
          <cell r="N210" t="str">
            <v>赵香才</v>
          </cell>
          <cell r="O210">
            <v>48</v>
          </cell>
          <cell r="P210" t="str">
            <v>金贵</v>
          </cell>
          <cell r="Q210" t="str">
            <v>文科</v>
          </cell>
        </row>
        <row r="211">
          <cell r="A211" t="str">
            <v>513422200411202125</v>
          </cell>
          <cell r="B211" t="str">
            <v>4</v>
          </cell>
          <cell r="C211" t="str">
            <v>杜基拉姆</v>
          </cell>
          <cell r="D211">
            <v>341.5</v>
          </cell>
          <cell r="E211">
            <v>97</v>
          </cell>
          <cell r="F211" t="str">
            <v>朱霞</v>
          </cell>
          <cell r="G211">
            <v>22</v>
          </cell>
          <cell r="H211" t="str">
            <v>马勇</v>
          </cell>
          <cell r="I211">
            <v>59.5</v>
          </cell>
          <cell r="J211" t="str">
            <v>向翠琳</v>
          </cell>
          <cell r="K211">
            <v>54</v>
          </cell>
          <cell r="L211" t="str">
            <v>卢银楷</v>
          </cell>
          <cell r="M211">
            <v>67</v>
          </cell>
          <cell r="N211" t="str">
            <v>胡慧芳</v>
          </cell>
          <cell r="O211">
            <v>42</v>
          </cell>
          <cell r="P211" t="str">
            <v>杜基次尔</v>
          </cell>
          <cell r="Q211" t="str">
            <v>文科</v>
          </cell>
        </row>
        <row r="212">
          <cell r="A212" t="str">
            <v>513422200406023421</v>
          </cell>
          <cell r="B212" t="str">
            <v>1</v>
          </cell>
          <cell r="C212" t="str">
            <v>次能祝玛</v>
          </cell>
          <cell r="D212">
            <v>339</v>
          </cell>
          <cell r="E212">
            <v>93</v>
          </cell>
          <cell r="F212" t="str">
            <v>叶屏</v>
          </cell>
          <cell r="G212">
            <v>41</v>
          </cell>
          <cell r="H212" t="str">
            <v>余玉红</v>
          </cell>
          <cell r="I212">
            <v>69</v>
          </cell>
          <cell r="J212" t="str">
            <v>胡昌燕</v>
          </cell>
          <cell r="K212">
            <v>49</v>
          </cell>
          <cell r="L212" t="str">
            <v>卢银楷</v>
          </cell>
          <cell r="M212">
            <v>51</v>
          </cell>
          <cell r="N212" t="str">
            <v>胡慧芳</v>
          </cell>
          <cell r="O212">
            <v>36</v>
          </cell>
          <cell r="P212" t="str">
            <v>金贵</v>
          </cell>
          <cell r="Q212" t="str">
            <v>文科</v>
          </cell>
        </row>
        <row r="213">
          <cell r="A213" t="str">
            <v>513422200109152710</v>
          </cell>
          <cell r="B213" t="str">
            <v>5</v>
          </cell>
          <cell r="C213" t="str">
            <v>苏扎西</v>
          </cell>
          <cell r="D213">
            <v>338.5</v>
          </cell>
          <cell r="E213">
            <v>67</v>
          </cell>
          <cell r="F213" t="str">
            <v>叶屏</v>
          </cell>
          <cell r="G213">
            <v>85</v>
          </cell>
          <cell r="H213" t="str">
            <v>罗锐</v>
          </cell>
          <cell r="I213">
            <v>28.5</v>
          </cell>
          <cell r="J213" t="str">
            <v>谢斌</v>
          </cell>
          <cell r="K213">
            <v>50</v>
          </cell>
          <cell r="L213" t="str">
            <v>马巫各</v>
          </cell>
          <cell r="M213">
            <v>54</v>
          </cell>
          <cell r="N213" t="str">
            <v>赵香才</v>
          </cell>
          <cell r="O213">
            <v>54</v>
          </cell>
          <cell r="P213" t="str">
            <v>金贵</v>
          </cell>
          <cell r="Q213" t="str">
            <v>文科</v>
          </cell>
        </row>
        <row r="214">
          <cell r="A214" t="str">
            <v>51342220010708681X</v>
          </cell>
          <cell r="B214" t="str">
            <v>3</v>
          </cell>
          <cell r="C214" t="str">
            <v>苏朗扎什</v>
          </cell>
          <cell r="D214">
            <v>337.5</v>
          </cell>
          <cell r="E214">
            <v>83</v>
          </cell>
          <cell r="F214" t="str">
            <v>何光红</v>
          </cell>
          <cell r="G214">
            <v>49</v>
          </cell>
          <cell r="H214" t="str">
            <v>余玉红</v>
          </cell>
          <cell r="I214">
            <v>40.5</v>
          </cell>
          <cell r="J214" t="str">
            <v>向翠琳</v>
          </cell>
          <cell r="K214">
            <v>33</v>
          </cell>
          <cell r="L214" t="str">
            <v>卢银楷</v>
          </cell>
          <cell r="M214">
            <v>73</v>
          </cell>
          <cell r="N214" t="str">
            <v>勾中文</v>
          </cell>
          <cell r="O214">
            <v>59</v>
          </cell>
          <cell r="P214" t="str">
            <v>杜基次尔</v>
          </cell>
          <cell r="Q214" t="str">
            <v>文科</v>
          </cell>
        </row>
        <row r="215">
          <cell r="A215" t="str">
            <v>513422200510081314</v>
          </cell>
          <cell r="B215" t="str">
            <v>5</v>
          </cell>
          <cell r="C215" t="str">
            <v>杨洋</v>
          </cell>
          <cell r="D215">
            <v>336</v>
          </cell>
          <cell r="E215">
            <v>89</v>
          </cell>
          <cell r="F215" t="str">
            <v>叶屏</v>
          </cell>
          <cell r="G215">
            <v>38</v>
          </cell>
          <cell r="H215" t="str">
            <v>罗锐</v>
          </cell>
          <cell r="I215">
            <v>32</v>
          </cell>
          <cell r="J215" t="str">
            <v>谢斌</v>
          </cell>
          <cell r="K215">
            <v>52</v>
          </cell>
          <cell r="L215" t="str">
            <v>马巫各</v>
          </cell>
          <cell r="M215">
            <v>69</v>
          </cell>
          <cell r="N215" t="str">
            <v>赵香才</v>
          </cell>
          <cell r="O215">
            <v>56</v>
          </cell>
          <cell r="P215" t="str">
            <v>金贵</v>
          </cell>
          <cell r="Q215" t="str">
            <v>文科</v>
          </cell>
        </row>
        <row r="216">
          <cell r="A216" t="str">
            <v>513422200501236628</v>
          </cell>
          <cell r="B216" t="str">
            <v>3</v>
          </cell>
          <cell r="C216" t="str">
            <v>格桑拥珍</v>
          </cell>
          <cell r="D216">
            <v>334.5</v>
          </cell>
          <cell r="E216">
            <v>85</v>
          </cell>
          <cell r="F216" t="str">
            <v>何光红</v>
          </cell>
          <cell r="G216">
            <v>51</v>
          </cell>
          <cell r="H216" t="str">
            <v>余玉红</v>
          </cell>
          <cell r="I216">
            <v>37.5</v>
          </cell>
          <cell r="J216" t="str">
            <v>向翠琳</v>
          </cell>
          <cell r="K216">
            <v>41</v>
          </cell>
          <cell r="L216" t="str">
            <v>卢银楷</v>
          </cell>
          <cell r="M216">
            <v>61</v>
          </cell>
          <cell r="N216" t="str">
            <v>勾中文</v>
          </cell>
          <cell r="O216">
            <v>59</v>
          </cell>
          <cell r="P216" t="str">
            <v>杜基次尔</v>
          </cell>
          <cell r="Q216" t="str">
            <v>文科</v>
          </cell>
        </row>
        <row r="217">
          <cell r="A217" t="str">
            <v>513422200004085013</v>
          </cell>
          <cell r="B217" t="str">
            <v>4</v>
          </cell>
          <cell r="C217" t="str">
            <v>高土基</v>
          </cell>
          <cell r="D217">
            <v>334.5</v>
          </cell>
          <cell r="E217">
            <v>82</v>
          </cell>
          <cell r="F217" t="str">
            <v>朱霞</v>
          </cell>
          <cell r="G217">
            <v>53</v>
          </cell>
          <cell r="H217" t="str">
            <v>马勇</v>
          </cell>
          <cell r="I217">
            <v>56.5</v>
          </cell>
          <cell r="J217" t="str">
            <v>向翠琳</v>
          </cell>
          <cell r="K217">
            <v>52</v>
          </cell>
          <cell r="L217" t="str">
            <v>卢银楷</v>
          </cell>
          <cell r="M217">
            <v>45</v>
          </cell>
          <cell r="N217" t="str">
            <v>胡慧芳</v>
          </cell>
          <cell r="O217">
            <v>46</v>
          </cell>
          <cell r="P217" t="str">
            <v>杜基次尔</v>
          </cell>
          <cell r="Q217" t="str">
            <v>文科</v>
          </cell>
        </row>
        <row r="218">
          <cell r="A218" t="str">
            <v>513422200012132545</v>
          </cell>
          <cell r="B218" t="str">
            <v>4</v>
          </cell>
          <cell r="C218" t="str">
            <v>苏咏春</v>
          </cell>
          <cell r="D218">
            <v>332.5</v>
          </cell>
          <cell r="E218">
            <v>88</v>
          </cell>
          <cell r="F218" t="str">
            <v>朱霞</v>
          </cell>
          <cell r="G218">
            <v>24</v>
          </cell>
          <cell r="H218" t="str">
            <v>马勇</v>
          </cell>
          <cell r="I218">
            <v>53.5</v>
          </cell>
          <cell r="J218" t="str">
            <v>向翠琳</v>
          </cell>
          <cell r="K218">
            <v>48</v>
          </cell>
          <cell r="L218" t="str">
            <v>卢银楷</v>
          </cell>
          <cell r="M218">
            <v>65</v>
          </cell>
          <cell r="N218" t="str">
            <v>胡慧芳</v>
          </cell>
          <cell r="O218">
            <v>54</v>
          </cell>
          <cell r="P218" t="str">
            <v>杜基次尔</v>
          </cell>
          <cell r="Q218" t="str">
            <v>文科</v>
          </cell>
        </row>
        <row r="219">
          <cell r="A219" t="str">
            <v>513422200410101525</v>
          </cell>
          <cell r="B219" t="str">
            <v>4</v>
          </cell>
          <cell r="C219" t="str">
            <v>毛尔朗</v>
          </cell>
          <cell r="D219">
            <v>332.5</v>
          </cell>
          <cell r="E219">
            <v>91</v>
          </cell>
          <cell r="F219" t="str">
            <v>朱霞</v>
          </cell>
          <cell r="G219">
            <v>27</v>
          </cell>
          <cell r="H219" t="str">
            <v>马勇</v>
          </cell>
          <cell r="I219">
            <v>51.5</v>
          </cell>
          <cell r="J219" t="str">
            <v>向翠琳</v>
          </cell>
          <cell r="K219">
            <v>54</v>
          </cell>
          <cell r="L219" t="str">
            <v>卢银楷</v>
          </cell>
          <cell r="M219">
            <v>68</v>
          </cell>
          <cell r="N219" t="str">
            <v>胡慧芳</v>
          </cell>
          <cell r="O219">
            <v>41</v>
          </cell>
          <cell r="P219" t="str">
            <v>杜基次尔</v>
          </cell>
          <cell r="Q219" t="str">
            <v>文科</v>
          </cell>
        </row>
        <row r="220">
          <cell r="A220" t="str">
            <v>513422200401031115</v>
          </cell>
          <cell r="B220" t="str">
            <v>5</v>
          </cell>
          <cell r="C220" t="str">
            <v>王海龙</v>
          </cell>
          <cell r="D220">
            <v>332.5</v>
          </cell>
          <cell r="E220">
            <v>76</v>
          </cell>
          <cell r="F220" t="str">
            <v>叶屏</v>
          </cell>
          <cell r="G220">
            <v>61</v>
          </cell>
          <cell r="H220" t="str">
            <v>罗锐</v>
          </cell>
          <cell r="I220">
            <v>37.5</v>
          </cell>
          <cell r="J220" t="str">
            <v>谢斌</v>
          </cell>
          <cell r="K220">
            <v>57</v>
          </cell>
          <cell r="L220" t="str">
            <v>马巫各</v>
          </cell>
          <cell r="M220">
            <v>63</v>
          </cell>
          <cell r="N220" t="str">
            <v>赵香才</v>
          </cell>
          <cell r="O220">
            <v>38</v>
          </cell>
          <cell r="P220" t="str">
            <v>金贵</v>
          </cell>
          <cell r="Q220" t="str">
            <v>文科</v>
          </cell>
        </row>
        <row r="221">
          <cell r="A221" t="str">
            <v>513422200005107018</v>
          </cell>
          <cell r="B221" t="str">
            <v>4</v>
          </cell>
          <cell r="C221" t="str">
            <v>尼玛翁吉</v>
          </cell>
          <cell r="D221">
            <v>331.5</v>
          </cell>
          <cell r="E221">
            <v>92</v>
          </cell>
          <cell r="F221" t="str">
            <v>朱霞</v>
          </cell>
          <cell r="G221">
            <v>48</v>
          </cell>
          <cell r="H221" t="str">
            <v>马勇</v>
          </cell>
          <cell r="I221">
            <v>31.5</v>
          </cell>
          <cell r="J221" t="str">
            <v>向翠琳</v>
          </cell>
          <cell r="K221">
            <v>38</v>
          </cell>
          <cell r="L221" t="str">
            <v>卢银楷</v>
          </cell>
          <cell r="M221">
            <v>63</v>
          </cell>
          <cell r="N221" t="str">
            <v>胡慧芳</v>
          </cell>
          <cell r="O221">
            <v>59</v>
          </cell>
          <cell r="P221" t="str">
            <v>杜基次尔</v>
          </cell>
          <cell r="Q221" t="str">
            <v>文科</v>
          </cell>
        </row>
        <row r="222">
          <cell r="A222" t="str">
            <v>513422200304142913</v>
          </cell>
          <cell r="B222" t="str">
            <v>5</v>
          </cell>
          <cell r="C222" t="str">
            <v>沈乔兵</v>
          </cell>
          <cell r="D222">
            <v>331.5</v>
          </cell>
          <cell r="E222">
            <v>86</v>
          </cell>
          <cell r="F222" t="str">
            <v>叶屏</v>
          </cell>
          <cell r="G222">
            <v>49</v>
          </cell>
          <cell r="H222" t="str">
            <v>罗锐</v>
          </cell>
          <cell r="I222">
            <v>41.5</v>
          </cell>
          <cell r="J222" t="str">
            <v>谢斌</v>
          </cell>
          <cell r="K222">
            <v>52</v>
          </cell>
          <cell r="L222" t="str">
            <v>马巫各</v>
          </cell>
          <cell r="M222">
            <v>56</v>
          </cell>
          <cell r="N222" t="str">
            <v>赵香才</v>
          </cell>
          <cell r="O222">
            <v>47</v>
          </cell>
          <cell r="P222" t="str">
            <v>金贵</v>
          </cell>
          <cell r="Q222" t="str">
            <v>文科</v>
          </cell>
        </row>
        <row r="223">
          <cell r="A223" t="str">
            <v>513422200211041910</v>
          </cell>
          <cell r="B223" t="str">
            <v>3</v>
          </cell>
          <cell r="C223" t="str">
            <v>马海</v>
          </cell>
          <cell r="D223">
            <v>329</v>
          </cell>
          <cell r="E223">
            <v>95</v>
          </cell>
          <cell r="F223" t="str">
            <v>何光红</v>
          </cell>
          <cell r="G223">
            <v>47</v>
          </cell>
          <cell r="H223" t="str">
            <v>余玉红</v>
          </cell>
          <cell r="I223">
            <v>39</v>
          </cell>
          <cell r="J223" t="str">
            <v>向翠琳</v>
          </cell>
          <cell r="K223">
            <v>35</v>
          </cell>
          <cell r="L223" t="str">
            <v>卢银楷</v>
          </cell>
          <cell r="M223">
            <v>59</v>
          </cell>
          <cell r="N223" t="str">
            <v>勾中文</v>
          </cell>
          <cell r="O223">
            <v>54</v>
          </cell>
          <cell r="P223" t="str">
            <v>杜基次尔</v>
          </cell>
          <cell r="Q223" t="str">
            <v>文科</v>
          </cell>
        </row>
        <row r="224">
          <cell r="A224" t="str">
            <v>513422200008122344</v>
          </cell>
          <cell r="B224" t="str">
            <v>3</v>
          </cell>
          <cell r="C224" t="str">
            <v>熊央初</v>
          </cell>
          <cell r="D224">
            <v>328.5</v>
          </cell>
          <cell r="E224">
            <v>88</v>
          </cell>
          <cell r="F224" t="str">
            <v>何光红</v>
          </cell>
          <cell r="G224">
            <v>25</v>
          </cell>
          <cell r="H224" t="str">
            <v>余玉红</v>
          </cell>
          <cell r="I224">
            <v>44.5</v>
          </cell>
          <cell r="J224" t="str">
            <v>向翠琳</v>
          </cell>
          <cell r="K224">
            <v>54</v>
          </cell>
          <cell r="L224" t="str">
            <v>卢银楷</v>
          </cell>
          <cell r="M224">
            <v>68</v>
          </cell>
          <cell r="N224" t="str">
            <v>勾中文</v>
          </cell>
          <cell r="O224">
            <v>49</v>
          </cell>
          <cell r="P224" t="str">
            <v>杜基次尔</v>
          </cell>
          <cell r="Q224" t="str">
            <v>文科</v>
          </cell>
        </row>
        <row r="225">
          <cell r="A225" t="str">
            <v>51342220040426001X</v>
          </cell>
          <cell r="B225" t="str">
            <v>5</v>
          </cell>
          <cell r="C225" t="str">
            <v>仁青旦珠</v>
          </cell>
          <cell r="D225">
            <v>326</v>
          </cell>
          <cell r="E225">
            <v>107</v>
          </cell>
          <cell r="F225" t="str">
            <v>叶屏</v>
          </cell>
          <cell r="G225">
            <v>41</v>
          </cell>
          <cell r="H225" t="str">
            <v>罗锐</v>
          </cell>
          <cell r="I225">
            <v>30</v>
          </cell>
          <cell r="J225" t="str">
            <v>谢斌</v>
          </cell>
          <cell r="K225">
            <v>31</v>
          </cell>
          <cell r="L225" t="str">
            <v>马巫各</v>
          </cell>
          <cell r="M225">
            <v>65</v>
          </cell>
          <cell r="N225" t="str">
            <v>赵香才</v>
          </cell>
          <cell r="O225">
            <v>52</v>
          </cell>
          <cell r="P225" t="str">
            <v>金贵</v>
          </cell>
          <cell r="Q225" t="str">
            <v>文科</v>
          </cell>
        </row>
        <row r="226">
          <cell r="A226" t="str">
            <v>513422200306182118</v>
          </cell>
          <cell r="B226" t="str">
            <v>4</v>
          </cell>
          <cell r="C226" t="str">
            <v>边玛杜基</v>
          </cell>
          <cell r="D226">
            <v>322.5</v>
          </cell>
          <cell r="E226">
            <v>84</v>
          </cell>
          <cell r="F226" t="str">
            <v>朱霞</v>
          </cell>
          <cell r="G226">
            <v>26</v>
          </cell>
          <cell r="H226" t="str">
            <v>马勇</v>
          </cell>
          <cell r="I226">
            <v>45.5</v>
          </cell>
          <cell r="J226" t="str">
            <v>向翠琳</v>
          </cell>
          <cell r="K226">
            <v>43</v>
          </cell>
          <cell r="L226" t="str">
            <v>卢银楷</v>
          </cell>
          <cell r="M226">
            <v>67</v>
          </cell>
          <cell r="N226" t="str">
            <v>胡慧芳</v>
          </cell>
          <cell r="O226">
            <v>57</v>
          </cell>
          <cell r="P226" t="str">
            <v>杜基次尔</v>
          </cell>
          <cell r="Q226" t="str">
            <v>文科</v>
          </cell>
        </row>
        <row r="227">
          <cell r="A227" t="str">
            <v>513422200402060911</v>
          </cell>
          <cell r="B227" t="str">
            <v>5</v>
          </cell>
          <cell r="C227" t="str">
            <v>苏建林</v>
          </cell>
          <cell r="D227">
            <v>322</v>
          </cell>
          <cell r="E227">
            <v>98</v>
          </cell>
          <cell r="F227" t="str">
            <v>叶屏</v>
          </cell>
          <cell r="G227">
            <v>39</v>
          </cell>
          <cell r="H227" t="str">
            <v>罗锐</v>
          </cell>
          <cell r="I227">
            <v>40</v>
          </cell>
          <cell r="J227" t="str">
            <v>谢斌</v>
          </cell>
          <cell r="K227">
            <v>36</v>
          </cell>
          <cell r="L227" t="str">
            <v>马巫各</v>
          </cell>
          <cell r="M227">
            <v>55</v>
          </cell>
          <cell r="N227" t="str">
            <v>赵香才</v>
          </cell>
          <cell r="O227">
            <v>54</v>
          </cell>
          <cell r="P227" t="str">
            <v>金贵</v>
          </cell>
          <cell r="Q227" t="str">
            <v>文科</v>
          </cell>
        </row>
        <row r="228">
          <cell r="A228" t="str">
            <v>513422200307084827</v>
          </cell>
          <cell r="B228" t="str">
            <v>5</v>
          </cell>
          <cell r="C228" t="str">
            <v>祝玛</v>
          </cell>
          <cell r="D228">
            <v>320.5</v>
          </cell>
          <cell r="E228">
            <v>83</v>
          </cell>
          <cell r="F228" t="str">
            <v>叶屏</v>
          </cell>
          <cell r="G228">
            <v>33</v>
          </cell>
          <cell r="H228" t="str">
            <v>罗锐</v>
          </cell>
          <cell r="I228">
            <v>47.5</v>
          </cell>
          <cell r="J228" t="str">
            <v>谢斌</v>
          </cell>
          <cell r="K228">
            <v>47</v>
          </cell>
          <cell r="L228" t="str">
            <v>马巫各</v>
          </cell>
          <cell r="M228">
            <v>65</v>
          </cell>
          <cell r="N228" t="str">
            <v>赵香才</v>
          </cell>
          <cell r="O228">
            <v>45</v>
          </cell>
          <cell r="P228" t="str">
            <v>金贵</v>
          </cell>
          <cell r="Q228" t="str">
            <v>文科</v>
          </cell>
        </row>
        <row r="229">
          <cell r="A229" t="str">
            <v>513422200404250014</v>
          </cell>
          <cell r="B229" t="str">
            <v>4</v>
          </cell>
          <cell r="C229" t="str">
            <v>刘远兵</v>
          </cell>
          <cell r="D229">
            <v>313</v>
          </cell>
          <cell r="E229">
            <v>90</v>
          </cell>
          <cell r="F229" t="str">
            <v>朱霞</v>
          </cell>
          <cell r="G229">
            <v>15</v>
          </cell>
          <cell r="H229" t="str">
            <v>马勇</v>
          </cell>
          <cell r="I229">
            <v>37</v>
          </cell>
          <cell r="J229" t="str">
            <v>向翠琳</v>
          </cell>
          <cell r="K229">
            <v>43</v>
          </cell>
          <cell r="L229" t="str">
            <v>卢银楷</v>
          </cell>
          <cell r="M229">
            <v>66</v>
          </cell>
          <cell r="N229" t="str">
            <v>胡慧芳</v>
          </cell>
          <cell r="O229">
            <v>62</v>
          </cell>
          <cell r="P229" t="str">
            <v>杜基次尔</v>
          </cell>
          <cell r="Q229" t="str">
            <v>文科</v>
          </cell>
        </row>
        <row r="230">
          <cell r="A230" t="str">
            <v>513422200302175623</v>
          </cell>
          <cell r="B230" t="str">
            <v>5</v>
          </cell>
          <cell r="C230" t="str">
            <v>赵长秀</v>
          </cell>
          <cell r="D230">
            <v>311.5</v>
          </cell>
          <cell r="E230">
            <v>83</v>
          </cell>
          <cell r="F230" t="str">
            <v>叶屏</v>
          </cell>
          <cell r="G230">
            <v>50</v>
          </cell>
          <cell r="H230" t="str">
            <v>罗锐</v>
          </cell>
          <cell r="I230">
            <v>46.5</v>
          </cell>
          <cell r="J230" t="str">
            <v>谢斌</v>
          </cell>
          <cell r="K230">
            <v>41</v>
          </cell>
          <cell r="L230" t="str">
            <v>马巫各</v>
          </cell>
          <cell r="M230">
            <v>44</v>
          </cell>
          <cell r="N230" t="str">
            <v>赵香才</v>
          </cell>
          <cell r="O230">
            <v>47</v>
          </cell>
          <cell r="P230" t="str">
            <v>金贵</v>
          </cell>
          <cell r="Q230" t="str">
            <v>文科</v>
          </cell>
        </row>
        <row r="231">
          <cell r="A231" t="str">
            <v>513422200402051724</v>
          </cell>
          <cell r="B231" t="str">
            <v>4</v>
          </cell>
          <cell r="C231" t="str">
            <v>兰卡布尺</v>
          </cell>
          <cell r="D231">
            <v>308.5</v>
          </cell>
          <cell r="E231">
            <v>78</v>
          </cell>
          <cell r="F231" t="str">
            <v>朱霞</v>
          </cell>
          <cell r="G231">
            <v>34</v>
          </cell>
          <cell r="H231" t="str">
            <v>马勇</v>
          </cell>
          <cell r="I231">
            <v>62.5</v>
          </cell>
          <cell r="J231" t="str">
            <v>向翠琳</v>
          </cell>
          <cell r="K231">
            <v>43</v>
          </cell>
          <cell r="L231" t="str">
            <v>卢银楷</v>
          </cell>
          <cell r="M231">
            <v>50</v>
          </cell>
          <cell r="N231" t="str">
            <v>胡慧芳</v>
          </cell>
          <cell r="O231">
            <v>41</v>
          </cell>
          <cell r="P231" t="str">
            <v>杜基次尔</v>
          </cell>
          <cell r="Q231" t="str">
            <v>文科</v>
          </cell>
        </row>
        <row r="232">
          <cell r="A232" t="str">
            <v>513422200505045423</v>
          </cell>
          <cell r="B232" t="str">
            <v>3</v>
          </cell>
          <cell r="C232" t="str">
            <v>珍呷拉姆</v>
          </cell>
          <cell r="D232">
            <v>306</v>
          </cell>
          <cell r="E232">
            <v>81</v>
          </cell>
          <cell r="F232" t="str">
            <v>何光红</v>
          </cell>
          <cell r="G232">
            <v>36</v>
          </cell>
          <cell r="H232" t="str">
            <v>余玉红</v>
          </cell>
          <cell r="I232">
            <v>45</v>
          </cell>
          <cell r="J232" t="str">
            <v>向翠琳</v>
          </cell>
          <cell r="K232">
            <v>40</v>
          </cell>
          <cell r="L232" t="str">
            <v>卢银楷</v>
          </cell>
          <cell r="M232">
            <v>55</v>
          </cell>
          <cell r="N232" t="str">
            <v>勾中文</v>
          </cell>
          <cell r="O232">
            <v>49</v>
          </cell>
          <cell r="P232" t="str">
            <v>杜基次尔</v>
          </cell>
          <cell r="Q232" t="str">
            <v>文科</v>
          </cell>
        </row>
        <row r="233">
          <cell r="A233" t="str">
            <v>513422200202136838</v>
          </cell>
          <cell r="B233" t="str">
            <v>3</v>
          </cell>
          <cell r="C233" t="str">
            <v>严克古</v>
          </cell>
          <cell r="D233">
            <v>305.5</v>
          </cell>
          <cell r="E233">
            <v>86</v>
          </cell>
          <cell r="F233" t="str">
            <v>何光红</v>
          </cell>
          <cell r="G233">
            <v>46</v>
          </cell>
          <cell r="H233" t="str">
            <v>余玉红</v>
          </cell>
          <cell r="I233">
            <v>28.5</v>
          </cell>
          <cell r="J233" t="str">
            <v>向翠琳</v>
          </cell>
          <cell r="K233">
            <v>45</v>
          </cell>
          <cell r="L233" t="str">
            <v>卢银楷</v>
          </cell>
          <cell r="M233">
            <v>49</v>
          </cell>
          <cell r="N233" t="str">
            <v>勾中文</v>
          </cell>
          <cell r="O233">
            <v>51</v>
          </cell>
          <cell r="P233" t="str">
            <v>杜基次尔</v>
          </cell>
          <cell r="Q233" t="str">
            <v>文科</v>
          </cell>
        </row>
        <row r="234">
          <cell r="A234" t="str">
            <v>51342220050119582X</v>
          </cell>
          <cell r="B234" t="str">
            <v>5</v>
          </cell>
          <cell r="C234" t="str">
            <v>扎西翁姆</v>
          </cell>
          <cell r="D234">
            <v>305</v>
          </cell>
          <cell r="E234">
            <v>98</v>
          </cell>
          <cell r="F234" t="str">
            <v>叶屏</v>
          </cell>
          <cell r="G234">
            <v>26</v>
          </cell>
          <cell r="H234" t="str">
            <v>罗锐</v>
          </cell>
          <cell r="I234">
            <v>44</v>
          </cell>
          <cell r="J234" t="str">
            <v>谢斌</v>
          </cell>
          <cell r="K234">
            <v>44</v>
          </cell>
          <cell r="L234" t="str">
            <v>马巫各</v>
          </cell>
          <cell r="M234">
            <v>56</v>
          </cell>
          <cell r="N234" t="str">
            <v>赵香才</v>
          </cell>
          <cell r="O234">
            <v>37</v>
          </cell>
          <cell r="P234" t="str">
            <v>金贵</v>
          </cell>
          <cell r="Q234" t="str">
            <v>文科</v>
          </cell>
        </row>
        <row r="235">
          <cell r="A235" t="str">
            <v>513422200301061333</v>
          </cell>
          <cell r="B235" t="str">
            <v>5</v>
          </cell>
          <cell r="C235" t="str">
            <v>杨海彬</v>
          </cell>
          <cell r="D235">
            <v>304.5</v>
          </cell>
          <cell r="E235">
            <v>80</v>
          </cell>
          <cell r="F235" t="str">
            <v>叶屏</v>
          </cell>
          <cell r="G235">
            <v>23</v>
          </cell>
          <cell r="H235" t="str">
            <v>罗锐</v>
          </cell>
          <cell r="I235">
            <v>43.5</v>
          </cell>
          <cell r="J235" t="str">
            <v>谢斌</v>
          </cell>
          <cell r="K235">
            <v>54</v>
          </cell>
          <cell r="L235" t="str">
            <v>马巫各</v>
          </cell>
          <cell r="M235">
            <v>66</v>
          </cell>
          <cell r="N235" t="str">
            <v>赵香才</v>
          </cell>
          <cell r="O235">
            <v>38</v>
          </cell>
          <cell r="P235" t="str">
            <v>金贵</v>
          </cell>
          <cell r="Q235" t="str">
            <v>文科</v>
          </cell>
        </row>
        <row r="236">
          <cell r="A236" t="str">
            <v>513422200403244413</v>
          </cell>
          <cell r="B236" t="str">
            <v>2</v>
          </cell>
          <cell r="C236" t="str">
            <v>旦争益西</v>
          </cell>
          <cell r="D236">
            <v>295.5</v>
          </cell>
          <cell r="E236">
            <v>87</v>
          </cell>
          <cell r="F236" t="str">
            <v>阙丽萍</v>
          </cell>
          <cell r="G236">
            <v>27</v>
          </cell>
          <cell r="H236" t="str">
            <v>李希</v>
          </cell>
          <cell r="I236">
            <v>28.5</v>
          </cell>
          <cell r="J236" t="str">
            <v>赵顺诚</v>
          </cell>
          <cell r="K236">
            <v>39</v>
          </cell>
          <cell r="L236" t="str">
            <v>马巫各</v>
          </cell>
          <cell r="M236">
            <v>63</v>
          </cell>
          <cell r="N236" t="str">
            <v>赵香才</v>
          </cell>
          <cell r="O236">
            <v>51</v>
          </cell>
          <cell r="P236" t="str">
            <v>杜基次尔</v>
          </cell>
          <cell r="Q236" t="str">
            <v>文科</v>
          </cell>
        </row>
        <row r="237">
          <cell r="A237" t="str">
            <v>513422200309014013</v>
          </cell>
          <cell r="B237" t="str">
            <v>4</v>
          </cell>
          <cell r="C237" t="str">
            <v>吕布哈</v>
          </cell>
          <cell r="D237">
            <v>293</v>
          </cell>
          <cell r="E237">
            <v>75</v>
          </cell>
          <cell r="F237" t="str">
            <v>朱霞</v>
          </cell>
          <cell r="G237">
            <v>17</v>
          </cell>
          <cell r="H237" t="str">
            <v>马勇</v>
          </cell>
          <cell r="I237">
            <v>69</v>
          </cell>
          <cell r="J237" t="str">
            <v>向翠琳</v>
          </cell>
          <cell r="K237">
            <v>30</v>
          </cell>
          <cell r="L237" t="str">
            <v>卢银楷</v>
          </cell>
          <cell r="M237">
            <v>55</v>
          </cell>
          <cell r="N237" t="str">
            <v>胡慧芳</v>
          </cell>
          <cell r="O237">
            <v>47</v>
          </cell>
          <cell r="P237" t="str">
            <v>杜基次尔</v>
          </cell>
          <cell r="Q237" t="str">
            <v>文科</v>
          </cell>
        </row>
        <row r="238">
          <cell r="A238" t="str">
            <v>513422200210020325</v>
          </cell>
          <cell r="B238" t="str">
            <v>5</v>
          </cell>
          <cell r="C238" t="str">
            <v>央青拉姆</v>
          </cell>
          <cell r="D238">
            <v>283</v>
          </cell>
          <cell r="E238">
            <v>81</v>
          </cell>
          <cell r="F238" t="str">
            <v>叶屏</v>
          </cell>
          <cell r="G238">
            <v>22</v>
          </cell>
          <cell r="H238" t="str">
            <v>罗锐</v>
          </cell>
          <cell r="I238">
            <v>34</v>
          </cell>
          <cell r="J238" t="str">
            <v>谢斌</v>
          </cell>
          <cell r="K238">
            <v>47</v>
          </cell>
          <cell r="L238" t="str">
            <v>马巫各</v>
          </cell>
          <cell r="M238">
            <v>54</v>
          </cell>
          <cell r="N238" t="str">
            <v>赵香才</v>
          </cell>
          <cell r="O238">
            <v>45</v>
          </cell>
          <cell r="P238" t="str">
            <v>金贵</v>
          </cell>
          <cell r="Q238" t="str">
            <v>文科</v>
          </cell>
        </row>
        <row r="239">
          <cell r="A239" t="str">
            <v>513422200501263423</v>
          </cell>
          <cell r="B239" t="str">
            <v>5</v>
          </cell>
          <cell r="C239" t="str">
            <v>扎西卓玛</v>
          </cell>
          <cell r="D239">
            <v>245</v>
          </cell>
          <cell r="E239">
            <v>75</v>
          </cell>
          <cell r="F239" t="str">
            <v>叶屏</v>
          </cell>
          <cell r="G239">
            <v>25</v>
          </cell>
          <cell r="H239" t="str">
            <v>罗锐</v>
          </cell>
          <cell r="I239">
            <v>30</v>
          </cell>
          <cell r="J239" t="str">
            <v>谢斌</v>
          </cell>
          <cell r="K239">
            <v>39</v>
          </cell>
          <cell r="L239" t="str">
            <v>马巫各</v>
          </cell>
          <cell r="M239">
            <v>41</v>
          </cell>
          <cell r="N239" t="str">
            <v>赵香才</v>
          </cell>
          <cell r="O239">
            <v>35</v>
          </cell>
          <cell r="P239" t="str">
            <v>金贵</v>
          </cell>
          <cell r="Q239" t="str">
            <v>文科</v>
          </cell>
        </row>
        <row r="240">
          <cell r="A240" t="str">
            <v>513422200408064825</v>
          </cell>
          <cell r="B240" t="str">
            <v>4</v>
          </cell>
          <cell r="C240" t="str">
            <v>杜基拉初</v>
          </cell>
          <cell r="D240">
            <v>224.5</v>
          </cell>
          <cell r="E240">
            <v>81</v>
          </cell>
          <cell r="F240" t="str">
            <v>朱霞</v>
          </cell>
          <cell r="G240">
            <v>12</v>
          </cell>
          <cell r="H240" t="str">
            <v>马勇</v>
          </cell>
          <cell r="I240">
            <v>27.5</v>
          </cell>
          <cell r="J240" t="str">
            <v>向翠琳</v>
          </cell>
          <cell r="K240">
            <v>30</v>
          </cell>
          <cell r="L240" t="str">
            <v>卢银楷</v>
          </cell>
          <cell r="M240">
            <v>41</v>
          </cell>
          <cell r="N240" t="str">
            <v>胡慧芳</v>
          </cell>
          <cell r="O240">
            <v>33</v>
          </cell>
          <cell r="P240" t="str">
            <v>杜基次尔</v>
          </cell>
          <cell r="Q240" t="str">
            <v>文科</v>
          </cell>
        </row>
        <row r="241">
          <cell r="A241" t="str">
            <v>513422200406200010</v>
          </cell>
          <cell r="B241" t="str">
            <v>4</v>
          </cell>
          <cell r="C241" t="str">
            <v>刘礼明</v>
          </cell>
          <cell r="D241">
            <v>28</v>
          </cell>
          <cell r="E241">
            <v>0</v>
          </cell>
          <cell r="F241" t="str">
            <v>朱霞</v>
          </cell>
          <cell r="G241">
            <v>28</v>
          </cell>
          <cell r="H241" t="str">
            <v>马勇</v>
          </cell>
          <cell r="I241">
            <v>0</v>
          </cell>
          <cell r="J241" t="str">
            <v>向翠琳</v>
          </cell>
          <cell r="K241">
            <v>0</v>
          </cell>
          <cell r="L241" t="str">
            <v>卢银楷</v>
          </cell>
          <cell r="M241">
            <v>0</v>
          </cell>
          <cell r="N241" t="str">
            <v>胡慧芳</v>
          </cell>
          <cell r="O241">
            <v>0</v>
          </cell>
          <cell r="P241" t="str">
            <v>杜基次尔</v>
          </cell>
          <cell r="Q241" t="str">
            <v>文科</v>
          </cell>
        </row>
        <row r="242">
          <cell r="A242" t="str">
            <v>513422200005192910</v>
          </cell>
          <cell r="B242" t="str">
            <v>5</v>
          </cell>
          <cell r="C242" t="str">
            <v>朱梦军</v>
          </cell>
          <cell r="D242">
            <v>0</v>
          </cell>
          <cell r="E242">
            <v>0</v>
          </cell>
          <cell r="F242" t="str">
            <v>叶屏</v>
          </cell>
          <cell r="G242">
            <v>0</v>
          </cell>
          <cell r="H242" t="str">
            <v>罗锐</v>
          </cell>
          <cell r="I242">
            <v>0</v>
          </cell>
          <cell r="J242" t="str">
            <v>谢斌</v>
          </cell>
          <cell r="K242">
            <v>0</v>
          </cell>
          <cell r="L242" t="str">
            <v>马巫各</v>
          </cell>
          <cell r="M242">
            <v>0</v>
          </cell>
          <cell r="N242" t="str">
            <v>赵香才</v>
          </cell>
          <cell r="O242">
            <v>0</v>
          </cell>
          <cell r="P242" t="str">
            <v>金贵</v>
          </cell>
          <cell r="Q242" t="str">
            <v>文科</v>
          </cell>
        </row>
        <row r="243">
          <cell r="A243" t="str">
            <v>513422200307101316</v>
          </cell>
          <cell r="B243" t="str">
            <v>4</v>
          </cell>
          <cell r="C243" t="str">
            <v>杨伍达</v>
          </cell>
          <cell r="D243">
            <v>0</v>
          </cell>
          <cell r="E243">
            <v>0</v>
          </cell>
          <cell r="F243" t="str">
            <v>朱霞</v>
          </cell>
          <cell r="G243">
            <v>0</v>
          </cell>
          <cell r="H243" t="str">
            <v>马勇</v>
          </cell>
          <cell r="I243">
            <v>0</v>
          </cell>
          <cell r="J243" t="str">
            <v>向翠琳</v>
          </cell>
          <cell r="K243">
            <v>0</v>
          </cell>
          <cell r="L243" t="str">
            <v>卢银楷</v>
          </cell>
          <cell r="M243">
            <v>0</v>
          </cell>
          <cell r="N243" t="str">
            <v>胡慧芳</v>
          </cell>
          <cell r="O243">
            <v>0</v>
          </cell>
          <cell r="P243" t="str">
            <v>杜基次尔</v>
          </cell>
          <cell r="Q243" t="str">
            <v>文科</v>
          </cell>
        </row>
        <row r="244">
          <cell r="A244" t="str">
            <v>51342220041115272X</v>
          </cell>
          <cell r="B244" t="str">
            <v>10</v>
          </cell>
          <cell r="C244" t="str">
            <v>李小秀</v>
          </cell>
          <cell r="D244">
            <v>588.5</v>
          </cell>
          <cell r="E244">
            <v>111</v>
          </cell>
          <cell r="F244" t="str">
            <v>向美娟</v>
          </cell>
          <cell r="G244">
            <v>118</v>
          </cell>
          <cell r="H244" t="str">
            <v>徐万雄</v>
          </cell>
          <cell r="I244">
            <v>134.5</v>
          </cell>
          <cell r="J244" t="str">
            <v>赵顺诚</v>
          </cell>
          <cell r="K244">
            <v>72</v>
          </cell>
          <cell r="L244" t="str">
            <v>王玉强</v>
          </cell>
          <cell r="M244">
            <v>68</v>
          </cell>
          <cell r="N244" t="str">
            <v>陈文惠</v>
          </cell>
          <cell r="O244">
            <v>85</v>
          </cell>
          <cell r="P244" t="str">
            <v>田友米</v>
          </cell>
          <cell r="Q244" t="str">
            <v>理科</v>
          </cell>
        </row>
        <row r="245">
          <cell r="A245" t="str">
            <v>513422200306152111</v>
          </cell>
          <cell r="B245" t="str">
            <v>10</v>
          </cell>
          <cell r="C245" t="str">
            <v>吕小勇</v>
          </cell>
          <cell r="D245">
            <v>574</v>
          </cell>
          <cell r="E245">
            <v>111</v>
          </cell>
          <cell r="F245" t="str">
            <v>向美娟</v>
          </cell>
          <cell r="G245">
            <v>104</v>
          </cell>
          <cell r="H245" t="str">
            <v>徐万雄</v>
          </cell>
          <cell r="I245">
            <v>123</v>
          </cell>
          <cell r="J245" t="str">
            <v>赵顺诚</v>
          </cell>
          <cell r="K245">
            <v>78</v>
          </cell>
          <cell r="L245" t="str">
            <v>王玉强</v>
          </cell>
          <cell r="M245">
            <v>77</v>
          </cell>
          <cell r="N245" t="str">
            <v>陈文惠</v>
          </cell>
          <cell r="O245">
            <v>81</v>
          </cell>
          <cell r="P245" t="str">
            <v>田友米</v>
          </cell>
          <cell r="Q245" t="str">
            <v>理科</v>
          </cell>
        </row>
        <row r="246">
          <cell r="A246" t="str">
            <v>513422200410276229</v>
          </cell>
          <cell r="B246" t="str">
            <v>12</v>
          </cell>
          <cell r="C246" t="str">
            <v>鲁绒祝玛</v>
          </cell>
          <cell r="D246">
            <v>566</v>
          </cell>
          <cell r="E246">
            <v>103</v>
          </cell>
          <cell r="F246" t="str">
            <v>朱霞</v>
          </cell>
          <cell r="G246">
            <v>124</v>
          </cell>
          <cell r="H246" t="str">
            <v>黄金华</v>
          </cell>
          <cell r="I246">
            <v>130</v>
          </cell>
          <cell r="J246" t="str">
            <v>程长寿</v>
          </cell>
          <cell r="K246">
            <v>59</v>
          </cell>
          <cell r="L246" t="str">
            <v>兰阿布</v>
          </cell>
          <cell r="M246">
            <v>69</v>
          </cell>
          <cell r="N246" t="str">
            <v>郑富全</v>
          </cell>
          <cell r="O246">
            <v>81</v>
          </cell>
          <cell r="P246" t="str">
            <v>卢祥</v>
          </cell>
          <cell r="Q246" t="str">
            <v>理科</v>
          </cell>
        </row>
        <row r="247">
          <cell r="A247" t="str">
            <v>513422200504086215</v>
          </cell>
          <cell r="B247" t="str">
            <v>11</v>
          </cell>
          <cell r="C247" t="str">
            <v>代稞钰</v>
          </cell>
          <cell r="D247">
            <v>560.5</v>
          </cell>
          <cell r="E247">
            <v>112</v>
          </cell>
          <cell r="F247" t="str">
            <v>张玉婷</v>
          </cell>
          <cell r="G247">
            <v>121</v>
          </cell>
          <cell r="H247" t="str">
            <v>胡付松</v>
          </cell>
          <cell r="I247">
            <v>132.5</v>
          </cell>
          <cell r="J247" t="str">
            <v>程长寿</v>
          </cell>
          <cell r="K247">
            <v>49</v>
          </cell>
          <cell r="L247" t="str">
            <v>郑永朝</v>
          </cell>
          <cell r="M247">
            <v>63</v>
          </cell>
          <cell r="N247" t="str">
            <v>叶仁群</v>
          </cell>
          <cell r="O247">
            <v>83</v>
          </cell>
          <cell r="P247" t="str">
            <v>杨建</v>
          </cell>
          <cell r="Q247" t="str">
            <v>理科</v>
          </cell>
        </row>
        <row r="248">
          <cell r="A248" t="str">
            <v>513422200609193818</v>
          </cell>
          <cell r="B248" t="str">
            <v>12</v>
          </cell>
          <cell r="C248" t="str">
            <v>罗伍子</v>
          </cell>
          <cell r="D248">
            <v>554.5</v>
          </cell>
          <cell r="E248">
            <v>112</v>
          </cell>
          <cell r="F248" t="str">
            <v>朱霞</v>
          </cell>
          <cell r="G248">
            <v>133</v>
          </cell>
          <cell r="H248" t="str">
            <v>黄金华</v>
          </cell>
          <cell r="I248">
            <v>120.5</v>
          </cell>
          <cell r="J248" t="str">
            <v>程长寿</v>
          </cell>
          <cell r="K248">
            <v>57</v>
          </cell>
          <cell r="L248" t="str">
            <v>兰阿布</v>
          </cell>
          <cell r="M248">
            <v>57</v>
          </cell>
          <cell r="N248" t="str">
            <v>郑富全</v>
          </cell>
          <cell r="O248">
            <v>75</v>
          </cell>
          <cell r="P248" t="str">
            <v>卢祥</v>
          </cell>
          <cell r="Q248" t="str">
            <v>理科</v>
          </cell>
        </row>
        <row r="249">
          <cell r="A249" t="str">
            <v>51342220060110151X</v>
          </cell>
          <cell r="B249" t="str">
            <v>12</v>
          </cell>
          <cell r="C249" t="str">
            <v>鲁伍几</v>
          </cell>
          <cell r="D249">
            <v>552</v>
          </cell>
          <cell r="E249">
            <v>109</v>
          </cell>
          <cell r="F249" t="str">
            <v>朱霞</v>
          </cell>
          <cell r="G249">
            <v>133</v>
          </cell>
          <cell r="H249" t="str">
            <v>黄金华</v>
          </cell>
          <cell r="I249">
            <v>98</v>
          </cell>
          <cell r="J249" t="str">
            <v>程长寿</v>
          </cell>
          <cell r="K249">
            <v>75</v>
          </cell>
          <cell r="L249" t="str">
            <v>兰阿布</v>
          </cell>
          <cell r="M249">
            <v>71</v>
          </cell>
          <cell r="N249" t="str">
            <v>郑富全</v>
          </cell>
          <cell r="O249">
            <v>66</v>
          </cell>
          <cell r="P249" t="str">
            <v>卢祥</v>
          </cell>
          <cell r="Q249" t="str">
            <v>理科</v>
          </cell>
        </row>
        <row r="250">
          <cell r="A250" t="str">
            <v>513422200408252519</v>
          </cell>
          <cell r="B250" t="str">
            <v>10</v>
          </cell>
          <cell r="C250" t="str">
            <v>毛马华</v>
          </cell>
          <cell r="D250">
            <v>546.5</v>
          </cell>
          <cell r="E250">
            <v>111</v>
          </cell>
          <cell r="F250" t="str">
            <v>向美娟</v>
          </cell>
          <cell r="G250">
            <v>119</v>
          </cell>
          <cell r="H250" t="str">
            <v>徐万雄</v>
          </cell>
          <cell r="I250">
            <v>120.5</v>
          </cell>
          <cell r="J250" t="str">
            <v>赵顺诚</v>
          </cell>
          <cell r="K250">
            <v>48</v>
          </cell>
          <cell r="L250" t="str">
            <v>王玉强</v>
          </cell>
          <cell r="M250">
            <v>67</v>
          </cell>
          <cell r="N250" t="str">
            <v>陈文惠</v>
          </cell>
          <cell r="O250">
            <v>81</v>
          </cell>
          <cell r="P250" t="str">
            <v>田友米</v>
          </cell>
          <cell r="Q250" t="str">
            <v>理科</v>
          </cell>
        </row>
        <row r="251">
          <cell r="A251" t="str">
            <v>513422200502250034</v>
          </cell>
          <cell r="B251" t="str">
            <v>12</v>
          </cell>
          <cell r="C251" t="str">
            <v>杨阔</v>
          </cell>
          <cell r="D251">
            <v>544.5</v>
          </cell>
          <cell r="E251">
            <v>98</v>
          </cell>
          <cell r="F251" t="str">
            <v>朱霞</v>
          </cell>
          <cell r="G251">
            <v>122</v>
          </cell>
          <cell r="H251" t="str">
            <v>黄金华</v>
          </cell>
          <cell r="I251">
            <v>124.5</v>
          </cell>
          <cell r="J251" t="str">
            <v>程长寿</v>
          </cell>
          <cell r="K251">
            <v>49</v>
          </cell>
          <cell r="L251" t="str">
            <v>兰阿布</v>
          </cell>
          <cell r="M251">
            <v>71</v>
          </cell>
          <cell r="N251" t="str">
            <v>郑富全</v>
          </cell>
          <cell r="O251">
            <v>80</v>
          </cell>
          <cell r="P251" t="str">
            <v>卢祥</v>
          </cell>
          <cell r="Q251" t="str">
            <v>理科</v>
          </cell>
        </row>
        <row r="252">
          <cell r="A252" t="str">
            <v>513422200302250013</v>
          </cell>
          <cell r="B252" t="str">
            <v>11</v>
          </cell>
          <cell r="C252" t="str">
            <v>何小林</v>
          </cell>
          <cell r="D252">
            <v>544</v>
          </cell>
          <cell r="E252">
            <v>105</v>
          </cell>
          <cell r="F252" t="str">
            <v>张玉婷</v>
          </cell>
          <cell r="G252">
            <v>121</v>
          </cell>
          <cell r="H252" t="str">
            <v>胡付松</v>
          </cell>
          <cell r="I252">
            <v>110</v>
          </cell>
          <cell r="J252" t="str">
            <v>程长寿</v>
          </cell>
          <cell r="K252">
            <v>53</v>
          </cell>
          <cell r="L252" t="str">
            <v>郑永朝</v>
          </cell>
          <cell r="M252">
            <v>71</v>
          </cell>
          <cell r="N252" t="str">
            <v>叶仁群</v>
          </cell>
          <cell r="O252">
            <v>84</v>
          </cell>
          <cell r="P252" t="str">
            <v>杨建</v>
          </cell>
          <cell r="Q252" t="str">
            <v>理科</v>
          </cell>
        </row>
        <row r="253">
          <cell r="A253" t="str">
            <v>513422200409102918</v>
          </cell>
          <cell r="B253" t="str">
            <v>11</v>
          </cell>
          <cell r="C253" t="str">
            <v>代士军</v>
          </cell>
          <cell r="D253">
            <v>543.5</v>
          </cell>
          <cell r="E253">
            <v>112</v>
          </cell>
          <cell r="F253" t="str">
            <v>张玉婷</v>
          </cell>
          <cell r="G253">
            <v>112</v>
          </cell>
          <cell r="H253" t="str">
            <v>胡付松</v>
          </cell>
          <cell r="I253">
            <v>107.5</v>
          </cell>
          <cell r="J253" t="str">
            <v>程长寿</v>
          </cell>
          <cell r="K253">
            <v>61</v>
          </cell>
          <cell r="L253" t="str">
            <v>郑永朝</v>
          </cell>
          <cell r="M253">
            <v>73</v>
          </cell>
          <cell r="N253" t="str">
            <v>叶仁群</v>
          </cell>
          <cell r="O253">
            <v>78</v>
          </cell>
          <cell r="P253" t="str">
            <v>杨建</v>
          </cell>
          <cell r="Q253" t="str">
            <v>理科</v>
          </cell>
        </row>
        <row r="254">
          <cell r="A254" t="str">
            <v>513422200405014427</v>
          </cell>
          <cell r="B254" t="str">
            <v>11</v>
          </cell>
          <cell r="C254" t="str">
            <v>潘晓燕</v>
          </cell>
          <cell r="D254">
            <v>538</v>
          </cell>
          <cell r="E254">
            <v>99</v>
          </cell>
          <cell r="F254" t="str">
            <v>张玉婷</v>
          </cell>
          <cell r="G254">
            <v>118</v>
          </cell>
          <cell r="H254" t="str">
            <v>胡付松</v>
          </cell>
          <cell r="I254">
            <v>116</v>
          </cell>
          <cell r="J254" t="str">
            <v>程长寿</v>
          </cell>
          <cell r="K254">
            <v>50</v>
          </cell>
          <cell r="L254" t="str">
            <v>郑永朝</v>
          </cell>
          <cell r="M254">
            <v>62</v>
          </cell>
          <cell r="N254" t="str">
            <v>叶仁群</v>
          </cell>
          <cell r="O254">
            <v>93</v>
          </cell>
          <cell r="P254" t="str">
            <v>杨建</v>
          </cell>
          <cell r="Q254" t="str">
            <v>理科</v>
          </cell>
        </row>
        <row r="255">
          <cell r="A255" t="str">
            <v>513422200502080020</v>
          </cell>
          <cell r="B255" t="str">
            <v>11</v>
          </cell>
          <cell r="C255" t="str">
            <v>周兆莹</v>
          </cell>
          <cell r="D255">
            <v>535</v>
          </cell>
          <cell r="E255">
            <v>104</v>
          </cell>
          <cell r="F255" t="str">
            <v>张玉婷</v>
          </cell>
          <cell r="G255">
            <v>125</v>
          </cell>
          <cell r="H255" t="str">
            <v>胡付松</v>
          </cell>
          <cell r="I255">
            <v>109</v>
          </cell>
          <cell r="J255" t="str">
            <v>程长寿</v>
          </cell>
          <cell r="K255">
            <v>54</v>
          </cell>
          <cell r="L255" t="str">
            <v>郑永朝</v>
          </cell>
          <cell r="M255">
            <v>62</v>
          </cell>
          <cell r="N255" t="str">
            <v>叶仁群</v>
          </cell>
          <cell r="O255">
            <v>81</v>
          </cell>
          <cell r="P255" t="str">
            <v>杨建</v>
          </cell>
          <cell r="Q255" t="str">
            <v>理科</v>
          </cell>
        </row>
        <row r="256">
          <cell r="A256" t="str">
            <v>51342220060801171X</v>
          </cell>
          <cell r="B256" t="str">
            <v>10</v>
          </cell>
          <cell r="C256" t="str">
            <v>马瑞</v>
          </cell>
          <cell r="D256">
            <v>534</v>
          </cell>
          <cell r="E256">
            <v>107</v>
          </cell>
          <cell r="F256" t="str">
            <v>向美娟</v>
          </cell>
          <cell r="G256">
            <v>111</v>
          </cell>
          <cell r="H256" t="str">
            <v>徐万雄</v>
          </cell>
          <cell r="I256">
            <v>94</v>
          </cell>
          <cell r="J256" t="str">
            <v>赵顺诚</v>
          </cell>
          <cell r="K256">
            <v>70</v>
          </cell>
          <cell r="L256" t="str">
            <v>王玉强</v>
          </cell>
          <cell r="M256">
            <v>66</v>
          </cell>
          <cell r="N256" t="str">
            <v>陈文惠</v>
          </cell>
          <cell r="O256">
            <v>86</v>
          </cell>
          <cell r="P256" t="str">
            <v>田友米</v>
          </cell>
          <cell r="Q256" t="str">
            <v>理科</v>
          </cell>
        </row>
        <row r="257">
          <cell r="A257" t="str">
            <v>51342220030803483X</v>
          </cell>
          <cell r="B257" t="str">
            <v>11</v>
          </cell>
          <cell r="C257" t="str">
            <v>打珍偏初</v>
          </cell>
          <cell r="D257">
            <v>533.5</v>
          </cell>
          <cell r="E257">
            <v>102</v>
          </cell>
          <cell r="F257" t="str">
            <v>张玉婷</v>
          </cell>
          <cell r="G257">
            <v>125</v>
          </cell>
          <cell r="H257" t="str">
            <v>胡付松</v>
          </cell>
          <cell r="I257">
            <v>101.5</v>
          </cell>
          <cell r="J257" t="str">
            <v>程长寿</v>
          </cell>
          <cell r="K257">
            <v>62</v>
          </cell>
          <cell r="L257" t="str">
            <v>郑永朝</v>
          </cell>
          <cell r="M257">
            <v>58</v>
          </cell>
          <cell r="N257" t="str">
            <v>叶仁群</v>
          </cell>
          <cell r="O257">
            <v>85</v>
          </cell>
          <cell r="P257" t="str">
            <v>杨建</v>
          </cell>
          <cell r="Q257" t="str">
            <v>理科</v>
          </cell>
        </row>
        <row r="258">
          <cell r="A258" t="str">
            <v>513422200503051731</v>
          </cell>
          <cell r="B258" t="str">
            <v>12</v>
          </cell>
          <cell r="C258" t="str">
            <v>李小春</v>
          </cell>
          <cell r="D258">
            <v>530</v>
          </cell>
          <cell r="E258">
            <v>101</v>
          </cell>
          <cell r="F258" t="str">
            <v>朱霞</v>
          </cell>
          <cell r="G258">
            <v>94</v>
          </cell>
          <cell r="H258" t="str">
            <v>黄金华</v>
          </cell>
          <cell r="I258">
            <v>115</v>
          </cell>
          <cell r="J258" t="str">
            <v>程长寿</v>
          </cell>
          <cell r="K258">
            <v>53</v>
          </cell>
          <cell r="L258" t="str">
            <v>兰阿布</v>
          </cell>
          <cell r="M258">
            <v>86</v>
          </cell>
          <cell r="N258" t="str">
            <v>郑富全</v>
          </cell>
          <cell r="O258">
            <v>81</v>
          </cell>
          <cell r="P258" t="str">
            <v>卢祥</v>
          </cell>
          <cell r="Q258" t="str">
            <v>理科</v>
          </cell>
        </row>
        <row r="259">
          <cell r="A259" t="str">
            <v>513422200506263414</v>
          </cell>
          <cell r="B259" t="str">
            <v>12</v>
          </cell>
          <cell r="C259" t="str">
            <v>杜基品措</v>
          </cell>
          <cell r="D259">
            <v>529.5</v>
          </cell>
          <cell r="E259">
            <v>111</v>
          </cell>
          <cell r="F259" t="str">
            <v>朱霞</v>
          </cell>
          <cell r="G259">
            <v>109</v>
          </cell>
          <cell r="H259" t="str">
            <v>黄金华</v>
          </cell>
          <cell r="I259">
            <v>121.5</v>
          </cell>
          <cell r="J259" t="str">
            <v>程长寿</v>
          </cell>
          <cell r="K259">
            <v>68</v>
          </cell>
          <cell r="L259" t="str">
            <v>兰阿布</v>
          </cell>
          <cell r="M259">
            <v>56</v>
          </cell>
          <cell r="N259" t="str">
            <v>郑富全</v>
          </cell>
          <cell r="O259">
            <v>64</v>
          </cell>
          <cell r="P259" t="str">
            <v>卢祥</v>
          </cell>
          <cell r="Q259" t="str">
            <v>理科</v>
          </cell>
        </row>
        <row r="260">
          <cell r="A260" t="str">
            <v>513422200306184025</v>
          </cell>
          <cell r="B260" t="str">
            <v>12</v>
          </cell>
          <cell r="C260" t="str">
            <v>扎西拉初</v>
          </cell>
          <cell r="D260">
            <v>529</v>
          </cell>
          <cell r="E260">
            <v>115</v>
          </cell>
          <cell r="F260" t="str">
            <v>朱霞</v>
          </cell>
          <cell r="G260">
            <v>111</v>
          </cell>
          <cell r="H260" t="str">
            <v>黄金华</v>
          </cell>
          <cell r="I260">
            <v>113</v>
          </cell>
          <cell r="J260" t="str">
            <v>程长寿</v>
          </cell>
          <cell r="K260">
            <v>49</v>
          </cell>
          <cell r="L260" t="str">
            <v>兰阿布</v>
          </cell>
          <cell r="M260">
            <v>61</v>
          </cell>
          <cell r="N260" t="str">
            <v>郑富全</v>
          </cell>
          <cell r="O260">
            <v>80</v>
          </cell>
          <cell r="P260" t="str">
            <v>卢祥</v>
          </cell>
          <cell r="Q260" t="str">
            <v>理科</v>
          </cell>
        </row>
        <row r="261">
          <cell r="A261" t="str">
            <v>513422200401192349</v>
          </cell>
          <cell r="B261" t="str">
            <v>12</v>
          </cell>
          <cell r="C261" t="str">
            <v>南卡布尺</v>
          </cell>
          <cell r="D261">
            <v>528.5</v>
          </cell>
          <cell r="E261">
            <v>103</v>
          </cell>
          <cell r="F261" t="str">
            <v>朱霞</v>
          </cell>
          <cell r="G261">
            <v>112</v>
          </cell>
          <cell r="H261" t="str">
            <v>黄金华</v>
          </cell>
          <cell r="I261">
            <v>118.5</v>
          </cell>
          <cell r="J261" t="str">
            <v>程长寿</v>
          </cell>
          <cell r="K261">
            <v>55</v>
          </cell>
          <cell r="L261" t="str">
            <v>兰阿布</v>
          </cell>
          <cell r="M261">
            <v>62</v>
          </cell>
          <cell r="N261" t="str">
            <v>郑富全</v>
          </cell>
          <cell r="O261">
            <v>78</v>
          </cell>
          <cell r="P261" t="str">
            <v>卢祥</v>
          </cell>
          <cell r="Q261" t="str">
            <v>理科</v>
          </cell>
        </row>
        <row r="262">
          <cell r="A262" t="str">
            <v>513422200410054618</v>
          </cell>
          <cell r="B262" t="str">
            <v>10</v>
          </cell>
          <cell r="C262" t="str">
            <v>马志锋</v>
          </cell>
          <cell r="D262">
            <v>523</v>
          </cell>
          <cell r="E262">
            <v>99</v>
          </cell>
          <cell r="F262" t="str">
            <v>向美娟</v>
          </cell>
          <cell r="G262">
            <v>113</v>
          </cell>
          <cell r="H262" t="str">
            <v>徐万雄</v>
          </cell>
          <cell r="I262">
            <v>111</v>
          </cell>
          <cell r="J262" t="str">
            <v>赵顺诚</v>
          </cell>
          <cell r="K262">
            <v>59</v>
          </cell>
          <cell r="L262" t="str">
            <v>王玉强</v>
          </cell>
          <cell r="M262">
            <v>56</v>
          </cell>
          <cell r="N262" t="str">
            <v>陈文惠</v>
          </cell>
          <cell r="O262">
            <v>85</v>
          </cell>
          <cell r="P262" t="str">
            <v>田友米</v>
          </cell>
          <cell r="Q262" t="str">
            <v>理科</v>
          </cell>
        </row>
        <row r="263">
          <cell r="A263" t="str">
            <v>513422200407254811</v>
          </cell>
          <cell r="B263" t="str">
            <v>10</v>
          </cell>
          <cell r="C263" t="str">
            <v>扎西旦珠</v>
          </cell>
          <cell r="D263">
            <v>521.5</v>
          </cell>
          <cell r="E263">
            <v>106</v>
          </cell>
          <cell r="F263" t="str">
            <v>向美娟</v>
          </cell>
          <cell r="G263">
            <v>109</v>
          </cell>
          <cell r="H263" t="str">
            <v>徐万雄</v>
          </cell>
          <cell r="I263">
            <v>112.5</v>
          </cell>
          <cell r="J263" t="str">
            <v>赵顺诚</v>
          </cell>
          <cell r="K263">
            <v>63</v>
          </cell>
          <cell r="L263" t="str">
            <v>王玉强</v>
          </cell>
          <cell r="M263">
            <v>54</v>
          </cell>
          <cell r="N263" t="str">
            <v>陈文惠</v>
          </cell>
          <cell r="O263">
            <v>77</v>
          </cell>
          <cell r="P263" t="str">
            <v>田友米</v>
          </cell>
          <cell r="Q263" t="str">
            <v>理科</v>
          </cell>
        </row>
        <row r="264">
          <cell r="A264" t="str">
            <v>513422200304250017</v>
          </cell>
          <cell r="B264" t="str">
            <v>10</v>
          </cell>
          <cell r="C264" t="str">
            <v>格茸吉村</v>
          </cell>
          <cell r="D264">
            <v>520.5</v>
          </cell>
          <cell r="E264">
            <v>96</v>
          </cell>
          <cell r="F264" t="str">
            <v>向美娟</v>
          </cell>
          <cell r="G264">
            <v>104</v>
          </cell>
          <cell r="H264" t="str">
            <v>徐万雄</v>
          </cell>
          <cell r="I264">
            <v>121.5</v>
          </cell>
          <cell r="J264" t="str">
            <v>赵顺诚</v>
          </cell>
          <cell r="K264">
            <v>53</v>
          </cell>
          <cell r="L264" t="str">
            <v>王玉强</v>
          </cell>
          <cell r="M264">
            <v>64</v>
          </cell>
          <cell r="N264" t="str">
            <v>陈文惠</v>
          </cell>
          <cell r="O264">
            <v>82</v>
          </cell>
          <cell r="P264" t="str">
            <v>田友米</v>
          </cell>
          <cell r="Q264" t="str">
            <v>理科</v>
          </cell>
        </row>
        <row r="265">
          <cell r="A265" t="str">
            <v>513422200412190031</v>
          </cell>
          <cell r="B265" t="str">
            <v>12</v>
          </cell>
          <cell r="C265" t="str">
            <v>沙马云杰</v>
          </cell>
          <cell r="D265">
            <v>520</v>
          </cell>
          <cell r="E265">
            <v>100</v>
          </cell>
          <cell r="F265" t="str">
            <v>朱霞</v>
          </cell>
          <cell r="G265">
            <v>126</v>
          </cell>
          <cell r="H265" t="str">
            <v>黄金华</v>
          </cell>
          <cell r="I265">
            <v>122</v>
          </cell>
          <cell r="J265" t="str">
            <v>程长寿</v>
          </cell>
          <cell r="K265">
            <v>49</v>
          </cell>
          <cell r="L265" t="str">
            <v>兰阿布</v>
          </cell>
          <cell r="M265">
            <v>54</v>
          </cell>
          <cell r="N265" t="str">
            <v>郑富全</v>
          </cell>
          <cell r="O265">
            <v>69</v>
          </cell>
          <cell r="P265" t="str">
            <v>卢祥</v>
          </cell>
          <cell r="Q265" t="str">
            <v>理科</v>
          </cell>
        </row>
        <row r="266">
          <cell r="A266" t="str">
            <v>513422200504060015</v>
          </cell>
          <cell r="B266" t="str">
            <v>11</v>
          </cell>
          <cell r="C266" t="str">
            <v>王洛桑</v>
          </cell>
          <cell r="D266">
            <v>518.5</v>
          </cell>
          <cell r="E266">
            <v>107</v>
          </cell>
          <cell r="F266" t="str">
            <v>张玉婷</v>
          </cell>
          <cell r="G266">
            <v>127</v>
          </cell>
          <cell r="H266" t="str">
            <v>胡付松</v>
          </cell>
          <cell r="I266">
            <v>88.5</v>
          </cell>
          <cell r="J266" t="str">
            <v>程长寿</v>
          </cell>
          <cell r="K266">
            <v>55</v>
          </cell>
          <cell r="L266" t="str">
            <v>郑永朝</v>
          </cell>
          <cell r="M266">
            <v>57</v>
          </cell>
          <cell r="N266" t="str">
            <v>叶仁群</v>
          </cell>
          <cell r="O266">
            <v>84</v>
          </cell>
          <cell r="P266" t="str">
            <v>杨建</v>
          </cell>
          <cell r="Q266" t="str">
            <v>理科</v>
          </cell>
        </row>
        <row r="267">
          <cell r="A267" t="str">
            <v>513422200407281123</v>
          </cell>
          <cell r="B267" t="str">
            <v>12</v>
          </cell>
          <cell r="C267" t="str">
            <v>马东静</v>
          </cell>
          <cell r="D267">
            <v>518</v>
          </cell>
          <cell r="E267">
            <v>93</v>
          </cell>
          <cell r="F267" t="str">
            <v>朱霞</v>
          </cell>
          <cell r="G267">
            <v>110</v>
          </cell>
          <cell r="H267" t="str">
            <v>黄金华</v>
          </cell>
          <cell r="I267">
            <v>122</v>
          </cell>
          <cell r="J267" t="str">
            <v>程长寿</v>
          </cell>
          <cell r="K267">
            <v>44</v>
          </cell>
          <cell r="L267" t="str">
            <v>兰阿布</v>
          </cell>
          <cell r="M267">
            <v>66</v>
          </cell>
          <cell r="N267" t="str">
            <v>郑富全</v>
          </cell>
          <cell r="O267">
            <v>83</v>
          </cell>
          <cell r="P267" t="str">
            <v>卢祥</v>
          </cell>
          <cell r="Q267" t="str">
            <v>理科</v>
          </cell>
        </row>
        <row r="268">
          <cell r="A268" t="str">
            <v>513422200510132118</v>
          </cell>
          <cell r="B268" t="str">
            <v>10</v>
          </cell>
          <cell r="C268" t="str">
            <v>吕绍龙</v>
          </cell>
          <cell r="D268">
            <v>517</v>
          </cell>
          <cell r="E268">
            <v>109</v>
          </cell>
          <cell r="F268" t="str">
            <v>向美娟</v>
          </cell>
          <cell r="G268">
            <v>113</v>
          </cell>
          <cell r="H268" t="str">
            <v>徐万雄</v>
          </cell>
          <cell r="I268">
            <v>116</v>
          </cell>
          <cell r="J268" t="str">
            <v>赵顺诚</v>
          </cell>
          <cell r="K268">
            <v>50</v>
          </cell>
          <cell r="L268" t="str">
            <v>王玉强</v>
          </cell>
          <cell r="M268">
            <v>45</v>
          </cell>
          <cell r="N268" t="str">
            <v>陈文惠</v>
          </cell>
          <cell r="O268">
            <v>84</v>
          </cell>
          <cell r="P268" t="str">
            <v>田友米</v>
          </cell>
          <cell r="Q268" t="str">
            <v>理科</v>
          </cell>
        </row>
        <row r="269">
          <cell r="A269" t="str">
            <v>513422200510032942</v>
          </cell>
          <cell r="B269" t="str">
            <v>12</v>
          </cell>
          <cell r="C269" t="str">
            <v>朱东菊</v>
          </cell>
          <cell r="D269">
            <v>514.5</v>
          </cell>
          <cell r="E269">
            <v>105</v>
          </cell>
          <cell r="F269" t="str">
            <v>朱霞</v>
          </cell>
          <cell r="G269">
            <v>109</v>
          </cell>
          <cell r="H269" t="str">
            <v>黄金华</v>
          </cell>
          <cell r="I269">
            <v>111.5</v>
          </cell>
          <cell r="J269" t="str">
            <v>程长寿</v>
          </cell>
          <cell r="K269">
            <v>53</v>
          </cell>
          <cell r="L269" t="str">
            <v>兰阿布</v>
          </cell>
          <cell r="M269">
            <v>52</v>
          </cell>
          <cell r="N269" t="str">
            <v>郑富全</v>
          </cell>
          <cell r="O269">
            <v>84</v>
          </cell>
          <cell r="P269" t="str">
            <v>卢祥</v>
          </cell>
          <cell r="Q269" t="str">
            <v>理科</v>
          </cell>
        </row>
        <row r="270">
          <cell r="A270" t="str">
            <v>513422200509121526</v>
          </cell>
          <cell r="B270" t="str">
            <v>11</v>
          </cell>
          <cell r="C270" t="str">
            <v>颜正香</v>
          </cell>
          <cell r="D270">
            <v>514</v>
          </cell>
          <cell r="E270">
            <v>108</v>
          </cell>
          <cell r="F270" t="str">
            <v>张玉婷</v>
          </cell>
          <cell r="G270">
            <v>109</v>
          </cell>
          <cell r="H270" t="str">
            <v>胡付松</v>
          </cell>
          <cell r="I270">
            <v>112</v>
          </cell>
          <cell r="J270" t="str">
            <v>程长寿</v>
          </cell>
          <cell r="K270">
            <v>47</v>
          </cell>
          <cell r="L270" t="str">
            <v>郑永朝</v>
          </cell>
          <cell r="M270">
            <v>56</v>
          </cell>
          <cell r="N270" t="str">
            <v>叶仁群</v>
          </cell>
          <cell r="O270">
            <v>82</v>
          </cell>
          <cell r="P270" t="str">
            <v>杨建</v>
          </cell>
          <cell r="Q270" t="str">
            <v>理科</v>
          </cell>
        </row>
        <row r="271">
          <cell r="A271" t="str">
            <v>513422200510260013</v>
          </cell>
          <cell r="B271" t="str">
            <v>10</v>
          </cell>
          <cell r="C271" t="str">
            <v>鲁丁次尔</v>
          </cell>
          <cell r="D271">
            <v>514</v>
          </cell>
          <cell r="E271">
            <v>109</v>
          </cell>
          <cell r="F271" t="str">
            <v>向美娟</v>
          </cell>
          <cell r="G271">
            <v>113</v>
          </cell>
          <cell r="H271" t="str">
            <v>徐万雄</v>
          </cell>
          <cell r="I271">
            <v>106</v>
          </cell>
          <cell r="J271" t="str">
            <v>赵顺诚</v>
          </cell>
          <cell r="K271">
            <v>52</v>
          </cell>
          <cell r="L271" t="str">
            <v>王玉强</v>
          </cell>
          <cell r="M271">
            <v>53</v>
          </cell>
          <cell r="N271" t="str">
            <v>陈文惠</v>
          </cell>
          <cell r="O271">
            <v>81</v>
          </cell>
          <cell r="P271" t="str">
            <v>田友米</v>
          </cell>
          <cell r="Q271" t="str">
            <v>理科</v>
          </cell>
        </row>
        <row r="272">
          <cell r="A272" t="str">
            <v>513422200501052511</v>
          </cell>
          <cell r="B272" t="str">
            <v>12</v>
          </cell>
          <cell r="C272" t="str">
            <v>王友</v>
          </cell>
          <cell r="D272">
            <v>512</v>
          </cell>
          <cell r="E272">
            <v>96</v>
          </cell>
          <cell r="F272" t="str">
            <v>朱霞</v>
          </cell>
          <cell r="G272">
            <v>112</v>
          </cell>
          <cell r="H272" t="str">
            <v>黄金华</v>
          </cell>
          <cell r="I272">
            <v>88</v>
          </cell>
          <cell r="J272" t="str">
            <v>程长寿</v>
          </cell>
          <cell r="K272">
            <v>58</v>
          </cell>
          <cell r="L272" t="str">
            <v>兰阿布</v>
          </cell>
          <cell r="M272">
            <v>72</v>
          </cell>
          <cell r="N272" t="str">
            <v>郑富全</v>
          </cell>
          <cell r="O272">
            <v>86</v>
          </cell>
          <cell r="P272" t="str">
            <v>卢祥</v>
          </cell>
          <cell r="Q272" t="str">
            <v>理科</v>
          </cell>
        </row>
        <row r="273">
          <cell r="A273" t="str">
            <v>513422200409073619</v>
          </cell>
          <cell r="B273" t="str">
            <v>11</v>
          </cell>
          <cell r="C273" t="str">
            <v>边玛杜基</v>
          </cell>
          <cell r="D273">
            <v>511</v>
          </cell>
          <cell r="E273">
            <v>81</v>
          </cell>
          <cell r="F273" t="str">
            <v>张玉婷</v>
          </cell>
          <cell r="G273">
            <v>121</v>
          </cell>
          <cell r="H273" t="str">
            <v>胡付松</v>
          </cell>
          <cell r="I273">
            <v>92</v>
          </cell>
          <cell r="J273" t="str">
            <v>程长寿</v>
          </cell>
          <cell r="K273">
            <v>63</v>
          </cell>
          <cell r="L273" t="str">
            <v>郑永朝</v>
          </cell>
          <cell r="M273">
            <v>69</v>
          </cell>
          <cell r="N273" t="str">
            <v>叶仁群</v>
          </cell>
          <cell r="O273">
            <v>85</v>
          </cell>
          <cell r="P273" t="str">
            <v>杨建</v>
          </cell>
          <cell r="Q273" t="str">
            <v>理科</v>
          </cell>
        </row>
        <row r="274">
          <cell r="A274" t="str">
            <v>513422200408221325</v>
          </cell>
          <cell r="B274" t="str">
            <v>12</v>
          </cell>
          <cell r="C274" t="str">
            <v>马贵英</v>
          </cell>
          <cell r="D274">
            <v>510.5</v>
          </cell>
          <cell r="E274">
            <v>115</v>
          </cell>
          <cell r="F274" t="str">
            <v>朱霞</v>
          </cell>
          <cell r="G274">
            <v>121</v>
          </cell>
          <cell r="H274" t="str">
            <v>黄金华</v>
          </cell>
          <cell r="I274">
            <v>87.5</v>
          </cell>
          <cell r="J274" t="str">
            <v>程长寿</v>
          </cell>
          <cell r="K274">
            <v>46</v>
          </cell>
          <cell r="L274" t="str">
            <v>兰阿布</v>
          </cell>
          <cell r="M274">
            <v>57</v>
          </cell>
          <cell r="N274" t="str">
            <v>郑富全</v>
          </cell>
          <cell r="O274">
            <v>84</v>
          </cell>
          <cell r="P274" t="str">
            <v>卢祥</v>
          </cell>
          <cell r="Q274" t="str">
            <v>理科</v>
          </cell>
        </row>
        <row r="275">
          <cell r="A275" t="str">
            <v>513422200512052728</v>
          </cell>
          <cell r="B275" t="str">
            <v>11</v>
          </cell>
          <cell r="C275" t="str">
            <v>杨春花</v>
          </cell>
          <cell r="D275">
            <v>507.5</v>
          </cell>
          <cell r="E275">
            <v>108</v>
          </cell>
          <cell r="F275" t="str">
            <v>张玉婷</v>
          </cell>
          <cell r="G275">
            <v>94</v>
          </cell>
          <cell r="H275" t="str">
            <v>胡付松</v>
          </cell>
          <cell r="I275">
            <v>120.5</v>
          </cell>
          <cell r="J275" t="str">
            <v>程长寿</v>
          </cell>
          <cell r="K275">
            <v>53</v>
          </cell>
          <cell r="L275" t="str">
            <v>郑永朝</v>
          </cell>
          <cell r="M275">
            <v>48</v>
          </cell>
          <cell r="N275" t="str">
            <v>叶仁群</v>
          </cell>
          <cell r="O275">
            <v>84</v>
          </cell>
          <cell r="P275" t="str">
            <v>杨建</v>
          </cell>
          <cell r="Q275" t="str">
            <v>理科</v>
          </cell>
        </row>
        <row r="276">
          <cell r="A276" t="str">
            <v>513422200407104223</v>
          </cell>
          <cell r="B276" t="str">
            <v>10</v>
          </cell>
          <cell r="C276" t="str">
            <v>仁青祝玛</v>
          </cell>
          <cell r="D276">
            <v>505</v>
          </cell>
          <cell r="E276">
            <v>108</v>
          </cell>
          <cell r="F276" t="str">
            <v>向美娟</v>
          </cell>
          <cell r="G276">
            <v>112</v>
          </cell>
          <cell r="H276" t="str">
            <v>徐万雄</v>
          </cell>
          <cell r="I276">
            <v>131</v>
          </cell>
          <cell r="J276" t="str">
            <v>赵顺诚</v>
          </cell>
          <cell r="K276">
            <v>40</v>
          </cell>
          <cell r="L276" t="str">
            <v>王玉强</v>
          </cell>
          <cell r="M276">
            <v>39</v>
          </cell>
          <cell r="N276" t="str">
            <v>陈文惠</v>
          </cell>
          <cell r="O276">
            <v>75</v>
          </cell>
          <cell r="P276" t="str">
            <v>田友米</v>
          </cell>
          <cell r="Q276" t="str">
            <v>理科</v>
          </cell>
        </row>
        <row r="277">
          <cell r="A277" t="str">
            <v>513422200605202713</v>
          </cell>
          <cell r="B277" t="str">
            <v>12</v>
          </cell>
          <cell r="C277" t="str">
            <v>蔡勇宁</v>
          </cell>
          <cell r="D277">
            <v>500.5</v>
          </cell>
          <cell r="E277">
            <v>110</v>
          </cell>
          <cell r="F277" t="str">
            <v>朱霞</v>
          </cell>
          <cell r="G277">
            <v>97</v>
          </cell>
          <cell r="H277" t="str">
            <v>黄金华</v>
          </cell>
          <cell r="I277">
            <v>115.5</v>
          </cell>
          <cell r="J277" t="str">
            <v>程长寿</v>
          </cell>
          <cell r="K277">
            <v>54</v>
          </cell>
          <cell r="L277" t="str">
            <v>兰阿布</v>
          </cell>
          <cell r="M277">
            <v>54</v>
          </cell>
          <cell r="N277" t="str">
            <v>郑富全</v>
          </cell>
          <cell r="O277">
            <v>70</v>
          </cell>
          <cell r="P277" t="str">
            <v>卢祥</v>
          </cell>
          <cell r="Q277" t="str">
            <v>理科</v>
          </cell>
        </row>
        <row r="278">
          <cell r="A278" t="str">
            <v>513422200306244817</v>
          </cell>
          <cell r="B278" t="str">
            <v>10</v>
          </cell>
          <cell r="C278" t="str">
            <v>扎西偏初</v>
          </cell>
          <cell r="D278">
            <v>499</v>
          </cell>
          <cell r="E278">
            <v>112</v>
          </cell>
          <cell r="F278" t="str">
            <v>向美娟</v>
          </cell>
          <cell r="G278">
            <v>112</v>
          </cell>
          <cell r="H278" t="str">
            <v>徐万雄</v>
          </cell>
          <cell r="I278">
            <v>115</v>
          </cell>
          <cell r="J278" t="str">
            <v>赵顺诚</v>
          </cell>
          <cell r="K278">
            <v>42</v>
          </cell>
          <cell r="L278" t="str">
            <v>王玉强</v>
          </cell>
          <cell r="M278">
            <v>45</v>
          </cell>
          <cell r="N278" t="str">
            <v>陈文惠</v>
          </cell>
          <cell r="O278">
            <v>73</v>
          </cell>
          <cell r="P278" t="str">
            <v>田友米</v>
          </cell>
          <cell r="Q278" t="str">
            <v>理科</v>
          </cell>
        </row>
        <row r="279">
          <cell r="A279" t="str">
            <v>513422200609074624</v>
          </cell>
          <cell r="B279" t="str">
            <v>10</v>
          </cell>
          <cell r="C279" t="str">
            <v>古玛拉初</v>
          </cell>
          <cell r="D279">
            <v>498</v>
          </cell>
          <cell r="E279">
            <v>100</v>
          </cell>
          <cell r="F279" t="str">
            <v>向美娟</v>
          </cell>
          <cell r="G279">
            <v>98</v>
          </cell>
          <cell r="H279" t="str">
            <v>徐万雄</v>
          </cell>
          <cell r="I279">
            <v>119</v>
          </cell>
          <cell r="J279" t="str">
            <v>赵顺诚</v>
          </cell>
          <cell r="K279">
            <v>60</v>
          </cell>
          <cell r="L279" t="str">
            <v>王玉强</v>
          </cell>
          <cell r="M279">
            <v>45</v>
          </cell>
          <cell r="N279" t="str">
            <v>陈文惠</v>
          </cell>
          <cell r="O279">
            <v>76</v>
          </cell>
          <cell r="P279" t="str">
            <v>田友米</v>
          </cell>
          <cell r="Q279" t="str">
            <v>理科</v>
          </cell>
        </row>
        <row r="280">
          <cell r="A280" t="str">
            <v>513422200403160914</v>
          </cell>
          <cell r="B280" t="str">
            <v>12</v>
          </cell>
          <cell r="C280" t="str">
            <v>扎西龙布</v>
          </cell>
          <cell r="D280">
            <v>497.5</v>
          </cell>
          <cell r="E280">
            <v>101</v>
          </cell>
          <cell r="F280" t="str">
            <v>朱霞</v>
          </cell>
          <cell r="G280">
            <v>102</v>
          </cell>
          <cell r="H280" t="str">
            <v>黄金华</v>
          </cell>
          <cell r="I280">
            <v>105.5</v>
          </cell>
          <cell r="J280" t="str">
            <v>程长寿</v>
          </cell>
          <cell r="K280">
            <v>55</v>
          </cell>
          <cell r="L280" t="str">
            <v>兰阿布</v>
          </cell>
          <cell r="M280">
            <v>61</v>
          </cell>
          <cell r="N280" t="str">
            <v>郑富全</v>
          </cell>
          <cell r="O280">
            <v>73</v>
          </cell>
          <cell r="P280" t="str">
            <v>卢祥</v>
          </cell>
          <cell r="Q280" t="str">
            <v>理科</v>
          </cell>
        </row>
        <row r="281">
          <cell r="A281" t="str">
            <v>513422200507200028</v>
          </cell>
          <cell r="B281" t="str">
            <v>11</v>
          </cell>
          <cell r="C281" t="str">
            <v>马健美</v>
          </cell>
          <cell r="D281">
            <v>497</v>
          </cell>
          <cell r="E281">
            <v>105</v>
          </cell>
          <cell r="F281" t="str">
            <v>张玉婷</v>
          </cell>
          <cell r="G281">
            <v>105</v>
          </cell>
          <cell r="H281" t="str">
            <v>胡付松</v>
          </cell>
          <cell r="I281">
            <v>118</v>
          </cell>
          <cell r="J281" t="str">
            <v>程长寿</v>
          </cell>
          <cell r="K281">
            <v>39</v>
          </cell>
          <cell r="L281" t="str">
            <v>郑永朝</v>
          </cell>
          <cell r="M281">
            <v>46</v>
          </cell>
          <cell r="N281" t="str">
            <v>叶仁群</v>
          </cell>
          <cell r="O281">
            <v>84</v>
          </cell>
          <cell r="P281" t="str">
            <v>杨建</v>
          </cell>
          <cell r="Q281" t="str">
            <v>理科</v>
          </cell>
        </row>
        <row r="282">
          <cell r="A282" t="str">
            <v>51342220040302092X</v>
          </cell>
          <cell r="B282" t="str">
            <v>12</v>
          </cell>
          <cell r="C282" t="str">
            <v>马华</v>
          </cell>
          <cell r="D282">
            <v>494.5</v>
          </cell>
          <cell r="E282">
            <v>100</v>
          </cell>
          <cell r="F282" t="str">
            <v>朱霞</v>
          </cell>
          <cell r="G282">
            <v>103</v>
          </cell>
          <cell r="H282" t="str">
            <v>黄金华</v>
          </cell>
          <cell r="I282">
            <v>117.5</v>
          </cell>
          <cell r="J282" t="str">
            <v>程长寿</v>
          </cell>
          <cell r="K282">
            <v>51</v>
          </cell>
          <cell r="L282" t="str">
            <v>兰阿布</v>
          </cell>
          <cell r="M282">
            <v>47</v>
          </cell>
          <cell r="N282" t="str">
            <v>郑富全</v>
          </cell>
          <cell r="O282">
            <v>76</v>
          </cell>
          <cell r="P282" t="str">
            <v>卢祥</v>
          </cell>
          <cell r="Q282" t="str">
            <v>理科</v>
          </cell>
        </row>
        <row r="283">
          <cell r="A283" t="str">
            <v>513422200304206622</v>
          </cell>
          <cell r="B283" t="str">
            <v>10</v>
          </cell>
          <cell r="C283" t="str">
            <v>陈文玉</v>
          </cell>
          <cell r="D283">
            <v>493.5</v>
          </cell>
          <cell r="E283">
            <v>114</v>
          </cell>
          <cell r="F283" t="str">
            <v>向美娟</v>
          </cell>
          <cell r="G283">
            <v>104</v>
          </cell>
          <cell r="H283" t="str">
            <v>徐万雄</v>
          </cell>
          <cell r="I283">
            <v>100.5</v>
          </cell>
          <cell r="J283" t="str">
            <v>赵顺诚</v>
          </cell>
          <cell r="K283">
            <v>36</v>
          </cell>
          <cell r="L283" t="str">
            <v>王玉强</v>
          </cell>
          <cell r="M283">
            <v>57</v>
          </cell>
          <cell r="N283" t="str">
            <v>陈文惠</v>
          </cell>
          <cell r="O283">
            <v>82</v>
          </cell>
          <cell r="P283" t="str">
            <v>田友米</v>
          </cell>
          <cell r="Q283" t="str">
            <v>理科</v>
          </cell>
        </row>
        <row r="284">
          <cell r="A284" t="str">
            <v>513422200104054812</v>
          </cell>
          <cell r="B284" t="str">
            <v>11</v>
          </cell>
          <cell r="C284" t="str">
            <v>苏朗多丁</v>
          </cell>
          <cell r="D284">
            <v>492.5</v>
          </cell>
          <cell r="E284">
            <v>105</v>
          </cell>
          <cell r="F284" t="str">
            <v>张玉婷</v>
          </cell>
          <cell r="G284">
            <v>115</v>
          </cell>
          <cell r="H284" t="str">
            <v>胡付松</v>
          </cell>
          <cell r="I284">
            <v>105.5</v>
          </cell>
          <cell r="J284" t="str">
            <v>程长寿</v>
          </cell>
          <cell r="K284">
            <v>53</v>
          </cell>
          <cell r="L284" t="str">
            <v>郑永朝</v>
          </cell>
          <cell r="M284">
            <v>40</v>
          </cell>
          <cell r="N284" t="str">
            <v>叶仁群</v>
          </cell>
          <cell r="O284">
            <v>74</v>
          </cell>
          <cell r="P284" t="str">
            <v>杨建</v>
          </cell>
          <cell r="Q284" t="str">
            <v>理科</v>
          </cell>
        </row>
        <row r="285">
          <cell r="A285" t="str">
            <v>513422200404020016</v>
          </cell>
          <cell r="B285" t="str">
            <v>11</v>
          </cell>
          <cell r="C285" t="str">
            <v>马海强</v>
          </cell>
          <cell r="D285">
            <v>491.5</v>
          </cell>
          <cell r="E285">
            <v>87</v>
          </cell>
          <cell r="F285" t="str">
            <v>张玉婷</v>
          </cell>
          <cell r="G285">
            <v>121</v>
          </cell>
          <cell r="H285" t="str">
            <v>胡付松</v>
          </cell>
          <cell r="I285">
            <v>81.5</v>
          </cell>
          <cell r="J285" t="str">
            <v>程长寿</v>
          </cell>
          <cell r="K285">
            <v>63</v>
          </cell>
          <cell r="L285" t="str">
            <v>郑永朝</v>
          </cell>
          <cell r="M285">
            <v>64</v>
          </cell>
          <cell r="N285" t="str">
            <v>叶仁群</v>
          </cell>
          <cell r="O285">
            <v>75</v>
          </cell>
          <cell r="P285" t="str">
            <v>杨建</v>
          </cell>
          <cell r="Q285" t="str">
            <v>理科</v>
          </cell>
        </row>
        <row r="286">
          <cell r="A286" t="str">
            <v>513422200503290011</v>
          </cell>
          <cell r="B286" t="str">
            <v>10</v>
          </cell>
          <cell r="C286" t="str">
            <v>黄鲁绒</v>
          </cell>
          <cell r="D286">
            <v>491</v>
          </cell>
          <cell r="E286">
            <v>98</v>
          </cell>
          <cell r="F286" t="str">
            <v>向美娟</v>
          </cell>
          <cell r="G286">
            <v>110</v>
          </cell>
          <cell r="H286" t="str">
            <v>徐万雄</v>
          </cell>
          <cell r="I286">
            <v>75</v>
          </cell>
          <cell r="J286" t="str">
            <v>赵顺诚</v>
          </cell>
          <cell r="K286">
            <v>63</v>
          </cell>
          <cell r="L286" t="str">
            <v>王玉强</v>
          </cell>
          <cell r="M286">
            <v>65</v>
          </cell>
          <cell r="N286" t="str">
            <v>陈文惠</v>
          </cell>
          <cell r="O286">
            <v>80</v>
          </cell>
          <cell r="P286" t="str">
            <v>田友米</v>
          </cell>
          <cell r="Q286" t="str">
            <v>理科</v>
          </cell>
        </row>
        <row r="287">
          <cell r="A287" t="str">
            <v>513422200509156219</v>
          </cell>
          <cell r="B287" t="str">
            <v>11</v>
          </cell>
          <cell r="C287" t="str">
            <v>吴先强</v>
          </cell>
          <cell r="D287">
            <v>489.5</v>
          </cell>
          <cell r="E287">
            <v>100</v>
          </cell>
          <cell r="F287" t="str">
            <v>张玉婷</v>
          </cell>
          <cell r="G287">
            <v>109</v>
          </cell>
          <cell r="H287" t="str">
            <v>胡付松</v>
          </cell>
          <cell r="I287">
            <v>92.5</v>
          </cell>
          <cell r="J287" t="str">
            <v>程长寿</v>
          </cell>
          <cell r="K287">
            <v>35</v>
          </cell>
          <cell r="L287" t="str">
            <v>郑永朝</v>
          </cell>
          <cell r="M287">
            <v>73</v>
          </cell>
          <cell r="N287" t="str">
            <v>叶仁群</v>
          </cell>
          <cell r="O287">
            <v>80</v>
          </cell>
          <cell r="P287" t="str">
            <v>杨建</v>
          </cell>
          <cell r="Q287" t="str">
            <v>理科</v>
          </cell>
        </row>
        <row r="288">
          <cell r="A288" t="str">
            <v>513422200405102312</v>
          </cell>
          <cell r="B288" t="str">
            <v>10</v>
          </cell>
          <cell r="C288" t="str">
            <v>布琼泽仁</v>
          </cell>
          <cell r="D288">
            <v>489.5</v>
          </cell>
          <cell r="E288">
            <v>109</v>
          </cell>
          <cell r="F288" t="str">
            <v>向美娟</v>
          </cell>
          <cell r="G288">
            <v>104</v>
          </cell>
          <cell r="H288" t="str">
            <v>徐万雄</v>
          </cell>
          <cell r="I288">
            <v>122.5</v>
          </cell>
          <cell r="J288" t="str">
            <v>赵顺诚</v>
          </cell>
          <cell r="K288">
            <v>46</v>
          </cell>
          <cell r="L288" t="str">
            <v>王玉强</v>
          </cell>
          <cell r="M288">
            <v>38</v>
          </cell>
          <cell r="N288" t="str">
            <v>陈文惠</v>
          </cell>
          <cell r="O288">
            <v>70</v>
          </cell>
          <cell r="P288" t="str">
            <v>田友米</v>
          </cell>
          <cell r="Q288" t="str">
            <v>理科</v>
          </cell>
        </row>
        <row r="289">
          <cell r="A289" t="str">
            <v>513422200303086016</v>
          </cell>
          <cell r="B289" t="str">
            <v>12</v>
          </cell>
          <cell r="C289" t="str">
            <v>王庆文</v>
          </cell>
          <cell r="D289">
            <v>487.5</v>
          </cell>
          <cell r="E289">
            <v>111</v>
          </cell>
          <cell r="F289" t="str">
            <v>朱霞</v>
          </cell>
          <cell r="G289">
            <v>103</v>
          </cell>
          <cell r="H289" t="str">
            <v>黄金华</v>
          </cell>
          <cell r="I289">
            <v>108.5</v>
          </cell>
          <cell r="J289" t="str">
            <v>程长寿</v>
          </cell>
          <cell r="K289">
            <v>57</v>
          </cell>
          <cell r="L289" t="str">
            <v>兰阿布</v>
          </cell>
          <cell r="M289">
            <v>36</v>
          </cell>
          <cell r="N289" t="str">
            <v>郑富全</v>
          </cell>
          <cell r="O289">
            <v>72</v>
          </cell>
          <cell r="P289" t="str">
            <v>卢祥</v>
          </cell>
          <cell r="Q289" t="str">
            <v>理科</v>
          </cell>
        </row>
        <row r="290">
          <cell r="A290" t="str">
            <v>513422200508053621</v>
          </cell>
          <cell r="B290" t="str">
            <v>7</v>
          </cell>
          <cell r="C290" t="str">
            <v>陈明红</v>
          </cell>
          <cell r="D290">
            <v>487</v>
          </cell>
          <cell r="E290">
            <v>107</v>
          </cell>
          <cell r="F290" t="str">
            <v>何光红</v>
          </cell>
          <cell r="G290">
            <v>94</v>
          </cell>
          <cell r="H290" t="str">
            <v>徐万雄</v>
          </cell>
          <cell r="I290">
            <v>109</v>
          </cell>
          <cell r="J290" t="str">
            <v>胡昌燕</v>
          </cell>
          <cell r="K290">
            <v>40</v>
          </cell>
          <cell r="L290" t="str">
            <v>兰阿布</v>
          </cell>
          <cell r="M290">
            <v>51</v>
          </cell>
          <cell r="N290" t="str">
            <v>刘跃军</v>
          </cell>
          <cell r="O290">
            <v>86</v>
          </cell>
          <cell r="P290" t="str">
            <v>杨建</v>
          </cell>
          <cell r="Q290" t="str">
            <v>理科</v>
          </cell>
        </row>
        <row r="291">
          <cell r="A291" t="str">
            <v>513422200401013646</v>
          </cell>
          <cell r="B291" t="str">
            <v>11</v>
          </cell>
          <cell r="C291" t="str">
            <v>王忠美</v>
          </cell>
          <cell r="D291">
            <v>487</v>
          </cell>
          <cell r="E291">
            <v>92</v>
          </cell>
          <cell r="F291" t="str">
            <v>张玉婷</v>
          </cell>
          <cell r="G291">
            <v>104</v>
          </cell>
          <cell r="H291" t="str">
            <v>胡付松</v>
          </cell>
          <cell r="I291">
            <v>122</v>
          </cell>
          <cell r="J291" t="str">
            <v>程长寿</v>
          </cell>
          <cell r="K291">
            <v>43</v>
          </cell>
          <cell r="L291" t="str">
            <v>郑永朝</v>
          </cell>
          <cell r="M291">
            <v>43</v>
          </cell>
          <cell r="N291" t="str">
            <v>叶仁群</v>
          </cell>
          <cell r="O291">
            <v>83</v>
          </cell>
          <cell r="P291" t="str">
            <v>杨建</v>
          </cell>
          <cell r="Q291" t="str">
            <v>理科</v>
          </cell>
        </row>
        <row r="292">
          <cell r="A292" t="str">
            <v>513422200301052728</v>
          </cell>
          <cell r="B292" t="str">
            <v>10</v>
          </cell>
          <cell r="C292" t="str">
            <v>余小燕</v>
          </cell>
          <cell r="D292">
            <v>485.5</v>
          </cell>
          <cell r="E292">
            <v>105</v>
          </cell>
          <cell r="F292" t="str">
            <v>向美娟</v>
          </cell>
          <cell r="G292">
            <v>82</v>
          </cell>
          <cell r="H292" t="str">
            <v>徐万雄</v>
          </cell>
          <cell r="I292">
            <v>115.5</v>
          </cell>
          <cell r="J292" t="str">
            <v>赵顺诚</v>
          </cell>
          <cell r="K292">
            <v>51</v>
          </cell>
          <cell r="L292" t="str">
            <v>王玉强</v>
          </cell>
          <cell r="M292">
            <v>55</v>
          </cell>
          <cell r="N292" t="str">
            <v>陈文惠</v>
          </cell>
          <cell r="O292">
            <v>77</v>
          </cell>
          <cell r="P292" t="str">
            <v>田友米</v>
          </cell>
          <cell r="Q292" t="str">
            <v>理科</v>
          </cell>
        </row>
        <row r="293">
          <cell r="A293" t="str">
            <v>513422200411130029</v>
          </cell>
          <cell r="B293" t="str">
            <v>12</v>
          </cell>
          <cell r="C293" t="str">
            <v>马金艳</v>
          </cell>
          <cell r="D293">
            <v>485.5</v>
          </cell>
          <cell r="E293">
            <v>102</v>
          </cell>
          <cell r="F293" t="str">
            <v>朱霞</v>
          </cell>
          <cell r="G293">
            <v>121</v>
          </cell>
          <cell r="H293" t="str">
            <v>黄金华</v>
          </cell>
          <cell r="I293">
            <v>114.5</v>
          </cell>
          <cell r="J293" t="str">
            <v>程长寿</v>
          </cell>
          <cell r="K293">
            <v>34</v>
          </cell>
          <cell r="L293" t="str">
            <v>兰阿布</v>
          </cell>
          <cell r="M293">
            <v>40</v>
          </cell>
          <cell r="N293" t="str">
            <v>郑富全</v>
          </cell>
          <cell r="O293">
            <v>74</v>
          </cell>
          <cell r="P293" t="str">
            <v>卢祥</v>
          </cell>
          <cell r="Q293" t="str">
            <v>理科</v>
          </cell>
        </row>
        <row r="294">
          <cell r="A294" t="str">
            <v>513422200404144828</v>
          </cell>
          <cell r="B294" t="str">
            <v>12</v>
          </cell>
          <cell r="C294" t="str">
            <v>次尔拉初</v>
          </cell>
          <cell r="D294">
            <v>484</v>
          </cell>
          <cell r="E294">
            <v>99</v>
          </cell>
          <cell r="F294" t="str">
            <v>朱霞</v>
          </cell>
          <cell r="G294">
            <v>91</v>
          </cell>
          <cell r="H294" t="str">
            <v>黄金华</v>
          </cell>
          <cell r="I294">
            <v>121</v>
          </cell>
          <cell r="J294" t="str">
            <v>程长寿</v>
          </cell>
          <cell r="K294">
            <v>40</v>
          </cell>
          <cell r="L294" t="str">
            <v>兰阿布</v>
          </cell>
          <cell r="M294">
            <v>57</v>
          </cell>
          <cell r="N294" t="str">
            <v>郑富全</v>
          </cell>
          <cell r="O294">
            <v>76</v>
          </cell>
          <cell r="P294" t="str">
            <v>卢祥</v>
          </cell>
          <cell r="Q294" t="str">
            <v>理科</v>
          </cell>
        </row>
        <row r="295">
          <cell r="A295" t="str">
            <v>513422200409120315</v>
          </cell>
          <cell r="B295" t="str">
            <v>12</v>
          </cell>
          <cell r="C295" t="str">
            <v>沈龙</v>
          </cell>
          <cell r="D295">
            <v>480.5</v>
          </cell>
          <cell r="E295">
            <v>91</v>
          </cell>
          <cell r="F295" t="str">
            <v>朱霞</v>
          </cell>
          <cell r="G295">
            <v>100</v>
          </cell>
          <cell r="H295" t="str">
            <v>黄金华</v>
          </cell>
          <cell r="I295">
            <v>116.5</v>
          </cell>
          <cell r="J295" t="str">
            <v>程长寿</v>
          </cell>
          <cell r="K295">
            <v>38</v>
          </cell>
          <cell r="L295" t="str">
            <v>兰阿布</v>
          </cell>
          <cell r="M295">
            <v>64</v>
          </cell>
          <cell r="N295" t="str">
            <v>郑富全</v>
          </cell>
          <cell r="O295">
            <v>71</v>
          </cell>
          <cell r="P295" t="str">
            <v>卢祥</v>
          </cell>
          <cell r="Q295" t="str">
            <v>理科</v>
          </cell>
        </row>
        <row r="296">
          <cell r="A296" t="str">
            <v>513422200508252524</v>
          </cell>
          <cell r="B296" t="str">
            <v>10</v>
          </cell>
          <cell r="C296" t="str">
            <v>赖秋萍</v>
          </cell>
          <cell r="D296">
            <v>479</v>
          </cell>
          <cell r="E296">
            <v>98</v>
          </cell>
          <cell r="F296" t="str">
            <v>向美娟</v>
          </cell>
          <cell r="G296">
            <v>94</v>
          </cell>
          <cell r="H296" t="str">
            <v>徐万雄</v>
          </cell>
          <cell r="I296">
            <v>101</v>
          </cell>
          <cell r="J296" t="str">
            <v>赵顺诚</v>
          </cell>
          <cell r="K296">
            <v>58</v>
          </cell>
          <cell r="L296" t="str">
            <v>王玉强</v>
          </cell>
          <cell r="M296">
            <v>44</v>
          </cell>
          <cell r="N296" t="str">
            <v>陈文惠</v>
          </cell>
          <cell r="O296">
            <v>84</v>
          </cell>
          <cell r="P296" t="str">
            <v>田友米</v>
          </cell>
          <cell r="Q296" t="str">
            <v>理科</v>
          </cell>
        </row>
        <row r="297">
          <cell r="A297" t="str">
            <v>513422200507121928</v>
          </cell>
          <cell r="B297" t="str">
            <v>11</v>
          </cell>
          <cell r="C297" t="str">
            <v>何甲依</v>
          </cell>
          <cell r="D297">
            <v>479</v>
          </cell>
          <cell r="E297">
            <v>108</v>
          </cell>
          <cell r="F297" t="str">
            <v>张玉婷</v>
          </cell>
          <cell r="G297">
            <v>74</v>
          </cell>
          <cell r="H297" t="str">
            <v>胡付松</v>
          </cell>
          <cell r="I297">
            <v>122</v>
          </cell>
          <cell r="J297" t="str">
            <v>程长寿</v>
          </cell>
          <cell r="K297">
            <v>37</v>
          </cell>
          <cell r="L297" t="str">
            <v>郑永朝</v>
          </cell>
          <cell r="M297">
            <v>56</v>
          </cell>
          <cell r="N297" t="str">
            <v>叶仁群</v>
          </cell>
          <cell r="O297">
            <v>82</v>
          </cell>
          <cell r="P297" t="str">
            <v>杨建</v>
          </cell>
          <cell r="Q297" t="str">
            <v>理科</v>
          </cell>
        </row>
        <row r="298">
          <cell r="A298" t="str">
            <v>513422200411230011</v>
          </cell>
          <cell r="B298" t="str">
            <v>11</v>
          </cell>
          <cell r="C298" t="str">
            <v>陈旺吉</v>
          </cell>
          <cell r="D298">
            <v>478</v>
          </cell>
          <cell r="E298">
            <v>107</v>
          </cell>
          <cell r="F298" t="str">
            <v>张玉婷</v>
          </cell>
          <cell r="G298">
            <v>94</v>
          </cell>
          <cell r="H298" t="str">
            <v>胡付松</v>
          </cell>
          <cell r="I298">
            <v>115</v>
          </cell>
          <cell r="J298" t="str">
            <v>程长寿</v>
          </cell>
          <cell r="K298">
            <v>49</v>
          </cell>
          <cell r="L298" t="str">
            <v>郑永朝</v>
          </cell>
          <cell r="M298">
            <v>39</v>
          </cell>
          <cell r="N298" t="str">
            <v>叶仁群</v>
          </cell>
          <cell r="O298">
            <v>74</v>
          </cell>
          <cell r="P298" t="str">
            <v>杨建</v>
          </cell>
          <cell r="Q298" t="str">
            <v>理科</v>
          </cell>
        </row>
        <row r="299">
          <cell r="A299" t="str">
            <v>513422200501204028</v>
          </cell>
          <cell r="B299" t="str">
            <v>10</v>
          </cell>
          <cell r="C299" t="str">
            <v>宋加祝玛</v>
          </cell>
          <cell r="D299">
            <v>477</v>
          </cell>
          <cell r="E299">
            <v>107</v>
          </cell>
          <cell r="F299" t="str">
            <v>向美娟</v>
          </cell>
          <cell r="G299">
            <v>99</v>
          </cell>
          <cell r="H299" t="str">
            <v>徐万雄</v>
          </cell>
          <cell r="I299">
            <v>90</v>
          </cell>
          <cell r="J299" t="str">
            <v>赵顺诚</v>
          </cell>
          <cell r="K299">
            <v>54</v>
          </cell>
          <cell r="L299" t="str">
            <v>王玉强</v>
          </cell>
          <cell r="M299">
            <v>53</v>
          </cell>
          <cell r="N299" t="str">
            <v>陈文惠</v>
          </cell>
          <cell r="O299">
            <v>74</v>
          </cell>
          <cell r="P299" t="str">
            <v>田友米</v>
          </cell>
          <cell r="Q299" t="str">
            <v>理科</v>
          </cell>
        </row>
        <row r="300">
          <cell r="A300" t="str">
            <v>513422200203022912</v>
          </cell>
          <cell r="B300" t="str">
            <v>11</v>
          </cell>
          <cell r="C300" t="str">
            <v>严永正</v>
          </cell>
          <cell r="D300">
            <v>477</v>
          </cell>
          <cell r="E300">
            <v>96</v>
          </cell>
          <cell r="F300" t="str">
            <v>张玉婷</v>
          </cell>
          <cell r="G300">
            <v>112</v>
          </cell>
          <cell r="H300" t="str">
            <v>胡付松</v>
          </cell>
          <cell r="I300">
            <v>98</v>
          </cell>
          <cell r="J300" t="str">
            <v>程长寿</v>
          </cell>
          <cell r="K300">
            <v>49</v>
          </cell>
          <cell r="L300" t="str">
            <v>郑永朝</v>
          </cell>
          <cell r="M300">
            <v>57</v>
          </cell>
          <cell r="N300" t="str">
            <v>叶仁群</v>
          </cell>
          <cell r="O300">
            <v>65</v>
          </cell>
          <cell r="P300" t="str">
            <v>杨建</v>
          </cell>
          <cell r="Q300" t="str">
            <v>理科</v>
          </cell>
        </row>
        <row r="301">
          <cell r="A301" t="str">
            <v>51342220031115172X</v>
          </cell>
          <cell r="B301" t="str">
            <v>12</v>
          </cell>
          <cell r="C301" t="str">
            <v>方邦雪</v>
          </cell>
          <cell r="D301">
            <v>477</v>
          </cell>
          <cell r="E301">
            <v>98</v>
          </cell>
          <cell r="F301" t="str">
            <v>朱霞</v>
          </cell>
          <cell r="G301">
            <v>112</v>
          </cell>
          <cell r="H301" t="str">
            <v>黄金华</v>
          </cell>
          <cell r="I301">
            <v>106</v>
          </cell>
          <cell r="J301" t="str">
            <v>程长寿</v>
          </cell>
          <cell r="K301">
            <v>44</v>
          </cell>
          <cell r="L301" t="str">
            <v>兰阿布</v>
          </cell>
          <cell r="M301">
            <v>55</v>
          </cell>
          <cell r="N301" t="str">
            <v>郑富全</v>
          </cell>
          <cell r="O301">
            <v>62</v>
          </cell>
          <cell r="P301" t="str">
            <v>卢祥</v>
          </cell>
          <cell r="Q301" t="str">
            <v>理科</v>
          </cell>
        </row>
        <row r="302">
          <cell r="A302" t="str">
            <v>513422200409054223</v>
          </cell>
          <cell r="B302" t="str">
            <v>11</v>
          </cell>
          <cell r="C302" t="str">
            <v>朱安凤</v>
          </cell>
          <cell r="D302">
            <v>476.5</v>
          </cell>
          <cell r="E302">
            <v>103</v>
          </cell>
          <cell r="F302" t="str">
            <v>张玉婷</v>
          </cell>
          <cell r="G302">
            <v>103</v>
          </cell>
          <cell r="H302" t="str">
            <v>胡付松</v>
          </cell>
          <cell r="I302">
            <v>118.5</v>
          </cell>
          <cell r="J302" t="str">
            <v>程长寿</v>
          </cell>
          <cell r="K302">
            <v>35</v>
          </cell>
          <cell r="L302" t="str">
            <v>郑永朝</v>
          </cell>
          <cell r="M302">
            <v>42</v>
          </cell>
          <cell r="N302" t="str">
            <v>叶仁群</v>
          </cell>
          <cell r="O302">
            <v>75</v>
          </cell>
          <cell r="P302" t="str">
            <v>杨建</v>
          </cell>
          <cell r="Q302" t="str">
            <v>理科</v>
          </cell>
        </row>
        <row r="303">
          <cell r="A303" t="str">
            <v>51342220050209481X</v>
          </cell>
          <cell r="B303" t="str">
            <v>10</v>
          </cell>
          <cell r="C303" t="str">
            <v>次伦偏初</v>
          </cell>
          <cell r="D303">
            <v>474.5</v>
          </cell>
          <cell r="E303">
            <v>104</v>
          </cell>
          <cell r="F303" t="str">
            <v>向美娟</v>
          </cell>
          <cell r="G303">
            <v>124</v>
          </cell>
          <cell r="H303" t="str">
            <v>徐万雄</v>
          </cell>
          <cell r="I303">
            <v>80.5</v>
          </cell>
          <cell r="J303" t="str">
            <v>赵顺诚</v>
          </cell>
          <cell r="K303">
            <v>62</v>
          </cell>
          <cell r="L303" t="str">
            <v>王玉强</v>
          </cell>
          <cell r="M303">
            <v>43</v>
          </cell>
          <cell r="N303" t="str">
            <v>陈文惠</v>
          </cell>
          <cell r="O303">
            <v>61</v>
          </cell>
          <cell r="P303" t="str">
            <v>田友米</v>
          </cell>
          <cell r="Q303" t="str">
            <v>理科</v>
          </cell>
        </row>
        <row r="304">
          <cell r="A304" t="str">
            <v>51342220040805001X</v>
          </cell>
          <cell r="B304" t="str">
            <v>11</v>
          </cell>
          <cell r="C304" t="str">
            <v>熊欣平</v>
          </cell>
          <cell r="D304">
            <v>473.5</v>
          </cell>
          <cell r="E304">
            <v>101</v>
          </cell>
          <cell r="F304" t="str">
            <v>张玉婷</v>
          </cell>
          <cell r="G304">
            <v>92</v>
          </cell>
          <cell r="H304" t="str">
            <v>胡付松</v>
          </cell>
          <cell r="I304">
            <v>114.5</v>
          </cell>
          <cell r="J304" t="str">
            <v>程长寿</v>
          </cell>
          <cell r="K304">
            <v>37</v>
          </cell>
          <cell r="L304" t="str">
            <v>郑永朝</v>
          </cell>
          <cell r="M304">
            <v>51</v>
          </cell>
          <cell r="N304" t="str">
            <v>叶仁群</v>
          </cell>
          <cell r="O304">
            <v>78</v>
          </cell>
          <cell r="P304" t="str">
            <v>杨建</v>
          </cell>
          <cell r="Q304" t="str">
            <v>理科</v>
          </cell>
        </row>
        <row r="305">
          <cell r="A305" t="str">
            <v>513422200301252711</v>
          </cell>
          <cell r="B305" t="str">
            <v>11</v>
          </cell>
          <cell r="C305" t="str">
            <v>朱成义</v>
          </cell>
          <cell r="D305">
            <v>472.5</v>
          </cell>
          <cell r="E305">
            <v>100</v>
          </cell>
          <cell r="F305" t="str">
            <v>张玉婷</v>
          </cell>
          <cell r="G305">
            <v>99</v>
          </cell>
          <cell r="H305" t="str">
            <v>胡付松</v>
          </cell>
          <cell r="I305">
            <v>108.5</v>
          </cell>
          <cell r="J305" t="str">
            <v>程长寿</v>
          </cell>
          <cell r="K305">
            <v>38</v>
          </cell>
          <cell r="L305" t="str">
            <v>郑永朝</v>
          </cell>
          <cell r="M305">
            <v>53</v>
          </cell>
          <cell r="N305" t="str">
            <v>叶仁群</v>
          </cell>
          <cell r="O305">
            <v>74</v>
          </cell>
          <cell r="P305" t="str">
            <v>杨建</v>
          </cell>
          <cell r="Q305" t="str">
            <v>理科</v>
          </cell>
        </row>
        <row r="306">
          <cell r="A306" t="str">
            <v>513422200503010913</v>
          </cell>
          <cell r="B306" t="str">
            <v>12</v>
          </cell>
          <cell r="C306" t="str">
            <v>益西偏初</v>
          </cell>
          <cell r="D306">
            <v>471.5</v>
          </cell>
          <cell r="E306">
            <v>106</v>
          </cell>
          <cell r="F306" t="str">
            <v>朱霞</v>
          </cell>
          <cell r="G306">
            <v>116</v>
          </cell>
          <cell r="H306" t="str">
            <v>黄金华</v>
          </cell>
          <cell r="I306">
            <v>99.5</v>
          </cell>
          <cell r="J306" t="str">
            <v>程长寿</v>
          </cell>
          <cell r="K306">
            <v>41</v>
          </cell>
          <cell r="L306" t="str">
            <v>兰阿布</v>
          </cell>
          <cell r="M306">
            <v>46</v>
          </cell>
          <cell r="N306" t="str">
            <v>郑富全</v>
          </cell>
          <cell r="O306">
            <v>63</v>
          </cell>
          <cell r="P306" t="str">
            <v>卢祥</v>
          </cell>
          <cell r="Q306" t="str">
            <v>理科</v>
          </cell>
        </row>
        <row r="307">
          <cell r="A307" t="str">
            <v>513422200406256022</v>
          </cell>
          <cell r="B307" t="str">
            <v>11</v>
          </cell>
          <cell r="C307" t="str">
            <v>杨沁</v>
          </cell>
          <cell r="D307">
            <v>470.5</v>
          </cell>
          <cell r="E307">
            <v>107</v>
          </cell>
          <cell r="F307" t="str">
            <v>张玉婷</v>
          </cell>
          <cell r="G307">
            <v>102</v>
          </cell>
          <cell r="H307" t="str">
            <v>胡付松</v>
          </cell>
          <cell r="I307">
            <v>102.5</v>
          </cell>
          <cell r="J307" t="str">
            <v>程长寿</v>
          </cell>
          <cell r="K307">
            <v>50</v>
          </cell>
          <cell r="L307" t="str">
            <v>郑永朝</v>
          </cell>
          <cell r="M307">
            <v>44</v>
          </cell>
          <cell r="N307" t="str">
            <v>叶仁群</v>
          </cell>
          <cell r="O307">
            <v>65</v>
          </cell>
          <cell r="P307" t="str">
            <v>杨建</v>
          </cell>
          <cell r="Q307" t="str">
            <v>理科</v>
          </cell>
        </row>
        <row r="308">
          <cell r="A308" t="str">
            <v>513422200301160024</v>
          </cell>
          <cell r="B308" t="str">
            <v>11</v>
          </cell>
          <cell r="C308" t="str">
            <v>杨晓祝玛</v>
          </cell>
          <cell r="D308">
            <v>470</v>
          </cell>
          <cell r="E308">
            <v>98</v>
          </cell>
          <cell r="F308" t="str">
            <v>张玉婷</v>
          </cell>
          <cell r="G308">
            <v>97</v>
          </cell>
          <cell r="H308" t="str">
            <v>胡付松</v>
          </cell>
          <cell r="I308">
            <v>116</v>
          </cell>
          <cell r="J308" t="str">
            <v>程长寿</v>
          </cell>
          <cell r="K308">
            <v>33</v>
          </cell>
          <cell r="L308" t="str">
            <v>郑永朝</v>
          </cell>
          <cell r="M308">
            <v>47</v>
          </cell>
          <cell r="N308" t="str">
            <v>叶仁群</v>
          </cell>
          <cell r="O308">
            <v>79</v>
          </cell>
          <cell r="P308" t="str">
            <v>杨建</v>
          </cell>
          <cell r="Q308" t="str">
            <v>理科</v>
          </cell>
        </row>
        <row r="309">
          <cell r="A309" t="str">
            <v>513422200406091926</v>
          </cell>
          <cell r="B309" t="str">
            <v>10</v>
          </cell>
          <cell r="C309" t="str">
            <v>郭志秀</v>
          </cell>
          <cell r="D309">
            <v>468</v>
          </cell>
          <cell r="E309">
            <v>99</v>
          </cell>
          <cell r="F309" t="str">
            <v>向美娟</v>
          </cell>
          <cell r="G309">
            <v>102</v>
          </cell>
          <cell r="H309" t="str">
            <v>徐万雄</v>
          </cell>
          <cell r="I309">
            <v>116</v>
          </cell>
          <cell r="J309" t="str">
            <v>赵顺诚</v>
          </cell>
          <cell r="K309">
            <v>39</v>
          </cell>
          <cell r="L309" t="str">
            <v>王玉强</v>
          </cell>
          <cell r="M309">
            <v>43</v>
          </cell>
          <cell r="N309" t="str">
            <v>陈文惠</v>
          </cell>
          <cell r="O309">
            <v>69</v>
          </cell>
          <cell r="P309" t="str">
            <v>田友米</v>
          </cell>
          <cell r="Q309" t="str">
            <v>理科</v>
          </cell>
        </row>
        <row r="310">
          <cell r="A310" t="str">
            <v>513422200511042528</v>
          </cell>
          <cell r="B310" t="str">
            <v>11</v>
          </cell>
          <cell r="C310" t="str">
            <v>黄顺美</v>
          </cell>
          <cell r="D310">
            <v>467.5</v>
          </cell>
          <cell r="E310">
            <v>90</v>
          </cell>
          <cell r="F310" t="str">
            <v>张玉婷</v>
          </cell>
          <cell r="G310">
            <v>110</v>
          </cell>
          <cell r="H310" t="str">
            <v>胡付松</v>
          </cell>
          <cell r="I310">
            <v>94.5</v>
          </cell>
          <cell r="J310" t="str">
            <v>程长寿</v>
          </cell>
          <cell r="K310">
            <v>48</v>
          </cell>
          <cell r="L310" t="str">
            <v>郑永朝</v>
          </cell>
          <cell r="M310">
            <v>54</v>
          </cell>
          <cell r="N310" t="str">
            <v>叶仁群</v>
          </cell>
          <cell r="O310">
            <v>71</v>
          </cell>
          <cell r="P310" t="str">
            <v>杨建</v>
          </cell>
          <cell r="Q310" t="str">
            <v>理科</v>
          </cell>
        </row>
        <row r="311">
          <cell r="A311" t="str">
            <v>513422200509202924</v>
          </cell>
          <cell r="B311" t="str">
            <v>10</v>
          </cell>
          <cell r="C311" t="str">
            <v>汤坐春</v>
          </cell>
          <cell r="D311">
            <v>467</v>
          </cell>
          <cell r="E311">
            <v>104</v>
          </cell>
          <cell r="F311" t="str">
            <v>向美娟</v>
          </cell>
          <cell r="G311">
            <v>100</v>
          </cell>
          <cell r="H311" t="str">
            <v>徐万雄</v>
          </cell>
          <cell r="I311">
            <v>96</v>
          </cell>
          <cell r="J311" t="str">
            <v>赵顺诚</v>
          </cell>
          <cell r="K311">
            <v>41</v>
          </cell>
          <cell r="L311" t="str">
            <v>王玉强</v>
          </cell>
          <cell r="M311">
            <v>44</v>
          </cell>
          <cell r="N311" t="str">
            <v>陈文惠</v>
          </cell>
          <cell r="O311">
            <v>82</v>
          </cell>
          <cell r="P311" t="str">
            <v>田友米</v>
          </cell>
          <cell r="Q311" t="str">
            <v>理科</v>
          </cell>
        </row>
        <row r="312">
          <cell r="A312" t="str">
            <v>51342220050902542X</v>
          </cell>
          <cell r="B312" t="str">
            <v>11</v>
          </cell>
          <cell r="C312" t="str">
            <v>王科入</v>
          </cell>
          <cell r="D312">
            <v>465</v>
          </cell>
          <cell r="E312">
            <v>101</v>
          </cell>
          <cell r="F312" t="str">
            <v>张玉婷</v>
          </cell>
          <cell r="G312">
            <v>87</v>
          </cell>
          <cell r="H312" t="str">
            <v>胡付松</v>
          </cell>
          <cell r="I312">
            <v>106</v>
          </cell>
          <cell r="J312" t="str">
            <v>程长寿</v>
          </cell>
          <cell r="K312">
            <v>51</v>
          </cell>
          <cell r="L312" t="str">
            <v>郑永朝</v>
          </cell>
          <cell r="M312">
            <v>45</v>
          </cell>
          <cell r="N312" t="str">
            <v>叶仁群</v>
          </cell>
          <cell r="O312">
            <v>75</v>
          </cell>
          <cell r="P312" t="str">
            <v>杨建</v>
          </cell>
          <cell r="Q312" t="str">
            <v>理科</v>
          </cell>
        </row>
        <row r="313">
          <cell r="A313" t="str">
            <v>513422200406230922</v>
          </cell>
          <cell r="B313" t="str">
            <v>10</v>
          </cell>
          <cell r="C313" t="str">
            <v>沈顺珍</v>
          </cell>
          <cell r="D313">
            <v>461.5</v>
          </cell>
          <cell r="E313">
            <v>109</v>
          </cell>
          <cell r="F313" t="str">
            <v>向美娟</v>
          </cell>
          <cell r="G313">
            <v>97</v>
          </cell>
          <cell r="H313" t="str">
            <v>徐万雄</v>
          </cell>
          <cell r="I313">
            <v>110.5</v>
          </cell>
          <cell r="J313" t="str">
            <v>赵顺诚</v>
          </cell>
          <cell r="K313">
            <v>43</v>
          </cell>
          <cell r="L313" t="str">
            <v>王玉强</v>
          </cell>
          <cell r="M313">
            <v>35</v>
          </cell>
          <cell r="N313" t="str">
            <v>陈文惠</v>
          </cell>
          <cell r="O313">
            <v>67</v>
          </cell>
          <cell r="P313" t="str">
            <v>田友米</v>
          </cell>
          <cell r="Q313" t="str">
            <v>理科</v>
          </cell>
        </row>
        <row r="314">
          <cell r="A314" t="str">
            <v>51342220010405111X</v>
          </cell>
          <cell r="B314" t="str">
            <v>12</v>
          </cell>
          <cell r="C314" t="str">
            <v>毛建军</v>
          </cell>
          <cell r="D314">
            <v>459</v>
          </cell>
          <cell r="E314">
            <v>91</v>
          </cell>
          <cell r="F314" t="str">
            <v>朱霞</v>
          </cell>
          <cell r="G314">
            <v>106</v>
          </cell>
          <cell r="H314" t="str">
            <v>黄金华</v>
          </cell>
          <cell r="I314">
            <v>97</v>
          </cell>
          <cell r="J314" t="str">
            <v>程长寿</v>
          </cell>
          <cell r="K314">
            <v>47</v>
          </cell>
          <cell r="L314" t="str">
            <v>兰阿布</v>
          </cell>
          <cell r="M314">
            <v>43</v>
          </cell>
          <cell r="N314" t="str">
            <v>郑富全</v>
          </cell>
          <cell r="O314">
            <v>75</v>
          </cell>
          <cell r="P314" t="str">
            <v>卢祥</v>
          </cell>
          <cell r="Q314" t="str">
            <v>理科</v>
          </cell>
        </row>
        <row r="315">
          <cell r="A315" t="str">
            <v>513422200405072328</v>
          </cell>
          <cell r="B315" t="str">
            <v>9</v>
          </cell>
          <cell r="C315" t="str">
            <v>杨顺美</v>
          </cell>
          <cell r="D315">
            <v>459</v>
          </cell>
          <cell r="E315">
            <v>100</v>
          </cell>
          <cell r="F315" t="str">
            <v>张玉婷</v>
          </cell>
          <cell r="G315">
            <v>104</v>
          </cell>
          <cell r="H315" t="str">
            <v>周军</v>
          </cell>
          <cell r="I315">
            <v>96</v>
          </cell>
          <cell r="J315" t="str">
            <v>廖云虹</v>
          </cell>
          <cell r="K315">
            <v>39</v>
          </cell>
          <cell r="L315" t="str">
            <v>郑永朝</v>
          </cell>
          <cell r="M315">
            <v>48</v>
          </cell>
          <cell r="N315" t="str">
            <v>郑富全</v>
          </cell>
          <cell r="O315">
            <v>72</v>
          </cell>
          <cell r="P315" t="str">
            <v>卢祥</v>
          </cell>
          <cell r="Q315" t="str">
            <v>理科</v>
          </cell>
        </row>
        <row r="316">
          <cell r="A316" t="str">
            <v>513422200407083629</v>
          </cell>
          <cell r="B316" t="str">
            <v>11</v>
          </cell>
          <cell r="C316" t="str">
            <v>扎西祝玛</v>
          </cell>
          <cell r="D316">
            <v>458</v>
          </cell>
          <cell r="E316">
            <v>105</v>
          </cell>
          <cell r="F316" t="str">
            <v>张玉婷</v>
          </cell>
          <cell r="G316">
            <v>104</v>
          </cell>
          <cell r="H316" t="str">
            <v>胡付松</v>
          </cell>
          <cell r="I316">
            <v>97</v>
          </cell>
          <cell r="J316" t="str">
            <v>程长寿</v>
          </cell>
          <cell r="K316">
            <v>36</v>
          </cell>
          <cell r="L316" t="str">
            <v>郑永朝</v>
          </cell>
          <cell r="M316">
            <v>41</v>
          </cell>
          <cell r="N316" t="str">
            <v>叶仁群</v>
          </cell>
          <cell r="O316">
            <v>75</v>
          </cell>
          <cell r="P316" t="str">
            <v>杨建</v>
          </cell>
          <cell r="Q316" t="str">
            <v>理科</v>
          </cell>
        </row>
        <row r="317">
          <cell r="A317" t="str">
            <v>513422200505080026</v>
          </cell>
          <cell r="B317" t="str">
            <v>10</v>
          </cell>
          <cell r="C317" t="str">
            <v>马阿紫</v>
          </cell>
          <cell r="D317">
            <v>458</v>
          </cell>
          <cell r="E317">
            <v>106</v>
          </cell>
          <cell r="F317" t="str">
            <v>向美娟</v>
          </cell>
          <cell r="G317">
            <v>99</v>
          </cell>
          <cell r="H317" t="str">
            <v>徐万雄</v>
          </cell>
          <cell r="I317">
            <v>110</v>
          </cell>
          <cell r="J317" t="str">
            <v>赵顺诚</v>
          </cell>
          <cell r="K317">
            <v>40</v>
          </cell>
          <cell r="L317" t="str">
            <v>王玉强</v>
          </cell>
          <cell r="M317">
            <v>35</v>
          </cell>
          <cell r="N317" t="str">
            <v>陈文惠</v>
          </cell>
          <cell r="O317">
            <v>68</v>
          </cell>
          <cell r="P317" t="str">
            <v>田友米</v>
          </cell>
          <cell r="Q317" t="str">
            <v>理科</v>
          </cell>
        </row>
        <row r="318">
          <cell r="A318" t="str">
            <v>513422200501072723</v>
          </cell>
          <cell r="B318" t="str">
            <v>12</v>
          </cell>
          <cell r="C318" t="str">
            <v>王英</v>
          </cell>
          <cell r="D318">
            <v>457</v>
          </cell>
          <cell r="E318">
            <v>95</v>
          </cell>
          <cell r="F318" t="str">
            <v>朱霞</v>
          </cell>
          <cell r="G318">
            <v>117</v>
          </cell>
          <cell r="H318" t="str">
            <v>黄金华</v>
          </cell>
          <cell r="I318">
            <v>110</v>
          </cell>
          <cell r="J318" t="str">
            <v>程长寿</v>
          </cell>
          <cell r="K318">
            <v>40</v>
          </cell>
          <cell r="L318" t="str">
            <v>兰阿布</v>
          </cell>
          <cell r="M318">
            <v>32</v>
          </cell>
          <cell r="N318" t="str">
            <v>郑富全</v>
          </cell>
          <cell r="O318">
            <v>63</v>
          </cell>
          <cell r="P318" t="str">
            <v>卢祥</v>
          </cell>
          <cell r="Q318" t="str">
            <v>理科</v>
          </cell>
        </row>
        <row r="319">
          <cell r="A319" t="str">
            <v>513422200310123612</v>
          </cell>
          <cell r="B319" t="str">
            <v>12</v>
          </cell>
          <cell r="C319" t="str">
            <v>张建勇</v>
          </cell>
          <cell r="D319">
            <v>453</v>
          </cell>
          <cell r="E319">
            <v>105</v>
          </cell>
          <cell r="F319" t="str">
            <v>朱霞</v>
          </cell>
          <cell r="G319">
            <v>90</v>
          </cell>
          <cell r="H319" t="str">
            <v>黄金华</v>
          </cell>
          <cell r="I319">
            <v>104</v>
          </cell>
          <cell r="J319" t="str">
            <v>程长寿</v>
          </cell>
          <cell r="K319">
            <v>30</v>
          </cell>
          <cell r="L319" t="str">
            <v>兰阿布</v>
          </cell>
          <cell r="M319">
            <v>51</v>
          </cell>
          <cell r="N319" t="str">
            <v>郑富全</v>
          </cell>
          <cell r="O319">
            <v>73</v>
          </cell>
          <cell r="P319" t="str">
            <v>卢祥</v>
          </cell>
          <cell r="Q319" t="str">
            <v>理科</v>
          </cell>
        </row>
        <row r="320">
          <cell r="A320" t="str">
            <v>513422200502060329</v>
          </cell>
          <cell r="B320" t="str">
            <v>11</v>
          </cell>
          <cell r="C320" t="str">
            <v>沈二青娜姆</v>
          </cell>
          <cell r="D320">
            <v>449</v>
          </cell>
          <cell r="E320">
            <v>102</v>
          </cell>
          <cell r="F320" t="str">
            <v>张玉婷</v>
          </cell>
          <cell r="G320">
            <v>94</v>
          </cell>
          <cell r="H320" t="str">
            <v>胡付松</v>
          </cell>
          <cell r="I320">
            <v>90</v>
          </cell>
          <cell r="J320" t="str">
            <v>程长寿</v>
          </cell>
          <cell r="K320">
            <v>35</v>
          </cell>
          <cell r="L320" t="str">
            <v>郑永朝</v>
          </cell>
          <cell r="M320">
            <v>55</v>
          </cell>
          <cell r="N320" t="str">
            <v>叶仁群</v>
          </cell>
          <cell r="O320">
            <v>73</v>
          </cell>
          <cell r="P320" t="str">
            <v>杨建</v>
          </cell>
          <cell r="Q320" t="str">
            <v>理科</v>
          </cell>
        </row>
        <row r="321">
          <cell r="A321" t="str">
            <v>513422200408020048</v>
          </cell>
          <cell r="B321" t="str">
            <v>10</v>
          </cell>
          <cell r="C321" t="str">
            <v>刘远芳</v>
          </cell>
          <cell r="D321">
            <v>448.5</v>
          </cell>
          <cell r="E321">
            <v>108</v>
          </cell>
          <cell r="F321" t="str">
            <v>向美娟</v>
          </cell>
          <cell r="G321">
            <v>96</v>
          </cell>
          <cell r="H321" t="str">
            <v>徐万雄</v>
          </cell>
          <cell r="I321">
            <v>79.5</v>
          </cell>
          <cell r="J321" t="str">
            <v>赵顺诚</v>
          </cell>
          <cell r="K321">
            <v>46</v>
          </cell>
          <cell r="L321" t="str">
            <v>王玉强</v>
          </cell>
          <cell r="M321">
            <v>40</v>
          </cell>
          <cell r="N321" t="str">
            <v>陈文惠</v>
          </cell>
          <cell r="O321">
            <v>79</v>
          </cell>
          <cell r="P321" t="str">
            <v>田友米</v>
          </cell>
          <cell r="Q321" t="str">
            <v>理科</v>
          </cell>
        </row>
        <row r="322">
          <cell r="A322" t="str">
            <v>513422200403160922</v>
          </cell>
          <cell r="B322" t="str">
            <v>10</v>
          </cell>
          <cell r="C322" t="str">
            <v>杨靖</v>
          </cell>
          <cell r="D322">
            <v>448.5</v>
          </cell>
          <cell r="E322">
            <v>104</v>
          </cell>
          <cell r="F322" t="str">
            <v>向美娟</v>
          </cell>
          <cell r="G322">
            <v>102</v>
          </cell>
          <cell r="H322" t="str">
            <v>徐万雄</v>
          </cell>
          <cell r="I322">
            <v>95.5</v>
          </cell>
          <cell r="J322" t="str">
            <v>赵顺诚</v>
          </cell>
          <cell r="K322">
            <v>40</v>
          </cell>
          <cell r="L322" t="str">
            <v>王玉强</v>
          </cell>
          <cell r="M322">
            <v>32</v>
          </cell>
          <cell r="N322" t="str">
            <v>陈文惠</v>
          </cell>
          <cell r="O322">
            <v>75</v>
          </cell>
          <cell r="P322" t="str">
            <v>田友米</v>
          </cell>
          <cell r="Q322" t="str">
            <v>理科</v>
          </cell>
        </row>
        <row r="323">
          <cell r="A323" t="str">
            <v>513422200512150926</v>
          </cell>
          <cell r="B323" t="str">
            <v>11</v>
          </cell>
          <cell r="C323" t="str">
            <v>董英英</v>
          </cell>
          <cell r="D323">
            <v>447.5</v>
          </cell>
          <cell r="E323">
            <v>106</v>
          </cell>
          <cell r="F323" t="str">
            <v>张玉婷</v>
          </cell>
          <cell r="G323">
            <v>113</v>
          </cell>
          <cell r="H323" t="str">
            <v>胡付松</v>
          </cell>
          <cell r="I323">
            <v>73.5</v>
          </cell>
          <cell r="J323" t="str">
            <v>程长寿</v>
          </cell>
          <cell r="K323">
            <v>46</v>
          </cell>
          <cell r="L323" t="str">
            <v>郑永朝</v>
          </cell>
          <cell r="M323">
            <v>38</v>
          </cell>
          <cell r="N323" t="str">
            <v>叶仁群</v>
          </cell>
          <cell r="O323">
            <v>71</v>
          </cell>
          <cell r="P323" t="str">
            <v>杨建</v>
          </cell>
          <cell r="Q323" t="str">
            <v>理科</v>
          </cell>
        </row>
        <row r="324">
          <cell r="A324" t="str">
            <v>513422200206122126</v>
          </cell>
          <cell r="B324" t="str">
            <v>12</v>
          </cell>
          <cell r="C324" t="str">
            <v>吕倩</v>
          </cell>
          <cell r="D324">
            <v>447.5</v>
          </cell>
          <cell r="E324">
            <v>100</v>
          </cell>
          <cell r="F324" t="str">
            <v>朱霞</v>
          </cell>
          <cell r="G324">
            <v>96</v>
          </cell>
          <cell r="H324" t="str">
            <v>黄金华</v>
          </cell>
          <cell r="I324">
            <v>108.5</v>
          </cell>
          <cell r="J324" t="str">
            <v>程长寿</v>
          </cell>
          <cell r="K324">
            <v>34</v>
          </cell>
          <cell r="L324" t="str">
            <v>兰阿布</v>
          </cell>
          <cell r="M324">
            <v>40</v>
          </cell>
          <cell r="N324" t="str">
            <v>郑富全</v>
          </cell>
          <cell r="O324">
            <v>69</v>
          </cell>
          <cell r="P324" t="str">
            <v>卢祥</v>
          </cell>
          <cell r="Q324" t="str">
            <v>理科</v>
          </cell>
        </row>
        <row r="325">
          <cell r="A325" t="str">
            <v>513422200501091529</v>
          </cell>
          <cell r="B325" t="str">
            <v>11</v>
          </cell>
          <cell r="C325" t="str">
            <v>马静楠</v>
          </cell>
          <cell r="D325">
            <v>447</v>
          </cell>
          <cell r="E325">
            <v>91</v>
          </cell>
          <cell r="F325" t="str">
            <v>张玉婷</v>
          </cell>
          <cell r="G325">
            <v>106</v>
          </cell>
          <cell r="H325" t="str">
            <v>胡付松</v>
          </cell>
          <cell r="I325">
            <v>79</v>
          </cell>
          <cell r="J325" t="str">
            <v>程长寿</v>
          </cell>
          <cell r="K325">
            <v>47</v>
          </cell>
          <cell r="L325" t="str">
            <v>郑永朝</v>
          </cell>
          <cell r="M325">
            <v>47</v>
          </cell>
          <cell r="N325" t="str">
            <v>叶仁群</v>
          </cell>
          <cell r="O325">
            <v>77</v>
          </cell>
          <cell r="P325" t="str">
            <v>杨建</v>
          </cell>
          <cell r="Q325" t="str">
            <v>理科</v>
          </cell>
        </row>
        <row r="326">
          <cell r="A326" t="str">
            <v>513422200405062744</v>
          </cell>
          <cell r="B326" t="str">
            <v>12</v>
          </cell>
          <cell r="C326" t="str">
            <v>宋登萍</v>
          </cell>
          <cell r="D326">
            <v>447</v>
          </cell>
          <cell r="E326">
            <v>104</v>
          </cell>
          <cell r="F326" t="str">
            <v>朱霞</v>
          </cell>
          <cell r="G326">
            <v>98</v>
          </cell>
          <cell r="H326" t="str">
            <v>黄金华</v>
          </cell>
          <cell r="I326">
            <v>115</v>
          </cell>
          <cell r="J326" t="str">
            <v>程长寿</v>
          </cell>
          <cell r="K326">
            <v>39</v>
          </cell>
          <cell r="L326" t="str">
            <v>兰阿布</v>
          </cell>
          <cell r="M326">
            <v>26</v>
          </cell>
          <cell r="N326" t="str">
            <v>郑富全</v>
          </cell>
          <cell r="O326">
            <v>65</v>
          </cell>
          <cell r="P326" t="str">
            <v>卢祥</v>
          </cell>
          <cell r="Q326" t="str">
            <v>理科</v>
          </cell>
        </row>
        <row r="327">
          <cell r="A327" t="str">
            <v>513422200509070028</v>
          </cell>
          <cell r="B327" t="str">
            <v>11</v>
          </cell>
          <cell r="C327" t="str">
            <v>孙芮</v>
          </cell>
          <cell r="D327">
            <v>446</v>
          </cell>
          <cell r="E327">
            <v>102</v>
          </cell>
          <cell r="F327" t="str">
            <v>张玉婷</v>
          </cell>
          <cell r="G327">
            <v>80</v>
          </cell>
          <cell r="H327" t="str">
            <v>胡付松</v>
          </cell>
          <cell r="I327">
            <v>110</v>
          </cell>
          <cell r="J327" t="str">
            <v>程长寿</v>
          </cell>
          <cell r="K327">
            <v>41</v>
          </cell>
          <cell r="L327" t="str">
            <v>郑永朝</v>
          </cell>
          <cell r="M327">
            <v>45</v>
          </cell>
          <cell r="N327" t="str">
            <v>叶仁群</v>
          </cell>
          <cell r="O327">
            <v>68</v>
          </cell>
          <cell r="P327" t="str">
            <v>杨建</v>
          </cell>
          <cell r="Q327" t="str">
            <v>理科</v>
          </cell>
        </row>
        <row r="328">
          <cell r="A328" t="str">
            <v>513422200312271547</v>
          </cell>
          <cell r="B328" t="str">
            <v>10</v>
          </cell>
          <cell r="C328" t="str">
            <v>向志东</v>
          </cell>
          <cell r="D328">
            <v>445.5</v>
          </cell>
          <cell r="E328">
            <v>98</v>
          </cell>
          <cell r="F328" t="str">
            <v>向美娟</v>
          </cell>
          <cell r="G328">
            <v>91</v>
          </cell>
          <cell r="H328" t="str">
            <v>徐万雄</v>
          </cell>
          <cell r="I328">
            <v>100.5</v>
          </cell>
          <cell r="J328" t="str">
            <v>赵顺诚</v>
          </cell>
          <cell r="K328">
            <v>36</v>
          </cell>
          <cell r="L328" t="str">
            <v>王玉强</v>
          </cell>
          <cell r="M328">
            <v>50</v>
          </cell>
          <cell r="N328" t="str">
            <v>陈文惠</v>
          </cell>
          <cell r="O328">
            <v>70</v>
          </cell>
          <cell r="P328" t="str">
            <v>田友米</v>
          </cell>
          <cell r="Q328" t="str">
            <v>理科</v>
          </cell>
        </row>
        <row r="329">
          <cell r="A329" t="str">
            <v>513422200312132328</v>
          </cell>
          <cell r="B329" t="str">
            <v>12</v>
          </cell>
          <cell r="C329" t="str">
            <v>杨小霞</v>
          </cell>
          <cell r="D329">
            <v>445.5</v>
          </cell>
          <cell r="E329">
            <v>93</v>
          </cell>
          <cell r="F329" t="str">
            <v>朱霞</v>
          </cell>
          <cell r="G329">
            <v>106</v>
          </cell>
          <cell r="H329" t="str">
            <v>黄金华</v>
          </cell>
          <cell r="I329">
            <v>94.5</v>
          </cell>
          <cell r="J329" t="str">
            <v>程长寿</v>
          </cell>
          <cell r="K329">
            <v>48</v>
          </cell>
          <cell r="L329" t="str">
            <v>兰阿布</v>
          </cell>
          <cell r="M329">
            <v>35</v>
          </cell>
          <cell r="N329" t="str">
            <v>郑富全</v>
          </cell>
          <cell r="O329">
            <v>69</v>
          </cell>
          <cell r="P329" t="str">
            <v>卢祥</v>
          </cell>
          <cell r="Q329" t="str">
            <v>理科</v>
          </cell>
        </row>
        <row r="330">
          <cell r="A330" t="str">
            <v>513422200410240015</v>
          </cell>
          <cell r="B330" t="str">
            <v>10</v>
          </cell>
          <cell r="C330" t="str">
            <v>高弘浩</v>
          </cell>
          <cell r="D330">
            <v>445</v>
          </cell>
          <cell r="E330">
            <v>106</v>
          </cell>
          <cell r="F330" t="str">
            <v>向美娟</v>
          </cell>
          <cell r="G330">
            <v>119</v>
          </cell>
          <cell r="H330" t="str">
            <v>徐万雄</v>
          </cell>
          <cell r="I330">
            <v>79</v>
          </cell>
          <cell r="J330" t="str">
            <v>赵顺诚</v>
          </cell>
          <cell r="K330">
            <v>40</v>
          </cell>
          <cell r="L330" t="str">
            <v>王玉强</v>
          </cell>
          <cell r="M330">
            <v>30</v>
          </cell>
          <cell r="N330" t="str">
            <v>陈文惠</v>
          </cell>
          <cell r="O330">
            <v>71</v>
          </cell>
          <cell r="P330" t="str">
            <v>田友米</v>
          </cell>
          <cell r="Q330" t="str">
            <v>理科</v>
          </cell>
        </row>
        <row r="331">
          <cell r="A331" t="str">
            <v>513422200501062912</v>
          </cell>
          <cell r="B331" t="str">
            <v>7</v>
          </cell>
          <cell r="C331" t="str">
            <v>王峰</v>
          </cell>
          <cell r="D331">
            <v>444</v>
          </cell>
          <cell r="E331">
            <v>95</v>
          </cell>
          <cell r="F331" t="str">
            <v>何光红</v>
          </cell>
          <cell r="G331">
            <v>103</v>
          </cell>
          <cell r="H331" t="str">
            <v>徐万雄</v>
          </cell>
          <cell r="I331">
            <v>91</v>
          </cell>
          <cell r="J331" t="str">
            <v>胡昌燕</v>
          </cell>
          <cell r="K331">
            <v>28</v>
          </cell>
          <cell r="L331" t="str">
            <v>兰阿布</v>
          </cell>
          <cell r="M331">
            <v>59</v>
          </cell>
          <cell r="N331" t="str">
            <v>刘跃军</v>
          </cell>
          <cell r="O331">
            <v>68</v>
          </cell>
          <cell r="P331" t="str">
            <v>杨建</v>
          </cell>
          <cell r="Q331" t="str">
            <v>理科</v>
          </cell>
        </row>
        <row r="332">
          <cell r="A332" t="str">
            <v>513422200308144828</v>
          </cell>
          <cell r="B332" t="str">
            <v>11</v>
          </cell>
          <cell r="C332" t="str">
            <v>咪咪</v>
          </cell>
          <cell r="D332">
            <v>443.5</v>
          </cell>
          <cell r="E332">
            <v>110</v>
          </cell>
          <cell r="F332" t="str">
            <v>张玉婷</v>
          </cell>
          <cell r="G332">
            <v>72</v>
          </cell>
          <cell r="H332" t="str">
            <v>胡付松</v>
          </cell>
          <cell r="I332">
            <v>121.5</v>
          </cell>
          <cell r="J332" t="str">
            <v>程长寿</v>
          </cell>
          <cell r="K332">
            <v>33</v>
          </cell>
          <cell r="L332" t="str">
            <v>郑永朝</v>
          </cell>
          <cell r="M332">
            <v>32</v>
          </cell>
          <cell r="N332" t="str">
            <v>叶仁群</v>
          </cell>
          <cell r="O332">
            <v>75</v>
          </cell>
          <cell r="P332" t="str">
            <v>杨建</v>
          </cell>
          <cell r="Q332" t="str">
            <v>理科</v>
          </cell>
        </row>
        <row r="333">
          <cell r="A333" t="str">
            <v>513422200102015027</v>
          </cell>
          <cell r="B333" t="str">
            <v>10</v>
          </cell>
          <cell r="C333" t="str">
            <v>拉姆</v>
          </cell>
          <cell r="D333">
            <v>443.5</v>
          </cell>
          <cell r="E333">
            <v>105</v>
          </cell>
          <cell r="F333" t="str">
            <v>向美娟</v>
          </cell>
          <cell r="G333">
            <v>89</v>
          </cell>
          <cell r="H333" t="str">
            <v>徐万雄</v>
          </cell>
          <cell r="I333">
            <v>96.5</v>
          </cell>
          <cell r="J333" t="str">
            <v>赵顺诚</v>
          </cell>
          <cell r="K333">
            <v>40</v>
          </cell>
          <cell r="L333" t="str">
            <v>王玉强</v>
          </cell>
          <cell r="M333">
            <v>39</v>
          </cell>
          <cell r="N333" t="str">
            <v>陈文惠</v>
          </cell>
          <cell r="O333">
            <v>74</v>
          </cell>
          <cell r="P333" t="str">
            <v>田友米</v>
          </cell>
          <cell r="Q333" t="str">
            <v>理科</v>
          </cell>
        </row>
        <row r="334">
          <cell r="A334" t="str">
            <v>513422200605226619</v>
          </cell>
          <cell r="B334" t="str">
            <v>7</v>
          </cell>
          <cell r="C334" t="str">
            <v>王木呷</v>
          </cell>
          <cell r="D334">
            <v>443.5</v>
          </cell>
          <cell r="E334">
            <v>110</v>
          </cell>
          <cell r="F334" t="str">
            <v>何光红</v>
          </cell>
          <cell r="G334">
            <v>100</v>
          </cell>
          <cell r="H334" t="str">
            <v>徐万雄</v>
          </cell>
          <cell r="I334">
            <v>90.5</v>
          </cell>
          <cell r="J334" t="str">
            <v>胡昌燕</v>
          </cell>
          <cell r="K334">
            <v>30</v>
          </cell>
          <cell r="L334" t="str">
            <v>兰阿布</v>
          </cell>
          <cell r="M334">
            <v>45</v>
          </cell>
          <cell r="N334" t="str">
            <v>刘跃军</v>
          </cell>
          <cell r="O334">
            <v>68</v>
          </cell>
          <cell r="P334" t="str">
            <v>杨建</v>
          </cell>
          <cell r="Q334" t="str">
            <v>理科</v>
          </cell>
        </row>
        <row r="335">
          <cell r="A335" t="str">
            <v>513422200409193418</v>
          </cell>
          <cell r="B335" t="str">
            <v>10</v>
          </cell>
          <cell r="C335" t="str">
            <v>罗锐</v>
          </cell>
          <cell r="D335">
            <v>443</v>
          </cell>
          <cell r="E335">
            <v>102</v>
          </cell>
          <cell r="F335" t="str">
            <v>向美娟</v>
          </cell>
          <cell r="G335">
            <v>103</v>
          </cell>
          <cell r="H335" t="str">
            <v>徐万雄</v>
          </cell>
          <cell r="I335">
            <v>72</v>
          </cell>
          <cell r="J335" t="str">
            <v>赵顺诚</v>
          </cell>
          <cell r="K335">
            <v>44</v>
          </cell>
          <cell r="L335" t="str">
            <v>王玉强</v>
          </cell>
          <cell r="M335">
            <v>50</v>
          </cell>
          <cell r="N335" t="str">
            <v>陈文惠</v>
          </cell>
          <cell r="O335">
            <v>72</v>
          </cell>
          <cell r="P335" t="str">
            <v>田友米</v>
          </cell>
          <cell r="Q335" t="str">
            <v>理科</v>
          </cell>
        </row>
        <row r="336">
          <cell r="A336" t="str">
            <v>513422200202011111</v>
          </cell>
          <cell r="B336" t="str">
            <v>11</v>
          </cell>
          <cell r="C336" t="str">
            <v>毛尔体</v>
          </cell>
          <cell r="D336">
            <v>442.5</v>
          </cell>
          <cell r="E336">
            <v>104</v>
          </cell>
          <cell r="F336" t="str">
            <v>张玉婷</v>
          </cell>
          <cell r="G336">
            <v>94</v>
          </cell>
          <cell r="H336" t="str">
            <v>胡付松</v>
          </cell>
          <cell r="I336">
            <v>95.5</v>
          </cell>
          <cell r="J336" t="str">
            <v>程长寿</v>
          </cell>
          <cell r="K336">
            <v>30</v>
          </cell>
          <cell r="L336" t="str">
            <v>郑永朝</v>
          </cell>
          <cell r="M336">
            <v>53</v>
          </cell>
          <cell r="N336" t="str">
            <v>叶仁群</v>
          </cell>
          <cell r="O336">
            <v>66</v>
          </cell>
          <cell r="P336" t="str">
            <v>杨建</v>
          </cell>
          <cell r="Q336" t="str">
            <v>理科</v>
          </cell>
        </row>
        <row r="337">
          <cell r="A337" t="str">
            <v>513422200302151111</v>
          </cell>
          <cell r="B337" t="str">
            <v>10</v>
          </cell>
          <cell r="C337" t="str">
            <v>熊华</v>
          </cell>
          <cell r="D337">
            <v>441</v>
          </cell>
          <cell r="E337">
            <v>95</v>
          </cell>
          <cell r="F337" t="str">
            <v>向美娟</v>
          </cell>
          <cell r="G337">
            <v>103</v>
          </cell>
          <cell r="H337" t="str">
            <v>徐万雄</v>
          </cell>
          <cell r="I337">
            <v>82</v>
          </cell>
          <cell r="J337" t="str">
            <v>赵顺诚</v>
          </cell>
          <cell r="K337">
            <v>30</v>
          </cell>
          <cell r="L337" t="str">
            <v>王玉强</v>
          </cell>
          <cell r="M337">
            <v>52</v>
          </cell>
          <cell r="N337" t="str">
            <v>陈文惠</v>
          </cell>
          <cell r="O337">
            <v>79</v>
          </cell>
          <cell r="P337" t="str">
            <v>田友米</v>
          </cell>
          <cell r="Q337" t="str">
            <v>理科</v>
          </cell>
        </row>
        <row r="338">
          <cell r="A338" t="str">
            <v>513422200510081322</v>
          </cell>
          <cell r="B338" t="str">
            <v>12</v>
          </cell>
          <cell r="C338" t="str">
            <v>王小英</v>
          </cell>
          <cell r="D338">
            <v>439</v>
          </cell>
          <cell r="E338">
            <v>96</v>
          </cell>
          <cell r="F338" t="str">
            <v>朱霞</v>
          </cell>
          <cell r="G338">
            <v>98</v>
          </cell>
          <cell r="H338" t="str">
            <v>黄金华</v>
          </cell>
          <cell r="I338">
            <v>109</v>
          </cell>
          <cell r="J338" t="str">
            <v>程长寿</v>
          </cell>
          <cell r="K338">
            <v>29</v>
          </cell>
          <cell r="L338" t="str">
            <v>兰阿布</v>
          </cell>
          <cell r="M338">
            <v>46</v>
          </cell>
          <cell r="N338" t="str">
            <v>郑富全</v>
          </cell>
          <cell r="O338">
            <v>61</v>
          </cell>
          <cell r="P338" t="str">
            <v>卢祥</v>
          </cell>
          <cell r="Q338" t="str">
            <v>理科</v>
          </cell>
        </row>
        <row r="339">
          <cell r="A339" t="str">
            <v>513422200508151918</v>
          </cell>
          <cell r="B339" t="str">
            <v>12</v>
          </cell>
          <cell r="C339" t="str">
            <v>杨超</v>
          </cell>
          <cell r="D339">
            <v>439</v>
          </cell>
          <cell r="E339">
            <v>109</v>
          </cell>
          <cell r="F339" t="str">
            <v>朱霞</v>
          </cell>
          <cell r="G339">
            <v>89</v>
          </cell>
          <cell r="H339" t="str">
            <v>黄金华</v>
          </cell>
          <cell r="I339">
            <v>115</v>
          </cell>
          <cell r="J339" t="str">
            <v>程长寿</v>
          </cell>
          <cell r="K339">
            <v>38</v>
          </cell>
          <cell r="L339" t="str">
            <v>兰阿布</v>
          </cell>
          <cell r="M339">
            <v>37</v>
          </cell>
          <cell r="N339" t="str">
            <v>郑富全</v>
          </cell>
          <cell r="O339">
            <v>51</v>
          </cell>
          <cell r="P339" t="str">
            <v>卢祥</v>
          </cell>
          <cell r="Q339" t="str">
            <v>理科</v>
          </cell>
        </row>
        <row r="340">
          <cell r="A340" t="str">
            <v>513422200503230019</v>
          </cell>
          <cell r="B340" t="str">
            <v>11</v>
          </cell>
          <cell r="C340" t="str">
            <v>扎西次尔</v>
          </cell>
          <cell r="D340">
            <v>438.5</v>
          </cell>
          <cell r="E340">
            <v>94</v>
          </cell>
          <cell r="F340" t="str">
            <v>张玉婷</v>
          </cell>
          <cell r="G340">
            <v>98</v>
          </cell>
          <cell r="H340" t="str">
            <v>胡付松</v>
          </cell>
          <cell r="I340">
            <v>95.5</v>
          </cell>
          <cell r="J340" t="str">
            <v>程长寿</v>
          </cell>
          <cell r="K340">
            <v>34</v>
          </cell>
          <cell r="L340" t="str">
            <v>郑永朝</v>
          </cell>
          <cell r="M340">
            <v>40</v>
          </cell>
          <cell r="N340" t="str">
            <v>叶仁群</v>
          </cell>
          <cell r="O340">
            <v>77</v>
          </cell>
          <cell r="P340" t="str">
            <v>杨建</v>
          </cell>
          <cell r="Q340" t="str">
            <v>理科</v>
          </cell>
        </row>
        <row r="341">
          <cell r="A341" t="str">
            <v>513422200502140011</v>
          </cell>
          <cell r="B341" t="str">
            <v>10</v>
          </cell>
          <cell r="C341" t="str">
            <v>多巴仁青多吉</v>
          </cell>
          <cell r="D341">
            <v>438.5</v>
          </cell>
          <cell r="E341">
            <v>94</v>
          </cell>
          <cell r="F341" t="str">
            <v>向美娟</v>
          </cell>
          <cell r="G341">
            <v>102</v>
          </cell>
          <cell r="H341" t="str">
            <v>徐万雄</v>
          </cell>
          <cell r="I341">
            <v>97.5</v>
          </cell>
          <cell r="J341" t="str">
            <v>赵顺诚</v>
          </cell>
          <cell r="K341">
            <v>39</v>
          </cell>
          <cell r="L341" t="str">
            <v>王玉强</v>
          </cell>
          <cell r="M341">
            <v>36</v>
          </cell>
          <cell r="N341" t="str">
            <v>陈文惠</v>
          </cell>
          <cell r="O341">
            <v>70</v>
          </cell>
          <cell r="P341" t="str">
            <v>田友米</v>
          </cell>
          <cell r="Q341" t="str">
            <v>理科</v>
          </cell>
        </row>
        <row r="342">
          <cell r="A342" t="str">
            <v>51342220060510681X</v>
          </cell>
          <cell r="B342" t="str">
            <v>10</v>
          </cell>
          <cell r="C342" t="str">
            <v>沈拉且</v>
          </cell>
          <cell r="D342">
            <v>438</v>
          </cell>
          <cell r="E342">
            <v>97</v>
          </cell>
          <cell r="F342" t="str">
            <v>向美娟</v>
          </cell>
          <cell r="G342">
            <v>90</v>
          </cell>
          <cell r="H342" t="str">
            <v>徐万雄</v>
          </cell>
          <cell r="I342">
            <v>77</v>
          </cell>
          <cell r="J342" t="str">
            <v>赵顺诚</v>
          </cell>
          <cell r="K342">
            <v>53</v>
          </cell>
          <cell r="L342" t="str">
            <v>王玉强</v>
          </cell>
          <cell r="M342">
            <v>52</v>
          </cell>
          <cell r="N342" t="str">
            <v>陈文惠</v>
          </cell>
          <cell r="O342">
            <v>69</v>
          </cell>
          <cell r="P342" t="str">
            <v>田友米</v>
          </cell>
          <cell r="Q342" t="str">
            <v>理科</v>
          </cell>
        </row>
        <row r="343">
          <cell r="A343" t="str">
            <v>513422200501032924</v>
          </cell>
          <cell r="B343" t="str">
            <v>7</v>
          </cell>
          <cell r="C343" t="str">
            <v>马学珍</v>
          </cell>
          <cell r="D343">
            <v>438</v>
          </cell>
          <cell r="E343">
            <v>90</v>
          </cell>
          <cell r="F343" t="str">
            <v>何光红</v>
          </cell>
          <cell r="G343">
            <v>97</v>
          </cell>
          <cell r="H343" t="str">
            <v>徐万雄</v>
          </cell>
          <cell r="I343">
            <v>103</v>
          </cell>
          <cell r="J343" t="str">
            <v>胡昌燕</v>
          </cell>
          <cell r="K343">
            <v>30</v>
          </cell>
          <cell r="L343" t="str">
            <v>兰阿布</v>
          </cell>
          <cell r="M343">
            <v>54</v>
          </cell>
          <cell r="N343" t="str">
            <v>刘跃军</v>
          </cell>
          <cell r="O343">
            <v>64</v>
          </cell>
          <cell r="P343" t="str">
            <v>杨建</v>
          </cell>
          <cell r="Q343" t="str">
            <v>理科</v>
          </cell>
        </row>
        <row r="344">
          <cell r="A344" t="str">
            <v>513422200501012931</v>
          </cell>
          <cell r="B344" t="str">
            <v>10</v>
          </cell>
          <cell r="C344" t="str">
            <v>木元宏</v>
          </cell>
          <cell r="D344">
            <v>437</v>
          </cell>
          <cell r="E344">
            <v>94</v>
          </cell>
          <cell r="F344" t="str">
            <v>向美娟</v>
          </cell>
          <cell r="G344">
            <v>103</v>
          </cell>
          <cell r="H344" t="str">
            <v>徐万雄</v>
          </cell>
          <cell r="I344">
            <v>101</v>
          </cell>
          <cell r="J344" t="str">
            <v>赵顺诚</v>
          </cell>
          <cell r="K344">
            <v>41</v>
          </cell>
          <cell r="L344" t="str">
            <v>王玉强</v>
          </cell>
          <cell r="M344">
            <v>32</v>
          </cell>
          <cell r="N344" t="str">
            <v>陈文惠</v>
          </cell>
          <cell r="O344">
            <v>66</v>
          </cell>
          <cell r="P344" t="str">
            <v>田友米</v>
          </cell>
          <cell r="Q344" t="str">
            <v>理科</v>
          </cell>
        </row>
        <row r="345">
          <cell r="A345" t="str">
            <v>513422200404152916</v>
          </cell>
          <cell r="B345" t="str">
            <v>7</v>
          </cell>
          <cell r="C345" t="str">
            <v>汪明松</v>
          </cell>
          <cell r="D345">
            <v>436.5</v>
          </cell>
          <cell r="E345">
            <v>94</v>
          </cell>
          <cell r="F345" t="str">
            <v>何光红</v>
          </cell>
          <cell r="G345">
            <v>99</v>
          </cell>
          <cell r="H345" t="str">
            <v>徐万雄</v>
          </cell>
          <cell r="I345">
            <v>106.5</v>
          </cell>
          <cell r="J345" t="str">
            <v>胡昌燕</v>
          </cell>
          <cell r="K345">
            <v>30</v>
          </cell>
          <cell r="L345" t="str">
            <v>兰阿布</v>
          </cell>
          <cell r="M345">
            <v>38</v>
          </cell>
          <cell r="N345" t="str">
            <v>刘跃军</v>
          </cell>
          <cell r="O345">
            <v>69</v>
          </cell>
          <cell r="P345" t="str">
            <v>杨建</v>
          </cell>
          <cell r="Q345" t="str">
            <v>理科</v>
          </cell>
        </row>
        <row r="346">
          <cell r="A346" t="str">
            <v>51342220021110191X</v>
          </cell>
          <cell r="B346" t="str">
            <v>11</v>
          </cell>
          <cell r="C346" t="str">
            <v>李鹏</v>
          </cell>
          <cell r="D346">
            <v>436</v>
          </cell>
          <cell r="E346">
            <v>99</v>
          </cell>
          <cell r="F346" t="str">
            <v>张玉婷</v>
          </cell>
          <cell r="G346">
            <v>105</v>
          </cell>
          <cell r="H346" t="str">
            <v>胡付松</v>
          </cell>
          <cell r="I346">
            <v>87</v>
          </cell>
          <cell r="J346" t="str">
            <v>程长寿</v>
          </cell>
          <cell r="K346">
            <v>42</v>
          </cell>
          <cell r="L346" t="str">
            <v>郑永朝</v>
          </cell>
          <cell r="M346">
            <v>35</v>
          </cell>
          <cell r="N346" t="str">
            <v>叶仁群</v>
          </cell>
          <cell r="O346">
            <v>68</v>
          </cell>
          <cell r="P346" t="str">
            <v>杨建</v>
          </cell>
          <cell r="Q346" t="str">
            <v>理科</v>
          </cell>
        </row>
        <row r="347">
          <cell r="A347" t="str">
            <v>513422200503155012</v>
          </cell>
          <cell r="B347" t="str">
            <v>11</v>
          </cell>
          <cell r="C347" t="str">
            <v>夏拉杜基</v>
          </cell>
          <cell r="D347">
            <v>436</v>
          </cell>
          <cell r="E347">
            <v>99</v>
          </cell>
          <cell r="F347" t="str">
            <v>张玉婷</v>
          </cell>
          <cell r="G347">
            <v>103</v>
          </cell>
          <cell r="H347" t="str">
            <v>胡付松</v>
          </cell>
          <cell r="I347">
            <v>114</v>
          </cell>
          <cell r="J347" t="str">
            <v>程长寿</v>
          </cell>
          <cell r="K347">
            <v>27</v>
          </cell>
          <cell r="L347" t="str">
            <v>郑永朝</v>
          </cell>
          <cell r="M347">
            <v>36</v>
          </cell>
          <cell r="N347" t="str">
            <v>叶仁群</v>
          </cell>
          <cell r="O347">
            <v>57</v>
          </cell>
          <cell r="P347" t="str">
            <v>杨建</v>
          </cell>
          <cell r="Q347" t="str">
            <v>理科</v>
          </cell>
        </row>
        <row r="348">
          <cell r="A348" t="str">
            <v>513423200411063109</v>
          </cell>
          <cell r="B348" t="str">
            <v>10</v>
          </cell>
          <cell r="C348" t="str">
            <v>杨天丽</v>
          </cell>
          <cell r="D348">
            <v>435.5</v>
          </cell>
          <cell r="E348">
            <v>107</v>
          </cell>
          <cell r="F348" t="str">
            <v>向美娟</v>
          </cell>
          <cell r="G348">
            <v>82</v>
          </cell>
          <cell r="H348" t="str">
            <v>徐万雄</v>
          </cell>
          <cell r="I348">
            <v>91.5</v>
          </cell>
          <cell r="J348" t="str">
            <v>赵顺诚</v>
          </cell>
          <cell r="K348">
            <v>38</v>
          </cell>
          <cell r="L348" t="str">
            <v>王玉强</v>
          </cell>
          <cell r="M348">
            <v>48</v>
          </cell>
          <cell r="N348" t="str">
            <v>陈文惠</v>
          </cell>
          <cell r="O348">
            <v>69</v>
          </cell>
          <cell r="P348" t="str">
            <v>田友米</v>
          </cell>
          <cell r="Q348" t="str">
            <v>理科</v>
          </cell>
        </row>
        <row r="349">
          <cell r="A349" t="str">
            <v>513422200408094215</v>
          </cell>
          <cell r="B349" t="str">
            <v>8</v>
          </cell>
          <cell r="C349" t="str">
            <v>央章杜基</v>
          </cell>
          <cell r="D349">
            <v>435.5</v>
          </cell>
          <cell r="E349">
            <v>92</v>
          </cell>
          <cell r="F349" t="str">
            <v>向美娟</v>
          </cell>
          <cell r="G349">
            <v>108</v>
          </cell>
          <cell r="H349" t="str">
            <v>胡付松</v>
          </cell>
          <cell r="I349">
            <v>81.5</v>
          </cell>
          <cell r="J349" t="str">
            <v>廖云虹</v>
          </cell>
          <cell r="K349">
            <v>55</v>
          </cell>
          <cell r="L349" t="str">
            <v>王玉强</v>
          </cell>
          <cell r="M349">
            <v>36</v>
          </cell>
          <cell r="N349" t="str">
            <v>叶仁群</v>
          </cell>
          <cell r="O349">
            <v>63</v>
          </cell>
          <cell r="P349" t="str">
            <v>田友米</v>
          </cell>
          <cell r="Q349" t="str">
            <v>理科</v>
          </cell>
        </row>
        <row r="350">
          <cell r="A350" t="str">
            <v>513422200309151931</v>
          </cell>
          <cell r="B350" t="str">
            <v>11</v>
          </cell>
          <cell r="C350" t="str">
            <v>马尔林</v>
          </cell>
          <cell r="D350">
            <v>434.5</v>
          </cell>
          <cell r="E350">
            <v>100</v>
          </cell>
          <cell r="F350" t="str">
            <v>张玉婷</v>
          </cell>
          <cell r="G350">
            <v>107</v>
          </cell>
          <cell r="H350" t="str">
            <v>胡付松</v>
          </cell>
          <cell r="I350">
            <v>60.5</v>
          </cell>
          <cell r="J350" t="str">
            <v>程长寿</v>
          </cell>
          <cell r="K350">
            <v>58</v>
          </cell>
          <cell r="L350" t="str">
            <v>郑永朝</v>
          </cell>
          <cell r="M350">
            <v>43</v>
          </cell>
          <cell r="N350" t="str">
            <v>叶仁群</v>
          </cell>
          <cell r="O350">
            <v>66</v>
          </cell>
          <cell r="P350" t="str">
            <v>杨建</v>
          </cell>
          <cell r="Q350" t="str">
            <v>理科</v>
          </cell>
        </row>
        <row r="351">
          <cell r="A351" t="str">
            <v>513422200406266829</v>
          </cell>
          <cell r="B351" t="str">
            <v>11</v>
          </cell>
          <cell r="C351" t="str">
            <v>董贵秀</v>
          </cell>
          <cell r="D351">
            <v>434.5</v>
          </cell>
          <cell r="E351">
            <v>99</v>
          </cell>
          <cell r="F351" t="str">
            <v>张玉婷</v>
          </cell>
          <cell r="G351">
            <v>92</v>
          </cell>
          <cell r="H351" t="str">
            <v>胡付松</v>
          </cell>
          <cell r="I351">
            <v>100.5</v>
          </cell>
          <cell r="J351" t="str">
            <v>程长寿</v>
          </cell>
          <cell r="K351">
            <v>41</v>
          </cell>
          <cell r="L351" t="str">
            <v>郑永朝</v>
          </cell>
          <cell r="M351">
            <v>40</v>
          </cell>
          <cell r="N351" t="str">
            <v>叶仁群</v>
          </cell>
          <cell r="O351">
            <v>62</v>
          </cell>
          <cell r="P351" t="str">
            <v>杨建</v>
          </cell>
          <cell r="Q351" t="str">
            <v>理科</v>
          </cell>
        </row>
        <row r="352">
          <cell r="A352" t="str">
            <v>513422200310091518</v>
          </cell>
          <cell r="B352" t="str">
            <v>10</v>
          </cell>
          <cell r="C352" t="str">
            <v>马土布</v>
          </cell>
          <cell r="D352">
            <v>434</v>
          </cell>
          <cell r="E352">
            <v>98</v>
          </cell>
          <cell r="F352" t="str">
            <v>向美娟</v>
          </cell>
          <cell r="G352">
            <v>104</v>
          </cell>
          <cell r="H352" t="str">
            <v>徐万雄</v>
          </cell>
          <cell r="I352">
            <v>71</v>
          </cell>
          <cell r="J352" t="str">
            <v>赵顺诚</v>
          </cell>
          <cell r="K352">
            <v>56</v>
          </cell>
          <cell r="L352" t="str">
            <v>王玉强</v>
          </cell>
          <cell r="M352">
            <v>51</v>
          </cell>
          <cell r="N352" t="str">
            <v>陈文惠</v>
          </cell>
          <cell r="O352">
            <v>54</v>
          </cell>
          <cell r="P352" t="str">
            <v>田友米</v>
          </cell>
          <cell r="Q352" t="str">
            <v>理科</v>
          </cell>
        </row>
        <row r="353">
          <cell r="A353" t="str">
            <v>51342220050228092X</v>
          </cell>
          <cell r="B353" t="str">
            <v>10</v>
          </cell>
          <cell r="C353" t="str">
            <v>谢笔燕</v>
          </cell>
          <cell r="D353">
            <v>433.5</v>
          </cell>
          <cell r="E353">
            <v>114</v>
          </cell>
          <cell r="F353" t="str">
            <v>向美娟</v>
          </cell>
          <cell r="G353">
            <v>91</v>
          </cell>
          <cell r="H353" t="str">
            <v>徐万雄</v>
          </cell>
          <cell r="I353">
            <v>97.5</v>
          </cell>
          <cell r="J353" t="str">
            <v>赵顺诚</v>
          </cell>
          <cell r="K353">
            <v>33</v>
          </cell>
          <cell r="L353" t="str">
            <v>王玉强</v>
          </cell>
          <cell r="M353">
            <v>28</v>
          </cell>
          <cell r="N353" t="str">
            <v>陈文惠</v>
          </cell>
          <cell r="O353">
            <v>70</v>
          </cell>
          <cell r="P353" t="str">
            <v>田友米</v>
          </cell>
          <cell r="Q353" t="str">
            <v>理科</v>
          </cell>
        </row>
        <row r="354">
          <cell r="A354" t="str">
            <v>513422200510081349</v>
          </cell>
          <cell r="B354" t="str">
            <v>8</v>
          </cell>
          <cell r="C354" t="str">
            <v>周友珍</v>
          </cell>
          <cell r="D354">
            <v>433.5</v>
          </cell>
          <cell r="E354">
            <v>101</v>
          </cell>
          <cell r="F354" t="str">
            <v>向美娟</v>
          </cell>
          <cell r="G354">
            <v>85</v>
          </cell>
          <cell r="H354" t="str">
            <v>胡付松</v>
          </cell>
          <cell r="I354">
            <v>92.5</v>
          </cell>
          <cell r="J354" t="str">
            <v>廖云虹</v>
          </cell>
          <cell r="K354">
            <v>31</v>
          </cell>
          <cell r="L354" t="str">
            <v>王玉强</v>
          </cell>
          <cell r="M354">
            <v>60</v>
          </cell>
          <cell r="N354" t="str">
            <v>叶仁群</v>
          </cell>
          <cell r="O354">
            <v>64</v>
          </cell>
          <cell r="P354" t="str">
            <v>田友米</v>
          </cell>
          <cell r="Q354" t="str">
            <v>理科</v>
          </cell>
        </row>
        <row r="355">
          <cell r="A355" t="str">
            <v>513422200405051519</v>
          </cell>
          <cell r="B355" t="str">
            <v>12</v>
          </cell>
          <cell r="C355" t="str">
            <v>杨国华</v>
          </cell>
          <cell r="D355">
            <v>433</v>
          </cell>
          <cell r="E355">
            <v>97</v>
          </cell>
          <cell r="F355" t="str">
            <v>朱霞</v>
          </cell>
          <cell r="G355">
            <v>95</v>
          </cell>
          <cell r="H355" t="str">
            <v>黄金华</v>
          </cell>
          <cell r="I355">
            <v>88</v>
          </cell>
          <cell r="J355" t="str">
            <v>程长寿</v>
          </cell>
          <cell r="K355">
            <v>36</v>
          </cell>
          <cell r="L355" t="str">
            <v>兰阿布</v>
          </cell>
          <cell r="M355">
            <v>53</v>
          </cell>
          <cell r="N355" t="str">
            <v>郑富全</v>
          </cell>
          <cell r="O355">
            <v>64</v>
          </cell>
          <cell r="P355" t="str">
            <v>卢祥</v>
          </cell>
          <cell r="Q355" t="str">
            <v>理科</v>
          </cell>
        </row>
        <row r="356">
          <cell r="A356" t="str">
            <v>513422200303107024</v>
          </cell>
          <cell r="B356" t="str">
            <v>11</v>
          </cell>
          <cell r="C356" t="str">
            <v>鲁绒其珍</v>
          </cell>
          <cell r="D356">
            <v>432.5</v>
          </cell>
          <cell r="E356">
            <v>91</v>
          </cell>
          <cell r="F356" t="str">
            <v>张玉婷</v>
          </cell>
          <cell r="G356">
            <v>115</v>
          </cell>
          <cell r="H356" t="str">
            <v>胡付松</v>
          </cell>
          <cell r="I356">
            <v>78.5</v>
          </cell>
          <cell r="J356" t="str">
            <v>程长寿</v>
          </cell>
          <cell r="K356">
            <v>40</v>
          </cell>
          <cell r="L356" t="str">
            <v>郑永朝</v>
          </cell>
          <cell r="M356">
            <v>36</v>
          </cell>
          <cell r="N356" t="str">
            <v>叶仁群</v>
          </cell>
          <cell r="O356">
            <v>72</v>
          </cell>
          <cell r="P356" t="str">
            <v>杨建</v>
          </cell>
          <cell r="Q356" t="str">
            <v>理科</v>
          </cell>
        </row>
        <row r="357">
          <cell r="A357" t="str">
            <v>513422200502110023</v>
          </cell>
          <cell r="B357" t="str">
            <v>11</v>
          </cell>
          <cell r="C357" t="str">
            <v>撒打祝玛</v>
          </cell>
          <cell r="D357">
            <v>432.5</v>
          </cell>
          <cell r="E357">
            <v>93</v>
          </cell>
          <cell r="F357" t="str">
            <v>张玉婷</v>
          </cell>
          <cell r="G357">
            <v>91</v>
          </cell>
          <cell r="H357" t="str">
            <v>胡付松</v>
          </cell>
          <cell r="I357">
            <v>97.5</v>
          </cell>
          <cell r="J357" t="str">
            <v>程长寿</v>
          </cell>
          <cell r="K357">
            <v>38</v>
          </cell>
          <cell r="L357" t="str">
            <v>郑永朝</v>
          </cell>
          <cell r="M357">
            <v>50</v>
          </cell>
          <cell r="N357" t="str">
            <v>叶仁群</v>
          </cell>
          <cell r="O357">
            <v>63</v>
          </cell>
          <cell r="P357" t="str">
            <v>杨建</v>
          </cell>
          <cell r="Q357" t="str">
            <v>理科</v>
          </cell>
        </row>
        <row r="358">
          <cell r="A358" t="str">
            <v>51342220031023171X</v>
          </cell>
          <cell r="B358" t="str">
            <v>12</v>
          </cell>
          <cell r="C358" t="str">
            <v>方帮恒</v>
          </cell>
          <cell r="D358">
            <v>432.5</v>
          </cell>
          <cell r="E358">
            <v>97</v>
          </cell>
          <cell r="F358" t="str">
            <v>朱霞</v>
          </cell>
          <cell r="G358">
            <v>85</v>
          </cell>
          <cell r="H358" t="str">
            <v>黄金华</v>
          </cell>
          <cell r="I358">
            <v>95.5</v>
          </cell>
          <cell r="J358" t="str">
            <v>程长寿</v>
          </cell>
          <cell r="K358">
            <v>47</v>
          </cell>
          <cell r="L358" t="str">
            <v>兰阿布</v>
          </cell>
          <cell r="M358">
            <v>48</v>
          </cell>
          <cell r="N358" t="str">
            <v>郑富全</v>
          </cell>
          <cell r="O358">
            <v>60</v>
          </cell>
          <cell r="P358" t="str">
            <v>卢祥</v>
          </cell>
          <cell r="Q358" t="str">
            <v>理科</v>
          </cell>
        </row>
        <row r="359">
          <cell r="A359" t="str">
            <v>513422200501150920</v>
          </cell>
          <cell r="B359" t="str">
            <v>12</v>
          </cell>
          <cell r="C359" t="str">
            <v>陈阿辉</v>
          </cell>
          <cell r="D359">
            <v>432</v>
          </cell>
          <cell r="E359">
            <v>114</v>
          </cell>
          <cell r="F359" t="str">
            <v>朱霞</v>
          </cell>
          <cell r="G359">
            <v>63</v>
          </cell>
          <cell r="H359" t="str">
            <v>黄金华</v>
          </cell>
          <cell r="I359">
            <v>111</v>
          </cell>
          <cell r="J359" t="str">
            <v>程长寿</v>
          </cell>
          <cell r="K359">
            <v>34</v>
          </cell>
          <cell r="L359" t="str">
            <v>兰阿布</v>
          </cell>
          <cell r="M359">
            <v>40</v>
          </cell>
          <cell r="N359" t="str">
            <v>郑富全</v>
          </cell>
          <cell r="O359">
            <v>70</v>
          </cell>
          <cell r="P359" t="str">
            <v>卢祥</v>
          </cell>
          <cell r="Q359" t="str">
            <v>理科</v>
          </cell>
        </row>
        <row r="360">
          <cell r="A360" t="str">
            <v>513422200509196018</v>
          </cell>
          <cell r="B360" t="str">
            <v>7</v>
          </cell>
          <cell r="C360" t="str">
            <v>富云</v>
          </cell>
          <cell r="D360">
            <v>431</v>
          </cell>
          <cell r="E360">
            <v>97</v>
          </cell>
          <cell r="F360" t="str">
            <v>何光红</v>
          </cell>
          <cell r="G360">
            <v>106</v>
          </cell>
          <cell r="H360" t="str">
            <v>徐万雄</v>
          </cell>
          <cell r="I360">
            <v>77</v>
          </cell>
          <cell r="J360" t="str">
            <v>胡昌燕</v>
          </cell>
          <cell r="K360">
            <v>42</v>
          </cell>
          <cell r="L360" t="str">
            <v>兰阿布</v>
          </cell>
          <cell r="M360">
            <v>39</v>
          </cell>
          <cell r="N360" t="str">
            <v>刘跃军</v>
          </cell>
          <cell r="O360">
            <v>70</v>
          </cell>
          <cell r="P360" t="str">
            <v>杨建</v>
          </cell>
          <cell r="Q360" t="str">
            <v>理科</v>
          </cell>
        </row>
        <row r="361">
          <cell r="A361" t="str">
            <v>513422200507115413</v>
          </cell>
          <cell r="B361" t="str">
            <v>9</v>
          </cell>
          <cell r="C361" t="str">
            <v>杨岱苍</v>
          </cell>
          <cell r="D361">
            <v>431</v>
          </cell>
          <cell r="E361">
            <v>90</v>
          </cell>
          <cell r="F361" t="str">
            <v>张玉婷</v>
          </cell>
          <cell r="G361">
            <v>98</v>
          </cell>
          <cell r="H361" t="str">
            <v>周军</v>
          </cell>
          <cell r="I361">
            <v>77</v>
          </cell>
          <cell r="J361" t="str">
            <v>廖云虹</v>
          </cell>
          <cell r="K361">
            <v>51</v>
          </cell>
          <cell r="L361" t="str">
            <v>郑永朝</v>
          </cell>
          <cell r="M361">
            <v>46</v>
          </cell>
          <cell r="N361" t="str">
            <v>郑富全</v>
          </cell>
          <cell r="O361">
            <v>69</v>
          </cell>
          <cell r="P361" t="str">
            <v>卢祥</v>
          </cell>
          <cell r="Q361" t="str">
            <v>理科</v>
          </cell>
        </row>
        <row r="362">
          <cell r="A362" t="str">
            <v>513422200501051324</v>
          </cell>
          <cell r="B362" t="str">
            <v>10</v>
          </cell>
          <cell r="C362" t="str">
            <v>王英丽</v>
          </cell>
          <cell r="D362">
            <v>430.5</v>
          </cell>
          <cell r="E362">
            <v>102</v>
          </cell>
          <cell r="F362" t="str">
            <v>向美娟</v>
          </cell>
          <cell r="G362">
            <v>95</v>
          </cell>
          <cell r="H362" t="str">
            <v>徐万雄</v>
          </cell>
          <cell r="I362">
            <v>98.5</v>
          </cell>
          <cell r="J362" t="str">
            <v>赵顺诚</v>
          </cell>
          <cell r="K362">
            <v>32</v>
          </cell>
          <cell r="L362" t="str">
            <v>王玉强</v>
          </cell>
          <cell r="M362">
            <v>43</v>
          </cell>
          <cell r="N362" t="str">
            <v>陈文惠</v>
          </cell>
          <cell r="O362">
            <v>60</v>
          </cell>
          <cell r="P362" t="str">
            <v>田友米</v>
          </cell>
          <cell r="Q362" t="str">
            <v>理科</v>
          </cell>
        </row>
        <row r="363">
          <cell r="A363" t="str">
            <v>513401200412061019</v>
          </cell>
          <cell r="B363" t="str">
            <v>10</v>
          </cell>
          <cell r="C363" t="str">
            <v>王祖豪</v>
          </cell>
          <cell r="D363">
            <v>429.5</v>
          </cell>
          <cell r="E363">
            <v>102</v>
          </cell>
          <cell r="F363" t="str">
            <v>向美娟</v>
          </cell>
          <cell r="G363">
            <v>102</v>
          </cell>
          <cell r="H363" t="str">
            <v>徐万雄</v>
          </cell>
          <cell r="I363">
            <v>85.5</v>
          </cell>
          <cell r="J363" t="str">
            <v>赵顺诚</v>
          </cell>
          <cell r="K363">
            <v>36</v>
          </cell>
          <cell r="L363" t="str">
            <v>王玉强</v>
          </cell>
          <cell r="M363">
            <v>43</v>
          </cell>
          <cell r="N363" t="str">
            <v>陈文惠</v>
          </cell>
          <cell r="O363">
            <v>61</v>
          </cell>
          <cell r="P363" t="str">
            <v>田友米</v>
          </cell>
          <cell r="Q363" t="str">
            <v>理科</v>
          </cell>
        </row>
        <row r="364">
          <cell r="A364" t="str">
            <v>513422200403010035</v>
          </cell>
          <cell r="B364" t="str">
            <v>8</v>
          </cell>
          <cell r="C364" t="str">
            <v>兰志勇</v>
          </cell>
          <cell r="D364">
            <v>428</v>
          </cell>
          <cell r="E364">
            <v>99</v>
          </cell>
          <cell r="F364" t="str">
            <v>向美娟</v>
          </cell>
          <cell r="G364">
            <v>94</v>
          </cell>
          <cell r="H364" t="str">
            <v>胡付松</v>
          </cell>
          <cell r="I364">
            <v>82</v>
          </cell>
          <cell r="J364" t="str">
            <v>廖云虹</v>
          </cell>
          <cell r="K364">
            <v>46</v>
          </cell>
          <cell r="L364" t="str">
            <v>王玉强</v>
          </cell>
          <cell r="M364">
            <v>36</v>
          </cell>
          <cell r="N364" t="str">
            <v>叶仁群</v>
          </cell>
          <cell r="O364">
            <v>71</v>
          </cell>
          <cell r="P364" t="str">
            <v>田友米</v>
          </cell>
          <cell r="Q364" t="str">
            <v>理科</v>
          </cell>
        </row>
        <row r="365">
          <cell r="A365" t="str">
            <v>513422200301293812</v>
          </cell>
          <cell r="B365" t="str">
            <v>9</v>
          </cell>
          <cell r="C365" t="str">
            <v>毛伍呷</v>
          </cell>
          <cell r="D365">
            <v>426.5</v>
          </cell>
          <cell r="E365">
            <v>88</v>
          </cell>
          <cell r="F365" t="str">
            <v>张玉婷</v>
          </cell>
          <cell r="G365">
            <v>92</v>
          </cell>
          <cell r="H365" t="str">
            <v>周军</v>
          </cell>
          <cell r="I365">
            <v>93.5</v>
          </cell>
          <cell r="J365" t="str">
            <v>廖云虹</v>
          </cell>
          <cell r="K365">
            <v>36</v>
          </cell>
          <cell r="L365" t="str">
            <v>郑永朝</v>
          </cell>
          <cell r="M365">
            <v>50</v>
          </cell>
          <cell r="N365" t="str">
            <v>郑富全</v>
          </cell>
          <cell r="O365">
            <v>67</v>
          </cell>
          <cell r="P365" t="str">
            <v>卢祥</v>
          </cell>
          <cell r="Q365" t="str">
            <v>理科</v>
          </cell>
        </row>
        <row r="366">
          <cell r="A366" t="str">
            <v>513422200512082513</v>
          </cell>
          <cell r="B366" t="str">
            <v>8</v>
          </cell>
          <cell r="C366" t="str">
            <v>杨兵</v>
          </cell>
          <cell r="D366">
            <v>425.5</v>
          </cell>
          <cell r="E366">
            <v>97</v>
          </cell>
          <cell r="F366" t="str">
            <v>向美娟</v>
          </cell>
          <cell r="G366">
            <v>101</v>
          </cell>
          <cell r="H366" t="str">
            <v>胡付松</v>
          </cell>
          <cell r="I366">
            <v>71.5</v>
          </cell>
          <cell r="J366" t="str">
            <v>廖云虹</v>
          </cell>
          <cell r="K366">
            <v>38</v>
          </cell>
          <cell r="L366" t="str">
            <v>王玉强</v>
          </cell>
          <cell r="M366">
            <v>54</v>
          </cell>
          <cell r="N366" t="str">
            <v>叶仁群</v>
          </cell>
          <cell r="O366">
            <v>64</v>
          </cell>
          <cell r="P366" t="str">
            <v>田友米</v>
          </cell>
          <cell r="Q366" t="str">
            <v>理科</v>
          </cell>
        </row>
        <row r="367">
          <cell r="A367" t="str">
            <v>513422200408152518</v>
          </cell>
          <cell r="B367" t="str">
            <v>10</v>
          </cell>
          <cell r="C367" t="str">
            <v>杨兴成</v>
          </cell>
          <cell r="D367">
            <v>423.5</v>
          </cell>
          <cell r="E367">
            <v>108</v>
          </cell>
          <cell r="F367" t="str">
            <v>向美娟</v>
          </cell>
          <cell r="G367">
            <v>106</v>
          </cell>
          <cell r="H367" t="str">
            <v>徐万雄</v>
          </cell>
          <cell r="I367">
            <v>73.5</v>
          </cell>
          <cell r="J367" t="str">
            <v>赵顺诚</v>
          </cell>
          <cell r="K367">
            <v>38</v>
          </cell>
          <cell r="L367" t="str">
            <v>王玉强</v>
          </cell>
          <cell r="M367">
            <v>33</v>
          </cell>
          <cell r="N367" t="str">
            <v>陈文惠</v>
          </cell>
          <cell r="O367">
            <v>65</v>
          </cell>
          <cell r="P367" t="str">
            <v>田友米</v>
          </cell>
          <cell r="Q367" t="str">
            <v>理科</v>
          </cell>
        </row>
        <row r="368">
          <cell r="A368" t="str">
            <v>513422200510250026</v>
          </cell>
          <cell r="B368" t="str">
            <v>12</v>
          </cell>
          <cell r="C368" t="str">
            <v>祝玛拉初</v>
          </cell>
          <cell r="D368">
            <v>423.5</v>
          </cell>
          <cell r="E368">
            <v>93</v>
          </cell>
          <cell r="F368" t="str">
            <v>朱霞</v>
          </cell>
          <cell r="G368">
            <v>105</v>
          </cell>
          <cell r="H368" t="str">
            <v>黄金华</v>
          </cell>
          <cell r="I368">
            <v>92.5</v>
          </cell>
          <cell r="J368" t="str">
            <v>程长寿</v>
          </cell>
          <cell r="K368">
            <v>41</v>
          </cell>
          <cell r="L368" t="str">
            <v>兰阿布</v>
          </cell>
          <cell r="M368">
            <v>33</v>
          </cell>
          <cell r="N368" t="str">
            <v>郑富全</v>
          </cell>
          <cell r="O368">
            <v>59</v>
          </cell>
          <cell r="P368" t="str">
            <v>卢祥</v>
          </cell>
          <cell r="Q368" t="str">
            <v>理科</v>
          </cell>
        </row>
        <row r="369">
          <cell r="A369" t="str">
            <v>513422200411084616</v>
          </cell>
          <cell r="B369" t="str">
            <v>11</v>
          </cell>
          <cell r="C369" t="str">
            <v>日坡子</v>
          </cell>
          <cell r="D369">
            <v>423</v>
          </cell>
          <cell r="E369">
            <v>95</v>
          </cell>
          <cell r="F369" t="str">
            <v>张玉婷</v>
          </cell>
          <cell r="G369">
            <v>103</v>
          </cell>
          <cell r="H369" t="str">
            <v>胡付松</v>
          </cell>
          <cell r="I369">
            <v>96</v>
          </cell>
          <cell r="J369" t="str">
            <v>程长寿</v>
          </cell>
          <cell r="K369">
            <v>31</v>
          </cell>
          <cell r="L369" t="str">
            <v>郑永朝</v>
          </cell>
          <cell r="M369">
            <v>26</v>
          </cell>
          <cell r="N369" t="str">
            <v>叶仁群</v>
          </cell>
          <cell r="O369">
            <v>72</v>
          </cell>
          <cell r="P369" t="str">
            <v>杨建</v>
          </cell>
          <cell r="Q369" t="str">
            <v>理科</v>
          </cell>
        </row>
        <row r="370">
          <cell r="A370" t="str">
            <v>513422200311234226</v>
          </cell>
          <cell r="B370" t="str">
            <v>10</v>
          </cell>
          <cell r="C370" t="str">
            <v>扎西拉初</v>
          </cell>
          <cell r="D370">
            <v>423</v>
          </cell>
          <cell r="E370">
            <v>107</v>
          </cell>
          <cell r="F370" t="str">
            <v>向美娟</v>
          </cell>
          <cell r="G370">
            <v>76</v>
          </cell>
          <cell r="H370" t="str">
            <v>徐万雄</v>
          </cell>
          <cell r="I370">
            <v>106</v>
          </cell>
          <cell r="J370" t="str">
            <v>赵顺诚</v>
          </cell>
          <cell r="K370">
            <v>30</v>
          </cell>
          <cell r="L370" t="str">
            <v>王玉强</v>
          </cell>
          <cell r="M370">
            <v>33</v>
          </cell>
          <cell r="N370" t="str">
            <v>陈文惠</v>
          </cell>
          <cell r="O370">
            <v>71</v>
          </cell>
          <cell r="P370" t="str">
            <v>田友米</v>
          </cell>
          <cell r="Q370" t="str">
            <v>理科</v>
          </cell>
        </row>
        <row r="371">
          <cell r="A371" t="str">
            <v>513422200307022562</v>
          </cell>
          <cell r="B371" t="str">
            <v>7</v>
          </cell>
          <cell r="C371" t="str">
            <v>杨小红</v>
          </cell>
          <cell r="D371">
            <v>423</v>
          </cell>
          <cell r="E371">
            <v>88</v>
          </cell>
          <cell r="F371" t="str">
            <v>何光红</v>
          </cell>
          <cell r="G371">
            <v>91</v>
          </cell>
          <cell r="H371" t="str">
            <v>徐万雄</v>
          </cell>
          <cell r="I371">
            <v>87</v>
          </cell>
          <cell r="J371" t="str">
            <v>胡昌燕</v>
          </cell>
          <cell r="K371">
            <v>36</v>
          </cell>
          <cell r="L371" t="str">
            <v>兰阿布</v>
          </cell>
          <cell r="M371">
            <v>51</v>
          </cell>
          <cell r="N371" t="str">
            <v>刘跃军</v>
          </cell>
          <cell r="O371">
            <v>70</v>
          </cell>
          <cell r="P371" t="str">
            <v>杨建</v>
          </cell>
          <cell r="Q371" t="str">
            <v>理科</v>
          </cell>
        </row>
        <row r="372">
          <cell r="A372" t="str">
            <v>513422200305144814</v>
          </cell>
          <cell r="B372" t="str">
            <v>10</v>
          </cell>
          <cell r="C372" t="str">
            <v>次尔苏朗</v>
          </cell>
          <cell r="D372">
            <v>421.5</v>
          </cell>
          <cell r="E372">
            <v>94</v>
          </cell>
          <cell r="F372" t="str">
            <v>向美娟</v>
          </cell>
          <cell r="G372">
            <v>120</v>
          </cell>
          <cell r="H372" t="str">
            <v>徐万雄</v>
          </cell>
          <cell r="I372">
            <v>66.5</v>
          </cell>
          <cell r="J372" t="str">
            <v>赵顺诚</v>
          </cell>
          <cell r="K372">
            <v>44</v>
          </cell>
          <cell r="L372" t="str">
            <v>王玉强</v>
          </cell>
          <cell r="M372">
            <v>32</v>
          </cell>
          <cell r="N372" t="str">
            <v>陈文惠</v>
          </cell>
          <cell r="O372">
            <v>65</v>
          </cell>
          <cell r="P372" t="str">
            <v>田友米</v>
          </cell>
          <cell r="Q372" t="str">
            <v>理科</v>
          </cell>
        </row>
        <row r="373">
          <cell r="A373" t="str">
            <v>513422200501011912</v>
          </cell>
          <cell r="B373" t="str">
            <v>8</v>
          </cell>
          <cell r="C373" t="str">
            <v>李世成</v>
          </cell>
          <cell r="D373">
            <v>421</v>
          </cell>
          <cell r="E373">
            <v>101</v>
          </cell>
          <cell r="F373" t="str">
            <v>向美娟</v>
          </cell>
          <cell r="G373">
            <v>114</v>
          </cell>
          <cell r="H373" t="str">
            <v>胡付松</v>
          </cell>
          <cell r="I373">
            <v>72</v>
          </cell>
          <cell r="J373" t="str">
            <v>廖云虹</v>
          </cell>
          <cell r="K373">
            <v>39</v>
          </cell>
          <cell r="L373" t="str">
            <v>王玉强</v>
          </cell>
          <cell r="M373">
            <v>37</v>
          </cell>
          <cell r="N373" t="str">
            <v>叶仁群</v>
          </cell>
          <cell r="O373">
            <v>58</v>
          </cell>
          <cell r="P373" t="str">
            <v>田友米</v>
          </cell>
          <cell r="Q373" t="str">
            <v>理科</v>
          </cell>
        </row>
        <row r="374">
          <cell r="A374" t="str">
            <v>513422200101085066</v>
          </cell>
          <cell r="B374" t="str">
            <v>6</v>
          </cell>
          <cell r="C374" t="str">
            <v>刘明</v>
          </cell>
          <cell r="D374">
            <v>419.5</v>
          </cell>
          <cell r="E374">
            <v>100</v>
          </cell>
          <cell r="F374" t="str">
            <v>阙丽萍</v>
          </cell>
          <cell r="G374">
            <v>102</v>
          </cell>
          <cell r="H374" t="str">
            <v>李希</v>
          </cell>
          <cell r="I374">
            <v>97.5</v>
          </cell>
          <cell r="J374" t="str">
            <v>谢斌</v>
          </cell>
          <cell r="K374">
            <v>23</v>
          </cell>
          <cell r="L374" t="str">
            <v>高贵勇</v>
          </cell>
          <cell r="M374">
            <v>39</v>
          </cell>
          <cell r="N374" t="str">
            <v>陈文惠</v>
          </cell>
          <cell r="O374">
            <v>58</v>
          </cell>
          <cell r="P374" t="str">
            <v>卢祥</v>
          </cell>
          <cell r="Q374" t="str">
            <v>理科</v>
          </cell>
        </row>
        <row r="375">
          <cell r="A375" t="str">
            <v>513422200403205027</v>
          </cell>
          <cell r="B375" t="str">
            <v>12</v>
          </cell>
          <cell r="C375" t="str">
            <v>巴支</v>
          </cell>
          <cell r="D375">
            <v>419</v>
          </cell>
          <cell r="E375">
            <v>90</v>
          </cell>
          <cell r="F375" t="str">
            <v>朱霞</v>
          </cell>
          <cell r="G375">
            <v>86</v>
          </cell>
          <cell r="H375" t="str">
            <v>黄金华</v>
          </cell>
          <cell r="I375">
            <v>105</v>
          </cell>
          <cell r="J375" t="str">
            <v>程长寿</v>
          </cell>
          <cell r="K375">
            <v>43</v>
          </cell>
          <cell r="L375" t="str">
            <v>兰阿布</v>
          </cell>
          <cell r="M375">
            <v>41</v>
          </cell>
          <cell r="N375" t="str">
            <v>郑富全</v>
          </cell>
          <cell r="O375">
            <v>54</v>
          </cell>
          <cell r="P375" t="str">
            <v>卢祥</v>
          </cell>
          <cell r="Q375" t="str">
            <v>理科</v>
          </cell>
        </row>
        <row r="376">
          <cell r="A376" t="str">
            <v>513422200411230329</v>
          </cell>
          <cell r="B376" t="str">
            <v>12</v>
          </cell>
          <cell r="C376" t="str">
            <v>蒋珂澜</v>
          </cell>
          <cell r="D376">
            <v>416.5</v>
          </cell>
          <cell r="E376">
            <v>112</v>
          </cell>
          <cell r="F376" t="str">
            <v>朱霞</v>
          </cell>
          <cell r="G376">
            <v>100</v>
          </cell>
          <cell r="H376" t="str">
            <v>黄金华</v>
          </cell>
          <cell r="I376">
            <v>91.5</v>
          </cell>
          <cell r="J376" t="str">
            <v>程长寿</v>
          </cell>
          <cell r="K376">
            <v>25</v>
          </cell>
          <cell r="L376" t="str">
            <v>兰阿布</v>
          </cell>
          <cell r="M376">
            <v>30</v>
          </cell>
          <cell r="N376" t="str">
            <v>郑富全</v>
          </cell>
          <cell r="O376">
            <v>58</v>
          </cell>
          <cell r="P376" t="str">
            <v>卢祥</v>
          </cell>
          <cell r="Q376" t="str">
            <v>理科</v>
          </cell>
        </row>
        <row r="377">
          <cell r="A377" t="str">
            <v>513422200407206211</v>
          </cell>
          <cell r="B377" t="str">
            <v>9</v>
          </cell>
          <cell r="C377" t="str">
            <v>仁青扎西</v>
          </cell>
          <cell r="D377">
            <v>416</v>
          </cell>
          <cell r="E377">
            <v>87</v>
          </cell>
          <cell r="F377" t="str">
            <v>张玉婷</v>
          </cell>
          <cell r="G377">
            <v>118</v>
          </cell>
          <cell r="H377" t="str">
            <v>周军</v>
          </cell>
          <cell r="I377">
            <v>67</v>
          </cell>
          <cell r="J377" t="str">
            <v>廖云虹</v>
          </cell>
          <cell r="K377">
            <v>36</v>
          </cell>
          <cell r="L377" t="str">
            <v>郑永朝</v>
          </cell>
          <cell r="M377">
            <v>41</v>
          </cell>
          <cell r="N377" t="str">
            <v>郑富全</v>
          </cell>
          <cell r="O377">
            <v>67</v>
          </cell>
          <cell r="P377" t="str">
            <v>卢祥</v>
          </cell>
          <cell r="Q377" t="str">
            <v>理科</v>
          </cell>
        </row>
        <row r="378">
          <cell r="A378" t="str">
            <v>513422200411265417</v>
          </cell>
          <cell r="B378" t="str">
            <v>10</v>
          </cell>
          <cell r="C378" t="str">
            <v>张逸</v>
          </cell>
          <cell r="D378">
            <v>415.5</v>
          </cell>
          <cell r="E378">
            <v>100</v>
          </cell>
          <cell r="F378" t="str">
            <v>向美娟</v>
          </cell>
          <cell r="G378">
            <v>77</v>
          </cell>
          <cell r="H378" t="str">
            <v>徐万雄</v>
          </cell>
          <cell r="I378">
            <v>99.5</v>
          </cell>
          <cell r="J378" t="str">
            <v>赵顺诚</v>
          </cell>
          <cell r="K378">
            <v>27</v>
          </cell>
          <cell r="L378" t="str">
            <v>王玉强</v>
          </cell>
          <cell r="M378">
            <v>40</v>
          </cell>
          <cell r="N378" t="str">
            <v>陈文惠</v>
          </cell>
          <cell r="O378">
            <v>72</v>
          </cell>
          <cell r="P378" t="str">
            <v>田友米</v>
          </cell>
          <cell r="Q378" t="str">
            <v>理科</v>
          </cell>
        </row>
        <row r="379">
          <cell r="A379" t="str">
            <v>513422200401051714</v>
          </cell>
          <cell r="B379" t="str">
            <v>12</v>
          </cell>
          <cell r="C379" t="str">
            <v>杨永康</v>
          </cell>
          <cell r="D379">
            <v>415.5</v>
          </cell>
          <cell r="E379">
            <v>101</v>
          </cell>
          <cell r="F379" t="str">
            <v>朱霞</v>
          </cell>
          <cell r="G379">
            <v>107</v>
          </cell>
          <cell r="H379" t="str">
            <v>黄金华</v>
          </cell>
          <cell r="I379">
            <v>58.5</v>
          </cell>
          <cell r="J379" t="str">
            <v>程长寿</v>
          </cell>
          <cell r="K379">
            <v>25</v>
          </cell>
          <cell r="L379" t="str">
            <v>兰阿布</v>
          </cell>
          <cell r="M379">
            <v>58</v>
          </cell>
          <cell r="N379" t="str">
            <v>郑富全</v>
          </cell>
          <cell r="O379">
            <v>66</v>
          </cell>
          <cell r="P379" t="str">
            <v>卢祥</v>
          </cell>
          <cell r="Q379" t="str">
            <v>理科</v>
          </cell>
        </row>
        <row r="380">
          <cell r="A380" t="str">
            <v>513422200410193626</v>
          </cell>
          <cell r="B380" t="str">
            <v>12</v>
          </cell>
          <cell r="C380" t="str">
            <v>祝玛次尔</v>
          </cell>
          <cell r="D380">
            <v>414.5</v>
          </cell>
          <cell r="E380">
            <v>89</v>
          </cell>
          <cell r="F380" t="str">
            <v>朱霞</v>
          </cell>
          <cell r="G380">
            <v>90</v>
          </cell>
          <cell r="H380" t="str">
            <v>黄金华</v>
          </cell>
          <cell r="I380">
            <v>86.5</v>
          </cell>
          <cell r="J380" t="str">
            <v>程长寿</v>
          </cell>
          <cell r="K380">
            <v>45</v>
          </cell>
          <cell r="L380" t="str">
            <v>兰阿布</v>
          </cell>
          <cell r="M380">
            <v>35</v>
          </cell>
          <cell r="N380" t="str">
            <v>郑富全</v>
          </cell>
          <cell r="O380">
            <v>69</v>
          </cell>
          <cell r="P380" t="str">
            <v>卢祥</v>
          </cell>
          <cell r="Q380" t="str">
            <v>理科</v>
          </cell>
        </row>
        <row r="381">
          <cell r="A381" t="str">
            <v>513422200407133622</v>
          </cell>
          <cell r="B381" t="str">
            <v>12</v>
          </cell>
          <cell r="C381" t="str">
            <v>王丽珍</v>
          </cell>
          <cell r="D381">
            <v>414.5</v>
          </cell>
          <cell r="E381">
            <v>107</v>
          </cell>
          <cell r="F381" t="str">
            <v>朱霞</v>
          </cell>
          <cell r="G381">
            <v>89</v>
          </cell>
          <cell r="H381" t="str">
            <v>黄金华</v>
          </cell>
          <cell r="I381">
            <v>69.5</v>
          </cell>
          <cell r="J381" t="str">
            <v>程长寿</v>
          </cell>
          <cell r="K381">
            <v>35</v>
          </cell>
          <cell r="L381" t="str">
            <v>兰阿布</v>
          </cell>
          <cell r="M381">
            <v>46</v>
          </cell>
          <cell r="N381" t="str">
            <v>郑富全</v>
          </cell>
          <cell r="O381">
            <v>68</v>
          </cell>
          <cell r="P381" t="str">
            <v>卢祥</v>
          </cell>
          <cell r="Q381" t="str">
            <v>理科</v>
          </cell>
        </row>
        <row r="382">
          <cell r="A382" t="str">
            <v>513422200302126813</v>
          </cell>
          <cell r="B382" t="str">
            <v>11</v>
          </cell>
          <cell r="C382" t="str">
            <v>邱苏朗</v>
          </cell>
          <cell r="D382">
            <v>413</v>
          </cell>
          <cell r="E382">
            <v>100</v>
          </cell>
          <cell r="F382" t="str">
            <v>张玉婷</v>
          </cell>
          <cell r="G382">
            <v>97</v>
          </cell>
          <cell r="H382" t="str">
            <v>胡付松</v>
          </cell>
          <cell r="I382">
            <v>77</v>
          </cell>
          <cell r="J382" t="str">
            <v>程长寿</v>
          </cell>
          <cell r="K382">
            <v>40</v>
          </cell>
          <cell r="L382" t="str">
            <v>郑永朝</v>
          </cell>
          <cell r="M382">
            <v>40</v>
          </cell>
          <cell r="N382" t="str">
            <v>叶仁群</v>
          </cell>
          <cell r="O382">
            <v>59</v>
          </cell>
          <cell r="P382" t="str">
            <v>杨建</v>
          </cell>
          <cell r="Q382" t="str">
            <v>理科</v>
          </cell>
        </row>
        <row r="383">
          <cell r="A383" t="str">
            <v>513422200403106627</v>
          </cell>
          <cell r="B383" t="str">
            <v>12</v>
          </cell>
          <cell r="C383" t="str">
            <v>王有色莫</v>
          </cell>
          <cell r="D383">
            <v>412.5</v>
          </cell>
          <cell r="E383">
            <v>99</v>
          </cell>
          <cell r="F383" t="str">
            <v>朱霞</v>
          </cell>
          <cell r="G383">
            <v>96</v>
          </cell>
          <cell r="H383" t="str">
            <v>黄金华</v>
          </cell>
          <cell r="I383">
            <v>85.5</v>
          </cell>
          <cell r="J383" t="str">
            <v>程长寿</v>
          </cell>
          <cell r="K383">
            <v>38</v>
          </cell>
          <cell r="L383" t="str">
            <v>兰阿布</v>
          </cell>
          <cell r="M383">
            <v>39</v>
          </cell>
          <cell r="N383" t="str">
            <v>郑富全</v>
          </cell>
          <cell r="O383">
            <v>55</v>
          </cell>
          <cell r="P383" t="str">
            <v>卢祥</v>
          </cell>
          <cell r="Q383" t="str">
            <v>理科</v>
          </cell>
        </row>
        <row r="384">
          <cell r="A384" t="str">
            <v>513422200302132527</v>
          </cell>
          <cell r="B384" t="str">
            <v>6</v>
          </cell>
          <cell r="C384" t="str">
            <v>李蔷</v>
          </cell>
          <cell r="D384">
            <v>411</v>
          </cell>
          <cell r="E384">
            <v>103</v>
          </cell>
          <cell r="F384" t="str">
            <v>阙丽萍</v>
          </cell>
          <cell r="G384">
            <v>92</v>
          </cell>
          <cell r="H384" t="str">
            <v>李希</v>
          </cell>
          <cell r="I384">
            <v>73</v>
          </cell>
          <cell r="J384" t="str">
            <v>谢斌</v>
          </cell>
          <cell r="K384">
            <v>27</v>
          </cell>
          <cell r="L384" t="str">
            <v>高贵勇</v>
          </cell>
          <cell r="M384">
            <v>44</v>
          </cell>
          <cell r="N384" t="str">
            <v>陈文惠</v>
          </cell>
          <cell r="O384">
            <v>72</v>
          </cell>
          <cell r="P384" t="str">
            <v>卢祥</v>
          </cell>
          <cell r="Q384" t="str">
            <v>理科</v>
          </cell>
        </row>
        <row r="385">
          <cell r="A385" t="str">
            <v>513422200306103635</v>
          </cell>
          <cell r="B385" t="str">
            <v>7</v>
          </cell>
          <cell r="C385" t="str">
            <v>田明荣</v>
          </cell>
          <cell r="D385">
            <v>411</v>
          </cell>
          <cell r="E385">
            <v>81</v>
          </cell>
          <cell r="F385" t="str">
            <v>何光红</v>
          </cell>
          <cell r="G385">
            <v>74</v>
          </cell>
          <cell r="H385" t="str">
            <v>徐万雄</v>
          </cell>
          <cell r="I385">
            <v>107</v>
          </cell>
          <cell r="J385" t="str">
            <v>胡昌燕</v>
          </cell>
          <cell r="K385">
            <v>47</v>
          </cell>
          <cell r="L385" t="str">
            <v>兰阿布</v>
          </cell>
          <cell r="M385">
            <v>40</v>
          </cell>
          <cell r="N385" t="str">
            <v>刘跃军</v>
          </cell>
          <cell r="O385">
            <v>62</v>
          </cell>
          <cell r="P385" t="str">
            <v>杨建</v>
          </cell>
          <cell r="Q385" t="str">
            <v>理科</v>
          </cell>
        </row>
        <row r="386">
          <cell r="A386" t="str">
            <v>51342220040629001X</v>
          </cell>
          <cell r="B386" t="str">
            <v>11</v>
          </cell>
          <cell r="C386" t="str">
            <v>田涛</v>
          </cell>
          <cell r="D386">
            <v>410.5</v>
          </cell>
          <cell r="E386">
            <v>98</v>
          </cell>
          <cell r="F386" t="str">
            <v>张玉婷</v>
          </cell>
          <cell r="G386">
            <v>92</v>
          </cell>
          <cell r="H386" t="str">
            <v>胡付松</v>
          </cell>
          <cell r="I386">
            <v>92.5</v>
          </cell>
          <cell r="J386" t="str">
            <v>程长寿</v>
          </cell>
          <cell r="K386">
            <v>32</v>
          </cell>
          <cell r="L386" t="str">
            <v>郑永朝</v>
          </cell>
          <cell r="M386">
            <v>23</v>
          </cell>
          <cell r="N386" t="str">
            <v>叶仁群</v>
          </cell>
          <cell r="O386">
            <v>73</v>
          </cell>
          <cell r="P386" t="str">
            <v>杨建</v>
          </cell>
          <cell r="Q386" t="str">
            <v>理科</v>
          </cell>
        </row>
        <row r="387">
          <cell r="A387" t="str">
            <v>513422200302211313</v>
          </cell>
          <cell r="B387" t="str">
            <v>7</v>
          </cell>
          <cell r="C387" t="str">
            <v>毛青福</v>
          </cell>
          <cell r="D387">
            <v>410</v>
          </cell>
          <cell r="E387">
            <v>103</v>
          </cell>
          <cell r="F387" t="str">
            <v>何光红</v>
          </cell>
          <cell r="G387">
            <v>90</v>
          </cell>
          <cell r="H387" t="str">
            <v>徐万雄</v>
          </cell>
          <cell r="I387">
            <v>65</v>
          </cell>
          <cell r="J387" t="str">
            <v>胡昌燕</v>
          </cell>
          <cell r="K387">
            <v>34</v>
          </cell>
          <cell r="L387" t="str">
            <v>兰阿布</v>
          </cell>
          <cell r="M387">
            <v>41</v>
          </cell>
          <cell r="N387" t="str">
            <v>刘跃军</v>
          </cell>
          <cell r="O387">
            <v>77</v>
          </cell>
          <cell r="P387" t="str">
            <v>杨建</v>
          </cell>
          <cell r="Q387" t="str">
            <v>理科</v>
          </cell>
        </row>
        <row r="388">
          <cell r="A388" t="str">
            <v>513422200504100929</v>
          </cell>
          <cell r="B388" t="str">
            <v>11</v>
          </cell>
          <cell r="C388" t="str">
            <v>马学英</v>
          </cell>
          <cell r="D388">
            <v>409.5</v>
          </cell>
          <cell r="E388">
            <v>96</v>
          </cell>
          <cell r="F388" t="str">
            <v>张玉婷</v>
          </cell>
          <cell r="G388">
            <v>89</v>
          </cell>
          <cell r="H388" t="str">
            <v>胡付松</v>
          </cell>
          <cell r="I388">
            <v>94.5</v>
          </cell>
          <cell r="J388" t="str">
            <v>程长寿</v>
          </cell>
          <cell r="K388">
            <v>22</v>
          </cell>
          <cell r="L388" t="str">
            <v>郑永朝</v>
          </cell>
          <cell r="M388">
            <v>39</v>
          </cell>
          <cell r="N388" t="str">
            <v>叶仁群</v>
          </cell>
          <cell r="O388">
            <v>69</v>
          </cell>
          <cell r="P388" t="str">
            <v>杨建</v>
          </cell>
          <cell r="Q388" t="str">
            <v>理科</v>
          </cell>
        </row>
        <row r="389">
          <cell r="A389" t="str">
            <v>513422200509201518</v>
          </cell>
          <cell r="B389" t="str">
            <v>9</v>
          </cell>
          <cell r="C389" t="str">
            <v>鲁去力</v>
          </cell>
          <cell r="D389">
            <v>409.5</v>
          </cell>
          <cell r="E389">
            <v>83</v>
          </cell>
          <cell r="F389" t="str">
            <v>张玉婷</v>
          </cell>
          <cell r="G389">
            <v>107</v>
          </cell>
          <cell r="H389" t="str">
            <v>周军</v>
          </cell>
          <cell r="I389">
            <v>82.5</v>
          </cell>
          <cell r="J389" t="str">
            <v>廖云虹</v>
          </cell>
          <cell r="K389">
            <v>31</v>
          </cell>
          <cell r="L389" t="str">
            <v>郑永朝</v>
          </cell>
          <cell r="M389">
            <v>51</v>
          </cell>
          <cell r="N389" t="str">
            <v>郑富全</v>
          </cell>
          <cell r="O389">
            <v>55</v>
          </cell>
          <cell r="P389" t="str">
            <v>卢祥</v>
          </cell>
          <cell r="Q389" t="str">
            <v>理科</v>
          </cell>
        </row>
        <row r="390">
          <cell r="A390" t="str">
            <v>513422200505271922</v>
          </cell>
          <cell r="B390" t="str">
            <v>11</v>
          </cell>
          <cell r="C390" t="str">
            <v>打珍祝玛</v>
          </cell>
          <cell r="D390">
            <v>409</v>
          </cell>
          <cell r="E390">
            <v>115</v>
          </cell>
          <cell r="F390" t="str">
            <v>张玉婷</v>
          </cell>
          <cell r="G390">
            <v>90</v>
          </cell>
          <cell r="H390" t="str">
            <v>胡付松</v>
          </cell>
          <cell r="I390">
            <v>84</v>
          </cell>
          <cell r="J390" t="str">
            <v>程长寿</v>
          </cell>
          <cell r="K390">
            <v>10</v>
          </cell>
          <cell r="L390" t="str">
            <v>郑永朝</v>
          </cell>
          <cell r="M390">
            <v>33</v>
          </cell>
          <cell r="N390" t="str">
            <v>叶仁群</v>
          </cell>
          <cell r="O390">
            <v>77</v>
          </cell>
          <cell r="P390" t="str">
            <v>杨建</v>
          </cell>
          <cell r="Q390" t="str">
            <v>理科</v>
          </cell>
        </row>
        <row r="391">
          <cell r="A391" t="str">
            <v>513422200505130329</v>
          </cell>
          <cell r="B391" t="str">
            <v>12</v>
          </cell>
          <cell r="C391" t="str">
            <v>罗茂婷</v>
          </cell>
          <cell r="D391">
            <v>408</v>
          </cell>
          <cell r="E391">
            <v>91</v>
          </cell>
          <cell r="F391" t="str">
            <v>朱霞</v>
          </cell>
          <cell r="G391">
            <v>85</v>
          </cell>
          <cell r="H391" t="str">
            <v>黄金华</v>
          </cell>
          <cell r="I391">
            <v>93</v>
          </cell>
          <cell r="J391" t="str">
            <v>程长寿</v>
          </cell>
          <cell r="K391">
            <v>32</v>
          </cell>
          <cell r="L391" t="str">
            <v>兰阿布</v>
          </cell>
          <cell r="M391">
            <v>48</v>
          </cell>
          <cell r="N391" t="str">
            <v>郑富全</v>
          </cell>
          <cell r="O391">
            <v>59</v>
          </cell>
          <cell r="P391" t="str">
            <v>卢祥</v>
          </cell>
          <cell r="Q391" t="str">
            <v>理科</v>
          </cell>
        </row>
        <row r="392">
          <cell r="A392" t="str">
            <v>513422200409031320</v>
          </cell>
          <cell r="B392" t="str">
            <v>11</v>
          </cell>
          <cell r="C392" t="str">
            <v>马秀珍</v>
          </cell>
          <cell r="D392">
            <v>407</v>
          </cell>
          <cell r="E392">
            <v>78</v>
          </cell>
          <cell r="F392" t="str">
            <v>张玉婷</v>
          </cell>
          <cell r="G392">
            <v>101</v>
          </cell>
          <cell r="H392" t="str">
            <v>胡付松</v>
          </cell>
          <cell r="I392">
            <v>81</v>
          </cell>
          <cell r="J392" t="str">
            <v>程长寿</v>
          </cell>
          <cell r="K392">
            <v>39</v>
          </cell>
          <cell r="L392" t="str">
            <v>郑永朝</v>
          </cell>
          <cell r="M392">
            <v>43</v>
          </cell>
          <cell r="N392" t="str">
            <v>叶仁群</v>
          </cell>
          <cell r="O392">
            <v>65</v>
          </cell>
          <cell r="P392" t="str">
            <v>杨建</v>
          </cell>
          <cell r="Q392" t="str">
            <v>理科</v>
          </cell>
        </row>
        <row r="393">
          <cell r="A393" t="str">
            <v>513422200311181128</v>
          </cell>
          <cell r="B393" t="str">
            <v>12</v>
          </cell>
          <cell r="C393" t="str">
            <v>马伍甲</v>
          </cell>
          <cell r="D393">
            <v>406.5</v>
          </cell>
          <cell r="E393">
            <v>103</v>
          </cell>
          <cell r="F393" t="str">
            <v>朱霞</v>
          </cell>
          <cell r="G393">
            <v>84</v>
          </cell>
          <cell r="H393" t="str">
            <v>黄金华</v>
          </cell>
          <cell r="I393">
            <v>90.5</v>
          </cell>
          <cell r="J393" t="str">
            <v>程长寿</v>
          </cell>
          <cell r="K393">
            <v>33</v>
          </cell>
          <cell r="L393" t="str">
            <v>兰阿布</v>
          </cell>
          <cell r="M393">
            <v>28</v>
          </cell>
          <cell r="N393" t="str">
            <v>郑富全</v>
          </cell>
          <cell r="O393">
            <v>68</v>
          </cell>
          <cell r="P393" t="str">
            <v>卢祥</v>
          </cell>
          <cell r="Q393" t="str">
            <v>理科</v>
          </cell>
        </row>
        <row r="394">
          <cell r="A394" t="str">
            <v>513422200412084423</v>
          </cell>
          <cell r="B394" t="str">
            <v>10</v>
          </cell>
          <cell r="C394" t="str">
            <v>沈姗</v>
          </cell>
          <cell r="D394">
            <v>406</v>
          </cell>
          <cell r="E394">
            <v>92</v>
          </cell>
          <cell r="F394" t="str">
            <v>向美娟</v>
          </cell>
          <cell r="G394">
            <v>78</v>
          </cell>
          <cell r="H394" t="str">
            <v>徐万雄</v>
          </cell>
          <cell r="I394">
            <v>102</v>
          </cell>
          <cell r="J394" t="str">
            <v>赵顺诚</v>
          </cell>
          <cell r="K394">
            <v>24</v>
          </cell>
          <cell r="L394" t="str">
            <v>王玉强</v>
          </cell>
          <cell r="M394">
            <v>35</v>
          </cell>
          <cell r="N394" t="str">
            <v>陈文惠</v>
          </cell>
          <cell r="O394">
            <v>75</v>
          </cell>
          <cell r="P394" t="str">
            <v>田友米</v>
          </cell>
          <cell r="Q394" t="str">
            <v>理科</v>
          </cell>
        </row>
        <row r="395">
          <cell r="A395" t="str">
            <v>513422200409161918</v>
          </cell>
          <cell r="B395" t="str">
            <v>8</v>
          </cell>
          <cell r="C395" t="str">
            <v>马小华</v>
          </cell>
          <cell r="D395">
            <v>406</v>
          </cell>
          <cell r="E395">
            <v>93</v>
          </cell>
          <cell r="F395" t="str">
            <v>向美娟</v>
          </cell>
          <cell r="G395">
            <v>108</v>
          </cell>
          <cell r="H395" t="str">
            <v>胡付松</v>
          </cell>
          <cell r="I395">
            <v>79</v>
          </cell>
          <cell r="J395" t="str">
            <v>廖云虹</v>
          </cell>
          <cell r="K395">
            <v>34</v>
          </cell>
          <cell r="L395" t="str">
            <v>王玉强</v>
          </cell>
          <cell r="M395">
            <v>37</v>
          </cell>
          <cell r="N395" t="str">
            <v>叶仁群</v>
          </cell>
          <cell r="O395">
            <v>55</v>
          </cell>
          <cell r="P395" t="str">
            <v>田友米</v>
          </cell>
          <cell r="Q395" t="str">
            <v>理科</v>
          </cell>
        </row>
        <row r="396">
          <cell r="A396" t="str">
            <v>513422200009120324</v>
          </cell>
          <cell r="B396" t="str">
            <v>10</v>
          </cell>
          <cell r="C396" t="str">
            <v>苏朗当杰祝姆</v>
          </cell>
          <cell r="D396">
            <v>405.5</v>
          </cell>
          <cell r="E396">
            <v>104</v>
          </cell>
          <cell r="F396" t="str">
            <v>向美娟</v>
          </cell>
          <cell r="G396">
            <v>73</v>
          </cell>
          <cell r="H396" t="str">
            <v>徐万雄</v>
          </cell>
          <cell r="I396">
            <v>93.5</v>
          </cell>
          <cell r="J396" t="str">
            <v>赵顺诚</v>
          </cell>
          <cell r="K396">
            <v>37</v>
          </cell>
          <cell r="L396" t="str">
            <v>王玉强</v>
          </cell>
          <cell r="M396">
            <v>27</v>
          </cell>
          <cell r="N396" t="str">
            <v>陈文惠</v>
          </cell>
          <cell r="O396">
            <v>71</v>
          </cell>
          <cell r="P396" t="str">
            <v>田友米</v>
          </cell>
          <cell r="Q396" t="str">
            <v>理科</v>
          </cell>
        </row>
        <row r="397">
          <cell r="A397" t="str">
            <v>513422200308164423</v>
          </cell>
          <cell r="B397" t="str">
            <v>9</v>
          </cell>
          <cell r="C397" t="str">
            <v>蒋各各</v>
          </cell>
          <cell r="D397">
            <v>404</v>
          </cell>
          <cell r="E397">
            <v>100</v>
          </cell>
          <cell r="F397" t="str">
            <v>张玉婷</v>
          </cell>
          <cell r="G397">
            <v>94</v>
          </cell>
          <cell r="H397" t="str">
            <v>周军</v>
          </cell>
          <cell r="I397">
            <v>83</v>
          </cell>
          <cell r="J397" t="str">
            <v>廖云虹</v>
          </cell>
          <cell r="K397">
            <v>32</v>
          </cell>
          <cell r="L397" t="str">
            <v>郑永朝</v>
          </cell>
          <cell r="M397">
            <v>34</v>
          </cell>
          <cell r="N397" t="str">
            <v>郑富全</v>
          </cell>
          <cell r="O397">
            <v>61</v>
          </cell>
          <cell r="P397" t="str">
            <v>卢祥</v>
          </cell>
          <cell r="Q397" t="str">
            <v>理科</v>
          </cell>
        </row>
        <row r="398">
          <cell r="A398" t="str">
            <v>513422200107081322</v>
          </cell>
          <cell r="B398" t="str">
            <v>8</v>
          </cell>
          <cell r="C398" t="str">
            <v>毛小吉</v>
          </cell>
          <cell r="D398">
            <v>403.5</v>
          </cell>
          <cell r="E398">
            <v>104</v>
          </cell>
          <cell r="F398" t="str">
            <v>向美娟</v>
          </cell>
          <cell r="G398">
            <v>81</v>
          </cell>
          <cell r="H398" t="str">
            <v>胡付松</v>
          </cell>
          <cell r="I398">
            <v>65.5</v>
          </cell>
          <cell r="J398" t="str">
            <v>廖云虹</v>
          </cell>
          <cell r="K398">
            <v>32</v>
          </cell>
          <cell r="L398" t="str">
            <v>王玉强</v>
          </cell>
          <cell r="M398">
            <v>46</v>
          </cell>
          <cell r="N398" t="str">
            <v>叶仁群</v>
          </cell>
          <cell r="O398">
            <v>75</v>
          </cell>
          <cell r="P398" t="str">
            <v>田友米</v>
          </cell>
          <cell r="Q398" t="str">
            <v>理科</v>
          </cell>
        </row>
        <row r="399">
          <cell r="A399" t="str">
            <v>51342220030625664X</v>
          </cell>
          <cell r="B399" t="str">
            <v>12</v>
          </cell>
          <cell r="C399" t="str">
            <v>胡日起</v>
          </cell>
          <cell r="D399">
            <v>403</v>
          </cell>
          <cell r="E399">
            <v>88</v>
          </cell>
          <cell r="F399" t="str">
            <v>朱霞</v>
          </cell>
          <cell r="G399">
            <v>77</v>
          </cell>
          <cell r="H399" t="str">
            <v>黄金华</v>
          </cell>
          <cell r="I399">
            <v>101</v>
          </cell>
          <cell r="J399" t="str">
            <v>程长寿</v>
          </cell>
          <cell r="K399">
            <v>28</v>
          </cell>
          <cell r="L399" t="str">
            <v>兰阿布</v>
          </cell>
          <cell r="M399">
            <v>42</v>
          </cell>
          <cell r="N399" t="str">
            <v>郑富全</v>
          </cell>
          <cell r="O399">
            <v>67</v>
          </cell>
          <cell r="P399" t="str">
            <v>卢祥</v>
          </cell>
          <cell r="Q399" t="str">
            <v>理科</v>
          </cell>
        </row>
        <row r="400">
          <cell r="A400" t="str">
            <v>513422200401124020</v>
          </cell>
          <cell r="B400" t="str">
            <v>8</v>
          </cell>
          <cell r="C400" t="str">
            <v>仁青祝玛</v>
          </cell>
          <cell r="D400">
            <v>402</v>
          </cell>
          <cell r="E400">
            <v>94</v>
          </cell>
          <cell r="F400" t="str">
            <v>向美娟</v>
          </cell>
          <cell r="G400">
            <v>101</v>
          </cell>
          <cell r="H400" t="str">
            <v>胡付松</v>
          </cell>
          <cell r="I400">
            <v>61</v>
          </cell>
          <cell r="J400" t="str">
            <v>廖云虹</v>
          </cell>
          <cell r="K400">
            <v>36</v>
          </cell>
          <cell r="L400" t="str">
            <v>王玉强</v>
          </cell>
          <cell r="M400">
            <v>45</v>
          </cell>
          <cell r="N400" t="str">
            <v>叶仁群</v>
          </cell>
          <cell r="O400">
            <v>65</v>
          </cell>
          <cell r="P400" t="str">
            <v>田友米</v>
          </cell>
          <cell r="Q400" t="str">
            <v>理科</v>
          </cell>
        </row>
        <row r="401">
          <cell r="A401" t="str">
            <v>513422200004250066</v>
          </cell>
          <cell r="B401" t="str">
            <v>11</v>
          </cell>
          <cell r="C401" t="str">
            <v>杨小英</v>
          </cell>
          <cell r="D401">
            <v>399.5</v>
          </cell>
          <cell r="E401">
            <v>89</v>
          </cell>
          <cell r="F401" t="str">
            <v>张玉婷</v>
          </cell>
          <cell r="G401">
            <v>92</v>
          </cell>
          <cell r="H401" t="str">
            <v>胡付松</v>
          </cell>
          <cell r="I401">
            <v>85.5</v>
          </cell>
          <cell r="J401" t="str">
            <v>程长寿</v>
          </cell>
          <cell r="K401">
            <v>37</v>
          </cell>
          <cell r="L401" t="str">
            <v>郑永朝</v>
          </cell>
          <cell r="M401">
            <v>28</v>
          </cell>
          <cell r="N401" t="str">
            <v>叶仁群</v>
          </cell>
          <cell r="O401">
            <v>68</v>
          </cell>
          <cell r="P401" t="str">
            <v>杨建</v>
          </cell>
          <cell r="Q401" t="str">
            <v>理科</v>
          </cell>
        </row>
        <row r="402">
          <cell r="A402" t="str">
            <v>513422200307040023</v>
          </cell>
          <cell r="B402" t="str">
            <v>9</v>
          </cell>
          <cell r="C402" t="str">
            <v>杨秀珍</v>
          </cell>
          <cell r="D402">
            <v>399.5</v>
          </cell>
          <cell r="E402">
            <v>101</v>
          </cell>
          <cell r="F402" t="str">
            <v>张玉婷</v>
          </cell>
          <cell r="G402">
            <v>78</v>
          </cell>
          <cell r="H402" t="str">
            <v>周军</v>
          </cell>
          <cell r="I402">
            <v>107.5</v>
          </cell>
          <cell r="J402" t="str">
            <v>廖云虹</v>
          </cell>
          <cell r="K402">
            <v>33</v>
          </cell>
          <cell r="L402" t="str">
            <v>郑永朝</v>
          </cell>
          <cell r="M402">
            <v>25</v>
          </cell>
          <cell r="N402" t="str">
            <v>郑富全</v>
          </cell>
          <cell r="O402">
            <v>55</v>
          </cell>
          <cell r="P402" t="str">
            <v>卢祥</v>
          </cell>
          <cell r="Q402" t="str">
            <v>理科</v>
          </cell>
        </row>
        <row r="403">
          <cell r="A403" t="str">
            <v>513422200304236047</v>
          </cell>
          <cell r="B403" t="str">
            <v>12</v>
          </cell>
          <cell r="C403" t="str">
            <v>祝玛央宗</v>
          </cell>
          <cell r="D403">
            <v>399</v>
          </cell>
          <cell r="E403">
            <v>96</v>
          </cell>
          <cell r="F403" t="str">
            <v>朱霞</v>
          </cell>
          <cell r="G403">
            <v>86</v>
          </cell>
          <cell r="H403" t="str">
            <v>黄金华</v>
          </cell>
          <cell r="I403">
            <v>87</v>
          </cell>
          <cell r="J403" t="str">
            <v>程长寿</v>
          </cell>
          <cell r="K403">
            <v>24</v>
          </cell>
          <cell r="L403" t="str">
            <v>兰阿布</v>
          </cell>
          <cell r="M403">
            <v>30</v>
          </cell>
          <cell r="N403" t="str">
            <v>郑富全</v>
          </cell>
          <cell r="O403">
            <v>76</v>
          </cell>
          <cell r="P403" t="str">
            <v>卢祥</v>
          </cell>
          <cell r="Q403" t="str">
            <v>理科</v>
          </cell>
        </row>
        <row r="404">
          <cell r="A404" t="str">
            <v>513422200009202725</v>
          </cell>
          <cell r="B404" t="str">
            <v>10</v>
          </cell>
          <cell r="C404" t="str">
            <v>桑基祝玛</v>
          </cell>
          <cell r="D404">
            <v>399</v>
          </cell>
          <cell r="E404">
            <v>101</v>
          </cell>
          <cell r="F404" t="str">
            <v>向美娟</v>
          </cell>
          <cell r="G404">
            <v>60</v>
          </cell>
          <cell r="H404" t="str">
            <v>徐万雄</v>
          </cell>
          <cell r="I404">
            <v>110</v>
          </cell>
          <cell r="J404" t="str">
            <v>赵顺诚</v>
          </cell>
          <cell r="K404">
            <v>31</v>
          </cell>
          <cell r="L404" t="str">
            <v>王玉强</v>
          </cell>
          <cell r="M404">
            <v>38</v>
          </cell>
          <cell r="N404" t="str">
            <v>陈文惠</v>
          </cell>
          <cell r="O404">
            <v>59</v>
          </cell>
          <cell r="P404" t="str">
            <v>田友米</v>
          </cell>
          <cell r="Q404" t="str">
            <v>理科</v>
          </cell>
        </row>
        <row r="405">
          <cell r="A405" t="str">
            <v>51342220050309482X</v>
          </cell>
          <cell r="B405" t="str">
            <v>11</v>
          </cell>
          <cell r="C405" t="str">
            <v>次尔拉初</v>
          </cell>
          <cell r="D405">
            <v>398</v>
          </cell>
          <cell r="E405">
            <v>76</v>
          </cell>
          <cell r="F405" t="str">
            <v>张玉婷</v>
          </cell>
          <cell r="G405">
            <v>101</v>
          </cell>
          <cell r="H405" t="str">
            <v>胡付松</v>
          </cell>
          <cell r="I405">
            <v>54</v>
          </cell>
          <cell r="J405" t="str">
            <v>程长寿</v>
          </cell>
          <cell r="K405">
            <v>44</v>
          </cell>
          <cell r="L405" t="str">
            <v>郑永朝</v>
          </cell>
          <cell r="M405">
            <v>51</v>
          </cell>
          <cell r="N405" t="str">
            <v>叶仁群</v>
          </cell>
          <cell r="O405">
            <v>72</v>
          </cell>
          <cell r="P405" t="str">
            <v>杨建</v>
          </cell>
          <cell r="Q405" t="str">
            <v>理科</v>
          </cell>
        </row>
        <row r="406">
          <cell r="A406" t="str">
            <v>513423200408203115</v>
          </cell>
          <cell r="B406" t="str">
            <v>7</v>
          </cell>
          <cell r="C406" t="str">
            <v>王宗祥</v>
          </cell>
          <cell r="D406">
            <v>398</v>
          </cell>
          <cell r="E406">
            <v>87</v>
          </cell>
          <cell r="F406" t="str">
            <v>何光红</v>
          </cell>
          <cell r="G406">
            <v>99</v>
          </cell>
          <cell r="H406" t="str">
            <v>徐万雄</v>
          </cell>
          <cell r="I406">
            <v>75</v>
          </cell>
          <cell r="J406" t="str">
            <v>胡昌燕</v>
          </cell>
          <cell r="K406">
            <v>30</v>
          </cell>
          <cell r="L406" t="str">
            <v>兰阿布</v>
          </cell>
          <cell r="M406">
            <v>41</v>
          </cell>
          <cell r="N406" t="str">
            <v>刘跃军</v>
          </cell>
          <cell r="O406">
            <v>66</v>
          </cell>
          <cell r="P406" t="str">
            <v>杨建</v>
          </cell>
          <cell r="Q406" t="str">
            <v>理科</v>
          </cell>
        </row>
        <row r="407">
          <cell r="A407" t="str">
            <v>513422200503190010</v>
          </cell>
          <cell r="B407" t="str">
            <v>6</v>
          </cell>
          <cell r="C407" t="str">
            <v>嘎绒益西</v>
          </cell>
          <cell r="D407">
            <v>397.5</v>
          </cell>
          <cell r="E407">
            <v>90</v>
          </cell>
          <cell r="F407" t="str">
            <v>阙丽萍</v>
          </cell>
          <cell r="G407">
            <v>74</v>
          </cell>
          <cell r="H407" t="str">
            <v>李希</v>
          </cell>
          <cell r="I407">
            <v>91.5</v>
          </cell>
          <cell r="J407" t="str">
            <v>谢斌</v>
          </cell>
          <cell r="K407">
            <v>28</v>
          </cell>
          <cell r="L407" t="str">
            <v>高贵勇</v>
          </cell>
          <cell r="M407">
            <v>46</v>
          </cell>
          <cell r="N407" t="str">
            <v>陈文惠</v>
          </cell>
          <cell r="O407">
            <v>68</v>
          </cell>
          <cell r="P407" t="str">
            <v>卢祥</v>
          </cell>
          <cell r="Q407" t="str">
            <v>理科</v>
          </cell>
        </row>
        <row r="408">
          <cell r="A408" t="str">
            <v>513422200309276611</v>
          </cell>
          <cell r="B408" t="str">
            <v>12</v>
          </cell>
          <cell r="C408" t="str">
            <v>苏小华</v>
          </cell>
          <cell r="D408">
            <v>397.5</v>
          </cell>
          <cell r="E408">
            <v>93</v>
          </cell>
          <cell r="F408" t="str">
            <v>朱霞</v>
          </cell>
          <cell r="G408">
            <v>87</v>
          </cell>
          <cell r="H408" t="str">
            <v>黄金华</v>
          </cell>
          <cell r="I408">
            <v>91.5</v>
          </cell>
          <cell r="J408" t="str">
            <v>程长寿</v>
          </cell>
          <cell r="K408">
            <v>30</v>
          </cell>
          <cell r="L408" t="str">
            <v>兰阿布</v>
          </cell>
          <cell r="M408">
            <v>36</v>
          </cell>
          <cell r="N408" t="str">
            <v>郑富全</v>
          </cell>
          <cell r="O408">
            <v>60</v>
          </cell>
          <cell r="P408" t="str">
            <v>卢祥</v>
          </cell>
          <cell r="Q408" t="str">
            <v>理科</v>
          </cell>
        </row>
        <row r="409">
          <cell r="A409" t="str">
            <v>513422200603021329</v>
          </cell>
          <cell r="B409" t="str">
            <v>7</v>
          </cell>
          <cell r="C409" t="str">
            <v>李阿甲</v>
          </cell>
          <cell r="D409">
            <v>395</v>
          </cell>
          <cell r="E409">
            <v>86</v>
          </cell>
          <cell r="F409" t="str">
            <v>何光红</v>
          </cell>
          <cell r="G409">
            <v>103</v>
          </cell>
          <cell r="H409" t="str">
            <v>徐万雄</v>
          </cell>
          <cell r="I409">
            <v>79</v>
          </cell>
          <cell r="J409" t="str">
            <v>胡昌燕</v>
          </cell>
          <cell r="K409">
            <v>41</v>
          </cell>
          <cell r="L409" t="str">
            <v>兰阿布</v>
          </cell>
          <cell r="M409">
            <v>32</v>
          </cell>
          <cell r="N409" t="str">
            <v>刘跃军</v>
          </cell>
          <cell r="O409">
            <v>54</v>
          </cell>
          <cell r="P409" t="str">
            <v>杨建</v>
          </cell>
          <cell r="Q409" t="str">
            <v>理科</v>
          </cell>
        </row>
        <row r="410">
          <cell r="A410" t="str">
            <v>513422199908077010</v>
          </cell>
          <cell r="B410" t="str">
            <v>8</v>
          </cell>
          <cell r="C410" t="str">
            <v>次尔降初</v>
          </cell>
          <cell r="D410">
            <v>394.5</v>
          </cell>
          <cell r="E410">
            <v>77</v>
          </cell>
          <cell r="F410" t="str">
            <v>向美娟</v>
          </cell>
          <cell r="G410">
            <v>103</v>
          </cell>
          <cell r="H410" t="str">
            <v>胡付松</v>
          </cell>
          <cell r="I410">
            <v>51.5</v>
          </cell>
          <cell r="J410" t="str">
            <v>廖云虹</v>
          </cell>
          <cell r="K410">
            <v>45</v>
          </cell>
          <cell r="L410" t="str">
            <v>王玉强</v>
          </cell>
          <cell r="M410">
            <v>61</v>
          </cell>
          <cell r="N410" t="str">
            <v>叶仁群</v>
          </cell>
          <cell r="O410">
            <v>57</v>
          </cell>
          <cell r="P410" t="str">
            <v>田友米</v>
          </cell>
          <cell r="Q410" t="str">
            <v>理科</v>
          </cell>
        </row>
        <row r="411">
          <cell r="A411" t="str">
            <v>513422200312100721</v>
          </cell>
          <cell r="B411" t="str">
            <v>8</v>
          </cell>
          <cell r="C411" t="str">
            <v>韩建春</v>
          </cell>
          <cell r="D411">
            <v>394</v>
          </cell>
          <cell r="E411">
            <v>101</v>
          </cell>
          <cell r="F411" t="str">
            <v>向美娟</v>
          </cell>
          <cell r="G411">
            <v>97</v>
          </cell>
          <cell r="H411" t="str">
            <v>胡付松</v>
          </cell>
          <cell r="I411">
            <v>75</v>
          </cell>
          <cell r="J411" t="str">
            <v>廖云虹</v>
          </cell>
          <cell r="K411">
            <v>21</v>
          </cell>
          <cell r="L411" t="str">
            <v>王玉强</v>
          </cell>
          <cell r="M411">
            <v>28</v>
          </cell>
          <cell r="N411" t="str">
            <v>叶仁群</v>
          </cell>
          <cell r="O411">
            <v>72</v>
          </cell>
          <cell r="P411" t="str">
            <v>田友米</v>
          </cell>
          <cell r="Q411" t="str">
            <v>理科</v>
          </cell>
        </row>
        <row r="412">
          <cell r="A412" t="str">
            <v>513422200409034820</v>
          </cell>
          <cell r="B412" t="str">
            <v>7</v>
          </cell>
          <cell r="C412" t="str">
            <v>边玛拉姆</v>
          </cell>
          <cell r="D412">
            <v>394</v>
          </cell>
          <cell r="E412">
            <v>103</v>
          </cell>
          <cell r="F412" t="str">
            <v>何光红</v>
          </cell>
          <cell r="G412">
            <v>73</v>
          </cell>
          <cell r="H412" t="str">
            <v>徐万雄</v>
          </cell>
          <cell r="I412">
            <v>89</v>
          </cell>
          <cell r="J412" t="str">
            <v>胡昌燕</v>
          </cell>
          <cell r="K412">
            <v>34</v>
          </cell>
          <cell r="L412" t="str">
            <v>兰阿布</v>
          </cell>
          <cell r="M412">
            <v>33</v>
          </cell>
          <cell r="N412" t="str">
            <v>刘跃军</v>
          </cell>
          <cell r="O412">
            <v>62</v>
          </cell>
          <cell r="P412" t="str">
            <v>杨建</v>
          </cell>
          <cell r="Q412" t="str">
            <v>理科</v>
          </cell>
        </row>
        <row r="413">
          <cell r="A413" t="str">
            <v>513422200407086029</v>
          </cell>
          <cell r="B413" t="str">
            <v>11</v>
          </cell>
          <cell r="C413" t="str">
            <v>撒达祝玛</v>
          </cell>
          <cell r="D413">
            <v>394</v>
          </cell>
          <cell r="E413">
            <v>104</v>
          </cell>
          <cell r="F413" t="str">
            <v>张玉婷</v>
          </cell>
          <cell r="G413">
            <v>83</v>
          </cell>
          <cell r="H413" t="str">
            <v>胡付松</v>
          </cell>
          <cell r="I413">
            <v>92</v>
          </cell>
          <cell r="J413" t="str">
            <v>程长寿</v>
          </cell>
          <cell r="K413">
            <v>20</v>
          </cell>
          <cell r="L413" t="str">
            <v>郑永朝</v>
          </cell>
          <cell r="M413">
            <v>34</v>
          </cell>
          <cell r="N413" t="str">
            <v>叶仁群</v>
          </cell>
          <cell r="O413">
            <v>61</v>
          </cell>
          <cell r="P413" t="str">
            <v>杨建</v>
          </cell>
          <cell r="Q413" t="str">
            <v>理科</v>
          </cell>
        </row>
        <row r="414">
          <cell r="A414" t="str">
            <v>513422200506105619</v>
          </cell>
          <cell r="B414" t="str">
            <v>8</v>
          </cell>
          <cell r="C414" t="str">
            <v>温珠次尔</v>
          </cell>
          <cell r="D414">
            <v>393.5</v>
          </cell>
          <cell r="E414">
            <v>104</v>
          </cell>
          <cell r="F414" t="str">
            <v>向美娟</v>
          </cell>
          <cell r="G414">
            <v>98</v>
          </cell>
          <cell r="H414" t="str">
            <v>胡付松</v>
          </cell>
          <cell r="I414">
            <v>66.5</v>
          </cell>
          <cell r="J414" t="str">
            <v>廖云虹</v>
          </cell>
          <cell r="K414">
            <v>27</v>
          </cell>
          <cell r="L414" t="str">
            <v>王玉强</v>
          </cell>
          <cell r="M414">
            <v>52</v>
          </cell>
          <cell r="N414" t="str">
            <v>叶仁群</v>
          </cell>
          <cell r="O414">
            <v>46</v>
          </cell>
          <cell r="P414" t="str">
            <v>田友米</v>
          </cell>
          <cell r="Q414" t="str">
            <v>理科</v>
          </cell>
        </row>
        <row r="415">
          <cell r="A415" t="str">
            <v>51342220050812272X</v>
          </cell>
          <cell r="B415" t="str">
            <v>8</v>
          </cell>
          <cell r="C415" t="str">
            <v>邓小丽</v>
          </cell>
          <cell r="D415">
            <v>392.5</v>
          </cell>
          <cell r="E415">
            <v>112</v>
          </cell>
          <cell r="F415" t="str">
            <v>向美娟</v>
          </cell>
          <cell r="G415">
            <v>79</v>
          </cell>
          <cell r="H415" t="str">
            <v>胡付松</v>
          </cell>
          <cell r="I415">
            <v>104.5</v>
          </cell>
          <cell r="J415" t="str">
            <v>廖云虹</v>
          </cell>
          <cell r="K415">
            <v>20</v>
          </cell>
          <cell r="L415" t="str">
            <v>王玉强</v>
          </cell>
          <cell r="M415">
            <v>26</v>
          </cell>
          <cell r="N415" t="str">
            <v>叶仁群</v>
          </cell>
          <cell r="O415">
            <v>51</v>
          </cell>
          <cell r="P415" t="str">
            <v>田友米</v>
          </cell>
          <cell r="Q415" t="str">
            <v>理科</v>
          </cell>
        </row>
        <row r="416">
          <cell r="A416" t="str">
            <v>513422200312124213</v>
          </cell>
          <cell r="B416" t="str">
            <v>8</v>
          </cell>
          <cell r="C416" t="str">
            <v>仁青偏初</v>
          </cell>
          <cell r="D416">
            <v>391</v>
          </cell>
          <cell r="E416">
            <v>94</v>
          </cell>
          <cell r="F416" t="str">
            <v>向美娟</v>
          </cell>
          <cell r="G416">
            <v>88</v>
          </cell>
          <cell r="H416" t="str">
            <v>胡付松</v>
          </cell>
          <cell r="I416">
            <v>59</v>
          </cell>
          <cell r="J416" t="str">
            <v>廖云虹</v>
          </cell>
          <cell r="K416">
            <v>37</v>
          </cell>
          <cell r="L416" t="str">
            <v>王玉强</v>
          </cell>
          <cell r="M416">
            <v>38</v>
          </cell>
          <cell r="N416" t="str">
            <v>叶仁群</v>
          </cell>
          <cell r="O416">
            <v>75</v>
          </cell>
          <cell r="P416" t="str">
            <v>田友米</v>
          </cell>
          <cell r="Q416" t="str">
            <v>理科</v>
          </cell>
        </row>
        <row r="417">
          <cell r="A417" t="str">
            <v>513422200201122127</v>
          </cell>
          <cell r="B417" t="str">
            <v>11</v>
          </cell>
          <cell r="C417" t="str">
            <v>古小泉</v>
          </cell>
          <cell r="D417">
            <v>390.5</v>
          </cell>
          <cell r="E417">
            <v>86</v>
          </cell>
          <cell r="F417" t="str">
            <v>张玉婷</v>
          </cell>
          <cell r="G417">
            <v>97</v>
          </cell>
          <cell r="H417" t="str">
            <v>胡付松</v>
          </cell>
          <cell r="I417">
            <v>82.5</v>
          </cell>
          <cell r="J417" t="str">
            <v>程长寿</v>
          </cell>
          <cell r="K417">
            <v>31</v>
          </cell>
          <cell r="L417" t="str">
            <v>郑永朝</v>
          </cell>
          <cell r="M417">
            <v>22</v>
          </cell>
          <cell r="N417" t="str">
            <v>叶仁群</v>
          </cell>
          <cell r="O417">
            <v>72</v>
          </cell>
          <cell r="P417" t="str">
            <v>杨建</v>
          </cell>
          <cell r="Q417" t="str">
            <v>理科</v>
          </cell>
        </row>
        <row r="418">
          <cell r="A418" t="str">
            <v>513422200506171915</v>
          </cell>
          <cell r="B418" t="str">
            <v>9</v>
          </cell>
          <cell r="C418" t="str">
            <v>高孜伙</v>
          </cell>
          <cell r="D418">
            <v>390.5</v>
          </cell>
          <cell r="E418">
            <v>95</v>
          </cell>
          <cell r="F418" t="str">
            <v>张玉婷</v>
          </cell>
          <cell r="G418">
            <v>91</v>
          </cell>
          <cell r="H418" t="str">
            <v>周军</v>
          </cell>
          <cell r="I418">
            <v>59.5</v>
          </cell>
          <cell r="J418" t="str">
            <v>廖云虹</v>
          </cell>
          <cell r="K418">
            <v>42</v>
          </cell>
          <cell r="L418" t="str">
            <v>郑永朝</v>
          </cell>
          <cell r="M418">
            <v>39</v>
          </cell>
          <cell r="N418" t="str">
            <v>郑富全</v>
          </cell>
          <cell r="O418">
            <v>64</v>
          </cell>
          <cell r="P418" t="str">
            <v>卢祥</v>
          </cell>
          <cell r="Q418" t="str">
            <v>理科</v>
          </cell>
        </row>
        <row r="419">
          <cell r="A419" t="str">
            <v>513422200403142513</v>
          </cell>
          <cell r="B419" t="str">
            <v>6</v>
          </cell>
          <cell r="C419" t="str">
            <v>陈明友</v>
          </cell>
          <cell r="D419">
            <v>390</v>
          </cell>
          <cell r="E419">
            <v>96</v>
          </cell>
          <cell r="F419" t="str">
            <v>阙丽萍</v>
          </cell>
          <cell r="G419">
            <v>88</v>
          </cell>
          <cell r="H419" t="str">
            <v>李希</v>
          </cell>
          <cell r="I419">
            <v>52</v>
          </cell>
          <cell r="J419" t="str">
            <v>谢斌</v>
          </cell>
          <cell r="K419">
            <v>55</v>
          </cell>
          <cell r="L419" t="str">
            <v>高贵勇</v>
          </cell>
          <cell r="M419">
            <v>38</v>
          </cell>
          <cell r="N419" t="str">
            <v>陈文惠</v>
          </cell>
          <cell r="O419">
            <v>61</v>
          </cell>
          <cell r="P419" t="str">
            <v>卢祥</v>
          </cell>
          <cell r="Q419" t="str">
            <v>理科</v>
          </cell>
        </row>
        <row r="420">
          <cell r="A420" t="str">
            <v>513422200501095028</v>
          </cell>
          <cell r="B420" t="str">
            <v>7</v>
          </cell>
          <cell r="C420" t="str">
            <v>晓兰</v>
          </cell>
          <cell r="D420">
            <v>389.5</v>
          </cell>
          <cell r="E420">
            <v>95</v>
          </cell>
          <cell r="F420" t="str">
            <v>何光红</v>
          </cell>
          <cell r="G420">
            <v>49</v>
          </cell>
          <cell r="H420" t="str">
            <v>徐万雄</v>
          </cell>
          <cell r="I420">
            <v>103.5</v>
          </cell>
          <cell r="J420" t="str">
            <v>胡昌燕</v>
          </cell>
          <cell r="K420">
            <v>12</v>
          </cell>
          <cell r="L420" t="str">
            <v>兰阿布</v>
          </cell>
          <cell r="M420">
            <v>48</v>
          </cell>
          <cell r="N420" t="str">
            <v>刘跃军</v>
          </cell>
          <cell r="O420">
            <v>82</v>
          </cell>
          <cell r="P420" t="str">
            <v>杨建</v>
          </cell>
          <cell r="Q420" t="str">
            <v>理科</v>
          </cell>
        </row>
        <row r="421">
          <cell r="A421" t="str">
            <v>513422200304151916</v>
          </cell>
          <cell r="B421" t="str">
            <v>7</v>
          </cell>
          <cell r="C421" t="str">
            <v>沈东平</v>
          </cell>
          <cell r="D421">
            <v>389.5</v>
          </cell>
          <cell r="E421">
            <v>95</v>
          </cell>
          <cell r="F421" t="str">
            <v>何光红</v>
          </cell>
          <cell r="G421">
            <v>85</v>
          </cell>
          <cell r="H421" t="str">
            <v>徐万雄</v>
          </cell>
          <cell r="I421">
            <v>69.5</v>
          </cell>
          <cell r="J421" t="str">
            <v>胡昌燕</v>
          </cell>
          <cell r="K421">
            <v>37</v>
          </cell>
          <cell r="L421" t="str">
            <v>兰阿布</v>
          </cell>
          <cell r="M421">
            <v>33</v>
          </cell>
          <cell r="N421" t="str">
            <v>刘跃军</v>
          </cell>
          <cell r="O421">
            <v>70</v>
          </cell>
          <cell r="P421" t="str">
            <v>杨建</v>
          </cell>
          <cell r="Q421" t="str">
            <v>理科</v>
          </cell>
        </row>
        <row r="422">
          <cell r="A422" t="str">
            <v>513422200508285027</v>
          </cell>
          <cell r="B422" t="str">
            <v>9</v>
          </cell>
          <cell r="C422" t="str">
            <v>仁青拉姆</v>
          </cell>
          <cell r="D422">
            <v>389.5</v>
          </cell>
          <cell r="E422">
            <v>92</v>
          </cell>
          <cell r="F422" t="str">
            <v>张玉婷</v>
          </cell>
          <cell r="G422">
            <v>94</v>
          </cell>
          <cell r="H422" t="str">
            <v>周军</v>
          </cell>
          <cell r="I422">
            <v>68.5</v>
          </cell>
          <cell r="J422" t="str">
            <v>廖云虹</v>
          </cell>
          <cell r="K422">
            <v>41</v>
          </cell>
          <cell r="L422" t="str">
            <v>郑永朝</v>
          </cell>
          <cell r="M422">
            <v>27</v>
          </cell>
          <cell r="N422" t="str">
            <v>郑富全</v>
          </cell>
          <cell r="O422">
            <v>67</v>
          </cell>
          <cell r="P422" t="str">
            <v>卢祥</v>
          </cell>
          <cell r="Q422" t="str">
            <v>理科</v>
          </cell>
        </row>
        <row r="423">
          <cell r="A423" t="str">
            <v>513422200407114229</v>
          </cell>
          <cell r="B423" t="str">
            <v>9</v>
          </cell>
          <cell r="C423" t="str">
            <v>降初拉姆</v>
          </cell>
          <cell r="D423">
            <v>389.5</v>
          </cell>
          <cell r="E423">
            <v>93</v>
          </cell>
          <cell r="F423" t="str">
            <v>张玉婷</v>
          </cell>
          <cell r="G423">
            <v>88</v>
          </cell>
          <cell r="H423" t="str">
            <v>周军</v>
          </cell>
          <cell r="I423">
            <v>98.5</v>
          </cell>
          <cell r="J423" t="str">
            <v>廖云虹</v>
          </cell>
          <cell r="K423">
            <v>17</v>
          </cell>
          <cell r="L423" t="str">
            <v>郑永朝</v>
          </cell>
          <cell r="M423">
            <v>37</v>
          </cell>
          <cell r="N423" t="str">
            <v>郑富全</v>
          </cell>
          <cell r="O423">
            <v>56</v>
          </cell>
          <cell r="P423" t="str">
            <v>卢祥</v>
          </cell>
          <cell r="Q423" t="str">
            <v>理科</v>
          </cell>
        </row>
        <row r="424">
          <cell r="A424" t="str">
            <v>513422200601152528</v>
          </cell>
          <cell r="B424" t="str">
            <v>10</v>
          </cell>
          <cell r="C424" t="str">
            <v>徐如馨</v>
          </cell>
          <cell r="D424">
            <v>389</v>
          </cell>
          <cell r="E424">
            <v>93</v>
          </cell>
          <cell r="F424" t="str">
            <v>向美娟</v>
          </cell>
          <cell r="G424">
            <v>99</v>
          </cell>
          <cell r="H424" t="str">
            <v>徐万雄</v>
          </cell>
          <cell r="I424">
            <v>74</v>
          </cell>
          <cell r="J424" t="str">
            <v>赵顺诚</v>
          </cell>
          <cell r="K424">
            <v>31</v>
          </cell>
          <cell r="L424" t="str">
            <v>王玉强</v>
          </cell>
          <cell r="M424">
            <v>36</v>
          </cell>
          <cell r="N424" t="str">
            <v>陈文惠</v>
          </cell>
          <cell r="O424">
            <v>56</v>
          </cell>
          <cell r="P424" t="str">
            <v>田友米</v>
          </cell>
          <cell r="Q424" t="str">
            <v>理科</v>
          </cell>
        </row>
        <row r="425">
          <cell r="A425" t="str">
            <v>513422200307052710</v>
          </cell>
          <cell r="B425" t="str">
            <v>10</v>
          </cell>
          <cell r="C425" t="str">
            <v>高光胜</v>
          </cell>
          <cell r="D425">
            <v>388.5</v>
          </cell>
          <cell r="E425">
            <v>94</v>
          </cell>
          <cell r="F425" t="str">
            <v>向美娟</v>
          </cell>
          <cell r="G425">
            <v>77</v>
          </cell>
          <cell r="H425" t="str">
            <v>徐万雄</v>
          </cell>
          <cell r="I425">
            <v>54.5</v>
          </cell>
          <cell r="J425" t="str">
            <v>赵顺诚</v>
          </cell>
          <cell r="K425">
            <v>43</v>
          </cell>
          <cell r="L425" t="str">
            <v>王玉强</v>
          </cell>
          <cell r="M425">
            <v>38</v>
          </cell>
          <cell r="N425" t="str">
            <v>陈文惠</v>
          </cell>
          <cell r="O425">
            <v>82</v>
          </cell>
          <cell r="P425" t="str">
            <v>田友米</v>
          </cell>
          <cell r="Q425" t="str">
            <v>理科</v>
          </cell>
        </row>
        <row r="426">
          <cell r="A426" t="str">
            <v>513422200303092926</v>
          </cell>
          <cell r="B426" t="str">
            <v>6</v>
          </cell>
          <cell r="C426" t="str">
            <v>沈小玲</v>
          </cell>
          <cell r="D426">
            <v>388.5</v>
          </cell>
          <cell r="E426">
            <v>99</v>
          </cell>
          <cell r="F426" t="str">
            <v>阙丽萍</v>
          </cell>
          <cell r="G426">
            <v>98</v>
          </cell>
          <cell r="H426" t="str">
            <v>李希</v>
          </cell>
          <cell r="I426">
            <v>86.5</v>
          </cell>
          <cell r="J426" t="str">
            <v>谢斌</v>
          </cell>
          <cell r="K426">
            <v>12</v>
          </cell>
          <cell r="L426" t="str">
            <v>高贵勇</v>
          </cell>
          <cell r="M426">
            <v>33</v>
          </cell>
          <cell r="N426" t="str">
            <v>陈文惠</v>
          </cell>
          <cell r="O426">
            <v>60</v>
          </cell>
          <cell r="P426" t="str">
            <v>卢祥</v>
          </cell>
          <cell r="Q426" t="str">
            <v>理科</v>
          </cell>
        </row>
        <row r="427">
          <cell r="A427" t="str">
            <v>513422200003042126</v>
          </cell>
          <cell r="B427" t="str">
            <v>12</v>
          </cell>
          <cell r="C427" t="str">
            <v>吕长秀</v>
          </cell>
          <cell r="D427">
            <v>386.5</v>
          </cell>
          <cell r="E427">
            <v>93</v>
          </cell>
          <cell r="F427" t="str">
            <v>朱霞</v>
          </cell>
          <cell r="G427">
            <v>84</v>
          </cell>
          <cell r="H427" t="str">
            <v>黄金华</v>
          </cell>
          <cell r="I427">
            <v>71.5</v>
          </cell>
          <cell r="J427" t="str">
            <v>程长寿</v>
          </cell>
          <cell r="K427">
            <v>26</v>
          </cell>
          <cell r="L427" t="str">
            <v>兰阿布</v>
          </cell>
          <cell r="M427">
            <v>47</v>
          </cell>
          <cell r="N427" t="str">
            <v>郑富全</v>
          </cell>
          <cell r="O427">
            <v>65</v>
          </cell>
          <cell r="P427" t="str">
            <v>卢祥</v>
          </cell>
          <cell r="Q427" t="str">
            <v>理科</v>
          </cell>
        </row>
        <row r="428">
          <cell r="A428" t="str">
            <v>513422200510101354</v>
          </cell>
          <cell r="B428" t="str">
            <v>6</v>
          </cell>
          <cell r="C428" t="str">
            <v>向方文</v>
          </cell>
          <cell r="D428">
            <v>384</v>
          </cell>
          <cell r="E428">
            <v>92</v>
          </cell>
          <cell r="F428" t="str">
            <v>阙丽萍</v>
          </cell>
          <cell r="G428">
            <v>91</v>
          </cell>
          <cell r="H428" t="str">
            <v>李希</v>
          </cell>
          <cell r="I428">
            <v>52</v>
          </cell>
          <cell r="J428" t="str">
            <v>谢斌</v>
          </cell>
          <cell r="K428">
            <v>31</v>
          </cell>
          <cell r="L428" t="str">
            <v>高贵勇</v>
          </cell>
          <cell r="M428">
            <v>54</v>
          </cell>
          <cell r="N428" t="str">
            <v>陈文惠</v>
          </cell>
          <cell r="O428">
            <v>64</v>
          </cell>
          <cell r="P428" t="str">
            <v>卢祥</v>
          </cell>
          <cell r="Q428" t="str">
            <v>理科</v>
          </cell>
        </row>
        <row r="429">
          <cell r="A429" t="str">
            <v>513422200012025424</v>
          </cell>
          <cell r="B429" t="str">
            <v>9</v>
          </cell>
          <cell r="C429" t="str">
            <v>母钟</v>
          </cell>
          <cell r="D429">
            <v>384</v>
          </cell>
          <cell r="E429">
            <v>90</v>
          </cell>
          <cell r="F429" t="str">
            <v>张玉婷</v>
          </cell>
          <cell r="G429">
            <v>79</v>
          </cell>
          <cell r="H429" t="str">
            <v>周军</v>
          </cell>
          <cell r="I429">
            <v>85</v>
          </cell>
          <cell r="J429" t="str">
            <v>廖云虹</v>
          </cell>
          <cell r="K429">
            <v>32</v>
          </cell>
          <cell r="L429" t="str">
            <v>郑永朝</v>
          </cell>
          <cell r="M429">
            <v>34</v>
          </cell>
          <cell r="N429" t="str">
            <v>郑富全</v>
          </cell>
          <cell r="O429">
            <v>64</v>
          </cell>
          <cell r="P429" t="str">
            <v>卢祥</v>
          </cell>
          <cell r="Q429" t="str">
            <v>理科</v>
          </cell>
        </row>
        <row r="430">
          <cell r="A430" t="str">
            <v>513422200502122526</v>
          </cell>
          <cell r="B430" t="str">
            <v>7</v>
          </cell>
          <cell r="C430" t="str">
            <v>韩燕</v>
          </cell>
          <cell r="D430">
            <v>384</v>
          </cell>
          <cell r="E430">
            <v>99</v>
          </cell>
          <cell r="F430" t="str">
            <v>何光红</v>
          </cell>
          <cell r="G430">
            <v>77</v>
          </cell>
          <cell r="H430" t="str">
            <v>徐万雄</v>
          </cell>
          <cell r="I430">
            <v>85</v>
          </cell>
          <cell r="J430" t="str">
            <v>胡昌燕</v>
          </cell>
          <cell r="K430">
            <v>30</v>
          </cell>
          <cell r="L430" t="str">
            <v>兰阿布</v>
          </cell>
          <cell r="M430">
            <v>32</v>
          </cell>
          <cell r="N430" t="str">
            <v>刘跃军</v>
          </cell>
          <cell r="O430">
            <v>61</v>
          </cell>
          <cell r="P430" t="str">
            <v>杨建</v>
          </cell>
          <cell r="Q430" t="str">
            <v>理科</v>
          </cell>
        </row>
        <row r="431">
          <cell r="A431" t="str">
            <v>513422200503240014</v>
          </cell>
          <cell r="B431" t="str">
            <v>8</v>
          </cell>
          <cell r="C431" t="str">
            <v>刘远华</v>
          </cell>
          <cell r="D431">
            <v>384</v>
          </cell>
          <cell r="E431">
            <v>83</v>
          </cell>
          <cell r="F431" t="str">
            <v>向美娟</v>
          </cell>
          <cell r="G431">
            <v>102</v>
          </cell>
          <cell r="H431" t="str">
            <v>胡付松</v>
          </cell>
          <cell r="I431">
            <v>57</v>
          </cell>
          <cell r="J431" t="str">
            <v>廖云虹</v>
          </cell>
          <cell r="K431">
            <v>45</v>
          </cell>
          <cell r="L431" t="str">
            <v>王玉强</v>
          </cell>
          <cell r="M431">
            <v>42</v>
          </cell>
          <cell r="N431" t="str">
            <v>叶仁群</v>
          </cell>
          <cell r="O431">
            <v>55</v>
          </cell>
          <cell r="P431" t="str">
            <v>田友米</v>
          </cell>
          <cell r="Q431" t="str">
            <v>理科</v>
          </cell>
        </row>
        <row r="432">
          <cell r="A432" t="str">
            <v>513422200108054852</v>
          </cell>
          <cell r="B432" t="str">
            <v>9</v>
          </cell>
          <cell r="C432" t="str">
            <v>次仁杜基</v>
          </cell>
          <cell r="D432">
            <v>383.5</v>
          </cell>
          <cell r="E432">
            <v>77</v>
          </cell>
          <cell r="F432" t="str">
            <v>张玉婷</v>
          </cell>
          <cell r="G432">
            <v>96</v>
          </cell>
          <cell r="H432" t="str">
            <v>周军</v>
          </cell>
          <cell r="I432">
            <v>38.5</v>
          </cell>
          <cell r="J432" t="str">
            <v>廖云虹</v>
          </cell>
          <cell r="K432">
            <v>46</v>
          </cell>
          <cell r="L432" t="str">
            <v>郑永朝</v>
          </cell>
          <cell r="M432">
            <v>50</v>
          </cell>
          <cell r="N432" t="str">
            <v>郑富全</v>
          </cell>
          <cell r="O432">
            <v>76</v>
          </cell>
          <cell r="P432" t="str">
            <v>卢祥</v>
          </cell>
          <cell r="Q432" t="str">
            <v>理科</v>
          </cell>
        </row>
        <row r="433">
          <cell r="A433" t="str">
            <v>513422200409060316</v>
          </cell>
          <cell r="B433" t="str">
            <v>12</v>
          </cell>
          <cell r="C433" t="str">
            <v>鲁爱康</v>
          </cell>
          <cell r="D433">
            <v>383.5</v>
          </cell>
          <cell r="E433">
            <v>103</v>
          </cell>
          <cell r="F433" t="str">
            <v>朱霞</v>
          </cell>
          <cell r="G433">
            <v>92</v>
          </cell>
          <cell r="H433" t="str">
            <v>黄金华</v>
          </cell>
          <cell r="I433">
            <v>89.5</v>
          </cell>
          <cell r="J433" t="str">
            <v>程长寿</v>
          </cell>
          <cell r="K433">
            <v>23</v>
          </cell>
          <cell r="L433" t="str">
            <v>兰阿布</v>
          </cell>
          <cell r="M433">
            <v>26</v>
          </cell>
          <cell r="N433" t="str">
            <v>郑富全</v>
          </cell>
          <cell r="O433">
            <v>50</v>
          </cell>
          <cell r="P433" t="str">
            <v>卢祥</v>
          </cell>
          <cell r="Q433" t="str">
            <v>理科</v>
          </cell>
        </row>
        <row r="434">
          <cell r="A434" t="str">
            <v>513422200310173812</v>
          </cell>
          <cell r="B434" t="str">
            <v>9</v>
          </cell>
          <cell r="C434" t="str">
            <v>刘义山</v>
          </cell>
          <cell r="D434">
            <v>383</v>
          </cell>
          <cell r="E434">
            <v>83</v>
          </cell>
          <cell r="F434" t="str">
            <v>张玉婷</v>
          </cell>
          <cell r="G434">
            <v>103</v>
          </cell>
          <cell r="H434" t="str">
            <v>周军</v>
          </cell>
          <cell r="I434">
            <v>41</v>
          </cell>
          <cell r="J434" t="str">
            <v>廖云虹</v>
          </cell>
          <cell r="K434">
            <v>50</v>
          </cell>
          <cell r="L434" t="str">
            <v>郑永朝</v>
          </cell>
          <cell r="M434">
            <v>36</v>
          </cell>
          <cell r="N434" t="str">
            <v>郑富全</v>
          </cell>
          <cell r="O434">
            <v>70</v>
          </cell>
          <cell r="P434" t="str">
            <v>卢祥</v>
          </cell>
          <cell r="Q434" t="str">
            <v>理科</v>
          </cell>
        </row>
        <row r="435">
          <cell r="A435" t="str">
            <v>513422200309203818</v>
          </cell>
          <cell r="B435" t="str">
            <v>8</v>
          </cell>
          <cell r="C435" t="str">
            <v>马华</v>
          </cell>
          <cell r="D435">
            <v>382</v>
          </cell>
          <cell r="E435">
            <v>99</v>
          </cell>
          <cell r="F435" t="str">
            <v>向美娟</v>
          </cell>
          <cell r="G435">
            <v>96</v>
          </cell>
          <cell r="H435" t="str">
            <v>胡付松</v>
          </cell>
          <cell r="I435">
            <v>48</v>
          </cell>
          <cell r="J435" t="str">
            <v>廖云虹</v>
          </cell>
          <cell r="K435">
            <v>31</v>
          </cell>
          <cell r="L435" t="str">
            <v>王玉强</v>
          </cell>
          <cell r="M435">
            <v>49</v>
          </cell>
          <cell r="N435" t="str">
            <v>叶仁群</v>
          </cell>
          <cell r="O435">
            <v>59</v>
          </cell>
          <cell r="P435" t="str">
            <v>田友米</v>
          </cell>
          <cell r="Q435" t="str">
            <v>理科</v>
          </cell>
        </row>
        <row r="436">
          <cell r="A436" t="str">
            <v>51342220030830131X</v>
          </cell>
          <cell r="B436" t="str">
            <v>10</v>
          </cell>
          <cell r="C436" t="str">
            <v>毛凯</v>
          </cell>
          <cell r="D436">
            <v>380.5</v>
          </cell>
          <cell r="E436">
            <v>95</v>
          </cell>
          <cell r="F436" t="str">
            <v>向美娟</v>
          </cell>
          <cell r="G436">
            <v>78</v>
          </cell>
          <cell r="H436" t="str">
            <v>徐万雄</v>
          </cell>
          <cell r="I436">
            <v>66.5</v>
          </cell>
          <cell r="J436" t="str">
            <v>赵顺诚</v>
          </cell>
          <cell r="K436">
            <v>33</v>
          </cell>
          <cell r="L436" t="str">
            <v>王玉强</v>
          </cell>
          <cell r="M436">
            <v>38</v>
          </cell>
          <cell r="N436" t="str">
            <v>陈文惠</v>
          </cell>
          <cell r="O436">
            <v>70</v>
          </cell>
          <cell r="P436" t="str">
            <v>田友米</v>
          </cell>
          <cell r="Q436" t="str">
            <v>理科</v>
          </cell>
        </row>
        <row r="437">
          <cell r="A437" t="str">
            <v>51342220041001662X</v>
          </cell>
          <cell r="B437" t="str">
            <v>9</v>
          </cell>
          <cell r="C437" t="str">
            <v>韩拥佳</v>
          </cell>
          <cell r="D437">
            <v>380.5</v>
          </cell>
          <cell r="E437">
            <v>86</v>
          </cell>
          <cell r="F437" t="str">
            <v>张玉婷</v>
          </cell>
          <cell r="G437">
            <v>83</v>
          </cell>
          <cell r="H437" t="str">
            <v>周军</v>
          </cell>
          <cell r="I437">
            <v>92.5</v>
          </cell>
          <cell r="J437" t="str">
            <v>廖云虹</v>
          </cell>
          <cell r="K437">
            <v>23</v>
          </cell>
          <cell r="L437" t="str">
            <v>郑永朝</v>
          </cell>
          <cell r="M437">
            <v>42</v>
          </cell>
          <cell r="N437" t="str">
            <v>郑富全</v>
          </cell>
          <cell r="O437">
            <v>54</v>
          </cell>
          <cell r="P437" t="str">
            <v>卢祥</v>
          </cell>
          <cell r="Q437" t="str">
            <v>理科</v>
          </cell>
        </row>
        <row r="438">
          <cell r="A438" t="str">
            <v>513422200402252913</v>
          </cell>
          <cell r="B438" t="str">
            <v>7</v>
          </cell>
          <cell r="C438" t="str">
            <v>潘小强</v>
          </cell>
          <cell r="D438">
            <v>379.5</v>
          </cell>
          <cell r="E438">
            <v>107</v>
          </cell>
          <cell r="F438" t="str">
            <v>何光红</v>
          </cell>
          <cell r="G438">
            <v>95</v>
          </cell>
          <cell r="H438" t="str">
            <v>徐万雄</v>
          </cell>
          <cell r="I438">
            <v>47.5</v>
          </cell>
          <cell r="J438" t="str">
            <v>胡昌燕</v>
          </cell>
          <cell r="K438">
            <v>38</v>
          </cell>
          <cell r="L438" t="str">
            <v>兰阿布</v>
          </cell>
          <cell r="M438">
            <v>31</v>
          </cell>
          <cell r="N438" t="str">
            <v>刘跃军</v>
          </cell>
          <cell r="O438">
            <v>61</v>
          </cell>
          <cell r="P438" t="str">
            <v>杨建</v>
          </cell>
          <cell r="Q438" t="str">
            <v>理科</v>
          </cell>
        </row>
        <row r="439">
          <cell r="A439" t="str">
            <v>513422200409083411</v>
          </cell>
          <cell r="B439" t="str">
            <v>7</v>
          </cell>
          <cell r="C439" t="str">
            <v>多吉泽让</v>
          </cell>
          <cell r="D439">
            <v>378.5</v>
          </cell>
          <cell r="E439">
            <v>96</v>
          </cell>
          <cell r="F439" t="str">
            <v>何光红</v>
          </cell>
          <cell r="G439">
            <v>66</v>
          </cell>
          <cell r="H439" t="str">
            <v>徐万雄</v>
          </cell>
          <cell r="I439">
            <v>100.5</v>
          </cell>
          <cell r="J439" t="str">
            <v>胡昌燕</v>
          </cell>
          <cell r="K439">
            <v>22</v>
          </cell>
          <cell r="L439" t="str">
            <v>兰阿布</v>
          </cell>
          <cell r="M439">
            <v>35</v>
          </cell>
          <cell r="N439" t="str">
            <v>刘跃军</v>
          </cell>
          <cell r="O439">
            <v>59</v>
          </cell>
          <cell r="P439" t="str">
            <v>杨建</v>
          </cell>
          <cell r="Q439" t="str">
            <v>理科</v>
          </cell>
        </row>
        <row r="440">
          <cell r="A440" t="str">
            <v>513422200408250011</v>
          </cell>
          <cell r="B440" t="str">
            <v>6</v>
          </cell>
          <cell r="C440" t="str">
            <v>熊永发</v>
          </cell>
          <cell r="D440">
            <v>378.5</v>
          </cell>
          <cell r="E440">
            <v>94</v>
          </cell>
          <cell r="F440" t="str">
            <v>阙丽萍</v>
          </cell>
          <cell r="G440">
            <v>102</v>
          </cell>
          <cell r="H440" t="str">
            <v>李希</v>
          </cell>
          <cell r="I440">
            <v>72.5</v>
          </cell>
          <cell r="J440" t="str">
            <v>谢斌</v>
          </cell>
          <cell r="K440">
            <v>13</v>
          </cell>
          <cell r="L440" t="str">
            <v>高贵勇</v>
          </cell>
          <cell r="M440">
            <v>39</v>
          </cell>
          <cell r="N440" t="str">
            <v>陈文惠</v>
          </cell>
          <cell r="O440">
            <v>58</v>
          </cell>
          <cell r="P440" t="str">
            <v>卢祥</v>
          </cell>
          <cell r="Q440" t="str">
            <v>理科</v>
          </cell>
        </row>
        <row r="441">
          <cell r="A441" t="str">
            <v>513422200312103615</v>
          </cell>
          <cell r="B441" t="str">
            <v>6</v>
          </cell>
          <cell r="C441" t="str">
            <v>王兴发</v>
          </cell>
          <cell r="D441">
            <v>378</v>
          </cell>
          <cell r="E441">
            <v>96</v>
          </cell>
          <cell r="F441" t="str">
            <v>阙丽萍</v>
          </cell>
          <cell r="G441">
            <v>101</v>
          </cell>
          <cell r="H441" t="str">
            <v>李希</v>
          </cell>
          <cell r="I441">
            <v>55</v>
          </cell>
          <cell r="J441" t="str">
            <v>谢斌</v>
          </cell>
          <cell r="K441">
            <v>32</v>
          </cell>
          <cell r="L441" t="str">
            <v>高贵勇</v>
          </cell>
          <cell r="M441">
            <v>30</v>
          </cell>
          <cell r="N441" t="str">
            <v>陈文惠</v>
          </cell>
          <cell r="O441">
            <v>64</v>
          </cell>
          <cell r="P441" t="str">
            <v>卢祥</v>
          </cell>
          <cell r="Q441" t="str">
            <v>理科</v>
          </cell>
        </row>
        <row r="442">
          <cell r="A442" t="str">
            <v>513422200503151521</v>
          </cell>
          <cell r="B442" t="str">
            <v>8</v>
          </cell>
          <cell r="C442" t="str">
            <v>安伍几</v>
          </cell>
          <cell r="D442">
            <v>378</v>
          </cell>
          <cell r="E442">
            <v>98</v>
          </cell>
          <cell r="F442" t="str">
            <v>向美娟</v>
          </cell>
          <cell r="G442">
            <v>110</v>
          </cell>
          <cell r="H442" t="str">
            <v>胡付松</v>
          </cell>
          <cell r="I442">
            <v>70</v>
          </cell>
          <cell r="J442" t="str">
            <v>廖云虹</v>
          </cell>
          <cell r="K442">
            <v>18</v>
          </cell>
          <cell r="L442" t="str">
            <v>王玉强</v>
          </cell>
          <cell r="M442">
            <v>31</v>
          </cell>
          <cell r="N442" t="str">
            <v>叶仁群</v>
          </cell>
          <cell r="O442">
            <v>51</v>
          </cell>
          <cell r="P442" t="str">
            <v>田友米</v>
          </cell>
          <cell r="Q442" t="str">
            <v>理科</v>
          </cell>
        </row>
        <row r="443">
          <cell r="A443" t="str">
            <v>513422200403051718</v>
          </cell>
          <cell r="B443" t="str">
            <v>7</v>
          </cell>
          <cell r="C443" t="str">
            <v>杜基次里</v>
          </cell>
          <cell r="D443">
            <v>377.5</v>
          </cell>
          <cell r="E443">
            <v>91</v>
          </cell>
          <cell r="F443" t="str">
            <v>何光红</v>
          </cell>
          <cell r="G443">
            <v>81</v>
          </cell>
          <cell r="H443" t="str">
            <v>徐万雄</v>
          </cell>
          <cell r="I443">
            <v>105.5</v>
          </cell>
          <cell r="J443" t="str">
            <v>胡昌燕</v>
          </cell>
          <cell r="K443">
            <v>17</v>
          </cell>
          <cell r="L443" t="str">
            <v>兰阿布</v>
          </cell>
          <cell r="M443">
            <v>30</v>
          </cell>
          <cell r="N443" t="str">
            <v>刘跃军</v>
          </cell>
          <cell r="O443">
            <v>53</v>
          </cell>
          <cell r="P443" t="str">
            <v>杨建</v>
          </cell>
          <cell r="Q443" t="str">
            <v>理科</v>
          </cell>
        </row>
        <row r="444">
          <cell r="A444" t="str">
            <v>513422200104152711</v>
          </cell>
          <cell r="B444" t="str">
            <v>8</v>
          </cell>
          <cell r="C444" t="str">
            <v>沈小华</v>
          </cell>
          <cell r="D444">
            <v>377</v>
          </cell>
          <cell r="E444">
            <v>104</v>
          </cell>
          <cell r="F444" t="str">
            <v>向美娟</v>
          </cell>
          <cell r="G444">
            <v>88</v>
          </cell>
          <cell r="H444" t="str">
            <v>胡付松</v>
          </cell>
          <cell r="I444">
            <v>74</v>
          </cell>
          <cell r="J444" t="str">
            <v>廖云虹</v>
          </cell>
          <cell r="K444">
            <v>19</v>
          </cell>
          <cell r="L444" t="str">
            <v>王玉强</v>
          </cell>
          <cell r="M444">
            <v>44</v>
          </cell>
          <cell r="N444" t="str">
            <v>叶仁群</v>
          </cell>
          <cell r="O444">
            <v>48</v>
          </cell>
          <cell r="P444" t="str">
            <v>田友米</v>
          </cell>
          <cell r="Q444" t="str">
            <v>理科</v>
          </cell>
        </row>
        <row r="445">
          <cell r="A445" t="str">
            <v>513422200403102319</v>
          </cell>
          <cell r="B445" t="str">
            <v>6</v>
          </cell>
          <cell r="C445" t="str">
            <v>杨六斤</v>
          </cell>
          <cell r="D445">
            <v>376.5</v>
          </cell>
          <cell r="E445">
            <v>88</v>
          </cell>
          <cell r="F445" t="str">
            <v>阙丽萍</v>
          </cell>
          <cell r="G445">
            <v>85</v>
          </cell>
          <cell r="H445" t="str">
            <v>李希</v>
          </cell>
          <cell r="I445">
            <v>38.5</v>
          </cell>
          <cell r="J445" t="str">
            <v>谢斌</v>
          </cell>
          <cell r="K445">
            <v>29</v>
          </cell>
          <cell r="L445" t="str">
            <v>高贵勇</v>
          </cell>
          <cell r="M445">
            <v>51</v>
          </cell>
          <cell r="N445" t="str">
            <v>陈文惠</v>
          </cell>
          <cell r="O445">
            <v>85</v>
          </cell>
          <cell r="P445" t="str">
            <v>卢祥</v>
          </cell>
          <cell r="Q445" t="str">
            <v>理科</v>
          </cell>
        </row>
        <row r="446">
          <cell r="A446" t="str">
            <v>513422200501252919</v>
          </cell>
          <cell r="B446" t="str">
            <v>6</v>
          </cell>
          <cell r="C446" t="str">
            <v>伍建龙</v>
          </cell>
          <cell r="D446">
            <v>376</v>
          </cell>
          <cell r="E446">
            <v>108</v>
          </cell>
          <cell r="F446" t="str">
            <v>阙丽萍</v>
          </cell>
          <cell r="G446">
            <v>88</v>
          </cell>
          <cell r="H446" t="str">
            <v>李希</v>
          </cell>
          <cell r="I446">
            <v>61</v>
          </cell>
          <cell r="J446" t="str">
            <v>谢斌</v>
          </cell>
          <cell r="K446">
            <v>23</v>
          </cell>
          <cell r="L446" t="str">
            <v>高贵勇</v>
          </cell>
          <cell r="M446">
            <v>26</v>
          </cell>
          <cell r="N446" t="str">
            <v>陈文惠</v>
          </cell>
          <cell r="O446">
            <v>70</v>
          </cell>
          <cell r="P446" t="str">
            <v>卢祥</v>
          </cell>
          <cell r="Q446" t="str">
            <v>理科</v>
          </cell>
        </row>
        <row r="447">
          <cell r="A447" t="str">
            <v>513422200403126628</v>
          </cell>
          <cell r="B447" t="str">
            <v>9</v>
          </cell>
          <cell r="C447" t="str">
            <v>伍长秀</v>
          </cell>
          <cell r="D447">
            <v>373.5</v>
          </cell>
          <cell r="E447">
            <v>96</v>
          </cell>
          <cell r="F447" t="str">
            <v>张玉婷</v>
          </cell>
          <cell r="G447">
            <v>89</v>
          </cell>
          <cell r="H447" t="str">
            <v>周军</v>
          </cell>
          <cell r="I447">
            <v>58.5</v>
          </cell>
          <cell r="J447" t="str">
            <v>廖云虹</v>
          </cell>
          <cell r="K447">
            <v>33</v>
          </cell>
          <cell r="L447" t="str">
            <v>郑永朝</v>
          </cell>
          <cell r="M447">
            <v>33</v>
          </cell>
          <cell r="N447" t="str">
            <v>郑富全</v>
          </cell>
          <cell r="O447">
            <v>64</v>
          </cell>
          <cell r="P447" t="str">
            <v>卢祥</v>
          </cell>
          <cell r="Q447" t="str">
            <v>理科</v>
          </cell>
        </row>
        <row r="448">
          <cell r="A448" t="str">
            <v>513422200305151926</v>
          </cell>
          <cell r="B448" t="str">
            <v>6</v>
          </cell>
          <cell r="C448" t="str">
            <v>马甲落</v>
          </cell>
          <cell r="D448">
            <v>372.5</v>
          </cell>
          <cell r="E448">
            <v>107</v>
          </cell>
          <cell r="F448" t="str">
            <v>阙丽萍</v>
          </cell>
          <cell r="G448">
            <v>81</v>
          </cell>
          <cell r="H448" t="str">
            <v>李希</v>
          </cell>
          <cell r="I448">
            <v>88.5</v>
          </cell>
          <cell r="J448" t="str">
            <v>谢斌</v>
          </cell>
          <cell r="K448">
            <v>12</v>
          </cell>
          <cell r="L448" t="str">
            <v>高贵勇</v>
          </cell>
          <cell r="M448">
            <v>29</v>
          </cell>
          <cell r="N448" t="str">
            <v>陈文惠</v>
          </cell>
          <cell r="O448">
            <v>55</v>
          </cell>
          <cell r="P448" t="str">
            <v>卢祥</v>
          </cell>
          <cell r="Q448" t="str">
            <v>理科</v>
          </cell>
        </row>
        <row r="449">
          <cell r="A449" t="str">
            <v>513422200310065029</v>
          </cell>
          <cell r="B449" t="str">
            <v>6</v>
          </cell>
          <cell r="C449" t="str">
            <v>生根卓玛</v>
          </cell>
          <cell r="D449">
            <v>372</v>
          </cell>
          <cell r="E449">
            <v>98</v>
          </cell>
          <cell r="F449" t="str">
            <v>阙丽萍</v>
          </cell>
          <cell r="G449">
            <v>75</v>
          </cell>
          <cell r="H449" t="str">
            <v>李希</v>
          </cell>
          <cell r="I449">
            <v>81</v>
          </cell>
          <cell r="J449" t="str">
            <v>谢斌</v>
          </cell>
          <cell r="K449">
            <v>26</v>
          </cell>
          <cell r="L449" t="str">
            <v>高贵勇</v>
          </cell>
          <cell r="M449">
            <v>36</v>
          </cell>
          <cell r="N449" t="str">
            <v>陈文惠</v>
          </cell>
          <cell r="O449">
            <v>56</v>
          </cell>
          <cell r="P449" t="str">
            <v>卢祥</v>
          </cell>
          <cell r="Q449" t="str">
            <v>理科</v>
          </cell>
        </row>
        <row r="450">
          <cell r="A450" t="str">
            <v>513422200803126627</v>
          </cell>
          <cell r="B450" t="str">
            <v>8</v>
          </cell>
          <cell r="C450" t="str">
            <v>胡建秀</v>
          </cell>
          <cell r="D450">
            <v>371.5</v>
          </cell>
          <cell r="E450">
            <v>98</v>
          </cell>
          <cell r="F450" t="str">
            <v>向美娟</v>
          </cell>
          <cell r="G450">
            <v>70</v>
          </cell>
          <cell r="H450" t="str">
            <v>胡付松</v>
          </cell>
          <cell r="I450">
            <v>71.5</v>
          </cell>
          <cell r="J450" t="str">
            <v>廖云虹</v>
          </cell>
          <cell r="K450">
            <v>32</v>
          </cell>
          <cell r="L450" t="str">
            <v>王玉强</v>
          </cell>
          <cell r="M450">
            <v>41</v>
          </cell>
          <cell r="N450" t="str">
            <v>叶仁群</v>
          </cell>
          <cell r="O450">
            <v>59</v>
          </cell>
          <cell r="P450" t="str">
            <v>田友米</v>
          </cell>
          <cell r="Q450" t="str">
            <v>理科</v>
          </cell>
        </row>
        <row r="451">
          <cell r="A451" t="str">
            <v>513422200412062910</v>
          </cell>
          <cell r="B451" t="str">
            <v>7</v>
          </cell>
          <cell r="C451" t="str">
            <v>朱建华</v>
          </cell>
          <cell r="D451">
            <v>370</v>
          </cell>
          <cell r="E451">
            <v>83</v>
          </cell>
          <cell r="F451" t="str">
            <v>何光红</v>
          </cell>
          <cell r="G451">
            <v>73</v>
          </cell>
          <cell r="H451" t="str">
            <v>徐万雄</v>
          </cell>
          <cell r="I451">
            <v>90</v>
          </cell>
          <cell r="J451" t="str">
            <v>胡昌燕</v>
          </cell>
          <cell r="K451">
            <v>33</v>
          </cell>
          <cell r="L451" t="str">
            <v>兰阿布</v>
          </cell>
          <cell r="M451">
            <v>33</v>
          </cell>
          <cell r="N451" t="str">
            <v>刘跃军</v>
          </cell>
          <cell r="O451">
            <v>58</v>
          </cell>
          <cell r="P451" t="str">
            <v>杨建</v>
          </cell>
          <cell r="Q451" t="str">
            <v>理科</v>
          </cell>
        </row>
        <row r="452">
          <cell r="A452" t="str">
            <v>513422200504162919</v>
          </cell>
          <cell r="B452" t="str">
            <v>8</v>
          </cell>
          <cell r="C452" t="str">
            <v>严永康</v>
          </cell>
          <cell r="D452">
            <v>370</v>
          </cell>
          <cell r="E452">
            <v>97</v>
          </cell>
          <cell r="F452" t="str">
            <v>向美娟</v>
          </cell>
          <cell r="G452">
            <v>83</v>
          </cell>
          <cell r="H452" t="str">
            <v>胡付松</v>
          </cell>
          <cell r="I452">
            <v>67</v>
          </cell>
          <cell r="J452" t="str">
            <v>廖云虹</v>
          </cell>
          <cell r="K452">
            <v>23</v>
          </cell>
          <cell r="L452" t="str">
            <v>王玉强</v>
          </cell>
          <cell r="M452">
            <v>46</v>
          </cell>
          <cell r="N452" t="str">
            <v>叶仁群</v>
          </cell>
          <cell r="O452">
            <v>54</v>
          </cell>
          <cell r="P452" t="str">
            <v>田友米</v>
          </cell>
          <cell r="Q452" t="str">
            <v>理科</v>
          </cell>
        </row>
        <row r="453">
          <cell r="A453" t="str">
            <v>513422200406020036</v>
          </cell>
          <cell r="B453" t="str">
            <v>10</v>
          </cell>
          <cell r="C453" t="str">
            <v>罗桑亚杰</v>
          </cell>
          <cell r="D453">
            <v>369</v>
          </cell>
          <cell r="E453">
            <v>93</v>
          </cell>
          <cell r="F453" t="str">
            <v>向美娟</v>
          </cell>
          <cell r="G453">
            <v>77</v>
          </cell>
          <cell r="H453" t="str">
            <v>徐万雄</v>
          </cell>
          <cell r="I453">
            <v>60</v>
          </cell>
          <cell r="J453" t="str">
            <v>赵顺诚</v>
          </cell>
          <cell r="K453">
            <v>36</v>
          </cell>
          <cell r="L453" t="str">
            <v>王玉强</v>
          </cell>
          <cell r="M453">
            <v>37</v>
          </cell>
          <cell r="N453" t="str">
            <v>陈文惠</v>
          </cell>
          <cell r="O453">
            <v>66</v>
          </cell>
          <cell r="P453" t="str">
            <v>田友米</v>
          </cell>
          <cell r="Q453" t="str">
            <v>理科</v>
          </cell>
        </row>
        <row r="454">
          <cell r="A454" t="str">
            <v>513422200405027025</v>
          </cell>
          <cell r="B454" t="str">
            <v>8</v>
          </cell>
          <cell r="C454" t="str">
            <v>益西祝姆</v>
          </cell>
          <cell r="D454">
            <v>369</v>
          </cell>
          <cell r="E454">
            <v>107</v>
          </cell>
          <cell r="F454" t="str">
            <v>向美娟</v>
          </cell>
          <cell r="G454">
            <v>70</v>
          </cell>
          <cell r="H454" t="str">
            <v>胡付松</v>
          </cell>
          <cell r="I454">
            <v>80</v>
          </cell>
          <cell r="J454" t="str">
            <v>廖云虹</v>
          </cell>
          <cell r="K454">
            <v>29</v>
          </cell>
          <cell r="L454" t="str">
            <v>王玉强</v>
          </cell>
          <cell r="M454">
            <v>26</v>
          </cell>
          <cell r="N454" t="str">
            <v>叶仁群</v>
          </cell>
          <cell r="O454">
            <v>57</v>
          </cell>
          <cell r="P454" t="str">
            <v>田友米</v>
          </cell>
          <cell r="Q454" t="str">
            <v>理科</v>
          </cell>
        </row>
        <row r="455">
          <cell r="A455" t="str">
            <v>513422200205071929</v>
          </cell>
          <cell r="B455" t="str">
            <v>8</v>
          </cell>
          <cell r="C455" t="str">
            <v>杨秀珍</v>
          </cell>
          <cell r="D455">
            <v>367.5</v>
          </cell>
          <cell r="E455">
            <v>95</v>
          </cell>
          <cell r="F455" t="str">
            <v>向美娟</v>
          </cell>
          <cell r="G455">
            <v>71</v>
          </cell>
          <cell r="H455" t="str">
            <v>胡付松</v>
          </cell>
          <cell r="I455">
            <v>68.5</v>
          </cell>
          <cell r="J455" t="str">
            <v>廖云虹</v>
          </cell>
          <cell r="K455">
            <v>28</v>
          </cell>
          <cell r="L455" t="str">
            <v>王玉强</v>
          </cell>
          <cell r="M455">
            <v>36</v>
          </cell>
          <cell r="N455" t="str">
            <v>叶仁群</v>
          </cell>
          <cell r="O455">
            <v>69</v>
          </cell>
          <cell r="P455" t="str">
            <v>田友米</v>
          </cell>
          <cell r="Q455" t="str">
            <v>理科</v>
          </cell>
        </row>
        <row r="456">
          <cell r="A456" t="str">
            <v>513422200501233814</v>
          </cell>
          <cell r="B456" t="str">
            <v>8</v>
          </cell>
          <cell r="C456" t="str">
            <v>扎西泽仁</v>
          </cell>
          <cell r="D456">
            <v>366</v>
          </cell>
          <cell r="E456">
            <v>94</v>
          </cell>
          <cell r="F456" t="str">
            <v>向美娟</v>
          </cell>
          <cell r="G456">
            <v>82</v>
          </cell>
          <cell r="H456" t="str">
            <v>胡付松</v>
          </cell>
          <cell r="I456">
            <v>96</v>
          </cell>
          <cell r="J456" t="str">
            <v>廖云虹</v>
          </cell>
          <cell r="K456">
            <v>17</v>
          </cell>
          <cell r="L456" t="str">
            <v>王玉强</v>
          </cell>
          <cell r="M456">
            <v>40</v>
          </cell>
          <cell r="N456" t="str">
            <v>叶仁群</v>
          </cell>
          <cell r="O456">
            <v>37</v>
          </cell>
          <cell r="P456" t="str">
            <v>田友米</v>
          </cell>
          <cell r="Q456" t="str">
            <v>理科</v>
          </cell>
        </row>
        <row r="457">
          <cell r="A457" t="str">
            <v>513422200301056622</v>
          </cell>
          <cell r="B457" t="str">
            <v>7</v>
          </cell>
          <cell r="C457" t="str">
            <v>沈尔真</v>
          </cell>
          <cell r="D457">
            <v>363.5</v>
          </cell>
          <cell r="E457">
            <v>86</v>
          </cell>
          <cell r="F457" t="str">
            <v>何光红</v>
          </cell>
          <cell r="G457">
            <v>80</v>
          </cell>
          <cell r="H457" t="str">
            <v>徐万雄</v>
          </cell>
          <cell r="I457">
            <v>99.5</v>
          </cell>
          <cell r="J457" t="str">
            <v>胡昌燕</v>
          </cell>
          <cell r="K457">
            <v>19</v>
          </cell>
          <cell r="L457" t="str">
            <v>兰阿布</v>
          </cell>
          <cell r="M457">
            <v>29</v>
          </cell>
          <cell r="N457" t="str">
            <v>刘跃军</v>
          </cell>
          <cell r="O457">
            <v>50</v>
          </cell>
          <cell r="P457" t="str">
            <v>杨建</v>
          </cell>
          <cell r="Q457" t="str">
            <v>理科</v>
          </cell>
        </row>
        <row r="458">
          <cell r="A458" t="str">
            <v>513422200502132118</v>
          </cell>
          <cell r="B458" t="str">
            <v>7</v>
          </cell>
          <cell r="C458" t="str">
            <v>次里杜基</v>
          </cell>
          <cell r="D458">
            <v>363</v>
          </cell>
          <cell r="E458">
            <v>95</v>
          </cell>
          <cell r="F458" t="str">
            <v>何光红</v>
          </cell>
          <cell r="G458">
            <v>67</v>
          </cell>
          <cell r="H458" t="str">
            <v>徐万雄</v>
          </cell>
          <cell r="I458">
            <v>98</v>
          </cell>
          <cell r="J458" t="str">
            <v>胡昌燕</v>
          </cell>
          <cell r="K458">
            <v>25</v>
          </cell>
          <cell r="L458" t="str">
            <v>兰阿布</v>
          </cell>
          <cell r="M458">
            <v>35</v>
          </cell>
          <cell r="N458" t="str">
            <v>刘跃军</v>
          </cell>
          <cell r="O458">
            <v>43</v>
          </cell>
          <cell r="P458" t="str">
            <v>杨建</v>
          </cell>
          <cell r="Q458" t="str">
            <v>理科</v>
          </cell>
        </row>
        <row r="459">
          <cell r="A459" t="str">
            <v>513422200402030915</v>
          </cell>
          <cell r="B459" t="str">
            <v>6</v>
          </cell>
          <cell r="C459" t="str">
            <v>陈小平</v>
          </cell>
          <cell r="D459">
            <v>362.5</v>
          </cell>
          <cell r="E459">
            <v>103</v>
          </cell>
          <cell r="F459" t="str">
            <v>阙丽萍</v>
          </cell>
          <cell r="G459">
            <v>65</v>
          </cell>
          <cell r="H459" t="str">
            <v>李希</v>
          </cell>
          <cell r="I459">
            <v>72.5</v>
          </cell>
          <cell r="J459" t="str">
            <v>谢斌</v>
          </cell>
          <cell r="K459">
            <v>26</v>
          </cell>
          <cell r="L459" t="str">
            <v>高贵勇</v>
          </cell>
          <cell r="M459">
            <v>35</v>
          </cell>
          <cell r="N459" t="str">
            <v>陈文惠</v>
          </cell>
          <cell r="O459">
            <v>61</v>
          </cell>
          <cell r="P459" t="str">
            <v>卢祥</v>
          </cell>
          <cell r="Q459" t="str">
            <v>理科</v>
          </cell>
        </row>
        <row r="460">
          <cell r="A460" t="str">
            <v>513422200205202730</v>
          </cell>
          <cell r="B460" t="str">
            <v>9</v>
          </cell>
          <cell r="C460" t="str">
            <v>吉古小康</v>
          </cell>
          <cell r="D460">
            <v>362.5</v>
          </cell>
          <cell r="E460">
            <v>93</v>
          </cell>
          <cell r="F460" t="str">
            <v>张玉婷</v>
          </cell>
          <cell r="G460">
            <v>73</v>
          </cell>
          <cell r="H460" t="str">
            <v>周军</v>
          </cell>
          <cell r="I460">
            <v>73.5</v>
          </cell>
          <cell r="J460" t="str">
            <v>廖云虹</v>
          </cell>
          <cell r="K460">
            <v>30</v>
          </cell>
          <cell r="L460" t="str">
            <v>郑永朝</v>
          </cell>
          <cell r="M460">
            <v>37</v>
          </cell>
          <cell r="N460" t="str">
            <v>郑富全</v>
          </cell>
          <cell r="O460">
            <v>56</v>
          </cell>
          <cell r="P460" t="str">
            <v>卢祥</v>
          </cell>
          <cell r="Q460" t="str">
            <v>理科</v>
          </cell>
        </row>
        <row r="461">
          <cell r="A461" t="str">
            <v>513422200307184828</v>
          </cell>
          <cell r="B461" t="str">
            <v>9</v>
          </cell>
          <cell r="C461" t="str">
            <v>拉姆</v>
          </cell>
          <cell r="D461">
            <v>362.5</v>
          </cell>
          <cell r="E461">
            <v>93</v>
          </cell>
          <cell r="F461" t="str">
            <v>张玉婷</v>
          </cell>
          <cell r="G461">
            <v>70</v>
          </cell>
          <cell r="H461" t="str">
            <v>周军</v>
          </cell>
          <cell r="I461">
            <v>83.5</v>
          </cell>
          <cell r="J461" t="str">
            <v>廖云虹</v>
          </cell>
          <cell r="K461">
            <v>31</v>
          </cell>
          <cell r="L461" t="str">
            <v>郑永朝</v>
          </cell>
          <cell r="M461">
            <v>30</v>
          </cell>
          <cell r="N461" t="str">
            <v>郑富全</v>
          </cell>
          <cell r="O461">
            <v>55</v>
          </cell>
          <cell r="P461" t="str">
            <v>卢祥</v>
          </cell>
          <cell r="Q461" t="str">
            <v>理科</v>
          </cell>
        </row>
        <row r="462">
          <cell r="A462" t="str">
            <v>513422200411171111</v>
          </cell>
          <cell r="B462" t="str">
            <v>7</v>
          </cell>
          <cell r="C462" t="str">
            <v>熊咪华</v>
          </cell>
          <cell r="D462">
            <v>362</v>
          </cell>
          <cell r="E462">
            <v>91</v>
          </cell>
          <cell r="F462" t="str">
            <v>何光红</v>
          </cell>
          <cell r="G462">
            <v>83</v>
          </cell>
          <cell r="H462" t="str">
            <v>徐万雄</v>
          </cell>
          <cell r="I462">
            <v>58</v>
          </cell>
          <cell r="J462" t="str">
            <v>胡昌燕</v>
          </cell>
          <cell r="K462">
            <v>30</v>
          </cell>
          <cell r="L462" t="str">
            <v>兰阿布</v>
          </cell>
          <cell r="M462">
            <v>38</v>
          </cell>
          <cell r="N462" t="str">
            <v>刘跃军</v>
          </cell>
          <cell r="O462">
            <v>62</v>
          </cell>
          <cell r="P462" t="str">
            <v>杨建</v>
          </cell>
          <cell r="Q462" t="str">
            <v>理科</v>
          </cell>
        </row>
        <row r="463">
          <cell r="A463" t="str">
            <v>513422200105115613</v>
          </cell>
          <cell r="B463" t="str">
            <v>9</v>
          </cell>
          <cell r="C463" t="str">
            <v>徐尔古</v>
          </cell>
          <cell r="D463">
            <v>361</v>
          </cell>
          <cell r="E463">
            <v>83</v>
          </cell>
          <cell r="F463" t="str">
            <v>张玉婷</v>
          </cell>
          <cell r="G463">
            <v>79</v>
          </cell>
          <cell r="H463" t="str">
            <v>周军</v>
          </cell>
          <cell r="I463">
            <v>67</v>
          </cell>
          <cell r="J463" t="str">
            <v>廖云虹</v>
          </cell>
          <cell r="K463">
            <v>26</v>
          </cell>
          <cell r="L463" t="str">
            <v>郑永朝</v>
          </cell>
          <cell r="M463">
            <v>37</v>
          </cell>
          <cell r="N463" t="str">
            <v>郑富全</v>
          </cell>
          <cell r="O463">
            <v>69</v>
          </cell>
          <cell r="P463" t="str">
            <v>卢祥</v>
          </cell>
          <cell r="Q463" t="str">
            <v>理科</v>
          </cell>
        </row>
        <row r="464">
          <cell r="A464" t="str">
            <v>513422200609242923</v>
          </cell>
          <cell r="B464" t="str">
            <v>8</v>
          </cell>
          <cell r="C464" t="str">
            <v>杨富庆</v>
          </cell>
          <cell r="D464">
            <v>361</v>
          </cell>
          <cell r="E464">
            <v>78</v>
          </cell>
          <cell r="F464" t="str">
            <v>向美娟</v>
          </cell>
          <cell r="G464">
            <v>105</v>
          </cell>
          <cell r="H464" t="str">
            <v>胡付松</v>
          </cell>
          <cell r="I464">
            <v>62</v>
          </cell>
          <cell r="J464" t="str">
            <v>廖云虹</v>
          </cell>
          <cell r="K464">
            <v>23</v>
          </cell>
          <cell r="L464" t="str">
            <v>王玉强</v>
          </cell>
          <cell r="M464">
            <v>37</v>
          </cell>
          <cell r="N464" t="str">
            <v>叶仁群</v>
          </cell>
          <cell r="O464">
            <v>56</v>
          </cell>
          <cell r="P464" t="str">
            <v>田友米</v>
          </cell>
          <cell r="Q464" t="str">
            <v>理科</v>
          </cell>
        </row>
        <row r="465">
          <cell r="A465" t="str">
            <v>513422200403080922</v>
          </cell>
          <cell r="B465" t="str">
            <v>7</v>
          </cell>
          <cell r="C465" t="str">
            <v>沈林莫</v>
          </cell>
          <cell r="D465">
            <v>361</v>
          </cell>
          <cell r="E465">
            <v>88</v>
          </cell>
          <cell r="F465" t="str">
            <v>何光红</v>
          </cell>
          <cell r="G465">
            <v>73</v>
          </cell>
          <cell r="H465" t="str">
            <v>徐万雄</v>
          </cell>
          <cell r="I465">
            <v>94</v>
          </cell>
          <cell r="J465" t="str">
            <v>胡昌燕</v>
          </cell>
          <cell r="K465">
            <v>18</v>
          </cell>
          <cell r="L465" t="str">
            <v>兰阿布</v>
          </cell>
          <cell r="M465">
            <v>34</v>
          </cell>
          <cell r="N465" t="str">
            <v>刘跃军</v>
          </cell>
          <cell r="O465">
            <v>54</v>
          </cell>
          <cell r="P465" t="str">
            <v>杨建</v>
          </cell>
          <cell r="Q465" t="str">
            <v>理科</v>
          </cell>
        </row>
        <row r="466">
          <cell r="A466" t="str">
            <v>513422200612055029</v>
          </cell>
          <cell r="B466" t="str">
            <v>9</v>
          </cell>
          <cell r="C466" t="str">
            <v>次姆</v>
          </cell>
          <cell r="D466">
            <v>359.5</v>
          </cell>
          <cell r="E466">
            <v>94</v>
          </cell>
          <cell r="F466" t="str">
            <v>张玉婷</v>
          </cell>
          <cell r="G466">
            <v>91</v>
          </cell>
          <cell r="H466" t="str">
            <v>周军</v>
          </cell>
          <cell r="I466">
            <v>60.5</v>
          </cell>
          <cell r="J466" t="str">
            <v>廖云虹</v>
          </cell>
          <cell r="K466">
            <v>21</v>
          </cell>
          <cell r="L466" t="str">
            <v>郑永朝</v>
          </cell>
          <cell r="M466">
            <v>36</v>
          </cell>
          <cell r="N466" t="str">
            <v>郑富全</v>
          </cell>
          <cell r="O466">
            <v>57</v>
          </cell>
          <cell r="P466" t="str">
            <v>卢祥</v>
          </cell>
          <cell r="Q466" t="str">
            <v>理科</v>
          </cell>
        </row>
        <row r="467">
          <cell r="A467" t="str">
            <v>513422200206186410</v>
          </cell>
          <cell r="B467" t="str">
            <v>8</v>
          </cell>
          <cell r="C467" t="str">
            <v>鲁绒根戈</v>
          </cell>
          <cell r="D467">
            <v>359.5</v>
          </cell>
          <cell r="E467">
            <v>96</v>
          </cell>
          <cell r="F467" t="str">
            <v>向美娟</v>
          </cell>
          <cell r="G467">
            <v>80</v>
          </cell>
          <cell r="H467" t="str">
            <v>胡付松</v>
          </cell>
          <cell r="I467">
            <v>78.5</v>
          </cell>
          <cell r="J467" t="str">
            <v>廖云虹</v>
          </cell>
          <cell r="K467">
            <v>30</v>
          </cell>
          <cell r="L467" t="str">
            <v>王玉强</v>
          </cell>
          <cell r="M467">
            <v>20</v>
          </cell>
          <cell r="N467" t="str">
            <v>叶仁群</v>
          </cell>
          <cell r="O467">
            <v>55</v>
          </cell>
          <cell r="P467" t="str">
            <v>田友米</v>
          </cell>
          <cell r="Q467" t="str">
            <v>理科</v>
          </cell>
        </row>
        <row r="468">
          <cell r="A468" t="str">
            <v>513422200408211725</v>
          </cell>
          <cell r="B468" t="str">
            <v>6</v>
          </cell>
          <cell r="C468" t="str">
            <v>杨利</v>
          </cell>
          <cell r="D468">
            <v>359</v>
          </cell>
          <cell r="E468">
            <v>101</v>
          </cell>
          <cell r="F468" t="str">
            <v>阙丽萍</v>
          </cell>
          <cell r="G468">
            <v>85</v>
          </cell>
          <cell r="H468" t="str">
            <v>李希</v>
          </cell>
          <cell r="I468">
            <v>58</v>
          </cell>
          <cell r="J468" t="str">
            <v>谢斌</v>
          </cell>
          <cell r="K468">
            <v>19</v>
          </cell>
          <cell r="L468" t="str">
            <v>高贵勇</v>
          </cell>
          <cell r="M468">
            <v>37</v>
          </cell>
          <cell r="N468" t="str">
            <v>陈文惠</v>
          </cell>
          <cell r="O468">
            <v>59</v>
          </cell>
          <cell r="P468" t="str">
            <v>卢祥</v>
          </cell>
          <cell r="Q468" t="str">
            <v>理科</v>
          </cell>
        </row>
        <row r="469">
          <cell r="A469" t="str">
            <v>513422200506200915</v>
          </cell>
          <cell r="B469" t="str">
            <v>7</v>
          </cell>
          <cell r="C469" t="str">
            <v>马龙</v>
          </cell>
          <cell r="D469">
            <v>359</v>
          </cell>
          <cell r="E469">
            <v>90</v>
          </cell>
          <cell r="F469" t="str">
            <v>何光红</v>
          </cell>
          <cell r="G469">
            <v>82</v>
          </cell>
          <cell r="H469" t="str">
            <v>徐万雄</v>
          </cell>
          <cell r="I469">
            <v>54</v>
          </cell>
          <cell r="J469" t="str">
            <v>胡昌燕</v>
          </cell>
          <cell r="K469">
            <v>37</v>
          </cell>
          <cell r="L469" t="str">
            <v>兰阿布</v>
          </cell>
          <cell r="M469">
            <v>42</v>
          </cell>
          <cell r="N469" t="str">
            <v>刘跃军</v>
          </cell>
          <cell r="O469">
            <v>54</v>
          </cell>
          <cell r="P469" t="str">
            <v>杨建</v>
          </cell>
          <cell r="Q469" t="str">
            <v>理科</v>
          </cell>
        </row>
        <row r="470">
          <cell r="A470" t="str">
            <v>513422200303294827</v>
          </cell>
          <cell r="B470" t="str">
            <v>6</v>
          </cell>
          <cell r="C470" t="str">
            <v>次尔央青</v>
          </cell>
          <cell r="D470">
            <v>358.5</v>
          </cell>
          <cell r="E470">
            <v>91</v>
          </cell>
          <cell r="F470" t="str">
            <v>阙丽萍</v>
          </cell>
          <cell r="G470">
            <v>77</v>
          </cell>
          <cell r="H470" t="str">
            <v>李希</v>
          </cell>
          <cell r="I470">
            <v>75.5</v>
          </cell>
          <cell r="J470" t="str">
            <v>谢斌</v>
          </cell>
          <cell r="K470">
            <v>31</v>
          </cell>
          <cell r="L470" t="str">
            <v>高贵勇</v>
          </cell>
          <cell r="M470">
            <v>42</v>
          </cell>
          <cell r="N470" t="str">
            <v>陈文惠</v>
          </cell>
          <cell r="O470">
            <v>42</v>
          </cell>
          <cell r="P470" t="str">
            <v>卢祥</v>
          </cell>
          <cell r="Q470" t="str">
            <v>理科</v>
          </cell>
        </row>
        <row r="471">
          <cell r="A471" t="str">
            <v>513422200302122118</v>
          </cell>
          <cell r="B471" t="str">
            <v>8</v>
          </cell>
          <cell r="C471" t="str">
            <v>吕宝强</v>
          </cell>
          <cell r="D471">
            <v>357</v>
          </cell>
          <cell r="E471">
            <v>90</v>
          </cell>
          <cell r="F471" t="str">
            <v>向美娟</v>
          </cell>
          <cell r="G471">
            <v>78</v>
          </cell>
          <cell r="H471" t="str">
            <v>胡付松</v>
          </cell>
          <cell r="I471">
            <v>52</v>
          </cell>
          <cell r="J471" t="str">
            <v>廖云虹</v>
          </cell>
          <cell r="K471">
            <v>32</v>
          </cell>
          <cell r="L471" t="str">
            <v>王玉强</v>
          </cell>
          <cell r="M471">
            <v>38</v>
          </cell>
          <cell r="N471" t="str">
            <v>叶仁群</v>
          </cell>
          <cell r="O471">
            <v>67</v>
          </cell>
          <cell r="P471" t="str">
            <v>田友米</v>
          </cell>
          <cell r="Q471" t="str">
            <v>理科</v>
          </cell>
        </row>
        <row r="472">
          <cell r="A472" t="str">
            <v>513422200203080928</v>
          </cell>
          <cell r="B472" t="str">
            <v>7</v>
          </cell>
          <cell r="C472" t="str">
            <v>王小花</v>
          </cell>
          <cell r="D472">
            <v>356.5</v>
          </cell>
          <cell r="E472">
            <v>100</v>
          </cell>
          <cell r="F472" t="str">
            <v>何光红</v>
          </cell>
          <cell r="G472">
            <v>54</v>
          </cell>
          <cell r="H472" t="str">
            <v>徐万雄</v>
          </cell>
          <cell r="I472">
            <v>94.5</v>
          </cell>
          <cell r="J472" t="str">
            <v>胡昌燕</v>
          </cell>
          <cell r="K472">
            <v>28</v>
          </cell>
          <cell r="L472" t="str">
            <v>兰阿布</v>
          </cell>
          <cell r="M472">
            <v>24</v>
          </cell>
          <cell r="N472" t="str">
            <v>刘跃军</v>
          </cell>
          <cell r="O472">
            <v>56</v>
          </cell>
          <cell r="P472" t="str">
            <v>杨建</v>
          </cell>
          <cell r="Q472" t="str">
            <v>理科</v>
          </cell>
        </row>
        <row r="473">
          <cell r="A473" t="str">
            <v>513422200310134629</v>
          </cell>
          <cell r="B473" t="str">
            <v>7</v>
          </cell>
          <cell r="C473" t="str">
            <v>苏朗拉姆</v>
          </cell>
          <cell r="D473">
            <v>356</v>
          </cell>
          <cell r="E473">
            <v>92</v>
          </cell>
          <cell r="F473" t="str">
            <v>何光红</v>
          </cell>
          <cell r="G473">
            <v>67</v>
          </cell>
          <cell r="H473" t="str">
            <v>徐万雄</v>
          </cell>
          <cell r="I473">
            <v>79</v>
          </cell>
          <cell r="J473" t="str">
            <v>胡昌燕</v>
          </cell>
          <cell r="K473">
            <v>26</v>
          </cell>
          <cell r="L473" t="str">
            <v>兰阿布</v>
          </cell>
          <cell r="M473">
            <v>33</v>
          </cell>
          <cell r="N473" t="str">
            <v>刘跃军</v>
          </cell>
          <cell r="O473">
            <v>59</v>
          </cell>
          <cell r="P473" t="str">
            <v>杨建</v>
          </cell>
          <cell r="Q473" t="str">
            <v>理科</v>
          </cell>
        </row>
        <row r="474">
          <cell r="A474" t="str">
            <v>513422200507046825</v>
          </cell>
          <cell r="B474" t="str">
            <v>8</v>
          </cell>
          <cell r="C474" t="str">
            <v>友罗母</v>
          </cell>
          <cell r="D474">
            <v>355</v>
          </cell>
          <cell r="E474">
            <v>105</v>
          </cell>
          <cell r="F474" t="str">
            <v>向美娟</v>
          </cell>
          <cell r="G474">
            <v>64</v>
          </cell>
          <cell r="H474" t="str">
            <v>胡付松</v>
          </cell>
          <cell r="I474">
            <v>71</v>
          </cell>
          <cell r="J474" t="str">
            <v>廖云虹</v>
          </cell>
          <cell r="K474">
            <v>17</v>
          </cell>
          <cell r="L474" t="str">
            <v>王玉强</v>
          </cell>
          <cell r="M474">
            <v>46</v>
          </cell>
          <cell r="N474" t="str">
            <v>叶仁群</v>
          </cell>
          <cell r="O474">
            <v>52</v>
          </cell>
          <cell r="P474" t="str">
            <v>田友米</v>
          </cell>
          <cell r="Q474" t="str">
            <v>理科</v>
          </cell>
        </row>
        <row r="475">
          <cell r="A475" t="str">
            <v>513422200303132510</v>
          </cell>
          <cell r="B475" t="str">
            <v>6</v>
          </cell>
          <cell r="C475" t="str">
            <v>李顺军</v>
          </cell>
          <cell r="D475">
            <v>354.5</v>
          </cell>
          <cell r="E475">
            <v>90</v>
          </cell>
          <cell r="F475" t="str">
            <v>阙丽萍</v>
          </cell>
          <cell r="G475">
            <v>81</v>
          </cell>
          <cell r="H475" t="str">
            <v>李希</v>
          </cell>
          <cell r="I475">
            <v>59.5</v>
          </cell>
          <cell r="J475" t="str">
            <v>谢斌</v>
          </cell>
          <cell r="K475">
            <v>29</v>
          </cell>
          <cell r="L475" t="str">
            <v>高贵勇</v>
          </cell>
          <cell r="M475">
            <v>41</v>
          </cell>
          <cell r="N475" t="str">
            <v>陈文惠</v>
          </cell>
          <cell r="O475">
            <v>54</v>
          </cell>
          <cell r="P475" t="str">
            <v>卢祥</v>
          </cell>
          <cell r="Q475" t="str">
            <v>理科</v>
          </cell>
        </row>
        <row r="476">
          <cell r="A476" t="str">
            <v>513422200502013426</v>
          </cell>
          <cell r="B476" t="str">
            <v>7</v>
          </cell>
          <cell r="C476" t="str">
            <v>马海梅</v>
          </cell>
          <cell r="D476">
            <v>354</v>
          </cell>
          <cell r="E476">
            <v>93</v>
          </cell>
          <cell r="F476" t="str">
            <v>何光红</v>
          </cell>
          <cell r="G476">
            <v>86</v>
          </cell>
          <cell r="H476" t="str">
            <v>徐万雄</v>
          </cell>
          <cell r="I476">
            <v>92</v>
          </cell>
          <cell r="J476" t="str">
            <v>胡昌燕</v>
          </cell>
          <cell r="K476">
            <v>12</v>
          </cell>
          <cell r="L476" t="str">
            <v>兰阿布</v>
          </cell>
          <cell r="M476">
            <v>27</v>
          </cell>
          <cell r="N476" t="str">
            <v>刘跃军</v>
          </cell>
          <cell r="O476">
            <v>44</v>
          </cell>
          <cell r="P476" t="str">
            <v>杨建</v>
          </cell>
          <cell r="Q476" t="str">
            <v>理科</v>
          </cell>
        </row>
        <row r="477">
          <cell r="A477" t="str">
            <v>513422200212144428</v>
          </cell>
          <cell r="B477" t="str">
            <v>8</v>
          </cell>
          <cell r="C477" t="str">
            <v>潘婷</v>
          </cell>
          <cell r="D477">
            <v>353.5</v>
          </cell>
          <cell r="E477">
            <v>99</v>
          </cell>
          <cell r="F477" t="str">
            <v>向美娟</v>
          </cell>
          <cell r="G477">
            <v>65</v>
          </cell>
          <cell r="H477" t="str">
            <v>胡付松</v>
          </cell>
          <cell r="I477">
            <v>89.5</v>
          </cell>
          <cell r="J477" t="str">
            <v>廖云虹</v>
          </cell>
          <cell r="K477">
            <v>13</v>
          </cell>
          <cell r="L477" t="str">
            <v>王玉强</v>
          </cell>
          <cell r="M477">
            <v>31</v>
          </cell>
          <cell r="N477" t="str">
            <v>叶仁群</v>
          </cell>
          <cell r="O477">
            <v>56</v>
          </cell>
          <cell r="P477" t="str">
            <v>田友米</v>
          </cell>
          <cell r="Q477" t="str">
            <v>理科</v>
          </cell>
        </row>
        <row r="478">
          <cell r="A478" t="str">
            <v>513422200401041532</v>
          </cell>
          <cell r="B478" t="str">
            <v>7</v>
          </cell>
          <cell r="C478" t="str">
            <v>罗发尼</v>
          </cell>
          <cell r="D478">
            <v>353</v>
          </cell>
          <cell r="E478">
            <v>82</v>
          </cell>
          <cell r="F478" t="str">
            <v>何光红</v>
          </cell>
          <cell r="G478">
            <v>90</v>
          </cell>
          <cell r="H478" t="str">
            <v>徐万雄</v>
          </cell>
          <cell r="I478">
            <v>38</v>
          </cell>
          <cell r="J478" t="str">
            <v>胡昌燕</v>
          </cell>
          <cell r="K478">
            <v>39</v>
          </cell>
          <cell r="L478" t="str">
            <v>兰阿布</v>
          </cell>
          <cell r="M478">
            <v>40</v>
          </cell>
          <cell r="N478" t="str">
            <v>刘跃军</v>
          </cell>
          <cell r="O478">
            <v>64</v>
          </cell>
          <cell r="P478" t="str">
            <v>杨建</v>
          </cell>
          <cell r="Q478" t="str">
            <v>理科</v>
          </cell>
        </row>
        <row r="479">
          <cell r="A479" t="str">
            <v>513422200412285030</v>
          </cell>
          <cell r="B479" t="str">
            <v>8</v>
          </cell>
          <cell r="C479" t="str">
            <v>彭孝康</v>
          </cell>
          <cell r="D479">
            <v>353</v>
          </cell>
          <cell r="E479">
            <v>90</v>
          </cell>
          <cell r="F479" t="str">
            <v>向美娟</v>
          </cell>
          <cell r="G479">
            <v>112</v>
          </cell>
          <cell r="H479" t="str">
            <v>胡付松</v>
          </cell>
          <cell r="I479">
            <v>55</v>
          </cell>
          <cell r="J479" t="str">
            <v>廖云虹</v>
          </cell>
          <cell r="K479">
            <v>12</v>
          </cell>
          <cell r="L479" t="str">
            <v>王玉强</v>
          </cell>
          <cell r="M479">
            <v>28</v>
          </cell>
          <cell r="N479" t="str">
            <v>叶仁群</v>
          </cell>
          <cell r="O479">
            <v>56</v>
          </cell>
          <cell r="P479" t="str">
            <v>田友米</v>
          </cell>
          <cell r="Q479" t="str">
            <v>理科</v>
          </cell>
        </row>
        <row r="480">
          <cell r="A480" t="str">
            <v>513422200309164011</v>
          </cell>
          <cell r="B480" t="str">
            <v>9</v>
          </cell>
          <cell r="C480" t="str">
            <v>扎西次尔</v>
          </cell>
          <cell r="D480">
            <v>351.5</v>
          </cell>
          <cell r="E480">
            <v>85</v>
          </cell>
          <cell r="F480" t="str">
            <v>张玉婷</v>
          </cell>
          <cell r="G480">
            <v>108</v>
          </cell>
          <cell r="H480" t="str">
            <v>周军</v>
          </cell>
          <cell r="I480">
            <v>37.5</v>
          </cell>
          <cell r="J480" t="str">
            <v>廖云虹</v>
          </cell>
          <cell r="K480">
            <v>32</v>
          </cell>
          <cell r="L480" t="str">
            <v>郑永朝</v>
          </cell>
          <cell r="M480">
            <v>32</v>
          </cell>
          <cell r="N480" t="str">
            <v>郑富全</v>
          </cell>
          <cell r="O480">
            <v>57</v>
          </cell>
          <cell r="P480" t="str">
            <v>卢祥</v>
          </cell>
          <cell r="Q480" t="str">
            <v>理科</v>
          </cell>
        </row>
        <row r="481">
          <cell r="A481" t="str">
            <v>513422200501056010</v>
          </cell>
          <cell r="B481" t="str">
            <v>9</v>
          </cell>
          <cell r="C481" t="str">
            <v>陆晓卫</v>
          </cell>
          <cell r="D481">
            <v>351</v>
          </cell>
          <cell r="E481">
            <v>90</v>
          </cell>
          <cell r="F481" t="str">
            <v>张玉婷</v>
          </cell>
          <cell r="G481">
            <v>78</v>
          </cell>
          <cell r="H481" t="str">
            <v>周军</v>
          </cell>
          <cell r="I481">
            <v>37</v>
          </cell>
          <cell r="J481" t="str">
            <v>廖云虹</v>
          </cell>
          <cell r="K481">
            <v>32</v>
          </cell>
          <cell r="L481" t="str">
            <v>郑永朝</v>
          </cell>
          <cell r="M481">
            <v>39</v>
          </cell>
          <cell r="N481" t="str">
            <v>郑富全</v>
          </cell>
          <cell r="O481">
            <v>75</v>
          </cell>
          <cell r="P481" t="str">
            <v>卢祥</v>
          </cell>
          <cell r="Q481" t="str">
            <v>理科</v>
          </cell>
        </row>
        <row r="482">
          <cell r="A482" t="str">
            <v>513422200502021717</v>
          </cell>
          <cell r="B482" t="str">
            <v>6</v>
          </cell>
          <cell r="C482" t="str">
            <v>杨旦珠</v>
          </cell>
          <cell r="D482">
            <v>348</v>
          </cell>
          <cell r="E482">
            <v>80</v>
          </cell>
          <cell r="F482" t="str">
            <v>阙丽萍</v>
          </cell>
          <cell r="G482">
            <v>109</v>
          </cell>
          <cell r="H482" t="str">
            <v>李希</v>
          </cell>
          <cell r="I482">
            <v>37</v>
          </cell>
          <cell r="J482" t="str">
            <v>谢斌</v>
          </cell>
          <cell r="K482">
            <v>38</v>
          </cell>
          <cell r="L482" t="str">
            <v>高贵勇</v>
          </cell>
          <cell r="M482">
            <v>30</v>
          </cell>
          <cell r="N482" t="str">
            <v>陈文惠</v>
          </cell>
          <cell r="O482">
            <v>54</v>
          </cell>
          <cell r="P482" t="str">
            <v>卢祥</v>
          </cell>
          <cell r="Q482" t="str">
            <v>理科</v>
          </cell>
        </row>
        <row r="483">
          <cell r="A483" t="str">
            <v>51342220040522001X</v>
          </cell>
          <cell r="B483" t="str">
            <v>9</v>
          </cell>
          <cell r="C483" t="str">
            <v>杨毅希</v>
          </cell>
          <cell r="D483">
            <v>347.5</v>
          </cell>
          <cell r="E483">
            <v>91</v>
          </cell>
          <cell r="F483" t="str">
            <v>张玉婷</v>
          </cell>
          <cell r="G483">
            <v>67</v>
          </cell>
          <cell r="H483" t="str">
            <v>周军</v>
          </cell>
          <cell r="I483">
            <v>68.5</v>
          </cell>
          <cell r="J483" t="str">
            <v>廖云虹</v>
          </cell>
          <cell r="K483">
            <v>37</v>
          </cell>
          <cell r="L483" t="str">
            <v>郑永朝</v>
          </cell>
          <cell r="M483">
            <v>27</v>
          </cell>
          <cell r="N483" t="str">
            <v>郑富全</v>
          </cell>
          <cell r="O483">
            <v>57</v>
          </cell>
          <cell r="P483" t="str">
            <v>卢祥</v>
          </cell>
          <cell r="Q483" t="str">
            <v>理科</v>
          </cell>
        </row>
        <row r="484">
          <cell r="A484" t="str">
            <v>513422200203164822</v>
          </cell>
          <cell r="B484" t="str">
            <v>6</v>
          </cell>
          <cell r="C484" t="str">
            <v>次尔祝玛</v>
          </cell>
          <cell r="D484">
            <v>346</v>
          </cell>
          <cell r="E484">
            <v>95</v>
          </cell>
          <cell r="F484" t="str">
            <v>阙丽萍</v>
          </cell>
          <cell r="G484">
            <v>74</v>
          </cell>
          <cell r="H484" t="str">
            <v>李希</v>
          </cell>
          <cell r="I484">
            <v>66</v>
          </cell>
          <cell r="J484" t="str">
            <v>谢斌</v>
          </cell>
          <cell r="K484">
            <v>25</v>
          </cell>
          <cell r="L484" t="str">
            <v>高贵勇</v>
          </cell>
          <cell r="M484">
            <v>28</v>
          </cell>
          <cell r="N484" t="str">
            <v>陈文惠</v>
          </cell>
          <cell r="O484">
            <v>58</v>
          </cell>
          <cell r="P484" t="str">
            <v>卢祥</v>
          </cell>
          <cell r="Q484" t="str">
            <v>理科</v>
          </cell>
        </row>
        <row r="485">
          <cell r="A485" t="str">
            <v>513422200102032927</v>
          </cell>
          <cell r="B485" t="str">
            <v>6</v>
          </cell>
          <cell r="C485" t="str">
            <v>邱小玲</v>
          </cell>
          <cell r="D485">
            <v>345.5</v>
          </cell>
          <cell r="E485">
            <v>88</v>
          </cell>
          <cell r="F485" t="str">
            <v>阙丽萍</v>
          </cell>
          <cell r="G485">
            <v>85</v>
          </cell>
          <cell r="H485" t="str">
            <v>李希</v>
          </cell>
          <cell r="I485">
            <v>69.5</v>
          </cell>
          <cell r="J485" t="str">
            <v>谢斌</v>
          </cell>
          <cell r="K485">
            <v>20</v>
          </cell>
          <cell r="L485" t="str">
            <v>高贵勇</v>
          </cell>
          <cell r="M485">
            <v>30</v>
          </cell>
          <cell r="N485" t="str">
            <v>陈文惠</v>
          </cell>
          <cell r="O485">
            <v>53</v>
          </cell>
          <cell r="P485" t="str">
            <v>卢祥</v>
          </cell>
          <cell r="Q485" t="str">
            <v>理科</v>
          </cell>
        </row>
        <row r="486">
          <cell r="A486" t="str">
            <v>513422200402201921</v>
          </cell>
          <cell r="B486" t="str">
            <v>8</v>
          </cell>
          <cell r="C486" t="str">
            <v>何春兰</v>
          </cell>
          <cell r="D486">
            <v>345</v>
          </cell>
          <cell r="E486">
            <v>76</v>
          </cell>
          <cell r="F486" t="str">
            <v>向美娟</v>
          </cell>
          <cell r="G486">
            <v>72</v>
          </cell>
          <cell r="H486" t="str">
            <v>胡付松</v>
          </cell>
          <cell r="I486">
            <v>73</v>
          </cell>
          <cell r="J486" t="str">
            <v>廖云虹</v>
          </cell>
          <cell r="K486">
            <v>31</v>
          </cell>
          <cell r="L486" t="str">
            <v>王玉强</v>
          </cell>
          <cell r="M486">
            <v>45</v>
          </cell>
          <cell r="N486" t="str">
            <v>叶仁群</v>
          </cell>
          <cell r="O486">
            <v>48</v>
          </cell>
          <cell r="P486" t="str">
            <v>田友米</v>
          </cell>
          <cell r="Q486" t="str">
            <v>理科</v>
          </cell>
        </row>
        <row r="487">
          <cell r="A487" t="str">
            <v>513422200003151525</v>
          </cell>
          <cell r="B487" t="str">
            <v>9</v>
          </cell>
          <cell r="C487" t="str">
            <v>马海英</v>
          </cell>
          <cell r="D487">
            <v>341.5</v>
          </cell>
          <cell r="E487">
            <v>103</v>
          </cell>
          <cell r="F487" t="str">
            <v>张玉婷</v>
          </cell>
          <cell r="G487">
            <v>58</v>
          </cell>
          <cell r="H487" t="str">
            <v>周军</v>
          </cell>
          <cell r="I487">
            <v>80.5</v>
          </cell>
          <cell r="J487" t="str">
            <v>廖云虹</v>
          </cell>
          <cell r="K487">
            <v>11</v>
          </cell>
          <cell r="L487" t="str">
            <v>郑永朝</v>
          </cell>
          <cell r="M487">
            <v>25</v>
          </cell>
          <cell r="N487" t="str">
            <v>郑富全</v>
          </cell>
          <cell r="O487">
            <v>64</v>
          </cell>
          <cell r="P487" t="str">
            <v>卢祥</v>
          </cell>
          <cell r="Q487" t="str">
            <v>理科</v>
          </cell>
        </row>
        <row r="488">
          <cell r="A488" t="str">
            <v>51342220040725212X</v>
          </cell>
          <cell r="B488" t="str">
            <v>7</v>
          </cell>
          <cell r="C488" t="str">
            <v>李成冬</v>
          </cell>
          <cell r="D488">
            <v>339.5</v>
          </cell>
          <cell r="E488">
            <v>88</v>
          </cell>
          <cell r="F488" t="str">
            <v>何光红</v>
          </cell>
          <cell r="G488">
            <v>100</v>
          </cell>
          <cell r="H488" t="str">
            <v>徐万雄</v>
          </cell>
          <cell r="I488">
            <v>48.5</v>
          </cell>
          <cell r="J488" t="str">
            <v>胡昌燕</v>
          </cell>
          <cell r="K488">
            <v>14</v>
          </cell>
          <cell r="L488" t="str">
            <v>兰阿布</v>
          </cell>
          <cell r="M488">
            <v>27</v>
          </cell>
          <cell r="N488" t="str">
            <v>刘跃军</v>
          </cell>
          <cell r="O488">
            <v>62</v>
          </cell>
          <cell r="P488" t="str">
            <v>杨建</v>
          </cell>
          <cell r="Q488" t="str">
            <v>理科</v>
          </cell>
        </row>
        <row r="489">
          <cell r="A489" t="str">
            <v>513422200403052315</v>
          </cell>
          <cell r="B489" t="str">
            <v>6</v>
          </cell>
          <cell r="C489" t="str">
            <v>苏朗降初</v>
          </cell>
          <cell r="D489">
            <v>336</v>
          </cell>
          <cell r="E489">
            <v>84</v>
          </cell>
          <cell r="F489" t="str">
            <v>阙丽萍</v>
          </cell>
          <cell r="G489">
            <v>78</v>
          </cell>
          <cell r="H489" t="str">
            <v>李希</v>
          </cell>
          <cell r="I489">
            <v>50</v>
          </cell>
          <cell r="J489" t="str">
            <v>谢斌</v>
          </cell>
          <cell r="K489">
            <v>19</v>
          </cell>
          <cell r="L489" t="str">
            <v>高贵勇</v>
          </cell>
          <cell r="M489">
            <v>37</v>
          </cell>
          <cell r="N489" t="str">
            <v>陈文惠</v>
          </cell>
          <cell r="O489">
            <v>68</v>
          </cell>
          <cell r="P489" t="str">
            <v>卢祥</v>
          </cell>
          <cell r="Q489" t="str">
            <v>理科</v>
          </cell>
        </row>
        <row r="490">
          <cell r="A490" t="str">
            <v>513422200001056831</v>
          </cell>
          <cell r="B490" t="str">
            <v>7</v>
          </cell>
          <cell r="C490" t="str">
            <v>扎西翁丁</v>
          </cell>
          <cell r="D490">
            <v>335.5</v>
          </cell>
          <cell r="E490">
            <v>66</v>
          </cell>
          <cell r="F490" t="str">
            <v>何光红</v>
          </cell>
          <cell r="G490">
            <v>93</v>
          </cell>
          <cell r="H490" t="str">
            <v>徐万雄</v>
          </cell>
          <cell r="I490">
            <v>60.5</v>
          </cell>
          <cell r="J490" t="str">
            <v>胡昌燕</v>
          </cell>
          <cell r="K490">
            <v>32</v>
          </cell>
          <cell r="L490" t="str">
            <v>兰阿布</v>
          </cell>
          <cell r="M490">
            <v>24</v>
          </cell>
          <cell r="N490" t="str">
            <v>刘跃军</v>
          </cell>
          <cell r="O490">
            <v>60</v>
          </cell>
          <cell r="P490" t="str">
            <v>杨建</v>
          </cell>
          <cell r="Q490" t="str">
            <v>理科</v>
          </cell>
        </row>
        <row r="491">
          <cell r="A491" t="str">
            <v>513422200409074611</v>
          </cell>
          <cell r="B491" t="str">
            <v>8</v>
          </cell>
          <cell r="C491" t="str">
            <v>扎什次尔</v>
          </cell>
          <cell r="D491">
            <v>335</v>
          </cell>
          <cell r="E491">
            <v>98</v>
          </cell>
          <cell r="F491" t="str">
            <v>向美娟</v>
          </cell>
          <cell r="G491">
            <v>88</v>
          </cell>
          <cell r="H491" t="str">
            <v>胡付松</v>
          </cell>
          <cell r="I491">
            <v>50</v>
          </cell>
          <cell r="J491" t="str">
            <v>廖云虹</v>
          </cell>
          <cell r="K491">
            <v>15</v>
          </cell>
          <cell r="L491" t="str">
            <v>王玉强</v>
          </cell>
          <cell r="M491">
            <v>33</v>
          </cell>
          <cell r="N491" t="str">
            <v>叶仁群</v>
          </cell>
          <cell r="O491">
            <v>51</v>
          </cell>
          <cell r="P491" t="str">
            <v>田友米</v>
          </cell>
          <cell r="Q491" t="str">
            <v>理科</v>
          </cell>
        </row>
        <row r="492">
          <cell r="A492" t="str">
            <v>513422200507226025</v>
          </cell>
          <cell r="B492" t="str">
            <v>7</v>
          </cell>
          <cell r="C492" t="str">
            <v>张健美</v>
          </cell>
          <cell r="D492">
            <v>334</v>
          </cell>
          <cell r="E492">
            <v>89</v>
          </cell>
          <cell r="F492" t="str">
            <v>何光红</v>
          </cell>
          <cell r="G492">
            <v>74</v>
          </cell>
          <cell r="H492" t="str">
            <v>徐万雄</v>
          </cell>
          <cell r="I492">
            <v>53</v>
          </cell>
          <cell r="J492" t="str">
            <v>胡昌燕</v>
          </cell>
          <cell r="K492">
            <v>28</v>
          </cell>
          <cell r="L492" t="str">
            <v>兰阿布</v>
          </cell>
          <cell r="M492">
            <v>37</v>
          </cell>
          <cell r="N492" t="str">
            <v>刘跃军</v>
          </cell>
          <cell r="O492">
            <v>53</v>
          </cell>
          <cell r="P492" t="str">
            <v>杨建</v>
          </cell>
          <cell r="Q492" t="str">
            <v>理科</v>
          </cell>
        </row>
        <row r="493">
          <cell r="A493" t="str">
            <v>513422200405090016</v>
          </cell>
          <cell r="B493" t="str">
            <v>8</v>
          </cell>
          <cell r="C493" t="str">
            <v>丹巴嘉措</v>
          </cell>
          <cell r="D493">
            <v>332</v>
          </cell>
          <cell r="E493">
            <v>95</v>
          </cell>
          <cell r="F493" t="str">
            <v>向美娟</v>
          </cell>
          <cell r="G493">
            <v>77</v>
          </cell>
          <cell r="H493" t="str">
            <v>胡付松</v>
          </cell>
          <cell r="I493">
            <v>55</v>
          </cell>
          <cell r="J493" t="str">
            <v>廖云虹</v>
          </cell>
          <cell r="K493">
            <v>12</v>
          </cell>
          <cell r="L493" t="str">
            <v>王玉强</v>
          </cell>
          <cell r="M493">
            <v>37</v>
          </cell>
          <cell r="N493" t="str">
            <v>叶仁群</v>
          </cell>
          <cell r="O493">
            <v>56</v>
          </cell>
          <cell r="P493" t="str">
            <v>田友米</v>
          </cell>
          <cell r="Q493" t="str">
            <v>理科</v>
          </cell>
        </row>
        <row r="494">
          <cell r="A494" t="str">
            <v>513422200410102923</v>
          </cell>
          <cell r="B494" t="str">
            <v>9</v>
          </cell>
          <cell r="C494" t="str">
            <v>马健燕</v>
          </cell>
          <cell r="D494">
            <v>332</v>
          </cell>
          <cell r="E494">
            <v>92</v>
          </cell>
          <cell r="F494" t="str">
            <v>张玉婷</v>
          </cell>
          <cell r="G494">
            <v>59</v>
          </cell>
          <cell r="H494" t="str">
            <v>周军</v>
          </cell>
          <cell r="I494">
            <v>89</v>
          </cell>
          <cell r="J494" t="str">
            <v>廖云虹</v>
          </cell>
          <cell r="K494">
            <v>22</v>
          </cell>
          <cell r="L494" t="str">
            <v>郑永朝</v>
          </cell>
          <cell r="M494">
            <v>22</v>
          </cell>
          <cell r="N494" t="str">
            <v>郑富全</v>
          </cell>
          <cell r="O494">
            <v>48</v>
          </cell>
          <cell r="P494" t="str">
            <v>卢祥</v>
          </cell>
          <cell r="Q494" t="str">
            <v>理科</v>
          </cell>
        </row>
        <row r="495">
          <cell r="A495" t="str">
            <v>513422200303132721</v>
          </cell>
          <cell r="B495" t="str">
            <v>7</v>
          </cell>
          <cell r="C495" t="str">
            <v>沈顺珍</v>
          </cell>
          <cell r="D495">
            <v>331</v>
          </cell>
          <cell r="E495">
            <v>84</v>
          </cell>
          <cell r="F495" t="str">
            <v>何光红</v>
          </cell>
          <cell r="G495">
            <v>79</v>
          </cell>
          <cell r="H495" t="str">
            <v>徐万雄</v>
          </cell>
          <cell r="I495">
            <v>69</v>
          </cell>
          <cell r="J495" t="str">
            <v>胡昌燕</v>
          </cell>
          <cell r="K495">
            <v>21</v>
          </cell>
          <cell r="L495" t="str">
            <v>兰阿布</v>
          </cell>
          <cell r="M495">
            <v>18</v>
          </cell>
          <cell r="N495" t="str">
            <v>刘跃军</v>
          </cell>
          <cell r="O495">
            <v>60</v>
          </cell>
          <cell r="P495" t="str">
            <v>杨建</v>
          </cell>
          <cell r="Q495" t="str">
            <v>理科</v>
          </cell>
        </row>
        <row r="496">
          <cell r="A496" t="str">
            <v>513422200407256227</v>
          </cell>
          <cell r="B496" t="str">
            <v>6</v>
          </cell>
          <cell r="C496" t="str">
            <v>吴静芬</v>
          </cell>
          <cell r="D496">
            <v>330.5</v>
          </cell>
          <cell r="E496">
            <v>86</v>
          </cell>
          <cell r="F496" t="str">
            <v>阙丽萍</v>
          </cell>
          <cell r="G496">
            <v>83</v>
          </cell>
          <cell r="H496" t="str">
            <v>李希</v>
          </cell>
          <cell r="I496">
            <v>64.5</v>
          </cell>
          <cell r="J496" t="str">
            <v>谢斌</v>
          </cell>
          <cell r="K496">
            <v>9</v>
          </cell>
          <cell r="L496" t="str">
            <v>高贵勇</v>
          </cell>
          <cell r="M496">
            <v>30</v>
          </cell>
          <cell r="N496" t="str">
            <v>陈文惠</v>
          </cell>
          <cell r="O496">
            <v>58</v>
          </cell>
          <cell r="P496" t="str">
            <v>卢祥</v>
          </cell>
          <cell r="Q496" t="str">
            <v>理科</v>
          </cell>
        </row>
        <row r="497">
          <cell r="A497" t="str">
            <v>513422200111176420</v>
          </cell>
          <cell r="B497" t="str">
            <v>6</v>
          </cell>
          <cell r="C497" t="str">
            <v>拥宗拉姆</v>
          </cell>
          <cell r="D497">
            <v>330</v>
          </cell>
          <cell r="E497">
            <v>79</v>
          </cell>
          <cell r="F497" t="str">
            <v>阙丽萍</v>
          </cell>
          <cell r="G497">
            <v>82</v>
          </cell>
          <cell r="H497" t="str">
            <v>李希</v>
          </cell>
          <cell r="I497">
            <v>51</v>
          </cell>
          <cell r="J497" t="str">
            <v>谢斌</v>
          </cell>
          <cell r="K497">
            <v>28</v>
          </cell>
          <cell r="L497" t="str">
            <v>高贵勇</v>
          </cell>
          <cell r="M497">
            <v>33</v>
          </cell>
          <cell r="N497" t="str">
            <v>陈文惠</v>
          </cell>
          <cell r="O497">
            <v>57</v>
          </cell>
          <cell r="P497" t="str">
            <v>卢祥</v>
          </cell>
          <cell r="Q497" t="str">
            <v>理科</v>
          </cell>
        </row>
        <row r="498">
          <cell r="A498" t="str">
            <v>513422200407100927</v>
          </cell>
          <cell r="B498" t="str">
            <v>9</v>
          </cell>
          <cell r="C498" t="str">
            <v>央章娜姆</v>
          </cell>
          <cell r="D498">
            <v>330</v>
          </cell>
          <cell r="E498">
            <v>102</v>
          </cell>
          <cell r="F498" t="str">
            <v>张玉婷</v>
          </cell>
          <cell r="G498">
            <v>53</v>
          </cell>
          <cell r="H498" t="str">
            <v>周军</v>
          </cell>
          <cell r="I498">
            <v>67</v>
          </cell>
          <cell r="J498" t="str">
            <v>廖云虹</v>
          </cell>
          <cell r="K498">
            <v>22</v>
          </cell>
          <cell r="L498" t="str">
            <v>郑永朝</v>
          </cell>
          <cell r="M498">
            <v>32</v>
          </cell>
          <cell r="N498" t="str">
            <v>郑富全</v>
          </cell>
          <cell r="O498">
            <v>54</v>
          </cell>
          <cell r="P498" t="str">
            <v>卢祥</v>
          </cell>
          <cell r="Q498" t="str">
            <v>理科</v>
          </cell>
        </row>
        <row r="499">
          <cell r="A499" t="str">
            <v>513422200403010019</v>
          </cell>
          <cell r="B499" t="str">
            <v>7</v>
          </cell>
          <cell r="C499" t="str">
            <v>王撒打</v>
          </cell>
          <cell r="D499">
            <v>329.5</v>
          </cell>
          <cell r="E499">
            <v>86</v>
          </cell>
          <cell r="F499" t="str">
            <v>何光红</v>
          </cell>
          <cell r="G499">
            <v>77</v>
          </cell>
          <cell r="H499" t="str">
            <v>徐万雄</v>
          </cell>
          <cell r="I499">
            <v>54.5</v>
          </cell>
          <cell r="J499" t="str">
            <v>胡昌燕</v>
          </cell>
          <cell r="K499">
            <v>21</v>
          </cell>
          <cell r="L499" t="str">
            <v>兰阿布</v>
          </cell>
          <cell r="M499">
            <v>31</v>
          </cell>
          <cell r="N499" t="str">
            <v>刘跃军</v>
          </cell>
          <cell r="O499">
            <v>60</v>
          </cell>
          <cell r="P499" t="str">
            <v>杨建</v>
          </cell>
          <cell r="Q499" t="str">
            <v>理科</v>
          </cell>
        </row>
        <row r="500">
          <cell r="A500" t="str">
            <v>513422200404054021</v>
          </cell>
          <cell r="B500" t="str">
            <v>7</v>
          </cell>
          <cell r="C500" t="str">
            <v>仁青拉姆</v>
          </cell>
          <cell r="D500">
            <v>329</v>
          </cell>
          <cell r="E500">
            <v>96</v>
          </cell>
          <cell r="F500" t="str">
            <v>何光红</v>
          </cell>
          <cell r="G500">
            <v>41</v>
          </cell>
          <cell r="H500" t="str">
            <v>徐万雄</v>
          </cell>
          <cell r="I500">
            <v>66</v>
          </cell>
          <cell r="J500" t="str">
            <v>胡昌燕</v>
          </cell>
          <cell r="K500">
            <v>26</v>
          </cell>
          <cell r="L500" t="str">
            <v>兰阿布</v>
          </cell>
          <cell r="M500">
            <v>32</v>
          </cell>
          <cell r="N500" t="str">
            <v>刘跃军</v>
          </cell>
          <cell r="O500">
            <v>68</v>
          </cell>
          <cell r="P500" t="str">
            <v>杨建</v>
          </cell>
          <cell r="Q500" t="str">
            <v>理科</v>
          </cell>
        </row>
        <row r="501">
          <cell r="A501" t="str">
            <v>513422200108066423</v>
          </cell>
          <cell r="B501" t="str">
            <v>8</v>
          </cell>
          <cell r="C501" t="str">
            <v>格绒启珍</v>
          </cell>
          <cell r="D501">
            <v>328.5</v>
          </cell>
          <cell r="E501">
            <v>92</v>
          </cell>
          <cell r="F501" t="str">
            <v>向美娟</v>
          </cell>
          <cell r="G501">
            <v>63</v>
          </cell>
          <cell r="H501" t="str">
            <v>胡付松</v>
          </cell>
          <cell r="I501">
            <v>66.5</v>
          </cell>
          <cell r="J501" t="str">
            <v>廖云虹</v>
          </cell>
          <cell r="K501">
            <v>18</v>
          </cell>
          <cell r="L501" t="str">
            <v>王玉强</v>
          </cell>
          <cell r="M501">
            <v>26</v>
          </cell>
          <cell r="N501" t="str">
            <v>叶仁群</v>
          </cell>
          <cell r="O501">
            <v>63</v>
          </cell>
          <cell r="P501" t="str">
            <v>田友米</v>
          </cell>
          <cell r="Q501" t="str">
            <v>理科</v>
          </cell>
        </row>
        <row r="502">
          <cell r="A502" t="str">
            <v>513422200504061923</v>
          </cell>
          <cell r="B502" t="str">
            <v>8</v>
          </cell>
          <cell r="C502" t="str">
            <v>阿依嫫</v>
          </cell>
          <cell r="D502">
            <v>328</v>
          </cell>
          <cell r="E502">
            <v>94</v>
          </cell>
          <cell r="F502" t="str">
            <v>向美娟</v>
          </cell>
          <cell r="G502">
            <v>72</v>
          </cell>
          <cell r="H502" t="str">
            <v>胡付松</v>
          </cell>
          <cell r="I502">
            <v>59</v>
          </cell>
          <cell r="J502" t="str">
            <v>廖云虹</v>
          </cell>
          <cell r="K502">
            <v>14</v>
          </cell>
          <cell r="L502" t="str">
            <v>王玉强</v>
          </cell>
          <cell r="M502">
            <v>32</v>
          </cell>
          <cell r="N502" t="str">
            <v>叶仁群</v>
          </cell>
          <cell r="O502">
            <v>57</v>
          </cell>
          <cell r="P502" t="str">
            <v>田友米</v>
          </cell>
          <cell r="Q502" t="str">
            <v>理科</v>
          </cell>
        </row>
        <row r="503">
          <cell r="A503" t="str">
            <v>513422200304094421</v>
          </cell>
          <cell r="B503" t="str">
            <v>8</v>
          </cell>
          <cell r="C503" t="str">
            <v>伍斤卓玛</v>
          </cell>
          <cell r="D503">
            <v>327</v>
          </cell>
          <cell r="E503">
            <v>99</v>
          </cell>
          <cell r="F503" t="str">
            <v>向美娟</v>
          </cell>
          <cell r="G503">
            <v>59</v>
          </cell>
          <cell r="H503" t="str">
            <v>胡付松</v>
          </cell>
          <cell r="I503">
            <v>72</v>
          </cell>
          <cell r="J503" t="str">
            <v>廖云虹</v>
          </cell>
          <cell r="K503">
            <v>22</v>
          </cell>
          <cell r="L503" t="str">
            <v>王玉强</v>
          </cell>
          <cell r="M503">
            <v>29</v>
          </cell>
          <cell r="N503" t="str">
            <v>叶仁群</v>
          </cell>
          <cell r="O503">
            <v>46</v>
          </cell>
          <cell r="P503" t="str">
            <v>田友米</v>
          </cell>
          <cell r="Q503" t="str">
            <v>理科</v>
          </cell>
        </row>
        <row r="504">
          <cell r="A504" t="str">
            <v>513422200403152121</v>
          </cell>
          <cell r="B504" t="str">
            <v>8</v>
          </cell>
          <cell r="C504" t="str">
            <v>祝玛拉姆</v>
          </cell>
          <cell r="D504">
            <v>326</v>
          </cell>
          <cell r="E504">
            <v>92</v>
          </cell>
          <cell r="F504" t="str">
            <v>向美娟</v>
          </cell>
          <cell r="G504">
            <v>75</v>
          </cell>
          <cell r="H504" t="str">
            <v>胡付松</v>
          </cell>
          <cell r="I504">
            <v>56</v>
          </cell>
          <cell r="J504" t="str">
            <v>廖云虹</v>
          </cell>
          <cell r="K504">
            <v>26</v>
          </cell>
          <cell r="L504" t="str">
            <v>王玉强</v>
          </cell>
          <cell r="M504">
            <v>25</v>
          </cell>
          <cell r="N504" t="str">
            <v>叶仁群</v>
          </cell>
          <cell r="O504">
            <v>52</v>
          </cell>
          <cell r="P504" t="str">
            <v>田友米</v>
          </cell>
          <cell r="Q504" t="str">
            <v>理科</v>
          </cell>
        </row>
        <row r="505">
          <cell r="A505" t="str">
            <v>513422200401074625</v>
          </cell>
          <cell r="B505" t="str">
            <v>9</v>
          </cell>
          <cell r="C505" t="str">
            <v>雄英姆</v>
          </cell>
          <cell r="D505">
            <v>326</v>
          </cell>
          <cell r="E505">
            <v>84</v>
          </cell>
          <cell r="F505" t="str">
            <v>张玉婷</v>
          </cell>
          <cell r="G505">
            <v>64</v>
          </cell>
          <cell r="H505" t="str">
            <v>周军</v>
          </cell>
          <cell r="I505">
            <v>79</v>
          </cell>
          <cell r="J505" t="str">
            <v>廖云虹</v>
          </cell>
          <cell r="K505">
            <v>16</v>
          </cell>
          <cell r="L505" t="str">
            <v>郑永朝</v>
          </cell>
          <cell r="M505">
            <v>31</v>
          </cell>
          <cell r="N505" t="str">
            <v>郑富全</v>
          </cell>
          <cell r="O505">
            <v>52</v>
          </cell>
          <cell r="P505" t="str">
            <v>卢祥</v>
          </cell>
          <cell r="Q505" t="str">
            <v>理科</v>
          </cell>
        </row>
        <row r="506">
          <cell r="A506" t="str">
            <v>513422200509100020</v>
          </cell>
          <cell r="B506" t="str">
            <v>6</v>
          </cell>
          <cell r="C506" t="str">
            <v>扎西娜姆</v>
          </cell>
          <cell r="D506">
            <v>326</v>
          </cell>
          <cell r="E506">
            <v>88</v>
          </cell>
          <cell r="F506" t="str">
            <v>阙丽萍</v>
          </cell>
          <cell r="G506">
            <v>72</v>
          </cell>
          <cell r="H506" t="str">
            <v>李希</v>
          </cell>
          <cell r="I506">
            <v>76</v>
          </cell>
          <cell r="J506" t="str">
            <v>谢斌</v>
          </cell>
          <cell r="K506">
            <v>12</v>
          </cell>
          <cell r="L506" t="str">
            <v>高贵勇</v>
          </cell>
          <cell r="M506">
            <v>30</v>
          </cell>
          <cell r="N506" t="str">
            <v>陈文惠</v>
          </cell>
          <cell r="O506">
            <v>48</v>
          </cell>
          <cell r="P506" t="str">
            <v>卢祥</v>
          </cell>
          <cell r="Q506" t="str">
            <v>理科</v>
          </cell>
        </row>
        <row r="507">
          <cell r="A507"/>
          <cell r="B507">
            <v>7</v>
          </cell>
          <cell r="C507" t="str">
            <v>祝子古</v>
          </cell>
          <cell r="D507">
            <v>323.5</v>
          </cell>
          <cell r="E507">
            <v>83</v>
          </cell>
          <cell r="F507" t="str">
            <v>何光红</v>
          </cell>
          <cell r="G507">
            <v>81</v>
          </cell>
          <cell r="H507" t="str">
            <v>徐万雄</v>
          </cell>
          <cell r="I507">
            <v>58.5</v>
          </cell>
          <cell r="J507" t="str">
            <v>胡昌燕</v>
          </cell>
          <cell r="K507">
            <v>24</v>
          </cell>
          <cell r="L507" t="str">
            <v>兰阿布</v>
          </cell>
          <cell r="M507">
            <v>32</v>
          </cell>
          <cell r="N507" t="str">
            <v>刘跃军</v>
          </cell>
          <cell r="O507">
            <v>45</v>
          </cell>
          <cell r="P507" t="str">
            <v>杨建</v>
          </cell>
          <cell r="Q507" t="str">
            <v>理科</v>
          </cell>
        </row>
        <row r="508">
          <cell r="A508" t="str">
            <v>513422200507234025</v>
          </cell>
          <cell r="B508" t="str">
            <v>6</v>
          </cell>
          <cell r="C508" t="str">
            <v>扎西祝玛</v>
          </cell>
          <cell r="D508">
            <v>323</v>
          </cell>
          <cell r="E508">
            <v>96</v>
          </cell>
          <cell r="F508" t="str">
            <v>阙丽萍</v>
          </cell>
          <cell r="G508">
            <v>91</v>
          </cell>
          <cell r="H508" t="str">
            <v>李希</v>
          </cell>
          <cell r="I508">
            <v>41</v>
          </cell>
          <cell r="J508" t="str">
            <v>谢斌</v>
          </cell>
          <cell r="K508">
            <v>23</v>
          </cell>
          <cell r="L508" t="str">
            <v>高贵勇</v>
          </cell>
          <cell r="M508">
            <v>21</v>
          </cell>
          <cell r="N508" t="str">
            <v>陈文惠</v>
          </cell>
          <cell r="O508">
            <v>51</v>
          </cell>
          <cell r="P508" t="str">
            <v>卢祥</v>
          </cell>
          <cell r="Q508" t="str">
            <v>理科</v>
          </cell>
        </row>
        <row r="509">
          <cell r="A509" t="str">
            <v>513422200510120723</v>
          </cell>
          <cell r="B509" t="str">
            <v>9</v>
          </cell>
          <cell r="C509" t="str">
            <v>杨拉初</v>
          </cell>
          <cell r="D509">
            <v>322.5</v>
          </cell>
          <cell r="E509">
            <v>89</v>
          </cell>
          <cell r="F509" t="str">
            <v>张玉婷</v>
          </cell>
          <cell r="G509">
            <v>59</v>
          </cell>
          <cell r="H509" t="str">
            <v>周军</v>
          </cell>
          <cell r="I509">
            <v>79.5</v>
          </cell>
          <cell r="J509" t="str">
            <v>廖云虹</v>
          </cell>
          <cell r="K509">
            <v>15</v>
          </cell>
          <cell r="L509" t="str">
            <v>郑永朝</v>
          </cell>
          <cell r="M509">
            <v>24</v>
          </cell>
          <cell r="N509" t="str">
            <v>郑富全</v>
          </cell>
          <cell r="O509">
            <v>56</v>
          </cell>
          <cell r="P509" t="str">
            <v>卢祥</v>
          </cell>
          <cell r="Q509" t="str">
            <v>理科</v>
          </cell>
        </row>
        <row r="510">
          <cell r="A510" t="str">
            <v>513422200505131727</v>
          </cell>
          <cell r="B510" t="str">
            <v>6</v>
          </cell>
          <cell r="C510" t="str">
            <v>王小苹</v>
          </cell>
          <cell r="D510">
            <v>322.5</v>
          </cell>
          <cell r="E510">
            <v>96</v>
          </cell>
          <cell r="F510" t="str">
            <v>阙丽萍</v>
          </cell>
          <cell r="G510">
            <v>59</v>
          </cell>
          <cell r="H510" t="str">
            <v>李希</v>
          </cell>
          <cell r="I510">
            <v>63.5</v>
          </cell>
          <cell r="J510" t="str">
            <v>谢斌</v>
          </cell>
          <cell r="K510">
            <v>19</v>
          </cell>
          <cell r="L510" t="str">
            <v>高贵勇</v>
          </cell>
          <cell r="M510">
            <v>36</v>
          </cell>
          <cell r="N510" t="str">
            <v>陈文惠</v>
          </cell>
          <cell r="O510">
            <v>49</v>
          </cell>
          <cell r="P510" t="str">
            <v>卢祥</v>
          </cell>
          <cell r="Q510" t="str">
            <v>理科</v>
          </cell>
        </row>
        <row r="511">
          <cell r="A511" t="str">
            <v>513422200612126624</v>
          </cell>
          <cell r="B511" t="str">
            <v>7</v>
          </cell>
          <cell r="C511" t="str">
            <v>伍呷呷</v>
          </cell>
          <cell r="D511">
            <v>321.5</v>
          </cell>
          <cell r="E511">
            <v>86</v>
          </cell>
          <cell r="F511" t="str">
            <v>何光红</v>
          </cell>
          <cell r="G511">
            <v>62</v>
          </cell>
          <cell r="H511" t="str">
            <v>徐万雄</v>
          </cell>
          <cell r="I511">
            <v>85.5</v>
          </cell>
          <cell r="J511" t="str">
            <v>胡昌燕</v>
          </cell>
          <cell r="K511">
            <v>13</v>
          </cell>
          <cell r="L511" t="str">
            <v>兰阿布</v>
          </cell>
          <cell r="M511">
            <v>27</v>
          </cell>
          <cell r="N511" t="str">
            <v>刘跃军</v>
          </cell>
          <cell r="O511">
            <v>48</v>
          </cell>
          <cell r="P511" t="str">
            <v>杨建</v>
          </cell>
          <cell r="Q511" t="str">
            <v>理科</v>
          </cell>
        </row>
        <row r="512">
          <cell r="A512" t="str">
            <v>513422200301131549</v>
          </cell>
          <cell r="B512" t="str">
            <v>7</v>
          </cell>
          <cell r="C512" t="str">
            <v>杨阿呷</v>
          </cell>
          <cell r="D512">
            <v>321.5</v>
          </cell>
          <cell r="E512">
            <v>95</v>
          </cell>
          <cell r="F512" t="str">
            <v>何光红</v>
          </cell>
          <cell r="G512">
            <v>57</v>
          </cell>
          <cell r="H512" t="str">
            <v>徐万雄</v>
          </cell>
          <cell r="I512">
            <v>78.5</v>
          </cell>
          <cell r="J512" t="str">
            <v>胡昌燕</v>
          </cell>
          <cell r="K512">
            <v>18</v>
          </cell>
          <cell r="L512" t="str">
            <v>兰阿布</v>
          </cell>
          <cell r="M512">
            <v>29</v>
          </cell>
          <cell r="N512" t="str">
            <v>刘跃军</v>
          </cell>
          <cell r="O512">
            <v>44</v>
          </cell>
          <cell r="P512" t="str">
            <v>杨建</v>
          </cell>
          <cell r="Q512" t="str">
            <v>理科</v>
          </cell>
        </row>
        <row r="513">
          <cell r="A513" t="str">
            <v>513422200411174216</v>
          </cell>
          <cell r="B513" t="str">
            <v>8</v>
          </cell>
          <cell r="C513" t="str">
            <v>次仁扎次</v>
          </cell>
          <cell r="D513">
            <v>319.5</v>
          </cell>
          <cell r="E513">
            <v>85</v>
          </cell>
          <cell r="F513" t="str">
            <v>向美娟</v>
          </cell>
          <cell r="G513">
            <v>83</v>
          </cell>
          <cell r="H513" t="str">
            <v>胡付松</v>
          </cell>
          <cell r="I513">
            <v>42.5</v>
          </cell>
          <cell r="J513" t="str">
            <v>廖云虹</v>
          </cell>
          <cell r="K513">
            <v>15</v>
          </cell>
          <cell r="L513" t="str">
            <v>王玉强</v>
          </cell>
          <cell r="M513">
            <v>26</v>
          </cell>
          <cell r="N513" t="str">
            <v>叶仁群</v>
          </cell>
          <cell r="O513">
            <v>68</v>
          </cell>
          <cell r="P513" t="str">
            <v>田友米</v>
          </cell>
          <cell r="Q513" t="str">
            <v>理科</v>
          </cell>
        </row>
        <row r="514">
          <cell r="A514" t="str">
            <v>513422200405060044</v>
          </cell>
          <cell r="B514" t="str">
            <v>6</v>
          </cell>
          <cell r="C514" t="str">
            <v>杨英林</v>
          </cell>
          <cell r="D514">
            <v>319.5</v>
          </cell>
          <cell r="E514">
            <v>97</v>
          </cell>
          <cell r="F514" t="str">
            <v>阙丽萍</v>
          </cell>
          <cell r="G514">
            <v>69</v>
          </cell>
          <cell r="H514" t="str">
            <v>李希</v>
          </cell>
          <cell r="I514">
            <v>42.5</v>
          </cell>
          <cell r="J514" t="str">
            <v>谢斌</v>
          </cell>
          <cell r="K514">
            <v>21</v>
          </cell>
          <cell r="L514" t="str">
            <v>高贵勇</v>
          </cell>
          <cell r="M514">
            <v>31</v>
          </cell>
          <cell r="N514" t="str">
            <v>陈文惠</v>
          </cell>
          <cell r="O514">
            <v>59</v>
          </cell>
          <cell r="P514" t="str">
            <v>卢祥</v>
          </cell>
          <cell r="Q514" t="str">
            <v>理科</v>
          </cell>
        </row>
        <row r="515">
          <cell r="A515" t="str">
            <v>513422199811125426</v>
          </cell>
          <cell r="B515" t="str">
            <v>6</v>
          </cell>
          <cell r="C515" t="str">
            <v>苏朗拆呷</v>
          </cell>
          <cell r="D515">
            <v>319</v>
          </cell>
          <cell r="E515">
            <v>86</v>
          </cell>
          <cell r="F515" t="str">
            <v>阙丽萍</v>
          </cell>
          <cell r="G515">
            <v>65</v>
          </cell>
          <cell r="H515" t="str">
            <v>李希</v>
          </cell>
          <cell r="I515">
            <v>74</v>
          </cell>
          <cell r="J515" t="str">
            <v>谢斌</v>
          </cell>
          <cell r="K515">
            <v>23</v>
          </cell>
          <cell r="L515" t="str">
            <v>高贵勇</v>
          </cell>
          <cell r="M515">
            <v>28</v>
          </cell>
          <cell r="N515" t="str">
            <v>陈文惠</v>
          </cell>
          <cell r="O515">
            <v>43</v>
          </cell>
          <cell r="P515" t="str">
            <v>卢祥</v>
          </cell>
          <cell r="Q515" t="str">
            <v>理科</v>
          </cell>
        </row>
        <row r="516">
          <cell r="A516" t="str">
            <v>513422200412010926</v>
          </cell>
          <cell r="B516" t="str">
            <v>9</v>
          </cell>
          <cell r="C516" t="str">
            <v>沈小河</v>
          </cell>
          <cell r="D516">
            <v>318.5</v>
          </cell>
          <cell r="E516">
            <v>103</v>
          </cell>
          <cell r="F516" t="str">
            <v>张玉婷</v>
          </cell>
          <cell r="G516">
            <v>71</v>
          </cell>
          <cell r="H516" t="str">
            <v>周军</v>
          </cell>
          <cell r="I516">
            <v>50.5</v>
          </cell>
          <cell r="J516" t="str">
            <v>廖云虹</v>
          </cell>
          <cell r="K516">
            <v>13</v>
          </cell>
          <cell r="L516" t="str">
            <v>郑永朝</v>
          </cell>
          <cell r="M516">
            <v>26</v>
          </cell>
          <cell r="N516" t="str">
            <v>郑富全</v>
          </cell>
          <cell r="O516">
            <v>55</v>
          </cell>
          <cell r="P516" t="str">
            <v>卢祥</v>
          </cell>
          <cell r="Q516" t="str">
            <v>理科</v>
          </cell>
        </row>
        <row r="517">
          <cell r="A517" t="str">
            <v>513422200310064413</v>
          </cell>
          <cell r="B517" t="str">
            <v>9</v>
          </cell>
          <cell r="C517" t="str">
            <v>邱尔古</v>
          </cell>
          <cell r="D517">
            <v>318</v>
          </cell>
          <cell r="E517">
            <v>82</v>
          </cell>
          <cell r="F517" t="str">
            <v>张玉婷</v>
          </cell>
          <cell r="G517">
            <v>80</v>
          </cell>
          <cell r="H517" t="str">
            <v>周军</v>
          </cell>
          <cell r="I517">
            <v>56</v>
          </cell>
          <cell r="J517" t="str">
            <v>廖云虹</v>
          </cell>
          <cell r="K517">
            <v>32</v>
          </cell>
          <cell r="L517" t="str">
            <v>郑永朝</v>
          </cell>
          <cell r="M517">
            <v>16</v>
          </cell>
          <cell r="N517" t="str">
            <v>郑富全</v>
          </cell>
          <cell r="O517">
            <v>52</v>
          </cell>
          <cell r="P517" t="str">
            <v>卢祥</v>
          </cell>
          <cell r="Q517" t="str">
            <v>理科</v>
          </cell>
        </row>
        <row r="518">
          <cell r="A518" t="str">
            <v>513422200410012127</v>
          </cell>
          <cell r="B518" t="str">
            <v>7</v>
          </cell>
          <cell r="C518" t="str">
            <v>马加甲</v>
          </cell>
          <cell r="D518">
            <v>318</v>
          </cell>
          <cell r="E518">
            <v>83</v>
          </cell>
          <cell r="F518" t="str">
            <v>何光红</v>
          </cell>
          <cell r="G518">
            <v>55</v>
          </cell>
          <cell r="H518" t="str">
            <v>徐万雄</v>
          </cell>
          <cell r="I518">
            <v>90</v>
          </cell>
          <cell r="J518" t="str">
            <v>胡昌燕</v>
          </cell>
          <cell r="K518">
            <v>16</v>
          </cell>
          <cell r="L518" t="str">
            <v>兰阿布</v>
          </cell>
          <cell r="M518">
            <v>24</v>
          </cell>
          <cell r="N518" t="str">
            <v>刘跃军</v>
          </cell>
          <cell r="O518">
            <v>50</v>
          </cell>
          <cell r="P518" t="str">
            <v>杨建</v>
          </cell>
          <cell r="Q518" t="str">
            <v>理科</v>
          </cell>
        </row>
        <row r="519">
          <cell r="A519" t="str">
            <v>513422200301221923</v>
          </cell>
          <cell r="B519" t="str">
            <v>9</v>
          </cell>
          <cell r="C519" t="str">
            <v>王尔色</v>
          </cell>
          <cell r="D519">
            <v>318</v>
          </cell>
          <cell r="E519">
            <v>82</v>
          </cell>
          <cell r="F519" t="str">
            <v>张玉婷</v>
          </cell>
          <cell r="G519">
            <v>70</v>
          </cell>
          <cell r="H519" t="str">
            <v>周军</v>
          </cell>
          <cell r="I519">
            <v>70</v>
          </cell>
          <cell r="J519" t="str">
            <v>廖云虹</v>
          </cell>
          <cell r="K519">
            <v>24</v>
          </cell>
          <cell r="L519" t="str">
            <v>郑永朝</v>
          </cell>
          <cell r="M519">
            <v>25</v>
          </cell>
          <cell r="N519" t="str">
            <v>郑富全</v>
          </cell>
          <cell r="O519">
            <v>47</v>
          </cell>
          <cell r="P519" t="str">
            <v>卢祥</v>
          </cell>
          <cell r="Q519" t="str">
            <v>理科</v>
          </cell>
        </row>
        <row r="520">
          <cell r="A520" t="str">
            <v>513422200502283426</v>
          </cell>
          <cell r="B520" t="str">
            <v>7</v>
          </cell>
          <cell r="C520" t="str">
            <v>达瓦娜姆</v>
          </cell>
          <cell r="D520">
            <v>317</v>
          </cell>
          <cell r="E520">
            <v>84</v>
          </cell>
          <cell r="F520" t="str">
            <v>何光红</v>
          </cell>
          <cell r="G520">
            <v>65</v>
          </cell>
          <cell r="H520" t="str">
            <v>徐万雄</v>
          </cell>
          <cell r="I520">
            <v>63</v>
          </cell>
          <cell r="J520" t="str">
            <v>胡昌燕</v>
          </cell>
          <cell r="K520">
            <v>22</v>
          </cell>
          <cell r="L520" t="str">
            <v>兰阿布</v>
          </cell>
          <cell r="M520">
            <v>32</v>
          </cell>
          <cell r="N520" t="str">
            <v>刘跃军</v>
          </cell>
          <cell r="O520">
            <v>51</v>
          </cell>
          <cell r="P520" t="str">
            <v>杨建</v>
          </cell>
          <cell r="Q520" t="str">
            <v>理科</v>
          </cell>
        </row>
        <row r="521">
          <cell r="A521" t="str">
            <v>513422200402151522</v>
          </cell>
          <cell r="B521" t="str">
            <v>8</v>
          </cell>
          <cell r="C521" t="str">
            <v>邱阿支</v>
          </cell>
          <cell r="D521">
            <v>316.5</v>
          </cell>
          <cell r="E521">
            <v>89</v>
          </cell>
          <cell r="F521" t="str">
            <v>向美娟</v>
          </cell>
          <cell r="G521">
            <v>85</v>
          </cell>
          <cell r="H521" t="str">
            <v>胡付松</v>
          </cell>
          <cell r="I521">
            <v>51.5</v>
          </cell>
          <cell r="J521" t="str">
            <v>廖云虹</v>
          </cell>
          <cell r="K521">
            <v>21</v>
          </cell>
          <cell r="L521" t="str">
            <v>王玉强</v>
          </cell>
          <cell r="M521">
            <v>26</v>
          </cell>
          <cell r="N521" t="str">
            <v>叶仁群</v>
          </cell>
          <cell r="O521">
            <v>44</v>
          </cell>
          <cell r="P521" t="str">
            <v>田友米</v>
          </cell>
          <cell r="Q521" t="str">
            <v>理科</v>
          </cell>
        </row>
        <row r="522">
          <cell r="A522" t="str">
            <v>513422200210014427</v>
          </cell>
          <cell r="B522" t="str">
            <v>8</v>
          </cell>
          <cell r="C522" t="str">
            <v>杜基央初</v>
          </cell>
          <cell r="D522">
            <v>316</v>
          </cell>
          <cell r="E522">
            <v>87</v>
          </cell>
          <cell r="F522" t="str">
            <v>向美娟</v>
          </cell>
          <cell r="G522">
            <v>75</v>
          </cell>
          <cell r="H522" t="str">
            <v>胡付松</v>
          </cell>
          <cell r="I522">
            <v>42</v>
          </cell>
          <cell r="J522" t="str">
            <v>廖云虹</v>
          </cell>
          <cell r="K522">
            <v>21</v>
          </cell>
          <cell r="L522" t="str">
            <v>王玉强</v>
          </cell>
          <cell r="M522">
            <v>41</v>
          </cell>
          <cell r="N522" t="str">
            <v>叶仁群</v>
          </cell>
          <cell r="O522">
            <v>50</v>
          </cell>
          <cell r="P522" t="str">
            <v>田友米</v>
          </cell>
          <cell r="Q522" t="str">
            <v>理科</v>
          </cell>
        </row>
        <row r="523">
          <cell r="A523" t="str">
            <v>513422200407141913</v>
          </cell>
          <cell r="B523" t="str">
            <v>6</v>
          </cell>
          <cell r="C523" t="str">
            <v>王宁强</v>
          </cell>
          <cell r="D523">
            <v>316</v>
          </cell>
          <cell r="E523">
            <v>93</v>
          </cell>
          <cell r="F523" t="str">
            <v>阙丽萍</v>
          </cell>
          <cell r="G523">
            <v>69</v>
          </cell>
          <cell r="H523" t="str">
            <v>李希</v>
          </cell>
          <cell r="I523">
            <v>59</v>
          </cell>
          <cell r="J523" t="str">
            <v>谢斌</v>
          </cell>
          <cell r="K523">
            <v>20</v>
          </cell>
          <cell r="L523" t="str">
            <v>高贵勇</v>
          </cell>
          <cell r="M523">
            <v>30</v>
          </cell>
          <cell r="N523" t="str">
            <v>陈文惠</v>
          </cell>
          <cell r="O523">
            <v>45</v>
          </cell>
          <cell r="P523" t="str">
            <v>卢祥</v>
          </cell>
          <cell r="Q523" t="str">
            <v>理科</v>
          </cell>
        </row>
        <row r="524">
          <cell r="A524" t="str">
            <v>513422200205232729</v>
          </cell>
          <cell r="B524" t="str">
            <v>9</v>
          </cell>
          <cell r="C524" t="str">
            <v>邱小兰</v>
          </cell>
          <cell r="D524">
            <v>314.5</v>
          </cell>
          <cell r="E524">
            <v>91</v>
          </cell>
          <cell r="F524" t="str">
            <v>张玉婷</v>
          </cell>
          <cell r="G524">
            <v>52</v>
          </cell>
          <cell r="H524" t="str">
            <v>周军</v>
          </cell>
          <cell r="I524">
            <v>78.5</v>
          </cell>
          <cell r="J524" t="str">
            <v>廖云虹</v>
          </cell>
          <cell r="K524">
            <v>12</v>
          </cell>
          <cell r="L524" t="str">
            <v>郑永朝</v>
          </cell>
          <cell r="M524">
            <v>23</v>
          </cell>
          <cell r="N524" t="str">
            <v>郑富全</v>
          </cell>
          <cell r="O524">
            <v>58</v>
          </cell>
          <cell r="P524" t="str">
            <v>卢祥</v>
          </cell>
          <cell r="Q524" t="str">
            <v>理科</v>
          </cell>
        </row>
        <row r="525">
          <cell r="A525" t="str">
            <v>513422200509180921</v>
          </cell>
          <cell r="B525" t="str">
            <v>9</v>
          </cell>
          <cell r="C525" t="str">
            <v>苏美丽</v>
          </cell>
          <cell r="D525">
            <v>314</v>
          </cell>
          <cell r="E525">
            <v>87</v>
          </cell>
          <cell r="F525" t="str">
            <v>张玉婷</v>
          </cell>
          <cell r="G525">
            <v>54</v>
          </cell>
          <cell r="H525" t="str">
            <v>周军</v>
          </cell>
          <cell r="I525">
            <v>65</v>
          </cell>
          <cell r="J525" t="str">
            <v>廖云虹</v>
          </cell>
          <cell r="K525">
            <v>20</v>
          </cell>
          <cell r="L525" t="str">
            <v>郑永朝</v>
          </cell>
          <cell r="M525">
            <v>25</v>
          </cell>
          <cell r="N525" t="str">
            <v>郑富全</v>
          </cell>
          <cell r="O525">
            <v>63</v>
          </cell>
          <cell r="P525" t="str">
            <v>卢祥</v>
          </cell>
          <cell r="Q525" t="str">
            <v>理科</v>
          </cell>
        </row>
        <row r="526">
          <cell r="A526" t="str">
            <v>513422200608106620</v>
          </cell>
          <cell r="B526" t="str">
            <v>6</v>
          </cell>
          <cell r="C526" t="str">
            <v>伍晓燕</v>
          </cell>
          <cell r="D526">
            <v>311.5</v>
          </cell>
          <cell r="E526">
            <v>87</v>
          </cell>
          <cell r="F526" t="str">
            <v>阙丽萍</v>
          </cell>
          <cell r="G526">
            <v>56</v>
          </cell>
          <cell r="H526" t="str">
            <v>李希</v>
          </cell>
          <cell r="I526">
            <v>78.5</v>
          </cell>
          <cell r="J526" t="str">
            <v>谢斌</v>
          </cell>
          <cell r="K526">
            <v>26</v>
          </cell>
          <cell r="L526" t="str">
            <v>高贵勇</v>
          </cell>
          <cell r="M526">
            <v>25</v>
          </cell>
          <cell r="N526" t="str">
            <v>陈文惠</v>
          </cell>
          <cell r="O526">
            <v>39</v>
          </cell>
          <cell r="P526" t="str">
            <v>卢祥</v>
          </cell>
          <cell r="Q526" t="str">
            <v>理科</v>
          </cell>
        </row>
        <row r="527">
          <cell r="A527" t="str">
            <v>513422200411020014</v>
          </cell>
          <cell r="B527" t="str">
            <v>7</v>
          </cell>
          <cell r="C527" t="str">
            <v>杨旦珠</v>
          </cell>
          <cell r="D527">
            <v>310.5</v>
          </cell>
          <cell r="E527">
            <v>100</v>
          </cell>
          <cell r="F527" t="str">
            <v>何光红</v>
          </cell>
          <cell r="G527">
            <v>74</v>
          </cell>
          <cell r="H527" t="str">
            <v>徐万雄</v>
          </cell>
          <cell r="I527">
            <v>41.5</v>
          </cell>
          <cell r="J527" t="str">
            <v>胡昌燕</v>
          </cell>
          <cell r="K527">
            <v>21</v>
          </cell>
          <cell r="L527" t="str">
            <v>兰阿布</v>
          </cell>
          <cell r="M527">
            <v>18</v>
          </cell>
          <cell r="N527" t="str">
            <v>刘跃军</v>
          </cell>
          <cell r="O527">
            <v>56</v>
          </cell>
          <cell r="P527" t="str">
            <v>杨建</v>
          </cell>
          <cell r="Q527" t="str">
            <v>理科</v>
          </cell>
        </row>
        <row r="528">
          <cell r="A528" t="str">
            <v>513422200206092529</v>
          </cell>
          <cell r="B528" t="str">
            <v>7</v>
          </cell>
          <cell r="C528" t="str">
            <v>杨顺珍</v>
          </cell>
          <cell r="D528">
            <v>310.5</v>
          </cell>
          <cell r="E528">
            <v>99</v>
          </cell>
          <cell r="F528" t="str">
            <v>何光红</v>
          </cell>
          <cell r="G528">
            <v>56</v>
          </cell>
          <cell r="H528" t="str">
            <v>徐万雄</v>
          </cell>
          <cell r="I528">
            <v>54.5</v>
          </cell>
          <cell r="J528" t="str">
            <v>胡昌燕</v>
          </cell>
          <cell r="K528">
            <v>30</v>
          </cell>
          <cell r="L528" t="str">
            <v>兰阿布</v>
          </cell>
          <cell r="M528">
            <v>21</v>
          </cell>
          <cell r="N528" t="str">
            <v>刘跃军</v>
          </cell>
          <cell r="O528">
            <v>50</v>
          </cell>
          <cell r="P528" t="str">
            <v>杨建</v>
          </cell>
          <cell r="Q528" t="str">
            <v>理科</v>
          </cell>
        </row>
        <row r="529">
          <cell r="A529" t="str">
            <v>513422200302116834</v>
          </cell>
          <cell r="B529" t="str">
            <v>8</v>
          </cell>
          <cell r="C529" t="str">
            <v>王东</v>
          </cell>
          <cell r="D529">
            <v>310.5</v>
          </cell>
          <cell r="E529">
            <v>83</v>
          </cell>
          <cell r="F529" t="str">
            <v>向美娟</v>
          </cell>
          <cell r="G529">
            <v>90</v>
          </cell>
          <cell r="H529" t="str">
            <v>胡付松</v>
          </cell>
          <cell r="I529">
            <v>53.5</v>
          </cell>
          <cell r="J529" t="str">
            <v>廖云虹</v>
          </cell>
          <cell r="K529">
            <v>6</v>
          </cell>
          <cell r="L529" t="str">
            <v>王玉强</v>
          </cell>
          <cell r="M529">
            <v>39</v>
          </cell>
          <cell r="N529" t="str">
            <v>叶仁群</v>
          </cell>
          <cell r="O529">
            <v>39</v>
          </cell>
          <cell r="P529" t="str">
            <v>田友米</v>
          </cell>
          <cell r="Q529" t="str">
            <v>理科</v>
          </cell>
        </row>
        <row r="530">
          <cell r="A530" t="str">
            <v>51342220030818271X</v>
          </cell>
          <cell r="B530" t="str">
            <v>6</v>
          </cell>
          <cell r="C530" t="str">
            <v>木弟弟</v>
          </cell>
          <cell r="D530">
            <v>309</v>
          </cell>
          <cell r="E530">
            <v>97</v>
          </cell>
          <cell r="F530" t="str">
            <v>阙丽萍</v>
          </cell>
          <cell r="G530">
            <v>56</v>
          </cell>
          <cell r="H530" t="str">
            <v>李希</v>
          </cell>
          <cell r="I530">
            <v>53</v>
          </cell>
          <cell r="J530" t="str">
            <v>谢斌</v>
          </cell>
          <cell r="K530">
            <v>15</v>
          </cell>
          <cell r="L530" t="str">
            <v>高贵勇</v>
          </cell>
          <cell r="M530">
            <v>25</v>
          </cell>
          <cell r="N530" t="str">
            <v>陈文惠</v>
          </cell>
          <cell r="O530">
            <v>63</v>
          </cell>
          <cell r="P530" t="str">
            <v>卢祥</v>
          </cell>
          <cell r="Q530" t="str">
            <v>理科</v>
          </cell>
        </row>
        <row r="531">
          <cell r="A531" t="str">
            <v>513422200009154815</v>
          </cell>
          <cell r="B531" t="str">
            <v>8</v>
          </cell>
          <cell r="C531" t="str">
            <v>次尔杜基</v>
          </cell>
          <cell r="D531">
            <v>308.5</v>
          </cell>
          <cell r="E531">
            <v>77</v>
          </cell>
          <cell r="F531" t="str">
            <v>向美娟</v>
          </cell>
          <cell r="G531">
            <v>65</v>
          </cell>
          <cell r="H531" t="str">
            <v>胡付松</v>
          </cell>
          <cell r="I531">
            <v>57.5</v>
          </cell>
          <cell r="J531" t="str">
            <v>廖云虹</v>
          </cell>
          <cell r="K531">
            <v>17</v>
          </cell>
          <cell r="L531" t="str">
            <v>王玉强</v>
          </cell>
          <cell r="M531">
            <v>38</v>
          </cell>
          <cell r="N531" t="str">
            <v>叶仁群</v>
          </cell>
          <cell r="O531">
            <v>54</v>
          </cell>
          <cell r="P531" t="str">
            <v>田友米</v>
          </cell>
          <cell r="Q531" t="str">
            <v>理科</v>
          </cell>
        </row>
        <row r="532">
          <cell r="A532" t="str">
            <v>513422200204134844</v>
          </cell>
          <cell r="B532" t="str">
            <v>6</v>
          </cell>
          <cell r="C532" t="str">
            <v>朗依布池</v>
          </cell>
          <cell r="D532">
            <v>308</v>
          </cell>
          <cell r="E532">
            <v>86</v>
          </cell>
          <cell r="F532" t="str">
            <v>阙丽萍</v>
          </cell>
          <cell r="G532">
            <v>78</v>
          </cell>
          <cell r="H532" t="str">
            <v>李希</v>
          </cell>
          <cell r="I532">
            <v>61</v>
          </cell>
          <cell r="J532" t="str">
            <v>谢斌</v>
          </cell>
          <cell r="K532">
            <v>17</v>
          </cell>
          <cell r="L532" t="str">
            <v>高贵勇</v>
          </cell>
          <cell r="M532">
            <v>24</v>
          </cell>
          <cell r="N532" t="str">
            <v>陈文惠</v>
          </cell>
          <cell r="O532">
            <v>42</v>
          </cell>
          <cell r="P532" t="str">
            <v>卢祥</v>
          </cell>
          <cell r="Q532" t="str">
            <v>理科</v>
          </cell>
        </row>
        <row r="533">
          <cell r="A533" t="str">
            <v>513422200405242710</v>
          </cell>
          <cell r="B533" t="str">
            <v>7</v>
          </cell>
          <cell r="C533" t="str">
            <v>刘忠平</v>
          </cell>
          <cell r="D533">
            <v>307.5</v>
          </cell>
          <cell r="E533">
            <v>98</v>
          </cell>
          <cell r="F533" t="str">
            <v>何光红</v>
          </cell>
          <cell r="G533">
            <v>61</v>
          </cell>
          <cell r="H533" t="str">
            <v>徐万雄</v>
          </cell>
          <cell r="I533">
            <v>52.5</v>
          </cell>
          <cell r="J533" t="str">
            <v>胡昌燕</v>
          </cell>
          <cell r="K533">
            <v>18</v>
          </cell>
          <cell r="L533" t="str">
            <v>兰阿布</v>
          </cell>
          <cell r="M533">
            <v>18</v>
          </cell>
          <cell r="N533" t="str">
            <v>刘跃军</v>
          </cell>
          <cell r="O533">
            <v>60</v>
          </cell>
          <cell r="P533" t="str">
            <v>杨建</v>
          </cell>
          <cell r="Q533" t="str">
            <v>理科</v>
          </cell>
        </row>
        <row r="534">
          <cell r="A534" t="str">
            <v>513422200405136010</v>
          </cell>
          <cell r="B534" t="str">
            <v>8</v>
          </cell>
          <cell r="C534" t="str">
            <v>吕正武</v>
          </cell>
          <cell r="D534">
            <v>307.5</v>
          </cell>
          <cell r="E534">
            <v>102</v>
          </cell>
          <cell r="F534" t="str">
            <v>向美娟</v>
          </cell>
          <cell r="G534">
            <v>71</v>
          </cell>
          <cell r="H534" t="str">
            <v>胡付松</v>
          </cell>
          <cell r="I534">
            <v>37.5</v>
          </cell>
          <cell r="J534" t="str">
            <v>廖云虹</v>
          </cell>
          <cell r="K534">
            <v>16</v>
          </cell>
          <cell r="L534" t="str">
            <v>王玉强</v>
          </cell>
          <cell r="M534">
            <v>31</v>
          </cell>
          <cell r="N534" t="str">
            <v>叶仁群</v>
          </cell>
          <cell r="O534">
            <v>50</v>
          </cell>
          <cell r="P534" t="str">
            <v>田友米</v>
          </cell>
          <cell r="Q534" t="str">
            <v>理科</v>
          </cell>
        </row>
        <row r="535">
          <cell r="A535" t="str">
            <v>513422200402030018</v>
          </cell>
          <cell r="B535" t="str">
            <v>9</v>
          </cell>
          <cell r="C535" t="str">
            <v>吕发清</v>
          </cell>
          <cell r="D535">
            <v>306.5</v>
          </cell>
          <cell r="E535">
            <v>95</v>
          </cell>
          <cell r="F535" t="str">
            <v>张玉婷</v>
          </cell>
          <cell r="G535">
            <v>67</v>
          </cell>
          <cell r="H535" t="str">
            <v>周军</v>
          </cell>
          <cell r="I535">
            <v>35.5</v>
          </cell>
          <cell r="J535" t="str">
            <v>廖云虹</v>
          </cell>
          <cell r="K535">
            <v>30</v>
          </cell>
          <cell r="L535" t="str">
            <v>郑永朝</v>
          </cell>
          <cell r="M535">
            <v>23</v>
          </cell>
          <cell r="N535" t="str">
            <v>郑富全</v>
          </cell>
          <cell r="O535">
            <v>56</v>
          </cell>
          <cell r="P535" t="str">
            <v>卢祥</v>
          </cell>
          <cell r="Q535" t="str">
            <v>理科</v>
          </cell>
        </row>
        <row r="536">
          <cell r="A536" t="str">
            <v>513422200405014419</v>
          </cell>
          <cell r="B536" t="str">
            <v>6</v>
          </cell>
          <cell r="C536" t="str">
            <v>耳古孜</v>
          </cell>
          <cell r="D536">
            <v>306.5</v>
          </cell>
          <cell r="E536">
            <v>69</v>
          </cell>
          <cell r="F536" t="str">
            <v>阙丽萍</v>
          </cell>
          <cell r="G536">
            <v>69</v>
          </cell>
          <cell r="H536" t="str">
            <v>李希</v>
          </cell>
          <cell r="I536">
            <v>60.5</v>
          </cell>
          <cell r="J536" t="str">
            <v>谢斌</v>
          </cell>
          <cell r="K536">
            <v>36</v>
          </cell>
          <cell r="L536" t="str">
            <v>高贵勇</v>
          </cell>
          <cell r="M536">
            <v>16</v>
          </cell>
          <cell r="N536" t="str">
            <v>陈文惠</v>
          </cell>
          <cell r="O536">
            <v>56</v>
          </cell>
          <cell r="P536" t="str">
            <v>卢祥</v>
          </cell>
          <cell r="Q536" t="str">
            <v>理科</v>
          </cell>
        </row>
        <row r="537">
          <cell r="A537" t="str">
            <v>513422200502281316</v>
          </cell>
          <cell r="B537" t="str">
            <v>9</v>
          </cell>
          <cell r="C537" t="str">
            <v>王学峰</v>
          </cell>
          <cell r="D537">
            <v>305.5</v>
          </cell>
          <cell r="E537">
            <v>101</v>
          </cell>
          <cell r="F537" t="str">
            <v>张玉婷</v>
          </cell>
          <cell r="G537">
            <v>75</v>
          </cell>
          <cell r="H537" t="str">
            <v>周军</v>
          </cell>
          <cell r="I537">
            <v>13.5</v>
          </cell>
          <cell r="J537" t="str">
            <v>廖云虹</v>
          </cell>
          <cell r="K537">
            <v>27</v>
          </cell>
          <cell r="L537" t="str">
            <v>郑永朝</v>
          </cell>
          <cell r="M537">
            <v>31</v>
          </cell>
          <cell r="N537" t="str">
            <v>郑富全</v>
          </cell>
          <cell r="O537">
            <v>58</v>
          </cell>
          <cell r="P537" t="str">
            <v>卢祥</v>
          </cell>
          <cell r="Q537" t="str">
            <v>理科</v>
          </cell>
        </row>
        <row r="538">
          <cell r="A538" t="str">
            <v>513422200001032514</v>
          </cell>
          <cell r="B538" t="str">
            <v>6</v>
          </cell>
          <cell r="C538" t="str">
            <v>苏凯元</v>
          </cell>
          <cell r="D538">
            <v>302</v>
          </cell>
          <cell r="E538">
            <v>79</v>
          </cell>
          <cell r="F538" t="str">
            <v>阙丽萍</v>
          </cell>
          <cell r="G538">
            <v>66</v>
          </cell>
          <cell r="H538" t="str">
            <v>李希</v>
          </cell>
          <cell r="I538">
            <v>64</v>
          </cell>
          <cell r="J538" t="str">
            <v>谢斌</v>
          </cell>
          <cell r="K538">
            <v>24</v>
          </cell>
          <cell r="L538" t="str">
            <v>高贵勇</v>
          </cell>
          <cell r="M538">
            <v>20</v>
          </cell>
          <cell r="N538" t="str">
            <v>陈文惠</v>
          </cell>
          <cell r="O538">
            <v>49</v>
          </cell>
          <cell r="P538" t="str">
            <v>卢祥</v>
          </cell>
          <cell r="Q538" t="str">
            <v>理科</v>
          </cell>
        </row>
        <row r="539">
          <cell r="A539" t="str">
            <v>513422199807175420</v>
          </cell>
          <cell r="B539" t="str">
            <v>6</v>
          </cell>
          <cell r="C539" t="str">
            <v>格绒青宗</v>
          </cell>
          <cell r="D539">
            <v>302</v>
          </cell>
          <cell r="E539">
            <v>82</v>
          </cell>
          <cell r="F539" t="str">
            <v>阙丽萍</v>
          </cell>
          <cell r="G539">
            <v>73</v>
          </cell>
          <cell r="H539" t="str">
            <v>李希</v>
          </cell>
          <cell r="I539">
            <v>66</v>
          </cell>
          <cell r="J539" t="str">
            <v>谢斌</v>
          </cell>
          <cell r="K539">
            <v>18</v>
          </cell>
          <cell r="L539" t="str">
            <v>高贵勇</v>
          </cell>
          <cell r="M539">
            <v>16</v>
          </cell>
          <cell r="N539" t="str">
            <v>陈文惠</v>
          </cell>
          <cell r="O539">
            <v>47</v>
          </cell>
          <cell r="P539" t="str">
            <v>卢祥</v>
          </cell>
          <cell r="Q539" t="str">
            <v>理科</v>
          </cell>
        </row>
        <row r="540">
          <cell r="A540" t="str">
            <v>51342220050813152X</v>
          </cell>
          <cell r="B540" t="str">
            <v>6</v>
          </cell>
          <cell r="C540" t="str">
            <v>沈秋云</v>
          </cell>
          <cell r="D540">
            <v>300.5</v>
          </cell>
          <cell r="E540">
            <v>87</v>
          </cell>
          <cell r="F540" t="str">
            <v>阙丽萍</v>
          </cell>
          <cell r="G540">
            <v>71</v>
          </cell>
          <cell r="H540" t="str">
            <v>李希</v>
          </cell>
          <cell r="I540">
            <v>41.5</v>
          </cell>
          <cell r="J540" t="str">
            <v>谢斌</v>
          </cell>
          <cell r="K540">
            <v>16</v>
          </cell>
          <cell r="L540" t="str">
            <v>高贵勇</v>
          </cell>
          <cell r="M540">
            <v>36</v>
          </cell>
          <cell r="N540" t="str">
            <v>陈文惠</v>
          </cell>
          <cell r="O540">
            <v>49</v>
          </cell>
          <cell r="P540" t="str">
            <v>卢祥</v>
          </cell>
          <cell r="Q540" t="str">
            <v>理科</v>
          </cell>
        </row>
        <row r="541">
          <cell r="A541" t="str">
            <v>513422200202266018</v>
          </cell>
          <cell r="B541" t="str">
            <v>7</v>
          </cell>
          <cell r="C541" t="str">
            <v>黄开云</v>
          </cell>
          <cell r="D541">
            <v>299</v>
          </cell>
          <cell r="E541">
            <v>93</v>
          </cell>
          <cell r="F541" t="str">
            <v>何光红</v>
          </cell>
          <cell r="G541">
            <v>69</v>
          </cell>
          <cell r="H541" t="str">
            <v>徐万雄</v>
          </cell>
          <cell r="I541">
            <v>43</v>
          </cell>
          <cell r="J541" t="str">
            <v>胡昌燕</v>
          </cell>
          <cell r="K541">
            <v>10</v>
          </cell>
          <cell r="L541" t="str">
            <v>兰阿布</v>
          </cell>
          <cell r="M541">
            <v>30</v>
          </cell>
          <cell r="N541" t="str">
            <v>刘跃军</v>
          </cell>
          <cell r="O541">
            <v>54</v>
          </cell>
          <cell r="P541" t="str">
            <v>杨建</v>
          </cell>
          <cell r="Q541" t="str">
            <v>理科</v>
          </cell>
        </row>
        <row r="542">
          <cell r="A542" t="str">
            <v>513423200410183635</v>
          </cell>
          <cell r="B542" t="str">
            <v>8</v>
          </cell>
          <cell r="C542" t="str">
            <v>喇友抓次丁</v>
          </cell>
          <cell r="D542">
            <v>299</v>
          </cell>
          <cell r="E542">
            <v>78</v>
          </cell>
          <cell r="F542" t="str">
            <v>向美娟</v>
          </cell>
          <cell r="G542">
            <v>72</v>
          </cell>
          <cell r="H542" t="str">
            <v>胡付松</v>
          </cell>
          <cell r="I542">
            <v>40</v>
          </cell>
          <cell r="J542" t="str">
            <v>廖云虹</v>
          </cell>
          <cell r="K542">
            <v>39</v>
          </cell>
          <cell r="L542" t="str">
            <v>王玉强</v>
          </cell>
          <cell r="M542">
            <v>23</v>
          </cell>
          <cell r="N542" t="str">
            <v>叶仁群</v>
          </cell>
          <cell r="O542">
            <v>47</v>
          </cell>
          <cell r="P542" t="str">
            <v>田友米</v>
          </cell>
          <cell r="Q542" t="str">
            <v>理科</v>
          </cell>
        </row>
        <row r="543">
          <cell r="A543" t="str">
            <v>513422200101094819</v>
          </cell>
          <cell r="B543" t="str">
            <v>9</v>
          </cell>
          <cell r="C543" t="str">
            <v>撒朗翁丁</v>
          </cell>
          <cell r="D543">
            <v>297.5</v>
          </cell>
          <cell r="E543">
            <v>78</v>
          </cell>
          <cell r="F543" t="str">
            <v>张玉婷</v>
          </cell>
          <cell r="G543">
            <v>78</v>
          </cell>
          <cell r="H543" t="str">
            <v>周军</v>
          </cell>
          <cell r="I543">
            <v>44.5</v>
          </cell>
          <cell r="J543" t="str">
            <v>廖云虹</v>
          </cell>
          <cell r="K543">
            <v>28</v>
          </cell>
          <cell r="L543" t="str">
            <v>郑永朝</v>
          </cell>
          <cell r="M543">
            <v>27</v>
          </cell>
          <cell r="N543" t="str">
            <v>郑富全</v>
          </cell>
          <cell r="O543">
            <v>42</v>
          </cell>
          <cell r="P543" t="str">
            <v>卢祥</v>
          </cell>
          <cell r="Q543" t="str">
            <v>理科</v>
          </cell>
        </row>
        <row r="544">
          <cell r="A544" t="str">
            <v>513422200203176428</v>
          </cell>
          <cell r="B544" t="str">
            <v>9</v>
          </cell>
          <cell r="C544" t="str">
            <v>康珠益西</v>
          </cell>
          <cell r="D544">
            <v>297</v>
          </cell>
          <cell r="E544">
            <v>85</v>
          </cell>
          <cell r="F544" t="str">
            <v>张玉婷</v>
          </cell>
          <cell r="G544">
            <v>61</v>
          </cell>
          <cell r="H544" t="str">
            <v>周军</v>
          </cell>
          <cell r="I544">
            <v>65</v>
          </cell>
          <cell r="J544" t="str">
            <v>廖云虹</v>
          </cell>
          <cell r="K544">
            <v>13</v>
          </cell>
          <cell r="L544" t="str">
            <v>郑永朝</v>
          </cell>
          <cell r="M544">
            <v>25</v>
          </cell>
          <cell r="N544" t="str">
            <v>郑富全</v>
          </cell>
          <cell r="O544">
            <v>48</v>
          </cell>
          <cell r="P544" t="str">
            <v>卢祥</v>
          </cell>
          <cell r="Q544" t="str">
            <v>理科</v>
          </cell>
        </row>
        <row r="545">
          <cell r="A545" t="str">
            <v>513422200205052912</v>
          </cell>
          <cell r="B545" t="str">
            <v>7</v>
          </cell>
          <cell r="C545" t="str">
            <v>严李多</v>
          </cell>
          <cell r="D545">
            <v>294.5</v>
          </cell>
          <cell r="E545">
            <v>93</v>
          </cell>
          <cell r="F545" t="str">
            <v>何光红</v>
          </cell>
          <cell r="G545">
            <v>69</v>
          </cell>
          <cell r="H545" t="str">
            <v>徐万雄</v>
          </cell>
          <cell r="I545">
            <v>37.5</v>
          </cell>
          <cell r="J545" t="str">
            <v>胡昌燕</v>
          </cell>
          <cell r="K545">
            <v>29</v>
          </cell>
          <cell r="L545" t="str">
            <v>兰阿布</v>
          </cell>
          <cell r="M545">
            <v>18</v>
          </cell>
          <cell r="N545" t="str">
            <v>刘跃军</v>
          </cell>
          <cell r="O545">
            <v>48</v>
          </cell>
          <cell r="P545" t="str">
            <v>杨建</v>
          </cell>
          <cell r="Q545" t="str">
            <v>理科</v>
          </cell>
        </row>
        <row r="546">
          <cell r="A546" t="str">
            <v>513422200408154214</v>
          </cell>
          <cell r="B546" t="str">
            <v>9</v>
          </cell>
          <cell r="C546" t="str">
            <v>仓央里</v>
          </cell>
          <cell r="D546">
            <v>294</v>
          </cell>
          <cell r="E546">
            <v>84</v>
          </cell>
          <cell r="F546" t="str">
            <v>张玉婷</v>
          </cell>
          <cell r="G546">
            <v>71</v>
          </cell>
          <cell r="H546" t="str">
            <v>周军</v>
          </cell>
          <cell r="I546">
            <v>36</v>
          </cell>
          <cell r="J546" t="str">
            <v>廖云虹</v>
          </cell>
          <cell r="K546">
            <v>31</v>
          </cell>
          <cell r="L546" t="str">
            <v>郑永朝</v>
          </cell>
          <cell r="M546">
            <v>26</v>
          </cell>
          <cell r="N546" t="str">
            <v>郑富全</v>
          </cell>
          <cell r="O546">
            <v>46</v>
          </cell>
          <cell r="P546" t="str">
            <v>卢祥</v>
          </cell>
          <cell r="Q546" t="str">
            <v>理科</v>
          </cell>
        </row>
        <row r="547">
          <cell r="A547" t="str">
            <v>513422199604252721</v>
          </cell>
          <cell r="B547" t="str">
            <v>7</v>
          </cell>
          <cell r="C547" t="str">
            <v>苏腰明</v>
          </cell>
          <cell r="D547">
            <v>293.5</v>
          </cell>
          <cell r="E547">
            <v>75</v>
          </cell>
          <cell r="F547" t="str">
            <v>何光红</v>
          </cell>
          <cell r="G547">
            <v>50</v>
          </cell>
          <cell r="H547" t="str">
            <v>徐万雄</v>
          </cell>
          <cell r="I547">
            <v>63.5</v>
          </cell>
          <cell r="J547" t="str">
            <v>胡昌燕</v>
          </cell>
          <cell r="K547">
            <v>26</v>
          </cell>
          <cell r="L547" t="str">
            <v>兰阿布</v>
          </cell>
          <cell r="M547">
            <v>27</v>
          </cell>
          <cell r="N547" t="str">
            <v>刘跃军</v>
          </cell>
          <cell r="O547">
            <v>52</v>
          </cell>
          <cell r="P547" t="str">
            <v>杨建</v>
          </cell>
          <cell r="Q547" t="str">
            <v>理科</v>
          </cell>
        </row>
        <row r="548">
          <cell r="A548" t="str">
            <v>513422200408010018</v>
          </cell>
          <cell r="B548" t="str">
            <v>8</v>
          </cell>
          <cell r="C548" t="str">
            <v>吕建庆</v>
          </cell>
          <cell r="D548">
            <v>293.5</v>
          </cell>
          <cell r="E548">
            <v>89</v>
          </cell>
          <cell r="F548" t="str">
            <v>向美娟</v>
          </cell>
          <cell r="G548">
            <v>55</v>
          </cell>
          <cell r="H548" t="str">
            <v>胡付松</v>
          </cell>
          <cell r="I548">
            <v>78.5</v>
          </cell>
          <cell r="J548" t="str">
            <v>廖云虹</v>
          </cell>
          <cell r="K548">
            <v>19</v>
          </cell>
          <cell r="L548" t="str">
            <v>王玉强</v>
          </cell>
          <cell r="M548">
            <v>26</v>
          </cell>
          <cell r="N548" t="str">
            <v>叶仁群</v>
          </cell>
          <cell r="O548">
            <v>26</v>
          </cell>
          <cell r="P548" t="str">
            <v>田友米</v>
          </cell>
          <cell r="Q548" t="str">
            <v>理科</v>
          </cell>
        </row>
        <row r="549">
          <cell r="A549" t="str">
            <v>513422200603201514</v>
          </cell>
          <cell r="B549" t="str">
            <v>7</v>
          </cell>
          <cell r="C549" t="str">
            <v>杨日伍</v>
          </cell>
          <cell r="D549">
            <v>292.5</v>
          </cell>
          <cell r="E549">
            <v>90</v>
          </cell>
          <cell r="F549" t="str">
            <v>何光红</v>
          </cell>
          <cell r="G549">
            <v>63</v>
          </cell>
          <cell r="H549" t="str">
            <v>徐万雄</v>
          </cell>
          <cell r="I549">
            <v>46.5</v>
          </cell>
          <cell r="J549" t="str">
            <v>胡昌燕</v>
          </cell>
          <cell r="K549">
            <v>24</v>
          </cell>
          <cell r="L549" t="str">
            <v>兰阿布</v>
          </cell>
          <cell r="M549">
            <v>25</v>
          </cell>
          <cell r="N549" t="str">
            <v>刘跃军</v>
          </cell>
          <cell r="O549">
            <v>44</v>
          </cell>
          <cell r="P549" t="str">
            <v>杨建</v>
          </cell>
          <cell r="Q549" t="str">
            <v>理科</v>
          </cell>
        </row>
        <row r="550">
          <cell r="A550" t="str">
            <v>513422199805072516</v>
          </cell>
          <cell r="B550" t="str">
            <v>6</v>
          </cell>
          <cell r="C550" t="str">
            <v>苏云林</v>
          </cell>
          <cell r="D550">
            <v>289</v>
          </cell>
          <cell r="E550">
            <v>76</v>
          </cell>
          <cell r="F550" t="str">
            <v>阙丽萍</v>
          </cell>
          <cell r="G550">
            <v>62</v>
          </cell>
          <cell r="H550" t="str">
            <v>李希</v>
          </cell>
          <cell r="I550">
            <v>47</v>
          </cell>
          <cell r="J550" t="str">
            <v>谢斌</v>
          </cell>
          <cell r="K550">
            <v>25</v>
          </cell>
          <cell r="L550" t="str">
            <v>高贵勇</v>
          </cell>
          <cell r="M550">
            <v>30</v>
          </cell>
          <cell r="N550" t="str">
            <v>陈文惠</v>
          </cell>
          <cell r="O550">
            <v>49</v>
          </cell>
          <cell r="P550" t="str">
            <v>卢祥</v>
          </cell>
          <cell r="Q550" t="str">
            <v>理科</v>
          </cell>
        </row>
        <row r="551">
          <cell r="A551" t="str">
            <v>513422200508172524</v>
          </cell>
          <cell r="B551" t="str">
            <v>6</v>
          </cell>
          <cell r="C551" t="str">
            <v>沈小芬</v>
          </cell>
          <cell r="D551">
            <v>288.5</v>
          </cell>
          <cell r="E551">
            <v>91</v>
          </cell>
          <cell r="F551" t="str">
            <v>阙丽萍</v>
          </cell>
          <cell r="G551">
            <v>57</v>
          </cell>
          <cell r="H551" t="str">
            <v>李希</v>
          </cell>
          <cell r="I551">
            <v>54.5</v>
          </cell>
          <cell r="J551" t="str">
            <v>谢斌</v>
          </cell>
          <cell r="K551">
            <v>10</v>
          </cell>
          <cell r="L551" t="str">
            <v>高贵勇</v>
          </cell>
          <cell r="M551">
            <v>26</v>
          </cell>
          <cell r="N551" t="str">
            <v>陈文惠</v>
          </cell>
          <cell r="O551">
            <v>50</v>
          </cell>
          <cell r="P551" t="str">
            <v>卢祥</v>
          </cell>
          <cell r="Q551" t="str">
            <v>理科</v>
          </cell>
        </row>
        <row r="552">
          <cell r="A552" t="str">
            <v>51342220050722381X</v>
          </cell>
          <cell r="B552" t="str">
            <v>9</v>
          </cell>
          <cell r="C552" t="str">
            <v>仁争杜基</v>
          </cell>
          <cell r="D552">
            <v>287.5</v>
          </cell>
          <cell r="E552">
            <v>73</v>
          </cell>
          <cell r="F552" t="str">
            <v>张玉婷</v>
          </cell>
          <cell r="G552">
            <v>51</v>
          </cell>
          <cell r="H552" t="str">
            <v>周军</v>
          </cell>
          <cell r="I552">
            <v>46.5</v>
          </cell>
          <cell r="J552" t="str">
            <v>廖云虹</v>
          </cell>
          <cell r="K552">
            <v>25</v>
          </cell>
          <cell r="L552" t="str">
            <v>郑永朝</v>
          </cell>
          <cell r="M552">
            <v>27</v>
          </cell>
          <cell r="N552" t="str">
            <v>郑富全</v>
          </cell>
          <cell r="O552">
            <v>65</v>
          </cell>
          <cell r="P552" t="str">
            <v>卢祥</v>
          </cell>
          <cell r="Q552" t="str">
            <v>理科</v>
          </cell>
        </row>
        <row r="553">
          <cell r="A553" t="str">
            <v>430524200510261783</v>
          </cell>
          <cell r="B553" t="str">
            <v>9</v>
          </cell>
          <cell r="C553" t="str">
            <v>周正玥</v>
          </cell>
          <cell r="D553">
            <v>287</v>
          </cell>
          <cell r="E553">
            <v>87</v>
          </cell>
          <cell r="F553" t="str">
            <v>张玉婷</v>
          </cell>
          <cell r="G553">
            <v>53</v>
          </cell>
          <cell r="H553" t="str">
            <v>周军</v>
          </cell>
          <cell r="I553">
            <v>55</v>
          </cell>
          <cell r="J553" t="str">
            <v>廖云虹</v>
          </cell>
          <cell r="K553">
            <v>24</v>
          </cell>
          <cell r="L553" t="str">
            <v>郑永朝</v>
          </cell>
          <cell r="M553">
            <v>24</v>
          </cell>
          <cell r="N553" t="str">
            <v>郑富全</v>
          </cell>
          <cell r="O553">
            <v>44</v>
          </cell>
          <cell r="P553" t="str">
            <v>卢祥</v>
          </cell>
          <cell r="Q553" t="str">
            <v>理科</v>
          </cell>
        </row>
        <row r="554">
          <cell r="A554" t="str">
            <v>513422200310252924</v>
          </cell>
          <cell r="B554" t="str">
            <v>6</v>
          </cell>
          <cell r="C554" t="str">
            <v>王方毛</v>
          </cell>
          <cell r="D554">
            <v>284.5</v>
          </cell>
          <cell r="E554">
            <v>82</v>
          </cell>
          <cell r="F554" t="str">
            <v>阙丽萍</v>
          </cell>
          <cell r="G554">
            <v>40</v>
          </cell>
          <cell r="H554" t="str">
            <v>李希</v>
          </cell>
          <cell r="I554">
            <v>82.5</v>
          </cell>
          <cell r="J554" t="str">
            <v>谢斌</v>
          </cell>
          <cell r="K554">
            <v>18</v>
          </cell>
          <cell r="L554" t="str">
            <v>高贵勇</v>
          </cell>
          <cell r="M554">
            <v>20</v>
          </cell>
          <cell r="N554" t="str">
            <v>陈文惠</v>
          </cell>
          <cell r="O554">
            <v>42</v>
          </cell>
          <cell r="P554" t="str">
            <v>卢祥</v>
          </cell>
          <cell r="Q554" t="str">
            <v>理科</v>
          </cell>
        </row>
        <row r="555">
          <cell r="A555" t="str">
            <v>513422200505130011</v>
          </cell>
          <cell r="B555" t="str">
            <v>7</v>
          </cell>
          <cell r="C555" t="str">
            <v>杨昊</v>
          </cell>
          <cell r="D555">
            <v>284.5</v>
          </cell>
          <cell r="E555">
            <v>72</v>
          </cell>
          <cell r="F555" t="str">
            <v>何光红</v>
          </cell>
          <cell r="G555">
            <v>46</v>
          </cell>
          <cell r="H555" t="str">
            <v>徐万雄</v>
          </cell>
          <cell r="I555">
            <v>91.5</v>
          </cell>
          <cell r="J555" t="str">
            <v>胡昌燕</v>
          </cell>
          <cell r="K555">
            <v>10</v>
          </cell>
          <cell r="L555" t="str">
            <v>兰阿布</v>
          </cell>
          <cell r="M555">
            <v>25</v>
          </cell>
          <cell r="N555" t="str">
            <v>刘跃军</v>
          </cell>
          <cell r="O555">
            <v>40</v>
          </cell>
          <cell r="P555" t="str">
            <v>杨建</v>
          </cell>
          <cell r="Q555" t="str">
            <v>理科</v>
          </cell>
        </row>
        <row r="556">
          <cell r="A556" t="str">
            <v>513422200104064017</v>
          </cell>
          <cell r="B556" t="str">
            <v>6</v>
          </cell>
          <cell r="C556" t="str">
            <v>吕发清</v>
          </cell>
          <cell r="D556">
            <v>284.5</v>
          </cell>
          <cell r="E556">
            <v>91</v>
          </cell>
          <cell r="F556" t="str">
            <v>阙丽萍</v>
          </cell>
          <cell r="G556">
            <v>66</v>
          </cell>
          <cell r="H556" t="str">
            <v>李希</v>
          </cell>
          <cell r="I556">
            <v>49.5</v>
          </cell>
          <cell r="J556" t="str">
            <v>谢斌</v>
          </cell>
          <cell r="K556">
            <v>23</v>
          </cell>
          <cell r="L556" t="str">
            <v>高贵勇</v>
          </cell>
          <cell r="M556">
            <v>28</v>
          </cell>
          <cell r="N556" t="str">
            <v>陈文惠</v>
          </cell>
          <cell r="O556">
            <v>27</v>
          </cell>
          <cell r="P556" t="str">
            <v>卢祥</v>
          </cell>
          <cell r="Q556" t="str">
            <v>理科</v>
          </cell>
        </row>
        <row r="557">
          <cell r="A557" t="str">
            <v>513422200403070310</v>
          </cell>
          <cell r="B557" t="str">
            <v>9</v>
          </cell>
          <cell r="C557" t="str">
            <v>林鑫</v>
          </cell>
          <cell r="D557">
            <v>283</v>
          </cell>
          <cell r="E557">
            <v>94</v>
          </cell>
          <cell r="F557" t="str">
            <v>张玉婷</v>
          </cell>
          <cell r="G557">
            <v>56</v>
          </cell>
          <cell r="H557" t="str">
            <v>周军</v>
          </cell>
          <cell r="I557">
            <v>49</v>
          </cell>
          <cell r="J557" t="str">
            <v>廖云虹</v>
          </cell>
          <cell r="K557">
            <v>23</v>
          </cell>
          <cell r="L557" t="str">
            <v>郑永朝</v>
          </cell>
          <cell r="M557">
            <v>19</v>
          </cell>
          <cell r="N557" t="str">
            <v>郑富全</v>
          </cell>
          <cell r="O557">
            <v>42</v>
          </cell>
          <cell r="P557" t="str">
            <v>卢祥</v>
          </cell>
          <cell r="Q557" t="str">
            <v>理科</v>
          </cell>
        </row>
        <row r="558">
          <cell r="A558" t="str">
            <v>513422200307202723</v>
          </cell>
          <cell r="B558" t="str">
            <v>9</v>
          </cell>
          <cell r="C558" t="str">
            <v>张小河</v>
          </cell>
          <cell r="D558">
            <v>279</v>
          </cell>
          <cell r="E558">
            <v>85</v>
          </cell>
          <cell r="F558" t="str">
            <v>张玉婷</v>
          </cell>
          <cell r="G558">
            <v>66</v>
          </cell>
          <cell r="H558" t="str">
            <v>周军</v>
          </cell>
          <cell r="I558">
            <v>30</v>
          </cell>
          <cell r="J558" t="str">
            <v>廖云虹</v>
          </cell>
          <cell r="K558">
            <v>18</v>
          </cell>
          <cell r="L558" t="str">
            <v>郑永朝</v>
          </cell>
          <cell r="M558">
            <v>35</v>
          </cell>
          <cell r="N558" t="str">
            <v>郑富全</v>
          </cell>
          <cell r="O558">
            <v>45</v>
          </cell>
          <cell r="P558" t="str">
            <v>卢祥</v>
          </cell>
          <cell r="Q558" t="str">
            <v>理科</v>
          </cell>
        </row>
        <row r="559">
          <cell r="A559" t="str">
            <v>513422200403200015</v>
          </cell>
          <cell r="B559" t="str">
            <v>6</v>
          </cell>
          <cell r="C559" t="str">
            <v>扎西龙布</v>
          </cell>
          <cell r="D559">
            <v>276.5</v>
          </cell>
          <cell r="E559">
            <v>77</v>
          </cell>
          <cell r="F559" t="str">
            <v>阙丽萍</v>
          </cell>
          <cell r="G559">
            <v>58</v>
          </cell>
          <cell r="H559" t="str">
            <v>李希</v>
          </cell>
          <cell r="I559">
            <v>31.5</v>
          </cell>
          <cell r="J559" t="str">
            <v>谢斌</v>
          </cell>
          <cell r="K559">
            <v>30</v>
          </cell>
          <cell r="L559" t="str">
            <v>高贵勇</v>
          </cell>
          <cell r="M559">
            <v>24</v>
          </cell>
          <cell r="N559" t="str">
            <v>陈文惠</v>
          </cell>
          <cell r="O559">
            <v>56</v>
          </cell>
          <cell r="P559" t="str">
            <v>卢祥</v>
          </cell>
          <cell r="Q559" t="str">
            <v>理科</v>
          </cell>
        </row>
        <row r="560">
          <cell r="A560" t="str">
            <v>513422200204134828</v>
          </cell>
          <cell r="B560" t="str">
            <v>9</v>
          </cell>
          <cell r="C560" t="str">
            <v>仁青拉姆</v>
          </cell>
          <cell r="D560">
            <v>275.5</v>
          </cell>
          <cell r="E560">
            <v>92</v>
          </cell>
          <cell r="F560" t="str">
            <v>张玉婷</v>
          </cell>
          <cell r="G560">
            <v>49</v>
          </cell>
          <cell r="H560" t="str">
            <v>周军</v>
          </cell>
          <cell r="I560">
            <v>24.5</v>
          </cell>
          <cell r="J560" t="str">
            <v>廖云虹</v>
          </cell>
          <cell r="K560">
            <v>28</v>
          </cell>
          <cell r="L560" t="str">
            <v>郑永朝</v>
          </cell>
          <cell r="M560">
            <v>33</v>
          </cell>
          <cell r="N560" t="str">
            <v>郑富全</v>
          </cell>
          <cell r="O560">
            <v>49</v>
          </cell>
          <cell r="P560" t="str">
            <v>卢祥</v>
          </cell>
          <cell r="Q560" t="str">
            <v>理科</v>
          </cell>
        </row>
        <row r="561">
          <cell r="A561" t="str">
            <v>513422200309151958</v>
          </cell>
          <cell r="B561" t="str">
            <v>7</v>
          </cell>
          <cell r="C561" t="str">
            <v>何洋海</v>
          </cell>
          <cell r="D561">
            <v>274.5</v>
          </cell>
          <cell r="E561">
            <v>78</v>
          </cell>
          <cell r="F561" t="str">
            <v>何光红</v>
          </cell>
          <cell r="G561">
            <v>57</v>
          </cell>
          <cell r="H561" t="str">
            <v>徐万雄</v>
          </cell>
          <cell r="I561">
            <v>52.5</v>
          </cell>
          <cell r="J561" t="str">
            <v>胡昌燕</v>
          </cell>
          <cell r="K561">
            <v>24</v>
          </cell>
          <cell r="L561" t="str">
            <v>兰阿布</v>
          </cell>
          <cell r="M561">
            <v>29</v>
          </cell>
          <cell r="N561" t="str">
            <v>刘跃军</v>
          </cell>
          <cell r="O561">
            <v>34</v>
          </cell>
          <cell r="P561" t="str">
            <v>杨建</v>
          </cell>
          <cell r="Q561" t="str">
            <v>理科</v>
          </cell>
        </row>
        <row r="562">
          <cell r="A562" t="str">
            <v>513422200203014410</v>
          </cell>
          <cell r="B562" t="str">
            <v>9</v>
          </cell>
          <cell r="C562" t="str">
            <v>罗开学</v>
          </cell>
          <cell r="D562">
            <v>272.5</v>
          </cell>
          <cell r="E562">
            <v>88</v>
          </cell>
          <cell r="F562" t="str">
            <v>张玉婷</v>
          </cell>
          <cell r="G562">
            <v>35</v>
          </cell>
          <cell r="H562" t="str">
            <v>周军</v>
          </cell>
          <cell r="I562">
            <v>67.5</v>
          </cell>
          <cell r="J562" t="str">
            <v>廖云虹</v>
          </cell>
          <cell r="K562">
            <v>9</v>
          </cell>
          <cell r="L562" t="str">
            <v>郑永朝</v>
          </cell>
          <cell r="M562">
            <v>25</v>
          </cell>
          <cell r="N562" t="str">
            <v>郑富全</v>
          </cell>
          <cell r="O562">
            <v>48</v>
          </cell>
          <cell r="P562" t="str">
            <v>卢祥</v>
          </cell>
          <cell r="Q562" t="str">
            <v>理科</v>
          </cell>
        </row>
        <row r="563">
          <cell r="A563" t="str">
            <v>513422200409020015</v>
          </cell>
          <cell r="B563" t="str">
            <v>9</v>
          </cell>
          <cell r="C563" t="str">
            <v>杨尼玛</v>
          </cell>
          <cell r="D563">
            <v>272</v>
          </cell>
          <cell r="E563">
            <v>77</v>
          </cell>
          <cell r="F563" t="str">
            <v>张玉婷</v>
          </cell>
          <cell r="G563">
            <v>60</v>
          </cell>
          <cell r="H563" t="str">
            <v>周军</v>
          </cell>
          <cell r="I563">
            <v>39</v>
          </cell>
          <cell r="J563" t="str">
            <v>廖云虹</v>
          </cell>
          <cell r="K563">
            <v>15</v>
          </cell>
          <cell r="L563" t="str">
            <v>郑永朝</v>
          </cell>
          <cell r="M563">
            <v>28</v>
          </cell>
          <cell r="N563" t="str">
            <v>郑富全</v>
          </cell>
          <cell r="O563">
            <v>53</v>
          </cell>
          <cell r="P563" t="str">
            <v>卢祥</v>
          </cell>
          <cell r="Q563" t="str">
            <v>理科</v>
          </cell>
        </row>
        <row r="564">
          <cell r="A564" t="str">
            <v>513422200311191510</v>
          </cell>
          <cell r="B564" t="str">
            <v>6</v>
          </cell>
          <cell r="C564" t="str">
            <v>苏云康</v>
          </cell>
          <cell r="D564">
            <v>271</v>
          </cell>
          <cell r="E564">
            <v>83</v>
          </cell>
          <cell r="F564" t="str">
            <v>阙丽萍</v>
          </cell>
          <cell r="G564">
            <v>58</v>
          </cell>
          <cell r="H564" t="str">
            <v>李希</v>
          </cell>
          <cell r="I564">
            <v>45</v>
          </cell>
          <cell r="J564" t="str">
            <v>谢斌</v>
          </cell>
          <cell r="K564">
            <v>17</v>
          </cell>
          <cell r="L564" t="str">
            <v>高贵勇</v>
          </cell>
          <cell r="M564">
            <v>27</v>
          </cell>
          <cell r="N564" t="str">
            <v>陈文惠</v>
          </cell>
          <cell r="O564">
            <v>41</v>
          </cell>
          <cell r="P564" t="str">
            <v>卢祥</v>
          </cell>
          <cell r="Q564" t="str">
            <v>理科</v>
          </cell>
        </row>
        <row r="565">
          <cell r="A565" t="str">
            <v>513422200301092519</v>
          </cell>
          <cell r="B565" t="str">
            <v>8</v>
          </cell>
          <cell r="C565" t="str">
            <v>邱林</v>
          </cell>
          <cell r="D565">
            <v>270.5</v>
          </cell>
          <cell r="E565">
            <v>89</v>
          </cell>
          <cell r="F565" t="str">
            <v>向美娟</v>
          </cell>
          <cell r="G565">
            <v>35</v>
          </cell>
          <cell r="H565" t="str">
            <v>胡付松</v>
          </cell>
          <cell r="I565">
            <v>42.5</v>
          </cell>
          <cell r="J565" t="str">
            <v>廖云虹</v>
          </cell>
          <cell r="K565">
            <v>12</v>
          </cell>
          <cell r="L565" t="str">
            <v>王玉强</v>
          </cell>
          <cell r="M565">
            <v>39</v>
          </cell>
          <cell r="N565" t="str">
            <v>叶仁群</v>
          </cell>
          <cell r="O565">
            <v>53</v>
          </cell>
          <cell r="P565" t="str">
            <v>田友米</v>
          </cell>
          <cell r="Q565" t="str">
            <v>理科</v>
          </cell>
        </row>
        <row r="566">
          <cell r="A566" t="str">
            <v>513422200110124418</v>
          </cell>
          <cell r="B566" t="str">
            <v>8</v>
          </cell>
          <cell r="C566" t="str">
            <v>刘尔布</v>
          </cell>
          <cell r="D566">
            <v>263.5</v>
          </cell>
          <cell r="E566">
            <v>82</v>
          </cell>
          <cell r="F566" t="str">
            <v>向美娟</v>
          </cell>
          <cell r="G566">
            <v>65</v>
          </cell>
          <cell r="H566" t="str">
            <v>胡付松</v>
          </cell>
          <cell r="I566">
            <v>32.5</v>
          </cell>
          <cell r="J566" t="str">
            <v>廖云虹</v>
          </cell>
          <cell r="K566">
            <v>13</v>
          </cell>
          <cell r="L566" t="str">
            <v>王玉强</v>
          </cell>
          <cell r="M566">
            <v>28</v>
          </cell>
          <cell r="N566" t="str">
            <v>叶仁群</v>
          </cell>
          <cell r="O566">
            <v>43</v>
          </cell>
          <cell r="P566" t="str">
            <v>田友米</v>
          </cell>
          <cell r="Q566" t="str">
            <v>理科</v>
          </cell>
        </row>
        <row r="567">
          <cell r="A567" t="str">
            <v>513422200312026023</v>
          </cell>
          <cell r="B567" t="str">
            <v>8</v>
          </cell>
          <cell r="C567" t="str">
            <v>杨祝玛</v>
          </cell>
          <cell r="D567">
            <v>256.5</v>
          </cell>
          <cell r="E567">
            <v>78</v>
          </cell>
          <cell r="F567" t="str">
            <v>向美娟</v>
          </cell>
          <cell r="G567">
            <v>47</v>
          </cell>
          <cell r="H567" t="str">
            <v>胡付松</v>
          </cell>
          <cell r="I567">
            <v>55.5</v>
          </cell>
          <cell r="J567" t="str">
            <v>廖云虹</v>
          </cell>
          <cell r="K567">
            <v>18</v>
          </cell>
          <cell r="L567" t="str">
            <v>王玉强</v>
          </cell>
          <cell r="M567">
            <v>28</v>
          </cell>
          <cell r="N567" t="str">
            <v>叶仁群</v>
          </cell>
          <cell r="O567">
            <v>30</v>
          </cell>
          <cell r="P567" t="str">
            <v>田友米</v>
          </cell>
          <cell r="Q567" t="str">
            <v>理科</v>
          </cell>
        </row>
        <row r="568">
          <cell r="A568" t="str">
            <v>513422200002015011</v>
          </cell>
          <cell r="B568" t="str">
            <v>6</v>
          </cell>
          <cell r="C568" t="str">
            <v>甲若</v>
          </cell>
          <cell r="D568">
            <v>252</v>
          </cell>
          <cell r="E568">
            <v>80</v>
          </cell>
          <cell r="F568" t="str">
            <v>阙丽萍</v>
          </cell>
          <cell r="G568">
            <v>36</v>
          </cell>
          <cell r="H568" t="str">
            <v>李希</v>
          </cell>
          <cell r="I568">
            <v>27</v>
          </cell>
          <cell r="J568" t="str">
            <v>谢斌</v>
          </cell>
          <cell r="K568">
            <v>18</v>
          </cell>
          <cell r="L568" t="str">
            <v>高贵勇</v>
          </cell>
          <cell r="M568">
            <v>30</v>
          </cell>
          <cell r="N568" t="str">
            <v>陈文惠</v>
          </cell>
          <cell r="O568">
            <v>61</v>
          </cell>
          <cell r="P568" t="str">
            <v>卢祥</v>
          </cell>
          <cell r="Q568" t="str">
            <v>理科</v>
          </cell>
        </row>
        <row r="569">
          <cell r="A569" t="str">
            <v>513422200409195413</v>
          </cell>
          <cell r="B569" t="str">
            <v>9</v>
          </cell>
          <cell r="C569" t="str">
            <v>翁金多吉</v>
          </cell>
          <cell r="D569">
            <v>241</v>
          </cell>
          <cell r="E569">
            <v>72</v>
          </cell>
          <cell r="F569" t="str">
            <v>张玉婷</v>
          </cell>
          <cell r="G569">
            <v>47</v>
          </cell>
          <cell r="H569" t="str">
            <v>周军</v>
          </cell>
          <cell r="I569">
            <v>38</v>
          </cell>
          <cell r="J569" t="str">
            <v>廖云虹</v>
          </cell>
          <cell r="K569">
            <v>8</v>
          </cell>
          <cell r="L569" t="str">
            <v>郑永朝</v>
          </cell>
          <cell r="M569">
            <v>22</v>
          </cell>
          <cell r="N569" t="str">
            <v>郑富全</v>
          </cell>
          <cell r="O569">
            <v>54</v>
          </cell>
          <cell r="P569" t="str">
            <v>卢祥</v>
          </cell>
          <cell r="Q569" t="str">
            <v>理科</v>
          </cell>
        </row>
        <row r="570">
          <cell r="A570" t="str">
            <v>513422200308050012</v>
          </cell>
          <cell r="B570" t="str">
            <v>8</v>
          </cell>
          <cell r="C570" t="str">
            <v>杨晓强</v>
          </cell>
          <cell r="D570">
            <v>218.5</v>
          </cell>
          <cell r="E570">
            <v>74</v>
          </cell>
          <cell r="F570" t="str">
            <v>向美娟</v>
          </cell>
          <cell r="G570">
            <v>33</v>
          </cell>
          <cell r="H570" t="str">
            <v>胡付松</v>
          </cell>
          <cell r="I570">
            <v>29.5</v>
          </cell>
          <cell r="J570" t="str">
            <v>廖云虹</v>
          </cell>
          <cell r="K570">
            <v>14</v>
          </cell>
          <cell r="L570" t="str">
            <v>王玉强</v>
          </cell>
          <cell r="M570">
            <v>27</v>
          </cell>
          <cell r="N570" t="str">
            <v>叶仁群</v>
          </cell>
          <cell r="O570">
            <v>41</v>
          </cell>
          <cell r="P570" t="str">
            <v>田友米</v>
          </cell>
          <cell r="Q570" t="str">
            <v>理科</v>
          </cell>
        </row>
        <row r="571">
          <cell r="A571" t="str">
            <v>51342220051217272X</v>
          </cell>
          <cell r="B571" t="str">
            <v>6</v>
          </cell>
          <cell r="C571" t="str">
            <v>牟小美</v>
          </cell>
          <cell r="D571">
            <v>189.5</v>
          </cell>
          <cell r="E571">
            <v>80</v>
          </cell>
          <cell r="F571" t="str">
            <v>阙丽萍</v>
          </cell>
          <cell r="G571">
            <v>25</v>
          </cell>
          <cell r="H571" t="str">
            <v>李希</v>
          </cell>
          <cell r="I571">
            <v>33.5</v>
          </cell>
          <cell r="J571" t="str">
            <v>谢斌</v>
          </cell>
          <cell r="K571">
            <v>10</v>
          </cell>
          <cell r="L571" t="str">
            <v>高贵勇</v>
          </cell>
          <cell r="M571">
            <v>19</v>
          </cell>
          <cell r="N571" t="str">
            <v>陈文惠</v>
          </cell>
          <cell r="O571">
            <v>22</v>
          </cell>
          <cell r="P571" t="str">
            <v>卢祥</v>
          </cell>
          <cell r="Q571" t="str">
            <v>理科</v>
          </cell>
        </row>
      </sheetData>
      <sheetData sheetId="4">
        <row r="1">
          <cell r="A1" t="str">
            <v>身份证号码</v>
          </cell>
          <cell r="B1" t="str">
            <v>班级</v>
          </cell>
          <cell r="C1" t="str">
            <v>姓名</v>
          </cell>
          <cell r="D1" t="str">
            <v>总分</v>
          </cell>
          <cell r="E1" t="str">
            <v>语文</v>
          </cell>
          <cell r="G1" t="str">
            <v>数学</v>
          </cell>
          <cell r="I1" t="str">
            <v>英语</v>
          </cell>
          <cell r="K1" t="str">
            <v>物理/政治</v>
          </cell>
          <cell r="M1" t="str">
            <v>化学/历史</v>
          </cell>
          <cell r="O1" t="str">
            <v>生物/地理</v>
          </cell>
          <cell r="Q1" t="str">
            <v>科类</v>
          </cell>
        </row>
        <row r="2">
          <cell r="A2"/>
          <cell r="E2" t="str">
            <v>成绩</v>
          </cell>
          <cell r="F2" t="str">
            <v>教师</v>
          </cell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  <cell r="O2" t="str">
            <v>成绩</v>
          </cell>
          <cell r="P2" t="str">
            <v>教师</v>
          </cell>
          <cell r="Q2"/>
        </row>
        <row r="3">
          <cell r="A3" t="str">
            <v>513422200503250722</v>
          </cell>
          <cell r="B3">
            <v>1</v>
          </cell>
          <cell r="C3" t="str">
            <v>王石美</v>
          </cell>
          <cell r="D3">
            <v>525</v>
          </cell>
          <cell r="E3">
            <v>109</v>
          </cell>
          <cell r="F3" t="str">
            <v>叶屏</v>
          </cell>
          <cell r="G3">
            <v>87</v>
          </cell>
          <cell r="H3" t="str">
            <v>余玉红</v>
          </cell>
          <cell r="I3">
            <v>133</v>
          </cell>
          <cell r="J3" t="str">
            <v>胡昌燕</v>
          </cell>
          <cell r="K3">
            <v>68</v>
          </cell>
          <cell r="L3" t="str">
            <v>卢银楷</v>
          </cell>
          <cell r="M3">
            <v>65</v>
          </cell>
          <cell r="N3" t="str">
            <v>胡慧芳</v>
          </cell>
          <cell r="O3">
            <v>63</v>
          </cell>
          <cell r="P3" t="str">
            <v>金贵</v>
          </cell>
          <cell r="Q3" t="str">
            <v>文科</v>
          </cell>
        </row>
        <row r="4">
          <cell r="A4" t="str">
            <v>513422200301081529</v>
          </cell>
          <cell r="B4">
            <v>1</v>
          </cell>
          <cell r="C4" t="str">
            <v>吕央初</v>
          </cell>
          <cell r="D4">
            <v>505.5</v>
          </cell>
          <cell r="E4">
            <v>111</v>
          </cell>
          <cell r="F4" t="str">
            <v>叶屏</v>
          </cell>
          <cell r="G4">
            <v>76.5</v>
          </cell>
          <cell r="H4" t="str">
            <v>余玉红</v>
          </cell>
          <cell r="I4">
            <v>130.5</v>
          </cell>
          <cell r="J4" t="str">
            <v>胡昌燕</v>
          </cell>
          <cell r="K4">
            <v>61</v>
          </cell>
          <cell r="L4" t="str">
            <v>卢银楷</v>
          </cell>
          <cell r="M4">
            <v>73</v>
          </cell>
          <cell r="N4" t="str">
            <v>胡慧芳</v>
          </cell>
          <cell r="O4">
            <v>53.5</v>
          </cell>
          <cell r="P4" t="str">
            <v>金贵</v>
          </cell>
          <cell r="Q4" t="str">
            <v>文科</v>
          </cell>
        </row>
        <row r="5">
          <cell r="A5" t="str">
            <v>513422200405094228</v>
          </cell>
          <cell r="B5">
            <v>1</v>
          </cell>
          <cell r="C5" t="str">
            <v>边玛拉初</v>
          </cell>
          <cell r="D5">
            <v>505</v>
          </cell>
          <cell r="E5">
            <v>106.5</v>
          </cell>
          <cell r="F5" t="str">
            <v>叶屏</v>
          </cell>
          <cell r="G5">
            <v>86.5</v>
          </cell>
          <cell r="H5" t="str">
            <v>余玉红</v>
          </cell>
          <cell r="I5">
            <v>121</v>
          </cell>
          <cell r="J5" t="str">
            <v>胡昌燕</v>
          </cell>
          <cell r="K5">
            <v>71</v>
          </cell>
          <cell r="L5" t="str">
            <v>卢银楷</v>
          </cell>
          <cell r="M5">
            <v>67</v>
          </cell>
          <cell r="N5" t="str">
            <v>胡慧芳</v>
          </cell>
          <cell r="O5">
            <v>53</v>
          </cell>
          <cell r="P5" t="str">
            <v>金贵</v>
          </cell>
          <cell r="Q5" t="str">
            <v>文科</v>
          </cell>
        </row>
        <row r="6">
          <cell r="A6" t="str">
            <v>513422200407186249</v>
          </cell>
          <cell r="B6">
            <v>2</v>
          </cell>
          <cell r="C6" t="str">
            <v>韩永丽</v>
          </cell>
          <cell r="D6">
            <v>485</v>
          </cell>
          <cell r="E6">
            <v>111.5</v>
          </cell>
          <cell r="F6" t="str">
            <v>阙丽萍</v>
          </cell>
          <cell r="G6">
            <v>73.5</v>
          </cell>
          <cell r="H6" t="str">
            <v>李希</v>
          </cell>
          <cell r="I6">
            <v>99</v>
          </cell>
          <cell r="J6" t="str">
            <v>赵顺诚</v>
          </cell>
          <cell r="K6">
            <v>64</v>
          </cell>
          <cell r="L6" t="str">
            <v>马巫各</v>
          </cell>
          <cell r="M6">
            <v>77.5</v>
          </cell>
          <cell r="N6" t="str">
            <v>赵香才</v>
          </cell>
          <cell r="O6">
            <v>59.5</v>
          </cell>
          <cell r="P6" t="str">
            <v>杜基次尔</v>
          </cell>
          <cell r="Q6" t="str">
            <v>文科</v>
          </cell>
        </row>
        <row r="7">
          <cell r="A7" t="str">
            <v>513422200407036427</v>
          </cell>
          <cell r="B7">
            <v>2</v>
          </cell>
          <cell r="C7" t="str">
            <v>格桑曲珍</v>
          </cell>
          <cell r="D7">
            <v>480</v>
          </cell>
          <cell r="E7">
            <v>111</v>
          </cell>
          <cell r="F7" t="str">
            <v>阙丽萍</v>
          </cell>
          <cell r="G7">
            <v>67</v>
          </cell>
          <cell r="H7" t="str">
            <v>李希</v>
          </cell>
          <cell r="I7">
            <v>114.5</v>
          </cell>
          <cell r="J7" t="str">
            <v>赵顺诚</v>
          </cell>
          <cell r="K7">
            <v>78.5</v>
          </cell>
          <cell r="L7" t="str">
            <v>马巫各</v>
          </cell>
          <cell r="M7">
            <v>51</v>
          </cell>
          <cell r="N7" t="str">
            <v>赵香才</v>
          </cell>
          <cell r="O7">
            <v>58</v>
          </cell>
          <cell r="P7" t="str">
            <v>杜基次尔</v>
          </cell>
          <cell r="Q7" t="str">
            <v>文科</v>
          </cell>
        </row>
        <row r="8">
          <cell r="A8" t="str">
            <v>513422200402215020</v>
          </cell>
          <cell r="B8">
            <v>2</v>
          </cell>
          <cell r="C8" t="str">
            <v>次尔拉初</v>
          </cell>
          <cell r="D8">
            <v>474.5</v>
          </cell>
          <cell r="E8">
            <v>92</v>
          </cell>
          <cell r="F8" t="str">
            <v>阙丽萍</v>
          </cell>
          <cell r="G8">
            <v>111</v>
          </cell>
          <cell r="H8" t="str">
            <v>李希</v>
          </cell>
          <cell r="I8">
            <v>101.5</v>
          </cell>
          <cell r="J8" t="str">
            <v>赵顺诚</v>
          </cell>
          <cell r="K8">
            <v>63.5</v>
          </cell>
          <cell r="L8" t="str">
            <v>马巫各</v>
          </cell>
          <cell r="M8">
            <v>63.5</v>
          </cell>
          <cell r="N8" t="str">
            <v>赵香才</v>
          </cell>
          <cell r="O8">
            <v>43</v>
          </cell>
          <cell r="P8" t="str">
            <v>杜基次尔</v>
          </cell>
          <cell r="Q8" t="str">
            <v>文科</v>
          </cell>
        </row>
        <row r="9">
          <cell r="A9" t="str">
            <v>513422200608150728</v>
          </cell>
          <cell r="B9">
            <v>1</v>
          </cell>
          <cell r="C9" t="str">
            <v>杨贵秀</v>
          </cell>
          <cell r="D9">
            <v>474.5</v>
          </cell>
          <cell r="E9">
            <v>99</v>
          </cell>
          <cell r="F9" t="str">
            <v>叶屏</v>
          </cell>
          <cell r="G9">
            <v>83</v>
          </cell>
          <cell r="H9" t="str">
            <v>余玉红</v>
          </cell>
          <cell r="I9">
            <v>104.5</v>
          </cell>
          <cell r="J9" t="str">
            <v>胡昌燕</v>
          </cell>
          <cell r="K9">
            <v>60.5</v>
          </cell>
          <cell r="L9" t="str">
            <v>卢银楷</v>
          </cell>
          <cell r="M9">
            <v>76.5</v>
          </cell>
          <cell r="N9" t="str">
            <v>胡慧芳</v>
          </cell>
          <cell r="O9">
            <v>51</v>
          </cell>
          <cell r="P9" t="str">
            <v>金贵</v>
          </cell>
          <cell r="Q9" t="str">
            <v>文科</v>
          </cell>
        </row>
        <row r="10">
          <cell r="A10" t="str">
            <v>513422200409152325</v>
          </cell>
          <cell r="B10">
            <v>1</v>
          </cell>
          <cell r="C10" t="str">
            <v>王燚</v>
          </cell>
          <cell r="D10">
            <v>473</v>
          </cell>
          <cell r="E10">
            <v>107.5</v>
          </cell>
          <cell r="F10" t="str">
            <v>叶屏</v>
          </cell>
          <cell r="G10">
            <v>97</v>
          </cell>
          <cell r="H10" t="str">
            <v>余玉红</v>
          </cell>
          <cell r="I10">
            <v>103.5</v>
          </cell>
          <cell r="J10" t="str">
            <v>胡昌燕</v>
          </cell>
          <cell r="K10">
            <v>55</v>
          </cell>
          <cell r="L10" t="str">
            <v>卢银楷</v>
          </cell>
          <cell r="M10">
            <v>65.5</v>
          </cell>
          <cell r="N10" t="str">
            <v>胡慧芳</v>
          </cell>
          <cell r="O10">
            <v>44.5</v>
          </cell>
          <cell r="P10" t="str">
            <v>金贵</v>
          </cell>
          <cell r="Q10" t="str">
            <v>文科</v>
          </cell>
        </row>
        <row r="11">
          <cell r="A11" t="str">
            <v>513422200205037026</v>
          </cell>
          <cell r="B11">
            <v>2</v>
          </cell>
          <cell r="C11" t="str">
            <v>卓西拥宗</v>
          </cell>
          <cell r="D11">
            <v>471.5</v>
          </cell>
          <cell r="E11">
            <v>104</v>
          </cell>
          <cell r="F11" t="str">
            <v>阙丽萍</v>
          </cell>
          <cell r="G11">
            <v>87</v>
          </cell>
          <cell r="H11" t="str">
            <v>李希</v>
          </cell>
          <cell r="I11">
            <v>112.5</v>
          </cell>
          <cell r="J11" t="str">
            <v>赵顺诚</v>
          </cell>
          <cell r="K11">
            <v>59.5</v>
          </cell>
          <cell r="L11" t="str">
            <v>马巫各</v>
          </cell>
          <cell r="M11">
            <v>59</v>
          </cell>
          <cell r="N11" t="str">
            <v>赵香才</v>
          </cell>
          <cell r="O11">
            <v>49.5</v>
          </cell>
          <cell r="P11" t="str">
            <v>杜基次尔</v>
          </cell>
          <cell r="Q11" t="str">
            <v>文科</v>
          </cell>
        </row>
        <row r="12">
          <cell r="A12" t="str">
            <v>513422200308205029</v>
          </cell>
          <cell r="B12">
            <v>1</v>
          </cell>
          <cell r="C12" t="str">
            <v>杜基祝玛</v>
          </cell>
          <cell r="D12">
            <v>470</v>
          </cell>
          <cell r="E12">
            <v>105.5</v>
          </cell>
          <cell r="F12" t="str">
            <v>叶屏</v>
          </cell>
          <cell r="G12">
            <v>67</v>
          </cell>
          <cell r="H12" t="str">
            <v>余玉红</v>
          </cell>
          <cell r="I12">
            <v>121</v>
          </cell>
          <cell r="J12" t="str">
            <v>胡昌燕</v>
          </cell>
          <cell r="K12">
            <v>71.5</v>
          </cell>
          <cell r="L12" t="str">
            <v>卢银楷</v>
          </cell>
          <cell r="M12">
            <v>60</v>
          </cell>
          <cell r="N12" t="str">
            <v>胡慧芳</v>
          </cell>
          <cell r="O12">
            <v>45</v>
          </cell>
          <cell r="P12" t="str">
            <v>金贵</v>
          </cell>
          <cell r="Q12" t="str">
            <v>文科</v>
          </cell>
        </row>
        <row r="13">
          <cell r="A13" t="str">
            <v>513422200001145412</v>
          </cell>
          <cell r="B13">
            <v>3</v>
          </cell>
          <cell r="C13" t="str">
            <v>扎西</v>
          </cell>
          <cell r="D13">
            <v>469</v>
          </cell>
          <cell r="E13">
            <v>96</v>
          </cell>
          <cell r="F13" t="str">
            <v>何光红</v>
          </cell>
          <cell r="G13">
            <v>84</v>
          </cell>
          <cell r="H13" t="str">
            <v>余玉红</v>
          </cell>
          <cell r="I13">
            <v>105.5</v>
          </cell>
          <cell r="J13" t="str">
            <v>向翠琳</v>
          </cell>
          <cell r="K13">
            <v>55.5</v>
          </cell>
          <cell r="L13" t="str">
            <v>卢银楷</v>
          </cell>
          <cell r="M13">
            <v>69.5</v>
          </cell>
          <cell r="N13" t="str">
            <v>赵香才</v>
          </cell>
          <cell r="O13">
            <v>58.5</v>
          </cell>
          <cell r="P13" t="str">
            <v>杜基次尔</v>
          </cell>
          <cell r="Q13" t="str">
            <v>文科</v>
          </cell>
        </row>
        <row r="14">
          <cell r="A14" t="str">
            <v>513422200410200013</v>
          </cell>
          <cell r="B14">
            <v>1</v>
          </cell>
          <cell r="C14" t="str">
            <v>李彤</v>
          </cell>
          <cell r="D14">
            <v>464</v>
          </cell>
          <cell r="E14">
            <v>103.5</v>
          </cell>
          <cell r="F14" t="str">
            <v>叶屏</v>
          </cell>
          <cell r="G14">
            <v>72.5</v>
          </cell>
          <cell r="H14" t="str">
            <v>余玉红</v>
          </cell>
          <cell r="I14">
            <v>96.5</v>
          </cell>
          <cell r="J14" t="str">
            <v>胡昌燕</v>
          </cell>
          <cell r="K14">
            <v>67</v>
          </cell>
          <cell r="L14" t="str">
            <v>卢银楷</v>
          </cell>
          <cell r="M14">
            <v>66.5</v>
          </cell>
          <cell r="N14" t="str">
            <v>胡慧芳</v>
          </cell>
          <cell r="O14">
            <v>58</v>
          </cell>
          <cell r="P14" t="str">
            <v>金贵</v>
          </cell>
          <cell r="Q14" t="str">
            <v>文科</v>
          </cell>
        </row>
        <row r="15">
          <cell r="A15" t="str">
            <v>51342220021115662X</v>
          </cell>
          <cell r="B15">
            <v>2</v>
          </cell>
          <cell r="C15" t="str">
            <v>黄小芳</v>
          </cell>
          <cell r="D15">
            <v>461.5</v>
          </cell>
          <cell r="E15">
            <v>98</v>
          </cell>
          <cell r="F15" t="str">
            <v>阙丽萍</v>
          </cell>
          <cell r="G15">
            <v>83</v>
          </cell>
          <cell r="H15" t="str">
            <v>李希</v>
          </cell>
          <cell r="I15">
            <v>95</v>
          </cell>
          <cell r="J15" t="str">
            <v>赵顺诚</v>
          </cell>
          <cell r="K15">
            <v>67</v>
          </cell>
          <cell r="L15" t="str">
            <v>马巫各</v>
          </cell>
          <cell r="M15">
            <v>73</v>
          </cell>
          <cell r="N15" t="str">
            <v>赵香才</v>
          </cell>
          <cell r="O15">
            <v>45.5</v>
          </cell>
          <cell r="P15" t="str">
            <v>杜基次尔</v>
          </cell>
          <cell r="Q15" t="str">
            <v>文科</v>
          </cell>
        </row>
        <row r="16">
          <cell r="A16" t="str">
            <v>513422200403156624</v>
          </cell>
          <cell r="B16">
            <v>2</v>
          </cell>
          <cell r="C16" t="str">
            <v>马子落</v>
          </cell>
          <cell r="D16">
            <v>460.5</v>
          </cell>
          <cell r="E16">
            <v>94.5</v>
          </cell>
          <cell r="F16" t="str">
            <v>阙丽萍</v>
          </cell>
          <cell r="G16">
            <v>65</v>
          </cell>
          <cell r="H16" t="str">
            <v>李希</v>
          </cell>
          <cell r="I16">
            <v>103</v>
          </cell>
          <cell r="J16" t="str">
            <v>赵顺诚</v>
          </cell>
          <cell r="K16">
            <v>64</v>
          </cell>
          <cell r="L16" t="str">
            <v>马巫各</v>
          </cell>
          <cell r="M16">
            <v>75</v>
          </cell>
          <cell r="N16" t="str">
            <v>赵香才</v>
          </cell>
          <cell r="O16">
            <v>59</v>
          </cell>
          <cell r="P16" t="str">
            <v>杜基次尔</v>
          </cell>
          <cell r="Q16" t="str">
            <v>文科</v>
          </cell>
        </row>
        <row r="17">
          <cell r="A17" t="str">
            <v>513422200505275026</v>
          </cell>
          <cell r="B17">
            <v>2</v>
          </cell>
          <cell r="C17" t="str">
            <v>研米</v>
          </cell>
          <cell r="D17">
            <v>452</v>
          </cell>
          <cell r="E17">
            <v>96.5</v>
          </cell>
          <cell r="F17" t="str">
            <v>阙丽萍</v>
          </cell>
          <cell r="G17">
            <v>77.5</v>
          </cell>
          <cell r="H17" t="str">
            <v>李希</v>
          </cell>
          <cell r="I17">
            <v>98.5</v>
          </cell>
          <cell r="J17" t="str">
            <v>赵顺诚</v>
          </cell>
          <cell r="K17">
            <v>65.5</v>
          </cell>
          <cell r="L17" t="str">
            <v>马巫各</v>
          </cell>
          <cell r="M17">
            <v>65</v>
          </cell>
          <cell r="N17" t="str">
            <v>赵香才</v>
          </cell>
          <cell r="O17">
            <v>49</v>
          </cell>
          <cell r="P17" t="str">
            <v>杜基次尔</v>
          </cell>
          <cell r="Q17" t="str">
            <v>文科</v>
          </cell>
        </row>
        <row r="18">
          <cell r="A18" t="str">
            <v>513422200105120025</v>
          </cell>
          <cell r="B18">
            <v>3</v>
          </cell>
          <cell r="C18" t="str">
            <v>马阿英莫</v>
          </cell>
          <cell r="D18">
            <v>451</v>
          </cell>
          <cell r="E18">
            <v>96.5</v>
          </cell>
          <cell r="F18" t="str">
            <v>何光红</v>
          </cell>
          <cell r="G18">
            <v>69</v>
          </cell>
          <cell r="H18" t="str">
            <v>余玉红</v>
          </cell>
          <cell r="I18">
            <v>102</v>
          </cell>
          <cell r="J18" t="str">
            <v>向翠琳</v>
          </cell>
          <cell r="K18">
            <v>68</v>
          </cell>
          <cell r="L18" t="str">
            <v>卢银楷</v>
          </cell>
          <cell r="M18">
            <v>60.5</v>
          </cell>
          <cell r="N18" t="str">
            <v>赵香才</v>
          </cell>
          <cell r="O18">
            <v>55</v>
          </cell>
          <cell r="P18" t="str">
            <v>杜基次尔</v>
          </cell>
          <cell r="Q18" t="str">
            <v>文科</v>
          </cell>
        </row>
        <row r="19">
          <cell r="A19" t="str">
            <v>513422200101166229</v>
          </cell>
          <cell r="B19">
            <v>5</v>
          </cell>
          <cell r="C19" t="str">
            <v>胡秀珍</v>
          </cell>
          <cell r="D19">
            <v>446</v>
          </cell>
          <cell r="E19">
            <v>105.5</v>
          </cell>
          <cell r="F19" t="str">
            <v>叶屏</v>
          </cell>
          <cell r="G19">
            <v>86</v>
          </cell>
          <cell r="H19" t="str">
            <v>罗锐</v>
          </cell>
          <cell r="I19">
            <v>70.5</v>
          </cell>
          <cell r="J19" t="str">
            <v>杨小波</v>
          </cell>
          <cell r="K19">
            <v>70</v>
          </cell>
          <cell r="L19" t="str">
            <v>马巫各</v>
          </cell>
          <cell r="M19">
            <v>71.5</v>
          </cell>
          <cell r="N19" t="str">
            <v>赵香才</v>
          </cell>
          <cell r="O19">
            <v>42.5</v>
          </cell>
          <cell r="P19" t="str">
            <v>金贵</v>
          </cell>
          <cell r="Q19" t="str">
            <v>文科</v>
          </cell>
        </row>
        <row r="20">
          <cell r="A20" t="str">
            <v>513422200412226620</v>
          </cell>
          <cell r="B20">
            <v>2</v>
          </cell>
          <cell r="C20" t="str">
            <v>马馨悦</v>
          </cell>
          <cell r="D20">
            <v>445</v>
          </cell>
          <cell r="E20">
            <v>107</v>
          </cell>
          <cell r="F20" t="str">
            <v>阙丽萍</v>
          </cell>
          <cell r="G20">
            <v>67.5</v>
          </cell>
          <cell r="H20" t="str">
            <v>李希</v>
          </cell>
          <cell r="I20">
            <v>92</v>
          </cell>
          <cell r="J20" t="str">
            <v>赵顺诚</v>
          </cell>
          <cell r="K20">
            <v>71.5</v>
          </cell>
          <cell r="L20" t="str">
            <v>马巫各</v>
          </cell>
          <cell r="M20">
            <v>68</v>
          </cell>
          <cell r="N20" t="str">
            <v>赵香才</v>
          </cell>
          <cell r="O20">
            <v>39</v>
          </cell>
          <cell r="P20" t="str">
            <v>杜基次尔</v>
          </cell>
          <cell r="Q20" t="str">
            <v>文科</v>
          </cell>
        </row>
        <row r="21">
          <cell r="A21" t="str">
            <v>513422200305151918</v>
          </cell>
          <cell r="B21">
            <v>1</v>
          </cell>
          <cell r="C21" t="str">
            <v>伍小东</v>
          </cell>
          <cell r="D21">
            <v>442</v>
          </cell>
          <cell r="E21">
            <v>98</v>
          </cell>
          <cell r="F21" t="str">
            <v>叶屏</v>
          </cell>
          <cell r="G21">
            <v>76</v>
          </cell>
          <cell r="H21" t="str">
            <v>余玉红</v>
          </cell>
          <cell r="I21">
            <v>89</v>
          </cell>
          <cell r="J21" t="str">
            <v>胡昌燕</v>
          </cell>
          <cell r="K21">
            <v>64.5</v>
          </cell>
          <cell r="L21" t="str">
            <v>卢银楷</v>
          </cell>
          <cell r="M21">
            <v>63.5</v>
          </cell>
          <cell r="N21" t="str">
            <v>胡慧芳</v>
          </cell>
          <cell r="O21">
            <v>51</v>
          </cell>
          <cell r="P21" t="str">
            <v>金贵</v>
          </cell>
          <cell r="Q21" t="str">
            <v>文科</v>
          </cell>
        </row>
        <row r="22">
          <cell r="A22" t="str">
            <v>513422200307103629</v>
          </cell>
          <cell r="B22">
            <v>2</v>
          </cell>
          <cell r="C22" t="str">
            <v>刘关凤</v>
          </cell>
          <cell r="D22">
            <v>442</v>
          </cell>
          <cell r="E22">
            <v>98</v>
          </cell>
          <cell r="F22" t="str">
            <v>阙丽萍</v>
          </cell>
          <cell r="G22">
            <v>58</v>
          </cell>
          <cell r="H22" t="str">
            <v>李希</v>
          </cell>
          <cell r="I22">
            <v>101.5</v>
          </cell>
          <cell r="J22" t="str">
            <v>赵顺诚</v>
          </cell>
          <cell r="K22">
            <v>67.5</v>
          </cell>
          <cell r="L22" t="str">
            <v>马巫各</v>
          </cell>
          <cell r="M22">
            <v>66</v>
          </cell>
          <cell r="N22" t="str">
            <v>赵香才</v>
          </cell>
          <cell r="O22">
            <v>51</v>
          </cell>
          <cell r="P22" t="str">
            <v>杜基次尔</v>
          </cell>
          <cell r="Q22" t="str">
            <v>文科</v>
          </cell>
        </row>
        <row r="23">
          <cell r="A23" t="str">
            <v>51342220050304681X</v>
          </cell>
          <cell r="B23">
            <v>1</v>
          </cell>
          <cell r="C23" t="str">
            <v>王小强</v>
          </cell>
          <cell r="D23">
            <v>441</v>
          </cell>
          <cell r="E23">
            <v>84</v>
          </cell>
          <cell r="F23" t="str">
            <v>叶屏</v>
          </cell>
          <cell r="G23">
            <v>78.5</v>
          </cell>
          <cell r="H23" t="str">
            <v>余玉红</v>
          </cell>
          <cell r="I23">
            <v>116.5</v>
          </cell>
          <cell r="J23" t="str">
            <v>胡昌燕</v>
          </cell>
          <cell r="K23">
            <v>63.5</v>
          </cell>
          <cell r="L23" t="str">
            <v>卢银楷</v>
          </cell>
          <cell r="M23">
            <v>57.5</v>
          </cell>
          <cell r="N23" t="str">
            <v>胡慧芳</v>
          </cell>
          <cell r="O23">
            <v>41</v>
          </cell>
          <cell r="P23" t="str">
            <v>金贵</v>
          </cell>
          <cell r="Q23" t="str">
            <v>文科</v>
          </cell>
        </row>
        <row r="24">
          <cell r="A24" t="str">
            <v>513422200405031526</v>
          </cell>
          <cell r="B24">
            <v>1</v>
          </cell>
          <cell r="C24" t="str">
            <v>毛健美</v>
          </cell>
          <cell r="D24">
            <v>439.5</v>
          </cell>
          <cell r="E24">
            <v>101</v>
          </cell>
          <cell r="F24" t="str">
            <v>叶屏</v>
          </cell>
          <cell r="G24">
            <v>95</v>
          </cell>
          <cell r="H24" t="str">
            <v>余玉红</v>
          </cell>
          <cell r="I24">
            <v>70.5</v>
          </cell>
          <cell r="J24" t="str">
            <v>胡昌燕</v>
          </cell>
          <cell r="K24">
            <v>61.5</v>
          </cell>
          <cell r="L24" t="str">
            <v>卢银楷</v>
          </cell>
          <cell r="M24">
            <v>56.5</v>
          </cell>
          <cell r="N24" t="str">
            <v>胡慧芳</v>
          </cell>
          <cell r="O24">
            <v>55</v>
          </cell>
          <cell r="P24" t="str">
            <v>金贵</v>
          </cell>
          <cell r="Q24" t="str">
            <v>文科</v>
          </cell>
        </row>
        <row r="25">
          <cell r="A25" t="str">
            <v>513422200009211382X</v>
          </cell>
          <cell r="B25">
            <v>2</v>
          </cell>
          <cell r="C25" t="str">
            <v>降初拉姆</v>
          </cell>
          <cell r="D25">
            <v>439</v>
          </cell>
          <cell r="E25">
            <v>94</v>
          </cell>
          <cell r="F25" t="str">
            <v>阙丽萍</v>
          </cell>
          <cell r="G25">
            <v>61</v>
          </cell>
          <cell r="H25" t="str">
            <v>李希</v>
          </cell>
          <cell r="I25">
            <v>94</v>
          </cell>
          <cell r="J25" t="str">
            <v>赵顺诚</v>
          </cell>
          <cell r="K25">
            <v>62.5</v>
          </cell>
          <cell r="L25" t="str">
            <v>马巫各</v>
          </cell>
          <cell r="M25">
            <v>67</v>
          </cell>
          <cell r="N25" t="str">
            <v>赵香才</v>
          </cell>
          <cell r="O25">
            <v>60.5</v>
          </cell>
          <cell r="P25" t="str">
            <v>杜基次尔</v>
          </cell>
          <cell r="Q25" t="str">
            <v>文科</v>
          </cell>
        </row>
        <row r="26">
          <cell r="A26" t="str">
            <v>513422200311124828</v>
          </cell>
          <cell r="B26">
            <v>1</v>
          </cell>
          <cell r="C26" t="str">
            <v>祝玛拉姆</v>
          </cell>
          <cell r="D26">
            <v>436</v>
          </cell>
          <cell r="E26">
            <v>82.5</v>
          </cell>
          <cell r="F26" t="str">
            <v>叶屏</v>
          </cell>
          <cell r="G26">
            <v>88</v>
          </cell>
          <cell r="H26" t="str">
            <v>余玉红</v>
          </cell>
          <cell r="I26">
            <v>106.5</v>
          </cell>
          <cell r="J26" t="str">
            <v>胡昌燕</v>
          </cell>
          <cell r="K26">
            <v>56.5</v>
          </cell>
          <cell r="L26" t="str">
            <v>卢银楷</v>
          </cell>
          <cell r="M26">
            <v>47</v>
          </cell>
          <cell r="N26" t="str">
            <v>胡慧芳</v>
          </cell>
          <cell r="O26">
            <v>55.5</v>
          </cell>
          <cell r="P26" t="str">
            <v>金贵</v>
          </cell>
          <cell r="Q26" t="str">
            <v>文科</v>
          </cell>
        </row>
        <row r="27">
          <cell r="A27" t="str">
            <v>513422200507091722</v>
          </cell>
          <cell r="B27">
            <v>2</v>
          </cell>
          <cell r="C27" t="str">
            <v>李香梅</v>
          </cell>
          <cell r="D27">
            <v>433</v>
          </cell>
          <cell r="E27">
            <v>98</v>
          </cell>
          <cell r="F27" t="str">
            <v>阙丽萍</v>
          </cell>
          <cell r="G27">
            <v>72.5</v>
          </cell>
          <cell r="H27" t="str">
            <v>李希</v>
          </cell>
          <cell r="I27">
            <v>93</v>
          </cell>
          <cell r="J27" t="str">
            <v>赵顺诚</v>
          </cell>
          <cell r="K27">
            <v>62.5</v>
          </cell>
          <cell r="L27" t="str">
            <v>马巫各</v>
          </cell>
          <cell r="M27">
            <v>59.5</v>
          </cell>
          <cell r="N27" t="str">
            <v>赵香才</v>
          </cell>
          <cell r="O27">
            <v>47.5</v>
          </cell>
          <cell r="P27" t="str">
            <v>杜基次尔</v>
          </cell>
          <cell r="Q27" t="str">
            <v>文科</v>
          </cell>
        </row>
        <row r="28">
          <cell r="A28" t="str">
            <v>513422200411082565</v>
          </cell>
          <cell r="B28">
            <v>5</v>
          </cell>
          <cell r="C28" t="str">
            <v>伍体落</v>
          </cell>
          <cell r="D28">
            <v>432.5</v>
          </cell>
          <cell r="E28">
            <v>95.5</v>
          </cell>
          <cell r="F28" t="str">
            <v>叶屏</v>
          </cell>
          <cell r="G28">
            <v>71</v>
          </cell>
          <cell r="H28" t="str">
            <v>罗锐</v>
          </cell>
          <cell r="I28">
            <v>94</v>
          </cell>
          <cell r="J28" t="str">
            <v>杨小波</v>
          </cell>
          <cell r="K28">
            <v>55.5</v>
          </cell>
          <cell r="L28" t="str">
            <v>马巫各</v>
          </cell>
          <cell r="M28">
            <v>60</v>
          </cell>
          <cell r="N28" t="str">
            <v>赵香才</v>
          </cell>
          <cell r="O28">
            <v>56.5</v>
          </cell>
          <cell r="P28" t="str">
            <v>金贵</v>
          </cell>
          <cell r="Q28" t="str">
            <v>文科</v>
          </cell>
        </row>
        <row r="29">
          <cell r="A29" t="str">
            <v>513422200506215025</v>
          </cell>
          <cell r="B29">
            <v>1</v>
          </cell>
          <cell r="C29" t="str">
            <v>甲阿拉姆</v>
          </cell>
          <cell r="D29">
            <v>431.5</v>
          </cell>
          <cell r="E29">
            <v>92</v>
          </cell>
          <cell r="F29" t="str">
            <v>叶屏</v>
          </cell>
          <cell r="G29">
            <v>80</v>
          </cell>
          <cell r="H29" t="str">
            <v>余玉红</v>
          </cell>
          <cell r="I29">
            <v>92.5</v>
          </cell>
          <cell r="J29" t="str">
            <v>胡昌燕</v>
          </cell>
          <cell r="K29">
            <v>58.5</v>
          </cell>
          <cell r="L29" t="str">
            <v>卢银楷</v>
          </cell>
          <cell r="M29">
            <v>62</v>
          </cell>
          <cell r="N29" t="str">
            <v>胡慧芳</v>
          </cell>
          <cell r="O29">
            <v>46.5</v>
          </cell>
          <cell r="P29" t="str">
            <v>金贵</v>
          </cell>
          <cell r="Q29" t="str">
            <v>文科</v>
          </cell>
        </row>
        <row r="30">
          <cell r="A30" t="str">
            <v>513422200407013620</v>
          </cell>
          <cell r="B30">
            <v>3</v>
          </cell>
          <cell r="C30" t="str">
            <v>仁青拉姆</v>
          </cell>
          <cell r="D30">
            <v>431</v>
          </cell>
          <cell r="E30">
            <v>101</v>
          </cell>
          <cell r="F30" t="str">
            <v>何光红</v>
          </cell>
          <cell r="G30">
            <v>65</v>
          </cell>
          <cell r="H30" t="str">
            <v>余玉红</v>
          </cell>
          <cell r="I30">
            <v>72.5</v>
          </cell>
          <cell r="J30" t="str">
            <v>向翠琳</v>
          </cell>
          <cell r="K30">
            <v>75</v>
          </cell>
          <cell r="L30" t="str">
            <v>卢银楷</v>
          </cell>
          <cell r="M30">
            <v>65.5</v>
          </cell>
          <cell r="N30" t="str">
            <v>赵香才</v>
          </cell>
          <cell r="O30">
            <v>52</v>
          </cell>
          <cell r="P30" t="str">
            <v>杜基次尔</v>
          </cell>
          <cell r="Q30" t="str">
            <v>文科</v>
          </cell>
        </row>
        <row r="31">
          <cell r="A31" t="str">
            <v>513422200308105028</v>
          </cell>
          <cell r="B31">
            <v>5</v>
          </cell>
          <cell r="C31" t="str">
            <v>本地米</v>
          </cell>
          <cell r="D31">
            <v>429.5</v>
          </cell>
          <cell r="E31">
            <v>104</v>
          </cell>
          <cell r="F31" t="str">
            <v>叶屏</v>
          </cell>
          <cell r="G31">
            <v>76</v>
          </cell>
          <cell r="H31" t="str">
            <v>罗锐</v>
          </cell>
          <cell r="I31">
            <v>77.5</v>
          </cell>
          <cell r="J31" t="str">
            <v>杨小波</v>
          </cell>
          <cell r="K31">
            <v>62.5</v>
          </cell>
          <cell r="L31" t="str">
            <v>马巫各</v>
          </cell>
          <cell r="M31">
            <v>59</v>
          </cell>
          <cell r="N31" t="str">
            <v>赵香才</v>
          </cell>
          <cell r="O31">
            <v>50.5</v>
          </cell>
          <cell r="P31" t="str">
            <v>金贵</v>
          </cell>
          <cell r="Q31" t="str">
            <v>文科</v>
          </cell>
        </row>
        <row r="32">
          <cell r="A32" t="str">
            <v>513422200411240017</v>
          </cell>
          <cell r="B32">
            <v>2</v>
          </cell>
          <cell r="C32" t="str">
            <v>罗国顺</v>
          </cell>
          <cell r="D32">
            <v>429</v>
          </cell>
          <cell r="E32">
            <v>88</v>
          </cell>
          <cell r="F32" t="str">
            <v>阙丽萍</v>
          </cell>
          <cell r="G32">
            <v>70</v>
          </cell>
          <cell r="H32" t="str">
            <v>李希</v>
          </cell>
          <cell r="I32">
            <v>85</v>
          </cell>
          <cell r="J32" t="str">
            <v>赵顺诚</v>
          </cell>
          <cell r="K32">
            <v>64.5</v>
          </cell>
          <cell r="L32" t="str">
            <v>马巫各</v>
          </cell>
          <cell r="M32">
            <v>49</v>
          </cell>
          <cell r="N32" t="str">
            <v>赵香才</v>
          </cell>
          <cell r="O32">
            <v>72.5</v>
          </cell>
          <cell r="P32" t="str">
            <v>杜基次尔</v>
          </cell>
          <cell r="Q32" t="str">
            <v>文科</v>
          </cell>
        </row>
        <row r="33">
          <cell r="A33" t="str">
            <v>513422200210102910</v>
          </cell>
          <cell r="B33">
            <v>4</v>
          </cell>
          <cell r="C33" t="str">
            <v>邱阿撒</v>
          </cell>
          <cell r="D33">
            <v>429</v>
          </cell>
          <cell r="E33">
            <v>92</v>
          </cell>
          <cell r="F33" t="str">
            <v>甲阿祝玛</v>
          </cell>
          <cell r="G33">
            <v>92.5</v>
          </cell>
          <cell r="H33" t="str">
            <v>马勇</v>
          </cell>
          <cell r="I33">
            <v>76.5</v>
          </cell>
          <cell r="J33" t="str">
            <v>向翠琳</v>
          </cell>
          <cell r="K33">
            <v>51.5</v>
          </cell>
          <cell r="L33" t="str">
            <v>卢银楷</v>
          </cell>
          <cell r="M33">
            <v>58.5</v>
          </cell>
          <cell r="N33" t="str">
            <v>胡慧芳</v>
          </cell>
          <cell r="O33">
            <v>58</v>
          </cell>
          <cell r="P33" t="str">
            <v>杜基次尔</v>
          </cell>
          <cell r="Q33" t="str">
            <v>文科</v>
          </cell>
        </row>
        <row r="34">
          <cell r="A34" t="str">
            <v>513422200306031125</v>
          </cell>
          <cell r="B34">
            <v>1</v>
          </cell>
          <cell r="C34" t="str">
            <v>沈旭红</v>
          </cell>
          <cell r="D34">
            <v>425.5</v>
          </cell>
          <cell r="E34">
            <v>92.5</v>
          </cell>
          <cell r="F34" t="str">
            <v>叶屏</v>
          </cell>
          <cell r="G34">
            <v>42</v>
          </cell>
          <cell r="H34" t="str">
            <v>余玉红</v>
          </cell>
          <cell r="I34">
            <v>113.5</v>
          </cell>
          <cell r="J34" t="str">
            <v>胡昌燕</v>
          </cell>
          <cell r="K34">
            <v>64</v>
          </cell>
          <cell r="L34" t="str">
            <v>卢银楷</v>
          </cell>
          <cell r="M34">
            <v>59</v>
          </cell>
          <cell r="N34" t="str">
            <v>胡慧芳</v>
          </cell>
          <cell r="O34">
            <v>54.5</v>
          </cell>
          <cell r="P34" t="str">
            <v>金贵</v>
          </cell>
          <cell r="Q34" t="str">
            <v>文科</v>
          </cell>
        </row>
        <row r="35">
          <cell r="A35" t="str">
            <v>51342220030103401X</v>
          </cell>
          <cell r="B35">
            <v>1</v>
          </cell>
          <cell r="C35" t="str">
            <v>龙布泽仁</v>
          </cell>
          <cell r="D35">
            <v>425.5</v>
          </cell>
          <cell r="E35">
            <v>103.5</v>
          </cell>
          <cell r="F35" t="str">
            <v>叶屏</v>
          </cell>
          <cell r="G35">
            <v>66.5</v>
          </cell>
          <cell r="H35" t="str">
            <v>余玉红</v>
          </cell>
          <cell r="I35">
            <v>75</v>
          </cell>
          <cell r="J35" t="str">
            <v>胡昌燕</v>
          </cell>
          <cell r="K35">
            <v>55</v>
          </cell>
          <cell r="L35" t="str">
            <v>卢银楷</v>
          </cell>
          <cell r="M35">
            <v>71.5</v>
          </cell>
          <cell r="N35" t="str">
            <v>胡慧芳</v>
          </cell>
          <cell r="O35">
            <v>54</v>
          </cell>
          <cell r="P35" t="str">
            <v>金贵</v>
          </cell>
          <cell r="Q35" t="str">
            <v>文科</v>
          </cell>
        </row>
        <row r="36">
          <cell r="A36" t="str">
            <v>513422200403152527</v>
          </cell>
          <cell r="B36">
            <v>1</v>
          </cell>
          <cell r="C36" t="str">
            <v>王春秀</v>
          </cell>
          <cell r="D36">
            <v>425</v>
          </cell>
          <cell r="E36">
            <v>91.5</v>
          </cell>
          <cell r="F36" t="str">
            <v>叶屏</v>
          </cell>
          <cell r="G36">
            <v>83.5</v>
          </cell>
          <cell r="H36" t="str">
            <v>余玉红</v>
          </cell>
          <cell r="I36">
            <v>100.5</v>
          </cell>
          <cell r="J36" t="str">
            <v>胡昌燕</v>
          </cell>
          <cell r="K36">
            <v>47</v>
          </cell>
          <cell r="L36" t="str">
            <v>卢银楷</v>
          </cell>
          <cell r="M36">
            <v>58.5</v>
          </cell>
          <cell r="N36" t="str">
            <v>胡慧芳</v>
          </cell>
          <cell r="O36">
            <v>44</v>
          </cell>
          <cell r="P36" t="str">
            <v>金贵</v>
          </cell>
          <cell r="Q36" t="str">
            <v>文科</v>
          </cell>
        </row>
        <row r="37">
          <cell r="A37" t="str">
            <v>513422200501214023</v>
          </cell>
          <cell r="B37">
            <v>2</v>
          </cell>
          <cell r="C37" t="str">
            <v>祝玛央青</v>
          </cell>
          <cell r="D37">
            <v>424.5</v>
          </cell>
          <cell r="E37">
            <v>99</v>
          </cell>
          <cell r="F37" t="str">
            <v>阙丽萍</v>
          </cell>
          <cell r="G37">
            <v>78.5</v>
          </cell>
          <cell r="H37" t="str">
            <v>李希</v>
          </cell>
          <cell r="I37">
            <v>90</v>
          </cell>
          <cell r="J37" t="str">
            <v>赵顺诚</v>
          </cell>
          <cell r="K37">
            <v>57</v>
          </cell>
          <cell r="L37" t="str">
            <v>马巫各</v>
          </cell>
          <cell r="M37">
            <v>58.5</v>
          </cell>
          <cell r="N37" t="str">
            <v>赵香才</v>
          </cell>
          <cell r="O37">
            <v>41.5</v>
          </cell>
          <cell r="P37" t="str">
            <v>杜基次尔</v>
          </cell>
          <cell r="Q37" t="str">
            <v>文科</v>
          </cell>
        </row>
        <row r="38">
          <cell r="A38" t="str">
            <v>513422200401012328</v>
          </cell>
          <cell r="B38">
            <v>1</v>
          </cell>
          <cell r="C38" t="str">
            <v>扎西央宗</v>
          </cell>
          <cell r="D38">
            <v>424.5</v>
          </cell>
          <cell r="E38">
            <v>92.5</v>
          </cell>
          <cell r="F38" t="str">
            <v>叶屏</v>
          </cell>
          <cell r="G38">
            <v>70.5</v>
          </cell>
          <cell r="H38" t="str">
            <v>余玉红</v>
          </cell>
          <cell r="I38">
            <v>106.5</v>
          </cell>
          <cell r="J38" t="str">
            <v>胡昌燕</v>
          </cell>
          <cell r="K38">
            <v>65</v>
          </cell>
          <cell r="L38" t="str">
            <v>卢银楷</v>
          </cell>
          <cell r="M38">
            <v>65</v>
          </cell>
          <cell r="N38" t="str">
            <v>胡慧芳</v>
          </cell>
          <cell r="O38">
            <v>25</v>
          </cell>
          <cell r="P38" t="str">
            <v>金贵</v>
          </cell>
          <cell r="Q38" t="str">
            <v>文科</v>
          </cell>
        </row>
        <row r="39">
          <cell r="A39" t="str">
            <v>513422200411154215</v>
          </cell>
          <cell r="B39">
            <v>2</v>
          </cell>
          <cell r="C39" t="str">
            <v>南卡扎西</v>
          </cell>
          <cell r="D39">
            <v>421.5</v>
          </cell>
          <cell r="E39">
            <v>89.5</v>
          </cell>
          <cell r="F39" t="str">
            <v>阙丽萍</v>
          </cell>
          <cell r="G39">
            <v>65.5</v>
          </cell>
          <cell r="H39" t="str">
            <v>李希</v>
          </cell>
          <cell r="I39">
            <v>90</v>
          </cell>
          <cell r="J39" t="str">
            <v>赵顺诚</v>
          </cell>
          <cell r="K39">
            <v>64.5</v>
          </cell>
          <cell r="L39" t="str">
            <v>马巫各</v>
          </cell>
          <cell r="M39">
            <v>65.5</v>
          </cell>
          <cell r="N39" t="str">
            <v>赵香才</v>
          </cell>
          <cell r="O39">
            <v>46.5</v>
          </cell>
          <cell r="P39" t="str">
            <v>杜基次尔</v>
          </cell>
          <cell r="Q39" t="str">
            <v>文科</v>
          </cell>
        </row>
        <row r="40">
          <cell r="A40" t="str">
            <v>513423200501083111</v>
          </cell>
          <cell r="B40">
            <v>1</v>
          </cell>
          <cell r="C40" t="str">
            <v>杨小勇</v>
          </cell>
          <cell r="D40">
            <v>421</v>
          </cell>
          <cell r="E40">
            <v>83.5</v>
          </cell>
          <cell r="F40" t="str">
            <v>叶屏</v>
          </cell>
          <cell r="G40">
            <v>88</v>
          </cell>
          <cell r="H40" t="str">
            <v>余玉红</v>
          </cell>
          <cell r="I40">
            <v>83.5</v>
          </cell>
          <cell r="J40" t="str">
            <v>胡昌燕</v>
          </cell>
          <cell r="K40">
            <v>56.5</v>
          </cell>
          <cell r="L40" t="str">
            <v>卢银楷</v>
          </cell>
          <cell r="M40">
            <v>67.5</v>
          </cell>
          <cell r="N40" t="str">
            <v>胡慧芳</v>
          </cell>
          <cell r="O40">
            <v>42</v>
          </cell>
          <cell r="P40" t="str">
            <v>金贵</v>
          </cell>
          <cell r="Q40" t="str">
            <v>文科</v>
          </cell>
        </row>
        <row r="41">
          <cell r="A41" t="str">
            <v>513422200406016221</v>
          </cell>
          <cell r="B41">
            <v>2</v>
          </cell>
          <cell r="C41" t="str">
            <v>陈春秀</v>
          </cell>
          <cell r="D41">
            <v>420</v>
          </cell>
          <cell r="E41">
            <v>105.5</v>
          </cell>
          <cell r="F41" t="str">
            <v>阙丽萍</v>
          </cell>
          <cell r="G41">
            <v>28</v>
          </cell>
          <cell r="H41" t="str">
            <v>李希</v>
          </cell>
          <cell r="I41">
            <v>103.5</v>
          </cell>
          <cell r="J41" t="str">
            <v>赵顺诚</v>
          </cell>
          <cell r="K41">
            <v>78.5</v>
          </cell>
          <cell r="L41" t="str">
            <v>马巫各</v>
          </cell>
          <cell r="M41">
            <v>53</v>
          </cell>
          <cell r="N41" t="str">
            <v>赵香才</v>
          </cell>
          <cell r="O41">
            <v>51.5</v>
          </cell>
          <cell r="P41" t="str">
            <v>杜基次尔</v>
          </cell>
          <cell r="Q41" t="str">
            <v>文科</v>
          </cell>
        </row>
        <row r="42">
          <cell r="A42" t="str">
            <v>513422200203084021</v>
          </cell>
          <cell r="B42">
            <v>5</v>
          </cell>
          <cell r="C42" t="str">
            <v>祝玛央青</v>
          </cell>
          <cell r="D42">
            <v>419</v>
          </cell>
          <cell r="E42">
            <v>86</v>
          </cell>
          <cell r="F42" t="str">
            <v>叶屏</v>
          </cell>
          <cell r="G42">
            <v>77</v>
          </cell>
          <cell r="H42" t="str">
            <v>罗锐</v>
          </cell>
          <cell r="I42">
            <v>99</v>
          </cell>
          <cell r="J42" t="str">
            <v>杨小波</v>
          </cell>
          <cell r="K42">
            <v>55</v>
          </cell>
          <cell r="L42" t="str">
            <v>马巫各</v>
          </cell>
          <cell r="M42">
            <v>64.5</v>
          </cell>
          <cell r="N42" t="str">
            <v>赵香才</v>
          </cell>
          <cell r="O42">
            <v>37.5</v>
          </cell>
          <cell r="P42" t="str">
            <v>金贵</v>
          </cell>
          <cell r="Q42" t="str">
            <v>文科</v>
          </cell>
        </row>
        <row r="43">
          <cell r="A43" t="str">
            <v>513422200409240720</v>
          </cell>
          <cell r="B43">
            <v>3</v>
          </cell>
          <cell r="C43" t="str">
            <v>彭英</v>
          </cell>
          <cell r="D43">
            <v>418.5</v>
          </cell>
          <cell r="E43">
            <v>97.5</v>
          </cell>
          <cell r="F43" t="str">
            <v>何光红</v>
          </cell>
          <cell r="G43">
            <v>53</v>
          </cell>
          <cell r="H43" t="str">
            <v>余玉红</v>
          </cell>
          <cell r="I43">
            <v>102.5</v>
          </cell>
          <cell r="J43" t="str">
            <v>向翠琳</v>
          </cell>
          <cell r="K43">
            <v>57</v>
          </cell>
          <cell r="L43" t="str">
            <v>卢银楷</v>
          </cell>
          <cell r="M43">
            <v>61.5</v>
          </cell>
          <cell r="N43" t="str">
            <v>赵香才</v>
          </cell>
          <cell r="O43">
            <v>47</v>
          </cell>
          <cell r="P43" t="str">
            <v>杜基次尔</v>
          </cell>
          <cell r="Q43" t="str">
            <v>文科</v>
          </cell>
        </row>
        <row r="44">
          <cell r="A44" t="str">
            <v>513422200406190916</v>
          </cell>
          <cell r="B44">
            <v>1</v>
          </cell>
          <cell r="C44" t="str">
            <v>陈伍斤</v>
          </cell>
          <cell r="D44">
            <v>418</v>
          </cell>
          <cell r="E44">
            <v>76</v>
          </cell>
          <cell r="F44" t="str">
            <v>叶屏</v>
          </cell>
          <cell r="G44">
            <v>80</v>
          </cell>
          <cell r="H44" t="str">
            <v>余玉红</v>
          </cell>
          <cell r="I44">
            <v>111</v>
          </cell>
          <cell r="J44" t="str">
            <v>胡昌燕</v>
          </cell>
          <cell r="K44">
            <v>56.5</v>
          </cell>
          <cell r="L44" t="str">
            <v>卢银楷</v>
          </cell>
          <cell r="M44">
            <v>49</v>
          </cell>
          <cell r="N44" t="str">
            <v>胡慧芳</v>
          </cell>
          <cell r="O44">
            <v>45.5</v>
          </cell>
          <cell r="P44" t="str">
            <v>金贵</v>
          </cell>
          <cell r="Q44" t="str">
            <v>文科</v>
          </cell>
        </row>
        <row r="45">
          <cell r="A45" t="str">
            <v>513422200501043826</v>
          </cell>
          <cell r="B45">
            <v>2</v>
          </cell>
          <cell r="C45" t="str">
            <v>马文琴</v>
          </cell>
          <cell r="D45">
            <v>418</v>
          </cell>
          <cell r="E45">
            <v>96</v>
          </cell>
          <cell r="F45" t="str">
            <v>阙丽萍</v>
          </cell>
          <cell r="G45">
            <v>50</v>
          </cell>
          <cell r="H45" t="str">
            <v>李希</v>
          </cell>
          <cell r="I45">
            <v>86.5</v>
          </cell>
          <cell r="J45" t="str">
            <v>赵顺诚</v>
          </cell>
          <cell r="K45">
            <v>67</v>
          </cell>
          <cell r="L45" t="str">
            <v>马巫各</v>
          </cell>
          <cell r="M45">
            <v>70</v>
          </cell>
          <cell r="N45" t="str">
            <v>赵香才</v>
          </cell>
          <cell r="O45">
            <v>48.5</v>
          </cell>
          <cell r="P45" t="str">
            <v>杜基次尔</v>
          </cell>
          <cell r="Q45" t="str">
            <v>文科</v>
          </cell>
        </row>
        <row r="46">
          <cell r="A46" t="str">
            <v>513422200503051715</v>
          </cell>
          <cell r="B46">
            <v>2</v>
          </cell>
          <cell r="C46" t="str">
            <v>刘顺刚</v>
          </cell>
          <cell r="D46">
            <v>418</v>
          </cell>
          <cell r="E46">
            <v>104</v>
          </cell>
          <cell r="F46" t="str">
            <v>阙丽萍</v>
          </cell>
          <cell r="G46">
            <v>55.5</v>
          </cell>
          <cell r="H46" t="str">
            <v>李希</v>
          </cell>
          <cell r="I46">
            <v>74.5</v>
          </cell>
          <cell r="J46" t="str">
            <v>赵顺诚</v>
          </cell>
          <cell r="K46">
            <v>64.5</v>
          </cell>
          <cell r="L46" t="str">
            <v>马巫各</v>
          </cell>
          <cell r="M46">
            <v>66.5</v>
          </cell>
          <cell r="N46" t="str">
            <v>赵香才</v>
          </cell>
          <cell r="O46">
            <v>53</v>
          </cell>
          <cell r="P46" t="str">
            <v>杜基次尔</v>
          </cell>
          <cell r="Q46" t="str">
            <v>文科</v>
          </cell>
        </row>
        <row r="47">
          <cell r="A47" t="str">
            <v>51342220040809192X</v>
          </cell>
          <cell r="B47">
            <v>3</v>
          </cell>
          <cell r="C47" t="str">
            <v>马几几</v>
          </cell>
          <cell r="D47">
            <v>417</v>
          </cell>
          <cell r="E47">
            <v>98</v>
          </cell>
          <cell r="F47" t="str">
            <v>何光红</v>
          </cell>
          <cell r="G47">
            <v>73</v>
          </cell>
          <cell r="H47" t="str">
            <v>余玉红</v>
          </cell>
          <cell r="I47">
            <v>74</v>
          </cell>
          <cell r="J47" t="str">
            <v>向翠琳</v>
          </cell>
          <cell r="K47">
            <v>66.5</v>
          </cell>
          <cell r="L47" t="str">
            <v>卢银楷</v>
          </cell>
          <cell r="M47">
            <v>56.5</v>
          </cell>
          <cell r="N47" t="str">
            <v>赵香才</v>
          </cell>
          <cell r="O47">
            <v>49</v>
          </cell>
          <cell r="P47" t="str">
            <v>杜基次尔</v>
          </cell>
          <cell r="Q47" t="str">
            <v>文科</v>
          </cell>
        </row>
        <row r="48">
          <cell r="A48" t="str">
            <v>513422200501255028</v>
          </cell>
          <cell r="B48">
            <v>1</v>
          </cell>
          <cell r="C48" t="str">
            <v>王志珍</v>
          </cell>
          <cell r="D48">
            <v>416</v>
          </cell>
          <cell r="E48">
            <v>92</v>
          </cell>
          <cell r="F48" t="str">
            <v>叶屏</v>
          </cell>
          <cell r="G48">
            <v>69.5</v>
          </cell>
          <cell r="H48" t="str">
            <v>余玉红</v>
          </cell>
          <cell r="I48">
            <v>78</v>
          </cell>
          <cell r="J48" t="str">
            <v>胡昌燕</v>
          </cell>
          <cell r="K48">
            <v>51.5</v>
          </cell>
          <cell r="L48" t="str">
            <v>卢银楷</v>
          </cell>
          <cell r="M48">
            <v>58</v>
          </cell>
          <cell r="N48" t="str">
            <v>胡慧芳</v>
          </cell>
          <cell r="O48">
            <v>67</v>
          </cell>
          <cell r="P48" t="str">
            <v>金贵</v>
          </cell>
          <cell r="Q48" t="str">
            <v>文科</v>
          </cell>
        </row>
        <row r="49">
          <cell r="A49" t="str">
            <v>513422200405166420</v>
          </cell>
          <cell r="B49">
            <v>1</v>
          </cell>
          <cell r="C49" t="str">
            <v>阿崩</v>
          </cell>
          <cell r="D49">
            <v>416</v>
          </cell>
          <cell r="E49">
            <v>97</v>
          </cell>
          <cell r="F49" t="str">
            <v>叶屏</v>
          </cell>
          <cell r="G49">
            <v>58.5</v>
          </cell>
          <cell r="H49" t="str">
            <v>余玉红</v>
          </cell>
          <cell r="I49">
            <v>95</v>
          </cell>
          <cell r="J49" t="str">
            <v>胡昌燕</v>
          </cell>
          <cell r="K49">
            <v>59</v>
          </cell>
          <cell r="L49" t="str">
            <v>卢银楷</v>
          </cell>
          <cell r="M49">
            <v>57.5</v>
          </cell>
          <cell r="N49" t="str">
            <v>胡慧芳</v>
          </cell>
          <cell r="O49">
            <v>49</v>
          </cell>
          <cell r="P49" t="str">
            <v>金贵</v>
          </cell>
          <cell r="Q49" t="str">
            <v>文科</v>
          </cell>
        </row>
        <row r="50">
          <cell r="A50" t="str">
            <v>513422200205163823</v>
          </cell>
          <cell r="B50">
            <v>1</v>
          </cell>
          <cell r="C50" t="str">
            <v>马友力</v>
          </cell>
          <cell r="D50">
            <v>416</v>
          </cell>
          <cell r="E50">
            <v>91.5</v>
          </cell>
          <cell r="F50" t="str">
            <v>叶屏</v>
          </cell>
          <cell r="G50">
            <v>76</v>
          </cell>
          <cell r="H50" t="str">
            <v>余玉红</v>
          </cell>
          <cell r="I50">
            <v>92.5</v>
          </cell>
          <cell r="J50" t="str">
            <v>胡昌燕</v>
          </cell>
          <cell r="K50">
            <v>57</v>
          </cell>
          <cell r="L50" t="str">
            <v>卢银楷</v>
          </cell>
          <cell r="M50">
            <v>52.5</v>
          </cell>
          <cell r="N50" t="str">
            <v>胡慧芳</v>
          </cell>
          <cell r="O50">
            <v>46.5</v>
          </cell>
          <cell r="P50" t="str">
            <v>金贵</v>
          </cell>
          <cell r="Q50" t="str">
            <v>文科</v>
          </cell>
        </row>
        <row r="51">
          <cell r="A51" t="str">
            <v>513422200302041924</v>
          </cell>
          <cell r="B51">
            <v>1</v>
          </cell>
          <cell r="C51" t="str">
            <v>沈小花</v>
          </cell>
          <cell r="D51">
            <v>415.5</v>
          </cell>
          <cell r="E51">
            <v>88.5</v>
          </cell>
          <cell r="F51" t="str">
            <v>叶屏</v>
          </cell>
          <cell r="G51">
            <v>80</v>
          </cell>
          <cell r="H51" t="str">
            <v>余玉红</v>
          </cell>
          <cell r="I51">
            <v>87.5</v>
          </cell>
          <cell r="J51" t="str">
            <v>胡昌燕</v>
          </cell>
          <cell r="K51">
            <v>58</v>
          </cell>
          <cell r="L51" t="str">
            <v>卢银楷</v>
          </cell>
          <cell r="M51">
            <v>49</v>
          </cell>
          <cell r="N51" t="str">
            <v>胡慧芳</v>
          </cell>
          <cell r="O51">
            <v>52.5</v>
          </cell>
          <cell r="P51" t="str">
            <v>金贵</v>
          </cell>
          <cell r="Q51" t="str">
            <v>文科</v>
          </cell>
        </row>
        <row r="52">
          <cell r="A52" t="str">
            <v>513422200301013622</v>
          </cell>
          <cell r="B52">
            <v>1</v>
          </cell>
          <cell r="C52" t="str">
            <v>祝玛央宗</v>
          </cell>
          <cell r="D52">
            <v>415.5</v>
          </cell>
          <cell r="E52">
            <v>97</v>
          </cell>
          <cell r="F52" t="str">
            <v>叶屏</v>
          </cell>
          <cell r="G52">
            <v>65.5</v>
          </cell>
          <cell r="H52" t="str">
            <v>余玉红</v>
          </cell>
          <cell r="I52">
            <v>99.5</v>
          </cell>
          <cell r="J52" t="str">
            <v>胡昌燕</v>
          </cell>
          <cell r="K52">
            <v>58.5</v>
          </cell>
          <cell r="L52" t="str">
            <v>卢银楷</v>
          </cell>
          <cell r="M52">
            <v>39</v>
          </cell>
          <cell r="N52" t="str">
            <v>胡慧芳</v>
          </cell>
          <cell r="O52">
            <v>56</v>
          </cell>
          <cell r="P52" t="str">
            <v>金贵</v>
          </cell>
          <cell r="Q52" t="str">
            <v>文科</v>
          </cell>
        </row>
        <row r="53">
          <cell r="A53" t="str">
            <v>513422200404153812</v>
          </cell>
          <cell r="B53">
            <v>2</v>
          </cell>
          <cell r="C53" t="str">
            <v>邱伍各</v>
          </cell>
          <cell r="D53">
            <v>413.5</v>
          </cell>
          <cell r="E53">
            <v>95</v>
          </cell>
          <cell r="F53" t="str">
            <v>阙丽萍</v>
          </cell>
          <cell r="G53">
            <v>84.5</v>
          </cell>
          <cell r="H53" t="str">
            <v>李希</v>
          </cell>
          <cell r="I53">
            <v>78</v>
          </cell>
          <cell r="J53" t="str">
            <v>赵顺诚</v>
          </cell>
          <cell r="K53">
            <v>51</v>
          </cell>
          <cell r="L53" t="str">
            <v>马巫各</v>
          </cell>
          <cell r="M53">
            <v>70.5</v>
          </cell>
          <cell r="N53" t="str">
            <v>赵香才</v>
          </cell>
          <cell r="O53">
            <v>34.5</v>
          </cell>
          <cell r="P53" t="str">
            <v>杜基次尔</v>
          </cell>
          <cell r="Q53" t="str">
            <v>文科</v>
          </cell>
        </row>
        <row r="54">
          <cell r="A54" t="str">
            <v>513422200504202722</v>
          </cell>
          <cell r="B54">
            <v>1</v>
          </cell>
          <cell r="C54" t="str">
            <v>徐永珍</v>
          </cell>
          <cell r="D54">
            <v>413</v>
          </cell>
          <cell r="E54">
            <v>99</v>
          </cell>
          <cell r="F54" t="str">
            <v>叶屏</v>
          </cell>
          <cell r="G54">
            <v>62.5</v>
          </cell>
          <cell r="H54" t="str">
            <v>余玉红</v>
          </cell>
          <cell r="I54">
            <v>90</v>
          </cell>
          <cell r="J54" t="str">
            <v>胡昌燕</v>
          </cell>
          <cell r="K54">
            <v>57</v>
          </cell>
          <cell r="L54" t="str">
            <v>卢银楷</v>
          </cell>
          <cell r="M54">
            <v>66</v>
          </cell>
          <cell r="N54" t="str">
            <v>胡慧芳</v>
          </cell>
          <cell r="O54">
            <v>38.5</v>
          </cell>
          <cell r="P54" t="str">
            <v>金贵</v>
          </cell>
          <cell r="Q54" t="str">
            <v>文科</v>
          </cell>
        </row>
        <row r="55">
          <cell r="A55" t="str">
            <v>513422200503054027</v>
          </cell>
          <cell r="B55">
            <v>3</v>
          </cell>
          <cell r="C55" t="str">
            <v>边玛曲珍</v>
          </cell>
          <cell r="D55">
            <v>413</v>
          </cell>
          <cell r="E55">
            <v>93.5</v>
          </cell>
          <cell r="F55" t="str">
            <v>何光红</v>
          </cell>
          <cell r="G55">
            <v>50</v>
          </cell>
          <cell r="H55" t="str">
            <v>余玉红</v>
          </cell>
          <cell r="I55">
            <v>89.5</v>
          </cell>
          <cell r="J55" t="str">
            <v>向翠琳</v>
          </cell>
          <cell r="K55">
            <v>55</v>
          </cell>
          <cell r="L55" t="str">
            <v>卢银楷</v>
          </cell>
          <cell r="M55">
            <v>65.5</v>
          </cell>
          <cell r="N55" t="str">
            <v>赵香才</v>
          </cell>
          <cell r="O55">
            <v>59.5</v>
          </cell>
          <cell r="P55" t="str">
            <v>杜基次尔</v>
          </cell>
          <cell r="Q55" t="str">
            <v>文科</v>
          </cell>
        </row>
        <row r="56">
          <cell r="A56" t="str">
            <v>51342220021007442X</v>
          </cell>
          <cell r="B56">
            <v>2</v>
          </cell>
          <cell r="C56" t="str">
            <v>金拉初</v>
          </cell>
          <cell r="D56">
            <v>412.5</v>
          </cell>
          <cell r="E56">
            <v>87</v>
          </cell>
          <cell r="F56" t="str">
            <v>阙丽萍</v>
          </cell>
          <cell r="G56">
            <v>62.5</v>
          </cell>
          <cell r="H56" t="str">
            <v>李希</v>
          </cell>
          <cell r="I56">
            <v>125</v>
          </cell>
          <cell r="J56" t="str">
            <v>赵顺诚</v>
          </cell>
          <cell r="K56">
            <v>29.5</v>
          </cell>
          <cell r="L56" t="str">
            <v>马巫各</v>
          </cell>
          <cell r="M56">
            <v>62.5</v>
          </cell>
          <cell r="N56" t="str">
            <v>赵香才</v>
          </cell>
          <cell r="O56">
            <v>46</v>
          </cell>
          <cell r="P56" t="str">
            <v>杜基次尔</v>
          </cell>
          <cell r="Q56" t="str">
            <v>文科</v>
          </cell>
        </row>
        <row r="57">
          <cell r="A57" t="str">
            <v>513422200508141111</v>
          </cell>
          <cell r="B57">
            <v>1</v>
          </cell>
          <cell r="C57" t="str">
            <v>朱建龙</v>
          </cell>
          <cell r="D57">
            <v>411</v>
          </cell>
          <cell r="E57">
            <v>98</v>
          </cell>
          <cell r="F57" t="str">
            <v>叶屏</v>
          </cell>
          <cell r="G57">
            <v>66.5</v>
          </cell>
          <cell r="H57" t="str">
            <v>余玉红</v>
          </cell>
          <cell r="I57">
            <v>98.5</v>
          </cell>
          <cell r="J57" t="str">
            <v>胡昌燕</v>
          </cell>
          <cell r="K57">
            <v>45.5</v>
          </cell>
          <cell r="L57" t="str">
            <v>卢银楷</v>
          </cell>
          <cell r="M57">
            <v>55.5</v>
          </cell>
          <cell r="N57" t="str">
            <v>胡慧芳</v>
          </cell>
          <cell r="O57">
            <v>47</v>
          </cell>
          <cell r="P57" t="str">
            <v>金贵</v>
          </cell>
          <cell r="Q57" t="str">
            <v>文科</v>
          </cell>
        </row>
        <row r="58">
          <cell r="A58" t="str">
            <v>513422200108122325</v>
          </cell>
          <cell r="B58">
            <v>2</v>
          </cell>
          <cell r="C58" t="str">
            <v>古正红</v>
          </cell>
          <cell r="D58">
            <v>410.5</v>
          </cell>
          <cell r="E58">
            <v>93.5</v>
          </cell>
          <cell r="F58" t="str">
            <v>阙丽萍</v>
          </cell>
          <cell r="G58">
            <v>53</v>
          </cell>
          <cell r="H58" t="str">
            <v>李希</v>
          </cell>
          <cell r="I58">
            <v>86</v>
          </cell>
          <cell r="J58" t="str">
            <v>赵顺诚</v>
          </cell>
          <cell r="K58">
            <v>59</v>
          </cell>
          <cell r="L58" t="str">
            <v>马巫各</v>
          </cell>
          <cell r="M58">
            <v>65</v>
          </cell>
          <cell r="N58" t="str">
            <v>赵香才</v>
          </cell>
          <cell r="O58">
            <v>54</v>
          </cell>
          <cell r="P58" t="str">
            <v>杜基次尔</v>
          </cell>
          <cell r="Q58" t="str">
            <v>文科</v>
          </cell>
        </row>
        <row r="59">
          <cell r="A59" t="str">
            <v>513422200306102528</v>
          </cell>
          <cell r="B59">
            <v>1</v>
          </cell>
          <cell r="C59" t="str">
            <v>李小群</v>
          </cell>
          <cell r="D59">
            <v>410.5</v>
          </cell>
          <cell r="E59">
            <v>101</v>
          </cell>
          <cell r="F59" t="str">
            <v>叶屏</v>
          </cell>
          <cell r="G59">
            <v>76</v>
          </cell>
          <cell r="H59" t="str">
            <v>余玉红</v>
          </cell>
          <cell r="I59">
            <v>97.5</v>
          </cell>
          <cell r="J59" t="str">
            <v>胡昌燕</v>
          </cell>
          <cell r="K59">
            <v>49.5</v>
          </cell>
          <cell r="L59" t="str">
            <v>卢银楷</v>
          </cell>
          <cell r="M59">
            <v>55.5</v>
          </cell>
          <cell r="N59" t="str">
            <v>胡慧芳</v>
          </cell>
          <cell r="O59">
            <v>31</v>
          </cell>
          <cell r="P59" t="str">
            <v>金贵</v>
          </cell>
          <cell r="Q59" t="str">
            <v>文科</v>
          </cell>
        </row>
        <row r="60">
          <cell r="A60" t="str">
            <v>510922200502228181</v>
          </cell>
          <cell r="B60">
            <v>1</v>
          </cell>
          <cell r="C60" t="str">
            <v>任可欣</v>
          </cell>
          <cell r="D60">
            <v>409.5</v>
          </cell>
          <cell r="E60">
            <v>98</v>
          </cell>
          <cell r="F60" t="str">
            <v>叶屏</v>
          </cell>
          <cell r="G60">
            <v>73</v>
          </cell>
          <cell r="H60" t="str">
            <v>余玉红</v>
          </cell>
          <cell r="I60">
            <v>72.5</v>
          </cell>
          <cell r="J60" t="str">
            <v>胡昌燕</v>
          </cell>
          <cell r="K60">
            <v>62.5</v>
          </cell>
          <cell r="L60" t="str">
            <v>卢银楷</v>
          </cell>
          <cell r="M60">
            <v>61</v>
          </cell>
          <cell r="N60" t="str">
            <v>胡慧芳</v>
          </cell>
          <cell r="O60">
            <v>42.5</v>
          </cell>
          <cell r="P60" t="str">
            <v>金贵</v>
          </cell>
          <cell r="Q60" t="str">
            <v>文科</v>
          </cell>
        </row>
        <row r="61">
          <cell r="A61" t="str">
            <v>513422200303141126</v>
          </cell>
          <cell r="B61">
            <v>3</v>
          </cell>
          <cell r="C61" t="str">
            <v>王小文</v>
          </cell>
          <cell r="D61">
            <v>407.5</v>
          </cell>
          <cell r="E61">
            <v>102.5</v>
          </cell>
          <cell r="F61" t="str">
            <v>何光红</v>
          </cell>
          <cell r="G61">
            <v>63</v>
          </cell>
          <cell r="H61" t="str">
            <v>余玉红</v>
          </cell>
          <cell r="I61">
            <v>78</v>
          </cell>
          <cell r="J61" t="str">
            <v>向翠琳</v>
          </cell>
          <cell r="K61">
            <v>63.5</v>
          </cell>
          <cell r="L61" t="str">
            <v>卢银楷</v>
          </cell>
          <cell r="M61">
            <v>48</v>
          </cell>
          <cell r="N61" t="str">
            <v>赵香才</v>
          </cell>
          <cell r="O61">
            <v>52.5</v>
          </cell>
          <cell r="P61" t="str">
            <v>杜基次尔</v>
          </cell>
          <cell r="Q61" t="str">
            <v>文科</v>
          </cell>
        </row>
        <row r="62">
          <cell r="A62" t="str">
            <v>513422200308122119</v>
          </cell>
          <cell r="B62">
            <v>2</v>
          </cell>
          <cell r="C62" t="str">
            <v>叶才岗</v>
          </cell>
          <cell r="D62">
            <v>407.5</v>
          </cell>
          <cell r="E62">
            <v>88</v>
          </cell>
          <cell r="F62" t="str">
            <v>阙丽萍</v>
          </cell>
          <cell r="G62">
            <v>81</v>
          </cell>
          <cell r="H62" t="str">
            <v>李希</v>
          </cell>
          <cell r="I62">
            <v>60</v>
          </cell>
          <cell r="J62" t="str">
            <v>赵顺诚</v>
          </cell>
          <cell r="K62">
            <v>61</v>
          </cell>
          <cell r="L62" t="str">
            <v>马巫各</v>
          </cell>
          <cell r="M62">
            <v>69</v>
          </cell>
          <cell r="N62" t="str">
            <v>赵香才</v>
          </cell>
          <cell r="O62">
            <v>48.5</v>
          </cell>
          <cell r="P62" t="str">
            <v>杜基次尔</v>
          </cell>
          <cell r="Q62" t="str">
            <v>文科</v>
          </cell>
        </row>
        <row r="63">
          <cell r="A63" t="str">
            <v>513422200408060322</v>
          </cell>
          <cell r="B63">
            <v>5</v>
          </cell>
          <cell r="C63" t="str">
            <v>杜基祝玛</v>
          </cell>
          <cell r="D63">
            <v>406.5</v>
          </cell>
          <cell r="E63">
            <v>82.5</v>
          </cell>
          <cell r="F63" t="str">
            <v>叶屏</v>
          </cell>
          <cell r="G63">
            <v>73</v>
          </cell>
          <cell r="H63" t="str">
            <v>罗锐</v>
          </cell>
          <cell r="I63">
            <v>77</v>
          </cell>
          <cell r="J63" t="str">
            <v>杨小波</v>
          </cell>
          <cell r="K63">
            <v>56.5</v>
          </cell>
          <cell r="L63" t="str">
            <v>马巫各</v>
          </cell>
          <cell r="M63">
            <v>60.5</v>
          </cell>
          <cell r="N63" t="str">
            <v>赵香才</v>
          </cell>
          <cell r="O63">
            <v>57</v>
          </cell>
          <cell r="P63" t="str">
            <v>金贵</v>
          </cell>
          <cell r="Q63" t="str">
            <v>文科</v>
          </cell>
        </row>
        <row r="64">
          <cell r="A64" t="str">
            <v>513422200011201510</v>
          </cell>
          <cell r="B64">
            <v>5</v>
          </cell>
          <cell r="C64" t="str">
            <v>潘家伟</v>
          </cell>
          <cell r="D64">
            <v>405</v>
          </cell>
          <cell r="E64">
            <v>97</v>
          </cell>
          <cell r="F64" t="str">
            <v>叶屏</v>
          </cell>
          <cell r="G64">
            <v>87</v>
          </cell>
          <cell r="H64" t="str">
            <v>罗锐</v>
          </cell>
          <cell r="I64">
            <v>49</v>
          </cell>
          <cell r="J64" t="str">
            <v>杨小波</v>
          </cell>
          <cell r="K64">
            <v>61</v>
          </cell>
          <cell r="L64" t="str">
            <v>马巫各</v>
          </cell>
          <cell r="M64">
            <v>59</v>
          </cell>
          <cell r="N64" t="str">
            <v>赵香才</v>
          </cell>
          <cell r="O64">
            <v>52</v>
          </cell>
          <cell r="P64" t="str">
            <v>金贵</v>
          </cell>
          <cell r="Q64" t="str">
            <v>文科</v>
          </cell>
        </row>
        <row r="65">
          <cell r="A65" t="str">
            <v>513422200401156022</v>
          </cell>
          <cell r="B65">
            <v>1</v>
          </cell>
          <cell r="C65" t="str">
            <v>菊米</v>
          </cell>
          <cell r="D65">
            <v>403</v>
          </cell>
          <cell r="E65">
            <v>98.5</v>
          </cell>
          <cell r="F65" t="str">
            <v>叶屏</v>
          </cell>
          <cell r="G65">
            <v>66</v>
          </cell>
          <cell r="H65" t="str">
            <v>余玉红</v>
          </cell>
          <cell r="I65">
            <v>91</v>
          </cell>
          <cell r="J65" t="str">
            <v>胡昌燕</v>
          </cell>
          <cell r="K65">
            <v>55.5</v>
          </cell>
          <cell r="L65" t="str">
            <v>卢银楷</v>
          </cell>
          <cell r="M65">
            <v>61</v>
          </cell>
          <cell r="N65" t="str">
            <v>胡慧芳</v>
          </cell>
          <cell r="O65">
            <v>31</v>
          </cell>
          <cell r="P65" t="str">
            <v>金贵</v>
          </cell>
          <cell r="Q65" t="str">
            <v>文科</v>
          </cell>
        </row>
        <row r="66">
          <cell r="A66" t="str">
            <v>513422200406012722</v>
          </cell>
          <cell r="B66">
            <v>4</v>
          </cell>
          <cell r="C66" t="str">
            <v>严秀芬</v>
          </cell>
          <cell r="D66">
            <v>402.5</v>
          </cell>
          <cell r="E66">
            <v>97.5</v>
          </cell>
          <cell r="F66" t="str">
            <v>甲阿祝玛</v>
          </cell>
          <cell r="G66">
            <v>72.5</v>
          </cell>
          <cell r="H66" t="str">
            <v>马勇</v>
          </cell>
          <cell r="I66">
            <v>77</v>
          </cell>
          <cell r="J66" t="str">
            <v>向翠琳</v>
          </cell>
          <cell r="K66">
            <v>42.5</v>
          </cell>
          <cell r="L66" t="str">
            <v>卢银楷</v>
          </cell>
          <cell r="M66">
            <v>61</v>
          </cell>
          <cell r="N66" t="str">
            <v>胡慧芳</v>
          </cell>
          <cell r="O66">
            <v>52</v>
          </cell>
          <cell r="P66" t="str">
            <v>杜基次尔</v>
          </cell>
          <cell r="Q66" t="str">
            <v>文科</v>
          </cell>
        </row>
        <row r="67">
          <cell r="A67" t="str">
            <v>513422199905305428</v>
          </cell>
          <cell r="B67">
            <v>1</v>
          </cell>
          <cell r="C67" t="str">
            <v>祝玛泽仁</v>
          </cell>
          <cell r="D67">
            <v>402</v>
          </cell>
          <cell r="E67">
            <v>89</v>
          </cell>
          <cell r="F67" t="str">
            <v>叶屏</v>
          </cell>
          <cell r="G67">
            <v>70</v>
          </cell>
          <cell r="H67" t="str">
            <v>余玉红</v>
          </cell>
          <cell r="I67">
            <v>94</v>
          </cell>
          <cell r="J67" t="str">
            <v>胡昌燕</v>
          </cell>
          <cell r="K67">
            <v>59</v>
          </cell>
          <cell r="L67" t="str">
            <v>卢银楷</v>
          </cell>
          <cell r="M67">
            <v>51.5</v>
          </cell>
          <cell r="N67" t="str">
            <v>胡慧芳</v>
          </cell>
          <cell r="O67">
            <v>38.5</v>
          </cell>
          <cell r="P67" t="str">
            <v>金贵</v>
          </cell>
          <cell r="Q67" t="str">
            <v>文科</v>
          </cell>
        </row>
        <row r="68">
          <cell r="A68" t="str">
            <v>513422200312052715</v>
          </cell>
          <cell r="B68">
            <v>1</v>
          </cell>
          <cell r="C68" t="str">
            <v>杨万强</v>
          </cell>
          <cell r="D68">
            <v>400.5</v>
          </cell>
          <cell r="E68">
            <v>92.5</v>
          </cell>
          <cell r="F68" t="str">
            <v>叶屏</v>
          </cell>
          <cell r="G68">
            <v>80.5</v>
          </cell>
          <cell r="H68" t="str">
            <v>余玉红</v>
          </cell>
          <cell r="I68">
            <v>70</v>
          </cell>
          <cell r="J68" t="str">
            <v>胡昌燕</v>
          </cell>
          <cell r="K68">
            <v>52.5</v>
          </cell>
          <cell r="L68" t="str">
            <v>卢银楷</v>
          </cell>
          <cell r="M68">
            <v>63</v>
          </cell>
          <cell r="N68" t="str">
            <v>胡慧芳</v>
          </cell>
          <cell r="O68">
            <v>42</v>
          </cell>
          <cell r="P68" t="str">
            <v>金贵</v>
          </cell>
          <cell r="Q68" t="str">
            <v>文科</v>
          </cell>
        </row>
        <row r="69">
          <cell r="A69" t="str">
            <v>513422200110043829</v>
          </cell>
          <cell r="B69">
            <v>2</v>
          </cell>
          <cell r="C69" t="str">
            <v>宋明芳</v>
          </cell>
          <cell r="D69">
            <v>400.5</v>
          </cell>
          <cell r="E69">
            <v>92</v>
          </cell>
          <cell r="F69" t="str">
            <v>阙丽萍</v>
          </cell>
          <cell r="G69">
            <v>20.5</v>
          </cell>
          <cell r="H69" t="str">
            <v>李希</v>
          </cell>
          <cell r="I69">
            <v>87.5</v>
          </cell>
          <cell r="J69" t="str">
            <v>赵顺诚</v>
          </cell>
          <cell r="K69">
            <v>69.5</v>
          </cell>
          <cell r="L69" t="str">
            <v>马巫各</v>
          </cell>
          <cell r="M69">
            <v>68.5</v>
          </cell>
          <cell r="N69" t="str">
            <v>赵香才</v>
          </cell>
          <cell r="O69">
            <v>62.5</v>
          </cell>
          <cell r="P69" t="str">
            <v>杜基次尔</v>
          </cell>
          <cell r="Q69" t="str">
            <v>文科</v>
          </cell>
        </row>
        <row r="70">
          <cell r="A70" t="str">
            <v>513422200507303828</v>
          </cell>
          <cell r="B70">
            <v>2</v>
          </cell>
          <cell r="C70" t="str">
            <v>次伦布池</v>
          </cell>
          <cell r="D70">
            <v>400</v>
          </cell>
          <cell r="E70">
            <v>102</v>
          </cell>
          <cell r="F70" t="str">
            <v>阙丽萍</v>
          </cell>
          <cell r="G70">
            <v>52</v>
          </cell>
          <cell r="H70" t="str">
            <v>李希</v>
          </cell>
          <cell r="I70">
            <v>87</v>
          </cell>
          <cell r="J70" t="str">
            <v>赵顺诚</v>
          </cell>
          <cell r="K70">
            <v>69.5</v>
          </cell>
          <cell r="L70" t="str">
            <v>马巫各</v>
          </cell>
          <cell r="M70">
            <v>41</v>
          </cell>
          <cell r="N70" t="str">
            <v>赵香才</v>
          </cell>
          <cell r="O70">
            <v>48.5</v>
          </cell>
          <cell r="P70" t="str">
            <v>杜基次尔</v>
          </cell>
          <cell r="Q70" t="str">
            <v>文科</v>
          </cell>
        </row>
        <row r="71">
          <cell r="A71" t="str">
            <v>513422200405012923</v>
          </cell>
          <cell r="B71">
            <v>1</v>
          </cell>
          <cell r="C71" t="str">
            <v>严小飞</v>
          </cell>
          <cell r="D71">
            <v>399</v>
          </cell>
          <cell r="E71">
            <v>92</v>
          </cell>
          <cell r="F71" t="str">
            <v>叶屏</v>
          </cell>
          <cell r="G71">
            <v>67</v>
          </cell>
          <cell r="H71" t="str">
            <v>余玉红</v>
          </cell>
          <cell r="I71">
            <v>80.5</v>
          </cell>
          <cell r="J71" t="str">
            <v>胡昌燕</v>
          </cell>
          <cell r="K71">
            <v>56</v>
          </cell>
          <cell r="L71" t="str">
            <v>卢银楷</v>
          </cell>
          <cell r="M71">
            <v>47.5</v>
          </cell>
          <cell r="N71" t="str">
            <v>胡慧芳</v>
          </cell>
          <cell r="O71">
            <v>56</v>
          </cell>
          <cell r="P71" t="str">
            <v>金贵</v>
          </cell>
          <cell r="Q71" t="str">
            <v>文科</v>
          </cell>
        </row>
        <row r="72">
          <cell r="A72" t="str">
            <v>513422200111253828</v>
          </cell>
          <cell r="B72">
            <v>3</v>
          </cell>
          <cell r="C72" t="str">
            <v>蒋永琼</v>
          </cell>
          <cell r="D72">
            <v>398</v>
          </cell>
          <cell r="E72">
            <v>90</v>
          </cell>
          <cell r="F72" t="str">
            <v>何光红</v>
          </cell>
          <cell r="G72">
            <v>59.5</v>
          </cell>
          <cell r="H72" t="str">
            <v>余玉红</v>
          </cell>
          <cell r="I72">
            <v>81.5</v>
          </cell>
          <cell r="J72" t="str">
            <v>向翠琳</v>
          </cell>
          <cell r="K72">
            <v>61</v>
          </cell>
          <cell r="L72" t="str">
            <v>卢银楷</v>
          </cell>
          <cell r="M72">
            <v>49</v>
          </cell>
          <cell r="N72" t="str">
            <v>赵香才</v>
          </cell>
          <cell r="O72">
            <v>57</v>
          </cell>
          <cell r="P72" t="str">
            <v>杜基次尔</v>
          </cell>
          <cell r="Q72" t="str">
            <v>文科</v>
          </cell>
        </row>
        <row r="73">
          <cell r="A73" t="str">
            <v>513422200510105021</v>
          </cell>
          <cell r="B73">
            <v>3</v>
          </cell>
          <cell r="C73" t="str">
            <v>欧麻</v>
          </cell>
          <cell r="D73">
            <v>396.5</v>
          </cell>
          <cell r="E73">
            <v>102</v>
          </cell>
          <cell r="F73" t="str">
            <v>何光红</v>
          </cell>
          <cell r="G73">
            <v>38</v>
          </cell>
          <cell r="H73" t="str">
            <v>余玉红</v>
          </cell>
          <cell r="I73">
            <v>109</v>
          </cell>
          <cell r="J73" t="str">
            <v>向翠琳</v>
          </cell>
          <cell r="K73">
            <v>51</v>
          </cell>
          <cell r="L73" t="str">
            <v>卢银楷</v>
          </cell>
          <cell r="M73">
            <v>50.5</v>
          </cell>
          <cell r="N73" t="str">
            <v>赵香才</v>
          </cell>
          <cell r="O73">
            <v>46</v>
          </cell>
          <cell r="P73" t="str">
            <v>杜基次尔</v>
          </cell>
          <cell r="Q73" t="str">
            <v>文科</v>
          </cell>
        </row>
        <row r="74">
          <cell r="A74" t="str">
            <v>513422200507031527</v>
          </cell>
          <cell r="B74">
            <v>2</v>
          </cell>
          <cell r="C74" t="str">
            <v>鲁有落</v>
          </cell>
          <cell r="D74">
            <v>395.5</v>
          </cell>
          <cell r="E74">
            <v>92</v>
          </cell>
          <cell r="F74" t="str">
            <v>阙丽萍</v>
          </cell>
          <cell r="G74">
            <v>44</v>
          </cell>
          <cell r="H74" t="str">
            <v>李希</v>
          </cell>
          <cell r="I74">
            <v>78.5</v>
          </cell>
          <cell r="J74" t="str">
            <v>赵顺诚</v>
          </cell>
          <cell r="K74">
            <v>65</v>
          </cell>
          <cell r="L74" t="str">
            <v>马巫各</v>
          </cell>
          <cell r="M74">
            <v>63</v>
          </cell>
          <cell r="N74" t="str">
            <v>赵香才</v>
          </cell>
          <cell r="O74">
            <v>53</v>
          </cell>
          <cell r="P74" t="str">
            <v>杜基次尔</v>
          </cell>
          <cell r="Q74" t="str">
            <v>文科</v>
          </cell>
        </row>
        <row r="75">
          <cell r="A75" t="str">
            <v>513422200401116426</v>
          </cell>
          <cell r="B75">
            <v>1</v>
          </cell>
          <cell r="C75" t="str">
            <v>格绒其珍</v>
          </cell>
          <cell r="D75">
            <v>394</v>
          </cell>
          <cell r="E75">
            <v>83</v>
          </cell>
          <cell r="F75" t="str">
            <v>叶屏</v>
          </cell>
          <cell r="G75">
            <v>73</v>
          </cell>
          <cell r="H75" t="str">
            <v>余玉红</v>
          </cell>
          <cell r="I75">
            <v>77</v>
          </cell>
          <cell r="J75" t="str">
            <v>胡昌燕</v>
          </cell>
          <cell r="K75">
            <v>62.5</v>
          </cell>
          <cell r="L75" t="str">
            <v>卢银楷</v>
          </cell>
          <cell r="M75">
            <v>56.5</v>
          </cell>
          <cell r="N75" t="str">
            <v>胡慧芳</v>
          </cell>
          <cell r="O75">
            <v>42</v>
          </cell>
          <cell r="P75" t="str">
            <v>金贵</v>
          </cell>
          <cell r="Q75" t="str">
            <v>文科</v>
          </cell>
        </row>
        <row r="76">
          <cell r="A76" t="str">
            <v>51342220040622272X</v>
          </cell>
          <cell r="B76">
            <v>5</v>
          </cell>
          <cell r="C76" t="str">
            <v>朱海燕</v>
          </cell>
          <cell r="D76">
            <v>394</v>
          </cell>
          <cell r="E76">
            <v>88.5</v>
          </cell>
          <cell r="F76" t="str">
            <v>叶屏</v>
          </cell>
          <cell r="G76">
            <v>58</v>
          </cell>
          <cell r="H76" t="str">
            <v>罗锐</v>
          </cell>
          <cell r="I76">
            <v>91.5</v>
          </cell>
          <cell r="J76" t="str">
            <v>杨小波</v>
          </cell>
          <cell r="K76">
            <v>46</v>
          </cell>
          <cell r="L76" t="str">
            <v>马巫各</v>
          </cell>
          <cell r="M76">
            <v>60.5</v>
          </cell>
          <cell r="N76" t="str">
            <v>赵香才</v>
          </cell>
          <cell r="O76">
            <v>49.5</v>
          </cell>
          <cell r="P76" t="str">
            <v>金贵</v>
          </cell>
          <cell r="Q76" t="str">
            <v>文科</v>
          </cell>
        </row>
        <row r="77">
          <cell r="A77" t="str">
            <v>513422200305282766</v>
          </cell>
          <cell r="B77">
            <v>3</v>
          </cell>
          <cell r="C77" t="str">
            <v>邱小明</v>
          </cell>
          <cell r="D77">
            <v>393.5</v>
          </cell>
          <cell r="E77">
            <v>89</v>
          </cell>
          <cell r="F77" t="str">
            <v>何光红</v>
          </cell>
          <cell r="G77">
            <v>73.5</v>
          </cell>
          <cell r="H77" t="str">
            <v>余玉红</v>
          </cell>
          <cell r="I77">
            <v>71.5</v>
          </cell>
          <cell r="J77" t="str">
            <v>向翠琳</v>
          </cell>
          <cell r="K77">
            <v>55</v>
          </cell>
          <cell r="L77" t="str">
            <v>卢银楷</v>
          </cell>
          <cell r="M77">
            <v>43.5</v>
          </cell>
          <cell r="N77" t="str">
            <v>赵香才</v>
          </cell>
          <cell r="O77">
            <v>61</v>
          </cell>
          <cell r="P77" t="str">
            <v>杜基次尔</v>
          </cell>
          <cell r="Q77" t="str">
            <v>文科</v>
          </cell>
        </row>
        <row r="78">
          <cell r="A78" t="str">
            <v>513422200602201520</v>
          </cell>
          <cell r="B78">
            <v>2</v>
          </cell>
          <cell r="C78" t="str">
            <v>余日歪</v>
          </cell>
          <cell r="D78">
            <v>392.5</v>
          </cell>
          <cell r="E78">
            <v>97.5</v>
          </cell>
          <cell r="F78" t="str">
            <v>阙丽萍</v>
          </cell>
          <cell r="G78">
            <v>83</v>
          </cell>
          <cell r="H78" t="str">
            <v>李希</v>
          </cell>
          <cell r="I78">
            <v>78.5</v>
          </cell>
          <cell r="J78" t="str">
            <v>赵顺诚</v>
          </cell>
          <cell r="K78">
            <v>58.5</v>
          </cell>
          <cell r="L78" t="str">
            <v>马巫各</v>
          </cell>
          <cell r="M78">
            <v>43.5</v>
          </cell>
          <cell r="N78" t="str">
            <v>赵香才</v>
          </cell>
          <cell r="O78">
            <v>31.5</v>
          </cell>
          <cell r="P78" t="str">
            <v>杜基次尔</v>
          </cell>
          <cell r="Q78" t="str">
            <v>文科</v>
          </cell>
        </row>
        <row r="79">
          <cell r="A79" t="str">
            <v>513422200212082714</v>
          </cell>
          <cell r="B79">
            <v>1</v>
          </cell>
          <cell r="C79" t="str">
            <v>杨顺勇</v>
          </cell>
          <cell r="D79">
            <v>392.5</v>
          </cell>
          <cell r="E79">
            <v>93.5</v>
          </cell>
          <cell r="F79" t="str">
            <v>叶屏</v>
          </cell>
          <cell r="G79">
            <v>57.5</v>
          </cell>
          <cell r="H79" t="str">
            <v>余玉红</v>
          </cell>
          <cell r="I79">
            <v>78</v>
          </cell>
          <cell r="J79" t="str">
            <v>胡昌燕</v>
          </cell>
          <cell r="K79">
            <v>49</v>
          </cell>
          <cell r="L79" t="str">
            <v>卢银楷</v>
          </cell>
          <cell r="M79">
            <v>56</v>
          </cell>
          <cell r="N79" t="str">
            <v>胡慧芳</v>
          </cell>
          <cell r="O79">
            <v>58.5</v>
          </cell>
          <cell r="P79" t="str">
            <v>金贵</v>
          </cell>
          <cell r="Q79" t="str">
            <v>文科</v>
          </cell>
        </row>
        <row r="80">
          <cell r="A80" t="str">
            <v>513422200508052928</v>
          </cell>
          <cell r="B80">
            <v>4</v>
          </cell>
          <cell r="C80" t="str">
            <v>何霞霞</v>
          </cell>
          <cell r="D80">
            <v>391.5</v>
          </cell>
          <cell r="E80">
            <v>97.5</v>
          </cell>
          <cell r="F80" t="str">
            <v>甲阿祝玛</v>
          </cell>
          <cell r="G80">
            <v>60</v>
          </cell>
          <cell r="H80" t="str">
            <v>马勇</v>
          </cell>
          <cell r="I80">
            <v>89.5</v>
          </cell>
          <cell r="J80" t="str">
            <v>向翠琳</v>
          </cell>
          <cell r="K80">
            <v>48.5</v>
          </cell>
          <cell r="L80" t="str">
            <v>卢银楷</v>
          </cell>
          <cell r="M80">
            <v>49</v>
          </cell>
          <cell r="N80" t="str">
            <v>胡慧芳</v>
          </cell>
          <cell r="O80">
            <v>47</v>
          </cell>
          <cell r="P80" t="str">
            <v>杜基次尔</v>
          </cell>
          <cell r="Q80" t="str">
            <v>文科</v>
          </cell>
        </row>
        <row r="81">
          <cell r="A81" t="str">
            <v>513422200408105412</v>
          </cell>
          <cell r="B81">
            <v>2</v>
          </cell>
          <cell r="C81" t="str">
            <v>扎西偏初</v>
          </cell>
          <cell r="D81">
            <v>390.5</v>
          </cell>
          <cell r="E81">
            <v>93</v>
          </cell>
          <cell r="F81" t="str">
            <v>阙丽萍</v>
          </cell>
          <cell r="G81">
            <v>69.5</v>
          </cell>
          <cell r="H81" t="str">
            <v>李希</v>
          </cell>
          <cell r="I81">
            <v>63.5</v>
          </cell>
          <cell r="J81" t="str">
            <v>赵顺诚</v>
          </cell>
          <cell r="K81">
            <v>53.5</v>
          </cell>
          <cell r="L81" t="str">
            <v>马巫各</v>
          </cell>
          <cell r="M81">
            <v>68.5</v>
          </cell>
          <cell r="N81" t="str">
            <v>赵香才</v>
          </cell>
          <cell r="O81">
            <v>42.5</v>
          </cell>
          <cell r="P81" t="str">
            <v>杜基次尔</v>
          </cell>
          <cell r="Q81" t="str">
            <v>文科</v>
          </cell>
        </row>
        <row r="82">
          <cell r="A82" t="str">
            <v>513422200401232929</v>
          </cell>
          <cell r="B82">
            <v>2</v>
          </cell>
          <cell r="C82" t="str">
            <v>严康林</v>
          </cell>
          <cell r="D82">
            <v>389.5</v>
          </cell>
          <cell r="E82">
            <v>102.5</v>
          </cell>
          <cell r="F82" t="str">
            <v>阙丽萍</v>
          </cell>
          <cell r="G82">
            <v>49</v>
          </cell>
          <cell r="H82" t="str">
            <v>李希</v>
          </cell>
          <cell r="I82">
            <v>91</v>
          </cell>
          <cell r="J82" t="str">
            <v>赵顺诚</v>
          </cell>
          <cell r="K82">
            <v>52.5</v>
          </cell>
          <cell r="L82" t="str">
            <v>马巫各</v>
          </cell>
          <cell r="M82">
            <v>54</v>
          </cell>
          <cell r="N82" t="str">
            <v>赵香才</v>
          </cell>
          <cell r="O82">
            <v>40.5</v>
          </cell>
          <cell r="P82" t="str">
            <v>杜基次尔</v>
          </cell>
          <cell r="Q82" t="str">
            <v>文科</v>
          </cell>
        </row>
        <row r="83">
          <cell r="A83" t="str">
            <v>513422200003041924</v>
          </cell>
          <cell r="B83">
            <v>2</v>
          </cell>
          <cell r="C83" t="str">
            <v>沈伍呷</v>
          </cell>
          <cell r="D83">
            <v>389.5</v>
          </cell>
          <cell r="E83">
            <v>101</v>
          </cell>
          <cell r="F83" t="str">
            <v>阙丽萍</v>
          </cell>
          <cell r="G83">
            <v>63.5</v>
          </cell>
          <cell r="H83" t="str">
            <v>李希</v>
          </cell>
          <cell r="I83">
            <v>56</v>
          </cell>
          <cell r="J83" t="str">
            <v>赵顺诚</v>
          </cell>
          <cell r="K83">
            <v>60</v>
          </cell>
          <cell r="L83" t="str">
            <v>马巫各</v>
          </cell>
          <cell r="M83">
            <v>63.5</v>
          </cell>
          <cell r="N83" t="str">
            <v>赵香才</v>
          </cell>
          <cell r="O83">
            <v>45.5</v>
          </cell>
          <cell r="P83" t="str">
            <v>杜基次尔</v>
          </cell>
          <cell r="Q83" t="str">
            <v>文科</v>
          </cell>
        </row>
        <row r="84">
          <cell r="A84" t="str">
            <v>513422200408091719</v>
          </cell>
          <cell r="B84">
            <v>3</v>
          </cell>
          <cell r="C84" t="str">
            <v>黄尼玛</v>
          </cell>
          <cell r="D84">
            <v>389</v>
          </cell>
          <cell r="E84">
            <v>89</v>
          </cell>
          <cell r="F84" t="str">
            <v>何光红</v>
          </cell>
          <cell r="G84">
            <v>70.5</v>
          </cell>
          <cell r="H84" t="str">
            <v>余玉红</v>
          </cell>
          <cell r="I84">
            <v>83.5</v>
          </cell>
          <cell r="J84" t="str">
            <v>向翠琳</v>
          </cell>
          <cell r="K84">
            <v>52.5</v>
          </cell>
          <cell r="L84" t="str">
            <v>卢银楷</v>
          </cell>
          <cell r="M84">
            <v>50</v>
          </cell>
          <cell r="N84" t="str">
            <v>赵香才</v>
          </cell>
          <cell r="O84">
            <v>43.5</v>
          </cell>
          <cell r="P84" t="str">
            <v>杜基次尔</v>
          </cell>
          <cell r="Q84" t="str">
            <v>文科</v>
          </cell>
        </row>
        <row r="85">
          <cell r="A85" t="str">
            <v>513422200405192522</v>
          </cell>
          <cell r="B85">
            <v>5</v>
          </cell>
          <cell r="C85" t="str">
            <v>朴向玉</v>
          </cell>
          <cell r="D85">
            <v>387.5</v>
          </cell>
          <cell r="E85">
            <v>92.5</v>
          </cell>
          <cell r="F85" t="str">
            <v>叶屏</v>
          </cell>
          <cell r="G85">
            <v>63</v>
          </cell>
          <cell r="H85" t="str">
            <v>罗锐</v>
          </cell>
          <cell r="I85">
            <v>88.5</v>
          </cell>
          <cell r="J85" t="str">
            <v>杨小波</v>
          </cell>
          <cell r="K85">
            <v>47</v>
          </cell>
          <cell r="L85" t="str">
            <v>马巫各</v>
          </cell>
          <cell r="M85">
            <v>55</v>
          </cell>
          <cell r="N85" t="str">
            <v>赵香才</v>
          </cell>
          <cell r="O85">
            <v>41.5</v>
          </cell>
          <cell r="P85" t="str">
            <v>金贵</v>
          </cell>
          <cell r="Q85" t="str">
            <v>文科</v>
          </cell>
        </row>
        <row r="86">
          <cell r="A86" t="str">
            <v>513422200608054015</v>
          </cell>
          <cell r="B86">
            <v>5</v>
          </cell>
          <cell r="C86" t="str">
            <v>呷土次尔</v>
          </cell>
          <cell r="D86">
            <v>386</v>
          </cell>
          <cell r="E86">
            <v>81.5</v>
          </cell>
          <cell r="F86" t="str">
            <v>叶屏</v>
          </cell>
          <cell r="G86">
            <v>53.5</v>
          </cell>
          <cell r="H86" t="str">
            <v>罗锐</v>
          </cell>
          <cell r="I86">
            <v>58</v>
          </cell>
          <cell r="J86" t="str">
            <v>杨小波</v>
          </cell>
          <cell r="K86">
            <v>67</v>
          </cell>
          <cell r="L86" t="str">
            <v>马巫各</v>
          </cell>
          <cell r="M86">
            <v>71</v>
          </cell>
          <cell r="N86" t="str">
            <v>赵香才</v>
          </cell>
          <cell r="O86">
            <v>55</v>
          </cell>
          <cell r="P86" t="str">
            <v>金贵</v>
          </cell>
          <cell r="Q86" t="str">
            <v>文科</v>
          </cell>
        </row>
        <row r="87">
          <cell r="A87" t="str">
            <v>51342220030419211X</v>
          </cell>
          <cell r="B87">
            <v>5</v>
          </cell>
          <cell r="C87" t="str">
            <v>吕神清</v>
          </cell>
          <cell r="D87">
            <v>386</v>
          </cell>
          <cell r="E87">
            <v>86</v>
          </cell>
          <cell r="F87" t="str">
            <v>叶屏</v>
          </cell>
          <cell r="G87">
            <v>86</v>
          </cell>
          <cell r="H87" t="str">
            <v>罗锐</v>
          </cell>
          <cell r="I87">
            <v>44.5</v>
          </cell>
          <cell r="J87" t="str">
            <v>杨小波</v>
          </cell>
          <cell r="K87">
            <v>63</v>
          </cell>
          <cell r="L87" t="str">
            <v>马巫各</v>
          </cell>
          <cell r="M87">
            <v>61</v>
          </cell>
          <cell r="N87" t="str">
            <v>赵香才</v>
          </cell>
          <cell r="O87">
            <v>45.5</v>
          </cell>
          <cell r="P87" t="str">
            <v>金贵</v>
          </cell>
          <cell r="Q87" t="str">
            <v>文科</v>
          </cell>
        </row>
        <row r="88">
          <cell r="A88" t="str">
            <v>513422200403100022</v>
          </cell>
          <cell r="B88">
            <v>1</v>
          </cell>
          <cell r="C88" t="str">
            <v>田春林</v>
          </cell>
          <cell r="D88">
            <v>385.5</v>
          </cell>
          <cell r="E88">
            <v>88</v>
          </cell>
          <cell r="F88" t="str">
            <v>叶屏</v>
          </cell>
          <cell r="G88">
            <v>54.5</v>
          </cell>
          <cell r="H88" t="str">
            <v>余玉红</v>
          </cell>
          <cell r="I88">
            <v>91.5</v>
          </cell>
          <cell r="J88" t="str">
            <v>胡昌燕</v>
          </cell>
          <cell r="K88">
            <v>45.5</v>
          </cell>
          <cell r="L88" t="str">
            <v>卢银楷</v>
          </cell>
          <cell r="M88">
            <v>64.5</v>
          </cell>
          <cell r="N88" t="str">
            <v>胡慧芳</v>
          </cell>
          <cell r="O88">
            <v>41.5</v>
          </cell>
          <cell r="P88" t="str">
            <v>金贵</v>
          </cell>
          <cell r="Q88" t="str">
            <v>文科</v>
          </cell>
        </row>
        <row r="89">
          <cell r="A89" t="str">
            <v>513422200411190013</v>
          </cell>
          <cell r="B89">
            <v>1</v>
          </cell>
          <cell r="C89" t="str">
            <v>田健平</v>
          </cell>
          <cell r="D89">
            <v>385.5</v>
          </cell>
          <cell r="E89">
            <v>82</v>
          </cell>
          <cell r="F89" t="str">
            <v>叶屏</v>
          </cell>
          <cell r="G89">
            <v>77.5</v>
          </cell>
          <cell r="H89" t="str">
            <v>余玉红</v>
          </cell>
          <cell r="I89">
            <v>68.5</v>
          </cell>
          <cell r="J89" t="str">
            <v>胡昌燕</v>
          </cell>
          <cell r="K89">
            <v>50.5</v>
          </cell>
          <cell r="L89" t="str">
            <v>卢银楷</v>
          </cell>
          <cell r="M89">
            <v>58.5</v>
          </cell>
          <cell r="N89" t="str">
            <v>胡慧芳</v>
          </cell>
          <cell r="O89">
            <v>48.5</v>
          </cell>
          <cell r="P89" t="str">
            <v>金贵</v>
          </cell>
          <cell r="Q89" t="str">
            <v>文科</v>
          </cell>
        </row>
        <row r="90">
          <cell r="A90" t="str">
            <v>513422200310213829</v>
          </cell>
          <cell r="B90">
            <v>3</v>
          </cell>
          <cell r="C90" t="str">
            <v>顾银芳</v>
          </cell>
          <cell r="D90">
            <v>385</v>
          </cell>
          <cell r="E90">
            <v>96.5</v>
          </cell>
          <cell r="F90" t="str">
            <v>何光红</v>
          </cell>
          <cell r="G90">
            <v>78</v>
          </cell>
          <cell r="H90" t="str">
            <v>余玉红</v>
          </cell>
          <cell r="I90">
            <v>58</v>
          </cell>
          <cell r="J90" t="str">
            <v>向翠琳</v>
          </cell>
          <cell r="K90">
            <v>59.5</v>
          </cell>
          <cell r="L90" t="str">
            <v>卢银楷</v>
          </cell>
          <cell r="M90">
            <v>41.5</v>
          </cell>
          <cell r="N90" t="str">
            <v>赵香才</v>
          </cell>
          <cell r="O90">
            <v>51.5</v>
          </cell>
          <cell r="P90" t="str">
            <v>杜基次尔</v>
          </cell>
          <cell r="Q90" t="str">
            <v>文科</v>
          </cell>
        </row>
        <row r="91">
          <cell r="A91" t="str">
            <v>513422200405292312</v>
          </cell>
          <cell r="B91">
            <v>4</v>
          </cell>
          <cell r="C91" t="str">
            <v>扎西达瓦</v>
          </cell>
          <cell r="D91">
            <v>385</v>
          </cell>
          <cell r="E91">
            <v>104</v>
          </cell>
          <cell r="F91" t="str">
            <v>甲阿祝玛</v>
          </cell>
          <cell r="G91">
            <v>40.5</v>
          </cell>
          <cell r="H91" t="str">
            <v>马勇</v>
          </cell>
          <cell r="I91">
            <v>81.5</v>
          </cell>
          <cell r="J91" t="str">
            <v>向翠琳</v>
          </cell>
          <cell r="K91">
            <v>52</v>
          </cell>
          <cell r="L91" t="str">
            <v>卢银楷</v>
          </cell>
          <cell r="M91">
            <v>63.5</v>
          </cell>
          <cell r="N91" t="str">
            <v>胡慧芳</v>
          </cell>
          <cell r="O91">
            <v>43.5</v>
          </cell>
          <cell r="P91" t="str">
            <v>杜基次尔</v>
          </cell>
          <cell r="Q91" t="str">
            <v>文科</v>
          </cell>
        </row>
        <row r="92">
          <cell r="A92" t="str">
            <v>513422200403074629</v>
          </cell>
          <cell r="B92">
            <v>4</v>
          </cell>
          <cell r="C92" t="str">
            <v>甲甲古伙姆</v>
          </cell>
          <cell r="D92">
            <v>383.5</v>
          </cell>
          <cell r="E92">
            <v>88.5</v>
          </cell>
          <cell r="F92" t="str">
            <v>甲阿祝玛</v>
          </cell>
          <cell r="G92">
            <v>40.5</v>
          </cell>
          <cell r="H92" t="str">
            <v>马勇</v>
          </cell>
          <cell r="I92">
            <v>111</v>
          </cell>
          <cell r="J92" t="str">
            <v>向翠琳</v>
          </cell>
          <cell r="K92">
            <v>54.5</v>
          </cell>
          <cell r="L92" t="str">
            <v>卢银楷</v>
          </cell>
          <cell r="M92">
            <v>49</v>
          </cell>
          <cell r="N92" t="str">
            <v>胡慧芳</v>
          </cell>
          <cell r="O92">
            <v>40</v>
          </cell>
          <cell r="P92" t="str">
            <v>杜基次尔</v>
          </cell>
          <cell r="Q92" t="str">
            <v>文科</v>
          </cell>
        </row>
        <row r="93">
          <cell r="A93" t="str">
            <v>513422200408281723</v>
          </cell>
          <cell r="B93">
            <v>3</v>
          </cell>
          <cell r="C93" t="str">
            <v>王世慧</v>
          </cell>
          <cell r="D93">
            <v>383</v>
          </cell>
          <cell r="E93">
            <v>103</v>
          </cell>
          <cell r="F93" t="str">
            <v>何光红</v>
          </cell>
          <cell r="G93">
            <v>62.5</v>
          </cell>
          <cell r="H93" t="str">
            <v>余玉红</v>
          </cell>
          <cell r="I93">
            <v>88</v>
          </cell>
          <cell r="J93" t="str">
            <v>向翠琳</v>
          </cell>
          <cell r="K93">
            <v>52</v>
          </cell>
          <cell r="L93" t="str">
            <v>卢银楷</v>
          </cell>
          <cell r="M93">
            <v>40.5</v>
          </cell>
          <cell r="N93" t="str">
            <v>赵香才</v>
          </cell>
          <cell r="O93">
            <v>37</v>
          </cell>
          <cell r="P93" t="str">
            <v>杜基次尔</v>
          </cell>
          <cell r="Q93" t="str">
            <v>文科</v>
          </cell>
        </row>
        <row r="94">
          <cell r="A94" t="str">
            <v>513422200201023815</v>
          </cell>
          <cell r="B94">
            <v>1</v>
          </cell>
          <cell r="C94" t="str">
            <v>马依生</v>
          </cell>
          <cell r="D94">
            <v>382.5</v>
          </cell>
          <cell r="E94">
            <v>85</v>
          </cell>
          <cell r="F94" t="str">
            <v>叶屏</v>
          </cell>
          <cell r="G94">
            <v>71.5</v>
          </cell>
          <cell r="H94" t="str">
            <v>余玉红</v>
          </cell>
          <cell r="I94">
            <v>41</v>
          </cell>
          <cell r="J94" t="str">
            <v>胡昌燕</v>
          </cell>
          <cell r="K94">
            <v>66.5</v>
          </cell>
          <cell r="L94" t="str">
            <v>卢银楷</v>
          </cell>
          <cell r="M94">
            <v>63</v>
          </cell>
          <cell r="N94" t="str">
            <v>胡慧芳</v>
          </cell>
          <cell r="O94">
            <v>55.5</v>
          </cell>
          <cell r="P94" t="str">
            <v>金贵</v>
          </cell>
          <cell r="Q94" t="str">
            <v>文科</v>
          </cell>
        </row>
        <row r="95">
          <cell r="A95" t="str">
            <v>51342220040309542X</v>
          </cell>
          <cell r="B95">
            <v>1</v>
          </cell>
          <cell r="C95" t="str">
            <v>桑珍祝玛</v>
          </cell>
          <cell r="D95">
            <v>382</v>
          </cell>
          <cell r="E95">
            <v>90</v>
          </cell>
          <cell r="F95" t="str">
            <v>叶屏</v>
          </cell>
          <cell r="G95">
            <v>66</v>
          </cell>
          <cell r="H95" t="str">
            <v>余玉红</v>
          </cell>
          <cell r="I95">
            <v>80</v>
          </cell>
          <cell r="J95" t="str">
            <v>胡昌燕</v>
          </cell>
          <cell r="K95">
            <v>52</v>
          </cell>
          <cell r="L95" t="str">
            <v>卢银楷</v>
          </cell>
          <cell r="M95">
            <v>49.5</v>
          </cell>
          <cell r="N95" t="str">
            <v>胡慧芳</v>
          </cell>
          <cell r="O95">
            <v>44.5</v>
          </cell>
          <cell r="P95" t="str">
            <v>金贵</v>
          </cell>
          <cell r="Q95" t="str">
            <v>文科</v>
          </cell>
        </row>
        <row r="96">
          <cell r="A96" t="str">
            <v>513422200503052726</v>
          </cell>
          <cell r="B96">
            <v>4</v>
          </cell>
          <cell r="C96" t="str">
            <v>邓明琼</v>
          </cell>
          <cell r="D96">
            <v>382</v>
          </cell>
          <cell r="E96">
            <v>96.5</v>
          </cell>
          <cell r="F96" t="str">
            <v>甲阿祝玛</v>
          </cell>
          <cell r="G96">
            <v>41</v>
          </cell>
          <cell r="H96" t="str">
            <v>马勇</v>
          </cell>
          <cell r="I96">
            <v>85.5</v>
          </cell>
          <cell r="J96" t="str">
            <v>向翠琳</v>
          </cell>
          <cell r="K96">
            <v>59</v>
          </cell>
          <cell r="L96" t="str">
            <v>卢银楷</v>
          </cell>
          <cell r="M96">
            <v>57</v>
          </cell>
          <cell r="N96" t="str">
            <v>胡慧芳</v>
          </cell>
          <cell r="O96">
            <v>43</v>
          </cell>
          <cell r="P96" t="str">
            <v>杜基次尔</v>
          </cell>
          <cell r="Q96" t="str">
            <v>文科</v>
          </cell>
        </row>
        <row r="97">
          <cell r="A97" t="str">
            <v>513422200311151914</v>
          </cell>
          <cell r="B97">
            <v>4</v>
          </cell>
          <cell r="C97" t="str">
            <v>伍辉</v>
          </cell>
          <cell r="D97">
            <v>381.5</v>
          </cell>
          <cell r="E97">
            <v>80.5</v>
          </cell>
          <cell r="F97" t="str">
            <v>甲阿祝玛</v>
          </cell>
          <cell r="G97">
            <v>88.5</v>
          </cell>
          <cell r="H97" t="str">
            <v>马勇</v>
          </cell>
          <cell r="I97">
            <v>77</v>
          </cell>
          <cell r="J97" t="str">
            <v>向翠琳</v>
          </cell>
          <cell r="K97">
            <v>53</v>
          </cell>
          <cell r="L97" t="str">
            <v>卢银楷</v>
          </cell>
          <cell r="M97">
            <v>42.5</v>
          </cell>
          <cell r="N97" t="str">
            <v>胡慧芳</v>
          </cell>
          <cell r="O97">
            <v>40</v>
          </cell>
          <cell r="P97" t="str">
            <v>杜基次尔</v>
          </cell>
          <cell r="Q97" t="str">
            <v>文科</v>
          </cell>
        </row>
        <row r="98">
          <cell r="A98" t="str">
            <v>513422200503086221</v>
          </cell>
          <cell r="B98">
            <v>3</v>
          </cell>
          <cell r="C98" t="str">
            <v>李子芳</v>
          </cell>
          <cell r="D98">
            <v>381.5</v>
          </cell>
          <cell r="E98">
            <v>95</v>
          </cell>
          <cell r="F98" t="str">
            <v>何光红</v>
          </cell>
          <cell r="G98">
            <v>60</v>
          </cell>
          <cell r="H98" t="str">
            <v>余玉红</v>
          </cell>
          <cell r="I98">
            <v>72.5</v>
          </cell>
          <cell r="J98" t="str">
            <v>向翠琳</v>
          </cell>
          <cell r="K98">
            <v>48.5</v>
          </cell>
          <cell r="L98" t="str">
            <v>卢银楷</v>
          </cell>
          <cell r="M98">
            <v>55</v>
          </cell>
          <cell r="N98" t="str">
            <v>赵香才</v>
          </cell>
          <cell r="O98">
            <v>50.5</v>
          </cell>
          <cell r="P98" t="str">
            <v>杜基次尔</v>
          </cell>
          <cell r="Q98" t="str">
            <v>文科</v>
          </cell>
        </row>
        <row r="99">
          <cell r="A99" t="str">
            <v>513422200203271919</v>
          </cell>
          <cell r="B99">
            <v>2</v>
          </cell>
          <cell r="C99" t="str">
            <v>王阿力</v>
          </cell>
          <cell r="D99">
            <v>380.5</v>
          </cell>
          <cell r="E99">
            <v>93</v>
          </cell>
          <cell r="F99" t="str">
            <v>阙丽萍</v>
          </cell>
          <cell r="G99">
            <v>60.5</v>
          </cell>
          <cell r="H99" t="str">
            <v>李希</v>
          </cell>
          <cell r="I99">
            <v>81</v>
          </cell>
          <cell r="J99" t="str">
            <v>赵顺诚</v>
          </cell>
          <cell r="K99">
            <v>52</v>
          </cell>
          <cell r="L99" t="str">
            <v>马巫各</v>
          </cell>
          <cell r="M99">
            <v>50</v>
          </cell>
          <cell r="N99" t="str">
            <v>赵香才</v>
          </cell>
          <cell r="O99">
            <v>44</v>
          </cell>
          <cell r="P99" t="str">
            <v>杜基次尔</v>
          </cell>
          <cell r="Q99" t="str">
            <v>文科</v>
          </cell>
        </row>
        <row r="100">
          <cell r="A100" t="str">
            <v>51342220030228001X</v>
          </cell>
          <cell r="B100">
            <v>5</v>
          </cell>
          <cell r="C100" t="str">
            <v>王国林</v>
          </cell>
          <cell r="D100">
            <v>380.5</v>
          </cell>
          <cell r="E100">
            <v>87.5</v>
          </cell>
          <cell r="F100" t="str">
            <v>叶屏</v>
          </cell>
          <cell r="G100">
            <v>54.5</v>
          </cell>
          <cell r="H100" t="str">
            <v>罗锐</v>
          </cell>
          <cell r="I100">
            <v>110.5</v>
          </cell>
          <cell r="J100" t="str">
            <v>杨小波</v>
          </cell>
          <cell r="K100">
            <v>42.5</v>
          </cell>
          <cell r="L100" t="str">
            <v>马巫各</v>
          </cell>
          <cell r="M100">
            <v>46</v>
          </cell>
          <cell r="N100" t="str">
            <v>赵香才</v>
          </cell>
          <cell r="O100">
            <v>39.5</v>
          </cell>
          <cell r="P100" t="str">
            <v>金贵</v>
          </cell>
          <cell r="Q100" t="str">
            <v>文科</v>
          </cell>
        </row>
        <row r="101">
          <cell r="A101" t="str">
            <v>513422200111060022</v>
          </cell>
          <cell r="B101">
            <v>2</v>
          </cell>
          <cell r="C101" t="str">
            <v>罗伍呷</v>
          </cell>
          <cell r="D101">
            <v>380.5</v>
          </cell>
          <cell r="E101">
            <v>86</v>
          </cell>
          <cell r="F101" t="str">
            <v>阙丽萍</v>
          </cell>
          <cell r="G101">
            <v>65</v>
          </cell>
          <cell r="H101" t="str">
            <v>李希</v>
          </cell>
          <cell r="I101">
            <v>76.5</v>
          </cell>
          <cell r="J101" t="str">
            <v>赵顺诚</v>
          </cell>
          <cell r="K101">
            <v>47.5</v>
          </cell>
          <cell r="L101" t="str">
            <v>马巫各</v>
          </cell>
          <cell r="M101">
            <v>62</v>
          </cell>
          <cell r="N101" t="str">
            <v>赵香才</v>
          </cell>
          <cell r="O101">
            <v>43.5</v>
          </cell>
          <cell r="P101" t="str">
            <v>杜基次尔</v>
          </cell>
          <cell r="Q101" t="str">
            <v>文科</v>
          </cell>
        </row>
        <row r="102">
          <cell r="A102" t="str">
            <v>513422200410171128</v>
          </cell>
          <cell r="B102">
            <v>1</v>
          </cell>
          <cell r="C102" t="str">
            <v>杨尔琪</v>
          </cell>
          <cell r="D102">
            <v>380</v>
          </cell>
          <cell r="E102">
            <v>84</v>
          </cell>
          <cell r="F102" t="str">
            <v>叶屏</v>
          </cell>
          <cell r="G102">
            <v>73</v>
          </cell>
          <cell r="H102" t="str">
            <v>余玉红</v>
          </cell>
          <cell r="I102">
            <v>91</v>
          </cell>
          <cell r="J102" t="str">
            <v>胡昌燕</v>
          </cell>
          <cell r="K102">
            <v>50.5</v>
          </cell>
          <cell r="L102" t="str">
            <v>卢银楷</v>
          </cell>
          <cell r="M102">
            <v>49</v>
          </cell>
          <cell r="N102" t="str">
            <v>胡慧芳</v>
          </cell>
          <cell r="O102">
            <v>32.5</v>
          </cell>
          <cell r="P102" t="str">
            <v>金贵</v>
          </cell>
          <cell r="Q102" t="str">
            <v>文科</v>
          </cell>
        </row>
        <row r="103">
          <cell r="A103" t="str">
            <v>513422200307141924</v>
          </cell>
          <cell r="B103">
            <v>2</v>
          </cell>
          <cell r="C103" t="str">
            <v>王海英</v>
          </cell>
          <cell r="D103">
            <v>380</v>
          </cell>
          <cell r="E103">
            <v>86</v>
          </cell>
          <cell r="F103" t="str">
            <v>阙丽萍</v>
          </cell>
          <cell r="G103">
            <v>67</v>
          </cell>
          <cell r="H103" t="str">
            <v>李希</v>
          </cell>
          <cell r="I103">
            <v>81</v>
          </cell>
          <cell r="J103" t="str">
            <v>赵顺诚</v>
          </cell>
          <cell r="K103">
            <v>53</v>
          </cell>
          <cell r="L103" t="str">
            <v>马巫各</v>
          </cell>
          <cell r="M103">
            <v>49</v>
          </cell>
          <cell r="N103" t="str">
            <v>赵香才</v>
          </cell>
          <cell r="O103">
            <v>44</v>
          </cell>
          <cell r="P103" t="str">
            <v>杜基次尔</v>
          </cell>
          <cell r="Q103" t="str">
            <v>文科</v>
          </cell>
        </row>
        <row r="104">
          <cell r="A104" t="str">
            <v>51342220020310191X</v>
          </cell>
          <cell r="B104">
            <v>4</v>
          </cell>
          <cell r="C104" t="str">
            <v>毛蓝平</v>
          </cell>
          <cell r="D104">
            <v>379.5</v>
          </cell>
          <cell r="E104">
            <v>92</v>
          </cell>
          <cell r="F104" t="str">
            <v>甲阿祝玛</v>
          </cell>
          <cell r="G104">
            <v>75.5</v>
          </cell>
          <cell r="H104" t="str">
            <v>马勇</v>
          </cell>
          <cell r="I104">
            <v>62</v>
          </cell>
          <cell r="J104" t="str">
            <v>向翠琳</v>
          </cell>
          <cell r="K104">
            <v>53</v>
          </cell>
          <cell r="L104" t="str">
            <v>卢银楷</v>
          </cell>
          <cell r="M104">
            <v>49.5</v>
          </cell>
          <cell r="N104" t="str">
            <v>胡慧芳</v>
          </cell>
          <cell r="O104">
            <v>47.5</v>
          </cell>
          <cell r="P104" t="str">
            <v>杜基次尔</v>
          </cell>
          <cell r="Q104" t="str">
            <v>文科</v>
          </cell>
        </row>
        <row r="105">
          <cell r="A105" t="str">
            <v>51342220050319111X</v>
          </cell>
          <cell r="B105">
            <v>5</v>
          </cell>
          <cell r="C105" t="str">
            <v>乔欧洋</v>
          </cell>
          <cell r="D105">
            <v>378.5</v>
          </cell>
          <cell r="E105">
            <v>98</v>
          </cell>
          <cell r="F105" t="str">
            <v>叶屏</v>
          </cell>
          <cell r="G105">
            <v>53.5</v>
          </cell>
          <cell r="H105" t="str">
            <v>罗锐</v>
          </cell>
          <cell r="I105">
            <v>72.5</v>
          </cell>
          <cell r="J105" t="str">
            <v>杨小波</v>
          </cell>
          <cell r="K105">
            <v>49</v>
          </cell>
          <cell r="L105" t="str">
            <v>马巫各</v>
          </cell>
          <cell r="M105">
            <v>50</v>
          </cell>
          <cell r="N105" t="str">
            <v>赵香才</v>
          </cell>
          <cell r="O105">
            <v>55.5</v>
          </cell>
          <cell r="P105" t="str">
            <v>金贵</v>
          </cell>
          <cell r="Q105" t="str">
            <v>文科</v>
          </cell>
        </row>
        <row r="106">
          <cell r="A106" t="str">
            <v>513422200107034219</v>
          </cell>
          <cell r="B106">
            <v>3</v>
          </cell>
          <cell r="C106" t="str">
            <v>阿巴杜基</v>
          </cell>
          <cell r="D106">
            <v>378</v>
          </cell>
          <cell r="E106">
            <v>92</v>
          </cell>
          <cell r="F106" t="str">
            <v>何光红</v>
          </cell>
          <cell r="G106">
            <v>74</v>
          </cell>
          <cell r="H106" t="str">
            <v>余玉红</v>
          </cell>
          <cell r="I106">
            <v>66.5</v>
          </cell>
          <cell r="J106" t="str">
            <v>向翠琳</v>
          </cell>
          <cell r="K106">
            <v>47</v>
          </cell>
          <cell r="L106" t="str">
            <v>卢银楷</v>
          </cell>
          <cell r="M106">
            <v>55</v>
          </cell>
          <cell r="N106" t="str">
            <v>赵香才</v>
          </cell>
          <cell r="O106">
            <v>43.5</v>
          </cell>
          <cell r="P106" t="str">
            <v>杜基次尔</v>
          </cell>
          <cell r="Q106" t="str">
            <v>文科</v>
          </cell>
        </row>
        <row r="107">
          <cell r="A107" t="str">
            <v>513422200601082929</v>
          </cell>
          <cell r="B107">
            <v>3</v>
          </cell>
          <cell r="C107" t="str">
            <v>王祝玛</v>
          </cell>
          <cell r="D107">
            <v>378</v>
          </cell>
          <cell r="E107">
            <v>93.5</v>
          </cell>
          <cell r="F107" t="str">
            <v>何光红</v>
          </cell>
          <cell r="G107">
            <v>60.5</v>
          </cell>
          <cell r="H107" t="str">
            <v>余玉红</v>
          </cell>
          <cell r="I107">
            <v>67</v>
          </cell>
          <cell r="J107" t="str">
            <v>向翠琳</v>
          </cell>
          <cell r="K107">
            <v>58.5</v>
          </cell>
          <cell r="L107" t="str">
            <v>卢银楷</v>
          </cell>
          <cell r="M107">
            <v>46.5</v>
          </cell>
          <cell r="N107" t="str">
            <v>赵香才</v>
          </cell>
          <cell r="O107">
            <v>52</v>
          </cell>
          <cell r="P107" t="str">
            <v>杜基次尔</v>
          </cell>
          <cell r="Q107" t="str">
            <v>文科</v>
          </cell>
        </row>
        <row r="108">
          <cell r="A108" t="str">
            <v>51342220031112502X</v>
          </cell>
          <cell r="B108">
            <v>5</v>
          </cell>
          <cell r="C108" t="str">
            <v>克米</v>
          </cell>
          <cell r="D108">
            <v>375</v>
          </cell>
          <cell r="E108">
            <v>88</v>
          </cell>
          <cell r="F108" t="str">
            <v>叶屏</v>
          </cell>
          <cell r="G108">
            <v>60</v>
          </cell>
          <cell r="H108" t="str">
            <v>罗锐</v>
          </cell>
          <cell r="I108">
            <v>79.5</v>
          </cell>
          <cell r="J108" t="str">
            <v>杨小波</v>
          </cell>
          <cell r="K108">
            <v>67</v>
          </cell>
          <cell r="L108" t="str">
            <v>马巫各</v>
          </cell>
          <cell r="M108">
            <v>40.5</v>
          </cell>
          <cell r="N108" t="str">
            <v>赵香才</v>
          </cell>
          <cell r="O108">
            <v>40</v>
          </cell>
          <cell r="P108" t="str">
            <v>金贵</v>
          </cell>
          <cell r="Q108" t="str">
            <v>文科</v>
          </cell>
        </row>
        <row r="109">
          <cell r="A109" t="str">
            <v>513422200311276629</v>
          </cell>
          <cell r="B109">
            <v>1</v>
          </cell>
          <cell r="C109" t="str">
            <v>曾雅琪</v>
          </cell>
          <cell r="D109">
            <v>375</v>
          </cell>
          <cell r="E109">
            <v>82</v>
          </cell>
          <cell r="F109" t="str">
            <v>叶屏</v>
          </cell>
          <cell r="G109">
            <v>70.5</v>
          </cell>
          <cell r="H109" t="str">
            <v>余玉红</v>
          </cell>
          <cell r="I109">
            <v>84.5</v>
          </cell>
          <cell r="J109" t="str">
            <v>胡昌燕</v>
          </cell>
          <cell r="K109">
            <v>49</v>
          </cell>
          <cell r="L109" t="str">
            <v>卢银楷</v>
          </cell>
          <cell r="M109">
            <v>42</v>
          </cell>
          <cell r="N109" t="str">
            <v>胡慧芳</v>
          </cell>
          <cell r="O109">
            <v>47</v>
          </cell>
          <cell r="P109" t="str">
            <v>金贵</v>
          </cell>
          <cell r="Q109" t="str">
            <v>文科</v>
          </cell>
        </row>
        <row r="110">
          <cell r="A110" t="str">
            <v>513422200409152528</v>
          </cell>
          <cell r="B110">
            <v>3</v>
          </cell>
          <cell r="C110" t="str">
            <v>张秋月</v>
          </cell>
          <cell r="D110">
            <v>374</v>
          </cell>
          <cell r="E110">
            <v>92.5</v>
          </cell>
          <cell r="F110" t="str">
            <v>何光红</v>
          </cell>
          <cell r="G110">
            <v>65.5</v>
          </cell>
          <cell r="H110" t="str">
            <v>余玉红</v>
          </cell>
          <cell r="I110">
            <v>69</v>
          </cell>
          <cell r="J110" t="str">
            <v>向翠琳</v>
          </cell>
          <cell r="K110">
            <v>57</v>
          </cell>
          <cell r="L110" t="str">
            <v>卢银楷</v>
          </cell>
          <cell r="M110">
            <v>48.5</v>
          </cell>
          <cell r="N110" t="str">
            <v>赵香才</v>
          </cell>
          <cell r="O110">
            <v>41.5</v>
          </cell>
          <cell r="P110" t="str">
            <v>杜基次尔</v>
          </cell>
          <cell r="Q110" t="str">
            <v>文科</v>
          </cell>
        </row>
        <row r="111">
          <cell r="A111" t="str">
            <v>513422200406071132</v>
          </cell>
          <cell r="B111">
            <v>2</v>
          </cell>
          <cell r="C111" t="str">
            <v>毛建利</v>
          </cell>
          <cell r="D111">
            <v>373.5</v>
          </cell>
          <cell r="E111">
            <v>91.5</v>
          </cell>
          <cell r="F111" t="str">
            <v>阙丽萍</v>
          </cell>
          <cell r="G111">
            <v>51.5</v>
          </cell>
          <cell r="H111" t="str">
            <v>李希</v>
          </cell>
          <cell r="I111">
            <v>81.5</v>
          </cell>
          <cell r="J111" t="str">
            <v>赵顺诚</v>
          </cell>
          <cell r="K111">
            <v>50</v>
          </cell>
          <cell r="L111" t="str">
            <v>马巫各</v>
          </cell>
          <cell r="M111">
            <v>51.5</v>
          </cell>
          <cell r="N111" t="str">
            <v>赵香才</v>
          </cell>
          <cell r="O111">
            <v>47.5</v>
          </cell>
          <cell r="P111" t="str">
            <v>杜基次尔</v>
          </cell>
          <cell r="Q111" t="str">
            <v>文科</v>
          </cell>
        </row>
        <row r="112">
          <cell r="A112" t="str">
            <v>513422200110011528</v>
          </cell>
          <cell r="B112">
            <v>4</v>
          </cell>
          <cell r="C112" t="str">
            <v>沙秀珍</v>
          </cell>
          <cell r="D112">
            <v>373.5</v>
          </cell>
          <cell r="E112">
            <v>90</v>
          </cell>
          <cell r="F112" t="str">
            <v>甲阿祝玛</v>
          </cell>
          <cell r="G112">
            <v>77.5</v>
          </cell>
          <cell r="H112" t="str">
            <v>马勇</v>
          </cell>
          <cell r="I112">
            <v>84</v>
          </cell>
          <cell r="J112" t="str">
            <v>向翠琳</v>
          </cell>
          <cell r="K112">
            <v>43</v>
          </cell>
          <cell r="L112" t="str">
            <v>卢银楷</v>
          </cell>
          <cell r="M112">
            <v>42</v>
          </cell>
          <cell r="N112" t="str">
            <v>胡慧芳</v>
          </cell>
          <cell r="O112">
            <v>37</v>
          </cell>
          <cell r="P112" t="str">
            <v>杜基次尔</v>
          </cell>
          <cell r="Q112" t="str">
            <v>文科</v>
          </cell>
        </row>
        <row r="113">
          <cell r="A113" t="str">
            <v>51342220030516441X</v>
          </cell>
          <cell r="B113">
            <v>3</v>
          </cell>
          <cell r="C113" t="str">
            <v>金扎西</v>
          </cell>
          <cell r="D113">
            <v>373.5</v>
          </cell>
          <cell r="E113">
            <v>89.5</v>
          </cell>
          <cell r="F113" t="str">
            <v>何光红</v>
          </cell>
          <cell r="G113">
            <v>54</v>
          </cell>
          <cell r="H113" t="str">
            <v>余玉红</v>
          </cell>
          <cell r="I113">
            <v>63.5</v>
          </cell>
          <cell r="J113" t="str">
            <v>向翠琳</v>
          </cell>
          <cell r="K113">
            <v>57</v>
          </cell>
          <cell r="L113" t="str">
            <v>卢银楷</v>
          </cell>
          <cell r="M113">
            <v>58.5</v>
          </cell>
          <cell r="N113" t="str">
            <v>赵香才</v>
          </cell>
          <cell r="O113">
            <v>51</v>
          </cell>
          <cell r="P113" t="str">
            <v>杜基次尔</v>
          </cell>
          <cell r="Q113" t="str">
            <v>文科</v>
          </cell>
        </row>
        <row r="114">
          <cell r="A114" t="str">
            <v>513422200308054822</v>
          </cell>
          <cell r="B114">
            <v>1</v>
          </cell>
          <cell r="C114" t="str">
            <v>次尔央青</v>
          </cell>
          <cell r="D114">
            <v>372.5</v>
          </cell>
          <cell r="E114">
            <v>92.5</v>
          </cell>
          <cell r="F114" t="str">
            <v>叶屏</v>
          </cell>
          <cell r="G114">
            <v>52.5</v>
          </cell>
          <cell r="H114" t="str">
            <v>余玉红</v>
          </cell>
          <cell r="I114">
            <v>100.5</v>
          </cell>
          <cell r="J114" t="str">
            <v>胡昌燕</v>
          </cell>
          <cell r="K114">
            <v>44</v>
          </cell>
          <cell r="L114" t="str">
            <v>卢银楷</v>
          </cell>
          <cell r="M114">
            <v>32</v>
          </cell>
          <cell r="N114" t="str">
            <v>胡慧芳</v>
          </cell>
          <cell r="O114">
            <v>51</v>
          </cell>
          <cell r="P114" t="str">
            <v>金贵</v>
          </cell>
          <cell r="Q114" t="str">
            <v>文科</v>
          </cell>
        </row>
        <row r="115">
          <cell r="A115" t="str">
            <v>513422200507072521</v>
          </cell>
          <cell r="B115">
            <v>3</v>
          </cell>
          <cell r="C115" t="str">
            <v>吴春花</v>
          </cell>
          <cell r="D115">
            <v>372.5</v>
          </cell>
          <cell r="E115">
            <v>91</v>
          </cell>
          <cell r="F115" t="str">
            <v>何光红</v>
          </cell>
          <cell r="G115">
            <v>57.5</v>
          </cell>
          <cell r="H115" t="str">
            <v>余玉红</v>
          </cell>
          <cell r="I115">
            <v>73.5</v>
          </cell>
          <cell r="J115" t="str">
            <v>向翠琳</v>
          </cell>
          <cell r="K115">
            <v>61.5</v>
          </cell>
          <cell r="L115" t="str">
            <v>卢银楷</v>
          </cell>
          <cell r="M115">
            <v>40</v>
          </cell>
          <cell r="N115" t="str">
            <v>赵香才</v>
          </cell>
          <cell r="O115">
            <v>49</v>
          </cell>
          <cell r="P115" t="str">
            <v>杜基次尔</v>
          </cell>
          <cell r="Q115" t="str">
            <v>文科</v>
          </cell>
        </row>
        <row r="116">
          <cell r="A116" t="str">
            <v>513422200202012915</v>
          </cell>
          <cell r="B116">
            <v>5</v>
          </cell>
          <cell r="C116" t="str">
            <v>唐小松</v>
          </cell>
          <cell r="D116">
            <v>372</v>
          </cell>
          <cell r="E116">
            <v>99</v>
          </cell>
          <cell r="F116" t="str">
            <v>叶屏</v>
          </cell>
          <cell r="G116">
            <v>66</v>
          </cell>
          <cell r="H116" t="str">
            <v>罗锐</v>
          </cell>
          <cell r="I116">
            <v>71</v>
          </cell>
          <cell r="J116" t="str">
            <v>杨小波</v>
          </cell>
          <cell r="K116">
            <v>50.5</v>
          </cell>
          <cell r="L116" t="str">
            <v>马巫各</v>
          </cell>
          <cell r="M116">
            <v>49.5</v>
          </cell>
          <cell r="N116" t="str">
            <v>赵香才</v>
          </cell>
          <cell r="O116">
            <v>36</v>
          </cell>
          <cell r="P116" t="str">
            <v>金贵</v>
          </cell>
          <cell r="Q116" t="str">
            <v>文科</v>
          </cell>
        </row>
        <row r="117">
          <cell r="A117" t="str">
            <v>513422200402032320</v>
          </cell>
          <cell r="B117">
            <v>1</v>
          </cell>
          <cell r="C117" t="str">
            <v>蓉翡</v>
          </cell>
          <cell r="D117">
            <v>372</v>
          </cell>
          <cell r="E117">
            <v>89.5</v>
          </cell>
          <cell r="F117" t="str">
            <v>叶屏</v>
          </cell>
          <cell r="G117">
            <v>69</v>
          </cell>
          <cell r="H117" t="str">
            <v>余玉红</v>
          </cell>
          <cell r="I117">
            <v>94</v>
          </cell>
          <cell r="J117" t="str">
            <v>胡昌燕</v>
          </cell>
          <cell r="K117">
            <v>34.5</v>
          </cell>
          <cell r="L117" t="str">
            <v>卢银楷</v>
          </cell>
          <cell r="M117">
            <v>57.5</v>
          </cell>
          <cell r="N117" t="str">
            <v>胡慧芳</v>
          </cell>
          <cell r="O117">
            <v>27.5</v>
          </cell>
          <cell r="P117" t="str">
            <v>金贵</v>
          </cell>
          <cell r="Q117" t="str">
            <v>文科</v>
          </cell>
        </row>
        <row r="118">
          <cell r="A118" t="str">
            <v>513422200310052914</v>
          </cell>
          <cell r="B118">
            <v>1</v>
          </cell>
          <cell r="C118" t="str">
            <v>苟建康</v>
          </cell>
          <cell r="D118">
            <v>371.5</v>
          </cell>
          <cell r="E118">
            <v>86.5</v>
          </cell>
          <cell r="F118" t="str">
            <v>叶屏</v>
          </cell>
          <cell r="G118">
            <v>56</v>
          </cell>
          <cell r="H118" t="str">
            <v>余玉红</v>
          </cell>
          <cell r="I118">
            <v>75</v>
          </cell>
          <cell r="J118" t="str">
            <v>胡昌燕</v>
          </cell>
          <cell r="K118">
            <v>59.5</v>
          </cell>
          <cell r="L118" t="str">
            <v>卢银楷</v>
          </cell>
          <cell r="M118">
            <v>61.5</v>
          </cell>
          <cell r="N118" t="str">
            <v>胡慧芳</v>
          </cell>
          <cell r="O118">
            <v>33</v>
          </cell>
          <cell r="P118" t="str">
            <v>金贵</v>
          </cell>
          <cell r="Q118" t="str">
            <v>文科</v>
          </cell>
        </row>
        <row r="119">
          <cell r="A119" t="str">
            <v>51342220040411002X</v>
          </cell>
          <cell r="B119">
            <v>4</v>
          </cell>
          <cell r="C119" t="str">
            <v>祝玛拉初</v>
          </cell>
          <cell r="D119">
            <v>370.5</v>
          </cell>
          <cell r="E119">
            <v>98.5</v>
          </cell>
          <cell r="F119" t="str">
            <v>甲阿祝玛</v>
          </cell>
          <cell r="G119">
            <v>67.5</v>
          </cell>
          <cell r="H119" t="str">
            <v>马勇</v>
          </cell>
          <cell r="I119">
            <v>78.5</v>
          </cell>
          <cell r="J119" t="str">
            <v>向翠琳</v>
          </cell>
          <cell r="K119">
            <v>50.5</v>
          </cell>
          <cell r="L119" t="str">
            <v>卢银楷</v>
          </cell>
          <cell r="M119">
            <v>43</v>
          </cell>
          <cell r="N119" t="str">
            <v>胡慧芳</v>
          </cell>
          <cell r="O119">
            <v>32.5</v>
          </cell>
          <cell r="P119" t="str">
            <v>杜基次尔</v>
          </cell>
          <cell r="Q119" t="str">
            <v>文科</v>
          </cell>
        </row>
        <row r="120">
          <cell r="A120" t="str">
            <v>513422200204083821</v>
          </cell>
          <cell r="B120">
            <v>5</v>
          </cell>
          <cell r="C120" t="str">
            <v>马阿呷</v>
          </cell>
          <cell r="D120">
            <v>369.5</v>
          </cell>
          <cell r="E120">
            <v>82</v>
          </cell>
          <cell r="F120" t="str">
            <v>叶屏</v>
          </cell>
          <cell r="G120">
            <v>56</v>
          </cell>
          <cell r="H120" t="str">
            <v>罗锐</v>
          </cell>
          <cell r="I120">
            <v>66</v>
          </cell>
          <cell r="J120" t="str">
            <v>杨小波</v>
          </cell>
          <cell r="K120">
            <v>61</v>
          </cell>
          <cell r="L120" t="str">
            <v>马巫各</v>
          </cell>
          <cell r="M120">
            <v>58.5</v>
          </cell>
          <cell r="N120" t="str">
            <v>赵香才</v>
          </cell>
          <cell r="O120">
            <v>46</v>
          </cell>
          <cell r="P120" t="str">
            <v>金贵</v>
          </cell>
          <cell r="Q120" t="str">
            <v>文科</v>
          </cell>
        </row>
        <row r="121">
          <cell r="A121" t="str">
            <v>513422200307106811</v>
          </cell>
          <cell r="B121">
            <v>3</v>
          </cell>
          <cell r="C121" t="str">
            <v>严长贵</v>
          </cell>
          <cell r="D121">
            <v>369</v>
          </cell>
          <cell r="E121">
            <v>91.5</v>
          </cell>
          <cell r="F121" t="str">
            <v>何光红</v>
          </cell>
          <cell r="G121">
            <v>67</v>
          </cell>
          <cell r="H121" t="str">
            <v>余玉红</v>
          </cell>
          <cell r="I121">
            <v>80.5</v>
          </cell>
          <cell r="J121" t="str">
            <v>向翠琳</v>
          </cell>
          <cell r="K121">
            <v>43</v>
          </cell>
          <cell r="L121" t="str">
            <v>卢银楷</v>
          </cell>
          <cell r="M121">
            <v>51.5</v>
          </cell>
          <cell r="N121" t="str">
            <v>赵香才</v>
          </cell>
          <cell r="O121">
            <v>35.5</v>
          </cell>
          <cell r="P121" t="str">
            <v>杜基次尔</v>
          </cell>
          <cell r="Q121" t="str">
            <v>文科</v>
          </cell>
        </row>
        <row r="122">
          <cell r="A122" t="str">
            <v>513422200311062735</v>
          </cell>
          <cell r="B122">
            <v>4</v>
          </cell>
          <cell r="C122" t="str">
            <v>李泽成</v>
          </cell>
          <cell r="D122">
            <v>369</v>
          </cell>
          <cell r="E122">
            <v>91.5</v>
          </cell>
          <cell r="F122" t="str">
            <v>甲阿祝玛</v>
          </cell>
          <cell r="G122">
            <v>57</v>
          </cell>
          <cell r="H122" t="str">
            <v>马勇</v>
          </cell>
          <cell r="I122">
            <v>68</v>
          </cell>
          <cell r="J122" t="str">
            <v>向翠琳</v>
          </cell>
          <cell r="K122">
            <v>47.5</v>
          </cell>
          <cell r="L122" t="str">
            <v>卢银楷</v>
          </cell>
          <cell r="M122">
            <v>53</v>
          </cell>
          <cell r="N122" t="str">
            <v>胡慧芳</v>
          </cell>
          <cell r="O122">
            <v>52</v>
          </cell>
          <cell r="P122" t="str">
            <v>杜基次尔</v>
          </cell>
          <cell r="Q122" t="str">
            <v>文科</v>
          </cell>
        </row>
        <row r="123">
          <cell r="A123" t="str">
            <v>533224200504212520</v>
          </cell>
          <cell r="B123">
            <v>2</v>
          </cell>
          <cell r="C123" t="str">
            <v>和林青卓玛</v>
          </cell>
          <cell r="D123">
            <v>369</v>
          </cell>
          <cell r="E123">
            <v>94</v>
          </cell>
          <cell r="F123" t="str">
            <v>阙丽萍</v>
          </cell>
          <cell r="G123">
            <v>48.5</v>
          </cell>
          <cell r="H123" t="str">
            <v>李希</v>
          </cell>
          <cell r="I123">
            <v>75.5</v>
          </cell>
          <cell r="J123" t="str">
            <v>赵顺诚</v>
          </cell>
          <cell r="K123">
            <v>70.5</v>
          </cell>
          <cell r="L123" t="str">
            <v>马巫各</v>
          </cell>
          <cell r="M123">
            <v>41.5</v>
          </cell>
          <cell r="N123" t="str">
            <v>赵香才</v>
          </cell>
          <cell r="O123">
            <v>39</v>
          </cell>
          <cell r="P123" t="str">
            <v>杜基次尔</v>
          </cell>
          <cell r="Q123" t="str">
            <v>文科</v>
          </cell>
        </row>
        <row r="124">
          <cell r="A124" t="str">
            <v>51342220031112561X</v>
          </cell>
          <cell r="B124">
            <v>2</v>
          </cell>
          <cell r="C124" t="str">
            <v>偏初次尔</v>
          </cell>
          <cell r="D124">
            <v>367.5</v>
          </cell>
          <cell r="E124">
            <v>73</v>
          </cell>
          <cell r="F124" t="str">
            <v>阙丽萍</v>
          </cell>
          <cell r="G124">
            <v>42.5</v>
          </cell>
          <cell r="H124" t="str">
            <v>李希</v>
          </cell>
          <cell r="I124">
            <v>95.5</v>
          </cell>
          <cell r="J124" t="str">
            <v>赵顺诚</v>
          </cell>
          <cell r="K124">
            <v>65</v>
          </cell>
          <cell r="L124" t="str">
            <v>马巫各</v>
          </cell>
          <cell r="M124">
            <v>59.5</v>
          </cell>
          <cell r="N124" t="str">
            <v>赵香才</v>
          </cell>
          <cell r="O124">
            <v>32</v>
          </cell>
          <cell r="P124" t="str">
            <v>杜基次尔</v>
          </cell>
          <cell r="Q124" t="str">
            <v>文科</v>
          </cell>
        </row>
        <row r="125">
          <cell r="A125" t="str">
            <v>513422200203082325</v>
          </cell>
          <cell r="B125">
            <v>2</v>
          </cell>
          <cell r="C125" t="str">
            <v>高玉红</v>
          </cell>
          <cell r="D125">
            <v>366.5</v>
          </cell>
          <cell r="E125">
            <v>88</v>
          </cell>
          <cell r="F125" t="str">
            <v>阙丽萍</v>
          </cell>
          <cell r="G125">
            <v>66.5</v>
          </cell>
          <cell r="H125" t="str">
            <v>李希</v>
          </cell>
          <cell r="I125">
            <v>74</v>
          </cell>
          <cell r="J125" t="str">
            <v>赵顺诚</v>
          </cell>
          <cell r="K125">
            <v>54</v>
          </cell>
          <cell r="L125" t="str">
            <v>马巫各</v>
          </cell>
          <cell r="M125">
            <v>51</v>
          </cell>
          <cell r="N125" t="str">
            <v>赵香才</v>
          </cell>
          <cell r="O125">
            <v>33</v>
          </cell>
          <cell r="P125" t="str">
            <v>杜基次尔</v>
          </cell>
          <cell r="Q125" t="str">
            <v>文科</v>
          </cell>
        </row>
        <row r="126">
          <cell r="A126" t="str">
            <v>513422200408302926</v>
          </cell>
          <cell r="B126">
            <v>3</v>
          </cell>
          <cell r="C126" t="str">
            <v>严正芳</v>
          </cell>
          <cell r="D126">
            <v>365</v>
          </cell>
          <cell r="E126">
            <v>89</v>
          </cell>
          <cell r="F126" t="str">
            <v>何光红</v>
          </cell>
          <cell r="G126">
            <v>51.5</v>
          </cell>
          <cell r="H126" t="str">
            <v>余玉红</v>
          </cell>
          <cell r="I126">
            <v>57</v>
          </cell>
          <cell r="J126" t="str">
            <v>向翠琳</v>
          </cell>
          <cell r="K126">
            <v>63</v>
          </cell>
          <cell r="L126" t="str">
            <v>卢银楷</v>
          </cell>
          <cell r="M126">
            <v>56.5</v>
          </cell>
          <cell r="N126" t="str">
            <v>赵香才</v>
          </cell>
          <cell r="O126">
            <v>48</v>
          </cell>
          <cell r="P126" t="str">
            <v>杜基次尔</v>
          </cell>
          <cell r="Q126" t="str">
            <v>文科</v>
          </cell>
        </row>
        <row r="127">
          <cell r="A127" t="str">
            <v>513422200203276429</v>
          </cell>
          <cell r="B127">
            <v>2</v>
          </cell>
          <cell r="C127" t="str">
            <v>呷绒拉姆</v>
          </cell>
          <cell r="D127">
            <v>365</v>
          </cell>
          <cell r="E127">
            <v>82.5</v>
          </cell>
          <cell r="F127" t="str">
            <v>阙丽萍</v>
          </cell>
          <cell r="G127">
            <v>51</v>
          </cell>
          <cell r="H127" t="str">
            <v>李希</v>
          </cell>
          <cell r="I127">
            <v>78.5</v>
          </cell>
          <cell r="J127" t="str">
            <v>赵顺诚</v>
          </cell>
          <cell r="K127">
            <v>58.5</v>
          </cell>
          <cell r="L127" t="str">
            <v>马巫各</v>
          </cell>
          <cell r="M127">
            <v>48</v>
          </cell>
          <cell r="N127" t="str">
            <v>赵香才</v>
          </cell>
          <cell r="O127">
            <v>46.5</v>
          </cell>
          <cell r="P127" t="str">
            <v>杜基次尔</v>
          </cell>
          <cell r="Q127" t="str">
            <v>文科</v>
          </cell>
        </row>
        <row r="128">
          <cell r="A128" t="str">
            <v>513422200509200945</v>
          </cell>
          <cell r="B128">
            <v>2</v>
          </cell>
          <cell r="C128" t="str">
            <v>王文春</v>
          </cell>
          <cell r="D128">
            <v>365</v>
          </cell>
          <cell r="E128">
            <v>98</v>
          </cell>
          <cell r="F128" t="str">
            <v>阙丽萍</v>
          </cell>
          <cell r="G128">
            <v>44</v>
          </cell>
          <cell r="H128" t="str">
            <v>李希</v>
          </cell>
          <cell r="I128">
            <v>83</v>
          </cell>
          <cell r="J128" t="str">
            <v>赵顺诚</v>
          </cell>
          <cell r="K128">
            <v>48.5</v>
          </cell>
          <cell r="L128" t="str">
            <v>马巫各</v>
          </cell>
          <cell r="M128">
            <v>45</v>
          </cell>
          <cell r="N128" t="str">
            <v>赵香才</v>
          </cell>
          <cell r="O128">
            <v>46.5</v>
          </cell>
          <cell r="P128" t="str">
            <v>杜基次尔</v>
          </cell>
          <cell r="Q128" t="str">
            <v>文科</v>
          </cell>
        </row>
        <row r="129">
          <cell r="A129" t="str">
            <v>51342220031105361X</v>
          </cell>
          <cell r="B129">
            <v>3</v>
          </cell>
          <cell r="C129" t="str">
            <v>扎西偏初</v>
          </cell>
          <cell r="D129">
            <v>365</v>
          </cell>
          <cell r="E129">
            <v>88</v>
          </cell>
          <cell r="F129" t="str">
            <v>何光红</v>
          </cell>
          <cell r="G129">
            <v>50.5</v>
          </cell>
          <cell r="H129" t="str">
            <v>余玉红</v>
          </cell>
          <cell r="I129">
            <v>48.5</v>
          </cell>
          <cell r="J129" t="str">
            <v>向翠琳</v>
          </cell>
          <cell r="K129">
            <v>56</v>
          </cell>
          <cell r="L129" t="str">
            <v>卢银楷</v>
          </cell>
          <cell r="M129">
            <v>70.5</v>
          </cell>
          <cell r="N129" t="str">
            <v>赵香才</v>
          </cell>
          <cell r="O129">
            <v>51.5</v>
          </cell>
          <cell r="P129" t="str">
            <v>杜基次尔</v>
          </cell>
          <cell r="Q129" t="str">
            <v>文科</v>
          </cell>
        </row>
        <row r="130">
          <cell r="A130" t="str">
            <v>513422200108011334</v>
          </cell>
          <cell r="B130">
            <v>1</v>
          </cell>
          <cell r="C130" t="str">
            <v>马建峰</v>
          </cell>
          <cell r="D130">
            <v>364.5</v>
          </cell>
          <cell r="E130">
            <v>88</v>
          </cell>
          <cell r="F130" t="str">
            <v>叶屏</v>
          </cell>
          <cell r="G130">
            <v>47</v>
          </cell>
          <cell r="H130" t="str">
            <v>余玉红</v>
          </cell>
          <cell r="I130">
            <v>60.5</v>
          </cell>
          <cell r="J130" t="str">
            <v>胡昌燕</v>
          </cell>
          <cell r="K130">
            <v>57</v>
          </cell>
          <cell r="L130" t="str">
            <v>卢银楷</v>
          </cell>
          <cell r="M130">
            <v>58</v>
          </cell>
          <cell r="N130" t="str">
            <v>胡慧芳</v>
          </cell>
          <cell r="O130">
            <v>54</v>
          </cell>
          <cell r="P130" t="str">
            <v>金贵</v>
          </cell>
          <cell r="Q130" t="str">
            <v>文科</v>
          </cell>
        </row>
        <row r="131">
          <cell r="A131" t="str">
            <v>513422200404256627</v>
          </cell>
          <cell r="B131">
            <v>3</v>
          </cell>
          <cell r="C131" t="str">
            <v>祝玛</v>
          </cell>
          <cell r="D131">
            <v>364.5</v>
          </cell>
          <cell r="E131">
            <v>104</v>
          </cell>
          <cell r="F131" t="str">
            <v>何光红</v>
          </cell>
          <cell r="G131">
            <v>37.5</v>
          </cell>
          <cell r="H131" t="str">
            <v>余玉红</v>
          </cell>
          <cell r="I131">
            <v>59.5</v>
          </cell>
          <cell r="J131" t="str">
            <v>向翠琳</v>
          </cell>
          <cell r="K131">
            <v>62.5</v>
          </cell>
          <cell r="L131" t="str">
            <v>卢银楷</v>
          </cell>
          <cell r="M131">
            <v>65</v>
          </cell>
          <cell r="N131" t="str">
            <v>赵香才</v>
          </cell>
          <cell r="O131">
            <v>36</v>
          </cell>
          <cell r="P131" t="str">
            <v>杜基次尔</v>
          </cell>
          <cell r="Q131" t="str">
            <v>文科</v>
          </cell>
        </row>
        <row r="132">
          <cell r="A132" t="str">
            <v>513422200308020024</v>
          </cell>
          <cell r="B132">
            <v>5</v>
          </cell>
          <cell r="C132" t="str">
            <v>兰土起</v>
          </cell>
          <cell r="D132">
            <v>364</v>
          </cell>
          <cell r="E132">
            <v>76</v>
          </cell>
          <cell r="F132" t="str">
            <v>叶屏</v>
          </cell>
          <cell r="G132">
            <v>80.5</v>
          </cell>
          <cell r="H132" t="str">
            <v>罗锐</v>
          </cell>
          <cell r="I132">
            <v>87</v>
          </cell>
          <cell r="J132" t="str">
            <v>杨小波</v>
          </cell>
          <cell r="K132">
            <v>42</v>
          </cell>
          <cell r="L132" t="str">
            <v>马巫各</v>
          </cell>
          <cell r="M132">
            <v>48.5</v>
          </cell>
          <cell r="N132" t="str">
            <v>赵香才</v>
          </cell>
          <cell r="O132">
            <v>30</v>
          </cell>
          <cell r="P132" t="str">
            <v>金贵</v>
          </cell>
          <cell r="Q132" t="str">
            <v>文科</v>
          </cell>
        </row>
        <row r="133">
          <cell r="A133" t="str">
            <v>513422200408102721</v>
          </cell>
          <cell r="B133">
            <v>1</v>
          </cell>
          <cell r="C133" t="str">
            <v>黄春秀</v>
          </cell>
          <cell r="D133">
            <v>363.5</v>
          </cell>
          <cell r="E133">
            <v>99</v>
          </cell>
          <cell r="F133" t="str">
            <v>叶屏</v>
          </cell>
          <cell r="G133">
            <v>59.5</v>
          </cell>
          <cell r="H133" t="str">
            <v>余玉红</v>
          </cell>
          <cell r="I133">
            <v>88.5</v>
          </cell>
          <cell r="J133" t="str">
            <v>胡昌燕</v>
          </cell>
          <cell r="K133">
            <v>48.5</v>
          </cell>
          <cell r="L133" t="str">
            <v>卢银楷</v>
          </cell>
          <cell r="M133">
            <v>40</v>
          </cell>
          <cell r="N133" t="str">
            <v>胡慧芳</v>
          </cell>
          <cell r="O133">
            <v>28</v>
          </cell>
          <cell r="P133" t="str">
            <v>金贵</v>
          </cell>
          <cell r="Q133" t="str">
            <v>文科</v>
          </cell>
        </row>
        <row r="134">
          <cell r="A134" t="str">
            <v>513422200301057019</v>
          </cell>
          <cell r="B134">
            <v>1</v>
          </cell>
          <cell r="C134" t="str">
            <v>丁么偏初</v>
          </cell>
          <cell r="D134">
            <v>363.5</v>
          </cell>
          <cell r="E134">
            <v>81.5</v>
          </cell>
          <cell r="F134" t="str">
            <v>叶屏</v>
          </cell>
          <cell r="G134">
            <v>91</v>
          </cell>
          <cell r="H134" t="str">
            <v>余玉红</v>
          </cell>
          <cell r="I134">
            <v>47.5</v>
          </cell>
          <cell r="J134" t="str">
            <v>胡昌燕</v>
          </cell>
          <cell r="K134">
            <v>48</v>
          </cell>
          <cell r="L134" t="str">
            <v>卢银楷</v>
          </cell>
          <cell r="M134">
            <v>51.5</v>
          </cell>
          <cell r="N134" t="str">
            <v>胡慧芳</v>
          </cell>
          <cell r="O134">
            <v>44</v>
          </cell>
          <cell r="P134" t="str">
            <v>金贵</v>
          </cell>
          <cell r="Q134" t="str">
            <v>文科</v>
          </cell>
        </row>
        <row r="135">
          <cell r="A135" t="str">
            <v>513422200001014826</v>
          </cell>
          <cell r="B135">
            <v>3</v>
          </cell>
          <cell r="C135" t="str">
            <v>扎西拉初</v>
          </cell>
          <cell r="D135">
            <v>362.5</v>
          </cell>
          <cell r="E135">
            <v>78</v>
          </cell>
          <cell r="F135" t="str">
            <v>何光红</v>
          </cell>
          <cell r="G135">
            <v>82</v>
          </cell>
          <cell r="H135" t="str">
            <v>余玉红</v>
          </cell>
          <cell r="I135">
            <v>67.5</v>
          </cell>
          <cell r="J135" t="str">
            <v>向翠琳</v>
          </cell>
          <cell r="K135">
            <v>41</v>
          </cell>
          <cell r="L135" t="str">
            <v>卢银楷</v>
          </cell>
          <cell r="M135">
            <v>38.5</v>
          </cell>
          <cell r="N135" t="str">
            <v>赵香才</v>
          </cell>
          <cell r="O135">
            <v>55.5</v>
          </cell>
          <cell r="P135" t="str">
            <v>杜基次尔</v>
          </cell>
          <cell r="Q135" t="str">
            <v>文科</v>
          </cell>
        </row>
        <row r="136">
          <cell r="A136" t="str">
            <v>513422200108192526</v>
          </cell>
          <cell r="B136">
            <v>1</v>
          </cell>
          <cell r="C136" t="str">
            <v>李蕴</v>
          </cell>
          <cell r="D136">
            <v>362</v>
          </cell>
          <cell r="E136">
            <v>78</v>
          </cell>
          <cell r="F136" t="str">
            <v>叶屏</v>
          </cell>
          <cell r="G136">
            <v>42.5</v>
          </cell>
          <cell r="H136" t="str">
            <v>余玉红</v>
          </cell>
          <cell r="I136">
            <v>83.5</v>
          </cell>
          <cell r="J136" t="str">
            <v>胡昌燕</v>
          </cell>
          <cell r="K136">
            <v>60.5</v>
          </cell>
          <cell r="L136" t="str">
            <v>卢银楷</v>
          </cell>
          <cell r="M136">
            <v>59</v>
          </cell>
          <cell r="N136" t="str">
            <v>胡慧芳</v>
          </cell>
          <cell r="O136">
            <v>38.5</v>
          </cell>
          <cell r="P136" t="str">
            <v>金贵</v>
          </cell>
          <cell r="Q136" t="str">
            <v>文科</v>
          </cell>
        </row>
        <row r="137">
          <cell r="A137" t="str">
            <v>513422200601172529</v>
          </cell>
          <cell r="B137">
            <v>1</v>
          </cell>
          <cell r="C137" t="str">
            <v>王静</v>
          </cell>
          <cell r="D137">
            <v>361</v>
          </cell>
          <cell r="E137">
            <v>100.5</v>
          </cell>
          <cell r="F137" t="str">
            <v>叶屏</v>
          </cell>
          <cell r="G137">
            <v>36</v>
          </cell>
          <cell r="H137" t="str">
            <v>余玉红</v>
          </cell>
          <cell r="I137">
            <v>60.5</v>
          </cell>
          <cell r="J137" t="str">
            <v>胡昌燕</v>
          </cell>
          <cell r="K137">
            <v>57</v>
          </cell>
          <cell r="L137" t="str">
            <v>卢银楷</v>
          </cell>
          <cell r="M137">
            <v>65</v>
          </cell>
          <cell r="N137" t="str">
            <v>胡慧芳</v>
          </cell>
          <cell r="O137">
            <v>42</v>
          </cell>
          <cell r="P137" t="str">
            <v>金贵</v>
          </cell>
          <cell r="Q137" t="str">
            <v>文科</v>
          </cell>
        </row>
        <row r="138">
          <cell r="A138" t="str">
            <v>513422200304051149</v>
          </cell>
          <cell r="B138">
            <v>4</v>
          </cell>
          <cell r="C138" t="str">
            <v>乔建英</v>
          </cell>
          <cell r="D138">
            <v>359</v>
          </cell>
          <cell r="E138">
            <v>98</v>
          </cell>
          <cell r="F138" t="str">
            <v>甲阿祝玛</v>
          </cell>
          <cell r="G138">
            <v>35.5</v>
          </cell>
          <cell r="H138" t="str">
            <v>马勇</v>
          </cell>
          <cell r="I138">
            <v>83</v>
          </cell>
          <cell r="J138" t="str">
            <v>向翠琳</v>
          </cell>
          <cell r="K138">
            <v>53</v>
          </cell>
          <cell r="L138" t="str">
            <v>卢银楷</v>
          </cell>
          <cell r="M138">
            <v>52</v>
          </cell>
          <cell r="N138" t="str">
            <v>胡慧芳</v>
          </cell>
          <cell r="O138">
            <v>37.5</v>
          </cell>
          <cell r="P138" t="str">
            <v>杜基次尔</v>
          </cell>
          <cell r="Q138" t="str">
            <v>文科</v>
          </cell>
        </row>
        <row r="139">
          <cell r="A139" t="str">
            <v>513422200405202719</v>
          </cell>
          <cell r="B139">
            <v>4</v>
          </cell>
          <cell r="C139" t="str">
            <v>杨冬友</v>
          </cell>
          <cell r="D139">
            <v>359</v>
          </cell>
          <cell r="E139">
            <v>78.5</v>
          </cell>
          <cell r="F139" t="str">
            <v>甲阿祝玛</v>
          </cell>
          <cell r="G139">
            <v>71.5</v>
          </cell>
          <cell r="H139" t="str">
            <v>马勇</v>
          </cell>
          <cell r="I139">
            <v>62</v>
          </cell>
          <cell r="J139" t="str">
            <v>向翠琳</v>
          </cell>
          <cell r="K139">
            <v>48.5</v>
          </cell>
          <cell r="L139" t="str">
            <v>卢银楷</v>
          </cell>
          <cell r="M139">
            <v>52</v>
          </cell>
          <cell r="N139" t="str">
            <v>胡慧芳</v>
          </cell>
          <cell r="O139">
            <v>46.5</v>
          </cell>
          <cell r="P139" t="str">
            <v>杜基次尔</v>
          </cell>
          <cell r="Q139" t="str">
            <v>文科</v>
          </cell>
        </row>
        <row r="140">
          <cell r="A140" t="str">
            <v>513422199910022545</v>
          </cell>
          <cell r="B140">
            <v>4</v>
          </cell>
          <cell r="C140" t="str">
            <v>伍秀芳</v>
          </cell>
          <cell r="D140">
            <v>358.5</v>
          </cell>
          <cell r="E140">
            <v>93</v>
          </cell>
          <cell r="F140" t="str">
            <v>甲阿祝玛</v>
          </cell>
          <cell r="G140">
            <v>63.5</v>
          </cell>
          <cell r="H140" t="str">
            <v>马勇</v>
          </cell>
          <cell r="I140">
            <v>87</v>
          </cell>
          <cell r="J140" t="str">
            <v>向翠琳</v>
          </cell>
          <cell r="K140">
            <v>35</v>
          </cell>
          <cell r="L140" t="str">
            <v>卢银楷</v>
          </cell>
          <cell r="M140">
            <v>43.5</v>
          </cell>
          <cell r="N140" t="str">
            <v>胡慧芳</v>
          </cell>
          <cell r="O140">
            <v>36.5</v>
          </cell>
          <cell r="P140" t="str">
            <v>杜基次尔</v>
          </cell>
          <cell r="Q140" t="str">
            <v>文科</v>
          </cell>
        </row>
        <row r="141">
          <cell r="A141" t="str">
            <v>513422200201206814</v>
          </cell>
          <cell r="B141">
            <v>2</v>
          </cell>
          <cell r="C141" t="str">
            <v>马日古</v>
          </cell>
          <cell r="D141">
            <v>358.5</v>
          </cell>
          <cell r="E141">
            <v>89</v>
          </cell>
          <cell r="F141" t="str">
            <v>阙丽萍</v>
          </cell>
          <cell r="G141">
            <v>37</v>
          </cell>
          <cell r="H141" t="str">
            <v>李希</v>
          </cell>
          <cell r="I141">
            <v>82.5</v>
          </cell>
          <cell r="J141" t="str">
            <v>赵顺诚</v>
          </cell>
          <cell r="K141">
            <v>51</v>
          </cell>
          <cell r="L141" t="str">
            <v>马巫各</v>
          </cell>
          <cell r="M141">
            <v>49</v>
          </cell>
          <cell r="N141" t="str">
            <v>赵香才</v>
          </cell>
          <cell r="O141">
            <v>50</v>
          </cell>
          <cell r="P141" t="str">
            <v>杜基次尔</v>
          </cell>
          <cell r="Q141" t="str">
            <v>文科</v>
          </cell>
        </row>
        <row r="142">
          <cell r="A142" t="str">
            <v>513422200211175628</v>
          </cell>
          <cell r="B142">
            <v>2</v>
          </cell>
          <cell r="C142" t="str">
            <v>边玛拉初</v>
          </cell>
          <cell r="D142">
            <v>358.5</v>
          </cell>
          <cell r="E142">
            <v>90.5</v>
          </cell>
          <cell r="F142" t="str">
            <v>阙丽萍</v>
          </cell>
          <cell r="G142">
            <v>58.5</v>
          </cell>
          <cell r="H142" t="str">
            <v>李希</v>
          </cell>
          <cell r="I142">
            <v>62.5</v>
          </cell>
          <cell r="J142" t="str">
            <v>赵顺诚</v>
          </cell>
          <cell r="K142">
            <v>48.5</v>
          </cell>
          <cell r="L142" t="str">
            <v>马巫各</v>
          </cell>
          <cell r="M142">
            <v>55</v>
          </cell>
          <cell r="N142" t="str">
            <v>赵香才</v>
          </cell>
          <cell r="O142">
            <v>43.5</v>
          </cell>
          <cell r="P142" t="str">
            <v>杜基次尔</v>
          </cell>
          <cell r="Q142" t="str">
            <v>文科</v>
          </cell>
        </row>
        <row r="143">
          <cell r="A143" t="str">
            <v>513422200205101147</v>
          </cell>
          <cell r="B143">
            <v>3</v>
          </cell>
          <cell r="C143" t="str">
            <v>吕伍呷</v>
          </cell>
          <cell r="D143">
            <v>358</v>
          </cell>
          <cell r="E143">
            <v>93.5</v>
          </cell>
          <cell r="F143" t="str">
            <v>何光红</v>
          </cell>
          <cell r="G143">
            <v>61</v>
          </cell>
          <cell r="H143" t="str">
            <v>余玉红</v>
          </cell>
          <cell r="I143">
            <v>79.5</v>
          </cell>
          <cell r="J143" t="str">
            <v>向翠琳</v>
          </cell>
          <cell r="K143">
            <v>50.5</v>
          </cell>
          <cell r="L143" t="str">
            <v>卢银楷</v>
          </cell>
          <cell r="M143">
            <v>48.5</v>
          </cell>
          <cell r="N143" t="str">
            <v>赵香才</v>
          </cell>
          <cell r="O143">
            <v>25</v>
          </cell>
          <cell r="P143" t="str">
            <v>杜基次尔</v>
          </cell>
          <cell r="Q143" t="str">
            <v>文科</v>
          </cell>
        </row>
        <row r="144">
          <cell r="A144" t="str">
            <v>513422200312213611</v>
          </cell>
          <cell r="B144">
            <v>3</v>
          </cell>
          <cell r="C144" t="str">
            <v>白玛多吉</v>
          </cell>
          <cell r="D144">
            <v>358</v>
          </cell>
          <cell r="E144">
            <v>90</v>
          </cell>
          <cell r="F144" t="str">
            <v>何光红</v>
          </cell>
          <cell r="G144">
            <v>50</v>
          </cell>
          <cell r="H144" t="str">
            <v>余玉红</v>
          </cell>
          <cell r="I144">
            <v>66</v>
          </cell>
          <cell r="J144" t="str">
            <v>向翠琳</v>
          </cell>
          <cell r="K144">
            <v>55</v>
          </cell>
          <cell r="L144" t="str">
            <v>卢银楷</v>
          </cell>
          <cell r="M144">
            <v>49</v>
          </cell>
          <cell r="N144" t="str">
            <v>赵香才</v>
          </cell>
          <cell r="O144">
            <v>48</v>
          </cell>
          <cell r="P144" t="str">
            <v>杜基次尔</v>
          </cell>
          <cell r="Q144" t="str">
            <v>文科</v>
          </cell>
        </row>
        <row r="145">
          <cell r="A145" t="str">
            <v>513422200405102726</v>
          </cell>
          <cell r="B145">
            <v>2</v>
          </cell>
          <cell r="C145" t="str">
            <v>仁清布迟</v>
          </cell>
          <cell r="D145">
            <v>357.5</v>
          </cell>
          <cell r="E145">
            <v>95</v>
          </cell>
          <cell r="F145" t="str">
            <v>阙丽萍</v>
          </cell>
          <cell r="G145">
            <v>43.5</v>
          </cell>
          <cell r="H145" t="str">
            <v>李希</v>
          </cell>
          <cell r="I145">
            <v>65.5</v>
          </cell>
          <cell r="J145" t="str">
            <v>赵顺诚</v>
          </cell>
          <cell r="K145">
            <v>61.5</v>
          </cell>
          <cell r="L145" t="str">
            <v>马巫各</v>
          </cell>
          <cell r="M145">
            <v>42.5</v>
          </cell>
          <cell r="N145" t="str">
            <v>赵香才</v>
          </cell>
          <cell r="O145">
            <v>49.5</v>
          </cell>
          <cell r="P145" t="str">
            <v>杜基次尔</v>
          </cell>
          <cell r="Q145" t="str">
            <v>文科</v>
          </cell>
        </row>
        <row r="146">
          <cell r="A146" t="str">
            <v>513422200401152531</v>
          </cell>
          <cell r="B146">
            <v>5</v>
          </cell>
          <cell r="C146" t="str">
            <v>苏文兵</v>
          </cell>
          <cell r="D146">
            <v>357.5</v>
          </cell>
          <cell r="E146">
            <v>91.5</v>
          </cell>
          <cell r="F146" t="str">
            <v>叶屏</v>
          </cell>
          <cell r="G146">
            <v>67.5</v>
          </cell>
          <cell r="H146" t="str">
            <v>罗锐</v>
          </cell>
          <cell r="I146">
            <v>24</v>
          </cell>
          <cell r="J146" t="str">
            <v>杨小波</v>
          </cell>
          <cell r="K146">
            <v>54.5</v>
          </cell>
          <cell r="L146" t="str">
            <v>马巫各</v>
          </cell>
          <cell r="M146">
            <v>66</v>
          </cell>
          <cell r="N146" t="str">
            <v>赵香才</v>
          </cell>
          <cell r="O146">
            <v>54</v>
          </cell>
          <cell r="P146" t="str">
            <v>金贵</v>
          </cell>
          <cell r="Q146" t="str">
            <v>文科</v>
          </cell>
        </row>
        <row r="147">
          <cell r="A147" t="str">
            <v>513422200502020036</v>
          </cell>
          <cell r="B147">
            <v>4</v>
          </cell>
          <cell r="C147" t="str">
            <v>赵毅</v>
          </cell>
          <cell r="D147">
            <v>357.5</v>
          </cell>
          <cell r="E147">
            <v>89</v>
          </cell>
          <cell r="F147" t="str">
            <v>甲阿祝玛</v>
          </cell>
          <cell r="G147">
            <v>60.5</v>
          </cell>
          <cell r="H147" t="str">
            <v>马勇</v>
          </cell>
          <cell r="I147">
            <v>39.5</v>
          </cell>
          <cell r="J147" t="str">
            <v>向翠琳</v>
          </cell>
          <cell r="K147">
            <v>53</v>
          </cell>
          <cell r="L147" t="str">
            <v>卢银楷</v>
          </cell>
          <cell r="M147">
            <v>55</v>
          </cell>
          <cell r="N147" t="str">
            <v>胡慧芳</v>
          </cell>
          <cell r="O147">
            <v>60.5</v>
          </cell>
          <cell r="P147" t="str">
            <v>杜基次尔</v>
          </cell>
          <cell r="Q147" t="str">
            <v>文科</v>
          </cell>
        </row>
        <row r="148">
          <cell r="A148" t="str">
            <v>513422200204014025</v>
          </cell>
          <cell r="B148">
            <v>1</v>
          </cell>
          <cell r="C148" t="str">
            <v>次尔祝玛</v>
          </cell>
          <cell r="D148">
            <v>356.5</v>
          </cell>
          <cell r="E148">
            <v>90</v>
          </cell>
          <cell r="F148" t="str">
            <v>叶屏</v>
          </cell>
          <cell r="G148">
            <v>52</v>
          </cell>
          <cell r="H148" t="str">
            <v>余玉红</v>
          </cell>
          <cell r="I148">
            <v>78</v>
          </cell>
          <cell r="J148" t="str">
            <v>胡昌燕</v>
          </cell>
          <cell r="K148">
            <v>58</v>
          </cell>
          <cell r="L148" t="str">
            <v>卢银楷</v>
          </cell>
          <cell r="M148">
            <v>49</v>
          </cell>
          <cell r="N148" t="str">
            <v>胡慧芳</v>
          </cell>
          <cell r="O148">
            <v>29.5</v>
          </cell>
          <cell r="P148" t="str">
            <v>金贵</v>
          </cell>
          <cell r="Q148" t="str">
            <v>文科</v>
          </cell>
        </row>
        <row r="149">
          <cell r="A149" t="str">
            <v>513422200212164429</v>
          </cell>
          <cell r="B149">
            <v>1</v>
          </cell>
          <cell r="C149" t="str">
            <v>毛学英</v>
          </cell>
          <cell r="D149">
            <v>356</v>
          </cell>
          <cell r="E149">
            <v>90</v>
          </cell>
          <cell r="F149" t="str">
            <v>叶屏</v>
          </cell>
          <cell r="G149">
            <v>54.5</v>
          </cell>
          <cell r="H149" t="str">
            <v>余玉红</v>
          </cell>
          <cell r="I149">
            <v>69.5</v>
          </cell>
          <cell r="J149" t="str">
            <v>胡昌燕</v>
          </cell>
          <cell r="K149">
            <v>53</v>
          </cell>
          <cell r="L149" t="str">
            <v>卢银楷</v>
          </cell>
          <cell r="M149">
            <v>53.5</v>
          </cell>
          <cell r="N149" t="str">
            <v>胡慧芳</v>
          </cell>
          <cell r="O149">
            <v>35.5</v>
          </cell>
          <cell r="P149" t="str">
            <v>金贵</v>
          </cell>
          <cell r="Q149" t="str">
            <v>文科</v>
          </cell>
        </row>
        <row r="150">
          <cell r="A150" t="str">
            <v>513422200312042111</v>
          </cell>
          <cell r="B150">
            <v>2</v>
          </cell>
          <cell r="C150" t="str">
            <v>王代浩</v>
          </cell>
          <cell r="D150">
            <v>355</v>
          </cell>
          <cell r="E150">
            <v>84</v>
          </cell>
          <cell r="F150" t="str">
            <v>阙丽萍</v>
          </cell>
          <cell r="G150">
            <v>48.5</v>
          </cell>
          <cell r="H150" t="str">
            <v>李希</v>
          </cell>
          <cell r="I150">
            <v>52</v>
          </cell>
          <cell r="J150" t="str">
            <v>赵顺诚</v>
          </cell>
          <cell r="K150">
            <v>51.5</v>
          </cell>
          <cell r="L150" t="str">
            <v>马巫各</v>
          </cell>
          <cell r="M150">
            <v>64</v>
          </cell>
          <cell r="N150" t="str">
            <v>赵香才</v>
          </cell>
          <cell r="O150">
            <v>55</v>
          </cell>
          <cell r="P150" t="str">
            <v>杜基次尔</v>
          </cell>
          <cell r="Q150" t="str">
            <v>文科</v>
          </cell>
        </row>
        <row r="151">
          <cell r="A151" t="str">
            <v>513422200406074026</v>
          </cell>
          <cell r="B151">
            <v>3</v>
          </cell>
          <cell r="C151" t="str">
            <v>宋加祝玛</v>
          </cell>
          <cell r="D151">
            <v>354.5</v>
          </cell>
          <cell r="E151">
            <v>89</v>
          </cell>
          <cell r="F151" t="str">
            <v>何光红</v>
          </cell>
          <cell r="G151">
            <v>57.5</v>
          </cell>
          <cell r="H151" t="str">
            <v>余玉红</v>
          </cell>
          <cell r="I151">
            <v>77</v>
          </cell>
          <cell r="J151" t="str">
            <v>向翠琳</v>
          </cell>
          <cell r="K151">
            <v>47</v>
          </cell>
          <cell r="L151" t="str">
            <v>卢银楷</v>
          </cell>
          <cell r="M151">
            <v>45</v>
          </cell>
          <cell r="N151" t="str">
            <v>赵香才</v>
          </cell>
          <cell r="O151">
            <v>39</v>
          </cell>
          <cell r="P151" t="str">
            <v>杜基次尔</v>
          </cell>
          <cell r="Q151" t="str">
            <v>文科</v>
          </cell>
        </row>
        <row r="152">
          <cell r="A152" t="str">
            <v>513422200401032724</v>
          </cell>
          <cell r="B152">
            <v>1</v>
          </cell>
          <cell r="C152" t="str">
            <v>陈远春</v>
          </cell>
          <cell r="D152">
            <v>354.5</v>
          </cell>
          <cell r="E152">
            <v>94.5</v>
          </cell>
          <cell r="F152" t="str">
            <v>叶屏</v>
          </cell>
          <cell r="G152">
            <v>52</v>
          </cell>
          <cell r="H152" t="str">
            <v>余玉红</v>
          </cell>
          <cell r="I152">
            <v>77.5</v>
          </cell>
          <cell r="J152" t="str">
            <v>胡昌燕</v>
          </cell>
          <cell r="K152">
            <v>36.5</v>
          </cell>
          <cell r="L152" t="str">
            <v>卢银楷</v>
          </cell>
          <cell r="M152">
            <v>51.5</v>
          </cell>
          <cell r="N152" t="str">
            <v>胡慧芳</v>
          </cell>
          <cell r="O152">
            <v>42.5</v>
          </cell>
          <cell r="P152" t="str">
            <v>金贵</v>
          </cell>
          <cell r="Q152" t="str">
            <v>文科</v>
          </cell>
        </row>
        <row r="153">
          <cell r="A153" t="str">
            <v>51342220040608032X</v>
          </cell>
          <cell r="B153">
            <v>3</v>
          </cell>
          <cell r="C153" t="str">
            <v>王小林</v>
          </cell>
          <cell r="D153">
            <v>354</v>
          </cell>
          <cell r="E153">
            <v>90</v>
          </cell>
          <cell r="F153" t="str">
            <v>何光红</v>
          </cell>
          <cell r="G153">
            <v>65.5</v>
          </cell>
          <cell r="H153" t="str">
            <v>余玉红</v>
          </cell>
          <cell r="I153">
            <v>64.5</v>
          </cell>
          <cell r="J153" t="str">
            <v>向翠琳</v>
          </cell>
          <cell r="K153">
            <v>56</v>
          </cell>
          <cell r="L153" t="str">
            <v>卢银楷</v>
          </cell>
          <cell r="M153">
            <v>31</v>
          </cell>
          <cell r="N153" t="str">
            <v>赵香才</v>
          </cell>
          <cell r="O153">
            <v>47</v>
          </cell>
          <cell r="P153" t="str">
            <v>杜基次尔</v>
          </cell>
          <cell r="Q153" t="str">
            <v>文科</v>
          </cell>
        </row>
        <row r="154">
          <cell r="A154" t="str">
            <v>513422200411160025</v>
          </cell>
          <cell r="B154">
            <v>2</v>
          </cell>
          <cell r="C154" t="str">
            <v>索朗卓嘎</v>
          </cell>
          <cell r="D154">
            <v>353</v>
          </cell>
          <cell r="E154">
            <v>87.5</v>
          </cell>
          <cell r="F154" t="str">
            <v>阙丽萍</v>
          </cell>
          <cell r="G154">
            <v>37</v>
          </cell>
          <cell r="H154" t="str">
            <v>李希</v>
          </cell>
          <cell r="I154">
            <v>98</v>
          </cell>
          <cell r="J154" t="str">
            <v>赵顺诚</v>
          </cell>
          <cell r="K154">
            <v>47.5</v>
          </cell>
          <cell r="L154" t="str">
            <v>马巫各</v>
          </cell>
          <cell r="M154">
            <v>46.5</v>
          </cell>
          <cell r="N154" t="str">
            <v>赵香才</v>
          </cell>
          <cell r="O154">
            <v>36.5</v>
          </cell>
          <cell r="P154" t="str">
            <v>杜基次尔</v>
          </cell>
          <cell r="Q154" t="str">
            <v>文科</v>
          </cell>
        </row>
        <row r="155">
          <cell r="A155" t="str">
            <v>513422200306275023</v>
          </cell>
          <cell r="B155">
            <v>3</v>
          </cell>
          <cell r="C155" t="str">
            <v>降初娜姆</v>
          </cell>
          <cell r="D155">
            <v>352.5</v>
          </cell>
          <cell r="E155">
            <v>95</v>
          </cell>
          <cell r="F155" t="str">
            <v>何光红</v>
          </cell>
          <cell r="G155">
            <v>69.5</v>
          </cell>
          <cell r="H155" t="str">
            <v>余玉红</v>
          </cell>
          <cell r="I155">
            <v>69</v>
          </cell>
          <cell r="J155" t="str">
            <v>向翠琳</v>
          </cell>
          <cell r="K155">
            <v>36.5</v>
          </cell>
          <cell r="L155" t="str">
            <v>卢银楷</v>
          </cell>
          <cell r="M155">
            <v>46</v>
          </cell>
          <cell r="N155" t="str">
            <v>赵香才</v>
          </cell>
          <cell r="O155">
            <v>36.5</v>
          </cell>
          <cell r="P155" t="str">
            <v>杜基次尔</v>
          </cell>
          <cell r="Q155" t="str">
            <v>文科</v>
          </cell>
        </row>
        <row r="156">
          <cell r="A156" t="str">
            <v>513422200403104023</v>
          </cell>
          <cell r="B156">
            <v>2</v>
          </cell>
          <cell r="C156" t="str">
            <v>降初祝玛</v>
          </cell>
          <cell r="D156">
            <v>351.5</v>
          </cell>
          <cell r="E156">
            <v>91.5</v>
          </cell>
          <cell r="F156" t="str">
            <v>阙丽萍</v>
          </cell>
          <cell r="G156">
            <v>45.5</v>
          </cell>
          <cell r="H156" t="str">
            <v>李希</v>
          </cell>
          <cell r="I156">
            <v>57</v>
          </cell>
          <cell r="J156" t="str">
            <v>赵顺诚</v>
          </cell>
          <cell r="K156">
            <v>57</v>
          </cell>
          <cell r="L156" t="str">
            <v>马巫各</v>
          </cell>
          <cell r="M156">
            <v>51</v>
          </cell>
          <cell r="N156" t="str">
            <v>赵香才</v>
          </cell>
          <cell r="O156">
            <v>49.5</v>
          </cell>
          <cell r="P156" t="str">
            <v>杜基次尔</v>
          </cell>
          <cell r="Q156" t="str">
            <v>文科</v>
          </cell>
        </row>
        <row r="157">
          <cell r="A157" t="str">
            <v>513422200402082723</v>
          </cell>
          <cell r="B157">
            <v>4</v>
          </cell>
          <cell r="C157" t="str">
            <v>陈蓉</v>
          </cell>
          <cell r="D157">
            <v>350</v>
          </cell>
          <cell r="E157">
            <v>88</v>
          </cell>
          <cell r="F157" t="str">
            <v>甲阿祝玛</v>
          </cell>
          <cell r="G157">
            <v>44.5</v>
          </cell>
          <cell r="H157" t="str">
            <v>马勇</v>
          </cell>
          <cell r="I157">
            <v>61.5</v>
          </cell>
          <cell r="J157" t="str">
            <v>向翠琳</v>
          </cell>
          <cell r="K157">
            <v>46</v>
          </cell>
          <cell r="L157" t="str">
            <v>卢银楷</v>
          </cell>
          <cell r="M157">
            <v>64.5</v>
          </cell>
          <cell r="N157" t="str">
            <v>胡慧芳</v>
          </cell>
          <cell r="O157">
            <v>45.5</v>
          </cell>
          <cell r="P157" t="str">
            <v>杜基次尔</v>
          </cell>
          <cell r="Q157" t="str">
            <v>文科</v>
          </cell>
        </row>
        <row r="158">
          <cell r="A158" t="str">
            <v>513422200604152929</v>
          </cell>
          <cell r="B158">
            <v>5</v>
          </cell>
          <cell r="C158" t="str">
            <v>杨小云</v>
          </cell>
          <cell r="D158">
            <v>350</v>
          </cell>
          <cell r="E158">
            <v>89.5</v>
          </cell>
          <cell r="F158" t="str">
            <v>叶屏</v>
          </cell>
          <cell r="G158">
            <v>43.5</v>
          </cell>
          <cell r="H158" t="str">
            <v>罗锐</v>
          </cell>
          <cell r="I158">
            <v>99.5</v>
          </cell>
          <cell r="J158" t="str">
            <v>杨小波</v>
          </cell>
          <cell r="K158">
            <v>48</v>
          </cell>
          <cell r="L158" t="str">
            <v>马巫各</v>
          </cell>
          <cell r="M158">
            <v>44</v>
          </cell>
          <cell r="N158" t="str">
            <v>赵香才</v>
          </cell>
          <cell r="O158">
            <v>25.5</v>
          </cell>
          <cell r="P158" t="str">
            <v>金贵</v>
          </cell>
          <cell r="Q158" t="str">
            <v>文科</v>
          </cell>
        </row>
        <row r="159">
          <cell r="A159" t="str">
            <v>513422200502080311</v>
          </cell>
          <cell r="B159">
            <v>5</v>
          </cell>
          <cell r="C159" t="str">
            <v>丹争益西</v>
          </cell>
          <cell r="D159">
            <v>349</v>
          </cell>
          <cell r="E159">
            <v>91</v>
          </cell>
          <cell r="F159" t="str">
            <v>叶屏</v>
          </cell>
          <cell r="G159">
            <v>53</v>
          </cell>
          <cell r="H159" t="str">
            <v>罗锐</v>
          </cell>
          <cell r="I159">
            <v>39</v>
          </cell>
          <cell r="J159" t="str">
            <v>杨小波</v>
          </cell>
          <cell r="K159">
            <v>65</v>
          </cell>
          <cell r="L159" t="str">
            <v>马巫各</v>
          </cell>
          <cell r="M159">
            <v>59.5</v>
          </cell>
          <cell r="N159" t="str">
            <v>赵香才</v>
          </cell>
          <cell r="O159">
            <v>41.5</v>
          </cell>
          <cell r="P159" t="str">
            <v>金贵</v>
          </cell>
          <cell r="Q159" t="str">
            <v>文科</v>
          </cell>
        </row>
        <row r="160">
          <cell r="A160" t="str">
            <v>513422200305011923</v>
          </cell>
          <cell r="B160">
            <v>4</v>
          </cell>
          <cell r="C160" t="str">
            <v>郭志英</v>
          </cell>
          <cell r="D160">
            <v>346.5</v>
          </cell>
          <cell r="E160">
            <v>94</v>
          </cell>
          <cell r="F160" t="str">
            <v>甲阿祝玛</v>
          </cell>
          <cell r="G160">
            <v>58.5</v>
          </cell>
          <cell r="H160" t="str">
            <v>马勇</v>
          </cell>
          <cell r="I160">
            <v>76.5</v>
          </cell>
          <cell r="J160" t="str">
            <v>向翠琳</v>
          </cell>
          <cell r="K160">
            <v>45.5</v>
          </cell>
          <cell r="L160" t="str">
            <v>卢银楷</v>
          </cell>
          <cell r="M160">
            <v>40.5</v>
          </cell>
          <cell r="N160" t="str">
            <v>胡慧芳</v>
          </cell>
          <cell r="O160">
            <v>31.5</v>
          </cell>
          <cell r="P160" t="str">
            <v>杜基次尔</v>
          </cell>
          <cell r="Q160" t="str">
            <v>文科</v>
          </cell>
        </row>
        <row r="161">
          <cell r="A161" t="str">
            <v>513422200206184829</v>
          </cell>
          <cell r="B161">
            <v>5</v>
          </cell>
          <cell r="C161" t="str">
            <v>燕子</v>
          </cell>
          <cell r="D161">
            <v>346.5</v>
          </cell>
          <cell r="E161">
            <v>86.5</v>
          </cell>
          <cell r="F161" t="str">
            <v>叶屏</v>
          </cell>
          <cell r="G161">
            <v>66</v>
          </cell>
          <cell r="H161" t="str">
            <v>罗锐</v>
          </cell>
          <cell r="I161">
            <v>73</v>
          </cell>
          <cell r="J161" t="str">
            <v>杨小波</v>
          </cell>
          <cell r="K161">
            <v>48.5</v>
          </cell>
          <cell r="L161" t="str">
            <v>马巫各</v>
          </cell>
          <cell r="M161">
            <v>41</v>
          </cell>
          <cell r="N161" t="str">
            <v>赵香才</v>
          </cell>
          <cell r="O161">
            <v>31.5</v>
          </cell>
          <cell r="P161" t="str">
            <v>金贵</v>
          </cell>
          <cell r="Q161" t="str">
            <v>文科</v>
          </cell>
        </row>
        <row r="162">
          <cell r="A162" t="str">
            <v>513422200407023810</v>
          </cell>
          <cell r="B162">
            <v>5</v>
          </cell>
          <cell r="C162" t="str">
            <v>罗成</v>
          </cell>
          <cell r="D162">
            <v>346.5</v>
          </cell>
          <cell r="E162">
            <v>78</v>
          </cell>
          <cell r="F162" t="str">
            <v>叶屏</v>
          </cell>
          <cell r="G162">
            <v>63.5</v>
          </cell>
          <cell r="H162" t="str">
            <v>罗锐</v>
          </cell>
          <cell r="I162">
            <v>57.5</v>
          </cell>
          <cell r="J162" t="str">
            <v>杨小波</v>
          </cell>
          <cell r="K162">
            <v>51.5</v>
          </cell>
          <cell r="L162" t="str">
            <v>马巫各</v>
          </cell>
          <cell r="M162">
            <v>49.5</v>
          </cell>
          <cell r="N162" t="str">
            <v>赵香才</v>
          </cell>
          <cell r="O162">
            <v>46.5</v>
          </cell>
          <cell r="P162" t="str">
            <v>金贵</v>
          </cell>
          <cell r="Q162" t="str">
            <v>文科</v>
          </cell>
        </row>
        <row r="163">
          <cell r="A163" t="str">
            <v>513422200612074027</v>
          </cell>
          <cell r="B163">
            <v>3</v>
          </cell>
          <cell r="C163" t="str">
            <v>边玛拉姆</v>
          </cell>
          <cell r="D163">
            <v>346</v>
          </cell>
          <cell r="E163">
            <v>83.5</v>
          </cell>
          <cell r="F163" t="str">
            <v>何光红</v>
          </cell>
          <cell r="G163">
            <v>49</v>
          </cell>
          <cell r="H163" t="str">
            <v>余玉红</v>
          </cell>
          <cell r="I163">
            <v>62</v>
          </cell>
          <cell r="J163" t="str">
            <v>向翠琳</v>
          </cell>
          <cell r="K163">
            <v>55</v>
          </cell>
          <cell r="L163" t="str">
            <v>卢银楷</v>
          </cell>
          <cell r="M163">
            <v>59.5</v>
          </cell>
          <cell r="N163" t="str">
            <v>赵香才</v>
          </cell>
          <cell r="O163">
            <v>37</v>
          </cell>
          <cell r="P163" t="str">
            <v>杜基次尔</v>
          </cell>
          <cell r="Q163" t="str">
            <v>文科</v>
          </cell>
        </row>
        <row r="164">
          <cell r="A164" t="str">
            <v>513422200304151123</v>
          </cell>
          <cell r="B164">
            <v>2</v>
          </cell>
          <cell r="C164" t="str">
            <v xml:space="preserve"> 毛艳艳</v>
          </cell>
          <cell r="D164">
            <v>345.5</v>
          </cell>
          <cell r="E164">
            <v>90</v>
          </cell>
          <cell r="F164" t="str">
            <v>阙丽萍</v>
          </cell>
          <cell r="G164">
            <v>45.5</v>
          </cell>
          <cell r="H164" t="str">
            <v>李希</v>
          </cell>
          <cell r="I164">
            <v>83</v>
          </cell>
          <cell r="J164" t="str">
            <v>赵顺诚</v>
          </cell>
          <cell r="K164">
            <v>53.5</v>
          </cell>
          <cell r="L164" t="str">
            <v>马巫各</v>
          </cell>
          <cell r="M164">
            <v>26</v>
          </cell>
          <cell r="N164" t="str">
            <v>赵香才</v>
          </cell>
          <cell r="O164">
            <v>47.5</v>
          </cell>
          <cell r="P164" t="str">
            <v>杜基次尔</v>
          </cell>
          <cell r="Q164" t="str">
            <v>文科</v>
          </cell>
        </row>
        <row r="165">
          <cell r="A165" t="str">
            <v>513422200610186623</v>
          </cell>
          <cell r="B165">
            <v>3</v>
          </cell>
          <cell r="C165" t="str">
            <v>胡伍甲</v>
          </cell>
          <cell r="D165">
            <v>344</v>
          </cell>
          <cell r="E165">
            <v>90.5</v>
          </cell>
          <cell r="F165" t="str">
            <v>何光红</v>
          </cell>
          <cell r="G165">
            <v>43</v>
          </cell>
          <cell r="H165" t="str">
            <v>余玉红</v>
          </cell>
          <cell r="I165">
            <v>69.5</v>
          </cell>
          <cell r="J165" t="str">
            <v>向翠琳</v>
          </cell>
          <cell r="K165">
            <v>51.5</v>
          </cell>
          <cell r="L165" t="str">
            <v>卢银楷</v>
          </cell>
          <cell r="M165">
            <v>54</v>
          </cell>
          <cell r="N165" t="str">
            <v>赵香才</v>
          </cell>
          <cell r="O165">
            <v>35.5</v>
          </cell>
          <cell r="P165" t="str">
            <v>杜基次尔</v>
          </cell>
          <cell r="Q165" t="str">
            <v>文科</v>
          </cell>
        </row>
        <row r="166">
          <cell r="A166" t="str">
            <v>513422200309101715</v>
          </cell>
          <cell r="B166">
            <v>3</v>
          </cell>
          <cell r="C166" t="str">
            <v>叶树林</v>
          </cell>
          <cell r="D166">
            <v>344</v>
          </cell>
          <cell r="E166">
            <v>91.5</v>
          </cell>
          <cell r="F166" t="str">
            <v>何光红</v>
          </cell>
          <cell r="G166">
            <v>51</v>
          </cell>
          <cell r="H166" t="str">
            <v>余玉红</v>
          </cell>
          <cell r="I166">
            <v>43.5</v>
          </cell>
          <cell r="J166" t="str">
            <v>向翠琳</v>
          </cell>
          <cell r="K166">
            <v>55</v>
          </cell>
          <cell r="L166" t="str">
            <v>卢银楷</v>
          </cell>
          <cell r="M166">
            <v>55.5</v>
          </cell>
          <cell r="N166" t="str">
            <v>赵香才</v>
          </cell>
          <cell r="O166">
            <v>47.5</v>
          </cell>
          <cell r="P166" t="str">
            <v>杜基次尔</v>
          </cell>
          <cell r="Q166" t="str">
            <v>文科</v>
          </cell>
        </row>
        <row r="167">
          <cell r="A167" t="str">
            <v>513422200404100913</v>
          </cell>
          <cell r="B167">
            <v>4</v>
          </cell>
          <cell r="C167" t="str">
            <v>陈兰</v>
          </cell>
          <cell r="D167">
            <v>343.5</v>
          </cell>
          <cell r="E167">
            <v>85.5</v>
          </cell>
          <cell r="F167" t="str">
            <v>甲阿祝玛</v>
          </cell>
          <cell r="G167">
            <v>67.5</v>
          </cell>
          <cell r="H167" t="str">
            <v>马勇</v>
          </cell>
          <cell r="I167">
            <v>41</v>
          </cell>
          <cell r="J167" t="str">
            <v>向翠琳</v>
          </cell>
          <cell r="K167">
            <v>43</v>
          </cell>
          <cell r="L167" t="str">
            <v>卢银楷</v>
          </cell>
          <cell r="M167">
            <v>53.5</v>
          </cell>
          <cell r="N167" t="str">
            <v>胡慧芳</v>
          </cell>
          <cell r="O167">
            <v>53</v>
          </cell>
          <cell r="P167" t="str">
            <v>杜基次尔</v>
          </cell>
          <cell r="Q167" t="str">
            <v>文科</v>
          </cell>
        </row>
        <row r="168">
          <cell r="A168" t="str">
            <v>513422200404073820</v>
          </cell>
          <cell r="B168">
            <v>2</v>
          </cell>
          <cell r="C168" t="str">
            <v>熊清燕</v>
          </cell>
          <cell r="D168">
            <v>342.5</v>
          </cell>
          <cell r="E168">
            <v>86</v>
          </cell>
          <cell r="F168" t="str">
            <v>阙丽萍</v>
          </cell>
          <cell r="G168">
            <v>45.5</v>
          </cell>
          <cell r="H168" t="str">
            <v>李希</v>
          </cell>
          <cell r="I168">
            <v>78.5</v>
          </cell>
          <cell r="J168" t="str">
            <v>赵顺诚</v>
          </cell>
          <cell r="K168">
            <v>57</v>
          </cell>
          <cell r="L168" t="str">
            <v>马巫各</v>
          </cell>
          <cell r="M168">
            <v>33.5</v>
          </cell>
          <cell r="N168" t="str">
            <v>赵香才</v>
          </cell>
          <cell r="O168">
            <v>42</v>
          </cell>
          <cell r="P168" t="str">
            <v>杜基次尔</v>
          </cell>
          <cell r="Q168" t="str">
            <v>文科</v>
          </cell>
        </row>
        <row r="169">
          <cell r="A169" t="str">
            <v>513422200312251925</v>
          </cell>
          <cell r="B169">
            <v>1</v>
          </cell>
          <cell r="C169" t="str">
            <v>田林林</v>
          </cell>
          <cell r="D169">
            <v>342.5</v>
          </cell>
          <cell r="E169">
            <v>84.5</v>
          </cell>
          <cell r="F169" t="str">
            <v>叶屏</v>
          </cell>
          <cell r="G169">
            <v>51.5</v>
          </cell>
          <cell r="H169" t="str">
            <v>余玉红</v>
          </cell>
          <cell r="I169">
            <v>81</v>
          </cell>
          <cell r="J169" t="str">
            <v>胡昌燕</v>
          </cell>
          <cell r="K169">
            <v>49</v>
          </cell>
          <cell r="L169" t="str">
            <v>卢银楷</v>
          </cell>
          <cell r="M169">
            <v>33.5</v>
          </cell>
          <cell r="N169" t="str">
            <v>胡慧芳</v>
          </cell>
          <cell r="O169">
            <v>43</v>
          </cell>
          <cell r="P169" t="str">
            <v>金贵</v>
          </cell>
          <cell r="Q169" t="str">
            <v>文科</v>
          </cell>
        </row>
        <row r="170">
          <cell r="A170" t="str">
            <v>513422200306015010</v>
          </cell>
          <cell r="B170">
            <v>4</v>
          </cell>
          <cell r="C170" t="str">
            <v>央章次尔</v>
          </cell>
          <cell r="D170">
            <v>341</v>
          </cell>
          <cell r="E170">
            <v>84</v>
          </cell>
          <cell r="F170" t="str">
            <v>甲阿祝玛</v>
          </cell>
          <cell r="G170">
            <v>55</v>
          </cell>
          <cell r="H170" t="str">
            <v>马勇</v>
          </cell>
          <cell r="I170">
            <v>60.5</v>
          </cell>
          <cell r="J170" t="str">
            <v>向翠琳</v>
          </cell>
          <cell r="K170">
            <v>40.5</v>
          </cell>
          <cell r="L170" t="str">
            <v>卢银楷</v>
          </cell>
          <cell r="M170">
            <v>44.5</v>
          </cell>
          <cell r="N170" t="str">
            <v>胡慧芳</v>
          </cell>
          <cell r="O170">
            <v>56.5</v>
          </cell>
          <cell r="P170" t="str">
            <v>杜基次尔</v>
          </cell>
          <cell r="Q170" t="str">
            <v>文科</v>
          </cell>
        </row>
        <row r="171">
          <cell r="A171" t="str">
            <v>513422200505162523</v>
          </cell>
          <cell r="B171">
            <v>3</v>
          </cell>
          <cell r="C171" t="str">
            <v>唐辉翠</v>
          </cell>
          <cell r="D171">
            <v>340</v>
          </cell>
          <cell r="E171">
            <v>92</v>
          </cell>
          <cell r="F171" t="str">
            <v>何光红</v>
          </cell>
          <cell r="G171">
            <v>44</v>
          </cell>
          <cell r="H171" t="str">
            <v>余玉红</v>
          </cell>
          <cell r="I171">
            <v>49.5</v>
          </cell>
          <cell r="J171" t="str">
            <v>向翠琳</v>
          </cell>
          <cell r="K171">
            <v>43.5</v>
          </cell>
          <cell r="L171" t="str">
            <v>卢银楷</v>
          </cell>
          <cell r="M171">
            <v>58</v>
          </cell>
          <cell r="N171" t="str">
            <v>赵香才</v>
          </cell>
          <cell r="O171">
            <v>53</v>
          </cell>
          <cell r="P171" t="str">
            <v>杜基次尔</v>
          </cell>
          <cell r="Q171" t="str">
            <v>文科</v>
          </cell>
        </row>
        <row r="172">
          <cell r="A172" t="str">
            <v>513422200201160019</v>
          </cell>
          <cell r="B172">
            <v>3</v>
          </cell>
          <cell r="C172" t="str">
            <v>马林凯</v>
          </cell>
          <cell r="D172">
            <v>337.5</v>
          </cell>
          <cell r="E172">
            <v>88.5</v>
          </cell>
          <cell r="F172" t="str">
            <v>何光红</v>
          </cell>
          <cell r="G172">
            <v>48</v>
          </cell>
          <cell r="H172" t="str">
            <v>余玉红</v>
          </cell>
          <cell r="I172">
            <v>62.5</v>
          </cell>
          <cell r="J172" t="str">
            <v>向翠琳</v>
          </cell>
          <cell r="K172">
            <v>49.5</v>
          </cell>
          <cell r="L172" t="str">
            <v>卢银楷</v>
          </cell>
          <cell r="M172">
            <v>47</v>
          </cell>
          <cell r="N172" t="str">
            <v>赵香才</v>
          </cell>
          <cell r="O172">
            <v>42</v>
          </cell>
          <cell r="P172" t="str">
            <v>杜基次尔</v>
          </cell>
          <cell r="Q172" t="str">
            <v>文科</v>
          </cell>
        </row>
        <row r="173">
          <cell r="A173" t="str">
            <v>513422200105021924</v>
          </cell>
          <cell r="B173">
            <v>4</v>
          </cell>
          <cell r="C173" t="str">
            <v>马加甲</v>
          </cell>
          <cell r="D173">
            <v>336.5</v>
          </cell>
          <cell r="E173">
            <v>93.5</v>
          </cell>
          <cell r="F173" t="str">
            <v>甲阿祝玛</v>
          </cell>
          <cell r="G173">
            <v>47.5</v>
          </cell>
          <cell r="H173" t="str">
            <v>马勇</v>
          </cell>
          <cell r="I173">
            <v>68</v>
          </cell>
          <cell r="J173" t="str">
            <v>向翠琳</v>
          </cell>
          <cell r="K173">
            <v>33</v>
          </cell>
          <cell r="L173" t="str">
            <v>卢银楷</v>
          </cell>
          <cell r="M173">
            <v>53.5</v>
          </cell>
          <cell r="N173" t="str">
            <v>胡慧芳</v>
          </cell>
          <cell r="O173">
            <v>41</v>
          </cell>
          <cell r="P173" t="str">
            <v>杜基次尔</v>
          </cell>
          <cell r="Q173" t="str">
            <v>文科</v>
          </cell>
        </row>
        <row r="174">
          <cell r="A174" t="str">
            <v>513422200301244826</v>
          </cell>
          <cell r="B174">
            <v>5</v>
          </cell>
          <cell r="C174" t="str">
            <v>呷茸央宗</v>
          </cell>
          <cell r="D174">
            <v>336.5</v>
          </cell>
          <cell r="E174">
            <v>81</v>
          </cell>
          <cell r="F174" t="str">
            <v>叶屏</v>
          </cell>
          <cell r="G174">
            <v>50</v>
          </cell>
          <cell r="H174" t="str">
            <v>罗锐</v>
          </cell>
          <cell r="I174">
            <v>87.5</v>
          </cell>
          <cell r="J174" t="str">
            <v>杨小波</v>
          </cell>
          <cell r="K174">
            <v>49</v>
          </cell>
          <cell r="L174" t="str">
            <v>马巫各</v>
          </cell>
          <cell r="M174">
            <v>38.5</v>
          </cell>
          <cell r="N174" t="str">
            <v>赵香才</v>
          </cell>
          <cell r="O174">
            <v>30.5</v>
          </cell>
          <cell r="P174" t="str">
            <v>金贵</v>
          </cell>
          <cell r="Q174" t="str">
            <v>文科</v>
          </cell>
        </row>
        <row r="175">
          <cell r="A175" t="str">
            <v>513422200312082519</v>
          </cell>
          <cell r="B175">
            <v>3</v>
          </cell>
          <cell r="C175" t="str">
            <v>扎西尼玛</v>
          </cell>
          <cell r="D175">
            <v>336.5</v>
          </cell>
          <cell r="E175">
            <v>89</v>
          </cell>
          <cell r="F175" t="str">
            <v>何光红</v>
          </cell>
          <cell r="G175">
            <v>66</v>
          </cell>
          <cell r="H175" t="str">
            <v>余玉红</v>
          </cell>
          <cell r="I175">
            <v>48.5</v>
          </cell>
          <cell r="J175" t="str">
            <v>向翠琳</v>
          </cell>
          <cell r="K175">
            <v>50.5</v>
          </cell>
          <cell r="L175" t="str">
            <v>卢银楷</v>
          </cell>
          <cell r="M175">
            <v>54</v>
          </cell>
          <cell r="N175" t="str">
            <v>赵香才</v>
          </cell>
          <cell r="O175">
            <v>28.5</v>
          </cell>
          <cell r="P175" t="str">
            <v>杜基次尔</v>
          </cell>
          <cell r="Q175" t="str">
            <v>文科</v>
          </cell>
        </row>
        <row r="176">
          <cell r="A176" t="str">
            <v>513422200408243823</v>
          </cell>
          <cell r="B176">
            <v>4</v>
          </cell>
          <cell r="C176" t="str">
            <v>马伍呷</v>
          </cell>
          <cell r="D176">
            <v>336.5</v>
          </cell>
          <cell r="E176">
            <v>96</v>
          </cell>
          <cell r="F176" t="str">
            <v>甲阿祝玛</v>
          </cell>
          <cell r="G176">
            <v>54.5</v>
          </cell>
          <cell r="H176" t="str">
            <v>马勇</v>
          </cell>
          <cell r="I176">
            <v>64</v>
          </cell>
          <cell r="J176" t="str">
            <v>向翠琳</v>
          </cell>
          <cell r="K176">
            <v>43.5</v>
          </cell>
          <cell r="L176" t="str">
            <v>卢银楷</v>
          </cell>
          <cell r="M176">
            <v>39.5</v>
          </cell>
          <cell r="N176" t="str">
            <v>胡慧芳</v>
          </cell>
          <cell r="O176">
            <v>39</v>
          </cell>
          <cell r="P176" t="str">
            <v>杜基次尔</v>
          </cell>
          <cell r="Q176" t="str">
            <v>文科</v>
          </cell>
        </row>
        <row r="177">
          <cell r="A177" t="str">
            <v>513422200409151525</v>
          </cell>
          <cell r="B177">
            <v>4</v>
          </cell>
          <cell r="C177" t="str">
            <v>马几几</v>
          </cell>
          <cell r="D177">
            <v>336</v>
          </cell>
          <cell r="E177">
            <v>87.5</v>
          </cell>
          <cell r="F177" t="str">
            <v>甲阿祝玛</v>
          </cell>
          <cell r="G177">
            <v>41</v>
          </cell>
          <cell r="H177" t="str">
            <v>马勇</v>
          </cell>
          <cell r="I177">
            <v>94.5</v>
          </cell>
          <cell r="J177" t="str">
            <v>向翠琳</v>
          </cell>
          <cell r="K177">
            <v>45.5</v>
          </cell>
          <cell r="L177" t="str">
            <v>卢银楷</v>
          </cell>
          <cell r="M177">
            <v>39</v>
          </cell>
          <cell r="N177" t="str">
            <v>胡慧芳</v>
          </cell>
          <cell r="O177">
            <v>28.5</v>
          </cell>
          <cell r="P177" t="str">
            <v>杜基次尔</v>
          </cell>
          <cell r="Q177" t="str">
            <v>文科</v>
          </cell>
        </row>
        <row r="178">
          <cell r="A178" t="str">
            <v>513422200010232729</v>
          </cell>
          <cell r="B178">
            <v>4</v>
          </cell>
          <cell r="C178" t="str">
            <v>仁青拉姆</v>
          </cell>
          <cell r="D178">
            <v>334.5</v>
          </cell>
          <cell r="E178">
            <v>87.5</v>
          </cell>
          <cell r="F178" t="str">
            <v>甲阿祝玛</v>
          </cell>
          <cell r="G178">
            <v>34</v>
          </cell>
          <cell r="H178" t="str">
            <v>马勇</v>
          </cell>
          <cell r="I178">
            <v>65.5</v>
          </cell>
          <cell r="J178" t="str">
            <v>向翠琳</v>
          </cell>
          <cell r="K178">
            <v>57.5</v>
          </cell>
          <cell r="L178" t="str">
            <v>卢银楷</v>
          </cell>
          <cell r="M178">
            <v>64.5</v>
          </cell>
          <cell r="N178" t="str">
            <v>胡慧芳</v>
          </cell>
          <cell r="O178">
            <v>25.5</v>
          </cell>
          <cell r="P178" t="str">
            <v>杜基次尔</v>
          </cell>
          <cell r="Q178" t="str">
            <v>文科</v>
          </cell>
        </row>
        <row r="179">
          <cell r="A179" t="str">
            <v>513422200302084828</v>
          </cell>
          <cell r="B179">
            <v>4</v>
          </cell>
          <cell r="C179" t="str">
            <v>鲁绒拉姆</v>
          </cell>
          <cell r="D179">
            <v>333.5</v>
          </cell>
          <cell r="E179">
            <v>84</v>
          </cell>
          <cell r="F179" t="str">
            <v>甲阿祝玛</v>
          </cell>
          <cell r="G179">
            <v>41.5</v>
          </cell>
          <cell r="H179" t="str">
            <v>马勇</v>
          </cell>
          <cell r="I179">
            <v>86</v>
          </cell>
          <cell r="J179" t="str">
            <v>向翠琳</v>
          </cell>
          <cell r="K179">
            <v>25.5</v>
          </cell>
          <cell r="L179" t="str">
            <v>卢银楷</v>
          </cell>
          <cell r="M179">
            <v>45.5</v>
          </cell>
          <cell r="N179" t="str">
            <v>胡慧芳</v>
          </cell>
          <cell r="O179">
            <v>51</v>
          </cell>
          <cell r="P179" t="str">
            <v>杜基次尔</v>
          </cell>
          <cell r="Q179" t="str">
            <v>文科</v>
          </cell>
        </row>
        <row r="180">
          <cell r="A180" t="str">
            <v>513422200103180913</v>
          </cell>
          <cell r="B180">
            <v>3</v>
          </cell>
          <cell r="C180" t="str">
            <v>陈天完</v>
          </cell>
          <cell r="D180">
            <v>333.5</v>
          </cell>
          <cell r="E180">
            <v>87</v>
          </cell>
          <cell r="F180" t="str">
            <v>何光红</v>
          </cell>
          <cell r="G180">
            <v>50</v>
          </cell>
          <cell r="H180" t="str">
            <v>余玉红</v>
          </cell>
          <cell r="I180">
            <v>79</v>
          </cell>
          <cell r="J180" t="str">
            <v>向翠琳</v>
          </cell>
          <cell r="K180">
            <v>41.5</v>
          </cell>
          <cell r="L180" t="str">
            <v>卢银楷</v>
          </cell>
          <cell r="M180">
            <v>37</v>
          </cell>
          <cell r="N180" t="str">
            <v>赵香才</v>
          </cell>
          <cell r="O180">
            <v>39</v>
          </cell>
          <cell r="P180" t="str">
            <v>杜基次尔</v>
          </cell>
          <cell r="Q180" t="str">
            <v>文科</v>
          </cell>
        </row>
        <row r="181">
          <cell r="A181" t="str">
            <v>513422200309074024</v>
          </cell>
          <cell r="B181">
            <v>2</v>
          </cell>
          <cell r="C181" t="str">
            <v>呷马祝玛</v>
          </cell>
          <cell r="D181">
            <v>333</v>
          </cell>
          <cell r="E181">
            <v>88.5</v>
          </cell>
          <cell r="F181" t="str">
            <v>阙丽萍</v>
          </cell>
          <cell r="G181">
            <v>51</v>
          </cell>
          <cell r="H181" t="str">
            <v>李希</v>
          </cell>
          <cell r="I181">
            <v>67</v>
          </cell>
          <cell r="J181" t="str">
            <v>赵顺诚</v>
          </cell>
          <cell r="K181">
            <v>53.5</v>
          </cell>
          <cell r="L181" t="str">
            <v>马巫各</v>
          </cell>
          <cell r="M181">
            <v>39.5</v>
          </cell>
          <cell r="N181" t="str">
            <v>赵香才</v>
          </cell>
          <cell r="O181">
            <v>33.5</v>
          </cell>
          <cell r="P181" t="str">
            <v>杜基次尔</v>
          </cell>
          <cell r="Q181" t="str">
            <v>文科</v>
          </cell>
        </row>
        <row r="182">
          <cell r="A182" t="str">
            <v>513422200108016821</v>
          </cell>
          <cell r="B182">
            <v>5</v>
          </cell>
          <cell r="C182" t="str">
            <v>珍呷拉初</v>
          </cell>
          <cell r="D182">
            <v>332</v>
          </cell>
          <cell r="E182">
            <v>75.5</v>
          </cell>
          <cell r="F182" t="str">
            <v>叶屏</v>
          </cell>
          <cell r="G182">
            <v>57.5</v>
          </cell>
          <cell r="H182" t="str">
            <v>罗锐</v>
          </cell>
          <cell r="I182">
            <v>73</v>
          </cell>
          <cell r="J182" t="str">
            <v>杨小波</v>
          </cell>
          <cell r="K182">
            <v>41.5</v>
          </cell>
          <cell r="L182" t="str">
            <v>马巫各</v>
          </cell>
          <cell r="M182">
            <v>43</v>
          </cell>
          <cell r="N182" t="str">
            <v>赵香才</v>
          </cell>
          <cell r="O182">
            <v>41.5</v>
          </cell>
          <cell r="P182" t="str">
            <v>金贵</v>
          </cell>
          <cell r="Q182" t="str">
            <v>文科</v>
          </cell>
        </row>
        <row r="183">
          <cell r="A183" t="str">
            <v>51342220030515422X</v>
          </cell>
          <cell r="B183">
            <v>3</v>
          </cell>
          <cell r="C183" t="str">
            <v>次尔祝玛</v>
          </cell>
          <cell r="D183">
            <v>331.5</v>
          </cell>
          <cell r="E183">
            <v>92.5</v>
          </cell>
          <cell r="F183" t="str">
            <v>何光红</v>
          </cell>
          <cell r="G183">
            <v>42.5</v>
          </cell>
          <cell r="H183" t="str">
            <v>余玉红</v>
          </cell>
          <cell r="I183">
            <v>56.5</v>
          </cell>
          <cell r="J183" t="str">
            <v>向翠琳</v>
          </cell>
          <cell r="K183">
            <v>50.5</v>
          </cell>
          <cell r="L183" t="str">
            <v>卢银楷</v>
          </cell>
          <cell r="M183">
            <v>44.5</v>
          </cell>
          <cell r="N183" t="str">
            <v>赵香才</v>
          </cell>
          <cell r="O183">
            <v>45</v>
          </cell>
          <cell r="P183" t="str">
            <v>杜基次尔</v>
          </cell>
          <cell r="Q183" t="str">
            <v>文科</v>
          </cell>
        </row>
        <row r="184">
          <cell r="A184" t="str">
            <v>513422200006302122</v>
          </cell>
          <cell r="B184">
            <v>5</v>
          </cell>
          <cell r="C184" t="str">
            <v>王布都</v>
          </cell>
          <cell r="D184">
            <v>331.5</v>
          </cell>
          <cell r="E184">
            <v>93</v>
          </cell>
          <cell r="F184" t="str">
            <v>叶屏</v>
          </cell>
          <cell r="G184">
            <v>49.5</v>
          </cell>
          <cell r="H184" t="str">
            <v>罗锐</v>
          </cell>
          <cell r="I184">
            <v>66</v>
          </cell>
          <cell r="J184" t="str">
            <v>杨小波</v>
          </cell>
          <cell r="K184">
            <v>47</v>
          </cell>
          <cell r="L184" t="str">
            <v>马巫各</v>
          </cell>
          <cell r="M184">
            <v>49</v>
          </cell>
          <cell r="N184" t="str">
            <v>赵香才</v>
          </cell>
          <cell r="O184">
            <v>27</v>
          </cell>
          <cell r="P184" t="str">
            <v>金贵</v>
          </cell>
          <cell r="Q184" t="str">
            <v>文科</v>
          </cell>
        </row>
        <row r="185">
          <cell r="A185" t="str">
            <v>513422200307224228</v>
          </cell>
          <cell r="B185">
            <v>5</v>
          </cell>
          <cell r="C185" t="str">
            <v>祝玛</v>
          </cell>
          <cell r="D185">
            <v>331</v>
          </cell>
          <cell r="E185">
            <v>81</v>
          </cell>
          <cell r="F185" t="str">
            <v>叶屏</v>
          </cell>
          <cell r="G185">
            <v>60</v>
          </cell>
          <cell r="H185" t="str">
            <v>罗锐</v>
          </cell>
          <cell r="I185">
            <v>55</v>
          </cell>
          <cell r="J185" t="str">
            <v>杨小波</v>
          </cell>
          <cell r="K185">
            <v>45.5</v>
          </cell>
          <cell r="L185" t="str">
            <v>马巫各</v>
          </cell>
          <cell r="M185">
            <v>42</v>
          </cell>
          <cell r="N185" t="str">
            <v>赵香才</v>
          </cell>
          <cell r="O185">
            <v>47.5</v>
          </cell>
          <cell r="P185" t="str">
            <v>金贵</v>
          </cell>
          <cell r="Q185" t="str">
            <v>文科</v>
          </cell>
        </row>
        <row r="186">
          <cell r="A186" t="str">
            <v>513422200105104412</v>
          </cell>
          <cell r="B186">
            <v>2</v>
          </cell>
          <cell r="C186" t="str">
            <v>刘建顺</v>
          </cell>
          <cell r="D186">
            <v>331</v>
          </cell>
          <cell r="E186">
            <v>79</v>
          </cell>
          <cell r="F186" t="str">
            <v>阙丽萍</v>
          </cell>
          <cell r="G186">
            <v>63</v>
          </cell>
          <cell r="H186" t="str">
            <v>李希</v>
          </cell>
          <cell r="I186">
            <v>65</v>
          </cell>
          <cell r="J186" t="str">
            <v>赵顺诚</v>
          </cell>
          <cell r="K186">
            <v>51</v>
          </cell>
          <cell r="L186" t="str">
            <v>马巫各</v>
          </cell>
          <cell r="M186">
            <v>34</v>
          </cell>
          <cell r="N186" t="str">
            <v>赵香才</v>
          </cell>
          <cell r="O186">
            <v>39</v>
          </cell>
          <cell r="P186" t="str">
            <v>杜基次尔</v>
          </cell>
          <cell r="Q186" t="str">
            <v>文科</v>
          </cell>
        </row>
        <row r="187">
          <cell r="A187" t="str">
            <v>513422200309171713</v>
          </cell>
          <cell r="B187">
            <v>4</v>
          </cell>
          <cell r="C187" t="str">
            <v>杨小强</v>
          </cell>
          <cell r="D187">
            <v>331</v>
          </cell>
          <cell r="E187">
            <v>79</v>
          </cell>
          <cell r="F187" t="str">
            <v>甲阿祝玛</v>
          </cell>
          <cell r="G187">
            <v>89</v>
          </cell>
          <cell r="H187" t="str">
            <v>马勇</v>
          </cell>
          <cell r="I187">
            <v>35.5</v>
          </cell>
          <cell r="J187" t="str">
            <v>向翠琳</v>
          </cell>
          <cell r="K187">
            <v>40</v>
          </cell>
          <cell r="L187" t="str">
            <v>卢银楷</v>
          </cell>
          <cell r="M187">
            <v>39</v>
          </cell>
          <cell r="N187" t="str">
            <v>胡慧芳</v>
          </cell>
          <cell r="O187">
            <v>48.5</v>
          </cell>
          <cell r="P187" t="str">
            <v>杜基次尔</v>
          </cell>
          <cell r="Q187" t="str">
            <v>文科</v>
          </cell>
        </row>
        <row r="188">
          <cell r="A188" t="str">
            <v>513422200410201518</v>
          </cell>
          <cell r="B188">
            <v>4</v>
          </cell>
          <cell r="C188" t="str">
            <v>邱晓平</v>
          </cell>
          <cell r="D188">
            <v>330.5</v>
          </cell>
          <cell r="E188">
            <v>86</v>
          </cell>
          <cell r="F188" t="str">
            <v>甲阿祝玛</v>
          </cell>
          <cell r="G188">
            <v>61</v>
          </cell>
          <cell r="H188" t="str">
            <v>马勇</v>
          </cell>
          <cell r="I188">
            <v>51</v>
          </cell>
          <cell r="J188" t="str">
            <v>向翠琳</v>
          </cell>
          <cell r="K188">
            <v>52</v>
          </cell>
          <cell r="L188" t="str">
            <v>卢银楷</v>
          </cell>
          <cell r="M188">
            <v>37</v>
          </cell>
          <cell r="N188" t="str">
            <v>胡慧芳</v>
          </cell>
          <cell r="O188">
            <v>43.5</v>
          </cell>
          <cell r="P188" t="str">
            <v>杜基次尔</v>
          </cell>
          <cell r="Q188" t="str">
            <v>文科</v>
          </cell>
        </row>
        <row r="189">
          <cell r="A189" t="str">
            <v>513422200402060911</v>
          </cell>
          <cell r="B189">
            <v>5</v>
          </cell>
          <cell r="C189" t="str">
            <v>苏建林</v>
          </cell>
          <cell r="D189">
            <v>330</v>
          </cell>
          <cell r="E189">
            <v>82</v>
          </cell>
          <cell r="F189" t="str">
            <v>叶屏</v>
          </cell>
          <cell r="G189">
            <v>42.5</v>
          </cell>
          <cell r="H189" t="str">
            <v>罗锐</v>
          </cell>
          <cell r="I189">
            <v>43</v>
          </cell>
          <cell r="J189" t="str">
            <v>杨小波</v>
          </cell>
          <cell r="K189">
            <v>52</v>
          </cell>
          <cell r="L189" t="str">
            <v>马巫各</v>
          </cell>
          <cell r="M189">
            <v>52.5</v>
          </cell>
          <cell r="N189" t="str">
            <v>赵香才</v>
          </cell>
          <cell r="O189">
            <v>58</v>
          </cell>
          <cell r="P189" t="str">
            <v>金贵</v>
          </cell>
          <cell r="Q189" t="str">
            <v>文科</v>
          </cell>
        </row>
        <row r="190">
          <cell r="A190" t="str">
            <v>513422200605042510</v>
          </cell>
          <cell r="B190">
            <v>5</v>
          </cell>
          <cell r="C190" t="str">
            <v>枯东琳</v>
          </cell>
          <cell r="D190">
            <v>329.5</v>
          </cell>
          <cell r="E190">
            <v>89.5</v>
          </cell>
          <cell r="F190" t="str">
            <v>叶屏</v>
          </cell>
          <cell r="G190">
            <v>45</v>
          </cell>
          <cell r="H190" t="str">
            <v>罗锐</v>
          </cell>
          <cell r="I190">
            <v>42</v>
          </cell>
          <cell r="J190" t="str">
            <v>杨小波</v>
          </cell>
          <cell r="K190">
            <v>58.5</v>
          </cell>
          <cell r="L190" t="str">
            <v>马巫各</v>
          </cell>
          <cell r="M190">
            <v>50.5</v>
          </cell>
          <cell r="N190" t="str">
            <v>赵香才</v>
          </cell>
          <cell r="O190">
            <v>44</v>
          </cell>
          <cell r="P190" t="str">
            <v>金贵</v>
          </cell>
          <cell r="Q190" t="str">
            <v>文科</v>
          </cell>
        </row>
        <row r="191">
          <cell r="A191" t="str">
            <v>513422200410110915</v>
          </cell>
          <cell r="B191">
            <v>1</v>
          </cell>
          <cell r="C191" t="str">
            <v>苏国强</v>
          </cell>
          <cell r="D191">
            <v>328.5</v>
          </cell>
          <cell r="E191">
            <v>90</v>
          </cell>
          <cell r="F191" t="str">
            <v>叶屏</v>
          </cell>
          <cell r="G191">
            <v>31.5</v>
          </cell>
          <cell r="H191" t="str">
            <v>余玉红</v>
          </cell>
          <cell r="I191">
            <v>69</v>
          </cell>
          <cell r="J191" t="str">
            <v>胡昌燕</v>
          </cell>
          <cell r="K191">
            <v>43.5</v>
          </cell>
          <cell r="L191" t="str">
            <v>卢银楷</v>
          </cell>
          <cell r="M191">
            <v>45.5</v>
          </cell>
          <cell r="N191" t="str">
            <v>胡慧芳</v>
          </cell>
          <cell r="O191">
            <v>49</v>
          </cell>
          <cell r="P191" t="str">
            <v>金贵</v>
          </cell>
          <cell r="Q191" t="str">
            <v>文科</v>
          </cell>
        </row>
        <row r="192">
          <cell r="A192" t="str">
            <v>513422200201015014</v>
          </cell>
          <cell r="B192">
            <v>4</v>
          </cell>
          <cell r="C192" t="str">
            <v>翁金</v>
          </cell>
          <cell r="D192">
            <v>328.5</v>
          </cell>
          <cell r="E192">
            <v>94</v>
          </cell>
          <cell r="F192" t="str">
            <v>甲阿祝玛</v>
          </cell>
          <cell r="G192">
            <v>47</v>
          </cell>
          <cell r="H192" t="str">
            <v>马勇</v>
          </cell>
          <cell r="I192">
            <v>50</v>
          </cell>
          <cell r="J192" t="str">
            <v>向翠琳</v>
          </cell>
          <cell r="K192">
            <v>44.5</v>
          </cell>
          <cell r="L192" t="str">
            <v>卢银楷</v>
          </cell>
          <cell r="M192">
            <v>50.5</v>
          </cell>
          <cell r="N192" t="str">
            <v>胡慧芳</v>
          </cell>
          <cell r="O192">
            <v>42.5</v>
          </cell>
          <cell r="P192" t="str">
            <v>杜基次尔</v>
          </cell>
          <cell r="Q192" t="str">
            <v>文科</v>
          </cell>
        </row>
        <row r="193">
          <cell r="A193" t="str">
            <v>513422200409140025</v>
          </cell>
          <cell r="B193">
            <v>5</v>
          </cell>
          <cell r="C193" t="str">
            <v>杨秋霞</v>
          </cell>
          <cell r="D193">
            <v>328</v>
          </cell>
          <cell r="E193">
            <v>90</v>
          </cell>
          <cell r="F193" t="str">
            <v>叶屏</v>
          </cell>
          <cell r="G193">
            <v>47</v>
          </cell>
          <cell r="H193" t="str">
            <v>罗锐</v>
          </cell>
          <cell r="I193">
            <v>47.5</v>
          </cell>
          <cell r="J193" t="str">
            <v>杨小波</v>
          </cell>
          <cell r="K193">
            <v>56</v>
          </cell>
          <cell r="L193" t="str">
            <v>马巫各</v>
          </cell>
          <cell r="M193">
            <v>42.5</v>
          </cell>
          <cell r="N193" t="str">
            <v>赵香才</v>
          </cell>
          <cell r="O193">
            <v>45</v>
          </cell>
          <cell r="P193" t="str">
            <v>金贵</v>
          </cell>
          <cell r="Q193" t="str">
            <v>文科</v>
          </cell>
        </row>
        <row r="194">
          <cell r="A194" t="str">
            <v>513422200306182118</v>
          </cell>
          <cell r="B194">
            <v>4</v>
          </cell>
          <cell r="C194" t="str">
            <v>边玛杜基</v>
          </cell>
          <cell r="D194">
            <v>328</v>
          </cell>
          <cell r="E194">
            <v>88.5</v>
          </cell>
          <cell r="F194" t="str">
            <v>甲阿祝玛</v>
          </cell>
          <cell r="G194">
            <v>54.5</v>
          </cell>
          <cell r="H194" t="str">
            <v>马勇</v>
          </cell>
          <cell r="I194">
            <v>51.5</v>
          </cell>
          <cell r="J194" t="str">
            <v>向翠琳</v>
          </cell>
          <cell r="K194">
            <v>44</v>
          </cell>
          <cell r="L194" t="str">
            <v>卢银楷</v>
          </cell>
          <cell r="M194">
            <v>49.5</v>
          </cell>
          <cell r="N194" t="str">
            <v>胡慧芳</v>
          </cell>
          <cell r="O194">
            <v>40</v>
          </cell>
          <cell r="P194" t="str">
            <v>杜基次尔</v>
          </cell>
          <cell r="Q194" t="str">
            <v>文科</v>
          </cell>
        </row>
        <row r="195">
          <cell r="A195" t="str">
            <v>513422200307062724</v>
          </cell>
          <cell r="B195">
            <v>3</v>
          </cell>
          <cell r="C195" t="str">
            <v>熊燕美</v>
          </cell>
          <cell r="D195">
            <v>326</v>
          </cell>
          <cell r="E195">
            <v>85.5</v>
          </cell>
          <cell r="F195" t="str">
            <v>何光红</v>
          </cell>
          <cell r="G195">
            <v>45.5</v>
          </cell>
          <cell r="H195" t="str">
            <v>余玉红</v>
          </cell>
          <cell r="I195">
            <v>63</v>
          </cell>
          <cell r="J195" t="str">
            <v>向翠琳</v>
          </cell>
          <cell r="K195">
            <v>46</v>
          </cell>
          <cell r="L195" t="str">
            <v>卢银楷</v>
          </cell>
          <cell r="M195">
            <v>37.5</v>
          </cell>
          <cell r="N195" t="str">
            <v>赵香才</v>
          </cell>
          <cell r="O195">
            <v>48.5</v>
          </cell>
          <cell r="P195" t="str">
            <v>杜基次尔</v>
          </cell>
          <cell r="Q195" t="str">
            <v>文科</v>
          </cell>
        </row>
        <row r="196">
          <cell r="A196" t="str">
            <v>513422200410053615</v>
          </cell>
          <cell r="B196">
            <v>2</v>
          </cell>
          <cell r="C196" t="str">
            <v>杨龙布</v>
          </cell>
          <cell r="D196">
            <v>326</v>
          </cell>
          <cell r="E196">
            <v>78</v>
          </cell>
          <cell r="F196" t="str">
            <v>阙丽萍</v>
          </cell>
          <cell r="G196">
            <v>39.5</v>
          </cell>
          <cell r="H196" t="str">
            <v>李希</v>
          </cell>
          <cell r="I196">
            <v>64.5</v>
          </cell>
          <cell r="J196" t="str">
            <v>赵顺诚</v>
          </cell>
          <cell r="K196">
            <v>50.5</v>
          </cell>
          <cell r="L196" t="str">
            <v>马巫各</v>
          </cell>
          <cell r="M196">
            <v>47</v>
          </cell>
          <cell r="N196" t="str">
            <v>赵香才</v>
          </cell>
          <cell r="O196">
            <v>46.5</v>
          </cell>
          <cell r="P196" t="str">
            <v>杜基次尔</v>
          </cell>
          <cell r="Q196" t="str">
            <v>文科</v>
          </cell>
        </row>
        <row r="197">
          <cell r="A197" t="str">
            <v>513422200408040727</v>
          </cell>
          <cell r="B197">
            <v>5</v>
          </cell>
          <cell r="C197" t="str">
            <v>王艳</v>
          </cell>
          <cell r="D197">
            <v>325</v>
          </cell>
          <cell r="E197">
            <v>91</v>
          </cell>
          <cell r="F197" t="str">
            <v>叶屏</v>
          </cell>
          <cell r="G197">
            <v>61</v>
          </cell>
          <cell r="H197" t="str">
            <v>罗锐</v>
          </cell>
          <cell r="I197">
            <v>56</v>
          </cell>
          <cell r="J197" t="str">
            <v>杨小波</v>
          </cell>
          <cell r="K197">
            <v>39.5</v>
          </cell>
          <cell r="L197" t="str">
            <v>马巫各</v>
          </cell>
          <cell r="M197">
            <v>33</v>
          </cell>
          <cell r="N197" t="str">
            <v>赵香才</v>
          </cell>
          <cell r="O197">
            <v>44.5</v>
          </cell>
          <cell r="P197" t="str">
            <v>金贵</v>
          </cell>
          <cell r="Q197" t="str">
            <v>文科</v>
          </cell>
        </row>
        <row r="198">
          <cell r="A198" t="str">
            <v>513422200602282519</v>
          </cell>
          <cell r="B198">
            <v>5</v>
          </cell>
          <cell r="C198" t="str">
            <v>宋云飞</v>
          </cell>
          <cell r="D198">
            <v>324.5</v>
          </cell>
          <cell r="E198">
            <v>91.5</v>
          </cell>
          <cell r="F198" t="str">
            <v>叶屏</v>
          </cell>
          <cell r="G198">
            <v>54</v>
          </cell>
          <cell r="H198" t="str">
            <v>罗锐</v>
          </cell>
          <cell r="I198">
            <v>35</v>
          </cell>
          <cell r="J198" t="str">
            <v>杨小波</v>
          </cell>
          <cell r="K198">
            <v>54</v>
          </cell>
          <cell r="L198" t="str">
            <v>马巫各</v>
          </cell>
          <cell r="M198">
            <v>47.5</v>
          </cell>
          <cell r="N198" t="str">
            <v>赵香才</v>
          </cell>
          <cell r="O198">
            <v>42.5</v>
          </cell>
          <cell r="P198" t="str">
            <v>金贵</v>
          </cell>
          <cell r="Q198" t="str">
            <v>文科</v>
          </cell>
        </row>
        <row r="199">
          <cell r="A199" t="str">
            <v>513422200506052721</v>
          </cell>
          <cell r="B199">
            <v>4</v>
          </cell>
          <cell r="C199" t="str">
            <v>沈小芳</v>
          </cell>
          <cell r="D199">
            <v>324.5</v>
          </cell>
          <cell r="E199">
            <v>94</v>
          </cell>
          <cell r="F199" t="str">
            <v>甲阿祝玛</v>
          </cell>
          <cell r="G199">
            <v>35</v>
          </cell>
          <cell r="H199" t="str">
            <v>马勇</v>
          </cell>
          <cell r="I199">
            <v>69.5</v>
          </cell>
          <cell r="J199" t="str">
            <v>向翠琳</v>
          </cell>
          <cell r="K199">
            <v>36.5</v>
          </cell>
          <cell r="L199" t="str">
            <v>卢银楷</v>
          </cell>
          <cell r="M199">
            <v>44.5</v>
          </cell>
          <cell r="N199" t="str">
            <v>胡慧芳</v>
          </cell>
          <cell r="O199">
            <v>45</v>
          </cell>
          <cell r="P199" t="str">
            <v>杜基次尔</v>
          </cell>
          <cell r="Q199" t="str">
            <v>文科</v>
          </cell>
        </row>
        <row r="200">
          <cell r="A200" t="str">
            <v>513422200407141518</v>
          </cell>
          <cell r="B200">
            <v>2</v>
          </cell>
          <cell r="C200" t="str">
            <v>杨斌</v>
          </cell>
          <cell r="D200">
            <v>323.5</v>
          </cell>
          <cell r="E200">
            <v>90.5</v>
          </cell>
          <cell r="F200" t="str">
            <v>阙丽萍</v>
          </cell>
          <cell r="G200">
            <v>36.5</v>
          </cell>
          <cell r="H200" t="str">
            <v>李希</v>
          </cell>
          <cell r="I200">
            <v>65.5</v>
          </cell>
          <cell r="J200" t="str">
            <v>赵顺诚</v>
          </cell>
          <cell r="K200">
            <v>52.5</v>
          </cell>
          <cell r="L200" t="str">
            <v>马巫各</v>
          </cell>
          <cell r="M200">
            <v>38.5</v>
          </cell>
          <cell r="N200" t="str">
            <v>赵香才</v>
          </cell>
          <cell r="O200">
            <v>40</v>
          </cell>
          <cell r="P200" t="str">
            <v>杜基次尔</v>
          </cell>
          <cell r="Q200" t="str">
            <v>文科</v>
          </cell>
        </row>
        <row r="201">
          <cell r="A201" t="str">
            <v>513422200410016822</v>
          </cell>
          <cell r="B201">
            <v>3</v>
          </cell>
          <cell r="C201" t="str">
            <v>折呷央青</v>
          </cell>
          <cell r="D201">
            <v>322</v>
          </cell>
          <cell r="E201">
            <v>90.5</v>
          </cell>
          <cell r="F201" t="str">
            <v>何光红</v>
          </cell>
          <cell r="G201">
            <v>41.5</v>
          </cell>
          <cell r="H201" t="str">
            <v>余玉红</v>
          </cell>
          <cell r="I201">
            <v>40.5</v>
          </cell>
          <cell r="J201" t="str">
            <v>向翠琳</v>
          </cell>
          <cell r="K201">
            <v>45.5</v>
          </cell>
          <cell r="L201" t="str">
            <v>卢银楷</v>
          </cell>
          <cell r="M201">
            <v>49.5</v>
          </cell>
          <cell r="N201" t="str">
            <v>赵香才</v>
          </cell>
          <cell r="O201">
            <v>54.5</v>
          </cell>
          <cell r="P201" t="str">
            <v>杜基次尔</v>
          </cell>
          <cell r="Q201" t="str">
            <v>文科</v>
          </cell>
        </row>
        <row r="202">
          <cell r="A202" t="str">
            <v>513422200304193825</v>
          </cell>
          <cell r="B202">
            <v>5</v>
          </cell>
          <cell r="C202" t="str">
            <v>熊俊兰</v>
          </cell>
          <cell r="D202">
            <v>321</v>
          </cell>
          <cell r="E202">
            <v>79</v>
          </cell>
          <cell r="F202" t="str">
            <v>叶屏</v>
          </cell>
          <cell r="G202">
            <v>53</v>
          </cell>
          <cell r="H202" t="str">
            <v>罗锐</v>
          </cell>
          <cell r="I202">
            <v>58.5</v>
          </cell>
          <cell r="J202" t="str">
            <v>杨小波</v>
          </cell>
          <cell r="K202">
            <v>41.5</v>
          </cell>
          <cell r="L202" t="str">
            <v>马巫各</v>
          </cell>
          <cell r="M202">
            <v>50.5</v>
          </cell>
          <cell r="N202" t="str">
            <v>赵香才</v>
          </cell>
          <cell r="O202">
            <v>38.5</v>
          </cell>
          <cell r="P202" t="str">
            <v>金贵</v>
          </cell>
          <cell r="Q202" t="str">
            <v>文科</v>
          </cell>
        </row>
        <row r="203">
          <cell r="A203" t="str">
            <v>513422200205242724</v>
          </cell>
          <cell r="B203">
            <v>3</v>
          </cell>
          <cell r="C203" t="str">
            <v>邱国英</v>
          </cell>
          <cell r="D203">
            <v>321</v>
          </cell>
          <cell r="E203">
            <v>82</v>
          </cell>
          <cell r="F203" t="str">
            <v>何光红</v>
          </cell>
          <cell r="G203">
            <v>50.5</v>
          </cell>
          <cell r="H203" t="str">
            <v>余玉红</v>
          </cell>
          <cell r="I203">
            <v>54.5</v>
          </cell>
          <cell r="J203" t="str">
            <v>向翠琳</v>
          </cell>
          <cell r="K203">
            <v>55.5</v>
          </cell>
          <cell r="L203" t="str">
            <v>卢银楷</v>
          </cell>
          <cell r="M203">
            <v>49</v>
          </cell>
          <cell r="N203" t="str">
            <v>赵香才</v>
          </cell>
          <cell r="O203">
            <v>29.5</v>
          </cell>
          <cell r="P203" t="str">
            <v>杜基次尔</v>
          </cell>
          <cell r="Q203" t="str">
            <v>文科</v>
          </cell>
        </row>
        <row r="204">
          <cell r="A204" t="str">
            <v>513422200412012710</v>
          </cell>
          <cell r="B204">
            <v>5</v>
          </cell>
          <cell r="C204" t="str">
            <v>沈华</v>
          </cell>
          <cell r="D204">
            <v>320.5</v>
          </cell>
          <cell r="E204">
            <v>81.5</v>
          </cell>
          <cell r="F204" t="str">
            <v>叶屏</v>
          </cell>
          <cell r="G204">
            <v>57</v>
          </cell>
          <cell r="H204" t="str">
            <v>罗锐</v>
          </cell>
          <cell r="I204">
            <v>44</v>
          </cell>
          <cell r="J204" t="str">
            <v>杨小波</v>
          </cell>
          <cell r="K204">
            <v>50</v>
          </cell>
          <cell r="L204" t="str">
            <v>马巫各</v>
          </cell>
          <cell r="M204">
            <v>51.5</v>
          </cell>
          <cell r="N204" t="str">
            <v>赵香才</v>
          </cell>
          <cell r="O204">
            <v>36.5</v>
          </cell>
          <cell r="P204" t="str">
            <v>金贵</v>
          </cell>
          <cell r="Q204" t="str">
            <v>文科</v>
          </cell>
        </row>
        <row r="205">
          <cell r="A205" t="str">
            <v>513422200510081314</v>
          </cell>
          <cell r="B205">
            <v>5</v>
          </cell>
          <cell r="C205" t="str">
            <v>杨洋</v>
          </cell>
          <cell r="D205">
            <v>320.5</v>
          </cell>
          <cell r="E205">
            <v>89</v>
          </cell>
          <cell r="F205" t="str">
            <v>叶屏</v>
          </cell>
          <cell r="G205">
            <v>27.5</v>
          </cell>
          <cell r="H205" t="str">
            <v>罗锐</v>
          </cell>
          <cell r="I205">
            <v>39.5</v>
          </cell>
          <cell r="J205" t="str">
            <v>杨小波</v>
          </cell>
          <cell r="K205">
            <v>54</v>
          </cell>
          <cell r="L205" t="str">
            <v>马巫各</v>
          </cell>
          <cell r="M205">
            <v>60</v>
          </cell>
          <cell r="N205" t="str">
            <v>赵香才</v>
          </cell>
          <cell r="O205">
            <v>50.5</v>
          </cell>
          <cell r="P205" t="str">
            <v>金贵</v>
          </cell>
          <cell r="Q205" t="str">
            <v>文科</v>
          </cell>
        </row>
        <row r="206">
          <cell r="A206" t="str">
            <v>513422200501236628</v>
          </cell>
          <cell r="B206">
            <v>3</v>
          </cell>
          <cell r="C206" t="str">
            <v>格桑拥珍</v>
          </cell>
          <cell r="D206">
            <v>320.5</v>
          </cell>
          <cell r="E206">
            <v>91.5</v>
          </cell>
          <cell r="F206" t="str">
            <v>何光红</v>
          </cell>
          <cell r="G206">
            <v>58</v>
          </cell>
          <cell r="H206" t="str">
            <v>余玉红</v>
          </cell>
          <cell r="I206">
            <v>27</v>
          </cell>
          <cell r="J206" t="str">
            <v>向翠琳</v>
          </cell>
          <cell r="K206">
            <v>46</v>
          </cell>
          <cell r="L206" t="str">
            <v>卢银楷</v>
          </cell>
          <cell r="M206">
            <v>51.5</v>
          </cell>
          <cell r="N206" t="str">
            <v>赵香才</v>
          </cell>
          <cell r="O206">
            <v>46.5</v>
          </cell>
          <cell r="P206" t="str">
            <v>杜基次尔</v>
          </cell>
          <cell r="Q206" t="str">
            <v>文科</v>
          </cell>
        </row>
        <row r="207">
          <cell r="A207" t="str">
            <v>513422200504012910</v>
          </cell>
          <cell r="B207">
            <v>5</v>
          </cell>
          <cell r="C207" t="str">
            <v>汤坐俊</v>
          </cell>
          <cell r="D207">
            <v>320</v>
          </cell>
          <cell r="E207">
            <v>83.5</v>
          </cell>
          <cell r="F207" t="str">
            <v>叶屏</v>
          </cell>
          <cell r="G207">
            <v>37</v>
          </cell>
          <cell r="H207" t="str">
            <v>罗锐</v>
          </cell>
          <cell r="I207">
            <v>47.5</v>
          </cell>
          <cell r="J207" t="str">
            <v>杨小波</v>
          </cell>
          <cell r="K207">
            <v>49</v>
          </cell>
          <cell r="L207" t="str">
            <v>马巫各</v>
          </cell>
          <cell r="M207">
            <v>59</v>
          </cell>
          <cell r="N207" t="str">
            <v>赵香才</v>
          </cell>
          <cell r="O207">
            <v>44</v>
          </cell>
          <cell r="P207" t="str">
            <v>金贵</v>
          </cell>
          <cell r="Q207" t="str">
            <v>文科</v>
          </cell>
        </row>
        <row r="208">
          <cell r="A208" t="str">
            <v>513422200008094021</v>
          </cell>
          <cell r="B208">
            <v>3</v>
          </cell>
          <cell r="C208" t="str">
            <v>扎拉初</v>
          </cell>
          <cell r="D208">
            <v>320</v>
          </cell>
          <cell r="E208">
            <v>86.5</v>
          </cell>
          <cell r="F208" t="str">
            <v>何光红</v>
          </cell>
          <cell r="G208">
            <v>45.5</v>
          </cell>
          <cell r="H208" t="str">
            <v>余玉红</v>
          </cell>
          <cell r="I208">
            <v>53</v>
          </cell>
          <cell r="J208" t="str">
            <v>向翠琳</v>
          </cell>
          <cell r="K208">
            <v>48.5</v>
          </cell>
          <cell r="L208" t="str">
            <v>卢银楷</v>
          </cell>
          <cell r="M208">
            <v>47.5</v>
          </cell>
          <cell r="N208" t="str">
            <v>赵香才</v>
          </cell>
          <cell r="O208">
            <v>39</v>
          </cell>
          <cell r="P208" t="str">
            <v>杜基次尔</v>
          </cell>
          <cell r="Q208" t="str">
            <v>文科</v>
          </cell>
        </row>
        <row r="209">
          <cell r="A209" t="str">
            <v>513422200102172129</v>
          </cell>
          <cell r="B209">
            <v>4</v>
          </cell>
          <cell r="C209" t="str">
            <v>马英</v>
          </cell>
          <cell r="D209">
            <v>318.5</v>
          </cell>
          <cell r="E209">
            <v>84.5</v>
          </cell>
          <cell r="F209" t="str">
            <v>甲阿祝玛</v>
          </cell>
          <cell r="G209">
            <v>37</v>
          </cell>
          <cell r="H209" t="str">
            <v>马勇</v>
          </cell>
          <cell r="I209">
            <v>68.5</v>
          </cell>
          <cell r="J209" t="str">
            <v>向翠琳</v>
          </cell>
          <cell r="K209">
            <v>52</v>
          </cell>
          <cell r="L209" t="str">
            <v>卢银楷</v>
          </cell>
          <cell r="M209">
            <v>43.5</v>
          </cell>
          <cell r="N209" t="str">
            <v>胡慧芳</v>
          </cell>
          <cell r="O209">
            <v>33</v>
          </cell>
          <cell r="P209" t="str">
            <v>杜基次尔</v>
          </cell>
          <cell r="Q209" t="str">
            <v>文科</v>
          </cell>
        </row>
        <row r="210">
          <cell r="A210" t="str">
            <v>513422200309151915</v>
          </cell>
          <cell r="B210">
            <v>5</v>
          </cell>
          <cell r="C210" t="str">
            <v>毛小林</v>
          </cell>
          <cell r="D210">
            <v>317.5</v>
          </cell>
          <cell r="E210">
            <v>81.5</v>
          </cell>
          <cell r="F210" t="str">
            <v>叶屏</v>
          </cell>
          <cell r="G210">
            <v>69.5</v>
          </cell>
          <cell r="H210" t="str">
            <v>罗锐</v>
          </cell>
          <cell r="I210">
            <v>39.5</v>
          </cell>
          <cell r="J210" t="str">
            <v>杨小波</v>
          </cell>
          <cell r="K210">
            <v>41</v>
          </cell>
          <cell r="L210" t="str">
            <v>马巫各</v>
          </cell>
          <cell r="M210">
            <v>54.5</v>
          </cell>
          <cell r="N210" t="str">
            <v>赵香才</v>
          </cell>
          <cell r="O210">
            <v>31.5</v>
          </cell>
          <cell r="P210" t="str">
            <v>金贵</v>
          </cell>
          <cell r="Q210" t="str">
            <v>文科</v>
          </cell>
        </row>
        <row r="211">
          <cell r="A211" t="str">
            <v>513422200505250021</v>
          </cell>
          <cell r="B211">
            <v>2</v>
          </cell>
          <cell r="C211" t="str">
            <v>贡嘎卓玛</v>
          </cell>
          <cell r="D211">
            <v>315.5</v>
          </cell>
          <cell r="E211">
            <v>88</v>
          </cell>
          <cell r="F211" t="str">
            <v>阙丽萍</v>
          </cell>
          <cell r="G211">
            <v>35</v>
          </cell>
          <cell r="H211" t="str">
            <v>李希</v>
          </cell>
          <cell r="I211">
            <v>33</v>
          </cell>
          <cell r="J211" t="str">
            <v>赵顺诚</v>
          </cell>
          <cell r="K211">
            <v>51</v>
          </cell>
          <cell r="L211" t="str">
            <v>马巫各</v>
          </cell>
          <cell r="M211">
            <v>65.5</v>
          </cell>
          <cell r="N211" t="str">
            <v>赵香才</v>
          </cell>
          <cell r="O211">
            <v>43</v>
          </cell>
          <cell r="P211" t="str">
            <v>杜基次尔</v>
          </cell>
          <cell r="Q211" t="str">
            <v>文科</v>
          </cell>
        </row>
        <row r="212">
          <cell r="A212" t="str">
            <v>513422200412254226</v>
          </cell>
          <cell r="B212">
            <v>4</v>
          </cell>
          <cell r="C212" t="str">
            <v>扎西祝玛</v>
          </cell>
          <cell r="D212">
            <v>315</v>
          </cell>
          <cell r="E212">
            <v>82.5</v>
          </cell>
          <cell r="F212" t="str">
            <v>甲阿祝玛</v>
          </cell>
          <cell r="G212">
            <v>18</v>
          </cell>
          <cell r="H212" t="str">
            <v>马勇</v>
          </cell>
          <cell r="I212">
            <v>74.5</v>
          </cell>
          <cell r="J212" t="str">
            <v>向翠琳</v>
          </cell>
          <cell r="K212">
            <v>51.5</v>
          </cell>
          <cell r="L212" t="str">
            <v>卢银楷</v>
          </cell>
          <cell r="M212">
            <v>60.5</v>
          </cell>
          <cell r="N212" t="str">
            <v>胡慧芳</v>
          </cell>
          <cell r="O212">
            <v>28</v>
          </cell>
          <cell r="P212" t="str">
            <v>杜基次尔</v>
          </cell>
          <cell r="Q212" t="str">
            <v>文科</v>
          </cell>
        </row>
        <row r="213">
          <cell r="A213" t="str">
            <v>513422200508211722</v>
          </cell>
          <cell r="B213">
            <v>4</v>
          </cell>
          <cell r="C213" t="str">
            <v>罗佳星</v>
          </cell>
          <cell r="D213">
            <v>314.5</v>
          </cell>
          <cell r="E213">
            <v>82.5</v>
          </cell>
          <cell r="F213" t="str">
            <v>甲阿祝玛</v>
          </cell>
          <cell r="G213">
            <v>61.5</v>
          </cell>
          <cell r="H213" t="str">
            <v>马勇</v>
          </cell>
          <cell r="I213">
            <v>48</v>
          </cell>
          <cell r="J213" t="str">
            <v>向翠琳</v>
          </cell>
          <cell r="K213">
            <v>34</v>
          </cell>
          <cell r="L213" t="str">
            <v>卢银楷</v>
          </cell>
          <cell r="M213">
            <v>45</v>
          </cell>
          <cell r="N213" t="str">
            <v>胡慧芳</v>
          </cell>
          <cell r="O213">
            <v>43.5</v>
          </cell>
          <cell r="P213" t="str">
            <v>杜基次尔</v>
          </cell>
          <cell r="Q213" t="str">
            <v>文科</v>
          </cell>
        </row>
        <row r="214">
          <cell r="A214" t="str">
            <v>51342220040426001X</v>
          </cell>
          <cell r="B214">
            <v>5</v>
          </cell>
          <cell r="C214" t="str">
            <v>仁青旦珠</v>
          </cell>
          <cell r="D214">
            <v>314</v>
          </cell>
          <cell r="E214">
            <v>96</v>
          </cell>
          <cell r="F214" t="str">
            <v>叶屏</v>
          </cell>
          <cell r="G214">
            <v>33</v>
          </cell>
          <cell r="H214" t="str">
            <v>罗锐</v>
          </cell>
          <cell r="I214">
            <v>46.5</v>
          </cell>
          <cell r="J214" t="str">
            <v>杨小波</v>
          </cell>
          <cell r="K214">
            <v>52.5</v>
          </cell>
          <cell r="L214" t="str">
            <v>马巫各</v>
          </cell>
          <cell r="M214">
            <v>53</v>
          </cell>
          <cell r="N214" t="str">
            <v>赵香才</v>
          </cell>
          <cell r="O214">
            <v>33</v>
          </cell>
          <cell r="P214" t="str">
            <v>金贵</v>
          </cell>
          <cell r="Q214" t="str">
            <v>文科</v>
          </cell>
        </row>
        <row r="215">
          <cell r="A215" t="str">
            <v>513422200406023421</v>
          </cell>
          <cell r="B215">
            <v>1</v>
          </cell>
          <cell r="C215" t="str">
            <v>次能祝玛</v>
          </cell>
          <cell r="D215">
            <v>314</v>
          </cell>
          <cell r="E215">
            <v>79.5</v>
          </cell>
          <cell r="F215" t="str">
            <v>叶屏</v>
          </cell>
          <cell r="G215">
            <v>50</v>
          </cell>
          <cell r="H215" t="str">
            <v>余玉红</v>
          </cell>
          <cell r="I215">
            <v>70.5</v>
          </cell>
          <cell r="J215" t="str">
            <v>胡昌燕</v>
          </cell>
          <cell r="K215">
            <v>45.5</v>
          </cell>
          <cell r="L215" t="str">
            <v>卢银楷</v>
          </cell>
          <cell r="M215">
            <v>36</v>
          </cell>
          <cell r="N215" t="str">
            <v>胡慧芳</v>
          </cell>
          <cell r="O215">
            <v>32.5</v>
          </cell>
          <cell r="P215" t="str">
            <v>金贵</v>
          </cell>
          <cell r="Q215" t="str">
            <v>文科</v>
          </cell>
        </row>
        <row r="216">
          <cell r="A216" t="str">
            <v>513422200408142926</v>
          </cell>
          <cell r="B216">
            <v>4</v>
          </cell>
          <cell r="C216" t="str">
            <v>邱依落</v>
          </cell>
          <cell r="D216">
            <v>313</v>
          </cell>
          <cell r="E216">
            <v>80.5</v>
          </cell>
          <cell r="F216" t="str">
            <v>甲阿祝玛</v>
          </cell>
          <cell r="G216">
            <v>36.5</v>
          </cell>
          <cell r="H216" t="str">
            <v>马勇</v>
          </cell>
          <cell r="I216">
            <v>62</v>
          </cell>
          <cell r="J216" t="str">
            <v>向翠琳</v>
          </cell>
          <cell r="K216">
            <v>55.5</v>
          </cell>
          <cell r="L216" t="str">
            <v>卢银楷</v>
          </cell>
          <cell r="M216">
            <v>43.5</v>
          </cell>
          <cell r="N216" t="str">
            <v>胡慧芳</v>
          </cell>
          <cell r="O216">
            <v>35</v>
          </cell>
          <cell r="P216" t="str">
            <v>杜基次尔</v>
          </cell>
          <cell r="Q216" t="str">
            <v>文科</v>
          </cell>
        </row>
        <row r="217">
          <cell r="A217" t="str">
            <v>513422200306151311</v>
          </cell>
          <cell r="B217">
            <v>5</v>
          </cell>
          <cell r="C217" t="str">
            <v>沈涛</v>
          </cell>
          <cell r="D217">
            <v>312</v>
          </cell>
          <cell r="E217">
            <v>70.5</v>
          </cell>
          <cell r="F217" t="str">
            <v>叶屏</v>
          </cell>
          <cell r="G217">
            <v>48.5</v>
          </cell>
          <cell r="H217" t="str">
            <v>罗锐</v>
          </cell>
          <cell r="I217">
            <v>38</v>
          </cell>
          <cell r="J217" t="str">
            <v>杨小波</v>
          </cell>
          <cell r="K217">
            <v>52.5</v>
          </cell>
          <cell r="L217" t="str">
            <v>马巫各</v>
          </cell>
          <cell r="M217">
            <v>60</v>
          </cell>
          <cell r="N217" t="str">
            <v>赵香才</v>
          </cell>
          <cell r="O217">
            <v>42.5</v>
          </cell>
          <cell r="P217" t="str">
            <v>金贵</v>
          </cell>
          <cell r="Q217" t="str">
            <v>文科</v>
          </cell>
        </row>
        <row r="218">
          <cell r="A218" t="str">
            <v>513422200110082721</v>
          </cell>
          <cell r="B218">
            <v>5</v>
          </cell>
          <cell r="C218" t="str">
            <v>李泽慧</v>
          </cell>
          <cell r="D218">
            <v>312</v>
          </cell>
          <cell r="E218">
            <v>77</v>
          </cell>
          <cell r="F218" t="str">
            <v>叶屏</v>
          </cell>
          <cell r="G218">
            <v>34.5</v>
          </cell>
          <cell r="H218" t="str">
            <v>罗锐</v>
          </cell>
          <cell r="I218">
            <v>71.5</v>
          </cell>
          <cell r="J218" t="str">
            <v>杨小波</v>
          </cell>
          <cell r="K218">
            <v>51.5</v>
          </cell>
          <cell r="L218" t="str">
            <v>马巫各</v>
          </cell>
          <cell r="M218">
            <v>37</v>
          </cell>
          <cell r="N218" t="str">
            <v>赵香才</v>
          </cell>
          <cell r="O218">
            <v>40.5</v>
          </cell>
          <cell r="P218" t="str">
            <v>金贵</v>
          </cell>
          <cell r="Q218" t="str">
            <v>文科</v>
          </cell>
        </row>
        <row r="219">
          <cell r="A219" t="str">
            <v>513422200202056846</v>
          </cell>
          <cell r="B219">
            <v>2</v>
          </cell>
          <cell r="C219" t="str">
            <v>次巴拉姆</v>
          </cell>
          <cell r="D219">
            <v>312</v>
          </cell>
          <cell r="E219">
            <v>88.5</v>
          </cell>
          <cell r="F219" t="str">
            <v>阙丽萍</v>
          </cell>
          <cell r="G219">
            <v>44</v>
          </cell>
          <cell r="H219" t="str">
            <v>李希</v>
          </cell>
          <cell r="I219">
            <v>61.5</v>
          </cell>
          <cell r="J219" t="str">
            <v>赵顺诚</v>
          </cell>
          <cell r="K219">
            <v>48.5</v>
          </cell>
          <cell r="L219" t="str">
            <v>马巫各</v>
          </cell>
          <cell r="M219">
            <v>37.5</v>
          </cell>
          <cell r="N219" t="str">
            <v>赵香才</v>
          </cell>
          <cell r="O219">
            <v>32</v>
          </cell>
          <cell r="P219" t="str">
            <v>杜基次尔</v>
          </cell>
          <cell r="Q219" t="str">
            <v>文科</v>
          </cell>
        </row>
        <row r="220">
          <cell r="A220" t="str">
            <v>513422200410101525</v>
          </cell>
          <cell r="B220">
            <v>4</v>
          </cell>
          <cell r="C220" t="str">
            <v>毛尔朗</v>
          </cell>
          <cell r="D220">
            <v>311</v>
          </cell>
          <cell r="E220">
            <v>95</v>
          </cell>
          <cell r="F220" t="str">
            <v>甲阿祝玛</v>
          </cell>
          <cell r="G220">
            <v>56</v>
          </cell>
          <cell r="H220" t="str">
            <v>马勇</v>
          </cell>
          <cell r="I220">
            <v>49</v>
          </cell>
          <cell r="J220" t="str">
            <v>向翠琳</v>
          </cell>
          <cell r="K220">
            <v>44</v>
          </cell>
          <cell r="L220" t="str">
            <v>卢银楷</v>
          </cell>
          <cell r="M220">
            <v>32</v>
          </cell>
          <cell r="N220" t="str">
            <v>胡慧芳</v>
          </cell>
          <cell r="O220">
            <v>35</v>
          </cell>
          <cell r="P220" t="str">
            <v>杜基次尔</v>
          </cell>
          <cell r="Q220" t="str">
            <v>文科</v>
          </cell>
        </row>
        <row r="221">
          <cell r="A221" t="str">
            <v>513422200404052923</v>
          </cell>
          <cell r="B221">
            <v>3</v>
          </cell>
          <cell r="C221" t="str">
            <v>邱依落</v>
          </cell>
          <cell r="D221">
            <v>310</v>
          </cell>
          <cell r="E221">
            <v>76.5</v>
          </cell>
          <cell r="F221" t="str">
            <v>何光红</v>
          </cell>
          <cell r="G221">
            <v>47</v>
          </cell>
          <cell r="H221" t="str">
            <v>余玉红</v>
          </cell>
          <cell r="I221">
            <v>81</v>
          </cell>
          <cell r="J221" t="str">
            <v>向翠琳</v>
          </cell>
          <cell r="K221">
            <v>41</v>
          </cell>
          <cell r="L221" t="str">
            <v>卢银楷</v>
          </cell>
          <cell r="M221">
            <v>31.5</v>
          </cell>
          <cell r="N221" t="str">
            <v>赵香才</v>
          </cell>
          <cell r="O221">
            <v>33</v>
          </cell>
          <cell r="P221" t="str">
            <v>杜基次尔</v>
          </cell>
          <cell r="Q221" t="str">
            <v>文科</v>
          </cell>
        </row>
        <row r="222">
          <cell r="A222" t="str">
            <v>513422200501150023</v>
          </cell>
          <cell r="B222">
            <v>3</v>
          </cell>
          <cell r="C222" t="str">
            <v>央青娜姆</v>
          </cell>
          <cell r="D222">
            <v>309.5</v>
          </cell>
          <cell r="E222">
            <v>87</v>
          </cell>
          <cell r="F222" t="str">
            <v>何光红</v>
          </cell>
          <cell r="G222">
            <v>50.5</v>
          </cell>
          <cell r="H222" t="str">
            <v>余玉红</v>
          </cell>
          <cell r="I222">
            <v>64.5</v>
          </cell>
          <cell r="J222" t="str">
            <v>向翠琳</v>
          </cell>
          <cell r="K222">
            <v>38</v>
          </cell>
          <cell r="L222" t="str">
            <v>卢银楷</v>
          </cell>
          <cell r="M222">
            <v>35.5</v>
          </cell>
          <cell r="N222" t="str">
            <v>赵香才</v>
          </cell>
          <cell r="O222">
            <v>34</v>
          </cell>
          <cell r="P222" t="str">
            <v>杜基次尔</v>
          </cell>
          <cell r="Q222" t="str">
            <v>文科</v>
          </cell>
        </row>
        <row r="223">
          <cell r="A223" t="str">
            <v>513422200012132545</v>
          </cell>
          <cell r="B223">
            <v>4</v>
          </cell>
          <cell r="C223" t="str">
            <v>苏咏春</v>
          </cell>
          <cell r="D223">
            <v>308</v>
          </cell>
          <cell r="E223">
            <v>83.5</v>
          </cell>
          <cell r="F223" t="str">
            <v>甲阿祝玛</v>
          </cell>
          <cell r="G223">
            <v>52.5</v>
          </cell>
          <cell r="H223" t="str">
            <v>马勇</v>
          </cell>
          <cell r="I223">
            <v>46</v>
          </cell>
          <cell r="J223" t="str">
            <v>向翠琳</v>
          </cell>
          <cell r="K223">
            <v>30</v>
          </cell>
          <cell r="L223" t="str">
            <v>卢银楷</v>
          </cell>
          <cell r="M223">
            <v>48.5</v>
          </cell>
          <cell r="N223" t="str">
            <v>胡慧芳</v>
          </cell>
          <cell r="O223">
            <v>47.5</v>
          </cell>
          <cell r="P223" t="str">
            <v>杜基次尔</v>
          </cell>
          <cell r="Q223" t="str">
            <v>文科</v>
          </cell>
        </row>
        <row r="224">
          <cell r="A224" t="str">
            <v>513422200110052944</v>
          </cell>
          <cell r="B224">
            <v>4</v>
          </cell>
          <cell r="C224" t="str">
            <v>吉小英</v>
          </cell>
          <cell r="D224">
            <v>307.5</v>
          </cell>
          <cell r="E224">
            <v>91</v>
          </cell>
          <cell r="F224" t="str">
            <v>甲阿祝玛</v>
          </cell>
          <cell r="G224">
            <v>41.5</v>
          </cell>
          <cell r="H224" t="str">
            <v>马勇</v>
          </cell>
          <cell r="I224">
            <v>69</v>
          </cell>
          <cell r="J224" t="str">
            <v>向翠琳</v>
          </cell>
          <cell r="K224">
            <v>35.5</v>
          </cell>
          <cell r="L224" t="str">
            <v>卢银楷</v>
          </cell>
          <cell r="M224">
            <v>41.5</v>
          </cell>
          <cell r="N224" t="str">
            <v>胡慧芳</v>
          </cell>
          <cell r="O224">
            <v>29</v>
          </cell>
          <cell r="P224" t="str">
            <v>杜基次尔</v>
          </cell>
          <cell r="Q224" t="str">
            <v>文科</v>
          </cell>
        </row>
        <row r="225">
          <cell r="A225" t="str">
            <v>513422200112104015</v>
          </cell>
          <cell r="B225">
            <v>5</v>
          </cell>
          <cell r="C225" t="str">
            <v>鲁绒扎西</v>
          </cell>
          <cell r="D225">
            <v>307</v>
          </cell>
          <cell r="E225">
            <v>81</v>
          </cell>
          <cell r="F225" t="str">
            <v>叶屏</v>
          </cell>
          <cell r="G225">
            <v>43.5</v>
          </cell>
          <cell r="H225" t="str">
            <v>罗锐</v>
          </cell>
          <cell r="I225">
            <v>59.5</v>
          </cell>
          <cell r="J225" t="str">
            <v>杨小波</v>
          </cell>
          <cell r="K225">
            <v>38.5</v>
          </cell>
          <cell r="L225" t="str">
            <v>马巫各</v>
          </cell>
          <cell r="M225">
            <v>48.5</v>
          </cell>
          <cell r="N225" t="str">
            <v>赵香才</v>
          </cell>
          <cell r="O225">
            <v>36</v>
          </cell>
          <cell r="P225" t="str">
            <v>金贵</v>
          </cell>
          <cell r="Q225" t="str">
            <v>文科</v>
          </cell>
        </row>
        <row r="226">
          <cell r="A226" t="str">
            <v>51342220051028252X</v>
          </cell>
          <cell r="B226">
            <v>5</v>
          </cell>
          <cell r="C226" t="str">
            <v>苏建英</v>
          </cell>
          <cell r="D226">
            <v>307</v>
          </cell>
          <cell r="E226">
            <v>73</v>
          </cell>
          <cell r="F226" t="str">
            <v>叶屏</v>
          </cell>
          <cell r="G226">
            <v>48.5</v>
          </cell>
          <cell r="H226" t="str">
            <v>罗锐</v>
          </cell>
          <cell r="I226">
            <v>75.5</v>
          </cell>
          <cell r="J226" t="str">
            <v>杨小波</v>
          </cell>
          <cell r="K226">
            <v>43.5</v>
          </cell>
          <cell r="L226" t="str">
            <v>马巫各</v>
          </cell>
          <cell r="M226">
            <v>26.5</v>
          </cell>
          <cell r="N226" t="str">
            <v>赵香才</v>
          </cell>
          <cell r="O226">
            <v>40</v>
          </cell>
          <cell r="P226" t="str">
            <v>金贵</v>
          </cell>
          <cell r="Q226" t="str">
            <v>文科</v>
          </cell>
        </row>
        <row r="227">
          <cell r="A227" t="str">
            <v>513422200412284417</v>
          </cell>
          <cell r="B227">
            <v>5</v>
          </cell>
          <cell r="C227" t="str">
            <v>李王林</v>
          </cell>
          <cell r="D227">
            <v>303.5</v>
          </cell>
          <cell r="E227">
            <v>85</v>
          </cell>
          <cell r="F227" t="str">
            <v>叶屏</v>
          </cell>
          <cell r="G227">
            <v>48</v>
          </cell>
          <cell r="H227" t="str">
            <v>罗锐</v>
          </cell>
          <cell r="I227">
            <v>48.5</v>
          </cell>
          <cell r="J227" t="str">
            <v>杨小波</v>
          </cell>
          <cell r="K227">
            <v>37</v>
          </cell>
          <cell r="L227" t="str">
            <v>马巫各</v>
          </cell>
          <cell r="M227">
            <v>51.5</v>
          </cell>
          <cell r="N227" t="str">
            <v>赵香才</v>
          </cell>
          <cell r="O227">
            <v>33.5</v>
          </cell>
          <cell r="P227" t="str">
            <v>金贵</v>
          </cell>
          <cell r="Q227" t="str">
            <v>文科</v>
          </cell>
        </row>
        <row r="228">
          <cell r="A228" t="str">
            <v>513422200304142913</v>
          </cell>
          <cell r="B228">
            <v>5</v>
          </cell>
          <cell r="C228" t="str">
            <v>沈乔兵</v>
          </cell>
          <cell r="D228">
            <v>303</v>
          </cell>
          <cell r="E228">
            <v>70</v>
          </cell>
          <cell r="F228" t="str">
            <v>叶屏</v>
          </cell>
          <cell r="G228">
            <v>68.5</v>
          </cell>
          <cell r="H228" t="str">
            <v>罗锐</v>
          </cell>
          <cell r="I228">
            <v>38</v>
          </cell>
          <cell r="J228" t="str">
            <v>杨小波</v>
          </cell>
          <cell r="K228">
            <v>44</v>
          </cell>
          <cell r="L228" t="str">
            <v>马巫各</v>
          </cell>
          <cell r="M228">
            <v>37</v>
          </cell>
          <cell r="N228" t="str">
            <v>赵香才</v>
          </cell>
          <cell r="O228">
            <v>45.5</v>
          </cell>
          <cell r="P228" t="str">
            <v>金贵</v>
          </cell>
          <cell r="Q228" t="str">
            <v>文科</v>
          </cell>
        </row>
        <row r="229">
          <cell r="A229" t="str">
            <v>513422200411202125</v>
          </cell>
          <cell r="B229">
            <v>4</v>
          </cell>
          <cell r="C229" t="str">
            <v>杜基拉姆</v>
          </cell>
          <cell r="D229">
            <v>303</v>
          </cell>
          <cell r="E229">
            <v>85</v>
          </cell>
          <cell r="F229" t="str">
            <v>甲阿祝玛</v>
          </cell>
          <cell r="G229">
            <v>44</v>
          </cell>
          <cell r="H229" t="str">
            <v>马勇</v>
          </cell>
          <cell r="I229">
            <v>39</v>
          </cell>
          <cell r="J229" t="str">
            <v>向翠琳</v>
          </cell>
          <cell r="K229">
            <v>49</v>
          </cell>
          <cell r="L229" t="str">
            <v>卢银楷</v>
          </cell>
          <cell r="M229">
            <v>50.5</v>
          </cell>
          <cell r="N229" t="str">
            <v>胡慧芳</v>
          </cell>
          <cell r="O229">
            <v>35.5</v>
          </cell>
          <cell r="P229" t="str">
            <v>杜基次尔</v>
          </cell>
          <cell r="Q229" t="str">
            <v>文科</v>
          </cell>
        </row>
        <row r="230">
          <cell r="A230" t="str">
            <v>513422200508281122</v>
          </cell>
          <cell r="B230">
            <v>5</v>
          </cell>
          <cell r="C230" t="str">
            <v>罗元萍</v>
          </cell>
          <cell r="D230">
            <v>302</v>
          </cell>
          <cell r="E230">
            <v>84</v>
          </cell>
          <cell r="F230" t="str">
            <v>叶屏</v>
          </cell>
          <cell r="G230">
            <v>43.5</v>
          </cell>
          <cell r="H230" t="str">
            <v>罗锐</v>
          </cell>
          <cell r="I230">
            <v>51</v>
          </cell>
          <cell r="J230" t="str">
            <v>杨小波</v>
          </cell>
          <cell r="K230">
            <v>55</v>
          </cell>
          <cell r="L230" t="str">
            <v>马巫各</v>
          </cell>
          <cell r="M230">
            <v>40.5</v>
          </cell>
          <cell r="N230" t="str">
            <v>赵香才</v>
          </cell>
          <cell r="O230">
            <v>28</v>
          </cell>
          <cell r="P230" t="str">
            <v>金贵</v>
          </cell>
          <cell r="Q230" t="str">
            <v>文科</v>
          </cell>
        </row>
        <row r="231">
          <cell r="A231" t="str">
            <v>513422200203212919</v>
          </cell>
          <cell r="B231">
            <v>3</v>
          </cell>
          <cell r="C231" t="str">
            <v>韩小健</v>
          </cell>
          <cell r="D231">
            <v>302</v>
          </cell>
          <cell r="E231">
            <v>81</v>
          </cell>
          <cell r="F231" t="str">
            <v>何光红</v>
          </cell>
          <cell r="G231">
            <v>29</v>
          </cell>
          <cell r="H231" t="str">
            <v>余玉红</v>
          </cell>
          <cell r="I231">
            <v>79.5</v>
          </cell>
          <cell r="J231" t="str">
            <v>向翠琳</v>
          </cell>
          <cell r="K231">
            <v>39.5</v>
          </cell>
          <cell r="L231" t="str">
            <v>卢银楷</v>
          </cell>
          <cell r="M231">
            <v>33</v>
          </cell>
          <cell r="N231" t="str">
            <v>赵香才</v>
          </cell>
          <cell r="O231">
            <v>40</v>
          </cell>
          <cell r="P231" t="str">
            <v>杜基次尔</v>
          </cell>
          <cell r="Q231" t="str">
            <v>文科</v>
          </cell>
        </row>
        <row r="232">
          <cell r="A232" t="str">
            <v>513422200301061333</v>
          </cell>
          <cell r="B232">
            <v>5</v>
          </cell>
          <cell r="C232" t="str">
            <v>杨海彬</v>
          </cell>
          <cell r="D232">
            <v>301</v>
          </cell>
          <cell r="E232">
            <v>81</v>
          </cell>
          <cell r="F232" t="str">
            <v>叶屏</v>
          </cell>
          <cell r="G232">
            <v>45.5</v>
          </cell>
          <cell r="H232" t="str">
            <v>罗锐</v>
          </cell>
          <cell r="I232">
            <v>42.5</v>
          </cell>
          <cell r="J232" t="str">
            <v>杨小波</v>
          </cell>
          <cell r="K232">
            <v>52.5</v>
          </cell>
          <cell r="L232" t="str">
            <v>马巫各</v>
          </cell>
          <cell r="M232">
            <v>44</v>
          </cell>
          <cell r="N232" t="str">
            <v>赵香才</v>
          </cell>
          <cell r="O232">
            <v>35.5</v>
          </cell>
          <cell r="P232" t="str">
            <v>金贵</v>
          </cell>
          <cell r="Q232" t="str">
            <v>文科</v>
          </cell>
        </row>
        <row r="233">
          <cell r="A233" t="str">
            <v>513422200402051724</v>
          </cell>
          <cell r="B233">
            <v>4</v>
          </cell>
          <cell r="C233" t="str">
            <v>兰卡布尺</v>
          </cell>
          <cell r="D233">
            <v>299.5</v>
          </cell>
          <cell r="E233">
            <v>90.5</v>
          </cell>
          <cell r="F233" t="str">
            <v>甲阿祝玛</v>
          </cell>
          <cell r="G233">
            <v>43</v>
          </cell>
          <cell r="H233" t="str">
            <v>马勇</v>
          </cell>
          <cell r="I233">
            <v>61.5</v>
          </cell>
          <cell r="J233" t="str">
            <v>向翠琳</v>
          </cell>
          <cell r="K233">
            <v>33.5</v>
          </cell>
          <cell r="L233" t="str">
            <v>卢银楷</v>
          </cell>
          <cell r="M233">
            <v>44</v>
          </cell>
          <cell r="N233" t="str">
            <v>胡慧芳</v>
          </cell>
          <cell r="O233">
            <v>27</v>
          </cell>
          <cell r="P233" t="str">
            <v>杜基次尔</v>
          </cell>
          <cell r="Q233" t="str">
            <v>文科</v>
          </cell>
        </row>
        <row r="234">
          <cell r="A234" t="str">
            <v>513422200410150028</v>
          </cell>
          <cell r="B234">
            <v>5</v>
          </cell>
          <cell r="C234" t="str">
            <v>格桑祝玛</v>
          </cell>
          <cell r="D234">
            <v>299</v>
          </cell>
          <cell r="E234">
            <v>72</v>
          </cell>
          <cell r="F234" t="str">
            <v>叶屏</v>
          </cell>
          <cell r="G234">
            <v>41</v>
          </cell>
          <cell r="H234" t="str">
            <v>罗锐</v>
          </cell>
          <cell r="I234">
            <v>45</v>
          </cell>
          <cell r="J234" t="str">
            <v>杨小波</v>
          </cell>
          <cell r="K234">
            <v>50</v>
          </cell>
          <cell r="L234" t="str">
            <v>马巫各</v>
          </cell>
          <cell r="M234">
            <v>37</v>
          </cell>
          <cell r="N234" t="str">
            <v>赵香才</v>
          </cell>
          <cell r="O234">
            <v>54</v>
          </cell>
          <cell r="P234" t="str">
            <v>金贵</v>
          </cell>
          <cell r="Q234" t="str">
            <v>文科</v>
          </cell>
        </row>
        <row r="235">
          <cell r="A235" t="str">
            <v>51342220050201172X</v>
          </cell>
          <cell r="B235">
            <v>3</v>
          </cell>
          <cell r="C235" t="str">
            <v>陈泰珍</v>
          </cell>
          <cell r="D235">
            <v>298.5</v>
          </cell>
          <cell r="E235">
            <v>86.5</v>
          </cell>
          <cell r="F235" t="str">
            <v>何光红</v>
          </cell>
          <cell r="G235">
            <v>41.5</v>
          </cell>
          <cell r="H235" t="str">
            <v>余玉红</v>
          </cell>
          <cell r="I235">
            <v>39.5</v>
          </cell>
          <cell r="J235" t="str">
            <v>向翠琳</v>
          </cell>
          <cell r="K235">
            <v>52.5</v>
          </cell>
          <cell r="L235" t="str">
            <v>卢银楷</v>
          </cell>
          <cell r="M235">
            <v>36</v>
          </cell>
          <cell r="N235" t="str">
            <v>赵香才</v>
          </cell>
          <cell r="O235">
            <v>42.5</v>
          </cell>
          <cell r="P235" t="str">
            <v>杜基次尔</v>
          </cell>
          <cell r="Q235" t="str">
            <v>文科</v>
          </cell>
        </row>
        <row r="236">
          <cell r="A236" t="str">
            <v>513422200004085013</v>
          </cell>
          <cell r="B236">
            <v>4</v>
          </cell>
          <cell r="C236" t="str">
            <v>高土基</v>
          </cell>
          <cell r="D236">
            <v>296.5</v>
          </cell>
          <cell r="E236">
            <v>79.5</v>
          </cell>
          <cell r="F236" t="str">
            <v>甲阿祝玛</v>
          </cell>
          <cell r="G236">
            <v>56</v>
          </cell>
          <cell r="H236" t="str">
            <v>马勇</v>
          </cell>
          <cell r="I236">
            <v>58</v>
          </cell>
          <cell r="J236" t="str">
            <v>向翠琳</v>
          </cell>
          <cell r="K236">
            <v>33.5</v>
          </cell>
          <cell r="L236" t="str">
            <v>卢银楷</v>
          </cell>
          <cell r="M236">
            <v>28.5</v>
          </cell>
          <cell r="N236" t="str">
            <v>胡慧芳</v>
          </cell>
          <cell r="O236">
            <v>41</v>
          </cell>
          <cell r="P236" t="str">
            <v>杜基次尔</v>
          </cell>
          <cell r="Q236" t="str">
            <v>文科</v>
          </cell>
        </row>
        <row r="237">
          <cell r="A237" t="str">
            <v>513422200109152710</v>
          </cell>
          <cell r="B237">
            <v>5</v>
          </cell>
          <cell r="C237" t="str">
            <v>苏扎西</v>
          </cell>
          <cell r="D237">
            <v>295</v>
          </cell>
          <cell r="E237">
            <v>75</v>
          </cell>
          <cell r="F237" t="str">
            <v>叶屏</v>
          </cell>
          <cell r="G237">
            <v>57.5</v>
          </cell>
          <cell r="H237" t="str">
            <v>罗锐</v>
          </cell>
          <cell r="I237">
            <v>33</v>
          </cell>
          <cell r="J237" t="str">
            <v>杨小波</v>
          </cell>
          <cell r="K237">
            <v>52</v>
          </cell>
          <cell r="L237" t="str">
            <v>马巫各</v>
          </cell>
          <cell r="M237">
            <v>30.5</v>
          </cell>
          <cell r="N237" t="str">
            <v>赵香才</v>
          </cell>
          <cell r="O237">
            <v>47</v>
          </cell>
          <cell r="P237" t="str">
            <v>金贵</v>
          </cell>
          <cell r="Q237" t="str">
            <v>文科</v>
          </cell>
        </row>
        <row r="238">
          <cell r="A238" t="str">
            <v>513422200108097019</v>
          </cell>
          <cell r="B238">
            <v>4</v>
          </cell>
          <cell r="C238" t="str">
            <v>降翁鲁绒降初</v>
          </cell>
          <cell r="D238">
            <v>294</v>
          </cell>
          <cell r="E238">
            <v>83</v>
          </cell>
          <cell r="F238" t="str">
            <v>甲阿祝玛</v>
          </cell>
          <cell r="G238">
            <v>54</v>
          </cell>
          <cell r="H238" t="str">
            <v>马勇</v>
          </cell>
          <cell r="I238">
            <v>30</v>
          </cell>
          <cell r="J238" t="str">
            <v>向翠琳</v>
          </cell>
          <cell r="K238">
            <v>44</v>
          </cell>
          <cell r="L238" t="str">
            <v>卢银楷</v>
          </cell>
          <cell r="M238">
            <v>36</v>
          </cell>
          <cell r="N238" t="str">
            <v>胡慧芳</v>
          </cell>
          <cell r="O238">
            <v>47</v>
          </cell>
          <cell r="P238" t="str">
            <v>杜基次尔</v>
          </cell>
          <cell r="Q238" t="str">
            <v>文科</v>
          </cell>
        </row>
        <row r="239">
          <cell r="A239" t="str">
            <v>513422200309014013</v>
          </cell>
          <cell r="B239">
            <v>4</v>
          </cell>
          <cell r="C239" t="str">
            <v>吕布哈</v>
          </cell>
          <cell r="D239">
            <v>293.5</v>
          </cell>
          <cell r="E239">
            <v>69.5</v>
          </cell>
          <cell r="F239" t="str">
            <v>甲阿祝玛</v>
          </cell>
          <cell r="G239">
            <v>57.5</v>
          </cell>
          <cell r="H239" t="str">
            <v>马勇</v>
          </cell>
          <cell r="I239">
            <v>63.5</v>
          </cell>
          <cell r="J239" t="str">
            <v>向翠琳</v>
          </cell>
          <cell r="K239">
            <v>20.5</v>
          </cell>
          <cell r="L239" t="str">
            <v>卢银楷</v>
          </cell>
          <cell r="M239">
            <v>34.5</v>
          </cell>
          <cell r="N239" t="str">
            <v>胡慧芳</v>
          </cell>
          <cell r="O239">
            <v>48</v>
          </cell>
          <cell r="P239" t="str">
            <v>杜基次尔</v>
          </cell>
          <cell r="Q239" t="str">
            <v>文科</v>
          </cell>
        </row>
        <row r="240">
          <cell r="A240" t="str">
            <v>513422200005107018</v>
          </cell>
          <cell r="B240">
            <v>4</v>
          </cell>
          <cell r="C240" t="str">
            <v>尼玛翁吉</v>
          </cell>
          <cell r="D240">
            <v>292.5</v>
          </cell>
          <cell r="E240">
            <v>76.5</v>
          </cell>
          <cell r="F240" t="str">
            <v>甲阿祝玛</v>
          </cell>
          <cell r="G240">
            <v>46.5</v>
          </cell>
          <cell r="H240" t="str">
            <v>马勇</v>
          </cell>
          <cell r="I240">
            <v>32</v>
          </cell>
          <cell r="J240" t="str">
            <v>向翠琳</v>
          </cell>
          <cell r="K240">
            <v>27.5</v>
          </cell>
          <cell r="L240" t="str">
            <v>卢银楷</v>
          </cell>
          <cell r="M240">
            <v>46</v>
          </cell>
          <cell r="N240" t="str">
            <v>胡慧芳</v>
          </cell>
          <cell r="O240">
            <v>64</v>
          </cell>
          <cell r="P240" t="str">
            <v>杜基次尔</v>
          </cell>
          <cell r="Q240" t="str">
            <v>文科</v>
          </cell>
        </row>
        <row r="241">
          <cell r="A241" t="str">
            <v>513422200211041910</v>
          </cell>
          <cell r="B241">
            <v>3</v>
          </cell>
          <cell r="C241" t="str">
            <v>马海</v>
          </cell>
          <cell r="D241">
            <v>292</v>
          </cell>
          <cell r="E241">
            <v>81</v>
          </cell>
          <cell r="F241" t="str">
            <v>何光红</v>
          </cell>
          <cell r="G241">
            <v>49</v>
          </cell>
          <cell r="H241" t="str">
            <v>余玉红</v>
          </cell>
          <cell r="I241">
            <v>45</v>
          </cell>
          <cell r="J241" t="str">
            <v>向翠琳</v>
          </cell>
          <cell r="K241">
            <v>31</v>
          </cell>
          <cell r="L241" t="str">
            <v>卢银楷</v>
          </cell>
          <cell r="M241">
            <v>44</v>
          </cell>
          <cell r="N241" t="str">
            <v>赵香才</v>
          </cell>
          <cell r="O241">
            <v>42</v>
          </cell>
          <cell r="P241" t="str">
            <v>杜基次尔</v>
          </cell>
          <cell r="Q241" t="str">
            <v>文科</v>
          </cell>
        </row>
        <row r="242">
          <cell r="A242" t="str">
            <v>513422200008122344</v>
          </cell>
          <cell r="B242">
            <v>3</v>
          </cell>
          <cell r="C242" t="str">
            <v>熊央初</v>
          </cell>
          <cell r="D242">
            <v>291</v>
          </cell>
          <cell r="E242">
            <v>73</v>
          </cell>
          <cell r="F242" t="str">
            <v>何光红</v>
          </cell>
          <cell r="G242">
            <v>32.5</v>
          </cell>
          <cell r="H242" t="str">
            <v>余玉红</v>
          </cell>
          <cell r="I242">
            <v>43.5</v>
          </cell>
          <cell r="J242" t="str">
            <v>向翠琳</v>
          </cell>
          <cell r="K242">
            <v>53.5</v>
          </cell>
          <cell r="L242" t="str">
            <v>卢银楷</v>
          </cell>
          <cell r="M242">
            <v>54</v>
          </cell>
          <cell r="N242" t="str">
            <v>赵香才</v>
          </cell>
          <cell r="O242">
            <v>34.5</v>
          </cell>
          <cell r="P242" t="str">
            <v>杜基次尔</v>
          </cell>
          <cell r="Q242" t="str">
            <v>文科</v>
          </cell>
        </row>
        <row r="243">
          <cell r="A243" t="str">
            <v>513422200407081914</v>
          </cell>
          <cell r="B243">
            <v>3</v>
          </cell>
          <cell r="C243" t="str">
            <v>何华品</v>
          </cell>
          <cell r="D243">
            <v>290.5</v>
          </cell>
          <cell r="E243">
            <v>77</v>
          </cell>
          <cell r="F243" t="str">
            <v>何光红</v>
          </cell>
          <cell r="G243">
            <v>80</v>
          </cell>
          <cell r="H243" t="str">
            <v>余玉红</v>
          </cell>
          <cell r="I243">
            <v>25.5</v>
          </cell>
          <cell r="J243" t="str">
            <v>向翠琳</v>
          </cell>
          <cell r="K243">
            <v>29.5</v>
          </cell>
          <cell r="L243" t="str">
            <v>卢银楷</v>
          </cell>
          <cell r="M243">
            <v>34</v>
          </cell>
          <cell r="N243" t="str">
            <v>赵香才</v>
          </cell>
          <cell r="O243">
            <v>44.5</v>
          </cell>
          <cell r="P243" t="str">
            <v>杜基次尔</v>
          </cell>
          <cell r="Q243" t="str">
            <v>文科</v>
          </cell>
        </row>
        <row r="244">
          <cell r="A244" t="str">
            <v>513422200308151913</v>
          </cell>
          <cell r="B244">
            <v>5</v>
          </cell>
          <cell r="C244" t="str">
            <v>祝小辉</v>
          </cell>
          <cell r="D244">
            <v>288.5</v>
          </cell>
          <cell r="E244">
            <v>76.5</v>
          </cell>
          <cell r="F244" t="str">
            <v>叶屏</v>
          </cell>
          <cell r="G244">
            <v>46.5</v>
          </cell>
          <cell r="H244" t="str">
            <v>罗锐</v>
          </cell>
          <cell r="I244">
            <v>30.5</v>
          </cell>
          <cell r="J244" t="str">
            <v>杨小波</v>
          </cell>
          <cell r="K244">
            <v>47</v>
          </cell>
          <cell r="L244" t="str">
            <v>马巫各</v>
          </cell>
          <cell r="M244">
            <v>44</v>
          </cell>
          <cell r="N244" t="str">
            <v>赵香才</v>
          </cell>
          <cell r="O244">
            <v>44</v>
          </cell>
          <cell r="P244" t="str">
            <v>金贵</v>
          </cell>
          <cell r="Q244" t="str">
            <v>文科</v>
          </cell>
        </row>
        <row r="245">
          <cell r="A245" t="str">
            <v>513422200402161915</v>
          </cell>
          <cell r="B245">
            <v>3</v>
          </cell>
          <cell r="C245" t="str">
            <v>胡文勇</v>
          </cell>
          <cell r="D245">
            <v>285.5</v>
          </cell>
          <cell r="E245">
            <v>80</v>
          </cell>
          <cell r="F245" t="str">
            <v>何光红</v>
          </cell>
          <cell r="G245">
            <v>43</v>
          </cell>
          <cell r="H245" t="str">
            <v>余玉红</v>
          </cell>
          <cell r="I245">
            <v>16.5</v>
          </cell>
          <cell r="J245" t="str">
            <v>向翠琳</v>
          </cell>
          <cell r="K245">
            <v>50.5</v>
          </cell>
          <cell r="L245" t="str">
            <v>卢银楷</v>
          </cell>
          <cell r="M245">
            <v>49</v>
          </cell>
          <cell r="N245" t="str">
            <v>赵香才</v>
          </cell>
          <cell r="O245">
            <v>46.5</v>
          </cell>
          <cell r="P245" t="str">
            <v>杜基次尔</v>
          </cell>
          <cell r="Q245" t="str">
            <v>文科</v>
          </cell>
        </row>
        <row r="246">
          <cell r="A246" t="str">
            <v>51342220040602001X</v>
          </cell>
          <cell r="B246">
            <v>3</v>
          </cell>
          <cell r="C246" t="str">
            <v>杨建林</v>
          </cell>
          <cell r="D246">
            <v>285</v>
          </cell>
          <cell r="E246">
            <v>82.5</v>
          </cell>
          <cell r="F246" t="str">
            <v>何光红</v>
          </cell>
          <cell r="G246">
            <v>39</v>
          </cell>
          <cell r="H246" t="str">
            <v>余玉红</v>
          </cell>
          <cell r="I246">
            <v>41.5</v>
          </cell>
          <cell r="J246" t="str">
            <v>向翠琳</v>
          </cell>
          <cell r="K246">
            <v>38.5</v>
          </cell>
          <cell r="L246" t="str">
            <v>卢银楷</v>
          </cell>
          <cell r="M246">
            <v>40.5</v>
          </cell>
          <cell r="N246" t="str">
            <v>赵香才</v>
          </cell>
          <cell r="O246">
            <v>43</v>
          </cell>
          <cell r="P246" t="str">
            <v>杜基次尔</v>
          </cell>
          <cell r="Q246" t="str">
            <v>文科</v>
          </cell>
        </row>
        <row r="247">
          <cell r="A247" t="str">
            <v>513422200403244413</v>
          </cell>
          <cell r="B247">
            <v>2</v>
          </cell>
          <cell r="C247" t="str">
            <v>旦争益西</v>
          </cell>
          <cell r="D247">
            <v>282</v>
          </cell>
          <cell r="E247">
            <v>75.5</v>
          </cell>
          <cell r="F247" t="str">
            <v>阙丽萍</v>
          </cell>
          <cell r="G247">
            <v>45.5</v>
          </cell>
          <cell r="H247" t="str">
            <v>李希</v>
          </cell>
          <cell r="I247">
            <v>57.5</v>
          </cell>
          <cell r="J247" t="str">
            <v>赵顺诚</v>
          </cell>
          <cell r="K247">
            <v>31</v>
          </cell>
          <cell r="L247" t="str">
            <v>马巫各</v>
          </cell>
          <cell r="M247">
            <v>38.5</v>
          </cell>
          <cell r="N247" t="str">
            <v>赵香才</v>
          </cell>
          <cell r="O247">
            <v>34</v>
          </cell>
          <cell r="P247" t="str">
            <v>杜基次尔</v>
          </cell>
          <cell r="Q247" t="str">
            <v>文科</v>
          </cell>
        </row>
        <row r="248">
          <cell r="A248" t="str">
            <v>513422200302175623</v>
          </cell>
          <cell r="B248">
            <v>5</v>
          </cell>
          <cell r="C248" t="str">
            <v>赵长秀</v>
          </cell>
          <cell r="D248">
            <v>281.5</v>
          </cell>
          <cell r="E248">
            <v>71.5</v>
          </cell>
          <cell r="F248" t="str">
            <v>叶屏</v>
          </cell>
          <cell r="G248">
            <v>42.5</v>
          </cell>
          <cell r="H248" t="str">
            <v>罗锐</v>
          </cell>
          <cell r="I248">
            <v>48</v>
          </cell>
          <cell r="J248" t="str">
            <v>杨小波</v>
          </cell>
          <cell r="K248">
            <v>38.5</v>
          </cell>
          <cell r="L248" t="str">
            <v>马巫各</v>
          </cell>
          <cell r="M248">
            <v>49.5</v>
          </cell>
          <cell r="N248" t="str">
            <v>赵香才</v>
          </cell>
          <cell r="O248">
            <v>31.5</v>
          </cell>
          <cell r="P248" t="str">
            <v>金贵</v>
          </cell>
          <cell r="Q248" t="str">
            <v>文科</v>
          </cell>
        </row>
        <row r="249">
          <cell r="A249" t="str">
            <v>513422200106170710</v>
          </cell>
          <cell r="B249">
            <v>5</v>
          </cell>
          <cell r="C249" t="str">
            <v>胡家龙</v>
          </cell>
          <cell r="D249">
            <v>277</v>
          </cell>
          <cell r="E249">
            <v>80</v>
          </cell>
          <cell r="F249" t="str">
            <v>叶屏</v>
          </cell>
          <cell r="G249">
            <v>37</v>
          </cell>
          <cell r="H249" t="str">
            <v>罗锐</v>
          </cell>
          <cell r="I249">
            <v>59</v>
          </cell>
          <cell r="J249" t="str">
            <v>杨小波</v>
          </cell>
          <cell r="K249">
            <v>38.5</v>
          </cell>
          <cell r="L249" t="str">
            <v>马巫各</v>
          </cell>
          <cell r="M249">
            <v>32.5</v>
          </cell>
          <cell r="N249" t="str">
            <v>赵香才</v>
          </cell>
          <cell r="O249">
            <v>30</v>
          </cell>
          <cell r="P249" t="str">
            <v>金贵</v>
          </cell>
          <cell r="Q249" t="str">
            <v>文科</v>
          </cell>
        </row>
        <row r="250">
          <cell r="A250" t="str">
            <v>513422200202134226</v>
          </cell>
          <cell r="B250">
            <v>3</v>
          </cell>
          <cell r="C250" t="str">
            <v>降初玛</v>
          </cell>
          <cell r="D250">
            <v>275.5</v>
          </cell>
          <cell r="E250">
            <v>90</v>
          </cell>
          <cell r="F250" t="str">
            <v>何光红</v>
          </cell>
          <cell r="G250">
            <v>35</v>
          </cell>
          <cell r="H250" t="str">
            <v>余玉红</v>
          </cell>
          <cell r="I250">
            <v>38.5</v>
          </cell>
          <cell r="J250" t="str">
            <v>向翠琳</v>
          </cell>
          <cell r="K250">
            <v>39.5</v>
          </cell>
          <cell r="L250" t="str">
            <v>卢银楷</v>
          </cell>
          <cell r="M250">
            <v>28.5</v>
          </cell>
          <cell r="N250" t="str">
            <v>赵香才</v>
          </cell>
          <cell r="O250">
            <v>44</v>
          </cell>
          <cell r="P250" t="str">
            <v>杜基次尔</v>
          </cell>
          <cell r="Q250" t="str">
            <v>文科</v>
          </cell>
        </row>
        <row r="251">
          <cell r="A251" t="str">
            <v>513422200401031115</v>
          </cell>
          <cell r="B251">
            <v>5</v>
          </cell>
          <cell r="C251" t="str">
            <v>王海龙</v>
          </cell>
          <cell r="D251">
            <v>272</v>
          </cell>
          <cell r="E251">
            <v>82.5</v>
          </cell>
          <cell r="F251" t="str">
            <v>叶屏</v>
          </cell>
          <cell r="G251">
            <v>44.5</v>
          </cell>
          <cell r="H251" t="str">
            <v>罗锐</v>
          </cell>
          <cell r="I251">
            <v>34</v>
          </cell>
          <cell r="J251" t="str">
            <v>杨小波</v>
          </cell>
          <cell r="K251">
            <v>35.5</v>
          </cell>
          <cell r="L251" t="str">
            <v>马巫各</v>
          </cell>
          <cell r="M251">
            <v>36</v>
          </cell>
          <cell r="N251" t="str">
            <v>赵香才</v>
          </cell>
          <cell r="O251">
            <v>39.5</v>
          </cell>
          <cell r="P251" t="str">
            <v>金贵</v>
          </cell>
          <cell r="Q251" t="str">
            <v>文科</v>
          </cell>
        </row>
        <row r="252">
          <cell r="A252" t="str">
            <v>513422200210270316</v>
          </cell>
          <cell r="B252">
            <v>1</v>
          </cell>
          <cell r="C252" t="str">
            <v>打珍扎西</v>
          </cell>
          <cell r="D252">
            <v>270.5</v>
          </cell>
          <cell r="E252">
            <v>71.5</v>
          </cell>
          <cell r="F252" t="str">
            <v>叶屏</v>
          </cell>
          <cell r="G252">
            <v>47</v>
          </cell>
          <cell r="H252" t="str">
            <v>余玉红</v>
          </cell>
          <cell r="I252">
            <v>68.5</v>
          </cell>
          <cell r="J252" t="str">
            <v>胡昌燕</v>
          </cell>
          <cell r="K252">
            <v>49</v>
          </cell>
          <cell r="L252" t="str">
            <v>卢银楷</v>
          </cell>
          <cell r="M252">
            <v>25</v>
          </cell>
          <cell r="N252" t="str">
            <v>胡慧芳</v>
          </cell>
          <cell r="O252">
            <v>9.5</v>
          </cell>
          <cell r="P252" t="str">
            <v>金贵</v>
          </cell>
          <cell r="Q252" t="str">
            <v>文科</v>
          </cell>
        </row>
        <row r="253">
          <cell r="A253" t="str">
            <v>513422200505045423</v>
          </cell>
          <cell r="B253">
            <v>3</v>
          </cell>
          <cell r="C253" t="str">
            <v>珍呷拉姆</v>
          </cell>
          <cell r="D253">
            <v>262.5</v>
          </cell>
          <cell r="E253">
            <v>83</v>
          </cell>
          <cell r="F253" t="str">
            <v>何光红</v>
          </cell>
          <cell r="G253">
            <v>30.5</v>
          </cell>
          <cell r="H253" t="str">
            <v>余玉红</v>
          </cell>
          <cell r="I253">
            <v>32</v>
          </cell>
          <cell r="J253" t="str">
            <v>向翠琳</v>
          </cell>
          <cell r="K253">
            <v>37.5</v>
          </cell>
          <cell r="L253" t="str">
            <v>卢银楷</v>
          </cell>
          <cell r="M253">
            <v>44</v>
          </cell>
          <cell r="N253" t="str">
            <v>赵香才</v>
          </cell>
          <cell r="O253">
            <v>35.5</v>
          </cell>
          <cell r="P253" t="str">
            <v>杜基次尔</v>
          </cell>
          <cell r="Q253" t="str">
            <v>文科</v>
          </cell>
        </row>
        <row r="254">
          <cell r="A254" t="str">
            <v>51342220050119582X</v>
          </cell>
          <cell r="B254">
            <v>5</v>
          </cell>
          <cell r="C254" t="str">
            <v>扎西翁姆</v>
          </cell>
          <cell r="D254">
            <v>262.5</v>
          </cell>
          <cell r="E254">
            <v>82</v>
          </cell>
          <cell r="F254" t="str">
            <v>叶屏</v>
          </cell>
          <cell r="G254">
            <v>14.5</v>
          </cell>
          <cell r="H254" t="str">
            <v>罗锐</v>
          </cell>
          <cell r="I254">
            <v>46</v>
          </cell>
          <cell r="J254" t="str">
            <v>杨小波</v>
          </cell>
          <cell r="K254">
            <v>42</v>
          </cell>
          <cell r="L254" t="str">
            <v>马巫各</v>
          </cell>
          <cell r="M254">
            <v>44</v>
          </cell>
          <cell r="N254" t="str">
            <v>赵香才</v>
          </cell>
          <cell r="O254">
            <v>34</v>
          </cell>
          <cell r="P254" t="str">
            <v>金贵</v>
          </cell>
          <cell r="Q254" t="str">
            <v>文科</v>
          </cell>
        </row>
        <row r="255">
          <cell r="A255" t="str">
            <v>513422200202136838</v>
          </cell>
          <cell r="B255">
            <v>3</v>
          </cell>
          <cell r="C255" t="str">
            <v>严克古</v>
          </cell>
          <cell r="D255">
            <v>252</v>
          </cell>
          <cell r="E255">
            <v>72.5</v>
          </cell>
          <cell r="F255" t="str">
            <v>何光红</v>
          </cell>
          <cell r="G255">
            <v>39.5</v>
          </cell>
          <cell r="H255" t="str">
            <v>余玉红</v>
          </cell>
          <cell r="I255">
            <v>29</v>
          </cell>
          <cell r="J255" t="str">
            <v>向翠琳</v>
          </cell>
          <cell r="K255">
            <v>52</v>
          </cell>
          <cell r="L255" t="str">
            <v>卢银楷</v>
          </cell>
          <cell r="M255">
            <v>27.5</v>
          </cell>
          <cell r="N255" t="str">
            <v>赵香才</v>
          </cell>
          <cell r="O255">
            <v>31.5</v>
          </cell>
          <cell r="P255" t="str">
            <v>杜基次尔</v>
          </cell>
          <cell r="Q255" t="str">
            <v>文科</v>
          </cell>
        </row>
        <row r="256">
          <cell r="A256" t="str">
            <v>513422200210020325</v>
          </cell>
          <cell r="B256">
            <v>5</v>
          </cell>
          <cell r="C256" t="str">
            <v>央青拉姆</v>
          </cell>
          <cell r="D256">
            <v>242.5</v>
          </cell>
          <cell r="E256">
            <v>84</v>
          </cell>
          <cell r="F256" t="str">
            <v>叶屏</v>
          </cell>
          <cell r="G256">
            <v>19.5</v>
          </cell>
          <cell r="H256" t="str">
            <v>罗锐</v>
          </cell>
          <cell r="I256">
            <v>45</v>
          </cell>
          <cell r="J256" t="str">
            <v>杨小波</v>
          </cell>
          <cell r="K256">
            <v>31</v>
          </cell>
          <cell r="L256" t="str">
            <v>马巫各</v>
          </cell>
          <cell r="M256">
            <v>33</v>
          </cell>
          <cell r="N256" t="str">
            <v>赵香才</v>
          </cell>
          <cell r="O256">
            <v>30</v>
          </cell>
          <cell r="P256" t="str">
            <v>金贵</v>
          </cell>
          <cell r="Q256" t="str">
            <v>文科</v>
          </cell>
        </row>
        <row r="257">
          <cell r="A257" t="str">
            <v>51342220010708681X</v>
          </cell>
          <cell r="B257">
            <v>3</v>
          </cell>
          <cell r="C257" t="str">
            <v>苏朗扎什</v>
          </cell>
          <cell r="D257">
            <v>240.5</v>
          </cell>
          <cell r="E257">
            <v>79</v>
          </cell>
          <cell r="F257" t="str">
            <v>何光红</v>
          </cell>
          <cell r="G257">
            <v>37</v>
          </cell>
          <cell r="H257" t="str">
            <v>余玉红</v>
          </cell>
          <cell r="I257">
            <v>31.5</v>
          </cell>
          <cell r="J257" t="str">
            <v>向翠琳</v>
          </cell>
          <cell r="K257">
            <v>23</v>
          </cell>
          <cell r="L257" t="str">
            <v>卢银楷</v>
          </cell>
          <cell r="M257">
            <v>33.5</v>
          </cell>
          <cell r="N257" t="str">
            <v>赵香才</v>
          </cell>
          <cell r="O257">
            <v>36.5</v>
          </cell>
          <cell r="P257" t="str">
            <v>杜基次尔</v>
          </cell>
          <cell r="Q257" t="str">
            <v>文科</v>
          </cell>
        </row>
        <row r="258">
          <cell r="A258" t="str">
            <v>513422200307084827</v>
          </cell>
          <cell r="B258">
            <v>5</v>
          </cell>
          <cell r="C258" t="str">
            <v>祝玛</v>
          </cell>
          <cell r="D258">
            <v>239.5</v>
          </cell>
          <cell r="E258">
            <v>87</v>
          </cell>
          <cell r="F258" t="str">
            <v>叶屏</v>
          </cell>
          <cell r="G258">
            <v>8</v>
          </cell>
          <cell r="H258" t="str">
            <v>罗锐</v>
          </cell>
          <cell r="I258">
            <v>36.5</v>
          </cell>
          <cell r="J258" t="str">
            <v>杨小波</v>
          </cell>
          <cell r="K258">
            <v>44.5</v>
          </cell>
          <cell r="L258" t="str">
            <v>马巫各</v>
          </cell>
          <cell r="M258">
            <v>42.5</v>
          </cell>
          <cell r="N258" t="str">
            <v>赵香才</v>
          </cell>
          <cell r="O258">
            <v>21</v>
          </cell>
          <cell r="P258" t="str">
            <v>金贵</v>
          </cell>
          <cell r="Q258" t="str">
            <v>文科</v>
          </cell>
        </row>
        <row r="259">
          <cell r="A259" t="str">
            <v>513422200408064825</v>
          </cell>
          <cell r="B259">
            <v>4</v>
          </cell>
          <cell r="C259" t="str">
            <v>杜基拉初</v>
          </cell>
          <cell r="D259">
            <v>229</v>
          </cell>
          <cell r="E259">
            <v>73</v>
          </cell>
          <cell r="F259" t="str">
            <v>甲阿祝玛</v>
          </cell>
          <cell r="G259">
            <v>33.5</v>
          </cell>
          <cell r="H259" t="str">
            <v>马勇</v>
          </cell>
          <cell r="I259">
            <v>32</v>
          </cell>
          <cell r="J259" t="str">
            <v>向翠琳</v>
          </cell>
          <cell r="K259">
            <v>37</v>
          </cell>
          <cell r="L259" t="str">
            <v>卢银楷</v>
          </cell>
          <cell r="M259">
            <v>23.5</v>
          </cell>
          <cell r="N259" t="str">
            <v>胡慧芳</v>
          </cell>
          <cell r="O259">
            <v>30</v>
          </cell>
          <cell r="P259" t="str">
            <v>杜基次尔</v>
          </cell>
          <cell r="Q259" t="str">
            <v>文科</v>
          </cell>
        </row>
        <row r="260">
          <cell r="A260" t="str">
            <v>51342220040201152X</v>
          </cell>
          <cell r="B260">
            <v>5</v>
          </cell>
          <cell r="C260" t="str">
            <v>罗宇梅</v>
          </cell>
          <cell r="D260">
            <v>203.5</v>
          </cell>
          <cell r="E260"/>
          <cell r="F260" t="str">
            <v>叶屏</v>
          </cell>
          <cell r="G260"/>
          <cell r="H260" t="str">
            <v>罗锐</v>
          </cell>
          <cell r="I260">
            <v>88.5</v>
          </cell>
          <cell r="J260" t="str">
            <v>杨小波</v>
          </cell>
          <cell r="K260">
            <v>30</v>
          </cell>
          <cell r="L260" t="str">
            <v>马巫各</v>
          </cell>
          <cell r="M260">
            <v>62.5</v>
          </cell>
          <cell r="N260" t="str">
            <v>赵香才</v>
          </cell>
          <cell r="O260">
            <v>22.5</v>
          </cell>
          <cell r="P260" t="str">
            <v>金贵</v>
          </cell>
          <cell r="Q260" t="str">
            <v>文科</v>
          </cell>
        </row>
        <row r="261">
          <cell r="A261" t="str">
            <v>513422200501263423</v>
          </cell>
          <cell r="B261">
            <v>5</v>
          </cell>
          <cell r="C261" t="str">
            <v>扎西卓玛</v>
          </cell>
          <cell r="D261">
            <v>97.5</v>
          </cell>
          <cell r="E261">
            <v>76</v>
          </cell>
          <cell r="F261" t="str">
            <v>叶屏</v>
          </cell>
          <cell r="G261">
            <v>21.5</v>
          </cell>
          <cell r="H261" t="str">
            <v>罗锐</v>
          </cell>
          <cell r="I261">
            <v>0</v>
          </cell>
          <cell r="J261" t="str">
            <v>杨小波</v>
          </cell>
          <cell r="K261">
            <v>0</v>
          </cell>
          <cell r="L261" t="str">
            <v>马巫各</v>
          </cell>
          <cell r="M261">
            <v>0</v>
          </cell>
          <cell r="N261" t="str">
            <v>赵香才</v>
          </cell>
          <cell r="O261">
            <v>0</v>
          </cell>
          <cell r="P261" t="str">
            <v>金贵</v>
          </cell>
          <cell r="Q261" t="str">
            <v>文科</v>
          </cell>
        </row>
        <row r="262">
          <cell r="A262" t="str">
            <v>513422200401250027</v>
          </cell>
          <cell r="B262">
            <v>12</v>
          </cell>
          <cell r="C262" t="str">
            <v>卓玛央青</v>
          </cell>
          <cell r="D262">
            <v>518.5</v>
          </cell>
          <cell r="E262">
            <v>108</v>
          </cell>
          <cell r="F262" t="str">
            <v>朱霞</v>
          </cell>
          <cell r="G262">
            <v>113.5</v>
          </cell>
          <cell r="H262" t="str">
            <v>黄金华</v>
          </cell>
          <cell r="I262">
            <v>129</v>
          </cell>
          <cell r="J262" t="str">
            <v>程长寿</v>
          </cell>
          <cell r="K262">
            <v>67.5</v>
          </cell>
          <cell r="L262" t="str">
            <v>兰阿布</v>
          </cell>
          <cell r="M262">
            <v>29</v>
          </cell>
          <cell r="N262" t="str">
            <v>郑富全</v>
          </cell>
          <cell r="O262">
            <v>71.5</v>
          </cell>
          <cell r="P262" t="str">
            <v>卢祥</v>
          </cell>
          <cell r="Q262" t="str">
            <v>理科</v>
          </cell>
        </row>
        <row r="263">
          <cell r="A263" t="str">
            <v>513422200502080020</v>
          </cell>
          <cell r="B263">
            <v>11</v>
          </cell>
          <cell r="C263" t="str">
            <v>周兆莹</v>
          </cell>
          <cell r="D263">
            <v>510.5</v>
          </cell>
          <cell r="E263">
            <v>99.5</v>
          </cell>
          <cell r="F263" t="str">
            <v>张玉婷</v>
          </cell>
          <cell r="G263">
            <v>106</v>
          </cell>
          <cell r="H263" t="str">
            <v>胡付松</v>
          </cell>
          <cell r="I263">
            <v>116.5</v>
          </cell>
          <cell r="J263" t="str">
            <v>程长寿</v>
          </cell>
          <cell r="K263">
            <v>69</v>
          </cell>
          <cell r="L263" t="str">
            <v>郑永朝</v>
          </cell>
          <cell r="M263">
            <v>43</v>
          </cell>
          <cell r="N263" t="str">
            <v>叶仁群</v>
          </cell>
          <cell r="O263">
            <v>76.5</v>
          </cell>
          <cell r="P263" t="str">
            <v>田友米</v>
          </cell>
          <cell r="Q263" t="str">
            <v>理科</v>
          </cell>
        </row>
        <row r="264">
          <cell r="A264" t="str">
            <v>513422200609193818</v>
          </cell>
          <cell r="B264">
            <v>12</v>
          </cell>
          <cell r="C264" t="str">
            <v>罗伍子</v>
          </cell>
          <cell r="D264">
            <v>504</v>
          </cell>
          <cell r="E264">
            <v>108.5</v>
          </cell>
          <cell r="F264" t="str">
            <v>朱霞</v>
          </cell>
          <cell r="G264">
            <v>95</v>
          </cell>
          <cell r="H264" t="str">
            <v>黄金华</v>
          </cell>
          <cell r="I264">
            <v>123.5</v>
          </cell>
          <cell r="J264" t="str">
            <v>程长寿</v>
          </cell>
          <cell r="K264">
            <v>72</v>
          </cell>
          <cell r="L264" t="str">
            <v>兰阿布</v>
          </cell>
          <cell r="M264">
            <v>55.5</v>
          </cell>
          <cell r="N264" t="str">
            <v>郑富全</v>
          </cell>
          <cell r="O264">
            <v>49.5</v>
          </cell>
          <cell r="P264" t="str">
            <v>卢祥</v>
          </cell>
          <cell r="Q264" t="str">
            <v>理科</v>
          </cell>
        </row>
        <row r="265">
          <cell r="A265" t="str">
            <v>513422200504086215</v>
          </cell>
          <cell r="B265">
            <v>11</v>
          </cell>
          <cell r="C265" t="str">
            <v>代稞钰</v>
          </cell>
          <cell r="D265">
            <v>498</v>
          </cell>
          <cell r="E265">
            <v>108.5</v>
          </cell>
          <cell r="F265" t="str">
            <v>张玉婷</v>
          </cell>
          <cell r="G265">
            <v>99</v>
          </cell>
          <cell r="H265" t="str">
            <v>胡付松</v>
          </cell>
          <cell r="I265">
            <v>117.5</v>
          </cell>
          <cell r="J265" t="str">
            <v>程长寿</v>
          </cell>
          <cell r="K265">
            <v>56</v>
          </cell>
          <cell r="L265" t="str">
            <v>郑永朝</v>
          </cell>
          <cell r="M265">
            <v>55</v>
          </cell>
          <cell r="N265" t="str">
            <v>叶仁群</v>
          </cell>
          <cell r="O265">
            <v>62</v>
          </cell>
          <cell r="P265" t="str">
            <v>田友米</v>
          </cell>
          <cell r="Q265" t="str">
            <v>理科</v>
          </cell>
        </row>
        <row r="266">
          <cell r="A266" t="str">
            <v>513422200302250013</v>
          </cell>
          <cell r="B266">
            <v>11</v>
          </cell>
          <cell r="C266" t="str">
            <v>何小林</v>
          </cell>
          <cell r="D266">
            <v>496.5</v>
          </cell>
          <cell r="E266">
            <v>103</v>
          </cell>
          <cell r="F266" t="str">
            <v>张玉婷</v>
          </cell>
          <cell r="G266">
            <v>109</v>
          </cell>
          <cell r="H266" t="str">
            <v>胡付松</v>
          </cell>
          <cell r="I266">
            <v>115.5</v>
          </cell>
          <cell r="J266" t="str">
            <v>程长寿</v>
          </cell>
          <cell r="K266">
            <v>55</v>
          </cell>
          <cell r="L266" t="str">
            <v>郑永朝</v>
          </cell>
          <cell r="M266">
            <v>55</v>
          </cell>
          <cell r="N266" t="str">
            <v>叶仁群</v>
          </cell>
          <cell r="O266">
            <v>59</v>
          </cell>
          <cell r="P266" t="str">
            <v>田友米</v>
          </cell>
          <cell r="Q266" t="str">
            <v>理科</v>
          </cell>
        </row>
        <row r="267">
          <cell r="A267" t="str">
            <v>51342220060801171X</v>
          </cell>
          <cell r="B267">
            <v>10</v>
          </cell>
          <cell r="C267" t="str">
            <v>马瑞</v>
          </cell>
          <cell r="D267">
            <v>495.5</v>
          </cell>
          <cell r="E267">
            <v>99</v>
          </cell>
          <cell r="F267" t="str">
            <v>向美娟</v>
          </cell>
          <cell r="G267">
            <v>109.5</v>
          </cell>
          <cell r="H267" t="str">
            <v>徐万雄</v>
          </cell>
          <cell r="I267">
            <v>104.5</v>
          </cell>
          <cell r="J267" t="str">
            <v>赵顺诚</v>
          </cell>
          <cell r="K267">
            <v>58</v>
          </cell>
          <cell r="L267" t="str">
            <v>郑永朝</v>
          </cell>
          <cell r="M267">
            <v>53</v>
          </cell>
          <cell r="N267" t="str">
            <v>陈文惠</v>
          </cell>
          <cell r="O267">
            <v>71.5</v>
          </cell>
          <cell r="P267" t="str">
            <v>田友米</v>
          </cell>
          <cell r="Q267" t="str">
            <v>理科</v>
          </cell>
        </row>
        <row r="268">
          <cell r="A268" t="str">
            <v>513422200409073619</v>
          </cell>
          <cell r="B268">
            <v>11</v>
          </cell>
          <cell r="C268" t="str">
            <v>边玛杜基</v>
          </cell>
          <cell r="D268">
            <v>484.5</v>
          </cell>
          <cell r="E268">
            <v>100.5</v>
          </cell>
          <cell r="F268" t="str">
            <v>张玉婷</v>
          </cell>
          <cell r="G268">
            <v>97</v>
          </cell>
          <cell r="H268" t="str">
            <v>胡付松</v>
          </cell>
          <cell r="I268">
            <v>90</v>
          </cell>
          <cell r="J268" t="str">
            <v>程长寿</v>
          </cell>
          <cell r="K268">
            <v>66</v>
          </cell>
          <cell r="L268" t="str">
            <v>郑永朝</v>
          </cell>
          <cell r="M268">
            <v>46</v>
          </cell>
          <cell r="N268" t="str">
            <v>叶仁群</v>
          </cell>
          <cell r="O268">
            <v>85</v>
          </cell>
          <cell r="P268" t="str">
            <v>田友米</v>
          </cell>
          <cell r="Q268" t="str">
            <v>理科</v>
          </cell>
        </row>
        <row r="269">
          <cell r="A269" t="str">
            <v>51342220041115272X</v>
          </cell>
          <cell r="B269">
            <v>10</v>
          </cell>
          <cell r="C269" t="str">
            <v>李小秀</v>
          </cell>
          <cell r="D269">
            <v>483</v>
          </cell>
          <cell r="E269">
            <v>109</v>
          </cell>
          <cell r="F269" t="str">
            <v>向美娟</v>
          </cell>
          <cell r="G269">
            <v>93</v>
          </cell>
          <cell r="H269" t="str">
            <v>徐万雄</v>
          </cell>
          <cell r="I269">
            <v>125</v>
          </cell>
          <cell r="J269" t="str">
            <v>赵顺诚</v>
          </cell>
          <cell r="K269">
            <v>52</v>
          </cell>
          <cell r="L269" t="str">
            <v>郑永朝</v>
          </cell>
          <cell r="M269">
            <v>38</v>
          </cell>
          <cell r="N269" t="str">
            <v>陈文惠</v>
          </cell>
          <cell r="O269">
            <v>66</v>
          </cell>
          <cell r="P269" t="str">
            <v>田友米</v>
          </cell>
          <cell r="Q269" t="str">
            <v>理科</v>
          </cell>
        </row>
        <row r="270">
          <cell r="A270" t="str">
            <v>51342220030803483X</v>
          </cell>
          <cell r="B270">
            <v>11</v>
          </cell>
          <cell r="C270" t="str">
            <v>打珍偏初</v>
          </cell>
          <cell r="D270">
            <v>479.5</v>
          </cell>
          <cell r="E270">
            <v>93</v>
          </cell>
          <cell r="F270" t="str">
            <v>张玉婷</v>
          </cell>
          <cell r="G270">
            <v>92.5</v>
          </cell>
          <cell r="H270" t="str">
            <v>胡付松</v>
          </cell>
          <cell r="I270">
            <v>107.5</v>
          </cell>
          <cell r="J270" t="str">
            <v>程长寿</v>
          </cell>
          <cell r="K270">
            <v>64.5</v>
          </cell>
          <cell r="L270" t="str">
            <v>郑永朝</v>
          </cell>
          <cell r="M270">
            <v>40</v>
          </cell>
          <cell r="N270" t="str">
            <v>叶仁群</v>
          </cell>
          <cell r="O270">
            <v>82</v>
          </cell>
          <cell r="P270" t="str">
            <v>田友米</v>
          </cell>
          <cell r="Q270" t="str">
            <v>理科</v>
          </cell>
        </row>
        <row r="271">
          <cell r="A271" t="str">
            <v>513422200306152111</v>
          </cell>
          <cell r="B271">
            <v>10</v>
          </cell>
          <cell r="C271" t="str">
            <v>吕小勇</v>
          </cell>
          <cell r="D271">
            <v>479.5</v>
          </cell>
          <cell r="E271">
            <v>103</v>
          </cell>
          <cell r="F271" t="str">
            <v>向美娟</v>
          </cell>
          <cell r="G271">
            <v>94.5</v>
          </cell>
          <cell r="H271" t="str">
            <v>徐万雄</v>
          </cell>
          <cell r="I271">
            <v>107</v>
          </cell>
          <cell r="J271" t="str">
            <v>赵顺诚</v>
          </cell>
          <cell r="K271">
            <v>51.5</v>
          </cell>
          <cell r="L271" t="str">
            <v>郑永朝</v>
          </cell>
          <cell r="M271">
            <v>49</v>
          </cell>
          <cell r="N271" t="str">
            <v>陈文惠</v>
          </cell>
          <cell r="O271">
            <v>74.5</v>
          </cell>
          <cell r="P271" t="str">
            <v>田友米</v>
          </cell>
          <cell r="Q271" t="str">
            <v>理科</v>
          </cell>
        </row>
        <row r="272">
          <cell r="A272" t="str">
            <v>513422200503051731</v>
          </cell>
          <cell r="B272">
            <v>12</v>
          </cell>
          <cell r="C272" t="str">
            <v>李小春</v>
          </cell>
          <cell r="D272">
            <v>477</v>
          </cell>
          <cell r="E272">
            <v>102.5</v>
          </cell>
          <cell r="F272" t="str">
            <v>朱霞</v>
          </cell>
          <cell r="G272">
            <v>87</v>
          </cell>
          <cell r="H272" t="str">
            <v>黄金华</v>
          </cell>
          <cell r="I272">
            <v>120.5</v>
          </cell>
          <cell r="J272" t="str">
            <v>程长寿</v>
          </cell>
          <cell r="K272">
            <v>30</v>
          </cell>
          <cell r="L272" t="str">
            <v>兰阿布</v>
          </cell>
          <cell r="M272">
            <v>68</v>
          </cell>
          <cell r="N272" t="str">
            <v>郑富全</v>
          </cell>
          <cell r="O272">
            <v>69</v>
          </cell>
          <cell r="P272" t="str">
            <v>卢祥</v>
          </cell>
          <cell r="Q272" t="str">
            <v>理科</v>
          </cell>
        </row>
        <row r="273">
          <cell r="A273" t="str">
            <v>51342220060110151X</v>
          </cell>
          <cell r="B273">
            <v>12</v>
          </cell>
          <cell r="C273" t="str">
            <v>鲁伍几</v>
          </cell>
          <cell r="D273">
            <v>477</v>
          </cell>
          <cell r="E273">
            <v>95</v>
          </cell>
          <cell r="F273" t="str">
            <v>朱霞</v>
          </cell>
          <cell r="G273">
            <v>104</v>
          </cell>
          <cell r="H273" t="str">
            <v>黄金华</v>
          </cell>
          <cell r="I273">
            <v>94.5</v>
          </cell>
          <cell r="J273" t="str">
            <v>程长寿</v>
          </cell>
          <cell r="K273">
            <v>69.5</v>
          </cell>
          <cell r="L273" t="str">
            <v>兰阿布</v>
          </cell>
          <cell r="M273">
            <v>59</v>
          </cell>
          <cell r="N273" t="str">
            <v>郑富全</v>
          </cell>
          <cell r="O273">
            <v>55</v>
          </cell>
          <cell r="P273" t="str">
            <v>卢祥</v>
          </cell>
          <cell r="Q273" t="str">
            <v>理科</v>
          </cell>
        </row>
        <row r="274">
          <cell r="A274" t="str">
            <v>513422200609074624</v>
          </cell>
          <cell r="B274">
            <v>10</v>
          </cell>
          <cell r="C274" t="str">
            <v>古玛拉初</v>
          </cell>
          <cell r="D274">
            <v>476</v>
          </cell>
          <cell r="E274">
            <v>101</v>
          </cell>
          <cell r="F274" t="str">
            <v>向美娟</v>
          </cell>
          <cell r="G274">
            <v>100</v>
          </cell>
          <cell r="H274" t="str">
            <v>徐万雄</v>
          </cell>
          <cell r="I274">
            <v>122.5</v>
          </cell>
          <cell r="J274" t="str">
            <v>赵顺诚</v>
          </cell>
          <cell r="K274">
            <v>47.5</v>
          </cell>
          <cell r="L274" t="str">
            <v>郑永朝</v>
          </cell>
          <cell r="M274">
            <v>38</v>
          </cell>
          <cell r="N274" t="str">
            <v>陈文惠</v>
          </cell>
          <cell r="O274">
            <v>67</v>
          </cell>
          <cell r="P274" t="str">
            <v>田友米</v>
          </cell>
          <cell r="Q274" t="str">
            <v>理科</v>
          </cell>
        </row>
        <row r="275">
          <cell r="A275" t="str">
            <v>513422200407281123</v>
          </cell>
          <cell r="B275">
            <v>12</v>
          </cell>
          <cell r="C275" t="str">
            <v>马东静</v>
          </cell>
          <cell r="D275">
            <v>474</v>
          </cell>
          <cell r="E275">
            <v>97.5</v>
          </cell>
          <cell r="F275" t="str">
            <v>朱霞</v>
          </cell>
          <cell r="G275">
            <v>97</v>
          </cell>
          <cell r="H275" t="str">
            <v>黄金华</v>
          </cell>
          <cell r="I275">
            <v>120</v>
          </cell>
          <cell r="J275" t="str">
            <v>程长寿</v>
          </cell>
          <cell r="K275">
            <v>39.5</v>
          </cell>
          <cell r="L275" t="str">
            <v>兰阿布</v>
          </cell>
          <cell r="M275">
            <v>50.5</v>
          </cell>
          <cell r="N275" t="str">
            <v>郑富全</v>
          </cell>
          <cell r="O275">
            <v>69.5</v>
          </cell>
          <cell r="P275" t="str">
            <v>卢祥</v>
          </cell>
          <cell r="Q275" t="str">
            <v>理科</v>
          </cell>
        </row>
        <row r="276">
          <cell r="A276" t="str">
            <v>513422200410276229</v>
          </cell>
          <cell r="B276">
            <v>12</v>
          </cell>
          <cell r="C276" t="str">
            <v>鲁绒祝玛</v>
          </cell>
          <cell r="D276">
            <v>473.5</v>
          </cell>
          <cell r="E276">
            <v>109.5</v>
          </cell>
          <cell r="F276" t="str">
            <v>朱霞</v>
          </cell>
          <cell r="G276">
            <v>90</v>
          </cell>
          <cell r="H276" t="str">
            <v>黄金华</v>
          </cell>
          <cell r="I276">
            <v>132.5</v>
          </cell>
          <cell r="J276" t="str">
            <v>程长寿</v>
          </cell>
          <cell r="K276">
            <v>47</v>
          </cell>
          <cell r="L276" t="str">
            <v>兰阿布</v>
          </cell>
          <cell r="M276">
            <v>56</v>
          </cell>
          <cell r="N276" t="str">
            <v>郑富全</v>
          </cell>
          <cell r="O276">
            <v>38.5</v>
          </cell>
          <cell r="P276" t="str">
            <v>卢祥</v>
          </cell>
          <cell r="Q276" t="str">
            <v>理科</v>
          </cell>
        </row>
        <row r="277">
          <cell r="A277" t="str">
            <v>513422200412190031</v>
          </cell>
          <cell r="B277">
            <v>12</v>
          </cell>
          <cell r="C277" t="str">
            <v>沙马云杰</v>
          </cell>
          <cell r="D277">
            <v>472.5</v>
          </cell>
          <cell r="E277">
            <v>100</v>
          </cell>
          <cell r="F277" t="str">
            <v>朱霞</v>
          </cell>
          <cell r="G277">
            <v>111</v>
          </cell>
          <cell r="H277" t="str">
            <v>黄金华</v>
          </cell>
          <cell r="I277">
            <v>114.5</v>
          </cell>
          <cell r="J277" t="str">
            <v>程长寿</v>
          </cell>
          <cell r="K277">
            <v>58</v>
          </cell>
          <cell r="L277" t="str">
            <v>兰阿布</v>
          </cell>
          <cell r="M277">
            <v>55</v>
          </cell>
          <cell r="N277" t="str">
            <v>郑富全</v>
          </cell>
          <cell r="O277">
            <v>34</v>
          </cell>
          <cell r="P277" t="str">
            <v>卢祥</v>
          </cell>
          <cell r="Q277" t="str">
            <v>理科</v>
          </cell>
        </row>
        <row r="278">
          <cell r="A278" t="str">
            <v>513422200104054812</v>
          </cell>
          <cell r="B278">
            <v>11</v>
          </cell>
          <cell r="C278" t="str">
            <v>苏朗多丁</v>
          </cell>
          <cell r="D278">
            <v>472</v>
          </cell>
          <cell r="E278">
            <v>99</v>
          </cell>
          <cell r="F278" t="str">
            <v>张玉婷</v>
          </cell>
          <cell r="G278">
            <v>104</v>
          </cell>
          <cell r="H278" t="str">
            <v>胡付松</v>
          </cell>
          <cell r="I278">
            <v>87.5</v>
          </cell>
          <cell r="J278" t="str">
            <v>程长寿</v>
          </cell>
          <cell r="K278">
            <v>65.5</v>
          </cell>
          <cell r="L278" t="str">
            <v>郑永朝</v>
          </cell>
          <cell r="M278">
            <v>43</v>
          </cell>
          <cell r="N278" t="str">
            <v>叶仁群</v>
          </cell>
          <cell r="O278">
            <v>73</v>
          </cell>
          <cell r="P278" t="str">
            <v>田友米</v>
          </cell>
          <cell r="Q278" t="str">
            <v>理科</v>
          </cell>
        </row>
        <row r="279">
          <cell r="A279" t="str">
            <v>513422200410054618</v>
          </cell>
          <cell r="B279">
            <v>10</v>
          </cell>
          <cell r="C279" t="str">
            <v>马志锋</v>
          </cell>
          <cell r="D279">
            <v>470.5</v>
          </cell>
          <cell r="E279">
            <v>100.5</v>
          </cell>
          <cell r="F279" t="str">
            <v>向美娟</v>
          </cell>
          <cell r="G279">
            <v>93</v>
          </cell>
          <cell r="H279" t="str">
            <v>徐万雄</v>
          </cell>
          <cell r="I279">
            <v>114</v>
          </cell>
          <cell r="J279" t="str">
            <v>赵顺诚</v>
          </cell>
          <cell r="K279">
            <v>56.5</v>
          </cell>
          <cell r="L279" t="str">
            <v>郑永朝</v>
          </cell>
          <cell r="M279">
            <v>38</v>
          </cell>
          <cell r="N279" t="str">
            <v>陈文惠</v>
          </cell>
          <cell r="O279">
            <v>68.5</v>
          </cell>
          <cell r="P279" t="str">
            <v>田友米</v>
          </cell>
          <cell r="Q279" t="str">
            <v>理科</v>
          </cell>
        </row>
        <row r="280">
          <cell r="A280" t="str">
            <v>513422200501052511</v>
          </cell>
          <cell r="B280">
            <v>12</v>
          </cell>
          <cell r="C280" t="str">
            <v>王友</v>
          </cell>
          <cell r="D280">
            <v>468</v>
          </cell>
          <cell r="E280">
            <v>98</v>
          </cell>
          <cell r="F280" t="str">
            <v>朱霞</v>
          </cell>
          <cell r="G280">
            <v>97.5</v>
          </cell>
          <cell r="H280" t="str">
            <v>黄金华</v>
          </cell>
          <cell r="I280">
            <v>99.5</v>
          </cell>
          <cell r="J280" t="str">
            <v>程长寿</v>
          </cell>
          <cell r="K280">
            <v>56</v>
          </cell>
          <cell r="L280" t="str">
            <v>兰阿布</v>
          </cell>
          <cell r="M280">
            <v>48</v>
          </cell>
          <cell r="N280" t="str">
            <v>郑富全</v>
          </cell>
          <cell r="O280">
            <v>69</v>
          </cell>
          <cell r="P280" t="str">
            <v>卢祥</v>
          </cell>
          <cell r="Q280" t="str">
            <v>理科</v>
          </cell>
        </row>
        <row r="281">
          <cell r="A281" t="str">
            <v>513422200304250017</v>
          </cell>
          <cell r="B281">
            <v>10</v>
          </cell>
          <cell r="C281" t="str">
            <v>格茸吉村</v>
          </cell>
          <cell r="D281">
            <v>467.5</v>
          </cell>
          <cell r="E281">
            <v>95.5</v>
          </cell>
          <cell r="F281" t="str">
            <v>向美娟</v>
          </cell>
          <cell r="G281">
            <v>90.5</v>
          </cell>
          <cell r="H281" t="str">
            <v>徐万雄</v>
          </cell>
          <cell r="I281">
            <v>121</v>
          </cell>
          <cell r="J281" t="str">
            <v>赵顺诚</v>
          </cell>
          <cell r="K281">
            <v>60</v>
          </cell>
          <cell r="L281" t="str">
            <v>郑永朝</v>
          </cell>
          <cell r="M281">
            <v>34</v>
          </cell>
          <cell r="N281" t="str">
            <v>陈文惠</v>
          </cell>
          <cell r="O281">
            <v>66.5</v>
          </cell>
          <cell r="P281" t="str">
            <v>田友米</v>
          </cell>
          <cell r="Q281" t="str">
            <v>理科</v>
          </cell>
        </row>
        <row r="282">
          <cell r="A282" t="str">
            <v>513422200409102918</v>
          </cell>
          <cell r="B282">
            <v>11</v>
          </cell>
          <cell r="C282" t="str">
            <v>代士军</v>
          </cell>
          <cell r="D282">
            <v>463.5</v>
          </cell>
          <cell r="E282">
            <v>99</v>
          </cell>
          <cell r="F282" t="str">
            <v>张玉婷</v>
          </cell>
          <cell r="G282">
            <v>91</v>
          </cell>
          <cell r="H282" t="str">
            <v>胡付松</v>
          </cell>
          <cell r="I282">
            <v>95</v>
          </cell>
          <cell r="J282" t="str">
            <v>程长寿</v>
          </cell>
          <cell r="K282">
            <v>57</v>
          </cell>
          <cell r="L282" t="str">
            <v>郑永朝</v>
          </cell>
          <cell r="M282">
            <v>51</v>
          </cell>
          <cell r="N282" t="str">
            <v>叶仁群</v>
          </cell>
          <cell r="O282">
            <v>70.5</v>
          </cell>
          <cell r="P282" t="str">
            <v>田友米</v>
          </cell>
          <cell r="Q282" t="str">
            <v>理科</v>
          </cell>
        </row>
        <row r="283">
          <cell r="A283" t="str">
            <v>513422200404020016</v>
          </cell>
          <cell r="B283">
            <v>11</v>
          </cell>
          <cell r="C283" t="str">
            <v>马海强</v>
          </cell>
          <cell r="D283">
            <v>462.5</v>
          </cell>
          <cell r="E283">
            <v>96.5</v>
          </cell>
          <cell r="F283" t="str">
            <v>张玉婷</v>
          </cell>
          <cell r="G283">
            <v>104.5</v>
          </cell>
          <cell r="H283" t="str">
            <v>胡付松</v>
          </cell>
          <cell r="I283">
            <v>92.5</v>
          </cell>
          <cell r="J283" t="str">
            <v>程长寿</v>
          </cell>
          <cell r="K283">
            <v>53</v>
          </cell>
          <cell r="L283" t="str">
            <v>郑永朝</v>
          </cell>
          <cell r="M283">
            <v>44</v>
          </cell>
          <cell r="N283" t="str">
            <v>叶仁群</v>
          </cell>
          <cell r="O283">
            <v>72</v>
          </cell>
          <cell r="P283" t="str">
            <v>田友米</v>
          </cell>
          <cell r="Q283" t="str">
            <v>理科</v>
          </cell>
        </row>
        <row r="284">
          <cell r="A284" t="str">
            <v>513422200506263414</v>
          </cell>
          <cell r="B284">
            <v>12</v>
          </cell>
          <cell r="C284" t="str">
            <v>杜基品措</v>
          </cell>
          <cell r="D284">
            <v>452.5</v>
          </cell>
          <cell r="E284">
            <v>103.5</v>
          </cell>
          <cell r="F284" t="str">
            <v>朱霞</v>
          </cell>
          <cell r="G284">
            <v>96.5</v>
          </cell>
          <cell r="H284" t="str">
            <v>黄金华</v>
          </cell>
          <cell r="I284">
            <v>113.5</v>
          </cell>
          <cell r="J284" t="str">
            <v>程长寿</v>
          </cell>
          <cell r="K284">
            <v>49.5</v>
          </cell>
          <cell r="L284" t="str">
            <v>兰阿布</v>
          </cell>
          <cell r="M284">
            <v>39.5</v>
          </cell>
          <cell r="N284" t="str">
            <v>郑富全</v>
          </cell>
          <cell r="O284">
            <v>50</v>
          </cell>
          <cell r="P284" t="str">
            <v>卢祥</v>
          </cell>
          <cell r="Q284" t="str">
            <v>理科</v>
          </cell>
        </row>
        <row r="285">
          <cell r="A285" t="str">
            <v>513422200405014427</v>
          </cell>
          <cell r="B285">
            <v>11</v>
          </cell>
          <cell r="C285" t="str">
            <v>潘晓燕</v>
          </cell>
          <cell r="D285">
            <v>449</v>
          </cell>
          <cell r="E285">
            <v>98</v>
          </cell>
          <cell r="F285" t="str">
            <v>张玉婷</v>
          </cell>
          <cell r="G285">
            <v>92.5</v>
          </cell>
          <cell r="H285" t="str">
            <v>胡付松</v>
          </cell>
          <cell r="I285">
            <v>111</v>
          </cell>
          <cell r="J285" t="str">
            <v>程长寿</v>
          </cell>
          <cell r="K285">
            <v>41.5</v>
          </cell>
          <cell r="L285" t="str">
            <v>郑永朝</v>
          </cell>
          <cell r="M285">
            <v>37</v>
          </cell>
          <cell r="N285" t="str">
            <v>叶仁群</v>
          </cell>
          <cell r="O285">
            <v>69</v>
          </cell>
          <cell r="P285" t="str">
            <v>田友米</v>
          </cell>
          <cell r="Q285" t="str">
            <v>理科</v>
          </cell>
        </row>
        <row r="286">
          <cell r="A286" t="str">
            <v>513422200510132118</v>
          </cell>
          <cell r="B286">
            <v>10</v>
          </cell>
          <cell r="C286" t="str">
            <v>吕绍龙</v>
          </cell>
          <cell r="D286">
            <v>449</v>
          </cell>
          <cell r="E286">
            <v>100.5</v>
          </cell>
          <cell r="F286" t="str">
            <v>向美娟</v>
          </cell>
          <cell r="G286">
            <v>80</v>
          </cell>
          <cell r="H286" t="str">
            <v>徐万雄</v>
          </cell>
          <cell r="I286">
            <v>135</v>
          </cell>
          <cell r="J286" t="str">
            <v>赵顺诚</v>
          </cell>
          <cell r="K286">
            <v>52</v>
          </cell>
          <cell r="L286" t="str">
            <v>郑永朝</v>
          </cell>
          <cell r="M286">
            <v>29</v>
          </cell>
          <cell r="N286" t="str">
            <v>陈文惠</v>
          </cell>
          <cell r="O286">
            <v>52.5</v>
          </cell>
          <cell r="P286" t="str">
            <v>田友米</v>
          </cell>
          <cell r="Q286" t="str">
            <v>理科</v>
          </cell>
        </row>
        <row r="287">
          <cell r="A287" t="str">
            <v>513422200502250034</v>
          </cell>
          <cell r="B287">
            <v>12</v>
          </cell>
          <cell r="C287" t="str">
            <v>杨阔</v>
          </cell>
          <cell r="D287">
            <v>448.5</v>
          </cell>
          <cell r="E287">
            <v>97.5</v>
          </cell>
          <cell r="F287" t="str">
            <v>朱霞</v>
          </cell>
          <cell r="G287">
            <v>76.5</v>
          </cell>
          <cell r="H287" t="str">
            <v>黄金华</v>
          </cell>
          <cell r="I287">
            <v>103</v>
          </cell>
          <cell r="J287" t="str">
            <v>程长寿</v>
          </cell>
          <cell r="K287">
            <v>64</v>
          </cell>
          <cell r="L287" t="str">
            <v>兰阿布</v>
          </cell>
          <cell r="M287">
            <v>39</v>
          </cell>
          <cell r="N287" t="str">
            <v>郑富全</v>
          </cell>
          <cell r="O287">
            <v>68.5</v>
          </cell>
          <cell r="P287" t="str">
            <v>卢祥</v>
          </cell>
          <cell r="Q287" t="str">
            <v>理科</v>
          </cell>
        </row>
        <row r="288">
          <cell r="A288" t="str">
            <v>513422200306244817</v>
          </cell>
          <cell r="B288">
            <v>10</v>
          </cell>
          <cell r="C288" t="str">
            <v>扎西偏初</v>
          </cell>
          <cell r="D288">
            <v>447.5</v>
          </cell>
          <cell r="E288">
            <v>101.5</v>
          </cell>
          <cell r="F288" t="str">
            <v>向美娟</v>
          </cell>
          <cell r="G288">
            <v>88.5</v>
          </cell>
          <cell r="H288" t="str">
            <v>徐万雄</v>
          </cell>
          <cell r="I288">
            <v>107</v>
          </cell>
          <cell r="J288" t="str">
            <v>赵顺诚</v>
          </cell>
          <cell r="K288">
            <v>50</v>
          </cell>
          <cell r="L288" t="str">
            <v>郑永朝</v>
          </cell>
          <cell r="M288">
            <v>38</v>
          </cell>
          <cell r="N288" t="str">
            <v>陈文惠</v>
          </cell>
          <cell r="O288">
            <v>62.5</v>
          </cell>
          <cell r="P288" t="str">
            <v>田友米</v>
          </cell>
          <cell r="Q288" t="str">
            <v>理科</v>
          </cell>
        </row>
        <row r="289">
          <cell r="A289" t="str">
            <v>513422200510032942</v>
          </cell>
          <cell r="B289">
            <v>12</v>
          </cell>
          <cell r="C289" t="str">
            <v>朱东菊</v>
          </cell>
          <cell r="D289">
            <v>447.5</v>
          </cell>
          <cell r="E289">
            <v>92.5</v>
          </cell>
          <cell r="F289" t="str">
            <v>朱霞</v>
          </cell>
          <cell r="G289">
            <v>104</v>
          </cell>
          <cell r="H289" t="str">
            <v>黄金华</v>
          </cell>
          <cell r="I289">
            <v>94</v>
          </cell>
          <cell r="J289" t="str">
            <v>程长寿</v>
          </cell>
          <cell r="K289">
            <v>43</v>
          </cell>
          <cell r="L289" t="str">
            <v>兰阿布</v>
          </cell>
          <cell r="M289">
            <v>51</v>
          </cell>
          <cell r="N289" t="str">
            <v>郑富全</v>
          </cell>
          <cell r="O289">
            <v>63</v>
          </cell>
          <cell r="P289" t="str">
            <v>卢祥</v>
          </cell>
          <cell r="Q289" t="str">
            <v>理科</v>
          </cell>
        </row>
        <row r="290">
          <cell r="A290" t="str">
            <v>513422200306184025</v>
          </cell>
          <cell r="B290">
            <v>12</v>
          </cell>
          <cell r="C290" t="str">
            <v>扎西拉初</v>
          </cell>
          <cell r="D290">
            <v>445.5</v>
          </cell>
          <cell r="E290">
            <v>96.5</v>
          </cell>
          <cell r="F290" t="str">
            <v>朱霞</v>
          </cell>
          <cell r="G290">
            <v>102</v>
          </cell>
          <cell r="H290" t="str">
            <v>黄金华</v>
          </cell>
          <cell r="I290">
            <v>109</v>
          </cell>
          <cell r="J290" t="str">
            <v>程长寿</v>
          </cell>
          <cell r="K290">
            <v>51</v>
          </cell>
          <cell r="L290" t="str">
            <v>兰阿布</v>
          </cell>
          <cell r="M290">
            <v>30</v>
          </cell>
          <cell r="N290" t="str">
            <v>郑富全</v>
          </cell>
          <cell r="O290">
            <v>57</v>
          </cell>
          <cell r="P290" t="str">
            <v>卢祥</v>
          </cell>
          <cell r="Q290" t="str">
            <v>理科</v>
          </cell>
        </row>
        <row r="291">
          <cell r="A291" t="str">
            <v>513422200404144828</v>
          </cell>
          <cell r="B291">
            <v>12</v>
          </cell>
          <cell r="C291" t="str">
            <v>次尔拉初</v>
          </cell>
          <cell r="D291">
            <v>443</v>
          </cell>
          <cell r="E291">
            <v>99</v>
          </cell>
          <cell r="F291" t="str">
            <v>朱霞</v>
          </cell>
          <cell r="G291">
            <v>78</v>
          </cell>
          <cell r="H291" t="str">
            <v>黄金华</v>
          </cell>
          <cell r="I291">
            <v>125.5</v>
          </cell>
          <cell r="J291" t="str">
            <v>程长寿</v>
          </cell>
          <cell r="K291">
            <v>34.5</v>
          </cell>
          <cell r="L291" t="str">
            <v>兰阿布</v>
          </cell>
          <cell r="M291">
            <v>51</v>
          </cell>
          <cell r="N291" t="str">
            <v>郑富全</v>
          </cell>
          <cell r="O291">
            <v>55</v>
          </cell>
          <cell r="P291" t="str">
            <v>卢祥</v>
          </cell>
          <cell r="Q291" t="str">
            <v>理科</v>
          </cell>
        </row>
        <row r="292">
          <cell r="A292" t="str">
            <v>51342220040302092X</v>
          </cell>
          <cell r="B292">
            <v>12</v>
          </cell>
          <cell r="C292" t="str">
            <v>马华</v>
          </cell>
          <cell r="D292">
            <v>440.5</v>
          </cell>
          <cell r="E292">
            <v>108.5</v>
          </cell>
          <cell r="F292" t="str">
            <v>朱霞</v>
          </cell>
          <cell r="G292">
            <v>78.5</v>
          </cell>
          <cell r="H292" t="str">
            <v>黄金华</v>
          </cell>
          <cell r="I292">
            <v>116</v>
          </cell>
          <cell r="J292" t="str">
            <v>程长寿</v>
          </cell>
          <cell r="K292">
            <v>35</v>
          </cell>
          <cell r="L292" t="str">
            <v>兰阿布</v>
          </cell>
          <cell r="M292">
            <v>52.5</v>
          </cell>
          <cell r="N292" t="str">
            <v>郑富全</v>
          </cell>
          <cell r="O292">
            <v>50</v>
          </cell>
          <cell r="P292" t="str">
            <v>卢祥</v>
          </cell>
          <cell r="Q292" t="str">
            <v>理科</v>
          </cell>
        </row>
        <row r="293">
          <cell r="A293" t="str">
            <v>513422200510260013</v>
          </cell>
          <cell r="B293">
            <v>10</v>
          </cell>
          <cell r="C293" t="str">
            <v>鲁丁次尔</v>
          </cell>
          <cell r="D293">
            <v>440</v>
          </cell>
          <cell r="E293">
            <v>107</v>
          </cell>
          <cell r="F293" t="str">
            <v>向美娟</v>
          </cell>
          <cell r="G293">
            <v>104</v>
          </cell>
          <cell r="H293" t="str">
            <v>徐万雄</v>
          </cell>
          <cell r="I293">
            <v>100.5</v>
          </cell>
          <cell r="J293" t="str">
            <v>赵顺诚</v>
          </cell>
          <cell r="K293">
            <v>32.5</v>
          </cell>
          <cell r="L293" t="str">
            <v>郑永朝</v>
          </cell>
          <cell r="M293">
            <v>35.5</v>
          </cell>
          <cell r="N293" t="str">
            <v>陈文惠</v>
          </cell>
          <cell r="O293">
            <v>60.5</v>
          </cell>
          <cell r="P293" t="str">
            <v>田友米</v>
          </cell>
          <cell r="Q293" t="str">
            <v>理科</v>
          </cell>
        </row>
        <row r="294">
          <cell r="A294" t="str">
            <v>513422200407254811</v>
          </cell>
          <cell r="B294">
            <v>10</v>
          </cell>
          <cell r="C294" t="str">
            <v>扎西旦珠</v>
          </cell>
          <cell r="D294">
            <v>438.5</v>
          </cell>
          <cell r="E294">
            <v>99.5</v>
          </cell>
          <cell r="F294" t="str">
            <v>向美娟</v>
          </cell>
          <cell r="G294">
            <v>87</v>
          </cell>
          <cell r="H294" t="str">
            <v>徐万雄</v>
          </cell>
          <cell r="I294">
            <v>103.5</v>
          </cell>
          <cell r="J294" t="str">
            <v>赵顺诚</v>
          </cell>
          <cell r="K294">
            <v>70.5</v>
          </cell>
          <cell r="L294" t="str">
            <v>郑永朝</v>
          </cell>
          <cell r="M294">
            <v>18</v>
          </cell>
          <cell r="N294" t="str">
            <v>陈文惠</v>
          </cell>
          <cell r="O294">
            <v>60</v>
          </cell>
          <cell r="P294" t="str">
            <v>田友米</v>
          </cell>
          <cell r="Q294" t="str">
            <v>理科</v>
          </cell>
        </row>
        <row r="295">
          <cell r="A295" t="str">
            <v>513422200605202713</v>
          </cell>
          <cell r="B295">
            <v>12</v>
          </cell>
          <cell r="C295" t="str">
            <v>蔡勇宁</v>
          </cell>
          <cell r="D295">
            <v>438</v>
          </cell>
          <cell r="E295">
            <v>98.5</v>
          </cell>
          <cell r="F295" t="str">
            <v>朱霞</v>
          </cell>
          <cell r="G295">
            <v>83.5</v>
          </cell>
          <cell r="H295" t="str">
            <v>黄金华</v>
          </cell>
          <cell r="I295">
            <v>111</v>
          </cell>
          <cell r="J295" t="str">
            <v>程长寿</v>
          </cell>
          <cell r="K295">
            <v>34</v>
          </cell>
          <cell r="L295" t="str">
            <v>兰阿布</v>
          </cell>
          <cell r="M295">
            <v>48</v>
          </cell>
          <cell r="N295" t="str">
            <v>郑富全</v>
          </cell>
          <cell r="O295">
            <v>63</v>
          </cell>
          <cell r="P295" t="str">
            <v>卢祥</v>
          </cell>
          <cell r="Q295" t="str">
            <v>理科</v>
          </cell>
        </row>
        <row r="296">
          <cell r="A296" t="str">
            <v>513422200409120315</v>
          </cell>
          <cell r="B296">
            <v>12</v>
          </cell>
          <cell r="C296" t="str">
            <v>沈龙</v>
          </cell>
          <cell r="D296">
            <v>436</v>
          </cell>
          <cell r="E296">
            <v>104</v>
          </cell>
          <cell r="F296" t="str">
            <v>朱霞</v>
          </cell>
          <cell r="G296">
            <v>91.5</v>
          </cell>
          <cell r="H296" t="str">
            <v>黄金华</v>
          </cell>
          <cell r="I296">
            <v>110</v>
          </cell>
          <cell r="J296" t="str">
            <v>程长寿</v>
          </cell>
          <cell r="K296">
            <v>36.5</v>
          </cell>
          <cell r="L296" t="str">
            <v>兰阿布</v>
          </cell>
          <cell r="M296">
            <v>44</v>
          </cell>
          <cell r="N296" t="str">
            <v>郑富全</v>
          </cell>
          <cell r="O296">
            <v>50</v>
          </cell>
          <cell r="P296" t="str">
            <v>卢祥</v>
          </cell>
          <cell r="Q296" t="str">
            <v>理科</v>
          </cell>
        </row>
        <row r="297">
          <cell r="A297" t="str">
            <v>513422200408252519</v>
          </cell>
          <cell r="B297">
            <v>10</v>
          </cell>
          <cell r="C297" t="str">
            <v>毛马华</v>
          </cell>
          <cell r="D297">
            <v>435</v>
          </cell>
          <cell r="E297">
            <v>104.5</v>
          </cell>
          <cell r="F297" t="str">
            <v>向美娟</v>
          </cell>
          <cell r="G297">
            <v>84.5</v>
          </cell>
          <cell r="H297" t="str">
            <v>徐万雄</v>
          </cell>
          <cell r="I297">
            <v>105</v>
          </cell>
          <cell r="J297" t="str">
            <v>赵顺诚</v>
          </cell>
          <cell r="K297">
            <v>35</v>
          </cell>
          <cell r="L297" t="str">
            <v>郑永朝</v>
          </cell>
          <cell r="M297">
            <v>47</v>
          </cell>
          <cell r="N297" t="str">
            <v>陈文惠</v>
          </cell>
          <cell r="O297">
            <v>59</v>
          </cell>
          <cell r="P297" t="str">
            <v>田友米</v>
          </cell>
          <cell r="Q297" t="str">
            <v>理科</v>
          </cell>
        </row>
        <row r="298">
          <cell r="A298" t="str">
            <v>513422200403160914</v>
          </cell>
          <cell r="B298">
            <v>12</v>
          </cell>
          <cell r="C298" t="str">
            <v>扎西龙布</v>
          </cell>
          <cell r="D298">
            <v>434</v>
          </cell>
          <cell r="E298">
            <v>94.5</v>
          </cell>
          <cell r="F298" t="str">
            <v>朱霞</v>
          </cell>
          <cell r="G298">
            <v>93.5</v>
          </cell>
          <cell r="H298" t="str">
            <v>黄金华</v>
          </cell>
          <cell r="I298">
            <v>111</v>
          </cell>
          <cell r="J298" t="str">
            <v>程长寿</v>
          </cell>
          <cell r="K298">
            <v>53</v>
          </cell>
          <cell r="L298" t="str">
            <v>兰阿布</v>
          </cell>
          <cell r="M298">
            <v>35.5</v>
          </cell>
          <cell r="N298" t="str">
            <v>郑富全</v>
          </cell>
          <cell r="O298">
            <v>46.5</v>
          </cell>
          <cell r="P298" t="str">
            <v>卢祥</v>
          </cell>
          <cell r="Q298" t="str">
            <v>理科</v>
          </cell>
        </row>
        <row r="299">
          <cell r="A299" t="str">
            <v>513422200406230922</v>
          </cell>
          <cell r="B299">
            <v>10</v>
          </cell>
          <cell r="C299" t="str">
            <v>沈顺珍</v>
          </cell>
          <cell r="D299">
            <v>433.5</v>
          </cell>
          <cell r="E299">
            <v>100.5</v>
          </cell>
          <cell r="F299" t="str">
            <v>向美娟</v>
          </cell>
          <cell r="G299">
            <v>89</v>
          </cell>
          <cell r="H299" t="str">
            <v>徐万雄</v>
          </cell>
          <cell r="I299">
            <v>112</v>
          </cell>
          <cell r="J299" t="str">
            <v>赵顺诚</v>
          </cell>
          <cell r="K299">
            <v>34.5</v>
          </cell>
          <cell r="L299" t="str">
            <v>郑永朝</v>
          </cell>
          <cell r="M299">
            <v>43</v>
          </cell>
          <cell r="N299" t="str">
            <v>陈文惠</v>
          </cell>
          <cell r="O299">
            <v>54.5</v>
          </cell>
          <cell r="P299" t="str">
            <v>田友米</v>
          </cell>
          <cell r="Q299" t="str">
            <v>理科</v>
          </cell>
        </row>
        <row r="300">
          <cell r="A300" t="str">
            <v>513422200511042528</v>
          </cell>
          <cell r="B300">
            <v>11</v>
          </cell>
          <cell r="C300" t="str">
            <v>黄顺美</v>
          </cell>
          <cell r="D300">
            <v>431</v>
          </cell>
          <cell r="E300">
            <v>94</v>
          </cell>
          <cell r="F300" t="str">
            <v>张玉婷</v>
          </cell>
          <cell r="G300">
            <v>101</v>
          </cell>
          <cell r="H300" t="str">
            <v>胡付松</v>
          </cell>
          <cell r="I300">
            <v>97</v>
          </cell>
          <cell r="J300" t="str">
            <v>程长寿</v>
          </cell>
          <cell r="K300">
            <v>46</v>
          </cell>
          <cell r="L300" t="str">
            <v>郑永朝</v>
          </cell>
          <cell r="M300">
            <v>28</v>
          </cell>
          <cell r="N300" t="str">
            <v>叶仁群</v>
          </cell>
          <cell r="O300">
            <v>65</v>
          </cell>
          <cell r="P300" t="str">
            <v>田友米</v>
          </cell>
          <cell r="Q300" t="str">
            <v>理科</v>
          </cell>
        </row>
        <row r="301">
          <cell r="A301" t="str">
            <v>513422200408221325</v>
          </cell>
          <cell r="B301">
            <v>12</v>
          </cell>
          <cell r="C301" t="str">
            <v>马贵英</v>
          </cell>
          <cell r="D301">
            <v>430.5</v>
          </cell>
          <cell r="E301">
            <v>107.5</v>
          </cell>
          <cell r="F301" t="str">
            <v>朱霞</v>
          </cell>
          <cell r="G301">
            <v>98</v>
          </cell>
          <cell r="H301" t="str">
            <v>黄金华</v>
          </cell>
          <cell r="I301">
            <v>88.5</v>
          </cell>
          <cell r="J301" t="str">
            <v>程长寿</v>
          </cell>
          <cell r="K301">
            <v>26</v>
          </cell>
          <cell r="L301" t="str">
            <v>兰阿布</v>
          </cell>
          <cell r="M301">
            <v>45</v>
          </cell>
          <cell r="N301" t="str">
            <v>郑富全</v>
          </cell>
          <cell r="O301">
            <v>65.5</v>
          </cell>
          <cell r="P301" t="str">
            <v>卢祥</v>
          </cell>
          <cell r="Q301" t="str">
            <v>理科</v>
          </cell>
        </row>
        <row r="302">
          <cell r="A302" t="str">
            <v>513422200512052728</v>
          </cell>
          <cell r="B302">
            <v>11</v>
          </cell>
          <cell r="C302" t="str">
            <v>杨春花</v>
          </cell>
          <cell r="D302">
            <v>430</v>
          </cell>
          <cell r="E302">
            <v>103</v>
          </cell>
          <cell r="F302" t="str">
            <v>张玉婷</v>
          </cell>
          <cell r="G302">
            <v>85</v>
          </cell>
          <cell r="H302" t="str">
            <v>胡付松</v>
          </cell>
          <cell r="I302">
            <v>134</v>
          </cell>
          <cell r="J302" t="str">
            <v>程长寿</v>
          </cell>
          <cell r="K302">
            <v>25</v>
          </cell>
          <cell r="L302" t="str">
            <v>郑永朝</v>
          </cell>
          <cell r="M302">
            <v>34</v>
          </cell>
          <cell r="N302" t="str">
            <v>叶仁群</v>
          </cell>
          <cell r="O302">
            <v>49</v>
          </cell>
          <cell r="P302" t="str">
            <v>田友米</v>
          </cell>
          <cell r="Q302" t="str">
            <v>理科</v>
          </cell>
        </row>
        <row r="303">
          <cell r="A303" t="str">
            <v>513422200501204028</v>
          </cell>
          <cell r="B303">
            <v>10</v>
          </cell>
          <cell r="C303" t="str">
            <v>宋加祝玛</v>
          </cell>
          <cell r="D303">
            <v>429</v>
          </cell>
          <cell r="E303">
            <v>85</v>
          </cell>
          <cell r="F303" t="str">
            <v>向美娟</v>
          </cell>
          <cell r="G303">
            <v>86</v>
          </cell>
          <cell r="H303" t="str">
            <v>徐万雄</v>
          </cell>
          <cell r="I303">
            <v>103.5</v>
          </cell>
          <cell r="J303" t="str">
            <v>赵顺诚</v>
          </cell>
          <cell r="K303">
            <v>57.5</v>
          </cell>
          <cell r="L303" t="str">
            <v>郑永朝</v>
          </cell>
          <cell r="M303">
            <v>30</v>
          </cell>
          <cell r="N303" t="str">
            <v>陈文惠</v>
          </cell>
          <cell r="O303">
            <v>67</v>
          </cell>
          <cell r="P303" t="str">
            <v>田友米</v>
          </cell>
          <cell r="Q303" t="str">
            <v>理科</v>
          </cell>
        </row>
        <row r="304">
          <cell r="A304" t="str">
            <v>513422200509156219</v>
          </cell>
          <cell r="B304">
            <v>11</v>
          </cell>
          <cell r="C304" t="str">
            <v>吴先强</v>
          </cell>
          <cell r="D304">
            <v>429</v>
          </cell>
          <cell r="E304">
            <v>102</v>
          </cell>
          <cell r="F304" t="str">
            <v>张玉婷</v>
          </cell>
          <cell r="G304">
            <v>83.5</v>
          </cell>
          <cell r="H304" t="str">
            <v>胡付松</v>
          </cell>
          <cell r="I304">
            <v>94</v>
          </cell>
          <cell r="J304" t="str">
            <v>程长寿</v>
          </cell>
          <cell r="K304">
            <v>35.5</v>
          </cell>
          <cell r="L304" t="str">
            <v>郑永朝</v>
          </cell>
          <cell r="M304">
            <v>43</v>
          </cell>
          <cell r="N304" t="str">
            <v>叶仁群</v>
          </cell>
          <cell r="O304">
            <v>71</v>
          </cell>
          <cell r="P304" t="str">
            <v>田友米</v>
          </cell>
          <cell r="Q304" t="str">
            <v>理科</v>
          </cell>
        </row>
        <row r="305">
          <cell r="A305" t="str">
            <v>513422200508252524</v>
          </cell>
          <cell r="B305">
            <v>10</v>
          </cell>
          <cell r="C305" t="str">
            <v>赖秋萍</v>
          </cell>
          <cell r="D305">
            <v>428</v>
          </cell>
          <cell r="E305">
            <v>104</v>
          </cell>
          <cell r="F305" t="str">
            <v>向美娟</v>
          </cell>
          <cell r="G305">
            <v>88.5</v>
          </cell>
          <cell r="H305" t="str">
            <v>徐万雄</v>
          </cell>
          <cell r="I305">
            <v>105.5</v>
          </cell>
          <cell r="J305" t="str">
            <v>赵顺诚</v>
          </cell>
          <cell r="K305">
            <v>42</v>
          </cell>
          <cell r="L305" t="str">
            <v>郑永朝</v>
          </cell>
          <cell r="M305">
            <v>20</v>
          </cell>
          <cell r="N305" t="str">
            <v>陈文惠</v>
          </cell>
          <cell r="O305">
            <v>68</v>
          </cell>
          <cell r="P305" t="str">
            <v>田友米</v>
          </cell>
          <cell r="Q305" t="str">
            <v>理科</v>
          </cell>
        </row>
        <row r="306">
          <cell r="A306" t="str">
            <v>51342220040805001X</v>
          </cell>
          <cell r="B306">
            <v>11</v>
          </cell>
          <cell r="C306" t="str">
            <v>熊欣平</v>
          </cell>
          <cell r="D306">
            <v>422.5</v>
          </cell>
          <cell r="E306">
            <v>94</v>
          </cell>
          <cell r="F306" t="str">
            <v>张玉婷</v>
          </cell>
          <cell r="G306">
            <v>85.5</v>
          </cell>
          <cell r="H306" t="str">
            <v>胡付松</v>
          </cell>
          <cell r="I306">
            <v>122</v>
          </cell>
          <cell r="J306" t="str">
            <v>程长寿</v>
          </cell>
          <cell r="K306">
            <v>39</v>
          </cell>
          <cell r="L306" t="str">
            <v>郑永朝</v>
          </cell>
          <cell r="M306">
            <v>21</v>
          </cell>
          <cell r="N306" t="str">
            <v>叶仁群</v>
          </cell>
          <cell r="O306">
            <v>61</v>
          </cell>
          <cell r="P306" t="str">
            <v>田友米</v>
          </cell>
          <cell r="Q306" t="str">
            <v>理科</v>
          </cell>
        </row>
        <row r="307">
          <cell r="A307" t="str">
            <v>513422200407104223</v>
          </cell>
          <cell r="B307">
            <v>10</v>
          </cell>
          <cell r="C307" t="str">
            <v>仁青祝玛</v>
          </cell>
          <cell r="D307">
            <v>422.5</v>
          </cell>
          <cell r="E307">
            <v>106.5</v>
          </cell>
          <cell r="F307" t="str">
            <v>向美娟</v>
          </cell>
          <cell r="G307">
            <v>75</v>
          </cell>
          <cell r="H307" t="str">
            <v>徐万雄</v>
          </cell>
          <cell r="I307">
            <v>125</v>
          </cell>
          <cell r="J307" t="str">
            <v>赵顺诚</v>
          </cell>
          <cell r="K307">
            <v>17</v>
          </cell>
          <cell r="L307" t="str">
            <v>郑永朝</v>
          </cell>
          <cell r="M307">
            <v>26</v>
          </cell>
          <cell r="N307" t="str">
            <v>陈文惠</v>
          </cell>
          <cell r="O307">
            <v>73</v>
          </cell>
          <cell r="P307" t="str">
            <v>田友米</v>
          </cell>
          <cell r="Q307" t="str">
            <v>理科</v>
          </cell>
        </row>
        <row r="308">
          <cell r="A308" t="str">
            <v>513422200504060015</v>
          </cell>
          <cell r="B308">
            <v>11</v>
          </cell>
          <cell r="C308" t="str">
            <v>王洛桑</v>
          </cell>
          <cell r="D308">
            <v>422.5</v>
          </cell>
          <cell r="E308">
            <v>96.5</v>
          </cell>
          <cell r="F308" t="str">
            <v>张玉婷</v>
          </cell>
          <cell r="G308">
            <v>99</v>
          </cell>
          <cell r="H308" t="str">
            <v>胡付松</v>
          </cell>
          <cell r="I308">
            <v>88</v>
          </cell>
          <cell r="J308" t="str">
            <v>程长寿</v>
          </cell>
          <cell r="K308">
            <v>41.5</v>
          </cell>
          <cell r="L308" t="str">
            <v>郑永朝</v>
          </cell>
          <cell r="M308">
            <v>35</v>
          </cell>
          <cell r="N308" t="str">
            <v>叶仁群</v>
          </cell>
          <cell r="O308">
            <v>62.5</v>
          </cell>
          <cell r="P308" t="str">
            <v>田友米</v>
          </cell>
          <cell r="Q308" t="str">
            <v>理科</v>
          </cell>
        </row>
        <row r="309">
          <cell r="A309" t="str">
            <v>513422200401192349</v>
          </cell>
          <cell r="B309">
            <v>12</v>
          </cell>
          <cell r="C309" t="str">
            <v>南卡布尺</v>
          </cell>
          <cell r="D309">
            <v>421</v>
          </cell>
          <cell r="E309">
            <v>94.5</v>
          </cell>
          <cell r="F309" t="str">
            <v>朱霞</v>
          </cell>
          <cell r="G309">
            <v>89</v>
          </cell>
          <cell r="H309" t="str">
            <v>黄金华</v>
          </cell>
          <cell r="I309">
            <v>108.5</v>
          </cell>
          <cell r="J309" t="str">
            <v>程长寿</v>
          </cell>
          <cell r="K309">
            <v>35</v>
          </cell>
          <cell r="L309" t="str">
            <v>兰阿布</v>
          </cell>
          <cell r="M309">
            <v>33</v>
          </cell>
          <cell r="N309" t="str">
            <v>郑富全</v>
          </cell>
          <cell r="O309">
            <v>61</v>
          </cell>
          <cell r="P309" t="str">
            <v>卢祥</v>
          </cell>
          <cell r="Q309" t="str">
            <v>理科</v>
          </cell>
        </row>
        <row r="310">
          <cell r="A310" t="str">
            <v>513422200503290011</v>
          </cell>
          <cell r="B310">
            <v>10</v>
          </cell>
          <cell r="C310" t="str">
            <v>黄鲁绒</v>
          </cell>
          <cell r="D310">
            <v>419.5</v>
          </cell>
          <cell r="E310">
            <v>94.5</v>
          </cell>
          <cell r="F310" t="str">
            <v>向美娟</v>
          </cell>
          <cell r="G310">
            <v>74</v>
          </cell>
          <cell r="H310" t="str">
            <v>徐万雄</v>
          </cell>
          <cell r="I310">
            <v>76.5</v>
          </cell>
          <cell r="J310" t="str">
            <v>赵顺诚</v>
          </cell>
          <cell r="K310">
            <v>55.5</v>
          </cell>
          <cell r="L310" t="str">
            <v>郑永朝</v>
          </cell>
          <cell r="M310">
            <v>57</v>
          </cell>
          <cell r="N310" t="str">
            <v>陈文惠</v>
          </cell>
          <cell r="O310">
            <v>62</v>
          </cell>
          <cell r="P310" t="str">
            <v>田友米</v>
          </cell>
          <cell r="Q310" t="str">
            <v>理科</v>
          </cell>
        </row>
        <row r="311">
          <cell r="A311" t="str">
            <v>513422200510016213</v>
          </cell>
          <cell r="B311">
            <v>11</v>
          </cell>
          <cell r="C311" t="str">
            <v>兰习志</v>
          </cell>
          <cell r="D311">
            <v>419</v>
          </cell>
          <cell r="E311">
            <v>96</v>
          </cell>
          <cell r="F311" t="str">
            <v>张玉婷</v>
          </cell>
          <cell r="G311">
            <v>74</v>
          </cell>
          <cell r="H311" t="str">
            <v>胡付松</v>
          </cell>
          <cell r="I311">
            <v>97.5</v>
          </cell>
          <cell r="J311" t="str">
            <v>程长寿</v>
          </cell>
          <cell r="K311">
            <v>40.5</v>
          </cell>
          <cell r="L311" t="str">
            <v>郑永朝</v>
          </cell>
          <cell r="M311">
            <v>50.5</v>
          </cell>
          <cell r="N311" t="str">
            <v>叶仁群</v>
          </cell>
          <cell r="O311">
            <v>60.5</v>
          </cell>
          <cell r="P311" t="str">
            <v>田友米</v>
          </cell>
          <cell r="Q311" t="str">
            <v>理科</v>
          </cell>
        </row>
        <row r="312">
          <cell r="A312" t="str">
            <v>513422200302232122</v>
          </cell>
          <cell r="B312">
            <v>12</v>
          </cell>
          <cell r="C312" t="str">
            <v>杨勇珍</v>
          </cell>
          <cell r="D312">
            <v>418.5</v>
          </cell>
          <cell r="E312">
            <v>91.5</v>
          </cell>
          <cell r="F312" t="str">
            <v>朱霞</v>
          </cell>
          <cell r="G312">
            <v>96</v>
          </cell>
          <cell r="H312" t="str">
            <v>黄金华</v>
          </cell>
          <cell r="I312">
            <v>102.5</v>
          </cell>
          <cell r="J312" t="str">
            <v>程长寿</v>
          </cell>
          <cell r="K312">
            <v>25</v>
          </cell>
          <cell r="L312" t="str">
            <v>兰阿布</v>
          </cell>
          <cell r="M312">
            <v>36</v>
          </cell>
          <cell r="N312" t="str">
            <v>郑富全</v>
          </cell>
          <cell r="O312">
            <v>67.5</v>
          </cell>
          <cell r="P312" t="str">
            <v>卢祥</v>
          </cell>
          <cell r="Q312" t="str">
            <v>理科</v>
          </cell>
        </row>
        <row r="313">
          <cell r="A313" t="str">
            <v>513422200411130029</v>
          </cell>
          <cell r="B313">
            <v>12</v>
          </cell>
          <cell r="C313" t="str">
            <v>马金艳</v>
          </cell>
          <cell r="D313">
            <v>418.5</v>
          </cell>
          <cell r="E313">
            <v>103.5</v>
          </cell>
          <cell r="F313" t="str">
            <v>朱霞</v>
          </cell>
          <cell r="G313">
            <v>83</v>
          </cell>
          <cell r="H313" t="str">
            <v>黄金华</v>
          </cell>
          <cell r="I313">
            <v>111.5</v>
          </cell>
          <cell r="J313" t="str">
            <v>程长寿</v>
          </cell>
          <cell r="K313">
            <v>38</v>
          </cell>
          <cell r="L313" t="str">
            <v>兰阿布</v>
          </cell>
          <cell r="M313">
            <v>37</v>
          </cell>
          <cell r="N313" t="str">
            <v>郑富全</v>
          </cell>
          <cell r="O313">
            <v>45.5</v>
          </cell>
          <cell r="P313" t="str">
            <v>卢祥</v>
          </cell>
          <cell r="Q313" t="str">
            <v>理科</v>
          </cell>
        </row>
        <row r="314">
          <cell r="A314" t="str">
            <v>51342220060510681X</v>
          </cell>
          <cell r="B314">
            <v>10</v>
          </cell>
          <cell r="C314" t="str">
            <v>沈拉且</v>
          </cell>
          <cell r="D314">
            <v>418</v>
          </cell>
          <cell r="E314">
            <v>94</v>
          </cell>
          <cell r="F314" t="str">
            <v>向美娟</v>
          </cell>
          <cell r="G314">
            <v>77.5</v>
          </cell>
          <cell r="H314" t="str">
            <v>徐万雄</v>
          </cell>
          <cell r="I314">
            <v>84</v>
          </cell>
          <cell r="J314" t="str">
            <v>赵顺诚</v>
          </cell>
          <cell r="K314">
            <v>59</v>
          </cell>
          <cell r="L314" t="str">
            <v>郑永朝</v>
          </cell>
          <cell r="M314">
            <v>43.5</v>
          </cell>
          <cell r="N314" t="str">
            <v>陈文惠</v>
          </cell>
          <cell r="O314">
            <v>60</v>
          </cell>
          <cell r="P314" t="str">
            <v>田友米</v>
          </cell>
          <cell r="Q314" t="str">
            <v>理科</v>
          </cell>
        </row>
        <row r="315">
          <cell r="A315" t="str">
            <v>513422200509121526</v>
          </cell>
          <cell r="B315">
            <v>11</v>
          </cell>
          <cell r="C315" t="str">
            <v>颜正香</v>
          </cell>
          <cell r="D315">
            <v>414.5</v>
          </cell>
          <cell r="E315">
            <v>93</v>
          </cell>
          <cell r="F315" t="str">
            <v>张玉婷</v>
          </cell>
          <cell r="G315">
            <v>75</v>
          </cell>
          <cell r="H315" t="str">
            <v>胡付松</v>
          </cell>
          <cell r="I315">
            <v>104.5</v>
          </cell>
          <cell r="J315" t="str">
            <v>程长寿</v>
          </cell>
          <cell r="K315">
            <v>48</v>
          </cell>
          <cell r="L315" t="str">
            <v>郑永朝</v>
          </cell>
          <cell r="M315">
            <v>30</v>
          </cell>
          <cell r="N315" t="str">
            <v>叶仁群</v>
          </cell>
          <cell r="O315">
            <v>64</v>
          </cell>
          <cell r="P315" t="str">
            <v>田友米</v>
          </cell>
          <cell r="Q315" t="str">
            <v>理科</v>
          </cell>
        </row>
        <row r="316">
          <cell r="A316" t="str">
            <v>51342220030902502X</v>
          </cell>
          <cell r="B316">
            <v>11</v>
          </cell>
          <cell r="C316" t="str">
            <v>年吉</v>
          </cell>
          <cell r="D316">
            <v>414.5</v>
          </cell>
          <cell r="E316">
            <v>103</v>
          </cell>
          <cell r="F316" t="str">
            <v>张玉婷</v>
          </cell>
          <cell r="G316">
            <v>74.5</v>
          </cell>
          <cell r="H316" t="str">
            <v>胡付松</v>
          </cell>
          <cell r="I316">
            <v>119.5</v>
          </cell>
          <cell r="J316" t="str">
            <v>程长寿</v>
          </cell>
          <cell r="K316">
            <v>35</v>
          </cell>
          <cell r="L316" t="str">
            <v>郑永朝</v>
          </cell>
          <cell r="M316">
            <v>37</v>
          </cell>
          <cell r="N316" t="str">
            <v>叶仁群</v>
          </cell>
          <cell r="O316">
            <v>45.5</v>
          </cell>
          <cell r="P316" t="str">
            <v>田友米</v>
          </cell>
          <cell r="Q316" t="str">
            <v>理科</v>
          </cell>
        </row>
        <row r="317">
          <cell r="A317" t="str">
            <v>51342220021110191X</v>
          </cell>
          <cell r="B317">
            <v>11</v>
          </cell>
          <cell r="C317" t="str">
            <v>李鹏</v>
          </cell>
          <cell r="D317">
            <v>412.5</v>
          </cell>
          <cell r="E317">
            <v>94</v>
          </cell>
          <cell r="F317" t="str">
            <v>张玉婷</v>
          </cell>
          <cell r="G317">
            <v>68.5</v>
          </cell>
          <cell r="H317" t="str">
            <v>胡付松</v>
          </cell>
          <cell r="I317">
            <v>107.5</v>
          </cell>
          <cell r="J317" t="str">
            <v>程长寿</v>
          </cell>
          <cell r="K317">
            <v>49.5</v>
          </cell>
          <cell r="L317" t="str">
            <v>郑永朝</v>
          </cell>
          <cell r="M317">
            <v>32</v>
          </cell>
          <cell r="N317" t="str">
            <v>叶仁群</v>
          </cell>
          <cell r="O317">
            <v>61</v>
          </cell>
          <cell r="P317" t="str">
            <v>田友米</v>
          </cell>
          <cell r="Q317" t="str">
            <v>理科</v>
          </cell>
        </row>
        <row r="318">
          <cell r="A318" t="str">
            <v>513422200507115413</v>
          </cell>
          <cell r="B318">
            <v>9</v>
          </cell>
          <cell r="C318" t="str">
            <v>杨岱苍</v>
          </cell>
          <cell r="D318">
            <v>412</v>
          </cell>
          <cell r="E318">
            <v>97</v>
          </cell>
          <cell r="F318" t="str">
            <v>张玉婷</v>
          </cell>
          <cell r="G318">
            <v>93.5</v>
          </cell>
          <cell r="H318" t="str">
            <v>黄金华</v>
          </cell>
          <cell r="I318">
            <v>89</v>
          </cell>
          <cell r="J318" t="str">
            <v>廖云虹</v>
          </cell>
          <cell r="K318">
            <v>39</v>
          </cell>
          <cell r="L318" t="str">
            <v>王玉强</v>
          </cell>
          <cell r="M318">
            <v>35</v>
          </cell>
          <cell r="N318" t="str">
            <v>郑富全</v>
          </cell>
          <cell r="O318">
            <v>58.5</v>
          </cell>
          <cell r="P318" t="str">
            <v>卢祥</v>
          </cell>
          <cell r="Q318" t="str">
            <v>理科</v>
          </cell>
        </row>
        <row r="319">
          <cell r="A319" t="str">
            <v>513422200405102312</v>
          </cell>
          <cell r="B319">
            <v>10</v>
          </cell>
          <cell r="C319" t="str">
            <v>布琼泽仁</v>
          </cell>
          <cell r="D319">
            <v>411</v>
          </cell>
          <cell r="E319">
            <v>97</v>
          </cell>
          <cell r="F319" t="str">
            <v>向美娟</v>
          </cell>
          <cell r="G319">
            <v>96.5</v>
          </cell>
          <cell r="H319" t="str">
            <v>徐万雄</v>
          </cell>
          <cell r="I319">
            <v>115.5</v>
          </cell>
          <cell r="J319" t="str">
            <v>赵顺诚</v>
          </cell>
          <cell r="K319">
            <v>20</v>
          </cell>
          <cell r="L319" t="str">
            <v>郑永朝</v>
          </cell>
          <cell r="M319">
            <v>33</v>
          </cell>
          <cell r="N319" t="str">
            <v>陈文惠</v>
          </cell>
          <cell r="O319">
            <v>49</v>
          </cell>
          <cell r="P319" t="str">
            <v>田友米</v>
          </cell>
          <cell r="Q319" t="str">
            <v>理科</v>
          </cell>
        </row>
        <row r="320">
          <cell r="A320" t="str">
            <v>513422200501062912</v>
          </cell>
          <cell r="B320">
            <v>7</v>
          </cell>
          <cell r="C320" t="str">
            <v>王峰</v>
          </cell>
          <cell r="D320">
            <v>411</v>
          </cell>
          <cell r="E320">
            <v>86</v>
          </cell>
          <cell r="F320" t="str">
            <v>何光红</v>
          </cell>
          <cell r="G320">
            <v>83.5</v>
          </cell>
          <cell r="H320" t="str">
            <v>徐万雄</v>
          </cell>
          <cell r="I320">
            <v>80.5</v>
          </cell>
          <cell r="J320" t="str">
            <v>胡昌燕</v>
          </cell>
          <cell r="K320">
            <v>38.5</v>
          </cell>
          <cell r="L320" t="str">
            <v>兰阿布</v>
          </cell>
          <cell r="M320">
            <v>49</v>
          </cell>
          <cell r="N320" t="str">
            <v>刘跃军</v>
          </cell>
          <cell r="O320">
            <v>73.5</v>
          </cell>
          <cell r="P320" t="str">
            <v>杨建</v>
          </cell>
          <cell r="Q320" t="str">
            <v>理科</v>
          </cell>
        </row>
        <row r="321">
          <cell r="A321" t="str">
            <v>51342220010405111X</v>
          </cell>
          <cell r="B321">
            <v>12</v>
          </cell>
          <cell r="C321" t="str">
            <v>毛建军</v>
          </cell>
          <cell r="D321">
            <v>410.5</v>
          </cell>
          <cell r="E321">
            <v>104.5</v>
          </cell>
          <cell r="F321" t="str">
            <v>朱霞</v>
          </cell>
          <cell r="G321">
            <v>92</v>
          </cell>
          <cell r="H321" t="str">
            <v>黄金华</v>
          </cell>
          <cell r="I321">
            <v>88.5</v>
          </cell>
          <cell r="J321" t="str">
            <v>程长寿</v>
          </cell>
          <cell r="K321">
            <v>33</v>
          </cell>
          <cell r="L321" t="str">
            <v>兰阿布</v>
          </cell>
          <cell r="M321">
            <v>37.5</v>
          </cell>
          <cell r="N321" t="str">
            <v>郑富全</v>
          </cell>
          <cell r="O321">
            <v>55</v>
          </cell>
          <cell r="P321" t="str">
            <v>卢祥</v>
          </cell>
          <cell r="Q321" t="str">
            <v>理科</v>
          </cell>
        </row>
        <row r="322">
          <cell r="A322" t="str">
            <v>513422200101146826</v>
          </cell>
          <cell r="B322">
            <v>11</v>
          </cell>
          <cell r="C322" t="str">
            <v>王次掉莫</v>
          </cell>
          <cell r="D322">
            <v>410.5</v>
          </cell>
          <cell r="E322">
            <v>103</v>
          </cell>
          <cell r="F322" t="str">
            <v>张玉婷</v>
          </cell>
          <cell r="G322">
            <v>85</v>
          </cell>
          <cell r="H322" t="str">
            <v>胡付松</v>
          </cell>
          <cell r="I322">
            <v>104</v>
          </cell>
          <cell r="J322" t="str">
            <v>程长寿</v>
          </cell>
          <cell r="K322">
            <v>38</v>
          </cell>
          <cell r="L322" t="str">
            <v>郑永朝</v>
          </cell>
          <cell r="M322">
            <v>14</v>
          </cell>
          <cell r="N322" t="str">
            <v>叶仁群</v>
          </cell>
          <cell r="O322">
            <v>66.5</v>
          </cell>
          <cell r="P322" t="str">
            <v>田友米</v>
          </cell>
          <cell r="Q322" t="str">
            <v>理科</v>
          </cell>
        </row>
        <row r="323">
          <cell r="A323" t="str">
            <v>513422200301252711</v>
          </cell>
          <cell r="B323">
            <v>11</v>
          </cell>
          <cell r="C323" t="str">
            <v>朱成义</v>
          </cell>
          <cell r="D323">
            <v>410</v>
          </cell>
          <cell r="E323">
            <v>90.5</v>
          </cell>
          <cell r="F323" t="str">
            <v>张玉婷</v>
          </cell>
          <cell r="G323">
            <v>70.5</v>
          </cell>
          <cell r="H323" t="str">
            <v>胡付松</v>
          </cell>
          <cell r="I323">
            <v>100.5</v>
          </cell>
          <cell r="J323" t="str">
            <v>程长寿</v>
          </cell>
          <cell r="K323">
            <v>34</v>
          </cell>
          <cell r="L323" t="str">
            <v>郑永朝</v>
          </cell>
          <cell r="M323">
            <v>43.5</v>
          </cell>
          <cell r="N323" t="str">
            <v>叶仁群</v>
          </cell>
          <cell r="O323">
            <v>71</v>
          </cell>
          <cell r="P323" t="str">
            <v>田友米</v>
          </cell>
          <cell r="Q323" t="str">
            <v>理科</v>
          </cell>
        </row>
        <row r="324">
          <cell r="A324" t="str">
            <v>513422200304206622</v>
          </cell>
          <cell r="B324">
            <v>10</v>
          </cell>
          <cell r="C324" t="str">
            <v>陈文玉</v>
          </cell>
          <cell r="D324">
            <v>407</v>
          </cell>
          <cell r="E324">
            <v>104</v>
          </cell>
          <cell r="F324" t="str">
            <v>向美娟</v>
          </cell>
          <cell r="G324">
            <v>68.5</v>
          </cell>
          <cell r="H324" t="str">
            <v>徐万雄</v>
          </cell>
          <cell r="I324">
            <v>100</v>
          </cell>
          <cell r="J324" t="str">
            <v>赵顺诚</v>
          </cell>
          <cell r="K324">
            <v>11</v>
          </cell>
          <cell r="L324" t="str">
            <v>郑永朝</v>
          </cell>
          <cell r="M324">
            <v>47</v>
          </cell>
          <cell r="N324" t="str">
            <v>陈文惠</v>
          </cell>
          <cell r="O324">
            <v>76.5</v>
          </cell>
          <cell r="P324" t="str">
            <v>田友米</v>
          </cell>
          <cell r="Q324" t="str">
            <v>理科</v>
          </cell>
        </row>
        <row r="325">
          <cell r="A325" t="str">
            <v>513422200501091529</v>
          </cell>
          <cell r="B325">
            <v>11</v>
          </cell>
          <cell r="C325" t="str">
            <v>马静楠</v>
          </cell>
          <cell r="D325">
            <v>407</v>
          </cell>
          <cell r="E325">
            <v>89.5</v>
          </cell>
          <cell r="F325" t="str">
            <v>张玉婷</v>
          </cell>
          <cell r="G325">
            <v>87.5</v>
          </cell>
          <cell r="H325" t="str">
            <v>胡付松</v>
          </cell>
          <cell r="I325">
            <v>84.5</v>
          </cell>
          <cell r="J325" t="str">
            <v>程长寿</v>
          </cell>
          <cell r="K325">
            <v>26</v>
          </cell>
          <cell r="L325" t="str">
            <v>郑永朝</v>
          </cell>
          <cell r="M325">
            <v>55.5</v>
          </cell>
          <cell r="N325" t="str">
            <v>叶仁群</v>
          </cell>
          <cell r="O325">
            <v>64</v>
          </cell>
          <cell r="P325" t="str">
            <v>田友米</v>
          </cell>
          <cell r="Q325" t="str">
            <v>理科</v>
          </cell>
        </row>
        <row r="326">
          <cell r="A326" t="str">
            <v>513422200406091926</v>
          </cell>
          <cell r="B326">
            <v>10</v>
          </cell>
          <cell r="C326" t="str">
            <v>郭志秀</v>
          </cell>
          <cell r="D326">
            <v>406.5</v>
          </cell>
          <cell r="E326">
            <v>98.5</v>
          </cell>
          <cell r="F326" t="str">
            <v>向美娟</v>
          </cell>
          <cell r="G326">
            <v>82.5</v>
          </cell>
          <cell r="H326" t="str">
            <v>徐万雄</v>
          </cell>
          <cell r="I326">
            <v>103.5</v>
          </cell>
          <cell r="J326" t="str">
            <v>赵顺诚</v>
          </cell>
          <cell r="K326">
            <v>19</v>
          </cell>
          <cell r="L326" t="str">
            <v>郑永朝</v>
          </cell>
          <cell r="M326">
            <v>44</v>
          </cell>
          <cell r="N326" t="str">
            <v>陈文惠</v>
          </cell>
          <cell r="O326">
            <v>59</v>
          </cell>
          <cell r="P326" t="str">
            <v>田友米</v>
          </cell>
          <cell r="Q326" t="str">
            <v>理科</v>
          </cell>
        </row>
        <row r="327">
          <cell r="A327" t="str">
            <v>513422200403205027</v>
          </cell>
          <cell r="B327">
            <v>12</v>
          </cell>
          <cell r="C327" t="str">
            <v>巴支</v>
          </cell>
          <cell r="D327">
            <v>405.5</v>
          </cell>
          <cell r="E327">
            <v>98</v>
          </cell>
          <cell r="F327" t="str">
            <v>朱霞</v>
          </cell>
          <cell r="G327">
            <v>95</v>
          </cell>
          <cell r="H327" t="str">
            <v>黄金华</v>
          </cell>
          <cell r="I327">
            <v>104</v>
          </cell>
          <cell r="J327" t="str">
            <v>程长寿</v>
          </cell>
          <cell r="K327">
            <v>37</v>
          </cell>
          <cell r="L327" t="str">
            <v>兰阿布</v>
          </cell>
          <cell r="M327">
            <v>31</v>
          </cell>
          <cell r="N327" t="str">
            <v>郑富全</v>
          </cell>
          <cell r="O327">
            <v>40.5</v>
          </cell>
          <cell r="P327" t="str">
            <v>卢祥</v>
          </cell>
          <cell r="Q327" t="str">
            <v>理科</v>
          </cell>
        </row>
        <row r="328">
          <cell r="A328" t="str">
            <v>513422200408152518</v>
          </cell>
          <cell r="B328">
            <v>10</v>
          </cell>
          <cell r="C328" t="str">
            <v>杨兴成</v>
          </cell>
          <cell r="D328">
            <v>404.5</v>
          </cell>
          <cell r="E328">
            <v>100.5</v>
          </cell>
          <cell r="F328" t="str">
            <v>向美娟</v>
          </cell>
          <cell r="G328">
            <v>98.5</v>
          </cell>
          <cell r="H328" t="str">
            <v>徐万雄</v>
          </cell>
          <cell r="I328">
            <v>105.5</v>
          </cell>
          <cell r="J328" t="str">
            <v>赵顺诚</v>
          </cell>
          <cell r="K328">
            <v>25</v>
          </cell>
          <cell r="L328" t="str">
            <v>郑永朝</v>
          </cell>
          <cell r="M328">
            <v>26.5</v>
          </cell>
          <cell r="N328" t="str">
            <v>陈文惠</v>
          </cell>
          <cell r="O328">
            <v>48.5</v>
          </cell>
          <cell r="P328" t="str">
            <v>田友米</v>
          </cell>
          <cell r="Q328" t="str">
            <v>理科</v>
          </cell>
        </row>
        <row r="329">
          <cell r="A329" t="str">
            <v>513422200203022912</v>
          </cell>
          <cell r="B329">
            <v>11</v>
          </cell>
          <cell r="C329" t="str">
            <v>严永正</v>
          </cell>
          <cell r="D329">
            <v>401.5</v>
          </cell>
          <cell r="E329">
            <v>93</v>
          </cell>
          <cell r="F329" t="str">
            <v>张玉婷</v>
          </cell>
          <cell r="G329">
            <v>86.5</v>
          </cell>
          <cell r="H329" t="str">
            <v>胡付松</v>
          </cell>
          <cell r="I329">
            <v>112</v>
          </cell>
          <cell r="J329" t="str">
            <v>程长寿</v>
          </cell>
          <cell r="K329">
            <v>44</v>
          </cell>
          <cell r="L329" t="str">
            <v>郑永朝</v>
          </cell>
          <cell r="M329">
            <v>23</v>
          </cell>
          <cell r="N329" t="str">
            <v>叶仁群</v>
          </cell>
          <cell r="O329">
            <v>43</v>
          </cell>
          <cell r="P329" t="str">
            <v>田友米</v>
          </cell>
          <cell r="Q329" t="str">
            <v>理科</v>
          </cell>
        </row>
        <row r="330">
          <cell r="A330" t="str">
            <v>513422200502060329</v>
          </cell>
          <cell r="B330">
            <v>11</v>
          </cell>
          <cell r="C330" t="str">
            <v>沈二青娜姆</v>
          </cell>
          <cell r="D330">
            <v>399</v>
          </cell>
          <cell r="E330">
            <v>100.5</v>
          </cell>
          <cell r="F330" t="str">
            <v>张玉婷</v>
          </cell>
          <cell r="G330">
            <v>74.5</v>
          </cell>
          <cell r="H330" t="str">
            <v>胡付松</v>
          </cell>
          <cell r="I330">
            <v>86</v>
          </cell>
          <cell r="J330" t="str">
            <v>程长寿</v>
          </cell>
          <cell r="K330">
            <v>33</v>
          </cell>
          <cell r="L330" t="str">
            <v>郑永朝</v>
          </cell>
          <cell r="M330">
            <v>28</v>
          </cell>
          <cell r="N330" t="str">
            <v>叶仁群</v>
          </cell>
          <cell r="O330">
            <v>77</v>
          </cell>
          <cell r="P330" t="str">
            <v>田友米</v>
          </cell>
          <cell r="Q330" t="str">
            <v>理科</v>
          </cell>
        </row>
        <row r="331">
          <cell r="A331" t="str">
            <v>513422200406266829</v>
          </cell>
          <cell r="B331">
            <v>11</v>
          </cell>
          <cell r="C331" t="str">
            <v>董贵秀</v>
          </cell>
          <cell r="D331">
            <v>398</v>
          </cell>
          <cell r="E331">
            <v>106</v>
          </cell>
          <cell r="F331" t="str">
            <v>张玉婷</v>
          </cell>
          <cell r="G331">
            <v>76</v>
          </cell>
          <cell r="H331" t="str">
            <v>胡付松</v>
          </cell>
          <cell r="I331">
            <v>97.5</v>
          </cell>
          <cell r="J331" t="str">
            <v>程长寿</v>
          </cell>
          <cell r="K331">
            <v>27.5</v>
          </cell>
          <cell r="L331" t="str">
            <v>郑永朝</v>
          </cell>
          <cell r="M331">
            <v>32</v>
          </cell>
          <cell r="N331" t="str">
            <v>叶仁群</v>
          </cell>
          <cell r="O331">
            <v>59</v>
          </cell>
          <cell r="P331" t="str">
            <v>田友米</v>
          </cell>
          <cell r="Q331" t="str">
            <v>理科</v>
          </cell>
        </row>
        <row r="332">
          <cell r="A332" t="str">
            <v>513422200312271547</v>
          </cell>
          <cell r="B332">
            <v>10</v>
          </cell>
          <cell r="C332" t="str">
            <v>向志东</v>
          </cell>
          <cell r="D332">
            <v>397</v>
          </cell>
          <cell r="E332">
            <v>101</v>
          </cell>
          <cell r="F332" t="str">
            <v>向美娟</v>
          </cell>
          <cell r="G332">
            <v>68</v>
          </cell>
          <cell r="H332" t="str">
            <v>徐万雄</v>
          </cell>
          <cell r="I332">
            <v>97</v>
          </cell>
          <cell r="J332" t="str">
            <v>赵顺诚</v>
          </cell>
          <cell r="K332">
            <v>37.5</v>
          </cell>
          <cell r="L332" t="str">
            <v>郑永朝</v>
          </cell>
          <cell r="M332">
            <v>29</v>
          </cell>
          <cell r="N332" t="str">
            <v>陈文惠</v>
          </cell>
          <cell r="O332">
            <v>64.5</v>
          </cell>
          <cell r="P332" t="str">
            <v>田友米</v>
          </cell>
          <cell r="Q332" t="str">
            <v>理科</v>
          </cell>
        </row>
        <row r="333">
          <cell r="A333" t="str">
            <v>513422200509196018</v>
          </cell>
          <cell r="B333">
            <v>7</v>
          </cell>
          <cell r="C333" t="str">
            <v>富云</v>
          </cell>
          <cell r="D333">
            <v>395</v>
          </cell>
          <cell r="E333">
            <v>102.5</v>
          </cell>
          <cell r="F333" t="str">
            <v>何光红</v>
          </cell>
          <cell r="G333">
            <v>92</v>
          </cell>
          <cell r="H333" t="str">
            <v>徐万雄</v>
          </cell>
          <cell r="I333">
            <v>86</v>
          </cell>
          <cell r="J333" t="str">
            <v>胡昌燕</v>
          </cell>
          <cell r="K333">
            <v>27</v>
          </cell>
          <cell r="L333" t="str">
            <v>兰阿布</v>
          </cell>
          <cell r="M333">
            <v>44</v>
          </cell>
          <cell r="N333" t="str">
            <v>刘跃军</v>
          </cell>
          <cell r="O333">
            <v>43.5</v>
          </cell>
          <cell r="P333" t="str">
            <v>杨建</v>
          </cell>
          <cell r="Q333" t="str">
            <v>理科</v>
          </cell>
        </row>
        <row r="334">
          <cell r="A334" t="str">
            <v>513422200405165022</v>
          </cell>
          <cell r="B334">
            <v>7</v>
          </cell>
          <cell r="C334" t="str">
            <v>泽仁祝玛</v>
          </cell>
          <cell r="D334">
            <v>394.5</v>
          </cell>
          <cell r="E334">
            <v>88</v>
          </cell>
          <cell r="F334" t="str">
            <v>何光红</v>
          </cell>
          <cell r="G334">
            <v>90.5</v>
          </cell>
          <cell r="H334" t="str">
            <v>徐万雄</v>
          </cell>
          <cell r="I334">
            <v>78</v>
          </cell>
          <cell r="J334" t="str">
            <v>胡昌燕</v>
          </cell>
          <cell r="K334">
            <v>42</v>
          </cell>
          <cell r="L334" t="str">
            <v>兰阿布</v>
          </cell>
          <cell r="M334">
            <v>40</v>
          </cell>
          <cell r="N334" t="str">
            <v>刘跃军</v>
          </cell>
          <cell r="O334">
            <v>56</v>
          </cell>
          <cell r="P334" t="str">
            <v>杨建</v>
          </cell>
          <cell r="Q334" t="str">
            <v>理科</v>
          </cell>
        </row>
        <row r="335">
          <cell r="A335" t="str">
            <v>513422200301160024</v>
          </cell>
          <cell r="B335">
            <v>11</v>
          </cell>
          <cell r="C335" t="str">
            <v>杨晓祝玛</v>
          </cell>
          <cell r="D335">
            <v>394.5</v>
          </cell>
          <cell r="E335">
            <v>91.5</v>
          </cell>
          <cell r="F335" t="str">
            <v>张玉婷</v>
          </cell>
          <cell r="G335">
            <v>75</v>
          </cell>
          <cell r="H335" t="str">
            <v>胡付松</v>
          </cell>
          <cell r="I335">
            <v>122.5</v>
          </cell>
          <cell r="J335" t="str">
            <v>程长寿</v>
          </cell>
          <cell r="K335">
            <v>20.5</v>
          </cell>
          <cell r="L335" t="str">
            <v>郑永朝</v>
          </cell>
          <cell r="M335">
            <v>35</v>
          </cell>
          <cell r="N335" t="str">
            <v>叶仁群</v>
          </cell>
          <cell r="O335">
            <v>50</v>
          </cell>
          <cell r="P335" t="str">
            <v>田友米</v>
          </cell>
          <cell r="Q335" t="str">
            <v>理科</v>
          </cell>
        </row>
        <row r="336">
          <cell r="A336" t="str">
            <v>513422200503132515</v>
          </cell>
          <cell r="B336">
            <v>10</v>
          </cell>
          <cell r="C336" t="str">
            <v>陈平平</v>
          </cell>
          <cell r="D336">
            <v>394</v>
          </cell>
          <cell r="E336">
            <v>92.5</v>
          </cell>
          <cell r="F336" t="str">
            <v>向美娟</v>
          </cell>
          <cell r="G336">
            <v>86</v>
          </cell>
          <cell r="H336" t="str">
            <v>徐万雄</v>
          </cell>
          <cell r="I336">
            <v>64.5</v>
          </cell>
          <cell r="J336" t="str">
            <v>赵顺诚</v>
          </cell>
          <cell r="K336">
            <v>48</v>
          </cell>
          <cell r="L336" t="str">
            <v>郑永朝</v>
          </cell>
          <cell r="M336">
            <v>50</v>
          </cell>
          <cell r="N336" t="str">
            <v>陈文惠</v>
          </cell>
          <cell r="O336">
            <v>53</v>
          </cell>
          <cell r="P336" t="str">
            <v>田友米</v>
          </cell>
          <cell r="Q336" t="str">
            <v>理科</v>
          </cell>
        </row>
        <row r="337">
          <cell r="A337" t="str">
            <v>513422200409031320</v>
          </cell>
          <cell r="B337">
            <v>11</v>
          </cell>
          <cell r="C337" t="str">
            <v>马秀珍</v>
          </cell>
          <cell r="D337">
            <v>394</v>
          </cell>
          <cell r="E337">
            <v>91</v>
          </cell>
          <cell r="F337" t="str">
            <v>张玉婷</v>
          </cell>
          <cell r="G337">
            <v>107.5</v>
          </cell>
          <cell r="H337" t="str">
            <v>胡付松</v>
          </cell>
          <cell r="I337">
            <v>108.5</v>
          </cell>
          <cell r="J337" t="str">
            <v>程长寿</v>
          </cell>
          <cell r="K337">
            <v>44</v>
          </cell>
          <cell r="L337" t="str">
            <v>郑永朝</v>
          </cell>
          <cell r="M337">
            <v>11</v>
          </cell>
          <cell r="N337" t="str">
            <v>叶仁群</v>
          </cell>
          <cell r="O337">
            <v>32</v>
          </cell>
          <cell r="P337" t="str">
            <v>田友米</v>
          </cell>
          <cell r="Q337" t="str">
            <v>理科</v>
          </cell>
        </row>
        <row r="338">
          <cell r="A338" t="str">
            <v>51342220031115172X</v>
          </cell>
          <cell r="B338">
            <v>12</v>
          </cell>
          <cell r="C338" t="str">
            <v>方邦雪</v>
          </cell>
          <cell r="D338">
            <v>392.5</v>
          </cell>
          <cell r="E338">
            <v>100.5</v>
          </cell>
          <cell r="F338" t="str">
            <v>朱霞</v>
          </cell>
          <cell r="G338">
            <v>91.5</v>
          </cell>
          <cell r="H338" t="str">
            <v>黄金华</v>
          </cell>
          <cell r="I338">
            <v>108</v>
          </cell>
          <cell r="J338" t="str">
            <v>程长寿</v>
          </cell>
          <cell r="K338">
            <v>32</v>
          </cell>
          <cell r="L338" t="str">
            <v>兰阿布</v>
          </cell>
          <cell r="M338">
            <v>20</v>
          </cell>
          <cell r="N338" t="str">
            <v>郑富全</v>
          </cell>
          <cell r="O338">
            <v>40.5</v>
          </cell>
          <cell r="P338" t="str">
            <v>卢祥</v>
          </cell>
          <cell r="Q338" t="str">
            <v>理科</v>
          </cell>
        </row>
        <row r="339">
          <cell r="A339" t="str">
            <v>513422200512082513</v>
          </cell>
          <cell r="B339">
            <v>8</v>
          </cell>
          <cell r="C339" t="str">
            <v>杨兵</v>
          </cell>
          <cell r="D339">
            <v>392.5</v>
          </cell>
          <cell r="E339">
            <v>85.5</v>
          </cell>
          <cell r="F339" t="str">
            <v>向美娟</v>
          </cell>
          <cell r="G339">
            <v>97.5</v>
          </cell>
          <cell r="H339" t="str">
            <v>胡付松</v>
          </cell>
          <cell r="I339">
            <v>89</v>
          </cell>
          <cell r="J339" t="str">
            <v>廖云虹</v>
          </cell>
          <cell r="K339">
            <v>19</v>
          </cell>
          <cell r="L339" t="str">
            <v>王玉强</v>
          </cell>
          <cell r="M339">
            <v>37</v>
          </cell>
          <cell r="N339" t="str">
            <v>叶仁群</v>
          </cell>
          <cell r="O339">
            <v>64.5</v>
          </cell>
          <cell r="P339" t="str">
            <v>杨建</v>
          </cell>
          <cell r="Q339" t="str">
            <v>理科</v>
          </cell>
        </row>
        <row r="340">
          <cell r="A340" t="str">
            <v>513422200503230019</v>
          </cell>
          <cell r="B340">
            <v>11</v>
          </cell>
          <cell r="C340" t="str">
            <v>扎西次尔</v>
          </cell>
          <cell r="D340">
            <v>391.5</v>
          </cell>
          <cell r="E340">
            <v>95</v>
          </cell>
          <cell r="F340" t="str">
            <v>张玉婷</v>
          </cell>
          <cell r="G340">
            <v>86</v>
          </cell>
          <cell r="H340" t="str">
            <v>胡付松</v>
          </cell>
          <cell r="I340">
            <v>97.5</v>
          </cell>
          <cell r="J340" t="str">
            <v>程长寿</v>
          </cell>
          <cell r="K340">
            <v>57.5</v>
          </cell>
          <cell r="L340" t="str">
            <v>郑永朝</v>
          </cell>
          <cell r="M340">
            <v>17</v>
          </cell>
          <cell r="N340" t="str">
            <v>叶仁群</v>
          </cell>
          <cell r="O340">
            <v>38.5</v>
          </cell>
          <cell r="P340" t="str">
            <v>田友米</v>
          </cell>
          <cell r="Q340" t="str">
            <v>理科</v>
          </cell>
        </row>
        <row r="341">
          <cell r="A341" t="str">
            <v>513422200503155012</v>
          </cell>
          <cell r="B341">
            <v>11</v>
          </cell>
          <cell r="C341" t="str">
            <v>夏拉杜基</v>
          </cell>
          <cell r="D341">
            <v>391</v>
          </cell>
          <cell r="E341">
            <v>90.5</v>
          </cell>
          <cell r="F341" t="str">
            <v>张玉婷</v>
          </cell>
          <cell r="G341">
            <v>76.5</v>
          </cell>
          <cell r="H341" t="str">
            <v>胡付松</v>
          </cell>
          <cell r="I341">
            <v>106</v>
          </cell>
          <cell r="J341" t="str">
            <v>程长寿</v>
          </cell>
          <cell r="K341">
            <v>29.5</v>
          </cell>
          <cell r="L341" t="str">
            <v>郑永朝</v>
          </cell>
          <cell r="M341">
            <v>43</v>
          </cell>
          <cell r="N341" t="str">
            <v>叶仁群</v>
          </cell>
          <cell r="O341">
            <v>45.5</v>
          </cell>
          <cell r="P341" t="str">
            <v>田友米</v>
          </cell>
          <cell r="Q341" t="str">
            <v>理科</v>
          </cell>
        </row>
        <row r="342">
          <cell r="A342" t="str">
            <v>513422200501012931</v>
          </cell>
          <cell r="B342">
            <v>10</v>
          </cell>
          <cell r="C342" t="str">
            <v>木元宏</v>
          </cell>
          <cell r="D342">
            <v>390.5</v>
          </cell>
          <cell r="E342">
            <v>93.5</v>
          </cell>
          <cell r="F342" t="str">
            <v>向美娟</v>
          </cell>
          <cell r="G342">
            <v>100</v>
          </cell>
          <cell r="H342" t="str">
            <v>徐万雄</v>
          </cell>
          <cell r="I342">
            <v>83</v>
          </cell>
          <cell r="J342" t="str">
            <v>赵顺诚</v>
          </cell>
          <cell r="K342">
            <v>49</v>
          </cell>
          <cell r="L342" t="str">
            <v>郑永朝</v>
          </cell>
          <cell r="M342">
            <v>34</v>
          </cell>
          <cell r="N342" t="str">
            <v>陈文惠</v>
          </cell>
          <cell r="O342">
            <v>31</v>
          </cell>
          <cell r="P342" t="str">
            <v>田友米</v>
          </cell>
          <cell r="Q342" t="str">
            <v>理科</v>
          </cell>
        </row>
        <row r="343">
          <cell r="A343" t="str">
            <v>513422200503010913</v>
          </cell>
          <cell r="B343">
            <v>12</v>
          </cell>
          <cell r="C343" t="str">
            <v>益西偏初</v>
          </cell>
          <cell r="D343">
            <v>390.5</v>
          </cell>
          <cell r="E343">
            <v>105.5</v>
          </cell>
          <cell r="F343" t="str">
            <v>朱霞</v>
          </cell>
          <cell r="G343">
            <v>93.5</v>
          </cell>
          <cell r="H343" t="str">
            <v>黄金华</v>
          </cell>
          <cell r="I343">
            <v>80</v>
          </cell>
          <cell r="J343" t="str">
            <v>程长寿</v>
          </cell>
          <cell r="K343">
            <v>33</v>
          </cell>
          <cell r="L343" t="str">
            <v>兰阿布</v>
          </cell>
          <cell r="M343">
            <v>37</v>
          </cell>
          <cell r="N343" t="str">
            <v>郑富全</v>
          </cell>
          <cell r="O343">
            <v>41.5</v>
          </cell>
          <cell r="P343" t="str">
            <v>卢祥</v>
          </cell>
          <cell r="Q343" t="str">
            <v>理科</v>
          </cell>
        </row>
        <row r="344">
          <cell r="A344" t="str">
            <v>513422200204160022</v>
          </cell>
          <cell r="B344">
            <v>12</v>
          </cell>
          <cell r="C344" t="str">
            <v>马海艳</v>
          </cell>
          <cell r="D344">
            <v>390</v>
          </cell>
          <cell r="E344">
            <v>100</v>
          </cell>
          <cell r="F344" t="str">
            <v>朱霞</v>
          </cell>
          <cell r="G344">
            <v>85.5</v>
          </cell>
          <cell r="H344" t="str">
            <v>黄金华</v>
          </cell>
          <cell r="I344">
            <v>99</v>
          </cell>
          <cell r="J344" t="str">
            <v>程长寿</v>
          </cell>
          <cell r="K344">
            <v>16</v>
          </cell>
          <cell r="L344" t="str">
            <v>兰阿布</v>
          </cell>
          <cell r="M344">
            <v>30.5</v>
          </cell>
          <cell r="N344" t="str">
            <v>郑富全</v>
          </cell>
          <cell r="O344">
            <v>59</v>
          </cell>
          <cell r="P344" t="str">
            <v>卢祥</v>
          </cell>
          <cell r="Q344" t="str">
            <v>理科</v>
          </cell>
        </row>
        <row r="345">
          <cell r="A345" t="str">
            <v>513422200410193626</v>
          </cell>
          <cell r="B345">
            <v>12</v>
          </cell>
          <cell r="C345" t="str">
            <v>祝玛次尔</v>
          </cell>
          <cell r="D345">
            <v>389.5</v>
          </cell>
          <cell r="E345">
            <v>100.5</v>
          </cell>
          <cell r="F345" t="str">
            <v>朱霞</v>
          </cell>
          <cell r="G345">
            <v>99</v>
          </cell>
          <cell r="H345" t="str">
            <v>黄金华</v>
          </cell>
          <cell r="I345">
            <v>97</v>
          </cell>
          <cell r="J345" t="str">
            <v>程长寿</v>
          </cell>
          <cell r="K345">
            <v>29</v>
          </cell>
          <cell r="L345" t="str">
            <v>兰阿布</v>
          </cell>
          <cell r="M345">
            <v>35</v>
          </cell>
          <cell r="N345" t="str">
            <v>郑富全</v>
          </cell>
          <cell r="O345">
            <v>29</v>
          </cell>
          <cell r="P345" t="str">
            <v>卢祥</v>
          </cell>
          <cell r="Q345" t="str">
            <v>理科</v>
          </cell>
        </row>
        <row r="346">
          <cell r="A346" t="str">
            <v>513422200510250026</v>
          </cell>
          <cell r="B346">
            <v>12</v>
          </cell>
          <cell r="C346" t="str">
            <v>祝玛拉初</v>
          </cell>
          <cell r="D346">
            <v>389</v>
          </cell>
          <cell r="E346">
            <v>101.5</v>
          </cell>
          <cell r="F346" t="str">
            <v>朱霞</v>
          </cell>
          <cell r="G346">
            <v>93</v>
          </cell>
          <cell r="H346" t="str">
            <v>黄金华</v>
          </cell>
          <cell r="I346">
            <v>83.5</v>
          </cell>
          <cell r="J346" t="str">
            <v>程长寿</v>
          </cell>
          <cell r="K346">
            <v>35.5</v>
          </cell>
          <cell r="L346" t="str">
            <v>兰阿布</v>
          </cell>
          <cell r="M346">
            <v>42</v>
          </cell>
          <cell r="N346" t="str">
            <v>郑富全</v>
          </cell>
          <cell r="O346">
            <v>33.5</v>
          </cell>
          <cell r="P346" t="str">
            <v>卢祥</v>
          </cell>
          <cell r="Q346" t="str">
            <v>理科</v>
          </cell>
        </row>
        <row r="347">
          <cell r="A347" t="str">
            <v>513422200212280016</v>
          </cell>
          <cell r="B347">
            <v>11</v>
          </cell>
          <cell r="C347" t="str">
            <v>吕你色</v>
          </cell>
          <cell r="D347">
            <v>389</v>
          </cell>
          <cell r="E347">
            <v>83.5</v>
          </cell>
          <cell r="F347" t="str">
            <v>张玉婷</v>
          </cell>
          <cell r="G347">
            <v>90.5</v>
          </cell>
          <cell r="H347" t="str">
            <v>胡付松</v>
          </cell>
          <cell r="I347">
            <v>89.5</v>
          </cell>
          <cell r="J347" t="str">
            <v>程长寿</v>
          </cell>
          <cell r="K347">
            <v>53</v>
          </cell>
          <cell r="L347" t="str">
            <v>郑永朝</v>
          </cell>
          <cell r="M347">
            <v>34</v>
          </cell>
          <cell r="N347" t="str">
            <v>叶仁群</v>
          </cell>
          <cell r="O347">
            <v>38.5</v>
          </cell>
          <cell r="P347" t="str">
            <v>田友米</v>
          </cell>
          <cell r="Q347" t="str">
            <v>理科</v>
          </cell>
        </row>
        <row r="348">
          <cell r="A348" t="str">
            <v>513422200305144814</v>
          </cell>
          <cell r="B348">
            <v>10</v>
          </cell>
          <cell r="C348" t="str">
            <v>次尔苏朗</v>
          </cell>
          <cell r="D348">
            <v>389</v>
          </cell>
          <cell r="E348">
            <v>84</v>
          </cell>
          <cell r="F348" t="str">
            <v>向美娟</v>
          </cell>
          <cell r="G348">
            <v>98.5</v>
          </cell>
          <cell r="H348" t="str">
            <v>徐万雄</v>
          </cell>
          <cell r="I348">
            <v>69</v>
          </cell>
          <cell r="J348" t="str">
            <v>赵顺诚</v>
          </cell>
          <cell r="K348">
            <v>64</v>
          </cell>
          <cell r="L348" t="str">
            <v>郑永朝</v>
          </cell>
          <cell r="M348">
            <v>29.5</v>
          </cell>
          <cell r="N348" t="str">
            <v>陈文惠</v>
          </cell>
          <cell r="O348">
            <v>44</v>
          </cell>
          <cell r="P348" t="str">
            <v>田友米</v>
          </cell>
          <cell r="Q348" t="str">
            <v>理科</v>
          </cell>
        </row>
        <row r="349">
          <cell r="A349" t="str">
            <v>513422200507121928</v>
          </cell>
          <cell r="B349">
            <v>11</v>
          </cell>
          <cell r="C349" t="str">
            <v>何甲依</v>
          </cell>
          <cell r="D349">
            <v>388.5</v>
          </cell>
          <cell r="E349">
            <v>99.5</v>
          </cell>
          <cell r="F349" t="str">
            <v>张玉婷</v>
          </cell>
          <cell r="G349">
            <v>63.5</v>
          </cell>
          <cell r="H349" t="str">
            <v>胡付松</v>
          </cell>
          <cell r="I349">
            <v>115.5</v>
          </cell>
          <cell r="J349" t="str">
            <v>程长寿</v>
          </cell>
          <cell r="K349">
            <v>21</v>
          </cell>
          <cell r="L349" t="str">
            <v>郑永朝</v>
          </cell>
          <cell r="M349">
            <v>45</v>
          </cell>
          <cell r="N349" t="str">
            <v>叶仁群</v>
          </cell>
          <cell r="O349">
            <v>44</v>
          </cell>
          <cell r="P349" t="str">
            <v>田友米</v>
          </cell>
          <cell r="Q349" t="str">
            <v>理科</v>
          </cell>
        </row>
        <row r="350">
          <cell r="A350" t="str">
            <v>513422200509202924</v>
          </cell>
          <cell r="B350">
            <v>10</v>
          </cell>
          <cell r="C350" t="str">
            <v>汤坐春</v>
          </cell>
          <cell r="D350">
            <v>388.5</v>
          </cell>
          <cell r="E350">
            <v>98</v>
          </cell>
          <cell r="F350" t="str">
            <v>向美娟</v>
          </cell>
          <cell r="G350">
            <v>78</v>
          </cell>
          <cell r="H350" t="str">
            <v>徐万雄</v>
          </cell>
          <cell r="I350">
            <v>86.5</v>
          </cell>
          <cell r="J350" t="str">
            <v>赵顺诚</v>
          </cell>
          <cell r="K350">
            <v>32</v>
          </cell>
          <cell r="L350" t="str">
            <v>郑永朝</v>
          </cell>
          <cell r="M350">
            <v>36</v>
          </cell>
          <cell r="N350" t="str">
            <v>陈文惠</v>
          </cell>
          <cell r="O350">
            <v>58</v>
          </cell>
          <cell r="P350" t="str">
            <v>田友米</v>
          </cell>
          <cell r="Q350" t="str">
            <v>理科</v>
          </cell>
        </row>
        <row r="351">
          <cell r="A351" t="str">
            <v>513422200401013646</v>
          </cell>
          <cell r="B351">
            <v>11</v>
          </cell>
          <cell r="C351" t="str">
            <v>王忠美</v>
          </cell>
          <cell r="D351">
            <v>388.5</v>
          </cell>
          <cell r="E351">
            <v>100</v>
          </cell>
          <cell r="F351" t="str">
            <v>张玉婷</v>
          </cell>
          <cell r="G351">
            <v>62.5</v>
          </cell>
          <cell r="H351" t="str">
            <v>胡付松</v>
          </cell>
          <cell r="I351">
            <v>122</v>
          </cell>
          <cell r="J351" t="str">
            <v>程长寿</v>
          </cell>
          <cell r="K351">
            <v>20</v>
          </cell>
          <cell r="L351" t="str">
            <v>郑永朝</v>
          </cell>
          <cell r="M351">
            <v>22.5</v>
          </cell>
          <cell r="N351" t="str">
            <v>叶仁群</v>
          </cell>
          <cell r="O351">
            <v>61.5</v>
          </cell>
          <cell r="P351" t="str">
            <v>田友米</v>
          </cell>
          <cell r="Q351" t="str">
            <v>理科</v>
          </cell>
        </row>
        <row r="352">
          <cell r="A352" t="str">
            <v>513422200401051714</v>
          </cell>
          <cell r="B352">
            <v>12</v>
          </cell>
          <cell r="C352" t="str">
            <v>杨永康</v>
          </cell>
          <cell r="D352">
            <v>388</v>
          </cell>
          <cell r="E352">
            <v>89</v>
          </cell>
          <cell r="F352" t="str">
            <v>朱霞</v>
          </cell>
          <cell r="G352">
            <v>97</v>
          </cell>
          <cell r="H352" t="str">
            <v>黄金华</v>
          </cell>
          <cell r="I352">
            <v>75</v>
          </cell>
          <cell r="J352" t="str">
            <v>程长寿</v>
          </cell>
          <cell r="K352">
            <v>32</v>
          </cell>
          <cell r="L352" t="str">
            <v>兰阿布</v>
          </cell>
          <cell r="M352">
            <v>55</v>
          </cell>
          <cell r="N352" t="str">
            <v>郑富全</v>
          </cell>
          <cell r="O352">
            <v>40</v>
          </cell>
          <cell r="P352" t="str">
            <v>卢祥</v>
          </cell>
          <cell r="Q352" t="str">
            <v>理科</v>
          </cell>
        </row>
        <row r="353">
          <cell r="A353" t="str">
            <v>513422200404152916</v>
          </cell>
          <cell r="B353">
            <v>7</v>
          </cell>
          <cell r="C353" t="str">
            <v>汪明松</v>
          </cell>
          <cell r="D353">
            <v>388</v>
          </cell>
          <cell r="E353">
            <v>84</v>
          </cell>
          <cell r="F353" t="str">
            <v>何光红</v>
          </cell>
          <cell r="G353">
            <v>78.5</v>
          </cell>
          <cell r="H353" t="str">
            <v>徐万雄</v>
          </cell>
          <cell r="I353">
            <v>110</v>
          </cell>
          <cell r="J353" t="str">
            <v>胡昌燕</v>
          </cell>
          <cell r="K353">
            <v>24</v>
          </cell>
          <cell r="L353" t="str">
            <v>兰阿布</v>
          </cell>
          <cell r="M353">
            <v>30</v>
          </cell>
          <cell r="N353" t="str">
            <v>刘跃军</v>
          </cell>
          <cell r="O353">
            <v>61.5</v>
          </cell>
          <cell r="P353" t="str">
            <v>杨建</v>
          </cell>
          <cell r="Q353" t="str">
            <v>理科</v>
          </cell>
        </row>
        <row r="354">
          <cell r="A354" t="str">
            <v>513422200508053621</v>
          </cell>
          <cell r="B354">
            <v>7</v>
          </cell>
          <cell r="C354" t="str">
            <v>陈明红</v>
          </cell>
          <cell r="D354">
            <v>388</v>
          </cell>
          <cell r="E354">
            <v>85.5</v>
          </cell>
          <cell r="F354" t="str">
            <v>何光红</v>
          </cell>
          <cell r="G354">
            <v>68</v>
          </cell>
          <cell r="H354" t="str">
            <v>徐万雄</v>
          </cell>
          <cell r="I354">
            <v>99</v>
          </cell>
          <cell r="J354" t="str">
            <v>胡昌燕</v>
          </cell>
          <cell r="K354">
            <v>33</v>
          </cell>
          <cell r="L354" t="str">
            <v>兰阿布</v>
          </cell>
          <cell r="M354">
            <v>43.5</v>
          </cell>
          <cell r="N354" t="str">
            <v>刘跃军</v>
          </cell>
          <cell r="O354">
            <v>59</v>
          </cell>
          <cell r="P354" t="str">
            <v>杨建</v>
          </cell>
          <cell r="Q354" t="str">
            <v>理科</v>
          </cell>
        </row>
        <row r="355">
          <cell r="A355" t="str">
            <v>513422200510081322</v>
          </cell>
          <cell r="B355">
            <v>12</v>
          </cell>
          <cell r="C355" t="str">
            <v>王小英</v>
          </cell>
          <cell r="D355">
            <v>387.5</v>
          </cell>
          <cell r="E355">
            <v>103</v>
          </cell>
          <cell r="F355" t="str">
            <v>朱霞</v>
          </cell>
          <cell r="G355">
            <v>73.5</v>
          </cell>
          <cell r="H355" t="str">
            <v>黄金华</v>
          </cell>
          <cell r="I355">
            <v>97</v>
          </cell>
          <cell r="J355" t="str">
            <v>程长寿</v>
          </cell>
          <cell r="K355">
            <v>41</v>
          </cell>
          <cell r="L355" t="str">
            <v>兰阿布</v>
          </cell>
          <cell r="M355">
            <v>35</v>
          </cell>
          <cell r="N355" t="str">
            <v>郑富全</v>
          </cell>
          <cell r="O355">
            <v>38</v>
          </cell>
          <cell r="P355" t="str">
            <v>卢祥</v>
          </cell>
          <cell r="Q355" t="str">
            <v>理科</v>
          </cell>
        </row>
        <row r="356">
          <cell r="A356" t="str">
            <v>513422200302136026</v>
          </cell>
          <cell r="B356">
            <v>12</v>
          </cell>
          <cell r="C356" t="str">
            <v>次尔央珍</v>
          </cell>
          <cell r="D356">
            <v>386.5</v>
          </cell>
          <cell r="E356">
            <v>92</v>
          </cell>
          <cell r="F356" t="str">
            <v>朱霞</v>
          </cell>
          <cell r="G356">
            <v>101.5</v>
          </cell>
          <cell r="H356" t="str">
            <v>黄金华</v>
          </cell>
          <cell r="I356">
            <v>89</v>
          </cell>
          <cell r="J356" t="str">
            <v>程长寿</v>
          </cell>
          <cell r="K356">
            <v>17</v>
          </cell>
          <cell r="L356" t="str">
            <v>兰阿布</v>
          </cell>
          <cell r="M356">
            <v>32</v>
          </cell>
          <cell r="N356" t="str">
            <v>郑富全</v>
          </cell>
          <cell r="O356">
            <v>55</v>
          </cell>
          <cell r="P356" t="str">
            <v>卢祥</v>
          </cell>
          <cell r="Q356" t="str">
            <v>理科</v>
          </cell>
        </row>
        <row r="357">
          <cell r="A357" t="str">
            <v>513422200202011111</v>
          </cell>
          <cell r="B357">
            <v>11</v>
          </cell>
          <cell r="C357" t="str">
            <v>毛尔体</v>
          </cell>
          <cell r="D357">
            <v>386</v>
          </cell>
          <cell r="E357">
            <v>93.5</v>
          </cell>
          <cell r="F357" t="str">
            <v>张玉婷</v>
          </cell>
          <cell r="G357">
            <v>79.5</v>
          </cell>
          <cell r="H357" t="str">
            <v>胡付松</v>
          </cell>
          <cell r="I357">
            <v>92.5</v>
          </cell>
          <cell r="J357" t="str">
            <v>程长寿</v>
          </cell>
          <cell r="K357">
            <v>28.5</v>
          </cell>
          <cell r="L357" t="str">
            <v>郑永朝</v>
          </cell>
          <cell r="M357">
            <v>43</v>
          </cell>
          <cell r="N357" t="str">
            <v>叶仁群</v>
          </cell>
          <cell r="O357">
            <v>49</v>
          </cell>
          <cell r="P357" t="str">
            <v>田友米</v>
          </cell>
          <cell r="Q357" t="str">
            <v>理科</v>
          </cell>
        </row>
        <row r="358">
          <cell r="A358" t="str">
            <v>513422200310123612</v>
          </cell>
          <cell r="B358">
            <v>12</v>
          </cell>
          <cell r="C358" t="str">
            <v>张建勇</v>
          </cell>
          <cell r="D358">
            <v>385.5</v>
          </cell>
          <cell r="E358">
            <v>95.5</v>
          </cell>
          <cell r="F358" t="str">
            <v>朱霞</v>
          </cell>
          <cell r="G358">
            <v>72</v>
          </cell>
          <cell r="H358" t="str">
            <v>黄金华</v>
          </cell>
          <cell r="I358">
            <v>107.5</v>
          </cell>
          <cell r="J358" t="str">
            <v>程长寿</v>
          </cell>
          <cell r="K358">
            <v>16.5</v>
          </cell>
          <cell r="L358" t="str">
            <v>兰阿布</v>
          </cell>
          <cell r="M358">
            <v>40.5</v>
          </cell>
          <cell r="N358" t="str">
            <v>郑富全</v>
          </cell>
          <cell r="O358">
            <v>53.5</v>
          </cell>
          <cell r="P358" t="str">
            <v>卢祥</v>
          </cell>
          <cell r="Q358" t="str">
            <v>理科</v>
          </cell>
        </row>
        <row r="359">
          <cell r="A359" t="str">
            <v>513422200411084616</v>
          </cell>
          <cell r="B359">
            <v>11</v>
          </cell>
          <cell r="C359" t="str">
            <v>日坡子</v>
          </cell>
          <cell r="D359">
            <v>385</v>
          </cell>
          <cell r="E359">
            <v>100.5</v>
          </cell>
          <cell r="F359" t="str">
            <v>张玉婷</v>
          </cell>
          <cell r="G359">
            <v>70</v>
          </cell>
          <cell r="H359" t="str">
            <v>胡付松</v>
          </cell>
          <cell r="I359">
            <v>103</v>
          </cell>
          <cell r="J359" t="str">
            <v>程长寿</v>
          </cell>
          <cell r="K359">
            <v>41.5</v>
          </cell>
          <cell r="L359" t="str">
            <v>郑永朝</v>
          </cell>
          <cell r="M359">
            <v>28.5</v>
          </cell>
          <cell r="N359" t="str">
            <v>叶仁群</v>
          </cell>
          <cell r="O359">
            <v>41.5</v>
          </cell>
          <cell r="P359" t="str">
            <v>田友米</v>
          </cell>
          <cell r="Q359" t="str">
            <v>理科</v>
          </cell>
        </row>
        <row r="360">
          <cell r="A360" t="str">
            <v>513422200507200028</v>
          </cell>
          <cell r="B360">
            <v>11</v>
          </cell>
          <cell r="C360" t="str">
            <v>马健美</v>
          </cell>
          <cell r="D360">
            <v>384</v>
          </cell>
          <cell r="E360">
            <v>94.5</v>
          </cell>
          <cell r="F360" t="str">
            <v>张玉婷</v>
          </cell>
          <cell r="G360">
            <v>72</v>
          </cell>
          <cell r="H360" t="str">
            <v>胡付松</v>
          </cell>
          <cell r="I360">
            <v>121.5</v>
          </cell>
          <cell r="J360" t="str">
            <v>程长寿</v>
          </cell>
          <cell r="K360">
            <v>22</v>
          </cell>
          <cell r="L360" t="str">
            <v>郑永朝</v>
          </cell>
          <cell r="M360">
            <v>33</v>
          </cell>
          <cell r="N360" t="str">
            <v>叶仁群</v>
          </cell>
          <cell r="O360">
            <v>41</v>
          </cell>
          <cell r="P360" t="str">
            <v>田友米</v>
          </cell>
          <cell r="Q360" t="str">
            <v>理科</v>
          </cell>
        </row>
        <row r="361">
          <cell r="A361" t="str">
            <v>513422200308144828</v>
          </cell>
          <cell r="B361">
            <v>11</v>
          </cell>
          <cell r="C361" t="str">
            <v>咪咪</v>
          </cell>
          <cell r="D361">
            <v>382.5</v>
          </cell>
          <cell r="E361">
            <v>97.5</v>
          </cell>
          <cell r="F361" t="str">
            <v>张玉婷</v>
          </cell>
          <cell r="G361">
            <v>69.5</v>
          </cell>
          <cell r="H361" t="str">
            <v>胡付松</v>
          </cell>
          <cell r="I361">
            <v>110.5</v>
          </cell>
          <cell r="J361" t="str">
            <v>程长寿</v>
          </cell>
          <cell r="K361">
            <v>22.5</v>
          </cell>
          <cell r="L361" t="str">
            <v>郑永朝</v>
          </cell>
          <cell r="M361">
            <v>28.5</v>
          </cell>
          <cell r="N361" t="str">
            <v>叶仁群</v>
          </cell>
          <cell r="O361">
            <v>54</v>
          </cell>
          <cell r="P361" t="str">
            <v>田友米</v>
          </cell>
          <cell r="Q361" t="str">
            <v>理科</v>
          </cell>
        </row>
        <row r="362">
          <cell r="A362" t="str">
            <v>513422200501072723</v>
          </cell>
          <cell r="B362">
            <v>12</v>
          </cell>
          <cell r="C362" t="str">
            <v>王英</v>
          </cell>
          <cell r="D362">
            <v>381.5</v>
          </cell>
          <cell r="E362">
            <v>101</v>
          </cell>
          <cell r="F362" t="str">
            <v>朱霞</v>
          </cell>
          <cell r="G362">
            <v>84</v>
          </cell>
          <cell r="H362" t="str">
            <v>黄金华</v>
          </cell>
          <cell r="I362">
            <v>111.5</v>
          </cell>
          <cell r="J362" t="str">
            <v>程长寿</v>
          </cell>
          <cell r="K362">
            <v>22</v>
          </cell>
          <cell r="L362" t="str">
            <v>兰阿布</v>
          </cell>
          <cell r="M362">
            <v>19</v>
          </cell>
          <cell r="N362" t="str">
            <v>郑富全</v>
          </cell>
          <cell r="O362">
            <v>44</v>
          </cell>
          <cell r="P362" t="str">
            <v>卢祥</v>
          </cell>
          <cell r="Q362" t="str">
            <v>理科</v>
          </cell>
        </row>
        <row r="363">
          <cell r="A363" t="str">
            <v>513422200408020048</v>
          </cell>
          <cell r="B363">
            <v>10</v>
          </cell>
          <cell r="C363" t="str">
            <v>刘远芳</v>
          </cell>
          <cell r="D363">
            <v>379</v>
          </cell>
          <cell r="E363">
            <v>105</v>
          </cell>
          <cell r="F363" t="str">
            <v>向美娟</v>
          </cell>
          <cell r="G363">
            <v>63</v>
          </cell>
          <cell r="H363" t="str">
            <v>徐万雄</v>
          </cell>
          <cell r="I363">
            <v>78</v>
          </cell>
          <cell r="J363" t="str">
            <v>赵顺诚</v>
          </cell>
          <cell r="K363">
            <v>32.5</v>
          </cell>
          <cell r="L363" t="str">
            <v>郑永朝</v>
          </cell>
          <cell r="M363">
            <v>24</v>
          </cell>
          <cell r="N363" t="str">
            <v>陈文惠</v>
          </cell>
          <cell r="O363">
            <v>76.5</v>
          </cell>
          <cell r="P363" t="str">
            <v>田友米</v>
          </cell>
          <cell r="Q363" t="str">
            <v>理科</v>
          </cell>
        </row>
        <row r="364">
          <cell r="A364" t="str">
            <v>513422200411230011</v>
          </cell>
          <cell r="B364">
            <v>11</v>
          </cell>
          <cell r="C364" t="str">
            <v>陈旺吉</v>
          </cell>
          <cell r="D364">
            <v>379</v>
          </cell>
          <cell r="E364">
            <v>93</v>
          </cell>
          <cell r="F364" t="str">
            <v>张玉婷</v>
          </cell>
          <cell r="G364">
            <v>72.5</v>
          </cell>
          <cell r="H364" t="str">
            <v>胡付松</v>
          </cell>
          <cell r="I364">
            <v>106.5</v>
          </cell>
          <cell r="J364" t="str">
            <v>程长寿</v>
          </cell>
          <cell r="K364">
            <v>26.5</v>
          </cell>
          <cell r="L364" t="str">
            <v>郑永朝</v>
          </cell>
          <cell r="M364">
            <v>31</v>
          </cell>
          <cell r="N364" t="str">
            <v>叶仁群</v>
          </cell>
          <cell r="O364">
            <v>49.5</v>
          </cell>
          <cell r="P364" t="str">
            <v>田友米</v>
          </cell>
          <cell r="Q364" t="str">
            <v>理科</v>
          </cell>
        </row>
        <row r="365">
          <cell r="A365" t="str">
            <v>51342220020602071X</v>
          </cell>
          <cell r="B365">
            <v>12</v>
          </cell>
          <cell r="C365" t="str">
            <v>何千千</v>
          </cell>
          <cell r="D365">
            <v>378.5</v>
          </cell>
          <cell r="E365">
            <v>90.5</v>
          </cell>
          <cell r="F365" t="str">
            <v>朱霞</v>
          </cell>
          <cell r="G365">
            <v>91</v>
          </cell>
          <cell r="H365" t="str">
            <v>黄金华</v>
          </cell>
          <cell r="I365">
            <v>69</v>
          </cell>
          <cell r="J365" t="str">
            <v>程长寿</v>
          </cell>
          <cell r="K365">
            <v>31</v>
          </cell>
          <cell r="L365" t="str">
            <v>兰阿布</v>
          </cell>
          <cell r="M365">
            <v>43</v>
          </cell>
          <cell r="N365" t="str">
            <v>郑富全</v>
          </cell>
          <cell r="O365">
            <v>54</v>
          </cell>
          <cell r="P365" t="str">
            <v>卢祥</v>
          </cell>
          <cell r="Q365" t="str">
            <v>理科</v>
          </cell>
        </row>
        <row r="366">
          <cell r="A366" t="str">
            <v>513422200411230329</v>
          </cell>
          <cell r="B366">
            <v>12</v>
          </cell>
          <cell r="C366" t="str">
            <v>蒋珂澜</v>
          </cell>
          <cell r="D366">
            <v>378.5</v>
          </cell>
          <cell r="E366">
            <v>95.5</v>
          </cell>
          <cell r="F366" t="str">
            <v>朱霞</v>
          </cell>
          <cell r="G366">
            <v>80</v>
          </cell>
          <cell r="H366" t="str">
            <v>黄金华</v>
          </cell>
          <cell r="I366">
            <v>91.5</v>
          </cell>
          <cell r="J366" t="str">
            <v>程长寿</v>
          </cell>
          <cell r="K366">
            <v>25.5</v>
          </cell>
          <cell r="L366" t="str">
            <v>兰阿布</v>
          </cell>
          <cell r="M366">
            <v>38</v>
          </cell>
          <cell r="N366" t="str">
            <v>郑富全</v>
          </cell>
          <cell r="O366">
            <v>48</v>
          </cell>
          <cell r="P366" t="str">
            <v>卢祥</v>
          </cell>
          <cell r="Q366" t="str">
            <v>理科</v>
          </cell>
        </row>
        <row r="367">
          <cell r="A367" t="str">
            <v>513422200206122126</v>
          </cell>
          <cell r="B367">
            <v>12</v>
          </cell>
          <cell r="C367" t="str">
            <v>吕倩</v>
          </cell>
          <cell r="D367">
            <v>378</v>
          </cell>
          <cell r="E367">
            <v>98.5</v>
          </cell>
          <cell r="F367" t="str">
            <v>朱霞</v>
          </cell>
          <cell r="G367">
            <v>74.5</v>
          </cell>
          <cell r="H367" t="str">
            <v>黄金华</v>
          </cell>
          <cell r="I367">
            <v>98.5</v>
          </cell>
          <cell r="J367" t="str">
            <v>程长寿</v>
          </cell>
          <cell r="K367">
            <v>24.5</v>
          </cell>
          <cell r="L367" t="str">
            <v>兰阿布</v>
          </cell>
          <cell r="M367">
            <v>47</v>
          </cell>
          <cell r="N367" t="str">
            <v>郑富全</v>
          </cell>
          <cell r="O367">
            <v>35</v>
          </cell>
          <cell r="P367" t="str">
            <v>卢祥</v>
          </cell>
          <cell r="Q367" t="str">
            <v>理科</v>
          </cell>
        </row>
        <row r="368">
          <cell r="A368" t="str">
            <v>51342220031023171X</v>
          </cell>
          <cell r="B368">
            <v>12</v>
          </cell>
          <cell r="C368" t="str">
            <v>方帮恒</v>
          </cell>
          <cell r="D368">
            <v>378</v>
          </cell>
          <cell r="E368">
            <v>89.5</v>
          </cell>
          <cell r="F368" t="str">
            <v>朱霞</v>
          </cell>
          <cell r="G368">
            <v>83</v>
          </cell>
          <cell r="H368" t="str">
            <v>黄金华</v>
          </cell>
          <cell r="I368">
            <v>85</v>
          </cell>
          <cell r="J368" t="str">
            <v>程长寿</v>
          </cell>
          <cell r="K368">
            <v>38.5</v>
          </cell>
          <cell r="L368" t="str">
            <v>兰阿布</v>
          </cell>
          <cell r="M368">
            <v>33</v>
          </cell>
          <cell r="N368" t="str">
            <v>郑富全</v>
          </cell>
          <cell r="O368">
            <v>49</v>
          </cell>
          <cell r="P368" t="str">
            <v>卢祥</v>
          </cell>
          <cell r="Q368" t="str">
            <v>理科</v>
          </cell>
        </row>
        <row r="369">
          <cell r="A369" t="str">
            <v>513422200510101354</v>
          </cell>
          <cell r="B369">
            <v>6</v>
          </cell>
          <cell r="C369" t="str">
            <v>向方文</v>
          </cell>
          <cell r="D369">
            <v>377</v>
          </cell>
          <cell r="E369">
            <v>88.5</v>
          </cell>
          <cell r="F369" t="str">
            <v>阙丽萍</v>
          </cell>
          <cell r="G369">
            <v>79.5</v>
          </cell>
          <cell r="H369" t="str">
            <v>李希</v>
          </cell>
          <cell r="I369">
            <v>54</v>
          </cell>
          <cell r="J369" t="str">
            <v>达娃央初</v>
          </cell>
          <cell r="K369">
            <v>35</v>
          </cell>
          <cell r="L369" t="str">
            <v>高贵勇</v>
          </cell>
          <cell r="M369">
            <v>58.5</v>
          </cell>
          <cell r="N369" t="str">
            <v>陈文惠</v>
          </cell>
          <cell r="O369">
            <v>61.5</v>
          </cell>
          <cell r="P369" t="str">
            <v>卢祥</v>
          </cell>
          <cell r="Q369" t="str">
            <v>理科</v>
          </cell>
        </row>
        <row r="370">
          <cell r="A370" t="str">
            <v>513422200205300015</v>
          </cell>
          <cell r="B370">
            <v>12</v>
          </cell>
          <cell r="C370" t="str">
            <v>张华林</v>
          </cell>
          <cell r="D370">
            <v>376.5</v>
          </cell>
          <cell r="E370">
            <v>94</v>
          </cell>
          <cell r="F370" t="str">
            <v>朱霞</v>
          </cell>
          <cell r="G370">
            <v>88.5</v>
          </cell>
          <cell r="H370" t="str">
            <v>黄金华</v>
          </cell>
          <cell r="I370">
            <v>48.5</v>
          </cell>
          <cell r="J370" t="str">
            <v>程长寿</v>
          </cell>
          <cell r="K370">
            <v>19.5</v>
          </cell>
          <cell r="L370" t="str">
            <v>兰阿布</v>
          </cell>
          <cell r="M370">
            <v>55.5</v>
          </cell>
          <cell r="N370" t="str">
            <v>郑富全</v>
          </cell>
          <cell r="O370">
            <v>70.5</v>
          </cell>
          <cell r="P370" t="str">
            <v>卢祥</v>
          </cell>
          <cell r="Q370" t="str">
            <v>理科</v>
          </cell>
        </row>
        <row r="371">
          <cell r="A371" t="str">
            <v>513422200107053823</v>
          </cell>
          <cell r="B371">
            <v>11</v>
          </cell>
          <cell r="C371" t="str">
            <v>沈建英</v>
          </cell>
          <cell r="D371">
            <v>375.5</v>
          </cell>
          <cell r="E371">
            <v>79</v>
          </cell>
          <cell r="F371" t="str">
            <v>张玉婷</v>
          </cell>
          <cell r="G371">
            <v>79.5</v>
          </cell>
          <cell r="H371" t="str">
            <v>胡付松</v>
          </cell>
          <cell r="I371">
            <v>98.5</v>
          </cell>
          <cell r="J371" t="str">
            <v>程长寿</v>
          </cell>
          <cell r="K371">
            <v>30.5</v>
          </cell>
          <cell r="L371" t="str">
            <v>郑永朝</v>
          </cell>
          <cell r="M371">
            <v>32</v>
          </cell>
          <cell r="N371" t="str">
            <v>叶仁群</v>
          </cell>
          <cell r="O371">
            <v>56</v>
          </cell>
          <cell r="P371" t="str">
            <v>田友米</v>
          </cell>
          <cell r="Q371" t="str">
            <v>理科</v>
          </cell>
        </row>
        <row r="372">
          <cell r="A372" t="str">
            <v>513422200505271922</v>
          </cell>
          <cell r="B372">
            <v>11</v>
          </cell>
          <cell r="C372" t="str">
            <v>打珍祝玛</v>
          </cell>
          <cell r="D372">
            <v>375.5</v>
          </cell>
          <cell r="E372">
            <v>101.5</v>
          </cell>
          <cell r="F372" t="str">
            <v>张玉婷</v>
          </cell>
          <cell r="G372">
            <v>78.5</v>
          </cell>
          <cell r="H372" t="str">
            <v>胡付松</v>
          </cell>
          <cell r="I372">
            <v>86</v>
          </cell>
          <cell r="J372" t="str">
            <v>程长寿</v>
          </cell>
          <cell r="K372">
            <v>26.5</v>
          </cell>
          <cell r="L372" t="str">
            <v>郑永朝</v>
          </cell>
          <cell r="M372">
            <v>30</v>
          </cell>
          <cell r="N372" t="str">
            <v>叶仁群</v>
          </cell>
          <cell r="O372">
            <v>53</v>
          </cell>
          <cell r="P372" t="str">
            <v>田友米</v>
          </cell>
          <cell r="Q372" t="str">
            <v>理科</v>
          </cell>
        </row>
        <row r="373">
          <cell r="A373" t="str">
            <v>513422200301052728</v>
          </cell>
          <cell r="B373">
            <v>10</v>
          </cell>
          <cell r="C373" t="str">
            <v>余小燕</v>
          </cell>
          <cell r="D373">
            <v>375.5</v>
          </cell>
          <cell r="E373">
            <v>97</v>
          </cell>
          <cell r="F373" t="str">
            <v>向美娟</v>
          </cell>
          <cell r="G373">
            <v>68.5</v>
          </cell>
          <cell r="H373" t="str">
            <v>徐万雄</v>
          </cell>
          <cell r="I373">
            <v>106.5</v>
          </cell>
          <cell r="J373" t="str">
            <v>赵顺诚</v>
          </cell>
          <cell r="K373">
            <v>24</v>
          </cell>
          <cell r="L373" t="str">
            <v>郑永朝</v>
          </cell>
          <cell r="M373">
            <v>30</v>
          </cell>
          <cell r="N373" t="str">
            <v>陈文惠</v>
          </cell>
          <cell r="O373">
            <v>49.5</v>
          </cell>
          <cell r="P373" t="str">
            <v>田友米</v>
          </cell>
          <cell r="Q373" t="str">
            <v>理科</v>
          </cell>
        </row>
        <row r="374">
          <cell r="A374" t="str">
            <v>51342220050309482X</v>
          </cell>
          <cell r="B374">
            <v>11</v>
          </cell>
          <cell r="C374" t="str">
            <v>次尔拉初</v>
          </cell>
          <cell r="D374">
            <v>374.5</v>
          </cell>
          <cell r="E374">
            <v>90</v>
          </cell>
          <cell r="F374" t="str">
            <v>张玉婷</v>
          </cell>
          <cell r="G374">
            <v>93</v>
          </cell>
          <cell r="H374" t="str">
            <v>胡付松</v>
          </cell>
          <cell r="I374">
            <v>67.5</v>
          </cell>
          <cell r="J374" t="str">
            <v>程长寿</v>
          </cell>
          <cell r="K374">
            <v>58</v>
          </cell>
          <cell r="L374" t="str">
            <v>郑永朝</v>
          </cell>
          <cell r="M374">
            <v>32.5</v>
          </cell>
          <cell r="N374" t="str">
            <v>叶仁群</v>
          </cell>
          <cell r="O374">
            <v>33.5</v>
          </cell>
          <cell r="P374" t="str">
            <v>田友米</v>
          </cell>
          <cell r="Q374" t="str">
            <v>理科</v>
          </cell>
        </row>
        <row r="375">
          <cell r="A375" t="str">
            <v>51342220050902542X</v>
          </cell>
          <cell r="B375">
            <v>11</v>
          </cell>
          <cell r="C375" t="str">
            <v>王科入</v>
          </cell>
          <cell r="D375">
            <v>374</v>
          </cell>
          <cell r="E375">
            <v>87.5</v>
          </cell>
          <cell r="F375" t="str">
            <v>张玉婷</v>
          </cell>
          <cell r="G375">
            <v>88.5</v>
          </cell>
          <cell r="H375" t="str">
            <v>胡付松</v>
          </cell>
          <cell r="I375">
            <v>104.5</v>
          </cell>
          <cell r="J375" t="str">
            <v>程长寿</v>
          </cell>
          <cell r="K375">
            <v>27.5</v>
          </cell>
          <cell r="L375" t="str">
            <v>郑永朝</v>
          </cell>
          <cell r="M375">
            <v>20</v>
          </cell>
          <cell r="N375" t="str">
            <v>叶仁群</v>
          </cell>
          <cell r="O375">
            <v>46</v>
          </cell>
          <cell r="P375" t="str">
            <v>田友米</v>
          </cell>
          <cell r="Q375" t="str">
            <v>理科</v>
          </cell>
        </row>
        <row r="376">
          <cell r="A376" t="str">
            <v>513422200406256022</v>
          </cell>
          <cell r="B376">
            <v>11</v>
          </cell>
          <cell r="C376" t="str">
            <v>杨沁</v>
          </cell>
          <cell r="D376">
            <v>374</v>
          </cell>
          <cell r="E376">
            <v>89.5</v>
          </cell>
          <cell r="F376" t="str">
            <v>张玉婷</v>
          </cell>
          <cell r="G376">
            <v>85</v>
          </cell>
          <cell r="H376" t="str">
            <v>胡付松</v>
          </cell>
          <cell r="I376">
            <v>93.5</v>
          </cell>
          <cell r="J376" t="str">
            <v>程长寿</v>
          </cell>
          <cell r="K376">
            <v>36</v>
          </cell>
          <cell r="L376" t="str">
            <v>郑永朝</v>
          </cell>
          <cell r="M376">
            <v>44</v>
          </cell>
          <cell r="N376" t="str">
            <v>叶仁群</v>
          </cell>
          <cell r="O376">
            <v>26</v>
          </cell>
          <cell r="P376" t="str">
            <v>田友米</v>
          </cell>
          <cell r="Q376" t="str">
            <v>理科</v>
          </cell>
        </row>
        <row r="377">
          <cell r="A377" t="str">
            <v>513422200208150032</v>
          </cell>
          <cell r="B377">
            <v>10</v>
          </cell>
          <cell r="C377" t="str">
            <v>马金银</v>
          </cell>
          <cell r="D377">
            <v>374</v>
          </cell>
          <cell r="E377">
            <v>98.5</v>
          </cell>
          <cell r="F377" t="str">
            <v>向美娟</v>
          </cell>
          <cell r="G377">
            <v>78.5</v>
          </cell>
          <cell r="H377" t="str">
            <v>徐万雄</v>
          </cell>
          <cell r="I377">
            <v>44</v>
          </cell>
          <cell r="J377" t="str">
            <v>赵顺诚</v>
          </cell>
          <cell r="K377">
            <v>51</v>
          </cell>
          <cell r="L377" t="str">
            <v>郑永朝</v>
          </cell>
          <cell r="M377">
            <v>42</v>
          </cell>
          <cell r="N377" t="str">
            <v>陈文惠</v>
          </cell>
          <cell r="O377">
            <v>60</v>
          </cell>
          <cell r="P377" t="str">
            <v>田友米</v>
          </cell>
          <cell r="Q377" t="str">
            <v>理科</v>
          </cell>
        </row>
        <row r="378">
          <cell r="A378" t="str">
            <v>513422200309151931</v>
          </cell>
          <cell r="B378">
            <v>11</v>
          </cell>
          <cell r="C378" t="str">
            <v>马尔林</v>
          </cell>
          <cell r="D378">
            <v>373</v>
          </cell>
          <cell r="E378">
            <v>80</v>
          </cell>
          <cell r="F378" t="str">
            <v>张玉婷</v>
          </cell>
          <cell r="G378">
            <v>91</v>
          </cell>
          <cell r="H378" t="str">
            <v>胡付松</v>
          </cell>
          <cell r="I378">
            <v>66.5</v>
          </cell>
          <cell r="J378" t="str">
            <v>程长寿</v>
          </cell>
          <cell r="K378">
            <v>54</v>
          </cell>
          <cell r="L378" t="str">
            <v>郑永朝</v>
          </cell>
          <cell r="M378">
            <v>21.5</v>
          </cell>
          <cell r="N378" t="str">
            <v>叶仁群</v>
          </cell>
          <cell r="O378">
            <v>60</v>
          </cell>
          <cell r="P378" t="str">
            <v>田友米</v>
          </cell>
          <cell r="Q378" t="str">
            <v>理科</v>
          </cell>
        </row>
        <row r="379">
          <cell r="A379" t="str">
            <v>513422200303252512</v>
          </cell>
          <cell r="B379">
            <v>10</v>
          </cell>
          <cell r="C379" t="str">
            <v>李平</v>
          </cell>
          <cell r="D379">
            <v>371.5</v>
          </cell>
          <cell r="E379">
            <v>85</v>
          </cell>
          <cell r="F379" t="str">
            <v>向美娟</v>
          </cell>
          <cell r="G379">
            <v>78.5</v>
          </cell>
          <cell r="H379" t="str">
            <v>徐万雄</v>
          </cell>
          <cell r="I379">
            <v>75</v>
          </cell>
          <cell r="J379" t="str">
            <v>赵顺诚</v>
          </cell>
          <cell r="K379">
            <v>43.5</v>
          </cell>
          <cell r="L379" t="str">
            <v>郑永朝</v>
          </cell>
          <cell r="M379">
            <v>23</v>
          </cell>
          <cell r="N379" t="str">
            <v>陈文惠</v>
          </cell>
          <cell r="O379">
            <v>66.5</v>
          </cell>
          <cell r="P379" t="str">
            <v>田友米</v>
          </cell>
          <cell r="Q379" t="str">
            <v>理科</v>
          </cell>
        </row>
        <row r="380">
          <cell r="A380" t="str">
            <v>513422200303107024</v>
          </cell>
          <cell r="B380">
            <v>11</v>
          </cell>
          <cell r="C380" t="str">
            <v>鲁绒其珍</v>
          </cell>
          <cell r="D380">
            <v>371</v>
          </cell>
          <cell r="E380">
            <v>98</v>
          </cell>
          <cell r="F380" t="str">
            <v>张玉婷</v>
          </cell>
          <cell r="G380">
            <v>79.5</v>
          </cell>
          <cell r="H380" t="str">
            <v>胡付松</v>
          </cell>
          <cell r="I380">
            <v>83</v>
          </cell>
          <cell r="J380" t="str">
            <v>程长寿</v>
          </cell>
          <cell r="K380">
            <v>35</v>
          </cell>
          <cell r="L380" t="str">
            <v>郑永朝</v>
          </cell>
          <cell r="M380">
            <v>31</v>
          </cell>
          <cell r="N380" t="str">
            <v>叶仁群</v>
          </cell>
          <cell r="O380">
            <v>44.5</v>
          </cell>
          <cell r="P380" t="str">
            <v>田友米</v>
          </cell>
          <cell r="Q380" t="str">
            <v>理科</v>
          </cell>
        </row>
        <row r="381">
          <cell r="A381" t="str">
            <v>513422200202285067</v>
          </cell>
          <cell r="B381">
            <v>7</v>
          </cell>
          <cell r="C381" t="str">
            <v>姜才萍</v>
          </cell>
          <cell r="D381">
            <v>371</v>
          </cell>
          <cell r="E381">
            <v>100</v>
          </cell>
          <cell r="F381" t="str">
            <v>何光红</v>
          </cell>
          <cell r="G381">
            <v>89.5</v>
          </cell>
          <cell r="H381" t="str">
            <v>徐万雄</v>
          </cell>
          <cell r="I381">
            <v>90.5</v>
          </cell>
          <cell r="J381" t="str">
            <v>胡昌燕</v>
          </cell>
          <cell r="K381">
            <v>26.5</v>
          </cell>
          <cell r="L381" t="str">
            <v>兰阿布</v>
          </cell>
          <cell r="M381">
            <v>12</v>
          </cell>
          <cell r="N381" t="str">
            <v>刘跃军</v>
          </cell>
          <cell r="O381">
            <v>52.5</v>
          </cell>
          <cell r="P381" t="str">
            <v>杨建</v>
          </cell>
          <cell r="Q381" t="str">
            <v>理科</v>
          </cell>
        </row>
        <row r="382">
          <cell r="A382" t="str">
            <v>513422200412062910</v>
          </cell>
          <cell r="B382">
            <v>7</v>
          </cell>
          <cell r="C382" t="str">
            <v>朱建华</v>
          </cell>
          <cell r="D382">
            <v>370</v>
          </cell>
          <cell r="E382">
            <v>76.5</v>
          </cell>
          <cell r="F382" t="str">
            <v>何光红</v>
          </cell>
          <cell r="G382">
            <v>86.5</v>
          </cell>
          <cell r="H382" t="str">
            <v>徐万雄</v>
          </cell>
          <cell r="I382">
            <v>95</v>
          </cell>
          <cell r="J382" t="str">
            <v>胡昌燕</v>
          </cell>
          <cell r="K382">
            <v>37</v>
          </cell>
          <cell r="L382" t="str">
            <v>兰阿布</v>
          </cell>
          <cell r="M382">
            <v>31.5</v>
          </cell>
          <cell r="N382" t="str">
            <v>刘跃军</v>
          </cell>
          <cell r="O382">
            <v>43.5</v>
          </cell>
          <cell r="P382" t="str">
            <v>杨建</v>
          </cell>
          <cell r="Q382" t="str">
            <v>理科</v>
          </cell>
        </row>
        <row r="383">
          <cell r="A383" t="str">
            <v>513422200408094215</v>
          </cell>
          <cell r="B383">
            <v>8</v>
          </cell>
          <cell r="C383" t="str">
            <v>央章杜基</v>
          </cell>
          <cell r="D383">
            <v>369.5</v>
          </cell>
          <cell r="E383">
            <v>96.5</v>
          </cell>
          <cell r="F383" t="str">
            <v>向美娟</v>
          </cell>
          <cell r="G383">
            <v>79.5</v>
          </cell>
          <cell r="H383" t="str">
            <v>胡付松</v>
          </cell>
          <cell r="I383">
            <v>85.5</v>
          </cell>
          <cell r="J383" t="str">
            <v>廖云虹</v>
          </cell>
          <cell r="K383">
            <v>37</v>
          </cell>
          <cell r="L383" t="str">
            <v>王玉强</v>
          </cell>
          <cell r="M383">
            <v>22</v>
          </cell>
          <cell r="N383" t="str">
            <v>叶仁群</v>
          </cell>
          <cell r="O383">
            <v>49</v>
          </cell>
          <cell r="P383" t="str">
            <v>杨建</v>
          </cell>
          <cell r="Q383" t="str">
            <v>理科</v>
          </cell>
        </row>
        <row r="384">
          <cell r="A384" t="str">
            <v>513422200407083629</v>
          </cell>
          <cell r="B384">
            <v>11</v>
          </cell>
          <cell r="C384" t="str">
            <v>扎西祝玛</v>
          </cell>
          <cell r="D384">
            <v>369</v>
          </cell>
          <cell r="E384">
            <v>90.5</v>
          </cell>
          <cell r="F384" t="str">
            <v>张玉婷</v>
          </cell>
          <cell r="G384">
            <v>76</v>
          </cell>
          <cell r="H384" t="str">
            <v>胡付松</v>
          </cell>
          <cell r="I384">
            <v>99</v>
          </cell>
          <cell r="J384" t="str">
            <v>程长寿</v>
          </cell>
          <cell r="K384">
            <v>37</v>
          </cell>
          <cell r="L384" t="str">
            <v>郑永朝</v>
          </cell>
          <cell r="M384">
            <v>19</v>
          </cell>
          <cell r="N384" t="str">
            <v>叶仁群</v>
          </cell>
          <cell r="O384">
            <v>47.5</v>
          </cell>
          <cell r="P384" t="str">
            <v>田友米</v>
          </cell>
          <cell r="Q384" t="str">
            <v>理科</v>
          </cell>
        </row>
        <row r="385">
          <cell r="A385" t="str">
            <v>513422200409060316</v>
          </cell>
          <cell r="B385">
            <v>12</v>
          </cell>
          <cell r="C385" t="str">
            <v>鲁爱康</v>
          </cell>
          <cell r="D385">
            <v>368</v>
          </cell>
          <cell r="E385">
            <v>101.5</v>
          </cell>
          <cell r="F385" t="str">
            <v>朱霞</v>
          </cell>
          <cell r="G385">
            <v>56</v>
          </cell>
          <cell r="H385" t="str">
            <v>黄金华</v>
          </cell>
          <cell r="I385">
            <v>102.5</v>
          </cell>
          <cell r="J385" t="str">
            <v>程长寿</v>
          </cell>
          <cell r="K385">
            <v>24</v>
          </cell>
          <cell r="L385" t="str">
            <v>兰阿布</v>
          </cell>
          <cell r="M385">
            <v>26.5</v>
          </cell>
          <cell r="N385" t="str">
            <v>郑富全</v>
          </cell>
          <cell r="O385">
            <v>57.5</v>
          </cell>
          <cell r="P385" t="str">
            <v>卢祥</v>
          </cell>
          <cell r="Q385" t="str">
            <v>理科</v>
          </cell>
        </row>
        <row r="386">
          <cell r="A386" t="str">
            <v>51342220030316212X</v>
          </cell>
          <cell r="B386">
            <v>10</v>
          </cell>
          <cell r="C386" t="str">
            <v>吕伍呷</v>
          </cell>
          <cell r="D386">
            <v>367.5</v>
          </cell>
          <cell r="E386">
            <v>91.5</v>
          </cell>
          <cell r="F386" t="str">
            <v>向美娟</v>
          </cell>
          <cell r="G386">
            <v>86.5</v>
          </cell>
          <cell r="H386" t="str">
            <v>徐万雄</v>
          </cell>
          <cell r="I386">
            <v>118.5</v>
          </cell>
          <cell r="J386" t="str">
            <v>赵顺诚</v>
          </cell>
          <cell r="K386">
            <v>20</v>
          </cell>
          <cell r="L386" t="str">
            <v>郑永朝</v>
          </cell>
          <cell r="M386">
            <v>19</v>
          </cell>
          <cell r="N386" t="str">
            <v>陈文惠</v>
          </cell>
          <cell r="O386">
            <v>32</v>
          </cell>
          <cell r="P386" t="str">
            <v>田友米</v>
          </cell>
          <cell r="Q386" t="str">
            <v>理科</v>
          </cell>
        </row>
        <row r="387">
          <cell r="A387" t="str">
            <v>513422200304236047</v>
          </cell>
          <cell r="B387">
            <v>12</v>
          </cell>
          <cell r="C387" t="str">
            <v>祝玛央宗</v>
          </cell>
          <cell r="D387">
            <v>367</v>
          </cell>
          <cell r="E387">
            <v>107</v>
          </cell>
          <cell r="F387" t="str">
            <v>朱霞</v>
          </cell>
          <cell r="G387">
            <v>65.5</v>
          </cell>
          <cell r="H387" t="str">
            <v>黄金华</v>
          </cell>
          <cell r="I387">
            <v>102</v>
          </cell>
          <cell r="J387" t="str">
            <v>程长寿</v>
          </cell>
          <cell r="K387">
            <v>10</v>
          </cell>
          <cell r="L387" t="str">
            <v>兰阿布</v>
          </cell>
          <cell r="M387">
            <v>35</v>
          </cell>
          <cell r="N387" t="str">
            <v>郑富全</v>
          </cell>
          <cell r="O387">
            <v>47.5</v>
          </cell>
          <cell r="P387" t="str">
            <v>卢祥</v>
          </cell>
          <cell r="Q387" t="str">
            <v>理科</v>
          </cell>
        </row>
        <row r="388">
          <cell r="A388" t="str">
            <v>513422200312132328</v>
          </cell>
          <cell r="B388">
            <v>12</v>
          </cell>
          <cell r="C388" t="str">
            <v>杨小霞</v>
          </cell>
          <cell r="D388">
            <v>367</v>
          </cell>
          <cell r="E388">
            <v>93</v>
          </cell>
          <cell r="F388" t="str">
            <v>朱霞</v>
          </cell>
          <cell r="G388">
            <v>87</v>
          </cell>
          <cell r="H388" t="str">
            <v>黄金华</v>
          </cell>
          <cell r="I388">
            <v>98</v>
          </cell>
          <cell r="J388" t="str">
            <v>程长寿</v>
          </cell>
          <cell r="K388">
            <v>14</v>
          </cell>
          <cell r="L388" t="str">
            <v>兰阿布</v>
          </cell>
          <cell r="M388">
            <v>29</v>
          </cell>
          <cell r="N388" t="str">
            <v>郑富全</v>
          </cell>
          <cell r="O388">
            <v>46</v>
          </cell>
          <cell r="P388" t="str">
            <v>卢祥</v>
          </cell>
          <cell r="Q388" t="str">
            <v>理科</v>
          </cell>
        </row>
        <row r="389">
          <cell r="A389" t="str">
            <v>513422200512150926</v>
          </cell>
          <cell r="B389">
            <v>11</v>
          </cell>
          <cell r="C389" t="str">
            <v>董英英</v>
          </cell>
          <cell r="D389">
            <v>367</v>
          </cell>
          <cell r="E389">
            <v>103.5</v>
          </cell>
          <cell r="F389" t="str">
            <v>张玉婷</v>
          </cell>
          <cell r="G389">
            <v>94.5</v>
          </cell>
          <cell r="H389" t="str">
            <v>胡付松</v>
          </cell>
          <cell r="I389">
            <v>57.5</v>
          </cell>
          <cell r="J389" t="str">
            <v>程长寿</v>
          </cell>
          <cell r="K389">
            <v>37</v>
          </cell>
          <cell r="L389" t="str">
            <v>郑永朝</v>
          </cell>
          <cell r="M389">
            <v>26</v>
          </cell>
          <cell r="N389" t="str">
            <v>叶仁群</v>
          </cell>
          <cell r="O389">
            <v>48.5</v>
          </cell>
          <cell r="P389" t="str">
            <v>田友米</v>
          </cell>
          <cell r="Q389" t="str">
            <v>理科</v>
          </cell>
        </row>
        <row r="390">
          <cell r="A390" t="str">
            <v>513422200403051718</v>
          </cell>
          <cell r="B390">
            <v>7</v>
          </cell>
          <cell r="C390" t="str">
            <v>杜基次里</v>
          </cell>
          <cell r="D390">
            <v>366.5</v>
          </cell>
          <cell r="E390">
            <v>92</v>
          </cell>
          <cell r="F390" t="str">
            <v>何光红</v>
          </cell>
          <cell r="G390">
            <v>78</v>
          </cell>
          <cell r="H390" t="str">
            <v>徐万雄</v>
          </cell>
          <cell r="I390">
            <v>108.5</v>
          </cell>
          <cell r="J390" t="str">
            <v>胡昌燕</v>
          </cell>
          <cell r="K390">
            <v>27</v>
          </cell>
          <cell r="L390" t="str">
            <v>兰阿布</v>
          </cell>
          <cell r="M390">
            <v>28.5</v>
          </cell>
          <cell r="N390" t="str">
            <v>刘跃军</v>
          </cell>
          <cell r="O390">
            <v>32.5</v>
          </cell>
          <cell r="P390" t="str">
            <v>杨建</v>
          </cell>
          <cell r="Q390" t="str">
            <v>理科</v>
          </cell>
        </row>
        <row r="391">
          <cell r="A391" t="str">
            <v>51342220030625664X</v>
          </cell>
          <cell r="B391">
            <v>12</v>
          </cell>
          <cell r="C391" t="str">
            <v>胡日起</v>
          </cell>
          <cell r="D391">
            <v>366.5</v>
          </cell>
          <cell r="E391">
            <v>101</v>
          </cell>
          <cell r="F391" t="str">
            <v>朱霞</v>
          </cell>
          <cell r="G391">
            <v>79.5</v>
          </cell>
          <cell r="H391" t="str">
            <v>黄金华</v>
          </cell>
          <cell r="I391">
            <v>107</v>
          </cell>
          <cell r="J391" t="str">
            <v>程长寿</v>
          </cell>
          <cell r="K391">
            <v>16</v>
          </cell>
          <cell r="L391" t="str">
            <v>兰阿布</v>
          </cell>
          <cell r="M391">
            <v>30</v>
          </cell>
          <cell r="N391" t="str">
            <v>郑富全</v>
          </cell>
          <cell r="O391">
            <v>33</v>
          </cell>
          <cell r="P391" t="str">
            <v>卢祥</v>
          </cell>
          <cell r="Q391" t="str">
            <v>理科</v>
          </cell>
        </row>
        <row r="392">
          <cell r="A392" t="str">
            <v>513422200410240015</v>
          </cell>
          <cell r="B392">
            <v>10</v>
          </cell>
          <cell r="C392" t="str">
            <v>高弘浩</v>
          </cell>
          <cell r="D392">
            <v>366</v>
          </cell>
          <cell r="E392">
            <v>96</v>
          </cell>
          <cell r="F392" t="str">
            <v>向美娟</v>
          </cell>
          <cell r="G392">
            <v>87</v>
          </cell>
          <cell r="H392" t="str">
            <v>徐万雄</v>
          </cell>
          <cell r="I392">
            <v>71</v>
          </cell>
          <cell r="J392" t="str">
            <v>赵顺诚</v>
          </cell>
          <cell r="K392">
            <v>27.5</v>
          </cell>
          <cell r="L392" t="str">
            <v>郑永朝</v>
          </cell>
          <cell r="M392">
            <v>26</v>
          </cell>
          <cell r="N392" t="str">
            <v>陈文惠</v>
          </cell>
          <cell r="O392">
            <v>58.5</v>
          </cell>
          <cell r="P392" t="str">
            <v>田友米</v>
          </cell>
          <cell r="Q392" t="str">
            <v>理科</v>
          </cell>
        </row>
        <row r="393">
          <cell r="A393" t="str">
            <v>513422200509070028</v>
          </cell>
          <cell r="B393">
            <v>11</v>
          </cell>
          <cell r="C393" t="str">
            <v>孙芮</v>
          </cell>
          <cell r="D393">
            <v>365.5</v>
          </cell>
          <cell r="E393">
            <v>95</v>
          </cell>
          <cell r="F393" t="str">
            <v>张玉婷</v>
          </cell>
          <cell r="G393">
            <v>53.5</v>
          </cell>
          <cell r="H393" t="str">
            <v>胡付松</v>
          </cell>
          <cell r="I393">
            <v>106.5</v>
          </cell>
          <cell r="J393" t="str">
            <v>程长寿</v>
          </cell>
          <cell r="K393">
            <v>37</v>
          </cell>
          <cell r="L393" t="str">
            <v>郑永朝</v>
          </cell>
          <cell r="M393">
            <v>17</v>
          </cell>
          <cell r="N393" t="str">
            <v>叶仁群</v>
          </cell>
          <cell r="O393">
            <v>56.5</v>
          </cell>
          <cell r="P393" t="str">
            <v>田友米</v>
          </cell>
          <cell r="Q393" t="str">
            <v>理科</v>
          </cell>
        </row>
        <row r="394">
          <cell r="A394" t="str">
            <v>513422200605226619</v>
          </cell>
          <cell r="B394">
            <v>7</v>
          </cell>
          <cell r="C394" t="str">
            <v>王木呷</v>
          </cell>
          <cell r="D394">
            <v>365.5</v>
          </cell>
          <cell r="E394">
            <v>94</v>
          </cell>
          <cell r="F394" t="str">
            <v>何光红</v>
          </cell>
          <cell r="G394">
            <v>87.5</v>
          </cell>
          <cell r="H394" t="str">
            <v>徐万雄</v>
          </cell>
          <cell r="I394">
            <v>96</v>
          </cell>
          <cell r="J394" t="str">
            <v>胡昌燕</v>
          </cell>
          <cell r="K394">
            <v>22</v>
          </cell>
          <cell r="L394" t="str">
            <v>兰阿布</v>
          </cell>
          <cell r="M394">
            <v>20</v>
          </cell>
          <cell r="N394" t="str">
            <v>刘跃军</v>
          </cell>
          <cell r="O394">
            <v>46</v>
          </cell>
          <cell r="P394" t="str">
            <v>杨建</v>
          </cell>
          <cell r="Q394" t="str">
            <v>理科</v>
          </cell>
        </row>
        <row r="395">
          <cell r="A395" t="str">
            <v>513422200201122127</v>
          </cell>
          <cell r="B395">
            <v>11</v>
          </cell>
          <cell r="C395" t="str">
            <v>古小泉</v>
          </cell>
          <cell r="D395">
            <v>365.5</v>
          </cell>
          <cell r="E395">
            <v>88.5</v>
          </cell>
          <cell r="F395" t="str">
            <v>张玉婷</v>
          </cell>
          <cell r="G395">
            <v>75</v>
          </cell>
          <cell r="H395" t="str">
            <v>胡付松</v>
          </cell>
          <cell r="I395">
            <v>86.5</v>
          </cell>
          <cell r="J395" t="str">
            <v>程长寿</v>
          </cell>
          <cell r="K395">
            <v>32</v>
          </cell>
          <cell r="L395" t="str">
            <v>郑永朝</v>
          </cell>
          <cell r="M395">
            <v>31</v>
          </cell>
          <cell r="N395" t="str">
            <v>叶仁群</v>
          </cell>
          <cell r="O395">
            <v>52.5</v>
          </cell>
          <cell r="P395" t="str">
            <v>田友米</v>
          </cell>
          <cell r="Q395" t="str">
            <v>理科</v>
          </cell>
        </row>
        <row r="396">
          <cell r="A396" t="str">
            <v>513422200501051324</v>
          </cell>
          <cell r="B396">
            <v>10</v>
          </cell>
          <cell r="C396" t="str">
            <v>王英丽</v>
          </cell>
          <cell r="D396">
            <v>364.5</v>
          </cell>
          <cell r="E396">
            <v>93</v>
          </cell>
          <cell r="F396" t="str">
            <v>向美娟</v>
          </cell>
          <cell r="G396">
            <v>82</v>
          </cell>
          <cell r="H396" t="str">
            <v>徐万雄</v>
          </cell>
          <cell r="I396">
            <v>92</v>
          </cell>
          <cell r="J396" t="str">
            <v>赵顺诚</v>
          </cell>
          <cell r="K396">
            <v>30.5</v>
          </cell>
          <cell r="L396" t="str">
            <v>郑永朝</v>
          </cell>
          <cell r="M396">
            <v>12</v>
          </cell>
          <cell r="N396" t="str">
            <v>陈文惠</v>
          </cell>
          <cell r="O396">
            <v>55</v>
          </cell>
          <cell r="P396" t="str">
            <v>田友米</v>
          </cell>
          <cell r="Q396" t="str">
            <v>理科</v>
          </cell>
        </row>
        <row r="397">
          <cell r="A397" t="str">
            <v>513422200506171915</v>
          </cell>
          <cell r="B397">
            <v>9</v>
          </cell>
          <cell r="C397" t="str">
            <v>高孜伙</v>
          </cell>
          <cell r="D397">
            <v>363.5</v>
          </cell>
          <cell r="E397">
            <v>86.5</v>
          </cell>
          <cell r="F397" t="str">
            <v>张玉婷</v>
          </cell>
          <cell r="G397">
            <v>94.5</v>
          </cell>
          <cell r="H397" t="str">
            <v>黄金华</v>
          </cell>
          <cell r="I397">
            <v>72.5</v>
          </cell>
          <cell r="J397" t="str">
            <v>廖云虹</v>
          </cell>
          <cell r="K397">
            <v>24</v>
          </cell>
          <cell r="L397" t="str">
            <v>王玉强</v>
          </cell>
          <cell r="M397">
            <v>33</v>
          </cell>
          <cell r="N397" t="str">
            <v>郑富全</v>
          </cell>
          <cell r="O397">
            <v>53</v>
          </cell>
          <cell r="P397" t="str">
            <v>卢祥</v>
          </cell>
          <cell r="Q397" t="str">
            <v>理科</v>
          </cell>
        </row>
        <row r="398">
          <cell r="A398" t="str">
            <v>513422200502110023</v>
          </cell>
          <cell r="B398">
            <v>11</v>
          </cell>
          <cell r="C398" t="str">
            <v>撒打祝玛</v>
          </cell>
          <cell r="D398">
            <v>363.5</v>
          </cell>
          <cell r="E398">
            <v>95</v>
          </cell>
          <cell r="F398" t="str">
            <v>张玉婷</v>
          </cell>
          <cell r="G398">
            <v>85</v>
          </cell>
          <cell r="H398" t="str">
            <v>胡付松</v>
          </cell>
          <cell r="I398">
            <v>106</v>
          </cell>
          <cell r="J398" t="str">
            <v>程长寿</v>
          </cell>
          <cell r="K398">
            <v>26</v>
          </cell>
          <cell r="L398" t="str">
            <v>郑永朝</v>
          </cell>
          <cell r="M398">
            <v>32</v>
          </cell>
          <cell r="N398" t="str">
            <v>叶仁群</v>
          </cell>
          <cell r="O398">
            <v>19.5</v>
          </cell>
          <cell r="P398" t="str">
            <v>田友米</v>
          </cell>
          <cell r="Q398" t="str">
            <v>理科</v>
          </cell>
        </row>
        <row r="399">
          <cell r="A399" t="str">
            <v>513422200504100929</v>
          </cell>
          <cell r="B399">
            <v>11</v>
          </cell>
          <cell r="C399" t="str">
            <v>马学英</v>
          </cell>
          <cell r="D399">
            <v>363</v>
          </cell>
          <cell r="E399">
            <v>94</v>
          </cell>
          <cell r="F399" t="str">
            <v>张玉婷</v>
          </cell>
          <cell r="G399">
            <v>63.5</v>
          </cell>
          <cell r="H399" t="str">
            <v>胡付松</v>
          </cell>
          <cell r="I399">
            <v>99</v>
          </cell>
          <cell r="J399" t="str">
            <v>程长寿</v>
          </cell>
          <cell r="K399">
            <v>29</v>
          </cell>
          <cell r="L399" t="str">
            <v>郑永朝</v>
          </cell>
          <cell r="M399">
            <v>24</v>
          </cell>
          <cell r="N399" t="str">
            <v>叶仁群</v>
          </cell>
          <cell r="O399">
            <v>53.5</v>
          </cell>
          <cell r="P399" t="str">
            <v>田友米</v>
          </cell>
          <cell r="Q399" t="str">
            <v>理科</v>
          </cell>
        </row>
        <row r="400">
          <cell r="A400" t="str">
            <v>513422200508285027</v>
          </cell>
          <cell r="B400">
            <v>9</v>
          </cell>
          <cell r="C400" t="str">
            <v>仁青拉姆</v>
          </cell>
          <cell r="D400">
            <v>362.5</v>
          </cell>
          <cell r="E400">
            <v>88.5</v>
          </cell>
          <cell r="F400" t="str">
            <v>张玉婷</v>
          </cell>
          <cell r="G400">
            <v>79</v>
          </cell>
          <cell r="H400" t="str">
            <v>黄金华</v>
          </cell>
          <cell r="I400">
            <v>82.5</v>
          </cell>
          <cell r="J400" t="str">
            <v>廖云虹</v>
          </cell>
          <cell r="K400">
            <v>42</v>
          </cell>
          <cell r="L400" t="str">
            <v>王玉强</v>
          </cell>
          <cell r="M400">
            <v>36</v>
          </cell>
          <cell r="N400" t="str">
            <v>郑富全</v>
          </cell>
          <cell r="O400">
            <v>34.5</v>
          </cell>
          <cell r="P400" t="str">
            <v>卢祥</v>
          </cell>
          <cell r="Q400" t="str">
            <v>理科</v>
          </cell>
        </row>
        <row r="401">
          <cell r="A401" t="str">
            <v>513422200501150920</v>
          </cell>
          <cell r="B401">
            <v>12</v>
          </cell>
          <cell r="C401" t="str">
            <v>陈阿辉</v>
          </cell>
          <cell r="D401">
            <v>362</v>
          </cell>
          <cell r="E401">
            <v>103</v>
          </cell>
          <cell r="F401" t="str">
            <v>朱霞</v>
          </cell>
          <cell r="G401">
            <v>64.5</v>
          </cell>
          <cell r="H401" t="str">
            <v>黄金华</v>
          </cell>
          <cell r="I401">
            <v>100.5</v>
          </cell>
          <cell r="J401" t="str">
            <v>程长寿</v>
          </cell>
          <cell r="K401">
            <v>21.5</v>
          </cell>
          <cell r="L401" t="str">
            <v>兰阿布</v>
          </cell>
          <cell r="M401">
            <v>33</v>
          </cell>
          <cell r="N401" t="str">
            <v>郑富全</v>
          </cell>
          <cell r="O401">
            <v>39.5</v>
          </cell>
          <cell r="P401" t="str">
            <v>卢祥</v>
          </cell>
          <cell r="Q401" t="str">
            <v>理科</v>
          </cell>
        </row>
        <row r="402">
          <cell r="A402" t="str">
            <v>513422200303086016</v>
          </cell>
          <cell r="B402">
            <v>12</v>
          </cell>
          <cell r="C402" t="str">
            <v>王庆文</v>
          </cell>
          <cell r="D402">
            <v>361.5</v>
          </cell>
          <cell r="E402">
            <v>97</v>
          </cell>
          <cell r="F402" t="str">
            <v>朱霞</v>
          </cell>
          <cell r="G402">
            <v>75</v>
          </cell>
          <cell r="H402" t="str">
            <v>黄金华</v>
          </cell>
          <cell r="I402">
            <v>110.5</v>
          </cell>
          <cell r="J402" t="str">
            <v>程长寿</v>
          </cell>
          <cell r="K402">
            <v>13</v>
          </cell>
          <cell r="L402" t="str">
            <v>兰阿布</v>
          </cell>
          <cell r="M402">
            <v>21</v>
          </cell>
          <cell r="N402" t="str">
            <v>郑富全</v>
          </cell>
          <cell r="O402">
            <v>45</v>
          </cell>
          <cell r="P402" t="str">
            <v>卢祥</v>
          </cell>
          <cell r="Q402" t="str">
            <v>理科</v>
          </cell>
        </row>
        <row r="403">
          <cell r="A403" t="str">
            <v>513422200508151918</v>
          </cell>
          <cell r="B403">
            <v>12</v>
          </cell>
          <cell r="C403" t="str">
            <v>杨超</v>
          </cell>
          <cell r="D403">
            <v>361</v>
          </cell>
          <cell r="E403">
            <v>96.5</v>
          </cell>
          <cell r="F403" t="str">
            <v>朱霞</v>
          </cell>
          <cell r="G403">
            <v>69.5</v>
          </cell>
          <cell r="H403" t="str">
            <v>黄金华</v>
          </cell>
          <cell r="I403">
            <v>109.5</v>
          </cell>
          <cell r="J403" t="str">
            <v>程长寿</v>
          </cell>
          <cell r="K403">
            <v>20.5</v>
          </cell>
          <cell r="L403" t="str">
            <v>兰阿布</v>
          </cell>
          <cell r="M403">
            <v>40</v>
          </cell>
          <cell r="N403" t="str">
            <v>郑富全</v>
          </cell>
          <cell r="O403">
            <v>25</v>
          </cell>
          <cell r="P403" t="str">
            <v>卢祥</v>
          </cell>
          <cell r="Q403" t="str">
            <v>理科</v>
          </cell>
        </row>
        <row r="404">
          <cell r="A404" t="str">
            <v>513422200310021720</v>
          </cell>
          <cell r="B404">
            <v>10</v>
          </cell>
          <cell r="C404" t="str">
            <v>李荣融</v>
          </cell>
          <cell r="D404">
            <v>360.5</v>
          </cell>
          <cell r="E404">
            <v>82</v>
          </cell>
          <cell r="F404" t="str">
            <v>向美娟</v>
          </cell>
          <cell r="G404">
            <v>82.5</v>
          </cell>
          <cell r="H404" t="str">
            <v>徐万雄</v>
          </cell>
          <cell r="I404">
            <v>78</v>
          </cell>
          <cell r="J404" t="str">
            <v>赵顺诚</v>
          </cell>
          <cell r="K404">
            <v>26</v>
          </cell>
          <cell r="L404" t="str">
            <v>郑永朝</v>
          </cell>
          <cell r="M404">
            <v>32</v>
          </cell>
          <cell r="N404" t="str">
            <v>陈文惠</v>
          </cell>
          <cell r="O404">
            <v>60</v>
          </cell>
          <cell r="P404" t="str">
            <v>田友米</v>
          </cell>
          <cell r="Q404" t="str">
            <v>理科</v>
          </cell>
        </row>
        <row r="405">
          <cell r="A405" t="str">
            <v>513422200405072328</v>
          </cell>
          <cell r="B405">
            <v>9</v>
          </cell>
          <cell r="C405" t="str">
            <v>杨顺美</v>
          </cell>
          <cell r="D405">
            <v>360.5</v>
          </cell>
          <cell r="E405">
            <v>103.5</v>
          </cell>
          <cell r="F405" t="str">
            <v>张玉婷</v>
          </cell>
          <cell r="G405">
            <v>75.5</v>
          </cell>
          <cell r="H405" t="str">
            <v>黄金华</v>
          </cell>
          <cell r="I405">
            <v>84</v>
          </cell>
          <cell r="J405" t="str">
            <v>廖云虹</v>
          </cell>
          <cell r="K405">
            <v>15</v>
          </cell>
          <cell r="L405" t="str">
            <v>王玉强</v>
          </cell>
          <cell r="M405">
            <v>32.5</v>
          </cell>
          <cell r="N405" t="str">
            <v>郑富全</v>
          </cell>
          <cell r="O405">
            <v>50</v>
          </cell>
          <cell r="P405" t="str">
            <v>卢祥</v>
          </cell>
          <cell r="Q405" t="str">
            <v>理科</v>
          </cell>
        </row>
        <row r="406">
          <cell r="A406" t="str">
            <v>513422200301293812</v>
          </cell>
          <cell r="B406">
            <v>9</v>
          </cell>
          <cell r="C406" t="str">
            <v>毛伍呷</v>
          </cell>
          <cell r="D406">
            <v>360.5</v>
          </cell>
          <cell r="E406">
            <v>87.5</v>
          </cell>
          <cell r="F406" t="str">
            <v>张玉婷</v>
          </cell>
          <cell r="G406">
            <v>80.5</v>
          </cell>
          <cell r="H406" t="str">
            <v>黄金华</v>
          </cell>
          <cell r="I406">
            <v>82</v>
          </cell>
          <cell r="J406" t="str">
            <v>廖云虹</v>
          </cell>
          <cell r="K406">
            <v>45</v>
          </cell>
          <cell r="L406" t="str">
            <v>王玉强</v>
          </cell>
          <cell r="M406">
            <v>37</v>
          </cell>
          <cell r="N406" t="str">
            <v>郑富全</v>
          </cell>
          <cell r="O406">
            <v>28.5</v>
          </cell>
          <cell r="P406" t="str">
            <v>卢祥</v>
          </cell>
          <cell r="Q406" t="str">
            <v>理科</v>
          </cell>
        </row>
        <row r="407">
          <cell r="A407" t="str">
            <v>513423200408203115</v>
          </cell>
          <cell r="B407">
            <v>7</v>
          </cell>
          <cell r="C407" t="str">
            <v>王宗祥</v>
          </cell>
          <cell r="D407">
            <v>360</v>
          </cell>
          <cell r="E407">
            <v>94</v>
          </cell>
          <cell r="F407" t="str">
            <v>何光红</v>
          </cell>
          <cell r="G407">
            <v>76</v>
          </cell>
          <cell r="H407" t="str">
            <v>徐万雄</v>
          </cell>
          <cell r="I407">
            <v>63</v>
          </cell>
          <cell r="J407" t="str">
            <v>胡昌燕</v>
          </cell>
          <cell r="K407">
            <v>28.5</v>
          </cell>
          <cell r="L407" t="str">
            <v>兰阿布</v>
          </cell>
          <cell r="M407">
            <v>42.5</v>
          </cell>
          <cell r="N407" t="str">
            <v>刘跃军</v>
          </cell>
          <cell r="O407">
            <v>56</v>
          </cell>
          <cell r="P407" t="str">
            <v>杨建</v>
          </cell>
          <cell r="Q407" t="str">
            <v>理科</v>
          </cell>
        </row>
        <row r="408">
          <cell r="A408" t="str">
            <v>513422200312100721</v>
          </cell>
          <cell r="B408">
            <v>8</v>
          </cell>
          <cell r="C408" t="str">
            <v>韩建春</v>
          </cell>
          <cell r="D408">
            <v>360</v>
          </cell>
          <cell r="E408">
            <v>96</v>
          </cell>
          <cell r="F408" t="str">
            <v>向美娟</v>
          </cell>
          <cell r="G408">
            <v>81</v>
          </cell>
          <cell r="H408" t="str">
            <v>胡付松</v>
          </cell>
          <cell r="I408">
            <v>83.5</v>
          </cell>
          <cell r="J408" t="str">
            <v>廖云虹</v>
          </cell>
          <cell r="K408">
            <v>24.5</v>
          </cell>
          <cell r="L408" t="str">
            <v>王玉强</v>
          </cell>
          <cell r="M408">
            <v>37.5</v>
          </cell>
          <cell r="N408" t="str">
            <v>叶仁群</v>
          </cell>
          <cell r="O408">
            <v>37.5</v>
          </cell>
          <cell r="P408" t="str">
            <v>杨建</v>
          </cell>
          <cell r="Q408" t="str">
            <v>理科</v>
          </cell>
        </row>
        <row r="409">
          <cell r="A409" t="str">
            <v>51342220050209481X</v>
          </cell>
          <cell r="B409">
            <v>10</v>
          </cell>
          <cell r="C409" t="str">
            <v>次伦偏初</v>
          </cell>
          <cell r="D409">
            <v>359</v>
          </cell>
          <cell r="E409">
            <v>90</v>
          </cell>
          <cell r="F409" t="str">
            <v>向美娟</v>
          </cell>
          <cell r="G409">
            <v>79</v>
          </cell>
          <cell r="H409" t="str">
            <v>徐万雄</v>
          </cell>
          <cell r="I409">
            <v>80</v>
          </cell>
          <cell r="J409" t="str">
            <v>赵顺诚</v>
          </cell>
          <cell r="K409">
            <v>42</v>
          </cell>
          <cell r="L409" t="str">
            <v>郑永朝</v>
          </cell>
          <cell r="M409">
            <v>32</v>
          </cell>
          <cell r="N409" t="str">
            <v>陈文惠</v>
          </cell>
          <cell r="O409">
            <v>36</v>
          </cell>
          <cell r="P409" t="str">
            <v>田友米</v>
          </cell>
          <cell r="Q409" t="str">
            <v>理科</v>
          </cell>
        </row>
        <row r="410">
          <cell r="A410" t="str">
            <v>513422200302126813</v>
          </cell>
          <cell r="B410">
            <v>11</v>
          </cell>
          <cell r="C410" t="str">
            <v>邱苏朗</v>
          </cell>
          <cell r="D410">
            <v>358.5</v>
          </cell>
          <cell r="E410">
            <v>100.5</v>
          </cell>
          <cell r="F410" t="str">
            <v>张玉婷</v>
          </cell>
          <cell r="G410">
            <v>87</v>
          </cell>
          <cell r="H410" t="str">
            <v>胡付松</v>
          </cell>
          <cell r="I410">
            <v>73</v>
          </cell>
          <cell r="J410" t="str">
            <v>程长寿</v>
          </cell>
          <cell r="K410">
            <v>32.5</v>
          </cell>
          <cell r="L410" t="str">
            <v>郑永朝</v>
          </cell>
          <cell r="M410">
            <v>22</v>
          </cell>
          <cell r="N410" t="str">
            <v>叶仁群</v>
          </cell>
          <cell r="O410">
            <v>43.5</v>
          </cell>
          <cell r="P410" t="str">
            <v>田友米</v>
          </cell>
          <cell r="Q410" t="str">
            <v>理科</v>
          </cell>
        </row>
        <row r="411">
          <cell r="A411" t="str">
            <v>513423200303080016</v>
          </cell>
          <cell r="B411">
            <v>11</v>
          </cell>
          <cell r="C411" t="str">
            <v>沙成鹏</v>
          </cell>
          <cell r="D411">
            <v>358</v>
          </cell>
          <cell r="E411">
            <v>99.5</v>
          </cell>
          <cell r="F411" t="str">
            <v>张玉婷</v>
          </cell>
          <cell r="G411">
            <v>72</v>
          </cell>
          <cell r="H411" t="str">
            <v>胡付松</v>
          </cell>
          <cell r="I411">
            <v>80.5</v>
          </cell>
          <cell r="J411" t="str">
            <v>程长寿</v>
          </cell>
          <cell r="K411">
            <v>5</v>
          </cell>
          <cell r="L411" t="str">
            <v>郑永朝</v>
          </cell>
          <cell r="M411">
            <v>48</v>
          </cell>
          <cell r="N411" t="str">
            <v>叶仁群</v>
          </cell>
          <cell r="O411">
            <v>53</v>
          </cell>
          <cell r="P411" t="str">
            <v>田友米</v>
          </cell>
          <cell r="Q411" t="str">
            <v>理科</v>
          </cell>
        </row>
        <row r="412">
          <cell r="A412" t="str">
            <v>51342220030830131X</v>
          </cell>
          <cell r="B412">
            <v>10</v>
          </cell>
          <cell r="C412" t="str">
            <v>毛凯</v>
          </cell>
          <cell r="D412">
            <v>358</v>
          </cell>
          <cell r="E412">
            <v>92</v>
          </cell>
          <cell r="F412" t="str">
            <v>向美娟</v>
          </cell>
          <cell r="G412">
            <v>72</v>
          </cell>
          <cell r="H412" t="str">
            <v>徐万雄</v>
          </cell>
          <cell r="I412">
            <v>73.5</v>
          </cell>
          <cell r="J412" t="str">
            <v>赵顺诚</v>
          </cell>
          <cell r="K412">
            <v>31</v>
          </cell>
          <cell r="L412" t="str">
            <v>郑永朝</v>
          </cell>
          <cell r="M412">
            <v>28</v>
          </cell>
          <cell r="N412" t="str">
            <v>陈文惠</v>
          </cell>
          <cell r="O412">
            <v>61.5</v>
          </cell>
          <cell r="P412" t="str">
            <v>田友米</v>
          </cell>
          <cell r="Q412" t="str">
            <v>理科</v>
          </cell>
        </row>
        <row r="413">
          <cell r="A413" t="str">
            <v>513422200501011912</v>
          </cell>
          <cell r="B413">
            <v>8</v>
          </cell>
          <cell r="C413" t="str">
            <v>李世成</v>
          </cell>
          <cell r="D413">
            <v>357.5</v>
          </cell>
          <cell r="E413">
            <v>84.5</v>
          </cell>
          <cell r="F413" t="str">
            <v>向美娟</v>
          </cell>
          <cell r="G413">
            <v>90.5</v>
          </cell>
          <cell r="H413" t="str">
            <v>胡付松</v>
          </cell>
          <cell r="I413">
            <v>79.5</v>
          </cell>
          <cell r="J413" t="str">
            <v>廖云虹</v>
          </cell>
          <cell r="K413">
            <v>19.5</v>
          </cell>
          <cell r="L413" t="str">
            <v>王玉强</v>
          </cell>
          <cell r="M413">
            <v>34.5</v>
          </cell>
          <cell r="N413" t="str">
            <v>叶仁群</v>
          </cell>
          <cell r="O413">
            <v>49</v>
          </cell>
          <cell r="P413" t="str">
            <v>杨建</v>
          </cell>
          <cell r="Q413" t="str">
            <v>理科</v>
          </cell>
        </row>
        <row r="414">
          <cell r="A414" t="str">
            <v>513422200603011518</v>
          </cell>
          <cell r="B414">
            <v>8</v>
          </cell>
          <cell r="C414" t="str">
            <v>谭远宏</v>
          </cell>
          <cell r="D414">
            <v>357</v>
          </cell>
          <cell r="E414">
            <v>76.5</v>
          </cell>
          <cell r="F414" t="str">
            <v>向美娟</v>
          </cell>
          <cell r="G414">
            <v>70</v>
          </cell>
          <cell r="H414" t="str">
            <v>胡付松</v>
          </cell>
          <cell r="I414">
            <v>77</v>
          </cell>
          <cell r="J414" t="str">
            <v>廖云虹</v>
          </cell>
          <cell r="K414">
            <v>44.5</v>
          </cell>
          <cell r="L414" t="str">
            <v>王玉强</v>
          </cell>
          <cell r="M414">
            <v>26</v>
          </cell>
          <cell r="N414" t="str">
            <v>叶仁群</v>
          </cell>
          <cell r="O414">
            <v>63</v>
          </cell>
          <cell r="P414" t="str">
            <v>杨建</v>
          </cell>
          <cell r="Q414" t="str">
            <v>理科</v>
          </cell>
        </row>
        <row r="415">
          <cell r="A415" t="str">
            <v>513422200411171111</v>
          </cell>
          <cell r="B415">
            <v>7</v>
          </cell>
          <cell r="C415" t="str">
            <v>熊咪华</v>
          </cell>
          <cell r="D415">
            <v>355.5</v>
          </cell>
          <cell r="E415">
            <v>92.5</v>
          </cell>
          <cell r="F415" t="str">
            <v>何光红</v>
          </cell>
          <cell r="G415">
            <v>69</v>
          </cell>
          <cell r="H415" t="str">
            <v>徐万雄</v>
          </cell>
          <cell r="I415">
            <v>58</v>
          </cell>
          <cell r="J415" t="str">
            <v>胡昌燕</v>
          </cell>
          <cell r="K415">
            <v>19</v>
          </cell>
          <cell r="L415" t="str">
            <v>兰阿布</v>
          </cell>
          <cell r="M415">
            <v>44</v>
          </cell>
          <cell r="N415" t="str">
            <v>刘跃军</v>
          </cell>
          <cell r="O415">
            <v>73</v>
          </cell>
          <cell r="P415" t="str">
            <v>杨建</v>
          </cell>
          <cell r="Q415" t="str">
            <v>理科</v>
          </cell>
        </row>
        <row r="416">
          <cell r="A416" t="str">
            <v>513422200102015027</v>
          </cell>
          <cell r="B416">
            <v>10</v>
          </cell>
          <cell r="C416" t="str">
            <v>拉姆</v>
          </cell>
          <cell r="D416">
            <v>355</v>
          </cell>
          <cell r="E416">
            <v>87.5</v>
          </cell>
          <cell r="F416" t="str">
            <v>向美娟</v>
          </cell>
          <cell r="G416">
            <v>63</v>
          </cell>
          <cell r="H416" t="str">
            <v>徐万雄</v>
          </cell>
          <cell r="I416">
            <v>103</v>
          </cell>
          <cell r="J416" t="str">
            <v>赵顺诚</v>
          </cell>
          <cell r="K416">
            <v>24</v>
          </cell>
          <cell r="L416" t="str">
            <v>郑永朝</v>
          </cell>
          <cell r="M416">
            <v>33</v>
          </cell>
          <cell r="N416" t="str">
            <v>陈文惠</v>
          </cell>
          <cell r="O416">
            <v>44.5</v>
          </cell>
          <cell r="P416" t="str">
            <v>田友米</v>
          </cell>
          <cell r="Q416" t="str">
            <v>理科</v>
          </cell>
        </row>
        <row r="417">
          <cell r="A417" t="str">
            <v>513422200409054223</v>
          </cell>
          <cell r="B417">
            <v>11</v>
          </cell>
          <cell r="C417" t="str">
            <v>朱安凤</v>
          </cell>
          <cell r="D417">
            <v>355</v>
          </cell>
          <cell r="E417">
            <v>100</v>
          </cell>
          <cell r="F417" t="str">
            <v>张玉婷</v>
          </cell>
          <cell r="G417">
            <v>61.5</v>
          </cell>
          <cell r="H417" t="str">
            <v>胡付松</v>
          </cell>
          <cell r="I417">
            <v>97</v>
          </cell>
          <cell r="J417" t="str">
            <v>程长寿</v>
          </cell>
          <cell r="K417">
            <v>35.5</v>
          </cell>
          <cell r="L417" t="str">
            <v>郑永朝</v>
          </cell>
          <cell r="M417">
            <v>29</v>
          </cell>
          <cell r="N417" t="str">
            <v>叶仁群</v>
          </cell>
          <cell r="O417">
            <v>32</v>
          </cell>
          <cell r="P417" t="str">
            <v>田友米</v>
          </cell>
          <cell r="Q417" t="str">
            <v>理科</v>
          </cell>
        </row>
        <row r="418">
          <cell r="A418" t="str">
            <v>513422200412084423</v>
          </cell>
          <cell r="B418">
            <v>10</v>
          </cell>
          <cell r="C418" t="str">
            <v>沈姗</v>
          </cell>
          <cell r="D418">
            <v>354</v>
          </cell>
          <cell r="E418">
            <v>99</v>
          </cell>
          <cell r="F418" t="str">
            <v>向美娟</v>
          </cell>
          <cell r="G418">
            <v>57.5</v>
          </cell>
          <cell r="H418" t="str">
            <v>徐万雄</v>
          </cell>
          <cell r="I418">
            <v>97</v>
          </cell>
          <cell r="J418" t="str">
            <v>赵顺诚</v>
          </cell>
          <cell r="K418">
            <v>16.5</v>
          </cell>
          <cell r="L418" t="str">
            <v>郑永朝</v>
          </cell>
          <cell r="M418">
            <v>21</v>
          </cell>
          <cell r="N418" t="str">
            <v>陈文惠</v>
          </cell>
          <cell r="O418">
            <v>63</v>
          </cell>
          <cell r="P418" t="str">
            <v>田友米</v>
          </cell>
          <cell r="Q418" t="str">
            <v>理科</v>
          </cell>
        </row>
        <row r="419">
          <cell r="A419" t="str">
            <v>513422200405051519</v>
          </cell>
          <cell r="B419">
            <v>12</v>
          </cell>
          <cell r="C419" t="str">
            <v>杨国华</v>
          </cell>
          <cell r="D419">
            <v>354</v>
          </cell>
          <cell r="E419">
            <v>84.5</v>
          </cell>
          <cell r="F419" t="str">
            <v>朱霞</v>
          </cell>
          <cell r="G419">
            <v>91</v>
          </cell>
          <cell r="H419" t="str">
            <v>黄金华</v>
          </cell>
          <cell r="I419">
            <v>86</v>
          </cell>
          <cell r="J419" t="str">
            <v>程长寿</v>
          </cell>
          <cell r="K419">
            <v>32</v>
          </cell>
          <cell r="L419" t="str">
            <v>兰阿布</v>
          </cell>
          <cell r="M419">
            <v>23</v>
          </cell>
          <cell r="N419" t="str">
            <v>郑富全</v>
          </cell>
          <cell r="O419">
            <v>37.5</v>
          </cell>
          <cell r="P419" t="str">
            <v>卢祥</v>
          </cell>
          <cell r="Q419" t="str">
            <v>理科</v>
          </cell>
        </row>
        <row r="420">
          <cell r="A420" t="str">
            <v>513422200405062744</v>
          </cell>
          <cell r="B420">
            <v>12</v>
          </cell>
          <cell r="C420" t="str">
            <v>宋登萍</v>
          </cell>
          <cell r="D420">
            <v>354</v>
          </cell>
          <cell r="E420">
            <v>92.5</v>
          </cell>
          <cell r="F420" t="str">
            <v>朱霞</v>
          </cell>
          <cell r="G420">
            <v>82.5</v>
          </cell>
          <cell r="H420" t="str">
            <v>黄金华</v>
          </cell>
          <cell r="I420">
            <v>96</v>
          </cell>
          <cell r="J420" t="str">
            <v>程长寿</v>
          </cell>
          <cell r="K420">
            <v>22.5</v>
          </cell>
          <cell r="L420" t="str">
            <v>兰阿布</v>
          </cell>
          <cell r="M420">
            <v>30.5</v>
          </cell>
          <cell r="N420" t="str">
            <v>郑富全</v>
          </cell>
          <cell r="O420">
            <v>30</v>
          </cell>
          <cell r="P420" t="str">
            <v>卢祥</v>
          </cell>
          <cell r="Q420" t="str">
            <v>理科</v>
          </cell>
        </row>
        <row r="421">
          <cell r="A421" t="str">
            <v>513422200403010035</v>
          </cell>
          <cell r="B421">
            <v>8</v>
          </cell>
          <cell r="C421" t="str">
            <v>兰志勇</v>
          </cell>
          <cell r="D421">
            <v>353.5</v>
          </cell>
          <cell r="E421">
            <v>100.5</v>
          </cell>
          <cell r="F421" t="str">
            <v>向美娟</v>
          </cell>
          <cell r="G421">
            <v>81</v>
          </cell>
          <cell r="H421" t="str">
            <v>胡付松</v>
          </cell>
          <cell r="I421">
            <v>73</v>
          </cell>
          <cell r="J421" t="str">
            <v>廖云虹</v>
          </cell>
          <cell r="K421">
            <v>16.5</v>
          </cell>
          <cell r="L421" t="str">
            <v>王玉强</v>
          </cell>
          <cell r="M421">
            <v>40</v>
          </cell>
          <cell r="N421" t="str">
            <v>叶仁群</v>
          </cell>
          <cell r="O421">
            <v>42.5</v>
          </cell>
          <cell r="P421" t="str">
            <v>杨建</v>
          </cell>
          <cell r="Q421" t="str">
            <v>理科</v>
          </cell>
        </row>
        <row r="422">
          <cell r="A422" t="str">
            <v>513422200407133622</v>
          </cell>
          <cell r="B422">
            <v>12</v>
          </cell>
          <cell r="C422" t="str">
            <v>王丽珍</v>
          </cell>
          <cell r="D422">
            <v>352.5</v>
          </cell>
          <cell r="E422">
            <v>101.5</v>
          </cell>
          <cell r="F422" t="str">
            <v>朱霞</v>
          </cell>
          <cell r="G422">
            <v>67.5</v>
          </cell>
          <cell r="H422" t="str">
            <v>黄金华</v>
          </cell>
          <cell r="I422">
            <v>83</v>
          </cell>
          <cell r="J422" t="str">
            <v>程长寿</v>
          </cell>
          <cell r="K422">
            <v>23</v>
          </cell>
          <cell r="L422" t="str">
            <v>兰阿布</v>
          </cell>
          <cell r="M422">
            <v>30</v>
          </cell>
          <cell r="N422" t="str">
            <v>郑富全</v>
          </cell>
          <cell r="O422">
            <v>47.5</v>
          </cell>
          <cell r="P422" t="str">
            <v>卢祥</v>
          </cell>
          <cell r="Q422" t="str">
            <v>理科</v>
          </cell>
        </row>
        <row r="423">
          <cell r="A423" t="str">
            <v>513422200311234226</v>
          </cell>
          <cell r="B423">
            <v>10</v>
          </cell>
          <cell r="C423" t="str">
            <v>扎西拉初</v>
          </cell>
          <cell r="D423">
            <v>352</v>
          </cell>
          <cell r="E423">
            <v>95</v>
          </cell>
          <cell r="F423" t="str">
            <v>向美娟</v>
          </cell>
          <cell r="G423">
            <v>63.5</v>
          </cell>
          <cell r="H423" t="str">
            <v>徐万雄</v>
          </cell>
          <cell r="I423">
            <v>117</v>
          </cell>
          <cell r="J423" t="str">
            <v>赵顺诚</v>
          </cell>
          <cell r="K423">
            <v>18.5</v>
          </cell>
          <cell r="L423" t="str">
            <v>郑永朝</v>
          </cell>
          <cell r="M423">
            <v>25</v>
          </cell>
          <cell r="N423" t="str">
            <v>陈文惠</v>
          </cell>
          <cell r="O423">
            <v>33</v>
          </cell>
          <cell r="P423" t="str">
            <v>田友米</v>
          </cell>
          <cell r="Q423" t="str">
            <v>理科</v>
          </cell>
        </row>
        <row r="424">
          <cell r="A424" t="str">
            <v>513422200406020036</v>
          </cell>
          <cell r="B424">
            <v>10</v>
          </cell>
          <cell r="C424" t="str">
            <v>罗桑亚杰</v>
          </cell>
          <cell r="D424">
            <v>351.5</v>
          </cell>
          <cell r="E424">
            <v>95.5</v>
          </cell>
          <cell r="F424" t="str">
            <v>向美娟</v>
          </cell>
          <cell r="G424">
            <v>91.5</v>
          </cell>
          <cell r="H424" t="str">
            <v>徐万雄</v>
          </cell>
          <cell r="I424">
            <v>62</v>
          </cell>
          <cell r="J424" t="str">
            <v>赵顺诚</v>
          </cell>
          <cell r="K424">
            <v>37.5</v>
          </cell>
          <cell r="L424" t="str">
            <v>郑永朝</v>
          </cell>
          <cell r="M424">
            <v>16</v>
          </cell>
          <cell r="N424" t="str">
            <v>陈文惠</v>
          </cell>
          <cell r="O424">
            <v>49</v>
          </cell>
          <cell r="P424" t="str">
            <v>田友米</v>
          </cell>
          <cell r="Q424" t="str">
            <v>理科</v>
          </cell>
        </row>
        <row r="425">
          <cell r="A425" t="str">
            <v>513422200407206211</v>
          </cell>
          <cell r="B425">
            <v>9</v>
          </cell>
          <cell r="C425" t="str">
            <v>仁青扎西</v>
          </cell>
          <cell r="D425">
            <v>351.5</v>
          </cell>
          <cell r="E425">
            <v>86</v>
          </cell>
          <cell r="F425" t="str">
            <v>张玉婷</v>
          </cell>
          <cell r="G425">
            <v>89</v>
          </cell>
          <cell r="H425" t="str">
            <v>黄金华</v>
          </cell>
          <cell r="I425">
            <v>75.5</v>
          </cell>
          <cell r="J425" t="str">
            <v>廖云虹</v>
          </cell>
          <cell r="K425">
            <v>28</v>
          </cell>
          <cell r="L425" t="str">
            <v>王玉强</v>
          </cell>
          <cell r="M425">
            <v>37</v>
          </cell>
          <cell r="N425" t="str">
            <v>郑富全</v>
          </cell>
          <cell r="O425">
            <v>36</v>
          </cell>
          <cell r="P425" t="str">
            <v>卢祥</v>
          </cell>
          <cell r="Q425" t="str">
            <v>理科</v>
          </cell>
        </row>
        <row r="426">
          <cell r="A426" t="str">
            <v>513422200505080026</v>
          </cell>
          <cell r="B426">
            <v>10</v>
          </cell>
          <cell r="C426" t="str">
            <v>马阿紫</v>
          </cell>
          <cell r="D426">
            <v>351.5</v>
          </cell>
          <cell r="E426">
            <v>99</v>
          </cell>
          <cell r="F426" t="str">
            <v>向美娟</v>
          </cell>
          <cell r="G426">
            <v>66</v>
          </cell>
          <cell r="H426" t="str">
            <v>徐万雄</v>
          </cell>
          <cell r="I426">
            <v>95.5</v>
          </cell>
          <cell r="J426" t="str">
            <v>赵顺诚</v>
          </cell>
          <cell r="K426">
            <v>21.5</v>
          </cell>
          <cell r="L426" t="str">
            <v>郑永朝</v>
          </cell>
          <cell r="M426">
            <v>25.5</v>
          </cell>
          <cell r="N426" t="str">
            <v>陈文惠</v>
          </cell>
          <cell r="O426">
            <v>44</v>
          </cell>
          <cell r="P426" t="str">
            <v>田友米</v>
          </cell>
          <cell r="Q426" t="str">
            <v>理科</v>
          </cell>
        </row>
        <row r="427">
          <cell r="A427" t="str">
            <v>513422200501032924</v>
          </cell>
          <cell r="B427">
            <v>7</v>
          </cell>
          <cell r="C427" t="str">
            <v>马学珍</v>
          </cell>
          <cell r="D427">
            <v>351.5</v>
          </cell>
          <cell r="E427">
            <v>92</v>
          </cell>
          <cell r="F427" t="str">
            <v>何光红</v>
          </cell>
          <cell r="G427">
            <v>65.5</v>
          </cell>
          <cell r="H427" t="str">
            <v>徐万雄</v>
          </cell>
          <cell r="I427">
            <v>92.5</v>
          </cell>
          <cell r="J427" t="str">
            <v>胡昌燕</v>
          </cell>
          <cell r="K427">
            <v>24.5</v>
          </cell>
          <cell r="L427" t="str">
            <v>兰阿布</v>
          </cell>
          <cell r="M427">
            <v>24.5</v>
          </cell>
          <cell r="N427" t="str">
            <v>刘跃军</v>
          </cell>
          <cell r="O427">
            <v>52.5</v>
          </cell>
          <cell r="P427" t="str">
            <v>杨建</v>
          </cell>
          <cell r="Q427" t="str">
            <v>理科</v>
          </cell>
        </row>
        <row r="428">
          <cell r="A428" t="str">
            <v>513422200302151111</v>
          </cell>
          <cell r="B428">
            <v>10</v>
          </cell>
          <cell r="C428" t="str">
            <v>熊华</v>
          </cell>
          <cell r="D428">
            <v>351</v>
          </cell>
          <cell r="E428">
            <v>97</v>
          </cell>
          <cell r="F428" t="str">
            <v>向美娟</v>
          </cell>
          <cell r="G428">
            <v>70</v>
          </cell>
          <cell r="H428" t="str">
            <v>徐万雄</v>
          </cell>
          <cell r="I428">
            <v>72.5</v>
          </cell>
          <cell r="J428" t="str">
            <v>赵顺诚</v>
          </cell>
          <cell r="K428">
            <v>38</v>
          </cell>
          <cell r="L428" t="str">
            <v>郑永朝</v>
          </cell>
          <cell r="M428">
            <v>20.5</v>
          </cell>
          <cell r="N428" t="str">
            <v>陈文惠</v>
          </cell>
          <cell r="O428">
            <v>53</v>
          </cell>
          <cell r="P428" t="str">
            <v>田友米</v>
          </cell>
          <cell r="Q428" t="str">
            <v>理科</v>
          </cell>
        </row>
        <row r="429">
          <cell r="A429" t="str">
            <v>513422200301101120</v>
          </cell>
          <cell r="B429">
            <v>7</v>
          </cell>
          <cell r="C429" t="str">
            <v>罗元钰</v>
          </cell>
          <cell r="D429">
            <v>350.5</v>
          </cell>
          <cell r="E429">
            <v>102.5</v>
          </cell>
          <cell r="F429" t="str">
            <v>何光红</v>
          </cell>
          <cell r="G429">
            <v>69.5</v>
          </cell>
          <cell r="H429" t="str">
            <v>徐万雄</v>
          </cell>
          <cell r="I429">
            <v>104.5</v>
          </cell>
          <cell r="J429" t="str">
            <v>胡昌燕</v>
          </cell>
          <cell r="K429">
            <v>20.5</v>
          </cell>
          <cell r="L429" t="str">
            <v>兰阿布</v>
          </cell>
          <cell r="M429">
            <v>12</v>
          </cell>
          <cell r="N429" t="str">
            <v>刘跃军</v>
          </cell>
          <cell r="O429">
            <v>41.5</v>
          </cell>
          <cell r="P429" t="str">
            <v>杨建</v>
          </cell>
          <cell r="Q429" t="str">
            <v>理科</v>
          </cell>
        </row>
        <row r="430">
          <cell r="A430" t="str">
            <v>513422200506200915</v>
          </cell>
          <cell r="B430">
            <v>7</v>
          </cell>
          <cell r="C430" t="str">
            <v>马龙</v>
          </cell>
          <cell r="D430">
            <v>350</v>
          </cell>
          <cell r="E430">
            <v>76</v>
          </cell>
          <cell r="F430" t="str">
            <v>何光红</v>
          </cell>
          <cell r="G430">
            <v>99</v>
          </cell>
          <cell r="H430" t="str">
            <v>徐万雄</v>
          </cell>
          <cell r="I430">
            <v>54</v>
          </cell>
          <cell r="J430" t="str">
            <v>胡昌燕</v>
          </cell>
          <cell r="K430">
            <v>40</v>
          </cell>
          <cell r="L430" t="str">
            <v>兰阿布</v>
          </cell>
          <cell r="M430">
            <v>29</v>
          </cell>
          <cell r="N430" t="str">
            <v>刘跃军</v>
          </cell>
          <cell r="O430">
            <v>52</v>
          </cell>
          <cell r="P430" t="str">
            <v>杨建</v>
          </cell>
          <cell r="Q430" t="str">
            <v>理科</v>
          </cell>
        </row>
        <row r="431">
          <cell r="A431" t="str">
            <v>513422200403142513</v>
          </cell>
          <cell r="B431">
            <v>6</v>
          </cell>
          <cell r="C431" t="str">
            <v>陈明友</v>
          </cell>
          <cell r="D431">
            <v>349.5</v>
          </cell>
          <cell r="E431">
            <v>94</v>
          </cell>
          <cell r="F431" t="str">
            <v>阙丽萍</v>
          </cell>
          <cell r="G431">
            <v>71.5</v>
          </cell>
          <cell r="H431" t="str">
            <v>李希</v>
          </cell>
          <cell r="I431">
            <v>60.5</v>
          </cell>
          <cell r="J431" t="str">
            <v>达娃央初</v>
          </cell>
          <cell r="K431">
            <v>34.5</v>
          </cell>
          <cell r="L431" t="str">
            <v>高贵勇</v>
          </cell>
          <cell r="M431">
            <v>36</v>
          </cell>
          <cell r="N431" t="str">
            <v>陈文惠</v>
          </cell>
          <cell r="O431">
            <v>53</v>
          </cell>
          <cell r="P431" t="str">
            <v>卢祥</v>
          </cell>
          <cell r="Q431" t="str">
            <v>理科</v>
          </cell>
        </row>
        <row r="432">
          <cell r="A432" t="str">
            <v>513422200302211313</v>
          </cell>
          <cell r="B432">
            <v>7</v>
          </cell>
          <cell r="C432" t="str">
            <v>毛青福</v>
          </cell>
          <cell r="D432">
            <v>349</v>
          </cell>
          <cell r="E432">
            <v>81.5</v>
          </cell>
          <cell r="F432" t="str">
            <v>何光红</v>
          </cell>
          <cell r="G432">
            <v>99</v>
          </cell>
          <cell r="H432" t="str">
            <v>徐万雄</v>
          </cell>
          <cell r="I432">
            <v>58.5</v>
          </cell>
          <cell r="J432" t="str">
            <v>胡昌燕</v>
          </cell>
          <cell r="K432">
            <v>32.5</v>
          </cell>
          <cell r="L432" t="str">
            <v>兰阿布</v>
          </cell>
          <cell r="M432">
            <v>17.5</v>
          </cell>
          <cell r="N432" t="str">
            <v>刘跃军</v>
          </cell>
          <cell r="O432">
            <v>60</v>
          </cell>
          <cell r="P432" t="str">
            <v>杨建</v>
          </cell>
          <cell r="Q432" t="str">
            <v>理科</v>
          </cell>
        </row>
        <row r="433">
          <cell r="A433" t="str">
            <v>513422200411265417</v>
          </cell>
          <cell r="B433">
            <v>10</v>
          </cell>
          <cell r="C433" t="str">
            <v>张逸</v>
          </cell>
          <cell r="D433">
            <v>348</v>
          </cell>
          <cell r="E433">
            <v>99</v>
          </cell>
          <cell r="F433" t="str">
            <v>向美娟</v>
          </cell>
          <cell r="G433">
            <v>68.5</v>
          </cell>
          <cell r="H433" t="str">
            <v>徐万雄</v>
          </cell>
          <cell r="I433">
            <v>102</v>
          </cell>
          <cell r="J433" t="str">
            <v>赵顺诚</v>
          </cell>
          <cell r="K433">
            <v>26</v>
          </cell>
          <cell r="L433" t="str">
            <v>郑永朝</v>
          </cell>
          <cell r="M433">
            <v>20</v>
          </cell>
          <cell r="N433" t="str">
            <v>陈文惠</v>
          </cell>
          <cell r="O433">
            <v>32.5</v>
          </cell>
          <cell r="P433" t="str">
            <v>田友米</v>
          </cell>
          <cell r="Q433" t="str">
            <v>理科</v>
          </cell>
        </row>
        <row r="434">
          <cell r="A434" t="str">
            <v>513422200502140011</v>
          </cell>
          <cell r="B434">
            <v>10</v>
          </cell>
          <cell r="C434" t="str">
            <v>多巴仁青多吉</v>
          </cell>
          <cell r="D434">
            <v>346.5</v>
          </cell>
          <cell r="E434">
            <v>95</v>
          </cell>
          <cell r="F434" t="str">
            <v>向美娟</v>
          </cell>
          <cell r="G434">
            <v>73.5</v>
          </cell>
          <cell r="H434" t="str">
            <v>徐万雄</v>
          </cell>
          <cell r="I434">
            <v>108.5</v>
          </cell>
          <cell r="J434" t="str">
            <v>赵顺诚</v>
          </cell>
          <cell r="K434">
            <v>26</v>
          </cell>
          <cell r="L434" t="str">
            <v>郑永朝</v>
          </cell>
          <cell r="M434">
            <v>12</v>
          </cell>
          <cell r="N434" t="str">
            <v>陈文惠</v>
          </cell>
          <cell r="O434">
            <v>31.5</v>
          </cell>
          <cell r="P434" t="str">
            <v>田友米</v>
          </cell>
          <cell r="Q434" t="str">
            <v>理科</v>
          </cell>
        </row>
        <row r="435">
          <cell r="A435" t="str">
            <v>513422200012025424</v>
          </cell>
          <cell r="B435">
            <v>9</v>
          </cell>
          <cell r="C435" t="str">
            <v>母钟</v>
          </cell>
          <cell r="D435">
            <v>346.5</v>
          </cell>
          <cell r="E435">
            <v>95.5</v>
          </cell>
          <cell r="F435" t="str">
            <v>张玉婷</v>
          </cell>
          <cell r="G435">
            <v>68.5</v>
          </cell>
          <cell r="H435" t="str">
            <v>黄金华</v>
          </cell>
          <cell r="I435">
            <v>92</v>
          </cell>
          <cell r="J435" t="str">
            <v>廖云虹</v>
          </cell>
          <cell r="K435">
            <v>23</v>
          </cell>
          <cell r="L435" t="str">
            <v>王玉强</v>
          </cell>
          <cell r="M435">
            <v>34</v>
          </cell>
          <cell r="N435" t="str">
            <v>郑富全</v>
          </cell>
          <cell r="O435">
            <v>33.5</v>
          </cell>
          <cell r="P435" t="str">
            <v>卢祥</v>
          </cell>
          <cell r="Q435" t="str">
            <v>理科</v>
          </cell>
        </row>
        <row r="436">
          <cell r="A436" t="str">
            <v>513422200205202730</v>
          </cell>
          <cell r="B436">
            <v>9</v>
          </cell>
          <cell r="C436" t="str">
            <v>吉古小康</v>
          </cell>
          <cell r="D436">
            <v>345</v>
          </cell>
          <cell r="E436">
            <v>91</v>
          </cell>
          <cell r="F436" t="str">
            <v>张玉婷</v>
          </cell>
          <cell r="G436">
            <v>80</v>
          </cell>
          <cell r="H436" t="str">
            <v>黄金华</v>
          </cell>
          <cell r="I436">
            <v>82</v>
          </cell>
          <cell r="J436" t="str">
            <v>廖云虹</v>
          </cell>
          <cell r="K436">
            <v>33</v>
          </cell>
          <cell r="L436" t="str">
            <v>王玉强</v>
          </cell>
          <cell r="M436">
            <v>13</v>
          </cell>
          <cell r="N436" t="str">
            <v>郑富全</v>
          </cell>
          <cell r="O436">
            <v>46</v>
          </cell>
          <cell r="P436" t="str">
            <v>卢祥</v>
          </cell>
          <cell r="Q436" t="str">
            <v>理科</v>
          </cell>
        </row>
        <row r="437">
          <cell r="A437" t="str">
            <v>513422200409083411</v>
          </cell>
          <cell r="B437">
            <v>7</v>
          </cell>
          <cell r="C437" t="str">
            <v>多吉泽让</v>
          </cell>
          <cell r="D437">
            <v>345</v>
          </cell>
          <cell r="E437">
            <v>96.5</v>
          </cell>
          <cell r="F437" t="str">
            <v>何光红</v>
          </cell>
          <cell r="G437">
            <v>49</v>
          </cell>
          <cell r="H437" t="str">
            <v>徐万雄</v>
          </cell>
          <cell r="I437">
            <v>110</v>
          </cell>
          <cell r="J437" t="str">
            <v>胡昌燕</v>
          </cell>
          <cell r="K437">
            <v>22.5</v>
          </cell>
          <cell r="L437" t="str">
            <v>兰阿布</v>
          </cell>
          <cell r="M437">
            <v>23</v>
          </cell>
          <cell r="N437" t="str">
            <v>刘跃军</v>
          </cell>
          <cell r="O437">
            <v>44</v>
          </cell>
          <cell r="P437" t="str">
            <v>杨建</v>
          </cell>
          <cell r="Q437" t="str">
            <v>理科</v>
          </cell>
        </row>
        <row r="438">
          <cell r="A438" t="str">
            <v>513422200009120324</v>
          </cell>
          <cell r="B438">
            <v>10</v>
          </cell>
          <cell r="C438" t="str">
            <v>苏朗当杰祝姆</v>
          </cell>
          <cell r="D438">
            <v>344.5</v>
          </cell>
          <cell r="E438">
            <v>97.5</v>
          </cell>
          <cell r="F438" t="str">
            <v>向美娟</v>
          </cell>
          <cell r="G438">
            <v>68</v>
          </cell>
          <cell r="H438" t="str">
            <v>徐万雄</v>
          </cell>
          <cell r="I438">
            <v>86</v>
          </cell>
          <cell r="J438" t="str">
            <v>赵顺诚</v>
          </cell>
          <cell r="K438">
            <v>34</v>
          </cell>
          <cell r="L438" t="str">
            <v>郑永朝</v>
          </cell>
          <cell r="M438">
            <v>20</v>
          </cell>
          <cell r="N438" t="str">
            <v>陈文惠</v>
          </cell>
          <cell r="O438">
            <v>39</v>
          </cell>
          <cell r="P438" t="str">
            <v>田友米</v>
          </cell>
          <cell r="Q438" t="str">
            <v>理科</v>
          </cell>
        </row>
        <row r="439">
          <cell r="A439" t="str">
            <v>513422199908077010</v>
          </cell>
          <cell r="B439">
            <v>8</v>
          </cell>
          <cell r="C439" t="str">
            <v>次尔降初</v>
          </cell>
          <cell r="D439">
            <v>344.5</v>
          </cell>
          <cell r="E439">
            <v>76.5</v>
          </cell>
          <cell r="F439" t="str">
            <v>向美娟</v>
          </cell>
          <cell r="G439">
            <v>92</v>
          </cell>
          <cell r="H439" t="str">
            <v>胡付松</v>
          </cell>
          <cell r="I439">
            <v>33.5</v>
          </cell>
          <cell r="J439" t="str">
            <v>廖云虹</v>
          </cell>
          <cell r="K439">
            <v>48</v>
          </cell>
          <cell r="L439" t="str">
            <v>王玉强</v>
          </cell>
          <cell r="M439">
            <v>51</v>
          </cell>
          <cell r="N439" t="str">
            <v>叶仁群</v>
          </cell>
          <cell r="O439">
            <v>43.5</v>
          </cell>
          <cell r="P439" t="str">
            <v>杨建</v>
          </cell>
          <cell r="Q439" t="str">
            <v>理科</v>
          </cell>
        </row>
        <row r="440">
          <cell r="A440" t="str">
            <v>513422200304011710</v>
          </cell>
          <cell r="B440">
            <v>9</v>
          </cell>
          <cell r="C440" t="str">
            <v>李荣清</v>
          </cell>
          <cell r="D440">
            <v>344</v>
          </cell>
          <cell r="E440">
            <v>89</v>
          </cell>
          <cell r="F440" t="str">
            <v>张玉婷</v>
          </cell>
          <cell r="G440">
            <v>95</v>
          </cell>
          <cell r="H440" t="str">
            <v>黄金华</v>
          </cell>
          <cell r="I440">
            <v>64</v>
          </cell>
          <cell r="J440" t="str">
            <v>廖云虹</v>
          </cell>
          <cell r="K440">
            <v>37.5</v>
          </cell>
          <cell r="L440" t="str">
            <v>王玉强</v>
          </cell>
          <cell r="M440">
            <v>15</v>
          </cell>
          <cell r="N440" t="str">
            <v>郑富全</v>
          </cell>
          <cell r="O440">
            <v>43.5</v>
          </cell>
          <cell r="P440" t="str">
            <v>卢祥</v>
          </cell>
          <cell r="Q440" t="str">
            <v>理科</v>
          </cell>
        </row>
        <row r="441">
          <cell r="A441" t="str">
            <v>513422200403160922</v>
          </cell>
          <cell r="B441">
            <v>10</v>
          </cell>
          <cell r="C441" t="str">
            <v>杨靖</v>
          </cell>
          <cell r="D441">
            <v>343.5</v>
          </cell>
          <cell r="E441">
            <v>95</v>
          </cell>
          <cell r="F441" t="str">
            <v>向美娟</v>
          </cell>
          <cell r="G441">
            <v>79.5</v>
          </cell>
          <cell r="H441" t="str">
            <v>徐万雄</v>
          </cell>
          <cell r="I441">
            <v>76.5</v>
          </cell>
          <cell r="J441" t="str">
            <v>赵顺诚</v>
          </cell>
          <cell r="K441">
            <v>25</v>
          </cell>
          <cell r="L441" t="str">
            <v>郑永朝</v>
          </cell>
          <cell r="M441">
            <v>30</v>
          </cell>
          <cell r="N441" t="str">
            <v>陈文惠</v>
          </cell>
          <cell r="O441">
            <v>37.5</v>
          </cell>
          <cell r="P441" t="str">
            <v>田友米</v>
          </cell>
          <cell r="Q441" t="str">
            <v>理科</v>
          </cell>
        </row>
        <row r="442">
          <cell r="A442" t="str">
            <v>513422200505130329</v>
          </cell>
          <cell r="B442">
            <v>12</v>
          </cell>
          <cell r="C442" t="str">
            <v>罗茂婷</v>
          </cell>
          <cell r="D442">
            <v>342</v>
          </cell>
          <cell r="E442">
            <v>92</v>
          </cell>
          <cell r="F442" t="str">
            <v>朱霞</v>
          </cell>
          <cell r="G442">
            <v>77</v>
          </cell>
          <cell r="H442" t="str">
            <v>黄金华</v>
          </cell>
          <cell r="I442">
            <v>90</v>
          </cell>
          <cell r="J442" t="str">
            <v>程长寿</v>
          </cell>
          <cell r="K442">
            <v>6</v>
          </cell>
          <cell r="L442" t="str">
            <v>兰阿布</v>
          </cell>
          <cell r="M442">
            <v>38</v>
          </cell>
          <cell r="N442" t="str">
            <v>郑富全</v>
          </cell>
          <cell r="O442">
            <v>39</v>
          </cell>
          <cell r="P442" t="str">
            <v>卢祥</v>
          </cell>
          <cell r="Q442" t="str">
            <v>理科</v>
          </cell>
        </row>
        <row r="443">
          <cell r="A443" t="str">
            <v>513422200210011517</v>
          </cell>
          <cell r="B443">
            <v>8</v>
          </cell>
          <cell r="C443" t="str">
            <v>樊偏初</v>
          </cell>
          <cell r="D443">
            <v>340.5</v>
          </cell>
          <cell r="E443">
            <v>83.5</v>
          </cell>
          <cell r="F443" t="str">
            <v>向美娟</v>
          </cell>
          <cell r="G443">
            <v>83</v>
          </cell>
          <cell r="H443" t="str">
            <v>胡付松</v>
          </cell>
          <cell r="I443">
            <v>66</v>
          </cell>
          <cell r="J443" t="str">
            <v>廖云虹</v>
          </cell>
          <cell r="K443">
            <v>31.5</v>
          </cell>
          <cell r="L443" t="str">
            <v>王玉强</v>
          </cell>
          <cell r="M443">
            <v>27.5</v>
          </cell>
          <cell r="N443" t="str">
            <v>叶仁群</v>
          </cell>
          <cell r="O443">
            <v>49</v>
          </cell>
          <cell r="P443" t="str">
            <v>杨建</v>
          </cell>
          <cell r="Q443" t="str">
            <v>理科</v>
          </cell>
        </row>
        <row r="444">
          <cell r="A444" t="str">
            <v>513422200101085066</v>
          </cell>
          <cell r="B444">
            <v>6</v>
          </cell>
          <cell r="C444" t="str">
            <v>刘明</v>
          </cell>
          <cell r="D444">
            <v>339.5</v>
          </cell>
          <cell r="E444">
            <v>96</v>
          </cell>
          <cell r="F444" t="str">
            <v>阙丽萍</v>
          </cell>
          <cell r="G444">
            <v>57.5</v>
          </cell>
          <cell r="H444" t="str">
            <v>李希</v>
          </cell>
          <cell r="I444">
            <v>103</v>
          </cell>
          <cell r="J444" t="str">
            <v>达娃央初</v>
          </cell>
          <cell r="K444">
            <v>26.5</v>
          </cell>
          <cell r="L444" t="str">
            <v>高贵勇</v>
          </cell>
          <cell r="M444">
            <v>24</v>
          </cell>
          <cell r="N444" t="str">
            <v>陈文惠</v>
          </cell>
          <cell r="O444">
            <v>32.5</v>
          </cell>
          <cell r="P444" t="str">
            <v>卢祥</v>
          </cell>
          <cell r="Q444" t="str">
            <v>理科</v>
          </cell>
        </row>
        <row r="445">
          <cell r="A445" t="str">
            <v>513422200601152528</v>
          </cell>
          <cell r="B445">
            <v>10</v>
          </cell>
          <cell r="C445" t="str">
            <v>徐如馨</v>
          </cell>
          <cell r="D445">
            <v>339</v>
          </cell>
          <cell r="E445">
            <v>84.5</v>
          </cell>
          <cell r="F445" t="str">
            <v>向美娟</v>
          </cell>
          <cell r="G445">
            <v>73.5</v>
          </cell>
          <cell r="H445" t="str">
            <v>徐万雄</v>
          </cell>
          <cell r="I445">
            <v>83</v>
          </cell>
          <cell r="J445" t="str">
            <v>赵顺诚</v>
          </cell>
          <cell r="K445">
            <v>39.5</v>
          </cell>
          <cell r="L445" t="str">
            <v>郑永朝</v>
          </cell>
          <cell r="M445">
            <v>23.5</v>
          </cell>
          <cell r="N445" t="str">
            <v>陈文惠</v>
          </cell>
          <cell r="O445">
            <v>35</v>
          </cell>
          <cell r="P445" t="str">
            <v>田友米</v>
          </cell>
          <cell r="Q445" t="str">
            <v>理科</v>
          </cell>
        </row>
        <row r="446">
          <cell r="A446" t="str">
            <v>513422200501252919</v>
          </cell>
          <cell r="B446">
            <v>6</v>
          </cell>
          <cell r="C446" t="str">
            <v>伍建龙</v>
          </cell>
          <cell r="D446">
            <v>339</v>
          </cell>
          <cell r="E446">
            <v>96.5</v>
          </cell>
          <cell r="F446" t="str">
            <v>阙丽萍</v>
          </cell>
          <cell r="G446">
            <v>65.5</v>
          </cell>
          <cell r="H446" t="str">
            <v>李希</v>
          </cell>
          <cell r="I446">
            <v>78.5</v>
          </cell>
          <cell r="J446" t="str">
            <v>达娃央初</v>
          </cell>
          <cell r="K446">
            <v>31.5</v>
          </cell>
          <cell r="L446" t="str">
            <v>高贵勇</v>
          </cell>
          <cell r="M446">
            <v>27</v>
          </cell>
          <cell r="N446" t="str">
            <v>陈文惠</v>
          </cell>
          <cell r="O446">
            <v>40</v>
          </cell>
          <cell r="P446" t="str">
            <v>卢祥</v>
          </cell>
          <cell r="Q446" t="str">
            <v>理科</v>
          </cell>
        </row>
        <row r="447">
          <cell r="A447" t="str">
            <v>513423200411063109</v>
          </cell>
          <cell r="B447">
            <v>10</v>
          </cell>
          <cell r="C447" t="str">
            <v>杨天丽</v>
          </cell>
          <cell r="D447">
            <v>338.5</v>
          </cell>
          <cell r="E447">
            <v>94</v>
          </cell>
          <cell r="F447" t="str">
            <v>向美娟</v>
          </cell>
          <cell r="G447">
            <v>78</v>
          </cell>
          <cell r="H447" t="str">
            <v>徐万雄</v>
          </cell>
          <cell r="I447">
            <v>75</v>
          </cell>
          <cell r="J447" t="str">
            <v>赵顺诚</v>
          </cell>
          <cell r="K447">
            <v>15</v>
          </cell>
          <cell r="L447" t="str">
            <v>郑永朝</v>
          </cell>
          <cell r="M447">
            <v>38</v>
          </cell>
          <cell r="N447" t="str">
            <v>陈文惠</v>
          </cell>
          <cell r="O447">
            <v>38.5</v>
          </cell>
          <cell r="P447" t="str">
            <v>田友米</v>
          </cell>
          <cell r="Q447" t="str">
            <v>理科</v>
          </cell>
        </row>
        <row r="448">
          <cell r="A448" t="str">
            <v>513422200409034820</v>
          </cell>
          <cell r="B448">
            <v>7</v>
          </cell>
          <cell r="C448" t="str">
            <v>边玛拉姆</v>
          </cell>
          <cell r="D448">
            <v>334</v>
          </cell>
          <cell r="E448">
            <v>95.5</v>
          </cell>
          <cell r="F448" t="str">
            <v>何光红</v>
          </cell>
          <cell r="G448">
            <v>54</v>
          </cell>
          <cell r="H448" t="str">
            <v>徐万雄</v>
          </cell>
          <cell r="I448">
            <v>101.5</v>
          </cell>
          <cell r="J448" t="str">
            <v>胡昌燕</v>
          </cell>
          <cell r="K448">
            <v>22</v>
          </cell>
          <cell r="L448" t="str">
            <v>兰阿布</v>
          </cell>
          <cell r="M448">
            <v>26</v>
          </cell>
          <cell r="N448" t="str">
            <v>刘跃军</v>
          </cell>
          <cell r="O448">
            <v>35</v>
          </cell>
          <cell r="P448" t="str">
            <v>杨建</v>
          </cell>
          <cell r="Q448" t="str">
            <v>理科</v>
          </cell>
        </row>
        <row r="449">
          <cell r="A449" t="str">
            <v>513422200307022562</v>
          </cell>
          <cell r="B449">
            <v>7</v>
          </cell>
          <cell r="C449" t="str">
            <v>杨小红</v>
          </cell>
          <cell r="D449">
            <v>334</v>
          </cell>
          <cell r="E449">
            <v>92</v>
          </cell>
          <cell r="F449" t="str">
            <v>何光红</v>
          </cell>
          <cell r="G449">
            <v>64</v>
          </cell>
          <cell r="H449" t="str">
            <v>徐万雄</v>
          </cell>
          <cell r="I449">
            <v>79.5</v>
          </cell>
          <cell r="J449" t="str">
            <v>胡昌燕</v>
          </cell>
          <cell r="K449">
            <v>15</v>
          </cell>
          <cell r="L449" t="str">
            <v>兰阿布</v>
          </cell>
          <cell r="M449">
            <v>20.5</v>
          </cell>
          <cell r="N449" t="str">
            <v>刘跃军</v>
          </cell>
          <cell r="O449">
            <v>63</v>
          </cell>
          <cell r="P449" t="str">
            <v>杨建</v>
          </cell>
          <cell r="Q449" t="str">
            <v>理科</v>
          </cell>
        </row>
        <row r="450">
          <cell r="A450" t="str">
            <v>513401200412061019</v>
          </cell>
          <cell r="B450">
            <v>10</v>
          </cell>
          <cell r="C450" t="str">
            <v>王祖豪</v>
          </cell>
          <cell r="D450">
            <v>334</v>
          </cell>
          <cell r="E450">
            <v>96</v>
          </cell>
          <cell r="F450" t="str">
            <v>向美娟</v>
          </cell>
          <cell r="G450">
            <v>84.5</v>
          </cell>
          <cell r="H450" t="str">
            <v>徐万雄</v>
          </cell>
          <cell r="I450">
            <v>72</v>
          </cell>
          <cell r="J450" t="str">
            <v>赵顺诚</v>
          </cell>
          <cell r="K450">
            <v>23</v>
          </cell>
          <cell r="L450" t="str">
            <v>郑永朝</v>
          </cell>
          <cell r="M450">
            <v>22</v>
          </cell>
          <cell r="N450" t="str">
            <v>陈文惠</v>
          </cell>
          <cell r="O450">
            <v>36.5</v>
          </cell>
          <cell r="P450" t="str">
            <v>田友米</v>
          </cell>
          <cell r="Q450" t="str">
            <v>理科</v>
          </cell>
        </row>
        <row r="451">
          <cell r="A451" t="str">
            <v>513422200603021329</v>
          </cell>
          <cell r="B451">
            <v>7</v>
          </cell>
          <cell r="C451" t="str">
            <v>李阿甲</v>
          </cell>
          <cell r="D451">
            <v>333.5</v>
          </cell>
          <cell r="E451">
            <v>84</v>
          </cell>
          <cell r="F451" t="str">
            <v>何光红</v>
          </cell>
          <cell r="G451">
            <v>89.5</v>
          </cell>
          <cell r="H451" t="str">
            <v>徐万雄</v>
          </cell>
          <cell r="I451">
            <v>67</v>
          </cell>
          <cell r="J451" t="str">
            <v>胡昌燕</v>
          </cell>
          <cell r="K451">
            <v>41</v>
          </cell>
          <cell r="L451" t="str">
            <v>兰阿布</v>
          </cell>
          <cell r="M451">
            <v>24.5</v>
          </cell>
          <cell r="N451" t="str">
            <v>刘跃军</v>
          </cell>
          <cell r="O451">
            <v>27.5</v>
          </cell>
          <cell r="P451" t="str">
            <v>杨建</v>
          </cell>
          <cell r="Q451" t="str">
            <v>理科</v>
          </cell>
        </row>
        <row r="452">
          <cell r="A452" t="str">
            <v>513422200311181128</v>
          </cell>
          <cell r="B452">
            <v>12</v>
          </cell>
          <cell r="C452" t="str">
            <v>马伍甲</v>
          </cell>
          <cell r="D452">
            <v>333.5</v>
          </cell>
          <cell r="E452">
            <v>92.5</v>
          </cell>
          <cell r="F452" t="str">
            <v>朱霞</v>
          </cell>
          <cell r="G452">
            <v>66.5</v>
          </cell>
          <cell r="H452" t="str">
            <v>黄金华</v>
          </cell>
          <cell r="I452">
            <v>91.5</v>
          </cell>
          <cell r="J452" t="str">
            <v>程长寿</v>
          </cell>
          <cell r="K452">
            <v>24.5</v>
          </cell>
          <cell r="L452" t="str">
            <v>兰阿布</v>
          </cell>
          <cell r="M452">
            <v>21</v>
          </cell>
          <cell r="N452" t="str">
            <v>郑富全</v>
          </cell>
          <cell r="O452">
            <v>37.5</v>
          </cell>
          <cell r="P452" t="str">
            <v>卢祥</v>
          </cell>
          <cell r="Q452" t="str">
            <v>理科</v>
          </cell>
        </row>
        <row r="453">
          <cell r="A453" t="str">
            <v>513422200107081322</v>
          </cell>
          <cell r="B453">
            <v>8</v>
          </cell>
          <cell r="C453" t="str">
            <v>毛小吉</v>
          </cell>
          <cell r="D453">
            <v>333</v>
          </cell>
          <cell r="E453">
            <v>88</v>
          </cell>
          <cell r="F453" t="str">
            <v>向美娟</v>
          </cell>
          <cell r="G453">
            <v>66.5</v>
          </cell>
          <cell r="H453" t="str">
            <v>胡付松</v>
          </cell>
          <cell r="I453">
            <v>75.5</v>
          </cell>
          <cell r="J453" t="str">
            <v>廖云虹</v>
          </cell>
          <cell r="K453">
            <v>15.5</v>
          </cell>
          <cell r="L453" t="str">
            <v>王玉强</v>
          </cell>
          <cell r="M453">
            <v>24</v>
          </cell>
          <cell r="N453" t="str">
            <v>叶仁群</v>
          </cell>
          <cell r="O453">
            <v>63.5</v>
          </cell>
          <cell r="P453" t="str">
            <v>杨建</v>
          </cell>
          <cell r="Q453" t="str">
            <v>理科</v>
          </cell>
        </row>
        <row r="454">
          <cell r="A454" t="str">
            <v>513422200401124020</v>
          </cell>
          <cell r="B454">
            <v>8</v>
          </cell>
          <cell r="C454" t="str">
            <v>仁青祝玛</v>
          </cell>
          <cell r="D454">
            <v>331.5</v>
          </cell>
          <cell r="E454">
            <v>82.5</v>
          </cell>
          <cell r="F454" t="str">
            <v>向美娟</v>
          </cell>
          <cell r="G454">
            <v>89</v>
          </cell>
          <cell r="H454" t="str">
            <v>胡付松</v>
          </cell>
          <cell r="I454">
            <v>61.5</v>
          </cell>
          <cell r="J454" t="str">
            <v>廖云虹</v>
          </cell>
          <cell r="K454">
            <v>31</v>
          </cell>
          <cell r="L454" t="str">
            <v>王玉强</v>
          </cell>
          <cell r="M454">
            <v>38</v>
          </cell>
          <cell r="N454" t="str">
            <v>叶仁群</v>
          </cell>
          <cell r="O454">
            <v>29.5</v>
          </cell>
          <cell r="P454" t="str">
            <v>杨建</v>
          </cell>
          <cell r="Q454" t="str">
            <v>理科</v>
          </cell>
        </row>
        <row r="455">
          <cell r="A455" t="str">
            <v>513422200312124213</v>
          </cell>
          <cell r="B455">
            <v>8</v>
          </cell>
          <cell r="C455" t="str">
            <v>仁青偏初</v>
          </cell>
          <cell r="D455">
            <v>331</v>
          </cell>
          <cell r="E455">
            <v>102.5</v>
          </cell>
          <cell r="F455" t="str">
            <v>向美娟</v>
          </cell>
          <cell r="G455">
            <v>59.5</v>
          </cell>
          <cell r="H455" t="str">
            <v>胡付松</v>
          </cell>
          <cell r="I455">
            <v>59</v>
          </cell>
          <cell r="J455" t="str">
            <v>廖云虹</v>
          </cell>
          <cell r="K455">
            <v>17</v>
          </cell>
          <cell r="L455" t="str">
            <v>王玉强</v>
          </cell>
          <cell r="M455">
            <v>43</v>
          </cell>
          <cell r="N455" t="str">
            <v>叶仁群</v>
          </cell>
          <cell r="O455">
            <v>50</v>
          </cell>
          <cell r="P455" t="str">
            <v>杨建</v>
          </cell>
          <cell r="Q455" t="str">
            <v>理科</v>
          </cell>
        </row>
        <row r="456">
          <cell r="A456" t="str">
            <v>513422200509201518</v>
          </cell>
          <cell r="B456">
            <v>9</v>
          </cell>
          <cell r="C456" t="str">
            <v>鲁去力</v>
          </cell>
          <cell r="D456">
            <v>329.5</v>
          </cell>
          <cell r="E456">
            <v>84.5</v>
          </cell>
          <cell r="F456" t="str">
            <v>张玉婷</v>
          </cell>
          <cell r="G456">
            <v>74.5</v>
          </cell>
          <cell r="H456" t="str">
            <v>黄金华</v>
          </cell>
          <cell r="I456">
            <v>67.5</v>
          </cell>
          <cell r="J456" t="str">
            <v>廖云虹</v>
          </cell>
          <cell r="K456">
            <v>29</v>
          </cell>
          <cell r="L456" t="str">
            <v>王玉强</v>
          </cell>
          <cell r="M456">
            <v>38</v>
          </cell>
          <cell r="N456" t="str">
            <v>郑富全</v>
          </cell>
          <cell r="O456">
            <v>36</v>
          </cell>
          <cell r="P456" t="str">
            <v>卢祥</v>
          </cell>
          <cell r="Q456" t="str">
            <v>理科</v>
          </cell>
        </row>
        <row r="457">
          <cell r="A457" t="str">
            <v>513422200310065029</v>
          </cell>
          <cell r="B457">
            <v>6</v>
          </cell>
          <cell r="C457" t="str">
            <v>生根卓玛</v>
          </cell>
          <cell r="D457">
            <v>329.5</v>
          </cell>
          <cell r="E457">
            <v>97</v>
          </cell>
          <cell r="F457" t="str">
            <v>阙丽萍</v>
          </cell>
          <cell r="G457">
            <v>62.5</v>
          </cell>
          <cell r="H457" t="str">
            <v>李希</v>
          </cell>
          <cell r="I457">
            <v>87</v>
          </cell>
          <cell r="J457" t="str">
            <v>达娃央初</v>
          </cell>
          <cell r="K457">
            <v>23</v>
          </cell>
          <cell r="L457" t="str">
            <v>高贵勇</v>
          </cell>
          <cell r="M457">
            <v>34.5</v>
          </cell>
          <cell r="N457" t="str">
            <v>陈文惠</v>
          </cell>
          <cell r="O457">
            <v>25.5</v>
          </cell>
          <cell r="P457" t="str">
            <v>卢祥</v>
          </cell>
          <cell r="Q457" t="str">
            <v>理科</v>
          </cell>
        </row>
        <row r="458">
          <cell r="A458" t="str">
            <v>513422200310091518</v>
          </cell>
          <cell r="B458">
            <v>10</v>
          </cell>
          <cell r="C458" t="str">
            <v>马土布</v>
          </cell>
          <cell r="D458">
            <v>328.5</v>
          </cell>
          <cell r="E458">
            <v>84</v>
          </cell>
          <cell r="F458" t="str">
            <v>向美娟</v>
          </cell>
          <cell r="G458">
            <v>87.5</v>
          </cell>
          <cell r="H458" t="str">
            <v>徐万雄</v>
          </cell>
          <cell r="I458">
            <v>67</v>
          </cell>
          <cell r="J458" t="str">
            <v>赵顺诚</v>
          </cell>
          <cell r="K458">
            <v>22</v>
          </cell>
          <cell r="L458" t="str">
            <v>郑永朝</v>
          </cell>
          <cell r="M458">
            <v>31</v>
          </cell>
          <cell r="N458" t="str">
            <v>陈文惠</v>
          </cell>
          <cell r="O458">
            <v>37</v>
          </cell>
          <cell r="P458" t="str">
            <v>田友米</v>
          </cell>
          <cell r="Q458" t="str">
            <v>理科</v>
          </cell>
        </row>
        <row r="459">
          <cell r="A459" t="str">
            <v>513422200803126627</v>
          </cell>
          <cell r="B459">
            <v>8</v>
          </cell>
          <cell r="C459" t="str">
            <v>胡建秀</v>
          </cell>
          <cell r="D459">
            <v>328</v>
          </cell>
          <cell r="E459">
            <v>98</v>
          </cell>
          <cell r="F459" t="str">
            <v>向美娟</v>
          </cell>
          <cell r="G459">
            <v>58</v>
          </cell>
          <cell r="H459" t="str">
            <v>胡付松</v>
          </cell>
          <cell r="I459">
            <v>72</v>
          </cell>
          <cell r="J459" t="str">
            <v>廖云虹</v>
          </cell>
          <cell r="K459">
            <v>27.5</v>
          </cell>
          <cell r="L459" t="str">
            <v>王玉强</v>
          </cell>
          <cell r="M459">
            <v>29</v>
          </cell>
          <cell r="N459" t="str">
            <v>叶仁群</v>
          </cell>
          <cell r="O459">
            <v>43.5</v>
          </cell>
          <cell r="P459" t="str">
            <v>杨建</v>
          </cell>
          <cell r="Q459" t="str">
            <v>理科</v>
          </cell>
        </row>
        <row r="460">
          <cell r="A460" t="str">
            <v>513422200209174028</v>
          </cell>
          <cell r="B460">
            <v>6</v>
          </cell>
          <cell r="C460" t="str">
            <v>次尔拉初</v>
          </cell>
          <cell r="D460">
            <v>328</v>
          </cell>
          <cell r="E460">
            <v>87</v>
          </cell>
          <cell r="F460" t="str">
            <v>阙丽萍</v>
          </cell>
          <cell r="G460">
            <v>78</v>
          </cell>
          <cell r="H460" t="str">
            <v>李希</v>
          </cell>
          <cell r="I460">
            <v>76</v>
          </cell>
          <cell r="J460" t="str">
            <v>达娃央初</v>
          </cell>
          <cell r="K460">
            <v>8</v>
          </cell>
          <cell r="L460" t="str">
            <v>高贵勇</v>
          </cell>
          <cell r="M460">
            <v>46</v>
          </cell>
          <cell r="N460" t="str">
            <v>陈文惠</v>
          </cell>
          <cell r="O460">
            <v>33</v>
          </cell>
          <cell r="P460" t="str">
            <v>卢祥</v>
          </cell>
          <cell r="Q460" t="str">
            <v>理科</v>
          </cell>
        </row>
        <row r="461">
          <cell r="A461" t="str">
            <v>513422200305151926</v>
          </cell>
          <cell r="B461">
            <v>6</v>
          </cell>
          <cell r="C461" t="str">
            <v>马甲落</v>
          </cell>
          <cell r="D461">
            <v>326.5</v>
          </cell>
          <cell r="E461">
            <v>96</v>
          </cell>
          <cell r="F461" t="str">
            <v>阙丽萍</v>
          </cell>
          <cell r="G461">
            <v>57</v>
          </cell>
          <cell r="H461" t="str">
            <v>李希</v>
          </cell>
          <cell r="I461">
            <v>89.5</v>
          </cell>
          <cell r="J461" t="str">
            <v>达娃央初</v>
          </cell>
          <cell r="K461">
            <v>10</v>
          </cell>
          <cell r="L461" t="str">
            <v>高贵勇</v>
          </cell>
          <cell r="M461">
            <v>37.5</v>
          </cell>
          <cell r="N461" t="str">
            <v>陈文惠</v>
          </cell>
          <cell r="O461">
            <v>36.5</v>
          </cell>
          <cell r="P461" t="str">
            <v>卢祥</v>
          </cell>
          <cell r="Q461" t="str">
            <v>理科</v>
          </cell>
        </row>
        <row r="462">
          <cell r="A462" t="str">
            <v>51342220050812272X</v>
          </cell>
          <cell r="B462">
            <v>8</v>
          </cell>
          <cell r="C462" t="str">
            <v>邓小丽</v>
          </cell>
          <cell r="D462">
            <v>326</v>
          </cell>
          <cell r="E462">
            <v>94.5</v>
          </cell>
          <cell r="F462" t="str">
            <v>向美娟</v>
          </cell>
          <cell r="G462">
            <v>55</v>
          </cell>
          <cell r="H462" t="str">
            <v>胡付松</v>
          </cell>
          <cell r="I462">
            <v>103</v>
          </cell>
          <cell r="J462" t="str">
            <v>廖云虹</v>
          </cell>
          <cell r="K462">
            <v>8</v>
          </cell>
          <cell r="L462" t="str">
            <v>王玉强</v>
          </cell>
          <cell r="M462">
            <v>34</v>
          </cell>
          <cell r="N462" t="str">
            <v>叶仁群</v>
          </cell>
          <cell r="O462">
            <v>31.5</v>
          </cell>
          <cell r="P462" t="str">
            <v>杨建</v>
          </cell>
          <cell r="Q462" t="str">
            <v>理科</v>
          </cell>
        </row>
        <row r="463">
          <cell r="A463" t="str">
            <v>513422200403102319</v>
          </cell>
          <cell r="B463">
            <v>6</v>
          </cell>
          <cell r="C463" t="str">
            <v>杨六斤</v>
          </cell>
          <cell r="D463">
            <v>325.5</v>
          </cell>
          <cell r="E463">
            <v>81</v>
          </cell>
          <cell r="F463" t="str">
            <v>阙丽萍</v>
          </cell>
          <cell r="G463">
            <v>61</v>
          </cell>
          <cell r="H463" t="str">
            <v>李希</v>
          </cell>
          <cell r="I463">
            <v>48</v>
          </cell>
          <cell r="J463" t="str">
            <v>达娃央初</v>
          </cell>
          <cell r="K463">
            <v>25</v>
          </cell>
          <cell r="L463" t="str">
            <v>高贵勇</v>
          </cell>
          <cell r="M463">
            <v>49.5</v>
          </cell>
          <cell r="N463" t="str">
            <v>陈文惠</v>
          </cell>
          <cell r="O463">
            <v>61</v>
          </cell>
          <cell r="P463" t="str">
            <v>卢祥</v>
          </cell>
          <cell r="Q463" t="str">
            <v>理科</v>
          </cell>
        </row>
        <row r="464">
          <cell r="A464" t="str">
            <v>513422200403106627</v>
          </cell>
          <cell r="B464">
            <v>12</v>
          </cell>
          <cell r="C464" t="str">
            <v>王有色莫</v>
          </cell>
          <cell r="D464">
            <v>325.5</v>
          </cell>
          <cell r="E464">
            <v>89.5</v>
          </cell>
          <cell r="F464" t="str">
            <v>朱霞</v>
          </cell>
          <cell r="G464">
            <v>71.5</v>
          </cell>
          <cell r="H464" t="str">
            <v>黄金华</v>
          </cell>
          <cell r="I464">
            <v>84.5</v>
          </cell>
          <cell r="J464" t="str">
            <v>程长寿</v>
          </cell>
          <cell r="K464">
            <v>11.5</v>
          </cell>
          <cell r="L464" t="str">
            <v>兰阿布</v>
          </cell>
          <cell r="M464">
            <v>31</v>
          </cell>
          <cell r="N464" t="str">
            <v>郑富全</v>
          </cell>
          <cell r="O464">
            <v>37.5</v>
          </cell>
          <cell r="P464" t="str">
            <v>卢祥</v>
          </cell>
          <cell r="Q464" t="str">
            <v>理科</v>
          </cell>
        </row>
        <row r="465">
          <cell r="A465" t="str">
            <v>513422200512071515</v>
          </cell>
          <cell r="B465">
            <v>6</v>
          </cell>
          <cell r="C465" t="str">
            <v>马小弟</v>
          </cell>
          <cell r="D465">
            <v>324.5</v>
          </cell>
          <cell r="E465">
            <v>70</v>
          </cell>
          <cell r="F465" t="str">
            <v>阙丽萍</v>
          </cell>
          <cell r="G465">
            <v>81</v>
          </cell>
          <cell r="H465" t="str">
            <v>李希</v>
          </cell>
          <cell r="I465">
            <v>80.5</v>
          </cell>
          <cell r="J465" t="str">
            <v>达娃央初</v>
          </cell>
          <cell r="K465">
            <v>25.5</v>
          </cell>
          <cell r="L465" t="str">
            <v>高贵勇</v>
          </cell>
          <cell r="M465">
            <v>30</v>
          </cell>
          <cell r="N465" t="str">
            <v>陈文惠</v>
          </cell>
          <cell r="O465">
            <v>37.5</v>
          </cell>
          <cell r="P465" t="str">
            <v>卢祥</v>
          </cell>
          <cell r="Q465" t="str">
            <v>理科</v>
          </cell>
        </row>
        <row r="466">
          <cell r="A466" t="str">
            <v>513422200609242923</v>
          </cell>
          <cell r="B466">
            <v>8</v>
          </cell>
          <cell r="C466" t="str">
            <v>杨富庆</v>
          </cell>
          <cell r="D466">
            <v>324.5</v>
          </cell>
          <cell r="E466">
            <v>94.5</v>
          </cell>
          <cell r="F466" t="str">
            <v>向美娟</v>
          </cell>
          <cell r="G466">
            <v>74.5</v>
          </cell>
          <cell r="H466" t="str">
            <v>胡付松</v>
          </cell>
          <cell r="I466">
            <v>80.5</v>
          </cell>
          <cell r="J466" t="str">
            <v>廖云虹</v>
          </cell>
          <cell r="K466">
            <v>12.5</v>
          </cell>
          <cell r="L466" t="str">
            <v>王玉强</v>
          </cell>
          <cell r="M466">
            <v>26</v>
          </cell>
          <cell r="N466" t="str">
            <v>叶仁群</v>
          </cell>
          <cell r="O466">
            <v>36.5</v>
          </cell>
          <cell r="P466" t="str">
            <v>杨建</v>
          </cell>
          <cell r="Q466" t="str">
            <v>理科</v>
          </cell>
        </row>
        <row r="467">
          <cell r="A467" t="str">
            <v>513422200108054852</v>
          </cell>
          <cell r="B467">
            <v>9</v>
          </cell>
          <cell r="C467" t="str">
            <v>次仁杜基</v>
          </cell>
          <cell r="D467">
            <v>324</v>
          </cell>
          <cell r="E467">
            <v>88</v>
          </cell>
          <cell r="F467" t="str">
            <v>张玉婷</v>
          </cell>
          <cell r="G467">
            <v>80.5</v>
          </cell>
          <cell r="H467" t="str">
            <v>黄金华</v>
          </cell>
          <cell r="I467">
            <v>29.5</v>
          </cell>
          <cell r="J467" t="str">
            <v>廖云虹</v>
          </cell>
          <cell r="K467">
            <v>43</v>
          </cell>
          <cell r="L467" t="str">
            <v>王玉强</v>
          </cell>
          <cell r="M467">
            <v>23</v>
          </cell>
          <cell r="N467" t="str">
            <v>郑富全</v>
          </cell>
          <cell r="O467">
            <v>60</v>
          </cell>
          <cell r="P467" t="str">
            <v>卢祥</v>
          </cell>
          <cell r="Q467" t="str">
            <v>理科</v>
          </cell>
        </row>
        <row r="468">
          <cell r="A468" t="str">
            <v>513422200310173812</v>
          </cell>
          <cell r="B468">
            <v>9</v>
          </cell>
          <cell r="C468" t="str">
            <v>刘义山</v>
          </cell>
          <cell r="D468">
            <v>323.5</v>
          </cell>
          <cell r="E468">
            <v>87.5</v>
          </cell>
          <cell r="F468" t="str">
            <v>张玉婷</v>
          </cell>
          <cell r="G468">
            <v>82.5</v>
          </cell>
          <cell r="H468" t="str">
            <v>黄金华</v>
          </cell>
          <cell r="I468">
            <v>49.5</v>
          </cell>
          <cell r="J468" t="str">
            <v>廖云虹</v>
          </cell>
          <cell r="K468">
            <v>26</v>
          </cell>
          <cell r="L468" t="str">
            <v>王玉强</v>
          </cell>
          <cell r="M468">
            <v>20</v>
          </cell>
          <cell r="N468" t="str">
            <v>郑富全</v>
          </cell>
          <cell r="O468">
            <v>58</v>
          </cell>
          <cell r="P468" t="str">
            <v>卢祥</v>
          </cell>
          <cell r="Q468" t="str">
            <v>理科</v>
          </cell>
        </row>
        <row r="469">
          <cell r="A469" t="str">
            <v>513422200307040023</v>
          </cell>
          <cell r="B469">
            <v>9</v>
          </cell>
          <cell r="C469" t="str">
            <v>杨秀珍</v>
          </cell>
          <cell r="D469">
            <v>323.5</v>
          </cell>
          <cell r="E469">
            <v>84.5</v>
          </cell>
          <cell r="F469" t="str">
            <v>张玉婷</v>
          </cell>
          <cell r="G469">
            <v>58.5</v>
          </cell>
          <cell r="H469" t="str">
            <v>黄金华</v>
          </cell>
          <cell r="I469">
            <v>103.5</v>
          </cell>
          <cell r="J469" t="str">
            <v>廖云虹</v>
          </cell>
          <cell r="K469">
            <v>30</v>
          </cell>
          <cell r="L469" t="str">
            <v>王玉强</v>
          </cell>
          <cell r="M469">
            <v>23</v>
          </cell>
          <cell r="N469" t="str">
            <v>郑富全</v>
          </cell>
          <cell r="O469">
            <v>24</v>
          </cell>
          <cell r="P469" t="str">
            <v>卢祥</v>
          </cell>
          <cell r="Q469" t="str">
            <v>理科</v>
          </cell>
        </row>
        <row r="470">
          <cell r="A470" t="str">
            <v>513422200303092926</v>
          </cell>
          <cell r="B470">
            <v>6</v>
          </cell>
          <cell r="C470" t="str">
            <v>沈小玲</v>
          </cell>
          <cell r="D470">
            <v>323</v>
          </cell>
          <cell r="E470">
            <v>93.5</v>
          </cell>
          <cell r="F470" t="str">
            <v>阙丽萍</v>
          </cell>
          <cell r="G470">
            <v>83</v>
          </cell>
          <cell r="H470" t="str">
            <v>李希</v>
          </cell>
          <cell r="I470">
            <v>88</v>
          </cell>
          <cell r="J470" t="str">
            <v>达娃央初</v>
          </cell>
          <cell r="K470">
            <v>21.5</v>
          </cell>
          <cell r="L470" t="str">
            <v>高贵勇</v>
          </cell>
          <cell r="M470">
            <v>13</v>
          </cell>
          <cell r="N470" t="str">
            <v>陈文惠</v>
          </cell>
          <cell r="O470">
            <v>24</v>
          </cell>
          <cell r="P470" t="str">
            <v>卢祥</v>
          </cell>
          <cell r="Q470" t="str">
            <v>理科</v>
          </cell>
        </row>
        <row r="471">
          <cell r="A471" t="str">
            <v>513422200506105619</v>
          </cell>
          <cell r="B471">
            <v>8</v>
          </cell>
          <cell r="C471" t="str">
            <v>温珠次尔</v>
          </cell>
          <cell r="D471">
            <v>322.5</v>
          </cell>
          <cell r="E471">
            <v>92.5</v>
          </cell>
          <cell r="F471" t="str">
            <v>向美娟</v>
          </cell>
          <cell r="G471">
            <v>81.5</v>
          </cell>
          <cell r="H471" t="str">
            <v>胡付松</v>
          </cell>
          <cell r="I471">
            <v>71</v>
          </cell>
          <cell r="J471" t="str">
            <v>廖云虹</v>
          </cell>
          <cell r="K471">
            <v>13.5</v>
          </cell>
          <cell r="L471" t="str">
            <v>王玉强</v>
          </cell>
          <cell r="M471">
            <v>29</v>
          </cell>
          <cell r="N471" t="str">
            <v>叶仁群</v>
          </cell>
          <cell r="O471">
            <v>35</v>
          </cell>
          <cell r="P471" t="str">
            <v>杨建</v>
          </cell>
          <cell r="Q471" t="str">
            <v>理科</v>
          </cell>
        </row>
        <row r="472">
          <cell r="A472" t="str">
            <v>513422200304151916</v>
          </cell>
          <cell r="B472">
            <v>7</v>
          </cell>
          <cell r="C472" t="str">
            <v>沈东平</v>
          </cell>
          <cell r="D472">
            <v>320.5</v>
          </cell>
          <cell r="E472">
            <v>90.5</v>
          </cell>
          <cell r="F472" t="str">
            <v>何光红</v>
          </cell>
          <cell r="G472">
            <v>68</v>
          </cell>
          <cell r="H472" t="str">
            <v>徐万雄</v>
          </cell>
          <cell r="I472">
            <v>79</v>
          </cell>
          <cell r="J472" t="str">
            <v>胡昌燕</v>
          </cell>
          <cell r="K472">
            <v>25</v>
          </cell>
          <cell r="L472" t="str">
            <v>兰阿布</v>
          </cell>
          <cell r="M472">
            <v>12</v>
          </cell>
          <cell r="N472" t="str">
            <v>刘跃军</v>
          </cell>
          <cell r="O472">
            <v>46</v>
          </cell>
          <cell r="P472" t="str">
            <v>杨建</v>
          </cell>
          <cell r="Q472" t="str">
            <v>理科</v>
          </cell>
        </row>
        <row r="473">
          <cell r="A473" t="str">
            <v>513422200308164423</v>
          </cell>
          <cell r="B473">
            <v>9</v>
          </cell>
          <cell r="C473" t="str">
            <v>蒋各各</v>
          </cell>
          <cell r="D473">
            <v>320.5</v>
          </cell>
          <cell r="E473">
            <v>90</v>
          </cell>
          <cell r="F473" t="str">
            <v>张玉婷</v>
          </cell>
          <cell r="G473">
            <v>67</v>
          </cell>
          <cell r="H473" t="str">
            <v>黄金华</v>
          </cell>
          <cell r="I473">
            <v>85</v>
          </cell>
          <cell r="J473" t="str">
            <v>廖云虹</v>
          </cell>
          <cell r="K473">
            <v>35</v>
          </cell>
          <cell r="L473" t="str">
            <v>王玉强</v>
          </cell>
          <cell r="M473">
            <v>12</v>
          </cell>
          <cell r="N473" t="str">
            <v>郑富全</v>
          </cell>
          <cell r="O473">
            <v>31.5</v>
          </cell>
          <cell r="P473" t="str">
            <v>卢祥</v>
          </cell>
          <cell r="Q473" t="str">
            <v>理科</v>
          </cell>
        </row>
        <row r="474">
          <cell r="A474" t="str">
            <v>51342220040725212X</v>
          </cell>
          <cell r="B474">
            <v>7</v>
          </cell>
          <cell r="C474" t="str">
            <v>李成冬</v>
          </cell>
          <cell r="D474">
            <v>320</v>
          </cell>
          <cell r="E474">
            <v>92</v>
          </cell>
          <cell r="F474" t="str">
            <v>何光红</v>
          </cell>
          <cell r="G474">
            <v>72.5</v>
          </cell>
          <cell r="H474" t="str">
            <v>徐万雄</v>
          </cell>
          <cell r="I474">
            <v>78</v>
          </cell>
          <cell r="J474" t="str">
            <v>胡昌燕</v>
          </cell>
          <cell r="K474">
            <v>25.5</v>
          </cell>
          <cell r="L474" t="str">
            <v>兰阿布</v>
          </cell>
          <cell r="M474">
            <v>19.5</v>
          </cell>
          <cell r="N474" t="str">
            <v>刘跃军</v>
          </cell>
          <cell r="O474">
            <v>32.5</v>
          </cell>
          <cell r="P474" t="str">
            <v>杨建</v>
          </cell>
          <cell r="Q474" t="str">
            <v>理科</v>
          </cell>
        </row>
        <row r="475">
          <cell r="A475" t="str">
            <v>513422200501095028</v>
          </cell>
          <cell r="B475">
            <v>7</v>
          </cell>
          <cell r="C475" t="str">
            <v>晓兰</v>
          </cell>
          <cell r="D475">
            <v>320</v>
          </cell>
          <cell r="E475">
            <v>89.5</v>
          </cell>
          <cell r="F475" t="str">
            <v>何光红</v>
          </cell>
          <cell r="G475">
            <v>40.5</v>
          </cell>
          <cell r="H475" t="str">
            <v>徐万雄</v>
          </cell>
          <cell r="I475">
            <v>89.5</v>
          </cell>
          <cell r="J475" t="str">
            <v>胡昌燕</v>
          </cell>
          <cell r="K475">
            <v>20</v>
          </cell>
          <cell r="L475" t="str">
            <v>兰阿布</v>
          </cell>
          <cell r="M475">
            <v>30</v>
          </cell>
          <cell r="N475" t="str">
            <v>刘跃军</v>
          </cell>
          <cell r="O475">
            <v>50.5</v>
          </cell>
          <cell r="P475" t="str">
            <v>杨建</v>
          </cell>
          <cell r="Q475" t="str">
            <v>理科</v>
          </cell>
        </row>
        <row r="476">
          <cell r="A476" t="str">
            <v>51342220040629001X</v>
          </cell>
          <cell r="B476">
            <v>11</v>
          </cell>
          <cell r="C476" t="str">
            <v>田涛</v>
          </cell>
          <cell r="D476">
            <v>318.5</v>
          </cell>
          <cell r="E476">
            <v>84</v>
          </cell>
          <cell r="F476" t="str">
            <v>张玉婷</v>
          </cell>
          <cell r="G476">
            <v>85.5</v>
          </cell>
          <cell r="H476" t="str">
            <v>胡付松</v>
          </cell>
          <cell r="I476">
            <v>88</v>
          </cell>
          <cell r="J476" t="str">
            <v>程长寿</v>
          </cell>
          <cell r="K476">
            <v>30.5</v>
          </cell>
          <cell r="L476" t="str">
            <v>郑永朝</v>
          </cell>
          <cell r="M476">
            <v>14.5</v>
          </cell>
          <cell r="N476" t="str">
            <v>叶仁群</v>
          </cell>
          <cell r="O476">
            <v>16</v>
          </cell>
          <cell r="P476" t="str">
            <v>田友米</v>
          </cell>
          <cell r="Q476" t="str">
            <v>理科</v>
          </cell>
        </row>
        <row r="477">
          <cell r="A477" t="str">
            <v>513422200510081349</v>
          </cell>
          <cell r="B477">
            <v>8</v>
          </cell>
          <cell r="C477" t="str">
            <v>周友珍</v>
          </cell>
          <cell r="D477">
            <v>318.5</v>
          </cell>
          <cell r="E477">
            <v>91</v>
          </cell>
          <cell r="F477" t="str">
            <v>向美娟</v>
          </cell>
          <cell r="G477">
            <v>63.5</v>
          </cell>
          <cell r="H477" t="str">
            <v>胡付松</v>
          </cell>
          <cell r="I477">
            <v>95.5</v>
          </cell>
          <cell r="J477" t="str">
            <v>廖云虹</v>
          </cell>
          <cell r="K477">
            <v>8</v>
          </cell>
          <cell r="L477" t="str">
            <v>王玉强</v>
          </cell>
          <cell r="M477">
            <v>21</v>
          </cell>
          <cell r="N477" t="str">
            <v>叶仁群</v>
          </cell>
          <cell r="O477">
            <v>39.5</v>
          </cell>
          <cell r="P477" t="str">
            <v>杨建</v>
          </cell>
          <cell r="Q477" t="str">
            <v>理科</v>
          </cell>
        </row>
        <row r="478">
          <cell r="A478" t="str">
            <v>513422200302122118</v>
          </cell>
          <cell r="B478">
            <v>8</v>
          </cell>
          <cell r="C478" t="str">
            <v>吕宝强</v>
          </cell>
          <cell r="D478">
            <v>318</v>
          </cell>
          <cell r="E478">
            <v>88.5</v>
          </cell>
          <cell r="F478" t="str">
            <v>向美娟</v>
          </cell>
          <cell r="G478">
            <v>72.5</v>
          </cell>
          <cell r="H478" t="str">
            <v>胡付松</v>
          </cell>
          <cell r="I478">
            <v>68</v>
          </cell>
          <cell r="J478" t="str">
            <v>廖云虹</v>
          </cell>
          <cell r="K478">
            <v>14</v>
          </cell>
          <cell r="L478" t="str">
            <v>王玉强</v>
          </cell>
          <cell r="M478">
            <v>32.5</v>
          </cell>
          <cell r="N478" t="str">
            <v>叶仁群</v>
          </cell>
          <cell r="O478">
            <v>42.5</v>
          </cell>
          <cell r="P478" t="str">
            <v>杨建</v>
          </cell>
          <cell r="Q478" t="str">
            <v>理科</v>
          </cell>
        </row>
        <row r="479">
          <cell r="A479" t="str">
            <v>513422200203080928</v>
          </cell>
          <cell r="B479">
            <v>7</v>
          </cell>
          <cell r="C479" t="str">
            <v>王小花</v>
          </cell>
          <cell r="D479">
            <v>317.5</v>
          </cell>
          <cell r="E479">
            <v>90</v>
          </cell>
          <cell r="F479" t="str">
            <v>何光红</v>
          </cell>
          <cell r="G479">
            <v>57</v>
          </cell>
          <cell r="H479" t="str">
            <v>徐万雄</v>
          </cell>
          <cell r="I479">
            <v>93.5</v>
          </cell>
          <cell r="J479" t="str">
            <v>胡昌燕</v>
          </cell>
          <cell r="K479">
            <v>17.5</v>
          </cell>
          <cell r="L479" t="str">
            <v>兰阿布</v>
          </cell>
          <cell r="M479">
            <v>19</v>
          </cell>
          <cell r="N479" t="str">
            <v>刘跃军</v>
          </cell>
          <cell r="O479">
            <v>40.5</v>
          </cell>
          <cell r="P479" t="str">
            <v>杨建</v>
          </cell>
          <cell r="Q479" t="str">
            <v>理科</v>
          </cell>
        </row>
        <row r="480">
          <cell r="A480" t="str">
            <v>513422200504162919</v>
          </cell>
          <cell r="B480">
            <v>8</v>
          </cell>
          <cell r="C480" t="str">
            <v>严永康</v>
          </cell>
          <cell r="D480">
            <v>317.5</v>
          </cell>
          <cell r="E480">
            <v>99</v>
          </cell>
          <cell r="F480" t="str">
            <v>向美娟</v>
          </cell>
          <cell r="G480">
            <v>74</v>
          </cell>
          <cell r="H480" t="str">
            <v>胡付松</v>
          </cell>
          <cell r="I480">
            <v>63.5</v>
          </cell>
          <cell r="J480" t="str">
            <v>廖云虹</v>
          </cell>
          <cell r="K480">
            <v>21</v>
          </cell>
          <cell r="L480" t="str">
            <v>王玉强</v>
          </cell>
          <cell r="M480">
            <v>33</v>
          </cell>
          <cell r="N480" t="str">
            <v>叶仁群</v>
          </cell>
          <cell r="O480">
            <v>27</v>
          </cell>
          <cell r="P480" t="str">
            <v>杨建</v>
          </cell>
          <cell r="Q480" t="str">
            <v>理科</v>
          </cell>
        </row>
        <row r="481">
          <cell r="A481" t="str">
            <v>513422200309276611</v>
          </cell>
          <cell r="B481">
            <v>12</v>
          </cell>
          <cell r="C481" t="str">
            <v>苏小华</v>
          </cell>
          <cell r="D481">
            <v>317.5</v>
          </cell>
          <cell r="E481">
            <v>87.5</v>
          </cell>
          <cell r="F481" t="str">
            <v>朱霞</v>
          </cell>
          <cell r="G481">
            <v>62.5</v>
          </cell>
          <cell r="H481" t="str">
            <v>黄金华</v>
          </cell>
          <cell r="I481">
            <v>87</v>
          </cell>
          <cell r="J481" t="str">
            <v>程长寿</v>
          </cell>
          <cell r="K481">
            <v>31</v>
          </cell>
          <cell r="L481" t="str">
            <v>兰阿布</v>
          </cell>
          <cell r="M481">
            <v>18</v>
          </cell>
          <cell r="N481" t="str">
            <v>郑富全</v>
          </cell>
          <cell r="O481">
            <v>31.5</v>
          </cell>
          <cell r="P481" t="str">
            <v>卢祥</v>
          </cell>
          <cell r="Q481" t="str">
            <v>理科</v>
          </cell>
        </row>
        <row r="482">
          <cell r="A482" t="str">
            <v>513422200302132527</v>
          </cell>
          <cell r="B482">
            <v>6</v>
          </cell>
          <cell r="C482" t="str">
            <v>李蔷</v>
          </cell>
          <cell r="D482">
            <v>317</v>
          </cell>
          <cell r="E482">
            <v>87</v>
          </cell>
          <cell r="F482" t="str">
            <v>阙丽萍</v>
          </cell>
          <cell r="G482">
            <v>66.5</v>
          </cell>
          <cell r="H482" t="str">
            <v>李希</v>
          </cell>
          <cell r="I482">
            <v>64</v>
          </cell>
          <cell r="J482" t="str">
            <v>达娃央初</v>
          </cell>
          <cell r="K482">
            <v>12</v>
          </cell>
          <cell r="L482" t="str">
            <v>高贵勇</v>
          </cell>
          <cell r="M482">
            <v>34</v>
          </cell>
          <cell r="N482" t="str">
            <v>陈文惠</v>
          </cell>
          <cell r="O482">
            <v>53.5</v>
          </cell>
          <cell r="P482" t="str">
            <v>卢祥</v>
          </cell>
          <cell r="Q482" t="str">
            <v>理科</v>
          </cell>
        </row>
        <row r="483">
          <cell r="A483" t="str">
            <v>51342220000904072X</v>
          </cell>
          <cell r="B483">
            <v>7</v>
          </cell>
          <cell r="C483" t="str">
            <v>陈沙姆</v>
          </cell>
          <cell r="D483">
            <v>316.5</v>
          </cell>
          <cell r="E483">
            <v>90.5</v>
          </cell>
          <cell r="F483" t="str">
            <v>何光红</v>
          </cell>
          <cell r="G483">
            <v>63</v>
          </cell>
          <cell r="H483" t="str">
            <v>徐万雄</v>
          </cell>
          <cell r="I483">
            <v>65</v>
          </cell>
          <cell r="J483" t="str">
            <v>胡昌燕</v>
          </cell>
          <cell r="K483">
            <v>14</v>
          </cell>
          <cell r="L483" t="str">
            <v>兰阿布</v>
          </cell>
          <cell r="M483">
            <v>35</v>
          </cell>
          <cell r="N483" t="str">
            <v>刘跃军</v>
          </cell>
          <cell r="O483">
            <v>49</v>
          </cell>
          <cell r="P483" t="str">
            <v>杨建</v>
          </cell>
          <cell r="Q483" t="str">
            <v>理科</v>
          </cell>
        </row>
        <row r="484">
          <cell r="A484" t="str">
            <v>513422200407114229</v>
          </cell>
          <cell r="B484">
            <v>9</v>
          </cell>
          <cell r="C484" t="str">
            <v>降初拉姆</v>
          </cell>
          <cell r="D484">
            <v>316.5</v>
          </cell>
          <cell r="E484">
            <v>93.5</v>
          </cell>
          <cell r="F484" t="str">
            <v>张玉婷</v>
          </cell>
          <cell r="G484">
            <v>71</v>
          </cell>
          <cell r="H484" t="str">
            <v>黄金华</v>
          </cell>
          <cell r="I484">
            <v>95</v>
          </cell>
          <cell r="J484" t="str">
            <v>廖云虹</v>
          </cell>
          <cell r="K484">
            <v>18.5</v>
          </cell>
          <cell r="L484" t="str">
            <v>王玉强</v>
          </cell>
          <cell r="M484">
            <v>2</v>
          </cell>
          <cell r="N484" t="str">
            <v>郑富全</v>
          </cell>
          <cell r="O484">
            <v>36.5</v>
          </cell>
          <cell r="P484" t="str">
            <v>卢祥</v>
          </cell>
          <cell r="Q484" t="str">
            <v>理科</v>
          </cell>
        </row>
        <row r="485">
          <cell r="A485" t="str">
            <v>513422200502122526</v>
          </cell>
          <cell r="B485">
            <v>7</v>
          </cell>
          <cell r="C485" t="str">
            <v>韩燕</v>
          </cell>
          <cell r="D485">
            <v>316</v>
          </cell>
          <cell r="E485">
            <v>94.5</v>
          </cell>
          <cell r="F485" t="str">
            <v>何光红</v>
          </cell>
          <cell r="G485">
            <v>65</v>
          </cell>
          <cell r="H485" t="str">
            <v>徐万雄</v>
          </cell>
          <cell r="I485">
            <v>92</v>
          </cell>
          <cell r="J485" t="str">
            <v>胡昌燕</v>
          </cell>
          <cell r="K485">
            <v>13.5</v>
          </cell>
          <cell r="L485" t="str">
            <v>兰阿布</v>
          </cell>
          <cell r="M485">
            <v>13</v>
          </cell>
          <cell r="N485" t="str">
            <v>刘跃军</v>
          </cell>
          <cell r="O485">
            <v>38</v>
          </cell>
          <cell r="P485" t="str">
            <v>杨建</v>
          </cell>
          <cell r="Q485" t="str">
            <v>理科</v>
          </cell>
        </row>
        <row r="486">
          <cell r="A486" t="str">
            <v>513422200111176420</v>
          </cell>
          <cell r="B486">
            <v>6</v>
          </cell>
          <cell r="C486" t="str">
            <v>拥宗拉姆</v>
          </cell>
          <cell r="D486">
            <v>315.5</v>
          </cell>
          <cell r="E486">
            <v>77</v>
          </cell>
          <cell r="F486" t="str">
            <v>阙丽萍</v>
          </cell>
          <cell r="G486">
            <v>93.5</v>
          </cell>
          <cell r="H486" t="str">
            <v>李希</v>
          </cell>
          <cell r="I486">
            <v>76.5</v>
          </cell>
          <cell r="J486" t="str">
            <v>达娃央初</v>
          </cell>
          <cell r="K486">
            <v>10.5</v>
          </cell>
          <cell r="L486" t="str">
            <v>高贵勇</v>
          </cell>
          <cell r="M486">
            <v>37</v>
          </cell>
          <cell r="N486" t="str">
            <v>陈文惠</v>
          </cell>
          <cell r="O486">
            <v>21</v>
          </cell>
          <cell r="P486" t="str">
            <v>卢祥</v>
          </cell>
          <cell r="Q486" t="str">
            <v>理科</v>
          </cell>
        </row>
        <row r="487">
          <cell r="A487" t="str">
            <v>513422200307184828</v>
          </cell>
          <cell r="B487">
            <v>9</v>
          </cell>
          <cell r="C487" t="str">
            <v>拉姆</v>
          </cell>
          <cell r="D487">
            <v>315.5</v>
          </cell>
          <cell r="E487">
            <v>89.5</v>
          </cell>
          <cell r="F487" t="str">
            <v>张玉婷</v>
          </cell>
          <cell r="G487">
            <v>53</v>
          </cell>
          <cell r="H487" t="str">
            <v>黄金华</v>
          </cell>
          <cell r="I487">
            <v>96.5</v>
          </cell>
          <cell r="J487" t="str">
            <v>廖云虹</v>
          </cell>
          <cell r="K487">
            <v>27</v>
          </cell>
          <cell r="L487" t="str">
            <v>王玉强</v>
          </cell>
          <cell r="M487">
            <v>19</v>
          </cell>
          <cell r="N487" t="str">
            <v>郑富全</v>
          </cell>
          <cell r="O487">
            <v>30.5</v>
          </cell>
          <cell r="P487" t="str">
            <v>卢祥</v>
          </cell>
          <cell r="Q487" t="str">
            <v>理科</v>
          </cell>
        </row>
        <row r="488">
          <cell r="A488" t="str">
            <v>513422200006054819</v>
          </cell>
          <cell r="B488">
            <v>7</v>
          </cell>
          <cell r="C488" t="str">
            <v>降初</v>
          </cell>
          <cell r="D488">
            <v>314.5</v>
          </cell>
          <cell r="E488">
            <v>88.5</v>
          </cell>
          <cell r="F488" t="str">
            <v>何光红</v>
          </cell>
          <cell r="G488">
            <v>72.5</v>
          </cell>
          <cell r="H488" t="str">
            <v>徐万雄</v>
          </cell>
          <cell r="I488">
            <v>74</v>
          </cell>
          <cell r="J488" t="str">
            <v>胡昌燕</v>
          </cell>
          <cell r="K488">
            <v>21</v>
          </cell>
          <cell r="L488" t="str">
            <v>兰阿布</v>
          </cell>
          <cell r="M488">
            <v>27.5</v>
          </cell>
          <cell r="N488" t="str">
            <v>刘跃军</v>
          </cell>
          <cell r="O488">
            <v>31</v>
          </cell>
          <cell r="P488" t="str">
            <v>杨建</v>
          </cell>
          <cell r="Q488" t="str">
            <v>理科</v>
          </cell>
        </row>
        <row r="489">
          <cell r="A489" t="str">
            <v>513422200409193418</v>
          </cell>
          <cell r="B489">
            <v>10</v>
          </cell>
          <cell r="C489" t="str">
            <v>罗锐</v>
          </cell>
          <cell r="D489">
            <v>314.5</v>
          </cell>
          <cell r="E489">
            <v>100</v>
          </cell>
          <cell r="F489" t="str">
            <v>向美娟</v>
          </cell>
          <cell r="G489">
            <v>60.5</v>
          </cell>
          <cell r="H489" t="str">
            <v>徐万雄</v>
          </cell>
          <cell r="I489">
            <v>61</v>
          </cell>
          <cell r="J489" t="str">
            <v>赵顺诚</v>
          </cell>
          <cell r="K489">
            <v>20</v>
          </cell>
          <cell r="L489" t="str">
            <v>郑永朝</v>
          </cell>
          <cell r="M489">
            <v>23</v>
          </cell>
          <cell r="N489" t="str">
            <v>陈文惠</v>
          </cell>
          <cell r="O489">
            <v>50</v>
          </cell>
          <cell r="P489" t="str">
            <v>田友米</v>
          </cell>
          <cell r="Q489" t="str">
            <v>理科</v>
          </cell>
        </row>
        <row r="490">
          <cell r="A490" t="str">
            <v>513422200401041532</v>
          </cell>
          <cell r="B490">
            <v>7</v>
          </cell>
          <cell r="C490" t="str">
            <v>罗发尼</v>
          </cell>
          <cell r="D490">
            <v>314.5</v>
          </cell>
          <cell r="E490">
            <v>88.5</v>
          </cell>
          <cell r="F490" t="str">
            <v>何光红</v>
          </cell>
          <cell r="G490">
            <v>70</v>
          </cell>
          <cell r="H490" t="str">
            <v>徐万雄</v>
          </cell>
          <cell r="I490">
            <v>53</v>
          </cell>
          <cell r="J490" t="str">
            <v>胡昌燕</v>
          </cell>
          <cell r="K490">
            <v>29</v>
          </cell>
          <cell r="L490" t="str">
            <v>兰阿布</v>
          </cell>
          <cell r="M490">
            <v>30</v>
          </cell>
          <cell r="N490" t="str">
            <v>刘跃军</v>
          </cell>
          <cell r="O490">
            <v>44</v>
          </cell>
          <cell r="P490" t="str">
            <v>杨建</v>
          </cell>
          <cell r="Q490" t="str">
            <v>理科</v>
          </cell>
        </row>
        <row r="491">
          <cell r="A491" t="str">
            <v>513422200111036823</v>
          </cell>
          <cell r="B491">
            <v>6</v>
          </cell>
          <cell r="C491" t="str">
            <v>降初祝玛</v>
          </cell>
          <cell r="D491">
            <v>313.5</v>
          </cell>
          <cell r="E491">
            <v>91</v>
          </cell>
          <cell r="F491" t="str">
            <v>阙丽萍</v>
          </cell>
          <cell r="G491">
            <v>61.5</v>
          </cell>
          <cell r="H491" t="str">
            <v>李希</v>
          </cell>
          <cell r="I491">
            <v>82.5</v>
          </cell>
          <cell r="J491" t="str">
            <v>达娃央初</v>
          </cell>
          <cell r="K491">
            <v>5</v>
          </cell>
          <cell r="L491" t="str">
            <v>高贵勇</v>
          </cell>
          <cell r="M491">
            <v>39</v>
          </cell>
          <cell r="N491" t="str">
            <v>陈文惠</v>
          </cell>
          <cell r="O491">
            <v>34.5</v>
          </cell>
          <cell r="P491" t="str">
            <v>卢祥</v>
          </cell>
          <cell r="Q491" t="str">
            <v>理科</v>
          </cell>
        </row>
        <row r="492">
          <cell r="A492" t="str">
            <v>513422200403010019</v>
          </cell>
          <cell r="B492">
            <v>7</v>
          </cell>
          <cell r="C492" t="str">
            <v>王撒打</v>
          </cell>
          <cell r="D492">
            <v>313.5</v>
          </cell>
          <cell r="E492">
            <v>79.5</v>
          </cell>
          <cell r="F492" t="str">
            <v>何光红</v>
          </cell>
          <cell r="G492">
            <v>75</v>
          </cell>
          <cell r="H492" t="str">
            <v>徐万雄</v>
          </cell>
          <cell r="I492">
            <v>62.5</v>
          </cell>
          <cell r="J492" t="str">
            <v>胡昌燕</v>
          </cell>
          <cell r="K492">
            <v>11.5</v>
          </cell>
          <cell r="L492" t="str">
            <v>兰阿布</v>
          </cell>
          <cell r="M492">
            <v>29</v>
          </cell>
          <cell r="N492" t="str">
            <v>刘跃军</v>
          </cell>
          <cell r="O492">
            <v>56</v>
          </cell>
          <cell r="P492" t="str">
            <v>杨建</v>
          </cell>
          <cell r="Q492" t="str">
            <v>理科</v>
          </cell>
        </row>
        <row r="493">
          <cell r="A493" t="str">
            <v>513422200405242710</v>
          </cell>
          <cell r="B493">
            <v>7</v>
          </cell>
          <cell r="C493" t="str">
            <v>刘忠平</v>
          </cell>
          <cell r="D493">
            <v>313</v>
          </cell>
          <cell r="E493">
            <v>92</v>
          </cell>
          <cell r="F493" t="str">
            <v>何光红</v>
          </cell>
          <cell r="G493">
            <v>56.5</v>
          </cell>
          <cell r="H493" t="str">
            <v>徐万雄</v>
          </cell>
          <cell r="I493">
            <v>58.5</v>
          </cell>
          <cell r="J493" t="str">
            <v>胡昌燕</v>
          </cell>
          <cell r="K493">
            <v>16</v>
          </cell>
          <cell r="L493" t="str">
            <v>兰阿布</v>
          </cell>
          <cell r="M493">
            <v>28.5</v>
          </cell>
          <cell r="N493" t="str">
            <v>刘跃军</v>
          </cell>
          <cell r="O493">
            <v>61.5</v>
          </cell>
          <cell r="P493" t="str">
            <v>杨建</v>
          </cell>
          <cell r="Q493" t="str">
            <v>理科</v>
          </cell>
        </row>
        <row r="494">
          <cell r="A494" t="str">
            <v>513422200309203818</v>
          </cell>
          <cell r="B494">
            <v>8</v>
          </cell>
          <cell r="C494" t="str">
            <v>马华</v>
          </cell>
          <cell r="D494">
            <v>312.5</v>
          </cell>
          <cell r="E494">
            <v>90.5</v>
          </cell>
          <cell r="F494" t="str">
            <v>向美娟</v>
          </cell>
          <cell r="G494">
            <v>63.5</v>
          </cell>
          <cell r="H494" t="str">
            <v>胡付松</v>
          </cell>
          <cell r="I494">
            <v>35</v>
          </cell>
          <cell r="J494" t="str">
            <v>廖云虹</v>
          </cell>
          <cell r="K494">
            <v>22</v>
          </cell>
          <cell r="L494" t="str">
            <v>王玉强</v>
          </cell>
          <cell r="M494">
            <v>39</v>
          </cell>
          <cell r="N494" t="str">
            <v>叶仁群</v>
          </cell>
          <cell r="O494">
            <v>62.5</v>
          </cell>
          <cell r="P494" t="str">
            <v>杨建</v>
          </cell>
          <cell r="Q494" t="str">
            <v>理科</v>
          </cell>
        </row>
        <row r="495">
          <cell r="A495" t="str">
            <v>513422200102032927</v>
          </cell>
          <cell r="B495">
            <v>6</v>
          </cell>
          <cell r="C495" t="str">
            <v>邱小玲</v>
          </cell>
          <cell r="D495">
            <v>311</v>
          </cell>
          <cell r="E495">
            <v>93.5</v>
          </cell>
          <cell r="F495" t="str">
            <v>阙丽萍</v>
          </cell>
          <cell r="G495">
            <v>62</v>
          </cell>
          <cell r="H495" t="str">
            <v>李希</v>
          </cell>
          <cell r="I495">
            <v>70.5</v>
          </cell>
          <cell r="J495" t="str">
            <v>达娃央初</v>
          </cell>
          <cell r="K495">
            <v>20.5</v>
          </cell>
          <cell r="L495" t="str">
            <v>高贵勇</v>
          </cell>
          <cell r="M495">
            <v>24.5</v>
          </cell>
          <cell r="N495" t="str">
            <v>陈文惠</v>
          </cell>
          <cell r="O495">
            <v>40</v>
          </cell>
          <cell r="P495" t="str">
            <v>卢祥</v>
          </cell>
          <cell r="Q495" t="str">
            <v>理科</v>
          </cell>
        </row>
        <row r="496">
          <cell r="A496" t="str">
            <v>513422200306103635</v>
          </cell>
          <cell r="B496">
            <v>7</v>
          </cell>
          <cell r="C496" t="str">
            <v>田明荣</v>
          </cell>
          <cell r="D496">
            <v>311</v>
          </cell>
          <cell r="E496">
            <v>86</v>
          </cell>
          <cell r="F496" t="str">
            <v>何光红</v>
          </cell>
          <cell r="G496">
            <v>61</v>
          </cell>
          <cell r="H496" t="str">
            <v>徐万雄</v>
          </cell>
          <cell r="I496">
            <v>93.5</v>
          </cell>
          <cell r="J496" t="str">
            <v>胡昌燕</v>
          </cell>
          <cell r="K496">
            <v>12</v>
          </cell>
          <cell r="L496" t="str">
            <v>兰阿布</v>
          </cell>
          <cell r="M496">
            <v>23</v>
          </cell>
          <cell r="N496" t="str">
            <v>刘跃军</v>
          </cell>
          <cell r="O496">
            <v>35.5</v>
          </cell>
          <cell r="P496" t="str">
            <v>杨建</v>
          </cell>
          <cell r="Q496" t="str">
            <v>理科</v>
          </cell>
        </row>
        <row r="497">
          <cell r="A497" t="str">
            <v>513422200009202725</v>
          </cell>
          <cell r="B497">
            <v>10</v>
          </cell>
          <cell r="C497" t="str">
            <v>桑基祝玛</v>
          </cell>
          <cell r="D497">
            <v>310.5</v>
          </cell>
          <cell r="E497">
            <v>104.5</v>
          </cell>
          <cell r="F497" t="str">
            <v>向美娟</v>
          </cell>
          <cell r="G497">
            <v>59</v>
          </cell>
          <cell r="H497" t="str">
            <v>徐万雄</v>
          </cell>
          <cell r="I497">
            <v>95.5</v>
          </cell>
          <cell r="J497" t="str">
            <v>赵顺诚</v>
          </cell>
          <cell r="K497">
            <v>15</v>
          </cell>
          <cell r="L497" t="str">
            <v>郑永朝</v>
          </cell>
          <cell r="M497">
            <v>15</v>
          </cell>
          <cell r="N497" t="str">
            <v>陈文惠</v>
          </cell>
          <cell r="O497">
            <v>21.5</v>
          </cell>
          <cell r="P497" t="str">
            <v>田友米</v>
          </cell>
          <cell r="Q497" t="str">
            <v>理科</v>
          </cell>
        </row>
        <row r="498">
          <cell r="A498" t="str">
            <v>513422200407256227</v>
          </cell>
          <cell r="B498">
            <v>6</v>
          </cell>
          <cell r="C498" t="str">
            <v>吴静芬</v>
          </cell>
          <cell r="D498">
            <v>309</v>
          </cell>
          <cell r="E498">
            <v>80.5</v>
          </cell>
          <cell r="F498" t="str">
            <v>阙丽萍</v>
          </cell>
          <cell r="G498">
            <v>66</v>
          </cell>
          <cell r="H498" t="str">
            <v>李希</v>
          </cell>
          <cell r="I498">
            <v>70.5</v>
          </cell>
          <cell r="J498" t="str">
            <v>达娃央初</v>
          </cell>
          <cell r="K498">
            <v>23</v>
          </cell>
          <cell r="L498" t="str">
            <v>高贵勇</v>
          </cell>
          <cell r="M498">
            <v>35</v>
          </cell>
          <cell r="N498" t="str">
            <v>陈文惠</v>
          </cell>
          <cell r="O498">
            <v>34</v>
          </cell>
          <cell r="P498" t="str">
            <v>卢祥</v>
          </cell>
          <cell r="Q498" t="str">
            <v>理科</v>
          </cell>
        </row>
        <row r="499">
          <cell r="A499" t="str">
            <v>513422200410102923</v>
          </cell>
          <cell r="B499">
            <v>9</v>
          </cell>
          <cell r="C499" t="str">
            <v>马健燕</v>
          </cell>
          <cell r="D499">
            <v>308</v>
          </cell>
          <cell r="E499">
            <v>88</v>
          </cell>
          <cell r="F499" t="str">
            <v>张玉婷</v>
          </cell>
          <cell r="G499">
            <v>71</v>
          </cell>
          <cell r="H499" t="str">
            <v>黄金华</v>
          </cell>
          <cell r="I499">
            <v>87.5</v>
          </cell>
          <cell r="J499" t="str">
            <v>廖云虹</v>
          </cell>
          <cell r="K499">
            <v>21</v>
          </cell>
          <cell r="L499" t="str">
            <v>王玉强</v>
          </cell>
          <cell r="M499">
            <v>11.5</v>
          </cell>
          <cell r="N499" t="str">
            <v>郑富全</v>
          </cell>
          <cell r="O499">
            <v>29</v>
          </cell>
          <cell r="P499" t="str">
            <v>卢祥</v>
          </cell>
          <cell r="Q499" t="str">
            <v>理科</v>
          </cell>
        </row>
        <row r="500">
          <cell r="A500" t="str">
            <v>513422200403080922</v>
          </cell>
          <cell r="B500">
            <v>7</v>
          </cell>
          <cell r="C500" t="str">
            <v>沈林莫</v>
          </cell>
          <cell r="D500">
            <v>307</v>
          </cell>
          <cell r="E500">
            <v>90.5</v>
          </cell>
          <cell r="F500" t="str">
            <v>何光红</v>
          </cell>
          <cell r="G500">
            <v>64</v>
          </cell>
          <cell r="H500" t="str">
            <v>徐万雄</v>
          </cell>
          <cell r="I500">
            <v>91.5</v>
          </cell>
          <cell r="J500" t="str">
            <v>胡昌燕</v>
          </cell>
          <cell r="K500">
            <v>3</v>
          </cell>
          <cell r="L500" t="str">
            <v>兰阿布</v>
          </cell>
          <cell r="M500">
            <v>25</v>
          </cell>
          <cell r="N500" t="str">
            <v>刘跃军</v>
          </cell>
          <cell r="O500">
            <v>33</v>
          </cell>
          <cell r="P500" t="str">
            <v>杨建</v>
          </cell>
          <cell r="Q500" t="str">
            <v>理科</v>
          </cell>
        </row>
        <row r="501">
          <cell r="A501" t="str">
            <v>513422200108066423</v>
          </cell>
          <cell r="B501">
            <v>8</v>
          </cell>
          <cell r="C501" t="str">
            <v>格绒启珍</v>
          </cell>
          <cell r="D501">
            <v>306</v>
          </cell>
          <cell r="E501">
            <v>89</v>
          </cell>
          <cell r="F501" t="str">
            <v>向美娟</v>
          </cell>
          <cell r="G501">
            <v>57.5</v>
          </cell>
          <cell r="H501" t="str">
            <v>胡付松</v>
          </cell>
          <cell r="I501">
            <v>76</v>
          </cell>
          <cell r="J501" t="str">
            <v>廖云虹</v>
          </cell>
          <cell r="K501">
            <v>24</v>
          </cell>
          <cell r="L501" t="str">
            <v>王玉强</v>
          </cell>
          <cell r="M501">
            <v>36</v>
          </cell>
          <cell r="N501" t="str">
            <v>叶仁群</v>
          </cell>
          <cell r="O501">
            <v>23.5</v>
          </cell>
          <cell r="P501" t="str">
            <v>杨建</v>
          </cell>
          <cell r="Q501" t="str">
            <v>理科</v>
          </cell>
        </row>
        <row r="502">
          <cell r="A502" t="str">
            <v>513422200409161918</v>
          </cell>
          <cell r="B502">
            <v>8</v>
          </cell>
          <cell r="C502" t="str">
            <v>马小华</v>
          </cell>
          <cell r="D502">
            <v>305.5</v>
          </cell>
          <cell r="E502">
            <v>100</v>
          </cell>
          <cell r="F502" t="str">
            <v>向美娟</v>
          </cell>
          <cell r="G502">
            <v>70</v>
          </cell>
          <cell r="H502" t="str">
            <v>胡付松</v>
          </cell>
          <cell r="I502">
            <v>78</v>
          </cell>
          <cell r="J502" t="str">
            <v>廖云虹</v>
          </cell>
          <cell r="K502">
            <v>12</v>
          </cell>
          <cell r="L502" t="str">
            <v>王玉强</v>
          </cell>
          <cell r="M502">
            <v>21</v>
          </cell>
          <cell r="N502" t="str">
            <v>叶仁群</v>
          </cell>
          <cell r="O502">
            <v>24.5</v>
          </cell>
          <cell r="P502" t="str">
            <v>杨建</v>
          </cell>
          <cell r="Q502" t="str">
            <v>理科</v>
          </cell>
        </row>
        <row r="503">
          <cell r="A503" t="str">
            <v>513422200507046825</v>
          </cell>
          <cell r="B503">
            <v>8</v>
          </cell>
          <cell r="C503" t="str">
            <v>友罗母</v>
          </cell>
          <cell r="D503">
            <v>305</v>
          </cell>
          <cell r="E503">
            <v>96</v>
          </cell>
          <cell r="F503" t="str">
            <v>向美娟</v>
          </cell>
          <cell r="G503">
            <v>42.5</v>
          </cell>
          <cell r="H503" t="str">
            <v>胡付松</v>
          </cell>
          <cell r="I503">
            <v>89.5</v>
          </cell>
          <cell r="J503" t="str">
            <v>廖云虹</v>
          </cell>
          <cell r="K503">
            <v>13</v>
          </cell>
          <cell r="L503" t="str">
            <v>王玉强</v>
          </cell>
          <cell r="M503">
            <v>38</v>
          </cell>
          <cell r="N503" t="str">
            <v>叶仁群</v>
          </cell>
          <cell r="O503">
            <v>26</v>
          </cell>
          <cell r="P503" t="str">
            <v>杨建</v>
          </cell>
          <cell r="Q503" t="str">
            <v>理科</v>
          </cell>
        </row>
        <row r="504">
          <cell r="A504" t="str">
            <v>513422200307052710</v>
          </cell>
          <cell r="B504">
            <v>10</v>
          </cell>
          <cell r="C504" t="str">
            <v>高光胜</v>
          </cell>
          <cell r="D504">
            <v>304.5</v>
          </cell>
          <cell r="E504">
            <v>94.5</v>
          </cell>
          <cell r="F504" t="str">
            <v>向美娟</v>
          </cell>
          <cell r="G504">
            <v>59</v>
          </cell>
          <cell r="H504" t="str">
            <v>徐万雄</v>
          </cell>
          <cell r="I504">
            <v>65</v>
          </cell>
          <cell r="J504" t="str">
            <v>赵顺诚</v>
          </cell>
          <cell r="K504">
            <v>22</v>
          </cell>
          <cell r="L504" t="str">
            <v>郑永朝</v>
          </cell>
          <cell r="M504">
            <v>18</v>
          </cell>
          <cell r="N504" t="str">
            <v>陈文惠</v>
          </cell>
          <cell r="O504">
            <v>46</v>
          </cell>
          <cell r="P504" t="str">
            <v>田友米</v>
          </cell>
          <cell r="Q504" t="str">
            <v>理科</v>
          </cell>
        </row>
        <row r="505">
          <cell r="A505" t="str">
            <v>513422200105115613</v>
          </cell>
          <cell r="B505">
            <v>9</v>
          </cell>
          <cell r="C505" t="str">
            <v>徐尔古</v>
          </cell>
          <cell r="D505">
            <v>304.5</v>
          </cell>
          <cell r="E505">
            <v>87.5</v>
          </cell>
          <cell r="F505" t="str">
            <v>张玉婷</v>
          </cell>
          <cell r="G505">
            <v>50</v>
          </cell>
          <cell r="H505" t="str">
            <v>黄金华</v>
          </cell>
          <cell r="I505">
            <v>71.5</v>
          </cell>
          <cell r="J505" t="str">
            <v>廖云虹</v>
          </cell>
          <cell r="K505">
            <v>23</v>
          </cell>
          <cell r="L505" t="str">
            <v>王玉强</v>
          </cell>
          <cell r="M505">
            <v>21.5</v>
          </cell>
          <cell r="N505" t="str">
            <v>郑富全</v>
          </cell>
          <cell r="O505">
            <v>51</v>
          </cell>
          <cell r="P505" t="str">
            <v>卢祥</v>
          </cell>
          <cell r="Q505" t="str">
            <v>理科</v>
          </cell>
        </row>
        <row r="506">
          <cell r="A506" t="str">
            <v>513422199811125426</v>
          </cell>
          <cell r="B506">
            <v>6</v>
          </cell>
          <cell r="C506" t="str">
            <v>苏朗拆呷</v>
          </cell>
          <cell r="D506">
            <v>304</v>
          </cell>
          <cell r="E506">
            <v>85</v>
          </cell>
          <cell r="F506" t="str">
            <v>阙丽萍</v>
          </cell>
          <cell r="G506">
            <v>46.5</v>
          </cell>
          <cell r="H506" t="str">
            <v>李希</v>
          </cell>
          <cell r="I506">
            <v>79.5</v>
          </cell>
          <cell r="J506" t="str">
            <v>达娃央初</v>
          </cell>
          <cell r="K506">
            <v>19.5</v>
          </cell>
          <cell r="L506" t="str">
            <v>高贵勇</v>
          </cell>
          <cell r="M506">
            <v>36</v>
          </cell>
          <cell r="N506" t="str">
            <v>陈文惠</v>
          </cell>
          <cell r="O506">
            <v>37.5</v>
          </cell>
          <cell r="P506" t="str">
            <v>卢祥</v>
          </cell>
          <cell r="Q506" t="str">
            <v>理科</v>
          </cell>
        </row>
        <row r="507">
          <cell r="A507" t="str">
            <v>513422200304160011</v>
          </cell>
          <cell r="B507">
            <v>6</v>
          </cell>
          <cell r="C507" t="str">
            <v>伍岳兴</v>
          </cell>
          <cell r="D507">
            <v>303.5</v>
          </cell>
          <cell r="E507">
            <v>83</v>
          </cell>
          <cell r="F507" t="str">
            <v>阙丽萍</v>
          </cell>
          <cell r="G507">
            <v>70</v>
          </cell>
          <cell r="H507" t="str">
            <v>李希</v>
          </cell>
          <cell r="I507">
            <v>68.5</v>
          </cell>
          <cell r="J507" t="str">
            <v>达娃央初</v>
          </cell>
          <cell r="K507">
            <v>14</v>
          </cell>
          <cell r="L507" t="str">
            <v>高贵勇</v>
          </cell>
          <cell r="M507">
            <v>26</v>
          </cell>
          <cell r="N507" t="str">
            <v>陈文惠</v>
          </cell>
          <cell r="O507">
            <v>42</v>
          </cell>
          <cell r="P507" t="str">
            <v>卢祥</v>
          </cell>
          <cell r="Q507" t="str">
            <v>理科</v>
          </cell>
        </row>
        <row r="508">
          <cell r="A508" t="str">
            <v>513422200401074625</v>
          </cell>
          <cell r="B508">
            <v>9</v>
          </cell>
          <cell r="C508" t="str">
            <v>雄英姆</v>
          </cell>
          <cell r="D508">
            <v>303.5</v>
          </cell>
          <cell r="E508">
            <v>87</v>
          </cell>
          <cell r="F508" t="str">
            <v>张玉婷</v>
          </cell>
          <cell r="G508">
            <v>68</v>
          </cell>
          <cell r="H508" t="str">
            <v>黄金华</v>
          </cell>
          <cell r="I508">
            <v>85.5</v>
          </cell>
          <cell r="J508" t="str">
            <v>廖云虹</v>
          </cell>
          <cell r="K508">
            <v>12.5</v>
          </cell>
          <cell r="L508" t="str">
            <v>王玉强</v>
          </cell>
          <cell r="M508">
            <v>17.5</v>
          </cell>
          <cell r="N508" t="str">
            <v>郑富全</v>
          </cell>
          <cell r="O508">
            <v>33</v>
          </cell>
          <cell r="P508" t="str">
            <v>卢祥</v>
          </cell>
          <cell r="Q508" t="str">
            <v>理科</v>
          </cell>
        </row>
        <row r="509">
          <cell r="A509" t="str">
            <v>513422200503240014</v>
          </cell>
          <cell r="B509">
            <v>8</v>
          </cell>
          <cell r="C509" t="str">
            <v>刘远华</v>
          </cell>
          <cell r="D509">
            <v>302.5</v>
          </cell>
          <cell r="E509">
            <v>81</v>
          </cell>
          <cell r="F509" t="str">
            <v>向美娟</v>
          </cell>
          <cell r="G509">
            <v>76.5</v>
          </cell>
          <cell r="H509" t="str">
            <v>胡付松</v>
          </cell>
          <cell r="I509">
            <v>40.5</v>
          </cell>
          <cell r="J509" t="str">
            <v>廖云虹</v>
          </cell>
          <cell r="K509">
            <v>22.5</v>
          </cell>
          <cell r="L509" t="str">
            <v>王玉强</v>
          </cell>
          <cell r="M509">
            <v>45</v>
          </cell>
          <cell r="N509" t="str">
            <v>叶仁群</v>
          </cell>
          <cell r="O509">
            <v>37</v>
          </cell>
          <cell r="P509" t="str">
            <v>杨建</v>
          </cell>
          <cell r="Q509" t="str">
            <v>理科</v>
          </cell>
        </row>
        <row r="510">
          <cell r="A510" t="str">
            <v>513422199807175420</v>
          </cell>
          <cell r="B510">
            <v>6</v>
          </cell>
          <cell r="C510" t="str">
            <v>格绒青宗</v>
          </cell>
          <cell r="D510">
            <v>301.5</v>
          </cell>
          <cell r="E510">
            <v>84</v>
          </cell>
          <cell r="F510" t="str">
            <v>阙丽萍</v>
          </cell>
          <cell r="G510">
            <v>61</v>
          </cell>
          <cell r="H510" t="str">
            <v>李希</v>
          </cell>
          <cell r="I510">
            <v>84</v>
          </cell>
          <cell r="J510" t="str">
            <v>达娃央初</v>
          </cell>
          <cell r="K510">
            <v>12</v>
          </cell>
          <cell r="L510" t="str">
            <v>高贵勇</v>
          </cell>
          <cell r="M510">
            <v>33</v>
          </cell>
          <cell r="N510" t="str">
            <v>陈文惠</v>
          </cell>
          <cell r="O510">
            <v>27.5</v>
          </cell>
          <cell r="P510" t="str">
            <v>卢祥</v>
          </cell>
          <cell r="Q510" t="str">
            <v>理科</v>
          </cell>
        </row>
        <row r="511">
          <cell r="A511" t="str">
            <v>513422200408211725</v>
          </cell>
          <cell r="B511">
            <v>6</v>
          </cell>
          <cell r="C511" t="str">
            <v>杨利</v>
          </cell>
          <cell r="D511">
            <v>301</v>
          </cell>
          <cell r="E511">
            <v>87.5</v>
          </cell>
          <cell r="F511" t="str">
            <v>阙丽萍</v>
          </cell>
          <cell r="G511">
            <v>70.5</v>
          </cell>
          <cell r="H511" t="str">
            <v>李希</v>
          </cell>
          <cell r="I511">
            <v>53.5</v>
          </cell>
          <cell r="J511" t="str">
            <v>达娃央初</v>
          </cell>
          <cell r="K511">
            <v>17</v>
          </cell>
          <cell r="L511" t="str">
            <v>高贵勇</v>
          </cell>
          <cell r="M511">
            <v>39.5</v>
          </cell>
          <cell r="N511" t="str">
            <v>陈文惠</v>
          </cell>
          <cell r="O511">
            <v>33</v>
          </cell>
          <cell r="P511" t="str">
            <v>卢祥</v>
          </cell>
          <cell r="Q511" t="str">
            <v>理科</v>
          </cell>
        </row>
        <row r="512">
          <cell r="A512" t="str">
            <v>513422200201010969</v>
          </cell>
          <cell r="B512">
            <v>9</v>
          </cell>
          <cell r="C512" t="str">
            <v>陈阿青</v>
          </cell>
          <cell r="D512">
            <v>301</v>
          </cell>
          <cell r="E512">
            <v>88</v>
          </cell>
          <cell r="F512" t="str">
            <v>张玉婷</v>
          </cell>
          <cell r="G512">
            <v>54</v>
          </cell>
          <cell r="H512" t="str">
            <v>黄金华</v>
          </cell>
          <cell r="I512">
            <v>100</v>
          </cell>
          <cell r="J512" t="str">
            <v>廖云虹</v>
          </cell>
          <cell r="K512">
            <v>22</v>
          </cell>
          <cell r="L512" t="str">
            <v>王玉强</v>
          </cell>
          <cell r="M512">
            <v>18.5</v>
          </cell>
          <cell r="N512" t="str">
            <v>郑富全</v>
          </cell>
          <cell r="O512">
            <v>18.5</v>
          </cell>
          <cell r="P512" t="str">
            <v>卢祥</v>
          </cell>
          <cell r="Q512" t="str">
            <v>理科</v>
          </cell>
        </row>
        <row r="513">
          <cell r="A513" t="str">
            <v>513422200101094819</v>
          </cell>
          <cell r="B513">
            <v>9</v>
          </cell>
          <cell r="C513" t="str">
            <v>撒朗翁丁</v>
          </cell>
          <cell r="D513">
            <v>300</v>
          </cell>
          <cell r="E513">
            <v>80.5</v>
          </cell>
          <cell r="F513" t="str">
            <v>张玉婷</v>
          </cell>
          <cell r="G513">
            <v>77</v>
          </cell>
          <cell r="H513" t="str">
            <v>黄金华</v>
          </cell>
          <cell r="I513">
            <v>57.5</v>
          </cell>
          <cell r="J513" t="str">
            <v>廖云虹</v>
          </cell>
          <cell r="K513">
            <v>24</v>
          </cell>
          <cell r="L513" t="str">
            <v>王玉强</v>
          </cell>
          <cell r="M513">
            <v>30</v>
          </cell>
          <cell r="N513" t="str">
            <v>郑富全</v>
          </cell>
          <cell r="O513">
            <v>31</v>
          </cell>
          <cell r="P513" t="str">
            <v>卢祥</v>
          </cell>
          <cell r="Q513" t="str">
            <v>理科</v>
          </cell>
        </row>
        <row r="514">
          <cell r="A514" t="str">
            <v>513422200004250066</v>
          </cell>
          <cell r="B514">
            <v>11</v>
          </cell>
          <cell r="C514" t="str">
            <v>杨小英</v>
          </cell>
          <cell r="D514">
            <v>296.5</v>
          </cell>
          <cell r="E514">
            <v>89.5</v>
          </cell>
          <cell r="F514" t="str">
            <v>张玉婷</v>
          </cell>
          <cell r="G514">
            <v>70</v>
          </cell>
          <cell r="H514" t="str">
            <v>胡付松</v>
          </cell>
          <cell r="I514">
            <v>85</v>
          </cell>
          <cell r="J514" t="str">
            <v>程长寿</v>
          </cell>
          <cell r="K514">
            <v>10.5</v>
          </cell>
          <cell r="L514" t="str">
            <v>郑永朝</v>
          </cell>
          <cell r="M514">
            <v>11</v>
          </cell>
          <cell r="N514" t="str">
            <v>叶仁群</v>
          </cell>
          <cell r="O514">
            <v>30.5</v>
          </cell>
          <cell r="P514" t="str">
            <v>田友米</v>
          </cell>
          <cell r="Q514" t="str">
            <v>理科</v>
          </cell>
        </row>
        <row r="515">
          <cell r="A515" t="str">
            <v>513422200010204218</v>
          </cell>
          <cell r="B515">
            <v>6</v>
          </cell>
          <cell r="C515" t="str">
            <v>扎拉杜基</v>
          </cell>
          <cell r="D515">
            <v>296</v>
          </cell>
          <cell r="E515">
            <v>88.5</v>
          </cell>
          <cell r="F515" t="str">
            <v>阙丽萍</v>
          </cell>
          <cell r="G515">
            <v>87</v>
          </cell>
          <cell r="H515" t="str">
            <v>李希</v>
          </cell>
          <cell r="I515">
            <v>33</v>
          </cell>
          <cell r="J515" t="str">
            <v>达娃央初</v>
          </cell>
          <cell r="K515">
            <v>21</v>
          </cell>
          <cell r="L515" t="str">
            <v>高贵勇</v>
          </cell>
          <cell r="M515">
            <v>25.5</v>
          </cell>
          <cell r="N515" t="str">
            <v>陈文惠</v>
          </cell>
          <cell r="O515">
            <v>41</v>
          </cell>
          <cell r="P515" t="str">
            <v>卢祥</v>
          </cell>
          <cell r="Q515" t="str">
            <v>理科</v>
          </cell>
        </row>
        <row r="516">
          <cell r="A516" t="str">
            <v>513422200403126628</v>
          </cell>
          <cell r="B516">
            <v>9</v>
          </cell>
          <cell r="C516" t="str">
            <v>伍长秀</v>
          </cell>
          <cell r="D516">
            <v>296</v>
          </cell>
          <cell r="E516">
            <v>96</v>
          </cell>
          <cell r="F516" t="str">
            <v>张玉婷</v>
          </cell>
          <cell r="G516">
            <v>44.5</v>
          </cell>
          <cell r="H516" t="str">
            <v>黄金华</v>
          </cell>
          <cell r="I516">
            <v>65.5</v>
          </cell>
          <cell r="J516" t="str">
            <v>廖云虹</v>
          </cell>
          <cell r="K516">
            <v>17</v>
          </cell>
          <cell r="L516" t="str">
            <v>王玉强</v>
          </cell>
          <cell r="M516">
            <v>36</v>
          </cell>
          <cell r="N516" t="str">
            <v>郑富全</v>
          </cell>
          <cell r="O516">
            <v>37</v>
          </cell>
          <cell r="P516" t="str">
            <v>卢祥</v>
          </cell>
          <cell r="Q516" t="str">
            <v>理科</v>
          </cell>
        </row>
        <row r="517">
          <cell r="A517" t="str">
            <v>513422200310134629</v>
          </cell>
          <cell r="B517">
            <v>7</v>
          </cell>
          <cell r="C517" t="str">
            <v>苏朗拉姆</v>
          </cell>
          <cell r="D517">
            <v>295.5</v>
          </cell>
          <cell r="E517">
            <v>80</v>
          </cell>
          <cell r="F517" t="str">
            <v>何光红</v>
          </cell>
          <cell r="G517">
            <v>48</v>
          </cell>
          <cell r="H517" t="str">
            <v>徐万雄</v>
          </cell>
          <cell r="I517">
            <v>91.5</v>
          </cell>
          <cell r="J517" t="str">
            <v>胡昌燕</v>
          </cell>
          <cell r="K517">
            <v>19</v>
          </cell>
          <cell r="L517" t="str">
            <v>兰阿布</v>
          </cell>
          <cell r="M517">
            <v>25</v>
          </cell>
          <cell r="N517" t="str">
            <v>刘跃军</v>
          </cell>
          <cell r="O517">
            <v>32</v>
          </cell>
          <cell r="P517" t="str">
            <v>杨建</v>
          </cell>
          <cell r="Q517" t="str">
            <v>理科</v>
          </cell>
        </row>
        <row r="518">
          <cell r="A518" t="str">
            <v>513422200503151521</v>
          </cell>
          <cell r="B518">
            <v>8</v>
          </cell>
          <cell r="C518" t="str">
            <v>安伍几</v>
          </cell>
          <cell r="D518">
            <v>294.5</v>
          </cell>
          <cell r="E518">
            <v>83</v>
          </cell>
          <cell r="F518" t="str">
            <v>向美娟</v>
          </cell>
          <cell r="G518">
            <v>99.5</v>
          </cell>
          <cell r="H518" t="str">
            <v>胡付松</v>
          </cell>
          <cell r="I518">
            <v>55</v>
          </cell>
          <cell r="J518" t="str">
            <v>廖云虹</v>
          </cell>
          <cell r="K518">
            <v>16.5</v>
          </cell>
          <cell r="L518" t="str">
            <v>王玉强</v>
          </cell>
          <cell r="M518">
            <v>22</v>
          </cell>
          <cell r="N518" t="str">
            <v>叶仁群</v>
          </cell>
          <cell r="O518">
            <v>18.5</v>
          </cell>
          <cell r="P518" t="str">
            <v>杨建</v>
          </cell>
          <cell r="Q518" t="str">
            <v>理科</v>
          </cell>
        </row>
        <row r="519">
          <cell r="A519" t="str">
            <v>513422200205071929</v>
          </cell>
          <cell r="B519">
            <v>8</v>
          </cell>
          <cell r="C519" t="str">
            <v>杨秀珍</v>
          </cell>
          <cell r="D519">
            <v>294.5</v>
          </cell>
          <cell r="E519">
            <v>95.5</v>
          </cell>
          <cell r="F519" t="str">
            <v>向美娟</v>
          </cell>
          <cell r="G519">
            <v>60</v>
          </cell>
          <cell r="H519" t="str">
            <v>胡付松</v>
          </cell>
          <cell r="I519">
            <v>73</v>
          </cell>
          <cell r="J519" t="str">
            <v>廖云虹</v>
          </cell>
          <cell r="K519">
            <v>10.5</v>
          </cell>
          <cell r="L519" t="str">
            <v>王玉强</v>
          </cell>
          <cell r="M519">
            <v>24</v>
          </cell>
          <cell r="N519" t="str">
            <v>叶仁群</v>
          </cell>
          <cell r="O519">
            <v>31.5</v>
          </cell>
          <cell r="P519" t="str">
            <v>杨建</v>
          </cell>
          <cell r="Q519" t="str">
            <v>理科</v>
          </cell>
        </row>
        <row r="520">
          <cell r="A520" t="str">
            <v>513422200312103615</v>
          </cell>
          <cell r="B520">
            <v>6</v>
          </cell>
          <cell r="C520" t="str">
            <v>王兴发</v>
          </cell>
          <cell r="D520">
            <v>294</v>
          </cell>
          <cell r="E520">
            <v>89.5</v>
          </cell>
          <cell r="F520" t="str">
            <v>阙丽萍</v>
          </cell>
          <cell r="G520">
            <v>59</v>
          </cell>
          <cell r="H520" t="str">
            <v>李希</v>
          </cell>
          <cell r="I520">
            <v>57.5</v>
          </cell>
          <cell r="J520" t="str">
            <v>达娃央初</v>
          </cell>
          <cell r="K520">
            <v>30.5</v>
          </cell>
          <cell r="L520" t="str">
            <v>高贵勇</v>
          </cell>
          <cell r="M520">
            <v>14</v>
          </cell>
          <cell r="N520" t="str">
            <v>陈文惠</v>
          </cell>
          <cell r="O520">
            <v>43.5</v>
          </cell>
          <cell r="P520" t="str">
            <v>卢祥</v>
          </cell>
          <cell r="Q520" t="str">
            <v>理科</v>
          </cell>
        </row>
        <row r="521">
          <cell r="A521" t="str">
            <v>513422200104152711</v>
          </cell>
          <cell r="B521">
            <v>8</v>
          </cell>
          <cell r="C521" t="str">
            <v>沈小华</v>
          </cell>
          <cell r="D521">
            <v>293.5</v>
          </cell>
          <cell r="E521">
            <v>87.5</v>
          </cell>
          <cell r="F521" t="str">
            <v>向美娟</v>
          </cell>
          <cell r="G521">
            <v>78</v>
          </cell>
          <cell r="H521" t="str">
            <v>胡付松</v>
          </cell>
          <cell r="I521">
            <v>81</v>
          </cell>
          <cell r="J521" t="str">
            <v>廖云虹</v>
          </cell>
          <cell r="K521">
            <v>13</v>
          </cell>
          <cell r="L521" t="str">
            <v>王玉强</v>
          </cell>
          <cell r="M521">
            <v>12.5</v>
          </cell>
          <cell r="N521" t="str">
            <v>叶仁群</v>
          </cell>
          <cell r="O521">
            <v>21.5</v>
          </cell>
          <cell r="P521" t="str">
            <v>杨建</v>
          </cell>
          <cell r="Q521" t="str">
            <v>理科</v>
          </cell>
        </row>
        <row r="522">
          <cell r="A522" t="str">
            <v>513422200502021717</v>
          </cell>
          <cell r="B522">
            <v>6</v>
          </cell>
          <cell r="C522" t="str">
            <v>杨旦珠</v>
          </cell>
          <cell r="D522">
            <v>293.5</v>
          </cell>
          <cell r="E522">
            <v>88</v>
          </cell>
          <cell r="F522" t="str">
            <v>阙丽萍</v>
          </cell>
          <cell r="G522">
            <v>108</v>
          </cell>
          <cell r="H522" t="str">
            <v>李希</v>
          </cell>
          <cell r="I522">
            <v>36.5</v>
          </cell>
          <cell r="J522" t="str">
            <v>达娃央初</v>
          </cell>
          <cell r="K522">
            <v>18.5</v>
          </cell>
          <cell r="L522" t="str">
            <v>高贵勇</v>
          </cell>
          <cell r="M522">
            <v>16.5</v>
          </cell>
          <cell r="N522" t="str">
            <v>陈文惠</v>
          </cell>
          <cell r="O522">
            <v>26</v>
          </cell>
          <cell r="P522" t="str">
            <v>卢祥</v>
          </cell>
          <cell r="Q522" t="str">
            <v>理科</v>
          </cell>
        </row>
        <row r="523">
          <cell r="A523" t="str">
            <v>513422200405027025</v>
          </cell>
          <cell r="B523">
            <v>8</v>
          </cell>
          <cell r="C523" t="str">
            <v>益西祝姆</v>
          </cell>
          <cell r="D523">
            <v>293</v>
          </cell>
          <cell r="E523">
            <v>104</v>
          </cell>
          <cell r="F523" t="str">
            <v>向美娟</v>
          </cell>
          <cell r="G523">
            <v>40</v>
          </cell>
          <cell r="H523" t="str">
            <v>胡付松</v>
          </cell>
          <cell r="I523">
            <v>98.5</v>
          </cell>
          <cell r="J523" t="str">
            <v>廖云虹</v>
          </cell>
          <cell r="K523">
            <v>15</v>
          </cell>
          <cell r="L523" t="str">
            <v>王玉强</v>
          </cell>
          <cell r="M523">
            <v>16.5</v>
          </cell>
          <cell r="N523" t="str">
            <v>叶仁群</v>
          </cell>
          <cell r="O523">
            <v>19</v>
          </cell>
          <cell r="P523" t="str">
            <v>杨建</v>
          </cell>
          <cell r="Q523" t="str">
            <v>理科</v>
          </cell>
        </row>
        <row r="524">
          <cell r="A524" t="str">
            <v>513422200310252924</v>
          </cell>
          <cell r="B524">
            <v>6</v>
          </cell>
          <cell r="C524" t="str">
            <v>王方毛</v>
          </cell>
          <cell r="D524">
            <v>293</v>
          </cell>
          <cell r="E524">
            <v>81</v>
          </cell>
          <cell r="F524" t="str">
            <v>阙丽萍</v>
          </cell>
          <cell r="G524">
            <v>61</v>
          </cell>
          <cell r="H524" t="str">
            <v>李希</v>
          </cell>
          <cell r="I524">
            <v>81.5</v>
          </cell>
          <cell r="J524" t="str">
            <v>达娃央初</v>
          </cell>
          <cell r="K524">
            <v>20.5</v>
          </cell>
          <cell r="L524" t="str">
            <v>高贵勇</v>
          </cell>
          <cell r="M524">
            <v>23.5</v>
          </cell>
          <cell r="N524" t="str">
            <v>陈文惠</v>
          </cell>
          <cell r="O524">
            <v>25.5</v>
          </cell>
          <cell r="P524" t="str">
            <v>卢祥</v>
          </cell>
          <cell r="Q524" t="str">
            <v>理科</v>
          </cell>
        </row>
        <row r="525">
          <cell r="A525" t="str">
            <v>51342220050722381X</v>
          </cell>
          <cell r="B525">
            <v>9</v>
          </cell>
          <cell r="C525" t="str">
            <v>仁争杜基</v>
          </cell>
          <cell r="D525">
            <v>292.5</v>
          </cell>
          <cell r="E525">
            <v>76</v>
          </cell>
          <cell r="F525" t="str">
            <v>张玉婷</v>
          </cell>
          <cell r="G525">
            <v>64.5</v>
          </cell>
          <cell r="H525" t="str">
            <v>黄金华</v>
          </cell>
          <cell r="I525">
            <v>45.5</v>
          </cell>
          <cell r="J525" t="str">
            <v>廖云虹</v>
          </cell>
          <cell r="K525">
            <v>30</v>
          </cell>
          <cell r="L525" t="str">
            <v>王玉强</v>
          </cell>
          <cell r="M525">
            <v>38</v>
          </cell>
          <cell r="N525" t="str">
            <v>郑富全</v>
          </cell>
          <cell r="O525">
            <v>38.5</v>
          </cell>
          <cell r="P525" t="str">
            <v>卢祥</v>
          </cell>
          <cell r="Q525" t="str">
            <v>理科</v>
          </cell>
        </row>
        <row r="526">
          <cell r="A526" t="str">
            <v>513422200003042126</v>
          </cell>
          <cell r="B526">
            <v>12</v>
          </cell>
          <cell r="C526" t="str">
            <v>吕长秀</v>
          </cell>
          <cell r="D526">
            <v>292</v>
          </cell>
          <cell r="E526">
            <v>90</v>
          </cell>
          <cell r="F526" t="str">
            <v>朱霞</v>
          </cell>
          <cell r="G526">
            <v>53</v>
          </cell>
          <cell r="H526" t="str">
            <v>黄金华</v>
          </cell>
          <cell r="I526">
            <v>66</v>
          </cell>
          <cell r="J526" t="str">
            <v>程长寿</v>
          </cell>
          <cell r="K526">
            <v>18</v>
          </cell>
          <cell r="L526" t="str">
            <v>兰阿布</v>
          </cell>
          <cell r="M526">
            <v>22</v>
          </cell>
          <cell r="N526" t="str">
            <v>郑富全</v>
          </cell>
          <cell r="O526">
            <v>43</v>
          </cell>
          <cell r="P526" t="str">
            <v>卢祥</v>
          </cell>
          <cell r="Q526" t="str">
            <v>理科</v>
          </cell>
        </row>
        <row r="527">
          <cell r="A527" t="str">
            <v>513422200403152121</v>
          </cell>
          <cell r="B527">
            <v>8</v>
          </cell>
          <cell r="C527" t="str">
            <v>祝玛拉姆</v>
          </cell>
          <cell r="D527">
            <v>292</v>
          </cell>
          <cell r="E527">
            <v>79.5</v>
          </cell>
          <cell r="F527" t="str">
            <v>向美娟</v>
          </cell>
          <cell r="G527">
            <v>49</v>
          </cell>
          <cell r="H527" t="str">
            <v>胡付松</v>
          </cell>
          <cell r="I527">
            <v>67.5</v>
          </cell>
          <cell r="J527" t="str">
            <v>廖云虹</v>
          </cell>
          <cell r="K527">
            <v>17.5</v>
          </cell>
          <cell r="L527" t="str">
            <v>王玉强</v>
          </cell>
          <cell r="M527">
            <v>26.5</v>
          </cell>
          <cell r="N527" t="str">
            <v>叶仁群</v>
          </cell>
          <cell r="O527">
            <v>52</v>
          </cell>
          <cell r="P527" t="str">
            <v>杨建</v>
          </cell>
          <cell r="Q527" t="str">
            <v>理科</v>
          </cell>
        </row>
        <row r="528">
          <cell r="A528" t="str">
            <v>513422200501233814</v>
          </cell>
          <cell r="B528">
            <v>8</v>
          </cell>
          <cell r="C528" t="str">
            <v>扎西泽仁</v>
          </cell>
          <cell r="D528">
            <v>291.5</v>
          </cell>
          <cell r="E528">
            <v>87.5</v>
          </cell>
          <cell r="F528" t="str">
            <v>向美娟</v>
          </cell>
          <cell r="G528">
            <v>62</v>
          </cell>
          <cell r="H528" t="str">
            <v>胡付松</v>
          </cell>
          <cell r="I528">
            <v>82</v>
          </cell>
          <cell r="J528" t="str">
            <v>廖云虹</v>
          </cell>
          <cell r="K528">
            <v>2.5</v>
          </cell>
          <cell r="L528" t="str">
            <v>王玉强</v>
          </cell>
          <cell r="M528">
            <v>33</v>
          </cell>
          <cell r="N528" t="str">
            <v>叶仁群</v>
          </cell>
          <cell r="O528">
            <v>24.5</v>
          </cell>
          <cell r="P528" t="str">
            <v>杨建</v>
          </cell>
          <cell r="Q528" t="str">
            <v>理科</v>
          </cell>
        </row>
        <row r="529">
          <cell r="A529" t="str">
            <v>51342220041001662X</v>
          </cell>
          <cell r="B529">
            <v>9</v>
          </cell>
          <cell r="C529" t="str">
            <v>韩拥佳</v>
          </cell>
          <cell r="D529">
            <v>290.5</v>
          </cell>
          <cell r="E529">
            <v>89.5</v>
          </cell>
          <cell r="F529" t="str">
            <v>张玉婷</v>
          </cell>
          <cell r="G529">
            <v>61.5</v>
          </cell>
          <cell r="H529" t="str">
            <v>黄金华</v>
          </cell>
          <cell r="I529">
            <v>80.5</v>
          </cell>
          <cell r="J529" t="str">
            <v>廖云虹</v>
          </cell>
          <cell r="K529">
            <v>9</v>
          </cell>
          <cell r="L529" t="str">
            <v>王玉强</v>
          </cell>
          <cell r="M529">
            <v>22</v>
          </cell>
          <cell r="N529" t="str">
            <v>郑富全</v>
          </cell>
          <cell r="O529">
            <v>28</v>
          </cell>
          <cell r="P529" t="str">
            <v>卢祥</v>
          </cell>
          <cell r="Q529" t="str">
            <v>理科</v>
          </cell>
        </row>
        <row r="530">
          <cell r="A530" t="str">
            <v>513422200301056622</v>
          </cell>
          <cell r="B530">
            <v>7</v>
          </cell>
          <cell r="C530" t="str">
            <v>沈尔真</v>
          </cell>
          <cell r="D530">
            <v>290.5</v>
          </cell>
          <cell r="E530">
            <v>82.5</v>
          </cell>
          <cell r="F530" t="str">
            <v>何光红</v>
          </cell>
          <cell r="G530">
            <v>60</v>
          </cell>
          <cell r="H530" t="str">
            <v>徐万雄</v>
          </cell>
          <cell r="I530">
            <v>74</v>
          </cell>
          <cell r="J530" t="str">
            <v>胡昌燕</v>
          </cell>
          <cell r="K530">
            <v>21</v>
          </cell>
          <cell r="L530" t="str">
            <v>兰阿布</v>
          </cell>
          <cell r="M530">
            <v>18</v>
          </cell>
          <cell r="N530" t="str">
            <v>刘跃军</v>
          </cell>
          <cell r="O530">
            <v>35</v>
          </cell>
          <cell r="P530" t="str">
            <v>杨建</v>
          </cell>
          <cell r="Q530" t="str">
            <v>理科</v>
          </cell>
        </row>
        <row r="531">
          <cell r="A531" t="str">
            <v>51342220040522001X</v>
          </cell>
          <cell r="B531">
            <v>9</v>
          </cell>
          <cell r="C531" t="str">
            <v>杨毅希</v>
          </cell>
          <cell r="D531">
            <v>290</v>
          </cell>
          <cell r="E531">
            <v>83</v>
          </cell>
          <cell r="F531" t="str">
            <v>张玉婷</v>
          </cell>
          <cell r="G531">
            <v>83</v>
          </cell>
          <cell r="H531" t="str">
            <v>黄金华</v>
          </cell>
          <cell r="I531">
            <v>60.5</v>
          </cell>
          <cell r="J531" t="str">
            <v>廖云虹</v>
          </cell>
          <cell r="K531">
            <v>30.5</v>
          </cell>
          <cell r="L531" t="str">
            <v>王玉强</v>
          </cell>
          <cell r="M531">
            <v>7</v>
          </cell>
          <cell r="N531" t="str">
            <v>郑富全</v>
          </cell>
          <cell r="O531">
            <v>26</v>
          </cell>
          <cell r="P531" t="str">
            <v>卢祥</v>
          </cell>
          <cell r="Q531" t="str">
            <v>理科</v>
          </cell>
        </row>
        <row r="532">
          <cell r="A532" t="str">
            <v>513422200505130011</v>
          </cell>
          <cell r="B532">
            <v>7</v>
          </cell>
          <cell r="C532" t="str">
            <v>杨昊</v>
          </cell>
          <cell r="D532">
            <v>289.5</v>
          </cell>
          <cell r="E532">
            <v>84.5</v>
          </cell>
          <cell r="F532" t="str">
            <v>何光红</v>
          </cell>
          <cell r="G532">
            <v>44</v>
          </cell>
          <cell r="H532" t="str">
            <v>徐万雄</v>
          </cell>
          <cell r="I532">
            <v>85.5</v>
          </cell>
          <cell r="J532" t="str">
            <v>胡昌燕</v>
          </cell>
          <cell r="K532">
            <v>17</v>
          </cell>
          <cell r="L532" t="str">
            <v>兰阿布</v>
          </cell>
          <cell r="M532">
            <v>22</v>
          </cell>
          <cell r="N532" t="str">
            <v>刘跃军</v>
          </cell>
          <cell r="O532">
            <v>36.5</v>
          </cell>
          <cell r="P532" t="str">
            <v>杨建</v>
          </cell>
          <cell r="Q532" t="str">
            <v>理科</v>
          </cell>
        </row>
        <row r="533">
          <cell r="A533" t="str">
            <v>513422200509180921</v>
          </cell>
          <cell r="B533">
            <v>9</v>
          </cell>
          <cell r="C533" t="str">
            <v>苏美丽</v>
          </cell>
          <cell r="D533">
            <v>289.5</v>
          </cell>
          <cell r="E533">
            <v>80</v>
          </cell>
          <cell r="F533" t="str">
            <v>张玉婷</v>
          </cell>
          <cell r="G533">
            <v>52</v>
          </cell>
          <cell r="H533" t="str">
            <v>黄金华</v>
          </cell>
          <cell r="I533">
            <v>83.5</v>
          </cell>
          <cell r="J533" t="str">
            <v>廖云虹</v>
          </cell>
          <cell r="K533">
            <v>19</v>
          </cell>
          <cell r="L533" t="str">
            <v>王玉强</v>
          </cell>
          <cell r="M533">
            <v>17</v>
          </cell>
          <cell r="N533" t="str">
            <v>郑富全</v>
          </cell>
          <cell r="O533">
            <v>38</v>
          </cell>
          <cell r="P533" t="str">
            <v>卢祥</v>
          </cell>
          <cell r="Q533" t="str">
            <v>理科</v>
          </cell>
        </row>
        <row r="534">
          <cell r="A534" t="str">
            <v>513422200205232729</v>
          </cell>
          <cell r="B534">
            <v>9</v>
          </cell>
          <cell r="C534" t="str">
            <v>邱小兰</v>
          </cell>
          <cell r="D534">
            <v>288.5</v>
          </cell>
          <cell r="E534">
            <v>75.5</v>
          </cell>
          <cell r="F534" t="str">
            <v>张玉婷</v>
          </cell>
          <cell r="G534">
            <v>60</v>
          </cell>
          <cell r="H534" t="str">
            <v>黄金华</v>
          </cell>
          <cell r="I534">
            <v>67.5</v>
          </cell>
          <cell r="J534" t="str">
            <v>廖云虹</v>
          </cell>
          <cell r="K534">
            <v>23</v>
          </cell>
          <cell r="L534" t="str">
            <v>王玉强</v>
          </cell>
          <cell r="M534">
            <v>23</v>
          </cell>
          <cell r="N534" t="str">
            <v>郑富全</v>
          </cell>
          <cell r="O534">
            <v>39.5</v>
          </cell>
          <cell r="P534" t="str">
            <v>卢祥</v>
          </cell>
          <cell r="Q534" t="str">
            <v>理科</v>
          </cell>
        </row>
        <row r="535">
          <cell r="A535" t="str">
            <v>513422200407086029</v>
          </cell>
          <cell r="B535">
            <v>11</v>
          </cell>
          <cell r="C535" t="str">
            <v>撒达祝玛</v>
          </cell>
          <cell r="D535">
            <v>286.5</v>
          </cell>
          <cell r="E535">
            <v>84.5</v>
          </cell>
          <cell r="F535" t="str">
            <v>张玉婷</v>
          </cell>
          <cell r="G535">
            <v>57</v>
          </cell>
          <cell r="H535" t="str">
            <v>胡付松</v>
          </cell>
          <cell r="I535">
            <v>92</v>
          </cell>
          <cell r="J535" t="str">
            <v>程长寿</v>
          </cell>
          <cell r="K535">
            <v>22</v>
          </cell>
          <cell r="L535" t="str">
            <v>郑永朝</v>
          </cell>
          <cell r="M535">
            <v>12</v>
          </cell>
          <cell r="N535" t="str">
            <v>叶仁群</v>
          </cell>
          <cell r="O535">
            <v>19</v>
          </cell>
          <cell r="P535" t="str">
            <v>田友米</v>
          </cell>
          <cell r="Q535" t="str">
            <v>理科</v>
          </cell>
        </row>
        <row r="536">
          <cell r="A536" t="str">
            <v>513422200402252913</v>
          </cell>
          <cell r="B536">
            <v>7</v>
          </cell>
          <cell r="C536" t="str">
            <v>潘小强</v>
          </cell>
          <cell r="D536">
            <v>285.5</v>
          </cell>
          <cell r="E536">
            <v>81.5</v>
          </cell>
          <cell r="F536" t="str">
            <v>何光红</v>
          </cell>
          <cell r="G536">
            <v>71</v>
          </cell>
          <cell r="H536" t="str">
            <v>徐万雄</v>
          </cell>
          <cell r="I536">
            <v>56.5</v>
          </cell>
          <cell r="J536" t="str">
            <v>胡昌燕</v>
          </cell>
          <cell r="K536">
            <v>11.5</v>
          </cell>
          <cell r="L536" t="str">
            <v>兰阿布</v>
          </cell>
          <cell r="M536">
            <v>20</v>
          </cell>
          <cell r="N536" t="str">
            <v>刘跃军</v>
          </cell>
          <cell r="O536">
            <v>45</v>
          </cell>
          <cell r="P536" t="str">
            <v>杨建</v>
          </cell>
          <cell r="Q536" t="str">
            <v>理科</v>
          </cell>
        </row>
        <row r="537">
          <cell r="A537" t="str">
            <v>513422200411174216</v>
          </cell>
          <cell r="B537">
            <v>8</v>
          </cell>
          <cell r="C537" t="str">
            <v>次仁扎次</v>
          </cell>
          <cell r="D537">
            <v>285</v>
          </cell>
          <cell r="E537">
            <v>92.5</v>
          </cell>
          <cell r="F537" t="str">
            <v>向美娟</v>
          </cell>
          <cell r="G537">
            <v>80.5</v>
          </cell>
          <cell r="H537" t="str">
            <v>胡付松</v>
          </cell>
          <cell r="I537">
            <v>31.5</v>
          </cell>
          <cell r="J537" t="str">
            <v>廖云虹</v>
          </cell>
          <cell r="K537">
            <v>25</v>
          </cell>
          <cell r="L537" t="str">
            <v>王玉强</v>
          </cell>
          <cell r="M537">
            <v>17</v>
          </cell>
          <cell r="N537" t="str">
            <v>叶仁群</v>
          </cell>
          <cell r="O537">
            <v>38.5</v>
          </cell>
          <cell r="P537" t="str">
            <v>杨建</v>
          </cell>
          <cell r="Q537" t="str">
            <v>理科</v>
          </cell>
        </row>
        <row r="538">
          <cell r="A538" t="str">
            <v>513422200301131549</v>
          </cell>
          <cell r="B538">
            <v>7</v>
          </cell>
          <cell r="C538" t="str">
            <v>杨阿呷</v>
          </cell>
          <cell r="D538">
            <v>285</v>
          </cell>
          <cell r="E538">
            <v>83</v>
          </cell>
          <cell r="F538" t="str">
            <v>何光红</v>
          </cell>
          <cell r="G538">
            <v>54</v>
          </cell>
          <cell r="H538" t="str">
            <v>徐万雄</v>
          </cell>
          <cell r="I538">
            <v>97</v>
          </cell>
          <cell r="J538" t="str">
            <v>胡昌燕</v>
          </cell>
          <cell r="K538">
            <v>15</v>
          </cell>
          <cell r="L538" t="str">
            <v>兰阿布</v>
          </cell>
          <cell r="M538">
            <v>12.5</v>
          </cell>
          <cell r="N538" t="str">
            <v>刘跃军</v>
          </cell>
          <cell r="O538">
            <v>23.5</v>
          </cell>
          <cell r="P538" t="str">
            <v>杨建</v>
          </cell>
          <cell r="Q538" t="str">
            <v>理科</v>
          </cell>
        </row>
        <row r="539">
          <cell r="A539" t="str">
            <v>513422200206186410</v>
          </cell>
          <cell r="B539">
            <v>8</v>
          </cell>
          <cell r="C539" t="str">
            <v>鲁绒根戈</v>
          </cell>
          <cell r="D539">
            <v>282.5</v>
          </cell>
          <cell r="E539">
            <v>84</v>
          </cell>
          <cell r="F539" t="str">
            <v>向美娟</v>
          </cell>
          <cell r="G539">
            <v>65</v>
          </cell>
          <cell r="H539" t="str">
            <v>胡付松</v>
          </cell>
          <cell r="I539">
            <v>72</v>
          </cell>
          <cell r="J539" t="str">
            <v>廖云虹</v>
          </cell>
          <cell r="K539">
            <v>8</v>
          </cell>
          <cell r="L539" t="str">
            <v>王玉强</v>
          </cell>
          <cell r="M539">
            <v>14</v>
          </cell>
          <cell r="N539" t="str">
            <v>叶仁群</v>
          </cell>
          <cell r="O539">
            <v>39.5</v>
          </cell>
          <cell r="P539" t="str">
            <v>杨建</v>
          </cell>
          <cell r="Q539" t="str">
            <v>理科</v>
          </cell>
        </row>
        <row r="540">
          <cell r="A540" t="str">
            <v>513422200608106620</v>
          </cell>
          <cell r="B540">
            <v>6</v>
          </cell>
          <cell r="C540" t="str">
            <v>伍晓燕</v>
          </cell>
          <cell r="D540">
            <v>281.5</v>
          </cell>
          <cell r="E540">
            <v>77.5</v>
          </cell>
          <cell r="F540" t="str">
            <v>阙丽萍</v>
          </cell>
          <cell r="G540">
            <v>54.5</v>
          </cell>
          <cell r="H540" t="str">
            <v>李希</v>
          </cell>
          <cell r="I540">
            <v>77.5</v>
          </cell>
          <cell r="J540" t="str">
            <v>达娃央初</v>
          </cell>
          <cell r="K540">
            <v>8.5</v>
          </cell>
          <cell r="L540" t="str">
            <v>高贵勇</v>
          </cell>
          <cell r="M540">
            <v>30</v>
          </cell>
          <cell r="N540" t="str">
            <v>陈文惠</v>
          </cell>
          <cell r="O540">
            <v>33.5</v>
          </cell>
          <cell r="P540" t="str">
            <v>卢祥</v>
          </cell>
          <cell r="Q540" t="str">
            <v>理科</v>
          </cell>
        </row>
        <row r="541">
          <cell r="A541" t="str">
            <v>51342220030818271X</v>
          </cell>
          <cell r="B541">
            <v>6</v>
          </cell>
          <cell r="C541" t="str">
            <v>木弟弟</v>
          </cell>
          <cell r="D541">
            <v>281.5</v>
          </cell>
          <cell r="E541">
            <v>93</v>
          </cell>
          <cell r="F541" t="str">
            <v>阙丽萍</v>
          </cell>
          <cell r="G541">
            <v>64.5</v>
          </cell>
          <cell r="H541" t="str">
            <v>李希</v>
          </cell>
          <cell r="I541">
            <v>47.5</v>
          </cell>
          <cell r="J541" t="str">
            <v>达娃央初</v>
          </cell>
          <cell r="K541">
            <v>23.5</v>
          </cell>
          <cell r="L541" t="str">
            <v>高贵勇</v>
          </cell>
          <cell r="M541">
            <v>10</v>
          </cell>
          <cell r="N541" t="str">
            <v>陈文惠</v>
          </cell>
          <cell r="O541">
            <v>43</v>
          </cell>
          <cell r="P541" t="str">
            <v>卢祥</v>
          </cell>
          <cell r="Q541" t="str">
            <v>理科</v>
          </cell>
        </row>
        <row r="542">
          <cell r="A542" t="str">
            <v>513422200001056831</v>
          </cell>
          <cell r="B542">
            <v>7</v>
          </cell>
          <cell r="C542" t="str">
            <v>扎西翁丁</v>
          </cell>
          <cell r="D542">
            <v>281</v>
          </cell>
          <cell r="E542">
            <v>77.5</v>
          </cell>
          <cell r="F542" t="str">
            <v>何光红</v>
          </cell>
          <cell r="G542">
            <v>74.5</v>
          </cell>
          <cell r="H542" t="str">
            <v>徐万雄</v>
          </cell>
          <cell r="I542">
            <v>49.5</v>
          </cell>
          <cell r="J542" t="str">
            <v>胡昌燕</v>
          </cell>
          <cell r="K542">
            <v>20</v>
          </cell>
          <cell r="L542" t="str">
            <v>兰阿布</v>
          </cell>
          <cell r="M542">
            <v>26</v>
          </cell>
          <cell r="N542" t="str">
            <v>刘跃军</v>
          </cell>
          <cell r="O542">
            <v>33.5</v>
          </cell>
          <cell r="P542" t="str">
            <v>杨建</v>
          </cell>
          <cell r="Q542" t="str">
            <v>理科</v>
          </cell>
        </row>
        <row r="543">
          <cell r="A543" t="str">
            <v>513422200502132118</v>
          </cell>
          <cell r="B543">
            <v>7</v>
          </cell>
          <cell r="C543" t="str">
            <v>次里杜基</v>
          </cell>
          <cell r="D543">
            <v>280.5</v>
          </cell>
          <cell r="E543">
            <v>91</v>
          </cell>
          <cell r="F543" t="str">
            <v>何光红</v>
          </cell>
          <cell r="G543">
            <v>38.5</v>
          </cell>
          <cell r="H543" t="str">
            <v>徐万雄</v>
          </cell>
          <cell r="I543">
            <v>88.5</v>
          </cell>
          <cell r="J543" t="str">
            <v>胡昌燕</v>
          </cell>
          <cell r="K543">
            <v>10</v>
          </cell>
          <cell r="L543" t="str">
            <v>兰阿布</v>
          </cell>
          <cell r="M543">
            <v>30</v>
          </cell>
          <cell r="N543" t="str">
            <v>刘跃军</v>
          </cell>
          <cell r="O543">
            <v>22.5</v>
          </cell>
          <cell r="P543" t="str">
            <v>杨建</v>
          </cell>
          <cell r="Q543" t="str">
            <v>理科</v>
          </cell>
        </row>
        <row r="544">
          <cell r="A544" t="str">
            <v>513422200612126624</v>
          </cell>
          <cell r="B544">
            <v>7</v>
          </cell>
          <cell r="C544" t="str">
            <v>伍呷呷</v>
          </cell>
          <cell r="D544">
            <v>279.5</v>
          </cell>
          <cell r="E544">
            <v>86.5</v>
          </cell>
          <cell r="F544" t="str">
            <v>何光红</v>
          </cell>
          <cell r="G544">
            <v>55.5</v>
          </cell>
          <cell r="H544" t="str">
            <v>徐万雄</v>
          </cell>
          <cell r="I544">
            <v>76.5</v>
          </cell>
          <cell r="J544" t="str">
            <v>胡昌燕</v>
          </cell>
          <cell r="K544">
            <v>14.5</v>
          </cell>
          <cell r="L544" t="str">
            <v>兰阿布</v>
          </cell>
          <cell r="M544">
            <v>19</v>
          </cell>
          <cell r="N544" t="str">
            <v>刘跃军</v>
          </cell>
          <cell r="O544">
            <v>27.5</v>
          </cell>
          <cell r="P544" t="str">
            <v>杨建</v>
          </cell>
          <cell r="Q544" t="str">
            <v>理科</v>
          </cell>
        </row>
        <row r="545">
          <cell r="A545" t="str">
            <v>513422200310080018</v>
          </cell>
          <cell r="B545">
            <v>7</v>
          </cell>
          <cell r="C545" t="str">
            <v>伍海军</v>
          </cell>
          <cell r="D545">
            <v>279</v>
          </cell>
          <cell r="E545">
            <v>80.5</v>
          </cell>
          <cell r="F545" t="str">
            <v>何光红</v>
          </cell>
          <cell r="G545">
            <v>66.5</v>
          </cell>
          <cell r="H545" t="str">
            <v>徐万雄</v>
          </cell>
          <cell r="I545">
            <v>59</v>
          </cell>
          <cell r="J545" t="str">
            <v>胡昌燕</v>
          </cell>
          <cell r="K545">
            <v>16</v>
          </cell>
          <cell r="L545" t="str">
            <v>兰阿布</v>
          </cell>
          <cell r="M545">
            <v>11</v>
          </cell>
          <cell r="N545" t="str">
            <v>刘跃军</v>
          </cell>
          <cell r="O545">
            <v>46</v>
          </cell>
          <cell r="P545" t="str">
            <v>杨建</v>
          </cell>
          <cell r="Q545" t="str">
            <v>理科</v>
          </cell>
        </row>
        <row r="546">
          <cell r="A546" t="str">
            <v>513422200612055029</v>
          </cell>
          <cell r="B546">
            <v>9</v>
          </cell>
          <cell r="C546" t="str">
            <v>次姆</v>
          </cell>
          <cell r="D546">
            <v>278.5</v>
          </cell>
          <cell r="E546">
            <v>85</v>
          </cell>
          <cell r="F546" t="str">
            <v>张玉婷</v>
          </cell>
          <cell r="G546">
            <v>75</v>
          </cell>
          <cell r="H546" t="str">
            <v>黄金华</v>
          </cell>
          <cell r="I546">
            <v>42</v>
          </cell>
          <cell r="J546" t="str">
            <v>廖云虹</v>
          </cell>
          <cell r="K546">
            <v>16</v>
          </cell>
          <cell r="L546" t="str">
            <v>王玉强</v>
          </cell>
          <cell r="M546">
            <v>48</v>
          </cell>
          <cell r="N546" t="str">
            <v>郑富全</v>
          </cell>
          <cell r="O546">
            <v>12.5</v>
          </cell>
          <cell r="P546" t="str">
            <v>卢祥</v>
          </cell>
          <cell r="Q546" t="str">
            <v>理科</v>
          </cell>
        </row>
        <row r="547">
          <cell r="A547" t="str">
            <v>513422200504061923</v>
          </cell>
          <cell r="B547">
            <v>8</v>
          </cell>
          <cell r="C547" t="str">
            <v>阿依嫫</v>
          </cell>
          <cell r="D547">
            <v>278</v>
          </cell>
          <cell r="E547">
            <v>90</v>
          </cell>
          <cell r="F547" t="str">
            <v>向美娟</v>
          </cell>
          <cell r="G547">
            <v>50</v>
          </cell>
          <cell r="H547" t="str">
            <v>胡付松</v>
          </cell>
          <cell r="I547">
            <v>65</v>
          </cell>
          <cell r="J547" t="str">
            <v>廖云虹</v>
          </cell>
          <cell r="K547">
            <v>6</v>
          </cell>
          <cell r="L547" t="str">
            <v>王玉强</v>
          </cell>
          <cell r="M547">
            <v>32.5</v>
          </cell>
          <cell r="N547" t="str">
            <v>叶仁群</v>
          </cell>
          <cell r="O547">
            <v>34.5</v>
          </cell>
          <cell r="P547" t="str">
            <v>杨建</v>
          </cell>
          <cell r="Q547" t="str">
            <v>理科</v>
          </cell>
        </row>
        <row r="548">
          <cell r="A548" t="str">
            <v>513422200204134844</v>
          </cell>
          <cell r="B548">
            <v>6</v>
          </cell>
          <cell r="C548" t="str">
            <v>朗依布池</v>
          </cell>
          <cell r="D548">
            <v>277.5</v>
          </cell>
          <cell r="E548">
            <v>84.5</v>
          </cell>
          <cell r="F548" t="str">
            <v>阙丽萍</v>
          </cell>
          <cell r="G548">
            <v>62</v>
          </cell>
          <cell r="H548" t="str">
            <v>李希</v>
          </cell>
          <cell r="I548">
            <v>64</v>
          </cell>
          <cell r="J548" t="str">
            <v>达娃央初</v>
          </cell>
          <cell r="K548">
            <v>29.5</v>
          </cell>
          <cell r="L548" t="str">
            <v>高贵勇</v>
          </cell>
          <cell r="M548">
            <v>14</v>
          </cell>
          <cell r="N548" t="str">
            <v>陈文惠</v>
          </cell>
          <cell r="O548">
            <v>23.5</v>
          </cell>
          <cell r="P548" t="str">
            <v>卢祥</v>
          </cell>
          <cell r="Q548" t="str">
            <v>理科</v>
          </cell>
        </row>
        <row r="549">
          <cell r="A549" t="str">
            <v>513422200408154214</v>
          </cell>
          <cell r="B549">
            <v>9</v>
          </cell>
          <cell r="C549" t="str">
            <v>仓央里</v>
          </cell>
          <cell r="D549">
            <v>275.5</v>
          </cell>
          <cell r="E549">
            <v>83</v>
          </cell>
          <cell r="F549" t="str">
            <v>张玉婷</v>
          </cell>
          <cell r="G549">
            <v>67.5</v>
          </cell>
          <cell r="H549" t="str">
            <v>黄金华</v>
          </cell>
          <cell r="I549">
            <v>37.5</v>
          </cell>
          <cell r="J549" t="str">
            <v>廖云虹</v>
          </cell>
          <cell r="K549">
            <v>41</v>
          </cell>
          <cell r="L549" t="str">
            <v>王玉强</v>
          </cell>
          <cell r="M549">
            <v>11</v>
          </cell>
          <cell r="N549" t="str">
            <v>郑富全</v>
          </cell>
          <cell r="O549">
            <v>35.5</v>
          </cell>
          <cell r="P549" t="str">
            <v>卢祥</v>
          </cell>
          <cell r="Q549" t="str">
            <v>理科</v>
          </cell>
        </row>
        <row r="550">
          <cell r="A550" t="str">
            <v>51342220051217272X</v>
          </cell>
          <cell r="B550">
            <v>6</v>
          </cell>
          <cell r="C550" t="str">
            <v>牟小美</v>
          </cell>
          <cell r="D550">
            <v>275.5</v>
          </cell>
          <cell r="E550">
            <v>81.5</v>
          </cell>
          <cell r="F550" t="str">
            <v>阙丽萍</v>
          </cell>
          <cell r="G550">
            <v>56.5</v>
          </cell>
          <cell r="H550" t="str">
            <v>李希</v>
          </cell>
          <cell r="I550">
            <v>66.5</v>
          </cell>
          <cell r="J550" t="str">
            <v>达娃央初</v>
          </cell>
          <cell r="K550">
            <v>31</v>
          </cell>
          <cell r="L550" t="str">
            <v>高贵勇</v>
          </cell>
          <cell r="M550">
            <v>13.5</v>
          </cell>
          <cell r="N550" t="str">
            <v>陈文惠</v>
          </cell>
          <cell r="O550">
            <v>26.5</v>
          </cell>
          <cell r="P550" t="str">
            <v>卢祥</v>
          </cell>
          <cell r="Q550" t="str">
            <v>理科</v>
          </cell>
        </row>
        <row r="551">
          <cell r="A551" t="str">
            <v>513422200103043820</v>
          </cell>
          <cell r="B551">
            <v>6</v>
          </cell>
          <cell r="C551" t="str">
            <v>拉初</v>
          </cell>
          <cell r="D551">
            <v>275.5</v>
          </cell>
          <cell r="E551">
            <v>95</v>
          </cell>
          <cell r="F551" t="str">
            <v>阙丽萍</v>
          </cell>
          <cell r="G551">
            <v>74.5</v>
          </cell>
          <cell r="H551" t="str">
            <v>李希</v>
          </cell>
          <cell r="I551">
            <v>62.5</v>
          </cell>
          <cell r="J551" t="str">
            <v>达娃央初</v>
          </cell>
          <cell r="K551">
            <v>14</v>
          </cell>
          <cell r="L551" t="str">
            <v>高贵勇</v>
          </cell>
          <cell r="M551">
            <v>13</v>
          </cell>
          <cell r="N551" t="str">
            <v>陈文惠</v>
          </cell>
          <cell r="O551">
            <v>16.5</v>
          </cell>
          <cell r="P551" t="str">
            <v>卢祥</v>
          </cell>
          <cell r="Q551" t="str">
            <v>理科</v>
          </cell>
        </row>
        <row r="552">
          <cell r="A552" t="str">
            <v>513422200302116834</v>
          </cell>
          <cell r="B552">
            <v>8</v>
          </cell>
          <cell r="C552" t="str">
            <v>王东</v>
          </cell>
          <cell r="D552">
            <v>273</v>
          </cell>
          <cell r="E552">
            <v>83.5</v>
          </cell>
          <cell r="F552" t="str">
            <v>向美娟</v>
          </cell>
          <cell r="G552">
            <v>66.5</v>
          </cell>
          <cell r="H552" t="str">
            <v>胡付松</v>
          </cell>
          <cell r="I552">
            <v>55</v>
          </cell>
          <cell r="J552" t="str">
            <v>廖云虹</v>
          </cell>
          <cell r="K552">
            <v>18</v>
          </cell>
          <cell r="L552" t="str">
            <v>王玉强</v>
          </cell>
          <cell r="M552">
            <v>37</v>
          </cell>
          <cell r="N552" t="str">
            <v>叶仁群</v>
          </cell>
          <cell r="O552">
            <v>13</v>
          </cell>
          <cell r="P552" t="str">
            <v>杨建</v>
          </cell>
          <cell r="Q552" t="str">
            <v>理科</v>
          </cell>
        </row>
        <row r="553">
          <cell r="A553" t="str">
            <v>513422200409074611</v>
          </cell>
          <cell r="B553">
            <v>8</v>
          </cell>
          <cell r="C553" t="str">
            <v>扎什次尔</v>
          </cell>
          <cell r="D553">
            <v>273</v>
          </cell>
          <cell r="E553">
            <v>80</v>
          </cell>
          <cell r="F553" t="str">
            <v>向美娟</v>
          </cell>
          <cell r="G553">
            <v>81</v>
          </cell>
          <cell r="H553" t="str">
            <v>胡付松</v>
          </cell>
          <cell r="I553">
            <v>36</v>
          </cell>
          <cell r="J553" t="str">
            <v>廖云虹</v>
          </cell>
          <cell r="K553">
            <v>17</v>
          </cell>
          <cell r="L553" t="str">
            <v>王玉强</v>
          </cell>
          <cell r="M553">
            <v>18</v>
          </cell>
          <cell r="N553" t="str">
            <v>叶仁群</v>
          </cell>
          <cell r="O553">
            <v>41</v>
          </cell>
          <cell r="P553" t="str">
            <v>杨建</v>
          </cell>
          <cell r="Q553" t="str">
            <v>理科</v>
          </cell>
        </row>
        <row r="554">
          <cell r="A554" t="str">
            <v>513422200411020014</v>
          </cell>
          <cell r="B554">
            <v>7</v>
          </cell>
          <cell r="C554" t="str">
            <v>杨旦珠</v>
          </cell>
          <cell r="D554">
            <v>273</v>
          </cell>
          <cell r="E554">
            <v>89</v>
          </cell>
          <cell r="F554" t="str">
            <v>何光红</v>
          </cell>
          <cell r="G554">
            <v>60.5</v>
          </cell>
          <cell r="H554" t="str">
            <v>徐万雄</v>
          </cell>
          <cell r="I554">
            <v>45.5</v>
          </cell>
          <cell r="J554" t="str">
            <v>胡昌燕</v>
          </cell>
          <cell r="K554">
            <v>13</v>
          </cell>
          <cell r="L554" t="str">
            <v>兰阿布</v>
          </cell>
          <cell r="M554">
            <v>18</v>
          </cell>
          <cell r="N554" t="str">
            <v>刘跃军</v>
          </cell>
          <cell r="O554">
            <v>47</v>
          </cell>
          <cell r="P554" t="str">
            <v>杨建</v>
          </cell>
          <cell r="Q554" t="str">
            <v>理科</v>
          </cell>
        </row>
        <row r="555">
          <cell r="A555" t="str">
            <v>513422200404054021</v>
          </cell>
          <cell r="B555">
            <v>7</v>
          </cell>
          <cell r="C555" t="str">
            <v>仁青拉姆</v>
          </cell>
          <cell r="D555">
            <v>272.5</v>
          </cell>
          <cell r="E555">
            <v>83</v>
          </cell>
          <cell r="F555" t="str">
            <v>何光红</v>
          </cell>
          <cell r="G555">
            <v>36</v>
          </cell>
          <cell r="H555" t="str">
            <v>徐万雄</v>
          </cell>
          <cell r="I555">
            <v>70.5</v>
          </cell>
          <cell r="J555" t="str">
            <v>胡昌燕</v>
          </cell>
          <cell r="K555">
            <v>7</v>
          </cell>
          <cell r="L555" t="str">
            <v>兰阿布</v>
          </cell>
          <cell r="M555">
            <v>29</v>
          </cell>
          <cell r="N555" t="str">
            <v>刘跃军</v>
          </cell>
          <cell r="O555">
            <v>47</v>
          </cell>
          <cell r="P555" t="str">
            <v>杨建</v>
          </cell>
          <cell r="Q555" t="str">
            <v>理科</v>
          </cell>
        </row>
        <row r="556">
          <cell r="A556" t="str">
            <v>513422200509100020</v>
          </cell>
          <cell r="B556">
            <v>6</v>
          </cell>
          <cell r="C556" t="str">
            <v>扎西娜姆</v>
          </cell>
          <cell r="D556">
            <v>272.5</v>
          </cell>
          <cell r="E556">
            <v>85.5</v>
          </cell>
          <cell r="F556" t="str">
            <v>阙丽萍</v>
          </cell>
          <cell r="G556">
            <v>48</v>
          </cell>
          <cell r="H556" t="str">
            <v>李希</v>
          </cell>
          <cell r="I556">
            <v>75</v>
          </cell>
          <cell r="J556" t="str">
            <v>达娃央初</v>
          </cell>
          <cell r="K556">
            <v>8</v>
          </cell>
          <cell r="L556" t="str">
            <v>高贵勇</v>
          </cell>
          <cell r="M556">
            <v>35</v>
          </cell>
          <cell r="N556" t="str">
            <v>陈文惠</v>
          </cell>
          <cell r="O556">
            <v>21</v>
          </cell>
          <cell r="P556" t="str">
            <v>卢祥</v>
          </cell>
          <cell r="Q556" t="str">
            <v>理科</v>
          </cell>
        </row>
        <row r="557">
          <cell r="A557" t="str">
            <v>513422200412285030</v>
          </cell>
          <cell r="B557">
            <v>8</v>
          </cell>
          <cell r="C557" t="str">
            <v>彭孝康</v>
          </cell>
          <cell r="D557">
            <v>272</v>
          </cell>
          <cell r="E557">
            <v>95</v>
          </cell>
          <cell r="F557" t="str">
            <v>向美娟</v>
          </cell>
          <cell r="G557">
            <v>59.5</v>
          </cell>
          <cell r="H557" t="str">
            <v>胡付松</v>
          </cell>
          <cell r="I557">
            <v>34.5</v>
          </cell>
          <cell r="J557" t="str">
            <v>廖云虹</v>
          </cell>
          <cell r="K557">
            <v>15</v>
          </cell>
          <cell r="L557" t="str">
            <v>王玉强</v>
          </cell>
          <cell r="M557">
            <v>36</v>
          </cell>
          <cell r="N557" t="str">
            <v>叶仁群</v>
          </cell>
          <cell r="O557">
            <v>32</v>
          </cell>
          <cell r="P557" t="str">
            <v>杨建</v>
          </cell>
          <cell r="Q557" t="str">
            <v>理科</v>
          </cell>
        </row>
        <row r="558">
          <cell r="A558" t="str">
            <v>513422200203164822</v>
          </cell>
          <cell r="B558">
            <v>6</v>
          </cell>
          <cell r="C558" t="str">
            <v>次尔祝玛</v>
          </cell>
          <cell r="D558">
            <v>272</v>
          </cell>
          <cell r="E558">
            <v>94</v>
          </cell>
          <cell r="F558" t="str">
            <v>阙丽萍</v>
          </cell>
          <cell r="G558">
            <v>58</v>
          </cell>
          <cell r="H558" t="str">
            <v>李希</v>
          </cell>
          <cell r="I558">
            <v>51</v>
          </cell>
          <cell r="J558" t="str">
            <v>达娃央初</v>
          </cell>
          <cell r="K558">
            <v>18</v>
          </cell>
          <cell r="L558" t="str">
            <v>高贵勇</v>
          </cell>
          <cell r="M558">
            <v>23</v>
          </cell>
          <cell r="N558" t="str">
            <v>陈文惠</v>
          </cell>
          <cell r="O558">
            <v>28</v>
          </cell>
          <cell r="P558" t="str">
            <v>卢祥</v>
          </cell>
          <cell r="Q558" t="str">
            <v>理科</v>
          </cell>
        </row>
        <row r="559">
          <cell r="A559" t="str">
            <v>513422200412010926</v>
          </cell>
          <cell r="B559">
            <v>9</v>
          </cell>
          <cell r="C559" t="str">
            <v>沈小河</v>
          </cell>
          <cell r="D559">
            <v>271</v>
          </cell>
          <cell r="E559">
            <v>90.5</v>
          </cell>
          <cell r="F559" t="str">
            <v>张玉婷</v>
          </cell>
          <cell r="G559">
            <v>37</v>
          </cell>
          <cell r="H559" t="str">
            <v>黄金华</v>
          </cell>
          <cell r="I559">
            <v>64</v>
          </cell>
          <cell r="J559" t="str">
            <v>廖云虹</v>
          </cell>
          <cell r="K559">
            <v>11</v>
          </cell>
          <cell r="L559" t="str">
            <v>王玉强</v>
          </cell>
          <cell r="M559">
            <v>38</v>
          </cell>
          <cell r="N559" t="str">
            <v>郑富全</v>
          </cell>
          <cell r="O559">
            <v>30.5</v>
          </cell>
          <cell r="P559" t="str">
            <v>卢祥</v>
          </cell>
          <cell r="Q559" t="str">
            <v>理科</v>
          </cell>
        </row>
        <row r="560">
          <cell r="A560" t="str">
            <v>513423200410183635</v>
          </cell>
          <cell r="B560">
            <v>8</v>
          </cell>
          <cell r="C560" t="str">
            <v>喇友抓次丁</v>
          </cell>
          <cell r="D560">
            <v>270</v>
          </cell>
          <cell r="E560">
            <v>78.5</v>
          </cell>
          <cell r="F560" t="str">
            <v>向美娟</v>
          </cell>
          <cell r="G560">
            <v>57.5</v>
          </cell>
          <cell r="H560" t="str">
            <v>胡付松</v>
          </cell>
          <cell r="I560">
            <v>32.5</v>
          </cell>
          <cell r="J560" t="str">
            <v>廖云虹</v>
          </cell>
          <cell r="K560">
            <v>40.5</v>
          </cell>
          <cell r="L560" t="str">
            <v>王玉强</v>
          </cell>
          <cell r="M560">
            <v>13</v>
          </cell>
          <cell r="N560" t="str">
            <v>叶仁群</v>
          </cell>
          <cell r="O560">
            <v>48</v>
          </cell>
          <cell r="P560" t="str">
            <v>杨建</v>
          </cell>
          <cell r="Q560" t="str">
            <v>理科</v>
          </cell>
        </row>
        <row r="561">
          <cell r="A561" t="str">
            <v>513422200510120723</v>
          </cell>
          <cell r="B561">
            <v>9</v>
          </cell>
          <cell r="C561" t="str">
            <v>杨拉初</v>
          </cell>
          <cell r="D561">
            <v>267.5</v>
          </cell>
          <cell r="E561">
            <v>92</v>
          </cell>
          <cell r="F561" t="str">
            <v>张玉婷</v>
          </cell>
          <cell r="G561">
            <v>57.5</v>
          </cell>
          <cell r="H561" t="str">
            <v>黄金华</v>
          </cell>
          <cell r="I561">
            <v>43</v>
          </cell>
          <cell r="J561" t="str">
            <v>廖云虹</v>
          </cell>
          <cell r="K561">
            <v>12</v>
          </cell>
          <cell r="L561" t="str">
            <v>王玉强</v>
          </cell>
          <cell r="M561">
            <v>16</v>
          </cell>
          <cell r="N561" t="str">
            <v>郑富全</v>
          </cell>
          <cell r="O561">
            <v>47</v>
          </cell>
          <cell r="P561" t="str">
            <v>卢祥</v>
          </cell>
          <cell r="Q561" t="str">
            <v>理科</v>
          </cell>
        </row>
        <row r="562">
          <cell r="A562" t="str">
            <v>513422200303294827</v>
          </cell>
          <cell r="B562">
            <v>6</v>
          </cell>
          <cell r="C562" t="str">
            <v>次尔央青</v>
          </cell>
          <cell r="D562">
            <v>267.5</v>
          </cell>
          <cell r="E562">
            <v>78.5</v>
          </cell>
          <cell r="F562" t="str">
            <v>阙丽萍</v>
          </cell>
          <cell r="G562">
            <v>43.5</v>
          </cell>
          <cell r="H562" t="str">
            <v>李希</v>
          </cell>
          <cell r="I562">
            <v>71.5</v>
          </cell>
          <cell r="J562" t="str">
            <v>达娃央初</v>
          </cell>
          <cell r="K562">
            <v>13</v>
          </cell>
          <cell r="L562" t="str">
            <v>高贵勇</v>
          </cell>
          <cell r="M562">
            <v>44</v>
          </cell>
          <cell r="N562" t="str">
            <v>陈文惠</v>
          </cell>
          <cell r="O562">
            <v>17</v>
          </cell>
          <cell r="P562" t="str">
            <v>卢祥</v>
          </cell>
          <cell r="Q562" t="str">
            <v>理科</v>
          </cell>
        </row>
        <row r="563">
          <cell r="A563" t="str">
            <v>513422200003151525</v>
          </cell>
          <cell r="B563">
            <v>9</v>
          </cell>
          <cell r="C563" t="str">
            <v>马海英</v>
          </cell>
          <cell r="D563">
            <v>267.5</v>
          </cell>
          <cell r="E563">
            <v>94</v>
          </cell>
          <cell r="F563" t="str">
            <v>张玉婷</v>
          </cell>
          <cell r="G563">
            <v>29</v>
          </cell>
          <cell r="H563" t="str">
            <v>黄金华</v>
          </cell>
          <cell r="I563">
            <v>69.5</v>
          </cell>
          <cell r="J563" t="str">
            <v>廖云虹</v>
          </cell>
          <cell r="K563">
            <v>20</v>
          </cell>
          <cell r="L563" t="str">
            <v>王玉强</v>
          </cell>
          <cell r="M563">
            <v>28</v>
          </cell>
          <cell r="N563" t="str">
            <v>郑富全</v>
          </cell>
          <cell r="O563">
            <v>27</v>
          </cell>
          <cell r="P563" t="str">
            <v>卢祥</v>
          </cell>
          <cell r="Q563" t="str">
            <v>理科</v>
          </cell>
        </row>
        <row r="564">
          <cell r="A564" t="str">
            <v>513422200304094421</v>
          </cell>
          <cell r="B564">
            <v>8</v>
          </cell>
          <cell r="C564" t="str">
            <v>伍斤卓玛</v>
          </cell>
          <cell r="D564">
            <v>267</v>
          </cell>
          <cell r="E564">
            <v>84.5</v>
          </cell>
          <cell r="F564" t="str">
            <v>向美娟</v>
          </cell>
          <cell r="G564">
            <v>50</v>
          </cell>
          <cell r="H564" t="str">
            <v>胡付松</v>
          </cell>
          <cell r="I564">
            <v>71.5</v>
          </cell>
          <cell r="J564" t="str">
            <v>廖云虹</v>
          </cell>
          <cell r="K564">
            <v>16</v>
          </cell>
          <cell r="L564" t="str">
            <v>王玉强</v>
          </cell>
          <cell r="M564">
            <v>22</v>
          </cell>
          <cell r="N564" t="str">
            <v>叶仁群</v>
          </cell>
          <cell r="O564">
            <v>23</v>
          </cell>
          <cell r="P564" t="str">
            <v>杨建</v>
          </cell>
          <cell r="Q564" t="str">
            <v>理科</v>
          </cell>
        </row>
        <row r="565">
          <cell r="A565" t="str">
            <v>513422200001032514</v>
          </cell>
          <cell r="B565">
            <v>6</v>
          </cell>
          <cell r="C565" t="str">
            <v>苏凯元</v>
          </cell>
          <cell r="D565">
            <v>267</v>
          </cell>
          <cell r="E565">
            <v>81.5</v>
          </cell>
          <cell r="F565" t="str">
            <v>阙丽萍</v>
          </cell>
          <cell r="G565">
            <v>54</v>
          </cell>
          <cell r="H565" t="str">
            <v>李希</v>
          </cell>
          <cell r="I565">
            <v>74.5</v>
          </cell>
          <cell r="J565" t="str">
            <v>达娃央初</v>
          </cell>
          <cell r="K565">
            <v>17</v>
          </cell>
          <cell r="L565" t="str">
            <v>高贵勇</v>
          </cell>
          <cell r="M565">
            <v>20.5</v>
          </cell>
          <cell r="N565" t="str">
            <v>陈文惠</v>
          </cell>
          <cell r="O565">
            <v>19.5</v>
          </cell>
          <cell r="P565" t="str">
            <v>卢祥</v>
          </cell>
          <cell r="Q565" t="str">
            <v>理科</v>
          </cell>
        </row>
        <row r="566">
          <cell r="A566" t="str">
            <v>513422200502013426</v>
          </cell>
          <cell r="B566">
            <v>7</v>
          </cell>
          <cell r="C566" t="str">
            <v>马海梅</v>
          </cell>
          <cell r="D566">
            <v>266.5</v>
          </cell>
          <cell r="E566">
            <v>91</v>
          </cell>
          <cell r="F566" t="str">
            <v>何光红</v>
          </cell>
          <cell r="G566">
            <v>39.5</v>
          </cell>
          <cell r="H566" t="str">
            <v>徐万雄</v>
          </cell>
          <cell r="I566">
            <v>77</v>
          </cell>
          <cell r="J566" t="str">
            <v>胡昌燕</v>
          </cell>
          <cell r="K566">
            <v>15</v>
          </cell>
          <cell r="L566" t="str">
            <v>兰阿布</v>
          </cell>
          <cell r="M566">
            <v>16</v>
          </cell>
          <cell r="N566" t="str">
            <v>刘跃军</v>
          </cell>
          <cell r="O566">
            <v>28</v>
          </cell>
          <cell r="P566" t="str">
            <v>杨建</v>
          </cell>
          <cell r="Q566" t="str">
            <v>理科</v>
          </cell>
        </row>
        <row r="567">
          <cell r="A567" t="str">
            <v>513422200303132721</v>
          </cell>
          <cell r="B567">
            <v>7</v>
          </cell>
          <cell r="C567" t="str">
            <v>沈顺珍</v>
          </cell>
          <cell r="D567">
            <v>265</v>
          </cell>
          <cell r="E567">
            <v>77</v>
          </cell>
          <cell r="F567" t="str">
            <v>何光红</v>
          </cell>
          <cell r="G567">
            <v>56.5</v>
          </cell>
          <cell r="H567" t="str">
            <v>徐万雄</v>
          </cell>
          <cell r="I567">
            <v>70.5</v>
          </cell>
          <cell r="J567" t="str">
            <v>胡昌燕</v>
          </cell>
          <cell r="K567">
            <v>20</v>
          </cell>
          <cell r="L567" t="str">
            <v>兰阿布</v>
          </cell>
          <cell r="M567">
            <v>20</v>
          </cell>
          <cell r="N567" t="str">
            <v>刘跃军</v>
          </cell>
          <cell r="O567">
            <v>21</v>
          </cell>
          <cell r="P567" t="str">
            <v>杨建</v>
          </cell>
          <cell r="Q567" t="str">
            <v>理科</v>
          </cell>
        </row>
        <row r="568">
          <cell r="A568" t="str">
            <v>430524200510261783</v>
          </cell>
          <cell r="B568">
            <v>9</v>
          </cell>
          <cell r="C568" t="str">
            <v>周正玥</v>
          </cell>
          <cell r="D568">
            <v>262.5</v>
          </cell>
          <cell r="E568">
            <v>80.5</v>
          </cell>
          <cell r="F568" t="str">
            <v>张玉婷</v>
          </cell>
          <cell r="G568">
            <v>44.5</v>
          </cell>
          <cell r="H568" t="str">
            <v>黄金华</v>
          </cell>
          <cell r="I568">
            <v>59.5</v>
          </cell>
          <cell r="J568" t="str">
            <v>廖云虹</v>
          </cell>
          <cell r="K568">
            <v>12</v>
          </cell>
          <cell r="L568" t="str">
            <v>王玉强</v>
          </cell>
          <cell r="M568">
            <v>38</v>
          </cell>
          <cell r="N568" t="str">
            <v>郑富全</v>
          </cell>
          <cell r="O568">
            <v>28</v>
          </cell>
          <cell r="P568" t="str">
            <v>卢祥</v>
          </cell>
          <cell r="Q568" t="str">
            <v>理科</v>
          </cell>
        </row>
        <row r="569">
          <cell r="A569" t="str">
            <v>513422200202266018</v>
          </cell>
          <cell r="B569">
            <v>7</v>
          </cell>
          <cell r="C569" t="str">
            <v>黄开云</v>
          </cell>
          <cell r="D569">
            <v>261.5</v>
          </cell>
          <cell r="E569">
            <v>85.5</v>
          </cell>
          <cell r="F569" t="str">
            <v>何光红</v>
          </cell>
          <cell r="G569">
            <v>44.5</v>
          </cell>
          <cell r="H569" t="str">
            <v>徐万雄</v>
          </cell>
          <cell r="I569">
            <v>49.5</v>
          </cell>
          <cell r="J569" t="str">
            <v>胡昌燕</v>
          </cell>
          <cell r="K569">
            <v>9.5</v>
          </cell>
          <cell r="L569" t="str">
            <v>兰阿布</v>
          </cell>
          <cell r="M569">
            <v>23</v>
          </cell>
          <cell r="N569" t="str">
            <v>刘跃军</v>
          </cell>
          <cell r="O569">
            <v>49.5</v>
          </cell>
          <cell r="P569" t="str">
            <v>杨建</v>
          </cell>
          <cell r="Q569" t="str">
            <v>理科</v>
          </cell>
        </row>
        <row r="570">
          <cell r="A570" t="str">
            <v>513422200507226025</v>
          </cell>
          <cell r="B570">
            <v>7</v>
          </cell>
          <cell r="C570" t="str">
            <v>张健美</v>
          </cell>
          <cell r="D570">
            <v>259.5</v>
          </cell>
          <cell r="E570">
            <v>85.5</v>
          </cell>
          <cell r="F570" t="str">
            <v>何光红</v>
          </cell>
          <cell r="G570">
            <v>46.5</v>
          </cell>
          <cell r="H570" t="str">
            <v>徐万雄</v>
          </cell>
          <cell r="I570">
            <v>62</v>
          </cell>
          <cell r="J570" t="str">
            <v>胡昌燕</v>
          </cell>
          <cell r="K570">
            <v>14.5</v>
          </cell>
          <cell r="L570" t="str">
            <v>兰阿布</v>
          </cell>
          <cell r="M570">
            <v>26</v>
          </cell>
          <cell r="N570" t="str">
            <v>刘跃军</v>
          </cell>
          <cell r="O570">
            <v>25</v>
          </cell>
          <cell r="P570" t="str">
            <v>杨建</v>
          </cell>
          <cell r="Q570" t="str">
            <v>理科</v>
          </cell>
        </row>
        <row r="571">
          <cell r="A571" t="str">
            <v>513422200501056010</v>
          </cell>
          <cell r="B571">
            <v>9</v>
          </cell>
          <cell r="C571" t="str">
            <v>陆晓卫</v>
          </cell>
          <cell r="D571">
            <v>258</v>
          </cell>
          <cell r="E571">
            <v>74.5</v>
          </cell>
          <cell r="F571" t="str">
            <v>张玉婷</v>
          </cell>
          <cell r="G571">
            <v>74.5</v>
          </cell>
          <cell r="H571" t="str">
            <v>黄金华</v>
          </cell>
          <cell r="I571">
            <v>36.5</v>
          </cell>
          <cell r="J571" t="str">
            <v>廖云虹</v>
          </cell>
          <cell r="K571">
            <v>17</v>
          </cell>
          <cell r="L571" t="str">
            <v>王玉强</v>
          </cell>
          <cell r="M571">
            <v>23</v>
          </cell>
          <cell r="N571" t="str">
            <v>郑富全</v>
          </cell>
          <cell r="O571">
            <v>32.5</v>
          </cell>
          <cell r="P571" t="str">
            <v>卢祥</v>
          </cell>
          <cell r="Q571" t="str">
            <v>理科</v>
          </cell>
        </row>
        <row r="572">
          <cell r="A572" t="str">
            <v>513422200404061918</v>
          </cell>
          <cell r="B572">
            <v>7</v>
          </cell>
          <cell r="C572" t="str">
            <v>祝子古</v>
          </cell>
          <cell r="D572">
            <v>255</v>
          </cell>
          <cell r="E572">
            <v>74.5</v>
          </cell>
          <cell r="F572" t="str">
            <v>何光红</v>
          </cell>
          <cell r="G572">
            <v>62</v>
          </cell>
          <cell r="H572" t="str">
            <v>徐万雄</v>
          </cell>
          <cell r="I572">
            <v>52.5</v>
          </cell>
          <cell r="J572" t="str">
            <v>胡昌燕</v>
          </cell>
          <cell r="K572">
            <v>22.5</v>
          </cell>
          <cell r="L572" t="str">
            <v>兰阿布</v>
          </cell>
          <cell r="M572">
            <v>16</v>
          </cell>
          <cell r="N572" t="str">
            <v>刘跃军</v>
          </cell>
          <cell r="O572">
            <v>27.5</v>
          </cell>
          <cell r="P572" t="str">
            <v>杨建</v>
          </cell>
          <cell r="Q572" t="str">
            <v>理科</v>
          </cell>
        </row>
        <row r="573">
          <cell r="A573" t="str">
            <v>513422200410012127</v>
          </cell>
          <cell r="B573">
            <v>7</v>
          </cell>
          <cell r="C573" t="str">
            <v>马加甲</v>
          </cell>
          <cell r="D573">
            <v>253.5</v>
          </cell>
          <cell r="E573">
            <v>83.5</v>
          </cell>
          <cell r="F573" t="str">
            <v>何光红</v>
          </cell>
          <cell r="G573">
            <v>41</v>
          </cell>
          <cell r="H573" t="str">
            <v>徐万雄</v>
          </cell>
          <cell r="I573">
            <v>77</v>
          </cell>
          <cell r="J573" t="str">
            <v>胡昌燕</v>
          </cell>
          <cell r="K573">
            <v>11</v>
          </cell>
          <cell r="L573" t="str">
            <v>兰阿布</v>
          </cell>
          <cell r="M573">
            <v>20</v>
          </cell>
          <cell r="N573" t="str">
            <v>刘跃军</v>
          </cell>
          <cell r="O573">
            <v>21</v>
          </cell>
          <cell r="P573" t="str">
            <v>杨建</v>
          </cell>
          <cell r="Q573" t="str">
            <v>理科</v>
          </cell>
        </row>
        <row r="574">
          <cell r="A574" t="str">
            <v>513422200312026023</v>
          </cell>
          <cell r="B574">
            <v>8</v>
          </cell>
          <cell r="C574" t="str">
            <v>杨祝玛</v>
          </cell>
          <cell r="D574">
            <v>253.5</v>
          </cell>
          <cell r="E574">
            <v>81.5</v>
          </cell>
          <cell r="F574" t="str">
            <v>向美娟</v>
          </cell>
          <cell r="G574">
            <v>36</v>
          </cell>
          <cell r="H574" t="str">
            <v>胡付松</v>
          </cell>
          <cell r="I574">
            <v>66</v>
          </cell>
          <cell r="J574" t="str">
            <v>廖云虹</v>
          </cell>
          <cell r="K574">
            <v>21</v>
          </cell>
          <cell r="L574" t="str">
            <v>王玉强</v>
          </cell>
          <cell r="M574">
            <v>14</v>
          </cell>
          <cell r="N574" t="str">
            <v>叶仁群</v>
          </cell>
          <cell r="O574">
            <v>35</v>
          </cell>
          <cell r="P574" t="str">
            <v>杨建</v>
          </cell>
          <cell r="Q574" t="str">
            <v>理科</v>
          </cell>
        </row>
        <row r="575">
          <cell r="A575" t="str">
            <v>513422200206092529</v>
          </cell>
          <cell r="B575">
            <v>7</v>
          </cell>
          <cell r="C575" t="str">
            <v>杨顺珍</v>
          </cell>
          <cell r="D575">
            <v>253</v>
          </cell>
          <cell r="E575">
            <v>87</v>
          </cell>
          <cell r="F575" t="str">
            <v>何光红</v>
          </cell>
          <cell r="G575">
            <v>61.5</v>
          </cell>
          <cell r="H575" t="str">
            <v>徐万雄</v>
          </cell>
          <cell r="I575">
            <v>47</v>
          </cell>
          <cell r="J575" t="str">
            <v>胡昌燕</v>
          </cell>
          <cell r="K575">
            <v>5</v>
          </cell>
          <cell r="L575" t="str">
            <v>兰阿布</v>
          </cell>
          <cell r="M575">
            <v>25</v>
          </cell>
          <cell r="N575" t="str">
            <v>刘跃军</v>
          </cell>
          <cell r="O575">
            <v>27.5</v>
          </cell>
          <cell r="P575" t="str">
            <v>杨建</v>
          </cell>
          <cell r="Q575" t="str">
            <v>理科</v>
          </cell>
        </row>
        <row r="576">
          <cell r="A576" t="str">
            <v>513422200507234025</v>
          </cell>
          <cell r="B576">
            <v>6</v>
          </cell>
          <cell r="C576" t="str">
            <v>扎西祝玛</v>
          </cell>
          <cell r="D576">
            <v>253</v>
          </cell>
          <cell r="E576">
            <v>62.5</v>
          </cell>
          <cell r="F576" t="str">
            <v>阙丽萍</v>
          </cell>
          <cell r="G576">
            <v>57</v>
          </cell>
          <cell r="H576" t="str">
            <v>李希</v>
          </cell>
          <cell r="I576">
            <v>43.5</v>
          </cell>
          <cell r="J576" t="str">
            <v>达娃央初</v>
          </cell>
          <cell r="K576">
            <v>25</v>
          </cell>
          <cell r="L576" t="str">
            <v>高贵勇</v>
          </cell>
          <cell r="M576">
            <v>33.5</v>
          </cell>
          <cell r="N576" t="str">
            <v>陈文惠</v>
          </cell>
          <cell r="O576">
            <v>31.5</v>
          </cell>
          <cell r="P576" t="str">
            <v>卢祥</v>
          </cell>
          <cell r="Q576" t="str">
            <v>理科</v>
          </cell>
        </row>
        <row r="577">
          <cell r="A577" t="str">
            <v>513422200409195413</v>
          </cell>
          <cell r="B577">
            <v>9</v>
          </cell>
          <cell r="C577" t="str">
            <v>翁金多吉</v>
          </cell>
          <cell r="D577">
            <v>252.5</v>
          </cell>
          <cell r="E577">
            <v>73.5</v>
          </cell>
          <cell r="F577" t="str">
            <v>张玉婷</v>
          </cell>
          <cell r="G577">
            <v>43</v>
          </cell>
          <cell r="H577" t="str">
            <v>黄金华</v>
          </cell>
          <cell r="I577">
            <v>58.5</v>
          </cell>
          <cell r="J577" t="str">
            <v>廖云虹</v>
          </cell>
          <cell r="K577">
            <v>28.5</v>
          </cell>
          <cell r="L577" t="str">
            <v>王玉强</v>
          </cell>
          <cell r="M577">
            <v>13.5</v>
          </cell>
          <cell r="N577" t="str">
            <v>郑富全</v>
          </cell>
          <cell r="O577">
            <v>35.5</v>
          </cell>
          <cell r="P577" t="str">
            <v>卢祥</v>
          </cell>
          <cell r="Q577" t="str">
            <v>理科</v>
          </cell>
        </row>
        <row r="578">
          <cell r="A578" t="str">
            <v>513422200402151522</v>
          </cell>
          <cell r="B578">
            <v>8</v>
          </cell>
          <cell r="C578" t="str">
            <v>邱阿支</v>
          </cell>
          <cell r="D578">
            <v>252.5</v>
          </cell>
          <cell r="E578">
            <v>82</v>
          </cell>
          <cell r="F578" t="str">
            <v>向美娟</v>
          </cell>
          <cell r="G578">
            <v>51.5</v>
          </cell>
          <cell r="H578" t="str">
            <v>胡付松</v>
          </cell>
          <cell r="I578">
            <v>64.5</v>
          </cell>
          <cell r="J578" t="str">
            <v>廖云虹</v>
          </cell>
          <cell r="K578">
            <v>17</v>
          </cell>
          <cell r="L578" t="str">
            <v>王玉强</v>
          </cell>
          <cell r="M578">
            <v>9</v>
          </cell>
          <cell r="N578" t="str">
            <v>叶仁群</v>
          </cell>
          <cell r="O578">
            <v>28.5</v>
          </cell>
          <cell r="P578" t="str">
            <v>杨建</v>
          </cell>
          <cell r="Q578" t="str">
            <v>理科</v>
          </cell>
        </row>
        <row r="579">
          <cell r="A579" t="str">
            <v>513422200110124418</v>
          </cell>
          <cell r="B579">
            <v>8</v>
          </cell>
          <cell r="C579" t="str">
            <v>刘尔布</v>
          </cell>
          <cell r="D579">
            <v>251</v>
          </cell>
          <cell r="E579">
            <v>73</v>
          </cell>
          <cell r="F579" t="str">
            <v>向美娟</v>
          </cell>
          <cell r="G579">
            <v>81</v>
          </cell>
          <cell r="H579" t="str">
            <v>胡付松</v>
          </cell>
          <cell r="I579">
            <v>46</v>
          </cell>
          <cell r="J579" t="str">
            <v>廖云虹</v>
          </cell>
          <cell r="K579">
            <v>10</v>
          </cell>
          <cell r="L579" t="str">
            <v>王玉强</v>
          </cell>
          <cell r="M579">
            <v>14</v>
          </cell>
          <cell r="N579" t="str">
            <v>叶仁群</v>
          </cell>
          <cell r="O579">
            <v>27</v>
          </cell>
          <cell r="P579" t="str">
            <v>杨建</v>
          </cell>
          <cell r="Q579" t="str">
            <v>理科</v>
          </cell>
        </row>
        <row r="580">
          <cell r="A580" t="str">
            <v>513422200402201921</v>
          </cell>
          <cell r="B580">
            <v>8</v>
          </cell>
          <cell r="C580" t="str">
            <v>何春兰</v>
          </cell>
          <cell r="D580">
            <v>251</v>
          </cell>
          <cell r="E580">
            <v>78</v>
          </cell>
          <cell r="F580" t="str">
            <v>向美娟</v>
          </cell>
          <cell r="G580">
            <v>54.5</v>
          </cell>
          <cell r="H580" t="str">
            <v>胡付松</v>
          </cell>
          <cell r="I580">
            <v>70</v>
          </cell>
          <cell r="J580" t="str">
            <v>廖云虹</v>
          </cell>
          <cell r="K580">
            <v>9</v>
          </cell>
          <cell r="L580" t="str">
            <v>王玉强</v>
          </cell>
          <cell r="M580">
            <v>3.5</v>
          </cell>
          <cell r="N580" t="str">
            <v>叶仁群</v>
          </cell>
          <cell r="O580">
            <v>36</v>
          </cell>
          <cell r="P580" t="str">
            <v>杨建</v>
          </cell>
          <cell r="Q580" t="str">
            <v>理科</v>
          </cell>
        </row>
        <row r="581">
          <cell r="A581" t="str">
            <v>513422200307202723</v>
          </cell>
          <cell r="B581">
            <v>9</v>
          </cell>
          <cell r="C581" t="str">
            <v>张小河</v>
          </cell>
          <cell r="D581">
            <v>250.5</v>
          </cell>
          <cell r="E581">
            <v>86.5</v>
          </cell>
          <cell r="F581" t="str">
            <v>张玉婷</v>
          </cell>
          <cell r="G581">
            <v>50.5</v>
          </cell>
          <cell r="H581" t="str">
            <v>黄金华</v>
          </cell>
          <cell r="I581">
            <v>38</v>
          </cell>
          <cell r="J581" t="str">
            <v>廖云虹</v>
          </cell>
          <cell r="K581">
            <v>24</v>
          </cell>
          <cell r="L581" t="str">
            <v>王玉强</v>
          </cell>
          <cell r="M581">
            <v>29</v>
          </cell>
          <cell r="N581" t="str">
            <v>郑富全</v>
          </cell>
          <cell r="O581">
            <v>22.5</v>
          </cell>
          <cell r="P581" t="str">
            <v>卢祥</v>
          </cell>
          <cell r="Q581" t="str">
            <v>理科</v>
          </cell>
        </row>
        <row r="582">
          <cell r="A582" t="str">
            <v>513422200508172524</v>
          </cell>
          <cell r="B582">
            <v>6</v>
          </cell>
          <cell r="C582" t="str">
            <v>沈小芬</v>
          </cell>
          <cell r="D582">
            <v>250.5</v>
          </cell>
          <cell r="E582">
            <v>88</v>
          </cell>
          <cell r="F582" t="str">
            <v>阙丽萍</v>
          </cell>
          <cell r="G582">
            <v>40</v>
          </cell>
          <cell r="H582" t="str">
            <v>李希</v>
          </cell>
          <cell r="I582">
            <v>49.5</v>
          </cell>
          <cell r="J582" t="str">
            <v>达娃央初</v>
          </cell>
          <cell r="K582">
            <v>17</v>
          </cell>
          <cell r="L582" t="str">
            <v>高贵勇</v>
          </cell>
          <cell r="M582">
            <v>30</v>
          </cell>
          <cell r="N582" t="str">
            <v>陈文惠</v>
          </cell>
          <cell r="O582">
            <v>26</v>
          </cell>
          <cell r="P582" t="str">
            <v>卢祥</v>
          </cell>
          <cell r="Q582" t="str">
            <v>理科</v>
          </cell>
        </row>
        <row r="583">
          <cell r="A583" t="str">
            <v>513422200405014419</v>
          </cell>
          <cell r="B583">
            <v>6</v>
          </cell>
          <cell r="C583" t="str">
            <v>耳古孜</v>
          </cell>
          <cell r="D583">
            <v>248.5</v>
          </cell>
          <cell r="E583">
            <v>78.5</v>
          </cell>
          <cell r="F583" t="str">
            <v>阙丽萍</v>
          </cell>
          <cell r="G583">
            <v>48</v>
          </cell>
          <cell r="H583" t="str">
            <v>李希</v>
          </cell>
          <cell r="I583">
            <v>55</v>
          </cell>
          <cell r="J583" t="str">
            <v>达娃央初</v>
          </cell>
          <cell r="K583">
            <v>20</v>
          </cell>
          <cell r="L583" t="str">
            <v>高贵勇</v>
          </cell>
          <cell r="M583">
            <v>13</v>
          </cell>
          <cell r="N583" t="str">
            <v>陈文惠</v>
          </cell>
          <cell r="O583">
            <v>34</v>
          </cell>
          <cell r="P583" t="str">
            <v>卢祥</v>
          </cell>
          <cell r="Q583" t="str">
            <v>理科</v>
          </cell>
        </row>
        <row r="584">
          <cell r="A584" t="str">
            <v>513422200502283426</v>
          </cell>
          <cell r="B584">
            <v>7</v>
          </cell>
          <cell r="C584" t="str">
            <v>达瓦娜姆</v>
          </cell>
          <cell r="D584">
            <v>247.5</v>
          </cell>
          <cell r="E584">
            <v>80.5</v>
          </cell>
          <cell r="F584" t="str">
            <v>何光红</v>
          </cell>
          <cell r="G584">
            <v>39.5</v>
          </cell>
          <cell r="H584" t="str">
            <v>徐万雄</v>
          </cell>
          <cell r="I584">
            <v>74</v>
          </cell>
          <cell r="J584" t="str">
            <v>胡昌燕</v>
          </cell>
          <cell r="K584">
            <v>10</v>
          </cell>
          <cell r="L584" t="str">
            <v>兰阿布</v>
          </cell>
          <cell r="M584">
            <v>20.5</v>
          </cell>
          <cell r="N584" t="str">
            <v>刘跃军</v>
          </cell>
          <cell r="O584">
            <v>23</v>
          </cell>
          <cell r="P584" t="str">
            <v>杨建</v>
          </cell>
          <cell r="Q584" t="str">
            <v>理科</v>
          </cell>
        </row>
        <row r="585">
          <cell r="A585" t="str">
            <v>513422200210014427</v>
          </cell>
          <cell r="B585">
            <v>8</v>
          </cell>
          <cell r="C585" t="str">
            <v>杜基央初</v>
          </cell>
          <cell r="D585">
            <v>247</v>
          </cell>
          <cell r="E585">
            <v>82</v>
          </cell>
          <cell r="F585" t="str">
            <v>向美娟</v>
          </cell>
          <cell r="G585">
            <v>54</v>
          </cell>
          <cell r="H585" t="str">
            <v>胡付松</v>
          </cell>
          <cell r="I585">
            <v>42.5</v>
          </cell>
          <cell r="J585" t="str">
            <v>廖云虹</v>
          </cell>
          <cell r="K585">
            <v>24.5</v>
          </cell>
          <cell r="L585" t="str">
            <v>王玉强</v>
          </cell>
          <cell r="M585">
            <v>17.5</v>
          </cell>
          <cell r="N585" t="str">
            <v>叶仁群</v>
          </cell>
          <cell r="O585">
            <v>26.5</v>
          </cell>
          <cell r="P585" t="str">
            <v>杨建</v>
          </cell>
          <cell r="Q585" t="str">
            <v>理科</v>
          </cell>
        </row>
        <row r="586">
          <cell r="A586" t="str">
            <v>513422200505131727</v>
          </cell>
          <cell r="B586">
            <v>6</v>
          </cell>
          <cell r="C586" t="str">
            <v>王小苹</v>
          </cell>
          <cell r="D586">
            <v>246</v>
          </cell>
          <cell r="E586">
            <v>87</v>
          </cell>
          <cell r="F586" t="str">
            <v>阙丽萍</v>
          </cell>
          <cell r="G586">
            <v>58</v>
          </cell>
          <cell r="H586" t="str">
            <v>李希</v>
          </cell>
          <cell r="I586">
            <v>60</v>
          </cell>
          <cell r="J586" t="str">
            <v>达娃央初</v>
          </cell>
          <cell r="K586">
            <v>7</v>
          </cell>
          <cell r="L586" t="str">
            <v>高贵勇</v>
          </cell>
          <cell r="M586">
            <v>14</v>
          </cell>
          <cell r="N586" t="str">
            <v>陈文惠</v>
          </cell>
          <cell r="O586">
            <v>20</v>
          </cell>
          <cell r="P586" t="str">
            <v>卢祥</v>
          </cell>
          <cell r="Q586" t="str">
            <v>理科</v>
          </cell>
        </row>
        <row r="587">
          <cell r="A587" t="str">
            <v>513422200402030915</v>
          </cell>
          <cell r="B587">
            <v>6</v>
          </cell>
          <cell r="C587" t="str">
            <v>陈小平</v>
          </cell>
          <cell r="D587">
            <v>245.5</v>
          </cell>
          <cell r="E587">
            <v>79</v>
          </cell>
          <cell r="F587" t="str">
            <v>阙丽萍</v>
          </cell>
          <cell r="G587">
            <v>36</v>
          </cell>
          <cell r="H587" t="str">
            <v>李希</v>
          </cell>
          <cell r="I587">
            <v>61</v>
          </cell>
          <cell r="J587" t="str">
            <v>达娃央初</v>
          </cell>
          <cell r="K587">
            <v>15</v>
          </cell>
          <cell r="L587" t="str">
            <v>高贵勇</v>
          </cell>
          <cell r="M587">
            <v>35</v>
          </cell>
          <cell r="N587" t="str">
            <v>陈文惠</v>
          </cell>
          <cell r="O587">
            <v>19.5</v>
          </cell>
          <cell r="P587" t="str">
            <v>卢祥</v>
          </cell>
          <cell r="Q587" t="str">
            <v>理科</v>
          </cell>
        </row>
        <row r="588">
          <cell r="A588" t="str">
            <v>513422200310064413</v>
          </cell>
          <cell r="B588">
            <v>9</v>
          </cell>
          <cell r="C588" t="str">
            <v>邱尔古</v>
          </cell>
          <cell r="D588">
            <v>245</v>
          </cell>
          <cell r="E588">
            <v>75.5</v>
          </cell>
          <cell r="F588" t="str">
            <v>张玉婷</v>
          </cell>
          <cell r="G588">
            <v>61.5</v>
          </cell>
          <cell r="H588" t="str">
            <v>黄金华</v>
          </cell>
          <cell r="I588">
            <v>43</v>
          </cell>
          <cell r="J588" t="str">
            <v>廖云虹</v>
          </cell>
          <cell r="K588">
            <v>22</v>
          </cell>
          <cell r="L588" t="str">
            <v>王玉强</v>
          </cell>
          <cell r="M588">
            <v>17.5</v>
          </cell>
          <cell r="N588" t="str">
            <v>郑富全</v>
          </cell>
          <cell r="O588">
            <v>25.5</v>
          </cell>
          <cell r="P588" t="str">
            <v>卢祥</v>
          </cell>
          <cell r="Q588" t="str">
            <v>理科</v>
          </cell>
        </row>
        <row r="589">
          <cell r="A589" t="str">
            <v>513422200402030018</v>
          </cell>
          <cell r="B589">
            <v>9</v>
          </cell>
          <cell r="C589" t="str">
            <v>吕发清</v>
          </cell>
          <cell r="D589">
            <v>243.5</v>
          </cell>
          <cell r="E589">
            <v>84</v>
          </cell>
          <cell r="F589" t="str">
            <v>张玉婷</v>
          </cell>
          <cell r="G589">
            <v>57.5</v>
          </cell>
          <cell r="H589" t="str">
            <v>黄金华</v>
          </cell>
          <cell r="I589">
            <v>30.5</v>
          </cell>
          <cell r="J589" t="str">
            <v>廖云虹</v>
          </cell>
          <cell r="K589">
            <v>26.5</v>
          </cell>
          <cell r="L589" t="str">
            <v>王玉强</v>
          </cell>
          <cell r="M589">
            <v>27</v>
          </cell>
          <cell r="N589" t="str">
            <v>郑富全</v>
          </cell>
          <cell r="O589">
            <v>18</v>
          </cell>
          <cell r="P589" t="str">
            <v>卢祥</v>
          </cell>
          <cell r="Q589" t="str">
            <v>理科</v>
          </cell>
        </row>
        <row r="590">
          <cell r="A590" t="str">
            <v>513422200408010018</v>
          </cell>
          <cell r="B590">
            <v>8</v>
          </cell>
          <cell r="C590" t="str">
            <v>吕建庆</v>
          </cell>
          <cell r="D590">
            <v>243.5</v>
          </cell>
          <cell r="E590">
            <v>73.5</v>
          </cell>
          <cell r="F590" t="str">
            <v>向美娟</v>
          </cell>
          <cell r="G590">
            <v>49</v>
          </cell>
          <cell r="H590" t="str">
            <v>胡付松</v>
          </cell>
          <cell r="I590">
            <v>65.5</v>
          </cell>
          <cell r="J590" t="str">
            <v>廖云虹</v>
          </cell>
          <cell r="K590">
            <v>9</v>
          </cell>
          <cell r="L590" t="str">
            <v>王玉强</v>
          </cell>
          <cell r="M590">
            <v>19</v>
          </cell>
          <cell r="N590" t="str">
            <v>叶仁群</v>
          </cell>
          <cell r="O590">
            <v>27.5</v>
          </cell>
          <cell r="P590" t="str">
            <v>杨建</v>
          </cell>
          <cell r="Q590" t="str">
            <v>理科</v>
          </cell>
        </row>
        <row r="591">
          <cell r="A591" t="str">
            <v>513422200405136010</v>
          </cell>
          <cell r="B591">
            <v>8</v>
          </cell>
          <cell r="C591" t="str">
            <v>吕正武</v>
          </cell>
          <cell r="D591">
            <v>243</v>
          </cell>
          <cell r="E591">
            <v>94</v>
          </cell>
          <cell r="F591" t="str">
            <v>向美娟</v>
          </cell>
          <cell r="G591">
            <v>63.5</v>
          </cell>
          <cell r="H591" t="str">
            <v>胡付松</v>
          </cell>
          <cell r="I591">
            <v>33.5</v>
          </cell>
          <cell r="J591" t="str">
            <v>廖云虹</v>
          </cell>
          <cell r="K591">
            <v>6</v>
          </cell>
          <cell r="L591" t="str">
            <v>王玉强</v>
          </cell>
          <cell r="M591">
            <v>18</v>
          </cell>
          <cell r="N591" t="str">
            <v>叶仁群</v>
          </cell>
          <cell r="O591">
            <v>28</v>
          </cell>
          <cell r="P591" t="str">
            <v>杨建</v>
          </cell>
          <cell r="Q591" t="str">
            <v>理科</v>
          </cell>
        </row>
        <row r="592">
          <cell r="A592" t="str">
            <v>513422200203176428</v>
          </cell>
          <cell r="B592">
            <v>9</v>
          </cell>
          <cell r="C592" t="str">
            <v>康珠益西</v>
          </cell>
          <cell r="D592">
            <v>243</v>
          </cell>
          <cell r="E592">
            <v>80.5</v>
          </cell>
          <cell r="F592" t="str">
            <v>张玉婷</v>
          </cell>
          <cell r="G592">
            <v>45</v>
          </cell>
          <cell r="H592" t="str">
            <v>黄金华</v>
          </cell>
          <cell r="I592">
            <v>59.5</v>
          </cell>
          <cell r="J592" t="str">
            <v>廖云虹</v>
          </cell>
          <cell r="K592">
            <v>21</v>
          </cell>
          <cell r="L592" t="str">
            <v>王玉强</v>
          </cell>
          <cell r="M592">
            <v>21</v>
          </cell>
          <cell r="N592" t="str">
            <v>郑富全</v>
          </cell>
          <cell r="O592">
            <v>16</v>
          </cell>
          <cell r="P592" t="str">
            <v>卢祥</v>
          </cell>
          <cell r="Q592" t="str">
            <v>理科</v>
          </cell>
        </row>
        <row r="593">
          <cell r="A593" t="str">
            <v>513422199604252721</v>
          </cell>
          <cell r="B593">
            <v>7</v>
          </cell>
          <cell r="C593" t="str">
            <v>苏腰明</v>
          </cell>
          <cell r="D593">
            <v>243</v>
          </cell>
          <cell r="E593">
            <v>89</v>
          </cell>
          <cell r="F593" t="str">
            <v>何光红</v>
          </cell>
          <cell r="G593">
            <v>32</v>
          </cell>
          <cell r="H593" t="str">
            <v>徐万雄</v>
          </cell>
          <cell r="I593">
            <v>62</v>
          </cell>
          <cell r="J593" t="str">
            <v>胡昌燕</v>
          </cell>
          <cell r="K593">
            <v>12</v>
          </cell>
          <cell r="L593" t="str">
            <v>兰阿布</v>
          </cell>
          <cell r="M593">
            <v>16</v>
          </cell>
          <cell r="N593" t="str">
            <v>刘跃军</v>
          </cell>
          <cell r="O593">
            <v>32</v>
          </cell>
          <cell r="P593" t="str">
            <v>杨建</v>
          </cell>
          <cell r="Q593" t="str">
            <v>理科</v>
          </cell>
        </row>
        <row r="594">
          <cell r="A594" t="str">
            <v>513422200301221923</v>
          </cell>
          <cell r="B594">
            <v>9</v>
          </cell>
          <cell r="C594" t="str">
            <v>王尔色</v>
          </cell>
          <cell r="D594">
            <v>241</v>
          </cell>
          <cell r="E594">
            <v>89.5</v>
          </cell>
          <cell r="F594" t="str">
            <v>张玉婷</v>
          </cell>
          <cell r="G594">
            <v>51.5</v>
          </cell>
          <cell r="H594" t="str">
            <v>黄金华</v>
          </cell>
          <cell r="I594">
            <v>67.5</v>
          </cell>
          <cell r="J594" t="str">
            <v>廖云虹</v>
          </cell>
          <cell r="K594">
            <v>6</v>
          </cell>
          <cell r="L594" t="str">
            <v>王玉强</v>
          </cell>
          <cell r="M594">
            <v>9.5</v>
          </cell>
          <cell r="N594" t="str">
            <v>郑富全</v>
          </cell>
          <cell r="O594">
            <v>17</v>
          </cell>
          <cell r="P594" t="str">
            <v>卢祥</v>
          </cell>
          <cell r="Q594" t="str">
            <v>理科</v>
          </cell>
        </row>
        <row r="595">
          <cell r="A595" t="str">
            <v>513422200205052912</v>
          </cell>
          <cell r="B595">
            <v>7</v>
          </cell>
          <cell r="C595" t="str">
            <v>严李多</v>
          </cell>
          <cell r="D595">
            <v>238.5</v>
          </cell>
          <cell r="E595">
            <v>84</v>
          </cell>
          <cell r="F595" t="str">
            <v>何光红</v>
          </cell>
          <cell r="G595">
            <v>50.5</v>
          </cell>
          <cell r="H595" t="str">
            <v>徐万雄</v>
          </cell>
          <cell r="I595">
            <v>39</v>
          </cell>
          <cell r="J595" t="str">
            <v>胡昌燕</v>
          </cell>
          <cell r="K595">
            <v>19.5</v>
          </cell>
          <cell r="L595" t="str">
            <v>兰阿布</v>
          </cell>
          <cell r="M595">
            <v>15</v>
          </cell>
          <cell r="N595" t="str">
            <v>刘跃军</v>
          </cell>
          <cell r="O595">
            <v>30.5</v>
          </cell>
          <cell r="P595" t="str">
            <v>杨建</v>
          </cell>
          <cell r="Q595" t="str">
            <v>理科</v>
          </cell>
        </row>
        <row r="596">
          <cell r="A596" t="str">
            <v>513422200311191510</v>
          </cell>
          <cell r="B596">
            <v>6</v>
          </cell>
          <cell r="C596" t="str">
            <v>苏云康</v>
          </cell>
          <cell r="D596">
            <v>238</v>
          </cell>
          <cell r="E596">
            <v>80.5</v>
          </cell>
          <cell r="F596" t="str">
            <v>阙丽萍</v>
          </cell>
          <cell r="G596">
            <v>57</v>
          </cell>
          <cell r="H596" t="str">
            <v>李希</v>
          </cell>
          <cell r="I596">
            <v>34.5</v>
          </cell>
          <cell r="J596" t="str">
            <v>达娃央初</v>
          </cell>
          <cell r="K596">
            <v>18.5</v>
          </cell>
          <cell r="L596" t="str">
            <v>高贵勇</v>
          </cell>
          <cell r="M596">
            <v>21</v>
          </cell>
          <cell r="N596" t="str">
            <v>陈文惠</v>
          </cell>
          <cell r="O596">
            <v>26.5</v>
          </cell>
          <cell r="P596" t="str">
            <v>卢祥</v>
          </cell>
          <cell r="Q596" t="str">
            <v>理科</v>
          </cell>
        </row>
        <row r="597">
          <cell r="A597" t="str">
            <v>513422200603201514</v>
          </cell>
          <cell r="B597">
            <v>7</v>
          </cell>
          <cell r="C597" t="str">
            <v>杨日伍</v>
          </cell>
          <cell r="D597">
            <v>235.5</v>
          </cell>
          <cell r="E597">
            <v>91.5</v>
          </cell>
          <cell r="F597" t="str">
            <v>何光红</v>
          </cell>
          <cell r="G597">
            <v>68</v>
          </cell>
          <cell r="H597" t="str">
            <v>徐万雄</v>
          </cell>
          <cell r="I597">
            <v>45</v>
          </cell>
          <cell r="J597" t="str">
            <v>胡昌燕</v>
          </cell>
          <cell r="K597">
            <v>6</v>
          </cell>
          <cell r="L597" t="str">
            <v>兰阿布</v>
          </cell>
          <cell r="M597">
            <v>7</v>
          </cell>
          <cell r="N597" t="str">
            <v>刘跃军</v>
          </cell>
          <cell r="O597">
            <v>18</v>
          </cell>
          <cell r="P597" t="str">
            <v>杨建</v>
          </cell>
          <cell r="Q597" t="str">
            <v>理科</v>
          </cell>
        </row>
        <row r="598">
          <cell r="A598" t="str">
            <v>513422200403200015</v>
          </cell>
          <cell r="B598">
            <v>6</v>
          </cell>
          <cell r="C598" t="str">
            <v>扎西龙布</v>
          </cell>
          <cell r="D598">
            <v>235.5</v>
          </cell>
          <cell r="E598">
            <v>77</v>
          </cell>
          <cell r="F598" t="str">
            <v>阙丽萍</v>
          </cell>
          <cell r="G598">
            <v>61.5</v>
          </cell>
          <cell r="H598" t="str">
            <v>李希</v>
          </cell>
          <cell r="I598">
            <v>29.5</v>
          </cell>
          <cell r="J598" t="str">
            <v>达娃央初</v>
          </cell>
          <cell r="K598">
            <v>11</v>
          </cell>
          <cell r="L598" t="str">
            <v>高贵勇</v>
          </cell>
          <cell r="M598">
            <v>28.5</v>
          </cell>
          <cell r="N598" t="str">
            <v>陈文惠</v>
          </cell>
          <cell r="O598">
            <v>28</v>
          </cell>
          <cell r="P598" t="str">
            <v>卢祥</v>
          </cell>
          <cell r="Q598" t="str">
            <v>理科</v>
          </cell>
        </row>
        <row r="599">
          <cell r="A599" t="str">
            <v>513422200212144428</v>
          </cell>
          <cell r="B599">
            <v>8</v>
          </cell>
          <cell r="C599" t="str">
            <v>潘婷</v>
          </cell>
          <cell r="D599">
            <v>235</v>
          </cell>
          <cell r="E599">
            <v>81.5</v>
          </cell>
          <cell r="F599" t="str">
            <v>向美娟</v>
          </cell>
          <cell r="G599">
            <v>33</v>
          </cell>
          <cell r="H599" t="str">
            <v>胡付松</v>
          </cell>
          <cell r="I599">
            <v>67.5</v>
          </cell>
          <cell r="J599" t="str">
            <v>廖云虹</v>
          </cell>
          <cell r="K599">
            <v>5</v>
          </cell>
          <cell r="L599" t="str">
            <v>王玉强</v>
          </cell>
          <cell r="M599">
            <v>21</v>
          </cell>
          <cell r="N599" t="str">
            <v>叶仁群</v>
          </cell>
          <cell r="O599">
            <v>27</v>
          </cell>
          <cell r="P599" t="str">
            <v>杨建</v>
          </cell>
          <cell r="Q599" t="str">
            <v>理科</v>
          </cell>
        </row>
        <row r="600">
          <cell r="A600" t="str">
            <v>513422200309164011</v>
          </cell>
          <cell r="B600">
            <v>9</v>
          </cell>
          <cell r="C600" t="str">
            <v>扎西次尔</v>
          </cell>
          <cell r="D600">
            <v>235</v>
          </cell>
          <cell r="E600">
            <v>74</v>
          </cell>
          <cell r="F600" t="str">
            <v>张玉婷</v>
          </cell>
          <cell r="G600">
            <v>64.5</v>
          </cell>
          <cell r="H600" t="str">
            <v>黄金华</v>
          </cell>
          <cell r="I600">
            <v>26.5</v>
          </cell>
          <cell r="J600" t="str">
            <v>廖云虹</v>
          </cell>
          <cell r="K600">
            <v>21.5</v>
          </cell>
          <cell r="L600" t="str">
            <v>王玉强</v>
          </cell>
          <cell r="M600">
            <v>15.5</v>
          </cell>
          <cell r="N600" t="str">
            <v>郑富全</v>
          </cell>
          <cell r="O600">
            <v>33</v>
          </cell>
          <cell r="P600" t="str">
            <v>卢祥</v>
          </cell>
          <cell r="Q600" t="str">
            <v>理科</v>
          </cell>
        </row>
        <row r="601">
          <cell r="A601" t="str">
            <v>513422200403052315</v>
          </cell>
          <cell r="B601">
            <v>6</v>
          </cell>
          <cell r="C601" t="str">
            <v>苏朗降初</v>
          </cell>
          <cell r="D601">
            <v>234.5</v>
          </cell>
          <cell r="E601">
            <v>84</v>
          </cell>
          <cell r="F601" t="str">
            <v>阙丽萍</v>
          </cell>
          <cell r="G601">
            <v>50.5</v>
          </cell>
          <cell r="H601" t="str">
            <v>李希</v>
          </cell>
          <cell r="I601">
            <v>32</v>
          </cell>
          <cell r="J601" t="str">
            <v>达娃央初</v>
          </cell>
          <cell r="K601">
            <v>12.5</v>
          </cell>
          <cell r="L601" t="str">
            <v>高贵勇</v>
          </cell>
          <cell r="M601">
            <v>20</v>
          </cell>
          <cell r="N601" t="str">
            <v>陈文惠</v>
          </cell>
          <cell r="O601">
            <v>35.5</v>
          </cell>
          <cell r="P601" t="str">
            <v>卢祥</v>
          </cell>
          <cell r="Q601" t="str">
            <v>理科</v>
          </cell>
        </row>
        <row r="602">
          <cell r="A602" t="str">
            <v>513422200203014410</v>
          </cell>
          <cell r="B602">
            <v>9</v>
          </cell>
          <cell r="C602" t="str">
            <v>罗开学</v>
          </cell>
          <cell r="D602">
            <v>233</v>
          </cell>
          <cell r="E602">
            <v>73</v>
          </cell>
          <cell r="F602" t="str">
            <v>张玉婷</v>
          </cell>
          <cell r="G602">
            <v>25.5</v>
          </cell>
          <cell r="H602" t="str">
            <v>黄金华</v>
          </cell>
          <cell r="I602">
            <v>66</v>
          </cell>
          <cell r="J602" t="str">
            <v>廖云虹</v>
          </cell>
          <cell r="K602">
            <v>18.5</v>
          </cell>
          <cell r="L602" t="str">
            <v>王玉强</v>
          </cell>
          <cell r="M602">
            <v>18</v>
          </cell>
          <cell r="N602" t="str">
            <v>郑富全</v>
          </cell>
          <cell r="O602">
            <v>32</v>
          </cell>
          <cell r="P602" t="str">
            <v>卢祥</v>
          </cell>
          <cell r="Q602" t="str">
            <v>理科</v>
          </cell>
        </row>
        <row r="603">
          <cell r="A603" t="str">
            <v>513422200303132510</v>
          </cell>
          <cell r="B603">
            <v>6</v>
          </cell>
          <cell r="C603" t="str">
            <v>李顺军</v>
          </cell>
          <cell r="D603">
            <v>232.5</v>
          </cell>
          <cell r="E603">
            <v>80</v>
          </cell>
          <cell r="F603" t="str">
            <v>阙丽萍</v>
          </cell>
          <cell r="G603">
            <v>44</v>
          </cell>
          <cell r="H603" t="str">
            <v>李希</v>
          </cell>
          <cell r="I603">
            <v>43.5</v>
          </cell>
          <cell r="J603" t="str">
            <v>达娃央初</v>
          </cell>
          <cell r="K603">
            <v>5</v>
          </cell>
          <cell r="L603" t="str">
            <v>高贵勇</v>
          </cell>
          <cell r="M603">
            <v>19</v>
          </cell>
          <cell r="N603" t="str">
            <v>陈文惠</v>
          </cell>
          <cell r="O603">
            <v>41</v>
          </cell>
          <cell r="P603" t="str">
            <v>卢祥</v>
          </cell>
          <cell r="Q603" t="str">
            <v>理科</v>
          </cell>
        </row>
        <row r="604">
          <cell r="A604" t="str">
            <v>513422199805072516</v>
          </cell>
          <cell r="B604">
            <v>6</v>
          </cell>
          <cell r="C604" t="str">
            <v>苏云林</v>
          </cell>
          <cell r="D604">
            <v>231.5</v>
          </cell>
          <cell r="E604">
            <v>56.5</v>
          </cell>
          <cell r="F604" t="str">
            <v>阙丽萍</v>
          </cell>
          <cell r="G604">
            <v>47</v>
          </cell>
          <cell r="H604" t="str">
            <v>李希</v>
          </cell>
          <cell r="I604">
            <v>58</v>
          </cell>
          <cell r="J604" t="str">
            <v>达娃央初</v>
          </cell>
          <cell r="K604">
            <v>20.5</v>
          </cell>
          <cell r="L604" t="str">
            <v>高贵勇</v>
          </cell>
          <cell r="M604">
            <v>24.5</v>
          </cell>
          <cell r="N604" t="str">
            <v>陈文惠</v>
          </cell>
          <cell r="O604">
            <v>25</v>
          </cell>
          <cell r="P604" t="str">
            <v>卢祥</v>
          </cell>
          <cell r="Q604" t="str">
            <v>理科</v>
          </cell>
        </row>
        <row r="605">
          <cell r="A605" t="str">
            <v>513422200403070310</v>
          </cell>
          <cell r="B605">
            <v>9</v>
          </cell>
          <cell r="C605" t="str">
            <v>林鑫</v>
          </cell>
          <cell r="D605">
            <v>231</v>
          </cell>
          <cell r="E605">
            <v>85</v>
          </cell>
          <cell r="F605" t="str">
            <v>张玉婷</v>
          </cell>
          <cell r="G605">
            <v>55</v>
          </cell>
          <cell r="H605" t="str">
            <v>黄金华</v>
          </cell>
          <cell r="I605">
            <v>51</v>
          </cell>
          <cell r="J605" t="str">
            <v>廖云虹</v>
          </cell>
          <cell r="K605">
            <v>11.5</v>
          </cell>
          <cell r="L605" t="str">
            <v>王玉强</v>
          </cell>
          <cell r="M605">
            <v>21.5</v>
          </cell>
          <cell r="N605" t="str">
            <v>郑富全</v>
          </cell>
          <cell r="O605">
            <v>7</v>
          </cell>
          <cell r="P605" t="str">
            <v>卢祥</v>
          </cell>
          <cell r="Q605" t="str">
            <v>理科</v>
          </cell>
        </row>
        <row r="606">
          <cell r="A606" t="str">
            <v>513422200407141913</v>
          </cell>
          <cell r="B606">
            <v>6</v>
          </cell>
          <cell r="C606" t="str">
            <v>王宁强</v>
          </cell>
          <cell r="D606">
            <v>230.5</v>
          </cell>
          <cell r="E606">
            <v>94</v>
          </cell>
          <cell r="F606" t="str">
            <v>阙丽萍</v>
          </cell>
          <cell r="G606">
            <v>36.5</v>
          </cell>
          <cell r="H606" t="str">
            <v>李希</v>
          </cell>
          <cell r="I606">
            <v>48.5</v>
          </cell>
          <cell r="J606" t="str">
            <v>达娃央初</v>
          </cell>
          <cell r="K606">
            <v>23</v>
          </cell>
          <cell r="L606" t="str">
            <v>高贵勇</v>
          </cell>
          <cell r="M606">
            <v>11.5</v>
          </cell>
          <cell r="N606" t="str">
            <v>陈文惠</v>
          </cell>
          <cell r="O606">
            <v>17</v>
          </cell>
          <cell r="P606" t="str">
            <v>卢祥</v>
          </cell>
          <cell r="Q606" t="str">
            <v>理科</v>
          </cell>
        </row>
        <row r="607">
          <cell r="A607" t="str">
            <v>513422200409020015</v>
          </cell>
          <cell r="B607">
            <v>9</v>
          </cell>
          <cell r="C607" t="str">
            <v>杨尼玛</v>
          </cell>
          <cell r="D607">
            <v>230</v>
          </cell>
          <cell r="E607">
            <v>82.5</v>
          </cell>
          <cell r="F607" t="str">
            <v>张玉婷</v>
          </cell>
          <cell r="G607">
            <v>49</v>
          </cell>
          <cell r="H607" t="str">
            <v>黄金华</v>
          </cell>
          <cell r="I607">
            <v>33</v>
          </cell>
          <cell r="J607" t="str">
            <v>廖云虹</v>
          </cell>
          <cell r="K607">
            <v>16.5</v>
          </cell>
          <cell r="L607" t="str">
            <v>王玉强</v>
          </cell>
          <cell r="M607">
            <v>10</v>
          </cell>
          <cell r="N607" t="str">
            <v>郑富全</v>
          </cell>
          <cell r="O607">
            <v>39</v>
          </cell>
          <cell r="P607" t="str">
            <v>卢祥</v>
          </cell>
          <cell r="Q607" t="str">
            <v>理科</v>
          </cell>
        </row>
        <row r="608">
          <cell r="A608" t="str">
            <v>513422200009154815</v>
          </cell>
          <cell r="B608">
            <v>8</v>
          </cell>
          <cell r="C608" t="str">
            <v>次尔杜基</v>
          </cell>
          <cell r="D608">
            <v>226.5</v>
          </cell>
          <cell r="E608">
            <v>76.5</v>
          </cell>
          <cell r="F608" t="str">
            <v>向美娟</v>
          </cell>
          <cell r="G608">
            <v>48</v>
          </cell>
          <cell r="H608" t="str">
            <v>胡付松</v>
          </cell>
          <cell r="I608">
            <v>61.5</v>
          </cell>
          <cell r="J608" t="str">
            <v>廖云虹</v>
          </cell>
          <cell r="K608">
            <v>6</v>
          </cell>
          <cell r="L608" t="str">
            <v>王玉强</v>
          </cell>
          <cell r="M608">
            <v>27.5</v>
          </cell>
          <cell r="N608" t="str">
            <v>叶仁群</v>
          </cell>
          <cell r="O608">
            <v>7</v>
          </cell>
          <cell r="P608" t="str">
            <v>杨建</v>
          </cell>
          <cell r="Q608" t="str">
            <v>理科</v>
          </cell>
        </row>
        <row r="609">
          <cell r="A609" t="str">
            <v>513422200002015011</v>
          </cell>
          <cell r="B609">
            <v>6</v>
          </cell>
          <cell r="C609" t="str">
            <v>甲若</v>
          </cell>
          <cell r="D609">
            <v>226</v>
          </cell>
          <cell r="E609">
            <v>74.5</v>
          </cell>
          <cell r="F609" t="str">
            <v>阙丽萍</v>
          </cell>
          <cell r="G609">
            <v>46.5</v>
          </cell>
          <cell r="H609" t="str">
            <v>李希</v>
          </cell>
          <cell r="I609">
            <v>33.5</v>
          </cell>
          <cell r="J609" t="str">
            <v>达娃央初</v>
          </cell>
          <cell r="K609">
            <v>9</v>
          </cell>
          <cell r="L609" t="str">
            <v>高贵勇</v>
          </cell>
          <cell r="M609">
            <v>23</v>
          </cell>
          <cell r="N609" t="str">
            <v>陈文惠</v>
          </cell>
          <cell r="O609">
            <v>39.5</v>
          </cell>
          <cell r="P609" t="str">
            <v>卢祥</v>
          </cell>
          <cell r="Q609" t="str">
            <v>理科</v>
          </cell>
        </row>
        <row r="610">
          <cell r="A610" t="str">
            <v>513422200111120021</v>
          </cell>
          <cell r="B610">
            <v>6</v>
          </cell>
          <cell r="C610" t="str">
            <v>汪梓睿</v>
          </cell>
          <cell r="D610">
            <v>222.5</v>
          </cell>
          <cell r="E610">
            <v>86</v>
          </cell>
          <cell r="F610" t="str">
            <v>阙丽萍</v>
          </cell>
          <cell r="G610">
            <v>39</v>
          </cell>
          <cell r="H610" t="str">
            <v>李希</v>
          </cell>
          <cell r="I610">
            <v>64.5</v>
          </cell>
          <cell r="J610" t="str">
            <v>达娃央初</v>
          </cell>
          <cell r="K610">
            <v>4.5</v>
          </cell>
          <cell r="L610" t="str">
            <v>高贵勇</v>
          </cell>
          <cell r="M610">
            <v>9.5</v>
          </cell>
          <cell r="N610" t="str">
            <v>陈文惠</v>
          </cell>
          <cell r="O610">
            <v>19</v>
          </cell>
          <cell r="P610" t="str">
            <v>卢祥</v>
          </cell>
          <cell r="Q610" t="str">
            <v>理科</v>
          </cell>
        </row>
        <row r="611">
          <cell r="A611" t="str">
            <v>513422200502281316</v>
          </cell>
          <cell r="B611">
            <v>9</v>
          </cell>
          <cell r="C611" t="str">
            <v>王学峰</v>
          </cell>
          <cell r="D611">
            <v>221.5</v>
          </cell>
          <cell r="E611">
            <v>88.5</v>
          </cell>
          <cell r="F611" t="str">
            <v>张玉婷</v>
          </cell>
          <cell r="G611">
            <v>47</v>
          </cell>
          <cell r="H611" t="str">
            <v>黄金华</v>
          </cell>
          <cell r="I611">
            <v>39</v>
          </cell>
          <cell r="J611" t="str">
            <v>廖云虹</v>
          </cell>
          <cell r="K611">
            <v>16</v>
          </cell>
          <cell r="L611" t="str">
            <v>王玉强</v>
          </cell>
          <cell r="M611">
            <v>9.5</v>
          </cell>
          <cell r="N611" t="str">
            <v>郑富全</v>
          </cell>
          <cell r="O611">
            <v>21.5</v>
          </cell>
          <cell r="P611" t="str">
            <v>卢祥</v>
          </cell>
          <cell r="Q611" t="str">
            <v>理科</v>
          </cell>
        </row>
        <row r="612">
          <cell r="A612" t="str">
            <v>513422200407100927</v>
          </cell>
          <cell r="B612">
            <v>9</v>
          </cell>
          <cell r="C612" t="str">
            <v>央章娜姆</v>
          </cell>
          <cell r="D612">
            <v>221.5</v>
          </cell>
          <cell r="E612">
            <v>72.5</v>
          </cell>
          <cell r="F612" t="str">
            <v>张玉婷</v>
          </cell>
          <cell r="G612">
            <v>44</v>
          </cell>
          <cell r="H612" t="str">
            <v>黄金华</v>
          </cell>
          <cell r="I612">
            <v>61.5</v>
          </cell>
          <cell r="J612" t="str">
            <v>廖云虹</v>
          </cell>
          <cell r="K612">
            <v>8</v>
          </cell>
          <cell r="L612" t="str">
            <v>王玉强</v>
          </cell>
          <cell r="M612">
            <v>14</v>
          </cell>
          <cell r="N612" t="str">
            <v>郑富全</v>
          </cell>
          <cell r="O612">
            <v>21.5</v>
          </cell>
          <cell r="P612" t="str">
            <v>卢祥</v>
          </cell>
          <cell r="Q612" t="str">
            <v>理科</v>
          </cell>
        </row>
        <row r="613">
          <cell r="A613" t="str">
            <v>513422200405060044</v>
          </cell>
          <cell r="B613">
            <v>6</v>
          </cell>
          <cell r="C613" t="str">
            <v>杨英林</v>
          </cell>
          <cell r="D613">
            <v>218</v>
          </cell>
          <cell r="E613">
            <v>72</v>
          </cell>
          <cell r="F613" t="str">
            <v>阙丽萍</v>
          </cell>
          <cell r="G613">
            <v>38</v>
          </cell>
          <cell r="H613" t="str">
            <v>李希</v>
          </cell>
          <cell r="I613">
            <v>35.5</v>
          </cell>
          <cell r="J613" t="str">
            <v>达娃央初</v>
          </cell>
          <cell r="K613">
            <v>11.5</v>
          </cell>
          <cell r="L613" t="str">
            <v>高贵勇</v>
          </cell>
          <cell r="M613">
            <v>23.5</v>
          </cell>
          <cell r="N613" t="str">
            <v>陈文惠</v>
          </cell>
          <cell r="O613">
            <v>37.5</v>
          </cell>
          <cell r="P613" t="str">
            <v>卢祥</v>
          </cell>
          <cell r="Q613" t="str">
            <v>理科</v>
          </cell>
        </row>
        <row r="614">
          <cell r="A614" t="str">
            <v>513422200309151958</v>
          </cell>
          <cell r="B614">
            <v>7</v>
          </cell>
          <cell r="C614" t="str">
            <v>何洋海</v>
          </cell>
          <cell r="D614">
            <v>216.5</v>
          </cell>
          <cell r="E614">
            <v>76.5</v>
          </cell>
          <cell r="F614" t="str">
            <v>何光红</v>
          </cell>
          <cell r="G614">
            <v>71.5</v>
          </cell>
          <cell r="H614" t="str">
            <v>徐万雄</v>
          </cell>
          <cell r="I614">
            <v>32.5</v>
          </cell>
          <cell r="J614" t="str">
            <v>胡昌燕</v>
          </cell>
          <cell r="K614">
            <v>11</v>
          </cell>
          <cell r="L614" t="str">
            <v>兰阿布</v>
          </cell>
          <cell r="M614">
            <v>9</v>
          </cell>
          <cell r="N614" t="str">
            <v>刘跃军</v>
          </cell>
          <cell r="O614">
            <v>16</v>
          </cell>
          <cell r="P614" t="str">
            <v>杨建</v>
          </cell>
          <cell r="Q614" t="str">
            <v>理科</v>
          </cell>
        </row>
        <row r="615">
          <cell r="A615" t="str">
            <v>513422200104064017</v>
          </cell>
          <cell r="B615">
            <v>6</v>
          </cell>
          <cell r="C615" t="str">
            <v>吕发清</v>
          </cell>
          <cell r="D615">
            <v>215.5</v>
          </cell>
          <cell r="E615">
            <v>73.5</v>
          </cell>
          <cell r="F615" t="str">
            <v>阙丽萍</v>
          </cell>
          <cell r="G615">
            <v>51.5</v>
          </cell>
          <cell r="H615" t="str">
            <v>李希</v>
          </cell>
          <cell r="I615">
            <v>43</v>
          </cell>
          <cell r="J615" t="str">
            <v>达娃央初</v>
          </cell>
          <cell r="K615">
            <v>12</v>
          </cell>
          <cell r="L615" t="str">
            <v>高贵勇</v>
          </cell>
          <cell r="M615">
            <v>9</v>
          </cell>
          <cell r="N615" t="str">
            <v>陈文惠</v>
          </cell>
          <cell r="O615">
            <v>26.5</v>
          </cell>
          <cell r="P615" t="str">
            <v>卢祥</v>
          </cell>
          <cell r="Q615" t="str">
            <v>理科</v>
          </cell>
        </row>
        <row r="616">
          <cell r="A616" t="str">
            <v>513422200204134828</v>
          </cell>
          <cell r="B616">
            <v>9</v>
          </cell>
          <cell r="C616" t="str">
            <v>仁青拉姆</v>
          </cell>
          <cell r="D616">
            <v>210</v>
          </cell>
          <cell r="E616">
            <v>78</v>
          </cell>
          <cell r="F616" t="str">
            <v>张玉婷</v>
          </cell>
          <cell r="G616">
            <v>47</v>
          </cell>
          <cell r="H616" t="str">
            <v>黄金华</v>
          </cell>
          <cell r="I616">
            <v>42</v>
          </cell>
          <cell r="J616" t="str">
            <v>廖云虹</v>
          </cell>
          <cell r="K616">
            <v>15</v>
          </cell>
          <cell r="L616" t="str">
            <v>王玉强</v>
          </cell>
          <cell r="M616">
            <v>10</v>
          </cell>
          <cell r="N616" t="str">
            <v>郑富全</v>
          </cell>
          <cell r="O616">
            <v>18</v>
          </cell>
          <cell r="P616" t="str">
            <v>卢祥</v>
          </cell>
          <cell r="Q616" t="str">
            <v>理科</v>
          </cell>
        </row>
        <row r="617">
          <cell r="A617" t="str">
            <v>51342220050813152X</v>
          </cell>
          <cell r="B617">
            <v>6</v>
          </cell>
          <cell r="C617" t="str">
            <v>沈秋云</v>
          </cell>
          <cell r="D617">
            <v>205.5</v>
          </cell>
          <cell r="E617">
            <v>67.5</v>
          </cell>
          <cell r="F617" t="str">
            <v>阙丽萍</v>
          </cell>
          <cell r="G617">
            <v>40.5</v>
          </cell>
          <cell r="H617" t="str">
            <v>李希</v>
          </cell>
          <cell r="I617">
            <v>35.5</v>
          </cell>
          <cell r="J617" t="str">
            <v>达娃央初</v>
          </cell>
          <cell r="K617">
            <v>19.5</v>
          </cell>
          <cell r="L617" t="str">
            <v>高贵勇</v>
          </cell>
          <cell r="M617">
            <v>15.5</v>
          </cell>
          <cell r="N617" t="str">
            <v>陈文惠</v>
          </cell>
          <cell r="O617">
            <v>27</v>
          </cell>
          <cell r="P617" t="str">
            <v>卢祥</v>
          </cell>
          <cell r="Q617" t="str">
            <v>理科</v>
          </cell>
        </row>
        <row r="618">
          <cell r="A618" t="str">
            <v>513422200308050012</v>
          </cell>
          <cell r="B618">
            <v>8</v>
          </cell>
          <cell r="C618" t="str">
            <v>杨晓强</v>
          </cell>
          <cell r="D618">
            <v>183.5</v>
          </cell>
          <cell r="E618">
            <v>79.5</v>
          </cell>
          <cell r="F618" t="str">
            <v>向美娟</v>
          </cell>
          <cell r="G618">
            <v>42.5</v>
          </cell>
          <cell r="H618" t="str">
            <v>胡付松</v>
          </cell>
          <cell r="I618">
            <v>23</v>
          </cell>
          <cell r="J618" t="str">
            <v>廖云虹</v>
          </cell>
          <cell r="K618">
            <v>27</v>
          </cell>
          <cell r="L618" t="str">
            <v>王玉强</v>
          </cell>
          <cell r="M618">
            <v>11</v>
          </cell>
          <cell r="N618" t="str">
            <v>叶仁群</v>
          </cell>
          <cell r="O618">
            <v>23.5</v>
          </cell>
          <cell r="P618" t="str">
            <v>杨建</v>
          </cell>
          <cell r="Q618" t="str">
            <v>理科</v>
          </cell>
        </row>
      </sheetData>
      <sheetData sheetId="5">
        <row r="3">
          <cell r="A3" t="str">
            <v>513422200502020036</v>
          </cell>
          <cell r="B3">
            <v>4</v>
          </cell>
          <cell r="C3" t="str">
            <v>赵毅</v>
          </cell>
          <cell r="D3">
            <v>343</v>
          </cell>
          <cell r="E3">
            <v>84</v>
          </cell>
          <cell r="F3" t="str">
            <v>曹霞</v>
          </cell>
          <cell r="G3">
            <v>49</v>
          </cell>
          <cell r="H3" t="str">
            <v>王德兵</v>
          </cell>
          <cell r="I3">
            <v>39.5</v>
          </cell>
          <cell r="J3" t="str">
            <v>汪睿</v>
          </cell>
          <cell r="K3">
            <v>60</v>
          </cell>
          <cell r="L3" t="str">
            <v>卢银楷</v>
          </cell>
          <cell r="M3">
            <v>61</v>
          </cell>
          <cell r="N3" t="str">
            <v>胡慧芳</v>
          </cell>
          <cell r="O3">
            <v>49</v>
          </cell>
          <cell r="P3" t="str">
            <v>杜基次尔</v>
          </cell>
          <cell r="Q3" t="str">
            <v>文科</v>
          </cell>
        </row>
        <row r="4">
          <cell r="A4" t="str">
            <v>513422200308205029</v>
          </cell>
          <cell r="B4">
            <v>1</v>
          </cell>
          <cell r="C4" t="str">
            <v>杜基祝玛</v>
          </cell>
          <cell r="D4">
            <v>457</v>
          </cell>
          <cell r="E4">
            <v>114</v>
          </cell>
          <cell r="F4" t="str">
            <v>叶屏</v>
          </cell>
          <cell r="G4">
            <v>55</v>
          </cell>
          <cell r="H4" t="str">
            <v>余玉红</v>
          </cell>
          <cell r="I4">
            <v>125.5</v>
          </cell>
          <cell r="J4" t="str">
            <v>胡昌燕</v>
          </cell>
          <cell r="K4">
            <v>70</v>
          </cell>
          <cell r="L4" t="str">
            <v>卢银楷</v>
          </cell>
          <cell r="M4">
            <v>55</v>
          </cell>
          <cell r="N4" t="str">
            <v>胡慧芳</v>
          </cell>
          <cell r="O4">
            <v>37</v>
          </cell>
          <cell r="P4" t="str">
            <v>金贵</v>
          </cell>
          <cell r="Q4" t="str">
            <v>文科</v>
          </cell>
        </row>
        <row r="5">
          <cell r="A5" t="str">
            <v>513422200205037026</v>
          </cell>
          <cell r="B5">
            <v>2</v>
          </cell>
          <cell r="C5" t="str">
            <v>卓西拥宗</v>
          </cell>
          <cell r="D5">
            <v>484</v>
          </cell>
          <cell r="E5">
            <v>110</v>
          </cell>
          <cell r="F5" t="str">
            <v>阙丽萍</v>
          </cell>
          <cell r="G5">
            <v>83</v>
          </cell>
          <cell r="H5" t="str">
            <v>李希</v>
          </cell>
          <cell r="I5">
            <v>123.5</v>
          </cell>
          <cell r="J5" t="str">
            <v>赵顺诚</v>
          </cell>
          <cell r="K5">
            <v>71</v>
          </cell>
          <cell r="L5" t="str">
            <v>吴文艺</v>
          </cell>
          <cell r="M5">
            <v>50</v>
          </cell>
          <cell r="N5" t="str">
            <v>赵香才</v>
          </cell>
          <cell r="O5">
            <v>46</v>
          </cell>
          <cell r="P5" t="str">
            <v>杜基次尔</v>
          </cell>
          <cell r="Q5" t="str">
            <v>文科</v>
          </cell>
        </row>
        <row r="6">
          <cell r="A6" t="str">
            <v>513422200410150028</v>
          </cell>
          <cell r="B6">
            <v>5</v>
          </cell>
          <cell r="C6" t="str">
            <v>格桑祝玛</v>
          </cell>
          <cell r="D6">
            <v>286</v>
          </cell>
          <cell r="E6">
            <v>71</v>
          </cell>
          <cell r="F6" t="str">
            <v>叶屏</v>
          </cell>
          <cell r="G6">
            <v>55</v>
          </cell>
          <cell r="H6" t="str">
            <v>王德兵</v>
          </cell>
          <cell r="I6">
            <v>52.5</v>
          </cell>
          <cell r="J6" t="str">
            <v>兰卡布尺</v>
          </cell>
          <cell r="K6">
            <v>39</v>
          </cell>
          <cell r="L6" t="str">
            <v>吴文艺</v>
          </cell>
          <cell r="M6">
            <v>33</v>
          </cell>
          <cell r="N6" t="str">
            <v>赵香才</v>
          </cell>
          <cell r="O6">
            <v>35</v>
          </cell>
          <cell r="P6" t="str">
            <v>金贵</v>
          </cell>
          <cell r="Q6" t="str">
            <v>文科</v>
          </cell>
        </row>
        <row r="7">
          <cell r="A7" t="str">
            <v>513422200401156022</v>
          </cell>
          <cell r="B7">
            <v>1</v>
          </cell>
          <cell r="C7" t="str">
            <v>菊米</v>
          </cell>
          <cell r="D7">
            <v>382</v>
          </cell>
          <cell r="E7">
            <v>92</v>
          </cell>
          <cell r="F7" t="str">
            <v>叶屏</v>
          </cell>
          <cell r="G7">
            <v>61</v>
          </cell>
          <cell r="H7" t="str">
            <v>余玉红</v>
          </cell>
          <cell r="I7">
            <v>106</v>
          </cell>
          <cell r="J7" t="str">
            <v>胡昌燕</v>
          </cell>
          <cell r="K7">
            <v>42</v>
          </cell>
          <cell r="L7" t="str">
            <v>卢银楷</v>
          </cell>
          <cell r="M7">
            <v>46</v>
          </cell>
          <cell r="N7" t="str">
            <v>胡慧芳</v>
          </cell>
          <cell r="O7">
            <v>35</v>
          </cell>
          <cell r="P7" t="str">
            <v>金贵</v>
          </cell>
          <cell r="Q7" t="str">
            <v>文科</v>
          </cell>
        </row>
        <row r="8">
          <cell r="A8" t="str">
            <v>513422200407023810</v>
          </cell>
          <cell r="B8">
            <v>5</v>
          </cell>
          <cell r="C8" t="str">
            <v>罗成</v>
          </cell>
          <cell r="D8">
            <v>393</v>
          </cell>
          <cell r="E8">
            <v>92</v>
          </cell>
          <cell r="F8" t="str">
            <v>叶屏</v>
          </cell>
          <cell r="G8">
            <v>81</v>
          </cell>
          <cell r="H8" t="str">
            <v>王德兵</v>
          </cell>
          <cell r="I8">
            <v>82</v>
          </cell>
          <cell r="J8" t="str">
            <v>兰卡布尺</v>
          </cell>
          <cell r="K8">
            <v>47</v>
          </cell>
          <cell r="L8" t="str">
            <v>吴文艺</v>
          </cell>
          <cell r="M8">
            <v>56</v>
          </cell>
          <cell r="N8" t="str">
            <v>赵香才</v>
          </cell>
          <cell r="O8">
            <v>35</v>
          </cell>
          <cell r="P8" t="str">
            <v>金贵</v>
          </cell>
          <cell r="Q8" t="str">
            <v>文科</v>
          </cell>
        </row>
        <row r="9">
          <cell r="A9" t="str">
            <v>513422200406190916</v>
          </cell>
          <cell r="B9">
            <v>1</v>
          </cell>
          <cell r="C9" t="str">
            <v>陈伍斤</v>
          </cell>
          <cell r="D9">
            <v>433</v>
          </cell>
          <cell r="E9">
            <v>89</v>
          </cell>
          <cell r="F9" t="str">
            <v>叶屏</v>
          </cell>
          <cell r="G9">
            <v>72</v>
          </cell>
          <cell r="H9" t="str">
            <v>余玉红</v>
          </cell>
          <cell r="I9">
            <v>118.5</v>
          </cell>
          <cell r="J9" t="str">
            <v>胡昌燕</v>
          </cell>
          <cell r="K9">
            <v>57</v>
          </cell>
          <cell r="L9" t="str">
            <v>卢银楷</v>
          </cell>
          <cell r="M9">
            <v>54</v>
          </cell>
          <cell r="N9" t="str">
            <v>胡慧芳</v>
          </cell>
          <cell r="O9">
            <v>42</v>
          </cell>
          <cell r="P9" t="str">
            <v>金贵</v>
          </cell>
          <cell r="Q9" t="str">
            <v>文科</v>
          </cell>
        </row>
        <row r="10">
          <cell r="A10" t="str">
            <v>513422200302084828</v>
          </cell>
          <cell r="B10">
            <v>4</v>
          </cell>
          <cell r="C10" t="str">
            <v>鲁绒拉姆</v>
          </cell>
          <cell r="D10">
            <v>351</v>
          </cell>
          <cell r="E10">
            <v>94</v>
          </cell>
          <cell r="F10" t="str">
            <v>曹霞</v>
          </cell>
          <cell r="G10">
            <v>39</v>
          </cell>
          <cell r="H10" t="str">
            <v>王德兵</v>
          </cell>
          <cell r="I10">
            <v>85</v>
          </cell>
          <cell r="J10" t="str">
            <v>汪睿</v>
          </cell>
          <cell r="K10">
            <v>59</v>
          </cell>
          <cell r="L10" t="str">
            <v>卢银楷</v>
          </cell>
          <cell r="M10">
            <v>42</v>
          </cell>
          <cell r="N10" t="str">
            <v>胡慧芳</v>
          </cell>
          <cell r="O10">
            <v>32</v>
          </cell>
          <cell r="P10" t="str">
            <v>杜基次尔</v>
          </cell>
          <cell r="Q10" t="str">
            <v>文科</v>
          </cell>
        </row>
        <row r="11">
          <cell r="A11" t="str">
            <v>513422200311276629</v>
          </cell>
          <cell r="B11">
            <v>1</v>
          </cell>
          <cell r="C11" t="str">
            <v>曾雅琪</v>
          </cell>
          <cell r="D11">
            <v>401</v>
          </cell>
          <cell r="E11">
            <v>89</v>
          </cell>
          <cell r="F11" t="str">
            <v>叶屏</v>
          </cell>
          <cell r="G11">
            <v>73</v>
          </cell>
          <cell r="H11" t="str">
            <v>余玉红</v>
          </cell>
          <cell r="I11">
            <v>95.5</v>
          </cell>
          <cell r="J11" t="str">
            <v>胡昌燕</v>
          </cell>
          <cell r="K11">
            <v>53</v>
          </cell>
          <cell r="L11" t="str">
            <v>卢银楷</v>
          </cell>
          <cell r="M11">
            <v>56</v>
          </cell>
          <cell r="N11" t="str">
            <v>胡慧芳</v>
          </cell>
          <cell r="O11">
            <v>34</v>
          </cell>
          <cell r="P11" t="str">
            <v>金贵</v>
          </cell>
          <cell r="Q11" t="str">
            <v>文科</v>
          </cell>
        </row>
        <row r="12">
          <cell r="A12" t="str">
            <v>513422200503051715</v>
          </cell>
          <cell r="B12">
            <v>2</v>
          </cell>
          <cell r="C12" t="str">
            <v>刘顺刚</v>
          </cell>
          <cell r="D12">
            <v>385</v>
          </cell>
          <cell r="E12">
            <v>88</v>
          </cell>
          <cell r="F12" t="str">
            <v>阙丽萍</v>
          </cell>
          <cell r="G12">
            <v>41</v>
          </cell>
          <cell r="H12" t="str">
            <v>李希</v>
          </cell>
          <cell r="I12">
            <v>80.5</v>
          </cell>
          <cell r="J12" t="str">
            <v>赵顺诚</v>
          </cell>
          <cell r="K12">
            <v>53</v>
          </cell>
          <cell r="L12" t="str">
            <v>吴文艺</v>
          </cell>
          <cell r="M12">
            <v>65</v>
          </cell>
          <cell r="N12" t="str">
            <v>赵香才</v>
          </cell>
          <cell r="O12">
            <v>57</v>
          </cell>
          <cell r="P12" t="str">
            <v>杜基次尔</v>
          </cell>
          <cell r="Q12" t="str">
            <v>文科</v>
          </cell>
        </row>
        <row r="13">
          <cell r="A13" t="str">
            <v>513422200312052715</v>
          </cell>
          <cell r="B13">
            <v>1</v>
          </cell>
          <cell r="C13" t="str">
            <v>杨万强</v>
          </cell>
          <cell r="D13">
            <v>347</v>
          </cell>
          <cell r="E13">
            <v>91</v>
          </cell>
          <cell r="F13" t="str">
            <v>叶屏</v>
          </cell>
          <cell r="G13">
            <v>58</v>
          </cell>
          <cell r="H13" t="str">
            <v>余玉红</v>
          </cell>
          <cell r="I13">
            <v>69.5</v>
          </cell>
          <cell r="J13" t="str">
            <v>胡昌燕</v>
          </cell>
          <cell r="K13">
            <v>44</v>
          </cell>
          <cell r="L13" t="str">
            <v>卢银楷</v>
          </cell>
          <cell r="M13">
            <v>52</v>
          </cell>
          <cell r="N13" t="str">
            <v>胡慧芳</v>
          </cell>
          <cell r="O13">
            <v>32</v>
          </cell>
          <cell r="P13" t="str">
            <v>金贵</v>
          </cell>
          <cell r="Q13" t="str">
            <v>文科</v>
          </cell>
        </row>
        <row r="14">
          <cell r="A14" t="str">
            <v>513422200203212919</v>
          </cell>
          <cell r="B14">
            <v>3</v>
          </cell>
          <cell r="C14" t="str">
            <v>韩小健</v>
          </cell>
          <cell r="D14">
            <v>318</v>
          </cell>
          <cell r="E14">
            <v>81</v>
          </cell>
          <cell r="F14" t="str">
            <v>曹霞</v>
          </cell>
          <cell r="G14">
            <v>50</v>
          </cell>
          <cell r="H14" t="str">
            <v>余玉红</v>
          </cell>
          <cell r="I14">
            <v>71.5</v>
          </cell>
          <cell r="J14" t="str">
            <v>汪睿</v>
          </cell>
          <cell r="K14">
            <v>54</v>
          </cell>
          <cell r="L14" t="str">
            <v>卢银楷</v>
          </cell>
          <cell r="M14">
            <v>28</v>
          </cell>
          <cell r="N14" t="str">
            <v>赵香才</v>
          </cell>
          <cell r="O14">
            <v>33</v>
          </cell>
          <cell r="P14" t="str">
            <v>杜基次尔</v>
          </cell>
          <cell r="Q14" t="str">
            <v>文科</v>
          </cell>
        </row>
        <row r="15">
          <cell r="A15" t="str">
            <v>513422200009211382X</v>
          </cell>
          <cell r="B15">
            <v>2</v>
          </cell>
          <cell r="C15" t="str">
            <v>降初拉姆</v>
          </cell>
          <cell r="D15">
            <v>443</v>
          </cell>
          <cell r="E15">
            <v>106</v>
          </cell>
          <cell r="F15" t="str">
            <v>阙丽萍</v>
          </cell>
          <cell r="G15">
            <v>78</v>
          </cell>
          <cell r="H15" t="str">
            <v>李希</v>
          </cell>
          <cell r="I15">
            <v>103.5</v>
          </cell>
          <cell r="J15" t="str">
            <v>赵顺诚</v>
          </cell>
          <cell r="K15">
            <v>73</v>
          </cell>
          <cell r="L15" t="str">
            <v>吴文艺</v>
          </cell>
          <cell r="M15">
            <v>46</v>
          </cell>
          <cell r="N15" t="str">
            <v>赵香才</v>
          </cell>
          <cell r="O15">
            <v>36</v>
          </cell>
          <cell r="P15" t="str">
            <v>杜基次尔</v>
          </cell>
          <cell r="Q15" t="str">
            <v>文科</v>
          </cell>
        </row>
        <row r="16">
          <cell r="A16" t="str">
            <v>513422200301061333</v>
          </cell>
          <cell r="B16">
            <v>5</v>
          </cell>
          <cell r="C16" t="str">
            <v>杨海彬</v>
          </cell>
          <cell r="D16">
            <v>286</v>
          </cell>
          <cell r="E16">
            <v>76</v>
          </cell>
          <cell r="F16" t="str">
            <v>叶屏</v>
          </cell>
          <cell r="G16">
            <v>42</v>
          </cell>
          <cell r="H16" t="str">
            <v>王德兵</v>
          </cell>
          <cell r="I16">
            <v>32</v>
          </cell>
          <cell r="J16" t="str">
            <v>兰卡布尺</v>
          </cell>
          <cell r="K16">
            <v>55</v>
          </cell>
          <cell r="L16" t="str">
            <v>吴文艺</v>
          </cell>
          <cell r="M16">
            <v>40</v>
          </cell>
          <cell r="N16" t="str">
            <v>赵香才</v>
          </cell>
          <cell r="O16">
            <v>41</v>
          </cell>
          <cell r="P16" t="str">
            <v>金贵</v>
          </cell>
          <cell r="Q16" t="str">
            <v>文科</v>
          </cell>
        </row>
        <row r="17">
          <cell r="A17" t="str">
            <v>513422200411240017</v>
          </cell>
          <cell r="B17">
            <v>2</v>
          </cell>
          <cell r="C17" t="str">
            <v>罗国顺</v>
          </cell>
          <cell r="D17">
            <v>394</v>
          </cell>
          <cell r="E17">
            <v>98</v>
          </cell>
          <cell r="F17" t="str">
            <v>阙丽萍</v>
          </cell>
          <cell r="G17">
            <v>44</v>
          </cell>
          <cell r="H17" t="str">
            <v>李希</v>
          </cell>
          <cell r="I17">
            <v>78.5</v>
          </cell>
          <cell r="J17" t="str">
            <v>赵顺诚</v>
          </cell>
          <cell r="K17">
            <v>66</v>
          </cell>
          <cell r="L17" t="str">
            <v>吴文艺</v>
          </cell>
          <cell r="M17">
            <v>54</v>
          </cell>
          <cell r="N17" t="str">
            <v>赵香才</v>
          </cell>
          <cell r="O17">
            <v>53</v>
          </cell>
          <cell r="P17" t="str">
            <v>杜基次尔</v>
          </cell>
          <cell r="Q17" t="str">
            <v>文科</v>
          </cell>
        </row>
        <row r="18">
          <cell r="A18" t="str">
            <v>513422200005107018</v>
          </cell>
          <cell r="B18">
            <v>4</v>
          </cell>
          <cell r="C18" t="str">
            <v>尼玛翁吉</v>
          </cell>
          <cell r="D18">
            <v>283</v>
          </cell>
          <cell r="E18">
            <v>94</v>
          </cell>
          <cell r="F18" t="str">
            <v>曹霞</v>
          </cell>
          <cell r="G18">
            <v>34</v>
          </cell>
          <cell r="H18" t="str">
            <v>王德兵</v>
          </cell>
          <cell r="I18">
            <v>38.5</v>
          </cell>
          <cell r="J18" t="str">
            <v>汪睿</v>
          </cell>
          <cell r="K18">
            <v>35</v>
          </cell>
          <cell r="L18" t="str">
            <v>卢银楷</v>
          </cell>
          <cell r="M18">
            <v>38</v>
          </cell>
          <cell r="N18" t="str">
            <v>胡慧芳</v>
          </cell>
          <cell r="O18">
            <v>43</v>
          </cell>
          <cell r="P18" t="str">
            <v>杜基次尔</v>
          </cell>
          <cell r="Q18" t="str">
            <v>文科</v>
          </cell>
        </row>
        <row r="19">
          <cell r="A19" t="str">
            <v>513422200112104015</v>
          </cell>
          <cell r="B19">
            <v>5</v>
          </cell>
          <cell r="C19" t="str">
            <v>鲁绒扎西</v>
          </cell>
          <cell r="D19">
            <v>281</v>
          </cell>
          <cell r="E19">
            <v>80</v>
          </cell>
          <cell r="F19" t="str">
            <v>叶屏</v>
          </cell>
          <cell r="G19">
            <v>42</v>
          </cell>
          <cell r="H19" t="str">
            <v>王德兵</v>
          </cell>
          <cell r="I19">
            <v>37</v>
          </cell>
          <cell r="J19" t="str">
            <v>兰卡布尺</v>
          </cell>
          <cell r="K19">
            <v>32</v>
          </cell>
          <cell r="L19" t="str">
            <v>吴文艺</v>
          </cell>
          <cell r="M19">
            <v>49</v>
          </cell>
          <cell r="N19" t="str">
            <v>赵香才</v>
          </cell>
          <cell r="O19">
            <v>41</v>
          </cell>
          <cell r="P19" t="str">
            <v>金贵</v>
          </cell>
          <cell r="Q19" t="str">
            <v>文科</v>
          </cell>
        </row>
        <row r="20">
          <cell r="A20" t="str">
            <v>513422200205242724</v>
          </cell>
          <cell r="B20">
            <v>3</v>
          </cell>
          <cell r="C20" t="str">
            <v>邱国英</v>
          </cell>
          <cell r="D20">
            <v>313</v>
          </cell>
          <cell r="E20">
            <v>79</v>
          </cell>
          <cell r="F20" t="str">
            <v>曹霞</v>
          </cell>
          <cell r="G20">
            <v>48</v>
          </cell>
          <cell r="H20" t="str">
            <v>余玉红</v>
          </cell>
          <cell r="I20">
            <v>70</v>
          </cell>
          <cell r="J20" t="str">
            <v>汪睿</v>
          </cell>
          <cell r="K20">
            <v>48</v>
          </cell>
          <cell r="L20" t="str">
            <v>卢银楷</v>
          </cell>
          <cell r="M20">
            <v>33</v>
          </cell>
          <cell r="N20" t="str">
            <v>赵香才</v>
          </cell>
          <cell r="O20">
            <v>35</v>
          </cell>
          <cell r="P20" t="str">
            <v>杜基次尔</v>
          </cell>
          <cell r="Q20" t="str">
            <v>文科</v>
          </cell>
        </row>
        <row r="21">
          <cell r="A21" t="str">
            <v>513422200408060322</v>
          </cell>
          <cell r="B21">
            <v>5</v>
          </cell>
          <cell r="C21" t="str">
            <v>杜基祝玛</v>
          </cell>
          <cell r="D21">
            <v>386</v>
          </cell>
          <cell r="E21">
            <v>93</v>
          </cell>
          <cell r="F21" t="str">
            <v>叶屏</v>
          </cell>
          <cell r="G21">
            <v>62</v>
          </cell>
          <cell r="H21" t="str">
            <v>王德兵</v>
          </cell>
          <cell r="I21">
            <v>83.5</v>
          </cell>
          <cell r="J21" t="str">
            <v>兰卡布尺</v>
          </cell>
          <cell r="K21">
            <v>61</v>
          </cell>
          <cell r="L21" t="str">
            <v>吴文艺</v>
          </cell>
          <cell r="M21">
            <v>45</v>
          </cell>
          <cell r="N21" t="str">
            <v>赵香才</v>
          </cell>
          <cell r="O21">
            <v>41</v>
          </cell>
          <cell r="P21" t="str">
            <v>金贵</v>
          </cell>
          <cell r="Q21" t="str">
            <v>文科</v>
          </cell>
        </row>
        <row r="22">
          <cell r="A22" t="str">
            <v>513422200306182118</v>
          </cell>
          <cell r="B22">
            <v>4</v>
          </cell>
          <cell r="C22" t="str">
            <v>边玛杜基</v>
          </cell>
          <cell r="D22">
            <v>288</v>
          </cell>
          <cell r="E22">
            <v>79</v>
          </cell>
          <cell r="F22" t="str">
            <v>曹霞</v>
          </cell>
          <cell r="G22">
            <v>38</v>
          </cell>
          <cell r="H22" t="str">
            <v>王德兵</v>
          </cell>
          <cell r="I22">
            <v>51</v>
          </cell>
          <cell r="J22" t="str">
            <v>汪睿</v>
          </cell>
          <cell r="K22">
            <v>44</v>
          </cell>
          <cell r="L22" t="str">
            <v>卢银楷</v>
          </cell>
          <cell r="M22">
            <v>43</v>
          </cell>
          <cell r="N22" t="str">
            <v>胡慧芳</v>
          </cell>
          <cell r="O22">
            <v>33</v>
          </cell>
          <cell r="P22" t="str">
            <v>杜基次尔</v>
          </cell>
          <cell r="Q22" t="str">
            <v>文科</v>
          </cell>
        </row>
        <row r="23">
          <cell r="A23" t="str">
            <v>513422200501150023</v>
          </cell>
          <cell r="B23">
            <v>3</v>
          </cell>
          <cell r="C23" t="str">
            <v>央青娜姆</v>
          </cell>
          <cell r="D23">
            <v>305</v>
          </cell>
          <cell r="E23">
            <v>87</v>
          </cell>
          <cell r="F23" t="str">
            <v>曹霞</v>
          </cell>
          <cell r="G23">
            <v>22</v>
          </cell>
          <cell r="H23" t="str">
            <v>余玉红</v>
          </cell>
          <cell r="I23">
            <v>78.5</v>
          </cell>
          <cell r="J23" t="str">
            <v>汪睿</v>
          </cell>
          <cell r="K23">
            <v>54</v>
          </cell>
          <cell r="L23" t="str">
            <v>卢银楷</v>
          </cell>
          <cell r="M23">
            <v>36</v>
          </cell>
          <cell r="N23" t="str">
            <v>赵香才</v>
          </cell>
          <cell r="O23">
            <v>27</v>
          </cell>
          <cell r="P23" t="str">
            <v>杜基次尔</v>
          </cell>
          <cell r="Q23" t="str">
            <v>文科</v>
          </cell>
        </row>
        <row r="24">
          <cell r="A24" t="str">
            <v>513422200210102910</v>
          </cell>
          <cell r="B24">
            <v>4</v>
          </cell>
          <cell r="C24" t="str">
            <v>邱阿撒</v>
          </cell>
          <cell r="D24">
            <v>367</v>
          </cell>
          <cell r="E24">
            <v>88</v>
          </cell>
          <cell r="F24" t="str">
            <v>曹霞</v>
          </cell>
          <cell r="G24">
            <v>63</v>
          </cell>
          <cell r="H24" t="str">
            <v>王德兵</v>
          </cell>
          <cell r="I24">
            <v>65</v>
          </cell>
          <cell r="J24" t="str">
            <v>汪睿</v>
          </cell>
          <cell r="K24">
            <v>58</v>
          </cell>
          <cell r="L24" t="str">
            <v>卢银楷</v>
          </cell>
          <cell r="M24">
            <v>45</v>
          </cell>
          <cell r="N24" t="str">
            <v>胡慧芳</v>
          </cell>
          <cell r="O24">
            <v>48</v>
          </cell>
          <cell r="P24" t="str">
            <v>杜基次尔</v>
          </cell>
          <cell r="Q24" t="str">
            <v>文科</v>
          </cell>
        </row>
        <row r="25">
          <cell r="A25" t="str">
            <v>513422200302175623</v>
          </cell>
          <cell r="B25">
            <v>5</v>
          </cell>
          <cell r="C25" t="str">
            <v>赵长秀</v>
          </cell>
          <cell r="D25"/>
          <cell r="E25"/>
          <cell r="F25" t="str">
            <v>叶屏</v>
          </cell>
          <cell r="G25"/>
          <cell r="H25" t="str">
            <v>王德兵</v>
          </cell>
          <cell r="I25"/>
          <cell r="J25" t="str">
            <v>兰卡布尺</v>
          </cell>
          <cell r="K25"/>
          <cell r="L25" t="str">
            <v>吴文艺</v>
          </cell>
          <cell r="M25"/>
          <cell r="N25" t="str">
            <v>赵香才</v>
          </cell>
          <cell r="O25"/>
          <cell r="P25" t="str">
            <v>金贵</v>
          </cell>
          <cell r="Q25" t="str">
            <v>文科</v>
          </cell>
        </row>
        <row r="26">
          <cell r="A26" t="str">
            <v>513422200309014013</v>
          </cell>
          <cell r="B26">
            <v>4</v>
          </cell>
          <cell r="C26" t="str">
            <v>吕布哈</v>
          </cell>
          <cell r="D26">
            <v>310</v>
          </cell>
          <cell r="E26">
            <v>85</v>
          </cell>
          <cell r="F26" t="str">
            <v>曹霞</v>
          </cell>
          <cell r="G26">
            <v>30</v>
          </cell>
          <cell r="H26" t="str">
            <v>王德兵</v>
          </cell>
          <cell r="I26">
            <v>59</v>
          </cell>
          <cell r="J26" t="str">
            <v>汪睿</v>
          </cell>
          <cell r="K26">
            <v>37</v>
          </cell>
          <cell r="L26" t="str">
            <v>卢银楷</v>
          </cell>
          <cell r="M26">
            <v>36</v>
          </cell>
          <cell r="N26" t="str">
            <v>胡慧芳</v>
          </cell>
          <cell r="O26">
            <v>63</v>
          </cell>
          <cell r="P26" t="str">
            <v>杜基次尔</v>
          </cell>
          <cell r="Q26" t="str">
            <v>文科</v>
          </cell>
        </row>
        <row r="27">
          <cell r="A27" t="str">
            <v>513422200212164429</v>
          </cell>
          <cell r="B27">
            <v>1</v>
          </cell>
          <cell r="C27" t="str">
            <v>毛学英</v>
          </cell>
          <cell r="D27">
            <v>382</v>
          </cell>
          <cell r="E27">
            <v>97</v>
          </cell>
          <cell r="F27" t="str">
            <v>叶屏</v>
          </cell>
          <cell r="G27">
            <v>49</v>
          </cell>
          <cell r="H27" t="str">
            <v>余玉红</v>
          </cell>
          <cell r="I27">
            <v>80</v>
          </cell>
          <cell r="J27" t="str">
            <v>胡昌燕</v>
          </cell>
          <cell r="K27">
            <v>68</v>
          </cell>
          <cell r="L27" t="str">
            <v>卢银楷</v>
          </cell>
          <cell r="M27">
            <v>50</v>
          </cell>
          <cell r="N27" t="str">
            <v>胡慧芳</v>
          </cell>
          <cell r="O27">
            <v>38</v>
          </cell>
          <cell r="P27" t="str">
            <v>金贵</v>
          </cell>
          <cell r="Q27" t="str">
            <v>文科</v>
          </cell>
        </row>
        <row r="28">
          <cell r="A28" t="str">
            <v>513422200402032320</v>
          </cell>
          <cell r="B28">
            <v>1</v>
          </cell>
          <cell r="C28" t="str">
            <v>蓉翡</v>
          </cell>
          <cell r="D28">
            <v>391</v>
          </cell>
          <cell r="E28">
            <v>93</v>
          </cell>
          <cell r="F28" t="str">
            <v>叶屏</v>
          </cell>
          <cell r="G28">
            <v>65</v>
          </cell>
          <cell r="H28" t="str">
            <v>余玉红</v>
          </cell>
          <cell r="I28">
            <v>110</v>
          </cell>
          <cell r="J28" t="str">
            <v>胡昌燕</v>
          </cell>
          <cell r="K28">
            <v>49</v>
          </cell>
          <cell r="L28" t="str">
            <v>卢银楷</v>
          </cell>
          <cell r="M28">
            <v>43</v>
          </cell>
          <cell r="N28" t="str">
            <v>胡慧芳</v>
          </cell>
          <cell r="O28">
            <v>31</v>
          </cell>
          <cell r="P28" t="str">
            <v>金贵</v>
          </cell>
          <cell r="Q28" t="str">
            <v>文科</v>
          </cell>
        </row>
        <row r="29">
          <cell r="A29" t="str">
            <v>513422200410200013</v>
          </cell>
          <cell r="B29">
            <v>1</v>
          </cell>
          <cell r="C29" t="str">
            <v>李彤</v>
          </cell>
          <cell r="D29">
            <v>475</v>
          </cell>
          <cell r="E29">
            <v>101</v>
          </cell>
          <cell r="F29" t="str">
            <v>叶屏</v>
          </cell>
          <cell r="G29">
            <v>92</v>
          </cell>
          <cell r="H29" t="str">
            <v>余玉红</v>
          </cell>
          <cell r="I29">
            <v>107</v>
          </cell>
          <cell r="J29" t="str">
            <v>胡昌燕</v>
          </cell>
          <cell r="K29">
            <v>65</v>
          </cell>
          <cell r="L29" t="str">
            <v>卢银楷</v>
          </cell>
          <cell r="M29">
            <v>62</v>
          </cell>
          <cell r="N29" t="str">
            <v>胡慧芳</v>
          </cell>
          <cell r="O29">
            <v>48</v>
          </cell>
          <cell r="P29" t="str">
            <v>金贵</v>
          </cell>
          <cell r="Q29" t="str">
            <v>文科</v>
          </cell>
        </row>
        <row r="30">
          <cell r="A30" t="str">
            <v>513422200602282519</v>
          </cell>
          <cell r="B30">
            <v>5</v>
          </cell>
          <cell r="C30" t="str">
            <v>宋云飞</v>
          </cell>
          <cell r="D30">
            <v>341</v>
          </cell>
          <cell r="E30">
            <v>96</v>
          </cell>
          <cell r="F30" t="str">
            <v>叶屏</v>
          </cell>
          <cell r="G30">
            <v>52</v>
          </cell>
          <cell r="H30" t="str">
            <v>王德兵</v>
          </cell>
          <cell r="I30">
            <v>55</v>
          </cell>
          <cell r="J30" t="str">
            <v>兰卡布尺</v>
          </cell>
          <cell r="K30">
            <v>52</v>
          </cell>
          <cell r="L30" t="str">
            <v>吴文艺</v>
          </cell>
          <cell r="M30">
            <v>48</v>
          </cell>
          <cell r="N30" t="str">
            <v>赵香才</v>
          </cell>
          <cell r="O30">
            <v>38</v>
          </cell>
          <cell r="P30" t="str">
            <v>金贵</v>
          </cell>
          <cell r="Q30" t="str">
            <v>文科</v>
          </cell>
        </row>
        <row r="31">
          <cell r="A31" t="str">
            <v>513422200404256627</v>
          </cell>
          <cell r="B31">
            <v>3</v>
          </cell>
          <cell r="C31" t="str">
            <v>祝玛</v>
          </cell>
          <cell r="D31">
            <v>328</v>
          </cell>
          <cell r="E31">
            <v>94</v>
          </cell>
          <cell r="F31" t="str">
            <v>曹霞</v>
          </cell>
          <cell r="G31">
            <v>41</v>
          </cell>
          <cell r="H31" t="str">
            <v>余玉红</v>
          </cell>
          <cell r="I31">
            <v>55</v>
          </cell>
          <cell r="J31" t="str">
            <v>汪睿</v>
          </cell>
          <cell r="K31">
            <v>57</v>
          </cell>
          <cell r="L31" t="str">
            <v>卢银楷</v>
          </cell>
          <cell r="M31">
            <v>59</v>
          </cell>
          <cell r="N31" t="str">
            <v>赵香才</v>
          </cell>
          <cell r="O31">
            <v>22</v>
          </cell>
          <cell r="P31" t="str">
            <v>杜基次尔</v>
          </cell>
          <cell r="Q31" t="str">
            <v>文科</v>
          </cell>
        </row>
        <row r="32">
          <cell r="A32" t="str">
            <v>513422200505275026</v>
          </cell>
          <cell r="B32">
            <v>2</v>
          </cell>
          <cell r="C32" t="str">
            <v>研米</v>
          </cell>
          <cell r="D32">
            <v>456</v>
          </cell>
          <cell r="E32">
            <v>101</v>
          </cell>
          <cell r="F32" t="str">
            <v>阙丽萍</v>
          </cell>
          <cell r="G32">
            <v>70</v>
          </cell>
          <cell r="H32" t="str">
            <v>李希</v>
          </cell>
          <cell r="I32">
            <v>106</v>
          </cell>
          <cell r="J32" t="str">
            <v>赵顺诚</v>
          </cell>
          <cell r="K32">
            <v>74</v>
          </cell>
          <cell r="L32" t="str">
            <v>吴文艺</v>
          </cell>
          <cell r="M32">
            <v>61</v>
          </cell>
          <cell r="N32" t="str">
            <v>赵香才</v>
          </cell>
          <cell r="O32">
            <v>44</v>
          </cell>
          <cell r="P32" t="str">
            <v>杜基次尔</v>
          </cell>
          <cell r="Q32" t="str">
            <v>文科</v>
          </cell>
        </row>
        <row r="33">
          <cell r="A33" t="str">
            <v>513422200201160019</v>
          </cell>
          <cell r="B33">
            <v>3</v>
          </cell>
          <cell r="C33" t="str">
            <v>马林凯</v>
          </cell>
          <cell r="D33">
            <v>310</v>
          </cell>
          <cell r="E33">
            <v>79</v>
          </cell>
          <cell r="F33" t="str">
            <v>曹霞</v>
          </cell>
          <cell r="G33">
            <v>43</v>
          </cell>
          <cell r="H33" t="str">
            <v>余玉红</v>
          </cell>
          <cell r="I33">
            <v>40</v>
          </cell>
          <cell r="J33" t="str">
            <v>汪睿</v>
          </cell>
          <cell r="K33">
            <v>43</v>
          </cell>
          <cell r="L33" t="str">
            <v>卢银楷</v>
          </cell>
          <cell r="M33">
            <v>51</v>
          </cell>
          <cell r="N33" t="str">
            <v>赵香才</v>
          </cell>
          <cell r="O33">
            <v>54</v>
          </cell>
          <cell r="P33" t="str">
            <v>杜基次尔</v>
          </cell>
          <cell r="Q33" t="str">
            <v>文科</v>
          </cell>
        </row>
        <row r="34">
          <cell r="A34" t="str">
            <v>51342220031112502X</v>
          </cell>
          <cell r="B34">
            <v>5</v>
          </cell>
          <cell r="C34" t="str">
            <v>克米</v>
          </cell>
          <cell r="D34">
            <v>369</v>
          </cell>
          <cell r="E34">
            <v>92</v>
          </cell>
          <cell r="F34" t="str">
            <v>叶屏</v>
          </cell>
          <cell r="G34">
            <v>59</v>
          </cell>
          <cell r="H34" t="str">
            <v>王德兵</v>
          </cell>
          <cell r="I34">
            <v>81.5</v>
          </cell>
          <cell r="J34" t="str">
            <v>兰卡布尺</v>
          </cell>
          <cell r="K34">
            <v>62</v>
          </cell>
          <cell r="L34" t="str">
            <v>吴文艺</v>
          </cell>
          <cell r="M34">
            <v>36</v>
          </cell>
          <cell r="N34" t="str">
            <v>赵香才</v>
          </cell>
          <cell r="O34">
            <v>38</v>
          </cell>
          <cell r="P34" t="str">
            <v>金贵</v>
          </cell>
          <cell r="Q34" t="str">
            <v>文科</v>
          </cell>
        </row>
        <row r="35">
          <cell r="A35" t="str">
            <v>513422200202134226</v>
          </cell>
          <cell r="B35">
            <v>3</v>
          </cell>
          <cell r="C35" t="str">
            <v>降初玛</v>
          </cell>
          <cell r="D35">
            <v>298</v>
          </cell>
          <cell r="E35">
            <v>95</v>
          </cell>
          <cell r="F35" t="str">
            <v>曹霞</v>
          </cell>
          <cell r="G35">
            <v>28</v>
          </cell>
          <cell r="H35" t="str">
            <v>余玉红</v>
          </cell>
          <cell r="I35">
            <v>36.5</v>
          </cell>
          <cell r="J35" t="str">
            <v>汪睿</v>
          </cell>
          <cell r="K35">
            <v>37</v>
          </cell>
          <cell r="L35" t="str">
            <v>卢银楷</v>
          </cell>
          <cell r="M35">
            <v>48</v>
          </cell>
          <cell r="N35" t="str">
            <v>赵香才</v>
          </cell>
          <cell r="O35">
            <v>53</v>
          </cell>
          <cell r="P35" t="str">
            <v>杜基次尔</v>
          </cell>
          <cell r="Q35" t="str">
            <v>文科</v>
          </cell>
        </row>
        <row r="36">
          <cell r="A36" t="str">
            <v>513422200506052721</v>
          </cell>
          <cell r="B36">
            <v>4</v>
          </cell>
          <cell r="C36" t="str">
            <v>沈小芳</v>
          </cell>
          <cell r="D36">
            <v>359</v>
          </cell>
          <cell r="E36">
            <v>94</v>
          </cell>
          <cell r="F36" t="str">
            <v>曹霞</v>
          </cell>
          <cell r="G36">
            <v>43</v>
          </cell>
          <cell r="H36" t="str">
            <v>王德兵</v>
          </cell>
          <cell r="I36">
            <v>59</v>
          </cell>
          <cell r="J36" t="str">
            <v>汪睿</v>
          </cell>
          <cell r="K36">
            <v>55</v>
          </cell>
          <cell r="L36" t="str">
            <v>卢银楷</v>
          </cell>
          <cell r="M36">
            <v>59</v>
          </cell>
          <cell r="N36" t="str">
            <v>胡慧芳</v>
          </cell>
          <cell r="O36">
            <v>49</v>
          </cell>
          <cell r="P36" t="str">
            <v>杜基次尔</v>
          </cell>
          <cell r="Q36" t="str">
            <v>文科</v>
          </cell>
        </row>
        <row r="37">
          <cell r="A37" t="str">
            <v>513422200204014025</v>
          </cell>
          <cell r="B37">
            <v>1</v>
          </cell>
          <cell r="C37" t="str">
            <v>次尔祝玛</v>
          </cell>
          <cell r="D37">
            <v>349</v>
          </cell>
          <cell r="E37">
            <v>91</v>
          </cell>
          <cell r="F37" t="str">
            <v>叶屏</v>
          </cell>
          <cell r="G37">
            <v>59</v>
          </cell>
          <cell r="H37" t="str">
            <v>余玉红</v>
          </cell>
          <cell r="I37">
            <v>97.5</v>
          </cell>
          <cell r="J37" t="str">
            <v>胡昌燕</v>
          </cell>
          <cell r="K37">
            <v>45</v>
          </cell>
          <cell r="L37" t="str">
            <v>卢银楷</v>
          </cell>
          <cell r="M37">
            <v>37</v>
          </cell>
          <cell r="N37" t="str">
            <v>胡慧芳</v>
          </cell>
          <cell r="O37">
            <v>19</v>
          </cell>
          <cell r="P37" t="str">
            <v>金贵</v>
          </cell>
          <cell r="Q37" t="str">
            <v>文科</v>
          </cell>
        </row>
        <row r="38">
          <cell r="A38" t="str">
            <v>513422199905305428</v>
          </cell>
          <cell r="B38">
            <v>1</v>
          </cell>
          <cell r="C38" t="str">
            <v>祝玛泽仁</v>
          </cell>
          <cell r="D38">
            <v>415</v>
          </cell>
          <cell r="E38">
            <v>82</v>
          </cell>
          <cell r="F38" t="str">
            <v>叶屏</v>
          </cell>
          <cell r="G38">
            <v>63</v>
          </cell>
          <cell r="H38" t="str">
            <v>余玉红</v>
          </cell>
          <cell r="I38">
            <v>96.5</v>
          </cell>
          <cell r="J38" t="str">
            <v>胡昌燕</v>
          </cell>
          <cell r="K38">
            <v>59</v>
          </cell>
          <cell r="L38" t="str">
            <v>卢银楷</v>
          </cell>
          <cell r="M38">
            <v>65</v>
          </cell>
          <cell r="N38" t="str">
            <v>胡慧芳</v>
          </cell>
          <cell r="O38">
            <v>49</v>
          </cell>
          <cell r="P38" t="str">
            <v>金贵</v>
          </cell>
          <cell r="Q38" t="str">
            <v>文科</v>
          </cell>
        </row>
        <row r="39">
          <cell r="A39" t="str">
            <v>513422200309101715</v>
          </cell>
          <cell r="B39">
            <v>3</v>
          </cell>
          <cell r="C39" t="str">
            <v>叶树林</v>
          </cell>
          <cell r="D39">
            <v>314</v>
          </cell>
          <cell r="E39">
            <v>86</v>
          </cell>
          <cell r="F39" t="str">
            <v>曹霞</v>
          </cell>
          <cell r="G39">
            <v>51</v>
          </cell>
          <cell r="H39" t="str">
            <v>余玉红</v>
          </cell>
          <cell r="I39">
            <v>42</v>
          </cell>
          <cell r="J39" t="str">
            <v>汪睿</v>
          </cell>
          <cell r="K39">
            <v>47</v>
          </cell>
          <cell r="L39" t="str">
            <v>卢银楷</v>
          </cell>
          <cell r="M39">
            <v>39</v>
          </cell>
          <cell r="N39" t="str">
            <v>赵香才</v>
          </cell>
          <cell r="O39">
            <v>49</v>
          </cell>
          <cell r="P39" t="str">
            <v>杜基次尔</v>
          </cell>
          <cell r="Q39" t="str">
            <v>文科</v>
          </cell>
        </row>
        <row r="40">
          <cell r="A40" t="str">
            <v>513422200106170710</v>
          </cell>
          <cell r="B40">
            <v>5</v>
          </cell>
          <cell r="C40" t="str">
            <v>胡家龙</v>
          </cell>
          <cell r="D40">
            <v>316</v>
          </cell>
          <cell r="E40">
            <v>90</v>
          </cell>
          <cell r="F40" t="str">
            <v>叶屏</v>
          </cell>
          <cell r="G40">
            <v>37</v>
          </cell>
          <cell r="H40" t="str">
            <v>王德兵</v>
          </cell>
          <cell r="I40">
            <v>71</v>
          </cell>
          <cell r="J40" t="str">
            <v>兰卡布尺</v>
          </cell>
          <cell r="K40">
            <v>39</v>
          </cell>
          <cell r="L40" t="str">
            <v>吴文艺</v>
          </cell>
          <cell r="M40">
            <v>35</v>
          </cell>
          <cell r="N40" t="str">
            <v>赵香才</v>
          </cell>
          <cell r="O40">
            <v>44</v>
          </cell>
          <cell r="P40" t="str">
            <v>金贵</v>
          </cell>
          <cell r="Q40" t="str">
            <v>文科</v>
          </cell>
        </row>
        <row r="41">
          <cell r="A41" t="str">
            <v>513422200108016821</v>
          </cell>
          <cell r="B41">
            <v>5</v>
          </cell>
          <cell r="C41" t="str">
            <v>珍呷拉初</v>
          </cell>
          <cell r="D41"/>
          <cell r="E41"/>
          <cell r="F41" t="str">
            <v>叶屏</v>
          </cell>
          <cell r="G41"/>
          <cell r="H41" t="str">
            <v>王德兵</v>
          </cell>
          <cell r="I41"/>
          <cell r="J41" t="str">
            <v>兰卡布尺</v>
          </cell>
          <cell r="K41"/>
          <cell r="L41" t="str">
            <v>吴文艺</v>
          </cell>
          <cell r="M41"/>
          <cell r="N41" t="str">
            <v>赵香才</v>
          </cell>
          <cell r="O41"/>
          <cell r="P41" t="str">
            <v>金贵</v>
          </cell>
          <cell r="Q41" t="str">
            <v>文科</v>
          </cell>
        </row>
        <row r="42">
          <cell r="A42" t="str">
            <v>513422200409152528</v>
          </cell>
          <cell r="B42">
            <v>3</v>
          </cell>
          <cell r="C42" t="str">
            <v>张秋月</v>
          </cell>
          <cell r="D42">
            <v>366</v>
          </cell>
          <cell r="E42">
            <v>84</v>
          </cell>
          <cell r="F42" t="str">
            <v>曹霞</v>
          </cell>
          <cell r="G42">
            <v>63</v>
          </cell>
          <cell r="H42" t="str">
            <v>余玉红</v>
          </cell>
          <cell r="I42">
            <v>73</v>
          </cell>
          <cell r="J42" t="str">
            <v>汪睿</v>
          </cell>
          <cell r="K42">
            <v>52</v>
          </cell>
          <cell r="L42" t="str">
            <v>卢银楷</v>
          </cell>
          <cell r="M42">
            <v>52</v>
          </cell>
          <cell r="N42" t="str">
            <v>赵香才</v>
          </cell>
          <cell r="O42">
            <v>42</v>
          </cell>
          <cell r="P42" t="str">
            <v>杜基次尔</v>
          </cell>
          <cell r="Q42" t="str">
            <v>文科</v>
          </cell>
        </row>
        <row r="43">
          <cell r="A43" t="str">
            <v>513422200010232729</v>
          </cell>
          <cell r="B43">
            <v>4</v>
          </cell>
          <cell r="C43" t="str">
            <v>仁青拉姆</v>
          </cell>
          <cell r="D43">
            <v>299</v>
          </cell>
          <cell r="E43">
            <v>93</v>
          </cell>
          <cell r="F43" t="str">
            <v>曹霞</v>
          </cell>
          <cell r="G43">
            <v>35</v>
          </cell>
          <cell r="H43" t="str">
            <v>王德兵</v>
          </cell>
          <cell r="I43">
            <v>50.5</v>
          </cell>
          <cell r="J43" t="str">
            <v>汪睿</v>
          </cell>
          <cell r="K43">
            <v>34</v>
          </cell>
          <cell r="L43" t="str">
            <v>卢银楷</v>
          </cell>
          <cell r="M43">
            <v>43</v>
          </cell>
          <cell r="N43" t="str">
            <v>胡慧芳</v>
          </cell>
          <cell r="O43">
            <v>43</v>
          </cell>
          <cell r="P43" t="str">
            <v>杜基次尔</v>
          </cell>
          <cell r="Q43" t="str">
            <v>文科</v>
          </cell>
        </row>
        <row r="44">
          <cell r="A44" t="str">
            <v>51342220050119582X</v>
          </cell>
          <cell r="B44">
            <v>5</v>
          </cell>
          <cell r="C44" t="str">
            <v>扎西翁姆</v>
          </cell>
          <cell r="D44">
            <v>243</v>
          </cell>
          <cell r="E44">
            <v>79</v>
          </cell>
          <cell r="F44" t="str">
            <v>叶屏</v>
          </cell>
          <cell r="G44">
            <v>12</v>
          </cell>
          <cell r="H44" t="str">
            <v>王德兵</v>
          </cell>
          <cell r="I44">
            <v>34</v>
          </cell>
          <cell r="J44" t="str">
            <v>兰卡布尺</v>
          </cell>
          <cell r="K44">
            <v>41</v>
          </cell>
          <cell r="L44" t="str">
            <v>吴文艺</v>
          </cell>
          <cell r="M44">
            <v>48</v>
          </cell>
          <cell r="N44" t="str">
            <v>赵香才</v>
          </cell>
          <cell r="O44">
            <v>29</v>
          </cell>
          <cell r="P44" t="str">
            <v>金贵</v>
          </cell>
          <cell r="Q44" t="str">
            <v>文科</v>
          </cell>
        </row>
        <row r="45">
          <cell r="A45" t="str">
            <v>513422200408064825</v>
          </cell>
          <cell r="B45">
            <v>4</v>
          </cell>
          <cell r="C45" t="str">
            <v>杜基拉初</v>
          </cell>
          <cell r="D45">
            <v>262</v>
          </cell>
          <cell r="E45">
            <v>78</v>
          </cell>
          <cell r="F45" t="str">
            <v>曹霞</v>
          </cell>
          <cell r="G45">
            <v>37</v>
          </cell>
          <cell r="H45" t="str">
            <v>王德兵</v>
          </cell>
          <cell r="I45">
            <v>30.5</v>
          </cell>
          <cell r="J45" t="str">
            <v>汪睿</v>
          </cell>
          <cell r="K45">
            <v>47</v>
          </cell>
          <cell r="L45" t="str">
            <v>卢银楷</v>
          </cell>
          <cell r="M45">
            <v>38</v>
          </cell>
          <cell r="N45" t="str">
            <v>胡慧芳</v>
          </cell>
          <cell r="O45">
            <v>31</v>
          </cell>
          <cell r="P45" t="str">
            <v>杜基次尔</v>
          </cell>
          <cell r="Q45" t="str">
            <v>文科</v>
          </cell>
        </row>
        <row r="46">
          <cell r="A46" t="str">
            <v>513422200503250722</v>
          </cell>
          <cell r="B46">
            <v>1</v>
          </cell>
          <cell r="C46" t="str">
            <v>王石美</v>
          </cell>
          <cell r="D46">
            <v>513</v>
          </cell>
          <cell r="E46">
            <v>109</v>
          </cell>
          <cell r="F46" t="str">
            <v>叶屏</v>
          </cell>
          <cell r="G46">
            <v>71</v>
          </cell>
          <cell r="H46" t="str">
            <v>余玉红</v>
          </cell>
          <cell r="I46">
            <v>132.5</v>
          </cell>
          <cell r="J46" t="str">
            <v>胡昌燕</v>
          </cell>
          <cell r="K46">
            <v>72</v>
          </cell>
          <cell r="L46" t="str">
            <v>卢银楷</v>
          </cell>
          <cell r="M46">
            <v>67</v>
          </cell>
          <cell r="N46" t="str">
            <v>胡慧芳</v>
          </cell>
          <cell r="O46">
            <v>61</v>
          </cell>
          <cell r="P46" t="str">
            <v>金贵</v>
          </cell>
          <cell r="Q46" t="str">
            <v>文科</v>
          </cell>
        </row>
        <row r="47">
          <cell r="A47" t="str">
            <v>513422200403244413</v>
          </cell>
          <cell r="B47">
            <v>2</v>
          </cell>
          <cell r="C47" t="str">
            <v>旦争益西</v>
          </cell>
          <cell r="D47">
            <v>272</v>
          </cell>
          <cell r="E47">
            <v>82</v>
          </cell>
          <cell r="F47" t="str">
            <v>阙丽萍</v>
          </cell>
          <cell r="G47">
            <v>40</v>
          </cell>
          <cell r="H47" t="str">
            <v>李希</v>
          </cell>
          <cell r="I47">
            <v>45</v>
          </cell>
          <cell r="J47" t="str">
            <v>赵顺诚</v>
          </cell>
          <cell r="K47">
            <v>39</v>
          </cell>
          <cell r="L47" t="str">
            <v>吴文艺</v>
          </cell>
          <cell r="M47">
            <v>37</v>
          </cell>
          <cell r="N47" t="str">
            <v>赵香才</v>
          </cell>
          <cell r="O47">
            <v>29</v>
          </cell>
          <cell r="P47" t="str">
            <v>杜基次尔</v>
          </cell>
          <cell r="Q47" t="str">
            <v>文科</v>
          </cell>
        </row>
        <row r="48">
          <cell r="A48" t="str">
            <v>513422200601172529</v>
          </cell>
          <cell r="B48">
            <v>1</v>
          </cell>
          <cell r="C48" t="str">
            <v>王静</v>
          </cell>
          <cell r="D48">
            <v>371</v>
          </cell>
          <cell r="E48">
            <v>106</v>
          </cell>
          <cell r="F48" t="str">
            <v>叶屏</v>
          </cell>
          <cell r="G48">
            <v>26</v>
          </cell>
          <cell r="H48" t="str">
            <v>余玉红</v>
          </cell>
          <cell r="I48">
            <v>78.5</v>
          </cell>
          <cell r="J48" t="str">
            <v>胡昌燕</v>
          </cell>
          <cell r="K48">
            <v>61</v>
          </cell>
          <cell r="L48" t="str">
            <v>卢银楷</v>
          </cell>
          <cell r="M48">
            <v>56</v>
          </cell>
          <cell r="N48" t="str">
            <v>胡慧芳</v>
          </cell>
          <cell r="O48">
            <v>43</v>
          </cell>
          <cell r="P48" t="str">
            <v>金贵</v>
          </cell>
          <cell r="Q48" t="str">
            <v>文科</v>
          </cell>
        </row>
        <row r="49">
          <cell r="A49" t="str">
            <v>513422200503054027</v>
          </cell>
          <cell r="B49">
            <v>3</v>
          </cell>
          <cell r="C49" t="str">
            <v>边玛曲珍</v>
          </cell>
          <cell r="D49">
            <v>446</v>
          </cell>
          <cell r="E49">
            <v>99</v>
          </cell>
          <cell r="F49" t="str">
            <v>曹霞</v>
          </cell>
          <cell r="G49">
            <v>73</v>
          </cell>
          <cell r="H49" t="str">
            <v>余玉红</v>
          </cell>
          <cell r="I49">
            <v>93.5</v>
          </cell>
          <cell r="J49" t="str">
            <v>汪睿</v>
          </cell>
          <cell r="K49">
            <v>71</v>
          </cell>
          <cell r="L49" t="str">
            <v>卢银楷</v>
          </cell>
          <cell r="M49">
            <v>61</v>
          </cell>
          <cell r="N49" t="str">
            <v>赵香才</v>
          </cell>
          <cell r="O49">
            <v>48</v>
          </cell>
          <cell r="P49" t="str">
            <v>杜基次尔</v>
          </cell>
          <cell r="Q49" t="str">
            <v>文科</v>
          </cell>
        </row>
        <row r="50">
          <cell r="A50" t="str">
            <v>513422200501263423</v>
          </cell>
          <cell r="B50">
            <v>5</v>
          </cell>
          <cell r="C50" t="str">
            <v>扎西卓玛</v>
          </cell>
          <cell r="D50">
            <v>235</v>
          </cell>
          <cell r="E50">
            <v>67</v>
          </cell>
          <cell r="F50" t="str">
            <v>叶屏</v>
          </cell>
          <cell r="G50">
            <v>30</v>
          </cell>
          <cell r="H50" t="str">
            <v>王德兵</v>
          </cell>
          <cell r="I50">
            <v>39</v>
          </cell>
          <cell r="J50" t="str">
            <v>兰卡布尺</v>
          </cell>
          <cell r="K50">
            <v>48</v>
          </cell>
          <cell r="L50" t="str">
            <v>吴文艺</v>
          </cell>
          <cell r="M50">
            <v>24</v>
          </cell>
          <cell r="N50" t="str">
            <v>赵香才</v>
          </cell>
          <cell r="O50">
            <v>27</v>
          </cell>
          <cell r="P50" t="str">
            <v>金贵</v>
          </cell>
          <cell r="Q50" t="str">
            <v>文科</v>
          </cell>
        </row>
        <row r="51">
          <cell r="A51" t="str">
            <v>513422200507072521</v>
          </cell>
          <cell r="B51">
            <v>3</v>
          </cell>
          <cell r="C51" t="str">
            <v>吴春花</v>
          </cell>
          <cell r="D51">
            <v>378</v>
          </cell>
          <cell r="E51">
            <v>104</v>
          </cell>
          <cell r="F51" t="str">
            <v>曹霞</v>
          </cell>
          <cell r="G51">
            <v>66</v>
          </cell>
          <cell r="H51" t="str">
            <v>余玉红</v>
          </cell>
          <cell r="I51">
            <v>69.5</v>
          </cell>
          <cell r="J51" t="str">
            <v>汪睿</v>
          </cell>
          <cell r="K51">
            <v>57</v>
          </cell>
          <cell r="L51" t="str">
            <v>卢银楷</v>
          </cell>
          <cell r="M51">
            <v>37</v>
          </cell>
          <cell r="N51" t="str">
            <v>赵香才</v>
          </cell>
          <cell r="O51">
            <v>44</v>
          </cell>
          <cell r="P51" t="str">
            <v>杜基次尔</v>
          </cell>
          <cell r="Q51" t="str">
            <v>文科</v>
          </cell>
        </row>
        <row r="52">
          <cell r="A52" t="str">
            <v>513422200105104412</v>
          </cell>
          <cell r="B52">
            <v>2</v>
          </cell>
          <cell r="C52" t="str">
            <v>刘建顺</v>
          </cell>
          <cell r="D52">
            <v>326</v>
          </cell>
          <cell r="E52">
            <v>93</v>
          </cell>
          <cell r="F52" t="str">
            <v>阙丽萍</v>
          </cell>
          <cell r="G52">
            <v>41</v>
          </cell>
          <cell r="H52" t="str">
            <v>李希</v>
          </cell>
          <cell r="I52">
            <v>57</v>
          </cell>
          <cell r="J52" t="str">
            <v>赵顺诚</v>
          </cell>
          <cell r="K52">
            <v>64</v>
          </cell>
          <cell r="L52" t="str">
            <v>吴文艺</v>
          </cell>
          <cell r="M52">
            <v>30</v>
          </cell>
          <cell r="N52" t="str">
            <v>赵香才</v>
          </cell>
          <cell r="O52">
            <v>41</v>
          </cell>
          <cell r="P52" t="str">
            <v>杜基次尔</v>
          </cell>
          <cell r="Q52" t="str">
            <v>文科</v>
          </cell>
        </row>
        <row r="53">
          <cell r="A53" t="str">
            <v>513422200111060022</v>
          </cell>
          <cell r="B53">
            <v>2</v>
          </cell>
          <cell r="C53" t="str">
            <v>罗伍呷</v>
          </cell>
          <cell r="D53">
            <v>411</v>
          </cell>
          <cell r="E53">
            <v>91</v>
          </cell>
          <cell r="F53" t="str">
            <v>阙丽萍</v>
          </cell>
          <cell r="G53">
            <v>55</v>
          </cell>
          <cell r="H53" t="str">
            <v>李希</v>
          </cell>
          <cell r="I53">
            <v>100.5</v>
          </cell>
          <cell r="J53" t="str">
            <v>赵顺诚</v>
          </cell>
          <cell r="K53">
            <v>50</v>
          </cell>
          <cell r="L53" t="str">
            <v>吴文艺</v>
          </cell>
          <cell r="M53">
            <v>55</v>
          </cell>
          <cell r="N53" t="str">
            <v>赵香才</v>
          </cell>
          <cell r="O53">
            <v>59</v>
          </cell>
          <cell r="P53" t="str">
            <v>杜基次尔</v>
          </cell>
          <cell r="Q53" t="str">
            <v>文科</v>
          </cell>
        </row>
        <row r="54">
          <cell r="A54" t="str">
            <v>513422200403074629</v>
          </cell>
          <cell r="B54">
            <v>4</v>
          </cell>
          <cell r="C54" t="str">
            <v>甲甲古伙姆</v>
          </cell>
          <cell r="D54">
            <v>394</v>
          </cell>
          <cell r="E54">
            <v>107</v>
          </cell>
          <cell r="F54" t="str">
            <v>曹霞</v>
          </cell>
          <cell r="G54">
            <v>25</v>
          </cell>
          <cell r="H54" t="str">
            <v>王德兵</v>
          </cell>
          <cell r="I54">
            <v>123</v>
          </cell>
          <cell r="J54" t="str">
            <v>汪睿</v>
          </cell>
          <cell r="K54">
            <v>60</v>
          </cell>
          <cell r="L54" t="str">
            <v>卢银楷</v>
          </cell>
          <cell r="M54">
            <v>41</v>
          </cell>
          <cell r="N54" t="str">
            <v>胡慧芳</v>
          </cell>
          <cell r="O54">
            <v>38</v>
          </cell>
          <cell r="P54" t="str">
            <v>杜基次尔</v>
          </cell>
          <cell r="Q54" t="str">
            <v>文科</v>
          </cell>
        </row>
        <row r="55">
          <cell r="A55" t="str">
            <v>513422200206184829</v>
          </cell>
          <cell r="B55">
            <v>5</v>
          </cell>
          <cell r="C55" t="str">
            <v>燕子</v>
          </cell>
          <cell r="D55">
            <v>307</v>
          </cell>
          <cell r="E55">
            <v>77</v>
          </cell>
          <cell r="F55" t="str">
            <v>叶屏</v>
          </cell>
          <cell r="G55">
            <v>43</v>
          </cell>
          <cell r="H55" t="str">
            <v>王德兵</v>
          </cell>
          <cell r="I55">
            <v>84</v>
          </cell>
          <cell r="J55" t="str">
            <v>兰卡布尺</v>
          </cell>
          <cell r="K55">
            <v>55</v>
          </cell>
          <cell r="L55" t="str">
            <v>吴文艺</v>
          </cell>
          <cell r="M55">
            <v>30</v>
          </cell>
          <cell r="N55" t="str">
            <v>赵香才</v>
          </cell>
          <cell r="O55">
            <v>18</v>
          </cell>
          <cell r="P55" t="str">
            <v>金贵</v>
          </cell>
          <cell r="Q55" t="str">
            <v>文科</v>
          </cell>
        </row>
        <row r="56">
          <cell r="A56" t="str">
            <v>51342220040608032X</v>
          </cell>
          <cell r="B56">
            <v>3</v>
          </cell>
          <cell r="C56" t="str">
            <v>王小林</v>
          </cell>
          <cell r="D56">
            <v>370</v>
          </cell>
          <cell r="E56">
            <v>86</v>
          </cell>
          <cell r="F56" t="str">
            <v>曹霞</v>
          </cell>
          <cell r="G56">
            <v>53</v>
          </cell>
          <cell r="H56" t="str">
            <v>余玉红</v>
          </cell>
          <cell r="I56">
            <v>80</v>
          </cell>
          <cell r="J56" t="str">
            <v>汪睿</v>
          </cell>
          <cell r="K56">
            <v>58</v>
          </cell>
          <cell r="L56" t="str">
            <v>卢银楷</v>
          </cell>
          <cell r="M56">
            <v>42</v>
          </cell>
          <cell r="N56" t="str">
            <v>赵香才</v>
          </cell>
          <cell r="O56">
            <v>51</v>
          </cell>
          <cell r="P56" t="str">
            <v>杜基次尔</v>
          </cell>
          <cell r="Q56" t="str">
            <v>文科</v>
          </cell>
        </row>
        <row r="57">
          <cell r="A57" t="str">
            <v>513422200406074026</v>
          </cell>
          <cell r="B57">
            <v>3</v>
          </cell>
          <cell r="C57" t="str">
            <v>宋加祝玛</v>
          </cell>
          <cell r="D57">
            <v>357</v>
          </cell>
          <cell r="E57">
            <v>82</v>
          </cell>
          <cell r="F57" t="str">
            <v>曹霞</v>
          </cell>
          <cell r="G57">
            <v>40</v>
          </cell>
          <cell r="H57" t="str">
            <v>余玉红</v>
          </cell>
          <cell r="I57">
            <v>86.5</v>
          </cell>
          <cell r="J57" t="str">
            <v>汪睿</v>
          </cell>
          <cell r="K57">
            <v>57</v>
          </cell>
          <cell r="L57" t="str">
            <v>卢银楷</v>
          </cell>
          <cell r="M57">
            <v>49</v>
          </cell>
          <cell r="N57" t="str">
            <v>赵香才</v>
          </cell>
          <cell r="O57">
            <v>42</v>
          </cell>
          <cell r="P57" t="str">
            <v>杜基次尔</v>
          </cell>
          <cell r="Q57" t="str">
            <v>文科</v>
          </cell>
        </row>
        <row r="58">
          <cell r="A58" t="str">
            <v>513422200406016221</v>
          </cell>
          <cell r="B58">
            <v>2</v>
          </cell>
          <cell r="C58" t="str">
            <v>陈春秀</v>
          </cell>
          <cell r="D58">
            <v>412</v>
          </cell>
          <cell r="E58">
            <v>118</v>
          </cell>
          <cell r="F58" t="str">
            <v>阙丽萍</v>
          </cell>
          <cell r="G58">
            <v>29</v>
          </cell>
          <cell r="H58" t="str">
            <v>李希</v>
          </cell>
          <cell r="I58">
            <v>121</v>
          </cell>
          <cell r="J58" t="str">
            <v>赵顺诚</v>
          </cell>
          <cell r="K58">
            <v>66</v>
          </cell>
          <cell r="L58" t="str">
            <v>吴文艺</v>
          </cell>
          <cell r="M58">
            <v>39</v>
          </cell>
          <cell r="N58" t="str">
            <v>赵香才</v>
          </cell>
          <cell r="O58">
            <v>39</v>
          </cell>
          <cell r="P58" t="str">
            <v>杜基次尔</v>
          </cell>
          <cell r="Q58" t="str">
            <v>文科</v>
          </cell>
        </row>
        <row r="59">
          <cell r="A59" t="str">
            <v>51342220040809192X</v>
          </cell>
          <cell r="B59">
            <v>3</v>
          </cell>
          <cell r="C59" t="str">
            <v>马几几</v>
          </cell>
          <cell r="D59">
            <v>373</v>
          </cell>
          <cell r="E59">
            <v>94</v>
          </cell>
          <cell r="F59" t="str">
            <v>曹霞</v>
          </cell>
          <cell r="G59">
            <v>39</v>
          </cell>
          <cell r="H59" t="str">
            <v>余玉红</v>
          </cell>
          <cell r="I59">
            <v>93</v>
          </cell>
          <cell r="J59" t="str">
            <v>汪睿</v>
          </cell>
          <cell r="K59">
            <v>59</v>
          </cell>
          <cell r="L59" t="str">
            <v>卢银楷</v>
          </cell>
          <cell r="M59">
            <v>47</v>
          </cell>
          <cell r="N59" t="str">
            <v>赵香才</v>
          </cell>
          <cell r="O59">
            <v>41</v>
          </cell>
          <cell r="P59" t="str">
            <v>杜基次尔</v>
          </cell>
          <cell r="Q59" t="str">
            <v>文科</v>
          </cell>
        </row>
        <row r="60">
          <cell r="A60" t="str">
            <v>513422200110011528</v>
          </cell>
          <cell r="B60">
            <v>4</v>
          </cell>
          <cell r="C60" t="str">
            <v>沙秀珍</v>
          </cell>
          <cell r="D60">
            <v>328</v>
          </cell>
          <cell r="E60">
            <v>79</v>
          </cell>
          <cell r="F60" t="str">
            <v>曹霞</v>
          </cell>
          <cell r="G60">
            <v>44</v>
          </cell>
          <cell r="H60" t="str">
            <v>王德兵</v>
          </cell>
          <cell r="I60">
            <v>68.5</v>
          </cell>
          <cell r="J60" t="str">
            <v>汪睿</v>
          </cell>
          <cell r="K60">
            <v>66</v>
          </cell>
          <cell r="L60" t="str">
            <v>卢银楷</v>
          </cell>
          <cell r="M60">
            <v>32</v>
          </cell>
          <cell r="N60" t="str">
            <v>胡慧芳</v>
          </cell>
          <cell r="O60">
            <v>38</v>
          </cell>
          <cell r="P60" t="str">
            <v>杜基次尔</v>
          </cell>
          <cell r="Q60" t="str">
            <v>文科</v>
          </cell>
        </row>
        <row r="61">
          <cell r="A61" t="str">
            <v>513422200509200945</v>
          </cell>
          <cell r="B61">
            <v>2</v>
          </cell>
          <cell r="C61" t="str">
            <v>王文春</v>
          </cell>
          <cell r="D61">
            <v>365</v>
          </cell>
          <cell r="E61">
            <v>102</v>
          </cell>
          <cell r="F61" t="str">
            <v>阙丽萍</v>
          </cell>
          <cell r="G61">
            <v>25</v>
          </cell>
          <cell r="H61" t="str">
            <v>李希</v>
          </cell>
          <cell r="I61">
            <v>93.5</v>
          </cell>
          <cell r="J61" t="str">
            <v>赵顺诚</v>
          </cell>
          <cell r="K61">
            <v>56</v>
          </cell>
          <cell r="L61" t="str">
            <v>吴文艺</v>
          </cell>
          <cell r="M61">
            <v>51</v>
          </cell>
          <cell r="N61" t="str">
            <v>赵香才</v>
          </cell>
          <cell r="O61">
            <v>37</v>
          </cell>
          <cell r="P61" t="str">
            <v>杜基次尔</v>
          </cell>
          <cell r="Q61" t="str">
            <v>文科</v>
          </cell>
        </row>
        <row r="62">
          <cell r="A62" t="str">
            <v>513422200405192522</v>
          </cell>
          <cell r="B62">
            <v>5</v>
          </cell>
          <cell r="C62" t="str">
            <v>朴向玉</v>
          </cell>
          <cell r="D62">
            <v>387</v>
          </cell>
          <cell r="E62">
            <v>94</v>
          </cell>
          <cell r="F62" t="str">
            <v>叶屏</v>
          </cell>
          <cell r="G62">
            <v>46</v>
          </cell>
          <cell r="H62" t="str">
            <v>王德兵</v>
          </cell>
          <cell r="I62">
            <v>89.5</v>
          </cell>
          <cell r="J62" t="str">
            <v>兰卡布尺</v>
          </cell>
          <cell r="K62">
            <v>50</v>
          </cell>
          <cell r="L62" t="str">
            <v>吴文艺</v>
          </cell>
          <cell r="M62">
            <v>57</v>
          </cell>
          <cell r="N62" t="str">
            <v>赵香才</v>
          </cell>
          <cell r="O62">
            <v>50</v>
          </cell>
          <cell r="P62" t="str">
            <v>金贵</v>
          </cell>
          <cell r="Q62" t="str">
            <v>文科</v>
          </cell>
        </row>
        <row r="63">
          <cell r="A63" t="str">
            <v>513422200305282766</v>
          </cell>
          <cell r="B63">
            <v>3</v>
          </cell>
          <cell r="C63" t="str">
            <v>邱小明</v>
          </cell>
          <cell r="D63">
            <v>382</v>
          </cell>
          <cell r="E63">
            <v>88</v>
          </cell>
          <cell r="F63" t="str">
            <v>曹霞</v>
          </cell>
          <cell r="G63">
            <v>69</v>
          </cell>
          <cell r="H63" t="str">
            <v>余玉红</v>
          </cell>
          <cell r="I63">
            <v>85.5</v>
          </cell>
          <cell r="J63" t="str">
            <v>汪睿</v>
          </cell>
          <cell r="K63">
            <v>51</v>
          </cell>
          <cell r="L63" t="str">
            <v>卢银楷</v>
          </cell>
          <cell r="M63">
            <v>50</v>
          </cell>
          <cell r="N63" t="str">
            <v>赵香才</v>
          </cell>
          <cell r="O63">
            <v>38</v>
          </cell>
          <cell r="P63" t="str">
            <v>杜基次尔</v>
          </cell>
          <cell r="Q63" t="str">
            <v>文科</v>
          </cell>
        </row>
        <row r="64">
          <cell r="A64" t="str">
            <v>51342220021007442X</v>
          </cell>
          <cell r="B64">
            <v>2</v>
          </cell>
          <cell r="C64" t="str">
            <v>金拉初</v>
          </cell>
          <cell r="D64">
            <v>429</v>
          </cell>
          <cell r="E64">
            <v>95</v>
          </cell>
          <cell r="F64" t="str">
            <v>阙丽萍</v>
          </cell>
          <cell r="G64">
            <v>51</v>
          </cell>
          <cell r="H64" t="str">
            <v>李希</v>
          </cell>
          <cell r="I64">
            <v>126</v>
          </cell>
          <cell r="J64" t="str">
            <v>赵顺诚</v>
          </cell>
          <cell r="K64">
            <v>54</v>
          </cell>
          <cell r="L64" t="str">
            <v>吴文艺</v>
          </cell>
          <cell r="M64">
            <v>47</v>
          </cell>
          <cell r="N64" t="str">
            <v>赵香才</v>
          </cell>
          <cell r="O64">
            <v>56</v>
          </cell>
          <cell r="P64" t="str">
            <v>杜基次尔</v>
          </cell>
          <cell r="Q64" t="str">
            <v>文科</v>
          </cell>
        </row>
        <row r="65">
          <cell r="A65" t="str">
            <v>513422200402060911</v>
          </cell>
          <cell r="B65">
            <v>5</v>
          </cell>
          <cell r="C65" t="str">
            <v>苏建林</v>
          </cell>
          <cell r="D65">
            <v>295</v>
          </cell>
          <cell r="E65">
            <v>79</v>
          </cell>
          <cell r="F65" t="str">
            <v>叶屏</v>
          </cell>
          <cell r="G65">
            <v>34</v>
          </cell>
          <cell r="H65" t="str">
            <v>王德兵</v>
          </cell>
          <cell r="I65">
            <v>28.5</v>
          </cell>
          <cell r="J65" t="str">
            <v>兰卡布尺</v>
          </cell>
          <cell r="K65">
            <v>43</v>
          </cell>
          <cell r="L65" t="str">
            <v>吴文艺</v>
          </cell>
          <cell r="M65">
            <v>53</v>
          </cell>
          <cell r="N65" t="str">
            <v>赵香才</v>
          </cell>
          <cell r="O65">
            <v>57</v>
          </cell>
          <cell r="P65" t="str">
            <v>金贵</v>
          </cell>
          <cell r="Q65" t="str">
            <v>文科</v>
          </cell>
        </row>
        <row r="66">
          <cell r="A66" t="str">
            <v>513422200610186623</v>
          </cell>
          <cell r="B66">
            <v>3</v>
          </cell>
          <cell r="C66" t="str">
            <v>胡伍甲</v>
          </cell>
          <cell r="D66">
            <v>322</v>
          </cell>
          <cell r="E66">
            <v>82</v>
          </cell>
          <cell r="F66" t="str">
            <v>曹霞</v>
          </cell>
          <cell r="G66">
            <v>52</v>
          </cell>
          <cell r="H66" t="str">
            <v>余玉红</v>
          </cell>
          <cell r="I66">
            <v>53.5</v>
          </cell>
          <cell r="J66" t="str">
            <v>汪睿</v>
          </cell>
          <cell r="K66">
            <v>54</v>
          </cell>
          <cell r="L66" t="str">
            <v>卢银楷</v>
          </cell>
          <cell r="M66">
            <v>40</v>
          </cell>
          <cell r="N66" t="str">
            <v>赵香才</v>
          </cell>
          <cell r="O66">
            <v>40</v>
          </cell>
          <cell r="P66" t="str">
            <v>杜基次尔</v>
          </cell>
          <cell r="Q66" t="str">
            <v>文科</v>
          </cell>
        </row>
        <row r="67">
          <cell r="A67" t="str">
            <v>513422200404153812</v>
          </cell>
          <cell r="B67">
            <v>2</v>
          </cell>
          <cell r="C67" t="str">
            <v>邱伍各</v>
          </cell>
          <cell r="D67">
            <v>425</v>
          </cell>
          <cell r="E67">
            <v>95</v>
          </cell>
          <cell r="F67" t="str">
            <v>阙丽萍</v>
          </cell>
          <cell r="G67">
            <v>55</v>
          </cell>
          <cell r="H67" t="str">
            <v>李希</v>
          </cell>
          <cell r="I67">
            <v>95</v>
          </cell>
          <cell r="J67" t="str">
            <v>赵顺诚</v>
          </cell>
          <cell r="K67">
            <v>70</v>
          </cell>
          <cell r="L67" t="str">
            <v>吴文艺</v>
          </cell>
          <cell r="M67">
            <v>63</v>
          </cell>
          <cell r="N67" t="str">
            <v>赵香才</v>
          </cell>
          <cell r="O67">
            <v>47</v>
          </cell>
          <cell r="P67" t="str">
            <v>杜基次尔</v>
          </cell>
          <cell r="Q67" t="str">
            <v>文科</v>
          </cell>
        </row>
        <row r="68">
          <cell r="A68" t="str">
            <v>513422200412284417</v>
          </cell>
          <cell r="B68">
            <v>5</v>
          </cell>
          <cell r="C68" t="str">
            <v>李王林</v>
          </cell>
          <cell r="D68">
            <v>308</v>
          </cell>
          <cell r="E68">
            <v>67</v>
          </cell>
          <cell r="F68" t="str">
            <v>叶屏</v>
          </cell>
          <cell r="G68">
            <v>47</v>
          </cell>
          <cell r="H68" t="str">
            <v>王德兵</v>
          </cell>
          <cell r="I68">
            <v>59</v>
          </cell>
          <cell r="J68" t="str">
            <v>兰卡布尺</v>
          </cell>
          <cell r="K68">
            <v>58</v>
          </cell>
          <cell r="L68" t="str">
            <v>吴文艺</v>
          </cell>
          <cell r="M68">
            <v>31</v>
          </cell>
          <cell r="N68" t="str">
            <v>赵香才</v>
          </cell>
          <cell r="O68">
            <v>46</v>
          </cell>
          <cell r="P68" t="str">
            <v>金贵</v>
          </cell>
          <cell r="Q68" t="str">
            <v>文科</v>
          </cell>
        </row>
        <row r="69">
          <cell r="A69" t="str">
            <v>51342220031112561X</v>
          </cell>
          <cell r="B69">
            <v>2</v>
          </cell>
          <cell r="C69" t="str">
            <v>偏初次尔</v>
          </cell>
          <cell r="D69">
            <v>401</v>
          </cell>
          <cell r="E69">
            <v>95</v>
          </cell>
          <cell r="F69" t="str">
            <v>阙丽萍</v>
          </cell>
          <cell r="G69">
            <v>42</v>
          </cell>
          <cell r="H69" t="str">
            <v>李希</v>
          </cell>
          <cell r="I69">
            <v>108</v>
          </cell>
          <cell r="J69" t="str">
            <v>赵顺诚</v>
          </cell>
          <cell r="K69">
            <v>63</v>
          </cell>
          <cell r="L69" t="str">
            <v>吴文艺</v>
          </cell>
          <cell r="M69">
            <v>54</v>
          </cell>
          <cell r="N69" t="str">
            <v>赵香才</v>
          </cell>
          <cell r="O69">
            <v>39</v>
          </cell>
          <cell r="P69" t="str">
            <v>杜基次尔</v>
          </cell>
          <cell r="Q69" t="str">
            <v>文科</v>
          </cell>
        </row>
        <row r="70">
          <cell r="A70" t="str">
            <v>513422200306102528</v>
          </cell>
          <cell r="B70">
            <v>1</v>
          </cell>
          <cell r="C70" t="str">
            <v>李小群</v>
          </cell>
          <cell r="D70">
            <v>423</v>
          </cell>
          <cell r="E70">
            <v>101</v>
          </cell>
          <cell r="F70" t="str">
            <v>叶屏</v>
          </cell>
          <cell r="G70">
            <v>70</v>
          </cell>
          <cell r="H70" t="str">
            <v>余玉红</v>
          </cell>
          <cell r="I70">
            <v>104.5</v>
          </cell>
          <cell r="J70" t="str">
            <v>胡昌燕</v>
          </cell>
          <cell r="K70">
            <v>63</v>
          </cell>
          <cell r="L70" t="str">
            <v>卢银楷</v>
          </cell>
          <cell r="M70">
            <v>45</v>
          </cell>
          <cell r="N70" t="str">
            <v>胡慧芳</v>
          </cell>
          <cell r="O70">
            <v>39</v>
          </cell>
          <cell r="P70" t="str">
            <v>金贵</v>
          </cell>
          <cell r="Q70" t="str">
            <v>文科</v>
          </cell>
        </row>
        <row r="71">
          <cell r="A71" t="str">
            <v>513422200308054822</v>
          </cell>
          <cell r="B71">
            <v>1</v>
          </cell>
          <cell r="C71" t="str">
            <v>次尔央青</v>
          </cell>
          <cell r="D71">
            <v>382</v>
          </cell>
          <cell r="E71">
            <v>82</v>
          </cell>
          <cell r="F71" t="str">
            <v>叶屏</v>
          </cell>
          <cell r="G71">
            <v>59</v>
          </cell>
          <cell r="H71" t="str">
            <v>余玉红</v>
          </cell>
          <cell r="I71">
            <v>98</v>
          </cell>
          <cell r="J71" t="str">
            <v>胡昌燕</v>
          </cell>
          <cell r="K71">
            <v>59</v>
          </cell>
          <cell r="L71" t="str">
            <v>卢银楷</v>
          </cell>
          <cell r="M71">
            <v>40</v>
          </cell>
          <cell r="N71" t="str">
            <v>胡慧芳</v>
          </cell>
          <cell r="O71">
            <v>44</v>
          </cell>
          <cell r="P71" t="str">
            <v>金贵</v>
          </cell>
          <cell r="Q71" t="str">
            <v>文科</v>
          </cell>
        </row>
        <row r="72">
          <cell r="A72" t="str">
            <v>513422200011201510</v>
          </cell>
          <cell r="B72">
            <v>5</v>
          </cell>
          <cell r="C72" t="str">
            <v>潘家伟</v>
          </cell>
          <cell r="D72">
            <v>358</v>
          </cell>
          <cell r="E72">
            <v>88</v>
          </cell>
          <cell r="F72" t="str">
            <v>叶屏</v>
          </cell>
          <cell r="G72">
            <v>75</v>
          </cell>
          <cell r="H72" t="str">
            <v>王德兵</v>
          </cell>
          <cell r="I72">
            <v>47.5</v>
          </cell>
          <cell r="J72" t="str">
            <v>兰卡布尺</v>
          </cell>
          <cell r="K72">
            <v>53</v>
          </cell>
          <cell r="L72" t="str">
            <v>吴文艺</v>
          </cell>
          <cell r="M72">
            <v>53</v>
          </cell>
          <cell r="N72" t="str">
            <v>赵香才</v>
          </cell>
          <cell r="O72">
            <v>41</v>
          </cell>
          <cell r="P72" t="str">
            <v>金贵</v>
          </cell>
          <cell r="Q72" t="str">
            <v>文科</v>
          </cell>
        </row>
        <row r="73">
          <cell r="A73" t="str">
            <v>51342220040602001X</v>
          </cell>
          <cell r="B73">
            <v>3</v>
          </cell>
          <cell r="C73" t="str">
            <v>杨建林</v>
          </cell>
          <cell r="D73">
            <v>266</v>
          </cell>
          <cell r="E73">
            <v>86</v>
          </cell>
          <cell r="F73" t="str">
            <v>曹霞</v>
          </cell>
          <cell r="G73">
            <v>16</v>
          </cell>
          <cell r="H73" t="str">
            <v>余玉红</v>
          </cell>
          <cell r="I73">
            <v>32.5</v>
          </cell>
          <cell r="J73" t="str">
            <v>汪睿</v>
          </cell>
          <cell r="K73">
            <v>43</v>
          </cell>
          <cell r="L73" t="str">
            <v>卢银楷</v>
          </cell>
          <cell r="M73">
            <v>47</v>
          </cell>
          <cell r="N73" t="str">
            <v>赵香才</v>
          </cell>
          <cell r="O73">
            <v>41</v>
          </cell>
          <cell r="P73" t="str">
            <v>杜基次尔</v>
          </cell>
          <cell r="Q73" t="str">
            <v>文科</v>
          </cell>
        </row>
        <row r="74">
          <cell r="A74" t="str">
            <v>513422200306031125</v>
          </cell>
          <cell r="B74">
            <v>1</v>
          </cell>
          <cell r="C74" t="str">
            <v>沈旭红</v>
          </cell>
          <cell r="D74">
            <v>446</v>
          </cell>
          <cell r="E74">
            <v>93</v>
          </cell>
          <cell r="F74" t="str">
            <v>叶屏</v>
          </cell>
          <cell r="G74">
            <v>50</v>
          </cell>
          <cell r="H74" t="str">
            <v>余玉红</v>
          </cell>
          <cell r="I74">
            <v>123</v>
          </cell>
          <cell r="J74" t="str">
            <v>胡昌燕</v>
          </cell>
          <cell r="K74">
            <v>58</v>
          </cell>
          <cell r="L74" t="str">
            <v>卢银楷</v>
          </cell>
          <cell r="M74">
            <v>60</v>
          </cell>
          <cell r="N74" t="str">
            <v>胡慧芳</v>
          </cell>
          <cell r="O74">
            <v>62</v>
          </cell>
          <cell r="P74" t="str">
            <v>金贵</v>
          </cell>
          <cell r="Q74" t="str">
            <v>文科</v>
          </cell>
        </row>
        <row r="75">
          <cell r="A75" t="str">
            <v>51342220030228001X</v>
          </cell>
          <cell r="B75">
            <v>5</v>
          </cell>
          <cell r="C75" t="str">
            <v>王国林</v>
          </cell>
          <cell r="D75">
            <v>410</v>
          </cell>
          <cell r="E75">
            <v>84</v>
          </cell>
          <cell r="F75" t="str">
            <v>叶屏</v>
          </cell>
          <cell r="G75">
            <v>48</v>
          </cell>
          <cell r="H75" t="str">
            <v>王德兵</v>
          </cell>
          <cell r="I75">
            <v>106.5</v>
          </cell>
          <cell r="J75" t="str">
            <v>兰卡布尺</v>
          </cell>
          <cell r="K75">
            <v>55</v>
          </cell>
          <cell r="L75" t="str">
            <v>吴文艺</v>
          </cell>
          <cell r="M75">
            <v>59</v>
          </cell>
          <cell r="N75" t="str">
            <v>赵香才</v>
          </cell>
          <cell r="O75">
            <v>57</v>
          </cell>
          <cell r="P75" t="str">
            <v>金贵</v>
          </cell>
          <cell r="Q75" t="str">
            <v>文科</v>
          </cell>
        </row>
        <row r="76">
          <cell r="A76" t="str">
            <v>513422200405094228</v>
          </cell>
          <cell r="B76">
            <v>1</v>
          </cell>
          <cell r="C76" t="str">
            <v>边玛拉初</v>
          </cell>
          <cell r="D76">
            <v>505</v>
          </cell>
          <cell r="E76">
            <v>107</v>
          </cell>
          <cell r="F76" t="str">
            <v>叶屏</v>
          </cell>
          <cell r="G76">
            <v>76</v>
          </cell>
          <cell r="H76" t="str">
            <v>余玉红</v>
          </cell>
          <cell r="I76">
            <v>129.5</v>
          </cell>
          <cell r="J76" t="str">
            <v>胡昌燕</v>
          </cell>
          <cell r="K76">
            <v>73</v>
          </cell>
          <cell r="L76" t="str">
            <v>卢银楷</v>
          </cell>
          <cell r="M76">
            <v>66</v>
          </cell>
          <cell r="N76" t="str">
            <v>胡慧芳</v>
          </cell>
          <cell r="O76">
            <v>53</v>
          </cell>
          <cell r="P76" t="str">
            <v>金贵</v>
          </cell>
          <cell r="Q76" t="str">
            <v>文科</v>
          </cell>
        </row>
        <row r="77">
          <cell r="A77" t="str">
            <v>513422200408302926</v>
          </cell>
          <cell r="B77">
            <v>3</v>
          </cell>
          <cell r="C77" t="str">
            <v>严正芳</v>
          </cell>
          <cell r="D77">
            <v>350</v>
          </cell>
          <cell r="E77">
            <v>89</v>
          </cell>
          <cell r="F77" t="str">
            <v>曹霞</v>
          </cell>
          <cell r="G77">
            <v>64</v>
          </cell>
          <cell r="H77" t="str">
            <v>余玉红</v>
          </cell>
          <cell r="I77">
            <v>56</v>
          </cell>
          <cell r="J77" t="str">
            <v>汪睿</v>
          </cell>
          <cell r="K77">
            <v>63</v>
          </cell>
          <cell r="L77" t="str">
            <v>卢银楷</v>
          </cell>
          <cell r="M77">
            <v>47</v>
          </cell>
          <cell r="N77" t="str">
            <v>赵香才</v>
          </cell>
          <cell r="O77">
            <v>31</v>
          </cell>
          <cell r="P77" t="str">
            <v>杜基次尔</v>
          </cell>
          <cell r="Q77" t="str">
            <v>文科</v>
          </cell>
        </row>
        <row r="78">
          <cell r="A78" t="str">
            <v>513422200309074024</v>
          </cell>
          <cell r="B78">
            <v>2</v>
          </cell>
          <cell r="C78" t="str">
            <v>呷马祝玛</v>
          </cell>
          <cell r="D78">
            <v>319</v>
          </cell>
          <cell r="E78">
            <v>77</v>
          </cell>
          <cell r="F78" t="str">
            <v>阙丽萍</v>
          </cell>
          <cell r="G78">
            <v>47</v>
          </cell>
          <cell r="H78" t="str">
            <v>李希</v>
          </cell>
          <cell r="I78">
            <v>73</v>
          </cell>
          <cell r="J78" t="str">
            <v>赵顺诚</v>
          </cell>
          <cell r="K78">
            <v>54</v>
          </cell>
          <cell r="L78" t="str">
            <v>吴文艺</v>
          </cell>
          <cell r="M78">
            <v>39</v>
          </cell>
          <cell r="N78" t="str">
            <v>赵香才</v>
          </cell>
          <cell r="O78">
            <v>29</v>
          </cell>
          <cell r="P78" t="str">
            <v>杜基次尔</v>
          </cell>
          <cell r="Q78" t="str">
            <v>文科</v>
          </cell>
        </row>
        <row r="79">
          <cell r="A79" t="str">
            <v>513422200504012910</v>
          </cell>
          <cell r="B79">
            <v>5</v>
          </cell>
          <cell r="C79" t="str">
            <v>汤坐俊</v>
          </cell>
          <cell r="D79">
            <v>334</v>
          </cell>
          <cell r="E79">
            <v>85</v>
          </cell>
          <cell r="F79" t="str">
            <v>叶屏</v>
          </cell>
          <cell r="G79">
            <v>38</v>
          </cell>
          <cell r="H79" t="str">
            <v>王德兵</v>
          </cell>
          <cell r="I79">
            <v>49</v>
          </cell>
          <cell r="J79" t="str">
            <v>兰卡布尺</v>
          </cell>
          <cell r="K79">
            <v>57</v>
          </cell>
          <cell r="L79" t="str">
            <v>吴文艺</v>
          </cell>
          <cell r="M79">
            <v>61</v>
          </cell>
          <cell r="N79" t="str">
            <v>赵香才</v>
          </cell>
          <cell r="O79">
            <v>44</v>
          </cell>
          <cell r="P79" t="str">
            <v>金贵</v>
          </cell>
          <cell r="Q79" t="str">
            <v>文科</v>
          </cell>
        </row>
        <row r="80">
          <cell r="A80" t="str">
            <v>513422200303141126</v>
          </cell>
          <cell r="B80">
            <v>3</v>
          </cell>
          <cell r="C80" t="str">
            <v>王小文</v>
          </cell>
          <cell r="D80">
            <v>366</v>
          </cell>
          <cell r="E80">
            <v>99</v>
          </cell>
          <cell r="F80" t="str">
            <v>曹霞</v>
          </cell>
          <cell r="G80">
            <v>48</v>
          </cell>
          <cell r="H80" t="str">
            <v>余玉红</v>
          </cell>
          <cell r="I80">
            <v>69.5</v>
          </cell>
          <cell r="J80" t="str">
            <v>汪睿</v>
          </cell>
          <cell r="K80">
            <v>62</v>
          </cell>
          <cell r="L80" t="str">
            <v>卢银楷</v>
          </cell>
          <cell r="M80">
            <v>46</v>
          </cell>
          <cell r="N80" t="str">
            <v>赵香才</v>
          </cell>
          <cell r="O80">
            <v>41</v>
          </cell>
          <cell r="P80" t="str">
            <v>杜基次尔</v>
          </cell>
          <cell r="Q80" t="str">
            <v>文科</v>
          </cell>
        </row>
        <row r="81">
          <cell r="A81" t="str">
            <v>513422200410053615</v>
          </cell>
          <cell r="B81">
            <v>2</v>
          </cell>
          <cell r="C81" t="str">
            <v>杨龙布</v>
          </cell>
          <cell r="D81">
            <v>313</v>
          </cell>
          <cell r="E81">
            <v>85</v>
          </cell>
          <cell r="F81" t="str">
            <v>阙丽萍</v>
          </cell>
          <cell r="G81">
            <v>36</v>
          </cell>
          <cell r="H81" t="str">
            <v>李希</v>
          </cell>
          <cell r="I81">
            <v>47.5</v>
          </cell>
          <cell r="J81" t="str">
            <v>赵顺诚</v>
          </cell>
          <cell r="K81">
            <v>50</v>
          </cell>
          <cell r="L81" t="str">
            <v>吴文艺</v>
          </cell>
          <cell r="M81">
            <v>47</v>
          </cell>
          <cell r="N81" t="str">
            <v>赵香才</v>
          </cell>
          <cell r="O81">
            <v>47</v>
          </cell>
          <cell r="P81" t="str">
            <v>杜基次尔</v>
          </cell>
          <cell r="Q81" t="str">
            <v>文科</v>
          </cell>
        </row>
        <row r="82">
          <cell r="A82" t="str">
            <v>513422200411202125</v>
          </cell>
          <cell r="B82">
            <v>4</v>
          </cell>
          <cell r="C82" t="str">
            <v>杜基拉姆</v>
          </cell>
          <cell r="D82">
            <v>326</v>
          </cell>
          <cell r="E82">
            <v>85</v>
          </cell>
          <cell r="F82" t="str">
            <v>曹霞</v>
          </cell>
          <cell r="G82">
            <v>41</v>
          </cell>
          <cell r="H82" t="str">
            <v>王德兵</v>
          </cell>
          <cell r="I82">
            <v>63.5</v>
          </cell>
          <cell r="J82" t="str">
            <v>汪睿</v>
          </cell>
          <cell r="K82">
            <v>61</v>
          </cell>
          <cell r="L82" t="str">
            <v>卢银楷</v>
          </cell>
          <cell r="M82">
            <v>39</v>
          </cell>
          <cell r="N82" t="str">
            <v>胡慧芳</v>
          </cell>
          <cell r="O82">
            <v>36</v>
          </cell>
          <cell r="P82" t="str">
            <v>杜基次尔</v>
          </cell>
          <cell r="Q82" t="str">
            <v>文科</v>
          </cell>
        </row>
        <row r="83">
          <cell r="A83" t="str">
            <v>513422200406200010</v>
          </cell>
          <cell r="B83">
            <v>4</v>
          </cell>
          <cell r="C83" t="str">
            <v>刘礼明</v>
          </cell>
          <cell r="D83"/>
          <cell r="E83"/>
          <cell r="F83" t="str">
            <v>曹霞</v>
          </cell>
          <cell r="G83"/>
          <cell r="H83" t="str">
            <v>王德兵</v>
          </cell>
          <cell r="I83"/>
          <cell r="J83" t="str">
            <v>汪睿</v>
          </cell>
          <cell r="K83"/>
          <cell r="L83" t="str">
            <v>卢银楷</v>
          </cell>
          <cell r="M83"/>
          <cell r="N83" t="str">
            <v>胡慧芳</v>
          </cell>
          <cell r="O83"/>
          <cell r="P83" t="str">
            <v>杜基次尔</v>
          </cell>
          <cell r="Q83" t="str">
            <v>文科</v>
          </cell>
        </row>
        <row r="84">
          <cell r="A84" t="str">
            <v>513422200407036427</v>
          </cell>
          <cell r="B84">
            <v>2</v>
          </cell>
          <cell r="C84" t="str">
            <v>格桑曲珍</v>
          </cell>
          <cell r="D84">
            <v>492</v>
          </cell>
          <cell r="E84">
            <v>114</v>
          </cell>
          <cell r="F84" t="str">
            <v>阙丽萍</v>
          </cell>
          <cell r="G84">
            <v>66</v>
          </cell>
          <cell r="H84" t="str">
            <v>李希</v>
          </cell>
          <cell r="I84">
            <v>121</v>
          </cell>
          <cell r="J84" t="str">
            <v>赵顺诚</v>
          </cell>
          <cell r="K84">
            <v>66</v>
          </cell>
          <cell r="L84" t="str">
            <v>吴文艺</v>
          </cell>
          <cell r="M84">
            <v>78</v>
          </cell>
          <cell r="N84" t="str">
            <v>赵香才</v>
          </cell>
          <cell r="O84">
            <v>47</v>
          </cell>
          <cell r="P84" t="str">
            <v>杜基次尔</v>
          </cell>
          <cell r="Q84" t="str">
            <v>文科</v>
          </cell>
        </row>
        <row r="85">
          <cell r="A85" t="str">
            <v>513422200401012328</v>
          </cell>
          <cell r="B85">
            <v>1</v>
          </cell>
          <cell r="C85" t="str">
            <v>扎西央宗</v>
          </cell>
          <cell r="D85">
            <v>401</v>
          </cell>
          <cell r="E85">
            <v>96</v>
          </cell>
          <cell r="F85" t="str">
            <v>叶屏</v>
          </cell>
          <cell r="G85">
            <v>48</v>
          </cell>
          <cell r="H85" t="str">
            <v>余玉红</v>
          </cell>
          <cell r="I85">
            <v>106.5</v>
          </cell>
          <cell r="J85" t="str">
            <v>胡昌燕</v>
          </cell>
          <cell r="K85">
            <v>56</v>
          </cell>
          <cell r="L85" t="str">
            <v>卢银楷</v>
          </cell>
          <cell r="M85">
            <v>60</v>
          </cell>
          <cell r="N85" t="str">
            <v>胡慧芳</v>
          </cell>
          <cell r="O85">
            <v>34</v>
          </cell>
          <cell r="P85" t="str">
            <v>金贵</v>
          </cell>
          <cell r="Q85" t="str">
            <v>文科</v>
          </cell>
        </row>
        <row r="86">
          <cell r="A86" t="str">
            <v>51342220031204212X</v>
          </cell>
          <cell r="B86">
            <v>1</v>
          </cell>
          <cell r="C86" t="str">
            <v>吕长英</v>
          </cell>
          <cell r="D86">
            <v>374</v>
          </cell>
          <cell r="E86">
            <v>103</v>
          </cell>
          <cell r="F86" t="str">
            <v>叶屏</v>
          </cell>
          <cell r="G86">
            <v>44</v>
          </cell>
          <cell r="H86" t="str">
            <v>余玉红</v>
          </cell>
          <cell r="I86">
            <v>71</v>
          </cell>
          <cell r="J86" t="str">
            <v>胡昌燕</v>
          </cell>
          <cell r="K86">
            <v>48</v>
          </cell>
          <cell r="L86" t="str">
            <v>卢银楷</v>
          </cell>
          <cell r="M86">
            <v>68</v>
          </cell>
          <cell r="N86" t="str">
            <v>胡慧芳</v>
          </cell>
          <cell r="O86">
            <v>40</v>
          </cell>
          <cell r="P86" t="str">
            <v>金贵</v>
          </cell>
          <cell r="Q86" t="str">
            <v>文科</v>
          </cell>
        </row>
        <row r="87">
          <cell r="A87" t="str">
            <v>513422200301081529</v>
          </cell>
          <cell r="B87">
            <v>1</v>
          </cell>
          <cell r="C87" t="str">
            <v>吕央初</v>
          </cell>
          <cell r="D87">
            <v>509</v>
          </cell>
          <cell r="E87">
            <v>107</v>
          </cell>
          <cell r="F87" t="str">
            <v>叶屏</v>
          </cell>
          <cell r="G87">
            <v>77</v>
          </cell>
          <cell r="H87" t="str">
            <v>余玉红</v>
          </cell>
          <cell r="I87">
            <v>125.5</v>
          </cell>
          <cell r="J87" t="str">
            <v>胡昌燕</v>
          </cell>
          <cell r="K87">
            <v>68</v>
          </cell>
          <cell r="L87" t="str">
            <v>卢银楷</v>
          </cell>
          <cell r="M87">
            <v>73</v>
          </cell>
          <cell r="N87" t="str">
            <v>胡慧芳</v>
          </cell>
          <cell r="O87">
            <v>58</v>
          </cell>
          <cell r="P87" t="str">
            <v>金贵</v>
          </cell>
          <cell r="Q87" t="str">
            <v>文科</v>
          </cell>
        </row>
        <row r="88">
          <cell r="A88" t="str">
            <v>513422200403100022</v>
          </cell>
          <cell r="B88">
            <v>1</v>
          </cell>
          <cell r="C88" t="str">
            <v>田春林</v>
          </cell>
          <cell r="D88">
            <v>360</v>
          </cell>
          <cell r="E88">
            <v>80</v>
          </cell>
          <cell r="F88" t="str">
            <v>叶屏</v>
          </cell>
          <cell r="G88">
            <v>62</v>
          </cell>
          <cell r="H88" t="str">
            <v>余玉红</v>
          </cell>
          <cell r="I88">
            <v>78</v>
          </cell>
          <cell r="J88" t="str">
            <v>胡昌燕</v>
          </cell>
          <cell r="K88">
            <v>51</v>
          </cell>
          <cell r="L88" t="str">
            <v>卢银楷</v>
          </cell>
          <cell r="M88">
            <v>53</v>
          </cell>
          <cell r="N88" t="str">
            <v>胡慧芳</v>
          </cell>
          <cell r="O88">
            <v>36</v>
          </cell>
          <cell r="P88" t="str">
            <v>金贵</v>
          </cell>
          <cell r="Q88" t="str">
            <v>文科</v>
          </cell>
        </row>
        <row r="89">
          <cell r="A89" t="str">
            <v>513422200006302122</v>
          </cell>
          <cell r="B89">
            <v>5</v>
          </cell>
          <cell r="C89" t="str">
            <v>王布都</v>
          </cell>
          <cell r="D89">
            <v>324</v>
          </cell>
          <cell r="E89">
            <v>81</v>
          </cell>
          <cell r="F89" t="str">
            <v>叶屏</v>
          </cell>
          <cell r="G89">
            <v>48</v>
          </cell>
          <cell r="H89" t="str">
            <v>王德兵</v>
          </cell>
          <cell r="I89">
            <v>62</v>
          </cell>
          <cell r="J89" t="str">
            <v>兰卡布尺</v>
          </cell>
          <cell r="K89">
            <v>61</v>
          </cell>
          <cell r="L89" t="str">
            <v>吴文艺</v>
          </cell>
          <cell r="M89">
            <v>43</v>
          </cell>
          <cell r="N89" t="str">
            <v>赵香才</v>
          </cell>
          <cell r="O89">
            <v>29</v>
          </cell>
          <cell r="P89" t="str">
            <v>金贵</v>
          </cell>
          <cell r="Q89" t="str">
            <v>文科</v>
          </cell>
        </row>
        <row r="90">
          <cell r="A90" t="str">
            <v>513422200203084021</v>
          </cell>
          <cell r="B90">
            <v>5</v>
          </cell>
          <cell r="C90" t="str">
            <v>祝玛央青</v>
          </cell>
          <cell r="D90">
            <v>407</v>
          </cell>
          <cell r="E90">
            <v>95</v>
          </cell>
          <cell r="F90" t="str">
            <v>叶屏</v>
          </cell>
          <cell r="G90">
            <v>48</v>
          </cell>
          <cell r="H90" t="str">
            <v>王德兵</v>
          </cell>
          <cell r="I90">
            <v>105.5</v>
          </cell>
          <cell r="J90" t="str">
            <v>兰卡布尺</v>
          </cell>
          <cell r="K90">
            <v>62</v>
          </cell>
          <cell r="L90" t="str">
            <v>吴文艺</v>
          </cell>
          <cell r="M90">
            <v>45</v>
          </cell>
          <cell r="N90" t="str">
            <v>赵香才</v>
          </cell>
          <cell r="O90">
            <v>51</v>
          </cell>
          <cell r="P90" t="str">
            <v>金贵</v>
          </cell>
          <cell r="Q90" t="str">
            <v>文科</v>
          </cell>
        </row>
        <row r="91">
          <cell r="A91" t="str">
            <v>513422200405166420</v>
          </cell>
          <cell r="B91">
            <v>1</v>
          </cell>
          <cell r="C91" t="str">
            <v>阿崩</v>
          </cell>
          <cell r="D91">
            <v>408</v>
          </cell>
          <cell r="E91">
            <v>98</v>
          </cell>
          <cell r="F91" t="str">
            <v>叶屏</v>
          </cell>
          <cell r="G91">
            <v>59</v>
          </cell>
          <cell r="H91" t="str">
            <v>余玉红</v>
          </cell>
          <cell r="I91">
            <v>88.5</v>
          </cell>
          <cell r="J91" t="str">
            <v>胡昌燕</v>
          </cell>
          <cell r="K91">
            <v>72</v>
          </cell>
          <cell r="L91" t="str">
            <v>卢银楷</v>
          </cell>
          <cell r="M91">
            <v>53</v>
          </cell>
          <cell r="N91" t="str">
            <v>胡慧芳</v>
          </cell>
          <cell r="O91">
            <v>37</v>
          </cell>
          <cell r="P91" t="str">
            <v>金贵</v>
          </cell>
          <cell r="Q91" t="str">
            <v>文科</v>
          </cell>
        </row>
        <row r="92">
          <cell r="A92" t="str">
            <v>513422200306250926</v>
          </cell>
          <cell r="B92">
            <v>2</v>
          </cell>
          <cell r="C92" t="str">
            <v>杨小云</v>
          </cell>
          <cell r="D92">
            <v>297</v>
          </cell>
          <cell r="E92">
            <v>86</v>
          </cell>
          <cell r="F92" t="str">
            <v>阙丽萍</v>
          </cell>
          <cell r="G92">
            <v>21</v>
          </cell>
          <cell r="H92" t="str">
            <v>李希</v>
          </cell>
          <cell r="I92">
            <v>52</v>
          </cell>
          <cell r="J92" t="str">
            <v>赵顺诚</v>
          </cell>
          <cell r="K92">
            <v>51</v>
          </cell>
          <cell r="L92" t="str">
            <v>吴文艺</v>
          </cell>
          <cell r="M92">
            <v>44</v>
          </cell>
          <cell r="N92" t="str">
            <v>赵香才</v>
          </cell>
          <cell r="O92">
            <v>43</v>
          </cell>
          <cell r="P92" t="str">
            <v>杜基次尔</v>
          </cell>
          <cell r="Q92" t="str">
            <v>文科</v>
          </cell>
        </row>
        <row r="93">
          <cell r="A93" t="str">
            <v>51342220030103401X</v>
          </cell>
          <cell r="B93">
            <v>1</v>
          </cell>
          <cell r="C93" t="str">
            <v>龙布泽仁</v>
          </cell>
          <cell r="D93">
            <v>435</v>
          </cell>
          <cell r="E93">
            <v>106</v>
          </cell>
          <cell r="F93" t="str">
            <v>叶屏</v>
          </cell>
          <cell r="G93">
            <v>81</v>
          </cell>
          <cell r="H93" t="str">
            <v>余玉红</v>
          </cell>
          <cell r="I93">
            <v>63</v>
          </cell>
          <cell r="J93" t="str">
            <v>胡昌燕</v>
          </cell>
          <cell r="K93">
            <v>56</v>
          </cell>
          <cell r="L93" t="str">
            <v>卢银楷</v>
          </cell>
          <cell r="M93">
            <v>72</v>
          </cell>
          <cell r="N93" t="str">
            <v>胡慧芳</v>
          </cell>
          <cell r="O93">
            <v>57</v>
          </cell>
          <cell r="P93" t="str">
            <v>金贵</v>
          </cell>
          <cell r="Q93" t="str">
            <v>文科</v>
          </cell>
        </row>
        <row r="94">
          <cell r="A94" t="str">
            <v>513422200202056846</v>
          </cell>
          <cell r="B94">
            <v>2</v>
          </cell>
          <cell r="C94" t="str">
            <v>次巴拉姆</v>
          </cell>
          <cell r="D94">
            <v>315</v>
          </cell>
          <cell r="E94">
            <v>93</v>
          </cell>
          <cell r="F94" t="str">
            <v>阙丽萍</v>
          </cell>
          <cell r="G94">
            <v>32</v>
          </cell>
          <cell r="H94" t="str">
            <v>李希</v>
          </cell>
          <cell r="I94">
            <v>73.5</v>
          </cell>
          <cell r="J94" t="str">
            <v>赵顺诚</v>
          </cell>
          <cell r="K94">
            <v>38</v>
          </cell>
          <cell r="L94" t="str">
            <v>吴文艺</v>
          </cell>
          <cell r="M94">
            <v>43</v>
          </cell>
          <cell r="N94" t="str">
            <v>赵香才</v>
          </cell>
          <cell r="O94">
            <v>35</v>
          </cell>
          <cell r="P94" t="str">
            <v>杜基次尔</v>
          </cell>
          <cell r="Q94" t="str">
            <v>文科</v>
          </cell>
        </row>
        <row r="95">
          <cell r="A95" t="str">
            <v>513422200310213829</v>
          </cell>
          <cell r="B95">
            <v>3</v>
          </cell>
          <cell r="C95" t="str">
            <v>顾银芳</v>
          </cell>
          <cell r="D95">
            <v>369</v>
          </cell>
          <cell r="E95">
            <v>81</v>
          </cell>
          <cell r="F95" t="str">
            <v>曹霞</v>
          </cell>
          <cell r="G95">
            <v>65</v>
          </cell>
          <cell r="H95" t="str">
            <v>余玉红</v>
          </cell>
          <cell r="I95">
            <v>74</v>
          </cell>
          <cell r="J95" t="str">
            <v>汪睿</v>
          </cell>
          <cell r="K95">
            <v>59</v>
          </cell>
          <cell r="L95" t="str">
            <v>卢银楷</v>
          </cell>
          <cell r="M95">
            <v>47</v>
          </cell>
          <cell r="N95" t="str">
            <v>赵香才</v>
          </cell>
          <cell r="O95">
            <v>43</v>
          </cell>
          <cell r="P95" t="str">
            <v>杜基次尔</v>
          </cell>
          <cell r="Q95" t="str">
            <v>文科</v>
          </cell>
        </row>
        <row r="96">
          <cell r="A96" t="str">
            <v>513422200605042510</v>
          </cell>
          <cell r="B96">
            <v>5</v>
          </cell>
          <cell r="C96" t="str">
            <v>枯东琳</v>
          </cell>
          <cell r="D96">
            <v>284</v>
          </cell>
          <cell r="E96">
            <v>75</v>
          </cell>
          <cell r="F96" t="str">
            <v>叶屏</v>
          </cell>
          <cell r="G96">
            <v>38</v>
          </cell>
          <cell r="H96" t="str">
            <v>王德兵</v>
          </cell>
          <cell r="I96">
            <v>48.5</v>
          </cell>
          <cell r="J96" t="str">
            <v>兰卡布尺</v>
          </cell>
          <cell r="K96">
            <v>46</v>
          </cell>
          <cell r="L96" t="str">
            <v>吴文艺</v>
          </cell>
          <cell r="M96">
            <v>39</v>
          </cell>
          <cell r="N96" t="str">
            <v>赵香才</v>
          </cell>
          <cell r="O96">
            <v>37</v>
          </cell>
          <cell r="P96" t="str">
            <v>金贵</v>
          </cell>
          <cell r="Q96" t="str">
            <v>文科</v>
          </cell>
        </row>
        <row r="97">
          <cell r="A97" t="str">
            <v>513422200410110915</v>
          </cell>
          <cell r="B97">
            <v>1</v>
          </cell>
          <cell r="C97" t="str">
            <v>苏国强</v>
          </cell>
          <cell r="D97">
            <v>115</v>
          </cell>
          <cell r="E97">
            <v>85</v>
          </cell>
          <cell r="F97" t="str">
            <v>叶屏</v>
          </cell>
          <cell r="G97">
            <v>30</v>
          </cell>
          <cell r="H97" t="str">
            <v>余玉红</v>
          </cell>
          <cell r="I97">
            <v>20</v>
          </cell>
          <cell r="J97" t="str">
            <v>胡昌燕</v>
          </cell>
          <cell r="K97">
            <v>21</v>
          </cell>
          <cell r="L97" t="str">
            <v>卢银楷</v>
          </cell>
          <cell r="M97">
            <v>34</v>
          </cell>
          <cell r="N97" t="str">
            <v>胡慧芳</v>
          </cell>
          <cell r="O97">
            <v>21</v>
          </cell>
          <cell r="P97" t="str">
            <v>金贵</v>
          </cell>
          <cell r="Q97" t="str">
            <v>文科</v>
          </cell>
        </row>
        <row r="98">
          <cell r="A98" t="str">
            <v>513422200408102721</v>
          </cell>
          <cell r="B98">
            <v>1</v>
          </cell>
          <cell r="C98" t="str">
            <v>黄春秀</v>
          </cell>
          <cell r="D98">
            <v>401</v>
          </cell>
          <cell r="E98">
            <v>102</v>
          </cell>
          <cell r="F98" t="str">
            <v>叶屏</v>
          </cell>
          <cell r="G98">
            <v>63</v>
          </cell>
          <cell r="H98" t="str">
            <v>余玉红</v>
          </cell>
          <cell r="I98">
            <v>99.5</v>
          </cell>
          <cell r="J98" t="str">
            <v>胡昌燕</v>
          </cell>
          <cell r="K98">
            <v>56</v>
          </cell>
          <cell r="L98" t="str">
            <v>卢银楷</v>
          </cell>
          <cell r="M98">
            <v>44</v>
          </cell>
          <cell r="N98" t="str">
            <v>胡慧芳</v>
          </cell>
          <cell r="O98">
            <v>36</v>
          </cell>
          <cell r="P98" t="str">
            <v>金贵</v>
          </cell>
          <cell r="Q98" t="str">
            <v>文科</v>
          </cell>
        </row>
        <row r="99">
          <cell r="A99" t="str">
            <v>51342220030419211X</v>
          </cell>
          <cell r="B99">
            <v>5</v>
          </cell>
          <cell r="C99" t="str">
            <v>吕神清</v>
          </cell>
          <cell r="D99">
            <v>375</v>
          </cell>
          <cell r="E99">
            <v>94</v>
          </cell>
          <cell r="F99" t="str">
            <v>叶屏</v>
          </cell>
          <cell r="G99">
            <v>74</v>
          </cell>
          <cell r="H99" t="str">
            <v>王德兵</v>
          </cell>
          <cell r="I99">
            <v>43</v>
          </cell>
          <cell r="J99" t="str">
            <v>兰卡布尺</v>
          </cell>
          <cell r="K99">
            <v>55</v>
          </cell>
          <cell r="L99" t="str">
            <v>吴文艺</v>
          </cell>
          <cell r="M99">
            <v>51</v>
          </cell>
          <cell r="N99" t="str">
            <v>赵香才</v>
          </cell>
          <cell r="O99">
            <v>58</v>
          </cell>
          <cell r="P99" t="str">
            <v>金贵</v>
          </cell>
          <cell r="Q99" t="str">
            <v>文科</v>
          </cell>
        </row>
        <row r="100">
          <cell r="A100" t="str">
            <v>513422200502103640</v>
          </cell>
          <cell r="B100">
            <v>1</v>
          </cell>
          <cell r="C100" t="str">
            <v>次尔准呷</v>
          </cell>
          <cell r="D100">
            <v>338</v>
          </cell>
          <cell r="E100">
            <v>95</v>
          </cell>
          <cell r="F100" t="str">
            <v>叶屏</v>
          </cell>
          <cell r="G100">
            <v>62</v>
          </cell>
          <cell r="H100" t="str">
            <v>余玉红</v>
          </cell>
          <cell r="I100">
            <v>50</v>
          </cell>
          <cell r="J100" t="str">
            <v>胡昌燕</v>
          </cell>
          <cell r="K100">
            <v>46</v>
          </cell>
          <cell r="L100" t="str">
            <v>卢银楷</v>
          </cell>
          <cell r="M100">
            <v>42</v>
          </cell>
          <cell r="N100" t="str">
            <v>胡慧芳</v>
          </cell>
          <cell r="O100">
            <v>43</v>
          </cell>
          <cell r="P100" t="str">
            <v>金贵</v>
          </cell>
          <cell r="Q100" t="str">
            <v>文科</v>
          </cell>
        </row>
        <row r="101">
          <cell r="A101" t="str">
            <v>513422200212082714</v>
          </cell>
          <cell r="B101">
            <v>1</v>
          </cell>
          <cell r="C101" t="str">
            <v>杨顺勇</v>
          </cell>
          <cell r="D101">
            <v>378</v>
          </cell>
          <cell r="E101">
            <v>100</v>
          </cell>
          <cell r="F101" t="str">
            <v>叶屏</v>
          </cell>
          <cell r="G101">
            <v>42</v>
          </cell>
          <cell r="H101" t="str">
            <v>余玉红</v>
          </cell>
          <cell r="I101">
            <v>83</v>
          </cell>
          <cell r="J101" t="str">
            <v>胡昌燕</v>
          </cell>
          <cell r="K101">
            <v>54</v>
          </cell>
          <cell r="L101" t="str">
            <v>卢银楷</v>
          </cell>
          <cell r="M101">
            <v>61</v>
          </cell>
          <cell r="N101" t="str">
            <v>胡慧芳</v>
          </cell>
          <cell r="O101">
            <v>38</v>
          </cell>
          <cell r="P101" t="str">
            <v>金贵</v>
          </cell>
          <cell r="Q101" t="str">
            <v>文科</v>
          </cell>
        </row>
        <row r="102">
          <cell r="A102" t="str">
            <v>513422200308105028</v>
          </cell>
          <cell r="B102">
            <v>5</v>
          </cell>
          <cell r="C102" t="str">
            <v>本地米</v>
          </cell>
          <cell r="D102">
            <v>367</v>
          </cell>
          <cell r="E102">
            <v>93</v>
          </cell>
          <cell r="F102" t="str">
            <v>叶屏</v>
          </cell>
          <cell r="G102">
            <v>58</v>
          </cell>
          <cell r="H102" t="str">
            <v>王德兵</v>
          </cell>
          <cell r="I102">
            <v>72.5</v>
          </cell>
          <cell r="J102" t="str">
            <v>兰卡布尺</v>
          </cell>
          <cell r="K102">
            <v>50</v>
          </cell>
          <cell r="L102" t="str">
            <v>吴文艺</v>
          </cell>
          <cell r="M102">
            <v>56</v>
          </cell>
          <cell r="N102" t="str">
            <v>赵香才</v>
          </cell>
          <cell r="O102">
            <v>37</v>
          </cell>
          <cell r="P102" t="str">
            <v>金贵</v>
          </cell>
          <cell r="Q102" t="str">
            <v>文科</v>
          </cell>
        </row>
        <row r="103">
          <cell r="A103" t="str">
            <v>51342220010708681X</v>
          </cell>
          <cell r="B103">
            <v>3</v>
          </cell>
          <cell r="C103" t="str">
            <v>苏朗扎什</v>
          </cell>
          <cell r="D103">
            <v>249</v>
          </cell>
          <cell r="E103">
            <v>80</v>
          </cell>
          <cell r="F103" t="str">
            <v>曹霞</v>
          </cell>
          <cell r="G103">
            <v>22</v>
          </cell>
          <cell r="H103" t="str">
            <v>余玉红</v>
          </cell>
          <cell r="I103">
            <v>31</v>
          </cell>
          <cell r="J103" t="str">
            <v>汪睿</v>
          </cell>
          <cell r="K103">
            <v>43</v>
          </cell>
          <cell r="L103" t="str">
            <v>卢银楷</v>
          </cell>
          <cell r="M103">
            <v>29</v>
          </cell>
          <cell r="N103" t="str">
            <v>赵香才</v>
          </cell>
          <cell r="O103">
            <v>44</v>
          </cell>
          <cell r="P103" t="str">
            <v>杜基次尔</v>
          </cell>
          <cell r="Q103" t="str">
            <v>文科</v>
          </cell>
        </row>
        <row r="104">
          <cell r="A104" t="str">
            <v>513422200306015010</v>
          </cell>
          <cell r="B104">
            <v>4</v>
          </cell>
          <cell r="C104" t="str">
            <v>央章次尔</v>
          </cell>
          <cell r="D104">
            <v>324</v>
          </cell>
          <cell r="E104">
            <v>86</v>
          </cell>
          <cell r="F104" t="str">
            <v>曹霞</v>
          </cell>
          <cell r="G104">
            <v>45</v>
          </cell>
          <cell r="H104" t="str">
            <v>王德兵</v>
          </cell>
          <cell r="I104">
            <v>63</v>
          </cell>
          <cell r="J104" t="str">
            <v>汪睿</v>
          </cell>
          <cell r="K104">
            <v>51</v>
          </cell>
          <cell r="L104" t="str">
            <v>卢银楷</v>
          </cell>
          <cell r="M104">
            <v>39</v>
          </cell>
          <cell r="N104" t="str">
            <v>胡慧芳</v>
          </cell>
          <cell r="O104">
            <v>40</v>
          </cell>
          <cell r="P104" t="str">
            <v>杜基次尔</v>
          </cell>
          <cell r="Q104" t="str">
            <v>文科</v>
          </cell>
        </row>
        <row r="105">
          <cell r="A105" t="str">
            <v>513422200501236628</v>
          </cell>
          <cell r="B105">
            <v>3</v>
          </cell>
          <cell r="C105" t="str">
            <v>格桑拥珍</v>
          </cell>
          <cell r="D105">
            <v>322</v>
          </cell>
          <cell r="E105">
            <v>98</v>
          </cell>
          <cell r="F105" t="str">
            <v>曹霞</v>
          </cell>
          <cell r="G105">
            <v>37</v>
          </cell>
          <cell r="H105" t="str">
            <v>余玉红</v>
          </cell>
          <cell r="I105">
            <v>43</v>
          </cell>
          <cell r="J105" t="str">
            <v>汪睿</v>
          </cell>
          <cell r="K105">
            <v>58</v>
          </cell>
          <cell r="L105" t="str">
            <v>卢银楷</v>
          </cell>
          <cell r="M105">
            <v>40</v>
          </cell>
          <cell r="N105" t="str">
            <v>赵香才</v>
          </cell>
          <cell r="O105">
            <v>46</v>
          </cell>
          <cell r="P105" t="str">
            <v>杜基次尔</v>
          </cell>
          <cell r="Q105" t="str">
            <v>文科</v>
          </cell>
        </row>
        <row r="106">
          <cell r="A106" t="str">
            <v>513422200001014826</v>
          </cell>
          <cell r="B106">
            <v>3</v>
          </cell>
          <cell r="C106" t="str">
            <v>扎西拉初</v>
          </cell>
          <cell r="D106">
            <v>330</v>
          </cell>
          <cell r="E106">
            <v>83</v>
          </cell>
          <cell r="F106" t="str">
            <v>曹霞</v>
          </cell>
          <cell r="G106">
            <v>64</v>
          </cell>
          <cell r="H106" t="str">
            <v>余玉红</v>
          </cell>
          <cell r="I106">
            <v>66.5</v>
          </cell>
          <cell r="J106" t="str">
            <v>汪睿</v>
          </cell>
          <cell r="K106">
            <v>49</v>
          </cell>
          <cell r="L106" t="str">
            <v>卢银楷</v>
          </cell>
          <cell r="M106">
            <v>30</v>
          </cell>
          <cell r="N106" t="str">
            <v>赵香才</v>
          </cell>
          <cell r="O106">
            <v>37</v>
          </cell>
          <cell r="P106" t="str">
            <v>杜基次尔</v>
          </cell>
          <cell r="Q106" t="str">
            <v>文科</v>
          </cell>
        </row>
        <row r="107">
          <cell r="A107" t="str">
            <v>513422200303242525</v>
          </cell>
          <cell r="B107">
            <v>1</v>
          </cell>
          <cell r="C107" t="str">
            <v>王秀锋</v>
          </cell>
          <cell r="D107">
            <v>321</v>
          </cell>
          <cell r="E107">
            <v>80</v>
          </cell>
          <cell r="F107" t="str">
            <v>叶屏</v>
          </cell>
          <cell r="G107">
            <v>53</v>
          </cell>
          <cell r="H107" t="str">
            <v>余玉红</v>
          </cell>
          <cell r="I107">
            <v>57.5</v>
          </cell>
          <cell r="J107" t="str">
            <v>胡昌燕</v>
          </cell>
          <cell r="K107">
            <v>48</v>
          </cell>
          <cell r="L107" t="str">
            <v>卢银楷</v>
          </cell>
          <cell r="M107">
            <v>30</v>
          </cell>
          <cell r="N107" t="str">
            <v>胡慧芳</v>
          </cell>
          <cell r="O107">
            <v>52</v>
          </cell>
          <cell r="P107" t="str">
            <v>金贵</v>
          </cell>
          <cell r="Q107" t="str">
            <v>文科</v>
          </cell>
        </row>
        <row r="108">
          <cell r="A108" t="str">
            <v>513422200408142926</v>
          </cell>
          <cell r="B108">
            <v>4</v>
          </cell>
          <cell r="C108" t="str">
            <v>邱依落</v>
          </cell>
          <cell r="D108">
            <v>377</v>
          </cell>
          <cell r="E108">
            <v>95</v>
          </cell>
          <cell r="F108" t="str">
            <v>曹霞</v>
          </cell>
          <cell r="G108">
            <v>65</v>
          </cell>
          <cell r="H108" t="str">
            <v>王德兵</v>
          </cell>
          <cell r="I108">
            <v>75</v>
          </cell>
          <cell r="J108" t="str">
            <v>汪睿</v>
          </cell>
          <cell r="K108">
            <v>50</v>
          </cell>
          <cell r="L108" t="str">
            <v>卢银楷</v>
          </cell>
          <cell r="M108">
            <v>45</v>
          </cell>
          <cell r="N108" t="str">
            <v>胡慧芳</v>
          </cell>
          <cell r="O108">
            <v>47</v>
          </cell>
          <cell r="P108" t="str">
            <v>杜基次尔</v>
          </cell>
          <cell r="Q108" t="str">
            <v>文科</v>
          </cell>
        </row>
        <row r="109">
          <cell r="A109" t="str">
            <v>513422200407186249</v>
          </cell>
          <cell r="B109">
            <v>2</v>
          </cell>
          <cell r="C109" t="str">
            <v>韩永丽</v>
          </cell>
          <cell r="D109">
            <v>444</v>
          </cell>
          <cell r="E109">
            <v>96</v>
          </cell>
          <cell r="F109" t="str">
            <v>阙丽萍</v>
          </cell>
          <cell r="G109">
            <v>68</v>
          </cell>
          <cell r="H109" t="str">
            <v>李希</v>
          </cell>
          <cell r="I109">
            <v>103.5</v>
          </cell>
          <cell r="J109" t="str">
            <v>赵顺诚</v>
          </cell>
          <cell r="K109">
            <v>62</v>
          </cell>
          <cell r="L109" t="str">
            <v>吴文艺</v>
          </cell>
          <cell r="M109">
            <v>58</v>
          </cell>
          <cell r="N109" t="str">
            <v>赵香才</v>
          </cell>
          <cell r="O109">
            <v>56</v>
          </cell>
          <cell r="P109" t="str">
            <v>杜基次尔</v>
          </cell>
          <cell r="Q109" t="str">
            <v>文科</v>
          </cell>
        </row>
        <row r="110">
          <cell r="A110" t="str">
            <v>513422200110043829</v>
          </cell>
          <cell r="B110">
            <v>2</v>
          </cell>
          <cell r="C110" t="str">
            <v>宋明芳</v>
          </cell>
          <cell r="D110">
            <v>401</v>
          </cell>
          <cell r="E110">
            <v>100</v>
          </cell>
          <cell r="F110" t="str">
            <v>阙丽萍</v>
          </cell>
          <cell r="G110">
            <v>36</v>
          </cell>
          <cell r="H110" t="str">
            <v>李希</v>
          </cell>
          <cell r="I110">
            <v>103.5</v>
          </cell>
          <cell r="J110" t="str">
            <v>赵顺诚</v>
          </cell>
          <cell r="K110">
            <v>68</v>
          </cell>
          <cell r="L110" t="str">
            <v>吴文艺</v>
          </cell>
          <cell r="M110">
            <v>45</v>
          </cell>
          <cell r="N110" t="str">
            <v>赵香才</v>
          </cell>
          <cell r="O110">
            <v>48</v>
          </cell>
          <cell r="P110" t="str">
            <v>杜基次尔</v>
          </cell>
          <cell r="Q110" t="str">
            <v>文科</v>
          </cell>
        </row>
        <row r="111">
          <cell r="A111" t="str">
            <v>513422200108122325</v>
          </cell>
          <cell r="B111">
            <v>2</v>
          </cell>
          <cell r="C111" t="str">
            <v>古正红</v>
          </cell>
          <cell r="D111">
            <v>400</v>
          </cell>
          <cell r="E111">
            <v>103</v>
          </cell>
          <cell r="F111" t="str">
            <v>阙丽萍</v>
          </cell>
          <cell r="G111">
            <v>49</v>
          </cell>
          <cell r="H111" t="str">
            <v>李希</v>
          </cell>
          <cell r="I111">
            <v>94.5</v>
          </cell>
          <cell r="J111" t="str">
            <v>赵顺诚</v>
          </cell>
          <cell r="K111">
            <v>59</v>
          </cell>
          <cell r="L111" t="str">
            <v>吴文艺</v>
          </cell>
          <cell r="M111">
            <v>47</v>
          </cell>
          <cell r="N111" t="str">
            <v>赵香才</v>
          </cell>
          <cell r="O111">
            <v>47</v>
          </cell>
          <cell r="P111" t="str">
            <v>杜基次尔</v>
          </cell>
          <cell r="Q111" t="str">
            <v>文科</v>
          </cell>
        </row>
        <row r="112">
          <cell r="A112" t="str">
            <v>513422200110052944</v>
          </cell>
          <cell r="B112">
            <v>4</v>
          </cell>
          <cell r="C112" t="str">
            <v>吉小英</v>
          </cell>
          <cell r="D112">
            <v>347</v>
          </cell>
          <cell r="E112">
            <v>98</v>
          </cell>
          <cell r="F112" t="str">
            <v>曹霞</v>
          </cell>
          <cell r="G112">
            <v>52</v>
          </cell>
          <cell r="H112" t="str">
            <v>王德兵</v>
          </cell>
          <cell r="I112">
            <v>53</v>
          </cell>
          <cell r="J112" t="str">
            <v>汪睿</v>
          </cell>
          <cell r="K112">
            <v>60</v>
          </cell>
          <cell r="L112" t="str">
            <v>卢银楷</v>
          </cell>
          <cell r="M112">
            <v>42</v>
          </cell>
          <cell r="N112" t="str">
            <v>胡慧芳</v>
          </cell>
          <cell r="O112">
            <v>42</v>
          </cell>
          <cell r="P112" t="str">
            <v>杜基次尔</v>
          </cell>
          <cell r="Q112" t="str">
            <v>文科</v>
          </cell>
        </row>
        <row r="113">
          <cell r="A113" t="str">
            <v>513422200306275023</v>
          </cell>
          <cell r="B113">
            <v>3</v>
          </cell>
          <cell r="C113" t="str">
            <v>降初娜姆</v>
          </cell>
          <cell r="D113">
            <v>330</v>
          </cell>
          <cell r="E113">
            <v>79</v>
          </cell>
          <cell r="F113" t="str">
            <v>曹霞</v>
          </cell>
          <cell r="G113">
            <v>61</v>
          </cell>
          <cell r="H113" t="str">
            <v>余玉红</v>
          </cell>
          <cell r="I113">
            <v>66</v>
          </cell>
          <cell r="J113" t="str">
            <v>汪睿</v>
          </cell>
          <cell r="K113">
            <v>56</v>
          </cell>
          <cell r="L113" t="str">
            <v>卢银楷</v>
          </cell>
          <cell r="M113">
            <v>34</v>
          </cell>
          <cell r="N113" t="str">
            <v>赵香才</v>
          </cell>
          <cell r="O113">
            <v>34</v>
          </cell>
          <cell r="P113" t="str">
            <v>杜基次尔</v>
          </cell>
          <cell r="Q113" t="str">
            <v>文科</v>
          </cell>
        </row>
        <row r="114">
          <cell r="A114" t="str">
            <v>513422200312213611</v>
          </cell>
          <cell r="B114">
            <v>3</v>
          </cell>
          <cell r="C114" t="str">
            <v>白玛多吉</v>
          </cell>
          <cell r="D114">
            <v>354</v>
          </cell>
          <cell r="E114">
            <v>85</v>
          </cell>
          <cell r="F114" t="str">
            <v>曹霞</v>
          </cell>
          <cell r="G114">
            <v>45</v>
          </cell>
          <cell r="H114" t="str">
            <v>余玉红</v>
          </cell>
          <cell r="I114">
            <v>70</v>
          </cell>
          <cell r="J114" t="str">
            <v>汪睿</v>
          </cell>
          <cell r="K114">
            <v>62</v>
          </cell>
          <cell r="L114" t="str">
            <v>卢银楷</v>
          </cell>
          <cell r="M114">
            <v>44</v>
          </cell>
          <cell r="N114" t="str">
            <v>赵香才</v>
          </cell>
          <cell r="O114">
            <v>48</v>
          </cell>
          <cell r="P114" t="str">
            <v>杜基次尔</v>
          </cell>
          <cell r="Q114" t="str">
            <v>文科</v>
          </cell>
        </row>
        <row r="115">
          <cell r="A115" t="str">
            <v>513422200508211722</v>
          </cell>
          <cell r="B115">
            <v>4</v>
          </cell>
          <cell r="C115" t="str">
            <v>罗佳星</v>
          </cell>
          <cell r="D115">
            <v>323</v>
          </cell>
          <cell r="E115">
            <v>96</v>
          </cell>
          <cell r="F115" t="str">
            <v>曹霞</v>
          </cell>
          <cell r="G115">
            <v>37</v>
          </cell>
          <cell r="H115" t="str">
            <v>王德兵</v>
          </cell>
          <cell r="I115">
            <v>36.5</v>
          </cell>
          <cell r="J115" t="str">
            <v>汪睿</v>
          </cell>
          <cell r="K115">
            <v>53</v>
          </cell>
          <cell r="L115" t="str">
            <v>卢银楷</v>
          </cell>
          <cell r="M115">
            <v>57</v>
          </cell>
          <cell r="N115" t="str">
            <v>胡慧芳</v>
          </cell>
          <cell r="O115">
            <v>43</v>
          </cell>
          <cell r="P115" t="str">
            <v>杜基次尔</v>
          </cell>
          <cell r="Q115" t="str">
            <v>文科</v>
          </cell>
        </row>
        <row r="116">
          <cell r="A116" t="str">
            <v>51342220010805131X</v>
          </cell>
          <cell r="B116">
            <v>4</v>
          </cell>
          <cell r="C116" t="str">
            <v>王辉</v>
          </cell>
          <cell r="D116">
            <v>301</v>
          </cell>
          <cell r="E116">
            <v>94</v>
          </cell>
          <cell r="F116" t="str">
            <v>曹霞</v>
          </cell>
          <cell r="G116">
            <v>44</v>
          </cell>
          <cell r="H116" t="str">
            <v>王德兵</v>
          </cell>
          <cell r="I116">
            <v>46</v>
          </cell>
          <cell r="J116" t="str">
            <v>汪睿</v>
          </cell>
          <cell r="K116">
            <v>54</v>
          </cell>
          <cell r="L116" t="str">
            <v>卢银楷</v>
          </cell>
          <cell r="M116">
            <v>37</v>
          </cell>
          <cell r="N116" t="str">
            <v>胡慧芳</v>
          </cell>
          <cell r="O116">
            <v>26</v>
          </cell>
          <cell r="P116" t="str">
            <v>杜基次尔</v>
          </cell>
          <cell r="Q116" t="str">
            <v>文科</v>
          </cell>
        </row>
        <row r="117">
          <cell r="A117" t="str">
            <v>513422200507031527</v>
          </cell>
          <cell r="B117">
            <v>2</v>
          </cell>
          <cell r="C117" t="str">
            <v>鲁有落</v>
          </cell>
          <cell r="D117">
            <v>405</v>
          </cell>
          <cell r="E117">
            <v>100</v>
          </cell>
          <cell r="F117" t="str">
            <v>阙丽萍</v>
          </cell>
          <cell r="G117">
            <v>36</v>
          </cell>
          <cell r="H117" t="str">
            <v>李希</v>
          </cell>
          <cell r="I117">
            <v>85</v>
          </cell>
          <cell r="J117" t="str">
            <v>赵顺诚</v>
          </cell>
          <cell r="K117">
            <v>66</v>
          </cell>
          <cell r="L117" t="str">
            <v>吴文艺</v>
          </cell>
          <cell r="M117">
            <v>66</v>
          </cell>
          <cell r="N117" t="str">
            <v>赵香才</v>
          </cell>
          <cell r="O117">
            <v>52</v>
          </cell>
          <cell r="P117" t="str">
            <v>杜基次尔</v>
          </cell>
          <cell r="Q117" t="str">
            <v>文科</v>
          </cell>
        </row>
        <row r="118">
          <cell r="A118" t="str">
            <v>513422200403260923</v>
          </cell>
          <cell r="B118">
            <v>3</v>
          </cell>
          <cell r="C118" t="str">
            <v>杨丽</v>
          </cell>
          <cell r="D118">
            <v>293</v>
          </cell>
          <cell r="E118">
            <v>85</v>
          </cell>
          <cell r="F118" t="str">
            <v>曹霞</v>
          </cell>
          <cell r="G118">
            <v>33</v>
          </cell>
          <cell r="H118" t="str">
            <v>余玉红</v>
          </cell>
          <cell r="I118">
            <v>51</v>
          </cell>
          <cell r="J118" t="str">
            <v>汪睿</v>
          </cell>
          <cell r="K118">
            <v>40</v>
          </cell>
          <cell r="L118" t="str">
            <v>卢银楷</v>
          </cell>
          <cell r="M118">
            <v>53</v>
          </cell>
          <cell r="N118" t="str">
            <v>赵香才</v>
          </cell>
          <cell r="O118">
            <v>31</v>
          </cell>
          <cell r="P118" t="str">
            <v>杜基次尔</v>
          </cell>
          <cell r="Q118" t="str">
            <v>文科</v>
          </cell>
        </row>
        <row r="119">
          <cell r="A119" t="str">
            <v>513422200505060025</v>
          </cell>
          <cell r="B119">
            <v>4</v>
          </cell>
          <cell r="C119" t="str">
            <v>王兴雨</v>
          </cell>
          <cell r="D119">
            <v>275</v>
          </cell>
          <cell r="E119">
            <v>96</v>
          </cell>
          <cell r="F119" t="str">
            <v>曹霞</v>
          </cell>
          <cell r="G119">
            <v>40</v>
          </cell>
          <cell r="H119" t="str">
            <v>王德兵</v>
          </cell>
          <cell r="I119">
            <v>46</v>
          </cell>
          <cell r="J119" t="str">
            <v>汪睿</v>
          </cell>
          <cell r="K119">
            <v>34</v>
          </cell>
          <cell r="L119" t="str">
            <v>卢银楷</v>
          </cell>
          <cell r="M119">
            <v>43</v>
          </cell>
          <cell r="N119" t="str">
            <v>胡慧芳</v>
          </cell>
          <cell r="O119">
            <v>16</v>
          </cell>
          <cell r="P119" t="str">
            <v>杜基次尔</v>
          </cell>
          <cell r="Q119" t="str">
            <v>文科</v>
          </cell>
        </row>
        <row r="120">
          <cell r="A120" t="str">
            <v>513422200305151918</v>
          </cell>
          <cell r="B120">
            <v>1</v>
          </cell>
          <cell r="C120" t="str">
            <v>伍小东</v>
          </cell>
          <cell r="D120">
            <v>425</v>
          </cell>
          <cell r="E120">
            <v>98</v>
          </cell>
          <cell r="F120" t="str">
            <v>叶屏</v>
          </cell>
          <cell r="G120">
            <v>51</v>
          </cell>
          <cell r="H120" t="str">
            <v>余玉红</v>
          </cell>
          <cell r="I120">
            <v>92.5</v>
          </cell>
          <cell r="J120" t="str">
            <v>胡昌燕</v>
          </cell>
          <cell r="K120">
            <v>64</v>
          </cell>
          <cell r="L120" t="str">
            <v>卢银楷</v>
          </cell>
          <cell r="M120">
            <v>63</v>
          </cell>
          <cell r="N120" t="str">
            <v>胡慧芳</v>
          </cell>
          <cell r="O120">
            <v>56</v>
          </cell>
          <cell r="P120" t="str">
            <v>金贵</v>
          </cell>
          <cell r="Q120" t="str">
            <v>文科</v>
          </cell>
        </row>
        <row r="121">
          <cell r="A121" t="str">
            <v>533224200504212520</v>
          </cell>
          <cell r="B121">
            <v>2</v>
          </cell>
          <cell r="C121" t="str">
            <v>和林青卓玛</v>
          </cell>
          <cell r="D121">
            <v>397</v>
          </cell>
          <cell r="E121">
            <v>103</v>
          </cell>
          <cell r="F121" t="str">
            <v>阙丽萍</v>
          </cell>
          <cell r="G121">
            <v>67</v>
          </cell>
          <cell r="H121" t="str">
            <v>李希</v>
          </cell>
          <cell r="I121">
            <v>69</v>
          </cell>
          <cell r="J121" t="str">
            <v>赵顺诚</v>
          </cell>
          <cell r="K121">
            <v>63</v>
          </cell>
          <cell r="L121" t="str">
            <v>吴文艺</v>
          </cell>
          <cell r="M121">
            <v>44</v>
          </cell>
          <cell r="N121" t="str">
            <v>赵香才</v>
          </cell>
          <cell r="O121">
            <v>51</v>
          </cell>
          <cell r="P121" t="str">
            <v>杜基次尔</v>
          </cell>
          <cell r="Q121" t="str">
            <v>文科</v>
          </cell>
        </row>
        <row r="122">
          <cell r="A122" t="str">
            <v>51342220030125192X</v>
          </cell>
          <cell r="B122">
            <v>4</v>
          </cell>
          <cell r="C122" t="str">
            <v>苏咪华</v>
          </cell>
          <cell r="D122">
            <v>392</v>
          </cell>
          <cell r="E122">
            <v>93</v>
          </cell>
          <cell r="F122" t="str">
            <v>曹霞</v>
          </cell>
          <cell r="G122">
            <v>52</v>
          </cell>
          <cell r="H122" t="str">
            <v>王德兵</v>
          </cell>
          <cell r="I122">
            <v>84</v>
          </cell>
          <cell r="J122" t="str">
            <v>汪睿</v>
          </cell>
          <cell r="K122">
            <v>65</v>
          </cell>
          <cell r="L122" t="str">
            <v>卢银楷</v>
          </cell>
          <cell r="M122">
            <v>51</v>
          </cell>
          <cell r="N122" t="str">
            <v>胡慧芳</v>
          </cell>
          <cell r="O122">
            <v>47</v>
          </cell>
          <cell r="P122" t="str">
            <v>杜基次尔</v>
          </cell>
          <cell r="Q122" t="str">
            <v>文科</v>
          </cell>
        </row>
        <row r="123">
          <cell r="A123" t="str">
            <v>513422200406012722</v>
          </cell>
          <cell r="B123">
            <v>4</v>
          </cell>
          <cell r="C123" t="str">
            <v>严秀芬</v>
          </cell>
          <cell r="D123">
            <v>399</v>
          </cell>
          <cell r="E123">
            <v>97</v>
          </cell>
          <cell r="F123" t="str">
            <v>曹霞</v>
          </cell>
          <cell r="G123">
            <v>61</v>
          </cell>
          <cell r="H123" t="str">
            <v>王德兵</v>
          </cell>
          <cell r="I123">
            <v>71</v>
          </cell>
          <cell r="J123" t="str">
            <v>汪睿</v>
          </cell>
          <cell r="K123">
            <v>55</v>
          </cell>
          <cell r="L123" t="str">
            <v>卢银楷</v>
          </cell>
          <cell r="M123">
            <v>58</v>
          </cell>
          <cell r="N123" t="str">
            <v>胡慧芳</v>
          </cell>
          <cell r="O123">
            <v>57</v>
          </cell>
          <cell r="P123" t="str">
            <v>杜基次尔</v>
          </cell>
          <cell r="Q123" t="str">
            <v>文科</v>
          </cell>
        </row>
        <row r="124">
          <cell r="A124" t="str">
            <v>513422200510105021</v>
          </cell>
          <cell r="B124">
            <v>3</v>
          </cell>
          <cell r="C124" t="str">
            <v>欧麻</v>
          </cell>
          <cell r="D124">
            <v>414</v>
          </cell>
          <cell r="E124">
            <v>108</v>
          </cell>
          <cell r="F124" t="str">
            <v>曹霞</v>
          </cell>
          <cell r="G124">
            <v>44</v>
          </cell>
          <cell r="H124" t="str">
            <v>余玉红</v>
          </cell>
          <cell r="I124">
            <v>110.5</v>
          </cell>
          <cell r="J124" t="str">
            <v>汪睿</v>
          </cell>
          <cell r="K124">
            <v>64</v>
          </cell>
          <cell r="L124" t="str">
            <v>卢银楷</v>
          </cell>
          <cell r="M124">
            <v>51</v>
          </cell>
          <cell r="N124" t="str">
            <v>赵香才</v>
          </cell>
          <cell r="O124">
            <v>36</v>
          </cell>
          <cell r="P124" t="str">
            <v>杜基次尔</v>
          </cell>
          <cell r="Q124" t="str">
            <v>文科</v>
          </cell>
        </row>
        <row r="125">
          <cell r="A125" t="str">
            <v>513422200409151525</v>
          </cell>
          <cell r="B125">
            <v>4</v>
          </cell>
          <cell r="C125" t="str">
            <v>马几几</v>
          </cell>
          <cell r="D125">
            <v>334</v>
          </cell>
          <cell r="E125">
            <v>87</v>
          </cell>
          <cell r="F125" t="str">
            <v>曹霞</v>
          </cell>
          <cell r="G125">
            <v>33</v>
          </cell>
          <cell r="H125" t="str">
            <v>王德兵</v>
          </cell>
          <cell r="I125">
            <v>73.5</v>
          </cell>
          <cell r="J125" t="str">
            <v>汪睿</v>
          </cell>
          <cell r="K125">
            <v>53</v>
          </cell>
          <cell r="L125" t="str">
            <v>卢银楷</v>
          </cell>
          <cell r="M125">
            <v>43</v>
          </cell>
          <cell r="N125" t="str">
            <v>胡慧芳</v>
          </cell>
          <cell r="O125">
            <v>44</v>
          </cell>
          <cell r="P125" t="str">
            <v>杜基次尔</v>
          </cell>
          <cell r="Q125" t="str">
            <v>文科</v>
          </cell>
        </row>
        <row r="126">
          <cell r="A126" t="str">
            <v>513422200003041924</v>
          </cell>
          <cell r="B126">
            <v>2</v>
          </cell>
          <cell r="C126" t="str">
            <v>沈伍呷</v>
          </cell>
          <cell r="D126">
            <v>389</v>
          </cell>
          <cell r="E126">
            <v>113</v>
          </cell>
          <cell r="F126" t="str">
            <v>阙丽萍</v>
          </cell>
          <cell r="G126">
            <v>44</v>
          </cell>
          <cell r="H126" t="str">
            <v>李希</v>
          </cell>
          <cell r="I126">
            <v>58.5</v>
          </cell>
          <cell r="J126" t="str">
            <v>赵顺诚</v>
          </cell>
          <cell r="K126">
            <v>56</v>
          </cell>
          <cell r="L126" t="str">
            <v>吴文艺</v>
          </cell>
          <cell r="M126">
            <v>59</v>
          </cell>
          <cell r="N126" t="str">
            <v>赵香才</v>
          </cell>
          <cell r="O126">
            <v>58</v>
          </cell>
          <cell r="P126" t="str">
            <v>杜基次尔</v>
          </cell>
          <cell r="Q126" t="str">
            <v>文科</v>
          </cell>
        </row>
        <row r="127">
          <cell r="A127" t="str">
            <v>513422200403104023</v>
          </cell>
          <cell r="B127">
            <v>2</v>
          </cell>
          <cell r="C127" t="str">
            <v>降初祝玛</v>
          </cell>
          <cell r="D127">
            <v>367</v>
          </cell>
          <cell r="E127">
            <v>96</v>
          </cell>
          <cell r="F127" t="str">
            <v>阙丽萍</v>
          </cell>
          <cell r="G127">
            <v>45</v>
          </cell>
          <cell r="H127" t="str">
            <v>李希</v>
          </cell>
          <cell r="I127">
            <v>82.5</v>
          </cell>
          <cell r="J127" t="str">
            <v>赵顺诚</v>
          </cell>
          <cell r="K127">
            <v>55</v>
          </cell>
          <cell r="L127" t="str">
            <v>吴文艺</v>
          </cell>
          <cell r="M127">
            <v>53</v>
          </cell>
          <cell r="N127" t="str">
            <v>赵香才</v>
          </cell>
          <cell r="O127">
            <v>35</v>
          </cell>
          <cell r="P127" t="str">
            <v>杜基次尔</v>
          </cell>
          <cell r="Q127" t="str">
            <v>文科</v>
          </cell>
        </row>
        <row r="128">
          <cell r="A128" t="str">
            <v>513422200410171128</v>
          </cell>
          <cell r="B128">
            <v>1</v>
          </cell>
          <cell r="C128" t="str">
            <v>杨尔琪</v>
          </cell>
          <cell r="D128">
            <v>410</v>
          </cell>
          <cell r="E128">
            <v>103</v>
          </cell>
          <cell r="F128" t="str">
            <v>叶屏</v>
          </cell>
          <cell r="G128">
            <v>57</v>
          </cell>
          <cell r="H128" t="str">
            <v>余玉红</v>
          </cell>
          <cell r="I128">
            <v>105.5</v>
          </cell>
          <cell r="J128" t="str">
            <v>胡昌燕</v>
          </cell>
          <cell r="K128">
            <v>67</v>
          </cell>
          <cell r="L128" t="str">
            <v>卢银楷</v>
          </cell>
          <cell r="M128">
            <v>54</v>
          </cell>
          <cell r="N128" t="str">
            <v>胡慧芳</v>
          </cell>
          <cell r="O128">
            <v>23</v>
          </cell>
          <cell r="P128" t="str">
            <v>金贵</v>
          </cell>
          <cell r="Q128" t="str">
            <v>文科</v>
          </cell>
        </row>
        <row r="129">
          <cell r="A129" t="str">
            <v>513422200406023421</v>
          </cell>
          <cell r="B129">
            <v>1</v>
          </cell>
          <cell r="C129" t="str">
            <v>次能祝玛</v>
          </cell>
          <cell r="D129">
            <v>310</v>
          </cell>
          <cell r="E129">
            <v>86</v>
          </cell>
          <cell r="F129" t="str">
            <v>叶屏</v>
          </cell>
          <cell r="G129">
            <v>28</v>
          </cell>
          <cell r="H129" t="str">
            <v>余玉红</v>
          </cell>
          <cell r="I129">
            <v>64</v>
          </cell>
          <cell r="J129" t="str">
            <v>胡昌燕</v>
          </cell>
          <cell r="K129">
            <v>51</v>
          </cell>
          <cell r="L129" t="str">
            <v>卢银楷</v>
          </cell>
          <cell r="M129">
            <v>43</v>
          </cell>
          <cell r="N129" t="str">
            <v>胡慧芳</v>
          </cell>
          <cell r="O129">
            <v>38</v>
          </cell>
          <cell r="P129" t="str">
            <v>金贵</v>
          </cell>
          <cell r="Q129" t="str">
            <v>文科</v>
          </cell>
        </row>
        <row r="130">
          <cell r="A130" t="str">
            <v>513422200405031526</v>
          </cell>
          <cell r="B130">
            <v>1</v>
          </cell>
          <cell r="C130" t="str">
            <v>毛健美</v>
          </cell>
          <cell r="D130">
            <v>462</v>
          </cell>
          <cell r="E130">
            <v>100</v>
          </cell>
          <cell r="F130" t="str">
            <v>叶屏</v>
          </cell>
          <cell r="G130">
            <v>79</v>
          </cell>
          <cell r="H130" t="str">
            <v>余玉红</v>
          </cell>
          <cell r="I130">
            <v>74</v>
          </cell>
          <cell r="J130" t="str">
            <v>胡昌燕</v>
          </cell>
          <cell r="K130">
            <v>69</v>
          </cell>
          <cell r="L130" t="str">
            <v>卢银楷</v>
          </cell>
          <cell r="M130">
            <v>73</v>
          </cell>
          <cell r="N130" t="str">
            <v>胡慧芳</v>
          </cell>
          <cell r="O130">
            <v>67</v>
          </cell>
          <cell r="P130" t="str">
            <v>金贵</v>
          </cell>
          <cell r="Q130" t="str">
            <v>文科</v>
          </cell>
        </row>
        <row r="131">
          <cell r="A131" t="str">
            <v>513422200410101525</v>
          </cell>
          <cell r="B131">
            <v>4</v>
          </cell>
          <cell r="C131" t="str">
            <v>毛尔朗</v>
          </cell>
          <cell r="D131">
            <v>304</v>
          </cell>
          <cell r="E131">
            <v>101</v>
          </cell>
          <cell r="F131" t="str">
            <v>曹霞</v>
          </cell>
          <cell r="G131">
            <v>34</v>
          </cell>
          <cell r="H131" t="str">
            <v>王德兵</v>
          </cell>
          <cell r="I131">
            <v>37.5</v>
          </cell>
          <cell r="J131" t="str">
            <v>汪睿</v>
          </cell>
          <cell r="K131">
            <v>51</v>
          </cell>
          <cell r="L131" t="str">
            <v>卢银楷</v>
          </cell>
          <cell r="M131">
            <v>44</v>
          </cell>
          <cell r="N131" t="str">
            <v>胡慧芳</v>
          </cell>
          <cell r="O131">
            <v>36</v>
          </cell>
          <cell r="P131" t="str">
            <v>杜基次尔</v>
          </cell>
          <cell r="Q131" t="str">
            <v>文科</v>
          </cell>
        </row>
        <row r="132">
          <cell r="A132" t="str">
            <v>513422200608150728</v>
          </cell>
          <cell r="B132">
            <v>1</v>
          </cell>
          <cell r="C132" t="str">
            <v>杨贵秀</v>
          </cell>
          <cell r="D132">
            <v>465</v>
          </cell>
          <cell r="E132">
            <v>103</v>
          </cell>
          <cell r="F132" t="str">
            <v>叶屏</v>
          </cell>
          <cell r="G132">
            <v>80</v>
          </cell>
          <cell r="H132" t="str">
            <v>余玉红</v>
          </cell>
          <cell r="I132">
            <v>113.5</v>
          </cell>
          <cell r="J132" t="str">
            <v>胡昌燕</v>
          </cell>
          <cell r="K132">
            <v>57</v>
          </cell>
          <cell r="L132" t="str">
            <v>卢银楷</v>
          </cell>
          <cell r="M132">
            <v>59</v>
          </cell>
          <cell r="N132" t="str">
            <v>胡慧芳</v>
          </cell>
          <cell r="O132">
            <v>52</v>
          </cell>
          <cell r="P132" t="str">
            <v>金贵</v>
          </cell>
          <cell r="Q132" t="str">
            <v>文科</v>
          </cell>
        </row>
        <row r="133">
          <cell r="A133" t="str">
            <v>513422200312251925</v>
          </cell>
          <cell r="B133">
            <v>1</v>
          </cell>
          <cell r="C133" t="str">
            <v>田林林</v>
          </cell>
          <cell r="D133">
            <v>356</v>
          </cell>
          <cell r="E133">
            <v>88</v>
          </cell>
          <cell r="F133" t="str">
            <v>叶屏</v>
          </cell>
          <cell r="G133">
            <v>64</v>
          </cell>
          <cell r="H133" t="str">
            <v>余玉红</v>
          </cell>
          <cell r="I133">
            <v>85</v>
          </cell>
          <cell r="J133" t="str">
            <v>胡昌燕</v>
          </cell>
          <cell r="K133">
            <v>45</v>
          </cell>
          <cell r="L133" t="str">
            <v>卢银楷</v>
          </cell>
          <cell r="M133">
            <v>42</v>
          </cell>
          <cell r="N133" t="str">
            <v>胡慧芳</v>
          </cell>
          <cell r="O133">
            <v>32</v>
          </cell>
          <cell r="P133" t="str">
            <v>金贵</v>
          </cell>
          <cell r="Q133" t="str">
            <v>文科</v>
          </cell>
        </row>
        <row r="134">
          <cell r="A134" t="str">
            <v>513422200505232122</v>
          </cell>
          <cell r="B134">
            <v>4</v>
          </cell>
          <cell r="C134" t="str">
            <v>央青娜姆</v>
          </cell>
          <cell r="D134">
            <v>299</v>
          </cell>
          <cell r="E134">
            <v>83</v>
          </cell>
          <cell r="F134" t="str">
            <v>曹霞</v>
          </cell>
          <cell r="G134">
            <v>30</v>
          </cell>
          <cell r="H134" t="str">
            <v>王德兵</v>
          </cell>
          <cell r="I134">
            <v>64.5</v>
          </cell>
          <cell r="J134" t="str">
            <v>汪睿</v>
          </cell>
          <cell r="K134">
            <v>33</v>
          </cell>
          <cell r="L134" t="str">
            <v>卢银楷</v>
          </cell>
          <cell r="M134">
            <v>44</v>
          </cell>
          <cell r="N134" t="str">
            <v>胡慧芳</v>
          </cell>
          <cell r="O134">
            <v>44</v>
          </cell>
          <cell r="P134" t="str">
            <v>杜基次尔</v>
          </cell>
          <cell r="Q134" t="str">
            <v>文科</v>
          </cell>
        </row>
        <row r="135">
          <cell r="A135" t="str">
            <v>513422200210154024</v>
          </cell>
          <cell r="B135">
            <v>4</v>
          </cell>
          <cell r="C135" t="str">
            <v>刘洛菲</v>
          </cell>
          <cell r="D135">
            <v>258</v>
          </cell>
          <cell r="E135">
            <v>89</v>
          </cell>
          <cell r="F135" t="str">
            <v>曹霞</v>
          </cell>
          <cell r="G135">
            <v>18</v>
          </cell>
          <cell r="H135" t="str">
            <v>王德兵</v>
          </cell>
          <cell r="I135">
            <v>35</v>
          </cell>
          <cell r="J135" t="str">
            <v>汪睿</v>
          </cell>
          <cell r="K135">
            <v>31</v>
          </cell>
          <cell r="L135" t="str">
            <v>卢银楷</v>
          </cell>
          <cell r="M135">
            <v>49</v>
          </cell>
          <cell r="N135" t="str">
            <v>胡慧芳</v>
          </cell>
          <cell r="O135">
            <v>36</v>
          </cell>
          <cell r="P135" t="str">
            <v>杜基次尔</v>
          </cell>
          <cell r="Q135" t="str">
            <v>文科</v>
          </cell>
        </row>
        <row r="136">
          <cell r="A136" t="str">
            <v>513422200210096856</v>
          </cell>
          <cell r="B136">
            <v>5</v>
          </cell>
          <cell r="C136" t="str">
            <v>旦珠</v>
          </cell>
          <cell r="D136">
            <v>270</v>
          </cell>
          <cell r="E136">
            <v>85</v>
          </cell>
          <cell r="F136" t="str">
            <v>叶屏</v>
          </cell>
          <cell r="G136">
            <v>25</v>
          </cell>
          <cell r="H136" t="str">
            <v>王德兵</v>
          </cell>
          <cell r="I136">
            <v>39.5</v>
          </cell>
          <cell r="J136" t="str">
            <v>兰卡布尺</v>
          </cell>
          <cell r="K136">
            <v>42</v>
          </cell>
          <cell r="L136" t="str">
            <v>吴文艺</v>
          </cell>
          <cell r="M136">
            <v>55</v>
          </cell>
          <cell r="N136" t="str">
            <v>赵香才</v>
          </cell>
          <cell r="O136">
            <v>23</v>
          </cell>
          <cell r="P136" t="str">
            <v>金贵</v>
          </cell>
          <cell r="Q136" t="str">
            <v>文科</v>
          </cell>
        </row>
        <row r="137">
          <cell r="A137" t="str">
            <v>513422200105120025</v>
          </cell>
          <cell r="B137">
            <v>3</v>
          </cell>
          <cell r="C137" t="str">
            <v>马阿英莫</v>
          </cell>
          <cell r="D137">
            <v>434</v>
          </cell>
          <cell r="E137">
            <v>110</v>
          </cell>
          <cell r="F137" t="str">
            <v>曹霞</v>
          </cell>
          <cell r="G137">
            <v>60</v>
          </cell>
          <cell r="H137" t="str">
            <v>余玉红</v>
          </cell>
          <cell r="I137">
            <v>106</v>
          </cell>
          <cell r="J137" t="str">
            <v>汪睿</v>
          </cell>
          <cell r="K137">
            <v>50</v>
          </cell>
          <cell r="L137" t="str">
            <v>卢银楷</v>
          </cell>
          <cell r="M137">
            <v>51</v>
          </cell>
          <cell r="N137" t="str">
            <v>赵香才</v>
          </cell>
          <cell r="O137">
            <v>57</v>
          </cell>
          <cell r="P137" t="str">
            <v>杜基次尔</v>
          </cell>
          <cell r="Q137" t="str">
            <v>文科</v>
          </cell>
        </row>
        <row r="138">
          <cell r="A138" t="str">
            <v>513422200402051724</v>
          </cell>
          <cell r="B138">
            <v>4</v>
          </cell>
          <cell r="C138" t="str">
            <v>兰卡布尺</v>
          </cell>
          <cell r="D138">
            <v>284</v>
          </cell>
          <cell r="E138">
            <v>79</v>
          </cell>
          <cell r="F138" t="str">
            <v>曹霞</v>
          </cell>
          <cell r="G138">
            <v>38</v>
          </cell>
          <cell r="H138" t="str">
            <v>王德兵</v>
          </cell>
          <cell r="I138">
            <v>58</v>
          </cell>
          <cell r="J138" t="str">
            <v>汪睿</v>
          </cell>
          <cell r="K138">
            <v>52</v>
          </cell>
          <cell r="L138" t="str">
            <v>卢银楷</v>
          </cell>
          <cell r="M138">
            <v>26</v>
          </cell>
          <cell r="N138" t="str">
            <v>胡慧芳</v>
          </cell>
          <cell r="O138">
            <v>31</v>
          </cell>
          <cell r="P138" t="str">
            <v>杜基次尔</v>
          </cell>
          <cell r="Q138" t="str">
            <v>文科</v>
          </cell>
        </row>
        <row r="139">
          <cell r="A139" t="str">
            <v>513422200510081314</v>
          </cell>
          <cell r="B139">
            <v>5</v>
          </cell>
          <cell r="C139" t="str">
            <v>杨洋</v>
          </cell>
          <cell r="D139">
            <v>314</v>
          </cell>
          <cell r="E139">
            <v>87</v>
          </cell>
          <cell r="F139" t="str">
            <v>叶屏</v>
          </cell>
          <cell r="G139">
            <v>41</v>
          </cell>
          <cell r="H139" t="str">
            <v>王德兵</v>
          </cell>
          <cell r="I139">
            <v>40</v>
          </cell>
          <cell r="J139" t="str">
            <v>兰卡布尺</v>
          </cell>
          <cell r="K139">
            <v>51</v>
          </cell>
          <cell r="L139" t="str">
            <v>吴文艺</v>
          </cell>
          <cell r="M139">
            <v>49</v>
          </cell>
          <cell r="N139" t="str">
            <v>赵香才</v>
          </cell>
          <cell r="O139">
            <v>46</v>
          </cell>
          <cell r="P139" t="str">
            <v>金贵</v>
          </cell>
          <cell r="Q139" t="str">
            <v>文科</v>
          </cell>
        </row>
        <row r="140">
          <cell r="A140" t="str">
            <v>513422200406184428</v>
          </cell>
          <cell r="B140">
            <v>2</v>
          </cell>
          <cell r="C140" t="str">
            <v>青青祝玛</v>
          </cell>
          <cell r="D140">
            <v>318</v>
          </cell>
          <cell r="E140">
            <v>89</v>
          </cell>
          <cell r="F140" t="str">
            <v>阙丽萍</v>
          </cell>
          <cell r="G140">
            <v>34</v>
          </cell>
          <cell r="H140" t="str">
            <v>李希</v>
          </cell>
          <cell r="I140">
            <v>49.5</v>
          </cell>
          <cell r="J140" t="str">
            <v>赵顺诚</v>
          </cell>
          <cell r="K140">
            <v>42</v>
          </cell>
          <cell r="L140" t="str">
            <v>吴文艺</v>
          </cell>
          <cell r="M140">
            <v>52</v>
          </cell>
          <cell r="N140" t="str">
            <v>赵香才</v>
          </cell>
          <cell r="O140">
            <v>51</v>
          </cell>
          <cell r="P140" t="str">
            <v>杜基次尔</v>
          </cell>
          <cell r="Q140" t="str">
            <v>文科</v>
          </cell>
        </row>
        <row r="141">
          <cell r="A141" t="str">
            <v>513422200307062724</v>
          </cell>
          <cell r="B141">
            <v>3</v>
          </cell>
          <cell r="C141" t="str">
            <v>熊燕美</v>
          </cell>
          <cell r="D141">
            <v>281</v>
          </cell>
          <cell r="E141">
            <v>92</v>
          </cell>
          <cell r="F141" t="str">
            <v>曹霞</v>
          </cell>
          <cell r="G141">
            <v>35</v>
          </cell>
          <cell r="H141" t="str">
            <v>余玉红</v>
          </cell>
          <cell r="I141">
            <v>53.5</v>
          </cell>
          <cell r="J141" t="str">
            <v>汪睿</v>
          </cell>
          <cell r="K141">
            <v>26</v>
          </cell>
          <cell r="L141" t="str">
            <v>卢银楷</v>
          </cell>
          <cell r="M141">
            <v>45</v>
          </cell>
          <cell r="N141" t="str">
            <v>赵香才</v>
          </cell>
          <cell r="O141">
            <v>29</v>
          </cell>
          <cell r="P141" t="str">
            <v>杜基次尔</v>
          </cell>
          <cell r="Q141" t="str">
            <v>文科</v>
          </cell>
        </row>
        <row r="142">
          <cell r="A142" t="str">
            <v>513422200304151123</v>
          </cell>
          <cell r="B142">
            <v>2</v>
          </cell>
          <cell r="C142" t="str">
            <v xml:space="preserve"> 毛艳艳</v>
          </cell>
          <cell r="D142">
            <v>407</v>
          </cell>
          <cell r="E142">
            <v>92</v>
          </cell>
          <cell r="F142" t="str">
            <v>阙丽萍</v>
          </cell>
          <cell r="G142">
            <v>45</v>
          </cell>
          <cell r="H142" t="str">
            <v>李希</v>
          </cell>
          <cell r="I142">
            <v>107.5</v>
          </cell>
          <cell r="J142" t="str">
            <v>赵顺诚</v>
          </cell>
          <cell r="K142">
            <v>62</v>
          </cell>
          <cell r="L142" t="str">
            <v>吴文艺</v>
          </cell>
          <cell r="M142">
            <v>47</v>
          </cell>
          <cell r="N142" t="str">
            <v>赵香才</v>
          </cell>
          <cell r="O142">
            <v>53</v>
          </cell>
          <cell r="P142" t="str">
            <v>杜基次尔</v>
          </cell>
          <cell r="Q142" t="str">
            <v>文科</v>
          </cell>
        </row>
        <row r="143">
          <cell r="A143" t="str">
            <v>513422200105021924</v>
          </cell>
          <cell r="B143">
            <v>4</v>
          </cell>
          <cell r="C143" t="str">
            <v>马加甲</v>
          </cell>
          <cell r="D143">
            <v>341</v>
          </cell>
          <cell r="E143">
            <v>91</v>
          </cell>
          <cell r="F143" t="str">
            <v>曹霞</v>
          </cell>
          <cell r="G143">
            <v>40</v>
          </cell>
          <cell r="H143" t="str">
            <v>王德兵</v>
          </cell>
          <cell r="I143">
            <v>55.5</v>
          </cell>
          <cell r="J143" t="str">
            <v>汪睿</v>
          </cell>
          <cell r="K143">
            <v>50</v>
          </cell>
          <cell r="L143" t="str">
            <v>卢银楷</v>
          </cell>
          <cell r="M143">
            <v>61</v>
          </cell>
          <cell r="N143" t="str">
            <v>胡慧芳</v>
          </cell>
          <cell r="O143">
            <v>43</v>
          </cell>
          <cell r="P143" t="str">
            <v>杜基次尔</v>
          </cell>
          <cell r="Q143" t="str">
            <v>文科</v>
          </cell>
        </row>
        <row r="144">
          <cell r="A144" t="str">
            <v>513422200407013620</v>
          </cell>
          <cell r="B144">
            <v>3</v>
          </cell>
          <cell r="C144" t="str">
            <v>仁青拉姆</v>
          </cell>
          <cell r="D144">
            <v>424</v>
          </cell>
          <cell r="E144">
            <v>116</v>
          </cell>
          <cell r="F144" t="str">
            <v>曹霞</v>
          </cell>
          <cell r="G144">
            <v>65</v>
          </cell>
          <cell r="H144" t="str">
            <v>余玉红</v>
          </cell>
          <cell r="I144">
            <v>64</v>
          </cell>
          <cell r="J144" t="str">
            <v>汪睿</v>
          </cell>
          <cell r="K144">
            <v>70</v>
          </cell>
          <cell r="L144" t="str">
            <v>卢银楷</v>
          </cell>
          <cell r="M144">
            <v>68</v>
          </cell>
          <cell r="N144" t="str">
            <v>赵香才</v>
          </cell>
          <cell r="O144">
            <v>41</v>
          </cell>
          <cell r="P144" t="str">
            <v>杜基次尔</v>
          </cell>
          <cell r="Q144" t="str">
            <v>文科</v>
          </cell>
        </row>
        <row r="145">
          <cell r="A145" t="str">
            <v>513422200001145412</v>
          </cell>
          <cell r="B145">
            <v>3</v>
          </cell>
          <cell r="C145" t="str">
            <v>扎西</v>
          </cell>
          <cell r="D145">
            <v>466</v>
          </cell>
          <cell r="E145">
            <v>108</v>
          </cell>
          <cell r="F145" t="str">
            <v>曹霞</v>
          </cell>
          <cell r="G145">
            <v>56</v>
          </cell>
          <cell r="H145" t="str">
            <v>余玉红</v>
          </cell>
          <cell r="I145">
            <v>97</v>
          </cell>
          <cell r="J145" t="str">
            <v>汪睿</v>
          </cell>
          <cell r="K145">
            <v>70</v>
          </cell>
          <cell r="L145" t="str">
            <v>卢银楷</v>
          </cell>
          <cell r="M145">
            <v>71</v>
          </cell>
          <cell r="N145" t="str">
            <v>赵香才</v>
          </cell>
          <cell r="O145">
            <v>64</v>
          </cell>
          <cell r="P145" t="str">
            <v>杜基次尔</v>
          </cell>
          <cell r="Q145" t="str">
            <v>文科</v>
          </cell>
        </row>
        <row r="146">
          <cell r="A146" t="str">
            <v>513422200411082565</v>
          </cell>
          <cell r="B146">
            <v>5</v>
          </cell>
          <cell r="C146" t="str">
            <v>伍体落</v>
          </cell>
          <cell r="D146">
            <v>451</v>
          </cell>
          <cell r="E146">
            <v>107</v>
          </cell>
          <cell r="F146" t="str">
            <v>叶屏</v>
          </cell>
          <cell r="G146">
            <v>60</v>
          </cell>
          <cell r="H146" t="str">
            <v>王德兵</v>
          </cell>
          <cell r="I146">
            <v>105.5</v>
          </cell>
          <cell r="J146" t="str">
            <v>兰卡布尺</v>
          </cell>
          <cell r="K146">
            <v>71</v>
          </cell>
          <cell r="L146" t="str">
            <v>吴文艺</v>
          </cell>
          <cell r="M146">
            <v>58</v>
          </cell>
          <cell r="N146" t="str">
            <v>赵香才</v>
          </cell>
          <cell r="O146">
            <v>49</v>
          </cell>
          <cell r="P146" t="str">
            <v>金贵</v>
          </cell>
          <cell r="Q146" t="str">
            <v>文科</v>
          </cell>
        </row>
        <row r="147">
          <cell r="A147" t="str">
            <v>513422200012132545</v>
          </cell>
          <cell r="B147">
            <v>4</v>
          </cell>
          <cell r="C147" t="str">
            <v>苏咏春</v>
          </cell>
          <cell r="D147">
            <v>305</v>
          </cell>
          <cell r="E147">
            <v>88</v>
          </cell>
          <cell r="F147" t="str">
            <v>曹霞</v>
          </cell>
          <cell r="G147">
            <v>48</v>
          </cell>
          <cell r="H147" t="str">
            <v>王德兵</v>
          </cell>
          <cell r="I147">
            <v>42.5</v>
          </cell>
          <cell r="J147" t="str">
            <v>汪睿</v>
          </cell>
          <cell r="K147">
            <v>39</v>
          </cell>
          <cell r="L147" t="str">
            <v>卢银楷</v>
          </cell>
          <cell r="M147">
            <v>41</v>
          </cell>
          <cell r="N147" t="str">
            <v>胡慧芳</v>
          </cell>
          <cell r="O147">
            <v>46</v>
          </cell>
          <cell r="P147" t="str">
            <v>杜基次尔</v>
          </cell>
          <cell r="Q147" t="str">
            <v>文科</v>
          </cell>
        </row>
        <row r="148">
          <cell r="A148" t="str">
            <v>510922200502228181</v>
          </cell>
          <cell r="B148">
            <v>1</v>
          </cell>
          <cell r="C148" t="str">
            <v>任可欣</v>
          </cell>
          <cell r="D148">
            <v>420</v>
          </cell>
          <cell r="E148">
            <v>104</v>
          </cell>
          <cell r="F148" t="str">
            <v>叶屏</v>
          </cell>
          <cell r="G148">
            <v>69</v>
          </cell>
          <cell r="H148" t="str">
            <v>余玉红</v>
          </cell>
          <cell r="I148">
            <v>85</v>
          </cell>
          <cell r="J148" t="str">
            <v>胡昌燕</v>
          </cell>
          <cell r="K148">
            <v>66</v>
          </cell>
          <cell r="L148" t="str">
            <v>卢银楷</v>
          </cell>
          <cell r="M148">
            <v>54</v>
          </cell>
          <cell r="N148" t="str">
            <v>胡慧芳</v>
          </cell>
          <cell r="O148">
            <v>42</v>
          </cell>
          <cell r="P148" t="str">
            <v>金贵</v>
          </cell>
          <cell r="Q148" t="str">
            <v>文科</v>
          </cell>
        </row>
        <row r="149">
          <cell r="A149" t="str">
            <v>513422200210020325</v>
          </cell>
          <cell r="B149">
            <v>5</v>
          </cell>
          <cell r="C149" t="str">
            <v>央青拉姆</v>
          </cell>
          <cell r="D149">
            <v>222</v>
          </cell>
          <cell r="E149">
            <v>78</v>
          </cell>
          <cell r="F149" t="str">
            <v>叶屏</v>
          </cell>
          <cell r="G149">
            <v>13</v>
          </cell>
          <cell r="H149" t="str">
            <v>王德兵</v>
          </cell>
          <cell r="I149">
            <v>33</v>
          </cell>
          <cell r="J149" t="str">
            <v>兰卡布尺</v>
          </cell>
          <cell r="K149">
            <v>43</v>
          </cell>
          <cell r="L149" t="str">
            <v>吴文艺</v>
          </cell>
          <cell r="M149">
            <v>30</v>
          </cell>
          <cell r="N149" t="str">
            <v>赵香才</v>
          </cell>
          <cell r="O149">
            <v>25</v>
          </cell>
          <cell r="P149" t="str">
            <v>金贵</v>
          </cell>
          <cell r="Q149" t="str">
            <v>文科</v>
          </cell>
        </row>
        <row r="150">
          <cell r="A150" t="str">
            <v>513422200412254226</v>
          </cell>
          <cell r="B150">
            <v>4</v>
          </cell>
          <cell r="C150" t="str">
            <v>扎西祝玛</v>
          </cell>
          <cell r="D150">
            <v>381</v>
          </cell>
          <cell r="E150">
            <v>101</v>
          </cell>
          <cell r="F150" t="str">
            <v>曹霞</v>
          </cell>
          <cell r="G150">
            <v>32</v>
          </cell>
          <cell r="H150" t="str">
            <v>王德兵</v>
          </cell>
          <cell r="I150">
            <v>76.5</v>
          </cell>
          <cell r="J150" t="str">
            <v>汪睿</v>
          </cell>
          <cell r="K150">
            <v>69</v>
          </cell>
          <cell r="L150" t="str">
            <v>卢银楷</v>
          </cell>
          <cell r="M150">
            <v>49</v>
          </cell>
          <cell r="N150" t="str">
            <v>胡慧芳</v>
          </cell>
          <cell r="O150">
            <v>53</v>
          </cell>
          <cell r="P150" t="str">
            <v>杜基次尔</v>
          </cell>
          <cell r="Q150" t="str">
            <v>文科</v>
          </cell>
        </row>
        <row r="151">
          <cell r="A151" t="str">
            <v>51342220031105361X</v>
          </cell>
          <cell r="B151">
            <v>3</v>
          </cell>
          <cell r="C151" t="str">
            <v>扎西偏初</v>
          </cell>
          <cell r="D151">
            <v>363</v>
          </cell>
          <cell r="E151">
            <v>104</v>
          </cell>
          <cell r="F151" t="str">
            <v>曹霞</v>
          </cell>
          <cell r="G151">
            <v>53</v>
          </cell>
          <cell r="H151" t="str">
            <v>余玉红</v>
          </cell>
          <cell r="I151">
            <v>52.5</v>
          </cell>
          <cell r="J151" t="str">
            <v>汪睿</v>
          </cell>
          <cell r="K151">
            <v>56</v>
          </cell>
          <cell r="L151" t="str">
            <v>卢银楷</v>
          </cell>
          <cell r="M151">
            <v>50</v>
          </cell>
          <cell r="N151" t="str">
            <v>赵香才</v>
          </cell>
          <cell r="O151">
            <v>47</v>
          </cell>
          <cell r="P151" t="str">
            <v>杜基次尔</v>
          </cell>
          <cell r="Q151" t="str">
            <v>文科</v>
          </cell>
        </row>
        <row r="152">
          <cell r="A152" t="str">
            <v>513422200409152325</v>
          </cell>
          <cell r="B152">
            <v>1</v>
          </cell>
          <cell r="C152" t="str">
            <v>王燚</v>
          </cell>
          <cell r="D152">
            <v>499</v>
          </cell>
          <cell r="E152">
            <v>102</v>
          </cell>
          <cell r="F152" t="str">
            <v>叶屏</v>
          </cell>
          <cell r="G152">
            <v>90</v>
          </cell>
          <cell r="H152" t="str">
            <v>余玉红</v>
          </cell>
          <cell r="I152">
            <v>117.5</v>
          </cell>
          <cell r="J152" t="str">
            <v>胡昌燕</v>
          </cell>
          <cell r="K152">
            <v>64</v>
          </cell>
          <cell r="L152" t="str">
            <v>卢银楷</v>
          </cell>
          <cell r="M152">
            <v>73</v>
          </cell>
          <cell r="N152" t="str">
            <v>胡慧芳</v>
          </cell>
          <cell r="O152">
            <v>52</v>
          </cell>
          <cell r="P152" t="str">
            <v>金贵</v>
          </cell>
          <cell r="Q152" t="str">
            <v>文科</v>
          </cell>
        </row>
        <row r="153">
          <cell r="A153" t="str">
            <v>513422200507091722</v>
          </cell>
          <cell r="B153">
            <v>2</v>
          </cell>
          <cell r="C153" t="str">
            <v>李香梅</v>
          </cell>
          <cell r="D153">
            <v>397</v>
          </cell>
          <cell r="E153">
            <v>106</v>
          </cell>
          <cell r="F153" t="str">
            <v>阙丽萍</v>
          </cell>
          <cell r="G153">
            <v>46</v>
          </cell>
          <cell r="H153" t="str">
            <v>李希</v>
          </cell>
          <cell r="I153">
            <v>84.5</v>
          </cell>
          <cell r="J153" t="str">
            <v>赵顺诚</v>
          </cell>
          <cell r="K153">
            <v>68</v>
          </cell>
          <cell r="L153" t="str">
            <v>吴文艺</v>
          </cell>
          <cell r="M153">
            <v>48</v>
          </cell>
          <cell r="N153" t="str">
            <v>赵香才</v>
          </cell>
          <cell r="O153">
            <v>44</v>
          </cell>
          <cell r="P153" t="str">
            <v>杜基次尔</v>
          </cell>
          <cell r="Q153" t="str">
            <v>文科</v>
          </cell>
        </row>
        <row r="154">
          <cell r="A154" t="str">
            <v>513422200206126821</v>
          </cell>
          <cell r="B154">
            <v>1</v>
          </cell>
          <cell r="C154" t="str">
            <v>哈日尔古木</v>
          </cell>
          <cell r="D154">
            <v>316</v>
          </cell>
          <cell r="E154">
            <v>83</v>
          </cell>
          <cell r="F154" t="str">
            <v>叶屏</v>
          </cell>
          <cell r="G154">
            <v>38</v>
          </cell>
          <cell r="H154" t="str">
            <v>余玉红</v>
          </cell>
          <cell r="I154">
            <v>77</v>
          </cell>
          <cell r="J154" t="str">
            <v>胡昌燕</v>
          </cell>
          <cell r="K154">
            <v>54</v>
          </cell>
          <cell r="L154" t="str">
            <v>卢银楷</v>
          </cell>
          <cell r="M154">
            <v>26</v>
          </cell>
          <cell r="N154" t="str">
            <v>胡慧芳</v>
          </cell>
          <cell r="O154">
            <v>38</v>
          </cell>
          <cell r="P154" t="str">
            <v>金贵</v>
          </cell>
          <cell r="Q154" t="str">
            <v>文科</v>
          </cell>
        </row>
        <row r="155">
          <cell r="A155" t="str">
            <v>513422200210270316</v>
          </cell>
          <cell r="B155">
            <v>1</v>
          </cell>
          <cell r="C155" t="str">
            <v>打珍扎西</v>
          </cell>
          <cell r="D155">
            <v>325</v>
          </cell>
          <cell r="E155">
            <v>93</v>
          </cell>
          <cell r="F155" t="str">
            <v>叶屏</v>
          </cell>
          <cell r="G155">
            <v>11</v>
          </cell>
          <cell r="H155" t="str">
            <v>余玉红</v>
          </cell>
          <cell r="I155">
            <v>46.5</v>
          </cell>
          <cell r="J155" t="str">
            <v>胡昌燕</v>
          </cell>
          <cell r="K155">
            <v>60</v>
          </cell>
          <cell r="L155" t="str">
            <v>卢银楷</v>
          </cell>
          <cell r="M155">
            <v>58</v>
          </cell>
          <cell r="N155" t="str">
            <v>胡慧芳</v>
          </cell>
          <cell r="O155">
            <v>56</v>
          </cell>
          <cell r="P155" t="str">
            <v>金贵</v>
          </cell>
          <cell r="Q155" t="str">
            <v>文科</v>
          </cell>
        </row>
        <row r="156">
          <cell r="A156" t="str">
            <v>513422200307224228</v>
          </cell>
          <cell r="B156">
            <v>5</v>
          </cell>
          <cell r="C156" t="str">
            <v>祝玛</v>
          </cell>
          <cell r="D156">
            <v>247</v>
          </cell>
          <cell r="E156">
            <v>79</v>
          </cell>
          <cell r="F156" t="str">
            <v>叶屏</v>
          </cell>
          <cell r="G156">
            <v>18</v>
          </cell>
          <cell r="H156" t="str">
            <v>王德兵</v>
          </cell>
          <cell r="I156">
            <v>34.5</v>
          </cell>
          <cell r="J156" t="str">
            <v>兰卡布尺</v>
          </cell>
          <cell r="K156">
            <v>43</v>
          </cell>
          <cell r="L156" t="str">
            <v>吴文艺</v>
          </cell>
          <cell r="M156">
            <v>45</v>
          </cell>
          <cell r="N156" t="str">
            <v>赵香才</v>
          </cell>
          <cell r="O156">
            <v>27</v>
          </cell>
          <cell r="P156" t="str">
            <v>金贵</v>
          </cell>
          <cell r="Q156" t="str">
            <v>文科</v>
          </cell>
        </row>
        <row r="157">
          <cell r="A157" t="str">
            <v>513422200301057019</v>
          </cell>
          <cell r="B157">
            <v>1</v>
          </cell>
          <cell r="C157" t="str">
            <v>丁么偏初</v>
          </cell>
          <cell r="D157">
            <v>325</v>
          </cell>
          <cell r="E157">
            <v>88</v>
          </cell>
          <cell r="F157" t="str">
            <v>叶屏</v>
          </cell>
          <cell r="G157">
            <v>60</v>
          </cell>
          <cell r="H157" t="str">
            <v>余玉红</v>
          </cell>
          <cell r="I157">
            <v>33</v>
          </cell>
          <cell r="J157" t="str">
            <v>胡昌燕</v>
          </cell>
          <cell r="K157">
            <v>56</v>
          </cell>
          <cell r="L157" t="str">
            <v>卢银楷</v>
          </cell>
          <cell r="M157">
            <v>50</v>
          </cell>
          <cell r="N157" t="str">
            <v>胡慧芳</v>
          </cell>
          <cell r="O157">
            <v>38</v>
          </cell>
          <cell r="P157" t="str">
            <v>金贵</v>
          </cell>
          <cell r="Q157" t="str">
            <v>文科</v>
          </cell>
        </row>
        <row r="158">
          <cell r="A158" t="str">
            <v>513422200210014814</v>
          </cell>
          <cell r="B158">
            <v>3</v>
          </cell>
          <cell r="C158" t="str">
            <v>次尔翁丁</v>
          </cell>
          <cell r="D158">
            <v>273</v>
          </cell>
          <cell r="E158">
            <v>75</v>
          </cell>
          <cell r="F158" t="str">
            <v>曹霞</v>
          </cell>
          <cell r="G158">
            <v>50</v>
          </cell>
          <cell r="H158" t="str">
            <v>余玉红</v>
          </cell>
          <cell r="I158">
            <v>30.5</v>
          </cell>
          <cell r="J158" t="str">
            <v>汪睿</v>
          </cell>
          <cell r="K158">
            <v>38</v>
          </cell>
          <cell r="L158" t="str">
            <v>卢银楷</v>
          </cell>
          <cell r="M158">
            <v>34</v>
          </cell>
          <cell r="N158" t="str">
            <v>赵香才</v>
          </cell>
          <cell r="O158">
            <v>45</v>
          </cell>
          <cell r="P158" t="str">
            <v>杜基次尔</v>
          </cell>
          <cell r="Q158" t="str">
            <v>文科</v>
          </cell>
        </row>
        <row r="159">
          <cell r="A159" t="str">
            <v>51342220040201152X</v>
          </cell>
          <cell r="B159">
            <v>5</v>
          </cell>
          <cell r="C159" t="str">
            <v>罗宇梅</v>
          </cell>
          <cell r="D159">
            <v>344</v>
          </cell>
          <cell r="E159">
            <v>90</v>
          </cell>
          <cell r="F159" t="str">
            <v>叶屏</v>
          </cell>
          <cell r="G159">
            <v>32</v>
          </cell>
          <cell r="H159" t="str">
            <v>王德兵</v>
          </cell>
          <cell r="I159">
            <v>101</v>
          </cell>
          <cell r="J159" t="str">
            <v>兰卡布尺</v>
          </cell>
          <cell r="K159">
            <v>60</v>
          </cell>
          <cell r="L159" t="str">
            <v>吴文艺</v>
          </cell>
          <cell r="M159">
            <v>36</v>
          </cell>
          <cell r="N159" t="str">
            <v>赵香才</v>
          </cell>
          <cell r="O159">
            <v>25</v>
          </cell>
          <cell r="P159" t="str">
            <v>金贵</v>
          </cell>
          <cell r="Q159" t="str">
            <v>文科</v>
          </cell>
        </row>
        <row r="160">
          <cell r="A160" t="str">
            <v>513422200405292312</v>
          </cell>
          <cell r="B160">
            <v>4</v>
          </cell>
          <cell r="C160" t="str">
            <v>扎西达瓦</v>
          </cell>
          <cell r="D160">
            <v>409</v>
          </cell>
          <cell r="E160">
            <v>105</v>
          </cell>
          <cell r="F160" t="str">
            <v>曹霞</v>
          </cell>
          <cell r="G160">
            <v>44</v>
          </cell>
          <cell r="H160" t="str">
            <v>王德兵</v>
          </cell>
          <cell r="I160">
            <v>85</v>
          </cell>
          <cell r="J160" t="str">
            <v>汪睿</v>
          </cell>
          <cell r="K160">
            <v>69</v>
          </cell>
          <cell r="L160" t="str">
            <v>卢银楷</v>
          </cell>
          <cell r="M160">
            <v>64</v>
          </cell>
          <cell r="N160" t="str">
            <v>胡慧芳</v>
          </cell>
          <cell r="O160">
            <v>42</v>
          </cell>
          <cell r="P160" t="str">
            <v>杜基次尔</v>
          </cell>
          <cell r="Q160" t="str">
            <v>文科</v>
          </cell>
        </row>
        <row r="161">
          <cell r="A161" t="str">
            <v>513422200108011334</v>
          </cell>
          <cell r="B161">
            <v>1</v>
          </cell>
          <cell r="C161" t="str">
            <v>马建峰</v>
          </cell>
          <cell r="D161">
            <v>394</v>
          </cell>
          <cell r="E161">
            <v>99</v>
          </cell>
          <cell r="F161" t="str">
            <v>叶屏</v>
          </cell>
          <cell r="G161">
            <v>58</v>
          </cell>
          <cell r="H161" t="str">
            <v>余玉红</v>
          </cell>
          <cell r="I161">
            <v>59</v>
          </cell>
          <cell r="J161" t="str">
            <v>胡昌燕</v>
          </cell>
          <cell r="K161">
            <v>62</v>
          </cell>
          <cell r="L161" t="str">
            <v>卢银楷</v>
          </cell>
          <cell r="M161">
            <v>70</v>
          </cell>
          <cell r="N161" t="str">
            <v>胡慧芳</v>
          </cell>
          <cell r="O161">
            <v>46</v>
          </cell>
          <cell r="P161" t="str">
            <v>金贵</v>
          </cell>
          <cell r="Q161" t="str">
            <v>文科</v>
          </cell>
        </row>
        <row r="162">
          <cell r="A162" t="str">
            <v>513422200101166229</v>
          </cell>
          <cell r="B162">
            <v>5</v>
          </cell>
          <cell r="C162" t="str">
            <v>胡秀珍</v>
          </cell>
          <cell r="D162">
            <v>415</v>
          </cell>
          <cell r="E162">
            <v>111</v>
          </cell>
          <cell r="F162" t="str">
            <v>叶屏</v>
          </cell>
          <cell r="G162">
            <v>49</v>
          </cell>
          <cell r="H162" t="str">
            <v>王德兵</v>
          </cell>
          <cell r="I162">
            <v>74</v>
          </cell>
          <cell r="J162" t="str">
            <v>兰卡布尺</v>
          </cell>
          <cell r="K162">
            <v>70</v>
          </cell>
          <cell r="L162" t="str">
            <v>吴文艺</v>
          </cell>
          <cell r="M162">
            <v>67</v>
          </cell>
          <cell r="N162" t="str">
            <v>赵香才</v>
          </cell>
          <cell r="O162">
            <v>44</v>
          </cell>
          <cell r="P162" t="str">
            <v>金贵</v>
          </cell>
          <cell r="Q162" t="str">
            <v>文科</v>
          </cell>
        </row>
        <row r="163">
          <cell r="A163" t="str">
            <v>513422200402242926</v>
          </cell>
          <cell r="B163">
            <v>5</v>
          </cell>
          <cell r="C163" t="str">
            <v>胡绍雪</v>
          </cell>
          <cell r="D163">
            <v>305</v>
          </cell>
          <cell r="E163">
            <v>75</v>
          </cell>
          <cell r="F163" t="str">
            <v>叶屏</v>
          </cell>
          <cell r="G163">
            <v>49</v>
          </cell>
          <cell r="H163" t="str">
            <v>王德兵</v>
          </cell>
          <cell r="I163">
            <v>63</v>
          </cell>
          <cell r="J163" t="str">
            <v>兰卡布尺</v>
          </cell>
          <cell r="K163">
            <v>38</v>
          </cell>
          <cell r="L163" t="str">
            <v>吴文艺</v>
          </cell>
          <cell r="M163">
            <v>36</v>
          </cell>
          <cell r="N163" t="str">
            <v>赵香才</v>
          </cell>
          <cell r="O163">
            <v>44</v>
          </cell>
          <cell r="P163" t="str">
            <v>金贵</v>
          </cell>
          <cell r="Q163" t="str">
            <v>文科</v>
          </cell>
        </row>
        <row r="164">
          <cell r="A164" t="str">
            <v>513422200311062735</v>
          </cell>
          <cell r="B164">
            <v>4</v>
          </cell>
          <cell r="C164" t="str">
            <v>李泽成</v>
          </cell>
          <cell r="D164">
            <v>386</v>
          </cell>
          <cell r="E164">
            <v>110</v>
          </cell>
          <cell r="F164" t="str">
            <v>曹霞</v>
          </cell>
          <cell r="G164">
            <v>44</v>
          </cell>
          <cell r="H164" t="str">
            <v>王德兵</v>
          </cell>
          <cell r="I164">
            <v>64.5</v>
          </cell>
          <cell r="J164" t="str">
            <v>汪睿</v>
          </cell>
          <cell r="K164">
            <v>63</v>
          </cell>
          <cell r="L164" t="str">
            <v>卢银楷</v>
          </cell>
          <cell r="M164">
            <v>56</v>
          </cell>
          <cell r="N164" t="str">
            <v>胡慧芳</v>
          </cell>
          <cell r="O164">
            <v>48</v>
          </cell>
          <cell r="P164" t="str">
            <v>杜基次尔</v>
          </cell>
          <cell r="Q164" t="str">
            <v>文科</v>
          </cell>
        </row>
        <row r="165">
          <cell r="A165" t="str">
            <v>513422200505162523</v>
          </cell>
          <cell r="B165">
            <v>3</v>
          </cell>
          <cell r="C165" t="str">
            <v>唐辉翠</v>
          </cell>
          <cell r="D165">
            <v>338</v>
          </cell>
          <cell r="E165">
            <v>90</v>
          </cell>
          <cell r="F165" t="str">
            <v>曹霞</v>
          </cell>
          <cell r="G165">
            <v>34</v>
          </cell>
          <cell r="H165" t="str">
            <v>余玉红</v>
          </cell>
          <cell r="I165">
            <v>64.5</v>
          </cell>
          <cell r="J165" t="str">
            <v>汪睿</v>
          </cell>
          <cell r="K165">
            <v>53</v>
          </cell>
          <cell r="L165" t="str">
            <v>卢银楷</v>
          </cell>
          <cell r="M165">
            <v>47</v>
          </cell>
          <cell r="N165" t="str">
            <v>赵香才</v>
          </cell>
          <cell r="O165">
            <v>49</v>
          </cell>
          <cell r="P165" t="str">
            <v>杜基次尔</v>
          </cell>
          <cell r="Q165" t="str">
            <v>文科</v>
          </cell>
        </row>
        <row r="166">
          <cell r="A166" t="str">
            <v>513422200507303828</v>
          </cell>
          <cell r="B166">
            <v>2</v>
          </cell>
          <cell r="C166" t="str">
            <v>次伦布池</v>
          </cell>
          <cell r="D166">
            <v>405</v>
          </cell>
          <cell r="E166">
            <v>105</v>
          </cell>
          <cell r="F166" t="str">
            <v>阙丽萍</v>
          </cell>
          <cell r="G166">
            <v>51</v>
          </cell>
          <cell r="H166" t="str">
            <v>李希</v>
          </cell>
          <cell r="I166">
            <v>103.5</v>
          </cell>
          <cell r="J166" t="str">
            <v>赵顺诚</v>
          </cell>
          <cell r="K166">
            <v>58</v>
          </cell>
          <cell r="L166" t="str">
            <v>吴文艺</v>
          </cell>
          <cell r="M166">
            <v>51</v>
          </cell>
          <cell r="N166" t="str">
            <v>赵香才</v>
          </cell>
          <cell r="O166">
            <v>36</v>
          </cell>
          <cell r="P166" t="str">
            <v>杜基次尔</v>
          </cell>
          <cell r="Q166" t="str">
            <v>文科</v>
          </cell>
        </row>
        <row r="167">
          <cell r="A167" t="str">
            <v>513422200308020024</v>
          </cell>
          <cell r="B167">
            <v>5</v>
          </cell>
          <cell r="C167" t="str">
            <v>兰土起</v>
          </cell>
          <cell r="D167">
            <v>350</v>
          </cell>
          <cell r="E167">
            <v>77</v>
          </cell>
          <cell r="F167" t="str">
            <v>叶屏</v>
          </cell>
          <cell r="G167">
            <v>67</v>
          </cell>
          <cell r="H167" t="str">
            <v>王德兵</v>
          </cell>
          <cell r="I167">
            <v>92.5</v>
          </cell>
          <cell r="J167" t="str">
            <v>兰卡布尺</v>
          </cell>
          <cell r="K167">
            <v>49</v>
          </cell>
          <cell r="L167" t="str">
            <v>吴文艺</v>
          </cell>
          <cell r="M167">
            <v>38</v>
          </cell>
          <cell r="N167" t="str">
            <v>赵香才</v>
          </cell>
          <cell r="O167">
            <v>26</v>
          </cell>
          <cell r="P167" t="str">
            <v>金贵</v>
          </cell>
          <cell r="Q167" t="str">
            <v>文科</v>
          </cell>
        </row>
        <row r="168">
          <cell r="A168" t="str">
            <v>513422200608054015</v>
          </cell>
          <cell r="B168">
            <v>5</v>
          </cell>
          <cell r="C168" t="str">
            <v>呷土次尔</v>
          </cell>
          <cell r="D168">
            <v>409</v>
          </cell>
          <cell r="E168">
            <v>94</v>
          </cell>
          <cell r="F168" t="str">
            <v>叶屏</v>
          </cell>
          <cell r="G168">
            <v>73</v>
          </cell>
          <cell r="H168" t="str">
            <v>王德兵</v>
          </cell>
          <cell r="I168">
            <v>73</v>
          </cell>
          <cell r="J168" t="str">
            <v>兰卡布尺</v>
          </cell>
          <cell r="K168">
            <v>51</v>
          </cell>
          <cell r="L168" t="str">
            <v>吴文艺</v>
          </cell>
          <cell r="M168">
            <v>61</v>
          </cell>
          <cell r="N168" t="str">
            <v>赵香才</v>
          </cell>
          <cell r="O168">
            <v>57</v>
          </cell>
          <cell r="P168" t="str">
            <v>金贵</v>
          </cell>
          <cell r="Q168" t="str">
            <v>文科</v>
          </cell>
        </row>
        <row r="169">
          <cell r="A169" t="str">
            <v>51342220021115662X</v>
          </cell>
          <cell r="B169">
            <v>2</v>
          </cell>
          <cell r="C169" t="str">
            <v>黄小芳</v>
          </cell>
          <cell r="D169">
            <v>439</v>
          </cell>
          <cell r="E169">
            <v>96</v>
          </cell>
          <cell r="F169" t="str">
            <v>阙丽萍</v>
          </cell>
          <cell r="G169">
            <v>68</v>
          </cell>
          <cell r="H169" t="str">
            <v>李希</v>
          </cell>
          <cell r="I169">
            <v>102</v>
          </cell>
          <cell r="J169" t="str">
            <v>赵顺诚</v>
          </cell>
          <cell r="K169">
            <v>74</v>
          </cell>
          <cell r="L169" t="str">
            <v>吴文艺</v>
          </cell>
          <cell r="M169">
            <v>56</v>
          </cell>
          <cell r="N169" t="str">
            <v>赵香才</v>
          </cell>
          <cell r="O169">
            <v>43</v>
          </cell>
          <cell r="P169" t="str">
            <v>杜基次尔</v>
          </cell>
          <cell r="Q169" t="str">
            <v>文科</v>
          </cell>
        </row>
        <row r="170">
          <cell r="A170" t="str">
            <v>51342220050304681X</v>
          </cell>
          <cell r="B170">
            <v>1</v>
          </cell>
          <cell r="C170" t="str">
            <v>王小强</v>
          </cell>
          <cell r="D170">
            <v>428</v>
          </cell>
          <cell r="E170">
            <v>104</v>
          </cell>
          <cell r="F170" t="str">
            <v>叶屏</v>
          </cell>
          <cell r="G170">
            <v>55</v>
          </cell>
          <cell r="H170" t="str">
            <v>余玉红</v>
          </cell>
          <cell r="I170">
            <v>117</v>
          </cell>
          <cell r="J170" t="str">
            <v>胡昌燕</v>
          </cell>
          <cell r="K170">
            <v>68</v>
          </cell>
          <cell r="L170" t="str">
            <v>卢银楷</v>
          </cell>
          <cell r="M170">
            <v>44</v>
          </cell>
          <cell r="N170" t="str">
            <v>胡慧芳</v>
          </cell>
          <cell r="O170">
            <v>40</v>
          </cell>
          <cell r="P170" t="str">
            <v>金贵</v>
          </cell>
          <cell r="Q170" t="str">
            <v>文科</v>
          </cell>
        </row>
        <row r="171">
          <cell r="A171" t="str">
            <v>513422200108192526</v>
          </cell>
          <cell r="B171">
            <v>1</v>
          </cell>
          <cell r="C171" t="str">
            <v>李蕴</v>
          </cell>
          <cell r="D171">
            <v>384</v>
          </cell>
          <cell r="E171">
            <v>87</v>
          </cell>
          <cell r="F171" t="str">
            <v>叶屏</v>
          </cell>
          <cell r="G171">
            <v>62</v>
          </cell>
          <cell r="H171" t="str">
            <v>余玉红</v>
          </cell>
          <cell r="I171">
            <v>74</v>
          </cell>
          <cell r="J171" t="str">
            <v>胡昌燕</v>
          </cell>
          <cell r="K171">
            <v>56</v>
          </cell>
          <cell r="L171" t="str">
            <v>卢银楷</v>
          </cell>
          <cell r="M171">
            <v>51</v>
          </cell>
          <cell r="N171" t="str">
            <v>胡慧芳</v>
          </cell>
          <cell r="O171">
            <v>54</v>
          </cell>
          <cell r="P171" t="str">
            <v>金贵</v>
          </cell>
          <cell r="Q171" t="str">
            <v>文科</v>
          </cell>
        </row>
        <row r="172">
          <cell r="A172" t="str">
            <v>513422200306151311</v>
          </cell>
          <cell r="B172">
            <v>5</v>
          </cell>
          <cell r="C172" t="str">
            <v>沈涛</v>
          </cell>
          <cell r="D172">
            <v>282</v>
          </cell>
          <cell r="E172">
            <v>82</v>
          </cell>
          <cell r="F172" t="str">
            <v>叶屏</v>
          </cell>
          <cell r="G172">
            <v>39</v>
          </cell>
          <cell r="H172" t="str">
            <v>王德兵</v>
          </cell>
          <cell r="I172">
            <v>25.5</v>
          </cell>
          <cell r="J172" t="str">
            <v>兰卡布尺</v>
          </cell>
          <cell r="K172">
            <v>56</v>
          </cell>
          <cell r="L172" t="str">
            <v>吴文艺</v>
          </cell>
          <cell r="M172">
            <v>39</v>
          </cell>
          <cell r="N172" t="str">
            <v>赵香才</v>
          </cell>
          <cell r="O172">
            <v>40</v>
          </cell>
          <cell r="P172" t="str">
            <v>金贵</v>
          </cell>
          <cell r="Q172" t="str">
            <v>文科</v>
          </cell>
        </row>
        <row r="173">
          <cell r="A173" t="str">
            <v>513422200211041910</v>
          </cell>
          <cell r="B173">
            <v>3</v>
          </cell>
          <cell r="C173" t="str">
            <v>马海</v>
          </cell>
          <cell r="D173">
            <v>275</v>
          </cell>
          <cell r="E173">
            <v>75</v>
          </cell>
          <cell r="F173" t="str">
            <v>曹霞</v>
          </cell>
          <cell r="G173">
            <v>40</v>
          </cell>
          <cell r="H173" t="str">
            <v>余玉红</v>
          </cell>
          <cell r="I173">
            <v>48</v>
          </cell>
          <cell r="J173" t="str">
            <v>汪睿</v>
          </cell>
          <cell r="K173">
            <v>37</v>
          </cell>
          <cell r="L173" t="str">
            <v>卢银楷</v>
          </cell>
          <cell r="M173">
            <v>32</v>
          </cell>
          <cell r="N173" t="str">
            <v>赵香才</v>
          </cell>
          <cell r="O173">
            <v>43</v>
          </cell>
          <cell r="P173" t="str">
            <v>杜基次尔</v>
          </cell>
          <cell r="Q173" t="str">
            <v>文科</v>
          </cell>
        </row>
        <row r="174">
          <cell r="A174" t="str">
            <v>513422200107182529</v>
          </cell>
          <cell r="B174">
            <v>5</v>
          </cell>
          <cell r="C174" t="str">
            <v>李惹</v>
          </cell>
          <cell r="D174">
            <v>310</v>
          </cell>
          <cell r="E174">
            <v>79</v>
          </cell>
          <cell r="F174" t="str">
            <v>叶屏</v>
          </cell>
          <cell r="G174">
            <v>36</v>
          </cell>
          <cell r="H174" t="str">
            <v>王德兵</v>
          </cell>
          <cell r="I174">
            <v>69</v>
          </cell>
          <cell r="J174" t="str">
            <v>兰卡布尺</v>
          </cell>
          <cell r="K174">
            <v>56</v>
          </cell>
          <cell r="L174" t="str">
            <v>吴文艺</v>
          </cell>
          <cell r="M174">
            <v>33</v>
          </cell>
          <cell r="N174" t="str">
            <v>赵香才</v>
          </cell>
          <cell r="O174">
            <v>37</v>
          </cell>
          <cell r="P174" t="str">
            <v>金贵</v>
          </cell>
          <cell r="Q174" t="str">
            <v>文科</v>
          </cell>
        </row>
        <row r="175">
          <cell r="A175" t="str">
            <v>513422200411160025</v>
          </cell>
          <cell r="B175">
            <v>2</v>
          </cell>
          <cell r="C175" t="str">
            <v>索朗卓嘎</v>
          </cell>
          <cell r="D175">
            <v>380</v>
          </cell>
          <cell r="E175">
            <v>104</v>
          </cell>
          <cell r="F175" t="str">
            <v>阙丽萍</v>
          </cell>
          <cell r="G175">
            <v>29</v>
          </cell>
          <cell r="H175" t="str">
            <v>李希</v>
          </cell>
          <cell r="I175">
            <v>113</v>
          </cell>
          <cell r="J175" t="str">
            <v>赵顺诚</v>
          </cell>
          <cell r="K175">
            <v>50</v>
          </cell>
          <cell r="L175" t="str">
            <v>吴文艺</v>
          </cell>
          <cell r="M175">
            <v>36</v>
          </cell>
          <cell r="N175" t="str">
            <v>赵香才</v>
          </cell>
          <cell r="O175">
            <v>48</v>
          </cell>
          <cell r="P175" t="str">
            <v>杜基次尔</v>
          </cell>
          <cell r="Q175" t="str">
            <v>文科</v>
          </cell>
        </row>
        <row r="176">
          <cell r="A176" t="str">
            <v>513422200301013622</v>
          </cell>
          <cell r="B176">
            <v>1</v>
          </cell>
          <cell r="C176" t="str">
            <v>祝玛央宗</v>
          </cell>
          <cell r="D176">
            <v>469</v>
          </cell>
          <cell r="E176">
            <v>108</v>
          </cell>
          <cell r="F176" t="str">
            <v>叶屏</v>
          </cell>
          <cell r="G176">
            <v>67</v>
          </cell>
          <cell r="H176" t="str">
            <v>余玉红</v>
          </cell>
          <cell r="I176">
            <v>124</v>
          </cell>
          <cell r="J176" t="str">
            <v>胡昌燕</v>
          </cell>
          <cell r="K176">
            <v>71</v>
          </cell>
          <cell r="L176" t="str">
            <v>卢银楷</v>
          </cell>
          <cell r="M176">
            <v>56</v>
          </cell>
          <cell r="N176" t="str">
            <v>胡慧芳</v>
          </cell>
          <cell r="O176">
            <v>43</v>
          </cell>
          <cell r="P176" t="str">
            <v>金贵</v>
          </cell>
          <cell r="Q176" t="str">
            <v>文科</v>
          </cell>
        </row>
        <row r="177">
          <cell r="A177" t="str">
            <v>513422200311124828</v>
          </cell>
          <cell r="B177">
            <v>1</v>
          </cell>
          <cell r="C177" t="str">
            <v>祝玛拉姆</v>
          </cell>
          <cell r="D177">
            <v>428</v>
          </cell>
          <cell r="E177">
            <v>91</v>
          </cell>
          <cell r="F177" t="str">
            <v>叶屏</v>
          </cell>
          <cell r="G177">
            <v>66</v>
          </cell>
          <cell r="H177" t="str">
            <v>余玉红</v>
          </cell>
          <cell r="I177">
            <v>111</v>
          </cell>
          <cell r="J177" t="str">
            <v>胡昌燕</v>
          </cell>
          <cell r="K177">
            <v>54</v>
          </cell>
          <cell r="L177" t="str">
            <v>卢银楷</v>
          </cell>
          <cell r="M177">
            <v>56</v>
          </cell>
          <cell r="N177" t="str">
            <v>胡慧芳</v>
          </cell>
          <cell r="O177">
            <v>50</v>
          </cell>
          <cell r="P177" t="str">
            <v>金贵</v>
          </cell>
          <cell r="Q177" t="str">
            <v>文科</v>
          </cell>
        </row>
        <row r="178">
          <cell r="A178" t="str">
            <v>513422200008094021</v>
          </cell>
          <cell r="B178">
            <v>3</v>
          </cell>
          <cell r="C178" t="str">
            <v>扎拉初</v>
          </cell>
          <cell r="D178">
            <v>325</v>
          </cell>
          <cell r="E178">
            <v>87</v>
          </cell>
          <cell r="F178" t="str">
            <v>曹霞</v>
          </cell>
          <cell r="G178">
            <v>52</v>
          </cell>
          <cell r="H178" t="str">
            <v>余玉红</v>
          </cell>
          <cell r="I178">
            <v>39</v>
          </cell>
          <cell r="J178" t="str">
            <v>汪睿</v>
          </cell>
          <cell r="K178">
            <v>59</v>
          </cell>
          <cell r="L178" t="str">
            <v>卢银楷</v>
          </cell>
          <cell r="M178">
            <v>53</v>
          </cell>
          <cell r="N178" t="str">
            <v>赵香才</v>
          </cell>
          <cell r="O178">
            <v>35</v>
          </cell>
          <cell r="P178" t="str">
            <v>杜基次尔</v>
          </cell>
          <cell r="Q178" t="str">
            <v>文科</v>
          </cell>
        </row>
        <row r="179">
          <cell r="A179" t="str">
            <v>513422200108097019</v>
          </cell>
          <cell r="B179">
            <v>4</v>
          </cell>
          <cell r="C179" t="str">
            <v>降翁鲁绒降初</v>
          </cell>
          <cell r="D179">
            <v>308</v>
          </cell>
          <cell r="E179">
            <v>89</v>
          </cell>
          <cell r="F179" t="str">
            <v>曹霞</v>
          </cell>
          <cell r="G179">
            <v>38</v>
          </cell>
          <cell r="H179" t="str">
            <v>王德兵</v>
          </cell>
          <cell r="I179">
            <v>30.5</v>
          </cell>
          <cell r="J179" t="str">
            <v>汪睿</v>
          </cell>
          <cell r="K179">
            <v>50</v>
          </cell>
          <cell r="L179" t="str">
            <v>卢银楷</v>
          </cell>
          <cell r="M179">
            <v>50</v>
          </cell>
          <cell r="N179" t="str">
            <v>胡慧芳</v>
          </cell>
          <cell r="O179">
            <v>50</v>
          </cell>
          <cell r="P179" t="str">
            <v>杜基次尔</v>
          </cell>
          <cell r="Q179" t="str">
            <v>文科</v>
          </cell>
        </row>
        <row r="180">
          <cell r="A180" t="str">
            <v>513422200504202722</v>
          </cell>
          <cell r="B180">
            <v>1</v>
          </cell>
          <cell r="C180" t="str">
            <v>徐永珍</v>
          </cell>
          <cell r="D180">
            <v>417</v>
          </cell>
          <cell r="E180">
            <v>107</v>
          </cell>
          <cell r="F180" t="str">
            <v>叶屏</v>
          </cell>
          <cell r="G180">
            <v>59</v>
          </cell>
          <cell r="H180" t="str">
            <v>余玉红</v>
          </cell>
          <cell r="I180">
            <v>91.5</v>
          </cell>
          <cell r="J180" t="str">
            <v>胡昌燕</v>
          </cell>
          <cell r="K180">
            <v>44</v>
          </cell>
          <cell r="L180" t="str">
            <v>卢银楷</v>
          </cell>
          <cell r="M180">
            <v>70</v>
          </cell>
          <cell r="N180" t="str">
            <v>胡慧芳</v>
          </cell>
          <cell r="O180">
            <v>45</v>
          </cell>
          <cell r="P180" t="str">
            <v>金贵</v>
          </cell>
          <cell r="Q180" t="str">
            <v>文科</v>
          </cell>
        </row>
        <row r="181">
          <cell r="A181" t="str">
            <v>513422200410201518</v>
          </cell>
          <cell r="B181">
            <v>4</v>
          </cell>
          <cell r="C181" t="str">
            <v>邱晓平</v>
          </cell>
          <cell r="D181">
            <v>327</v>
          </cell>
          <cell r="E181">
            <v>91</v>
          </cell>
          <cell r="F181" t="str">
            <v>曹霞</v>
          </cell>
          <cell r="G181">
            <v>46</v>
          </cell>
          <cell r="H181" t="str">
            <v>王德兵</v>
          </cell>
          <cell r="I181">
            <v>60.5</v>
          </cell>
          <cell r="J181" t="str">
            <v>汪睿</v>
          </cell>
          <cell r="K181">
            <v>53</v>
          </cell>
          <cell r="L181" t="str">
            <v>卢银楷</v>
          </cell>
          <cell r="M181">
            <v>46</v>
          </cell>
          <cell r="N181" t="str">
            <v>胡慧芳</v>
          </cell>
          <cell r="O181">
            <v>30</v>
          </cell>
          <cell r="P181" t="str">
            <v>杜基次尔</v>
          </cell>
          <cell r="Q181" t="str">
            <v>文科</v>
          </cell>
        </row>
        <row r="182">
          <cell r="A182" t="str">
            <v>51342220040411002X</v>
          </cell>
          <cell r="B182">
            <v>4</v>
          </cell>
          <cell r="C182" t="str">
            <v>祝玛拉初</v>
          </cell>
          <cell r="D182">
            <v>388</v>
          </cell>
          <cell r="E182">
            <v>84</v>
          </cell>
          <cell r="F182" t="str">
            <v>曹霞</v>
          </cell>
          <cell r="G182">
            <v>69</v>
          </cell>
          <cell r="H182" t="str">
            <v>王德兵</v>
          </cell>
          <cell r="I182">
            <v>88</v>
          </cell>
          <cell r="J182" t="str">
            <v>汪睿</v>
          </cell>
          <cell r="K182">
            <v>62</v>
          </cell>
          <cell r="L182" t="str">
            <v>卢银楷</v>
          </cell>
          <cell r="M182">
            <v>53</v>
          </cell>
          <cell r="N182" t="str">
            <v>胡慧芳</v>
          </cell>
          <cell r="O182">
            <v>32</v>
          </cell>
          <cell r="P182" t="str">
            <v>杜基次尔</v>
          </cell>
          <cell r="Q182" t="str">
            <v>文科</v>
          </cell>
        </row>
        <row r="183">
          <cell r="A183" t="str">
            <v>513423200501083111</v>
          </cell>
          <cell r="B183">
            <v>1</v>
          </cell>
          <cell r="C183" t="str">
            <v>杨小勇</v>
          </cell>
          <cell r="D183">
            <v>418</v>
          </cell>
          <cell r="E183">
            <v>98</v>
          </cell>
          <cell r="F183" t="str">
            <v>叶屏</v>
          </cell>
          <cell r="G183">
            <v>49</v>
          </cell>
          <cell r="H183" t="str">
            <v>余玉红</v>
          </cell>
          <cell r="I183">
            <v>99</v>
          </cell>
          <cell r="J183" t="str">
            <v>胡昌燕</v>
          </cell>
          <cell r="K183">
            <v>66</v>
          </cell>
          <cell r="L183" t="str">
            <v>卢银楷</v>
          </cell>
          <cell r="M183">
            <v>65</v>
          </cell>
          <cell r="N183" t="str">
            <v>胡慧芳</v>
          </cell>
          <cell r="O183">
            <v>41</v>
          </cell>
          <cell r="P183" t="str">
            <v>金贵</v>
          </cell>
          <cell r="Q183" t="str">
            <v>文科</v>
          </cell>
        </row>
        <row r="184">
          <cell r="A184" t="str">
            <v>513422200102172129</v>
          </cell>
          <cell r="B184">
            <v>4</v>
          </cell>
          <cell r="C184" t="str">
            <v>马英</v>
          </cell>
          <cell r="D184">
            <v>318</v>
          </cell>
          <cell r="E184">
            <v>79</v>
          </cell>
          <cell r="F184" t="str">
            <v>曹霞</v>
          </cell>
          <cell r="G184">
            <v>46</v>
          </cell>
          <cell r="H184" t="str">
            <v>王德兵</v>
          </cell>
          <cell r="I184">
            <v>61.5</v>
          </cell>
          <cell r="J184" t="str">
            <v>汪睿</v>
          </cell>
          <cell r="K184">
            <v>51</v>
          </cell>
          <cell r="L184" t="str">
            <v>卢银楷</v>
          </cell>
          <cell r="M184">
            <v>44</v>
          </cell>
          <cell r="N184" t="str">
            <v>胡慧芳</v>
          </cell>
          <cell r="O184">
            <v>36</v>
          </cell>
          <cell r="P184" t="str">
            <v>杜基次尔</v>
          </cell>
          <cell r="Q184" t="str">
            <v>文科</v>
          </cell>
        </row>
        <row r="185">
          <cell r="A185" t="str">
            <v>513422200404073820</v>
          </cell>
          <cell r="B185">
            <v>2</v>
          </cell>
          <cell r="C185" t="str">
            <v>熊清燕</v>
          </cell>
          <cell r="D185">
            <v>356</v>
          </cell>
          <cell r="E185">
            <v>90</v>
          </cell>
          <cell r="F185" t="str">
            <v>阙丽萍</v>
          </cell>
          <cell r="G185">
            <v>43</v>
          </cell>
          <cell r="H185" t="str">
            <v>李希</v>
          </cell>
          <cell r="I185">
            <v>77.5</v>
          </cell>
          <cell r="J185" t="str">
            <v>赵顺诚</v>
          </cell>
          <cell r="K185">
            <v>56</v>
          </cell>
          <cell r="L185" t="str">
            <v>吴文艺</v>
          </cell>
          <cell r="M185">
            <v>39</v>
          </cell>
          <cell r="N185" t="str">
            <v>赵香才</v>
          </cell>
          <cell r="O185">
            <v>50</v>
          </cell>
          <cell r="P185" t="str">
            <v>杜基次尔</v>
          </cell>
          <cell r="Q185" t="str">
            <v>文科</v>
          </cell>
        </row>
        <row r="186">
          <cell r="A186" t="str">
            <v>513422200401031115</v>
          </cell>
          <cell r="B186">
            <v>5</v>
          </cell>
          <cell r="C186" t="str">
            <v>王海龙</v>
          </cell>
          <cell r="D186">
            <v>245</v>
          </cell>
          <cell r="E186">
            <v>73</v>
          </cell>
          <cell r="F186" t="str">
            <v>叶屏</v>
          </cell>
          <cell r="G186">
            <v>40</v>
          </cell>
          <cell r="H186" t="str">
            <v>王德兵</v>
          </cell>
          <cell r="I186">
            <v>35</v>
          </cell>
          <cell r="J186" t="str">
            <v>兰卡布尺</v>
          </cell>
          <cell r="K186">
            <v>44</v>
          </cell>
          <cell r="L186" t="str">
            <v>吴文艺</v>
          </cell>
          <cell r="M186">
            <v>20</v>
          </cell>
          <cell r="N186" t="str">
            <v>赵香才</v>
          </cell>
          <cell r="O186">
            <v>33</v>
          </cell>
          <cell r="P186" t="str">
            <v>金贵</v>
          </cell>
          <cell r="Q186" t="str">
            <v>文科</v>
          </cell>
        </row>
        <row r="187">
          <cell r="A187" t="str">
            <v>513422200307084827</v>
          </cell>
          <cell r="B187">
            <v>5</v>
          </cell>
          <cell r="C187" t="str">
            <v>祝玛</v>
          </cell>
          <cell r="D187">
            <v>344</v>
          </cell>
          <cell r="E187">
            <v>86</v>
          </cell>
          <cell r="F187" t="str">
            <v>叶屏</v>
          </cell>
          <cell r="G187">
            <v>61</v>
          </cell>
          <cell r="H187" t="str">
            <v>王德兵</v>
          </cell>
          <cell r="I187">
            <v>62</v>
          </cell>
          <cell r="J187" t="str">
            <v>兰卡布尺</v>
          </cell>
          <cell r="K187">
            <v>48</v>
          </cell>
          <cell r="L187" t="str">
            <v>吴文艺</v>
          </cell>
          <cell r="M187">
            <v>33</v>
          </cell>
          <cell r="N187" t="str">
            <v>赵香才</v>
          </cell>
          <cell r="O187">
            <v>54</v>
          </cell>
          <cell r="P187" t="str">
            <v>金贵</v>
          </cell>
          <cell r="Q187" t="str">
            <v>文科</v>
          </cell>
        </row>
        <row r="188">
          <cell r="A188" t="str">
            <v>513422200403156624</v>
          </cell>
          <cell r="B188">
            <v>2</v>
          </cell>
          <cell r="C188" t="str">
            <v>马子落</v>
          </cell>
          <cell r="D188">
            <v>452</v>
          </cell>
          <cell r="E188">
            <v>101</v>
          </cell>
          <cell r="F188" t="str">
            <v>阙丽萍</v>
          </cell>
          <cell r="G188">
            <v>62</v>
          </cell>
          <cell r="H188" t="str">
            <v>李希</v>
          </cell>
          <cell r="I188">
            <v>99.5</v>
          </cell>
          <cell r="J188" t="str">
            <v>赵顺诚</v>
          </cell>
          <cell r="K188">
            <v>66</v>
          </cell>
          <cell r="L188" t="str">
            <v>吴文艺</v>
          </cell>
          <cell r="M188">
            <v>68</v>
          </cell>
          <cell r="N188" t="str">
            <v>赵香才</v>
          </cell>
          <cell r="O188">
            <v>55</v>
          </cell>
          <cell r="P188" t="str">
            <v>杜基次尔</v>
          </cell>
          <cell r="Q188" t="str">
            <v>文科</v>
          </cell>
        </row>
        <row r="189">
          <cell r="A189" t="str">
            <v>513422200508141111</v>
          </cell>
          <cell r="B189">
            <v>1</v>
          </cell>
          <cell r="C189" t="str">
            <v>朱建龙</v>
          </cell>
          <cell r="D189">
            <v>468</v>
          </cell>
          <cell r="E189">
            <v>119</v>
          </cell>
          <cell r="F189" t="str">
            <v>叶屏</v>
          </cell>
          <cell r="G189">
            <v>67</v>
          </cell>
          <cell r="H189" t="str">
            <v>余玉红</v>
          </cell>
          <cell r="I189">
            <v>102.5</v>
          </cell>
          <cell r="J189" t="str">
            <v>胡昌燕</v>
          </cell>
          <cell r="K189">
            <v>67</v>
          </cell>
          <cell r="L189" t="str">
            <v>卢银楷</v>
          </cell>
          <cell r="M189">
            <v>61</v>
          </cell>
          <cell r="N189" t="str">
            <v>胡慧芳</v>
          </cell>
          <cell r="O189">
            <v>51</v>
          </cell>
          <cell r="P189" t="str">
            <v>金贵</v>
          </cell>
          <cell r="Q189" t="str">
            <v>文科</v>
          </cell>
        </row>
        <row r="190">
          <cell r="A190" t="str">
            <v>513422200302041924</v>
          </cell>
          <cell r="B190">
            <v>1</v>
          </cell>
          <cell r="C190" t="str">
            <v>沈小花</v>
          </cell>
          <cell r="D190">
            <v>401</v>
          </cell>
          <cell r="E190">
            <v>89</v>
          </cell>
          <cell r="F190" t="str">
            <v>叶屏</v>
          </cell>
          <cell r="G190">
            <v>70</v>
          </cell>
          <cell r="H190" t="str">
            <v>余玉红</v>
          </cell>
          <cell r="I190">
            <v>75</v>
          </cell>
          <cell r="J190" t="str">
            <v>胡昌燕</v>
          </cell>
          <cell r="K190">
            <v>63</v>
          </cell>
          <cell r="L190" t="str">
            <v>卢银楷</v>
          </cell>
          <cell r="M190">
            <v>56</v>
          </cell>
          <cell r="N190" t="str">
            <v>胡慧芳</v>
          </cell>
          <cell r="O190">
            <v>48</v>
          </cell>
          <cell r="P190" t="str">
            <v>金贵</v>
          </cell>
          <cell r="Q190" t="str">
            <v>文科</v>
          </cell>
        </row>
        <row r="191">
          <cell r="A191" t="str">
            <v>513422200403152527</v>
          </cell>
          <cell r="B191">
            <v>1</v>
          </cell>
          <cell r="C191" t="str">
            <v>王春秀</v>
          </cell>
          <cell r="D191">
            <v>393</v>
          </cell>
          <cell r="E191">
            <v>91</v>
          </cell>
          <cell r="F191" t="str">
            <v>叶屏</v>
          </cell>
          <cell r="G191">
            <v>55</v>
          </cell>
          <cell r="H191" t="str">
            <v>余玉红</v>
          </cell>
          <cell r="I191">
            <v>96</v>
          </cell>
          <cell r="J191" t="str">
            <v>胡昌燕</v>
          </cell>
          <cell r="K191">
            <v>66</v>
          </cell>
          <cell r="L191" t="str">
            <v>卢银楷</v>
          </cell>
          <cell r="M191">
            <v>46</v>
          </cell>
          <cell r="N191" t="str">
            <v>胡慧芳</v>
          </cell>
          <cell r="O191">
            <v>39</v>
          </cell>
          <cell r="P191" t="str">
            <v>金贵</v>
          </cell>
          <cell r="Q191" t="str">
            <v>文科</v>
          </cell>
        </row>
        <row r="192">
          <cell r="A192" t="str">
            <v>513422200004085013</v>
          </cell>
          <cell r="B192">
            <v>4</v>
          </cell>
          <cell r="C192" t="str">
            <v>高土基</v>
          </cell>
          <cell r="D192">
            <v>319</v>
          </cell>
          <cell r="E192">
            <v>80</v>
          </cell>
          <cell r="F192" t="str">
            <v>曹霞</v>
          </cell>
          <cell r="G192">
            <v>38</v>
          </cell>
          <cell r="H192" t="str">
            <v>王德兵</v>
          </cell>
          <cell r="I192">
            <v>58.5</v>
          </cell>
          <cell r="J192" t="str">
            <v>汪睿</v>
          </cell>
          <cell r="K192">
            <v>55</v>
          </cell>
          <cell r="L192" t="str">
            <v>卢银楷</v>
          </cell>
          <cell r="M192">
            <v>52</v>
          </cell>
          <cell r="N192" t="str">
            <v>胡慧芳</v>
          </cell>
          <cell r="O192">
            <v>35</v>
          </cell>
          <cell r="P192" t="str">
            <v>杜基次尔</v>
          </cell>
          <cell r="Q192" t="str">
            <v>文科</v>
          </cell>
        </row>
        <row r="193">
          <cell r="A193" t="str">
            <v>513422200405102726</v>
          </cell>
          <cell r="B193">
            <v>2</v>
          </cell>
          <cell r="C193" t="str">
            <v>仁清布迟</v>
          </cell>
          <cell r="D193">
            <v>349</v>
          </cell>
          <cell r="E193">
            <v>99</v>
          </cell>
          <cell r="F193" t="str">
            <v>阙丽萍</v>
          </cell>
          <cell r="G193">
            <v>36</v>
          </cell>
          <cell r="H193" t="str">
            <v>李希</v>
          </cell>
          <cell r="I193">
            <v>56.5</v>
          </cell>
          <cell r="J193" t="str">
            <v>赵顺诚</v>
          </cell>
          <cell r="K193">
            <v>61</v>
          </cell>
          <cell r="L193" t="str">
            <v>吴文艺</v>
          </cell>
          <cell r="M193">
            <v>60</v>
          </cell>
          <cell r="N193" t="str">
            <v>赵香才</v>
          </cell>
          <cell r="O193">
            <v>36</v>
          </cell>
          <cell r="P193" t="str">
            <v>杜基次尔</v>
          </cell>
          <cell r="Q193" t="str">
            <v>文科</v>
          </cell>
        </row>
        <row r="194">
          <cell r="A194" t="str">
            <v>51342220040426001X</v>
          </cell>
          <cell r="B194">
            <v>5</v>
          </cell>
          <cell r="C194" t="str">
            <v>仁青旦珠</v>
          </cell>
          <cell r="D194">
            <v>326</v>
          </cell>
          <cell r="E194">
            <v>90</v>
          </cell>
          <cell r="F194" t="str">
            <v>叶屏</v>
          </cell>
          <cell r="G194">
            <v>40</v>
          </cell>
          <cell r="H194" t="str">
            <v>王德兵</v>
          </cell>
          <cell r="I194">
            <v>36.5</v>
          </cell>
          <cell r="J194" t="str">
            <v>兰卡布尺</v>
          </cell>
          <cell r="K194">
            <v>57</v>
          </cell>
          <cell r="L194" t="str">
            <v>吴文艺</v>
          </cell>
          <cell r="M194">
            <v>48</v>
          </cell>
          <cell r="N194" t="str">
            <v>赵香才</v>
          </cell>
          <cell r="O194">
            <v>54</v>
          </cell>
          <cell r="P194" t="str">
            <v>金贵</v>
          </cell>
          <cell r="Q194" t="str">
            <v>文科</v>
          </cell>
        </row>
        <row r="195">
          <cell r="A195" t="str">
            <v>513422200407152313</v>
          </cell>
          <cell r="B195">
            <v>4</v>
          </cell>
          <cell r="C195" t="str">
            <v>杨佳佳</v>
          </cell>
          <cell r="D195">
            <v>315</v>
          </cell>
          <cell r="E195">
            <v>95</v>
          </cell>
          <cell r="F195" t="str">
            <v>曹霞</v>
          </cell>
          <cell r="G195">
            <v>52</v>
          </cell>
          <cell r="H195" t="str">
            <v>王德兵</v>
          </cell>
          <cell r="I195">
            <v>38.5</v>
          </cell>
          <cell r="J195" t="str">
            <v>汪睿</v>
          </cell>
          <cell r="K195">
            <v>57</v>
          </cell>
          <cell r="L195" t="str">
            <v>卢银楷</v>
          </cell>
          <cell r="M195">
            <v>40</v>
          </cell>
          <cell r="N195" t="str">
            <v>胡慧芳</v>
          </cell>
          <cell r="O195">
            <v>32</v>
          </cell>
          <cell r="P195" t="str">
            <v>杜基次尔</v>
          </cell>
          <cell r="Q195" t="str">
            <v>文科</v>
          </cell>
        </row>
        <row r="196">
          <cell r="A196" t="str">
            <v>513422200307106811</v>
          </cell>
          <cell r="B196">
            <v>3</v>
          </cell>
          <cell r="C196" t="str">
            <v>严长贵</v>
          </cell>
          <cell r="D196">
            <v>325</v>
          </cell>
          <cell r="E196">
            <v>88</v>
          </cell>
          <cell r="F196" t="str">
            <v>曹霞</v>
          </cell>
          <cell r="G196">
            <v>47</v>
          </cell>
          <cell r="H196" t="str">
            <v>余玉红</v>
          </cell>
          <cell r="I196">
            <v>63.5</v>
          </cell>
          <cell r="J196" t="str">
            <v>汪睿</v>
          </cell>
          <cell r="K196">
            <v>46</v>
          </cell>
          <cell r="L196" t="str">
            <v>卢银楷</v>
          </cell>
          <cell r="M196">
            <v>45</v>
          </cell>
          <cell r="N196" t="str">
            <v>赵香才</v>
          </cell>
          <cell r="O196">
            <v>35</v>
          </cell>
          <cell r="P196" t="str">
            <v>杜基次尔</v>
          </cell>
          <cell r="Q196" t="str">
            <v>文科</v>
          </cell>
        </row>
        <row r="197">
          <cell r="A197" t="str">
            <v>513422200205101147</v>
          </cell>
          <cell r="B197">
            <v>3</v>
          </cell>
          <cell r="C197" t="str">
            <v>吕伍呷</v>
          </cell>
          <cell r="D197">
            <v>349</v>
          </cell>
          <cell r="E197">
            <v>88</v>
          </cell>
          <cell r="F197" t="str">
            <v>曹霞</v>
          </cell>
          <cell r="G197">
            <v>57</v>
          </cell>
          <cell r="H197" t="str">
            <v>余玉红</v>
          </cell>
          <cell r="I197">
            <v>75</v>
          </cell>
          <cell r="J197" t="str">
            <v>汪睿</v>
          </cell>
          <cell r="K197">
            <v>55</v>
          </cell>
          <cell r="L197" t="str">
            <v>卢银楷</v>
          </cell>
          <cell r="M197">
            <v>44</v>
          </cell>
          <cell r="N197" t="str">
            <v>赵香才</v>
          </cell>
          <cell r="O197">
            <v>30</v>
          </cell>
          <cell r="P197" t="str">
            <v>杜基次尔</v>
          </cell>
          <cell r="Q197" t="str">
            <v>文科</v>
          </cell>
        </row>
        <row r="198">
          <cell r="A198" t="str">
            <v>513422200308151913</v>
          </cell>
          <cell r="B198">
            <v>5</v>
          </cell>
          <cell r="C198" t="str">
            <v>祝小辉</v>
          </cell>
          <cell r="D198">
            <v>307</v>
          </cell>
          <cell r="E198">
            <v>75</v>
          </cell>
          <cell r="F198" t="str">
            <v>叶屏</v>
          </cell>
          <cell r="G198">
            <v>39</v>
          </cell>
          <cell r="H198" t="str">
            <v>王德兵</v>
          </cell>
          <cell r="I198">
            <v>41.5</v>
          </cell>
          <cell r="J198" t="str">
            <v>兰卡布尺</v>
          </cell>
          <cell r="K198">
            <v>48</v>
          </cell>
          <cell r="L198" t="str">
            <v>吴文艺</v>
          </cell>
          <cell r="M198">
            <v>42</v>
          </cell>
          <cell r="N198" t="str">
            <v>赵香才</v>
          </cell>
          <cell r="O198">
            <v>61</v>
          </cell>
          <cell r="P198" t="str">
            <v>金贵</v>
          </cell>
          <cell r="Q198" t="str">
            <v>文科</v>
          </cell>
        </row>
        <row r="199">
          <cell r="A199" t="str">
            <v>513422200203271919</v>
          </cell>
          <cell r="B199">
            <v>2</v>
          </cell>
          <cell r="C199" t="str">
            <v>王阿力</v>
          </cell>
          <cell r="D199">
            <v>347</v>
          </cell>
          <cell r="E199">
            <v>82</v>
          </cell>
          <cell r="F199" t="str">
            <v>阙丽萍</v>
          </cell>
          <cell r="G199">
            <v>46</v>
          </cell>
          <cell r="H199" t="str">
            <v>李希</v>
          </cell>
          <cell r="I199">
            <v>82.5</v>
          </cell>
          <cell r="J199" t="str">
            <v>赵顺诚</v>
          </cell>
          <cell r="K199">
            <v>48</v>
          </cell>
          <cell r="L199" t="str">
            <v>吴文艺</v>
          </cell>
          <cell r="M199">
            <v>45</v>
          </cell>
          <cell r="N199" t="str">
            <v>赵香才</v>
          </cell>
          <cell r="O199">
            <v>43</v>
          </cell>
          <cell r="P199" t="str">
            <v>杜基次尔</v>
          </cell>
          <cell r="Q199" t="str">
            <v>文科</v>
          </cell>
        </row>
        <row r="200">
          <cell r="A200" t="str">
            <v>51342220030515422X</v>
          </cell>
          <cell r="B200">
            <v>3</v>
          </cell>
          <cell r="C200" t="str">
            <v>次尔祝玛</v>
          </cell>
          <cell r="D200">
            <v>356</v>
          </cell>
          <cell r="E200">
            <v>85</v>
          </cell>
          <cell r="F200" t="str">
            <v>曹霞</v>
          </cell>
          <cell r="G200">
            <v>51</v>
          </cell>
          <cell r="H200" t="str">
            <v>余玉红</v>
          </cell>
          <cell r="I200">
            <v>59.5</v>
          </cell>
          <cell r="J200" t="str">
            <v>汪睿</v>
          </cell>
          <cell r="K200">
            <v>51</v>
          </cell>
          <cell r="L200" t="str">
            <v>卢银楷</v>
          </cell>
          <cell r="M200">
            <v>44</v>
          </cell>
          <cell r="N200" t="str">
            <v>赵香才</v>
          </cell>
          <cell r="O200">
            <v>65</v>
          </cell>
          <cell r="P200" t="str">
            <v>杜基次尔</v>
          </cell>
          <cell r="Q200" t="str">
            <v>文科</v>
          </cell>
        </row>
        <row r="201">
          <cell r="A201" t="str">
            <v>513422200305011923</v>
          </cell>
          <cell r="B201">
            <v>4</v>
          </cell>
          <cell r="C201" t="str">
            <v>郭志英</v>
          </cell>
          <cell r="D201">
            <v>387</v>
          </cell>
          <cell r="E201">
            <v>82</v>
          </cell>
          <cell r="F201" t="str">
            <v>曹霞</v>
          </cell>
          <cell r="G201">
            <v>73</v>
          </cell>
          <cell r="H201" t="str">
            <v>王德兵</v>
          </cell>
          <cell r="I201">
            <v>80.5</v>
          </cell>
          <cell r="J201" t="str">
            <v>汪睿</v>
          </cell>
          <cell r="K201">
            <v>63</v>
          </cell>
          <cell r="L201" t="str">
            <v>卢银楷</v>
          </cell>
          <cell r="M201">
            <v>51</v>
          </cell>
          <cell r="N201" t="str">
            <v>胡慧芳</v>
          </cell>
          <cell r="O201">
            <v>37</v>
          </cell>
          <cell r="P201" t="str">
            <v>杜基次尔</v>
          </cell>
          <cell r="Q201" t="str">
            <v>文科</v>
          </cell>
        </row>
        <row r="202">
          <cell r="A202" t="str">
            <v>513422200311151914</v>
          </cell>
          <cell r="B202">
            <v>4</v>
          </cell>
          <cell r="C202" t="str">
            <v>伍辉</v>
          </cell>
          <cell r="D202">
            <v>391</v>
          </cell>
          <cell r="E202">
            <v>86</v>
          </cell>
          <cell r="F202" t="str">
            <v>曹霞</v>
          </cell>
          <cell r="G202">
            <v>76</v>
          </cell>
          <cell r="H202" t="str">
            <v>王德兵</v>
          </cell>
          <cell r="I202">
            <v>79.5</v>
          </cell>
          <cell r="J202" t="str">
            <v>汪睿</v>
          </cell>
          <cell r="K202">
            <v>60</v>
          </cell>
          <cell r="L202" t="str">
            <v>卢银楷</v>
          </cell>
          <cell r="M202">
            <v>52</v>
          </cell>
          <cell r="N202" t="str">
            <v>胡慧芳</v>
          </cell>
          <cell r="O202">
            <v>37</v>
          </cell>
          <cell r="P202" t="str">
            <v>杜基次尔</v>
          </cell>
          <cell r="Q202" t="str">
            <v>文科</v>
          </cell>
        </row>
        <row r="203">
          <cell r="A203" t="str">
            <v>513422200503192112</v>
          </cell>
          <cell r="B203">
            <v>5</v>
          </cell>
          <cell r="C203" t="str">
            <v>打珍次尔</v>
          </cell>
          <cell r="D203">
            <v>330</v>
          </cell>
          <cell r="E203">
            <v>93</v>
          </cell>
          <cell r="F203" t="str">
            <v>叶屏</v>
          </cell>
          <cell r="G203">
            <v>31</v>
          </cell>
          <cell r="H203" t="str">
            <v>王德兵</v>
          </cell>
          <cell r="I203">
            <v>67.5</v>
          </cell>
          <cell r="J203" t="str">
            <v>兰卡布尺</v>
          </cell>
          <cell r="K203">
            <v>55</v>
          </cell>
          <cell r="L203" t="str">
            <v>吴文艺</v>
          </cell>
          <cell r="M203">
            <v>46</v>
          </cell>
          <cell r="N203" t="str">
            <v>赵香才</v>
          </cell>
          <cell r="O203">
            <v>37</v>
          </cell>
          <cell r="P203" t="str">
            <v>金贵</v>
          </cell>
          <cell r="Q203" t="str">
            <v>文科</v>
          </cell>
        </row>
        <row r="204">
          <cell r="A204" t="str">
            <v>513422200402215020</v>
          </cell>
          <cell r="B204">
            <v>2</v>
          </cell>
          <cell r="C204" t="str">
            <v>次尔拉初</v>
          </cell>
          <cell r="D204">
            <v>480</v>
          </cell>
          <cell r="E204">
            <v>109</v>
          </cell>
          <cell r="F204" t="str">
            <v>阙丽萍</v>
          </cell>
          <cell r="G204">
            <v>105</v>
          </cell>
          <cell r="H204" t="str">
            <v>李希</v>
          </cell>
          <cell r="I204">
            <v>111.5</v>
          </cell>
          <cell r="J204" t="str">
            <v>赵顺诚</v>
          </cell>
          <cell r="K204">
            <v>64</v>
          </cell>
          <cell r="L204" t="str">
            <v>吴文艺</v>
          </cell>
          <cell r="M204">
            <v>44</v>
          </cell>
          <cell r="N204" t="str">
            <v>赵香才</v>
          </cell>
          <cell r="O204">
            <v>46</v>
          </cell>
          <cell r="P204" t="str">
            <v>杜基次尔</v>
          </cell>
          <cell r="Q204" t="str">
            <v>文科</v>
          </cell>
        </row>
        <row r="205">
          <cell r="A205" t="str">
            <v>513422200103180913</v>
          </cell>
          <cell r="B205">
            <v>3</v>
          </cell>
          <cell r="C205" t="str">
            <v>陈天完</v>
          </cell>
          <cell r="D205">
            <v>322</v>
          </cell>
          <cell r="E205">
            <v>81</v>
          </cell>
          <cell r="F205" t="str">
            <v>曹霞</v>
          </cell>
          <cell r="G205">
            <v>37</v>
          </cell>
          <cell r="H205" t="str">
            <v>余玉红</v>
          </cell>
          <cell r="I205">
            <v>72</v>
          </cell>
          <cell r="J205" t="str">
            <v>汪睿</v>
          </cell>
          <cell r="K205">
            <v>53</v>
          </cell>
          <cell r="L205" t="str">
            <v>卢银楷</v>
          </cell>
          <cell r="M205">
            <v>35</v>
          </cell>
          <cell r="N205" t="str">
            <v>赵香才</v>
          </cell>
          <cell r="O205">
            <v>44</v>
          </cell>
          <cell r="P205" t="str">
            <v>杜基次尔</v>
          </cell>
          <cell r="Q205" t="str">
            <v>文科</v>
          </cell>
        </row>
        <row r="206">
          <cell r="A206" t="str">
            <v>513422200501255028</v>
          </cell>
          <cell r="B206">
            <v>1</v>
          </cell>
          <cell r="C206" t="str">
            <v>王志珍</v>
          </cell>
          <cell r="D206">
            <v>489</v>
          </cell>
          <cell r="E206">
            <v>103</v>
          </cell>
          <cell r="F206" t="str">
            <v>叶屏</v>
          </cell>
          <cell r="G206">
            <v>86</v>
          </cell>
          <cell r="H206" t="str">
            <v>余玉红</v>
          </cell>
          <cell r="I206">
            <v>109</v>
          </cell>
          <cell r="J206" t="str">
            <v>胡昌燕</v>
          </cell>
          <cell r="K206">
            <v>67</v>
          </cell>
          <cell r="L206" t="str">
            <v>卢银楷</v>
          </cell>
          <cell r="M206">
            <v>68</v>
          </cell>
          <cell r="N206" t="str">
            <v>胡慧芳</v>
          </cell>
          <cell r="O206">
            <v>56</v>
          </cell>
          <cell r="P206" t="str">
            <v>金贵</v>
          </cell>
          <cell r="Q206" t="str">
            <v>文科</v>
          </cell>
        </row>
        <row r="207">
          <cell r="A207" t="str">
            <v>513422200602201520</v>
          </cell>
          <cell r="B207">
            <v>2</v>
          </cell>
          <cell r="C207" t="str">
            <v>余日歪</v>
          </cell>
          <cell r="D207">
            <v>412</v>
          </cell>
          <cell r="E207">
            <v>82</v>
          </cell>
          <cell r="F207" t="str">
            <v>阙丽萍</v>
          </cell>
          <cell r="G207">
            <v>78</v>
          </cell>
          <cell r="H207" t="str">
            <v>李希</v>
          </cell>
          <cell r="I207">
            <v>81</v>
          </cell>
          <cell r="J207" t="str">
            <v>赵顺诚</v>
          </cell>
          <cell r="K207">
            <v>70</v>
          </cell>
          <cell r="L207" t="str">
            <v>吴文艺</v>
          </cell>
          <cell r="M207">
            <v>48</v>
          </cell>
          <cell r="N207" t="str">
            <v>赵香才</v>
          </cell>
          <cell r="O207">
            <v>53</v>
          </cell>
          <cell r="P207" t="str">
            <v>杜基次尔</v>
          </cell>
          <cell r="Q207" t="str">
            <v>文科</v>
          </cell>
        </row>
        <row r="208">
          <cell r="A208" t="str">
            <v>513422200210044810</v>
          </cell>
          <cell r="B208">
            <v>4</v>
          </cell>
          <cell r="C208" t="str">
            <v>呷绒降初</v>
          </cell>
          <cell r="D208">
            <v>273</v>
          </cell>
          <cell r="E208">
            <v>67</v>
          </cell>
          <cell r="F208" t="str">
            <v>曹霞</v>
          </cell>
          <cell r="G208">
            <v>37</v>
          </cell>
          <cell r="H208" t="str">
            <v>王德兵</v>
          </cell>
          <cell r="I208">
            <v>47</v>
          </cell>
          <cell r="J208" t="str">
            <v>汪睿</v>
          </cell>
          <cell r="K208">
            <v>39</v>
          </cell>
          <cell r="L208" t="str">
            <v>卢银楷</v>
          </cell>
          <cell r="M208">
            <v>41</v>
          </cell>
          <cell r="N208" t="str">
            <v>胡慧芳</v>
          </cell>
          <cell r="O208">
            <v>42</v>
          </cell>
          <cell r="P208" t="str">
            <v>杜基次尔</v>
          </cell>
          <cell r="Q208" t="str">
            <v>文科</v>
          </cell>
        </row>
        <row r="209">
          <cell r="A209" t="str">
            <v>513422200309151915</v>
          </cell>
          <cell r="B209">
            <v>5</v>
          </cell>
          <cell r="C209" t="str">
            <v>毛小林</v>
          </cell>
          <cell r="D209">
            <v>326</v>
          </cell>
          <cell r="E209">
            <v>79</v>
          </cell>
          <cell r="F209" t="str">
            <v>叶屏</v>
          </cell>
          <cell r="G209">
            <v>54</v>
          </cell>
          <cell r="H209" t="str">
            <v>王德兵</v>
          </cell>
          <cell r="I209">
            <v>40</v>
          </cell>
          <cell r="J209" t="str">
            <v>兰卡布尺</v>
          </cell>
          <cell r="K209">
            <v>68</v>
          </cell>
          <cell r="L209" t="str">
            <v>吴文艺</v>
          </cell>
          <cell r="M209">
            <v>35</v>
          </cell>
          <cell r="N209" t="str">
            <v>赵香才</v>
          </cell>
          <cell r="O209">
            <v>50</v>
          </cell>
          <cell r="P209" t="str">
            <v>金贵</v>
          </cell>
          <cell r="Q209" t="str">
            <v>文科</v>
          </cell>
        </row>
        <row r="210">
          <cell r="A210" t="str">
            <v>513422200401232929</v>
          </cell>
          <cell r="B210">
            <v>2</v>
          </cell>
          <cell r="C210" t="str">
            <v>严康林</v>
          </cell>
          <cell r="D210">
            <v>406</v>
          </cell>
          <cell r="E210">
            <v>101</v>
          </cell>
          <cell r="F210" t="str">
            <v>阙丽萍</v>
          </cell>
          <cell r="G210">
            <v>47</v>
          </cell>
          <cell r="H210" t="str">
            <v>李希</v>
          </cell>
          <cell r="I210">
            <v>93</v>
          </cell>
          <cell r="J210" t="str">
            <v>赵顺诚</v>
          </cell>
          <cell r="K210">
            <v>68</v>
          </cell>
          <cell r="L210" t="str">
            <v>吴文艺</v>
          </cell>
          <cell r="M210">
            <v>52</v>
          </cell>
          <cell r="N210" t="str">
            <v>赵香才</v>
          </cell>
          <cell r="O210">
            <v>45</v>
          </cell>
          <cell r="P210" t="str">
            <v>杜基次尔</v>
          </cell>
          <cell r="Q210" t="str">
            <v>文科</v>
          </cell>
        </row>
        <row r="211">
          <cell r="A211" t="str">
            <v>51342220040622272X</v>
          </cell>
          <cell r="B211">
            <v>5</v>
          </cell>
          <cell r="C211" t="str">
            <v>朱海燕</v>
          </cell>
          <cell r="D211">
            <v>371</v>
          </cell>
          <cell r="E211">
            <v>92</v>
          </cell>
          <cell r="F211" t="str">
            <v>叶屏</v>
          </cell>
          <cell r="G211">
            <v>46</v>
          </cell>
          <cell r="H211" t="str">
            <v>王德兵</v>
          </cell>
          <cell r="I211">
            <v>87</v>
          </cell>
          <cell r="J211" t="str">
            <v>兰卡布尺</v>
          </cell>
          <cell r="K211">
            <v>59</v>
          </cell>
          <cell r="L211" t="str">
            <v>吴文艺</v>
          </cell>
          <cell r="M211">
            <v>54</v>
          </cell>
          <cell r="N211" t="str">
            <v>赵香才</v>
          </cell>
          <cell r="O211">
            <v>33</v>
          </cell>
          <cell r="P211" t="str">
            <v>金贵</v>
          </cell>
          <cell r="Q211" t="str">
            <v>文科</v>
          </cell>
        </row>
        <row r="212">
          <cell r="A212" t="str">
            <v>513422200201206814</v>
          </cell>
          <cell r="B212">
            <v>2</v>
          </cell>
          <cell r="C212" t="str">
            <v>马日古</v>
          </cell>
          <cell r="D212">
            <v>347</v>
          </cell>
          <cell r="E212">
            <v>90</v>
          </cell>
          <cell r="F212" t="str">
            <v>阙丽萍</v>
          </cell>
          <cell r="G212">
            <v>40</v>
          </cell>
          <cell r="H212" t="str">
            <v>李希</v>
          </cell>
          <cell r="I212">
            <v>82</v>
          </cell>
          <cell r="J212" t="str">
            <v>赵顺诚</v>
          </cell>
          <cell r="K212">
            <v>53</v>
          </cell>
          <cell r="L212" t="str">
            <v>吴文艺</v>
          </cell>
          <cell r="M212">
            <v>45</v>
          </cell>
          <cell r="N212" t="str">
            <v>赵香才</v>
          </cell>
          <cell r="O212">
            <v>37</v>
          </cell>
          <cell r="P212" t="str">
            <v>杜基次尔</v>
          </cell>
          <cell r="Q212" t="str">
            <v>文科</v>
          </cell>
        </row>
        <row r="213">
          <cell r="A213" t="str">
            <v>513422200508281122</v>
          </cell>
          <cell r="B213">
            <v>5</v>
          </cell>
          <cell r="C213" t="str">
            <v>罗元萍</v>
          </cell>
          <cell r="D213">
            <v>276</v>
          </cell>
          <cell r="E213">
            <v>79</v>
          </cell>
          <cell r="F213" t="str">
            <v>叶屏</v>
          </cell>
          <cell r="G213">
            <v>32</v>
          </cell>
          <cell r="H213" t="str">
            <v>王德兵</v>
          </cell>
          <cell r="I213">
            <v>42.5</v>
          </cell>
          <cell r="J213" t="str">
            <v>兰卡布尺</v>
          </cell>
          <cell r="K213">
            <v>53</v>
          </cell>
          <cell r="L213" t="str">
            <v>吴文艺</v>
          </cell>
          <cell r="M213">
            <v>35</v>
          </cell>
          <cell r="N213" t="str">
            <v>赵香才</v>
          </cell>
          <cell r="O213">
            <v>34</v>
          </cell>
          <cell r="P213" t="str">
            <v>金贵</v>
          </cell>
          <cell r="Q213" t="str">
            <v>文科</v>
          </cell>
        </row>
        <row r="214">
          <cell r="A214" t="str">
            <v>513422200412226620</v>
          </cell>
          <cell r="B214">
            <v>2</v>
          </cell>
          <cell r="C214" t="str">
            <v>马馨悦</v>
          </cell>
          <cell r="D214">
            <v>488</v>
          </cell>
          <cell r="E214">
            <v>107</v>
          </cell>
          <cell r="F214" t="str">
            <v>阙丽萍</v>
          </cell>
          <cell r="G214">
            <v>68</v>
          </cell>
          <cell r="H214" t="str">
            <v>李希</v>
          </cell>
          <cell r="I214">
            <v>100</v>
          </cell>
          <cell r="J214" t="str">
            <v>赵顺诚</v>
          </cell>
          <cell r="K214">
            <v>78</v>
          </cell>
          <cell r="L214" t="str">
            <v>吴文艺</v>
          </cell>
          <cell r="M214">
            <v>64</v>
          </cell>
          <cell r="N214" t="str">
            <v>赵香才</v>
          </cell>
          <cell r="O214">
            <v>71</v>
          </cell>
          <cell r="P214" t="str">
            <v>杜基次尔</v>
          </cell>
          <cell r="Q214" t="str">
            <v>文科</v>
          </cell>
        </row>
        <row r="215">
          <cell r="A215" t="str">
            <v>513422200411190013</v>
          </cell>
          <cell r="B215">
            <v>1</v>
          </cell>
          <cell r="C215" t="str">
            <v>田健平</v>
          </cell>
          <cell r="D215">
            <v>397</v>
          </cell>
          <cell r="E215">
            <v>86</v>
          </cell>
          <cell r="F215" t="str">
            <v>叶屏</v>
          </cell>
          <cell r="G215">
            <v>51</v>
          </cell>
          <cell r="H215" t="str">
            <v>余玉红</v>
          </cell>
          <cell r="I215">
            <v>85.5</v>
          </cell>
          <cell r="J215" t="str">
            <v>胡昌燕</v>
          </cell>
          <cell r="K215">
            <v>61</v>
          </cell>
          <cell r="L215" t="str">
            <v>卢银楷</v>
          </cell>
          <cell r="M215">
            <v>60</v>
          </cell>
          <cell r="N215" t="str">
            <v>胡慧芳</v>
          </cell>
          <cell r="O215">
            <v>53</v>
          </cell>
          <cell r="P215" t="str">
            <v>金贵</v>
          </cell>
          <cell r="Q215" t="str">
            <v>文科</v>
          </cell>
        </row>
        <row r="216">
          <cell r="A216" t="str">
            <v>513422200201015014</v>
          </cell>
          <cell r="B216">
            <v>4</v>
          </cell>
          <cell r="C216" t="str">
            <v>翁金</v>
          </cell>
          <cell r="D216">
            <v>326</v>
          </cell>
          <cell r="E216">
            <v>82</v>
          </cell>
          <cell r="F216" t="str">
            <v>曹霞</v>
          </cell>
          <cell r="G216">
            <v>36</v>
          </cell>
          <cell r="H216" t="str">
            <v>王德兵</v>
          </cell>
          <cell r="I216">
            <v>35</v>
          </cell>
          <cell r="J216" t="str">
            <v>汪睿</v>
          </cell>
          <cell r="K216">
            <v>65</v>
          </cell>
          <cell r="L216" t="str">
            <v>卢银楷</v>
          </cell>
          <cell r="M216">
            <v>56</v>
          </cell>
          <cell r="N216" t="str">
            <v>胡慧芳</v>
          </cell>
          <cell r="O216">
            <v>52</v>
          </cell>
          <cell r="P216" t="str">
            <v>杜基次尔</v>
          </cell>
          <cell r="Q216" t="str">
            <v>文科</v>
          </cell>
        </row>
        <row r="217">
          <cell r="A217" t="str">
            <v>513422200310252123</v>
          </cell>
          <cell r="B217">
            <v>3</v>
          </cell>
          <cell r="C217" t="str">
            <v>央金拉姆</v>
          </cell>
          <cell r="D217">
            <v>259</v>
          </cell>
          <cell r="E217">
            <v>90</v>
          </cell>
          <cell r="F217" t="str">
            <v>曹霞</v>
          </cell>
          <cell r="G217">
            <v>20</v>
          </cell>
          <cell r="H217" t="str">
            <v>余玉红</v>
          </cell>
          <cell r="I217">
            <v>31.5</v>
          </cell>
          <cell r="J217" t="str">
            <v>汪睿</v>
          </cell>
          <cell r="K217">
            <v>37</v>
          </cell>
          <cell r="L217" t="str">
            <v>卢银楷</v>
          </cell>
          <cell r="M217">
            <v>42</v>
          </cell>
          <cell r="N217" t="str">
            <v>赵香才</v>
          </cell>
          <cell r="O217">
            <v>38</v>
          </cell>
          <cell r="P217" t="str">
            <v>杜基次尔</v>
          </cell>
          <cell r="Q217" t="str">
            <v>文科</v>
          </cell>
        </row>
        <row r="218">
          <cell r="A218" t="str">
            <v>513422200304142913</v>
          </cell>
          <cell r="B218">
            <v>5</v>
          </cell>
          <cell r="C218" t="str">
            <v>沈乔兵</v>
          </cell>
          <cell r="D218">
            <v>235</v>
          </cell>
          <cell r="E218">
            <v>77</v>
          </cell>
          <cell r="F218" t="str">
            <v>叶屏</v>
          </cell>
          <cell r="G218">
            <v>30</v>
          </cell>
          <cell r="H218" t="str">
            <v>王德兵</v>
          </cell>
          <cell r="I218">
            <v>52.5</v>
          </cell>
          <cell r="J218" t="str">
            <v>兰卡布尺</v>
          </cell>
          <cell r="K218">
            <v>34</v>
          </cell>
          <cell r="L218" t="str">
            <v>吴文艺</v>
          </cell>
          <cell r="M218">
            <v>19</v>
          </cell>
          <cell r="N218" t="str">
            <v>赵香才</v>
          </cell>
          <cell r="O218">
            <v>22</v>
          </cell>
          <cell r="P218" t="str">
            <v>金贵</v>
          </cell>
          <cell r="Q218" t="str">
            <v>文科</v>
          </cell>
        </row>
        <row r="219">
          <cell r="A219" t="str">
            <v>513422200404100913</v>
          </cell>
          <cell r="B219">
            <v>4</v>
          </cell>
          <cell r="C219" t="str">
            <v>陈兰</v>
          </cell>
          <cell r="D219">
            <v>347</v>
          </cell>
          <cell r="E219">
            <v>98</v>
          </cell>
          <cell r="F219" t="str">
            <v>曹霞</v>
          </cell>
          <cell r="G219">
            <v>59</v>
          </cell>
          <cell r="H219" t="str">
            <v>王德兵</v>
          </cell>
          <cell r="I219">
            <v>54</v>
          </cell>
          <cell r="J219" t="str">
            <v>汪睿</v>
          </cell>
          <cell r="K219">
            <v>57</v>
          </cell>
          <cell r="L219" t="str">
            <v>卢银楷</v>
          </cell>
          <cell r="M219">
            <v>39</v>
          </cell>
          <cell r="N219" t="str">
            <v>胡慧芳</v>
          </cell>
          <cell r="O219">
            <v>40</v>
          </cell>
          <cell r="P219" t="str">
            <v>杜基次尔</v>
          </cell>
          <cell r="Q219" t="str">
            <v>文科</v>
          </cell>
        </row>
        <row r="220">
          <cell r="A220" t="str">
            <v>51342220040309542X</v>
          </cell>
          <cell r="B220">
            <v>1</v>
          </cell>
          <cell r="C220" t="str">
            <v>桑珍祝玛</v>
          </cell>
          <cell r="D220">
            <v>408</v>
          </cell>
          <cell r="E220">
            <v>94</v>
          </cell>
          <cell r="F220" t="str">
            <v>叶屏</v>
          </cell>
          <cell r="G220">
            <v>71</v>
          </cell>
          <cell r="H220" t="str">
            <v>余玉红</v>
          </cell>
          <cell r="I220">
            <v>62.5</v>
          </cell>
          <cell r="J220" t="str">
            <v>胡昌燕</v>
          </cell>
          <cell r="K220">
            <v>68</v>
          </cell>
          <cell r="L220" t="str">
            <v>卢银楷</v>
          </cell>
          <cell r="M220">
            <v>58</v>
          </cell>
          <cell r="N220" t="str">
            <v>胡慧芳</v>
          </cell>
          <cell r="O220">
            <v>54</v>
          </cell>
          <cell r="P220" t="str">
            <v>金贵</v>
          </cell>
          <cell r="Q220" t="str">
            <v>文科</v>
          </cell>
        </row>
        <row r="221">
          <cell r="A221" t="str">
            <v>513422200008122344</v>
          </cell>
          <cell r="B221">
            <v>3</v>
          </cell>
          <cell r="C221" t="str">
            <v>熊央初</v>
          </cell>
          <cell r="D221">
            <v>267</v>
          </cell>
          <cell r="E221">
            <v>77</v>
          </cell>
          <cell r="F221" t="str">
            <v>曹霞</v>
          </cell>
          <cell r="G221">
            <v>20</v>
          </cell>
          <cell r="H221" t="str">
            <v>余玉红</v>
          </cell>
          <cell r="I221">
            <v>50.5</v>
          </cell>
          <cell r="J221" t="str">
            <v>汪睿</v>
          </cell>
          <cell r="K221">
            <v>40</v>
          </cell>
          <cell r="L221" t="str">
            <v>卢银楷</v>
          </cell>
          <cell r="M221">
            <v>44</v>
          </cell>
          <cell r="N221" t="str">
            <v>赵香才</v>
          </cell>
          <cell r="O221">
            <v>35</v>
          </cell>
          <cell r="P221" t="str">
            <v>杜基次尔</v>
          </cell>
          <cell r="Q221" t="str">
            <v>文科</v>
          </cell>
        </row>
        <row r="222">
          <cell r="A222" t="str">
            <v>513422200308122119</v>
          </cell>
          <cell r="B222">
            <v>2</v>
          </cell>
          <cell r="C222" t="str">
            <v>叶才岗</v>
          </cell>
          <cell r="D222">
            <v>234</v>
          </cell>
          <cell r="E222">
            <v>66</v>
          </cell>
          <cell r="F222" t="str">
            <v>阙丽萍</v>
          </cell>
          <cell r="G222">
            <v>15</v>
          </cell>
          <cell r="H222" t="str">
            <v>李希</v>
          </cell>
          <cell r="I222">
            <v>47.5</v>
          </cell>
          <cell r="J222" t="str">
            <v>赵顺诚</v>
          </cell>
          <cell r="K222">
            <v>44</v>
          </cell>
          <cell r="L222" t="str">
            <v>吴文艺</v>
          </cell>
          <cell r="M222">
            <v>30</v>
          </cell>
          <cell r="N222" t="str">
            <v>赵香才</v>
          </cell>
          <cell r="O222">
            <v>31</v>
          </cell>
          <cell r="P222" t="str">
            <v>杜基次尔</v>
          </cell>
          <cell r="Q222" t="str">
            <v>文科</v>
          </cell>
        </row>
        <row r="223">
          <cell r="A223" t="str">
            <v>513422200304193825</v>
          </cell>
          <cell r="B223">
            <v>5</v>
          </cell>
          <cell r="C223" t="str">
            <v>熊俊兰</v>
          </cell>
          <cell r="D223">
            <v>309</v>
          </cell>
          <cell r="E223">
            <v>72</v>
          </cell>
          <cell r="F223" t="str">
            <v>叶屏</v>
          </cell>
          <cell r="G223">
            <v>46</v>
          </cell>
          <cell r="H223" t="str">
            <v>王德兵</v>
          </cell>
          <cell r="I223">
            <v>47</v>
          </cell>
          <cell r="J223" t="str">
            <v>兰卡布尺</v>
          </cell>
          <cell r="K223">
            <v>56</v>
          </cell>
          <cell r="L223" t="str">
            <v>吴文艺</v>
          </cell>
          <cell r="M223">
            <v>49</v>
          </cell>
          <cell r="N223" t="str">
            <v>赵香才</v>
          </cell>
          <cell r="O223">
            <v>39</v>
          </cell>
          <cell r="P223" t="str">
            <v>金贵</v>
          </cell>
          <cell r="Q223" t="str">
            <v>文科</v>
          </cell>
        </row>
        <row r="224">
          <cell r="A224" t="str">
            <v>51342220050319111X</v>
          </cell>
          <cell r="B224">
            <v>5</v>
          </cell>
          <cell r="C224" t="str">
            <v>乔欧洋</v>
          </cell>
          <cell r="D224">
            <v>130</v>
          </cell>
          <cell r="E224">
            <v>81</v>
          </cell>
          <cell r="F224" t="str">
            <v>叶屏</v>
          </cell>
          <cell r="G224">
            <v>49</v>
          </cell>
          <cell r="H224" t="str">
            <v>王德兵</v>
          </cell>
          <cell r="I224" t="str">
            <v/>
          </cell>
          <cell r="J224" t="str">
            <v>兰卡布尺</v>
          </cell>
          <cell r="K224" t="str">
            <v/>
          </cell>
          <cell r="L224" t="str">
            <v>吴文艺</v>
          </cell>
          <cell r="M224" t="str">
            <v/>
          </cell>
          <cell r="N224" t="str">
            <v>赵香才</v>
          </cell>
          <cell r="O224" t="str">
            <v/>
          </cell>
          <cell r="P224" t="str">
            <v>金贵</v>
          </cell>
          <cell r="Q224" t="str">
            <v>文科</v>
          </cell>
        </row>
        <row r="225">
          <cell r="A225" t="str">
            <v>513422200405156441</v>
          </cell>
          <cell r="B225">
            <v>4</v>
          </cell>
          <cell r="C225" t="str">
            <v>次仁拥宗</v>
          </cell>
          <cell r="D225">
            <v>302</v>
          </cell>
          <cell r="E225">
            <v>92</v>
          </cell>
          <cell r="F225" t="str">
            <v>曹霞</v>
          </cell>
          <cell r="G225">
            <v>37</v>
          </cell>
          <cell r="H225" t="str">
            <v>王德兵</v>
          </cell>
          <cell r="I225">
            <v>72</v>
          </cell>
          <cell r="J225" t="str">
            <v>汪睿</v>
          </cell>
          <cell r="K225">
            <v>38</v>
          </cell>
          <cell r="L225" t="str">
            <v>卢银楷</v>
          </cell>
          <cell r="M225">
            <v>36</v>
          </cell>
          <cell r="N225" t="str">
            <v>胡慧芳</v>
          </cell>
          <cell r="O225">
            <v>27</v>
          </cell>
          <cell r="P225" t="str">
            <v>杜基次尔</v>
          </cell>
          <cell r="Q225" t="str">
            <v>文科</v>
          </cell>
        </row>
        <row r="226">
          <cell r="A226" t="str">
            <v>513422200111253828</v>
          </cell>
          <cell r="B226">
            <v>3</v>
          </cell>
          <cell r="C226" t="str">
            <v>蒋永琼</v>
          </cell>
          <cell r="D226">
            <v>406</v>
          </cell>
          <cell r="E226">
            <v>93</v>
          </cell>
          <cell r="F226" t="str">
            <v>曹霞</v>
          </cell>
          <cell r="G226">
            <v>55</v>
          </cell>
          <cell r="H226" t="str">
            <v>余玉红</v>
          </cell>
          <cell r="I226">
            <v>96.5</v>
          </cell>
          <cell r="J226" t="str">
            <v>汪睿</v>
          </cell>
          <cell r="K226">
            <v>66</v>
          </cell>
          <cell r="L226" t="str">
            <v>卢银楷</v>
          </cell>
          <cell r="M226">
            <v>48</v>
          </cell>
          <cell r="N226" t="str">
            <v>赵香才</v>
          </cell>
          <cell r="O226">
            <v>47</v>
          </cell>
          <cell r="P226" t="str">
            <v>杜基次尔</v>
          </cell>
          <cell r="Q226" t="str">
            <v>文科</v>
          </cell>
        </row>
        <row r="227">
          <cell r="A227" t="str">
            <v>513422200409240720</v>
          </cell>
          <cell r="B227">
            <v>3</v>
          </cell>
          <cell r="C227" t="str">
            <v>彭英</v>
          </cell>
          <cell r="D227">
            <v>367</v>
          </cell>
          <cell r="E227">
            <v>83</v>
          </cell>
          <cell r="F227" t="str">
            <v>曹霞</v>
          </cell>
          <cell r="G227">
            <v>54</v>
          </cell>
          <cell r="H227" t="str">
            <v>余玉红</v>
          </cell>
          <cell r="I227">
            <v>81.5</v>
          </cell>
          <cell r="J227" t="str">
            <v>汪睿</v>
          </cell>
          <cell r="K227">
            <v>45</v>
          </cell>
          <cell r="L227" t="str">
            <v>卢银楷</v>
          </cell>
          <cell r="M227">
            <v>49</v>
          </cell>
          <cell r="N227" t="str">
            <v>赵香才</v>
          </cell>
          <cell r="O227">
            <v>54</v>
          </cell>
          <cell r="P227" t="str">
            <v>杜基次尔</v>
          </cell>
          <cell r="Q227" t="str">
            <v>文科</v>
          </cell>
        </row>
        <row r="228">
          <cell r="A228" t="str">
            <v>513422200107062113</v>
          </cell>
          <cell r="B228">
            <v>5</v>
          </cell>
          <cell r="C228" t="str">
            <v>马龙浇</v>
          </cell>
          <cell r="D228">
            <v>202</v>
          </cell>
          <cell r="E228">
            <v>63</v>
          </cell>
          <cell r="F228" t="str">
            <v>叶屏</v>
          </cell>
          <cell r="G228">
            <v>22</v>
          </cell>
          <cell r="H228" t="str">
            <v>王德兵</v>
          </cell>
          <cell r="I228">
            <v>40</v>
          </cell>
          <cell r="J228" t="str">
            <v>兰卡布尺</v>
          </cell>
          <cell r="K228">
            <v>22</v>
          </cell>
          <cell r="L228" t="str">
            <v>吴文艺</v>
          </cell>
          <cell r="M228">
            <v>19</v>
          </cell>
          <cell r="N228" t="str">
            <v>赵香才</v>
          </cell>
          <cell r="O228">
            <v>36</v>
          </cell>
          <cell r="P228" t="str">
            <v>金贵</v>
          </cell>
          <cell r="Q228" t="str">
            <v>文科</v>
          </cell>
        </row>
        <row r="229">
          <cell r="A229" t="str">
            <v>513422200203276429</v>
          </cell>
          <cell r="B229">
            <v>2</v>
          </cell>
          <cell r="C229" t="str">
            <v>呷绒拉姆</v>
          </cell>
          <cell r="D229">
            <v>359</v>
          </cell>
          <cell r="E229">
            <v>82</v>
          </cell>
          <cell r="F229" t="str">
            <v>阙丽萍</v>
          </cell>
          <cell r="G229">
            <v>59</v>
          </cell>
          <cell r="H229" t="str">
            <v>李希</v>
          </cell>
          <cell r="I229">
            <v>84.5</v>
          </cell>
          <cell r="J229" t="str">
            <v>赵顺诚</v>
          </cell>
          <cell r="K229">
            <v>44</v>
          </cell>
          <cell r="L229" t="str">
            <v>吴文艺</v>
          </cell>
          <cell r="M229">
            <v>45</v>
          </cell>
          <cell r="N229" t="str">
            <v>赵香才</v>
          </cell>
          <cell r="O229">
            <v>44</v>
          </cell>
          <cell r="P229" t="str">
            <v>杜基次尔</v>
          </cell>
          <cell r="Q229" t="str">
            <v>文科</v>
          </cell>
        </row>
        <row r="230">
          <cell r="A230" t="str">
            <v>513422200505250021</v>
          </cell>
          <cell r="B230">
            <v>2</v>
          </cell>
          <cell r="C230" t="str">
            <v>贡嘎卓玛</v>
          </cell>
          <cell r="D230">
            <v>344</v>
          </cell>
          <cell r="E230">
            <v>88</v>
          </cell>
          <cell r="F230" t="str">
            <v>阙丽萍</v>
          </cell>
          <cell r="G230">
            <v>34</v>
          </cell>
          <cell r="H230" t="str">
            <v>李希</v>
          </cell>
          <cell r="I230">
            <v>61.5</v>
          </cell>
          <cell r="J230" t="str">
            <v>赵顺诚</v>
          </cell>
          <cell r="K230">
            <v>56</v>
          </cell>
          <cell r="L230" t="str">
            <v>吴文艺</v>
          </cell>
          <cell r="M230">
            <v>57</v>
          </cell>
          <cell r="N230" t="str">
            <v>赵香才</v>
          </cell>
          <cell r="O230">
            <v>47</v>
          </cell>
          <cell r="P230" t="str">
            <v>杜基次尔</v>
          </cell>
          <cell r="Q230" t="str">
            <v>文科</v>
          </cell>
        </row>
        <row r="231">
          <cell r="A231" t="str">
            <v>513422200404052923</v>
          </cell>
          <cell r="B231">
            <v>3</v>
          </cell>
          <cell r="C231" t="str">
            <v>邱依落</v>
          </cell>
          <cell r="D231">
            <v>282</v>
          </cell>
          <cell r="E231">
            <v>70</v>
          </cell>
          <cell r="F231" t="str">
            <v>曹霞</v>
          </cell>
          <cell r="G231">
            <v>46</v>
          </cell>
          <cell r="H231" t="str">
            <v>余玉红</v>
          </cell>
          <cell r="I231">
            <v>71</v>
          </cell>
          <cell r="J231" t="str">
            <v>汪睿</v>
          </cell>
          <cell r="K231">
            <v>41</v>
          </cell>
          <cell r="L231" t="str">
            <v>卢银楷</v>
          </cell>
          <cell r="M231">
            <v>29</v>
          </cell>
          <cell r="N231" t="str">
            <v>赵香才</v>
          </cell>
          <cell r="O231">
            <v>25</v>
          </cell>
          <cell r="P231" t="str">
            <v>杜基次尔</v>
          </cell>
          <cell r="Q231" t="str">
            <v>文科</v>
          </cell>
        </row>
        <row r="232">
          <cell r="A232" t="str">
            <v>513422200410016822</v>
          </cell>
          <cell r="B232">
            <v>3</v>
          </cell>
          <cell r="C232" t="str">
            <v>折呷央青</v>
          </cell>
          <cell r="D232">
            <v>305</v>
          </cell>
          <cell r="E232">
            <v>73</v>
          </cell>
          <cell r="F232" t="str">
            <v>曹霞</v>
          </cell>
          <cell r="G232">
            <v>35</v>
          </cell>
          <cell r="H232" t="str">
            <v>余玉红</v>
          </cell>
          <cell r="I232">
            <v>44</v>
          </cell>
          <cell r="J232" t="str">
            <v>汪睿</v>
          </cell>
          <cell r="K232">
            <v>52</v>
          </cell>
          <cell r="L232" t="str">
            <v>卢银楷</v>
          </cell>
          <cell r="M232">
            <v>46</v>
          </cell>
          <cell r="N232" t="str">
            <v>赵香才</v>
          </cell>
          <cell r="O232">
            <v>55</v>
          </cell>
          <cell r="P232" t="str">
            <v>杜基次尔</v>
          </cell>
          <cell r="Q232" t="str">
            <v>文科</v>
          </cell>
        </row>
        <row r="233">
          <cell r="A233" t="str">
            <v>513422200203082325</v>
          </cell>
          <cell r="B233">
            <v>2</v>
          </cell>
          <cell r="C233" t="str">
            <v>高玉红</v>
          </cell>
          <cell r="D233">
            <v>369</v>
          </cell>
          <cell r="E233">
            <v>97</v>
          </cell>
          <cell r="F233" t="str">
            <v>阙丽萍</v>
          </cell>
          <cell r="G233">
            <v>58</v>
          </cell>
          <cell r="H233" t="str">
            <v>李希</v>
          </cell>
          <cell r="I233">
            <v>81</v>
          </cell>
          <cell r="J233" t="str">
            <v>赵顺诚</v>
          </cell>
          <cell r="K233">
            <v>57</v>
          </cell>
          <cell r="L233" t="str">
            <v>吴文艺</v>
          </cell>
          <cell r="M233">
            <v>42</v>
          </cell>
          <cell r="N233" t="str">
            <v>赵香才</v>
          </cell>
          <cell r="O233">
            <v>34</v>
          </cell>
          <cell r="P233" t="str">
            <v>杜基次尔</v>
          </cell>
          <cell r="Q233" t="str">
            <v>文科</v>
          </cell>
        </row>
        <row r="234">
          <cell r="A234" t="str">
            <v>513422200408243823</v>
          </cell>
          <cell r="B234">
            <v>4</v>
          </cell>
          <cell r="C234" t="str">
            <v>马伍呷</v>
          </cell>
          <cell r="D234">
            <v>336</v>
          </cell>
          <cell r="E234">
            <v>92</v>
          </cell>
          <cell r="F234" t="str">
            <v>曹霞</v>
          </cell>
          <cell r="G234">
            <v>44</v>
          </cell>
          <cell r="H234" t="str">
            <v>王德兵</v>
          </cell>
          <cell r="I234">
            <v>61.5</v>
          </cell>
          <cell r="J234" t="str">
            <v>汪睿</v>
          </cell>
          <cell r="K234">
            <v>44</v>
          </cell>
          <cell r="L234" t="str">
            <v>卢银楷</v>
          </cell>
          <cell r="M234">
            <v>51</v>
          </cell>
          <cell r="N234" t="str">
            <v>胡慧芳</v>
          </cell>
          <cell r="O234">
            <v>43</v>
          </cell>
          <cell r="P234" t="str">
            <v>杜基次尔</v>
          </cell>
          <cell r="Q234" t="str">
            <v>文科</v>
          </cell>
        </row>
        <row r="235">
          <cell r="A235" t="str">
            <v>51342220050201172X</v>
          </cell>
          <cell r="B235">
            <v>3</v>
          </cell>
          <cell r="C235" t="str">
            <v>陈泰珍</v>
          </cell>
          <cell r="D235">
            <v>245</v>
          </cell>
          <cell r="E235">
            <v>78</v>
          </cell>
          <cell r="F235" t="str">
            <v>曹霞</v>
          </cell>
          <cell r="G235">
            <v>30</v>
          </cell>
          <cell r="H235" t="str">
            <v>余玉红</v>
          </cell>
          <cell r="I235">
            <v>39</v>
          </cell>
          <cell r="J235" t="str">
            <v>汪睿</v>
          </cell>
          <cell r="K235">
            <v>30</v>
          </cell>
          <cell r="L235" t="str">
            <v>卢银楷</v>
          </cell>
          <cell r="M235">
            <v>36</v>
          </cell>
          <cell r="N235" t="str">
            <v>赵香才</v>
          </cell>
          <cell r="O235">
            <v>32</v>
          </cell>
          <cell r="P235" t="str">
            <v>杜基次尔</v>
          </cell>
          <cell r="Q235" t="str">
            <v>文科</v>
          </cell>
        </row>
        <row r="236">
          <cell r="A236" t="str">
            <v>513422200501214023</v>
          </cell>
          <cell r="B236">
            <v>2</v>
          </cell>
          <cell r="C236" t="str">
            <v>祝玛央青</v>
          </cell>
          <cell r="D236">
            <v>445</v>
          </cell>
          <cell r="E236">
            <v>100</v>
          </cell>
          <cell r="F236" t="str">
            <v>阙丽萍</v>
          </cell>
          <cell r="G236">
            <v>73</v>
          </cell>
          <cell r="H236" t="str">
            <v>李希</v>
          </cell>
          <cell r="I236">
            <v>99.5</v>
          </cell>
          <cell r="J236" t="str">
            <v>赵顺诚</v>
          </cell>
          <cell r="K236">
            <v>70</v>
          </cell>
          <cell r="L236" t="str">
            <v>吴文艺</v>
          </cell>
          <cell r="M236">
            <v>59</v>
          </cell>
          <cell r="N236" t="str">
            <v>赵香才</v>
          </cell>
          <cell r="O236">
            <v>43</v>
          </cell>
          <cell r="P236" t="str">
            <v>杜基次尔</v>
          </cell>
          <cell r="Q236" t="str">
            <v>文科</v>
          </cell>
        </row>
        <row r="237">
          <cell r="A237" t="str">
            <v>513422200405202719</v>
          </cell>
          <cell r="B237">
            <v>4</v>
          </cell>
          <cell r="C237" t="str">
            <v>杨冬友</v>
          </cell>
          <cell r="D237">
            <v>318</v>
          </cell>
          <cell r="E237">
            <v>80</v>
          </cell>
          <cell r="F237" t="str">
            <v>曹霞</v>
          </cell>
          <cell r="G237">
            <v>45</v>
          </cell>
          <cell r="H237" t="str">
            <v>王德兵</v>
          </cell>
          <cell r="I237">
            <v>42</v>
          </cell>
          <cell r="J237" t="str">
            <v>汪睿</v>
          </cell>
          <cell r="K237">
            <v>57</v>
          </cell>
          <cell r="L237" t="str">
            <v>卢银楷</v>
          </cell>
          <cell r="M237">
            <v>45</v>
          </cell>
          <cell r="N237" t="str">
            <v>胡慧芳</v>
          </cell>
          <cell r="O237">
            <v>49</v>
          </cell>
          <cell r="P237" t="str">
            <v>杜基次尔</v>
          </cell>
          <cell r="Q237" t="str">
            <v>文科</v>
          </cell>
        </row>
        <row r="238">
          <cell r="A238" t="str">
            <v>513422200612074027</v>
          </cell>
          <cell r="B238">
            <v>3</v>
          </cell>
          <cell r="C238" t="str">
            <v>边玛拉姆</v>
          </cell>
          <cell r="D238">
            <v>365</v>
          </cell>
          <cell r="E238">
            <v>98</v>
          </cell>
          <cell r="F238" t="str">
            <v>曹霞</v>
          </cell>
          <cell r="G238">
            <v>55</v>
          </cell>
          <cell r="H238" t="str">
            <v>余玉红</v>
          </cell>
          <cell r="I238">
            <v>66.5</v>
          </cell>
          <cell r="J238" t="str">
            <v>汪睿</v>
          </cell>
          <cell r="K238">
            <v>58</v>
          </cell>
          <cell r="L238" t="str">
            <v>卢银楷</v>
          </cell>
          <cell r="M238">
            <v>53</v>
          </cell>
          <cell r="N238" t="str">
            <v>赵香才</v>
          </cell>
          <cell r="O238">
            <v>34</v>
          </cell>
          <cell r="P238" t="str">
            <v>杜基次尔</v>
          </cell>
          <cell r="Q238" t="str">
            <v>文科</v>
          </cell>
        </row>
        <row r="239">
          <cell r="A239" t="str">
            <v>513422200404092116</v>
          </cell>
          <cell r="B239">
            <v>2</v>
          </cell>
          <cell r="C239" t="str">
            <v>马鑫杰</v>
          </cell>
          <cell r="D239">
            <v>305</v>
          </cell>
          <cell r="E239">
            <v>75</v>
          </cell>
          <cell r="F239" t="str">
            <v>阙丽萍</v>
          </cell>
          <cell r="G239">
            <v>49</v>
          </cell>
          <cell r="H239" t="str">
            <v>李希</v>
          </cell>
          <cell r="I239">
            <v>59.5</v>
          </cell>
          <cell r="J239" t="str">
            <v>赵顺诚</v>
          </cell>
          <cell r="K239">
            <v>46</v>
          </cell>
          <cell r="L239" t="str">
            <v>吴文艺</v>
          </cell>
          <cell r="M239">
            <v>34</v>
          </cell>
          <cell r="N239" t="str">
            <v>赵香才</v>
          </cell>
          <cell r="O239">
            <v>41</v>
          </cell>
          <cell r="P239" t="str">
            <v>杜基次尔</v>
          </cell>
          <cell r="Q239" t="str">
            <v>文科</v>
          </cell>
        </row>
        <row r="240">
          <cell r="A240" t="str">
            <v>513422200501043826</v>
          </cell>
          <cell r="B240">
            <v>2</v>
          </cell>
          <cell r="C240" t="str">
            <v>马文琴</v>
          </cell>
          <cell r="D240">
            <v>377</v>
          </cell>
          <cell r="E240">
            <v>97</v>
          </cell>
          <cell r="F240" t="str">
            <v>阙丽萍</v>
          </cell>
          <cell r="G240">
            <v>33</v>
          </cell>
          <cell r="H240" t="str">
            <v>李希</v>
          </cell>
          <cell r="I240">
            <v>93.5</v>
          </cell>
          <cell r="J240" t="str">
            <v>赵顺诚</v>
          </cell>
          <cell r="K240">
            <v>63</v>
          </cell>
          <cell r="L240" t="str">
            <v>吴文艺</v>
          </cell>
          <cell r="M240">
            <v>56</v>
          </cell>
          <cell r="N240" t="str">
            <v>赵香才</v>
          </cell>
          <cell r="O240">
            <v>34</v>
          </cell>
          <cell r="P240" t="str">
            <v>杜基次尔</v>
          </cell>
          <cell r="Q240" t="str">
            <v>文科</v>
          </cell>
        </row>
        <row r="241">
          <cell r="A241" t="str">
            <v>513422200401116426</v>
          </cell>
          <cell r="B241">
            <v>1</v>
          </cell>
          <cell r="C241" t="str">
            <v>格绒其珍</v>
          </cell>
          <cell r="D241">
            <v>375</v>
          </cell>
          <cell r="E241">
            <v>102</v>
          </cell>
          <cell r="F241" t="str">
            <v>叶屏</v>
          </cell>
          <cell r="G241">
            <v>43</v>
          </cell>
          <cell r="H241" t="str">
            <v>余玉红</v>
          </cell>
          <cell r="I241">
            <v>78.5</v>
          </cell>
          <cell r="J241" t="str">
            <v>胡昌燕</v>
          </cell>
          <cell r="K241">
            <v>57</v>
          </cell>
          <cell r="L241" t="str">
            <v>卢银楷</v>
          </cell>
          <cell r="M241">
            <v>56</v>
          </cell>
          <cell r="N241" t="str">
            <v>胡慧芳</v>
          </cell>
          <cell r="O241">
            <v>38</v>
          </cell>
          <cell r="P241" t="str">
            <v>金贵</v>
          </cell>
          <cell r="Q241" t="str">
            <v>文科</v>
          </cell>
        </row>
        <row r="242">
          <cell r="A242" t="str">
            <v>513422200109152710</v>
          </cell>
          <cell r="B242">
            <v>5</v>
          </cell>
          <cell r="C242" t="str">
            <v>苏扎西</v>
          </cell>
          <cell r="D242">
            <v>282</v>
          </cell>
          <cell r="E242">
            <v>69</v>
          </cell>
          <cell r="F242" t="str">
            <v>叶屏</v>
          </cell>
          <cell r="G242">
            <v>54</v>
          </cell>
          <cell r="H242" t="str">
            <v>王德兵</v>
          </cell>
          <cell r="I242">
            <v>31</v>
          </cell>
          <cell r="J242" t="str">
            <v>兰卡布尺</v>
          </cell>
          <cell r="K242">
            <v>38</v>
          </cell>
          <cell r="L242" t="str">
            <v>吴文艺</v>
          </cell>
          <cell r="M242">
            <v>45</v>
          </cell>
          <cell r="N242" t="str">
            <v>赵香才</v>
          </cell>
          <cell r="O242">
            <v>45</v>
          </cell>
          <cell r="P242" t="str">
            <v>金贵</v>
          </cell>
          <cell r="Q242" t="str">
            <v>文科</v>
          </cell>
        </row>
        <row r="243">
          <cell r="A243" t="str">
            <v>513422199910022545</v>
          </cell>
          <cell r="B243">
            <v>4</v>
          </cell>
          <cell r="C243" t="str">
            <v>伍秀芳</v>
          </cell>
          <cell r="D243">
            <v>344</v>
          </cell>
          <cell r="E243">
            <v>88</v>
          </cell>
          <cell r="F243" t="str">
            <v>曹霞</v>
          </cell>
          <cell r="G243">
            <v>60</v>
          </cell>
          <cell r="H243" t="str">
            <v>王德兵</v>
          </cell>
          <cell r="I243">
            <v>76.5</v>
          </cell>
          <cell r="J243" t="str">
            <v>汪睿</v>
          </cell>
          <cell r="K243">
            <v>49</v>
          </cell>
          <cell r="L243" t="str">
            <v>卢银楷</v>
          </cell>
          <cell r="M243">
            <v>44</v>
          </cell>
          <cell r="N243" t="str">
            <v>胡慧芳</v>
          </cell>
          <cell r="O243">
            <v>26</v>
          </cell>
          <cell r="P243" t="str">
            <v>杜基次尔</v>
          </cell>
          <cell r="Q243" t="str">
            <v>文科</v>
          </cell>
        </row>
        <row r="244">
          <cell r="A244" t="str">
            <v>513422200503086221</v>
          </cell>
          <cell r="B244">
            <v>3</v>
          </cell>
          <cell r="C244" t="str">
            <v>李子芳</v>
          </cell>
          <cell r="D244">
            <v>362</v>
          </cell>
          <cell r="E244">
            <v>92</v>
          </cell>
          <cell r="F244" t="str">
            <v>曹霞</v>
          </cell>
          <cell r="G244">
            <v>60</v>
          </cell>
          <cell r="H244" t="str">
            <v>余玉红</v>
          </cell>
          <cell r="I244">
            <v>49</v>
          </cell>
          <cell r="J244" t="str">
            <v>汪睿</v>
          </cell>
          <cell r="K244">
            <v>54</v>
          </cell>
          <cell r="L244" t="str">
            <v>卢银楷</v>
          </cell>
          <cell r="M244">
            <v>66</v>
          </cell>
          <cell r="N244" t="str">
            <v>赵香才</v>
          </cell>
          <cell r="O244">
            <v>41</v>
          </cell>
          <cell r="P244" t="str">
            <v>杜基次尔</v>
          </cell>
          <cell r="Q244" t="str">
            <v>文科</v>
          </cell>
        </row>
        <row r="245">
          <cell r="A245" t="str">
            <v>513422200409140025</v>
          </cell>
          <cell r="B245">
            <v>5</v>
          </cell>
          <cell r="C245" t="str">
            <v>杨秋霞</v>
          </cell>
          <cell r="D245">
            <v>318</v>
          </cell>
          <cell r="E245">
            <v>85</v>
          </cell>
          <cell r="F245" t="str">
            <v>叶屏</v>
          </cell>
          <cell r="G245">
            <v>26</v>
          </cell>
          <cell r="H245" t="str">
            <v>王德兵</v>
          </cell>
          <cell r="I245">
            <v>49</v>
          </cell>
          <cell r="J245" t="str">
            <v>兰卡布尺</v>
          </cell>
          <cell r="K245">
            <v>61</v>
          </cell>
          <cell r="L245" t="str">
            <v>吴文艺</v>
          </cell>
          <cell r="M245">
            <v>48</v>
          </cell>
          <cell r="N245" t="str">
            <v>赵香才</v>
          </cell>
          <cell r="O245">
            <v>49</v>
          </cell>
          <cell r="P245" t="str">
            <v>金贵</v>
          </cell>
          <cell r="Q245" t="str">
            <v>文科</v>
          </cell>
        </row>
        <row r="246">
          <cell r="A246" t="str">
            <v>513422200205163823</v>
          </cell>
          <cell r="B246">
            <v>1</v>
          </cell>
          <cell r="C246" t="str">
            <v>马友力</v>
          </cell>
          <cell r="D246">
            <v>400</v>
          </cell>
          <cell r="E246">
            <v>90</v>
          </cell>
          <cell r="F246" t="str">
            <v>叶屏</v>
          </cell>
          <cell r="G246">
            <v>69</v>
          </cell>
          <cell r="H246" t="str">
            <v>余玉红</v>
          </cell>
          <cell r="I246">
            <v>95.5</v>
          </cell>
          <cell r="J246" t="str">
            <v>胡昌燕</v>
          </cell>
          <cell r="K246">
            <v>53</v>
          </cell>
          <cell r="L246" t="str">
            <v>卢银楷</v>
          </cell>
          <cell r="M246">
            <v>43</v>
          </cell>
          <cell r="N246" t="str">
            <v>胡慧芳</v>
          </cell>
          <cell r="O246">
            <v>49</v>
          </cell>
          <cell r="P246" t="str">
            <v>金贵</v>
          </cell>
          <cell r="Q246" t="str">
            <v>文科</v>
          </cell>
        </row>
        <row r="247">
          <cell r="A247" t="str">
            <v>513422200508052928</v>
          </cell>
          <cell r="B247">
            <v>4</v>
          </cell>
          <cell r="C247" t="str">
            <v>何霞霞</v>
          </cell>
          <cell r="D247">
            <v>414</v>
          </cell>
          <cell r="E247">
            <v>98</v>
          </cell>
          <cell r="F247" t="str">
            <v>曹霞</v>
          </cell>
          <cell r="G247">
            <v>67</v>
          </cell>
          <cell r="H247" t="str">
            <v>王德兵</v>
          </cell>
          <cell r="I247">
            <v>86</v>
          </cell>
          <cell r="J247" t="str">
            <v>汪睿</v>
          </cell>
          <cell r="K247">
            <v>67</v>
          </cell>
          <cell r="L247" t="str">
            <v>卢银楷</v>
          </cell>
          <cell r="M247">
            <v>54</v>
          </cell>
          <cell r="N247" t="str">
            <v>胡慧芳</v>
          </cell>
          <cell r="O247">
            <v>42</v>
          </cell>
          <cell r="P247" t="str">
            <v>杜基次尔</v>
          </cell>
          <cell r="Q247" t="str">
            <v>文科</v>
          </cell>
        </row>
        <row r="248">
          <cell r="A248" t="str">
            <v>513422200401152531</v>
          </cell>
          <cell r="B248">
            <v>5</v>
          </cell>
          <cell r="C248" t="str">
            <v>苏文兵</v>
          </cell>
          <cell r="D248">
            <v>355</v>
          </cell>
          <cell r="E248">
            <v>103</v>
          </cell>
          <cell r="F248" t="str">
            <v>叶屏</v>
          </cell>
          <cell r="G248">
            <v>52</v>
          </cell>
          <cell r="H248" t="str">
            <v>王德兵</v>
          </cell>
          <cell r="I248">
            <v>46</v>
          </cell>
          <cell r="J248" t="str">
            <v>兰卡布尺</v>
          </cell>
          <cell r="K248">
            <v>47</v>
          </cell>
          <cell r="L248" t="str">
            <v>吴文艺</v>
          </cell>
          <cell r="M248">
            <v>57</v>
          </cell>
          <cell r="N248" t="str">
            <v>赵香才</v>
          </cell>
          <cell r="O248">
            <v>50</v>
          </cell>
          <cell r="P248" t="str">
            <v>金贵</v>
          </cell>
          <cell r="Q248" t="str">
            <v>文科</v>
          </cell>
        </row>
        <row r="249">
          <cell r="A249" t="str">
            <v>513422200107034219</v>
          </cell>
          <cell r="B249">
            <v>3</v>
          </cell>
          <cell r="C249" t="str">
            <v>阿巴杜基</v>
          </cell>
          <cell r="D249">
            <v>324</v>
          </cell>
          <cell r="E249">
            <v>88</v>
          </cell>
          <cell r="F249" t="str">
            <v>曹霞</v>
          </cell>
          <cell r="G249">
            <v>67</v>
          </cell>
          <cell r="H249" t="str">
            <v>余玉红</v>
          </cell>
          <cell r="I249">
            <v>43.5</v>
          </cell>
          <cell r="J249" t="str">
            <v>汪睿</v>
          </cell>
          <cell r="K249">
            <v>45</v>
          </cell>
          <cell r="L249" t="str">
            <v>卢银楷</v>
          </cell>
          <cell r="M249">
            <v>46</v>
          </cell>
          <cell r="N249" t="str">
            <v>赵香才</v>
          </cell>
          <cell r="O249">
            <v>34</v>
          </cell>
          <cell r="P249" t="str">
            <v>杜基次尔</v>
          </cell>
          <cell r="Q249" t="str">
            <v>文科</v>
          </cell>
        </row>
        <row r="250">
          <cell r="A250" t="str">
            <v>513422200211175628</v>
          </cell>
          <cell r="B250">
            <v>2</v>
          </cell>
          <cell r="C250" t="str">
            <v>边玛拉初</v>
          </cell>
          <cell r="D250">
            <v>347</v>
          </cell>
          <cell r="E250">
            <v>82</v>
          </cell>
          <cell r="F250" t="str">
            <v>阙丽萍</v>
          </cell>
          <cell r="G250">
            <v>50</v>
          </cell>
          <cell r="H250" t="str">
            <v>李希</v>
          </cell>
          <cell r="I250">
            <v>66.5</v>
          </cell>
          <cell r="J250" t="str">
            <v>赵顺诚</v>
          </cell>
          <cell r="K250">
            <v>59</v>
          </cell>
          <cell r="L250" t="str">
            <v>吴文艺</v>
          </cell>
          <cell r="M250">
            <v>43</v>
          </cell>
          <cell r="N250" t="str">
            <v>赵香才</v>
          </cell>
          <cell r="O250">
            <v>46</v>
          </cell>
          <cell r="P250" t="str">
            <v>杜基次尔</v>
          </cell>
          <cell r="Q250" t="str">
            <v>文科</v>
          </cell>
        </row>
        <row r="251">
          <cell r="A251" t="str">
            <v>513422200503280024</v>
          </cell>
          <cell r="B251">
            <v>4</v>
          </cell>
          <cell r="C251" t="str">
            <v>马玉凤</v>
          </cell>
          <cell r="D251">
            <v>257</v>
          </cell>
          <cell r="E251">
            <v>84</v>
          </cell>
          <cell r="F251" t="str">
            <v>曹霞</v>
          </cell>
          <cell r="G251">
            <v>21</v>
          </cell>
          <cell r="H251" t="str">
            <v>王德兵</v>
          </cell>
          <cell r="I251">
            <v>35</v>
          </cell>
          <cell r="J251" t="str">
            <v>汪睿</v>
          </cell>
          <cell r="K251">
            <v>41</v>
          </cell>
          <cell r="L251" t="str">
            <v>卢银楷</v>
          </cell>
          <cell r="M251">
            <v>39</v>
          </cell>
          <cell r="N251" t="str">
            <v>胡慧芳</v>
          </cell>
          <cell r="O251">
            <v>37</v>
          </cell>
          <cell r="P251" t="str">
            <v>杜基次尔</v>
          </cell>
          <cell r="Q251" t="str">
            <v>文科</v>
          </cell>
        </row>
        <row r="252">
          <cell r="A252" t="str">
            <v>513422200408091719</v>
          </cell>
          <cell r="B252">
            <v>3</v>
          </cell>
          <cell r="C252" t="str">
            <v>黄尼玛</v>
          </cell>
          <cell r="D252">
            <v>406</v>
          </cell>
          <cell r="E252">
            <v>95</v>
          </cell>
          <cell r="F252" t="str">
            <v>曹霞</v>
          </cell>
          <cell r="G252">
            <v>79</v>
          </cell>
          <cell r="H252" t="str">
            <v>余玉红</v>
          </cell>
          <cell r="I252">
            <v>94.5</v>
          </cell>
          <cell r="J252" t="str">
            <v>汪睿</v>
          </cell>
          <cell r="K252">
            <v>50</v>
          </cell>
          <cell r="L252" t="str">
            <v>卢银楷</v>
          </cell>
          <cell r="M252">
            <v>49</v>
          </cell>
          <cell r="N252" t="str">
            <v>赵香才</v>
          </cell>
          <cell r="O252">
            <v>38</v>
          </cell>
          <cell r="P252" t="str">
            <v>杜基次尔</v>
          </cell>
          <cell r="Q252" t="str">
            <v>文科</v>
          </cell>
        </row>
        <row r="253">
          <cell r="A253" t="str">
            <v>513422200503052726</v>
          </cell>
          <cell r="B253">
            <v>4</v>
          </cell>
          <cell r="C253" t="str">
            <v>邓明琼</v>
          </cell>
          <cell r="D253">
            <v>356</v>
          </cell>
          <cell r="E253">
            <v>95</v>
          </cell>
          <cell r="F253" t="str">
            <v>曹霞</v>
          </cell>
          <cell r="G253">
            <v>43</v>
          </cell>
          <cell r="H253" t="str">
            <v>王德兵</v>
          </cell>
          <cell r="I253">
            <v>84.5</v>
          </cell>
          <cell r="J253" t="str">
            <v>汪睿</v>
          </cell>
          <cell r="K253">
            <v>54</v>
          </cell>
          <cell r="L253" t="str">
            <v>卢银楷</v>
          </cell>
          <cell r="M253">
            <v>43</v>
          </cell>
          <cell r="N253" t="str">
            <v>胡慧芳</v>
          </cell>
          <cell r="O253">
            <v>36</v>
          </cell>
          <cell r="P253" t="str">
            <v>杜基次尔</v>
          </cell>
          <cell r="Q253" t="str">
            <v>文科</v>
          </cell>
        </row>
        <row r="254">
          <cell r="A254" t="str">
            <v>513422200307141924</v>
          </cell>
          <cell r="B254">
            <v>2</v>
          </cell>
          <cell r="C254" t="str">
            <v>王海英</v>
          </cell>
          <cell r="D254">
            <v>345</v>
          </cell>
          <cell r="E254">
            <v>79</v>
          </cell>
          <cell r="F254" t="str">
            <v>阙丽萍</v>
          </cell>
          <cell r="G254">
            <v>58</v>
          </cell>
          <cell r="H254" t="str">
            <v>李希</v>
          </cell>
          <cell r="I254">
            <v>80</v>
          </cell>
          <cell r="J254" t="str">
            <v>赵顺诚</v>
          </cell>
          <cell r="K254">
            <v>47</v>
          </cell>
          <cell r="L254" t="str">
            <v>吴文艺</v>
          </cell>
          <cell r="M254">
            <v>34</v>
          </cell>
          <cell r="N254" t="str">
            <v>赵香才</v>
          </cell>
          <cell r="O254">
            <v>47</v>
          </cell>
          <cell r="P254" t="str">
            <v>杜基次尔</v>
          </cell>
          <cell r="Q254" t="str">
            <v>文科</v>
          </cell>
        </row>
        <row r="255">
          <cell r="A255" t="str">
            <v>513422200301244826</v>
          </cell>
          <cell r="B255">
            <v>5</v>
          </cell>
          <cell r="C255" t="str">
            <v>呷茸央宗</v>
          </cell>
          <cell r="D255">
            <v>353</v>
          </cell>
          <cell r="E255">
            <v>77</v>
          </cell>
          <cell r="F255" t="str">
            <v>叶屏</v>
          </cell>
          <cell r="G255">
            <v>58</v>
          </cell>
          <cell r="H255" t="str">
            <v>王德兵</v>
          </cell>
          <cell r="I255">
            <v>99.5</v>
          </cell>
          <cell r="J255" t="str">
            <v>兰卡布尺</v>
          </cell>
          <cell r="K255">
            <v>53</v>
          </cell>
          <cell r="L255" t="str">
            <v>吴文艺</v>
          </cell>
          <cell r="M255">
            <v>47</v>
          </cell>
          <cell r="N255" t="str">
            <v>赵香才</v>
          </cell>
          <cell r="O255">
            <v>18</v>
          </cell>
          <cell r="P255" t="str">
            <v>金贵</v>
          </cell>
          <cell r="Q255" t="str">
            <v>文科</v>
          </cell>
        </row>
        <row r="256">
          <cell r="A256" t="str">
            <v>513422200312042111</v>
          </cell>
          <cell r="B256">
            <v>2</v>
          </cell>
          <cell r="C256" t="str">
            <v>王代浩</v>
          </cell>
          <cell r="D256">
            <v>339</v>
          </cell>
          <cell r="E256">
            <v>83</v>
          </cell>
          <cell r="F256" t="str">
            <v>阙丽萍</v>
          </cell>
          <cell r="G256">
            <v>43</v>
          </cell>
          <cell r="H256" t="str">
            <v>李希</v>
          </cell>
          <cell r="I256">
            <v>49.5</v>
          </cell>
          <cell r="J256" t="str">
            <v>赵顺诚</v>
          </cell>
          <cell r="K256">
            <v>52</v>
          </cell>
          <cell r="L256" t="str">
            <v>吴文艺</v>
          </cell>
          <cell r="M256">
            <v>57</v>
          </cell>
          <cell r="N256" t="str">
            <v>赵香才</v>
          </cell>
          <cell r="O256">
            <v>54</v>
          </cell>
          <cell r="P256" t="str">
            <v>杜基次尔</v>
          </cell>
          <cell r="Q256" t="str">
            <v>文科</v>
          </cell>
        </row>
        <row r="257">
          <cell r="A257" t="str">
            <v>513422200405012923</v>
          </cell>
          <cell r="B257">
            <v>1</v>
          </cell>
          <cell r="C257" t="str">
            <v>严小飞</v>
          </cell>
          <cell r="D257">
            <v>401</v>
          </cell>
          <cell r="E257">
            <v>90</v>
          </cell>
          <cell r="F257" t="str">
            <v>叶屏</v>
          </cell>
          <cell r="G257">
            <v>71</v>
          </cell>
          <cell r="H257" t="str">
            <v>余玉红</v>
          </cell>
          <cell r="I257">
            <v>85</v>
          </cell>
          <cell r="J257" t="str">
            <v>胡昌燕</v>
          </cell>
          <cell r="K257">
            <v>56</v>
          </cell>
          <cell r="L257" t="str">
            <v>卢银楷</v>
          </cell>
          <cell r="M257">
            <v>57</v>
          </cell>
          <cell r="N257" t="str">
            <v>胡慧芳</v>
          </cell>
          <cell r="O257">
            <v>42</v>
          </cell>
          <cell r="P257" t="str">
            <v>金贵</v>
          </cell>
          <cell r="Q257" t="str">
            <v>文科</v>
          </cell>
        </row>
        <row r="258">
          <cell r="A258" t="str">
            <v>513422200402082723</v>
          </cell>
          <cell r="B258">
            <v>4</v>
          </cell>
          <cell r="C258" t="str">
            <v>陈蓉</v>
          </cell>
          <cell r="D258">
            <v>339</v>
          </cell>
          <cell r="E258">
            <v>89</v>
          </cell>
          <cell r="F258" t="str">
            <v>曹霞</v>
          </cell>
          <cell r="G258">
            <v>41</v>
          </cell>
          <cell r="H258" t="str">
            <v>王德兵</v>
          </cell>
          <cell r="I258">
            <v>57</v>
          </cell>
          <cell r="J258" t="str">
            <v>汪睿</v>
          </cell>
          <cell r="K258">
            <v>54</v>
          </cell>
          <cell r="L258" t="str">
            <v>卢银楷</v>
          </cell>
          <cell r="M258">
            <v>48</v>
          </cell>
          <cell r="N258" t="str">
            <v>胡慧芳</v>
          </cell>
          <cell r="O258">
            <v>50</v>
          </cell>
          <cell r="P258" t="str">
            <v>杜基次尔</v>
          </cell>
          <cell r="Q258" t="str">
            <v>文科</v>
          </cell>
        </row>
        <row r="259">
          <cell r="A259" t="str">
            <v>513422200310052914</v>
          </cell>
          <cell r="B259">
            <v>1</v>
          </cell>
          <cell r="C259" t="str">
            <v>苟建康</v>
          </cell>
          <cell r="D259">
            <v>428</v>
          </cell>
          <cell r="E259">
            <v>100</v>
          </cell>
          <cell r="F259" t="str">
            <v>叶屏</v>
          </cell>
          <cell r="G259">
            <v>63</v>
          </cell>
          <cell r="H259" t="str">
            <v>余玉红</v>
          </cell>
          <cell r="I259">
            <v>91.5</v>
          </cell>
          <cell r="J259" t="str">
            <v>胡昌燕</v>
          </cell>
          <cell r="K259">
            <v>63</v>
          </cell>
          <cell r="L259" t="str">
            <v>卢银楷</v>
          </cell>
          <cell r="M259">
            <v>56</v>
          </cell>
          <cell r="N259" t="str">
            <v>胡慧芳</v>
          </cell>
          <cell r="O259">
            <v>54</v>
          </cell>
          <cell r="P259" t="str">
            <v>金贵</v>
          </cell>
          <cell r="Q259" t="str">
            <v>文科</v>
          </cell>
        </row>
        <row r="260">
          <cell r="A260" t="str">
            <v>513422200204083821</v>
          </cell>
          <cell r="B260">
            <v>5</v>
          </cell>
          <cell r="C260" t="str">
            <v>马阿呷</v>
          </cell>
          <cell r="D260">
            <v>317</v>
          </cell>
          <cell r="E260">
            <v>79</v>
          </cell>
          <cell r="F260" t="str">
            <v>叶屏</v>
          </cell>
          <cell r="G260">
            <v>48</v>
          </cell>
          <cell r="H260" t="str">
            <v>王德兵</v>
          </cell>
          <cell r="I260">
            <v>77</v>
          </cell>
          <cell r="J260" t="str">
            <v>兰卡布尺</v>
          </cell>
          <cell r="K260">
            <v>38</v>
          </cell>
          <cell r="L260" t="str">
            <v>吴文艺</v>
          </cell>
          <cell r="M260">
            <v>37</v>
          </cell>
          <cell r="N260" t="str">
            <v>赵香才</v>
          </cell>
          <cell r="O260">
            <v>38</v>
          </cell>
          <cell r="P260" t="str">
            <v>金贵</v>
          </cell>
          <cell r="Q260" t="str">
            <v>文科</v>
          </cell>
        </row>
        <row r="261">
          <cell r="A261" t="str">
            <v>513422200307103629</v>
          </cell>
          <cell r="B261">
            <v>2</v>
          </cell>
          <cell r="C261" t="str">
            <v>刘关凤</v>
          </cell>
          <cell r="D261">
            <v>447</v>
          </cell>
          <cell r="E261">
            <v>102</v>
          </cell>
          <cell r="F261" t="str">
            <v>阙丽萍</v>
          </cell>
          <cell r="G261">
            <v>67</v>
          </cell>
          <cell r="H261" t="str">
            <v>李希</v>
          </cell>
          <cell r="I261">
            <v>104.5</v>
          </cell>
          <cell r="J261" t="str">
            <v>赵顺诚</v>
          </cell>
          <cell r="K261">
            <v>62</v>
          </cell>
          <cell r="L261" t="str">
            <v>吴文艺</v>
          </cell>
          <cell r="M261">
            <v>56</v>
          </cell>
          <cell r="N261" t="str">
            <v>赵香才</v>
          </cell>
          <cell r="O261">
            <v>55</v>
          </cell>
          <cell r="P261" t="str">
            <v>杜基次尔</v>
          </cell>
          <cell r="Q261" t="str">
            <v>文科</v>
          </cell>
        </row>
        <row r="262">
          <cell r="A262" t="str">
            <v>513422200407081914</v>
          </cell>
          <cell r="B262">
            <v>3</v>
          </cell>
          <cell r="C262" t="str">
            <v>何华品</v>
          </cell>
          <cell r="D262">
            <v>268</v>
          </cell>
          <cell r="E262">
            <v>74</v>
          </cell>
          <cell r="F262" t="str">
            <v>曹霞</v>
          </cell>
          <cell r="G262">
            <v>46</v>
          </cell>
          <cell r="H262" t="str">
            <v>余玉红</v>
          </cell>
          <cell r="I262">
            <v>27.5</v>
          </cell>
          <cell r="J262" t="str">
            <v>汪睿</v>
          </cell>
          <cell r="K262">
            <v>41</v>
          </cell>
          <cell r="L262" t="str">
            <v>卢银楷</v>
          </cell>
          <cell r="M262">
            <v>44</v>
          </cell>
          <cell r="N262" t="str">
            <v>赵香才</v>
          </cell>
          <cell r="O262">
            <v>35</v>
          </cell>
          <cell r="P262" t="str">
            <v>杜基次尔</v>
          </cell>
          <cell r="Q262" t="str">
            <v>文科</v>
          </cell>
        </row>
        <row r="263">
          <cell r="A263" t="str">
            <v>513422200412012710</v>
          </cell>
          <cell r="B263">
            <v>5</v>
          </cell>
          <cell r="C263" t="str">
            <v>沈华</v>
          </cell>
          <cell r="D263">
            <v>352</v>
          </cell>
          <cell r="E263">
            <v>85</v>
          </cell>
          <cell r="F263" t="str">
            <v>叶屏</v>
          </cell>
          <cell r="G263">
            <v>48</v>
          </cell>
          <cell r="H263" t="str">
            <v>王德兵</v>
          </cell>
          <cell r="I263">
            <v>38.5</v>
          </cell>
          <cell r="J263" t="str">
            <v>兰卡布尺</v>
          </cell>
          <cell r="K263">
            <v>55</v>
          </cell>
          <cell r="L263" t="str">
            <v>吴文艺</v>
          </cell>
          <cell r="M263">
            <v>65</v>
          </cell>
          <cell r="N263" t="str">
            <v>赵香才</v>
          </cell>
          <cell r="O263">
            <v>60</v>
          </cell>
          <cell r="P263" t="str">
            <v>金贵</v>
          </cell>
          <cell r="Q263" t="str">
            <v>文科</v>
          </cell>
        </row>
        <row r="264">
          <cell r="A264" t="str">
            <v>513422200407141518</v>
          </cell>
          <cell r="B264">
            <v>2</v>
          </cell>
          <cell r="C264" t="str">
            <v>杨斌</v>
          </cell>
          <cell r="D264">
            <v>128</v>
          </cell>
          <cell r="E264">
            <v>81</v>
          </cell>
          <cell r="F264" t="str">
            <v>阙丽萍</v>
          </cell>
          <cell r="G264">
            <v>47</v>
          </cell>
          <cell r="H264" t="str">
            <v>李希</v>
          </cell>
          <cell r="I264">
            <v>100</v>
          </cell>
          <cell r="J264" t="str">
            <v>赵顺诚</v>
          </cell>
          <cell r="K264">
            <v>24</v>
          </cell>
          <cell r="L264" t="str">
            <v>吴文艺</v>
          </cell>
          <cell r="M264">
            <v>45</v>
          </cell>
          <cell r="N264" t="str">
            <v>赵香才</v>
          </cell>
          <cell r="O264">
            <v>45</v>
          </cell>
          <cell r="P264" t="str">
            <v>杜基次尔</v>
          </cell>
          <cell r="Q264" t="str">
            <v>文科</v>
          </cell>
        </row>
        <row r="265">
          <cell r="A265" t="str">
            <v>513422200308250321</v>
          </cell>
          <cell r="B265">
            <v>5</v>
          </cell>
          <cell r="C265" t="str">
            <v>次仁拉姆</v>
          </cell>
          <cell r="D265">
            <v>284</v>
          </cell>
          <cell r="E265">
            <v>70</v>
          </cell>
          <cell r="F265" t="str">
            <v>叶屏</v>
          </cell>
          <cell r="G265">
            <v>38</v>
          </cell>
          <cell r="H265" t="str">
            <v>王德兵</v>
          </cell>
          <cell r="I265">
            <v>58.5</v>
          </cell>
          <cell r="J265" t="str">
            <v>兰卡布尺</v>
          </cell>
          <cell r="K265">
            <v>50</v>
          </cell>
          <cell r="L265" t="str">
            <v>吴文艺</v>
          </cell>
          <cell r="M265">
            <v>36</v>
          </cell>
          <cell r="N265" t="str">
            <v>赵香才</v>
          </cell>
          <cell r="O265">
            <v>31</v>
          </cell>
          <cell r="P265" t="str">
            <v>金贵</v>
          </cell>
          <cell r="Q265" t="str">
            <v>文科</v>
          </cell>
        </row>
        <row r="266">
          <cell r="A266" t="str">
            <v>513422200401032724</v>
          </cell>
          <cell r="B266">
            <v>1</v>
          </cell>
          <cell r="C266" t="str">
            <v>陈远春</v>
          </cell>
          <cell r="D266">
            <v>393</v>
          </cell>
          <cell r="E266">
            <v>92</v>
          </cell>
          <cell r="F266" t="str">
            <v>叶屏</v>
          </cell>
          <cell r="G266">
            <v>75</v>
          </cell>
          <cell r="H266" t="str">
            <v>余玉红</v>
          </cell>
          <cell r="I266">
            <v>77.5</v>
          </cell>
          <cell r="J266" t="str">
            <v>胡昌燕</v>
          </cell>
          <cell r="K266">
            <v>57</v>
          </cell>
          <cell r="L266" t="str">
            <v>卢银楷</v>
          </cell>
          <cell r="M266">
            <v>42</v>
          </cell>
          <cell r="N266" t="str">
            <v>胡慧芳</v>
          </cell>
          <cell r="O266">
            <v>49</v>
          </cell>
          <cell r="P266" t="str">
            <v>金贵</v>
          </cell>
          <cell r="Q266" t="str">
            <v>文科</v>
          </cell>
        </row>
        <row r="267">
          <cell r="A267" t="str">
            <v>513422200005192910</v>
          </cell>
          <cell r="B267">
            <v>5</v>
          </cell>
          <cell r="C267" t="str">
            <v>朱梦军</v>
          </cell>
          <cell r="D267">
            <v>272</v>
          </cell>
          <cell r="E267">
            <v>71</v>
          </cell>
          <cell r="F267" t="str">
            <v>叶屏</v>
          </cell>
          <cell r="G267">
            <v>34</v>
          </cell>
          <cell r="H267" t="str">
            <v>王德兵</v>
          </cell>
          <cell r="I267">
            <v>43.5</v>
          </cell>
          <cell r="J267" t="str">
            <v>兰卡布尺</v>
          </cell>
          <cell r="K267">
            <v>40</v>
          </cell>
          <cell r="L267" t="str">
            <v>吴文艺</v>
          </cell>
          <cell r="M267">
            <v>39</v>
          </cell>
          <cell r="N267" t="str">
            <v>赵香才</v>
          </cell>
          <cell r="O267">
            <v>44</v>
          </cell>
          <cell r="P267" t="str">
            <v>金贵</v>
          </cell>
          <cell r="Q267" t="str">
            <v>文科</v>
          </cell>
        </row>
        <row r="268">
          <cell r="A268" t="str">
            <v>513422200202012915</v>
          </cell>
          <cell r="B268">
            <v>5</v>
          </cell>
          <cell r="C268" t="str">
            <v>唐小松</v>
          </cell>
          <cell r="D268">
            <v>345</v>
          </cell>
          <cell r="E268">
            <v>90</v>
          </cell>
          <cell r="F268" t="str">
            <v>叶屏</v>
          </cell>
          <cell r="G268">
            <v>63</v>
          </cell>
          <cell r="H268" t="str">
            <v>王德兵</v>
          </cell>
          <cell r="I268">
            <v>62</v>
          </cell>
          <cell r="J268" t="str">
            <v>兰卡布尺</v>
          </cell>
          <cell r="K268">
            <v>59</v>
          </cell>
          <cell r="L268" t="str">
            <v>吴文艺</v>
          </cell>
          <cell r="M268">
            <v>49</v>
          </cell>
          <cell r="N268" t="str">
            <v>赵香才</v>
          </cell>
          <cell r="O268">
            <v>22</v>
          </cell>
          <cell r="P268" t="str">
            <v>金贵</v>
          </cell>
          <cell r="Q268" t="str">
            <v>文科</v>
          </cell>
        </row>
        <row r="269">
          <cell r="A269" t="str">
            <v>513422200408281723</v>
          </cell>
          <cell r="B269">
            <v>3</v>
          </cell>
          <cell r="C269" t="str">
            <v>王世慧</v>
          </cell>
          <cell r="D269">
            <v>401</v>
          </cell>
          <cell r="E269">
            <v>94</v>
          </cell>
          <cell r="F269" t="str">
            <v>曹霞</v>
          </cell>
          <cell r="G269">
            <v>60</v>
          </cell>
          <cell r="H269" t="str">
            <v>余玉红</v>
          </cell>
          <cell r="I269">
            <v>92.5</v>
          </cell>
          <cell r="J269" t="str">
            <v>汪睿</v>
          </cell>
          <cell r="K269">
            <v>65</v>
          </cell>
          <cell r="L269" t="str">
            <v>卢银楷</v>
          </cell>
          <cell r="M269">
            <v>44</v>
          </cell>
          <cell r="N269" t="str">
            <v>赵香才</v>
          </cell>
          <cell r="O269">
            <v>45</v>
          </cell>
          <cell r="P269" t="str">
            <v>杜基次尔</v>
          </cell>
          <cell r="Q269" t="str">
            <v>文科</v>
          </cell>
        </row>
        <row r="270">
          <cell r="A270" t="str">
            <v>513422200502080311</v>
          </cell>
          <cell r="B270">
            <v>5</v>
          </cell>
          <cell r="C270" t="str">
            <v>丹争益西</v>
          </cell>
          <cell r="D270">
            <v>346</v>
          </cell>
          <cell r="E270">
            <v>91</v>
          </cell>
          <cell r="F270" t="str">
            <v>叶屏</v>
          </cell>
          <cell r="G270">
            <v>38</v>
          </cell>
          <cell r="H270" t="str">
            <v>王德兵</v>
          </cell>
          <cell r="I270">
            <v>32</v>
          </cell>
          <cell r="J270" t="str">
            <v>兰卡布尺</v>
          </cell>
          <cell r="K270">
            <v>62</v>
          </cell>
          <cell r="L270" t="str">
            <v>吴文艺</v>
          </cell>
          <cell r="M270">
            <v>65</v>
          </cell>
          <cell r="N270" t="str">
            <v>赵香才</v>
          </cell>
          <cell r="O270">
            <v>58</v>
          </cell>
          <cell r="P270" t="str">
            <v>金贵</v>
          </cell>
          <cell r="Q270" t="str">
            <v>文科</v>
          </cell>
        </row>
        <row r="271">
          <cell r="A271" t="str">
            <v>513422200408105412</v>
          </cell>
          <cell r="B271">
            <v>2</v>
          </cell>
          <cell r="C271" t="str">
            <v>扎西偏初</v>
          </cell>
          <cell r="D271">
            <v>416</v>
          </cell>
          <cell r="E271">
            <v>91</v>
          </cell>
          <cell r="F271" t="str">
            <v>阙丽萍</v>
          </cell>
          <cell r="G271">
            <v>88</v>
          </cell>
          <cell r="H271" t="str">
            <v>李希</v>
          </cell>
          <cell r="I271">
            <v>77.5</v>
          </cell>
          <cell r="J271" t="str">
            <v>赵顺诚</v>
          </cell>
          <cell r="K271">
            <v>60</v>
          </cell>
          <cell r="L271" t="str">
            <v>吴文艺</v>
          </cell>
          <cell r="M271">
            <v>56</v>
          </cell>
          <cell r="N271" t="str">
            <v>赵香才</v>
          </cell>
          <cell r="O271">
            <v>43</v>
          </cell>
          <cell r="P271" t="str">
            <v>杜基次尔</v>
          </cell>
          <cell r="Q271" t="str">
            <v>文科</v>
          </cell>
        </row>
        <row r="272">
          <cell r="A272" t="str">
            <v>51342220030516441X</v>
          </cell>
          <cell r="B272">
            <v>3</v>
          </cell>
          <cell r="C272" t="str">
            <v>金扎西</v>
          </cell>
          <cell r="D272">
            <v>380</v>
          </cell>
          <cell r="E272">
            <v>94</v>
          </cell>
          <cell r="F272" t="str">
            <v>曹霞</v>
          </cell>
          <cell r="G272">
            <v>59</v>
          </cell>
          <cell r="H272" t="str">
            <v>余玉红</v>
          </cell>
          <cell r="I272">
            <v>50</v>
          </cell>
          <cell r="J272" t="str">
            <v>汪睿</v>
          </cell>
          <cell r="K272">
            <v>55</v>
          </cell>
          <cell r="L272" t="str">
            <v>卢银楷</v>
          </cell>
          <cell r="M272">
            <v>65</v>
          </cell>
          <cell r="N272" t="str">
            <v>赵香才</v>
          </cell>
          <cell r="O272">
            <v>57</v>
          </cell>
          <cell r="P272" t="str">
            <v>杜基次尔</v>
          </cell>
          <cell r="Q272" t="str">
            <v>文科</v>
          </cell>
        </row>
        <row r="273">
          <cell r="A273" t="str">
            <v>513422200604152929</v>
          </cell>
          <cell r="B273">
            <v>5</v>
          </cell>
          <cell r="C273" t="str">
            <v>杨小云</v>
          </cell>
          <cell r="D273">
            <v>375</v>
          </cell>
          <cell r="E273">
            <v>91</v>
          </cell>
          <cell r="F273" t="str">
            <v>叶屏</v>
          </cell>
          <cell r="G273">
            <v>38</v>
          </cell>
          <cell r="H273" t="str">
            <v>王德兵</v>
          </cell>
          <cell r="I273">
            <v>104.5</v>
          </cell>
          <cell r="J273" t="str">
            <v>兰卡布尺</v>
          </cell>
          <cell r="K273">
            <v>62</v>
          </cell>
          <cell r="L273" t="str">
            <v>吴文艺</v>
          </cell>
          <cell r="M273">
            <v>48</v>
          </cell>
          <cell r="N273" t="str">
            <v>赵香才</v>
          </cell>
          <cell r="O273">
            <v>31</v>
          </cell>
          <cell r="P273" t="str">
            <v>金贵</v>
          </cell>
          <cell r="Q273" t="str">
            <v>文科</v>
          </cell>
        </row>
        <row r="274">
          <cell r="A274" t="str">
            <v>513422200402161915</v>
          </cell>
          <cell r="B274">
            <v>3</v>
          </cell>
          <cell r="C274" t="str">
            <v>胡文勇</v>
          </cell>
          <cell r="D274">
            <v>304</v>
          </cell>
          <cell r="E274">
            <v>90</v>
          </cell>
          <cell r="F274" t="str">
            <v>曹霞</v>
          </cell>
          <cell r="G274">
            <v>45</v>
          </cell>
          <cell r="H274" t="str">
            <v>余玉红</v>
          </cell>
          <cell r="I274">
            <v>25.5</v>
          </cell>
          <cell r="J274" t="str">
            <v>汪睿</v>
          </cell>
          <cell r="K274">
            <v>46</v>
          </cell>
          <cell r="L274" t="str">
            <v>卢银楷</v>
          </cell>
          <cell r="M274">
            <v>53</v>
          </cell>
          <cell r="N274" t="str">
            <v>赵香才</v>
          </cell>
          <cell r="O274">
            <v>44</v>
          </cell>
          <cell r="P274" t="str">
            <v>杜基次尔</v>
          </cell>
          <cell r="Q274" t="str">
            <v>文科</v>
          </cell>
        </row>
        <row r="275">
          <cell r="A275" t="str">
            <v>513422200411154215</v>
          </cell>
          <cell r="B275">
            <v>2</v>
          </cell>
          <cell r="C275" t="str">
            <v>南卡扎西</v>
          </cell>
          <cell r="D275">
            <v>390</v>
          </cell>
          <cell r="E275">
            <v>89</v>
          </cell>
          <cell r="F275" t="str">
            <v>阙丽萍</v>
          </cell>
          <cell r="G275">
            <v>44</v>
          </cell>
          <cell r="H275" t="str">
            <v>李希</v>
          </cell>
          <cell r="I275">
            <v>93.5</v>
          </cell>
          <cell r="J275" t="str">
            <v>赵顺诚</v>
          </cell>
          <cell r="K275">
            <v>65</v>
          </cell>
          <cell r="L275" t="str">
            <v>吴文艺</v>
          </cell>
          <cell r="M275">
            <v>52</v>
          </cell>
          <cell r="N275" t="str">
            <v>赵香才</v>
          </cell>
          <cell r="O275">
            <v>46</v>
          </cell>
          <cell r="P275" t="str">
            <v>杜基次尔</v>
          </cell>
          <cell r="Q275" t="str">
            <v>文科</v>
          </cell>
        </row>
        <row r="276">
          <cell r="A276" t="str">
            <v>513422200304051149</v>
          </cell>
          <cell r="B276">
            <v>4</v>
          </cell>
          <cell r="C276" t="str">
            <v>乔建英</v>
          </cell>
          <cell r="D276">
            <v>415</v>
          </cell>
          <cell r="E276">
            <v>104</v>
          </cell>
          <cell r="F276" t="str">
            <v>曹霞</v>
          </cell>
          <cell r="G276">
            <v>36</v>
          </cell>
          <cell r="H276" t="str">
            <v>王德兵</v>
          </cell>
          <cell r="I276">
            <v>95</v>
          </cell>
          <cell r="J276" t="str">
            <v>汪睿</v>
          </cell>
          <cell r="K276">
            <v>73</v>
          </cell>
          <cell r="L276" t="str">
            <v>卢银楷</v>
          </cell>
          <cell r="M276">
            <v>54</v>
          </cell>
          <cell r="N276" t="str">
            <v>胡慧芳</v>
          </cell>
          <cell r="O276">
            <v>53</v>
          </cell>
          <cell r="P276" t="str">
            <v>杜基次尔</v>
          </cell>
          <cell r="Q276" t="str">
            <v>文科</v>
          </cell>
        </row>
        <row r="277">
          <cell r="A277" t="str">
            <v>513422200601082929</v>
          </cell>
          <cell r="B277">
            <v>3</v>
          </cell>
          <cell r="C277" t="str">
            <v>王祝玛</v>
          </cell>
          <cell r="D277">
            <v>359</v>
          </cell>
          <cell r="E277">
            <v>101</v>
          </cell>
          <cell r="F277" t="str">
            <v>曹霞</v>
          </cell>
          <cell r="G277">
            <v>66</v>
          </cell>
          <cell r="H277" t="str">
            <v>余玉红</v>
          </cell>
          <cell r="I277">
            <v>46</v>
          </cell>
          <cell r="J277" t="str">
            <v>汪睿</v>
          </cell>
          <cell r="K277">
            <v>62</v>
          </cell>
          <cell r="L277" t="str">
            <v>卢银楷</v>
          </cell>
          <cell r="M277">
            <v>42</v>
          </cell>
          <cell r="N277" t="str">
            <v>赵香才</v>
          </cell>
          <cell r="O277">
            <v>42</v>
          </cell>
          <cell r="P277" t="str">
            <v>杜基次尔</v>
          </cell>
          <cell r="Q277" t="str">
            <v>文科</v>
          </cell>
        </row>
        <row r="278">
          <cell r="A278" t="str">
            <v>513422200506215025</v>
          </cell>
          <cell r="B278">
            <v>1</v>
          </cell>
          <cell r="C278" t="str">
            <v>甲阿拉姆</v>
          </cell>
          <cell r="D278">
            <v>425</v>
          </cell>
          <cell r="E278">
            <v>100</v>
          </cell>
          <cell r="F278" t="str">
            <v>叶屏</v>
          </cell>
          <cell r="G278">
            <v>67</v>
          </cell>
          <cell r="H278" t="str">
            <v>余玉红</v>
          </cell>
          <cell r="I278">
            <v>105.5</v>
          </cell>
          <cell r="J278" t="str">
            <v>胡昌燕</v>
          </cell>
          <cell r="K278">
            <v>52</v>
          </cell>
          <cell r="L278" t="str">
            <v>卢银楷</v>
          </cell>
          <cell r="M278">
            <v>53</v>
          </cell>
          <cell r="N278" t="str">
            <v>胡慧芳</v>
          </cell>
          <cell r="O278">
            <v>47</v>
          </cell>
          <cell r="P278" t="str">
            <v>金贵</v>
          </cell>
          <cell r="Q278" t="str">
            <v>文科</v>
          </cell>
        </row>
        <row r="279">
          <cell r="A279" t="str">
            <v>513422200501080328</v>
          </cell>
          <cell r="B279">
            <v>3</v>
          </cell>
          <cell r="C279" t="str">
            <v>洪文静</v>
          </cell>
          <cell r="D279">
            <v>302</v>
          </cell>
          <cell r="E279">
            <v>97</v>
          </cell>
          <cell r="F279" t="str">
            <v>曹霞</v>
          </cell>
          <cell r="G279">
            <v>27</v>
          </cell>
          <cell r="H279" t="str">
            <v>余玉红</v>
          </cell>
          <cell r="I279">
            <v>44</v>
          </cell>
          <cell r="J279" t="str">
            <v>汪睿</v>
          </cell>
          <cell r="K279">
            <v>43</v>
          </cell>
          <cell r="L279" t="str">
            <v>卢银楷</v>
          </cell>
          <cell r="M279">
            <v>50</v>
          </cell>
          <cell r="N279" t="str">
            <v>赵香才</v>
          </cell>
          <cell r="O279">
            <v>41</v>
          </cell>
          <cell r="P279" t="str">
            <v>杜基次尔</v>
          </cell>
          <cell r="Q279" t="str">
            <v>文科</v>
          </cell>
        </row>
        <row r="280">
          <cell r="A280" t="str">
            <v>513422200401124020</v>
          </cell>
          <cell r="B280">
            <v>8</v>
          </cell>
          <cell r="C280" t="str">
            <v>仁青祝玛</v>
          </cell>
          <cell r="D280" t="str">
            <v>312.0</v>
          </cell>
          <cell r="E280" t="str">
            <v>81.0</v>
          </cell>
          <cell r="F280" t="str">
            <v>向美娟</v>
          </cell>
          <cell r="G280" t="str">
            <v>66.0</v>
          </cell>
          <cell r="H280" t="str">
            <v>胡付松</v>
          </cell>
          <cell r="I280" t="str">
            <v>41.5</v>
          </cell>
          <cell r="J280" t="str">
            <v>廖云虹</v>
          </cell>
          <cell r="K280" t="str">
            <v>22.0</v>
          </cell>
          <cell r="L280" t="str">
            <v>兰阿布</v>
          </cell>
          <cell r="M280" t="str">
            <v>43.0</v>
          </cell>
          <cell r="N280" t="str">
            <v>叶仁群</v>
          </cell>
          <cell r="O280" t="str">
            <v>58.0</v>
          </cell>
          <cell r="P280" t="str">
            <v>杨建</v>
          </cell>
          <cell r="Q280" t="str">
            <v>理科</v>
          </cell>
        </row>
        <row r="281">
          <cell r="A281" t="str">
            <v>513422200409120315</v>
          </cell>
          <cell r="B281">
            <v>12</v>
          </cell>
          <cell r="C281" t="str">
            <v>沈龙</v>
          </cell>
          <cell r="D281" t="str">
            <v>452.0</v>
          </cell>
          <cell r="E281" t="str">
            <v>117.0</v>
          </cell>
          <cell r="F281" t="str">
            <v>朱霞</v>
          </cell>
          <cell r="G281" t="str">
            <v>81.0</v>
          </cell>
          <cell r="H281" t="str">
            <v>黄金华</v>
          </cell>
          <cell r="I281" t="str">
            <v>112.0</v>
          </cell>
          <cell r="J281" t="str">
            <v>程长寿</v>
          </cell>
          <cell r="K281" t="str">
            <v>41.0</v>
          </cell>
          <cell r="L281" t="str">
            <v>兰阿布</v>
          </cell>
          <cell r="M281" t="str">
            <v>41.0</v>
          </cell>
          <cell r="N281" t="str">
            <v>郑富全</v>
          </cell>
          <cell r="O281" t="str">
            <v>60.0</v>
          </cell>
          <cell r="P281" t="str">
            <v>卢祥</v>
          </cell>
          <cell r="Q281" t="str">
            <v>理科</v>
          </cell>
        </row>
        <row r="282">
          <cell r="A282" t="str">
            <v>513422200305144814</v>
          </cell>
          <cell r="B282">
            <v>10</v>
          </cell>
          <cell r="C282" t="str">
            <v>次尔苏朗</v>
          </cell>
          <cell r="D282" t="str">
            <v>394.0</v>
          </cell>
          <cell r="E282" t="str">
            <v>96.0</v>
          </cell>
          <cell r="F282" t="str">
            <v>向美娟</v>
          </cell>
          <cell r="G282" t="str">
            <v>98.0</v>
          </cell>
          <cell r="H282" t="str">
            <v>潘勇</v>
          </cell>
          <cell r="I282" t="str">
            <v>84.5</v>
          </cell>
          <cell r="J282" t="str">
            <v>赵顺诚</v>
          </cell>
          <cell r="K282" t="str">
            <v>30.0</v>
          </cell>
          <cell r="L282" t="str">
            <v>王友春</v>
          </cell>
          <cell r="M282" t="str">
            <v>31.0</v>
          </cell>
          <cell r="N282" t="str">
            <v>陈文惠</v>
          </cell>
          <cell r="O282" t="str">
            <v>54.0</v>
          </cell>
          <cell r="P282" t="str">
            <v>田友米</v>
          </cell>
          <cell r="Q282" t="str">
            <v>理科</v>
          </cell>
        </row>
        <row r="283">
          <cell r="A283" t="str">
            <v>513422200506105619</v>
          </cell>
          <cell r="B283">
            <v>8</v>
          </cell>
          <cell r="C283" t="str">
            <v>温珠次尔</v>
          </cell>
          <cell r="D283" t="str">
            <v>356.0</v>
          </cell>
          <cell r="E283" t="str">
            <v>103.0</v>
          </cell>
          <cell r="F283" t="str">
            <v>向美娟</v>
          </cell>
          <cell r="G283" t="str">
            <v>80.0</v>
          </cell>
          <cell r="H283" t="str">
            <v>胡付松</v>
          </cell>
          <cell r="I283" t="str">
            <v>76.0</v>
          </cell>
          <cell r="J283" t="str">
            <v>廖云虹</v>
          </cell>
          <cell r="K283" t="str">
            <v>30.0</v>
          </cell>
          <cell r="L283" t="str">
            <v>兰阿布</v>
          </cell>
          <cell r="M283" t="str">
            <v>27.0</v>
          </cell>
          <cell r="N283" t="str">
            <v>叶仁群</v>
          </cell>
          <cell r="O283" t="str">
            <v>40.0</v>
          </cell>
          <cell r="P283" t="str">
            <v>杨建</v>
          </cell>
          <cell r="Q283" t="str">
            <v>理科</v>
          </cell>
        </row>
        <row r="284">
          <cell r="A284" t="str">
            <v>513422200206122126</v>
          </cell>
          <cell r="B284">
            <v>12</v>
          </cell>
          <cell r="C284" t="str">
            <v>吕倩</v>
          </cell>
          <cell r="D284" t="str">
            <v>401.0</v>
          </cell>
          <cell r="E284" t="str">
            <v>105.0</v>
          </cell>
          <cell r="F284" t="str">
            <v>朱霞</v>
          </cell>
          <cell r="G284" t="str">
            <v>57.0</v>
          </cell>
          <cell r="H284" t="str">
            <v>黄金华</v>
          </cell>
          <cell r="I284" t="str">
            <v>99.5</v>
          </cell>
          <cell r="J284" t="str">
            <v>程长寿</v>
          </cell>
          <cell r="K284" t="str">
            <v>24.0</v>
          </cell>
          <cell r="L284" t="str">
            <v>兰阿布</v>
          </cell>
          <cell r="M284" t="str">
            <v>57.0</v>
          </cell>
          <cell r="N284" t="str">
            <v>郑富全</v>
          </cell>
          <cell r="O284" t="str">
            <v>58.0</v>
          </cell>
          <cell r="P284" t="str">
            <v>卢祥</v>
          </cell>
          <cell r="Q284" t="str">
            <v>理科</v>
          </cell>
        </row>
        <row r="285">
          <cell r="A285" t="str">
            <v>513422200203176428</v>
          </cell>
          <cell r="B285">
            <v>9</v>
          </cell>
          <cell r="C285" t="str">
            <v>康珠益西</v>
          </cell>
          <cell r="D285" t="str">
            <v>208.0</v>
          </cell>
          <cell r="E285" t="str">
            <v>79.0</v>
          </cell>
          <cell r="F285" t="str">
            <v>张玉婷</v>
          </cell>
          <cell r="G285" t="str">
            <v>23.0</v>
          </cell>
          <cell r="H285" t="str">
            <v>黄金华</v>
          </cell>
          <cell r="I285" t="str">
            <v>54.0</v>
          </cell>
          <cell r="J285" t="str">
            <v>廖云虹</v>
          </cell>
          <cell r="K285" t="str">
            <v>7.0</v>
          </cell>
          <cell r="L285" t="str">
            <v>高贵勇</v>
          </cell>
          <cell r="M285" t="str">
            <v>9.0</v>
          </cell>
          <cell r="N285" t="str">
            <v>刘厚江</v>
          </cell>
          <cell r="O285" t="str">
            <v>36.0</v>
          </cell>
          <cell r="P285" t="str">
            <v>卢祥</v>
          </cell>
          <cell r="Q285" t="str">
            <v>理科</v>
          </cell>
        </row>
        <row r="286">
          <cell r="A286" t="str">
            <v>513422200502080020</v>
          </cell>
          <cell r="B286">
            <v>11</v>
          </cell>
          <cell r="C286" t="str">
            <v>周兆莹</v>
          </cell>
          <cell r="D286" t="str">
            <v>489.0</v>
          </cell>
          <cell r="E286" t="str">
            <v>87.0</v>
          </cell>
          <cell r="F286" t="str">
            <v>张玉婷</v>
          </cell>
          <cell r="G286" t="str">
            <v>105.0</v>
          </cell>
          <cell r="H286" t="str">
            <v>胡付松</v>
          </cell>
          <cell r="I286" t="str">
            <v>114.5</v>
          </cell>
          <cell r="J286" t="str">
            <v>程长寿</v>
          </cell>
          <cell r="K286" t="str">
            <v>44.0</v>
          </cell>
          <cell r="L286" t="str">
            <v>王友春</v>
          </cell>
          <cell r="M286" t="str">
            <v>57.0</v>
          </cell>
          <cell r="N286" t="str">
            <v>叶仁群</v>
          </cell>
          <cell r="O286" t="str">
            <v>81.0</v>
          </cell>
          <cell r="P286" t="str">
            <v>田友米</v>
          </cell>
          <cell r="Q286" t="str">
            <v>理科</v>
          </cell>
        </row>
        <row r="287">
          <cell r="A287" t="str">
            <v>513422200507121928</v>
          </cell>
          <cell r="B287">
            <v>11</v>
          </cell>
          <cell r="C287" t="str">
            <v>何甲依</v>
          </cell>
          <cell r="D287" t="str">
            <v>441.0</v>
          </cell>
          <cell r="E287" t="str">
            <v>104.0</v>
          </cell>
          <cell r="F287" t="str">
            <v>张玉婷</v>
          </cell>
          <cell r="G287" t="str">
            <v>62.0</v>
          </cell>
          <cell r="H287" t="str">
            <v>胡付松</v>
          </cell>
          <cell r="I287" t="str">
            <v>130.0</v>
          </cell>
          <cell r="J287" t="str">
            <v>程长寿</v>
          </cell>
          <cell r="K287" t="str">
            <v>22.0</v>
          </cell>
          <cell r="L287" t="str">
            <v>王友春</v>
          </cell>
          <cell r="M287" t="str">
            <v>50.0</v>
          </cell>
          <cell r="N287" t="str">
            <v>叶仁群</v>
          </cell>
          <cell r="O287" t="str">
            <v>73.0</v>
          </cell>
          <cell r="P287" t="str">
            <v>田友米</v>
          </cell>
          <cell r="Q287" t="str">
            <v>理科</v>
          </cell>
        </row>
        <row r="288">
          <cell r="A288" t="str">
            <v>51342220050309482X</v>
          </cell>
          <cell r="B288">
            <v>11</v>
          </cell>
          <cell r="C288" t="str">
            <v>次尔拉初</v>
          </cell>
          <cell r="D288" t="str">
            <v>354.0</v>
          </cell>
          <cell r="E288" t="str">
            <v>76.0</v>
          </cell>
          <cell r="F288" t="str">
            <v>张玉婷</v>
          </cell>
          <cell r="G288" t="str">
            <v>91.0</v>
          </cell>
          <cell r="H288" t="str">
            <v>胡付松</v>
          </cell>
          <cell r="I288" t="str">
            <v>73.5</v>
          </cell>
          <cell r="J288" t="str">
            <v>程长寿</v>
          </cell>
          <cell r="K288" t="str">
            <v>37.0</v>
          </cell>
          <cell r="L288" t="str">
            <v>王友春</v>
          </cell>
          <cell r="M288" t="str">
            <v>31.0</v>
          </cell>
          <cell r="N288" t="str">
            <v>叶仁群</v>
          </cell>
          <cell r="O288" t="str">
            <v>45.0</v>
          </cell>
          <cell r="P288" t="str">
            <v>田友米</v>
          </cell>
          <cell r="Q288" t="str">
            <v>理科</v>
          </cell>
        </row>
        <row r="289">
          <cell r="A289" t="str">
            <v>513422200407114229</v>
          </cell>
          <cell r="B289">
            <v>9</v>
          </cell>
          <cell r="C289" t="str">
            <v>降初拉姆</v>
          </cell>
          <cell r="D289" t="str">
            <v>347.0</v>
          </cell>
          <cell r="E289" t="str">
            <v>93.0</v>
          </cell>
          <cell r="F289" t="str">
            <v>张玉婷</v>
          </cell>
          <cell r="G289" t="str">
            <v>49.0</v>
          </cell>
          <cell r="H289" t="str">
            <v>黄金华</v>
          </cell>
          <cell r="I289" t="str">
            <v>115.5</v>
          </cell>
          <cell r="J289" t="str">
            <v>廖云虹</v>
          </cell>
          <cell r="K289" t="str">
            <v>12.0</v>
          </cell>
          <cell r="L289" t="str">
            <v>高贵勇</v>
          </cell>
          <cell r="M289" t="str">
            <v>30.0</v>
          </cell>
          <cell r="N289" t="str">
            <v>刘厚江</v>
          </cell>
          <cell r="O289" t="str">
            <v>47.0</v>
          </cell>
          <cell r="P289" t="str">
            <v>卢祥</v>
          </cell>
          <cell r="Q289" t="str">
            <v>理科</v>
          </cell>
        </row>
        <row r="290">
          <cell r="A290" t="str">
            <v>513422200609074624</v>
          </cell>
          <cell r="B290">
            <v>10</v>
          </cell>
          <cell r="C290" t="str">
            <v>古玛拉初</v>
          </cell>
          <cell r="D290" t="str">
            <v>477.0</v>
          </cell>
          <cell r="E290" t="str">
            <v>112.0</v>
          </cell>
          <cell r="F290" t="str">
            <v>向美娟</v>
          </cell>
          <cell r="G290" t="str">
            <v>82.0</v>
          </cell>
          <cell r="H290" t="str">
            <v>潘勇</v>
          </cell>
          <cell r="I290" t="str">
            <v>122.0</v>
          </cell>
          <cell r="J290" t="str">
            <v>赵顺诚</v>
          </cell>
          <cell r="K290" t="str">
            <v>48.0</v>
          </cell>
          <cell r="L290" t="str">
            <v>王友春</v>
          </cell>
          <cell r="M290" t="str">
            <v>45.0</v>
          </cell>
          <cell r="N290" t="str">
            <v>陈文惠</v>
          </cell>
          <cell r="O290" t="str">
            <v>68.0</v>
          </cell>
          <cell r="P290" t="str">
            <v>田友米</v>
          </cell>
          <cell r="Q290" t="str">
            <v>理科</v>
          </cell>
        </row>
        <row r="291">
          <cell r="A291" t="str">
            <v>513422200410240015</v>
          </cell>
          <cell r="B291">
            <v>10</v>
          </cell>
          <cell r="C291" t="str">
            <v>高弘浩</v>
          </cell>
          <cell r="D291" t="str">
            <v>388.0</v>
          </cell>
          <cell r="E291" t="str">
            <v>107.0</v>
          </cell>
          <cell r="F291" t="str">
            <v>向美娟</v>
          </cell>
          <cell r="G291" t="str">
            <v>77.0</v>
          </cell>
          <cell r="H291" t="str">
            <v>潘勇</v>
          </cell>
          <cell r="I291" t="str">
            <v>73.5</v>
          </cell>
          <cell r="J291" t="str">
            <v>赵顺诚</v>
          </cell>
          <cell r="K291" t="str">
            <v>41.0</v>
          </cell>
          <cell r="L291" t="str">
            <v>王友春</v>
          </cell>
          <cell r="M291" t="str">
            <v>29.0</v>
          </cell>
          <cell r="N291" t="str">
            <v>陈文惠</v>
          </cell>
          <cell r="O291" t="str">
            <v>60.0</v>
          </cell>
          <cell r="P291" t="str">
            <v>田友米</v>
          </cell>
          <cell r="Q291" t="str">
            <v>理科</v>
          </cell>
        </row>
        <row r="292">
          <cell r="A292" t="str">
            <v>513422200402201921</v>
          </cell>
          <cell r="B292">
            <v>8</v>
          </cell>
          <cell r="C292" t="str">
            <v>何春兰</v>
          </cell>
          <cell r="D292" t="str">
            <v>280.0</v>
          </cell>
          <cell r="E292" t="str">
            <v>84.0</v>
          </cell>
          <cell r="F292" t="str">
            <v>向美娟</v>
          </cell>
          <cell r="G292" t="str">
            <v>36.0</v>
          </cell>
          <cell r="H292" t="str">
            <v>胡付松</v>
          </cell>
          <cell r="I292" t="str">
            <v>76.5</v>
          </cell>
          <cell r="J292" t="str">
            <v>廖云虹</v>
          </cell>
          <cell r="K292" t="str">
            <v>19.0</v>
          </cell>
          <cell r="L292" t="str">
            <v>兰阿布</v>
          </cell>
          <cell r="M292" t="str">
            <v>27.0</v>
          </cell>
          <cell r="N292" t="str">
            <v>叶仁群</v>
          </cell>
          <cell r="O292" t="str">
            <v>37.0</v>
          </cell>
          <cell r="P292" t="str">
            <v>杨建</v>
          </cell>
          <cell r="Q292" t="str">
            <v>理科</v>
          </cell>
        </row>
        <row r="293">
          <cell r="A293" t="str">
            <v>513422200510120723</v>
          </cell>
          <cell r="B293">
            <v>9</v>
          </cell>
          <cell r="C293" t="str">
            <v>杨拉初</v>
          </cell>
          <cell r="D293" t="str">
            <v>305.0</v>
          </cell>
          <cell r="E293" t="str">
            <v>99.0</v>
          </cell>
          <cell r="F293" t="str">
            <v>张玉婷</v>
          </cell>
          <cell r="G293" t="str">
            <v>39.0</v>
          </cell>
          <cell r="H293" t="str">
            <v>黄金华</v>
          </cell>
          <cell r="I293" t="str">
            <v>64.5</v>
          </cell>
          <cell r="J293" t="str">
            <v>廖云虹</v>
          </cell>
          <cell r="K293" t="str">
            <v>17.0</v>
          </cell>
          <cell r="L293" t="str">
            <v>高贵勇</v>
          </cell>
          <cell r="M293" t="str">
            <v>45.0</v>
          </cell>
          <cell r="N293" t="str">
            <v>刘厚江</v>
          </cell>
          <cell r="O293" t="str">
            <v>40.0</v>
          </cell>
          <cell r="P293" t="str">
            <v>卢祥</v>
          </cell>
          <cell r="Q293" t="str">
            <v>理科</v>
          </cell>
        </row>
        <row r="294">
          <cell r="A294" t="str">
            <v>513422200111120021</v>
          </cell>
          <cell r="B294">
            <v>6</v>
          </cell>
          <cell r="C294" t="str">
            <v>汪梓睿</v>
          </cell>
          <cell r="D294" t="str">
            <v>307.0</v>
          </cell>
          <cell r="E294" t="str">
            <v>104.0</v>
          </cell>
          <cell r="F294" t="str">
            <v>阙丽萍</v>
          </cell>
          <cell r="G294" t="str">
            <v>37.0</v>
          </cell>
          <cell r="H294" t="str">
            <v>李希</v>
          </cell>
          <cell r="I294" t="str">
            <v>61.5</v>
          </cell>
          <cell r="J294" t="str">
            <v>兰卡布尺</v>
          </cell>
          <cell r="K294" t="str">
            <v>14.0</v>
          </cell>
          <cell r="L294" t="str">
            <v>高贵勇</v>
          </cell>
          <cell r="M294" t="str">
            <v>26.0</v>
          </cell>
          <cell r="N294" t="str">
            <v>陈文惠</v>
          </cell>
          <cell r="O294" t="str">
            <v>64.0</v>
          </cell>
          <cell r="P294" t="str">
            <v>杨建</v>
          </cell>
          <cell r="Q294" t="str">
            <v>理科</v>
          </cell>
        </row>
        <row r="295">
          <cell r="A295" t="str">
            <v>513422200307202723</v>
          </cell>
          <cell r="B295">
            <v>9</v>
          </cell>
          <cell r="C295" t="str">
            <v>张小河</v>
          </cell>
          <cell r="D295"/>
          <cell r="E295"/>
          <cell r="F295" t="str">
            <v>张玉婷</v>
          </cell>
          <cell r="G295"/>
          <cell r="H295" t="str">
            <v>黄金华</v>
          </cell>
          <cell r="I295"/>
          <cell r="J295" t="str">
            <v>廖云虹</v>
          </cell>
          <cell r="K295"/>
          <cell r="L295" t="str">
            <v>高贵勇</v>
          </cell>
          <cell r="M295"/>
          <cell r="N295" t="str">
            <v>刘厚江</v>
          </cell>
          <cell r="O295"/>
          <cell r="P295" t="str">
            <v>卢祥</v>
          </cell>
          <cell r="Q295" t="str">
            <v>理科</v>
          </cell>
        </row>
        <row r="296">
          <cell r="A296" t="str">
            <v>513422200412062910</v>
          </cell>
          <cell r="B296">
            <v>7</v>
          </cell>
          <cell r="C296" t="str">
            <v>朱建华</v>
          </cell>
          <cell r="D296" t="str">
            <v>393.0</v>
          </cell>
          <cell r="E296" t="str">
            <v>96.0</v>
          </cell>
          <cell r="F296" t="str">
            <v>何光红</v>
          </cell>
          <cell r="G296" t="str">
            <v>63.0</v>
          </cell>
          <cell r="H296" t="str">
            <v>潘勇</v>
          </cell>
          <cell r="I296" t="str">
            <v>88.5</v>
          </cell>
          <cell r="J296" t="str">
            <v>胡昌燕</v>
          </cell>
          <cell r="K296" t="str">
            <v>45.0</v>
          </cell>
          <cell r="L296" t="str">
            <v>兰阿布</v>
          </cell>
          <cell r="M296" t="str">
            <v>39.0</v>
          </cell>
          <cell r="N296" t="str">
            <v>刘厚江</v>
          </cell>
          <cell r="O296" t="str">
            <v>61.0</v>
          </cell>
          <cell r="P296" t="str">
            <v>杨建</v>
          </cell>
          <cell r="Q296" t="str">
            <v>理科</v>
          </cell>
        </row>
        <row r="297">
          <cell r="A297" t="str">
            <v>513422200307184828</v>
          </cell>
          <cell r="B297">
            <v>9</v>
          </cell>
          <cell r="C297" t="str">
            <v>拉姆</v>
          </cell>
          <cell r="D297" t="str">
            <v>322.0</v>
          </cell>
          <cell r="E297" t="str">
            <v>86.0</v>
          </cell>
          <cell r="F297" t="str">
            <v>张玉婷</v>
          </cell>
          <cell r="G297" t="str">
            <v>44.0</v>
          </cell>
          <cell r="H297" t="str">
            <v>黄金华</v>
          </cell>
          <cell r="I297" t="str">
            <v>97.5</v>
          </cell>
          <cell r="J297" t="str">
            <v>廖云虹</v>
          </cell>
          <cell r="K297" t="str">
            <v>11.0</v>
          </cell>
          <cell r="L297" t="str">
            <v>高贵勇</v>
          </cell>
          <cell r="M297" t="str">
            <v>19.0</v>
          </cell>
          <cell r="N297" t="str">
            <v>刘厚江</v>
          </cell>
          <cell r="O297" t="str">
            <v>64.0</v>
          </cell>
          <cell r="P297" t="str">
            <v>卢祥</v>
          </cell>
          <cell r="Q297" t="str">
            <v>理科</v>
          </cell>
        </row>
        <row r="298">
          <cell r="A298" t="str">
            <v>51342220030818271X</v>
          </cell>
          <cell r="B298">
            <v>6</v>
          </cell>
          <cell r="C298" t="str">
            <v>木弟弟</v>
          </cell>
          <cell r="D298" t="str">
            <v>268.0</v>
          </cell>
          <cell r="E298" t="str">
            <v>85.0</v>
          </cell>
          <cell r="F298" t="str">
            <v>阙丽萍</v>
          </cell>
          <cell r="G298" t="str">
            <v>31.0</v>
          </cell>
          <cell r="H298" t="str">
            <v>李希</v>
          </cell>
          <cell r="I298" t="str">
            <v>59.0</v>
          </cell>
          <cell r="J298" t="str">
            <v>兰卡布尺</v>
          </cell>
          <cell r="K298" t="str">
            <v>17.0</v>
          </cell>
          <cell r="L298" t="str">
            <v>高贵勇</v>
          </cell>
          <cell r="M298" t="str">
            <v>30.0</v>
          </cell>
          <cell r="N298"/>
          <cell r="O298" t="str">
            <v>46.0</v>
          </cell>
          <cell r="P298"/>
          <cell r="Q298" t="str">
            <v>理科</v>
          </cell>
        </row>
        <row r="299">
          <cell r="A299" t="str">
            <v>513422200502140011</v>
          </cell>
          <cell r="B299">
            <v>10</v>
          </cell>
          <cell r="C299" t="str">
            <v>多巴仁青多吉</v>
          </cell>
          <cell r="D299" t="str">
            <v>440.0</v>
          </cell>
          <cell r="E299" t="str">
            <v>100.0</v>
          </cell>
          <cell r="F299" t="str">
            <v>向美娟</v>
          </cell>
          <cell r="G299" t="str">
            <v>83.0</v>
          </cell>
          <cell r="H299" t="str">
            <v>潘勇</v>
          </cell>
          <cell r="I299" t="str">
            <v>112.0</v>
          </cell>
          <cell r="J299" t="str">
            <v>赵顺诚</v>
          </cell>
          <cell r="K299" t="str">
            <v>35.0</v>
          </cell>
          <cell r="L299" t="str">
            <v>王友春</v>
          </cell>
          <cell r="M299" t="str">
            <v>45.0</v>
          </cell>
          <cell r="N299" t="str">
            <v>陈文惠</v>
          </cell>
          <cell r="O299" t="str">
            <v>65.0</v>
          </cell>
          <cell r="P299" t="str">
            <v>田友米</v>
          </cell>
          <cell r="Q299" t="str">
            <v>理科</v>
          </cell>
        </row>
        <row r="300">
          <cell r="A300" t="str">
            <v>513422200503290011</v>
          </cell>
          <cell r="B300">
            <v>10</v>
          </cell>
          <cell r="C300" t="str">
            <v>黄鲁绒</v>
          </cell>
          <cell r="D300" t="str">
            <v>392.0</v>
          </cell>
          <cell r="E300" t="str">
            <v>90.0</v>
          </cell>
          <cell r="F300" t="str">
            <v>向美娟</v>
          </cell>
          <cell r="G300" t="str">
            <v>71.0</v>
          </cell>
          <cell r="H300" t="str">
            <v>潘勇</v>
          </cell>
          <cell r="I300" t="str">
            <v>78.0</v>
          </cell>
          <cell r="J300" t="str">
            <v>赵顺诚</v>
          </cell>
          <cell r="K300" t="str">
            <v>42.0</v>
          </cell>
          <cell r="L300" t="str">
            <v>王友春</v>
          </cell>
          <cell r="M300" t="str">
            <v>44.0</v>
          </cell>
          <cell r="N300" t="str">
            <v>陈文惠</v>
          </cell>
          <cell r="O300" t="str">
            <v>67.0</v>
          </cell>
          <cell r="P300" t="str">
            <v>田友米</v>
          </cell>
          <cell r="Q300" t="str">
            <v>理科</v>
          </cell>
        </row>
        <row r="301">
          <cell r="A301" t="str">
            <v>513422200411020014</v>
          </cell>
          <cell r="B301">
            <v>7</v>
          </cell>
          <cell r="C301" t="str">
            <v>杨旦珠</v>
          </cell>
          <cell r="D301" t="str">
            <v>291.0</v>
          </cell>
          <cell r="E301" t="str">
            <v>89.0</v>
          </cell>
          <cell r="F301" t="str">
            <v>何光红</v>
          </cell>
          <cell r="G301" t="str">
            <v>59.0</v>
          </cell>
          <cell r="H301" t="str">
            <v>潘勇</v>
          </cell>
          <cell r="I301" t="str">
            <v>43.0</v>
          </cell>
          <cell r="J301" t="str">
            <v>胡昌燕</v>
          </cell>
          <cell r="K301" t="str">
            <v>22.0</v>
          </cell>
          <cell r="L301" t="str">
            <v>兰阿布</v>
          </cell>
          <cell r="M301" t="str">
            <v>12.0</v>
          </cell>
          <cell r="N301" t="str">
            <v>刘厚江</v>
          </cell>
          <cell r="O301" t="str">
            <v>66.0</v>
          </cell>
          <cell r="P301" t="str">
            <v>杨建</v>
          </cell>
          <cell r="Q301" t="str">
            <v>理科</v>
          </cell>
        </row>
        <row r="302">
          <cell r="A302" t="str">
            <v>513422200503230019</v>
          </cell>
          <cell r="B302">
            <v>11</v>
          </cell>
          <cell r="C302" t="str">
            <v>扎西次尔</v>
          </cell>
          <cell r="D302" t="str">
            <v>444.0</v>
          </cell>
          <cell r="E302" t="str">
            <v>99.0</v>
          </cell>
          <cell r="F302" t="str">
            <v>张玉婷</v>
          </cell>
          <cell r="G302" t="str">
            <v>91.0</v>
          </cell>
          <cell r="H302" t="str">
            <v>胡付松</v>
          </cell>
          <cell r="I302" t="str">
            <v>111.5</v>
          </cell>
          <cell r="J302" t="str">
            <v>程长寿</v>
          </cell>
          <cell r="K302" t="str">
            <v>39.0</v>
          </cell>
          <cell r="L302" t="str">
            <v>王友春</v>
          </cell>
          <cell r="M302" t="str">
            <v>29.0</v>
          </cell>
          <cell r="N302" t="str">
            <v>叶仁群</v>
          </cell>
          <cell r="O302" t="str">
            <v>74.0</v>
          </cell>
          <cell r="P302" t="str">
            <v>田友米</v>
          </cell>
          <cell r="Q302" t="str">
            <v>理科</v>
          </cell>
        </row>
        <row r="303">
          <cell r="A303" t="str">
            <v>513422200504060015</v>
          </cell>
          <cell r="B303">
            <v>11</v>
          </cell>
          <cell r="C303" t="str">
            <v>王洛桑</v>
          </cell>
          <cell r="D303" t="str">
            <v>459.0</v>
          </cell>
          <cell r="E303" t="str">
            <v>98.0</v>
          </cell>
          <cell r="F303" t="str">
            <v>张玉婷</v>
          </cell>
          <cell r="G303" t="str">
            <v>91.0</v>
          </cell>
          <cell r="H303" t="str">
            <v>胡付松</v>
          </cell>
          <cell r="I303" t="str">
            <v>102.0</v>
          </cell>
          <cell r="J303" t="str">
            <v>程长寿</v>
          </cell>
          <cell r="K303" t="str">
            <v>57.0</v>
          </cell>
          <cell r="L303" t="str">
            <v>王友春</v>
          </cell>
          <cell r="M303" t="str">
            <v>44.0</v>
          </cell>
          <cell r="N303" t="str">
            <v>叶仁群</v>
          </cell>
          <cell r="O303" t="str">
            <v>67.0</v>
          </cell>
          <cell r="P303" t="str">
            <v>田友米</v>
          </cell>
          <cell r="Q303" t="str">
            <v>理科</v>
          </cell>
        </row>
        <row r="304">
          <cell r="A304" t="str">
            <v>513422200104152711</v>
          </cell>
          <cell r="B304">
            <v>8</v>
          </cell>
          <cell r="C304" t="str">
            <v>沈小华</v>
          </cell>
          <cell r="D304" t="str">
            <v>293.0</v>
          </cell>
          <cell r="E304" t="str">
            <v>80.0</v>
          </cell>
          <cell r="F304" t="str">
            <v>向美娟</v>
          </cell>
          <cell r="G304" t="str">
            <v>51.0</v>
          </cell>
          <cell r="H304" t="str">
            <v>胡付松</v>
          </cell>
          <cell r="I304" t="str">
            <v>74.0</v>
          </cell>
          <cell r="J304" t="str">
            <v>廖云虹</v>
          </cell>
          <cell r="K304" t="str">
            <v>20.0</v>
          </cell>
          <cell r="L304" t="str">
            <v>兰阿布</v>
          </cell>
          <cell r="M304" t="str">
            <v>32.0</v>
          </cell>
          <cell r="N304" t="str">
            <v>叶仁群</v>
          </cell>
          <cell r="O304" t="str">
            <v>36.0</v>
          </cell>
          <cell r="P304" t="str">
            <v>杨建</v>
          </cell>
          <cell r="Q304" t="str">
            <v>理科</v>
          </cell>
        </row>
        <row r="305">
          <cell r="A305" t="str">
            <v>513423200303080016</v>
          </cell>
          <cell r="B305">
            <v>11</v>
          </cell>
          <cell r="C305" t="str">
            <v>沙成鹏</v>
          </cell>
          <cell r="D305" t="str">
            <v>384.0</v>
          </cell>
          <cell r="E305" t="str">
            <v>101.0</v>
          </cell>
          <cell r="F305" t="str">
            <v>张玉婷</v>
          </cell>
          <cell r="G305" t="str">
            <v>65.0</v>
          </cell>
          <cell r="H305" t="str">
            <v>胡付松</v>
          </cell>
          <cell r="I305" t="str">
            <v>81.5</v>
          </cell>
          <cell r="J305" t="str">
            <v>程长寿</v>
          </cell>
          <cell r="K305" t="str">
            <v>28.0</v>
          </cell>
          <cell r="L305" t="str">
            <v>王友春</v>
          </cell>
          <cell r="M305" t="str">
            <v>48.0</v>
          </cell>
          <cell r="N305" t="str">
            <v>叶仁群</v>
          </cell>
          <cell r="O305" t="str">
            <v>60.0</v>
          </cell>
          <cell r="P305" t="str">
            <v>田友米</v>
          </cell>
          <cell r="Q305" t="str">
            <v>理科</v>
          </cell>
        </row>
        <row r="306">
          <cell r="A306" t="str">
            <v>513422200406230922</v>
          </cell>
          <cell r="B306">
            <v>10</v>
          </cell>
          <cell r="C306" t="str">
            <v>沈顺珍</v>
          </cell>
          <cell r="D306" t="str">
            <v>462.0</v>
          </cell>
          <cell r="E306" t="str">
            <v>103.0</v>
          </cell>
          <cell r="F306" t="str">
            <v>向美娟</v>
          </cell>
          <cell r="G306" t="str">
            <v>97.0</v>
          </cell>
          <cell r="H306" t="str">
            <v>潘勇</v>
          </cell>
          <cell r="I306" t="str">
            <v>101.5</v>
          </cell>
          <cell r="J306" t="str">
            <v>赵顺诚</v>
          </cell>
          <cell r="K306" t="str">
            <v>38.0</v>
          </cell>
          <cell r="L306" t="str">
            <v>王友春</v>
          </cell>
          <cell r="M306" t="str">
            <v>53.0</v>
          </cell>
          <cell r="N306" t="str">
            <v>陈文惠</v>
          </cell>
          <cell r="O306" t="str">
            <v>69.0</v>
          </cell>
          <cell r="P306" t="str">
            <v>田友米</v>
          </cell>
          <cell r="Q306" t="str">
            <v>理科</v>
          </cell>
        </row>
        <row r="307">
          <cell r="A307" t="str">
            <v>513422200303252512</v>
          </cell>
          <cell r="B307">
            <v>10</v>
          </cell>
          <cell r="C307" t="str">
            <v>李平</v>
          </cell>
          <cell r="D307" t="str">
            <v>418.0</v>
          </cell>
          <cell r="E307" t="str">
            <v>91.0</v>
          </cell>
          <cell r="F307" t="str">
            <v>向美娟</v>
          </cell>
          <cell r="G307" t="str">
            <v>78.0</v>
          </cell>
          <cell r="H307" t="str">
            <v>潘勇</v>
          </cell>
          <cell r="I307" t="str">
            <v>82.0</v>
          </cell>
          <cell r="J307" t="str">
            <v>赵顺诚</v>
          </cell>
          <cell r="K307" t="str">
            <v>40.0</v>
          </cell>
          <cell r="L307" t="str">
            <v>王友春</v>
          </cell>
          <cell r="M307" t="str">
            <v>58.0</v>
          </cell>
          <cell r="N307" t="str">
            <v>陈文惠</v>
          </cell>
          <cell r="O307" t="str">
            <v>69.0</v>
          </cell>
          <cell r="P307" t="str">
            <v>田友米</v>
          </cell>
          <cell r="Q307" t="str">
            <v>理科</v>
          </cell>
        </row>
        <row r="308">
          <cell r="A308" t="str">
            <v>513422200408221325</v>
          </cell>
          <cell r="B308">
            <v>12</v>
          </cell>
          <cell r="C308" t="str">
            <v>马贵英</v>
          </cell>
          <cell r="D308" t="str">
            <v>423.0</v>
          </cell>
          <cell r="E308" t="str">
            <v>102.0</v>
          </cell>
          <cell r="F308" t="str">
            <v>朱霞</v>
          </cell>
          <cell r="G308" t="str">
            <v>81.0</v>
          </cell>
          <cell r="H308" t="str">
            <v>黄金华</v>
          </cell>
          <cell r="I308" t="str">
            <v>94.0</v>
          </cell>
          <cell r="J308" t="str">
            <v>程长寿</v>
          </cell>
          <cell r="K308" t="str">
            <v>34.0</v>
          </cell>
          <cell r="L308" t="str">
            <v>兰阿布</v>
          </cell>
          <cell r="M308" t="str">
            <v>43.0</v>
          </cell>
          <cell r="N308" t="str">
            <v>郑富全</v>
          </cell>
          <cell r="O308" t="str">
            <v>69.0</v>
          </cell>
          <cell r="P308" t="str">
            <v>卢祥</v>
          </cell>
          <cell r="Q308" t="str">
            <v>理科</v>
          </cell>
        </row>
        <row r="309">
          <cell r="A309" t="str">
            <v>513422200203014410</v>
          </cell>
          <cell r="B309">
            <v>9</v>
          </cell>
          <cell r="C309" t="str">
            <v>罗开学</v>
          </cell>
          <cell r="D309" t="str">
            <v>257.0</v>
          </cell>
          <cell r="E309" t="str">
            <v>70.0</v>
          </cell>
          <cell r="F309" t="str">
            <v>张玉婷</v>
          </cell>
          <cell r="G309" t="str">
            <v>40.0</v>
          </cell>
          <cell r="H309" t="str">
            <v>黄金华</v>
          </cell>
          <cell r="I309" t="str">
            <v>73.5</v>
          </cell>
          <cell r="J309" t="str">
            <v>廖云虹</v>
          </cell>
          <cell r="K309" t="str">
            <v>21.0</v>
          </cell>
          <cell r="L309" t="str">
            <v>高贵勇</v>
          </cell>
          <cell r="M309" t="str">
            <v>22.0</v>
          </cell>
          <cell r="N309" t="str">
            <v>刘厚江</v>
          </cell>
          <cell r="O309" t="str">
            <v>30.0</v>
          </cell>
          <cell r="P309" t="str">
            <v>卢祥</v>
          </cell>
          <cell r="Q309" t="str">
            <v>理科</v>
          </cell>
        </row>
        <row r="310">
          <cell r="A310" t="str">
            <v>513422200407141913</v>
          </cell>
          <cell r="B310">
            <v>6</v>
          </cell>
          <cell r="C310" t="str">
            <v>王宁强</v>
          </cell>
          <cell r="D310" t="str">
            <v>240.0</v>
          </cell>
          <cell r="E310" t="str">
            <v>79.0</v>
          </cell>
          <cell r="F310" t="str">
            <v>阙丽萍</v>
          </cell>
          <cell r="G310" t="str">
            <v>30.0</v>
          </cell>
          <cell r="H310" t="str">
            <v>李希</v>
          </cell>
          <cell r="I310" t="str">
            <v>37.0</v>
          </cell>
          <cell r="J310" t="str">
            <v>兰卡布尺</v>
          </cell>
          <cell r="K310" t="str">
            <v>28.0</v>
          </cell>
          <cell r="L310" t="str">
            <v>高贵勇</v>
          </cell>
          <cell r="M310" t="str">
            <v>29.0</v>
          </cell>
          <cell r="N310"/>
          <cell r="O310" t="str">
            <v>37.0</v>
          </cell>
          <cell r="P310"/>
          <cell r="Q310" t="str">
            <v>理科</v>
          </cell>
        </row>
        <row r="311">
          <cell r="A311" t="str">
            <v>513422200302126813</v>
          </cell>
          <cell r="B311">
            <v>11</v>
          </cell>
          <cell r="C311" t="str">
            <v>邱苏朗</v>
          </cell>
          <cell r="D311" t="str">
            <v>384.0</v>
          </cell>
          <cell r="E311" t="str">
            <v>102.0</v>
          </cell>
          <cell r="F311" t="str">
            <v>张玉婷</v>
          </cell>
          <cell r="G311" t="str">
            <v>69.0</v>
          </cell>
          <cell r="H311" t="str">
            <v>胡付松</v>
          </cell>
          <cell r="I311" t="str">
            <v>80.0</v>
          </cell>
          <cell r="J311" t="str">
            <v>程长寿</v>
          </cell>
          <cell r="K311" t="str">
            <v>45.0</v>
          </cell>
          <cell r="L311" t="str">
            <v>王友春</v>
          </cell>
          <cell r="M311" t="str">
            <v>33.0</v>
          </cell>
          <cell r="N311" t="str">
            <v>叶仁群</v>
          </cell>
          <cell r="O311" t="str">
            <v>55.0</v>
          </cell>
          <cell r="P311" t="str">
            <v>田友米</v>
          </cell>
          <cell r="Q311" t="str">
            <v>理科</v>
          </cell>
        </row>
        <row r="312">
          <cell r="A312" t="str">
            <v>513422200409102918</v>
          </cell>
          <cell r="B312">
            <v>11</v>
          </cell>
          <cell r="C312" t="str">
            <v>代士军</v>
          </cell>
          <cell r="D312" t="str">
            <v>486.0</v>
          </cell>
          <cell r="E312" t="str">
            <v>109.0</v>
          </cell>
          <cell r="F312" t="str">
            <v>张玉婷</v>
          </cell>
          <cell r="G312" t="str">
            <v>83.0</v>
          </cell>
          <cell r="H312" t="str">
            <v>胡付松</v>
          </cell>
          <cell r="I312" t="str">
            <v>108.5</v>
          </cell>
          <cell r="J312" t="str">
            <v>程长寿</v>
          </cell>
          <cell r="K312" t="str">
            <v>59.0</v>
          </cell>
          <cell r="L312" t="str">
            <v>王友春</v>
          </cell>
          <cell r="M312" t="str">
            <v>58.0</v>
          </cell>
          <cell r="N312" t="str">
            <v>叶仁群</v>
          </cell>
          <cell r="O312" t="str">
            <v>68.0</v>
          </cell>
          <cell r="P312" t="str">
            <v>田友米</v>
          </cell>
          <cell r="Q312" t="str">
            <v>理科</v>
          </cell>
        </row>
        <row r="313">
          <cell r="A313" t="str">
            <v>513422200312271547</v>
          </cell>
          <cell r="B313">
            <v>10</v>
          </cell>
          <cell r="C313" t="str">
            <v>向志东</v>
          </cell>
          <cell r="D313" t="str">
            <v>421.0</v>
          </cell>
          <cell r="E313" t="str">
            <v>111.0</v>
          </cell>
          <cell r="F313" t="str">
            <v>向美娟</v>
          </cell>
          <cell r="G313" t="str">
            <v>46.0</v>
          </cell>
          <cell r="H313" t="str">
            <v>潘勇</v>
          </cell>
          <cell r="I313" t="str">
            <v>106.5</v>
          </cell>
          <cell r="J313" t="str">
            <v>赵顺诚</v>
          </cell>
          <cell r="K313" t="str">
            <v>40.0</v>
          </cell>
          <cell r="L313" t="str">
            <v>王友春</v>
          </cell>
          <cell r="M313" t="str">
            <v>50.0</v>
          </cell>
          <cell r="N313" t="str">
            <v>陈文惠</v>
          </cell>
          <cell r="O313" t="str">
            <v>67.0</v>
          </cell>
          <cell r="P313" t="str">
            <v>田友米</v>
          </cell>
          <cell r="Q313" t="str">
            <v>理科</v>
          </cell>
        </row>
        <row r="314">
          <cell r="A314" t="str">
            <v>513422200505271922</v>
          </cell>
          <cell r="B314">
            <v>11</v>
          </cell>
          <cell r="C314" t="str">
            <v>打珍祝玛</v>
          </cell>
          <cell r="D314" t="str">
            <v>350.0</v>
          </cell>
          <cell r="E314" t="str">
            <v>101.0</v>
          </cell>
          <cell r="F314" t="str">
            <v>张玉婷</v>
          </cell>
          <cell r="G314" t="str">
            <v>52.0</v>
          </cell>
          <cell r="H314" t="str">
            <v>胡付松</v>
          </cell>
          <cell r="I314" t="str">
            <v>99.0</v>
          </cell>
          <cell r="J314" t="str">
            <v>程长寿</v>
          </cell>
          <cell r="K314" t="str">
            <v>22.0</v>
          </cell>
          <cell r="L314" t="str">
            <v>王友春</v>
          </cell>
          <cell r="M314" t="str">
            <v>24.0</v>
          </cell>
          <cell r="N314" t="str">
            <v>叶仁群</v>
          </cell>
          <cell r="O314" t="str">
            <v>52.0</v>
          </cell>
          <cell r="P314" t="str">
            <v>田友米</v>
          </cell>
          <cell r="Q314" t="str">
            <v>理科</v>
          </cell>
        </row>
        <row r="315">
          <cell r="A315" t="str">
            <v>513422200408010018</v>
          </cell>
          <cell r="B315">
            <v>8</v>
          </cell>
          <cell r="C315" t="str">
            <v>吕建庆</v>
          </cell>
          <cell r="D315" t="str">
            <v>220.0</v>
          </cell>
          <cell r="E315" t="str">
            <v>82.0</v>
          </cell>
          <cell r="F315" t="str">
            <v>向美娟</v>
          </cell>
          <cell r="G315" t="str">
            <v>26.0</v>
          </cell>
          <cell r="H315" t="str">
            <v>胡付松</v>
          </cell>
          <cell r="I315" t="str">
            <v>53.0</v>
          </cell>
          <cell r="J315" t="str">
            <v>廖云虹</v>
          </cell>
          <cell r="K315" t="str">
            <v>18.0</v>
          </cell>
          <cell r="L315" t="str">
            <v>兰阿布</v>
          </cell>
          <cell r="M315" t="str">
            <v>10.0</v>
          </cell>
          <cell r="N315" t="str">
            <v>叶仁群</v>
          </cell>
          <cell r="O315" t="str">
            <v>31.0</v>
          </cell>
          <cell r="P315" t="str">
            <v>杨建</v>
          </cell>
          <cell r="Q315" t="str">
            <v>理科</v>
          </cell>
        </row>
        <row r="316">
          <cell r="A316" t="str">
            <v>430524200510261783</v>
          </cell>
          <cell r="B316">
            <v>9</v>
          </cell>
          <cell r="C316" t="str">
            <v>周正玥</v>
          </cell>
          <cell r="D316"/>
          <cell r="E316"/>
          <cell r="F316" t="str">
            <v>张玉婷</v>
          </cell>
          <cell r="G316"/>
          <cell r="H316" t="str">
            <v>黄金华</v>
          </cell>
          <cell r="I316"/>
          <cell r="J316" t="str">
            <v>廖云虹</v>
          </cell>
          <cell r="K316"/>
          <cell r="L316" t="str">
            <v>高贵勇</v>
          </cell>
          <cell r="M316"/>
          <cell r="N316" t="str">
            <v>刘厚江</v>
          </cell>
          <cell r="O316"/>
          <cell r="P316" t="str">
            <v>卢祥</v>
          </cell>
          <cell r="Q316" t="str">
            <v>理科</v>
          </cell>
        </row>
        <row r="317">
          <cell r="A317" t="str">
            <v>513422200502122526</v>
          </cell>
          <cell r="B317">
            <v>7</v>
          </cell>
          <cell r="C317" t="str">
            <v>韩燕</v>
          </cell>
          <cell r="D317" t="str">
            <v>367.0</v>
          </cell>
          <cell r="E317" t="str">
            <v>91.0</v>
          </cell>
          <cell r="F317" t="str">
            <v>何光红</v>
          </cell>
          <cell r="G317" t="str">
            <v>56.0</v>
          </cell>
          <cell r="H317" t="str">
            <v>潘勇</v>
          </cell>
          <cell r="I317" t="str">
            <v>106.5</v>
          </cell>
          <cell r="J317" t="str">
            <v>胡昌燕</v>
          </cell>
          <cell r="K317" t="str">
            <v>19.0</v>
          </cell>
          <cell r="L317" t="str">
            <v>兰阿布</v>
          </cell>
          <cell r="M317" t="str">
            <v>31.0</v>
          </cell>
          <cell r="N317" t="str">
            <v>刘厚江</v>
          </cell>
          <cell r="O317" t="str">
            <v>63.0</v>
          </cell>
          <cell r="P317" t="str">
            <v>杨建</v>
          </cell>
          <cell r="Q317" t="str">
            <v>理科</v>
          </cell>
        </row>
        <row r="318">
          <cell r="A318" t="str">
            <v>513422200301101120</v>
          </cell>
          <cell r="B318">
            <v>7</v>
          </cell>
          <cell r="C318" t="str">
            <v>罗元钰</v>
          </cell>
          <cell r="D318" t="str">
            <v>406.0</v>
          </cell>
          <cell r="E318" t="str">
            <v>106.0</v>
          </cell>
          <cell r="F318" t="str">
            <v>何光红</v>
          </cell>
          <cell r="G318" t="str">
            <v>64.0</v>
          </cell>
          <cell r="H318" t="str">
            <v>潘勇</v>
          </cell>
          <cell r="I318" t="str">
            <v>114.0</v>
          </cell>
          <cell r="J318" t="str">
            <v>胡昌燕</v>
          </cell>
          <cell r="K318" t="str">
            <v>15.0</v>
          </cell>
          <cell r="L318" t="str">
            <v>兰阿布</v>
          </cell>
          <cell r="M318" t="str">
            <v>45.0</v>
          </cell>
          <cell r="N318" t="str">
            <v>刘厚江</v>
          </cell>
          <cell r="O318" t="str">
            <v>62.0</v>
          </cell>
          <cell r="P318" t="str">
            <v>杨建</v>
          </cell>
          <cell r="Q318" t="str">
            <v>理科</v>
          </cell>
        </row>
        <row r="319">
          <cell r="A319" t="str">
            <v>513422200312132328</v>
          </cell>
          <cell r="B319">
            <v>12</v>
          </cell>
          <cell r="C319" t="str">
            <v>杨小霞</v>
          </cell>
          <cell r="D319" t="str">
            <v>395.0</v>
          </cell>
          <cell r="E319" t="str">
            <v>107.0</v>
          </cell>
          <cell r="F319" t="str">
            <v>朱霞</v>
          </cell>
          <cell r="G319" t="str">
            <v>58.0</v>
          </cell>
          <cell r="H319" t="str">
            <v>黄金华</v>
          </cell>
          <cell r="I319" t="str">
            <v>105.5</v>
          </cell>
          <cell r="J319" t="str">
            <v>程长寿</v>
          </cell>
          <cell r="K319" t="str">
            <v>17.0</v>
          </cell>
          <cell r="L319" t="str">
            <v>兰阿布</v>
          </cell>
          <cell r="M319" t="str">
            <v>43.0</v>
          </cell>
          <cell r="N319" t="str">
            <v>郑富全</v>
          </cell>
          <cell r="O319" t="str">
            <v>64.0</v>
          </cell>
          <cell r="P319" t="str">
            <v>卢祥</v>
          </cell>
          <cell r="Q319" t="str">
            <v>理科</v>
          </cell>
        </row>
        <row r="320">
          <cell r="A320" t="str">
            <v>513422200411265417</v>
          </cell>
          <cell r="B320">
            <v>10</v>
          </cell>
          <cell r="C320" t="str">
            <v>张逸</v>
          </cell>
          <cell r="D320" t="str">
            <v>404.0</v>
          </cell>
          <cell r="E320" t="str">
            <v>102.0</v>
          </cell>
          <cell r="F320" t="str">
            <v>向美娟</v>
          </cell>
          <cell r="G320" t="str">
            <v>63.0</v>
          </cell>
          <cell r="H320" t="str">
            <v>潘勇</v>
          </cell>
          <cell r="I320" t="str">
            <v>105.5</v>
          </cell>
          <cell r="J320" t="str">
            <v>赵顺诚</v>
          </cell>
          <cell r="K320" t="str">
            <v>26.0</v>
          </cell>
          <cell r="L320" t="str">
            <v>王友春</v>
          </cell>
          <cell r="M320" t="str">
            <v>48.0</v>
          </cell>
          <cell r="N320" t="str">
            <v>陈文惠</v>
          </cell>
          <cell r="O320" t="str">
            <v>59.0</v>
          </cell>
          <cell r="P320" t="str">
            <v>田友米</v>
          </cell>
          <cell r="Q320" t="str">
            <v>理科</v>
          </cell>
        </row>
        <row r="321">
          <cell r="A321" t="str">
            <v>51342220050902542X</v>
          </cell>
          <cell r="B321">
            <v>11</v>
          </cell>
          <cell r="C321" t="str">
            <v>王科入</v>
          </cell>
          <cell r="D321" t="str">
            <v>329.0</v>
          </cell>
          <cell r="E321" t="str">
            <v>90.0</v>
          </cell>
          <cell r="F321" t="str">
            <v>张玉婷</v>
          </cell>
          <cell r="G321" t="str">
            <v>53.0</v>
          </cell>
          <cell r="H321" t="str">
            <v>胡付松</v>
          </cell>
          <cell r="I321" t="str">
            <v>88.0</v>
          </cell>
          <cell r="J321" t="str">
            <v>程长寿</v>
          </cell>
          <cell r="K321" t="str">
            <v>22.0</v>
          </cell>
          <cell r="L321" t="str">
            <v>王友春</v>
          </cell>
          <cell r="M321" t="str">
            <v>37.0</v>
          </cell>
          <cell r="N321" t="str">
            <v>叶仁群</v>
          </cell>
          <cell r="O321" t="str">
            <v>39.0</v>
          </cell>
          <cell r="P321" t="str">
            <v>田友米</v>
          </cell>
          <cell r="Q321" t="str">
            <v>理科</v>
          </cell>
        </row>
        <row r="322">
          <cell r="A322" t="str">
            <v>513422200507046825</v>
          </cell>
          <cell r="B322">
            <v>8</v>
          </cell>
          <cell r="C322" t="str">
            <v>友罗母</v>
          </cell>
          <cell r="D322" t="str">
            <v>358.0</v>
          </cell>
          <cell r="E322" t="str">
            <v>117.0</v>
          </cell>
          <cell r="F322" t="str">
            <v>向美娟</v>
          </cell>
          <cell r="G322" t="str">
            <v>29.0</v>
          </cell>
          <cell r="H322" t="str">
            <v>胡付松</v>
          </cell>
          <cell r="I322" t="str">
            <v>99.5</v>
          </cell>
          <cell r="J322" t="str">
            <v>廖云虹</v>
          </cell>
          <cell r="K322" t="str">
            <v>32.0</v>
          </cell>
          <cell r="L322" t="str">
            <v>兰阿布</v>
          </cell>
          <cell r="M322" t="str">
            <v>32.0</v>
          </cell>
          <cell r="N322" t="str">
            <v>叶仁群</v>
          </cell>
          <cell r="O322" t="str">
            <v>48.0</v>
          </cell>
          <cell r="P322" t="str">
            <v>杨建</v>
          </cell>
          <cell r="Q322" t="str">
            <v>理科</v>
          </cell>
        </row>
        <row r="323">
          <cell r="A323" t="str">
            <v>513422200501011912</v>
          </cell>
          <cell r="B323">
            <v>8</v>
          </cell>
          <cell r="C323" t="str">
            <v>李世成</v>
          </cell>
          <cell r="D323" t="str">
            <v>374.0</v>
          </cell>
          <cell r="E323" t="str">
            <v>95.0</v>
          </cell>
          <cell r="F323" t="str">
            <v>向美娟</v>
          </cell>
          <cell r="G323" t="str">
            <v>79.0</v>
          </cell>
          <cell r="H323" t="str">
            <v>胡付松</v>
          </cell>
          <cell r="I323" t="str">
            <v>66.0</v>
          </cell>
          <cell r="J323" t="str">
            <v>廖云虹</v>
          </cell>
          <cell r="K323" t="str">
            <v>25.0</v>
          </cell>
          <cell r="L323" t="str">
            <v>兰阿布</v>
          </cell>
          <cell r="M323" t="str">
            <v>40.0</v>
          </cell>
          <cell r="N323" t="str">
            <v>叶仁群</v>
          </cell>
          <cell r="O323" t="str">
            <v>69.0</v>
          </cell>
          <cell r="P323" t="str">
            <v>杨建</v>
          </cell>
          <cell r="Q323" t="str">
            <v>理科</v>
          </cell>
        </row>
        <row r="324">
          <cell r="A324" t="str">
            <v>513422200603201514</v>
          </cell>
          <cell r="B324">
            <v>7</v>
          </cell>
          <cell r="C324" t="str">
            <v>杨日伍</v>
          </cell>
          <cell r="D324" t="str">
            <v>237.0</v>
          </cell>
          <cell r="E324" t="str">
            <v>85.0</v>
          </cell>
          <cell r="F324" t="str">
            <v>何光红</v>
          </cell>
          <cell r="G324" t="str">
            <v>34.0</v>
          </cell>
          <cell r="H324" t="str">
            <v>潘勇</v>
          </cell>
          <cell r="I324" t="str">
            <v>37.0</v>
          </cell>
          <cell r="J324" t="str">
            <v>胡昌燕</v>
          </cell>
          <cell r="K324" t="str">
            <v>18.0</v>
          </cell>
          <cell r="L324" t="str">
            <v>兰阿布</v>
          </cell>
          <cell r="M324" t="str">
            <v>27.0</v>
          </cell>
          <cell r="N324" t="str">
            <v>刘厚江</v>
          </cell>
          <cell r="O324" t="str">
            <v>36.0</v>
          </cell>
          <cell r="P324" t="str">
            <v>杨建</v>
          </cell>
          <cell r="Q324" t="str">
            <v>理科</v>
          </cell>
        </row>
        <row r="325">
          <cell r="A325" t="str">
            <v>513422200203022912</v>
          </cell>
          <cell r="B325">
            <v>11</v>
          </cell>
          <cell r="C325" t="str">
            <v>严永正</v>
          </cell>
          <cell r="D325" t="str">
            <v>433.0</v>
          </cell>
          <cell r="E325" t="str">
            <v>89.0</v>
          </cell>
          <cell r="F325" t="str">
            <v>张玉婷</v>
          </cell>
          <cell r="G325" t="str">
            <v>85.0</v>
          </cell>
          <cell r="H325" t="str">
            <v>胡付松</v>
          </cell>
          <cell r="I325" t="str">
            <v>117.5</v>
          </cell>
          <cell r="J325" t="str">
            <v>程长寿</v>
          </cell>
          <cell r="K325" t="str">
            <v>43.0</v>
          </cell>
          <cell r="L325" t="str">
            <v>王友春</v>
          </cell>
          <cell r="M325" t="str">
            <v>39.0</v>
          </cell>
          <cell r="N325" t="str">
            <v>叶仁群</v>
          </cell>
          <cell r="O325" t="str">
            <v>59.0</v>
          </cell>
          <cell r="P325" t="str">
            <v>田友米</v>
          </cell>
          <cell r="Q325" t="str">
            <v>理科</v>
          </cell>
        </row>
        <row r="326">
          <cell r="A326" t="str">
            <v>513422200403070310</v>
          </cell>
          <cell r="B326">
            <v>9</v>
          </cell>
          <cell r="C326" t="str">
            <v>林鑫</v>
          </cell>
          <cell r="D326" t="str">
            <v>111.0</v>
          </cell>
          <cell r="E326" t="str">
            <v>78.0</v>
          </cell>
          <cell r="F326" t="str">
            <v>张玉婷</v>
          </cell>
          <cell r="G326" t="str">
            <v>33.0</v>
          </cell>
          <cell r="H326" t="str">
            <v>黄金华</v>
          </cell>
          <cell r="I326" t="str">
            <v/>
          </cell>
          <cell r="J326" t="str">
            <v>廖云虹</v>
          </cell>
          <cell r="K326" t="str">
            <v/>
          </cell>
          <cell r="L326" t="str">
            <v>高贵勇</v>
          </cell>
          <cell r="M326" t="str">
            <v/>
          </cell>
          <cell r="N326" t="str">
            <v>刘厚江</v>
          </cell>
          <cell r="O326" t="str">
            <v/>
          </cell>
          <cell r="P326" t="str">
            <v>卢祥</v>
          </cell>
          <cell r="Q326" t="str">
            <v>理科</v>
          </cell>
        </row>
        <row r="327">
          <cell r="A327" t="str">
            <v>513422200108066423</v>
          </cell>
          <cell r="B327">
            <v>8</v>
          </cell>
          <cell r="C327" t="str">
            <v>格绒启珍</v>
          </cell>
          <cell r="D327" t="str">
            <v>328.0</v>
          </cell>
          <cell r="E327" t="str">
            <v>93.0</v>
          </cell>
          <cell r="F327" t="str">
            <v>向美娟</v>
          </cell>
          <cell r="G327" t="str">
            <v>63.0</v>
          </cell>
          <cell r="H327" t="str">
            <v>胡付松</v>
          </cell>
          <cell r="I327" t="str">
            <v>69.0</v>
          </cell>
          <cell r="J327" t="str">
            <v>廖云虹</v>
          </cell>
          <cell r="K327" t="str">
            <v>19.0</v>
          </cell>
          <cell r="L327" t="str">
            <v>兰阿布</v>
          </cell>
          <cell r="M327" t="str">
            <v>30.0</v>
          </cell>
          <cell r="N327" t="str">
            <v>叶仁群</v>
          </cell>
          <cell r="O327" t="str">
            <v>54.0</v>
          </cell>
          <cell r="P327" t="str">
            <v>杨建</v>
          </cell>
          <cell r="Q327" t="str">
            <v>理科</v>
          </cell>
        </row>
        <row r="328">
          <cell r="A328" t="str">
            <v>513422200409020015</v>
          </cell>
          <cell r="B328">
            <v>9</v>
          </cell>
          <cell r="C328" t="str">
            <v>杨尼玛</v>
          </cell>
          <cell r="D328" t="str">
            <v>213.0</v>
          </cell>
          <cell r="E328" t="str">
            <v>92.0</v>
          </cell>
          <cell r="F328" t="str">
            <v>张玉婷</v>
          </cell>
          <cell r="G328" t="str">
            <v>20.0</v>
          </cell>
          <cell r="H328" t="str">
            <v>黄金华</v>
          </cell>
          <cell r="I328" t="str">
            <v>25.5</v>
          </cell>
          <cell r="J328" t="str">
            <v>廖云虹</v>
          </cell>
          <cell r="K328" t="str">
            <v>16.0</v>
          </cell>
          <cell r="L328" t="str">
            <v>高贵勇</v>
          </cell>
          <cell r="M328" t="str">
            <v>13.0</v>
          </cell>
          <cell r="N328" t="str">
            <v>刘厚江</v>
          </cell>
          <cell r="O328" t="str">
            <v>46.0</v>
          </cell>
          <cell r="P328" t="str">
            <v>卢祥</v>
          </cell>
          <cell r="Q328" t="str">
            <v>理科</v>
          </cell>
        </row>
        <row r="329">
          <cell r="A329" t="str">
            <v>513422200404144828</v>
          </cell>
          <cell r="B329">
            <v>12</v>
          </cell>
          <cell r="C329" t="str">
            <v>次尔拉初</v>
          </cell>
          <cell r="D329" t="str">
            <v>458.0</v>
          </cell>
          <cell r="E329" t="str">
            <v>96.0</v>
          </cell>
          <cell r="F329" t="str">
            <v>朱霞</v>
          </cell>
          <cell r="G329" t="str">
            <v>81.0</v>
          </cell>
          <cell r="H329" t="str">
            <v>黄金华</v>
          </cell>
          <cell r="I329" t="str">
            <v>137.5</v>
          </cell>
          <cell r="J329" t="str">
            <v>程长寿</v>
          </cell>
          <cell r="K329" t="str">
            <v>36.0</v>
          </cell>
          <cell r="L329" t="str">
            <v>兰阿布</v>
          </cell>
          <cell r="M329" t="str">
            <v>40.0</v>
          </cell>
          <cell r="N329" t="str">
            <v>郑富全</v>
          </cell>
          <cell r="O329" t="str">
            <v>67.0</v>
          </cell>
          <cell r="P329" t="str">
            <v>卢祥</v>
          </cell>
          <cell r="Q329" t="str">
            <v>理科</v>
          </cell>
        </row>
        <row r="330">
          <cell r="A330" t="str">
            <v>513422200301293812</v>
          </cell>
          <cell r="B330">
            <v>9</v>
          </cell>
          <cell r="C330" t="str">
            <v>毛伍呷</v>
          </cell>
          <cell r="D330" t="str">
            <v>357.0</v>
          </cell>
          <cell r="E330" t="str">
            <v>91.0</v>
          </cell>
          <cell r="F330" t="str">
            <v>张玉婷</v>
          </cell>
          <cell r="G330" t="str">
            <v>55.0</v>
          </cell>
          <cell r="H330" t="str">
            <v>黄金华</v>
          </cell>
          <cell r="I330" t="str">
            <v>91.5</v>
          </cell>
          <cell r="J330" t="str">
            <v>廖云虹</v>
          </cell>
          <cell r="K330" t="str">
            <v>25.0</v>
          </cell>
          <cell r="L330" t="str">
            <v>高贵勇</v>
          </cell>
          <cell r="M330" t="str">
            <v>34.0</v>
          </cell>
          <cell r="N330" t="str">
            <v>刘厚江</v>
          </cell>
          <cell r="O330" t="str">
            <v>60.0</v>
          </cell>
          <cell r="P330" t="str">
            <v>卢祥</v>
          </cell>
          <cell r="Q330" t="str">
            <v>理科</v>
          </cell>
        </row>
        <row r="331">
          <cell r="A331" t="str">
            <v>51342220020602071X</v>
          </cell>
          <cell r="B331">
            <v>12</v>
          </cell>
          <cell r="C331" t="str">
            <v>何千千</v>
          </cell>
          <cell r="D331" t="str">
            <v>371.0</v>
          </cell>
          <cell r="E331" t="str">
            <v>94.0</v>
          </cell>
          <cell r="F331" t="str">
            <v>朱霞</v>
          </cell>
          <cell r="G331" t="str">
            <v>74.0</v>
          </cell>
          <cell r="H331" t="str">
            <v>黄金华</v>
          </cell>
          <cell r="I331" t="str">
            <v>58.0</v>
          </cell>
          <cell r="J331" t="str">
            <v>程长寿</v>
          </cell>
          <cell r="K331" t="str">
            <v>38.0</v>
          </cell>
          <cell r="L331" t="str">
            <v>兰阿布</v>
          </cell>
          <cell r="M331" t="str">
            <v>50.0</v>
          </cell>
          <cell r="N331" t="str">
            <v>郑富全</v>
          </cell>
          <cell r="O331" t="str">
            <v>57.0</v>
          </cell>
          <cell r="P331" t="str">
            <v>卢祥</v>
          </cell>
          <cell r="Q331" t="str">
            <v>理科</v>
          </cell>
        </row>
        <row r="332">
          <cell r="A332" t="str">
            <v>513422200509121526</v>
          </cell>
          <cell r="B332">
            <v>11</v>
          </cell>
          <cell r="C332" t="str">
            <v>颜正香</v>
          </cell>
          <cell r="D332" t="str">
            <v>430.0</v>
          </cell>
          <cell r="E332" t="str">
            <v>99.0</v>
          </cell>
          <cell r="F332" t="str">
            <v>张玉婷</v>
          </cell>
          <cell r="G332" t="str">
            <v>72.0</v>
          </cell>
          <cell r="H332" t="str">
            <v>胡付松</v>
          </cell>
          <cell r="I332" t="str">
            <v>121.0</v>
          </cell>
          <cell r="J332" t="str">
            <v>程长寿</v>
          </cell>
          <cell r="K332" t="str">
            <v>38.0</v>
          </cell>
          <cell r="L332" t="str">
            <v>王友春</v>
          </cell>
          <cell r="M332" t="str">
            <v>37.0</v>
          </cell>
          <cell r="N332" t="str">
            <v>叶仁群</v>
          </cell>
          <cell r="O332" t="str">
            <v>63.0</v>
          </cell>
          <cell r="P332" t="str">
            <v>田友米</v>
          </cell>
          <cell r="Q332" t="str">
            <v>理科</v>
          </cell>
        </row>
        <row r="333">
          <cell r="A333" t="str">
            <v>513422200408094215</v>
          </cell>
          <cell r="B333">
            <v>8</v>
          </cell>
          <cell r="C333" t="str">
            <v>央章杜基</v>
          </cell>
          <cell r="D333" t="str">
            <v>385.0</v>
          </cell>
          <cell r="E333" t="str">
            <v>96.0</v>
          </cell>
          <cell r="F333" t="str">
            <v>向美娟</v>
          </cell>
          <cell r="G333" t="str">
            <v>73.0</v>
          </cell>
          <cell r="H333" t="str">
            <v>胡付松</v>
          </cell>
          <cell r="I333" t="str">
            <v>93.5</v>
          </cell>
          <cell r="J333" t="str">
            <v>廖云虹</v>
          </cell>
          <cell r="K333" t="str">
            <v>32.0</v>
          </cell>
          <cell r="L333" t="str">
            <v>兰阿布</v>
          </cell>
          <cell r="M333" t="str">
            <v>33.0</v>
          </cell>
          <cell r="N333" t="str">
            <v>叶仁群</v>
          </cell>
          <cell r="O333" t="str">
            <v>57.0</v>
          </cell>
          <cell r="P333" t="str">
            <v>杨建</v>
          </cell>
          <cell r="Q333" t="str">
            <v>理科</v>
          </cell>
        </row>
        <row r="334">
          <cell r="A334" t="str">
            <v>513422200608106620</v>
          </cell>
          <cell r="B334">
            <v>6</v>
          </cell>
          <cell r="C334" t="str">
            <v>伍晓燕</v>
          </cell>
          <cell r="D334" t="str">
            <v>277.0</v>
          </cell>
          <cell r="E334" t="str">
            <v>88.0</v>
          </cell>
          <cell r="F334" t="str">
            <v>阙丽萍</v>
          </cell>
          <cell r="G334" t="str">
            <v>33.0</v>
          </cell>
          <cell r="H334" t="str">
            <v>李希</v>
          </cell>
          <cell r="I334" t="str">
            <v>82.0</v>
          </cell>
          <cell r="J334" t="str">
            <v>兰卡布尺</v>
          </cell>
          <cell r="K334" t="str">
            <v>10.0</v>
          </cell>
          <cell r="L334" t="str">
            <v>高贵勇</v>
          </cell>
          <cell r="M334" t="str">
            <v>28.0</v>
          </cell>
          <cell r="N334"/>
          <cell r="O334" t="str">
            <v>36.0</v>
          </cell>
          <cell r="P334"/>
          <cell r="Q334" t="str">
            <v>理科</v>
          </cell>
        </row>
        <row r="335">
          <cell r="A335" t="str">
            <v>513422200309164011</v>
          </cell>
          <cell r="B335">
            <v>9</v>
          </cell>
          <cell r="C335" t="str">
            <v>扎西次尔</v>
          </cell>
          <cell r="D335" t="str">
            <v>296.0</v>
          </cell>
          <cell r="E335" t="str">
            <v>79.0</v>
          </cell>
          <cell r="F335" t="str">
            <v>张玉婷</v>
          </cell>
          <cell r="G335" t="str">
            <v>61.0</v>
          </cell>
          <cell r="H335" t="str">
            <v>黄金华</v>
          </cell>
          <cell r="I335" t="str">
            <v>37.5</v>
          </cell>
          <cell r="J335" t="str">
            <v>廖云虹</v>
          </cell>
          <cell r="K335" t="str">
            <v>37.0</v>
          </cell>
          <cell r="L335" t="str">
            <v>高贵勇</v>
          </cell>
          <cell r="M335" t="str">
            <v>33.0</v>
          </cell>
          <cell r="N335" t="str">
            <v>刘厚江</v>
          </cell>
          <cell r="O335" t="str">
            <v>48.0</v>
          </cell>
          <cell r="P335" t="str">
            <v>卢祥</v>
          </cell>
          <cell r="Q335" t="str">
            <v>理科</v>
          </cell>
        </row>
        <row r="336">
          <cell r="A336" t="str">
            <v>513422200803126627</v>
          </cell>
          <cell r="B336">
            <v>8</v>
          </cell>
          <cell r="C336" t="str">
            <v>胡建秀</v>
          </cell>
          <cell r="D336" t="str">
            <v>340.0</v>
          </cell>
          <cell r="E336" t="str">
            <v>96.0</v>
          </cell>
          <cell r="F336" t="str">
            <v>向美娟</v>
          </cell>
          <cell r="G336" t="str">
            <v>69.0</v>
          </cell>
          <cell r="H336" t="str">
            <v>胡付松</v>
          </cell>
          <cell r="I336" t="str">
            <v>63.0</v>
          </cell>
          <cell r="J336" t="str">
            <v>廖云虹</v>
          </cell>
          <cell r="K336" t="str">
            <v>34.0</v>
          </cell>
          <cell r="L336" t="str">
            <v>兰阿布</v>
          </cell>
          <cell r="M336" t="str">
            <v>28.0</v>
          </cell>
          <cell r="N336" t="str">
            <v>叶仁群</v>
          </cell>
          <cell r="O336" t="str">
            <v>50.0</v>
          </cell>
          <cell r="P336" t="str">
            <v>杨建</v>
          </cell>
          <cell r="Q336" t="str">
            <v>理科</v>
          </cell>
        </row>
        <row r="337">
          <cell r="A337" t="str">
            <v>513422200501062912</v>
          </cell>
          <cell r="B337">
            <v>7</v>
          </cell>
          <cell r="C337" t="str">
            <v>王峰</v>
          </cell>
          <cell r="D337" t="str">
            <v>449.0</v>
          </cell>
          <cell r="E337" t="str">
            <v>97.0</v>
          </cell>
          <cell r="F337" t="str">
            <v>何光红</v>
          </cell>
          <cell r="G337" t="str">
            <v>73.0</v>
          </cell>
          <cell r="H337" t="str">
            <v>潘勇</v>
          </cell>
          <cell r="I337" t="str">
            <v>108.5</v>
          </cell>
          <cell r="J337" t="str">
            <v>胡昌燕</v>
          </cell>
          <cell r="K337" t="str">
            <v>45.0</v>
          </cell>
          <cell r="L337" t="str">
            <v>兰阿布</v>
          </cell>
          <cell r="M337" t="str">
            <v>49.0</v>
          </cell>
          <cell r="N337" t="str">
            <v>刘厚江</v>
          </cell>
          <cell r="O337" t="str">
            <v>76.0</v>
          </cell>
          <cell r="P337" t="str">
            <v>杨建</v>
          </cell>
          <cell r="Q337" t="str">
            <v>理科</v>
          </cell>
        </row>
        <row r="338">
          <cell r="A338" t="str">
            <v>513422200407083629</v>
          </cell>
          <cell r="B338">
            <v>11</v>
          </cell>
          <cell r="C338" t="str">
            <v>扎西祝玛</v>
          </cell>
          <cell r="D338" t="str">
            <v>418.0</v>
          </cell>
          <cell r="E338" t="str">
            <v>88.0</v>
          </cell>
          <cell r="F338" t="str">
            <v>张玉婷</v>
          </cell>
          <cell r="G338" t="str">
            <v>54.0</v>
          </cell>
          <cell r="H338" t="str">
            <v>胡付松</v>
          </cell>
          <cell r="I338" t="str">
            <v>107.5</v>
          </cell>
          <cell r="J338" t="str">
            <v>程长寿</v>
          </cell>
          <cell r="K338" t="str">
            <v>48.0</v>
          </cell>
          <cell r="L338" t="str">
            <v>王友春</v>
          </cell>
          <cell r="M338" t="str">
            <v>55.0</v>
          </cell>
          <cell r="N338" t="str">
            <v>叶仁群</v>
          </cell>
          <cell r="O338" t="str">
            <v>65.0</v>
          </cell>
          <cell r="P338" t="str">
            <v>田友米</v>
          </cell>
          <cell r="Q338" t="str">
            <v>理科</v>
          </cell>
        </row>
        <row r="339">
          <cell r="A339" t="str">
            <v>513422200110124418</v>
          </cell>
          <cell r="B339">
            <v>8</v>
          </cell>
          <cell r="C339" t="str">
            <v>刘尔布</v>
          </cell>
          <cell r="D339" t="str">
            <v>235.0</v>
          </cell>
          <cell r="E339" t="str">
            <v>75.0</v>
          </cell>
          <cell r="F339" t="str">
            <v>向美娟</v>
          </cell>
          <cell r="G339" t="str">
            <v>63.0</v>
          </cell>
          <cell r="H339" t="str">
            <v>胡付松</v>
          </cell>
          <cell r="I339" t="str">
            <v>25.0</v>
          </cell>
          <cell r="J339" t="str">
            <v>廖云虹</v>
          </cell>
          <cell r="K339" t="str">
            <v>11.0</v>
          </cell>
          <cell r="L339" t="str">
            <v>兰阿布</v>
          </cell>
          <cell r="M339" t="str">
            <v>32.0</v>
          </cell>
          <cell r="N339" t="str">
            <v>叶仁群</v>
          </cell>
          <cell r="O339" t="str">
            <v>29.0</v>
          </cell>
          <cell r="P339" t="str">
            <v>杨建</v>
          </cell>
          <cell r="Q339" t="str">
            <v>理科</v>
          </cell>
        </row>
        <row r="340">
          <cell r="A340" t="str">
            <v>513422200501150920</v>
          </cell>
          <cell r="B340">
            <v>12</v>
          </cell>
          <cell r="C340" t="str">
            <v>陈阿辉</v>
          </cell>
          <cell r="D340" t="str">
            <v>429.0</v>
          </cell>
          <cell r="E340" t="str">
            <v>112.0</v>
          </cell>
          <cell r="F340" t="str">
            <v>朱霞</v>
          </cell>
          <cell r="G340" t="str">
            <v>59.0</v>
          </cell>
          <cell r="H340" t="str">
            <v>黄金华</v>
          </cell>
          <cell r="I340" t="str">
            <v>116.5</v>
          </cell>
          <cell r="J340" t="str">
            <v>程长寿</v>
          </cell>
          <cell r="K340" t="str">
            <v>36.0</v>
          </cell>
          <cell r="L340" t="str">
            <v>兰阿布</v>
          </cell>
          <cell r="M340" t="str">
            <v>39.0</v>
          </cell>
          <cell r="N340" t="str">
            <v>郑富全</v>
          </cell>
          <cell r="O340" t="str">
            <v>66.0</v>
          </cell>
          <cell r="P340" t="str">
            <v>卢祥</v>
          </cell>
          <cell r="Q340" t="str">
            <v>理科</v>
          </cell>
        </row>
        <row r="341">
          <cell r="A341" t="str">
            <v>513422200310065029</v>
          </cell>
          <cell r="B341">
            <v>6</v>
          </cell>
          <cell r="C341" t="str">
            <v>生根卓玛</v>
          </cell>
          <cell r="D341" t="str">
            <v>337.0</v>
          </cell>
          <cell r="E341" t="str">
            <v>82.0</v>
          </cell>
          <cell r="F341" t="str">
            <v>阙丽萍</v>
          </cell>
          <cell r="G341" t="str">
            <v>60.0</v>
          </cell>
          <cell r="H341" t="str">
            <v>李希</v>
          </cell>
          <cell r="I341" t="str">
            <v>102.0</v>
          </cell>
          <cell r="J341" t="str">
            <v>兰卡布尺</v>
          </cell>
          <cell r="K341" t="str">
            <v>13.0</v>
          </cell>
          <cell r="L341" t="str">
            <v>高贵勇</v>
          </cell>
          <cell r="M341" t="str">
            <v>41.0</v>
          </cell>
          <cell r="N341"/>
          <cell r="O341" t="str">
            <v>39.0</v>
          </cell>
          <cell r="P341"/>
          <cell r="Q341" t="str">
            <v>理科</v>
          </cell>
        </row>
        <row r="342">
          <cell r="A342" t="str">
            <v>513422200308144828</v>
          </cell>
          <cell r="B342">
            <v>11</v>
          </cell>
          <cell r="C342" t="str">
            <v>咪咪</v>
          </cell>
          <cell r="D342" t="str">
            <v>400.0</v>
          </cell>
          <cell r="E342" t="str">
            <v>110.0</v>
          </cell>
          <cell r="F342" t="str">
            <v>张玉婷</v>
          </cell>
          <cell r="G342" t="str">
            <v>42.0</v>
          </cell>
          <cell r="H342" t="str">
            <v>胡付松</v>
          </cell>
          <cell r="I342" t="str">
            <v>123.0</v>
          </cell>
          <cell r="J342" t="str">
            <v>程长寿</v>
          </cell>
          <cell r="K342" t="str">
            <v>31.0</v>
          </cell>
          <cell r="L342" t="str">
            <v>王友春</v>
          </cell>
          <cell r="M342" t="str">
            <v>34.0</v>
          </cell>
          <cell r="N342" t="str">
            <v>叶仁群</v>
          </cell>
          <cell r="O342" t="str">
            <v>60.0</v>
          </cell>
          <cell r="P342" t="str">
            <v>田友米</v>
          </cell>
          <cell r="Q342" t="str">
            <v>理科</v>
          </cell>
        </row>
        <row r="343">
          <cell r="A343" t="str">
            <v>513422200107081322</v>
          </cell>
          <cell r="B343">
            <v>8</v>
          </cell>
          <cell r="C343" t="str">
            <v>毛小吉</v>
          </cell>
          <cell r="D343" t="str">
            <v>354.0</v>
          </cell>
          <cell r="E343" t="str">
            <v>104.0</v>
          </cell>
          <cell r="F343" t="str">
            <v>向美娟</v>
          </cell>
          <cell r="G343" t="str">
            <v>61.0</v>
          </cell>
          <cell r="H343" t="str">
            <v>胡付松</v>
          </cell>
          <cell r="I343" t="str">
            <v>67.5</v>
          </cell>
          <cell r="J343" t="str">
            <v>廖云虹</v>
          </cell>
          <cell r="K343" t="str">
            <v>18.0</v>
          </cell>
          <cell r="L343" t="str">
            <v>兰阿布</v>
          </cell>
          <cell r="M343" t="str">
            <v>36.0</v>
          </cell>
          <cell r="N343" t="str">
            <v>叶仁群</v>
          </cell>
          <cell r="O343" t="str">
            <v>67.0</v>
          </cell>
          <cell r="P343" t="str">
            <v>杨建</v>
          </cell>
          <cell r="Q343" t="str">
            <v>理科</v>
          </cell>
        </row>
        <row r="344">
          <cell r="A344" t="str">
            <v>513422200408154214</v>
          </cell>
          <cell r="B344">
            <v>9</v>
          </cell>
          <cell r="C344" t="str">
            <v>仓央里</v>
          </cell>
          <cell r="D344" t="str">
            <v>301.0</v>
          </cell>
          <cell r="E344" t="str">
            <v>92.0</v>
          </cell>
          <cell r="F344" t="str">
            <v>张玉婷</v>
          </cell>
          <cell r="G344" t="str">
            <v>53.0</v>
          </cell>
          <cell r="H344" t="str">
            <v>黄金华</v>
          </cell>
          <cell r="I344" t="str">
            <v>43.5</v>
          </cell>
          <cell r="J344" t="str">
            <v>廖云虹</v>
          </cell>
          <cell r="K344" t="str">
            <v>46.0</v>
          </cell>
          <cell r="L344" t="str">
            <v>高贵勇</v>
          </cell>
          <cell r="M344" t="str">
            <v>5.0</v>
          </cell>
          <cell r="N344" t="str">
            <v>刘厚江</v>
          </cell>
          <cell r="O344" t="str">
            <v>61.0</v>
          </cell>
          <cell r="P344" t="str">
            <v>卢祥</v>
          </cell>
          <cell r="Q344" t="str">
            <v>理科</v>
          </cell>
        </row>
        <row r="345">
          <cell r="A345" t="str">
            <v>513422200310091518</v>
          </cell>
          <cell r="B345">
            <v>10</v>
          </cell>
          <cell r="C345" t="str">
            <v>马土布</v>
          </cell>
          <cell r="D345" t="str">
            <v>383.0</v>
          </cell>
          <cell r="E345" t="str">
            <v>78.0</v>
          </cell>
          <cell r="F345" t="str">
            <v>向美娟</v>
          </cell>
          <cell r="G345" t="str">
            <v>91.0</v>
          </cell>
          <cell r="H345" t="str">
            <v>潘勇</v>
          </cell>
          <cell r="I345" t="str">
            <v>101.0</v>
          </cell>
          <cell r="J345" t="str">
            <v>赵顺诚</v>
          </cell>
          <cell r="K345" t="str">
            <v>16.0</v>
          </cell>
          <cell r="L345" t="str">
            <v>王友春</v>
          </cell>
          <cell r="M345" t="str">
            <v>38.0</v>
          </cell>
          <cell r="N345" t="str">
            <v>陈文惠</v>
          </cell>
          <cell r="O345" t="str">
            <v>59.0</v>
          </cell>
          <cell r="P345" t="str">
            <v>田友米</v>
          </cell>
          <cell r="Q345" t="str">
            <v>理科</v>
          </cell>
        </row>
        <row r="346">
          <cell r="A346" t="str">
            <v>513422200506263414</v>
          </cell>
          <cell r="B346">
            <v>12</v>
          </cell>
          <cell r="C346" t="str">
            <v>杜基品措</v>
          </cell>
          <cell r="D346" t="str">
            <v>487.0</v>
          </cell>
          <cell r="E346" t="str">
            <v>98.0</v>
          </cell>
          <cell r="F346" t="str">
            <v>朱霞</v>
          </cell>
          <cell r="G346" t="str">
            <v>94.0</v>
          </cell>
          <cell r="H346" t="str">
            <v>黄金华</v>
          </cell>
          <cell r="I346" t="str">
            <v>124.0</v>
          </cell>
          <cell r="J346" t="str">
            <v>程长寿</v>
          </cell>
          <cell r="K346" t="str">
            <v>66.0</v>
          </cell>
          <cell r="L346" t="str">
            <v>兰阿布</v>
          </cell>
          <cell r="M346" t="str">
            <v>34.0</v>
          </cell>
          <cell r="N346" t="str">
            <v>郑富全</v>
          </cell>
          <cell r="O346" t="str">
            <v>71.0</v>
          </cell>
          <cell r="P346" t="str">
            <v>卢祥</v>
          </cell>
          <cell r="Q346" t="str">
            <v>理科</v>
          </cell>
        </row>
        <row r="347">
          <cell r="A347" t="str">
            <v>513422200407133622</v>
          </cell>
          <cell r="B347">
            <v>12</v>
          </cell>
          <cell r="C347" t="str">
            <v>王丽珍</v>
          </cell>
          <cell r="D347" t="str">
            <v>367.0</v>
          </cell>
          <cell r="E347" t="str">
            <v>109.0</v>
          </cell>
          <cell r="F347" t="str">
            <v>朱霞</v>
          </cell>
          <cell r="G347" t="str">
            <v>75.0</v>
          </cell>
          <cell r="H347" t="str">
            <v>黄金华</v>
          </cell>
          <cell r="I347" t="str">
            <v>69.0</v>
          </cell>
          <cell r="J347" t="str">
            <v>程长寿</v>
          </cell>
          <cell r="K347" t="str">
            <v>16.0</v>
          </cell>
          <cell r="L347" t="str">
            <v>兰阿布</v>
          </cell>
          <cell r="M347" t="str">
            <v>45.0</v>
          </cell>
          <cell r="N347" t="str">
            <v>郑富全</v>
          </cell>
          <cell r="O347" t="str">
            <v>53.0</v>
          </cell>
          <cell r="P347" t="str">
            <v>卢祥</v>
          </cell>
          <cell r="Q347" t="str">
            <v>理科</v>
          </cell>
        </row>
        <row r="348">
          <cell r="A348" t="str">
            <v>513422200402151522</v>
          </cell>
          <cell r="B348">
            <v>8</v>
          </cell>
          <cell r="C348" t="str">
            <v>邱阿支</v>
          </cell>
          <cell r="D348" t="str">
            <v>313.0</v>
          </cell>
          <cell r="E348" t="str">
            <v>83.0</v>
          </cell>
          <cell r="F348" t="str">
            <v>向美娟</v>
          </cell>
          <cell r="G348" t="str">
            <v>63.0</v>
          </cell>
          <cell r="H348" t="str">
            <v>胡付松</v>
          </cell>
          <cell r="I348" t="str">
            <v>67.0</v>
          </cell>
          <cell r="J348" t="str">
            <v>廖云虹</v>
          </cell>
          <cell r="K348" t="str">
            <v>23.0</v>
          </cell>
          <cell r="L348" t="str">
            <v>兰阿布</v>
          </cell>
          <cell r="M348" t="str">
            <v>34.0</v>
          </cell>
          <cell r="N348" t="str">
            <v>叶仁群</v>
          </cell>
          <cell r="O348" t="str">
            <v>43.0</v>
          </cell>
          <cell r="P348" t="str">
            <v>杨建</v>
          </cell>
          <cell r="Q348" t="str">
            <v>理科</v>
          </cell>
        </row>
        <row r="349">
          <cell r="A349" t="str">
            <v>513422200303107024</v>
          </cell>
          <cell r="B349">
            <v>11</v>
          </cell>
          <cell r="C349" t="str">
            <v>鲁绒其珍</v>
          </cell>
          <cell r="D349" t="str">
            <v>400.0</v>
          </cell>
          <cell r="E349" t="str">
            <v>101.0</v>
          </cell>
          <cell r="F349" t="str">
            <v>张玉婷</v>
          </cell>
          <cell r="G349" t="str">
            <v>87.0</v>
          </cell>
          <cell r="H349" t="str">
            <v>胡付松</v>
          </cell>
          <cell r="I349" t="str">
            <v>80.5</v>
          </cell>
          <cell r="J349" t="str">
            <v>程长寿</v>
          </cell>
          <cell r="K349" t="str">
            <v>40.0</v>
          </cell>
          <cell r="L349" t="str">
            <v>王友春</v>
          </cell>
          <cell r="M349" t="str">
            <v>36.0</v>
          </cell>
          <cell r="N349" t="str">
            <v>叶仁群</v>
          </cell>
          <cell r="O349" t="str">
            <v>55.0</v>
          </cell>
          <cell r="P349" t="str">
            <v>田友米</v>
          </cell>
          <cell r="Q349" t="str">
            <v>理科</v>
          </cell>
        </row>
        <row r="350">
          <cell r="A350" t="str">
            <v>513422200507234025</v>
          </cell>
          <cell r="B350">
            <v>6</v>
          </cell>
          <cell r="C350" t="str">
            <v>扎西祝玛</v>
          </cell>
          <cell r="D350" t="str">
            <v>318.0</v>
          </cell>
          <cell r="E350" t="str">
            <v>79.0</v>
          </cell>
          <cell r="F350" t="str">
            <v>阙丽萍</v>
          </cell>
          <cell r="G350" t="str">
            <v>71.0</v>
          </cell>
          <cell r="H350" t="str">
            <v>李希</v>
          </cell>
          <cell r="I350" t="str">
            <v>43.0</v>
          </cell>
          <cell r="J350" t="str">
            <v>兰卡布尺</v>
          </cell>
          <cell r="K350" t="str">
            <v>19.0</v>
          </cell>
          <cell r="L350" t="str">
            <v>高贵勇</v>
          </cell>
          <cell r="M350" t="str">
            <v>39.0</v>
          </cell>
          <cell r="N350"/>
          <cell r="O350" t="str">
            <v>67.0</v>
          </cell>
          <cell r="P350"/>
          <cell r="Q350" t="str">
            <v>理科</v>
          </cell>
        </row>
        <row r="351">
          <cell r="A351" t="str">
            <v>513422200412190031</v>
          </cell>
          <cell r="B351">
            <v>12</v>
          </cell>
          <cell r="C351" t="str">
            <v>沙马云杰</v>
          </cell>
          <cell r="D351" t="str">
            <v>475.0</v>
          </cell>
          <cell r="E351" t="str">
            <v>94.0</v>
          </cell>
          <cell r="F351" t="str">
            <v>朱霞</v>
          </cell>
          <cell r="G351" t="str">
            <v>91.0</v>
          </cell>
          <cell r="H351" t="str">
            <v>黄金华</v>
          </cell>
          <cell r="I351" t="str">
            <v>119.5</v>
          </cell>
          <cell r="J351" t="str">
            <v>程长寿</v>
          </cell>
          <cell r="K351" t="str">
            <v>50.0</v>
          </cell>
          <cell r="L351" t="str">
            <v>兰阿布</v>
          </cell>
          <cell r="M351" t="str">
            <v>53.0</v>
          </cell>
          <cell r="N351" t="str">
            <v>郑富全</v>
          </cell>
          <cell r="O351" t="str">
            <v>67.0</v>
          </cell>
          <cell r="P351" t="str">
            <v>卢祥</v>
          </cell>
          <cell r="Q351" t="str">
            <v>理科</v>
          </cell>
        </row>
        <row r="352">
          <cell r="A352" t="str">
            <v>513422200201122127</v>
          </cell>
          <cell r="B352">
            <v>11</v>
          </cell>
          <cell r="C352" t="str">
            <v>古小泉</v>
          </cell>
          <cell r="D352" t="str">
            <v>381.0</v>
          </cell>
          <cell r="E352" t="str">
            <v>92.0</v>
          </cell>
          <cell r="F352" t="str">
            <v>张玉婷</v>
          </cell>
          <cell r="G352" t="str">
            <v>62.0</v>
          </cell>
          <cell r="H352" t="str">
            <v>胡付松</v>
          </cell>
          <cell r="I352" t="str">
            <v>101.5</v>
          </cell>
          <cell r="J352" t="str">
            <v>程长寿</v>
          </cell>
          <cell r="K352" t="str">
            <v>22.0</v>
          </cell>
          <cell r="L352" t="str">
            <v>王友春</v>
          </cell>
          <cell r="M352" t="str">
            <v>44.0</v>
          </cell>
          <cell r="N352" t="str">
            <v>叶仁群</v>
          </cell>
          <cell r="O352" t="str">
            <v>59.0</v>
          </cell>
          <cell r="P352" t="str">
            <v>田友米</v>
          </cell>
          <cell r="Q352" t="str">
            <v>理科</v>
          </cell>
        </row>
        <row r="353">
          <cell r="A353" t="str">
            <v>513422200510016213</v>
          </cell>
          <cell r="B353">
            <v>11</v>
          </cell>
          <cell r="C353" t="str">
            <v>兰习志</v>
          </cell>
          <cell r="D353" t="str">
            <v>465.0</v>
          </cell>
          <cell r="E353" t="str">
            <v>98.0</v>
          </cell>
          <cell r="F353" t="str">
            <v>张玉婷</v>
          </cell>
          <cell r="G353" t="str">
            <v>102.0</v>
          </cell>
          <cell r="H353" t="str">
            <v>胡付松</v>
          </cell>
          <cell r="I353" t="str">
            <v>106.0</v>
          </cell>
          <cell r="J353" t="str">
            <v>程长寿</v>
          </cell>
          <cell r="K353" t="str">
            <v>54.0</v>
          </cell>
          <cell r="L353" t="str">
            <v>王友春</v>
          </cell>
          <cell r="M353" t="str">
            <v>44.0</v>
          </cell>
          <cell r="N353" t="str">
            <v>叶仁群</v>
          </cell>
          <cell r="O353" t="str">
            <v>61.0</v>
          </cell>
          <cell r="P353" t="str">
            <v>田友米</v>
          </cell>
          <cell r="Q353" t="str">
            <v>理科</v>
          </cell>
        </row>
        <row r="354">
          <cell r="A354" t="str">
            <v>513422200401250027</v>
          </cell>
          <cell r="B354">
            <v>12</v>
          </cell>
          <cell r="C354" t="str">
            <v>卓玛央青</v>
          </cell>
          <cell r="D354" t="str">
            <v>525.0</v>
          </cell>
          <cell r="E354" t="str">
            <v>108.0</v>
          </cell>
          <cell r="F354" t="str">
            <v>朱霞</v>
          </cell>
          <cell r="G354" t="str">
            <v>93.0</v>
          </cell>
          <cell r="H354" t="str">
            <v>黄金华</v>
          </cell>
          <cell r="I354" t="str">
            <v>138.5</v>
          </cell>
          <cell r="J354" t="str">
            <v>程长寿</v>
          </cell>
          <cell r="K354" t="str">
            <v>69.0</v>
          </cell>
          <cell r="L354" t="str">
            <v>兰阿布</v>
          </cell>
          <cell r="M354" t="str">
            <v>40.0</v>
          </cell>
          <cell r="N354" t="str">
            <v>郑富全</v>
          </cell>
          <cell r="O354" t="str">
            <v>76.0</v>
          </cell>
          <cell r="P354" t="str">
            <v>卢祥</v>
          </cell>
          <cell r="Q354" t="str">
            <v>理科</v>
          </cell>
        </row>
        <row r="355">
          <cell r="A355" t="str">
            <v>51342220040629001X</v>
          </cell>
          <cell r="B355">
            <v>11</v>
          </cell>
          <cell r="C355" t="str">
            <v>田涛</v>
          </cell>
          <cell r="D355" t="str">
            <v>297.0</v>
          </cell>
          <cell r="E355" t="str">
            <v>91.0</v>
          </cell>
          <cell r="F355" t="str">
            <v>张玉婷</v>
          </cell>
          <cell r="G355" t="str">
            <v>62.0</v>
          </cell>
          <cell r="H355" t="str">
            <v>胡付松</v>
          </cell>
          <cell r="I355" t="str">
            <v>66.5</v>
          </cell>
          <cell r="J355" t="str">
            <v>程长寿</v>
          </cell>
          <cell r="K355" t="str">
            <v>9.0</v>
          </cell>
          <cell r="L355" t="str">
            <v>王友春</v>
          </cell>
          <cell r="M355" t="str">
            <v>27.0</v>
          </cell>
          <cell r="N355" t="str">
            <v>叶仁群</v>
          </cell>
          <cell r="O355" t="str">
            <v>41.0</v>
          </cell>
          <cell r="P355" t="str">
            <v>田友米</v>
          </cell>
          <cell r="Q355" t="str">
            <v>理科</v>
          </cell>
        </row>
        <row r="356">
          <cell r="A356" t="str">
            <v>513422200303092926</v>
          </cell>
          <cell r="B356">
            <v>6</v>
          </cell>
          <cell r="C356" t="str">
            <v>沈小玲</v>
          </cell>
          <cell r="D356" t="str">
            <v>391.0</v>
          </cell>
          <cell r="E356" t="str">
            <v>96.0</v>
          </cell>
          <cell r="F356" t="str">
            <v>阙丽萍</v>
          </cell>
          <cell r="G356" t="str">
            <v>62.0</v>
          </cell>
          <cell r="H356" t="str">
            <v>李希</v>
          </cell>
          <cell r="I356" t="str">
            <v>89.5</v>
          </cell>
          <cell r="J356" t="str">
            <v>兰卡布尺</v>
          </cell>
          <cell r="K356" t="str">
            <v>24.0</v>
          </cell>
          <cell r="L356" t="str">
            <v>高贵勇</v>
          </cell>
          <cell r="M356" t="str">
            <v>56.0</v>
          </cell>
          <cell r="N356"/>
          <cell r="O356" t="str">
            <v>63.0</v>
          </cell>
          <cell r="P356"/>
          <cell r="Q356" t="str">
            <v>理科</v>
          </cell>
        </row>
        <row r="357">
          <cell r="A357" t="str">
            <v>513422200405072328</v>
          </cell>
          <cell r="B357">
            <v>9</v>
          </cell>
          <cell r="C357" t="str">
            <v>杨顺美</v>
          </cell>
          <cell r="D357" t="str">
            <v>373.0</v>
          </cell>
          <cell r="E357" t="str">
            <v>106.0</v>
          </cell>
          <cell r="F357" t="str">
            <v>张玉婷</v>
          </cell>
          <cell r="G357" t="str">
            <v>40.0</v>
          </cell>
          <cell r="H357" t="str">
            <v>黄金华</v>
          </cell>
          <cell r="I357" t="str">
            <v>96.5</v>
          </cell>
          <cell r="J357" t="str">
            <v>廖云虹</v>
          </cell>
          <cell r="K357" t="str">
            <v>30.0</v>
          </cell>
          <cell r="L357" t="str">
            <v>高贵勇</v>
          </cell>
          <cell r="M357" t="str">
            <v>33.0</v>
          </cell>
          <cell r="N357" t="str">
            <v>刘厚江</v>
          </cell>
          <cell r="O357" t="str">
            <v>67.0</v>
          </cell>
          <cell r="P357" t="str">
            <v>卢祥</v>
          </cell>
          <cell r="Q357" t="str">
            <v>理科</v>
          </cell>
        </row>
        <row r="358">
          <cell r="A358" t="str">
            <v>513422200406256022</v>
          </cell>
          <cell r="B358">
            <v>11</v>
          </cell>
          <cell r="C358" t="str">
            <v>杨沁</v>
          </cell>
          <cell r="D358" t="str">
            <v>394.0</v>
          </cell>
          <cell r="E358" t="str">
            <v>103.0</v>
          </cell>
          <cell r="F358" t="str">
            <v>张玉婷</v>
          </cell>
          <cell r="G358" t="str">
            <v>57.0</v>
          </cell>
          <cell r="H358" t="str">
            <v>胡付松</v>
          </cell>
          <cell r="I358" t="str">
            <v>112.0</v>
          </cell>
          <cell r="J358" t="str">
            <v>程长寿</v>
          </cell>
          <cell r="K358" t="str">
            <v>29.0</v>
          </cell>
          <cell r="L358" t="str">
            <v>王友春</v>
          </cell>
          <cell r="M358" t="str">
            <v>30.0</v>
          </cell>
          <cell r="N358" t="str">
            <v>叶仁群</v>
          </cell>
          <cell r="O358" t="str">
            <v>63.0</v>
          </cell>
          <cell r="P358" t="str">
            <v>田友米</v>
          </cell>
          <cell r="Q358" t="str">
            <v>理科</v>
          </cell>
        </row>
        <row r="359">
          <cell r="A359" t="str">
            <v>513422200403152121</v>
          </cell>
          <cell r="B359">
            <v>8</v>
          </cell>
          <cell r="C359" t="str">
            <v>祝玛拉姆</v>
          </cell>
          <cell r="D359" t="str">
            <v>269.0</v>
          </cell>
          <cell r="E359" t="str">
            <v>77.0</v>
          </cell>
          <cell r="F359" t="str">
            <v>向美娟</v>
          </cell>
          <cell r="G359" t="str">
            <v>38.0</v>
          </cell>
          <cell r="H359" t="str">
            <v>胡付松</v>
          </cell>
          <cell r="I359" t="str">
            <v>75.0</v>
          </cell>
          <cell r="J359" t="str">
            <v>廖云虹</v>
          </cell>
          <cell r="K359" t="str">
            <v>16.0</v>
          </cell>
          <cell r="L359" t="str">
            <v>兰阿布</v>
          </cell>
          <cell r="M359" t="str">
            <v>22.0</v>
          </cell>
          <cell r="N359" t="str">
            <v>叶仁群</v>
          </cell>
          <cell r="O359" t="str">
            <v>41.0</v>
          </cell>
          <cell r="P359" t="str">
            <v>杨建</v>
          </cell>
          <cell r="Q359" t="str">
            <v>理科</v>
          </cell>
        </row>
        <row r="360">
          <cell r="A360" t="str">
            <v>513422200310134629</v>
          </cell>
          <cell r="B360">
            <v>7</v>
          </cell>
          <cell r="C360" t="str">
            <v>苏朗拉姆</v>
          </cell>
          <cell r="D360" t="str">
            <v>338.0</v>
          </cell>
          <cell r="E360" t="str">
            <v>84.0</v>
          </cell>
          <cell r="F360" t="str">
            <v>何光红</v>
          </cell>
          <cell r="G360" t="str">
            <v>48.0</v>
          </cell>
          <cell r="H360" t="str">
            <v>潘勇</v>
          </cell>
          <cell r="I360" t="str">
            <v>92.0</v>
          </cell>
          <cell r="J360" t="str">
            <v>胡昌燕</v>
          </cell>
          <cell r="K360" t="str">
            <v>14.0</v>
          </cell>
          <cell r="L360" t="str">
            <v>兰阿布</v>
          </cell>
          <cell r="M360" t="str">
            <v>33.0</v>
          </cell>
          <cell r="N360" t="str">
            <v>刘厚江</v>
          </cell>
          <cell r="O360" t="str">
            <v>67.0</v>
          </cell>
          <cell r="P360" t="str">
            <v>杨建</v>
          </cell>
          <cell r="Q360" t="str">
            <v>理科</v>
          </cell>
        </row>
        <row r="361">
          <cell r="A361" t="str">
            <v>513422200404020016</v>
          </cell>
          <cell r="B361">
            <v>11</v>
          </cell>
          <cell r="C361" t="str">
            <v>马海强</v>
          </cell>
          <cell r="D361" t="str">
            <v>502.0</v>
          </cell>
          <cell r="E361" t="str">
            <v>96.0</v>
          </cell>
          <cell r="F361" t="str">
            <v>张玉婷</v>
          </cell>
          <cell r="G361" t="str">
            <v>119.0</v>
          </cell>
          <cell r="H361" t="str">
            <v>胡付松</v>
          </cell>
          <cell r="I361" t="str">
            <v>107.0</v>
          </cell>
          <cell r="J361" t="str">
            <v>程长寿</v>
          </cell>
          <cell r="K361" t="str">
            <v>56.0</v>
          </cell>
          <cell r="L361" t="str">
            <v>王友春</v>
          </cell>
          <cell r="M361" t="str">
            <v>53.0</v>
          </cell>
          <cell r="N361" t="str">
            <v>叶仁群</v>
          </cell>
          <cell r="O361" t="str">
            <v>71.0</v>
          </cell>
          <cell r="P361" t="str">
            <v>田友米</v>
          </cell>
          <cell r="Q361" t="str">
            <v>理科</v>
          </cell>
        </row>
        <row r="362">
          <cell r="A362" t="str">
            <v>513422200603021329</v>
          </cell>
          <cell r="B362">
            <v>7</v>
          </cell>
          <cell r="C362" t="str">
            <v>李阿甲</v>
          </cell>
          <cell r="D362" t="str">
            <v>291.0</v>
          </cell>
          <cell r="E362" t="str">
            <v>71.0</v>
          </cell>
          <cell r="F362" t="str">
            <v>何光红</v>
          </cell>
          <cell r="G362" t="str">
            <v>72.0</v>
          </cell>
          <cell r="H362" t="str">
            <v>潘勇</v>
          </cell>
          <cell r="I362" t="str">
            <v>62.5</v>
          </cell>
          <cell r="J362" t="str">
            <v>胡昌燕</v>
          </cell>
          <cell r="K362" t="str">
            <v>11.0</v>
          </cell>
          <cell r="L362" t="str">
            <v>兰阿布</v>
          </cell>
          <cell r="M362" t="str">
            <v>26.0</v>
          </cell>
          <cell r="N362" t="str">
            <v>刘厚江</v>
          </cell>
          <cell r="O362" t="str">
            <v>48.0</v>
          </cell>
          <cell r="P362" t="str">
            <v>杨建</v>
          </cell>
          <cell r="Q362" t="str">
            <v>理科</v>
          </cell>
        </row>
        <row r="363">
          <cell r="A363" t="str">
            <v>513422200302250013</v>
          </cell>
          <cell r="B363">
            <v>11</v>
          </cell>
          <cell r="C363" t="str">
            <v>何小林</v>
          </cell>
          <cell r="D363" t="str">
            <v>523.0</v>
          </cell>
          <cell r="E363" t="str">
            <v>104.0</v>
          </cell>
          <cell r="F363" t="str">
            <v>张玉婷</v>
          </cell>
          <cell r="G363" t="str">
            <v>107.0</v>
          </cell>
          <cell r="H363" t="str">
            <v>胡付松</v>
          </cell>
          <cell r="I363" t="str">
            <v>120.0</v>
          </cell>
          <cell r="J363" t="str">
            <v>程长寿</v>
          </cell>
          <cell r="K363" t="str">
            <v>41.0</v>
          </cell>
          <cell r="L363" t="str">
            <v>王友春</v>
          </cell>
          <cell r="M363" t="str">
            <v>71.0</v>
          </cell>
          <cell r="N363" t="str">
            <v>叶仁群</v>
          </cell>
          <cell r="O363" t="str">
            <v>80.0</v>
          </cell>
          <cell r="P363" t="str">
            <v>田友米</v>
          </cell>
          <cell r="Q363" t="str">
            <v>理科</v>
          </cell>
        </row>
        <row r="364">
          <cell r="A364" t="str">
            <v>513422200306244817</v>
          </cell>
          <cell r="B364">
            <v>10</v>
          </cell>
          <cell r="C364" t="str">
            <v>扎西偏初</v>
          </cell>
          <cell r="D364" t="str">
            <v>448.0</v>
          </cell>
          <cell r="E364" t="str">
            <v>97.0</v>
          </cell>
          <cell r="F364" t="str">
            <v>向美娟</v>
          </cell>
          <cell r="G364" t="str">
            <v>77.0</v>
          </cell>
          <cell r="H364" t="str">
            <v>潘勇</v>
          </cell>
          <cell r="I364" t="str">
            <v>117.0</v>
          </cell>
          <cell r="J364" t="str">
            <v>赵顺诚</v>
          </cell>
          <cell r="K364" t="str">
            <v>45.0</v>
          </cell>
          <cell r="L364" t="str">
            <v>王友春</v>
          </cell>
          <cell r="M364" t="str">
            <v>48.0</v>
          </cell>
          <cell r="N364" t="str">
            <v>陈文惠</v>
          </cell>
          <cell r="O364" t="str">
            <v>64.0</v>
          </cell>
          <cell r="P364" t="str">
            <v>田友米</v>
          </cell>
          <cell r="Q364" t="str">
            <v>理科</v>
          </cell>
        </row>
        <row r="365">
          <cell r="A365" t="str">
            <v>51342220041001662X</v>
          </cell>
          <cell r="B365">
            <v>9</v>
          </cell>
          <cell r="C365" t="str">
            <v>韩拥佳</v>
          </cell>
          <cell r="D365" t="str">
            <v>330.0</v>
          </cell>
          <cell r="E365" t="str">
            <v>80.0</v>
          </cell>
          <cell r="F365" t="str">
            <v>张玉婷</v>
          </cell>
          <cell r="G365" t="str">
            <v>40.0</v>
          </cell>
          <cell r="H365" t="str">
            <v>黄金华</v>
          </cell>
          <cell r="I365" t="str">
            <v>88.0</v>
          </cell>
          <cell r="J365" t="str">
            <v>廖云虹</v>
          </cell>
          <cell r="K365" t="str">
            <v>18.0</v>
          </cell>
          <cell r="L365" t="str">
            <v>高贵勇</v>
          </cell>
          <cell r="M365" t="str">
            <v>45.0</v>
          </cell>
          <cell r="N365" t="str">
            <v>刘厚江</v>
          </cell>
          <cell r="O365" t="str">
            <v>59.0</v>
          </cell>
          <cell r="P365" t="str">
            <v>卢祥</v>
          </cell>
          <cell r="Q365" t="str">
            <v>理科</v>
          </cell>
        </row>
        <row r="366">
          <cell r="A366" t="str">
            <v>513422200403106627</v>
          </cell>
          <cell r="B366">
            <v>12</v>
          </cell>
          <cell r="C366" t="str">
            <v>王有色莫</v>
          </cell>
          <cell r="D366" t="str">
            <v>354.0</v>
          </cell>
          <cell r="E366" t="str">
            <v>80.0</v>
          </cell>
          <cell r="F366" t="str">
            <v>朱霞</v>
          </cell>
          <cell r="G366" t="str">
            <v>62.0</v>
          </cell>
          <cell r="H366" t="str">
            <v>黄金华</v>
          </cell>
          <cell r="I366" t="str">
            <v>83.5</v>
          </cell>
          <cell r="J366" t="str">
            <v>程长寿</v>
          </cell>
          <cell r="K366" t="str">
            <v>17.0</v>
          </cell>
          <cell r="L366" t="str">
            <v>兰阿布</v>
          </cell>
          <cell r="M366" t="str">
            <v>50.0</v>
          </cell>
          <cell r="N366" t="str">
            <v>郑富全</v>
          </cell>
          <cell r="O366" t="str">
            <v>61.0</v>
          </cell>
          <cell r="P366" t="str">
            <v>卢祥</v>
          </cell>
          <cell r="Q366" t="str">
            <v>理科</v>
          </cell>
        </row>
        <row r="367">
          <cell r="A367" t="str">
            <v>513422200504100929</v>
          </cell>
          <cell r="B367">
            <v>11</v>
          </cell>
          <cell r="C367" t="str">
            <v>马学英</v>
          </cell>
          <cell r="D367" t="str">
            <v>436.0</v>
          </cell>
          <cell r="E367" t="str">
            <v>105.0</v>
          </cell>
          <cell r="F367" t="str">
            <v>张玉婷</v>
          </cell>
          <cell r="G367" t="str">
            <v>79.0</v>
          </cell>
          <cell r="H367" t="str">
            <v>胡付松</v>
          </cell>
          <cell r="I367" t="str">
            <v>122.0</v>
          </cell>
          <cell r="J367" t="str">
            <v>程长寿</v>
          </cell>
          <cell r="K367" t="str">
            <v>35.0</v>
          </cell>
          <cell r="L367" t="str">
            <v>王友春</v>
          </cell>
          <cell r="M367" t="str">
            <v>38.0</v>
          </cell>
          <cell r="N367" t="str">
            <v>叶仁群</v>
          </cell>
          <cell r="O367" t="str">
            <v>57.0</v>
          </cell>
          <cell r="P367" t="str">
            <v>田友米</v>
          </cell>
          <cell r="Q367" t="str">
            <v>理科</v>
          </cell>
        </row>
        <row r="368">
          <cell r="A368" t="str">
            <v>513422200102015027</v>
          </cell>
          <cell r="B368">
            <v>10</v>
          </cell>
          <cell r="C368" t="str">
            <v>拉姆</v>
          </cell>
          <cell r="D368" t="str">
            <v>416.0</v>
          </cell>
          <cell r="E368" t="str">
            <v>101.0</v>
          </cell>
          <cell r="F368" t="str">
            <v>向美娟</v>
          </cell>
          <cell r="G368" t="str">
            <v>55.0</v>
          </cell>
          <cell r="H368" t="str">
            <v>潘勇</v>
          </cell>
          <cell r="I368" t="str">
            <v>114.5</v>
          </cell>
          <cell r="J368" t="str">
            <v>赵顺诚</v>
          </cell>
          <cell r="K368" t="str">
            <v>22.0</v>
          </cell>
          <cell r="L368" t="str">
            <v>王友春</v>
          </cell>
          <cell r="M368" t="str">
            <v>51.0</v>
          </cell>
          <cell r="N368" t="str">
            <v>陈文惠</v>
          </cell>
          <cell r="O368" t="str">
            <v>72.0</v>
          </cell>
          <cell r="P368" t="str">
            <v>田友米</v>
          </cell>
          <cell r="Q368" t="str">
            <v>理科</v>
          </cell>
        </row>
        <row r="369">
          <cell r="A369" t="str">
            <v>513422200310021720</v>
          </cell>
          <cell r="B369">
            <v>7</v>
          </cell>
          <cell r="C369" t="str">
            <v>李荣融</v>
          </cell>
          <cell r="D369" t="str">
            <v>415.0</v>
          </cell>
          <cell r="E369" t="str">
            <v>97.0</v>
          </cell>
          <cell r="F369" t="str">
            <v>何光红</v>
          </cell>
          <cell r="G369" t="str">
            <v>90.0</v>
          </cell>
          <cell r="H369" t="str">
            <v>潘勇</v>
          </cell>
          <cell r="I369" t="str">
            <v>85.0</v>
          </cell>
          <cell r="J369" t="str">
            <v>胡昌燕</v>
          </cell>
          <cell r="K369" t="str">
            <v>21.0</v>
          </cell>
          <cell r="L369" t="str">
            <v>兰阿布</v>
          </cell>
          <cell r="M369" t="str">
            <v>57.0</v>
          </cell>
          <cell r="N369" t="str">
            <v>刘厚江</v>
          </cell>
          <cell r="O369" t="str">
            <v>65.0</v>
          </cell>
          <cell r="P369" t="str">
            <v>杨建</v>
          </cell>
          <cell r="Q369" t="str">
            <v>理科</v>
          </cell>
        </row>
        <row r="370">
          <cell r="A370" t="str">
            <v>513422200405062744</v>
          </cell>
          <cell r="B370">
            <v>12</v>
          </cell>
          <cell r="C370" t="str">
            <v>宋登萍</v>
          </cell>
          <cell r="D370" t="str">
            <v>433.0</v>
          </cell>
          <cell r="E370" t="str">
            <v>97.0</v>
          </cell>
          <cell r="F370" t="str">
            <v>朱霞</v>
          </cell>
          <cell r="G370" t="str">
            <v>58.0</v>
          </cell>
          <cell r="H370" t="str">
            <v>黄金华</v>
          </cell>
          <cell r="I370" t="str">
            <v>117.5</v>
          </cell>
          <cell r="J370" t="str">
            <v>程长寿</v>
          </cell>
          <cell r="K370" t="str">
            <v>38.0</v>
          </cell>
          <cell r="L370" t="str">
            <v>兰阿布</v>
          </cell>
          <cell r="M370" t="str">
            <v>52.0</v>
          </cell>
          <cell r="N370" t="str">
            <v>郑富全</v>
          </cell>
          <cell r="O370" t="str">
            <v>70.0</v>
          </cell>
          <cell r="P370" t="str">
            <v>卢祥</v>
          </cell>
          <cell r="Q370" t="str">
            <v>理科</v>
          </cell>
        </row>
        <row r="371">
          <cell r="A371" t="str">
            <v>51342220040805001X</v>
          </cell>
          <cell r="B371">
            <v>11</v>
          </cell>
          <cell r="C371" t="str">
            <v>熊欣平</v>
          </cell>
          <cell r="D371" t="str">
            <v>474.0</v>
          </cell>
          <cell r="E371" t="str">
            <v>108.0</v>
          </cell>
          <cell r="F371" t="str">
            <v>张玉婷</v>
          </cell>
          <cell r="G371" t="str">
            <v>64.0</v>
          </cell>
          <cell r="H371" t="str">
            <v>胡付松</v>
          </cell>
          <cell r="I371" t="str">
            <v>126.5</v>
          </cell>
          <cell r="J371" t="str">
            <v>程长寿</v>
          </cell>
          <cell r="K371" t="str">
            <v>49.0</v>
          </cell>
          <cell r="L371" t="str">
            <v>王友春</v>
          </cell>
          <cell r="M371" t="str">
            <v>51.0</v>
          </cell>
          <cell r="N371" t="str">
            <v>叶仁群</v>
          </cell>
          <cell r="O371" t="str">
            <v>75.0</v>
          </cell>
          <cell r="P371" t="str">
            <v>田友米</v>
          </cell>
          <cell r="Q371" t="str">
            <v>理科</v>
          </cell>
        </row>
        <row r="372">
          <cell r="A372" t="str">
            <v>513422200501095028</v>
          </cell>
          <cell r="B372">
            <v>7</v>
          </cell>
          <cell r="C372" t="str">
            <v>晓兰</v>
          </cell>
          <cell r="D372" t="str">
            <v>382.0</v>
          </cell>
          <cell r="E372" t="str">
            <v>93.0</v>
          </cell>
          <cell r="F372" t="str">
            <v>何光红</v>
          </cell>
          <cell r="G372" t="str">
            <v>48.0</v>
          </cell>
          <cell r="H372" t="str">
            <v>潘勇</v>
          </cell>
          <cell r="I372" t="str">
            <v>114.5</v>
          </cell>
          <cell r="J372" t="str">
            <v>胡昌燕</v>
          </cell>
          <cell r="K372" t="str">
            <v>8.0</v>
          </cell>
          <cell r="L372" t="str">
            <v>兰阿布</v>
          </cell>
          <cell r="M372" t="str">
            <v>45.0</v>
          </cell>
          <cell r="N372" t="str">
            <v>刘厚江</v>
          </cell>
          <cell r="O372" t="str">
            <v>73.0</v>
          </cell>
          <cell r="P372" t="str">
            <v>杨建</v>
          </cell>
          <cell r="Q372" t="str">
            <v>理科</v>
          </cell>
        </row>
        <row r="373">
          <cell r="A373" t="str">
            <v>513422200412084423</v>
          </cell>
          <cell r="B373">
            <v>10</v>
          </cell>
          <cell r="C373" t="str">
            <v>沈姗</v>
          </cell>
          <cell r="D373" t="str">
            <v>381.0</v>
          </cell>
          <cell r="E373" t="str">
            <v>106.0</v>
          </cell>
          <cell r="F373" t="str">
            <v>向美娟</v>
          </cell>
          <cell r="G373" t="str">
            <v>46.0</v>
          </cell>
          <cell r="H373" t="str">
            <v>潘勇</v>
          </cell>
          <cell r="I373" t="str">
            <v>96.0</v>
          </cell>
          <cell r="J373" t="str">
            <v>赵顺诚</v>
          </cell>
          <cell r="K373" t="str">
            <v>18.0</v>
          </cell>
          <cell r="L373" t="str">
            <v>王友春</v>
          </cell>
          <cell r="M373" t="str">
            <v>43.0</v>
          </cell>
          <cell r="N373" t="str">
            <v>陈文惠</v>
          </cell>
          <cell r="O373" t="str">
            <v>72.0</v>
          </cell>
          <cell r="P373" t="str">
            <v>田友米</v>
          </cell>
          <cell r="Q373" t="str">
            <v>理科</v>
          </cell>
        </row>
        <row r="374">
          <cell r="A374" t="str">
            <v>51342220050209481X</v>
          </cell>
          <cell r="B374">
            <v>10</v>
          </cell>
          <cell r="C374" t="str">
            <v>次伦偏初</v>
          </cell>
          <cell r="D374" t="str">
            <v>434.0</v>
          </cell>
          <cell r="E374" t="str">
            <v>99.0</v>
          </cell>
          <cell r="F374" t="str">
            <v>向美娟</v>
          </cell>
          <cell r="G374" t="str">
            <v>100.0</v>
          </cell>
          <cell r="H374" t="str">
            <v>潘勇</v>
          </cell>
          <cell r="I374" t="str">
            <v>83.5</v>
          </cell>
          <cell r="J374" t="str">
            <v>赵顺诚</v>
          </cell>
          <cell r="K374" t="str">
            <v>45.0</v>
          </cell>
          <cell r="L374" t="str">
            <v>王友春</v>
          </cell>
          <cell r="M374" t="str">
            <v>36.0</v>
          </cell>
          <cell r="N374" t="str">
            <v>陈文惠</v>
          </cell>
          <cell r="O374" t="str">
            <v>70.0</v>
          </cell>
          <cell r="P374" t="str">
            <v>田友米</v>
          </cell>
          <cell r="Q374" t="str">
            <v>理科</v>
          </cell>
        </row>
        <row r="375">
          <cell r="A375" t="str">
            <v>51342220060110151X</v>
          </cell>
          <cell r="B375">
            <v>12</v>
          </cell>
          <cell r="C375" t="str">
            <v>鲁伍几</v>
          </cell>
          <cell r="D375" t="str">
            <v>531.0</v>
          </cell>
          <cell r="E375" t="str">
            <v>95.0</v>
          </cell>
          <cell r="F375" t="str">
            <v>朱霞</v>
          </cell>
          <cell r="G375" t="str">
            <v>123.0</v>
          </cell>
          <cell r="H375" t="str">
            <v>黄金华</v>
          </cell>
          <cell r="I375" t="str">
            <v>105.5</v>
          </cell>
          <cell r="J375" t="str">
            <v>程长寿</v>
          </cell>
          <cell r="K375" t="str">
            <v>70.0</v>
          </cell>
          <cell r="L375" t="str">
            <v>兰阿布</v>
          </cell>
          <cell r="M375" t="str">
            <v>54.0</v>
          </cell>
          <cell r="N375" t="str">
            <v>郑富全</v>
          </cell>
          <cell r="O375" t="str">
            <v>83.0</v>
          </cell>
          <cell r="P375" t="str">
            <v>卢祥</v>
          </cell>
          <cell r="Q375" t="str">
            <v>理科</v>
          </cell>
        </row>
        <row r="376">
          <cell r="A376" t="str">
            <v>513422200507200028</v>
          </cell>
          <cell r="B376">
            <v>11</v>
          </cell>
          <cell r="C376" t="str">
            <v>马健美</v>
          </cell>
          <cell r="D376" t="str">
            <v>439.0</v>
          </cell>
          <cell r="E376" t="str">
            <v>96.0</v>
          </cell>
          <cell r="F376" t="str">
            <v>张玉婷</v>
          </cell>
          <cell r="G376" t="str">
            <v>97.0</v>
          </cell>
          <cell r="H376" t="str">
            <v>胡付松</v>
          </cell>
          <cell r="I376" t="str">
            <v>120.0</v>
          </cell>
          <cell r="J376" t="str">
            <v>程长寿</v>
          </cell>
          <cell r="K376" t="str">
            <v>33.0</v>
          </cell>
          <cell r="L376" t="str">
            <v>王友春</v>
          </cell>
          <cell r="M376" t="str">
            <v>35.0</v>
          </cell>
          <cell r="N376" t="str">
            <v>叶仁群</v>
          </cell>
          <cell r="O376" t="str">
            <v>58.0</v>
          </cell>
          <cell r="P376" t="str">
            <v>田友米</v>
          </cell>
          <cell r="Q376" t="str">
            <v>理科</v>
          </cell>
        </row>
        <row r="377">
          <cell r="A377" t="str">
            <v>513422200507226025</v>
          </cell>
          <cell r="B377">
            <v>7</v>
          </cell>
          <cell r="C377" t="str">
            <v>张健美</v>
          </cell>
          <cell r="D377" t="str">
            <v>330.0</v>
          </cell>
          <cell r="E377" t="str">
            <v>87.0</v>
          </cell>
          <cell r="F377" t="str">
            <v>何光红</v>
          </cell>
          <cell r="G377" t="str">
            <v>52.0</v>
          </cell>
          <cell r="H377" t="str">
            <v>潘勇</v>
          </cell>
          <cell r="I377" t="str">
            <v>70.5</v>
          </cell>
          <cell r="J377" t="str">
            <v>胡昌燕</v>
          </cell>
          <cell r="K377" t="str">
            <v>17.0</v>
          </cell>
          <cell r="L377" t="str">
            <v>兰阿布</v>
          </cell>
          <cell r="M377" t="str">
            <v>43.0</v>
          </cell>
          <cell r="N377" t="str">
            <v>刘厚江</v>
          </cell>
          <cell r="O377" t="str">
            <v>60.0</v>
          </cell>
          <cell r="P377" t="str">
            <v>杨建</v>
          </cell>
          <cell r="Q377" t="str">
            <v>理科</v>
          </cell>
        </row>
        <row r="378">
          <cell r="A378" t="str">
            <v>51342220040302092X</v>
          </cell>
          <cell r="B378">
            <v>12</v>
          </cell>
          <cell r="C378" t="str">
            <v>马华</v>
          </cell>
          <cell r="D378" t="str">
            <v>429.0</v>
          </cell>
          <cell r="E378" t="str">
            <v>113.0</v>
          </cell>
          <cell r="F378" t="str">
            <v>朱霞</v>
          </cell>
          <cell r="G378" t="str">
            <v>66.0</v>
          </cell>
          <cell r="H378" t="str">
            <v>黄金华</v>
          </cell>
          <cell r="I378" t="str">
            <v>123.0</v>
          </cell>
          <cell r="J378" t="str">
            <v>程长寿</v>
          </cell>
          <cell r="K378" t="str">
            <v>22.0</v>
          </cell>
          <cell r="L378" t="str">
            <v>兰阿布</v>
          </cell>
          <cell r="M378" t="str">
            <v>39.0</v>
          </cell>
          <cell r="N378" t="str">
            <v>郑富全</v>
          </cell>
          <cell r="O378" t="str">
            <v>66.0</v>
          </cell>
          <cell r="P378" t="str">
            <v>卢祥</v>
          </cell>
          <cell r="Q378" t="str">
            <v>理科</v>
          </cell>
        </row>
        <row r="379">
          <cell r="A379" t="str">
            <v>513422200405051519</v>
          </cell>
          <cell r="B379">
            <v>12</v>
          </cell>
          <cell r="C379" t="str">
            <v>杨国华</v>
          </cell>
          <cell r="D379" t="str">
            <v>400.0</v>
          </cell>
          <cell r="E379" t="str">
            <v>93.0</v>
          </cell>
          <cell r="F379" t="str">
            <v>朱霞</v>
          </cell>
          <cell r="G379" t="str">
            <v>70.0</v>
          </cell>
          <cell r="H379" t="str">
            <v>黄金华</v>
          </cell>
          <cell r="I379" t="str">
            <v>89.5</v>
          </cell>
          <cell r="J379" t="str">
            <v>程长寿</v>
          </cell>
          <cell r="K379" t="str">
            <v>41.0</v>
          </cell>
          <cell r="L379" t="str">
            <v>兰阿布</v>
          </cell>
          <cell r="M379" t="str">
            <v>36.0</v>
          </cell>
          <cell r="N379" t="str">
            <v>郑富全</v>
          </cell>
          <cell r="O379" t="str">
            <v>70.0</v>
          </cell>
          <cell r="P379" t="str">
            <v>卢祥</v>
          </cell>
          <cell r="Q379" t="str">
            <v>理科</v>
          </cell>
        </row>
        <row r="380">
          <cell r="A380" t="str">
            <v>513422200501072723</v>
          </cell>
          <cell r="B380">
            <v>12</v>
          </cell>
          <cell r="C380" t="str">
            <v>王英</v>
          </cell>
          <cell r="D380" t="str">
            <v>396.0</v>
          </cell>
          <cell r="E380" t="str">
            <v>101.0</v>
          </cell>
          <cell r="F380" t="str">
            <v>朱霞</v>
          </cell>
          <cell r="G380" t="str">
            <v>69.0</v>
          </cell>
          <cell r="H380" t="str">
            <v>黄金华</v>
          </cell>
          <cell r="I380" t="str">
            <v>99.0</v>
          </cell>
          <cell r="J380" t="str">
            <v>程长寿</v>
          </cell>
          <cell r="K380" t="str">
            <v>29.0</v>
          </cell>
          <cell r="L380" t="str">
            <v>兰阿布</v>
          </cell>
          <cell r="M380" t="str">
            <v>29.0</v>
          </cell>
          <cell r="N380" t="str">
            <v>郑富全</v>
          </cell>
          <cell r="O380" t="str">
            <v>69.0</v>
          </cell>
          <cell r="P380" t="str">
            <v>卢祥</v>
          </cell>
          <cell r="Q380" t="str">
            <v>理科</v>
          </cell>
        </row>
        <row r="381">
          <cell r="A381" t="str">
            <v>513422200210011517</v>
          </cell>
          <cell r="B381">
            <v>8</v>
          </cell>
          <cell r="C381" t="str">
            <v>樊偏初</v>
          </cell>
          <cell r="D381" t="str">
            <v>364.0</v>
          </cell>
          <cell r="E381" t="str">
            <v>91.0</v>
          </cell>
          <cell r="F381" t="str">
            <v>向美娟</v>
          </cell>
          <cell r="G381" t="str">
            <v>77.0</v>
          </cell>
          <cell r="H381" t="str">
            <v>胡付松</v>
          </cell>
          <cell r="I381" t="str">
            <v>59.5</v>
          </cell>
          <cell r="J381" t="str">
            <v>廖云虹</v>
          </cell>
          <cell r="K381" t="str">
            <v>29.0</v>
          </cell>
          <cell r="L381" t="str">
            <v>兰阿布</v>
          </cell>
          <cell r="M381" t="str">
            <v>44.0</v>
          </cell>
          <cell r="N381" t="str">
            <v>叶仁群</v>
          </cell>
          <cell r="O381" t="str">
            <v>63.0</v>
          </cell>
          <cell r="P381" t="str">
            <v>杨建</v>
          </cell>
          <cell r="Q381" t="str">
            <v>理科</v>
          </cell>
        </row>
        <row r="382">
          <cell r="A382" t="str">
            <v>513422200311181128</v>
          </cell>
          <cell r="B382">
            <v>12</v>
          </cell>
          <cell r="C382" t="str">
            <v>马伍甲</v>
          </cell>
          <cell r="D382" t="str">
            <v>400.0</v>
          </cell>
          <cell r="E382" t="str">
            <v>102.0</v>
          </cell>
          <cell r="F382" t="str">
            <v>朱霞</v>
          </cell>
          <cell r="G382" t="str">
            <v>69.0</v>
          </cell>
          <cell r="H382" t="str">
            <v>黄金华</v>
          </cell>
          <cell r="I382" t="str">
            <v>99.5</v>
          </cell>
          <cell r="J382" t="str">
            <v>程长寿</v>
          </cell>
          <cell r="K382" t="str">
            <v>21.0</v>
          </cell>
          <cell r="L382" t="str">
            <v>兰阿布</v>
          </cell>
          <cell r="M382" t="str">
            <v>50.0</v>
          </cell>
          <cell r="N382" t="str">
            <v>郑富全</v>
          </cell>
          <cell r="O382" t="str">
            <v>58.0</v>
          </cell>
          <cell r="P382" t="str">
            <v>卢祥</v>
          </cell>
          <cell r="Q382" t="str">
            <v>理科</v>
          </cell>
        </row>
        <row r="383">
          <cell r="A383" t="str">
            <v>513422200303086016</v>
          </cell>
          <cell r="B383">
            <v>12</v>
          </cell>
          <cell r="C383" t="str">
            <v>王庆文</v>
          </cell>
          <cell r="D383" t="str">
            <v>423.0</v>
          </cell>
          <cell r="E383" t="str">
            <v>105.0</v>
          </cell>
          <cell r="F383" t="str">
            <v>朱霞</v>
          </cell>
          <cell r="G383" t="str">
            <v>62.0</v>
          </cell>
          <cell r="H383" t="str">
            <v>黄金华</v>
          </cell>
          <cell r="I383" t="str">
            <v>112.0</v>
          </cell>
          <cell r="J383" t="str">
            <v>程长寿</v>
          </cell>
          <cell r="K383" t="str">
            <v>37.0</v>
          </cell>
          <cell r="L383" t="str">
            <v>兰阿布</v>
          </cell>
          <cell r="M383" t="str">
            <v>46.0</v>
          </cell>
          <cell r="N383" t="str">
            <v>郑富全</v>
          </cell>
          <cell r="O383" t="str">
            <v>61.0</v>
          </cell>
          <cell r="P383" t="str">
            <v>卢祥</v>
          </cell>
          <cell r="Q383" t="str">
            <v>理科</v>
          </cell>
        </row>
        <row r="384">
          <cell r="A384" t="str">
            <v>513422200301160024</v>
          </cell>
          <cell r="B384">
            <v>11</v>
          </cell>
          <cell r="C384" t="str">
            <v>杨晓祝玛</v>
          </cell>
          <cell r="D384" t="str">
            <v>408.0</v>
          </cell>
          <cell r="E384" t="str">
            <v>105.0</v>
          </cell>
          <cell r="F384" t="str">
            <v>张玉婷</v>
          </cell>
          <cell r="G384" t="str">
            <v>47.0</v>
          </cell>
          <cell r="H384" t="str">
            <v>胡付松</v>
          </cell>
          <cell r="I384" t="str">
            <v>117.5</v>
          </cell>
          <cell r="J384" t="str">
            <v>程长寿</v>
          </cell>
          <cell r="K384" t="str">
            <v>29.0</v>
          </cell>
          <cell r="L384" t="str">
            <v>王友春</v>
          </cell>
          <cell r="M384" t="str">
            <v>47.0</v>
          </cell>
          <cell r="N384" t="str">
            <v>叶仁群</v>
          </cell>
          <cell r="O384" t="str">
            <v>62.0</v>
          </cell>
          <cell r="P384" t="str">
            <v>田友米</v>
          </cell>
          <cell r="Q384" t="str">
            <v>理科</v>
          </cell>
        </row>
        <row r="385">
          <cell r="A385" t="str">
            <v>513422200408152518</v>
          </cell>
          <cell r="B385">
            <v>10</v>
          </cell>
          <cell r="C385" t="str">
            <v>杨兴成</v>
          </cell>
          <cell r="D385" t="str">
            <v>408.0</v>
          </cell>
          <cell r="E385" t="str">
            <v>96.0</v>
          </cell>
          <cell r="F385" t="str">
            <v>向美娟</v>
          </cell>
          <cell r="G385" t="str">
            <v>80.0</v>
          </cell>
          <cell r="H385" t="str">
            <v>潘勇</v>
          </cell>
          <cell r="I385" t="str">
            <v>81.0</v>
          </cell>
          <cell r="J385" t="str">
            <v>赵顺诚</v>
          </cell>
          <cell r="K385" t="str">
            <v>34.0</v>
          </cell>
          <cell r="L385" t="str">
            <v>王友春</v>
          </cell>
          <cell r="M385" t="str">
            <v>48.0</v>
          </cell>
          <cell r="N385" t="str">
            <v>陈文惠</v>
          </cell>
          <cell r="O385" t="str">
            <v>69.0</v>
          </cell>
          <cell r="P385" t="str">
            <v>田友米</v>
          </cell>
          <cell r="Q385" t="str">
            <v>理科</v>
          </cell>
        </row>
        <row r="386">
          <cell r="A386" t="str">
            <v>513422200501091529</v>
          </cell>
          <cell r="B386">
            <v>11</v>
          </cell>
          <cell r="C386" t="str">
            <v>马静楠</v>
          </cell>
          <cell r="D386" t="str">
            <v>440.0</v>
          </cell>
          <cell r="E386" t="str">
            <v>97.0</v>
          </cell>
          <cell r="F386" t="str">
            <v>张玉婷</v>
          </cell>
          <cell r="G386" t="str">
            <v>83.0</v>
          </cell>
          <cell r="H386" t="str">
            <v>胡付松</v>
          </cell>
          <cell r="I386" t="str">
            <v>102.0</v>
          </cell>
          <cell r="J386" t="str">
            <v>程长寿</v>
          </cell>
          <cell r="K386" t="str">
            <v>31.0</v>
          </cell>
          <cell r="L386" t="str">
            <v>王友春</v>
          </cell>
          <cell r="M386" t="str">
            <v>55.0</v>
          </cell>
          <cell r="N386" t="str">
            <v>叶仁群</v>
          </cell>
          <cell r="O386" t="str">
            <v>72.0</v>
          </cell>
          <cell r="P386" t="str">
            <v>田友米</v>
          </cell>
          <cell r="Q386" t="str">
            <v>理科</v>
          </cell>
        </row>
        <row r="387">
          <cell r="A387" t="str">
            <v>513422200502281316</v>
          </cell>
          <cell r="B387">
            <v>9</v>
          </cell>
          <cell r="C387" t="str">
            <v>王学峰</v>
          </cell>
          <cell r="D387" t="str">
            <v>262.0</v>
          </cell>
          <cell r="E387" t="str">
            <v>88.0</v>
          </cell>
          <cell r="F387" t="str">
            <v>张玉婷</v>
          </cell>
          <cell r="G387" t="str">
            <v>55.0</v>
          </cell>
          <cell r="H387" t="str">
            <v>黄金华</v>
          </cell>
          <cell r="I387" t="str">
            <v>30.5</v>
          </cell>
          <cell r="J387" t="str">
            <v>廖云虹</v>
          </cell>
          <cell r="K387" t="str">
            <v>22.0</v>
          </cell>
          <cell r="L387" t="str">
            <v>高贵勇</v>
          </cell>
          <cell r="M387" t="str">
            <v>26.0</v>
          </cell>
          <cell r="N387" t="str">
            <v>刘厚江</v>
          </cell>
          <cell r="O387" t="str">
            <v>40.0</v>
          </cell>
          <cell r="P387" t="str">
            <v>卢祥</v>
          </cell>
          <cell r="Q387" t="str">
            <v>理科</v>
          </cell>
        </row>
        <row r="388">
          <cell r="A388" t="str">
            <v>513422200510250026</v>
          </cell>
          <cell r="B388">
            <v>12</v>
          </cell>
          <cell r="C388" t="str">
            <v>祝玛拉初</v>
          </cell>
          <cell r="D388" t="str">
            <v>363.0</v>
          </cell>
          <cell r="E388" t="str">
            <v>98.0</v>
          </cell>
          <cell r="F388" t="str">
            <v>朱霞</v>
          </cell>
          <cell r="G388" t="str">
            <v>41.0</v>
          </cell>
          <cell r="H388" t="str">
            <v>黄金华</v>
          </cell>
          <cell r="I388" t="str">
            <v>99.5</v>
          </cell>
          <cell r="J388" t="str">
            <v>程长寿</v>
          </cell>
          <cell r="K388" t="str">
            <v>23.0</v>
          </cell>
          <cell r="L388" t="str">
            <v>兰阿布</v>
          </cell>
          <cell r="M388" t="str">
            <v>43.0</v>
          </cell>
          <cell r="N388" t="str">
            <v>郑富全</v>
          </cell>
          <cell r="O388" t="str">
            <v>58.0</v>
          </cell>
          <cell r="P388" t="str">
            <v>卢祥</v>
          </cell>
          <cell r="Q388" t="str">
            <v>理科</v>
          </cell>
        </row>
        <row r="389">
          <cell r="A389" t="str">
            <v>513422200307022562</v>
          </cell>
          <cell r="B389">
            <v>7</v>
          </cell>
          <cell r="C389" t="str">
            <v>杨小红</v>
          </cell>
          <cell r="D389" t="str">
            <v>402.0</v>
          </cell>
          <cell r="E389" t="str">
            <v>99.0</v>
          </cell>
          <cell r="F389" t="str">
            <v>何光红</v>
          </cell>
          <cell r="G389" t="str">
            <v>63.0</v>
          </cell>
          <cell r="H389" t="str">
            <v>潘勇</v>
          </cell>
          <cell r="I389" t="str">
            <v>95.0</v>
          </cell>
          <cell r="J389" t="str">
            <v>胡昌燕</v>
          </cell>
          <cell r="K389" t="str">
            <v>25.0</v>
          </cell>
          <cell r="L389" t="str">
            <v>兰阿布</v>
          </cell>
          <cell r="M389" t="str">
            <v>53.0</v>
          </cell>
          <cell r="N389" t="str">
            <v>刘厚江</v>
          </cell>
          <cell r="O389" t="str">
            <v>67.0</v>
          </cell>
          <cell r="P389" t="str">
            <v>杨建</v>
          </cell>
          <cell r="Q389" t="str">
            <v>理科</v>
          </cell>
        </row>
        <row r="390">
          <cell r="A390" t="str">
            <v>513422200302151111</v>
          </cell>
          <cell r="B390">
            <v>10</v>
          </cell>
          <cell r="C390" t="str">
            <v>熊华</v>
          </cell>
          <cell r="D390" t="str">
            <v>385.0</v>
          </cell>
          <cell r="E390" t="str">
            <v>102.0</v>
          </cell>
          <cell r="F390" t="str">
            <v>向美娟</v>
          </cell>
          <cell r="G390" t="str">
            <v>47.0</v>
          </cell>
          <cell r="H390" t="str">
            <v>潘勇</v>
          </cell>
          <cell r="I390" t="str">
            <v>87.5</v>
          </cell>
          <cell r="J390" t="str">
            <v>赵顺诚</v>
          </cell>
          <cell r="K390" t="str">
            <v>54.0</v>
          </cell>
          <cell r="L390" t="str">
            <v>王友春</v>
          </cell>
          <cell r="M390" t="str">
            <v>35.0</v>
          </cell>
          <cell r="N390" t="str">
            <v>陈文惠</v>
          </cell>
          <cell r="O390" t="str">
            <v>59.0</v>
          </cell>
          <cell r="P390" t="str">
            <v>田友米</v>
          </cell>
          <cell r="Q390" t="str">
            <v>理科</v>
          </cell>
        </row>
        <row r="391">
          <cell r="A391" t="str">
            <v>513422200312124213</v>
          </cell>
          <cell r="B391">
            <v>8</v>
          </cell>
          <cell r="C391" t="str">
            <v>仁青偏初</v>
          </cell>
          <cell r="D391" t="str">
            <v>380.0</v>
          </cell>
          <cell r="E391" t="str">
            <v>96.0</v>
          </cell>
          <cell r="F391" t="str">
            <v>向美娟</v>
          </cell>
          <cell r="G391" t="str">
            <v>66.0</v>
          </cell>
          <cell r="H391" t="str">
            <v>胡付松</v>
          </cell>
          <cell r="I391" t="str">
            <v>71.0</v>
          </cell>
          <cell r="J391" t="str">
            <v>廖云虹</v>
          </cell>
          <cell r="K391" t="str">
            <v>25.0</v>
          </cell>
          <cell r="L391" t="str">
            <v>兰阿布</v>
          </cell>
          <cell r="M391" t="str">
            <v>53.0</v>
          </cell>
          <cell r="N391" t="str">
            <v>叶仁群</v>
          </cell>
          <cell r="O391" t="str">
            <v>69.0</v>
          </cell>
          <cell r="P391" t="str">
            <v>杨建</v>
          </cell>
          <cell r="Q391" t="str">
            <v>理科</v>
          </cell>
        </row>
        <row r="392">
          <cell r="A392" t="str">
            <v>513422200509202924</v>
          </cell>
          <cell r="B392">
            <v>10</v>
          </cell>
          <cell r="C392" t="str">
            <v>汤坐春</v>
          </cell>
          <cell r="D392" t="str">
            <v>429.0</v>
          </cell>
          <cell r="E392" t="str">
            <v>102.0</v>
          </cell>
          <cell r="F392" t="str">
            <v>向美娟</v>
          </cell>
          <cell r="G392" t="str">
            <v>79.0</v>
          </cell>
          <cell r="H392" t="str">
            <v>潘勇</v>
          </cell>
          <cell r="I392" t="str">
            <v>96.5</v>
          </cell>
          <cell r="J392" t="str">
            <v>赵顺诚</v>
          </cell>
          <cell r="K392" t="str">
            <v>50.0</v>
          </cell>
          <cell r="L392" t="str">
            <v>王友春</v>
          </cell>
          <cell r="M392" t="str">
            <v>43.0</v>
          </cell>
          <cell r="N392" t="str">
            <v>陈文惠</v>
          </cell>
          <cell r="O392" t="str">
            <v>58.0</v>
          </cell>
          <cell r="P392" t="str">
            <v>田友米</v>
          </cell>
          <cell r="Q392" t="str">
            <v>理科</v>
          </cell>
        </row>
        <row r="393">
          <cell r="A393" t="str">
            <v>513422200304206622</v>
          </cell>
          <cell r="B393">
            <v>10</v>
          </cell>
          <cell r="C393" t="str">
            <v>陈文玉</v>
          </cell>
          <cell r="D393" t="str">
            <v>422.0</v>
          </cell>
          <cell r="E393" t="str">
            <v>104.0</v>
          </cell>
          <cell r="F393" t="str">
            <v>向美娟</v>
          </cell>
          <cell r="G393" t="str">
            <v>62.0</v>
          </cell>
          <cell r="H393" t="str">
            <v>潘勇</v>
          </cell>
          <cell r="I393" t="str">
            <v>95.5</v>
          </cell>
          <cell r="J393" t="str">
            <v>赵顺诚</v>
          </cell>
          <cell r="K393" t="str">
            <v>34.0</v>
          </cell>
          <cell r="L393" t="str">
            <v>王友春</v>
          </cell>
          <cell r="M393" t="str">
            <v>55.0</v>
          </cell>
          <cell r="N393" t="str">
            <v>陈文惠</v>
          </cell>
          <cell r="O393" t="str">
            <v>71.0</v>
          </cell>
          <cell r="P393" t="str">
            <v>田友米</v>
          </cell>
          <cell r="Q393" t="str">
            <v>理科</v>
          </cell>
        </row>
        <row r="394">
          <cell r="A394" t="str">
            <v>513422200405014419</v>
          </cell>
          <cell r="B394">
            <v>6</v>
          </cell>
          <cell r="C394" t="str">
            <v>耳古孜</v>
          </cell>
          <cell r="D394"/>
          <cell r="E394"/>
          <cell r="F394" t="str">
            <v>阙丽萍</v>
          </cell>
          <cell r="G394"/>
          <cell r="H394" t="str">
            <v>李希</v>
          </cell>
          <cell r="I394"/>
          <cell r="J394" t="str">
            <v>兰卡布尺</v>
          </cell>
          <cell r="K394"/>
          <cell r="L394" t="str">
            <v>高贵勇</v>
          </cell>
          <cell r="M394"/>
          <cell r="N394"/>
          <cell r="O394"/>
          <cell r="P394"/>
          <cell r="Q394" t="str">
            <v>理科</v>
          </cell>
        </row>
        <row r="395">
          <cell r="A395" t="str">
            <v>513422200309276611</v>
          </cell>
          <cell r="B395">
            <v>12</v>
          </cell>
          <cell r="C395" t="str">
            <v>苏小华</v>
          </cell>
          <cell r="D395" t="str">
            <v>343.0</v>
          </cell>
          <cell r="E395" t="str">
            <v>87.0</v>
          </cell>
          <cell r="F395" t="str">
            <v>朱霞</v>
          </cell>
          <cell r="G395" t="str">
            <v>64.0</v>
          </cell>
          <cell r="H395" t="str">
            <v>黄金华</v>
          </cell>
          <cell r="I395" t="str">
            <v>88.0</v>
          </cell>
          <cell r="J395" t="str">
            <v>程长寿</v>
          </cell>
          <cell r="K395" t="str">
            <v>17.0</v>
          </cell>
          <cell r="L395" t="str">
            <v>兰阿布</v>
          </cell>
          <cell r="M395" t="str">
            <v>44.0</v>
          </cell>
          <cell r="N395" t="str">
            <v>郑富全</v>
          </cell>
          <cell r="O395" t="str">
            <v>43.0</v>
          </cell>
          <cell r="P395" t="str">
            <v>卢祥</v>
          </cell>
          <cell r="Q395" t="str">
            <v>理科</v>
          </cell>
        </row>
        <row r="396">
          <cell r="A396" t="str">
            <v>513422200409054223</v>
          </cell>
          <cell r="B396">
            <v>11</v>
          </cell>
          <cell r="C396" t="str">
            <v>朱安凤</v>
          </cell>
          <cell r="D396" t="str">
            <v>425.0</v>
          </cell>
          <cell r="E396" t="str">
            <v>103.0</v>
          </cell>
          <cell r="F396" t="str">
            <v>张玉婷</v>
          </cell>
          <cell r="G396" t="str">
            <v>65.0</v>
          </cell>
          <cell r="H396" t="str">
            <v>胡付松</v>
          </cell>
          <cell r="I396" t="str">
            <v>115.5</v>
          </cell>
          <cell r="J396" t="str">
            <v>程长寿</v>
          </cell>
          <cell r="K396" t="str">
            <v>28.0</v>
          </cell>
          <cell r="L396" t="str">
            <v>王友春</v>
          </cell>
          <cell r="M396" t="str">
            <v>47.0</v>
          </cell>
          <cell r="N396" t="str">
            <v>叶仁群</v>
          </cell>
          <cell r="O396" t="str">
            <v>66.0</v>
          </cell>
          <cell r="P396" t="str">
            <v>田友米</v>
          </cell>
          <cell r="Q396" t="str">
            <v>理科</v>
          </cell>
        </row>
        <row r="397">
          <cell r="A397" t="str">
            <v>513422200505080026</v>
          </cell>
          <cell r="B397">
            <v>10</v>
          </cell>
          <cell r="C397" t="str">
            <v>马阿紫</v>
          </cell>
          <cell r="D397" t="str">
            <v>386.0</v>
          </cell>
          <cell r="E397" t="str">
            <v>87.0</v>
          </cell>
          <cell r="F397" t="str">
            <v>向美娟</v>
          </cell>
          <cell r="G397" t="str">
            <v>63.0</v>
          </cell>
          <cell r="H397" t="str">
            <v>潘勇</v>
          </cell>
          <cell r="I397" t="str">
            <v>107.0</v>
          </cell>
          <cell r="J397" t="str">
            <v>赵顺诚</v>
          </cell>
          <cell r="K397" t="str">
            <v>33.0</v>
          </cell>
          <cell r="L397" t="str">
            <v>王友春</v>
          </cell>
          <cell r="M397" t="str">
            <v>46.0</v>
          </cell>
          <cell r="N397" t="str">
            <v>陈文惠</v>
          </cell>
          <cell r="O397" t="str">
            <v>50.0</v>
          </cell>
          <cell r="P397" t="str">
            <v>田友米</v>
          </cell>
          <cell r="Q397" t="str">
            <v>理科</v>
          </cell>
        </row>
        <row r="398">
          <cell r="A398" t="str">
            <v>513422200404054021</v>
          </cell>
          <cell r="B398">
            <v>7</v>
          </cell>
          <cell r="C398" t="str">
            <v>仁青拉姆</v>
          </cell>
          <cell r="D398" t="str">
            <v>298.0</v>
          </cell>
          <cell r="E398" t="str">
            <v>86.0</v>
          </cell>
          <cell r="F398" t="str">
            <v>何光红</v>
          </cell>
          <cell r="G398" t="str">
            <v>25.0</v>
          </cell>
          <cell r="H398" t="str">
            <v>潘勇</v>
          </cell>
          <cell r="I398" t="str">
            <v>53.0</v>
          </cell>
          <cell r="J398" t="str">
            <v>胡昌燕</v>
          </cell>
          <cell r="K398" t="str">
            <v>29.0</v>
          </cell>
          <cell r="L398" t="str">
            <v>兰阿布</v>
          </cell>
          <cell r="M398" t="str">
            <v>44.0</v>
          </cell>
          <cell r="N398" t="str">
            <v>刘厚江</v>
          </cell>
          <cell r="O398" t="str">
            <v>61.0</v>
          </cell>
          <cell r="P398" t="str">
            <v>杨建</v>
          </cell>
          <cell r="Q398" t="str">
            <v>理科</v>
          </cell>
        </row>
        <row r="399">
          <cell r="A399" t="str">
            <v>513422200410012127</v>
          </cell>
          <cell r="B399">
            <v>7</v>
          </cell>
          <cell r="C399" t="str">
            <v>马加甲</v>
          </cell>
          <cell r="D399" t="str">
            <v>303.0</v>
          </cell>
          <cell r="E399" t="str">
            <v>79.0</v>
          </cell>
          <cell r="F399" t="str">
            <v>何光红</v>
          </cell>
          <cell r="G399" t="str">
            <v>40.0</v>
          </cell>
          <cell r="H399" t="str">
            <v>潘勇</v>
          </cell>
          <cell r="I399" t="str">
            <v>83.0</v>
          </cell>
          <cell r="J399" t="str">
            <v>胡昌燕</v>
          </cell>
          <cell r="K399" t="str">
            <v>21.0</v>
          </cell>
          <cell r="L399" t="str">
            <v>兰阿布</v>
          </cell>
          <cell r="M399" t="str">
            <v>36.0</v>
          </cell>
          <cell r="N399" t="str">
            <v>刘厚江</v>
          </cell>
          <cell r="O399" t="str">
            <v>44.0</v>
          </cell>
          <cell r="P399" t="str">
            <v>杨建</v>
          </cell>
          <cell r="Q399" t="str">
            <v>理科</v>
          </cell>
        </row>
        <row r="400">
          <cell r="A400" t="str">
            <v>513422200408250011</v>
          </cell>
          <cell r="B400">
            <v>6</v>
          </cell>
          <cell r="C400" t="str">
            <v>熊永发</v>
          </cell>
          <cell r="D400" t="str">
            <v>150.0</v>
          </cell>
          <cell r="E400" t="str">
            <v>93.0</v>
          </cell>
          <cell r="F400" t="str">
            <v>阙丽萍</v>
          </cell>
          <cell r="G400" t="str">
            <v>57.0</v>
          </cell>
          <cell r="H400" t="str">
            <v>李希</v>
          </cell>
          <cell r="I400">
            <v>37</v>
          </cell>
          <cell r="J400" t="str">
            <v>兰卡布尺</v>
          </cell>
          <cell r="K400">
            <v>13</v>
          </cell>
          <cell r="L400" t="str">
            <v>高贵勇</v>
          </cell>
          <cell r="M400">
            <v>24</v>
          </cell>
          <cell r="N400"/>
          <cell r="O400">
            <v>47</v>
          </cell>
          <cell r="P400"/>
          <cell r="Q400" t="str">
            <v>理科</v>
          </cell>
        </row>
        <row r="401">
          <cell r="A401" t="str">
            <v>513422200312100721</v>
          </cell>
          <cell r="B401">
            <v>8</v>
          </cell>
          <cell r="C401" t="str">
            <v>韩建春</v>
          </cell>
          <cell r="D401" t="str">
            <v>380.0</v>
          </cell>
          <cell r="E401" t="str">
            <v>100.0</v>
          </cell>
          <cell r="F401" t="str">
            <v>向美娟</v>
          </cell>
          <cell r="G401" t="str">
            <v>73.0</v>
          </cell>
          <cell r="H401" t="str">
            <v>胡付松</v>
          </cell>
          <cell r="I401" t="str">
            <v>88.0</v>
          </cell>
          <cell r="J401" t="str">
            <v>廖云虹</v>
          </cell>
          <cell r="K401" t="str">
            <v>15.0</v>
          </cell>
          <cell r="L401" t="str">
            <v>兰阿布</v>
          </cell>
          <cell r="M401" t="str">
            <v>40.0</v>
          </cell>
          <cell r="N401" t="str">
            <v>叶仁群</v>
          </cell>
          <cell r="O401" t="str">
            <v>64.0</v>
          </cell>
          <cell r="P401" t="str">
            <v>杨建</v>
          </cell>
          <cell r="Q401" t="str">
            <v>理科</v>
          </cell>
        </row>
        <row r="402">
          <cell r="A402" t="str">
            <v>513422200101094819</v>
          </cell>
          <cell r="B402">
            <v>9</v>
          </cell>
          <cell r="C402" t="str">
            <v>撒朗翁丁</v>
          </cell>
          <cell r="D402" t="str">
            <v>227.0</v>
          </cell>
          <cell r="E402" t="str">
            <v>77.0</v>
          </cell>
          <cell r="F402" t="str">
            <v>张玉婷</v>
          </cell>
          <cell r="G402" t="str">
            <v>35.0</v>
          </cell>
          <cell r="H402" t="str">
            <v>黄金华</v>
          </cell>
          <cell r="I402" t="str">
            <v>43.0</v>
          </cell>
          <cell r="J402" t="str">
            <v>廖云虹</v>
          </cell>
          <cell r="K402" t="str">
            <v>14.0</v>
          </cell>
          <cell r="L402" t="str">
            <v>高贵勇</v>
          </cell>
          <cell r="M402" t="str">
            <v>14.0</v>
          </cell>
          <cell r="N402" t="str">
            <v>刘厚江</v>
          </cell>
          <cell r="O402" t="str">
            <v>44.0</v>
          </cell>
          <cell r="P402" t="str">
            <v>卢祥</v>
          </cell>
          <cell r="Q402" t="str">
            <v>理科</v>
          </cell>
        </row>
        <row r="403">
          <cell r="A403" t="str">
            <v>513422200509201518</v>
          </cell>
          <cell r="B403">
            <v>9</v>
          </cell>
          <cell r="C403" t="str">
            <v>鲁去力</v>
          </cell>
          <cell r="D403" t="str">
            <v>396.0</v>
          </cell>
          <cell r="E403" t="str">
            <v>87.0</v>
          </cell>
          <cell r="F403" t="str">
            <v>张玉婷</v>
          </cell>
          <cell r="G403" t="str">
            <v>65.0</v>
          </cell>
          <cell r="H403" t="str">
            <v>黄金华</v>
          </cell>
          <cell r="I403" t="str">
            <v>90.5</v>
          </cell>
          <cell r="J403" t="str">
            <v>廖云虹</v>
          </cell>
          <cell r="K403" t="str">
            <v>46.0</v>
          </cell>
          <cell r="L403" t="str">
            <v>高贵勇</v>
          </cell>
          <cell r="M403" t="str">
            <v>45.0</v>
          </cell>
          <cell r="N403" t="str">
            <v>刘厚江</v>
          </cell>
          <cell r="O403" t="str">
            <v>62.0</v>
          </cell>
          <cell r="P403" t="str">
            <v>卢祥</v>
          </cell>
          <cell r="Q403" t="str">
            <v>理科</v>
          </cell>
        </row>
        <row r="404">
          <cell r="A404" t="str">
            <v>513422200206092529</v>
          </cell>
          <cell r="B404">
            <v>7</v>
          </cell>
          <cell r="C404" t="str">
            <v>杨顺珍</v>
          </cell>
          <cell r="D404" t="str">
            <v>239.0</v>
          </cell>
          <cell r="E404" t="str">
            <v>94.0</v>
          </cell>
          <cell r="F404" t="str">
            <v>何光红</v>
          </cell>
          <cell r="G404" t="str">
            <v>15.0</v>
          </cell>
          <cell r="H404" t="str">
            <v>潘勇</v>
          </cell>
          <cell r="I404" t="str">
            <v>46.0</v>
          </cell>
          <cell r="J404" t="str">
            <v>胡昌燕</v>
          </cell>
          <cell r="K404" t="str">
            <v>15.0</v>
          </cell>
          <cell r="L404" t="str">
            <v>兰阿布</v>
          </cell>
          <cell r="M404" t="str">
            <v>29.0</v>
          </cell>
          <cell r="N404" t="str">
            <v>刘厚江</v>
          </cell>
          <cell r="O404" t="str">
            <v>40.0</v>
          </cell>
          <cell r="P404" t="str">
            <v>杨建</v>
          </cell>
          <cell r="Q404" t="str">
            <v>理科</v>
          </cell>
        </row>
        <row r="405">
          <cell r="A405" t="str">
            <v>513422200405027025</v>
          </cell>
          <cell r="B405">
            <v>8</v>
          </cell>
          <cell r="C405" t="str">
            <v>益西祝姆</v>
          </cell>
          <cell r="D405" t="str">
            <v>360.0</v>
          </cell>
          <cell r="E405" t="str">
            <v>100.0</v>
          </cell>
          <cell r="F405" t="str">
            <v>向美娟</v>
          </cell>
          <cell r="G405" t="str">
            <v>45.0</v>
          </cell>
          <cell r="H405" t="str">
            <v>胡付松</v>
          </cell>
          <cell r="I405" t="str">
            <v>107.0</v>
          </cell>
          <cell r="J405" t="str">
            <v>廖云虹</v>
          </cell>
          <cell r="K405" t="str">
            <v>31.0</v>
          </cell>
          <cell r="L405" t="str">
            <v>兰阿布</v>
          </cell>
          <cell r="M405" t="str">
            <v>35.0</v>
          </cell>
          <cell r="N405" t="str">
            <v>叶仁群</v>
          </cell>
          <cell r="O405" t="str">
            <v>42.0</v>
          </cell>
          <cell r="P405" t="str">
            <v>杨建</v>
          </cell>
          <cell r="Q405" t="str">
            <v>理科</v>
          </cell>
        </row>
        <row r="406">
          <cell r="A406" t="str">
            <v>513422200504061923</v>
          </cell>
          <cell r="B406">
            <v>8</v>
          </cell>
          <cell r="C406" t="str">
            <v>阿依嫫</v>
          </cell>
          <cell r="D406" t="str">
            <v>285.0</v>
          </cell>
          <cell r="E406" t="str">
            <v>92.0</v>
          </cell>
          <cell r="F406" t="str">
            <v>向美娟</v>
          </cell>
          <cell r="G406" t="str">
            <v>56.0</v>
          </cell>
          <cell r="H406" t="str">
            <v>胡付松</v>
          </cell>
          <cell r="I406" t="str">
            <v>50.5</v>
          </cell>
          <cell r="J406" t="str">
            <v>廖云虹</v>
          </cell>
          <cell r="K406" t="str">
            <v>1.0</v>
          </cell>
          <cell r="L406" t="str">
            <v>兰阿布</v>
          </cell>
          <cell r="M406" t="str">
            <v>38.0</v>
          </cell>
          <cell r="N406" t="str">
            <v>叶仁群</v>
          </cell>
          <cell r="O406" t="str">
            <v>47.0</v>
          </cell>
          <cell r="P406" t="str">
            <v>杨建</v>
          </cell>
          <cell r="Q406" t="str">
            <v>理科</v>
          </cell>
        </row>
        <row r="407">
          <cell r="A407" t="str">
            <v>51342220060801171X</v>
          </cell>
          <cell r="B407">
            <v>10</v>
          </cell>
          <cell r="C407" t="str">
            <v>马瑞</v>
          </cell>
          <cell r="D407" t="str">
            <v>515.0</v>
          </cell>
          <cell r="E407" t="str">
            <v>106.0</v>
          </cell>
          <cell r="F407" t="str">
            <v>向美娟</v>
          </cell>
          <cell r="G407" t="str">
            <v>107.0</v>
          </cell>
          <cell r="H407" t="str">
            <v>潘勇</v>
          </cell>
          <cell r="I407" t="str">
            <v>110.5</v>
          </cell>
          <cell r="J407" t="str">
            <v>赵顺诚</v>
          </cell>
          <cell r="K407" t="str">
            <v>51.0</v>
          </cell>
          <cell r="L407" t="str">
            <v>王友春</v>
          </cell>
          <cell r="M407" t="str">
            <v>61.0</v>
          </cell>
          <cell r="N407" t="str">
            <v>陈文惠</v>
          </cell>
          <cell r="O407" t="str">
            <v>79.0</v>
          </cell>
          <cell r="P407" t="str">
            <v>田友米</v>
          </cell>
          <cell r="Q407" t="str">
            <v>理科</v>
          </cell>
        </row>
        <row r="408">
          <cell r="A408" t="str">
            <v>513422200101146826</v>
          </cell>
          <cell r="B408">
            <v>11</v>
          </cell>
          <cell r="C408" t="str">
            <v>王次掉莫</v>
          </cell>
          <cell r="D408" t="str">
            <v>412.0</v>
          </cell>
          <cell r="E408" t="str">
            <v>93.0</v>
          </cell>
          <cell r="F408" t="str">
            <v>张玉婷</v>
          </cell>
          <cell r="G408" t="str">
            <v>80.0</v>
          </cell>
          <cell r="H408" t="str">
            <v>胡付松</v>
          </cell>
          <cell r="I408" t="str">
            <v>104.0</v>
          </cell>
          <cell r="J408" t="str">
            <v>程长寿</v>
          </cell>
          <cell r="K408" t="str">
            <v>38.0</v>
          </cell>
          <cell r="L408" t="str">
            <v>王友春</v>
          </cell>
          <cell r="M408" t="str">
            <v>32.0</v>
          </cell>
          <cell r="N408" t="str">
            <v>叶仁群</v>
          </cell>
          <cell r="O408" t="str">
            <v>65.0</v>
          </cell>
          <cell r="P408" t="str">
            <v>田友米</v>
          </cell>
          <cell r="Q408" t="str">
            <v>理科</v>
          </cell>
        </row>
        <row r="409">
          <cell r="A409" t="str">
            <v>513422200305151926</v>
          </cell>
          <cell r="B409">
            <v>6</v>
          </cell>
          <cell r="C409" t="str">
            <v>马甲落</v>
          </cell>
          <cell r="D409" t="str">
            <v>329.0</v>
          </cell>
          <cell r="E409" t="str">
            <v>101.0</v>
          </cell>
          <cell r="F409" t="str">
            <v>阙丽萍</v>
          </cell>
          <cell r="G409" t="str">
            <v>41.0</v>
          </cell>
          <cell r="H409" t="str">
            <v>李希</v>
          </cell>
          <cell r="I409" t="str">
            <v>85.0</v>
          </cell>
          <cell r="J409" t="str">
            <v>兰卡布尺</v>
          </cell>
          <cell r="K409" t="str">
            <v>11.0</v>
          </cell>
          <cell r="L409" t="str">
            <v>高贵勇</v>
          </cell>
          <cell r="M409" t="str">
            <v>32.0</v>
          </cell>
          <cell r="N409"/>
          <cell r="O409" t="str">
            <v>59.0</v>
          </cell>
          <cell r="P409"/>
          <cell r="Q409" t="str">
            <v>理科</v>
          </cell>
        </row>
        <row r="410">
          <cell r="A410" t="str">
            <v>513422200306152111</v>
          </cell>
          <cell r="B410">
            <v>10</v>
          </cell>
          <cell r="C410" t="str">
            <v>吕小勇</v>
          </cell>
          <cell r="D410" t="str">
            <v>493.0</v>
          </cell>
          <cell r="E410" t="str">
            <v>106.0</v>
          </cell>
          <cell r="F410" t="str">
            <v>向美娟</v>
          </cell>
          <cell r="G410" t="str">
            <v>86.0</v>
          </cell>
          <cell r="H410" t="str">
            <v>潘勇</v>
          </cell>
          <cell r="I410" t="str">
            <v>114.5</v>
          </cell>
          <cell r="J410" t="str">
            <v>赵顺诚</v>
          </cell>
          <cell r="K410" t="str">
            <v>48.0</v>
          </cell>
          <cell r="L410" t="str">
            <v>王友春</v>
          </cell>
          <cell r="M410" t="str">
            <v>69.0</v>
          </cell>
          <cell r="N410" t="str">
            <v>陈文惠</v>
          </cell>
          <cell r="O410" t="str">
            <v>69.0</v>
          </cell>
          <cell r="P410" t="str">
            <v>田友米</v>
          </cell>
          <cell r="Q410" t="str">
            <v>理科</v>
          </cell>
        </row>
        <row r="411">
          <cell r="A411" t="str">
            <v>513422200508053621</v>
          </cell>
          <cell r="B411">
            <v>7</v>
          </cell>
          <cell r="C411" t="str">
            <v>陈明红</v>
          </cell>
          <cell r="D411" t="str">
            <v>426.0</v>
          </cell>
          <cell r="E411" t="str">
            <v>94.0</v>
          </cell>
          <cell r="F411" t="str">
            <v>何光红</v>
          </cell>
          <cell r="G411" t="str">
            <v>76.0</v>
          </cell>
          <cell r="H411" t="str">
            <v>潘勇</v>
          </cell>
          <cell r="I411" t="str">
            <v>112.0</v>
          </cell>
          <cell r="J411" t="str">
            <v>胡昌燕</v>
          </cell>
          <cell r="K411" t="str">
            <v>30.0</v>
          </cell>
          <cell r="L411" t="str">
            <v>兰阿布</v>
          </cell>
          <cell r="M411" t="str">
            <v>43.0</v>
          </cell>
          <cell r="N411" t="str">
            <v>刘厚江</v>
          </cell>
          <cell r="O411" t="str">
            <v>71.0</v>
          </cell>
          <cell r="P411" t="str">
            <v>杨建</v>
          </cell>
          <cell r="Q411" t="str">
            <v>理科</v>
          </cell>
        </row>
        <row r="412">
          <cell r="A412" t="str">
            <v>513422200302116834</v>
          </cell>
          <cell r="B412">
            <v>8</v>
          </cell>
          <cell r="C412" t="str">
            <v>王东</v>
          </cell>
          <cell r="D412" t="str">
            <v>306.0</v>
          </cell>
          <cell r="E412" t="str">
            <v>78.0</v>
          </cell>
          <cell r="F412" t="str">
            <v>向美娟</v>
          </cell>
          <cell r="G412" t="str">
            <v>70.0</v>
          </cell>
          <cell r="H412" t="str">
            <v>胡付松</v>
          </cell>
          <cell r="I412" t="str">
            <v>50.5</v>
          </cell>
          <cell r="J412" t="str">
            <v>廖云虹</v>
          </cell>
          <cell r="K412" t="str">
            <v>28.0</v>
          </cell>
          <cell r="L412" t="str">
            <v>兰阿布</v>
          </cell>
          <cell r="M412" t="str">
            <v>18.0</v>
          </cell>
          <cell r="N412" t="str">
            <v>叶仁群</v>
          </cell>
          <cell r="O412" t="str">
            <v>61.0</v>
          </cell>
          <cell r="P412" t="str">
            <v>杨建</v>
          </cell>
          <cell r="Q412" t="str">
            <v>理科</v>
          </cell>
        </row>
        <row r="413">
          <cell r="A413" t="str">
            <v>513422200501204028</v>
          </cell>
          <cell r="B413">
            <v>10</v>
          </cell>
          <cell r="C413" t="str">
            <v>宋加祝玛</v>
          </cell>
          <cell r="D413" t="str">
            <v>486.0</v>
          </cell>
          <cell r="E413" t="str">
            <v>101.0</v>
          </cell>
          <cell r="F413" t="str">
            <v>向美娟</v>
          </cell>
          <cell r="G413" t="str">
            <v>93.0</v>
          </cell>
          <cell r="H413" t="str">
            <v>潘勇</v>
          </cell>
          <cell r="I413" t="str">
            <v>122.5</v>
          </cell>
          <cell r="J413" t="str">
            <v>赵顺诚</v>
          </cell>
          <cell r="K413" t="str">
            <v>51.0</v>
          </cell>
          <cell r="L413" t="str">
            <v>王友春</v>
          </cell>
          <cell r="M413" t="str">
            <v>50.0</v>
          </cell>
          <cell r="N413" t="str">
            <v>陈文惠</v>
          </cell>
          <cell r="O413" t="str">
            <v>68.0</v>
          </cell>
          <cell r="P413" t="str">
            <v>田友米</v>
          </cell>
          <cell r="Q413" t="str">
            <v>理科</v>
          </cell>
        </row>
        <row r="414">
          <cell r="A414" t="str">
            <v>513422200205202730</v>
          </cell>
          <cell r="B414">
            <v>9</v>
          </cell>
          <cell r="C414" t="str">
            <v>吉古小康</v>
          </cell>
          <cell r="D414" t="str">
            <v>356.0</v>
          </cell>
          <cell r="E414" t="str">
            <v>88.0</v>
          </cell>
          <cell r="F414" t="str">
            <v>张玉婷</v>
          </cell>
          <cell r="G414" t="str">
            <v>60.0</v>
          </cell>
          <cell r="H414" t="str">
            <v>黄金华</v>
          </cell>
          <cell r="I414" t="str">
            <v>98.0</v>
          </cell>
          <cell r="J414" t="str">
            <v>廖云虹</v>
          </cell>
          <cell r="K414" t="str">
            <v>24.0</v>
          </cell>
          <cell r="L414" t="str">
            <v>高贵勇</v>
          </cell>
          <cell r="M414" t="str">
            <v>30.0</v>
          </cell>
          <cell r="N414" t="str">
            <v>刘厚江</v>
          </cell>
          <cell r="O414" t="str">
            <v>56.0</v>
          </cell>
          <cell r="P414" t="str">
            <v>卢祥</v>
          </cell>
          <cell r="Q414" t="str">
            <v>理科</v>
          </cell>
        </row>
        <row r="415">
          <cell r="A415" t="str">
            <v>513422200402030018</v>
          </cell>
          <cell r="B415">
            <v>9</v>
          </cell>
          <cell r="C415" t="str">
            <v>吕发清</v>
          </cell>
          <cell r="D415" t="str">
            <v>258.0</v>
          </cell>
          <cell r="E415" t="str">
            <v>72.0</v>
          </cell>
          <cell r="F415" t="str">
            <v>张玉婷</v>
          </cell>
          <cell r="G415" t="str">
            <v>42.0</v>
          </cell>
          <cell r="H415" t="str">
            <v>黄金华</v>
          </cell>
          <cell r="I415" t="str">
            <v>35.5</v>
          </cell>
          <cell r="J415" t="str">
            <v>廖云虹</v>
          </cell>
          <cell r="K415" t="str">
            <v>19.0</v>
          </cell>
          <cell r="L415" t="str">
            <v>高贵勇</v>
          </cell>
          <cell r="M415" t="str">
            <v>40.0</v>
          </cell>
          <cell r="N415" t="str">
            <v>刘厚江</v>
          </cell>
          <cell r="O415" t="str">
            <v>49.0</v>
          </cell>
          <cell r="P415" t="str">
            <v>卢祥</v>
          </cell>
          <cell r="Q415" t="str">
            <v>理科</v>
          </cell>
        </row>
        <row r="416">
          <cell r="A416" t="str">
            <v>513422200410054618</v>
          </cell>
          <cell r="B416">
            <v>10</v>
          </cell>
          <cell r="C416" t="str">
            <v>马志锋</v>
          </cell>
          <cell r="D416" t="str">
            <v>487.0</v>
          </cell>
          <cell r="E416" t="str">
            <v>97.0</v>
          </cell>
          <cell r="F416" t="str">
            <v>向美娟</v>
          </cell>
          <cell r="G416" t="str">
            <v>88.0</v>
          </cell>
          <cell r="H416" t="str">
            <v>潘勇</v>
          </cell>
          <cell r="I416" t="str">
            <v>121.0</v>
          </cell>
          <cell r="J416" t="str">
            <v>赵顺诚</v>
          </cell>
          <cell r="K416" t="str">
            <v>55.0</v>
          </cell>
          <cell r="L416" t="str">
            <v>王友春</v>
          </cell>
          <cell r="M416" t="str">
            <v>47.0</v>
          </cell>
          <cell r="N416" t="str">
            <v>陈文惠</v>
          </cell>
          <cell r="O416" t="str">
            <v>79.0</v>
          </cell>
          <cell r="P416" t="str">
            <v>田友米</v>
          </cell>
          <cell r="Q416" t="str">
            <v>理科</v>
          </cell>
        </row>
        <row r="417">
          <cell r="A417" t="str">
            <v>513422200203164822</v>
          </cell>
          <cell r="B417">
            <v>6</v>
          </cell>
          <cell r="C417" t="str">
            <v>次尔祝玛</v>
          </cell>
          <cell r="D417" t="str">
            <v>289.0</v>
          </cell>
          <cell r="E417" t="str">
            <v>97.0</v>
          </cell>
          <cell r="F417" t="str">
            <v>阙丽萍</v>
          </cell>
          <cell r="G417" t="str">
            <v>34.0</v>
          </cell>
          <cell r="H417" t="str">
            <v>李希</v>
          </cell>
          <cell r="I417" t="str">
            <v>58.0</v>
          </cell>
          <cell r="J417" t="str">
            <v>兰卡布尺</v>
          </cell>
          <cell r="K417" t="str">
            <v>23.0</v>
          </cell>
          <cell r="L417" t="str">
            <v>高贵勇</v>
          </cell>
          <cell r="M417" t="str">
            <v>26.0</v>
          </cell>
          <cell r="N417"/>
          <cell r="O417" t="str">
            <v>51.0</v>
          </cell>
          <cell r="P417"/>
          <cell r="Q417" t="str">
            <v>理科</v>
          </cell>
        </row>
        <row r="418">
          <cell r="A418" t="str">
            <v>51342220030902502X</v>
          </cell>
          <cell r="B418">
            <v>11</v>
          </cell>
          <cell r="C418" t="str">
            <v>年吉</v>
          </cell>
          <cell r="D418" t="str">
            <v>471.0</v>
          </cell>
          <cell r="E418" t="str">
            <v>108.0</v>
          </cell>
          <cell r="F418" t="str">
            <v>张玉婷</v>
          </cell>
          <cell r="G418" t="str">
            <v>84.0</v>
          </cell>
          <cell r="H418" t="str">
            <v>胡付松</v>
          </cell>
          <cell r="I418" t="str">
            <v>125.5</v>
          </cell>
          <cell r="J418" t="str">
            <v>程长寿</v>
          </cell>
          <cell r="K418" t="str">
            <v>39.0</v>
          </cell>
          <cell r="L418" t="str">
            <v>王友春</v>
          </cell>
          <cell r="M418" t="str">
            <v>51.0</v>
          </cell>
          <cell r="N418" t="str">
            <v>叶仁群</v>
          </cell>
          <cell r="O418" t="str">
            <v>63.0</v>
          </cell>
          <cell r="P418" t="str">
            <v>田友米</v>
          </cell>
          <cell r="Q418" t="str">
            <v>理科</v>
          </cell>
        </row>
        <row r="419">
          <cell r="A419" t="str">
            <v>513422200503240014</v>
          </cell>
          <cell r="B419">
            <v>8</v>
          </cell>
          <cell r="C419" t="str">
            <v>刘远华</v>
          </cell>
          <cell r="D419" t="str">
            <v>333.0</v>
          </cell>
          <cell r="E419" t="str">
            <v>95.0</v>
          </cell>
          <cell r="F419" t="str">
            <v>向美娟</v>
          </cell>
          <cell r="G419" t="str">
            <v>73.0</v>
          </cell>
          <cell r="H419" t="str">
            <v>胡付松</v>
          </cell>
          <cell r="I419" t="str">
            <v>46.0</v>
          </cell>
          <cell r="J419" t="str">
            <v>廖云虹</v>
          </cell>
          <cell r="K419" t="str">
            <v>25.0</v>
          </cell>
          <cell r="L419" t="str">
            <v>兰阿布</v>
          </cell>
          <cell r="M419" t="str">
            <v>56.0</v>
          </cell>
          <cell r="N419" t="str">
            <v>叶仁群</v>
          </cell>
          <cell r="O419" t="str">
            <v>38.0</v>
          </cell>
          <cell r="P419" t="str">
            <v>杨建</v>
          </cell>
          <cell r="Q419" t="str">
            <v>理科</v>
          </cell>
        </row>
        <row r="420">
          <cell r="A420" t="str">
            <v>513422200605202713</v>
          </cell>
          <cell r="B420">
            <v>12</v>
          </cell>
          <cell r="C420" t="str">
            <v>蔡勇宁</v>
          </cell>
          <cell r="D420" t="str">
            <v>458.0</v>
          </cell>
          <cell r="E420" t="str">
            <v>113.0</v>
          </cell>
          <cell r="F420" t="str">
            <v>朱霞</v>
          </cell>
          <cell r="G420" t="str">
            <v>75.0</v>
          </cell>
          <cell r="H420" t="str">
            <v>黄金华</v>
          </cell>
          <cell r="I420" t="str">
            <v>119.5</v>
          </cell>
          <cell r="J420" t="str">
            <v>程长寿</v>
          </cell>
          <cell r="K420" t="str">
            <v>45.0</v>
          </cell>
          <cell r="L420" t="str">
            <v>兰阿布</v>
          </cell>
          <cell r="M420" t="str">
            <v>40.0</v>
          </cell>
          <cell r="N420" t="str">
            <v>郑富全</v>
          </cell>
          <cell r="O420" t="str">
            <v>65.0</v>
          </cell>
          <cell r="P420" t="str">
            <v>卢祥</v>
          </cell>
          <cell r="Q420" t="str">
            <v>理科</v>
          </cell>
        </row>
        <row r="421">
          <cell r="A421" t="str">
            <v>513422200508172524</v>
          </cell>
          <cell r="B421">
            <v>6</v>
          </cell>
          <cell r="C421" t="str">
            <v>沈小芬</v>
          </cell>
          <cell r="D421" t="str">
            <v>299.0</v>
          </cell>
          <cell r="E421" t="str">
            <v>101.0</v>
          </cell>
          <cell r="F421" t="str">
            <v>阙丽萍</v>
          </cell>
          <cell r="G421" t="str">
            <v>31.0</v>
          </cell>
          <cell r="H421" t="str">
            <v>李希</v>
          </cell>
          <cell r="I421" t="str">
            <v>54.0</v>
          </cell>
          <cell r="J421" t="str">
            <v>兰卡布尺</v>
          </cell>
          <cell r="K421" t="str">
            <v>23.0</v>
          </cell>
          <cell r="L421" t="str">
            <v>高贵勇</v>
          </cell>
          <cell r="M421" t="str">
            <v>45.0</v>
          </cell>
          <cell r="N421"/>
          <cell r="O421" t="str">
            <v>45.0</v>
          </cell>
          <cell r="P421"/>
          <cell r="Q421" t="str">
            <v>理科</v>
          </cell>
        </row>
        <row r="422">
          <cell r="A422" t="str">
            <v>513422200401051714</v>
          </cell>
          <cell r="B422">
            <v>12</v>
          </cell>
          <cell r="C422" t="str">
            <v>杨永康</v>
          </cell>
          <cell r="D422" t="str">
            <v>385.0</v>
          </cell>
          <cell r="E422" t="str">
            <v>104.0</v>
          </cell>
          <cell r="F422" t="str">
            <v>朱霞</v>
          </cell>
          <cell r="G422" t="str">
            <v>70.0</v>
          </cell>
          <cell r="H422" t="str">
            <v>黄金华</v>
          </cell>
          <cell r="I422" t="str">
            <v>71.5</v>
          </cell>
          <cell r="J422" t="str">
            <v>程长寿</v>
          </cell>
          <cell r="K422" t="str">
            <v>24.0</v>
          </cell>
          <cell r="L422" t="str">
            <v>兰阿布</v>
          </cell>
          <cell r="M422" t="str">
            <v>56.0</v>
          </cell>
          <cell r="N422" t="str">
            <v>郑富全</v>
          </cell>
          <cell r="O422" t="str">
            <v>59.0</v>
          </cell>
          <cell r="P422" t="str">
            <v>卢祥</v>
          </cell>
          <cell r="Q422" t="str">
            <v>理科</v>
          </cell>
        </row>
        <row r="423">
          <cell r="A423" t="str">
            <v>513422200304160011</v>
          </cell>
          <cell r="B423">
            <v>6</v>
          </cell>
          <cell r="C423" t="str">
            <v>伍岳兴</v>
          </cell>
          <cell r="D423" t="str">
            <v>297.0</v>
          </cell>
          <cell r="E423" t="str">
            <v>79.0</v>
          </cell>
          <cell r="F423" t="str">
            <v>阙丽萍</v>
          </cell>
          <cell r="G423" t="str">
            <v>50.0</v>
          </cell>
          <cell r="H423" t="str">
            <v>李希</v>
          </cell>
          <cell r="I423" t="str">
            <v>61.0</v>
          </cell>
          <cell r="J423" t="str">
            <v>兰卡布尺</v>
          </cell>
          <cell r="K423" t="str">
            <v>23.0</v>
          </cell>
          <cell r="L423" t="str">
            <v>高贵勇</v>
          </cell>
          <cell r="M423" t="str">
            <v>30.0</v>
          </cell>
          <cell r="N423"/>
          <cell r="O423" t="str">
            <v>54.0</v>
          </cell>
          <cell r="P423"/>
          <cell r="Q423" t="str">
            <v>理科</v>
          </cell>
        </row>
        <row r="424">
          <cell r="A424" t="str">
            <v>513422200204134828</v>
          </cell>
          <cell r="B424">
            <v>9</v>
          </cell>
          <cell r="C424" t="str">
            <v>仁青拉姆</v>
          </cell>
          <cell r="D424" t="str">
            <v>357.0</v>
          </cell>
          <cell r="E424" t="str">
            <v>93.0</v>
          </cell>
          <cell r="F424" t="str">
            <v>张玉婷</v>
          </cell>
          <cell r="G424" t="str">
            <v>45.0</v>
          </cell>
          <cell r="H424" t="str">
            <v>黄金华</v>
          </cell>
          <cell r="I424" t="str">
            <v>86.0</v>
          </cell>
          <cell r="J424" t="str">
            <v>廖云虹</v>
          </cell>
          <cell r="K424" t="str">
            <v>37.0</v>
          </cell>
          <cell r="L424" t="str">
            <v>高贵勇</v>
          </cell>
          <cell r="M424" t="str">
            <v>42.0</v>
          </cell>
          <cell r="N424" t="str">
            <v>刘厚江</v>
          </cell>
          <cell r="O424" t="str">
            <v>54.0</v>
          </cell>
          <cell r="P424" t="str">
            <v>卢祥</v>
          </cell>
          <cell r="Q424" t="str">
            <v>理科</v>
          </cell>
        </row>
        <row r="425">
          <cell r="A425" t="str">
            <v>513422200202285067</v>
          </cell>
          <cell r="B425">
            <v>7</v>
          </cell>
          <cell r="C425" t="str">
            <v>姜才萍</v>
          </cell>
          <cell r="D425" t="str">
            <v>413.0</v>
          </cell>
          <cell r="E425" t="str">
            <v>95.0</v>
          </cell>
          <cell r="F425" t="str">
            <v>何光红</v>
          </cell>
          <cell r="G425" t="str">
            <v>87.0</v>
          </cell>
          <cell r="H425" t="str">
            <v>潘勇</v>
          </cell>
          <cell r="I425" t="str">
            <v>85.0</v>
          </cell>
          <cell r="J425" t="str">
            <v>胡昌燕</v>
          </cell>
          <cell r="K425" t="str">
            <v>31.0</v>
          </cell>
          <cell r="L425" t="str">
            <v>兰阿布</v>
          </cell>
          <cell r="M425" t="str">
            <v>59.0</v>
          </cell>
          <cell r="N425" t="str">
            <v>刘厚江</v>
          </cell>
          <cell r="O425" t="str">
            <v>56.0</v>
          </cell>
          <cell r="P425" t="str">
            <v>杨建</v>
          </cell>
          <cell r="Q425" t="str">
            <v>理科</v>
          </cell>
        </row>
        <row r="426">
          <cell r="A426" t="str">
            <v>513422200009202725</v>
          </cell>
          <cell r="B426">
            <v>10</v>
          </cell>
          <cell r="C426" t="str">
            <v>桑基祝玛</v>
          </cell>
          <cell r="D426" t="str">
            <v>406.0</v>
          </cell>
          <cell r="E426" t="str">
            <v>101.0</v>
          </cell>
          <cell r="F426" t="str">
            <v>向美娟</v>
          </cell>
          <cell r="G426" t="str">
            <v>59.0</v>
          </cell>
          <cell r="H426" t="str">
            <v>潘勇</v>
          </cell>
          <cell r="I426" t="str">
            <v>115.0</v>
          </cell>
          <cell r="J426" t="str">
            <v>赵顺诚</v>
          </cell>
          <cell r="K426" t="str">
            <v>19.0</v>
          </cell>
          <cell r="L426" t="str">
            <v>王友春</v>
          </cell>
          <cell r="M426" t="str">
            <v>41.0</v>
          </cell>
          <cell r="N426" t="str">
            <v>陈文惠</v>
          </cell>
          <cell r="O426" t="str">
            <v>71.0</v>
          </cell>
          <cell r="P426" t="str">
            <v>田友米</v>
          </cell>
          <cell r="Q426" t="str">
            <v>理科</v>
          </cell>
        </row>
        <row r="427">
          <cell r="A427" t="str">
            <v>513422200403200015</v>
          </cell>
          <cell r="B427">
            <v>6</v>
          </cell>
          <cell r="C427" t="str">
            <v>扎西龙布</v>
          </cell>
          <cell r="D427" t="str">
            <v>116.0</v>
          </cell>
          <cell r="E427" t="str">
            <v>72.0</v>
          </cell>
          <cell r="F427" t="str">
            <v>阙丽萍</v>
          </cell>
          <cell r="G427" t="str">
            <v>44.0</v>
          </cell>
          <cell r="H427" t="str">
            <v>李希</v>
          </cell>
          <cell r="I427">
            <v>42</v>
          </cell>
          <cell r="J427" t="str">
            <v>兰卡布尺</v>
          </cell>
          <cell r="K427">
            <v>20</v>
          </cell>
          <cell r="L427" t="str">
            <v>高贵勇</v>
          </cell>
          <cell r="M427">
            <v>42</v>
          </cell>
          <cell r="N427"/>
          <cell r="O427">
            <v>45</v>
          </cell>
          <cell r="P427"/>
          <cell r="Q427" t="str">
            <v>理科</v>
          </cell>
        </row>
        <row r="428">
          <cell r="A428" t="str">
            <v>513422200402030915</v>
          </cell>
          <cell r="B428">
            <v>6</v>
          </cell>
          <cell r="C428" t="str">
            <v>陈小平</v>
          </cell>
          <cell r="D428" t="str">
            <v>264.0</v>
          </cell>
          <cell r="E428" t="str">
            <v>96.0</v>
          </cell>
          <cell r="F428" t="str">
            <v>阙丽萍</v>
          </cell>
          <cell r="G428" t="str">
            <v>32.0</v>
          </cell>
          <cell r="H428" t="str">
            <v>李希</v>
          </cell>
          <cell r="I428" t="str">
            <v>49.0</v>
          </cell>
          <cell r="J428" t="str">
            <v>兰卡布尺</v>
          </cell>
          <cell r="K428" t="str">
            <v>22.0</v>
          </cell>
          <cell r="L428" t="str">
            <v>高贵勇</v>
          </cell>
          <cell r="M428" t="str">
            <v>30.0</v>
          </cell>
          <cell r="N428"/>
          <cell r="O428" t="str">
            <v>35.0</v>
          </cell>
          <cell r="P428"/>
          <cell r="Q428" t="str">
            <v>理科</v>
          </cell>
        </row>
        <row r="429">
          <cell r="A429" t="str">
            <v>513423200410183635</v>
          </cell>
          <cell r="B429">
            <v>8</v>
          </cell>
          <cell r="C429" t="str">
            <v>喇友抓次丁</v>
          </cell>
          <cell r="D429" t="str">
            <v>290.0</v>
          </cell>
          <cell r="E429" t="str">
            <v>76.0</v>
          </cell>
          <cell r="F429" t="str">
            <v>向美娟</v>
          </cell>
          <cell r="G429" t="str">
            <v>40.0</v>
          </cell>
          <cell r="H429" t="str">
            <v>胡付松</v>
          </cell>
          <cell r="I429" t="str">
            <v>52.0</v>
          </cell>
          <cell r="J429" t="str">
            <v>廖云虹</v>
          </cell>
          <cell r="K429" t="str">
            <v>37.0</v>
          </cell>
          <cell r="L429" t="str">
            <v>兰阿布</v>
          </cell>
          <cell r="M429" t="str">
            <v>30.0</v>
          </cell>
          <cell r="N429" t="str">
            <v>叶仁群</v>
          </cell>
          <cell r="O429" t="str">
            <v>55.0</v>
          </cell>
          <cell r="P429" t="str">
            <v>杨建</v>
          </cell>
          <cell r="Q429" t="str">
            <v>理科</v>
          </cell>
        </row>
        <row r="430">
          <cell r="A430" t="str">
            <v>51342220050722381X</v>
          </cell>
          <cell r="B430">
            <v>9</v>
          </cell>
          <cell r="C430" t="str">
            <v>仁争杜基</v>
          </cell>
          <cell r="D430" t="str">
            <v>252.0</v>
          </cell>
          <cell r="E430" t="str">
            <v>69.0</v>
          </cell>
          <cell r="F430" t="str">
            <v>张玉婷</v>
          </cell>
          <cell r="G430" t="str">
            <v>47.0</v>
          </cell>
          <cell r="H430" t="str">
            <v>黄金华</v>
          </cell>
          <cell r="I430" t="str">
            <v>52.0</v>
          </cell>
          <cell r="J430" t="str">
            <v>廖云虹</v>
          </cell>
          <cell r="K430" t="str">
            <v>15.0</v>
          </cell>
          <cell r="L430" t="str">
            <v>高贵勇</v>
          </cell>
          <cell r="M430" t="str">
            <v>35.0</v>
          </cell>
          <cell r="N430" t="str">
            <v>刘厚江</v>
          </cell>
          <cell r="O430" t="str">
            <v>34.0</v>
          </cell>
          <cell r="P430" t="str">
            <v>卢祥</v>
          </cell>
          <cell r="Q430" t="str">
            <v>理科</v>
          </cell>
        </row>
        <row r="431">
          <cell r="A431" t="str">
            <v>513423200408203115</v>
          </cell>
          <cell r="B431">
            <v>7</v>
          </cell>
          <cell r="C431" t="str">
            <v>王宗祥</v>
          </cell>
          <cell r="D431" t="str">
            <v>381.0</v>
          </cell>
          <cell r="E431" t="str">
            <v>102.0</v>
          </cell>
          <cell r="F431" t="str">
            <v>何光红</v>
          </cell>
          <cell r="G431" t="str">
            <v>70.0</v>
          </cell>
          <cell r="H431" t="str">
            <v>潘勇</v>
          </cell>
          <cell r="I431" t="str">
            <v>70.0</v>
          </cell>
          <cell r="J431" t="str">
            <v>胡昌燕</v>
          </cell>
          <cell r="K431" t="str">
            <v>29.0</v>
          </cell>
          <cell r="L431" t="str">
            <v>兰阿布</v>
          </cell>
          <cell r="M431" t="str">
            <v>46.0</v>
          </cell>
          <cell r="N431" t="str">
            <v>刘厚江</v>
          </cell>
          <cell r="O431" t="str">
            <v>64.0</v>
          </cell>
          <cell r="P431" t="str">
            <v>杨建</v>
          </cell>
          <cell r="Q431" t="str">
            <v>理科</v>
          </cell>
        </row>
        <row r="432">
          <cell r="A432" t="str">
            <v>513422200003042126</v>
          </cell>
          <cell r="B432">
            <v>12</v>
          </cell>
          <cell r="C432" t="str">
            <v>吕长秀</v>
          </cell>
          <cell r="D432" t="str">
            <v>342.0</v>
          </cell>
          <cell r="E432" t="str">
            <v>89.0</v>
          </cell>
          <cell r="F432" t="str">
            <v>朱霞</v>
          </cell>
          <cell r="G432" t="str">
            <v>64.0</v>
          </cell>
          <cell r="H432" t="str">
            <v>黄金华</v>
          </cell>
          <cell r="I432" t="str">
            <v>60.5</v>
          </cell>
          <cell r="J432" t="str">
            <v>程长寿</v>
          </cell>
          <cell r="K432" t="str">
            <v>19.0</v>
          </cell>
          <cell r="L432" t="str">
            <v>兰阿布</v>
          </cell>
          <cell r="M432" t="str">
            <v>39.0</v>
          </cell>
          <cell r="N432" t="str">
            <v>郑富全</v>
          </cell>
          <cell r="O432" t="str">
            <v>70.0</v>
          </cell>
          <cell r="P432" t="str">
            <v>卢祥</v>
          </cell>
          <cell r="Q432" t="str">
            <v>理科</v>
          </cell>
        </row>
        <row r="433">
          <cell r="A433" t="str">
            <v>513422200407254811</v>
          </cell>
          <cell r="B433">
            <v>10</v>
          </cell>
          <cell r="C433" t="str">
            <v>扎西旦珠</v>
          </cell>
          <cell r="D433" t="str">
            <v>482.0</v>
          </cell>
          <cell r="E433" t="str">
            <v>96.0</v>
          </cell>
          <cell r="F433" t="str">
            <v>向美娟</v>
          </cell>
          <cell r="G433" t="str">
            <v>103.0</v>
          </cell>
          <cell r="H433" t="str">
            <v>潘勇</v>
          </cell>
          <cell r="I433" t="str">
            <v>110.0</v>
          </cell>
          <cell r="J433" t="str">
            <v>赵顺诚</v>
          </cell>
          <cell r="K433" t="str">
            <v>62.0</v>
          </cell>
          <cell r="L433" t="str">
            <v>王友春</v>
          </cell>
          <cell r="M433" t="str">
            <v>54.0</v>
          </cell>
          <cell r="N433" t="str">
            <v>陈文惠</v>
          </cell>
          <cell r="O433" t="str">
            <v>57.0</v>
          </cell>
          <cell r="P433" t="str">
            <v>田友米</v>
          </cell>
          <cell r="Q433" t="str">
            <v>理科</v>
          </cell>
        </row>
        <row r="434">
          <cell r="A434" t="str">
            <v>513422200510101354</v>
          </cell>
          <cell r="B434">
            <v>6</v>
          </cell>
          <cell r="C434" t="str">
            <v>向方文</v>
          </cell>
          <cell r="D434" t="str">
            <v>340.0</v>
          </cell>
          <cell r="E434" t="str">
            <v>104.0</v>
          </cell>
          <cell r="F434" t="str">
            <v>阙丽萍</v>
          </cell>
          <cell r="G434" t="str">
            <v>60.0</v>
          </cell>
          <cell r="H434" t="str">
            <v>李希</v>
          </cell>
          <cell r="I434" t="str">
            <v>32.0</v>
          </cell>
          <cell r="J434" t="str">
            <v>兰卡布尺</v>
          </cell>
          <cell r="K434" t="str">
            <v>28.0</v>
          </cell>
          <cell r="L434" t="str">
            <v>高贵勇</v>
          </cell>
          <cell r="M434" t="str">
            <v>54.0</v>
          </cell>
          <cell r="N434"/>
          <cell r="O434" t="str">
            <v>62.0</v>
          </cell>
          <cell r="P434"/>
          <cell r="Q434" t="str">
            <v>理科</v>
          </cell>
        </row>
        <row r="435">
          <cell r="A435" t="str">
            <v>513422200401074625</v>
          </cell>
          <cell r="B435">
            <v>9</v>
          </cell>
          <cell r="C435" t="str">
            <v>雄英姆</v>
          </cell>
          <cell r="D435" t="str">
            <v>278.0</v>
          </cell>
          <cell r="E435" t="str">
            <v>75.0</v>
          </cell>
          <cell r="F435" t="str">
            <v>张玉婷</v>
          </cell>
          <cell r="G435" t="str">
            <v>58.0</v>
          </cell>
          <cell r="H435" t="str">
            <v>黄金华</v>
          </cell>
          <cell r="I435" t="str">
            <v>74.5</v>
          </cell>
          <cell r="J435" t="str">
            <v>廖云虹</v>
          </cell>
          <cell r="K435" t="str">
            <v>18.0</v>
          </cell>
          <cell r="L435" t="str">
            <v>高贵勇</v>
          </cell>
          <cell r="M435" t="str">
            <v>20.0</v>
          </cell>
          <cell r="N435" t="str">
            <v>刘厚江</v>
          </cell>
          <cell r="O435" t="str">
            <v>32.0</v>
          </cell>
          <cell r="P435" t="str">
            <v>卢祥</v>
          </cell>
          <cell r="Q435" t="str">
            <v>理科</v>
          </cell>
        </row>
        <row r="436">
          <cell r="A436" t="str">
            <v>513422200006054819</v>
          </cell>
          <cell r="B436">
            <v>7</v>
          </cell>
          <cell r="C436" t="str">
            <v>降初</v>
          </cell>
          <cell r="D436" t="str">
            <v>325.0</v>
          </cell>
          <cell r="E436" t="str">
            <v>82.0</v>
          </cell>
          <cell r="F436" t="str">
            <v>何光红</v>
          </cell>
          <cell r="G436" t="str">
            <v>60.0</v>
          </cell>
          <cell r="H436" t="str">
            <v>潘勇</v>
          </cell>
          <cell r="I436" t="str">
            <v>73.0</v>
          </cell>
          <cell r="J436" t="str">
            <v>胡昌燕</v>
          </cell>
          <cell r="K436" t="str">
            <v>23.0</v>
          </cell>
          <cell r="L436" t="str">
            <v>兰阿布</v>
          </cell>
          <cell r="M436" t="str">
            <v>27.0</v>
          </cell>
          <cell r="N436" t="str">
            <v>刘厚江</v>
          </cell>
          <cell r="O436" t="str">
            <v>60.0</v>
          </cell>
          <cell r="P436" t="str">
            <v>杨建</v>
          </cell>
          <cell r="Q436" t="str">
            <v>理科</v>
          </cell>
        </row>
        <row r="437">
          <cell r="A437" t="str">
            <v>513422200501252919</v>
          </cell>
          <cell r="B437">
            <v>6</v>
          </cell>
          <cell r="C437" t="str">
            <v>伍建龙</v>
          </cell>
          <cell r="D437" t="str">
            <v>347.0</v>
          </cell>
          <cell r="E437" t="str">
            <v>85.0</v>
          </cell>
          <cell r="F437" t="str">
            <v>阙丽萍</v>
          </cell>
          <cell r="G437" t="str">
            <v>71.0</v>
          </cell>
          <cell r="H437" t="str">
            <v>李希</v>
          </cell>
          <cell r="I437" t="str">
            <v>69.5</v>
          </cell>
          <cell r="J437" t="str">
            <v>兰卡布尺</v>
          </cell>
          <cell r="K437" t="str">
            <v>25.0</v>
          </cell>
          <cell r="L437" t="str">
            <v>高贵勇</v>
          </cell>
          <cell r="M437" t="str">
            <v>34.0</v>
          </cell>
          <cell r="N437"/>
          <cell r="O437" t="str">
            <v>62.0</v>
          </cell>
          <cell r="P437"/>
          <cell r="Q437" t="str">
            <v>理科</v>
          </cell>
        </row>
        <row r="438">
          <cell r="A438" t="str">
            <v>513422200310174815</v>
          </cell>
          <cell r="B438">
            <v>7</v>
          </cell>
          <cell r="C438" t="str">
            <v>鲁绒昂翁</v>
          </cell>
          <cell r="D438" t="str">
            <v>246.0</v>
          </cell>
          <cell r="E438" t="str">
            <v>98.0</v>
          </cell>
          <cell r="F438" t="str">
            <v>何光红</v>
          </cell>
          <cell r="G438" t="str">
            <v>30.0</v>
          </cell>
          <cell r="H438" t="str">
            <v>潘勇</v>
          </cell>
          <cell r="I438" t="str">
            <v>38.0</v>
          </cell>
          <cell r="J438" t="str">
            <v>胡昌燕</v>
          </cell>
          <cell r="K438" t="str">
            <v>21.0</v>
          </cell>
          <cell r="L438" t="str">
            <v>兰阿布</v>
          </cell>
          <cell r="M438" t="str">
            <v>7.0</v>
          </cell>
          <cell r="N438" t="str">
            <v>刘厚江</v>
          </cell>
          <cell r="O438" t="str">
            <v>52.0</v>
          </cell>
          <cell r="P438" t="str">
            <v>杨建</v>
          </cell>
          <cell r="Q438" t="str">
            <v>理科</v>
          </cell>
        </row>
        <row r="439">
          <cell r="A439" t="str">
            <v>513422200302232122</v>
          </cell>
          <cell r="B439">
            <v>12</v>
          </cell>
          <cell r="C439" t="str">
            <v>杨勇珍</v>
          </cell>
          <cell r="D439" t="str">
            <v>427.0</v>
          </cell>
          <cell r="E439" t="str">
            <v>99.0</v>
          </cell>
          <cell r="F439" t="str">
            <v>朱霞</v>
          </cell>
          <cell r="G439" t="str">
            <v>95.0</v>
          </cell>
          <cell r="H439" t="str">
            <v>黄金华</v>
          </cell>
          <cell r="I439" t="str">
            <v>87.0</v>
          </cell>
          <cell r="J439" t="str">
            <v>程长寿</v>
          </cell>
          <cell r="K439" t="str">
            <v>42.0</v>
          </cell>
          <cell r="L439" t="str">
            <v>兰阿布</v>
          </cell>
          <cell r="M439" t="str">
            <v>40.0</v>
          </cell>
          <cell r="N439" t="str">
            <v>郑富全</v>
          </cell>
          <cell r="O439" t="str">
            <v>64.0</v>
          </cell>
          <cell r="P439" t="str">
            <v>卢祥</v>
          </cell>
          <cell r="Q439" t="str">
            <v>理科</v>
          </cell>
        </row>
        <row r="440">
          <cell r="A440" t="str">
            <v>51342220050813152X</v>
          </cell>
          <cell r="B440">
            <v>6</v>
          </cell>
          <cell r="C440" t="str">
            <v>沈秋云</v>
          </cell>
          <cell r="D440" t="str">
            <v>256.0</v>
          </cell>
          <cell r="E440" t="str">
            <v>89.0</v>
          </cell>
          <cell r="F440" t="str">
            <v>阙丽萍</v>
          </cell>
          <cell r="G440" t="str">
            <v>50.0</v>
          </cell>
          <cell r="H440" t="str">
            <v>李希</v>
          </cell>
          <cell r="I440" t="str">
            <v>33.5</v>
          </cell>
          <cell r="J440" t="str">
            <v>兰卡布尺</v>
          </cell>
          <cell r="K440" t="str">
            <v>29.0</v>
          </cell>
          <cell r="L440" t="str">
            <v>高贵勇</v>
          </cell>
          <cell r="M440" t="str">
            <v>13.0</v>
          </cell>
          <cell r="N440"/>
          <cell r="O440" t="str">
            <v>41.0</v>
          </cell>
          <cell r="P440"/>
          <cell r="Q440" t="str">
            <v>理科</v>
          </cell>
        </row>
        <row r="441">
          <cell r="A441" t="str">
            <v>513422200309151958</v>
          </cell>
          <cell r="B441">
            <v>7</v>
          </cell>
          <cell r="C441" t="str">
            <v>何洋海</v>
          </cell>
          <cell r="D441" t="str">
            <v>222.0</v>
          </cell>
          <cell r="E441" t="str">
            <v>53.0</v>
          </cell>
          <cell r="F441" t="str">
            <v>何光红</v>
          </cell>
          <cell r="G441" t="str">
            <v>55.0</v>
          </cell>
          <cell r="H441" t="str">
            <v>潘勇</v>
          </cell>
          <cell r="I441" t="str">
            <v>35.5</v>
          </cell>
          <cell r="J441" t="str">
            <v>胡昌燕</v>
          </cell>
          <cell r="K441" t="str">
            <v>33.0</v>
          </cell>
          <cell r="L441" t="str">
            <v>兰阿布</v>
          </cell>
          <cell r="M441" t="str">
            <v>18.0</v>
          </cell>
          <cell r="N441" t="str">
            <v>刘厚江</v>
          </cell>
          <cell r="O441" t="str">
            <v>27.0</v>
          </cell>
          <cell r="P441" t="str">
            <v>杨建</v>
          </cell>
          <cell r="Q441" t="str">
            <v>理科</v>
          </cell>
        </row>
        <row r="442">
          <cell r="A442" t="str">
            <v>513422200406020036</v>
          </cell>
          <cell r="B442">
            <v>10</v>
          </cell>
          <cell r="C442" t="str">
            <v>罗桑亚杰</v>
          </cell>
          <cell r="D442" t="str">
            <v>302.0</v>
          </cell>
          <cell r="E442" t="str">
            <v>79.0</v>
          </cell>
          <cell r="F442" t="str">
            <v>向美娟</v>
          </cell>
          <cell r="G442" t="str">
            <v>40.0</v>
          </cell>
          <cell r="H442" t="str">
            <v>潘勇</v>
          </cell>
          <cell r="I442" t="str">
            <v>64.5</v>
          </cell>
          <cell r="J442" t="str">
            <v>赵顺诚</v>
          </cell>
          <cell r="K442" t="str">
            <v>24.0</v>
          </cell>
          <cell r="L442" t="str">
            <v>王友春</v>
          </cell>
          <cell r="M442" t="str">
            <v>37.0</v>
          </cell>
          <cell r="N442" t="str">
            <v>陈文惠</v>
          </cell>
          <cell r="O442" t="str">
            <v>57.0</v>
          </cell>
          <cell r="P442" t="str">
            <v>田友米</v>
          </cell>
          <cell r="Q442" t="str">
            <v>理科</v>
          </cell>
        </row>
        <row r="443">
          <cell r="A443" t="str">
            <v>513422200104064017</v>
          </cell>
          <cell r="B443">
            <v>6</v>
          </cell>
          <cell r="C443" t="str">
            <v>吕发清</v>
          </cell>
          <cell r="D443" t="str">
            <v>190.0</v>
          </cell>
          <cell r="E443" t="str">
            <v>60.0</v>
          </cell>
          <cell r="F443" t="str">
            <v>阙丽萍</v>
          </cell>
          <cell r="G443" t="str">
            <v>27.0</v>
          </cell>
          <cell r="H443" t="str">
            <v>李希</v>
          </cell>
          <cell r="I443" t="str">
            <v>28.5</v>
          </cell>
          <cell r="J443" t="str">
            <v>兰卡布尺</v>
          </cell>
          <cell r="K443" t="str">
            <v>14.0</v>
          </cell>
          <cell r="L443" t="str">
            <v>高贵勇</v>
          </cell>
          <cell r="M443" t="str">
            <v>17.0</v>
          </cell>
          <cell r="N443"/>
          <cell r="O443" t="str">
            <v>43.0</v>
          </cell>
          <cell r="P443"/>
          <cell r="Q443" t="str">
            <v>理科</v>
          </cell>
        </row>
        <row r="444">
          <cell r="A444" t="str">
            <v>513422200403051718</v>
          </cell>
          <cell r="B444">
            <v>7</v>
          </cell>
          <cell r="C444" t="str">
            <v>杜基次里</v>
          </cell>
          <cell r="D444" t="str">
            <v>390.0</v>
          </cell>
          <cell r="E444" t="str">
            <v>89.0</v>
          </cell>
          <cell r="F444" t="str">
            <v>何光红</v>
          </cell>
          <cell r="G444" t="str">
            <v>63.0</v>
          </cell>
          <cell r="H444" t="str">
            <v>潘勇</v>
          </cell>
          <cell r="I444" t="str">
            <v>118.5</v>
          </cell>
          <cell r="J444" t="str">
            <v>胡昌燕</v>
          </cell>
          <cell r="K444" t="str">
            <v>31.0</v>
          </cell>
          <cell r="L444" t="str">
            <v>兰阿布</v>
          </cell>
          <cell r="M444" t="str">
            <v>40.0</v>
          </cell>
          <cell r="N444" t="str">
            <v>刘厚江</v>
          </cell>
          <cell r="O444" t="str">
            <v>48.0</v>
          </cell>
          <cell r="P444" t="str">
            <v>杨建</v>
          </cell>
          <cell r="Q444" t="str">
            <v>理科</v>
          </cell>
        </row>
        <row r="445">
          <cell r="A445" t="str">
            <v>513422200511042528</v>
          </cell>
          <cell r="B445">
            <v>11</v>
          </cell>
          <cell r="C445" t="str">
            <v>黄顺美</v>
          </cell>
          <cell r="D445" t="str">
            <v>451.0</v>
          </cell>
          <cell r="E445" t="str">
            <v>100.0</v>
          </cell>
          <cell r="F445" t="str">
            <v>张玉婷</v>
          </cell>
          <cell r="G445" t="str">
            <v>99.0</v>
          </cell>
          <cell r="H445" t="str">
            <v>胡付松</v>
          </cell>
          <cell r="I445" t="str">
            <v>94.0</v>
          </cell>
          <cell r="J445" t="str">
            <v>程长寿</v>
          </cell>
          <cell r="K445" t="str">
            <v>55.0</v>
          </cell>
          <cell r="L445" t="str">
            <v>王友春</v>
          </cell>
          <cell r="M445" t="str">
            <v>52.0</v>
          </cell>
          <cell r="N445" t="str">
            <v>叶仁群</v>
          </cell>
          <cell r="O445" t="str">
            <v>51.0</v>
          </cell>
          <cell r="P445" t="str">
            <v>田友米</v>
          </cell>
          <cell r="Q445" t="str">
            <v>理科</v>
          </cell>
        </row>
        <row r="446">
          <cell r="A446" t="str">
            <v>513422200509070028</v>
          </cell>
          <cell r="B446">
            <v>11</v>
          </cell>
          <cell r="C446" t="str">
            <v>孙芮</v>
          </cell>
          <cell r="D446" t="str">
            <v>391.0</v>
          </cell>
          <cell r="E446" t="str">
            <v>81.0</v>
          </cell>
          <cell r="F446" t="str">
            <v>张玉婷</v>
          </cell>
          <cell r="G446" t="str">
            <v>67.0</v>
          </cell>
          <cell r="H446" t="str">
            <v>胡付松</v>
          </cell>
          <cell r="I446" t="str">
            <v>117.0</v>
          </cell>
          <cell r="J446" t="str">
            <v>程长寿</v>
          </cell>
          <cell r="K446" t="str">
            <v>24.0</v>
          </cell>
          <cell r="L446" t="str">
            <v>王友春</v>
          </cell>
          <cell r="M446" t="str">
            <v>42.0</v>
          </cell>
          <cell r="N446" t="str">
            <v>叶仁群</v>
          </cell>
          <cell r="O446" t="str">
            <v>60.0</v>
          </cell>
          <cell r="P446" t="str">
            <v>田友米</v>
          </cell>
          <cell r="Q446" t="str">
            <v>理科</v>
          </cell>
        </row>
        <row r="447">
          <cell r="A447" t="str">
            <v>513422200503132515</v>
          </cell>
          <cell r="B447">
            <v>10</v>
          </cell>
          <cell r="C447" t="str">
            <v>陈平平</v>
          </cell>
          <cell r="D447" t="str">
            <v>436.0</v>
          </cell>
          <cell r="E447" t="str">
            <v>92.0</v>
          </cell>
          <cell r="F447" t="str">
            <v>向美娟</v>
          </cell>
          <cell r="G447" t="str">
            <v>103.0</v>
          </cell>
          <cell r="H447" t="str">
            <v>潘勇</v>
          </cell>
          <cell r="I447" t="str">
            <v>64.0</v>
          </cell>
          <cell r="J447" t="str">
            <v>赵顺诚</v>
          </cell>
          <cell r="K447" t="str">
            <v>47.0</v>
          </cell>
          <cell r="L447" t="str">
            <v>王友春</v>
          </cell>
          <cell r="M447" t="str">
            <v>54.0</v>
          </cell>
          <cell r="N447" t="str">
            <v>陈文惠</v>
          </cell>
          <cell r="O447" t="str">
            <v>76.0</v>
          </cell>
          <cell r="P447" t="str">
            <v>田友米</v>
          </cell>
          <cell r="Q447" t="str">
            <v>理科</v>
          </cell>
        </row>
        <row r="448">
          <cell r="A448" t="str">
            <v>513422200403205027</v>
          </cell>
          <cell r="B448">
            <v>12</v>
          </cell>
          <cell r="C448" t="str">
            <v>巴支</v>
          </cell>
          <cell r="D448" t="str">
            <v>415.0</v>
          </cell>
          <cell r="E448" t="str">
            <v>101.0</v>
          </cell>
          <cell r="F448" t="str">
            <v>朱霞</v>
          </cell>
          <cell r="G448" t="str">
            <v>69.0</v>
          </cell>
          <cell r="H448" t="str">
            <v>黄金华</v>
          </cell>
          <cell r="I448" t="str">
            <v>112.0</v>
          </cell>
          <cell r="J448" t="str">
            <v>程长寿</v>
          </cell>
          <cell r="K448" t="str">
            <v>34.0</v>
          </cell>
          <cell r="L448" t="str">
            <v>兰阿布</v>
          </cell>
          <cell r="M448" t="str">
            <v>35.0</v>
          </cell>
          <cell r="N448" t="str">
            <v>郑富全</v>
          </cell>
          <cell r="O448" t="str">
            <v>64.0</v>
          </cell>
          <cell r="P448" t="str">
            <v>卢祥</v>
          </cell>
          <cell r="Q448" t="str">
            <v>理科</v>
          </cell>
        </row>
        <row r="449">
          <cell r="A449" t="str">
            <v>513422200502132118</v>
          </cell>
          <cell r="B449">
            <v>7</v>
          </cell>
          <cell r="C449" t="str">
            <v>次里杜基</v>
          </cell>
          <cell r="D449" t="str">
            <v>327.0</v>
          </cell>
          <cell r="E449" t="str">
            <v>98.0</v>
          </cell>
          <cell r="F449" t="str">
            <v>何光红</v>
          </cell>
          <cell r="G449" t="str">
            <v>31.0</v>
          </cell>
          <cell r="H449" t="str">
            <v>潘勇</v>
          </cell>
          <cell r="I449" t="str">
            <v>105.0</v>
          </cell>
          <cell r="J449" t="str">
            <v>胡昌燕</v>
          </cell>
          <cell r="K449" t="str">
            <v>7.0</v>
          </cell>
          <cell r="L449" t="str">
            <v>兰阿布</v>
          </cell>
          <cell r="M449" t="str">
            <v>39.0</v>
          </cell>
          <cell r="N449" t="str">
            <v>刘厚江</v>
          </cell>
          <cell r="O449" t="str">
            <v>47.0</v>
          </cell>
          <cell r="P449" t="str">
            <v>杨建</v>
          </cell>
          <cell r="Q449" t="str">
            <v>理科</v>
          </cell>
        </row>
        <row r="450">
          <cell r="A450" t="str">
            <v>513422200304236047</v>
          </cell>
          <cell r="B450">
            <v>12</v>
          </cell>
          <cell r="C450" t="str">
            <v>祝玛央宗</v>
          </cell>
          <cell r="D450" t="str">
            <v>372.0</v>
          </cell>
          <cell r="E450" t="str">
            <v>114.0</v>
          </cell>
          <cell r="F450" t="str">
            <v>朱霞</v>
          </cell>
          <cell r="G450" t="str">
            <v>43.0</v>
          </cell>
          <cell r="H450" t="str">
            <v>黄金华</v>
          </cell>
          <cell r="I450" t="str">
            <v>103.0</v>
          </cell>
          <cell r="J450" t="str">
            <v>程长寿</v>
          </cell>
          <cell r="K450" t="str">
            <v>16.0</v>
          </cell>
          <cell r="L450" t="str">
            <v>兰阿布</v>
          </cell>
          <cell r="M450" t="str">
            <v>25.0</v>
          </cell>
          <cell r="N450" t="str">
            <v>郑富全</v>
          </cell>
          <cell r="O450" t="str">
            <v>71.0</v>
          </cell>
          <cell r="P450" t="str">
            <v>卢祥</v>
          </cell>
          <cell r="Q450" t="str">
            <v>理科</v>
          </cell>
        </row>
        <row r="451">
          <cell r="A451" t="str">
            <v>513422200609193818</v>
          </cell>
          <cell r="B451">
            <v>12</v>
          </cell>
          <cell r="C451" t="str">
            <v>罗伍子</v>
          </cell>
          <cell r="D451" t="str">
            <v>535.0</v>
          </cell>
          <cell r="E451" t="str">
            <v>109.0</v>
          </cell>
          <cell r="F451" t="str">
            <v>朱霞</v>
          </cell>
          <cell r="G451" t="str">
            <v>114.0</v>
          </cell>
          <cell r="H451" t="str">
            <v>黄金华</v>
          </cell>
          <cell r="I451" t="str">
            <v>127.0</v>
          </cell>
          <cell r="J451" t="str">
            <v>程长寿</v>
          </cell>
          <cell r="K451" t="str">
            <v>69.0</v>
          </cell>
          <cell r="L451" t="str">
            <v>兰阿布</v>
          </cell>
          <cell r="M451" t="str">
            <v>52.0</v>
          </cell>
          <cell r="N451" t="str">
            <v>郑富全</v>
          </cell>
          <cell r="O451" t="str">
            <v>64.0</v>
          </cell>
          <cell r="P451" t="str">
            <v>卢祥</v>
          </cell>
          <cell r="Q451" t="str">
            <v>理科</v>
          </cell>
        </row>
        <row r="452">
          <cell r="A452" t="str">
            <v>513422200210014427</v>
          </cell>
          <cell r="B452">
            <v>8</v>
          </cell>
          <cell r="C452" t="str">
            <v>杜基央初</v>
          </cell>
          <cell r="D452" t="str">
            <v>251.0</v>
          </cell>
          <cell r="E452" t="str">
            <v>79.0</v>
          </cell>
          <cell r="F452" t="str">
            <v>向美娟</v>
          </cell>
          <cell r="G452" t="str">
            <v>30.0</v>
          </cell>
          <cell r="H452" t="str">
            <v>胡付松</v>
          </cell>
          <cell r="I452" t="str">
            <v>42.5</v>
          </cell>
          <cell r="J452" t="str">
            <v>廖云虹</v>
          </cell>
          <cell r="K452" t="str">
            <v>29.0</v>
          </cell>
          <cell r="L452" t="str">
            <v>兰阿布</v>
          </cell>
          <cell r="M452" t="str">
            <v>30.0</v>
          </cell>
          <cell r="N452" t="str">
            <v>叶仁群</v>
          </cell>
          <cell r="O452" t="str">
            <v>40.0</v>
          </cell>
          <cell r="P452" t="str">
            <v>杨建</v>
          </cell>
          <cell r="Q452" t="str">
            <v>理科</v>
          </cell>
        </row>
        <row r="453">
          <cell r="A453" t="str">
            <v>513422200411174216</v>
          </cell>
          <cell r="B453">
            <v>8</v>
          </cell>
          <cell r="C453" t="str">
            <v>次仁扎次</v>
          </cell>
          <cell r="D453" t="str">
            <v>273.0</v>
          </cell>
          <cell r="E453" t="str">
            <v>75.0</v>
          </cell>
          <cell r="F453" t="str">
            <v>向美娟</v>
          </cell>
          <cell r="G453" t="str">
            <v>59.0</v>
          </cell>
          <cell r="H453" t="str">
            <v>胡付松</v>
          </cell>
          <cell r="I453" t="str">
            <v>44.0</v>
          </cell>
          <cell r="J453" t="str">
            <v>廖云虹</v>
          </cell>
          <cell r="K453" t="str">
            <v>16.0</v>
          </cell>
          <cell r="L453" t="str">
            <v>兰阿布</v>
          </cell>
          <cell r="M453" t="str">
            <v>36.0</v>
          </cell>
          <cell r="N453" t="str">
            <v>叶仁群</v>
          </cell>
          <cell r="O453" t="str">
            <v>43.0</v>
          </cell>
          <cell r="P453" t="str">
            <v>杨建</v>
          </cell>
          <cell r="Q453" t="str">
            <v>理科</v>
          </cell>
        </row>
        <row r="454">
          <cell r="A454" t="str">
            <v>513422200503151521</v>
          </cell>
          <cell r="B454">
            <v>8</v>
          </cell>
          <cell r="C454" t="str">
            <v>安伍几</v>
          </cell>
          <cell r="D454" t="str">
            <v>354.0</v>
          </cell>
          <cell r="E454" t="str">
            <v>85.0</v>
          </cell>
          <cell r="F454" t="str">
            <v>向美娟</v>
          </cell>
          <cell r="G454" t="str">
            <v>104.0</v>
          </cell>
          <cell r="H454" t="str">
            <v>胡付松</v>
          </cell>
          <cell r="I454" t="str">
            <v>54.5</v>
          </cell>
          <cell r="J454" t="str">
            <v>廖云虹</v>
          </cell>
          <cell r="K454" t="str">
            <v>14.0</v>
          </cell>
          <cell r="L454" t="str">
            <v>兰阿布</v>
          </cell>
          <cell r="M454" t="str">
            <v>40.0</v>
          </cell>
          <cell r="N454" t="str">
            <v>叶仁群</v>
          </cell>
          <cell r="O454" t="str">
            <v>56.0</v>
          </cell>
          <cell r="P454" t="str">
            <v>杨建</v>
          </cell>
          <cell r="Q454" t="str">
            <v>理科</v>
          </cell>
        </row>
        <row r="455">
          <cell r="A455" t="str">
            <v>513422200409073619</v>
          </cell>
          <cell r="B455">
            <v>11</v>
          </cell>
          <cell r="C455" t="str">
            <v>边玛杜基</v>
          </cell>
          <cell r="D455" t="str">
            <v>453.0</v>
          </cell>
          <cell r="E455" t="str">
            <v>94.0</v>
          </cell>
          <cell r="F455" t="str">
            <v>张玉婷</v>
          </cell>
          <cell r="G455" t="str">
            <v>100.0</v>
          </cell>
          <cell r="H455" t="str">
            <v>胡付松</v>
          </cell>
          <cell r="I455" t="str">
            <v>91.5</v>
          </cell>
          <cell r="J455" t="str">
            <v>程长寿</v>
          </cell>
          <cell r="K455" t="str">
            <v>49.0</v>
          </cell>
          <cell r="L455" t="str">
            <v>王友春</v>
          </cell>
          <cell r="M455" t="str">
            <v>59.0</v>
          </cell>
          <cell r="N455" t="str">
            <v>叶仁群</v>
          </cell>
          <cell r="O455" t="str">
            <v>59.0</v>
          </cell>
          <cell r="P455" t="str">
            <v>田友米</v>
          </cell>
          <cell r="Q455" t="str">
            <v>理科</v>
          </cell>
        </row>
        <row r="456">
          <cell r="A456" t="str">
            <v>513422200403142513</v>
          </cell>
          <cell r="B456">
            <v>6</v>
          </cell>
          <cell r="C456" t="str">
            <v>陈明友</v>
          </cell>
          <cell r="D456" t="str">
            <v>352.0</v>
          </cell>
          <cell r="E456" t="str">
            <v>89.0</v>
          </cell>
          <cell r="F456" t="str">
            <v>阙丽萍</v>
          </cell>
          <cell r="G456" t="str">
            <v>62.0</v>
          </cell>
          <cell r="H456" t="str">
            <v>李希</v>
          </cell>
          <cell r="I456" t="str">
            <v>59.5</v>
          </cell>
          <cell r="J456" t="str">
            <v>兰卡布尺</v>
          </cell>
          <cell r="K456" t="str">
            <v>44.0</v>
          </cell>
          <cell r="L456" t="str">
            <v>高贵勇</v>
          </cell>
          <cell r="M456" t="str">
            <v>32.0</v>
          </cell>
          <cell r="N456"/>
          <cell r="O456" t="str">
            <v>65.0</v>
          </cell>
          <cell r="P456"/>
          <cell r="Q456" t="str">
            <v>理科</v>
          </cell>
        </row>
        <row r="457">
          <cell r="A457" t="str">
            <v>513422200404230013</v>
          </cell>
          <cell r="B457">
            <v>9</v>
          </cell>
          <cell r="C457" t="str">
            <v>李畅</v>
          </cell>
          <cell r="D457"/>
          <cell r="E457"/>
          <cell r="F457" t="str">
            <v>张玉婷</v>
          </cell>
          <cell r="G457"/>
          <cell r="H457" t="str">
            <v>黄金华</v>
          </cell>
          <cell r="I457"/>
          <cell r="J457" t="str">
            <v>廖云虹</v>
          </cell>
          <cell r="K457"/>
          <cell r="L457" t="str">
            <v>高贵勇</v>
          </cell>
          <cell r="M457"/>
          <cell r="N457" t="str">
            <v>刘厚江</v>
          </cell>
          <cell r="O457"/>
          <cell r="P457" t="str">
            <v>卢祥</v>
          </cell>
          <cell r="Q457" t="str">
            <v>理科</v>
          </cell>
        </row>
        <row r="458">
          <cell r="A458" t="str">
            <v>513422200510032942</v>
          </cell>
          <cell r="B458">
            <v>12</v>
          </cell>
          <cell r="C458" t="str">
            <v>朱东菊</v>
          </cell>
          <cell r="D458" t="str">
            <v>454.0</v>
          </cell>
          <cell r="E458" t="str">
            <v>111.0</v>
          </cell>
          <cell r="F458" t="str">
            <v>朱霞</v>
          </cell>
          <cell r="G458" t="str">
            <v>85.0</v>
          </cell>
          <cell r="H458" t="str">
            <v>黄金华</v>
          </cell>
          <cell r="I458" t="str">
            <v>115.5</v>
          </cell>
          <cell r="J458" t="str">
            <v>程长寿</v>
          </cell>
          <cell r="K458" t="str">
            <v>34.0</v>
          </cell>
          <cell r="L458" t="str">
            <v>兰阿布</v>
          </cell>
          <cell r="M458" t="str">
            <v>42.0</v>
          </cell>
          <cell r="N458" t="str">
            <v>郑富全</v>
          </cell>
          <cell r="O458" t="str">
            <v>66.0</v>
          </cell>
          <cell r="P458" t="str">
            <v>卢祥</v>
          </cell>
          <cell r="Q458" t="str">
            <v>理科</v>
          </cell>
        </row>
        <row r="459">
          <cell r="A459" t="str">
            <v>51342220000904072X</v>
          </cell>
          <cell r="B459">
            <v>7</v>
          </cell>
          <cell r="C459" t="str">
            <v>陈沙姆</v>
          </cell>
          <cell r="D459" t="str">
            <v>339.0</v>
          </cell>
          <cell r="E459" t="str">
            <v>104.0</v>
          </cell>
          <cell r="F459" t="str">
            <v>何光红</v>
          </cell>
          <cell r="G459" t="str">
            <v>44.0</v>
          </cell>
          <cell r="H459" t="str">
            <v>潘勇</v>
          </cell>
          <cell r="I459" t="str">
            <v>58.0</v>
          </cell>
          <cell r="J459" t="str">
            <v>胡昌燕</v>
          </cell>
          <cell r="K459" t="str">
            <v>30.0</v>
          </cell>
          <cell r="L459" t="str">
            <v>兰阿布</v>
          </cell>
          <cell r="M459" t="str">
            <v>42.0</v>
          </cell>
          <cell r="N459" t="str">
            <v>刘厚江</v>
          </cell>
          <cell r="O459" t="str">
            <v>61.0</v>
          </cell>
          <cell r="P459" t="str">
            <v>杨建</v>
          </cell>
          <cell r="Q459" t="str">
            <v>理科</v>
          </cell>
        </row>
        <row r="460">
          <cell r="A460" t="str">
            <v>513422200303294827</v>
          </cell>
          <cell r="B460">
            <v>6</v>
          </cell>
          <cell r="C460" t="str">
            <v>次尔央青</v>
          </cell>
          <cell r="D460" t="str">
            <v>284.0</v>
          </cell>
          <cell r="E460" t="str">
            <v>71.0</v>
          </cell>
          <cell r="F460" t="str">
            <v>阙丽萍</v>
          </cell>
          <cell r="G460" t="str">
            <v>38.0</v>
          </cell>
          <cell r="H460" t="str">
            <v>李希</v>
          </cell>
          <cell r="I460" t="str">
            <v>84.0</v>
          </cell>
          <cell r="J460" t="str">
            <v>兰卡布尺</v>
          </cell>
          <cell r="K460" t="str">
            <v>18.0</v>
          </cell>
          <cell r="L460" t="str">
            <v>高贵勇</v>
          </cell>
          <cell r="M460" t="str">
            <v>32.0</v>
          </cell>
          <cell r="N460"/>
          <cell r="O460" t="str">
            <v>41.0</v>
          </cell>
          <cell r="P460"/>
          <cell r="Q460" t="str">
            <v>理科</v>
          </cell>
        </row>
        <row r="461">
          <cell r="A461" t="str">
            <v>513422199604252721</v>
          </cell>
          <cell r="B461">
            <v>7</v>
          </cell>
          <cell r="C461" t="str">
            <v>苏腰明</v>
          </cell>
          <cell r="D461" t="str">
            <v>269.0</v>
          </cell>
          <cell r="E461" t="str">
            <v>79.0</v>
          </cell>
          <cell r="F461" t="str">
            <v>何光红</v>
          </cell>
          <cell r="G461" t="str">
            <v>40.0</v>
          </cell>
          <cell r="H461" t="str">
            <v>潘勇</v>
          </cell>
          <cell r="I461" t="str">
            <v>74.5</v>
          </cell>
          <cell r="J461" t="str">
            <v>胡昌燕</v>
          </cell>
          <cell r="K461" t="str">
            <v>20.0</v>
          </cell>
          <cell r="L461" t="str">
            <v>兰阿布</v>
          </cell>
          <cell r="M461" t="str">
            <v>23.0</v>
          </cell>
          <cell r="N461" t="str">
            <v>刘厚江</v>
          </cell>
          <cell r="O461" t="str">
            <v>32.0</v>
          </cell>
          <cell r="P461" t="str">
            <v>杨建</v>
          </cell>
          <cell r="Q461" t="str">
            <v>理科</v>
          </cell>
        </row>
        <row r="462">
          <cell r="A462" t="str">
            <v>513422200502110023</v>
          </cell>
          <cell r="B462">
            <v>11</v>
          </cell>
          <cell r="C462" t="str">
            <v>撒打祝玛</v>
          </cell>
          <cell r="D462" t="str">
            <v>412.0</v>
          </cell>
          <cell r="E462" t="str">
            <v>96.0</v>
          </cell>
          <cell r="F462" t="str">
            <v>张玉婷</v>
          </cell>
          <cell r="G462" t="str">
            <v>73.0</v>
          </cell>
          <cell r="H462" t="str">
            <v>胡付松</v>
          </cell>
          <cell r="I462" t="str">
            <v>114.5</v>
          </cell>
          <cell r="J462" t="str">
            <v>程长寿</v>
          </cell>
          <cell r="K462" t="str">
            <v>26.0</v>
          </cell>
          <cell r="L462" t="str">
            <v>王友春</v>
          </cell>
          <cell r="M462" t="str">
            <v>38.0</v>
          </cell>
          <cell r="N462" t="str">
            <v>叶仁群</v>
          </cell>
          <cell r="O462" t="str">
            <v>64.0</v>
          </cell>
          <cell r="P462" t="str">
            <v>田友米</v>
          </cell>
          <cell r="Q462" t="str">
            <v>理科</v>
          </cell>
        </row>
        <row r="463">
          <cell r="A463" t="str">
            <v>513422200205071929</v>
          </cell>
          <cell r="B463">
            <v>8</v>
          </cell>
          <cell r="C463" t="str">
            <v>杨秀珍</v>
          </cell>
          <cell r="D463" t="str">
            <v>330.0</v>
          </cell>
          <cell r="E463" t="str">
            <v>88.0</v>
          </cell>
          <cell r="F463" t="str">
            <v>向美娟</v>
          </cell>
          <cell r="G463" t="str">
            <v>44.0</v>
          </cell>
          <cell r="H463" t="str">
            <v>胡付松</v>
          </cell>
          <cell r="I463" t="str">
            <v>67.5</v>
          </cell>
          <cell r="J463" t="str">
            <v>廖云虹</v>
          </cell>
          <cell r="K463" t="str">
            <v>32.0</v>
          </cell>
          <cell r="L463" t="str">
            <v>兰阿布</v>
          </cell>
          <cell r="M463" t="str">
            <v>34.0</v>
          </cell>
          <cell r="N463" t="str">
            <v>叶仁群</v>
          </cell>
          <cell r="O463" t="str">
            <v>64.0</v>
          </cell>
          <cell r="P463" t="str">
            <v>杨建</v>
          </cell>
          <cell r="Q463" t="str">
            <v>理科</v>
          </cell>
        </row>
        <row r="464">
          <cell r="A464" t="str">
            <v>513422200403080922</v>
          </cell>
          <cell r="B464">
            <v>7</v>
          </cell>
          <cell r="C464" t="str">
            <v>沈林莫</v>
          </cell>
          <cell r="D464" t="str">
            <v>366.0</v>
          </cell>
          <cell r="E464" t="str">
            <v>101.0</v>
          </cell>
          <cell r="F464" t="str">
            <v>何光红</v>
          </cell>
          <cell r="G464" t="str">
            <v>62.0</v>
          </cell>
          <cell r="H464" t="str">
            <v>潘勇</v>
          </cell>
          <cell r="I464" t="str">
            <v>96.5</v>
          </cell>
          <cell r="J464" t="str">
            <v>胡昌燕</v>
          </cell>
          <cell r="K464" t="str">
            <v>24.0</v>
          </cell>
          <cell r="L464" t="str">
            <v>兰阿布</v>
          </cell>
          <cell r="M464" t="str">
            <v>37.0</v>
          </cell>
          <cell r="N464" t="str">
            <v>刘厚江</v>
          </cell>
          <cell r="O464" t="str">
            <v>45.0</v>
          </cell>
          <cell r="P464" t="str">
            <v>杨建</v>
          </cell>
          <cell r="Q464" t="str">
            <v>理科</v>
          </cell>
        </row>
        <row r="465">
          <cell r="A465" t="str">
            <v>513422200403010035</v>
          </cell>
          <cell r="B465">
            <v>8</v>
          </cell>
          <cell r="C465" t="str">
            <v>兰志勇</v>
          </cell>
          <cell r="D465" t="str">
            <v>401.0</v>
          </cell>
          <cell r="E465" t="str">
            <v>96.0</v>
          </cell>
          <cell r="F465" t="str">
            <v>向美娟</v>
          </cell>
          <cell r="G465" t="str">
            <v>77.0</v>
          </cell>
          <cell r="H465" t="str">
            <v>胡付松</v>
          </cell>
          <cell r="I465" t="str">
            <v>80.5</v>
          </cell>
          <cell r="J465" t="str">
            <v>廖云虹</v>
          </cell>
          <cell r="K465" t="str">
            <v>22.0</v>
          </cell>
          <cell r="L465" t="str">
            <v>兰阿布</v>
          </cell>
          <cell r="M465" t="str">
            <v>57.0</v>
          </cell>
          <cell r="N465" t="str">
            <v>叶仁群</v>
          </cell>
          <cell r="O465" t="str">
            <v>68.0</v>
          </cell>
          <cell r="P465" t="str">
            <v>杨建</v>
          </cell>
          <cell r="Q465" t="str">
            <v>理科</v>
          </cell>
        </row>
        <row r="466">
          <cell r="A466" t="str">
            <v>513422200408252519</v>
          </cell>
          <cell r="B466">
            <v>10</v>
          </cell>
          <cell r="C466" t="str">
            <v>毛马华</v>
          </cell>
          <cell r="D466" t="str">
            <v>476.0</v>
          </cell>
          <cell r="E466" t="str">
            <v>107.0</v>
          </cell>
          <cell r="F466" t="str">
            <v>向美娟</v>
          </cell>
          <cell r="G466" t="str">
            <v>82.0</v>
          </cell>
          <cell r="H466" t="str">
            <v>潘勇</v>
          </cell>
          <cell r="I466" t="str">
            <v>117.5</v>
          </cell>
          <cell r="J466" t="str">
            <v>赵顺诚</v>
          </cell>
          <cell r="K466" t="str">
            <v>51.0</v>
          </cell>
          <cell r="L466" t="str">
            <v>王友春</v>
          </cell>
          <cell r="M466" t="str">
            <v>43.0</v>
          </cell>
          <cell r="N466" t="str">
            <v>陈文惠</v>
          </cell>
          <cell r="O466" t="str">
            <v>75.0</v>
          </cell>
          <cell r="P466" t="str">
            <v>田友米</v>
          </cell>
          <cell r="Q466" t="str">
            <v>理科</v>
          </cell>
        </row>
        <row r="467">
          <cell r="A467" t="str">
            <v>513422200403160914</v>
          </cell>
          <cell r="B467">
            <v>12</v>
          </cell>
          <cell r="C467" t="str">
            <v>扎西龙布</v>
          </cell>
          <cell r="D467" t="str">
            <v>524.0</v>
          </cell>
          <cell r="E467" t="str">
            <v>112.0</v>
          </cell>
          <cell r="F467" t="str">
            <v>朱霞</v>
          </cell>
          <cell r="G467" t="str">
            <v>102.0</v>
          </cell>
          <cell r="H467" t="str">
            <v>黄金华</v>
          </cell>
          <cell r="I467" t="str">
            <v>118.0</v>
          </cell>
          <cell r="J467" t="str">
            <v>程长寿</v>
          </cell>
          <cell r="K467" t="str">
            <v>57.0</v>
          </cell>
          <cell r="L467" t="str">
            <v>兰阿布</v>
          </cell>
          <cell r="M467" t="str">
            <v>61.0</v>
          </cell>
          <cell r="N467" t="str">
            <v>郑富全</v>
          </cell>
          <cell r="O467" t="str">
            <v>74.0</v>
          </cell>
          <cell r="P467" t="str">
            <v>卢祥</v>
          </cell>
          <cell r="Q467" t="str">
            <v>理科</v>
          </cell>
        </row>
        <row r="468">
          <cell r="A468" t="str">
            <v>513422200304151916</v>
          </cell>
          <cell r="B468">
            <v>7</v>
          </cell>
          <cell r="C468" t="str">
            <v>沈东平</v>
          </cell>
          <cell r="D468" t="str">
            <v>353.0</v>
          </cell>
          <cell r="E468" t="str">
            <v>74.0</v>
          </cell>
          <cell r="F468" t="str">
            <v>何光红</v>
          </cell>
          <cell r="G468" t="str">
            <v>56.0</v>
          </cell>
          <cell r="H468" t="str">
            <v>潘勇</v>
          </cell>
          <cell r="I468" t="str">
            <v>101.0</v>
          </cell>
          <cell r="J468" t="str">
            <v>胡昌燕</v>
          </cell>
          <cell r="K468" t="str">
            <v>30.0</v>
          </cell>
          <cell r="L468" t="str">
            <v>兰阿布</v>
          </cell>
          <cell r="M468" t="str">
            <v>22.0</v>
          </cell>
          <cell r="N468" t="str">
            <v>刘厚江</v>
          </cell>
          <cell r="O468" t="str">
            <v>70.0</v>
          </cell>
          <cell r="P468" t="str">
            <v>杨建</v>
          </cell>
          <cell r="Q468" t="str">
            <v>理科</v>
          </cell>
        </row>
        <row r="469">
          <cell r="A469" t="str">
            <v>51342220041115272X</v>
          </cell>
          <cell r="B469">
            <v>10</v>
          </cell>
          <cell r="C469" t="str">
            <v>李小秀</v>
          </cell>
          <cell r="D469" t="str">
            <v>508.0</v>
          </cell>
          <cell r="E469" t="str">
            <v>106.0</v>
          </cell>
          <cell r="F469" t="str">
            <v>向美娟</v>
          </cell>
          <cell r="G469" t="str">
            <v>91.0</v>
          </cell>
          <cell r="H469" t="str">
            <v>潘勇</v>
          </cell>
          <cell r="I469" t="str">
            <v>118.5</v>
          </cell>
          <cell r="J469" t="str">
            <v>赵顺诚</v>
          </cell>
          <cell r="K469" t="str">
            <v>56.0</v>
          </cell>
          <cell r="L469" t="str">
            <v>王友春</v>
          </cell>
          <cell r="M469" t="str">
            <v>63.0</v>
          </cell>
          <cell r="N469" t="str">
            <v>陈文惠</v>
          </cell>
          <cell r="O469" t="str">
            <v>73.0</v>
          </cell>
          <cell r="P469" t="str">
            <v>田友米</v>
          </cell>
          <cell r="Q469" t="str">
            <v>理科</v>
          </cell>
        </row>
        <row r="470">
          <cell r="A470" t="str">
            <v>513422200504162919</v>
          </cell>
          <cell r="B470">
            <v>8</v>
          </cell>
          <cell r="C470" t="str">
            <v>严永康</v>
          </cell>
          <cell r="D470" t="str">
            <v>348.0</v>
          </cell>
          <cell r="E470" t="str">
            <v>96.0</v>
          </cell>
          <cell r="F470" t="str">
            <v>向美娟</v>
          </cell>
          <cell r="G470" t="str">
            <v>66.0</v>
          </cell>
          <cell r="H470" t="str">
            <v>胡付松</v>
          </cell>
          <cell r="I470" t="str">
            <v>44.0</v>
          </cell>
          <cell r="J470" t="str">
            <v>廖云虹</v>
          </cell>
          <cell r="K470" t="str">
            <v>43.0</v>
          </cell>
          <cell r="L470" t="str">
            <v>兰阿布</v>
          </cell>
          <cell r="M470" t="str">
            <v>45.0</v>
          </cell>
          <cell r="N470" t="str">
            <v>叶仁群</v>
          </cell>
          <cell r="O470" t="str">
            <v>54.0</v>
          </cell>
          <cell r="P470" t="str">
            <v>杨建</v>
          </cell>
          <cell r="Q470" t="str">
            <v>理科</v>
          </cell>
        </row>
        <row r="471">
          <cell r="A471" t="str">
            <v>513422200504086215</v>
          </cell>
          <cell r="B471">
            <v>11</v>
          </cell>
          <cell r="C471" t="str">
            <v>代稞钰</v>
          </cell>
          <cell r="D471" t="str">
            <v>489.0</v>
          </cell>
          <cell r="E471" t="str">
            <v>107.0</v>
          </cell>
          <cell r="F471" t="str">
            <v>张玉婷</v>
          </cell>
          <cell r="G471" t="str">
            <v>97.0</v>
          </cell>
          <cell r="H471" t="str">
            <v>胡付松</v>
          </cell>
          <cell r="I471" t="str">
            <v>127.5</v>
          </cell>
          <cell r="J471" t="str">
            <v>程长寿</v>
          </cell>
          <cell r="K471" t="str">
            <v>35.0</v>
          </cell>
          <cell r="L471" t="str">
            <v>王友春</v>
          </cell>
          <cell r="M471" t="str">
            <v>61.0</v>
          </cell>
          <cell r="N471" t="str">
            <v>叶仁群</v>
          </cell>
          <cell r="O471" t="str">
            <v>61.0</v>
          </cell>
          <cell r="P471" t="str">
            <v>田友米</v>
          </cell>
          <cell r="Q471" t="str">
            <v>理科</v>
          </cell>
        </row>
        <row r="472">
          <cell r="A472" t="str">
            <v>513422200612055029</v>
          </cell>
          <cell r="B472">
            <v>9</v>
          </cell>
          <cell r="C472" t="str">
            <v>次姆</v>
          </cell>
          <cell r="D472" t="str">
            <v>283.0</v>
          </cell>
          <cell r="E472" t="str">
            <v>84.0</v>
          </cell>
          <cell r="F472" t="str">
            <v>张玉婷</v>
          </cell>
          <cell r="G472" t="str">
            <v>56.0</v>
          </cell>
          <cell r="H472" t="str">
            <v>黄金华</v>
          </cell>
          <cell r="I472" t="str">
            <v>48.5</v>
          </cell>
          <cell r="J472" t="str">
            <v>廖云虹</v>
          </cell>
          <cell r="K472" t="str">
            <v>21.0</v>
          </cell>
          <cell r="L472" t="str">
            <v>高贵勇</v>
          </cell>
          <cell r="M472" t="str">
            <v>29.0</v>
          </cell>
          <cell r="N472" t="str">
            <v>刘厚江</v>
          </cell>
          <cell r="O472" t="str">
            <v>44.0</v>
          </cell>
          <cell r="P472" t="str">
            <v>卢祥</v>
          </cell>
          <cell r="Q472" t="str">
            <v>理科</v>
          </cell>
        </row>
        <row r="473">
          <cell r="A473" t="str">
            <v>51342220010405111X</v>
          </cell>
          <cell r="B473">
            <v>12</v>
          </cell>
          <cell r="C473" t="str">
            <v>毛建军</v>
          </cell>
          <cell r="D473" t="str">
            <v>402.0</v>
          </cell>
          <cell r="E473" t="str">
            <v>85.0</v>
          </cell>
          <cell r="F473" t="str">
            <v>朱霞</v>
          </cell>
          <cell r="G473" t="str">
            <v>69.0</v>
          </cell>
          <cell r="H473" t="str">
            <v>黄金华</v>
          </cell>
          <cell r="I473" t="str">
            <v>102.5</v>
          </cell>
          <cell r="J473" t="str">
            <v>程长寿</v>
          </cell>
          <cell r="K473" t="str">
            <v>37.0</v>
          </cell>
          <cell r="L473" t="str">
            <v>兰阿布</v>
          </cell>
          <cell r="M473" t="str">
            <v>42.0</v>
          </cell>
          <cell r="N473" t="str">
            <v>郑富全</v>
          </cell>
          <cell r="O473" t="str">
            <v>66.0</v>
          </cell>
          <cell r="P473" t="str">
            <v>卢祥</v>
          </cell>
          <cell r="Q473" t="str">
            <v>理科</v>
          </cell>
        </row>
        <row r="474">
          <cell r="A474" t="str">
            <v>513422200409060316</v>
          </cell>
          <cell r="B474">
            <v>12</v>
          </cell>
          <cell r="C474" t="str">
            <v>鲁爱康</v>
          </cell>
          <cell r="D474" t="str">
            <v>361.0</v>
          </cell>
          <cell r="E474" t="str">
            <v>102.0</v>
          </cell>
          <cell r="F474" t="str">
            <v>朱霞</v>
          </cell>
          <cell r="G474" t="str">
            <v>43.0</v>
          </cell>
          <cell r="H474" t="str">
            <v>黄金华</v>
          </cell>
          <cell r="I474" t="str">
            <v>101.0</v>
          </cell>
          <cell r="J474" t="str">
            <v>程长寿</v>
          </cell>
          <cell r="K474" t="str">
            <v>30.0</v>
          </cell>
          <cell r="L474" t="str">
            <v>兰阿布</v>
          </cell>
          <cell r="M474" t="str">
            <v>33.0</v>
          </cell>
          <cell r="N474" t="str">
            <v>郑富全</v>
          </cell>
          <cell r="O474" t="str">
            <v>52.0</v>
          </cell>
          <cell r="P474" t="str">
            <v>卢祥</v>
          </cell>
          <cell r="Q474" t="str">
            <v>理科</v>
          </cell>
        </row>
        <row r="475">
          <cell r="A475" t="str">
            <v>513422200009120324</v>
          </cell>
          <cell r="B475">
            <v>10</v>
          </cell>
          <cell r="C475" t="str">
            <v>苏朗当杰祝姆</v>
          </cell>
          <cell r="D475" t="str">
            <v>405.0</v>
          </cell>
          <cell r="E475" t="str">
            <v>111.0</v>
          </cell>
          <cell r="F475" t="str">
            <v>向美娟</v>
          </cell>
          <cell r="G475" t="str">
            <v>71.0</v>
          </cell>
          <cell r="H475" t="str">
            <v>潘勇</v>
          </cell>
          <cell r="I475" t="str">
            <v>79.0</v>
          </cell>
          <cell r="J475" t="str">
            <v>赵顺诚</v>
          </cell>
          <cell r="K475" t="str">
            <v>34.0</v>
          </cell>
          <cell r="L475" t="str">
            <v>王友春</v>
          </cell>
          <cell r="M475" t="str">
            <v>32.0</v>
          </cell>
          <cell r="N475" t="str">
            <v>陈文惠</v>
          </cell>
          <cell r="O475" t="str">
            <v>78.0</v>
          </cell>
          <cell r="P475" t="str">
            <v>田友米</v>
          </cell>
          <cell r="Q475" t="str">
            <v>理科</v>
          </cell>
        </row>
        <row r="476">
          <cell r="A476" t="str">
            <v>513422200403102319</v>
          </cell>
          <cell r="B476">
            <v>6</v>
          </cell>
          <cell r="C476" t="str">
            <v>杨六斤</v>
          </cell>
          <cell r="D476" t="str">
            <v>308.0</v>
          </cell>
          <cell r="E476" t="str">
            <v>87.0</v>
          </cell>
          <cell r="F476" t="str">
            <v>阙丽萍</v>
          </cell>
          <cell r="G476" t="str">
            <v>56.0</v>
          </cell>
          <cell r="H476" t="str">
            <v>李希</v>
          </cell>
          <cell r="I476" t="str">
            <v>40.5</v>
          </cell>
          <cell r="J476" t="str">
            <v>兰卡布尺</v>
          </cell>
          <cell r="K476" t="str">
            <v>20.0</v>
          </cell>
          <cell r="L476" t="str">
            <v>高贵勇</v>
          </cell>
          <cell r="M476" t="str">
            <v>42.0</v>
          </cell>
          <cell r="N476"/>
          <cell r="O476" t="str">
            <v>62.0</v>
          </cell>
          <cell r="P476"/>
          <cell r="Q476" t="str">
            <v>理科</v>
          </cell>
        </row>
        <row r="477">
          <cell r="A477" t="str">
            <v>513422200405102312</v>
          </cell>
          <cell r="B477">
            <v>10</v>
          </cell>
          <cell r="C477" t="str">
            <v>布琼泽仁</v>
          </cell>
          <cell r="D477" t="str">
            <v>456.0</v>
          </cell>
          <cell r="E477" t="str">
            <v>115.0</v>
          </cell>
          <cell r="F477" t="str">
            <v>向美娟</v>
          </cell>
          <cell r="G477" t="str">
            <v>69.0</v>
          </cell>
          <cell r="H477" t="str">
            <v>潘勇</v>
          </cell>
          <cell r="I477" t="str">
            <v>126.0</v>
          </cell>
          <cell r="J477" t="str">
            <v>赵顺诚</v>
          </cell>
          <cell r="K477" t="str">
            <v>37.0</v>
          </cell>
          <cell r="L477" t="str">
            <v>王友春</v>
          </cell>
          <cell r="M477" t="str">
            <v>34.0</v>
          </cell>
          <cell r="N477" t="str">
            <v>陈文惠</v>
          </cell>
          <cell r="O477" t="str">
            <v>75.0</v>
          </cell>
          <cell r="P477" t="str">
            <v>田友米</v>
          </cell>
          <cell r="Q477" t="str">
            <v>理科</v>
          </cell>
        </row>
        <row r="478">
          <cell r="A478" t="str">
            <v>513422200407104223</v>
          </cell>
          <cell r="B478">
            <v>10</v>
          </cell>
          <cell r="C478" t="str">
            <v>仁青祝玛</v>
          </cell>
          <cell r="D478" t="str">
            <v>436.0</v>
          </cell>
          <cell r="E478" t="str">
            <v>101.0</v>
          </cell>
          <cell r="F478" t="str">
            <v>向美娟</v>
          </cell>
          <cell r="G478" t="str">
            <v>85.0</v>
          </cell>
          <cell r="H478" t="str">
            <v>潘勇</v>
          </cell>
          <cell r="I478" t="str">
            <v>117.5</v>
          </cell>
          <cell r="J478" t="str">
            <v>赵顺诚</v>
          </cell>
          <cell r="K478" t="str">
            <v>42.0</v>
          </cell>
          <cell r="L478" t="str">
            <v>王友春</v>
          </cell>
          <cell r="M478" t="str">
            <v>29.0</v>
          </cell>
          <cell r="N478" t="str">
            <v>陈文惠</v>
          </cell>
          <cell r="O478" t="str">
            <v>61.0</v>
          </cell>
          <cell r="P478" t="str">
            <v>田友米</v>
          </cell>
          <cell r="Q478" t="str">
            <v>理科</v>
          </cell>
        </row>
        <row r="479">
          <cell r="A479" t="str">
            <v>513422200104054812</v>
          </cell>
          <cell r="B479">
            <v>11</v>
          </cell>
          <cell r="C479" t="str">
            <v>苏朗多丁</v>
          </cell>
          <cell r="D479" t="str">
            <v>484.0</v>
          </cell>
          <cell r="E479" t="str">
            <v>110.0</v>
          </cell>
          <cell r="F479" t="str">
            <v>张玉婷</v>
          </cell>
          <cell r="G479" t="str">
            <v>91.0</v>
          </cell>
          <cell r="H479" t="str">
            <v>胡付松</v>
          </cell>
          <cell r="I479" t="str">
            <v>114.5</v>
          </cell>
          <cell r="J479" t="str">
            <v>程长寿</v>
          </cell>
          <cell r="K479" t="str">
            <v>45.0</v>
          </cell>
          <cell r="L479" t="str">
            <v>王友春</v>
          </cell>
          <cell r="M479" t="str">
            <v>52.0</v>
          </cell>
          <cell r="N479" t="str">
            <v>叶仁群</v>
          </cell>
          <cell r="O479" t="str">
            <v>71.0</v>
          </cell>
          <cell r="P479" t="str">
            <v>田友米</v>
          </cell>
          <cell r="Q479" t="str">
            <v>理科</v>
          </cell>
        </row>
        <row r="480">
          <cell r="A480" t="str">
            <v>513422200306184025</v>
          </cell>
          <cell r="B480">
            <v>12</v>
          </cell>
          <cell r="C480" t="str">
            <v>扎西拉初</v>
          </cell>
          <cell r="D480" t="str">
            <v>453.0</v>
          </cell>
          <cell r="E480" t="str">
            <v>103.0</v>
          </cell>
          <cell r="F480" t="str">
            <v>朱霞</v>
          </cell>
          <cell r="G480" t="str">
            <v>84.0</v>
          </cell>
          <cell r="H480" t="str">
            <v>黄金华</v>
          </cell>
          <cell r="I480" t="str">
            <v>108.5</v>
          </cell>
          <cell r="J480" t="str">
            <v>程长寿</v>
          </cell>
          <cell r="K480" t="str">
            <v>42.0</v>
          </cell>
          <cell r="L480" t="str">
            <v>兰阿布</v>
          </cell>
          <cell r="M480" t="str">
            <v>45.0</v>
          </cell>
          <cell r="N480" t="str">
            <v>郑富全</v>
          </cell>
          <cell r="O480" t="str">
            <v>70.0</v>
          </cell>
          <cell r="P480" t="str">
            <v>卢祥</v>
          </cell>
          <cell r="Q480" t="str">
            <v>理科</v>
          </cell>
        </row>
        <row r="481">
          <cell r="A481" t="str">
            <v>513422200206186410</v>
          </cell>
          <cell r="B481">
            <v>8</v>
          </cell>
          <cell r="C481" t="str">
            <v>鲁绒根戈</v>
          </cell>
          <cell r="D481" t="str">
            <v>338.0</v>
          </cell>
          <cell r="E481" t="str">
            <v>91.0</v>
          </cell>
          <cell r="F481" t="str">
            <v>向美娟</v>
          </cell>
          <cell r="G481" t="str">
            <v>60.0</v>
          </cell>
          <cell r="H481" t="str">
            <v>胡付松</v>
          </cell>
          <cell r="I481" t="str">
            <v>95.5</v>
          </cell>
          <cell r="J481" t="str">
            <v>廖云虹</v>
          </cell>
          <cell r="K481" t="str">
            <v>33.0</v>
          </cell>
          <cell r="L481" t="str">
            <v>兰阿布</v>
          </cell>
          <cell r="M481" t="str">
            <v>17.0</v>
          </cell>
          <cell r="N481" t="str">
            <v>叶仁群</v>
          </cell>
          <cell r="O481" t="str">
            <v>41.0</v>
          </cell>
          <cell r="P481" t="str">
            <v>杨建</v>
          </cell>
          <cell r="Q481" t="str">
            <v>理科</v>
          </cell>
        </row>
        <row r="482">
          <cell r="A482" t="str">
            <v>513422200612126624</v>
          </cell>
          <cell r="B482">
            <v>7</v>
          </cell>
          <cell r="C482" t="str">
            <v>伍呷呷</v>
          </cell>
          <cell r="D482" t="str">
            <v>299.0</v>
          </cell>
          <cell r="E482" t="str">
            <v>83.0</v>
          </cell>
          <cell r="F482" t="str">
            <v>何光红</v>
          </cell>
          <cell r="G482" t="str">
            <v>51.0</v>
          </cell>
          <cell r="H482" t="str">
            <v>潘勇</v>
          </cell>
          <cell r="I482" t="str">
            <v>76.0</v>
          </cell>
          <cell r="J482" t="str">
            <v>胡昌燕</v>
          </cell>
          <cell r="K482" t="str">
            <v>20.0</v>
          </cell>
          <cell r="L482" t="str">
            <v>兰阿布</v>
          </cell>
          <cell r="M482" t="str">
            <v>20.0</v>
          </cell>
          <cell r="N482" t="str">
            <v>刘厚江</v>
          </cell>
          <cell r="O482" t="str">
            <v>49.0</v>
          </cell>
          <cell r="P482" t="str">
            <v>杨建</v>
          </cell>
          <cell r="Q482" t="str">
            <v>理科</v>
          </cell>
        </row>
        <row r="483">
          <cell r="A483" t="str">
            <v>513422200501012931</v>
          </cell>
          <cell r="B483">
            <v>10</v>
          </cell>
          <cell r="C483" t="str">
            <v>木元宏</v>
          </cell>
          <cell r="D483" t="str">
            <v>426.0</v>
          </cell>
          <cell r="E483" t="str">
            <v>89.0</v>
          </cell>
          <cell r="F483" t="str">
            <v>向美娟</v>
          </cell>
          <cell r="G483" t="str">
            <v>89.0</v>
          </cell>
          <cell r="H483" t="str">
            <v>潘勇</v>
          </cell>
          <cell r="I483" t="str">
            <v>96.0</v>
          </cell>
          <cell r="J483" t="str">
            <v>赵顺诚</v>
          </cell>
          <cell r="K483" t="str">
            <v>49.0</v>
          </cell>
          <cell r="L483" t="str">
            <v>王友春</v>
          </cell>
          <cell r="M483" t="str">
            <v>54.0</v>
          </cell>
          <cell r="N483" t="str">
            <v>陈文惠</v>
          </cell>
          <cell r="O483" t="str">
            <v>49.0</v>
          </cell>
          <cell r="P483" t="str">
            <v>田友米</v>
          </cell>
          <cell r="Q483" t="str">
            <v>理科</v>
          </cell>
        </row>
        <row r="484">
          <cell r="A484" t="str">
            <v>513422200403010019</v>
          </cell>
          <cell r="B484">
            <v>7</v>
          </cell>
          <cell r="C484" t="str">
            <v>王撒打</v>
          </cell>
          <cell r="D484" t="str">
            <v>311.0</v>
          </cell>
          <cell r="E484" t="str">
            <v>79.0</v>
          </cell>
          <cell r="F484" t="str">
            <v>何光红</v>
          </cell>
          <cell r="G484" t="str">
            <v>39.0</v>
          </cell>
          <cell r="H484" t="str">
            <v>潘勇</v>
          </cell>
          <cell r="I484" t="str">
            <v>67.0</v>
          </cell>
          <cell r="J484" t="str">
            <v>胡昌燕</v>
          </cell>
          <cell r="K484" t="str">
            <v>21.0</v>
          </cell>
          <cell r="L484" t="str">
            <v>兰阿布</v>
          </cell>
          <cell r="M484" t="str">
            <v>38.0</v>
          </cell>
          <cell r="N484" t="str">
            <v>刘厚江</v>
          </cell>
          <cell r="O484" t="str">
            <v>67.0</v>
          </cell>
          <cell r="P484" t="str">
            <v>杨建</v>
          </cell>
          <cell r="Q484" t="str">
            <v>理科</v>
          </cell>
        </row>
        <row r="485">
          <cell r="A485" t="str">
            <v>513422200310123612</v>
          </cell>
          <cell r="B485">
            <v>12</v>
          </cell>
          <cell r="C485" t="str">
            <v>张建勇</v>
          </cell>
          <cell r="D485" t="str">
            <v>448.0</v>
          </cell>
          <cell r="E485" t="str">
            <v>106.0</v>
          </cell>
          <cell r="F485" t="str">
            <v>朱霞</v>
          </cell>
          <cell r="G485" t="str">
            <v>64.0</v>
          </cell>
          <cell r="H485" t="str">
            <v>黄金华</v>
          </cell>
          <cell r="I485" t="str">
            <v>117.5</v>
          </cell>
          <cell r="J485" t="str">
            <v>程长寿</v>
          </cell>
          <cell r="K485" t="str">
            <v>37.0</v>
          </cell>
          <cell r="L485" t="str">
            <v>兰阿布</v>
          </cell>
          <cell r="M485" t="str">
            <v>50.0</v>
          </cell>
          <cell r="N485" t="str">
            <v>郑富全</v>
          </cell>
          <cell r="O485" t="str">
            <v>73.0</v>
          </cell>
          <cell r="P485" t="str">
            <v>卢祥</v>
          </cell>
          <cell r="Q485" t="str">
            <v>理科</v>
          </cell>
        </row>
        <row r="486">
          <cell r="A486" t="str">
            <v>513422200407281123</v>
          </cell>
          <cell r="B486">
            <v>12</v>
          </cell>
          <cell r="C486" t="str">
            <v>马东静</v>
          </cell>
          <cell r="D486" t="str">
            <v>476.0</v>
          </cell>
          <cell r="E486" t="str">
            <v>97.0</v>
          </cell>
          <cell r="F486" t="str">
            <v>朱霞</v>
          </cell>
          <cell r="G486" t="str">
            <v>94.0</v>
          </cell>
          <cell r="H486" t="str">
            <v>黄金华</v>
          </cell>
          <cell r="I486" t="str">
            <v>127.5</v>
          </cell>
          <cell r="J486" t="str">
            <v>程长寿</v>
          </cell>
          <cell r="K486" t="str">
            <v>34.0</v>
          </cell>
          <cell r="L486" t="str">
            <v>兰阿布</v>
          </cell>
          <cell r="M486" t="str">
            <v>52.0</v>
          </cell>
          <cell r="N486" t="str">
            <v>郑富全</v>
          </cell>
          <cell r="O486" t="str">
            <v>71.0</v>
          </cell>
          <cell r="P486" t="str">
            <v>卢祥</v>
          </cell>
          <cell r="Q486" t="str">
            <v>理科</v>
          </cell>
        </row>
        <row r="487">
          <cell r="A487" t="str">
            <v>513422200301252711</v>
          </cell>
          <cell r="B487">
            <v>11</v>
          </cell>
          <cell r="C487" t="str">
            <v>朱成义</v>
          </cell>
          <cell r="D487" t="str">
            <v>444.0</v>
          </cell>
          <cell r="E487" t="str">
            <v>102.0</v>
          </cell>
          <cell r="F487" t="str">
            <v>张玉婷</v>
          </cell>
          <cell r="G487" t="str">
            <v>65.0</v>
          </cell>
          <cell r="H487" t="str">
            <v>胡付松</v>
          </cell>
          <cell r="I487" t="str">
            <v>102.5</v>
          </cell>
          <cell r="J487" t="str">
            <v>程长寿</v>
          </cell>
          <cell r="K487" t="str">
            <v>40.0</v>
          </cell>
          <cell r="L487" t="str">
            <v>王友春</v>
          </cell>
          <cell r="M487" t="str">
            <v>62.0</v>
          </cell>
          <cell r="N487" t="str">
            <v>叶仁群</v>
          </cell>
          <cell r="O487" t="str">
            <v>72.0</v>
          </cell>
          <cell r="P487" t="str">
            <v>田友米</v>
          </cell>
          <cell r="Q487" t="str">
            <v>理科</v>
          </cell>
        </row>
        <row r="488">
          <cell r="A488" t="str">
            <v>513422200512052728</v>
          </cell>
          <cell r="B488">
            <v>11</v>
          </cell>
          <cell r="C488" t="str">
            <v>杨春花</v>
          </cell>
          <cell r="D488" t="str">
            <v>445.0</v>
          </cell>
          <cell r="E488" t="str">
            <v>107.0</v>
          </cell>
          <cell r="F488" t="str">
            <v>张玉婷</v>
          </cell>
          <cell r="G488" t="str">
            <v>67.0</v>
          </cell>
          <cell r="H488" t="str">
            <v>胡付松</v>
          </cell>
          <cell r="I488" t="str">
            <v>132.5</v>
          </cell>
          <cell r="J488" t="str">
            <v>程长寿</v>
          </cell>
          <cell r="K488" t="str">
            <v>28.0</v>
          </cell>
          <cell r="L488" t="str">
            <v>王友春</v>
          </cell>
          <cell r="M488" t="str">
            <v>45.0</v>
          </cell>
          <cell r="N488" t="str">
            <v>叶仁群</v>
          </cell>
          <cell r="O488" t="str">
            <v>65.0</v>
          </cell>
          <cell r="P488" t="str">
            <v>田友米</v>
          </cell>
          <cell r="Q488" t="str">
            <v>理科</v>
          </cell>
        </row>
        <row r="489">
          <cell r="A489" t="str">
            <v>513422200409034820</v>
          </cell>
          <cell r="B489">
            <v>7</v>
          </cell>
          <cell r="C489" t="str">
            <v>边玛拉姆</v>
          </cell>
          <cell r="D489" t="str">
            <v>349.0</v>
          </cell>
          <cell r="E489" t="str">
            <v>104.0</v>
          </cell>
          <cell r="F489" t="str">
            <v>何光红</v>
          </cell>
          <cell r="G489" t="str">
            <v>39.0</v>
          </cell>
          <cell r="H489" t="str">
            <v>潘勇</v>
          </cell>
          <cell r="I489" t="str">
            <v>75.0</v>
          </cell>
          <cell r="J489" t="str">
            <v>胡昌燕</v>
          </cell>
          <cell r="K489" t="str">
            <v>30.0</v>
          </cell>
          <cell r="L489" t="str">
            <v>兰阿布</v>
          </cell>
          <cell r="M489" t="str">
            <v>48.0</v>
          </cell>
          <cell r="N489" t="str">
            <v>刘厚江</v>
          </cell>
          <cell r="O489" t="str">
            <v>53.0</v>
          </cell>
          <cell r="P489" t="str">
            <v>杨建</v>
          </cell>
          <cell r="Q489" t="str">
            <v>理科</v>
          </cell>
        </row>
        <row r="490">
          <cell r="A490" t="str">
            <v>513422200209174028</v>
          </cell>
          <cell r="B490">
            <v>6</v>
          </cell>
          <cell r="C490" t="str">
            <v>次尔拉初</v>
          </cell>
          <cell r="D490" t="str">
            <v>351.0</v>
          </cell>
          <cell r="E490" t="str">
            <v>93.0</v>
          </cell>
          <cell r="F490" t="str">
            <v>阙丽萍</v>
          </cell>
          <cell r="G490" t="str">
            <v>66.0</v>
          </cell>
          <cell r="H490" t="str">
            <v>李希</v>
          </cell>
          <cell r="I490" t="str">
            <v>78.0</v>
          </cell>
          <cell r="J490" t="str">
            <v>兰卡布尺</v>
          </cell>
          <cell r="K490" t="str">
            <v>28.0</v>
          </cell>
          <cell r="L490" t="str">
            <v>高贵勇</v>
          </cell>
          <cell r="M490" t="str">
            <v>30.0</v>
          </cell>
          <cell r="N490"/>
          <cell r="O490" t="str">
            <v>56.0</v>
          </cell>
          <cell r="P490"/>
          <cell r="Q490" t="str">
            <v>理科</v>
          </cell>
        </row>
        <row r="491">
          <cell r="A491" t="str">
            <v>513422200510081322</v>
          </cell>
          <cell r="B491">
            <v>12</v>
          </cell>
          <cell r="C491" t="str">
            <v>王小英</v>
          </cell>
          <cell r="D491" t="str">
            <v>391.0</v>
          </cell>
          <cell r="E491" t="str">
            <v>95.0</v>
          </cell>
          <cell r="F491" t="str">
            <v>朱霞</v>
          </cell>
          <cell r="G491" t="str">
            <v>73.0</v>
          </cell>
          <cell r="H491" t="str">
            <v>黄金华</v>
          </cell>
          <cell r="I491" t="str">
            <v>108.5</v>
          </cell>
          <cell r="J491" t="str">
            <v>程长寿</v>
          </cell>
          <cell r="K491" t="str">
            <v>17.0</v>
          </cell>
          <cell r="L491" t="str">
            <v>兰阿布</v>
          </cell>
          <cell r="M491" t="str">
            <v>37.0</v>
          </cell>
          <cell r="N491" t="str">
            <v>郑富全</v>
          </cell>
          <cell r="O491" t="str">
            <v>60.0</v>
          </cell>
          <cell r="P491" t="str">
            <v>卢祥</v>
          </cell>
          <cell r="Q491" t="str">
            <v>理科</v>
          </cell>
        </row>
        <row r="492">
          <cell r="A492" t="str">
            <v>513422200409195413</v>
          </cell>
          <cell r="B492">
            <v>9</v>
          </cell>
          <cell r="C492" t="str">
            <v>翁金多吉</v>
          </cell>
          <cell r="D492"/>
          <cell r="E492"/>
          <cell r="F492" t="str">
            <v>张玉婷</v>
          </cell>
          <cell r="G492"/>
          <cell r="H492" t="str">
            <v>黄金华</v>
          </cell>
          <cell r="I492"/>
          <cell r="J492" t="str">
            <v>廖云虹</v>
          </cell>
          <cell r="K492"/>
          <cell r="L492" t="str">
            <v>高贵勇</v>
          </cell>
          <cell r="M492"/>
          <cell r="N492" t="str">
            <v>刘厚江</v>
          </cell>
          <cell r="O492"/>
          <cell r="P492" t="str">
            <v>卢祥</v>
          </cell>
          <cell r="Q492" t="str">
            <v>理科</v>
          </cell>
        </row>
        <row r="493">
          <cell r="A493" t="str">
            <v>513422200512150926</v>
          </cell>
          <cell r="B493">
            <v>11</v>
          </cell>
          <cell r="C493" t="str">
            <v>董英英</v>
          </cell>
          <cell r="D493" t="str">
            <v>405.0</v>
          </cell>
          <cell r="E493" t="str">
            <v>103.0</v>
          </cell>
          <cell r="F493" t="str">
            <v>张玉婷</v>
          </cell>
          <cell r="G493" t="str">
            <v>69.0</v>
          </cell>
          <cell r="H493" t="str">
            <v>胡付松</v>
          </cell>
          <cell r="I493" t="str">
            <v>90.5</v>
          </cell>
          <cell r="J493" t="str">
            <v>程长寿</v>
          </cell>
          <cell r="K493" t="str">
            <v>31.0</v>
          </cell>
          <cell r="L493" t="str">
            <v>王友春</v>
          </cell>
          <cell r="M493" t="str">
            <v>49.0</v>
          </cell>
          <cell r="N493" t="str">
            <v>叶仁群</v>
          </cell>
          <cell r="O493" t="str">
            <v>62.0</v>
          </cell>
          <cell r="P493" t="str">
            <v>田友米</v>
          </cell>
          <cell r="Q493" t="str">
            <v>理科</v>
          </cell>
        </row>
        <row r="494">
          <cell r="A494" t="str">
            <v>513422200410193626</v>
          </cell>
          <cell r="B494">
            <v>12</v>
          </cell>
          <cell r="C494" t="str">
            <v>祝玛次尔</v>
          </cell>
          <cell r="D494" t="str">
            <v>387.0</v>
          </cell>
          <cell r="E494" t="str">
            <v>107.0</v>
          </cell>
          <cell r="F494" t="str">
            <v>朱霞</v>
          </cell>
          <cell r="G494" t="str">
            <v>63.0</v>
          </cell>
          <cell r="H494" t="str">
            <v>黄金华</v>
          </cell>
          <cell r="I494" t="str">
            <v>95.0</v>
          </cell>
          <cell r="J494" t="str">
            <v>程长寿</v>
          </cell>
          <cell r="K494" t="str">
            <v>34.0</v>
          </cell>
          <cell r="L494" t="str">
            <v>兰阿布</v>
          </cell>
          <cell r="M494" t="str">
            <v>44.0</v>
          </cell>
          <cell r="N494" t="str">
            <v>郑富全</v>
          </cell>
          <cell r="O494" t="str">
            <v>44.0</v>
          </cell>
          <cell r="P494" t="str">
            <v>卢祥</v>
          </cell>
          <cell r="Q494" t="str">
            <v>理科</v>
          </cell>
        </row>
        <row r="495">
          <cell r="A495" t="str">
            <v>513422200303132510</v>
          </cell>
          <cell r="B495">
            <v>6</v>
          </cell>
          <cell r="C495" t="str">
            <v>李顺军</v>
          </cell>
          <cell r="D495" t="str">
            <v>309.0</v>
          </cell>
          <cell r="E495" t="str">
            <v>96.0</v>
          </cell>
          <cell r="F495" t="str">
            <v>阙丽萍</v>
          </cell>
          <cell r="G495" t="str">
            <v>33.0</v>
          </cell>
          <cell r="H495" t="str">
            <v>李希</v>
          </cell>
          <cell r="I495" t="str">
            <v>60.5</v>
          </cell>
          <cell r="J495" t="str">
            <v>兰卡布尺</v>
          </cell>
          <cell r="K495" t="str">
            <v>12.0</v>
          </cell>
          <cell r="L495" t="str">
            <v>高贵勇</v>
          </cell>
          <cell r="M495" t="str">
            <v>52.0</v>
          </cell>
          <cell r="N495"/>
          <cell r="O495" t="str">
            <v>55.0</v>
          </cell>
          <cell r="P495"/>
          <cell r="Q495" t="str">
            <v>理科</v>
          </cell>
        </row>
        <row r="496">
          <cell r="A496" t="str">
            <v>513422200406091926</v>
          </cell>
          <cell r="B496">
            <v>10</v>
          </cell>
          <cell r="C496" t="str">
            <v>郭志秀</v>
          </cell>
          <cell r="D496" t="str">
            <v>470.0</v>
          </cell>
          <cell r="E496" t="str">
            <v>108.0</v>
          </cell>
          <cell r="F496" t="str">
            <v>向美娟</v>
          </cell>
          <cell r="G496" t="str">
            <v>79.0</v>
          </cell>
          <cell r="H496" t="str">
            <v>潘勇</v>
          </cell>
          <cell r="I496" t="str">
            <v>120.0</v>
          </cell>
          <cell r="J496" t="str">
            <v>赵顺诚</v>
          </cell>
          <cell r="K496" t="str">
            <v>34.0</v>
          </cell>
          <cell r="L496" t="str">
            <v>王友春</v>
          </cell>
          <cell r="M496" t="str">
            <v>57.0</v>
          </cell>
          <cell r="N496" t="str">
            <v>陈文惠</v>
          </cell>
          <cell r="O496" t="str">
            <v>72.0</v>
          </cell>
          <cell r="P496" t="str">
            <v>田友米</v>
          </cell>
          <cell r="Q496" t="str">
            <v>理科</v>
          </cell>
        </row>
        <row r="497">
          <cell r="A497" t="str">
            <v>513422199805072516</v>
          </cell>
          <cell r="B497">
            <v>6</v>
          </cell>
          <cell r="C497" t="str">
            <v>苏云林</v>
          </cell>
          <cell r="D497" t="str">
            <v>278.0</v>
          </cell>
          <cell r="E497" t="str">
            <v>69.0</v>
          </cell>
          <cell r="F497" t="str">
            <v>阙丽萍</v>
          </cell>
          <cell r="G497" t="str">
            <v>32.0</v>
          </cell>
          <cell r="H497" t="str">
            <v>李希</v>
          </cell>
          <cell r="I497" t="str">
            <v>68.5</v>
          </cell>
          <cell r="J497" t="str">
            <v>兰卡布尺</v>
          </cell>
          <cell r="K497" t="str">
            <v>26.0</v>
          </cell>
          <cell r="L497" t="str">
            <v>高贵勇</v>
          </cell>
          <cell r="M497" t="str">
            <v>41.0</v>
          </cell>
          <cell r="N497"/>
          <cell r="O497" t="str">
            <v>41.0</v>
          </cell>
          <cell r="P497"/>
          <cell r="Q497" t="str">
            <v>理科</v>
          </cell>
        </row>
        <row r="498">
          <cell r="A498" t="str">
            <v>513422200302132527</v>
          </cell>
          <cell r="B498">
            <v>6</v>
          </cell>
          <cell r="C498" t="str">
            <v>李蔷</v>
          </cell>
          <cell r="D498" t="str">
            <v>335.0</v>
          </cell>
          <cell r="E498" t="str">
            <v>99.0</v>
          </cell>
          <cell r="F498" t="str">
            <v>阙丽萍</v>
          </cell>
          <cell r="G498" t="str">
            <v>44.0</v>
          </cell>
          <cell r="H498" t="str">
            <v>李希</v>
          </cell>
          <cell r="I498" t="str">
            <v>82.5</v>
          </cell>
          <cell r="J498" t="str">
            <v>兰卡布尺</v>
          </cell>
          <cell r="K498" t="str">
            <v>17.0</v>
          </cell>
          <cell r="L498" t="str">
            <v>高贵勇</v>
          </cell>
          <cell r="M498" t="str">
            <v>43.0</v>
          </cell>
          <cell r="N498"/>
          <cell r="O498" t="str">
            <v>49.0</v>
          </cell>
          <cell r="P498"/>
          <cell r="Q498" t="str">
            <v>理科</v>
          </cell>
        </row>
        <row r="499">
          <cell r="A499" t="str">
            <v>513422200603011518</v>
          </cell>
          <cell r="B499">
            <v>8</v>
          </cell>
          <cell r="C499" t="str">
            <v>谭远宏</v>
          </cell>
          <cell r="D499" t="str">
            <v>379.0</v>
          </cell>
          <cell r="E499" t="str">
            <v>95.0</v>
          </cell>
          <cell r="F499" t="str">
            <v>向美娟</v>
          </cell>
          <cell r="G499" t="str">
            <v>79.0</v>
          </cell>
          <cell r="H499" t="str">
            <v>胡付松</v>
          </cell>
          <cell r="I499" t="str">
            <v>84.5</v>
          </cell>
          <cell r="J499" t="str">
            <v>廖云虹</v>
          </cell>
          <cell r="K499" t="str">
            <v>40.0</v>
          </cell>
          <cell r="L499" t="str">
            <v>兰阿布</v>
          </cell>
          <cell r="M499" t="str">
            <v>20.0</v>
          </cell>
          <cell r="N499" t="str">
            <v>叶仁群</v>
          </cell>
          <cell r="O499" t="str">
            <v>60.0</v>
          </cell>
          <cell r="P499" t="str">
            <v>杨建</v>
          </cell>
          <cell r="Q499" t="str">
            <v>理科</v>
          </cell>
        </row>
        <row r="500">
          <cell r="A500" t="str">
            <v>513422200409116025</v>
          </cell>
          <cell r="B500">
            <v>8</v>
          </cell>
          <cell r="C500" t="str">
            <v>杜基布池</v>
          </cell>
          <cell r="D500" t="str">
            <v>189.0</v>
          </cell>
          <cell r="E500" t="str">
            <v>97.0</v>
          </cell>
          <cell r="F500" t="str">
            <v>向美娟</v>
          </cell>
          <cell r="G500" t="str">
            <v>16.0</v>
          </cell>
          <cell r="H500" t="str">
            <v>胡付松</v>
          </cell>
          <cell r="I500" t="str">
            <v>23.0</v>
          </cell>
          <cell r="J500" t="str">
            <v>廖云虹</v>
          </cell>
          <cell r="K500" t="str">
            <v>18.0</v>
          </cell>
          <cell r="L500" t="str">
            <v>兰阿布</v>
          </cell>
          <cell r="M500" t="str">
            <v>8.0</v>
          </cell>
          <cell r="N500" t="str">
            <v>叶仁群</v>
          </cell>
          <cell r="O500" t="str">
            <v>27.0</v>
          </cell>
          <cell r="P500" t="str">
            <v>杨建</v>
          </cell>
          <cell r="Q500" t="str">
            <v>理科</v>
          </cell>
        </row>
        <row r="501">
          <cell r="A501" t="str">
            <v>513422200404061918</v>
          </cell>
          <cell r="B501">
            <v>7</v>
          </cell>
          <cell r="C501" t="str">
            <v>祝子古</v>
          </cell>
          <cell r="D501" t="str">
            <v>264.0</v>
          </cell>
          <cell r="E501" t="str">
            <v>74.0</v>
          </cell>
          <cell r="F501" t="str">
            <v>何光红</v>
          </cell>
          <cell r="G501" t="str">
            <v>49.0</v>
          </cell>
          <cell r="H501" t="str">
            <v>潘勇</v>
          </cell>
          <cell r="I501" t="str">
            <v>51.5</v>
          </cell>
          <cell r="J501" t="str">
            <v>胡昌燕</v>
          </cell>
          <cell r="K501" t="str">
            <v>17.0</v>
          </cell>
          <cell r="L501" t="str">
            <v>兰阿布</v>
          </cell>
          <cell r="M501" t="str">
            <v>32.0</v>
          </cell>
          <cell r="N501" t="str">
            <v>刘厚江</v>
          </cell>
          <cell r="O501" t="str">
            <v>40.0</v>
          </cell>
          <cell r="P501" t="str">
            <v>杨建</v>
          </cell>
          <cell r="Q501" t="str">
            <v>理科</v>
          </cell>
        </row>
        <row r="502">
          <cell r="A502" t="str">
            <v>513422200301056622</v>
          </cell>
          <cell r="B502">
            <v>7</v>
          </cell>
          <cell r="C502" t="str">
            <v>沈尔真</v>
          </cell>
          <cell r="D502" t="str">
            <v>318.0</v>
          </cell>
          <cell r="E502" t="str">
            <v>78.0</v>
          </cell>
          <cell r="F502" t="str">
            <v>何光红</v>
          </cell>
          <cell r="G502" t="str">
            <v>37.0</v>
          </cell>
          <cell r="H502" t="str">
            <v>潘勇</v>
          </cell>
          <cell r="I502" t="str">
            <v>93.0</v>
          </cell>
          <cell r="J502" t="str">
            <v>胡昌燕</v>
          </cell>
          <cell r="K502" t="str">
            <v>35.0</v>
          </cell>
          <cell r="L502" t="str">
            <v>兰阿布</v>
          </cell>
          <cell r="M502" t="str">
            <v>21.0</v>
          </cell>
          <cell r="N502" t="str">
            <v>刘厚江</v>
          </cell>
          <cell r="O502" t="str">
            <v>54.0</v>
          </cell>
          <cell r="P502" t="str">
            <v>杨建</v>
          </cell>
          <cell r="Q502" t="str">
            <v>理科</v>
          </cell>
        </row>
        <row r="503">
          <cell r="A503" t="str">
            <v>513422200403052315</v>
          </cell>
          <cell r="B503">
            <v>6</v>
          </cell>
          <cell r="C503" t="str">
            <v>苏朗降初</v>
          </cell>
          <cell r="D503"/>
          <cell r="E503"/>
          <cell r="F503" t="str">
            <v>阙丽萍</v>
          </cell>
          <cell r="G503"/>
          <cell r="H503" t="str">
            <v>李希</v>
          </cell>
          <cell r="I503"/>
          <cell r="J503" t="str">
            <v>兰卡布尺</v>
          </cell>
          <cell r="K503"/>
          <cell r="L503" t="str">
            <v>高贵勇</v>
          </cell>
          <cell r="M503"/>
          <cell r="N503"/>
          <cell r="O503"/>
          <cell r="P503"/>
          <cell r="Q503" t="str">
            <v>理科</v>
          </cell>
        </row>
        <row r="504">
          <cell r="A504" t="str">
            <v>513422200601152528</v>
          </cell>
          <cell r="B504">
            <v>10</v>
          </cell>
          <cell r="C504" t="str">
            <v>徐如馨</v>
          </cell>
          <cell r="D504" t="str">
            <v>386.0</v>
          </cell>
          <cell r="E504" t="str">
            <v>105.0</v>
          </cell>
          <cell r="F504" t="str">
            <v>向美娟</v>
          </cell>
          <cell r="G504" t="str">
            <v>79.0</v>
          </cell>
          <cell r="H504" t="str">
            <v>潘勇</v>
          </cell>
          <cell r="I504" t="str">
            <v>82.5</v>
          </cell>
          <cell r="J504" t="str">
            <v>赵顺诚</v>
          </cell>
          <cell r="K504" t="str">
            <v>25.0</v>
          </cell>
          <cell r="L504" t="str">
            <v>王友春</v>
          </cell>
          <cell r="M504" t="str">
            <v>31.0</v>
          </cell>
          <cell r="N504" t="str">
            <v>陈文惠</v>
          </cell>
          <cell r="O504" t="str">
            <v>63.0</v>
          </cell>
          <cell r="P504" t="str">
            <v>田友米</v>
          </cell>
          <cell r="Q504" t="str">
            <v>理科</v>
          </cell>
        </row>
        <row r="505">
          <cell r="A505" t="str">
            <v>513422200509196018</v>
          </cell>
          <cell r="B505">
            <v>7</v>
          </cell>
          <cell r="C505" t="str">
            <v>富云</v>
          </cell>
          <cell r="D505" t="str">
            <v>386.0</v>
          </cell>
          <cell r="E505" t="str">
            <v>102.0</v>
          </cell>
          <cell r="F505" t="str">
            <v>何光红</v>
          </cell>
          <cell r="G505" t="str">
            <v>58.0</v>
          </cell>
          <cell r="H505" t="str">
            <v>潘勇</v>
          </cell>
          <cell r="I505" t="str">
            <v>87.0</v>
          </cell>
          <cell r="J505" t="str">
            <v>胡昌燕</v>
          </cell>
          <cell r="K505" t="str">
            <v>21.0</v>
          </cell>
          <cell r="L505" t="str">
            <v>兰阿布</v>
          </cell>
          <cell r="M505" t="str">
            <v>48.0</v>
          </cell>
          <cell r="N505" t="str">
            <v>刘厚江</v>
          </cell>
          <cell r="O505" t="str">
            <v>70.0</v>
          </cell>
          <cell r="P505" t="str">
            <v>杨建</v>
          </cell>
          <cell r="Q505" t="str">
            <v>理科</v>
          </cell>
        </row>
        <row r="506">
          <cell r="A506" t="str">
            <v>51342220031023171X</v>
          </cell>
          <cell r="B506">
            <v>12</v>
          </cell>
          <cell r="C506" t="str">
            <v>方帮恒</v>
          </cell>
          <cell r="D506" t="str">
            <v>401.0</v>
          </cell>
          <cell r="E506" t="str">
            <v>101.0</v>
          </cell>
          <cell r="F506" t="str">
            <v>朱霞</v>
          </cell>
          <cell r="G506" t="str">
            <v>61.0</v>
          </cell>
          <cell r="H506" t="str">
            <v>黄金华</v>
          </cell>
          <cell r="I506" t="str">
            <v>96.5</v>
          </cell>
          <cell r="J506" t="str">
            <v>程长寿</v>
          </cell>
          <cell r="K506" t="str">
            <v>41.0</v>
          </cell>
          <cell r="L506" t="str">
            <v>兰阿布</v>
          </cell>
          <cell r="M506" t="str">
            <v>52.0</v>
          </cell>
          <cell r="N506" t="str">
            <v>郑富全</v>
          </cell>
          <cell r="O506" t="str">
            <v>49.0</v>
          </cell>
          <cell r="P506" t="str">
            <v>卢祥</v>
          </cell>
          <cell r="Q506" t="str">
            <v>理科</v>
          </cell>
        </row>
        <row r="507">
          <cell r="A507" t="str">
            <v>513422200304011710</v>
          </cell>
          <cell r="B507">
            <v>9</v>
          </cell>
          <cell r="C507" t="str">
            <v>李荣清</v>
          </cell>
          <cell r="D507" t="str">
            <v>331.0</v>
          </cell>
          <cell r="E507" t="str">
            <v>83.0</v>
          </cell>
          <cell r="F507" t="str">
            <v>张玉婷</v>
          </cell>
          <cell r="G507" t="str">
            <v>70.0</v>
          </cell>
          <cell r="H507" t="str">
            <v>黄金华</v>
          </cell>
          <cell r="I507" t="str">
            <v>66.5</v>
          </cell>
          <cell r="J507" t="str">
            <v>廖云虹</v>
          </cell>
          <cell r="K507" t="str">
            <v>41.0</v>
          </cell>
          <cell r="L507" t="str">
            <v>高贵勇</v>
          </cell>
          <cell r="M507" t="str">
            <v>24.0</v>
          </cell>
          <cell r="N507" t="str">
            <v>刘厚江</v>
          </cell>
          <cell r="O507" t="str">
            <v>46.0</v>
          </cell>
          <cell r="P507" t="str">
            <v>卢祥</v>
          </cell>
          <cell r="Q507" t="str">
            <v>理科</v>
          </cell>
        </row>
        <row r="508">
          <cell r="A508" t="str">
            <v>513422200402252913</v>
          </cell>
          <cell r="B508">
            <v>7</v>
          </cell>
          <cell r="C508" t="str">
            <v>潘小强</v>
          </cell>
          <cell r="D508" t="str">
            <v>303.0</v>
          </cell>
          <cell r="E508" t="str">
            <v>84.0</v>
          </cell>
          <cell r="F508" t="str">
            <v>何光红</v>
          </cell>
          <cell r="G508" t="str">
            <v>81.0</v>
          </cell>
          <cell r="H508" t="str">
            <v>潘勇</v>
          </cell>
          <cell r="I508" t="str">
            <v>48.5</v>
          </cell>
          <cell r="J508" t="str">
            <v>胡昌燕</v>
          </cell>
          <cell r="K508" t="str">
            <v>32.0</v>
          </cell>
          <cell r="L508" t="str">
            <v>兰阿布</v>
          </cell>
          <cell r="M508" t="str">
            <v>16.0</v>
          </cell>
          <cell r="N508" t="str">
            <v>刘厚江</v>
          </cell>
          <cell r="O508" t="str">
            <v>41.0</v>
          </cell>
          <cell r="P508" t="str">
            <v>杨建</v>
          </cell>
          <cell r="Q508" t="str">
            <v>理科</v>
          </cell>
        </row>
        <row r="509">
          <cell r="A509" t="str">
            <v>513422200509100020</v>
          </cell>
          <cell r="B509">
            <v>6</v>
          </cell>
          <cell r="C509" t="str">
            <v>扎西娜姆</v>
          </cell>
          <cell r="D509" t="str">
            <v>308.0</v>
          </cell>
          <cell r="E509" t="str">
            <v>92.0</v>
          </cell>
          <cell r="F509" t="str">
            <v>阙丽萍</v>
          </cell>
          <cell r="G509" t="str">
            <v>32.0</v>
          </cell>
          <cell r="H509" t="str">
            <v>李希</v>
          </cell>
          <cell r="I509" t="str">
            <v>88.0</v>
          </cell>
          <cell r="J509" t="str">
            <v>兰卡布尺</v>
          </cell>
          <cell r="K509" t="str">
            <v>24.0</v>
          </cell>
          <cell r="L509" t="str">
            <v>高贵勇</v>
          </cell>
          <cell r="M509" t="str">
            <v>20.0</v>
          </cell>
          <cell r="N509"/>
          <cell r="O509" t="str">
            <v>52.0</v>
          </cell>
          <cell r="P509"/>
          <cell r="Q509" t="str">
            <v>理科</v>
          </cell>
        </row>
        <row r="510">
          <cell r="A510" t="str">
            <v>513422200503190010</v>
          </cell>
          <cell r="B510">
            <v>6</v>
          </cell>
          <cell r="C510" t="str">
            <v>嘎绒益西</v>
          </cell>
          <cell r="D510" t="str">
            <v>266.0</v>
          </cell>
          <cell r="E510" t="str">
            <v>80.0</v>
          </cell>
          <cell r="F510" t="str">
            <v>阙丽萍</v>
          </cell>
          <cell r="G510" t="str">
            <v>30.0</v>
          </cell>
          <cell r="H510" t="str">
            <v>李希</v>
          </cell>
          <cell r="I510" t="str">
            <v>52.0</v>
          </cell>
          <cell r="J510" t="str">
            <v>兰卡布尺</v>
          </cell>
          <cell r="K510" t="str">
            <v>26.0</v>
          </cell>
          <cell r="L510" t="str">
            <v>高贵勇</v>
          </cell>
          <cell r="M510" t="str">
            <v>33.0</v>
          </cell>
          <cell r="N510"/>
          <cell r="O510" t="str">
            <v>45.0</v>
          </cell>
          <cell r="P510"/>
          <cell r="Q510" t="str">
            <v>理科</v>
          </cell>
        </row>
        <row r="511">
          <cell r="A511" t="str">
            <v>513422200302122118</v>
          </cell>
          <cell r="B511">
            <v>8</v>
          </cell>
          <cell r="C511" t="str">
            <v>吕宝强</v>
          </cell>
          <cell r="D511" t="str">
            <v>341.0</v>
          </cell>
          <cell r="E511" t="str">
            <v>83.0</v>
          </cell>
          <cell r="F511" t="str">
            <v>向美娟</v>
          </cell>
          <cell r="G511" t="str">
            <v>80.0</v>
          </cell>
          <cell r="H511" t="str">
            <v>胡付松</v>
          </cell>
          <cell r="I511" t="str">
            <v>60.0</v>
          </cell>
          <cell r="J511" t="str">
            <v>廖云虹</v>
          </cell>
          <cell r="K511" t="str">
            <v>16.0</v>
          </cell>
          <cell r="L511" t="str">
            <v>兰阿布</v>
          </cell>
          <cell r="M511" t="str">
            <v>45.0</v>
          </cell>
          <cell r="N511" t="str">
            <v>叶仁群</v>
          </cell>
          <cell r="O511" t="str">
            <v>57.0</v>
          </cell>
          <cell r="P511" t="str">
            <v>杨建</v>
          </cell>
          <cell r="Q511" t="str">
            <v>理科</v>
          </cell>
        </row>
        <row r="512">
          <cell r="A512" t="str">
            <v>513422200609242923</v>
          </cell>
          <cell r="B512">
            <v>8</v>
          </cell>
          <cell r="C512" t="str">
            <v>杨富庆</v>
          </cell>
          <cell r="D512" t="str">
            <v>356.0</v>
          </cell>
          <cell r="E512" t="str">
            <v>87.0</v>
          </cell>
          <cell r="F512" t="str">
            <v>向美娟</v>
          </cell>
          <cell r="G512" t="str">
            <v>72.0</v>
          </cell>
          <cell r="H512" t="str">
            <v>胡付松</v>
          </cell>
          <cell r="I512" t="str">
            <v>60.0</v>
          </cell>
          <cell r="J512" t="str">
            <v>廖云虹</v>
          </cell>
          <cell r="K512" t="str">
            <v>35.0</v>
          </cell>
          <cell r="L512" t="str">
            <v>兰阿布</v>
          </cell>
          <cell r="M512" t="str">
            <v>50.0</v>
          </cell>
          <cell r="N512" t="str">
            <v>叶仁群</v>
          </cell>
          <cell r="O512" t="str">
            <v>52.0</v>
          </cell>
          <cell r="P512" t="str">
            <v>杨建</v>
          </cell>
          <cell r="Q512" t="str">
            <v>理科</v>
          </cell>
        </row>
        <row r="513">
          <cell r="A513" t="str">
            <v>513422200401192349</v>
          </cell>
          <cell r="B513">
            <v>12</v>
          </cell>
          <cell r="C513" t="str">
            <v>南卡布尺</v>
          </cell>
          <cell r="D513" t="str">
            <v>458.0</v>
          </cell>
          <cell r="E513" t="str">
            <v>120.0</v>
          </cell>
          <cell r="F513" t="str">
            <v>朱霞</v>
          </cell>
          <cell r="G513" t="str">
            <v>77.0</v>
          </cell>
          <cell r="H513" t="str">
            <v>黄金华</v>
          </cell>
          <cell r="I513" t="str">
            <v>106.5</v>
          </cell>
          <cell r="J513" t="str">
            <v>程长寿</v>
          </cell>
          <cell r="K513" t="str">
            <v>37.0</v>
          </cell>
          <cell r="L513" t="str">
            <v>兰阿布</v>
          </cell>
          <cell r="M513" t="str">
            <v>38.0</v>
          </cell>
          <cell r="N513" t="str">
            <v>郑富全</v>
          </cell>
          <cell r="O513" t="str">
            <v>79.0</v>
          </cell>
          <cell r="P513" t="str">
            <v>卢祥</v>
          </cell>
          <cell r="Q513" t="str">
            <v>理科</v>
          </cell>
        </row>
        <row r="514">
          <cell r="A514" t="str">
            <v>513422200510260013</v>
          </cell>
          <cell r="B514">
            <v>10</v>
          </cell>
          <cell r="C514" t="str">
            <v>鲁丁次尔</v>
          </cell>
          <cell r="D514" t="str">
            <v>481.0</v>
          </cell>
          <cell r="E514" t="str">
            <v>106.0</v>
          </cell>
          <cell r="F514" t="str">
            <v>向美娟</v>
          </cell>
          <cell r="G514" t="str">
            <v>89.0</v>
          </cell>
          <cell r="H514" t="str">
            <v>潘勇</v>
          </cell>
          <cell r="I514" t="str">
            <v>107.0</v>
          </cell>
          <cell r="J514" t="str">
            <v>赵顺诚</v>
          </cell>
          <cell r="K514" t="str">
            <v>55.0</v>
          </cell>
          <cell r="L514" t="str">
            <v>王友春</v>
          </cell>
          <cell r="M514" t="str">
            <v>47.0</v>
          </cell>
          <cell r="N514" t="str">
            <v>陈文惠</v>
          </cell>
          <cell r="O514" t="str">
            <v>77.0</v>
          </cell>
          <cell r="P514" t="str">
            <v>田友米</v>
          </cell>
          <cell r="Q514" t="str">
            <v>理科</v>
          </cell>
        </row>
        <row r="515">
          <cell r="A515" t="str">
            <v>513422200509156219</v>
          </cell>
          <cell r="B515">
            <v>11</v>
          </cell>
          <cell r="C515" t="str">
            <v>吴先强</v>
          </cell>
          <cell r="D515" t="str">
            <v>454.0</v>
          </cell>
          <cell r="E515" t="str">
            <v>109.0</v>
          </cell>
          <cell r="F515" t="str">
            <v>张玉婷</v>
          </cell>
          <cell r="G515" t="str">
            <v>71.0</v>
          </cell>
          <cell r="H515" t="str">
            <v>胡付松</v>
          </cell>
          <cell r="I515" t="str">
            <v>106.0</v>
          </cell>
          <cell r="J515" t="str">
            <v>程长寿</v>
          </cell>
          <cell r="K515" t="str">
            <v>39.0</v>
          </cell>
          <cell r="L515" t="str">
            <v>王友春</v>
          </cell>
          <cell r="M515" t="str">
            <v>56.0</v>
          </cell>
          <cell r="N515" t="str">
            <v>叶仁群</v>
          </cell>
          <cell r="O515" t="str">
            <v>73.0</v>
          </cell>
          <cell r="P515" t="str">
            <v>田友米</v>
          </cell>
          <cell r="Q515" t="str">
            <v>理科</v>
          </cell>
        </row>
        <row r="516">
          <cell r="A516" t="str">
            <v>513422200503010913</v>
          </cell>
          <cell r="B516">
            <v>12</v>
          </cell>
          <cell r="C516" t="str">
            <v>益西偏初</v>
          </cell>
          <cell r="D516" t="str">
            <v>406.0</v>
          </cell>
          <cell r="E516" t="str">
            <v>104.0</v>
          </cell>
          <cell r="F516" t="str">
            <v>朱霞</v>
          </cell>
          <cell r="G516" t="str">
            <v>71.0</v>
          </cell>
          <cell r="H516" t="str">
            <v>黄金华</v>
          </cell>
          <cell r="I516" t="str">
            <v>95.5</v>
          </cell>
          <cell r="J516" t="str">
            <v>程长寿</v>
          </cell>
          <cell r="K516" t="str">
            <v>32.0</v>
          </cell>
          <cell r="L516" t="str">
            <v>兰阿布</v>
          </cell>
          <cell r="M516" t="str">
            <v>39.0</v>
          </cell>
          <cell r="N516" t="str">
            <v>郑富全</v>
          </cell>
          <cell r="O516" t="str">
            <v>64.0</v>
          </cell>
          <cell r="P516" t="str">
            <v>卢祥</v>
          </cell>
          <cell r="Q516" t="str">
            <v>理科</v>
          </cell>
        </row>
        <row r="517">
          <cell r="A517" t="str">
            <v>513422200502060329</v>
          </cell>
          <cell r="B517">
            <v>11</v>
          </cell>
          <cell r="C517" t="str">
            <v>沈二青娜姆</v>
          </cell>
          <cell r="D517" t="str">
            <v>435.0</v>
          </cell>
          <cell r="E517" t="str">
            <v>97.0</v>
          </cell>
          <cell r="F517" t="str">
            <v>张玉婷</v>
          </cell>
          <cell r="G517" t="str">
            <v>87.0</v>
          </cell>
          <cell r="H517" t="str">
            <v>胡付松</v>
          </cell>
          <cell r="I517" t="str">
            <v>95.0</v>
          </cell>
          <cell r="J517" t="str">
            <v>程长寿</v>
          </cell>
          <cell r="K517" t="str">
            <v>40.0</v>
          </cell>
          <cell r="L517" t="str">
            <v>王友春</v>
          </cell>
          <cell r="M517" t="str">
            <v>49.0</v>
          </cell>
          <cell r="N517" t="str">
            <v>叶仁群</v>
          </cell>
          <cell r="O517" t="str">
            <v>67.0</v>
          </cell>
          <cell r="P517" t="str">
            <v>田友米</v>
          </cell>
          <cell r="Q517" t="str">
            <v>理科</v>
          </cell>
        </row>
        <row r="518">
          <cell r="A518" t="str">
            <v>513422200301052728</v>
          </cell>
          <cell r="B518">
            <v>10</v>
          </cell>
          <cell r="C518" t="str">
            <v>余小燕</v>
          </cell>
          <cell r="D518" t="str">
            <v>443.0</v>
          </cell>
          <cell r="E518" t="str">
            <v>101.0</v>
          </cell>
          <cell r="F518" t="str">
            <v>向美娟</v>
          </cell>
          <cell r="G518" t="str">
            <v>67.0</v>
          </cell>
          <cell r="H518" t="str">
            <v>潘勇</v>
          </cell>
          <cell r="I518" t="str">
            <v>120.0</v>
          </cell>
          <cell r="J518" t="str">
            <v>赵顺诚</v>
          </cell>
          <cell r="K518" t="str">
            <v>33.0</v>
          </cell>
          <cell r="L518" t="str">
            <v>王友春</v>
          </cell>
          <cell r="M518" t="str">
            <v>56.0</v>
          </cell>
          <cell r="N518" t="str">
            <v>陈文惠</v>
          </cell>
          <cell r="O518" t="str">
            <v>66.0</v>
          </cell>
          <cell r="P518" t="str">
            <v>田友米</v>
          </cell>
          <cell r="Q518" t="str">
            <v>理科</v>
          </cell>
        </row>
        <row r="519">
          <cell r="A519" t="str">
            <v>513422200302211313</v>
          </cell>
          <cell r="B519">
            <v>7</v>
          </cell>
          <cell r="C519" t="str">
            <v>毛青福</v>
          </cell>
          <cell r="D519" t="str">
            <v>361.0</v>
          </cell>
          <cell r="E519" t="str">
            <v>99.0</v>
          </cell>
          <cell r="F519" t="str">
            <v>何光红</v>
          </cell>
          <cell r="G519" t="str">
            <v>61.0</v>
          </cell>
          <cell r="H519" t="str">
            <v>潘勇</v>
          </cell>
          <cell r="I519" t="str">
            <v>50.5</v>
          </cell>
          <cell r="J519" t="str">
            <v>胡昌燕</v>
          </cell>
          <cell r="K519" t="str">
            <v>39.0</v>
          </cell>
          <cell r="L519" t="str">
            <v>兰阿布</v>
          </cell>
          <cell r="M519" t="str">
            <v>41.0</v>
          </cell>
          <cell r="N519" t="str">
            <v>刘厚江</v>
          </cell>
          <cell r="O519" t="str">
            <v>70.0</v>
          </cell>
          <cell r="P519" t="str">
            <v>杨建</v>
          </cell>
          <cell r="Q519" t="str">
            <v>理科</v>
          </cell>
        </row>
        <row r="520">
          <cell r="A520" t="str">
            <v>513422200408020048</v>
          </cell>
          <cell r="B520">
            <v>10</v>
          </cell>
          <cell r="C520" t="str">
            <v>刘远芳</v>
          </cell>
          <cell r="D520" t="str">
            <v>424.0</v>
          </cell>
          <cell r="E520" t="str">
            <v>111.0</v>
          </cell>
          <cell r="F520" t="str">
            <v>向美娟</v>
          </cell>
          <cell r="G520" t="str">
            <v>67.0</v>
          </cell>
          <cell r="H520" t="str">
            <v>潘勇</v>
          </cell>
          <cell r="I520" t="str">
            <v>75.0</v>
          </cell>
          <cell r="J520" t="str">
            <v>赵顺诚</v>
          </cell>
          <cell r="K520" t="str">
            <v>39.0</v>
          </cell>
          <cell r="L520" t="str">
            <v>王友春</v>
          </cell>
          <cell r="M520" t="str">
            <v>61.0</v>
          </cell>
          <cell r="N520" t="str">
            <v>陈文惠</v>
          </cell>
          <cell r="O520" t="str">
            <v>71.0</v>
          </cell>
          <cell r="P520" t="str">
            <v>田友米</v>
          </cell>
          <cell r="Q520" t="str">
            <v>理科</v>
          </cell>
        </row>
        <row r="521">
          <cell r="A521" t="str">
            <v>513422200309203818</v>
          </cell>
          <cell r="B521">
            <v>8</v>
          </cell>
          <cell r="C521" t="str">
            <v>马华</v>
          </cell>
          <cell r="D521" t="str">
            <v>339.0</v>
          </cell>
          <cell r="E521" t="str">
            <v>84.0</v>
          </cell>
          <cell r="F521" t="str">
            <v>向美娟</v>
          </cell>
          <cell r="G521" t="str">
            <v>66.0</v>
          </cell>
          <cell r="H521" t="str">
            <v>胡付松</v>
          </cell>
          <cell r="I521" t="str">
            <v>36.0</v>
          </cell>
          <cell r="J521" t="str">
            <v>廖云虹</v>
          </cell>
          <cell r="K521" t="str">
            <v>28.0</v>
          </cell>
          <cell r="L521" t="str">
            <v>兰阿布</v>
          </cell>
          <cell r="M521" t="str">
            <v>63.0</v>
          </cell>
          <cell r="N521" t="str">
            <v>叶仁群</v>
          </cell>
          <cell r="O521" t="str">
            <v>62.0</v>
          </cell>
          <cell r="P521" t="str">
            <v>杨建</v>
          </cell>
          <cell r="Q521" t="str">
            <v>理科</v>
          </cell>
        </row>
        <row r="522">
          <cell r="A522" t="str">
            <v>513422200411230011</v>
          </cell>
          <cell r="B522">
            <v>11</v>
          </cell>
          <cell r="C522" t="str">
            <v>陈旺吉</v>
          </cell>
          <cell r="D522" t="str">
            <v>414.0</v>
          </cell>
          <cell r="E522" t="str">
            <v>92.0</v>
          </cell>
          <cell r="F522" t="str">
            <v>张玉婷</v>
          </cell>
          <cell r="G522" t="str">
            <v>71.0</v>
          </cell>
          <cell r="H522" t="str">
            <v>胡付松</v>
          </cell>
          <cell r="I522" t="str">
            <v>108.5</v>
          </cell>
          <cell r="J522" t="str">
            <v>程长寿</v>
          </cell>
          <cell r="K522" t="str">
            <v>38.0</v>
          </cell>
          <cell r="L522" t="str">
            <v>王友春</v>
          </cell>
          <cell r="M522" t="str">
            <v>38.0</v>
          </cell>
          <cell r="N522" t="str">
            <v>叶仁群</v>
          </cell>
          <cell r="O522" t="str">
            <v>66.0</v>
          </cell>
          <cell r="P522" t="str">
            <v>田友米</v>
          </cell>
          <cell r="Q522" t="str">
            <v>理科</v>
          </cell>
        </row>
        <row r="523">
          <cell r="A523" t="str">
            <v>513422200102032927</v>
          </cell>
          <cell r="B523">
            <v>6</v>
          </cell>
          <cell r="C523" t="str">
            <v>邱小玲</v>
          </cell>
          <cell r="D523" t="str">
            <v>291.0</v>
          </cell>
          <cell r="E523" t="str">
            <v>94.0</v>
          </cell>
          <cell r="F523" t="str">
            <v>阙丽萍</v>
          </cell>
          <cell r="G523" t="str">
            <v>28.0</v>
          </cell>
          <cell r="H523" t="str">
            <v>李希</v>
          </cell>
          <cell r="I523" t="str">
            <v>76.5</v>
          </cell>
          <cell r="J523" t="str">
            <v>兰卡布尺</v>
          </cell>
          <cell r="K523" t="str">
            <v>17.0</v>
          </cell>
          <cell r="L523" t="str">
            <v>高贵勇</v>
          </cell>
          <cell r="M523" t="str">
            <v>23.0</v>
          </cell>
          <cell r="N523"/>
          <cell r="O523" t="str">
            <v>52.0</v>
          </cell>
          <cell r="P523"/>
          <cell r="Q523" t="str">
            <v>理科</v>
          </cell>
        </row>
        <row r="524">
          <cell r="A524" t="str">
            <v>513422200512082513</v>
          </cell>
          <cell r="B524">
            <v>8</v>
          </cell>
          <cell r="C524" t="str">
            <v>杨兵</v>
          </cell>
          <cell r="D524" t="str">
            <v>442.0</v>
          </cell>
          <cell r="E524" t="str">
            <v>98.0</v>
          </cell>
          <cell r="F524" t="str">
            <v>向美娟</v>
          </cell>
          <cell r="G524" t="str">
            <v>94.0</v>
          </cell>
          <cell r="H524" t="str">
            <v>胡付松</v>
          </cell>
          <cell r="I524" t="str">
            <v>81.0</v>
          </cell>
          <cell r="J524" t="str">
            <v>廖云虹</v>
          </cell>
          <cell r="K524" t="str">
            <v>37.0</v>
          </cell>
          <cell r="L524" t="str">
            <v>兰阿布</v>
          </cell>
          <cell r="M524" t="str">
            <v>57.0</v>
          </cell>
          <cell r="N524" t="str">
            <v>叶仁群</v>
          </cell>
          <cell r="O524" t="str">
            <v>75.0</v>
          </cell>
          <cell r="P524" t="str">
            <v>杨建</v>
          </cell>
          <cell r="Q524" t="str">
            <v>理科</v>
          </cell>
        </row>
        <row r="525">
          <cell r="A525" t="str">
            <v>513422200212144428</v>
          </cell>
          <cell r="B525">
            <v>8</v>
          </cell>
          <cell r="C525" t="str">
            <v>潘婷</v>
          </cell>
          <cell r="D525" t="str">
            <v>323.0</v>
          </cell>
          <cell r="E525" t="str">
            <v>99.0</v>
          </cell>
          <cell r="F525" t="str">
            <v>向美娟</v>
          </cell>
          <cell r="G525" t="str">
            <v>33.0</v>
          </cell>
          <cell r="H525" t="str">
            <v>胡付松</v>
          </cell>
          <cell r="I525" t="str">
            <v>70.5</v>
          </cell>
          <cell r="J525" t="str">
            <v>廖云虹</v>
          </cell>
          <cell r="K525" t="str">
            <v>40.0</v>
          </cell>
          <cell r="L525" t="str">
            <v>兰阿布</v>
          </cell>
          <cell r="M525" t="str">
            <v>30.0</v>
          </cell>
          <cell r="N525" t="str">
            <v>叶仁群</v>
          </cell>
          <cell r="O525" t="str">
            <v>50.0</v>
          </cell>
          <cell r="P525" t="str">
            <v>杨建</v>
          </cell>
          <cell r="Q525" t="str">
            <v>理科</v>
          </cell>
        </row>
        <row r="526">
          <cell r="A526" t="str">
            <v>513422200506200915</v>
          </cell>
          <cell r="B526">
            <v>7</v>
          </cell>
          <cell r="C526" t="str">
            <v>马龙</v>
          </cell>
          <cell r="D526" t="str">
            <v>368.0</v>
          </cell>
          <cell r="E526" t="str">
            <v>94.0</v>
          </cell>
          <cell r="F526" t="str">
            <v>何光红</v>
          </cell>
          <cell r="G526" t="str">
            <v>82.0</v>
          </cell>
          <cell r="H526" t="str">
            <v>潘勇</v>
          </cell>
          <cell r="I526" t="str">
            <v>63.5</v>
          </cell>
          <cell r="J526" t="str">
            <v>胡昌燕</v>
          </cell>
          <cell r="K526" t="str">
            <v>33.0</v>
          </cell>
          <cell r="L526" t="str">
            <v>兰阿布</v>
          </cell>
          <cell r="M526" t="str">
            <v>39.0</v>
          </cell>
          <cell r="N526" t="str">
            <v>刘厚江</v>
          </cell>
          <cell r="O526" t="str">
            <v>56.0</v>
          </cell>
          <cell r="P526" t="str">
            <v>杨建</v>
          </cell>
          <cell r="Q526" t="str">
            <v>理科</v>
          </cell>
        </row>
        <row r="527">
          <cell r="A527" t="str">
            <v>513422200510081349</v>
          </cell>
          <cell r="B527">
            <v>8</v>
          </cell>
          <cell r="C527" t="str">
            <v>周友珍</v>
          </cell>
          <cell r="D527" t="str">
            <v>394.0</v>
          </cell>
          <cell r="E527" t="str">
            <v>98.0</v>
          </cell>
          <cell r="F527" t="str">
            <v>向美娟</v>
          </cell>
          <cell r="G527" t="str">
            <v>55.0</v>
          </cell>
          <cell r="H527" t="str">
            <v>胡付松</v>
          </cell>
          <cell r="I527" t="str">
            <v>98.5</v>
          </cell>
          <cell r="J527" t="str">
            <v>廖云虹</v>
          </cell>
          <cell r="K527" t="str">
            <v>15.0</v>
          </cell>
          <cell r="L527" t="str">
            <v>兰阿布</v>
          </cell>
          <cell r="M527" t="str">
            <v>58.0</v>
          </cell>
          <cell r="N527" t="str">
            <v>叶仁群</v>
          </cell>
          <cell r="O527" t="str">
            <v>69.0</v>
          </cell>
          <cell r="P527" t="str">
            <v>杨建</v>
          </cell>
          <cell r="Q527" t="str">
            <v>理科</v>
          </cell>
        </row>
        <row r="528">
          <cell r="A528" t="str">
            <v>513423200411063109</v>
          </cell>
          <cell r="B528">
            <v>10</v>
          </cell>
          <cell r="C528" t="str">
            <v>杨天丽</v>
          </cell>
          <cell r="D528" t="str">
            <v>377.0</v>
          </cell>
          <cell r="E528" t="str">
            <v>97.0</v>
          </cell>
          <cell r="F528" t="str">
            <v>向美娟</v>
          </cell>
          <cell r="G528" t="str">
            <v>58.0</v>
          </cell>
          <cell r="H528" t="str">
            <v>潘勇</v>
          </cell>
          <cell r="I528" t="str">
            <v>74.0</v>
          </cell>
          <cell r="J528" t="str">
            <v>赵顺诚</v>
          </cell>
          <cell r="K528" t="str">
            <v>34.0</v>
          </cell>
          <cell r="L528" t="str">
            <v>王友春</v>
          </cell>
          <cell r="M528" t="str">
            <v>54.0</v>
          </cell>
          <cell r="N528" t="str">
            <v>陈文惠</v>
          </cell>
          <cell r="O528" t="str">
            <v>60.0</v>
          </cell>
          <cell r="P528" t="str">
            <v>田友米</v>
          </cell>
          <cell r="Q528" t="str">
            <v>理科</v>
          </cell>
        </row>
        <row r="529">
          <cell r="A529" t="str">
            <v>513422200107053823</v>
          </cell>
          <cell r="B529">
            <v>11</v>
          </cell>
          <cell r="C529" t="str">
            <v>沈建英</v>
          </cell>
          <cell r="D529" t="str">
            <v>400.0</v>
          </cell>
          <cell r="E529" t="str">
            <v>90.0</v>
          </cell>
          <cell r="F529" t="str">
            <v>张玉婷</v>
          </cell>
          <cell r="G529" t="str">
            <v>64.0</v>
          </cell>
          <cell r="H529" t="str">
            <v>胡付松</v>
          </cell>
          <cell r="I529" t="str">
            <v>96.5</v>
          </cell>
          <cell r="J529" t="str">
            <v>程长寿</v>
          </cell>
          <cell r="K529" t="str">
            <v>35.0</v>
          </cell>
          <cell r="L529" t="str">
            <v>王友春</v>
          </cell>
          <cell r="M529" t="str">
            <v>42.0</v>
          </cell>
          <cell r="N529" t="str">
            <v>叶仁群</v>
          </cell>
          <cell r="O529" t="str">
            <v>72.0</v>
          </cell>
          <cell r="P529" t="str">
            <v>田友米</v>
          </cell>
          <cell r="Q529" t="str">
            <v>理科</v>
          </cell>
        </row>
        <row r="530">
          <cell r="A530" t="str">
            <v>513422200010204218</v>
          </cell>
          <cell r="B530">
            <v>6</v>
          </cell>
          <cell r="C530" t="str">
            <v>扎拉杜基</v>
          </cell>
          <cell r="D530" t="str">
            <v>299.0</v>
          </cell>
          <cell r="E530" t="str">
            <v>82.0</v>
          </cell>
          <cell r="F530" t="str">
            <v>阙丽萍</v>
          </cell>
          <cell r="G530" t="str">
            <v>51.0</v>
          </cell>
          <cell r="H530" t="str">
            <v>李希</v>
          </cell>
          <cell r="I530" t="str">
            <v>49.0</v>
          </cell>
          <cell r="J530" t="str">
            <v>兰卡布尺</v>
          </cell>
          <cell r="K530" t="str">
            <v>21.0</v>
          </cell>
          <cell r="L530" t="str">
            <v>高贵勇</v>
          </cell>
          <cell r="M530" t="str">
            <v>30.0</v>
          </cell>
          <cell r="N530"/>
          <cell r="O530" t="str">
            <v>66.0</v>
          </cell>
          <cell r="P530"/>
          <cell r="Q530" t="str">
            <v>理科</v>
          </cell>
        </row>
        <row r="531">
          <cell r="A531" t="str">
            <v>513422200301131549</v>
          </cell>
          <cell r="B531">
            <v>7</v>
          </cell>
          <cell r="C531" t="str">
            <v>杨阿呷</v>
          </cell>
          <cell r="D531" t="str">
            <v>288.0</v>
          </cell>
          <cell r="E531" t="str">
            <v>99.0</v>
          </cell>
          <cell r="F531" t="str">
            <v>何光红</v>
          </cell>
          <cell r="G531" t="str">
            <v>31.0</v>
          </cell>
          <cell r="H531" t="str">
            <v>潘勇</v>
          </cell>
          <cell r="I531" t="str">
            <v>85.5</v>
          </cell>
          <cell r="J531" t="str">
            <v>胡昌燕</v>
          </cell>
          <cell r="K531" t="str">
            <v>6.0</v>
          </cell>
          <cell r="L531" t="str">
            <v>兰阿布</v>
          </cell>
          <cell r="M531" t="str">
            <v>18.0</v>
          </cell>
          <cell r="N531" t="str">
            <v>刘厚江</v>
          </cell>
          <cell r="O531" t="str">
            <v>48.0</v>
          </cell>
          <cell r="P531" t="str">
            <v>杨建</v>
          </cell>
          <cell r="Q531" t="str">
            <v>理科</v>
          </cell>
        </row>
        <row r="532">
          <cell r="A532" t="str">
            <v>513422200412010926</v>
          </cell>
          <cell r="B532">
            <v>9</v>
          </cell>
          <cell r="C532" t="str">
            <v>沈小河</v>
          </cell>
          <cell r="D532" t="str">
            <v>288.0</v>
          </cell>
          <cell r="E532" t="str">
            <v>99.0</v>
          </cell>
          <cell r="F532" t="str">
            <v>张玉婷</v>
          </cell>
          <cell r="G532" t="str">
            <v>30.0</v>
          </cell>
          <cell r="H532" t="str">
            <v>黄金华</v>
          </cell>
          <cell r="I532" t="str">
            <v>63.5</v>
          </cell>
          <cell r="J532" t="str">
            <v>廖云虹</v>
          </cell>
          <cell r="K532" t="str">
            <v>11.0</v>
          </cell>
          <cell r="L532" t="str">
            <v>高贵勇</v>
          </cell>
          <cell r="M532" t="str">
            <v>38.0</v>
          </cell>
          <cell r="N532" t="str">
            <v>刘厚江</v>
          </cell>
          <cell r="O532" t="str">
            <v>46.0</v>
          </cell>
          <cell r="P532" t="str">
            <v>卢祥</v>
          </cell>
          <cell r="Q532" t="str">
            <v>理科</v>
          </cell>
        </row>
        <row r="533">
          <cell r="A533" t="str">
            <v>513422200101085066</v>
          </cell>
          <cell r="B533">
            <v>6</v>
          </cell>
          <cell r="C533" t="str">
            <v>刘明</v>
          </cell>
          <cell r="D533" t="str">
            <v>359.0</v>
          </cell>
          <cell r="E533" t="str">
            <v>93.0</v>
          </cell>
          <cell r="F533" t="str">
            <v>阙丽萍</v>
          </cell>
          <cell r="G533" t="str">
            <v>40.0</v>
          </cell>
          <cell r="H533" t="str">
            <v>李希</v>
          </cell>
          <cell r="I533" t="str">
            <v>102.0</v>
          </cell>
          <cell r="J533" t="str">
            <v>兰卡布尺</v>
          </cell>
          <cell r="K533" t="str">
            <v>20.0</v>
          </cell>
          <cell r="L533" t="str">
            <v>高贵勇</v>
          </cell>
          <cell r="M533" t="str">
            <v>42.0</v>
          </cell>
          <cell r="N533"/>
          <cell r="O533" t="str">
            <v>62.0</v>
          </cell>
          <cell r="P533"/>
          <cell r="Q533" t="str">
            <v>理科</v>
          </cell>
        </row>
        <row r="534">
          <cell r="A534" t="str">
            <v>513422200302136026</v>
          </cell>
          <cell r="B534">
            <v>12</v>
          </cell>
          <cell r="C534" t="str">
            <v>次尔央珍</v>
          </cell>
          <cell r="D534" t="str">
            <v>378.0</v>
          </cell>
          <cell r="E534" t="str">
            <v>105.0</v>
          </cell>
          <cell r="F534" t="str">
            <v>朱霞</v>
          </cell>
          <cell r="G534" t="str">
            <v>69.0</v>
          </cell>
          <cell r="H534" t="str">
            <v>黄金华</v>
          </cell>
          <cell r="I534" t="str">
            <v>95.5</v>
          </cell>
          <cell r="J534" t="str">
            <v>程长寿</v>
          </cell>
          <cell r="K534" t="str">
            <v>10.0</v>
          </cell>
          <cell r="L534" t="str">
            <v>兰阿布</v>
          </cell>
          <cell r="M534" t="str">
            <v>36.0</v>
          </cell>
          <cell r="N534" t="str">
            <v>郑富全</v>
          </cell>
          <cell r="O534" t="str">
            <v>62.0</v>
          </cell>
          <cell r="P534" t="str">
            <v>卢祥</v>
          </cell>
          <cell r="Q534" t="str">
            <v>理科</v>
          </cell>
        </row>
        <row r="535">
          <cell r="A535" t="str">
            <v>513422200407086029</v>
          </cell>
          <cell r="B535">
            <v>11</v>
          </cell>
          <cell r="C535" t="str">
            <v>撒达祝玛</v>
          </cell>
          <cell r="D535" t="str">
            <v>329.0</v>
          </cell>
          <cell r="E535" t="str">
            <v>95.0</v>
          </cell>
          <cell r="F535" t="str">
            <v>张玉婷</v>
          </cell>
          <cell r="G535" t="str">
            <v>38.0</v>
          </cell>
          <cell r="H535" t="str">
            <v>胡付松</v>
          </cell>
          <cell r="I535" t="str">
            <v>94.5</v>
          </cell>
          <cell r="J535" t="str">
            <v>程长寿</v>
          </cell>
          <cell r="K535" t="str">
            <v>20.0</v>
          </cell>
          <cell r="L535" t="str">
            <v>王友春</v>
          </cell>
          <cell r="M535" t="str">
            <v>27.0</v>
          </cell>
          <cell r="N535" t="str">
            <v>叶仁群</v>
          </cell>
          <cell r="O535" t="str">
            <v>54.0</v>
          </cell>
          <cell r="P535" t="str">
            <v>田友米</v>
          </cell>
          <cell r="Q535" t="str">
            <v>理科</v>
          </cell>
        </row>
        <row r="536">
          <cell r="A536" t="str">
            <v>513422200306103635</v>
          </cell>
          <cell r="B536">
            <v>7</v>
          </cell>
          <cell r="C536" t="str">
            <v>田明荣</v>
          </cell>
          <cell r="D536" t="str">
            <v>375.0</v>
          </cell>
          <cell r="E536" t="str">
            <v>86.0</v>
          </cell>
          <cell r="F536" t="str">
            <v>何光红</v>
          </cell>
          <cell r="G536" t="str">
            <v>63.0</v>
          </cell>
          <cell r="H536" t="str">
            <v>潘勇</v>
          </cell>
          <cell r="I536" t="str">
            <v>109.0</v>
          </cell>
          <cell r="J536" t="str">
            <v>胡昌燕</v>
          </cell>
          <cell r="K536" t="str">
            <v>17.0</v>
          </cell>
          <cell r="L536" t="str">
            <v>兰阿布</v>
          </cell>
          <cell r="M536" t="str">
            <v>41.0</v>
          </cell>
          <cell r="N536" t="str">
            <v>刘厚江</v>
          </cell>
          <cell r="O536" t="str">
            <v>59.0</v>
          </cell>
          <cell r="P536" t="str">
            <v>杨建</v>
          </cell>
          <cell r="Q536" t="str">
            <v>理科</v>
          </cell>
        </row>
        <row r="537">
          <cell r="A537" t="str">
            <v>513422200301221923</v>
          </cell>
          <cell r="B537">
            <v>9</v>
          </cell>
          <cell r="C537" t="str">
            <v>王尔色</v>
          </cell>
          <cell r="D537" t="str">
            <v>263.0</v>
          </cell>
          <cell r="E537" t="str">
            <v>79.0</v>
          </cell>
          <cell r="F537" t="str">
            <v>张玉婷</v>
          </cell>
          <cell r="G537" t="str">
            <v>43.0</v>
          </cell>
          <cell r="H537" t="str">
            <v>黄金华</v>
          </cell>
          <cell r="I537" t="str">
            <v>69.5</v>
          </cell>
          <cell r="J537" t="str">
            <v>廖云虹</v>
          </cell>
          <cell r="K537" t="str">
            <v>12.0</v>
          </cell>
          <cell r="L537" t="str">
            <v>高贵勇</v>
          </cell>
          <cell r="M537" t="str">
            <v>23.0</v>
          </cell>
          <cell r="N537" t="str">
            <v>刘厚江</v>
          </cell>
          <cell r="O537" t="str">
            <v>36.0</v>
          </cell>
          <cell r="P537" t="str">
            <v>卢祥</v>
          </cell>
          <cell r="Q537" t="str">
            <v>理科</v>
          </cell>
        </row>
        <row r="538">
          <cell r="A538" t="str">
            <v>513422200409161918</v>
          </cell>
          <cell r="B538">
            <v>8</v>
          </cell>
          <cell r="C538" t="str">
            <v>马小华</v>
          </cell>
          <cell r="D538" t="str">
            <v>384.0</v>
          </cell>
          <cell r="E538" t="str">
            <v>96.0</v>
          </cell>
          <cell r="F538" t="str">
            <v>向美娟</v>
          </cell>
          <cell r="G538" t="str">
            <v>87.0</v>
          </cell>
          <cell r="H538" t="str">
            <v>胡付松</v>
          </cell>
          <cell r="I538" t="str">
            <v>92.0</v>
          </cell>
          <cell r="J538" t="str">
            <v>廖云虹</v>
          </cell>
          <cell r="K538" t="str">
            <v>20.0</v>
          </cell>
          <cell r="L538" t="str">
            <v>兰阿布</v>
          </cell>
          <cell r="M538" t="str">
            <v>34.0</v>
          </cell>
          <cell r="N538" t="str">
            <v>叶仁群</v>
          </cell>
          <cell r="O538" t="str">
            <v>55.0</v>
          </cell>
          <cell r="P538" t="str">
            <v>杨建</v>
          </cell>
          <cell r="Q538" t="str">
            <v>理科</v>
          </cell>
        </row>
        <row r="539">
          <cell r="A539" t="str">
            <v>51342220030625664X</v>
          </cell>
          <cell r="B539">
            <v>12</v>
          </cell>
          <cell r="C539" t="str">
            <v>胡日起</v>
          </cell>
          <cell r="D539" t="str">
            <v>406.0</v>
          </cell>
          <cell r="E539" t="str">
            <v>98.0</v>
          </cell>
          <cell r="F539" t="str">
            <v>朱霞</v>
          </cell>
          <cell r="G539" t="str">
            <v>67.0</v>
          </cell>
          <cell r="H539" t="str">
            <v>黄金华</v>
          </cell>
          <cell r="I539" t="str">
            <v>101.5</v>
          </cell>
          <cell r="J539" t="str">
            <v>程长寿</v>
          </cell>
          <cell r="K539" t="str">
            <v>24.0</v>
          </cell>
          <cell r="L539" t="str">
            <v>兰阿布</v>
          </cell>
          <cell r="M539" t="str">
            <v>40.0</v>
          </cell>
          <cell r="N539" t="str">
            <v>郑富全</v>
          </cell>
          <cell r="O539" t="str">
            <v>75.0</v>
          </cell>
          <cell r="P539" t="str">
            <v>卢祥</v>
          </cell>
          <cell r="Q539" t="str">
            <v>理科</v>
          </cell>
        </row>
        <row r="540">
          <cell r="A540" t="str">
            <v>513422200001032514</v>
          </cell>
          <cell r="B540">
            <v>6</v>
          </cell>
          <cell r="C540" t="str">
            <v>苏凯元</v>
          </cell>
          <cell r="D540" t="str">
            <v>309.0</v>
          </cell>
          <cell r="E540" t="str">
            <v>79.0</v>
          </cell>
          <cell r="F540" t="str">
            <v>阙丽萍</v>
          </cell>
          <cell r="G540" t="str">
            <v>68.0</v>
          </cell>
          <cell r="H540" t="str">
            <v>李希</v>
          </cell>
          <cell r="I540" t="str">
            <v>60.0</v>
          </cell>
          <cell r="J540" t="str">
            <v>兰卡布尺</v>
          </cell>
          <cell r="K540" t="str">
            <v>22.0</v>
          </cell>
          <cell r="L540" t="str">
            <v>高贵勇</v>
          </cell>
          <cell r="M540" t="str">
            <v>39.0</v>
          </cell>
          <cell r="N540"/>
          <cell r="O540" t="str">
            <v>41.0</v>
          </cell>
          <cell r="P540"/>
          <cell r="Q540" t="str">
            <v>理科</v>
          </cell>
        </row>
        <row r="541">
          <cell r="A541" t="str">
            <v>513422200411130029</v>
          </cell>
          <cell r="B541">
            <v>12</v>
          </cell>
          <cell r="C541" t="str">
            <v>马金艳</v>
          </cell>
          <cell r="D541" t="str">
            <v>447.0</v>
          </cell>
          <cell r="E541" t="str">
            <v>119.0</v>
          </cell>
          <cell r="F541" t="str">
            <v>朱霞</v>
          </cell>
          <cell r="G541" t="str">
            <v>61.0</v>
          </cell>
          <cell r="H541" t="str">
            <v>黄金华</v>
          </cell>
          <cell r="I541" t="str">
            <v>116.0</v>
          </cell>
          <cell r="J541" t="str">
            <v>程长寿</v>
          </cell>
          <cell r="K541" t="str">
            <v>38.0</v>
          </cell>
          <cell r="L541" t="str">
            <v>兰阿布</v>
          </cell>
          <cell r="M541" t="str">
            <v>47.0</v>
          </cell>
          <cell r="N541" t="str">
            <v>郑富全</v>
          </cell>
          <cell r="O541" t="str">
            <v>66.0</v>
          </cell>
          <cell r="P541" t="str">
            <v>卢祥</v>
          </cell>
          <cell r="Q541" t="str">
            <v>理科</v>
          </cell>
        </row>
        <row r="542">
          <cell r="A542" t="str">
            <v>513422200410102923</v>
          </cell>
          <cell r="B542">
            <v>9</v>
          </cell>
          <cell r="C542" t="str">
            <v>马健燕</v>
          </cell>
          <cell r="D542" t="str">
            <v>351.0</v>
          </cell>
          <cell r="E542" t="str">
            <v>95.0</v>
          </cell>
          <cell r="F542" t="str">
            <v>张玉婷</v>
          </cell>
          <cell r="G542" t="str">
            <v>41.0</v>
          </cell>
          <cell r="H542" t="str">
            <v>黄金华</v>
          </cell>
          <cell r="I542" t="str">
            <v>84.5</v>
          </cell>
          <cell r="J542" t="str">
            <v>廖云虹</v>
          </cell>
          <cell r="K542" t="str">
            <v>30.0</v>
          </cell>
          <cell r="L542" t="str">
            <v>高贵勇</v>
          </cell>
          <cell r="M542" t="str">
            <v>42.0</v>
          </cell>
          <cell r="N542" t="str">
            <v>刘厚江</v>
          </cell>
          <cell r="O542" t="str">
            <v>58.0</v>
          </cell>
          <cell r="P542" t="str">
            <v>卢祥</v>
          </cell>
          <cell r="Q542" t="str">
            <v>理科</v>
          </cell>
        </row>
        <row r="543">
          <cell r="A543" t="str">
            <v>513422200503051731</v>
          </cell>
          <cell r="B543">
            <v>12</v>
          </cell>
          <cell r="C543" t="str">
            <v>李小春</v>
          </cell>
          <cell r="D543" t="str">
            <v>457.0</v>
          </cell>
          <cell r="E543" t="str">
            <v>104.0</v>
          </cell>
          <cell r="F543" t="str">
            <v>朱霞</v>
          </cell>
          <cell r="G543" t="str">
            <v>58.0</v>
          </cell>
          <cell r="H543" t="str">
            <v>黄金华</v>
          </cell>
          <cell r="I543" t="str">
            <v>123.0</v>
          </cell>
          <cell r="J543" t="str">
            <v>程长寿</v>
          </cell>
          <cell r="K543" t="str">
            <v>21.0</v>
          </cell>
          <cell r="L543" t="str">
            <v>兰阿布</v>
          </cell>
          <cell r="M543" t="str">
            <v>81.0</v>
          </cell>
          <cell r="N543" t="str">
            <v>郑富全</v>
          </cell>
          <cell r="O543" t="str">
            <v>70.0</v>
          </cell>
          <cell r="P543" t="str">
            <v>卢祥</v>
          </cell>
          <cell r="Q543" t="str">
            <v>理科</v>
          </cell>
        </row>
        <row r="544">
          <cell r="A544" t="str">
            <v>513422200111176420</v>
          </cell>
          <cell r="B544">
            <v>6</v>
          </cell>
          <cell r="C544" t="str">
            <v>拥宗拉姆</v>
          </cell>
          <cell r="D544" t="str">
            <v>340.0</v>
          </cell>
          <cell r="E544" t="str">
            <v>85.0</v>
          </cell>
          <cell r="F544" t="str">
            <v>阙丽萍</v>
          </cell>
          <cell r="G544" t="str">
            <v>77.0</v>
          </cell>
          <cell r="H544" t="str">
            <v>李希</v>
          </cell>
          <cell r="I544" t="str">
            <v>54.0</v>
          </cell>
          <cell r="J544" t="str">
            <v>兰卡布尺</v>
          </cell>
          <cell r="K544" t="str">
            <v>28.0</v>
          </cell>
          <cell r="L544" t="str">
            <v>高贵勇</v>
          </cell>
          <cell r="M544" t="str">
            <v>51.0</v>
          </cell>
          <cell r="N544"/>
          <cell r="O544" t="str">
            <v>45.0</v>
          </cell>
          <cell r="P544"/>
          <cell r="Q544" t="str">
            <v>理科</v>
          </cell>
        </row>
        <row r="545">
          <cell r="A545" t="str">
            <v>513422200403160922</v>
          </cell>
          <cell r="B545">
            <v>10</v>
          </cell>
          <cell r="C545" t="str">
            <v>杨靖</v>
          </cell>
          <cell r="D545" t="str">
            <v>404.0</v>
          </cell>
          <cell r="E545" t="str">
            <v>97.0</v>
          </cell>
          <cell r="F545" t="str">
            <v>向美娟</v>
          </cell>
          <cell r="G545" t="str">
            <v>65.0</v>
          </cell>
          <cell r="H545" t="str">
            <v>潘勇</v>
          </cell>
          <cell r="I545" t="str">
            <v>98.0</v>
          </cell>
          <cell r="J545" t="str">
            <v>赵顺诚</v>
          </cell>
          <cell r="K545" t="str">
            <v>46.0</v>
          </cell>
          <cell r="L545" t="str">
            <v>王友春</v>
          </cell>
          <cell r="M545" t="str">
            <v>38.0</v>
          </cell>
          <cell r="N545" t="str">
            <v>陈文惠</v>
          </cell>
          <cell r="O545" t="str">
            <v>60.0</v>
          </cell>
          <cell r="P545" t="str">
            <v>田友米</v>
          </cell>
          <cell r="Q545" t="str">
            <v>理科</v>
          </cell>
        </row>
        <row r="546">
          <cell r="A546" t="str">
            <v>513422200407206211</v>
          </cell>
          <cell r="B546">
            <v>9</v>
          </cell>
          <cell r="C546" t="str">
            <v>仁青扎西</v>
          </cell>
          <cell r="D546" t="str">
            <v>380.0</v>
          </cell>
          <cell r="E546" t="str">
            <v>87.0</v>
          </cell>
          <cell r="F546" t="str">
            <v>张玉婷</v>
          </cell>
          <cell r="G546" t="str">
            <v>69.0</v>
          </cell>
          <cell r="H546" t="str">
            <v>黄金华</v>
          </cell>
          <cell r="I546" t="str">
            <v>75.5</v>
          </cell>
          <cell r="J546" t="str">
            <v>廖云虹</v>
          </cell>
          <cell r="K546" t="str">
            <v>41.0</v>
          </cell>
          <cell r="L546" t="str">
            <v>高贵勇</v>
          </cell>
          <cell r="M546" t="str">
            <v>46.0</v>
          </cell>
          <cell r="N546" t="str">
            <v>刘厚江</v>
          </cell>
          <cell r="O546" t="str">
            <v>61.0</v>
          </cell>
          <cell r="P546" t="str">
            <v>卢祥</v>
          </cell>
          <cell r="Q546" t="str">
            <v>理科</v>
          </cell>
        </row>
        <row r="547">
          <cell r="A547" t="str">
            <v>513422200111036823</v>
          </cell>
          <cell r="B547">
            <v>6</v>
          </cell>
          <cell r="C547" t="str">
            <v>降初祝玛</v>
          </cell>
          <cell r="D547" t="str">
            <v>377.0</v>
          </cell>
          <cell r="E547" t="str">
            <v>99.0</v>
          </cell>
          <cell r="F547" t="str">
            <v>阙丽萍</v>
          </cell>
          <cell r="G547" t="str">
            <v>60.0</v>
          </cell>
          <cell r="H547" t="str">
            <v>李希</v>
          </cell>
          <cell r="I547" t="str">
            <v>90.5</v>
          </cell>
          <cell r="J547" t="str">
            <v>兰卡布尺</v>
          </cell>
          <cell r="K547" t="str">
            <v>29.0</v>
          </cell>
          <cell r="L547" t="str">
            <v>高贵勇</v>
          </cell>
          <cell r="M547" t="str">
            <v>44.0</v>
          </cell>
          <cell r="N547"/>
          <cell r="O547" t="str">
            <v>54.0</v>
          </cell>
          <cell r="P547"/>
          <cell r="Q547" t="str">
            <v>理科</v>
          </cell>
        </row>
        <row r="548">
          <cell r="A548" t="str">
            <v>513422200512071515</v>
          </cell>
          <cell r="B548">
            <v>6</v>
          </cell>
          <cell r="C548" t="str">
            <v>马小弟</v>
          </cell>
          <cell r="D548" t="str">
            <v>350.0</v>
          </cell>
          <cell r="E548" t="str">
            <v>75.0</v>
          </cell>
          <cell r="F548" t="str">
            <v>阙丽萍</v>
          </cell>
          <cell r="G548" t="str">
            <v>58.0</v>
          </cell>
          <cell r="H548" t="str">
            <v>李希</v>
          </cell>
          <cell r="I548" t="str">
            <v>75.5</v>
          </cell>
          <cell r="J548" t="str">
            <v>兰卡布尺</v>
          </cell>
          <cell r="K548" t="str">
            <v>28.0</v>
          </cell>
          <cell r="L548" t="str">
            <v>高贵勇</v>
          </cell>
          <cell r="M548" t="str">
            <v>43.0</v>
          </cell>
          <cell r="N548"/>
          <cell r="O548" t="str">
            <v>70.0</v>
          </cell>
          <cell r="P548"/>
          <cell r="Q548" t="str">
            <v>理科</v>
          </cell>
        </row>
        <row r="549">
          <cell r="A549" t="str">
            <v>513422200108054852</v>
          </cell>
          <cell r="B549">
            <v>9</v>
          </cell>
          <cell r="C549" t="str">
            <v>次仁杜基</v>
          </cell>
          <cell r="D549" t="str">
            <v>321.0</v>
          </cell>
          <cell r="E549" t="str">
            <v>84.0</v>
          </cell>
          <cell r="F549" t="str">
            <v>张玉婷</v>
          </cell>
          <cell r="G549" t="str">
            <v>62.0</v>
          </cell>
          <cell r="H549" t="str">
            <v>黄金华</v>
          </cell>
          <cell r="I549" t="str">
            <v>40.0</v>
          </cell>
          <cell r="J549" t="str">
            <v>廖云虹</v>
          </cell>
          <cell r="K549" t="str">
            <v>30.0</v>
          </cell>
          <cell r="L549" t="str">
            <v>高贵勇</v>
          </cell>
          <cell r="M549" t="str">
            <v>39.0</v>
          </cell>
          <cell r="N549" t="str">
            <v>刘厚江</v>
          </cell>
          <cell r="O549" t="str">
            <v>66.0</v>
          </cell>
          <cell r="P549" t="str">
            <v>卢祥</v>
          </cell>
          <cell r="Q549" t="str">
            <v>理科</v>
          </cell>
        </row>
        <row r="550">
          <cell r="A550" t="str">
            <v>513422200001205273</v>
          </cell>
          <cell r="B550">
            <v>9</v>
          </cell>
          <cell r="C550" t="str">
            <v>罗伍斤</v>
          </cell>
          <cell r="D550" t="str">
            <v>297.0</v>
          </cell>
          <cell r="E550" t="str">
            <v>77.0</v>
          </cell>
          <cell r="F550" t="str">
            <v>张玉婷</v>
          </cell>
          <cell r="G550" t="str">
            <v>63.0</v>
          </cell>
          <cell r="H550" t="str">
            <v>黄金华</v>
          </cell>
          <cell r="I550" t="str">
            <v>56.5</v>
          </cell>
          <cell r="J550" t="str">
            <v>廖云虹</v>
          </cell>
          <cell r="K550" t="str">
            <v>25.0</v>
          </cell>
          <cell r="L550" t="str">
            <v>高贵勇</v>
          </cell>
          <cell r="M550" t="str">
            <v>24.0</v>
          </cell>
          <cell r="N550" t="str">
            <v>刘厚江</v>
          </cell>
          <cell r="O550" t="str">
            <v>51.0</v>
          </cell>
          <cell r="P550" t="str">
            <v>卢祥</v>
          </cell>
          <cell r="Q550" t="str">
            <v>理科</v>
          </cell>
        </row>
        <row r="551">
          <cell r="A551" t="str">
            <v>513422200505131727</v>
          </cell>
          <cell r="B551">
            <v>6</v>
          </cell>
          <cell r="C551" t="str">
            <v>王小苹</v>
          </cell>
          <cell r="D551" t="str">
            <v>290.0</v>
          </cell>
          <cell r="E551" t="str">
            <v>86.0</v>
          </cell>
          <cell r="F551" t="str">
            <v>阙丽萍</v>
          </cell>
          <cell r="G551" t="str">
            <v>56.0</v>
          </cell>
          <cell r="H551" t="str">
            <v>李希</v>
          </cell>
          <cell r="I551" t="str">
            <v>47.5</v>
          </cell>
          <cell r="J551" t="str">
            <v>兰卡布尺</v>
          </cell>
          <cell r="K551" t="str">
            <v>14.0</v>
          </cell>
          <cell r="L551" t="str">
            <v>高贵勇</v>
          </cell>
          <cell r="M551" t="str">
            <v>33.0</v>
          </cell>
          <cell r="N551"/>
          <cell r="O551" t="str">
            <v>53.0</v>
          </cell>
          <cell r="P551"/>
          <cell r="Q551" t="str">
            <v>理科</v>
          </cell>
        </row>
        <row r="552">
          <cell r="A552" t="str">
            <v>513422200002015011</v>
          </cell>
          <cell r="B552">
            <v>6</v>
          </cell>
          <cell r="C552" t="str">
            <v>甲若</v>
          </cell>
          <cell r="D552" t="str">
            <v>208.0</v>
          </cell>
          <cell r="E552" t="str">
            <v>79.0</v>
          </cell>
          <cell r="F552" t="str">
            <v>阙丽萍</v>
          </cell>
          <cell r="G552" t="str">
            <v>15.0</v>
          </cell>
          <cell r="H552" t="str">
            <v>李希</v>
          </cell>
          <cell r="I552" t="str">
            <v>26.5</v>
          </cell>
          <cell r="J552" t="str">
            <v>兰卡布尺</v>
          </cell>
          <cell r="K552" t="str">
            <v>19.0</v>
          </cell>
          <cell r="L552" t="str">
            <v>高贵勇</v>
          </cell>
          <cell r="M552" t="str">
            <v>33.0</v>
          </cell>
          <cell r="N552"/>
          <cell r="O552" t="str">
            <v>35.0</v>
          </cell>
          <cell r="P552"/>
          <cell r="Q552" t="str">
            <v>理科</v>
          </cell>
        </row>
        <row r="553">
          <cell r="A553" t="str">
            <v>513422200304250017</v>
          </cell>
          <cell r="B553">
            <v>10</v>
          </cell>
          <cell r="C553" t="str">
            <v>格茸吉村</v>
          </cell>
          <cell r="D553" t="str">
            <v>519.0</v>
          </cell>
          <cell r="E553" t="str">
            <v>102.0</v>
          </cell>
          <cell r="F553" t="str">
            <v>向美娟</v>
          </cell>
          <cell r="G553" t="str">
            <v>91.0</v>
          </cell>
          <cell r="H553" t="str">
            <v>潘勇</v>
          </cell>
          <cell r="I553" t="str">
            <v>132.5</v>
          </cell>
          <cell r="J553" t="str">
            <v>赵顺诚</v>
          </cell>
          <cell r="K553" t="str">
            <v>62.0</v>
          </cell>
          <cell r="L553" t="str">
            <v>王友春</v>
          </cell>
          <cell r="M553" t="str">
            <v>57.0</v>
          </cell>
          <cell r="N553" t="str">
            <v>陈文惠</v>
          </cell>
          <cell r="O553" t="str">
            <v>74.0</v>
          </cell>
          <cell r="P553" t="str">
            <v>田友米</v>
          </cell>
          <cell r="Q553" t="str">
            <v>理科</v>
          </cell>
        </row>
        <row r="554">
          <cell r="A554" t="str">
            <v>513422200105115613</v>
          </cell>
          <cell r="B554">
            <v>9</v>
          </cell>
          <cell r="C554" t="str">
            <v>徐尔古</v>
          </cell>
          <cell r="D554" t="str">
            <v>327.0</v>
          </cell>
          <cell r="E554" t="str">
            <v>99.0</v>
          </cell>
          <cell r="F554" t="str">
            <v>张玉婷</v>
          </cell>
          <cell r="G554" t="str">
            <v>25.0</v>
          </cell>
          <cell r="H554" t="str">
            <v>黄金华</v>
          </cell>
          <cell r="I554" t="str">
            <v>68.0</v>
          </cell>
          <cell r="J554" t="str">
            <v>廖云虹</v>
          </cell>
          <cell r="K554" t="str">
            <v>25.0</v>
          </cell>
          <cell r="L554" t="str">
            <v>高贵勇</v>
          </cell>
          <cell r="M554" t="str">
            <v>42.0</v>
          </cell>
          <cell r="N554" t="str">
            <v>刘厚江</v>
          </cell>
          <cell r="O554" t="str">
            <v>68.0</v>
          </cell>
          <cell r="P554" t="str">
            <v>卢祥</v>
          </cell>
          <cell r="Q554" t="str">
            <v>理科</v>
          </cell>
        </row>
        <row r="555">
          <cell r="A555" t="str">
            <v>513422200311234226</v>
          </cell>
          <cell r="B555">
            <v>10</v>
          </cell>
          <cell r="C555" t="str">
            <v>扎西拉初</v>
          </cell>
          <cell r="D555" t="str">
            <v>421.0</v>
          </cell>
          <cell r="E555" t="str">
            <v>98.0</v>
          </cell>
          <cell r="F555" t="str">
            <v>向美娟</v>
          </cell>
          <cell r="G555" t="str">
            <v>71.0</v>
          </cell>
          <cell r="H555" t="str">
            <v>潘勇</v>
          </cell>
          <cell r="I555" t="str">
            <v>117.0</v>
          </cell>
          <cell r="J555" t="str">
            <v>赵顺诚</v>
          </cell>
          <cell r="K555" t="str">
            <v>25.0</v>
          </cell>
          <cell r="L555" t="str">
            <v>王友春</v>
          </cell>
          <cell r="M555" t="str">
            <v>39.0</v>
          </cell>
          <cell r="N555" t="str">
            <v>陈文惠</v>
          </cell>
          <cell r="O555" t="str">
            <v>71.0</v>
          </cell>
          <cell r="P555" t="str">
            <v>田友米</v>
          </cell>
          <cell r="Q555" t="str">
            <v>理科</v>
          </cell>
        </row>
        <row r="556">
          <cell r="A556" t="str">
            <v>513422200310173812</v>
          </cell>
          <cell r="B556">
            <v>9</v>
          </cell>
          <cell r="C556" t="str">
            <v>刘义山</v>
          </cell>
          <cell r="D556" t="str">
            <v>324.0</v>
          </cell>
          <cell r="E556" t="str">
            <v>95.0</v>
          </cell>
          <cell r="F556" t="str">
            <v>张玉婷</v>
          </cell>
          <cell r="G556" t="str">
            <v>52.0</v>
          </cell>
          <cell r="H556" t="str">
            <v>黄金华</v>
          </cell>
          <cell r="I556" t="str">
            <v>35.0</v>
          </cell>
          <cell r="J556" t="str">
            <v>廖云虹</v>
          </cell>
          <cell r="K556" t="str">
            <v>35.0</v>
          </cell>
          <cell r="L556" t="str">
            <v>高贵勇</v>
          </cell>
          <cell r="M556" t="str">
            <v>41.0</v>
          </cell>
          <cell r="N556" t="str">
            <v>刘厚江</v>
          </cell>
          <cell r="O556" t="str">
            <v>66.0</v>
          </cell>
          <cell r="P556" t="str">
            <v>卢祥</v>
          </cell>
          <cell r="Q556" t="str">
            <v>理科</v>
          </cell>
        </row>
        <row r="557">
          <cell r="A557" t="str">
            <v>513422200503155012</v>
          </cell>
          <cell r="B557">
            <v>11</v>
          </cell>
          <cell r="C557" t="str">
            <v>夏拉杜基</v>
          </cell>
          <cell r="D557"/>
          <cell r="E557"/>
          <cell r="F557" t="str">
            <v>张玉婷</v>
          </cell>
          <cell r="G557"/>
          <cell r="H557" t="str">
            <v>胡付松</v>
          </cell>
          <cell r="I557"/>
          <cell r="J557" t="str">
            <v>程长寿</v>
          </cell>
          <cell r="K557"/>
          <cell r="L557" t="str">
            <v>王友春</v>
          </cell>
          <cell r="M557"/>
          <cell r="N557" t="str">
            <v>叶仁群</v>
          </cell>
          <cell r="O557"/>
          <cell r="P557" t="str">
            <v>田友米</v>
          </cell>
          <cell r="Q557" t="str">
            <v>理科</v>
          </cell>
        </row>
        <row r="558">
          <cell r="A558" t="str">
            <v>513422200405014427</v>
          </cell>
          <cell r="B558">
            <v>11</v>
          </cell>
          <cell r="C558" t="str">
            <v>潘晓燕</v>
          </cell>
          <cell r="D558" t="str">
            <v>485.0</v>
          </cell>
          <cell r="E558" t="str">
            <v>102.0</v>
          </cell>
          <cell r="F558" t="str">
            <v>张玉婷</v>
          </cell>
          <cell r="G558" t="str">
            <v>100.0</v>
          </cell>
          <cell r="H558" t="str">
            <v>胡付松</v>
          </cell>
          <cell r="I558" t="str">
            <v>111.5</v>
          </cell>
          <cell r="J558" t="str">
            <v>程长寿</v>
          </cell>
          <cell r="K558" t="str">
            <v>39.0</v>
          </cell>
          <cell r="L558" t="str">
            <v>王友春</v>
          </cell>
          <cell r="M558" t="str">
            <v>61.0</v>
          </cell>
          <cell r="N558" t="str">
            <v>叶仁群</v>
          </cell>
          <cell r="O558" t="str">
            <v>71.0</v>
          </cell>
          <cell r="P558" t="str">
            <v>田友米</v>
          </cell>
          <cell r="Q558" t="str">
            <v>理科</v>
          </cell>
        </row>
        <row r="559">
          <cell r="A559" t="str">
            <v>513422200411230329</v>
          </cell>
          <cell r="B559">
            <v>12</v>
          </cell>
          <cell r="C559" t="str">
            <v>蒋珂澜</v>
          </cell>
          <cell r="D559" t="str">
            <v>414.0</v>
          </cell>
          <cell r="E559" t="str">
            <v>103.0</v>
          </cell>
          <cell r="F559" t="str">
            <v>朱霞</v>
          </cell>
          <cell r="G559" t="str">
            <v>72.0</v>
          </cell>
          <cell r="H559" t="str">
            <v>黄金华</v>
          </cell>
          <cell r="I559" t="str">
            <v>99.0</v>
          </cell>
          <cell r="J559" t="str">
            <v>程长寿</v>
          </cell>
          <cell r="K559" t="str">
            <v>34.0</v>
          </cell>
          <cell r="L559" t="str">
            <v>兰阿布</v>
          </cell>
          <cell r="M559" t="str">
            <v>48.0</v>
          </cell>
          <cell r="N559" t="str">
            <v>郑富全</v>
          </cell>
          <cell r="O559" t="str">
            <v>58.0</v>
          </cell>
          <cell r="P559" t="str">
            <v>卢祥</v>
          </cell>
          <cell r="Q559" t="str">
            <v>理科</v>
          </cell>
        </row>
        <row r="560">
          <cell r="A560" t="str">
            <v>513422200509180921</v>
          </cell>
          <cell r="B560">
            <v>9</v>
          </cell>
          <cell r="C560" t="str">
            <v>苏美丽</v>
          </cell>
          <cell r="D560" t="str">
            <v>338.0</v>
          </cell>
          <cell r="E560" t="str">
            <v>94.0</v>
          </cell>
          <cell r="F560" t="str">
            <v>张玉婷</v>
          </cell>
          <cell r="G560" t="str">
            <v>30.0</v>
          </cell>
          <cell r="H560" t="str">
            <v>黄金华</v>
          </cell>
          <cell r="I560" t="str">
            <v>89.5</v>
          </cell>
          <cell r="J560" t="str">
            <v>廖云虹</v>
          </cell>
          <cell r="K560" t="str">
            <v>15.0</v>
          </cell>
          <cell r="L560" t="str">
            <v>高贵勇</v>
          </cell>
          <cell r="M560" t="str">
            <v>42.0</v>
          </cell>
          <cell r="N560" t="str">
            <v>刘厚江</v>
          </cell>
          <cell r="O560" t="str">
            <v>67.0</v>
          </cell>
          <cell r="P560" t="str">
            <v>卢祥</v>
          </cell>
          <cell r="Q560" t="str">
            <v>理科</v>
          </cell>
        </row>
        <row r="561">
          <cell r="A561" t="str">
            <v>513422200202266018</v>
          </cell>
          <cell r="B561">
            <v>7</v>
          </cell>
          <cell r="C561" t="str">
            <v>黄开云</v>
          </cell>
          <cell r="D561" t="str">
            <v>306.0</v>
          </cell>
          <cell r="E561" t="str">
            <v>91.0</v>
          </cell>
          <cell r="F561" t="str">
            <v>何光红</v>
          </cell>
          <cell r="G561" t="str">
            <v>36.0</v>
          </cell>
          <cell r="H561" t="str">
            <v>潘勇</v>
          </cell>
          <cell r="I561" t="str">
            <v>51.5</v>
          </cell>
          <cell r="J561" t="str">
            <v>胡昌燕</v>
          </cell>
          <cell r="K561" t="str">
            <v>28.0</v>
          </cell>
          <cell r="L561" t="str">
            <v>兰阿布</v>
          </cell>
          <cell r="M561" t="str">
            <v>36.0</v>
          </cell>
          <cell r="N561" t="str">
            <v>刘厚江</v>
          </cell>
          <cell r="O561" t="str">
            <v>63.0</v>
          </cell>
          <cell r="P561" t="str">
            <v>杨建</v>
          </cell>
          <cell r="Q561" t="str">
            <v>理科</v>
          </cell>
        </row>
        <row r="562">
          <cell r="A562" t="str">
            <v>51342220030803483X</v>
          </cell>
          <cell r="B562">
            <v>11</v>
          </cell>
          <cell r="C562" t="str">
            <v>打珍偏初</v>
          </cell>
          <cell r="D562" t="str">
            <v>487.0</v>
          </cell>
          <cell r="E562" t="str">
            <v>92.0</v>
          </cell>
          <cell r="F562" t="str">
            <v>张玉婷</v>
          </cell>
          <cell r="G562" t="str">
            <v>107.0</v>
          </cell>
          <cell r="H562" t="str">
            <v>胡付松</v>
          </cell>
          <cell r="I562" t="str">
            <v>116.5</v>
          </cell>
          <cell r="J562" t="str">
            <v>程长寿</v>
          </cell>
          <cell r="K562" t="str">
            <v>48.0</v>
          </cell>
          <cell r="L562" t="str">
            <v>王友春</v>
          </cell>
          <cell r="M562" t="str">
            <v>42.0</v>
          </cell>
          <cell r="N562" t="str">
            <v>叶仁群</v>
          </cell>
          <cell r="O562" t="str">
            <v>81.0</v>
          </cell>
          <cell r="P562" t="str">
            <v>田友米</v>
          </cell>
          <cell r="Q562" t="str">
            <v>理科</v>
          </cell>
        </row>
        <row r="563">
          <cell r="A563" t="str">
            <v>513422199908077010</v>
          </cell>
          <cell r="B563">
            <v>8</v>
          </cell>
          <cell r="C563" t="str">
            <v>次尔降初</v>
          </cell>
          <cell r="D563" t="str">
            <v>368.0</v>
          </cell>
          <cell r="E563" t="str">
            <v>80.0</v>
          </cell>
          <cell r="F563" t="str">
            <v>向美娟</v>
          </cell>
          <cell r="G563" t="str">
            <v>86.0</v>
          </cell>
          <cell r="H563" t="str">
            <v>胡付松</v>
          </cell>
          <cell r="I563" t="str">
            <v>46.0</v>
          </cell>
          <cell r="J563" t="str">
            <v>廖云虹</v>
          </cell>
          <cell r="K563" t="str">
            <v>42.0</v>
          </cell>
          <cell r="L563" t="str">
            <v>兰阿布</v>
          </cell>
          <cell r="M563" t="str">
            <v>57.0</v>
          </cell>
          <cell r="N563" t="str">
            <v>叶仁群</v>
          </cell>
          <cell r="O563" t="str">
            <v>57.0</v>
          </cell>
          <cell r="P563" t="str">
            <v>杨建</v>
          </cell>
          <cell r="Q563" t="str">
            <v>理科</v>
          </cell>
        </row>
        <row r="564">
          <cell r="A564" t="str">
            <v>513422200304094421</v>
          </cell>
          <cell r="B564">
            <v>8</v>
          </cell>
          <cell r="C564" t="str">
            <v>伍斤卓玛</v>
          </cell>
          <cell r="D564" t="str">
            <v>303.0</v>
          </cell>
          <cell r="E564" t="str">
            <v>87.0</v>
          </cell>
          <cell r="F564" t="str">
            <v>向美娟</v>
          </cell>
          <cell r="G564" t="str">
            <v>51.0</v>
          </cell>
          <cell r="H564" t="str">
            <v>胡付松</v>
          </cell>
          <cell r="I564" t="str">
            <v>84.0</v>
          </cell>
          <cell r="J564" t="str">
            <v>廖云虹</v>
          </cell>
          <cell r="K564" t="str">
            <v>24.0</v>
          </cell>
          <cell r="L564" t="str">
            <v>兰阿布</v>
          </cell>
          <cell r="M564" t="str">
            <v>21.0</v>
          </cell>
          <cell r="N564" t="str">
            <v>叶仁群</v>
          </cell>
          <cell r="O564" t="str">
            <v>36.0</v>
          </cell>
          <cell r="P564" t="str">
            <v>杨建</v>
          </cell>
          <cell r="Q564" t="str">
            <v>理科</v>
          </cell>
        </row>
        <row r="565">
          <cell r="A565" t="str">
            <v>513422200508252524</v>
          </cell>
          <cell r="B565">
            <v>10</v>
          </cell>
          <cell r="C565" t="str">
            <v>赖秋萍</v>
          </cell>
          <cell r="D565" t="str">
            <v>401.0</v>
          </cell>
          <cell r="E565" t="str">
            <v>99.0</v>
          </cell>
          <cell r="F565" t="str">
            <v>向美娟</v>
          </cell>
          <cell r="G565" t="str">
            <v>52.0</v>
          </cell>
          <cell r="H565" t="str">
            <v>潘勇</v>
          </cell>
          <cell r="I565" t="str">
            <v>105.0</v>
          </cell>
          <cell r="J565" t="str">
            <v>赵顺诚</v>
          </cell>
          <cell r="K565" t="str">
            <v>24.0</v>
          </cell>
          <cell r="L565" t="str">
            <v>王友春</v>
          </cell>
          <cell r="M565" t="str">
            <v>55.0</v>
          </cell>
          <cell r="N565" t="str">
            <v>陈文惠</v>
          </cell>
          <cell r="O565" t="str">
            <v>66.0</v>
          </cell>
          <cell r="P565" t="str">
            <v>田友米</v>
          </cell>
          <cell r="Q565" t="str">
            <v>理科</v>
          </cell>
        </row>
        <row r="566">
          <cell r="A566" t="str">
            <v>51342220030830131X</v>
          </cell>
          <cell r="B566">
            <v>10</v>
          </cell>
          <cell r="C566" t="str">
            <v>毛凯</v>
          </cell>
          <cell r="D566" t="str">
            <v>362.0</v>
          </cell>
          <cell r="E566" t="str">
            <v>90.0</v>
          </cell>
          <cell r="F566" t="str">
            <v>向美娟</v>
          </cell>
          <cell r="G566" t="str">
            <v>56.0</v>
          </cell>
          <cell r="H566" t="str">
            <v>潘勇</v>
          </cell>
          <cell r="I566" t="str">
            <v>84.5</v>
          </cell>
          <cell r="J566" t="str">
            <v>赵顺诚</v>
          </cell>
          <cell r="K566" t="str">
            <v>20.0</v>
          </cell>
          <cell r="L566" t="str">
            <v>王友春</v>
          </cell>
          <cell r="M566" t="str">
            <v>45.0</v>
          </cell>
          <cell r="N566" t="str">
            <v>陈文惠</v>
          </cell>
          <cell r="O566" t="str">
            <v>66.0</v>
          </cell>
          <cell r="P566" t="str">
            <v>田友米</v>
          </cell>
          <cell r="Q566" t="str">
            <v>理科</v>
          </cell>
        </row>
        <row r="567">
          <cell r="A567" t="str">
            <v>513422200506171915</v>
          </cell>
          <cell r="B567">
            <v>9</v>
          </cell>
          <cell r="C567" t="str">
            <v>高孜伙</v>
          </cell>
          <cell r="D567" t="str">
            <v>417.0</v>
          </cell>
          <cell r="E567" t="str">
            <v>101.0</v>
          </cell>
          <cell r="F567" t="str">
            <v>张玉婷</v>
          </cell>
          <cell r="G567" t="str">
            <v>99.0</v>
          </cell>
          <cell r="H567" t="str">
            <v>黄金华</v>
          </cell>
          <cell r="I567" t="str">
            <v>78.0</v>
          </cell>
          <cell r="J567" t="str">
            <v>廖云虹</v>
          </cell>
          <cell r="K567" t="str">
            <v>49.0</v>
          </cell>
          <cell r="L567" t="str">
            <v>高贵勇</v>
          </cell>
          <cell r="M567" t="str">
            <v>32.0</v>
          </cell>
          <cell r="N567" t="str">
            <v>刘厚江</v>
          </cell>
          <cell r="O567" t="str">
            <v>58.0</v>
          </cell>
          <cell r="P567" t="str">
            <v>卢祥</v>
          </cell>
          <cell r="Q567" t="str">
            <v>理科</v>
          </cell>
        </row>
        <row r="568">
          <cell r="A568" t="str">
            <v>513422200212280016</v>
          </cell>
          <cell r="B568">
            <v>11</v>
          </cell>
          <cell r="C568" t="str">
            <v>吕你色</v>
          </cell>
          <cell r="D568" t="str">
            <v>448.0</v>
          </cell>
          <cell r="E568" t="str">
            <v>92.0</v>
          </cell>
          <cell r="F568" t="str">
            <v>张玉婷</v>
          </cell>
          <cell r="G568" t="str">
            <v>101.0</v>
          </cell>
          <cell r="H568" t="str">
            <v>胡付松</v>
          </cell>
          <cell r="I568" t="str">
            <v>94.0</v>
          </cell>
          <cell r="J568" t="str">
            <v>程长寿</v>
          </cell>
          <cell r="K568" t="str">
            <v>54.0</v>
          </cell>
          <cell r="L568" t="str">
            <v>王友春</v>
          </cell>
          <cell r="M568" t="str">
            <v>51.0</v>
          </cell>
          <cell r="N568" t="str">
            <v>叶仁群</v>
          </cell>
          <cell r="O568" t="str">
            <v>56.0</v>
          </cell>
          <cell r="P568" t="str">
            <v>田友米</v>
          </cell>
          <cell r="Q568" t="str">
            <v>理科</v>
          </cell>
        </row>
        <row r="569">
          <cell r="A569" t="str">
            <v>513422200501051324</v>
          </cell>
          <cell r="B569">
            <v>10</v>
          </cell>
          <cell r="C569" t="str">
            <v>王英丽</v>
          </cell>
          <cell r="D569" t="str">
            <v>408.0</v>
          </cell>
          <cell r="E569" t="str">
            <v>103.0</v>
          </cell>
          <cell r="F569" t="str">
            <v>向美娟</v>
          </cell>
          <cell r="G569" t="str">
            <v>64.0</v>
          </cell>
          <cell r="H569" t="str">
            <v>潘勇</v>
          </cell>
          <cell r="I569" t="str">
            <v>85.5</v>
          </cell>
          <cell r="J569" t="str">
            <v>赵顺诚</v>
          </cell>
          <cell r="K569" t="str">
            <v>37.0</v>
          </cell>
          <cell r="L569" t="str">
            <v>王友春</v>
          </cell>
          <cell r="M569" t="str">
            <v>52.0</v>
          </cell>
          <cell r="N569" t="str">
            <v>陈文惠</v>
          </cell>
          <cell r="O569" t="str">
            <v>66.0</v>
          </cell>
          <cell r="P569" t="str">
            <v>田友米</v>
          </cell>
          <cell r="Q569" t="str">
            <v>理科</v>
          </cell>
        </row>
        <row r="570">
          <cell r="A570" t="str">
            <v>513422200408211725</v>
          </cell>
          <cell r="B570">
            <v>6</v>
          </cell>
          <cell r="C570" t="str">
            <v>杨利</v>
          </cell>
          <cell r="D570" t="str">
            <v>279.0</v>
          </cell>
          <cell r="E570" t="str">
            <v>84.0</v>
          </cell>
          <cell r="F570" t="str">
            <v>阙丽萍</v>
          </cell>
          <cell r="G570" t="str">
            <v>62.0</v>
          </cell>
          <cell r="H570" t="str">
            <v>李希</v>
          </cell>
          <cell r="I570" t="str">
            <v>48.5</v>
          </cell>
          <cell r="J570" t="str">
            <v>兰卡布尺</v>
          </cell>
          <cell r="K570" t="str">
            <v>21.0</v>
          </cell>
          <cell r="L570" t="str">
            <v>高贵勇</v>
          </cell>
          <cell r="M570" t="str">
            <v>29.0</v>
          </cell>
          <cell r="N570"/>
          <cell r="O570" t="str">
            <v>34.0</v>
          </cell>
          <cell r="P570"/>
          <cell r="Q570" t="str">
            <v>理科</v>
          </cell>
        </row>
        <row r="571">
          <cell r="A571" t="str">
            <v>513422200304233815</v>
          </cell>
          <cell r="B571">
            <v>8</v>
          </cell>
          <cell r="C571" t="str">
            <v>曹金成</v>
          </cell>
          <cell r="D571"/>
          <cell r="E571"/>
          <cell r="F571" t="str">
            <v>向美娟</v>
          </cell>
          <cell r="G571"/>
          <cell r="H571" t="str">
            <v>胡付松</v>
          </cell>
          <cell r="I571"/>
          <cell r="J571" t="str">
            <v>廖云虹</v>
          </cell>
          <cell r="K571"/>
          <cell r="L571" t="str">
            <v>兰阿布</v>
          </cell>
          <cell r="M571"/>
          <cell r="N571" t="str">
            <v>叶仁群</v>
          </cell>
          <cell r="O571"/>
          <cell r="P571" t="str">
            <v>杨建</v>
          </cell>
          <cell r="Q571" t="str">
            <v>理科</v>
          </cell>
        </row>
        <row r="572">
          <cell r="A572" t="str">
            <v>513422200406266829</v>
          </cell>
          <cell r="B572">
            <v>11</v>
          </cell>
          <cell r="C572" t="str">
            <v>董贵秀</v>
          </cell>
          <cell r="D572" t="str">
            <v>422.0</v>
          </cell>
          <cell r="E572" t="str">
            <v>98.0</v>
          </cell>
          <cell r="F572" t="str">
            <v>张玉婷</v>
          </cell>
          <cell r="G572" t="str">
            <v>58.0</v>
          </cell>
          <cell r="H572" t="str">
            <v>胡付松</v>
          </cell>
          <cell r="I572" t="str">
            <v>116.5</v>
          </cell>
          <cell r="J572" t="str">
            <v>程长寿</v>
          </cell>
          <cell r="K572" t="str">
            <v>39.0</v>
          </cell>
          <cell r="L572" t="str">
            <v>王友春</v>
          </cell>
          <cell r="M572" t="str">
            <v>51.0</v>
          </cell>
          <cell r="N572" t="str">
            <v>叶仁群</v>
          </cell>
          <cell r="O572" t="str">
            <v>59.0</v>
          </cell>
          <cell r="P572" t="str">
            <v>田友米</v>
          </cell>
          <cell r="Q572" t="str">
            <v>理科</v>
          </cell>
        </row>
        <row r="573">
          <cell r="A573" t="str">
            <v>513422200507115413</v>
          </cell>
          <cell r="B573">
            <v>9</v>
          </cell>
          <cell r="C573" t="str">
            <v>杨岱苍</v>
          </cell>
          <cell r="D573" t="str">
            <v>370.0</v>
          </cell>
          <cell r="E573" t="str">
            <v>93.0</v>
          </cell>
          <cell r="F573" t="str">
            <v>张玉婷</v>
          </cell>
          <cell r="G573" t="str">
            <v>57.0</v>
          </cell>
          <cell r="H573" t="str">
            <v>黄金华</v>
          </cell>
          <cell r="I573" t="str">
            <v>75.5</v>
          </cell>
          <cell r="J573" t="str">
            <v>廖云虹</v>
          </cell>
          <cell r="K573" t="str">
            <v>40.0</v>
          </cell>
          <cell r="L573" t="str">
            <v>高贵勇</v>
          </cell>
          <cell r="M573" t="str">
            <v>42.0</v>
          </cell>
          <cell r="N573" t="str">
            <v>刘厚江</v>
          </cell>
          <cell r="O573" t="str">
            <v>62.0</v>
          </cell>
          <cell r="P573" t="str">
            <v>卢祥</v>
          </cell>
          <cell r="Q573" t="str">
            <v>理科</v>
          </cell>
        </row>
        <row r="574">
          <cell r="A574" t="str">
            <v>513422200505130011</v>
          </cell>
          <cell r="B574">
            <v>7</v>
          </cell>
          <cell r="C574" t="str">
            <v>杨昊</v>
          </cell>
          <cell r="D574" t="str">
            <v>265.0</v>
          </cell>
          <cell r="E574" t="str">
            <v>88.0</v>
          </cell>
          <cell r="F574" t="str">
            <v>何光红</v>
          </cell>
          <cell r="G574" t="str">
            <v>4.0</v>
          </cell>
          <cell r="H574" t="str">
            <v>潘勇</v>
          </cell>
          <cell r="I574" t="str">
            <v>94.5</v>
          </cell>
          <cell r="J574" t="str">
            <v>胡昌燕</v>
          </cell>
          <cell r="K574" t="str">
            <v>16.0</v>
          </cell>
          <cell r="L574" t="str">
            <v>兰阿布</v>
          </cell>
          <cell r="M574" t="str">
            <v>16.0</v>
          </cell>
          <cell r="N574" t="str">
            <v>刘厚江</v>
          </cell>
          <cell r="O574" t="str">
            <v>46.0</v>
          </cell>
          <cell r="P574" t="str">
            <v>杨建</v>
          </cell>
          <cell r="Q574" t="str">
            <v>理科</v>
          </cell>
        </row>
        <row r="575">
          <cell r="A575" t="str">
            <v>513422200409193418</v>
          </cell>
          <cell r="B575">
            <v>10</v>
          </cell>
          <cell r="C575" t="str">
            <v>罗锐</v>
          </cell>
          <cell r="D575" t="str">
            <v>388.0</v>
          </cell>
          <cell r="E575" t="str">
            <v>95.0</v>
          </cell>
          <cell r="F575" t="str">
            <v>向美娟</v>
          </cell>
          <cell r="G575" t="str">
            <v>74.0</v>
          </cell>
          <cell r="H575" t="str">
            <v>潘勇</v>
          </cell>
          <cell r="I575" t="str">
            <v>72.5</v>
          </cell>
          <cell r="J575" t="str">
            <v>赵顺诚</v>
          </cell>
          <cell r="K575" t="str">
            <v>37.0</v>
          </cell>
          <cell r="L575" t="str">
            <v>王友春</v>
          </cell>
          <cell r="M575" t="str">
            <v>44.0</v>
          </cell>
          <cell r="N575" t="str">
            <v>陈文惠</v>
          </cell>
          <cell r="O575" t="str">
            <v>65.0</v>
          </cell>
          <cell r="P575" t="str">
            <v>田友米</v>
          </cell>
          <cell r="Q575" t="str">
            <v>理科</v>
          </cell>
        </row>
        <row r="576">
          <cell r="A576" t="str">
            <v>513422200510132118</v>
          </cell>
          <cell r="B576">
            <v>10</v>
          </cell>
          <cell r="C576" t="str">
            <v>吕绍龙</v>
          </cell>
          <cell r="D576" t="str">
            <v>474.0</v>
          </cell>
          <cell r="E576" t="str">
            <v>105.0</v>
          </cell>
          <cell r="F576" t="str">
            <v>向美娟</v>
          </cell>
          <cell r="G576" t="str">
            <v>84.0</v>
          </cell>
          <cell r="H576" t="str">
            <v>潘勇</v>
          </cell>
          <cell r="I576" t="str">
            <v>117.5</v>
          </cell>
          <cell r="J576" t="str">
            <v>赵顺诚</v>
          </cell>
          <cell r="K576" t="str">
            <v>45.0</v>
          </cell>
          <cell r="L576" t="str">
            <v>王友春</v>
          </cell>
          <cell r="M576" t="str">
            <v>45.0</v>
          </cell>
          <cell r="N576" t="str">
            <v>陈文惠</v>
          </cell>
          <cell r="O576" t="str">
            <v>77.0</v>
          </cell>
          <cell r="P576" t="str">
            <v>田友米</v>
          </cell>
          <cell r="Q576" t="str">
            <v>理科</v>
          </cell>
        </row>
        <row r="577">
          <cell r="A577" t="str">
            <v>513422200312103615</v>
          </cell>
          <cell r="B577">
            <v>6</v>
          </cell>
          <cell r="C577" t="str">
            <v>王兴发</v>
          </cell>
          <cell r="D577" t="str">
            <v>385.0</v>
          </cell>
          <cell r="E577" t="str">
            <v>89.0</v>
          </cell>
          <cell r="F577" t="str">
            <v>阙丽萍</v>
          </cell>
          <cell r="G577" t="str">
            <v>75.0</v>
          </cell>
          <cell r="H577" t="str">
            <v>李希</v>
          </cell>
          <cell r="I577" t="str">
            <v>66.0</v>
          </cell>
          <cell r="J577" t="str">
            <v>兰卡布尺</v>
          </cell>
          <cell r="K577" t="str">
            <v>39.0</v>
          </cell>
          <cell r="L577" t="str">
            <v>高贵勇</v>
          </cell>
          <cell r="M577" t="str">
            <v>58.0</v>
          </cell>
          <cell r="N577"/>
          <cell r="O577" t="str">
            <v>58.0</v>
          </cell>
          <cell r="P577"/>
          <cell r="Q577" t="str">
            <v>理科</v>
          </cell>
        </row>
        <row r="578">
          <cell r="A578" t="str">
            <v>513422200411171111</v>
          </cell>
          <cell r="B578">
            <v>7</v>
          </cell>
          <cell r="C578" t="str">
            <v>熊咪华</v>
          </cell>
          <cell r="D578" t="str">
            <v>329.0</v>
          </cell>
          <cell r="E578" t="str">
            <v>88.0</v>
          </cell>
          <cell r="F578" t="str">
            <v>何光红</v>
          </cell>
          <cell r="G578" t="str">
            <v>57.0</v>
          </cell>
          <cell r="H578" t="str">
            <v>潘勇</v>
          </cell>
          <cell r="I578" t="str">
            <v>45.0</v>
          </cell>
          <cell r="J578" t="str">
            <v>胡昌燕</v>
          </cell>
          <cell r="K578" t="str">
            <v>23.0</v>
          </cell>
          <cell r="L578" t="str">
            <v>兰阿布</v>
          </cell>
          <cell r="M578" t="str">
            <v>52.0</v>
          </cell>
          <cell r="N578" t="str">
            <v>刘厚江</v>
          </cell>
          <cell r="O578" t="str">
            <v>64.0</v>
          </cell>
          <cell r="P578" t="str">
            <v>杨建</v>
          </cell>
          <cell r="Q578" t="str">
            <v>理科</v>
          </cell>
        </row>
        <row r="579">
          <cell r="A579" t="str">
            <v>513422200501233814</v>
          </cell>
          <cell r="B579">
            <v>8</v>
          </cell>
          <cell r="C579" t="str">
            <v>扎西泽仁</v>
          </cell>
          <cell r="D579" t="str">
            <v>359.0</v>
          </cell>
          <cell r="E579" t="str">
            <v>87.0</v>
          </cell>
          <cell r="F579" t="str">
            <v>向美娟</v>
          </cell>
          <cell r="G579" t="str">
            <v>68.0</v>
          </cell>
          <cell r="H579" t="str">
            <v>胡付松</v>
          </cell>
          <cell r="I579" t="str">
            <v>92.5</v>
          </cell>
          <cell r="J579" t="str">
            <v>廖云虹</v>
          </cell>
          <cell r="K579" t="str">
            <v>35.0</v>
          </cell>
          <cell r="L579" t="str">
            <v>兰阿布</v>
          </cell>
          <cell r="M579" t="str">
            <v>34.0</v>
          </cell>
          <cell r="N579" t="str">
            <v>叶仁群</v>
          </cell>
          <cell r="O579" t="str">
            <v>42.0</v>
          </cell>
          <cell r="P579" t="str">
            <v>杨建</v>
          </cell>
          <cell r="Q579" t="str">
            <v>理科</v>
          </cell>
        </row>
        <row r="580">
          <cell r="A580" t="str">
            <v>513422200203080928</v>
          </cell>
          <cell r="B580">
            <v>7</v>
          </cell>
          <cell r="C580" t="str">
            <v>王小花</v>
          </cell>
          <cell r="D580" t="str">
            <v>348.0</v>
          </cell>
          <cell r="E580" t="str">
            <v>101.0</v>
          </cell>
          <cell r="F580" t="str">
            <v>何光红</v>
          </cell>
          <cell r="G580" t="str">
            <v>43.0</v>
          </cell>
          <cell r="H580" t="str">
            <v>潘勇</v>
          </cell>
          <cell r="I580" t="str">
            <v>110.0</v>
          </cell>
          <cell r="J580" t="str">
            <v>胡昌燕</v>
          </cell>
          <cell r="K580" t="str">
            <v>13.0</v>
          </cell>
          <cell r="L580" t="str">
            <v>兰阿布</v>
          </cell>
          <cell r="M580" t="str">
            <v>36.0</v>
          </cell>
          <cell r="N580" t="str">
            <v>刘厚江</v>
          </cell>
          <cell r="O580" t="str">
            <v>45.0</v>
          </cell>
          <cell r="P580" t="str">
            <v>杨建</v>
          </cell>
          <cell r="Q580" t="str">
            <v>理科</v>
          </cell>
        </row>
        <row r="581">
          <cell r="A581" t="str">
            <v>513422200401013646</v>
          </cell>
          <cell r="B581">
            <v>11</v>
          </cell>
          <cell r="C581" t="str">
            <v>王忠美</v>
          </cell>
          <cell r="D581" t="str">
            <v>427.0</v>
          </cell>
          <cell r="E581" t="str">
            <v>102.0</v>
          </cell>
          <cell r="F581" t="str">
            <v>张玉婷</v>
          </cell>
          <cell r="G581" t="str">
            <v>61.0</v>
          </cell>
          <cell r="H581" t="str">
            <v>胡付松</v>
          </cell>
          <cell r="I581" t="str">
            <v>122.5</v>
          </cell>
          <cell r="J581" t="str">
            <v>程长寿</v>
          </cell>
          <cell r="K581" t="str">
            <v>25.0</v>
          </cell>
          <cell r="L581" t="str">
            <v>王友春</v>
          </cell>
          <cell r="M581" t="str">
            <v>43.0</v>
          </cell>
          <cell r="N581" t="str">
            <v>叶仁群</v>
          </cell>
          <cell r="O581" t="str">
            <v>73.0</v>
          </cell>
          <cell r="P581" t="str">
            <v>田友米</v>
          </cell>
          <cell r="Q581" t="str">
            <v>理科</v>
          </cell>
        </row>
        <row r="582">
          <cell r="A582" t="str">
            <v>513422200410276229</v>
          </cell>
          <cell r="B582">
            <v>12</v>
          </cell>
          <cell r="C582" t="str">
            <v>鲁绒祝玛</v>
          </cell>
          <cell r="D582" t="str">
            <v>513.0</v>
          </cell>
          <cell r="E582" t="str">
            <v>109.0</v>
          </cell>
          <cell r="F582" t="str">
            <v>朱霞</v>
          </cell>
          <cell r="G582" t="str">
            <v>87.0</v>
          </cell>
          <cell r="H582" t="str">
            <v>黄金华</v>
          </cell>
          <cell r="I582" t="str">
            <v>129.5</v>
          </cell>
          <cell r="J582" t="str">
            <v>程长寿</v>
          </cell>
          <cell r="K582" t="str">
            <v>54.0</v>
          </cell>
          <cell r="L582" t="str">
            <v>兰阿布</v>
          </cell>
          <cell r="M582" t="str">
            <v>63.0</v>
          </cell>
          <cell r="N582" t="str">
            <v>郑富全</v>
          </cell>
          <cell r="O582" t="str">
            <v>70.0</v>
          </cell>
          <cell r="P582" t="str">
            <v>卢祥</v>
          </cell>
          <cell r="Q582" t="str">
            <v>理科</v>
          </cell>
        </row>
        <row r="583">
          <cell r="A583" t="str">
            <v>513422199807175420</v>
          </cell>
          <cell r="B583">
            <v>6</v>
          </cell>
          <cell r="C583" t="str">
            <v>格绒青宗</v>
          </cell>
          <cell r="D583" t="str">
            <v>272.0</v>
          </cell>
          <cell r="E583" t="str">
            <v>76.0</v>
          </cell>
          <cell r="F583" t="str">
            <v>阙丽萍</v>
          </cell>
          <cell r="G583" t="str">
            <v>39.0</v>
          </cell>
          <cell r="H583" t="str">
            <v>李希</v>
          </cell>
          <cell r="I583" t="str">
            <v>57.5</v>
          </cell>
          <cell r="J583" t="str">
            <v>兰卡布尺</v>
          </cell>
          <cell r="K583" t="str">
            <v>32.0</v>
          </cell>
          <cell r="L583" t="str">
            <v>高贵勇</v>
          </cell>
          <cell r="M583" t="str">
            <v>36.0</v>
          </cell>
          <cell r="N583"/>
          <cell r="O583" t="str">
            <v>31.0</v>
          </cell>
          <cell r="P583"/>
          <cell r="Q583" t="str">
            <v>理科</v>
          </cell>
        </row>
        <row r="584">
          <cell r="A584" t="str">
            <v>51342220040725212X</v>
          </cell>
          <cell r="B584">
            <v>7</v>
          </cell>
          <cell r="C584" t="str">
            <v>李成冬</v>
          </cell>
          <cell r="D584" t="str">
            <v>313.0</v>
          </cell>
          <cell r="E584" t="str">
            <v>78.0</v>
          </cell>
          <cell r="F584" t="str">
            <v>何光红</v>
          </cell>
          <cell r="G584" t="str">
            <v>52.0</v>
          </cell>
          <cell r="H584" t="str">
            <v>潘勇</v>
          </cell>
          <cell r="I584" t="str">
            <v>58.5</v>
          </cell>
          <cell r="J584" t="str">
            <v>胡昌燕</v>
          </cell>
          <cell r="K584" t="str">
            <v>21.0</v>
          </cell>
          <cell r="L584" t="str">
            <v>兰阿布</v>
          </cell>
          <cell r="M584" t="str">
            <v>53.0</v>
          </cell>
          <cell r="N584" t="str">
            <v>刘厚江</v>
          </cell>
          <cell r="O584" t="str">
            <v>50.0</v>
          </cell>
          <cell r="P584" t="str">
            <v>杨建</v>
          </cell>
          <cell r="Q584" t="str">
            <v>理科</v>
          </cell>
        </row>
        <row r="585">
          <cell r="A585" t="str">
            <v>513422200004250066</v>
          </cell>
          <cell r="B585">
            <v>11</v>
          </cell>
          <cell r="C585" t="str">
            <v>杨小英</v>
          </cell>
          <cell r="D585" t="str">
            <v>346.0</v>
          </cell>
          <cell r="E585" t="str">
            <v>89.0</v>
          </cell>
          <cell r="F585" t="str">
            <v>张玉婷</v>
          </cell>
          <cell r="G585" t="str">
            <v>61.0</v>
          </cell>
          <cell r="H585" t="str">
            <v>胡付松</v>
          </cell>
          <cell r="I585" t="str">
            <v>83.5</v>
          </cell>
          <cell r="J585" t="str">
            <v>程长寿</v>
          </cell>
          <cell r="K585" t="str">
            <v>24.0</v>
          </cell>
          <cell r="L585" t="str">
            <v>王友春</v>
          </cell>
          <cell r="M585" t="str">
            <v>33.0</v>
          </cell>
          <cell r="N585" t="str">
            <v>叶仁群</v>
          </cell>
          <cell r="O585" t="str">
            <v>55.0</v>
          </cell>
          <cell r="P585" t="str">
            <v>田友米</v>
          </cell>
          <cell r="Q585" t="str">
            <v>理科</v>
          </cell>
        </row>
        <row r="586">
          <cell r="A586" t="str">
            <v>513422200502250034</v>
          </cell>
          <cell r="B586">
            <v>12</v>
          </cell>
          <cell r="C586" t="str">
            <v>杨阔</v>
          </cell>
          <cell r="D586" t="str">
            <v>479.0</v>
          </cell>
          <cell r="E586" t="str">
            <v>104.0</v>
          </cell>
          <cell r="F586" t="str">
            <v>朱霞</v>
          </cell>
          <cell r="G586" t="str">
            <v>79.0</v>
          </cell>
          <cell r="H586" t="str">
            <v>黄金华</v>
          </cell>
          <cell r="I586" t="str">
            <v>114.5</v>
          </cell>
          <cell r="J586" t="str">
            <v>程长寿</v>
          </cell>
          <cell r="K586" t="str">
            <v>65.0</v>
          </cell>
          <cell r="L586" t="str">
            <v>兰阿布</v>
          </cell>
          <cell r="M586" t="str">
            <v>48.0</v>
          </cell>
          <cell r="N586" t="str">
            <v>郑富全</v>
          </cell>
          <cell r="O586" t="str">
            <v>68.0</v>
          </cell>
          <cell r="P586" t="str">
            <v>卢祥</v>
          </cell>
          <cell r="Q586" t="str">
            <v>理科</v>
          </cell>
        </row>
        <row r="587">
          <cell r="A587" t="str">
            <v>513422200001056831</v>
          </cell>
          <cell r="B587">
            <v>7</v>
          </cell>
          <cell r="C587" t="str">
            <v>扎西翁丁</v>
          </cell>
          <cell r="D587" t="str">
            <v>313.0</v>
          </cell>
          <cell r="E587" t="str">
            <v>68.0</v>
          </cell>
          <cell r="F587" t="str">
            <v>何光红</v>
          </cell>
          <cell r="G587" t="str">
            <v>61.0</v>
          </cell>
          <cell r="H587" t="str">
            <v>潘勇</v>
          </cell>
          <cell r="I587" t="str">
            <v>50.0</v>
          </cell>
          <cell r="J587" t="str">
            <v>胡昌燕</v>
          </cell>
          <cell r="K587" t="str">
            <v>39.0</v>
          </cell>
          <cell r="L587" t="str">
            <v>兰阿布</v>
          </cell>
          <cell r="M587" t="str">
            <v>37.0</v>
          </cell>
          <cell r="N587" t="str">
            <v>刘厚江</v>
          </cell>
          <cell r="O587" t="str">
            <v>58.0</v>
          </cell>
          <cell r="P587" t="str">
            <v>杨建</v>
          </cell>
          <cell r="Q587" t="str">
            <v>理科</v>
          </cell>
        </row>
        <row r="588">
          <cell r="A588" t="str">
            <v>513422200505130329</v>
          </cell>
          <cell r="B588">
            <v>12</v>
          </cell>
          <cell r="C588" t="str">
            <v>罗茂婷</v>
          </cell>
          <cell r="D588" t="str">
            <v>363.0</v>
          </cell>
          <cell r="E588" t="str">
            <v>93.0</v>
          </cell>
          <cell r="F588" t="str">
            <v>朱霞</v>
          </cell>
          <cell r="G588" t="str">
            <v>52.0</v>
          </cell>
          <cell r="H588" t="str">
            <v>黄金华</v>
          </cell>
          <cell r="I588" t="str">
            <v>103.0</v>
          </cell>
          <cell r="J588" t="str">
            <v>程长寿</v>
          </cell>
          <cell r="K588" t="str">
            <v>18.0</v>
          </cell>
          <cell r="L588" t="str">
            <v>兰阿布</v>
          </cell>
          <cell r="M588" t="str">
            <v>31.0</v>
          </cell>
          <cell r="N588" t="str">
            <v>郑富全</v>
          </cell>
          <cell r="O588" t="str">
            <v>66.0</v>
          </cell>
          <cell r="P588" t="str">
            <v>卢祥</v>
          </cell>
          <cell r="Q588" t="str">
            <v>理科</v>
          </cell>
        </row>
        <row r="589">
          <cell r="A589" t="str">
            <v>51342220050812272X</v>
          </cell>
          <cell r="B589">
            <v>8</v>
          </cell>
          <cell r="C589" t="str">
            <v>邓小丽</v>
          </cell>
          <cell r="D589" t="str">
            <v>430.0</v>
          </cell>
          <cell r="E589" t="str">
            <v>104.0</v>
          </cell>
          <cell r="F589" t="str">
            <v>向美娟</v>
          </cell>
          <cell r="G589" t="str">
            <v>79.0</v>
          </cell>
          <cell r="H589" t="str">
            <v>胡付松</v>
          </cell>
          <cell r="I589" t="str">
            <v>117.0</v>
          </cell>
          <cell r="J589" t="str">
            <v>廖云虹</v>
          </cell>
          <cell r="K589" t="str">
            <v>21.0</v>
          </cell>
          <cell r="L589" t="str">
            <v>兰阿布</v>
          </cell>
          <cell r="M589" t="str">
            <v>49.0</v>
          </cell>
          <cell r="N589" t="str">
            <v>叶仁群</v>
          </cell>
          <cell r="O589" t="str">
            <v>60.0</v>
          </cell>
          <cell r="P589" t="str">
            <v>杨建</v>
          </cell>
          <cell r="Q589" t="str">
            <v>理科</v>
          </cell>
        </row>
        <row r="590">
          <cell r="A590" t="str">
            <v>513422200310252924</v>
          </cell>
          <cell r="B590">
            <v>6</v>
          </cell>
          <cell r="C590" t="str">
            <v>王方毛</v>
          </cell>
          <cell r="D590" t="str">
            <v>277.0</v>
          </cell>
          <cell r="E590" t="str">
            <v>85.0</v>
          </cell>
          <cell r="F590" t="str">
            <v>阙丽萍</v>
          </cell>
          <cell r="G590" t="str">
            <v>43.0</v>
          </cell>
          <cell r="H590" t="str">
            <v>李希</v>
          </cell>
          <cell r="I590" t="str">
            <v>80.0</v>
          </cell>
          <cell r="J590" t="str">
            <v>兰卡布尺</v>
          </cell>
          <cell r="K590" t="str">
            <v>16.0</v>
          </cell>
          <cell r="L590" t="str">
            <v>高贵勇</v>
          </cell>
          <cell r="M590" t="str">
            <v>15.0</v>
          </cell>
          <cell r="N590"/>
          <cell r="O590" t="str">
            <v>38.0</v>
          </cell>
          <cell r="P590"/>
          <cell r="Q590" t="str">
            <v>理科</v>
          </cell>
        </row>
        <row r="591">
          <cell r="A591" t="str">
            <v>513422200502021717</v>
          </cell>
          <cell r="B591">
            <v>6</v>
          </cell>
          <cell r="C591" t="str">
            <v>杨旦珠</v>
          </cell>
          <cell r="D591" t="str">
            <v>338.0</v>
          </cell>
          <cell r="E591" t="str">
            <v>91.0</v>
          </cell>
          <cell r="F591" t="str">
            <v>阙丽萍</v>
          </cell>
          <cell r="G591" t="str">
            <v>80.0</v>
          </cell>
          <cell r="H591" t="str">
            <v>李希</v>
          </cell>
          <cell r="I591" t="str">
            <v>46.0</v>
          </cell>
          <cell r="J591" t="str">
            <v>兰卡布尺</v>
          </cell>
          <cell r="K591" t="str">
            <v>39.0</v>
          </cell>
          <cell r="L591" t="str">
            <v>高贵勇</v>
          </cell>
          <cell r="M591" t="str">
            <v>29.0</v>
          </cell>
          <cell r="N591"/>
          <cell r="O591" t="str">
            <v>53.0</v>
          </cell>
          <cell r="P591"/>
          <cell r="Q591" t="str">
            <v>理科</v>
          </cell>
        </row>
        <row r="592">
          <cell r="A592" t="str">
            <v>513422200310064413</v>
          </cell>
          <cell r="B592">
            <v>9</v>
          </cell>
          <cell r="C592" t="str">
            <v>邱尔古</v>
          </cell>
          <cell r="D592" t="str">
            <v>270.0</v>
          </cell>
          <cell r="E592" t="str">
            <v>83.0</v>
          </cell>
          <cell r="F592" t="str">
            <v>张玉婷</v>
          </cell>
          <cell r="G592" t="str">
            <v>49.0</v>
          </cell>
          <cell r="H592" t="str">
            <v>黄金华</v>
          </cell>
          <cell r="I592" t="str">
            <v>47.0</v>
          </cell>
          <cell r="J592" t="str">
            <v>廖云虹</v>
          </cell>
          <cell r="K592" t="str">
            <v>10.0</v>
          </cell>
          <cell r="L592" t="str">
            <v>高贵勇</v>
          </cell>
          <cell r="M592" t="str">
            <v>37.0</v>
          </cell>
          <cell r="N592" t="str">
            <v>刘厚江</v>
          </cell>
          <cell r="O592" t="str">
            <v>44.0</v>
          </cell>
          <cell r="P592" t="str">
            <v>卢祥</v>
          </cell>
          <cell r="Q592" t="str">
            <v>理科</v>
          </cell>
        </row>
        <row r="593">
          <cell r="A593" t="str">
            <v>513422200401041532</v>
          </cell>
          <cell r="B593">
            <v>7</v>
          </cell>
          <cell r="C593" t="str">
            <v>罗发尼</v>
          </cell>
          <cell r="D593" t="str">
            <v>367.0</v>
          </cell>
          <cell r="E593" t="str">
            <v>92.0</v>
          </cell>
          <cell r="F593" t="str">
            <v>何光红</v>
          </cell>
          <cell r="G593" t="str">
            <v>76.0</v>
          </cell>
          <cell r="H593" t="str">
            <v>潘勇</v>
          </cell>
          <cell r="I593" t="str">
            <v>45.5</v>
          </cell>
          <cell r="J593" t="str">
            <v>胡昌燕</v>
          </cell>
          <cell r="K593" t="str">
            <v>41.0</v>
          </cell>
          <cell r="L593" t="str">
            <v>兰阿布</v>
          </cell>
          <cell r="M593" t="str">
            <v>51.0</v>
          </cell>
          <cell r="N593" t="str">
            <v>刘厚江</v>
          </cell>
          <cell r="O593" t="str">
            <v>61.0</v>
          </cell>
          <cell r="P593" t="str">
            <v>杨建</v>
          </cell>
          <cell r="Q593" t="str">
            <v>理科</v>
          </cell>
        </row>
        <row r="594">
          <cell r="A594" t="str">
            <v>513422200202011111</v>
          </cell>
          <cell r="B594">
            <v>11</v>
          </cell>
          <cell r="C594" t="str">
            <v>毛尔体</v>
          </cell>
          <cell r="D594" t="str">
            <v>391.0</v>
          </cell>
          <cell r="E594" t="str">
            <v>92.0</v>
          </cell>
          <cell r="F594" t="str">
            <v>张玉婷</v>
          </cell>
          <cell r="G594" t="str">
            <v>71.0</v>
          </cell>
          <cell r="H594" t="str">
            <v>胡付松</v>
          </cell>
          <cell r="I594" t="str">
            <v>104.0</v>
          </cell>
          <cell r="J594" t="str">
            <v>程长寿</v>
          </cell>
          <cell r="K594" t="str">
            <v>26.0</v>
          </cell>
          <cell r="L594" t="str">
            <v>王友春</v>
          </cell>
          <cell r="M594" t="str">
            <v>39.0</v>
          </cell>
          <cell r="N594" t="str">
            <v>叶仁群</v>
          </cell>
          <cell r="O594" t="str">
            <v>59.0</v>
          </cell>
          <cell r="P594" t="str">
            <v>田友米</v>
          </cell>
          <cell r="Q594" t="str">
            <v>理科</v>
          </cell>
        </row>
        <row r="595">
          <cell r="A595" t="str">
            <v>513422200409074611</v>
          </cell>
          <cell r="B595">
            <v>8</v>
          </cell>
          <cell r="C595" t="str">
            <v>扎什次尔</v>
          </cell>
          <cell r="D595" t="str">
            <v>302.0</v>
          </cell>
          <cell r="E595" t="str">
            <v>84.0</v>
          </cell>
          <cell r="F595" t="str">
            <v>向美娟</v>
          </cell>
          <cell r="G595" t="str">
            <v>59.0</v>
          </cell>
          <cell r="H595" t="str">
            <v>胡付松</v>
          </cell>
          <cell r="I595" t="str">
            <v>41.0</v>
          </cell>
          <cell r="J595" t="str">
            <v>廖云虹</v>
          </cell>
          <cell r="K595" t="str">
            <v>23.0</v>
          </cell>
          <cell r="L595" t="str">
            <v>兰阿布</v>
          </cell>
          <cell r="M595" t="str">
            <v>37.0</v>
          </cell>
          <cell r="N595" t="str">
            <v>叶仁群</v>
          </cell>
          <cell r="O595" t="str">
            <v>58.0</v>
          </cell>
          <cell r="P595" t="str">
            <v>杨建</v>
          </cell>
          <cell r="Q595" t="str">
            <v>理科</v>
          </cell>
        </row>
        <row r="596">
          <cell r="A596" t="str">
            <v>513422200409083411</v>
          </cell>
          <cell r="B596">
            <v>7</v>
          </cell>
          <cell r="C596" t="str">
            <v>多吉泽让</v>
          </cell>
          <cell r="D596" t="str">
            <v>364.0</v>
          </cell>
          <cell r="E596" t="str">
            <v>101.0</v>
          </cell>
          <cell r="F596" t="str">
            <v>何光红</v>
          </cell>
          <cell r="G596" t="str">
            <v>37.0</v>
          </cell>
          <cell r="H596" t="str">
            <v>潘勇</v>
          </cell>
          <cell r="I596" t="str">
            <v>115.5</v>
          </cell>
          <cell r="J596" t="str">
            <v>胡昌燕</v>
          </cell>
          <cell r="K596" t="str">
            <v>14.0</v>
          </cell>
          <cell r="L596" t="str">
            <v>兰阿布</v>
          </cell>
          <cell r="M596" t="str">
            <v>29.0</v>
          </cell>
          <cell r="N596" t="str">
            <v>刘厚江</v>
          </cell>
          <cell r="O596" t="str">
            <v>67.0</v>
          </cell>
          <cell r="P596" t="str">
            <v>杨建</v>
          </cell>
          <cell r="Q596" t="str">
            <v>理科</v>
          </cell>
        </row>
        <row r="597">
          <cell r="A597" t="str">
            <v>513422200310080018</v>
          </cell>
          <cell r="B597">
            <v>7</v>
          </cell>
          <cell r="C597" t="str">
            <v>伍海军</v>
          </cell>
          <cell r="D597" t="str">
            <v>322.0</v>
          </cell>
          <cell r="E597" t="str">
            <v>96.0</v>
          </cell>
          <cell r="F597" t="str">
            <v>何光红</v>
          </cell>
          <cell r="G597" t="str">
            <v>41.0</v>
          </cell>
          <cell r="H597" t="str">
            <v>潘勇</v>
          </cell>
          <cell r="I597" t="str">
            <v>65.5</v>
          </cell>
          <cell r="J597" t="str">
            <v>胡昌燕</v>
          </cell>
          <cell r="K597" t="str">
            <v>35.0</v>
          </cell>
          <cell r="L597" t="str">
            <v>兰阿布</v>
          </cell>
          <cell r="M597" t="str">
            <v>34.0</v>
          </cell>
          <cell r="N597" t="str">
            <v>刘厚江</v>
          </cell>
          <cell r="O597" t="str">
            <v>50.0</v>
          </cell>
          <cell r="P597" t="str">
            <v>杨建</v>
          </cell>
          <cell r="Q597" t="str">
            <v>理科</v>
          </cell>
        </row>
        <row r="598">
          <cell r="A598" t="str">
            <v>513422200404152916</v>
          </cell>
          <cell r="B598">
            <v>7</v>
          </cell>
          <cell r="C598" t="str">
            <v>汪明松</v>
          </cell>
          <cell r="D598" t="str">
            <v>384.0</v>
          </cell>
          <cell r="E598" t="str">
            <v>77.0</v>
          </cell>
          <cell r="F598" t="str">
            <v>何光红</v>
          </cell>
          <cell r="G598" t="str">
            <v>60.0</v>
          </cell>
          <cell r="H598" t="str">
            <v>潘勇</v>
          </cell>
          <cell r="I598" t="str">
            <v>117.5</v>
          </cell>
          <cell r="J598" t="str">
            <v>胡昌燕</v>
          </cell>
          <cell r="K598" t="str">
            <v>29.0</v>
          </cell>
          <cell r="L598" t="str">
            <v>兰阿布</v>
          </cell>
          <cell r="M598" t="str">
            <v>38.0</v>
          </cell>
          <cell r="N598" t="str">
            <v>刘厚江</v>
          </cell>
          <cell r="O598" t="str">
            <v>62.0</v>
          </cell>
          <cell r="P598" t="str">
            <v>杨建</v>
          </cell>
          <cell r="Q598" t="str">
            <v>理科</v>
          </cell>
        </row>
        <row r="599">
          <cell r="A599" t="str">
            <v>513422200205232729</v>
          </cell>
          <cell r="B599">
            <v>9</v>
          </cell>
          <cell r="C599" t="str">
            <v>邱小兰</v>
          </cell>
          <cell r="D599" t="str">
            <v>288.0</v>
          </cell>
          <cell r="E599" t="str">
            <v>81.0</v>
          </cell>
          <cell r="F599" t="str">
            <v>张玉婷</v>
          </cell>
          <cell r="G599" t="str">
            <v>42.0</v>
          </cell>
          <cell r="H599" t="str">
            <v>黄金华</v>
          </cell>
          <cell r="I599" t="str">
            <v>64.5</v>
          </cell>
          <cell r="J599" t="str">
            <v>廖云虹</v>
          </cell>
          <cell r="K599" t="str">
            <v>24.0</v>
          </cell>
          <cell r="L599" t="str">
            <v>高贵勇</v>
          </cell>
          <cell r="M599" t="str">
            <v>26.0</v>
          </cell>
          <cell r="N599" t="str">
            <v>刘厚江</v>
          </cell>
          <cell r="O599" t="str">
            <v>50.0</v>
          </cell>
          <cell r="P599" t="str">
            <v>卢祥</v>
          </cell>
          <cell r="Q599" t="str">
            <v>理科</v>
          </cell>
        </row>
        <row r="600">
          <cell r="A600" t="str">
            <v>513422200201010969</v>
          </cell>
          <cell r="B600">
            <v>9</v>
          </cell>
          <cell r="C600" t="str">
            <v>陈阿青</v>
          </cell>
          <cell r="D600" t="str">
            <v>349.0</v>
          </cell>
          <cell r="E600" t="str">
            <v>87.0</v>
          </cell>
          <cell r="F600" t="str">
            <v>张玉婷</v>
          </cell>
          <cell r="G600" t="str">
            <v>42.0</v>
          </cell>
          <cell r="H600" t="str">
            <v>黄金华</v>
          </cell>
          <cell r="I600" t="str">
            <v>104.0</v>
          </cell>
          <cell r="J600" t="str">
            <v>廖云虹</v>
          </cell>
          <cell r="K600" t="str">
            <v>20.0</v>
          </cell>
          <cell r="L600" t="str">
            <v>高贵勇</v>
          </cell>
          <cell r="M600" t="str">
            <v>39.0</v>
          </cell>
          <cell r="N600" t="str">
            <v>刘厚江</v>
          </cell>
          <cell r="O600" t="str">
            <v>57.0</v>
          </cell>
          <cell r="P600" t="str">
            <v>卢祥</v>
          </cell>
          <cell r="Q600" t="str">
            <v>理科</v>
          </cell>
        </row>
        <row r="601">
          <cell r="A601" t="str">
            <v>513422200208150032</v>
          </cell>
          <cell r="B601">
            <v>10</v>
          </cell>
          <cell r="C601" t="str">
            <v>马金银</v>
          </cell>
          <cell r="D601" t="str">
            <v>415.0</v>
          </cell>
          <cell r="E601" t="str">
            <v>98.0</v>
          </cell>
          <cell r="F601" t="str">
            <v>向美娟</v>
          </cell>
          <cell r="G601" t="str">
            <v>77.0</v>
          </cell>
          <cell r="H601" t="str">
            <v>潘勇</v>
          </cell>
          <cell r="I601" t="str">
            <v>51.0</v>
          </cell>
          <cell r="J601" t="str">
            <v>赵顺诚</v>
          </cell>
          <cell r="K601" t="str">
            <v>54.0</v>
          </cell>
          <cell r="L601" t="str">
            <v>王友春</v>
          </cell>
          <cell r="M601" t="str">
            <v>60.0</v>
          </cell>
          <cell r="N601" t="str">
            <v>陈文惠</v>
          </cell>
          <cell r="O601" t="str">
            <v>75.0</v>
          </cell>
          <cell r="P601" t="str">
            <v>田友米</v>
          </cell>
          <cell r="Q601" t="str">
            <v>理科</v>
          </cell>
        </row>
        <row r="602">
          <cell r="A602" t="str">
            <v>51342220030316212X</v>
          </cell>
          <cell r="B602">
            <v>10</v>
          </cell>
          <cell r="C602" t="str">
            <v>吕伍呷</v>
          </cell>
          <cell r="D602" t="str">
            <v>389.0</v>
          </cell>
          <cell r="E602" t="str">
            <v>96.0</v>
          </cell>
          <cell r="F602" t="str">
            <v>向美娟</v>
          </cell>
          <cell r="G602" t="str">
            <v>93.0</v>
          </cell>
          <cell r="H602" t="str">
            <v>潘勇</v>
          </cell>
          <cell r="I602" t="str">
            <v>114.0</v>
          </cell>
          <cell r="J602" t="str">
            <v>赵顺诚</v>
          </cell>
          <cell r="K602" t="str">
            <v>14.0</v>
          </cell>
          <cell r="L602" t="str">
            <v>王友春</v>
          </cell>
          <cell r="M602" t="str">
            <v>17.0</v>
          </cell>
          <cell r="N602" t="str">
            <v>陈文惠</v>
          </cell>
          <cell r="O602" t="str">
            <v>55.0</v>
          </cell>
          <cell r="P602" t="str">
            <v>田友米</v>
          </cell>
          <cell r="Q602" t="str">
            <v>理科</v>
          </cell>
        </row>
        <row r="603">
          <cell r="A603" t="str">
            <v>513422200405165022</v>
          </cell>
          <cell r="B603">
            <v>7</v>
          </cell>
          <cell r="C603" t="str">
            <v>泽仁祝玛</v>
          </cell>
          <cell r="D603" t="str">
            <v>326.0</v>
          </cell>
          <cell r="E603" t="str">
            <v>98.0</v>
          </cell>
          <cell r="F603" t="str">
            <v>何光红</v>
          </cell>
          <cell r="G603" t="str">
            <v>62.0</v>
          </cell>
          <cell r="H603" t="str">
            <v>潘勇</v>
          </cell>
          <cell r="I603" t="str">
            <v>60.0</v>
          </cell>
          <cell r="J603" t="str">
            <v>胡昌燕</v>
          </cell>
          <cell r="K603" t="str">
            <v>17.0</v>
          </cell>
          <cell r="L603" t="str">
            <v>兰阿布</v>
          </cell>
          <cell r="M603" t="str">
            <v>31.0</v>
          </cell>
          <cell r="N603" t="str">
            <v>刘厚江</v>
          </cell>
          <cell r="O603" t="str">
            <v>58.0</v>
          </cell>
          <cell r="P603" t="str">
            <v>杨建</v>
          </cell>
          <cell r="Q603" t="str">
            <v>理科</v>
          </cell>
        </row>
        <row r="604">
          <cell r="A604" t="str">
            <v>513422200204160022</v>
          </cell>
          <cell r="B604">
            <v>12</v>
          </cell>
          <cell r="C604" t="str">
            <v>马海艳</v>
          </cell>
          <cell r="D604" t="str">
            <v>414.0</v>
          </cell>
          <cell r="E604" t="str">
            <v>102.0</v>
          </cell>
          <cell r="F604" t="str">
            <v>朱霞</v>
          </cell>
          <cell r="G604" t="str">
            <v>70.0</v>
          </cell>
          <cell r="H604" t="str">
            <v>黄金华</v>
          </cell>
          <cell r="I604" t="str">
            <v>105.5</v>
          </cell>
          <cell r="J604" t="str">
            <v>程长寿</v>
          </cell>
          <cell r="K604" t="str">
            <v>40.0</v>
          </cell>
          <cell r="L604" t="str">
            <v>兰阿布</v>
          </cell>
          <cell r="M604" t="str">
            <v>52.0</v>
          </cell>
          <cell r="N604" t="str">
            <v>郑富全</v>
          </cell>
          <cell r="O604" t="str">
            <v>44.0</v>
          </cell>
          <cell r="P604" t="str">
            <v>卢祥</v>
          </cell>
          <cell r="Q604" t="str">
            <v>理科</v>
          </cell>
        </row>
        <row r="605">
          <cell r="A605" t="str">
            <v>513422200409031320</v>
          </cell>
          <cell r="B605">
            <v>11</v>
          </cell>
          <cell r="C605" t="str">
            <v>马秀珍</v>
          </cell>
          <cell r="D605" t="str">
            <v>440.0</v>
          </cell>
          <cell r="E605" t="str">
            <v>96.0</v>
          </cell>
          <cell r="F605" t="str">
            <v>张玉婷</v>
          </cell>
          <cell r="G605" t="str">
            <v>94.0</v>
          </cell>
          <cell r="H605" t="str">
            <v>胡付松</v>
          </cell>
          <cell r="I605" t="str">
            <v>113.0</v>
          </cell>
          <cell r="J605" t="str">
            <v>程长寿</v>
          </cell>
          <cell r="K605" t="str">
            <v>38.0</v>
          </cell>
          <cell r="L605" t="str">
            <v>王友春</v>
          </cell>
          <cell r="M605" t="str">
            <v>41.0</v>
          </cell>
          <cell r="N605" t="str">
            <v>叶仁群</v>
          </cell>
          <cell r="O605" t="str">
            <v>58.0</v>
          </cell>
          <cell r="P605" t="str">
            <v>田友米</v>
          </cell>
          <cell r="Q605" t="str">
            <v>理科</v>
          </cell>
        </row>
        <row r="606">
          <cell r="A606" t="str">
            <v>513422200303132721</v>
          </cell>
          <cell r="B606">
            <v>7</v>
          </cell>
          <cell r="C606" t="str">
            <v>沈顺珍</v>
          </cell>
          <cell r="D606" t="str">
            <v>269.0</v>
          </cell>
          <cell r="E606" t="str">
            <v>74.0</v>
          </cell>
          <cell r="F606" t="str">
            <v>何光红</v>
          </cell>
          <cell r="G606" t="str">
            <v>40.0</v>
          </cell>
          <cell r="H606" t="str">
            <v>潘勇</v>
          </cell>
          <cell r="I606" t="str">
            <v>74.0</v>
          </cell>
          <cell r="J606" t="str">
            <v>胡昌燕</v>
          </cell>
          <cell r="K606" t="str">
            <v>24.0</v>
          </cell>
          <cell r="L606" t="str">
            <v>兰阿布</v>
          </cell>
          <cell r="M606" t="str">
            <v>18.0</v>
          </cell>
          <cell r="N606" t="str">
            <v>刘厚江</v>
          </cell>
          <cell r="O606" t="str">
            <v>39.0</v>
          </cell>
          <cell r="P606" t="str">
            <v>杨建</v>
          </cell>
          <cell r="Q606" t="str">
            <v>理科</v>
          </cell>
        </row>
        <row r="607">
          <cell r="A607" t="str">
            <v>513422200501056010</v>
          </cell>
          <cell r="B607">
            <v>9</v>
          </cell>
          <cell r="C607" t="str">
            <v>陆晓卫</v>
          </cell>
          <cell r="D607" t="str">
            <v>320.0</v>
          </cell>
          <cell r="E607" t="str">
            <v>89.0</v>
          </cell>
          <cell r="F607" t="str">
            <v>张玉婷</v>
          </cell>
          <cell r="G607" t="str">
            <v>47.0</v>
          </cell>
          <cell r="H607" t="str">
            <v>黄金华</v>
          </cell>
          <cell r="I607" t="str">
            <v>32.0</v>
          </cell>
          <cell r="J607" t="str">
            <v>廖云虹</v>
          </cell>
          <cell r="K607" t="str">
            <v>26.0</v>
          </cell>
          <cell r="L607" t="str">
            <v>高贵勇</v>
          </cell>
          <cell r="M607" t="str">
            <v>48.0</v>
          </cell>
          <cell r="N607" t="str">
            <v>刘厚江</v>
          </cell>
          <cell r="O607" t="str">
            <v>78.0</v>
          </cell>
          <cell r="P607" t="str">
            <v>卢祥</v>
          </cell>
          <cell r="Q607" t="str">
            <v>理科</v>
          </cell>
        </row>
        <row r="608">
          <cell r="A608" t="str">
            <v>513422200501052511</v>
          </cell>
          <cell r="B608">
            <v>12</v>
          </cell>
          <cell r="C608" t="str">
            <v>王友</v>
          </cell>
          <cell r="D608" t="str">
            <v>448.0</v>
          </cell>
          <cell r="E608" t="str">
            <v>97.0</v>
          </cell>
          <cell r="F608" t="str">
            <v>朱霞</v>
          </cell>
          <cell r="G608" t="str">
            <v>98.0</v>
          </cell>
          <cell r="H608" t="str">
            <v>黄金华</v>
          </cell>
          <cell r="I608" t="str">
            <v>88.5</v>
          </cell>
          <cell r="J608" t="str">
            <v>程长寿</v>
          </cell>
          <cell r="K608" t="str">
            <v>44.0</v>
          </cell>
          <cell r="L608" t="str">
            <v>兰阿布</v>
          </cell>
          <cell r="M608" t="str">
            <v>55.0</v>
          </cell>
          <cell r="N608" t="str">
            <v>郑富全</v>
          </cell>
          <cell r="O608" t="str">
            <v>65.0</v>
          </cell>
          <cell r="P608" t="str">
            <v>卢祥</v>
          </cell>
          <cell r="Q608" t="str">
            <v>理科</v>
          </cell>
        </row>
        <row r="609">
          <cell r="A609" t="str">
            <v>51342220021110191X</v>
          </cell>
          <cell r="B609">
            <v>11</v>
          </cell>
          <cell r="C609" t="str">
            <v>李鹏</v>
          </cell>
          <cell r="D609" t="str">
            <v>398.0</v>
          </cell>
          <cell r="E609" t="str">
            <v>94.0</v>
          </cell>
          <cell r="F609" t="str">
            <v>张玉婷</v>
          </cell>
          <cell r="G609" t="str">
            <v>78.0</v>
          </cell>
          <cell r="H609" t="str">
            <v>胡付松</v>
          </cell>
          <cell r="I609" t="str">
            <v>114.5</v>
          </cell>
          <cell r="J609" t="str">
            <v>程长寿</v>
          </cell>
          <cell r="K609" t="str">
            <v>25.0</v>
          </cell>
          <cell r="L609" t="str">
            <v>王友春</v>
          </cell>
          <cell r="M609" t="str">
            <v>32.0</v>
          </cell>
          <cell r="N609" t="str">
            <v>叶仁群</v>
          </cell>
          <cell r="O609" t="str">
            <v>54.0</v>
          </cell>
          <cell r="P609" t="str">
            <v>田友米</v>
          </cell>
          <cell r="Q609" t="str">
            <v>理科</v>
          </cell>
        </row>
        <row r="610">
          <cell r="A610" t="str">
            <v>513422200411084616</v>
          </cell>
          <cell r="B610">
            <v>11</v>
          </cell>
          <cell r="C610" t="str">
            <v>日坡子</v>
          </cell>
          <cell r="D610" t="str">
            <v>400.0</v>
          </cell>
          <cell r="E610" t="str">
            <v>92.0</v>
          </cell>
          <cell r="F610" t="str">
            <v>张玉婷</v>
          </cell>
          <cell r="G610" t="str">
            <v>67.0</v>
          </cell>
          <cell r="H610" t="str">
            <v>胡付松</v>
          </cell>
          <cell r="I610" t="str">
            <v>93.5</v>
          </cell>
          <cell r="J610" t="str">
            <v>程长寿</v>
          </cell>
          <cell r="K610" t="str">
            <v>46.0</v>
          </cell>
          <cell r="L610" t="str">
            <v>王友春</v>
          </cell>
          <cell r="M610" t="str">
            <v>33.0</v>
          </cell>
          <cell r="N610" t="str">
            <v>叶仁群</v>
          </cell>
          <cell r="O610" t="str">
            <v>68.0</v>
          </cell>
          <cell r="P610" t="str">
            <v>田友米</v>
          </cell>
          <cell r="Q610" t="str">
            <v>理科</v>
          </cell>
        </row>
        <row r="611">
          <cell r="A611" t="str">
            <v>513422200204134844</v>
          </cell>
          <cell r="B611">
            <v>6</v>
          </cell>
          <cell r="C611" t="str">
            <v>朗依布池</v>
          </cell>
          <cell r="D611"/>
          <cell r="E611"/>
          <cell r="F611" t="str">
            <v>阙丽萍</v>
          </cell>
          <cell r="G611"/>
          <cell r="H611" t="str">
            <v>李希</v>
          </cell>
          <cell r="I611"/>
          <cell r="J611" t="str">
            <v>兰卡布尺</v>
          </cell>
          <cell r="K611"/>
          <cell r="L611" t="str">
            <v>高贵勇</v>
          </cell>
          <cell r="M611"/>
          <cell r="N611"/>
          <cell r="O611"/>
          <cell r="P611"/>
          <cell r="Q611" t="str">
            <v>理科</v>
          </cell>
        </row>
        <row r="612">
          <cell r="A612" t="str">
            <v>513422200205300015</v>
          </cell>
          <cell r="B612">
            <v>12</v>
          </cell>
          <cell r="C612" t="str">
            <v>张华林</v>
          </cell>
          <cell r="D612" t="str">
            <v>332.0</v>
          </cell>
          <cell r="E612" t="str">
            <v>96.0</v>
          </cell>
          <cell r="F612" t="str">
            <v>朱霞</v>
          </cell>
          <cell r="G612" t="str">
            <v>64.0</v>
          </cell>
          <cell r="H612" t="str">
            <v>黄金华</v>
          </cell>
          <cell r="I612" t="str">
            <v>31.5</v>
          </cell>
          <cell r="J612" t="str">
            <v>程长寿</v>
          </cell>
          <cell r="K612" t="str">
            <v>24.0</v>
          </cell>
          <cell r="L612" t="str">
            <v>兰阿布</v>
          </cell>
          <cell r="M612" t="str">
            <v>48.0</v>
          </cell>
          <cell r="N612" t="str">
            <v>郑富全</v>
          </cell>
          <cell r="O612" t="str">
            <v>68.0</v>
          </cell>
          <cell r="P612" t="str">
            <v>卢祥</v>
          </cell>
          <cell r="Q612" t="str">
            <v>理科</v>
          </cell>
        </row>
        <row r="613">
          <cell r="A613" t="str">
            <v>513422200308164423</v>
          </cell>
          <cell r="B613">
            <v>9</v>
          </cell>
          <cell r="C613" t="str">
            <v>蒋各各</v>
          </cell>
          <cell r="D613" t="str">
            <v>396.0</v>
          </cell>
          <cell r="E613" t="str">
            <v>95.0</v>
          </cell>
          <cell r="F613" t="str">
            <v>张玉婷</v>
          </cell>
          <cell r="G613" t="str">
            <v>73.0</v>
          </cell>
          <cell r="H613" t="str">
            <v>黄金华</v>
          </cell>
          <cell r="I613" t="str">
            <v>90.0</v>
          </cell>
          <cell r="J613" t="str">
            <v>廖云虹</v>
          </cell>
          <cell r="K613" t="str">
            <v>25.0</v>
          </cell>
          <cell r="L613" t="str">
            <v>高贵勇</v>
          </cell>
          <cell r="M613" t="str">
            <v>44.0</v>
          </cell>
          <cell r="N613" t="str">
            <v>刘厚江</v>
          </cell>
          <cell r="O613" t="str">
            <v>69.0</v>
          </cell>
          <cell r="P613" t="str">
            <v>卢祥</v>
          </cell>
          <cell r="Q613" t="str">
            <v>理科</v>
          </cell>
        </row>
        <row r="614">
          <cell r="A614" t="str">
            <v>513422200307052710</v>
          </cell>
          <cell r="B614">
            <v>10</v>
          </cell>
          <cell r="C614" t="str">
            <v>高光胜</v>
          </cell>
          <cell r="D614" t="str">
            <v>353.0</v>
          </cell>
          <cell r="E614" t="str">
            <v>101.0</v>
          </cell>
          <cell r="F614" t="str">
            <v>向美娟</v>
          </cell>
          <cell r="G614" t="str">
            <v>53.0</v>
          </cell>
          <cell r="H614" t="str">
            <v>潘勇</v>
          </cell>
          <cell r="I614" t="str">
            <v>45.5</v>
          </cell>
          <cell r="J614" t="str">
            <v>赵顺诚</v>
          </cell>
          <cell r="K614" t="str">
            <v>35.0</v>
          </cell>
          <cell r="L614" t="str">
            <v>王友春</v>
          </cell>
          <cell r="M614" t="str">
            <v>45.0</v>
          </cell>
          <cell r="N614" t="str">
            <v>陈文惠</v>
          </cell>
          <cell r="O614" t="str">
            <v>73.0</v>
          </cell>
          <cell r="P614" t="str">
            <v>田友米</v>
          </cell>
          <cell r="Q614" t="str">
            <v>理科</v>
          </cell>
        </row>
        <row r="615">
          <cell r="A615" t="str">
            <v>513422199811125426</v>
          </cell>
          <cell r="B615">
            <v>6</v>
          </cell>
          <cell r="C615" t="str">
            <v>苏朗拆呷</v>
          </cell>
          <cell r="D615" t="str">
            <v>292.0</v>
          </cell>
          <cell r="E615" t="str">
            <v>73.0</v>
          </cell>
          <cell r="F615" t="str">
            <v>阙丽萍</v>
          </cell>
          <cell r="G615" t="str">
            <v>37.0</v>
          </cell>
          <cell r="H615" t="str">
            <v>李希</v>
          </cell>
          <cell r="I615" t="str">
            <v>72.5</v>
          </cell>
          <cell r="J615" t="str">
            <v>兰卡布尺</v>
          </cell>
          <cell r="K615" t="str">
            <v>8.0</v>
          </cell>
          <cell r="L615" t="str">
            <v>高贵勇</v>
          </cell>
          <cell r="M615" t="str">
            <v>53.0</v>
          </cell>
          <cell r="N615"/>
          <cell r="O615" t="str">
            <v>48.0</v>
          </cell>
          <cell r="P615"/>
          <cell r="Q615" t="str">
            <v>理科</v>
          </cell>
        </row>
        <row r="616">
          <cell r="A616" t="str">
            <v>513422200103043820</v>
          </cell>
          <cell r="B616">
            <v>6</v>
          </cell>
          <cell r="C616" t="str">
            <v>拉初</v>
          </cell>
          <cell r="D616" t="str">
            <v>301.0</v>
          </cell>
          <cell r="E616" t="str">
            <v>70.0</v>
          </cell>
          <cell r="F616" t="str">
            <v>阙丽萍</v>
          </cell>
          <cell r="G616" t="str">
            <v>62.0</v>
          </cell>
          <cell r="H616" t="str">
            <v>李希</v>
          </cell>
          <cell r="I616" t="str">
            <v>70.0</v>
          </cell>
          <cell r="J616" t="str">
            <v>兰卡布尺</v>
          </cell>
          <cell r="K616" t="str">
            <v>15.0</v>
          </cell>
          <cell r="L616" t="str">
            <v>高贵勇</v>
          </cell>
          <cell r="M616" t="str">
            <v>38.0</v>
          </cell>
          <cell r="N616"/>
          <cell r="O616" t="str">
            <v>46.0</v>
          </cell>
          <cell r="P616"/>
          <cell r="Q616" t="str">
            <v>理科</v>
          </cell>
        </row>
        <row r="617">
          <cell r="A617" t="str">
            <v>513422200405242710</v>
          </cell>
          <cell r="B617">
            <v>7</v>
          </cell>
          <cell r="C617" t="str">
            <v>刘忠平</v>
          </cell>
          <cell r="D617" t="str">
            <v>292.0</v>
          </cell>
          <cell r="E617" t="str">
            <v>84.0</v>
          </cell>
          <cell r="F617" t="str">
            <v>何光红</v>
          </cell>
          <cell r="G617" t="str">
            <v>34.0</v>
          </cell>
          <cell r="H617" t="str">
            <v>潘勇</v>
          </cell>
          <cell r="I617" t="str">
            <v>67.0</v>
          </cell>
          <cell r="J617" t="str">
            <v>胡昌燕</v>
          </cell>
          <cell r="K617" t="str">
            <v>17.0</v>
          </cell>
          <cell r="L617" t="str">
            <v>兰阿布</v>
          </cell>
          <cell r="M617" t="str">
            <v>28.0</v>
          </cell>
          <cell r="N617" t="str">
            <v>刘厚江</v>
          </cell>
          <cell r="O617" t="str">
            <v>62.0</v>
          </cell>
          <cell r="P617" t="str">
            <v>杨建</v>
          </cell>
          <cell r="Q617" t="str">
            <v>理科</v>
          </cell>
        </row>
        <row r="618">
          <cell r="A618" t="str">
            <v>513422200605226619</v>
          </cell>
          <cell r="B618">
            <v>7</v>
          </cell>
          <cell r="C618" t="str">
            <v>王木呷</v>
          </cell>
          <cell r="D618" t="str">
            <v>379.0</v>
          </cell>
          <cell r="E618" t="str">
            <v>99.0</v>
          </cell>
          <cell r="F618" t="str">
            <v>何光红</v>
          </cell>
          <cell r="G618" t="str">
            <v>62.0</v>
          </cell>
          <cell r="H618" t="str">
            <v>潘勇</v>
          </cell>
          <cell r="I618" t="str">
            <v>117.0</v>
          </cell>
          <cell r="J618" t="str">
            <v>胡昌燕</v>
          </cell>
          <cell r="K618" t="str">
            <v>22.0</v>
          </cell>
          <cell r="L618" t="str">
            <v>兰阿布</v>
          </cell>
          <cell r="M618" t="str">
            <v>34.0</v>
          </cell>
          <cell r="N618" t="str">
            <v>刘厚江</v>
          </cell>
          <cell r="O618" t="str">
            <v>45.0</v>
          </cell>
          <cell r="P618" t="str">
            <v>杨建</v>
          </cell>
          <cell r="Q618" t="str">
            <v>理科</v>
          </cell>
        </row>
        <row r="619">
          <cell r="A619" t="str">
            <v>513422200307040023</v>
          </cell>
          <cell r="B619">
            <v>9</v>
          </cell>
          <cell r="C619" t="str">
            <v>杨秀珍</v>
          </cell>
          <cell r="D619" t="str">
            <v>379.0</v>
          </cell>
          <cell r="E619" t="str">
            <v>88.0</v>
          </cell>
          <cell r="F619" t="str">
            <v>张玉婷</v>
          </cell>
          <cell r="G619" t="str">
            <v>62.0</v>
          </cell>
          <cell r="H619" t="str">
            <v>黄金华</v>
          </cell>
          <cell r="I619" t="str">
            <v>113.5</v>
          </cell>
          <cell r="J619" t="str">
            <v>廖云虹</v>
          </cell>
          <cell r="K619" t="str">
            <v>26.0</v>
          </cell>
          <cell r="L619" t="str">
            <v>高贵勇</v>
          </cell>
          <cell r="M619" t="str">
            <v>31.0</v>
          </cell>
          <cell r="N619" t="str">
            <v>刘厚江</v>
          </cell>
          <cell r="O619" t="str">
            <v>58.0</v>
          </cell>
          <cell r="P619" t="str">
            <v>卢祥</v>
          </cell>
          <cell r="Q619" t="str">
            <v>理科</v>
          </cell>
        </row>
        <row r="620">
          <cell r="A620" t="str">
            <v>513422200012025424</v>
          </cell>
          <cell r="B620">
            <v>9</v>
          </cell>
          <cell r="C620" t="str">
            <v>母钟</v>
          </cell>
          <cell r="D620" t="str">
            <v>383.0</v>
          </cell>
          <cell r="E620" t="str">
            <v>89.0</v>
          </cell>
          <cell r="F620" t="str">
            <v>张玉婷</v>
          </cell>
          <cell r="G620" t="str">
            <v>59.0</v>
          </cell>
          <cell r="H620" t="str">
            <v>黄金华</v>
          </cell>
          <cell r="I620" t="str">
            <v>100.5</v>
          </cell>
          <cell r="J620" t="str">
            <v>廖云虹</v>
          </cell>
          <cell r="K620" t="str">
            <v>19.0</v>
          </cell>
          <cell r="L620" t="str">
            <v>高贵勇</v>
          </cell>
          <cell r="M620" t="str">
            <v>58.0</v>
          </cell>
          <cell r="N620" t="str">
            <v>刘厚江</v>
          </cell>
          <cell r="O620" t="str">
            <v>57.0</v>
          </cell>
          <cell r="P620" t="str">
            <v>卢祥</v>
          </cell>
          <cell r="Q620" t="str">
            <v>理科</v>
          </cell>
        </row>
        <row r="621">
          <cell r="A621" t="str">
            <v>513422200003151525</v>
          </cell>
          <cell r="B621">
            <v>9</v>
          </cell>
          <cell r="C621" t="str">
            <v>马海英</v>
          </cell>
          <cell r="D621" t="str">
            <v>282.0</v>
          </cell>
          <cell r="E621" t="str">
            <v>88.0</v>
          </cell>
          <cell r="F621" t="str">
            <v>张玉婷</v>
          </cell>
          <cell r="G621" t="str">
            <v>37.0</v>
          </cell>
          <cell r="H621" t="str">
            <v>黄金华</v>
          </cell>
          <cell r="I621" t="str">
            <v>72.5</v>
          </cell>
          <cell r="J621" t="str">
            <v>廖云虹</v>
          </cell>
          <cell r="K621" t="str">
            <v>20.0</v>
          </cell>
          <cell r="L621" t="str">
            <v>高贵勇</v>
          </cell>
          <cell r="M621" t="str">
            <v>23.0</v>
          </cell>
          <cell r="N621" t="str">
            <v>刘厚江</v>
          </cell>
          <cell r="O621" t="str">
            <v>41.0</v>
          </cell>
          <cell r="P621" t="str">
            <v>卢祥</v>
          </cell>
          <cell r="Q621" t="str">
            <v>理科</v>
          </cell>
        </row>
        <row r="622">
          <cell r="A622" t="str">
            <v>51342220031115172X</v>
          </cell>
          <cell r="B622">
            <v>12</v>
          </cell>
          <cell r="C622" t="str">
            <v>方邦雪</v>
          </cell>
          <cell r="D622" t="str">
            <v>445.0</v>
          </cell>
          <cell r="E622" t="str">
            <v>115.0</v>
          </cell>
          <cell r="F622" t="str">
            <v>朱霞</v>
          </cell>
          <cell r="G622" t="str">
            <v>75.0</v>
          </cell>
          <cell r="H622" t="str">
            <v>黄金华</v>
          </cell>
          <cell r="I622" t="str">
            <v>105.5</v>
          </cell>
          <cell r="J622" t="str">
            <v>程长寿</v>
          </cell>
          <cell r="K622" t="str">
            <v>20.0</v>
          </cell>
          <cell r="L622" t="str">
            <v>兰阿布</v>
          </cell>
          <cell r="M622" t="str">
            <v>52.0</v>
          </cell>
          <cell r="N622" t="str">
            <v>郑富全</v>
          </cell>
          <cell r="O622" t="str">
            <v>77.0</v>
          </cell>
          <cell r="P622" t="str">
            <v>卢祥</v>
          </cell>
          <cell r="Q622" t="str">
            <v>理科</v>
          </cell>
        </row>
        <row r="623">
          <cell r="A623" t="str">
            <v>513422200309151931</v>
          </cell>
          <cell r="B623">
            <v>11</v>
          </cell>
          <cell r="C623" t="str">
            <v>马尔林</v>
          </cell>
          <cell r="D623" t="str">
            <v>440.0</v>
          </cell>
          <cell r="E623" t="str">
            <v>101.0</v>
          </cell>
          <cell r="F623" t="str">
            <v>张玉婷</v>
          </cell>
          <cell r="G623" t="str">
            <v>88.0</v>
          </cell>
          <cell r="H623" t="str">
            <v>胡付松</v>
          </cell>
          <cell r="I623" t="str">
            <v>80.0</v>
          </cell>
          <cell r="J623" t="str">
            <v>程长寿</v>
          </cell>
          <cell r="K623" t="str">
            <v>53.0</v>
          </cell>
          <cell r="L623" t="str">
            <v>王友春</v>
          </cell>
          <cell r="M623" t="str">
            <v>46.0</v>
          </cell>
          <cell r="N623" t="str">
            <v>叶仁群</v>
          </cell>
          <cell r="O623" t="str">
            <v>72.0</v>
          </cell>
          <cell r="P623" t="str">
            <v>田友米</v>
          </cell>
          <cell r="Q623" t="str">
            <v>理科</v>
          </cell>
        </row>
        <row r="624">
          <cell r="A624" t="str">
            <v>513422200508151918</v>
          </cell>
          <cell r="B624">
            <v>12</v>
          </cell>
          <cell r="C624" t="str">
            <v>杨超</v>
          </cell>
          <cell r="D624" t="str">
            <v>387.0</v>
          </cell>
          <cell r="E624" t="str">
            <v>109.0</v>
          </cell>
          <cell r="F624" t="str">
            <v>朱霞</v>
          </cell>
          <cell r="G624" t="str">
            <v>50.0</v>
          </cell>
          <cell r="H624" t="str">
            <v>黄金华</v>
          </cell>
          <cell r="I624" t="str">
            <v>116.0</v>
          </cell>
          <cell r="J624" t="str">
            <v>程长寿</v>
          </cell>
          <cell r="K624" t="str">
            <v>17.0</v>
          </cell>
          <cell r="L624" t="str">
            <v>兰阿布</v>
          </cell>
          <cell r="M624" t="str">
            <v>43.0</v>
          </cell>
          <cell r="N624" t="str">
            <v>郑富全</v>
          </cell>
          <cell r="O624" t="str">
            <v>52.0</v>
          </cell>
          <cell r="P624" t="str">
            <v>卢祥</v>
          </cell>
          <cell r="Q624" t="str">
            <v>理科</v>
          </cell>
        </row>
        <row r="625">
          <cell r="A625" t="str">
            <v>513422200009154815</v>
          </cell>
          <cell r="B625">
            <v>8</v>
          </cell>
          <cell r="C625" t="str">
            <v>次尔杜基</v>
          </cell>
          <cell r="D625" t="str">
            <v>228.0</v>
          </cell>
          <cell r="E625" t="str">
            <v>70.0</v>
          </cell>
          <cell r="F625" t="str">
            <v>向美娟</v>
          </cell>
          <cell r="G625" t="str">
            <v>27.0</v>
          </cell>
          <cell r="H625" t="str">
            <v>胡付松</v>
          </cell>
          <cell r="I625" t="str">
            <v>56.0</v>
          </cell>
          <cell r="J625" t="str">
            <v>廖云虹</v>
          </cell>
          <cell r="K625" t="str">
            <v>20.0</v>
          </cell>
          <cell r="L625" t="str">
            <v>兰阿布</v>
          </cell>
          <cell r="M625" t="str">
            <v>24.0</v>
          </cell>
          <cell r="N625" t="str">
            <v>叶仁群</v>
          </cell>
          <cell r="O625" t="str">
            <v>31.0</v>
          </cell>
          <cell r="P625" t="str">
            <v>杨建</v>
          </cell>
          <cell r="Q625" t="str">
            <v>理科</v>
          </cell>
        </row>
        <row r="626">
          <cell r="A626" t="str">
            <v>51342220060510681X</v>
          </cell>
          <cell r="B626">
            <v>10</v>
          </cell>
          <cell r="C626" t="str">
            <v>沈拉且</v>
          </cell>
          <cell r="D626" t="str">
            <v>420.0</v>
          </cell>
          <cell r="E626" t="str">
            <v>93.0</v>
          </cell>
          <cell r="F626" t="str">
            <v>向美娟</v>
          </cell>
          <cell r="G626" t="str">
            <v>73.0</v>
          </cell>
          <cell r="H626" t="str">
            <v>潘勇</v>
          </cell>
          <cell r="I626" t="str">
            <v>81.0</v>
          </cell>
          <cell r="J626" t="str">
            <v>赵顺诚</v>
          </cell>
          <cell r="K626" t="str">
            <v>64.0</v>
          </cell>
          <cell r="L626" t="str">
            <v>王友春</v>
          </cell>
          <cell r="M626" t="str">
            <v>47.0</v>
          </cell>
          <cell r="N626" t="str">
            <v>陈文惠</v>
          </cell>
          <cell r="O626" t="str">
            <v>62.0</v>
          </cell>
          <cell r="P626" t="str">
            <v>田友米</v>
          </cell>
          <cell r="Q626" t="str">
            <v>理科</v>
          </cell>
        </row>
        <row r="627">
          <cell r="A627" t="str">
            <v>513422200501032924</v>
          </cell>
          <cell r="B627">
            <v>7</v>
          </cell>
          <cell r="C627" t="str">
            <v>马学珍</v>
          </cell>
          <cell r="D627" t="str">
            <v>414.0</v>
          </cell>
          <cell r="E627" t="str">
            <v>100.0</v>
          </cell>
          <cell r="F627" t="str">
            <v>何光红</v>
          </cell>
          <cell r="G627" t="str">
            <v>72.0</v>
          </cell>
          <cell r="H627" t="str">
            <v>潘勇</v>
          </cell>
          <cell r="I627" t="str">
            <v>102.5</v>
          </cell>
          <cell r="J627" t="str">
            <v>胡昌燕</v>
          </cell>
          <cell r="K627" t="str">
            <v>14.0</v>
          </cell>
          <cell r="L627" t="str">
            <v>兰阿布</v>
          </cell>
          <cell r="M627" t="str">
            <v>60.0</v>
          </cell>
          <cell r="N627" t="str">
            <v>刘厚江</v>
          </cell>
          <cell r="O627" t="str">
            <v>65.0</v>
          </cell>
          <cell r="P627" t="str">
            <v>杨建</v>
          </cell>
          <cell r="Q627" t="str">
            <v>理科</v>
          </cell>
        </row>
        <row r="628">
          <cell r="A628" t="str">
            <v>513422200403126628</v>
          </cell>
          <cell r="B628">
            <v>9</v>
          </cell>
          <cell r="C628" t="str">
            <v>伍长秀</v>
          </cell>
          <cell r="D628" t="str">
            <v>326.0</v>
          </cell>
          <cell r="E628" t="str">
            <v>87.0</v>
          </cell>
          <cell r="F628" t="str">
            <v>张玉婷</v>
          </cell>
          <cell r="G628" t="str">
            <v>42.0</v>
          </cell>
          <cell r="H628" t="str">
            <v>黄金华</v>
          </cell>
          <cell r="I628" t="str">
            <v>82.0</v>
          </cell>
          <cell r="J628" t="str">
            <v>廖云虹</v>
          </cell>
          <cell r="K628" t="str">
            <v>34.0</v>
          </cell>
          <cell r="L628" t="str">
            <v>高贵勇</v>
          </cell>
          <cell r="M628" t="str">
            <v>40.0</v>
          </cell>
          <cell r="N628" t="str">
            <v>刘厚江</v>
          </cell>
          <cell r="O628" t="str">
            <v>41.0</v>
          </cell>
          <cell r="P628" t="str">
            <v>卢祥</v>
          </cell>
          <cell r="Q628" t="str">
            <v>理科</v>
          </cell>
        </row>
        <row r="629">
          <cell r="A629" t="str">
            <v>513422200205052912</v>
          </cell>
          <cell r="B629">
            <v>7</v>
          </cell>
          <cell r="C629" t="str">
            <v>严李多</v>
          </cell>
          <cell r="D629" t="str">
            <v>230.0</v>
          </cell>
          <cell r="E629" t="str">
            <v>86.0</v>
          </cell>
          <cell r="F629" t="str">
            <v>何光红</v>
          </cell>
          <cell r="G629" t="str">
            <v>28.0</v>
          </cell>
          <cell r="H629" t="str">
            <v>潘勇</v>
          </cell>
          <cell r="I629" t="str">
            <v>27.0</v>
          </cell>
          <cell r="J629" t="str">
            <v>胡昌燕</v>
          </cell>
          <cell r="K629" t="str">
            <v>34.0</v>
          </cell>
          <cell r="L629" t="str">
            <v>兰阿布</v>
          </cell>
          <cell r="M629" t="str">
            <v>22.0</v>
          </cell>
          <cell r="N629" t="str">
            <v>刘厚江</v>
          </cell>
          <cell r="O629" t="str">
            <v>33.0</v>
          </cell>
          <cell r="P629" t="str">
            <v>杨建</v>
          </cell>
          <cell r="Q629" t="str">
            <v>理科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6F595-FB94-4CD4-9B26-9439345D9A51}">
  <dimension ref="A1:G224"/>
  <sheetViews>
    <sheetView tabSelected="1" workbookViewId="0">
      <selection activeCell="G14" sqref="G14"/>
    </sheetView>
  </sheetViews>
  <sheetFormatPr defaultRowHeight="14.25" x14ac:dyDescent="0.2"/>
  <sheetData>
    <row r="1" spans="1:7" x14ac:dyDescent="0.2">
      <c r="A1" t="s">
        <v>1531</v>
      </c>
      <c r="B1" t="s">
        <v>1530</v>
      </c>
      <c r="C1" t="s">
        <v>1529</v>
      </c>
      <c r="E1" s="41" t="s">
        <v>1545</v>
      </c>
      <c r="F1" t="s">
        <v>1530</v>
      </c>
      <c r="G1" t="s">
        <v>1529</v>
      </c>
    </row>
    <row r="2" spans="1:7" x14ac:dyDescent="0.2">
      <c r="A2" s="42" t="s">
        <v>1291</v>
      </c>
      <c r="B2" s="10" t="s">
        <v>1256</v>
      </c>
      <c r="C2">
        <f ca="1">AVERAGEIF(评价分!$B$2:$C$41,B2,评价分!$C$2:$C$41)</f>
        <v>100.15437933207311</v>
      </c>
      <c r="E2" s="41"/>
      <c r="F2" s="10" t="s">
        <v>1256</v>
      </c>
      <c r="G2">
        <f ca="1">SUMIF($B$2:$C$224,F2,$C$2:$C$224)</f>
        <v>591.84336876686007</v>
      </c>
    </row>
    <row r="3" spans="1:7" x14ac:dyDescent="0.2">
      <c r="A3" s="42"/>
      <c r="B3" s="10" t="s">
        <v>1262</v>
      </c>
      <c r="C3">
        <f ca="1">AVERAGEIF(评价分!$B$2:$C$41,B3,评价分!$C$2:$C$41)</f>
        <v>99.538601672553085</v>
      </c>
      <c r="E3" s="41"/>
      <c r="F3" s="10" t="s">
        <v>1262</v>
      </c>
      <c r="G3">
        <f t="shared" ref="G3:G62" ca="1" si="0">SUMIF($B$2:$C$224,F3,$C$2:$C$224)</f>
        <v>590.21809343345876</v>
      </c>
    </row>
    <row r="4" spans="1:7" x14ac:dyDescent="0.2">
      <c r="A4" s="42"/>
      <c r="B4" s="10" t="s">
        <v>1268</v>
      </c>
      <c r="C4">
        <f ca="1">AVERAGEIF(评价分!$B$2:$C$41,B4,评价分!$C$2:$C$41)</f>
        <v>96.082651743435193</v>
      </c>
      <c r="E4" s="41"/>
      <c r="F4" s="10" t="s">
        <v>1268</v>
      </c>
      <c r="G4">
        <f t="shared" ca="1" si="0"/>
        <v>193.11926501574635</v>
      </c>
    </row>
    <row r="5" spans="1:7" x14ac:dyDescent="0.2">
      <c r="A5" s="42"/>
      <c r="B5" s="10" t="s">
        <v>1257</v>
      </c>
      <c r="C5">
        <f ca="1">AVERAGEIF(评价分!$B$2:$C$41,B5,评价分!$C$2:$C$41)</f>
        <v>93.112707039337451</v>
      </c>
      <c r="E5" s="41"/>
      <c r="F5" s="10" t="s">
        <v>1257</v>
      </c>
      <c r="G5">
        <f t="shared" ca="1" si="0"/>
        <v>594.85249291048399</v>
      </c>
    </row>
    <row r="6" spans="1:7" x14ac:dyDescent="0.2">
      <c r="A6" s="42"/>
      <c r="B6" s="10" t="s">
        <v>1263</v>
      </c>
      <c r="C6">
        <f ca="1">AVERAGEIF(评价分!$B$2:$C$41,B6,评价分!$C$2:$C$41)</f>
        <v>102.82075873827793</v>
      </c>
      <c r="E6" s="41"/>
      <c r="F6" s="10" t="s">
        <v>1263</v>
      </c>
      <c r="G6">
        <f t="shared" ca="1" si="0"/>
        <v>599.70213673096725</v>
      </c>
    </row>
    <row r="7" spans="1:7" x14ac:dyDescent="0.2">
      <c r="A7" s="42"/>
      <c r="B7" s="10" t="s">
        <v>1270</v>
      </c>
      <c r="C7">
        <f ca="1">AVERAGEIF(评价分!$B$2:$C$41,B7,评价分!$C$2:$C$41)</f>
        <v>98.909559643255278</v>
      </c>
      <c r="E7" s="41"/>
      <c r="F7" s="10" t="s">
        <v>1270</v>
      </c>
      <c r="G7">
        <f t="shared" ca="1" si="0"/>
        <v>196.89301740932174</v>
      </c>
    </row>
    <row r="8" spans="1:7" x14ac:dyDescent="0.2">
      <c r="A8" s="42"/>
      <c r="B8" s="10" t="s">
        <v>1258</v>
      </c>
      <c r="C8">
        <f ca="1">AVERAGEIF(评价分!$B$2:$C$41,B8,评价分!$C$2:$C$41)</f>
        <v>100.33759909805687</v>
      </c>
      <c r="E8" s="41"/>
      <c r="F8" s="10" t="s">
        <v>1258</v>
      </c>
      <c r="G8">
        <f t="shared" ca="1" si="0"/>
        <v>601.07006854716167</v>
      </c>
    </row>
    <row r="9" spans="1:7" x14ac:dyDescent="0.2">
      <c r="A9" s="42"/>
      <c r="B9" s="10" t="s">
        <v>1264</v>
      </c>
      <c r="C9">
        <f ca="1">AVERAGEIF(评价分!$B$2:$C$41,B9,评价分!$C$2:$C$41)</f>
        <v>98.02714229504511</v>
      </c>
      <c r="E9" s="41"/>
      <c r="F9" s="10" t="s">
        <v>1264</v>
      </c>
      <c r="G9">
        <f t="shared" ca="1" si="0"/>
        <v>590.79946790224039</v>
      </c>
    </row>
    <row r="10" spans="1:7" x14ac:dyDescent="0.2">
      <c r="A10" s="42"/>
      <c r="B10" s="10" t="s">
        <v>1269</v>
      </c>
      <c r="C10">
        <f ca="1">AVERAGEIF(评价分!$B$2:$C$41,B10,评价分!$C$2:$C$41)</f>
        <v>98.801836705409642</v>
      </c>
      <c r="E10" s="41"/>
      <c r="F10" s="10" t="s">
        <v>1269</v>
      </c>
      <c r="G10">
        <f t="shared" ca="1" si="0"/>
        <v>195.12144006162623</v>
      </c>
    </row>
    <row r="11" spans="1:7" x14ac:dyDescent="0.2">
      <c r="A11" s="42"/>
      <c r="B11" s="10" t="s">
        <v>1271</v>
      </c>
      <c r="C11">
        <f ca="1">AVERAGEIF(评价分!$B$2:$C$41,B11,评价分!$C$2:$C$41)</f>
        <v>96.350170502983786</v>
      </c>
      <c r="E11" s="41"/>
      <c r="F11" s="10" t="s">
        <v>1271</v>
      </c>
      <c r="G11">
        <f t="shared" ca="1" si="0"/>
        <v>196.58654770183475</v>
      </c>
    </row>
    <row r="12" spans="1:7" x14ac:dyDescent="0.2">
      <c r="A12" s="42"/>
      <c r="B12" s="10" t="s">
        <v>1259</v>
      </c>
      <c r="C12">
        <f ca="1">AVERAGEIF(评价分!$B$2:$C$41,B12,评价分!$C$2:$C$41)</f>
        <v>97.466032608695699</v>
      </c>
      <c r="E12" s="41"/>
      <c r="F12" s="10" t="s">
        <v>1259</v>
      </c>
      <c r="G12">
        <f t="shared" ca="1" si="0"/>
        <v>599.89820103041927</v>
      </c>
    </row>
    <row r="13" spans="1:7" x14ac:dyDescent="0.2">
      <c r="A13" s="42"/>
      <c r="B13" s="7" t="s">
        <v>1265</v>
      </c>
      <c r="C13">
        <f ca="1">AVERAGEIF(评价分!$B$2:$C$41,B13,评价分!$C$2:$C$41)</f>
        <v>97.648050974512714</v>
      </c>
      <c r="E13" s="41"/>
      <c r="F13" s="16" t="s">
        <v>1265</v>
      </c>
      <c r="G13">
        <f t="shared" ca="1" si="0"/>
        <v>97.648050974512714</v>
      </c>
    </row>
    <row r="14" spans="1:7" x14ac:dyDescent="0.2">
      <c r="A14" s="42"/>
      <c r="B14" s="10" t="s">
        <v>1260</v>
      </c>
      <c r="C14">
        <f ca="1">AVERAGEIF(评价分!$B$2:$C$41,B14,评价分!$C$2:$C$41)</f>
        <v>97.534877421102522</v>
      </c>
      <c r="E14" s="41"/>
      <c r="F14" s="10" t="s">
        <v>1260</v>
      </c>
      <c r="G14">
        <f ca="1">SUMIF($B$2:$C$224,F14,$C$2:$C$224)</f>
        <v>597.92908254422832</v>
      </c>
    </row>
    <row r="15" spans="1:7" x14ac:dyDescent="0.2">
      <c r="A15" s="42"/>
      <c r="B15" s="10" t="s">
        <v>1266</v>
      </c>
      <c r="C15">
        <f ca="1">AVERAGEIF(评价分!$B$2:$C$41,B15,评价分!$C$2:$C$41)</f>
        <v>97.607409313094891</v>
      </c>
      <c r="E15" s="41"/>
      <c r="F15" s="10" t="s">
        <v>1266</v>
      </c>
      <c r="G15">
        <f t="shared" ca="1" si="0"/>
        <v>593.13387202634158</v>
      </c>
    </row>
    <row r="16" spans="1:7" x14ac:dyDescent="0.2">
      <c r="A16" s="42"/>
      <c r="B16" s="10" t="s">
        <v>1261</v>
      </c>
      <c r="C16">
        <f ca="1">AVERAGEIF(评价分!$B$2:$C$41,B16,评价分!$C$2:$C$41)</f>
        <v>100.99558916194086</v>
      </c>
      <c r="E16" s="41"/>
      <c r="F16" s="10" t="s">
        <v>1261</v>
      </c>
      <c r="G16">
        <f t="shared" ca="1" si="0"/>
        <v>596.31781037337498</v>
      </c>
    </row>
    <row r="17" spans="1:7" x14ac:dyDescent="0.2">
      <c r="A17" s="42"/>
      <c r="B17" s="10" t="s">
        <v>1267</v>
      </c>
      <c r="C17">
        <f ca="1">AVERAGEIF(评价分!$B$2:$C$41,B17,评价分!$C$2:$C$41)</f>
        <v>95.026555045458707</v>
      </c>
      <c r="E17" s="41"/>
      <c r="F17" s="10" t="s">
        <v>1267</v>
      </c>
      <c r="G17">
        <f t="shared" ca="1" si="0"/>
        <v>588.30652675640999</v>
      </c>
    </row>
    <row r="18" spans="1:7" x14ac:dyDescent="0.2">
      <c r="A18" s="42"/>
      <c r="B18" s="11" t="s">
        <v>1274</v>
      </c>
      <c r="C18">
        <f ca="1">AVERAGEIF(评价分!$B$2:$C$41,B18,评价分!$C$2:$C$41)</f>
        <v>97.99847211611916</v>
      </c>
      <c r="E18" s="41"/>
      <c r="F18" s="11" t="s">
        <v>1274</v>
      </c>
      <c r="G18">
        <f t="shared" ca="1" si="0"/>
        <v>397.16641636657039</v>
      </c>
    </row>
    <row r="19" spans="1:7" x14ac:dyDescent="0.2">
      <c r="A19" s="42"/>
      <c r="B19" s="11" t="s">
        <v>1278</v>
      </c>
      <c r="C19">
        <f ca="1">AVERAGEIF(评价分!$B$2:$C$41,B19,评价分!$C$2:$C$41)</f>
        <v>99.17927170868343</v>
      </c>
      <c r="E19" s="41"/>
      <c r="F19" s="11" t="s">
        <v>1278</v>
      </c>
      <c r="G19">
        <f t="shared" ca="1" si="0"/>
        <v>596.72229252091313</v>
      </c>
    </row>
    <row r="20" spans="1:7" x14ac:dyDescent="0.2">
      <c r="A20" s="42"/>
      <c r="B20" s="11" t="s">
        <v>1282</v>
      </c>
      <c r="C20">
        <f ca="1">AVERAGEIF(评价分!$B$2:$C$41,B20,评价分!$C$2:$C$41)</f>
        <v>99.958399201264697</v>
      </c>
      <c r="E20" s="41"/>
      <c r="F20" s="11" t="s">
        <v>1282</v>
      </c>
      <c r="G20">
        <f t="shared" ca="1" si="0"/>
        <v>583.86161754708132</v>
      </c>
    </row>
    <row r="21" spans="1:7" x14ac:dyDescent="0.2">
      <c r="A21" s="42"/>
      <c r="B21" s="11" t="s">
        <v>1289</v>
      </c>
      <c r="C21">
        <f ca="1">AVERAGEIF(评价分!$B$2:$C$41,B21,评价分!$C$2:$C$41)</f>
        <v>94.910416996987479</v>
      </c>
      <c r="E21" s="41"/>
      <c r="F21" s="11" t="s">
        <v>1289</v>
      </c>
      <c r="G21" s="70">
        <f t="shared" ca="1" si="0"/>
        <v>604.81054851880617</v>
      </c>
    </row>
    <row r="22" spans="1:7" x14ac:dyDescent="0.2">
      <c r="A22" s="42"/>
      <c r="B22" s="11" t="s">
        <v>1275</v>
      </c>
      <c r="C22">
        <f ca="1">AVERAGEIF(评价分!$B$2:$C$41,B22,评价分!$C$2:$C$41)</f>
        <v>97.819314641744526</v>
      </c>
      <c r="E22" s="41"/>
      <c r="F22" s="11" t="s">
        <v>1275</v>
      </c>
      <c r="G22">
        <f t="shared" ca="1" si="0"/>
        <v>200.38300678526866</v>
      </c>
    </row>
    <row r="23" spans="1:7" x14ac:dyDescent="0.2">
      <c r="A23" s="42"/>
      <c r="B23" s="11" t="s">
        <v>1279</v>
      </c>
      <c r="C23">
        <f ca="1">AVERAGEIF(评价分!$B$2:$C$41,B23,评价分!$C$2:$C$41)</f>
        <v>95.662342606945629</v>
      </c>
      <c r="E23" s="41"/>
      <c r="F23" s="11" t="s">
        <v>1279</v>
      </c>
      <c r="G23">
        <f t="shared" ca="1" si="0"/>
        <v>576.88491614408997</v>
      </c>
    </row>
    <row r="24" spans="1:7" x14ac:dyDescent="0.2">
      <c r="A24" s="42"/>
      <c r="B24" s="11" t="s">
        <v>1283</v>
      </c>
      <c r="C24">
        <f ca="1">AVERAGEIF(评价分!$B$2:$C$41,B24,评价分!$C$2:$C$41)</f>
        <v>101.3128483716719</v>
      </c>
      <c r="E24" s="41"/>
      <c r="F24" s="11" t="s">
        <v>1283</v>
      </c>
      <c r="G24">
        <f t="shared" ca="1" si="0"/>
        <v>598.45355084302025</v>
      </c>
    </row>
    <row r="25" spans="1:7" x14ac:dyDescent="0.2">
      <c r="A25" s="42"/>
      <c r="B25" s="11" t="s">
        <v>1280</v>
      </c>
      <c r="C25">
        <f ca="1">AVERAGEIF(评价分!$B$2:$C$41,B25,评价分!$C$2:$C$41)</f>
        <v>98.42958459979738</v>
      </c>
      <c r="E25" s="41"/>
      <c r="F25" s="11" t="s">
        <v>1280</v>
      </c>
      <c r="G25">
        <f t="shared" ca="1" si="0"/>
        <v>396.79542469697708</v>
      </c>
    </row>
    <row r="26" spans="1:7" x14ac:dyDescent="0.2">
      <c r="A26" s="42"/>
      <c r="B26" s="11" t="s">
        <v>1288</v>
      </c>
      <c r="C26">
        <f ca="1">AVERAGEIF(评价分!$B$2:$C$41,B26,评价分!$C$2:$C$41)</f>
        <v>100.45907251789608</v>
      </c>
      <c r="E26" s="41"/>
      <c r="F26" s="11" t="s">
        <v>1288</v>
      </c>
      <c r="G26">
        <f t="shared" ca="1" si="0"/>
        <v>597.51785649455792</v>
      </c>
    </row>
    <row r="27" spans="1:7" x14ac:dyDescent="0.2">
      <c r="A27" s="42"/>
      <c r="B27" s="11" t="s">
        <v>1272</v>
      </c>
      <c r="C27">
        <f ca="1">AVERAGEIF(评价分!$B$2:$C$41,B27,评价分!$C$2:$C$41)</f>
        <v>96.710173431074566</v>
      </c>
      <c r="E27" s="41"/>
      <c r="F27" s="11" t="s">
        <v>1272</v>
      </c>
      <c r="G27">
        <f t="shared" ca="1" si="0"/>
        <v>390.99702638363777</v>
      </c>
    </row>
    <row r="28" spans="1:7" x14ac:dyDescent="0.2">
      <c r="A28" s="42"/>
      <c r="B28" s="11" t="s">
        <v>1276</v>
      </c>
      <c r="C28">
        <f ca="1">AVERAGEIF(评价分!$B$2:$C$41,B28,评价分!$C$2:$C$41)</f>
        <v>97.132442720677986</v>
      </c>
      <c r="E28" s="41"/>
      <c r="F28" s="11" t="s">
        <v>1276</v>
      </c>
      <c r="G28">
        <f t="shared" ca="1" si="0"/>
        <v>592.12812458451253</v>
      </c>
    </row>
    <row r="29" spans="1:7" x14ac:dyDescent="0.2">
      <c r="A29" s="42"/>
      <c r="B29" s="11" t="s">
        <v>1285</v>
      </c>
      <c r="C29">
        <f ca="1">AVERAGEIF(评价分!$B$2:$C$41,B29,评价分!$C$2:$C$41)</f>
        <v>100.23822613157418</v>
      </c>
      <c r="E29" s="41"/>
      <c r="F29" s="11" t="s">
        <v>1285</v>
      </c>
      <c r="G29">
        <f t="shared" ca="1" si="0"/>
        <v>200.27054675213014</v>
      </c>
    </row>
    <row r="30" spans="1:7" x14ac:dyDescent="0.2">
      <c r="A30" s="42"/>
      <c r="B30" s="11" t="s">
        <v>1532</v>
      </c>
      <c r="C30">
        <f ca="1">AVERAGEIF(评价分!$B$2:$C$41,B30,评价分!$C$2:$C$41)</f>
        <v>94.207282913165287</v>
      </c>
      <c r="E30" s="41"/>
      <c r="F30" s="11" t="s">
        <v>1532</v>
      </c>
      <c r="G30">
        <f t="shared" ca="1" si="0"/>
        <v>591.24133677240093</v>
      </c>
    </row>
    <row r="31" spans="1:7" x14ac:dyDescent="0.2">
      <c r="A31" s="42"/>
      <c r="B31" s="11" t="s">
        <v>1277</v>
      </c>
      <c r="C31">
        <f ca="1">AVERAGEIF(评价分!$B$2:$C$41,B31,评价分!$C$2:$C$41)</f>
        <v>100.23851124608261</v>
      </c>
      <c r="E31" s="41"/>
      <c r="F31" s="11" t="s">
        <v>1277</v>
      </c>
      <c r="G31">
        <f t="shared" ca="1" si="0"/>
        <v>203.98611555096244</v>
      </c>
    </row>
    <row r="32" spans="1:7" x14ac:dyDescent="0.2">
      <c r="A32" s="42"/>
      <c r="B32" s="11" t="s">
        <v>1281</v>
      </c>
      <c r="C32">
        <f ca="1">AVERAGEIF(评价分!$B$2:$C$41,B32,评价分!$C$2:$C$41)</f>
        <v>97.68023714340103</v>
      </c>
      <c r="E32" s="41"/>
      <c r="F32" s="11" t="s">
        <v>1281</v>
      </c>
      <c r="G32">
        <f t="shared" ca="1" si="0"/>
        <v>590.58362662604077</v>
      </c>
    </row>
    <row r="33" spans="1:7" x14ac:dyDescent="0.2">
      <c r="A33" s="42"/>
      <c r="B33" s="11" t="s">
        <v>1290</v>
      </c>
      <c r="C33">
        <f ca="1">AVERAGEIF(评价分!$B$2:$C$41,B33,评价分!$C$2:$C$41)</f>
        <v>104.37609005866503</v>
      </c>
      <c r="E33" s="41"/>
      <c r="F33" s="11" t="s">
        <v>1290</v>
      </c>
      <c r="G33">
        <f t="shared" ca="1" si="0"/>
        <v>596.6956066283351</v>
      </c>
    </row>
    <row r="34" spans="1:7" x14ac:dyDescent="0.2">
      <c r="A34" s="42"/>
      <c r="B34" s="11" t="s">
        <v>1273</v>
      </c>
      <c r="C34">
        <f ca="1">AVERAGEIF(评价分!$B$2:$C$41,B34,评价分!$C$2:$C$41)</f>
        <v>87.934776559630464</v>
      </c>
      <c r="E34" s="41"/>
      <c r="F34" s="11" t="s">
        <v>1273</v>
      </c>
      <c r="G34">
        <f t="shared" ca="1" si="0"/>
        <v>397.4169359590278</v>
      </c>
    </row>
    <row r="35" spans="1:7" x14ac:dyDescent="0.2">
      <c r="A35" s="42"/>
      <c r="B35" s="11" t="s">
        <v>1284</v>
      </c>
      <c r="C35">
        <f ca="1">AVERAGEIF(评价分!$B$2:$C$41,B35,评价分!$C$2:$C$41)</f>
        <v>72.673513849984445</v>
      </c>
      <c r="E35" s="41"/>
      <c r="F35" s="11" t="s">
        <v>1284</v>
      </c>
      <c r="G35">
        <f t="shared" ca="1" si="0"/>
        <v>593.20407087790727</v>
      </c>
    </row>
    <row r="36" spans="1:7" x14ac:dyDescent="0.2">
      <c r="A36" s="42"/>
      <c r="B36" s="11" t="s">
        <v>1287</v>
      </c>
      <c r="C36">
        <f ca="1">AVERAGEIF(评价分!$B$2:$C$41,B36,评价分!$C$2:$C$41)</f>
        <v>80.774365821094776</v>
      </c>
      <c r="E36" s="41"/>
      <c r="F36" s="11" t="s">
        <v>1287</v>
      </c>
      <c r="G36">
        <f t="shared" ca="1" si="0"/>
        <v>591.57739792235668</v>
      </c>
    </row>
    <row r="37" spans="1:7" x14ac:dyDescent="0.2">
      <c r="A37" s="41" t="s">
        <v>1292</v>
      </c>
      <c r="B37" t="s">
        <v>1256</v>
      </c>
      <c r="C37">
        <f ca="1">AVERAGEIF(评价分!$F$2:$G$41,B37,评价分!$G$2:$G$41)</f>
        <v>99.963435713335969</v>
      </c>
      <c r="E37" s="41"/>
      <c r="F37" s="38" t="s">
        <v>1308</v>
      </c>
      <c r="G37">
        <f t="shared" ca="1" si="0"/>
        <v>95.780847893810147</v>
      </c>
    </row>
    <row r="38" spans="1:7" x14ac:dyDescent="0.2">
      <c r="A38" s="41"/>
      <c r="B38" t="s">
        <v>1262</v>
      </c>
      <c r="C38">
        <f ca="1">AVERAGEIF(评价分!$F$2:$G$41,B38,评价分!$G$2:$G$41)</f>
        <v>100.1158897100928</v>
      </c>
      <c r="E38" s="41"/>
      <c r="F38" t="s">
        <v>1312</v>
      </c>
      <c r="G38">
        <f t="shared" ca="1" si="0"/>
        <v>97.083333333333329</v>
      </c>
    </row>
    <row r="39" spans="1:7" x14ac:dyDescent="0.2">
      <c r="A39" s="41"/>
      <c r="B39" t="s">
        <v>1268</v>
      </c>
      <c r="C39">
        <f ca="1">AVERAGEIF(评价分!$F$2:$G$41,B39,评价分!$G$2:$G$41)</f>
        <v>97.036613272311158</v>
      </c>
      <c r="E39" s="41"/>
      <c r="F39" t="s">
        <v>1313</v>
      </c>
      <c r="G39">
        <f t="shared" ca="1" si="0"/>
        <v>197.01601057579319</v>
      </c>
    </row>
    <row r="40" spans="1:7" x14ac:dyDescent="0.2">
      <c r="A40" s="41"/>
      <c r="B40" t="s">
        <v>1257</v>
      </c>
      <c r="C40">
        <f ca="1">AVERAGEIF(评价分!$F$2:$G$41,B40,评价分!$G$2:$G$41)</f>
        <v>102.94685990338165</v>
      </c>
      <c r="E40" s="41"/>
      <c r="F40" t="s">
        <v>1033</v>
      </c>
      <c r="G40">
        <f t="shared" ca="1" si="0"/>
        <v>197.17669676566277</v>
      </c>
    </row>
    <row r="41" spans="1:7" x14ac:dyDescent="0.2">
      <c r="A41" s="41"/>
      <c r="B41" t="s">
        <v>1263</v>
      </c>
      <c r="C41">
        <f ca="1">AVERAGEIF(评价分!$F$2:$G$41,B41,评价分!$G$2:$G$41)</f>
        <v>99.076935842465588</v>
      </c>
      <c r="E41" s="41"/>
      <c r="F41" t="s">
        <v>1310</v>
      </c>
      <c r="G41">
        <f t="shared" ca="1" si="0"/>
        <v>391.81235391509722</v>
      </c>
    </row>
    <row r="42" spans="1:7" x14ac:dyDescent="0.2">
      <c r="A42" s="41"/>
      <c r="B42" t="s">
        <v>1270</v>
      </c>
      <c r="C42">
        <f ca="1">AVERAGEIF(评价分!$F$2:$G$41,B42,评价分!$G$2:$G$41)</f>
        <v>97.983457766066465</v>
      </c>
      <c r="E42" s="41"/>
      <c r="F42" t="s">
        <v>1314</v>
      </c>
      <c r="G42">
        <f t="shared" ca="1" si="0"/>
        <v>95.346689400397878</v>
      </c>
    </row>
    <row r="43" spans="1:7" x14ac:dyDescent="0.2">
      <c r="A43" s="41"/>
      <c r="B43" t="s">
        <v>1258</v>
      </c>
      <c r="C43">
        <f ca="1">AVERAGEIF(评价分!$F$2:$G$41,B43,评价分!$G$2:$G$41)</f>
        <v>100.54988955031578</v>
      </c>
      <c r="E43" s="41"/>
      <c r="F43" t="s">
        <v>1303</v>
      </c>
      <c r="G43">
        <f t="shared" ca="1" si="0"/>
        <v>398.57004655245089</v>
      </c>
    </row>
    <row r="44" spans="1:7" x14ac:dyDescent="0.2">
      <c r="A44" s="41"/>
      <c r="B44" t="s">
        <v>1264</v>
      </c>
      <c r="C44">
        <f ca="1">AVERAGEIF(评价分!$F$2:$G$41,B44,评价分!$G$2:$G$41)</f>
        <v>101.20840250076448</v>
      </c>
      <c r="E44" s="41"/>
      <c r="F44" t="s">
        <v>1300</v>
      </c>
      <c r="G44">
        <f t="shared" ca="1" si="0"/>
        <v>388.00441534152981</v>
      </c>
    </row>
    <row r="45" spans="1:7" x14ac:dyDescent="0.2">
      <c r="A45" s="41"/>
      <c r="B45" t="s">
        <v>1269</v>
      </c>
      <c r="C45">
        <f ca="1">AVERAGEIF(评价分!$F$2:$G$41,B45,评价分!$G$2:$G$41)</f>
        <v>96.319603356216589</v>
      </c>
      <c r="E45" s="41"/>
      <c r="F45" t="s">
        <v>1305</v>
      </c>
      <c r="G45">
        <f t="shared" ca="1" si="0"/>
        <v>300.37050814780798</v>
      </c>
    </row>
    <row r="46" spans="1:7" x14ac:dyDescent="0.2">
      <c r="A46" s="41"/>
      <c r="B46" t="s">
        <v>1271</v>
      </c>
      <c r="C46">
        <f ca="1">AVERAGEIF(评价分!$F$2:$G$41,B46,评价分!$G$2:$G$41)</f>
        <v>100.23637719885096</v>
      </c>
      <c r="E46" s="41"/>
      <c r="F46" t="s">
        <v>1324</v>
      </c>
      <c r="G46">
        <f t="shared" ca="1" si="0"/>
        <v>399.49213555061465</v>
      </c>
    </row>
    <row r="47" spans="1:7" x14ac:dyDescent="0.2">
      <c r="A47" s="41"/>
      <c r="B47" t="s">
        <v>1259</v>
      </c>
      <c r="C47">
        <f ca="1">AVERAGEIF(评价分!$F$2:$G$41,B47,评价分!$G$2:$G$41)</f>
        <v>103.40821256038653</v>
      </c>
      <c r="E47" s="41"/>
      <c r="F47" t="s">
        <v>1467</v>
      </c>
      <c r="G47">
        <f t="shared" ca="1" si="0"/>
        <v>195.12987012987008</v>
      </c>
    </row>
    <row r="48" spans="1:7" x14ac:dyDescent="0.2">
      <c r="A48" s="41"/>
      <c r="B48" t="s">
        <v>1308</v>
      </c>
      <c r="C48">
        <f ca="1">AVERAGEIF(评价分!$F$2:$G$41,B48,评价分!$G$2:$G$41)</f>
        <v>95.780847893810147</v>
      </c>
      <c r="E48" s="41"/>
      <c r="F48" t="s">
        <v>1426</v>
      </c>
      <c r="G48">
        <f t="shared" ca="1" si="0"/>
        <v>191.02986559677197</v>
      </c>
    </row>
    <row r="49" spans="1:7" x14ac:dyDescent="0.2">
      <c r="A49" s="41"/>
      <c r="B49" t="s">
        <v>1260</v>
      </c>
      <c r="C49">
        <f ca="1">AVERAGEIF(评价分!$F$2:$G$41,B49,评价分!$G$2:$G$41)</f>
        <v>104.231884057971</v>
      </c>
      <c r="E49" s="41"/>
      <c r="F49" t="s">
        <v>1315</v>
      </c>
      <c r="G49">
        <f t="shared" ca="1" si="0"/>
        <v>97.440980634035171</v>
      </c>
    </row>
    <row r="50" spans="1:7" x14ac:dyDescent="0.2">
      <c r="A50" s="41"/>
      <c r="B50" t="s">
        <v>1266</v>
      </c>
      <c r="C50">
        <f ca="1">AVERAGEIF(评价分!$F$2:$G$41,B50,评价分!$G$2:$G$41)</f>
        <v>96.556817132834809</v>
      </c>
      <c r="E50" s="41"/>
      <c r="F50" t="s">
        <v>1306</v>
      </c>
      <c r="G50">
        <f t="shared" ca="1" si="0"/>
        <v>101.86100131752305</v>
      </c>
    </row>
    <row r="51" spans="1:7" x14ac:dyDescent="0.2">
      <c r="A51" s="41"/>
      <c r="B51" t="s">
        <v>1261</v>
      </c>
      <c r="C51">
        <f ca="1">AVERAGEIF(评价分!$F$2:$G$41,B51,评价分!$G$2:$G$41)</f>
        <v>100.36231884057972</v>
      </c>
      <c r="E51" s="41"/>
      <c r="F51" t="s">
        <v>1304</v>
      </c>
      <c r="G51">
        <f t="shared" ca="1" si="0"/>
        <v>300.00300477613683</v>
      </c>
    </row>
    <row r="52" spans="1:7" x14ac:dyDescent="0.2">
      <c r="A52" s="41"/>
      <c r="B52" t="s">
        <v>1267</v>
      </c>
      <c r="C52">
        <f ca="1">AVERAGEIF(评价分!$F$2:$G$41,B52,评价分!$G$2:$G$41)</f>
        <v>97.99990207598907</v>
      </c>
      <c r="E52" s="41"/>
      <c r="F52" t="s">
        <v>1309</v>
      </c>
      <c r="G52">
        <f t="shared" ca="1" si="0"/>
        <v>192.14201827501324</v>
      </c>
    </row>
    <row r="53" spans="1:7" x14ac:dyDescent="0.2">
      <c r="A53" s="41"/>
      <c r="B53" t="s">
        <v>1274</v>
      </c>
      <c r="C53">
        <f ca="1">AVERAGEIF(评价分!$F$2:$G$41,B53,评价分!$G$2:$G$41)</f>
        <v>104.56997613860364</v>
      </c>
      <c r="E53" s="41"/>
      <c r="F53" t="s">
        <v>1301</v>
      </c>
      <c r="G53">
        <f t="shared" ca="1" si="0"/>
        <v>188.0605134477064</v>
      </c>
    </row>
    <row r="54" spans="1:7" x14ac:dyDescent="0.2">
      <c r="A54" s="41"/>
      <c r="B54" t="s">
        <v>1278</v>
      </c>
      <c r="C54">
        <f ca="1">AVERAGEIF(评价分!$F$2:$G$41,B54,评价分!$G$2:$G$41)</f>
        <v>100.2152439923338</v>
      </c>
      <c r="E54" s="41"/>
      <c r="F54" t="s">
        <v>1298</v>
      </c>
      <c r="G54">
        <f t="shared" ca="1" si="0"/>
        <v>202.96749292181761</v>
      </c>
    </row>
    <row r="55" spans="1:7" x14ac:dyDescent="0.2">
      <c r="A55" s="41"/>
      <c r="B55" t="s">
        <v>1282</v>
      </c>
      <c r="C55">
        <f ca="1">AVERAGEIF(评价分!$F$2:$G$41,B55,评价分!$G$2:$G$41)</f>
        <v>98.942130043506722</v>
      </c>
      <c r="E55" s="41"/>
      <c r="F55" t="s">
        <v>1302</v>
      </c>
      <c r="G55">
        <f t="shared" ca="1" si="0"/>
        <v>205.94284147556297</v>
      </c>
    </row>
    <row r="56" spans="1:7" x14ac:dyDescent="0.2">
      <c r="A56" s="41"/>
      <c r="B56" t="s">
        <v>1289</v>
      </c>
      <c r="C56">
        <f ca="1">AVERAGEIF(评价分!$F$2:$G$41,B56,评价分!$G$2:$G$41)</f>
        <v>101.00417525500765</v>
      </c>
      <c r="E56" s="41"/>
      <c r="F56" t="s">
        <v>1307</v>
      </c>
      <c r="G56">
        <f t="shared" ca="1" si="0"/>
        <v>195.94029863464229</v>
      </c>
    </row>
    <row r="57" spans="1:7" x14ac:dyDescent="0.2">
      <c r="A57" s="41"/>
      <c r="B57" t="s">
        <v>1275</v>
      </c>
      <c r="C57">
        <f ca="1">AVERAGEIF(评价分!$F$2:$G$41,B57,评价分!$G$2:$G$41)</f>
        <v>102.56369214352412</v>
      </c>
      <c r="E57" s="41"/>
      <c r="F57" t="s">
        <v>1317</v>
      </c>
      <c r="G57">
        <f t="shared" ca="1" si="0"/>
        <v>194.60630670454805</v>
      </c>
    </row>
    <row r="58" spans="1:7" x14ac:dyDescent="0.2">
      <c r="A58" s="41"/>
      <c r="B58" t="s">
        <v>1279</v>
      </c>
      <c r="C58">
        <f ca="1">AVERAGEIF(评价分!$F$2:$G$41,B58,评价分!$G$2:$G$41)</f>
        <v>106.54942389326861</v>
      </c>
      <c r="E58" s="41"/>
      <c r="F58" t="s">
        <v>1337</v>
      </c>
      <c r="G58">
        <f t="shared" ca="1" si="0"/>
        <v>205.72133808022699</v>
      </c>
    </row>
    <row r="59" spans="1:7" x14ac:dyDescent="0.2">
      <c r="A59" s="41"/>
      <c r="B59" t="s">
        <v>1283</v>
      </c>
      <c r="C59">
        <f ca="1">AVERAGEIF(评价分!$F$2:$G$41,B59,评价分!$G$2:$G$41)</f>
        <v>93.971631205673745</v>
      </c>
      <c r="E59" s="41"/>
      <c r="F59" t="s">
        <v>1325</v>
      </c>
      <c r="G59">
        <f t="shared" ca="1" si="0"/>
        <v>201.99176444771456</v>
      </c>
    </row>
    <row r="60" spans="1:7" x14ac:dyDescent="0.2">
      <c r="A60" s="41"/>
      <c r="B60" t="s">
        <v>1280</v>
      </c>
      <c r="C60">
        <f ca="1">AVERAGEIF(评价分!$F$2:$G$41,B60,评价分!$G$2:$G$41)</f>
        <v>102.01351128686771</v>
      </c>
      <c r="E60" s="41"/>
      <c r="F60" t="s">
        <v>1311</v>
      </c>
      <c r="G60">
        <f t="shared" ca="1" si="0"/>
        <v>99.885062720740478</v>
      </c>
    </row>
    <row r="61" spans="1:7" x14ac:dyDescent="0.2">
      <c r="A61" s="41"/>
      <c r="B61" t="s">
        <v>1288</v>
      </c>
      <c r="C61">
        <f ca="1">AVERAGEIF(评价分!$F$2:$G$41,B61,评价分!$G$2:$G$41)</f>
        <v>99.656466360128988</v>
      </c>
      <c r="E61" s="41"/>
      <c r="F61" t="s">
        <v>1299</v>
      </c>
      <c r="G61">
        <f t="shared" ca="1" si="0"/>
        <v>101.91447486133474</v>
      </c>
    </row>
    <row r="62" spans="1:7" x14ac:dyDescent="0.2">
      <c r="A62" s="41"/>
      <c r="B62" t="s">
        <v>1272</v>
      </c>
      <c r="C62">
        <f ca="1">AVERAGEIF(评价分!$F$2:$G$41,B62,评价分!$G$2:$G$41)</f>
        <v>100.23570403771267</v>
      </c>
      <c r="E62" s="41"/>
      <c r="F62" t="s">
        <v>1353</v>
      </c>
      <c r="G62">
        <f t="shared" ca="1" si="0"/>
        <v>100.11204481792713</v>
      </c>
    </row>
    <row r="63" spans="1:7" x14ac:dyDescent="0.2">
      <c r="A63" s="41"/>
      <c r="B63" t="s">
        <v>1276</v>
      </c>
      <c r="C63">
        <f ca="1">AVERAGEIF(评价分!$F$2:$G$41,B63,评价分!$G$2:$G$41)</f>
        <v>103.98278516704691</v>
      </c>
    </row>
    <row r="64" spans="1:7" x14ac:dyDescent="0.2">
      <c r="A64" s="41"/>
      <c r="B64" t="s">
        <v>1285</v>
      </c>
      <c r="C64">
        <f ca="1">AVERAGEIF(评价分!$F$2:$G$41,B64,评价分!$G$2:$G$41)</f>
        <v>100.03232062055596</v>
      </c>
    </row>
    <row r="65" spans="1:3" x14ac:dyDescent="0.2">
      <c r="A65" s="41"/>
      <c r="B65" t="s">
        <v>1286</v>
      </c>
      <c r="C65">
        <f ca="1">AVERAGEIF(评价分!$F$2:$G$41,B65,评价分!$G$2:$G$41)</f>
        <v>104.21690415296553</v>
      </c>
    </row>
    <row r="66" spans="1:3" x14ac:dyDescent="0.2">
      <c r="A66" s="41"/>
      <c r="B66" t="s">
        <v>1277</v>
      </c>
      <c r="C66">
        <f ca="1">AVERAGEIF(评价分!$F$2:$G$41,B66,评价分!$G$2:$G$41)</f>
        <v>103.74760430487983</v>
      </c>
    </row>
    <row r="67" spans="1:3" x14ac:dyDescent="0.2">
      <c r="A67" s="41"/>
      <c r="B67" t="s">
        <v>1281</v>
      </c>
      <c r="C67">
        <f ca="1">AVERAGEIF(评价分!$F$2:$G$41,B67,评价分!$G$2:$G$41)</f>
        <v>100.59487712610816</v>
      </c>
    </row>
    <row r="68" spans="1:3" x14ac:dyDescent="0.2">
      <c r="A68" s="41"/>
      <c r="B68" t="s">
        <v>1290</v>
      </c>
      <c r="C68">
        <f ca="1">AVERAGEIF(评价分!$F$2:$G$41,B68,评价分!$G$2:$G$41)</f>
        <v>93.700121558057205</v>
      </c>
    </row>
    <row r="69" spans="1:3" x14ac:dyDescent="0.2">
      <c r="A69" s="41"/>
      <c r="B69" t="s">
        <v>1273</v>
      </c>
      <c r="C69">
        <f ca="1">AVERAGEIF(评价分!$F$2:$G$41,B69,评价分!$G$2:$G$41)</f>
        <v>109.91878765894855</v>
      </c>
    </row>
    <row r="70" spans="1:3" x14ac:dyDescent="0.2">
      <c r="A70" s="41"/>
      <c r="B70" t="s">
        <v>1284</v>
      </c>
      <c r="C70">
        <f ca="1">AVERAGEIF(评价分!$F$2:$G$41,B70,评价分!$G$2:$G$41)</f>
        <v>131.66160081053698</v>
      </c>
    </row>
    <row r="71" spans="1:3" x14ac:dyDescent="0.2">
      <c r="A71" s="41"/>
      <c r="B71" t="s">
        <v>1287</v>
      </c>
      <c r="C71">
        <f ca="1">AVERAGEIF(评价分!$F$2:$G$41,B71,评价分!$G$2:$G$41)</f>
        <v>118.6867054514114</v>
      </c>
    </row>
    <row r="72" spans="1:3" x14ac:dyDescent="0.2">
      <c r="A72" s="41" t="s">
        <v>1293</v>
      </c>
      <c r="B72" t="s">
        <v>1256</v>
      </c>
      <c r="C72">
        <f ca="1">AVERAGEIF(评价分!$I$2:$J$44,B72,评价分!$J$2:$J$44)</f>
        <v>92.602363866610418</v>
      </c>
    </row>
    <row r="73" spans="1:3" x14ac:dyDescent="0.2">
      <c r="A73" s="41"/>
      <c r="B73" t="s">
        <v>1262</v>
      </c>
      <c r="C73">
        <f ca="1">AVERAGEIF(评价分!$I$2:$J$44,B73,评价分!$J$2:$J$44)</f>
        <v>93.34862447394417</v>
      </c>
    </row>
    <row r="74" spans="1:3" x14ac:dyDescent="0.2">
      <c r="A74" s="41"/>
      <c r="B74" t="s">
        <v>1274</v>
      </c>
      <c r="C74">
        <f ca="1">AVERAGEIF(评价分!$I$2:$J$44,B74,评价分!$J$2:$J$44)</f>
        <v>98.183063217083372</v>
      </c>
    </row>
    <row r="75" spans="1:3" x14ac:dyDescent="0.2">
      <c r="A75" s="41"/>
      <c r="B75" t="s">
        <v>1312</v>
      </c>
      <c r="C75">
        <f ca="1">AVERAGEIF(评价分!$I$2:$J$44,B75,评价分!$J$2:$J$44)</f>
        <v>97.083333333333329</v>
      </c>
    </row>
    <row r="76" spans="1:3" x14ac:dyDescent="0.2">
      <c r="A76" s="41"/>
      <c r="B76" t="s">
        <v>1257</v>
      </c>
      <c r="C76">
        <f ca="1">AVERAGEIF(评价分!$I$2:$J$44,B76,评价分!$J$2:$J$44)</f>
        <v>92.889941168029821</v>
      </c>
    </row>
    <row r="77" spans="1:3" x14ac:dyDescent="0.2">
      <c r="A77" s="41"/>
      <c r="B77" t="s">
        <v>1263</v>
      </c>
      <c r="C77">
        <f ca="1">AVERAGEIF(评价分!$I$2:$J$44,B77,评价分!$J$2:$J$44)</f>
        <v>90.767229597152877</v>
      </c>
    </row>
    <row r="78" spans="1:3" x14ac:dyDescent="0.2">
      <c r="A78" s="41"/>
      <c r="B78" t="s">
        <v>1313</v>
      </c>
      <c r="C78">
        <f ca="1">AVERAGEIF(评价分!$I$2:$J$44,B78,评价分!$J$2:$J$44)</f>
        <v>102.38224637681159</v>
      </c>
    </row>
    <row r="79" spans="1:3" x14ac:dyDescent="0.2">
      <c r="A79" s="41"/>
      <c r="B79" t="s">
        <v>1033</v>
      </c>
      <c r="C79">
        <f ca="1">AVERAGEIF(评价分!$I$2:$J$44,B79,评价分!$J$2:$J$44)</f>
        <v>95.801364023870391</v>
      </c>
    </row>
    <row r="80" spans="1:3" x14ac:dyDescent="0.2">
      <c r="A80" s="41"/>
      <c r="B80" t="s">
        <v>1258</v>
      </c>
      <c r="C80">
        <f ca="1">AVERAGEIF(评价分!$I$2:$J$44,B80,评价分!$J$2:$J$44)</f>
        <v>96.055023337662163</v>
      </c>
    </row>
    <row r="81" spans="1:3" x14ac:dyDescent="0.2">
      <c r="A81" s="41"/>
      <c r="B81" t="s">
        <v>1264</v>
      </c>
      <c r="C81">
        <f ca="1">AVERAGEIF(评价分!$I$2:$J$44,B81,评价分!$J$2:$J$44)</f>
        <v>95.179114009037306</v>
      </c>
    </row>
    <row r="82" spans="1:3" x14ac:dyDescent="0.2">
      <c r="A82" s="41"/>
      <c r="B82" t="s">
        <v>1310</v>
      </c>
      <c r="C82">
        <f ca="1">AVERAGEIF(评价分!$I$2:$J$44,B82,评价分!$J$2:$J$44)</f>
        <v>94.671063344732119</v>
      </c>
    </row>
    <row r="83" spans="1:3" x14ac:dyDescent="0.2">
      <c r="A83" s="41"/>
      <c r="B83" t="s">
        <v>1314</v>
      </c>
      <c r="C83">
        <f ca="1">AVERAGEIF(评价分!$I$2:$J$44,B83,评价分!$J$2:$J$44)</f>
        <v>95.346689400397878</v>
      </c>
    </row>
    <row r="84" spans="1:3" x14ac:dyDescent="0.2">
      <c r="A84" s="41"/>
      <c r="B84" t="s">
        <v>1259</v>
      </c>
      <c r="C84">
        <f ca="1">AVERAGEIF(评价分!$I$2:$J$44,B84,评价分!$J$2:$J$44)</f>
        <v>94.719395621338236</v>
      </c>
    </row>
    <row r="85" spans="1:3" x14ac:dyDescent="0.2">
      <c r="A85" s="41"/>
      <c r="B85" t="s">
        <v>1303</v>
      </c>
      <c r="C85">
        <f ca="1">AVERAGEIF(评价分!$I$2:$J$44,B85,评价分!$J$2:$J$44)</f>
        <v>95.130008525149208</v>
      </c>
    </row>
    <row r="86" spans="1:3" x14ac:dyDescent="0.2">
      <c r="A86" s="41"/>
      <c r="B86" t="s">
        <v>1260</v>
      </c>
      <c r="C86">
        <f ca="1">AVERAGEIF(评价分!$I$2:$J$44,B86,评价分!$J$2:$J$44)</f>
        <v>93.675173282923737</v>
      </c>
    </row>
    <row r="87" spans="1:3" x14ac:dyDescent="0.2">
      <c r="A87" s="41"/>
      <c r="B87" t="s">
        <v>1266</v>
      </c>
      <c r="C87">
        <f ca="1">AVERAGEIF(评价分!$I$2:$J$44,B87,评价分!$J$2:$J$44)</f>
        <v>94.459641040406922</v>
      </c>
    </row>
    <row r="88" spans="1:3" x14ac:dyDescent="0.2">
      <c r="A88" s="41"/>
      <c r="B88" t="s">
        <v>1261</v>
      </c>
      <c r="C88">
        <f ca="1">AVERAGEIF(评价分!$I$2:$J$44,B88,评价分!$J$2:$J$44)</f>
        <v>96.823554242296325</v>
      </c>
    </row>
    <row r="89" spans="1:3" x14ac:dyDescent="0.2">
      <c r="A89" s="41"/>
      <c r="B89" t="s">
        <v>1267</v>
      </c>
      <c r="C89">
        <f ca="1">AVERAGEIF(评价分!$I$2:$J$44,B89,评价分!$J$2:$J$44)</f>
        <v>93.553312629399571</v>
      </c>
    </row>
    <row r="90" spans="1:3" x14ac:dyDescent="0.2">
      <c r="A90" s="41"/>
      <c r="B90" t="s">
        <v>1278</v>
      </c>
      <c r="C90">
        <f ca="1">AVERAGEIF(评价分!$I$2:$J$44,B90,评价分!$J$2:$J$44)</f>
        <v>94.739145658263325</v>
      </c>
    </row>
    <row r="91" spans="1:3" x14ac:dyDescent="0.2">
      <c r="A91" s="41"/>
      <c r="B91" t="s">
        <v>1282</v>
      </c>
      <c r="C91">
        <f ca="1">AVERAGEIF(评价分!$I$2:$J$44,B91,评价分!$J$2:$J$44)</f>
        <v>97.230320699708443</v>
      </c>
    </row>
    <row r="92" spans="1:3" x14ac:dyDescent="0.2">
      <c r="A92" s="41"/>
      <c r="B92" t="s">
        <v>1289</v>
      </c>
      <c r="C92">
        <f ca="1">AVERAGEIF(评价分!$I$2:$J$44,B92,评价分!$J$2:$J$44)</f>
        <v>105.05787220548595</v>
      </c>
    </row>
    <row r="93" spans="1:3" x14ac:dyDescent="0.2">
      <c r="A93" s="41"/>
      <c r="B93" t="s">
        <v>1300</v>
      </c>
      <c r="C93">
        <f ca="1">AVERAGEIF(评价分!$I$2:$J$44,B93,评价分!$J$2:$J$44)</f>
        <v>95.608910230758937</v>
      </c>
    </row>
    <row r="94" spans="1:3" x14ac:dyDescent="0.2">
      <c r="A94" s="41"/>
      <c r="B94" t="s">
        <v>1279</v>
      </c>
      <c r="C94">
        <f ca="1">AVERAGEIF(评价分!$I$2:$J$44,B94,评价分!$J$2:$J$44)</f>
        <v>92.531298233579136</v>
      </c>
    </row>
    <row r="95" spans="1:3" x14ac:dyDescent="0.2">
      <c r="A95" s="41"/>
      <c r="B95" t="s">
        <v>1283</v>
      </c>
      <c r="C95">
        <f ca="1">AVERAGEIF(评价分!$I$2:$J$44,B95,评价分!$J$2:$J$44)</f>
        <v>97.444338560166386</v>
      </c>
    </row>
    <row r="96" spans="1:3" x14ac:dyDescent="0.2">
      <c r="A96" s="41"/>
      <c r="B96" t="s">
        <v>1305</v>
      </c>
      <c r="C96">
        <f ca="1">AVERAGEIF(评价分!$I$2:$J$44,B96,评价分!$J$2:$J$44)</f>
        <v>95.505757858699042</v>
      </c>
    </row>
    <row r="97" spans="1:3" x14ac:dyDescent="0.2">
      <c r="A97" s="41"/>
      <c r="B97" t="s">
        <v>1280</v>
      </c>
      <c r="C97">
        <f ca="1">AVERAGEIF(评价分!$I$2:$J$44,B97,评价分!$J$2:$J$44)</f>
        <v>94.738349885408709</v>
      </c>
    </row>
    <row r="98" spans="1:3" x14ac:dyDescent="0.2">
      <c r="A98" s="41"/>
      <c r="B98" t="s">
        <v>1288</v>
      </c>
      <c r="C98">
        <f ca="1">AVERAGEIF(评价分!$I$2:$J$44,B98,评价分!$J$2:$J$44)</f>
        <v>98.696300950286684</v>
      </c>
    </row>
    <row r="99" spans="1:3" x14ac:dyDescent="0.2">
      <c r="A99" s="41"/>
      <c r="B99" t="s">
        <v>1272</v>
      </c>
      <c r="C99">
        <f ca="1">AVERAGEIF(评价分!$I$2:$J$44,B99,评价分!$J$2:$J$44)</f>
        <v>100.26143790849676</v>
      </c>
    </row>
    <row r="100" spans="1:3" x14ac:dyDescent="0.2">
      <c r="A100" s="41"/>
      <c r="B100" t="s">
        <v>1276</v>
      </c>
      <c r="C100">
        <f ca="1">AVERAGEIF(评价分!$I$2:$J$44,B100,评价分!$J$2:$J$44)</f>
        <v>92.83600232545848</v>
      </c>
    </row>
    <row r="101" spans="1:3" x14ac:dyDescent="0.2">
      <c r="A101" s="41"/>
      <c r="B101" t="s">
        <v>1324</v>
      </c>
      <c r="C101">
        <f ca="1">AVERAGEIF(评价分!$I$2:$J$44,B101,评价分!$J$2:$J$44)</f>
        <v>95.67147613762485</v>
      </c>
    </row>
    <row r="102" spans="1:3" x14ac:dyDescent="0.2">
      <c r="A102" s="41"/>
      <c r="B102" t="s">
        <v>1467</v>
      </c>
      <c r="C102">
        <f ca="1">AVERAGEIF(评价分!$I$2:$J$44,B102,评价分!$J$2:$J$44)</f>
        <v>94.849758085052159</v>
      </c>
    </row>
    <row r="103" spans="1:3" x14ac:dyDescent="0.2">
      <c r="A103" s="41"/>
      <c r="B103" t="s">
        <v>1286</v>
      </c>
      <c r="C103">
        <f ca="1">AVERAGEIF(评价分!$I$2:$J$44,B103,评价分!$J$2:$J$44)</f>
        <v>96.990961332986828</v>
      </c>
    </row>
    <row r="104" spans="1:3" x14ac:dyDescent="0.2">
      <c r="A104" s="41"/>
      <c r="B104" t="s">
        <v>1426</v>
      </c>
      <c r="C104">
        <f ca="1">AVERAGEIF(评价分!$I$2:$J$44,B104,评价分!$J$2:$J$44)</f>
        <v>96.601659531737241</v>
      </c>
    </row>
    <row r="105" spans="1:3" x14ac:dyDescent="0.2">
      <c r="A105" s="41"/>
      <c r="B105" t="s">
        <v>1281</v>
      </c>
      <c r="C105">
        <f ca="1">AVERAGEIF(评价分!$I$2:$J$44,B105,评价分!$J$2:$J$44)</f>
        <v>92.099697021665804</v>
      </c>
    </row>
    <row r="106" spans="1:3" x14ac:dyDescent="0.2">
      <c r="A106" s="41"/>
      <c r="B106" t="s">
        <v>1290</v>
      </c>
      <c r="C106">
        <f ca="1">AVERAGEIF(评价分!$I$2:$J$44,B106,评价分!$J$2:$J$44)</f>
        <v>98.290450200698842</v>
      </c>
    </row>
    <row r="107" spans="1:3" x14ac:dyDescent="0.2">
      <c r="A107" s="41"/>
      <c r="B107" t="s">
        <v>1284</v>
      </c>
      <c r="C107">
        <f ca="1">AVERAGEIF(评价分!$I$2:$J$44,B107,评价分!$J$2:$J$44)</f>
        <v>93.295064504675139</v>
      </c>
    </row>
    <row r="108" spans="1:3" x14ac:dyDescent="0.2">
      <c r="A108" s="41"/>
      <c r="B108" t="s">
        <v>1273</v>
      </c>
      <c r="C108">
        <f ca="1">AVERAGEIF(评价分!$I$2:$J$44,B108,评价分!$J$2:$J$44)</f>
        <v>100.01155101215747</v>
      </c>
    </row>
    <row r="109" spans="1:3" x14ac:dyDescent="0.2">
      <c r="A109" s="41"/>
      <c r="B109" t="s">
        <v>1287</v>
      </c>
      <c r="C109">
        <f ca="1">AVERAGEIF(评价分!$I$2:$J$44,B109,评价分!$J$2:$J$44)</f>
        <v>91.525289361027419</v>
      </c>
    </row>
    <row r="110" spans="1:3" x14ac:dyDescent="0.2">
      <c r="A110" s="41" t="s">
        <v>1294</v>
      </c>
      <c r="B110" t="s">
        <v>1256</v>
      </c>
      <c r="C110">
        <f ca="1">AVERAGEIF(评价分!$L$2:$M$46,B110,评价分!$M$2:$M$46)</f>
        <v>102.10907704042715</v>
      </c>
    </row>
    <row r="111" spans="1:3" x14ac:dyDescent="0.2">
      <c r="A111" s="41"/>
      <c r="B111" t="s">
        <v>1262</v>
      </c>
      <c r="C111">
        <f ca="1">AVERAGEIF(评价分!$L$2:$M$46,B111,评价分!$M$2:$M$46)</f>
        <v>101.98924598155411</v>
      </c>
    </row>
    <row r="112" spans="1:3" x14ac:dyDescent="0.2">
      <c r="A112" s="41"/>
      <c r="B112" t="s">
        <v>1274</v>
      </c>
      <c r="C112">
        <f ca="1">AVERAGEIF(评价分!$L$2:$M$46,B112,评价分!$M$2:$M$46)</f>
        <v>96.41490489476422</v>
      </c>
    </row>
    <row r="113" spans="1:3" x14ac:dyDescent="0.2">
      <c r="A113" s="41"/>
      <c r="B113" t="s">
        <v>1289</v>
      </c>
      <c r="C113">
        <f ca="1">AVERAGEIF(评价分!$L$2:$M$46,B113,评价分!$M$2:$M$46)</f>
        <v>97.720469791536914</v>
      </c>
    </row>
    <row r="114" spans="1:3" x14ac:dyDescent="0.2">
      <c r="A114" s="41"/>
      <c r="B114" t="s">
        <v>1257</v>
      </c>
      <c r="C114">
        <f ca="1">AVERAGEIF(评价分!$L$2:$M$46,B114,评价分!$M$2:$M$46)</f>
        <v>103.06763285024159</v>
      </c>
    </row>
    <row r="115" spans="1:3" x14ac:dyDescent="0.2">
      <c r="A115" s="41"/>
      <c r="B115" t="s">
        <v>1263</v>
      </c>
      <c r="C115">
        <f ca="1">AVERAGEIF(评价分!$L$2:$M$46,B115,评价分!$M$2:$M$46)</f>
        <v>97.650603753606305</v>
      </c>
    </row>
    <row r="116" spans="1:3" x14ac:dyDescent="0.2">
      <c r="A116" s="41"/>
      <c r="B116" t="s">
        <v>1313</v>
      </c>
      <c r="C116">
        <f ca="1">AVERAGEIF(评价分!$L$2:$M$46,B116,评价分!$M$2:$M$46)</f>
        <v>94.633764198981595</v>
      </c>
    </row>
    <row r="117" spans="1:3" x14ac:dyDescent="0.2">
      <c r="A117" s="41"/>
      <c r="B117" t="s">
        <v>1033</v>
      </c>
      <c r="C117">
        <f ca="1">AVERAGEIF(评价分!$L$2:$M$46,B117,评价分!$M$2:$M$46)</f>
        <v>101.37533274179236</v>
      </c>
    </row>
    <row r="118" spans="1:3" x14ac:dyDescent="0.2">
      <c r="A118" s="41"/>
      <c r="B118" t="s">
        <v>1258</v>
      </c>
      <c r="C118">
        <f ca="1">AVERAGEIF(评价分!$L$2:$M$46,B118,评价分!$M$2:$M$46)</f>
        <v>100.65474204804795</v>
      </c>
    </row>
    <row r="119" spans="1:3" x14ac:dyDescent="0.2">
      <c r="A119" s="41"/>
      <c r="B119" t="s">
        <v>1264</v>
      </c>
      <c r="C119">
        <f ca="1">AVERAGEIF(评价分!$L$2:$M$46,B119,评价分!$M$2:$M$46)</f>
        <v>99.410457214029606</v>
      </c>
    </row>
    <row r="120" spans="1:3" x14ac:dyDescent="0.2">
      <c r="A120" s="41"/>
      <c r="B120" t="s">
        <v>1310</v>
      </c>
      <c r="C120">
        <f ca="1">AVERAGEIF(评价分!$L$2:$M$46,B120,评价分!$M$2:$M$46)</f>
        <v>102.3170513508678</v>
      </c>
    </row>
    <row r="121" spans="1:3" x14ac:dyDescent="0.2">
      <c r="A121" s="41"/>
      <c r="B121" t="s">
        <v>1315</v>
      </c>
      <c r="C121">
        <f ca="1">AVERAGEIF(评价分!$L$2:$M$46,B121,评价分!$M$2:$M$46)</f>
        <v>97.440980634035171</v>
      </c>
    </row>
    <row r="122" spans="1:3" x14ac:dyDescent="0.2">
      <c r="A122" s="41"/>
      <c r="B122" t="s">
        <v>1259</v>
      </c>
      <c r="C122">
        <f ca="1">AVERAGEIF(评价分!$L$2:$M$46,B122,评价分!$M$2:$M$46)</f>
        <v>101.56909734109328</v>
      </c>
    </row>
    <row r="123" spans="1:3" x14ac:dyDescent="0.2">
      <c r="A123" s="41"/>
      <c r="B123" t="s">
        <v>1303</v>
      </c>
      <c r="C123">
        <f ca="1">AVERAGEIF(评价分!$L$2:$M$46,B123,评价分!$M$2:$M$46)</f>
        <v>101.02657004830918</v>
      </c>
    </row>
    <row r="124" spans="1:3" x14ac:dyDescent="0.2">
      <c r="A124" s="41"/>
      <c r="B124" t="s">
        <v>1260</v>
      </c>
      <c r="C124">
        <f ca="1">AVERAGEIF(评价分!$L$2:$M$46,B124,评价分!$M$2:$M$46)</f>
        <v>101.37070019207269</v>
      </c>
    </row>
    <row r="125" spans="1:3" x14ac:dyDescent="0.2">
      <c r="A125" s="41"/>
      <c r="B125" t="s">
        <v>1266</v>
      </c>
      <c r="C125">
        <f ca="1">AVERAGEIF(评价分!$L$2:$M$46,B125,评价分!$M$2:$M$46)</f>
        <v>100.26796497584542</v>
      </c>
    </row>
    <row r="126" spans="1:3" x14ac:dyDescent="0.2">
      <c r="A126" s="41"/>
      <c r="B126" t="s">
        <v>1306</v>
      </c>
      <c r="C126">
        <f ca="1">AVERAGEIF(评价分!$L$2:$M$46,B126,评价分!$M$2:$M$46)</f>
        <v>101.86100131752305</v>
      </c>
    </row>
    <row r="127" spans="1:3" x14ac:dyDescent="0.2">
      <c r="A127" s="41"/>
      <c r="B127" t="s">
        <v>1261</v>
      </c>
      <c r="C127">
        <f ca="1">AVERAGEIF(评价分!$L$2:$M$46,B127,评价分!$M$2:$M$46)</f>
        <v>102.26163234172384</v>
      </c>
    </row>
    <row r="128" spans="1:3" x14ac:dyDescent="0.2">
      <c r="A128" s="41"/>
      <c r="B128" t="s">
        <v>1267</v>
      </c>
      <c r="C128">
        <f ca="1">AVERAGEIF(评价分!$L$2:$M$46,B128,评价分!$M$2:$M$46)</f>
        <v>99.736752717391312</v>
      </c>
    </row>
    <row r="129" spans="1:3" x14ac:dyDescent="0.2">
      <c r="A129" s="41"/>
      <c r="B129" t="s">
        <v>1278</v>
      </c>
      <c r="C129">
        <f ca="1">AVERAGEIF(评价分!$L$2:$M$46,B129,评价分!$M$2:$M$46)</f>
        <v>105.03267973856212</v>
      </c>
    </row>
    <row r="130" spans="1:3" x14ac:dyDescent="0.2">
      <c r="A130" s="41"/>
      <c r="B130" t="s">
        <v>1282</v>
      </c>
      <c r="C130">
        <f ca="1">AVERAGEIF(评价分!$L$2:$M$46,B130,评价分!$M$2:$M$46)</f>
        <v>97.700618709022038</v>
      </c>
    </row>
    <row r="131" spans="1:3" x14ac:dyDescent="0.2">
      <c r="A131" s="41"/>
      <c r="B131" t="s">
        <v>1300</v>
      </c>
      <c r="C131">
        <f ca="1">AVERAGEIF(评价分!$L$2:$M$46,B131,评价分!$M$2:$M$46)</f>
        <v>99.800345670183034</v>
      </c>
    </row>
    <row r="132" spans="1:3" x14ac:dyDescent="0.2">
      <c r="A132" s="41"/>
      <c r="B132" t="s">
        <v>1279</v>
      </c>
      <c r="C132">
        <f ca="1">AVERAGEIF(评价分!$L$2:$M$46,B132,评价分!$M$2:$M$46)</f>
        <v>100.09850093883709</v>
      </c>
    </row>
    <row r="133" spans="1:3" x14ac:dyDescent="0.2">
      <c r="A133" s="41"/>
      <c r="B133" t="s">
        <v>1304</v>
      </c>
      <c r="C133">
        <f ca="1">AVERAGEIF(评价分!$L$2:$M$46,B133,评价分!$M$2:$M$46)</f>
        <v>99.54648526077095</v>
      </c>
    </row>
    <row r="134" spans="1:3" x14ac:dyDescent="0.2">
      <c r="A134" s="41"/>
      <c r="B134" t="s">
        <v>1283</v>
      </c>
      <c r="C134">
        <f ca="1">AVERAGEIF(评价分!$L$2:$M$46,B134,评价分!$M$2:$M$46)</f>
        <v>101.0370105489004</v>
      </c>
    </row>
    <row r="135" spans="1:3" x14ac:dyDescent="0.2">
      <c r="A135" s="41"/>
      <c r="B135" t="s">
        <v>1280</v>
      </c>
      <c r="C135">
        <f ca="1">AVERAGEIF(评价分!$L$2:$M$46,B135,评价分!$M$2:$M$46)</f>
        <v>101.61397892490326</v>
      </c>
    </row>
    <row r="136" spans="1:3" x14ac:dyDescent="0.2">
      <c r="A136" s="41"/>
      <c r="B136" t="s">
        <v>1288</v>
      </c>
      <c r="C136">
        <f ca="1">AVERAGEIF(评价分!$L$2:$M$46,B136,评价分!$M$2:$M$46)</f>
        <v>100.1429738562092</v>
      </c>
    </row>
    <row r="137" spans="1:3" x14ac:dyDescent="0.2">
      <c r="A137" s="41"/>
      <c r="B137" t="s">
        <v>1272</v>
      </c>
      <c r="C137">
        <f ca="1">AVERAGEIF(评价分!$L$2:$M$46,B137,评价分!$M$2:$M$46)</f>
        <v>93.789711006353784</v>
      </c>
    </row>
    <row r="138" spans="1:3" x14ac:dyDescent="0.2">
      <c r="A138" s="41"/>
      <c r="B138" t="s">
        <v>1276</v>
      </c>
      <c r="C138">
        <f ca="1">AVERAGEIF(评价分!$L$2:$M$46,B138,评价分!$M$2:$M$46)</f>
        <v>99.536158549441353</v>
      </c>
    </row>
    <row r="139" spans="1:3" x14ac:dyDescent="0.2">
      <c r="A139" s="41"/>
      <c r="B139" t="s">
        <v>1467</v>
      </c>
      <c r="C139">
        <f ca="1">AVERAGEIF(评价分!$L$2:$M$46,B139,评价分!$M$2:$M$46)</f>
        <v>100.28011204481791</v>
      </c>
    </row>
    <row r="140" spans="1:3" x14ac:dyDescent="0.2">
      <c r="A140" s="41"/>
      <c r="B140" t="s">
        <v>1324</v>
      </c>
      <c r="C140">
        <f ca="1">AVERAGEIF(评价分!$L$2:$M$46,B140,评价分!$M$2:$M$46)</f>
        <v>99.605996244651735</v>
      </c>
    </row>
    <row r="141" spans="1:3" x14ac:dyDescent="0.2">
      <c r="A141" s="41"/>
      <c r="B141" t="s">
        <v>1286</v>
      </c>
      <c r="C141">
        <f ca="1">AVERAGEIF(评价分!$L$2:$M$46,B141,评价分!$M$2:$M$46)</f>
        <v>100.2297548232776</v>
      </c>
    </row>
    <row r="142" spans="1:3" x14ac:dyDescent="0.2">
      <c r="A142" s="41"/>
      <c r="B142" t="s">
        <v>1426</v>
      </c>
      <c r="C142">
        <f ca="1">AVERAGEIF(评价分!$L$2:$M$46,B142,评价分!$M$2:$M$46)</f>
        <v>94.428206065034715</v>
      </c>
    </row>
    <row r="143" spans="1:3" x14ac:dyDescent="0.2">
      <c r="A143" s="41"/>
      <c r="B143" t="s">
        <v>1281</v>
      </c>
      <c r="C143">
        <f ca="1">AVERAGEIF(评价分!$L$2:$M$46,B143,评价分!$M$2:$M$46)</f>
        <v>104.426385938991</v>
      </c>
    </row>
    <row r="144" spans="1:3" x14ac:dyDescent="0.2">
      <c r="A144" s="41"/>
      <c r="B144" t="s">
        <v>1290</v>
      </c>
      <c r="C144">
        <f ca="1">AVERAGEIF(评价分!$L$2:$M$46,B144,评价分!$M$2:$M$46)</f>
        <v>95.587448462531043</v>
      </c>
    </row>
    <row r="145" spans="1:3" x14ac:dyDescent="0.2">
      <c r="A145" s="41"/>
      <c r="B145" t="s">
        <v>1284</v>
      </c>
      <c r="C145">
        <f ca="1">AVERAGEIF(评价分!$L$2:$M$46,B145,评价分!$M$2:$M$46)</f>
        <v>102.39388062917479</v>
      </c>
    </row>
    <row r="146" spans="1:3" x14ac:dyDescent="0.2">
      <c r="A146" s="41"/>
      <c r="B146" t="s">
        <v>1273</v>
      </c>
      <c r="C146">
        <f ca="1">AVERAGEIF(评价分!$L$2:$M$46,B146,评价分!$M$2:$M$46)</f>
        <v>99.551820728291332</v>
      </c>
    </row>
    <row r="147" spans="1:3" x14ac:dyDescent="0.2">
      <c r="A147" s="41"/>
      <c r="B147" t="s">
        <v>1287</v>
      </c>
      <c r="C147">
        <f ca="1">AVERAGEIF(评价分!$L$2:$M$46,B147,评价分!$M$2:$M$46)</f>
        <v>94.8241518829754</v>
      </c>
    </row>
    <row r="148" spans="1:3" x14ac:dyDescent="0.2">
      <c r="A148" s="41" t="s">
        <v>1295</v>
      </c>
      <c r="B148" t="s">
        <v>1256</v>
      </c>
      <c r="C148">
        <f ca="1">AVERAGEIF(评价分!$O$2:$P$46,B148,评价分!$P$2:$P$46)</f>
        <v>98.893771199506602</v>
      </c>
    </row>
    <row r="149" spans="1:3" x14ac:dyDescent="0.2">
      <c r="A149" s="41"/>
      <c r="B149" t="s">
        <v>1262</v>
      </c>
      <c r="C149">
        <f ca="1">AVERAGEIF(评价分!$O$2:$P$46,B149,评价分!$P$2:$P$46)</f>
        <v>101.3698302620937</v>
      </c>
    </row>
    <row r="150" spans="1:3" x14ac:dyDescent="0.2">
      <c r="A150" s="41"/>
      <c r="B150" t="s">
        <v>1289</v>
      </c>
      <c r="C150">
        <f ca="1">AVERAGEIF(评价分!$O$2:$P$46,B150,评价分!$P$2:$P$46)</f>
        <v>106.11761426978818</v>
      </c>
    </row>
    <row r="151" spans="1:3" x14ac:dyDescent="0.2">
      <c r="A151" s="41"/>
      <c r="B151" t="s">
        <v>1278</v>
      </c>
      <c r="C151">
        <f ca="1">AVERAGEIF(评价分!$O$2:$P$46,B151,评价分!$P$2:$P$46)</f>
        <v>100.96106346788838</v>
      </c>
    </row>
    <row r="152" spans="1:3" x14ac:dyDescent="0.2">
      <c r="A152" s="41"/>
      <c r="B152" t="s">
        <v>1257</v>
      </c>
      <c r="C152">
        <f ca="1">AVERAGEIF(评价分!$O$2:$P$46,B152,评价分!$P$2:$P$46)</f>
        <v>105.80866481652788</v>
      </c>
    </row>
    <row r="153" spans="1:3" x14ac:dyDescent="0.2">
      <c r="A153" s="41"/>
      <c r="B153" t="s">
        <v>1263</v>
      </c>
      <c r="C153">
        <f ca="1">AVERAGEIF(评价分!$O$2:$P$46,B153,评价分!$P$2:$P$46)</f>
        <v>102.59336961702689</v>
      </c>
    </row>
    <row r="154" spans="1:3" x14ac:dyDescent="0.2">
      <c r="A154" s="41"/>
      <c r="B154" t="s">
        <v>1309</v>
      </c>
      <c r="C154">
        <f ca="1">AVERAGEIF(评价分!$O$2:$P$46,B154,评价分!$P$2:$P$46)</f>
        <v>97.977755308392361</v>
      </c>
    </row>
    <row r="155" spans="1:3" x14ac:dyDescent="0.2">
      <c r="A155" s="41"/>
      <c r="B155" t="s">
        <v>1279</v>
      </c>
      <c r="C155">
        <f ca="1">AVERAGEIF(评价分!$O$2:$P$46,B155,评价分!$P$2:$P$46)</f>
        <v>87.959163598549779</v>
      </c>
    </row>
    <row r="156" spans="1:3" x14ac:dyDescent="0.2">
      <c r="A156" s="41"/>
      <c r="B156" t="s">
        <v>1258</v>
      </c>
      <c r="C156">
        <f ca="1">AVERAGEIF(评价分!$O$2:$P$46,B156,评价分!$P$2:$P$46)</f>
        <v>101.83549152724794</v>
      </c>
    </row>
    <row r="157" spans="1:3" x14ac:dyDescent="0.2">
      <c r="A157" s="41"/>
      <c r="B157" t="s">
        <v>1305</v>
      </c>
      <c r="C157">
        <f ca="1">AVERAGEIF(评价分!$O$2:$P$46,B157,评价分!$P$2:$P$46)</f>
        <v>100.8273668999372</v>
      </c>
    </row>
    <row r="158" spans="1:3" x14ac:dyDescent="0.2">
      <c r="A158" s="41"/>
      <c r="B158" t="s">
        <v>1264</v>
      </c>
      <c r="C158">
        <f ca="1">AVERAGEIF(评价分!$O$2:$P$46,B158,评价分!$P$2:$P$46)</f>
        <v>102.99491211840889</v>
      </c>
    </row>
    <row r="159" spans="1:3" x14ac:dyDescent="0.2">
      <c r="A159" s="41"/>
      <c r="B159" t="s">
        <v>1310</v>
      </c>
      <c r="C159">
        <f ca="1">AVERAGEIF(评价分!$O$2:$P$46,B159,评价分!$P$2:$P$46)</f>
        <v>100.96300632054064</v>
      </c>
    </row>
    <row r="160" spans="1:3" x14ac:dyDescent="0.2">
      <c r="A160" s="41"/>
      <c r="B160" t="s">
        <v>1301</v>
      </c>
      <c r="C160">
        <f ca="1">AVERAGEIF(评价分!$O$2:$P$46,B160,评价分!$P$2:$P$46)</f>
        <v>89.909357604934556</v>
      </c>
    </row>
    <row r="161" spans="1:3" x14ac:dyDescent="0.2">
      <c r="A161" s="41"/>
      <c r="B161" t="s">
        <v>1298</v>
      </c>
      <c r="C161">
        <f ca="1">AVERAGEIF(评价分!$O$2:$P$46,B161,评价分!$P$2:$P$46)</f>
        <v>99.109620721554123</v>
      </c>
    </row>
    <row r="162" spans="1:3" x14ac:dyDescent="0.2">
      <c r="A162" s="41"/>
      <c r="B162" t="s">
        <v>1303</v>
      </c>
      <c r="C162">
        <f ca="1">AVERAGEIF(评价分!$O$2:$P$46,B162,评价分!$P$2:$P$46)</f>
        <v>100.86788001348161</v>
      </c>
    </row>
    <row r="163" spans="1:3" x14ac:dyDescent="0.2">
      <c r="A163" s="41"/>
      <c r="B163" t="s">
        <v>1259</v>
      </c>
      <c r="C163">
        <f ca="1">AVERAGEIF(评价分!$O$2:$P$46,B163,评价分!$P$2:$P$46)</f>
        <v>110.76845298281091</v>
      </c>
    </row>
    <row r="164" spans="1:3" x14ac:dyDescent="0.2">
      <c r="A164" s="41"/>
      <c r="B164" t="s">
        <v>1260</v>
      </c>
      <c r="C164">
        <f ca="1">AVERAGEIF(评价分!$O$2:$P$46,B164,评价分!$P$2:$P$46)</f>
        <v>101.11644759015842</v>
      </c>
    </row>
    <row r="165" spans="1:3" x14ac:dyDescent="0.2">
      <c r="A165" s="41"/>
      <c r="B165" t="s">
        <v>1266</v>
      </c>
      <c r="C165">
        <f ca="1">AVERAGEIF(评价分!$O$2:$P$46,B165,评价分!$P$2:$P$46)</f>
        <v>104.24203956415951</v>
      </c>
    </row>
    <row r="166" spans="1:3" x14ac:dyDescent="0.2">
      <c r="A166" s="41"/>
      <c r="B166" t="s">
        <v>1261</v>
      </c>
      <c r="C166">
        <f ca="1">AVERAGEIF(评价分!$O$2:$P$46,B166,评价分!$P$2:$P$46)</f>
        <v>97.718162195497996</v>
      </c>
    </row>
    <row r="167" spans="1:3" x14ac:dyDescent="0.2">
      <c r="A167" s="41"/>
      <c r="B167" t="s">
        <v>1267</v>
      </c>
      <c r="C167">
        <f ca="1">AVERAGEIF(评价分!$O$2:$P$46,B167,评价分!$P$2:$P$46)</f>
        <v>107.32782833389503</v>
      </c>
    </row>
    <row r="168" spans="1:3" x14ac:dyDescent="0.2">
      <c r="A168" s="41"/>
      <c r="B168" t="s">
        <v>1302</v>
      </c>
      <c r="C168">
        <f ca="1">AVERAGEIF(评价分!$O$2:$P$46,B168,评价分!$P$2:$P$46)</f>
        <v>105.61497326203212</v>
      </c>
    </row>
    <row r="169" spans="1:3" x14ac:dyDescent="0.2">
      <c r="A169" s="41"/>
      <c r="B169" t="s">
        <v>1282</v>
      </c>
      <c r="C169">
        <f ca="1">AVERAGEIF(评价分!$O$2:$P$46,B169,评价分!$P$2:$P$46)</f>
        <v>98.261373514923193</v>
      </c>
    </row>
    <row r="170" spans="1:3" x14ac:dyDescent="0.2">
      <c r="A170" s="41"/>
      <c r="B170" t="s">
        <v>1307</v>
      </c>
      <c r="C170">
        <f ca="1">AVERAGEIF(评价分!$O$2:$P$46,B170,评价分!$P$2:$P$46)</f>
        <v>96.436714220571943</v>
      </c>
    </row>
    <row r="171" spans="1:3" x14ac:dyDescent="0.2">
      <c r="A171" s="41"/>
      <c r="B171" t="s">
        <v>1304</v>
      </c>
      <c r="C171">
        <f ca="1">AVERAGEIF(评价分!$O$2:$P$46,B171,评价分!$P$2:$P$46)</f>
        <v>102.31660231660233</v>
      </c>
    </row>
    <row r="172" spans="1:3" x14ac:dyDescent="0.2">
      <c r="A172" s="41"/>
      <c r="B172" t="s">
        <v>1300</v>
      </c>
      <c r="C172">
        <f ca="1">AVERAGEIF(评价分!$O$2:$P$46,B172,评价分!$P$2:$P$46)</f>
        <v>94.946311858076584</v>
      </c>
    </row>
    <row r="173" spans="1:3" x14ac:dyDescent="0.2">
      <c r="A173" s="41"/>
      <c r="B173" t="s">
        <v>1283</v>
      </c>
      <c r="C173">
        <f ca="1">AVERAGEIF(评价分!$O$2:$P$46,B173,评价分!$P$2:$P$46)</f>
        <v>94.453781512605019</v>
      </c>
    </row>
    <row r="174" spans="1:3" x14ac:dyDescent="0.2">
      <c r="A174" s="41"/>
      <c r="B174" t="s">
        <v>1288</v>
      </c>
      <c r="C174">
        <f ca="1">AVERAGEIF(评价分!$O$2:$P$46,B174,评价分!$P$2:$P$46)</f>
        <v>100.59886023374864</v>
      </c>
    </row>
    <row r="175" spans="1:3" x14ac:dyDescent="0.2">
      <c r="A175" s="41"/>
      <c r="B175" t="s">
        <v>1317</v>
      </c>
      <c r="C175">
        <f ca="1">AVERAGEIF(评价分!$O$2:$P$46,B175,评价分!$P$2:$P$46)</f>
        <v>91.614594555770992</v>
      </c>
    </row>
    <row r="176" spans="1:3" x14ac:dyDescent="0.2">
      <c r="A176" s="41"/>
      <c r="B176" t="s">
        <v>1324</v>
      </c>
      <c r="C176">
        <f ca="1">AVERAGEIF(评价分!$O$2:$P$46,B176,评价分!$P$2:$P$46)</f>
        <v>106.87703652889731</v>
      </c>
    </row>
    <row r="177" spans="1:3" x14ac:dyDescent="0.2">
      <c r="A177" s="41"/>
      <c r="B177" t="s">
        <v>1276</v>
      </c>
      <c r="C177">
        <f ca="1">AVERAGEIF(评价分!$O$2:$P$46,B177,评价分!$P$2:$P$46)</f>
        <v>100.92414918723397</v>
      </c>
    </row>
    <row r="178" spans="1:3" x14ac:dyDescent="0.2">
      <c r="A178" s="41"/>
      <c r="B178" t="s">
        <v>1286</v>
      </c>
      <c r="C178">
        <f ca="1">AVERAGEIF(评价分!$O$2:$P$46,B178,评价分!$P$2:$P$46)</f>
        <v>98.850574712643677</v>
      </c>
    </row>
    <row r="179" spans="1:3" x14ac:dyDescent="0.2">
      <c r="A179" s="41"/>
      <c r="B179" t="s">
        <v>1337</v>
      </c>
      <c r="C179">
        <f ca="1">AVERAGEIF(评价分!$O$2:$P$46,B179,评价分!$P$2:$P$46)</f>
        <v>97.81121751025988</v>
      </c>
    </row>
    <row r="180" spans="1:3" x14ac:dyDescent="0.2">
      <c r="A180" s="41"/>
      <c r="B180" t="s">
        <v>1281</v>
      </c>
      <c r="C180">
        <f ca="1">AVERAGEIF(评价分!$O$2:$P$46,B180,评价分!$P$2:$P$46)</f>
        <v>99.113491550466364</v>
      </c>
    </row>
    <row r="181" spans="1:3" x14ac:dyDescent="0.2">
      <c r="A181" s="41"/>
      <c r="B181" t="s">
        <v>1290</v>
      </c>
      <c r="C181">
        <f ca="1">AVERAGEIF(评价分!$O$2:$P$46,B181,评价分!$P$2:$P$46)</f>
        <v>107.61084921773589</v>
      </c>
    </row>
    <row r="182" spans="1:3" x14ac:dyDescent="0.2">
      <c r="A182" s="41"/>
      <c r="B182" t="s">
        <v>1287</v>
      </c>
      <c r="C182">
        <f ca="1">AVERAGEIF(评价分!$O$2:$P$46,B182,评价分!$P$2:$P$46)</f>
        <v>107.78019072797657</v>
      </c>
    </row>
    <row r="183" spans="1:3" x14ac:dyDescent="0.2">
      <c r="A183" s="41"/>
      <c r="B183" t="s">
        <v>1284</v>
      </c>
      <c r="C183">
        <f ca="1">AVERAGEIF(评价分!$O$2:$P$46,B183,评价分!$P$2:$P$46)</f>
        <v>93.034238488783927</v>
      </c>
    </row>
    <row r="184" spans="1:3" x14ac:dyDescent="0.2">
      <c r="A184" s="41"/>
      <c r="B184" t="s">
        <v>1325</v>
      </c>
      <c r="C184">
        <f ca="1">AVERAGEIF(评价分!$O$2:$P$46,B184,评价分!$P$2:$P$46)</f>
        <v>106.43354115839882</v>
      </c>
    </row>
    <row r="185" spans="1:3" x14ac:dyDescent="0.2">
      <c r="A185" s="41" t="s">
        <v>1296</v>
      </c>
      <c r="B185" t="s">
        <v>1256</v>
      </c>
      <c r="C185">
        <f ca="1">AVERAGEIF(评价分!$R$2:$S$58,B185,评价分!$S$2:$S$58)</f>
        <v>98.120341614906835</v>
      </c>
    </row>
    <row r="186" spans="1:3" x14ac:dyDescent="0.2">
      <c r="A186" s="41"/>
      <c r="B186" t="s">
        <v>1282</v>
      </c>
      <c r="C186">
        <f ca="1">AVERAGEIF(评价分!$R$2:$S$58,B186,评价分!$S$2:$S$58)</f>
        <v>91.768775378656244</v>
      </c>
    </row>
    <row r="187" spans="1:3" x14ac:dyDescent="0.2">
      <c r="A187" s="41"/>
      <c r="B187" t="s">
        <v>1278</v>
      </c>
      <c r="C187">
        <f ca="1">AVERAGEIF(评价分!$R$2:$S$58,B187,评价分!$S$2:$S$58)</f>
        <v>96.594887955182074</v>
      </c>
    </row>
    <row r="188" spans="1:3" x14ac:dyDescent="0.2">
      <c r="A188" s="41"/>
      <c r="B188" t="s">
        <v>1302</v>
      </c>
      <c r="C188">
        <f ca="1">AVERAGEIF(评价分!$R$2:$S$58,B188,评价分!$S$2:$S$58)</f>
        <v>100.32786821353085</v>
      </c>
    </row>
    <row r="189" spans="1:3" x14ac:dyDescent="0.2">
      <c r="A189" s="41"/>
      <c r="B189" t="s">
        <v>1262</v>
      </c>
      <c r="C189">
        <f ca="1">AVERAGEIF(评价分!$R$2:$S$58,B189,评价分!$S$2:$S$58)</f>
        <v>93.855901333220856</v>
      </c>
    </row>
    <row r="190" spans="1:3" x14ac:dyDescent="0.2">
      <c r="A190" s="41"/>
      <c r="B190" t="s">
        <v>1257</v>
      </c>
      <c r="C190">
        <f ca="1">AVERAGEIF(评价分!$R$2:$S$58,B190,评价分!$S$2:$S$58)</f>
        <v>97.026687132965606</v>
      </c>
    </row>
    <row r="191" spans="1:3" x14ac:dyDescent="0.2">
      <c r="A191" s="41"/>
      <c r="B191" t="s">
        <v>1279</v>
      </c>
      <c r="C191">
        <f ca="1">AVERAGEIF(评价分!$R$2:$S$58,B191,评价分!$S$2:$S$58)</f>
        <v>94.084186872909711</v>
      </c>
    </row>
    <row r="192" spans="1:3" x14ac:dyDescent="0.2">
      <c r="A192" s="41"/>
      <c r="B192" t="s">
        <v>1300</v>
      </c>
      <c r="C192">
        <f ca="1">AVERAGEIF(评价分!$R$2:$S$58,B192,评价分!$S$2:$S$58)</f>
        <v>97.648847582511252</v>
      </c>
    </row>
    <row r="193" spans="1:3" x14ac:dyDescent="0.2">
      <c r="A193" s="41"/>
      <c r="B193" t="s">
        <v>1283</v>
      </c>
      <c r="C193">
        <f ca="1">AVERAGEIF(评价分!$R$2:$S$58,B193,评价分!$S$2:$S$58)</f>
        <v>110.23394064400279</v>
      </c>
    </row>
    <row r="194" spans="1:3" x14ac:dyDescent="0.2">
      <c r="A194" s="41"/>
      <c r="B194" t="s">
        <v>1304</v>
      </c>
      <c r="C194">
        <f ca="1">AVERAGEIF(评价分!$R$2:$S$58,B194,评价分!$S$2:$S$58)</f>
        <v>98.13991719876357</v>
      </c>
    </row>
    <row r="195" spans="1:3" x14ac:dyDescent="0.2">
      <c r="A195" s="41"/>
      <c r="B195" t="s">
        <v>1263</v>
      </c>
      <c r="C195">
        <f ca="1">AVERAGEIF(评价分!$R$2:$S$58,B195,评价分!$S$2:$S$58)</f>
        <v>106.79323918243757</v>
      </c>
    </row>
    <row r="196" spans="1:3" x14ac:dyDescent="0.2">
      <c r="A196" s="41"/>
      <c r="B196" t="s">
        <v>1307</v>
      </c>
      <c r="C196">
        <f ca="1">AVERAGEIF(评价分!$R$2:$S$58,B196,评价分!$S$2:$S$58)</f>
        <v>99.503584414070346</v>
      </c>
    </row>
    <row r="197" spans="1:3" x14ac:dyDescent="0.2">
      <c r="A197" s="41"/>
      <c r="B197" t="s">
        <v>1309</v>
      </c>
      <c r="C197">
        <f ca="1">AVERAGEIF(评价分!$R$2:$S$58,B197,评价分!$S$2:$S$58)</f>
        <v>94.164262966620868</v>
      </c>
    </row>
    <row r="198" spans="1:3" x14ac:dyDescent="0.2">
      <c r="A198" s="41"/>
      <c r="B198" t="s">
        <v>1258</v>
      </c>
      <c r="C198">
        <f ca="1">AVERAGEIF(评价分!$R$2:$S$58,B198,评价分!$S$2:$S$58)</f>
        <v>101.63732298583099</v>
      </c>
    </row>
    <row r="199" spans="1:3" x14ac:dyDescent="0.2">
      <c r="A199" s="41"/>
      <c r="B199" t="s">
        <v>1288</v>
      </c>
      <c r="C199">
        <f ca="1">AVERAGEIF(评价分!$R$2:$S$58,B199,评价分!$S$2:$S$58)</f>
        <v>97.964182576288295</v>
      </c>
    </row>
    <row r="200" spans="1:3" x14ac:dyDescent="0.2">
      <c r="A200" s="41"/>
      <c r="B200" t="s">
        <v>1301</v>
      </c>
      <c r="C200">
        <f ca="1">AVERAGEIF(评价分!$R$2:$S$58,B200,评价分!$S$2:$S$58)</f>
        <v>98.151155842771857</v>
      </c>
    </row>
    <row r="201" spans="1:3" x14ac:dyDescent="0.2">
      <c r="A201" s="41"/>
      <c r="B201" t="s">
        <v>1305</v>
      </c>
      <c r="C201">
        <f ca="1">AVERAGEIF(评价分!$R$2:$S$58,B201,评价分!$S$2:$S$58)</f>
        <v>104.03738338917171</v>
      </c>
    </row>
    <row r="202" spans="1:3" x14ac:dyDescent="0.2">
      <c r="A202" s="41"/>
      <c r="B202" t="s">
        <v>1264</v>
      </c>
      <c r="C202">
        <f ca="1">AVERAGEIF(评价分!$R$2:$S$58,B202,评价分!$S$2:$S$58)</f>
        <v>93.979439764954947</v>
      </c>
    </row>
    <row r="203" spans="1:3" x14ac:dyDescent="0.2">
      <c r="A203" s="41"/>
      <c r="B203" t="s">
        <v>1310</v>
      </c>
      <c r="C203">
        <f ca="1">AVERAGEIF(评价分!$R$2:$S$58,B203,评价分!$S$2:$S$58)</f>
        <v>93.8612328989567</v>
      </c>
    </row>
    <row r="204" spans="1:3" x14ac:dyDescent="0.2">
      <c r="A204" s="41"/>
      <c r="B204" t="s">
        <v>1311</v>
      </c>
      <c r="C204">
        <f ca="1">AVERAGEIF(评价分!$R$2:$S$58,B204,评价分!$S$2:$S$58)</f>
        <v>99.885062720740478</v>
      </c>
    </row>
    <row r="205" spans="1:3" x14ac:dyDescent="0.2">
      <c r="A205" s="41"/>
      <c r="B205" t="s">
        <v>1298</v>
      </c>
      <c r="C205">
        <f ca="1">AVERAGEIF(评价分!$R$2:$S$58,B205,评价分!$S$2:$S$58)</f>
        <v>103.8578722002635</v>
      </c>
    </row>
    <row r="206" spans="1:3" x14ac:dyDescent="0.2">
      <c r="A206" s="41"/>
      <c r="B206" t="s">
        <v>1259</v>
      </c>
      <c r="C206">
        <f ca="1">AVERAGEIF(评价分!$R$2:$S$58,B206,评价分!$S$2:$S$58)</f>
        <v>91.967009916094611</v>
      </c>
    </row>
    <row r="207" spans="1:3" x14ac:dyDescent="0.2">
      <c r="A207" s="41"/>
      <c r="B207" t="s">
        <v>1303</v>
      </c>
      <c r="C207">
        <f ca="1">AVERAGEIF(评价分!$R$2:$S$58,B207,评价分!$S$2:$S$58)</f>
        <v>101.54558796551092</v>
      </c>
    </row>
    <row r="208" spans="1:3" x14ac:dyDescent="0.2">
      <c r="A208" s="41"/>
      <c r="B208" t="s">
        <v>1261</v>
      </c>
      <c r="C208">
        <f ca="1">AVERAGEIF(评价分!$R$2:$S$58,B208,评价分!$S$2:$S$58)</f>
        <v>98.15655359133622</v>
      </c>
    </row>
    <row r="209" spans="1:3" x14ac:dyDescent="0.2">
      <c r="A209" s="41"/>
      <c r="B209" t="s">
        <v>1299</v>
      </c>
      <c r="C209">
        <f ca="1">AVERAGEIF(评价分!$R$2:$S$58,B209,评价分!$S$2:$S$58)</f>
        <v>101.91447486133474</v>
      </c>
    </row>
    <row r="210" spans="1:3" x14ac:dyDescent="0.2">
      <c r="A210" s="41"/>
      <c r="B210" t="s">
        <v>1267</v>
      </c>
      <c r="C210">
        <f ca="1">AVERAGEIF(评价分!$R$2:$S$58,B210,评价分!$S$2:$S$58)</f>
        <v>94.662175954276393</v>
      </c>
    </row>
    <row r="211" spans="1:3" x14ac:dyDescent="0.2">
      <c r="A211" s="41"/>
      <c r="B211" t="s">
        <v>1276</v>
      </c>
      <c r="C211">
        <f ca="1">AVERAGEIF(评价分!$R$2:$S$58,B211,评价分!$S$2:$S$58)</f>
        <v>97.716586634653865</v>
      </c>
    </row>
    <row r="212" spans="1:3" x14ac:dyDescent="0.2">
      <c r="A212" s="41"/>
      <c r="B212" t="s">
        <v>1324</v>
      </c>
      <c r="C212">
        <f ca="1">AVERAGEIF(评价分!$R$2:$S$58,B212,评价分!$S$2:$S$58)</f>
        <v>97.337626639440799</v>
      </c>
    </row>
    <row r="213" spans="1:3" x14ac:dyDescent="0.2">
      <c r="A213" s="41"/>
      <c r="B213" t="s">
        <v>1317</v>
      </c>
      <c r="C213">
        <f ca="1">AVERAGEIF(评价分!$R$2:$S$58,B213,评价分!$S$2:$S$58)</f>
        <v>102.99171214877704</v>
      </c>
    </row>
    <row r="214" spans="1:3" x14ac:dyDescent="0.2">
      <c r="A214" s="41"/>
      <c r="B214" t="s">
        <v>1281</v>
      </c>
      <c r="C214">
        <f ca="1">AVERAGEIF(评价分!$R$2:$S$58,B214,评价分!$S$2:$S$58)</f>
        <v>96.668937845408422</v>
      </c>
    </row>
    <row r="215" spans="1:3" x14ac:dyDescent="0.2">
      <c r="A215" s="41"/>
      <c r="B215" t="s">
        <v>1337</v>
      </c>
      <c r="C215">
        <f ca="1">AVERAGEIF(评价分!$R$2:$S$58,B215,评价分!$S$2:$S$58)</f>
        <v>107.91012056996711</v>
      </c>
    </row>
    <row r="216" spans="1:3" x14ac:dyDescent="0.2">
      <c r="A216" s="41"/>
      <c r="B216" t="s">
        <v>1286</v>
      </c>
      <c r="C216">
        <f ca="1">AVERAGEIF(评价分!$R$2:$S$58,B216,评价分!$S$2:$S$58)</f>
        <v>96.745858837362093</v>
      </c>
    </row>
    <row r="217" spans="1:3" x14ac:dyDescent="0.2">
      <c r="A217" s="41"/>
      <c r="B217" t="s">
        <v>1290</v>
      </c>
      <c r="C217">
        <f ca="1">AVERAGEIF(评价分!$R$2:$S$58,B217,评价分!$S$2:$S$58)</f>
        <v>97.13064713064712</v>
      </c>
    </row>
    <row r="218" spans="1:3" x14ac:dyDescent="0.2">
      <c r="A218" s="41"/>
      <c r="B218" t="s">
        <v>1353</v>
      </c>
      <c r="C218">
        <f ca="1">AVERAGEIF(评价分!$R$2:$S$58,B218,评价分!$S$2:$S$58)</f>
        <v>100.11204481792713</v>
      </c>
    </row>
    <row r="219" spans="1:3" x14ac:dyDescent="0.2">
      <c r="A219" s="41"/>
      <c r="B219" t="s">
        <v>1287</v>
      </c>
      <c r="C219">
        <f ca="1">AVERAGEIF(评价分!$R$2:$S$58,B219,评价分!$S$2:$S$58)</f>
        <v>97.986694677871171</v>
      </c>
    </row>
    <row r="220" spans="1:3" x14ac:dyDescent="0.2">
      <c r="A220" s="41"/>
      <c r="B220" t="s">
        <v>1325</v>
      </c>
      <c r="C220">
        <f ca="1">AVERAGEIF(评价分!$R$2:$S$58,B220,评价分!$S$2:$S$58)</f>
        <v>95.558223289315748</v>
      </c>
    </row>
    <row r="221" spans="1:3" x14ac:dyDescent="0.2">
      <c r="A221" s="41"/>
      <c r="B221" t="s">
        <v>1284</v>
      </c>
      <c r="C221">
        <f ca="1">AVERAGEIF(评价分!$R$2:$S$58,B221,评价分!$S$2:$S$58)</f>
        <v>100.14577259475215</v>
      </c>
    </row>
    <row r="222" spans="1:3" x14ac:dyDescent="0.2">
      <c r="A222" s="41"/>
      <c r="B222" t="s">
        <v>1546</v>
      </c>
      <c r="C222" s="40">
        <v>100</v>
      </c>
    </row>
    <row r="223" spans="1:3" x14ac:dyDescent="0.2">
      <c r="A223" s="41"/>
      <c r="B223" t="s">
        <v>1547</v>
      </c>
      <c r="C223" s="40">
        <v>100</v>
      </c>
    </row>
    <row r="224" spans="1:3" x14ac:dyDescent="0.2">
      <c r="A224" s="41"/>
      <c r="B224" t="s">
        <v>1548</v>
      </c>
      <c r="C224" s="40">
        <v>100</v>
      </c>
    </row>
  </sheetData>
  <mergeCells count="7">
    <mergeCell ref="A185:A224"/>
    <mergeCell ref="A148:A184"/>
    <mergeCell ref="E1:E62"/>
    <mergeCell ref="A2:A36"/>
    <mergeCell ref="A37:A71"/>
    <mergeCell ref="A72:A109"/>
    <mergeCell ref="A110:A14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647"/>
  <sheetViews>
    <sheetView workbookViewId="0">
      <selection sqref="A1:A3"/>
    </sheetView>
  </sheetViews>
  <sheetFormatPr defaultRowHeight="14.25" x14ac:dyDescent="0.2"/>
  <cols>
    <col min="1" max="1" width="20.5" bestFit="1" customWidth="1"/>
    <col min="2" max="2" width="5.5" bestFit="1" customWidth="1"/>
    <col min="3" max="3" width="13.875" bestFit="1" customWidth="1"/>
  </cols>
  <sheetData>
    <row r="1" spans="1:82" x14ac:dyDescent="0.2">
      <c r="A1" s="46" t="s">
        <v>0</v>
      </c>
      <c r="B1" s="46" t="s">
        <v>1</v>
      </c>
      <c r="C1" s="46" t="s">
        <v>2</v>
      </c>
      <c r="D1" s="41" t="s">
        <v>1245</v>
      </c>
      <c r="E1" s="43" t="s">
        <v>1291</v>
      </c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53" t="s">
        <v>1292</v>
      </c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43" t="s">
        <v>1293</v>
      </c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53" t="s">
        <v>1294</v>
      </c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43" t="s">
        <v>1295</v>
      </c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53" t="s">
        <v>1296</v>
      </c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43" t="s">
        <v>1297</v>
      </c>
      <c r="BZ1" s="43"/>
      <c r="CA1" s="43"/>
      <c r="CB1" s="43"/>
      <c r="CC1" s="43"/>
      <c r="CD1" s="43"/>
    </row>
    <row r="2" spans="1:82" x14ac:dyDescent="0.2">
      <c r="A2" s="46"/>
      <c r="B2" s="46"/>
      <c r="C2" s="46"/>
      <c r="D2" s="41"/>
      <c r="E2" s="44" t="s">
        <v>1248</v>
      </c>
      <c r="F2" s="45"/>
      <c r="G2" s="44" t="s">
        <v>1249</v>
      </c>
      <c r="H2" s="45"/>
      <c r="I2" s="49" t="s">
        <v>1250</v>
      </c>
      <c r="J2" s="50"/>
      <c r="K2" s="44" t="s">
        <v>1251</v>
      </c>
      <c r="L2" s="45"/>
      <c r="M2" s="44" t="s">
        <v>1252</v>
      </c>
      <c r="N2" s="45"/>
      <c r="O2" s="44" t="s">
        <v>1253</v>
      </c>
      <c r="P2" s="45"/>
      <c r="Q2" s="51" t="s">
        <v>1248</v>
      </c>
      <c r="R2" s="52"/>
      <c r="S2" s="51" t="s">
        <v>1249</v>
      </c>
      <c r="T2" s="52"/>
      <c r="U2" s="54" t="s">
        <v>1250</v>
      </c>
      <c r="V2" s="55"/>
      <c r="W2" s="51" t="s">
        <v>1251</v>
      </c>
      <c r="X2" s="52"/>
      <c r="Y2" s="51" t="s">
        <v>1252</v>
      </c>
      <c r="Z2" s="52"/>
      <c r="AA2" s="51" t="s">
        <v>1253</v>
      </c>
      <c r="AB2" s="52"/>
      <c r="AC2" s="44" t="s">
        <v>1248</v>
      </c>
      <c r="AD2" s="45"/>
      <c r="AE2" s="44" t="s">
        <v>1249</v>
      </c>
      <c r="AF2" s="45"/>
      <c r="AG2" s="49" t="s">
        <v>1250</v>
      </c>
      <c r="AH2" s="50"/>
      <c r="AI2" s="44" t="s">
        <v>1251</v>
      </c>
      <c r="AJ2" s="45"/>
      <c r="AK2" s="44" t="s">
        <v>1252</v>
      </c>
      <c r="AL2" s="45"/>
      <c r="AM2" s="44" t="s">
        <v>1253</v>
      </c>
      <c r="AN2" s="45"/>
      <c r="AO2" s="51" t="s">
        <v>1248</v>
      </c>
      <c r="AP2" s="52"/>
      <c r="AQ2" s="51" t="s">
        <v>1249</v>
      </c>
      <c r="AR2" s="52"/>
      <c r="AS2" s="54" t="s">
        <v>1250</v>
      </c>
      <c r="AT2" s="55"/>
      <c r="AU2" s="51" t="s">
        <v>1251</v>
      </c>
      <c r="AV2" s="52"/>
      <c r="AW2" s="51" t="s">
        <v>1252</v>
      </c>
      <c r="AX2" s="52"/>
      <c r="AY2" s="51" t="s">
        <v>1253</v>
      </c>
      <c r="AZ2" s="52"/>
      <c r="BA2" s="44" t="s">
        <v>1248</v>
      </c>
      <c r="BB2" s="45"/>
      <c r="BC2" s="44" t="s">
        <v>1249</v>
      </c>
      <c r="BD2" s="45"/>
      <c r="BE2" s="49" t="s">
        <v>1250</v>
      </c>
      <c r="BF2" s="50"/>
      <c r="BG2" s="44" t="s">
        <v>1251</v>
      </c>
      <c r="BH2" s="45"/>
      <c r="BI2" s="44" t="s">
        <v>1252</v>
      </c>
      <c r="BJ2" s="45"/>
      <c r="BK2" s="44" t="s">
        <v>1253</v>
      </c>
      <c r="BL2" s="45"/>
      <c r="BM2" s="51" t="s">
        <v>1248</v>
      </c>
      <c r="BN2" s="52"/>
      <c r="BO2" s="51" t="s">
        <v>1249</v>
      </c>
      <c r="BP2" s="52"/>
      <c r="BQ2" s="54" t="s">
        <v>1250</v>
      </c>
      <c r="BR2" s="55"/>
      <c r="BS2" s="51" t="s">
        <v>1251</v>
      </c>
      <c r="BT2" s="52"/>
      <c r="BU2" s="51" t="s">
        <v>1252</v>
      </c>
      <c r="BV2" s="52"/>
      <c r="BW2" s="51" t="s">
        <v>1253</v>
      </c>
      <c r="BX2" s="52"/>
      <c r="BY2" s="14" t="s">
        <v>1248</v>
      </c>
      <c r="BZ2" s="14" t="s">
        <v>1249</v>
      </c>
      <c r="CA2" s="15" t="s">
        <v>1250</v>
      </c>
      <c r="CB2" s="14" t="s">
        <v>1251</v>
      </c>
      <c r="CC2" s="14" t="s">
        <v>1252</v>
      </c>
      <c r="CD2" s="14" t="s">
        <v>1253</v>
      </c>
    </row>
    <row r="3" spans="1:82" x14ac:dyDescent="0.2">
      <c r="A3" s="47"/>
      <c r="B3" s="47"/>
      <c r="C3" s="47"/>
      <c r="D3" s="48"/>
      <c r="E3" s="16" t="s">
        <v>1254</v>
      </c>
      <c r="F3" s="17" t="s">
        <v>1255</v>
      </c>
      <c r="G3" s="16" t="s">
        <v>1254</v>
      </c>
      <c r="H3" s="17" t="s">
        <v>1255</v>
      </c>
      <c r="I3" s="16" t="s">
        <v>1254</v>
      </c>
      <c r="J3" s="17" t="s">
        <v>1255</v>
      </c>
      <c r="K3" s="16" t="s">
        <v>1254</v>
      </c>
      <c r="L3" s="17" t="s">
        <v>1255</v>
      </c>
      <c r="M3" s="16" t="s">
        <v>1254</v>
      </c>
      <c r="N3" s="17" t="s">
        <v>1255</v>
      </c>
      <c r="O3" s="16" t="s">
        <v>1254</v>
      </c>
      <c r="P3" s="17" t="s">
        <v>1255</v>
      </c>
      <c r="Q3" s="7" t="s">
        <v>1254</v>
      </c>
      <c r="R3" s="9" t="s">
        <v>1255</v>
      </c>
      <c r="S3" s="7" t="s">
        <v>1254</v>
      </c>
      <c r="T3" s="9" t="s">
        <v>1255</v>
      </c>
      <c r="U3" s="7" t="s">
        <v>1254</v>
      </c>
      <c r="V3" s="9" t="s">
        <v>1255</v>
      </c>
      <c r="W3" s="7" t="s">
        <v>1254</v>
      </c>
      <c r="X3" s="9" t="s">
        <v>1255</v>
      </c>
      <c r="Y3" s="7" t="s">
        <v>1254</v>
      </c>
      <c r="Z3" s="9" t="s">
        <v>1255</v>
      </c>
      <c r="AA3" s="7" t="s">
        <v>1254</v>
      </c>
      <c r="AB3" s="9" t="s">
        <v>1255</v>
      </c>
      <c r="AC3" s="16" t="s">
        <v>1254</v>
      </c>
      <c r="AD3" s="17" t="s">
        <v>1255</v>
      </c>
      <c r="AE3" s="16" t="s">
        <v>1254</v>
      </c>
      <c r="AF3" s="17" t="s">
        <v>1255</v>
      </c>
      <c r="AG3" s="16" t="s">
        <v>1254</v>
      </c>
      <c r="AH3" s="17" t="s">
        <v>1255</v>
      </c>
      <c r="AI3" s="16" t="s">
        <v>1254</v>
      </c>
      <c r="AJ3" s="17" t="s">
        <v>1255</v>
      </c>
      <c r="AK3" s="16" t="s">
        <v>1254</v>
      </c>
      <c r="AL3" s="17" t="s">
        <v>1255</v>
      </c>
      <c r="AM3" s="16" t="s">
        <v>1254</v>
      </c>
      <c r="AN3" s="17" t="s">
        <v>1255</v>
      </c>
      <c r="AO3" s="7" t="s">
        <v>1254</v>
      </c>
      <c r="AP3" s="9" t="s">
        <v>1255</v>
      </c>
      <c r="AQ3" s="7" t="s">
        <v>1254</v>
      </c>
      <c r="AR3" s="9" t="s">
        <v>1255</v>
      </c>
      <c r="AS3" s="7" t="s">
        <v>1254</v>
      </c>
      <c r="AT3" s="9" t="s">
        <v>1255</v>
      </c>
      <c r="AU3" s="7" t="s">
        <v>1254</v>
      </c>
      <c r="AV3" s="9" t="s">
        <v>1255</v>
      </c>
      <c r="AW3" s="7" t="s">
        <v>1254</v>
      </c>
      <c r="AX3" s="9" t="s">
        <v>1255</v>
      </c>
      <c r="AY3" s="7" t="s">
        <v>1254</v>
      </c>
      <c r="AZ3" s="9" t="s">
        <v>1255</v>
      </c>
      <c r="BA3" s="16" t="s">
        <v>1254</v>
      </c>
      <c r="BB3" s="17" t="s">
        <v>1255</v>
      </c>
      <c r="BC3" s="16" t="s">
        <v>1254</v>
      </c>
      <c r="BD3" s="17" t="s">
        <v>1255</v>
      </c>
      <c r="BE3" s="16" t="s">
        <v>1254</v>
      </c>
      <c r="BF3" s="17" t="s">
        <v>1255</v>
      </c>
      <c r="BG3" s="16" t="s">
        <v>1254</v>
      </c>
      <c r="BH3" s="17" t="s">
        <v>1255</v>
      </c>
      <c r="BI3" s="16" t="s">
        <v>1254</v>
      </c>
      <c r="BJ3" s="17" t="s">
        <v>1255</v>
      </c>
      <c r="BK3" s="16" t="s">
        <v>1254</v>
      </c>
      <c r="BL3" s="17" t="s">
        <v>1255</v>
      </c>
      <c r="BM3" s="7" t="s">
        <v>1254</v>
      </c>
      <c r="BN3" s="9" t="s">
        <v>1255</v>
      </c>
      <c r="BO3" s="7" t="s">
        <v>1254</v>
      </c>
      <c r="BP3" s="9" t="s">
        <v>1255</v>
      </c>
      <c r="BQ3" s="7" t="s">
        <v>1254</v>
      </c>
      <c r="BR3" s="9" t="s">
        <v>1255</v>
      </c>
      <c r="BS3" s="7" t="s">
        <v>1254</v>
      </c>
      <c r="BT3" s="9" t="s">
        <v>1255</v>
      </c>
      <c r="BU3" s="7" t="s">
        <v>1254</v>
      </c>
      <c r="BV3" s="9" t="s">
        <v>1255</v>
      </c>
      <c r="BW3" s="7" t="s">
        <v>1254</v>
      </c>
      <c r="BX3" s="9" t="s">
        <v>1255</v>
      </c>
      <c r="BY3" s="16" t="s">
        <v>1254</v>
      </c>
      <c r="BZ3" s="16" t="s">
        <v>1254</v>
      </c>
      <c r="CA3" s="16" t="s">
        <v>1254</v>
      </c>
      <c r="CB3" s="16" t="s">
        <v>1254</v>
      </c>
      <c r="CC3" s="16" t="s">
        <v>1254</v>
      </c>
      <c r="CD3" s="16" t="s">
        <v>1254</v>
      </c>
    </row>
    <row r="4" spans="1:82" ht="15" customHeight="1" x14ac:dyDescent="0.2">
      <c r="A4" s="1" t="s">
        <v>3</v>
      </c>
      <c r="B4" s="2">
        <v>1</v>
      </c>
      <c r="C4" s="3" t="s">
        <v>4</v>
      </c>
      <c r="D4" s="8" t="s">
        <v>1246</v>
      </c>
      <c r="E4" s="8">
        <v>111</v>
      </c>
      <c r="F4" s="10" t="s">
        <v>1256</v>
      </c>
      <c r="G4" s="8">
        <v>100</v>
      </c>
      <c r="H4" s="10" t="s">
        <v>1257</v>
      </c>
      <c r="I4" s="8">
        <v>116</v>
      </c>
      <c r="J4" s="10" t="s">
        <v>1258</v>
      </c>
      <c r="K4" s="8">
        <v>76</v>
      </c>
      <c r="L4" s="10" t="s">
        <v>1259</v>
      </c>
      <c r="M4" s="8">
        <v>64</v>
      </c>
      <c r="N4" s="10" t="s">
        <v>1260</v>
      </c>
      <c r="O4" s="8">
        <v>66</v>
      </c>
      <c r="P4" s="10" t="s">
        <v>1261</v>
      </c>
      <c r="Q4">
        <f>VLOOKUP(A4,[1]高三上!A$3:Q$629,5,0)</f>
        <v>107</v>
      </c>
      <c r="R4" t="str">
        <f>VLOOKUP(A4,[1]高三上!A$3:Q$629,6,0)</f>
        <v>叶屏</v>
      </c>
      <c r="S4">
        <f>VLOOKUP(A4,[1]高三上!A$3:Q$629,7,0)</f>
        <v>76</v>
      </c>
      <c r="T4" t="str">
        <f>VLOOKUP(A4,[1]高三上!A$3:Q$629,8,0)</f>
        <v>余玉红</v>
      </c>
      <c r="U4">
        <f>VLOOKUP(A4,[1]高三上!A$3:Q$629,9,0)</f>
        <v>129.5</v>
      </c>
      <c r="V4" t="str">
        <f>VLOOKUP(A4,[1]高三上!A$3:Q$629,10,0)</f>
        <v>胡昌燕</v>
      </c>
      <c r="W4">
        <f>VLOOKUP(A4,[1]高三上!A$3:Q$629,11,0)</f>
        <v>73</v>
      </c>
      <c r="X4" t="str">
        <f>VLOOKUP(A4,[1]高三上!A$3:Q$629,12,0)</f>
        <v>卢银楷</v>
      </c>
      <c r="Y4">
        <f>VLOOKUP(A4,[1]高三上!A$3:Q$629,13,0)</f>
        <v>66</v>
      </c>
      <c r="Z4" t="str">
        <f>VLOOKUP(A4,[1]高三上!A$3:Q$629,14,0)</f>
        <v>胡慧芳</v>
      </c>
      <c r="AA4">
        <f>VLOOKUP(A4,[1]高三上!A$3:Q$629,15,0)</f>
        <v>53</v>
      </c>
      <c r="AB4" t="str">
        <f>VLOOKUP(A4,[1]高三上!A$3:Q$629,16,0)</f>
        <v>金贵</v>
      </c>
      <c r="AC4">
        <f>VLOOKUP(A4,[1]高二下!A$1:Q$618,5,0)</f>
        <v>106.5</v>
      </c>
      <c r="AD4" t="str">
        <f>VLOOKUP(A4,[1]高二下!A$1:Q$618,6,0)</f>
        <v>叶屏</v>
      </c>
      <c r="AE4">
        <f>VLOOKUP(A4,[1]高二下!A$1:Q$618,7,0)</f>
        <v>86.5</v>
      </c>
      <c r="AF4" t="str">
        <f>VLOOKUP(A4,[1]高二下!A$1:Q$618,8,0)</f>
        <v>余玉红</v>
      </c>
      <c r="AG4">
        <f>VLOOKUP(A4,[1]高二下!A$1:Q$618,9,0)</f>
        <v>121</v>
      </c>
      <c r="AH4" t="str">
        <f>VLOOKUP(A4,[1]高二下!A$1:Q$618,10,0)</f>
        <v>胡昌燕</v>
      </c>
      <c r="AI4">
        <f>VLOOKUP(A4,[1]高二下!A$1:Q$618,11,0)</f>
        <v>71</v>
      </c>
      <c r="AJ4" t="str">
        <f>VLOOKUP(A4,[1]高二下!A$1:Q$618,12,0)</f>
        <v>卢银楷</v>
      </c>
      <c r="AK4">
        <f>VLOOKUP(A4,[1]高二下!A$1:Q$618,13,0)</f>
        <v>67</v>
      </c>
      <c r="AL4" t="str">
        <f>VLOOKUP(A4,[1]高二下!A$1:Q$618,14,0)</f>
        <v>胡慧芳</v>
      </c>
      <c r="AM4">
        <f>VLOOKUP(A4,[1]高二下!A$1:Q$618,15,0)</f>
        <v>53</v>
      </c>
      <c r="AN4" t="str">
        <f>VLOOKUP(A4,[1]高二下!A$1:Q$618,16,0)</f>
        <v>金贵</v>
      </c>
      <c r="AO4">
        <f>VLOOKUP(A4,[1]高二上!A$1:Q$571,5,0)</f>
        <v>102</v>
      </c>
      <c r="AP4" t="str">
        <f>VLOOKUP(A4,[1]高二上!A$1:Q$571,6,0)</f>
        <v>叶屏</v>
      </c>
      <c r="AQ4">
        <f>VLOOKUP(A4,[1]高二上!A$1:Q$571,7,0)</f>
        <v>102</v>
      </c>
      <c r="AR4" t="str">
        <f>VLOOKUP(A4,[1]高二上!A$1:Q$571,8,0)</f>
        <v>余玉红</v>
      </c>
      <c r="AS4">
        <f>VLOOKUP(A4,[1]高二上!A$1:Q$571,9,0)</f>
        <v>113.5</v>
      </c>
      <c r="AT4" t="str">
        <f>VLOOKUP(A4,[1]高二上!A$1:Q$571,10,0)</f>
        <v>胡昌燕</v>
      </c>
      <c r="AU4">
        <f>VLOOKUP(A4,[1]高二上!A$1:Q$571,11,0)</f>
        <v>72</v>
      </c>
      <c r="AV4" t="str">
        <f>VLOOKUP(A4,[1]高二上!A$1:Q$571,12,0)</f>
        <v>卢银楷</v>
      </c>
      <c r="AW4">
        <f>VLOOKUP(A4,[1]高二上!A$1:Q$571,13,0)</f>
        <v>84</v>
      </c>
      <c r="AX4" t="str">
        <f>VLOOKUP(A4,[1]高二上!A$1:Q$571,14,0)</f>
        <v>胡慧芳</v>
      </c>
      <c r="AY4">
        <f>VLOOKUP(A4,[1]高二上!A$1:Q$571,15,0)</f>
        <v>54</v>
      </c>
      <c r="AZ4" t="str">
        <f>VLOOKUP(A4,[1]高二上!A$1:Q$571,16,0)</f>
        <v>金贵</v>
      </c>
      <c r="BA4">
        <f>VLOOKUP(A4,[1]高一下!$A$1:$Q$584,5,0)</f>
        <v>101</v>
      </c>
      <c r="BB4" t="str">
        <f>VLOOKUP(A4,[1]高一下!$A$1:$Q$584,6,0)</f>
        <v>叶屏</v>
      </c>
      <c r="BC4">
        <f>VLOOKUP(A4,[1]高一下!$A$1:$Q$584,7,0)</f>
        <v>140</v>
      </c>
      <c r="BD4" t="str">
        <f>VLOOKUP(A4,[1]高一下!$A$1:$Q$584,8,0)</f>
        <v>余玉红</v>
      </c>
      <c r="BE4">
        <f>VLOOKUP(A4,[1]高一下!$A$1:$Q$584,9,0)</f>
        <v>102</v>
      </c>
      <c r="BF4" t="str">
        <f>VLOOKUP(A4,[1]高一下!$A$1:$Q$584,10,0)</f>
        <v>胡昌燕</v>
      </c>
      <c r="BG4">
        <f>VLOOKUP(A4,[1]高一下!$A$1:$Q$584,11,0)</f>
        <v>74</v>
      </c>
      <c r="BH4" t="str">
        <f>VLOOKUP(A4,[1]高一下!$A$1:$Q$584,12,0)</f>
        <v>杨吉华</v>
      </c>
      <c r="BI4">
        <f>VLOOKUP(A4,[1]高一下!$A$1:$Q$584,13,0)</f>
        <v>71</v>
      </c>
      <c r="BJ4" t="str">
        <f>VLOOKUP(A4,[1]高一下!$A$1:$Q$584,14,0)</f>
        <v>胡慧芳</v>
      </c>
      <c r="BK4">
        <f>VLOOKUP(A4,[1]高一下!$A$1:$Q$584,15,0)</f>
        <v>76</v>
      </c>
      <c r="BL4" t="str">
        <f>VLOOKUP(A4,[1]高一下!$A$1:$Q$584,16,0)</f>
        <v>金贵</v>
      </c>
      <c r="BM4">
        <f>VLOOKUP(A4,[1]高一上!A$1:W$612,5,0)</f>
        <v>79</v>
      </c>
      <c r="BN4" t="str">
        <f>VLOOKUP(A4,[1]高一上!A$1:W$612,6,0)</f>
        <v>叶屏</v>
      </c>
      <c r="BO4">
        <f>VLOOKUP(A4,[1]高一上!A$1:W$612,7,0)</f>
        <v>47</v>
      </c>
      <c r="BP4" t="str">
        <f>VLOOKUP(A4,[1]高一上!A$1:W$612,8,0)</f>
        <v>余玉红</v>
      </c>
      <c r="BQ4">
        <f>VLOOKUP(A4,[1]高一上!A$1:W$612,9,0)</f>
        <v>97</v>
      </c>
      <c r="BR4" t="str">
        <f>VLOOKUP(A4,[1]高一上!A$1:W$612,10,0)</f>
        <v>胡昌燕</v>
      </c>
      <c r="BS4">
        <f>VLOOKUP(A4,[1]高一上!A$1:W$612,17,0)</f>
        <v>77</v>
      </c>
      <c r="BT4" t="str">
        <f>VLOOKUP(A4,[1]高一上!A$1:W$612,18,0)</f>
        <v>杨吉华</v>
      </c>
      <c r="BU4">
        <f>VLOOKUP(A4,[1]高一上!A$1:W$612,19,0)</f>
        <v>52</v>
      </c>
      <c r="BV4" t="str">
        <f>VLOOKUP(A4,[1]高一上!A$1:W$612,20,0)</f>
        <v>胡慧芳</v>
      </c>
      <c r="BW4">
        <f>VLOOKUP(A4,[1]高一上!A$1:W$612,21,0)</f>
        <v>60</v>
      </c>
      <c r="BX4" t="str">
        <f>VLOOKUP(A4,[1]高一上!A$1:W$612,22,0)</f>
        <v>金贵</v>
      </c>
      <c r="BY4">
        <f>VLOOKUP(A4,[1]中考!A$1:N$590,5,0)</f>
        <v>96</v>
      </c>
      <c r="BZ4">
        <f>VLOOKUP(A4,[1]中考!A$1:N$590,6,0)</f>
        <v>77</v>
      </c>
      <c r="CA4">
        <f>VLOOKUP(A4,[1]中考!A$1:N$590,7,0)</f>
        <v>102</v>
      </c>
      <c r="CB4">
        <f>VLOOKUP(A4,[1]中考!A$1:N$590,11,0)</f>
        <v>38</v>
      </c>
      <c r="CC4">
        <f>VLOOKUP(A4,[1]中考!A$1:N$590,12,0)</f>
        <v>43</v>
      </c>
      <c r="CD4">
        <f>VLOOKUP(A4,[1]中考!A$1:N$590,13,0)</f>
        <v>39</v>
      </c>
    </row>
    <row r="5" spans="1:82" ht="15" customHeight="1" x14ac:dyDescent="0.2">
      <c r="A5" s="1" t="s">
        <v>5</v>
      </c>
      <c r="B5" s="2">
        <v>1</v>
      </c>
      <c r="C5" s="3" t="s">
        <v>6</v>
      </c>
      <c r="D5" s="8" t="s">
        <v>1246</v>
      </c>
      <c r="E5" s="1">
        <v>109</v>
      </c>
      <c r="F5" s="10" t="s">
        <v>1256</v>
      </c>
      <c r="G5" s="1">
        <v>119</v>
      </c>
      <c r="H5" s="10" t="s">
        <v>1257</v>
      </c>
      <c r="I5" s="1">
        <v>109</v>
      </c>
      <c r="J5" s="10" t="s">
        <v>1258</v>
      </c>
      <c r="K5" s="1">
        <v>69</v>
      </c>
      <c r="L5" s="10" t="s">
        <v>1259</v>
      </c>
      <c r="M5" s="1">
        <v>71</v>
      </c>
      <c r="N5" s="10" t="s">
        <v>1260</v>
      </c>
      <c r="O5" s="1">
        <v>61</v>
      </c>
      <c r="P5" s="10" t="s">
        <v>1261</v>
      </c>
      <c r="Q5">
        <f>VLOOKUP(A5,[1]高三上!A$3:Q$629,5,0)</f>
        <v>102</v>
      </c>
      <c r="R5" t="str">
        <f>VLOOKUP(A5,[1]高三上!A$3:Q$629,6,0)</f>
        <v>叶屏</v>
      </c>
      <c r="S5">
        <f>VLOOKUP(A5,[1]高三上!A$3:Q$629,7,0)</f>
        <v>90</v>
      </c>
      <c r="T5" t="str">
        <f>VLOOKUP(A5,[1]高三上!A$3:Q$629,8,0)</f>
        <v>余玉红</v>
      </c>
      <c r="U5">
        <f>VLOOKUP(A5,[1]高三上!A$3:Q$629,9,0)</f>
        <v>117.5</v>
      </c>
      <c r="V5" t="str">
        <f>VLOOKUP(A5,[1]高三上!A$3:Q$629,10,0)</f>
        <v>胡昌燕</v>
      </c>
      <c r="W5">
        <f>VLOOKUP(A5,[1]高三上!A$3:Q$629,11,0)</f>
        <v>64</v>
      </c>
      <c r="X5" t="str">
        <f>VLOOKUP(A5,[1]高三上!A$3:Q$629,12,0)</f>
        <v>卢银楷</v>
      </c>
      <c r="Y5">
        <f>VLOOKUP(A5,[1]高三上!A$3:Q$629,13,0)</f>
        <v>73</v>
      </c>
      <c r="Z5" t="str">
        <f>VLOOKUP(A5,[1]高三上!A$3:Q$629,14,0)</f>
        <v>胡慧芳</v>
      </c>
      <c r="AA5">
        <f>VLOOKUP(A5,[1]高三上!A$3:Q$629,15,0)</f>
        <v>52</v>
      </c>
      <c r="AB5" t="str">
        <f>VLOOKUP(A5,[1]高三上!A$3:Q$629,16,0)</f>
        <v>金贵</v>
      </c>
      <c r="AC5">
        <f>VLOOKUP(A5,[1]高二下!A$1:Q$618,5,0)</f>
        <v>107.5</v>
      </c>
      <c r="AD5" t="str">
        <f>VLOOKUP(A5,[1]高二下!A$1:Q$618,6,0)</f>
        <v>叶屏</v>
      </c>
      <c r="AE5">
        <f>VLOOKUP(A5,[1]高二下!A$1:Q$618,7,0)</f>
        <v>97</v>
      </c>
      <c r="AF5" t="str">
        <f>VLOOKUP(A5,[1]高二下!A$1:Q$618,8,0)</f>
        <v>余玉红</v>
      </c>
      <c r="AG5">
        <f>VLOOKUP(A5,[1]高二下!A$1:Q$618,9,0)</f>
        <v>103.5</v>
      </c>
      <c r="AH5" t="str">
        <f>VLOOKUP(A5,[1]高二下!A$1:Q$618,10,0)</f>
        <v>胡昌燕</v>
      </c>
      <c r="AI5">
        <f>VLOOKUP(A5,[1]高二下!A$1:Q$618,11,0)</f>
        <v>55</v>
      </c>
      <c r="AJ5" t="str">
        <f>VLOOKUP(A5,[1]高二下!A$1:Q$618,12,0)</f>
        <v>卢银楷</v>
      </c>
      <c r="AK5">
        <f>VLOOKUP(A5,[1]高二下!A$1:Q$618,13,0)</f>
        <v>65.5</v>
      </c>
      <c r="AL5" t="str">
        <f>VLOOKUP(A5,[1]高二下!A$1:Q$618,14,0)</f>
        <v>胡慧芳</v>
      </c>
      <c r="AM5">
        <f>VLOOKUP(A5,[1]高二下!A$1:Q$618,15,0)</f>
        <v>44.5</v>
      </c>
      <c r="AN5" t="str">
        <f>VLOOKUP(A5,[1]高二下!A$1:Q$618,16,0)</f>
        <v>金贵</v>
      </c>
      <c r="AO5">
        <f>VLOOKUP(A5,[1]高二上!A$1:Q$571,5,0)</f>
        <v>105</v>
      </c>
      <c r="AP5" t="str">
        <f>VLOOKUP(A5,[1]高二上!A$1:Q$571,6,0)</f>
        <v>叶屏</v>
      </c>
      <c r="AQ5">
        <f>VLOOKUP(A5,[1]高二上!A$1:Q$571,7,0)</f>
        <v>110</v>
      </c>
      <c r="AR5" t="str">
        <f>VLOOKUP(A5,[1]高二上!A$1:Q$571,8,0)</f>
        <v>余玉红</v>
      </c>
      <c r="AS5">
        <f>VLOOKUP(A5,[1]高二上!A$1:Q$571,9,0)</f>
        <v>104.5</v>
      </c>
      <c r="AT5" t="str">
        <f>VLOOKUP(A5,[1]高二上!A$1:Q$571,10,0)</f>
        <v>胡昌燕</v>
      </c>
      <c r="AU5">
        <f>VLOOKUP(A5,[1]高二上!A$1:Q$571,11,0)</f>
        <v>68</v>
      </c>
      <c r="AV5" t="str">
        <f>VLOOKUP(A5,[1]高二上!A$1:Q$571,12,0)</f>
        <v>卢银楷</v>
      </c>
      <c r="AW5">
        <f>VLOOKUP(A5,[1]高二上!A$1:Q$571,13,0)</f>
        <v>71</v>
      </c>
      <c r="AX5" t="str">
        <f>VLOOKUP(A5,[1]高二上!A$1:Q$571,14,0)</f>
        <v>胡慧芳</v>
      </c>
      <c r="AY5">
        <f>VLOOKUP(A5,[1]高二上!A$1:Q$571,15,0)</f>
        <v>64</v>
      </c>
      <c r="AZ5" t="str">
        <f>VLOOKUP(A5,[1]高二上!A$1:Q$571,16,0)</f>
        <v>金贵</v>
      </c>
      <c r="BA5">
        <f>VLOOKUP(A5,[1]高一下!$A$1:$Q$584,5,0)</f>
        <v>99</v>
      </c>
      <c r="BB5" t="str">
        <f>VLOOKUP(A5,[1]高一下!$A$1:$Q$584,6,0)</f>
        <v>叶屏</v>
      </c>
      <c r="BC5">
        <f>VLOOKUP(A5,[1]高一下!$A$1:$Q$584,7,0)</f>
        <v>132</v>
      </c>
      <c r="BD5" t="str">
        <f>VLOOKUP(A5,[1]高一下!$A$1:$Q$584,8,0)</f>
        <v>余玉红</v>
      </c>
      <c r="BE5">
        <f>VLOOKUP(A5,[1]高一下!$A$1:$Q$584,9,0)</f>
        <v>107</v>
      </c>
      <c r="BF5" t="str">
        <f>VLOOKUP(A5,[1]高一下!$A$1:$Q$584,10,0)</f>
        <v>胡昌燕</v>
      </c>
      <c r="BG5">
        <f>VLOOKUP(A5,[1]高一下!$A$1:$Q$584,11,0)</f>
        <v>78</v>
      </c>
      <c r="BH5" t="str">
        <f>VLOOKUP(A5,[1]高一下!$A$1:$Q$584,12,0)</f>
        <v>杨吉华</v>
      </c>
      <c r="BI5">
        <f>VLOOKUP(A5,[1]高一下!$A$1:$Q$584,13,0)</f>
        <v>72</v>
      </c>
      <c r="BJ5" t="str">
        <f>VLOOKUP(A5,[1]高一下!$A$1:$Q$584,14,0)</f>
        <v>胡慧芳</v>
      </c>
      <c r="BK5">
        <f>VLOOKUP(A5,[1]高一下!$A$1:$Q$584,15,0)</f>
        <v>72</v>
      </c>
      <c r="BL5" t="str">
        <f>VLOOKUP(A5,[1]高一下!$A$1:$Q$584,16,0)</f>
        <v>金贵</v>
      </c>
      <c r="BM5">
        <f>VLOOKUP(A5,[1]高一上!A$1:W$612,5,0)</f>
        <v>96</v>
      </c>
      <c r="BN5" t="str">
        <f>VLOOKUP(A5,[1]高一上!A$1:W$612,6,0)</f>
        <v>张玉婷</v>
      </c>
      <c r="BO5">
        <f>VLOOKUP(A5,[1]高一上!A$1:W$612,7,0)</f>
        <v>92</v>
      </c>
      <c r="BP5" t="str">
        <f>VLOOKUP(A5,[1]高一上!A$1:W$612,8,0)</f>
        <v>胡付松</v>
      </c>
      <c r="BQ5">
        <f>VLOOKUP(A5,[1]高一上!A$1:W$612,9,0)</f>
        <v>92</v>
      </c>
      <c r="BR5" t="str">
        <f>VLOOKUP(A5,[1]高一上!A$1:W$612,10,0)</f>
        <v>程长寿</v>
      </c>
      <c r="BS5">
        <f>VLOOKUP(A5,[1]高一上!A$1:W$612,17,0)</f>
        <v>75</v>
      </c>
      <c r="BT5" t="str">
        <f>VLOOKUP(A5,[1]高一上!A$1:W$612,18,0)</f>
        <v>卢银楷</v>
      </c>
      <c r="BU5">
        <f>VLOOKUP(A5,[1]高一上!A$1:W$612,19,0)</f>
        <v>76</v>
      </c>
      <c r="BV5" t="str">
        <f>VLOOKUP(A5,[1]高一上!A$1:W$612,20,0)</f>
        <v>赵香才</v>
      </c>
      <c r="BW5">
        <f>VLOOKUP(A5,[1]高一上!A$1:W$612,21,0)</f>
        <v>57</v>
      </c>
      <c r="BX5" t="str">
        <f>VLOOKUP(A5,[1]高一上!A$1:W$612,22,0)</f>
        <v>骆泽群</v>
      </c>
      <c r="BY5">
        <f>VLOOKUP(A5,[1]中考!A$1:N$590,5,0)</f>
        <v>97</v>
      </c>
      <c r="BZ5">
        <f>VLOOKUP(A5,[1]中考!A$1:N$590,6,0)</f>
        <v>90</v>
      </c>
      <c r="CA5">
        <f>VLOOKUP(A5,[1]中考!A$1:N$590,7,0)</f>
        <v>117</v>
      </c>
      <c r="CB5">
        <f>VLOOKUP(A5,[1]中考!A$1:N$590,11,0)</f>
        <v>38</v>
      </c>
      <c r="CC5">
        <f>VLOOKUP(A5,[1]中考!A$1:N$590,12,0)</f>
        <v>37</v>
      </c>
      <c r="CD5">
        <f>VLOOKUP(A5,[1]中考!A$1:N$590,13,0)</f>
        <v>36</v>
      </c>
    </row>
    <row r="6" spans="1:82" ht="15" customHeight="1" x14ac:dyDescent="0.2">
      <c r="A6" s="1" t="s">
        <v>7</v>
      </c>
      <c r="B6" s="2">
        <v>1</v>
      </c>
      <c r="C6" s="3" t="s">
        <v>8</v>
      </c>
      <c r="D6" s="8" t="s">
        <v>1246</v>
      </c>
      <c r="E6" s="1">
        <v>108</v>
      </c>
      <c r="F6" s="10" t="s">
        <v>1256</v>
      </c>
      <c r="G6" s="1">
        <v>96</v>
      </c>
      <c r="H6" s="10" t="s">
        <v>1257</v>
      </c>
      <c r="I6" s="1">
        <v>118</v>
      </c>
      <c r="J6" s="10" t="s">
        <v>1258</v>
      </c>
      <c r="K6" s="1">
        <v>74</v>
      </c>
      <c r="L6" s="10" t="s">
        <v>1259</v>
      </c>
      <c r="M6" s="1">
        <v>68</v>
      </c>
      <c r="N6" s="10" t="s">
        <v>1260</v>
      </c>
      <c r="O6" s="1">
        <v>63</v>
      </c>
      <c r="P6" s="10" t="s">
        <v>1261</v>
      </c>
      <c r="Q6">
        <f>VLOOKUP(A6,[1]高三上!A$3:Q$629,5,0)</f>
        <v>107</v>
      </c>
      <c r="R6" t="str">
        <f>VLOOKUP(A6,[1]高三上!A$3:Q$629,6,0)</f>
        <v>叶屏</v>
      </c>
      <c r="S6">
        <f>VLOOKUP(A6,[1]高三上!A$3:Q$629,7,0)</f>
        <v>77</v>
      </c>
      <c r="T6" t="str">
        <f>VLOOKUP(A6,[1]高三上!A$3:Q$629,8,0)</f>
        <v>余玉红</v>
      </c>
      <c r="U6">
        <f>VLOOKUP(A6,[1]高三上!A$3:Q$629,9,0)</f>
        <v>125.5</v>
      </c>
      <c r="V6" t="str">
        <f>VLOOKUP(A6,[1]高三上!A$3:Q$629,10,0)</f>
        <v>胡昌燕</v>
      </c>
      <c r="W6">
        <f>VLOOKUP(A6,[1]高三上!A$3:Q$629,11,0)</f>
        <v>68</v>
      </c>
      <c r="X6" t="str">
        <f>VLOOKUP(A6,[1]高三上!A$3:Q$629,12,0)</f>
        <v>卢银楷</v>
      </c>
      <c r="Y6">
        <f>VLOOKUP(A6,[1]高三上!A$3:Q$629,13,0)</f>
        <v>73</v>
      </c>
      <c r="Z6" t="str">
        <f>VLOOKUP(A6,[1]高三上!A$3:Q$629,14,0)</f>
        <v>胡慧芳</v>
      </c>
      <c r="AA6">
        <f>VLOOKUP(A6,[1]高三上!A$3:Q$629,15,0)</f>
        <v>58</v>
      </c>
      <c r="AB6" t="str">
        <f>VLOOKUP(A6,[1]高三上!A$3:Q$629,16,0)</f>
        <v>金贵</v>
      </c>
      <c r="AC6">
        <f>VLOOKUP(A6,[1]高二下!A$1:Q$618,5,0)</f>
        <v>111</v>
      </c>
      <c r="AD6" t="str">
        <f>VLOOKUP(A6,[1]高二下!A$1:Q$618,6,0)</f>
        <v>叶屏</v>
      </c>
      <c r="AE6">
        <f>VLOOKUP(A6,[1]高二下!A$1:Q$618,7,0)</f>
        <v>76.5</v>
      </c>
      <c r="AF6" t="str">
        <f>VLOOKUP(A6,[1]高二下!A$1:Q$618,8,0)</f>
        <v>余玉红</v>
      </c>
      <c r="AG6">
        <f>VLOOKUP(A6,[1]高二下!A$1:Q$618,9,0)</f>
        <v>130.5</v>
      </c>
      <c r="AH6" t="str">
        <f>VLOOKUP(A6,[1]高二下!A$1:Q$618,10,0)</f>
        <v>胡昌燕</v>
      </c>
      <c r="AI6">
        <f>VLOOKUP(A6,[1]高二下!A$1:Q$618,11,0)</f>
        <v>61</v>
      </c>
      <c r="AJ6" t="str">
        <f>VLOOKUP(A6,[1]高二下!A$1:Q$618,12,0)</f>
        <v>卢银楷</v>
      </c>
      <c r="AK6">
        <f>VLOOKUP(A6,[1]高二下!A$1:Q$618,13,0)</f>
        <v>73</v>
      </c>
      <c r="AL6" t="str">
        <f>VLOOKUP(A6,[1]高二下!A$1:Q$618,14,0)</f>
        <v>胡慧芳</v>
      </c>
      <c r="AM6">
        <f>VLOOKUP(A6,[1]高二下!A$1:Q$618,15,0)</f>
        <v>53.5</v>
      </c>
      <c r="AN6" t="str">
        <f>VLOOKUP(A6,[1]高二下!A$1:Q$618,16,0)</f>
        <v>金贵</v>
      </c>
      <c r="AO6">
        <f>VLOOKUP(A6,[1]高二上!A$1:Q$571,5,0)</f>
        <v>104</v>
      </c>
      <c r="AP6" t="str">
        <f>VLOOKUP(A6,[1]高二上!A$1:Q$571,6,0)</f>
        <v>叶屏</v>
      </c>
      <c r="AQ6">
        <f>VLOOKUP(A6,[1]高二上!A$1:Q$571,7,0)</f>
        <v>76</v>
      </c>
      <c r="AR6" t="str">
        <f>VLOOKUP(A6,[1]高二上!A$1:Q$571,8,0)</f>
        <v>余玉红</v>
      </c>
      <c r="AS6">
        <f>VLOOKUP(A6,[1]高二上!A$1:Q$571,9,0)</f>
        <v>122</v>
      </c>
      <c r="AT6" t="str">
        <f>VLOOKUP(A6,[1]高二上!A$1:Q$571,10,0)</f>
        <v>胡昌燕</v>
      </c>
      <c r="AU6">
        <f>VLOOKUP(A6,[1]高二上!A$1:Q$571,11,0)</f>
        <v>70</v>
      </c>
      <c r="AV6" t="str">
        <f>VLOOKUP(A6,[1]高二上!A$1:Q$571,12,0)</f>
        <v>卢银楷</v>
      </c>
      <c r="AW6">
        <f>VLOOKUP(A6,[1]高二上!A$1:Q$571,13,0)</f>
        <v>83</v>
      </c>
      <c r="AX6" t="str">
        <f>VLOOKUP(A6,[1]高二上!A$1:Q$571,14,0)</f>
        <v>胡慧芳</v>
      </c>
      <c r="AY6">
        <f>VLOOKUP(A6,[1]高二上!A$1:Q$571,15,0)</f>
        <v>66</v>
      </c>
      <c r="AZ6" t="str">
        <f>VLOOKUP(A6,[1]高二上!A$1:Q$571,16,0)</f>
        <v>金贵</v>
      </c>
      <c r="BA6">
        <f>VLOOKUP(A6,[1]高一下!$A$1:$Q$584,5,0)</f>
        <v>108</v>
      </c>
      <c r="BB6" t="str">
        <f>VLOOKUP(A6,[1]高一下!$A$1:$Q$584,6,0)</f>
        <v>叶屏</v>
      </c>
      <c r="BC6">
        <f>VLOOKUP(A6,[1]高一下!$A$1:$Q$584,7,0)</f>
        <v>131</v>
      </c>
      <c r="BD6" t="str">
        <f>VLOOKUP(A6,[1]高一下!$A$1:$Q$584,8,0)</f>
        <v>余玉红</v>
      </c>
      <c r="BE6">
        <f>VLOOKUP(A6,[1]高一下!$A$1:$Q$584,9,0)</f>
        <v>125.5</v>
      </c>
      <c r="BF6" t="str">
        <f>VLOOKUP(A6,[1]高一下!$A$1:$Q$584,10,0)</f>
        <v>胡昌燕</v>
      </c>
      <c r="BG6">
        <f>VLOOKUP(A6,[1]高一下!$A$1:$Q$584,11,0)</f>
        <v>86</v>
      </c>
      <c r="BH6" t="str">
        <f>VLOOKUP(A6,[1]高一下!$A$1:$Q$584,12,0)</f>
        <v>杨吉华</v>
      </c>
      <c r="BI6">
        <f>VLOOKUP(A6,[1]高一下!$A$1:$Q$584,13,0)</f>
        <v>72</v>
      </c>
      <c r="BJ6" t="str">
        <f>VLOOKUP(A6,[1]高一下!$A$1:$Q$584,14,0)</f>
        <v>胡慧芳</v>
      </c>
      <c r="BK6">
        <f>VLOOKUP(A6,[1]高一下!$A$1:$Q$584,15,0)</f>
        <v>78</v>
      </c>
      <c r="BL6" t="str">
        <f>VLOOKUP(A6,[1]高一下!$A$1:$Q$584,16,0)</f>
        <v>金贵</v>
      </c>
      <c r="BM6">
        <f>VLOOKUP(A6,[1]高一上!A$1:W$612,5,0)</f>
        <v>90</v>
      </c>
      <c r="BN6" t="str">
        <f>VLOOKUP(A6,[1]高一上!A$1:W$612,6,0)</f>
        <v>张玉婷</v>
      </c>
      <c r="BO6">
        <f>VLOOKUP(A6,[1]高一上!A$1:W$612,7,0)</f>
        <v>95</v>
      </c>
      <c r="BP6" t="str">
        <f>VLOOKUP(A6,[1]高一上!A$1:W$612,8,0)</f>
        <v>胡付松</v>
      </c>
      <c r="BQ6">
        <f>VLOOKUP(A6,[1]高一上!A$1:W$612,9,0)</f>
        <v>130.5</v>
      </c>
      <c r="BR6" t="str">
        <f>VLOOKUP(A6,[1]高一上!A$1:W$612,10,0)</f>
        <v>程长寿</v>
      </c>
      <c r="BS6">
        <f>VLOOKUP(A6,[1]高一上!A$1:W$612,17,0)</f>
        <v>70</v>
      </c>
      <c r="BT6" t="str">
        <f>VLOOKUP(A6,[1]高一上!A$1:W$612,18,0)</f>
        <v>卢银楷</v>
      </c>
      <c r="BU6">
        <f>VLOOKUP(A6,[1]高一上!A$1:W$612,19,0)</f>
        <v>63</v>
      </c>
      <c r="BV6" t="str">
        <f>VLOOKUP(A6,[1]高一上!A$1:W$612,20,0)</f>
        <v>赵香才</v>
      </c>
      <c r="BW6">
        <f>VLOOKUP(A6,[1]高一上!A$1:W$612,21,0)</f>
        <v>74</v>
      </c>
      <c r="BX6" t="str">
        <f>VLOOKUP(A6,[1]高一上!A$1:W$612,22,0)</f>
        <v>骆泽群</v>
      </c>
      <c r="BY6">
        <f>VLOOKUP(A6,[1]中考!A$1:N$590,5,0)</f>
        <v>113</v>
      </c>
      <c r="BZ6">
        <f>VLOOKUP(A6,[1]中考!A$1:N$590,6,0)</f>
        <v>84</v>
      </c>
      <c r="CA6">
        <f>VLOOKUP(A6,[1]中考!A$1:N$590,7,0)</f>
        <v>142</v>
      </c>
      <c r="CB6">
        <f>VLOOKUP(A6,[1]中考!A$1:N$590,11,0)</f>
        <v>47</v>
      </c>
      <c r="CC6">
        <f>VLOOKUP(A6,[1]中考!A$1:N$590,12,0)</f>
        <v>41</v>
      </c>
      <c r="CD6">
        <f>VLOOKUP(A6,[1]中考!A$1:N$590,13,0)</f>
        <v>45</v>
      </c>
    </row>
    <row r="7" spans="1:82" ht="15" customHeight="1" x14ac:dyDescent="0.2">
      <c r="A7" s="1" t="s">
        <v>9</v>
      </c>
      <c r="B7" s="2">
        <v>1</v>
      </c>
      <c r="C7" s="3" t="s">
        <v>10</v>
      </c>
      <c r="D7" s="8" t="s">
        <v>1246</v>
      </c>
      <c r="E7" s="1">
        <v>117</v>
      </c>
      <c r="F7" s="10" t="s">
        <v>1256</v>
      </c>
      <c r="G7" s="1">
        <v>106</v>
      </c>
      <c r="H7" s="10" t="s">
        <v>1257</v>
      </c>
      <c r="I7" s="1">
        <v>96</v>
      </c>
      <c r="J7" s="10" t="s">
        <v>1258</v>
      </c>
      <c r="K7" s="1">
        <v>69</v>
      </c>
      <c r="L7" s="10" t="s">
        <v>1259</v>
      </c>
      <c r="M7" s="1">
        <v>73</v>
      </c>
      <c r="N7" s="10" t="s">
        <v>1260</v>
      </c>
      <c r="O7" s="1">
        <v>60</v>
      </c>
      <c r="P7" s="10" t="s">
        <v>1261</v>
      </c>
      <c r="Q7">
        <f>VLOOKUP(A7,[1]高三上!A$3:Q$629,5,0)</f>
        <v>101</v>
      </c>
      <c r="R7" t="str">
        <f>VLOOKUP(A7,[1]高三上!A$3:Q$629,6,0)</f>
        <v>叶屏</v>
      </c>
      <c r="S7">
        <f>VLOOKUP(A7,[1]高三上!A$3:Q$629,7,0)</f>
        <v>92</v>
      </c>
      <c r="T7" t="str">
        <f>VLOOKUP(A7,[1]高三上!A$3:Q$629,8,0)</f>
        <v>余玉红</v>
      </c>
      <c r="U7">
        <f>VLOOKUP(A7,[1]高三上!A$3:Q$629,9,0)</f>
        <v>107</v>
      </c>
      <c r="V7" t="str">
        <f>VLOOKUP(A7,[1]高三上!A$3:Q$629,10,0)</f>
        <v>胡昌燕</v>
      </c>
      <c r="W7">
        <f>VLOOKUP(A7,[1]高三上!A$3:Q$629,11,0)</f>
        <v>65</v>
      </c>
      <c r="X7" t="str">
        <f>VLOOKUP(A7,[1]高三上!A$3:Q$629,12,0)</f>
        <v>卢银楷</v>
      </c>
      <c r="Y7">
        <f>VLOOKUP(A7,[1]高三上!A$3:Q$629,13,0)</f>
        <v>62</v>
      </c>
      <c r="Z7" t="str">
        <f>VLOOKUP(A7,[1]高三上!A$3:Q$629,14,0)</f>
        <v>胡慧芳</v>
      </c>
      <c r="AA7">
        <f>VLOOKUP(A7,[1]高三上!A$3:Q$629,15,0)</f>
        <v>48</v>
      </c>
      <c r="AB7" t="str">
        <f>VLOOKUP(A7,[1]高三上!A$3:Q$629,16,0)</f>
        <v>金贵</v>
      </c>
      <c r="AC7">
        <f>VLOOKUP(A7,[1]高二下!A$1:Q$618,5,0)</f>
        <v>103.5</v>
      </c>
      <c r="AD7" t="str">
        <f>VLOOKUP(A7,[1]高二下!A$1:Q$618,6,0)</f>
        <v>叶屏</v>
      </c>
      <c r="AE7">
        <f>VLOOKUP(A7,[1]高二下!A$1:Q$618,7,0)</f>
        <v>72.5</v>
      </c>
      <c r="AF7" t="str">
        <f>VLOOKUP(A7,[1]高二下!A$1:Q$618,8,0)</f>
        <v>余玉红</v>
      </c>
      <c r="AG7">
        <f>VLOOKUP(A7,[1]高二下!A$1:Q$618,9,0)</f>
        <v>96.5</v>
      </c>
      <c r="AH7" t="str">
        <f>VLOOKUP(A7,[1]高二下!A$1:Q$618,10,0)</f>
        <v>胡昌燕</v>
      </c>
      <c r="AI7">
        <f>VLOOKUP(A7,[1]高二下!A$1:Q$618,11,0)</f>
        <v>67</v>
      </c>
      <c r="AJ7" t="str">
        <f>VLOOKUP(A7,[1]高二下!A$1:Q$618,12,0)</f>
        <v>卢银楷</v>
      </c>
      <c r="AK7">
        <f>VLOOKUP(A7,[1]高二下!A$1:Q$618,13,0)</f>
        <v>66.5</v>
      </c>
      <c r="AL7" t="str">
        <f>VLOOKUP(A7,[1]高二下!A$1:Q$618,14,0)</f>
        <v>胡慧芳</v>
      </c>
      <c r="AM7">
        <f>VLOOKUP(A7,[1]高二下!A$1:Q$618,15,0)</f>
        <v>58</v>
      </c>
      <c r="AN7" t="str">
        <f>VLOOKUP(A7,[1]高二下!A$1:Q$618,16,0)</f>
        <v>金贵</v>
      </c>
      <c r="AO7">
        <f>VLOOKUP(A7,[1]高二上!A$1:Q$571,5,0)</f>
        <v>109</v>
      </c>
      <c r="AP7" t="str">
        <f>VLOOKUP(A7,[1]高二上!A$1:Q$571,6,0)</f>
        <v>叶屏</v>
      </c>
      <c r="AQ7">
        <f>VLOOKUP(A7,[1]高二上!A$1:Q$571,7,0)</f>
        <v>119</v>
      </c>
      <c r="AR7" t="str">
        <f>VLOOKUP(A7,[1]高二上!A$1:Q$571,8,0)</f>
        <v>余玉红</v>
      </c>
      <c r="AS7">
        <f>VLOOKUP(A7,[1]高二上!A$1:Q$571,9,0)</f>
        <v>108.5</v>
      </c>
      <c r="AT7" t="str">
        <f>VLOOKUP(A7,[1]高二上!A$1:Q$571,10,0)</f>
        <v>胡昌燕</v>
      </c>
      <c r="AU7">
        <f>VLOOKUP(A7,[1]高二上!A$1:Q$571,11,0)</f>
        <v>66</v>
      </c>
      <c r="AV7" t="str">
        <f>VLOOKUP(A7,[1]高二上!A$1:Q$571,12,0)</f>
        <v>卢银楷</v>
      </c>
      <c r="AW7">
        <f>VLOOKUP(A7,[1]高二上!A$1:Q$571,13,0)</f>
        <v>83</v>
      </c>
      <c r="AX7" t="str">
        <f>VLOOKUP(A7,[1]高二上!A$1:Q$571,14,0)</f>
        <v>胡慧芳</v>
      </c>
      <c r="AY7">
        <f>VLOOKUP(A7,[1]高二上!A$1:Q$571,15,0)</f>
        <v>75</v>
      </c>
      <c r="AZ7" t="str">
        <f>VLOOKUP(A7,[1]高二上!A$1:Q$571,16,0)</f>
        <v>金贵</v>
      </c>
      <c r="BA7">
        <f>VLOOKUP(A7,[1]高一下!$A$1:$Q$584,5,0)</f>
        <v>99</v>
      </c>
      <c r="BB7" t="str">
        <f>VLOOKUP(A7,[1]高一下!$A$1:$Q$584,6,0)</f>
        <v>叶屏</v>
      </c>
      <c r="BC7">
        <f>VLOOKUP(A7,[1]高一下!$A$1:$Q$584,7,0)</f>
        <v>121</v>
      </c>
      <c r="BD7" t="str">
        <f>VLOOKUP(A7,[1]高一下!$A$1:$Q$584,8,0)</f>
        <v>余玉红</v>
      </c>
      <c r="BE7">
        <f>VLOOKUP(A7,[1]高一下!$A$1:$Q$584,9,0)</f>
        <v>98</v>
      </c>
      <c r="BF7" t="str">
        <f>VLOOKUP(A7,[1]高一下!$A$1:$Q$584,10,0)</f>
        <v>胡昌燕</v>
      </c>
      <c r="BG7">
        <f>VLOOKUP(A7,[1]高一下!$A$1:$Q$584,11,0)</f>
        <v>76</v>
      </c>
      <c r="BH7" t="str">
        <f>VLOOKUP(A7,[1]高一下!$A$1:$Q$584,12,0)</f>
        <v>杨吉华</v>
      </c>
      <c r="BI7">
        <f>VLOOKUP(A7,[1]高一下!$A$1:$Q$584,13,0)</f>
        <v>67</v>
      </c>
      <c r="BJ7" t="str">
        <f>VLOOKUP(A7,[1]高一下!$A$1:$Q$584,14,0)</f>
        <v>胡慧芳</v>
      </c>
      <c r="BK7">
        <f>VLOOKUP(A7,[1]高一下!$A$1:$Q$584,15,0)</f>
        <v>70</v>
      </c>
      <c r="BL7" t="str">
        <f>VLOOKUP(A7,[1]高一下!$A$1:$Q$584,16,0)</f>
        <v>金贵</v>
      </c>
      <c r="BM7">
        <f>VLOOKUP(A7,[1]高一上!A$1:W$612,5,0)</f>
        <v>78</v>
      </c>
      <c r="BN7" t="str">
        <f>VLOOKUP(A7,[1]高一上!A$1:W$612,6,0)</f>
        <v>向美娟</v>
      </c>
      <c r="BO7">
        <f>VLOOKUP(A7,[1]高一上!A$1:W$612,7,0)</f>
        <v>78</v>
      </c>
      <c r="BP7" t="str">
        <f>VLOOKUP(A7,[1]高一上!A$1:W$612,8,0)</f>
        <v>徐万雄</v>
      </c>
      <c r="BQ7">
        <f>VLOOKUP(A7,[1]高一上!A$1:W$612,9,0)</f>
        <v>98</v>
      </c>
      <c r="BR7" t="str">
        <f>VLOOKUP(A7,[1]高一上!A$1:W$612,10,0)</f>
        <v>聂艳梅</v>
      </c>
      <c r="BS7">
        <f>VLOOKUP(A7,[1]高一上!A$1:W$612,17,0)</f>
        <v>85</v>
      </c>
      <c r="BT7" t="str">
        <f>VLOOKUP(A7,[1]高一上!A$1:W$612,18,0)</f>
        <v>杨吉华</v>
      </c>
      <c r="BU7">
        <f>VLOOKUP(A7,[1]高一上!A$1:W$612,19,0)</f>
        <v>66</v>
      </c>
      <c r="BV7" t="str">
        <f>VLOOKUP(A7,[1]高一上!A$1:W$612,20,0)</f>
        <v>胡慧芳</v>
      </c>
      <c r="BW7">
        <f>VLOOKUP(A7,[1]高一上!A$1:W$612,21,0)</f>
        <v>60</v>
      </c>
      <c r="BX7" t="str">
        <f>VLOOKUP(A7,[1]高一上!A$1:W$612,22,0)</f>
        <v>金贵</v>
      </c>
      <c r="BY7">
        <f>VLOOKUP(A7,[1]中考!A$1:N$590,5,0)</f>
        <v>96</v>
      </c>
      <c r="BZ7">
        <f>VLOOKUP(A7,[1]中考!A$1:N$590,6,0)</f>
        <v>76</v>
      </c>
      <c r="CA7">
        <f>VLOOKUP(A7,[1]中考!A$1:N$590,7,0)</f>
        <v>113</v>
      </c>
      <c r="CB7">
        <f>VLOOKUP(A7,[1]中考!A$1:N$590,11,0)</f>
        <v>34</v>
      </c>
      <c r="CC7">
        <f>VLOOKUP(A7,[1]中考!A$1:N$590,12,0)</f>
        <v>38</v>
      </c>
      <c r="CD7">
        <f>VLOOKUP(A7,[1]中考!A$1:N$590,13,0)</f>
        <v>44</v>
      </c>
    </row>
    <row r="8" spans="1:82" ht="15" customHeight="1" x14ac:dyDescent="0.2">
      <c r="A8" s="1" t="s">
        <v>11</v>
      </c>
      <c r="B8" s="2">
        <v>1</v>
      </c>
      <c r="C8" s="3" t="s">
        <v>12</v>
      </c>
      <c r="D8" s="8" t="s">
        <v>1246</v>
      </c>
      <c r="E8" s="1">
        <v>120</v>
      </c>
      <c r="F8" s="10" t="s">
        <v>1256</v>
      </c>
      <c r="G8" s="1">
        <v>81</v>
      </c>
      <c r="H8" s="10" t="s">
        <v>1257</v>
      </c>
      <c r="I8" s="1">
        <v>112</v>
      </c>
      <c r="J8" s="10" t="s">
        <v>1258</v>
      </c>
      <c r="K8" s="1">
        <v>69</v>
      </c>
      <c r="L8" s="10" t="s">
        <v>1259</v>
      </c>
      <c r="M8" s="1">
        <v>71</v>
      </c>
      <c r="N8" s="10" t="s">
        <v>1260</v>
      </c>
      <c r="O8" s="1">
        <v>61</v>
      </c>
      <c r="P8" s="10" t="s">
        <v>1261</v>
      </c>
      <c r="Q8">
        <f>VLOOKUP(A8,[1]高三上!A$3:Q$629,5,0)</f>
        <v>114</v>
      </c>
      <c r="R8" t="str">
        <f>VLOOKUP(A8,[1]高三上!A$3:Q$629,6,0)</f>
        <v>叶屏</v>
      </c>
      <c r="S8">
        <f>VLOOKUP(A8,[1]高三上!A$3:Q$629,7,0)</f>
        <v>55</v>
      </c>
      <c r="T8" t="str">
        <f>VLOOKUP(A8,[1]高三上!A$3:Q$629,8,0)</f>
        <v>余玉红</v>
      </c>
      <c r="U8">
        <f>VLOOKUP(A8,[1]高三上!A$3:Q$629,9,0)</f>
        <v>125.5</v>
      </c>
      <c r="V8" t="str">
        <f>VLOOKUP(A8,[1]高三上!A$3:Q$629,10,0)</f>
        <v>胡昌燕</v>
      </c>
      <c r="W8">
        <f>VLOOKUP(A8,[1]高三上!A$3:Q$629,11,0)</f>
        <v>70</v>
      </c>
      <c r="X8" t="str">
        <f>VLOOKUP(A8,[1]高三上!A$3:Q$629,12,0)</f>
        <v>卢银楷</v>
      </c>
      <c r="Y8">
        <f>VLOOKUP(A8,[1]高三上!A$3:Q$629,13,0)</f>
        <v>55</v>
      </c>
      <c r="Z8" t="str">
        <f>VLOOKUP(A8,[1]高三上!A$3:Q$629,14,0)</f>
        <v>胡慧芳</v>
      </c>
      <c r="AA8">
        <f>VLOOKUP(A8,[1]高三上!A$3:Q$629,15,0)</f>
        <v>37</v>
      </c>
      <c r="AB8" t="str">
        <f>VLOOKUP(A8,[1]高三上!A$3:Q$629,16,0)</f>
        <v>金贵</v>
      </c>
      <c r="AC8">
        <f>VLOOKUP(A8,[1]高二下!A$1:Q$618,5,0)</f>
        <v>105.5</v>
      </c>
      <c r="AD8" t="str">
        <f>VLOOKUP(A8,[1]高二下!A$1:Q$618,6,0)</f>
        <v>叶屏</v>
      </c>
      <c r="AE8">
        <f>VLOOKUP(A8,[1]高二下!A$1:Q$618,7,0)</f>
        <v>67</v>
      </c>
      <c r="AF8" t="str">
        <f>VLOOKUP(A8,[1]高二下!A$1:Q$618,8,0)</f>
        <v>余玉红</v>
      </c>
      <c r="AG8">
        <f>VLOOKUP(A8,[1]高二下!A$1:Q$618,9,0)</f>
        <v>121</v>
      </c>
      <c r="AH8" t="str">
        <f>VLOOKUP(A8,[1]高二下!A$1:Q$618,10,0)</f>
        <v>胡昌燕</v>
      </c>
      <c r="AI8">
        <f>VLOOKUP(A8,[1]高二下!A$1:Q$618,11,0)</f>
        <v>71.5</v>
      </c>
      <c r="AJ8" t="str">
        <f>VLOOKUP(A8,[1]高二下!A$1:Q$618,12,0)</f>
        <v>卢银楷</v>
      </c>
      <c r="AK8">
        <f>VLOOKUP(A8,[1]高二下!A$1:Q$618,13,0)</f>
        <v>60</v>
      </c>
      <c r="AL8" t="str">
        <f>VLOOKUP(A8,[1]高二下!A$1:Q$618,14,0)</f>
        <v>胡慧芳</v>
      </c>
      <c r="AM8">
        <f>VLOOKUP(A8,[1]高二下!A$1:Q$618,15,0)</f>
        <v>45</v>
      </c>
      <c r="AN8" t="str">
        <f>VLOOKUP(A8,[1]高二下!A$1:Q$618,16,0)</f>
        <v>金贵</v>
      </c>
      <c r="AO8">
        <f>VLOOKUP(A8,[1]高二上!A$1:Q$571,5,0)</f>
        <v>106</v>
      </c>
      <c r="AP8" t="str">
        <f>VLOOKUP(A8,[1]高二上!A$1:Q$571,6,0)</f>
        <v>叶屏</v>
      </c>
      <c r="AQ8">
        <f>VLOOKUP(A8,[1]高二上!A$1:Q$571,7,0)</f>
        <v>95</v>
      </c>
      <c r="AR8" t="str">
        <f>VLOOKUP(A8,[1]高二上!A$1:Q$571,8,0)</f>
        <v>余玉红</v>
      </c>
      <c r="AS8">
        <f>VLOOKUP(A8,[1]高二上!A$1:Q$571,9,0)</f>
        <v>115</v>
      </c>
      <c r="AT8" t="str">
        <f>VLOOKUP(A8,[1]高二上!A$1:Q$571,10,0)</f>
        <v>胡昌燕</v>
      </c>
      <c r="AU8">
        <f>VLOOKUP(A8,[1]高二上!A$1:Q$571,11,0)</f>
        <v>66</v>
      </c>
      <c r="AV8" t="str">
        <f>VLOOKUP(A8,[1]高二上!A$1:Q$571,12,0)</f>
        <v>卢银楷</v>
      </c>
      <c r="AW8">
        <f>VLOOKUP(A8,[1]高二上!A$1:Q$571,13,0)</f>
        <v>76</v>
      </c>
      <c r="AX8" t="str">
        <f>VLOOKUP(A8,[1]高二上!A$1:Q$571,14,0)</f>
        <v>胡慧芳</v>
      </c>
      <c r="AY8">
        <f>VLOOKUP(A8,[1]高二上!A$1:Q$571,15,0)</f>
        <v>59</v>
      </c>
      <c r="AZ8" t="str">
        <f>VLOOKUP(A8,[1]高二上!A$1:Q$571,16,0)</f>
        <v>金贵</v>
      </c>
      <c r="BA8">
        <f>VLOOKUP(A8,[1]高一下!$A$1:$Q$584,5,0)</f>
        <v>105</v>
      </c>
      <c r="BB8" t="str">
        <f>VLOOKUP(A8,[1]高一下!$A$1:$Q$584,6,0)</f>
        <v>叶屏</v>
      </c>
      <c r="BC8">
        <f>VLOOKUP(A8,[1]高一下!$A$1:$Q$584,7,0)</f>
        <v>100</v>
      </c>
      <c r="BD8" t="str">
        <f>VLOOKUP(A8,[1]高一下!$A$1:$Q$584,8,0)</f>
        <v>余玉红</v>
      </c>
      <c r="BE8">
        <f>VLOOKUP(A8,[1]高一下!$A$1:$Q$584,9,0)</f>
        <v>123</v>
      </c>
      <c r="BF8" t="str">
        <f>VLOOKUP(A8,[1]高一下!$A$1:$Q$584,10,0)</f>
        <v>胡昌燕</v>
      </c>
      <c r="BG8">
        <f>VLOOKUP(A8,[1]高一下!$A$1:$Q$584,11,0)</f>
        <v>69</v>
      </c>
      <c r="BH8" t="str">
        <f>VLOOKUP(A8,[1]高一下!$A$1:$Q$584,12,0)</f>
        <v>杨吉华</v>
      </c>
      <c r="BI8">
        <f>VLOOKUP(A8,[1]高一下!$A$1:$Q$584,13,0)</f>
        <v>66</v>
      </c>
      <c r="BJ8" t="str">
        <f>VLOOKUP(A8,[1]高一下!$A$1:$Q$584,14,0)</f>
        <v>胡慧芳</v>
      </c>
      <c r="BK8">
        <f>VLOOKUP(A8,[1]高一下!$A$1:$Q$584,15,0)</f>
        <v>54</v>
      </c>
      <c r="BL8" t="str">
        <f>VLOOKUP(A8,[1]高一下!$A$1:$Q$584,16,0)</f>
        <v>金贵</v>
      </c>
      <c r="BM8">
        <f>VLOOKUP(A8,[1]高一上!A$1:W$612,5,0)</f>
        <v>89</v>
      </c>
      <c r="BN8" t="str">
        <f>VLOOKUP(A8,[1]高一上!A$1:W$612,6,0)</f>
        <v>何苗</v>
      </c>
      <c r="BO8">
        <f>VLOOKUP(A8,[1]高一上!A$1:W$612,7,0)</f>
        <v>98</v>
      </c>
      <c r="BP8" t="str">
        <f>VLOOKUP(A8,[1]高一上!A$1:W$612,8,0)</f>
        <v>黄金华</v>
      </c>
      <c r="BQ8">
        <f>VLOOKUP(A8,[1]高一上!A$1:W$612,9,0)</f>
        <v>116.5</v>
      </c>
      <c r="BR8" t="str">
        <f>VLOOKUP(A8,[1]高一上!A$1:W$612,10,0)</f>
        <v>程长寿</v>
      </c>
      <c r="BS8">
        <f>VLOOKUP(A8,[1]高一上!A$1:W$612,17,0)</f>
        <v>53</v>
      </c>
      <c r="BT8" t="str">
        <f>VLOOKUP(A8,[1]高一上!A$1:W$612,18,0)</f>
        <v>马巫各</v>
      </c>
      <c r="BU8">
        <f>VLOOKUP(A8,[1]高一上!A$1:W$612,19,0)</f>
        <v>40</v>
      </c>
      <c r="BV8" t="str">
        <f>VLOOKUP(A8,[1]高一上!A$1:W$612,20,0)</f>
        <v>胡慧芳</v>
      </c>
      <c r="BW8">
        <f>VLOOKUP(A8,[1]高一上!A$1:W$612,21,0)</f>
        <v>43</v>
      </c>
      <c r="BX8" t="str">
        <f>VLOOKUP(A8,[1]高一上!A$1:W$612,22,0)</f>
        <v>杜基次尔</v>
      </c>
      <c r="BY8">
        <f>VLOOKUP(A8,[1]中考!A$1:N$590,5,0)</f>
        <v>114</v>
      </c>
      <c r="BZ8">
        <f>VLOOKUP(A8,[1]中考!A$1:N$590,6,0)</f>
        <v>85</v>
      </c>
      <c r="CA8">
        <f>VLOOKUP(A8,[1]中考!A$1:N$590,7,0)</f>
        <v>128</v>
      </c>
      <c r="CB8">
        <f>VLOOKUP(A8,[1]中考!A$1:N$590,11,0)</f>
        <v>46</v>
      </c>
      <c r="CC8">
        <f>VLOOKUP(A8,[1]中考!A$1:N$590,12,0)</f>
        <v>34</v>
      </c>
      <c r="CD8">
        <f>VLOOKUP(A8,[1]中考!A$1:N$590,13,0)</f>
        <v>39</v>
      </c>
    </row>
    <row r="9" spans="1:82" ht="15" customHeight="1" x14ac:dyDescent="0.2">
      <c r="A9" s="1" t="s">
        <v>13</v>
      </c>
      <c r="B9" s="2">
        <v>1</v>
      </c>
      <c r="C9" s="3" t="s">
        <v>14</v>
      </c>
      <c r="D9" s="8" t="s">
        <v>1246</v>
      </c>
      <c r="E9" s="1">
        <v>121</v>
      </c>
      <c r="F9" s="10" t="s">
        <v>1256</v>
      </c>
      <c r="G9" s="1">
        <v>73</v>
      </c>
      <c r="H9" s="10" t="s">
        <v>1257</v>
      </c>
      <c r="I9" s="1">
        <v>130</v>
      </c>
      <c r="J9" s="10" t="s">
        <v>1258</v>
      </c>
      <c r="K9" s="1">
        <v>67.5</v>
      </c>
      <c r="L9" s="10" t="s">
        <v>1259</v>
      </c>
      <c r="M9" s="1">
        <v>71.5</v>
      </c>
      <c r="N9" s="10" t="s">
        <v>1260</v>
      </c>
      <c r="O9" s="1">
        <v>41</v>
      </c>
      <c r="P9" s="10" t="s">
        <v>1261</v>
      </c>
      <c r="Q9">
        <f>VLOOKUP(A9,[1]高三上!A$3:Q$629,5,0)</f>
        <v>109</v>
      </c>
      <c r="R9" t="str">
        <f>VLOOKUP(A9,[1]高三上!A$3:Q$629,6,0)</f>
        <v>叶屏</v>
      </c>
      <c r="S9">
        <f>VLOOKUP(A9,[1]高三上!A$3:Q$629,7,0)</f>
        <v>71</v>
      </c>
      <c r="T9" t="str">
        <f>VLOOKUP(A9,[1]高三上!A$3:Q$629,8,0)</f>
        <v>余玉红</v>
      </c>
      <c r="U9">
        <f>VLOOKUP(A9,[1]高三上!A$3:Q$629,9,0)</f>
        <v>132.5</v>
      </c>
      <c r="V9" t="str">
        <f>VLOOKUP(A9,[1]高三上!A$3:Q$629,10,0)</f>
        <v>胡昌燕</v>
      </c>
      <c r="W9">
        <f>VLOOKUP(A9,[1]高三上!A$3:Q$629,11,0)</f>
        <v>72</v>
      </c>
      <c r="X9" t="str">
        <f>VLOOKUP(A9,[1]高三上!A$3:Q$629,12,0)</f>
        <v>卢银楷</v>
      </c>
      <c r="Y9">
        <f>VLOOKUP(A9,[1]高三上!A$3:Q$629,13,0)</f>
        <v>67</v>
      </c>
      <c r="Z9" t="str">
        <f>VLOOKUP(A9,[1]高三上!A$3:Q$629,14,0)</f>
        <v>胡慧芳</v>
      </c>
      <c r="AA9">
        <f>VLOOKUP(A9,[1]高三上!A$3:Q$629,15,0)</f>
        <v>61</v>
      </c>
      <c r="AB9" t="str">
        <f>VLOOKUP(A9,[1]高三上!A$3:Q$629,16,0)</f>
        <v>金贵</v>
      </c>
      <c r="AC9">
        <f>VLOOKUP(A9,[1]高二下!A$1:Q$618,5,0)</f>
        <v>109</v>
      </c>
      <c r="AD9" t="str">
        <f>VLOOKUP(A9,[1]高二下!A$1:Q$618,6,0)</f>
        <v>叶屏</v>
      </c>
      <c r="AE9">
        <f>VLOOKUP(A9,[1]高二下!A$1:Q$618,7,0)</f>
        <v>87</v>
      </c>
      <c r="AF9" t="str">
        <f>VLOOKUP(A9,[1]高二下!A$1:Q$618,8,0)</f>
        <v>余玉红</v>
      </c>
      <c r="AG9">
        <f>VLOOKUP(A9,[1]高二下!A$1:Q$618,9,0)</f>
        <v>133</v>
      </c>
      <c r="AH9" t="str">
        <f>VLOOKUP(A9,[1]高二下!A$1:Q$618,10,0)</f>
        <v>胡昌燕</v>
      </c>
      <c r="AI9">
        <f>VLOOKUP(A9,[1]高二下!A$1:Q$618,11,0)</f>
        <v>68</v>
      </c>
      <c r="AJ9" t="str">
        <f>VLOOKUP(A9,[1]高二下!A$1:Q$618,12,0)</f>
        <v>卢银楷</v>
      </c>
      <c r="AK9">
        <f>VLOOKUP(A9,[1]高二下!A$1:Q$618,13,0)</f>
        <v>65</v>
      </c>
      <c r="AL9" t="str">
        <f>VLOOKUP(A9,[1]高二下!A$1:Q$618,14,0)</f>
        <v>胡慧芳</v>
      </c>
      <c r="AM9">
        <f>VLOOKUP(A9,[1]高二下!A$1:Q$618,15,0)</f>
        <v>63</v>
      </c>
      <c r="AN9" t="str">
        <f>VLOOKUP(A9,[1]高二下!A$1:Q$618,16,0)</f>
        <v>金贵</v>
      </c>
      <c r="AO9">
        <f>VLOOKUP(A9,[1]高二上!A$1:Q$571,5,0)</f>
        <v>103</v>
      </c>
      <c r="AP9" t="str">
        <f>VLOOKUP(A9,[1]高二上!A$1:Q$571,6,0)</f>
        <v>叶屏</v>
      </c>
      <c r="AQ9">
        <f>VLOOKUP(A9,[1]高二上!A$1:Q$571,7,0)</f>
        <v>94</v>
      </c>
      <c r="AR9" t="str">
        <f>VLOOKUP(A9,[1]高二上!A$1:Q$571,8,0)</f>
        <v>余玉红</v>
      </c>
      <c r="AS9">
        <f>VLOOKUP(A9,[1]高二上!A$1:Q$571,9,0)</f>
        <v>126</v>
      </c>
      <c r="AT9" t="str">
        <f>VLOOKUP(A9,[1]高二上!A$1:Q$571,10,0)</f>
        <v>胡昌燕</v>
      </c>
      <c r="AU9">
        <f>VLOOKUP(A9,[1]高二上!A$1:Q$571,11,0)</f>
        <v>65</v>
      </c>
      <c r="AV9" t="str">
        <f>VLOOKUP(A9,[1]高二上!A$1:Q$571,12,0)</f>
        <v>卢银楷</v>
      </c>
      <c r="AW9">
        <f>VLOOKUP(A9,[1]高二上!A$1:Q$571,13,0)</f>
        <v>70</v>
      </c>
      <c r="AX9" t="str">
        <f>VLOOKUP(A9,[1]高二上!A$1:Q$571,14,0)</f>
        <v>胡慧芳</v>
      </c>
      <c r="AY9">
        <f>VLOOKUP(A9,[1]高二上!A$1:Q$571,15,0)</f>
        <v>56</v>
      </c>
      <c r="AZ9" t="str">
        <f>VLOOKUP(A9,[1]高二上!A$1:Q$571,16,0)</f>
        <v>金贵</v>
      </c>
      <c r="BA9">
        <f>VLOOKUP(A9,[1]高一下!$A$1:$Q$584,5,0)</f>
        <v>104</v>
      </c>
      <c r="BB9" t="str">
        <f>VLOOKUP(A9,[1]高一下!$A$1:$Q$584,6,0)</f>
        <v>叶屏</v>
      </c>
      <c r="BC9">
        <f>VLOOKUP(A9,[1]高一下!$A$1:$Q$584,7,0)</f>
        <v>99</v>
      </c>
      <c r="BD9" t="str">
        <f>VLOOKUP(A9,[1]高一下!$A$1:$Q$584,8,0)</f>
        <v>余玉红</v>
      </c>
      <c r="BE9">
        <f>VLOOKUP(A9,[1]高一下!$A$1:$Q$584,9,0)</f>
        <v>119</v>
      </c>
      <c r="BF9" t="str">
        <f>VLOOKUP(A9,[1]高一下!$A$1:$Q$584,10,0)</f>
        <v>胡昌燕</v>
      </c>
      <c r="BG9">
        <f>VLOOKUP(A9,[1]高一下!$A$1:$Q$584,11,0)</f>
        <v>70</v>
      </c>
      <c r="BH9" t="str">
        <f>VLOOKUP(A9,[1]高一下!$A$1:$Q$584,12,0)</f>
        <v>杨吉华</v>
      </c>
      <c r="BI9">
        <f>VLOOKUP(A9,[1]高一下!$A$1:$Q$584,13,0)</f>
        <v>54</v>
      </c>
      <c r="BJ9" t="str">
        <f>VLOOKUP(A9,[1]高一下!$A$1:$Q$584,14,0)</f>
        <v>胡慧芳</v>
      </c>
      <c r="BK9">
        <f>VLOOKUP(A9,[1]高一下!$A$1:$Q$584,15,0)</f>
        <v>53</v>
      </c>
      <c r="BL9" t="str">
        <f>VLOOKUP(A9,[1]高一下!$A$1:$Q$584,16,0)</f>
        <v>金贵</v>
      </c>
      <c r="BM9">
        <f>VLOOKUP(A9,[1]高一上!A$1:W$612,5,0)</f>
        <v>102</v>
      </c>
      <c r="BN9" t="str">
        <f>VLOOKUP(A9,[1]高一上!A$1:W$612,6,0)</f>
        <v>向美娟</v>
      </c>
      <c r="BO9">
        <f>VLOOKUP(A9,[1]高一上!A$1:W$612,7,0)</f>
        <v>77</v>
      </c>
      <c r="BP9" t="str">
        <f>VLOOKUP(A9,[1]高一上!A$1:W$612,8,0)</f>
        <v>徐万雄</v>
      </c>
      <c r="BQ9">
        <f>VLOOKUP(A9,[1]高一上!A$1:W$612,9,0)</f>
        <v>114.5</v>
      </c>
      <c r="BR9" t="str">
        <f>VLOOKUP(A9,[1]高一上!A$1:W$612,10,0)</f>
        <v>聂艳梅</v>
      </c>
      <c r="BS9">
        <f>VLOOKUP(A9,[1]高一上!A$1:W$612,17,0)</f>
        <v>48</v>
      </c>
      <c r="BT9" t="str">
        <f>VLOOKUP(A9,[1]高一上!A$1:W$612,18,0)</f>
        <v>杨吉华</v>
      </c>
      <c r="BU9">
        <f>VLOOKUP(A9,[1]高一上!A$1:W$612,19,0)</f>
        <v>52</v>
      </c>
      <c r="BV9" t="str">
        <f>VLOOKUP(A9,[1]高一上!A$1:W$612,20,0)</f>
        <v>胡慧芳</v>
      </c>
      <c r="BW9">
        <f>VLOOKUP(A9,[1]高一上!A$1:W$612,21,0)</f>
        <v>61</v>
      </c>
      <c r="BX9" t="str">
        <f>VLOOKUP(A9,[1]高一上!A$1:W$612,22,0)</f>
        <v>金贵</v>
      </c>
      <c r="BY9">
        <f>VLOOKUP(A9,[1]中考!A$1:N$590,5,0)</f>
        <v>114</v>
      </c>
      <c r="BZ9">
        <f>VLOOKUP(A9,[1]中考!A$1:N$590,6,0)</f>
        <v>78</v>
      </c>
      <c r="CA9">
        <f>VLOOKUP(A9,[1]中考!A$1:N$590,7,0)</f>
        <v>136</v>
      </c>
      <c r="CB9">
        <f>VLOOKUP(A9,[1]中考!A$1:N$590,11,0)</f>
        <v>26</v>
      </c>
      <c r="CC9">
        <f>VLOOKUP(A9,[1]中考!A$1:N$590,12,0)</f>
        <v>37</v>
      </c>
      <c r="CD9">
        <f>VLOOKUP(A9,[1]中考!A$1:N$590,13,0)</f>
        <v>40</v>
      </c>
    </row>
    <row r="10" spans="1:82" ht="15" customHeight="1" x14ac:dyDescent="0.2">
      <c r="A10" s="1" t="s">
        <v>15</v>
      </c>
      <c r="B10" s="2">
        <v>1</v>
      </c>
      <c r="C10" s="3" t="s">
        <v>16</v>
      </c>
      <c r="D10" s="8" t="s">
        <v>1246</v>
      </c>
      <c r="E10" s="1">
        <v>112</v>
      </c>
      <c r="F10" s="10" t="s">
        <v>1256</v>
      </c>
      <c r="G10" s="1">
        <v>95</v>
      </c>
      <c r="H10" s="10" t="s">
        <v>1257</v>
      </c>
      <c r="I10" s="1">
        <v>83</v>
      </c>
      <c r="J10" s="10" t="s">
        <v>1258</v>
      </c>
      <c r="K10" s="1">
        <v>68.5</v>
      </c>
      <c r="L10" s="10" t="s">
        <v>1259</v>
      </c>
      <c r="M10" s="1">
        <v>73</v>
      </c>
      <c r="N10" s="10" t="s">
        <v>1260</v>
      </c>
      <c r="O10" s="1">
        <v>60</v>
      </c>
      <c r="P10" s="10" t="s">
        <v>1261</v>
      </c>
      <c r="Q10">
        <f>VLOOKUP(A10,[1]高三上!A$3:Q$629,5,0)</f>
        <v>103</v>
      </c>
      <c r="R10" t="str">
        <f>VLOOKUP(A10,[1]高三上!A$3:Q$629,6,0)</f>
        <v>叶屏</v>
      </c>
      <c r="S10">
        <f>VLOOKUP(A10,[1]高三上!A$3:Q$629,7,0)</f>
        <v>86</v>
      </c>
      <c r="T10" t="str">
        <f>VLOOKUP(A10,[1]高三上!A$3:Q$629,8,0)</f>
        <v>余玉红</v>
      </c>
      <c r="U10">
        <f>VLOOKUP(A10,[1]高三上!A$3:Q$629,9,0)</f>
        <v>109</v>
      </c>
      <c r="V10" t="str">
        <f>VLOOKUP(A10,[1]高三上!A$3:Q$629,10,0)</f>
        <v>胡昌燕</v>
      </c>
      <c r="W10">
        <f>VLOOKUP(A10,[1]高三上!A$3:Q$629,11,0)</f>
        <v>67</v>
      </c>
      <c r="X10" t="str">
        <f>VLOOKUP(A10,[1]高三上!A$3:Q$629,12,0)</f>
        <v>卢银楷</v>
      </c>
      <c r="Y10">
        <f>VLOOKUP(A10,[1]高三上!A$3:Q$629,13,0)</f>
        <v>68</v>
      </c>
      <c r="Z10" t="str">
        <f>VLOOKUP(A10,[1]高三上!A$3:Q$629,14,0)</f>
        <v>胡慧芳</v>
      </c>
      <c r="AA10">
        <f>VLOOKUP(A10,[1]高三上!A$3:Q$629,15,0)</f>
        <v>56</v>
      </c>
      <c r="AB10" t="str">
        <f>VLOOKUP(A10,[1]高三上!A$3:Q$629,16,0)</f>
        <v>金贵</v>
      </c>
      <c r="AC10">
        <f>VLOOKUP(A10,[1]高二下!A$1:Q$618,5,0)</f>
        <v>92</v>
      </c>
      <c r="AD10" t="str">
        <f>VLOOKUP(A10,[1]高二下!A$1:Q$618,6,0)</f>
        <v>叶屏</v>
      </c>
      <c r="AE10">
        <f>VLOOKUP(A10,[1]高二下!A$1:Q$618,7,0)</f>
        <v>69.5</v>
      </c>
      <c r="AF10" t="str">
        <f>VLOOKUP(A10,[1]高二下!A$1:Q$618,8,0)</f>
        <v>余玉红</v>
      </c>
      <c r="AG10">
        <f>VLOOKUP(A10,[1]高二下!A$1:Q$618,9,0)</f>
        <v>78</v>
      </c>
      <c r="AH10" t="str">
        <f>VLOOKUP(A10,[1]高二下!A$1:Q$618,10,0)</f>
        <v>胡昌燕</v>
      </c>
      <c r="AI10">
        <f>VLOOKUP(A10,[1]高二下!A$1:Q$618,11,0)</f>
        <v>51.5</v>
      </c>
      <c r="AJ10" t="str">
        <f>VLOOKUP(A10,[1]高二下!A$1:Q$618,12,0)</f>
        <v>卢银楷</v>
      </c>
      <c r="AK10">
        <f>VLOOKUP(A10,[1]高二下!A$1:Q$618,13,0)</f>
        <v>58</v>
      </c>
      <c r="AL10" t="str">
        <f>VLOOKUP(A10,[1]高二下!A$1:Q$618,14,0)</f>
        <v>胡慧芳</v>
      </c>
      <c r="AM10">
        <f>VLOOKUP(A10,[1]高二下!A$1:Q$618,15,0)</f>
        <v>67</v>
      </c>
      <c r="AN10" t="str">
        <f>VLOOKUP(A10,[1]高二下!A$1:Q$618,16,0)</f>
        <v>金贵</v>
      </c>
      <c r="AO10">
        <f>VLOOKUP(A10,[1]高二上!A$1:Q$571,5,0)</f>
        <v>105</v>
      </c>
      <c r="AP10" t="str">
        <f>VLOOKUP(A10,[1]高二上!A$1:Q$571,6,0)</f>
        <v>叶屏</v>
      </c>
      <c r="AQ10">
        <f>VLOOKUP(A10,[1]高二上!A$1:Q$571,7,0)</f>
        <v>104</v>
      </c>
      <c r="AR10" t="str">
        <f>VLOOKUP(A10,[1]高二上!A$1:Q$571,8,0)</f>
        <v>余玉红</v>
      </c>
      <c r="AS10">
        <f>VLOOKUP(A10,[1]高二上!A$1:Q$571,9,0)</f>
        <v>84.5</v>
      </c>
      <c r="AT10" t="str">
        <f>VLOOKUP(A10,[1]高二上!A$1:Q$571,10,0)</f>
        <v>胡昌燕</v>
      </c>
      <c r="AU10">
        <f>VLOOKUP(A10,[1]高二上!A$1:Q$571,11,0)</f>
        <v>63</v>
      </c>
      <c r="AV10" t="str">
        <f>VLOOKUP(A10,[1]高二上!A$1:Q$571,12,0)</f>
        <v>卢银楷</v>
      </c>
      <c r="AW10">
        <f>VLOOKUP(A10,[1]高二上!A$1:Q$571,13,0)</f>
        <v>83</v>
      </c>
      <c r="AX10" t="str">
        <f>VLOOKUP(A10,[1]高二上!A$1:Q$571,14,0)</f>
        <v>胡慧芳</v>
      </c>
      <c r="AY10">
        <f>VLOOKUP(A10,[1]高二上!A$1:Q$571,15,0)</f>
        <v>61</v>
      </c>
      <c r="AZ10" t="str">
        <f>VLOOKUP(A10,[1]高二上!A$1:Q$571,16,0)</f>
        <v>金贵</v>
      </c>
      <c r="BA10">
        <f>VLOOKUP(A10,[1]高一下!$A$1:$Q$584,5,0)</f>
        <v>83</v>
      </c>
      <c r="BB10" t="str">
        <f>VLOOKUP(A10,[1]高一下!$A$1:$Q$584,6,0)</f>
        <v>叶屏</v>
      </c>
      <c r="BC10">
        <f>VLOOKUP(A10,[1]高一下!$A$1:$Q$584,7,0)</f>
        <v>120</v>
      </c>
      <c r="BD10" t="str">
        <f>VLOOKUP(A10,[1]高一下!$A$1:$Q$584,8,0)</f>
        <v>余玉红</v>
      </c>
      <c r="BE10">
        <f>VLOOKUP(A10,[1]高一下!$A$1:$Q$584,9,0)</f>
        <v>76</v>
      </c>
      <c r="BF10" t="str">
        <f>VLOOKUP(A10,[1]高一下!$A$1:$Q$584,10,0)</f>
        <v>胡昌燕</v>
      </c>
      <c r="BG10">
        <f>VLOOKUP(A10,[1]高一下!$A$1:$Q$584,11,0)</f>
        <v>58</v>
      </c>
      <c r="BH10" t="str">
        <f>VLOOKUP(A10,[1]高一下!$A$1:$Q$584,12,0)</f>
        <v>杨吉华</v>
      </c>
      <c r="BI10">
        <f>VLOOKUP(A10,[1]高一下!$A$1:$Q$584,13,0)</f>
        <v>58</v>
      </c>
      <c r="BJ10" t="str">
        <f>VLOOKUP(A10,[1]高一下!$A$1:$Q$584,14,0)</f>
        <v>胡慧芳</v>
      </c>
      <c r="BK10">
        <f>VLOOKUP(A10,[1]高一下!$A$1:$Q$584,15,0)</f>
        <v>60</v>
      </c>
      <c r="BL10" t="str">
        <f>VLOOKUP(A10,[1]高一下!$A$1:$Q$584,16,0)</f>
        <v>金贵</v>
      </c>
      <c r="BM10">
        <f>VLOOKUP(A10,[1]高一上!A$1:W$612,5,0)</f>
        <v>83</v>
      </c>
      <c r="BN10" t="str">
        <f>VLOOKUP(A10,[1]高一上!A$1:W$612,6,0)</f>
        <v>叶屏</v>
      </c>
      <c r="BO10">
        <f>VLOOKUP(A10,[1]高一上!A$1:W$612,7,0)</f>
        <v>77</v>
      </c>
      <c r="BP10" t="str">
        <f>VLOOKUP(A10,[1]高一上!A$1:W$612,8,0)</f>
        <v>余玉红</v>
      </c>
      <c r="BQ10">
        <f>VLOOKUP(A10,[1]高一上!A$1:W$612,9,0)</f>
        <v>64.5</v>
      </c>
      <c r="BR10" t="str">
        <f>VLOOKUP(A10,[1]高一上!A$1:W$612,10,0)</f>
        <v>胡昌燕</v>
      </c>
      <c r="BS10">
        <f>VLOOKUP(A10,[1]高一上!A$1:W$612,17,0)</f>
        <v>71</v>
      </c>
      <c r="BT10" t="str">
        <f>VLOOKUP(A10,[1]高一上!A$1:W$612,18,0)</f>
        <v>杨吉华</v>
      </c>
      <c r="BU10">
        <f>VLOOKUP(A10,[1]高一上!A$1:W$612,19,0)</f>
        <v>64</v>
      </c>
      <c r="BV10" t="str">
        <f>VLOOKUP(A10,[1]高一上!A$1:W$612,20,0)</f>
        <v>胡慧芳</v>
      </c>
      <c r="BW10">
        <f>VLOOKUP(A10,[1]高一上!A$1:W$612,21,0)</f>
        <v>72</v>
      </c>
      <c r="BX10" t="str">
        <f>VLOOKUP(A10,[1]高一上!A$1:W$612,22,0)</f>
        <v>金贵</v>
      </c>
      <c r="BY10">
        <f>VLOOKUP(A10,[1]中考!A$1:N$590,5,0)</f>
        <v>93</v>
      </c>
      <c r="BZ10">
        <f>VLOOKUP(A10,[1]中考!A$1:N$590,6,0)</f>
        <v>81</v>
      </c>
      <c r="CA10">
        <f>VLOOKUP(A10,[1]中考!A$1:N$590,7,0)</f>
        <v>69</v>
      </c>
      <c r="CB10">
        <f>VLOOKUP(A10,[1]中考!A$1:N$590,11,0)</f>
        <v>40</v>
      </c>
      <c r="CC10">
        <f>VLOOKUP(A10,[1]中考!A$1:N$590,12,0)</f>
        <v>40</v>
      </c>
      <c r="CD10">
        <f>VLOOKUP(A10,[1]中考!A$1:N$590,13,0)</f>
        <v>40</v>
      </c>
    </row>
    <row r="11" spans="1:82" ht="15" customHeight="1" x14ac:dyDescent="0.2">
      <c r="A11" s="4" t="s">
        <v>17</v>
      </c>
      <c r="B11" s="2">
        <v>1</v>
      </c>
      <c r="C11" s="3" t="s">
        <v>18</v>
      </c>
      <c r="D11" s="8" t="s">
        <v>1246</v>
      </c>
      <c r="E11" s="1">
        <v>105</v>
      </c>
      <c r="F11" s="10" t="s">
        <v>1256</v>
      </c>
      <c r="G11" s="1">
        <v>87</v>
      </c>
      <c r="H11" s="10" t="s">
        <v>1257</v>
      </c>
      <c r="I11" s="1">
        <v>114</v>
      </c>
      <c r="J11" s="10" t="s">
        <v>1258</v>
      </c>
      <c r="K11" s="1">
        <v>67</v>
      </c>
      <c r="L11" s="10" t="s">
        <v>1259</v>
      </c>
      <c r="M11" s="1">
        <v>65</v>
      </c>
      <c r="N11" s="10" t="s">
        <v>1260</v>
      </c>
      <c r="O11" s="1">
        <v>49</v>
      </c>
      <c r="P11" s="10" t="s">
        <v>1261</v>
      </c>
      <c r="Q11">
        <f>VLOOKUP(A11,[1]高三上!A$3:Q$629,5,0)</f>
        <v>108</v>
      </c>
      <c r="R11" t="str">
        <f>VLOOKUP(A11,[1]高三上!A$3:Q$629,6,0)</f>
        <v>叶屏</v>
      </c>
      <c r="S11">
        <f>VLOOKUP(A11,[1]高三上!A$3:Q$629,7,0)</f>
        <v>67</v>
      </c>
      <c r="T11" t="str">
        <f>VLOOKUP(A11,[1]高三上!A$3:Q$629,8,0)</f>
        <v>余玉红</v>
      </c>
      <c r="U11">
        <f>VLOOKUP(A11,[1]高三上!A$3:Q$629,9,0)</f>
        <v>124</v>
      </c>
      <c r="V11" t="str">
        <f>VLOOKUP(A11,[1]高三上!A$3:Q$629,10,0)</f>
        <v>胡昌燕</v>
      </c>
      <c r="W11">
        <f>VLOOKUP(A11,[1]高三上!A$3:Q$629,11,0)</f>
        <v>71</v>
      </c>
      <c r="X11" t="str">
        <f>VLOOKUP(A11,[1]高三上!A$3:Q$629,12,0)</f>
        <v>卢银楷</v>
      </c>
      <c r="Y11">
        <f>VLOOKUP(A11,[1]高三上!A$3:Q$629,13,0)</f>
        <v>56</v>
      </c>
      <c r="Z11" t="str">
        <f>VLOOKUP(A11,[1]高三上!A$3:Q$629,14,0)</f>
        <v>胡慧芳</v>
      </c>
      <c r="AA11">
        <f>VLOOKUP(A11,[1]高三上!A$3:Q$629,15,0)</f>
        <v>43</v>
      </c>
      <c r="AB11" t="str">
        <f>VLOOKUP(A11,[1]高三上!A$3:Q$629,16,0)</f>
        <v>金贵</v>
      </c>
      <c r="AC11">
        <f>VLOOKUP(A11,[1]高二下!A$1:Q$618,5,0)</f>
        <v>97</v>
      </c>
      <c r="AD11" t="str">
        <f>VLOOKUP(A11,[1]高二下!A$1:Q$618,6,0)</f>
        <v>叶屏</v>
      </c>
      <c r="AE11">
        <f>VLOOKUP(A11,[1]高二下!A$1:Q$618,7,0)</f>
        <v>65.5</v>
      </c>
      <c r="AF11" t="str">
        <f>VLOOKUP(A11,[1]高二下!A$1:Q$618,8,0)</f>
        <v>余玉红</v>
      </c>
      <c r="AG11">
        <f>VLOOKUP(A11,[1]高二下!A$1:Q$618,9,0)</f>
        <v>99.5</v>
      </c>
      <c r="AH11" t="str">
        <f>VLOOKUP(A11,[1]高二下!A$1:Q$618,10,0)</f>
        <v>胡昌燕</v>
      </c>
      <c r="AI11">
        <f>VLOOKUP(A11,[1]高二下!A$1:Q$618,11,0)</f>
        <v>58.5</v>
      </c>
      <c r="AJ11" t="str">
        <f>VLOOKUP(A11,[1]高二下!A$1:Q$618,12,0)</f>
        <v>卢银楷</v>
      </c>
      <c r="AK11">
        <f>VLOOKUP(A11,[1]高二下!A$1:Q$618,13,0)</f>
        <v>39</v>
      </c>
      <c r="AL11" t="str">
        <f>VLOOKUP(A11,[1]高二下!A$1:Q$618,14,0)</f>
        <v>胡慧芳</v>
      </c>
      <c r="AM11">
        <f>VLOOKUP(A11,[1]高二下!A$1:Q$618,15,0)</f>
        <v>56</v>
      </c>
      <c r="AN11" t="str">
        <f>VLOOKUP(A11,[1]高二下!A$1:Q$618,16,0)</f>
        <v>金贵</v>
      </c>
      <c r="AO11" t="e">
        <f>VLOOKUP(A11,[1]高二上!A$1:Q$571,5,0)</f>
        <v>#N/A</v>
      </c>
      <c r="AP11" t="e">
        <f>VLOOKUP(A11,[1]高二上!A$1:Q$571,6,0)</f>
        <v>#N/A</v>
      </c>
      <c r="AQ11" t="e">
        <f>VLOOKUP(A11,[1]高二上!A$1:Q$571,7,0)</f>
        <v>#N/A</v>
      </c>
      <c r="AR11" t="e">
        <f>VLOOKUP(A11,[1]高二上!A$1:Q$571,8,0)</f>
        <v>#N/A</v>
      </c>
      <c r="AS11" t="e">
        <f>VLOOKUP(A11,[1]高二上!A$1:Q$571,9,0)</f>
        <v>#N/A</v>
      </c>
      <c r="AT11" t="e">
        <f>VLOOKUP(A11,[1]高二上!A$1:Q$571,10,0)</f>
        <v>#N/A</v>
      </c>
      <c r="AU11" t="e">
        <f>VLOOKUP(A11,[1]高二上!A$1:Q$571,11,0)</f>
        <v>#N/A</v>
      </c>
      <c r="AV11" t="e">
        <f>VLOOKUP(A11,[1]高二上!A$1:Q$571,12,0)</f>
        <v>#N/A</v>
      </c>
      <c r="AW11" t="e">
        <f>VLOOKUP(A11,[1]高二上!A$1:Q$571,13,0)</f>
        <v>#N/A</v>
      </c>
      <c r="AX11" t="e">
        <f>VLOOKUP(A11,[1]高二上!A$1:Q$571,14,0)</f>
        <v>#N/A</v>
      </c>
      <c r="AY11" t="e">
        <f>VLOOKUP(A11,[1]高二上!A$1:Q$571,15,0)</f>
        <v>#N/A</v>
      </c>
      <c r="AZ11" t="e">
        <f>VLOOKUP(A11,[1]高二上!A$1:Q$571,16,0)</f>
        <v>#N/A</v>
      </c>
      <c r="BA11" t="e">
        <f>VLOOKUP(A11,[1]高一下!$A$1:$Q$584,5,0)</f>
        <v>#N/A</v>
      </c>
      <c r="BB11" t="e">
        <f>VLOOKUP(A11,[1]高一下!$A$1:$Q$584,6,0)</f>
        <v>#N/A</v>
      </c>
      <c r="BC11" t="e">
        <f>VLOOKUP(A11,[1]高一下!$A$1:$Q$584,7,0)</f>
        <v>#N/A</v>
      </c>
      <c r="BD11" t="e">
        <f>VLOOKUP(A11,[1]高一下!$A$1:$Q$584,8,0)</f>
        <v>#N/A</v>
      </c>
      <c r="BE11" t="e">
        <f>VLOOKUP(A11,[1]高一下!$A$1:$Q$584,9,0)</f>
        <v>#N/A</v>
      </c>
      <c r="BF11" t="e">
        <f>VLOOKUP(A11,[1]高一下!$A$1:$Q$584,10,0)</f>
        <v>#N/A</v>
      </c>
      <c r="BG11" t="e">
        <f>VLOOKUP(A11,[1]高一下!$A$1:$Q$584,11,0)</f>
        <v>#N/A</v>
      </c>
      <c r="BH11" t="e">
        <f>VLOOKUP(A11,[1]高一下!$A$1:$Q$584,12,0)</f>
        <v>#N/A</v>
      </c>
      <c r="BI11" t="e">
        <f>VLOOKUP(A11,[1]高一下!$A$1:$Q$584,13,0)</f>
        <v>#N/A</v>
      </c>
      <c r="BJ11" t="e">
        <f>VLOOKUP(A11,[1]高一下!$A$1:$Q$584,14,0)</f>
        <v>#N/A</v>
      </c>
      <c r="BK11" t="e">
        <f>VLOOKUP(A11,[1]高一下!$A$1:$Q$584,15,0)</f>
        <v>#N/A</v>
      </c>
      <c r="BL11" t="e">
        <f>VLOOKUP(A11,[1]高一下!$A$1:$Q$584,16,0)</f>
        <v>#N/A</v>
      </c>
      <c r="BM11" t="e">
        <f>VLOOKUP(A11,[1]高一上!A$1:W$612,5,0)</f>
        <v>#N/A</v>
      </c>
      <c r="BN11" t="e">
        <f>VLOOKUP(A11,[1]高一上!A$1:W$612,6,0)</f>
        <v>#N/A</v>
      </c>
      <c r="BO11" t="e">
        <f>VLOOKUP(A11,[1]高一上!A$1:W$612,7,0)</f>
        <v>#N/A</v>
      </c>
      <c r="BP11" t="e">
        <f>VLOOKUP(A11,[1]高一上!A$1:W$612,8,0)</f>
        <v>#N/A</v>
      </c>
      <c r="BQ11" t="e">
        <f>VLOOKUP(A11,[1]高一上!A$1:W$612,9,0)</f>
        <v>#N/A</v>
      </c>
      <c r="BR11" t="e">
        <f>VLOOKUP(A11,[1]高一上!A$1:W$612,10,0)</f>
        <v>#N/A</v>
      </c>
      <c r="BS11" t="e">
        <f>VLOOKUP(A11,[1]高一上!A$1:W$612,17,0)</f>
        <v>#N/A</v>
      </c>
      <c r="BT11" t="e">
        <f>VLOOKUP(A11,[1]高一上!A$1:W$612,18,0)</f>
        <v>#N/A</v>
      </c>
      <c r="BU11" t="e">
        <f>VLOOKUP(A11,[1]高一上!A$1:W$612,19,0)</f>
        <v>#N/A</v>
      </c>
      <c r="BV11" t="e">
        <f>VLOOKUP(A11,[1]高一上!A$1:W$612,20,0)</f>
        <v>#N/A</v>
      </c>
      <c r="BW11" t="e">
        <f>VLOOKUP(A11,[1]高一上!A$1:W$612,21,0)</f>
        <v>#N/A</v>
      </c>
      <c r="BX11" t="e">
        <f>VLOOKUP(A11,[1]高一上!A$1:W$612,22,0)</f>
        <v>#N/A</v>
      </c>
      <c r="BY11" t="e">
        <f>VLOOKUP(A11,[1]中考!A$1:N$590,5,0)</f>
        <v>#N/A</v>
      </c>
      <c r="BZ11" t="e">
        <f>VLOOKUP(A11,[1]中考!A$1:N$590,6,0)</f>
        <v>#N/A</v>
      </c>
      <c r="CA11" t="e">
        <f>VLOOKUP(A11,[1]中考!A$1:N$590,7,0)</f>
        <v>#N/A</v>
      </c>
      <c r="CB11" t="e">
        <f>VLOOKUP(A11,[1]中考!A$1:N$590,11,0)</f>
        <v>#N/A</v>
      </c>
      <c r="CC11" t="e">
        <f>VLOOKUP(A11,[1]中考!A$1:N$590,12,0)</f>
        <v>#N/A</v>
      </c>
      <c r="CD11" t="e">
        <f>VLOOKUP(A11,[1]中考!A$1:N$590,13,0)</f>
        <v>#N/A</v>
      </c>
    </row>
    <row r="12" spans="1:82" ht="15" customHeight="1" x14ac:dyDescent="0.2">
      <c r="A12" s="1" t="s">
        <v>19</v>
      </c>
      <c r="B12" s="2">
        <v>1</v>
      </c>
      <c r="C12" s="3" t="s">
        <v>20</v>
      </c>
      <c r="D12" s="8" t="s">
        <v>1246</v>
      </c>
      <c r="E12" s="1">
        <v>105</v>
      </c>
      <c r="F12" s="10" t="s">
        <v>1256</v>
      </c>
      <c r="G12" s="1">
        <v>84</v>
      </c>
      <c r="H12" s="10" t="s">
        <v>1257</v>
      </c>
      <c r="I12" s="1">
        <v>107</v>
      </c>
      <c r="J12" s="10" t="s">
        <v>1258</v>
      </c>
      <c r="K12" s="1">
        <v>61.5</v>
      </c>
      <c r="L12" s="10" t="s">
        <v>1259</v>
      </c>
      <c r="M12" s="1">
        <v>71.5</v>
      </c>
      <c r="N12" s="10" t="s">
        <v>1260</v>
      </c>
      <c r="O12" s="1">
        <v>53</v>
      </c>
      <c r="P12" s="10" t="s">
        <v>1261</v>
      </c>
      <c r="Q12">
        <f>VLOOKUP(A12,[1]高三上!A$3:Q$629,5,0)</f>
        <v>98</v>
      </c>
      <c r="R12" t="str">
        <f>VLOOKUP(A12,[1]高三上!A$3:Q$629,6,0)</f>
        <v>叶屏</v>
      </c>
      <c r="S12">
        <f>VLOOKUP(A12,[1]高三上!A$3:Q$629,7,0)</f>
        <v>59</v>
      </c>
      <c r="T12" t="str">
        <f>VLOOKUP(A12,[1]高三上!A$3:Q$629,8,0)</f>
        <v>余玉红</v>
      </c>
      <c r="U12">
        <f>VLOOKUP(A12,[1]高三上!A$3:Q$629,9,0)</f>
        <v>88.5</v>
      </c>
      <c r="V12" t="str">
        <f>VLOOKUP(A12,[1]高三上!A$3:Q$629,10,0)</f>
        <v>胡昌燕</v>
      </c>
      <c r="W12">
        <f>VLOOKUP(A12,[1]高三上!A$3:Q$629,11,0)</f>
        <v>72</v>
      </c>
      <c r="X12" t="str">
        <f>VLOOKUP(A12,[1]高三上!A$3:Q$629,12,0)</f>
        <v>卢银楷</v>
      </c>
      <c r="Y12">
        <f>VLOOKUP(A12,[1]高三上!A$3:Q$629,13,0)</f>
        <v>53</v>
      </c>
      <c r="Z12" t="str">
        <f>VLOOKUP(A12,[1]高三上!A$3:Q$629,14,0)</f>
        <v>胡慧芳</v>
      </c>
      <c r="AA12">
        <f>VLOOKUP(A12,[1]高三上!A$3:Q$629,15,0)</f>
        <v>37</v>
      </c>
      <c r="AB12" t="str">
        <f>VLOOKUP(A12,[1]高三上!A$3:Q$629,16,0)</f>
        <v>金贵</v>
      </c>
      <c r="AC12">
        <f>VLOOKUP(A12,[1]高二下!A$1:Q$618,5,0)</f>
        <v>97</v>
      </c>
      <c r="AD12" t="str">
        <f>VLOOKUP(A12,[1]高二下!A$1:Q$618,6,0)</f>
        <v>叶屏</v>
      </c>
      <c r="AE12">
        <f>VLOOKUP(A12,[1]高二下!A$1:Q$618,7,0)</f>
        <v>58.5</v>
      </c>
      <c r="AF12" t="str">
        <f>VLOOKUP(A12,[1]高二下!A$1:Q$618,8,0)</f>
        <v>余玉红</v>
      </c>
      <c r="AG12">
        <f>VLOOKUP(A12,[1]高二下!A$1:Q$618,9,0)</f>
        <v>95</v>
      </c>
      <c r="AH12" t="str">
        <f>VLOOKUP(A12,[1]高二下!A$1:Q$618,10,0)</f>
        <v>胡昌燕</v>
      </c>
      <c r="AI12">
        <f>VLOOKUP(A12,[1]高二下!A$1:Q$618,11,0)</f>
        <v>59</v>
      </c>
      <c r="AJ12" t="str">
        <f>VLOOKUP(A12,[1]高二下!A$1:Q$618,12,0)</f>
        <v>卢银楷</v>
      </c>
      <c r="AK12">
        <f>VLOOKUP(A12,[1]高二下!A$1:Q$618,13,0)</f>
        <v>57.5</v>
      </c>
      <c r="AL12" t="str">
        <f>VLOOKUP(A12,[1]高二下!A$1:Q$618,14,0)</f>
        <v>胡慧芳</v>
      </c>
      <c r="AM12">
        <f>VLOOKUP(A12,[1]高二下!A$1:Q$618,15,0)</f>
        <v>49</v>
      </c>
      <c r="AN12" t="str">
        <f>VLOOKUP(A12,[1]高二下!A$1:Q$618,16,0)</f>
        <v>金贵</v>
      </c>
      <c r="AO12">
        <f>VLOOKUP(A12,[1]高二上!A$1:Q$571,5,0)</f>
        <v>99</v>
      </c>
      <c r="AP12" t="str">
        <f>VLOOKUP(A12,[1]高二上!A$1:Q$571,6,0)</f>
        <v>叶屏</v>
      </c>
      <c r="AQ12">
        <f>VLOOKUP(A12,[1]高二上!A$1:Q$571,7,0)</f>
        <v>88</v>
      </c>
      <c r="AR12" t="str">
        <f>VLOOKUP(A12,[1]高二上!A$1:Q$571,8,0)</f>
        <v>余玉红</v>
      </c>
      <c r="AS12">
        <f>VLOOKUP(A12,[1]高二上!A$1:Q$571,9,0)</f>
        <v>108.5</v>
      </c>
      <c r="AT12" t="str">
        <f>VLOOKUP(A12,[1]高二上!A$1:Q$571,10,0)</f>
        <v>胡昌燕</v>
      </c>
      <c r="AU12">
        <f>VLOOKUP(A12,[1]高二上!A$1:Q$571,11,0)</f>
        <v>55</v>
      </c>
      <c r="AV12" t="str">
        <f>VLOOKUP(A12,[1]高二上!A$1:Q$571,12,0)</f>
        <v>卢银楷</v>
      </c>
      <c r="AW12">
        <f>VLOOKUP(A12,[1]高二上!A$1:Q$571,13,0)</f>
        <v>79</v>
      </c>
      <c r="AX12" t="str">
        <f>VLOOKUP(A12,[1]高二上!A$1:Q$571,14,0)</f>
        <v>胡慧芳</v>
      </c>
      <c r="AY12">
        <f>VLOOKUP(A12,[1]高二上!A$1:Q$571,15,0)</f>
        <v>56</v>
      </c>
      <c r="AZ12" t="str">
        <f>VLOOKUP(A12,[1]高二上!A$1:Q$571,16,0)</f>
        <v>金贵</v>
      </c>
      <c r="BA12">
        <f>VLOOKUP(A12,[1]高一下!$A$1:$Q$584,5,0)</f>
        <v>89</v>
      </c>
      <c r="BB12" t="str">
        <f>VLOOKUP(A12,[1]高一下!$A$1:$Q$584,6,0)</f>
        <v>叶屏</v>
      </c>
      <c r="BC12">
        <f>VLOOKUP(A12,[1]高一下!$A$1:$Q$584,7,0)</f>
        <v>97</v>
      </c>
      <c r="BD12" t="str">
        <f>VLOOKUP(A12,[1]高一下!$A$1:$Q$584,8,0)</f>
        <v>余玉红</v>
      </c>
      <c r="BE12">
        <f>VLOOKUP(A12,[1]高一下!$A$1:$Q$584,9,0)</f>
        <v>101.5</v>
      </c>
      <c r="BF12" t="str">
        <f>VLOOKUP(A12,[1]高一下!$A$1:$Q$584,10,0)</f>
        <v>胡昌燕</v>
      </c>
      <c r="BG12">
        <f>VLOOKUP(A12,[1]高一下!$A$1:$Q$584,11,0)</f>
        <v>59</v>
      </c>
      <c r="BH12" t="str">
        <f>VLOOKUP(A12,[1]高一下!$A$1:$Q$584,12,0)</f>
        <v>杨吉华</v>
      </c>
      <c r="BI12">
        <f>VLOOKUP(A12,[1]高一下!$A$1:$Q$584,13,0)</f>
        <v>55</v>
      </c>
      <c r="BJ12" t="str">
        <f>VLOOKUP(A12,[1]高一下!$A$1:$Q$584,14,0)</f>
        <v>胡慧芳</v>
      </c>
      <c r="BK12">
        <f>VLOOKUP(A12,[1]高一下!$A$1:$Q$584,15,0)</f>
        <v>47</v>
      </c>
      <c r="BL12" t="str">
        <f>VLOOKUP(A12,[1]高一下!$A$1:$Q$584,16,0)</f>
        <v>金贵</v>
      </c>
      <c r="BM12">
        <f>VLOOKUP(A12,[1]高一上!A$1:W$612,5,0)</f>
        <v>76</v>
      </c>
      <c r="BN12" t="str">
        <f>VLOOKUP(A12,[1]高一上!A$1:W$612,6,0)</f>
        <v>叶屏</v>
      </c>
      <c r="BO12">
        <f>VLOOKUP(A12,[1]高一上!A$1:W$612,7,0)</f>
        <v>44</v>
      </c>
      <c r="BP12" t="str">
        <f>VLOOKUP(A12,[1]高一上!A$1:W$612,8,0)</f>
        <v>余玉红</v>
      </c>
      <c r="BQ12">
        <f>VLOOKUP(A12,[1]高一上!A$1:W$612,9,0)</f>
        <v>82</v>
      </c>
      <c r="BR12" t="str">
        <f>VLOOKUP(A12,[1]高一上!A$1:W$612,10,0)</f>
        <v>胡昌燕</v>
      </c>
      <c r="BS12">
        <f>VLOOKUP(A12,[1]高一上!A$1:W$612,17,0)</f>
        <v>36</v>
      </c>
      <c r="BT12" t="str">
        <f>VLOOKUP(A12,[1]高一上!A$1:W$612,18,0)</f>
        <v>杨吉华</v>
      </c>
      <c r="BU12">
        <f>VLOOKUP(A12,[1]高一上!A$1:W$612,19,0)</f>
        <v>42</v>
      </c>
      <c r="BV12" t="str">
        <f>VLOOKUP(A12,[1]高一上!A$1:W$612,20,0)</f>
        <v>胡慧芳</v>
      </c>
      <c r="BW12">
        <f>VLOOKUP(A12,[1]高一上!A$1:W$612,21,0)</f>
        <v>39</v>
      </c>
      <c r="BX12" t="str">
        <f>VLOOKUP(A12,[1]高一上!A$1:W$612,22,0)</f>
        <v>金贵</v>
      </c>
      <c r="BY12">
        <f>VLOOKUP(A12,[1]中考!A$1:N$590,5,0)</f>
        <v>89</v>
      </c>
      <c r="BZ12">
        <f>VLOOKUP(A12,[1]中考!A$1:N$590,6,0)</f>
        <v>66</v>
      </c>
      <c r="CA12">
        <f>VLOOKUP(A12,[1]中考!A$1:N$590,7,0)</f>
        <v>112</v>
      </c>
      <c r="CB12">
        <f>VLOOKUP(A12,[1]中考!A$1:N$590,11,0)</f>
        <v>21</v>
      </c>
      <c r="CC12">
        <f>VLOOKUP(A12,[1]中考!A$1:N$590,12,0)</f>
        <v>29</v>
      </c>
      <c r="CD12">
        <f>VLOOKUP(A12,[1]中考!A$1:N$590,13,0)</f>
        <v>26</v>
      </c>
    </row>
    <row r="13" spans="1:82" ht="15" customHeight="1" x14ac:dyDescent="0.2">
      <c r="A13" s="1" t="s">
        <v>21</v>
      </c>
      <c r="B13" s="2">
        <v>1</v>
      </c>
      <c r="C13" s="3" t="s">
        <v>22</v>
      </c>
      <c r="D13" s="8" t="s">
        <v>1246</v>
      </c>
      <c r="E13" s="1">
        <v>113</v>
      </c>
      <c r="F13" s="10" t="s">
        <v>1256</v>
      </c>
      <c r="G13" s="1">
        <v>87</v>
      </c>
      <c r="H13" s="10" t="s">
        <v>1257</v>
      </c>
      <c r="I13" s="1">
        <v>104</v>
      </c>
      <c r="J13" s="10" t="s">
        <v>1258</v>
      </c>
      <c r="K13" s="1">
        <v>61</v>
      </c>
      <c r="L13" s="10" t="s">
        <v>1259</v>
      </c>
      <c r="M13" s="1">
        <v>71</v>
      </c>
      <c r="N13" s="10" t="s">
        <v>1260</v>
      </c>
      <c r="O13" s="1">
        <v>39</v>
      </c>
      <c r="P13" s="10" t="s">
        <v>1261</v>
      </c>
      <c r="Q13">
        <f>VLOOKUP(A13,[1]高三上!A$3:Q$629,5,0)</f>
        <v>103</v>
      </c>
      <c r="R13" t="str">
        <f>VLOOKUP(A13,[1]高三上!A$3:Q$629,6,0)</f>
        <v>叶屏</v>
      </c>
      <c r="S13">
        <f>VLOOKUP(A13,[1]高三上!A$3:Q$629,7,0)</f>
        <v>80</v>
      </c>
      <c r="T13" t="str">
        <f>VLOOKUP(A13,[1]高三上!A$3:Q$629,8,0)</f>
        <v>余玉红</v>
      </c>
      <c r="U13">
        <f>VLOOKUP(A13,[1]高三上!A$3:Q$629,9,0)</f>
        <v>113.5</v>
      </c>
      <c r="V13" t="str">
        <f>VLOOKUP(A13,[1]高三上!A$3:Q$629,10,0)</f>
        <v>胡昌燕</v>
      </c>
      <c r="W13">
        <f>VLOOKUP(A13,[1]高三上!A$3:Q$629,11,0)</f>
        <v>57</v>
      </c>
      <c r="X13" t="str">
        <f>VLOOKUP(A13,[1]高三上!A$3:Q$629,12,0)</f>
        <v>卢银楷</v>
      </c>
      <c r="Y13">
        <f>VLOOKUP(A13,[1]高三上!A$3:Q$629,13,0)</f>
        <v>59</v>
      </c>
      <c r="Z13" t="str">
        <f>VLOOKUP(A13,[1]高三上!A$3:Q$629,14,0)</f>
        <v>胡慧芳</v>
      </c>
      <c r="AA13">
        <f>VLOOKUP(A13,[1]高三上!A$3:Q$629,15,0)</f>
        <v>52</v>
      </c>
      <c r="AB13" t="str">
        <f>VLOOKUP(A13,[1]高三上!A$3:Q$629,16,0)</f>
        <v>金贵</v>
      </c>
      <c r="AC13">
        <f>VLOOKUP(A13,[1]高二下!A$1:Q$618,5,0)</f>
        <v>99</v>
      </c>
      <c r="AD13" t="str">
        <f>VLOOKUP(A13,[1]高二下!A$1:Q$618,6,0)</f>
        <v>叶屏</v>
      </c>
      <c r="AE13">
        <f>VLOOKUP(A13,[1]高二下!A$1:Q$618,7,0)</f>
        <v>83</v>
      </c>
      <c r="AF13" t="str">
        <f>VLOOKUP(A13,[1]高二下!A$1:Q$618,8,0)</f>
        <v>余玉红</v>
      </c>
      <c r="AG13">
        <f>VLOOKUP(A13,[1]高二下!A$1:Q$618,9,0)</f>
        <v>104.5</v>
      </c>
      <c r="AH13" t="str">
        <f>VLOOKUP(A13,[1]高二下!A$1:Q$618,10,0)</f>
        <v>胡昌燕</v>
      </c>
      <c r="AI13">
        <f>VLOOKUP(A13,[1]高二下!A$1:Q$618,11,0)</f>
        <v>60.5</v>
      </c>
      <c r="AJ13" t="str">
        <f>VLOOKUP(A13,[1]高二下!A$1:Q$618,12,0)</f>
        <v>卢银楷</v>
      </c>
      <c r="AK13">
        <f>VLOOKUP(A13,[1]高二下!A$1:Q$618,13,0)</f>
        <v>76.5</v>
      </c>
      <c r="AL13" t="str">
        <f>VLOOKUP(A13,[1]高二下!A$1:Q$618,14,0)</f>
        <v>胡慧芳</v>
      </c>
      <c r="AM13">
        <f>VLOOKUP(A13,[1]高二下!A$1:Q$618,15,0)</f>
        <v>51</v>
      </c>
      <c r="AN13" t="str">
        <f>VLOOKUP(A13,[1]高二下!A$1:Q$618,16,0)</f>
        <v>金贵</v>
      </c>
      <c r="AO13">
        <f>VLOOKUP(A13,[1]高二上!A$1:Q$571,5,0)</f>
        <v>104</v>
      </c>
      <c r="AP13" t="str">
        <f>VLOOKUP(A13,[1]高二上!A$1:Q$571,6,0)</f>
        <v>叶屏</v>
      </c>
      <c r="AQ13">
        <f>VLOOKUP(A13,[1]高二上!A$1:Q$571,7,0)</f>
        <v>105</v>
      </c>
      <c r="AR13" t="str">
        <f>VLOOKUP(A13,[1]高二上!A$1:Q$571,8,0)</f>
        <v>余玉红</v>
      </c>
      <c r="AS13">
        <f>VLOOKUP(A13,[1]高二上!A$1:Q$571,9,0)</f>
        <v>99</v>
      </c>
      <c r="AT13" t="str">
        <f>VLOOKUP(A13,[1]高二上!A$1:Q$571,10,0)</f>
        <v>胡昌燕</v>
      </c>
      <c r="AU13">
        <f>VLOOKUP(A13,[1]高二上!A$1:Q$571,11,0)</f>
        <v>63</v>
      </c>
      <c r="AV13" t="str">
        <f>VLOOKUP(A13,[1]高二上!A$1:Q$571,12,0)</f>
        <v>卢银楷</v>
      </c>
      <c r="AW13">
        <f>VLOOKUP(A13,[1]高二上!A$1:Q$571,13,0)</f>
        <v>65</v>
      </c>
      <c r="AX13" t="str">
        <f>VLOOKUP(A13,[1]高二上!A$1:Q$571,14,0)</f>
        <v>胡慧芳</v>
      </c>
      <c r="AY13">
        <f>VLOOKUP(A13,[1]高二上!A$1:Q$571,15,0)</f>
        <v>41</v>
      </c>
      <c r="AZ13" t="str">
        <f>VLOOKUP(A13,[1]高二上!A$1:Q$571,16,0)</f>
        <v>金贵</v>
      </c>
      <c r="BA13">
        <f>VLOOKUP(A13,[1]高一下!$A$1:$Q$584,5,0)</f>
        <v>96</v>
      </c>
      <c r="BB13" t="str">
        <f>VLOOKUP(A13,[1]高一下!$A$1:$Q$584,6,0)</f>
        <v>叶屏</v>
      </c>
      <c r="BC13">
        <f>VLOOKUP(A13,[1]高一下!$A$1:$Q$584,7,0)</f>
        <v>83</v>
      </c>
      <c r="BD13" t="str">
        <f>VLOOKUP(A13,[1]高一下!$A$1:$Q$584,8,0)</f>
        <v>余玉红</v>
      </c>
      <c r="BE13">
        <f>VLOOKUP(A13,[1]高一下!$A$1:$Q$584,9,0)</f>
        <v>93.5</v>
      </c>
      <c r="BF13" t="str">
        <f>VLOOKUP(A13,[1]高一下!$A$1:$Q$584,10,0)</f>
        <v>胡昌燕</v>
      </c>
      <c r="BG13">
        <f>VLOOKUP(A13,[1]高一下!$A$1:$Q$584,11,0)</f>
        <v>62</v>
      </c>
      <c r="BH13" t="str">
        <f>VLOOKUP(A13,[1]高一下!$A$1:$Q$584,12,0)</f>
        <v>杨吉华</v>
      </c>
      <c r="BI13">
        <f>VLOOKUP(A13,[1]高一下!$A$1:$Q$584,13,0)</f>
        <v>46</v>
      </c>
      <c r="BJ13" t="str">
        <f>VLOOKUP(A13,[1]高一下!$A$1:$Q$584,14,0)</f>
        <v>胡慧芳</v>
      </c>
      <c r="BK13">
        <f>VLOOKUP(A13,[1]高一下!$A$1:$Q$584,15,0)</f>
        <v>53</v>
      </c>
      <c r="BL13" t="str">
        <f>VLOOKUP(A13,[1]高一下!$A$1:$Q$584,16,0)</f>
        <v>金贵</v>
      </c>
      <c r="BM13">
        <f>VLOOKUP(A13,[1]高一上!A$1:W$612,5,0)</f>
        <v>81</v>
      </c>
      <c r="BN13" t="str">
        <f>VLOOKUP(A13,[1]高一上!A$1:W$612,6,0)</f>
        <v>叶屏</v>
      </c>
      <c r="BO13">
        <f>VLOOKUP(A13,[1]高一上!A$1:W$612,7,0)</f>
        <v>78</v>
      </c>
      <c r="BP13" t="str">
        <f>VLOOKUP(A13,[1]高一上!A$1:W$612,8,0)</f>
        <v>余玉红</v>
      </c>
      <c r="BQ13">
        <f>VLOOKUP(A13,[1]高一上!A$1:W$612,9,0)</f>
        <v>83.5</v>
      </c>
      <c r="BR13" t="str">
        <f>VLOOKUP(A13,[1]高一上!A$1:W$612,10,0)</f>
        <v>胡昌燕</v>
      </c>
      <c r="BS13">
        <f>VLOOKUP(A13,[1]高一上!A$1:W$612,17,0)</f>
        <v>73</v>
      </c>
      <c r="BT13" t="str">
        <f>VLOOKUP(A13,[1]高一上!A$1:W$612,18,0)</f>
        <v>杨吉华</v>
      </c>
      <c r="BU13">
        <f>VLOOKUP(A13,[1]高一上!A$1:W$612,19,0)</f>
        <v>39</v>
      </c>
      <c r="BV13" t="str">
        <f>VLOOKUP(A13,[1]高一上!A$1:W$612,20,0)</f>
        <v>胡慧芳</v>
      </c>
      <c r="BW13">
        <f>VLOOKUP(A13,[1]高一上!A$1:W$612,21,0)</f>
        <v>53</v>
      </c>
      <c r="BX13" t="str">
        <f>VLOOKUP(A13,[1]高一上!A$1:W$612,22,0)</f>
        <v>金贵</v>
      </c>
      <c r="BY13">
        <f>VLOOKUP(A13,[1]中考!A$1:N$590,5,0)</f>
        <v>96</v>
      </c>
      <c r="BZ13">
        <f>VLOOKUP(A13,[1]中考!A$1:N$590,6,0)</f>
        <v>85</v>
      </c>
      <c r="CA13">
        <f>VLOOKUP(A13,[1]中考!A$1:N$590,7,0)</f>
        <v>90</v>
      </c>
      <c r="CB13">
        <f>VLOOKUP(A13,[1]中考!A$1:N$590,11,0)</f>
        <v>17</v>
      </c>
      <c r="CC13">
        <f>VLOOKUP(A13,[1]中考!A$1:N$590,12,0)</f>
        <v>39</v>
      </c>
      <c r="CD13">
        <f>VLOOKUP(A13,[1]中考!A$1:N$590,13,0)</f>
        <v>28</v>
      </c>
    </row>
    <row r="14" spans="1:82" ht="15" customHeight="1" x14ac:dyDescent="0.2">
      <c r="A14" s="4" t="s">
        <v>23</v>
      </c>
      <c r="B14" s="2">
        <v>1</v>
      </c>
      <c r="C14" s="3" t="s">
        <v>24</v>
      </c>
      <c r="D14" s="8" t="s">
        <v>1246</v>
      </c>
      <c r="E14" s="1">
        <v>105</v>
      </c>
      <c r="F14" s="10" t="s">
        <v>1256</v>
      </c>
      <c r="G14" s="1">
        <v>98</v>
      </c>
      <c r="H14" s="10" t="s">
        <v>1257</v>
      </c>
      <c r="I14" s="1">
        <v>96</v>
      </c>
      <c r="J14" s="10" t="s">
        <v>1258</v>
      </c>
      <c r="K14" s="1">
        <v>66</v>
      </c>
      <c r="L14" s="10" t="s">
        <v>1259</v>
      </c>
      <c r="M14" s="1">
        <v>65.5</v>
      </c>
      <c r="N14" s="10" t="s">
        <v>1260</v>
      </c>
      <c r="O14" s="1">
        <v>42</v>
      </c>
      <c r="P14" s="10" t="s">
        <v>1261</v>
      </c>
      <c r="Q14">
        <f>VLOOKUP(A14,[1]高三上!A$3:Q$629,5,0)</f>
        <v>98</v>
      </c>
      <c r="R14" t="str">
        <f>VLOOKUP(A14,[1]高三上!A$3:Q$629,6,0)</f>
        <v>叶屏</v>
      </c>
      <c r="S14">
        <f>VLOOKUP(A14,[1]高三上!A$3:Q$629,7,0)</f>
        <v>49</v>
      </c>
      <c r="T14" t="str">
        <f>VLOOKUP(A14,[1]高三上!A$3:Q$629,8,0)</f>
        <v>余玉红</v>
      </c>
      <c r="U14">
        <f>VLOOKUP(A14,[1]高三上!A$3:Q$629,9,0)</f>
        <v>99</v>
      </c>
      <c r="V14" t="str">
        <f>VLOOKUP(A14,[1]高三上!A$3:Q$629,10,0)</f>
        <v>胡昌燕</v>
      </c>
      <c r="W14">
        <f>VLOOKUP(A14,[1]高三上!A$3:Q$629,11,0)</f>
        <v>66</v>
      </c>
      <c r="X14" t="str">
        <f>VLOOKUP(A14,[1]高三上!A$3:Q$629,12,0)</f>
        <v>卢银楷</v>
      </c>
      <c r="Y14">
        <f>VLOOKUP(A14,[1]高三上!A$3:Q$629,13,0)</f>
        <v>65</v>
      </c>
      <c r="Z14" t="str">
        <f>VLOOKUP(A14,[1]高三上!A$3:Q$629,14,0)</f>
        <v>胡慧芳</v>
      </c>
      <c r="AA14">
        <f>VLOOKUP(A14,[1]高三上!A$3:Q$629,15,0)</f>
        <v>41</v>
      </c>
      <c r="AB14" t="str">
        <f>VLOOKUP(A14,[1]高三上!A$3:Q$629,16,0)</f>
        <v>金贵</v>
      </c>
      <c r="AC14">
        <f>VLOOKUP(A14,[1]高二下!A$1:Q$618,5,0)</f>
        <v>83.5</v>
      </c>
      <c r="AD14" t="str">
        <f>VLOOKUP(A14,[1]高二下!A$1:Q$618,6,0)</f>
        <v>叶屏</v>
      </c>
      <c r="AE14">
        <f>VLOOKUP(A14,[1]高二下!A$1:Q$618,7,0)</f>
        <v>88</v>
      </c>
      <c r="AF14" t="str">
        <f>VLOOKUP(A14,[1]高二下!A$1:Q$618,8,0)</f>
        <v>余玉红</v>
      </c>
      <c r="AG14">
        <f>VLOOKUP(A14,[1]高二下!A$1:Q$618,9,0)</f>
        <v>83.5</v>
      </c>
      <c r="AH14" t="str">
        <f>VLOOKUP(A14,[1]高二下!A$1:Q$618,10,0)</f>
        <v>胡昌燕</v>
      </c>
      <c r="AI14">
        <f>VLOOKUP(A14,[1]高二下!A$1:Q$618,11,0)</f>
        <v>56.5</v>
      </c>
      <c r="AJ14" t="str">
        <f>VLOOKUP(A14,[1]高二下!A$1:Q$618,12,0)</f>
        <v>卢银楷</v>
      </c>
      <c r="AK14">
        <f>VLOOKUP(A14,[1]高二下!A$1:Q$618,13,0)</f>
        <v>67.5</v>
      </c>
      <c r="AL14" t="str">
        <f>VLOOKUP(A14,[1]高二下!A$1:Q$618,14,0)</f>
        <v>胡慧芳</v>
      </c>
      <c r="AM14">
        <f>VLOOKUP(A14,[1]高二下!A$1:Q$618,15,0)</f>
        <v>42</v>
      </c>
      <c r="AN14" t="str">
        <f>VLOOKUP(A14,[1]高二下!A$1:Q$618,16,0)</f>
        <v>金贵</v>
      </c>
      <c r="AO14" t="e">
        <f>VLOOKUP(A14,[1]高二上!A$1:Q$571,5,0)</f>
        <v>#N/A</v>
      </c>
      <c r="AP14" t="e">
        <f>VLOOKUP(A14,[1]高二上!A$1:Q$571,6,0)</f>
        <v>#N/A</v>
      </c>
      <c r="AQ14" t="e">
        <f>VLOOKUP(A14,[1]高二上!A$1:Q$571,7,0)</f>
        <v>#N/A</v>
      </c>
      <c r="AR14" t="e">
        <f>VLOOKUP(A14,[1]高二上!A$1:Q$571,8,0)</f>
        <v>#N/A</v>
      </c>
      <c r="AS14" t="e">
        <f>VLOOKUP(A14,[1]高二上!A$1:Q$571,9,0)</f>
        <v>#N/A</v>
      </c>
      <c r="AT14" t="e">
        <f>VLOOKUP(A14,[1]高二上!A$1:Q$571,10,0)</f>
        <v>#N/A</v>
      </c>
      <c r="AU14" t="e">
        <f>VLOOKUP(A14,[1]高二上!A$1:Q$571,11,0)</f>
        <v>#N/A</v>
      </c>
      <c r="AV14" t="e">
        <f>VLOOKUP(A14,[1]高二上!A$1:Q$571,12,0)</f>
        <v>#N/A</v>
      </c>
      <c r="AW14" t="e">
        <f>VLOOKUP(A14,[1]高二上!A$1:Q$571,13,0)</f>
        <v>#N/A</v>
      </c>
      <c r="AX14" t="e">
        <f>VLOOKUP(A14,[1]高二上!A$1:Q$571,14,0)</f>
        <v>#N/A</v>
      </c>
      <c r="AY14" t="e">
        <f>VLOOKUP(A14,[1]高二上!A$1:Q$571,15,0)</f>
        <v>#N/A</v>
      </c>
      <c r="AZ14" t="e">
        <f>VLOOKUP(A14,[1]高二上!A$1:Q$571,16,0)</f>
        <v>#N/A</v>
      </c>
      <c r="BA14" t="e">
        <f>VLOOKUP(A14,[1]高一下!$A$1:$Q$584,5,0)</f>
        <v>#N/A</v>
      </c>
      <c r="BB14" t="e">
        <f>VLOOKUP(A14,[1]高一下!$A$1:$Q$584,6,0)</f>
        <v>#N/A</v>
      </c>
      <c r="BC14" t="e">
        <f>VLOOKUP(A14,[1]高一下!$A$1:$Q$584,7,0)</f>
        <v>#N/A</v>
      </c>
      <c r="BD14" t="e">
        <f>VLOOKUP(A14,[1]高一下!$A$1:$Q$584,8,0)</f>
        <v>#N/A</v>
      </c>
      <c r="BE14" t="e">
        <f>VLOOKUP(A14,[1]高一下!$A$1:$Q$584,9,0)</f>
        <v>#N/A</v>
      </c>
      <c r="BF14" t="e">
        <f>VLOOKUP(A14,[1]高一下!$A$1:$Q$584,10,0)</f>
        <v>#N/A</v>
      </c>
      <c r="BG14" t="e">
        <f>VLOOKUP(A14,[1]高一下!$A$1:$Q$584,11,0)</f>
        <v>#N/A</v>
      </c>
      <c r="BH14" t="e">
        <f>VLOOKUP(A14,[1]高一下!$A$1:$Q$584,12,0)</f>
        <v>#N/A</v>
      </c>
      <c r="BI14" t="e">
        <f>VLOOKUP(A14,[1]高一下!$A$1:$Q$584,13,0)</f>
        <v>#N/A</v>
      </c>
      <c r="BJ14" t="e">
        <f>VLOOKUP(A14,[1]高一下!$A$1:$Q$584,14,0)</f>
        <v>#N/A</v>
      </c>
      <c r="BK14" t="e">
        <f>VLOOKUP(A14,[1]高一下!$A$1:$Q$584,15,0)</f>
        <v>#N/A</v>
      </c>
      <c r="BL14" t="e">
        <f>VLOOKUP(A14,[1]高一下!$A$1:$Q$584,16,0)</f>
        <v>#N/A</v>
      </c>
      <c r="BM14" t="e">
        <f>VLOOKUP(A14,[1]高一上!A$1:W$612,5,0)</f>
        <v>#N/A</v>
      </c>
      <c r="BN14" t="e">
        <f>VLOOKUP(A14,[1]高一上!A$1:W$612,6,0)</f>
        <v>#N/A</v>
      </c>
      <c r="BO14" t="e">
        <f>VLOOKUP(A14,[1]高一上!A$1:W$612,7,0)</f>
        <v>#N/A</v>
      </c>
      <c r="BP14" t="e">
        <f>VLOOKUP(A14,[1]高一上!A$1:W$612,8,0)</f>
        <v>#N/A</v>
      </c>
      <c r="BQ14" t="e">
        <f>VLOOKUP(A14,[1]高一上!A$1:W$612,9,0)</f>
        <v>#N/A</v>
      </c>
      <c r="BR14" t="e">
        <f>VLOOKUP(A14,[1]高一上!A$1:W$612,10,0)</f>
        <v>#N/A</v>
      </c>
      <c r="BS14" t="e">
        <f>VLOOKUP(A14,[1]高一上!A$1:W$612,17,0)</f>
        <v>#N/A</v>
      </c>
      <c r="BT14" t="e">
        <f>VLOOKUP(A14,[1]高一上!A$1:W$612,18,0)</f>
        <v>#N/A</v>
      </c>
      <c r="BU14" t="e">
        <f>VLOOKUP(A14,[1]高一上!A$1:W$612,19,0)</f>
        <v>#N/A</v>
      </c>
      <c r="BV14" t="e">
        <f>VLOOKUP(A14,[1]高一上!A$1:W$612,20,0)</f>
        <v>#N/A</v>
      </c>
      <c r="BW14" t="e">
        <f>VLOOKUP(A14,[1]高一上!A$1:W$612,21,0)</f>
        <v>#N/A</v>
      </c>
      <c r="BX14" t="e">
        <f>VLOOKUP(A14,[1]高一上!A$1:W$612,22,0)</f>
        <v>#N/A</v>
      </c>
      <c r="BY14" t="e">
        <f>VLOOKUP(A14,[1]中考!A$1:N$590,5,0)</f>
        <v>#N/A</v>
      </c>
      <c r="BZ14" t="e">
        <f>VLOOKUP(A14,[1]中考!A$1:N$590,6,0)</f>
        <v>#N/A</v>
      </c>
      <c r="CA14" t="e">
        <f>VLOOKUP(A14,[1]中考!A$1:N$590,7,0)</f>
        <v>#N/A</v>
      </c>
      <c r="CB14" t="e">
        <f>VLOOKUP(A14,[1]中考!A$1:N$590,11,0)</f>
        <v>#N/A</v>
      </c>
      <c r="CC14" t="e">
        <f>VLOOKUP(A14,[1]中考!A$1:N$590,12,0)</f>
        <v>#N/A</v>
      </c>
      <c r="CD14" t="e">
        <f>VLOOKUP(A14,[1]中考!A$1:N$590,13,0)</f>
        <v>#N/A</v>
      </c>
    </row>
    <row r="15" spans="1:82" ht="15" customHeight="1" x14ac:dyDescent="0.2">
      <c r="A15" s="1" t="s">
        <v>25</v>
      </c>
      <c r="B15" s="2">
        <v>1</v>
      </c>
      <c r="C15" s="3" t="s">
        <v>26</v>
      </c>
      <c r="D15" s="8" t="s">
        <v>1246</v>
      </c>
      <c r="E15" s="1">
        <v>107</v>
      </c>
      <c r="F15" s="10" t="s">
        <v>1256</v>
      </c>
      <c r="G15" s="1">
        <v>94</v>
      </c>
      <c r="H15" s="10" t="s">
        <v>1257</v>
      </c>
      <c r="I15" s="1">
        <v>90</v>
      </c>
      <c r="J15" s="10" t="s">
        <v>1258</v>
      </c>
      <c r="K15" s="1">
        <v>69</v>
      </c>
      <c r="L15" s="10" t="s">
        <v>1259</v>
      </c>
      <c r="M15" s="1">
        <v>55</v>
      </c>
      <c r="N15" s="10" t="s">
        <v>1260</v>
      </c>
      <c r="O15" s="1">
        <v>54</v>
      </c>
      <c r="P15" s="10" t="s">
        <v>1261</v>
      </c>
      <c r="Q15">
        <f>VLOOKUP(A15,[1]高三上!A$3:Q$629,5,0)</f>
        <v>119</v>
      </c>
      <c r="R15" t="str">
        <f>VLOOKUP(A15,[1]高三上!A$3:Q$629,6,0)</f>
        <v>叶屏</v>
      </c>
      <c r="S15">
        <f>VLOOKUP(A15,[1]高三上!A$3:Q$629,7,0)</f>
        <v>67</v>
      </c>
      <c r="T15" t="str">
        <f>VLOOKUP(A15,[1]高三上!A$3:Q$629,8,0)</f>
        <v>余玉红</v>
      </c>
      <c r="U15">
        <f>VLOOKUP(A15,[1]高三上!A$3:Q$629,9,0)</f>
        <v>102.5</v>
      </c>
      <c r="V15" t="str">
        <f>VLOOKUP(A15,[1]高三上!A$3:Q$629,10,0)</f>
        <v>胡昌燕</v>
      </c>
      <c r="W15">
        <f>VLOOKUP(A15,[1]高三上!A$3:Q$629,11,0)</f>
        <v>67</v>
      </c>
      <c r="X15" t="str">
        <f>VLOOKUP(A15,[1]高三上!A$3:Q$629,12,0)</f>
        <v>卢银楷</v>
      </c>
      <c r="Y15">
        <f>VLOOKUP(A15,[1]高三上!A$3:Q$629,13,0)</f>
        <v>61</v>
      </c>
      <c r="Z15" t="str">
        <f>VLOOKUP(A15,[1]高三上!A$3:Q$629,14,0)</f>
        <v>胡慧芳</v>
      </c>
      <c r="AA15">
        <f>VLOOKUP(A15,[1]高三上!A$3:Q$629,15,0)</f>
        <v>51</v>
      </c>
      <c r="AB15" t="str">
        <f>VLOOKUP(A15,[1]高三上!A$3:Q$629,16,0)</f>
        <v>金贵</v>
      </c>
      <c r="AC15">
        <f>VLOOKUP(A15,[1]高二下!A$1:Q$618,5,0)</f>
        <v>98</v>
      </c>
      <c r="AD15" t="str">
        <f>VLOOKUP(A15,[1]高二下!A$1:Q$618,6,0)</f>
        <v>叶屏</v>
      </c>
      <c r="AE15">
        <f>VLOOKUP(A15,[1]高二下!A$1:Q$618,7,0)</f>
        <v>66.5</v>
      </c>
      <c r="AF15" t="str">
        <f>VLOOKUP(A15,[1]高二下!A$1:Q$618,8,0)</f>
        <v>余玉红</v>
      </c>
      <c r="AG15">
        <f>VLOOKUP(A15,[1]高二下!A$1:Q$618,9,0)</f>
        <v>98.5</v>
      </c>
      <c r="AH15" t="str">
        <f>VLOOKUP(A15,[1]高二下!A$1:Q$618,10,0)</f>
        <v>胡昌燕</v>
      </c>
      <c r="AI15">
        <f>VLOOKUP(A15,[1]高二下!A$1:Q$618,11,0)</f>
        <v>45.5</v>
      </c>
      <c r="AJ15" t="str">
        <f>VLOOKUP(A15,[1]高二下!A$1:Q$618,12,0)</f>
        <v>卢银楷</v>
      </c>
      <c r="AK15">
        <f>VLOOKUP(A15,[1]高二下!A$1:Q$618,13,0)</f>
        <v>55.5</v>
      </c>
      <c r="AL15" t="str">
        <f>VLOOKUP(A15,[1]高二下!A$1:Q$618,14,0)</f>
        <v>胡慧芳</v>
      </c>
      <c r="AM15">
        <f>VLOOKUP(A15,[1]高二下!A$1:Q$618,15,0)</f>
        <v>47</v>
      </c>
      <c r="AN15" t="str">
        <f>VLOOKUP(A15,[1]高二下!A$1:Q$618,16,0)</f>
        <v>金贵</v>
      </c>
      <c r="AO15">
        <f>VLOOKUP(A15,[1]高二上!A$1:Q$571,5,0)</f>
        <v>102</v>
      </c>
      <c r="AP15" t="str">
        <f>VLOOKUP(A15,[1]高二上!A$1:Q$571,6,0)</f>
        <v>叶屏</v>
      </c>
      <c r="AQ15">
        <f>VLOOKUP(A15,[1]高二上!A$1:Q$571,7,0)</f>
        <v>98</v>
      </c>
      <c r="AR15" t="str">
        <f>VLOOKUP(A15,[1]高二上!A$1:Q$571,8,0)</f>
        <v>余玉红</v>
      </c>
      <c r="AS15">
        <f>VLOOKUP(A15,[1]高二上!A$1:Q$571,9,0)</f>
        <v>92.5</v>
      </c>
      <c r="AT15" t="str">
        <f>VLOOKUP(A15,[1]高二上!A$1:Q$571,10,0)</f>
        <v>胡昌燕</v>
      </c>
      <c r="AU15">
        <f>VLOOKUP(A15,[1]高二上!A$1:Q$571,11,0)</f>
        <v>50</v>
      </c>
      <c r="AV15" t="str">
        <f>VLOOKUP(A15,[1]高二上!A$1:Q$571,12,0)</f>
        <v>卢银楷</v>
      </c>
      <c r="AW15">
        <f>VLOOKUP(A15,[1]高二上!A$1:Q$571,13,0)</f>
        <v>79</v>
      </c>
      <c r="AX15" t="str">
        <f>VLOOKUP(A15,[1]高二上!A$1:Q$571,14,0)</f>
        <v>胡慧芳</v>
      </c>
      <c r="AY15">
        <f>VLOOKUP(A15,[1]高二上!A$1:Q$571,15,0)</f>
        <v>67</v>
      </c>
      <c r="AZ15" t="str">
        <f>VLOOKUP(A15,[1]高二上!A$1:Q$571,16,0)</f>
        <v>金贵</v>
      </c>
      <c r="BA15">
        <f>VLOOKUP(A15,[1]高一下!$A$1:$Q$584,5,0)</f>
        <v>94</v>
      </c>
      <c r="BB15" t="str">
        <f>VLOOKUP(A15,[1]高一下!$A$1:$Q$584,6,0)</f>
        <v>叶屏</v>
      </c>
      <c r="BC15">
        <f>VLOOKUP(A15,[1]高一下!$A$1:$Q$584,7,0)</f>
        <v>76</v>
      </c>
      <c r="BD15" t="str">
        <f>VLOOKUP(A15,[1]高一下!$A$1:$Q$584,8,0)</f>
        <v>余玉红</v>
      </c>
      <c r="BE15">
        <f>VLOOKUP(A15,[1]高一下!$A$1:$Q$584,9,0)</f>
        <v>85.5</v>
      </c>
      <c r="BF15" t="str">
        <f>VLOOKUP(A15,[1]高一下!$A$1:$Q$584,10,0)</f>
        <v>胡昌燕</v>
      </c>
      <c r="BG15">
        <f>VLOOKUP(A15,[1]高一下!$A$1:$Q$584,11,0)</f>
        <v>60</v>
      </c>
      <c r="BH15" t="str">
        <f>VLOOKUP(A15,[1]高一下!$A$1:$Q$584,12,0)</f>
        <v>杨吉华</v>
      </c>
      <c r="BI15">
        <f>VLOOKUP(A15,[1]高一下!$A$1:$Q$584,13,0)</f>
        <v>50</v>
      </c>
      <c r="BJ15" t="str">
        <f>VLOOKUP(A15,[1]高一下!$A$1:$Q$584,14,0)</f>
        <v>胡慧芳</v>
      </c>
      <c r="BK15">
        <f>VLOOKUP(A15,[1]高一下!$A$1:$Q$584,15,0)</f>
        <v>59</v>
      </c>
      <c r="BL15" t="str">
        <f>VLOOKUP(A15,[1]高一下!$A$1:$Q$584,16,0)</f>
        <v>金贵</v>
      </c>
      <c r="BM15">
        <f>VLOOKUP(A15,[1]高一上!A$1:W$612,5,0)</f>
        <v>67</v>
      </c>
      <c r="BN15" t="str">
        <f>VLOOKUP(A15,[1]高一上!A$1:W$612,6,0)</f>
        <v>叶屏</v>
      </c>
      <c r="BO15">
        <f>VLOOKUP(A15,[1]高一上!A$1:W$612,7,0)</f>
        <v>57</v>
      </c>
      <c r="BP15" t="str">
        <f>VLOOKUP(A15,[1]高一上!A$1:W$612,8,0)</f>
        <v>余玉红</v>
      </c>
      <c r="BQ15">
        <f>VLOOKUP(A15,[1]高一上!A$1:W$612,9,0)</f>
        <v>100</v>
      </c>
      <c r="BR15" t="str">
        <f>VLOOKUP(A15,[1]高一上!A$1:W$612,10,0)</f>
        <v>胡昌燕</v>
      </c>
      <c r="BS15">
        <f>VLOOKUP(A15,[1]高一上!A$1:W$612,17,0)</f>
        <v>70</v>
      </c>
      <c r="BT15" t="str">
        <f>VLOOKUP(A15,[1]高一上!A$1:W$612,18,0)</f>
        <v>杨吉华</v>
      </c>
      <c r="BU15">
        <f>VLOOKUP(A15,[1]高一上!A$1:W$612,19,0)</f>
        <v>39</v>
      </c>
      <c r="BV15" t="str">
        <f>VLOOKUP(A15,[1]高一上!A$1:W$612,20,0)</f>
        <v>胡慧芳</v>
      </c>
      <c r="BW15">
        <f>VLOOKUP(A15,[1]高一上!A$1:W$612,21,0)</f>
        <v>51</v>
      </c>
      <c r="BX15" t="str">
        <f>VLOOKUP(A15,[1]高一上!A$1:W$612,22,0)</f>
        <v>金贵</v>
      </c>
      <c r="BY15">
        <f>VLOOKUP(A15,[1]中考!A$1:N$590,5,0)</f>
        <v>91</v>
      </c>
      <c r="BZ15">
        <f>VLOOKUP(A15,[1]中考!A$1:N$590,6,0)</f>
        <v>65</v>
      </c>
      <c r="CA15">
        <f>VLOOKUP(A15,[1]中考!A$1:N$590,7,0)</f>
        <v>121</v>
      </c>
      <c r="CB15">
        <f>VLOOKUP(A15,[1]中考!A$1:N$590,11,0)</f>
        <v>30</v>
      </c>
      <c r="CC15">
        <f>VLOOKUP(A15,[1]中考!A$1:N$590,12,0)</f>
        <v>28</v>
      </c>
      <c r="CD15">
        <f>VLOOKUP(A15,[1]中考!A$1:N$590,13,0)</f>
        <v>39</v>
      </c>
    </row>
    <row r="16" spans="1:82" ht="15" customHeight="1" x14ac:dyDescent="0.2">
      <c r="A16" s="1" t="s">
        <v>27</v>
      </c>
      <c r="B16" s="2">
        <v>1</v>
      </c>
      <c r="C16" s="3" t="s">
        <v>28</v>
      </c>
      <c r="D16" s="8" t="s">
        <v>1246</v>
      </c>
      <c r="E16" s="1">
        <v>108</v>
      </c>
      <c r="F16" s="10" t="s">
        <v>1256</v>
      </c>
      <c r="G16" s="1">
        <v>52</v>
      </c>
      <c r="H16" s="10" t="s">
        <v>1257</v>
      </c>
      <c r="I16" s="1">
        <v>125</v>
      </c>
      <c r="J16" s="10" t="s">
        <v>1258</v>
      </c>
      <c r="K16" s="1">
        <v>66</v>
      </c>
      <c r="L16" s="10" t="s">
        <v>1259</v>
      </c>
      <c r="M16" s="1">
        <v>60</v>
      </c>
      <c r="N16" s="10" t="s">
        <v>1260</v>
      </c>
      <c r="O16" s="1">
        <v>58</v>
      </c>
      <c r="P16" s="10" t="s">
        <v>1261</v>
      </c>
      <c r="Q16">
        <f>VLOOKUP(A16,[1]高三上!A$3:Q$629,5,0)</f>
        <v>93</v>
      </c>
      <c r="R16" t="str">
        <f>VLOOKUP(A16,[1]高三上!A$3:Q$629,6,0)</f>
        <v>叶屏</v>
      </c>
      <c r="S16">
        <f>VLOOKUP(A16,[1]高三上!A$3:Q$629,7,0)</f>
        <v>50</v>
      </c>
      <c r="T16" t="str">
        <f>VLOOKUP(A16,[1]高三上!A$3:Q$629,8,0)</f>
        <v>余玉红</v>
      </c>
      <c r="U16">
        <f>VLOOKUP(A16,[1]高三上!A$3:Q$629,9,0)</f>
        <v>123</v>
      </c>
      <c r="V16" t="str">
        <f>VLOOKUP(A16,[1]高三上!A$3:Q$629,10,0)</f>
        <v>胡昌燕</v>
      </c>
      <c r="W16">
        <f>VLOOKUP(A16,[1]高三上!A$3:Q$629,11,0)</f>
        <v>58</v>
      </c>
      <c r="X16" t="str">
        <f>VLOOKUP(A16,[1]高三上!A$3:Q$629,12,0)</f>
        <v>卢银楷</v>
      </c>
      <c r="Y16">
        <f>VLOOKUP(A16,[1]高三上!A$3:Q$629,13,0)</f>
        <v>60</v>
      </c>
      <c r="Z16" t="str">
        <f>VLOOKUP(A16,[1]高三上!A$3:Q$629,14,0)</f>
        <v>胡慧芳</v>
      </c>
      <c r="AA16">
        <f>VLOOKUP(A16,[1]高三上!A$3:Q$629,15,0)</f>
        <v>62</v>
      </c>
      <c r="AB16" t="str">
        <f>VLOOKUP(A16,[1]高三上!A$3:Q$629,16,0)</f>
        <v>金贵</v>
      </c>
      <c r="AC16">
        <f>VLOOKUP(A16,[1]高二下!A$1:Q$618,5,0)</f>
        <v>92.5</v>
      </c>
      <c r="AD16" t="str">
        <f>VLOOKUP(A16,[1]高二下!A$1:Q$618,6,0)</f>
        <v>叶屏</v>
      </c>
      <c r="AE16">
        <f>VLOOKUP(A16,[1]高二下!A$1:Q$618,7,0)</f>
        <v>42</v>
      </c>
      <c r="AF16" t="str">
        <f>VLOOKUP(A16,[1]高二下!A$1:Q$618,8,0)</f>
        <v>余玉红</v>
      </c>
      <c r="AG16">
        <f>VLOOKUP(A16,[1]高二下!A$1:Q$618,9,0)</f>
        <v>113.5</v>
      </c>
      <c r="AH16" t="str">
        <f>VLOOKUP(A16,[1]高二下!A$1:Q$618,10,0)</f>
        <v>胡昌燕</v>
      </c>
      <c r="AI16">
        <f>VLOOKUP(A16,[1]高二下!A$1:Q$618,11,0)</f>
        <v>64</v>
      </c>
      <c r="AJ16" t="str">
        <f>VLOOKUP(A16,[1]高二下!A$1:Q$618,12,0)</f>
        <v>卢银楷</v>
      </c>
      <c r="AK16">
        <f>VLOOKUP(A16,[1]高二下!A$1:Q$618,13,0)</f>
        <v>59</v>
      </c>
      <c r="AL16" t="str">
        <f>VLOOKUP(A16,[1]高二下!A$1:Q$618,14,0)</f>
        <v>胡慧芳</v>
      </c>
      <c r="AM16">
        <f>VLOOKUP(A16,[1]高二下!A$1:Q$618,15,0)</f>
        <v>54.5</v>
      </c>
      <c r="AN16" t="str">
        <f>VLOOKUP(A16,[1]高二下!A$1:Q$618,16,0)</f>
        <v>金贵</v>
      </c>
      <c r="AO16">
        <f>VLOOKUP(A16,[1]高二上!A$1:Q$571,5,0)</f>
        <v>94</v>
      </c>
      <c r="AP16" t="str">
        <f>VLOOKUP(A16,[1]高二上!A$1:Q$571,6,0)</f>
        <v>叶屏</v>
      </c>
      <c r="AQ16">
        <f>VLOOKUP(A16,[1]高二上!A$1:Q$571,7,0)</f>
        <v>36</v>
      </c>
      <c r="AR16" t="str">
        <f>VLOOKUP(A16,[1]高二上!A$1:Q$571,8,0)</f>
        <v>余玉红</v>
      </c>
      <c r="AS16">
        <f>VLOOKUP(A16,[1]高二上!A$1:Q$571,9,0)</f>
        <v>118.5</v>
      </c>
      <c r="AT16" t="str">
        <f>VLOOKUP(A16,[1]高二上!A$1:Q$571,10,0)</f>
        <v>胡昌燕</v>
      </c>
      <c r="AU16">
        <f>VLOOKUP(A16,[1]高二上!A$1:Q$571,11,0)</f>
        <v>52</v>
      </c>
      <c r="AV16" t="str">
        <f>VLOOKUP(A16,[1]高二上!A$1:Q$571,12,0)</f>
        <v>卢银楷</v>
      </c>
      <c r="AW16">
        <f>VLOOKUP(A16,[1]高二上!A$1:Q$571,13,0)</f>
        <v>68</v>
      </c>
      <c r="AX16" t="str">
        <f>VLOOKUP(A16,[1]高二上!A$1:Q$571,14,0)</f>
        <v>胡慧芳</v>
      </c>
      <c r="AY16">
        <f>VLOOKUP(A16,[1]高二上!A$1:Q$571,15,0)</f>
        <v>54</v>
      </c>
      <c r="AZ16" t="str">
        <f>VLOOKUP(A16,[1]高二上!A$1:Q$571,16,0)</f>
        <v>金贵</v>
      </c>
      <c r="BA16">
        <f>VLOOKUP(A16,[1]高一下!$A$1:$Q$584,5,0)</f>
        <v>94</v>
      </c>
      <c r="BB16" t="str">
        <f>VLOOKUP(A16,[1]高一下!$A$1:$Q$584,6,0)</f>
        <v>叶屏</v>
      </c>
      <c r="BC16">
        <f>VLOOKUP(A16,[1]高一下!$A$1:$Q$584,7,0)</f>
        <v>20</v>
      </c>
      <c r="BD16" t="str">
        <f>VLOOKUP(A16,[1]高一下!$A$1:$Q$584,8,0)</f>
        <v>余玉红</v>
      </c>
      <c r="BE16">
        <f>VLOOKUP(A16,[1]高一下!$A$1:$Q$584,9,0)</f>
        <v>119</v>
      </c>
      <c r="BF16" t="str">
        <f>VLOOKUP(A16,[1]高一下!$A$1:$Q$584,10,0)</f>
        <v>胡昌燕</v>
      </c>
      <c r="BG16">
        <f>VLOOKUP(A16,[1]高一下!$A$1:$Q$584,11,0)</f>
        <v>56</v>
      </c>
      <c r="BH16" t="str">
        <f>VLOOKUP(A16,[1]高一下!$A$1:$Q$584,12,0)</f>
        <v>杨吉华</v>
      </c>
      <c r="BI16">
        <f>VLOOKUP(A16,[1]高一下!$A$1:$Q$584,13,0)</f>
        <v>54</v>
      </c>
      <c r="BJ16" t="str">
        <f>VLOOKUP(A16,[1]高一下!$A$1:$Q$584,14,0)</f>
        <v>胡慧芳</v>
      </c>
      <c r="BK16">
        <f>VLOOKUP(A16,[1]高一下!$A$1:$Q$584,15,0)</f>
        <v>41</v>
      </c>
      <c r="BL16" t="str">
        <f>VLOOKUP(A16,[1]高一下!$A$1:$Q$584,16,0)</f>
        <v>金贵</v>
      </c>
      <c r="BM16">
        <f>VLOOKUP(A16,[1]高一上!A$1:W$612,5,0)</f>
        <v>86</v>
      </c>
      <c r="BN16" t="str">
        <f>VLOOKUP(A16,[1]高一上!A$1:W$612,6,0)</f>
        <v>叶屏</v>
      </c>
      <c r="BO16">
        <f>VLOOKUP(A16,[1]高一上!A$1:W$612,7,0)</f>
        <v>22</v>
      </c>
      <c r="BP16" t="str">
        <f>VLOOKUP(A16,[1]高一上!A$1:W$612,8,0)</f>
        <v>余玉红</v>
      </c>
      <c r="BQ16">
        <f>VLOOKUP(A16,[1]高一上!A$1:W$612,9,0)</f>
        <v>98.5</v>
      </c>
      <c r="BR16" t="str">
        <f>VLOOKUP(A16,[1]高一上!A$1:W$612,10,0)</f>
        <v>胡昌燕</v>
      </c>
      <c r="BS16">
        <f>VLOOKUP(A16,[1]高一上!A$1:W$612,17,0)</f>
        <v>41</v>
      </c>
      <c r="BT16" t="str">
        <f>VLOOKUP(A16,[1]高一上!A$1:W$612,18,0)</f>
        <v>杨吉华</v>
      </c>
      <c r="BU16">
        <f>VLOOKUP(A16,[1]高一上!A$1:W$612,19,0)</f>
        <v>25</v>
      </c>
      <c r="BV16" t="str">
        <f>VLOOKUP(A16,[1]高一上!A$1:W$612,20,0)</f>
        <v>胡慧芳</v>
      </c>
      <c r="BW16">
        <f>VLOOKUP(A16,[1]高一上!A$1:W$612,21,0)</f>
        <v>31</v>
      </c>
      <c r="BX16" t="str">
        <f>VLOOKUP(A16,[1]高一上!A$1:W$612,22,0)</f>
        <v>金贵</v>
      </c>
      <c r="BY16">
        <f>VLOOKUP(A16,[1]中考!A$1:N$590,5,0)</f>
        <v>103</v>
      </c>
      <c r="BZ16">
        <f>VLOOKUP(A16,[1]中考!A$1:N$590,6,0)</f>
        <v>59</v>
      </c>
      <c r="CA16">
        <f>VLOOKUP(A16,[1]中考!A$1:N$590,7,0)</f>
        <v>129</v>
      </c>
      <c r="CB16">
        <f>VLOOKUP(A16,[1]中考!A$1:N$590,11,0)</f>
        <v>27</v>
      </c>
      <c r="CC16">
        <f>VLOOKUP(A16,[1]中考!A$1:N$590,12,0)</f>
        <v>28</v>
      </c>
      <c r="CD16">
        <f>VLOOKUP(A16,[1]中考!A$1:N$590,13,0)</f>
        <v>24</v>
      </c>
    </row>
    <row r="17" spans="1:82" ht="15" customHeight="1" x14ac:dyDescent="0.2">
      <c r="A17" s="1" t="s">
        <v>29</v>
      </c>
      <c r="B17" s="2">
        <v>1</v>
      </c>
      <c r="C17" s="3" t="s">
        <v>30</v>
      </c>
      <c r="D17" s="8" t="s">
        <v>1246</v>
      </c>
      <c r="E17" s="1">
        <v>108</v>
      </c>
      <c r="F17" s="10" t="s">
        <v>1256</v>
      </c>
      <c r="G17" s="1">
        <v>70</v>
      </c>
      <c r="H17" s="10" t="s">
        <v>1257</v>
      </c>
      <c r="I17" s="1">
        <v>100</v>
      </c>
      <c r="J17" s="10" t="s">
        <v>1258</v>
      </c>
      <c r="K17" s="1">
        <v>54</v>
      </c>
      <c r="L17" s="10" t="s">
        <v>1259</v>
      </c>
      <c r="M17" s="1">
        <v>74.5</v>
      </c>
      <c r="N17" s="10" t="s">
        <v>1260</v>
      </c>
      <c r="O17" s="1">
        <v>57</v>
      </c>
      <c r="P17" s="10" t="s">
        <v>1261</v>
      </c>
      <c r="Q17">
        <f>VLOOKUP(A17,[1]高三上!A$3:Q$629,5,0)</f>
        <v>104</v>
      </c>
      <c r="R17" t="str">
        <f>VLOOKUP(A17,[1]高三上!A$3:Q$629,6,0)</f>
        <v>叶屏</v>
      </c>
      <c r="S17">
        <f>VLOOKUP(A17,[1]高三上!A$3:Q$629,7,0)</f>
        <v>55</v>
      </c>
      <c r="T17" t="str">
        <f>VLOOKUP(A17,[1]高三上!A$3:Q$629,8,0)</f>
        <v>余玉红</v>
      </c>
      <c r="U17">
        <f>VLOOKUP(A17,[1]高三上!A$3:Q$629,9,0)</f>
        <v>117</v>
      </c>
      <c r="V17" t="str">
        <f>VLOOKUP(A17,[1]高三上!A$3:Q$629,10,0)</f>
        <v>胡昌燕</v>
      </c>
      <c r="W17">
        <f>VLOOKUP(A17,[1]高三上!A$3:Q$629,11,0)</f>
        <v>68</v>
      </c>
      <c r="X17" t="str">
        <f>VLOOKUP(A17,[1]高三上!A$3:Q$629,12,0)</f>
        <v>卢银楷</v>
      </c>
      <c r="Y17">
        <f>VLOOKUP(A17,[1]高三上!A$3:Q$629,13,0)</f>
        <v>44</v>
      </c>
      <c r="Z17" t="str">
        <f>VLOOKUP(A17,[1]高三上!A$3:Q$629,14,0)</f>
        <v>胡慧芳</v>
      </c>
      <c r="AA17">
        <f>VLOOKUP(A17,[1]高三上!A$3:Q$629,15,0)</f>
        <v>40</v>
      </c>
      <c r="AB17" t="str">
        <f>VLOOKUP(A17,[1]高三上!A$3:Q$629,16,0)</f>
        <v>金贵</v>
      </c>
      <c r="AC17">
        <f>VLOOKUP(A17,[1]高二下!A$1:Q$618,5,0)</f>
        <v>84</v>
      </c>
      <c r="AD17" t="str">
        <f>VLOOKUP(A17,[1]高二下!A$1:Q$618,6,0)</f>
        <v>叶屏</v>
      </c>
      <c r="AE17">
        <f>VLOOKUP(A17,[1]高二下!A$1:Q$618,7,0)</f>
        <v>78.5</v>
      </c>
      <c r="AF17" t="str">
        <f>VLOOKUP(A17,[1]高二下!A$1:Q$618,8,0)</f>
        <v>余玉红</v>
      </c>
      <c r="AG17">
        <f>VLOOKUP(A17,[1]高二下!A$1:Q$618,9,0)</f>
        <v>116.5</v>
      </c>
      <c r="AH17" t="str">
        <f>VLOOKUP(A17,[1]高二下!A$1:Q$618,10,0)</f>
        <v>胡昌燕</v>
      </c>
      <c r="AI17">
        <f>VLOOKUP(A17,[1]高二下!A$1:Q$618,11,0)</f>
        <v>63.5</v>
      </c>
      <c r="AJ17" t="str">
        <f>VLOOKUP(A17,[1]高二下!A$1:Q$618,12,0)</f>
        <v>卢银楷</v>
      </c>
      <c r="AK17">
        <f>VLOOKUP(A17,[1]高二下!A$1:Q$618,13,0)</f>
        <v>57.5</v>
      </c>
      <c r="AL17" t="str">
        <f>VLOOKUP(A17,[1]高二下!A$1:Q$618,14,0)</f>
        <v>胡慧芳</v>
      </c>
      <c r="AM17">
        <f>VLOOKUP(A17,[1]高二下!A$1:Q$618,15,0)</f>
        <v>41</v>
      </c>
      <c r="AN17" t="str">
        <f>VLOOKUP(A17,[1]高二下!A$1:Q$618,16,0)</f>
        <v>金贵</v>
      </c>
      <c r="AO17">
        <f>VLOOKUP(A17,[1]高二上!A$1:Q$571,5,0)</f>
        <v>109</v>
      </c>
      <c r="AP17" t="str">
        <f>VLOOKUP(A17,[1]高二上!A$1:Q$571,6,0)</f>
        <v>叶屏</v>
      </c>
      <c r="AQ17">
        <f>VLOOKUP(A17,[1]高二上!A$1:Q$571,7,0)</f>
        <v>98</v>
      </c>
      <c r="AR17" t="str">
        <f>VLOOKUP(A17,[1]高二上!A$1:Q$571,8,0)</f>
        <v>余玉红</v>
      </c>
      <c r="AS17">
        <f>VLOOKUP(A17,[1]高二上!A$1:Q$571,9,0)</f>
        <v>108</v>
      </c>
      <c r="AT17" t="str">
        <f>VLOOKUP(A17,[1]高二上!A$1:Q$571,10,0)</f>
        <v>胡昌燕</v>
      </c>
      <c r="AU17">
        <f>VLOOKUP(A17,[1]高二上!A$1:Q$571,11,0)</f>
        <v>62</v>
      </c>
      <c r="AV17" t="str">
        <f>VLOOKUP(A17,[1]高二上!A$1:Q$571,12,0)</f>
        <v>卢银楷</v>
      </c>
      <c r="AW17">
        <f>VLOOKUP(A17,[1]高二上!A$1:Q$571,13,0)</f>
        <v>80</v>
      </c>
      <c r="AX17" t="str">
        <f>VLOOKUP(A17,[1]高二上!A$1:Q$571,14,0)</f>
        <v>胡慧芳</v>
      </c>
      <c r="AY17">
        <f>VLOOKUP(A17,[1]高二上!A$1:Q$571,15,0)</f>
        <v>55</v>
      </c>
      <c r="AZ17" t="str">
        <f>VLOOKUP(A17,[1]高二上!A$1:Q$571,16,0)</f>
        <v>金贵</v>
      </c>
      <c r="BA17">
        <f>VLOOKUP(A17,[1]高一下!$A$1:$Q$584,5,0)</f>
        <v>93</v>
      </c>
      <c r="BB17" t="str">
        <f>VLOOKUP(A17,[1]高一下!$A$1:$Q$584,6,0)</f>
        <v>叶屏</v>
      </c>
      <c r="BC17">
        <f>VLOOKUP(A17,[1]高一下!$A$1:$Q$584,7,0)</f>
        <v>126</v>
      </c>
      <c r="BD17" t="str">
        <f>VLOOKUP(A17,[1]高一下!$A$1:$Q$584,8,0)</f>
        <v>余玉红</v>
      </c>
      <c r="BE17">
        <f>VLOOKUP(A17,[1]高一下!$A$1:$Q$584,9,0)</f>
        <v>121.5</v>
      </c>
      <c r="BF17" t="str">
        <f>VLOOKUP(A17,[1]高一下!$A$1:$Q$584,10,0)</f>
        <v>胡昌燕</v>
      </c>
      <c r="BG17">
        <f>VLOOKUP(A17,[1]高一下!$A$1:$Q$584,11,0)</f>
        <v>70</v>
      </c>
      <c r="BH17" t="str">
        <f>VLOOKUP(A17,[1]高一下!$A$1:$Q$584,12,0)</f>
        <v>杨吉华</v>
      </c>
      <c r="BI17">
        <f>VLOOKUP(A17,[1]高一下!$A$1:$Q$584,13,0)</f>
        <v>58</v>
      </c>
      <c r="BJ17" t="str">
        <f>VLOOKUP(A17,[1]高一下!$A$1:$Q$584,14,0)</f>
        <v>胡慧芳</v>
      </c>
      <c r="BK17">
        <f>VLOOKUP(A17,[1]高一下!$A$1:$Q$584,15,0)</f>
        <v>61</v>
      </c>
      <c r="BL17" t="str">
        <f>VLOOKUP(A17,[1]高一下!$A$1:$Q$584,16,0)</f>
        <v>金贵</v>
      </c>
      <c r="BM17">
        <f>VLOOKUP(A17,[1]高一上!A$1:W$612,5,0)</f>
        <v>85</v>
      </c>
      <c r="BN17" t="str">
        <f>VLOOKUP(A17,[1]高一上!A$1:W$612,6,0)</f>
        <v>叶屏</v>
      </c>
      <c r="BO17">
        <f>VLOOKUP(A17,[1]高一上!A$1:W$612,7,0)</f>
        <v>62</v>
      </c>
      <c r="BP17" t="str">
        <f>VLOOKUP(A17,[1]高一上!A$1:W$612,8,0)</f>
        <v>余玉红</v>
      </c>
      <c r="BQ17">
        <f>VLOOKUP(A17,[1]高一上!A$1:W$612,9,0)</f>
        <v>104.5</v>
      </c>
      <c r="BR17" t="str">
        <f>VLOOKUP(A17,[1]高一上!A$1:W$612,10,0)</f>
        <v>胡昌燕</v>
      </c>
      <c r="BS17">
        <f>VLOOKUP(A17,[1]高一上!A$1:W$612,17,0)</f>
        <v>53</v>
      </c>
      <c r="BT17" t="str">
        <f>VLOOKUP(A17,[1]高一上!A$1:W$612,18,0)</f>
        <v>杨吉华</v>
      </c>
      <c r="BU17">
        <f>VLOOKUP(A17,[1]高一上!A$1:W$612,19,0)</f>
        <v>47</v>
      </c>
      <c r="BV17" t="str">
        <f>VLOOKUP(A17,[1]高一上!A$1:W$612,20,0)</f>
        <v>胡慧芳</v>
      </c>
      <c r="BW17">
        <f>VLOOKUP(A17,[1]高一上!A$1:W$612,21,0)</f>
        <v>40</v>
      </c>
      <c r="BX17" t="str">
        <f>VLOOKUP(A17,[1]高一上!A$1:W$612,22,0)</f>
        <v>金贵</v>
      </c>
      <c r="BY17">
        <f>VLOOKUP(A17,[1]中考!A$1:N$590,5,0)</f>
        <v>109</v>
      </c>
      <c r="BZ17">
        <f>VLOOKUP(A17,[1]中考!A$1:N$590,6,0)</f>
        <v>59</v>
      </c>
      <c r="CA17">
        <f>VLOOKUP(A17,[1]中考!A$1:N$590,7,0)</f>
        <v>123</v>
      </c>
      <c r="CB17">
        <f>VLOOKUP(A17,[1]中考!A$1:N$590,11,0)</f>
        <v>31</v>
      </c>
      <c r="CC17">
        <f>VLOOKUP(A17,[1]中考!A$1:N$590,12,0)</f>
        <v>34</v>
      </c>
      <c r="CD17">
        <f>VLOOKUP(A17,[1]中考!A$1:N$590,13,0)</f>
        <v>36</v>
      </c>
    </row>
    <row r="18" spans="1:82" ht="15" customHeight="1" x14ac:dyDescent="0.2">
      <c r="A18" s="1" t="s">
        <v>31</v>
      </c>
      <c r="B18" s="2">
        <v>1</v>
      </c>
      <c r="C18" s="3" t="s">
        <v>32</v>
      </c>
      <c r="D18" s="8" t="s">
        <v>1246</v>
      </c>
      <c r="E18" s="1">
        <v>104</v>
      </c>
      <c r="F18" s="10" t="s">
        <v>1256</v>
      </c>
      <c r="G18" s="1">
        <v>97</v>
      </c>
      <c r="H18" s="10" t="s">
        <v>1257</v>
      </c>
      <c r="I18" s="1">
        <v>89</v>
      </c>
      <c r="J18" s="10" t="s">
        <v>1258</v>
      </c>
      <c r="K18" s="1">
        <v>62.5</v>
      </c>
      <c r="L18" s="10" t="s">
        <v>1259</v>
      </c>
      <c r="M18" s="1">
        <v>65</v>
      </c>
      <c r="N18" s="10" t="s">
        <v>1260</v>
      </c>
      <c r="O18" s="1">
        <v>46</v>
      </c>
      <c r="P18" s="10" t="s">
        <v>1261</v>
      </c>
      <c r="Q18">
        <f>VLOOKUP(A18,[1]高三上!A$3:Q$629,5,0)</f>
        <v>100</v>
      </c>
      <c r="R18" t="str">
        <f>VLOOKUP(A18,[1]高三上!A$3:Q$629,6,0)</f>
        <v>叶屏</v>
      </c>
      <c r="S18">
        <f>VLOOKUP(A18,[1]高三上!A$3:Q$629,7,0)</f>
        <v>67</v>
      </c>
      <c r="T18" t="str">
        <f>VLOOKUP(A18,[1]高三上!A$3:Q$629,8,0)</f>
        <v>余玉红</v>
      </c>
      <c r="U18">
        <f>VLOOKUP(A18,[1]高三上!A$3:Q$629,9,0)</f>
        <v>105.5</v>
      </c>
      <c r="V18" t="str">
        <f>VLOOKUP(A18,[1]高三上!A$3:Q$629,10,0)</f>
        <v>胡昌燕</v>
      </c>
      <c r="W18">
        <f>VLOOKUP(A18,[1]高三上!A$3:Q$629,11,0)</f>
        <v>52</v>
      </c>
      <c r="X18" t="str">
        <f>VLOOKUP(A18,[1]高三上!A$3:Q$629,12,0)</f>
        <v>卢银楷</v>
      </c>
      <c r="Y18">
        <f>VLOOKUP(A18,[1]高三上!A$3:Q$629,13,0)</f>
        <v>53</v>
      </c>
      <c r="Z18" t="str">
        <f>VLOOKUP(A18,[1]高三上!A$3:Q$629,14,0)</f>
        <v>胡慧芳</v>
      </c>
      <c r="AA18">
        <f>VLOOKUP(A18,[1]高三上!A$3:Q$629,15,0)</f>
        <v>47</v>
      </c>
      <c r="AB18" t="str">
        <f>VLOOKUP(A18,[1]高三上!A$3:Q$629,16,0)</f>
        <v>金贵</v>
      </c>
      <c r="AC18">
        <f>VLOOKUP(A18,[1]高二下!A$1:Q$618,5,0)</f>
        <v>92</v>
      </c>
      <c r="AD18" t="str">
        <f>VLOOKUP(A18,[1]高二下!A$1:Q$618,6,0)</f>
        <v>叶屏</v>
      </c>
      <c r="AE18">
        <f>VLOOKUP(A18,[1]高二下!A$1:Q$618,7,0)</f>
        <v>80</v>
      </c>
      <c r="AF18" t="str">
        <f>VLOOKUP(A18,[1]高二下!A$1:Q$618,8,0)</f>
        <v>余玉红</v>
      </c>
      <c r="AG18">
        <f>VLOOKUP(A18,[1]高二下!A$1:Q$618,9,0)</f>
        <v>92.5</v>
      </c>
      <c r="AH18" t="str">
        <f>VLOOKUP(A18,[1]高二下!A$1:Q$618,10,0)</f>
        <v>胡昌燕</v>
      </c>
      <c r="AI18">
        <f>VLOOKUP(A18,[1]高二下!A$1:Q$618,11,0)</f>
        <v>58.5</v>
      </c>
      <c r="AJ18" t="str">
        <f>VLOOKUP(A18,[1]高二下!A$1:Q$618,12,0)</f>
        <v>卢银楷</v>
      </c>
      <c r="AK18">
        <f>VLOOKUP(A18,[1]高二下!A$1:Q$618,13,0)</f>
        <v>62</v>
      </c>
      <c r="AL18" t="str">
        <f>VLOOKUP(A18,[1]高二下!A$1:Q$618,14,0)</f>
        <v>胡慧芳</v>
      </c>
      <c r="AM18">
        <f>VLOOKUP(A18,[1]高二下!A$1:Q$618,15,0)</f>
        <v>46.5</v>
      </c>
      <c r="AN18" t="str">
        <f>VLOOKUP(A18,[1]高二下!A$1:Q$618,16,0)</f>
        <v>金贵</v>
      </c>
      <c r="AO18">
        <f>VLOOKUP(A18,[1]高二上!A$1:Q$571,5,0)</f>
        <v>86</v>
      </c>
      <c r="AP18" t="str">
        <f>VLOOKUP(A18,[1]高二上!A$1:Q$571,6,0)</f>
        <v>叶屏</v>
      </c>
      <c r="AQ18">
        <f>VLOOKUP(A18,[1]高二上!A$1:Q$571,7,0)</f>
        <v>116</v>
      </c>
      <c r="AR18" t="str">
        <f>VLOOKUP(A18,[1]高二上!A$1:Q$571,8,0)</f>
        <v>余玉红</v>
      </c>
      <c r="AS18">
        <f>VLOOKUP(A18,[1]高二上!A$1:Q$571,9,0)</f>
        <v>100.5</v>
      </c>
      <c r="AT18" t="str">
        <f>VLOOKUP(A18,[1]高二上!A$1:Q$571,10,0)</f>
        <v>胡昌燕</v>
      </c>
      <c r="AU18">
        <f>VLOOKUP(A18,[1]高二上!A$1:Q$571,11,0)</f>
        <v>62</v>
      </c>
      <c r="AV18" t="str">
        <f>VLOOKUP(A18,[1]高二上!A$1:Q$571,12,0)</f>
        <v>卢银楷</v>
      </c>
      <c r="AW18">
        <f>VLOOKUP(A18,[1]高二上!A$1:Q$571,13,0)</f>
        <v>64</v>
      </c>
      <c r="AX18" t="str">
        <f>VLOOKUP(A18,[1]高二上!A$1:Q$571,14,0)</f>
        <v>胡慧芳</v>
      </c>
      <c r="AY18">
        <f>VLOOKUP(A18,[1]高二上!A$1:Q$571,15,0)</f>
        <v>49</v>
      </c>
      <c r="AZ18" t="str">
        <f>VLOOKUP(A18,[1]高二上!A$1:Q$571,16,0)</f>
        <v>金贵</v>
      </c>
      <c r="BA18">
        <f>VLOOKUP(A18,[1]高一下!$A$1:$Q$584,5,0)</f>
        <v>93</v>
      </c>
      <c r="BB18" t="str">
        <f>VLOOKUP(A18,[1]高一下!$A$1:$Q$584,6,0)</f>
        <v>叶屏</v>
      </c>
      <c r="BC18">
        <f>VLOOKUP(A18,[1]高一下!$A$1:$Q$584,7,0)</f>
        <v>123</v>
      </c>
      <c r="BD18" t="str">
        <f>VLOOKUP(A18,[1]高一下!$A$1:$Q$584,8,0)</f>
        <v>余玉红</v>
      </c>
      <c r="BE18">
        <f>VLOOKUP(A18,[1]高一下!$A$1:$Q$584,9,0)</f>
        <v>101.5</v>
      </c>
      <c r="BF18" t="str">
        <f>VLOOKUP(A18,[1]高一下!$A$1:$Q$584,10,0)</f>
        <v>胡昌燕</v>
      </c>
      <c r="BG18">
        <f>VLOOKUP(A18,[1]高一下!$A$1:$Q$584,11,0)</f>
        <v>62</v>
      </c>
      <c r="BH18" t="str">
        <f>VLOOKUP(A18,[1]高一下!$A$1:$Q$584,12,0)</f>
        <v>杨吉华</v>
      </c>
      <c r="BI18">
        <f>VLOOKUP(A18,[1]高一下!$A$1:$Q$584,13,0)</f>
        <v>59</v>
      </c>
      <c r="BJ18" t="str">
        <f>VLOOKUP(A18,[1]高一下!$A$1:$Q$584,14,0)</f>
        <v>胡慧芳</v>
      </c>
      <c r="BK18">
        <f>VLOOKUP(A18,[1]高一下!$A$1:$Q$584,15,0)</f>
        <v>51</v>
      </c>
      <c r="BL18" t="str">
        <f>VLOOKUP(A18,[1]高一下!$A$1:$Q$584,16,0)</f>
        <v>金贵</v>
      </c>
      <c r="BM18">
        <f>VLOOKUP(A18,[1]高一上!A$1:W$612,5,0)</f>
        <v>84</v>
      </c>
      <c r="BN18" t="str">
        <f>VLOOKUP(A18,[1]高一上!A$1:W$612,6,0)</f>
        <v>向美娟</v>
      </c>
      <c r="BO18">
        <f>VLOOKUP(A18,[1]高一上!A$1:W$612,7,0)</f>
        <v>65</v>
      </c>
      <c r="BP18" t="str">
        <f>VLOOKUP(A18,[1]高一上!A$1:W$612,8,0)</f>
        <v>徐万雄</v>
      </c>
      <c r="BQ18">
        <f>VLOOKUP(A18,[1]高一上!A$1:W$612,9,0)</f>
        <v>96.5</v>
      </c>
      <c r="BR18" t="str">
        <f>VLOOKUP(A18,[1]高一上!A$1:W$612,10,0)</f>
        <v>聂艳梅</v>
      </c>
      <c r="BS18">
        <f>VLOOKUP(A18,[1]高一上!A$1:W$612,17,0)</f>
        <v>62</v>
      </c>
      <c r="BT18" t="str">
        <f>VLOOKUP(A18,[1]高一上!A$1:W$612,18,0)</f>
        <v>杨吉华</v>
      </c>
      <c r="BU18">
        <f>VLOOKUP(A18,[1]高一上!A$1:W$612,19,0)</f>
        <v>53</v>
      </c>
      <c r="BV18" t="str">
        <f>VLOOKUP(A18,[1]高一上!A$1:W$612,20,0)</f>
        <v>胡慧芳</v>
      </c>
      <c r="BW18">
        <f>VLOOKUP(A18,[1]高一上!A$1:W$612,21,0)</f>
        <v>56</v>
      </c>
      <c r="BX18" t="str">
        <f>VLOOKUP(A18,[1]高一上!A$1:W$612,22,0)</f>
        <v>金贵</v>
      </c>
      <c r="BY18">
        <f>VLOOKUP(A18,[1]中考!A$1:N$590,5,0)</f>
        <v>102</v>
      </c>
      <c r="BZ18">
        <f>VLOOKUP(A18,[1]中考!A$1:N$590,6,0)</f>
        <v>85</v>
      </c>
      <c r="CA18">
        <f>VLOOKUP(A18,[1]中考!A$1:N$590,7,0)</f>
        <v>127</v>
      </c>
      <c r="CB18">
        <f>VLOOKUP(A18,[1]中考!A$1:N$590,11,0)</f>
        <v>36</v>
      </c>
      <c r="CC18">
        <f>VLOOKUP(A18,[1]中考!A$1:N$590,12,0)</f>
        <v>43</v>
      </c>
      <c r="CD18">
        <f>VLOOKUP(A18,[1]中考!A$1:N$590,13,0)</f>
        <v>42</v>
      </c>
    </row>
    <row r="19" spans="1:82" ht="15" customHeight="1" x14ac:dyDescent="0.2">
      <c r="A19" s="4" t="s">
        <v>33</v>
      </c>
      <c r="B19" s="2">
        <v>1</v>
      </c>
      <c r="C19" s="3" t="s">
        <v>34</v>
      </c>
      <c r="D19" s="8" t="s">
        <v>1246</v>
      </c>
      <c r="E19" s="1">
        <v>97</v>
      </c>
      <c r="F19" s="10" t="s">
        <v>1256</v>
      </c>
      <c r="G19" s="1">
        <v>102</v>
      </c>
      <c r="H19" s="10" t="s">
        <v>1257</v>
      </c>
      <c r="I19" s="1">
        <v>84</v>
      </c>
      <c r="J19" s="10" t="s">
        <v>1258</v>
      </c>
      <c r="K19" s="1">
        <v>68</v>
      </c>
      <c r="L19" s="10" t="s">
        <v>1259</v>
      </c>
      <c r="M19" s="1">
        <v>54.5</v>
      </c>
      <c r="N19" s="10" t="s">
        <v>1260</v>
      </c>
      <c r="O19" s="1">
        <v>58</v>
      </c>
      <c r="P19" s="10" t="s">
        <v>1261</v>
      </c>
      <c r="Q19">
        <f>VLOOKUP(A19,[1]高三上!A$3:Q$629,5,0)</f>
        <v>89</v>
      </c>
      <c r="R19" t="str">
        <f>VLOOKUP(A19,[1]高三上!A$3:Q$629,6,0)</f>
        <v>叶屏</v>
      </c>
      <c r="S19">
        <f>VLOOKUP(A19,[1]高三上!A$3:Q$629,7,0)</f>
        <v>73</v>
      </c>
      <c r="T19" t="str">
        <f>VLOOKUP(A19,[1]高三上!A$3:Q$629,8,0)</f>
        <v>余玉红</v>
      </c>
      <c r="U19">
        <f>VLOOKUP(A19,[1]高三上!A$3:Q$629,9,0)</f>
        <v>95.5</v>
      </c>
      <c r="V19" t="str">
        <f>VLOOKUP(A19,[1]高三上!A$3:Q$629,10,0)</f>
        <v>胡昌燕</v>
      </c>
      <c r="W19">
        <f>VLOOKUP(A19,[1]高三上!A$3:Q$629,11,0)</f>
        <v>53</v>
      </c>
      <c r="X19" t="str">
        <f>VLOOKUP(A19,[1]高三上!A$3:Q$629,12,0)</f>
        <v>卢银楷</v>
      </c>
      <c r="Y19">
        <f>VLOOKUP(A19,[1]高三上!A$3:Q$629,13,0)</f>
        <v>56</v>
      </c>
      <c r="Z19" t="str">
        <f>VLOOKUP(A19,[1]高三上!A$3:Q$629,14,0)</f>
        <v>胡慧芳</v>
      </c>
      <c r="AA19">
        <f>VLOOKUP(A19,[1]高三上!A$3:Q$629,15,0)</f>
        <v>34</v>
      </c>
      <c r="AB19" t="str">
        <f>VLOOKUP(A19,[1]高三上!A$3:Q$629,16,0)</f>
        <v>金贵</v>
      </c>
      <c r="AC19">
        <f>VLOOKUP(A19,[1]高二下!A$1:Q$618,5,0)</f>
        <v>82</v>
      </c>
      <c r="AD19" t="str">
        <f>VLOOKUP(A19,[1]高二下!A$1:Q$618,6,0)</f>
        <v>叶屏</v>
      </c>
      <c r="AE19">
        <f>VLOOKUP(A19,[1]高二下!A$1:Q$618,7,0)</f>
        <v>70.5</v>
      </c>
      <c r="AF19" t="str">
        <f>VLOOKUP(A19,[1]高二下!A$1:Q$618,8,0)</f>
        <v>余玉红</v>
      </c>
      <c r="AG19">
        <f>VLOOKUP(A19,[1]高二下!A$1:Q$618,9,0)</f>
        <v>84.5</v>
      </c>
      <c r="AH19" t="str">
        <f>VLOOKUP(A19,[1]高二下!A$1:Q$618,10,0)</f>
        <v>胡昌燕</v>
      </c>
      <c r="AI19">
        <f>VLOOKUP(A19,[1]高二下!A$1:Q$618,11,0)</f>
        <v>49</v>
      </c>
      <c r="AJ19" t="str">
        <f>VLOOKUP(A19,[1]高二下!A$1:Q$618,12,0)</f>
        <v>卢银楷</v>
      </c>
      <c r="AK19">
        <f>VLOOKUP(A19,[1]高二下!A$1:Q$618,13,0)</f>
        <v>42</v>
      </c>
      <c r="AL19" t="str">
        <f>VLOOKUP(A19,[1]高二下!A$1:Q$618,14,0)</f>
        <v>胡慧芳</v>
      </c>
      <c r="AM19">
        <f>VLOOKUP(A19,[1]高二下!A$1:Q$618,15,0)</f>
        <v>47</v>
      </c>
      <c r="AN19" t="str">
        <f>VLOOKUP(A19,[1]高二下!A$1:Q$618,16,0)</f>
        <v>金贵</v>
      </c>
      <c r="AO19" t="e">
        <f>VLOOKUP(A19,[1]高二上!A$1:Q$571,5,0)</f>
        <v>#N/A</v>
      </c>
      <c r="AP19" t="e">
        <f>VLOOKUP(A19,[1]高二上!A$1:Q$571,6,0)</f>
        <v>#N/A</v>
      </c>
      <c r="AQ19" t="e">
        <f>VLOOKUP(A19,[1]高二上!A$1:Q$571,7,0)</f>
        <v>#N/A</v>
      </c>
      <c r="AR19" t="e">
        <f>VLOOKUP(A19,[1]高二上!A$1:Q$571,8,0)</f>
        <v>#N/A</v>
      </c>
      <c r="AS19" t="e">
        <f>VLOOKUP(A19,[1]高二上!A$1:Q$571,9,0)</f>
        <v>#N/A</v>
      </c>
      <c r="AT19" t="e">
        <f>VLOOKUP(A19,[1]高二上!A$1:Q$571,10,0)</f>
        <v>#N/A</v>
      </c>
      <c r="AU19" t="e">
        <f>VLOOKUP(A19,[1]高二上!A$1:Q$571,11,0)</f>
        <v>#N/A</v>
      </c>
      <c r="AV19" t="e">
        <f>VLOOKUP(A19,[1]高二上!A$1:Q$571,12,0)</f>
        <v>#N/A</v>
      </c>
      <c r="AW19" t="e">
        <f>VLOOKUP(A19,[1]高二上!A$1:Q$571,13,0)</f>
        <v>#N/A</v>
      </c>
      <c r="AX19" t="e">
        <f>VLOOKUP(A19,[1]高二上!A$1:Q$571,14,0)</f>
        <v>#N/A</v>
      </c>
      <c r="AY19" t="e">
        <f>VLOOKUP(A19,[1]高二上!A$1:Q$571,15,0)</f>
        <v>#N/A</v>
      </c>
      <c r="AZ19" t="e">
        <f>VLOOKUP(A19,[1]高二上!A$1:Q$571,16,0)</f>
        <v>#N/A</v>
      </c>
      <c r="BA19" t="e">
        <f>VLOOKUP(A19,[1]高一下!$A$1:$Q$584,5,0)</f>
        <v>#N/A</v>
      </c>
      <c r="BB19" t="e">
        <f>VLOOKUP(A19,[1]高一下!$A$1:$Q$584,6,0)</f>
        <v>#N/A</v>
      </c>
      <c r="BC19" t="e">
        <f>VLOOKUP(A19,[1]高一下!$A$1:$Q$584,7,0)</f>
        <v>#N/A</v>
      </c>
      <c r="BD19" t="e">
        <f>VLOOKUP(A19,[1]高一下!$A$1:$Q$584,8,0)</f>
        <v>#N/A</v>
      </c>
      <c r="BE19" t="e">
        <f>VLOOKUP(A19,[1]高一下!$A$1:$Q$584,9,0)</f>
        <v>#N/A</v>
      </c>
      <c r="BF19" t="e">
        <f>VLOOKUP(A19,[1]高一下!$A$1:$Q$584,10,0)</f>
        <v>#N/A</v>
      </c>
      <c r="BG19" t="e">
        <f>VLOOKUP(A19,[1]高一下!$A$1:$Q$584,11,0)</f>
        <v>#N/A</v>
      </c>
      <c r="BH19" t="e">
        <f>VLOOKUP(A19,[1]高一下!$A$1:$Q$584,12,0)</f>
        <v>#N/A</v>
      </c>
      <c r="BI19" t="e">
        <f>VLOOKUP(A19,[1]高一下!$A$1:$Q$584,13,0)</f>
        <v>#N/A</v>
      </c>
      <c r="BJ19" t="e">
        <f>VLOOKUP(A19,[1]高一下!$A$1:$Q$584,14,0)</f>
        <v>#N/A</v>
      </c>
      <c r="BK19" t="e">
        <f>VLOOKUP(A19,[1]高一下!$A$1:$Q$584,15,0)</f>
        <v>#N/A</v>
      </c>
      <c r="BL19" t="e">
        <f>VLOOKUP(A19,[1]高一下!$A$1:$Q$584,16,0)</f>
        <v>#N/A</v>
      </c>
      <c r="BM19" t="e">
        <f>VLOOKUP(A19,[1]高一上!A$1:W$612,5,0)</f>
        <v>#N/A</v>
      </c>
      <c r="BN19" t="e">
        <f>VLOOKUP(A19,[1]高一上!A$1:W$612,6,0)</f>
        <v>#N/A</v>
      </c>
      <c r="BO19" t="e">
        <f>VLOOKUP(A19,[1]高一上!A$1:W$612,7,0)</f>
        <v>#N/A</v>
      </c>
      <c r="BP19" t="e">
        <f>VLOOKUP(A19,[1]高一上!A$1:W$612,8,0)</f>
        <v>#N/A</v>
      </c>
      <c r="BQ19" t="e">
        <f>VLOOKUP(A19,[1]高一上!A$1:W$612,9,0)</f>
        <v>#N/A</v>
      </c>
      <c r="BR19" t="e">
        <f>VLOOKUP(A19,[1]高一上!A$1:W$612,10,0)</f>
        <v>#N/A</v>
      </c>
      <c r="BS19" t="e">
        <f>VLOOKUP(A19,[1]高一上!A$1:W$612,17,0)</f>
        <v>#N/A</v>
      </c>
      <c r="BT19" t="e">
        <f>VLOOKUP(A19,[1]高一上!A$1:W$612,18,0)</f>
        <v>#N/A</v>
      </c>
      <c r="BU19" t="e">
        <f>VLOOKUP(A19,[1]高一上!A$1:W$612,19,0)</f>
        <v>#N/A</v>
      </c>
      <c r="BV19" t="e">
        <f>VLOOKUP(A19,[1]高一上!A$1:W$612,20,0)</f>
        <v>#N/A</v>
      </c>
      <c r="BW19" t="e">
        <f>VLOOKUP(A19,[1]高一上!A$1:W$612,21,0)</f>
        <v>#N/A</v>
      </c>
      <c r="BX19" t="e">
        <f>VLOOKUP(A19,[1]高一上!A$1:W$612,22,0)</f>
        <v>#N/A</v>
      </c>
      <c r="BY19" t="e">
        <f>VLOOKUP(A19,[1]中考!A$1:N$590,5,0)</f>
        <v>#N/A</v>
      </c>
      <c r="BZ19" t="e">
        <f>VLOOKUP(A19,[1]中考!A$1:N$590,6,0)</f>
        <v>#N/A</v>
      </c>
      <c r="CA19" t="e">
        <f>VLOOKUP(A19,[1]中考!A$1:N$590,7,0)</f>
        <v>#N/A</v>
      </c>
      <c r="CB19" t="e">
        <f>VLOOKUP(A19,[1]中考!A$1:N$590,11,0)</f>
        <v>#N/A</v>
      </c>
      <c r="CC19" t="e">
        <f>VLOOKUP(A19,[1]中考!A$1:N$590,12,0)</f>
        <v>#N/A</v>
      </c>
      <c r="CD19" t="e">
        <f>VLOOKUP(A19,[1]中考!A$1:N$590,13,0)</f>
        <v>#N/A</v>
      </c>
    </row>
    <row r="20" spans="1:82" ht="15" customHeight="1" x14ac:dyDescent="0.2">
      <c r="A20" s="1" t="s">
        <v>35</v>
      </c>
      <c r="B20" s="2">
        <v>1</v>
      </c>
      <c r="C20" s="3" t="s">
        <v>36</v>
      </c>
      <c r="D20" s="8" t="s">
        <v>1246</v>
      </c>
      <c r="E20" s="1">
        <v>97</v>
      </c>
      <c r="F20" s="10" t="s">
        <v>1256</v>
      </c>
      <c r="G20" s="1">
        <v>81</v>
      </c>
      <c r="H20" s="10" t="s">
        <v>1257</v>
      </c>
      <c r="I20" s="1">
        <v>71</v>
      </c>
      <c r="J20" s="10" t="s">
        <v>1258</v>
      </c>
      <c r="K20" s="1">
        <v>77.5</v>
      </c>
      <c r="L20" s="10" t="s">
        <v>1259</v>
      </c>
      <c r="M20" s="1">
        <v>72</v>
      </c>
      <c r="N20" s="10" t="s">
        <v>1260</v>
      </c>
      <c r="O20" s="1">
        <v>64</v>
      </c>
      <c r="P20" s="10" t="s">
        <v>1261</v>
      </c>
      <c r="Q20">
        <f>VLOOKUP(A20,[1]高三上!A$3:Q$629,5,0)</f>
        <v>106</v>
      </c>
      <c r="R20" t="str">
        <f>VLOOKUP(A20,[1]高三上!A$3:Q$629,6,0)</f>
        <v>叶屏</v>
      </c>
      <c r="S20">
        <f>VLOOKUP(A20,[1]高三上!A$3:Q$629,7,0)</f>
        <v>81</v>
      </c>
      <c r="T20" t="str">
        <f>VLOOKUP(A20,[1]高三上!A$3:Q$629,8,0)</f>
        <v>余玉红</v>
      </c>
      <c r="U20">
        <f>VLOOKUP(A20,[1]高三上!A$3:Q$629,9,0)</f>
        <v>63</v>
      </c>
      <c r="V20" t="str">
        <f>VLOOKUP(A20,[1]高三上!A$3:Q$629,10,0)</f>
        <v>胡昌燕</v>
      </c>
      <c r="W20">
        <f>VLOOKUP(A20,[1]高三上!A$3:Q$629,11,0)</f>
        <v>56</v>
      </c>
      <c r="X20" t="str">
        <f>VLOOKUP(A20,[1]高三上!A$3:Q$629,12,0)</f>
        <v>卢银楷</v>
      </c>
      <c r="Y20">
        <f>VLOOKUP(A20,[1]高三上!A$3:Q$629,13,0)</f>
        <v>72</v>
      </c>
      <c r="Z20" t="str">
        <f>VLOOKUP(A20,[1]高三上!A$3:Q$629,14,0)</f>
        <v>胡慧芳</v>
      </c>
      <c r="AA20">
        <f>VLOOKUP(A20,[1]高三上!A$3:Q$629,15,0)</f>
        <v>57</v>
      </c>
      <c r="AB20" t="str">
        <f>VLOOKUP(A20,[1]高三上!A$3:Q$629,16,0)</f>
        <v>金贵</v>
      </c>
      <c r="AC20">
        <f>VLOOKUP(A20,[1]高二下!A$1:Q$618,5,0)</f>
        <v>103.5</v>
      </c>
      <c r="AD20" t="str">
        <f>VLOOKUP(A20,[1]高二下!A$1:Q$618,6,0)</f>
        <v>叶屏</v>
      </c>
      <c r="AE20">
        <f>VLOOKUP(A20,[1]高二下!A$1:Q$618,7,0)</f>
        <v>66.5</v>
      </c>
      <c r="AF20" t="str">
        <f>VLOOKUP(A20,[1]高二下!A$1:Q$618,8,0)</f>
        <v>余玉红</v>
      </c>
      <c r="AG20">
        <f>VLOOKUP(A20,[1]高二下!A$1:Q$618,9,0)</f>
        <v>75</v>
      </c>
      <c r="AH20" t="str">
        <f>VLOOKUP(A20,[1]高二下!A$1:Q$618,10,0)</f>
        <v>胡昌燕</v>
      </c>
      <c r="AI20">
        <f>VLOOKUP(A20,[1]高二下!A$1:Q$618,11,0)</f>
        <v>55</v>
      </c>
      <c r="AJ20" t="str">
        <f>VLOOKUP(A20,[1]高二下!A$1:Q$618,12,0)</f>
        <v>卢银楷</v>
      </c>
      <c r="AK20">
        <f>VLOOKUP(A20,[1]高二下!A$1:Q$618,13,0)</f>
        <v>71.5</v>
      </c>
      <c r="AL20" t="str">
        <f>VLOOKUP(A20,[1]高二下!A$1:Q$618,14,0)</f>
        <v>胡慧芳</v>
      </c>
      <c r="AM20">
        <f>VLOOKUP(A20,[1]高二下!A$1:Q$618,15,0)</f>
        <v>54</v>
      </c>
      <c r="AN20" t="str">
        <f>VLOOKUP(A20,[1]高二下!A$1:Q$618,16,0)</f>
        <v>金贵</v>
      </c>
      <c r="AO20">
        <f>VLOOKUP(A20,[1]高二上!A$1:Q$571,5,0)</f>
        <v>101</v>
      </c>
      <c r="AP20" t="str">
        <f>VLOOKUP(A20,[1]高二上!A$1:Q$571,6,0)</f>
        <v>叶屏</v>
      </c>
      <c r="AQ20">
        <f>VLOOKUP(A20,[1]高二上!A$1:Q$571,7,0)</f>
        <v>85</v>
      </c>
      <c r="AR20" t="str">
        <f>VLOOKUP(A20,[1]高二上!A$1:Q$571,8,0)</f>
        <v>余玉红</v>
      </c>
      <c r="AS20">
        <f>VLOOKUP(A20,[1]高二上!A$1:Q$571,9,0)</f>
        <v>72.5</v>
      </c>
      <c r="AT20" t="str">
        <f>VLOOKUP(A20,[1]高二上!A$1:Q$571,10,0)</f>
        <v>胡昌燕</v>
      </c>
      <c r="AU20">
        <f>VLOOKUP(A20,[1]高二上!A$1:Q$571,11,0)</f>
        <v>52</v>
      </c>
      <c r="AV20" t="str">
        <f>VLOOKUP(A20,[1]高二上!A$1:Q$571,12,0)</f>
        <v>卢银楷</v>
      </c>
      <c r="AW20">
        <f>VLOOKUP(A20,[1]高二上!A$1:Q$571,13,0)</f>
        <v>82</v>
      </c>
      <c r="AX20" t="str">
        <f>VLOOKUP(A20,[1]高二上!A$1:Q$571,14,0)</f>
        <v>胡慧芳</v>
      </c>
      <c r="AY20">
        <f>VLOOKUP(A20,[1]高二上!A$1:Q$571,15,0)</f>
        <v>65</v>
      </c>
      <c r="AZ20" t="str">
        <f>VLOOKUP(A20,[1]高二上!A$1:Q$571,16,0)</f>
        <v>金贵</v>
      </c>
      <c r="BA20">
        <f>VLOOKUP(A20,[1]高一下!$A$1:$Q$584,5,0)</f>
        <v>100</v>
      </c>
      <c r="BB20" t="str">
        <f>VLOOKUP(A20,[1]高一下!$A$1:$Q$584,6,0)</f>
        <v>叶屏</v>
      </c>
      <c r="BC20">
        <f>VLOOKUP(A20,[1]高一下!$A$1:$Q$584,7,0)</f>
        <v>106</v>
      </c>
      <c r="BD20" t="str">
        <f>VLOOKUP(A20,[1]高一下!$A$1:$Q$584,8,0)</f>
        <v>余玉红</v>
      </c>
      <c r="BE20">
        <f>VLOOKUP(A20,[1]高一下!$A$1:$Q$584,9,0)</f>
        <v>58</v>
      </c>
      <c r="BF20" t="str">
        <f>VLOOKUP(A20,[1]高一下!$A$1:$Q$584,10,0)</f>
        <v>胡昌燕</v>
      </c>
      <c r="BG20">
        <f>VLOOKUP(A20,[1]高一下!$A$1:$Q$584,11,0)</f>
        <v>60</v>
      </c>
      <c r="BH20" t="str">
        <f>VLOOKUP(A20,[1]高一下!$A$1:$Q$584,12,0)</f>
        <v>杨吉华</v>
      </c>
      <c r="BI20">
        <f>VLOOKUP(A20,[1]高一下!$A$1:$Q$584,13,0)</f>
        <v>66</v>
      </c>
      <c r="BJ20" t="str">
        <f>VLOOKUP(A20,[1]高一下!$A$1:$Q$584,14,0)</f>
        <v>胡慧芳</v>
      </c>
      <c r="BK20">
        <f>VLOOKUP(A20,[1]高一下!$A$1:$Q$584,15,0)</f>
        <v>63</v>
      </c>
      <c r="BL20" t="str">
        <f>VLOOKUP(A20,[1]高一下!$A$1:$Q$584,16,0)</f>
        <v>金贵</v>
      </c>
      <c r="BM20">
        <f>VLOOKUP(A20,[1]高一上!A$1:W$612,5,0)</f>
        <v>92</v>
      </c>
      <c r="BN20" t="str">
        <f>VLOOKUP(A20,[1]高一上!A$1:W$612,6,0)</f>
        <v>叶屏</v>
      </c>
      <c r="BO20">
        <f>VLOOKUP(A20,[1]高一上!A$1:W$612,7,0)</f>
        <v>62</v>
      </c>
      <c r="BP20" t="str">
        <f>VLOOKUP(A20,[1]高一上!A$1:W$612,8,0)</f>
        <v>余玉红</v>
      </c>
      <c r="BQ20">
        <f>VLOOKUP(A20,[1]高一上!A$1:W$612,9,0)</f>
        <v>78</v>
      </c>
      <c r="BR20" t="str">
        <f>VLOOKUP(A20,[1]高一上!A$1:W$612,10,0)</f>
        <v>胡昌燕</v>
      </c>
      <c r="BS20">
        <f>VLOOKUP(A20,[1]高一上!A$1:W$612,17,0)</f>
        <v>82</v>
      </c>
      <c r="BT20" t="str">
        <f>VLOOKUP(A20,[1]高一上!A$1:W$612,18,0)</f>
        <v>杨吉华</v>
      </c>
      <c r="BU20">
        <f>VLOOKUP(A20,[1]高一上!A$1:W$612,19,0)</f>
        <v>54</v>
      </c>
      <c r="BV20" t="str">
        <f>VLOOKUP(A20,[1]高一上!A$1:W$612,20,0)</f>
        <v>胡慧芳</v>
      </c>
      <c r="BW20">
        <f>VLOOKUP(A20,[1]高一上!A$1:W$612,21,0)</f>
        <v>70</v>
      </c>
      <c r="BX20" t="str">
        <f>VLOOKUP(A20,[1]高一上!A$1:W$612,22,0)</f>
        <v>金贵</v>
      </c>
      <c r="BY20">
        <f>VLOOKUP(A20,[1]中考!A$1:N$590,5,0)</f>
        <v>100</v>
      </c>
      <c r="BZ20">
        <f>VLOOKUP(A20,[1]中考!A$1:N$590,6,0)</f>
        <v>78</v>
      </c>
      <c r="CA20">
        <f>VLOOKUP(A20,[1]中考!A$1:N$590,7,0)</f>
        <v>84</v>
      </c>
      <c r="CB20">
        <f>VLOOKUP(A20,[1]中考!A$1:N$590,11,0)</f>
        <v>33</v>
      </c>
      <c r="CC20">
        <f>VLOOKUP(A20,[1]中考!A$1:N$590,12,0)</f>
        <v>43</v>
      </c>
      <c r="CD20">
        <f>VLOOKUP(A20,[1]中考!A$1:N$590,13,0)</f>
        <v>40</v>
      </c>
    </row>
    <row r="21" spans="1:82" ht="15" customHeight="1" x14ac:dyDescent="0.2">
      <c r="A21" s="4" t="s">
        <v>37</v>
      </c>
      <c r="B21" s="2">
        <v>1</v>
      </c>
      <c r="C21" s="3" t="s">
        <v>38</v>
      </c>
      <c r="D21" s="8" t="s">
        <v>1246</v>
      </c>
      <c r="E21" s="1">
        <v>115</v>
      </c>
      <c r="F21" s="10" t="s">
        <v>1256</v>
      </c>
      <c r="G21" s="1">
        <v>85</v>
      </c>
      <c r="H21" s="10" t="s">
        <v>1257</v>
      </c>
      <c r="I21" s="1">
        <v>72</v>
      </c>
      <c r="J21" s="10" t="s">
        <v>1258</v>
      </c>
      <c r="K21" s="1">
        <v>67</v>
      </c>
      <c r="L21" s="10" t="s">
        <v>1259</v>
      </c>
      <c r="M21" s="1">
        <v>73.5</v>
      </c>
      <c r="N21" s="10" t="s">
        <v>1260</v>
      </c>
      <c r="O21" s="1">
        <v>50</v>
      </c>
      <c r="P21" s="10" t="s">
        <v>1261</v>
      </c>
      <c r="Q21">
        <f>VLOOKUP(A21,[1]高三上!A$3:Q$629,5,0)</f>
        <v>99</v>
      </c>
      <c r="R21" t="str">
        <f>VLOOKUP(A21,[1]高三上!A$3:Q$629,6,0)</f>
        <v>叶屏</v>
      </c>
      <c r="S21">
        <f>VLOOKUP(A21,[1]高三上!A$3:Q$629,7,0)</f>
        <v>58</v>
      </c>
      <c r="T21" t="str">
        <f>VLOOKUP(A21,[1]高三上!A$3:Q$629,8,0)</f>
        <v>余玉红</v>
      </c>
      <c r="U21">
        <f>VLOOKUP(A21,[1]高三上!A$3:Q$629,9,0)</f>
        <v>59</v>
      </c>
      <c r="V21" t="str">
        <f>VLOOKUP(A21,[1]高三上!A$3:Q$629,10,0)</f>
        <v>胡昌燕</v>
      </c>
      <c r="W21">
        <f>VLOOKUP(A21,[1]高三上!A$3:Q$629,11,0)</f>
        <v>62</v>
      </c>
      <c r="X21" t="str">
        <f>VLOOKUP(A21,[1]高三上!A$3:Q$629,12,0)</f>
        <v>卢银楷</v>
      </c>
      <c r="Y21">
        <f>VLOOKUP(A21,[1]高三上!A$3:Q$629,13,0)</f>
        <v>70</v>
      </c>
      <c r="Z21" t="str">
        <f>VLOOKUP(A21,[1]高三上!A$3:Q$629,14,0)</f>
        <v>胡慧芳</v>
      </c>
      <c r="AA21">
        <f>VLOOKUP(A21,[1]高三上!A$3:Q$629,15,0)</f>
        <v>46</v>
      </c>
      <c r="AB21" t="str">
        <f>VLOOKUP(A21,[1]高三上!A$3:Q$629,16,0)</f>
        <v>金贵</v>
      </c>
      <c r="AC21">
        <f>VLOOKUP(A21,[1]高二下!A$1:Q$618,5,0)</f>
        <v>88</v>
      </c>
      <c r="AD21" t="str">
        <f>VLOOKUP(A21,[1]高二下!A$1:Q$618,6,0)</f>
        <v>叶屏</v>
      </c>
      <c r="AE21">
        <f>VLOOKUP(A21,[1]高二下!A$1:Q$618,7,0)</f>
        <v>47</v>
      </c>
      <c r="AF21" t="str">
        <f>VLOOKUP(A21,[1]高二下!A$1:Q$618,8,0)</f>
        <v>余玉红</v>
      </c>
      <c r="AG21">
        <f>VLOOKUP(A21,[1]高二下!A$1:Q$618,9,0)</f>
        <v>60.5</v>
      </c>
      <c r="AH21" t="str">
        <f>VLOOKUP(A21,[1]高二下!A$1:Q$618,10,0)</f>
        <v>胡昌燕</v>
      </c>
      <c r="AI21">
        <f>VLOOKUP(A21,[1]高二下!A$1:Q$618,11,0)</f>
        <v>57</v>
      </c>
      <c r="AJ21" t="str">
        <f>VLOOKUP(A21,[1]高二下!A$1:Q$618,12,0)</f>
        <v>卢银楷</v>
      </c>
      <c r="AK21">
        <f>VLOOKUP(A21,[1]高二下!A$1:Q$618,13,0)</f>
        <v>58</v>
      </c>
      <c r="AL21" t="str">
        <f>VLOOKUP(A21,[1]高二下!A$1:Q$618,14,0)</f>
        <v>胡慧芳</v>
      </c>
      <c r="AM21">
        <f>VLOOKUP(A21,[1]高二下!A$1:Q$618,15,0)</f>
        <v>54</v>
      </c>
      <c r="AN21" t="str">
        <f>VLOOKUP(A21,[1]高二下!A$1:Q$618,16,0)</f>
        <v>金贵</v>
      </c>
      <c r="AO21" t="e">
        <f>VLOOKUP(A21,[1]高二上!A$1:Q$571,5,0)</f>
        <v>#N/A</v>
      </c>
      <c r="AP21" t="e">
        <f>VLOOKUP(A21,[1]高二上!A$1:Q$571,6,0)</f>
        <v>#N/A</v>
      </c>
      <c r="AQ21" t="e">
        <f>VLOOKUP(A21,[1]高二上!A$1:Q$571,7,0)</f>
        <v>#N/A</v>
      </c>
      <c r="AR21" t="e">
        <f>VLOOKUP(A21,[1]高二上!A$1:Q$571,8,0)</f>
        <v>#N/A</v>
      </c>
      <c r="AS21" t="e">
        <f>VLOOKUP(A21,[1]高二上!A$1:Q$571,9,0)</f>
        <v>#N/A</v>
      </c>
      <c r="AT21" t="e">
        <f>VLOOKUP(A21,[1]高二上!A$1:Q$571,10,0)</f>
        <v>#N/A</v>
      </c>
      <c r="AU21" t="e">
        <f>VLOOKUP(A21,[1]高二上!A$1:Q$571,11,0)</f>
        <v>#N/A</v>
      </c>
      <c r="AV21" t="e">
        <f>VLOOKUP(A21,[1]高二上!A$1:Q$571,12,0)</f>
        <v>#N/A</v>
      </c>
      <c r="AW21" t="e">
        <f>VLOOKUP(A21,[1]高二上!A$1:Q$571,13,0)</f>
        <v>#N/A</v>
      </c>
      <c r="AX21" t="e">
        <f>VLOOKUP(A21,[1]高二上!A$1:Q$571,14,0)</f>
        <v>#N/A</v>
      </c>
      <c r="AY21" t="e">
        <f>VLOOKUP(A21,[1]高二上!A$1:Q$571,15,0)</f>
        <v>#N/A</v>
      </c>
      <c r="AZ21" t="e">
        <f>VLOOKUP(A21,[1]高二上!A$1:Q$571,16,0)</f>
        <v>#N/A</v>
      </c>
      <c r="BA21" t="e">
        <f>VLOOKUP(A21,[1]高一下!$A$1:$Q$584,5,0)</f>
        <v>#N/A</v>
      </c>
      <c r="BB21" t="e">
        <f>VLOOKUP(A21,[1]高一下!$A$1:$Q$584,6,0)</f>
        <v>#N/A</v>
      </c>
      <c r="BC21" t="e">
        <f>VLOOKUP(A21,[1]高一下!$A$1:$Q$584,7,0)</f>
        <v>#N/A</v>
      </c>
      <c r="BD21" t="e">
        <f>VLOOKUP(A21,[1]高一下!$A$1:$Q$584,8,0)</f>
        <v>#N/A</v>
      </c>
      <c r="BE21" t="e">
        <f>VLOOKUP(A21,[1]高一下!$A$1:$Q$584,9,0)</f>
        <v>#N/A</v>
      </c>
      <c r="BF21" t="e">
        <f>VLOOKUP(A21,[1]高一下!$A$1:$Q$584,10,0)</f>
        <v>#N/A</v>
      </c>
      <c r="BG21" t="e">
        <f>VLOOKUP(A21,[1]高一下!$A$1:$Q$584,11,0)</f>
        <v>#N/A</v>
      </c>
      <c r="BH21" t="e">
        <f>VLOOKUP(A21,[1]高一下!$A$1:$Q$584,12,0)</f>
        <v>#N/A</v>
      </c>
      <c r="BI21" t="e">
        <f>VLOOKUP(A21,[1]高一下!$A$1:$Q$584,13,0)</f>
        <v>#N/A</v>
      </c>
      <c r="BJ21" t="e">
        <f>VLOOKUP(A21,[1]高一下!$A$1:$Q$584,14,0)</f>
        <v>#N/A</v>
      </c>
      <c r="BK21" t="e">
        <f>VLOOKUP(A21,[1]高一下!$A$1:$Q$584,15,0)</f>
        <v>#N/A</v>
      </c>
      <c r="BL21" t="e">
        <f>VLOOKUP(A21,[1]高一下!$A$1:$Q$584,16,0)</f>
        <v>#N/A</v>
      </c>
      <c r="BM21" t="e">
        <f>VLOOKUP(A21,[1]高一上!A$1:W$612,5,0)</f>
        <v>#N/A</v>
      </c>
      <c r="BN21" t="e">
        <f>VLOOKUP(A21,[1]高一上!A$1:W$612,6,0)</f>
        <v>#N/A</v>
      </c>
      <c r="BO21" t="e">
        <f>VLOOKUP(A21,[1]高一上!A$1:W$612,7,0)</f>
        <v>#N/A</v>
      </c>
      <c r="BP21" t="e">
        <f>VLOOKUP(A21,[1]高一上!A$1:W$612,8,0)</f>
        <v>#N/A</v>
      </c>
      <c r="BQ21" t="e">
        <f>VLOOKUP(A21,[1]高一上!A$1:W$612,9,0)</f>
        <v>#N/A</v>
      </c>
      <c r="BR21" t="e">
        <f>VLOOKUP(A21,[1]高一上!A$1:W$612,10,0)</f>
        <v>#N/A</v>
      </c>
      <c r="BS21" t="e">
        <f>VLOOKUP(A21,[1]高一上!A$1:W$612,17,0)</f>
        <v>#N/A</v>
      </c>
      <c r="BT21" t="e">
        <f>VLOOKUP(A21,[1]高一上!A$1:W$612,18,0)</f>
        <v>#N/A</v>
      </c>
      <c r="BU21" t="e">
        <f>VLOOKUP(A21,[1]高一上!A$1:W$612,19,0)</f>
        <v>#N/A</v>
      </c>
      <c r="BV21" t="e">
        <f>VLOOKUP(A21,[1]高一上!A$1:W$612,20,0)</f>
        <v>#N/A</v>
      </c>
      <c r="BW21" t="e">
        <f>VLOOKUP(A21,[1]高一上!A$1:W$612,21,0)</f>
        <v>#N/A</v>
      </c>
      <c r="BX21" t="e">
        <f>VLOOKUP(A21,[1]高一上!A$1:W$612,22,0)</f>
        <v>#N/A</v>
      </c>
      <c r="BY21" t="e">
        <f>VLOOKUP(A21,[1]中考!A$1:N$590,5,0)</f>
        <v>#N/A</v>
      </c>
      <c r="BZ21" t="e">
        <f>VLOOKUP(A21,[1]中考!A$1:N$590,6,0)</f>
        <v>#N/A</v>
      </c>
      <c r="CA21" t="e">
        <f>VLOOKUP(A21,[1]中考!A$1:N$590,7,0)</f>
        <v>#N/A</v>
      </c>
      <c r="CB21" t="e">
        <f>VLOOKUP(A21,[1]中考!A$1:N$590,11,0)</f>
        <v>#N/A</v>
      </c>
      <c r="CC21" t="e">
        <f>VLOOKUP(A21,[1]中考!A$1:N$590,12,0)</f>
        <v>#N/A</v>
      </c>
      <c r="CD21" t="e">
        <f>VLOOKUP(A21,[1]中考!A$1:N$590,13,0)</f>
        <v>#N/A</v>
      </c>
    </row>
    <row r="22" spans="1:82" ht="15" customHeight="1" x14ac:dyDescent="0.2">
      <c r="A22" s="1" t="s">
        <v>39</v>
      </c>
      <c r="B22" s="2">
        <v>1</v>
      </c>
      <c r="C22" s="3" t="s">
        <v>40</v>
      </c>
      <c r="D22" s="8" t="s">
        <v>1246</v>
      </c>
      <c r="E22" s="1">
        <v>111</v>
      </c>
      <c r="F22" s="10" t="s">
        <v>1256</v>
      </c>
      <c r="G22" s="1">
        <v>78</v>
      </c>
      <c r="H22" s="10" t="s">
        <v>1257</v>
      </c>
      <c r="I22" s="1">
        <v>84</v>
      </c>
      <c r="J22" s="10" t="s">
        <v>1258</v>
      </c>
      <c r="K22" s="1">
        <v>71.5</v>
      </c>
      <c r="L22" s="10" t="s">
        <v>1259</v>
      </c>
      <c r="M22" s="1">
        <v>57</v>
      </c>
      <c r="N22" s="10" t="s">
        <v>1260</v>
      </c>
      <c r="O22" s="1">
        <v>57</v>
      </c>
      <c r="P22" s="10" t="s">
        <v>1261</v>
      </c>
      <c r="Q22">
        <f>VLOOKUP(A22,[1]高三上!A$3:Q$629,5,0)</f>
        <v>107</v>
      </c>
      <c r="R22" t="str">
        <f>VLOOKUP(A22,[1]高三上!A$3:Q$629,6,0)</f>
        <v>叶屏</v>
      </c>
      <c r="S22">
        <f>VLOOKUP(A22,[1]高三上!A$3:Q$629,7,0)</f>
        <v>59</v>
      </c>
      <c r="T22" t="str">
        <f>VLOOKUP(A22,[1]高三上!A$3:Q$629,8,0)</f>
        <v>余玉红</v>
      </c>
      <c r="U22">
        <f>VLOOKUP(A22,[1]高三上!A$3:Q$629,9,0)</f>
        <v>91.5</v>
      </c>
      <c r="V22" t="str">
        <f>VLOOKUP(A22,[1]高三上!A$3:Q$629,10,0)</f>
        <v>胡昌燕</v>
      </c>
      <c r="W22">
        <f>VLOOKUP(A22,[1]高三上!A$3:Q$629,11,0)</f>
        <v>44</v>
      </c>
      <c r="X22" t="str">
        <f>VLOOKUP(A22,[1]高三上!A$3:Q$629,12,0)</f>
        <v>卢银楷</v>
      </c>
      <c r="Y22">
        <f>VLOOKUP(A22,[1]高三上!A$3:Q$629,13,0)</f>
        <v>70</v>
      </c>
      <c r="Z22" t="str">
        <f>VLOOKUP(A22,[1]高三上!A$3:Q$629,14,0)</f>
        <v>胡慧芳</v>
      </c>
      <c r="AA22">
        <f>VLOOKUP(A22,[1]高三上!A$3:Q$629,15,0)</f>
        <v>45</v>
      </c>
      <c r="AB22" t="str">
        <f>VLOOKUP(A22,[1]高三上!A$3:Q$629,16,0)</f>
        <v>金贵</v>
      </c>
      <c r="AC22">
        <f>VLOOKUP(A22,[1]高二下!A$1:Q$618,5,0)</f>
        <v>99</v>
      </c>
      <c r="AD22" t="str">
        <f>VLOOKUP(A22,[1]高二下!A$1:Q$618,6,0)</f>
        <v>叶屏</v>
      </c>
      <c r="AE22">
        <f>VLOOKUP(A22,[1]高二下!A$1:Q$618,7,0)</f>
        <v>62.5</v>
      </c>
      <c r="AF22" t="str">
        <f>VLOOKUP(A22,[1]高二下!A$1:Q$618,8,0)</f>
        <v>余玉红</v>
      </c>
      <c r="AG22">
        <f>VLOOKUP(A22,[1]高二下!A$1:Q$618,9,0)</f>
        <v>90</v>
      </c>
      <c r="AH22" t="str">
        <f>VLOOKUP(A22,[1]高二下!A$1:Q$618,10,0)</f>
        <v>胡昌燕</v>
      </c>
      <c r="AI22">
        <f>VLOOKUP(A22,[1]高二下!A$1:Q$618,11,0)</f>
        <v>57</v>
      </c>
      <c r="AJ22" t="str">
        <f>VLOOKUP(A22,[1]高二下!A$1:Q$618,12,0)</f>
        <v>卢银楷</v>
      </c>
      <c r="AK22">
        <f>VLOOKUP(A22,[1]高二下!A$1:Q$618,13,0)</f>
        <v>66</v>
      </c>
      <c r="AL22" t="str">
        <f>VLOOKUP(A22,[1]高二下!A$1:Q$618,14,0)</f>
        <v>胡慧芳</v>
      </c>
      <c r="AM22">
        <f>VLOOKUP(A22,[1]高二下!A$1:Q$618,15,0)</f>
        <v>38.5</v>
      </c>
      <c r="AN22" t="str">
        <f>VLOOKUP(A22,[1]高二下!A$1:Q$618,16,0)</f>
        <v>金贵</v>
      </c>
      <c r="AO22">
        <f>VLOOKUP(A22,[1]高二上!A$1:Q$571,5,0)</f>
        <v>105</v>
      </c>
      <c r="AP22" t="str">
        <f>VLOOKUP(A22,[1]高二上!A$1:Q$571,6,0)</f>
        <v>叶屏</v>
      </c>
      <c r="AQ22">
        <f>VLOOKUP(A22,[1]高二上!A$1:Q$571,7,0)</f>
        <v>77</v>
      </c>
      <c r="AR22" t="str">
        <f>VLOOKUP(A22,[1]高二上!A$1:Q$571,8,0)</f>
        <v>余玉红</v>
      </c>
      <c r="AS22">
        <f>VLOOKUP(A22,[1]高二上!A$1:Q$571,9,0)</f>
        <v>92</v>
      </c>
      <c r="AT22" t="str">
        <f>VLOOKUP(A22,[1]高二上!A$1:Q$571,10,0)</f>
        <v>胡昌燕</v>
      </c>
      <c r="AU22">
        <f>VLOOKUP(A22,[1]高二上!A$1:Q$571,11,0)</f>
        <v>62</v>
      </c>
      <c r="AV22" t="str">
        <f>VLOOKUP(A22,[1]高二上!A$1:Q$571,12,0)</f>
        <v>卢银楷</v>
      </c>
      <c r="AW22">
        <f>VLOOKUP(A22,[1]高二上!A$1:Q$571,13,0)</f>
        <v>73</v>
      </c>
      <c r="AX22" t="str">
        <f>VLOOKUP(A22,[1]高二上!A$1:Q$571,14,0)</f>
        <v>胡慧芳</v>
      </c>
      <c r="AY22">
        <f>VLOOKUP(A22,[1]高二上!A$1:Q$571,15,0)</f>
        <v>56</v>
      </c>
      <c r="AZ22" t="str">
        <f>VLOOKUP(A22,[1]高二上!A$1:Q$571,16,0)</f>
        <v>金贵</v>
      </c>
      <c r="BA22">
        <f>VLOOKUP(A22,[1]高一下!$A$1:$Q$584,5,0)</f>
        <v>94</v>
      </c>
      <c r="BB22" t="str">
        <f>VLOOKUP(A22,[1]高一下!$A$1:$Q$584,6,0)</f>
        <v>叶屏</v>
      </c>
      <c r="BC22">
        <f>VLOOKUP(A22,[1]高一下!$A$1:$Q$584,7,0)</f>
        <v>90</v>
      </c>
      <c r="BD22" t="str">
        <f>VLOOKUP(A22,[1]高一下!$A$1:$Q$584,8,0)</f>
        <v>余玉红</v>
      </c>
      <c r="BE22">
        <f>VLOOKUP(A22,[1]高一下!$A$1:$Q$584,9,0)</f>
        <v>93</v>
      </c>
      <c r="BF22" t="str">
        <f>VLOOKUP(A22,[1]高一下!$A$1:$Q$584,10,0)</f>
        <v>胡昌燕</v>
      </c>
      <c r="BG22">
        <f>VLOOKUP(A22,[1]高一下!$A$1:$Q$584,11,0)</f>
        <v>59</v>
      </c>
      <c r="BH22" t="str">
        <f>VLOOKUP(A22,[1]高一下!$A$1:$Q$584,12,0)</f>
        <v>杨吉华</v>
      </c>
      <c r="BI22">
        <f>VLOOKUP(A22,[1]高一下!$A$1:$Q$584,13,0)</f>
        <v>57</v>
      </c>
      <c r="BJ22" t="str">
        <f>VLOOKUP(A22,[1]高一下!$A$1:$Q$584,14,0)</f>
        <v>胡慧芳</v>
      </c>
      <c r="BK22">
        <f>VLOOKUP(A22,[1]高一下!$A$1:$Q$584,15,0)</f>
        <v>43</v>
      </c>
      <c r="BL22" t="str">
        <f>VLOOKUP(A22,[1]高一下!$A$1:$Q$584,16,0)</f>
        <v>金贵</v>
      </c>
      <c r="BM22">
        <f>VLOOKUP(A22,[1]高一上!A$1:W$612,5,0)</f>
        <v>81</v>
      </c>
      <c r="BN22" t="str">
        <f>VLOOKUP(A22,[1]高一上!A$1:W$612,6,0)</f>
        <v>何苗</v>
      </c>
      <c r="BO22">
        <f>VLOOKUP(A22,[1]高一上!A$1:W$612,7,0)</f>
        <v>66</v>
      </c>
      <c r="BP22" t="str">
        <f>VLOOKUP(A22,[1]高一上!A$1:W$612,8,0)</f>
        <v>周军</v>
      </c>
      <c r="BQ22">
        <f>VLOOKUP(A22,[1]高一上!A$1:W$612,9,0)</f>
        <v>73</v>
      </c>
      <c r="BR22" t="str">
        <f>VLOOKUP(A22,[1]高一上!A$1:W$612,10,0)</f>
        <v>程长寿</v>
      </c>
      <c r="BS22">
        <f>VLOOKUP(A22,[1]高一上!A$1:W$612,17,0)</f>
        <v>39</v>
      </c>
      <c r="BT22" t="str">
        <f>VLOOKUP(A22,[1]高一上!A$1:W$612,18,0)</f>
        <v>杨吉华</v>
      </c>
      <c r="BU22">
        <f>VLOOKUP(A22,[1]高一上!A$1:W$612,19,0)</f>
        <v>37</v>
      </c>
      <c r="BV22" t="str">
        <f>VLOOKUP(A22,[1]高一上!A$1:W$612,20,0)</f>
        <v>赵香才</v>
      </c>
      <c r="BW22">
        <f>VLOOKUP(A22,[1]高一上!A$1:W$612,21,0)</f>
        <v>39</v>
      </c>
      <c r="BX22" t="str">
        <f>VLOOKUP(A22,[1]高一上!A$1:W$612,22,0)</f>
        <v>金贵</v>
      </c>
      <c r="BY22">
        <f>VLOOKUP(A22,[1]中考!A$1:N$590,5,0)</f>
        <v>102</v>
      </c>
      <c r="BZ22">
        <f>VLOOKUP(A22,[1]中考!A$1:N$590,6,0)</f>
        <v>63</v>
      </c>
      <c r="CA22">
        <f>VLOOKUP(A22,[1]中考!A$1:N$590,7,0)</f>
        <v>90</v>
      </c>
      <c r="CB22">
        <f>VLOOKUP(A22,[1]中考!A$1:N$590,11,0)</f>
        <v>37</v>
      </c>
      <c r="CC22">
        <f>VLOOKUP(A22,[1]中考!A$1:N$590,12,0)</f>
        <v>23</v>
      </c>
      <c r="CD22">
        <f>VLOOKUP(A22,[1]中考!A$1:N$590,13,0)</f>
        <v>22</v>
      </c>
    </row>
    <row r="23" spans="1:82" ht="15" customHeight="1" x14ac:dyDescent="0.2">
      <c r="A23" s="4" t="s">
        <v>41</v>
      </c>
      <c r="B23" s="2">
        <v>1</v>
      </c>
      <c r="C23" s="3" t="s">
        <v>42</v>
      </c>
      <c r="D23" s="8" t="s">
        <v>1246</v>
      </c>
      <c r="E23" s="1">
        <v>99</v>
      </c>
      <c r="F23" s="10" t="s">
        <v>1256</v>
      </c>
      <c r="G23" s="1">
        <v>107</v>
      </c>
      <c r="H23" s="10" t="s">
        <v>1257</v>
      </c>
      <c r="I23" s="1">
        <v>67</v>
      </c>
      <c r="J23" s="10" t="s">
        <v>1258</v>
      </c>
      <c r="K23" s="1">
        <v>64</v>
      </c>
      <c r="L23" s="10" t="s">
        <v>1259</v>
      </c>
      <c r="M23" s="1">
        <v>57.5</v>
      </c>
      <c r="N23" s="10" t="s">
        <v>1260</v>
      </c>
      <c r="O23" s="1">
        <v>64</v>
      </c>
      <c r="P23" s="10" t="s">
        <v>1261</v>
      </c>
      <c r="Q23">
        <f>VLOOKUP(A23,[1]高三上!A$3:Q$629,5,0)</f>
        <v>100</v>
      </c>
      <c r="R23" t="str">
        <f>VLOOKUP(A23,[1]高三上!A$3:Q$629,6,0)</f>
        <v>叶屏</v>
      </c>
      <c r="S23">
        <f>VLOOKUP(A23,[1]高三上!A$3:Q$629,7,0)</f>
        <v>79</v>
      </c>
      <c r="T23" t="str">
        <f>VLOOKUP(A23,[1]高三上!A$3:Q$629,8,0)</f>
        <v>余玉红</v>
      </c>
      <c r="U23">
        <f>VLOOKUP(A23,[1]高三上!A$3:Q$629,9,0)</f>
        <v>74</v>
      </c>
      <c r="V23" t="str">
        <f>VLOOKUP(A23,[1]高三上!A$3:Q$629,10,0)</f>
        <v>胡昌燕</v>
      </c>
      <c r="W23">
        <f>VLOOKUP(A23,[1]高三上!A$3:Q$629,11,0)</f>
        <v>69</v>
      </c>
      <c r="X23" t="str">
        <f>VLOOKUP(A23,[1]高三上!A$3:Q$629,12,0)</f>
        <v>卢银楷</v>
      </c>
      <c r="Y23">
        <f>VLOOKUP(A23,[1]高三上!A$3:Q$629,13,0)</f>
        <v>73</v>
      </c>
      <c r="Z23" t="str">
        <f>VLOOKUP(A23,[1]高三上!A$3:Q$629,14,0)</f>
        <v>胡慧芳</v>
      </c>
      <c r="AA23">
        <f>VLOOKUP(A23,[1]高三上!A$3:Q$629,15,0)</f>
        <v>67</v>
      </c>
      <c r="AB23" t="str">
        <f>VLOOKUP(A23,[1]高三上!A$3:Q$629,16,0)</f>
        <v>金贵</v>
      </c>
      <c r="AC23">
        <f>VLOOKUP(A23,[1]高二下!A$1:Q$618,5,0)</f>
        <v>101</v>
      </c>
      <c r="AD23" t="str">
        <f>VLOOKUP(A23,[1]高二下!A$1:Q$618,6,0)</f>
        <v>叶屏</v>
      </c>
      <c r="AE23">
        <f>VLOOKUP(A23,[1]高二下!A$1:Q$618,7,0)</f>
        <v>95</v>
      </c>
      <c r="AF23" t="str">
        <f>VLOOKUP(A23,[1]高二下!A$1:Q$618,8,0)</f>
        <v>余玉红</v>
      </c>
      <c r="AG23">
        <f>VLOOKUP(A23,[1]高二下!A$1:Q$618,9,0)</f>
        <v>70.5</v>
      </c>
      <c r="AH23" t="str">
        <f>VLOOKUP(A23,[1]高二下!A$1:Q$618,10,0)</f>
        <v>胡昌燕</v>
      </c>
      <c r="AI23">
        <f>VLOOKUP(A23,[1]高二下!A$1:Q$618,11,0)</f>
        <v>61.5</v>
      </c>
      <c r="AJ23" t="str">
        <f>VLOOKUP(A23,[1]高二下!A$1:Q$618,12,0)</f>
        <v>卢银楷</v>
      </c>
      <c r="AK23">
        <f>VLOOKUP(A23,[1]高二下!A$1:Q$618,13,0)</f>
        <v>56.5</v>
      </c>
      <c r="AL23" t="str">
        <f>VLOOKUP(A23,[1]高二下!A$1:Q$618,14,0)</f>
        <v>胡慧芳</v>
      </c>
      <c r="AM23">
        <f>VLOOKUP(A23,[1]高二下!A$1:Q$618,15,0)</f>
        <v>55</v>
      </c>
      <c r="AN23" t="str">
        <f>VLOOKUP(A23,[1]高二下!A$1:Q$618,16,0)</f>
        <v>金贵</v>
      </c>
      <c r="AO23" t="e">
        <f>VLOOKUP(A23,[1]高二上!A$1:Q$571,5,0)</f>
        <v>#N/A</v>
      </c>
      <c r="AP23" t="e">
        <f>VLOOKUP(A23,[1]高二上!A$1:Q$571,6,0)</f>
        <v>#N/A</v>
      </c>
      <c r="AQ23" t="e">
        <f>VLOOKUP(A23,[1]高二上!A$1:Q$571,7,0)</f>
        <v>#N/A</v>
      </c>
      <c r="AR23" t="e">
        <f>VLOOKUP(A23,[1]高二上!A$1:Q$571,8,0)</f>
        <v>#N/A</v>
      </c>
      <c r="AS23" t="e">
        <f>VLOOKUP(A23,[1]高二上!A$1:Q$571,9,0)</f>
        <v>#N/A</v>
      </c>
      <c r="AT23" t="e">
        <f>VLOOKUP(A23,[1]高二上!A$1:Q$571,10,0)</f>
        <v>#N/A</v>
      </c>
      <c r="AU23" t="e">
        <f>VLOOKUP(A23,[1]高二上!A$1:Q$571,11,0)</f>
        <v>#N/A</v>
      </c>
      <c r="AV23" t="e">
        <f>VLOOKUP(A23,[1]高二上!A$1:Q$571,12,0)</f>
        <v>#N/A</v>
      </c>
      <c r="AW23" t="e">
        <f>VLOOKUP(A23,[1]高二上!A$1:Q$571,13,0)</f>
        <v>#N/A</v>
      </c>
      <c r="AX23" t="e">
        <f>VLOOKUP(A23,[1]高二上!A$1:Q$571,14,0)</f>
        <v>#N/A</v>
      </c>
      <c r="AY23" t="e">
        <f>VLOOKUP(A23,[1]高二上!A$1:Q$571,15,0)</f>
        <v>#N/A</v>
      </c>
      <c r="AZ23" t="e">
        <f>VLOOKUP(A23,[1]高二上!A$1:Q$571,16,0)</f>
        <v>#N/A</v>
      </c>
      <c r="BA23" t="e">
        <f>VLOOKUP(A23,[1]高一下!$A$1:$Q$584,5,0)</f>
        <v>#N/A</v>
      </c>
      <c r="BB23" t="e">
        <f>VLOOKUP(A23,[1]高一下!$A$1:$Q$584,6,0)</f>
        <v>#N/A</v>
      </c>
      <c r="BC23" t="e">
        <f>VLOOKUP(A23,[1]高一下!$A$1:$Q$584,7,0)</f>
        <v>#N/A</v>
      </c>
      <c r="BD23" t="e">
        <f>VLOOKUP(A23,[1]高一下!$A$1:$Q$584,8,0)</f>
        <v>#N/A</v>
      </c>
      <c r="BE23" t="e">
        <f>VLOOKUP(A23,[1]高一下!$A$1:$Q$584,9,0)</f>
        <v>#N/A</v>
      </c>
      <c r="BF23" t="e">
        <f>VLOOKUP(A23,[1]高一下!$A$1:$Q$584,10,0)</f>
        <v>#N/A</v>
      </c>
      <c r="BG23" t="e">
        <f>VLOOKUP(A23,[1]高一下!$A$1:$Q$584,11,0)</f>
        <v>#N/A</v>
      </c>
      <c r="BH23" t="e">
        <f>VLOOKUP(A23,[1]高一下!$A$1:$Q$584,12,0)</f>
        <v>#N/A</v>
      </c>
      <c r="BI23" t="e">
        <f>VLOOKUP(A23,[1]高一下!$A$1:$Q$584,13,0)</f>
        <v>#N/A</v>
      </c>
      <c r="BJ23" t="e">
        <f>VLOOKUP(A23,[1]高一下!$A$1:$Q$584,14,0)</f>
        <v>#N/A</v>
      </c>
      <c r="BK23" t="e">
        <f>VLOOKUP(A23,[1]高一下!$A$1:$Q$584,15,0)</f>
        <v>#N/A</v>
      </c>
      <c r="BL23" t="e">
        <f>VLOOKUP(A23,[1]高一下!$A$1:$Q$584,16,0)</f>
        <v>#N/A</v>
      </c>
      <c r="BM23" t="e">
        <f>VLOOKUP(A23,[1]高一上!A$1:W$612,5,0)</f>
        <v>#N/A</v>
      </c>
      <c r="BN23" t="e">
        <f>VLOOKUP(A23,[1]高一上!A$1:W$612,6,0)</f>
        <v>#N/A</v>
      </c>
      <c r="BO23" t="e">
        <f>VLOOKUP(A23,[1]高一上!A$1:W$612,7,0)</f>
        <v>#N/A</v>
      </c>
      <c r="BP23" t="e">
        <f>VLOOKUP(A23,[1]高一上!A$1:W$612,8,0)</f>
        <v>#N/A</v>
      </c>
      <c r="BQ23" t="e">
        <f>VLOOKUP(A23,[1]高一上!A$1:W$612,9,0)</f>
        <v>#N/A</v>
      </c>
      <c r="BR23" t="e">
        <f>VLOOKUP(A23,[1]高一上!A$1:W$612,10,0)</f>
        <v>#N/A</v>
      </c>
      <c r="BS23" t="e">
        <f>VLOOKUP(A23,[1]高一上!A$1:W$612,17,0)</f>
        <v>#N/A</v>
      </c>
      <c r="BT23" t="e">
        <f>VLOOKUP(A23,[1]高一上!A$1:W$612,18,0)</f>
        <v>#N/A</v>
      </c>
      <c r="BU23" t="e">
        <f>VLOOKUP(A23,[1]高一上!A$1:W$612,19,0)</f>
        <v>#N/A</v>
      </c>
      <c r="BV23" t="e">
        <f>VLOOKUP(A23,[1]高一上!A$1:W$612,20,0)</f>
        <v>#N/A</v>
      </c>
      <c r="BW23" t="e">
        <f>VLOOKUP(A23,[1]高一上!A$1:W$612,21,0)</f>
        <v>#N/A</v>
      </c>
      <c r="BX23" t="e">
        <f>VLOOKUP(A23,[1]高一上!A$1:W$612,22,0)</f>
        <v>#N/A</v>
      </c>
      <c r="BY23" t="e">
        <f>VLOOKUP(A23,[1]中考!A$1:N$590,5,0)</f>
        <v>#N/A</v>
      </c>
      <c r="BZ23" t="e">
        <f>VLOOKUP(A23,[1]中考!A$1:N$590,6,0)</f>
        <v>#N/A</v>
      </c>
      <c r="CA23" t="e">
        <f>VLOOKUP(A23,[1]中考!A$1:N$590,7,0)</f>
        <v>#N/A</v>
      </c>
      <c r="CB23" t="e">
        <f>VLOOKUP(A23,[1]中考!A$1:N$590,11,0)</f>
        <v>#N/A</v>
      </c>
      <c r="CC23" t="e">
        <f>VLOOKUP(A23,[1]中考!A$1:N$590,12,0)</f>
        <v>#N/A</v>
      </c>
      <c r="CD23" t="e">
        <f>VLOOKUP(A23,[1]中考!A$1:N$590,13,0)</f>
        <v>#N/A</v>
      </c>
    </row>
    <row r="24" spans="1:82" ht="15" customHeight="1" x14ac:dyDescent="0.2">
      <c r="A24" s="1" t="s">
        <v>43</v>
      </c>
      <c r="B24" s="2">
        <v>1</v>
      </c>
      <c r="C24" s="3" t="s">
        <v>44</v>
      </c>
      <c r="D24" s="8" t="s">
        <v>1246</v>
      </c>
      <c r="E24" s="1">
        <v>104</v>
      </c>
      <c r="F24" s="10" t="s">
        <v>1256</v>
      </c>
      <c r="G24" s="1">
        <v>102</v>
      </c>
      <c r="H24" s="10" t="s">
        <v>1257</v>
      </c>
      <c r="I24" s="1">
        <v>72</v>
      </c>
      <c r="J24" s="10" t="s">
        <v>1258</v>
      </c>
      <c r="K24" s="1">
        <v>67.5</v>
      </c>
      <c r="L24" s="10" t="s">
        <v>1259</v>
      </c>
      <c r="M24" s="1">
        <v>47.5</v>
      </c>
      <c r="N24" s="10" t="s">
        <v>1260</v>
      </c>
      <c r="O24" s="1">
        <v>63</v>
      </c>
      <c r="P24" s="10" t="s">
        <v>1261</v>
      </c>
      <c r="Q24">
        <f>VLOOKUP(A24,[1]高三上!A$3:Q$629,5,0)</f>
        <v>89</v>
      </c>
      <c r="R24" t="str">
        <f>VLOOKUP(A24,[1]高三上!A$3:Q$629,6,0)</f>
        <v>叶屏</v>
      </c>
      <c r="S24">
        <f>VLOOKUP(A24,[1]高三上!A$3:Q$629,7,0)</f>
        <v>70</v>
      </c>
      <c r="T24" t="str">
        <f>VLOOKUP(A24,[1]高三上!A$3:Q$629,8,0)</f>
        <v>余玉红</v>
      </c>
      <c r="U24">
        <f>VLOOKUP(A24,[1]高三上!A$3:Q$629,9,0)</f>
        <v>75</v>
      </c>
      <c r="V24" t="str">
        <f>VLOOKUP(A24,[1]高三上!A$3:Q$629,10,0)</f>
        <v>胡昌燕</v>
      </c>
      <c r="W24">
        <f>VLOOKUP(A24,[1]高三上!A$3:Q$629,11,0)</f>
        <v>63</v>
      </c>
      <c r="X24" t="str">
        <f>VLOOKUP(A24,[1]高三上!A$3:Q$629,12,0)</f>
        <v>卢银楷</v>
      </c>
      <c r="Y24">
        <f>VLOOKUP(A24,[1]高三上!A$3:Q$629,13,0)</f>
        <v>56</v>
      </c>
      <c r="Z24" t="str">
        <f>VLOOKUP(A24,[1]高三上!A$3:Q$629,14,0)</f>
        <v>胡慧芳</v>
      </c>
      <c r="AA24">
        <f>VLOOKUP(A24,[1]高三上!A$3:Q$629,15,0)</f>
        <v>48</v>
      </c>
      <c r="AB24" t="str">
        <f>VLOOKUP(A24,[1]高三上!A$3:Q$629,16,0)</f>
        <v>金贵</v>
      </c>
      <c r="AC24">
        <f>VLOOKUP(A24,[1]高二下!A$1:Q$618,5,0)</f>
        <v>88.5</v>
      </c>
      <c r="AD24" t="str">
        <f>VLOOKUP(A24,[1]高二下!A$1:Q$618,6,0)</f>
        <v>叶屏</v>
      </c>
      <c r="AE24">
        <f>VLOOKUP(A24,[1]高二下!A$1:Q$618,7,0)</f>
        <v>80</v>
      </c>
      <c r="AF24" t="str">
        <f>VLOOKUP(A24,[1]高二下!A$1:Q$618,8,0)</f>
        <v>余玉红</v>
      </c>
      <c r="AG24">
        <f>VLOOKUP(A24,[1]高二下!A$1:Q$618,9,0)</f>
        <v>87.5</v>
      </c>
      <c r="AH24" t="str">
        <f>VLOOKUP(A24,[1]高二下!A$1:Q$618,10,0)</f>
        <v>胡昌燕</v>
      </c>
      <c r="AI24">
        <f>VLOOKUP(A24,[1]高二下!A$1:Q$618,11,0)</f>
        <v>58</v>
      </c>
      <c r="AJ24" t="str">
        <f>VLOOKUP(A24,[1]高二下!A$1:Q$618,12,0)</f>
        <v>卢银楷</v>
      </c>
      <c r="AK24">
        <f>VLOOKUP(A24,[1]高二下!A$1:Q$618,13,0)</f>
        <v>49</v>
      </c>
      <c r="AL24" t="str">
        <f>VLOOKUP(A24,[1]高二下!A$1:Q$618,14,0)</f>
        <v>胡慧芳</v>
      </c>
      <c r="AM24">
        <f>VLOOKUP(A24,[1]高二下!A$1:Q$618,15,0)</f>
        <v>52.5</v>
      </c>
      <c r="AN24" t="str">
        <f>VLOOKUP(A24,[1]高二下!A$1:Q$618,16,0)</f>
        <v>金贵</v>
      </c>
      <c r="AO24">
        <f>VLOOKUP(A24,[1]高二上!A$1:Q$571,5,0)</f>
        <v>89</v>
      </c>
      <c r="AP24" t="str">
        <f>VLOOKUP(A24,[1]高二上!A$1:Q$571,6,0)</f>
        <v>叶屏</v>
      </c>
      <c r="AQ24">
        <f>VLOOKUP(A24,[1]高二上!A$1:Q$571,7,0)</f>
        <v>105</v>
      </c>
      <c r="AR24" t="str">
        <f>VLOOKUP(A24,[1]高二上!A$1:Q$571,8,0)</f>
        <v>余玉红</v>
      </c>
      <c r="AS24">
        <f>VLOOKUP(A24,[1]高二上!A$1:Q$571,9,0)</f>
        <v>76</v>
      </c>
      <c r="AT24" t="str">
        <f>VLOOKUP(A24,[1]高二上!A$1:Q$571,10,0)</f>
        <v>胡昌燕</v>
      </c>
      <c r="AU24">
        <f>VLOOKUP(A24,[1]高二上!A$1:Q$571,11,0)</f>
        <v>65</v>
      </c>
      <c r="AV24" t="str">
        <f>VLOOKUP(A24,[1]高二上!A$1:Q$571,12,0)</f>
        <v>卢银楷</v>
      </c>
      <c r="AW24">
        <f>VLOOKUP(A24,[1]高二上!A$1:Q$571,13,0)</f>
        <v>65</v>
      </c>
      <c r="AX24" t="str">
        <f>VLOOKUP(A24,[1]高二上!A$1:Q$571,14,0)</f>
        <v>胡慧芳</v>
      </c>
      <c r="AY24">
        <f>VLOOKUP(A24,[1]高二上!A$1:Q$571,15,0)</f>
        <v>67</v>
      </c>
      <c r="AZ24" t="str">
        <f>VLOOKUP(A24,[1]高二上!A$1:Q$571,16,0)</f>
        <v>金贵</v>
      </c>
      <c r="BA24">
        <f>VLOOKUP(A24,[1]高一下!$A$1:$Q$584,5,0)</f>
        <v>86</v>
      </c>
      <c r="BB24" t="str">
        <f>VLOOKUP(A24,[1]高一下!$A$1:$Q$584,6,0)</f>
        <v>叶屏</v>
      </c>
      <c r="BC24">
        <f>VLOOKUP(A24,[1]高一下!$A$1:$Q$584,7,0)</f>
        <v>127</v>
      </c>
      <c r="BD24" t="str">
        <f>VLOOKUP(A24,[1]高一下!$A$1:$Q$584,8,0)</f>
        <v>余玉红</v>
      </c>
      <c r="BE24">
        <f>VLOOKUP(A24,[1]高一下!$A$1:$Q$584,9,0)</f>
        <v>74.5</v>
      </c>
      <c r="BF24" t="str">
        <f>VLOOKUP(A24,[1]高一下!$A$1:$Q$584,10,0)</f>
        <v>胡昌燕</v>
      </c>
      <c r="BG24">
        <f>VLOOKUP(A24,[1]高一下!$A$1:$Q$584,11,0)</f>
        <v>61</v>
      </c>
      <c r="BH24" t="str">
        <f>VLOOKUP(A24,[1]高一下!$A$1:$Q$584,12,0)</f>
        <v>杨吉华</v>
      </c>
      <c r="BI24">
        <f>VLOOKUP(A24,[1]高一下!$A$1:$Q$584,13,0)</f>
        <v>55</v>
      </c>
      <c r="BJ24" t="str">
        <f>VLOOKUP(A24,[1]高一下!$A$1:$Q$584,14,0)</f>
        <v>胡慧芳</v>
      </c>
      <c r="BK24">
        <f>VLOOKUP(A24,[1]高一下!$A$1:$Q$584,15,0)</f>
        <v>51</v>
      </c>
      <c r="BL24" t="str">
        <f>VLOOKUP(A24,[1]高一下!$A$1:$Q$584,16,0)</f>
        <v>金贵</v>
      </c>
      <c r="BM24">
        <f>VLOOKUP(A24,[1]高一上!A$1:W$612,5,0)</f>
        <v>79</v>
      </c>
      <c r="BN24" t="str">
        <f>VLOOKUP(A24,[1]高一上!A$1:W$612,6,0)</f>
        <v>叶屏</v>
      </c>
      <c r="BO24">
        <f>VLOOKUP(A24,[1]高一上!A$1:W$612,7,0)</f>
        <v>66</v>
      </c>
      <c r="BP24" t="str">
        <f>VLOOKUP(A24,[1]高一上!A$1:W$612,8,0)</f>
        <v>余玉红</v>
      </c>
      <c r="BQ24">
        <f>VLOOKUP(A24,[1]高一上!A$1:W$612,9,0)</f>
        <v>81</v>
      </c>
      <c r="BR24" t="str">
        <f>VLOOKUP(A24,[1]高一上!A$1:W$612,10,0)</f>
        <v>胡昌燕</v>
      </c>
      <c r="BS24">
        <f>VLOOKUP(A24,[1]高一上!A$1:W$612,17,0)</f>
        <v>82</v>
      </c>
      <c r="BT24" t="str">
        <f>VLOOKUP(A24,[1]高一上!A$1:W$612,18,0)</f>
        <v>杨吉华</v>
      </c>
      <c r="BU24">
        <f>VLOOKUP(A24,[1]高一上!A$1:W$612,19,0)</f>
        <v>52</v>
      </c>
      <c r="BV24" t="str">
        <f>VLOOKUP(A24,[1]高一上!A$1:W$612,20,0)</f>
        <v>胡慧芳</v>
      </c>
      <c r="BW24">
        <f>VLOOKUP(A24,[1]高一上!A$1:W$612,21,0)</f>
        <v>60</v>
      </c>
      <c r="BX24" t="str">
        <f>VLOOKUP(A24,[1]高一上!A$1:W$612,22,0)</f>
        <v>金贵</v>
      </c>
      <c r="BY24">
        <f>VLOOKUP(A24,[1]中考!A$1:N$590,5,0)</f>
        <v>96</v>
      </c>
      <c r="BZ24">
        <f>VLOOKUP(A24,[1]中考!A$1:N$590,6,0)</f>
        <v>94</v>
      </c>
      <c r="CA24">
        <f>VLOOKUP(A24,[1]中考!A$1:N$590,7,0)</f>
        <v>88</v>
      </c>
      <c r="CB24">
        <f>VLOOKUP(A24,[1]中考!A$1:N$590,11,0)</f>
        <v>34</v>
      </c>
      <c r="CC24">
        <f>VLOOKUP(A24,[1]中考!A$1:N$590,12,0)</f>
        <v>36</v>
      </c>
      <c r="CD24">
        <f>VLOOKUP(A24,[1]中考!A$1:N$590,13,0)</f>
        <v>41</v>
      </c>
    </row>
    <row r="25" spans="1:82" ht="15" customHeight="1" x14ac:dyDescent="0.2">
      <c r="A25" s="1" t="s">
        <v>45</v>
      </c>
      <c r="B25" s="2">
        <v>1</v>
      </c>
      <c r="C25" s="3" t="s">
        <v>46</v>
      </c>
      <c r="D25" s="8" t="s">
        <v>1246</v>
      </c>
      <c r="E25" s="1">
        <v>101</v>
      </c>
      <c r="F25" s="10" t="s">
        <v>1256</v>
      </c>
      <c r="G25" s="1">
        <v>87</v>
      </c>
      <c r="H25" s="10" t="s">
        <v>1257</v>
      </c>
      <c r="I25" s="1">
        <v>80</v>
      </c>
      <c r="J25" s="10" t="s">
        <v>1258</v>
      </c>
      <c r="K25" s="1">
        <v>67</v>
      </c>
      <c r="L25" s="10" t="s">
        <v>1259</v>
      </c>
      <c r="M25" s="1">
        <v>62</v>
      </c>
      <c r="N25" s="10" t="s">
        <v>1260</v>
      </c>
      <c r="O25" s="1">
        <v>52</v>
      </c>
      <c r="P25" s="10" t="s">
        <v>1261</v>
      </c>
      <c r="Q25">
        <f>VLOOKUP(A25,[1]高三上!A$3:Q$629,5,0)</f>
        <v>91</v>
      </c>
      <c r="R25" t="str">
        <f>VLOOKUP(A25,[1]高三上!A$3:Q$629,6,0)</f>
        <v>叶屏</v>
      </c>
      <c r="S25">
        <f>VLOOKUP(A25,[1]高三上!A$3:Q$629,7,0)</f>
        <v>55</v>
      </c>
      <c r="T25" t="str">
        <f>VLOOKUP(A25,[1]高三上!A$3:Q$629,8,0)</f>
        <v>余玉红</v>
      </c>
      <c r="U25">
        <f>VLOOKUP(A25,[1]高三上!A$3:Q$629,9,0)</f>
        <v>96</v>
      </c>
      <c r="V25" t="str">
        <f>VLOOKUP(A25,[1]高三上!A$3:Q$629,10,0)</f>
        <v>胡昌燕</v>
      </c>
      <c r="W25">
        <f>VLOOKUP(A25,[1]高三上!A$3:Q$629,11,0)</f>
        <v>66</v>
      </c>
      <c r="X25" t="str">
        <f>VLOOKUP(A25,[1]高三上!A$3:Q$629,12,0)</f>
        <v>卢银楷</v>
      </c>
      <c r="Y25">
        <f>VLOOKUP(A25,[1]高三上!A$3:Q$629,13,0)</f>
        <v>46</v>
      </c>
      <c r="Z25" t="str">
        <f>VLOOKUP(A25,[1]高三上!A$3:Q$629,14,0)</f>
        <v>胡慧芳</v>
      </c>
      <c r="AA25">
        <f>VLOOKUP(A25,[1]高三上!A$3:Q$629,15,0)</f>
        <v>39</v>
      </c>
      <c r="AB25" t="str">
        <f>VLOOKUP(A25,[1]高三上!A$3:Q$629,16,0)</f>
        <v>金贵</v>
      </c>
      <c r="AC25">
        <f>VLOOKUP(A25,[1]高二下!A$1:Q$618,5,0)</f>
        <v>91.5</v>
      </c>
      <c r="AD25" t="str">
        <f>VLOOKUP(A25,[1]高二下!A$1:Q$618,6,0)</f>
        <v>叶屏</v>
      </c>
      <c r="AE25">
        <f>VLOOKUP(A25,[1]高二下!A$1:Q$618,7,0)</f>
        <v>83.5</v>
      </c>
      <c r="AF25" t="str">
        <f>VLOOKUP(A25,[1]高二下!A$1:Q$618,8,0)</f>
        <v>余玉红</v>
      </c>
      <c r="AG25">
        <f>VLOOKUP(A25,[1]高二下!A$1:Q$618,9,0)</f>
        <v>100.5</v>
      </c>
      <c r="AH25" t="str">
        <f>VLOOKUP(A25,[1]高二下!A$1:Q$618,10,0)</f>
        <v>胡昌燕</v>
      </c>
      <c r="AI25">
        <f>VLOOKUP(A25,[1]高二下!A$1:Q$618,11,0)</f>
        <v>47</v>
      </c>
      <c r="AJ25" t="str">
        <f>VLOOKUP(A25,[1]高二下!A$1:Q$618,12,0)</f>
        <v>卢银楷</v>
      </c>
      <c r="AK25">
        <f>VLOOKUP(A25,[1]高二下!A$1:Q$618,13,0)</f>
        <v>58.5</v>
      </c>
      <c r="AL25" t="str">
        <f>VLOOKUP(A25,[1]高二下!A$1:Q$618,14,0)</f>
        <v>胡慧芳</v>
      </c>
      <c r="AM25">
        <f>VLOOKUP(A25,[1]高二下!A$1:Q$618,15,0)</f>
        <v>44</v>
      </c>
      <c r="AN25" t="str">
        <f>VLOOKUP(A25,[1]高二下!A$1:Q$618,16,0)</f>
        <v>金贵</v>
      </c>
      <c r="AO25">
        <f>VLOOKUP(A25,[1]高二上!A$1:Q$571,5,0)</f>
        <v>95</v>
      </c>
      <c r="AP25" t="str">
        <f>VLOOKUP(A25,[1]高二上!A$1:Q$571,6,0)</f>
        <v>叶屏</v>
      </c>
      <c r="AQ25">
        <f>VLOOKUP(A25,[1]高二上!A$1:Q$571,7,0)</f>
        <v>101</v>
      </c>
      <c r="AR25" t="str">
        <f>VLOOKUP(A25,[1]高二上!A$1:Q$571,8,0)</f>
        <v>余玉红</v>
      </c>
      <c r="AS25">
        <f>VLOOKUP(A25,[1]高二上!A$1:Q$571,9,0)</f>
        <v>93.5</v>
      </c>
      <c r="AT25" t="str">
        <f>VLOOKUP(A25,[1]高二上!A$1:Q$571,10,0)</f>
        <v>胡昌燕</v>
      </c>
      <c r="AU25">
        <f>VLOOKUP(A25,[1]高二上!A$1:Q$571,11,0)</f>
        <v>53</v>
      </c>
      <c r="AV25" t="str">
        <f>VLOOKUP(A25,[1]高二上!A$1:Q$571,12,0)</f>
        <v>卢银楷</v>
      </c>
      <c r="AW25">
        <f>VLOOKUP(A25,[1]高二上!A$1:Q$571,13,0)</f>
        <v>75</v>
      </c>
      <c r="AX25" t="str">
        <f>VLOOKUP(A25,[1]高二上!A$1:Q$571,14,0)</f>
        <v>胡慧芳</v>
      </c>
      <c r="AY25">
        <f>VLOOKUP(A25,[1]高二上!A$1:Q$571,15,0)</f>
        <v>50</v>
      </c>
      <c r="AZ25" t="str">
        <f>VLOOKUP(A25,[1]高二上!A$1:Q$571,16,0)</f>
        <v>金贵</v>
      </c>
      <c r="BA25">
        <f>VLOOKUP(A25,[1]高一下!$A$1:$Q$584,5,0)</f>
        <v>90</v>
      </c>
      <c r="BB25" t="str">
        <f>VLOOKUP(A25,[1]高一下!$A$1:$Q$584,6,0)</f>
        <v>叶屏</v>
      </c>
      <c r="BC25">
        <f>VLOOKUP(A25,[1]高一下!$A$1:$Q$584,7,0)</f>
        <v>106</v>
      </c>
      <c r="BD25" t="str">
        <f>VLOOKUP(A25,[1]高一下!$A$1:$Q$584,8,0)</f>
        <v>余玉红</v>
      </c>
      <c r="BE25">
        <f>VLOOKUP(A25,[1]高一下!$A$1:$Q$584,9,0)</f>
        <v>89.5</v>
      </c>
      <c r="BF25" t="str">
        <f>VLOOKUP(A25,[1]高一下!$A$1:$Q$584,10,0)</f>
        <v>胡昌燕</v>
      </c>
      <c r="BG25">
        <f>VLOOKUP(A25,[1]高一下!$A$1:$Q$584,11,0)</f>
        <v>59</v>
      </c>
      <c r="BH25" t="str">
        <f>VLOOKUP(A25,[1]高一下!$A$1:$Q$584,12,0)</f>
        <v>杨吉华</v>
      </c>
      <c r="BI25">
        <f>VLOOKUP(A25,[1]高一下!$A$1:$Q$584,13,0)</f>
        <v>58</v>
      </c>
      <c r="BJ25" t="str">
        <f>VLOOKUP(A25,[1]高一下!$A$1:$Q$584,14,0)</f>
        <v>胡慧芳</v>
      </c>
      <c r="BK25">
        <f>VLOOKUP(A25,[1]高一下!$A$1:$Q$584,15,0)</f>
        <v>47</v>
      </c>
      <c r="BL25" t="str">
        <f>VLOOKUP(A25,[1]高一下!$A$1:$Q$584,16,0)</f>
        <v>金贵</v>
      </c>
      <c r="BM25">
        <f>VLOOKUP(A25,[1]高一上!A$1:W$612,5,0)</f>
        <v>84</v>
      </c>
      <c r="BN25" t="str">
        <f>VLOOKUP(A25,[1]高一上!A$1:W$612,6,0)</f>
        <v>向美娟</v>
      </c>
      <c r="BO25">
        <f>VLOOKUP(A25,[1]高一上!A$1:W$612,7,0)</f>
        <v>58</v>
      </c>
      <c r="BP25" t="str">
        <f>VLOOKUP(A25,[1]高一上!A$1:W$612,8,0)</f>
        <v>徐万雄</v>
      </c>
      <c r="BQ25">
        <f>VLOOKUP(A25,[1]高一上!A$1:W$612,9,0)</f>
        <v>82.5</v>
      </c>
      <c r="BR25" t="str">
        <f>VLOOKUP(A25,[1]高一上!A$1:W$612,10,0)</f>
        <v>聂艳梅</v>
      </c>
      <c r="BS25">
        <f>VLOOKUP(A25,[1]高一上!A$1:W$612,17,0)</f>
        <v>69</v>
      </c>
      <c r="BT25" t="str">
        <f>VLOOKUP(A25,[1]高一上!A$1:W$612,18,0)</f>
        <v>杨吉华</v>
      </c>
      <c r="BU25">
        <f>VLOOKUP(A25,[1]高一上!A$1:W$612,19,0)</f>
        <v>55</v>
      </c>
      <c r="BV25" t="str">
        <f>VLOOKUP(A25,[1]高一上!A$1:W$612,20,0)</f>
        <v>胡慧芳</v>
      </c>
      <c r="BW25">
        <f>VLOOKUP(A25,[1]高一上!A$1:W$612,21,0)</f>
        <v>47</v>
      </c>
      <c r="BX25" t="str">
        <f>VLOOKUP(A25,[1]高一上!A$1:W$612,22,0)</f>
        <v>金贵</v>
      </c>
      <c r="BY25">
        <f>VLOOKUP(A25,[1]中考!A$1:N$590,5,0)</f>
        <v>99</v>
      </c>
      <c r="BZ25">
        <f>VLOOKUP(A25,[1]中考!A$1:N$590,6,0)</f>
        <v>81</v>
      </c>
      <c r="CA25">
        <f>VLOOKUP(A25,[1]中考!A$1:N$590,7,0)</f>
        <v>115</v>
      </c>
      <c r="CB25">
        <f>VLOOKUP(A25,[1]中考!A$1:N$590,11,0)</f>
        <v>32</v>
      </c>
      <c r="CC25">
        <f>VLOOKUP(A25,[1]中考!A$1:N$590,12,0)</f>
        <v>38</v>
      </c>
      <c r="CD25">
        <f>VLOOKUP(A25,[1]中考!A$1:N$590,13,0)</f>
        <v>37</v>
      </c>
    </row>
    <row r="26" spans="1:82" ht="15" customHeight="1" x14ac:dyDescent="0.2">
      <c r="A26" s="1" t="s">
        <v>47</v>
      </c>
      <c r="B26" s="2">
        <v>1</v>
      </c>
      <c r="C26" s="3" t="s">
        <v>48</v>
      </c>
      <c r="D26" s="8" t="s">
        <v>1246</v>
      </c>
      <c r="E26" s="1">
        <v>97</v>
      </c>
      <c r="F26" s="10" t="s">
        <v>1256</v>
      </c>
      <c r="G26" s="1">
        <v>81</v>
      </c>
      <c r="H26" s="10" t="s">
        <v>1257</v>
      </c>
      <c r="I26" s="1">
        <v>104</v>
      </c>
      <c r="J26" s="10" t="s">
        <v>1258</v>
      </c>
      <c r="K26" s="1">
        <v>55.5</v>
      </c>
      <c r="L26" s="10" t="s">
        <v>1259</v>
      </c>
      <c r="M26" s="1">
        <v>66</v>
      </c>
      <c r="N26" s="10" t="s">
        <v>1260</v>
      </c>
      <c r="O26" s="1">
        <v>42</v>
      </c>
      <c r="P26" s="10" t="s">
        <v>1261</v>
      </c>
      <c r="Q26">
        <f>VLOOKUP(A26,[1]高三上!A$3:Q$629,5,0)</f>
        <v>89</v>
      </c>
      <c r="R26" t="str">
        <f>VLOOKUP(A26,[1]高三上!A$3:Q$629,6,0)</f>
        <v>叶屏</v>
      </c>
      <c r="S26">
        <f>VLOOKUP(A26,[1]高三上!A$3:Q$629,7,0)</f>
        <v>72</v>
      </c>
      <c r="T26" t="str">
        <f>VLOOKUP(A26,[1]高三上!A$3:Q$629,8,0)</f>
        <v>余玉红</v>
      </c>
      <c r="U26">
        <f>VLOOKUP(A26,[1]高三上!A$3:Q$629,9,0)</f>
        <v>118.5</v>
      </c>
      <c r="V26" t="str">
        <f>VLOOKUP(A26,[1]高三上!A$3:Q$629,10,0)</f>
        <v>胡昌燕</v>
      </c>
      <c r="W26">
        <f>VLOOKUP(A26,[1]高三上!A$3:Q$629,11,0)</f>
        <v>57</v>
      </c>
      <c r="X26" t="str">
        <f>VLOOKUP(A26,[1]高三上!A$3:Q$629,12,0)</f>
        <v>卢银楷</v>
      </c>
      <c r="Y26">
        <f>VLOOKUP(A26,[1]高三上!A$3:Q$629,13,0)</f>
        <v>54</v>
      </c>
      <c r="Z26" t="str">
        <f>VLOOKUP(A26,[1]高三上!A$3:Q$629,14,0)</f>
        <v>胡慧芳</v>
      </c>
      <c r="AA26">
        <f>VLOOKUP(A26,[1]高三上!A$3:Q$629,15,0)</f>
        <v>42</v>
      </c>
      <c r="AB26" t="str">
        <f>VLOOKUP(A26,[1]高三上!A$3:Q$629,16,0)</f>
        <v>金贵</v>
      </c>
      <c r="AC26">
        <f>VLOOKUP(A26,[1]高二下!A$1:Q$618,5,0)</f>
        <v>76</v>
      </c>
      <c r="AD26" t="str">
        <f>VLOOKUP(A26,[1]高二下!A$1:Q$618,6,0)</f>
        <v>叶屏</v>
      </c>
      <c r="AE26">
        <f>VLOOKUP(A26,[1]高二下!A$1:Q$618,7,0)</f>
        <v>80</v>
      </c>
      <c r="AF26" t="str">
        <f>VLOOKUP(A26,[1]高二下!A$1:Q$618,8,0)</f>
        <v>余玉红</v>
      </c>
      <c r="AG26">
        <f>VLOOKUP(A26,[1]高二下!A$1:Q$618,9,0)</f>
        <v>111</v>
      </c>
      <c r="AH26" t="str">
        <f>VLOOKUP(A26,[1]高二下!A$1:Q$618,10,0)</f>
        <v>胡昌燕</v>
      </c>
      <c r="AI26">
        <f>VLOOKUP(A26,[1]高二下!A$1:Q$618,11,0)</f>
        <v>56.5</v>
      </c>
      <c r="AJ26" t="str">
        <f>VLOOKUP(A26,[1]高二下!A$1:Q$618,12,0)</f>
        <v>卢银楷</v>
      </c>
      <c r="AK26">
        <f>VLOOKUP(A26,[1]高二下!A$1:Q$618,13,0)</f>
        <v>49</v>
      </c>
      <c r="AL26" t="str">
        <f>VLOOKUP(A26,[1]高二下!A$1:Q$618,14,0)</f>
        <v>胡慧芳</v>
      </c>
      <c r="AM26">
        <f>VLOOKUP(A26,[1]高二下!A$1:Q$618,15,0)</f>
        <v>45.5</v>
      </c>
      <c r="AN26" t="str">
        <f>VLOOKUP(A26,[1]高二下!A$1:Q$618,16,0)</f>
        <v>金贵</v>
      </c>
      <c r="AO26">
        <f>VLOOKUP(A26,[1]高二上!A$1:Q$571,5,0)</f>
        <v>91</v>
      </c>
      <c r="AP26" t="str">
        <f>VLOOKUP(A26,[1]高二上!A$1:Q$571,6,0)</f>
        <v>叶屏</v>
      </c>
      <c r="AQ26">
        <f>VLOOKUP(A26,[1]高二上!A$1:Q$571,7,0)</f>
        <v>92</v>
      </c>
      <c r="AR26" t="str">
        <f>VLOOKUP(A26,[1]高二上!A$1:Q$571,8,0)</f>
        <v>余玉红</v>
      </c>
      <c r="AS26">
        <f>VLOOKUP(A26,[1]高二上!A$1:Q$571,9,0)</f>
        <v>107</v>
      </c>
      <c r="AT26" t="str">
        <f>VLOOKUP(A26,[1]高二上!A$1:Q$571,10,0)</f>
        <v>胡昌燕</v>
      </c>
      <c r="AU26">
        <f>VLOOKUP(A26,[1]高二上!A$1:Q$571,11,0)</f>
        <v>46</v>
      </c>
      <c r="AV26" t="str">
        <f>VLOOKUP(A26,[1]高二上!A$1:Q$571,12,0)</f>
        <v>卢银楷</v>
      </c>
      <c r="AW26">
        <f>VLOOKUP(A26,[1]高二上!A$1:Q$571,13,0)</f>
        <v>73</v>
      </c>
      <c r="AX26" t="str">
        <f>VLOOKUP(A26,[1]高二上!A$1:Q$571,14,0)</f>
        <v>胡慧芳</v>
      </c>
      <c r="AY26">
        <f>VLOOKUP(A26,[1]高二上!A$1:Q$571,15,0)</f>
        <v>47</v>
      </c>
      <c r="AZ26" t="str">
        <f>VLOOKUP(A26,[1]高二上!A$1:Q$571,16,0)</f>
        <v>金贵</v>
      </c>
      <c r="BA26">
        <f>VLOOKUP(A26,[1]高一下!$A$1:$Q$584,5,0)</f>
        <v>89</v>
      </c>
      <c r="BB26" t="str">
        <f>VLOOKUP(A26,[1]高一下!$A$1:$Q$584,6,0)</f>
        <v>叶屏</v>
      </c>
      <c r="BC26">
        <f>VLOOKUP(A26,[1]高一下!$A$1:$Q$584,7,0)</f>
        <v>97</v>
      </c>
      <c r="BD26" t="str">
        <f>VLOOKUP(A26,[1]高一下!$A$1:$Q$584,8,0)</f>
        <v>余玉红</v>
      </c>
      <c r="BE26">
        <f>VLOOKUP(A26,[1]高一下!$A$1:$Q$584,9,0)</f>
        <v>92.5</v>
      </c>
      <c r="BF26" t="str">
        <f>VLOOKUP(A26,[1]高一下!$A$1:$Q$584,10,0)</f>
        <v>胡昌燕</v>
      </c>
      <c r="BG26">
        <f>VLOOKUP(A26,[1]高一下!$A$1:$Q$584,11,0)</f>
        <v>31</v>
      </c>
      <c r="BH26" t="str">
        <f>VLOOKUP(A26,[1]高一下!$A$1:$Q$584,12,0)</f>
        <v>杨吉华</v>
      </c>
      <c r="BI26">
        <f>VLOOKUP(A26,[1]高一下!$A$1:$Q$584,13,0)</f>
        <v>35</v>
      </c>
      <c r="BJ26" t="str">
        <f>VLOOKUP(A26,[1]高一下!$A$1:$Q$584,14,0)</f>
        <v>胡慧芳</v>
      </c>
      <c r="BK26">
        <f>VLOOKUP(A26,[1]高一下!$A$1:$Q$584,15,0)</f>
        <v>24</v>
      </c>
      <c r="BL26" t="str">
        <f>VLOOKUP(A26,[1]高一下!$A$1:$Q$584,16,0)</f>
        <v>金贵</v>
      </c>
      <c r="BM26">
        <f>VLOOKUP(A26,[1]高一上!A$1:W$612,5,0)</f>
        <v>66</v>
      </c>
      <c r="BN26" t="str">
        <f>VLOOKUP(A26,[1]高一上!A$1:W$612,6,0)</f>
        <v>叶屏</v>
      </c>
      <c r="BO26">
        <f>VLOOKUP(A26,[1]高一上!A$1:W$612,7,0)</f>
        <v>51</v>
      </c>
      <c r="BP26" t="str">
        <f>VLOOKUP(A26,[1]高一上!A$1:W$612,8,0)</f>
        <v>余玉红</v>
      </c>
      <c r="BQ26">
        <f>VLOOKUP(A26,[1]高一上!A$1:W$612,9,0)</f>
        <v>89.5</v>
      </c>
      <c r="BR26" t="str">
        <f>VLOOKUP(A26,[1]高一上!A$1:W$612,10,0)</f>
        <v>胡昌燕</v>
      </c>
      <c r="BS26">
        <f>VLOOKUP(A26,[1]高一上!A$1:W$612,17,0)</f>
        <v>29</v>
      </c>
      <c r="BT26" t="str">
        <f>VLOOKUP(A26,[1]高一上!A$1:W$612,18,0)</f>
        <v>杨吉华</v>
      </c>
      <c r="BU26">
        <f>VLOOKUP(A26,[1]高一上!A$1:W$612,19,0)</f>
        <v>28</v>
      </c>
      <c r="BV26" t="str">
        <f>VLOOKUP(A26,[1]高一上!A$1:W$612,20,0)</f>
        <v>胡慧芳</v>
      </c>
      <c r="BW26">
        <f>VLOOKUP(A26,[1]高一上!A$1:W$612,21,0)</f>
        <v>41</v>
      </c>
      <c r="BX26" t="str">
        <f>VLOOKUP(A26,[1]高一上!A$1:W$612,22,0)</f>
        <v>金贵</v>
      </c>
      <c r="BY26">
        <f>VLOOKUP(A26,[1]中考!A$1:N$590,5,0)</f>
        <v>87</v>
      </c>
      <c r="BZ26">
        <f>VLOOKUP(A26,[1]中考!A$1:N$590,6,0)</f>
        <v>72</v>
      </c>
      <c r="CA26">
        <f>VLOOKUP(A26,[1]中考!A$1:N$590,7,0)</f>
        <v>131</v>
      </c>
      <c r="CB26">
        <f>VLOOKUP(A26,[1]中考!A$1:N$590,11,0)</f>
        <v>25</v>
      </c>
      <c r="CC26">
        <f>VLOOKUP(A26,[1]中考!A$1:N$590,12,0)</f>
        <v>28</v>
      </c>
      <c r="CD26">
        <f>VLOOKUP(A26,[1]中考!A$1:N$590,13,0)</f>
        <v>19</v>
      </c>
    </row>
    <row r="27" spans="1:82" ht="15" customHeight="1" x14ac:dyDescent="0.2">
      <c r="A27" s="4" t="s">
        <v>49</v>
      </c>
      <c r="B27" s="2">
        <v>1</v>
      </c>
      <c r="C27" s="3" t="s">
        <v>50</v>
      </c>
      <c r="D27" s="8" t="s">
        <v>1246</v>
      </c>
      <c r="E27" s="1">
        <v>94</v>
      </c>
      <c r="F27" s="10" t="s">
        <v>1256</v>
      </c>
      <c r="G27" s="1">
        <v>98</v>
      </c>
      <c r="H27" s="10" t="s">
        <v>1257</v>
      </c>
      <c r="I27" s="1">
        <v>94</v>
      </c>
      <c r="J27" s="10" t="s">
        <v>1258</v>
      </c>
      <c r="K27" s="1">
        <v>60.5</v>
      </c>
      <c r="L27" s="10" t="s">
        <v>1259</v>
      </c>
      <c r="M27" s="1">
        <v>57</v>
      </c>
      <c r="N27" s="10" t="s">
        <v>1260</v>
      </c>
      <c r="O27" s="1">
        <v>41</v>
      </c>
      <c r="P27" s="10" t="s">
        <v>1261</v>
      </c>
      <c r="Q27">
        <f>VLOOKUP(A27,[1]高三上!A$3:Q$629,5,0)</f>
        <v>82</v>
      </c>
      <c r="R27" t="str">
        <f>VLOOKUP(A27,[1]高三上!A$3:Q$629,6,0)</f>
        <v>叶屏</v>
      </c>
      <c r="S27">
        <f>VLOOKUP(A27,[1]高三上!A$3:Q$629,7,0)</f>
        <v>63</v>
      </c>
      <c r="T27" t="str">
        <f>VLOOKUP(A27,[1]高三上!A$3:Q$629,8,0)</f>
        <v>余玉红</v>
      </c>
      <c r="U27">
        <f>VLOOKUP(A27,[1]高三上!A$3:Q$629,9,0)</f>
        <v>96.5</v>
      </c>
      <c r="V27" t="str">
        <f>VLOOKUP(A27,[1]高三上!A$3:Q$629,10,0)</f>
        <v>胡昌燕</v>
      </c>
      <c r="W27">
        <f>VLOOKUP(A27,[1]高三上!A$3:Q$629,11,0)</f>
        <v>59</v>
      </c>
      <c r="X27" t="str">
        <f>VLOOKUP(A27,[1]高三上!A$3:Q$629,12,0)</f>
        <v>卢银楷</v>
      </c>
      <c r="Y27">
        <f>VLOOKUP(A27,[1]高三上!A$3:Q$629,13,0)</f>
        <v>65</v>
      </c>
      <c r="Z27" t="str">
        <f>VLOOKUP(A27,[1]高三上!A$3:Q$629,14,0)</f>
        <v>胡慧芳</v>
      </c>
      <c r="AA27">
        <f>VLOOKUP(A27,[1]高三上!A$3:Q$629,15,0)</f>
        <v>49</v>
      </c>
      <c r="AB27" t="str">
        <f>VLOOKUP(A27,[1]高三上!A$3:Q$629,16,0)</f>
        <v>金贵</v>
      </c>
      <c r="AC27">
        <f>VLOOKUP(A27,[1]高二下!A$1:Q$618,5,0)</f>
        <v>89</v>
      </c>
      <c r="AD27" t="str">
        <f>VLOOKUP(A27,[1]高二下!A$1:Q$618,6,0)</f>
        <v>叶屏</v>
      </c>
      <c r="AE27">
        <f>VLOOKUP(A27,[1]高二下!A$1:Q$618,7,0)</f>
        <v>70</v>
      </c>
      <c r="AF27" t="str">
        <f>VLOOKUP(A27,[1]高二下!A$1:Q$618,8,0)</f>
        <v>余玉红</v>
      </c>
      <c r="AG27">
        <f>VLOOKUP(A27,[1]高二下!A$1:Q$618,9,0)</f>
        <v>94</v>
      </c>
      <c r="AH27" t="str">
        <f>VLOOKUP(A27,[1]高二下!A$1:Q$618,10,0)</f>
        <v>胡昌燕</v>
      </c>
      <c r="AI27">
        <f>VLOOKUP(A27,[1]高二下!A$1:Q$618,11,0)</f>
        <v>59</v>
      </c>
      <c r="AJ27" t="str">
        <f>VLOOKUP(A27,[1]高二下!A$1:Q$618,12,0)</f>
        <v>卢银楷</v>
      </c>
      <c r="AK27">
        <f>VLOOKUP(A27,[1]高二下!A$1:Q$618,13,0)</f>
        <v>51.5</v>
      </c>
      <c r="AL27" t="str">
        <f>VLOOKUP(A27,[1]高二下!A$1:Q$618,14,0)</f>
        <v>胡慧芳</v>
      </c>
      <c r="AM27">
        <f>VLOOKUP(A27,[1]高二下!A$1:Q$618,15,0)</f>
        <v>38.5</v>
      </c>
      <c r="AN27" t="str">
        <f>VLOOKUP(A27,[1]高二下!A$1:Q$618,16,0)</f>
        <v>金贵</v>
      </c>
      <c r="AO27" t="e">
        <f>VLOOKUP(A27,[1]高二上!A$1:Q$571,5,0)</f>
        <v>#N/A</v>
      </c>
      <c r="AP27" t="e">
        <f>VLOOKUP(A27,[1]高二上!A$1:Q$571,6,0)</f>
        <v>#N/A</v>
      </c>
      <c r="AQ27" t="e">
        <f>VLOOKUP(A27,[1]高二上!A$1:Q$571,7,0)</f>
        <v>#N/A</v>
      </c>
      <c r="AR27" t="e">
        <f>VLOOKUP(A27,[1]高二上!A$1:Q$571,8,0)</f>
        <v>#N/A</v>
      </c>
      <c r="AS27" t="e">
        <f>VLOOKUP(A27,[1]高二上!A$1:Q$571,9,0)</f>
        <v>#N/A</v>
      </c>
      <c r="AT27" t="e">
        <f>VLOOKUP(A27,[1]高二上!A$1:Q$571,10,0)</f>
        <v>#N/A</v>
      </c>
      <c r="AU27" t="e">
        <f>VLOOKUP(A27,[1]高二上!A$1:Q$571,11,0)</f>
        <v>#N/A</v>
      </c>
      <c r="AV27" t="e">
        <f>VLOOKUP(A27,[1]高二上!A$1:Q$571,12,0)</f>
        <v>#N/A</v>
      </c>
      <c r="AW27" t="e">
        <f>VLOOKUP(A27,[1]高二上!A$1:Q$571,13,0)</f>
        <v>#N/A</v>
      </c>
      <c r="AX27" t="e">
        <f>VLOOKUP(A27,[1]高二上!A$1:Q$571,14,0)</f>
        <v>#N/A</v>
      </c>
      <c r="AY27" t="e">
        <f>VLOOKUP(A27,[1]高二上!A$1:Q$571,15,0)</f>
        <v>#N/A</v>
      </c>
      <c r="AZ27" t="e">
        <f>VLOOKUP(A27,[1]高二上!A$1:Q$571,16,0)</f>
        <v>#N/A</v>
      </c>
      <c r="BA27" t="e">
        <f>VLOOKUP(A27,[1]高一下!$A$1:$Q$584,5,0)</f>
        <v>#N/A</v>
      </c>
      <c r="BB27" t="e">
        <f>VLOOKUP(A27,[1]高一下!$A$1:$Q$584,6,0)</f>
        <v>#N/A</v>
      </c>
      <c r="BC27" t="e">
        <f>VLOOKUP(A27,[1]高一下!$A$1:$Q$584,7,0)</f>
        <v>#N/A</v>
      </c>
      <c r="BD27" t="e">
        <f>VLOOKUP(A27,[1]高一下!$A$1:$Q$584,8,0)</f>
        <v>#N/A</v>
      </c>
      <c r="BE27" t="e">
        <f>VLOOKUP(A27,[1]高一下!$A$1:$Q$584,9,0)</f>
        <v>#N/A</v>
      </c>
      <c r="BF27" t="e">
        <f>VLOOKUP(A27,[1]高一下!$A$1:$Q$584,10,0)</f>
        <v>#N/A</v>
      </c>
      <c r="BG27" t="e">
        <f>VLOOKUP(A27,[1]高一下!$A$1:$Q$584,11,0)</f>
        <v>#N/A</v>
      </c>
      <c r="BH27" t="e">
        <f>VLOOKUP(A27,[1]高一下!$A$1:$Q$584,12,0)</f>
        <v>#N/A</v>
      </c>
      <c r="BI27" t="e">
        <f>VLOOKUP(A27,[1]高一下!$A$1:$Q$584,13,0)</f>
        <v>#N/A</v>
      </c>
      <c r="BJ27" t="e">
        <f>VLOOKUP(A27,[1]高一下!$A$1:$Q$584,14,0)</f>
        <v>#N/A</v>
      </c>
      <c r="BK27" t="e">
        <f>VLOOKUP(A27,[1]高一下!$A$1:$Q$584,15,0)</f>
        <v>#N/A</v>
      </c>
      <c r="BL27" t="e">
        <f>VLOOKUP(A27,[1]高一下!$A$1:$Q$584,16,0)</f>
        <v>#N/A</v>
      </c>
      <c r="BM27" t="e">
        <f>VLOOKUP(A27,[1]高一上!A$1:W$612,5,0)</f>
        <v>#N/A</v>
      </c>
      <c r="BN27" t="e">
        <f>VLOOKUP(A27,[1]高一上!A$1:W$612,6,0)</f>
        <v>#N/A</v>
      </c>
      <c r="BO27" t="e">
        <f>VLOOKUP(A27,[1]高一上!A$1:W$612,7,0)</f>
        <v>#N/A</v>
      </c>
      <c r="BP27" t="e">
        <f>VLOOKUP(A27,[1]高一上!A$1:W$612,8,0)</f>
        <v>#N/A</v>
      </c>
      <c r="BQ27" t="e">
        <f>VLOOKUP(A27,[1]高一上!A$1:W$612,9,0)</f>
        <v>#N/A</v>
      </c>
      <c r="BR27" t="e">
        <f>VLOOKUP(A27,[1]高一上!A$1:W$612,10,0)</f>
        <v>#N/A</v>
      </c>
      <c r="BS27" t="e">
        <f>VLOOKUP(A27,[1]高一上!A$1:W$612,17,0)</f>
        <v>#N/A</v>
      </c>
      <c r="BT27" t="e">
        <f>VLOOKUP(A27,[1]高一上!A$1:W$612,18,0)</f>
        <v>#N/A</v>
      </c>
      <c r="BU27" t="e">
        <f>VLOOKUP(A27,[1]高一上!A$1:W$612,19,0)</f>
        <v>#N/A</v>
      </c>
      <c r="BV27" t="e">
        <f>VLOOKUP(A27,[1]高一上!A$1:W$612,20,0)</f>
        <v>#N/A</v>
      </c>
      <c r="BW27" t="e">
        <f>VLOOKUP(A27,[1]高一上!A$1:W$612,21,0)</f>
        <v>#N/A</v>
      </c>
      <c r="BX27" t="e">
        <f>VLOOKUP(A27,[1]高一上!A$1:W$612,22,0)</f>
        <v>#N/A</v>
      </c>
      <c r="BY27" t="e">
        <f>VLOOKUP(A27,[1]中考!A$1:N$590,5,0)</f>
        <v>#N/A</v>
      </c>
      <c r="BZ27" t="e">
        <f>VLOOKUP(A27,[1]中考!A$1:N$590,6,0)</f>
        <v>#N/A</v>
      </c>
      <c r="CA27" t="e">
        <f>VLOOKUP(A27,[1]中考!A$1:N$590,7,0)</f>
        <v>#N/A</v>
      </c>
      <c r="CB27" t="e">
        <f>VLOOKUP(A27,[1]中考!A$1:N$590,11,0)</f>
        <v>#N/A</v>
      </c>
      <c r="CC27" t="e">
        <f>VLOOKUP(A27,[1]中考!A$1:N$590,12,0)</f>
        <v>#N/A</v>
      </c>
      <c r="CD27" t="e">
        <f>VLOOKUP(A27,[1]中考!A$1:N$590,13,0)</f>
        <v>#N/A</v>
      </c>
    </row>
    <row r="28" spans="1:82" ht="15" customHeight="1" x14ac:dyDescent="0.2">
      <c r="A28" s="1" t="s">
        <v>51</v>
      </c>
      <c r="B28" s="2">
        <v>1</v>
      </c>
      <c r="C28" s="3" t="s">
        <v>52</v>
      </c>
      <c r="D28" s="8" t="s">
        <v>1246</v>
      </c>
      <c r="E28" s="1">
        <v>103</v>
      </c>
      <c r="F28" s="10" t="s">
        <v>1256</v>
      </c>
      <c r="G28" s="1">
        <v>73</v>
      </c>
      <c r="H28" s="10" t="s">
        <v>1257</v>
      </c>
      <c r="I28" s="1">
        <v>92</v>
      </c>
      <c r="J28" s="10" t="s">
        <v>1258</v>
      </c>
      <c r="K28" s="1">
        <v>54</v>
      </c>
      <c r="L28" s="10" t="s">
        <v>1259</v>
      </c>
      <c r="M28" s="1">
        <v>60.5</v>
      </c>
      <c r="N28" s="10" t="s">
        <v>1260</v>
      </c>
      <c r="O28" s="1">
        <v>61</v>
      </c>
      <c r="P28" s="10" t="s">
        <v>1261</v>
      </c>
      <c r="Q28">
        <f>VLOOKUP(A28,[1]高三上!A$3:Q$629,5,0)</f>
        <v>98</v>
      </c>
      <c r="R28" t="str">
        <f>VLOOKUP(A28,[1]高三上!A$3:Q$629,6,0)</f>
        <v>叶屏</v>
      </c>
      <c r="S28">
        <f>VLOOKUP(A28,[1]高三上!A$3:Q$629,7,0)</f>
        <v>51</v>
      </c>
      <c r="T28" t="str">
        <f>VLOOKUP(A28,[1]高三上!A$3:Q$629,8,0)</f>
        <v>余玉红</v>
      </c>
      <c r="U28">
        <f>VLOOKUP(A28,[1]高三上!A$3:Q$629,9,0)</f>
        <v>92.5</v>
      </c>
      <c r="V28" t="str">
        <f>VLOOKUP(A28,[1]高三上!A$3:Q$629,10,0)</f>
        <v>胡昌燕</v>
      </c>
      <c r="W28">
        <f>VLOOKUP(A28,[1]高三上!A$3:Q$629,11,0)</f>
        <v>64</v>
      </c>
      <c r="X28" t="str">
        <f>VLOOKUP(A28,[1]高三上!A$3:Q$629,12,0)</f>
        <v>卢银楷</v>
      </c>
      <c r="Y28">
        <f>VLOOKUP(A28,[1]高三上!A$3:Q$629,13,0)</f>
        <v>63</v>
      </c>
      <c r="Z28" t="str">
        <f>VLOOKUP(A28,[1]高三上!A$3:Q$629,14,0)</f>
        <v>胡慧芳</v>
      </c>
      <c r="AA28">
        <f>VLOOKUP(A28,[1]高三上!A$3:Q$629,15,0)</f>
        <v>56</v>
      </c>
      <c r="AB28" t="str">
        <f>VLOOKUP(A28,[1]高三上!A$3:Q$629,16,0)</f>
        <v>金贵</v>
      </c>
      <c r="AC28">
        <f>VLOOKUP(A28,[1]高二下!A$1:Q$618,5,0)</f>
        <v>98</v>
      </c>
      <c r="AD28" t="str">
        <f>VLOOKUP(A28,[1]高二下!A$1:Q$618,6,0)</f>
        <v>叶屏</v>
      </c>
      <c r="AE28">
        <f>VLOOKUP(A28,[1]高二下!A$1:Q$618,7,0)</f>
        <v>76</v>
      </c>
      <c r="AF28" t="str">
        <f>VLOOKUP(A28,[1]高二下!A$1:Q$618,8,0)</f>
        <v>余玉红</v>
      </c>
      <c r="AG28">
        <f>VLOOKUP(A28,[1]高二下!A$1:Q$618,9,0)</f>
        <v>89</v>
      </c>
      <c r="AH28" t="str">
        <f>VLOOKUP(A28,[1]高二下!A$1:Q$618,10,0)</f>
        <v>胡昌燕</v>
      </c>
      <c r="AI28">
        <f>VLOOKUP(A28,[1]高二下!A$1:Q$618,11,0)</f>
        <v>64.5</v>
      </c>
      <c r="AJ28" t="str">
        <f>VLOOKUP(A28,[1]高二下!A$1:Q$618,12,0)</f>
        <v>卢银楷</v>
      </c>
      <c r="AK28">
        <f>VLOOKUP(A28,[1]高二下!A$1:Q$618,13,0)</f>
        <v>63.5</v>
      </c>
      <c r="AL28" t="str">
        <f>VLOOKUP(A28,[1]高二下!A$1:Q$618,14,0)</f>
        <v>胡慧芳</v>
      </c>
      <c r="AM28">
        <f>VLOOKUP(A28,[1]高二下!A$1:Q$618,15,0)</f>
        <v>51</v>
      </c>
      <c r="AN28" t="str">
        <f>VLOOKUP(A28,[1]高二下!A$1:Q$618,16,0)</f>
        <v>金贵</v>
      </c>
      <c r="AO28">
        <f>VLOOKUP(A28,[1]高二上!A$1:Q$571,5,0)</f>
        <v>100</v>
      </c>
      <c r="AP28" t="str">
        <f>VLOOKUP(A28,[1]高二上!A$1:Q$571,6,0)</f>
        <v>叶屏</v>
      </c>
      <c r="AQ28">
        <f>VLOOKUP(A28,[1]高二上!A$1:Q$571,7,0)</f>
        <v>82</v>
      </c>
      <c r="AR28" t="str">
        <f>VLOOKUP(A28,[1]高二上!A$1:Q$571,8,0)</f>
        <v>余玉红</v>
      </c>
      <c r="AS28">
        <f>VLOOKUP(A28,[1]高二上!A$1:Q$571,9,0)</f>
        <v>92.5</v>
      </c>
      <c r="AT28" t="str">
        <f>VLOOKUP(A28,[1]高二上!A$1:Q$571,10,0)</f>
        <v>胡昌燕</v>
      </c>
      <c r="AU28">
        <f>VLOOKUP(A28,[1]高二上!A$1:Q$571,11,0)</f>
        <v>50</v>
      </c>
      <c r="AV28" t="str">
        <f>VLOOKUP(A28,[1]高二上!A$1:Q$571,12,0)</f>
        <v>卢银楷</v>
      </c>
      <c r="AW28">
        <f>VLOOKUP(A28,[1]高二上!A$1:Q$571,13,0)</f>
        <v>70</v>
      </c>
      <c r="AX28" t="str">
        <f>VLOOKUP(A28,[1]高二上!A$1:Q$571,14,0)</f>
        <v>胡慧芳</v>
      </c>
      <c r="AY28">
        <f>VLOOKUP(A28,[1]高二上!A$1:Q$571,15,0)</f>
        <v>59</v>
      </c>
      <c r="AZ28" t="str">
        <f>VLOOKUP(A28,[1]高二上!A$1:Q$571,16,0)</f>
        <v>金贵</v>
      </c>
      <c r="BA28">
        <f>VLOOKUP(A28,[1]高一下!$A$1:$Q$584,5,0)</f>
        <v>91</v>
      </c>
      <c r="BB28" t="str">
        <f>VLOOKUP(A28,[1]高一下!$A$1:$Q$584,6,0)</f>
        <v>叶屏</v>
      </c>
      <c r="BC28">
        <f>VLOOKUP(A28,[1]高一下!$A$1:$Q$584,7,0)</f>
        <v>90</v>
      </c>
      <c r="BD28" t="str">
        <f>VLOOKUP(A28,[1]高一下!$A$1:$Q$584,8,0)</f>
        <v>余玉红</v>
      </c>
      <c r="BE28">
        <f>VLOOKUP(A28,[1]高一下!$A$1:$Q$584,9,0)</f>
        <v>84.5</v>
      </c>
      <c r="BF28" t="str">
        <f>VLOOKUP(A28,[1]高一下!$A$1:$Q$584,10,0)</f>
        <v>胡昌燕</v>
      </c>
      <c r="BG28">
        <f>VLOOKUP(A28,[1]高一下!$A$1:$Q$584,11,0)</f>
        <v>70</v>
      </c>
      <c r="BH28" t="str">
        <f>VLOOKUP(A28,[1]高一下!$A$1:$Q$584,12,0)</f>
        <v>杨吉华</v>
      </c>
      <c r="BI28">
        <f>VLOOKUP(A28,[1]高一下!$A$1:$Q$584,13,0)</f>
        <v>67</v>
      </c>
      <c r="BJ28" t="str">
        <f>VLOOKUP(A28,[1]高一下!$A$1:$Q$584,14,0)</f>
        <v>胡慧芳</v>
      </c>
      <c r="BK28">
        <f>VLOOKUP(A28,[1]高一下!$A$1:$Q$584,15,0)</f>
        <v>65</v>
      </c>
      <c r="BL28" t="str">
        <f>VLOOKUP(A28,[1]高一下!$A$1:$Q$584,16,0)</f>
        <v>金贵</v>
      </c>
      <c r="BM28">
        <f>VLOOKUP(A28,[1]高一上!A$1:W$612,5,0)</f>
        <v>75</v>
      </c>
      <c r="BN28" t="str">
        <f>VLOOKUP(A28,[1]高一上!A$1:W$612,6,0)</f>
        <v>叶屏</v>
      </c>
      <c r="BO28">
        <f>VLOOKUP(A28,[1]高一上!A$1:W$612,7,0)</f>
        <v>67</v>
      </c>
      <c r="BP28" t="str">
        <f>VLOOKUP(A28,[1]高一上!A$1:W$612,8,0)</f>
        <v>余玉红</v>
      </c>
      <c r="BQ28">
        <f>VLOOKUP(A28,[1]高一上!A$1:W$612,9,0)</f>
        <v>77.5</v>
      </c>
      <c r="BR28" t="str">
        <f>VLOOKUP(A28,[1]高一上!A$1:W$612,10,0)</f>
        <v>胡昌燕</v>
      </c>
      <c r="BS28">
        <f>VLOOKUP(A28,[1]高一上!A$1:W$612,17,0)</f>
        <v>73</v>
      </c>
      <c r="BT28" t="str">
        <f>VLOOKUP(A28,[1]高一上!A$1:W$612,18,0)</f>
        <v>杨吉华</v>
      </c>
      <c r="BU28">
        <f>VLOOKUP(A28,[1]高一上!A$1:W$612,19,0)</f>
        <v>61</v>
      </c>
      <c r="BV28" t="str">
        <f>VLOOKUP(A28,[1]高一上!A$1:W$612,20,0)</f>
        <v>胡慧芳</v>
      </c>
      <c r="BW28">
        <f>VLOOKUP(A28,[1]高一上!A$1:W$612,21,0)</f>
        <v>43</v>
      </c>
      <c r="BX28" t="str">
        <f>VLOOKUP(A28,[1]高一上!A$1:W$612,22,0)</f>
        <v>金贵</v>
      </c>
      <c r="BY28">
        <f>VLOOKUP(A28,[1]中考!A$1:N$590,5,0)</f>
        <v>90</v>
      </c>
      <c r="BZ28">
        <f>VLOOKUP(A28,[1]中考!A$1:N$590,6,0)</f>
        <v>81</v>
      </c>
      <c r="CA28">
        <f>VLOOKUP(A28,[1]中考!A$1:N$590,7,0)</f>
        <v>101</v>
      </c>
      <c r="CB28">
        <f>VLOOKUP(A28,[1]中考!A$1:N$590,11,0)</f>
        <v>39</v>
      </c>
      <c r="CC28">
        <f>VLOOKUP(A28,[1]中考!A$1:N$590,12,0)</f>
        <v>38</v>
      </c>
      <c r="CD28">
        <f>VLOOKUP(A28,[1]中考!A$1:N$590,13,0)</f>
        <v>40</v>
      </c>
    </row>
    <row r="29" spans="1:82" ht="15" customHeight="1" x14ac:dyDescent="0.2">
      <c r="A29" s="1" t="s">
        <v>53</v>
      </c>
      <c r="B29" s="2">
        <v>1</v>
      </c>
      <c r="C29" s="3" t="s">
        <v>54</v>
      </c>
      <c r="D29" s="8" t="s">
        <v>1246</v>
      </c>
      <c r="E29" s="1">
        <v>111</v>
      </c>
      <c r="F29" s="10" t="s">
        <v>1256</v>
      </c>
      <c r="G29" s="1">
        <v>80</v>
      </c>
      <c r="H29" s="10" t="s">
        <v>1257</v>
      </c>
      <c r="I29" s="1">
        <v>87</v>
      </c>
      <c r="J29" s="10" t="s">
        <v>1258</v>
      </c>
      <c r="K29" s="1">
        <v>64</v>
      </c>
      <c r="L29" s="10" t="s">
        <v>1259</v>
      </c>
      <c r="M29" s="1">
        <v>61.5</v>
      </c>
      <c r="N29" s="10" t="s">
        <v>1260</v>
      </c>
      <c r="O29" s="1">
        <v>37</v>
      </c>
      <c r="P29" s="10" t="s">
        <v>1261</v>
      </c>
      <c r="Q29">
        <f>VLOOKUP(A29,[1]高三上!A$3:Q$629,5,0)</f>
        <v>102</v>
      </c>
      <c r="R29" t="str">
        <f>VLOOKUP(A29,[1]高三上!A$3:Q$629,6,0)</f>
        <v>叶屏</v>
      </c>
      <c r="S29">
        <f>VLOOKUP(A29,[1]高三上!A$3:Q$629,7,0)</f>
        <v>43</v>
      </c>
      <c r="T29" t="str">
        <f>VLOOKUP(A29,[1]高三上!A$3:Q$629,8,0)</f>
        <v>余玉红</v>
      </c>
      <c r="U29">
        <f>VLOOKUP(A29,[1]高三上!A$3:Q$629,9,0)</f>
        <v>78.5</v>
      </c>
      <c r="V29" t="str">
        <f>VLOOKUP(A29,[1]高三上!A$3:Q$629,10,0)</f>
        <v>胡昌燕</v>
      </c>
      <c r="W29">
        <f>VLOOKUP(A29,[1]高三上!A$3:Q$629,11,0)</f>
        <v>57</v>
      </c>
      <c r="X29" t="str">
        <f>VLOOKUP(A29,[1]高三上!A$3:Q$629,12,0)</f>
        <v>卢银楷</v>
      </c>
      <c r="Y29">
        <f>VLOOKUP(A29,[1]高三上!A$3:Q$629,13,0)</f>
        <v>56</v>
      </c>
      <c r="Z29" t="str">
        <f>VLOOKUP(A29,[1]高三上!A$3:Q$629,14,0)</f>
        <v>胡慧芳</v>
      </c>
      <c r="AA29">
        <f>VLOOKUP(A29,[1]高三上!A$3:Q$629,15,0)</f>
        <v>38</v>
      </c>
      <c r="AB29" t="str">
        <f>VLOOKUP(A29,[1]高三上!A$3:Q$629,16,0)</f>
        <v>金贵</v>
      </c>
      <c r="AC29">
        <f>VLOOKUP(A29,[1]高二下!A$1:Q$618,5,0)</f>
        <v>83</v>
      </c>
      <c r="AD29" t="str">
        <f>VLOOKUP(A29,[1]高二下!A$1:Q$618,6,0)</f>
        <v>叶屏</v>
      </c>
      <c r="AE29">
        <f>VLOOKUP(A29,[1]高二下!A$1:Q$618,7,0)</f>
        <v>73</v>
      </c>
      <c r="AF29" t="str">
        <f>VLOOKUP(A29,[1]高二下!A$1:Q$618,8,0)</f>
        <v>余玉红</v>
      </c>
      <c r="AG29">
        <f>VLOOKUP(A29,[1]高二下!A$1:Q$618,9,0)</f>
        <v>77</v>
      </c>
      <c r="AH29" t="str">
        <f>VLOOKUP(A29,[1]高二下!A$1:Q$618,10,0)</f>
        <v>胡昌燕</v>
      </c>
      <c r="AI29">
        <f>VLOOKUP(A29,[1]高二下!A$1:Q$618,11,0)</f>
        <v>62.5</v>
      </c>
      <c r="AJ29" t="str">
        <f>VLOOKUP(A29,[1]高二下!A$1:Q$618,12,0)</f>
        <v>卢银楷</v>
      </c>
      <c r="AK29">
        <f>VLOOKUP(A29,[1]高二下!A$1:Q$618,13,0)</f>
        <v>56.5</v>
      </c>
      <c r="AL29" t="str">
        <f>VLOOKUP(A29,[1]高二下!A$1:Q$618,14,0)</f>
        <v>胡慧芳</v>
      </c>
      <c r="AM29">
        <f>VLOOKUP(A29,[1]高二下!A$1:Q$618,15,0)</f>
        <v>42</v>
      </c>
      <c r="AN29" t="str">
        <f>VLOOKUP(A29,[1]高二下!A$1:Q$618,16,0)</f>
        <v>金贵</v>
      </c>
      <c r="AO29">
        <f>VLOOKUP(A29,[1]高二上!A$1:Q$571,5,0)</f>
        <v>91</v>
      </c>
      <c r="AP29" t="str">
        <f>VLOOKUP(A29,[1]高二上!A$1:Q$571,6,0)</f>
        <v>叶屏</v>
      </c>
      <c r="AQ29">
        <f>VLOOKUP(A29,[1]高二上!A$1:Q$571,7,0)</f>
        <v>81</v>
      </c>
      <c r="AR29" t="str">
        <f>VLOOKUP(A29,[1]高二上!A$1:Q$571,8,0)</f>
        <v>余玉红</v>
      </c>
      <c r="AS29">
        <f>VLOOKUP(A29,[1]高二上!A$1:Q$571,9,0)</f>
        <v>89</v>
      </c>
      <c r="AT29" t="str">
        <f>VLOOKUP(A29,[1]高二上!A$1:Q$571,10,0)</f>
        <v>胡昌燕</v>
      </c>
      <c r="AU29">
        <f>VLOOKUP(A29,[1]高二上!A$1:Q$571,11,0)</f>
        <v>58</v>
      </c>
      <c r="AV29" t="str">
        <f>VLOOKUP(A29,[1]高二上!A$1:Q$571,12,0)</f>
        <v>卢银楷</v>
      </c>
      <c r="AW29">
        <f>VLOOKUP(A29,[1]高二上!A$1:Q$571,13,0)</f>
        <v>73</v>
      </c>
      <c r="AX29" t="str">
        <f>VLOOKUP(A29,[1]高二上!A$1:Q$571,14,0)</f>
        <v>胡慧芳</v>
      </c>
      <c r="AY29">
        <f>VLOOKUP(A29,[1]高二上!A$1:Q$571,15,0)</f>
        <v>49</v>
      </c>
      <c r="AZ29" t="str">
        <f>VLOOKUP(A29,[1]高二上!A$1:Q$571,16,0)</f>
        <v>金贵</v>
      </c>
      <c r="BA29">
        <f>VLOOKUP(A29,[1]高一下!$A$1:$Q$584,5,0)</f>
        <v>84</v>
      </c>
      <c r="BB29" t="str">
        <f>VLOOKUP(A29,[1]高一下!$A$1:$Q$584,6,0)</f>
        <v>叶屏</v>
      </c>
      <c r="BC29">
        <f>VLOOKUP(A29,[1]高一下!$A$1:$Q$584,7,0)</f>
        <v>67</v>
      </c>
      <c r="BD29" t="str">
        <f>VLOOKUP(A29,[1]高一下!$A$1:$Q$584,8,0)</f>
        <v>余玉红</v>
      </c>
      <c r="BE29">
        <f>VLOOKUP(A29,[1]高一下!$A$1:$Q$584,9,0)</f>
        <v>92.5</v>
      </c>
      <c r="BF29" t="str">
        <f>VLOOKUP(A29,[1]高一下!$A$1:$Q$584,10,0)</f>
        <v>胡昌燕</v>
      </c>
      <c r="BG29">
        <f>VLOOKUP(A29,[1]高一下!$A$1:$Q$584,11,0)</f>
        <v>52</v>
      </c>
      <c r="BH29" t="str">
        <f>VLOOKUP(A29,[1]高一下!$A$1:$Q$584,12,0)</f>
        <v>杨吉华</v>
      </c>
      <c r="BI29">
        <f>VLOOKUP(A29,[1]高一下!$A$1:$Q$584,13,0)</f>
        <v>51</v>
      </c>
      <c r="BJ29" t="str">
        <f>VLOOKUP(A29,[1]高一下!$A$1:$Q$584,14,0)</f>
        <v>胡慧芳</v>
      </c>
      <c r="BK29">
        <f>VLOOKUP(A29,[1]高一下!$A$1:$Q$584,15,0)</f>
        <v>47</v>
      </c>
      <c r="BL29" t="str">
        <f>VLOOKUP(A29,[1]高一下!$A$1:$Q$584,16,0)</f>
        <v>金贵</v>
      </c>
      <c r="BM29">
        <f>VLOOKUP(A29,[1]高一上!A$1:W$612,5,0)</f>
        <v>79</v>
      </c>
      <c r="BN29" t="str">
        <f>VLOOKUP(A29,[1]高一上!A$1:W$612,6,0)</f>
        <v>叶屏</v>
      </c>
      <c r="BO29">
        <f>VLOOKUP(A29,[1]高一上!A$1:W$612,7,0)</f>
        <v>63</v>
      </c>
      <c r="BP29" t="str">
        <f>VLOOKUP(A29,[1]高一上!A$1:W$612,8,0)</f>
        <v>余玉红</v>
      </c>
      <c r="BQ29">
        <f>VLOOKUP(A29,[1]高一上!A$1:W$612,9,0)</f>
        <v>83.5</v>
      </c>
      <c r="BR29" t="str">
        <f>VLOOKUP(A29,[1]高一上!A$1:W$612,10,0)</f>
        <v>胡昌燕</v>
      </c>
      <c r="BS29">
        <f>VLOOKUP(A29,[1]高一上!A$1:W$612,17,0)</f>
        <v>35</v>
      </c>
      <c r="BT29" t="str">
        <f>VLOOKUP(A29,[1]高一上!A$1:W$612,18,0)</f>
        <v>杨吉华</v>
      </c>
      <c r="BU29">
        <f>VLOOKUP(A29,[1]高一上!A$1:W$612,19,0)</f>
        <v>43</v>
      </c>
      <c r="BV29" t="str">
        <f>VLOOKUP(A29,[1]高一上!A$1:W$612,20,0)</f>
        <v>胡慧芳</v>
      </c>
      <c r="BW29">
        <f>VLOOKUP(A29,[1]高一上!A$1:W$612,21,0)</f>
        <v>38</v>
      </c>
      <c r="BX29" t="str">
        <f>VLOOKUP(A29,[1]高一上!A$1:W$612,22,0)</f>
        <v>金贵</v>
      </c>
      <c r="BY29">
        <f>VLOOKUP(A29,[1]中考!A$1:N$590,5,0)</f>
        <v>95</v>
      </c>
      <c r="BZ29">
        <f>VLOOKUP(A29,[1]中考!A$1:N$590,6,0)</f>
        <v>69</v>
      </c>
      <c r="CA29">
        <f>VLOOKUP(A29,[1]中考!A$1:N$590,7,0)</f>
        <v>104</v>
      </c>
      <c r="CB29">
        <f>VLOOKUP(A29,[1]中考!A$1:N$590,11,0)</f>
        <v>19</v>
      </c>
      <c r="CC29">
        <f>VLOOKUP(A29,[1]中考!A$1:N$590,12,0)</f>
        <v>35</v>
      </c>
      <c r="CD29">
        <f>VLOOKUP(A29,[1]中考!A$1:N$590,13,0)</f>
        <v>32</v>
      </c>
    </row>
    <row r="30" spans="1:82" ht="15" customHeight="1" x14ac:dyDescent="0.2">
      <c r="A30" s="1" t="s">
        <v>55</v>
      </c>
      <c r="B30" s="2">
        <v>1</v>
      </c>
      <c r="C30" s="3" t="s">
        <v>56</v>
      </c>
      <c r="D30" s="8" t="s">
        <v>1246</v>
      </c>
      <c r="E30" s="1">
        <v>105</v>
      </c>
      <c r="F30" s="10" t="s">
        <v>1256</v>
      </c>
      <c r="G30" s="1">
        <v>80</v>
      </c>
      <c r="H30" s="10" t="s">
        <v>1257</v>
      </c>
      <c r="I30" s="1">
        <v>88</v>
      </c>
      <c r="J30" s="10" t="s">
        <v>1258</v>
      </c>
      <c r="K30" s="1">
        <v>68</v>
      </c>
      <c r="L30" s="10" t="s">
        <v>1259</v>
      </c>
      <c r="M30" s="1">
        <v>55.5</v>
      </c>
      <c r="N30" s="10" t="s">
        <v>1260</v>
      </c>
      <c r="O30" s="1">
        <v>43</v>
      </c>
      <c r="P30" s="10" t="s">
        <v>1261</v>
      </c>
      <c r="Q30">
        <f>VLOOKUP(A30,[1]高三上!A$3:Q$629,5,0)</f>
        <v>101</v>
      </c>
      <c r="R30" t="str">
        <f>VLOOKUP(A30,[1]高三上!A$3:Q$629,6,0)</f>
        <v>叶屏</v>
      </c>
      <c r="S30">
        <f>VLOOKUP(A30,[1]高三上!A$3:Q$629,7,0)</f>
        <v>70</v>
      </c>
      <c r="T30" t="str">
        <f>VLOOKUP(A30,[1]高三上!A$3:Q$629,8,0)</f>
        <v>余玉红</v>
      </c>
      <c r="U30">
        <f>VLOOKUP(A30,[1]高三上!A$3:Q$629,9,0)</f>
        <v>104.5</v>
      </c>
      <c r="V30" t="str">
        <f>VLOOKUP(A30,[1]高三上!A$3:Q$629,10,0)</f>
        <v>胡昌燕</v>
      </c>
      <c r="W30">
        <f>VLOOKUP(A30,[1]高三上!A$3:Q$629,11,0)</f>
        <v>63</v>
      </c>
      <c r="X30" t="str">
        <f>VLOOKUP(A30,[1]高三上!A$3:Q$629,12,0)</f>
        <v>卢银楷</v>
      </c>
      <c r="Y30">
        <f>VLOOKUP(A30,[1]高三上!A$3:Q$629,13,0)</f>
        <v>45</v>
      </c>
      <c r="Z30" t="str">
        <f>VLOOKUP(A30,[1]高三上!A$3:Q$629,14,0)</f>
        <v>胡慧芳</v>
      </c>
      <c r="AA30">
        <f>VLOOKUP(A30,[1]高三上!A$3:Q$629,15,0)</f>
        <v>39</v>
      </c>
      <c r="AB30" t="str">
        <f>VLOOKUP(A30,[1]高三上!A$3:Q$629,16,0)</f>
        <v>金贵</v>
      </c>
      <c r="AC30">
        <f>VLOOKUP(A30,[1]高二下!A$1:Q$618,5,0)</f>
        <v>101</v>
      </c>
      <c r="AD30" t="str">
        <f>VLOOKUP(A30,[1]高二下!A$1:Q$618,6,0)</f>
        <v>叶屏</v>
      </c>
      <c r="AE30">
        <f>VLOOKUP(A30,[1]高二下!A$1:Q$618,7,0)</f>
        <v>76</v>
      </c>
      <c r="AF30" t="str">
        <f>VLOOKUP(A30,[1]高二下!A$1:Q$618,8,0)</f>
        <v>余玉红</v>
      </c>
      <c r="AG30">
        <f>VLOOKUP(A30,[1]高二下!A$1:Q$618,9,0)</f>
        <v>97.5</v>
      </c>
      <c r="AH30" t="str">
        <f>VLOOKUP(A30,[1]高二下!A$1:Q$618,10,0)</f>
        <v>胡昌燕</v>
      </c>
      <c r="AI30">
        <f>VLOOKUP(A30,[1]高二下!A$1:Q$618,11,0)</f>
        <v>49.5</v>
      </c>
      <c r="AJ30" t="str">
        <f>VLOOKUP(A30,[1]高二下!A$1:Q$618,12,0)</f>
        <v>卢银楷</v>
      </c>
      <c r="AK30">
        <f>VLOOKUP(A30,[1]高二下!A$1:Q$618,13,0)</f>
        <v>55.5</v>
      </c>
      <c r="AL30" t="str">
        <f>VLOOKUP(A30,[1]高二下!A$1:Q$618,14,0)</f>
        <v>胡慧芳</v>
      </c>
      <c r="AM30">
        <f>VLOOKUP(A30,[1]高二下!A$1:Q$618,15,0)</f>
        <v>31</v>
      </c>
      <c r="AN30" t="str">
        <f>VLOOKUP(A30,[1]高二下!A$1:Q$618,16,0)</f>
        <v>金贵</v>
      </c>
      <c r="AO30">
        <f>VLOOKUP(A30,[1]高二上!A$1:Q$571,5,0)</f>
        <v>94</v>
      </c>
      <c r="AP30" t="str">
        <f>VLOOKUP(A30,[1]高二上!A$1:Q$571,6,0)</f>
        <v>叶屏</v>
      </c>
      <c r="AQ30">
        <f>VLOOKUP(A30,[1]高二上!A$1:Q$571,7,0)</f>
        <v>85</v>
      </c>
      <c r="AR30" t="str">
        <f>VLOOKUP(A30,[1]高二上!A$1:Q$571,8,0)</f>
        <v>余玉红</v>
      </c>
      <c r="AS30">
        <f>VLOOKUP(A30,[1]高二上!A$1:Q$571,9,0)</f>
        <v>108</v>
      </c>
      <c r="AT30" t="str">
        <f>VLOOKUP(A30,[1]高二上!A$1:Q$571,10,0)</f>
        <v>胡昌燕</v>
      </c>
      <c r="AU30">
        <f>VLOOKUP(A30,[1]高二上!A$1:Q$571,11,0)</f>
        <v>58</v>
      </c>
      <c r="AV30" t="str">
        <f>VLOOKUP(A30,[1]高二上!A$1:Q$571,12,0)</f>
        <v>卢银楷</v>
      </c>
      <c r="AW30">
        <f>VLOOKUP(A30,[1]高二上!A$1:Q$571,13,0)</f>
        <v>70</v>
      </c>
      <c r="AX30" t="str">
        <f>VLOOKUP(A30,[1]高二上!A$1:Q$571,14,0)</f>
        <v>胡慧芳</v>
      </c>
      <c r="AY30">
        <f>VLOOKUP(A30,[1]高二上!A$1:Q$571,15,0)</f>
        <v>53</v>
      </c>
      <c r="AZ30" t="str">
        <f>VLOOKUP(A30,[1]高二上!A$1:Q$571,16,0)</f>
        <v>金贵</v>
      </c>
      <c r="BA30">
        <f>VLOOKUP(A30,[1]高一下!$A$1:$Q$584,5,0)</f>
        <v>82</v>
      </c>
      <c r="BB30" t="str">
        <f>VLOOKUP(A30,[1]高一下!$A$1:$Q$584,6,0)</f>
        <v>叶屏</v>
      </c>
      <c r="BC30">
        <f>VLOOKUP(A30,[1]高一下!$A$1:$Q$584,7,0)</f>
        <v>115</v>
      </c>
      <c r="BD30" t="str">
        <f>VLOOKUP(A30,[1]高一下!$A$1:$Q$584,8,0)</f>
        <v>余玉红</v>
      </c>
      <c r="BE30">
        <f>VLOOKUP(A30,[1]高一下!$A$1:$Q$584,9,0)</f>
        <v>95</v>
      </c>
      <c r="BF30" t="str">
        <f>VLOOKUP(A30,[1]高一下!$A$1:$Q$584,10,0)</f>
        <v>胡昌燕</v>
      </c>
      <c r="BG30">
        <f>VLOOKUP(A30,[1]高一下!$A$1:$Q$584,11,0)</f>
        <v>67</v>
      </c>
      <c r="BH30" t="str">
        <f>VLOOKUP(A30,[1]高一下!$A$1:$Q$584,12,0)</f>
        <v>杨吉华</v>
      </c>
      <c r="BI30">
        <f>VLOOKUP(A30,[1]高一下!$A$1:$Q$584,13,0)</f>
        <v>56</v>
      </c>
      <c r="BJ30" t="str">
        <f>VLOOKUP(A30,[1]高一下!$A$1:$Q$584,14,0)</f>
        <v>胡慧芳</v>
      </c>
      <c r="BK30">
        <f>VLOOKUP(A30,[1]高一下!$A$1:$Q$584,15,0)</f>
        <v>63</v>
      </c>
      <c r="BL30" t="str">
        <f>VLOOKUP(A30,[1]高一下!$A$1:$Q$584,16,0)</f>
        <v>金贵</v>
      </c>
      <c r="BM30">
        <f>VLOOKUP(A30,[1]高一上!A$1:W$612,5,0)</f>
        <v>79</v>
      </c>
      <c r="BN30" t="str">
        <f>VLOOKUP(A30,[1]高一上!A$1:W$612,6,0)</f>
        <v>叶屏</v>
      </c>
      <c r="BO30">
        <f>VLOOKUP(A30,[1]高一上!A$1:W$612,7,0)</f>
        <v>66</v>
      </c>
      <c r="BP30" t="str">
        <f>VLOOKUP(A30,[1]高一上!A$1:W$612,8,0)</f>
        <v>余玉红</v>
      </c>
      <c r="BQ30">
        <f>VLOOKUP(A30,[1]高一上!A$1:W$612,9,0)</f>
        <v>86.5</v>
      </c>
      <c r="BR30" t="str">
        <f>VLOOKUP(A30,[1]高一上!A$1:W$612,10,0)</f>
        <v>胡昌燕</v>
      </c>
      <c r="BS30">
        <f>VLOOKUP(A30,[1]高一上!A$1:W$612,17,0)</f>
        <v>44</v>
      </c>
      <c r="BT30" t="str">
        <f>VLOOKUP(A30,[1]高一上!A$1:W$612,18,0)</f>
        <v>杨吉华</v>
      </c>
      <c r="BU30">
        <f>VLOOKUP(A30,[1]高一上!A$1:W$612,19,0)</f>
        <v>37</v>
      </c>
      <c r="BV30" t="str">
        <f>VLOOKUP(A30,[1]高一上!A$1:W$612,20,0)</f>
        <v>胡慧芳</v>
      </c>
      <c r="BW30">
        <f>VLOOKUP(A30,[1]高一上!A$1:W$612,21,0)</f>
        <v>45</v>
      </c>
      <c r="BX30" t="str">
        <f>VLOOKUP(A30,[1]高一上!A$1:W$612,22,0)</f>
        <v>金贵</v>
      </c>
      <c r="BY30">
        <f>VLOOKUP(A30,[1]中考!A$1:N$590,5,0)</f>
        <v>80</v>
      </c>
      <c r="BZ30">
        <f>VLOOKUP(A30,[1]中考!A$1:N$590,6,0)</f>
        <v>63</v>
      </c>
      <c r="CA30">
        <f>VLOOKUP(A30,[1]中考!A$1:N$590,7,0)</f>
        <v>91</v>
      </c>
      <c r="CB30">
        <f>VLOOKUP(A30,[1]中考!A$1:N$590,11,0)</f>
        <v>28</v>
      </c>
      <c r="CC30">
        <f>VLOOKUP(A30,[1]中考!A$1:N$590,12,0)</f>
        <v>42</v>
      </c>
      <c r="CD30">
        <f>VLOOKUP(A30,[1]中考!A$1:N$590,13,0)</f>
        <v>39</v>
      </c>
    </row>
    <row r="31" spans="1:82" ht="15" customHeight="1" x14ac:dyDescent="0.2">
      <c r="A31" s="1" t="s">
        <v>57</v>
      </c>
      <c r="B31" s="2">
        <v>1</v>
      </c>
      <c r="C31" s="3" t="s">
        <v>58</v>
      </c>
      <c r="D31" s="8" t="s">
        <v>1246</v>
      </c>
      <c r="E31" s="1">
        <v>110</v>
      </c>
      <c r="F31" s="10" t="s">
        <v>1256</v>
      </c>
      <c r="G31" s="1">
        <v>78</v>
      </c>
      <c r="H31" s="10" t="s">
        <v>1257</v>
      </c>
      <c r="I31" s="1">
        <v>76</v>
      </c>
      <c r="J31" s="10" t="s">
        <v>1258</v>
      </c>
      <c r="K31" s="1">
        <v>63</v>
      </c>
      <c r="L31" s="10" t="s">
        <v>1259</v>
      </c>
      <c r="M31" s="1">
        <v>69</v>
      </c>
      <c r="N31" s="10" t="s">
        <v>1260</v>
      </c>
      <c r="O31" s="1">
        <v>44</v>
      </c>
      <c r="P31" s="10" t="s">
        <v>1261</v>
      </c>
      <c r="Q31">
        <f>VLOOKUP(A31,[1]高三上!A$3:Q$629,5,0)</f>
        <v>91</v>
      </c>
      <c r="R31" t="str">
        <f>VLOOKUP(A31,[1]高三上!A$3:Q$629,6,0)</f>
        <v>叶屏</v>
      </c>
      <c r="S31">
        <f>VLOOKUP(A31,[1]高三上!A$3:Q$629,7,0)</f>
        <v>58</v>
      </c>
      <c r="T31" t="str">
        <f>VLOOKUP(A31,[1]高三上!A$3:Q$629,8,0)</f>
        <v>余玉红</v>
      </c>
      <c r="U31">
        <f>VLOOKUP(A31,[1]高三上!A$3:Q$629,9,0)</f>
        <v>69.5</v>
      </c>
      <c r="V31" t="str">
        <f>VLOOKUP(A31,[1]高三上!A$3:Q$629,10,0)</f>
        <v>胡昌燕</v>
      </c>
      <c r="W31">
        <f>VLOOKUP(A31,[1]高三上!A$3:Q$629,11,0)</f>
        <v>44</v>
      </c>
      <c r="X31" t="str">
        <f>VLOOKUP(A31,[1]高三上!A$3:Q$629,12,0)</f>
        <v>卢银楷</v>
      </c>
      <c r="Y31">
        <f>VLOOKUP(A31,[1]高三上!A$3:Q$629,13,0)</f>
        <v>52</v>
      </c>
      <c r="Z31" t="str">
        <f>VLOOKUP(A31,[1]高三上!A$3:Q$629,14,0)</f>
        <v>胡慧芳</v>
      </c>
      <c r="AA31">
        <f>VLOOKUP(A31,[1]高三上!A$3:Q$629,15,0)</f>
        <v>32</v>
      </c>
      <c r="AB31" t="str">
        <f>VLOOKUP(A31,[1]高三上!A$3:Q$629,16,0)</f>
        <v>金贵</v>
      </c>
      <c r="AC31">
        <f>VLOOKUP(A31,[1]高二下!A$1:Q$618,5,0)</f>
        <v>92.5</v>
      </c>
      <c r="AD31" t="str">
        <f>VLOOKUP(A31,[1]高二下!A$1:Q$618,6,0)</f>
        <v>叶屏</v>
      </c>
      <c r="AE31">
        <f>VLOOKUP(A31,[1]高二下!A$1:Q$618,7,0)</f>
        <v>80.5</v>
      </c>
      <c r="AF31" t="str">
        <f>VLOOKUP(A31,[1]高二下!A$1:Q$618,8,0)</f>
        <v>余玉红</v>
      </c>
      <c r="AG31">
        <f>VLOOKUP(A31,[1]高二下!A$1:Q$618,9,0)</f>
        <v>70</v>
      </c>
      <c r="AH31" t="str">
        <f>VLOOKUP(A31,[1]高二下!A$1:Q$618,10,0)</f>
        <v>胡昌燕</v>
      </c>
      <c r="AI31">
        <f>VLOOKUP(A31,[1]高二下!A$1:Q$618,11,0)</f>
        <v>52.5</v>
      </c>
      <c r="AJ31" t="str">
        <f>VLOOKUP(A31,[1]高二下!A$1:Q$618,12,0)</f>
        <v>卢银楷</v>
      </c>
      <c r="AK31">
        <f>VLOOKUP(A31,[1]高二下!A$1:Q$618,13,0)</f>
        <v>63</v>
      </c>
      <c r="AL31" t="str">
        <f>VLOOKUP(A31,[1]高二下!A$1:Q$618,14,0)</f>
        <v>胡慧芳</v>
      </c>
      <c r="AM31">
        <f>VLOOKUP(A31,[1]高二下!A$1:Q$618,15,0)</f>
        <v>42</v>
      </c>
      <c r="AN31" t="str">
        <f>VLOOKUP(A31,[1]高二下!A$1:Q$618,16,0)</f>
        <v>金贵</v>
      </c>
      <c r="AO31">
        <f>VLOOKUP(A31,[1]高二上!A$1:Q$571,5,0)</f>
        <v>98</v>
      </c>
      <c r="AP31" t="str">
        <f>VLOOKUP(A31,[1]高二上!A$1:Q$571,6,0)</f>
        <v>叶屏</v>
      </c>
      <c r="AQ31">
        <f>VLOOKUP(A31,[1]高二上!A$1:Q$571,7,0)</f>
        <v>71</v>
      </c>
      <c r="AR31" t="str">
        <f>VLOOKUP(A31,[1]高二上!A$1:Q$571,8,0)</f>
        <v>余玉红</v>
      </c>
      <c r="AS31">
        <f>VLOOKUP(A31,[1]高二上!A$1:Q$571,9,0)</f>
        <v>67.5</v>
      </c>
      <c r="AT31" t="str">
        <f>VLOOKUP(A31,[1]高二上!A$1:Q$571,10,0)</f>
        <v>胡昌燕</v>
      </c>
      <c r="AU31">
        <f>VLOOKUP(A31,[1]高二上!A$1:Q$571,11,0)</f>
        <v>47</v>
      </c>
      <c r="AV31" t="str">
        <f>VLOOKUP(A31,[1]高二上!A$1:Q$571,12,0)</f>
        <v>卢银楷</v>
      </c>
      <c r="AW31">
        <f>VLOOKUP(A31,[1]高二上!A$1:Q$571,13,0)</f>
        <v>74</v>
      </c>
      <c r="AX31" t="str">
        <f>VLOOKUP(A31,[1]高二上!A$1:Q$571,14,0)</f>
        <v>胡慧芳</v>
      </c>
      <c r="AY31">
        <f>VLOOKUP(A31,[1]高二上!A$1:Q$571,15,0)</f>
        <v>57</v>
      </c>
      <c r="AZ31" t="str">
        <f>VLOOKUP(A31,[1]高二上!A$1:Q$571,16,0)</f>
        <v>金贵</v>
      </c>
      <c r="BA31">
        <f>VLOOKUP(A31,[1]高一下!$A$1:$Q$584,5,0)</f>
        <v>80</v>
      </c>
      <c r="BB31" t="str">
        <f>VLOOKUP(A31,[1]高一下!$A$1:$Q$584,6,0)</f>
        <v>叶屏</v>
      </c>
      <c r="BC31">
        <f>VLOOKUP(A31,[1]高一下!$A$1:$Q$584,7,0)</f>
        <v>101</v>
      </c>
      <c r="BD31" t="str">
        <f>VLOOKUP(A31,[1]高一下!$A$1:$Q$584,8,0)</f>
        <v>余玉红</v>
      </c>
      <c r="BE31">
        <f>VLOOKUP(A31,[1]高一下!$A$1:$Q$584,9,0)</f>
        <v>61</v>
      </c>
      <c r="BF31" t="str">
        <f>VLOOKUP(A31,[1]高一下!$A$1:$Q$584,10,0)</f>
        <v>胡昌燕</v>
      </c>
      <c r="BG31">
        <f>VLOOKUP(A31,[1]高一下!$A$1:$Q$584,11,0)</f>
        <v>53</v>
      </c>
      <c r="BH31" t="str">
        <f>VLOOKUP(A31,[1]高一下!$A$1:$Q$584,12,0)</f>
        <v>杨吉华</v>
      </c>
      <c r="BI31">
        <f>VLOOKUP(A31,[1]高一下!$A$1:$Q$584,13,0)</f>
        <v>56</v>
      </c>
      <c r="BJ31" t="str">
        <f>VLOOKUP(A31,[1]高一下!$A$1:$Q$584,14,0)</f>
        <v>胡慧芳</v>
      </c>
      <c r="BK31">
        <f>VLOOKUP(A31,[1]高一下!$A$1:$Q$584,15,0)</f>
        <v>44</v>
      </c>
      <c r="BL31" t="str">
        <f>VLOOKUP(A31,[1]高一下!$A$1:$Q$584,16,0)</f>
        <v>金贵</v>
      </c>
      <c r="BM31">
        <f>VLOOKUP(A31,[1]高一上!A$1:W$612,5,0)</f>
        <v>73</v>
      </c>
      <c r="BN31" t="str">
        <f>VLOOKUP(A31,[1]高一上!A$1:W$612,6,0)</f>
        <v>叶屏</v>
      </c>
      <c r="BO31">
        <f>VLOOKUP(A31,[1]高一上!A$1:W$612,7,0)</f>
        <v>74</v>
      </c>
      <c r="BP31" t="str">
        <f>VLOOKUP(A31,[1]高一上!A$1:W$612,8,0)</f>
        <v>余玉红</v>
      </c>
      <c r="BQ31">
        <f>VLOOKUP(A31,[1]高一上!A$1:W$612,9,0)</f>
        <v>56.5</v>
      </c>
      <c r="BR31" t="str">
        <f>VLOOKUP(A31,[1]高一上!A$1:W$612,10,0)</f>
        <v>胡昌燕</v>
      </c>
      <c r="BS31">
        <f>VLOOKUP(A31,[1]高一上!A$1:W$612,17,0)</f>
        <v>47</v>
      </c>
      <c r="BT31" t="str">
        <f>VLOOKUP(A31,[1]高一上!A$1:W$612,18,0)</f>
        <v>杨吉华</v>
      </c>
      <c r="BU31">
        <f>VLOOKUP(A31,[1]高一上!A$1:W$612,19,0)</f>
        <v>25</v>
      </c>
      <c r="BV31" t="str">
        <f>VLOOKUP(A31,[1]高一上!A$1:W$612,20,0)</f>
        <v>胡慧芳</v>
      </c>
      <c r="BW31">
        <f>VLOOKUP(A31,[1]高一上!A$1:W$612,21,0)</f>
        <v>38</v>
      </c>
      <c r="BX31" t="str">
        <f>VLOOKUP(A31,[1]高一上!A$1:W$612,22,0)</f>
        <v>金贵</v>
      </c>
      <c r="BY31">
        <f>VLOOKUP(A31,[1]中考!A$1:N$590,5,0)</f>
        <v>96</v>
      </c>
      <c r="BZ31">
        <f>VLOOKUP(A31,[1]中考!A$1:N$590,6,0)</f>
        <v>90</v>
      </c>
      <c r="CA31">
        <f>VLOOKUP(A31,[1]中考!A$1:N$590,7,0)</f>
        <v>80</v>
      </c>
      <c r="CB31">
        <f>VLOOKUP(A31,[1]中考!A$1:N$590,11,0)</f>
        <v>26</v>
      </c>
      <c r="CC31">
        <f>VLOOKUP(A31,[1]中考!A$1:N$590,12,0)</f>
        <v>28</v>
      </c>
      <c r="CD31">
        <f>VLOOKUP(A31,[1]中考!A$1:N$590,13,0)</f>
        <v>21</v>
      </c>
    </row>
    <row r="32" spans="1:82" ht="15" customHeight="1" x14ac:dyDescent="0.2">
      <c r="A32" s="4" t="s">
        <v>59</v>
      </c>
      <c r="B32" s="2">
        <v>1</v>
      </c>
      <c r="C32" s="3" t="s">
        <v>60</v>
      </c>
      <c r="D32" s="8" t="s">
        <v>1246</v>
      </c>
      <c r="E32" s="1">
        <v>111</v>
      </c>
      <c r="F32" s="10" t="s">
        <v>1256</v>
      </c>
      <c r="G32" s="1">
        <v>69</v>
      </c>
      <c r="H32" s="10" t="s">
        <v>1257</v>
      </c>
      <c r="I32" s="1">
        <v>105</v>
      </c>
      <c r="J32" s="10" t="s">
        <v>1258</v>
      </c>
      <c r="K32" s="1">
        <v>63</v>
      </c>
      <c r="L32" s="10" t="s">
        <v>1259</v>
      </c>
      <c r="M32" s="1">
        <v>57</v>
      </c>
      <c r="N32" s="10" t="s">
        <v>1260</v>
      </c>
      <c r="O32" s="1">
        <v>33</v>
      </c>
      <c r="P32" s="10" t="s">
        <v>1261</v>
      </c>
      <c r="Q32">
        <f>VLOOKUP(A32,[1]高三上!A$3:Q$629,5,0)</f>
        <v>96</v>
      </c>
      <c r="R32" t="str">
        <f>VLOOKUP(A32,[1]高三上!A$3:Q$629,6,0)</f>
        <v>叶屏</v>
      </c>
      <c r="S32">
        <f>VLOOKUP(A32,[1]高三上!A$3:Q$629,7,0)</f>
        <v>48</v>
      </c>
      <c r="T32" t="str">
        <f>VLOOKUP(A32,[1]高三上!A$3:Q$629,8,0)</f>
        <v>余玉红</v>
      </c>
      <c r="U32">
        <f>VLOOKUP(A32,[1]高三上!A$3:Q$629,9,0)</f>
        <v>106.5</v>
      </c>
      <c r="V32" t="str">
        <f>VLOOKUP(A32,[1]高三上!A$3:Q$629,10,0)</f>
        <v>胡昌燕</v>
      </c>
      <c r="W32">
        <f>VLOOKUP(A32,[1]高三上!A$3:Q$629,11,0)</f>
        <v>56</v>
      </c>
      <c r="X32" t="str">
        <f>VLOOKUP(A32,[1]高三上!A$3:Q$629,12,0)</f>
        <v>卢银楷</v>
      </c>
      <c r="Y32">
        <f>VLOOKUP(A32,[1]高三上!A$3:Q$629,13,0)</f>
        <v>60</v>
      </c>
      <c r="Z32" t="str">
        <f>VLOOKUP(A32,[1]高三上!A$3:Q$629,14,0)</f>
        <v>胡慧芳</v>
      </c>
      <c r="AA32">
        <f>VLOOKUP(A32,[1]高三上!A$3:Q$629,15,0)</f>
        <v>34</v>
      </c>
      <c r="AB32" t="str">
        <f>VLOOKUP(A32,[1]高三上!A$3:Q$629,16,0)</f>
        <v>金贵</v>
      </c>
      <c r="AC32">
        <f>VLOOKUP(A32,[1]高二下!A$1:Q$618,5,0)</f>
        <v>92.5</v>
      </c>
      <c r="AD32" t="str">
        <f>VLOOKUP(A32,[1]高二下!A$1:Q$618,6,0)</f>
        <v>叶屏</v>
      </c>
      <c r="AE32">
        <f>VLOOKUP(A32,[1]高二下!A$1:Q$618,7,0)</f>
        <v>70.5</v>
      </c>
      <c r="AF32" t="str">
        <f>VLOOKUP(A32,[1]高二下!A$1:Q$618,8,0)</f>
        <v>余玉红</v>
      </c>
      <c r="AG32">
        <f>VLOOKUP(A32,[1]高二下!A$1:Q$618,9,0)</f>
        <v>106.5</v>
      </c>
      <c r="AH32" t="str">
        <f>VLOOKUP(A32,[1]高二下!A$1:Q$618,10,0)</f>
        <v>胡昌燕</v>
      </c>
      <c r="AI32">
        <f>VLOOKUP(A32,[1]高二下!A$1:Q$618,11,0)</f>
        <v>65</v>
      </c>
      <c r="AJ32" t="str">
        <f>VLOOKUP(A32,[1]高二下!A$1:Q$618,12,0)</f>
        <v>卢银楷</v>
      </c>
      <c r="AK32">
        <f>VLOOKUP(A32,[1]高二下!A$1:Q$618,13,0)</f>
        <v>65</v>
      </c>
      <c r="AL32" t="str">
        <f>VLOOKUP(A32,[1]高二下!A$1:Q$618,14,0)</f>
        <v>胡慧芳</v>
      </c>
      <c r="AM32">
        <f>VLOOKUP(A32,[1]高二下!A$1:Q$618,15,0)</f>
        <v>25</v>
      </c>
      <c r="AN32" t="str">
        <f>VLOOKUP(A32,[1]高二下!A$1:Q$618,16,0)</f>
        <v>金贵</v>
      </c>
      <c r="AO32" t="e">
        <f>VLOOKUP(A32,[1]高二上!A$1:Q$571,5,0)</f>
        <v>#N/A</v>
      </c>
      <c r="AP32" t="e">
        <f>VLOOKUP(A32,[1]高二上!A$1:Q$571,6,0)</f>
        <v>#N/A</v>
      </c>
      <c r="AQ32" t="e">
        <f>VLOOKUP(A32,[1]高二上!A$1:Q$571,7,0)</f>
        <v>#N/A</v>
      </c>
      <c r="AR32" t="e">
        <f>VLOOKUP(A32,[1]高二上!A$1:Q$571,8,0)</f>
        <v>#N/A</v>
      </c>
      <c r="AS32" t="e">
        <f>VLOOKUP(A32,[1]高二上!A$1:Q$571,9,0)</f>
        <v>#N/A</v>
      </c>
      <c r="AT32" t="e">
        <f>VLOOKUP(A32,[1]高二上!A$1:Q$571,10,0)</f>
        <v>#N/A</v>
      </c>
      <c r="AU32" t="e">
        <f>VLOOKUP(A32,[1]高二上!A$1:Q$571,11,0)</f>
        <v>#N/A</v>
      </c>
      <c r="AV32" t="e">
        <f>VLOOKUP(A32,[1]高二上!A$1:Q$571,12,0)</f>
        <v>#N/A</v>
      </c>
      <c r="AW32" t="e">
        <f>VLOOKUP(A32,[1]高二上!A$1:Q$571,13,0)</f>
        <v>#N/A</v>
      </c>
      <c r="AX32" t="e">
        <f>VLOOKUP(A32,[1]高二上!A$1:Q$571,14,0)</f>
        <v>#N/A</v>
      </c>
      <c r="AY32" t="e">
        <f>VLOOKUP(A32,[1]高二上!A$1:Q$571,15,0)</f>
        <v>#N/A</v>
      </c>
      <c r="AZ32" t="e">
        <f>VLOOKUP(A32,[1]高二上!A$1:Q$571,16,0)</f>
        <v>#N/A</v>
      </c>
      <c r="BA32" t="e">
        <f>VLOOKUP(A32,[1]高一下!$A$1:$Q$584,5,0)</f>
        <v>#N/A</v>
      </c>
      <c r="BB32" t="e">
        <f>VLOOKUP(A32,[1]高一下!$A$1:$Q$584,6,0)</f>
        <v>#N/A</v>
      </c>
      <c r="BC32" t="e">
        <f>VLOOKUP(A32,[1]高一下!$A$1:$Q$584,7,0)</f>
        <v>#N/A</v>
      </c>
      <c r="BD32" t="e">
        <f>VLOOKUP(A32,[1]高一下!$A$1:$Q$584,8,0)</f>
        <v>#N/A</v>
      </c>
      <c r="BE32" t="e">
        <f>VLOOKUP(A32,[1]高一下!$A$1:$Q$584,9,0)</f>
        <v>#N/A</v>
      </c>
      <c r="BF32" t="e">
        <f>VLOOKUP(A32,[1]高一下!$A$1:$Q$584,10,0)</f>
        <v>#N/A</v>
      </c>
      <c r="BG32" t="e">
        <f>VLOOKUP(A32,[1]高一下!$A$1:$Q$584,11,0)</f>
        <v>#N/A</v>
      </c>
      <c r="BH32" t="e">
        <f>VLOOKUP(A32,[1]高一下!$A$1:$Q$584,12,0)</f>
        <v>#N/A</v>
      </c>
      <c r="BI32" t="e">
        <f>VLOOKUP(A32,[1]高一下!$A$1:$Q$584,13,0)</f>
        <v>#N/A</v>
      </c>
      <c r="BJ32" t="e">
        <f>VLOOKUP(A32,[1]高一下!$A$1:$Q$584,14,0)</f>
        <v>#N/A</v>
      </c>
      <c r="BK32" t="e">
        <f>VLOOKUP(A32,[1]高一下!$A$1:$Q$584,15,0)</f>
        <v>#N/A</v>
      </c>
      <c r="BL32" t="e">
        <f>VLOOKUP(A32,[1]高一下!$A$1:$Q$584,16,0)</f>
        <v>#N/A</v>
      </c>
      <c r="BM32" t="e">
        <f>VLOOKUP(A32,[1]高一上!A$1:W$612,5,0)</f>
        <v>#N/A</v>
      </c>
      <c r="BN32" t="e">
        <f>VLOOKUP(A32,[1]高一上!A$1:W$612,6,0)</f>
        <v>#N/A</v>
      </c>
      <c r="BO32" t="e">
        <f>VLOOKUP(A32,[1]高一上!A$1:W$612,7,0)</f>
        <v>#N/A</v>
      </c>
      <c r="BP32" t="e">
        <f>VLOOKUP(A32,[1]高一上!A$1:W$612,8,0)</f>
        <v>#N/A</v>
      </c>
      <c r="BQ32" t="e">
        <f>VLOOKUP(A32,[1]高一上!A$1:W$612,9,0)</f>
        <v>#N/A</v>
      </c>
      <c r="BR32" t="e">
        <f>VLOOKUP(A32,[1]高一上!A$1:W$612,10,0)</f>
        <v>#N/A</v>
      </c>
      <c r="BS32" t="e">
        <f>VLOOKUP(A32,[1]高一上!A$1:W$612,17,0)</f>
        <v>#N/A</v>
      </c>
      <c r="BT32" t="e">
        <f>VLOOKUP(A32,[1]高一上!A$1:W$612,18,0)</f>
        <v>#N/A</v>
      </c>
      <c r="BU32" t="e">
        <f>VLOOKUP(A32,[1]高一上!A$1:W$612,19,0)</f>
        <v>#N/A</v>
      </c>
      <c r="BV32" t="e">
        <f>VLOOKUP(A32,[1]高一上!A$1:W$612,20,0)</f>
        <v>#N/A</v>
      </c>
      <c r="BW32" t="e">
        <f>VLOOKUP(A32,[1]高一上!A$1:W$612,21,0)</f>
        <v>#N/A</v>
      </c>
      <c r="BX32" t="e">
        <f>VLOOKUP(A32,[1]高一上!A$1:W$612,22,0)</f>
        <v>#N/A</v>
      </c>
      <c r="BY32" t="e">
        <f>VLOOKUP(A32,[1]中考!A$1:N$590,5,0)</f>
        <v>#N/A</v>
      </c>
      <c r="BZ32" t="e">
        <f>VLOOKUP(A32,[1]中考!A$1:N$590,6,0)</f>
        <v>#N/A</v>
      </c>
      <c r="CA32" t="e">
        <f>VLOOKUP(A32,[1]中考!A$1:N$590,7,0)</f>
        <v>#N/A</v>
      </c>
      <c r="CB32" t="e">
        <f>VLOOKUP(A32,[1]中考!A$1:N$590,11,0)</f>
        <v>#N/A</v>
      </c>
      <c r="CC32" t="e">
        <f>VLOOKUP(A32,[1]中考!A$1:N$590,12,0)</f>
        <v>#N/A</v>
      </c>
      <c r="CD32" t="e">
        <f>VLOOKUP(A32,[1]中考!A$1:N$590,13,0)</f>
        <v>#N/A</v>
      </c>
    </row>
    <row r="33" spans="1:82" ht="15" customHeight="1" x14ac:dyDescent="0.2">
      <c r="A33" s="1" t="s">
        <v>61</v>
      </c>
      <c r="B33" s="2">
        <v>1</v>
      </c>
      <c r="C33" s="3" t="s">
        <v>62</v>
      </c>
      <c r="D33" s="8" t="s">
        <v>1246</v>
      </c>
      <c r="E33" s="1">
        <v>97</v>
      </c>
      <c r="F33" s="10" t="s">
        <v>1256</v>
      </c>
      <c r="G33" s="1">
        <v>87</v>
      </c>
      <c r="H33" s="10" t="s">
        <v>1257</v>
      </c>
      <c r="I33" s="1">
        <v>94</v>
      </c>
      <c r="J33" s="10" t="s">
        <v>1258</v>
      </c>
      <c r="K33" s="1">
        <v>67</v>
      </c>
      <c r="L33" s="10" t="s">
        <v>1259</v>
      </c>
      <c r="M33" s="1">
        <v>55</v>
      </c>
      <c r="N33" s="10" t="s">
        <v>1260</v>
      </c>
      <c r="O33" s="1">
        <v>36</v>
      </c>
      <c r="P33" s="10" t="s">
        <v>1261</v>
      </c>
      <c r="Q33">
        <f>VLOOKUP(A33,[1]高三上!A$3:Q$629,5,0)</f>
        <v>102</v>
      </c>
      <c r="R33" t="str">
        <f>VLOOKUP(A33,[1]高三上!A$3:Q$629,6,0)</f>
        <v>叶屏</v>
      </c>
      <c r="S33">
        <f>VLOOKUP(A33,[1]高三上!A$3:Q$629,7,0)</f>
        <v>63</v>
      </c>
      <c r="T33" t="str">
        <f>VLOOKUP(A33,[1]高三上!A$3:Q$629,8,0)</f>
        <v>余玉红</v>
      </c>
      <c r="U33">
        <f>VLOOKUP(A33,[1]高三上!A$3:Q$629,9,0)</f>
        <v>99.5</v>
      </c>
      <c r="V33" t="str">
        <f>VLOOKUP(A33,[1]高三上!A$3:Q$629,10,0)</f>
        <v>胡昌燕</v>
      </c>
      <c r="W33">
        <f>VLOOKUP(A33,[1]高三上!A$3:Q$629,11,0)</f>
        <v>56</v>
      </c>
      <c r="X33" t="str">
        <f>VLOOKUP(A33,[1]高三上!A$3:Q$629,12,0)</f>
        <v>卢银楷</v>
      </c>
      <c r="Y33">
        <f>VLOOKUP(A33,[1]高三上!A$3:Q$629,13,0)</f>
        <v>44</v>
      </c>
      <c r="Z33" t="str">
        <f>VLOOKUP(A33,[1]高三上!A$3:Q$629,14,0)</f>
        <v>胡慧芳</v>
      </c>
      <c r="AA33">
        <f>VLOOKUP(A33,[1]高三上!A$3:Q$629,15,0)</f>
        <v>36</v>
      </c>
      <c r="AB33" t="str">
        <f>VLOOKUP(A33,[1]高三上!A$3:Q$629,16,0)</f>
        <v>金贵</v>
      </c>
      <c r="AC33">
        <f>VLOOKUP(A33,[1]高二下!A$1:Q$618,5,0)</f>
        <v>99</v>
      </c>
      <c r="AD33" t="str">
        <f>VLOOKUP(A33,[1]高二下!A$1:Q$618,6,0)</f>
        <v>叶屏</v>
      </c>
      <c r="AE33">
        <f>VLOOKUP(A33,[1]高二下!A$1:Q$618,7,0)</f>
        <v>59.5</v>
      </c>
      <c r="AF33" t="str">
        <f>VLOOKUP(A33,[1]高二下!A$1:Q$618,8,0)</f>
        <v>余玉红</v>
      </c>
      <c r="AG33">
        <f>VLOOKUP(A33,[1]高二下!A$1:Q$618,9,0)</f>
        <v>88.5</v>
      </c>
      <c r="AH33" t="str">
        <f>VLOOKUP(A33,[1]高二下!A$1:Q$618,10,0)</f>
        <v>胡昌燕</v>
      </c>
      <c r="AI33">
        <f>VLOOKUP(A33,[1]高二下!A$1:Q$618,11,0)</f>
        <v>48.5</v>
      </c>
      <c r="AJ33" t="str">
        <f>VLOOKUP(A33,[1]高二下!A$1:Q$618,12,0)</f>
        <v>卢银楷</v>
      </c>
      <c r="AK33">
        <f>VLOOKUP(A33,[1]高二下!A$1:Q$618,13,0)</f>
        <v>40</v>
      </c>
      <c r="AL33" t="str">
        <f>VLOOKUP(A33,[1]高二下!A$1:Q$618,14,0)</f>
        <v>胡慧芳</v>
      </c>
      <c r="AM33">
        <f>VLOOKUP(A33,[1]高二下!A$1:Q$618,15,0)</f>
        <v>28</v>
      </c>
      <c r="AN33" t="str">
        <f>VLOOKUP(A33,[1]高二下!A$1:Q$618,16,0)</f>
        <v>金贵</v>
      </c>
      <c r="AO33">
        <f>VLOOKUP(A33,[1]高二上!A$1:Q$571,5,0)</f>
        <v>97</v>
      </c>
      <c r="AP33" t="str">
        <f>VLOOKUP(A33,[1]高二上!A$1:Q$571,6,0)</f>
        <v>叶屏</v>
      </c>
      <c r="AQ33">
        <f>VLOOKUP(A33,[1]高二上!A$1:Q$571,7,0)</f>
        <v>71</v>
      </c>
      <c r="AR33" t="str">
        <f>VLOOKUP(A33,[1]高二上!A$1:Q$571,8,0)</f>
        <v>余玉红</v>
      </c>
      <c r="AS33">
        <f>VLOOKUP(A33,[1]高二上!A$1:Q$571,9,0)</f>
        <v>99.5</v>
      </c>
      <c r="AT33" t="str">
        <f>VLOOKUP(A33,[1]高二上!A$1:Q$571,10,0)</f>
        <v>胡昌燕</v>
      </c>
      <c r="AU33">
        <f>VLOOKUP(A33,[1]高二上!A$1:Q$571,11,0)</f>
        <v>61</v>
      </c>
      <c r="AV33" t="str">
        <f>VLOOKUP(A33,[1]高二上!A$1:Q$571,12,0)</f>
        <v>卢银楷</v>
      </c>
      <c r="AW33">
        <f>VLOOKUP(A33,[1]高二上!A$1:Q$571,13,0)</f>
        <v>67</v>
      </c>
      <c r="AX33" t="str">
        <f>VLOOKUP(A33,[1]高二上!A$1:Q$571,14,0)</f>
        <v>胡慧芳</v>
      </c>
      <c r="AY33">
        <f>VLOOKUP(A33,[1]高二上!A$1:Q$571,15,0)</f>
        <v>34</v>
      </c>
      <c r="AZ33" t="str">
        <f>VLOOKUP(A33,[1]高二上!A$1:Q$571,16,0)</f>
        <v>金贵</v>
      </c>
      <c r="BA33">
        <f>VLOOKUP(A33,[1]高一下!$A$1:$Q$584,5,0)</f>
        <v>88</v>
      </c>
      <c r="BB33" t="str">
        <f>VLOOKUP(A33,[1]高一下!$A$1:$Q$584,6,0)</f>
        <v>叶屏</v>
      </c>
      <c r="BC33">
        <f>VLOOKUP(A33,[1]高一下!$A$1:$Q$584,7,0)</f>
        <v>97</v>
      </c>
      <c r="BD33" t="str">
        <f>VLOOKUP(A33,[1]高一下!$A$1:$Q$584,8,0)</f>
        <v>余玉红</v>
      </c>
      <c r="BE33">
        <f>VLOOKUP(A33,[1]高一下!$A$1:$Q$584,9,0)</f>
        <v>102.5</v>
      </c>
      <c r="BF33" t="str">
        <f>VLOOKUP(A33,[1]高一下!$A$1:$Q$584,10,0)</f>
        <v>胡昌燕</v>
      </c>
      <c r="BG33">
        <f>VLOOKUP(A33,[1]高一下!$A$1:$Q$584,11,0)</f>
        <v>55</v>
      </c>
      <c r="BH33" t="str">
        <f>VLOOKUP(A33,[1]高一下!$A$1:$Q$584,12,0)</f>
        <v>杨吉华</v>
      </c>
      <c r="BI33">
        <f>VLOOKUP(A33,[1]高一下!$A$1:$Q$584,13,0)</f>
        <v>51</v>
      </c>
      <c r="BJ33" t="str">
        <f>VLOOKUP(A33,[1]高一下!$A$1:$Q$584,14,0)</f>
        <v>胡慧芳</v>
      </c>
      <c r="BK33">
        <f>VLOOKUP(A33,[1]高一下!$A$1:$Q$584,15,0)</f>
        <v>42</v>
      </c>
      <c r="BL33" t="str">
        <f>VLOOKUP(A33,[1]高一下!$A$1:$Q$584,16,0)</f>
        <v>金贵</v>
      </c>
      <c r="BM33">
        <f>VLOOKUP(A33,[1]高一上!A$1:W$612,5,0)</f>
        <v>71</v>
      </c>
      <c r="BN33" t="str">
        <f>VLOOKUP(A33,[1]高一上!A$1:W$612,6,0)</f>
        <v>叶屏</v>
      </c>
      <c r="BO33">
        <f>VLOOKUP(A33,[1]高一上!A$1:W$612,7,0)</f>
        <v>37</v>
      </c>
      <c r="BP33" t="str">
        <f>VLOOKUP(A33,[1]高一上!A$1:W$612,8,0)</f>
        <v>余玉红</v>
      </c>
      <c r="BQ33">
        <f>VLOOKUP(A33,[1]高一上!A$1:W$612,9,0)</f>
        <v>80</v>
      </c>
      <c r="BR33" t="str">
        <f>VLOOKUP(A33,[1]高一上!A$1:W$612,10,0)</f>
        <v>胡昌燕</v>
      </c>
      <c r="BS33">
        <f>VLOOKUP(A33,[1]高一上!A$1:W$612,17,0)</f>
        <v>37</v>
      </c>
      <c r="BT33" t="str">
        <f>VLOOKUP(A33,[1]高一上!A$1:W$612,18,0)</f>
        <v>杨吉华</v>
      </c>
      <c r="BU33">
        <f>VLOOKUP(A33,[1]高一上!A$1:W$612,19,0)</f>
        <v>33</v>
      </c>
      <c r="BV33" t="str">
        <f>VLOOKUP(A33,[1]高一上!A$1:W$612,20,0)</f>
        <v>胡慧芳</v>
      </c>
      <c r="BW33">
        <f>VLOOKUP(A33,[1]高一上!A$1:W$612,21,0)</f>
        <v>27</v>
      </c>
      <c r="BX33" t="str">
        <f>VLOOKUP(A33,[1]高一上!A$1:W$612,22,0)</f>
        <v>金贵</v>
      </c>
      <c r="BY33">
        <f>VLOOKUP(A33,[1]中考!A$1:N$590,5,0)</f>
        <v>96</v>
      </c>
      <c r="BZ33">
        <f>VLOOKUP(A33,[1]中考!A$1:N$590,6,0)</f>
        <v>72</v>
      </c>
      <c r="CA33">
        <f>VLOOKUP(A33,[1]中考!A$1:N$590,7,0)</f>
        <v>116</v>
      </c>
      <c r="CB33">
        <f>VLOOKUP(A33,[1]中考!A$1:N$590,11,0)</f>
        <v>21</v>
      </c>
      <c r="CC33">
        <f>VLOOKUP(A33,[1]中考!A$1:N$590,12,0)</f>
        <v>35</v>
      </c>
      <c r="CD33">
        <f>VLOOKUP(A33,[1]中考!A$1:N$590,13,0)</f>
        <v>28</v>
      </c>
    </row>
    <row r="34" spans="1:82" ht="15" customHeight="1" x14ac:dyDescent="0.2">
      <c r="A34" s="1" t="s">
        <v>63</v>
      </c>
      <c r="B34" s="2">
        <v>1</v>
      </c>
      <c r="C34" s="3" t="s">
        <v>64</v>
      </c>
      <c r="D34" s="8" t="s">
        <v>1246</v>
      </c>
      <c r="E34" s="1">
        <v>106</v>
      </c>
      <c r="F34" s="10" t="s">
        <v>1256</v>
      </c>
      <c r="G34" s="1">
        <v>83</v>
      </c>
      <c r="H34" s="10" t="s">
        <v>1257</v>
      </c>
      <c r="I34" s="1">
        <v>83</v>
      </c>
      <c r="J34" s="10" t="s">
        <v>1258</v>
      </c>
      <c r="K34" s="1">
        <v>65</v>
      </c>
      <c r="L34" s="10" t="s">
        <v>1259</v>
      </c>
      <c r="M34" s="1">
        <v>56.5</v>
      </c>
      <c r="N34" s="10" t="s">
        <v>1260</v>
      </c>
      <c r="O34" s="1">
        <v>41</v>
      </c>
      <c r="P34" s="10" t="s">
        <v>1261</v>
      </c>
      <c r="Q34">
        <f>VLOOKUP(A34,[1]高三上!A$3:Q$629,5,0)</f>
        <v>104</v>
      </c>
      <c r="R34" t="str">
        <f>VLOOKUP(A34,[1]高三上!A$3:Q$629,6,0)</f>
        <v>叶屏</v>
      </c>
      <c r="S34">
        <f>VLOOKUP(A34,[1]高三上!A$3:Q$629,7,0)</f>
        <v>69</v>
      </c>
      <c r="T34" t="str">
        <f>VLOOKUP(A34,[1]高三上!A$3:Q$629,8,0)</f>
        <v>余玉红</v>
      </c>
      <c r="U34">
        <f>VLOOKUP(A34,[1]高三上!A$3:Q$629,9,0)</f>
        <v>85</v>
      </c>
      <c r="V34" t="str">
        <f>VLOOKUP(A34,[1]高三上!A$3:Q$629,10,0)</f>
        <v>胡昌燕</v>
      </c>
      <c r="W34">
        <f>VLOOKUP(A34,[1]高三上!A$3:Q$629,11,0)</f>
        <v>66</v>
      </c>
      <c r="X34" t="str">
        <f>VLOOKUP(A34,[1]高三上!A$3:Q$629,12,0)</f>
        <v>卢银楷</v>
      </c>
      <c r="Y34">
        <f>VLOOKUP(A34,[1]高三上!A$3:Q$629,13,0)</f>
        <v>54</v>
      </c>
      <c r="Z34" t="str">
        <f>VLOOKUP(A34,[1]高三上!A$3:Q$629,14,0)</f>
        <v>胡慧芳</v>
      </c>
      <c r="AA34">
        <f>VLOOKUP(A34,[1]高三上!A$3:Q$629,15,0)</f>
        <v>42</v>
      </c>
      <c r="AB34" t="str">
        <f>VLOOKUP(A34,[1]高三上!A$3:Q$629,16,0)</f>
        <v>金贵</v>
      </c>
      <c r="AC34">
        <f>VLOOKUP(A34,[1]高二下!A$1:Q$618,5,0)</f>
        <v>98</v>
      </c>
      <c r="AD34" t="str">
        <f>VLOOKUP(A34,[1]高二下!A$1:Q$618,6,0)</f>
        <v>叶屏</v>
      </c>
      <c r="AE34">
        <f>VLOOKUP(A34,[1]高二下!A$1:Q$618,7,0)</f>
        <v>73</v>
      </c>
      <c r="AF34" t="str">
        <f>VLOOKUP(A34,[1]高二下!A$1:Q$618,8,0)</f>
        <v>余玉红</v>
      </c>
      <c r="AG34">
        <f>VLOOKUP(A34,[1]高二下!A$1:Q$618,9,0)</f>
        <v>72.5</v>
      </c>
      <c r="AH34" t="str">
        <f>VLOOKUP(A34,[1]高二下!A$1:Q$618,10,0)</f>
        <v>胡昌燕</v>
      </c>
      <c r="AI34">
        <f>VLOOKUP(A34,[1]高二下!A$1:Q$618,11,0)</f>
        <v>62.5</v>
      </c>
      <c r="AJ34" t="str">
        <f>VLOOKUP(A34,[1]高二下!A$1:Q$618,12,0)</f>
        <v>卢银楷</v>
      </c>
      <c r="AK34">
        <f>VLOOKUP(A34,[1]高二下!A$1:Q$618,13,0)</f>
        <v>61</v>
      </c>
      <c r="AL34" t="str">
        <f>VLOOKUP(A34,[1]高二下!A$1:Q$618,14,0)</f>
        <v>胡慧芳</v>
      </c>
      <c r="AM34">
        <f>VLOOKUP(A34,[1]高二下!A$1:Q$618,15,0)</f>
        <v>42.5</v>
      </c>
      <c r="AN34" t="str">
        <f>VLOOKUP(A34,[1]高二下!A$1:Q$618,16,0)</f>
        <v>金贵</v>
      </c>
      <c r="AO34">
        <f>VLOOKUP(A34,[1]高二上!A$1:Q$571,5,0)</f>
        <v>96</v>
      </c>
      <c r="AP34" t="str">
        <f>VLOOKUP(A34,[1]高二上!A$1:Q$571,6,0)</f>
        <v>叶屏</v>
      </c>
      <c r="AQ34">
        <f>VLOOKUP(A34,[1]高二上!A$1:Q$571,7,0)</f>
        <v>115</v>
      </c>
      <c r="AR34" t="str">
        <f>VLOOKUP(A34,[1]高二上!A$1:Q$571,8,0)</f>
        <v>余玉红</v>
      </c>
      <c r="AS34">
        <f>VLOOKUP(A34,[1]高二上!A$1:Q$571,9,0)</f>
        <v>85.5</v>
      </c>
      <c r="AT34" t="str">
        <f>VLOOKUP(A34,[1]高二上!A$1:Q$571,10,0)</f>
        <v>胡昌燕</v>
      </c>
      <c r="AU34">
        <f>VLOOKUP(A34,[1]高二上!A$1:Q$571,11,0)</f>
        <v>63</v>
      </c>
      <c r="AV34" t="str">
        <f>VLOOKUP(A34,[1]高二上!A$1:Q$571,12,0)</f>
        <v>卢银楷</v>
      </c>
      <c r="AW34">
        <f>VLOOKUP(A34,[1]高二上!A$1:Q$571,13,0)</f>
        <v>73</v>
      </c>
      <c r="AX34" t="str">
        <f>VLOOKUP(A34,[1]高二上!A$1:Q$571,14,0)</f>
        <v>胡慧芳</v>
      </c>
      <c r="AY34">
        <f>VLOOKUP(A34,[1]高二上!A$1:Q$571,15,0)</f>
        <v>57</v>
      </c>
      <c r="AZ34" t="str">
        <f>VLOOKUP(A34,[1]高二上!A$1:Q$571,16,0)</f>
        <v>金贵</v>
      </c>
      <c r="BA34">
        <f>VLOOKUP(A34,[1]高一下!$A$1:$Q$584,5,0)</f>
        <v>83</v>
      </c>
      <c r="BB34" t="str">
        <f>VLOOKUP(A34,[1]高一下!$A$1:$Q$584,6,0)</f>
        <v>叶屏</v>
      </c>
      <c r="BC34">
        <f>VLOOKUP(A34,[1]高一下!$A$1:$Q$584,7,0)</f>
        <v>111</v>
      </c>
      <c r="BD34" t="str">
        <f>VLOOKUP(A34,[1]高一下!$A$1:$Q$584,8,0)</f>
        <v>余玉红</v>
      </c>
      <c r="BE34">
        <f>VLOOKUP(A34,[1]高一下!$A$1:$Q$584,9,0)</f>
        <v>66.5</v>
      </c>
      <c r="BF34" t="str">
        <f>VLOOKUP(A34,[1]高一下!$A$1:$Q$584,10,0)</f>
        <v>胡昌燕</v>
      </c>
      <c r="BG34">
        <f>VLOOKUP(A34,[1]高一下!$A$1:$Q$584,11,0)</f>
        <v>67</v>
      </c>
      <c r="BH34" t="str">
        <f>VLOOKUP(A34,[1]高一下!$A$1:$Q$584,12,0)</f>
        <v>杨吉华</v>
      </c>
      <c r="BI34">
        <f>VLOOKUP(A34,[1]高一下!$A$1:$Q$584,13,0)</f>
        <v>64</v>
      </c>
      <c r="BJ34" t="str">
        <f>VLOOKUP(A34,[1]高一下!$A$1:$Q$584,14,0)</f>
        <v>胡慧芳</v>
      </c>
      <c r="BK34">
        <f>VLOOKUP(A34,[1]高一下!$A$1:$Q$584,15,0)</f>
        <v>61</v>
      </c>
      <c r="BL34" t="str">
        <f>VLOOKUP(A34,[1]高一下!$A$1:$Q$584,16,0)</f>
        <v>金贵</v>
      </c>
      <c r="BM34">
        <f>VLOOKUP(A34,[1]高一上!A$1:W$612,5,0)</f>
        <v>75</v>
      </c>
      <c r="BN34" t="str">
        <f>VLOOKUP(A34,[1]高一上!A$1:W$612,6,0)</f>
        <v>叶屏</v>
      </c>
      <c r="BO34">
        <f>VLOOKUP(A34,[1]高一上!A$1:W$612,7,0)</f>
        <v>58</v>
      </c>
      <c r="BP34" t="str">
        <f>VLOOKUP(A34,[1]高一上!A$1:W$612,8,0)</f>
        <v>余玉红</v>
      </c>
      <c r="BQ34">
        <f>VLOOKUP(A34,[1]高一上!A$1:W$612,9,0)</f>
        <v>70.5</v>
      </c>
      <c r="BR34" t="str">
        <f>VLOOKUP(A34,[1]高一上!A$1:W$612,10,0)</f>
        <v>胡昌燕</v>
      </c>
      <c r="BS34">
        <f>VLOOKUP(A34,[1]高一上!A$1:W$612,17,0)</f>
        <v>79</v>
      </c>
      <c r="BT34" t="str">
        <f>VLOOKUP(A34,[1]高一上!A$1:W$612,18,0)</f>
        <v>杨吉华</v>
      </c>
      <c r="BU34">
        <f>VLOOKUP(A34,[1]高一上!A$1:W$612,19,0)</f>
        <v>66</v>
      </c>
      <c r="BV34" t="str">
        <f>VLOOKUP(A34,[1]高一上!A$1:W$612,20,0)</f>
        <v>胡慧芳</v>
      </c>
      <c r="BW34">
        <f>VLOOKUP(A34,[1]高一上!A$1:W$612,21,0)</f>
        <v>60</v>
      </c>
      <c r="BX34" t="str">
        <f>VLOOKUP(A34,[1]高一上!A$1:W$612,22,0)</f>
        <v>金贵</v>
      </c>
      <c r="BY34">
        <f>VLOOKUP(A34,[1]中考!A$1:N$590,5,0)</f>
        <v>93</v>
      </c>
      <c r="BZ34">
        <f>VLOOKUP(A34,[1]中考!A$1:N$590,6,0)</f>
        <v>84</v>
      </c>
      <c r="CA34">
        <f>VLOOKUP(A34,[1]中考!A$1:N$590,7,0)</f>
        <v>93</v>
      </c>
      <c r="CB34">
        <f>VLOOKUP(A34,[1]中考!A$1:N$590,11,0)</f>
        <v>30</v>
      </c>
      <c r="CC34">
        <f>VLOOKUP(A34,[1]中考!A$1:N$590,12,0)</f>
        <v>39</v>
      </c>
      <c r="CD34">
        <f>VLOOKUP(A34,[1]中考!A$1:N$590,13,0)</f>
        <v>38</v>
      </c>
    </row>
    <row r="35" spans="1:82" ht="15" customHeight="1" x14ac:dyDescent="0.2">
      <c r="A35" s="1" t="s">
        <v>65</v>
      </c>
      <c r="B35" s="2">
        <v>1</v>
      </c>
      <c r="C35" s="3" t="s">
        <v>66</v>
      </c>
      <c r="D35" s="8" t="s">
        <v>1246</v>
      </c>
      <c r="E35" s="1">
        <v>96</v>
      </c>
      <c r="F35" s="10" t="s">
        <v>1256</v>
      </c>
      <c r="G35" s="1">
        <v>80</v>
      </c>
      <c r="H35" s="10" t="s">
        <v>1257</v>
      </c>
      <c r="I35" s="1">
        <v>88</v>
      </c>
      <c r="J35" s="10" t="s">
        <v>1258</v>
      </c>
      <c r="K35" s="1">
        <v>58.5</v>
      </c>
      <c r="L35" s="10" t="s">
        <v>1259</v>
      </c>
      <c r="M35" s="1">
        <v>59.5</v>
      </c>
      <c r="N35" s="10" t="s">
        <v>1260</v>
      </c>
      <c r="O35" s="1">
        <v>51</v>
      </c>
      <c r="P35" s="10" t="s">
        <v>1261</v>
      </c>
      <c r="Q35">
        <f>VLOOKUP(A35,[1]高三上!A$3:Q$629,5,0)</f>
        <v>91</v>
      </c>
      <c r="R35" t="str">
        <f>VLOOKUP(A35,[1]高三上!A$3:Q$629,6,0)</f>
        <v>叶屏</v>
      </c>
      <c r="S35">
        <f>VLOOKUP(A35,[1]高三上!A$3:Q$629,7,0)</f>
        <v>66</v>
      </c>
      <c r="T35" t="str">
        <f>VLOOKUP(A35,[1]高三上!A$3:Q$629,8,0)</f>
        <v>余玉红</v>
      </c>
      <c r="U35">
        <f>VLOOKUP(A35,[1]高三上!A$3:Q$629,9,0)</f>
        <v>111</v>
      </c>
      <c r="V35" t="str">
        <f>VLOOKUP(A35,[1]高三上!A$3:Q$629,10,0)</f>
        <v>胡昌燕</v>
      </c>
      <c r="W35">
        <f>VLOOKUP(A35,[1]高三上!A$3:Q$629,11,0)</f>
        <v>54</v>
      </c>
      <c r="X35" t="str">
        <f>VLOOKUP(A35,[1]高三上!A$3:Q$629,12,0)</f>
        <v>卢银楷</v>
      </c>
      <c r="Y35">
        <f>VLOOKUP(A35,[1]高三上!A$3:Q$629,13,0)</f>
        <v>56</v>
      </c>
      <c r="Z35" t="str">
        <f>VLOOKUP(A35,[1]高三上!A$3:Q$629,14,0)</f>
        <v>胡慧芳</v>
      </c>
      <c r="AA35">
        <f>VLOOKUP(A35,[1]高三上!A$3:Q$629,15,0)</f>
        <v>50</v>
      </c>
      <c r="AB35" t="str">
        <f>VLOOKUP(A35,[1]高三上!A$3:Q$629,16,0)</f>
        <v>金贵</v>
      </c>
      <c r="AC35">
        <f>VLOOKUP(A35,[1]高二下!A$1:Q$618,5,0)</f>
        <v>82.5</v>
      </c>
      <c r="AD35" t="str">
        <f>VLOOKUP(A35,[1]高二下!A$1:Q$618,6,0)</f>
        <v>叶屏</v>
      </c>
      <c r="AE35">
        <f>VLOOKUP(A35,[1]高二下!A$1:Q$618,7,0)</f>
        <v>88</v>
      </c>
      <c r="AF35" t="str">
        <f>VLOOKUP(A35,[1]高二下!A$1:Q$618,8,0)</f>
        <v>余玉红</v>
      </c>
      <c r="AG35">
        <f>VLOOKUP(A35,[1]高二下!A$1:Q$618,9,0)</f>
        <v>106.5</v>
      </c>
      <c r="AH35" t="str">
        <f>VLOOKUP(A35,[1]高二下!A$1:Q$618,10,0)</f>
        <v>胡昌燕</v>
      </c>
      <c r="AI35">
        <f>VLOOKUP(A35,[1]高二下!A$1:Q$618,11,0)</f>
        <v>56.5</v>
      </c>
      <c r="AJ35" t="str">
        <f>VLOOKUP(A35,[1]高二下!A$1:Q$618,12,0)</f>
        <v>卢银楷</v>
      </c>
      <c r="AK35">
        <f>VLOOKUP(A35,[1]高二下!A$1:Q$618,13,0)</f>
        <v>47</v>
      </c>
      <c r="AL35" t="str">
        <f>VLOOKUP(A35,[1]高二下!A$1:Q$618,14,0)</f>
        <v>胡慧芳</v>
      </c>
      <c r="AM35">
        <f>VLOOKUP(A35,[1]高二下!A$1:Q$618,15,0)</f>
        <v>55.5</v>
      </c>
      <c r="AN35" t="str">
        <f>VLOOKUP(A35,[1]高二下!A$1:Q$618,16,0)</f>
        <v>金贵</v>
      </c>
      <c r="AO35">
        <f>VLOOKUP(A35,[1]高二上!A$1:Q$571,5,0)</f>
        <v>89</v>
      </c>
      <c r="AP35" t="str">
        <f>VLOOKUP(A35,[1]高二上!A$1:Q$571,6,0)</f>
        <v>叶屏</v>
      </c>
      <c r="AQ35">
        <f>VLOOKUP(A35,[1]高二上!A$1:Q$571,7,0)</f>
        <v>82</v>
      </c>
      <c r="AR35" t="str">
        <f>VLOOKUP(A35,[1]高二上!A$1:Q$571,8,0)</f>
        <v>余玉红</v>
      </c>
      <c r="AS35">
        <f>VLOOKUP(A35,[1]高二上!A$1:Q$571,9,0)</f>
        <v>96.5</v>
      </c>
      <c r="AT35" t="str">
        <f>VLOOKUP(A35,[1]高二上!A$1:Q$571,10,0)</f>
        <v>胡昌燕</v>
      </c>
      <c r="AU35">
        <f>VLOOKUP(A35,[1]高二上!A$1:Q$571,11,0)</f>
        <v>59</v>
      </c>
      <c r="AV35" t="str">
        <f>VLOOKUP(A35,[1]高二上!A$1:Q$571,12,0)</f>
        <v>卢银楷</v>
      </c>
      <c r="AW35">
        <f>VLOOKUP(A35,[1]高二上!A$1:Q$571,13,0)</f>
        <v>73</v>
      </c>
      <c r="AX35" t="str">
        <f>VLOOKUP(A35,[1]高二上!A$1:Q$571,14,0)</f>
        <v>胡慧芳</v>
      </c>
      <c r="AY35">
        <f>VLOOKUP(A35,[1]高二上!A$1:Q$571,15,0)</f>
        <v>66</v>
      </c>
      <c r="AZ35" t="str">
        <f>VLOOKUP(A35,[1]高二上!A$1:Q$571,16,0)</f>
        <v>金贵</v>
      </c>
      <c r="BA35">
        <f>VLOOKUP(A35,[1]高一下!$A$1:$Q$584,5,0)</f>
        <v>97</v>
      </c>
      <c r="BB35" t="str">
        <f>VLOOKUP(A35,[1]高一下!$A$1:$Q$584,6,0)</f>
        <v>叶屏</v>
      </c>
      <c r="BC35">
        <f>VLOOKUP(A35,[1]高一下!$A$1:$Q$584,7,0)</f>
        <v>119</v>
      </c>
      <c r="BD35" t="str">
        <f>VLOOKUP(A35,[1]高一下!$A$1:$Q$584,8,0)</f>
        <v>余玉红</v>
      </c>
      <c r="BE35">
        <f>VLOOKUP(A35,[1]高一下!$A$1:$Q$584,9,0)</f>
        <v>97</v>
      </c>
      <c r="BF35" t="str">
        <f>VLOOKUP(A35,[1]高一下!$A$1:$Q$584,10,0)</f>
        <v>胡昌燕</v>
      </c>
      <c r="BG35">
        <f>VLOOKUP(A35,[1]高一下!$A$1:$Q$584,11,0)</f>
        <v>62</v>
      </c>
      <c r="BH35" t="str">
        <f>VLOOKUP(A35,[1]高一下!$A$1:$Q$584,12,0)</f>
        <v>杨吉华</v>
      </c>
      <c r="BI35">
        <f>VLOOKUP(A35,[1]高一下!$A$1:$Q$584,13,0)</f>
        <v>59</v>
      </c>
      <c r="BJ35" t="str">
        <f>VLOOKUP(A35,[1]高一下!$A$1:$Q$584,14,0)</f>
        <v>胡慧芳</v>
      </c>
      <c r="BK35">
        <f>VLOOKUP(A35,[1]高一下!$A$1:$Q$584,15,0)</f>
        <v>67</v>
      </c>
      <c r="BL35" t="str">
        <f>VLOOKUP(A35,[1]高一下!$A$1:$Q$584,16,0)</f>
        <v>金贵</v>
      </c>
      <c r="BM35">
        <f>VLOOKUP(A35,[1]高一上!A$1:W$612,5,0)</f>
        <v>83</v>
      </c>
      <c r="BN35" t="str">
        <f>VLOOKUP(A35,[1]高一上!A$1:W$612,6,0)</f>
        <v>向美娟</v>
      </c>
      <c r="BO35">
        <f>VLOOKUP(A35,[1]高一上!A$1:W$612,7,0)</f>
        <v>65</v>
      </c>
      <c r="BP35" t="str">
        <f>VLOOKUP(A35,[1]高一上!A$1:W$612,8,0)</f>
        <v>徐万雄</v>
      </c>
      <c r="BQ35">
        <f>VLOOKUP(A35,[1]高一上!A$1:W$612,9,0)</f>
        <v>109</v>
      </c>
      <c r="BR35" t="str">
        <f>VLOOKUP(A35,[1]高一上!A$1:W$612,10,0)</f>
        <v>聂艳梅</v>
      </c>
      <c r="BS35">
        <f>VLOOKUP(A35,[1]高一上!A$1:W$612,17,0)</f>
        <v>59</v>
      </c>
      <c r="BT35" t="str">
        <f>VLOOKUP(A35,[1]高一上!A$1:W$612,18,0)</f>
        <v>杨吉华</v>
      </c>
      <c r="BU35">
        <f>VLOOKUP(A35,[1]高一上!A$1:W$612,19,0)</f>
        <v>49</v>
      </c>
      <c r="BV35" t="str">
        <f>VLOOKUP(A35,[1]高一上!A$1:W$612,20,0)</f>
        <v>胡慧芳</v>
      </c>
      <c r="BW35">
        <f>VLOOKUP(A35,[1]高一上!A$1:W$612,21,0)</f>
        <v>49</v>
      </c>
      <c r="BX35" t="str">
        <f>VLOOKUP(A35,[1]高一上!A$1:W$612,22,0)</f>
        <v>金贵</v>
      </c>
      <c r="BY35">
        <f>VLOOKUP(A35,[1]中考!A$1:N$590,5,0)</f>
        <v>88</v>
      </c>
      <c r="BZ35">
        <f>VLOOKUP(A35,[1]中考!A$1:N$590,6,0)</f>
        <v>78</v>
      </c>
      <c r="CA35">
        <f>VLOOKUP(A35,[1]中考!A$1:N$590,7,0)</f>
        <v>119</v>
      </c>
      <c r="CB35">
        <f>VLOOKUP(A35,[1]中考!A$1:N$590,11,0)</f>
        <v>24</v>
      </c>
      <c r="CC35">
        <f>VLOOKUP(A35,[1]中考!A$1:N$590,12,0)</f>
        <v>30</v>
      </c>
      <c r="CD35">
        <f>VLOOKUP(A35,[1]中考!A$1:N$590,13,0)</f>
        <v>35</v>
      </c>
    </row>
    <row r="36" spans="1:82" ht="15" customHeight="1" x14ac:dyDescent="0.2">
      <c r="A36" s="1" t="s">
        <v>67</v>
      </c>
      <c r="B36" s="2">
        <v>1</v>
      </c>
      <c r="C36" s="3" t="s">
        <v>68</v>
      </c>
      <c r="D36" s="8" t="s">
        <v>1246</v>
      </c>
      <c r="E36" s="1">
        <v>107</v>
      </c>
      <c r="F36" s="10" t="s">
        <v>1256</v>
      </c>
      <c r="G36" s="1">
        <v>64</v>
      </c>
      <c r="H36" s="10" t="s">
        <v>1257</v>
      </c>
      <c r="I36" s="1">
        <v>69</v>
      </c>
      <c r="J36" s="10" t="s">
        <v>1258</v>
      </c>
      <c r="K36" s="1">
        <v>67.5</v>
      </c>
      <c r="L36" s="10" t="s">
        <v>1259</v>
      </c>
      <c r="M36" s="1">
        <v>58</v>
      </c>
      <c r="N36" s="10" t="s">
        <v>1260</v>
      </c>
      <c r="O36" s="1">
        <v>64</v>
      </c>
      <c r="P36" s="10" t="s">
        <v>1261</v>
      </c>
      <c r="Q36">
        <f>VLOOKUP(A36,[1]高三上!A$3:Q$629,5,0)</f>
        <v>100</v>
      </c>
      <c r="R36" t="str">
        <f>VLOOKUP(A36,[1]高三上!A$3:Q$629,6,0)</f>
        <v>叶屏</v>
      </c>
      <c r="S36">
        <f>VLOOKUP(A36,[1]高三上!A$3:Q$629,7,0)</f>
        <v>42</v>
      </c>
      <c r="T36" t="str">
        <f>VLOOKUP(A36,[1]高三上!A$3:Q$629,8,0)</f>
        <v>余玉红</v>
      </c>
      <c r="U36">
        <f>VLOOKUP(A36,[1]高三上!A$3:Q$629,9,0)</f>
        <v>83</v>
      </c>
      <c r="V36" t="str">
        <f>VLOOKUP(A36,[1]高三上!A$3:Q$629,10,0)</f>
        <v>胡昌燕</v>
      </c>
      <c r="W36">
        <f>VLOOKUP(A36,[1]高三上!A$3:Q$629,11,0)</f>
        <v>54</v>
      </c>
      <c r="X36" t="str">
        <f>VLOOKUP(A36,[1]高三上!A$3:Q$629,12,0)</f>
        <v>卢银楷</v>
      </c>
      <c r="Y36">
        <f>VLOOKUP(A36,[1]高三上!A$3:Q$629,13,0)</f>
        <v>61</v>
      </c>
      <c r="Z36" t="str">
        <f>VLOOKUP(A36,[1]高三上!A$3:Q$629,14,0)</f>
        <v>胡慧芳</v>
      </c>
      <c r="AA36">
        <f>VLOOKUP(A36,[1]高三上!A$3:Q$629,15,0)</f>
        <v>38</v>
      </c>
      <c r="AB36" t="str">
        <f>VLOOKUP(A36,[1]高三上!A$3:Q$629,16,0)</f>
        <v>金贵</v>
      </c>
      <c r="AC36">
        <f>VLOOKUP(A36,[1]高二下!A$1:Q$618,5,0)</f>
        <v>93.5</v>
      </c>
      <c r="AD36" t="str">
        <f>VLOOKUP(A36,[1]高二下!A$1:Q$618,6,0)</f>
        <v>叶屏</v>
      </c>
      <c r="AE36">
        <f>VLOOKUP(A36,[1]高二下!A$1:Q$618,7,0)</f>
        <v>57.5</v>
      </c>
      <c r="AF36" t="str">
        <f>VLOOKUP(A36,[1]高二下!A$1:Q$618,8,0)</f>
        <v>余玉红</v>
      </c>
      <c r="AG36">
        <f>VLOOKUP(A36,[1]高二下!A$1:Q$618,9,0)</f>
        <v>78</v>
      </c>
      <c r="AH36" t="str">
        <f>VLOOKUP(A36,[1]高二下!A$1:Q$618,10,0)</f>
        <v>胡昌燕</v>
      </c>
      <c r="AI36">
        <f>VLOOKUP(A36,[1]高二下!A$1:Q$618,11,0)</f>
        <v>49</v>
      </c>
      <c r="AJ36" t="str">
        <f>VLOOKUP(A36,[1]高二下!A$1:Q$618,12,0)</f>
        <v>卢银楷</v>
      </c>
      <c r="AK36">
        <f>VLOOKUP(A36,[1]高二下!A$1:Q$618,13,0)</f>
        <v>56</v>
      </c>
      <c r="AL36" t="str">
        <f>VLOOKUP(A36,[1]高二下!A$1:Q$618,14,0)</f>
        <v>胡慧芳</v>
      </c>
      <c r="AM36">
        <f>VLOOKUP(A36,[1]高二下!A$1:Q$618,15,0)</f>
        <v>58.5</v>
      </c>
      <c r="AN36" t="str">
        <f>VLOOKUP(A36,[1]高二下!A$1:Q$618,16,0)</f>
        <v>金贵</v>
      </c>
      <c r="AO36">
        <f>VLOOKUP(A36,[1]高二上!A$1:Q$571,5,0)</f>
        <v>68</v>
      </c>
      <c r="AP36" t="str">
        <f>VLOOKUP(A36,[1]高二上!A$1:Q$571,6,0)</f>
        <v>叶屏</v>
      </c>
      <c r="AQ36">
        <f>VLOOKUP(A36,[1]高二上!A$1:Q$571,7,0)</f>
        <v>81</v>
      </c>
      <c r="AR36" t="str">
        <f>VLOOKUP(A36,[1]高二上!A$1:Q$571,8,0)</f>
        <v>余玉红</v>
      </c>
      <c r="AS36">
        <f>VLOOKUP(A36,[1]高二上!A$1:Q$571,9,0)</f>
        <v>74</v>
      </c>
      <c r="AT36" t="str">
        <f>VLOOKUP(A36,[1]高二上!A$1:Q$571,10,0)</f>
        <v>胡昌燕</v>
      </c>
      <c r="AU36">
        <f>VLOOKUP(A36,[1]高二上!A$1:Q$571,11,0)</f>
        <v>60</v>
      </c>
      <c r="AV36" t="str">
        <f>VLOOKUP(A36,[1]高二上!A$1:Q$571,12,0)</f>
        <v>卢银楷</v>
      </c>
      <c r="AW36">
        <f>VLOOKUP(A36,[1]高二上!A$1:Q$571,13,0)</f>
        <v>81</v>
      </c>
      <c r="AX36" t="str">
        <f>VLOOKUP(A36,[1]高二上!A$1:Q$571,14,0)</f>
        <v>胡慧芳</v>
      </c>
      <c r="AY36">
        <f>VLOOKUP(A36,[1]高二上!A$1:Q$571,15,0)</f>
        <v>62</v>
      </c>
      <c r="AZ36" t="str">
        <f>VLOOKUP(A36,[1]高二上!A$1:Q$571,16,0)</f>
        <v>金贵</v>
      </c>
      <c r="BA36">
        <f>VLOOKUP(A36,[1]高一下!$A$1:$Q$584,5,0)</f>
        <v>96</v>
      </c>
      <c r="BB36" t="str">
        <f>VLOOKUP(A36,[1]高一下!$A$1:$Q$584,6,0)</f>
        <v>叶屏</v>
      </c>
      <c r="BC36">
        <f>VLOOKUP(A36,[1]高一下!$A$1:$Q$584,7,0)</f>
        <v>82</v>
      </c>
      <c r="BD36" t="str">
        <f>VLOOKUP(A36,[1]高一下!$A$1:$Q$584,8,0)</f>
        <v>余玉红</v>
      </c>
      <c r="BE36">
        <f>VLOOKUP(A36,[1]高一下!$A$1:$Q$584,9,0)</f>
        <v>85</v>
      </c>
      <c r="BF36" t="str">
        <f>VLOOKUP(A36,[1]高一下!$A$1:$Q$584,10,0)</f>
        <v>胡昌燕</v>
      </c>
      <c r="BG36">
        <f>VLOOKUP(A36,[1]高一下!$A$1:$Q$584,11,0)</f>
        <v>59</v>
      </c>
      <c r="BH36" t="str">
        <f>VLOOKUP(A36,[1]高一下!$A$1:$Q$584,12,0)</f>
        <v>杨吉华</v>
      </c>
      <c r="BI36">
        <f>VLOOKUP(A36,[1]高一下!$A$1:$Q$584,13,0)</f>
        <v>48</v>
      </c>
      <c r="BJ36" t="str">
        <f>VLOOKUP(A36,[1]高一下!$A$1:$Q$584,14,0)</f>
        <v>胡慧芳</v>
      </c>
      <c r="BK36">
        <f>VLOOKUP(A36,[1]高一下!$A$1:$Q$584,15,0)</f>
        <v>57</v>
      </c>
      <c r="BL36" t="str">
        <f>VLOOKUP(A36,[1]高一下!$A$1:$Q$584,16,0)</f>
        <v>金贵</v>
      </c>
      <c r="BM36">
        <f>VLOOKUP(A36,[1]高一上!A$1:W$612,5,0)</f>
        <v>90</v>
      </c>
      <c r="BN36" t="str">
        <f>VLOOKUP(A36,[1]高一上!A$1:W$612,6,0)</f>
        <v>叶屏</v>
      </c>
      <c r="BO36">
        <f>VLOOKUP(A36,[1]高一上!A$1:W$612,7,0)</f>
        <v>54</v>
      </c>
      <c r="BP36" t="str">
        <f>VLOOKUP(A36,[1]高一上!A$1:W$612,8,0)</f>
        <v>余玉红</v>
      </c>
      <c r="BQ36">
        <f>VLOOKUP(A36,[1]高一上!A$1:W$612,9,0)</f>
        <v>72.5</v>
      </c>
      <c r="BR36" t="str">
        <f>VLOOKUP(A36,[1]高一上!A$1:W$612,10,0)</f>
        <v>胡昌燕</v>
      </c>
      <c r="BS36">
        <f>VLOOKUP(A36,[1]高一上!A$1:W$612,17,0)</f>
        <v>67</v>
      </c>
      <c r="BT36" t="str">
        <f>VLOOKUP(A36,[1]高一上!A$1:W$612,18,0)</f>
        <v>杨吉华</v>
      </c>
      <c r="BU36">
        <f>VLOOKUP(A36,[1]高一上!A$1:W$612,19,0)</f>
        <v>41</v>
      </c>
      <c r="BV36" t="str">
        <f>VLOOKUP(A36,[1]高一上!A$1:W$612,20,0)</f>
        <v>胡慧芳</v>
      </c>
      <c r="BW36">
        <f>VLOOKUP(A36,[1]高一上!A$1:W$612,21,0)</f>
        <v>42</v>
      </c>
      <c r="BX36" t="str">
        <f>VLOOKUP(A36,[1]高一上!A$1:W$612,22,0)</f>
        <v>金贵</v>
      </c>
      <c r="BY36">
        <f>VLOOKUP(A36,[1]中考!A$1:N$590,5,0)</f>
        <v>100</v>
      </c>
      <c r="BZ36">
        <f>VLOOKUP(A36,[1]中考!A$1:N$590,6,0)</f>
        <v>76</v>
      </c>
      <c r="CA36">
        <f>VLOOKUP(A36,[1]中考!A$1:N$590,7,0)</f>
        <v>86</v>
      </c>
      <c r="CB36">
        <f>VLOOKUP(A36,[1]中考!A$1:N$590,11,0)</f>
        <v>33</v>
      </c>
      <c r="CC36">
        <f>VLOOKUP(A36,[1]中考!A$1:N$590,12,0)</f>
        <v>37</v>
      </c>
      <c r="CD36">
        <f>VLOOKUP(A36,[1]中考!A$1:N$590,13,0)</f>
        <v>34</v>
      </c>
    </row>
    <row r="37" spans="1:82" ht="15" customHeight="1" x14ac:dyDescent="0.2">
      <c r="A37" s="1" t="s">
        <v>69</v>
      </c>
      <c r="B37" s="2">
        <v>1</v>
      </c>
      <c r="C37" s="3" t="s">
        <v>70</v>
      </c>
      <c r="D37" s="8" t="s">
        <v>1246</v>
      </c>
      <c r="E37" s="1">
        <v>104</v>
      </c>
      <c r="F37" s="10" t="s">
        <v>1256</v>
      </c>
      <c r="G37" s="1">
        <v>72</v>
      </c>
      <c r="H37" s="10" t="s">
        <v>1257</v>
      </c>
      <c r="I37" s="1">
        <v>75</v>
      </c>
      <c r="J37" s="10" t="s">
        <v>1258</v>
      </c>
      <c r="K37" s="1">
        <v>69</v>
      </c>
      <c r="L37" s="10" t="s">
        <v>1259</v>
      </c>
      <c r="M37" s="1">
        <v>57.5</v>
      </c>
      <c r="N37" s="10" t="s">
        <v>1260</v>
      </c>
      <c r="O37" s="1">
        <v>51</v>
      </c>
      <c r="P37" s="10" t="s">
        <v>1261</v>
      </c>
      <c r="Q37">
        <f>VLOOKUP(A37,[1]高三上!A$3:Q$629,5,0)</f>
        <v>97</v>
      </c>
      <c r="R37" t="str">
        <f>VLOOKUP(A37,[1]高三上!A$3:Q$629,6,0)</f>
        <v>叶屏</v>
      </c>
      <c r="S37">
        <f>VLOOKUP(A37,[1]高三上!A$3:Q$629,7,0)</f>
        <v>49</v>
      </c>
      <c r="T37" t="str">
        <f>VLOOKUP(A37,[1]高三上!A$3:Q$629,8,0)</f>
        <v>余玉红</v>
      </c>
      <c r="U37">
        <f>VLOOKUP(A37,[1]高三上!A$3:Q$629,9,0)</f>
        <v>80</v>
      </c>
      <c r="V37" t="str">
        <f>VLOOKUP(A37,[1]高三上!A$3:Q$629,10,0)</f>
        <v>胡昌燕</v>
      </c>
      <c r="W37">
        <f>VLOOKUP(A37,[1]高三上!A$3:Q$629,11,0)</f>
        <v>68</v>
      </c>
      <c r="X37" t="str">
        <f>VLOOKUP(A37,[1]高三上!A$3:Q$629,12,0)</f>
        <v>卢银楷</v>
      </c>
      <c r="Y37">
        <f>VLOOKUP(A37,[1]高三上!A$3:Q$629,13,0)</f>
        <v>50</v>
      </c>
      <c r="Z37" t="str">
        <f>VLOOKUP(A37,[1]高三上!A$3:Q$629,14,0)</f>
        <v>胡慧芳</v>
      </c>
      <c r="AA37">
        <f>VLOOKUP(A37,[1]高三上!A$3:Q$629,15,0)</f>
        <v>38</v>
      </c>
      <c r="AB37" t="str">
        <f>VLOOKUP(A37,[1]高三上!A$3:Q$629,16,0)</f>
        <v>金贵</v>
      </c>
      <c r="AC37">
        <f>VLOOKUP(A37,[1]高二下!A$1:Q$618,5,0)</f>
        <v>90</v>
      </c>
      <c r="AD37" t="str">
        <f>VLOOKUP(A37,[1]高二下!A$1:Q$618,6,0)</f>
        <v>叶屏</v>
      </c>
      <c r="AE37">
        <f>VLOOKUP(A37,[1]高二下!A$1:Q$618,7,0)</f>
        <v>54.5</v>
      </c>
      <c r="AF37" t="str">
        <f>VLOOKUP(A37,[1]高二下!A$1:Q$618,8,0)</f>
        <v>余玉红</v>
      </c>
      <c r="AG37">
        <f>VLOOKUP(A37,[1]高二下!A$1:Q$618,9,0)</f>
        <v>69.5</v>
      </c>
      <c r="AH37" t="str">
        <f>VLOOKUP(A37,[1]高二下!A$1:Q$618,10,0)</f>
        <v>胡昌燕</v>
      </c>
      <c r="AI37">
        <f>VLOOKUP(A37,[1]高二下!A$1:Q$618,11,0)</f>
        <v>53</v>
      </c>
      <c r="AJ37" t="str">
        <f>VLOOKUP(A37,[1]高二下!A$1:Q$618,12,0)</f>
        <v>卢银楷</v>
      </c>
      <c r="AK37">
        <f>VLOOKUP(A37,[1]高二下!A$1:Q$618,13,0)</f>
        <v>53.5</v>
      </c>
      <c r="AL37" t="str">
        <f>VLOOKUP(A37,[1]高二下!A$1:Q$618,14,0)</f>
        <v>胡慧芳</v>
      </c>
      <c r="AM37">
        <f>VLOOKUP(A37,[1]高二下!A$1:Q$618,15,0)</f>
        <v>35.5</v>
      </c>
      <c r="AN37" t="str">
        <f>VLOOKUP(A37,[1]高二下!A$1:Q$618,16,0)</f>
        <v>金贵</v>
      </c>
      <c r="AO37">
        <f>VLOOKUP(A37,[1]高二上!A$1:Q$571,5,0)</f>
        <v>98</v>
      </c>
      <c r="AP37" t="str">
        <f>VLOOKUP(A37,[1]高二上!A$1:Q$571,6,0)</f>
        <v>叶屏</v>
      </c>
      <c r="AQ37">
        <f>VLOOKUP(A37,[1]高二上!A$1:Q$571,7,0)</f>
        <v>68</v>
      </c>
      <c r="AR37" t="str">
        <f>VLOOKUP(A37,[1]高二上!A$1:Q$571,8,0)</f>
        <v>余玉红</v>
      </c>
      <c r="AS37">
        <f>VLOOKUP(A37,[1]高二上!A$1:Q$571,9,0)</f>
        <v>78.5</v>
      </c>
      <c r="AT37" t="str">
        <f>VLOOKUP(A37,[1]高二上!A$1:Q$571,10,0)</f>
        <v>胡昌燕</v>
      </c>
      <c r="AU37">
        <f>VLOOKUP(A37,[1]高二上!A$1:Q$571,11,0)</f>
        <v>65</v>
      </c>
      <c r="AV37" t="str">
        <f>VLOOKUP(A37,[1]高二上!A$1:Q$571,12,0)</f>
        <v>卢银楷</v>
      </c>
      <c r="AW37">
        <f>VLOOKUP(A37,[1]高二上!A$1:Q$571,13,0)</f>
        <v>76</v>
      </c>
      <c r="AX37" t="str">
        <f>VLOOKUP(A37,[1]高二上!A$1:Q$571,14,0)</f>
        <v>胡慧芳</v>
      </c>
      <c r="AY37">
        <f>VLOOKUP(A37,[1]高二上!A$1:Q$571,15,0)</f>
        <v>69</v>
      </c>
      <c r="AZ37" t="str">
        <f>VLOOKUP(A37,[1]高二上!A$1:Q$571,16,0)</f>
        <v>金贵</v>
      </c>
      <c r="BA37">
        <f>VLOOKUP(A37,[1]高一下!$A$1:$Q$584,5,0)</f>
        <v>93</v>
      </c>
      <c r="BB37" t="str">
        <f>VLOOKUP(A37,[1]高一下!$A$1:$Q$584,6,0)</f>
        <v>叶屏</v>
      </c>
      <c r="BC37">
        <f>VLOOKUP(A37,[1]高一下!$A$1:$Q$584,7,0)</f>
        <v>86</v>
      </c>
      <c r="BD37" t="str">
        <f>VLOOKUP(A37,[1]高一下!$A$1:$Q$584,8,0)</f>
        <v>余玉红</v>
      </c>
      <c r="BE37">
        <f>VLOOKUP(A37,[1]高一下!$A$1:$Q$584,9,0)</f>
        <v>68.5</v>
      </c>
      <c r="BF37" t="str">
        <f>VLOOKUP(A37,[1]高一下!$A$1:$Q$584,10,0)</f>
        <v>胡昌燕</v>
      </c>
      <c r="BG37">
        <f>VLOOKUP(A37,[1]高一下!$A$1:$Q$584,11,0)</f>
        <v>54</v>
      </c>
      <c r="BH37" t="str">
        <f>VLOOKUP(A37,[1]高一下!$A$1:$Q$584,12,0)</f>
        <v>杨吉华</v>
      </c>
      <c r="BI37">
        <f>VLOOKUP(A37,[1]高一下!$A$1:$Q$584,13,0)</f>
        <v>56</v>
      </c>
      <c r="BJ37" t="str">
        <f>VLOOKUP(A37,[1]高一下!$A$1:$Q$584,14,0)</f>
        <v>胡慧芳</v>
      </c>
      <c r="BK37">
        <f>VLOOKUP(A37,[1]高一下!$A$1:$Q$584,15,0)</f>
        <v>54</v>
      </c>
      <c r="BL37" t="str">
        <f>VLOOKUP(A37,[1]高一下!$A$1:$Q$584,16,0)</f>
        <v>金贵</v>
      </c>
      <c r="BM37">
        <f>VLOOKUP(A37,[1]高一上!A$1:W$612,5,0)</f>
        <v>80</v>
      </c>
      <c r="BN37" t="str">
        <f>VLOOKUP(A37,[1]高一上!A$1:W$612,6,0)</f>
        <v>叶屏</v>
      </c>
      <c r="BO37">
        <f>VLOOKUP(A37,[1]高一上!A$1:W$612,7,0)</f>
        <v>68</v>
      </c>
      <c r="BP37" t="str">
        <f>VLOOKUP(A37,[1]高一上!A$1:W$612,8,0)</f>
        <v>余玉红</v>
      </c>
      <c r="BQ37">
        <f>VLOOKUP(A37,[1]高一上!A$1:W$612,9,0)</f>
        <v>68</v>
      </c>
      <c r="BR37" t="str">
        <f>VLOOKUP(A37,[1]高一上!A$1:W$612,10,0)</f>
        <v>胡昌燕</v>
      </c>
      <c r="BS37">
        <f>VLOOKUP(A37,[1]高一上!A$1:W$612,17,0)</f>
        <v>39</v>
      </c>
      <c r="BT37" t="str">
        <f>VLOOKUP(A37,[1]高一上!A$1:W$612,18,0)</f>
        <v>杨吉华</v>
      </c>
      <c r="BU37">
        <f>VLOOKUP(A37,[1]高一上!A$1:W$612,19,0)</f>
        <v>41</v>
      </c>
      <c r="BV37" t="str">
        <f>VLOOKUP(A37,[1]高一上!A$1:W$612,20,0)</f>
        <v>胡慧芳</v>
      </c>
      <c r="BW37">
        <f>VLOOKUP(A37,[1]高一上!A$1:W$612,21,0)</f>
        <v>38</v>
      </c>
      <c r="BX37" t="str">
        <f>VLOOKUP(A37,[1]高一上!A$1:W$612,22,0)</f>
        <v>金贵</v>
      </c>
      <c r="BY37">
        <f>VLOOKUP(A37,[1]中考!A$1:N$590,5,0)</f>
        <v>93</v>
      </c>
      <c r="BZ37">
        <f>VLOOKUP(A37,[1]中考!A$1:N$590,6,0)</f>
        <v>83</v>
      </c>
      <c r="CA37">
        <f>VLOOKUP(A37,[1]中考!A$1:N$590,7,0)</f>
        <v>85</v>
      </c>
      <c r="CB37">
        <f>VLOOKUP(A37,[1]中考!A$1:N$590,11,0)</f>
        <v>37</v>
      </c>
      <c r="CC37">
        <f>VLOOKUP(A37,[1]中考!A$1:N$590,12,0)</f>
        <v>34</v>
      </c>
      <c r="CD37">
        <f>VLOOKUP(A37,[1]中考!A$1:N$590,13,0)</f>
        <v>36</v>
      </c>
    </row>
    <row r="38" spans="1:82" ht="15" customHeight="1" x14ac:dyDescent="0.2">
      <c r="A38" s="1" t="s">
        <v>71</v>
      </c>
      <c r="B38" s="2">
        <v>1</v>
      </c>
      <c r="C38" s="3" t="s">
        <v>72</v>
      </c>
      <c r="D38" s="8" t="s">
        <v>1246</v>
      </c>
      <c r="E38" s="1">
        <v>97</v>
      </c>
      <c r="F38" s="10" t="s">
        <v>1256</v>
      </c>
      <c r="G38" s="1">
        <v>87</v>
      </c>
      <c r="H38" s="10" t="s">
        <v>1257</v>
      </c>
      <c r="I38" s="1">
        <v>76</v>
      </c>
      <c r="J38" s="10" t="s">
        <v>1258</v>
      </c>
      <c r="K38" s="1">
        <v>67.5</v>
      </c>
      <c r="L38" s="10" t="s">
        <v>1259</v>
      </c>
      <c r="M38" s="1">
        <v>47</v>
      </c>
      <c r="N38" s="10" t="s">
        <v>1260</v>
      </c>
      <c r="O38" s="1">
        <v>54</v>
      </c>
      <c r="P38" s="10" t="s">
        <v>1261</v>
      </c>
      <c r="Q38">
        <f>VLOOKUP(A38,[1]高三上!A$3:Q$629,5,0)</f>
        <v>86</v>
      </c>
      <c r="R38" t="str">
        <f>VLOOKUP(A38,[1]高三上!A$3:Q$629,6,0)</f>
        <v>叶屏</v>
      </c>
      <c r="S38">
        <f>VLOOKUP(A38,[1]高三上!A$3:Q$629,7,0)</f>
        <v>51</v>
      </c>
      <c r="T38" t="str">
        <f>VLOOKUP(A38,[1]高三上!A$3:Q$629,8,0)</f>
        <v>余玉红</v>
      </c>
      <c r="U38">
        <f>VLOOKUP(A38,[1]高三上!A$3:Q$629,9,0)</f>
        <v>85.5</v>
      </c>
      <c r="V38" t="str">
        <f>VLOOKUP(A38,[1]高三上!A$3:Q$629,10,0)</f>
        <v>胡昌燕</v>
      </c>
      <c r="W38">
        <f>VLOOKUP(A38,[1]高三上!A$3:Q$629,11,0)</f>
        <v>61</v>
      </c>
      <c r="X38" t="str">
        <f>VLOOKUP(A38,[1]高三上!A$3:Q$629,12,0)</f>
        <v>卢银楷</v>
      </c>
      <c r="Y38">
        <f>VLOOKUP(A38,[1]高三上!A$3:Q$629,13,0)</f>
        <v>60</v>
      </c>
      <c r="Z38" t="str">
        <f>VLOOKUP(A38,[1]高三上!A$3:Q$629,14,0)</f>
        <v>胡慧芳</v>
      </c>
      <c r="AA38">
        <f>VLOOKUP(A38,[1]高三上!A$3:Q$629,15,0)</f>
        <v>53</v>
      </c>
      <c r="AB38" t="str">
        <f>VLOOKUP(A38,[1]高三上!A$3:Q$629,16,0)</f>
        <v>金贵</v>
      </c>
      <c r="AC38">
        <f>VLOOKUP(A38,[1]高二下!A$1:Q$618,5,0)</f>
        <v>82</v>
      </c>
      <c r="AD38" t="str">
        <f>VLOOKUP(A38,[1]高二下!A$1:Q$618,6,0)</f>
        <v>叶屏</v>
      </c>
      <c r="AE38">
        <f>VLOOKUP(A38,[1]高二下!A$1:Q$618,7,0)</f>
        <v>77.5</v>
      </c>
      <c r="AF38" t="str">
        <f>VLOOKUP(A38,[1]高二下!A$1:Q$618,8,0)</f>
        <v>余玉红</v>
      </c>
      <c r="AG38">
        <f>VLOOKUP(A38,[1]高二下!A$1:Q$618,9,0)</f>
        <v>68.5</v>
      </c>
      <c r="AH38" t="str">
        <f>VLOOKUP(A38,[1]高二下!A$1:Q$618,10,0)</f>
        <v>胡昌燕</v>
      </c>
      <c r="AI38">
        <f>VLOOKUP(A38,[1]高二下!A$1:Q$618,11,0)</f>
        <v>50.5</v>
      </c>
      <c r="AJ38" t="str">
        <f>VLOOKUP(A38,[1]高二下!A$1:Q$618,12,0)</f>
        <v>卢银楷</v>
      </c>
      <c r="AK38">
        <f>VLOOKUP(A38,[1]高二下!A$1:Q$618,13,0)</f>
        <v>58.5</v>
      </c>
      <c r="AL38" t="str">
        <f>VLOOKUP(A38,[1]高二下!A$1:Q$618,14,0)</f>
        <v>胡慧芳</v>
      </c>
      <c r="AM38">
        <f>VLOOKUP(A38,[1]高二下!A$1:Q$618,15,0)</f>
        <v>48.5</v>
      </c>
      <c r="AN38" t="str">
        <f>VLOOKUP(A38,[1]高二下!A$1:Q$618,16,0)</f>
        <v>金贵</v>
      </c>
      <c r="AO38">
        <f>VLOOKUP(A38,[1]高二上!A$1:Q$571,5,0)</f>
        <v>100</v>
      </c>
      <c r="AP38" t="str">
        <f>VLOOKUP(A38,[1]高二上!A$1:Q$571,6,0)</f>
        <v>叶屏</v>
      </c>
      <c r="AQ38">
        <f>VLOOKUP(A38,[1]高二上!A$1:Q$571,7,0)</f>
        <v>95</v>
      </c>
      <c r="AR38" t="str">
        <f>VLOOKUP(A38,[1]高二上!A$1:Q$571,8,0)</f>
        <v>余玉红</v>
      </c>
      <c r="AS38">
        <f>VLOOKUP(A38,[1]高二上!A$1:Q$571,9,0)</f>
        <v>82.5</v>
      </c>
      <c r="AT38" t="str">
        <f>VLOOKUP(A38,[1]高二上!A$1:Q$571,10,0)</f>
        <v>胡昌燕</v>
      </c>
      <c r="AU38">
        <f>VLOOKUP(A38,[1]高二上!A$1:Q$571,11,0)</f>
        <v>64</v>
      </c>
      <c r="AV38" t="str">
        <f>VLOOKUP(A38,[1]高二上!A$1:Q$571,12,0)</f>
        <v>卢银楷</v>
      </c>
      <c r="AW38">
        <f>VLOOKUP(A38,[1]高二上!A$1:Q$571,13,0)</f>
        <v>69</v>
      </c>
      <c r="AX38" t="str">
        <f>VLOOKUP(A38,[1]高二上!A$1:Q$571,14,0)</f>
        <v>胡慧芳</v>
      </c>
      <c r="AY38">
        <f>VLOOKUP(A38,[1]高二上!A$1:Q$571,15,0)</f>
        <v>57</v>
      </c>
      <c r="AZ38" t="str">
        <f>VLOOKUP(A38,[1]高二上!A$1:Q$571,16,0)</f>
        <v>金贵</v>
      </c>
      <c r="BA38">
        <f>VLOOKUP(A38,[1]高一下!$A$1:$Q$584,5,0)</f>
        <v>84</v>
      </c>
      <c r="BB38" t="str">
        <f>VLOOKUP(A38,[1]高一下!$A$1:$Q$584,6,0)</f>
        <v>叶屏</v>
      </c>
      <c r="BC38">
        <f>VLOOKUP(A38,[1]高一下!$A$1:$Q$584,7,0)</f>
        <v>116</v>
      </c>
      <c r="BD38" t="str">
        <f>VLOOKUP(A38,[1]高一下!$A$1:$Q$584,8,0)</f>
        <v>余玉红</v>
      </c>
      <c r="BE38">
        <f>VLOOKUP(A38,[1]高一下!$A$1:$Q$584,9,0)</f>
        <v>82.5</v>
      </c>
      <c r="BF38" t="str">
        <f>VLOOKUP(A38,[1]高一下!$A$1:$Q$584,10,0)</f>
        <v>胡昌燕</v>
      </c>
      <c r="BG38">
        <f>VLOOKUP(A38,[1]高一下!$A$1:$Q$584,11,0)</f>
        <v>61</v>
      </c>
      <c r="BH38" t="str">
        <f>VLOOKUP(A38,[1]高一下!$A$1:$Q$584,12,0)</f>
        <v>杨吉华</v>
      </c>
      <c r="BI38">
        <f>VLOOKUP(A38,[1]高一下!$A$1:$Q$584,13,0)</f>
        <v>44</v>
      </c>
      <c r="BJ38" t="str">
        <f>VLOOKUP(A38,[1]高一下!$A$1:$Q$584,14,0)</f>
        <v>胡慧芳</v>
      </c>
      <c r="BK38">
        <f>VLOOKUP(A38,[1]高一下!$A$1:$Q$584,15,0)</f>
        <v>56</v>
      </c>
      <c r="BL38" t="str">
        <f>VLOOKUP(A38,[1]高一下!$A$1:$Q$584,16,0)</f>
        <v>金贵</v>
      </c>
      <c r="BM38">
        <f>VLOOKUP(A38,[1]高一上!A$1:W$612,5,0)</f>
        <v>70</v>
      </c>
      <c r="BN38" t="str">
        <f>VLOOKUP(A38,[1]高一上!A$1:W$612,6,0)</f>
        <v>叶屏</v>
      </c>
      <c r="BO38">
        <f>VLOOKUP(A38,[1]高一上!A$1:W$612,7,0)</f>
        <v>60</v>
      </c>
      <c r="BP38" t="str">
        <f>VLOOKUP(A38,[1]高一上!A$1:W$612,8,0)</f>
        <v>余玉红</v>
      </c>
      <c r="BQ38">
        <f>VLOOKUP(A38,[1]高一上!A$1:W$612,9,0)</f>
        <v>79</v>
      </c>
      <c r="BR38" t="str">
        <f>VLOOKUP(A38,[1]高一上!A$1:W$612,10,0)</f>
        <v>胡昌燕</v>
      </c>
      <c r="BS38">
        <f>VLOOKUP(A38,[1]高一上!A$1:W$612,17,0)</f>
        <v>55</v>
      </c>
      <c r="BT38" t="str">
        <f>VLOOKUP(A38,[1]高一上!A$1:W$612,18,0)</f>
        <v>杨吉华</v>
      </c>
      <c r="BU38">
        <f>VLOOKUP(A38,[1]高一上!A$1:W$612,19,0)</f>
        <v>49</v>
      </c>
      <c r="BV38" t="str">
        <f>VLOOKUP(A38,[1]高一上!A$1:W$612,20,0)</f>
        <v>胡慧芳</v>
      </c>
      <c r="BW38">
        <f>VLOOKUP(A38,[1]高一上!A$1:W$612,21,0)</f>
        <v>48</v>
      </c>
      <c r="BX38" t="str">
        <f>VLOOKUP(A38,[1]高一上!A$1:W$612,22,0)</f>
        <v>金贵</v>
      </c>
      <c r="BY38">
        <f>VLOOKUP(A38,[1]中考!A$1:N$590,5,0)</f>
        <v>93</v>
      </c>
      <c r="BZ38">
        <f>VLOOKUP(A38,[1]中考!A$1:N$590,6,0)</f>
        <v>62</v>
      </c>
      <c r="CA38">
        <f>VLOOKUP(A38,[1]中考!A$1:N$590,7,0)</f>
        <v>100</v>
      </c>
      <c r="CB38">
        <f>VLOOKUP(A38,[1]中考!A$1:N$590,11,0)</f>
        <v>23</v>
      </c>
      <c r="CC38">
        <f>VLOOKUP(A38,[1]中考!A$1:N$590,12,0)</f>
        <v>29</v>
      </c>
      <c r="CD38">
        <f>VLOOKUP(A38,[1]中考!A$1:N$590,13,0)</f>
        <v>31</v>
      </c>
    </row>
    <row r="39" spans="1:82" ht="15" customHeight="1" x14ac:dyDescent="0.2">
      <c r="A39" s="1" t="s">
        <v>73</v>
      </c>
      <c r="B39" s="2">
        <v>1</v>
      </c>
      <c r="C39" s="3" t="s">
        <v>74</v>
      </c>
      <c r="D39" s="8" t="s">
        <v>1246</v>
      </c>
      <c r="E39" s="1">
        <v>92</v>
      </c>
      <c r="F39" s="10" t="s">
        <v>1256</v>
      </c>
      <c r="G39" s="1">
        <v>101</v>
      </c>
      <c r="H39" s="10" t="s">
        <v>1257</v>
      </c>
      <c r="I39" s="1">
        <v>70</v>
      </c>
      <c r="J39" s="10" t="s">
        <v>1258</v>
      </c>
      <c r="K39" s="1">
        <v>66</v>
      </c>
      <c r="L39" s="10" t="s">
        <v>1259</v>
      </c>
      <c r="M39" s="1">
        <v>58.5</v>
      </c>
      <c r="N39" s="10" t="s">
        <v>1260</v>
      </c>
      <c r="O39" s="1">
        <v>40</v>
      </c>
      <c r="P39" s="10" t="s">
        <v>1261</v>
      </c>
      <c r="Q39">
        <f>VLOOKUP(A39,[1]高三上!A$3:Q$629,5,0)</f>
        <v>94</v>
      </c>
      <c r="R39" t="str">
        <f>VLOOKUP(A39,[1]高三上!A$3:Q$629,6,0)</f>
        <v>叶屏</v>
      </c>
      <c r="S39">
        <f>VLOOKUP(A39,[1]高三上!A$3:Q$629,7,0)</f>
        <v>71</v>
      </c>
      <c r="T39" t="str">
        <f>VLOOKUP(A39,[1]高三上!A$3:Q$629,8,0)</f>
        <v>余玉红</v>
      </c>
      <c r="U39">
        <f>VLOOKUP(A39,[1]高三上!A$3:Q$629,9,0)</f>
        <v>62.5</v>
      </c>
      <c r="V39" t="str">
        <f>VLOOKUP(A39,[1]高三上!A$3:Q$629,10,0)</f>
        <v>胡昌燕</v>
      </c>
      <c r="W39">
        <f>VLOOKUP(A39,[1]高三上!A$3:Q$629,11,0)</f>
        <v>68</v>
      </c>
      <c r="X39" t="str">
        <f>VLOOKUP(A39,[1]高三上!A$3:Q$629,12,0)</f>
        <v>卢银楷</v>
      </c>
      <c r="Y39">
        <f>VLOOKUP(A39,[1]高三上!A$3:Q$629,13,0)</f>
        <v>58</v>
      </c>
      <c r="Z39" t="str">
        <f>VLOOKUP(A39,[1]高三上!A$3:Q$629,14,0)</f>
        <v>胡慧芳</v>
      </c>
      <c r="AA39">
        <f>VLOOKUP(A39,[1]高三上!A$3:Q$629,15,0)</f>
        <v>54</v>
      </c>
      <c r="AB39" t="str">
        <f>VLOOKUP(A39,[1]高三上!A$3:Q$629,16,0)</f>
        <v>金贵</v>
      </c>
      <c r="AC39">
        <f>VLOOKUP(A39,[1]高二下!A$1:Q$618,5,0)</f>
        <v>90</v>
      </c>
      <c r="AD39" t="str">
        <f>VLOOKUP(A39,[1]高二下!A$1:Q$618,6,0)</f>
        <v>叶屏</v>
      </c>
      <c r="AE39">
        <f>VLOOKUP(A39,[1]高二下!A$1:Q$618,7,0)</f>
        <v>66</v>
      </c>
      <c r="AF39" t="str">
        <f>VLOOKUP(A39,[1]高二下!A$1:Q$618,8,0)</f>
        <v>余玉红</v>
      </c>
      <c r="AG39">
        <f>VLOOKUP(A39,[1]高二下!A$1:Q$618,9,0)</f>
        <v>80</v>
      </c>
      <c r="AH39" t="str">
        <f>VLOOKUP(A39,[1]高二下!A$1:Q$618,10,0)</f>
        <v>胡昌燕</v>
      </c>
      <c r="AI39">
        <f>VLOOKUP(A39,[1]高二下!A$1:Q$618,11,0)</f>
        <v>52</v>
      </c>
      <c r="AJ39" t="str">
        <f>VLOOKUP(A39,[1]高二下!A$1:Q$618,12,0)</f>
        <v>卢银楷</v>
      </c>
      <c r="AK39">
        <f>VLOOKUP(A39,[1]高二下!A$1:Q$618,13,0)</f>
        <v>49.5</v>
      </c>
      <c r="AL39" t="str">
        <f>VLOOKUP(A39,[1]高二下!A$1:Q$618,14,0)</f>
        <v>胡慧芳</v>
      </c>
      <c r="AM39">
        <f>VLOOKUP(A39,[1]高二下!A$1:Q$618,15,0)</f>
        <v>44.5</v>
      </c>
      <c r="AN39" t="str">
        <f>VLOOKUP(A39,[1]高二下!A$1:Q$618,16,0)</f>
        <v>金贵</v>
      </c>
      <c r="AO39">
        <f>VLOOKUP(A39,[1]高二上!A$1:Q$571,5,0)</f>
        <v>95</v>
      </c>
      <c r="AP39" t="str">
        <f>VLOOKUP(A39,[1]高二上!A$1:Q$571,6,0)</f>
        <v>叶屏</v>
      </c>
      <c r="AQ39">
        <f>VLOOKUP(A39,[1]高二上!A$1:Q$571,7,0)</f>
        <v>68</v>
      </c>
      <c r="AR39" t="str">
        <f>VLOOKUP(A39,[1]高二上!A$1:Q$571,8,0)</f>
        <v>余玉红</v>
      </c>
      <c r="AS39">
        <f>VLOOKUP(A39,[1]高二上!A$1:Q$571,9,0)</f>
        <v>79.5</v>
      </c>
      <c r="AT39" t="str">
        <f>VLOOKUP(A39,[1]高二上!A$1:Q$571,10,0)</f>
        <v>胡昌燕</v>
      </c>
      <c r="AU39">
        <f>VLOOKUP(A39,[1]高二上!A$1:Q$571,11,0)</f>
        <v>66</v>
      </c>
      <c r="AV39" t="str">
        <f>VLOOKUP(A39,[1]高二上!A$1:Q$571,12,0)</f>
        <v>卢银楷</v>
      </c>
      <c r="AW39">
        <f>VLOOKUP(A39,[1]高二上!A$1:Q$571,13,0)</f>
        <v>73</v>
      </c>
      <c r="AX39" t="str">
        <f>VLOOKUP(A39,[1]高二上!A$1:Q$571,14,0)</f>
        <v>胡慧芳</v>
      </c>
      <c r="AY39">
        <f>VLOOKUP(A39,[1]高二上!A$1:Q$571,15,0)</f>
        <v>63</v>
      </c>
      <c r="AZ39" t="str">
        <f>VLOOKUP(A39,[1]高二上!A$1:Q$571,16,0)</f>
        <v>金贵</v>
      </c>
      <c r="BA39">
        <f>VLOOKUP(A39,[1]高一下!$A$1:$Q$584,5,0)</f>
        <v>92</v>
      </c>
      <c r="BB39" t="str">
        <f>VLOOKUP(A39,[1]高一下!$A$1:$Q$584,6,0)</f>
        <v>叶屏</v>
      </c>
      <c r="BC39">
        <f>VLOOKUP(A39,[1]高一下!$A$1:$Q$584,7,0)</f>
        <v>88</v>
      </c>
      <c r="BD39" t="str">
        <f>VLOOKUP(A39,[1]高一下!$A$1:$Q$584,8,0)</f>
        <v>余玉红</v>
      </c>
      <c r="BE39">
        <f>VLOOKUP(A39,[1]高一下!$A$1:$Q$584,9,0)</f>
        <v>88</v>
      </c>
      <c r="BF39" t="str">
        <f>VLOOKUP(A39,[1]高一下!$A$1:$Q$584,10,0)</f>
        <v>胡昌燕</v>
      </c>
      <c r="BG39">
        <f>VLOOKUP(A39,[1]高一下!$A$1:$Q$584,11,0)</f>
        <v>70</v>
      </c>
      <c r="BH39" t="str">
        <f>VLOOKUP(A39,[1]高一下!$A$1:$Q$584,12,0)</f>
        <v>杨吉华</v>
      </c>
      <c r="BI39">
        <f>VLOOKUP(A39,[1]高一下!$A$1:$Q$584,13,0)</f>
        <v>61</v>
      </c>
      <c r="BJ39" t="str">
        <f>VLOOKUP(A39,[1]高一下!$A$1:$Q$584,14,0)</f>
        <v>胡慧芳</v>
      </c>
      <c r="BK39">
        <f>VLOOKUP(A39,[1]高一下!$A$1:$Q$584,15,0)</f>
        <v>54</v>
      </c>
      <c r="BL39" t="str">
        <f>VLOOKUP(A39,[1]高一下!$A$1:$Q$584,16,0)</f>
        <v>金贵</v>
      </c>
      <c r="BM39">
        <f>VLOOKUP(A39,[1]高一上!A$1:W$612,5,0)</f>
        <v>82</v>
      </c>
      <c r="BN39" t="str">
        <f>VLOOKUP(A39,[1]高一上!A$1:W$612,6,0)</f>
        <v>叶屏</v>
      </c>
      <c r="BO39">
        <f>VLOOKUP(A39,[1]高一上!A$1:W$612,7,0)</f>
        <v>49</v>
      </c>
      <c r="BP39" t="str">
        <f>VLOOKUP(A39,[1]高一上!A$1:W$612,8,0)</f>
        <v>余玉红</v>
      </c>
      <c r="BQ39">
        <f>VLOOKUP(A39,[1]高一上!A$1:W$612,9,0)</f>
        <v>64.5</v>
      </c>
      <c r="BR39" t="str">
        <f>VLOOKUP(A39,[1]高一上!A$1:W$612,10,0)</f>
        <v>胡昌燕</v>
      </c>
      <c r="BS39">
        <f>VLOOKUP(A39,[1]高一上!A$1:W$612,17,0)</f>
        <v>86</v>
      </c>
      <c r="BT39" t="str">
        <f>VLOOKUP(A39,[1]高一上!A$1:W$612,18,0)</f>
        <v>杨吉华</v>
      </c>
      <c r="BU39">
        <f>VLOOKUP(A39,[1]高一上!A$1:W$612,19,0)</f>
        <v>67</v>
      </c>
      <c r="BV39" t="str">
        <f>VLOOKUP(A39,[1]高一上!A$1:W$612,20,0)</f>
        <v>胡慧芳</v>
      </c>
      <c r="BW39">
        <f>VLOOKUP(A39,[1]高一上!A$1:W$612,21,0)</f>
        <v>44</v>
      </c>
      <c r="BX39" t="str">
        <f>VLOOKUP(A39,[1]高一上!A$1:W$612,22,0)</f>
        <v>金贵</v>
      </c>
      <c r="BY39">
        <f>VLOOKUP(A39,[1]中考!A$1:N$590,5,0)</f>
        <v>92</v>
      </c>
      <c r="BZ39">
        <f>VLOOKUP(A39,[1]中考!A$1:N$590,6,0)</f>
        <v>72</v>
      </c>
      <c r="CA39">
        <f>VLOOKUP(A39,[1]中考!A$1:N$590,7,0)</f>
        <v>85</v>
      </c>
      <c r="CB39">
        <f>VLOOKUP(A39,[1]中考!A$1:N$590,11,0)</f>
        <v>39</v>
      </c>
      <c r="CC39">
        <f>VLOOKUP(A39,[1]中考!A$1:N$590,12,0)</f>
        <v>41</v>
      </c>
      <c r="CD39">
        <f>VLOOKUP(A39,[1]中考!A$1:N$590,13,0)</f>
        <v>38</v>
      </c>
    </row>
    <row r="40" spans="1:82" ht="15" customHeight="1" x14ac:dyDescent="0.2">
      <c r="A40" s="1" t="s">
        <v>75</v>
      </c>
      <c r="B40" s="2">
        <v>1</v>
      </c>
      <c r="C40" s="3" t="s">
        <v>76</v>
      </c>
      <c r="D40" s="8" t="s">
        <v>1246</v>
      </c>
      <c r="E40" s="1">
        <v>94</v>
      </c>
      <c r="F40" s="10" t="s">
        <v>1256</v>
      </c>
      <c r="G40" s="1">
        <v>100</v>
      </c>
      <c r="H40" s="10" t="s">
        <v>1257</v>
      </c>
      <c r="I40" s="1">
        <v>47</v>
      </c>
      <c r="J40" s="10" t="s">
        <v>1258</v>
      </c>
      <c r="K40" s="1">
        <v>70.5</v>
      </c>
      <c r="L40" s="10" t="s">
        <v>1259</v>
      </c>
      <c r="M40" s="1">
        <v>67</v>
      </c>
      <c r="N40" s="10" t="s">
        <v>1260</v>
      </c>
      <c r="O40" s="1">
        <v>49</v>
      </c>
      <c r="P40" s="10" t="s">
        <v>1261</v>
      </c>
      <c r="Q40">
        <f>VLOOKUP(A40,[1]高三上!A$3:Q$629,5,0)</f>
        <v>88</v>
      </c>
      <c r="R40" t="str">
        <f>VLOOKUP(A40,[1]高三上!A$3:Q$629,6,0)</f>
        <v>叶屏</v>
      </c>
      <c r="S40">
        <f>VLOOKUP(A40,[1]高三上!A$3:Q$629,7,0)</f>
        <v>60</v>
      </c>
      <c r="T40" t="str">
        <f>VLOOKUP(A40,[1]高三上!A$3:Q$629,8,0)</f>
        <v>余玉红</v>
      </c>
      <c r="U40">
        <f>VLOOKUP(A40,[1]高三上!A$3:Q$629,9,0)</f>
        <v>33</v>
      </c>
      <c r="V40" t="str">
        <f>VLOOKUP(A40,[1]高三上!A$3:Q$629,10,0)</f>
        <v>胡昌燕</v>
      </c>
      <c r="W40">
        <f>VLOOKUP(A40,[1]高三上!A$3:Q$629,11,0)</f>
        <v>56</v>
      </c>
      <c r="X40" t="str">
        <f>VLOOKUP(A40,[1]高三上!A$3:Q$629,12,0)</f>
        <v>卢银楷</v>
      </c>
      <c r="Y40">
        <f>VLOOKUP(A40,[1]高三上!A$3:Q$629,13,0)</f>
        <v>50</v>
      </c>
      <c r="Z40" t="str">
        <f>VLOOKUP(A40,[1]高三上!A$3:Q$629,14,0)</f>
        <v>胡慧芳</v>
      </c>
      <c r="AA40">
        <f>VLOOKUP(A40,[1]高三上!A$3:Q$629,15,0)</f>
        <v>38</v>
      </c>
      <c r="AB40" t="str">
        <f>VLOOKUP(A40,[1]高三上!A$3:Q$629,16,0)</f>
        <v>金贵</v>
      </c>
      <c r="AC40">
        <f>VLOOKUP(A40,[1]高二下!A$1:Q$618,5,0)</f>
        <v>81.5</v>
      </c>
      <c r="AD40" t="str">
        <f>VLOOKUP(A40,[1]高二下!A$1:Q$618,6,0)</f>
        <v>叶屏</v>
      </c>
      <c r="AE40">
        <f>VLOOKUP(A40,[1]高二下!A$1:Q$618,7,0)</f>
        <v>91</v>
      </c>
      <c r="AF40" t="str">
        <f>VLOOKUP(A40,[1]高二下!A$1:Q$618,8,0)</f>
        <v>余玉红</v>
      </c>
      <c r="AG40">
        <f>VLOOKUP(A40,[1]高二下!A$1:Q$618,9,0)</f>
        <v>47.5</v>
      </c>
      <c r="AH40" t="str">
        <f>VLOOKUP(A40,[1]高二下!A$1:Q$618,10,0)</f>
        <v>胡昌燕</v>
      </c>
      <c r="AI40">
        <f>VLOOKUP(A40,[1]高二下!A$1:Q$618,11,0)</f>
        <v>48</v>
      </c>
      <c r="AJ40" t="str">
        <f>VLOOKUP(A40,[1]高二下!A$1:Q$618,12,0)</f>
        <v>卢银楷</v>
      </c>
      <c r="AK40">
        <f>VLOOKUP(A40,[1]高二下!A$1:Q$618,13,0)</f>
        <v>51.5</v>
      </c>
      <c r="AL40" t="str">
        <f>VLOOKUP(A40,[1]高二下!A$1:Q$618,14,0)</f>
        <v>胡慧芳</v>
      </c>
      <c r="AM40">
        <f>VLOOKUP(A40,[1]高二下!A$1:Q$618,15,0)</f>
        <v>44</v>
      </c>
      <c r="AN40" t="str">
        <f>VLOOKUP(A40,[1]高二下!A$1:Q$618,16,0)</f>
        <v>金贵</v>
      </c>
      <c r="AO40">
        <f>VLOOKUP(A40,[1]高二上!A$1:Q$571,5,0)</f>
        <v>91</v>
      </c>
      <c r="AP40" t="str">
        <f>VLOOKUP(A40,[1]高二上!A$1:Q$571,6,0)</f>
        <v>叶屏</v>
      </c>
      <c r="AQ40">
        <f>VLOOKUP(A40,[1]高二上!A$1:Q$571,7,0)</f>
        <v>87</v>
      </c>
      <c r="AR40" t="str">
        <f>VLOOKUP(A40,[1]高二上!A$1:Q$571,8,0)</f>
        <v>余玉红</v>
      </c>
      <c r="AS40">
        <f>VLOOKUP(A40,[1]高二上!A$1:Q$571,9,0)</f>
        <v>55.5</v>
      </c>
      <c r="AT40" t="str">
        <f>VLOOKUP(A40,[1]高二上!A$1:Q$571,10,0)</f>
        <v>胡昌燕</v>
      </c>
      <c r="AU40">
        <f>VLOOKUP(A40,[1]高二上!A$1:Q$571,11,0)</f>
        <v>49</v>
      </c>
      <c r="AV40" t="str">
        <f>VLOOKUP(A40,[1]高二上!A$1:Q$571,12,0)</f>
        <v>卢银楷</v>
      </c>
      <c r="AW40">
        <f>VLOOKUP(A40,[1]高二上!A$1:Q$571,13,0)</f>
        <v>80</v>
      </c>
      <c r="AX40" t="str">
        <f>VLOOKUP(A40,[1]高二上!A$1:Q$571,14,0)</f>
        <v>胡慧芳</v>
      </c>
      <c r="AY40">
        <f>VLOOKUP(A40,[1]高二上!A$1:Q$571,15,0)</f>
        <v>50</v>
      </c>
      <c r="AZ40" t="str">
        <f>VLOOKUP(A40,[1]高二上!A$1:Q$571,16,0)</f>
        <v>金贵</v>
      </c>
      <c r="BA40">
        <f>VLOOKUP(A40,[1]高一下!$A$1:$Q$584,5,0)</f>
        <v>75</v>
      </c>
      <c r="BB40" t="str">
        <f>VLOOKUP(A40,[1]高一下!$A$1:$Q$584,6,0)</f>
        <v>叶屏</v>
      </c>
      <c r="BC40">
        <f>VLOOKUP(A40,[1]高一下!$A$1:$Q$584,7,0)</f>
        <v>123</v>
      </c>
      <c r="BD40" t="str">
        <f>VLOOKUP(A40,[1]高一下!$A$1:$Q$584,8,0)</f>
        <v>余玉红</v>
      </c>
      <c r="BE40">
        <f>VLOOKUP(A40,[1]高一下!$A$1:$Q$584,9,0)</f>
        <v>41.5</v>
      </c>
      <c r="BF40" t="str">
        <f>VLOOKUP(A40,[1]高一下!$A$1:$Q$584,10,0)</f>
        <v>胡昌燕</v>
      </c>
      <c r="BG40">
        <f>VLOOKUP(A40,[1]高一下!$A$1:$Q$584,11,0)</f>
        <v>48</v>
      </c>
      <c r="BH40" t="str">
        <f>VLOOKUP(A40,[1]高一下!$A$1:$Q$584,12,0)</f>
        <v>杨吉华</v>
      </c>
      <c r="BI40">
        <f>VLOOKUP(A40,[1]高一下!$A$1:$Q$584,13,0)</f>
        <v>51</v>
      </c>
      <c r="BJ40" t="str">
        <f>VLOOKUP(A40,[1]高一下!$A$1:$Q$584,14,0)</f>
        <v>胡慧芳</v>
      </c>
      <c r="BK40">
        <f>VLOOKUP(A40,[1]高一下!$A$1:$Q$584,15,0)</f>
        <v>59</v>
      </c>
      <c r="BL40" t="str">
        <f>VLOOKUP(A40,[1]高一下!$A$1:$Q$584,16,0)</f>
        <v>金贵</v>
      </c>
      <c r="BM40">
        <f>VLOOKUP(A40,[1]高一上!A$1:W$612,5,0)</f>
        <v>60</v>
      </c>
      <c r="BN40" t="str">
        <f>VLOOKUP(A40,[1]高一上!A$1:W$612,6,0)</f>
        <v>何苗</v>
      </c>
      <c r="BO40">
        <f>VLOOKUP(A40,[1]高一上!A$1:W$612,7,0)</f>
        <v>75</v>
      </c>
      <c r="BP40" t="str">
        <f>VLOOKUP(A40,[1]高一上!A$1:W$612,8,0)</f>
        <v>李希</v>
      </c>
      <c r="BQ40">
        <f>VLOOKUP(A40,[1]高一上!A$1:W$612,9,0)</f>
        <v>38</v>
      </c>
      <c r="BR40" t="str">
        <f>VLOOKUP(A40,[1]高一上!A$1:W$612,10,0)</f>
        <v>达娃央初</v>
      </c>
      <c r="BS40">
        <f>VLOOKUP(A40,[1]高一上!A$1:W$612,17,0)</f>
        <v>51</v>
      </c>
      <c r="BT40" t="str">
        <f>VLOOKUP(A40,[1]高一上!A$1:W$612,18,0)</f>
        <v>马巫各</v>
      </c>
      <c r="BU40">
        <f>VLOOKUP(A40,[1]高一上!A$1:W$612,19,0)</f>
        <v>39</v>
      </c>
      <c r="BV40" t="str">
        <f>VLOOKUP(A40,[1]高一上!A$1:W$612,20,0)</f>
        <v>勾中文</v>
      </c>
      <c r="BW40">
        <f>VLOOKUP(A40,[1]高一上!A$1:W$612,21,0)</f>
        <v>47</v>
      </c>
      <c r="BX40" t="str">
        <f>VLOOKUP(A40,[1]高一上!A$1:W$612,22,0)</f>
        <v>骆泽群</v>
      </c>
      <c r="BY40">
        <f>VLOOKUP(A40,[1]中考!A$1:N$590,5,0)</f>
        <v>83</v>
      </c>
      <c r="BZ40">
        <f>VLOOKUP(A40,[1]中考!A$1:N$590,6,0)</f>
        <v>74</v>
      </c>
      <c r="CA40">
        <f>VLOOKUP(A40,[1]中考!A$1:N$590,7,0)</f>
        <v>48</v>
      </c>
      <c r="CB40">
        <f>VLOOKUP(A40,[1]中考!A$1:N$590,11,0)</f>
        <v>24</v>
      </c>
      <c r="CC40">
        <f>VLOOKUP(A40,[1]中考!A$1:N$590,12,0)</f>
        <v>34</v>
      </c>
      <c r="CD40">
        <f>VLOOKUP(A40,[1]中考!A$1:N$590,13,0)</f>
        <v>26</v>
      </c>
    </row>
    <row r="41" spans="1:82" ht="15" customHeight="1" x14ac:dyDescent="0.2">
      <c r="A41" s="1" t="s">
        <v>77</v>
      </c>
      <c r="B41" s="2">
        <v>1</v>
      </c>
      <c r="C41" s="3" t="s">
        <v>78</v>
      </c>
      <c r="D41" s="8" t="s">
        <v>1246</v>
      </c>
      <c r="E41" s="1">
        <v>103</v>
      </c>
      <c r="F41" s="10" t="s">
        <v>1256</v>
      </c>
      <c r="G41" s="1">
        <v>72</v>
      </c>
      <c r="H41" s="10" t="s">
        <v>1257</v>
      </c>
      <c r="I41" s="1">
        <v>75</v>
      </c>
      <c r="J41" s="10" t="s">
        <v>1258</v>
      </c>
      <c r="K41" s="1">
        <v>68.5</v>
      </c>
      <c r="L41" s="10" t="s">
        <v>1259</v>
      </c>
      <c r="M41" s="1">
        <v>70</v>
      </c>
      <c r="N41" s="10" t="s">
        <v>1260</v>
      </c>
      <c r="O41" s="1">
        <v>38</v>
      </c>
      <c r="P41" s="10" t="s">
        <v>1261</v>
      </c>
      <c r="Q41">
        <f>VLOOKUP(A41,[1]高三上!A$3:Q$629,5,0)</f>
        <v>100</v>
      </c>
      <c r="R41" t="str">
        <f>VLOOKUP(A41,[1]高三上!A$3:Q$629,6,0)</f>
        <v>叶屏</v>
      </c>
      <c r="S41">
        <f>VLOOKUP(A41,[1]高三上!A$3:Q$629,7,0)</f>
        <v>63</v>
      </c>
      <c r="T41" t="str">
        <f>VLOOKUP(A41,[1]高三上!A$3:Q$629,8,0)</f>
        <v>余玉红</v>
      </c>
      <c r="U41">
        <f>VLOOKUP(A41,[1]高三上!A$3:Q$629,9,0)</f>
        <v>91.5</v>
      </c>
      <c r="V41" t="str">
        <f>VLOOKUP(A41,[1]高三上!A$3:Q$629,10,0)</f>
        <v>胡昌燕</v>
      </c>
      <c r="W41">
        <f>VLOOKUP(A41,[1]高三上!A$3:Q$629,11,0)</f>
        <v>63</v>
      </c>
      <c r="X41" t="str">
        <f>VLOOKUP(A41,[1]高三上!A$3:Q$629,12,0)</f>
        <v>卢银楷</v>
      </c>
      <c r="Y41">
        <f>VLOOKUP(A41,[1]高三上!A$3:Q$629,13,0)</f>
        <v>56</v>
      </c>
      <c r="Z41" t="str">
        <f>VLOOKUP(A41,[1]高三上!A$3:Q$629,14,0)</f>
        <v>胡慧芳</v>
      </c>
      <c r="AA41">
        <f>VLOOKUP(A41,[1]高三上!A$3:Q$629,15,0)</f>
        <v>54</v>
      </c>
      <c r="AB41" t="str">
        <f>VLOOKUP(A41,[1]高三上!A$3:Q$629,16,0)</f>
        <v>金贵</v>
      </c>
      <c r="AC41">
        <f>VLOOKUP(A41,[1]高二下!A$1:Q$618,5,0)</f>
        <v>86.5</v>
      </c>
      <c r="AD41" t="str">
        <f>VLOOKUP(A41,[1]高二下!A$1:Q$618,6,0)</f>
        <v>叶屏</v>
      </c>
      <c r="AE41">
        <f>VLOOKUP(A41,[1]高二下!A$1:Q$618,7,0)</f>
        <v>56</v>
      </c>
      <c r="AF41" t="str">
        <f>VLOOKUP(A41,[1]高二下!A$1:Q$618,8,0)</f>
        <v>余玉红</v>
      </c>
      <c r="AG41">
        <f>VLOOKUP(A41,[1]高二下!A$1:Q$618,9,0)</f>
        <v>75</v>
      </c>
      <c r="AH41" t="str">
        <f>VLOOKUP(A41,[1]高二下!A$1:Q$618,10,0)</f>
        <v>胡昌燕</v>
      </c>
      <c r="AI41">
        <f>VLOOKUP(A41,[1]高二下!A$1:Q$618,11,0)</f>
        <v>59.5</v>
      </c>
      <c r="AJ41" t="str">
        <f>VLOOKUP(A41,[1]高二下!A$1:Q$618,12,0)</f>
        <v>卢银楷</v>
      </c>
      <c r="AK41">
        <f>VLOOKUP(A41,[1]高二下!A$1:Q$618,13,0)</f>
        <v>61.5</v>
      </c>
      <c r="AL41" t="str">
        <f>VLOOKUP(A41,[1]高二下!A$1:Q$618,14,0)</f>
        <v>胡慧芳</v>
      </c>
      <c r="AM41">
        <f>VLOOKUP(A41,[1]高二下!A$1:Q$618,15,0)</f>
        <v>33</v>
      </c>
      <c r="AN41" t="str">
        <f>VLOOKUP(A41,[1]高二下!A$1:Q$618,16,0)</f>
        <v>金贵</v>
      </c>
      <c r="AO41">
        <f>VLOOKUP(A41,[1]高二上!A$1:Q$571,5,0)</f>
        <v>104</v>
      </c>
      <c r="AP41" t="str">
        <f>VLOOKUP(A41,[1]高二上!A$1:Q$571,6,0)</f>
        <v>叶屏</v>
      </c>
      <c r="AQ41">
        <f>VLOOKUP(A41,[1]高二上!A$1:Q$571,7,0)</f>
        <v>84</v>
      </c>
      <c r="AR41" t="str">
        <f>VLOOKUP(A41,[1]高二上!A$1:Q$571,8,0)</f>
        <v>余玉红</v>
      </c>
      <c r="AS41">
        <f>VLOOKUP(A41,[1]高二上!A$1:Q$571,9,0)</f>
        <v>81</v>
      </c>
      <c r="AT41" t="str">
        <f>VLOOKUP(A41,[1]高二上!A$1:Q$571,10,0)</f>
        <v>胡昌燕</v>
      </c>
      <c r="AU41">
        <f>VLOOKUP(A41,[1]高二上!A$1:Q$571,11,0)</f>
        <v>54</v>
      </c>
      <c r="AV41" t="str">
        <f>VLOOKUP(A41,[1]高二上!A$1:Q$571,12,0)</f>
        <v>卢银楷</v>
      </c>
      <c r="AW41">
        <f>VLOOKUP(A41,[1]高二上!A$1:Q$571,13,0)</f>
        <v>75</v>
      </c>
      <c r="AX41" t="str">
        <f>VLOOKUP(A41,[1]高二上!A$1:Q$571,14,0)</f>
        <v>胡慧芳</v>
      </c>
      <c r="AY41">
        <f>VLOOKUP(A41,[1]高二上!A$1:Q$571,15,0)</f>
        <v>52</v>
      </c>
      <c r="AZ41" t="str">
        <f>VLOOKUP(A41,[1]高二上!A$1:Q$571,16,0)</f>
        <v>金贵</v>
      </c>
      <c r="BA41">
        <f>VLOOKUP(A41,[1]高一下!$A$1:$Q$584,5,0)</f>
        <v>91</v>
      </c>
      <c r="BB41" t="str">
        <f>VLOOKUP(A41,[1]高一下!$A$1:$Q$584,6,0)</f>
        <v>叶屏</v>
      </c>
      <c r="BC41">
        <f>VLOOKUP(A41,[1]高一下!$A$1:$Q$584,7,0)</f>
        <v>72</v>
      </c>
      <c r="BD41" t="str">
        <f>VLOOKUP(A41,[1]高一下!$A$1:$Q$584,8,0)</f>
        <v>余玉红</v>
      </c>
      <c r="BE41">
        <f>VLOOKUP(A41,[1]高一下!$A$1:$Q$584,9,0)</f>
        <v>61</v>
      </c>
      <c r="BF41" t="str">
        <f>VLOOKUP(A41,[1]高一下!$A$1:$Q$584,10,0)</f>
        <v>胡昌燕</v>
      </c>
      <c r="BG41">
        <f>VLOOKUP(A41,[1]高一下!$A$1:$Q$584,11,0)</f>
        <v>60</v>
      </c>
      <c r="BH41" t="str">
        <f>VLOOKUP(A41,[1]高一下!$A$1:$Q$584,12,0)</f>
        <v>杨吉华</v>
      </c>
      <c r="BI41">
        <f>VLOOKUP(A41,[1]高一下!$A$1:$Q$584,13,0)</f>
        <v>61</v>
      </c>
      <c r="BJ41" t="str">
        <f>VLOOKUP(A41,[1]高一下!$A$1:$Q$584,14,0)</f>
        <v>胡慧芳</v>
      </c>
      <c r="BK41">
        <f>VLOOKUP(A41,[1]高一下!$A$1:$Q$584,15,0)</f>
        <v>51</v>
      </c>
      <c r="BL41" t="str">
        <f>VLOOKUP(A41,[1]高一下!$A$1:$Q$584,16,0)</f>
        <v>金贵</v>
      </c>
      <c r="BM41" t="e">
        <f>VLOOKUP(A41,[1]高一上!A$1:W$612,5,0)</f>
        <v>#N/A</v>
      </c>
      <c r="BN41" t="e">
        <f>VLOOKUP(A41,[1]高一上!A$1:W$612,6,0)</f>
        <v>#N/A</v>
      </c>
      <c r="BO41" t="e">
        <f>VLOOKUP(A41,[1]高一上!A$1:W$612,7,0)</f>
        <v>#N/A</v>
      </c>
      <c r="BP41" t="e">
        <f>VLOOKUP(A41,[1]高一上!A$1:W$612,8,0)</f>
        <v>#N/A</v>
      </c>
      <c r="BQ41" t="e">
        <f>VLOOKUP(A41,[1]高一上!A$1:W$612,9,0)</f>
        <v>#N/A</v>
      </c>
      <c r="BR41" t="e">
        <f>VLOOKUP(A41,[1]高一上!A$1:W$612,10,0)</f>
        <v>#N/A</v>
      </c>
      <c r="BS41" t="e">
        <f>VLOOKUP(A41,[1]高一上!A$1:W$612,17,0)</f>
        <v>#N/A</v>
      </c>
      <c r="BT41" t="e">
        <f>VLOOKUP(A41,[1]高一上!A$1:W$612,18,0)</f>
        <v>#N/A</v>
      </c>
      <c r="BU41" t="e">
        <f>VLOOKUP(A41,[1]高一上!A$1:W$612,19,0)</f>
        <v>#N/A</v>
      </c>
      <c r="BV41" t="e">
        <f>VLOOKUP(A41,[1]高一上!A$1:W$612,20,0)</f>
        <v>#N/A</v>
      </c>
      <c r="BW41" t="e">
        <f>VLOOKUP(A41,[1]高一上!A$1:W$612,21,0)</f>
        <v>#N/A</v>
      </c>
      <c r="BX41" t="e">
        <f>VLOOKUP(A41,[1]高一上!A$1:W$612,22,0)</f>
        <v>#N/A</v>
      </c>
      <c r="BY41">
        <f>VLOOKUP(A41,[1]中考!A$1:N$590,5,0)</f>
        <v>95</v>
      </c>
      <c r="BZ41">
        <f>VLOOKUP(A41,[1]中考!A$1:N$590,6,0)</f>
        <v>49</v>
      </c>
      <c r="CA41">
        <f>VLOOKUP(A41,[1]中考!A$1:N$590,7,0)</f>
        <v>40</v>
      </c>
      <c r="CB41">
        <f>VLOOKUP(A41,[1]中考!A$1:N$590,11,0)</f>
        <v>31</v>
      </c>
      <c r="CC41">
        <f>VLOOKUP(A41,[1]中考!A$1:N$590,12,0)</f>
        <v>20</v>
      </c>
      <c r="CD41">
        <f>VLOOKUP(A41,[1]中考!A$1:N$590,13,0)</f>
        <v>32</v>
      </c>
    </row>
    <row r="42" spans="1:82" ht="15" customHeight="1" x14ac:dyDescent="0.2">
      <c r="A42" s="1" t="s">
        <v>79</v>
      </c>
      <c r="B42" s="2">
        <v>1</v>
      </c>
      <c r="C42" s="3" t="s">
        <v>80</v>
      </c>
      <c r="D42" s="8" t="s">
        <v>1246</v>
      </c>
      <c r="E42" s="1">
        <v>94</v>
      </c>
      <c r="F42" s="10" t="s">
        <v>1256</v>
      </c>
      <c r="G42" s="1">
        <v>82</v>
      </c>
      <c r="H42" s="10" t="s">
        <v>1257</v>
      </c>
      <c r="I42" s="1">
        <v>97</v>
      </c>
      <c r="J42" s="10" t="s">
        <v>1258</v>
      </c>
      <c r="K42" s="1">
        <v>55</v>
      </c>
      <c r="L42" s="10" t="s">
        <v>1259</v>
      </c>
      <c r="M42" s="1">
        <v>56.5</v>
      </c>
      <c r="N42" s="10" t="s">
        <v>1260</v>
      </c>
      <c r="O42" s="1">
        <v>37</v>
      </c>
      <c r="P42" s="10" t="s">
        <v>1261</v>
      </c>
      <c r="Q42">
        <f>VLOOKUP(A42,[1]高三上!A$3:Q$629,5,0)</f>
        <v>90</v>
      </c>
      <c r="R42" t="str">
        <f>VLOOKUP(A42,[1]高三上!A$3:Q$629,6,0)</f>
        <v>叶屏</v>
      </c>
      <c r="S42">
        <f>VLOOKUP(A42,[1]高三上!A$3:Q$629,7,0)</f>
        <v>69</v>
      </c>
      <c r="T42" t="str">
        <f>VLOOKUP(A42,[1]高三上!A$3:Q$629,8,0)</f>
        <v>余玉红</v>
      </c>
      <c r="U42">
        <f>VLOOKUP(A42,[1]高三上!A$3:Q$629,9,0)</f>
        <v>95.5</v>
      </c>
      <c r="V42" t="str">
        <f>VLOOKUP(A42,[1]高三上!A$3:Q$629,10,0)</f>
        <v>胡昌燕</v>
      </c>
      <c r="W42">
        <f>VLOOKUP(A42,[1]高三上!A$3:Q$629,11,0)</f>
        <v>53</v>
      </c>
      <c r="X42" t="str">
        <f>VLOOKUP(A42,[1]高三上!A$3:Q$629,12,0)</f>
        <v>卢银楷</v>
      </c>
      <c r="Y42">
        <f>VLOOKUP(A42,[1]高三上!A$3:Q$629,13,0)</f>
        <v>43</v>
      </c>
      <c r="Z42" t="str">
        <f>VLOOKUP(A42,[1]高三上!A$3:Q$629,14,0)</f>
        <v>胡慧芳</v>
      </c>
      <c r="AA42">
        <f>VLOOKUP(A42,[1]高三上!A$3:Q$629,15,0)</f>
        <v>49</v>
      </c>
      <c r="AB42" t="str">
        <f>VLOOKUP(A42,[1]高三上!A$3:Q$629,16,0)</f>
        <v>金贵</v>
      </c>
      <c r="AC42">
        <f>VLOOKUP(A42,[1]高二下!A$1:Q$618,5,0)</f>
        <v>91.5</v>
      </c>
      <c r="AD42" t="str">
        <f>VLOOKUP(A42,[1]高二下!A$1:Q$618,6,0)</f>
        <v>叶屏</v>
      </c>
      <c r="AE42">
        <f>VLOOKUP(A42,[1]高二下!A$1:Q$618,7,0)</f>
        <v>76</v>
      </c>
      <c r="AF42" t="str">
        <f>VLOOKUP(A42,[1]高二下!A$1:Q$618,8,0)</f>
        <v>余玉红</v>
      </c>
      <c r="AG42">
        <f>VLOOKUP(A42,[1]高二下!A$1:Q$618,9,0)</f>
        <v>92.5</v>
      </c>
      <c r="AH42" t="str">
        <f>VLOOKUP(A42,[1]高二下!A$1:Q$618,10,0)</f>
        <v>胡昌燕</v>
      </c>
      <c r="AI42">
        <f>VLOOKUP(A42,[1]高二下!A$1:Q$618,11,0)</f>
        <v>57</v>
      </c>
      <c r="AJ42" t="str">
        <f>VLOOKUP(A42,[1]高二下!A$1:Q$618,12,0)</f>
        <v>卢银楷</v>
      </c>
      <c r="AK42">
        <f>VLOOKUP(A42,[1]高二下!A$1:Q$618,13,0)</f>
        <v>52.5</v>
      </c>
      <c r="AL42" t="str">
        <f>VLOOKUP(A42,[1]高二下!A$1:Q$618,14,0)</f>
        <v>胡慧芳</v>
      </c>
      <c r="AM42">
        <f>VLOOKUP(A42,[1]高二下!A$1:Q$618,15,0)</f>
        <v>46.5</v>
      </c>
      <c r="AN42" t="str">
        <f>VLOOKUP(A42,[1]高二下!A$1:Q$618,16,0)</f>
        <v>金贵</v>
      </c>
      <c r="AO42">
        <f>VLOOKUP(A42,[1]高二上!A$1:Q$571,5,0)</f>
        <v>99</v>
      </c>
      <c r="AP42" t="str">
        <f>VLOOKUP(A42,[1]高二上!A$1:Q$571,6,0)</f>
        <v>叶屏</v>
      </c>
      <c r="AQ42">
        <f>VLOOKUP(A42,[1]高二上!A$1:Q$571,7,0)</f>
        <v>68</v>
      </c>
      <c r="AR42" t="str">
        <f>VLOOKUP(A42,[1]高二上!A$1:Q$571,8,0)</f>
        <v>余玉红</v>
      </c>
      <c r="AS42">
        <f>VLOOKUP(A42,[1]高二上!A$1:Q$571,9,0)</f>
        <v>105</v>
      </c>
      <c r="AT42" t="str">
        <f>VLOOKUP(A42,[1]高二上!A$1:Q$571,10,0)</f>
        <v>胡昌燕</v>
      </c>
      <c r="AU42">
        <f>VLOOKUP(A42,[1]高二上!A$1:Q$571,11,0)</f>
        <v>60</v>
      </c>
      <c r="AV42" t="str">
        <f>VLOOKUP(A42,[1]高二上!A$1:Q$571,12,0)</f>
        <v>卢银楷</v>
      </c>
      <c r="AW42">
        <f>VLOOKUP(A42,[1]高二上!A$1:Q$571,13,0)</f>
        <v>84</v>
      </c>
      <c r="AX42" t="str">
        <f>VLOOKUP(A42,[1]高二上!A$1:Q$571,14,0)</f>
        <v>胡慧芳</v>
      </c>
      <c r="AY42">
        <f>VLOOKUP(A42,[1]高二上!A$1:Q$571,15,0)</f>
        <v>60</v>
      </c>
      <c r="AZ42" t="str">
        <f>VLOOKUP(A42,[1]高二上!A$1:Q$571,16,0)</f>
        <v>金贵</v>
      </c>
      <c r="BA42">
        <f>VLOOKUP(A42,[1]高一下!$A$1:$Q$584,5,0)</f>
        <v>84</v>
      </c>
      <c r="BB42" t="str">
        <f>VLOOKUP(A42,[1]高一下!$A$1:$Q$584,6,0)</f>
        <v>叶屏</v>
      </c>
      <c r="BC42">
        <f>VLOOKUP(A42,[1]高一下!$A$1:$Q$584,7,0)</f>
        <v>105</v>
      </c>
      <c r="BD42" t="str">
        <f>VLOOKUP(A42,[1]高一下!$A$1:$Q$584,8,0)</f>
        <v>余玉红</v>
      </c>
      <c r="BE42">
        <f>VLOOKUP(A42,[1]高一下!$A$1:$Q$584,9,0)</f>
        <v>102</v>
      </c>
      <c r="BF42" t="str">
        <f>VLOOKUP(A42,[1]高一下!$A$1:$Q$584,10,0)</f>
        <v>胡昌燕</v>
      </c>
      <c r="BG42">
        <f>VLOOKUP(A42,[1]高一下!$A$1:$Q$584,11,0)</f>
        <v>61</v>
      </c>
      <c r="BH42" t="str">
        <f>VLOOKUP(A42,[1]高一下!$A$1:$Q$584,12,0)</f>
        <v>杨吉华</v>
      </c>
      <c r="BI42">
        <f>VLOOKUP(A42,[1]高一下!$A$1:$Q$584,13,0)</f>
        <v>58</v>
      </c>
      <c r="BJ42" t="str">
        <f>VLOOKUP(A42,[1]高一下!$A$1:$Q$584,14,0)</f>
        <v>胡慧芳</v>
      </c>
      <c r="BK42">
        <f>VLOOKUP(A42,[1]高一下!$A$1:$Q$584,15,0)</f>
        <v>54</v>
      </c>
      <c r="BL42" t="str">
        <f>VLOOKUP(A42,[1]高一下!$A$1:$Q$584,16,0)</f>
        <v>金贵</v>
      </c>
      <c r="BM42">
        <f>VLOOKUP(A42,[1]高一上!A$1:W$612,5,0)</f>
        <v>61</v>
      </c>
      <c r="BN42" t="str">
        <f>VLOOKUP(A42,[1]高一上!A$1:W$612,6,0)</f>
        <v>叶屏</v>
      </c>
      <c r="BO42">
        <f>VLOOKUP(A42,[1]高一上!A$1:W$612,7,0)</f>
        <v>52</v>
      </c>
      <c r="BP42" t="str">
        <f>VLOOKUP(A42,[1]高一上!A$1:W$612,8,0)</f>
        <v>余玉红</v>
      </c>
      <c r="BQ42">
        <f>VLOOKUP(A42,[1]高一上!A$1:W$612,9,0)</f>
        <v>74.5</v>
      </c>
      <c r="BR42" t="str">
        <f>VLOOKUP(A42,[1]高一上!A$1:W$612,10,0)</f>
        <v>胡昌燕</v>
      </c>
      <c r="BS42">
        <f>VLOOKUP(A42,[1]高一上!A$1:W$612,17,0)</f>
        <v>65</v>
      </c>
      <c r="BT42" t="str">
        <f>VLOOKUP(A42,[1]高一上!A$1:W$612,18,0)</f>
        <v>杨吉华</v>
      </c>
      <c r="BU42">
        <f>VLOOKUP(A42,[1]高一上!A$1:W$612,19,0)</f>
        <v>24</v>
      </c>
      <c r="BV42" t="str">
        <f>VLOOKUP(A42,[1]高一上!A$1:W$612,20,0)</f>
        <v>胡慧芳</v>
      </c>
      <c r="BW42">
        <f>VLOOKUP(A42,[1]高一上!A$1:W$612,21,0)</f>
        <v>55</v>
      </c>
      <c r="BX42" t="str">
        <f>VLOOKUP(A42,[1]高一上!A$1:W$612,22,0)</f>
        <v>金贵</v>
      </c>
      <c r="BY42">
        <f>VLOOKUP(A42,[1]中考!A$1:N$590,5,0)</f>
        <v>79</v>
      </c>
      <c r="BZ42">
        <f>VLOOKUP(A42,[1]中考!A$1:N$590,6,0)</f>
        <v>70</v>
      </c>
      <c r="CA42">
        <f>VLOOKUP(A42,[1]中考!A$1:N$590,7,0)</f>
        <v>110</v>
      </c>
      <c r="CB42">
        <f>VLOOKUP(A42,[1]中考!A$1:N$590,11,0)</f>
        <v>30</v>
      </c>
      <c r="CC42">
        <f>VLOOKUP(A42,[1]中考!A$1:N$590,12,0)</f>
        <v>27</v>
      </c>
      <c r="CD42">
        <f>VLOOKUP(A42,[1]中考!A$1:N$590,13,0)</f>
        <v>33</v>
      </c>
    </row>
    <row r="43" spans="1:82" ht="15" customHeight="1" x14ac:dyDescent="0.2">
      <c r="A43" s="1" t="s">
        <v>81</v>
      </c>
      <c r="B43" s="2">
        <v>1</v>
      </c>
      <c r="C43" s="3" t="s">
        <v>82</v>
      </c>
      <c r="D43" s="8" t="s">
        <v>1246</v>
      </c>
      <c r="E43" s="1">
        <v>102</v>
      </c>
      <c r="F43" s="10" t="s">
        <v>1256</v>
      </c>
      <c r="G43" s="1">
        <v>67</v>
      </c>
      <c r="H43" s="10" t="s">
        <v>1257</v>
      </c>
      <c r="I43" s="1">
        <v>85</v>
      </c>
      <c r="J43" s="10" t="s">
        <v>1258</v>
      </c>
      <c r="K43" s="1">
        <v>61.5</v>
      </c>
      <c r="L43" s="10" t="s">
        <v>1259</v>
      </c>
      <c r="M43" s="1">
        <v>54</v>
      </c>
      <c r="N43" s="10" t="s">
        <v>1260</v>
      </c>
      <c r="O43" s="1">
        <v>51</v>
      </c>
      <c r="P43" s="10" t="s">
        <v>1261</v>
      </c>
      <c r="Q43">
        <f>VLOOKUP(A43,[1]高三上!A$3:Q$629,5,0)</f>
        <v>92</v>
      </c>
      <c r="R43" t="str">
        <f>VLOOKUP(A43,[1]高三上!A$3:Q$629,6,0)</f>
        <v>叶屏</v>
      </c>
      <c r="S43">
        <f>VLOOKUP(A43,[1]高三上!A$3:Q$629,7,0)</f>
        <v>75</v>
      </c>
      <c r="T43" t="str">
        <f>VLOOKUP(A43,[1]高三上!A$3:Q$629,8,0)</f>
        <v>余玉红</v>
      </c>
      <c r="U43">
        <f>VLOOKUP(A43,[1]高三上!A$3:Q$629,9,0)</f>
        <v>77.5</v>
      </c>
      <c r="V43" t="str">
        <f>VLOOKUP(A43,[1]高三上!A$3:Q$629,10,0)</f>
        <v>胡昌燕</v>
      </c>
      <c r="W43">
        <f>VLOOKUP(A43,[1]高三上!A$3:Q$629,11,0)</f>
        <v>57</v>
      </c>
      <c r="X43" t="str">
        <f>VLOOKUP(A43,[1]高三上!A$3:Q$629,12,0)</f>
        <v>卢银楷</v>
      </c>
      <c r="Y43">
        <f>VLOOKUP(A43,[1]高三上!A$3:Q$629,13,0)</f>
        <v>42</v>
      </c>
      <c r="Z43" t="str">
        <f>VLOOKUP(A43,[1]高三上!A$3:Q$629,14,0)</f>
        <v>胡慧芳</v>
      </c>
      <c r="AA43">
        <f>VLOOKUP(A43,[1]高三上!A$3:Q$629,15,0)</f>
        <v>49</v>
      </c>
      <c r="AB43" t="str">
        <f>VLOOKUP(A43,[1]高三上!A$3:Q$629,16,0)</f>
        <v>金贵</v>
      </c>
      <c r="AC43">
        <f>VLOOKUP(A43,[1]高二下!A$1:Q$618,5,0)</f>
        <v>94.5</v>
      </c>
      <c r="AD43" t="str">
        <f>VLOOKUP(A43,[1]高二下!A$1:Q$618,6,0)</f>
        <v>叶屏</v>
      </c>
      <c r="AE43">
        <f>VLOOKUP(A43,[1]高二下!A$1:Q$618,7,0)</f>
        <v>52</v>
      </c>
      <c r="AF43" t="str">
        <f>VLOOKUP(A43,[1]高二下!A$1:Q$618,8,0)</f>
        <v>余玉红</v>
      </c>
      <c r="AG43">
        <f>VLOOKUP(A43,[1]高二下!A$1:Q$618,9,0)</f>
        <v>77.5</v>
      </c>
      <c r="AH43" t="str">
        <f>VLOOKUP(A43,[1]高二下!A$1:Q$618,10,0)</f>
        <v>胡昌燕</v>
      </c>
      <c r="AI43">
        <f>VLOOKUP(A43,[1]高二下!A$1:Q$618,11,0)</f>
        <v>36.5</v>
      </c>
      <c r="AJ43" t="str">
        <f>VLOOKUP(A43,[1]高二下!A$1:Q$618,12,0)</f>
        <v>卢银楷</v>
      </c>
      <c r="AK43">
        <f>VLOOKUP(A43,[1]高二下!A$1:Q$618,13,0)</f>
        <v>51.5</v>
      </c>
      <c r="AL43" t="str">
        <f>VLOOKUP(A43,[1]高二下!A$1:Q$618,14,0)</f>
        <v>胡慧芳</v>
      </c>
      <c r="AM43">
        <f>VLOOKUP(A43,[1]高二下!A$1:Q$618,15,0)</f>
        <v>42.5</v>
      </c>
      <c r="AN43" t="str">
        <f>VLOOKUP(A43,[1]高二下!A$1:Q$618,16,0)</f>
        <v>金贵</v>
      </c>
      <c r="AO43">
        <f>VLOOKUP(A43,[1]高二上!A$1:Q$571,5,0)</f>
        <v>94</v>
      </c>
      <c r="AP43" t="str">
        <f>VLOOKUP(A43,[1]高二上!A$1:Q$571,6,0)</f>
        <v>叶屏</v>
      </c>
      <c r="AQ43">
        <f>VLOOKUP(A43,[1]高二上!A$1:Q$571,7,0)</f>
        <v>73</v>
      </c>
      <c r="AR43" t="str">
        <f>VLOOKUP(A43,[1]高二上!A$1:Q$571,8,0)</f>
        <v>余玉红</v>
      </c>
      <c r="AS43">
        <f>VLOOKUP(A43,[1]高二上!A$1:Q$571,9,0)</f>
        <v>77</v>
      </c>
      <c r="AT43" t="str">
        <f>VLOOKUP(A43,[1]高二上!A$1:Q$571,10,0)</f>
        <v>胡昌燕</v>
      </c>
      <c r="AU43">
        <f>VLOOKUP(A43,[1]高二上!A$1:Q$571,11,0)</f>
        <v>57</v>
      </c>
      <c r="AV43" t="str">
        <f>VLOOKUP(A43,[1]高二上!A$1:Q$571,12,0)</f>
        <v>卢银楷</v>
      </c>
      <c r="AW43">
        <f>VLOOKUP(A43,[1]高二上!A$1:Q$571,13,0)</f>
        <v>72</v>
      </c>
      <c r="AX43" t="str">
        <f>VLOOKUP(A43,[1]高二上!A$1:Q$571,14,0)</f>
        <v>胡慧芳</v>
      </c>
      <c r="AY43">
        <f>VLOOKUP(A43,[1]高二上!A$1:Q$571,15,0)</f>
        <v>57</v>
      </c>
      <c r="AZ43" t="str">
        <f>VLOOKUP(A43,[1]高二上!A$1:Q$571,16,0)</f>
        <v>金贵</v>
      </c>
      <c r="BA43">
        <f>VLOOKUP(A43,[1]高一下!$A$1:$Q$584,5,0)</f>
        <v>87</v>
      </c>
      <c r="BB43" t="str">
        <f>VLOOKUP(A43,[1]高一下!$A$1:$Q$584,6,0)</f>
        <v>叶屏</v>
      </c>
      <c r="BC43">
        <f>VLOOKUP(A43,[1]高一下!$A$1:$Q$584,7,0)</f>
        <v>112</v>
      </c>
      <c r="BD43" t="str">
        <f>VLOOKUP(A43,[1]高一下!$A$1:$Q$584,8,0)</f>
        <v>余玉红</v>
      </c>
      <c r="BE43">
        <f>VLOOKUP(A43,[1]高一下!$A$1:$Q$584,9,0)</f>
        <v>89</v>
      </c>
      <c r="BF43" t="str">
        <f>VLOOKUP(A43,[1]高一下!$A$1:$Q$584,10,0)</f>
        <v>胡昌燕</v>
      </c>
      <c r="BG43">
        <f>VLOOKUP(A43,[1]高一下!$A$1:$Q$584,11,0)</f>
        <v>61</v>
      </c>
      <c r="BH43" t="str">
        <f>VLOOKUP(A43,[1]高一下!$A$1:$Q$584,12,0)</f>
        <v>杨吉华</v>
      </c>
      <c r="BI43">
        <f>VLOOKUP(A43,[1]高一下!$A$1:$Q$584,13,0)</f>
        <v>57</v>
      </c>
      <c r="BJ43" t="str">
        <f>VLOOKUP(A43,[1]高一下!$A$1:$Q$584,14,0)</f>
        <v>胡慧芳</v>
      </c>
      <c r="BK43">
        <f>VLOOKUP(A43,[1]高一下!$A$1:$Q$584,15,0)</f>
        <v>53</v>
      </c>
      <c r="BL43" t="str">
        <f>VLOOKUP(A43,[1]高一下!$A$1:$Q$584,16,0)</f>
        <v>金贵</v>
      </c>
      <c r="BM43">
        <f>VLOOKUP(A43,[1]高一上!A$1:W$612,5,0)</f>
        <v>74</v>
      </c>
      <c r="BN43" t="str">
        <f>VLOOKUP(A43,[1]高一上!A$1:W$612,6,0)</f>
        <v>叶屏</v>
      </c>
      <c r="BO43">
        <f>VLOOKUP(A43,[1]高一上!A$1:W$612,7,0)</f>
        <v>48</v>
      </c>
      <c r="BP43" t="str">
        <f>VLOOKUP(A43,[1]高一上!A$1:W$612,8,0)</f>
        <v>余玉红</v>
      </c>
      <c r="BQ43">
        <f>VLOOKUP(A43,[1]高一上!A$1:W$612,9,0)</f>
        <v>73.5</v>
      </c>
      <c r="BR43" t="str">
        <f>VLOOKUP(A43,[1]高一上!A$1:W$612,10,0)</f>
        <v>胡昌燕</v>
      </c>
      <c r="BS43">
        <f>VLOOKUP(A43,[1]高一上!A$1:W$612,17,0)</f>
        <v>65</v>
      </c>
      <c r="BT43" t="str">
        <f>VLOOKUP(A43,[1]高一上!A$1:W$612,18,0)</f>
        <v>杨吉华</v>
      </c>
      <c r="BU43">
        <f>VLOOKUP(A43,[1]高一上!A$1:W$612,19,0)</f>
        <v>29</v>
      </c>
      <c r="BV43" t="str">
        <f>VLOOKUP(A43,[1]高一上!A$1:W$612,20,0)</f>
        <v>胡慧芳</v>
      </c>
      <c r="BW43">
        <f>VLOOKUP(A43,[1]高一上!A$1:W$612,21,0)</f>
        <v>37</v>
      </c>
      <c r="BX43" t="str">
        <f>VLOOKUP(A43,[1]高一上!A$1:W$612,22,0)</f>
        <v>金贵</v>
      </c>
      <c r="BY43">
        <f>VLOOKUP(A43,[1]中考!A$1:N$590,5,0)</f>
        <v>89</v>
      </c>
      <c r="BZ43">
        <f>VLOOKUP(A43,[1]中考!A$1:N$590,6,0)</f>
        <v>83</v>
      </c>
      <c r="CA43">
        <f>VLOOKUP(A43,[1]中考!A$1:N$590,7,0)</f>
        <v>108</v>
      </c>
      <c r="CB43">
        <f>VLOOKUP(A43,[1]中考!A$1:N$590,11,0)</f>
        <v>29</v>
      </c>
      <c r="CC43">
        <f>VLOOKUP(A43,[1]中考!A$1:N$590,12,0)</f>
        <v>29</v>
      </c>
      <c r="CD43">
        <f>VLOOKUP(A43,[1]中考!A$1:N$590,13,0)</f>
        <v>32</v>
      </c>
    </row>
    <row r="44" spans="1:82" ht="15" customHeight="1" x14ac:dyDescent="0.2">
      <c r="A44" s="1" t="s">
        <v>83</v>
      </c>
      <c r="B44" s="2">
        <v>1</v>
      </c>
      <c r="C44" s="3" t="s">
        <v>84</v>
      </c>
      <c r="D44" s="8" t="s">
        <v>1246</v>
      </c>
      <c r="E44" s="1">
        <v>107</v>
      </c>
      <c r="F44" s="10" t="s">
        <v>1256</v>
      </c>
      <c r="G44" s="1">
        <v>68</v>
      </c>
      <c r="H44" s="10" t="s">
        <v>1257</v>
      </c>
      <c r="I44" s="1">
        <v>84</v>
      </c>
      <c r="J44" s="10" t="s">
        <v>1258</v>
      </c>
      <c r="K44" s="1">
        <v>58</v>
      </c>
      <c r="L44" s="10" t="s">
        <v>1259</v>
      </c>
      <c r="M44" s="1">
        <v>53.5</v>
      </c>
      <c r="N44" s="10" t="s">
        <v>1260</v>
      </c>
      <c r="O44" s="1">
        <v>46</v>
      </c>
      <c r="P44" s="10" t="s">
        <v>1261</v>
      </c>
      <c r="Q44">
        <f>VLOOKUP(A44,[1]高三上!A$3:Q$629,5,0)</f>
        <v>91</v>
      </c>
      <c r="R44" t="str">
        <f>VLOOKUP(A44,[1]高三上!A$3:Q$629,6,0)</f>
        <v>叶屏</v>
      </c>
      <c r="S44">
        <f>VLOOKUP(A44,[1]高三上!A$3:Q$629,7,0)</f>
        <v>59</v>
      </c>
      <c r="T44" t="str">
        <f>VLOOKUP(A44,[1]高三上!A$3:Q$629,8,0)</f>
        <v>余玉红</v>
      </c>
      <c r="U44">
        <f>VLOOKUP(A44,[1]高三上!A$3:Q$629,9,0)</f>
        <v>97.5</v>
      </c>
      <c r="V44" t="str">
        <f>VLOOKUP(A44,[1]高三上!A$3:Q$629,10,0)</f>
        <v>胡昌燕</v>
      </c>
      <c r="W44">
        <f>VLOOKUP(A44,[1]高三上!A$3:Q$629,11,0)</f>
        <v>45</v>
      </c>
      <c r="X44" t="str">
        <f>VLOOKUP(A44,[1]高三上!A$3:Q$629,12,0)</f>
        <v>卢银楷</v>
      </c>
      <c r="Y44">
        <f>VLOOKUP(A44,[1]高三上!A$3:Q$629,13,0)</f>
        <v>37</v>
      </c>
      <c r="Z44" t="str">
        <f>VLOOKUP(A44,[1]高三上!A$3:Q$629,14,0)</f>
        <v>胡慧芳</v>
      </c>
      <c r="AA44">
        <f>VLOOKUP(A44,[1]高三上!A$3:Q$629,15,0)</f>
        <v>19</v>
      </c>
      <c r="AB44" t="str">
        <f>VLOOKUP(A44,[1]高三上!A$3:Q$629,16,0)</f>
        <v>金贵</v>
      </c>
      <c r="AC44">
        <f>VLOOKUP(A44,[1]高二下!A$1:Q$618,5,0)</f>
        <v>90</v>
      </c>
      <c r="AD44" t="str">
        <f>VLOOKUP(A44,[1]高二下!A$1:Q$618,6,0)</f>
        <v>叶屏</v>
      </c>
      <c r="AE44">
        <f>VLOOKUP(A44,[1]高二下!A$1:Q$618,7,0)</f>
        <v>52</v>
      </c>
      <c r="AF44" t="str">
        <f>VLOOKUP(A44,[1]高二下!A$1:Q$618,8,0)</f>
        <v>余玉红</v>
      </c>
      <c r="AG44">
        <f>VLOOKUP(A44,[1]高二下!A$1:Q$618,9,0)</f>
        <v>78</v>
      </c>
      <c r="AH44" t="str">
        <f>VLOOKUP(A44,[1]高二下!A$1:Q$618,10,0)</f>
        <v>胡昌燕</v>
      </c>
      <c r="AI44">
        <f>VLOOKUP(A44,[1]高二下!A$1:Q$618,11,0)</f>
        <v>58</v>
      </c>
      <c r="AJ44" t="str">
        <f>VLOOKUP(A44,[1]高二下!A$1:Q$618,12,0)</f>
        <v>卢银楷</v>
      </c>
      <c r="AK44">
        <f>VLOOKUP(A44,[1]高二下!A$1:Q$618,13,0)</f>
        <v>49</v>
      </c>
      <c r="AL44" t="str">
        <f>VLOOKUP(A44,[1]高二下!A$1:Q$618,14,0)</f>
        <v>胡慧芳</v>
      </c>
      <c r="AM44">
        <f>VLOOKUP(A44,[1]高二下!A$1:Q$618,15,0)</f>
        <v>29.5</v>
      </c>
      <c r="AN44" t="str">
        <f>VLOOKUP(A44,[1]高二下!A$1:Q$618,16,0)</f>
        <v>金贵</v>
      </c>
      <c r="AO44">
        <f>VLOOKUP(A44,[1]高二上!A$1:Q$571,5,0)</f>
        <v>95</v>
      </c>
      <c r="AP44" t="str">
        <f>VLOOKUP(A44,[1]高二上!A$1:Q$571,6,0)</f>
        <v>叶屏</v>
      </c>
      <c r="AQ44">
        <f>VLOOKUP(A44,[1]高二上!A$1:Q$571,7,0)</f>
        <v>65</v>
      </c>
      <c r="AR44" t="str">
        <f>VLOOKUP(A44,[1]高二上!A$1:Q$571,8,0)</f>
        <v>余玉红</v>
      </c>
      <c r="AS44">
        <f>VLOOKUP(A44,[1]高二上!A$1:Q$571,9,0)</f>
        <v>100.5</v>
      </c>
      <c r="AT44" t="str">
        <f>VLOOKUP(A44,[1]高二上!A$1:Q$571,10,0)</f>
        <v>胡昌燕</v>
      </c>
      <c r="AU44">
        <f>VLOOKUP(A44,[1]高二上!A$1:Q$571,11,0)</f>
        <v>60</v>
      </c>
      <c r="AV44" t="str">
        <f>VLOOKUP(A44,[1]高二上!A$1:Q$571,12,0)</f>
        <v>卢银楷</v>
      </c>
      <c r="AW44">
        <f>VLOOKUP(A44,[1]高二上!A$1:Q$571,13,0)</f>
        <v>69</v>
      </c>
      <c r="AX44" t="str">
        <f>VLOOKUP(A44,[1]高二上!A$1:Q$571,14,0)</f>
        <v>胡慧芳</v>
      </c>
      <c r="AY44">
        <f>VLOOKUP(A44,[1]高二上!A$1:Q$571,15,0)</f>
        <v>52</v>
      </c>
      <c r="AZ44" t="str">
        <f>VLOOKUP(A44,[1]高二上!A$1:Q$571,16,0)</f>
        <v>金贵</v>
      </c>
      <c r="BA44">
        <f>VLOOKUP(A44,[1]高一下!$A$1:$Q$584,5,0)</f>
        <v>100</v>
      </c>
      <c r="BB44" t="str">
        <f>VLOOKUP(A44,[1]高一下!$A$1:$Q$584,6,0)</f>
        <v>叶屏</v>
      </c>
      <c r="BC44">
        <f>VLOOKUP(A44,[1]高一下!$A$1:$Q$584,7,0)</f>
        <v>105</v>
      </c>
      <c r="BD44" t="str">
        <f>VLOOKUP(A44,[1]高一下!$A$1:$Q$584,8,0)</f>
        <v>余玉红</v>
      </c>
      <c r="BE44">
        <f>VLOOKUP(A44,[1]高一下!$A$1:$Q$584,9,0)</f>
        <v>81</v>
      </c>
      <c r="BF44" t="str">
        <f>VLOOKUP(A44,[1]高一下!$A$1:$Q$584,10,0)</f>
        <v>胡昌燕</v>
      </c>
      <c r="BG44">
        <f>VLOOKUP(A44,[1]高一下!$A$1:$Q$584,11,0)</f>
        <v>71</v>
      </c>
      <c r="BH44" t="str">
        <f>VLOOKUP(A44,[1]高一下!$A$1:$Q$584,12,0)</f>
        <v>杨吉华</v>
      </c>
      <c r="BI44">
        <f>VLOOKUP(A44,[1]高一下!$A$1:$Q$584,13,0)</f>
        <v>52</v>
      </c>
      <c r="BJ44" t="str">
        <f>VLOOKUP(A44,[1]高一下!$A$1:$Q$584,14,0)</f>
        <v>胡慧芳</v>
      </c>
      <c r="BK44">
        <f>VLOOKUP(A44,[1]高一下!$A$1:$Q$584,15,0)</f>
        <v>39</v>
      </c>
      <c r="BL44" t="str">
        <f>VLOOKUP(A44,[1]高一下!$A$1:$Q$584,16,0)</f>
        <v>金贵</v>
      </c>
      <c r="BM44">
        <f>VLOOKUP(A44,[1]高一上!A$1:W$612,5,0)</f>
        <v>87</v>
      </c>
      <c r="BN44" t="str">
        <f>VLOOKUP(A44,[1]高一上!A$1:W$612,6,0)</f>
        <v>何苗</v>
      </c>
      <c r="BO44">
        <f>VLOOKUP(A44,[1]高一上!A$1:W$612,7,0)</f>
        <v>63</v>
      </c>
      <c r="BP44" t="str">
        <f>VLOOKUP(A44,[1]高一上!A$1:W$612,8,0)</f>
        <v>李希</v>
      </c>
      <c r="BQ44">
        <f>VLOOKUP(A44,[1]高一上!A$1:W$612,9,0)</f>
        <v>65.5</v>
      </c>
      <c r="BR44" t="str">
        <f>VLOOKUP(A44,[1]高一上!A$1:W$612,10,0)</f>
        <v>达娃央初</v>
      </c>
      <c r="BS44">
        <f>VLOOKUP(A44,[1]高一上!A$1:W$612,17,0)</f>
        <v>53</v>
      </c>
      <c r="BT44" t="str">
        <f>VLOOKUP(A44,[1]高一上!A$1:W$612,18,0)</f>
        <v>马巫各</v>
      </c>
      <c r="BU44">
        <f>VLOOKUP(A44,[1]高一上!A$1:W$612,19,0)</f>
        <v>31</v>
      </c>
      <c r="BV44" t="str">
        <f>VLOOKUP(A44,[1]高一上!A$1:W$612,20,0)</f>
        <v>勾中文</v>
      </c>
      <c r="BW44">
        <f>VLOOKUP(A44,[1]高一上!A$1:W$612,21,0)</f>
        <v>53</v>
      </c>
      <c r="BX44" t="str">
        <f>VLOOKUP(A44,[1]高一上!A$1:W$612,22,0)</f>
        <v>骆泽群</v>
      </c>
      <c r="BY44">
        <f>VLOOKUP(A44,[1]中考!A$1:N$590,5,0)</f>
        <v>93</v>
      </c>
      <c r="BZ44">
        <f>VLOOKUP(A44,[1]中考!A$1:N$590,6,0)</f>
        <v>55</v>
      </c>
      <c r="CA44">
        <f>VLOOKUP(A44,[1]中考!A$1:N$590,7,0)</f>
        <v>104</v>
      </c>
      <c r="CB44">
        <f>VLOOKUP(A44,[1]中考!A$1:N$590,11,0)</f>
        <v>31</v>
      </c>
      <c r="CC44">
        <f>VLOOKUP(A44,[1]中考!A$1:N$590,12,0)</f>
        <v>31</v>
      </c>
      <c r="CD44">
        <f>VLOOKUP(A44,[1]中考!A$1:N$590,13,0)</f>
        <v>31</v>
      </c>
    </row>
    <row r="45" spans="1:82" ht="15" customHeight="1" x14ac:dyDescent="0.2">
      <c r="A45" s="1" t="s">
        <v>85</v>
      </c>
      <c r="B45" s="2">
        <v>1</v>
      </c>
      <c r="C45" s="3" t="s">
        <v>86</v>
      </c>
      <c r="D45" s="8" t="s">
        <v>1246</v>
      </c>
      <c r="E45" s="1">
        <v>114</v>
      </c>
      <c r="F45" s="10" t="s">
        <v>1256</v>
      </c>
      <c r="G45" s="1">
        <v>52</v>
      </c>
      <c r="H45" s="10" t="s">
        <v>1257</v>
      </c>
      <c r="I45" s="1">
        <v>74</v>
      </c>
      <c r="J45" s="10" t="s">
        <v>1258</v>
      </c>
      <c r="K45" s="1">
        <v>62.5</v>
      </c>
      <c r="L45" s="10" t="s">
        <v>1259</v>
      </c>
      <c r="M45" s="1">
        <v>69.5</v>
      </c>
      <c r="N45" s="10" t="s">
        <v>1260</v>
      </c>
      <c r="O45" s="1">
        <v>45</v>
      </c>
      <c r="P45" s="10" t="s">
        <v>1261</v>
      </c>
      <c r="Q45">
        <f>VLOOKUP(A45,[1]高三上!A$3:Q$629,5,0)</f>
        <v>106</v>
      </c>
      <c r="R45" t="str">
        <f>VLOOKUP(A45,[1]高三上!A$3:Q$629,6,0)</f>
        <v>叶屏</v>
      </c>
      <c r="S45">
        <f>VLOOKUP(A45,[1]高三上!A$3:Q$629,7,0)</f>
        <v>26</v>
      </c>
      <c r="T45" t="str">
        <f>VLOOKUP(A45,[1]高三上!A$3:Q$629,8,0)</f>
        <v>余玉红</v>
      </c>
      <c r="U45">
        <f>VLOOKUP(A45,[1]高三上!A$3:Q$629,9,0)</f>
        <v>78.5</v>
      </c>
      <c r="V45" t="str">
        <f>VLOOKUP(A45,[1]高三上!A$3:Q$629,10,0)</f>
        <v>胡昌燕</v>
      </c>
      <c r="W45">
        <f>VLOOKUP(A45,[1]高三上!A$3:Q$629,11,0)</f>
        <v>61</v>
      </c>
      <c r="X45" t="str">
        <f>VLOOKUP(A45,[1]高三上!A$3:Q$629,12,0)</f>
        <v>卢银楷</v>
      </c>
      <c r="Y45">
        <f>VLOOKUP(A45,[1]高三上!A$3:Q$629,13,0)</f>
        <v>56</v>
      </c>
      <c r="Z45" t="str">
        <f>VLOOKUP(A45,[1]高三上!A$3:Q$629,14,0)</f>
        <v>胡慧芳</v>
      </c>
      <c r="AA45">
        <f>VLOOKUP(A45,[1]高三上!A$3:Q$629,15,0)</f>
        <v>43</v>
      </c>
      <c r="AB45" t="str">
        <f>VLOOKUP(A45,[1]高三上!A$3:Q$629,16,0)</f>
        <v>金贵</v>
      </c>
      <c r="AC45">
        <f>VLOOKUP(A45,[1]高二下!A$1:Q$618,5,0)</f>
        <v>100.5</v>
      </c>
      <c r="AD45" t="str">
        <f>VLOOKUP(A45,[1]高二下!A$1:Q$618,6,0)</f>
        <v>叶屏</v>
      </c>
      <c r="AE45">
        <f>VLOOKUP(A45,[1]高二下!A$1:Q$618,7,0)</f>
        <v>36</v>
      </c>
      <c r="AF45" t="str">
        <f>VLOOKUP(A45,[1]高二下!A$1:Q$618,8,0)</f>
        <v>余玉红</v>
      </c>
      <c r="AG45">
        <f>VLOOKUP(A45,[1]高二下!A$1:Q$618,9,0)</f>
        <v>60.5</v>
      </c>
      <c r="AH45" t="str">
        <f>VLOOKUP(A45,[1]高二下!A$1:Q$618,10,0)</f>
        <v>胡昌燕</v>
      </c>
      <c r="AI45">
        <f>VLOOKUP(A45,[1]高二下!A$1:Q$618,11,0)</f>
        <v>57</v>
      </c>
      <c r="AJ45" t="str">
        <f>VLOOKUP(A45,[1]高二下!A$1:Q$618,12,0)</f>
        <v>卢银楷</v>
      </c>
      <c r="AK45">
        <f>VLOOKUP(A45,[1]高二下!A$1:Q$618,13,0)</f>
        <v>65</v>
      </c>
      <c r="AL45" t="str">
        <f>VLOOKUP(A45,[1]高二下!A$1:Q$618,14,0)</f>
        <v>胡慧芳</v>
      </c>
      <c r="AM45">
        <f>VLOOKUP(A45,[1]高二下!A$1:Q$618,15,0)</f>
        <v>42</v>
      </c>
      <c r="AN45" t="str">
        <f>VLOOKUP(A45,[1]高二下!A$1:Q$618,16,0)</f>
        <v>金贵</v>
      </c>
      <c r="AO45">
        <f>VLOOKUP(A45,[1]高二上!A$1:Q$571,5,0)</f>
        <v>108</v>
      </c>
      <c r="AP45" t="str">
        <f>VLOOKUP(A45,[1]高二上!A$1:Q$571,6,0)</f>
        <v>叶屏</v>
      </c>
      <c r="AQ45">
        <f>VLOOKUP(A45,[1]高二上!A$1:Q$571,7,0)</f>
        <v>75</v>
      </c>
      <c r="AR45" t="str">
        <f>VLOOKUP(A45,[1]高二上!A$1:Q$571,8,0)</f>
        <v>余玉红</v>
      </c>
      <c r="AS45">
        <f>VLOOKUP(A45,[1]高二上!A$1:Q$571,9,0)</f>
        <v>69.5</v>
      </c>
      <c r="AT45" t="str">
        <f>VLOOKUP(A45,[1]高二上!A$1:Q$571,10,0)</f>
        <v>胡昌燕</v>
      </c>
      <c r="AU45">
        <f>VLOOKUP(A45,[1]高二上!A$1:Q$571,11,0)</f>
        <v>46</v>
      </c>
      <c r="AV45" t="str">
        <f>VLOOKUP(A45,[1]高二上!A$1:Q$571,12,0)</f>
        <v>卢银楷</v>
      </c>
      <c r="AW45">
        <f>VLOOKUP(A45,[1]高二上!A$1:Q$571,13,0)</f>
        <v>81</v>
      </c>
      <c r="AX45" t="str">
        <f>VLOOKUP(A45,[1]高二上!A$1:Q$571,14,0)</f>
        <v>胡慧芳</v>
      </c>
      <c r="AY45">
        <f>VLOOKUP(A45,[1]高二上!A$1:Q$571,15,0)</f>
        <v>65</v>
      </c>
      <c r="AZ45" t="str">
        <f>VLOOKUP(A45,[1]高二上!A$1:Q$571,16,0)</f>
        <v>金贵</v>
      </c>
      <c r="BA45">
        <f>VLOOKUP(A45,[1]高一下!$A$1:$Q$584,5,0)</f>
        <v>84</v>
      </c>
      <c r="BB45" t="str">
        <f>VLOOKUP(A45,[1]高一下!$A$1:$Q$584,6,0)</f>
        <v>叶屏</v>
      </c>
      <c r="BC45">
        <f>VLOOKUP(A45,[1]高一下!$A$1:$Q$584,7,0)</f>
        <v>30</v>
      </c>
      <c r="BD45" t="str">
        <f>VLOOKUP(A45,[1]高一下!$A$1:$Q$584,8,0)</f>
        <v>余玉红</v>
      </c>
      <c r="BE45">
        <f>VLOOKUP(A45,[1]高一下!$A$1:$Q$584,9,0)</f>
        <v>84.5</v>
      </c>
      <c r="BF45" t="str">
        <f>VLOOKUP(A45,[1]高一下!$A$1:$Q$584,10,0)</f>
        <v>胡昌燕</v>
      </c>
      <c r="BG45">
        <f>VLOOKUP(A45,[1]高一下!$A$1:$Q$584,11,0)</f>
        <v>53</v>
      </c>
      <c r="BH45" t="str">
        <f>VLOOKUP(A45,[1]高一下!$A$1:$Q$584,12,0)</f>
        <v>杨吉华</v>
      </c>
      <c r="BI45">
        <f>VLOOKUP(A45,[1]高一下!$A$1:$Q$584,13,0)</f>
        <v>60</v>
      </c>
      <c r="BJ45" t="str">
        <f>VLOOKUP(A45,[1]高一下!$A$1:$Q$584,14,0)</f>
        <v>胡慧芳</v>
      </c>
      <c r="BK45">
        <f>VLOOKUP(A45,[1]高一下!$A$1:$Q$584,15,0)</f>
        <v>49</v>
      </c>
      <c r="BL45" t="str">
        <f>VLOOKUP(A45,[1]高一下!$A$1:$Q$584,16,0)</f>
        <v>金贵</v>
      </c>
      <c r="BM45">
        <f>VLOOKUP(A45,[1]高一上!A$1:W$612,5,0)</f>
        <v>85</v>
      </c>
      <c r="BN45" t="str">
        <f>VLOOKUP(A45,[1]高一上!A$1:W$612,6,0)</f>
        <v>何苗</v>
      </c>
      <c r="BO45">
        <f>VLOOKUP(A45,[1]高一上!A$1:W$612,7,0)</f>
        <v>50</v>
      </c>
      <c r="BP45" t="str">
        <f>VLOOKUP(A45,[1]高一上!A$1:W$612,8,0)</f>
        <v>杨周宇</v>
      </c>
      <c r="BQ45">
        <f>VLOOKUP(A45,[1]高一上!A$1:W$612,9,0)</f>
        <v>62.5</v>
      </c>
      <c r="BR45" t="str">
        <f>VLOOKUP(A45,[1]高一上!A$1:W$612,10,0)</f>
        <v>胡昌燕</v>
      </c>
      <c r="BS45">
        <f>VLOOKUP(A45,[1]高一上!A$1:W$612,17,0)</f>
        <v>41</v>
      </c>
      <c r="BT45" t="str">
        <f>VLOOKUP(A45,[1]高一上!A$1:W$612,18,0)</f>
        <v>马巫各</v>
      </c>
      <c r="BU45">
        <f>VLOOKUP(A45,[1]高一上!A$1:W$612,19,0)</f>
        <v>25</v>
      </c>
      <c r="BV45" t="str">
        <f>VLOOKUP(A45,[1]高一上!A$1:W$612,20,0)</f>
        <v>胡慧芳</v>
      </c>
      <c r="BW45">
        <f>VLOOKUP(A45,[1]高一上!A$1:W$612,21,0)</f>
        <v>38</v>
      </c>
      <c r="BX45" t="str">
        <f>VLOOKUP(A45,[1]高一上!A$1:W$612,22,0)</f>
        <v>杜基次尔</v>
      </c>
      <c r="BY45">
        <f>VLOOKUP(A45,[1]中考!A$1:N$590,5,0)</f>
        <v>111</v>
      </c>
      <c r="BZ45">
        <f>VLOOKUP(A45,[1]中考!A$1:N$590,6,0)</f>
        <v>59</v>
      </c>
      <c r="CA45">
        <f>VLOOKUP(A45,[1]中考!A$1:N$590,7,0)</f>
        <v>73</v>
      </c>
      <c r="CB45">
        <f>VLOOKUP(A45,[1]中考!A$1:N$590,11,0)</f>
        <v>25</v>
      </c>
      <c r="CC45">
        <f>VLOOKUP(A45,[1]中考!A$1:N$590,12,0)</f>
        <v>22</v>
      </c>
      <c r="CD45">
        <f>VLOOKUP(A45,[1]中考!A$1:N$590,13,0)</f>
        <v>26</v>
      </c>
    </row>
    <row r="46" spans="1:82" ht="15" customHeight="1" x14ac:dyDescent="0.2">
      <c r="A46" s="1" t="s">
        <v>87</v>
      </c>
      <c r="B46" s="2">
        <v>1</v>
      </c>
      <c r="C46" s="3" t="s">
        <v>88</v>
      </c>
      <c r="D46" s="8" t="s">
        <v>1246</v>
      </c>
      <c r="E46" s="1">
        <v>96</v>
      </c>
      <c r="F46" s="10" t="s">
        <v>1256</v>
      </c>
      <c r="G46" s="1">
        <v>72</v>
      </c>
      <c r="H46" s="10" t="s">
        <v>1257</v>
      </c>
      <c r="I46" s="1">
        <v>90</v>
      </c>
      <c r="J46" s="10" t="s">
        <v>1258</v>
      </c>
      <c r="K46" s="1">
        <v>60</v>
      </c>
      <c r="L46" s="10" t="s">
        <v>1259</v>
      </c>
      <c r="M46" s="1">
        <v>58</v>
      </c>
      <c r="N46" s="10" t="s">
        <v>1260</v>
      </c>
      <c r="O46" s="1">
        <v>39</v>
      </c>
      <c r="P46" s="10" t="s">
        <v>1261</v>
      </c>
      <c r="Q46">
        <f>VLOOKUP(A46,[1]高三上!A$3:Q$629,5,0)</f>
        <v>93</v>
      </c>
      <c r="R46" t="str">
        <f>VLOOKUP(A46,[1]高三上!A$3:Q$629,6,0)</f>
        <v>叶屏</v>
      </c>
      <c r="S46">
        <f>VLOOKUP(A46,[1]高三上!A$3:Q$629,7,0)</f>
        <v>65</v>
      </c>
      <c r="T46" t="str">
        <f>VLOOKUP(A46,[1]高三上!A$3:Q$629,8,0)</f>
        <v>余玉红</v>
      </c>
      <c r="U46">
        <f>VLOOKUP(A46,[1]高三上!A$3:Q$629,9,0)</f>
        <v>110</v>
      </c>
      <c r="V46" t="str">
        <f>VLOOKUP(A46,[1]高三上!A$3:Q$629,10,0)</f>
        <v>胡昌燕</v>
      </c>
      <c r="W46">
        <f>VLOOKUP(A46,[1]高三上!A$3:Q$629,11,0)</f>
        <v>49</v>
      </c>
      <c r="X46" t="str">
        <f>VLOOKUP(A46,[1]高三上!A$3:Q$629,12,0)</f>
        <v>卢银楷</v>
      </c>
      <c r="Y46">
        <f>VLOOKUP(A46,[1]高三上!A$3:Q$629,13,0)</f>
        <v>43</v>
      </c>
      <c r="Z46" t="str">
        <f>VLOOKUP(A46,[1]高三上!A$3:Q$629,14,0)</f>
        <v>胡慧芳</v>
      </c>
      <c r="AA46">
        <f>VLOOKUP(A46,[1]高三上!A$3:Q$629,15,0)</f>
        <v>31</v>
      </c>
      <c r="AB46" t="str">
        <f>VLOOKUP(A46,[1]高三上!A$3:Q$629,16,0)</f>
        <v>金贵</v>
      </c>
      <c r="AC46">
        <f>VLOOKUP(A46,[1]高二下!A$1:Q$618,5,0)</f>
        <v>89.5</v>
      </c>
      <c r="AD46" t="str">
        <f>VLOOKUP(A46,[1]高二下!A$1:Q$618,6,0)</f>
        <v>叶屏</v>
      </c>
      <c r="AE46">
        <f>VLOOKUP(A46,[1]高二下!A$1:Q$618,7,0)</f>
        <v>69</v>
      </c>
      <c r="AF46" t="str">
        <f>VLOOKUP(A46,[1]高二下!A$1:Q$618,8,0)</f>
        <v>余玉红</v>
      </c>
      <c r="AG46">
        <f>VLOOKUP(A46,[1]高二下!A$1:Q$618,9,0)</f>
        <v>94</v>
      </c>
      <c r="AH46" t="str">
        <f>VLOOKUP(A46,[1]高二下!A$1:Q$618,10,0)</f>
        <v>胡昌燕</v>
      </c>
      <c r="AI46">
        <f>VLOOKUP(A46,[1]高二下!A$1:Q$618,11,0)</f>
        <v>34.5</v>
      </c>
      <c r="AJ46" t="str">
        <f>VLOOKUP(A46,[1]高二下!A$1:Q$618,12,0)</f>
        <v>卢银楷</v>
      </c>
      <c r="AK46">
        <f>VLOOKUP(A46,[1]高二下!A$1:Q$618,13,0)</f>
        <v>57.5</v>
      </c>
      <c r="AL46" t="str">
        <f>VLOOKUP(A46,[1]高二下!A$1:Q$618,14,0)</f>
        <v>胡慧芳</v>
      </c>
      <c r="AM46">
        <f>VLOOKUP(A46,[1]高二下!A$1:Q$618,15,0)</f>
        <v>27.5</v>
      </c>
      <c r="AN46" t="str">
        <f>VLOOKUP(A46,[1]高二下!A$1:Q$618,16,0)</f>
        <v>金贵</v>
      </c>
      <c r="AO46">
        <f>VLOOKUP(A46,[1]高二上!A$1:Q$571,5,0)</f>
        <v>104</v>
      </c>
      <c r="AP46" t="str">
        <f>VLOOKUP(A46,[1]高二上!A$1:Q$571,6,0)</f>
        <v>叶屏</v>
      </c>
      <c r="AQ46">
        <f>VLOOKUP(A46,[1]高二上!A$1:Q$571,7,0)</f>
        <v>67</v>
      </c>
      <c r="AR46" t="str">
        <f>VLOOKUP(A46,[1]高二上!A$1:Q$571,8,0)</f>
        <v>余玉红</v>
      </c>
      <c r="AS46">
        <f>VLOOKUP(A46,[1]高二上!A$1:Q$571,9,0)</f>
        <v>117.5</v>
      </c>
      <c r="AT46" t="str">
        <f>VLOOKUP(A46,[1]高二上!A$1:Q$571,10,0)</f>
        <v>胡昌燕</v>
      </c>
      <c r="AU46">
        <f>VLOOKUP(A46,[1]高二上!A$1:Q$571,11,0)</f>
        <v>35</v>
      </c>
      <c r="AV46" t="str">
        <f>VLOOKUP(A46,[1]高二上!A$1:Q$571,12,0)</f>
        <v>卢银楷</v>
      </c>
      <c r="AW46">
        <f>VLOOKUP(A46,[1]高二上!A$1:Q$571,13,0)</f>
        <v>65</v>
      </c>
      <c r="AX46" t="str">
        <f>VLOOKUP(A46,[1]高二上!A$1:Q$571,14,0)</f>
        <v>胡慧芳</v>
      </c>
      <c r="AY46">
        <f>VLOOKUP(A46,[1]高二上!A$1:Q$571,15,0)</f>
        <v>40</v>
      </c>
      <c r="AZ46" t="str">
        <f>VLOOKUP(A46,[1]高二上!A$1:Q$571,16,0)</f>
        <v>金贵</v>
      </c>
      <c r="BA46">
        <f>VLOOKUP(A46,[1]高一下!$A$1:$Q$584,5,0)</f>
        <v>92</v>
      </c>
      <c r="BB46" t="str">
        <f>VLOOKUP(A46,[1]高一下!$A$1:$Q$584,6,0)</f>
        <v>叶屏</v>
      </c>
      <c r="BC46">
        <f>VLOOKUP(A46,[1]高一下!$A$1:$Q$584,7,0)</f>
        <v>73</v>
      </c>
      <c r="BD46" t="str">
        <f>VLOOKUP(A46,[1]高一下!$A$1:$Q$584,8,0)</f>
        <v>余玉红</v>
      </c>
      <c r="BE46">
        <f>VLOOKUP(A46,[1]高一下!$A$1:$Q$584,9,0)</f>
        <v>99.5</v>
      </c>
      <c r="BF46" t="str">
        <f>VLOOKUP(A46,[1]高一下!$A$1:$Q$584,10,0)</f>
        <v>胡昌燕</v>
      </c>
      <c r="BG46">
        <f>VLOOKUP(A46,[1]高一下!$A$1:$Q$584,11,0)</f>
        <v>45</v>
      </c>
      <c r="BH46" t="str">
        <f>VLOOKUP(A46,[1]高一下!$A$1:$Q$584,12,0)</f>
        <v>杨吉华</v>
      </c>
      <c r="BI46">
        <f>VLOOKUP(A46,[1]高一下!$A$1:$Q$584,13,0)</f>
        <v>42</v>
      </c>
      <c r="BJ46" t="str">
        <f>VLOOKUP(A46,[1]高一下!$A$1:$Q$584,14,0)</f>
        <v>胡慧芳</v>
      </c>
      <c r="BK46">
        <f>VLOOKUP(A46,[1]高一下!$A$1:$Q$584,15,0)</f>
        <v>51</v>
      </c>
      <c r="BL46" t="str">
        <f>VLOOKUP(A46,[1]高一下!$A$1:$Q$584,16,0)</f>
        <v>金贵</v>
      </c>
      <c r="BM46">
        <f>VLOOKUP(A46,[1]高一上!A$1:W$612,5,0)</f>
        <v>77</v>
      </c>
      <c r="BN46" t="str">
        <f>VLOOKUP(A46,[1]高一上!A$1:W$612,6,0)</f>
        <v>何苗</v>
      </c>
      <c r="BO46">
        <f>VLOOKUP(A46,[1]高一上!A$1:W$612,7,0)</f>
        <v>32</v>
      </c>
      <c r="BP46" t="str">
        <f>VLOOKUP(A46,[1]高一上!A$1:W$612,8,0)</f>
        <v>杨周宇</v>
      </c>
      <c r="BQ46">
        <f>VLOOKUP(A46,[1]高一上!A$1:W$612,9,0)</f>
        <v>85</v>
      </c>
      <c r="BR46" t="str">
        <f>VLOOKUP(A46,[1]高一上!A$1:W$612,10,0)</f>
        <v>胡昌燕</v>
      </c>
      <c r="BS46">
        <f>VLOOKUP(A46,[1]高一上!A$1:W$612,17,0)</f>
        <v>41</v>
      </c>
      <c r="BT46" t="str">
        <f>VLOOKUP(A46,[1]高一上!A$1:W$612,18,0)</f>
        <v>马巫各</v>
      </c>
      <c r="BU46">
        <f>VLOOKUP(A46,[1]高一上!A$1:W$612,19,0)</f>
        <v>29</v>
      </c>
      <c r="BV46" t="str">
        <f>VLOOKUP(A46,[1]高一上!A$1:W$612,20,0)</f>
        <v>胡慧芳</v>
      </c>
      <c r="BW46">
        <f>VLOOKUP(A46,[1]高一上!A$1:W$612,21,0)</f>
        <v>28</v>
      </c>
      <c r="BX46" t="str">
        <f>VLOOKUP(A46,[1]高一上!A$1:W$612,22,0)</f>
        <v>杜基次尔</v>
      </c>
      <c r="BY46">
        <f>VLOOKUP(A46,[1]中考!A$1:N$590,5,0)</f>
        <v>99</v>
      </c>
      <c r="BZ46">
        <f>VLOOKUP(A46,[1]中考!A$1:N$590,6,0)</f>
        <v>63</v>
      </c>
      <c r="CA46">
        <f>VLOOKUP(A46,[1]中考!A$1:N$590,7,0)</f>
        <v>106</v>
      </c>
      <c r="CB46">
        <f>VLOOKUP(A46,[1]中考!A$1:N$590,11,0)</f>
        <v>17</v>
      </c>
      <c r="CC46">
        <f>VLOOKUP(A46,[1]中考!A$1:N$590,12,0)</f>
        <v>22</v>
      </c>
      <c r="CD46">
        <f>VLOOKUP(A46,[1]中考!A$1:N$590,13,0)</f>
        <v>27</v>
      </c>
    </row>
    <row r="47" spans="1:82" ht="15" customHeight="1" x14ac:dyDescent="0.2">
      <c r="A47" s="1" t="s">
        <v>89</v>
      </c>
      <c r="B47" s="2">
        <v>1</v>
      </c>
      <c r="C47" s="3" t="s">
        <v>90</v>
      </c>
      <c r="D47" s="8" t="s">
        <v>1246</v>
      </c>
      <c r="E47" s="1">
        <v>102</v>
      </c>
      <c r="F47" s="10" t="s">
        <v>1256</v>
      </c>
      <c r="G47" s="1">
        <v>73</v>
      </c>
      <c r="H47" s="10" t="s">
        <v>1257</v>
      </c>
      <c r="I47" s="1">
        <v>83</v>
      </c>
      <c r="J47" s="10" t="s">
        <v>1258</v>
      </c>
      <c r="K47" s="1">
        <v>59.5</v>
      </c>
      <c r="L47" s="10" t="s">
        <v>1259</v>
      </c>
      <c r="M47" s="1">
        <v>50</v>
      </c>
      <c r="N47" s="10" t="s">
        <v>1260</v>
      </c>
      <c r="O47" s="1">
        <v>43</v>
      </c>
      <c r="P47" s="10" t="s">
        <v>1261</v>
      </c>
      <c r="Q47">
        <f>VLOOKUP(A47,[1]高三上!A$3:Q$629,5,0)</f>
        <v>103</v>
      </c>
      <c r="R47" t="str">
        <f>VLOOKUP(A47,[1]高三上!A$3:Q$629,6,0)</f>
        <v>叶屏</v>
      </c>
      <c r="S47">
        <f>VLOOKUP(A47,[1]高三上!A$3:Q$629,7,0)</f>
        <v>57</v>
      </c>
      <c r="T47" t="str">
        <f>VLOOKUP(A47,[1]高三上!A$3:Q$629,8,0)</f>
        <v>余玉红</v>
      </c>
      <c r="U47">
        <f>VLOOKUP(A47,[1]高三上!A$3:Q$629,9,0)</f>
        <v>105.5</v>
      </c>
      <c r="V47" t="str">
        <f>VLOOKUP(A47,[1]高三上!A$3:Q$629,10,0)</f>
        <v>胡昌燕</v>
      </c>
      <c r="W47">
        <f>VLOOKUP(A47,[1]高三上!A$3:Q$629,11,0)</f>
        <v>67</v>
      </c>
      <c r="X47" t="str">
        <f>VLOOKUP(A47,[1]高三上!A$3:Q$629,12,0)</f>
        <v>卢银楷</v>
      </c>
      <c r="Y47">
        <f>VLOOKUP(A47,[1]高三上!A$3:Q$629,13,0)</f>
        <v>54</v>
      </c>
      <c r="Z47" t="str">
        <f>VLOOKUP(A47,[1]高三上!A$3:Q$629,14,0)</f>
        <v>胡慧芳</v>
      </c>
      <c r="AA47">
        <f>VLOOKUP(A47,[1]高三上!A$3:Q$629,15,0)</f>
        <v>23</v>
      </c>
      <c r="AB47" t="str">
        <f>VLOOKUP(A47,[1]高三上!A$3:Q$629,16,0)</f>
        <v>金贵</v>
      </c>
      <c r="AC47">
        <f>VLOOKUP(A47,[1]高二下!A$1:Q$618,5,0)</f>
        <v>84</v>
      </c>
      <c r="AD47" t="str">
        <f>VLOOKUP(A47,[1]高二下!A$1:Q$618,6,0)</f>
        <v>叶屏</v>
      </c>
      <c r="AE47">
        <f>VLOOKUP(A47,[1]高二下!A$1:Q$618,7,0)</f>
        <v>73</v>
      </c>
      <c r="AF47" t="str">
        <f>VLOOKUP(A47,[1]高二下!A$1:Q$618,8,0)</f>
        <v>余玉红</v>
      </c>
      <c r="AG47">
        <f>VLOOKUP(A47,[1]高二下!A$1:Q$618,9,0)</f>
        <v>91</v>
      </c>
      <c r="AH47" t="str">
        <f>VLOOKUP(A47,[1]高二下!A$1:Q$618,10,0)</f>
        <v>胡昌燕</v>
      </c>
      <c r="AI47">
        <f>VLOOKUP(A47,[1]高二下!A$1:Q$618,11,0)</f>
        <v>50.5</v>
      </c>
      <c r="AJ47" t="str">
        <f>VLOOKUP(A47,[1]高二下!A$1:Q$618,12,0)</f>
        <v>卢银楷</v>
      </c>
      <c r="AK47">
        <f>VLOOKUP(A47,[1]高二下!A$1:Q$618,13,0)</f>
        <v>49</v>
      </c>
      <c r="AL47" t="str">
        <f>VLOOKUP(A47,[1]高二下!A$1:Q$618,14,0)</f>
        <v>胡慧芳</v>
      </c>
      <c r="AM47">
        <f>VLOOKUP(A47,[1]高二下!A$1:Q$618,15,0)</f>
        <v>32.5</v>
      </c>
      <c r="AN47" t="str">
        <f>VLOOKUP(A47,[1]高二下!A$1:Q$618,16,0)</f>
        <v>金贵</v>
      </c>
      <c r="AO47">
        <f>VLOOKUP(A47,[1]高二上!A$1:Q$571,5,0)</f>
        <v>97</v>
      </c>
      <c r="AP47" t="str">
        <f>VLOOKUP(A47,[1]高二上!A$1:Q$571,6,0)</f>
        <v>叶屏</v>
      </c>
      <c r="AQ47">
        <f>VLOOKUP(A47,[1]高二上!A$1:Q$571,7,0)</f>
        <v>68</v>
      </c>
      <c r="AR47" t="str">
        <f>VLOOKUP(A47,[1]高二上!A$1:Q$571,8,0)</f>
        <v>余玉红</v>
      </c>
      <c r="AS47">
        <f>VLOOKUP(A47,[1]高二上!A$1:Q$571,9,0)</f>
        <v>97</v>
      </c>
      <c r="AT47" t="str">
        <f>VLOOKUP(A47,[1]高二上!A$1:Q$571,10,0)</f>
        <v>胡昌燕</v>
      </c>
      <c r="AU47">
        <f>VLOOKUP(A47,[1]高二上!A$1:Q$571,11,0)</f>
        <v>58</v>
      </c>
      <c r="AV47" t="str">
        <f>VLOOKUP(A47,[1]高二上!A$1:Q$571,12,0)</f>
        <v>卢银楷</v>
      </c>
      <c r="AW47">
        <f>VLOOKUP(A47,[1]高二上!A$1:Q$571,13,0)</f>
        <v>60</v>
      </c>
      <c r="AX47" t="str">
        <f>VLOOKUP(A47,[1]高二上!A$1:Q$571,14,0)</f>
        <v>胡慧芳</v>
      </c>
      <c r="AY47">
        <f>VLOOKUP(A47,[1]高二上!A$1:Q$571,15,0)</f>
        <v>44</v>
      </c>
      <c r="AZ47" t="str">
        <f>VLOOKUP(A47,[1]高二上!A$1:Q$571,16,0)</f>
        <v>金贵</v>
      </c>
      <c r="BA47">
        <f>VLOOKUP(A47,[1]高一下!$A$1:$Q$584,5,0)</f>
        <v>85</v>
      </c>
      <c r="BB47" t="str">
        <f>VLOOKUP(A47,[1]高一下!$A$1:$Q$584,6,0)</f>
        <v>叶屏</v>
      </c>
      <c r="BC47">
        <f>VLOOKUP(A47,[1]高一下!$A$1:$Q$584,7,0)</f>
        <v>76</v>
      </c>
      <c r="BD47" t="str">
        <f>VLOOKUP(A47,[1]高一下!$A$1:$Q$584,8,0)</f>
        <v>余玉红</v>
      </c>
      <c r="BE47">
        <f>VLOOKUP(A47,[1]高一下!$A$1:$Q$584,9,0)</f>
        <v>93.5</v>
      </c>
      <c r="BF47" t="str">
        <f>VLOOKUP(A47,[1]高一下!$A$1:$Q$584,10,0)</f>
        <v>胡昌燕</v>
      </c>
      <c r="BG47">
        <f>VLOOKUP(A47,[1]高一下!$A$1:$Q$584,11,0)</f>
        <v>57</v>
      </c>
      <c r="BH47" t="str">
        <f>VLOOKUP(A47,[1]高一下!$A$1:$Q$584,12,0)</f>
        <v>杨吉华</v>
      </c>
      <c r="BI47">
        <f>VLOOKUP(A47,[1]高一下!$A$1:$Q$584,13,0)</f>
        <v>50</v>
      </c>
      <c r="BJ47" t="str">
        <f>VLOOKUP(A47,[1]高一下!$A$1:$Q$584,14,0)</f>
        <v>胡慧芳</v>
      </c>
      <c r="BK47">
        <f>VLOOKUP(A47,[1]高一下!$A$1:$Q$584,15,0)</f>
        <v>45</v>
      </c>
      <c r="BL47" t="str">
        <f>VLOOKUP(A47,[1]高一下!$A$1:$Q$584,16,0)</f>
        <v>金贵</v>
      </c>
      <c r="BM47">
        <f>VLOOKUP(A47,[1]高一上!A$1:W$612,5,0)</f>
        <v>85</v>
      </c>
      <c r="BN47" t="str">
        <f>VLOOKUP(A47,[1]高一上!A$1:W$612,6,0)</f>
        <v>何苗</v>
      </c>
      <c r="BO47">
        <f>VLOOKUP(A47,[1]高一上!A$1:W$612,7,0)</f>
        <v>49</v>
      </c>
      <c r="BP47" t="str">
        <f>VLOOKUP(A47,[1]高一上!A$1:W$612,8,0)</f>
        <v>周军</v>
      </c>
      <c r="BQ47">
        <f>VLOOKUP(A47,[1]高一上!A$1:W$612,9,0)</f>
        <v>61.5</v>
      </c>
      <c r="BR47" t="str">
        <f>VLOOKUP(A47,[1]高一上!A$1:W$612,10,0)</f>
        <v>程长寿</v>
      </c>
      <c r="BS47">
        <f>VLOOKUP(A47,[1]高一上!A$1:W$612,17,0)</f>
        <v>36</v>
      </c>
      <c r="BT47" t="str">
        <f>VLOOKUP(A47,[1]高一上!A$1:W$612,18,0)</f>
        <v>杨吉华</v>
      </c>
      <c r="BU47">
        <f>VLOOKUP(A47,[1]高一上!A$1:W$612,19,0)</f>
        <v>32</v>
      </c>
      <c r="BV47" t="str">
        <f>VLOOKUP(A47,[1]高一上!A$1:W$612,20,0)</f>
        <v>赵香才</v>
      </c>
      <c r="BW47">
        <f>VLOOKUP(A47,[1]高一上!A$1:W$612,21,0)</f>
        <v>39</v>
      </c>
      <c r="BX47" t="str">
        <f>VLOOKUP(A47,[1]高一上!A$1:W$612,22,0)</f>
        <v>金贵</v>
      </c>
      <c r="BY47">
        <f>VLOOKUP(A47,[1]中考!A$1:N$590,5,0)</f>
        <v>88</v>
      </c>
      <c r="BZ47">
        <f>VLOOKUP(A47,[1]中考!A$1:N$590,6,0)</f>
        <v>69</v>
      </c>
      <c r="CA47">
        <f>VLOOKUP(A47,[1]中考!A$1:N$590,7,0)</f>
        <v>73</v>
      </c>
      <c r="CB47">
        <f>VLOOKUP(A47,[1]中考!A$1:N$590,11,0)</f>
        <v>33</v>
      </c>
      <c r="CC47">
        <f>VLOOKUP(A47,[1]中考!A$1:N$590,12,0)</f>
        <v>27</v>
      </c>
      <c r="CD47">
        <f>VLOOKUP(A47,[1]中考!A$1:N$590,13,0)</f>
        <v>31</v>
      </c>
    </row>
    <row r="48" spans="1:82" ht="15" customHeight="1" x14ac:dyDescent="0.2">
      <c r="A48" s="1" t="s">
        <v>91</v>
      </c>
      <c r="B48" s="2">
        <v>1</v>
      </c>
      <c r="C48" s="3" t="s">
        <v>92</v>
      </c>
      <c r="D48" s="8" t="s">
        <v>1246</v>
      </c>
      <c r="E48" s="1">
        <v>96</v>
      </c>
      <c r="F48" s="10" t="s">
        <v>1256</v>
      </c>
      <c r="G48" s="1">
        <v>91</v>
      </c>
      <c r="H48" s="10" t="s">
        <v>1257</v>
      </c>
      <c r="I48" s="1">
        <v>64</v>
      </c>
      <c r="J48" s="10" t="s">
        <v>1258</v>
      </c>
      <c r="K48" s="1">
        <v>51</v>
      </c>
      <c r="L48" s="10" t="s">
        <v>1259</v>
      </c>
      <c r="M48" s="1">
        <v>55.5</v>
      </c>
      <c r="N48" s="10" t="s">
        <v>1260</v>
      </c>
      <c r="O48" s="1">
        <v>48</v>
      </c>
      <c r="P48" s="10" t="s">
        <v>1261</v>
      </c>
      <c r="Q48">
        <f>VLOOKUP(A48,[1]高三上!A$3:Q$629,5,0)</f>
        <v>83</v>
      </c>
      <c r="R48" t="str">
        <f>VLOOKUP(A48,[1]高三上!A$3:Q$629,6,0)</f>
        <v>叶屏</v>
      </c>
      <c r="S48">
        <f>VLOOKUP(A48,[1]高三上!A$3:Q$629,7,0)</f>
        <v>38</v>
      </c>
      <c r="T48" t="str">
        <f>VLOOKUP(A48,[1]高三上!A$3:Q$629,8,0)</f>
        <v>余玉红</v>
      </c>
      <c r="U48">
        <f>VLOOKUP(A48,[1]高三上!A$3:Q$629,9,0)</f>
        <v>77</v>
      </c>
      <c r="V48" t="str">
        <f>VLOOKUP(A48,[1]高三上!A$3:Q$629,10,0)</f>
        <v>胡昌燕</v>
      </c>
      <c r="W48">
        <f>VLOOKUP(A48,[1]高三上!A$3:Q$629,11,0)</f>
        <v>54</v>
      </c>
      <c r="X48" t="str">
        <f>VLOOKUP(A48,[1]高三上!A$3:Q$629,12,0)</f>
        <v>卢银楷</v>
      </c>
      <c r="Y48">
        <f>VLOOKUP(A48,[1]高三上!A$3:Q$629,13,0)</f>
        <v>26</v>
      </c>
      <c r="Z48" t="str">
        <f>VLOOKUP(A48,[1]高三上!A$3:Q$629,14,0)</f>
        <v>胡慧芳</v>
      </c>
      <c r="AA48">
        <f>VLOOKUP(A48,[1]高三上!A$3:Q$629,15,0)</f>
        <v>38</v>
      </c>
      <c r="AB48" t="str">
        <f>VLOOKUP(A48,[1]高三上!A$3:Q$629,16,0)</f>
        <v>金贵</v>
      </c>
      <c r="AC48" t="e">
        <f>VLOOKUP(A48,[1]高二下!A$1:Q$618,5,0)</f>
        <v>#N/A</v>
      </c>
      <c r="AD48" t="e">
        <f>VLOOKUP(A48,[1]高二下!A$1:Q$618,6,0)</f>
        <v>#N/A</v>
      </c>
      <c r="AE48" t="e">
        <f>VLOOKUP(A48,[1]高二下!A$1:Q$618,7,0)</f>
        <v>#N/A</v>
      </c>
      <c r="AF48" t="e">
        <f>VLOOKUP(A48,[1]高二下!A$1:Q$618,8,0)</f>
        <v>#N/A</v>
      </c>
      <c r="AG48" t="e">
        <f>VLOOKUP(A48,[1]高二下!A$1:Q$618,9,0)</f>
        <v>#N/A</v>
      </c>
      <c r="AH48" t="e">
        <f>VLOOKUP(A48,[1]高二下!A$1:Q$618,10,0)</f>
        <v>#N/A</v>
      </c>
      <c r="AI48" t="e">
        <f>VLOOKUP(A48,[1]高二下!A$1:Q$618,11,0)</f>
        <v>#N/A</v>
      </c>
      <c r="AJ48" t="e">
        <f>VLOOKUP(A48,[1]高二下!A$1:Q$618,12,0)</f>
        <v>#N/A</v>
      </c>
      <c r="AK48" t="e">
        <f>VLOOKUP(A48,[1]高二下!A$1:Q$618,13,0)</f>
        <v>#N/A</v>
      </c>
      <c r="AL48" t="e">
        <f>VLOOKUP(A48,[1]高二下!A$1:Q$618,14,0)</f>
        <v>#N/A</v>
      </c>
      <c r="AM48" t="e">
        <f>VLOOKUP(A48,[1]高二下!A$1:Q$618,15,0)</f>
        <v>#N/A</v>
      </c>
      <c r="AN48" t="e">
        <f>VLOOKUP(A48,[1]高二下!A$1:Q$618,16,0)</f>
        <v>#N/A</v>
      </c>
      <c r="AO48" t="e">
        <f>VLOOKUP(A48,[1]高二上!A$1:Q$571,5,0)</f>
        <v>#N/A</v>
      </c>
      <c r="AP48" t="e">
        <f>VLOOKUP(A48,[1]高二上!A$1:Q$571,6,0)</f>
        <v>#N/A</v>
      </c>
      <c r="AQ48" t="e">
        <f>VLOOKUP(A48,[1]高二上!A$1:Q$571,7,0)</f>
        <v>#N/A</v>
      </c>
      <c r="AR48" t="e">
        <f>VLOOKUP(A48,[1]高二上!A$1:Q$571,8,0)</f>
        <v>#N/A</v>
      </c>
      <c r="AS48" t="e">
        <f>VLOOKUP(A48,[1]高二上!A$1:Q$571,9,0)</f>
        <v>#N/A</v>
      </c>
      <c r="AT48" t="e">
        <f>VLOOKUP(A48,[1]高二上!A$1:Q$571,10,0)</f>
        <v>#N/A</v>
      </c>
      <c r="AU48" t="e">
        <f>VLOOKUP(A48,[1]高二上!A$1:Q$571,11,0)</f>
        <v>#N/A</v>
      </c>
      <c r="AV48" t="e">
        <f>VLOOKUP(A48,[1]高二上!A$1:Q$571,12,0)</f>
        <v>#N/A</v>
      </c>
      <c r="AW48" t="e">
        <f>VLOOKUP(A48,[1]高二上!A$1:Q$571,13,0)</f>
        <v>#N/A</v>
      </c>
      <c r="AX48" t="e">
        <f>VLOOKUP(A48,[1]高二上!A$1:Q$571,14,0)</f>
        <v>#N/A</v>
      </c>
      <c r="AY48" t="e">
        <f>VLOOKUP(A48,[1]高二上!A$1:Q$571,15,0)</f>
        <v>#N/A</v>
      </c>
      <c r="AZ48" t="e">
        <f>VLOOKUP(A48,[1]高二上!A$1:Q$571,16,0)</f>
        <v>#N/A</v>
      </c>
      <c r="BA48">
        <f>VLOOKUP(A48,[1]高一下!$A$1:$Q$584,5,0)</f>
        <v>94</v>
      </c>
      <c r="BB48" t="str">
        <f>VLOOKUP(A48,[1]高一下!$A$1:$Q$584,6,0)</f>
        <v>叶屏</v>
      </c>
      <c r="BC48">
        <f>VLOOKUP(A48,[1]高一下!$A$1:$Q$584,7,0)</f>
        <v>104</v>
      </c>
      <c r="BD48" t="str">
        <f>VLOOKUP(A48,[1]高一下!$A$1:$Q$584,8,0)</f>
        <v>余玉红</v>
      </c>
      <c r="BE48">
        <f>VLOOKUP(A48,[1]高一下!$A$1:$Q$584,9,0)</f>
        <v>69</v>
      </c>
      <c r="BF48" t="str">
        <f>VLOOKUP(A48,[1]高一下!$A$1:$Q$584,10,0)</f>
        <v>胡昌燕</v>
      </c>
      <c r="BG48">
        <f>VLOOKUP(A48,[1]高一下!$A$1:$Q$584,11,0)</f>
        <v>69</v>
      </c>
      <c r="BH48" t="str">
        <f>VLOOKUP(A48,[1]高一下!$A$1:$Q$584,12,0)</f>
        <v>杨吉华</v>
      </c>
      <c r="BI48">
        <f>VLOOKUP(A48,[1]高一下!$A$1:$Q$584,13,0)</f>
        <v>51</v>
      </c>
      <c r="BJ48" t="str">
        <f>VLOOKUP(A48,[1]高一下!$A$1:$Q$584,14,0)</f>
        <v>胡慧芳</v>
      </c>
      <c r="BK48">
        <f>VLOOKUP(A48,[1]高一下!$A$1:$Q$584,15,0)</f>
        <v>44</v>
      </c>
      <c r="BL48" t="str">
        <f>VLOOKUP(A48,[1]高一下!$A$1:$Q$584,16,0)</f>
        <v>金贵</v>
      </c>
      <c r="BM48">
        <f>VLOOKUP(A48,[1]高一上!A$1:W$612,5,0)</f>
        <v>64</v>
      </c>
      <c r="BN48" t="str">
        <f>VLOOKUP(A48,[1]高一上!A$1:W$612,6,0)</f>
        <v>叶屏</v>
      </c>
      <c r="BO48">
        <f>VLOOKUP(A48,[1]高一上!A$1:W$612,7,0)</f>
        <v>62</v>
      </c>
      <c r="BP48" t="str">
        <f>VLOOKUP(A48,[1]高一上!A$1:W$612,8,0)</f>
        <v>余玉红</v>
      </c>
      <c r="BQ48">
        <f>VLOOKUP(A48,[1]高一上!A$1:W$612,9,0)</f>
        <v>62.5</v>
      </c>
      <c r="BR48" t="str">
        <f>VLOOKUP(A48,[1]高一上!A$1:W$612,10,0)</f>
        <v>胡昌燕</v>
      </c>
      <c r="BS48">
        <f>VLOOKUP(A48,[1]高一上!A$1:W$612,17,0)</f>
        <v>60</v>
      </c>
      <c r="BT48" t="str">
        <f>VLOOKUP(A48,[1]高一上!A$1:W$612,18,0)</f>
        <v>杨吉华</v>
      </c>
      <c r="BU48">
        <f>VLOOKUP(A48,[1]高一上!A$1:W$612,19,0)</f>
        <v>39</v>
      </c>
      <c r="BV48" t="str">
        <f>VLOOKUP(A48,[1]高一上!A$1:W$612,20,0)</f>
        <v>胡慧芳</v>
      </c>
      <c r="BW48">
        <f>VLOOKUP(A48,[1]高一上!A$1:W$612,21,0)</f>
        <v>56</v>
      </c>
      <c r="BX48" t="str">
        <f>VLOOKUP(A48,[1]高一上!A$1:W$612,22,0)</f>
        <v>金贵</v>
      </c>
      <c r="BY48">
        <f>VLOOKUP(A48,[1]中考!A$1:N$590,5,0)</f>
        <v>89</v>
      </c>
      <c r="BZ48">
        <f>VLOOKUP(A48,[1]中考!A$1:N$590,6,0)</f>
        <v>77</v>
      </c>
      <c r="CA48">
        <f>VLOOKUP(A48,[1]中考!A$1:N$590,7,0)</f>
        <v>86</v>
      </c>
      <c r="CB48">
        <f>VLOOKUP(A48,[1]中考!A$1:N$590,11,0)</f>
        <v>30</v>
      </c>
      <c r="CC48">
        <f>VLOOKUP(A48,[1]中考!A$1:N$590,12,0)</f>
        <v>29</v>
      </c>
      <c r="CD48">
        <f>VLOOKUP(A48,[1]中考!A$1:N$590,13,0)</f>
        <v>31</v>
      </c>
    </row>
    <row r="49" spans="1:82" ht="15" customHeight="1" x14ac:dyDescent="0.2">
      <c r="A49" s="1" t="s">
        <v>93</v>
      </c>
      <c r="B49" s="2">
        <v>1</v>
      </c>
      <c r="C49" s="3" t="s">
        <v>94</v>
      </c>
      <c r="D49" s="8" t="s">
        <v>1246</v>
      </c>
      <c r="E49" s="1">
        <v>91</v>
      </c>
      <c r="F49" s="10" t="s">
        <v>1256</v>
      </c>
      <c r="G49" s="1">
        <v>57</v>
      </c>
      <c r="H49" s="10" t="s">
        <v>1257</v>
      </c>
      <c r="I49" s="1">
        <v>89</v>
      </c>
      <c r="J49" s="10" t="s">
        <v>1258</v>
      </c>
      <c r="K49" s="1">
        <v>60.5</v>
      </c>
      <c r="L49" s="10" t="s">
        <v>1259</v>
      </c>
      <c r="M49" s="1">
        <v>56</v>
      </c>
      <c r="N49" s="10" t="s">
        <v>1260</v>
      </c>
      <c r="O49" s="1">
        <v>51</v>
      </c>
      <c r="P49" s="10" t="s">
        <v>1261</v>
      </c>
      <c r="Q49">
        <f>VLOOKUP(A49,[1]高三上!A$3:Q$629,5,0)</f>
        <v>82</v>
      </c>
      <c r="R49" t="str">
        <f>VLOOKUP(A49,[1]高三上!A$3:Q$629,6,0)</f>
        <v>叶屏</v>
      </c>
      <c r="S49">
        <f>VLOOKUP(A49,[1]高三上!A$3:Q$629,7,0)</f>
        <v>59</v>
      </c>
      <c r="T49" t="str">
        <f>VLOOKUP(A49,[1]高三上!A$3:Q$629,8,0)</f>
        <v>余玉红</v>
      </c>
      <c r="U49">
        <f>VLOOKUP(A49,[1]高三上!A$3:Q$629,9,0)</f>
        <v>98</v>
      </c>
      <c r="V49" t="str">
        <f>VLOOKUP(A49,[1]高三上!A$3:Q$629,10,0)</f>
        <v>胡昌燕</v>
      </c>
      <c r="W49">
        <f>VLOOKUP(A49,[1]高三上!A$3:Q$629,11,0)</f>
        <v>59</v>
      </c>
      <c r="X49" t="str">
        <f>VLOOKUP(A49,[1]高三上!A$3:Q$629,12,0)</f>
        <v>卢银楷</v>
      </c>
      <c r="Y49">
        <f>VLOOKUP(A49,[1]高三上!A$3:Q$629,13,0)</f>
        <v>40</v>
      </c>
      <c r="Z49" t="str">
        <f>VLOOKUP(A49,[1]高三上!A$3:Q$629,14,0)</f>
        <v>胡慧芳</v>
      </c>
      <c r="AA49">
        <f>VLOOKUP(A49,[1]高三上!A$3:Q$629,15,0)</f>
        <v>44</v>
      </c>
      <c r="AB49" t="str">
        <f>VLOOKUP(A49,[1]高三上!A$3:Q$629,16,0)</f>
        <v>金贵</v>
      </c>
      <c r="AC49">
        <f>VLOOKUP(A49,[1]高二下!A$1:Q$618,5,0)</f>
        <v>92.5</v>
      </c>
      <c r="AD49" t="str">
        <f>VLOOKUP(A49,[1]高二下!A$1:Q$618,6,0)</f>
        <v>叶屏</v>
      </c>
      <c r="AE49">
        <f>VLOOKUP(A49,[1]高二下!A$1:Q$618,7,0)</f>
        <v>52.5</v>
      </c>
      <c r="AF49" t="str">
        <f>VLOOKUP(A49,[1]高二下!A$1:Q$618,8,0)</f>
        <v>余玉红</v>
      </c>
      <c r="AG49">
        <f>VLOOKUP(A49,[1]高二下!A$1:Q$618,9,0)</f>
        <v>100.5</v>
      </c>
      <c r="AH49" t="str">
        <f>VLOOKUP(A49,[1]高二下!A$1:Q$618,10,0)</f>
        <v>胡昌燕</v>
      </c>
      <c r="AI49">
        <f>VLOOKUP(A49,[1]高二下!A$1:Q$618,11,0)</f>
        <v>44</v>
      </c>
      <c r="AJ49" t="str">
        <f>VLOOKUP(A49,[1]高二下!A$1:Q$618,12,0)</f>
        <v>卢银楷</v>
      </c>
      <c r="AK49">
        <f>VLOOKUP(A49,[1]高二下!A$1:Q$618,13,0)</f>
        <v>32</v>
      </c>
      <c r="AL49" t="str">
        <f>VLOOKUP(A49,[1]高二下!A$1:Q$618,14,0)</f>
        <v>胡慧芳</v>
      </c>
      <c r="AM49">
        <f>VLOOKUP(A49,[1]高二下!A$1:Q$618,15,0)</f>
        <v>51</v>
      </c>
      <c r="AN49" t="str">
        <f>VLOOKUP(A49,[1]高二下!A$1:Q$618,16,0)</f>
        <v>金贵</v>
      </c>
      <c r="AO49">
        <f>VLOOKUP(A49,[1]高二上!A$1:Q$571,5,0)</f>
        <v>95</v>
      </c>
      <c r="AP49" t="str">
        <f>VLOOKUP(A49,[1]高二上!A$1:Q$571,6,0)</f>
        <v>叶屏</v>
      </c>
      <c r="AQ49">
        <f>VLOOKUP(A49,[1]高二上!A$1:Q$571,7,0)</f>
        <v>70</v>
      </c>
      <c r="AR49" t="str">
        <f>VLOOKUP(A49,[1]高二上!A$1:Q$571,8,0)</f>
        <v>余玉红</v>
      </c>
      <c r="AS49">
        <f>VLOOKUP(A49,[1]高二上!A$1:Q$571,9,0)</f>
        <v>90.5</v>
      </c>
      <c r="AT49" t="str">
        <f>VLOOKUP(A49,[1]高二上!A$1:Q$571,10,0)</f>
        <v>胡昌燕</v>
      </c>
      <c r="AU49">
        <f>VLOOKUP(A49,[1]高二上!A$1:Q$571,11,0)</f>
        <v>46</v>
      </c>
      <c r="AV49" t="str">
        <f>VLOOKUP(A49,[1]高二上!A$1:Q$571,12,0)</f>
        <v>卢银楷</v>
      </c>
      <c r="AW49">
        <f>VLOOKUP(A49,[1]高二上!A$1:Q$571,13,0)</f>
        <v>67</v>
      </c>
      <c r="AX49" t="str">
        <f>VLOOKUP(A49,[1]高二上!A$1:Q$571,14,0)</f>
        <v>胡慧芳</v>
      </c>
      <c r="AY49">
        <f>VLOOKUP(A49,[1]高二上!A$1:Q$571,15,0)</f>
        <v>52</v>
      </c>
      <c r="AZ49" t="str">
        <f>VLOOKUP(A49,[1]高二上!A$1:Q$571,16,0)</f>
        <v>金贵</v>
      </c>
      <c r="BA49">
        <f>VLOOKUP(A49,[1]高一下!$A$1:$Q$584,5,0)</f>
        <v>82</v>
      </c>
      <c r="BB49" t="str">
        <f>VLOOKUP(A49,[1]高一下!$A$1:$Q$584,6,0)</f>
        <v>叶屏</v>
      </c>
      <c r="BC49">
        <f>VLOOKUP(A49,[1]高一下!$A$1:$Q$584,7,0)</f>
        <v>83</v>
      </c>
      <c r="BD49" t="str">
        <f>VLOOKUP(A49,[1]高一下!$A$1:$Q$584,8,0)</f>
        <v>余玉红</v>
      </c>
      <c r="BE49">
        <f>VLOOKUP(A49,[1]高一下!$A$1:$Q$584,9,0)</f>
        <v>87</v>
      </c>
      <c r="BF49" t="str">
        <f>VLOOKUP(A49,[1]高一下!$A$1:$Q$584,10,0)</f>
        <v>胡昌燕</v>
      </c>
      <c r="BG49">
        <f>VLOOKUP(A49,[1]高一下!$A$1:$Q$584,11,0)</f>
        <v>47</v>
      </c>
      <c r="BH49" t="str">
        <f>VLOOKUP(A49,[1]高一下!$A$1:$Q$584,12,0)</f>
        <v>杨吉华</v>
      </c>
      <c r="BI49">
        <f>VLOOKUP(A49,[1]高一下!$A$1:$Q$584,13,0)</f>
        <v>49</v>
      </c>
      <c r="BJ49" t="str">
        <f>VLOOKUP(A49,[1]高一下!$A$1:$Q$584,14,0)</f>
        <v>胡慧芳</v>
      </c>
      <c r="BK49">
        <f>VLOOKUP(A49,[1]高一下!$A$1:$Q$584,15,0)</f>
        <v>41</v>
      </c>
      <c r="BL49" t="str">
        <f>VLOOKUP(A49,[1]高一下!$A$1:$Q$584,16,0)</f>
        <v>金贵</v>
      </c>
      <c r="BM49">
        <f>VLOOKUP(A49,[1]高一上!A$1:W$612,5,0)</f>
        <v>74</v>
      </c>
      <c r="BN49" t="str">
        <f>VLOOKUP(A49,[1]高一上!A$1:W$612,6,0)</f>
        <v>叶屏</v>
      </c>
      <c r="BO49">
        <f>VLOOKUP(A49,[1]高一上!A$1:W$612,7,0)</f>
        <v>63</v>
      </c>
      <c r="BP49" t="str">
        <f>VLOOKUP(A49,[1]高一上!A$1:W$612,8,0)</f>
        <v>余玉红</v>
      </c>
      <c r="BQ49">
        <f>VLOOKUP(A49,[1]高一上!A$1:W$612,9,0)</f>
        <v>91.5</v>
      </c>
      <c r="BR49" t="str">
        <f>VLOOKUP(A49,[1]高一上!A$1:W$612,10,0)</f>
        <v>胡昌燕</v>
      </c>
      <c r="BS49">
        <f>VLOOKUP(A49,[1]高一上!A$1:W$612,17,0)</f>
        <v>52</v>
      </c>
      <c r="BT49" t="str">
        <f>VLOOKUP(A49,[1]高一上!A$1:W$612,18,0)</f>
        <v>杨吉华</v>
      </c>
      <c r="BU49">
        <f>VLOOKUP(A49,[1]高一上!A$1:W$612,19,0)</f>
        <v>36</v>
      </c>
      <c r="BV49" t="str">
        <f>VLOOKUP(A49,[1]高一上!A$1:W$612,20,0)</f>
        <v>胡慧芳</v>
      </c>
      <c r="BW49">
        <f>VLOOKUP(A49,[1]高一上!A$1:W$612,21,0)</f>
        <v>47</v>
      </c>
      <c r="BX49" t="str">
        <f>VLOOKUP(A49,[1]高一上!A$1:W$612,22,0)</f>
        <v>金贵</v>
      </c>
      <c r="BY49">
        <f>VLOOKUP(A49,[1]中考!A$1:N$590,5,0)</f>
        <v>96</v>
      </c>
      <c r="BZ49">
        <f>VLOOKUP(A49,[1]中考!A$1:N$590,6,0)</f>
        <v>74</v>
      </c>
      <c r="CA49">
        <f>VLOOKUP(A49,[1]中考!A$1:N$590,7,0)</f>
        <v>105</v>
      </c>
      <c r="CB49">
        <f>VLOOKUP(A49,[1]中考!A$1:N$590,11,0)</f>
        <v>19</v>
      </c>
      <c r="CC49">
        <f>VLOOKUP(A49,[1]中考!A$1:N$590,12,0)</f>
        <v>32</v>
      </c>
      <c r="CD49">
        <f>VLOOKUP(A49,[1]中考!A$1:N$590,13,0)</f>
        <v>24</v>
      </c>
    </row>
    <row r="50" spans="1:82" ht="15" customHeight="1" x14ac:dyDescent="0.2">
      <c r="A50" s="1" t="s">
        <v>95</v>
      </c>
      <c r="B50" s="2">
        <v>1</v>
      </c>
      <c r="C50" s="3" t="s">
        <v>96</v>
      </c>
      <c r="D50" s="8" t="s">
        <v>1246</v>
      </c>
      <c r="E50" s="1">
        <v>90</v>
      </c>
      <c r="F50" s="10" t="s">
        <v>1256</v>
      </c>
      <c r="G50" s="1">
        <v>59</v>
      </c>
      <c r="H50" s="10" t="s">
        <v>1257</v>
      </c>
      <c r="I50" s="1">
        <v>68</v>
      </c>
      <c r="J50" s="10" t="s">
        <v>1258</v>
      </c>
      <c r="K50" s="1">
        <v>59.5</v>
      </c>
      <c r="L50" s="10" t="s">
        <v>1259</v>
      </c>
      <c r="M50" s="1">
        <v>65.5</v>
      </c>
      <c r="N50" s="10" t="s">
        <v>1260</v>
      </c>
      <c r="O50" s="1">
        <v>60</v>
      </c>
      <c r="P50" s="10" t="s">
        <v>1261</v>
      </c>
      <c r="Q50">
        <f>VLOOKUP(A50,[1]高三上!A$3:Q$629,5,0)</f>
        <v>87</v>
      </c>
      <c r="R50" t="str">
        <f>VLOOKUP(A50,[1]高三上!A$3:Q$629,6,0)</f>
        <v>叶屏</v>
      </c>
      <c r="S50">
        <f>VLOOKUP(A50,[1]高三上!A$3:Q$629,7,0)</f>
        <v>62</v>
      </c>
      <c r="T50" t="str">
        <f>VLOOKUP(A50,[1]高三上!A$3:Q$629,8,0)</f>
        <v>余玉红</v>
      </c>
      <c r="U50">
        <f>VLOOKUP(A50,[1]高三上!A$3:Q$629,9,0)</f>
        <v>74</v>
      </c>
      <c r="V50" t="str">
        <f>VLOOKUP(A50,[1]高三上!A$3:Q$629,10,0)</f>
        <v>胡昌燕</v>
      </c>
      <c r="W50">
        <f>VLOOKUP(A50,[1]高三上!A$3:Q$629,11,0)</f>
        <v>56</v>
      </c>
      <c r="X50" t="str">
        <f>VLOOKUP(A50,[1]高三上!A$3:Q$629,12,0)</f>
        <v>卢银楷</v>
      </c>
      <c r="Y50">
        <f>VLOOKUP(A50,[1]高三上!A$3:Q$629,13,0)</f>
        <v>51</v>
      </c>
      <c r="Z50" t="str">
        <f>VLOOKUP(A50,[1]高三上!A$3:Q$629,14,0)</f>
        <v>胡慧芳</v>
      </c>
      <c r="AA50">
        <f>VLOOKUP(A50,[1]高三上!A$3:Q$629,15,0)</f>
        <v>54</v>
      </c>
      <c r="AB50" t="str">
        <f>VLOOKUP(A50,[1]高三上!A$3:Q$629,16,0)</f>
        <v>金贵</v>
      </c>
      <c r="AC50">
        <f>VLOOKUP(A50,[1]高二下!A$1:Q$618,5,0)</f>
        <v>78</v>
      </c>
      <c r="AD50" t="str">
        <f>VLOOKUP(A50,[1]高二下!A$1:Q$618,6,0)</f>
        <v>叶屏</v>
      </c>
      <c r="AE50">
        <f>VLOOKUP(A50,[1]高二下!A$1:Q$618,7,0)</f>
        <v>42.5</v>
      </c>
      <c r="AF50" t="str">
        <f>VLOOKUP(A50,[1]高二下!A$1:Q$618,8,0)</f>
        <v>余玉红</v>
      </c>
      <c r="AG50">
        <f>VLOOKUP(A50,[1]高二下!A$1:Q$618,9,0)</f>
        <v>83.5</v>
      </c>
      <c r="AH50" t="str">
        <f>VLOOKUP(A50,[1]高二下!A$1:Q$618,10,0)</f>
        <v>胡昌燕</v>
      </c>
      <c r="AI50">
        <f>VLOOKUP(A50,[1]高二下!A$1:Q$618,11,0)</f>
        <v>60.5</v>
      </c>
      <c r="AJ50" t="str">
        <f>VLOOKUP(A50,[1]高二下!A$1:Q$618,12,0)</f>
        <v>卢银楷</v>
      </c>
      <c r="AK50">
        <f>VLOOKUP(A50,[1]高二下!A$1:Q$618,13,0)</f>
        <v>59</v>
      </c>
      <c r="AL50" t="str">
        <f>VLOOKUP(A50,[1]高二下!A$1:Q$618,14,0)</f>
        <v>胡慧芳</v>
      </c>
      <c r="AM50">
        <f>VLOOKUP(A50,[1]高二下!A$1:Q$618,15,0)</f>
        <v>38.5</v>
      </c>
      <c r="AN50" t="str">
        <f>VLOOKUP(A50,[1]高二下!A$1:Q$618,16,0)</f>
        <v>金贵</v>
      </c>
      <c r="AO50">
        <f>VLOOKUP(A50,[1]高二上!A$1:Q$571,5,0)</f>
        <v>99</v>
      </c>
      <c r="AP50" t="str">
        <f>VLOOKUP(A50,[1]高二上!A$1:Q$571,6,0)</f>
        <v>叶屏</v>
      </c>
      <c r="AQ50">
        <f>VLOOKUP(A50,[1]高二上!A$1:Q$571,7,0)</f>
        <v>43</v>
      </c>
      <c r="AR50" t="str">
        <f>VLOOKUP(A50,[1]高二上!A$1:Q$571,8,0)</f>
        <v>余玉红</v>
      </c>
      <c r="AS50">
        <f>VLOOKUP(A50,[1]高二上!A$1:Q$571,9,0)</f>
        <v>85</v>
      </c>
      <c r="AT50" t="str">
        <f>VLOOKUP(A50,[1]高二上!A$1:Q$571,10,0)</f>
        <v>胡昌燕</v>
      </c>
      <c r="AU50">
        <f>VLOOKUP(A50,[1]高二上!A$1:Q$571,11,0)</f>
        <v>48</v>
      </c>
      <c r="AV50" t="str">
        <f>VLOOKUP(A50,[1]高二上!A$1:Q$571,12,0)</f>
        <v>卢银楷</v>
      </c>
      <c r="AW50">
        <f>VLOOKUP(A50,[1]高二上!A$1:Q$571,13,0)</f>
        <v>69</v>
      </c>
      <c r="AX50" t="str">
        <f>VLOOKUP(A50,[1]高二上!A$1:Q$571,14,0)</f>
        <v>胡慧芳</v>
      </c>
      <c r="AY50">
        <f>VLOOKUP(A50,[1]高二上!A$1:Q$571,15,0)</f>
        <v>56</v>
      </c>
      <c r="AZ50" t="str">
        <f>VLOOKUP(A50,[1]高二上!A$1:Q$571,16,0)</f>
        <v>金贵</v>
      </c>
      <c r="BA50">
        <f>VLOOKUP(A50,[1]高一下!$A$1:$Q$584,5,0)</f>
        <v>89</v>
      </c>
      <c r="BB50" t="str">
        <f>VLOOKUP(A50,[1]高一下!$A$1:$Q$584,6,0)</f>
        <v>叶屏</v>
      </c>
      <c r="BC50">
        <f>VLOOKUP(A50,[1]高一下!$A$1:$Q$584,7,0)</f>
        <v>54</v>
      </c>
      <c r="BD50" t="str">
        <f>VLOOKUP(A50,[1]高一下!$A$1:$Q$584,8,0)</f>
        <v>李希</v>
      </c>
      <c r="BE50">
        <f>VLOOKUP(A50,[1]高一下!$A$1:$Q$584,9,0)</f>
        <v>66</v>
      </c>
      <c r="BF50" t="str">
        <f>VLOOKUP(A50,[1]高一下!$A$1:$Q$584,10,0)</f>
        <v>达娃央初</v>
      </c>
      <c r="BG50">
        <f>VLOOKUP(A50,[1]高一下!$A$1:$Q$584,11,0)</f>
        <v>67</v>
      </c>
      <c r="BH50" t="str">
        <f>VLOOKUP(A50,[1]高一下!$A$1:$Q$584,12,0)</f>
        <v>马巫各</v>
      </c>
      <c r="BI50">
        <f>VLOOKUP(A50,[1]高一下!$A$1:$Q$584,13,0)</f>
        <v>38</v>
      </c>
      <c r="BJ50" t="str">
        <f>VLOOKUP(A50,[1]高一下!$A$1:$Q$584,14,0)</f>
        <v>赵香才</v>
      </c>
      <c r="BK50">
        <f>VLOOKUP(A50,[1]高一下!$A$1:$Q$584,15,0)</f>
        <v>39</v>
      </c>
      <c r="BL50" t="str">
        <f>VLOOKUP(A50,[1]高一下!$A$1:$Q$584,16,0)</f>
        <v>金贵</v>
      </c>
      <c r="BM50">
        <f>VLOOKUP(A50,[1]高一上!A$1:W$612,5,0)</f>
        <v>78</v>
      </c>
      <c r="BN50" t="str">
        <f>VLOOKUP(A50,[1]高一上!A$1:W$612,6,0)</f>
        <v>何苗</v>
      </c>
      <c r="BO50">
        <f>VLOOKUP(A50,[1]高一上!A$1:W$612,7,0)</f>
        <v>30</v>
      </c>
      <c r="BP50" t="str">
        <f>VLOOKUP(A50,[1]高一上!A$1:W$612,8,0)</f>
        <v>李希</v>
      </c>
      <c r="BQ50">
        <f>VLOOKUP(A50,[1]高一上!A$1:W$612,9,0)</f>
        <v>62</v>
      </c>
      <c r="BR50" t="str">
        <f>VLOOKUP(A50,[1]高一上!A$1:W$612,10,0)</f>
        <v>达娃央初</v>
      </c>
      <c r="BS50">
        <f>VLOOKUP(A50,[1]高一上!A$1:W$612,17,0)</f>
        <v>47</v>
      </c>
      <c r="BT50" t="str">
        <f>VLOOKUP(A50,[1]高一上!A$1:W$612,18,0)</f>
        <v>马巫各</v>
      </c>
      <c r="BU50">
        <f>VLOOKUP(A50,[1]高一上!A$1:W$612,19,0)</f>
        <v>33</v>
      </c>
      <c r="BV50" t="str">
        <f>VLOOKUP(A50,[1]高一上!A$1:W$612,20,0)</f>
        <v>赵香才</v>
      </c>
      <c r="BW50">
        <f>VLOOKUP(A50,[1]高一上!A$1:W$612,21,0)</f>
        <v>35</v>
      </c>
      <c r="BX50" t="str">
        <f>VLOOKUP(A50,[1]高一上!A$1:W$612,22,0)</f>
        <v>金贵</v>
      </c>
      <c r="BY50">
        <f>VLOOKUP(A50,[1]中考!A$1:N$590,5,0)</f>
        <v>97</v>
      </c>
      <c r="BZ50">
        <f>VLOOKUP(A50,[1]中考!A$1:N$590,6,0)</f>
        <v>47</v>
      </c>
      <c r="CA50">
        <f>VLOOKUP(A50,[1]中考!A$1:N$590,7,0)</f>
        <v>81</v>
      </c>
      <c r="CB50">
        <f>VLOOKUP(A50,[1]中考!A$1:N$590,11,0)</f>
        <v>21</v>
      </c>
      <c r="CC50">
        <f>VLOOKUP(A50,[1]中考!A$1:N$590,12,0)</f>
        <v>35</v>
      </c>
      <c r="CD50">
        <f>VLOOKUP(A50,[1]中考!A$1:N$590,13,0)</f>
        <v>38</v>
      </c>
    </row>
    <row r="51" spans="1:82" ht="15" customHeight="1" x14ac:dyDescent="0.2">
      <c r="A51" s="1" t="s">
        <v>97</v>
      </c>
      <c r="B51" s="2">
        <v>1</v>
      </c>
      <c r="C51" s="3" t="s">
        <v>98</v>
      </c>
      <c r="D51" s="8" t="s">
        <v>1246</v>
      </c>
      <c r="E51" s="1">
        <v>93</v>
      </c>
      <c r="F51" s="10" t="s">
        <v>1256</v>
      </c>
      <c r="G51" s="1">
        <v>60</v>
      </c>
      <c r="H51" s="10" t="s">
        <v>1257</v>
      </c>
      <c r="I51" s="1">
        <v>72</v>
      </c>
      <c r="J51" s="10" t="s">
        <v>1258</v>
      </c>
      <c r="K51" s="1">
        <v>69</v>
      </c>
      <c r="L51" s="10" t="s">
        <v>1259</v>
      </c>
      <c r="M51" s="1">
        <v>52.5</v>
      </c>
      <c r="N51" s="10" t="s">
        <v>1260</v>
      </c>
      <c r="O51" s="1">
        <v>55</v>
      </c>
      <c r="P51" s="10" t="s">
        <v>1261</v>
      </c>
      <c r="Q51">
        <f>VLOOKUP(A51,[1]高三上!A$3:Q$629,5,0)</f>
        <v>90</v>
      </c>
      <c r="R51" t="str">
        <f>VLOOKUP(A51,[1]高三上!A$3:Q$629,6,0)</f>
        <v>叶屏</v>
      </c>
      <c r="S51">
        <f>VLOOKUP(A51,[1]高三上!A$3:Q$629,7,0)</f>
        <v>71</v>
      </c>
      <c r="T51" t="str">
        <f>VLOOKUP(A51,[1]高三上!A$3:Q$629,8,0)</f>
        <v>余玉红</v>
      </c>
      <c r="U51">
        <f>VLOOKUP(A51,[1]高三上!A$3:Q$629,9,0)</f>
        <v>85</v>
      </c>
      <c r="V51" t="str">
        <f>VLOOKUP(A51,[1]高三上!A$3:Q$629,10,0)</f>
        <v>胡昌燕</v>
      </c>
      <c r="W51">
        <f>VLOOKUP(A51,[1]高三上!A$3:Q$629,11,0)</f>
        <v>56</v>
      </c>
      <c r="X51" t="str">
        <f>VLOOKUP(A51,[1]高三上!A$3:Q$629,12,0)</f>
        <v>卢银楷</v>
      </c>
      <c r="Y51">
        <f>VLOOKUP(A51,[1]高三上!A$3:Q$629,13,0)</f>
        <v>57</v>
      </c>
      <c r="Z51" t="str">
        <f>VLOOKUP(A51,[1]高三上!A$3:Q$629,14,0)</f>
        <v>胡慧芳</v>
      </c>
      <c r="AA51">
        <f>VLOOKUP(A51,[1]高三上!A$3:Q$629,15,0)</f>
        <v>42</v>
      </c>
      <c r="AB51" t="str">
        <f>VLOOKUP(A51,[1]高三上!A$3:Q$629,16,0)</f>
        <v>金贵</v>
      </c>
      <c r="AC51">
        <f>VLOOKUP(A51,[1]高二下!A$1:Q$618,5,0)</f>
        <v>92</v>
      </c>
      <c r="AD51" t="str">
        <f>VLOOKUP(A51,[1]高二下!A$1:Q$618,6,0)</f>
        <v>叶屏</v>
      </c>
      <c r="AE51">
        <f>VLOOKUP(A51,[1]高二下!A$1:Q$618,7,0)</f>
        <v>67</v>
      </c>
      <c r="AF51" t="str">
        <f>VLOOKUP(A51,[1]高二下!A$1:Q$618,8,0)</f>
        <v>余玉红</v>
      </c>
      <c r="AG51">
        <f>VLOOKUP(A51,[1]高二下!A$1:Q$618,9,0)</f>
        <v>80.5</v>
      </c>
      <c r="AH51" t="str">
        <f>VLOOKUP(A51,[1]高二下!A$1:Q$618,10,0)</f>
        <v>胡昌燕</v>
      </c>
      <c r="AI51">
        <f>VLOOKUP(A51,[1]高二下!A$1:Q$618,11,0)</f>
        <v>56</v>
      </c>
      <c r="AJ51" t="str">
        <f>VLOOKUP(A51,[1]高二下!A$1:Q$618,12,0)</f>
        <v>卢银楷</v>
      </c>
      <c r="AK51">
        <f>VLOOKUP(A51,[1]高二下!A$1:Q$618,13,0)</f>
        <v>47.5</v>
      </c>
      <c r="AL51" t="str">
        <f>VLOOKUP(A51,[1]高二下!A$1:Q$618,14,0)</f>
        <v>胡慧芳</v>
      </c>
      <c r="AM51">
        <f>VLOOKUP(A51,[1]高二下!A$1:Q$618,15,0)</f>
        <v>56</v>
      </c>
      <c r="AN51" t="str">
        <f>VLOOKUP(A51,[1]高二下!A$1:Q$618,16,0)</f>
        <v>金贵</v>
      </c>
      <c r="AO51">
        <f>VLOOKUP(A51,[1]高二上!A$1:Q$571,5,0)</f>
        <v>84</v>
      </c>
      <c r="AP51" t="str">
        <f>VLOOKUP(A51,[1]高二上!A$1:Q$571,6,0)</f>
        <v>叶屏</v>
      </c>
      <c r="AQ51">
        <f>VLOOKUP(A51,[1]高二上!A$1:Q$571,7,0)</f>
        <v>81</v>
      </c>
      <c r="AR51" t="str">
        <f>VLOOKUP(A51,[1]高二上!A$1:Q$571,8,0)</f>
        <v>余玉红</v>
      </c>
      <c r="AS51">
        <f>VLOOKUP(A51,[1]高二上!A$1:Q$571,9,0)</f>
        <v>79.5</v>
      </c>
      <c r="AT51" t="str">
        <f>VLOOKUP(A51,[1]高二上!A$1:Q$571,10,0)</f>
        <v>胡昌燕</v>
      </c>
      <c r="AU51">
        <f>VLOOKUP(A51,[1]高二上!A$1:Q$571,11,0)</f>
        <v>57</v>
      </c>
      <c r="AV51" t="str">
        <f>VLOOKUP(A51,[1]高二上!A$1:Q$571,12,0)</f>
        <v>卢银楷</v>
      </c>
      <c r="AW51">
        <f>VLOOKUP(A51,[1]高二上!A$1:Q$571,13,0)</f>
        <v>71</v>
      </c>
      <c r="AX51" t="str">
        <f>VLOOKUP(A51,[1]高二上!A$1:Q$571,14,0)</f>
        <v>胡慧芳</v>
      </c>
      <c r="AY51">
        <f>VLOOKUP(A51,[1]高二上!A$1:Q$571,15,0)</f>
        <v>61</v>
      </c>
      <c r="AZ51" t="str">
        <f>VLOOKUP(A51,[1]高二上!A$1:Q$571,16,0)</f>
        <v>金贵</v>
      </c>
      <c r="BA51">
        <f>VLOOKUP(A51,[1]高一下!$A$1:$Q$584,5,0)</f>
        <v>86</v>
      </c>
      <c r="BB51" t="str">
        <f>VLOOKUP(A51,[1]高一下!$A$1:$Q$584,6,0)</f>
        <v>叶屏</v>
      </c>
      <c r="BC51">
        <f>VLOOKUP(A51,[1]高一下!$A$1:$Q$584,7,0)</f>
        <v>84</v>
      </c>
      <c r="BD51" t="str">
        <f>VLOOKUP(A51,[1]高一下!$A$1:$Q$584,8,0)</f>
        <v>余玉红</v>
      </c>
      <c r="BE51">
        <f>VLOOKUP(A51,[1]高一下!$A$1:$Q$584,9,0)</f>
        <v>70.5</v>
      </c>
      <c r="BF51" t="str">
        <f>VLOOKUP(A51,[1]高一下!$A$1:$Q$584,10,0)</f>
        <v>胡昌燕</v>
      </c>
      <c r="BG51">
        <f>VLOOKUP(A51,[1]高一下!$A$1:$Q$584,11,0)</f>
        <v>63</v>
      </c>
      <c r="BH51" t="str">
        <f>VLOOKUP(A51,[1]高一下!$A$1:$Q$584,12,0)</f>
        <v>杨吉华</v>
      </c>
      <c r="BI51">
        <f>VLOOKUP(A51,[1]高一下!$A$1:$Q$584,13,0)</f>
        <v>53</v>
      </c>
      <c r="BJ51" t="str">
        <f>VLOOKUP(A51,[1]高一下!$A$1:$Q$584,14,0)</f>
        <v>胡慧芳</v>
      </c>
      <c r="BK51">
        <f>VLOOKUP(A51,[1]高一下!$A$1:$Q$584,15,0)</f>
        <v>53</v>
      </c>
      <c r="BL51" t="str">
        <f>VLOOKUP(A51,[1]高一下!$A$1:$Q$584,16,0)</f>
        <v>金贵</v>
      </c>
      <c r="BM51">
        <f>VLOOKUP(A51,[1]高一上!A$1:W$612,5,0)</f>
        <v>66</v>
      </c>
      <c r="BN51" t="str">
        <f>VLOOKUP(A51,[1]高一上!A$1:W$612,6,0)</f>
        <v>何苗</v>
      </c>
      <c r="BO51">
        <f>VLOOKUP(A51,[1]高一上!A$1:W$612,7,0)</f>
        <v>58</v>
      </c>
      <c r="BP51" t="str">
        <f>VLOOKUP(A51,[1]高一上!A$1:W$612,8,0)</f>
        <v>胡付松</v>
      </c>
      <c r="BQ51">
        <f>VLOOKUP(A51,[1]高一上!A$1:W$612,9,0)</f>
        <v>57</v>
      </c>
      <c r="BR51" t="str">
        <f>VLOOKUP(A51,[1]高一上!A$1:W$612,10,0)</f>
        <v>聂艳梅</v>
      </c>
      <c r="BS51">
        <f>VLOOKUP(A51,[1]高一上!A$1:W$612,17,0)</f>
        <v>30</v>
      </c>
      <c r="BT51" t="str">
        <f>VLOOKUP(A51,[1]高一上!A$1:W$612,18,0)</f>
        <v>卢银楷</v>
      </c>
      <c r="BU51">
        <f>VLOOKUP(A51,[1]高一上!A$1:W$612,19,0)</f>
        <v>41</v>
      </c>
      <c r="BV51" t="str">
        <f>VLOOKUP(A51,[1]高一上!A$1:W$612,20,0)</f>
        <v>赵香才</v>
      </c>
      <c r="BW51">
        <f>VLOOKUP(A51,[1]高一上!A$1:W$612,21,0)</f>
        <v>26</v>
      </c>
      <c r="BX51" t="str">
        <f>VLOOKUP(A51,[1]高一上!A$1:W$612,22,0)</f>
        <v>骆泽群</v>
      </c>
      <c r="BY51">
        <f>VLOOKUP(A51,[1]中考!A$1:N$590,5,0)</f>
        <v>65</v>
      </c>
      <c r="BZ51">
        <f>VLOOKUP(A51,[1]中考!A$1:N$590,6,0)</f>
        <v>70</v>
      </c>
      <c r="CA51">
        <f>VLOOKUP(A51,[1]中考!A$1:N$590,7,0)</f>
        <v>80</v>
      </c>
      <c r="CB51">
        <f>VLOOKUP(A51,[1]中考!A$1:N$590,11,0)</f>
        <v>38</v>
      </c>
      <c r="CC51">
        <f>VLOOKUP(A51,[1]中考!A$1:N$590,12,0)</f>
        <v>18</v>
      </c>
      <c r="CD51">
        <f>VLOOKUP(A51,[1]中考!A$1:N$590,13,0)</f>
        <v>36</v>
      </c>
    </row>
    <row r="52" spans="1:82" ht="15" customHeight="1" x14ac:dyDescent="0.2">
      <c r="A52" s="1" t="s">
        <v>99</v>
      </c>
      <c r="B52" s="2">
        <v>1</v>
      </c>
      <c r="C52" s="3" t="s">
        <v>100</v>
      </c>
      <c r="D52" s="8" t="s">
        <v>1246</v>
      </c>
      <c r="E52" s="1">
        <v>106</v>
      </c>
      <c r="F52" s="10" t="s">
        <v>1256</v>
      </c>
      <c r="G52" s="1">
        <v>59</v>
      </c>
      <c r="H52" s="10" t="s">
        <v>1257</v>
      </c>
      <c r="I52" s="1">
        <v>62</v>
      </c>
      <c r="J52" s="10" t="s">
        <v>1258</v>
      </c>
      <c r="K52" s="1">
        <v>57</v>
      </c>
      <c r="L52" s="10" t="s">
        <v>1259</v>
      </c>
      <c r="M52" s="1">
        <v>67.5</v>
      </c>
      <c r="N52" s="10" t="s">
        <v>1260</v>
      </c>
      <c r="O52" s="1">
        <v>45</v>
      </c>
      <c r="P52" s="10" t="s">
        <v>1261</v>
      </c>
      <c r="Q52">
        <f>VLOOKUP(A52,[1]高三上!A$3:Q$629,5,0)</f>
        <v>103</v>
      </c>
      <c r="R52" t="str">
        <f>VLOOKUP(A52,[1]高三上!A$3:Q$629,6,0)</f>
        <v>叶屏</v>
      </c>
      <c r="S52">
        <f>VLOOKUP(A52,[1]高三上!A$3:Q$629,7,0)</f>
        <v>44</v>
      </c>
      <c r="T52" t="str">
        <f>VLOOKUP(A52,[1]高三上!A$3:Q$629,8,0)</f>
        <v>余玉红</v>
      </c>
      <c r="U52">
        <f>VLOOKUP(A52,[1]高三上!A$3:Q$629,9,0)</f>
        <v>71</v>
      </c>
      <c r="V52" t="str">
        <f>VLOOKUP(A52,[1]高三上!A$3:Q$629,10,0)</f>
        <v>胡昌燕</v>
      </c>
      <c r="W52">
        <f>VLOOKUP(A52,[1]高三上!A$3:Q$629,11,0)</f>
        <v>48</v>
      </c>
      <c r="X52" t="str">
        <f>VLOOKUP(A52,[1]高三上!A$3:Q$629,12,0)</f>
        <v>卢银楷</v>
      </c>
      <c r="Y52">
        <f>VLOOKUP(A52,[1]高三上!A$3:Q$629,13,0)</f>
        <v>68</v>
      </c>
      <c r="Z52" t="str">
        <f>VLOOKUP(A52,[1]高三上!A$3:Q$629,14,0)</f>
        <v>胡慧芳</v>
      </c>
      <c r="AA52">
        <f>VLOOKUP(A52,[1]高三上!A$3:Q$629,15,0)</f>
        <v>40</v>
      </c>
      <c r="AB52" t="str">
        <f>VLOOKUP(A52,[1]高三上!A$3:Q$629,16,0)</f>
        <v>金贵</v>
      </c>
      <c r="AC52" t="e">
        <f>VLOOKUP(A52,[1]高二下!A$1:Q$618,5,0)</f>
        <v>#N/A</v>
      </c>
      <c r="AD52" t="e">
        <f>VLOOKUP(A52,[1]高二下!A$1:Q$618,6,0)</f>
        <v>#N/A</v>
      </c>
      <c r="AE52" t="e">
        <f>VLOOKUP(A52,[1]高二下!A$1:Q$618,7,0)</f>
        <v>#N/A</v>
      </c>
      <c r="AF52" t="e">
        <f>VLOOKUP(A52,[1]高二下!A$1:Q$618,8,0)</f>
        <v>#N/A</v>
      </c>
      <c r="AG52" t="e">
        <f>VLOOKUP(A52,[1]高二下!A$1:Q$618,9,0)</f>
        <v>#N/A</v>
      </c>
      <c r="AH52" t="e">
        <f>VLOOKUP(A52,[1]高二下!A$1:Q$618,10,0)</f>
        <v>#N/A</v>
      </c>
      <c r="AI52" t="e">
        <f>VLOOKUP(A52,[1]高二下!A$1:Q$618,11,0)</f>
        <v>#N/A</v>
      </c>
      <c r="AJ52" t="e">
        <f>VLOOKUP(A52,[1]高二下!A$1:Q$618,12,0)</f>
        <v>#N/A</v>
      </c>
      <c r="AK52" t="e">
        <f>VLOOKUP(A52,[1]高二下!A$1:Q$618,13,0)</f>
        <v>#N/A</v>
      </c>
      <c r="AL52" t="e">
        <f>VLOOKUP(A52,[1]高二下!A$1:Q$618,14,0)</f>
        <v>#N/A</v>
      </c>
      <c r="AM52" t="e">
        <f>VLOOKUP(A52,[1]高二下!A$1:Q$618,15,0)</f>
        <v>#N/A</v>
      </c>
      <c r="AN52" t="e">
        <f>VLOOKUP(A52,[1]高二下!A$1:Q$618,16,0)</f>
        <v>#N/A</v>
      </c>
      <c r="AO52" t="e">
        <f>VLOOKUP(A52,[1]高二上!A$1:Q$571,5,0)</f>
        <v>#N/A</v>
      </c>
      <c r="AP52" t="e">
        <f>VLOOKUP(A52,[1]高二上!A$1:Q$571,6,0)</f>
        <v>#N/A</v>
      </c>
      <c r="AQ52" t="e">
        <f>VLOOKUP(A52,[1]高二上!A$1:Q$571,7,0)</f>
        <v>#N/A</v>
      </c>
      <c r="AR52" t="e">
        <f>VLOOKUP(A52,[1]高二上!A$1:Q$571,8,0)</f>
        <v>#N/A</v>
      </c>
      <c r="AS52" t="e">
        <f>VLOOKUP(A52,[1]高二上!A$1:Q$571,9,0)</f>
        <v>#N/A</v>
      </c>
      <c r="AT52" t="e">
        <f>VLOOKUP(A52,[1]高二上!A$1:Q$571,10,0)</f>
        <v>#N/A</v>
      </c>
      <c r="AU52" t="e">
        <f>VLOOKUP(A52,[1]高二上!A$1:Q$571,11,0)</f>
        <v>#N/A</v>
      </c>
      <c r="AV52" t="e">
        <f>VLOOKUP(A52,[1]高二上!A$1:Q$571,12,0)</f>
        <v>#N/A</v>
      </c>
      <c r="AW52" t="e">
        <f>VLOOKUP(A52,[1]高二上!A$1:Q$571,13,0)</f>
        <v>#N/A</v>
      </c>
      <c r="AX52" t="e">
        <f>VLOOKUP(A52,[1]高二上!A$1:Q$571,14,0)</f>
        <v>#N/A</v>
      </c>
      <c r="AY52" t="e">
        <f>VLOOKUP(A52,[1]高二上!A$1:Q$571,15,0)</f>
        <v>#N/A</v>
      </c>
      <c r="AZ52" t="e">
        <f>VLOOKUP(A52,[1]高二上!A$1:Q$571,16,0)</f>
        <v>#N/A</v>
      </c>
      <c r="BA52">
        <f>VLOOKUP(A52,[1]高一下!$A$1:$Q$584,5,0)</f>
        <v>86</v>
      </c>
      <c r="BB52" t="str">
        <f>VLOOKUP(A52,[1]高一下!$A$1:$Q$584,6,0)</f>
        <v>叶屏</v>
      </c>
      <c r="BC52">
        <f>VLOOKUP(A52,[1]高一下!$A$1:$Q$584,7,0)</f>
        <v>56</v>
      </c>
      <c r="BD52" t="str">
        <f>VLOOKUP(A52,[1]高一下!$A$1:$Q$584,8,0)</f>
        <v>余玉红</v>
      </c>
      <c r="BE52">
        <f>VLOOKUP(A52,[1]高一下!$A$1:$Q$584,9,0)</f>
        <v>55.5</v>
      </c>
      <c r="BF52" t="str">
        <f>VLOOKUP(A52,[1]高一下!$A$1:$Q$584,10,0)</f>
        <v>胡昌燕</v>
      </c>
      <c r="BG52">
        <f>VLOOKUP(A52,[1]高一下!$A$1:$Q$584,11,0)</f>
        <v>63</v>
      </c>
      <c r="BH52" t="str">
        <f>VLOOKUP(A52,[1]高一下!$A$1:$Q$584,12,0)</f>
        <v>杨吉华</v>
      </c>
      <c r="BI52">
        <f>VLOOKUP(A52,[1]高一下!$A$1:$Q$584,13,0)</f>
        <v>64</v>
      </c>
      <c r="BJ52" t="str">
        <f>VLOOKUP(A52,[1]高一下!$A$1:$Q$584,14,0)</f>
        <v>胡慧芳</v>
      </c>
      <c r="BK52">
        <f>VLOOKUP(A52,[1]高一下!$A$1:$Q$584,15,0)</f>
        <v>56</v>
      </c>
      <c r="BL52" t="str">
        <f>VLOOKUP(A52,[1]高一下!$A$1:$Q$584,16,0)</f>
        <v>金贵</v>
      </c>
      <c r="BM52">
        <f>VLOOKUP(A52,[1]高一上!A$1:W$612,5,0)</f>
        <v>80</v>
      </c>
      <c r="BN52" t="str">
        <f>VLOOKUP(A52,[1]高一上!A$1:W$612,6,0)</f>
        <v>叶屏</v>
      </c>
      <c r="BO52">
        <f>VLOOKUP(A52,[1]高一上!A$1:W$612,7,0)</f>
        <v>63</v>
      </c>
      <c r="BP52" t="str">
        <f>VLOOKUP(A52,[1]高一上!A$1:W$612,8,0)</f>
        <v>余玉红</v>
      </c>
      <c r="BQ52">
        <f>VLOOKUP(A52,[1]高一上!A$1:W$612,9,0)</f>
        <v>67.5</v>
      </c>
      <c r="BR52" t="str">
        <f>VLOOKUP(A52,[1]高一上!A$1:W$612,10,0)</f>
        <v>胡昌燕</v>
      </c>
      <c r="BS52">
        <f>VLOOKUP(A52,[1]高一上!A$1:W$612,17,0)</f>
        <v>50</v>
      </c>
      <c r="BT52" t="str">
        <f>VLOOKUP(A52,[1]高一上!A$1:W$612,18,0)</f>
        <v>杨吉华</v>
      </c>
      <c r="BU52">
        <f>VLOOKUP(A52,[1]高一上!A$1:W$612,19,0)</f>
        <v>32</v>
      </c>
      <c r="BV52" t="str">
        <f>VLOOKUP(A52,[1]高一上!A$1:W$612,20,0)</f>
        <v>胡慧芳</v>
      </c>
      <c r="BW52">
        <f>VLOOKUP(A52,[1]高一上!A$1:W$612,21,0)</f>
        <v>28</v>
      </c>
      <c r="BX52" t="str">
        <f>VLOOKUP(A52,[1]高一上!A$1:W$612,22,0)</f>
        <v>金贵</v>
      </c>
      <c r="BY52">
        <f>VLOOKUP(A52,[1]中考!A$1:N$590,5,0)</f>
        <v>101</v>
      </c>
      <c r="BZ52">
        <f>VLOOKUP(A52,[1]中考!A$1:N$590,6,0)</f>
        <v>66</v>
      </c>
      <c r="CA52">
        <f>VLOOKUP(A52,[1]中考!A$1:N$590,7,0)</f>
        <v>82</v>
      </c>
      <c r="CB52">
        <f>VLOOKUP(A52,[1]中考!A$1:N$590,11,0)</f>
        <v>38</v>
      </c>
      <c r="CC52">
        <f>VLOOKUP(A52,[1]中考!A$1:N$590,12,0)</f>
        <v>33</v>
      </c>
      <c r="CD52">
        <f>VLOOKUP(A52,[1]中考!A$1:N$590,13,0)</f>
        <v>37</v>
      </c>
    </row>
    <row r="53" spans="1:82" ht="15" customHeight="1" x14ac:dyDescent="0.2">
      <c r="A53" s="1" t="s">
        <v>101</v>
      </c>
      <c r="B53" s="2">
        <v>1</v>
      </c>
      <c r="C53" s="3" t="s">
        <v>102</v>
      </c>
      <c r="D53" s="8" t="s">
        <v>1246</v>
      </c>
      <c r="E53" s="1">
        <v>97</v>
      </c>
      <c r="F53" s="10" t="s">
        <v>1256</v>
      </c>
      <c r="G53" s="1">
        <v>54</v>
      </c>
      <c r="H53" s="10" t="s">
        <v>1257</v>
      </c>
      <c r="I53" s="1">
        <v>74</v>
      </c>
      <c r="J53" s="10" t="s">
        <v>1258</v>
      </c>
      <c r="K53" s="1">
        <v>59</v>
      </c>
      <c r="L53" s="10" t="s">
        <v>1259</v>
      </c>
      <c r="M53" s="1">
        <v>57.5</v>
      </c>
      <c r="N53" s="10" t="s">
        <v>1260</v>
      </c>
      <c r="O53" s="1">
        <v>50</v>
      </c>
      <c r="P53" s="10" t="s">
        <v>1261</v>
      </c>
      <c r="Q53">
        <f>VLOOKUP(A53,[1]高三上!A$3:Q$629,5,0)</f>
        <v>85</v>
      </c>
      <c r="R53" t="str">
        <f>VLOOKUP(A53,[1]高三上!A$3:Q$629,6,0)</f>
        <v>叶屏</v>
      </c>
      <c r="S53">
        <f>VLOOKUP(A53,[1]高三上!A$3:Q$629,7,0)</f>
        <v>30</v>
      </c>
      <c r="T53" t="str">
        <f>VLOOKUP(A53,[1]高三上!A$3:Q$629,8,0)</f>
        <v>余玉红</v>
      </c>
      <c r="U53">
        <f>VLOOKUP(A53,[1]高三上!A$3:Q$629,9,0)</f>
        <v>20</v>
      </c>
      <c r="V53" t="str">
        <f>VLOOKUP(A53,[1]高三上!A$3:Q$629,10,0)</f>
        <v>胡昌燕</v>
      </c>
      <c r="W53">
        <f>VLOOKUP(A53,[1]高三上!A$3:Q$629,11,0)</f>
        <v>21</v>
      </c>
      <c r="X53" t="str">
        <f>VLOOKUP(A53,[1]高三上!A$3:Q$629,12,0)</f>
        <v>卢银楷</v>
      </c>
      <c r="Y53">
        <f>VLOOKUP(A53,[1]高三上!A$3:Q$629,13,0)</f>
        <v>34</v>
      </c>
      <c r="Z53" t="str">
        <f>VLOOKUP(A53,[1]高三上!A$3:Q$629,14,0)</f>
        <v>胡慧芳</v>
      </c>
      <c r="AA53">
        <f>VLOOKUP(A53,[1]高三上!A$3:Q$629,15,0)</f>
        <v>21</v>
      </c>
      <c r="AB53" t="str">
        <f>VLOOKUP(A53,[1]高三上!A$3:Q$629,16,0)</f>
        <v>金贵</v>
      </c>
      <c r="AC53">
        <f>VLOOKUP(A53,[1]高二下!A$1:Q$618,5,0)</f>
        <v>90</v>
      </c>
      <c r="AD53" t="str">
        <f>VLOOKUP(A53,[1]高二下!A$1:Q$618,6,0)</f>
        <v>叶屏</v>
      </c>
      <c r="AE53">
        <f>VLOOKUP(A53,[1]高二下!A$1:Q$618,7,0)</f>
        <v>31.5</v>
      </c>
      <c r="AF53" t="str">
        <f>VLOOKUP(A53,[1]高二下!A$1:Q$618,8,0)</f>
        <v>余玉红</v>
      </c>
      <c r="AG53">
        <f>VLOOKUP(A53,[1]高二下!A$1:Q$618,9,0)</f>
        <v>69</v>
      </c>
      <c r="AH53" t="str">
        <f>VLOOKUP(A53,[1]高二下!A$1:Q$618,10,0)</f>
        <v>胡昌燕</v>
      </c>
      <c r="AI53">
        <f>VLOOKUP(A53,[1]高二下!A$1:Q$618,11,0)</f>
        <v>43.5</v>
      </c>
      <c r="AJ53" t="str">
        <f>VLOOKUP(A53,[1]高二下!A$1:Q$618,12,0)</f>
        <v>卢银楷</v>
      </c>
      <c r="AK53">
        <f>VLOOKUP(A53,[1]高二下!A$1:Q$618,13,0)</f>
        <v>45.5</v>
      </c>
      <c r="AL53" t="str">
        <f>VLOOKUP(A53,[1]高二下!A$1:Q$618,14,0)</f>
        <v>胡慧芳</v>
      </c>
      <c r="AM53">
        <f>VLOOKUP(A53,[1]高二下!A$1:Q$618,15,0)</f>
        <v>49</v>
      </c>
      <c r="AN53" t="str">
        <f>VLOOKUP(A53,[1]高二下!A$1:Q$618,16,0)</f>
        <v>金贵</v>
      </c>
      <c r="AO53">
        <f>VLOOKUP(A53,[1]高二上!A$1:Q$571,5,0)</f>
        <v>83</v>
      </c>
      <c r="AP53" t="str">
        <f>VLOOKUP(A53,[1]高二上!A$1:Q$571,6,0)</f>
        <v>叶屏</v>
      </c>
      <c r="AQ53">
        <f>VLOOKUP(A53,[1]高二上!A$1:Q$571,7,0)</f>
        <v>53</v>
      </c>
      <c r="AR53" t="str">
        <f>VLOOKUP(A53,[1]高二上!A$1:Q$571,8,0)</f>
        <v>余玉红</v>
      </c>
      <c r="AS53">
        <f>VLOOKUP(A53,[1]高二上!A$1:Q$571,9,0)</f>
        <v>69</v>
      </c>
      <c r="AT53" t="str">
        <f>VLOOKUP(A53,[1]高二上!A$1:Q$571,10,0)</f>
        <v>胡昌燕</v>
      </c>
      <c r="AU53">
        <f>VLOOKUP(A53,[1]高二上!A$1:Q$571,11,0)</f>
        <v>38</v>
      </c>
      <c r="AV53" t="str">
        <f>VLOOKUP(A53,[1]高二上!A$1:Q$571,12,0)</f>
        <v>卢银楷</v>
      </c>
      <c r="AW53">
        <f>VLOOKUP(A53,[1]高二上!A$1:Q$571,13,0)</f>
        <v>65</v>
      </c>
      <c r="AX53" t="str">
        <f>VLOOKUP(A53,[1]高二上!A$1:Q$571,14,0)</f>
        <v>胡慧芳</v>
      </c>
      <c r="AY53">
        <f>VLOOKUP(A53,[1]高二上!A$1:Q$571,15,0)</f>
        <v>56</v>
      </c>
      <c r="AZ53" t="str">
        <f>VLOOKUP(A53,[1]高二上!A$1:Q$571,16,0)</f>
        <v>金贵</v>
      </c>
      <c r="BA53">
        <f>VLOOKUP(A53,[1]高一下!$A$1:$Q$584,5,0)</f>
        <v>73</v>
      </c>
      <c r="BB53" t="str">
        <f>VLOOKUP(A53,[1]高一下!$A$1:$Q$584,6,0)</f>
        <v>叶屏</v>
      </c>
      <c r="BC53">
        <f>VLOOKUP(A53,[1]高一下!$A$1:$Q$584,7,0)</f>
        <v>52</v>
      </c>
      <c r="BD53" t="str">
        <f>VLOOKUP(A53,[1]高一下!$A$1:$Q$584,8,0)</f>
        <v>余玉红</v>
      </c>
      <c r="BE53">
        <f>VLOOKUP(A53,[1]高一下!$A$1:$Q$584,9,0)</f>
        <v>51.5</v>
      </c>
      <c r="BF53" t="str">
        <f>VLOOKUP(A53,[1]高一下!$A$1:$Q$584,10,0)</f>
        <v>胡昌燕</v>
      </c>
      <c r="BG53">
        <f>VLOOKUP(A53,[1]高一下!$A$1:$Q$584,11,0)</f>
        <v>48</v>
      </c>
      <c r="BH53" t="str">
        <f>VLOOKUP(A53,[1]高一下!$A$1:$Q$584,12,0)</f>
        <v>杨吉华</v>
      </c>
      <c r="BI53">
        <f>VLOOKUP(A53,[1]高一下!$A$1:$Q$584,13,0)</f>
        <v>58</v>
      </c>
      <c r="BJ53" t="str">
        <f>VLOOKUP(A53,[1]高一下!$A$1:$Q$584,14,0)</f>
        <v>胡慧芳</v>
      </c>
      <c r="BK53">
        <f>VLOOKUP(A53,[1]高一下!$A$1:$Q$584,15,0)</f>
        <v>49</v>
      </c>
      <c r="BL53" t="str">
        <f>VLOOKUP(A53,[1]高一下!$A$1:$Q$584,16,0)</f>
        <v>金贵</v>
      </c>
      <c r="BM53">
        <f>VLOOKUP(A53,[1]高一上!A$1:W$612,5,0)</f>
        <v>82</v>
      </c>
      <c r="BN53" t="str">
        <f>VLOOKUP(A53,[1]高一上!A$1:W$612,6,0)</f>
        <v>叶屏</v>
      </c>
      <c r="BO53">
        <f>VLOOKUP(A53,[1]高一上!A$1:W$612,7,0)</f>
        <v>27</v>
      </c>
      <c r="BP53" t="str">
        <f>VLOOKUP(A53,[1]高一上!A$1:W$612,8,0)</f>
        <v>余玉红</v>
      </c>
      <c r="BQ53">
        <f>VLOOKUP(A53,[1]高一上!A$1:W$612,9,0)</f>
        <v>44.5</v>
      </c>
      <c r="BR53" t="str">
        <f>VLOOKUP(A53,[1]高一上!A$1:W$612,10,0)</f>
        <v>胡昌燕</v>
      </c>
      <c r="BS53">
        <f>VLOOKUP(A53,[1]高一上!A$1:W$612,17,0)</f>
        <v>52</v>
      </c>
      <c r="BT53" t="str">
        <f>VLOOKUP(A53,[1]高一上!A$1:W$612,18,0)</f>
        <v>杨吉华</v>
      </c>
      <c r="BU53">
        <f>VLOOKUP(A53,[1]高一上!A$1:W$612,19,0)</f>
        <v>23</v>
      </c>
      <c r="BV53" t="str">
        <f>VLOOKUP(A53,[1]高一上!A$1:W$612,20,0)</f>
        <v>胡慧芳</v>
      </c>
      <c r="BW53">
        <f>VLOOKUP(A53,[1]高一上!A$1:W$612,21,0)</f>
        <v>42</v>
      </c>
      <c r="BX53" t="str">
        <f>VLOOKUP(A53,[1]高一上!A$1:W$612,22,0)</f>
        <v>金贵</v>
      </c>
      <c r="BY53">
        <f>VLOOKUP(A53,[1]中考!A$1:N$590,5,0)</f>
        <v>86</v>
      </c>
      <c r="BZ53">
        <f>VLOOKUP(A53,[1]中考!A$1:N$590,6,0)</f>
        <v>71</v>
      </c>
      <c r="CA53">
        <f>VLOOKUP(A53,[1]中考!A$1:N$590,7,0)</f>
        <v>87</v>
      </c>
      <c r="CB53">
        <f>VLOOKUP(A53,[1]中考!A$1:N$590,11,0)</f>
        <v>16</v>
      </c>
      <c r="CC53">
        <f>VLOOKUP(A53,[1]中考!A$1:N$590,12,0)</f>
        <v>35</v>
      </c>
      <c r="CD53">
        <f>VLOOKUP(A53,[1]中考!A$1:N$590,13,0)</f>
        <v>28</v>
      </c>
    </row>
    <row r="54" spans="1:82" ht="15" customHeight="1" x14ac:dyDescent="0.2">
      <c r="A54" s="1" t="s">
        <v>103</v>
      </c>
      <c r="B54" s="2">
        <v>1</v>
      </c>
      <c r="C54" s="3" t="s">
        <v>104</v>
      </c>
      <c r="D54" s="8" t="s">
        <v>1246</v>
      </c>
      <c r="E54" s="1">
        <v>94</v>
      </c>
      <c r="F54" s="10" t="s">
        <v>1256</v>
      </c>
      <c r="G54" s="1">
        <v>68</v>
      </c>
      <c r="H54" s="10" t="s">
        <v>1257</v>
      </c>
      <c r="I54" s="1">
        <v>43</v>
      </c>
      <c r="J54" s="10" t="s">
        <v>1258</v>
      </c>
      <c r="K54" s="1">
        <v>64.5</v>
      </c>
      <c r="L54" s="10" t="s">
        <v>1259</v>
      </c>
      <c r="M54" s="1">
        <v>62.5</v>
      </c>
      <c r="N54" s="10" t="s">
        <v>1260</v>
      </c>
      <c r="O54" s="1">
        <v>45</v>
      </c>
      <c r="P54" s="10" t="s">
        <v>1261</v>
      </c>
      <c r="Q54" t="e">
        <f>VLOOKUP(A54,[1]高三上!A$3:Q$629,5,0)</f>
        <v>#N/A</v>
      </c>
      <c r="R54" t="e">
        <f>VLOOKUP(A54,[1]高三上!A$3:Q$629,6,0)</f>
        <v>#N/A</v>
      </c>
      <c r="S54" t="e">
        <f>VLOOKUP(A54,[1]高三上!A$3:Q$629,7,0)</f>
        <v>#N/A</v>
      </c>
      <c r="T54" t="e">
        <f>VLOOKUP(A54,[1]高三上!A$3:Q$629,8,0)</f>
        <v>#N/A</v>
      </c>
      <c r="U54" t="e">
        <f>VLOOKUP(A54,[1]高三上!A$3:Q$629,9,0)</f>
        <v>#N/A</v>
      </c>
      <c r="V54" t="e">
        <f>VLOOKUP(A54,[1]高三上!A$3:Q$629,10,0)</f>
        <v>#N/A</v>
      </c>
      <c r="W54" t="e">
        <f>VLOOKUP(A54,[1]高三上!A$3:Q$629,11,0)</f>
        <v>#N/A</v>
      </c>
      <c r="X54" t="e">
        <f>VLOOKUP(A54,[1]高三上!A$3:Q$629,12,0)</f>
        <v>#N/A</v>
      </c>
      <c r="Y54" t="e">
        <f>VLOOKUP(A54,[1]高三上!A$3:Q$629,13,0)</f>
        <v>#N/A</v>
      </c>
      <c r="Z54" t="e">
        <f>VLOOKUP(A54,[1]高三上!A$3:Q$629,14,0)</f>
        <v>#N/A</v>
      </c>
      <c r="AA54" t="e">
        <f>VLOOKUP(A54,[1]高三上!A$3:Q$629,15,0)</f>
        <v>#N/A</v>
      </c>
      <c r="AB54" t="e">
        <f>VLOOKUP(A54,[1]高三上!A$3:Q$629,16,0)</f>
        <v>#N/A</v>
      </c>
      <c r="AC54">
        <f>VLOOKUP(A54,[1]高二下!A$1:Q$618,5,0)</f>
        <v>85</v>
      </c>
      <c r="AD54" t="str">
        <f>VLOOKUP(A54,[1]高二下!A$1:Q$618,6,0)</f>
        <v>叶屏</v>
      </c>
      <c r="AE54">
        <f>VLOOKUP(A54,[1]高二下!A$1:Q$618,7,0)</f>
        <v>71.5</v>
      </c>
      <c r="AF54" t="str">
        <f>VLOOKUP(A54,[1]高二下!A$1:Q$618,8,0)</f>
        <v>余玉红</v>
      </c>
      <c r="AG54">
        <f>VLOOKUP(A54,[1]高二下!A$1:Q$618,9,0)</f>
        <v>41</v>
      </c>
      <c r="AH54" t="str">
        <f>VLOOKUP(A54,[1]高二下!A$1:Q$618,10,0)</f>
        <v>胡昌燕</v>
      </c>
      <c r="AI54">
        <f>VLOOKUP(A54,[1]高二下!A$1:Q$618,11,0)</f>
        <v>66.5</v>
      </c>
      <c r="AJ54" t="str">
        <f>VLOOKUP(A54,[1]高二下!A$1:Q$618,12,0)</f>
        <v>卢银楷</v>
      </c>
      <c r="AK54">
        <f>VLOOKUP(A54,[1]高二下!A$1:Q$618,13,0)</f>
        <v>63</v>
      </c>
      <c r="AL54" t="str">
        <f>VLOOKUP(A54,[1]高二下!A$1:Q$618,14,0)</f>
        <v>胡慧芳</v>
      </c>
      <c r="AM54">
        <f>VLOOKUP(A54,[1]高二下!A$1:Q$618,15,0)</f>
        <v>55.5</v>
      </c>
      <c r="AN54" t="str">
        <f>VLOOKUP(A54,[1]高二下!A$1:Q$618,16,0)</f>
        <v>金贵</v>
      </c>
      <c r="AO54">
        <f>VLOOKUP(A54,[1]高二上!A$1:Q$571,5,0)</f>
        <v>94</v>
      </c>
      <c r="AP54" t="str">
        <f>VLOOKUP(A54,[1]高二上!A$1:Q$571,6,0)</f>
        <v>叶屏</v>
      </c>
      <c r="AQ54">
        <f>VLOOKUP(A54,[1]高二上!A$1:Q$571,7,0)</f>
        <v>69</v>
      </c>
      <c r="AR54" t="str">
        <f>VLOOKUP(A54,[1]高二上!A$1:Q$571,8,0)</f>
        <v>余玉红</v>
      </c>
      <c r="AS54">
        <f>VLOOKUP(A54,[1]高二上!A$1:Q$571,9,0)</f>
        <v>44</v>
      </c>
      <c r="AT54" t="str">
        <f>VLOOKUP(A54,[1]高二上!A$1:Q$571,10,0)</f>
        <v>胡昌燕</v>
      </c>
      <c r="AU54">
        <f>VLOOKUP(A54,[1]高二上!A$1:Q$571,11,0)</f>
        <v>37</v>
      </c>
      <c r="AV54" t="str">
        <f>VLOOKUP(A54,[1]高二上!A$1:Q$571,12,0)</f>
        <v>卢银楷</v>
      </c>
      <c r="AW54">
        <f>VLOOKUP(A54,[1]高二上!A$1:Q$571,13,0)</f>
        <v>71</v>
      </c>
      <c r="AX54" t="str">
        <f>VLOOKUP(A54,[1]高二上!A$1:Q$571,14,0)</f>
        <v>胡慧芳</v>
      </c>
      <c r="AY54">
        <f>VLOOKUP(A54,[1]高二上!A$1:Q$571,15,0)</f>
        <v>52</v>
      </c>
      <c r="AZ54" t="str">
        <f>VLOOKUP(A54,[1]高二上!A$1:Q$571,16,0)</f>
        <v>金贵</v>
      </c>
      <c r="BA54">
        <f>VLOOKUP(A54,[1]高一下!$A$1:$Q$584,5,0)</f>
        <v>85</v>
      </c>
      <c r="BB54" t="str">
        <f>VLOOKUP(A54,[1]高一下!$A$1:$Q$584,6,0)</f>
        <v>叶屏</v>
      </c>
      <c r="BC54">
        <f>VLOOKUP(A54,[1]高一下!$A$1:$Q$584,7,0)</f>
        <v>89</v>
      </c>
      <c r="BD54" t="str">
        <f>VLOOKUP(A54,[1]高一下!$A$1:$Q$584,8,0)</f>
        <v>余玉红</v>
      </c>
      <c r="BE54">
        <f>VLOOKUP(A54,[1]高一下!$A$1:$Q$584,9,0)</f>
        <v>34</v>
      </c>
      <c r="BF54" t="str">
        <f>VLOOKUP(A54,[1]高一下!$A$1:$Q$584,10,0)</f>
        <v>胡昌燕</v>
      </c>
      <c r="BG54">
        <f>VLOOKUP(A54,[1]高一下!$A$1:$Q$584,11,0)</f>
        <v>65</v>
      </c>
      <c r="BH54" t="str">
        <f>VLOOKUP(A54,[1]高一下!$A$1:$Q$584,12,0)</f>
        <v>杨吉华</v>
      </c>
      <c r="BI54">
        <f>VLOOKUP(A54,[1]高一下!$A$1:$Q$584,13,0)</f>
        <v>57</v>
      </c>
      <c r="BJ54" t="str">
        <f>VLOOKUP(A54,[1]高一下!$A$1:$Q$584,14,0)</f>
        <v>胡慧芳</v>
      </c>
      <c r="BK54">
        <f>VLOOKUP(A54,[1]高一下!$A$1:$Q$584,15,0)</f>
        <v>61</v>
      </c>
      <c r="BL54" t="str">
        <f>VLOOKUP(A54,[1]高一下!$A$1:$Q$584,16,0)</f>
        <v>金贵</v>
      </c>
      <c r="BM54">
        <f>VLOOKUP(A54,[1]高一上!A$1:W$612,5,0)</f>
        <v>79</v>
      </c>
      <c r="BN54" t="str">
        <f>VLOOKUP(A54,[1]高一上!A$1:W$612,6,0)</f>
        <v>何苗</v>
      </c>
      <c r="BO54">
        <f>VLOOKUP(A54,[1]高一上!A$1:W$612,7,0)</f>
        <v>82</v>
      </c>
      <c r="BP54" t="str">
        <f>VLOOKUP(A54,[1]高一上!A$1:W$612,8,0)</f>
        <v>周军</v>
      </c>
      <c r="BQ54">
        <f>VLOOKUP(A54,[1]高一上!A$1:W$612,9,0)</f>
        <v>48.5</v>
      </c>
      <c r="BR54" t="str">
        <f>VLOOKUP(A54,[1]高一上!A$1:W$612,10,0)</f>
        <v>程长寿</v>
      </c>
      <c r="BS54">
        <f>VLOOKUP(A54,[1]高一上!A$1:W$612,17,0)</f>
        <v>67</v>
      </c>
      <c r="BT54" t="str">
        <f>VLOOKUP(A54,[1]高一上!A$1:W$612,18,0)</f>
        <v>杨吉华</v>
      </c>
      <c r="BU54">
        <f>VLOOKUP(A54,[1]高一上!A$1:W$612,19,0)</f>
        <v>26</v>
      </c>
      <c r="BV54" t="str">
        <f>VLOOKUP(A54,[1]高一上!A$1:W$612,20,0)</f>
        <v>赵香才</v>
      </c>
      <c r="BW54">
        <f>VLOOKUP(A54,[1]高一上!A$1:W$612,21,0)</f>
        <v>45</v>
      </c>
      <c r="BX54" t="str">
        <f>VLOOKUP(A54,[1]高一上!A$1:W$612,22,0)</f>
        <v>金贵</v>
      </c>
      <c r="BY54">
        <f>VLOOKUP(A54,[1]中考!A$1:N$590,5,0)</f>
        <v>94</v>
      </c>
      <c r="BZ54">
        <f>VLOOKUP(A54,[1]中考!A$1:N$590,6,0)</f>
        <v>49</v>
      </c>
      <c r="CA54">
        <f>VLOOKUP(A54,[1]中考!A$1:N$590,7,0)</f>
        <v>48</v>
      </c>
      <c r="CB54">
        <f>VLOOKUP(A54,[1]中考!A$1:N$590,11,0)</f>
        <v>29</v>
      </c>
      <c r="CC54">
        <f>VLOOKUP(A54,[1]中考!A$1:N$590,12,0)</f>
        <v>35</v>
      </c>
      <c r="CD54">
        <f>VLOOKUP(A54,[1]中考!A$1:N$590,13,0)</f>
        <v>44</v>
      </c>
    </row>
    <row r="55" spans="1:82" ht="15" customHeight="1" x14ac:dyDescent="0.2">
      <c r="A55" s="1" t="s">
        <v>105</v>
      </c>
      <c r="B55" s="2">
        <v>1</v>
      </c>
      <c r="C55" s="3" t="s">
        <v>106</v>
      </c>
      <c r="D55" s="8" t="s">
        <v>1246</v>
      </c>
      <c r="E55" s="1">
        <v>99</v>
      </c>
      <c r="F55" s="10" t="s">
        <v>1256</v>
      </c>
      <c r="G55" s="1">
        <v>46</v>
      </c>
      <c r="H55" s="10" t="s">
        <v>1257</v>
      </c>
      <c r="I55" s="1">
        <v>84</v>
      </c>
      <c r="J55" s="10" t="s">
        <v>1258</v>
      </c>
      <c r="K55" s="1">
        <v>50.5</v>
      </c>
      <c r="L55" s="10" t="s">
        <v>1259</v>
      </c>
      <c r="M55" s="1">
        <v>41.5</v>
      </c>
      <c r="N55" s="10" t="s">
        <v>1260</v>
      </c>
      <c r="O55" s="1">
        <v>52</v>
      </c>
      <c r="P55" s="10" t="s">
        <v>1261</v>
      </c>
      <c r="Q55" t="e">
        <f>VLOOKUP(A55,[1]高三上!A$3:Q$629,5,0)</f>
        <v>#N/A</v>
      </c>
      <c r="R55" t="e">
        <f>VLOOKUP(A55,[1]高三上!A$3:Q$629,6,0)</f>
        <v>#N/A</v>
      </c>
      <c r="S55" t="e">
        <f>VLOOKUP(A55,[1]高三上!A$3:Q$629,7,0)</f>
        <v>#N/A</v>
      </c>
      <c r="T55" t="e">
        <f>VLOOKUP(A55,[1]高三上!A$3:Q$629,8,0)</f>
        <v>#N/A</v>
      </c>
      <c r="U55" t="e">
        <f>VLOOKUP(A55,[1]高三上!A$3:Q$629,9,0)</f>
        <v>#N/A</v>
      </c>
      <c r="V55" t="e">
        <f>VLOOKUP(A55,[1]高三上!A$3:Q$629,10,0)</f>
        <v>#N/A</v>
      </c>
      <c r="W55" t="e">
        <f>VLOOKUP(A55,[1]高三上!A$3:Q$629,11,0)</f>
        <v>#N/A</v>
      </c>
      <c r="X55" t="e">
        <f>VLOOKUP(A55,[1]高三上!A$3:Q$629,12,0)</f>
        <v>#N/A</v>
      </c>
      <c r="Y55" t="e">
        <f>VLOOKUP(A55,[1]高三上!A$3:Q$629,13,0)</f>
        <v>#N/A</v>
      </c>
      <c r="Z55" t="e">
        <f>VLOOKUP(A55,[1]高三上!A$3:Q$629,14,0)</f>
        <v>#N/A</v>
      </c>
      <c r="AA55" t="e">
        <f>VLOOKUP(A55,[1]高三上!A$3:Q$629,15,0)</f>
        <v>#N/A</v>
      </c>
      <c r="AB55" t="e">
        <f>VLOOKUP(A55,[1]高三上!A$3:Q$629,16,0)</f>
        <v>#N/A</v>
      </c>
      <c r="AC55" t="e">
        <f>VLOOKUP(A55,[1]高二下!A$1:Q$618,5,0)</f>
        <v>#N/A</v>
      </c>
      <c r="AD55" t="e">
        <f>VLOOKUP(A55,[1]高二下!A$1:Q$618,6,0)</f>
        <v>#N/A</v>
      </c>
      <c r="AE55" t="e">
        <f>VLOOKUP(A55,[1]高二下!A$1:Q$618,7,0)</f>
        <v>#N/A</v>
      </c>
      <c r="AF55" t="e">
        <f>VLOOKUP(A55,[1]高二下!A$1:Q$618,8,0)</f>
        <v>#N/A</v>
      </c>
      <c r="AG55" t="e">
        <f>VLOOKUP(A55,[1]高二下!A$1:Q$618,9,0)</f>
        <v>#N/A</v>
      </c>
      <c r="AH55" t="e">
        <f>VLOOKUP(A55,[1]高二下!A$1:Q$618,10,0)</f>
        <v>#N/A</v>
      </c>
      <c r="AI55" t="e">
        <f>VLOOKUP(A55,[1]高二下!A$1:Q$618,11,0)</f>
        <v>#N/A</v>
      </c>
      <c r="AJ55" t="e">
        <f>VLOOKUP(A55,[1]高二下!A$1:Q$618,12,0)</f>
        <v>#N/A</v>
      </c>
      <c r="AK55" t="e">
        <f>VLOOKUP(A55,[1]高二下!A$1:Q$618,13,0)</f>
        <v>#N/A</v>
      </c>
      <c r="AL55" t="e">
        <f>VLOOKUP(A55,[1]高二下!A$1:Q$618,14,0)</f>
        <v>#N/A</v>
      </c>
      <c r="AM55" t="e">
        <f>VLOOKUP(A55,[1]高二下!A$1:Q$618,15,0)</f>
        <v>#N/A</v>
      </c>
      <c r="AN55" t="e">
        <f>VLOOKUP(A55,[1]高二下!A$1:Q$618,16,0)</f>
        <v>#N/A</v>
      </c>
      <c r="AO55" t="e">
        <f>VLOOKUP(A55,[1]高二上!A$1:Q$571,5,0)</f>
        <v>#N/A</v>
      </c>
      <c r="AP55" t="e">
        <f>VLOOKUP(A55,[1]高二上!A$1:Q$571,6,0)</f>
        <v>#N/A</v>
      </c>
      <c r="AQ55" t="e">
        <f>VLOOKUP(A55,[1]高二上!A$1:Q$571,7,0)</f>
        <v>#N/A</v>
      </c>
      <c r="AR55" t="e">
        <f>VLOOKUP(A55,[1]高二上!A$1:Q$571,8,0)</f>
        <v>#N/A</v>
      </c>
      <c r="AS55" t="e">
        <f>VLOOKUP(A55,[1]高二上!A$1:Q$571,9,0)</f>
        <v>#N/A</v>
      </c>
      <c r="AT55" t="e">
        <f>VLOOKUP(A55,[1]高二上!A$1:Q$571,10,0)</f>
        <v>#N/A</v>
      </c>
      <c r="AU55" t="e">
        <f>VLOOKUP(A55,[1]高二上!A$1:Q$571,11,0)</f>
        <v>#N/A</v>
      </c>
      <c r="AV55" t="e">
        <f>VLOOKUP(A55,[1]高二上!A$1:Q$571,12,0)</f>
        <v>#N/A</v>
      </c>
      <c r="AW55" t="e">
        <f>VLOOKUP(A55,[1]高二上!A$1:Q$571,13,0)</f>
        <v>#N/A</v>
      </c>
      <c r="AX55" t="e">
        <f>VLOOKUP(A55,[1]高二上!A$1:Q$571,14,0)</f>
        <v>#N/A</v>
      </c>
      <c r="AY55" t="e">
        <f>VLOOKUP(A55,[1]高二上!A$1:Q$571,15,0)</f>
        <v>#N/A</v>
      </c>
      <c r="AZ55" t="e">
        <f>VLOOKUP(A55,[1]高二上!A$1:Q$571,16,0)</f>
        <v>#N/A</v>
      </c>
      <c r="BA55">
        <f>VLOOKUP(A55,[1]高一下!$A$1:$Q$584,5,0)</f>
        <v>87</v>
      </c>
      <c r="BB55" t="str">
        <f>VLOOKUP(A55,[1]高一下!$A$1:$Q$584,6,0)</f>
        <v>叶屏</v>
      </c>
      <c r="BC55">
        <f>VLOOKUP(A55,[1]高一下!$A$1:$Q$584,7,0)</f>
        <v>109</v>
      </c>
      <c r="BD55" t="str">
        <f>VLOOKUP(A55,[1]高一下!$A$1:$Q$584,8,0)</f>
        <v>余玉红</v>
      </c>
      <c r="BE55">
        <f>VLOOKUP(A55,[1]高一下!$A$1:$Q$584,9,0)</f>
        <v>106</v>
      </c>
      <c r="BF55" t="str">
        <f>VLOOKUP(A55,[1]高一下!$A$1:$Q$584,10,0)</f>
        <v>胡昌燕</v>
      </c>
      <c r="BG55">
        <f>VLOOKUP(A55,[1]高一下!$A$1:$Q$584,11,0)</f>
        <v>76</v>
      </c>
      <c r="BH55" t="str">
        <f>VLOOKUP(A55,[1]高一下!$A$1:$Q$584,12,0)</f>
        <v>杨吉华</v>
      </c>
      <c r="BI55">
        <f>VLOOKUP(A55,[1]高一下!$A$1:$Q$584,13,0)</f>
        <v>55</v>
      </c>
      <c r="BJ55" t="str">
        <f>VLOOKUP(A55,[1]高一下!$A$1:$Q$584,14,0)</f>
        <v>胡慧芳</v>
      </c>
      <c r="BK55">
        <f>VLOOKUP(A55,[1]高一下!$A$1:$Q$584,15,0)</f>
        <v>59</v>
      </c>
      <c r="BL55" t="str">
        <f>VLOOKUP(A55,[1]高一下!$A$1:$Q$584,16,0)</f>
        <v>金贵</v>
      </c>
      <c r="BM55">
        <f>VLOOKUP(A55,[1]高一上!A$1:W$612,5,0)</f>
        <v>74</v>
      </c>
      <c r="BN55" t="str">
        <f>VLOOKUP(A55,[1]高一上!A$1:W$612,6,0)</f>
        <v>向美娟</v>
      </c>
      <c r="BO55">
        <f>VLOOKUP(A55,[1]高一上!A$1:W$612,7,0)</f>
        <v>44</v>
      </c>
      <c r="BP55" t="str">
        <f>VLOOKUP(A55,[1]高一上!A$1:W$612,8,0)</f>
        <v>徐万雄</v>
      </c>
      <c r="BQ55">
        <f>VLOOKUP(A55,[1]高一上!A$1:W$612,9,0)</f>
        <v>108.5</v>
      </c>
      <c r="BR55" t="str">
        <f>VLOOKUP(A55,[1]高一上!A$1:W$612,10,0)</f>
        <v>聂艳梅</v>
      </c>
      <c r="BS55">
        <f>VLOOKUP(A55,[1]高一上!A$1:W$612,17,0)</f>
        <v>74</v>
      </c>
      <c r="BT55" t="str">
        <f>VLOOKUP(A55,[1]高一上!A$1:W$612,18,0)</f>
        <v>杨吉华</v>
      </c>
      <c r="BU55">
        <f>VLOOKUP(A55,[1]高一上!A$1:W$612,19,0)</f>
        <v>45</v>
      </c>
      <c r="BV55" t="str">
        <f>VLOOKUP(A55,[1]高一上!A$1:W$612,20,0)</f>
        <v>胡慧芳</v>
      </c>
      <c r="BW55">
        <f>VLOOKUP(A55,[1]高一上!A$1:W$612,21,0)</f>
        <v>51</v>
      </c>
      <c r="BX55" t="str">
        <f>VLOOKUP(A55,[1]高一上!A$1:W$612,22,0)</f>
        <v>金贵</v>
      </c>
      <c r="BY55">
        <f>VLOOKUP(A55,[1]中考!A$1:N$590,5,0)</f>
        <v>107</v>
      </c>
      <c r="BZ55">
        <f>VLOOKUP(A55,[1]中考!A$1:N$590,6,0)</f>
        <v>72</v>
      </c>
      <c r="CA55">
        <f>VLOOKUP(A55,[1]中考!A$1:N$590,7,0)</f>
        <v>133</v>
      </c>
      <c r="CB55">
        <f>VLOOKUP(A55,[1]中考!A$1:N$590,11,0)</f>
        <v>39</v>
      </c>
      <c r="CC55">
        <f>VLOOKUP(A55,[1]中考!A$1:N$590,12,0)</f>
        <v>40</v>
      </c>
      <c r="CD55">
        <f>VLOOKUP(A55,[1]中考!A$1:N$590,13,0)</f>
        <v>37</v>
      </c>
    </row>
    <row r="56" spans="1:82" ht="15" customHeight="1" x14ac:dyDescent="0.2">
      <c r="A56" s="1" t="s">
        <v>107</v>
      </c>
      <c r="B56" s="2">
        <v>1</v>
      </c>
      <c r="C56" s="3" t="s">
        <v>108</v>
      </c>
      <c r="D56" s="8" t="s">
        <v>1246</v>
      </c>
      <c r="E56" s="1">
        <v>100</v>
      </c>
      <c r="F56" s="10" t="s">
        <v>1256</v>
      </c>
      <c r="G56" s="1">
        <v>46</v>
      </c>
      <c r="H56" s="10" t="s">
        <v>1257</v>
      </c>
      <c r="I56" s="1">
        <v>62</v>
      </c>
      <c r="J56" s="10" t="s">
        <v>1258</v>
      </c>
      <c r="K56" s="1">
        <v>55</v>
      </c>
      <c r="L56" s="10" t="s">
        <v>1259</v>
      </c>
      <c r="M56" s="1">
        <v>59</v>
      </c>
      <c r="N56" s="10" t="s">
        <v>1260</v>
      </c>
      <c r="O56" s="1">
        <v>44</v>
      </c>
      <c r="P56" s="10" t="s">
        <v>1261</v>
      </c>
      <c r="Q56">
        <f>VLOOKUP(A56,[1]高三上!A$3:Q$629,5,0)</f>
        <v>88</v>
      </c>
      <c r="R56" t="str">
        <f>VLOOKUP(A56,[1]高三上!A$3:Q$629,6,0)</f>
        <v>叶屏</v>
      </c>
      <c r="S56">
        <f>VLOOKUP(A56,[1]高三上!A$3:Q$629,7,0)</f>
        <v>64</v>
      </c>
      <c r="T56" t="str">
        <f>VLOOKUP(A56,[1]高三上!A$3:Q$629,8,0)</f>
        <v>余玉红</v>
      </c>
      <c r="U56">
        <f>VLOOKUP(A56,[1]高三上!A$3:Q$629,9,0)</f>
        <v>85</v>
      </c>
      <c r="V56" t="str">
        <f>VLOOKUP(A56,[1]高三上!A$3:Q$629,10,0)</f>
        <v>胡昌燕</v>
      </c>
      <c r="W56">
        <f>VLOOKUP(A56,[1]高三上!A$3:Q$629,11,0)</f>
        <v>45</v>
      </c>
      <c r="X56" t="str">
        <f>VLOOKUP(A56,[1]高三上!A$3:Q$629,12,0)</f>
        <v>卢银楷</v>
      </c>
      <c r="Y56">
        <f>VLOOKUP(A56,[1]高三上!A$3:Q$629,13,0)</f>
        <v>42</v>
      </c>
      <c r="Z56" t="str">
        <f>VLOOKUP(A56,[1]高三上!A$3:Q$629,14,0)</f>
        <v>胡慧芳</v>
      </c>
      <c r="AA56">
        <f>VLOOKUP(A56,[1]高三上!A$3:Q$629,15,0)</f>
        <v>32</v>
      </c>
      <c r="AB56" t="str">
        <f>VLOOKUP(A56,[1]高三上!A$3:Q$629,16,0)</f>
        <v>金贵</v>
      </c>
      <c r="AC56">
        <f>VLOOKUP(A56,[1]高二下!A$1:Q$618,5,0)</f>
        <v>84.5</v>
      </c>
      <c r="AD56" t="str">
        <f>VLOOKUP(A56,[1]高二下!A$1:Q$618,6,0)</f>
        <v>叶屏</v>
      </c>
      <c r="AE56">
        <f>VLOOKUP(A56,[1]高二下!A$1:Q$618,7,0)</f>
        <v>51.5</v>
      </c>
      <c r="AF56" t="str">
        <f>VLOOKUP(A56,[1]高二下!A$1:Q$618,8,0)</f>
        <v>余玉红</v>
      </c>
      <c r="AG56">
        <f>VLOOKUP(A56,[1]高二下!A$1:Q$618,9,0)</f>
        <v>81</v>
      </c>
      <c r="AH56" t="str">
        <f>VLOOKUP(A56,[1]高二下!A$1:Q$618,10,0)</f>
        <v>胡昌燕</v>
      </c>
      <c r="AI56">
        <f>VLOOKUP(A56,[1]高二下!A$1:Q$618,11,0)</f>
        <v>49</v>
      </c>
      <c r="AJ56" t="str">
        <f>VLOOKUP(A56,[1]高二下!A$1:Q$618,12,0)</f>
        <v>卢银楷</v>
      </c>
      <c r="AK56">
        <f>VLOOKUP(A56,[1]高二下!A$1:Q$618,13,0)</f>
        <v>33.5</v>
      </c>
      <c r="AL56" t="str">
        <f>VLOOKUP(A56,[1]高二下!A$1:Q$618,14,0)</f>
        <v>胡慧芳</v>
      </c>
      <c r="AM56">
        <f>VLOOKUP(A56,[1]高二下!A$1:Q$618,15,0)</f>
        <v>43</v>
      </c>
      <c r="AN56" t="str">
        <f>VLOOKUP(A56,[1]高二下!A$1:Q$618,16,0)</f>
        <v>金贵</v>
      </c>
      <c r="AO56">
        <f>VLOOKUP(A56,[1]高二上!A$1:Q$571,5,0)</f>
        <v>90</v>
      </c>
      <c r="AP56" t="str">
        <f>VLOOKUP(A56,[1]高二上!A$1:Q$571,6,0)</f>
        <v>叶屏</v>
      </c>
      <c r="AQ56">
        <f>VLOOKUP(A56,[1]高二上!A$1:Q$571,7,0)</f>
        <v>74</v>
      </c>
      <c r="AR56" t="str">
        <f>VLOOKUP(A56,[1]高二上!A$1:Q$571,8,0)</f>
        <v>余玉红</v>
      </c>
      <c r="AS56">
        <f>VLOOKUP(A56,[1]高二上!A$1:Q$571,9,0)</f>
        <v>79</v>
      </c>
      <c r="AT56" t="str">
        <f>VLOOKUP(A56,[1]高二上!A$1:Q$571,10,0)</f>
        <v>胡昌燕</v>
      </c>
      <c r="AU56">
        <f>VLOOKUP(A56,[1]高二上!A$1:Q$571,11,0)</f>
        <v>58</v>
      </c>
      <c r="AV56" t="str">
        <f>VLOOKUP(A56,[1]高二上!A$1:Q$571,12,0)</f>
        <v>卢银楷</v>
      </c>
      <c r="AW56">
        <f>VLOOKUP(A56,[1]高二上!A$1:Q$571,13,0)</f>
        <v>61</v>
      </c>
      <c r="AX56" t="str">
        <f>VLOOKUP(A56,[1]高二上!A$1:Q$571,14,0)</f>
        <v>胡慧芳</v>
      </c>
      <c r="AY56">
        <f>VLOOKUP(A56,[1]高二上!A$1:Q$571,15,0)</f>
        <v>48</v>
      </c>
      <c r="AZ56" t="str">
        <f>VLOOKUP(A56,[1]高二上!A$1:Q$571,16,0)</f>
        <v>金贵</v>
      </c>
      <c r="BA56">
        <f>VLOOKUP(A56,[1]高一下!$A$1:$Q$584,5,0)</f>
        <v>81</v>
      </c>
      <c r="BB56" t="str">
        <f>VLOOKUP(A56,[1]高一下!$A$1:$Q$584,6,0)</f>
        <v>叶屏</v>
      </c>
      <c r="BC56">
        <f>VLOOKUP(A56,[1]高一下!$A$1:$Q$584,7,0)</f>
        <v>86</v>
      </c>
      <c r="BD56" t="str">
        <f>VLOOKUP(A56,[1]高一下!$A$1:$Q$584,8,0)</f>
        <v>余玉红</v>
      </c>
      <c r="BE56">
        <f>VLOOKUP(A56,[1]高一下!$A$1:$Q$584,9,0)</f>
        <v>66.5</v>
      </c>
      <c r="BF56" t="str">
        <f>VLOOKUP(A56,[1]高一下!$A$1:$Q$584,10,0)</f>
        <v>胡昌燕</v>
      </c>
      <c r="BG56">
        <f>VLOOKUP(A56,[1]高一下!$A$1:$Q$584,11,0)</f>
        <v>62</v>
      </c>
      <c r="BH56" t="str">
        <f>VLOOKUP(A56,[1]高一下!$A$1:$Q$584,12,0)</f>
        <v>杨吉华</v>
      </c>
      <c r="BI56">
        <f>VLOOKUP(A56,[1]高一下!$A$1:$Q$584,13,0)</f>
        <v>39</v>
      </c>
      <c r="BJ56" t="str">
        <f>VLOOKUP(A56,[1]高一下!$A$1:$Q$584,14,0)</f>
        <v>胡慧芳</v>
      </c>
      <c r="BK56">
        <f>VLOOKUP(A56,[1]高一下!$A$1:$Q$584,15,0)</f>
        <v>33</v>
      </c>
      <c r="BL56" t="str">
        <f>VLOOKUP(A56,[1]高一下!$A$1:$Q$584,16,0)</f>
        <v>金贵</v>
      </c>
      <c r="BM56">
        <f>VLOOKUP(A56,[1]高一上!A$1:W$612,5,0)</f>
        <v>81</v>
      </c>
      <c r="BN56" t="str">
        <f>VLOOKUP(A56,[1]高一上!A$1:W$612,6,0)</f>
        <v>何苗</v>
      </c>
      <c r="BO56">
        <f>VLOOKUP(A56,[1]高一上!A$1:W$612,7,0)</f>
        <v>46</v>
      </c>
      <c r="BP56" t="str">
        <f>VLOOKUP(A56,[1]高一上!A$1:W$612,8,0)</f>
        <v>杨周宇</v>
      </c>
      <c r="BQ56">
        <f>VLOOKUP(A56,[1]高一上!A$1:W$612,9,0)</f>
        <v>49.5</v>
      </c>
      <c r="BR56" t="str">
        <f>VLOOKUP(A56,[1]高一上!A$1:W$612,10,0)</f>
        <v>胡昌燕</v>
      </c>
      <c r="BS56">
        <f>VLOOKUP(A56,[1]高一上!A$1:W$612,17,0)</f>
        <v>58</v>
      </c>
      <c r="BT56" t="str">
        <f>VLOOKUP(A56,[1]高一上!A$1:W$612,18,0)</f>
        <v>马巫各</v>
      </c>
      <c r="BU56">
        <f>VLOOKUP(A56,[1]高一上!A$1:W$612,19,0)</f>
        <v>28</v>
      </c>
      <c r="BV56" t="str">
        <f>VLOOKUP(A56,[1]高一上!A$1:W$612,20,0)</f>
        <v>胡慧芳</v>
      </c>
      <c r="BW56">
        <f>VLOOKUP(A56,[1]高一上!A$1:W$612,21,0)</f>
        <v>44</v>
      </c>
      <c r="BX56" t="str">
        <f>VLOOKUP(A56,[1]高一上!A$1:W$612,22,0)</f>
        <v>杜基次尔</v>
      </c>
      <c r="BY56">
        <f>VLOOKUP(A56,[1]中考!A$1:N$590,5,0)</f>
        <v>91</v>
      </c>
      <c r="BZ56">
        <f>VLOOKUP(A56,[1]中考!A$1:N$590,6,0)</f>
        <v>71</v>
      </c>
      <c r="CA56">
        <f>VLOOKUP(A56,[1]中考!A$1:N$590,7,0)</f>
        <v>70</v>
      </c>
      <c r="CB56">
        <f>VLOOKUP(A56,[1]中考!A$1:N$590,11,0)</f>
        <v>35</v>
      </c>
      <c r="CC56">
        <f>VLOOKUP(A56,[1]中考!A$1:N$590,12,0)</f>
        <v>35</v>
      </c>
      <c r="CD56">
        <f>VLOOKUP(A56,[1]中考!A$1:N$590,13,0)</f>
        <v>28</v>
      </c>
    </row>
    <row r="57" spans="1:82" ht="15" customHeight="1" x14ac:dyDescent="0.2">
      <c r="A57" s="1" t="s">
        <v>109</v>
      </c>
      <c r="B57" s="2">
        <v>1</v>
      </c>
      <c r="C57" s="3" t="s">
        <v>110</v>
      </c>
      <c r="D57" s="8" t="s">
        <v>1246</v>
      </c>
      <c r="E57" s="1">
        <v>100</v>
      </c>
      <c r="F57" s="10" t="s">
        <v>1256</v>
      </c>
      <c r="G57" s="1">
        <v>46</v>
      </c>
      <c r="H57" s="10" t="s">
        <v>1257</v>
      </c>
      <c r="I57" s="1">
        <v>62</v>
      </c>
      <c r="J57" s="10" t="s">
        <v>1258</v>
      </c>
      <c r="K57" s="1">
        <v>55</v>
      </c>
      <c r="L57" s="10" t="s">
        <v>1259</v>
      </c>
      <c r="M57" s="1">
        <v>59</v>
      </c>
      <c r="N57" s="10" t="s">
        <v>1260</v>
      </c>
      <c r="O57" s="1">
        <v>44</v>
      </c>
      <c r="P57" s="10" t="s">
        <v>1261</v>
      </c>
      <c r="Q57">
        <f>VLOOKUP(A57,[1]高三上!A$3:Q$629,5,0)</f>
        <v>80</v>
      </c>
      <c r="R57" t="str">
        <f>VLOOKUP(A57,[1]高三上!A$3:Q$629,6,0)</f>
        <v>叶屏</v>
      </c>
      <c r="S57">
        <f>VLOOKUP(A57,[1]高三上!A$3:Q$629,7,0)</f>
        <v>62</v>
      </c>
      <c r="T57" t="str">
        <f>VLOOKUP(A57,[1]高三上!A$3:Q$629,8,0)</f>
        <v>余玉红</v>
      </c>
      <c r="U57">
        <f>VLOOKUP(A57,[1]高三上!A$3:Q$629,9,0)</f>
        <v>78</v>
      </c>
      <c r="V57" t="str">
        <f>VLOOKUP(A57,[1]高三上!A$3:Q$629,10,0)</f>
        <v>胡昌燕</v>
      </c>
      <c r="W57">
        <f>VLOOKUP(A57,[1]高三上!A$3:Q$629,11,0)</f>
        <v>51</v>
      </c>
      <c r="X57" t="str">
        <f>VLOOKUP(A57,[1]高三上!A$3:Q$629,12,0)</f>
        <v>卢银楷</v>
      </c>
      <c r="Y57">
        <f>VLOOKUP(A57,[1]高三上!A$3:Q$629,13,0)</f>
        <v>53</v>
      </c>
      <c r="Z57" t="str">
        <f>VLOOKUP(A57,[1]高三上!A$3:Q$629,14,0)</f>
        <v>胡慧芳</v>
      </c>
      <c r="AA57">
        <f>VLOOKUP(A57,[1]高三上!A$3:Q$629,15,0)</f>
        <v>36</v>
      </c>
      <c r="AB57" t="str">
        <f>VLOOKUP(A57,[1]高三上!A$3:Q$629,16,0)</f>
        <v>金贵</v>
      </c>
      <c r="AC57">
        <f>VLOOKUP(A57,[1]高二下!A$1:Q$618,5,0)</f>
        <v>88</v>
      </c>
      <c r="AD57" t="str">
        <f>VLOOKUP(A57,[1]高二下!A$1:Q$618,6,0)</f>
        <v>叶屏</v>
      </c>
      <c r="AE57">
        <f>VLOOKUP(A57,[1]高二下!A$1:Q$618,7,0)</f>
        <v>54.5</v>
      </c>
      <c r="AF57" t="str">
        <f>VLOOKUP(A57,[1]高二下!A$1:Q$618,8,0)</f>
        <v>余玉红</v>
      </c>
      <c r="AG57">
        <f>VLOOKUP(A57,[1]高二下!A$1:Q$618,9,0)</f>
        <v>91.5</v>
      </c>
      <c r="AH57" t="str">
        <f>VLOOKUP(A57,[1]高二下!A$1:Q$618,10,0)</f>
        <v>胡昌燕</v>
      </c>
      <c r="AI57">
        <f>VLOOKUP(A57,[1]高二下!A$1:Q$618,11,0)</f>
        <v>45.5</v>
      </c>
      <c r="AJ57" t="str">
        <f>VLOOKUP(A57,[1]高二下!A$1:Q$618,12,0)</f>
        <v>卢银楷</v>
      </c>
      <c r="AK57">
        <f>VLOOKUP(A57,[1]高二下!A$1:Q$618,13,0)</f>
        <v>64.5</v>
      </c>
      <c r="AL57" t="str">
        <f>VLOOKUP(A57,[1]高二下!A$1:Q$618,14,0)</f>
        <v>胡慧芳</v>
      </c>
      <c r="AM57">
        <f>VLOOKUP(A57,[1]高二下!A$1:Q$618,15,0)</f>
        <v>41.5</v>
      </c>
      <c r="AN57" t="str">
        <f>VLOOKUP(A57,[1]高二下!A$1:Q$618,16,0)</f>
        <v>金贵</v>
      </c>
      <c r="AO57">
        <f>VLOOKUP(A57,[1]高二上!A$1:Q$571,5,0)</f>
        <v>84</v>
      </c>
      <c r="AP57" t="str">
        <f>VLOOKUP(A57,[1]高二上!A$1:Q$571,6,0)</f>
        <v>叶屏</v>
      </c>
      <c r="AQ57">
        <f>VLOOKUP(A57,[1]高二上!A$1:Q$571,7,0)</f>
        <v>86</v>
      </c>
      <c r="AR57" t="str">
        <f>VLOOKUP(A57,[1]高二上!A$1:Q$571,8,0)</f>
        <v>余玉红</v>
      </c>
      <c r="AS57">
        <f>VLOOKUP(A57,[1]高二上!A$1:Q$571,9,0)</f>
        <v>84</v>
      </c>
      <c r="AT57" t="str">
        <f>VLOOKUP(A57,[1]高二上!A$1:Q$571,10,0)</f>
        <v>胡昌燕</v>
      </c>
      <c r="AU57">
        <f>VLOOKUP(A57,[1]高二上!A$1:Q$571,11,0)</f>
        <v>50</v>
      </c>
      <c r="AV57" t="str">
        <f>VLOOKUP(A57,[1]高二上!A$1:Q$571,12,0)</f>
        <v>卢银楷</v>
      </c>
      <c r="AW57">
        <f>VLOOKUP(A57,[1]高二上!A$1:Q$571,13,0)</f>
        <v>69</v>
      </c>
      <c r="AX57" t="str">
        <f>VLOOKUP(A57,[1]高二上!A$1:Q$571,14,0)</f>
        <v>胡慧芳</v>
      </c>
      <c r="AY57">
        <f>VLOOKUP(A57,[1]高二上!A$1:Q$571,15,0)</f>
        <v>49</v>
      </c>
      <c r="AZ57" t="str">
        <f>VLOOKUP(A57,[1]高二上!A$1:Q$571,16,0)</f>
        <v>金贵</v>
      </c>
      <c r="BA57">
        <f>VLOOKUP(A57,[1]高一下!$A$1:$Q$584,5,0)</f>
        <v>91</v>
      </c>
      <c r="BB57" t="str">
        <f>VLOOKUP(A57,[1]高一下!$A$1:$Q$584,6,0)</f>
        <v>叶屏</v>
      </c>
      <c r="BC57">
        <f>VLOOKUP(A57,[1]高一下!$A$1:$Q$584,7,0)</f>
        <v>78</v>
      </c>
      <c r="BD57" t="str">
        <f>VLOOKUP(A57,[1]高一下!$A$1:$Q$584,8,0)</f>
        <v>余玉红</v>
      </c>
      <c r="BE57">
        <f>VLOOKUP(A57,[1]高一下!$A$1:$Q$584,9,0)</f>
        <v>79.5</v>
      </c>
      <c r="BF57" t="str">
        <f>VLOOKUP(A57,[1]高一下!$A$1:$Q$584,10,0)</f>
        <v>胡昌燕</v>
      </c>
      <c r="BG57">
        <f>VLOOKUP(A57,[1]高一下!$A$1:$Q$584,11,0)</f>
        <v>54</v>
      </c>
      <c r="BH57" t="str">
        <f>VLOOKUP(A57,[1]高一下!$A$1:$Q$584,12,0)</f>
        <v>杨吉华</v>
      </c>
      <c r="BI57">
        <f>VLOOKUP(A57,[1]高一下!$A$1:$Q$584,13,0)</f>
        <v>45</v>
      </c>
      <c r="BJ57" t="str">
        <f>VLOOKUP(A57,[1]高一下!$A$1:$Q$584,14,0)</f>
        <v>胡慧芳</v>
      </c>
      <c r="BK57">
        <f>VLOOKUP(A57,[1]高一下!$A$1:$Q$584,15,0)</f>
        <v>42</v>
      </c>
      <c r="BL57" t="str">
        <f>VLOOKUP(A57,[1]高一下!$A$1:$Q$584,16,0)</f>
        <v>金贵</v>
      </c>
      <c r="BM57">
        <f>VLOOKUP(A57,[1]高一上!A$1:W$612,5,0)</f>
        <v>71</v>
      </c>
      <c r="BN57" t="str">
        <f>VLOOKUP(A57,[1]高一上!A$1:W$612,6,0)</f>
        <v>叶屏</v>
      </c>
      <c r="BO57">
        <f>VLOOKUP(A57,[1]高一上!A$1:W$612,7,0)</f>
        <v>76</v>
      </c>
      <c r="BP57" t="str">
        <f>VLOOKUP(A57,[1]高一上!A$1:W$612,8,0)</f>
        <v>余玉红</v>
      </c>
      <c r="BQ57">
        <f>VLOOKUP(A57,[1]高一上!A$1:W$612,9,0)</f>
        <v>77</v>
      </c>
      <c r="BR57" t="str">
        <f>VLOOKUP(A57,[1]高一上!A$1:W$612,10,0)</f>
        <v>胡昌燕</v>
      </c>
      <c r="BS57">
        <f>VLOOKUP(A57,[1]高一上!A$1:W$612,17,0)</f>
        <v>43</v>
      </c>
      <c r="BT57" t="str">
        <f>VLOOKUP(A57,[1]高一上!A$1:W$612,18,0)</f>
        <v>杨吉华</v>
      </c>
      <c r="BU57">
        <f>VLOOKUP(A57,[1]高一上!A$1:W$612,19,0)</f>
        <v>30</v>
      </c>
      <c r="BV57" t="str">
        <f>VLOOKUP(A57,[1]高一上!A$1:W$612,20,0)</f>
        <v>胡慧芳</v>
      </c>
      <c r="BW57">
        <f>VLOOKUP(A57,[1]高一上!A$1:W$612,21,0)</f>
        <v>38</v>
      </c>
      <c r="BX57" t="str">
        <f>VLOOKUP(A57,[1]高一上!A$1:W$612,22,0)</f>
        <v>金贵</v>
      </c>
      <c r="BY57">
        <f>VLOOKUP(A57,[1]中考!A$1:N$590,5,0)</f>
        <v>86</v>
      </c>
      <c r="BZ57">
        <f>VLOOKUP(A57,[1]中考!A$1:N$590,6,0)</f>
        <v>93</v>
      </c>
      <c r="CA57">
        <f>VLOOKUP(A57,[1]中考!A$1:N$590,7,0)</f>
        <v>92</v>
      </c>
      <c r="CB57">
        <f>VLOOKUP(A57,[1]中考!A$1:N$590,11,0)</f>
        <v>30</v>
      </c>
      <c r="CC57">
        <f>VLOOKUP(A57,[1]中考!A$1:N$590,12,0)</f>
        <v>33</v>
      </c>
      <c r="CD57">
        <f>VLOOKUP(A57,[1]中考!A$1:N$590,13,0)</f>
        <v>36</v>
      </c>
    </row>
    <row r="58" spans="1:82" ht="15" customHeight="1" x14ac:dyDescent="0.2">
      <c r="A58" s="1" t="s">
        <v>111</v>
      </c>
      <c r="B58" s="2">
        <v>1</v>
      </c>
      <c r="C58" s="3" t="s">
        <v>112</v>
      </c>
      <c r="D58" s="8" t="s">
        <v>1246</v>
      </c>
      <c r="E58" s="1">
        <v>87</v>
      </c>
      <c r="F58" s="10" t="s">
        <v>1256</v>
      </c>
      <c r="G58" s="1">
        <v>62</v>
      </c>
      <c r="H58" s="10" t="s">
        <v>1257</v>
      </c>
      <c r="I58" s="1">
        <v>59</v>
      </c>
      <c r="J58" s="10" t="s">
        <v>1258</v>
      </c>
      <c r="K58" s="1">
        <v>55</v>
      </c>
      <c r="L58" s="10" t="s">
        <v>1259</v>
      </c>
      <c r="M58" s="1">
        <v>52</v>
      </c>
      <c r="N58" s="10" t="s">
        <v>1260</v>
      </c>
      <c r="O58" s="1">
        <v>51</v>
      </c>
      <c r="P58" s="10" t="s">
        <v>1261</v>
      </c>
      <c r="Q58" t="e">
        <f>VLOOKUP(A58,[1]高三上!A$3:Q$629,5,0)</f>
        <v>#N/A</v>
      </c>
      <c r="R58" t="e">
        <f>VLOOKUP(A58,[1]高三上!A$3:Q$629,6,0)</f>
        <v>#N/A</v>
      </c>
      <c r="S58" t="e">
        <f>VLOOKUP(A58,[1]高三上!A$3:Q$629,7,0)</f>
        <v>#N/A</v>
      </c>
      <c r="T58" t="e">
        <f>VLOOKUP(A58,[1]高三上!A$3:Q$629,8,0)</f>
        <v>#N/A</v>
      </c>
      <c r="U58" t="e">
        <f>VLOOKUP(A58,[1]高三上!A$3:Q$629,9,0)</f>
        <v>#N/A</v>
      </c>
      <c r="V58" t="e">
        <f>VLOOKUP(A58,[1]高三上!A$3:Q$629,10,0)</f>
        <v>#N/A</v>
      </c>
      <c r="W58" t="e">
        <f>VLOOKUP(A58,[1]高三上!A$3:Q$629,11,0)</f>
        <v>#N/A</v>
      </c>
      <c r="X58" t="e">
        <f>VLOOKUP(A58,[1]高三上!A$3:Q$629,12,0)</f>
        <v>#N/A</v>
      </c>
      <c r="Y58" t="e">
        <f>VLOOKUP(A58,[1]高三上!A$3:Q$629,13,0)</f>
        <v>#N/A</v>
      </c>
      <c r="Z58" t="e">
        <f>VLOOKUP(A58,[1]高三上!A$3:Q$629,14,0)</f>
        <v>#N/A</v>
      </c>
      <c r="AA58" t="e">
        <f>VLOOKUP(A58,[1]高三上!A$3:Q$629,15,0)</f>
        <v>#N/A</v>
      </c>
      <c r="AB58" t="e">
        <f>VLOOKUP(A58,[1]高三上!A$3:Q$629,16,0)</f>
        <v>#N/A</v>
      </c>
      <c r="AC58" t="e">
        <f>VLOOKUP(A58,[1]高二下!A$1:Q$618,5,0)</f>
        <v>#N/A</v>
      </c>
      <c r="AD58" t="e">
        <f>VLOOKUP(A58,[1]高二下!A$1:Q$618,6,0)</f>
        <v>#N/A</v>
      </c>
      <c r="AE58" t="e">
        <f>VLOOKUP(A58,[1]高二下!A$1:Q$618,7,0)</f>
        <v>#N/A</v>
      </c>
      <c r="AF58" t="e">
        <f>VLOOKUP(A58,[1]高二下!A$1:Q$618,8,0)</f>
        <v>#N/A</v>
      </c>
      <c r="AG58" t="e">
        <f>VLOOKUP(A58,[1]高二下!A$1:Q$618,9,0)</f>
        <v>#N/A</v>
      </c>
      <c r="AH58" t="e">
        <f>VLOOKUP(A58,[1]高二下!A$1:Q$618,10,0)</f>
        <v>#N/A</v>
      </c>
      <c r="AI58" t="e">
        <f>VLOOKUP(A58,[1]高二下!A$1:Q$618,11,0)</f>
        <v>#N/A</v>
      </c>
      <c r="AJ58" t="e">
        <f>VLOOKUP(A58,[1]高二下!A$1:Q$618,12,0)</f>
        <v>#N/A</v>
      </c>
      <c r="AK58" t="e">
        <f>VLOOKUP(A58,[1]高二下!A$1:Q$618,13,0)</f>
        <v>#N/A</v>
      </c>
      <c r="AL58" t="e">
        <f>VLOOKUP(A58,[1]高二下!A$1:Q$618,14,0)</f>
        <v>#N/A</v>
      </c>
      <c r="AM58" t="e">
        <f>VLOOKUP(A58,[1]高二下!A$1:Q$618,15,0)</f>
        <v>#N/A</v>
      </c>
      <c r="AN58" t="e">
        <f>VLOOKUP(A58,[1]高二下!A$1:Q$618,16,0)</f>
        <v>#N/A</v>
      </c>
      <c r="AO58" t="e">
        <f>VLOOKUP(A58,[1]高二上!A$1:Q$571,5,0)</f>
        <v>#N/A</v>
      </c>
      <c r="AP58" t="e">
        <f>VLOOKUP(A58,[1]高二上!A$1:Q$571,6,0)</f>
        <v>#N/A</v>
      </c>
      <c r="AQ58" t="e">
        <f>VLOOKUP(A58,[1]高二上!A$1:Q$571,7,0)</f>
        <v>#N/A</v>
      </c>
      <c r="AR58" t="e">
        <f>VLOOKUP(A58,[1]高二上!A$1:Q$571,8,0)</f>
        <v>#N/A</v>
      </c>
      <c r="AS58" t="e">
        <f>VLOOKUP(A58,[1]高二上!A$1:Q$571,9,0)</f>
        <v>#N/A</v>
      </c>
      <c r="AT58" t="e">
        <f>VLOOKUP(A58,[1]高二上!A$1:Q$571,10,0)</f>
        <v>#N/A</v>
      </c>
      <c r="AU58" t="e">
        <f>VLOOKUP(A58,[1]高二上!A$1:Q$571,11,0)</f>
        <v>#N/A</v>
      </c>
      <c r="AV58" t="e">
        <f>VLOOKUP(A58,[1]高二上!A$1:Q$571,12,0)</f>
        <v>#N/A</v>
      </c>
      <c r="AW58" t="e">
        <f>VLOOKUP(A58,[1]高二上!A$1:Q$571,13,0)</f>
        <v>#N/A</v>
      </c>
      <c r="AX58" t="e">
        <f>VLOOKUP(A58,[1]高二上!A$1:Q$571,14,0)</f>
        <v>#N/A</v>
      </c>
      <c r="AY58" t="e">
        <f>VLOOKUP(A58,[1]高二上!A$1:Q$571,15,0)</f>
        <v>#N/A</v>
      </c>
      <c r="AZ58" t="e">
        <f>VLOOKUP(A58,[1]高二上!A$1:Q$571,16,0)</f>
        <v>#N/A</v>
      </c>
      <c r="BA58">
        <f>VLOOKUP(A58,[1]高一下!$A$1:$Q$584,5,0)</f>
        <v>74</v>
      </c>
      <c r="BB58" t="str">
        <f>VLOOKUP(A58,[1]高一下!$A$1:$Q$584,6,0)</f>
        <v>叶屏</v>
      </c>
      <c r="BC58">
        <f>VLOOKUP(A58,[1]高一下!$A$1:$Q$584,7,0)</f>
        <v>73</v>
      </c>
      <c r="BD58" t="str">
        <f>VLOOKUP(A58,[1]高一下!$A$1:$Q$584,8,0)</f>
        <v>余玉红</v>
      </c>
      <c r="BE58">
        <f>VLOOKUP(A58,[1]高一下!$A$1:$Q$584,9,0)</f>
        <v>78.5</v>
      </c>
      <c r="BF58" t="str">
        <f>VLOOKUP(A58,[1]高一下!$A$1:$Q$584,10,0)</f>
        <v>胡昌燕</v>
      </c>
      <c r="BG58">
        <f>VLOOKUP(A58,[1]高一下!$A$1:$Q$584,11,0)</f>
        <v>55</v>
      </c>
      <c r="BH58" t="str">
        <f>VLOOKUP(A58,[1]高一下!$A$1:$Q$584,12,0)</f>
        <v>杨吉华</v>
      </c>
      <c r="BI58">
        <f>VLOOKUP(A58,[1]高一下!$A$1:$Q$584,13,0)</f>
        <v>45</v>
      </c>
      <c r="BJ58" t="str">
        <f>VLOOKUP(A58,[1]高一下!$A$1:$Q$584,14,0)</f>
        <v>胡慧芳</v>
      </c>
      <c r="BK58">
        <f>VLOOKUP(A58,[1]高一下!$A$1:$Q$584,15,0)</f>
        <v>54</v>
      </c>
      <c r="BL58" t="str">
        <f>VLOOKUP(A58,[1]高一下!$A$1:$Q$584,16,0)</f>
        <v>金贵</v>
      </c>
      <c r="BM58">
        <f>VLOOKUP(A58,[1]高一上!A$1:W$612,5,0)</f>
        <v>71</v>
      </c>
      <c r="BN58" t="str">
        <f>VLOOKUP(A58,[1]高一上!A$1:W$612,6,0)</f>
        <v>何苗</v>
      </c>
      <c r="BO58">
        <f>VLOOKUP(A58,[1]高一上!A$1:W$612,7,0)</f>
        <v>66</v>
      </c>
      <c r="BP58" t="str">
        <f>VLOOKUP(A58,[1]高一上!A$1:W$612,8,0)</f>
        <v>胡付松</v>
      </c>
      <c r="BQ58">
        <f>VLOOKUP(A58,[1]高一上!A$1:W$612,9,0)</f>
        <v>66</v>
      </c>
      <c r="BR58" t="str">
        <f>VLOOKUP(A58,[1]高一上!A$1:W$612,10,0)</f>
        <v>聂艳梅</v>
      </c>
      <c r="BS58">
        <f>VLOOKUP(A58,[1]高一上!A$1:W$612,17,0)</f>
        <v>33</v>
      </c>
      <c r="BT58" t="str">
        <f>VLOOKUP(A58,[1]高一上!A$1:W$612,18,0)</f>
        <v>卢银楷</v>
      </c>
      <c r="BU58">
        <f>VLOOKUP(A58,[1]高一上!A$1:W$612,19,0)</f>
        <v>45</v>
      </c>
      <c r="BV58" t="str">
        <f>VLOOKUP(A58,[1]高一上!A$1:W$612,20,0)</f>
        <v>赵香才</v>
      </c>
      <c r="BW58">
        <f>VLOOKUP(A58,[1]高一上!A$1:W$612,21,0)</f>
        <v>38</v>
      </c>
      <c r="BX58" t="str">
        <f>VLOOKUP(A58,[1]高一上!A$1:W$612,22,0)</f>
        <v>骆泽群</v>
      </c>
      <c r="BY58" t="e">
        <f>VLOOKUP(A58,[1]中考!A$1:N$590,5,0)</f>
        <v>#N/A</v>
      </c>
      <c r="BZ58" t="e">
        <f>VLOOKUP(A58,[1]中考!A$1:N$590,6,0)</f>
        <v>#N/A</v>
      </c>
      <c r="CA58" t="e">
        <f>VLOOKUP(A58,[1]中考!A$1:N$590,7,0)</f>
        <v>#N/A</v>
      </c>
      <c r="CB58" t="e">
        <f>VLOOKUP(A58,[1]中考!A$1:N$590,11,0)</f>
        <v>#N/A</v>
      </c>
      <c r="CC58" t="e">
        <f>VLOOKUP(A58,[1]中考!A$1:N$590,12,0)</f>
        <v>#N/A</v>
      </c>
      <c r="CD58" t="e">
        <f>VLOOKUP(A58,[1]中考!A$1:N$590,13,0)</f>
        <v>#N/A</v>
      </c>
    </row>
    <row r="59" spans="1:82" ht="15" customHeight="1" x14ac:dyDescent="0.2">
      <c r="A59" s="1" t="s">
        <v>113</v>
      </c>
      <c r="B59" s="2">
        <v>1</v>
      </c>
      <c r="C59" s="3" t="s">
        <v>114</v>
      </c>
      <c r="D59" s="8" t="s">
        <v>1246</v>
      </c>
      <c r="E59" s="1">
        <v>93</v>
      </c>
      <c r="F59" s="10" t="s">
        <v>1256</v>
      </c>
      <c r="G59" s="1">
        <v>77</v>
      </c>
      <c r="H59" s="10" t="s">
        <v>1257</v>
      </c>
      <c r="I59" s="1">
        <v>47</v>
      </c>
      <c r="J59" s="10" t="s">
        <v>1258</v>
      </c>
      <c r="K59" s="1">
        <v>60</v>
      </c>
      <c r="L59" s="10" t="s">
        <v>1259</v>
      </c>
      <c r="M59" s="1">
        <v>46.5</v>
      </c>
      <c r="N59" s="10" t="s">
        <v>1260</v>
      </c>
      <c r="O59" s="1">
        <v>35</v>
      </c>
      <c r="P59" s="10" t="s">
        <v>1261</v>
      </c>
      <c r="Q59">
        <f>VLOOKUP(A59,[1]高三上!A$3:Q$629,5,0)</f>
        <v>95</v>
      </c>
      <c r="R59" t="str">
        <f>VLOOKUP(A59,[1]高三上!A$3:Q$629,6,0)</f>
        <v>叶屏</v>
      </c>
      <c r="S59">
        <f>VLOOKUP(A59,[1]高三上!A$3:Q$629,7,0)</f>
        <v>62</v>
      </c>
      <c r="T59" t="str">
        <f>VLOOKUP(A59,[1]高三上!A$3:Q$629,8,0)</f>
        <v>余玉红</v>
      </c>
      <c r="U59">
        <f>VLOOKUP(A59,[1]高三上!A$3:Q$629,9,0)</f>
        <v>50</v>
      </c>
      <c r="V59" t="str">
        <f>VLOOKUP(A59,[1]高三上!A$3:Q$629,10,0)</f>
        <v>胡昌燕</v>
      </c>
      <c r="W59">
        <f>VLOOKUP(A59,[1]高三上!A$3:Q$629,11,0)</f>
        <v>46</v>
      </c>
      <c r="X59" t="str">
        <f>VLOOKUP(A59,[1]高三上!A$3:Q$629,12,0)</f>
        <v>卢银楷</v>
      </c>
      <c r="Y59">
        <f>VLOOKUP(A59,[1]高三上!A$3:Q$629,13,0)</f>
        <v>42</v>
      </c>
      <c r="Z59" t="str">
        <f>VLOOKUP(A59,[1]高三上!A$3:Q$629,14,0)</f>
        <v>胡慧芳</v>
      </c>
      <c r="AA59">
        <f>VLOOKUP(A59,[1]高三上!A$3:Q$629,15,0)</f>
        <v>43</v>
      </c>
      <c r="AB59" t="str">
        <f>VLOOKUP(A59,[1]高三上!A$3:Q$629,16,0)</f>
        <v>金贵</v>
      </c>
      <c r="AC59" t="e">
        <f>VLOOKUP(A59,[1]高二下!A$1:Q$618,5,0)</f>
        <v>#N/A</v>
      </c>
      <c r="AD59" t="e">
        <f>VLOOKUP(A59,[1]高二下!A$1:Q$618,6,0)</f>
        <v>#N/A</v>
      </c>
      <c r="AE59" t="e">
        <f>VLOOKUP(A59,[1]高二下!A$1:Q$618,7,0)</f>
        <v>#N/A</v>
      </c>
      <c r="AF59" t="e">
        <f>VLOOKUP(A59,[1]高二下!A$1:Q$618,8,0)</f>
        <v>#N/A</v>
      </c>
      <c r="AG59" t="e">
        <f>VLOOKUP(A59,[1]高二下!A$1:Q$618,9,0)</f>
        <v>#N/A</v>
      </c>
      <c r="AH59" t="e">
        <f>VLOOKUP(A59,[1]高二下!A$1:Q$618,10,0)</f>
        <v>#N/A</v>
      </c>
      <c r="AI59" t="e">
        <f>VLOOKUP(A59,[1]高二下!A$1:Q$618,11,0)</f>
        <v>#N/A</v>
      </c>
      <c r="AJ59" t="e">
        <f>VLOOKUP(A59,[1]高二下!A$1:Q$618,12,0)</f>
        <v>#N/A</v>
      </c>
      <c r="AK59" t="e">
        <f>VLOOKUP(A59,[1]高二下!A$1:Q$618,13,0)</f>
        <v>#N/A</v>
      </c>
      <c r="AL59" t="e">
        <f>VLOOKUP(A59,[1]高二下!A$1:Q$618,14,0)</f>
        <v>#N/A</v>
      </c>
      <c r="AM59" t="e">
        <f>VLOOKUP(A59,[1]高二下!A$1:Q$618,15,0)</f>
        <v>#N/A</v>
      </c>
      <c r="AN59" t="e">
        <f>VLOOKUP(A59,[1]高二下!A$1:Q$618,16,0)</f>
        <v>#N/A</v>
      </c>
      <c r="AO59" t="e">
        <f>VLOOKUP(A59,[1]高二上!A$1:Q$571,5,0)</f>
        <v>#N/A</v>
      </c>
      <c r="AP59" t="e">
        <f>VLOOKUP(A59,[1]高二上!A$1:Q$571,6,0)</f>
        <v>#N/A</v>
      </c>
      <c r="AQ59" t="e">
        <f>VLOOKUP(A59,[1]高二上!A$1:Q$571,7,0)</f>
        <v>#N/A</v>
      </c>
      <c r="AR59" t="e">
        <f>VLOOKUP(A59,[1]高二上!A$1:Q$571,8,0)</f>
        <v>#N/A</v>
      </c>
      <c r="AS59" t="e">
        <f>VLOOKUP(A59,[1]高二上!A$1:Q$571,9,0)</f>
        <v>#N/A</v>
      </c>
      <c r="AT59" t="e">
        <f>VLOOKUP(A59,[1]高二上!A$1:Q$571,10,0)</f>
        <v>#N/A</v>
      </c>
      <c r="AU59" t="e">
        <f>VLOOKUP(A59,[1]高二上!A$1:Q$571,11,0)</f>
        <v>#N/A</v>
      </c>
      <c r="AV59" t="e">
        <f>VLOOKUP(A59,[1]高二上!A$1:Q$571,12,0)</f>
        <v>#N/A</v>
      </c>
      <c r="AW59" t="e">
        <f>VLOOKUP(A59,[1]高二上!A$1:Q$571,13,0)</f>
        <v>#N/A</v>
      </c>
      <c r="AX59" t="e">
        <f>VLOOKUP(A59,[1]高二上!A$1:Q$571,14,0)</f>
        <v>#N/A</v>
      </c>
      <c r="AY59" t="e">
        <f>VLOOKUP(A59,[1]高二上!A$1:Q$571,15,0)</f>
        <v>#N/A</v>
      </c>
      <c r="AZ59" t="e">
        <f>VLOOKUP(A59,[1]高二上!A$1:Q$571,16,0)</f>
        <v>#N/A</v>
      </c>
      <c r="BA59">
        <f>VLOOKUP(A59,[1]高一下!$A$1:$Q$584,5,0)</f>
        <v>83</v>
      </c>
      <c r="BB59" t="str">
        <f>VLOOKUP(A59,[1]高一下!$A$1:$Q$584,6,0)</f>
        <v>叶屏</v>
      </c>
      <c r="BC59">
        <f>VLOOKUP(A59,[1]高一下!$A$1:$Q$584,7,0)</f>
        <v>97</v>
      </c>
      <c r="BD59" t="str">
        <f>VLOOKUP(A59,[1]高一下!$A$1:$Q$584,8,0)</f>
        <v>余玉红</v>
      </c>
      <c r="BE59">
        <f>VLOOKUP(A59,[1]高一下!$A$1:$Q$584,9,0)</f>
        <v>53</v>
      </c>
      <c r="BF59" t="str">
        <f>VLOOKUP(A59,[1]高一下!$A$1:$Q$584,10,0)</f>
        <v>胡昌燕</v>
      </c>
      <c r="BG59">
        <f>VLOOKUP(A59,[1]高一下!$A$1:$Q$584,11,0)</f>
        <v>52</v>
      </c>
      <c r="BH59" t="str">
        <f>VLOOKUP(A59,[1]高一下!$A$1:$Q$584,12,0)</f>
        <v>杨吉华</v>
      </c>
      <c r="BI59">
        <f>VLOOKUP(A59,[1]高一下!$A$1:$Q$584,13,0)</f>
        <v>43</v>
      </c>
      <c r="BJ59" t="str">
        <f>VLOOKUP(A59,[1]高一下!$A$1:$Q$584,14,0)</f>
        <v>胡慧芳</v>
      </c>
      <c r="BK59">
        <f>VLOOKUP(A59,[1]高一下!$A$1:$Q$584,15,0)</f>
        <v>50</v>
      </c>
      <c r="BL59" t="str">
        <f>VLOOKUP(A59,[1]高一下!$A$1:$Q$584,16,0)</f>
        <v>金贵</v>
      </c>
      <c r="BM59">
        <f>VLOOKUP(A59,[1]高一上!A$1:W$612,5,0)</f>
        <v>82</v>
      </c>
      <c r="BN59" t="str">
        <f>VLOOKUP(A59,[1]高一上!A$1:W$612,6,0)</f>
        <v>何苗</v>
      </c>
      <c r="BO59">
        <f>VLOOKUP(A59,[1]高一上!A$1:W$612,7,0)</f>
        <v>76</v>
      </c>
      <c r="BP59" t="str">
        <f>VLOOKUP(A59,[1]高一上!A$1:W$612,8,0)</f>
        <v>胡付松</v>
      </c>
      <c r="BQ59">
        <f>VLOOKUP(A59,[1]高一上!A$1:W$612,9,0)</f>
        <v>25.5</v>
      </c>
      <c r="BR59" t="str">
        <f>VLOOKUP(A59,[1]高一上!A$1:W$612,10,0)</f>
        <v>聂艳梅</v>
      </c>
      <c r="BS59">
        <f>VLOOKUP(A59,[1]高一上!A$1:W$612,17,0)</f>
        <v>73</v>
      </c>
      <c r="BT59" t="str">
        <f>VLOOKUP(A59,[1]高一上!A$1:W$612,18,0)</f>
        <v>卢银楷</v>
      </c>
      <c r="BU59">
        <f>VLOOKUP(A59,[1]高一上!A$1:W$612,19,0)</f>
        <v>46</v>
      </c>
      <c r="BV59" t="str">
        <f>VLOOKUP(A59,[1]高一上!A$1:W$612,20,0)</f>
        <v>赵香才</v>
      </c>
      <c r="BW59">
        <f>VLOOKUP(A59,[1]高一上!A$1:W$612,21,0)</f>
        <v>35</v>
      </c>
      <c r="BX59" t="str">
        <f>VLOOKUP(A59,[1]高一上!A$1:W$612,22,0)</f>
        <v>骆泽群</v>
      </c>
      <c r="BY59">
        <f>VLOOKUP(A59,[1]中考!A$1:N$590,5,0)</f>
        <v>79</v>
      </c>
      <c r="BZ59">
        <f>VLOOKUP(A59,[1]中考!A$1:N$590,6,0)</f>
        <v>79</v>
      </c>
      <c r="CA59">
        <f>VLOOKUP(A59,[1]中考!A$1:N$590,7,0)</f>
        <v>30</v>
      </c>
      <c r="CB59">
        <f>VLOOKUP(A59,[1]中考!A$1:N$590,11,0)</f>
        <v>22</v>
      </c>
      <c r="CC59">
        <f>VLOOKUP(A59,[1]中考!A$1:N$590,12,0)</f>
        <v>31</v>
      </c>
      <c r="CD59">
        <f>VLOOKUP(A59,[1]中考!A$1:N$590,13,0)</f>
        <v>32</v>
      </c>
    </row>
    <row r="60" spans="1:82" ht="15" customHeight="1" x14ac:dyDescent="0.2">
      <c r="A60" s="1" t="s">
        <v>115</v>
      </c>
      <c r="B60" s="2">
        <v>1</v>
      </c>
      <c r="C60" s="5" t="s">
        <v>116</v>
      </c>
      <c r="D60" s="8" t="s">
        <v>1246</v>
      </c>
      <c r="E60" s="1">
        <v>94</v>
      </c>
      <c r="F60" s="10" t="s">
        <v>1256</v>
      </c>
      <c r="G60" s="1">
        <v>67</v>
      </c>
      <c r="H60" s="10" t="s">
        <v>1257</v>
      </c>
      <c r="I60" s="1">
        <v>49</v>
      </c>
      <c r="J60" s="10" t="s">
        <v>1258</v>
      </c>
      <c r="K60" s="1">
        <v>65</v>
      </c>
      <c r="L60" s="10" t="s">
        <v>1259</v>
      </c>
      <c r="M60" s="1">
        <v>52</v>
      </c>
      <c r="N60" s="10" t="s">
        <v>1260</v>
      </c>
      <c r="O60" s="1">
        <v>31</v>
      </c>
      <c r="P60" s="10" t="s">
        <v>1261</v>
      </c>
      <c r="Q60" t="e">
        <f>VLOOKUP(A60,[1]高三上!A$3:Q$629,5,0)</f>
        <v>#N/A</v>
      </c>
      <c r="R60" t="e">
        <f>VLOOKUP(A60,[1]高三上!A$3:Q$629,6,0)</f>
        <v>#N/A</v>
      </c>
      <c r="S60" t="e">
        <f>VLOOKUP(A60,[1]高三上!A$3:Q$629,7,0)</f>
        <v>#N/A</v>
      </c>
      <c r="T60" t="e">
        <f>VLOOKUP(A60,[1]高三上!A$3:Q$629,8,0)</f>
        <v>#N/A</v>
      </c>
      <c r="U60" t="e">
        <f>VLOOKUP(A60,[1]高三上!A$3:Q$629,9,0)</f>
        <v>#N/A</v>
      </c>
      <c r="V60" t="e">
        <f>VLOOKUP(A60,[1]高三上!A$3:Q$629,10,0)</f>
        <v>#N/A</v>
      </c>
      <c r="W60" t="e">
        <f>VLOOKUP(A60,[1]高三上!A$3:Q$629,11,0)</f>
        <v>#N/A</v>
      </c>
      <c r="X60" t="e">
        <f>VLOOKUP(A60,[1]高三上!A$3:Q$629,12,0)</f>
        <v>#N/A</v>
      </c>
      <c r="Y60" t="e">
        <f>VLOOKUP(A60,[1]高三上!A$3:Q$629,13,0)</f>
        <v>#N/A</v>
      </c>
      <c r="Z60" t="e">
        <f>VLOOKUP(A60,[1]高三上!A$3:Q$629,14,0)</f>
        <v>#N/A</v>
      </c>
      <c r="AA60" t="e">
        <f>VLOOKUP(A60,[1]高三上!A$3:Q$629,15,0)</f>
        <v>#N/A</v>
      </c>
      <c r="AB60" t="e">
        <f>VLOOKUP(A60,[1]高三上!A$3:Q$629,16,0)</f>
        <v>#N/A</v>
      </c>
      <c r="AC60" t="e">
        <f>VLOOKUP(A60,[1]高二下!A$1:Q$618,5,0)</f>
        <v>#N/A</v>
      </c>
      <c r="AD60" t="e">
        <f>VLOOKUP(A60,[1]高二下!A$1:Q$618,6,0)</f>
        <v>#N/A</v>
      </c>
      <c r="AE60" t="e">
        <f>VLOOKUP(A60,[1]高二下!A$1:Q$618,7,0)</f>
        <v>#N/A</v>
      </c>
      <c r="AF60" t="e">
        <f>VLOOKUP(A60,[1]高二下!A$1:Q$618,8,0)</f>
        <v>#N/A</v>
      </c>
      <c r="AG60" t="e">
        <f>VLOOKUP(A60,[1]高二下!A$1:Q$618,9,0)</f>
        <v>#N/A</v>
      </c>
      <c r="AH60" t="e">
        <f>VLOOKUP(A60,[1]高二下!A$1:Q$618,10,0)</f>
        <v>#N/A</v>
      </c>
      <c r="AI60" t="e">
        <f>VLOOKUP(A60,[1]高二下!A$1:Q$618,11,0)</f>
        <v>#N/A</v>
      </c>
      <c r="AJ60" t="e">
        <f>VLOOKUP(A60,[1]高二下!A$1:Q$618,12,0)</f>
        <v>#N/A</v>
      </c>
      <c r="AK60" t="e">
        <f>VLOOKUP(A60,[1]高二下!A$1:Q$618,13,0)</f>
        <v>#N/A</v>
      </c>
      <c r="AL60" t="e">
        <f>VLOOKUP(A60,[1]高二下!A$1:Q$618,14,0)</f>
        <v>#N/A</v>
      </c>
      <c r="AM60" t="e">
        <f>VLOOKUP(A60,[1]高二下!A$1:Q$618,15,0)</f>
        <v>#N/A</v>
      </c>
      <c r="AN60" t="e">
        <f>VLOOKUP(A60,[1]高二下!A$1:Q$618,16,0)</f>
        <v>#N/A</v>
      </c>
      <c r="AO60">
        <f>VLOOKUP(A60,[1]高二上!A$1:Q$571,5,0)</f>
        <v>94</v>
      </c>
      <c r="AP60" t="str">
        <f>VLOOKUP(A60,[1]高二上!A$1:Q$571,6,0)</f>
        <v>叶屏</v>
      </c>
      <c r="AQ60">
        <f>VLOOKUP(A60,[1]高二上!A$1:Q$571,7,0)</f>
        <v>75</v>
      </c>
      <c r="AR60" t="str">
        <f>VLOOKUP(A60,[1]高二上!A$1:Q$571,8,0)</f>
        <v>余玉红</v>
      </c>
      <c r="AS60">
        <f>VLOOKUP(A60,[1]高二上!A$1:Q$571,9,0)</f>
        <v>56</v>
      </c>
      <c r="AT60" t="str">
        <f>VLOOKUP(A60,[1]高二上!A$1:Q$571,10,0)</f>
        <v>胡昌燕</v>
      </c>
      <c r="AU60">
        <f>VLOOKUP(A60,[1]高二上!A$1:Q$571,11,0)</f>
        <v>36</v>
      </c>
      <c r="AV60" t="str">
        <f>VLOOKUP(A60,[1]高二上!A$1:Q$571,12,0)</f>
        <v>卢银楷</v>
      </c>
      <c r="AW60">
        <f>VLOOKUP(A60,[1]高二上!A$1:Q$571,13,0)</f>
        <v>62</v>
      </c>
      <c r="AX60" t="str">
        <f>VLOOKUP(A60,[1]高二上!A$1:Q$571,14,0)</f>
        <v>胡慧芳</v>
      </c>
      <c r="AY60">
        <f>VLOOKUP(A60,[1]高二上!A$1:Q$571,15,0)</f>
        <v>41</v>
      </c>
      <c r="AZ60" t="str">
        <f>VLOOKUP(A60,[1]高二上!A$1:Q$571,16,0)</f>
        <v>金贵</v>
      </c>
      <c r="BA60">
        <f>VLOOKUP(A60,[1]高一下!$A$1:$Q$584,5,0)</f>
        <v>83</v>
      </c>
      <c r="BB60" t="str">
        <f>VLOOKUP(A60,[1]高一下!$A$1:$Q$584,6,0)</f>
        <v>叶屏</v>
      </c>
      <c r="BC60">
        <f>VLOOKUP(A60,[1]高一下!$A$1:$Q$584,7,0)</f>
        <v>56</v>
      </c>
      <c r="BD60" t="str">
        <f>VLOOKUP(A60,[1]高一下!$A$1:$Q$584,8,0)</f>
        <v>余玉红</v>
      </c>
      <c r="BE60">
        <f>VLOOKUP(A60,[1]高一下!$A$1:$Q$584,9,0)</f>
        <v>41</v>
      </c>
      <c r="BF60" t="str">
        <f>VLOOKUP(A60,[1]高一下!$A$1:$Q$584,10,0)</f>
        <v>胡昌燕</v>
      </c>
      <c r="BG60">
        <f>VLOOKUP(A60,[1]高一下!$A$1:$Q$584,11,0)</f>
        <v>34</v>
      </c>
      <c r="BH60" t="str">
        <f>VLOOKUP(A60,[1]高一下!$A$1:$Q$584,12,0)</f>
        <v>杨吉华</v>
      </c>
      <c r="BI60">
        <f>VLOOKUP(A60,[1]高一下!$A$1:$Q$584,13,0)</f>
        <v>38</v>
      </c>
      <c r="BJ60" t="str">
        <f>VLOOKUP(A60,[1]高一下!$A$1:$Q$584,14,0)</f>
        <v>胡慧芳</v>
      </c>
      <c r="BK60">
        <f>VLOOKUP(A60,[1]高一下!$A$1:$Q$584,15,0)</f>
        <v>46</v>
      </c>
      <c r="BL60" t="str">
        <f>VLOOKUP(A60,[1]高一下!$A$1:$Q$584,16,0)</f>
        <v>金贵</v>
      </c>
      <c r="BM60">
        <f>VLOOKUP(A60,[1]高一上!A$1:W$612,5,0)</f>
        <v>76</v>
      </c>
      <c r="BN60" t="str">
        <f>VLOOKUP(A60,[1]高一上!A$1:W$612,6,0)</f>
        <v>叶屏</v>
      </c>
      <c r="BO60">
        <f>VLOOKUP(A60,[1]高一上!A$1:W$612,7,0)</f>
        <v>52</v>
      </c>
      <c r="BP60" t="str">
        <f>VLOOKUP(A60,[1]高一上!A$1:W$612,8,0)</f>
        <v>余玉红</v>
      </c>
      <c r="BQ60">
        <f>VLOOKUP(A60,[1]高一上!A$1:W$612,9,0)</f>
        <v>49.5</v>
      </c>
      <c r="BR60" t="str">
        <f>VLOOKUP(A60,[1]高一上!A$1:W$612,10,0)</f>
        <v>胡昌燕</v>
      </c>
      <c r="BS60">
        <f>VLOOKUP(A60,[1]高一上!A$1:W$612,17,0)</f>
        <v>30</v>
      </c>
      <c r="BT60" t="str">
        <f>VLOOKUP(A60,[1]高一上!A$1:W$612,18,0)</f>
        <v>杨吉华</v>
      </c>
      <c r="BU60">
        <f>VLOOKUP(A60,[1]高一上!A$1:W$612,19,0)</f>
        <v>39</v>
      </c>
      <c r="BV60" t="str">
        <f>VLOOKUP(A60,[1]高一上!A$1:W$612,20,0)</f>
        <v>胡慧芳</v>
      </c>
      <c r="BW60">
        <f>VLOOKUP(A60,[1]高一上!A$1:W$612,21,0)</f>
        <v>39</v>
      </c>
      <c r="BX60" t="str">
        <f>VLOOKUP(A60,[1]高一上!A$1:W$612,22,0)</f>
        <v>金贵</v>
      </c>
      <c r="BY60" t="e">
        <f>VLOOKUP(A60,[1]中考!A$1:N$590,5,0)</f>
        <v>#N/A</v>
      </c>
      <c r="BZ60" t="e">
        <f>VLOOKUP(A60,[1]中考!A$1:N$590,6,0)</f>
        <v>#N/A</v>
      </c>
      <c r="CA60" t="e">
        <f>VLOOKUP(A60,[1]中考!A$1:N$590,7,0)</f>
        <v>#N/A</v>
      </c>
      <c r="CB60" t="e">
        <f>VLOOKUP(A60,[1]中考!A$1:N$590,11,0)</f>
        <v>#N/A</v>
      </c>
      <c r="CC60" t="e">
        <f>VLOOKUP(A60,[1]中考!A$1:N$590,12,0)</f>
        <v>#N/A</v>
      </c>
      <c r="CD60" t="e">
        <f>VLOOKUP(A60,[1]中考!A$1:N$590,13,0)</f>
        <v>#N/A</v>
      </c>
    </row>
    <row r="61" spans="1:82" ht="15" customHeight="1" x14ac:dyDescent="0.2">
      <c r="A61" s="1" t="s">
        <v>117</v>
      </c>
      <c r="B61" s="2">
        <v>1</v>
      </c>
      <c r="C61" s="3" t="s">
        <v>118</v>
      </c>
      <c r="D61" s="8" t="s">
        <v>1246</v>
      </c>
      <c r="E61" s="1">
        <v>87</v>
      </c>
      <c r="F61" s="10" t="s">
        <v>1256</v>
      </c>
      <c r="G61" s="1">
        <v>56</v>
      </c>
      <c r="H61" s="10" t="s">
        <v>1257</v>
      </c>
      <c r="I61" s="1">
        <v>64</v>
      </c>
      <c r="J61" s="10" t="s">
        <v>1258</v>
      </c>
      <c r="K61" s="1">
        <v>54</v>
      </c>
      <c r="L61" s="10" t="s">
        <v>1259</v>
      </c>
      <c r="M61" s="1">
        <v>50</v>
      </c>
      <c r="N61" s="10" t="s">
        <v>1260</v>
      </c>
      <c r="O61" s="1">
        <v>38</v>
      </c>
      <c r="P61" s="10" t="s">
        <v>1261</v>
      </c>
      <c r="Q61">
        <f>VLOOKUP(A61,[1]高三上!A$3:Q$629,5,0)</f>
        <v>80</v>
      </c>
      <c r="R61" t="str">
        <f>VLOOKUP(A61,[1]高三上!A$3:Q$629,6,0)</f>
        <v>叶屏</v>
      </c>
      <c r="S61">
        <f>VLOOKUP(A61,[1]高三上!A$3:Q$629,7,0)</f>
        <v>53</v>
      </c>
      <c r="T61" t="str">
        <f>VLOOKUP(A61,[1]高三上!A$3:Q$629,8,0)</f>
        <v>余玉红</v>
      </c>
      <c r="U61">
        <f>VLOOKUP(A61,[1]高三上!A$3:Q$629,9,0)</f>
        <v>57.5</v>
      </c>
      <c r="V61" t="str">
        <f>VLOOKUP(A61,[1]高三上!A$3:Q$629,10,0)</f>
        <v>胡昌燕</v>
      </c>
      <c r="W61">
        <f>VLOOKUP(A61,[1]高三上!A$3:Q$629,11,0)</f>
        <v>48</v>
      </c>
      <c r="X61" t="str">
        <f>VLOOKUP(A61,[1]高三上!A$3:Q$629,12,0)</f>
        <v>卢银楷</v>
      </c>
      <c r="Y61">
        <f>VLOOKUP(A61,[1]高三上!A$3:Q$629,13,0)</f>
        <v>30</v>
      </c>
      <c r="Z61" t="str">
        <f>VLOOKUP(A61,[1]高三上!A$3:Q$629,14,0)</f>
        <v>胡慧芳</v>
      </c>
      <c r="AA61">
        <f>VLOOKUP(A61,[1]高三上!A$3:Q$629,15,0)</f>
        <v>52</v>
      </c>
      <c r="AB61" t="str">
        <f>VLOOKUP(A61,[1]高三上!A$3:Q$629,16,0)</f>
        <v>金贵</v>
      </c>
      <c r="AC61" t="e">
        <f>VLOOKUP(A61,[1]高二下!A$1:Q$618,5,0)</f>
        <v>#N/A</v>
      </c>
      <c r="AD61" t="e">
        <f>VLOOKUP(A61,[1]高二下!A$1:Q$618,6,0)</f>
        <v>#N/A</v>
      </c>
      <c r="AE61" t="e">
        <f>VLOOKUP(A61,[1]高二下!A$1:Q$618,7,0)</f>
        <v>#N/A</v>
      </c>
      <c r="AF61" t="e">
        <f>VLOOKUP(A61,[1]高二下!A$1:Q$618,8,0)</f>
        <v>#N/A</v>
      </c>
      <c r="AG61" t="e">
        <f>VLOOKUP(A61,[1]高二下!A$1:Q$618,9,0)</f>
        <v>#N/A</v>
      </c>
      <c r="AH61" t="e">
        <f>VLOOKUP(A61,[1]高二下!A$1:Q$618,10,0)</f>
        <v>#N/A</v>
      </c>
      <c r="AI61" t="e">
        <f>VLOOKUP(A61,[1]高二下!A$1:Q$618,11,0)</f>
        <v>#N/A</v>
      </c>
      <c r="AJ61" t="e">
        <f>VLOOKUP(A61,[1]高二下!A$1:Q$618,12,0)</f>
        <v>#N/A</v>
      </c>
      <c r="AK61" t="e">
        <f>VLOOKUP(A61,[1]高二下!A$1:Q$618,13,0)</f>
        <v>#N/A</v>
      </c>
      <c r="AL61" t="e">
        <f>VLOOKUP(A61,[1]高二下!A$1:Q$618,14,0)</f>
        <v>#N/A</v>
      </c>
      <c r="AM61" t="e">
        <f>VLOOKUP(A61,[1]高二下!A$1:Q$618,15,0)</f>
        <v>#N/A</v>
      </c>
      <c r="AN61" t="e">
        <f>VLOOKUP(A61,[1]高二下!A$1:Q$618,16,0)</f>
        <v>#N/A</v>
      </c>
      <c r="AO61" t="e">
        <f>VLOOKUP(A61,[1]高二上!A$1:Q$571,5,0)</f>
        <v>#N/A</v>
      </c>
      <c r="AP61" t="e">
        <f>VLOOKUP(A61,[1]高二上!A$1:Q$571,6,0)</f>
        <v>#N/A</v>
      </c>
      <c r="AQ61" t="e">
        <f>VLOOKUP(A61,[1]高二上!A$1:Q$571,7,0)</f>
        <v>#N/A</v>
      </c>
      <c r="AR61" t="e">
        <f>VLOOKUP(A61,[1]高二上!A$1:Q$571,8,0)</f>
        <v>#N/A</v>
      </c>
      <c r="AS61" t="e">
        <f>VLOOKUP(A61,[1]高二上!A$1:Q$571,9,0)</f>
        <v>#N/A</v>
      </c>
      <c r="AT61" t="e">
        <f>VLOOKUP(A61,[1]高二上!A$1:Q$571,10,0)</f>
        <v>#N/A</v>
      </c>
      <c r="AU61" t="e">
        <f>VLOOKUP(A61,[1]高二上!A$1:Q$571,11,0)</f>
        <v>#N/A</v>
      </c>
      <c r="AV61" t="e">
        <f>VLOOKUP(A61,[1]高二上!A$1:Q$571,12,0)</f>
        <v>#N/A</v>
      </c>
      <c r="AW61" t="e">
        <f>VLOOKUP(A61,[1]高二上!A$1:Q$571,13,0)</f>
        <v>#N/A</v>
      </c>
      <c r="AX61" t="e">
        <f>VLOOKUP(A61,[1]高二上!A$1:Q$571,14,0)</f>
        <v>#N/A</v>
      </c>
      <c r="AY61" t="e">
        <f>VLOOKUP(A61,[1]高二上!A$1:Q$571,15,0)</f>
        <v>#N/A</v>
      </c>
      <c r="AZ61" t="e">
        <f>VLOOKUP(A61,[1]高二上!A$1:Q$571,16,0)</f>
        <v>#N/A</v>
      </c>
      <c r="BA61">
        <f>VLOOKUP(A61,[1]高一下!$A$1:$Q$584,5,0)</f>
        <v>104</v>
      </c>
      <c r="BB61" t="str">
        <f>VLOOKUP(A61,[1]高一下!$A$1:$Q$584,6,0)</f>
        <v>叶屏</v>
      </c>
      <c r="BC61">
        <f>VLOOKUP(A61,[1]高一下!$A$1:$Q$584,7,0)</f>
        <v>87</v>
      </c>
      <c r="BD61" t="str">
        <f>VLOOKUP(A61,[1]高一下!$A$1:$Q$584,8,0)</f>
        <v>余玉红</v>
      </c>
      <c r="BE61">
        <f>VLOOKUP(A61,[1]高一下!$A$1:$Q$584,9,0)</f>
        <v>84.5</v>
      </c>
      <c r="BF61" t="str">
        <f>VLOOKUP(A61,[1]高一下!$A$1:$Q$584,10,0)</f>
        <v>胡昌燕</v>
      </c>
      <c r="BG61">
        <f>VLOOKUP(A61,[1]高一下!$A$1:$Q$584,11,0)</f>
        <v>71</v>
      </c>
      <c r="BH61" t="str">
        <f>VLOOKUP(A61,[1]高一下!$A$1:$Q$584,12,0)</f>
        <v>杨吉华</v>
      </c>
      <c r="BI61">
        <f>VLOOKUP(A61,[1]高一下!$A$1:$Q$584,13,0)</f>
        <v>70</v>
      </c>
      <c r="BJ61" t="str">
        <f>VLOOKUP(A61,[1]高一下!$A$1:$Q$584,14,0)</f>
        <v>胡慧芳</v>
      </c>
      <c r="BK61">
        <f>VLOOKUP(A61,[1]高一下!$A$1:$Q$584,15,0)</f>
        <v>61</v>
      </c>
      <c r="BL61" t="str">
        <f>VLOOKUP(A61,[1]高一下!$A$1:$Q$584,16,0)</f>
        <v>金贵</v>
      </c>
      <c r="BM61">
        <f>VLOOKUP(A61,[1]高一上!A$1:W$612,5,0)</f>
        <v>65</v>
      </c>
      <c r="BN61" t="str">
        <f>VLOOKUP(A61,[1]高一上!A$1:W$612,6,0)</f>
        <v>何苗</v>
      </c>
      <c r="BO61">
        <f>VLOOKUP(A61,[1]高一上!A$1:W$612,7,0)</f>
        <v>46</v>
      </c>
      <c r="BP61" t="str">
        <f>VLOOKUP(A61,[1]高一上!A$1:W$612,8,0)</f>
        <v>杨周宇</v>
      </c>
      <c r="BQ61">
        <f>VLOOKUP(A61,[1]高一上!A$1:W$612,9,0)</f>
        <v>47.5</v>
      </c>
      <c r="BR61" t="str">
        <f>VLOOKUP(A61,[1]高一上!A$1:W$612,10,0)</f>
        <v>胡昌燕</v>
      </c>
      <c r="BS61">
        <f>VLOOKUP(A61,[1]高一上!A$1:W$612,17,0)</f>
        <v>45</v>
      </c>
      <c r="BT61" t="str">
        <f>VLOOKUP(A61,[1]高一上!A$1:W$612,18,0)</f>
        <v>马巫各</v>
      </c>
      <c r="BU61">
        <f>VLOOKUP(A61,[1]高一上!A$1:W$612,19,0)</f>
        <v>42</v>
      </c>
      <c r="BV61" t="str">
        <f>VLOOKUP(A61,[1]高一上!A$1:W$612,20,0)</f>
        <v>胡慧芳</v>
      </c>
      <c r="BW61">
        <f>VLOOKUP(A61,[1]高一上!A$1:W$612,21,0)</f>
        <v>35</v>
      </c>
      <c r="BX61" t="str">
        <f>VLOOKUP(A61,[1]高一上!A$1:W$612,22,0)</f>
        <v>杜基次尔</v>
      </c>
      <c r="BY61">
        <f>VLOOKUP(A61,[1]中考!A$1:N$590,5,0)</f>
        <v>99</v>
      </c>
      <c r="BZ61">
        <f>VLOOKUP(A61,[1]中考!A$1:N$590,6,0)</f>
        <v>60</v>
      </c>
      <c r="CA61">
        <f>VLOOKUP(A61,[1]中考!A$1:N$590,7,0)</f>
        <v>64</v>
      </c>
      <c r="CB61">
        <f>VLOOKUP(A61,[1]中考!A$1:N$590,11,0)</f>
        <v>32</v>
      </c>
      <c r="CC61">
        <f>VLOOKUP(A61,[1]中考!A$1:N$590,12,0)</f>
        <v>24</v>
      </c>
      <c r="CD61">
        <f>VLOOKUP(A61,[1]中考!A$1:N$590,13,0)</f>
        <v>41</v>
      </c>
    </row>
    <row r="62" spans="1:82" ht="15" customHeight="1" x14ac:dyDescent="0.2">
      <c r="A62" s="1" t="s">
        <v>119</v>
      </c>
      <c r="B62" s="2">
        <v>1</v>
      </c>
      <c r="C62" s="3" t="s">
        <v>120</v>
      </c>
      <c r="D62" s="8" t="s">
        <v>1246</v>
      </c>
      <c r="E62" s="1">
        <v>98</v>
      </c>
      <c r="F62" s="10" t="s">
        <v>1256</v>
      </c>
      <c r="G62" s="1">
        <v>61</v>
      </c>
      <c r="H62" s="10" t="s">
        <v>1257</v>
      </c>
      <c r="I62" s="1">
        <v>47</v>
      </c>
      <c r="J62" s="10" t="s">
        <v>1258</v>
      </c>
      <c r="K62" s="1">
        <v>52.5</v>
      </c>
      <c r="L62" s="10" t="s">
        <v>1259</v>
      </c>
      <c r="M62" s="1">
        <v>62.5</v>
      </c>
      <c r="N62" s="10" t="s">
        <v>1260</v>
      </c>
      <c r="O62" s="1">
        <v>26</v>
      </c>
      <c r="P62" s="10" t="s">
        <v>1261</v>
      </c>
      <c r="Q62">
        <f>VLOOKUP(A62,[1]高三上!A$3:Q$629,5,0)</f>
        <v>86</v>
      </c>
      <c r="R62" t="str">
        <f>VLOOKUP(A62,[1]高三上!A$3:Q$629,6,0)</f>
        <v>叶屏</v>
      </c>
      <c r="S62">
        <f>VLOOKUP(A62,[1]高三上!A$3:Q$629,7,0)</f>
        <v>28</v>
      </c>
      <c r="T62" t="str">
        <f>VLOOKUP(A62,[1]高三上!A$3:Q$629,8,0)</f>
        <v>余玉红</v>
      </c>
      <c r="U62">
        <f>VLOOKUP(A62,[1]高三上!A$3:Q$629,9,0)</f>
        <v>64</v>
      </c>
      <c r="V62" t="str">
        <f>VLOOKUP(A62,[1]高三上!A$3:Q$629,10,0)</f>
        <v>胡昌燕</v>
      </c>
      <c r="W62">
        <f>VLOOKUP(A62,[1]高三上!A$3:Q$629,11,0)</f>
        <v>51</v>
      </c>
      <c r="X62" t="str">
        <f>VLOOKUP(A62,[1]高三上!A$3:Q$629,12,0)</f>
        <v>卢银楷</v>
      </c>
      <c r="Y62">
        <f>VLOOKUP(A62,[1]高三上!A$3:Q$629,13,0)</f>
        <v>43</v>
      </c>
      <c r="Z62" t="str">
        <f>VLOOKUP(A62,[1]高三上!A$3:Q$629,14,0)</f>
        <v>胡慧芳</v>
      </c>
      <c r="AA62">
        <f>VLOOKUP(A62,[1]高三上!A$3:Q$629,15,0)</f>
        <v>38</v>
      </c>
      <c r="AB62" t="str">
        <f>VLOOKUP(A62,[1]高三上!A$3:Q$629,16,0)</f>
        <v>金贵</v>
      </c>
      <c r="AC62">
        <f>VLOOKUP(A62,[1]高二下!A$1:Q$618,5,0)</f>
        <v>79.5</v>
      </c>
      <c r="AD62" t="str">
        <f>VLOOKUP(A62,[1]高二下!A$1:Q$618,6,0)</f>
        <v>叶屏</v>
      </c>
      <c r="AE62">
        <f>VLOOKUP(A62,[1]高二下!A$1:Q$618,7,0)</f>
        <v>50</v>
      </c>
      <c r="AF62" t="str">
        <f>VLOOKUP(A62,[1]高二下!A$1:Q$618,8,0)</f>
        <v>余玉红</v>
      </c>
      <c r="AG62">
        <f>VLOOKUP(A62,[1]高二下!A$1:Q$618,9,0)</f>
        <v>70.5</v>
      </c>
      <c r="AH62" t="str">
        <f>VLOOKUP(A62,[1]高二下!A$1:Q$618,10,0)</f>
        <v>胡昌燕</v>
      </c>
      <c r="AI62">
        <f>VLOOKUP(A62,[1]高二下!A$1:Q$618,11,0)</f>
        <v>45.5</v>
      </c>
      <c r="AJ62" t="str">
        <f>VLOOKUP(A62,[1]高二下!A$1:Q$618,12,0)</f>
        <v>卢银楷</v>
      </c>
      <c r="AK62">
        <f>VLOOKUP(A62,[1]高二下!A$1:Q$618,13,0)</f>
        <v>36</v>
      </c>
      <c r="AL62" t="str">
        <f>VLOOKUP(A62,[1]高二下!A$1:Q$618,14,0)</f>
        <v>胡慧芳</v>
      </c>
      <c r="AM62">
        <f>VLOOKUP(A62,[1]高二下!A$1:Q$618,15,0)</f>
        <v>32.5</v>
      </c>
      <c r="AN62" t="str">
        <f>VLOOKUP(A62,[1]高二下!A$1:Q$618,16,0)</f>
        <v>金贵</v>
      </c>
      <c r="AO62">
        <f>VLOOKUP(A62,[1]高二上!A$1:Q$571,5,0)</f>
        <v>93</v>
      </c>
      <c r="AP62" t="str">
        <f>VLOOKUP(A62,[1]高二上!A$1:Q$571,6,0)</f>
        <v>叶屏</v>
      </c>
      <c r="AQ62">
        <f>VLOOKUP(A62,[1]高二上!A$1:Q$571,7,0)</f>
        <v>41</v>
      </c>
      <c r="AR62" t="str">
        <f>VLOOKUP(A62,[1]高二上!A$1:Q$571,8,0)</f>
        <v>余玉红</v>
      </c>
      <c r="AS62">
        <f>VLOOKUP(A62,[1]高二上!A$1:Q$571,9,0)</f>
        <v>69</v>
      </c>
      <c r="AT62" t="str">
        <f>VLOOKUP(A62,[1]高二上!A$1:Q$571,10,0)</f>
        <v>胡昌燕</v>
      </c>
      <c r="AU62">
        <f>VLOOKUP(A62,[1]高二上!A$1:Q$571,11,0)</f>
        <v>49</v>
      </c>
      <c r="AV62" t="str">
        <f>VLOOKUP(A62,[1]高二上!A$1:Q$571,12,0)</f>
        <v>卢银楷</v>
      </c>
      <c r="AW62">
        <f>VLOOKUP(A62,[1]高二上!A$1:Q$571,13,0)</f>
        <v>51</v>
      </c>
      <c r="AX62" t="str">
        <f>VLOOKUP(A62,[1]高二上!A$1:Q$571,14,0)</f>
        <v>胡慧芳</v>
      </c>
      <c r="AY62">
        <f>VLOOKUP(A62,[1]高二上!A$1:Q$571,15,0)</f>
        <v>36</v>
      </c>
      <c r="AZ62" t="str">
        <f>VLOOKUP(A62,[1]高二上!A$1:Q$571,16,0)</f>
        <v>金贵</v>
      </c>
      <c r="BA62">
        <f>VLOOKUP(A62,[1]高一下!$A$1:$Q$584,5,0)</f>
        <v>85</v>
      </c>
      <c r="BB62" t="str">
        <f>VLOOKUP(A62,[1]高一下!$A$1:$Q$584,6,0)</f>
        <v>叶屏</v>
      </c>
      <c r="BC62">
        <f>VLOOKUP(A62,[1]高一下!$A$1:$Q$584,7,0)</f>
        <v>51</v>
      </c>
      <c r="BD62" t="str">
        <f>VLOOKUP(A62,[1]高一下!$A$1:$Q$584,8,0)</f>
        <v>余玉红</v>
      </c>
      <c r="BE62">
        <f>VLOOKUP(A62,[1]高一下!$A$1:$Q$584,9,0)</f>
        <v>56</v>
      </c>
      <c r="BF62" t="str">
        <f>VLOOKUP(A62,[1]高一下!$A$1:$Q$584,10,0)</f>
        <v>胡昌燕</v>
      </c>
      <c r="BG62">
        <f>VLOOKUP(A62,[1]高一下!$A$1:$Q$584,11,0)</f>
        <v>57</v>
      </c>
      <c r="BH62" t="str">
        <f>VLOOKUP(A62,[1]高一下!$A$1:$Q$584,12,0)</f>
        <v>杨吉华</v>
      </c>
      <c r="BI62">
        <f>VLOOKUP(A62,[1]高一下!$A$1:$Q$584,13,0)</f>
        <v>35</v>
      </c>
      <c r="BJ62" t="str">
        <f>VLOOKUP(A62,[1]高一下!$A$1:$Q$584,14,0)</f>
        <v>胡慧芳</v>
      </c>
      <c r="BK62">
        <f>VLOOKUP(A62,[1]高一下!$A$1:$Q$584,15,0)</f>
        <v>46</v>
      </c>
      <c r="BL62" t="str">
        <f>VLOOKUP(A62,[1]高一下!$A$1:$Q$584,16,0)</f>
        <v>金贵</v>
      </c>
      <c r="BM62">
        <f>VLOOKUP(A62,[1]高一上!A$1:W$612,5,0)</f>
        <v>73</v>
      </c>
      <c r="BN62" t="str">
        <f>VLOOKUP(A62,[1]高一上!A$1:W$612,6,0)</f>
        <v>何苗</v>
      </c>
      <c r="BO62">
        <f>VLOOKUP(A62,[1]高一上!A$1:W$612,7,0)</f>
        <v>36</v>
      </c>
      <c r="BP62" t="str">
        <f>VLOOKUP(A62,[1]高一上!A$1:W$612,8,0)</f>
        <v>胡付松</v>
      </c>
      <c r="BQ62">
        <f>VLOOKUP(A62,[1]高一上!A$1:W$612,9,0)</f>
        <v>39</v>
      </c>
      <c r="BR62" t="str">
        <f>VLOOKUP(A62,[1]高一上!A$1:W$612,10,0)</f>
        <v>聂艳梅</v>
      </c>
      <c r="BS62">
        <f>VLOOKUP(A62,[1]高一上!A$1:W$612,17,0)</f>
        <v>32</v>
      </c>
      <c r="BT62" t="str">
        <f>VLOOKUP(A62,[1]高一上!A$1:W$612,18,0)</f>
        <v>卢银楷</v>
      </c>
      <c r="BU62">
        <f>VLOOKUP(A62,[1]高一上!A$1:W$612,19,0)</f>
        <v>35</v>
      </c>
      <c r="BV62" t="str">
        <f>VLOOKUP(A62,[1]高一上!A$1:W$612,20,0)</f>
        <v>赵香才</v>
      </c>
      <c r="BW62">
        <f>VLOOKUP(A62,[1]高一上!A$1:W$612,21,0)</f>
        <v>36</v>
      </c>
      <c r="BX62" t="str">
        <f>VLOOKUP(A62,[1]高一上!A$1:W$612,22,0)</f>
        <v>骆泽群</v>
      </c>
      <c r="BY62">
        <f>VLOOKUP(A62,[1]中考!A$1:N$590,5,0)</f>
        <v>98</v>
      </c>
      <c r="BZ62">
        <f>VLOOKUP(A62,[1]中考!A$1:N$590,6,0)</f>
        <v>54</v>
      </c>
      <c r="CA62">
        <f>VLOOKUP(A62,[1]中考!A$1:N$590,7,0)</f>
        <v>69</v>
      </c>
      <c r="CB62">
        <f>VLOOKUP(A62,[1]中考!A$1:N$590,11,0)</f>
        <v>32</v>
      </c>
      <c r="CC62">
        <f>VLOOKUP(A62,[1]中考!A$1:N$590,12,0)</f>
        <v>21</v>
      </c>
      <c r="CD62">
        <f>VLOOKUP(A62,[1]中考!A$1:N$590,13,0)</f>
        <v>22</v>
      </c>
    </row>
    <row r="63" spans="1:82" ht="15" customHeight="1" x14ac:dyDescent="0.2">
      <c r="A63" s="1" t="s">
        <v>121</v>
      </c>
      <c r="B63" s="2">
        <v>2</v>
      </c>
      <c r="C63" s="3" t="s">
        <v>122</v>
      </c>
      <c r="D63" s="8" t="s">
        <v>1246</v>
      </c>
      <c r="E63" s="8">
        <v>116</v>
      </c>
      <c r="F63" s="11" t="s">
        <v>1262</v>
      </c>
      <c r="G63" s="8">
        <v>90</v>
      </c>
      <c r="H63" s="11" t="s">
        <v>1263</v>
      </c>
      <c r="I63" s="8">
        <v>112</v>
      </c>
      <c r="J63" s="11" t="s">
        <v>1264</v>
      </c>
      <c r="K63" s="8">
        <v>77</v>
      </c>
      <c r="L63" s="1" t="s">
        <v>1265</v>
      </c>
      <c r="M63" s="8">
        <v>66.5</v>
      </c>
      <c r="N63" s="11" t="s">
        <v>1266</v>
      </c>
      <c r="O63" s="8">
        <v>65</v>
      </c>
      <c r="P63" s="11" t="s">
        <v>1267</v>
      </c>
      <c r="Q63">
        <f>VLOOKUP(A63,[1]高三上!A$3:Q$629,5,0)</f>
        <v>114</v>
      </c>
      <c r="R63" t="str">
        <f>VLOOKUP(A63,[1]高三上!A$3:Q$629,6,0)</f>
        <v>阙丽萍</v>
      </c>
      <c r="S63">
        <f>VLOOKUP(A63,[1]高三上!A$3:Q$629,7,0)</f>
        <v>66</v>
      </c>
      <c r="T63" t="str">
        <f>VLOOKUP(A63,[1]高三上!A$3:Q$629,8,0)</f>
        <v>李希</v>
      </c>
      <c r="U63">
        <f>VLOOKUP(A63,[1]高三上!A$3:Q$629,9,0)</f>
        <v>121</v>
      </c>
      <c r="V63" t="str">
        <f>VLOOKUP(A63,[1]高三上!A$3:Q$629,10,0)</f>
        <v>赵顺诚</v>
      </c>
      <c r="W63">
        <f>VLOOKUP(A63,[1]高三上!A$3:Q$629,11,0)</f>
        <v>66</v>
      </c>
      <c r="X63" t="str">
        <f>VLOOKUP(A63,[1]高三上!A$3:Q$629,12,0)</f>
        <v>吴文艺</v>
      </c>
      <c r="Y63">
        <f>VLOOKUP(A63,[1]高三上!A$3:Q$629,13,0)</f>
        <v>78</v>
      </c>
      <c r="Z63" t="str">
        <f>VLOOKUP(A63,[1]高三上!A$3:Q$629,14,0)</f>
        <v>赵香才</v>
      </c>
      <c r="AA63">
        <f>VLOOKUP(A63,[1]高三上!A$3:Q$629,15,0)</f>
        <v>47</v>
      </c>
      <c r="AB63" t="str">
        <f>VLOOKUP(A63,[1]高三上!A$3:Q$629,16,0)</f>
        <v>杜基次尔</v>
      </c>
      <c r="AC63">
        <f>VLOOKUP(A63,[1]高二下!A$1:Q$618,5,0)</f>
        <v>111</v>
      </c>
      <c r="AD63" t="str">
        <f>VLOOKUP(A63,[1]高二下!A$1:Q$618,6,0)</f>
        <v>阙丽萍</v>
      </c>
      <c r="AE63">
        <f>VLOOKUP(A63,[1]高二下!A$1:Q$618,7,0)</f>
        <v>67</v>
      </c>
      <c r="AF63" t="str">
        <f>VLOOKUP(A63,[1]高二下!A$1:Q$618,8,0)</f>
        <v>李希</v>
      </c>
      <c r="AG63">
        <f>VLOOKUP(A63,[1]高二下!A$1:Q$618,9,0)</f>
        <v>114.5</v>
      </c>
      <c r="AH63" t="str">
        <f>VLOOKUP(A63,[1]高二下!A$1:Q$618,10,0)</f>
        <v>赵顺诚</v>
      </c>
      <c r="AI63">
        <f>VLOOKUP(A63,[1]高二下!A$1:Q$618,11,0)</f>
        <v>78.5</v>
      </c>
      <c r="AJ63" t="str">
        <f>VLOOKUP(A63,[1]高二下!A$1:Q$618,12,0)</f>
        <v>马巫各</v>
      </c>
      <c r="AK63">
        <f>VLOOKUP(A63,[1]高二下!A$1:Q$618,13,0)</f>
        <v>51</v>
      </c>
      <c r="AL63" t="str">
        <f>VLOOKUP(A63,[1]高二下!A$1:Q$618,14,0)</f>
        <v>赵香才</v>
      </c>
      <c r="AM63">
        <f>VLOOKUP(A63,[1]高二下!A$1:Q$618,15,0)</f>
        <v>58</v>
      </c>
      <c r="AN63" t="str">
        <f>VLOOKUP(A63,[1]高二下!A$1:Q$618,16,0)</f>
        <v>杜基次尔</v>
      </c>
      <c r="AO63">
        <f>VLOOKUP(A63,[1]高二上!A$1:Q$571,5,0)</f>
        <v>110</v>
      </c>
      <c r="AP63" t="str">
        <f>VLOOKUP(A63,[1]高二上!A$1:Q$571,6,0)</f>
        <v>阙丽萍</v>
      </c>
      <c r="AQ63">
        <f>VLOOKUP(A63,[1]高二上!A$1:Q$571,7,0)</f>
        <v>106</v>
      </c>
      <c r="AR63" t="str">
        <f>VLOOKUP(A63,[1]高二上!A$1:Q$571,8,0)</f>
        <v>李希</v>
      </c>
      <c r="AS63">
        <f>VLOOKUP(A63,[1]高二上!A$1:Q$571,9,0)</f>
        <v>108.5</v>
      </c>
      <c r="AT63" t="str">
        <f>VLOOKUP(A63,[1]高二上!A$1:Q$571,10,0)</f>
        <v>赵顺诚</v>
      </c>
      <c r="AU63">
        <f>VLOOKUP(A63,[1]高二上!A$1:Q$571,11,0)</f>
        <v>64</v>
      </c>
      <c r="AV63" t="str">
        <f>VLOOKUP(A63,[1]高二上!A$1:Q$571,12,0)</f>
        <v>马巫各</v>
      </c>
      <c r="AW63">
        <f>VLOOKUP(A63,[1]高二上!A$1:Q$571,13,0)</f>
        <v>81</v>
      </c>
      <c r="AX63" t="str">
        <f>VLOOKUP(A63,[1]高二上!A$1:Q$571,14,0)</f>
        <v>赵香才</v>
      </c>
      <c r="AY63">
        <f>VLOOKUP(A63,[1]高二上!A$1:Q$571,15,0)</f>
        <v>78</v>
      </c>
      <c r="AZ63" t="str">
        <f>VLOOKUP(A63,[1]高二上!A$1:Q$571,16,0)</f>
        <v>杜基次尔</v>
      </c>
      <c r="BA63">
        <f>VLOOKUP(A63,[1]高一下!$A$1:$Q$584,5,0)</f>
        <v>97</v>
      </c>
      <c r="BB63" t="str">
        <f>VLOOKUP(A63,[1]高一下!$A$1:$Q$584,6,0)</f>
        <v>阙丽萍</v>
      </c>
      <c r="BC63">
        <f>VLOOKUP(A63,[1]高一下!$A$1:$Q$584,7,0)</f>
        <v>119</v>
      </c>
      <c r="BD63" t="str">
        <f>VLOOKUP(A63,[1]高一下!$A$1:$Q$584,8,0)</f>
        <v>李乔军</v>
      </c>
      <c r="BE63">
        <f>VLOOKUP(A63,[1]高一下!$A$1:$Q$584,9,0)</f>
        <v>105.5</v>
      </c>
      <c r="BF63" t="str">
        <f>VLOOKUP(A63,[1]高一下!$A$1:$Q$584,10,0)</f>
        <v>赵顺诚</v>
      </c>
      <c r="BG63">
        <f>VLOOKUP(A63,[1]高一下!$A$1:$Q$584,11,0)</f>
        <v>76</v>
      </c>
      <c r="BH63" t="str">
        <f>VLOOKUP(A63,[1]高一下!$A$1:$Q$584,12,0)</f>
        <v>卢银楷</v>
      </c>
      <c r="BI63">
        <f>VLOOKUP(A63,[1]高一下!$A$1:$Q$584,13,0)</f>
        <v>64</v>
      </c>
      <c r="BJ63" t="str">
        <f>VLOOKUP(A63,[1]高一下!$A$1:$Q$584,14,0)</f>
        <v>赵香才</v>
      </c>
      <c r="BK63">
        <f>VLOOKUP(A63,[1]高一下!$A$1:$Q$584,15,0)</f>
        <v>64</v>
      </c>
      <c r="BL63" t="str">
        <f>VLOOKUP(A63,[1]高一下!$A$1:$Q$584,16,0)</f>
        <v>杜基次尔</v>
      </c>
      <c r="BM63">
        <f>VLOOKUP(A63,[1]高一上!A$1:W$612,5,0)</f>
        <v>93</v>
      </c>
      <c r="BN63" t="str">
        <f>VLOOKUP(A63,[1]高一上!A$1:W$612,6,0)</f>
        <v>何苗</v>
      </c>
      <c r="BO63">
        <f>VLOOKUP(A63,[1]高一上!A$1:W$612,7,0)</f>
        <v>130</v>
      </c>
      <c r="BP63" t="str">
        <f>VLOOKUP(A63,[1]高一上!A$1:W$612,8,0)</f>
        <v>黄金华</v>
      </c>
      <c r="BQ63">
        <f>VLOOKUP(A63,[1]高一上!A$1:W$612,9,0)</f>
        <v>113</v>
      </c>
      <c r="BR63" t="str">
        <f>VLOOKUP(A63,[1]高一上!A$1:W$612,10,0)</f>
        <v>聂艳梅</v>
      </c>
      <c r="BS63">
        <f>VLOOKUP(A63,[1]高一上!A$1:W$612,17,0)</f>
        <v>89</v>
      </c>
      <c r="BT63" t="str">
        <f>VLOOKUP(A63,[1]高一上!A$1:W$612,18,0)</f>
        <v>马巫各</v>
      </c>
      <c r="BU63">
        <f>VLOOKUP(A63,[1]高一上!A$1:W$612,19,0)</f>
        <v>70</v>
      </c>
      <c r="BV63" t="str">
        <f>VLOOKUP(A63,[1]高一上!A$1:W$612,20,0)</f>
        <v>胡慧芳</v>
      </c>
      <c r="BW63">
        <f>VLOOKUP(A63,[1]高一上!A$1:W$612,21,0)</f>
        <v>62</v>
      </c>
      <c r="BX63" t="str">
        <f>VLOOKUP(A63,[1]高一上!A$1:W$612,22,0)</f>
        <v>杜基次尔</v>
      </c>
      <c r="BY63">
        <f>VLOOKUP(A63,[1]中考!A$1:N$590,5,0)</f>
        <v>106</v>
      </c>
      <c r="BZ63">
        <f>VLOOKUP(A63,[1]中考!A$1:N$590,6,0)</f>
        <v>90</v>
      </c>
      <c r="CA63">
        <f>VLOOKUP(A63,[1]中考!A$1:N$590,7,0)</f>
        <v>137</v>
      </c>
      <c r="CB63">
        <f>VLOOKUP(A63,[1]中考!A$1:N$590,11,0)</f>
        <v>32</v>
      </c>
      <c r="CC63">
        <f>VLOOKUP(A63,[1]中考!A$1:N$590,12,0)</f>
        <v>45</v>
      </c>
      <c r="CD63">
        <f>VLOOKUP(A63,[1]中考!A$1:N$590,13,0)</f>
        <v>40</v>
      </c>
    </row>
    <row r="64" spans="1:82" ht="15" customHeight="1" x14ac:dyDescent="0.2">
      <c r="A64" s="1" t="s">
        <v>123</v>
      </c>
      <c r="B64" s="2">
        <v>2</v>
      </c>
      <c r="C64" s="3" t="s">
        <v>124</v>
      </c>
      <c r="D64" s="8" t="s">
        <v>1246</v>
      </c>
      <c r="E64" s="1">
        <v>114</v>
      </c>
      <c r="F64" s="11" t="s">
        <v>1262</v>
      </c>
      <c r="G64" s="1">
        <v>105</v>
      </c>
      <c r="H64" s="11" t="s">
        <v>1263</v>
      </c>
      <c r="I64" s="1">
        <v>120</v>
      </c>
      <c r="J64" s="11" t="s">
        <v>1264</v>
      </c>
      <c r="K64" s="1">
        <v>71.5</v>
      </c>
      <c r="L64" s="1" t="s">
        <v>1265</v>
      </c>
      <c r="M64" s="1">
        <v>65.5</v>
      </c>
      <c r="N64" s="11" t="s">
        <v>1266</v>
      </c>
      <c r="O64" s="1">
        <v>50</v>
      </c>
      <c r="P64" s="11" t="s">
        <v>1267</v>
      </c>
      <c r="Q64">
        <f>VLOOKUP(A64,[1]高三上!A$3:Q$629,5,0)</f>
        <v>110</v>
      </c>
      <c r="R64" t="str">
        <f>VLOOKUP(A64,[1]高三上!A$3:Q$629,6,0)</f>
        <v>阙丽萍</v>
      </c>
      <c r="S64">
        <f>VLOOKUP(A64,[1]高三上!A$3:Q$629,7,0)</f>
        <v>83</v>
      </c>
      <c r="T64" t="str">
        <f>VLOOKUP(A64,[1]高三上!A$3:Q$629,8,0)</f>
        <v>李希</v>
      </c>
      <c r="U64">
        <f>VLOOKUP(A64,[1]高三上!A$3:Q$629,9,0)</f>
        <v>123.5</v>
      </c>
      <c r="V64" t="str">
        <f>VLOOKUP(A64,[1]高三上!A$3:Q$629,10,0)</f>
        <v>赵顺诚</v>
      </c>
      <c r="W64">
        <f>VLOOKUP(A64,[1]高三上!A$3:Q$629,11,0)</f>
        <v>71</v>
      </c>
      <c r="X64" t="str">
        <f>VLOOKUP(A64,[1]高三上!A$3:Q$629,12,0)</f>
        <v>吴文艺</v>
      </c>
      <c r="Y64">
        <f>VLOOKUP(A64,[1]高三上!A$3:Q$629,13,0)</f>
        <v>50</v>
      </c>
      <c r="Z64" t="str">
        <f>VLOOKUP(A64,[1]高三上!A$3:Q$629,14,0)</f>
        <v>赵香才</v>
      </c>
      <c r="AA64">
        <f>VLOOKUP(A64,[1]高三上!A$3:Q$629,15,0)</f>
        <v>46</v>
      </c>
      <c r="AB64" t="str">
        <f>VLOOKUP(A64,[1]高三上!A$3:Q$629,16,0)</f>
        <v>杜基次尔</v>
      </c>
      <c r="AC64">
        <f>VLOOKUP(A64,[1]高二下!A$1:Q$618,5,0)</f>
        <v>104</v>
      </c>
      <c r="AD64" t="str">
        <f>VLOOKUP(A64,[1]高二下!A$1:Q$618,6,0)</f>
        <v>阙丽萍</v>
      </c>
      <c r="AE64">
        <f>VLOOKUP(A64,[1]高二下!A$1:Q$618,7,0)</f>
        <v>87</v>
      </c>
      <c r="AF64" t="str">
        <f>VLOOKUP(A64,[1]高二下!A$1:Q$618,8,0)</f>
        <v>李希</v>
      </c>
      <c r="AG64">
        <f>VLOOKUP(A64,[1]高二下!A$1:Q$618,9,0)</f>
        <v>112.5</v>
      </c>
      <c r="AH64" t="str">
        <f>VLOOKUP(A64,[1]高二下!A$1:Q$618,10,0)</f>
        <v>赵顺诚</v>
      </c>
      <c r="AI64">
        <f>VLOOKUP(A64,[1]高二下!A$1:Q$618,11,0)</f>
        <v>59.5</v>
      </c>
      <c r="AJ64" t="str">
        <f>VLOOKUP(A64,[1]高二下!A$1:Q$618,12,0)</f>
        <v>马巫各</v>
      </c>
      <c r="AK64">
        <f>VLOOKUP(A64,[1]高二下!A$1:Q$618,13,0)</f>
        <v>59</v>
      </c>
      <c r="AL64" t="str">
        <f>VLOOKUP(A64,[1]高二下!A$1:Q$618,14,0)</f>
        <v>赵香才</v>
      </c>
      <c r="AM64">
        <f>VLOOKUP(A64,[1]高二下!A$1:Q$618,15,0)</f>
        <v>49.5</v>
      </c>
      <c r="AN64" t="str">
        <f>VLOOKUP(A64,[1]高二下!A$1:Q$618,16,0)</f>
        <v>杜基次尔</v>
      </c>
      <c r="AO64">
        <f>VLOOKUP(A64,[1]高二上!A$1:Q$571,5,0)</f>
        <v>107</v>
      </c>
      <c r="AP64" t="str">
        <f>VLOOKUP(A64,[1]高二上!A$1:Q$571,6,0)</f>
        <v>阙丽萍</v>
      </c>
      <c r="AQ64">
        <f>VLOOKUP(A64,[1]高二上!A$1:Q$571,7,0)</f>
        <v>94</v>
      </c>
      <c r="AR64" t="str">
        <f>VLOOKUP(A64,[1]高二上!A$1:Q$571,8,0)</f>
        <v>李希</v>
      </c>
      <c r="AS64">
        <f>VLOOKUP(A64,[1]高二上!A$1:Q$571,9,0)</f>
        <v>109</v>
      </c>
      <c r="AT64" t="str">
        <f>VLOOKUP(A64,[1]高二上!A$1:Q$571,10,0)</f>
        <v>赵顺诚</v>
      </c>
      <c r="AU64">
        <f>VLOOKUP(A64,[1]高二上!A$1:Q$571,11,0)</f>
        <v>71</v>
      </c>
      <c r="AV64" t="str">
        <f>VLOOKUP(A64,[1]高二上!A$1:Q$571,12,0)</f>
        <v>马巫各</v>
      </c>
      <c r="AW64">
        <f>VLOOKUP(A64,[1]高二上!A$1:Q$571,13,0)</f>
        <v>70</v>
      </c>
      <c r="AX64" t="str">
        <f>VLOOKUP(A64,[1]高二上!A$1:Q$571,14,0)</f>
        <v>赵香才</v>
      </c>
      <c r="AY64">
        <f>VLOOKUP(A64,[1]高二上!A$1:Q$571,15,0)</f>
        <v>53</v>
      </c>
      <c r="AZ64" t="str">
        <f>VLOOKUP(A64,[1]高二上!A$1:Q$571,16,0)</f>
        <v>杜基次尔</v>
      </c>
      <c r="BA64">
        <f>VLOOKUP(A64,[1]高一下!$A$1:$Q$584,5,0)</f>
        <v>91</v>
      </c>
      <c r="BB64" t="str">
        <f>VLOOKUP(A64,[1]高一下!$A$1:$Q$584,6,0)</f>
        <v>阙丽萍</v>
      </c>
      <c r="BC64">
        <f>VLOOKUP(A64,[1]高一下!$A$1:$Q$584,7,0)</f>
        <v>118</v>
      </c>
      <c r="BD64" t="str">
        <f>VLOOKUP(A64,[1]高一下!$A$1:$Q$584,8,0)</f>
        <v>李乔军</v>
      </c>
      <c r="BE64">
        <f>VLOOKUP(A64,[1]高一下!$A$1:$Q$584,9,0)</f>
        <v>124.5</v>
      </c>
      <c r="BF64" t="str">
        <f>VLOOKUP(A64,[1]高一下!$A$1:$Q$584,10,0)</f>
        <v>赵顺诚</v>
      </c>
      <c r="BG64">
        <f>VLOOKUP(A64,[1]高一下!$A$1:$Q$584,11,0)</f>
        <v>72</v>
      </c>
      <c r="BH64" t="str">
        <f>VLOOKUP(A64,[1]高一下!$A$1:$Q$584,12,0)</f>
        <v>卢银楷</v>
      </c>
      <c r="BI64">
        <f>VLOOKUP(A64,[1]高一下!$A$1:$Q$584,13,0)</f>
        <v>45</v>
      </c>
      <c r="BJ64" t="str">
        <f>VLOOKUP(A64,[1]高一下!$A$1:$Q$584,14,0)</f>
        <v>赵香才</v>
      </c>
      <c r="BK64">
        <f>VLOOKUP(A64,[1]高一下!$A$1:$Q$584,15,0)</f>
        <v>51</v>
      </c>
      <c r="BL64" t="str">
        <f>VLOOKUP(A64,[1]高一下!$A$1:$Q$584,16,0)</f>
        <v>杜基次尔</v>
      </c>
      <c r="BM64">
        <f>VLOOKUP(A64,[1]高一上!A$1:W$612,5,0)</f>
        <v>80</v>
      </c>
      <c r="BN64" t="str">
        <f>VLOOKUP(A64,[1]高一上!A$1:W$612,6,0)</f>
        <v>阙丽萍</v>
      </c>
      <c r="BO64">
        <f>VLOOKUP(A64,[1]高一上!A$1:W$612,7,0)</f>
        <v>96</v>
      </c>
      <c r="BP64" t="str">
        <f>VLOOKUP(A64,[1]高一上!A$1:W$612,8,0)</f>
        <v>李乔军</v>
      </c>
      <c r="BQ64">
        <f>VLOOKUP(A64,[1]高一上!A$1:W$612,9,0)</f>
        <v>89.5</v>
      </c>
      <c r="BR64" t="str">
        <f>VLOOKUP(A64,[1]高一上!A$1:W$612,10,0)</f>
        <v>赵顺诚</v>
      </c>
      <c r="BS64">
        <f>VLOOKUP(A64,[1]高一上!A$1:W$612,17,0)</f>
        <v>60</v>
      </c>
      <c r="BT64" t="str">
        <f>VLOOKUP(A64,[1]高一上!A$1:W$612,18,0)</f>
        <v>卢银楷</v>
      </c>
      <c r="BU64">
        <f>VLOOKUP(A64,[1]高一上!A$1:W$612,19,0)</f>
        <v>40</v>
      </c>
      <c r="BV64" t="str">
        <f>VLOOKUP(A64,[1]高一上!A$1:W$612,20,0)</f>
        <v>赵香才</v>
      </c>
      <c r="BW64">
        <f>VLOOKUP(A64,[1]高一上!A$1:W$612,21,0)</f>
        <v>33</v>
      </c>
      <c r="BX64" t="str">
        <f>VLOOKUP(A64,[1]高一上!A$1:W$612,22,0)</f>
        <v>骆泽群</v>
      </c>
      <c r="BY64">
        <f>VLOOKUP(A64,[1]中考!A$1:N$590,5,0)</f>
        <v>109</v>
      </c>
      <c r="BZ64">
        <f>VLOOKUP(A64,[1]中考!A$1:N$590,6,0)</f>
        <v>74</v>
      </c>
      <c r="CA64">
        <f>VLOOKUP(A64,[1]中考!A$1:N$590,7,0)</f>
        <v>122</v>
      </c>
      <c r="CB64">
        <f>VLOOKUP(A64,[1]中考!A$1:N$590,11,0)</f>
        <v>25</v>
      </c>
      <c r="CC64">
        <f>VLOOKUP(A64,[1]中考!A$1:N$590,12,0)</f>
        <v>30</v>
      </c>
      <c r="CD64">
        <f>VLOOKUP(A64,[1]中考!A$1:N$590,13,0)</f>
        <v>27</v>
      </c>
    </row>
    <row r="65" spans="1:82" ht="15" customHeight="1" x14ac:dyDescent="0.2">
      <c r="A65" s="1" t="s">
        <v>125</v>
      </c>
      <c r="B65" s="2">
        <v>2</v>
      </c>
      <c r="C65" s="3" t="s">
        <v>126</v>
      </c>
      <c r="D65" s="8" t="s">
        <v>1246</v>
      </c>
      <c r="E65" s="1">
        <v>114</v>
      </c>
      <c r="F65" s="11" t="s">
        <v>1262</v>
      </c>
      <c r="G65" s="1">
        <v>78</v>
      </c>
      <c r="H65" s="11" t="s">
        <v>1263</v>
      </c>
      <c r="I65" s="1">
        <v>102</v>
      </c>
      <c r="J65" s="11" t="s">
        <v>1264</v>
      </c>
      <c r="K65" s="1">
        <v>72.5</v>
      </c>
      <c r="L65" s="1" t="s">
        <v>1265</v>
      </c>
      <c r="M65" s="1">
        <v>71</v>
      </c>
      <c r="N65" s="11" t="s">
        <v>1266</v>
      </c>
      <c r="O65" s="1">
        <v>58</v>
      </c>
      <c r="P65" s="11" t="s">
        <v>1267</v>
      </c>
      <c r="Q65">
        <f>VLOOKUP(A65,[1]高三上!A$3:Q$629,5,0)</f>
        <v>107</v>
      </c>
      <c r="R65" t="str">
        <f>VLOOKUP(A65,[1]高三上!A$3:Q$629,6,0)</f>
        <v>阙丽萍</v>
      </c>
      <c r="S65">
        <f>VLOOKUP(A65,[1]高三上!A$3:Q$629,7,0)</f>
        <v>68</v>
      </c>
      <c r="T65" t="str">
        <f>VLOOKUP(A65,[1]高三上!A$3:Q$629,8,0)</f>
        <v>李希</v>
      </c>
      <c r="U65">
        <f>VLOOKUP(A65,[1]高三上!A$3:Q$629,9,0)</f>
        <v>100</v>
      </c>
      <c r="V65" t="str">
        <f>VLOOKUP(A65,[1]高三上!A$3:Q$629,10,0)</f>
        <v>赵顺诚</v>
      </c>
      <c r="W65">
        <f>VLOOKUP(A65,[1]高三上!A$3:Q$629,11,0)</f>
        <v>78</v>
      </c>
      <c r="X65" t="str">
        <f>VLOOKUP(A65,[1]高三上!A$3:Q$629,12,0)</f>
        <v>吴文艺</v>
      </c>
      <c r="Y65">
        <f>VLOOKUP(A65,[1]高三上!A$3:Q$629,13,0)</f>
        <v>64</v>
      </c>
      <c r="Z65" t="str">
        <f>VLOOKUP(A65,[1]高三上!A$3:Q$629,14,0)</f>
        <v>赵香才</v>
      </c>
      <c r="AA65">
        <f>VLOOKUP(A65,[1]高三上!A$3:Q$629,15,0)</f>
        <v>71</v>
      </c>
      <c r="AB65" t="str">
        <f>VLOOKUP(A65,[1]高三上!A$3:Q$629,16,0)</f>
        <v>杜基次尔</v>
      </c>
      <c r="AC65">
        <f>VLOOKUP(A65,[1]高二下!A$1:Q$618,5,0)</f>
        <v>107</v>
      </c>
      <c r="AD65" t="str">
        <f>VLOOKUP(A65,[1]高二下!A$1:Q$618,6,0)</f>
        <v>阙丽萍</v>
      </c>
      <c r="AE65">
        <f>VLOOKUP(A65,[1]高二下!A$1:Q$618,7,0)</f>
        <v>67.5</v>
      </c>
      <c r="AF65" t="str">
        <f>VLOOKUP(A65,[1]高二下!A$1:Q$618,8,0)</f>
        <v>李希</v>
      </c>
      <c r="AG65">
        <f>VLOOKUP(A65,[1]高二下!A$1:Q$618,9,0)</f>
        <v>92</v>
      </c>
      <c r="AH65" t="str">
        <f>VLOOKUP(A65,[1]高二下!A$1:Q$618,10,0)</f>
        <v>赵顺诚</v>
      </c>
      <c r="AI65">
        <f>VLOOKUP(A65,[1]高二下!A$1:Q$618,11,0)</f>
        <v>71.5</v>
      </c>
      <c r="AJ65" t="str">
        <f>VLOOKUP(A65,[1]高二下!A$1:Q$618,12,0)</f>
        <v>马巫各</v>
      </c>
      <c r="AK65">
        <f>VLOOKUP(A65,[1]高二下!A$1:Q$618,13,0)</f>
        <v>68</v>
      </c>
      <c r="AL65" t="str">
        <f>VLOOKUP(A65,[1]高二下!A$1:Q$618,14,0)</f>
        <v>赵香才</v>
      </c>
      <c r="AM65">
        <f>VLOOKUP(A65,[1]高二下!A$1:Q$618,15,0)</f>
        <v>39</v>
      </c>
      <c r="AN65" t="str">
        <f>VLOOKUP(A65,[1]高二下!A$1:Q$618,16,0)</f>
        <v>杜基次尔</v>
      </c>
      <c r="AO65">
        <f>VLOOKUP(A65,[1]高二上!A$1:Q$571,5,0)</f>
        <v>115</v>
      </c>
      <c r="AP65" t="str">
        <f>VLOOKUP(A65,[1]高二上!A$1:Q$571,6,0)</f>
        <v>阙丽萍</v>
      </c>
      <c r="AQ65">
        <f>VLOOKUP(A65,[1]高二上!A$1:Q$571,7,0)</f>
        <v>107</v>
      </c>
      <c r="AR65" t="str">
        <f>VLOOKUP(A65,[1]高二上!A$1:Q$571,8,0)</f>
        <v>李希</v>
      </c>
      <c r="AS65">
        <f>VLOOKUP(A65,[1]高二上!A$1:Q$571,9,0)</f>
        <v>84.5</v>
      </c>
      <c r="AT65" t="str">
        <f>VLOOKUP(A65,[1]高二上!A$1:Q$571,10,0)</f>
        <v>赵顺诚</v>
      </c>
      <c r="AU65">
        <f>VLOOKUP(A65,[1]高二上!A$1:Q$571,11,0)</f>
        <v>77</v>
      </c>
      <c r="AV65" t="str">
        <f>VLOOKUP(A65,[1]高二上!A$1:Q$571,12,0)</f>
        <v>马巫各</v>
      </c>
      <c r="AW65">
        <f>VLOOKUP(A65,[1]高二上!A$1:Q$571,13,0)</f>
        <v>89</v>
      </c>
      <c r="AX65" t="str">
        <f>VLOOKUP(A65,[1]高二上!A$1:Q$571,14,0)</f>
        <v>赵香才</v>
      </c>
      <c r="AY65">
        <f>VLOOKUP(A65,[1]高二上!A$1:Q$571,15,0)</f>
        <v>75</v>
      </c>
      <c r="AZ65" t="str">
        <f>VLOOKUP(A65,[1]高二上!A$1:Q$571,16,0)</f>
        <v>杜基次尔</v>
      </c>
      <c r="BA65">
        <f>VLOOKUP(A65,[1]高一下!$A$1:$Q$584,5,0)</f>
        <v>89</v>
      </c>
      <c r="BB65" t="str">
        <f>VLOOKUP(A65,[1]高一下!$A$1:$Q$584,6,0)</f>
        <v>阙丽萍</v>
      </c>
      <c r="BC65">
        <f>VLOOKUP(A65,[1]高一下!$A$1:$Q$584,7,0)</f>
        <v>120</v>
      </c>
      <c r="BD65" t="str">
        <f>VLOOKUP(A65,[1]高一下!$A$1:$Q$584,8,0)</f>
        <v>李乔军</v>
      </c>
      <c r="BE65">
        <f>VLOOKUP(A65,[1]高一下!$A$1:$Q$584,9,0)</f>
        <v>98</v>
      </c>
      <c r="BF65" t="str">
        <f>VLOOKUP(A65,[1]高一下!$A$1:$Q$584,10,0)</f>
        <v>赵顺诚</v>
      </c>
      <c r="BG65">
        <f>VLOOKUP(A65,[1]高一下!$A$1:$Q$584,11,0)</f>
        <v>75</v>
      </c>
      <c r="BH65" t="str">
        <f>VLOOKUP(A65,[1]高一下!$A$1:$Q$584,12,0)</f>
        <v>卢银楷</v>
      </c>
      <c r="BI65">
        <f>VLOOKUP(A65,[1]高一下!$A$1:$Q$584,13,0)</f>
        <v>62</v>
      </c>
      <c r="BJ65" t="str">
        <f>VLOOKUP(A65,[1]高一下!$A$1:$Q$584,14,0)</f>
        <v>赵香才</v>
      </c>
      <c r="BK65">
        <f>VLOOKUP(A65,[1]高一下!$A$1:$Q$584,15,0)</f>
        <v>61</v>
      </c>
      <c r="BL65" t="str">
        <f>VLOOKUP(A65,[1]高一下!$A$1:$Q$584,16,0)</f>
        <v>杜基次尔</v>
      </c>
      <c r="BM65">
        <f>VLOOKUP(A65,[1]高一上!A$1:W$612,5,0)</f>
        <v>91</v>
      </c>
      <c r="BN65" t="str">
        <f>VLOOKUP(A65,[1]高一上!A$1:W$612,6,0)</f>
        <v>张玉婷</v>
      </c>
      <c r="BO65">
        <f>VLOOKUP(A65,[1]高一上!A$1:W$612,7,0)</f>
        <v>109</v>
      </c>
      <c r="BP65" t="str">
        <f>VLOOKUP(A65,[1]高一上!A$1:W$612,8,0)</f>
        <v>胡付松</v>
      </c>
      <c r="BQ65">
        <f>VLOOKUP(A65,[1]高一上!A$1:W$612,9,0)</f>
        <v>78.5</v>
      </c>
      <c r="BR65" t="str">
        <f>VLOOKUP(A65,[1]高一上!A$1:W$612,10,0)</f>
        <v>向翠琳</v>
      </c>
      <c r="BS65">
        <f>VLOOKUP(A65,[1]高一上!A$1:W$612,17,0)</f>
        <v>83</v>
      </c>
      <c r="BT65" t="str">
        <f>VLOOKUP(A65,[1]高一上!A$1:W$612,18,0)</f>
        <v>卢银楷</v>
      </c>
      <c r="BU65">
        <f>VLOOKUP(A65,[1]高一上!A$1:W$612,19,0)</f>
        <v>56</v>
      </c>
      <c r="BV65" t="str">
        <f>VLOOKUP(A65,[1]高一上!A$1:W$612,20,0)</f>
        <v>赵香才</v>
      </c>
      <c r="BW65">
        <f>VLOOKUP(A65,[1]高一上!A$1:W$612,21,0)</f>
        <v>64</v>
      </c>
      <c r="BX65" t="str">
        <f>VLOOKUP(A65,[1]高一上!A$1:W$612,22,0)</f>
        <v>骆泽群</v>
      </c>
      <c r="BY65">
        <f>VLOOKUP(A65,[1]中考!A$1:N$590,5,0)</f>
        <v>109</v>
      </c>
      <c r="BZ65">
        <f>VLOOKUP(A65,[1]中考!A$1:N$590,6,0)</f>
        <v>93</v>
      </c>
      <c r="CA65">
        <f>VLOOKUP(A65,[1]中考!A$1:N$590,7,0)</f>
        <v>105</v>
      </c>
      <c r="CB65">
        <f>VLOOKUP(A65,[1]中考!A$1:N$590,11,0)</f>
        <v>34</v>
      </c>
      <c r="CC65">
        <f>VLOOKUP(A65,[1]中考!A$1:N$590,12,0)</f>
        <v>43</v>
      </c>
      <c r="CD65">
        <f>VLOOKUP(A65,[1]中考!A$1:N$590,13,0)</f>
        <v>38</v>
      </c>
    </row>
    <row r="66" spans="1:82" ht="15" customHeight="1" x14ac:dyDescent="0.2">
      <c r="A66" s="1" t="s">
        <v>127</v>
      </c>
      <c r="B66" s="2">
        <v>2</v>
      </c>
      <c r="C66" s="3" t="s">
        <v>128</v>
      </c>
      <c r="D66" s="8" t="s">
        <v>1246</v>
      </c>
      <c r="E66" s="1">
        <v>108</v>
      </c>
      <c r="F66" s="11" t="s">
        <v>1262</v>
      </c>
      <c r="G66" s="1">
        <v>104</v>
      </c>
      <c r="H66" s="11" t="s">
        <v>1263</v>
      </c>
      <c r="I66" s="1">
        <v>109</v>
      </c>
      <c r="J66" s="11" t="s">
        <v>1264</v>
      </c>
      <c r="K66" s="1">
        <v>67</v>
      </c>
      <c r="L66" s="1" t="s">
        <v>1265</v>
      </c>
      <c r="M66" s="1">
        <v>70</v>
      </c>
      <c r="N66" s="11" t="s">
        <v>1266</v>
      </c>
      <c r="O66" s="1">
        <v>38</v>
      </c>
      <c r="P66" s="11" t="s">
        <v>1267</v>
      </c>
      <c r="Q66">
        <f>VLOOKUP(A66,[1]高三上!A$3:Q$629,5,0)</f>
        <v>101</v>
      </c>
      <c r="R66" t="str">
        <f>VLOOKUP(A66,[1]高三上!A$3:Q$629,6,0)</f>
        <v>阙丽萍</v>
      </c>
      <c r="S66">
        <f>VLOOKUP(A66,[1]高三上!A$3:Q$629,7,0)</f>
        <v>70</v>
      </c>
      <c r="T66" t="str">
        <f>VLOOKUP(A66,[1]高三上!A$3:Q$629,8,0)</f>
        <v>李希</v>
      </c>
      <c r="U66">
        <f>VLOOKUP(A66,[1]高三上!A$3:Q$629,9,0)</f>
        <v>106</v>
      </c>
      <c r="V66" t="str">
        <f>VLOOKUP(A66,[1]高三上!A$3:Q$629,10,0)</f>
        <v>赵顺诚</v>
      </c>
      <c r="W66">
        <f>VLOOKUP(A66,[1]高三上!A$3:Q$629,11,0)</f>
        <v>74</v>
      </c>
      <c r="X66" t="str">
        <f>VLOOKUP(A66,[1]高三上!A$3:Q$629,12,0)</f>
        <v>吴文艺</v>
      </c>
      <c r="Y66">
        <f>VLOOKUP(A66,[1]高三上!A$3:Q$629,13,0)</f>
        <v>61</v>
      </c>
      <c r="Z66" t="str">
        <f>VLOOKUP(A66,[1]高三上!A$3:Q$629,14,0)</f>
        <v>赵香才</v>
      </c>
      <c r="AA66">
        <f>VLOOKUP(A66,[1]高三上!A$3:Q$629,15,0)</f>
        <v>44</v>
      </c>
      <c r="AB66" t="str">
        <f>VLOOKUP(A66,[1]高三上!A$3:Q$629,16,0)</f>
        <v>杜基次尔</v>
      </c>
      <c r="AC66">
        <f>VLOOKUP(A66,[1]高二下!A$1:Q$618,5,0)</f>
        <v>96.5</v>
      </c>
      <c r="AD66" t="str">
        <f>VLOOKUP(A66,[1]高二下!A$1:Q$618,6,0)</f>
        <v>阙丽萍</v>
      </c>
      <c r="AE66">
        <f>VLOOKUP(A66,[1]高二下!A$1:Q$618,7,0)</f>
        <v>77.5</v>
      </c>
      <c r="AF66" t="str">
        <f>VLOOKUP(A66,[1]高二下!A$1:Q$618,8,0)</f>
        <v>李希</v>
      </c>
      <c r="AG66">
        <f>VLOOKUP(A66,[1]高二下!A$1:Q$618,9,0)</f>
        <v>98.5</v>
      </c>
      <c r="AH66" t="str">
        <f>VLOOKUP(A66,[1]高二下!A$1:Q$618,10,0)</f>
        <v>赵顺诚</v>
      </c>
      <c r="AI66">
        <f>VLOOKUP(A66,[1]高二下!A$1:Q$618,11,0)</f>
        <v>65.5</v>
      </c>
      <c r="AJ66" t="str">
        <f>VLOOKUP(A66,[1]高二下!A$1:Q$618,12,0)</f>
        <v>马巫各</v>
      </c>
      <c r="AK66">
        <f>VLOOKUP(A66,[1]高二下!A$1:Q$618,13,0)</f>
        <v>65</v>
      </c>
      <c r="AL66" t="str">
        <f>VLOOKUP(A66,[1]高二下!A$1:Q$618,14,0)</f>
        <v>赵香才</v>
      </c>
      <c r="AM66">
        <f>VLOOKUP(A66,[1]高二下!A$1:Q$618,15,0)</f>
        <v>49</v>
      </c>
      <c r="AN66" t="str">
        <f>VLOOKUP(A66,[1]高二下!A$1:Q$618,16,0)</f>
        <v>杜基次尔</v>
      </c>
      <c r="AO66">
        <f>VLOOKUP(A66,[1]高二上!A$1:Q$571,5,0)</f>
        <v>98</v>
      </c>
      <c r="AP66" t="str">
        <f>VLOOKUP(A66,[1]高二上!A$1:Q$571,6,0)</f>
        <v>阙丽萍</v>
      </c>
      <c r="AQ66">
        <f>VLOOKUP(A66,[1]高二上!A$1:Q$571,7,0)</f>
        <v>80</v>
      </c>
      <c r="AR66" t="str">
        <f>VLOOKUP(A66,[1]高二上!A$1:Q$571,8,0)</f>
        <v>李希</v>
      </c>
      <c r="AS66">
        <f>VLOOKUP(A66,[1]高二上!A$1:Q$571,9,0)</f>
        <v>98.5</v>
      </c>
      <c r="AT66" t="str">
        <f>VLOOKUP(A66,[1]高二上!A$1:Q$571,10,0)</f>
        <v>赵顺诚</v>
      </c>
      <c r="AU66">
        <f>VLOOKUP(A66,[1]高二上!A$1:Q$571,11,0)</f>
        <v>77</v>
      </c>
      <c r="AV66" t="str">
        <f>VLOOKUP(A66,[1]高二上!A$1:Q$571,12,0)</f>
        <v>马巫各</v>
      </c>
      <c r="AW66">
        <f>VLOOKUP(A66,[1]高二上!A$1:Q$571,13,0)</f>
        <v>76</v>
      </c>
      <c r="AX66" t="str">
        <f>VLOOKUP(A66,[1]高二上!A$1:Q$571,14,0)</f>
        <v>赵香才</v>
      </c>
      <c r="AY66">
        <f>VLOOKUP(A66,[1]高二上!A$1:Q$571,15,0)</f>
        <v>65</v>
      </c>
      <c r="AZ66" t="str">
        <f>VLOOKUP(A66,[1]高二上!A$1:Q$571,16,0)</f>
        <v>杜基次尔</v>
      </c>
      <c r="BA66">
        <f>VLOOKUP(A66,[1]高一下!$A$1:$Q$584,5,0)</f>
        <v>86</v>
      </c>
      <c r="BB66" t="str">
        <f>VLOOKUP(A66,[1]高一下!$A$1:$Q$584,6,0)</f>
        <v>阙丽萍</v>
      </c>
      <c r="BC66">
        <f>VLOOKUP(A66,[1]高一下!$A$1:$Q$584,7,0)</f>
        <v>117</v>
      </c>
      <c r="BD66" t="str">
        <f>VLOOKUP(A66,[1]高一下!$A$1:$Q$584,8,0)</f>
        <v>李乔军</v>
      </c>
      <c r="BE66">
        <f>VLOOKUP(A66,[1]高一下!$A$1:$Q$584,9,0)</f>
        <v>89</v>
      </c>
      <c r="BF66" t="str">
        <f>VLOOKUP(A66,[1]高一下!$A$1:$Q$584,10,0)</f>
        <v>赵顺诚</v>
      </c>
      <c r="BG66">
        <f>VLOOKUP(A66,[1]高一下!$A$1:$Q$584,11,0)</f>
        <v>76</v>
      </c>
      <c r="BH66" t="str">
        <f>VLOOKUP(A66,[1]高一下!$A$1:$Q$584,12,0)</f>
        <v>卢银楷</v>
      </c>
      <c r="BI66">
        <f>VLOOKUP(A66,[1]高一下!$A$1:$Q$584,13,0)</f>
        <v>60</v>
      </c>
      <c r="BJ66" t="str">
        <f>VLOOKUP(A66,[1]高一下!$A$1:$Q$584,14,0)</f>
        <v>赵香才</v>
      </c>
      <c r="BK66">
        <f>VLOOKUP(A66,[1]高一下!$A$1:$Q$584,15,0)</f>
        <v>61</v>
      </c>
      <c r="BL66" t="str">
        <f>VLOOKUP(A66,[1]高一下!$A$1:$Q$584,16,0)</f>
        <v>杜基次尔</v>
      </c>
      <c r="BM66">
        <f>VLOOKUP(A66,[1]高一上!A$1:W$612,5,0)</f>
        <v>70</v>
      </c>
      <c r="BN66" t="str">
        <f>VLOOKUP(A66,[1]高一上!A$1:W$612,6,0)</f>
        <v>阙丽萍</v>
      </c>
      <c r="BO66">
        <f>VLOOKUP(A66,[1]高一上!A$1:W$612,7,0)</f>
        <v>68</v>
      </c>
      <c r="BP66" t="str">
        <f>VLOOKUP(A66,[1]高一上!A$1:W$612,8,0)</f>
        <v>李乔军</v>
      </c>
      <c r="BQ66">
        <f>VLOOKUP(A66,[1]高一上!A$1:W$612,9,0)</f>
        <v>84.5</v>
      </c>
      <c r="BR66" t="str">
        <f>VLOOKUP(A66,[1]高一上!A$1:W$612,10,0)</f>
        <v>赵顺诚</v>
      </c>
      <c r="BS66">
        <f>VLOOKUP(A66,[1]高一上!A$1:W$612,17,0)</f>
        <v>52</v>
      </c>
      <c r="BT66" t="str">
        <f>VLOOKUP(A66,[1]高一上!A$1:W$612,18,0)</f>
        <v>卢银楷</v>
      </c>
      <c r="BU66">
        <f>VLOOKUP(A66,[1]高一上!A$1:W$612,19,0)</f>
        <v>60</v>
      </c>
      <c r="BV66" t="str">
        <f>VLOOKUP(A66,[1]高一上!A$1:W$612,20,0)</f>
        <v>赵香才</v>
      </c>
      <c r="BW66">
        <f>VLOOKUP(A66,[1]高一上!A$1:W$612,21,0)</f>
        <v>43</v>
      </c>
      <c r="BX66" t="str">
        <f>VLOOKUP(A66,[1]高一上!A$1:W$612,22,0)</f>
        <v>骆泽群</v>
      </c>
      <c r="BY66">
        <f>VLOOKUP(A66,[1]中考!A$1:N$590,5,0)</f>
        <v>90</v>
      </c>
      <c r="BZ66">
        <f>VLOOKUP(A66,[1]中考!A$1:N$590,6,0)</f>
        <v>58</v>
      </c>
      <c r="CA66">
        <f>VLOOKUP(A66,[1]中考!A$1:N$590,7,0)</f>
        <v>102</v>
      </c>
      <c r="CB66">
        <f>VLOOKUP(A66,[1]中考!A$1:N$590,11,0)</f>
        <v>32</v>
      </c>
      <c r="CC66">
        <f>VLOOKUP(A66,[1]中考!A$1:N$590,12,0)</f>
        <v>32</v>
      </c>
      <c r="CD66">
        <f>VLOOKUP(A66,[1]中考!A$1:N$590,13,0)</f>
        <v>42</v>
      </c>
    </row>
    <row r="67" spans="1:82" ht="15" customHeight="1" x14ac:dyDescent="0.2">
      <c r="A67" s="4" t="s">
        <v>129</v>
      </c>
      <c r="B67" s="2">
        <v>2</v>
      </c>
      <c r="C67" s="3" t="s">
        <v>130</v>
      </c>
      <c r="D67" s="8" t="s">
        <v>1246</v>
      </c>
      <c r="E67" s="1">
        <v>100</v>
      </c>
      <c r="F67" s="11" t="s">
        <v>1262</v>
      </c>
      <c r="G67" s="1">
        <v>101</v>
      </c>
      <c r="H67" s="11" t="s">
        <v>1263</v>
      </c>
      <c r="I67" s="1">
        <v>88</v>
      </c>
      <c r="J67" s="11" t="s">
        <v>1264</v>
      </c>
      <c r="K67" s="1">
        <v>64.5</v>
      </c>
      <c r="L67" s="1" t="s">
        <v>1265</v>
      </c>
      <c r="M67" s="1">
        <v>71</v>
      </c>
      <c r="N67" s="11" t="s">
        <v>1266</v>
      </c>
      <c r="O67" s="1">
        <v>62</v>
      </c>
      <c r="P67" s="11" t="s">
        <v>1267</v>
      </c>
      <c r="Q67">
        <f>VLOOKUP(A67,[1]高三上!A$3:Q$629,5,0)</f>
        <v>101</v>
      </c>
      <c r="R67" t="str">
        <f>VLOOKUP(A67,[1]高三上!A$3:Q$629,6,0)</f>
        <v>阙丽萍</v>
      </c>
      <c r="S67">
        <f>VLOOKUP(A67,[1]高三上!A$3:Q$629,7,0)</f>
        <v>62</v>
      </c>
      <c r="T67" t="str">
        <f>VLOOKUP(A67,[1]高三上!A$3:Q$629,8,0)</f>
        <v>李希</v>
      </c>
      <c r="U67">
        <f>VLOOKUP(A67,[1]高三上!A$3:Q$629,9,0)</f>
        <v>99.5</v>
      </c>
      <c r="V67" t="str">
        <f>VLOOKUP(A67,[1]高三上!A$3:Q$629,10,0)</f>
        <v>赵顺诚</v>
      </c>
      <c r="W67">
        <f>VLOOKUP(A67,[1]高三上!A$3:Q$629,11,0)</f>
        <v>66</v>
      </c>
      <c r="X67" t="str">
        <f>VLOOKUP(A67,[1]高三上!A$3:Q$629,12,0)</f>
        <v>吴文艺</v>
      </c>
      <c r="Y67">
        <f>VLOOKUP(A67,[1]高三上!A$3:Q$629,13,0)</f>
        <v>68</v>
      </c>
      <c r="Z67" t="str">
        <f>VLOOKUP(A67,[1]高三上!A$3:Q$629,14,0)</f>
        <v>赵香才</v>
      </c>
      <c r="AA67">
        <f>VLOOKUP(A67,[1]高三上!A$3:Q$629,15,0)</f>
        <v>55</v>
      </c>
      <c r="AB67" t="str">
        <f>VLOOKUP(A67,[1]高三上!A$3:Q$629,16,0)</f>
        <v>杜基次尔</v>
      </c>
      <c r="AC67">
        <f>VLOOKUP(A67,[1]高二下!A$1:Q$618,5,0)</f>
        <v>94.5</v>
      </c>
      <c r="AD67" t="str">
        <f>VLOOKUP(A67,[1]高二下!A$1:Q$618,6,0)</f>
        <v>阙丽萍</v>
      </c>
      <c r="AE67">
        <f>VLOOKUP(A67,[1]高二下!A$1:Q$618,7,0)</f>
        <v>65</v>
      </c>
      <c r="AF67" t="str">
        <f>VLOOKUP(A67,[1]高二下!A$1:Q$618,8,0)</f>
        <v>李希</v>
      </c>
      <c r="AG67">
        <f>VLOOKUP(A67,[1]高二下!A$1:Q$618,9,0)</f>
        <v>103</v>
      </c>
      <c r="AH67" t="str">
        <f>VLOOKUP(A67,[1]高二下!A$1:Q$618,10,0)</f>
        <v>赵顺诚</v>
      </c>
      <c r="AI67">
        <f>VLOOKUP(A67,[1]高二下!A$1:Q$618,11,0)</f>
        <v>64</v>
      </c>
      <c r="AJ67" t="str">
        <f>VLOOKUP(A67,[1]高二下!A$1:Q$618,12,0)</f>
        <v>马巫各</v>
      </c>
      <c r="AK67">
        <f>VLOOKUP(A67,[1]高二下!A$1:Q$618,13,0)</f>
        <v>75</v>
      </c>
      <c r="AL67" t="str">
        <f>VLOOKUP(A67,[1]高二下!A$1:Q$618,14,0)</f>
        <v>赵香才</v>
      </c>
      <c r="AM67">
        <f>VLOOKUP(A67,[1]高二下!A$1:Q$618,15,0)</f>
        <v>59</v>
      </c>
      <c r="AN67" t="str">
        <f>VLOOKUP(A67,[1]高二下!A$1:Q$618,16,0)</f>
        <v>杜基次尔</v>
      </c>
      <c r="AO67" t="e">
        <f>VLOOKUP(A67,[1]高二上!A$1:Q$571,5,0)</f>
        <v>#N/A</v>
      </c>
      <c r="AP67" t="e">
        <f>VLOOKUP(A67,[1]高二上!A$1:Q$571,6,0)</f>
        <v>#N/A</v>
      </c>
      <c r="AQ67" t="e">
        <f>VLOOKUP(A67,[1]高二上!A$1:Q$571,7,0)</f>
        <v>#N/A</v>
      </c>
      <c r="AR67" t="e">
        <f>VLOOKUP(A67,[1]高二上!A$1:Q$571,8,0)</f>
        <v>#N/A</v>
      </c>
      <c r="AS67" t="e">
        <f>VLOOKUP(A67,[1]高二上!A$1:Q$571,9,0)</f>
        <v>#N/A</v>
      </c>
      <c r="AT67" t="e">
        <f>VLOOKUP(A67,[1]高二上!A$1:Q$571,10,0)</f>
        <v>#N/A</v>
      </c>
      <c r="AU67" t="e">
        <f>VLOOKUP(A67,[1]高二上!A$1:Q$571,11,0)</f>
        <v>#N/A</v>
      </c>
      <c r="AV67" t="e">
        <f>VLOOKUP(A67,[1]高二上!A$1:Q$571,12,0)</f>
        <v>#N/A</v>
      </c>
      <c r="AW67" t="e">
        <f>VLOOKUP(A67,[1]高二上!A$1:Q$571,13,0)</f>
        <v>#N/A</v>
      </c>
      <c r="AX67" t="e">
        <f>VLOOKUP(A67,[1]高二上!A$1:Q$571,14,0)</f>
        <v>#N/A</v>
      </c>
      <c r="AY67" t="e">
        <f>VLOOKUP(A67,[1]高二上!A$1:Q$571,15,0)</f>
        <v>#N/A</v>
      </c>
      <c r="AZ67" t="e">
        <f>VLOOKUP(A67,[1]高二上!A$1:Q$571,16,0)</f>
        <v>#N/A</v>
      </c>
      <c r="BA67" t="e">
        <f>VLOOKUP(A67,[1]高一下!$A$1:$Q$584,5,0)</f>
        <v>#N/A</v>
      </c>
      <c r="BB67" t="e">
        <f>VLOOKUP(A67,[1]高一下!$A$1:$Q$584,6,0)</f>
        <v>#N/A</v>
      </c>
      <c r="BC67" t="e">
        <f>VLOOKUP(A67,[1]高一下!$A$1:$Q$584,7,0)</f>
        <v>#N/A</v>
      </c>
      <c r="BD67" t="e">
        <f>VLOOKUP(A67,[1]高一下!$A$1:$Q$584,8,0)</f>
        <v>#N/A</v>
      </c>
      <c r="BE67" t="e">
        <f>VLOOKUP(A67,[1]高一下!$A$1:$Q$584,9,0)</f>
        <v>#N/A</v>
      </c>
      <c r="BF67" t="e">
        <f>VLOOKUP(A67,[1]高一下!$A$1:$Q$584,10,0)</f>
        <v>#N/A</v>
      </c>
      <c r="BG67" t="e">
        <f>VLOOKUP(A67,[1]高一下!$A$1:$Q$584,11,0)</f>
        <v>#N/A</v>
      </c>
      <c r="BH67" t="e">
        <f>VLOOKUP(A67,[1]高一下!$A$1:$Q$584,12,0)</f>
        <v>#N/A</v>
      </c>
      <c r="BI67" t="e">
        <f>VLOOKUP(A67,[1]高一下!$A$1:$Q$584,13,0)</f>
        <v>#N/A</v>
      </c>
      <c r="BJ67" t="e">
        <f>VLOOKUP(A67,[1]高一下!$A$1:$Q$584,14,0)</f>
        <v>#N/A</v>
      </c>
      <c r="BK67" t="e">
        <f>VLOOKUP(A67,[1]高一下!$A$1:$Q$584,15,0)</f>
        <v>#N/A</v>
      </c>
      <c r="BL67" t="e">
        <f>VLOOKUP(A67,[1]高一下!$A$1:$Q$584,16,0)</f>
        <v>#N/A</v>
      </c>
      <c r="BM67" t="e">
        <f>VLOOKUP(A67,[1]高一上!A$1:W$612,5,0)</f>
        <v>#N/A</v>
      </c>
      <c r="BN67" t="e">
        <f>VLOOKUP(A67,[1]高一上!A$1:W$612,6,0)</f>
        <v>#N/A</v>
      </c>
      <c r="BO67" t="e">
        <f>VLOOKUP(A67,[1]高一上!A$1:W$612,7,0)</f>
        <v>#N/A</v>
      </c>
      <c r="BP67" t="e">
        <f>VLOOKUP(A67,[1]高一上!A$1:W$612,8,0)</f>
        <v>#N/A</v>
      </c>
      <c r="BQ67" t="e">
        <f>VLOOKUP(A67,[1]高一上!A$1:W$612,9,0)</f>
        <v>#N/A</v>
      </c>
      <c r="BR67" t="e">
        <f>VLOOKUP(A67,[1]高一上!A$1:W$612,10,0)</f>
        <v>#N/A</v>
      </c>
      <c r="BS67" t="e">
        <f>VLOOKUP(A67,[1]高一上!A$1:W$612,17,0)</f>
        <v>#N/A</v>
      </c>
      <c r="BT67" t="e">
        <f>VLOOKUP(A67,[1]高一上!A$1:W$612,18,0)</f>
        <v>#N/A</v>
      </c>
      <c r="BU67" t="e">
        <f>VLOOKUP(A67,[1]高一上!A$1:W$612,19,0)</f>
        <v>#N/A</v>
      </c>
      <c r="BV67" t="e">
        <f>VLOOKUP(A67,[1]高一上!A$1:W$612,20,0)</f>
        <v>#N/A</v>
      </c>
      <c r="BW67" t="e">
        <f>VLOOKUP(A67,[1]高一上!A$1:W$612,21,0)</f>
        <v>#N/A</v>
      </c>
      <c r="BX67" t="e">
        <f>VLOOKUP(A67,[1]高一上!A$1:W$612,22,0)</f>
        <v>#N/A</v>
      </c>
      <c r="BY67" t="e">
        <f>VLOOKUP(A67,[1]中考!A$1:N$590,5,0)</f>
        <v>#N/A</v>
      </c>
      <c r="BZ67" t="e">
        <f>VLOOKUP(A67,[1]中考!A$1:N$590,6,0)</f>
        <v>#N/A</v>
      </c>
      <c r="CA67" t="e">
        <f>VLOOKUP(A67,[1]中考!A$1:N$590,7,0)</f>
        <v>#N/A</v>
      </c>
      <c r="CB67" t="e">
        <f>VLOOKUP(A67,[1]中考!A$1:N$590,11,0)</f>
        <v>#N/A</v>
      </c>
      <c r="CC67" t="e">
        <f>VLOOKUP(A67,[1]中考!A$1:N$590,12,0)</f>
        <v>#N/A</v>
      </c>
      <c r="CD67" t="e">
        <f>VLOOKUP(A67,[1]中考!A$1:N$590,13,0)</f>
        <v>#N/A</v>
      </c>
    </row>
    <row r="68" spans="1:82" ht="15" customHeight="1" x14ac:dyDescent="0.2">
      <c r="A68" s="1" t="s">
        <v>131</v>
      </c>
      <c r="B68" s="2">
        <v>2</v>
      </c>
      <c r="C68" s="3" t="s">
        <v>132</v>
      </c>
      <c r="D68" s="8" t="s">
        <v>1246</v>
      </c>
      <c r="E68" s="1">
        <v>109</v>
      </c>
      <c r="F68" s="11" t="s">
        <v>1262</v>
      </c>
      <c r="G68" s="1">
        <v>82</v>
      </c>
      <c r="H68" s="11" t="s">
        <v>1263</v>
      </c>
      <c r="I68" s="1">
        <v>78</v>
      </c>
      <c r="J68" s="11" t="s">
        <v>1264</v>
      </c>
      <c r="K68" s="1">
        <v>62.5</v>
      </c>
      <c r="L68" s="1" t="s">
        <v>1265</v>
      </c>
      <c r="M68" s="1">
        <v>73</v>
      </c>
      <c r="N68" s="11" t="s">
        <v>1266</v>
      </c>
      <c r="O68" s="1">
        <v>73</v>
      </c>
      <c r="P68" s="11" t="s">
        <v>1267</v>
      </c>
      <c r="Q68">
        <f>VLOOKUP(A68,[1]高三上!A$3:Q$629,5,0)</f>
        <v>100</v>
      </c>
      <c r="R68" t="str">
        <f>VLOOKUP(A68,[1]高三上!A$3:Q$629,6,0)</f>
        <v>阙丽萍</v>
      </c>
      <c r="S68">
        <f>VLOOKUP(A68,[1]高三上!A$3:Q$629,7,0)</f>
        <v>36</v>
      </c>
      <c r="T68" t="str">
        <f>VLOOKUP(A68,[1]高三上!A$3:Q$629,8,0)</f>
        <v>李希</v>
      </c>
      <c r="U68">
        <f>VLOOKUP(A68,[1]高三上!A$3:Q$629,9,0)</f>
        <v>85</v>
      </c>
      <c r="V68" t="str">
        <f>VLOOKUP(A68,[1]高三上!A$3:Q$629,10,0)</f>
        <v>赵顺诚</v>
      </c>
      <c r="W68">
        <f>VLOOKUP(A68,[1]高三上!A$3:Q$629,11,0)</f>
        <v>66</v>
      </c>
      <c r="X68" t="str">
        <f>VLOOKUP(A68,[1]高三上!A$3:Q$629,12,0)</f>
        <v>吴文艺</v>
      </c>
      <c r="Y68">
        <f>VLOOKUP(A68,[1]高三上!A$3:Q$629,13,0)</f>
        <v>66</v>
      </c>
      <c r="Z68" t="str">
        <f>VLOOKUP(A68,[1]高三上!A$3:Q$629,14,0)</f>
        <v>赵香才</v>
      </c>
      <c r="AA68">
        <f>VLOOKUP(A68,[1]高三上!A$3:Q$629,15,0)</f>
        <v>52</v>
      </c>
      <c r="AB68" t="str">
        <f>VLOOKUP(A68,[1]高三上!A$3:Q$629,16,0)</f>
        <v>杜基次尔</v>
      </c>
      <c r="AC68">
        <f>VLOOKUP(A68,[1]高二下!A$1:Q$618,5,0)</f>
        <v>92</v>
      </c>
      <c r="AD68" t="str">
        <f>VLOOKUP(A68,[1]高二下!A$1:Q$618,6,0)</f>
        <v>阙丽萍</v>
      </c>
      <c r="AE68">
        <f>VLOOKUP(A68,[1]高二下!A$1:Q$618,7,0)</f>
        <v>44</v>
      </c>
      <c r="AF68" t="str">
        <f>VLOOKUP(A68,[1]高二下!A$1:Q$618,8,0)</f>
        <v>李希</v>
      </c>
      <c r="AG68">
        <f>VLOOKUP(A68,[1]高二下!A$1:Q$618,9,0)</f>
        <v>78.5</v>
      </c>
      <c r="AH68" t="str">
        <f>VLOOKUP(A68,[1]高二下!A$1:Q$618,10,0)</f>
        <v>赵顺诚</v>
      </c>
      <c r="AI68">
        <f>VLOOKUP(A68,[1]高二下!A$1:Q$618,11,0)</f>
        <v>65</v>
      </c>
      <c r="AJ68" t="str">
        <f>VLOOKUP(A68,[1]高二下!A$1:Q$618,12,0)</f>
        <v>马巫各</v>
      </c>
      <c r="AK68">
        <f>VLOOKUP(A68,[1]高二下!A$1:Q$618,13,0)</f>
        <v>63</v>
      </c>
      <c r="AL68" t="str">
        <f>VLOOKUP(A68,[1]高二下!A$1:Q$618,14,0)</f>
        <v>赵香才</v>
      </c>
      <c r="AM68">
        <f>VLOOKUP(A68,[1]高二下!A$1:Q$618,15,0)</f>
        <v>53</v>
      </c>
      <c r="AN68" t="str">
        <f>VLOOKUP(A68,[1]高二下!A$1:Q$618,16,0)</f>
        <v>杜基次尔</v>
      </c>
      <c r="AO68">
        <f>VLOOKUP(A68,[1]高二上!A$1:Q$571,5,0)</f>
        <v>105</v>
      </c>
      <c r="AP68" t="str">
        <f>VLOOKUP(A68,[1]高二上!A$1:Q$571,6,0)</f>
        <v>阙丽萍</v>
      </c>
      <c r="AQ68">
        <f>VLOOKUP(A68,[1]高二上!A$1:Q$571,7,0)</f>
        <v>57</v>
      </c>
      <c r="AR68" t="str">
        <f>VLOOKUP(A68,[1]高二上!A$1:Q$571,8,0)</f>
        <v>李希</v>
      </c>
      <c r="AS68">
        <f>VLOOKUP(A68,[1]高二上!A$1:Q$571,9,0)</f>
        <v>86.5</v>
      </c>
      <c r="AT68" t="str">
        <f>VLOOKUP(A68,[1]高二上!A$1:Q$571,10,0)</f>
        <v>赵顺诚</v>
      </c>
      <c r="AU68">
        <f>VLOOKUP(A68,[1]高二上!A$1:Q$571,11,0)</f>
        <v>70</v>
      </c>
      <c r="AV68" t="str">
        <f>VLOOKUP(A68,[1]高二上!A$1:Q$571,12,0)</f>
        <v>马巫各</v>
      </c>
      <c r="AW68">
        <f>VLOOKUP(A68,[1]高二上!A$1:Q$571,13,0)</f>
        <v>71</v>
      </c>
      <c r="AX68" t="str">
        <f>VLOOKUP(A68,[1]高二上!A$1:Q$571,14,0)</f>
        <v>赵香才</v>
      </c>
      <c r="AY68">
        <f>VLOOKUP(A68,[1]高二上!A$1:Q$571,15,0)</f>
        <v>57</v>
      </c>
      <c r="AZ68" t="str">
        <f>VLOOKUP(A68,[1]高二上!A$1:Q$571,16,0)</f>
        <v>杜基次尔</v>
      </c>
      <c r="BA68">
        <f>VLOOKUP(A68,[1]高一下!$A$1:$Q$584,5,0)</f>
        <v>93</v>
      </c>
      <c r="BB68" t="str">
        <f>VLOOKUP(A68,[1]高一下!$A$1:$Q$584,6,0)</f>
        <v>阙丽萍</v>
      </c>
      <c r="BC68">
        <f>VLOOKUP(A68,[1]高一下!$A$1:$Q$584,7,0)</f>
        <v>68</v>
      </c>
      <c r="BD68" t="str">
        <f>VLOOKUP(A68,[1]高一下!$A$1:$Q$584,8,0)</f>
        <v>李乔军</v>
      </c>
      <c r="BE68">
        <f>VLOOKUP(A68,[1]高一下!$A$1:$Q$584,9,0)</f>
        <v>75</v>
      </c>
      <c r="BF68" t="str">
        <f>VLOOKUP(A68,[1]高一下!$A$1:$Q$584,10,0)</f>
        <v>赵顺诚</v>
      </c>
      <c r="BG68">
        <f>VLOOKUP(A68,[1]高一下!$A$1:$Q$584,11,0)</f>
        <v>70</v>
      </c>
      <c r="BH68" t="str">
        <f>VLOOKUP(A68,[1]高一下!$A$1:$Q$584,12,0)</f>
        <v>卢银楷</v>
      </c>
      <c r="BI68">
        <f>VLOOKUP(A68,[1]高一下!$A$1:$Q$584,13,0)</f>
        <v>60</v>
      </c>
      <c r="BJ68" t="str">
        <f>VLOOKUP(A68,[1]高一下!$A$1:$Q$584,14,0)</f>
        <v>赵香才</v>
      </c>
      <c r="BK68">
        <f>VLOOKUP(A68,[1]高一下!$A$1:$Q$584,15,0)</f>
        <v>53</v>
      </c>
      <c r="BL68" t="str">
        <f>VLOOKUP(A68,[1]高一下!$A$1:$Q$584,16,0)</f>
        <v>杜基次尔</v>
      </c>
      <c r="BM68">
        <f>VLOOKUP(A68,[1]高一上!A$1:W$612,5,0)</f>
        <v>73</v>
      </c>
      <c r="BN68" t="str">
        <f>VLOOKUP(A68,[1]高一上!A$1:W$612,6,0)</f>
        <v>何苗</v>
      </c>
      <c r="BO68">
        <f>VLOOKUP(A68,[1]高一上!A$1:W$612,7,0)</f>
        <v>31</v>
      </c>
      <c r="BP68" t="str">
        <f>VLOOKUP(A68,[1]高一上!A$1:W$612,8,0)</f>
        <v>胡付松</v>
      </c>
      <c r="BQ68">
        <f>VLOOKUP(A68,[1]高一上!A$1:W$612,9,0)</f>
        <v>66.5</v>
      </c>
      <c r="BR68" t="str">
        <f>VLOOKUP(A68,[1]高一上!A$1:W$612,10,0)</f>
        <v>聂艳梅</v>
      </c>
      <c r="BS68">
        <f>VLOOKUP(A68,[1]高一上!A$1:W$612,17,0)</f>
        <v>23</v>
      </c>
      <c r="BT68" t="str">
        <f>VLOOKUP(A68,[1]高一上!A$1:W$612,18,0)</f>
        <v>卢银楷</v>
      </c>
      <c r="BU68">
        <f>VLOOKUP(A68,[1]高一上!A$1:W$612,19,0)</f>
        <v>38</v>
      </c>
      <c r="BV68" t="str">
        <f>VLOOKUP(A68,[1]高一上!A$1:W$612,20,0)</f>
        <v>赵香才</v>
      </c>
      <c r="BW68">
        <f>VLOOKUP(A68,[1]高一上!A$1:W$612,21,0)</f>
        <v>38</v>
      </c>
      <c r="BX68" t="str">
        <f>VLOOKUP(A68,[1]高一上!A$1:W$612,22,0)</f>
        <v>骆泽群</v>
      </c>
      <c r="BY68">
        <f>VLOOKUP(A68,[1]中考!A$1:N$590,5,0)</f>
        <v>100</v>
      </c>
      <c r="BZ68">
        <f>VLOOKUP(A68,[1]中考!A$1:N$590,6,0)</f>
        <v>56</v>
      </c>
      <c r="CA68">
        <f>VLOOKUP(A68,[1]中考!A$1:N$590,7,0)</f>
        <v>101</v>
      </c>
      <c r="CB68">
        <f>VLOOKUP(A68,[1]中考!A$1:N$590,11,0)</f>
        <v>38</v>
      </c>
      <c r="CC68">
        <f>VLOOKUP(A68,[1]中考!A$1:N$590,12,0)</f>
        <v>28</v>
      </c>
      <c r="CD68">
        <f>VLOOKUP(A68,[1]中考!A$1:N$590,13,0)</f>
        <v>38</v>
      </c>
    </row>
    <row r="69" spans="1:82" ht="15" customHeight="1" x14ac:dyDescent="0.2">
      <c r="A69" s="4" t="s">
        <v>133</v>
      </c>
      <c r="B69" s="2">
        <v>2</v>
      </c>
      <c r="C69" s="3" t="s">
        <v>134</v>
      </c>
      <c r="D69" s="8" t="s">
        <v>1246</v>
      </c>
      <c r="E69" s="1">
        <v>100</v>
      </c>
      <c r="F69" s="11" t="s">
        <v>1262</v>
      </c>
      <c r="G69" s="1">
        <v>106</v>
      </c>
      <c r="H69" s="11" t="s">
        <v>1263</v>
      </c>
      <c r="I69" s="1">
        <v>94</v>
      </c>
      <c r="J69" s="11" t="s">
        <v>1264</v>
      </c>
      <c r="K69" s="1">
        <v>61.5</v>
      </c>
      <c r="L69" s="1" t="s">
        <v>1265</v>
      </c>
      <c r="M69" s="1">
        <v>64.5</v>
      </c>
      <c r="N69" s="11" t="s">
        <v>1266</v>
      </c>
      <c r="O69" s="1">
        <v>50</v>
      </c>
      <c r="P69" s="11" t="s">
        <v>1267</v>
      </c>
      <c r="Q69">
        <f>VLOOKUP(A69,[1]高三上!A$3:Q$629,5,0)</f>
        <v>109</v>
      </c>
      <c r="R69" t="str">
        <f>VLOOKUP(A69,[1]高三上!A$3:Q$629,6,0)</f>
        <v>阙丽萍</v>
      </c>
      <c r="S69">
        <f>VLOOKUP(A69,[1]高三上!A$3:Q$629,7,0)</f>
        <v>105</v>
      </c>
      <c r="T69" t="str">
        <f>VLOOKUP(A69,[1]高三上!A$3:Q$629,8,0)</f>
        <v>李希</v>
      </c>
      <c r="U69">
        <f>VLOOKUP(A69,[1]高三上!A$3:Q$629,9,0)</f>
        <v>111.5</v>
      </c>
      <c r="V69" t="str">
        <f>VLOOKUP(A69,[1]高三上!A$3:Q$629,10,0)</f>
        <v>赵顺诚</v>
      </c>
      <c r="W69">
        <f>VLOOKUP(A69,[1]高三上!A$3:Q$629,11,0)</f>
        <v>64</v>
      </c>
      <c r="X69" t="str">
        <f>VLOOKUP(A69,[1]高三上!A$3:Q$629,12,0)</f>
        <v>吴文艺</v>
      </c>
      <c r="Y69">
        <f>VLOOKUP(A69,[1]高三上!A$3:Q$629,13,0)</f>
        <v>44</v>
      </c>
      <c r="Z69" t="str">
        <f>VLOOKUP(A69,[1]高三上!A$3:Q$629,14,0)</f>
        <v>赵香才</v>
      </c>
      <c r="AA69">
        <f>VLOOKUP(A69,[1]高三上!A$3:Q$629,15,0)</f>
        <v>46</v>
      </c>
      <c r="AB69" t="str">
        <f>VLOOKUP(A69,[1]高三上!A$3:Q$629,16,0)</f>
        <v>杜基次尔</v>
      </c>
      <c r="AC69">
        <f>VLOOKUP(A69,[1]高二下!A$1:Q$618,5,0)</f>
        <v>92</v>
      </c>
      <c r="AD69" t="str">
        <f>VLOOKUP(A69,[1]高二下!A$1:Q$618,6,0)</f>
        <v>阙丽萍</v>
      </c>
      <c r="AE69">
        <f>VLOOKUP(A69,[1]高二下!A$1:Q$618,7,0)</f>
        <v>111</v>
      </c>
      <c r="AF69" t="str">
        <f>VLOOKUP(A69,[1]高二下!A$1:Q$618,8,0)</f>
        <v>李希</v>
      </c>
      <c r="AG69">
        <f>VLOOKUP(A69,[1]高二下!A$1:Q$618,9,0)</f>
        <v>101.5</v>
      </c>
      <c r="AH69" t="str">
        <f>VLOOKUP(A69,[1]高二下!A$1:Q$618,10,0)</f>
        <v>赵顺诚</v>
      </c>
      <c r="AI69">
        <f>VLOOKUP(A69,[1]高二下!A$1:Q$618,11,0)</f>
        <v>63.5</v>
      </c>
      <c r="AJ69" t="str">
        <f>VLOOKUP(A69,[1]高二下!A$1:Q$618,12,0)</f>
        <v>马巫各</v>
      </c>
      <c r="AK69">
        <f>VLOOKUP(A69,[1]高二下!A$1:Q$618,13,0)</f>
        <v>63.5</v>
      </c>
      <c r="AL69" t="str">
        <f>VLOOKUP(A69,[1]高二下!A$1:Q$618,14,0)</f>
        <v>赵香才</v>
      </c>
      <c r="AM69">
        <f>VLOOKUP(A69,[1]高二下!A$1:Q$618,15,0)</f>
        <v>43</v>
      </c>
      <c r="AN69" t="str">
        <f>VLOOKUP(A69,[1]高二下!A$1:Q$618,16,0)</f>
        <v>杜基次尔</v>
      </c>
      <c r="AO69" t="e">
        <f>VLOOKUP(A69,[1]高二上!A$1:Q$571,5,0)</f>
        <v>#N/A</v>
      </c>
      <c r="AP69" t="e">
        <f>VLOOKUP(A69,[1]高二上!A$1:Q$571,6,0)</f>
        <v>#N/A</v>
      </c>
      <c r="AQ69" t="e">
        <f>VLOOKUP(A69,[1]高二上!A$1:Q$571,7,0)</f>
        <v>#N/A</v>
      </c>
      <c r="AR69" t="e">
        <f>VLOOKUP(A69,[1]高二上!A$1:Q$571,8,0)</f>
        <v>#N/A</v>
      </c>
      <c r="AS69" t="e">
        <f>VLOOKUP(A69,[1]高二上!A$1:Q$571,9,0)</f>
        <v>#N/A</v>
      </c>
      <c r="AT69" t="e">
        <f>VLOOKUP(A69,[1]高二上!A$1:Q$571,10,0)</f>
        <v>#N/A</v>
      </c>
      <c r="AU69" t="e">
        <f>VLOOKUP(A69,[1]高二上!A$1:Q$571,11,0)</f>
        <v>#N/A</v>
      </c>
      <c r="AV69" t="e">
        <f>VLOOKUP(A69,[1]高二上!A$1:Q$571,12,0)</f>
        <v>#N/A</v>
      </c>
      <c r="AW69" t="e">
        <f>VLOOKUP(A69,[1]高二上!A$1:Q$571,13,0)</f>
        <v>#N/A</v>
      </c>
      <c r="AX69" t="e">
        <f>VLOOKUP(A69,[1]高二上!A$1:Q$571,14,0)</f>
        <v>#N/A</v>
      </c>
      <c r="AY69" t="e">
        <f>VLOOKUP(A69,[1]高二上!A$1:Q$571,15,0)</f>
        <v>#N/A</v>
      </c>
      <c r="AZ69" t="e">
        <f>VLOOKUP(A69,[1]高二上!A$1:Q$571,16,0)</f>
        <v>#N/A</v>
      </c>
      <c r="BA69" t="e">
        <f>VLOOKUP(A69,[1]高一下!$A$1:$Q$584,5,0)</f>
        <v>#N/A</v>
      </c>
      <c r="BB69" t="e">
        <f>VLOOKUP(A69,[1]高一下!$A$1:$Q$584,6,0)</f>
        <v>#N/A</v>
      </c>
      <c r="BC69" t="e">
        <f>VLOOKUP(A69,[1]高一下!$A$1:$Q$584,7,0)</f>
        <v>#N/A</v>
      </c>
      <c r="BD69" t="e">
        <f>VLOOKUP(A69,[1]高一下!$A$1:$Q$584,8,0)</f>
        <v>#N/A</v>
      </c>
      <c r="BE69" t="e">
        <f>VLOOKUP(A69,[1]高一下!$A$1:$Q$584,9,0)</f>
        <v>#N/A</v>
      </c>
      <c r="BF69" t="e">
        <f>VLOOKUP(A69,[1]高一下!$A$1:$Q$584,10,0)</f>
        <v>#N/A</v>
      </c>
      <c r="BG69" t="e">
        <f>VLOOKUP(A69,[1]高一下!$A$1:$Q$584,11,0)</f>
        <v>#N/A</v>
      </c>
      <c r="BH69" t="e">
        <f>VLOOKUP(A69,[1]高一下!$A$1:$Q$584,12,0)</f>
        <v>#N/A</v>
      </c>
      <c r="BI69" t="e">
        <f>VLOOKUP(A69,[1]高一下!$A$1:$Q$584,13,0)</f>
        <v>#N/A</v>
      </c>
      <c r="BJ69" t="e">
        <f>VLOOKUP(A69,[1]高一下!$A$1:$Q$584,14,0)</f>
        <v>#N/A</v>
      </c>
      <c r="BK69" t="e">
        <f>VLOOKUP(A69,[1]高一下!$A$1:$Q$584,15,0)</f>
        <v>#N/A</v>
      </c>
      <c r="BL69" t="e">
        <f>VLOOKUP(A69,[1]高一下!$A$1:$Q$584,16,0)</f>
        <v>#N/A</v>
      </c>
      <c r="BM69" t="e">
        <f>VLOOKUP(A69,[1]高一上!A$1:W$612,5,0)</f>
        <v>#N/A</v>
      </c>
      <c r="BN69" t="e">
        <f>VLOOKUP(A69,[1]高一上!A$1:W$612,6,0)</f>
        <v>#N/A</v>
      </c>
      <c r="BO69" t="e">
        <f>VLOOKUP(A69,[1]高一上!A$1:W$612,7,0)</f>
        <v>#N/A</v>
      </c>
      <c r="BP69" t="e">
        <f>VLOOKUP(A69,[1]高一上!A$1:W$612,8,0)</f>
        <v>#N/A</v>
      </c>
      <c r="BQ69" t="e">
        <f>VLOOKUP(A69,[1]高一上!A$1:W$612,9,0)</f>
        <v>#N/A</v>
      </c>
      <c r="BR69" t="e">
        <f>VLOOKUP(A69,[1]高一上!A$1:W$612,10,0)</f>
        <v>#N/A</v>
      </c>
      <c r="BS69" t="e">
        <f>VLOOKUP(A69,[1]高一上!A$1:W$612,17,0)</f>
        <v>#N/A</v>
      </c>
      <c r="BT69" t="e">
        <f>VLOOKUP(A69,[1]高一上!A$1:W$612,18,0)</f>
        <v>#N/A</v>
      </c>
      <c r="BU69" t="e">
        <f>VLOOKUP(A69,[1]高一上!A$1:W$612,19,0)</f>
        <v>#N/A</v>
      </c>
      <c r="BV69" t="e">
        <f>VLOOKUP(A69,[1]高一上!A$1:W$612,20,0)</f>
        <v>#N/A</v>
      </c>
      <c r="BW69" t="e">
        <f>VLOOKUP(A69,[1]高一上!A$1:W$612,21,0)</f>
        <v>#N/A</v>
      </c>
      <c r="BX69" t="e">
        <f>VLOOKUP(A69,[1]高一上!A$1:W$612,22,0)</f>
        <v>#N/A</v>
      </c>
      <c r="BY69" t="e">
        <f>VLOOKUP(A69,[1]中考!A$1:N$590,5,0)</f>
        <v>#N/A</v>
      </c>
      <c r="BZ69" t="e">
        <f>VLOOKUP(A69,[1]中考!A$1:N$590,6,0)</f>
        <v>#N/A</v>
      </c>
      <c r="CA69" t="e">
        <f>VLOOKUP(A69,[1]中考!A$1:N$590,7,0)</f>
        <v>#N/A</v>
      </c>
      <c r="CB69" t="e">
        <f>VLOOKUP(A69,[1]中考!A$1:N$590,11,0)</f>
        <v>#N/A</v>
      </c>
      <c r="CC69" t="e">
        <f>VLOOKUP(A69,[1]中考!A$1:N$590,12,0)</f>
        <v>#N/A</v>
      </c>
      <c r="CD69" t="e">
        <f>VLOOKUP(A69,[1]中考!A$1:N$590,13,0)</f>
        <v>#N/A</v>
      </c>
    </row>
    <row r="70" spans="1:82" ht="15" customHeight="1" x14ac:dyDescent="0.2">
      <c r="A70" s="1" t="s">
        <v>135</v>
      </c>
      <c r="B70" s="2">
        <v>2</v>
      </c>
      <c r="C70" s="3" t="s">
        <v>136</v>
      </c>
      <c r="D70" s="8" t="s">
        <v>1246</v>
      </c>
      <c r="E70" s="1">
        <v>116</v>
      </c>
      <c r="F70" s="11" t="s">
        <v>1262</v>
      </c>
      <c r="G70" s="1">
        <v>73</v>
      </c>
      <c r="H70" s="11" t="s">
        <v>1263</v>
      </c>
      <c r="I70" s="1">
        <v>98</v>
      </c>
      <c r="J70" s="11" t="s">
        <v>1264</v>
      </c>
      <c r="K70" s="1">
        <v>63</v>
      </c>
      <c r="L70" s="1" t="s">
        <v>1265</v>
      </c>
      <c r="M70" s="1">
        <v>70.5</v>
      </c>
      <c r="N70" s="11" t="s">
        <v>1266</v>
      </c>
      <c r="O70" s="1">
        <v>54</v>
      </c>
      <c r="P70" s="11" t="s">
        <v>1267</v>
      </c>
      <c r="Q70">
        <f>VLOOKUP(A70,[1]高三上!A$3:Q$629,5,0)</f>
        <v>96</v>
      </c>
      <c r="R70" t="str">
        <f>VLOOKUP(A70,[1]高三上!A$3:Q$629,6,0)</f>
        <v>阙丽萍</v>
      </c>
      <c r="S70">
        <f>VLOOKUP(A70,[1]高三上!A$3:Q$629,7,0)</f>
        <v>68</v>
      </c>
      <c r="T70" t="str">
        <f>VLOOKUP(A70,[1]高三上!A$3:Q$629,8,0)</f>
        <v>李希</v>
      </c>
      <c r="U70">
        <f>VLOOKUP(A70,[1]高三上!A$3:Q$629,9,0)</f>
        <v>102</v>
      </c>
      <c r="V70" t="str">
        <f>VLOOKUP(A70,[1]高三上!A$3:Q$629,10,0)</f>
        <v>赵顺诚</v>
      </c>
      <c r="W70">
        <f>VLOOKUP(A70,[1]高三上!A$3:Q$629,11,0)</f>
        <v>74</v>
      </c>
      <c r="X70" t="str">
        <f>VLOOKUP(A70,[1]高三上!A$3:Q$629,12,0)</f>
        <v>吴文艺</v>
      </c>
      <c r="Y70">
        <f>VLOOKUP(A70,[1]高三上!A$3:Q$629,13,0)</f>
        <v>56</v>
      </c>
      <c r="Z70" t="str">
        <f>VLOOKUP(A70,[1]高三上!A$3:Q$629,14,0)</f>
        <v>赵香才</v>
      </c>
      <c r="AA70">
        <f>VLOOKUP(A70,[1]高三上!A$3:Q$629,15,0)</f>
        <v>43</v>
      </c>
      <c r="AB70" t="str">
        <f>VLOOKUP(A70,[1]高三上!A$3:Q$629,16,0)</f>
        <v>杜基次尔</v>
      </c>
      <c r="AC70">
        <f>VLOOKUP(A70,[1]高二下!A$1:Q$618,5,0)</f>
        <v>98</v>
      </c>
      <c r="AD70" t="str">
        <f>VLOOKUP(A70,[1]高二下!A$1:Q$618,6,0)</f>
        <v>阙丽萍</v>
      </c>
      <c r="AE70">
        <f>VLOOKUP(A70,[1]高二下!A$1:Q$618,7,0)</f>
        <v>83</v>
      </c>
      <c r="AF70" t="str">
        <f>VLOOKUP(A70,[1]高二下!A$1:Q$618,8,0)</f>
        <v>李希</v>
      </c>
      <c r="AG70">
        <f>VLOOKUP(A70,[1]高二下!A$1:Q$618,9,0)</f>
        <v>95</v>
      </c>
      <c r="AH70" t="str">
        <f>VLOOKUP(A70,[1]高二下!A$1:Q$618,10,0)</f>
        <v>赵顺诚</v>
      </c>
      <c r="AI70">
        <f>VLOOKUP(A70,[1]高二下!A$1:Q$618,11,0)</f>
        <v>67</v>
      </c>
      <c r="AJ70" t="str">
        <f>VLOOKUP(A70,[1]高二下!A$1:Q$618,12,0)</f>
        <v>马巫各</v>
      </c>
      <c r="AK70">
        <f>VLOOKUP(A70,[1]高二下!A$1:Q$618,13,0)</f>
        <v>73</v>
      </c>
      <c r="AL70" t="str">
        <f>VLOOKUP(A70,[1]高二下!A$1:Q$618,14,0)</f>
        <v>赵香才</v>
      </c>
      <c r="AM70">
        <f>VLOOKUP(A70,[1]高二下!A$1:Q$618,15,0)</f>
        <v>45.5</v>
      </c>
      <c r="AN70" t="str">
        <f>VLOOKUP(A70,[1]高二下!A$1:Q$618,16,0)</f>
        <v>杜基次尔</v>
      </c>
      <c r="AO70">
        <f>VLOOKUP(A70,[1]高二上!A$1:Q$571,5,0)</f>
        <v>106</v>
      </c>
      <c r="AP70" t="str">
        <f>VLOOKUP(A70,[1]高二上!A$1:Q$571,6,0)</f>
        <v>阙丽萍</v>
      </c>
      <c r="AQ70">
        <f>VLOOKUP(A70,[1]高二上!A$1:Q$571,7,0)</f>
        <v>81</v>
      </c>
      <c r="AR70" t="str">
        <f>VLOOKUP(A70,[1]高二上!A$1:Q$571,8,0)</f>
        <v>李希</v>
      </c>
      <c r="AS70">
        <f>VLOOKUP(A70,[1]高二上!A$1:Q$571,9,0)</f>
        <v>94.5</v>
      </c>
      <c r="AT70" t="str">
        <f>VLOOKUP(A70,[1]高二上!A$1:Q$571,10,0)</f>
        <v>赵顺诚</v>
      </c>
      <c r="AU70">
        <f>VLOOKUP(A70,[1]高二上!A$1:Q$571,11,0)</f>
        <v>63</v>
      </c>
      <c r="AV70" t="str">
        <f>VLOOKUP(A70,[1]高二上!A$1:Q$571,12,0)</f>
        <v>马巫各</v>
      </c>
      <c r="AW70">
        <f>VLOOKUP(A70,[1]高二上!A$1:Q$571,13,0)</f>
        <v>60</v>
      </c>
      <c r="AX70" t="str">
        <f>VLOOKUP(A70,[1]高二上!A$1:Q$571,14,0)</f>
        <v>赵香才</v>
      </c>
      <c r="AY70">
        <f>VLOOKUP(A70,[1]高二上!A$1:Q$571,15,0)</f>
        <v>59</v>
      </c>
      <c r="AZ70" t="str">
        <f>VLOOKUP(A70,[1]高二上!A$1:Q$571,16,0)</f>
        <v>杜基次尔</v>
      </c>
      <c r="BA70">
        <f>VLOOKUP(A70,[1]高一下!$A$1:$Q$584,5,0)</f>
        <v>93</v>
      </c>
      <c r="BB70" t="str">
        <f>VLOOKUP(A70,[1]高一下!$A$1:$Q$584,6,0)</f>
        <v>阙丽萍</v>
      </c>
      <c r="BC70">
        <f>VLOOKUP(A70,[1]高一下!$A$1:$Q$584,7,0)</f>
        <v>110</v>
      </c>
      <c r="BD70" t="str">
        <f>VLOOKUP(A70,[1]高一下!$A$1:$Q$584,8,0)</f>
        <v>李乔军</v>
      </c>
      <c r="BE70">
        <f>VLOOKUP(A70,[1]高一下!$A$1:$Q$584,9,0)</f>
        <v>92.5</v>
      </c>
      <c r="BF70" t="str">
        <f>VLOOKUP(A70,[1]高一下!$A$1:$Q$584,10,0)</f>
        <v>赵顺诚</v>
      </c>
      <c r="BG70">
        <f>VLOOKUP(A70,[1]高一下!$A$1:$Q$584,11,0)</f>
        <v>69</v>
      </c>
      <c r="BH70" t="str">
        <f>VLOOKUP(A70,[1]高一下!$A$1:$Q$584,12,0)</f>
        <v>卢银楷</v>
      </c>
      <c r="BI70">
        <f>VLOOKUP(A70,[1]高一下!$A$1:$Q$584,13,0)</f>
        <v>48</v>
      </c>
      <c r="BJ70" t="str">
        <f>VLOOKUP(A70,[1]高一下!$A$1:$Q$584,14,0)</f>
        <v>赵香才</v>
      </c>
      <c r="BK70">
        <f>VLOOKUP(A70,[1]高一下!$A$1:$Q$584,15,0)</f>
        <v>53</v>
      </c>
      <c r="BL70" t="str">
        <f>VLOOKUP(A70,[1]高一下!$A$1:$Q$584,16,0)</f>
        <v>杜基次尔</v>
      </c>
      <c r="BM70">
        <f>VLOOKUP(A70,[1]高一上!A$1:W$612,5,0)</f>
        <v>72</v>
      </c>
      <c r="BN70" t="str">
        <f>VLOOKUP(A70,[1]高一上!A$1:W$612,6,0)</f>
        <v>张玉婷</v>
      </c>
      <c r="BO70">
        <f>VLOOKUP(A70,[1]高一上!A$1:W$612,7,0)</f>
        <v>83</v>
      </c>
      <c r="BP70" t="str">
        <f>VLOOKUP(A70,[1]高一上!A$1:W$612,8,0)</f>
        <v>胡付松</v>
      </c>
      <c r="BQ70">
        <f>VLOOKUP(A70,[1]高一上!A$1:W$612,9,0)</f>
        <v>88.5</v>
      </c>
      <c r="BR70" t="str">
        <f>VLOOKUP(A70,[1]高一上!A$1:W$612,10,0)</f>
        <v>向翠琳</v>
      </c>
      <c r="BS70">
        <f>VLOOKUP(A70,[1]高一上!A$1:W$612,17,0)</f>
        <v>69</v>
      </c>
      <c r="BT70" t="str">
        <f>VLOOKUP(A70,[1]高一上!A$1:W$612,18,0)</f>
        <v>卢银楷</v>
      </c>
      <c r="BU70">
        <f>VLOOKUP(A70,[1]高一上!A$1:W$612,19,0)</f>
        <v>60</v>
      </c>
      <c r="BV70" t="str">
        <f>VLOOKUP(A70,[1]高一上!A$1:W$612,20,0)</f>
        <v>赵香才</v>
      </c>
      <c r="BW70">
        <f>VLOOKUP(A70,[1]高一上!A$1:W$612,21,0)</f>
        <v>58</v>
      </c>
      <c r="BX70" t="str">
        <f>VLOOKUP(A70,[1]高一上!A$1:W$612,22,0)</f>
        <v>骆泽群</v>
      </c>
      <c r="BY70">
        <f>VLOOKUP(A70,[1]中考!A$1:N$590,5,0)</f>
        <v>99</v>
      </c>
      <c r="BZ70">
        <f>VLOOKUP(A70,[1]中考!A$1:N$590,6,0)</f>
        <v>81</v>
      </c>
      <c r="CA70">
        <f>VLOOKUP(A70,[1]中考!A$1:N$590,7,0)</f>
        <v>107</v>
      </c>
      <c r="CB70">
        <f>VLOOKUP(A70,[1]中考!A$1:N$590,11,0)</f>
        <v>39</v>
      </c>
      <c r="CC70">
        <f>VLOOKUP(A70,[1]中考!A$1:N$590,12,0)</f>
        <v>40</v>
      </c>
      <c r="CD70">
        <f>VLOOKUP(A70,[1]中考!A$1:N$590,13,0)</f>
        <v>41</v>
      </c>
    </row>
    <row r="71" spans="1:82" ht="15" customHeight="1" x14ac:dyDescent="0.2">
      <c r="A71" s="1" t="s">
        <v>137</v>
      </c>
      <c r="B71" s="2">
        <v>2</v>
      </c>
      <c r="C71" s="3" t="s">
        <v>138</v>
      </c>
      <c r="D71" s="8" t="s">
        <v>1246</v>
      </c>
      <c r="E71" s="1">
        <v>110</v>
      </c>
      <c r="F71" s="11" t="s">
        <v>1262</v>
      </c>
      <c r="G71" s="1">
        <v>79</v>
      </c>
      <c r="H71" s="11" t="s">
        <v>1263</v>
      </c>
      <c r="I71" s="1">
        <v>82</v>
      </c>
      <c r="J71" s="11" t="s">
        <v>1264</v>
      </c>
      <c r="K71" s="1">
        <v>74.5</v>
      </c>
      <c r="L71" s="1" t="s">
        <v>1265</v>
      </c>
      <c r="M71" s="1">
        <v>65</v>
      </c>
      <c r="N71" s="11" t="s">
        <v>1266</v>
      </c>
      <c r="O71" s="1">
        <v>60</v>
      </c>
      <c r="P71" s="11" t="s">
        <v>1267</v>
      </c>
      <c r="Q71">
        <f>VLOOKUP(A71,[1]高三上!A$3:Q$629,5,0)</f>
        <v>102</v>
      </c>
      <c r="R71" t="str">
        <f>VLOOKUP(A71,[1]高三上!A$3:Q$629,6,0)</f>
        <v>阙丽萍</v>
      </c>
      <c r="S71">
        <f>VLOOKUP(A71,[1]高三上!A$3:Q$629,7,0)</f>
        <v>67</v>
      </c>
      <c r="T71" t="str">
        <f>VLOOKUP(A71,[1]高三上!A$3:Q$629,8,0)</f>
        <v>李希</v>
      </c>
      <c r="U71">
        <f>VLOOKUP(A71,[1]高三上!A$3:Q$629,9,0)</f>
        <v>104.5</v>
      </c>
      <c r="V71" t="str">
        <f>VLOOKUP(A71,[1]高三上!A$3:Q$629,10,0)</f>
        <v>赵顺诚</v>
      </c>
      <c r="W71">
        <f>VLOOKUP(A71,[1]高三上!A$3:Q$629,11,0)</f>
        <v>62</v>
      </c>
      <c r="X71" t="str">
        <f>VLOOKUP(A71,[1]高三上!A$3:Q$629,12,0)</f>
        <v>吴文艺</v>
      </c>
      <c r="Y71">
        <f>VLOOKUP(A71,[1]高三上!A$3:Q$629,13,0)</f>
        <v>56</v>
      </c>
      <c r="Z71" t="str">
        <f>VLOOKUP(A71,[1]高三上!A$3:Q$629,14,0)</f>
        <v>赵香才</v>
      </c>
      <c r="AA71">
        <f>VLOOKUP(A71,[1]高三上!A$3:Q$629,15,0)</f>
        <v>55</v>
      </c>
      <c r="AB71" t="str">
        <f>VLOOKUP(A71,[1]高三上!A$3:Q$629,16,0)</f>
        <v>杜基次尔</v>
      </c>
      <c r="AC71">
        <f>VLOOKUP(A71,[1]高二下!A$1:Q$618,5,0)</f>
        <v>98</v>
      </c>
      <c r="AD71" t="str">
        <f>VLOOKUP(A71,[1]高二下!A$1:Q$618,6,0)</f>
        <v>阙丽萍</v>
      </c>
      <c r="AE71">
        <f>VLOOKUP(A71,[1]高二下!A$1:Q$618,7,0)</f>
        <v>58</v>
      </c>
      <c r="AF71" t="str">
        <f>VLOOKUP(A71,[1]高二下!A$1:Q$618,8,0)</f>
        <v>李希</v>
      </c>
      <c r="AG71">
        <f>VLOOKUP(A71,[1]高二下!A$1:Q$618,9,0)</f>
        <v>101.5</v>
      </c>
      <c r="AH71" t="str">
        <f>VLOOKUP(A71,[1]高二下!A$1:Q$618,10,0)</f>
        <v>赵顺诚</v>
      </c>
      <c r="AI71">
        <f>VLOOKUP(A71,[1]高二下!A$1:Q$618,11,0)</f>
        <v>67.5</v>
      </c>
      <c r="AJ71" t="str">
        <f>VLOOKUP(A71,[1]高二下!A$1:Q$618,12,0)</f>
        <v>马巫各</v>
      </c>
      <c r="AK71">
        <f>VLOOKUP(A71,[1]高二下!A$1:Q$618,13,0)</f>
        <v>66</v>
      </c>
      <c r="AL71" t="str">
        <f>VLOOKUP(A71,[1]高二下!A$1:Q$618,14,0)</f>
        <v>赵香才</v>
      </c>
      <c r="AM71">
        <f>VLOOKUP(A71,[1]高二下!A$1:Q$618,15,0)</f>
        <v>51</v>
      </c>
      <c r="AN71" t="str">
        <f>VLOOKUP(A71,[1]高二下!A$1:Q$618,16,0)</f>
        <v>杜基次尔</v>
      </c>
      <c r="AO71">
        <f>VLOOKUP(A71,[1]高二上!A$1:Q$571,5,0)</f>
        <v>102</v>
      </c>
      <c r="AP71" t="str">
        <f>VLOOKUP(A71,[1]高二上!A$1:Q$571,6,0)</f>
        <v>阙丽萍</v>
      </c>
      <c r="AQ71">
        <f>VLOOKUP(A71,[1]高二上!A$1:Q$571,7,0)</f>
        <v>80</v>
      </c>
      <c r="AR71" t="str">
        <f>VLOOKUP(A71,[1]高二上!A$1:Q$571,8,0)</f>
        <v>李希</v>
      </c>
      <c r="AS71">
        <f>VLOOKUP(A71,[1]高二上!A$1:Q$571,9,0)</f>
        <v>109</v>
      </c>
      <c r="AT71" t="str">
        <f>VLOOKUP(A71,[1]高二上!A$1:Q$571,10,0)</f>
        <v>赵顺诚</v>
      </c>
      <c r="AU71">
        <f>VLOOKUP(A71,[1]高二上!A$1:Q$571,11,0)</f>
        <v>65</v>
      </c>
      <c r="AV71" t="str">
        <f>VLOOKUP(A71,[1]高二上!A$1:Q$571,12,0)</f>
        <v>马巫各</v>
      </c>
      <c r="AW71">
        <f>VLOOKUP(A71,[1]高二上!A$1:Q$571,13,0)</f>
        <v>73</v>
      </c>
      <c r="AX71" t="str">
        <f>VLOOKUP(A71,[1]高二上!A$1:Q$571,14,0)</f>
        <v>赵香才</v>
      </c>
      <c r="AY71">
        <f>VLOOKUP(A71,[1]高二上!A$1:Q$571,15,0)</f>
        <v>67</v>
      </c>
      <c r="AZ71" t="str">
        <f>VLOOKUP(A71,[1]高二上!A$1:Q$571,16,0)</f>
        <v>杜基次尔</v>
      </c>
      <c r="BA71">
        <f>VLOOKUP(A71,[1]高一下!$A$1:$Q$584,5,0)</f>
        <v>100</v>
      </c>
      <c r="BB71" t="str">
        <f>VLOOKUP(A71,[1]高一下!$A$1:$Q$584,6,0)</f>
        <v>阙丽萍</v>
      </c>
      <c r="BC71">
        <f>VLOOKUP(A71,[1]高一下!$A$1:$Q$584,7,0)</f>
        <v>66</v>
      </c>
      <c r="BD71" t="str">
        <f>VLOOKUP(A71,[1]高一下!$A$1:$Q$584,8,0)</f>
        <v>李乔军</v>
      </c>
      <c r="BE71">
        <f>VLOOKUP(A71,[1]高一下!$A$1:$Q$584,9,0)</f>
        <v>97.5</v>
      </c>
      <c r="BF71" t="str">
        <f>VLOOKUP(A71,[1]高一下!$A$1:$Q$584,10,0)</f>
        <v>赵顺诚</v>
      </c>
      <c r="BG71">
        <f>VLOOKUP(A71,[1]高一下!$A$1:$Q$584,11,0)</f>
        <v>64</v>
      </c>
      <c r="BH71" t="str">
        <f>VLOOKUP(A71,[1]高一下!$A$1:$Q$584,12,0)</f>
        <v>卢银楷</v>
      </c>
      <c r="BI71">
        <f>VLOOKUP(A71,[1]高一下!$A$1:$Q$584,13,0)</f>
        <v>51</v>
      </c>
      <c r="BJ71" t="str">
        <f>VLOOKUP(A71,[1]高一下!$A$1:$Q$584,14,0)</f>
        <v>赵香才</v>
      </c>
      <c r="BK71">
        <f>VLOOKUP(A71,[1]高一下!$A$1:$Q$584,15,0)</f>
        <v>55</v>
      </c>
      <c r="BL71" t="str">
        <f>VLOOKUP(A71,[1]高一下!$A$1:$Q$584,16,0)</f>
        <v>杜基次尔</v>
      </c>
      <c r="BM71">
        <f>VLOOKUP(A71,[1]高一上!A$1:W$612,5,0)</f>
        <v>79</v>
      </c>
      <c r="BN71" t="str">
        <f>VLOOKUP(A71,[1]高一上!A$1:W$612,6,0)</f>
        <v>何苗</v>
      </c>
      <c r="BO71">
        <f>VLOOKUP(A71,[1]高一上!A$1:W$612,7,0)</f>
        <v>38</v>
      </c>
      <c r="BP71" t="str">
        <f>VLOOKUP(A71,[1]高一上!A$1:W$612,8,0)</f>
        <v>胡付松</v>
      </c>
      <c r="BQ71">
        <f>VLOOKUP(A71,[1]高一上!A$1:W$612,9,0)</f>
        <v>87.5</v>
      </c>
      <c r="BR71" t="str">
        <f>VLOOKUP(A71,[1]高一上!A$1:W$612,10,0)</f>
        <v>聂艳梅</v>
      </c>
      <c r="BS71">
        <f>VLOOKUP(A71,[1]高一上!A$1:W$612,17,0)</f>
        <v>26</v>
      </c>
      <c r="BT71" t="str">
        <f>VLOOKUP(A71,[1]高一上!A$1:W$612,18,0)</f>
        <v>卢银楷</v>
      </c>
      <c r="BU71">
        <f>VLOOKUP(A71,[1]高一上!A$1:W$612,19,0)</f>
        <v>35</v>
      </c>
      <c r="BV71" t="str">
        <f>VLOOKUP(A71,[1]高一上!A$1:W$612,20,0)</f>
        <v>赵香才</v>
      </c>
      <c r="BW71">
        <f>VLOOKUP(A71,[1]高一上!A$1:W$612,21,0)</f>
        <v>36</v>
      </c>
      <c r="BX71" t="str">
        <f>VLOOKUP(A71,[1]高一上!A$1:W$612,22,0)</f>
        <v>骆泽群</v>
      </c>
      <c r="BY71">
        <f>VLOOKUP(A71,[1]中考!A$1:N$590,5,0)</f>
        <v>79</v>
      </c>
      <c r="BZ71">
        <f>VLOOKUP(A71,[1]中考!A$1:N$590,6,0)</f>
        <v>44</v>
      </c>
      <c r="CA71">
        <f>VLOOKUP(A71,[1]中考!A$1:N$590,7,0)</f>
        <v>99</v>
      </c>
      <c r="CB71">
        <f>VLOOKUP(A71,[1]中考!A$1:N$590,11,0)</f>
        <v>34</v>
      </c>
      <c r="CC71">
        <f>VLOOKUP(A71,[1]中考!A$1:N$590,12,0)</f>
        <v>31</v>
      </c>
      <c r="CD71">
        <f>VLOOKUP(A71,[1]中考!A$1:N$590,13,0)</f>
        <v>25</v>
      </c>
    </row>
    <row r="72" spans="1:82" ht="15" customHeight="1" x14ac:dyDescent="0.2">
      <c r="A72" s="1" t="s">
        <v>139</v>
      </c>
      <c r="B72" s="2">
        <v>2</v>
      </c>
      <c r="C72" s="3" t="s">
        <v>140</v>
      </c>
      <c r="D72" s="8" t="s">
        <v>1246</v>
      </c>
      <c r="E72" s="1">
        <v>105</v>
      </c>
      <c r="F72" s="11" t="s">
        <v>1262</v>
      </c>
      <c r="G72" s="1">
        <v>60</v>
      </c>
      <c r="H72" s="11" t="s">
        <v>1263</v>
      </c>
      <c r="I72" s="1">
        <v>113</v>
      </c>
      <c r="J72" s="11" t="s">
        <v>1264</v>
      </c>
      <c r="K72" s="1">
        <v>67</v>
      </c>
      <c r="L72" s="1" t="s">
        <v>1265</v>
      </c>
      <c r="M72" s="1">
        <v>60.5</v>
      </c>
      <c r="N72" s="11" t="s">
        <v>1266</v>
      </c>
      <c r="O72" s="1">
        <v>59</v>
      </c>
      <c r="P72" s="11" t="s">
        <v>1267</v>
      </c>
      <c r="Q72">
        <f>VLOOKUP(A72,[1]高三上!A$3:Q$629,5,0)</f>
        <v>118</v>
      </c>
      <c r="R72" t="str">
        <f>VLOOKUP(A72,[1]高三上!A$3:Q$629,6,0)</f>
        <v>阙丽萍</v>
      </c>
      <c r="S72">
        <f>VLOOKUP(A72,[1]高三上!A$3:Q$629,7,0)</f>
        <v>29</v>
      </c>
      <c r="T72" t="str">
        <f>VLOOKUP(A72,[1]高三上!A$3:Q$629,8,0)</f>
        <v>李希</v>
      </c>
      <c r="U72">
        <f>VLOOKUP(A72,[1]高三上!A$3:Q$629,9,0)</f>
        <v>121</v>
      </c>
      <c r="V72" t="str">
        <f>VLOOKUP(A72,[1]高三上!A$3:Q$629,10,0)</f>
        <v>赵顺诚</v>
      </c>
      <c r="W72">
        <f>VLOOKUP(A72,[1]高三上!A$3:Q$629,11,0)</f>
        <v>66</v>
      </c>
      <c r="X72" t="str">
        <f>VLOOKUP(A72,[1]高三上!A$3:Q$629,12,0)</f>
        <v>吴文艺</v>
      </c>
      <c r="Y72">
        <f>VLOOKUP(A72,[1]高三上!A$3:Q$629,13,0)</f>
        <v>39</v>
      </c>
      <c r="Z72" t="str">
        <f>VLOOKUP(A72,[1]高三上!A$3:Q$629,14,0)</f>
        <v>赵香才</v>
      </c>
      <c r="AA72">
        <f>VLOOKUP(A72,[1]高三上!A$3:Q$629,15,0)</f>
        <v>39</v>
      </c>
      <c r="AB72" t="str">
        <f>VLOOKUP(A72,[1]高三上!A$3:Q$629,16,0)</f>
        <v>杜基次尔</v>
      </c>
      <c r="AC72">
        <f>VLOOKUP(A72,[1]高二下!A$1:Q$618,5,0)</f>
        <v>105.5</v>
      </c>
      <c r="AD72" t="str">
        <f>VLOOKUP(A72,[1]高二下!A$1:Q$618,6,0)</f>
        <v>阙丽萍</v>
      </c>
      <c r="AE72">
        <f>VLOOKUP(A72,[1]高二下!A$1:Q$618,7,0)</f>
        <v>28</v>
      </c>
      <c r="AF72" t="str">
        <f>VLOOKUP(A72,[1]高二下!A$1:Q$618,8,0)</f>
        <v>李希</v>
      </c>
      <c r="AG72">
        <f>VLOOKUP(A72,[1]高二下!A$1:Q$618,9,0)</f>
        <v>103.5</v>
      </c>
      <c r="AH72" t="str">
        <f>VLOOKUP(A72,[1]高二下!A$1:Q$618,10,0)</f>
        <v>赵顺诚</v>
      </c>
      <c r="AI72">
        <f>VLOOKUP(A72,[1]高二下!A$1:Q$618,11,0)</f>
        <v>78.5</v>
      </c>
      <c r="AJ72" t="str">
        <f>VLOOKUP(A72,[1]高二下!A$1:Q$618,12,0)</f>
        <v>马巫各</v>
      </c>
      <c r="AK72">
        <f>VLOOKUP(A72,[1]高二下!A$1:Q$618,13,0)</f>
        <v>53</v>
      </c>
      <c r="AL72" t="str">
        <f>VLOOKUP(A72,[1]高二下!A$1:Q$618,14,0)</f>
        <v>赵香才</v>
      </c>
      <c r="AM72">
        <f>VLOOKUP(A72,[1]高二下!A$1:Q$618,15,0)</f>
        <v>51.5</v>
      </c>
      <c r="AN72" t="str">
        <f>VLOOKUP(A72,[1]高二下!A$1:Q$618,16,0)</f>
        <v>杜基次尔</v>
      </c>
      <c r="AO72">
        <f>VLOOKUP(A72,[1]高二上!A$1:Q$571,5,0)</f>
        <v>104</v>
      </c>
      <c r="AP72" t="str">
        <f>VLOOKUP(A72,[1]高二上!A$1:Q$571,6,0)</f>
        <v>阙丽萍</v>
      </c>
      <c r="AQ72">
        <f>VLOOKUP(A72,[1]高二上!A$1:Q$571,7,0)</f>
        <v>39</v>
      </c>
      <c r="AR72" t="str">
        <f>VLOOKUP(A72,[1]高二上!A$1:Q$571,8,0)</f>
        <v>李希</v>
      </c>
      <c r="AS72">
        <f>VLOOKUP(A72,[1]高二上!A$1:Q$571,9,0)</f>
        <v>121.5</v>
      </c>
      <c r="AT72" t="str">
        <f>VLOOKUP(A72,[1]高二上!A$1:Q$571,10,0)</f>
        <v>赵顺诚</v>
      </c>
      <c r="AU72">
        <f>VLOOKUP(A72,[1]高二上!A$1:Q$571,11,0)</f>
        <v>77</v>
      </c>
      <c r="AV72" t="str">
        <f>VLOOKUP(A72,[1]高二上!A$1:Q$571,12,0)</f>
        <v>马巫各</v>
      </c>
      <c r="AW72">
        <f>VLOOKUP(A72,[1]高二上!A$1:Q$571,13,0)</f>
        <v>63</v>
      </c>
      <c r="AX72" t="str">
        <f>VLOOKUP(A72,[1]高二上!A$1:Q$571,14,0)</f>
        <v>赵香才</v>
      </c>
      <c r="AY72">
        <f>VLOOKUP(A72,[1]高二上!A$1:Q$571,15,0)</f>
        <v>63</v>
      </c>
      <c r="AZ72" t="str">
        <f>VLOOKUP(A72,[1]高二上!A$1:Q$571,16,0)</f>
        <v>杜基次尔</v>
      </c>
      <c r="BA72">
        <f>VLOOKUP(A72,[1]高一下!$A$1:$Q$584,5,0)</f>
        <v>106</v>
      </c>
      <c r="BB72" t="str">
        <f>VLOOKUP(A72,[1]高一下!$A$1:$Q$584,6,0)</f>
        <v>阙丽萍</v>
      </c>
      <c r="BC72">
        <f>VLOOKUP(A72,[1]高一下!$A$1:$Q$584,7,0)</f>
        <v>56</v>
      </c>
      <c r="BD72" t="str">
        <f>VLOOKUP(A72,[1]高一下!$A$1:$Q$584,8,0)</f>
        <v>李乔军</v>
      </c>
      <c r="BE72">
        <f>VLOOKUP(A72,[1]高一下!$A$1:$Q$584,9,0)</f>
        <v>115</v>
      </c>
      <c r="BF72" t="str">
        <f>VLOOKUP(A72,[1]高一下!$A$1:$Q$584,10,0)</f>
        <v>赵顺诚</v>
      </c>
      <c r="BG72">
        <f>VLOOKUP(A72,[1]高一下!$A$1:$Q$584,11,0)</f>
        <v>69</v>
      </c>
      <c r="BH72" t="str">
        <f>VLOOKUP(A72,[1]高一下!$A$1:$Q$584,12,0)</f>
        <v>卢银楷</v>
      </c>
      <c r="BI72">
        <f>VLOOKUP(A72,[1]高一下!$A$1:$Q$584,13,0)</f>
        <v>34</v>
      </c>
      <c r="BJ72" t="str">
        <f>VLOOKUP(A72,[1]高一下!$A$1:$Q$584,14,0)</f>
        <v>赵香才</v>
      </c>
      <c r="BK72">
        <f>VLOOKUP(A72,[1]高一下!$A$1:$Q$584,15,0)</f>
        <v>52</v>
      </c>
      <c r="BL72" t="str">
        <f>VLOOKUP(A72,[1]高一下!$A$1:$Q$584,16,0)</f>
        <v>杜基次尔</v>
      </c>
      <c r="BM72">
        <f>VLOOKUP(A72,[1]高一上!A$1:W$612,5,0)</f>
        <v>83</v>
      </c>
      <c r="BN72" t="str">
        <f>VLOOKUP(A72,[1]高一上!A$1:W$612,6,0)</f>
        <v>何苗</v>
      </c>
      <c r="BO72">
        <f>VLOOKUP(A72,[1]高一上!A$1:W$612,7,0)</f>
        <v>38</v>
      </c>
      <c r="BP72" t="str">
        <f>VLOOKUP(A72,[1]高一上!A$1:W$612,8,0)</f>
        <v>杨周宇</v>
      </c>
      <c r="BQ72">
        <f>VLOOKUP(A72,[1]高一上!A$1:W$612,9,0)</f>
        <v>107</v>
      </c>
      <c r="BR72" t="str">
        <f>VLOOKUP(A72,[1]高一上!A$1:W$612,10,0)</f>
        <v>胡昌燕</v>
      </c>
      <c r="BS72">
        <f>VLOOKUP(A72,[1]高一上!A$1:W$612,17,0)</f>
        <v>52</v>
      </c>
      <c r="BT72" t="str">
        <f>VLOOKUP(A72,[1]高一上!A$1:W$612,18,0)</f>
        <v>马巫各</v>
      </c>
      <c r="BU72">
        <f>VLOOKUP(A72,[1]高一上!A$1:W$612,19,0)</f>
        <v>44</v>
      </c>
      <c r="BV72" t="str">
        <f>VLOOKUP(A72,[1]高一上!A$1:W$612,20,0)</f>
        <v>胡慧芳</v>
      </c>
      <c r="BW72">
        <f>VLOOKUP(A72,[1]高一上!A$1:W$612,21,0)</f>
        <v>50</v>
      </c>
      <c r="BX72" t="str">
        <f>VLOOKUP(A72,[1]高一上!A$1:W$612,22,0)</f>
        <v>杜基次尔</v>
      </c>
      <c r="BY72">
        <f>VLOOKUP(A72,[1]中考!A$1:N$590,5,0)</f>
        <v>96</v>
      </c>
      <c r="BZ72">
        <f>VLOOKUP(A72,[1]中考!A$1:N$590,6,0)</f>
        <v>32</v>
      </c>
      <c r="CA72">
        <f>VLOOKUP(A72,[1]中考!A$1:N$590,7,0)</f>
        <v>120</v>
      </c>
      <c r="CB72">
        <f>VLOOKUP(A72,[1]中考!A$1:N$590,11,0)</f>
        <v>28</v>
      </c>
      <c r="CC72">
        <f>VLOOKUP(A72,[1]中考!A$1:N$590,12,0)</f>
        <v>37</v>
      </c>
      <c r="CD72">
        <f>VLOOKUP(A72,[1]中考!A$1:N$590,13,0)</f>
        <v>20</v>
      </c>
    </row>
    <row r="73" spans="1:82" ht="15" customHeight="1" x14ac:dyDescent="0.2">
      <c r="A73" s="1" t="s">
        <v>141</v>
      </c>
      <c r="B73" s="2">
        <v>2</v>
      </c>
      <c r="C73" s="3" t="s">
        <v>142</v>
      </c>
      <c r="D73" s="8" t="s">
        <v>1246</v>
      </c>
      <c r="E73" s="1">
        <v>106</v>
      </c>
      <c r="F73" s="11" t="s">
        <v>1262</v>
      </c>
      <c r="G73" s="1">
        <v>66</v>
      </c>
      <c r="H73" s="11" t="s">
        <v>1263</v>
      </c>
      <c r="I73" s="1">
        <v>89</v>
      </c>
      <c r="J73" s="11" t="s">
        <v>1264</v>
      </c>
      <c r="K73" s="1">
        <v>68</v>
      </c>
      <c r="L73" s="1" t="s">
        <v>1265</v>
      </c>
      <c r="M73" s="1">
        <v>75</v>
      </c>
      <c r="N73" s="11" t="s">
        <v>1266</v>
      </c>
      <c r="O73" s="1">
        <v>60</v>
      </c>
      <c r="P73" s="11" t="s">
        <v>1267</v>
      </c>
      <c r="Q73">
        <f>VLOOKUP(A73,[1]高三上!A$3:Q$629,5,0)</f>
        <v>96</v>
      </c>
      <c r="R73" t="str">
        <f>VLOOKUP(A73,[1]高三上!A$3:Q$629,6,0)</f>
        <v>阙丽萍</v>
      </c>
      <c r="S73">
        <f>VLOOKUP(A73,[1]高三上!A$3:Q$629,7,0)</f>
        <v>68</v>
      </c>
      <c r="T73" t="str">
        <f>VLOOKUP(A73,[1]高三上!A$3:Q$629,8,0)</f>
        <v>李希</v>
      </c>
      <c r="U73">
        <f>VLOOKUP(A73,[1]高三上!A$3:Q$629,9,0)</f>
        <v>103.5</v>
      </c>
      <c r="V73" t="str">
        <f>VLOOKUP(A73,[1]高三上!A$3:Q$629,10,0)</f>
        <v>赵顺诚</v>
      </c>
      <c r="W73">
        <f>VLOOKUP(A73,[1]高三上!A$3:Q$629,11,0)</f>
        <v>62</v>
      </c>
      <c r="X73" t="str">
        <f>VLOOKUP(A73,[1]高三上!A$3:Q$629,12,0)</f>
        <v>吴文艺</v>
      </c>
      <c r="Y73">
        <f>VLOOKUP(A73,[1]高三上!A$3:Q$629,13,0)</f>
        <v>58</v>
      </c>
      <c r="Z73" t="str">
        <f>VLOOKUP(A73,[1]高三上!A$3:Q$629,14,0)</f>
        <v>赵香才</v>
      </c>
      <c r="AA73">
        <f>VLOOKUP(A73,[1]高三上!A$3:Q$629,15,0)</f>
        <v>56</v>
      </c>
      <c r="AB73" t="str">
        <f>VLOOKUP(A73,[1]高三上!A$3:Q$629,16,0)</f>
        <v>杜基次尔</v>
      </c>
      <c r="AC73">
        <f>VLOOKUP(A73,[1]高二下!A$1:Q$618,5,0)</f>
        <v>111.5</v>
      </c>
      <c r="AD73" t="str">
        <f>VLOOKUP(A73,[1]高二下!A$1:Q$618,6,0)</f>
        <v>阙丽萍</v>
      </c>
      <c r="AE73">
        <f>VLOOKUP(A73,[1]高二下!A$1:Q$618,7,0)</f>
        <v>73.5</v>
      </c>
      <c r="AF73" t="str">
        <f>VLOOKUP(A73,[1]高二下!A$1:Q$618,8,0)</f>
        <v>李希</v>
      </c>
      <c r="AG73">
        <f>VLOOKUP(A73,[1]高二下!A$1:Q$618,9,0)</f>
        <v>99</v>
      </c>
      <c r="AH73" t="str">
        <f>VLOOKUP(A73,[1]高二下!A$1:Q$618,10,0)</f>
        <v>赵顺诚</v>
      </c>
      <c r="AI73">
        <f>VLOOKUP(A73,[1]高二下!A$1:Q$618,11,0)</f>
        <v>64</v>
      </c>
      <c r="AJ73" t="str">
        <f>VLOOKUP(A73,[1]高二下!A$1:Q$618,12,0)</f>
        <v>马巫各</v>
      </c>
      <c r="AK73">
        <f>VLOOKUP(A73,[1]高二下!A$1:Q$618,13,0)</f>
        <v>77.5</v>
      </c>
      <c r="AL73" t="str">
        <f>VLOOKUP(A73,[1]高二下!A$1:Q$618,14,0)</f>
        <v>赵香才</v>
      </c>
      <c r="AM73">
        <f>VLOOKUP(A73,[1]高二下!A$1:Q$618,15,0)</f>
        <v>59.5</v>
      </c>
      <c r="AN73" t="str">
        <f>VLOOKUP(A73,[1]高二下!A$1:Q$618,16,0)</f>
        <v>杜基次尔</v>
      </c>
      <c r="AO73">
        <f>VLOOKUP(A73,[1]高二上!A$1:Q$571,5,0)</f>
        <v>102</v>
      </c>
      <c r="AP73" t="str">
        <f>VLOOKUP(A73,[1]高二上!A$1:Q$571,6,0)</f>
        <v>阙丽萍</v>
      </c>
      <c r="AQ73">
        <f>VLOOKUP(A73,[1]高二上!A$1:Q$571,7,0)</f>
        <v>65</v>
      </c>
      <c r="AR73" t="str">
        <f>VLOOKUP(A73,[1]高二上!A$1:Q$571,8,0)</f>
        <v>李希</v>
      </c>
      <c r="AS73">
        <f>VLOOKUP(A73,[1]高二上!A$1:Q$571,9,0)</f>
        <v>104.5</v>
      </c>
      <c r="AT73" t="str">
        <f>VLOOKUP(A73,[1]高二上!A$1:Q$571,10,0)</f>
        <v>赵顺诚</v>
      </c>
      <c r="AU73">
        <f>VLOOKUP(A73,[1]高二上!A$1:Q$571,11,0)</f>
        <v>72</v>
      </c>
      <c r="AV73" t="str">
        <f>VLOOKUP(A73,[1]高二上!A$1:Q$571,12,0)</f>
        <v>马巫各</v>
      </c>
      <c r="AW73">
        <f>VLOOKUP(A73,[1]高二上!A$1:Q$571,13,0)</f>
        <v>78</v>
      </c>
      <c r="AX73" t="str">
        <f>VLOOKUP(A73,[1]高二上!A$1:Q$571,14,0)</f>
        <v>赵香才</v>
      </c>
      <c r="AY73">
        <f>VLOOKUP(A73,[1]高二上!A$1:Q$571,15,0)</f>
        <v>70</v>
      </c>
      <c r="AZ73" t="str">
        <f>VLOOKUP(A73,[1]高二上!A$1:Q$571,16,0)</f>
        <v>杜基次尔</v>
      </c>
      <c r="BA73">
        <f>VLOOKUP(A73,[1]高一下!$A$1:$Q$584,5,0)</f>
        <v>110</v>
      </c>
      <c r="BB73" t="str">
        <f>VLOOKUP(A73,[1]高一下!$A$1:$Q$584,6,0)</f>
        <v>阙丽萍</v>
      </c>
      <c r="BC73">
        <f>VLOOKUP(A73,[1]高一下!$A$1:$Q$584,7,0)</f>
        <v>106</v>
      </c>
      <c r="BD73" t="str">
        <f>VLOOKUP(A73,[1]高一下!$A$1:$Q$584,8,0)</f>
        <v>李乔军</v>
      </c>
      <c r="BE73">
        <f>VLOOKUP(A73,[1]高一下!$A$1:$Q$584,9,0)</f>
        <v>94.5</v>
      </c>
      <c r="BF73" t="str">
        <f>VLOOKUP(A73,[1]高一下!$A$1:$Q$584,10,0)</f>
        <v>赵顺诚</v>
      </c>
      <c r="BG73">
        <f>VLOOKUP(A73,[1]高一下!$A$1:$Q$584,11,0)</f>
        <v>75</v>
      </c>
      <c r="BH73" t="str">
        <f>VLOOKUP(A73,[1]高一下!$A$1:$Q$584,12,0)</f>
        <v>卢银楷</v>
      </c>
      <c r="BI73">
        <f>VLOOKUP(A73,[1]高一下!$A$1:$Q$584,13,0)</f>
        <v>64</v>
      </c>
      <c r="BJ73" t="str">
        <f>VLOOKUP(A73,[1]高一下!$A$1:$Q$584,14,0)</f>
        <v>赵香才</v>
      </c>
      <c r="BK73">
        <f>VLOOKUP(A73,[1]高一下!$A$1:$Q$584,15,0)</f>
        <v>71</v>
      </c>
      <c r="BL73" t="str">
        <f>VLOOKUP(A73,[1]高一下!$A$1:$Q$584,16,0)</f>
        <v>杜基次尔</v>
      </c>
      <c r="BM73">
        <f>VLOOKUP(A73,[1]高一上!A$1:W$612,5,0)</f>
        <v>93</v>
      </c>
      <c r="BN73" t="str">
        <f>VLOOKUP(A73,[1]高一上!A$1:W$612,6,0)</f>
        <v>何苗</v>
      </c>
      <c r="BO73">
        <f>VLOOKUP(A73,[1]高一上!A$1:W$612,7,0)</f>
        <v>94</v>
      </c>
      <c r="BP73" t="str">
        <f>VLOOKUP(A73,[1]高一上!A$1:W$612,8,0)</f>
        <v>黄金华</v>
      </c>
      <c r="BQ73">
        <f>VLOOKUP(A73,[1]高一上!A$1:W$612,9,0)</f>
        <v>79.5</v>
      </c>
      <c r="BR73" t="str">
        <f>VLOOKUP(A73,[1]高一上!A$1:W$612,10,0)</f>
        <v>向翠琳</v>
      </c>
      <c r="BS73">
        <f>VLOOKUP(A73,[1]高一上!A$1:W$612,17,0)</f>
        <v>74</v>
      </c>
      <c r="BT73" t="str">
        <f>VLOOKUP(A73,[1]高一上!A$1:W$612,18,0)</f>
        <v>马巫各</v>
      </c>
      <c r="BU73">
        <f>VLOOKUP(A73,[1]高一上!A$1:W$612,19,0)</f>
        <v>58</v>
      </c>
      <c r="BV73" t="str">
        <f>VLOOKUP(A73,[1]高一上!A$1:W$612,20,0)</f>
        <v>胡慧芳</v>
      </c>
      <c r="BW73">
        <f>VLOOKUP(A73,[1]高一上!A$1:W$612,21,0)</f>
        <v>53</v>
      </c>
      <c r="BX73" t="str">
        <f>VLOOKUP(A73,[1]高一上!A$1:W$612,22,0)</f>
        <v>杜基次尔</v>
      </c>
      <c r="BY73">
        <f>VLOOKUP(A73,[1]中考!A$1:N$590,5,0)</f>
        <v>106</v>
      </c>
      <c r="BZ73">
        <f>VLOOKUP(A73,[1]中考!A$1:N$590,6,0)</f>
        <v>68</v>
      </c>
      <c r="CA73">
        <f>VLOOKUP(A73,[1]中考!A$1:N$590,7,0)</f>
        <v>107</v>
      </c>
      <c r="CB73">
        <f>VLOOKUP(A73,[1]中考!A$1:N$590,11,0)</f>
        <v>43</v>
      </c>
      <c r="CC73">
        <f>VLOOKUP(A73,[1]中考!A$1:N$590,12,0)</f>
        <v>42</v>
      </c>
      <c r="CD73">
        <f>VLOOKUP(A73,[1]中考!A$1:N$590,13,0)</f>
        <v>45</v>
      </c>
    </row>
    <row r="74" spans="1:82" ht="15" customHeight="1" x14ac:dyDescent="0.2">
      <c r="A74" s="1" t="s">
        <v>143</v>
      </c>
      <c r="B74" s="2">
        <v>2</v>
      </c>
      <c r="C74" s="3" t="s">
        <v>144</v>
      </c>
      <c r="D74" s="8" t="s">
        <v>1246</v>
      </c>
      <c r="E74" s="1">
        <v>110</v>
      </c>
      <c r="F74" s="11" t="s">
        <v>1262</v>
      </c>
      <c r="G74" s="1">
        <v>81</v>
      </c>
      <c r="H74" s="11" t="s">
        <v>1263</v>
      </c>
      <c r="I74" s="1">
        <v>91</v>
      </c>
      <c r="J74" s="11" t="s">
        <v>1264</v>
      </c>
      <c r="K74" s="1">
        <v>68.5</v>
      </c>
      <c r="L74" s="1" t="s">
        <v>1265</v>
      </c>
      <c r="M74" s="1">
        <v>51</v>
      </c>
      <c r="N74" s="11" t="s">
        <v>1266</v>
      </c>
      <c r="O74" s="1">
        <v>57</v>
      </c>
      <c r="P74" s="11" t="s">
        <v>1267</v>
      </c>
      <c r="Q74">
        <f>VLOOKUP(A74,[1]高三上!A$3:Q$629,5,0)</f>
        <v>103</v>
      </c>
      <c r="R74" t="str">
        <f>VLOOKUP(A74,[1]高三上!A$3:Q$629,6,0)</f>
        <v>阙丽萍</v>
      </c>
      <c r="S74">
        <f>VLOOKUP(A74,[1]高三上!A$3:Q$629,7,0)</f>
        <v>49</v>
      </c>
      <c r="T74" t="str">
        <f>VLOOKUP(A74,[1]高三上!A$3:Q$629,8,0)</f>
        <v>李希</v>
      </c>
      <c r="U74">
        <f>VLOOKUP(A74,[1]高三上!A$3:Q$629,9,0)</f>
        <v>94.5</v>
      </c>
      <c r="V74" t="str">
        <f>VLOOKUP(A74,[1]高三上!A$3:Q$629,10,0)</f>
        <v>赵顺诚</v>
      </c>
      <c r="W74">
        <f>VLOOKUP(A74,[1]高三上!A$3:Q$629,11,0)</f>
        <v>59</v>
      </c>
      <c r="X74" t="str">
        <f>VLOOKUP(A74,[1]高三上!A$3:Q$629,12,0)</f>
        <v>吴文艺</v>
      </c>
      <c r="Y74">
        <f>VLOOKUP(A74,[1]高三上!A$3:Q$629,13,0)</f>
        <v>47</v>
      </c>
      <c r="Z74" t="str">
        <f>VLOOKUP(A74,[1]高三上!A$3:Q$629,14,0)</f>
        <v>赵香才</v>
      </c>
      <c r="AA74">
        <f>VLOOKUP(A74,[1]高三上!A$3:Q$629,15,0)</f>
        <v>47</v>
      </c>
      <c r="AB74" t="str">
        <f>VLOOKUP(A74,[1]高三上!A$3:Q$629,16,0)</f>
        <v>杜基次尔</v>
      </c>
      <c r="AC74">
        <f>VLOOKUP(A74,[1]高二下!A$1:Q$618,5,0)</f>
        <v>93.5</v>
      </c>
      <c r="AD74" t="str">
        <f>VLOOKUP(A74,[1]高二下!A$1:Q$618,6,0)</f>
        <v>阙丽萍</v>
      </c>
      <c r="AE74">
        <f>VLOOKUP(A74,[1]高二下!A$1:Q$618,7,0)</f>
        <v>53</v>
      </c>
      <c r="AF74" t="str">
        <f>VLOOKUP(A74,[1]高二下!A$1:Q$618,8,0)</f>
        <v>李希</v>
      </c>
      <c r="AG74">
        <f>VLOOKUP(A74,[1]高二下!A$1:Q$618,9,0)</f>
        <v>86</v>
      </c>
      <c r="AH74" t="str">
        <f>VLOOKUP(A74,[1]高二下!A$1:Q$618,10,0)</f>
        <v>赵顺诚</v>
      </c>
      <c r="AI74">
        <f>VLOOKUP(A74,[1]高二下!A$1:Q$618,11,0)</f>
        <v>59</v>
      </c>
      <c r="AJ74" t="str">
        <f>VLOOKUP(A74,[1]高二下!A$1:Q$618,12,0)</f>
        <v>马巫各</v>
      </c>
      <c r="AK74">
        <f>VLOOKUP(A74,[1]高二下!A$1:Q$618,13,0)</f>
        <v>65</v>
      </c>
      <c r="AL74" t="str">
        <f>VLOOKUP(A74,[1]高二下!A$1:Q$618,14,0)</f>
        <v>赵香才</v>
      </c>
      <c r="AM74">
        <f>VLOOKUP(A74,[1]高二下!A$1:Q$618,15,0)</f>
        <v>54</v>
      </c>
      <c r="AN74" t="str">
        <f>VLOOKUP(A74,[1]高二下!A$1:Q$618,16,0)</f>
        <v>杜基次尔</v>
      </c>
      <c r="AO74">
        <f>VLOOKUP(A74,[1]高二上!A$1:Q$571,5,0)</f>
        <v>104</v>
      </c>
      <c r="AP74" t="str">
        <f>VLOOKUP(A74,[1]高二上!A$1:Q$571,6,0)</f>
        <v>阙丽萍</v>
      </c>
      <c r="AQ74">
        <f>VLOOKUP(A74,[1]高二上!A$1:Q$571,7,0)</f>
        <v>81</v>
      </c>
      <c r="AR74" t="str">
        <f>VLOOKUP(A74,[1]高二上!A$1:Q$571,8,0)</f>
        <v>李希</v>
      </c>
      <c r="AS74">
        <f>VLOOKUP(A74,[1]高二上!A$1:Q$571,9,0)</f>
        <v>85</v>
      </c>
      <c r="AT74" t="str">
        <f>VLOOKUP(A74,[1]高二上!A$1:Q$571,10,0)</f>
        <v>赵顺诚</v>
      </c>
      <c r="AU74">
        <f>VLOOKUP(A74,[1]高二上!A$1:Q$571,11,0)</f>
        <v>55</v>
      </c>
      <c r="AV74" t="str">
        <f>VLOOKUP(A74,[1]高二上!A$1:Q$571,12,0)</f>
        <v>马巫各</v>
      </c>
      <c r="AW74">
        <f>VLOOKUP(A74,[1]高二上!A$1:Q$571,13,0)</f>
        <v>78</v>
      </c>
      <c r="AX74" t="str">
        <f>VLOOKUP(A74,[1]高二上!A$1:Q$571,14,0)</f>
        <v>赵香才</v>
      </c>
      <c r="AY74">
        <f>VLOOKUP(A74,[1]高二上!A$1:Q$571,15,0)</f>
        <v>56</v>
      </c>
      <c r="AZ74" t="str">
        <f>VLOOKUP(A74,[1]高二上!A$1:Q$571,16,0)</f>
        <v>杜基次尔</v>
      </c>
      <c r="BA74">
        <f>VLOOKUP(A74,[1]高一下!$A$1:$Q$584,5,0)</f>
        <v>92</v>
      </c>
      <c r="BB74" t="str">
        <f>VLOOKUP(A74,[1]高一下!$A$1:$Q$584,6,0)</f>
        <v>阙丽萍</v>
      </c>
      <c r="BC74">
        <f>VLOOKUP(A74,[1]高一下!$A$1:$Q$584,7,0)</f>
        <v>94</v>
      </c>
      <c r="BD74" t="str">
        <f>VLOOKUP(A74,[1]高一下!$A$1:$Q$584,8,0)</f>
        <v>李乔军</v>
      </c>
      <c r="BE74">
        <f>VLOOKUP(A74,[1]高一下!$A$1:$Q$584,9,0)</f>
        <v>88</v>
      </c>
      <c r="BF74" t="str">
        <f>VLOOKUP(A74,[1]高一下!$A$1:$Q$584,10,0)</f>
        <v>赵顺诚</v>
      </c>
      <c r="BG74">
        <f>VLOOKUP(A74,[1]高一下!$A$1:$Q$584,11,0)</f>
        <v>63</v>
      </c>
      <c r="BH74" t="str">
        <f>VLOOKUP(A74,[1]高一下!$A$1:$Q$584,12,0)</f>
        <v>卢银楷</v>
      </c>
      <c r="BI74">
        <f>VLOOKUP(A74,[1]高一下!$A$1:$Q$584,13,0)</f>
        <v>51</v>
      </c>
      <c r="BJ74" t="str">
        <f>VLOOKUP(A74,[1]高一下!$A$1:$Q$584,14,0)</f>
        <v>赵香才</v>
      </c>
      <c r="BK74">
        <f>VLOOKUP(A74,[1]高一下!$A$1:$Q$584,15,0)</f>
        <v>62</v>
      </c>
      <c r="BL74" t="str">
        <f>VLOOKUP(A74,[1]高一下!$A$1:$Q$584,16,0)</f>
        <v>杜基次尔</v>
      </c>
      <c r="BM74">
        <f>VLOOKUP(A74,[1]高一上!A$1:W$612,5,0)</f>
        <v>76</v>
      </c>
      <c r="BN74" t="str">
        <f>VLOOKUP(A74,[1]高一上!A$1:W$612,6,0)</f>
        <v>向美娟</v>
      </c>
      <c r="BO74">
        <f>VLOOKUP(A74,[1]高一上!A$1:W$612,7,0)</f>
        <v>88</v>
      </c>
      <c r="BP74" t="str">
        <f>VLOOKUP(A74,[1]高一上!A$1:W$612,8,0)</f>
        <v>徐万雄</v>
      </c>
      <c r="BQ74">
        <f>VLOOKUP(A74,[1]高一上!A$1:W$612,9,0)</f>
        <v>81</v>
      </c>
      <c r="BR74" t="str">
        <f>VLOOKUP(A74,[1]高一上!A$1:W$612,10,0)</f>
        <v>向翠琳</v>
      </c>
      <c r="BS74">
        <f>VLOOKUP(A74,[1]高一上!A$1:W$612,17,0)</f>
        <v>55</v>
      </c>
      <c r="BT74" t="str">
        <f>VLOOKUP(A74,[1]高一上!A$1:W$612,18,0)</f>
        <v>杨吉华</v>
      </c>
      <c r="BU74">
        <f>VLOOKUP(A74,[1]高一上!A$1:W$612,19,0)</f>
        <v>56</v>
      </c>
      <c r="BV74" t="str">
        <f>VLOOKUP(A74,[1]高一上!A$1:W$612,20,0)</f>
        <v>胡慧芳</v>
      </c>
      <c r="BW74">
        <f>VLOOKUP(A74,[1]高一上!A$1:W$612,21,0)</f>
        <v>52</v>
      </c>
      <c r="BX74" t="str">
        <f>VLOOKUP(A74,[1]高一上!A$1:W$612,22,0)</f>
        <v>金贵</v>
      </c>
      <c r="BY74">
        <f>VLOOKUP(A74,[1]中考!A$1:N$590,5,0)</f>
        <v>98</v>
      </c>
      <c r="BZ74">
        <f>VLOOKUP(A74,[1]中考!A$1:N$590,6,0)</f>
        <v>86</v>
      </c>
      <c r="CA74">
        <f>VLOOKUP(A74,[1]中考!A$1:N$590,7,0)</f>
        <v>101</v>
      </c>
      <c r="CB74">
        <f>VLOOKUP(A74,[1]中考!A$1:N$590,11,0)</f>
        <v>35</v>
      </c>
      <c r="CC74">
        <f>VLOOKUP(A74,[1]中考!A$1:N$590,12,0)</f>
        <v>40</v>
      </c>
      <c r="CD74">
        <f>VLOOKUP(A74,[1]中考!A$1:N$590,13,0)</f>
        <v>38</v>
      </c>
    </row>
    <row r="75" spans="1:82" ht="15" customHeight="1" x14ac:dyDescent="0.2">
      <c r="A75" s="1" t="s">
        <v>145</v>
      </c>
      <c r="B75" s="2">
        <v>2</v>
      </c>
      <c r="C75" s="3" t="s">
        <v>146</v>
      </c>
      <c r="D75" s="8" t="s">
        <v>1246</v>
      </c>
      <c r="E75" s="1">
        <v>113</v>
      </c>
      <c r="F75" s="11" t="s">
        <v>1262</v>
      </c>
      <c r="G75" s="1">
        <v>76</v>
      </c>
      <c r="H75" s="11" t="s">
        <v>1263</v>
      </c>
      <c r="I75" s="1">
        <v>70</v>
      </c>
      <c r="J75" s="11" t="s">
        <v>1264</v>
      </c>
      <c r="K75" s="1">
        <v>62</v>
      </c>
      <c r="L75" s="1" t="s">
        <v>1265</v>
      </c>
      <c r="M75" s="1">
        <v>76.5</v>
      </c>
      <c r="N75" s="11" t="s">
        <v>1266</v>
      </c>
      <c r="O75" s="1">
        <v>59</v>
      </c>
      <c r="P75" s="11" t="s">
        <v>1267</v>
      </c>
      <c r="Q75">
        <f>VLOOKUP(A75,[1]高三上!A$3:Q$629,5,0)</f>
        <v>95</v>
      </c>
      <c r="R75" t="str">
        <f>VLOOKUP(A75,[1]高三上!A$3:Q$629,6,0)</f>
        <v>阙丽萍</v>
      </c>
      <c r="S75">
        <f>VLOOKUP(A75,[1]高三上!A$3:Q$629,7,0)</f>
        <v>55</v>
      </c>
      <c r="T75" t="str">
        <f>VLOOKUP(A75,[1]高三上!A$3:Q$629,8,0)</f>
        <v>李希</v>
      </c>
      <c r="U75">
        <f>VLOOKUP(A75,[1]高三上!A$3:Q$629,9,0)</f>
        <v>95</v>
      </c>
      <c r="V75" t="str">
        <f>VLOOKUP(A75,[1]高三上!A$3:Q$629,10,0)</f>
        <v>赵顺诚</v>
      </c>
      <c r="W75">
        <f>VLOOKUP(A75,[1]高三上!A$3:Q$629,11,0)</f>
        <v>70</v>
      </c>
      <c r="X75" t="str">
        <f>VLOOKUP(A75,[1]高三上!A$3:Q$629,12,0)</f>
        <v>吴文艺</v>
      </c>
      <c r="Y75">
        <f>VLOOKUP(A75,[1]高三上!A$3:Q$629,13,0)</f>
        <v>63</v>
      </c>
      <c r="Z75" t="str">
        <f>VLOOKUP(A75,[1]高三上!A$3:Q$629,14,0)</f>
        <v>赵香才</v>
      </c>
      <c r="AA75">
        <f>VLOOKUP(A75,[1]高三上!A$3:Q$629,15,0)</f>
        <v>47</v>
      </c>
      <c r="AB75" t="str">
        <f>VLOOKUP(A75,[1]高三上!A$3:Q$629,16,0)</f>
        <v>杜基次尔</v>
      </c>
      <c r="AC75">
        <f>VLOOKUP(A75,[1]高二下!A$1:Q$618,5,0)</f>
        <v>95</v>
      </c>
      <c r="AD75" t="str">
        <f>VLOOKUP(A75,[1]高二下!A$1:Q$618,6,0)</f>
        <v>阙丽萍</v>
      </c>
      <c r="AE75">
        <f>VLOOKUP(A75,[1]高二下!A$1:Q$618,7,0)</f>
        <v>84.5</v>
      </c>
      <c r="AF75" t="str">
        <f>VLOOKUP(A75,[1]高二下!A$1:Q$618,8,0)</f>
        <v>李希</v>
      </c>
      <c r="AG75">
        <f>VLOOKUP(A75,[1]高二下!A$1:Q$618,9,0)</f>
        <v>78</v>
      </c>
      <c r="AH75" t="str">
        <f>VLOOKUP(A75,[1]高二下!A$1:Q$618,10,0)</f>
        <v>赵顺诚</v>
      </c>
      <c r="AI75">
        <f>VLOOKUP(A75,[1]高二下!A$1:Q$618,11,0)</f>
        <v>51</v>
      </c>
      <c r="AJ75" t="str">
        <f>VLOOKUP(A75,[1]高二下!A$1:Q$618,12,0)</f>
        <v>马巫各</v>
      </c>
      <c r="AK75">
        <f>VLOOKUP(A75,[1]高二下!A$1:Q$618,13,0)</f>
        <v>70.5</v>
      </c>
      <c r="AL75" t="str">
        <f>VLOOKUP(A75,[1]高二下!A$1:Q$618,14,0)</f>
        <v>赵香才</v>
      </c>
      <c r="AM75">
        <f>VLOOKUP(A75,[1]高二下!A$1:Q$618,15,0)</f>
        <v>34.5</v>
      </c>
      <c r="AN75" t="str">
        <f>VLOOKUP(A75,[1]高二下!A$1:Q$618,16,0)</f>
        <v>杜基次尔</v>
      </c>
      <c r="AO75">
        <f>VLOOKUP(A75,[1]高二上!A$1:Q$571,5,0)</f>
        <v>100</v>
      </c>
      <c r="AP75" t="str">
        <f>VLOOKUP(A75,[1]高二上!A$1:Q$571,6,0)</f>
        <v>阙丽萍</v>
      </c>
      <c r="AQ75">
        <f>VLOOKUP(A75,[1]高二上!A$1:Q$571,7,0)</f>
        <v>80</v>
      </c>
      <c r="AR75" t="str">
        <f>VLOOKUP(A75,[1]高二上!A$1:Q$571,8,0)</f>
        <v>李希</v>
      </c>
      <c r="AS75">
        <f>VLOOKUP(A75,[1]高二上!A$1:Q$571,9,0)</f>
        <v>83</v>
      </c>
      <c r="AT75" t="str">
        <f>VLOOKUP(A75,[1]高二上!A$1:Q$571,10,0)</f>
        <v>赵顺诚</v>
      </c>
      <c r="AU75">
        <f>VLOOKUP(A75,[1]高二上!A$1:Q$571,11,0)</f>
        <v>59</v>
      </c>
      <c r="AV75" t="str">
        <f>VLOOKUP(A75,[1]高二上!A$1:Q$571,12,0)</f>
        <v>马巫各</v>
      </c>
      <c r="AW75">
        <f>VLOOKUP(A75,[1]高二上!A$1:Q$571,13,0)</f>
        <v>86</v>
      </c>
      <c r="AX75" t="str">
        <f>VLOOKUP(A75,[1]高二上!A$1:Q$571,14,0)</f>
        <v>赵香才</v>
      </c>
      <c r="AY75">
        <f>VLOOKUP(A75,[1]高二上!A$1:Q$571,15,0)</f>
        <v>64</v>
      </c>
      <c r="AZ75" t="str">
        <f>VLOOKUP(A75,[1]高二上!A$1:Q$571,16,0)</f>
        <v>杜基次尔</v>
      </c>
      <c r="BA75">
        <f>VLOOKUP(A75,[1]高一下!$A$1:$Q$584,5,0)</f>
        <v>89</v>
      </c>
      <c r="BB75" t="str">
        <f>VLOOKUP(A75,[1]高一下!$A$1:$Q$584,6,0)</f>
        <v>阙丽萍</v>
      </c>
      <c r="BC75">
        <f>VLOOKUP(A75,[1]高一下!$A$1:$Q$584,7,0)</f>
        <v>83</v>
      </c>
      <c r="BD75" t="str">
        <f>VLOOKUP(A75,[1]高一下!$A$1:$Q$584,8,0)</f>
        <v>李乔军</v>
      </c>
      <c r="BE75">
        <f>VLOOKUP(A75,[1]高一下!$A$1:$Q$584,9,0)</f>
        <v>94.5</v>
      </c>
      <c r="BF75" t="str">
        <f>VLOOKUP(A75,[1]高一下!$A$1:$Q$584,10,0)</f>
        <v>赵顺诚</v>
      </c>
      <c r="BG75">
        <f>VLOOKUP(A75,[1]高一下!$A$1:$Q$584,11,0)</f>
        <v>59</v>
      </c>
      <c r="BH75" t="str">
        <f>VLOOKUP(A75,[1]高一下!$A$1:$Q$584,12,0)</f>
        <v>卢银楷</v>
      </c>
      <c r="BI75">
        <f>VLOOKUP(A75,[1]高一下!$A$1:$Q$584,13,0)</f>
        <v>64</v>
      </c>
      <c r="BJ75" t="str">
        <f>VLOOKUP(A75,[1]高一下!$A$1:$Q$584,14,0)</f>
        <v>赵香才</v>
      </c>
      <c r="BK75">
        <f>VLOOKUP(A75,[1]高一下!$A$1:$Q$584,15,0)</f>
        <v>65</v>
      </c>
      <c r="BL75" t="str">
        <f>VLOOKUP(A75,[1]高一下!$A$1:$Q$584,16,0)</f>
        <v>杜基次尔</v>
      </c>
      <c r="BM75">
        <f>VLOOKUP(A75,[1]高一上!A$1:W$612,5,0)</f>
        <v>77</v>
      </c>
      <c r="BN75" t="str">
        <f>VLOOKUP(A75,[1]高一上!A$1:W$612,6,0)</f>
        <v>何苗</v>
      </c>
      <c r="BO75">
        <f>VLOOKUP(A75,[1]高一上!A$1:W$612,7,0)</f>
        <v>52</v>
      </c>
      <c r="BP75" t="str">
        <f>VLOOKUP(A75,[1]高一上!A$1:W$612,8,0)</f>
        <v>杨周宇</v>
      </c>
      <c r="BQ75">
        <f>VLOOKUP(A75,[1]高一上!A$1:W$612,9,0)</f>
        <v>66</v>
      </c>
      <c r="BR75" t="str">
        <f>VLOOKUP(A75,[1]高一上!A$1:W$612,10,0)</f>
        <v>胡昌燕</v>
      </c>
      <c r="BS75">
        <f>VLOOKUP(A75,[1]高一上!A$1:W$612,17,0)</f>
        <v>42</v>
      </c>
      <c r="BT75" t="str">
        <f>VLOOKUP(A75,[1]高一上!A$1:W$612,18,0)</f>
        <v>马巫各</v>
      </c>
      <c r="BU75">
        <f>VLOOKUP(A75,[1]高一上!A$1:W$612,19,0)</f>
        <v>36</v>
      </c>
      <c r="BV75" t="str">
        <f>VLOOKUP(A75,[1]高一上!A$1:W$612,20,0)</f>
        <v>胡慧芳</v>
      </c>
      <c r="BW75">
        <f>VLOOKUP(A75,[1]高一上!A$1:W$612,21,0)</f>
        <v>34</v>
      </c>
      <c r="BX75" t="str">
        <f>VLOOKUP(A75,[1]高一上!A$1:W$612,22,0)</f>
        <v>杜基次尔</v>
      </c>
      <c r="BY75">
        <f>VLOOKUP(A75,[1]中考!A$1:N$590,5,0)</f>
        <v>70</v>
      </c>
      <c r="BZ75">
        <f>VLOOKUP(A75,[1]中考!A$1:N$590,6,0)</f>
        <v>50</v>
      </c>
      <c r="CA75">
        <f>VLOOKUP(A75,[1]中考!A$1:N$590,7,0)</f>
        <v>86</v>
      </c>
      <c r="CB75">
        <f>VLOOKUP(A75,[1]中考!A$1:N$590,11,0)</f>
        <v>32</v>
      </c>
      <c r="CC75">
        <f>VLOOKUP(A75,[1]中考!A$1:N$590,12,0)</f>
        <v>28</v>
      </c>
      <c r="CD75">
        <f>VLOOKUP(A75,[1]中考!A$1:N$590,13,0)</f>
        <v>28</v>
      </c>
    </row>
    <row r="76" spans="1:82" ht="15" customHeight="1" x14ac:dyDescent="0.2">
      <c r="A76" s="1" t="s">
        <v>147</v>
      </c>
      <c r="B76" s="2">
        <v>2</v>
      </c>
      <c r="C76" s="3" t="s">
        <v>148</v>
      </c>
      <c r="D76" s="8" t="s">
        <v>1246</v>
      </c>
      <c r="E76" s="1">
        <v>113</v>
      </c>
      <c r="F76" s="11" t="s">
        <v>1262</v>
      </c>
      <c r="G76" s="1">
        <v>84</v>
      </c>
      <c r="H76" s="11" t="s">
        <v>1263</v>
      </c>
      <c r="I76" s="1">
        <v>74</v>
      </c>
      <c r="J76" s="11" t="s">
        <v>1264</v>
      </c>
      <c r="K76" s="1">
        <v>54.5</v>
      </c>
      <c r="L76" s="1" t="s">
        <v>1265</v>
      </c>
      <c r="M76" s="1">
        <v>57.5</v>
      </c>
      <c r="N76" s="11" t="s">
        <v>1266</v>
      </c>
      <c r="O76" s="1">
        <v>74</v>
      </c>
      <c r="P76" s="11" t="s">
        <v>1267</v>
      </c>
      <c r="Q76">
        <f>VLOOKUP(A76,[1]高三上!A$3:Q$629,5,0)</f>
        <v>98</v>
      </c>
      <c r="R76" t="str">
        <f>VLOOKUP(A76,[1]高三上!A$3:Q$629,6,0)</f>
        <v>阙丽萍</v>
      </c>
      <c r="S76">
        <f>VLOOKUP(A76,[1]高三上!A$3:Q$629,7,0)</f>
        <v>44</v>
      </c>
      <c r="T76" t="str">
        <f>VLOOKUP(A76,[1]高三上!A$3:Q$629,8,0)</f>
        <v>李希</v>
      </c>
      <c r="U76">
        <f>VLOOKUP(A76,[1]高三上!A$3:Q$629,9,0)</f>
        <v>78.5</v>
      </c>
      <c r="V76" t="str">
        <f>VLOOKUP(A76,[1]高三上!A$3:Q$629,10,0)</f>
        <v>赵顺诚</v>
      </c>
      <c r="W76">
        <f>VLOOKUP(A76,[1]高三上!A$3:Q$629,11,0)</f>
        <v>66</v>
      </c>
      <c r="X76" t="str">
        <f>VLOOKUP(A76,[1]高三上!A$3:Q$629,12,0)</f>
        <v>吴文艺</v>
      </c>
      <c r="Y76">
        <f>VLOOKUP(A76,[1]高三上!A$3:Q$629,13,0)</f>
        <v>54</v>
      </c>
      <c r="Z76" t="str">
        <f>VLOOKUP(A76,[1]高三上!A$3:Q$629,14,0)</f>
        <v>赵香才</v>
      </c>
      <c r="AA76">
        <f>VLOOKUP(A76,[1]高三上!A$3:Q$629,15,0)</f>
        <v>53</v>
      </c>
      <c r="AB76" t="str">
        <f>VLOOKUP(A76,[1]高三上!A$3:Q$629,16,0)</f>
        <v>杜基次尔</v>
      </c>
      <c r="AC76">
        <f>VLOOKUP(A76,[1]高二下!A$1:Q$618,5,0)</f>
        <v>88</v>
      </c>
      <c r="AD76" t="str">
        <f>VLOOKUP(A76,[1]高二下!A$1:Q$618,6,0)</f>
        <v>阙丽萍</v>
      </c>
      <c r="AE76">
        <f>VLOOKUP(A76,[1]高二下!A$1:Q$618,7,0)</f>
        <v>70</v>
      </c>
      <c r="AF76" t="str">
        <f>VLOOKUP(A76,[1]高二下!A$1:Q$618,8,0)</f>
        <v>李希</v>
      </c>
      <c r="AG76">
        <f>VLOOKUP(A76,[1]高二下!A$1:Q$618,9,0)</f>
        <v>85</v>
      </c>
      <c r="AH76" t="str">
        <f>VLOOKUP(A76,[1]高二下!A$1:Q$618,10,0)</f>
        <v>赵顺诚</v>
      </c>
      <c r="AI76">
        <f>VLOOKUP(A76,[1]高二下!A$1:Q$618,11,0)</f>
        <v>64.5</v>
      </c>
      <c r="AJ76" t="str">
        <f>VLOOKUP(A76,[1]高二下!A$1:Q$618,12,0)</f>
        <v>马巫各</v>
      </c>
      <c r="AK76">
        <f>VLOOKUP(A76,[1]高二下!A$1:Q$618,13,0)</f>
        <v>49</v>
      </c>
      <c r="AL76" t="str">
        <f>VLOOKUP(A76,[1]高二下!A$1:Q$618,14,0)</f>
        <v>赵香才</v>
      </c>
      <c r="AM76">
        <f>VLOOKUP(A76,[1]高二下!A$1:Q$618,15,0)</f>
        <v>72.5</v>
      </c>
      <c r="AN76" t="str">
        <f>VLOOKUP(A76,[1]高二下!A$1:Q$618,16,0)</f>
        <v>杜基次尔</v>
      </c>
      <c r="AO76">
        <f>VLOOKUP(A76,[1]高二上!A$1:Q$571,5,0)</f>
        <v>98</v>
      </c>
      <c r="AP76" t="str">
        <f>VLOOKUP(A76,[1]高二上!A$1:Q$571,6,0)</f>
        <v>阙丽萍</v>
      </c>
      <c r="AQ76">
        <f>VLOOKUP(A76,[1]高二上!A$1:Q$571,7,0)</f>
        <v>78</v>
      </c>
      <c r="AR76" t="str">
        <f>VLOOKUP(A76,[1]高二上!A$1:Q$571,8,0)</f>
        <v>李希</v>
      </c>
      <c r="AS76">
        <f>VLOOKUP(A76,[1]高二上!A$1:Q$571,9,0)</f>
        <v>74</v>
      </c>
      <c r="AT76" t="str">
        <f>VLOOKUP(A76,[1]高二上!A$1:Q$571,10,0)</f>
        <v>赵顺诚</v>
      </c>
      <c r="AU76">
        <f>VLOOKUP(A76,[1]高二上!A$1:Q$571,11,0)</f>
        <v>74</v>
      </c>
      <c r="AV76" t="str">
        <f>VLOOKUP(A76,[1]高二上!A$1:Q$571,12,0)</f>
        <v>马巫各</v>
      </c>
      <c r="AW76">
        <f>VLOOKUP(A76,[1]高二上!A$1:Q$571,13,0)</f>
        <v>81</v>
      </c>
      <c r="AX76" t="str">
        <f>VLOOKUP(A76,[1]高二上!A$1:Q$571,14,0)</f>
        <v>赵香才</v>
      </c>
      <c r="AY76">
        <f>VLOOKUP(A76,[1]高二上!A$1:Q$571,15,0)</f>
        <v>80</v>
      </c>
      <c r="AZ76" t="str">
        <f>VLOOKUP(A76,[1]高二上!A$1:Q$571,16,0)</f>
        <v>杜基次尔</v>
      </c>
      <c r="BA76">
        <f>VLOOKUP(A76,[1]高一下!$A$1:$Q$584,5,0)</f>
        <v>96</v>
      </c>
      <c r="BB76" t="str">
        <f>VLOOKUP(A76,[1]高一下!$A$1:$Q$584,6,0)</f>
        <v>阙丽萍</v>
      </c>
      <c r="BC76">
        <f>VLOOKUP(A76,[1]高一下!$A$1:$Q$584,7,0)</f>
        <v>107</v>
      </c>
      <c r="BD76" t="str">
        <f>VLOOKUP(A76,[1]高一下!$A$1:$Q$584,8,0)</f>
        <v>李乔军</v>
      </c>
      <c r="BE76">
        <f>VLOOKUP(A76,[1]高一下!$A$1:$Q$584,9,0)</f>
        <v>53</v>
      </c>
      <c r="BF76" t="str">
        <f>VLOOKUP(A76,[1]高一下!$A$1:$Q$584,10,0)</f>
        <v>赵顺诚</v>
      </c>
      <c r="BG76">
        <f>VLOOKUP(A76,[1]高一下!$A$1:$Q$584,11,0)</f>
        <v>69</v>
      </c>
      <c r="BH76" t="str">
        <f>VLOOKUP(A76,[1]高一下!$A$1:$Q$584,12,0)</f>
        <v>卢银楷</v>
      </c>
      <c r="BI76">
        <f>VLOOKUP(A76,[1]高一下!$A$1:$Q$584,13,0)</f>
        <v>65</v>
      </c>
      <c r="BJ76" t="str">
        <f>VLOOKUP(A76,[1]高一下!$A$1:$Q$584,14,0)</f>
        <v>赵香才</v>
      </c>
      <c r="BK76">
        <f>VLOOKUP(A76,[1]高一下!$A$1:$Q$584,15,0)</f>
        <v>78</v>
      </c>
      <c r="BL76" t="str">
        <f>VLOOKUP(A76,[1]高一下!$A$1:$Q$584,16,0)</f>
        <v>杜基次尔</v>
      </c>
      <c r="BM76">
        <f>VLOOKUP(A76,[1]高一上!A$1:W$612,5,0)</f>
        <v>70</v>
      </c>
      <c r="BN76" t="str">
        <f>VLOOKUP(A76,[1]高一上!A$1:W$612,6,0)</f>
        <v>何苗</v>
      </c>
      <c r="BO76">
        <f>VLOOKUP(A76,[1]高一上!A$1:W$612,7,0)</f>
        <v>41</v>
      </c>
      <c r="BP76" t="str">
        <f>VLOOKUP(A76,[1]高一上!A$1:W$612,8,0)</f>
        <v>周军</v>
      </c>
      <c r="BQ76">
        <f>VLOOKUP(A76,[1]高一上!A$1:W$612,9,0)</f>
        <v>48</v>
      </c>
      <c r="BR76" t="str">
        <f>VLOOKUP(A76,[1]高一上!A$1:W$612,10,0)</f>
        <v>程长寿</v>
      </c>
      <c r="BS76">
        <f>VLOOKUP(A76,[1]高一上!A$1:W$612,17,0)</f>
        <v>72</v>
      </c>
      <c r="BT76" t="str">
        <f>VLOOKUP(A76,[1]高一上!A$1:W$612,18,0)</f>
        <v>杨吉华</v>
      </c>
      <c r="BU76">
        <f>VLOOKUP(A76,[1]高一上!A$1:W$612,19,0)</f>
        <v>32</v>
      </c>
      <c r="BV76" t="str">
        <f>VLOOKUP(A76,[1]高一上!A$1:W$612,20,0)</f>
        <v>赵香才</v>
      </c>
      <c r="BW76">
        <f>VLOOKUP(A76,[1]高一上!A$1:W$612,21,0)</f>
        <v>45</v>
      </c>
      <c r="BX76" t="str">
        <f>VLOOKUP(A76,[1]高一上!A$1:W$612,22,0)</f>
        <v>金贵</v>
      </c>
      <c r="BY76">
        <f>VLOOKUP(A76,[1]中考!A$1:N$590,5,0)</f>
        <v>77</v>
      </c>
      <c r="BZ76">
        <f>VLOOKUP(A76,[1]中考!A$1:N$590,6,0)</f>
        <v>59</v>
      </c>
      <c r="CA76">
        <f>VLOOKUP(A76,[1]中考!A$1:N$590,7,0)</f>
        <v>61</v>
      </c>
      <c r="CB76">
        <f>VLOOKUP(A76,[1]中考!A$1:N$590,11,0)</f>
        <v>35</v>
      </c>
      <c r="CC76">
        <f>VLOOKUP(A76,[1]中考!A$1:N$590,12,0)</f>
        <v>34</v>
      </c>
      <c r="CD76">
        <f>VLOOKUP(A76,[1]中考!A$1:N$590,13,0)</f>
        <v>43</v>
      </c>
    </row>
    <row r="77" spans="1:82" ht="15" customHeight="1" x14ac:dyDescent="0.2">
      <c r="A77" s="1" t="s">
        <v>149</v>
      </c>
      <c r="B77" s="2">
        <v>2</v>
      </c>
      <c r="C77" s="3" t="s">
        <v>150</v>
      </c>
      <c r="D77" s="8" t="s">
        <v>1246</v>
      </c>
      <c r="E77" s="1">
        <v>110</v>
      </c>
      <c r="F77" s="11" t="s">
        <v>1262</v>
      </c>
      <c r="G77" s="1">
        <v>84</v>
      </c>
      <c r="H77" s="11" t="s">
        <v>1263</v>
      </c>
      <c r="I77" s="1">
        <v>119</v>
      </c>
      <c r="J77" s="11" t="s">
        <v>1264</v>
      </c>
      <c r="K77" s="1">
        <v>70.5</v>
      </c>
      <c r="L77" s="1" t="s">
        <v>1265</v>
      </c>
      <c r="M77" s="1">
        <v>36.5</v>
      </c>
      <c r="N77" s="11" t="s">
        <v>1266</v>
      </c>
      <c r="O77" s="1">
        <v>33</v>
      </c>
      <c r="P77" s="11" t="s">
        <v>1267</v>
      </c>
      <c r="Q77">
        <f>VLOOKUP(A77,[1]高三上!A$3:Q$629,5,0)</f>
        <v>95</v>
      </c>
      <c r="R77" t="str">
        <f>VLOOKUP(A77,[1]高三上!A$3:Q$629,6,0)</f>
        <v>阙丽萍</v>
      </c>
      <c r="S77">
        <f>VLOOKUP(A77,[1]高三上!A$3:Q$629,7,0)</f>
        <v>51</v>
      </c>
      <c r="T77" t="str">
        <f>VLOOKUP(A77,[1]高三上!A$3:Q$629,8,0)</f>
        <v>李希</v>
      </c>
      <c r="U77">
        <f>VLOOKUP(A77,[1]高三上!A$3:Q$629,9,0)</f>
        <v>126</v>
      </c>
      <c r="V77" t="str">
        <f>VLOOKUP(A77,[1]高三上!A$3:Q$629,10,0)</f>
        <v>赵顺诚</v>
      </c>
      <c r="W77">
        <f>VLOOKUP(A77,[1]高三上!A$3:Q$629,11,0)</f>
        <v>54</v>
      </c>
      <c r="X77" t="str">
        <f>VLOOKUP(A77,[1]高三上!A$3:Q$629,12,0)</f>
        <v>吴文艺</v>
      </c>
      <c r="Y77">
        <f>VLOOKUP(A77,[1]高三上!A$3:Q$629,13,0)</f>
        <v>47</v>
      </c>
      <c r="Z77" t="str">
        <f>VLOOKUP(A77,[1]高三上!A$3:Q$629,14,0)</f>
        <v>赵香才</v>
      </c>
      <c r="AA77">
        <f>VLOOKUP(A77,[1]高三上!A$3:Q$629,15,0)</f>
        <v>56</v>
      </c>
      <c r="AB77" t="str">
        <f>VLOOKUP(A77,[1]高三上!A$3:Q$629,16,0)</f>
        <v>杜基次尔</v>
      </c>
      <c r="AC77">
        <f>VLOOKUP(A77,[1]高二下!A$1:Q$618,5,0)</f>
        <v>87</v>
      </c>
      <c r="AD77" t="str">
        <f>VLOOKUP(A77,[1]高二下!A$1:Q$618,6,0)</f>
        <v>阙丽萍</v>
      </c>
      <c r="AE77">
        <f>VLOOKUP(A77,[1]高二下!A$1:Q$618,7,0)</f>
        <v>62.5</v>
      </c>
      <c r="AF77" t="str">
        <f>VLOOKUP(A77,[1]高二下!A$1:Q$618,8,0)</f>
        <v>李希</v>
      </c>
      <c r="AG77">
        <f>VLOOKUP(A77,[1]高二下!A$1:Q$618,9,0)</f>
        <v>125</v>
      </c>
      <c r="AH77" t="str">
        <f>VLOOKUP(A77,[1]高二下!A$1:Q$618,10,0)</f>
        <v>赵顺诚</v>
      </c>
      <c r="AI77">
        <f>VLOOKUP(A77,[1]高二下!A$1:Q$618,11,0)</f>
        <v>29.5</v>
      </c>
      <c r="AJ77" t="str">
        <f>VLOOKUP(A77,[1]高二下!A$1:Q$618,12,0)</f>
        <v>马巫各</v>
      </c>
      <c r="AK77">
        <f>VLOOKUP(A77,[1]高二下!A$1:Q$618,13,0)</f>
        <v>62.5</v>
      </c>
      <c r="AL77" t="str">
        <f>VLOOKUP(A77,[1]高二下!A$1:Q$618,14,0)</f>
        <v>赵香才</v>
      </c>
      <c r="AM77">
        <f>VLOOKUP(A77,[1]高二下!A$1:Q$618,15,0)</f>
        <v>46</v>
      </c>
      <c r="AN77" t="str">
        <f>VLOOKUP(A77,[1]高二下!A$1:Q$618,16,0)</f>
        <v>杜基次尔</v>
      </c>
      <c r="AO77" t="e">
        <f>VLOOKUP(A77,[1]高二上!A$1:Q$571,5,0)</f>
        <v>#N/A</v>
      </c>
      <c r="AP77" t="e">
        <f>VLOOKUP(A77,[1]高二上!A$1:Q$571,6,0)</f>
        <v>#N/A</v>
      </c>
      <c r="AQ77" t="e">
        <f>VLOOKUP(A77,[1]高二上!A$1:Q$571,7,0)</f>
        <v>#N/A</v>
      </c>
      <c r="AR77" t="e">
        <f>VLOOKUP(A77,[1]高二上!A$1:Q$571,8,0)</f>
        <v>#N/A</v>
      </c>
      <c r="AS77" t="e">
        <f>VLOOKUP(A77,[1]高二上!A$1:Q$571,9,0)</f>
        <v>#N/A</v>
      </c>
      <c r="AT77" t="e">
        <f>VLOOKUP(A77,[1]高二上!A$1:Q$571,10,0)</f>
        <v>#N/A</v>
      </c>
      <c r="AU77" t="e">
        <f>VLOOKUP(A77,[1]高二上!A$1:Q$571,11,0)</f>
        <v>#N/A</v>
      </c>
      <c r="AV77" t="e">
        <f>VLOOKUP(A77,[1]高二上!A$1:Q$571,12,0)</f>
        <v>#N/A</v>
      </c>
      <c r="AW77" t="e">
        <f>VLOOKUP(A77,[1]高二上!A$1:Q$571,13,0)</f>
        <v>#N/A</v>
      </c>
      <c r="AX77" t="e">
        <f>VLOOKUP(A77,[1]高二上!A$1:Q$571,14,0)</f>
        <v>#N/A</v>
      </c>
      <c r="AY77" t="e">
        <f>VLOOKUP(A77,[1]高二上!A$1:Q$571,15,0)</f>
        <v>#N/A</v>
      </c>
      <c r="AZ77" t="e">
        <f>VLOOKUP(A77,[1]高二上!A$1:Q$571,16,0)</f>
        <v>#N/A</v>
      </c>
      <c r="BA77" t="e">
        <f>VLOOKUP(A77,[1]高一下!$A$1:$Q$584,5,0)</f>
        <v>#N/A</v>
      </c>
      <c r="BB77" t="e">
        <f>VLOOKUP(A77,[1]高一下!$A$1:$Q$584,6,0)</f>
        <v>#N/A</v>
      </c>
      <c r="BC77" t="e">
        <f>VLOOKUP(A77,[1]高一下!$A$1:$Q$584,7,0)</f>
        <v>#N/A</v>
      </c>
      <c r="BD77" t="e">
        <f>VLOOKUP(A77,[1]高一下!$A$1:$Q$584,8,0)</f>
        <v>#N/A</v>
      </c>
      <c r="BE77" t="e">
        <f>VLOOKUP(A77,[1]高一下!$A$1:$Q$584,9,0)</f>
        <v>#N/A</v>
      </c>
      <c r="BF77" t="e">
        <f>VLOOKUP(A77,[1]高一下!$A$1:$Q$584,10,0)</f>
        <v>#N/A</v>
      </c>
      <c r="BG77" t="e">
        <f>VLOOKUP(A77,[1]高一下!$A$1:$Q$584,11,0)</f>
        <v>#N/A</v>
      </c>
      <c r="BH77" t="e">
        <f>VLOOKUP(A77,[1]高一下!$A$1:$Q$584,12,0)</f>
        <v>#N/A</v>
      </c>
      <c r="BI77" t="e">
        <f>VLOOKUP(A77,[1]高一下!$A$1:$Q$584,13,0)</f>
        <v>#N/A</v>
      </c>
      <c r="BJ77" t="e">
        <f>VLOOKUP(A77,[1]高一下!$A$1:$Q$584,14,0)</f>
        <v>#N/A</v>
      </c>
      <c r="BK77" t="e">
        <f>VLOOKUP(A77,[1]高一下!$A$1:$Q$584,15,0)</f>
        <v>#N/A</v>
      </c>
      <c r="BL77" t="e">
        <f>VLOOKUP(A77,[1]高一下!$A$1:$Q$584,16,0)</f>
        <v>#N/A</v>
      </c>
      <c r="BM77" t="e">
        <f>VLOOKUP(A77,[1]高一上!A$1:W$612,5,0)</f>
        <v>#N/A</v>
      </c>
      <c r="BN77" t="e">
        <f>VLOOKUP(A77,[1]高一上!A$1:W$612,6,0)</f>
        <v>#N/A</v>
      </c>
      <c r="BO77" t="e">
        <f>VLOOKUP(A77,[1]高一上!A$1:W$612,7,0)</f>
        <v>#N/A</v>
      </c>
      <c r="BP77" t="e">
        <f>VLOOKUP(A77,[1]高一上!A$1:W$612,8,0)</f>
        <v>#N/A</v>
      </c>
      <c r="BQ77" t="e">
        <f>VLOOKUP(A77,[1]高一上!A$1:W$612,9,0)</f>
        <v>#N/A</v>
      </c>
      <c r="BR77" t="e">
        <f>VLOOKUP(A77,[1]高一上!A$1:W$612,10,0)</f>
        <v>#N/A</v>
      </c>
      <c r="BS77" t="e">
        <f>VLOOKUP(A77,[1]高一上!A$1:W$612,17,0)</f>
        <v>#N/A</v>
      </c>
      <c r="BT77" t="e">
        <f>VLOOKUP(A77,[1]高一上!A$1:W$612,18,0)</f>
        <v>#N/A</v>
      </c>
      <c r="BU77" t="e">
        <f>VLOOKUP(A77,[1]高一上!A$1:W$612,19,0)</f>
        <v>#N/A</v>
      </c>
      <c r="BV77" t="e">
        <f>VLOOKUP(A77,[1]高一上!A$1:W$612,20,0)</f>
        <v>#N/A</v>
      </c>
      <c r="BW77" t="e">
        <f>VLOOKUP(A77,[1]高一上!A$1:W$612,21,0)</f>
        <v>#N/A</v>
      </c>
      <c r="BX77" t="e">
        <f>VLOOKUP(A77,[1]高一上!A$1:W$612,22,0)</f>
        <v>#N/A</v>
      </c>
      <c r="BY77" t="e">
        <f>VLOOKUP(A77,[1]中考!A$1:N$590,5,0)</f>
        <v>#N/A</v>
      </c>
      <c r="BZ77" t="e">
        <f>VLOOKUP(A77,[1]中考!A$1:N$590,6,0)</f>
        <v>#N/A</v>
      </c>
      <c r="CA77" t="e">
        <f>VLOOKUP(A77,[1]中考!A$1:N$590,7,0)</f>
        <v>#N/A</v>
      </c>
      <c r="CB77" t="e">
        <f>VLOOKUP(A77,[1]中考!A$1:N$590,11,0)</f>
        <v>#N/A</v>
      </c>
      <c r="CC77" t="e">
        <f>VLOOKUP(A77,[1]中考!A$1:N$590,12,0)</f>
        <v>#N/A</v>
      </c>
      <c r="CD77" t="e">
        <f>VLOOKUP(A77,[1]中考!A$1:N$590,13,0)</f>
        <v>#N/A</v>
      </c>
    </row>
    <row r="78" spans="1:82" ht="15" customHeight="1" x14ac:dyDescent="0.2">
      <c r="A78" s="4" t="s">
        <v>151</v>
      </c>
      <c r="B78" s="2">
        <v>2</v>
      </c>
      <c r="C78" s="3" t="s">
        <v>152</v>
      </c>
      <c r="D78" s="8" t="s">
        <v>1246</v>
      </c>
      <c r="E78" s="1">
        <v>107</v>
      </c>
      <c r="F78" s="11" t="s">
        <v>1262</v>
      </c>
      <c r="G78" s="1">
        <v>89</v>
      </c>
      <c r="H78" s="11" t="s">
        <v>1263</v>
      </c>
      <c r="I78" s="1">
        <v>68</v>
      </c>
      <c r="J78" s="11" t="s">
        <v>1264</v>
      </c>
      <c r="K78" s="1">
        <v>70</v>
      </c>
      <c r="L78" s="1" t="s">
        <v>1265</v>
      </c>
      <c r="M78" s="1">
        <v>60.5</v>
      </c>
      <c r="N78" s="11" t="s">
        <v>1266</v>
      </c>
      <c r="O78" s="1">
        <v>58</v>
      </c>
      <c r="P78" s="11" t="s">
        <v>1267</v>
      </c>
      <c r="Q78">
        <f>VLOOKUP(A78,[1]高三上!A$3:Q$629,5,0)</f>
        <v>91</v>
      </c>
      <c r="R78" t="str">
        <f>VLOOKUP(A78,[1]高三上!A$3:Q$629,6,0)</f>
        <v>阙丽萍</v>
      </c>
      <c r="S78">
        <f>VLOOKUP(A78,[1]高三上!A$3:Q$629,7,0)</f>
        <v>88</v>
      </c>
      <c r="T78" t="str">
        <f>VLOOKUP(A78,[1]高三上!A$3:Q$629,8,0)</f>
        <v>李希</v>
      </c>
      <c r="U78">
        <f>VLOOKUP(A78,[1]高三上!A$3:Q$629,9,0)</f>
        <v>77.5</v>
      </c>
      <c r="V78" t="str">
        <f>VLOOKUP(A78,[1]高三上!A$3:Q$629,10,0)</f>
        <v>赵顺诚</v>
      </c>
      <c r="W78">
        <f>VLOOKUP(A78,[1]高三上!A$3:Q$629,11,0)</f>
        <v>60</v>
      </c>
      <c r="X78" t="str">
        <f>VLOOKUP(A78,[1]高三上!A$3:Q$629,12,0)</f>
        <v>吴文艺</v>
      </c>
      <c r="Y78">
        <f>VLOOKUP(A78,[1]高三上!A$3:Q$629,13,0)</f>
        <v>56</v>
      </c>
      <c r="Z78" t="str">
        <f>VLOOKUP(A78,[1]高三上!A$3:Q$629,14,0)</f>
        <v>赵香才</v>
      </c>
      <c r="AA78">
        <f>VLOOKUP(A78,[1]高三上!A$3:Q$629,15,0)</f>
        <v>43</v>
      </c>
      <c r="AB78" t="str">
        <f>VLOOKUP(A78,[1]高三上!A$3:Q$629,16,0)</f>
        <v>杜基次尔</v>
      </c>
      <c r="AC78">
        <f>VLOOKUP(A78,[1]高二下!A$1:Q$618,5,0)</f>
        <v>93</v>
      </c>
      <c r="AD78" t="str">
        <f>VLOOKUP(A78,[1]高二下!A$1:Q$618,6,0)</f>
        <v>阙丽萍</v>
      </c>
      <c r="AE78">
        <f>VLOOKUP(A78,[1]高二下!A$1:Q$618,7,0)</f>
        <v>69.5</v>
      </c>
      <c r="AF78" t="str">
        <f>VLOOKUP(A78,[1]高二下!A$1:Q$618,8,0)</f>
        <v>李希</v>
      </c>
      <c r="AG78">
        <f>VLOOKUP(A78,[1]高二下!A$1:Q$618,9,0)</f>
        <v>63.5</v>
      </c>
      <c r="AH78" t="str">
        <f>VLOOKUP(A78,[1]高二下!A$1:Q$618,10,0)</f>
        <v>赵顺诚</v>
      </c>
      <c r="AI78">
        <f>VLOOKUP(A78,[1]高二下!A$1:Q$618,11,0)</f>
        <v>53.5</v>
      </c>
      <c r="AJ78" t="str">
        <f>VLOOKUP(A78,[1]高二下!A$1:Q$618,12,0)</f>
        <v>马巫各</v>
      </c>
      <c r="AK78">
        <f>VLOOKUP(A78,[1]高二下!A$1:Q$618,13,0)</f>
        <v>68.5</v>
      </c>
      <c r="AL78" t="str">
        <f>VLOOKUP(A78,[1]高二下!A$1:Q$618,14,0)</f>
        <v>赵香才</v>
      </c>
      <c r="AM78">
        <f>VLOOKUP(A78,[1]高二下!A$1:Q$618,15,0)</f>
        <v>42.5</v>
      </c>
      <c r="AN78" t="str">
        <f>VLOOKUP(A78,[1]高二下!A$1:Q$618,16,0)</f>
        <v>杜基次尔</v>
      </c>
      <c r="AO78" t="e">
        <f>VLOOKUP(A78,[1]高二上!A$1:Q$571,5,0)</f>
        <v>#N/A</v>
      </c>
      <c r="AP78" t="e">
        <f>VLOOKUP(A78,[1]高二上!A$1:Q$571,6,0)</f>
        <v>#N/A</v>
      </c>
      <c r="AQ78" t="e">
        <f>VLOOKUP(A78,[1]高二上!A$1:Q$571,7,0)</f>
        <v>#N/A</v>
      </c>
      <c r="AR78" t="e">
        <f>VLOOKUP(A78,[1]高二上!A$1:Q$571,8,0)</f>
        <v>#N/A</v>
      </c>
      <c r="AS78" t="e">
        <f>VLOOKUP(A78,[1]高二上!A$1:Q$571,9,0)</f>
        <v>#N/A</v>
      </c>
      <c r="AT78" t="e">
        <f>VLOOKUP(A78,[1]高二上!A$1:Q$571,10,0)</f>
        <v>#N/A</v>
      </c>
      <c r="AU78" t="e">
        <f>VLOOKUP(A78,[1]高二上!A$1:Q$571,11,0)</f>
        <v>#N/A</v>
      </c>
      <c r="AV78" t="e">
        <f>VLOOKUP(A78,[1]高二上!A$1:Q$571,12,0)</f>
        <v>#N/A</v>
      </c>
      <c r="AW78" t="e">
        <f>VLOOKUP(A78,[1]高二上!A$1:Q$571,13,0)</f>
        <v>#N/A</v>
      </c>
      <c r="AX78" t="e">
        <f>VLOOKUP(A78,[1]高二上!A$1:Q$571,14,0)</f>
        <v>#N/A</v>
      </c>
      <c r="AY78" t="e">
        <f>VLOOKUP(A78,[1]高二上!A$1:Q$571,15,0)</f>
        <v>#N/A</v>
      </c>
      <c r="AZ78" t="e">
        <f>VLOOKUP(A78,[1]高二上!A$1:Q$571,16,0)</f>
        <v>#N/A</v>
      </c>
      <c r="BA78" t="e">
        <f>VLOOKUP(A78,[1]高一下!$A$1:$Q$584,5,0)</f>
        <v>#N/A</v>
      </c>
      <c r="BB78" t="e">
        <f>VLOOKUP(A78,[1]高一下!$A$1:$Q$584,6,0)</f>
        <v>#N/A</v>
      </c>
      <c r="BC78" t="e">
        <f>VLOOKUP(A78,[1]高一下!$A$1:$Q$584,7,0)</f>
        <v>#N/A</v>
      </c>
      <c r="BD78" t="e">
        <f>VLOOKUP(A78,[1]高一下!$A$1:$Q$584,8,0)</f>
        <v>#N/A</v>
      </c>
      <c r="BE78" t="e">
        <f>VLOOKUP(A78,[1]高一下!$A$1:$Q$584,9,0)</f>
        <v>#N/A</v>
      </c>
      <c r="BF78" t="e">
        <f>VLOOKUP(A78,[1]高一下!$A$1:$Q$584,10,0)</f>
        <v>#N/A</v>
      </c>
      <c r="BG78" t="e">
        <f>VLOOKUP(A78,[1]高一下!$A$1:$Q$584,11,0)</f>
        <v>#N/A</v>
      </c>
      <c r="BH78" t="e">
        <f>VLOOKUP(A78,[1]高一下!$A$1:$Q$584,12,0)</f>
        <v>#N/A</v>
      </c>
      <c r="BI78" t="e">
        <f>VLOOKUP(A78,[1]高一下!$A$1:$Q$584,13,0)</f>
        <v>#N/A</v>
      </c>
      <c r="BJ78" t="e">
        <f>VLOOKUP(A78,[1]高一下!$A$1:$Q$584,14,0)</f>
        <v>#N/A</v>
      </c>
      <c r="BK78" t="e">
        <f>VLOOKUP(A78,[1]高一下!$A$1:$Q$584,15,0)</f>
        <v>#N/A</v>
      </c>
      <c r="BL78" t="e">
        <f>VLOOKUP(A78,[1]高一下!$A$1:$Q$584,16,0)</f>
        <v>#N/A</v>
      </c>
      <c r="BM78" t="e">
        <f>VLOOKUP(A78,[1]高一上!A$1:W$612,5,0)</f>
        <v>#N/A</v>
      </c>
      <c r="BN78" t="e">
        <f>VLOOKUP(A78,[1]高一上!A$1:W$612,6,0)</f>
        <v>#N/A</v>
      </c>
      <c r="BO78" t="e">
        <f>VLOOKUP(A78,[1]高一上!A$1:W$612,7,0)</f>
        <v>#N/A</v>
      </c>
      <c r="BP78" t="e">
        <f>VLOOKUP(A78,[1]高一上!A$1:W$612,8,0)</f>
        <v>#N/A</v>
      </c>
      <c r="BQ78" t="e">
        <f>VLOOKUP(A78,[1]高一上!A$1:W$612,9,0)</f>
        <v>#N/A</v>
      </c>
      <c r="BR78" t="e">
        <f>VLOOKUP(A78,[1]高一上!A$1:W$612,10,0)</f>
        <v>#N/A</v>
      </c>
      <c r="BS78" t="e">
        <f>VLOOKUP(A78,[1]高一上!A$1:W$612,17,0)</f>
        <v>#N/A</v>
      </c>
      <c r="BT78" t="e">
        <f>VLOOKUP(A78,[1]高一上!A$1:W$612,18,0)</f>
        <v>#N/A</v>
      </c>
      <c r="BU78" t="e">
        <f>VLOOKUP(A78,[1]高一上!A$1:W$612,19,0)</f>
        <v>#N/A</v>
      </c>
      <c r="BV78" t="e">
        <f>VLOOKUP(A78,[1]高一上!A$1:W$612,20,0)</f>
        <v>#N/A</v>
      </c>
      <c r="BW78" t="e">
        <f>VLOOKUP(A78,[1]高一上!A$1:W$612,21,0)</f>
        <v>#N/A</v>
      </c>
      <c r="BX78" t="e">
        <f>VLOOKUP(A78,[1]高一上!A$1:W$612,22,0)</f>
        <v>#N/A</v>
      </c>
      <c r="BY78" t="e">
        <f>VLOOKUP(A78,[1]中考!A$1:N$590,5,0)</f>
        <v>#N/A</v>
      </c>
      <c r="BZ78" t="e">
        <f>VLOOKUP(A78,[1]中考!A$1:N$590,6,0)</f>
        <v>#N/A</v>
      </c>
      <c r="CA78" t="e">
        <f>VLOOKUP(A78,[1]中考!A$1:N$590,7,0)</f>
        <v>#N/A</v>
      </c>
      <c r="CB78" t="e">
        <f>VLOOKUP(A78,[1]中考!A$1:N$590,11,0)</f>
        <v>#N/A</v>
      </c>
      <c r="CC78" t="e">
        <f>VLOOKUP(A78,[1]中考!A$1:N$590,12,0)</f>
        <v>#N/A</v>
      </c>
      <c r="CD78" t="e">
        <f>VLOOKUP(A78,[1]中考!A$1:N$590,13,0)</f>
        <v>#N/A</v>
      </c>
    </row>
    <row r="79" spans="1:82" ht="15" customHeight="1" x14ac:dyDescent="0.2">
      <c r="A79" s="1" t="s">
        <v>153</v>
      </c>
      <c r="B79" s="2">
        <v>2</v>
      </c>
      <c r="C79" s="3" t="s">
        <v>154</v>
      </c>
      <c r="D79" s="8" t="s">
        <v>1246</v>
      </c>
      <c r="E79" s="1">
        <v>102</v>
      </c>
      <c r="F79" s="11" t="s">
        <v>1262</v>
      </c>
      <c r="G79" s="1">
        <v>76</v>
      </c>
      <c r="H79" s="11" t="s">
        <v>1263</v>
      </c>
      <c r="I79" s="1">
        <v>104</v>
      </c>
      <c r="J79" s="11" t="s">
        <v>1264</v>
      </c>
      <c r="K79" s="1">
        <v>59.5</v>
      </c>
      <c r="L79" s="1" t="s">
        <v>1265</v>
      </c>
      <c r="M79" s="1">
        <v>69</v>
      </c>
      <c r="N79" s="11" t="s">
        <v>1266</v>
      </c>
      <c r="O79" s="1">
        <v>40</v>
      </c>
      <c r="P79" s="11" t="s">
        <v>1267</v>
      </c>
      <c r="Q79">
        <f>VLOOKUP(A79,[1]高三上!A$3:Q$629,5,0)</f>
        <v>95</v>
      </c>
      <c r="R79" t="str">
        <f>VLOOKUP(A79,[1]高三上!A$3:Q$629,6,0)</f>
        <v>阙丽萍</v>
      </c>
      <c r="S79">
        <f>VLOOKUP(A79,[1]高三上!A$3:Q$629,7,0)</f>
        <v>42</v>
      </c>
      <c r="T79" t="str">
        <f>VLOOKUP(A79,[1]高三上!A$3:Q$629,8,0)</f>
        <v>李希</v>
      </c>
      <c r="U79">
        <f>VLOOKUP(A79,[1]高三上!A$3:Q$629,9,0)</f>
        <v>108</v>
      </c>
      <c r="V79" t="str">
        <f>VLOOKUP(A79,[1]高三上!A$3:Q$629,10,0)</f>
        <v>赵顺诚</v>
      </c>
      <c r="W79">
        <f>VLOOKUP(A79,[1]高三上!A$3:Q$629,11,0)</f>
        <v>63</v>
      </c>
      <c r="X79" t="str">
        <f>VLOOKUP(A79,[1]高三上!A$3:Q$629,12,0)</f>
        <v>吴文艺</v>
      </c>
      <c r="Y79">
        <f>VLOOKUP(A79,[1]高三上!A$3:Q$629,13,0)</f>
        <v>54</v>
      </c>
      <c r="Z79" t="str">
        <f>VLOOKUP(A79,[1]高三上!A$3:Q$629,14,0)</f>
        <v>赵香才</v>
      </c>
      <c r="AA79">
        <f>VLOOKUP(A79,[1]高三上!A$3:Q$629,15,0)</f>
        <v>39</v>
      </c>
      <c r="AB79" t="str">
        <f>VLOOKUP(A79,[1]高三上!A$3:Q$629,16,0)</f>
        <v>杜基次尔</v>
      </c>
      <c r="AC79">
        <f>VLOOKUP(A79,[1]高二下!A$1:Q$618,5,0)</f>
        <v>73</v>
      </c>
      <c r="AD79" t="str">
        <f>VLOOKUP(A79,[1]高二下!A$1:Q$618,6,0)</f>
        <v>阙丽萍</v>
      </c>
      <c r="AE79">
        <f>VLOOKUP(A79,[1]高二下!A$1:Q$618,7,0)</f>
        <v>42.5</v>
      </c>
      <c r="AF79" t="str">
        <f>VLOOKUP(A79,[1]高二下!A$1:Q$618,8,0)</f>
        <v>李希</v>
      </c>
      <c r="AG79">
        <f>VLOOKUP(A79,[1]高二下!A$1:Q$618,9,0)</f>
        <v>95.5</v>
      </c>
      <c r="AH79" t="str">
        <f>VLOOKUP(A79,[1]高二下!A$1:Q$618,10,0)</f>
        <v>赵顺诚</v>
      </c>
      <c r="AI79">
        <f>VLOOKUP(A79,[1]高二下!A$1:Q$618,11,0)</f>
        <v>65</v>
      </c>
      <c r="AJ79" t="str">
        <f>VLOOKUP(A79,[1]高二下!A$1:Q$618,12,0)</f>
        <v>马巫各</v>
      </c>
      <c r="AK79">
        <f>VLOOKUP(A79,[1]高二下!A$1:Q$618,13,0)</f>
        <v>59.5</v>
      </c>
      <c r="AL79" t="str">
        <f>VLOOKUP(A79,[1]高二下!A$1:Q$618,14,0)</f>
        <v>赵香才</v>
      </c>
      <c r="AM79">
        <f>VLOOKUP(A79,[1]高二下!A$1:Q$618,15,0)</f>
        <v>32</v>
      </c>
      <c r="AN79" t="str">
        <f>VLOOKUP(A79,[1]高二下!A$1:Q$618,16,0)</f>
        <v>杜基次尔</v>
      </c>
      <c r="AO79">
        <f>VLOOKUP(A79,[1]高二上!A$1:Q$571,5,0)</f>
        <v>101</v>
      </c>
      <c r="AP79" t="str">
        <f>VLOOKUP(A79,[1]高二上!A$1:Q$571,6,0)</f>
        <v>阙丽萍</v>
      </c>
      <c r="AQ79">
        <f>VLOOKUP(A79,[1]高二上!A$1:Q$571,7,0)</f>
        <v>72</v>
      </c>
      <c r="AR79" t="str">
        <f>VLOOKUP(A79,[1]高二上!A$1:Q$571,8,0)</f>
        <v>李希</v>
      </c>
      <c r="AS79">
        <f>VLOOKUP(A79,[1]高二上!A$1:Q$571,9,0)</f>
        <v>96</v>
      </c>
      <c r="AT79" t="str">
        <f>VLOOKUP(A79,[1]高二上!A$1:Q$571,10,0)</f>
        <v>赵顺诚</v>
      </c>
      <c r="AU79">
        <f>VLOOKUP(A79,[1]高二上!A$1:Q$571,11,0)</f>
        <v>52</v>
      </c>
      <c r="AV79" t="str">
        <f>VLOOKUP(A79,[1]高二上!A$1:Q$571,12,0)</f>
        <v>马巫各</v>
      </c>
      <c r="AW79">
        <f>VLOOKUP(A79,[1]高二上!A$1:Q$571,13,0)</f>
        <v>71</v>
      </c>
      <c r="AX79" t="str">
        <f>VLOOKUP(A79,[1]高二上!A$1:Q$571,14,0)</f>
        <v>赵香才</v>
      </c>
      <c r="AY79">
        <f>VLOOKUP(A79,[1]高二上!A$1:Q$571,15,0)</f>
        <v>53</v>
      </c>
      <c r="AZ79" t="str">
        <f>VLOOKUP(A79,[1]高二上!A$1:Q$571,16,0)</f>
        <v>杜基次尔</v>
      </c>
      <c r="BA79">
        <f>VLOOKUP(A79,[1]高一下!$A$1:$Q$584,5,0)</f>
        <v>99</v>
      </c>
      <c r="BB79" t="str">
        <f>VLOOKUP(A79,[1]高一下!$A$1:$Q$584,6,0)</f>
        <v>阙丽萍</v>
      </c>
      <c r="BC79">
        <f>VLOOKUP(A79,[1]高一下!$A$1:$Q$584,7,0)</f>
        <v>82</v>
      </c>
      <c r="BD79" t="str">
        <f>VLOOKUP(A79,[1]高一下!$A$1:$Q$584,8,0)</f>
        <v>李乔军</v>
      </c>
      <c r="BE79">
        <f>VLOOKUP(A79,[1]高一下!$A$1:$Q$584,9,0)</f>
        <v>88.5</v>
      </c>
      <c r="BF79" t="str">
        <f>VLOOKUP(A79,[1]高一下!$A$1:$Q$584,10,0)</f>
        <v>赵顺诚</v>
      </c>
      <c r="BG79">
        <f>VLOOKUP(A79,[1]高一下!$A$1:$Q$584,11,0)</f>
        <v>67</v>
      </c>
      <c r="BH79" t="str">
        <f>VLOOKUP(A79,[1]高一下!$A$1:$Q$584,12,0)</f>
        <v>卢银楷</v>
      </c>
      <c r="BI79">
        <f>VLOOKUP(A79,[1]高一下!$A$1:$Q$584,13,0)</f>
        <v>52</v>
      </c>
      <c r="BJ79" t="str">
        <f>VLOOKUP(A79,[1]高一下!$A$1:$Q$584,14,0)</f>
        <v>赵香才</v>
      </c>
      <c r="BK79">
        <f>VLOOKUP(A79,[1]高一下!$A$1:$Q$584,15,0)</f>
        <v>60</v>
      </c>
      <c r="BL79" t="str">
        <f>VLOOKUP(A79,[1]高一下!$A$1:$Q$584,16,0)</f>
        <v>杜基次尔</v>
      </c>
      <c r="BM79">
        <f>VLOOKUP(A79,[1]高一上!A$1:W$612,5,0)</f>
        <v>81</v>
      </c>
      <c r="BN79" t="str">
        <f>VLOOKUP(A79,[1]高一上!A$1:W$612,6,0)</f>
        <v>阙丽萍</v>
      </c>
      <c r="BO79">
        <f>VLOOKUP(A79,[1]高一上!A$1:W$612,7,0)</f>
        <v>50</v>
      </c>
      <c r="BP79" t="str">
        <f>VLOOKUP(A79,[1]高一上!A$1:W$612,8,0)</f>
        <v>李乔军</v>
      </c>
      <c r="BQ79">
        <f>VLOOKUP(A79,[1]高一上!A$1:W$612,9,0)</f>
        <v>70.5</v>
      </c>
      <c r="BR79" t="str">
        <f>VLOOKUP(A79,[1]高一上!A$1:W$612,10,0)</f>
        <v>赵顺诚</v>
      </c>
      <c r="BS79">
        <f>VLOOKUP(A79,[1]高一上!A$1:W$612,17,0)</f>
        <v>45</v>
      </c>
      <c r="BT79" t="str">
        <f>VLOOKUP(A79,[1]高一上!A$1:W$612,18,0)</f>
        <v>卢银楷</v>
      </c>
      <c r="BU79">
        <f>VLOOKUP(A79,[1]高一上!A$1:W$612,19,0)</f>
        <v>39</v>
      </c>
      <c r="BV79" t="str">
        <f>VLOOKUP(A79,[1]高一上!A$1:W$612,20,0)</f>
        <v>赵香才</v>
      </c>
      <c r="BW79">
        <f>VLOOKUP(A79,[1]高一上!A$1:W$612,21,0)</f>
        <v>42</v>
      </c>
      <c r="BX79" t="str">
        <f>VLOOKUP(A79,[1]高一上!A$1:W$612,22,0)</f>
        <v>骆泽群</v>
      </c>
      <c r="BY79">
        <f>VLOOKUP(A79,[1]中考!A$1:N$590,5,0)</f>
        <v>96</v>
      </c>
      <c r="BZ79">
        <f>VLOOKUP(A79,[1]中考!A$1:N$590,6,0)</f>
        <v>73</v>
      </c>
      <c r="CA79">
        <f>VLOOKUP(A79,[1]中考!A$1:N$590,7,0)</f>
        <v>114</v>
      </c>
      <c r="CB79">
        <f>VLOOKUP(A79,[1]中考!A$1:N$590,11,0)</f>
        <v>33</v>
      </c>
      <c r="CC79">
        <f>VLOOKUP(A79,[1]中考!A$1:N$590,12,0)</f>
        <v>31</v>
      </c>
      <c r="CD79">
        <f>VLOOKUP(A79,[1]中考!A$1:N$590,13,0)</f>
        <v>38</v>
      </c>
    </row>
    <row r="80" spans="1:82" ht="15" customHeight="1" x14ac:dyDescent="0.2">
      <c r="A80" s="1" t="s">
        <v>155</v>
      </c>
      <c r="B80" s="2">
        <v>2</v>
      </c>
      <c r="C80" s="3" t="s">
        <v>156</v>
      </c>
      <c r="D80" s="8" t="s">
        <v>1246</v>
      </c>
      <c r="E80" s="1">
        <v>109</v>
      </c>
      <c r="F80" s="11" t="s">
        <v>1262</v>
      </c>
      <c r="G80" s="1">
        <v>84</v>
      </c>
      <c r="H80" s="11" t="s">
        <v>1263</v>
      </c>
      <c r="I80" s="1">
        <v>91</v>
      </c>
      <c r="J80" s="11" t="s">
        <v>1264</v>
      </c>
      <c r="K80" s="1">
        <v>60</v>
      </c>
      <c r="L80" s="1" t="s">
        <v>1265</v>
      </c>
      <c r="M80" s="1">
        <v>60.5</v>
      </c>
      <c r="N80" s="11" t="s">
        <v>1266</v>
      </c>
      <c r="O80" s="1">
        <v>43</v>
      </c>
      <c r="P80" s="11" t="s">
        <v>1267</v>
      </c>
      <c r="Q80">
        <f>VLOOKUP(A80,[1]高三上!A$3:Q$629,5,0)</f>
        <v>100</v>
      </c>
      <c r="R80" t="str">
        <f>VLOOKUP(A80,[1]高三上!A$3:Q$629,6,0)</f>
        <v>阙丽萍</v>
      </c>
      <c r="S80">
        <f>VLOOKUP(A80,[1]高三上!A$3:Q$629,7,0)</f>
        <v>73</v>
      </c>
      <c r="T80" t="str">
        <f>VLOOKUP(A80,[1]高三上!A$3:Q$629,8,0)</f>
        <v>李希</v>
      </c>
      <c r="U80">
        <f>VLOOKUP(A80,[1]高三上!A$3:Q$629,9,0)</f>
        <v>99.5</v>
      </c>
      <c r="V80" t="str">
        <f>VLOOKUP(A80,[1]高三上!A$3:Q$629,10,0)</f>
        <v>赵顺诚</v>
      </c>
      <c r="W80">
        <f>VLOOKUP(A80,[1]高三上!A$3:Q$629,11,0)</f>
        <v>70</v>
      </c>
      <c r="X80" t="str">
        <f>VLOOKUP(A80,[1]高三上!A$3:Q$629,12,0)</f>
        <v>吴文艺</v>
      </c>
      <c r="Y80">
        <f>VLOOKUP(A80,[1]高三上!A$3:Q$629,13,0)</f>
        <v>59</v>
      </c>
      <c r="Z80" t="str">
        <f>VLOOKUP(A80,[1]高三上!A$3:Q$629,14,0)</f>
        <v>赵香才</v>
      </c>
      <c r="AA80">
        <f>VLOOKUP(A80,[1]高三上!A$3:Q$629,15,0)</f>
        <v>43</v>
      </c>
      <c r="AB80" t="str">
        <f>VLOOKUP(A80,[1]高三上!A$3:Q$629,16,0)</f>
        <v>杜基次尔</v>
      </c>
      <c r="AC80">
        <f>VLOOKUP(A80,[1]高二下!A$1:Q$618,5,0)</f>
        <v>99</v>
      </c>
      <c r="AD80" t="str">
        <f>VLOOKUP(A80,[1]高二下!A$1:Q$618,6,0)</f>
        <v>阙丽萍</v>
      </c>
      <c r="AE80">
        <f>VLOOKUP(A80,[1]高二下!A$1:Q$618,7,0)</f>
        <v>78.5</v>
      </c>
      <c r="AF80" t="str">
        <f>VLOOKUP(A80,[1]高二下!A$1:Q$618,8,0)</f>
        <v>李希</v>
      </c>
      <c r="AG80">
        <f>VLOOKUP(A80,[1]高二下!A$1:Q$618,9,0)</f>
        <v>90</v>
      </c>
      <c r="AH80" t="str">
        <f>VLOOKUP(A80,[1]高二下!A$1:Q$618,10,0)</f>
        <v>赵顺诚</v>
      </c>
      <c r="AI80">
        <f>VLOOKUP(A80,[1]高二下!A$1:Q$618,11,0)</f>
        <v>57</v>
      </c>
      <c r="AJ80" t="str">
        <f>VLOOKUP(A80,[1]高二下!A$1:Q$618,12,0)</f>
        <v>马巫各</v>
      </c>
      <c r="AK80">
        <f>VLOOKUP(A80,[1]高二下!A$1:Q$618,13,0)</f>
        <v>58.5</v>
      </c>
      <c r="AL80" t="str">
        <f>VLOOKUP(A80,[1]高二下!A$1:Q$618,14,0)</f>
        <v>赵香才</v>
      </c>
      <c r="AM80">
        <f>VLOOKUP(A80,[1]高二下!A$1:Q$618,15,0)</f>
        <v>41.5</v>
      </c>
      <c r="AN80" t="str">
        <f>VLOOKUP(A80,[1]高二下!A$1:Q$618,16,0)</f>
        <v>杜基次尔</v>
      </c>
      <c r="AO80">
        <f>VLOOKUP(A80,[1]高二上!A$1:Q$571,5,0)</f>
        <v>87</v>
      </c>
      <c r="AP80" t="str">
        <f>VLOOKUP(A80,[1]高二上!A$1:Q$571,6,0)</f>
        <v>阙丽萍</v>
      </c>
      <c r="AQ80">
        <f>VLOOKUP(A80,[1]高二上!A$1:Q$571,7,0)</f>
        <v>96</v>
      </c>
      <c r="AR80" t="str">
        <f>VLOOKUP(A80,[1]高二上!A$1:Q$571,8,0)</f>
        <v>李希</v>
      </c>
      <c r="AS80">
        <f>VLOOKUP(A80,[1]高二上!A$1:Q$571,9,0)</f>
        <v>99</v>
      </c>
      <c r="AT80" t="str">
        <f>VLOOKUP(A80,[1]高二上!A$1:Q$571,10,0)</f>
        <v>赵顺诚</v>
      </c>
      <c r="AU80">
        <f>VLOOKUP(A80,[1]高二上!A$1:Q$571,11,0)</f>
        <v>69</v>
      </c>
      <c r="AV80" t="str">
        <f>VLOOKUP(A80,[1]高二上!A$1:Q$571,12,0)</f>
        <v>马巫各</v>
      </c>
      <c r="AW80">
        <f>VLOOKUP(A80,[1]高二上!A$1:Q$571,13,0)</f>
        <v>65</v>
      </c>
      <c r="AX80" t="str">
        <f>VLOOKUP(A80,[1]高二上!A$1:Q$571,14,0)</f>
        <v>赵香才</v>
      </c>
      <c r="AY80">
        <f>VLOOKUP(A80,[1]高二上!A$1:Q$571,15,0)</f>
        <v>53</v>
      </c>
      <c r="AZ80" t="str">
        <f>VLOOKUP(A80,[1]高二上!A$1:Q$571,16,0)</f>
        <v>杜基次尔</v>
      </c>
      <c r="BA80">
        <f>VLOOKUP(A80,[1]高一下!$A$1:$Q$584,5,0)</f>
        <v>83</v>
      </c>
      <c r="BB80" t="str">
        <f>VLOOKUP(A80,[1]高一下!$A$1:$Q$584,6,0)</f>
        <v>阙丽萍</v>
      </c>
      <c r="BC80">
        <f>VLOOKUP(A80,[1]高一下!$A$1:$Q$584,7,0)</f>
        <v>95</v>
      </c>
      <c r="BD80" t="str">
        <f>VLOOKUP(A80,[1]高一下!$A$1:$Q$584,8,0)</f>
        <v>李乔军</v>
      </c>
      <c r="BE80">
        <f>VLOOKUP(A80,[1]高一下!$A$1:$Q$584,9,0)</f>
        <v>87.5</v>
      </c>
      <c r="BF80" t="str">
        <f>VLOOKUP(A80,[1]高一下!$A$1:$Q$584,10,0)</f>
        <v>赵顺诚</v>
      </c>
      <c r="BG80">
        <f>VLOOKUP(A80,[1]高一下!$A$1:$Q$584,11,0)</f>
        <v>71</v>
      </c>
      <c r="BH80" t="str">
        <f>VLOOKUP(A80,[1]高一下!$A$1:$Q$584,12,0)</f>
        <v>卢银楷</v>
      </c>
      <c r="BI80">
        <f>VLOOKUP(A80,[1]高一下!$A$1:$Q$584,13,0)</f>
        <v>52</v>
      </c>
      <c r="BJ80" t="str">
        <f>VLOOKUP(A80,[1]高一下!$A$1:$Q$584,14,0)</f>
        <v>赵香才</v>
      </c>
      <c r="BK80">
        <f>VLOOKUP(A80,[1]高一下!$A$1:$Q$584,15,0)</f>
        <v>56</v>
      </c>
      <c r="BL80" t="str">
        <f>VLOOKUP(A80,[1]高一下!$A$1:$Q$584,16,0)</f>
        <v>杜基次尔</v>
      </c>
      <c r="BM80">
        <f>VLOOKUP(A80,[1]高一上!A$1:W$612,5,0)</f>
        <v>74</v>
      </c>
      <c r="BN80" t="str">
        <f>VLOOKUP(A80,[1]高一上!A$1:W$612,6,0)</f>
        <v>张玉婷</v>
      </c>
      <c r="BO80">
        <f>VLOOKUP(A80,[1]高一上!A$1:W$612,7,0)</f>
        <v>75</v>
      </c>
      <c r="BP80" t="str">
        <f>VLOOKUP(A80,[1]高一上!A$1:W$612,8,0)</f>
        <v>胡付松</v>
      </c>
      <c r="BQ80">
        <f>VLOOKUP(A80,[1]高一上!A$1:W$612,9,0)</f>
        <v>90.5</v>
      </c>
      <c r="BR80" t="str">
        <f>VLOOKUP(A80,[1]高一上!A$1:W$612,10,0)</f>
        <v>向翠琳</v>
      </c>
      <c r="BS80">
        <f>VLOOKUP(A80,[1]高一上!A$1:W$612,17,0)</f>
        <v>58</v>
      </c>
      <c r="BT80" t="str">
        <f>VLOOKUP(A80,[1]高一上!A$1:W$612,18,0)</f>
        <v>卢银楷</v>
      </c>
      <c r="BU80">
        <f>VLOOKUP(A80,[1]高一上!A$1:W$612,19,0)</f>
        <v>31</v>
      </c>
      <c r="BV80" t="str">
        <f>VLOOKUP(A80,[1]高一上!A$1:W$612,20,0)</f>
        <v>赵香才</v>
      </c>
      <c r="BW80">
        <f>VLOOKUP(A80,[1]高一上!A$1:W$612,21,0)</f>
        <v>50</v>
      </c>
      <c r="BX80" t="str">
        <f>VLOOKUP(A80,[1]高一上!A$1:W$612,22,0)</f>
        <v>骆泽群</v>
      </c>
      <c r="BY80">
        <f>VLOOKUP(A80,[1]中考!A$1:N$590,5,0)</f>
        <v>101</v>
      </c>
      <c r="BZ80">
        <f>VLOOKUP(A80,[1]中考!A$1:N$590,6,0)</f>
        <v>76</v>
      </c>
      <c r="CA80">
        <f>VLOOKUP(A80,[1]中考!A$1:N$590,7,0)</f>
        <v>111</v>
      </c>
      <c r="CB80">
        <f>VLOOKUP(A80,[1]中考!A$1:N$590,11,0)</f>
        <v>43</v>
      </c>
      <c r="CC80">
        <f>VLOOKUP(A80,[1]中考!A$1:N$590,12,0)</f>
        <v>34</v>
      </c>
      <c r="CD80">
        <f>VLOOKUP(A80,[1]中考!A$1:N$590,13,0)</f>
        <v>31</v>
      </c>
    </row>
    <row r="81" spans="1:82" ht="15" customHeight="1" x14ac:dyDescent="0.2">
      <c r="A81" s="1" t="s">
        <v>157</v>
      </c>
      <c r="B81" s="2">
        <v>2</v>
      </c>
      <c r="C81" s="3" t="s">
        <v>158</v>
      </c>
      <c r="D81" s="8" t="s">
        <v>1246</v>
      </c>
      <c r="E81" s="1">
        <v>103</v>
      </c>
      <c r="F81" s="11" t="s">
        <v>1262</v>
      </c>
      <c r="G81" s="1">
        <v>54</v>
      </c>
      <c r="H81" s="11" t="s">
        <v>1263</v>
      </c>
      <c r="I81" s="1">
        <v>88</v>
      </c>
      <c r="J81" s="11" t="s">
        <v>1264</v>
      </c>
      <c r="K81" s="1">
        <v>75.5</v>
      </c>
      <c r="L81" s="1" t="s">
        <v>1265</v>
      </c>
      <c r="M81" s="1">
        <v>68.5</v>
      </c>
      <c r="N81" s="11" t="s">
        <v>1266</v>
      </c>
      <c r="O81" s="1">
        <v>58</v>
      </c>
      <c r="P81" s="11" t="s">
        <v>1267</v>
      </c>
      <c r="Q81">
        <f>VLOOKUP(A81,[1]高三上!A$3:Q$629,5,0)</f>
        <v>101</v>
      </c>
      <c r="R81" t="str">
        <f>VLOOKUP(A81,[1]高三上!A$3:Q$629,6,0)</f>
        <v>阙丽萍</v>
      </c>
      <c r="S81">
        <f>VLOOKUP(A81,[1]高三上!A$3:Q$629,7,0)</f>
        <v>47</v>
      </c>
      <c r="T81" t="str">
        <f>VLOOKUP(A81,[1]高三上!A$3:Q$629,8,0)</f>
        <v>李希</v>
      </c>
      <c r="U81">
        <f>VLOOKUP(A81,[1]高三上!A$3:Q$629,9,0)</f>
        <v>93</v>
      </c>
      <c r="V81" t="str">
        <f>VLOOKUP(A81,[1]高三上!A$3:Q$629,10,0)</f>
        <v>赵顺诚</v>
      </c>
      <c r="W81">
        <f>VLOOKUP(A81,[1]高三上!A$3:Q$629,11,0)</f>
        <v>68</v>
      </c>
      <c r="X81" t="str">
        <f>VLOOKUP(A81,[1]高三上!A$3:Q$629,12,0)</f>
        <v>吴文艺</v>
      </c>
      <c r="Y81">
        <f>VLOOKUP(A81,[1]高三上!A$3:Q$629,13,0)</f>
        <v>52</v>
      </c>
      <c r="Z81" t="str">
        <f>VLOOKUP(A81,[1]高三上!A$3:Q$629,14,0)</f>
        <v>赵香才</v>
      </c>
      <c r="AA81">
        <f>VLOOKUP(A81,[1]高三上!A$3:Q$629,15,0)</f>
        <v>45</v>
      </c>
      <c r="AB81" t="str">
        <f>VLOOKUP(A81,[1]高三上!A$3:Q$629,16,0)</f>
        <v>杜基次尔</v>
      </c>
      <c r="AC81">
        <f>VLOOKUP(A81,[1]高二下!A$1:Q$618,5,0)</f>
        <v>102.5</v>
      </c>
      <c r="AD81" t="str">
        <f>VLOOKUP(A81,[1]高二下!A$1:Q$618,6,0)</f>
        <v>阙丽萍</v>
      </c>
      <c r="AE81">
        <f>VLOOKUP(A81,[1]高二下!A$1:Q$618,7,0)</f>
        <v>49</v>
      </c>
      <c r="AF81" t="str">
        <f>VLOOKUP(A81,[1]高二下!A$1:Q$618,8,0)</f>
        <v>李希</v>
      </c>
      <c r="AG81">
        <f>VLOOKUP(A81,[1]高二下!A$1:Q$618,9,0)</f>
        <v>91</v>
      </c>
      <c r="AH81" t="str">
        <f>VLOOKUP(A81,[1]高二下!A$1:Q$618,10,0)</f>
        <v>赵顺诚</v>
      </c>
      <c r="AI81">
        <f>VLOOKUP(A81,[1]高二下!A$1:Q$618,11,0)</f>
        <v>52.5</v>
      </c>
      <c r="AJ81" t="str">
        <f>VLOOKUP(A81,[1]高二下!A$1:Q$618,12,0)</f>
        <v>马巫各</v>
      </c>
      <c r="AK81">
        <f>VLOOKUP(A81,[1]高二下!A$1:Q$618,13,0)</f>
        <v>54</v>
      </c>
      <c r="AL81" t="str">
        <f>VLOOKUP(A81,[1]高二下!A$1:Q$618,14,0)</f>
        <v>赵香才</v>
      </c>
      <c r="AM81">
        <f>VLOOKUP(A81,[1]高二下!A$1:Q$618,15,0)</f>
        <v>40.5</v>
      </c>
      <c r="AN81" t="str">
        <f>VLOOKUP(A81,[1]高二下!A$1:Q$618,16,0)</f>
        <v>杜基次尔</v>
      </c>
      <c r="AO81">
        <f>VLOOKUP(A81,[1]高二上!A$1:Q$571,5,0)</f>
        <v>101</v>
      </c>
      <c r="AP81" t="str">
        <f>VLOOKUP(A81,[1]高二上!A$1:Q$571,6,0)</f>
        <v>阙丽萍</v>
      </c>
      <c r="AQ81">
        <f>VLOOKUP(A81,[1]高二上!A$1:Q$571,7,0)</f>
        <v>91</v>
      </c>
      <c r="AR81" t="str">
        <f>VLOOKUP(A81,[1]高二上!A$1:Q$571,8,0)</f>
        <v>李希</v>
      </c>
      <c r="AS81">
        <f>VLOOKUP(A81,[1]高二上!A$1:Q$571,9,0)</f>
        <v>85.5</v>
      </c>
      <c r="AT81" t="str">
        <f>VLOOKUP(A81,[1]高二上!A$1:Q$571,10,0)</f>
        <v>赵顺诚</v>
      </c>
      <c r="AU81">
        <f>VLOOKUP(A81,[1]高二上!A$1:Q$571,11,0)</f>
        <v>69</v>
      </c>
      <c r="AV81" t="str">
        <f>VLOOKUP(A81,[1]高二上!A$1:Q$571,12,0)</f>
        <v>马巫各</v>
      </c>
      <c r="AW81">
        <f>VLOOKUP(A81,[1]高二上!A$1:Q$571,13,0)</f>
        <v>74</v>
      </c>
      <c r="AX81" t="str">
        <f>VLOOKUP(A81,[1]高二上!A$1:Q$571,14,0)</f>
        <v>赵香才</v>
      </c>
      <c r="AY81">
        <f>VLOOKUP(A81,[1]高二上!A$1:Q$571,15,0)</f>
        <v>65</v>
      </c>
      <c r="AZ81" t="str">
        <f>VLOOKUP(A81,[1]高二上!A$1:Q$571,16,0)</f>
        <v>杜基次尔</v>
      </c>
      <c r="BA81">
        <f>VLOOKUP(A81,[1]高一下!$A$1:$Q$584,5,0)</f>
        <v>84</v>
      </c>
      <c r="BB81" t="str">
        <f>VLOOKUP(A81,[1]高一下!$A$1:$Q$584,6,0)</f>
        <v>阙丽萍</v>
      </c>
      <c r="BC81">
        <f>VLOOKUP(A81,[1]高一下!$A$1:$Q$584,7,0)</f>
        <v>77</v>
      </c>
      <c r="BD81" t="str">
        <f>VLOOKUP(A81,[1]高一下!$A$1:$Q$584,8,0)</f>
        <v>李乔军</v>
      </c>
      <c r="BE81">
        <f>VLOOKUP(A81,[1]高一下!$A$1:$Q$584,9,0)</f>
        <v>89</v>
      </c>
      <c r="BF81" t="str">
        <f>VLOOKUP(A81,[1]高一下!$A$1:$Q$584,10,0)</f>
        <v>赵顺诚</v>
      </c>
      <c r="BG81">
        <f>VLOOKUP(A81,[1]高一下!$A$1:$Q$584,11,0)</f>
        <v>75</v>
      </c>
      <c r="BH81" t="str">
        <f>VLOOKUP(A81,[1]高一下!$A$1:$Q$584,12,0)</f>
        <v>卢银楷</v>
      </c>
      <c r="BI81">
        <f>VLOOKUP(A81,[1]高一下!$A$1:$Q$584,13,0)</f>
        <v>51</v>
      </c>
      <c r="BJ81" t="str">
        <f>VLOOKUP(A81,[1]高一下!$A$1:$Q$584,14,0)</f>
        <v>赵香才</v>
      </c>
      <c r="BK81">
        <f>VLOOKUP(A81,[1]高一下!$A$1:$Q$584,15,0)</f>
        <v>65</v>
      </c>
      <c r="BL81" t="str">
        <f>VLOOKUP(A81,[1]高一下!$A$1:$Q$584,16,0)</f>
        <v>杜基次尔</v>
      </c>
      <c r="BM81">
        <f>VLOOKUP(A81,[1]高一上!A$1:W$612,5,0)</f>
        <v>71</v>
      </c>
      <c r="BN81" t="str">
        <f>VLOOKUP(A81,[1]高一上!A$1:W$612,6,0)</f>
        <v>何苗</v>
      </c>
      <c r="BO81">
        <f>VLOOKUP(A81,[1]高一上!A$1:W$612,7,0)</f>
        <v>57</v>
      </c>
      <c r="BP81" t="str">
        <f>VLOOKUP(A81,[1]高一上!A$1:W$612,8,0)</f>
        <v>李希</v>
      </c>
      <c r="BQ81">
        <f>VLOOKUP(A81,[1]高一上!A$1:W$612,9,0)</f>
        <v>84</v>
      </c>
      <c r="BR81" t="str">
        <f>VLOOKUP(A81,[1]高一上!A$1:W$612,10,0)</f>
        <v>达娃央初</v>
      </c>
      <c r="BS81">
        <f>VLOOKUP(A81,[1]高一上!A$1:W$612,17,0)</f>
        <v>41</v>
      </c>
      <c r="BT81" t="str">
        <f>VLOOKUP(A81,[1]高一上!A$1:W$612,18,0)</f>
        <v>马巫各</v>
      </c>
      <c r="BU81">
        <f>VLOOKUP(A81,[1]高一上!A$1:W$612,19,0)</f>
        <v>24</v>
      </c>
      <c r="BV81" t="str">
        <f>VLOOKUP(A81,[1]高一上!A$1:W$612,20,0)</f>
        <v>勾中文</v>
      </c>
      <c r="BW81">
        <f>VLOOKUP(A81,[1]高一上!A$1:W$612,21,0)</f>
        <v>41</v>
      </c>
      <c r="BX81" t="str">
        <f>VLOOKUP(A81,[1]高一上!A$1:W$612,22,0)</f>
        <v>骆泽群</v>
      </c>
      <c r="BY81">
        <f>VLOOKUP(A81,[1]中考!A$1:N$590,5,0)</f>
        <v>87</v>
      </c>
      <c r="BZ81">
        <f>VLOOKUP(A81,[1]中考!A$1:N$590,6,0)</f>
        <v>58</v>
      </c>
      <c r="CA81">
        <f>VLOOKUP(A81,[1]中考!A$1:N$590,7,0)</f>
        <v>94</v>
      </c>
      <c r="CB81">
        <f>VLOOKUP(A81,[1]中考!A$1:N$590,11,0)</f>
        <v>33</v>
      </c>
      <c r="CC81">
        <f>VLOOKUP(A81,[1]中考!A$1:N$590,12,0)</f>
        <v>20</v>
      </c>
      <c r="CD81">
        <f>VLOOKUP(A81,[1]中考!A$1:N$590,13,0)</f>
        <v>41</v>
      </c>
    </row>
    <row r="82" spans="1:82" ht="15" customHeight="1" x14ac:dyDescent="0.2">
      <c r="A82" s="1" t="s">
        <v>159</v>
      </c>
      <c r="B82" s="2">
        <v>2</v>
      </c>
      <c r="C82" s="3" t="s">
        <v>160</v>
      </c>
      <c r="D82" s="8" t="s">
        <v>1246</v>
      </c>
      <c r="E82" s="1">
        <v>107</v>
      </c>
      <c r="F82" s="11" t="s">
        <v>1262</v>
      </c>
      <c r="G82" s="1">
        <v>62</v>
      </c>
      <c r="H82" s="11" t="s">
        <v>1263</v>
      </c>
      <c r="I82" s="1">
        <v>90</v>
      </c>
      <c r="J82" s="11" t="s">
        <v>1264</v>
      </c>
      <c r="K82" s="1">
        <v>60</v>
      </c>
      <c r="L82" s="1" t="s">
        <v>1265</v>
      </c>
      <c r="M82" s="1">
        <v>68</v>
      </c>
      <c r="N82" s="11" t="s">
        <v>1266</v>
      </c>
      <c r="O82" s="1">
        <v>57</v>
      </c>
      <c r="P82" s="11" t="s">
        <v>1267</v>
      </c>
      <c r="Q82">
        <f>VLOOKUP(A82,[1]高三上!A$3:Q$629,5,0)</f>
        <v>104</v>
      </c>
      <c r="R82" t="str">
        <f>VLOOKUP(A82,[1]高三上!A$3:Q$629,6,0)</f>
        <v>阙丽萍</v>
      </c>
      <c r="S82">
        <f>VLOOKUP(A82,[1]高三上!A$3:Q$629,7,0)</f>
        <v>29</v>
      </c>
      <c r="T82" t="str">
        <f>VLOOKUP(A82,[1]高三上!A$3:Q$629,8,0)</f>
        <v>李希</v>
      </c>
      <c r="U82">
        <f>VLOOKUP(A82,[1]高三上!A$3:Q$629,9,0)</f>
        <v>113</v>
      </c>
      <c r="V82" t="str">
        <f>VLOOKUP(A82,[1]高三上!A$3:Q$629,10,0)</f>
        <v>赵顺诚</v>
      </c>
      <c r="W82">
        <f>VLOOKUP(A82,[1]高三上!A$3:Q$629,11,0)</f>
        <v>50</v>
      </c>
      <c r="X82" t="str">
        <f>VLOOKUP(A82,[1]高三上!A$3:Q$629,12,0)</f>
        <v>吴文艺</v>
      </c>
      <c r="Y82">
        <f>VLOOKUP(A82,[1]高三上!A$3:Q$629,13,0)</f>
        <v>36</v>
      </c>
      <c r="Z82" t="str">
        <f>VLOOKUP(A82,[1]高三上!A$3:Q$629,14,0)</f>
        <v>赵香才</v>
      </c>
      <c r="AA82">
        <f>VLOOKUP(A82,[1]高三上!A$3:Q$629,15,0)</f>
        <v>48</v>
      </c>
      <c r="AB82" t="str">
        <f>VLOOKUP(A82,[1]高三上!A$3:Q$629,16,0)</f>
        <v>杜基次尔</v>
      </c>
      <c r="AC82">
        <f>VLOOKUP(A82,[1]高二下!A$1:Q$618,5,0)</f>
        <v>87.5</v>
      </c>
      <c r="AD82" t="str">
        <f>VLOOKUP(A82,[1]高二下!A$1:Q$618,6,0)</f>
        <v>阙丽萍</v>
      </c>
      <c r="AE82">
        <f>VLOOKUP(A82,[1]高二下!A$1:Q$618,7,0)</f>
        <v>37</v>
      </c>
      <c r="AF82" t="str">
        <f>VLOOKUP(A82,[1]高二下!A$1:Q$618,8,0)</f>
        <v>李希</v>
      </c>
      <c r="AG82">
        <f>VLOOKUP(A82,[1]高二下!A$1:Q$618,9,0)</f>
        <v>98</v>
      </c>
      <c r="AH82" t="str">
        <f>VLOOKUP(A82,[1]高二下!A$1:Q$618,10,0)</f>
        <v>赵顺诚</v>
      </c>
      <c r="AI82">
        <f>VLOOKUP(A82,[1]高二下!A$1:Q$618,11,0)</f>
        <v>47.5</v>
      </c>
      <c r="AJ82" t="str">
        <f>VLOOKUP(A82,[1]高二下!A$1:Q$618,12,0)</f>
        <v>马巫各</v>
      </c>
      <c r="AK82">
        <f>VLOOKUP(A82,[1]高二下!A$1:Q$618,13,0)</f>
        <v>46.5</v>
      </c>
      <c r="AL82" t="str">
        <f>VLOOKUP(A82,[1]高二下!A$1:Q$618,14,0)</f>
        <v>赵香才</v>
      </c>
      <c r="AM82">
        <f>VLOOKUP(A82,[1]高二下!A$1:Q$618,15,0)</f>
        <v>36.5</v>
      </c>
      <c r="AN82" t="str">
        <f>VLOOKUP(A82,[1]高二下!A$1:Q$618,16,0)</f>
        <v>杜基次尔</v>
      </c>
      <c r="AO82">
        <f>VLOOKUP(A82,[1]高二上!A$1:Q$571,5,0)</f>
        <v>105</v>
      </c>
      <c r="AP82" t="str">
        <f>VLOOKUP(A82,[1]高二上!A$1:Q$571,6,0)</f>
        <v>阙丽萍</v>
      </c>
      <c r="AQ82">
        <f>VLOOKUP(A82,[1]高二上!A$1:Q$571,7,0)</f>
        <v>37</v>
      </c>
      <c r="AR82" t="str">
        <f>VLOOKUP(A82,[1]高二上!A$1:Q$571,8,0)</f>
        <v>李希</v>
      </c>
      <c r="AS82">
        <f>VLOOKUP(A82,[1]高二上!A$1:Q$571,9,0)</f>
        <v>95.5</v>
      </c>
      <c r="AT82" t="str">
        <f>VLOOKUP(A82,[1]高二上!A$1:Q$571,10,0)</f>
        <v>赵顺诚</v>
      </c>
      <c r="AU82">
        <f>VLOOKUP(A82,[1]高二上!A$1:Q$571,11,0)</f>
        <v>39</v>
      </c>
      <c r="AV82" t="str">
        <f>VLOOKUP(A82,[1]高二上!A$1:Q$571,12,0)</f>
        <v>马巫各</v>
      </c>
      <c r="AW82">
        <f>VLOOKUP(A82,[1]高二上!A$1:Q$571,13,0)</f>
        <v>68</v>
      </c>
      <c r="AX82" t="str">
        <f>VLOOKUP(A82,[1]高二上!A$1:Q$571,14,0)</f>
        <v>赵香才</v>
      </c>
      <c r="AY82">
        <f>VLOOKUP(A82,[1]高二上!A$1:Q$571,15,0)</f>
        <v>60</v>
      </c>
      <c r="AZ82" t="str">
        <f>VLOOKUP(A82,[1]高二上!A$1:Q$571,16,0)</f>
        <v>杜基次尔</v>
      </c>
      <c r="BA82">
        <f>VLOOKUP(A82,[1]高一下!$A$1:$Q$584,5,0)</f>
        <v>80</v>
      </c>
      <c r="BB82" t="str">
        <f>VLOOKUP(A82,[1]高一下!$A$1:$Q$584,6,0)</f>
        <v>阙丽萍</v>
      </c>
      <c r="BC82">
        <f>VLOOKUP(A82,[1]高一下!$A$1:$Q$584,7,0)</f>
        <v>52</v>
      </c>
      <c r="BD82" t="str">
        <f>VLOOKUP(A82,[1]高一下!$A$1:$Q$584,8,0)</f>
        <v>李乔军</v>
      </c>
      <c r="BE82">
        <f>VLOOKUP(A82,[1]高一下!$A$1:$Q$584,9,0)</f>
        <v>84</v>
      </c>
      <c r="BF82" t="str">
        <f>VLOOKUP(A82,[1]高一下!$A$1:$Q$584,10,0)</f>
        <v>赵顺诚</v>
      </c>
      <c r="BG82">
        <f>VLOOKUP(A82,[1]高一下!$A$1:$Q$584,11,0)</f>
        <v>38</v>
      </c>
      <c r="BH82" t="str">
        <f>VLOOKUP(A82,[1]高一下!$A$1:$Q$584,12,0)</f>
        <v>卢银楷</v>
      </c>
      <c r="BI82">
        <f>VLOOKUP(A82,[1]高一下!$A$1:$Q$584,13,0)</f>
        <v>37</v>
      </c>
      <c r="BJ82" t="str">
        <f>VLOOKUP(A82,[1]高一下!$A$1:$Q$584,14,0)</f>
        <v>赵香才</v>
      </c>
      <c r="BK82">
        <f>VLOOKUP(A82,[1]高一下!$A$1:$Q$584,15,0)</f>
        <v>43</v>
      </c>
      <c r="BL82" t="str">
        <f>VLOOKUP(A82,[1]高一下!$A$1:$Q$584,16,0)</f>
        <v>杜基次尔</v>
      </c>
      <c r="BM82">
        <f>VLOOKUP(A82,[1]高一上!A$1:W$612,5,0)</f>
        <v>76</v>
      </c>
      <c r="BN82" t="str">
        <f>VLOOKUP(A82,[1]高一上!A$1:W$612,6,0)</f>
        <v>阙丽萍</v>
      </c>
      <c r="BO82">
        <f>VLOOKUP(A82,[1]高一上!A$1:W$612,7,0)</f>
        <v>43</v>
      </c>
      <c r="BP82" t="str">
        <f>VLOOKUP(A82,[1]高一上!A$1:W$612,8,0)</f>
        <v>李乔军</v>
      </c>
      <c r="BQ82">
        <f>VLOOKUP(A82,[1]高一上!A$1:W$612,9,0)</f>
        <v>76.5</v>
      </c>
      <c r="BR82" t="str">
        <f>VLOOKUP(A82,[1]高一上!A$1:W$612,10,0)</f>
        <v>赵顺诚</v>
      </c>
      <c r="BS82">
        <f>VLOOKUP(A82,[1]高一上!A$1:W$612,17,0)</f>
        <v>41</v>
      </c>
      <c r="BT82" t="str">
        <f>VLOOKUP(A82,[1]高一上!A$1:W$612,18,0)</f>
        <v>卢银楷</v>
      </c>
      <c r="BU82">
        <f>VLOOKUP(A82,[1]高一上!A$1:W$612,19,0)</f>
        <v>30</v>
      </c>
      <c r="BV82" t="str">
        <f>VLOOKUP(A82,[1]高一上!A$1:W$612,20,0)</f>
        <v>赵香才</v>
      </c>
      <c r="BW82">
        <f>VLOOKUP(A82,[1]高一上!A$1:W$612,21,0)</f>
        <v>49</v>
      </c>
      <c r="BX82" t="str">
        <f>VLOOKUP(A82,[1]高一上!A$1:W$612,22,0)</f>
        <v>骆泽群</v>
      </c>
      <c r="BY82">
        <f>VLOOKUP(A82,[1]中考!A$1:N$590,5,0)</f>
        <v>94</v>
      </c>
      <c r="BZ82">
        <f>VLOOKUP(A82,[1]中考!A$1:N$590,6,0)</f>
        <v>55</v>
      </c>
      <c r="CA82">
        <f>VLOOKUP(A82,[1]中考!A$1:N$590,7,0)</f>
        <v>121</v>
      </c>
      <c r="CB82">
        <f>VLOOKUP(A82,[1]中考!A$1:N$590,11,0)</f>
        <v>27</v>
      </c>
      <c r="CC82">
        <f>VLOOKUP(A82,[1]中考!A$1:N$590,12,0)</f>
        <v>32</v>
      </c>
      <c r="CD82">
        <f>VLOOKUP(A82,[1]中考!A$1:N$590,13,0)</f>
        <v>36</v>
      </c>
    </row>
    <row r="83" spans="1:82" ht="15" customHeight="1" x14ac:dyDescent="0.2">
      <c r="A83" s="4" t="s">
        <v>161</v>
      </c>
      <c r="B83" s="2">
        <v>2</v>
      </c>
      <c r="C83" s="3" t="s">
        <v>162</v>
      </c>
      <c r="D83" s="8" t="s">
        <v>1246</v>
      </c>
      <c r="E83" s="1">
        <v>107</v>
      </c>
      <c r="F83" s="11" t="s">
        <v>1262</v>
      </c>
      <c r="G83" s="1">
        <v>64</v>
      </c>
      <c r="H83" s="11" t="s">
        <v>1263</v>
      </c>
      <c r="I83" s="1">
        <v>90</v>
      </c>
      <c r="J83" s="11" t="s">
        <v>1264</v>
      </c>
      <c r="K83" s="1">
        <v>71</v>
      </c>
      <c r="L83" s="1" t="s">
        <v>1265</v>
      </c>
      <c r="M83" s="1">
        <v>61.5</v>
      </c>
      <c r="N83" s="11" t="s">
        <v>1266</v>
      </c>
      <c r="O83" s="1">
        <v>49</v>
      </c>
      <c r="P83" s="11" t="s">
        <v>1267</v>
      </c>
      <c r="Q83">
        <f>VLOOKUP(A83,[1]高三上!A$3:Q$629,5,0)</f>
        <v>91</v>
      </c>
      <c r="R83" t="str">
        <f>VLOOKUP(A83,[1]高三上!A$3:Q$629,6,0)</f>
        <v>阙丽萍</v>
      </c>
      <c r="S83">
        <f>VLOOKUP(A83,[1]高三上!A$3:Q$629,7,0)</f>
        <v>55</v>
      </c>
      <c r="T83" t="str">
        <f>VLOOKUP(A83,[1]高三上!A$3:Q$629,8,0)</f>
        <v>李希</v>
      </c>
      <c r="U83">
        <f>VLOOKUP(A83,[1]高三上!A$3:Q$629,9,0)</f>
        <v>100.5</v>
      </c>
      <c r="V83" t="str">
        <f>VLOOKUP(A83,[1]高三上!A$3:Q$629,10,0)</f>
        <v>赵顺诚</v>
      </c>
      <c r="W83">
        <f>VLOOKUP(A83,[1]高三上!A$3:Q$629,11,0)</f>
        <v>50</v>
      </c>
      <c r="X83" t="str">
        <f>VLOOKUP(A83,[1]高三上!A$3:Q$629,12,0)</f>
        <v>吴文艺</v>
      </c>
      <c r="Y83">
        <f>VLOOKUP(A83,[1]高三上!A$3:Q$629,13,0)</f>
        <v>55</v>
      </c>
      <c r="Z83" t="str">
        <f>VLOOKUP(A83,[1]高三上!A$3:Q$629,14,0)</f>
        <v>赵香才</v>
      </c>
      <c r="AA83">
        <f>VLOOKUP(A83,[1]高三上!A$3:Q$629,15,0)</f>
        <v>59</v>
      </c>
      <c r="AB83" t="str">
        <f>VLOOKUP(A83,[1]高三上!A$3:Q$629,16,0)</f>
        <v>杜基次尔</v>
      </c>
      <c r="AC83">
        <f>VLOOKUP(A83,[1]高二下!A$1:Q$618,5,0)</f>
        <v>86</v>
      </c>
      <c r="AD83" t="str">
        <f>VLOOKUP(A83,[1]高二下!A$1:Q$618,6,0)</f>
        <v>阙丽萍</v>
      </c>
      <c r="AE83">
        <f>VLOOKUP(A83,[1]高二下!A$1:Q$618,7,0)</f>
        <v>65</v>
      </c>
      <c r="AF83" t="str">
        <f>VLOOKUP(A83,[1]高二下!A$1:Q$618,8,0)</f>
        <v>李希</v>
      </c>
      <c r="AG83">
        <f>VLOOKUP(A83,[1]高二下!A$1:Q$618,9,0)</f>
        <v>76.5</v>
      </c>
      <c r="AH83" t="str">
        <f>VLOOKUP(A83,[1]高二下!A$1:Q$618,10,0)</f>
        <v>赵顺诚</v>
      </c>
      <c r="AI83">
        <f>VLOOKUP(A83,[1]高二下!A$1:Q$618,11,0)</f>
        <v>47.5</v>
      </c>
      <c r="AJ83" t="str">
        <f>VLOOKUP(A83,[1]高二下!A$1:Q$618,12,0)</f>
        <v>马巫各</v>
      </c>
      <c r="AK83">
        <f>VLOOKUP(A83,[1]高二下!A$1:Q$618,13,0)</f>
        <v>62</v>
      </c>
      <c r="AL83" t="str">
        <f>VLOOKUP(A83,[1]高二下!A$1:Q$618,14,0)</f>
        <v>赵香才</v>
      </c>
      <c r="AM83">
        <f>VLOOKUP(A83,[1]高二下!A$1:Q$618,15,0)</f>
        <v>43.5</v>
      </c>
      <c r="AN83" t="str">
        <f>VLOOKUP(A83,[1]高二下!A$1:Q$618,16,0)</f>
        <v>杜基次尔</v>
      </c>
      <c r="AO83" t="e">
        <f>VLOOKUP(A83,[1]高二上!A$1:Q$571,5,0)</f>
        <v>#N/A</v>
      </c>
      <c r="AP83" t="e">
        <f>VLOOKUP(A83,[1]高二上!A$1:Q$571,6,0)</f>
        <v>#N/A</v>
      </c>
      <c r="AQ83" t="e">
        <f>VLOOKUP(A83,[1]高二上!A$1:Q$571,7,0)</f>
        <v>#N/A</v>
      </c>
      <c r="AR83" t="e">
        <f>VLOOKUP(A83,[1]高二上!A$1:Q$571,8,0)</f>
        <v>#N/A</v>
      </c>
      <c r="AS83" t="e">
        <f>VLOOKUP(A83,[1]高二上!A$1:Q$571,9,0)</f>
        <v>#N/A</v>
      </c>
      <c r="AT83" t="e">
        <f>VLOOKUP(A83,[1]高二上!A$1:Q$571,10,0)</f>
        <v>#N/A</v>
      </c>
      <c r="AU83" t="e">
        <f>VLOOKUP(A83,[1]高二上!A$1:Q$571,11,0)</f>
        <v>#N/A</v>
      </c>
      <c r="AV83" t="e">
        <f>VLOOKUP(A83,[1]高二上!A$1:Q$571,12,0)</f>
        <v>#N/A</v>
      </c>
      <c r="AW83" t="e">
        <f>VLOOKUP(A83,[1]高二上!A$1:Q$571,13,0)</f>
        <v>#N/A</v>
      </c>
      <c r="AX83" t="e">
        <f>VLOOKUP(A83,[1]高二上!A$1:Q$571,14,0)</f>
        <v>#N/A</v>
      </c>
      <c r="AY83" t="e">
        <f>VLOOKUP(A83,[1]高二上!A$1:Q$571,15,0)</f>
        <v>#N/A</v>
      </c>
      <c r="AZ83" t="e">
        <f>VLOOKUP(A83,[1]高二上!A$1:Q$571,16,0)</f>
        <v>#N/A</v>
      </c>
      <c r="BA83" t="e">
        <f>VLOOKUP(A83,[1]高一下!$A$1:$Q$584,5,0)</f>
        <v>#N/A</v>
      </c>
      <c r="BB83" t="e">
        <f>VLOOKUP(A83,[1]高一下!$A$1:$Q$584,6,0)</f>
        <v>#N/A</v>
      </c>
      <c r="BC83" t="e">
        <f>VLOOKUP(A83,[1]高一下!$A$1:$Q$584,7,0)</f>
        <v>#N/A</v>
      </c>
      <c r="BD83" t="e">
        <f>VLOOKUP(A83,[1]高一下!$A$1:$Q$584,8,0)</f>
        <v>#N/A</v>
      </c>
      <c r="BE83" t="e">
        <f>VLOOKUP(A83,[1]高一下!$A$1:$Q$584,9,0)</f>
        <v>#N/A</v>
      </c>
      <c r="BF83" t="e">
        <f>VLOOKUP(A83,[1]高一下!$A$1:$Q$584,10,0)</f>
        <v>#N/A</v>
      </c>
      <c r="BG83" t="e">
        <f>VLOOKUP(A83,[1]高一下!$A$1:$Q$584,11,0)</f>
        <v>#N/A</v>
      </c>
      <c r="BH83" t="e">
        <f>VLOOKUP(A83,[1]高一下!$A$1:$Q$584,12,0)</f>
        <v>#N/A</v>
      </c>
      <c r="BI83" t="e">
        <f>VLOOKUP(A83,[1]高一下!$A$1:$Q$584,13,0)</f>
        <v>#N/A</v>
      </c>
      <c r="BJ83" t="e">
        <f>VLOOKUP(A83,[1]高一下!$A$1:$Q$584,14,0)</f>
        <v>#N/A</v>
      </c>
      <c r="BK83" t="e">
        <f>VLOOKUP(A83,[1]高一下!$A$1:$Q$584,15,0)</f>
        <v>#N/A</v>
      </c>
      <c r="BL83" t="e">
        <f>VLOOKUP(A83,[1]高一下!$A$1:$Q$584,16,0)</f>
        <v>#N/A</v>
      </c>
      <c r="BM83" t="e">
        <f>VLOOKUP(A83,[1]高一上!A$1:W$612,5,0)</f>
        <v>#N/A</v>
      </c>
      <c r="BN83" t="e">
        <f>VLOOKUP(A83,[1]高一上!A$1:W$612,6,0)</f>
        <v>#N/A</v>
      </c>
      <c r="BO83" t="e">
        <f>VLOOKUP(A83,[1]高一上!A$1:W$612,7,0)</f>
        <v>#N/A</v>
      </c>
      <c r="BP83" t="e">
        <f>VLOOKUP(A83,[1]高一上!A$1:W$612,8,0)</f>
        <v>#N/A</v>
      </c>
      <c r="BQ83" t="e">
        <f>VLOOKUP(A83,[1]高一上!A$1:W$612,9,0)</f>
        <v>#N/A</v>
      </c>
      <c r="BR83" t="e">
        <f>VLOOKUP(A83,[1]高一上!A$1:W$612,10,0)</f>
        <v>#N/A</v>
      </c>
      <c r="BS83" t="e">
        <f>VLOOKUP(A83,[1]高一上!A$1:W$612,17,0)</f>
        <v>#N/A</v>
      </c>
      <c r="BT83" t="e">
        <f>VLOOKUP(A83,[1]高一上!A$1:W$612,18,0)</f>
        <v>#N/A</v>
      </c>
      <c r="BU83" t="e">
        <f>VLOOKUP(A83,[1]高一上!A$1:W$612,19,0)</f>
        <v>#N/A</v>
      </c>
      <c r="BV83" t="e">
        <f>VLOOKUP(A83,[1]高一上!A$1:W$612,20,0)</f>
        <v>#N/A</v>
      </c>
      <c r="BW83" t="e">
        <f>VLOOKUP(A83,[1]高一上!A$1:W$612,21,0)</f>
        <v>#N/A</v>
      </c>
      <c r="BX83" t="e">
        <f>VLOOKUP(A83,[1]高一上!A$1:W$612,22,0)</f>
        <v>#N/A</v>
      </c>
      <c r="BY83" t="e">
        <f>VLOOKUP(A83,[1]中考!A$1:N$590,5,0)</f>
        <v>#N/A</v>
      </c>
      <c r="BZ83" t="e">
        <f>VLOOKUP(A83,[1]中考!A$1:N$590,6,0)</f>
        <v>#N/A</v>
      </c>
      <c r="CA83" t="e">
        <f>VLOOKUP(A83,[1]中考!A$1:N$590,7,0)</f>
        <v>#N/A</v>
      </c>
      <c r="CB83" t="e">
        <f>VLOOKUP(A83,[1]中考!A$1:N$590,11,0)</f>
        <v>#N/A</v>
      </c>
      <c r="CC83" t="e">
        <f>VLOOKUP(A83,[1]中考!A$1:N$590,12,0)</f>
        <v>#N/A</v>
      </c>
      <c r="CD83" t="e">
        <f>VLOOKUP(A83,[1]中考!A$1:N$590,13,0)</f>
        <v>#N/A</v>
      </c>
    </row>
    <row r="84" spans="1:82" ht="15" customHeight="1" x14ac:dyDescent="0.2">
      <c r="A84" s="1" t="s">
        <v>163</v>
      </c>
      <c r="B84" s="2">
        <v>2</v>
      </c>
      <c r="C84" s="3" t="s">
        <v>164</v>
      </c>
      <c r="D84" s="8" t="s">
        <v>1246</v>
      </c>
      <c r="E84" s="1">
        <v>98</v>
      </c>
      <c r="F84" s="11" t="s">
        <v>1262</v>
      </c>
      <c r="G84" s="1">
        <v>90</v>
      </c>
      <c r="H84" s="11" t="s">
        <v>1263</v>
      </c>
      <c r="I84" s="1">
        <v>77</v>
      </c>
      <c r="J84" s="11" t="s">
        <v>1264</v>
      </c>
      <c r="K84" s="1">
        <v>58.5</v>
      </c>
      <c r="L84" s="1" t="s">
        <v>1265</v>
      </c>
      <c r="M84" s="1">
        <v>65</v>
      </c>
      <c r="N84" s="11" t="s">
        <v>1266</v>
      </c>
      <c r="O84" s="1">
        <v>52</v>
      </c>
      <c r="P84" s="11" t="s">
        <v>1267</v>
      </c>
      <c r="Q84">
        <f>VLOOKUP(A84,[1]高三上!A$3:Q$629,5,0)</f>
        <v>82</v>
      </c>
      <c r="R84" t="str">
        <f>VLOOKUP(A84,[1]高三上!A$3:Q$629,6,0)</f>
        <v>阙丽萍</v>
      </c>
      <c r="S84">
        <f>VLOOKUP(A84,[1]高三上!A$3:Q$629,7,0)</f>
        <v>78</v>
      </c>
      <c r="T84" t="str">
        <f>VLOOKUP(A84,[1]高三上!A$3:Q$629,8,0)</f>
        <v>李希</v>
      </c>
      <c r="U84">
        <f>VLOOKUP(A84,[1]高三上!A$3:Q$629,9,0)</f>
        <v>81</v>
      </c>
      <c r="V84" t="str">
        <f>VLOOKUP(A84,[1]高三上!A$3:Q$629,10,0)</f>
        <v>赵顺诚</v>
      </c>
      <c r="W84">
        <f>VLOOKUP(A84,[1]高三上!A$3:Q$629,11,0)</f>
        <v>70</v>
      </c>
      <c r="X84" t="str">
        <f>VLOOKUP(A84,[1]高三上!A$3:Q$629,12,0)</f>
        <v>吴文艺</v>
      </c>
      <c r="Y84">
        <f>VLOOKUP(A84,[1]高三上!A$3:Q$629,13,0)</f>
        <v>48</v>
      </c>
      <c r="Z84" t="str">
        <f>VLOOKUP(A84,[1]高三上!A$3:Q$629,14,0)</f>
        <v>赵香才</v>
      </c>
      <c r="AA84">
        <f>VLOOKUP(A84,[1]高三上!A$3:Q$629,15,0)</f>
        <v>53</v>
      </c>
      <c r="AB84" t="str">
        <f>VLOOKUP(A84,[1]高三上!A$3:Q$629,16,0)</f>
        <v>杜基次尔</v>
      </c>
      <c r="AC84">
        <f>VLOOKUP(A84,[1]高二下!A$1:Q$618,5,0)</f>
        <v>97.5</v>
      </c>
      <c r="AD84" t="str">
        <f>VLOOKUP(A84,[1]高二下!A$1:Q$618,6,0)</f>
        <v>阙丽萍</v>
      </c>
      <c r="AE84">
        <f>VLOOKUP(A84,[1]高二下!A$1:Q$618,7,0)</f>
        <v>83</v>
      </c>
      <c r="AF84" t="str">
        <f>VLOOKUP(A84,[1]高二下!A$1:Q$618,8,0)</f>
        <v>李希</v>
      </c>
      <c r="AG84">
        <f>VLOOKUP(A84,[1]高二下!A$1:Q$618,9,0)</f>
        <v>78.5</v>
      </c>
      <c r="AH84" t="str">
        <f>VLOOKUP(A84,[1]高二下!A$1:Q$618,10,0)</f>
        <v>赵顺诚</v>
      </c>
      <c r="AI84">
        <f>VLOOKUP(A84,[1]高二下!A$1:Q$618,11,0)</f>
        <v>58.5</v>
      </c>
      <c r="AJ84" t="str">
        <f>VLOOKUP(A84,[1]高二下!A$1:Q$618,12,0)</f>
        <v>马巫各</v>
      </c>
      <c r="AK84">
        <f>VLOOKUP(A84,[1]高二下!A$1:Q$618,13,0)</f>
        <v>43.5</v>
      </c>
      <c r="AL84" t="str">
        <f>VLOOKUP(A84,[1]高二下!A$1:Q$618,14,0)</f>
        <v>赵香才</v>
      </c>
      <c r="AM84">
        <f>VLOOKUP(A84,[1]高二下!A$1:Q$618,15,0)</f>
        <v>31.5</v>
      </c>
      <c r="AN84" t="str">
        <f>VLOOKUP(A84,[1]高二下!A$1:Q$618,16,0)</f>
        <v>杜基次尔</v>
      </c>
      <c r="AO84">
        <f>VLOOKUP(A84,[1]高二上!A$1:Q$571,5,0)</f>
        <v>96</v>
      </c>
      <c r="AP84" t="str">
        <f>VLOOKUP(A84,[1]高二上!A$1:Q$571,6,0)</f>
        <v>阙丽萍</v>
      </c>
      <c r="AQ84">
        <f>VLOOKUP(A84,[1]高二上!A$1:Q$571,7,0)</f>
        <v>84</v>
      </c>
      <c r="AR84" t="str">
        <f>VLOOKUP(A84,[1]高二上!A$1:Q$571,8,0)</f>
        <v>李希</v>
      </c>
      <c r="AS84">
        <f>VLOOKUP(A84,[1]高二上!A$1:Q$571,9,0)</f>
        <v>88.5</v>
      </c>
      <c r="AT84" t="str">
        <f>VLOOKUP(A84,[1]高二上!A$1:Q$571,10,0)</f>
        <v>赵顺诚</v>
      </c>
      <c r="AU84">
        <f>VLOOKUP(A84,[1]高二上!A$1:Q$571,11,0)</f>
        <v>63</v>
      </c>
      <c r="AV84" t="str">
        <f>VLOOKUP(A84,[1]高二上!A$1:Q$571,12,0)</f>
        <v>马巫各</v>
      </c>
      <c r="AW84">
        <f>VLOOKUP(A84,[1]高二上!A$1:Q$571,13,0)</f>
        <v>65</v>
      </c>
      <c r="AX84" t="str">
        <f>VLOOKUP(A84,[1]高二上!A$1:Q$571,14,0)</f>
        <v>赵香才</v>
      </c>
      <c r="AY84">
        <f>VLOOKUP(A84,[1]高二上!A$1:Q$571,15,0)</f>
        <v>54</v>
      </c>
      <c r="AZ84" t="str">
        <f>VLOOKUP(A84,[1]高二上!A$1:Q$571,16,0)</f>
        <v>杜基次尔</v>
      </c>
      <c r="BA84">
        <f>VLOOKUP(A84,[1]高一下!$A$1:$Q$584,5,0)</f>
        <v>91</v>
      </c>
      <c r="BB84" t="str">
        <f>VLOOKUP(A84,[1]高一下!$A$1:$Q$584,6,0)</f>
        <v>阙丽萍</v>
      </c>
      <c r="BC84">
        <f>VLOOKUP(A84,[1]高一下!$A$1:$Q$584,7,0)</f>
        <v>106</v>
      </c>
      <c r="BD84" t="str">
        <f>VLOOKUP(A84,[1]高一下!$A$1:$Q$584,8,0)</f>
        <v>李乔军</v>
      </c>
      <c r="BE84">
        <f>VLOOKUP(A84,[1]高一下!$A$1:$Q$584,9,0)</f>
        <v>84</v>
      </c>
      <c r="BF84" t="str">
        <f>VLOOKUP(A84,[1]高一下!$A$1:$Q$584,10,0)</f>
        <v>赵顺诚</v>
      </c>
      <c r="BG84">
        <f>VLOOKUP(A84,[1]高一下!$A$1:$Q$584,11,0)</f>
        <v>64</v>
      </c>
      <c r="BH84" t="str">
        <f>VLOOKUP(A84,[1]高一下!$A$1:$Q$584,12,0)</f>
        <v>卢银楷</v>
      </c>
      <c r="BI84">
        <f>VLOOKUP(A84,[1]高一下!$A$1:$Q$584,13,0)</f>
        <v>52</v>
      </c>
      <c r="BJ84" t="str">
        <f>VLOOKUP(A84,[1]高一下!$A$1:$Q$584,14,0)</f>
        <v>赵香才</v>
      </c>
      <c r="BK84">
        <f>VLOOKUP(A84,[1]高一下!$A$1:$Q$584,15,0)</f>
        <v>50</v>
      </c>
      <c r="BL84" t="str">
        <f>VLOOKUP(A84,[1]高一下!$A$1:$Q$584,16,0)</f>
        <v>杜基次尔</v>
      </c>
      <c r="BM84">
        <f>VLOOKUP(A84,[1]高一上!A$1:W$612,5,0)</f>
        <v>59</v>
      </c>
      <c r="BN84" t="str">
        <f>VLOOKUP(A84,[1]高一上!A$1:W$612,6,0)</f>
        <v>何苗</v>
      </c>
      <c r="BO84">
        <f>VLOOKUP(A84,[1]高一上!A$1:W$612,7,0)</f>
        <v>63</v>
      </c>
      <c r="BP84" t="str">
        <f>VLOOKUP(A84,[1]高一上!A$1:W$612,8,0)</f>
        <v>胡付松</v>
      </c>
      <c r="BQ84">
        <f>VLOOKUP(A84,[1]高一上!A$1:W$612,9,0)</f>
        <v>58</v>
      </c>
      <c r="BR84" t="str">
        <f>VLOOKUP(A84,[1]高一上!A$1:W$612,10,0)</f>
        <v>聂艳梅</v>
      </c>
      <c r="BS84">
        <f>VLOOKUP(A84,[1]高一上!A$1:W$612,17,0)</f>
        <v>33</v>
      </c>
      <c r="BT84" t="str">
        <f>VLOOKUP(A84,[1]高一上!A$1:W$612,18,0)</f>
        <v>卢银楷</v>
      </c>
      <c r="BU84">
        <f>VLOOKUP(A84,[1]高一上!A$1:W$612,19,0)</f>
        <v>36</v>
      </c>
      <c r="BV84" t="str">
        <f>VLOOKUP(A84,[1]高一上!A$1:W$612,20,0)</f>
        <v>赵香才</v>
      </c>
      <c r="BW84">
        <f>VLOOKUP(A84,[1]高一上!A$1:W$612,21,0)</f>
        <v>32</v>
      </c>
      <c r="BX84" t="str">
        <f>VLOOKUP(A84,[1]高一上!A$1:W$612,22,0)</f>
        <v>骆泽群</v>
      </c>
      <c r="BY84">
        <f>VLOOKUP(A84,[1]中考!A$1:N$590,5,0)</f>
        <v>80</v>
      </c>
      <c r="BZ84">
        <f>VLOOKUP(A84,[1]中考!A$1:N$590,6,0)</f>
        <v>72</v>
      </c>
      <c r="CA84">
        <f>VLOOKUP(A84,[1]中考!A$1:N$590,7,0)</f>
        <v>84</v>
      </c>
      <c r="CB84">
        <f>VLOOKUP(A84,[1]中考!A$1:N$590,11,0)</f>
        <v>38</v>
      </c>
      <c r="CC84">
        <f>VLOOKUP(A84,[1]中考!A$1:N$590,12,0)</f>
        <v>22</v>
      </c>
      <c r="CD84">
        <f>VLOOKUP(A84,[1]中考!A$1:N$590,13,0)</f>
        <v>16</v>
      </c>
    </row>
    <row r="85" spans="1:82" ht="15" customHeight="1" x14ac:dyDescent="0.2">
      <c r="A85" s="1" t="s">
        <v>165</v>
      </c>
      <c r="B85" s="2">
        <v>2</v>
      </c>
      <c r="C85" s="3" t="s">
        <v>166</v>
      </c>
      <c r="D85" s="8" t="s">
        <v>1246</v>
      </c>
      <c r="E85" s="1">
        <v>97</v>
      </c>
      <c r="F85" s="11" t="s">
        <v>1262</v>
      </c>
      <c r="G85" s="1">
        <v>67</v>
      </c>
      <c r="H85" s="11" t="s">
        <v>1263</v>
      </c>
      <c r="I85" s="1">
        <v>95</v>
      </c>
      <c r="J85" s="11" t="s">
        <v>1264</v>
      </c>
      <c r="K85" s="1">
        <v>66</v>
      </c>
      <c r="L85" s="1" t="s">
        <v>1265</v>
      </c>
      <c r="M85" s="1">
        <v>72.5</v>
      </c>
      <c r="N85" s="11" t="s">
        <v>1266</v>
      </c>
      <c r="O85" s="1">
        <v>39</v>
      </c>
      <c r="P85" s="11" t="s">
        <v>1267</v>
      </c>
      <c r="Q85">
        <f>VLOOKUP(A85,[1]高三上!A$3:Q$629,5,0)</f>
        <v>89</v>
      </c>
      <c r="R85" t="str">
        <f>VLOOKUP(A85,[1]高三上!A$3:Q$629,6,0)</f>
        <v>阙丽萍</v>
      </c>
      <c r="S85">
        <f>VLOOKUP(A85,[1]高三上!A$3:Q$629,7,0)</f>
        <v>44</v>
      </c>
      <c r="T85" t="str">
        <f>VLOOKUP(A85,[1]高三上!A$3:Q$629,8,0)</f>
        <v>李希</v>
      </c>
      <c r="U85">
        <f>VLOOKUP(A85,[1]高三上!A$3:Q$629,9,0)</f>
        <v>93.5</v>
      </c>
      <c r="V85" t="str">
        <f>VLOOKUP(A85,[1]高三上!A$3:Q$629,10,0)</f>
        <v>赵顺诚</v>
      </c>
      <c r="W85">
        <f>VLOOKUP(A85,[1]高三上!A$3:Q$629,11,0)</f>
        <v>65</v>
      </c>
      <c r="X85" t="str">
        <f>VLOOKUP(A85,[1]高三上!A$3:Q$629,12,0)</f>
        <v>吴文艺</v>
      </c>
      <c r="Y85">
        <f>VLOOKUP(A85,[1]高三上!A$3:Q$629,13,0)</f>
        <v>52</v>
      </c>
      <c r="Z85" t="str">
        <f>VLOOKUP(A85,[1]高三上!A$3:Q$629,14,0)</f>
        <v>赵香才</v>
      </c>
      <c r="AA85">
        <f>VLOOKUP(A85,[1]高三上!A$3:Q$629,15,0)</f>
        <v>46</v>
      </c>
      <c r="AB85" t="str">
        <f>VLOOKUP(A85,[1]高三上!A$3:Q$629,16,0)</f>
        <v>杜基次尔</v>
      </c>
      <c r="AC85">
        <f>VLOOKUP(A85,[1]高二下!A$1:Q$618,5,0)</f>
        <v>89.5</v>
      </c>
      <c r="AD85" t="str">
        <f>VLOOKUP(A85,[1]高二下!A$1:Q$618,6,0)</f>
        <v>阙丽萍</v>
      </c>
      <c r="AE85">
        <f>VLOOKUP(A85,[1]高二下!A$1:Q$618,7,0)</f>
        <v>65.5</v>
      </c>
      <c r="AF85" t="str">
        <f>VLOOKUP(A85,[1]高二下!A$1:Q$618,8,0)</f>
        <v>李希</v>
      </c>
      <c r="AG85">
        <f>VLOOKUP(A85,[1]高二下!A$1:Q$618,9,0)</f>
        <v>90</v>
      </c>
      <c r="AH85" t="str">
        <f>VLOOKUP(A85,[1]高二下!A$1:Q$618,10,0)</f>
        <v>赵顺诚</v>
      </c>
      <c r="AI85">
        <f>VLOOKUP(A85,[1]高二下!A$1:Q$618,11,0)</f>
        <v>64.5</v>
      </c>
      <c r="AJ85" t="str">
        <f>VLOOKUP(A85,[1]高二下!A$1:Q$618,12,0)</f>
        <v>马巫各</v>
      </c>
      <c r="AK85">
        <f>VLOOKUP(A85,[1]高二下!A$1:Q$618,13,0)</f>
        <v>65.5</v>
      </c>
      <c r="AL85" t="str">
        <f>VLOOKUP(A85,[1]高二下!A$1:Q$618,14,0)</f>
        <v>赵香才</v>
      </c>
      <c r="AM85">
        <f>VLOOKUP(A85,[1]高二下!A$1:Q$618,15,0)</f>
        <v>46.5</v>
      </c>
      <c r="AN85" t="str">
        <f>VLOOKUP(A85,[1]高二下!A$1:Q$618,16,0)</f>
        <v>杜基次尔</v>
      </c>
      <c r="AO85">
        <f>VLOOKUP(A85,[1]高二上!A$1:Q$571,5,0)</f>
        <v>91</v>
      </c>
      <c r="AP85" t="str">
        <f>VLOOKUP(A85,[1]高二上!A$1:Q$571,6,0)</f>
        <v>阙丽萍</v>
      </c>
      <c r="AQ85">
        <f>VLOOKUP(A85,[1]高二上!A$1:Q$571,7,0)</f>
        <v>62</v>
      </c>
      <c r="AR85" t="str">
        <f>VLOOKUP(A85,[1]高二上!A$1:Q$571,8,0)</f>
        <v>李希</v>
      </c>
      <c r="AS85">
        <f>VLOOKUP(A85,[1]高二上!A$1:Q$571,9,0)</f>
        <v>107.5</v>
      </c>
      <c r="AT85" t="str">
        <f>VLOOKUP(A85,[1]高二上!A$1:Q$571,10,0)</f>
        <v>赵顺诚</v>
      </c>
      <c r="AU85">
        <f>VLOOKUP(A85,[1]高二上!A$1:Q$571,11,0)</f>
        <v>64</v>
      </c>
      <c r="AV85" t="str">
        <f>VLOOKUP(A85,[1]高二上!A$1:Q$571,12,0)</f>
        <v>马巫各</v>
      </c>
      <c r="AW85">
        <f>VLOOKUP(A85,[1]高二上!A$1:Q$571,13,0)</f>
        <v>66</v>
      </c>
      <c r="AX85" t="str">
        <f>VLOOKUP(A85,[1]高二上!A$1:Q$571,14,0)</f>
        <v>赵香才</v>
      </c>
      <c r="AY85">
        <f>VLOOKUP(A85,[1]高二上!A$1:Q$571,15,0)</f>
        <v>51</v>
      </c>
      <c r="AZ85" t="str">
        <f>VLOOKUP(A85,[1]高二上!A$1:Q$571,16,0)</f>
        <v>杜基次尔</v>
      </c>
      <c r="BA85">
        <f>VLOOKUP(A85,[1]高一下!$A$1:$Q$584,5,0)</f>
        <v>81</v>
      </c>
      <c r="BB85" t="str">
        <f>VLOOKUP(A85,[1]高一下!$A$1:$Q$584,6,0)</f>
        <v>阙丽萍</v>
      </c>
      <c r="BC85">
        <f>VLOOKUP(A85,[1]高一下!$A$1:$Q$584,7,0)</f>
        <v>88</v>
      </c>
      <c r="BD85" t="str">
        <f>VLOOKUP(A85,[1]高一下!$A$1:$Q$584,8,0)</f>
        <v>李乔军</v>
      </c>
      <c r="BE85">
        <f>VLOOKUP(A85,[1]高一下!$A$1:$Q$584,9,0)</f>
        <v>101.5</v>
      </c>
      <c r="BF85" t="str">
        <f>VLOOKUP(A85,[1]高一下!$A$1:$Q$584,10,0)</f>
        <v>赵顺诚</v>
      </c>
      <c r="BG85">
        <f>VLOOKUP(A85,[1]高一下!$A$1:$Q$584,11,0)</f>
        <v>67</v>
      </c>
      <c r="BH85" t="str">
        <f>VLOOKUP(A85,[1]高一下!$A$1:$Q$584,12,0)</f>
        <v>卢银楷</v>
      </c>
      <c r="BI85">
        <f>VLOOKUP(A85,[1]高一下!$A$1:$Q$584,13,0)</f>
        <v>48</v>
      </c>
      <c r="BJ85" t="str">
        <f>VLOOKUP(A85,[1]高一下!$A$1:$Q$584,14,0)</f>
        <v>赵香才</v>
      </c>
      <c r="BK85">
        <f>VLOOKUP(A85,[1]高一下!$A$1:$Q$584,15,0)</f>
        <v>56</v>
      </c>
      <c r="BL85" t="str">
        <f>VLOOKUP(A85,[1]高一下!$A$1:$Q$584,16,0)</f>
        <v>杜基次尔</v>
      </c>
      <c r="BM85">
        <f>VLOOKUP(A85,[1]高一上!A$1:W$612,5,0)</f>
        <v>75</v>
      </c>
      <c r="BN85" t="str">
        <f>VLOOKUP(A85,[1]高一上!A$1:W$612,6,0)</f>
        <v>何苗</v>
      </c>
      <c r="BO85">
        <f>VLOOKUP(A85,[1]高一上!A$1:W$612,7,0)</f>
        <v>51</v>
      </c>
      <c r="BP85" t="str">
        <f>VLOOKUP(A85,[1]高一上!A$1:W$612,8,0)</f>
        <v>周军</v>
      </c>
      <c r="BQ85">
        <f>VLOOKUP(A85,[1]高一上!A$1:W$612,9,0)</f>
        <v>72.5</v>
      </c>
      <c r="BR85" t="str">
        <f>VLOOKUP(A85,[1]高一上!A$1:W$612,10,0)</f>
        <v>程长寿</v>
      </c>
      <c r="BS85">
        <f>VLOOKUP(A85,[1]高一上!A$1:W$612,17,0)</f>
        <v>49</v>
      </c>
      <c r="BT85" t="str">
        <f>VLOOKUP(A85,[1]高一上!A$1:W$612,18,0)</f>
        <v>杨吉华</v>
      </c>
      <c r="BU85">
        <f>VLOOKUP(A85,[1]高一上!A$1:W$612,19,0)</f>
        <v>36</v>
      </c>
      <c r="BV85" t="str">
        <f>VLOOKUP(A85,[1]高一上!A$1:W$612,20,0)</f>
        <v>赵香才</v>
      </c>
      <c r="BW85">
        <f>VLOOKUP(A85,[1]高一上!A$1:W$612,21,0)</f>
        <v>39</v>
      </c>
      <c r="BX85" t="str">
        <f>VLOOKUP(A85,[1]高一上!A$1:W$612,22,0)</f>
        <v>金贵</v>
      </c>
      <c r="BY85">
        <f>VLOOKUP(A85,[1]中考!A$1:N$590,5,0)</f>
        <v>85</v>
      </c>
      <c r="BZ85">
        <f>VLOOKUP(A85,[1]中考!A$1:N$590,6,0)</f>
        <v>68</v>
      </c>
      <c r="CA85">
        <f>VLOOKUP(A85,[1]中考!A$1:N$590,7,0)</f>
        <v>80</v>
      </c>
      <c r="CB85">
        <f>VLOOKUP(A85,[1]中考!A$1:N$590,11,0)</f>
        <v>28</v>
      </c>
      <c r="CC85">
        <f>VLOOKUP(A85,[1]中考!A$1:N$590,12,0)</f>
        <v>30</v>
      </c>
      <c r="CD85">
        <f>VLOOKUP(A85,[1]中考!A$1:N$590,13,0)</f>
        <v>28</v>
      </c>
    </row>
    <row r="86" spans="1:82" ht="15" customHeight="1" x14ac:dyDescent="0.2">
      <c r="A86" s="1" t="s">
        <v>167</v>
      </c>
      <c r="B86" s="2">
        <v>2</v>
      </c>
      <c r="C86" s="3" t="s">
        <v>168</v>
      </c>
      <c r="D86" s="8" t="s">
        <v>1246</v>
      </c>
      <c r="E86" s="1">
        <v>108</v>
      </c>
      <c r="F86" s="11" t="s">
        <v>1262</v>
      </c>
      <c r="G86" s="1">
        <v>66</v>
      </c>
      <c r="H86" s="11" t="s">
        <v>1263</v>
      </c>
      <c r="I86" s="1">
        <v>68</v>
      </c>
      <c r="J86" s="11" t="s">
        <v>1264</v>
      </c>
      <c r="K86" s="1">
        <v>66</v>
      </c>
      <c r="L86" s="1" t="s">
        <v>1265</v>
      </c>
      <c r="M86" s="1">
        <v>70.5</v>
      </c>
      <c r="N86" s="11" t="s">
        <v>1266</v>
      </c>
      <c r="O86" s="1">
        <v>58</v>
      </c>
      <c r="P86" s="11" t="s">
        <v>1267</v>
      </c>
      <c r="Q86">
        <f>VLOOKUP(A86,[1]高三上!A$3:Q$629,5,0)</f>
        <v>88</v>
      </c>
      <c r="R86" t="str">
        <f>VLOOKUP(A86,[1]高三上!A$3:Q$629,6,0)</f>
        <v>阙丽萍</v>
      </c>
      <c r="S86">
        <f>VLOOKUP(A86,[1]高三上!A$3:Q$629,7,0)</f>
        <v>41</v>
      </c>
      <c r="T86" t="str">
        <f>VLOOKUP(A86,[1]高三上!A$3:Q$629,8,0)</f>
        <v>李希</v>
      </c>
      <c r="U86">
        <f>VLOOKUP(A86,[1]高三上!A$3:Q$629,9,0)</f>
        <v>80.5</v>
      </c>
      <c r="V86" t="str">
        <f>VLOOKUP(A86,[1]高三上!A$3:Q$629,10,0)</f>
        <v>赵顺诚</v>
      </c>
      <c r="W86">
        <f>VLOOKUP(A86,[1]高三上!A$3:Q$629,11,0)</f>
        <v>53</v>
      </c>
      <c r="X86" t="str">
        <f>VLOOKUP(A86,[1]高三上!A$3:Q$629,12,0)</f>
        <v>吴文艺</v>
      </c>
      <c r="Y86">
        <f>VLOOKUP(A86,[1]高三上!A$3:Q$629,13,0)</f>
        <v>65</v>
      </c>
      <c r="Z86" t="str">
        <f>VLOOKUP(A86,[1]高三上!A$3:Q$629,14,0)</f>
        <v>赵香才</v>
      </c>
      <c r="AA86">
        <f>VLOOKUP(A86,[1]高三上!A$3:Q$629,15,0)</f>
        <v>57</v>
      </c>
      <c r="AB86" t="str">
        <f>VLOOKUP(A86,[1]高三上!A$3:Q$629,16,0)</f>
        <v>杜基次尔</v>
      </c>
      <c r="AC86">
        <f>VLOOKUP(A86,[1]高二下!A$1:Q$618,5,0)</f>
        <v>104</v>
      </c>
      <c r="AD86" t="str">
        <f>VLOOKUP(A86,[1]高二下!A$1:Q$618,6,0)</f>
        <v>阙丽萍</v>
      </c>
      <c r="AE86">
        <f>VLOOKUP(A86,[1]高二下!A$1:Q$618,7,0)</f>
        <v>55.5</v>
      </c>
      <c r="AF86" t="str">
        <f>VLOOKUP(A86,[1]高二下!A$1:Q$618,8,0)</f>
        <v>李希</v>
      </c>
      <c r="AG86">
        <f>VLOOKUP(A86,[1]高二下!A$1:Q$618,9,0)</f>
        <v>74.5</v>
      </c>
      <c r="AH86" t="str">
        <f>VLOOKUP(A86,[1]高二下!A$1:Q$618,10,0)</f>
        <v>赵顺诚</v>
      </c>
      <c r="AI86">
        <f>VLOOKUP(A86,[1]高二下!A$1:Q$618,11,0)</f>
        <v>64.5</v>
      </c>
      <c r="AJ86" t="str">
        <f>VLOOKUP(A86,[1]高二下!A$1:Q$618,12,0)</f>
        <v>马巫各</v>
      </c>
      <c r="AK86">
        <f>VLOOKUP(A86,[1]高二下!A$1:Q$618,13,0)</f>
        <v>66.5</v>
      </c>
      <c r="AL86" t="str">
        <f>VLOOKUP(A86,[1]高二下!A$1:Q$618,14,0)</f>
        <v>赵香才</v>
      </c>
      <c r="AM86">
        <f>VLOOKUP(A86,[1]高二下!A$1:Q$618,15,0)</f>
        <v>53</v>
      </c>
      <c r="AN86" t="str">
        <f>VLOOKUP(A86,[1]高二下!A$1:Q$618,16,0)</f>
        <v>杜基次尔</v>
      </c>
      <c r="AO86">
        <f>VLOOKUP(A86,[1]高二上!A$1:Q$571,5,0)</f>
        <v>109</v>
      </c>
      <c r="AP86" t="str">
        <f>VLOOKUP(A86,[1]高二上!A$1:Q$571,6,0)</f>
        <v>阙丽萍</v>
      </c>
      <c r="AQ86">
        <f>VLOOKUP(A86,[1]高二上!A$1:Q$571,7,0)</f>
        <v>59</v>
      </c>
      <c r="AR86" t="str">
        <f>VLOOKUP(A86,[1]高二上!A$1:Q$571,8,0)</f>
        <v>李希</v>
      </c>
      <c r="AS86">
        <f>VLOOKUP(A86,[1]高二上!A$1:Q$571,9,0)</f>
        <v>78</v>
      </c>
      <c r="AT86" t="str">
        <f>VLOOKUP(A86,[1]高二上!A$1:Q$571,10,0)</f>
        <v>赵顺诚</v>
      </c>
      <c r="AU86">
        <f>VLOOKUP(A86,[1]高二上!A$1:Q$571,11,0)</f>
        <v>60</v>
      </c>
      <c r="AV86" t="str">
        <f>VLOOKUP(A86,[1]高二上!A$1:Q$571,12,0)</f>
        <v>马巫各</v>
      </c>
      <c r="AW86">
        <f>VLOOKUP(A86,[1]高二上!A$1:Q$571,13,0)</f>
        <v>76</v>
      </c>
      <c r="AX86" t="str">
        <f>VLOOKUP(A86,[1]高二上!A$1:Q$571,14,0)</f>
        <v>赵香才</v>
      </c>
      <c r="AY86">
        <f>VLOOKUP(A86,[1]高二上!A$1:Q$571,15,0)</f>
        <v>63</v>
      </c>
      <c r="AZ86" t="str">
        <f>VLOOKUP(A86,[1]高二上!A$1:Q$571,16,0)</f>
        <v>杜基次尔</v>
      </c>
      <c r="BA86">
        <f>VLOOKUP(A86,[1]高一下!$A$1:$Q$584,5,0)</f>
        <v>99</v>
      </c>
      <c r="BB86" t="str">
        <f>VLOOKUP(A86,[1]高一下!$A$1:$Q$584,6,0)</f>
        <v>阙丽萍</v>
      </c>
      <c r="BC86">
        <f>VLOOKUP(A86,[1]高一下!$A$1:$Q$584,7,0)</f>
        <v>75</v>
      </c>
      <c r="BD86" t="str">
        <f>VLOOKUP(A86,[1]高一下!$A$1:$Q$584,8,0)</f>
        <v>李乔军</v>
      </c>
      <c r="BE86">
        <f>VLOOKUP(A86,[1]高一下!$A$1:$Q$584,9,0)</f>
        <v>46</v>
      </c>
      <c r="BF86" t="str">
        <f>VLOOKUP(A86,[1]高一下!$A$1:$Q$584,10,0)</f>
        <v>赵顺诚</v>
      </c>
      <c r="BG86">
        <f>VLOOKUP(A86,[1]高一下!$A$1:$Q$584,11,0)</f>
        <v>62</v>
      </c>
      <c r="BH86" t="str">
        <f>VLOOKUP(A86,[1]高一下!$A$1:$Q$584,12,0)</f>
        <v>卢银楷</v>
      </c>
      <c r="BI86">
        <f>VLOOKUP(A86,[1]高一下!$A$1:$Q$584,13,0)</f>
        <v>56</v>
      </c>
      <c r="BJ86" t="str">
        <f>VLOOKUP(A86,[1]高一下!$A$1:$Q$584,14,0)</f>
        <v>赵香才</v>
      </c>
      <c r="BK86">
        <f>VLOOKUP(A86,[1]高一下!$A$1:$Q$584,15,0)</f>
        <v>58</v>
      </c>
      <c r="BL86" t="str">
        <f>VLOOKUP(A86,[1]高一下!$A$1:$Q$584,16,0)</f>
        <v>杜基次尔</v>
      </c>
      <c r="BM86">
        <f>VLOOKUP(A86,[1]高一上!A$1:W$612,5,0)</f>
        <v>76</v>
      </c>
      <c r="BN86" t="str">
        <f>VLOOKUP(A86,[1]高一上!A$1:W$612,6,0)</f>
        <v>何苗</v>
      </c>
      <c r="BO86">
        <f>VLOOKUP(A86,[1]高一上!A$1:W$612,7,0)</f>
        <v>30</v>
      </c>
      <c r="BP86" t="str">
        <f>VLOOKUP(A86,[1]高一上!A$1:W$612,8,0)</f>
        <v>周军</v>
      </c>
      <c r="BQ86">
        <f>VLOOKUP(A86,[1]高一上!A$1:W$612,9,0)</f>
        <v>57.5</v>
      </c>
      <c r="BR86" t="str">
        <f>VLOOKUP(A86,[1]高一上!A$1:W$612,10,0)</f>
        <v>程长寿</v>
      </c>
      <c r="BS86">
        <f>VLOOKUP(A86,[1]高一上!A$1:W$612,17,0)</f>
        <v>40</v>
      </c>
      <c r="BT86" t="str">
        <f>VLOOKUP(A86,[1]高一上!A$1:W$612,18,0)</f>
        <v>杨吉华</v>
      </c>
      <c r="BU86">
        <f>VLOOKUP(A86,[1]高一上!A$1:W$612,19,0)</f>
        <v>25</v>
      </c>
      <c r="BV86" t="str">
        <f>VLOOKUP(A86,[1]高一上!A$1:W$612,20,0)</f>
        <v>赵香才</v>
      </c>
      <c r="BW86">
        <f>VLOOKUP(A86,[1]高一上!A$1:W$612,21,0)</f>
        <v>35</v>
      </c>
      <c r="BX86" t="str">
        <f>VLOOKUP(A86,[1]高一上!A$1:W$612,22,0)</f>
        <v>金贵</v>
      </c>
      <c r="BY86">
        <f>VLOOKUP(A86,[1]中考!A$1:N$590,5,0)</f>
        <v>96</v>
      </c>
      <c r="BZ86">
        <f>VLOOKUP(A86,[1]中考!A$1:N$590,6,0)</f>
        <v>74</v>
      </c>
      <c r="CA86">
        <f>VLOOKUP(A86,[1]中考!A$1:N$590,7,0)</f>
        <v>77</v>
      </c>
      <c r="CB86">
        <f>VLOOKUP(A86,[1]中考!A$1:N$590,11,0)</f>
        <v>36</v>
      </c>
      <c r="CC86">
        <f>VLOOKUP(A86,[1]中考!A$1:N$590,12,0)</f>
        <v>28</v>
      </c>
      <c r="CD86">
        <f>VLOOKUP(A86,[1]中考!A$1:N$590,13,0)</f>
        <v>26</v>
      </c>
    </row>
    <row r="87" spans="1:82" ht="15" customHeight="1" x14ac:dyDescent="0.2">
      <c r="A87" s="1" t="s">
        <v>169</v>
      </c>
      <c r="B87" s="2">
        <v>2</v>
      </c>
      <c r="C87" s="3" t="s">
        <v>170</v>
      </c>
      <c r="D87" s="8" t="s">
        <v>1246</v>
      </c>
      <c r="E87" s="1">
        <v>107</v>
      </c>
      <c r="F87" s="11" t="s">
        <v>1262</v>
      </c>
      <c r="G87" s="1">
        <v>72</v>
      </c>
      <c r="H87" s="11" t="s">
        <v>1263</v>
      </c>
      <c r="I87" s="1">
        <v>86</v>
      </c>
      <c r="J87" s="11" t="s">
        <v>1264</v>
      </c>
      <c r="K87" s="1">
        <v>60.5</v>
      </c>
      <c r="L87" s="1" t="s">
        <v>1265</v>
      </c>
      <c r="M87" s="1">
        <v>65</v>
      </c>
      <c r="N87" s="11" t="s">
        <v>1266</v>
      </c>
      <c r="O87" s="1">
        <v>46</v>
      </c>
      <c r="P87" s="11" t="s">
        <v>1267</v>
      </c>
      <c r="Q87">
        <f>VLOOKUP(A87,[1]高三上!A$3:Q$629,5,0)</f>
        <v>106</v>
      </c>
      <c r="R87" t="str">
        <f>VLOOKUP(A87,[1]高三上!A$3:Q$629,6,0)</f>
        <v>阙丽萍</v>
      </c>
      <c r="S87">
        <f>VLOOKUP(A87,[1]高三上!A$3:Q$629,7,0)</f>
        <v>46</v>
      </c>
      <c r="T87" t="str">
        <f>VLOOKUP(A87,[1]高三上!A$3:Q$629,8,0)</f>
        <v>李希</v>
      </c>
      <c r="U87">
        <f>VLOOKUP(A87,[1]高三上!A$3:Q$629,9,0)</f>
        <v>84.5</v>
      </c>
      <c r="V87" t="str">
        <f>VLOOKUP(A87,[1]高三上!A$3:Q$629,10,0)</f>
        <v>赵顺诚</v>
      </c>
      <c r="W87">
        <f>VLOOKUP(A87,[1]高三上!A$3:Q$629,11,0)</f>
        <v>68</v>
      </c>
      <c r="X87" t="str">
        <f>VLOOKUP(A87,[1]高三上!A$3:Q$629,12,0)</f>
        <v>吴文艺</v>
      </c>
      <c r="Y87">
        <f>VLOOKUP(A87,[1]高三上!A$3:Q$629,13,0)</f>
        <v>48</v>
      </c>
      <c r="Z87" t="str">
        <f>VLOOKUP(A87,[1]高三上!A$3:Q$629,14,0)</f>
        <v>赵香才</v>
      </c>
      <c r="AA87">
        <f>VLOOKUP(A87,[1]高三上!A$3:Q$629,15,0)</f>
        <v>44</v>
      </c>
      <c r="AB87" t="str">
        <f>VLOOKUP(A87,[1]高三上!A$3:Q$629,16,0)</f>
        <v>杜基次尔</v>
      </c>
      <c r="AC87">
        <f>VLOOKUP(A87,[1]高二下!A$1:Q$618,5,0)</f>
        <v>98</v>
      </c>
      <c r="AD87" t="str">
        <f>VLOOKUP(A87,[1]高二下!A$1:Q$618,6,0)</f>
        <v>阙丽萍</v>
      </c>
      <c r="AE87">
        <f>VLOOKUP(A87,[1]高二下!A$1:Q$618,7,0)</f>
        <v>72.5</v>
      </c>
      <c r="AF87" t="str">
        <f>VLOOKUP(A87,[1]高二下!A$1:Q$618,8,0)</f>
        <v>李希</v>
      </c>
      <c r="AG87">
        <f>VLOOKUP(A87,[1]高二下!A$1:Q$618,9,0)</f>
        <v>93</v>
      </c>
      <c r="AH87" t="str">
        <f>VLOOKUP(A87,[1]高二下!A$1:Q$618,10,0)</f>
        <v>赵顺诚</v>
      </c>
      <c r="AI87">
        <f>VLOOKUP(A87,[1]高二下!A$1:Q$618,11,0)</f>
        <v>62.5</v>
      </c>
      <c r="AJ87" t="str">
        <f>VLOOKUP(A87,[1]高二下!A$1:Q$618,12,0)</f>
        <v>马巫各</v>
      </c>
      <c r="AK87">
        <f>VLOOKUP(A87,[1]高二下!A$1:Q$618,13,0)</f>
        <v>59.5</v>
      </c>
      <c r="AL87" t="str">
        <f>VLOOKUP(A87,[1]高二下!A$1:Q$618,14,0)</f>
        <v>赵香才</v>
      </c>
      <c r="AM87">
        <f>VLOOKUP(A87,[1]高二下!A$1:Q$618,15,0)</f>
        <v>47.5</v>
      </c>
      <c r="AN87" t="str">
        <f>VLOOKUP(A87,[1]高二下!A$1:Q$618,16,0)</f>
        <v>杜基次尔</v>
      </c>
      <c r="AO87">
        <f>VLOOKUP(A87,[1]高二上!A$1:Q$571,5,0)</f>
        <v>106</v>
      </c>
      <c r="AP87" t="str">
        <f>VLOOKUP(A87,[1]高二上!A$1:Q$571,6,0)</f>
        <v>阙丽萍</v>
      </c>
      <c r="AQ87">
        <f>VLOOKUP(A87,[1]高二上!A$1:Q$571,7,0)</f>
        <v>76</v>
      </c>
      <c r="AR87" t="str">
        <f>VLOOKUP(A87,[1]高二上!A$1:Q$571,8,0)</f>
        <v>李希</v>
      </c>
      <c r="AS87">
        <f>VLOOKUP(A87,[1]高二上!A$1:Q$571,9,0)</f>
        <v>92.5</v>
      </c>
      <c r="AT87" t="str">
        <f>VLOOKUP(A87,[1]高二上!A$1:Q$571,10,0)</f>
        <v>赵顺诚</v>
      </c>
      <c r="AU87">
        <f>VLOOKUP(A87,[1]高二上!A$1:Q$571,11,0)</f>
        <v>70</v>
      </c>
      <c r="AV87" t="str">
        <f>VLOOKUP(A87,[1]高二上!A$1:Q$571,12,0)</f>
        <v>马巫各</v>
      </c>
      <c r="AW87">
        <f>VLOOKUP(A87,[1]高二上!A$1:Q$571,13,0)</f>
        <v>75</v>
      </c>
      <c r="AX87" t="str">
        <f>VLOOKUP(A87,[1]高二上!A$1:Q$571,14,0)</f>
        <v>赵香才</v>
      </c>
      <c r="AY87">
        <f>VLOOKUP(A87,[1]高二上!A$1:Q$571,15,0)</f>
        <v>60</v>
      </c>
      <c r="AZ87" t="str">
        <f>VLOOKUP(A87,[1]高二上!A$1:Q$571,16,0)</f>
        <v>杜基次尔</v>
      </c>
      <c r="BA87">
        <f>VLOOKUP(A87,[1]高一下!$A$1:$Q$584,5,0)</f>
        <v>89</v>
      </c>
      <c r="BB87" t="str">
        <f>VLOOKUP(A87,[1]高一下!$A$1:$Q$584,6,0)</f>
        <v>阙丽萍</v>
      </c>
      <c r="BC87">
        <f>VLOOKUP(A87,[1]高一下!$A$1:$Q$584,7,0)</f>
        <v>82</v>
      </c>
      <c r="BD87" t="str">
        <f>VLOOKUP(A87,[1]高一下!$A$1:$Q$584,8,0)</f>
        <v>李乔军</v>
      </c>
      <c r="BE87">
        <f>VLOOKUP(A87,[1]高一下!$A$1:$Q$584,9,0)</f>
        <v>85</v>
      </c>
      <c r="BF87" t="str">
        <f>VLOOKUP(A87,[1]高一下!$A$1:$Q$584,10,0)</f>
        <v>赵顺诚</v>
      </c>
      <c r="BG87">
        <f>VLOOKUP(A87,[1]高一下!$A$1:$Q$584,11,0)</f>
        <v>75</v>
      </c>
      <c r="BH87" t="str">
        <f>VLOOKUP(A87,[1]高一下!$A$1:$Q$584,12,0)</f>
        <v>卢银楷</v>
      </c>
      <c r="BI87">
        <f>VLOOKUP(A87,[1]高一下!$A$1:$Q$584,13,0)</f>
        <v>62</v>
      </c>
      <c r="BJ87" t="str">
        <f>VLOOKUP(A87,[1]高一下!$A$1:$Q$584,14,0)</f>
        <v>赵香才</v>
      </c>
      <c r="BK87">
        <f>VLOOKUP(A87,[1]高一下!$A$1:$Q$584,15,0)</f>
        <v>57</v>
      </c>
      <c r="BL87" t="str">
        <f>VLOOKUP(A87,[1]高一下!$A$1:$Q$584,16,0)</f>
        <v>杜基次尔</v>
      </c>
      <c r="BM87">
        <f>VLOOKUP(A87,[1]高一上!A$1:W$612,5,0)</f>
        <v>71</v>
      </c>
      <c r="BN87" t="str">
        <f>VLOOKUP(A87,[1]高一上!A$1:W$612,6,0)</f>
        <v>阙丽萍</v>
      </c>
      <c r="BO87">
        <f>VLOOKUP(A87,[1]高一上!A$1:W$612,7,0)</f>
        <v>68</v>
      </c>
      <c r="BP87" t="str">
        <f>VLOOKUP(A87,[1]高一上!A$1:W$612,8,0)</f>
        <v>李乔军</v>
      </c>
      <c r="BQ87">
        <f>VLOOKUP(A87,[1]高一上!A$1:W$612,9,0)</f>
        <v>70</v>
      </c>
      <c r="BR87" t="str">
        <f>VLOOKUP(A87,[1]高一上!A$1:W$612,10,0)</f>
        <v>赵顺诚</v>
      </c>
      <c r="BS87">
        <f>VLOOKUP(A87,[1]高一上!A$1:W$612,17,0)</f>
        <v>51</v>
      </c>
      <c r="BT87" t="str">
        <f>VLOOKUP(A87,[1]高一上!A$1:W$612,18,0)</f>
        <v>卢银楷</v>
      </c>
      <c r="BU87">
        <f>VLOOKUP(A87,[1]高一上!A$1:W$612,19,0)</f>
        <v>37</v>
      </c>
      <c r="BV87" t="str">
        <f>VLOOKUP(A87,[1]高一上!A$1:W$612,20,0)</f>
        <v>赵香才</v>
      </c>
      <c r="BW87">
        <f>VLOOKUP(A87,[1]高一上!A$1:W$612,21,0)</f>
        <v>42</v>
      </c>
      <c r="BX87" t="str">
        <f>VLOOKUP(A87,[1]高一上!A$1:W$612,22,0)</f>
        <v>骆泽群</v>
      </c>
      <c r="BY87">
        <f>VLOOKUP(A87,[1]中考!A$1:N$590,5,0)</f>
        <v>102</v>
      </c>
      <c r="BZ87">
        <f>VLOOKUP(A87,[1]中考!A$1:N$590,6,0)</f>
        <v>80</v>
      </c>
      <c r="CA87">
        <f>VLOOKUP(A87,[1]中考!A$1:N$590,7,0)</f>
        <v>90</v>
      </c>
      <c r="CB87">
        <f>VLOOKUP(A87,[1]中考!A$1:N$590,11,0)</f>
        <v>29</v>
      </c>
      <c r="CC87">
        <f>VLOOKUP(A87,[1]中考!A$1:N$590,12,0)</f>
        <v>30</v>
      </c>
      <c r="CD87">
        <f>VLOOKUP(A87,[1]中考!A$1:N$590,13,0)</f>
        <v>38</v>
      </c>
    </row>
    <row r="88" spans="1:82" ht="15" customHeight="1" x14ac:dyDescent="0.2">
      <c r="A88" s="4" t="s">
        <v>171</v>
      </c>
      <c r="B88" s="2">
        <v>2</v>
      </c>
      <c r="C88" s="3" t="s">
        <v>172</v>
      </c>
      <c r="D88" s="8" t="s">
        <v>1246</v>
      </c>
      <c r="E88" s="1">
        <v>103</v>
      </c>
      <c r="F88" s="11" t="s">
        <v>1262</v>
      </c>
      <c r="G88" s="1">
        <v>78</v>
      </c>
      <c r="H88" s="11" t="s">
        <v>1263</v>
      </c>
      <c r="I88" s="1">
        <v>100</v>
      </c>
      <c r="J88" s="11" t="s">
        <v>1264</v>
      </c>
      <c r="K88" s="1">
        <v>57</v>
      </c>
      <c r="L88" s="1" t="s">
        <v>1265</v>
      </c>
      <c r="M88" s="1">
        <v>61</v>
      </c>
      <c r="N88" s="11" t="s">
        <v>1266</v>
      </c>
      <c r="O88" s="1">
        <v>36</v>
      </c>
      <c r="P88" s="11" t="s">
        <v>1267</v>
      </c>
      <c r="Q88">
        <f>VLOOKUP(A88,[1]高三上!A$3:Q$629,5,0)</f>
        <v>100</v>
      </c>
      <c r="R88" t="str">
        <f>VLOOKUP(A88,[1]高三上!A$3:Q$629,6,0)</f>
        <v>阙丽萍</v>
      </c>
      <c r="S88">
        <f>VLOOKUP(A88,[1]高三上!A$3:Q$629,7,0)</f>
        <v>36</v>
      </c>
      <c r="T88" t="str">
        <f>VLOOKUP(A88,[1]高三上!A$3:Q$629,8,0)</f>
        <v>李希</v>
      </c>
      <c r="U88">
        <f>VLOOKUP(A88,[1]高三上!A$3:Q$629,9,0)</f>
        <v>103.5</v>
      </c>
      <c r="V88" t="str">
        <f>VLOOKUP(A88,[1]高三上!A$3:Q$629,10,0)</f>
        <v>赵顺诚</v>
      </c>
      <c r="W88">
        <f>VLOOKUP(A88,[1]高三上!A$3:Q$629,11,0)</f>
        <v>68</v>
      </c>
      <c r="X88" t="str">
        <f>VLOOKUP(A88,[1]高三上!A$3:Q$629,12,0)</f>
        <v>吴文艺</v>
      </c>
      <c r="Y88">
        <f>VLOOKUP(A88,[1]高三上!A$3:Q$629,13,0)</f>
        <v>45</v>
      </c>
      <c r="Z88" t="str">
        <f>VLOOKUP(A88,[1]高三上!A$3:Q$629,14,0)</f>
        <v>赵香才</v>
      </c>
      <c r="AA88">
        <f>VLOOKUP(A88,[1]高三上!A$3:Q$629,15,0)</f>
        <v>48</v>
      </c>
      <c r="AB88" t="str">
        <f>VLOOKUP(A88,[1]高三上!A$3:Q$629,16,0)</f>
        <v>杜基次尔</v>
      </c>
      <c r="AC88">
        <f>VLOOKUP(A88,[1]高二下!A$1:Q$618,5,0)</f>
        <v>92</v>
      </c>
      <c r="AD88" t="str">
        <f>VLOOKUP(A88,[1]高二下!A$1:Q$618,6,0)</f>
        <v>阙丽萍</v>
      </c>
      <c r="AE88">
        <f>VLOOKUP(A88,[1]高二下!A$1:Q$618,7,0)</f>
        <v>20.5</v>
      </c>
      <c r="AF88" t="str">
        <f>VLOOKUP(A88,[1]高二下!A$1:Q$618,8,0)</f>
        <v>李希</v>
      </c>
      <c r="AG88">
        <f>VLOOKUP(A88,[1]高二下!A$1:Q$618,9,0)</f>
        <v>87.5</v>
      </c>
      <c r="AH88" t="str">
        <f>VLOOKUP(A88,[1]高二下!A$1:Q$618,10,0)</f>
        <v>赵顺诚</v>
      </c>
      <c r="AI88">
        <f>VLOOKUP(A88,[1]高二下!A$1:Q$618,11,0)</f>
        <v>69.5</v>
      </c>
      <c r="AJ88" t="str">
        <f>VLOOKUP(A88,[1]高二下!A$1:Q$618,12,0)</f>
        <v>马巫各</v>
      </c>
      <c r="AK88">
        <f>VLOOKUP(A88,[1]高二下!A$1:Q$618,13,0)</f>
        <v>68.5</v>
      </c>
      <c r="AL88" t="str">
        <f>VLOOKUP(A88,[1]高二下!A$1:Q$618,14,0)</f>
        <v>赵香才</v>
      </c>
      <c r="AM88">
        <f>VLOOKUP(A88,[1]高二下!A$1:Q$618,15,0)</f>
        <v>62.5</v>
      </c>
      <c r="AN88" t="str">
        <f>VLOOKUP(A88,[1]高二下!A$1:Q$618,16,0)</f>
        <v>杜基次尔</v>
      </c>
      <c r="AO88" t="e">
        <f>VLOOKUP(A88,[1]高二上!A$1:Q$571,5,0)</f>
        <v>#N/A</v>
      </c>
      <c r="AP88" t="e">
        <f>VLOOKUP(A88,[1]高二上!A$1:Q$571,6,0)</f>
        <v>#N/A</v>
      </c>
      <c r="AQ88" t="e">
        <f>VLOOKUP(A88,[1]高二上!A$1:Q$571,7,0)</f>
        <v>#N/A</v>
      </c>
      <c r="AR88" t="e">
        <f>VLOOKUP(A88,[1]高二上!A$1:Q$571,8,0)</f>
        <v>#N/A</v>
      </c>
      <c r="AS88" t="e">
        <f>VLOOKUP(A88,[1]高二上!A$1:Q$571,9,0)</f>
        <v>#N/A</v>
      </c>
      <c r="AT88" t="e">
        <f>VLOOKUP(A88,[1]高二上!A$1:Q$571,10,0)</f>
        <v>#N/A</v>
      </c>
      <c r="AU88" t="e">
        <f>VLOOKUP(A88,[1]高二上!A$1:Q$571,11,0)</f>
        <v>#N/A</v>
      </c>
      <c r="AV88" t="e">
        <f>VLOOKUP(A88,[1]高二上!A$1:Q$571,12,0)</f>
        <v>#N/A</v>
      </c>
      <c r="AW88" t="e">
        <f>VLOOKUP(A88,[1]高二上!A$1:Q$571,13,0)</f>
        <v>#N/A</v>
      </c>
      <c r="AX88" t="e">
        <f>VLOOKUP(A88,[1]高二上!A$1:Q$571,14,0)</f>
        <v>#N/A</v>
      </c>
      <c r="AY88" t="e">
        <f>VLOOKUP(A88,[1]高二上!A$1:Q$571,15,0)</f>
        <v>#N/A</v>
      </c>
      <c r="AZ88" t="e">
        <f>VLOOKUP(A88,[1]高二上!A$1:Q$571,16,0)</f>
        <v>#N/A</v>
      </c>
      <c r="BA88" t="e">
        <f>VLOOKUP(A88,[1]高一下!$A$1:$Q$584,5,0)</f>
        <v>#N/A</v>
      </c>
      <c r="BB88" t="e">
        <f>VLOOKUP(A88,[1]高一下!$A$1:$Q$584,6,0)</f>
        <v>#N/A</v>
      </c>
      <c r="BC88" t="e">
        <f>VLOOKUP(A88,[1]高一下!$A$1:$Q$584,7,0)</f>
        <v>#N/A</v>
      </c>
      <c r="BD88" t="e">
        <f>VLOOKUP(A88,[1]高一下!$A$1:$Q$584,8,0)</f>
        <v>#N/A</v>
      </c>
      <c r="BE88" t="e">
        <f>VLOOKUP(A88,[1]高一下!$A$1:$Q$584,9,0)</f>
        <v>#N/A</v>
      </c>
      <c r="BF88" t="e">
        <f>VLOOKUP(A88,[1]高一下!$A$1:$Q$584,10,0)</f>
        <v>#N/A</v>
      </c>
      <c r="BG88" t="e">
        <f>VLOOKUP(A88,[1]高一下!$A$1:$Q$584,11,0)</f>
        <v>#N/A</v>
      </c>
      <c r="BH88" t="e">
        <f>VLOOKUP(A88,[1]高一下!$A$1:$Q$584,12,0)</f>
        <v>#N/A</v>
      </c>
      <c r="BI88" t="e">
        <f>VLOOKUP(A88,[1]高一下!$A$1:$Q$584,13,0)</f>
        <v>#N/A</v>
      </c>
      <c r="BJ88" t="e">
        <f>VLOOKUP(A88,[1]高一下!$A$1:$Q$584,14,0)</f>
        <v>#N/A</v>
      </c>
      <c r="BK88" t="e">
        <f>VLOOKUP(A88,[1]高一下!$A$1:$Q$584,15,0)</f>
        <v>#N/A</v>
      </c>
      <c r="BL88" t="e">
        <f>VLOOKUP(A88,[1]高一下!$A$1:$Q$584,16,0)</f>
        <v>#N/A</v>
      </c>
      <c r="BM88" t="e">
        <f>VLOOKUP(A88,[1]高一上!A$1:W$612,5,0)</f>
        <v>#N/A</v>
      </c>
      <c r="BN88" t="e">
        <f>VLOOKUP(A88,[1]高一上!A$1:W$612,6,0)</f>
        <v>#N/A</v>
      </c>
      <c r="BO88" t="e">
        <f>VLOOKUP(A88,[1]高一上!A$1:W$612,7,0)</f>
        <v>#N/A</v>
      </c>
      <c r="BP88" t="e">
        <f>VLOOKUP(A88,[1]高一上!A$1:W$612,8,0)</f>
        <v>#N/A</v>
      </c>
      <c r="BQ88" t="e">
        <f>VLOOKUP(A88,[1]高一上!A$1:W$612,9,0)</f>
        <v>#N/A</v>
      </c>
      <c r="BR88" t="e">
        <f>VLOOKUP(A88,[1]高一上!A$1:W$612,10,0)</f>
        <v>#N/A</v>
      </c>
      <c r="BS88" t="e">
        <f>VLOOKUP(A88,[1]高一上!A$1:W$612,17,0)</f>
        <v>#N/A</v>
      </c>
      <c r="BT88" t="e">
        <f>VLOOKUP(A88,[1]高一上!A$1:W$612,18,0)</f>
        <v>#N/A</v>
      </c>
      <c r="BU88" t="e">
        <f>VLOOKUP(A88,[1]高一上!A$1:W$612,19,0)</f>
        <v>#N/A</v>
      </c>
      <c r="BV88" t="e">
        <f>VLOOKUP(A88,[1]高一上!A$1:W$612,20,0)</f>
        <v>#N/A</v>
      </c>
      <c r="BW88" t="e">
        <f>VLOOKUP(A88,[1]高一上!A$1:W$612,21,0)</f>
        <v>#N/A</v>
      </c>
      <c r="BX88" t="e">
        <f>VLOOKUP(A88,[1]高一上!A$1:W$612,22,0)</f>
        <v>#N/A</v>
      </c>
      <c r="BY88" t="e">
        <f>VLOOKUP(A88,[1]中考!A$1:N$590,5,0)</f>
        <v>#N/A</v>
      </c>
      <c r="BZ88" t="e">
        <f>VLOOKUP(A88,[1]中考!A$1:N$590,6,0)</f>
        <v>#N/A</v>
      </c>
      <c r="CA88" t="e">
        <f>VLOOKUP(A88,[1]中考!A$1:N$590,7,0)</f>
        <v>#N/A</v>
      </c>
      <c r="CB88" t="e">
        <f>VLOOKUP(A88,[1]中考!A$1:N$590,11,0)</f>
        <v>#N/A</v>
      </c>
      <c r="CC88" t="e">
        <f>VLOOKUP(A88,[1]中考!A$1:N$590,12,0)</f>
        <v>#N/A</v>
      </c>
      <c r="CD88" t="e">
        <f>VLOOKUP(A88,[1]中考!A$1:N$590,13,0)</f>
        <v>#N/A</v>
      </c>
    </row>
    <row r="89" spans="1:82" ht="15" customHeight="1" x14ac:dyDescent="0.2">
      <c r="A89" s="1" t="s">
        <v>173</v>
      </c>
      <c r="B89" s="2">
        <v>2</v>
      </c>
      <c r="C89" s="3" t="s">
        <v>174</v>
      </c>
      <c r="D89" s="8" t="s">
        <v>1246</v>
      </c>
      <c r="E89" s="1">
        <v>114</v>
      </c>
      <c r="F89" s="11" t="s">
        <v>1262</v>
      </c>
      <c r="G89" s="1">
        <v>70</v>
      </c>
      <c r="H89" s="11" t="s">
        <v>1263</v>
      </c>
      <c r="I89" s="1">
        <v>87</v>
      </c>
      <c r="J89" s="11" t="s">
        <v>1264</v>
      </c>
      <c r="K89" s="1">
        <v>62.5</v>
      </c>
      <c r="L89" s="1" t="s">
        <v>1265</v>
      </c>
      <c r="M89" s="1">
        <v>53</v>
      </c>
      <c r="N89" s="11" t="s">
        <v>1266</v>
      </c>
      <c r="O89" s="1">
        <v>46</v>
      </c>
      <c r="P89" s="11" t="s">
        <v>1267</v>
      </c>
      <c r="Q89">
        <f>VLOOKUP(A89,[1]高三上!A$3:Q$629,5,0)</f>
        <v>105</v>
      </c>
      <c r="R89" t="str">
        <f>VLOOKUP(A89,[1]高三上!A$3:Q$629,6,0)</f>
        <v>阙丽萍</v>
      </c>
      <c r="S89">
        <f>VLOOKUP(A89,[1]高三上!A$3:Q$629,7,0)</f>
        <v>51</v>
      </c>
      <c r="T89" t="str">
        <f>VLOOKUP(A89,[1]高三上!A$3:Q$629,8,0)</f>
        <v>李希</v>
      </c>
      <c r="U89">
        <f>VLOOKUP(A89,[1]高三上!A$3:Q$629,9,0)</f>
        <v>103.5</v>
      </c>
      <c r="V89" t="str">
        <f>VLOOKUP(A89,[1]高三上!A$3:Q$629,10,0)</f>
        <v>赵顺诚</v>
      </c>
      <c r="W89">
        <f>VLOOKUP(A89,[1]高三上!A$3:Q$629,11,0)</f>
        <v>58</v>
      </c>
      <c r="X89" t="str">
        <f>VLOOKUP(A89,[1]高三上!A$3:Q$629,12,0)</f>
        <v>吴文艺</v>
      </c>
      <c r="Y89">
        <f>VLOOKUP(A89,[1]高三上!A$3:Q$629,13,0)</f>
        <v>51</v>
      </c>
      <c r="Z89" t="str">
        <f>VLOOKUP(A89,[1]高三上!A$3:Q$629,14,0)</f>
        <v>赵香才</v>
      </c>
      <c r="AA89">
        <f>VLOOKUP(A89,[1]高三上!A$3:Q$629,15,0)</f>
        <v>36</v>
      </c>
      <c r="AB89" t="str">
        <f>VLOOKUP(A89,[1]高三上!A$3:Q$629,16,0)</f>
        <v>杜基次尔</v>
      </c>
      <c r="AC89">
        <f>VLOOKUP(A89,[1]高二下!A$1:Q$618,5,0)</f>
        <v>102</v>
      </c>
      <c r="AD89" t="str">
        <f>VLOOKUP(A89,[1]高二下!A$1:Q$618,6,0)</f>
        <v>阙丽萍</v>
      </c>
      <c r="AE89">
        <f>VLOOKUP(A89,[1]高二下!A$1:Q$618,7,0)</f>
        <v>52</v>
      </c>
      <c r="AF89" t="str">
        <f>VLOOKUP(A89,[1]高二下!A$1:Q$618,8,0)</f>
        <v>李希</v>
      </c>
      <c r="AG89">
        <f>VLOOKUP(A89,[1]高二下!A$1:Q$618,9,0)</f>
        <v>87</v>
      </c>
      <c r="AH89" t="str">
        <f>VLOOKUP(A89,[1]高二下!A$1:Q$618,10,0)</f>
        <v>赵顺诚</v>
      </c>
      <c r="AI89">
        <f>VLOOKUP(A89,[1]高二下!A$1:Q$618,11,0)</f>
        <v>69.5</v>
      </c>
      <c r="AJ89" t="str">
        <f>VLOOKUP(A89,[1]高二下!A$1:Q$618,12,0)</f>
        <v>马巫各</v>
      </c>
      <c r="AK89">
        <f>VLOOKUP(A89,[1]高二下!A$1:Q$618,13,0)</f>
        <v>41</v>
      </c>
      <c r="AL89" t="str">
        <f>VLOOKUP(A89,[1]高二下!A$1:Q$618,14,0)</f>
        <v>赵香才</v>
      </c>
      <c r="AM89">
        <f>VLOOKUP(A89,[1]高二下!A$1:Q$618,15,0)</f>
        <v>48.5</v>
      </c>
      <c r="AN89" t="str">
        <f>VLOOKUP(A89,[1]高二下!A$1:Q$618,16,0)</f>
        <v>杜基次尔</v>
      </c>
      <c r="AO89">
        <f>VLOOKUP(A89,[1]高二上!A$1:Q$571,5,0)</f>
        <v>92</v>
      </c>
      <c r="AP89" t="str">
        <f>VLOOKUP(A89,[1]高二上!A$1:Q$571,6,0)</f>
        <v>阙丽萍</v>
      </c>
      <c r="AQ89">
        <f>VLOOKUP(A89,[1]高二上!A$1:Q$571,7,0)</f>
        <v>80</v>
      </c>
      <c r="AR89" t="str">
        <f>VLOOKUP(A89,[1]高二上!A$1:Q$571,8,0)</f>
        <v>李希</v>
      </c>
      <c r="AS89">
        <f>VLOOKUP(A89,[1]高二上!A$1:Q$571,9,0)</f>
        <v>89.5</v>
      </c>
      <c r="AT89" t="str">
        <f>VLOOKUP(A89,[1]高二上!A$1:Q$571,10,0)</f>
        <v>赵顺诚</v>
      </c>
      <c r="AU89">
        <f>VLOOKUP(A89,[1]高二上!A$1:Q$571,11,0)</f>
        <v>56</v>
      </c>
      <c r="AV89" t="str">
        <f>VLOOKUP(A89,[1]高二上!A$1:Q$571,12,0)</f>
        <v>马巫各</v>
      </c>
      <c r="AW89">
        <f>VLOOKUP(A89,[1]高二上!A$1:Q$571,13,0)</f>
        <v>53</v>
      </c>
      <c r="AX89" t="str">
        <f>VLOOKUP(A89,[1]高二上!A$1:Q$571,14,0)</f>
        <v>赵香才</v>
      </c>
      <c r="AY89">
        <f>VLOOKUP(A89,[1]高二上!A$1:Q$571,15,0)</f>
        <v>45</v>
      </c>
      <c r="AZ89" t="str">
        <f>VLOOKUP(A89,[1]高二上!A$1:Q$571,16,0)</f>
        <v>杜基次尔</v>
      </c>
      <c r="BA89">
        <f>VLOOKUP(A89,[1]高一下!$A$1:$Q$584,5,0)</f>
        <v>98</v>
      </c>
      <c r="BB89" t="str">
        <f>VLOOKUP(A89,[1]高一下!$A$1:$Q$584,6,0)</f>
        <v>阙丽萍</v>
      </c>
      <c r="BC89">
        <f>VLOOKUP(A89,[1]高一下!$A$1:$Q$584,7,0)</f>
        <v>67</v>
      </c>
      <c r="BD89" t="str">
        <f>VLOOKUP(A89,[1]高一下!$A$1:$Q$584,8,0)</f>
        <v>李乔军</v>
      </c>
      <c r="BE89">
        <f>VLOOKUP(A89,[1]高一下!$A$1:$Q$584,9,0)</f>
        <v>85</v>
      </c>
      <c r="BF89" t="str">
        <f>VLOOKUP(A89,[1]高一下!$A$1:$Q$584,10,0)</f>
        <v>赵顺诚</v>
      </c>
      <c r="BG89">
        <f>VLOOKUP(A89,[1]高一下!$A$1:$Q$584,11,0)</f>
        <v>57</v>
      </c>
      <c r="BH89" t="str">
        <f>VLOOKUP(A89,[1]高一下!$A$1:$Q$584,12,0)</f>
        <v>卢银楷</v>
      </c>
      <c r="BI89">
        <f>VLOOKUP(A89,[1]高一下!$A$1:$Q$584,13,0)</f>
        <v>37</v>
      </c>
      <c r="BJ89" t="str">
        <f>VLOOKUP(A89,[1]高一下!$A$1:$Q$584,14,0)</f>
        <v>赵香才</v>
      </c>
      <c r="BK89">
        <f>VLOOKUP(A89,[1]高一下!$A$1:$Q$584,15,0)</f>
        <v>47</v>
      </c>
      <c r="BL89" t="str">
        <f>VLOOKUP(A89,[1]高一下!$A$1:$Q$584,16,0)</f>
        <v>杜基次尔</v>
      </c>
      <c r="BM89">
        <f>VLOOKUP(A89,[1]高一上!A$1:W$612,5,0)</f>
        <v>77</v>
      </c>
      <c r="BN89" t="str">
        <f>VLOOKUP(A89,[1]高一上!A$1:W$612,6,0)</f>
        <v>阙丽萍</v>
      </c>
      <c r="BO89">
        <f>VLOOKUP(A89,[1]高一上!A$1:W$612,7,0)</f>
        <v>42</v>
      </c>
      <c r="BP89" t="str">
        <f>VLOOKUP(A89,[1]高一上!A$1:W$612,8,0)</f>
        <v>李乔军</v>
      </c>
      <c r="BQ89">
        <f>VLOOKUP(A89,[1]高一上!A$1:W$612,9,0)</f>
        <v>70</v>
      </c>
      <c r="BR89" t="str">
        <f>VLOOKUP(A89,[1]高一上!A$1:W$612,10,0)</f>
        <v>赵顺诚</v>
      </c>
      <c r="BS89">
        <f>VLOOKUP(A89,[1]高一上!A$1:W$612,17,0)</f>
        <v>41</v>
      </c>
      <c r="BT89" t="str">
        <f>VLOOKUP(A89,[1]高一上!A$1:W$612,18,0)</f>
        <v>卢银楷</v>
      </c>
      <c r="BU89">
        <f>VLOOKUP(A89,[1]高一上!A$1:W$612,19,0)</f>
        <v>27</v>
      </c>
      <c r="BV89" t="str">
        <f>VLOOKUP(A89,[1]高一上!A$1:W$612,20,0)</f>
        <v>赵香才</v>
      </c>
      <c r="BW89">
        <f>VLOOKUP(A89,[1]高一上!A$1:W$612,21,0)</f>
        <v>29</v>
      </c>
      <c r="BX89" t="str">
        <f>VLOOKUP(A89,[1]高一上!A$1:W$612,22,0)</f>
        <v>骆泽群</v>
      </c>
      <c r="BY89">
        <f>VLOOKUP(A89,[1]中考!A$1:N$590,5,0)</f>
        <v>105</v>
      </c>
      <c r="BZ89">
        <f>VLOOKUP(A89,[1]中考!A$1:N$590,6,0)</f>
        <v>62</v>
      </c>
      <c r="CA89">
        <f>VLOOKUP(A89,[1]中考!A$1:N$590,7,0)</f>
        <v>105</v>
      </c>
      <c r="CB89">
        <f>VLOOKUP(A89,[1]中考!A$1:N$590,11,0)</f>
        <v>26</v>
      </c>
      <c r="CC89">
        <f>VLOOKUP(A89,[1]中考!A$1:N$590,12,0)</f>
        <v>31</v>
      </c>
      <c r="CD89">
        <f>VLOOKUP(A89,[1]中考!A$1:N$590,13,0)</f>
        <v>23</v>
      </c>
    </row>
    <row r="90" spans="1:82" ht="15" customHeight="1" x14ac:dyDescent="0.2">
      <c r="A90" s="4" t="s">
        <v>175</v>
      </c>
      <c r="B90" s="2">
        <v>2</v>
      </c>
      <c r="C90" s="3" t="s">
        <v>176</v>
      </c>
      <c r="D90" s="8" t="s">
        <v>1246</v>
      </c>
      <c r="E90" s="1">
        <v>107</v>
      </c>
      <c r="F90" s="11" t="s">
        <v>1262</v>
      </c>
      <c r="G90" s="1">
        <v>93</v>
      </c>
      <c r="H90" s="11" t="s">
        <v>1263</v>
      </c>
      <c r="I90" s="1">
        <v>50</v>
      </c>
      <c r="J90" s="11" t="s">
        <v>1264</v>
      </c>
      <c r="K90" s="1">
        <v>60.5</v>
      </c>
      <c r="L90" s="1" t="s">
        <v>1265</v>
      </c>
      <c r="M90" s="1">
        <v>73.5</v>
      </c>
      <c r="N90" s="11" t="s">
        <v>1266</v>
      </c>
      <c r="O90" s="1">
        <v>49</v>
      </c>
      <c r="P90" s="11" t="s">
        <v>1267</v>
      </c>
      <c r="Q90">
        <f>VLOOKUP(A90,[1]高三上!A$3:Q$629,5,0)</f>
        <v>66</v>
      </c>
      <c r="R90" t="str">
        <f>VLOOKUP(A90,[1]高三上!A$3:Q$629,6,0)</f>
        <v>阙丽萍</v>
      </c>
      <c r="S90">
        <f>VLOOKUP(A90,[1]高三上!A$3:Q$629,7,0)</f>
        <v>15</v>
      </c>
      <c r="T90" t="str">
        <f>VLOOKUP(A90,[1]高三上!A$3:Q$629,8,0)</f>
        <v>李希</v>
      </c>
      <c r="U90">
        <f>VLOOKUP(A90,[1]高三上!A$3:Q$629,9,0)</f>
        <v>47.5</v>
      </c>
      <c r="V90" t="str">
        <f>VLOOKUP(A90,[1]高三上!A$3:Q$629,10,0)</f>
        <v>赵顺诚</v>
      </c>
      <c r="W90">
        <f>VLOOKUP(A90,[1]高三上!A$3:Q$629,11,0)</f>
        <v>44</v>
      </c>
      <c r="X90" t="str">
        <f>VLOOKUP(A90,[1]高三上!A$3:Q$629,12,0)</f>
        <v>吴文艺</v>
      </c>
      <c r="Y90">
        <f>VLOOKUP(A90,[1]高三上!A$3:Q$629,13,0)</f>
        <v>30</v>
      </c>
      <c r="Z90" t="str">
        <f>VLOOKUP(A90,[1]高三上!A$3:Q$629,14,0)</f>
        <v>赵香才</v>
      </c>
      <c r="AA90">
        <f>VLOOKUP(A90,[1]高三上!A$3:Q$629,15,0)</f>
        <v>31</v>
      </c>
      <c r="AB90" t="str">
        <f>VLOOKUP(A90,[1]高三上!A$3:Q$629,16,0)</f>
        <v>杜基次尔</v>
      </c>
      <c r="AC90">
        <f>VLOOKUP(A90,[1]高二下!A$1:Q$618,5,0)</f>
        <v>88</v>
      </c>
      <c r="AD90" t="str">
        <f>VLOOKUP(A90,[1]高二下!A$1:Q$618,6,0)</f>
        <v>阙丽萍</v>
      </c>
      <c r="AE90">
        <f>VLOOKUP(A90,[1]高二下!A$1:Q$618,7,0)</f>
        <v>81</v>
      </c>
      <c r="AF90" t="str">
        <f>VLOOKUP(A90,[1]高二下!A$1:Q$618,8,0)</f>
        <v>李希</v>
      </c>
      <c r="AG90">
        <f>VLOOKUP(A90,[1]高二下!A$1:Q$618,9,0)</f>
        <v>60</v>
      </c>
      <c r="AH90" t="str">
        <f>VLOOKUP(A90,[1]高二下!A$1:Q$618,10,0)</f>
        <v>赵顺诚</v>
      </c>
      <c r="AI90">
        <f>VLOOKUP(A90,[1]高二下!A$1:Q$618,11,0)</f>
        <v>61</v>
      </c>
      <c r="AJ90" t="str">
        <f>VLOOKUP(A90,[1]高二下!A$1:Q$618,12,0)</f>
        <v>马巫各</v>
      </c>
      <c r="AK90">
        <f>VLOOKUP(A90,[1]高二下!A$1:Q$618,13,0)</f>
        <v>69</v>
      </c>
      <c r="AL90" t="str">
        <f>VLOOKUP(A90,[1]高二下!A$1:Q$618,14,0)</f>
        <v>赵香才</v>
      </c>
      <c r="AM90">
        <f>VLOOKUP(A90,[1]高二下!A$1:Q$618,15,0)</f>
        <v>48.5</v>
      </c>
      <c r="AN90" t="str">
        <f>VLOOKUP(A90,[1]高二下!A$1:Q$618,16,0)</f>
        <v>杜基次尔</v>
      </c>
      <c r="AO90" t="e">
        <f>VLOOKUP(A90,[1]高二上!A$1:Q$571,5,0)</f>
        <v>#N/A</v>
      </c>
      <c r="AP90" t="e">
        <f>VLOOKUP(A90,[1]高二上!A$1:Q$571,6,0)</f>
        <v>#N/A</v>
      </c>
      <c r="AQ90" t="e">
        <f>VLOOKUP(A90,[1]高二上!A$1:Q$571,7,0)</f>
        <v>#N/A</v>
      </c>
      <c r="AR90" t="e">
        <f>VLOOKUP(A90,[1]高二上!A$1:Q$571,8,0)</f>
        <v>#N/A</v>
      </c>
      <c r="AS90" t="e">
        <f>VLOOKUP(A90,[1]高二上!A$1:Q$571,9,0)</f>
        <v>#N/A</v>
      </c>
      <c r="AT90" t="e">
        <f>VLOOKUP(A90,[1]高二上!A$1:Q$571,10,0)</f>
        <v>#N/A</v>
      </c>
      <c r="AU90" t="e">
        <f>VLOOKUP(A90,[1]高二上!A$1:Q$571,11,0)</f>
        <v>#N/A</v>
      </c>
      <c r="AV90" t="e">
        <f>VLOOKUP(A90,[1]高二上!A$1:Q$571,12,0)</f>
        <v>#N/A</v>
      </c>
      <c r="AW90" t="e">
        <f>VLOOKUP(A90,[1]高二上!A$1:Q$571,13,0)</f>
        <v>#N/A</v>
      </c>
      <c r="AX90" t="e">
        <f>VLOOKUP(A90,[1]高二上!A$1:Q$571,14,0)</f>
        <v>#N/A</v>
      </c>
      <c r="AY90" t="e">
        <f>VLOOKUP(A90,[1]高二上!A$1:Q$571,15,0)</f>
        <v>#N/A</v>
      </c>
      <c r="AZ90" t="e">
        <f>VLOOKUP(A90,[1]高二上!A$1:Q$571,16,0)</f>
        <v>#N/A</v>
      </c>
      <c r="BA90" t="e">
        <f>VLOOKUP(A90,[1]高一下!$A$1:$Q$584,5,0)</f>
        <v>#N/A</v>
      </c>
      <c r="BB90" t="e">
        <f>VLOOKUP(A90,[1]高一下!$A$1:$Q$584,6,0)</f>
        <v>#N/A</v>
      </c>
      <c r="BC90" t="e">
        <f>VLOOKUP(A90,[1]高一下!$A$1:$Q$584,7,0)</f>
        <v>#N/A</v>
      </c>
      <c r="BD90" t="e">
        <f>VLOOKUP(A90,[1]高一下!$A$1:$Q$584,8,0)</f>
        <v>#N/A</v>
      </c>
      <c r="BE90" t="e">
        <f>VLOOKUP(A90,[1]高一下!$A$1:$Q$584,9,0)</f>
        <v>#N/A</v>
      </c>
      <c r="BF90" t="e">
        <f>VLOOKUP(A90,[1]高一下!$A$1:$Q$584,10,0)</f>
        <v>#N/A</v>
      </c>
      <c r="BG90" t="e">
        <f>VLOOKUP(A90,[1]高一下!$A$1:$Q$584,11,0)</f>
        <v>#N/A</v>
      </c>
      <c r="BH90" t="e">
        <f>VLOOKUP(A90,[1]高一下!$A$1:$Q$584,12,0)</f>
        <v>#N/A</v>
      </c>
      <c r="BI90" t="e">
        <f>VLOOKUP(A90,[1]高一下!$A$1:$Q$584,13,0)</f>
        <v>#N/A</v>
      </c>
      <c r="BJ90" t="e">
        <f>VLOOKUP(A90,[1]高一下!$A$1:$Q$584,14,0)</f>
        <v>#N/A</v>
      </c>
      <c r="BK90" t="e">
        <f>VLOOKUP(A90,[1]高一下!$A$1:$Q$584,15,0)</f>
        <v>#N/A</v>
      </c>
      <c r="BL90" t="e">
        <f>VLOOKUP(A90,[1]高一下!$A$1:$Q$584,16,0)</f>
        <v>#N/A</v>
      </c>
      <c r="BM90" t="e">
        <f>VLOOKUP(A90,[1]高一上!A$1:W$612,5,0)</f>
        <v>#N/A</v>
      </c>
      <c r="BN90" t="e">
        <f>VLOOKUP(A90,[1]高一上!A$1:W$612,6,0)</f>
        <v>#N/A</v>
      </c>
      <c r="BO90" t="e">
        <f>VLOOKUP(A90,[1]高一上!A$1:W$612,7,0)</f>
        <v>#N/A</v>
      </c>
      <c r="BP90" t="e">
        <f>VLOOKUP(A90,[1]高一上!A$1:W$612,8,0)</f>
        <v>#N/A</v>
      </c>
      <c r="BQ90" t="e">
        <f>VLOOKUP(A90,[1]高一上!A$1:W$612,9,0)</f>
        <v>#N/A</v>
      </c>
      <c r="BR90" t="e">
        <f>VLOOKUP(A90,[1]高一上!A$1:W$612,10,0)</f>
        <v>#N/A</v>
      </c>
      <c r="BS90" t="e">
        <f>VLOOKUP(A90,[1]高一上!A$1:W$612,17,0)</f>
        <v>#N/A</v>
      </c>
      <c r="BT90" t="e">
        <f>VLOOKUP(A90,[1]高一上!A$1:W$612,18,0)</f>
        <v>#N/A</v>
      </c>
      <c r="BU90" t="e">
        <f>VLOOKUP(A90,[1]高一上!A$1:W$612,19,0)</f>
        <v>#N/A</v>
      </c>
      <c r="BV90" t="e">
        <f>VLOOKUP(A90,[1]高一上!A$1:W$612,20,0)</f>
        <v>#N/A</v>
      </c>
      <c r="BW90" t="e">
        <f>VLOOKUP(A90,[1]高一上!A$1:W$612,21,0)</f>
        <v>#N/A</v>
      </c>
      <c r="BX90" t="e">
        <f>VLOOKUP(A90,[1]高一上!A$1:W$612,22,0)</f>
        <v>#N/A</v>
      </c>
      <c r="BY90" t="e">
        <f>VLOOKUP(A90,[1]中考!A$1:N$590,5,0)</f>
        <v>#N/A</v>
      </c>
      <c r="BZ90" t="e">
        <f>VLOOKUP(A90,[1]中考!A$1:N$590,6,0)</f>
        <v>#N/A</v>
      </c>
      <c r="CA90" t="e">
        <f>VLOOKUP(A90,[1]中考!A$1:N$590,7,0)</f>
        <v>#N/A</v>
      </c>
      <c r="CB90" t="e">
        <f>VLOOKUP(A90,[1]中考!A$1:N$590,11,0)</f>
        <v>#N/A</v>
      </c>
      <c r="CC90" t="e">
        <f>VLOOKUP(A90,[1]中考!A$1:N$590,12,0)</f>
        <v>#N/A</v>
      </c>
      <c r="CD90" t="e">
        <f>VLOOKUP(A90,[1]中考!A$1:N$590,13,0)</f>
        <v>#N/A</v>
      </c>
    </row>
    <row r="91" spans="1:82" ht="15" customHeight="1" x14ac:dyDescent="0.2">
      <c r="A91" s="1" t="s">
        <v>177</v>
      </c>
      <c r="B91" s="2">
        <v>2</v>
      </c>
      <c r="C91" s="3" t="s">
        <v>178</v>
      </c>
      <c r="D91" s="8" t="s">
        <v>1246</v>
      </c>
      <c r="E91" s="1">
        <v>108</v>
      </c>
      <c r="F91" s="11" t="s">
        <v>1262</v>
      </c>
      <c r="G91" s="1">
        <v>69</v>
      </c>
      <c r="H91" s="11" t="s">
        <v>1263</v>
      </c>
      <c r="I91" s="1">
        <v>60</v>
      </c>
      <c r="J91" s="11" t="s">
        <v>1264</v>
      </c>
      <c r="K91" s="1">
        <v>68</v>
      </c>
      <c r="L91" s="1" t="s">
        <v>1265</v>
      </c>
      <c r="M91" s="1">
        <v>66.5</v>
      </c>
      <c r="N91" s="11" t="s">
        <v>1266</v>
      </c>
      <c r="O91" s="1">
        <v>58</v>
      </c>
      <c r="P91" s="11" t="s">
        <v>1267</v>
      </c>
      <c r="Q91">
        <f>VLOOKUP(A91,[1]高三上!A$3:Q$629,5,0)</f>
        <v>113</v>
      </c>
      <c r="R91" t="str">
        <f>VLOOKUP(A91,[1]高三上!A$3:Q$629,6,0)</f>
        <v>阙丽萍</v>
      </c>
      <c r="S91">
        <f>VLOOKUP(A91,[1]高三上!A$3:Q$629,7,0)</f>
        <v>44</v>
      </c>
      <c r="T91" t="str">
        <f>VLOOKUP(A91,[1]高三上!A$3:Q$629,8,0)</f>
        <v>李希</v>
      </c>
      <c r="U91">
        <f>VLOOKUP(A91,[1]高三上!A$3:Q$629,9,0)</f>
        <v>58.5</v>
      </c>
      <c r="V91" t="str">
        <f>VLOOKUP(A91,[1]高三上!A$3:Q$629,10,0)</f>
        <v>赵顺诚</v>
      </c>
      <c r="W91">
        <f>VLOOKUP(A91,[1]高三上!A$3:Q$629,11,0)</f>
        <v>56</v>
      </c>
      <c r="X91" t="str">
        <f>VLOOKUP(A91,[1]高三上!A$3:Q$629,12,0)</f>
        <v>吴文艺</v>
      </c>
      <c r="Y91">
        <f>VLOOKUP(A91,[1]高三上!A$3:Q$629,13,0)</f>
        <v>59</v>
      </c>
      <c r="Z91" t="str">
        <f>VLOOKUP(A91,[1]高三上!A$3:Q$629,14,0)</f>
        <v>赵香才</v>
      </c>
      <c r="AA91">
        <f>VLOOKUP(A91,[1]高三上!A$3:Q$629,15,0)</f>
        <v>58</v>
      </c>
      <c r="AB91" t="str">
        <f>VLOOKUP(A91,[1]高三上!A$3:Q$629,16,0)</f>
        <v>杜基次尔</v>
      </c>
      <c r="AC91">
        <f>VLOOKUP(A91,[1]高二下!A$1:Q$618,5,0)</f>
        <v>101</v>
      </c>
      <c r="AD91" t="str">
        <f>VLOOKUP(A91,[1]高二下!A$1:Q$618,6,0)</f>
        <v>阙丽萍</v>
      </c>
      <c r="AE91">
        <f>VLOOKUP(A91,[1]高二下!A$1:Q$618,7,0)</f>
        <v>63.5</v>
      </c>
      <c r="AF91" t="str">
        <f>VLOOKUP(A91,[1]高二下!A$1:Q$618,8,0)</f>
        <v>李希</v>
      </c>
      <c r="AG91">
        <f>VLOOKUP(A91,[1]高二下!A$1:Q$618,9,0)</f>
        <v>56</v>
      </c>
      <c r="AH91" t="str">
        <f>VLOOKUP(A91,[1]高二下!A$1:Q$618,10,0)</f>
        <v>赵顺诚</v>
      </c>
      <c r="AI91">
        <f>VLOOKUP(A91,[1]高二下!A$1:Q$618,11,0)</f>
        <v>60</v>
      </c>
      <c r="AJ91" t="str">
        <f>VLOOKUP(A91,[1]高二下!A$1:Q$618,12,0)</f>
        <v>马巫各</v>
      </c>
      <c r="AK91">
        <f>VLOOKUP(A91,[1]高二下!A$1:Q$618,13,0)</f>
        <v>63.5</v>
      </c>
      <c r="AL91" t="str">
        <f>VLOOKUP(A91,[1]高二下!A$1:Q$618,14,0)</f>
        <v>赵香才</v>
      </c>
      <c r="AM91">
        <f>VLOOKUP(A91,[1]高二下!A$1:Q$618,15,0)</f>
        <v>45.5</v>
      </c>
      <c r="AN91" t="str">
        <f>VLOOKUP(A91,[1]高二下!A$1:Q$618,16,0)</f>
        <v>杜基次尔</v>
      </c>
      <c r="AO91">
        <f>VLOOKUP(A91,[1]高二上!A$1:Q$571,5,0)</f>
        <v>100</v>
      </c>
      <c r="AP91" t="str">
        <f>VLOOKUP(A91,[1]高二上!A$1:Q$571,6,0)</f>
        <v>阙丽萍</v>
      </c>
      <c r="AQ91">
        <f>VLOOKUP(A91,[1]高二上!A$1:Q$571,7,0)</f>
        <v>71</v>
      </c>
      <c r="AR91" t="str">
        <f>VLOOKUP(A91,[1]高二上!A$1:Q$571,8,0)</f>
        <v>李希</v>
      </c>
      <c r="AS91">
        <f>VLOOKUP(A91,[1]高二上!A$1:Q$571,9,0)</f>
        <v>67</v>
      </c>
      <c r="AT91" t="str">
        <f>VLOOKUP(A91,[1]高二上!A$1:Q$571,10,0)</f>
        <v>赵顺诚</v>
      </c>
      <c r="AU91">
        <f>VLOOKUP(A91,[1]高二上!A$1:Q$571,11,0)</f>
        <v>59</v>
      </c>
      <c r="AV91" t="str">
        <f>VLOOKUP(A91,[1]高二上!A$1:Q$571,12,0)</f>
        <v>马巫各</v>
      </c>
      <c r="AW91">
        <f>VLOOKUP(A91,[1]高二上!A$1:Q$571,13,0)</f>
        <v>69</v>
      </c>
      <c r="AX91" t="str">
        <f>VLOOKUP(A91,[1]高二上!A$1:Q$571,14,0)</f>
        <v>赵香才</v>
      </c>
      <c r="AY91">
        <f>VLOOKUP(A91,[1]高二上!A$1:Q$571,15,0)</f>
        <v>60</v>
      </c>
      <c r="AZ91" t="str">
        <f>VLOOKUP(A91,[1]高二上!A$1:Q$571,16,0)</f>
        <v>杜基次尔</v>
      </c>
      <c r="BA91">
        <f>VLOOKUP(A91,[1]高一下!$A$1:$Q$584,5,0)</f>
        <v>98</v>
      </c>
      <c r="BB91" t="str">
        <f>VLOOKUP(A91,[1]高一下!$A$1:$Q$584,6,0)</f>
        <v>阙丽萍</v>
      </c>
      <c r="BC91">
        <f>VLOOKUP(A91,[1]高一下!$A$1:$Q$584,7,0)</f>
        <v>131</v>
      </c>
      <c r="BD91" t="str">
        <f>VLOOKUP(A91,[1]高一下!$A$1:$Q$584,8,0)</f>
        <v>李乔军</v>
      </c>
      <c r="BE91">
        <f>VLOOKUP(A91,[1]高一下!$A$1:$Q$584,9,0)</f>
        <v>50.5</v>
      </c>
      <c r="BF91" t="str">
        <f>VLOOKUP(A91,[1]高一下!$A$1:$Q$584,10,0)</f>
        <v>赵顺诚</v>
      </c>
      <c r="BG91">
        <f>VLOOKUP(A91,[1]高一下!$A$1:$Q$584,11,0)</f>
        <v>69</v>
      </c>
      <c r="BH91" t="str">
        <f>VLOOKUP(A91,[1]高一下!$A$1:$Q$584,12,0)</f>
        <v>卢银楷</v>
      </c>
      <c r="BI91">
        <f>VLOOKUP(A91,[1]高一下!$A$1:$Q$584,13,0)</f>
        <v>61</v>
      </c>
      <c r="BJ91" t="str">
        <f>VLOOKUP(A91,[1]高一下!$A$1:$Q$584,14,0)</f>
        <v>赵香才</v>
      </c>
      <c r="BK91">
        <f>VLOOKUP(A91,[1]高一下!$A$1:$Q$584,15,0)</f>
        <v>53</v>
      </c>
      <c r="BL91" t="str">
        <f>VLOOKUP(A91,[1]高一下!$A$1:$Q$584,16,0)</f>
        <v>杜基次尔</v>
      </c>
      <c r="BM91">
        <f>VLOOKUP(A91,[1]高一上!A$1:W$612,5,0)</f>
        <v>78</v>
      </c>
      <c r="BN91" t="str">
        <f>VLOOKUP(A91,[1]高一上!A$1:W$612,6,0)</f>
        <v>阙丽萍</v>
      </c>
      <c r="BO91">
        <f>VLOOKUP(A91,[1]高一上!A$1:W$612,7,0)</f>
        <v>67</v>
      </c>
      <c r="BP91" t="str">
        <f>VLOOKUP(A91,[1]高一上!A$1:W$612,8,0)</f>
        <v>李乔军</v>
      </c>
      <c r="BQ91">
        <f>VLOOKUP(A91,[1]高一上!A$1:W$612,9,0)</f>
        <v>44</v>
      </c>
      <c r="BR91" t="str">
        <f>VLOOKUP(A91,[1]高一上!A$1:W$612,10,0)</f>
        <v>赵顺诚</v>
      </c>
      <c r="BS91">
        <f>VLOOKUP(A91,[1]高一上!A$1:W$612,17,0)</f>
        <v>68</v>
      </c>
      <c r="BT91" t="str">
        <f>VLOOKUP(A91,[1]高一上!A$1:W$612,18,0)</f>
        <v>卢银楷</v>
      </c>
      <c r="BU91">
        <f>VLOOKUP(A91,[1]高一上!A$1:W$612,19,0)</f>
        <v>42</v>
      </c>
      <c r="BV91" t="str">
        <f>VLOOKUP(A91,[1]高一上!A$1:W$612,20,0)</f>
        <v>赵香才</v>
      </c>
      <c r="BW91">
        <f>VLOOKUP(A91,[1]高一上!A$1:W$612,21,0)</f>
        <v>51</v>
      </c>
      <c r="BX91" t="str">
        <f>VLOOKUP(A91,[1]高一上!A$1:W$612,22,0)</f>
        <v>骆泽群</v>
      </c>
      <c r="BY91">
        <f>VLOOKUP(A91,[1]中考!A$1:N$590,5,0)</f>
        <v>101</v>
      </c>
      <c r="BZ91">
        <f>VLOOKUP(A91,[1]中考!A$1:N$590,6,0)</f>
        <v>81</v>
      </c>
      <c r="CA91">
        <f>VLOOKUP(A91,[1]中考!A$1:N$590,7,0)</f>
        <v>62</v>
      </c>
      <c r="CB91">
        <f>VLOOKUP(A91,[1]中考!A$1:N$590,11,0)</f>
        <v>41</v>
      </c>
      <c r="CC91">
        <f>VLOOKUP(A91,[1]中考!A$1:N$590,12,0)</f>
        <v>38</v>
      </c>
      <c r="CD91">
        <f>VLOOKUP(A91,[1]中考!A$1:N$590,13,0)</f>
        <v>35</v>
      </c>
    </row>
    <row r="92" spans="1:82" ht="15" customHeight="1" x14ac:dyDescent="0.2">
      <c r="A92" s="1" t="s">
        <v>179</v>
      </c>
      <c r="B92" s="2">
        <v>2</v>
      </c>
      <c r="C92" s="3" t="s">
        <v>180</v>
      </c>
      <c r="D92" s="8" t="s">
        <v>1246</v>
      </c>
      <c r="E92" s="1">
        <v>105</v>
      </c>
      <c r="F92" s="11" t="s">
        <v>1262</v>
      </c>
      <c r="G92" s="1">
        <v>74</v>
      </c>
      <c r="H92" s="11" t="s">
        <v>1263</v>
      </c>
      <c r="I92" s="1">
        <v>79</v>
      </c>
      <c r="J92" s="11" t="s">
        <v>1264</v>
      </c>
      <c r="K92" s="1">
        <v>57</v>
      </c>
      <c r="L92" s="1" t="s">
        <v>1265</v>
      </c>
      <c r="M92" s="1">
        <v>56.5</v>
      </c>
      <c r="N92" s="11" t="s">
        <v>1266</v>
      </c>
      <c r="O92" s="1">
        <v>54</v>
      </c>
      <c r="P92" s="11" t="s">
        <v>1267</v>
      </c>
      <c r="Q92">
        <f>VLOOKUP(A92,[1]高三上!A$3:Q$629,5,0)</f>
        <v>102</v>
      </c>
      <c r="R92" t="str">
        <f>VLOOKUP(A92,[1]高三上!A$3:Q$629,6,0)</f>
        <v>阙丽萍</v>
      </c>
      <c r="S92">
        <f>VLOOKUP(A92,[1]高三上!A$3:Q$629,7,0)</f>
        <v>25</v>
      </c>
      <c r="T92" t="str">
        <f>VLOOKUP(A92,[1]高三上!A$3:Q$629,8,0)</f>
        <v>李希</v>
      </c>
      <c r="U92">
        <f>VLOOKUP(A92,[1]高三上!A$3:Q$629,9,0)</f>
        <v>93.5</v>
      </c>
      <c r="V92" t="str">
        <f>VLOOKUP(A92,[1]高三上!A$3:Q$629,10,0)</f>
        <v>赵顺诚</v>
      </c>
      <c r="W92">
        <f>VLOOKUP(A92,[1]高三上!A$3:Q$629,11,0)</f>
        <v>56</v>
      </c>
      <c r="X92" t="str">
        <f>VLOOKUP(A92,[1]高三上!A$3:Q$629,12,0)</f>
        <v>吴文艺</v>
      </c>
      <c r="Y92">
        <f>VLOOKUP(A92,[1]高三上!A$3:Q$629,13,0)</f>
        <v>51</v>
      </c>
      <c r="Z92" t="str">
        <f>VLOOKUP(A92,[1]高三上!A$3:Q$629,14,0)</f>
        <v>赵香才</v>
      </c>
      <c r="AA92">
        <f>VLOOKUP(A92,[1]高三上!A$3:Q$629,15,0)</f>
        <v>37</v>
      </c>
      <c r="AB92" t="str">
        <f>VLOOKUP(A92,[1]高三上!A$3:Q$629,16,0)</f>
        <v>杜基次尔</v>
      </c>
      <c r="AC92">
        <f>VLOOKUP(A92,[1]高二下!A$1:Q$618,5,0)</f>
        <v>98</v>
      </c>
      <c r="AD92" t="str">
        <f>VLOOKUP(A92,[1]高二下!A$1:Q$618,6,0)</f>
        <v>阙丽萍</v>
      </c>
      <c r="AE92">
        <f>VLOOKUP(A92,[1]高二下!A$1:Q$618,7,0)</f>
        <v>44</v>
      </c>
      <c r="AF92" t="str">
        <f>VLOOKUP(A92,[1]高二下!A$1:Q$618,8,0)</f>
        <v>李希</v>
      </c>
      <c r="AG92">
        <f>VLOOKUP(A92,[1]高二下!A$1:Q$618,9,0)</f>
        <v>83</v>
      </c>
      <c r="AH92" t="str">
        <f>VLOOKUP(A92,[1]高二下!A$1:Q$618,10,0)</f>
        <v>赵顺诚</v>
      </c>
      <c r="AI92">
        <f>VLOOKUP(A92,[1]高二下!A$1:Q$618,11,0)</f>
        <v>48.5</v>
      </c>
      <c r="AJ92" t="str">
        <f>VLOOKUP(A92,[1]高二下!A$1:Q$618,12,0)</f>
        <v>马巫各</v>
      </c>
      <c r="AK92">
        <f>VLOOKUP(A92,[1]高二下!A$1:Q$618,13,0)</f>
        <v>45</v>
      </c>
      <c r="AL92" t="str">
        <f>VLOOKUP(A92,[1]高二下!A$1:Q$618,14,0)</f>
        <v>赵香才</v>
      </c>
      <c r="AM92">
        <f>VLOOKUP(A92,[1]高二下!A$1:Q$618,15,0)</f>
        <v>46.5</v>
      </c>
      <c r="AN92" t="str">
        <f>VLOOKUP(A92,[1]高二下!A$1:Q$618,16,0)</f>
        <v>杜基次尔</v>
      </c>
      <c r="AO92">
        <f>VLOOKUP(A92,[1]高二上!A$1:Q$571,5,0)</f>
        <v>92</v>
      </c>
      <c r="AP92" t="str">
        <f>VLOOKUP(A92,[1]高二上!A$1:Q$571,6,0)</f>
        <v>阙丽萍</v>
      </c>
      <c r="AQ92">
        <f>VLOOKUP(A92,[1]高二上!A$1:Q$571,7,0)</f>
        <v>73</v>
      </c>
      <c r="AR92" t="str">
        <f>VLOOKUP(A92,[1]高二上!A$1:Q$571,8,0)</f>
        <v>李希</v>
      </c>
      <c r="AS92">
        <f>VLOOKUP(A92,[1]高二上!A$1:Q$571,9,0)</f>
        <v>84</v>
      </c>
      <c r="AT92" t="str">
        <f>VLOOKUP(A92,[1]高二上!A$1:Q$571,10,0)</f>
        <v>赵顺诚</v>
      </c>
      <c r="AU92">
        <f>VLOOKUP(A92,[1]高二上!A$1:Q$571,11,0)</f>
        <v>57</v>
      </c>
      <c r="AV92" t="str">
        <f>VLOOKUP(A92,[1]高二上!A$1:Q$571,12,0)</f>
        <v>马巫各</v>
      </c>
      <c r="AW92">
        <f>VLOOKUP(A92,[1]高二上!A$1:Q$571,13,0)</f>
        <v>69</v>
      </c>
      <c r="AX92" t="str">
        <f>VLOOKUP(A92,[1]高二上!A$1:Q$571,14,0)</f>
        <v>赵香才</v>
      </c>
      <c r="AY92">
        <f>VLOOKUP(A92,[1]高二上!A$1:Q$571,15,0)</f>
        <v>58</v>
      </c>
      <c r="AZ92" t="str">
        <f>VLOOKUP(A92,[1]高二上!A$1:Q$571,16,0)</f>
        <v>杜基次尔</v>
      </c>
      <c r="BA92">
        <f>VLOOKUP(A92,[1]高一下!$A$1:$Q$584,5,0)</f>
        <v>91</v>
      </c>
      <c r="BB92" t="str">
        <f>VLOOKUP(A92,[1]高一下!$A$1:$Q$584,6,0)</f>
        <v>阙丽萍</v>
      </c>
      <c r="BC92">
        <f>VLOOKUP(A92,[1]高一下!$A$1:$Q$584,7,0)</f>
        <v>75</v>
      </c>
      <c r="BD92" t="str">
        <f>VLOOKUP(A92,[1]高一下!$A$1:$Q$584,8,0)</f>
        <v>李乔军</v>
      </c>
      <c r="BE92">
        <f>VLOOKUP(A92,[1]高一下!$A$1:$Q$584,9,0)</f>
        <v>73</v>
      </c>
      <c r="BF92" t="str">
        <f>VLOOKUP(A92,[1]高一下!$A$1:$Q$584,10,0)</f>
        <v>赵顺诚</v>
      </c>
      <c r="BG92">
        <f>VLOOKUP(A92,[1]高一下!$A$1:$Q$584,11,0)</f>
        <v>68</v>
      </c>
      <c r="BH92" t="str">
        <f>VLOOKUP(A92,[1]高一下!$A$1:$Q$584,12,0)</f>
        <v>卢银楷</v>
      </c>
      <c r="BI92">
        <f>VLOOKUP(A92,[1]高一下!$A$1:$Q$584,13,0)</f>
        <v>37</v>
      </c>
      <c r="BJ92" t="str">
        <f>VLOOKUP(A92,[1]高一下!$A$1:$Q$584,14,0)</f>
        <v>赵香才</v>
      </c>
      <c r="BK92">
        <f>VLOOKUP(A92,[1]高一下!$A$1:$Q$584,15,0)</f>
        <v>61</v>
      </c>
      <c r="BL92" t="str">
        <f>VLOOKUP(A92,[1]高一下!$A$1:$Q$584,16,0)</f>
        <v>杜基次尔</v>
      </c>
      <c r="BM92">
        <f>VLOOKUP(A92,[1]高一上!A$1:W$612,5,0)</f>
        <v>67</v>
      </c>
      <c r="BN92" t="str">
        <f>VLOOKUP(A92,[1]高一上!A$1:W$612,6,0)</f>
        <v>张玉婷</v>
      </c>
      <c r="BO92">
        <f>VLOOKUP(A92,[1]高一上!A$1:W$612,7,0)</f>
        <v>60</v>
      </c>
      <c r="BP92" t="str">
        <f>VLOOKUP(A92,[1]高一上!A$1:W$612,8,0)</f>
        <v>胡付松</v>
      </c>
      <c r="BQ92">
        <f>VLOOKUP(A92,[1]高一上!A$1:W$612,9,0)</f>
        <v>60.5</v>
      </c>
      <c r="BR92" t="str">
        <f>VLOOKUP(A92,[1]高一上!A$1:W$612,10,0)</f>
        <v>向翠琳</v>
      </c>
      <c r="BS92">
        <f>VLOOKUP(A92,[1]高一上!A$1:W$612,17,0)</f>
        <v>54</v>
      </c>
      <c r="BT92" t="str">
        <f>VLOOKUP(A92,[1]高一上!A$1:W$612,18,0)</f>
        <v>卢银楷</v>
      </c>
      <c r="BU92">
        <f>VLOOKUP(A92,[1]高一上!A$1:W$612,19,0)</f>
        <v>44</v>
      </c>
      <c r="BV92" t="str">
        <f>VLOOKUP(A92,[1]高一上!A$1:W$612,20,0)</f>
        <v>赵香才</v>
      </c>
      <c r="BW92">
        <f>VLOOKUP(A92,[1]高一上!A$1:W$612,21,0)</f>
        <v>59</v>
      </c>
      <c r="BX92" t="str">
        <f>VLOOKUP(A92,[1]高一上!A$1:W$612,22,0)</f>
        <v>骆泽群</v>
      </c>
      <c r="BY92">
        <f>VLOOKUP(A92,[1]中考!A$1:N$590,5,0)</f>
        <v>101</v>
      </c>
      <c r="BZ92">
        <f>VLOOKUP(A92,[1]中考!A$1:N$590,6,0)</f>
        <v>76</v>
      </c>
      <c r="CA92">
        <f>VLOOKUP(A92,[1]中考!A$1:N$590,7,0)</f>
        <v>104</v>
      </c>
      <c r="CB92">
        <f>VLOOKUP(A92,[1]中考!A$1:N$590,11,0)</f>
        <v>26</v>
      </c>
      <c r="CC92">
        <f>VLOOKUP(A92,[1]中考!A$1:N$590,12,0)</f>
        <v>38</v>
      </c>
      <c r="CD92">
        <f>VLOOKUP(A92,[1]中考!A$1:N$590,13,0)</f>
        <v>32</v>
      </c>
    </row>
    <row r="93" spans="1:82" ht="15" customHeight="1" x14ac:dyDescent="0.2">
      <c r="A93" s="1" t="s">
        <v>181</v>
      </c>
      <c r="B93" s="2">
        <v>2</v>
      </c>
      <c r="C93" s="3" t="s">
        <v>182</v>
      </c>
      <c r="D93" s="8" t="s">
        <v>1246</v>
      </c>
      <c r="E93" s="1">
        <v>108</v>
      </c>
      <c r="F93" s="11" t="s">
        <v>1262</v>
      </c>
      <c r="G93" s="1">
        <v>66</v>
      </c>
      <c r="H93" s="11" t="s">
        <v>1263</v>
      </c>
      <c r="I93" s="1">
        <v>78</v>
      </c>
      <c r="J93" s="11" t="s">
        <v>1264</v>
      </c>
      <c r="K93" s="1">
        <v>62</v>
      </c>
      <c r="L93" s="1" t="s">
        <v>1265</v>
      </c>
      <c r="M93" s="1">
        <v>57</v>
      </c>
      <c r="N93" s="11" t="s">
        <v>1266</v>
      </c>
      <c r="O93" s="1">
        <v>41</v>
      </c>
      <c r="P93" s="11" t="s">
        <v>1267</v>
      </c>
      <c r="Q93">
        <f>VLOOKUP(A93,[1]高三上!A$3:Q$629,5,0)</f>
        <v>97</v>
      </c>
      <c r="R93" t="str">
        <f>VLOOKUP(A93,[1]高三上!A$3:Q$629,6,0)</f>
        <v>阙丽萍</v>
      </c>
      <c r="S93">
        <f>VLOOKUP(A93,[1]高三上!A$3:Q$629,7,0)</f>
        <v>33</v>
      </c>
      <c r="T93" t="str">
        <f>VLOOKUP(A93,[1]高三上!A$3:Q$629,8,0)</f>
        <v>李希</v>
      </c>
      <c r="U93">
        <f>VLOOKUP(A93,[1]高三上!A$3:Q$629,9,0)</f>
        <v>93.5</v>
      </c>
      <c r="V93" t="str">
        <f>VLOOKUP(A93,[1]高三上!A$3:Q$629,10,0)</f>
        <v>赵顺诚</v>
      </c>
      <c r="W93">
        <f>VLOOKUP(A93,[1]高三上!A$3:Q$629,11,0)</f>
        <v>63</v>
      </c>
      <c r="X93" t="str">
        <f>VLOOKUP(A93,[1]高三上!A$3:Q$629,12,0)</f>
        <v>吴文艺</v>
      </c>
      <c r="Y93">
        <f>VLOOKUP(A93,[1]高三上!A$3:Q$629,13,0)</f>
        <v>56</v>
      </c>
      <c r="Z93" t="str">
        <f>VLOOKUP(A93,[1]高三上!A$3:Q$629,14,0)</f>
        <v>赵香才</v>
      </c>
      <c r="AA93">
        <f>VLOOKUP(A93,[1]高三上!A$3:Q$629,15,0)</f>
        <v>34</v>
      </c>
      <c r="AB93" t="str">
        <f>VLOOKUP(A93,[1]高三上!A$3:Q$629,16,0)</f>
        <v>杜基次尔</v>
      </c>
      <c r="AC93">
        <f>VLOOKUP(A93,[1]高二下!A$1:Q$618,5,0)</f>
        <v>96</v>
      </c>
      <c r="AD93" t="str">
        <f>VLOOKUP(A93,[1]高二下!A$1:Q$618,6,0)</f>
        <v>阙丽萍</v>
      </c>
      <c r="AE93">
        <f>VLOOKUP(A93,[1]高二下!A$1:Q$618,7,0)</f>
        <v>50</v>
      </c>
      <c r="AF93" t="str">
        <f>VLOOKUP(A93,[1]高二下!A$1:Q$618,8,0)</f>
        <v>李希</v>
      </c>
      <c r="AG93">
        <f>VLOOKUP(A93,[1]高二下!A$1:Q$618,9,0)</f>
        <v>86.5</v>
      </c>
      <c r="AH93" t="str">
        <f>VLOOKUP(A93,[1]高二下!A$1:Q$618,10,0)</f>
        <v>赵顺诚</v>
      </c>
      <c r="AI93">
        <f>VLOOKUP(A93,[1]高二下!A$1:Q$618,11,0)</f>
        <v>67</v>
      </c>
      <c r="AJ93" t="str">
        <f>VLOOKUP(A93,[1]高二下!A$1:Q$618,12,0)</f>
        <v>马巫各</v>
      </c>
      <c r="AK93">
        <f>VLOOKUP(A93,[1]高二下!A$1:Q$618,13,0)</f>
        <v>70</v>
      </c>
      <c r="AL93" t="str">
        <f>VLOOKUP(A93,[1]高二下!A$1:Q$618,14,0)</f>
        <v>赵香才</v>
      </c>
      <c r="AM93">
        <f>VLOOKUP(A93,[1]高二下!A$1:Q$618,15,0)</f>
        <v>48.5</v>
      </c>
      <c r="AN93" t="str">
        <f>VLOOKUP(A93,[1]高二下!A$1:Q$618,16,0)</f>
        <v>杜基次尔</v>
      </c>
      <c r="AO93">
        <f>VLOOKUP(A93,[1]高二上!A$1:Q$571,5,0)</f>
        <v>93</v>
      </c>
      <c r="AP93" t="str">
        <f>VLOOKUP(A93,[1]高二上!A$1:Q$571,6,0)</f>
        <v>阙丽萍</v>
      </c>
      <c r="AQ93">
        <f>VLOOKUP(A93,[1]高二上!A$1:Q$571,7,0)</f>
        <v>65</v>
      </c>
      <c r="AR93" t="str">
        <f>VLOOKUP(A93,[1]高二上!A$1:Q$571,8,0)</f>
        <v>李希</v>
      </c>
      <c r="AS93">
        <f>VLOOKUP(A93,[1]高二上!A$1:Q$571,9,0)</f>
        <v>83.5</v>
      </c>
      <c r="AT93" t="str">
        <f>VLOOKUP(A93,[1]高二上!A$1:Q$571,10,0)</f>
        <v>赵顺诚</v>
      </c>
      <c r="AU93">
        <f>VLOOKUP(A93,[1]高二上!A$1:Q$571,11,0)</f>
        <v>62</v>
      </c>
      <c r="AV93" t="str">
        <f>VLOOKUP(A93,[1]高二上!A$1:Q$571,12,0)</f>
        <v>马巫各</v>
      </c>
      <c r="AW93">
        <f>VLOOKUP(A93,[1]高二上!A$1:Q$571,13,0)</f>
        <v>74</v>
      </c>
      <c r="AX93" t="str">
        <f>VLOOKUP(A93,[1]高二上!A$1:Q$571,14,0)</f>
        <v>赵香才</v>
      </c>
      <c r="AY93">
        <f>VLOOKUP(A93,[1]高二上!A$1:Q$571,15,0)</f>
        <v>56</v>
      </c>
      <c r="AZ93" t="str">
        <f>VLOOKUP(A93,[1]高二上!A$1:Q$571,16,0)</f>
        <v>杜基次尔</v>
      </c>
      <c r="BA93">
        <f>VLOOKUP(A93,[1]高一下!$A$1:$Q$584,5,0)</f>
        <v>93</v>
      </c>
      <c r="BB93" t="str">
        <f>VLOOKUP(A93,[1]高一下!$A$1:$Q$584,6,0)</f>
        <v>阙丽萍</v>
      </c>
      <c r="BC93">
        <f>VLOOKUP(A93,[1]高一下!$A$1:$Q$584,7,0)</f>
        <v>67</v>
      </c>
      <c r="BD93" t="str">
        <f>VLOOKUP(A93,[1]高一下!$A$1:$Q$584,8,0)</f>
        <v>李乔军</v>
      </c>
      <c r="BE93">
        <f>VLOOKUP(A93,[1]高一下!$A$1:$Q$584,9,0)</f>
        <v>91</v>
      </c>
      <c r="BF93" t="str">
        <f>VLOOKUP(A93,[1]高一下!$A$1:$Q$584,10,0)</f>
        <v>赵顺诚</v>
      </c>
      <c r="BG93">
        <f>VLOOKUP(A93,[1]高一下!$A$1:$Q$584,11,0)</f>
        <v>67</v>
      </c>
      <c r="BH93" t="str">
        <f>VLOOKUP(A93,[1]高一下!$A$1:$Q$584,12,0)</f>
        <v>卢银楷</v>
      </c>
      <c r="BI93">
        <f>VLOOKUP(A93,[1]高一下!$A$1:$Q$584,13,0)</f>
        <v>50</v>
      </c>
      <c r="BJ93" t="str">
        <f>VLOOKUP(A93,[1]高一下!$A$1:$Q$584,14,0)</f>
        <v>赵香才</v>
      </c>
      <c r="BK93">
        <f>VLOOKUP(A93,[1]高一下!$A$1:$Q$584,15,0)</f>
        <v>57</v>
      </c>
      <c r="BL93" t="str">
        <f>VLOOKUP(A93,[1]高一下!$A$1:$Q$584,16,0)</f>
        <v>杜基次尔</v>
      </c>
      <c r="BM93">
        <f>VLOOKUP(A93,[1]高一上!A$1:W$612,5,0)</f>
        <v>79</v>
      </c>
      <c r="BN93" t="str">
        <f>VLOOKUP(A93,[1]高一上!A$1:W$612,6,0)</f>
        <v>何苗</v>
      </c>
      <c r="BO93">
        <f>VLOOKUP(A93,[1]高一上!A$1:W$612,7,0)</f>
        <v>40</v>
      </c>
      <c r="BP93" t="str">
        <f>VLOOKUP(A93,[1]高一上!A$1:W$612,8,0)</f>
        <v>周军</v>
      </c>
      <c r="BQ93">
        <f>VLOOKUP(A93,[1]高一上!A$1:W$612,9,0)</f>
        <v>57.5</v>
      </c>
      <c r="BR93" t="str">
        <f>VLOOKUP(A93,[1]高一上!A$1:W$612,10,0)</f>
        <v>程长寿</v>
      </c>
      <c r="BS93">
        <f>VLOOKUP(A93,[1]高一上!A$1:W$612,17,0)</f>
        <v>35</v>
      </c>
      <c r="BT93" t="str">
        <f>VLOOKUP(A93,[1]高一上!A$1:W$612,18,0)</f>
        <v>杨吉华</v>
      </c>
      <c r="BU93">
        <f>VLOOKUP(A93,[1]高一上!A$1:W$612,19,0)</f>
        <v>27</v>
      </c>
      <c r="BV93" t="str">
        <f>VLOOKUP(A93,[1]高一上!A$1:W$612,20,0)</f>
        <v>赵香才</v>
      </c>
      <c r="BW93">
        <f>VLOOKUP(A93,[1]高一上!A$1:W$612,21,0)</f>
        <v>28</v>
      </c>
      <c r="BX93" t="str">
        <f>VLOOKUP(A93,[1]高一上!A$1:W$612,22,0)</f>
        <v>金贵</v>
      </c>
      <c r="BY93">
        <f>VLOOKUP(A93,[1]中考!A$1:N$590,5,0)</f>
        <v>88</v>
      </c>
      <c r="BZ93">
        <f>VLOOKUP(A93,[1]中考!A$1:N$590,6,0)</f>
        <v>53</v>
      </c>
      <c r="CA93">
        <f>VLOOKUP(A93,[1]中考!A$1:N$590,7,0)</f>
        <v>80</v>
      </c>
      <c r="CB93">
        <f>VLOOKUP(A93,[1]中考!A$1:N$590,11,0)</f>
        <v>29</v>
      </c>
      <c r="CC93">
        <f>VLOOKUP(A93,[1]中考!A$1:N$590,12,0)</f>
        <v>33</v>
      </c>
      <c r="CD93">
        <f>VLOOKUP(A93,[1]中考!A$1:N$590,13,0)</f>
        <v>35</v>
      </c>
    </row>
    <row r="94" spans="1:82" ht="15" customHeight="1" x14ac:dyDescent="0.2">
      <c r="A94" s="1" t="s">
        <v>183</v>
      </c>
      <c r="B94" s="2">
        <v>2</v>
      </c>
      <c r="C94" s="3" t="s">
        <v>184</v>
      </c>
      <c r="D94" s="8" t="s">
        <v>1246</v>
      </c>
      <c r="E94" s="1">
        <v>102</v>
      </c>
      <c r="F94" s="11" t="s">
        <v>1262</v>
      </c>
      <c r="G94" s="1">
        <v>61</v>
      </c>
      <c r="H94" s="11" t="s">
        <v>1263</v>
      </c>
      <c r="I94" s="1">
        <v>84</v>
      </c>
      <c r="J94" s="11" t="s">
        <v>1264</v>
      </c>
      <c r="K94" s="1">
        <v>63.5</v>
      </c>
      <c r="L94" s="1" t="s">
        <v>1265</v>
      </c>
      <c r="M94" s="1">
        <v>53.5</v>
      </c>
      <c r="N94" s="11" t="s">
        <v>1266</v>
      </c>
      <c r="O94" s="1">
        <v>45</v>
      </c>
      <c r="P94" s="11" t="s">
        <v>1267</v>
      </c>
      <c r="Q94">
        <f>VLOOKUP(A94,[1]高三上!A$3:Q$629,5,0)</f>
        <v>82</v>
      </c>
      <c r="R94" t="str">
        <f>VLOOKUP(A94,[1]高三上!A$3:Q$629,6,0)</f>
        <v>阙丽萍</v>
      </c>
      <c r="S94">
        <f>VLOOKUP(A94,[1]高三上!A$3:Q$629,7,0)</f>
        <v>46</v>
      </c>
      <c r="T94" t="str">
        <f>VLOOKUP(A94,[1]高三上!A$3:Q$629,8,0)</f>
        <v>李希</v>
      </c>
      <c r="U94">
        <f>VLOOKUP(A94,[1]高三上!A$3:Q$629,9,0)</f>
        <v>82.5</v>
      </c>
      <c r="V94" t="str">
        <f>VLOOKUP(A94,[1]高三上!A$3:Q$629,10,0)</f>
        <v>赵顺诚</v>
      </c>
      <c r="W94">
        <f>VLOOKUP(A94,[1]高三上!A$3:Q$629,11,0)</f>
        <v>48</v>
      </c>
      <c r="X94" t="str">
        <f>VLOOKUP(A94,[1]高三上!A$3:Q$629,12,0)</f>
        <v>吴文艺</v>
      </c>
      <c r="Y94">
        <f>VLOOKUP(A94,[1]高三上!A$3:Q$629,13,0)</f>
        <v>45</v>
      </c>
      <c r="Z94" t="str">
        <f>VLOOKUP(A94,[1]高三上!A$3:Q$629,14,0)</f>
        <v>赵香才</v>
      </c>
      <c r="AA94">
        <f>VLOOKUP(A94,[1]高三上!A$3:Q$629,15,0)</f>
        <v>43</v>
      </c>
      <c r="AB94" t="str">
        <f>VLOOKUP(A94,[1]高三上!A$3:Q$629,16,0)</f>
        <v>杜基次尔</v>
      </c>
      <c r="AC94">
        <f>VLOOKUP(A94,[1]高二下!A$1:Q$618,5,0)</f>
        <v>93</v>
      </c>
      <c r="AD94" t="str">
        <f>VLOOKUP(A94,[1]高二下!A$1:Q$618,6,0)</f>
        <v>阙丽萍</v>
      </c>
      <c r="AE94">
        <f>VLOOKUP(A94,[1]高二下!A$1:Q$618,7,0)</f>
        <v>60.5</v>
      </c>
      <c r="AF94" t="str">
        <f>VLOOKUP(A94,[1]高二下!A$1:Q$618,8,0)</f>
        <v>李希</v>
      </c>
      <c r="AG94">
        <f>VLOOKUP(A94,[1]高二下!A$1:Q$618,9,0)</f>
        <v>81</v>
      </c>
      <c r="AH94" t="str">
        <f>VLOOKUP(A94,[1]高二下!A$1:Q$618,10,0)</f>
        <v>赵顺诚</v>
      </c>
      <c r="AI94">
        <f>VLOOKUP(A94,[1]高二下!A$1:Q$618,11,0)</f>
        <v>52</v>
      </c>
      <c r="AJ94" t="str">
        <f>VLOOKUP(A94,[1]高二下!A$1:Q$618,12,0)</f>
        <v>马巫各</v>
      </c>
      <c r="AK94">
        <f>VLOOKUP(A94,[1]高二下!A$1:Q$618,13,0)</f>
        <v>50</v>
      </c>
      <c r="AL94" t="str">
        <f>VLOOKUP(A94,[1]高二下!A$1:Q$618,14,0)</f>
        <v>赵香才</v>
      </c>
      <c r="AM94">
        <f>VLOOKUP(A94,[1]高二下!A$1:Q$618,15,0)</f>
        <v>44</v>
      </c>
      <c r="AN94" t="str">
        <f>VLOOKUP(A94,[1]高二下!A$1:Q$618,16,0)</f>
        <v>杜基次尔</v>
      </c>
      <c r="AO94">
        <f>VLOOKUP(A94,[1]高二上!A$1:Q$571,5,0)</f>
        <v>100</v>
      </c>
      <c r="AP94" t="str">
        <f>VLOOKUP(A94,[1]高二上!A$1:Q$571,6,0)</f>
        <v>阙丽萍</v>
      </c>
      <c r="AQ94">
        <f>VLOOKUP(A94,[1]高二上!A$1:Q$571,7,0)</f>
        <v>42</v>
      </c>
      <c r="AR94" t="str">
        <f>VLOOKUP(A94,[1]高二上!A$1:Q$571,8,0)</f>
        <v>李希</v>
      </c>
      <c r="AS94">
        <f>VLOOKUP(A94,[1]高二上!A$1:Q$571,9,0)</f>
        <v>74.5</v>
      </c>
      <c r="AT94" t="str">
        <f>VLOOKUP(A94,[1]高二上!A$1:Q$571,10,0)</f>
        <v>赵顺诚</v>
      </c>
      <c r="AU94">
        <f>VLOOKUP(A94,[1]高二上!A$1:Q$571,11,0)</f>
        <v>65</v>
      </c>
      <c r="AV94" t="str">
        <f>VLOOKUP(A94,[1]高二上!A$1:Q$571,12,0)</f>
        <v>马巫各</v>
      </c>
      <c r="AW94">
        <f>VLOOKUP(A94,[1]高二上!A$1:Q$571,13,0)</f>
        <v>69</v>
      </c>
      <c r="AX94" t="str">
        <f>VLOOKUP(A94,[1]高二上!A$1:Q$571,14,0)</f>
        <v>赵香才</v>
      </c>
      <c r="AY94">
        <f>VLOOKUP(A94,[1]高二上!A$1:Q$571,15,0)</f>
        <v>54</v>
      </c>
      <c r="AZ94" t="str">
        <f>VLOOKUP(A94,[1]高二上!A$1:Q$571,16,0)</f>
        <v>杜基次尔</v>
      </c>
      <c r="BA94">
        <f>VLOOKUP(A94,[1]高一下!$A$1:$Q$584,5,0)</f>
        <v>87</v>
      </c>
      <c r="BB94" t="str">
        <f>VLOOKUP(A94,[1]高一下!$A$1:$Q$584,6,0)</f>
        <v>阙丽萍</v>
      </c>
      <c r="BC94">
        <f>VLOOKUP(A94,[1]高一下!$A$1:$Q$584,7,0)</f>
        <v>59</v>
      </c>
      <c r="BD94" t="str">
        <f>VLOOKUP(A94,[1]高一下!$A$1:$Q$584,8,0)</f>
        <v>李乔军</v>
      </c>
      <c r="BE94">
        <f>VLOOKUP(A94,[1]高一下!$A$1:$Q$584,9,0)</f>
        <v>67</v>
      </c>
      <c r="BF94" t="str">
        <f>VLOOKUP(A94,[1]高一下!$A$1:$Q$584,10,0)</f>
        <v>赵顺诚</v>
      </c>
      <c r="BG94">
        <f>VLOOKUP(A94,[1]高一下!$A$1:$Q$584,11,0)</f>
        <v>62</v>
      </c>
      <c r="BH94" t="str">
        <f>VLOOKUP(A94,[1]高一下!$A$1:$Q$584,12,0)</f>
        <v>卢银楷</v>
      </c>
      <c r="BI94">
        <f>VLOOKUP(A94,[1]高一下!$A$1:$Q$584,13,0)</f>
        <v>50</v>
      </c>
      <c r="BJ94" t="str">
        <f>VLOOKUP(A94,[1]高一下!$A$1:$Q$584,14,0)</f>
        <v>赵香才</v>
      </c>
      <c r="BK94">
        <f>VLOOKUP(A94,[1]高一下!$A$1:$Q$584,15,0)</f>
        <v>54</v>
      </c>
      <c r="BL94" t="str">
        <f>VLOOKUP(A94,[1]高一下!$A$1:$Q$584,16,0)</f>
        <v>杜基次尔</v>
      </c>
      <c r="BM94">
        <f>VLOOKUP(A94,[1]高一上!A$1:W$612,5,0)</f>
        <v>72</v>
      </c>
      <c r="BN94" t="str">
        <f>VLOOKUP(A94,[1]高一上!A$1:W$612,6,0)</f>
        <v>何苗</v>
      </c>
      <c r="BO94">
        <f>VLOOKUP(A94,[1]高一上!A$1:W$612,7,0)</f>
        <v>55</v>
      </c>
      <c r="BP94" t="str">
        <f>VLOOKUP(A94,[1]高一上!A$1:W$612,8,0)</f>
        <v>杨周宇</v>
      </c>
      <c r="BQ94">
        <f>VLOOKUP(A94,[1]高一上!A$1:W$612,9,0)</f>
        <v>71.5</v>
      </c>
      <c r="BR94" t="str">
        <f>VLOOKUP(A94,[1]高一上!A$1:W$612,10,0)</f>
        <v>胡昌燕</v>
      </c>
      <c r="BS94">
        <f>VLOOKUP(A94,[1]高一上!A$1:W$612,17,0)</f>
        <v>37</v>
      </c>
      <c r="BT94" t="str">
        <f>VLOOKUP(A94,[1]高一上!A$1:W$612,18,0)</f>
        <v>马巫各</v>
      </c>
      <c r="BU94">
        <f>VLOOKUP(A94,[1]高一上!A$1:W$612,19,0)</f>
        <v>41</v>
      </c>
      <c r="BV94" t="str">
        <f>VLOOKUP(A94,[1]高一上!A$1:W$612,20,0)</f>
        <v>胡慧芳</v>
      </c>
      <c r="BW94">
        <f>VLOOKUP(A94,[1]高一上!A$1:W$612,21,0)</f>
        <v>51</v>
      </c>
      <c r="BX94" t="str">
        <f>VLOOKUP(A94,[1]高一上!A$1:W$612,22,0)</f>
        <v>杜基次尔</v>
      </c>
      <c r="BY94">
        <f>VLOOKUP(A94,[1]中考!A$1:N$590,5,0)</f>
        <v>101</v>
      </c>
      <c r="BZ94">
        <f>VLOOKUP(A94,[1]中考!A$1:N$590,6,0)</f>
        <v>73</v>
      </c>
      <c r="CA94">
        <f>VLOOKUP(A94,[1]中考!A$1:N$590,7,0)</f>
        <v>72</v>
      </c>
      <c r="CB94">
        <f>VLOOKUP(A94,[1]中考!A$1:N$590,11,0)</f>
        <v>46</v>
      </c>
      <c r="CC94">
        <f>VLOOKUP(A94,[1]中考!A$1:N$590,12,0)</f>
        <v>36</v>
      </c>
      <c r="CD94">
        <f>VLOOKUP(A94,[1]中考!A$1:N$590,13,0)</f>
        <v>41</v>
      </c>
    </row>
    <row r="95" spans="1:82" ht="15" customHeight="1" x14ac:dyDescent="0.2">
      <c r="A95" s="1" t="s">
        <v>185</v>
      </c>
      <c r="B95" s="2">
        <v>2</v>
      </c>
      <c r="C95" s="3" t="s">
        <v>186</v>
      </c>
      <c r="D95" s="8" t="s">
        <v>1246</v>
      </c>
      <c r="E95" s="1">
        <v>95</v>
      </c>
      <c r="F95" s="11" t="s">
        <v>1262</v>
      </c>
      <c r="G95" s="1">
        <v>87</v>
      </c>
      <c r="H95" s="11" t="s">
        <v>1263</v>
      </c>
      <c r="I95" s="1">
        <v>44</v>
      </c>
      <c r="J95" s="11" t="s">
        <v>1264</v>
      </c>
      <c r="K95" s="1">
        <v>62.5</v>
      </c>
      <c r="L95" s="1" t="s">
        <v>1265</v>
      </c>
      <c r="M95" s="1">
        <v>72.5</v>
      </c>
      <c r="N95" s="11" t="s">
        <v>1266</v>
      </c>
      <c r="O95" s="1">
        <v>47</v>
      </c>
      <c r="P95" s="11" t="s">
        <v>1267</v>
      </c>
      <c r="Q95">
        <f>VLOOKUP(A95,[1]高三上!A$3:Q$629,5,0)</f>
        <v>83</v>
      </c>
      <c r="R95" t="str">
        <f>VLOOKUP(A95,[1]高三上!A$3:Q$629,6,0)</f>
        <v>阙丽萍</v>
      </c>
      <c r="S95">
        <f>VLOOKUP(A95,[1]高三上!A$3:Q$629,7,0)</f>
        <v>43</v>
      </c>
      <c r="T95" t="str">
        <f>VLOOKUP(A95,[1]高三上!A$3:Q$629,8,0)</f>
        <v>李希</v>
      </c>
      <c r="U95">
        <f>VLOOKUP(A95,[1]高三上!A$3:Q$629,9,0)</f>
        <v>49.5</v>
      </c>
      <c r="V95" t="str">
        <f>VLOOKUP(A95,[1]高三上!A$3:Q$629,10,0)</f>
        <v>赵顺诚</v>
      </c>
      <c r="W95">
        <f>VLOOKUP(A95,[1]高三上!A$3:Q$629,11,0)</f>
        <v>52</v>
      </c>
      <c r="X95" t="str">
        <f>VLOOKUP(A95,[1]高三上!A$3:Q$629,12,0)</f>
        <v>吴文艺</v>
      </c>
      <c r="Y95">
        <f>VLOOKUP(A95,[1]高三上!A$3:Q$629,13,0)</f>
        <v>57</v>
      </c>
      <c r="Z95" t="str">
        <f>VLOOKUP(A95,[1]高三上!A$3:Q$629,14,0)</f>
        <v>赵香才</v>
      </c>
      <c r="AA95">
        <f>VLOOKUP(A95,[1]高三上!A$3:Q$629,15,0)</f>
        <v>54</v>
      </c>
      <c r="AB95" t="str">
        <f>VLOOKUP(A95,[1]高三上!A$3:Q$629,16,0)</f>
        <v>杜基次尔</v>
      </c>
      <c r="AC95">
        <f>VLOOKUP(A95,[1]高二下!A$1:Q$618,5,0)</f>
        <v>84</v>
      </c>
      <c r="AD95" t="str">
        <f>VLOOKUP(A95,[1]高二下!A$1:Q$618,6,0)</f>
        <v>阙丽萍</v>
      </c>
      <c r="AE95">
        <f>VLOOKUP(A95,[1]高二下!A$1:Q$618,7,0)</f>
        <v>48.5</v>
      </c>
      <c r="AF95" t="str">
        <f>VLOOKUP(A95,[1]高二下!A$1:Q$618,8,0)</f>
        <v>李希</v>
      </c>
      <c r="AG95">
        <f>VLOOKUP(A95,[1]高二下!A$1:Q$618,9,0)</f>
        <v>52</v>
      </c>
      <c r="AH95" t="str">
        <f>VLOOKUP(A95,[1]高二下!A$1:Q$618,10,0)</f>
        <v>赵顺诚</v>
      </c>
      <c r="AI95">
        <f>VLOOKUP(A95,[1]高二下!A$1:Q$618,11,0)</f>
        <v>51.5</v>
      </c>
      <c r="AJ95" t="str">
        <f>VLOOKUP(A95,[1]高二下!A$1:Q$618,12,0)</f>
        <v>马巫各</v>
      </c>
      <c r="AK95">
        <f>VLOOKUP(A95,[1]高二下!A$1:Q$618,13,0)</f>
        <v>64</v>
      </c>
      <c r="AL95" t="str">
        <f>VLOOKUP(A95,[1]高二下!A$1:Q$618,14,0)</f>
        <v>赵香才</v>
      </c>
      <c r="AM95">
        <f>VLOOKUP(A95,[1]高二下!A$1:Q$618,15,0)</f>
        <v>55</v>
      </c>
      <c r="AN95" t="str">
        <f>VLOOKUP(A95,[1]高二下!A$1:Q$618,16,0)</f>
        <v>杜基次尔</v>
      </c>
      <c r="AO95">
        <f>VLOOKUP(A95,[1]高二上!A$1:Q$571,5,0)</f>
        <v>84</v>
      </c>
      <c r="AP95" t="str">
        <f>VLOOKUP(A95,[1]高二上!A$1:Q$571,6,0)</f>
        <v>阙丽萍</v>
      </c>
      <c r="AQ95">
        <f>VLOOKUP(A95,[1]高二上!A$1:Q$571,7,0)</f>
        <v>106</v>
      </c>
      <c r="AR95" t="str">
        <f>VLOOKUP(A95,[1]高二上!A$1:Q$571,8,0)</f>
        <v>李希</v>
      </c>
      <c r="AS95">
        <f>VLOOKUP(A95,[1]高二上!A$1:Q$571,9,0)</f>
        <v>37</v>
      </c>
      <c r="AT95" t="str">
        <f>VLOOKUP(A95,[1]高二上!A$1:Q$571,10,0)</f>
        <v>赵顺诚</v>
      </c>
      <c r="AU95">
        <f>VLOOKUP(A95,[1]高二上!A$1:Q$571,11,0)</f>
        <v>59</v>
      </c>
      <c r="AV95" t="str">
        <f>VLOOKUP(A95,[1]高二上!A$1:Q$571,12,0)</f>
        <v>马巫各</v>
      </c>
      <c r="AW95">
        <f>VLOOKUP(A95,[1]高二上!A$1:Q$571,13,0)</f>
        <v>72</v>
      </c>
      <c r="AX95" t="str">
        <f>VLOOKUP(A95,[1]高二上!A$1:Q$571,14,0)</f>
        <v>赵香才</v>
      </c>
      <c r="AY95">
        <f>VLOOKUP(A95,[1]高二上!A$1:Q$571,15,0)</f>
        <v>66</v>
      </c>
      <c r="AZ95" t="str">
        <f>VLOOKUP(A95,[1]高二上!A$1:Q$571,16,0)</f>
        <v>杜基次尔</v>
      </c>
      <c r="BA95">
        <f>VLOOKUP(A95,[1]高一下!$A$1:$Q$584,5,0)</f>
        <v>77</v>
      </c>
      <c r="BB95" t="str">
        <f>VLOOKUP(A95,[1]高一下!$A$1:$Q$584,6,0)</f>
        <v>阙丽萍</v>
      </c>
      <c r="BC95">
        <f>VLOOKUP(A95,[1]高一下!$A$1:$Q$584,7,0)</f>
        <v>112</v>
      </c>
      <c r="BD95" t="str">
        <f>VLOOKUP(A95,[1]高一下!$A$1:$Q$584,8,0)</f>
        <v>李乔军</v>
      </c>
      <c r="BE95">
        <f>VLOOKUP(A95,[1]高一下!$A$1:$Q$584,9,0)</f>
        <v>50</v>
      </c>
      <c r="BF95" t="str">
        <f>VLOOKUP(A95,[1]高一下!$A$1:$Q$584,10,0)</f>
        <v>赵顺诚</v>
      </c>
      <c r="BG95">
        <f>VLOOKUP(A95,[1]高一下!$A$1:$Q$584,11,0)</f>
        <v>59</v>
      </c>
      <c r="BH95" t="str">
        <f>VLOOKUP(A95,[1]高一下!$A$1:$Q$584,12,0)</f>
        <v>卢银楷</v>
      </c>
      <c r="BI95">
        <f>VLOOKUP(A95,[1]高一下!$A$1:$Q$584,13,0)</f>
        <v>62</v>
      </c>
      <c r="BJ95" t="str">
        <f>VLOOKUP(A95,[1]高一下!$A$1:$Q$584,14,0)</f>
        <v>赵香才</v>
      </c>
      <c r="BK95">
        <f>VLOOKUP(A95,[1]高一下!$A$1:$Q$584,15,0)</f>
        <v>67</v>
      </c>
      <c r="BL95" t="str">
        <f>VLOOKUP(A95,[1]高一下!$A$1:$Q$584,16,0)</f>
        <v>杜基次尔</v>
      </c>
      <c r="BM95">
        <f>VLOOKUP(A95,[1]高一上!A$1:W$612,5,0)</f>
        <v>61</v>
      </c>
      <c r="BN95" t="str">
        <f>VLOOKUP(A95,[1]高一上!A$1:W$612,6,0)</f>
        <v>何苗</v>
      </c>
      <c r="BO95">
        <f>VLOOKUP(A95,[1]高一上!A$1:W$612,7,0)</f>
        <v>95</v>
      </c>
      <c r="BP95" t="str">
        <f>VLOOKUP(A95,[1]高一上!A$1:W$612,8,0)</f>
        <v>李希</v>
      </c>
      <c r="BQ95">
        <f>VLOOKUP(A95,[1]高一上!A$1:W$612,9,0)</f>
        <v>45.5</v>
      </c>
      <c r="BR95" t="str">
        <f>VLOOKUP(A95,[1]高一上!A$1:W$612,10,0)</f>
        <v>达娃央初</v>
      </c>
      <c r="BS95">
        <f>VLOOKUP(A95,[1]高一上!A$1:W$612,17,0)</f>
        <v>72</v>
      </c>
      <c r="BT95" t="str">
        <f>VLOOKUP(A95,[1]高一上!A$1:W$612,18,0)</f>
        <v>马巫各</v>
      </c>
      <c r="BU95">
        <f>VLOOKUP(A95,[1]高一上!A$1:W$612,19,0)</f>
        <v>35</v>
      </c>
      <c r="BV95" t="str">
        <f>VLOOKUP(A95,[1]高一上!A$1:W$612,20,0)</f>
        <v>勾中文</v>
      </c>
      <c r="BW95">
        <f>VLOOKUP(A95,[1]高一上!A$1:W$612,21,0)</f>
        <v>14</v>
      </c>
      <c r="BX95" t="str">
        <f>VLOOKUP(A95,[1]高一上!A$1:W$612,22,0)</f>
        <v>骆泽群</v>
      </c>
      <c r="BY95">
        <f>VLOOKUP(A95,[1]中考!A$1:N$590,5,0)</f>
        <v>74</v>
      </c>
      <c r="BZ95">
        <f>VLOOKUP(A95,[1]中考!A$1:N$590,6,0)</f>
        <v>79</v>
      </c>
      <c r="CA95">
        <f>VLOOKUP(A95,[1]中考!A$1:N$590,7,0)</f>
        <v>52</v>
      </c>
      <c r="CB95">
        <f>VLOOKUP(A95,[1]中考!A$1:N$590,11,0)</f>
        <v>34</v>
      </c>
      <c r="CC95">
        <f>VLOOKUP(A95,[1]中考!A$1:N$590,12,0)</f>
        <v>18</v>
      </c>
      <c r="CD95">
        <f>VLOOKUP(A95,[1]中考!A$1:N$590,13,0)</f>
        <v>38</v>
      </c>
    </row>
    <row r="96" spans="1:82" ht="15" customHeight="1" x14ac:dyDescent="0.2">
      <c r="A96" s="1" t="s">
        <v>187</v>
      </c>
      <c r="B96" s="2">
        <v>2</v>
      </c>
      <c r="C96" s="3" t="s">
        <v>188</v>
      </c>
      <c r="D96" s="8" t="s">
        <v>1246</v>
      </c>
      <c r="E96" s="1">
        <v>93</v>
      </c>
      <c r="F96" s="11" t="s">
        <v>1262</v>
      </c>
      <c r="G96" s="1">
        <v>54</v>
      </c>
      <c r="H96" s="11" t="s">
        <v>1263</v>
      </c>
      <c r="I96" s="1">
        <v>84</v>
      </c>
      <c r="J96" s="11" t="s">
        <v>1264</v>
      </c>
      <c r="K96" s="1">
        <v>64</v>
      </c>
      <c r="L96" s="1" t="s">
        <v>1265</v>
      </c>
      <c r="M96" s="1">
        <v>59.5</v>
      </c>
      <c r="N96" s="11" t="s">
        <v>1266</v>
      </c>
      <c r="O96" s="1">
        <v>50</v>
      </c>
      <c r="P96" s="11" t="s">
        <v>1267</v>
      </c>
      <c r="Q96">
        <f>VLOOKUP(A96,[1]高三上!A$3:Q$629,5,0)</f>
        <v>82</v>
      </c>
      <c r="R96" t="str">
        <f>VLOOKUP(A96,[1]高三上!A$3:Q$629,6,0)</f>
        <v>阙丽萍</v>
      </c>
      <c r="S96">
        <f>VLOOKUP(A96,[1]高三上!A$3:Q$629,7,0)</f>
        <v>59</v>
      </c>
      <c r="T96" t="str">
        <f>VLOOKUP(A96,[1]高三上!A$3:Q$629,8,0)</f>
        <v>李希</v>
      </c>
      <c r="U96">
        <f>VLOOKUP(A96,[1]高三上!A$3:Q$629,9,0)</f>
        <v>84.5</v>
      </c>
      <c r="V96" t="str">
        <f>VLOOKUP(A96,[1]高三上!A$3:Q$629,10,0)</f>
        <v>赵顺诚</v>
      </c>
      <c r="W96">
        <f>VLOOKUP(A96,[1]高三上!A$3:Q$629,11,0)</f>
        <v>44</v>
      </c>
      <c r="X96" t="str">
        <f>VLOOKUP(A96,[1]高三上!A$3:Q$629,12,0)</f>
        <v>吴文艺</v>
      </c>
      <c r="Y96">
        <f>VLOOKUP(A96,[1]高三上!A$3:Q$629,13,0)</f>
        <v>45</v>
      </c>
      <c r="Z96" t="str">
        <f>VLOOKUP(A96,[1]高三上!A$3:Q$629,14,0)</f>
        <v>赵香才</v>
      </c>
      <c r="AA96">
        <f>VLOOKUP(A96,[1]高三上!A$3:Q$629,15,0)</f>
        <v>44</v>
      </c>
      <c r="AB96" t="str">
        <f>VLOOKUP(A96,[1]高三上!A$3:Q$629,16,0)</f>
        <v>杜基次尔</v>
      </c>
      <c r="AC96">
        <f>VLOOKUP(A96,[1]高二下!A$1:Q$618,5,0)</f>
        <v>82.5</v>
      </c>
      <c r="AD96" t="str">
        <f>VLOOKUP(A96,[1]高二下!A$1:Q$618,6,0)</f>
        <v>阙丽萍</v>
      </c>
      <c r="AE96">
        <f>VLOOKUP(A96,[1]高二下!A$1:Q$618,7,0)</f>
        <v>51</v>
      </c>
      <c r="AF96" t="str">
        <f>VLOOKUP(A96,[1]高二下!A$1:Q$618,8,0)</f>
        <v>李希</v>
      </c>
      <c r="AG96">
        <f>VLOOKUP(A96,[1]高二下!A$1:Q$618,9,0)</f>
        <v>78.5</v>
      </c>
      <c r="AH96" t="str">
        <f>VLOOKUP(A96,[1]高二下!A$1:Q$618,10,0)</f>
        <v>赵顺诚</v>
      </c>
      <c r="AI96">
        <f>VLOOKUP(A96,[1]高二下!A$1:Q$618,11,0)</f>
        <v>58.5</v>
      </c>
      <c r="AJ96" t="str">
        <f>VLOOKUP(A96,[1]高二下!A$1:Q$618,12,0)</f>
        <v>马巫各</v>
      </c>
      <c r="AK96">
        <f>VLOOKUP(A96,[1]高二下!A$1:Q$618,13,0)</f>
        <v>48</v>
      </c>
      <c r="AL96" t="str">
        <f>VLOOKUP(A96,[1]高二下!A$1:Q$618,14,0)</f>
        <v>赵香才</v>
      </c>
      <c r="AM96">
        <f>VLOOKUP(A96,[1]高二下!A$1:Q$618,15,0)</f>
        <v>46.5</v>
      </c>
      <c r="AN96" t="str">
        <f>VLOOKUP(A96,[1]高二下!A$1:Q$618,16,0)</f>
        <v>杜基次尔</v>
      </c>
      <c r="AO96">
        <f>VLOOKUP(A96,[1]高二上!A$1:Q$571,5,0)</f>
        <v>98</v>
      </c>
      <c r="AP96" t="str">
        <f>VLOOKUP(A96,[1]高二上!A$1:Q$571,6,0)</f>
        <v>阙丽萍</v>
      </c>
      <c r="AQ96">
        <f>VLOOKUP(A96,[1]高二上!A$1:Q$571,7,0)</f>
        <v>63</v>
      </c>
      <c r="AR96" t="str">
        <f>VLOOKUP(A96,[1]高二上!A$1:Q$571,8,0)</f>
        <v>李希</v>
      </c>
      <c r="AS96">
        <f>VLOOKUP(A96,[1]高二上!A$1:Q$571,9,0)</f>
        <v>89</v>
      </c>
      <c r="AT96" t="str">
        <f>VLOOKUP(A96,[1]高二上!A$1:Q$571,10,0)</f>
        <v>赵顺诚</v>
      </c>
      <c r="AU96">
        <f>VLOOKUP(A96,[1]高二上!A$1:Q$571,11,0)</f>
        <v>50</v>
      </c>
      <c r="AV96" t="str">
        <f>VLOOKUP(A96,[1]高二上!A$1:Q$571,12,0)</f>
        <v>马巫各</v>
      </c>
      <c r="AW96">
        <f>VLOOKUP(A96,[1]高二上!A$1:Q$571,13,0)</f>
        <v>64</v>
      </c>
      <c r="AX96" t="str">
        <f>VLOOKUP(A96,[1]高二上!A$1:Q$571,14,0)</f>
        <v>赵香才</v>
      </c>
      <c r="AY96">
        <f>VLOOKUP(A96,[1]高二上!A$1:Q$571,15,0)</f>
        <v>55</v>
      </c>
      <c r="AZ96" t="str">
        <f>VLOOKUP(A96,[1]高二上!A$1:Q$571,16,0)</f>
        <v>杜基次尔</v>
      </c>
      <c r="BA96">
        <f>VLOOKUP(A96,[1]高一下!$A$1:$Q$584,5,0)</f>
        <v>88</v>
      </c>
      <c r="BB96" t="str">
        <f>VLOOKUP(A96,[1]高一下!$A$1:$Q$584,6,0)</f>
        <v>阙丽萍</v>
      </c>
      <c r="BC96">
        <f>VLOOKUP(A96,[1]高一下!$A$1:$Q$584,7,0)</f>
        <v>67</v>
      </c>
      <c r="BD96" t="str">
        <f>VLOOKUP(A96,[1]高一下!$A$1:$Q$584,8,0)</f>
        <v>李乔军</v>
      </c>
      <c r="BE96">
        <f>VLOOKUP(A96,[1]高一下!$A$1:$Q$584,9,0)</f>
        <v>82.5</v>
      </c>
      <c r="BF96" t="str">
        <f>VLOOKUP(A96,[1]高一下!$A$1:$Q$584,10,0)</f>
        <v>赵顺诚</v>
      </c>
      <c r="BG96">
        <f>VLOOKUP(A96,[1]高一下!$A$1:$Q$584,11,0)</f>
        <v>62</v>
      </c>
      <c r="BH96" t="str">
        <f>VLOOKUP(A96,[1]高一下!$A$1:$Q$584,12,0)</f>
        <v>卢银楷</v>
      </c>
      <c r="BI96">
        <f>VLOOKUP(A96,[1]高一下!$A$1:$Q$584,13,0)</f>
        <v>51</v>
      </c>
      <c r="BJ96" t="str">
        <f>VLOOKUP(A96,[1]高一下!$A$1:$Q$584,14,0)</f>
        <v>赵香才</v>
      </c>
      <c r="BK96">
        <f>VLOOKUP(A96,[1]高一下!$A$1:$Q$584,15,0)</f>
        <v>47</v>
      </c>
      <c r="BL96" t="str">
        <f>VLOOKUP(A96,[1]高一下!$A$1:$Q$584,16,0)</f>
        <v>杜基次尔</v>
      </c>
      <c r="BM96">
        <f>VLOOKUP(A96,[1]高一上!A$1:W$612,5,0)</f>
        <v>67</v>
      </c>
      <c r="BN96" t="str">
        <f>VLOOKUP(A96,[1]高一上!A$1:W$612,6,0)</f>
        <v>阙丽萍</v>
      </c>
      <c r="BO96">
        <f>VLOOKUP(A96,[1]高一上!A$1:W$612,7,0)</f>
        <v>78</v>
      </c>
      <c r="BP96" t="str">
        <f>VLOOKUP(A96,[1]高一上!A$1:W$612,8,0)</f>
        <v>李乔军</v>
      </c>
      <c r="BQ96">
        <f>VLOOKUP(A96,[1]高一上!A$1:W$612,9,0)</f>
        <v>76</v>
      </c>
      <c r="BR96" t="str">
        <f>VLOOKUP(A96,[1]高一上!A$1:W$612,10,0)</f>
        <v>赵顺诚</v>
      </c>
      <c r="BS96">
        <f>VLOOKUP(A96,[1]高一上!A$1:W$612,17,0)</f>
        <v>50</v>
      </c>
      <c r="BT96" t="str">
        <f>VLOOKUP(A96,[1]高一上!A$1:W$612,18,0)</f>
        <v>卢银楷</v>
      </c>
      <c r="BU96">
        <f>VLOOKUP(A96,[1]高一上!A$1:W$612,19,0)</f>
        <v>33</v>
      </c>
      <c r="BV96" t="str">
        <f>VLOOKUP(A96,[1]高一上!A$1:W$612,20,0)</f>
        <v>赵香才</v>
      </c>
      <c r="BW96">
        <f>VLOOKUP(A96,[1]高一上!A$1:W$612,21,0)</f>
        <v>34</v>
      </c>
      <c r="BX96" t="str">
        <f>VLOOKUP(A96,[1]高一上!A$1:W$612,22,0)</f>
        <v>骆泽群</v>
      </c>
      <c r="BY96">
        <f>VLOOKUP(A96,[1]中考!A$1:N$590,5,0)</f>
        <v>90</v>
      </c>
      <c r="BZ96">
        <f>VLOOKUP(A96,[1]中考!A$1:N$590,6,0)</f>
        <v>83</v>
      </c>
      <c r="CA96">
        <f>VLOOKUP(A96,[1]中考!A$1:N$590,7,0)</f>
        <v>106</v>
      </c>
      <c r="CB96">
        <f>VLOOKUP(A96,[1]中考!A$1:N$590,11,0)</f>
        <v>32</v>
      </c>
      <c r="CC96">
        <f>VLOOKUP(A96,[1]中考!A$1:N$590,12,0)</f>
        <v>32</v>
      </c>
      <c r="CD96">
        <f>VLOOKUP(A96,[1]中考!A$1:N$590,13,0)</f>
        <v>41</v>
      </c>
    </row>
    <row r="97" spans="1:82" ht="15" customHeight="1" x14ac:dyDescent="0.2">
      <c r="A97" s="1" t="s">
        <v>189</v>
      </c>
      <c r="B97" s="2">
        <v>2</v>
      </c>
      <c r="C97" s="3" t="s">
        <v>190</v>
      </c>
      <c r="D97" s="8" t="s">
        <v>1246</v>
      </c>
      <c r="E97" s="1">
        <v>98</v>
      </c>
      <c r="F97" s="11" t="s">
        <v>1262</v>
      </c>
      <c r="G97" s="1">
        <v>71</v>
      </c>
      <c r="H97" s="11" t="s">
        <v>1263</v>
      </c>
      <c r="I97" s="1">
        <v>68</v>
      </c>
      <c r="J97" s="11" t="s">
        <v>1264</v>
      </c>
      <c r="K97" s="1">
        <v>52</v>
      </c>
      <c r="L97" s="1" t="s">
        <v>1265</v>
      </c>
      <c r="M97" s="1">
        <v>58</v>
      </c>
      <c r="N97" s="11" t="s">
        <v>1266</v>
      </c>
      <c r="O97" s="1">
        <v>57</v>
      </c>
      <c r="P97" s="11" t="s">
        <v>1267</v>
      </c>
      <c r="Q97" t="e">
        <f>VLOOKUP(A97,[1]高三上!A$3:Q$629,5,0)</f>
        <v>#N/A</v>
      </c>
      <c r="R97" t="e">
        <f>VLOOKUP(A97,[1]高三上!A$3:Q$629,6,0)</f>
        <v>#N/A</v>
      </c>
      <c r="S97" t="e">
        <f>VLOOKUP(A97,[1]高三上!A$3:Q$629,7,0)</f>
        <v>#N/A</v>
      </c>
      <c r="T97" t="e">
        <f>VLOOKUP(A97,[1]高三上!A$3:Q$629,8,0)</f>
        <v>#N/A</v>
      </c>
      <c r="U97" t="e">
        <f>VLOOKUP(A97,[1]高三上!A$3:Q$629,9,0)</f>
        <v>#N/A</v>
      </c>
      <c r="V97" t="e">
        <f>VLOOKUP(A97,[1]高三上!A$3:Q$629,10,0)</f>
        <v>#N/A</v>
      </c>
      <c r="W97" t="e">
        <f>VLOOKUP(A97,[1]高三上!A$3:Q$629,11,0)</f>
        <v>#N/A</v>
      </c>
      <c r="X97" t="e">
        <f>VLOOKUP(A97,[1]高三上!A$3:Q$629,12,0)</f>
        <v>#N/A</v>
      </c>
      <c r="Y97" t="e">
        <f>VLOOKUP(A97,[1]高三上!A$3:Q$629,13,0)</f>
        <v>#N/A</v>
      </c>
      <c r="Z97" t="e">
        <f>VLOOKUP(A97,[1]高三上!A$3:Q$629,14,0)</f>
        <v>#N/A</v>
      </c>
      <c r="AA97" t="e">
        <f>VLOOKUP(A97,[1]高三上!A$3:Q$629,15,0)</f>
        <v>#N/A</v>
      </c>
      <c r="AB97" t="e">
        <f>VLOOKUP(A97,[1]高三上!A$3:Q$629,16,0)</f>
        <v>#N/A</v>
      </c>
      <c r="AC97" t="e">
        <f>VLOOKUP(A97,[1]高二下!A$1:Q$618,5,0)</f>
        <v>#N/A</v>
      </c>
      <c r="AD97" t="e">
        <f>VLOOKUP(A97,[1]高二下!A$1:Q$618,6,0)</f>
        <v>#N/A</v>
      </c>
      <c r="AE97" t="e">
        <f>VLOOKUP(A97,[1]高二下!A$1:Q$618,7,0)</f>
        <v>#N/A</v>
      </c>
      <c r="AF97" t="e">
        <f>VLOOKUP(A97,[1]高二下!A$1:Q$618,8,0)</f>
        <v>#N/A</v>
      </c>
      <c r="AG97" t="e">
        <f>VLOOKUP(A97,[1]高二下!A$1:Q$618,9,0)</f>
        <v>#N/A</v>
      </c>
      <c r="AH97" t="e">
        <f>VLOOKUP(A97,[1]高二下!A$1:Q$618,10,0)</f>
        <v>#N/A</v>
      </c>
      <c r="AI97" t="e">
        <f>VLOOKUP(A97,[1]高二下!A$1:Q$618,11,0)</f>
        <v>#N/A</v>
      </c>
      <c r="AJ97" t="e">
        <f>VLOOKUP(A97,[1]高二下!A$1:Q$618,12,0)</f>
        <v>#N/A</v>
      </c>
      <c r="AK97" t="e">
        <f>VLOOKUP(A97,[1]高二下!A$1:Q$618,13,0)</f>
        <v>#N/A</v>
      </c>
      <c r="AL97" t="e">
        <f>VLOOKUP(A97,[1]高二下!A$1:Q$618,14,0)</f>
        <v>#N/A</v>
      </c>
      <c r="AM97" t="e">
        <f>VLOOKUP(A97,[1]高二下!A$1:Q$618,15,0)</f>
        <v>#N/A</v>
      </c>
      <c r="AN97" t="e">
        <f>VLOOKUP(A97,[1]高二下!A$1:Q$618,16,0)</f>
        <v>#N/A</v>
      </c>
      <c r="AO97">
        <f>VLOOKUP(A97,[1]高二上!A$1:Q$571,5,0)</f>
        <v>100</v>
      </c>
      <c r="AP97" t="str">
        <f>VLOOKUP(A97,[1]高二上!A$1:Q$571,6,0)</f>
        <v>阙丽萍</v>
      </c>
      <c r="AQ97">
        <f>VLOOKUP(A97,[1]高二上!A$1:Q$571,7,0)</f>
        <v>66</v>
      </c>
      <c r="AR97" t="str">
        <f>VLOOKUP(A97,[1]高二上!A$1:Q$571,8,0)</f>
        <v>李希</v>
      </c>
      <c r="AS97">
        <f>VLOOKUP(A97,[1]高二上!A$1:Q$571,9,0)</f>
        <v>79</v>
      </c>
      <c r="AT97" t="str">
        <f>VLOOKUP(A97,[1]高二上!A$1:Q$571,10,0)</f>
        <v>赵顺诚</v>
      </c>
      <c r="AU97">
        <f>VLOOKUP(A97,[1]高二上!A$1:Q$571,11,0)</f>
        <v>69</v>
      </c>
      <c r="AV97" t="str">
        <f>VLOOKUP(A97,[1]高二上!A$1:Q$571,12,0)</f>
        <v>马巫各</v>
      </c>
      <c r="AW97">
        <f>VLOOKUP(A97,[1]高二上!A$1:Q$571,13,0)</f>
        <v>72</v>
      </c>
      <c r="AX97" t="str">
        <f>VLOOKUP(A97,[1]高二上!A$1:Q$571,14,0)</f>
        <v>赵香才</v>
      </c>
      <c r="AY97">
        <f>VLOOKUP(A97,[1]高二上!A$1:Q$571,15,0)</f>
        <v>62</v>
      </c>
      <c r="AZ97" t="str">
        <f>VLOOKUP(A97,[1]高二上!A$1:Q$571,16,0)</f>
        <v>杜基次尔</v>
      </c>
      <c r="BA97">
        <f>VLOOKUP(A97,[1]高一下!$A$1:$Q$584,5,0)</f>
        <v>81</v>
      </c>
      <c r="BB97" t="str">
        <f>VLOOKUP(A97,[1]高一下!$A$1:$Q$584,6,0)</f>
        <v>阙丽萍</v>
      </c>
      <c r="BC97">
        <f>VLOOKUP(A97,[1]高一下!$A$1:$Q$584,7,0)</f>
        <v>119</v>
      </c>
      <c r="BD97" t="str">
        <f>VLOOKUP(A97,[1]高一下!$A$1:$Q$584,8,0)</f>
        <v>李乔军</v>
      </c>
      <c r="BE97">
        <f>VLOOKUP(A97,[1]高一下!$A$1:$Q$584,9,0)</f>
        <v>93</v>
      </c>
      <c r="BF97" t="str">
        <f>VLOOKUP(A97,[1]高一下!$A$1:$Q$584,10,0)</f>
        <v>赵顺诚</v>
      </c>
      <c r="BG97">
        <f>VLOOKUP(A97,[1]高一下!$A$1:$Q$584,11,0)</f>
        <v>55</v>
      </c>
      <c r="BH97" t="str">
        <f>VLOOKUP(A97,[1]高一下!$A$1:$Q$584,12,0)</f>
        <v>卢银楷</v>
      </c>
      <c r="BI97">
        <f>VLOOKUP(A97,[1]高一下!$A$1:$Q$584,13,0)</f>
        <v>63</v>
      </c>
      <c r="BJ97" t="str">
        <f>VLOOKUP(A97,[1]高一下!$A$1:$Q$584,14,0)</f>
        <v>赵香才</v>
      </c>
      <c r="BK97">
        <f>VLOOKUP(A97,[1]高一下!$A$1:$Q$584,15,0)</f>
        <v>69</v>
      </c>
      <c r="BL97" t="str">
        <f>VLOOKUP(A97,[1]高一下!$A$1:$Q$584,16,0)</f>
        <v>杜基次尔</v>
      </c>
      <c r="BM97">
        <f>VLOOKUP(A97,[1]高一上!A$1:W$612,5,0)</f>
        <v>0</v>
      </c>
      <c r="BN97" t="str">
        <f>VLOOKUP(A97,[1]高一上!A$1:W$612,6,0)</f>
        <v>向美娟</v>
      </c>
      <c r="BO97">
        <f>VLOOKUP(A97,[1]高一上!A$1:W$612,7,0)</f>
        <v>0</v>
      </c>
      <c r="BP97" t="str">
        <f>VLOOKUP(A97,[1]高一上!A$1:W$612,8,0)</f>
        <v>徐万雄</v>
      </c>
      <c r="BQ97">
        <f>VLOOKUP(A97,[1]高一上!A$1:W$612,9,0)</f>
        <v>0</v>
      </c>
      <c r="BR97" t="str">
        <f>VLOOKUP(A97,[1]高一上!A$1:W$612,10,0)</f>
        <v>向翠琳</v>
      </c>
      <c r="BS97">
        <f>VLOOKUP(A97,[1]高一上!A$1:W$612,17,0)</f>
        <v>0</v>
      </c>
      <c r="BT97" t="str">
        <f>VLOOKUP(A97,[1]高一上!A$1:W$612,18,0)</f>
        <v>杨吉华</v>
      </c>
      <c r="BU97">
        <f>VLOOKUP(A97,[1]高一上!A$1:W$612,19,0)</f>
        <v>0</v>
      </c>
      <c r="BV97" t="str">
        <f>VLOOKUP(A97,[1]高一上!A$1:W$612,20,0)</f>
        <v>胡慧芳</v>
      </c>
      <c r="BW97">
        <f>VLOOKUP(A97,[1]高一上!A$1:W$612,21,0)</f>
        <v>0</v>
      </c>
      <c r="BX97" t="str">
        <f>VLOOKUP(A97,[1]高一上!A$1:W$612,22,0)</f>
        <v>金贵</v>
      </c>
      <c r="BY97">
        <f>VLOOKUP(A97,[1]中考!A$1:N$590,5,0)</f>
        <v>95</v>
      </c>
      <c r="BZ97">
        <f>VLOOKUP(A97,[1]中考!A$1:N$590,6,0)</f>
        <v>92</v>
      </c>
      <c r="CA97">
        <f>VLOOKUP(A97,[1]中考!A$1:N$590,7,0)</f>
        <v>110</v>
      </c>
      <c r="CB97">
        <f>VLOOKUP(A97,[1]中考!A$1:N$590,11,0)</f>
        <v>38</v>
      </c>
      <c r="CC97">
        <f>VLOOKUP(A97,[1]中考!A$1:N$590,12,0)</f>
        <v>35</v>
      </c>
      <c r="CD97">
        <f>VLOOKUP(A97,[1]中考!A$1:N$590,13,0)</f>
        <v>38</v>
      </c>
    </row>
    <row r="98" spans="1:82" ht="15" customHeight="1" x14ac:dyDescent="0.2">
      <c r="A98" s="1" t="s">
        <v>191</v>
      </c>
      <c r="B98" s="2">
        <v>2</v>
      </c>
      <c r="C98" s="3" t="s">
        <v>192</v>
      </c>
      <c r="D98" s="8" t="s">
        <v>1246</v>
      </c>
      <c r="E98" s="1">
        <v>98</v>
      </c>
      <c r="F98" s="11" t="s">
        <v>1262</v>
      </c>
      <c r="G98" s="1">
        <v>80</v>
      </c>
      <c r="H98" s="11" t="s">
        <v>1263</v>
      </c>
      <c r="I98" s="1">
        <v>65</v>
      </c>
      <c r="J98" s="11" t="s">
        <v>1264</v>
      </c>
      <c r="K98" s="1">
        <v>57.5</v>
      </c>
      <c r="L98" s="1" t="s">
        <v>1265</v>
      </c>
      <c r="M98" s="1">
        <v>54</v>
      </c>
      <c r="N98" s="11" t="s">
        <v>1266</v>
      </c>
      <c r="O98" s="1">
        <v>49</v>
      </c>
      <c r="P98" s="11" t="s">
        <v>1267</v>
      </c>
      <c r="Q98">
        <f>VLOOKUP(A98,[1]高三上!A$3:Q$629,5,0)</f>
        <v>103</v>
      </c>
      <c r="R98" t="str">
        <f>VLOOKUP(A98,[1]高三上!A$3:Q$629,6,0)</f>
        <v>阙丽萍</v>
      </c>
      <c r="S98">
        <f>VLOOKUP(A98,[1]高三上!A$3:Q$629,7,0)</f>
        <v>67</v>
      </c>
      <c r="T98" t="str">
        <f>VLOOKUP(A98,[1]高三上!A$3:Q$629,8,0)</f>
        <v>李希</v>
      </c>
      <c r="U98">
        <f>VLOOKUP(A98,[1]高三上!A$3:Q$629,9,0)</f>
        <v>69</v>
      </c>
      <c r="V98" t="str">
        <f>VLOOKUP(A98,[1]高三上!A$3:Q$629,10,0)</f>
        <v>赵顺诚</v>
      </c>
      <c r="W98">
        <f>VLOOKUP(A98,[1]高三上!A$3:Q$629,11,0)</f>
        <v>63</v>
      </c>
      <c r="X98" t="str">
        <f>VLOOKUP(A98,[1]高三上!A$3:Q$629,12,0)</f>
        <v>吴文艺</v>
      </c>
      <c r="Y98">
        <f>VLOOKUP(A98,[1]高三上!A$3:Q$629,13,0)</f>
        <v>44</v>
      </c>
      <c r="Z98" t="str">
        <f>VLOOKUP(A98,[1]高三上!A$3:Q$629,14,0)</f>
        <v>赵香才</v>
      </c>
      <c r="AA98">
        <f>VLOOKUP(A98,[1]高三上!A$3:Q$629,15,0)</f>
        <v>51</v>
      </c>
      <c r="AB98" t="str">
        <f>VLOOKUP(A98,[1]高三上!A$3:Q$629,16,0)</f>
        <v>杜基次尔</v>
      </c>
      <c r="AC98">
        <f>VLOOKUP(A98,[1]高二下!A$1:Q$618,5,0)</f>
        <v>94</v>
      </c>
      <c r="AD98" t="str">
        <f>VLOOKUP(A98,[1]高二下!A$1:Q$618,6,0)</f>
        <v>阙丽萍</v>
      </c>
      <c r="AE98">
        <f>VLOOKUP(A98,[1]高二下!A$1:Q$618,7,0)</f>
        <v>48.5</v>
      </c>
      <c r="AF98" t="str">
        <f>VLOOKUP(A98,[1]高二下!A$1:Q$618,8,0)</f>
        <v>李希</v>
      </c>
      <c r="AG98">
        <f>VLOOKUP(A98,[1]高二下!A$1:Q$618,9,0)</f>
        <v>75.5</v>
      </c>
      <c r="AH98" t="str">
        <f>VLOOKUP(A98,[1]高二下!A$1:Q$618,10,0)</f>
        <v>赵顺诚</v>
      </c>
      <c r="AI98">
        <f>VLOOKUP(A98,[1]高二下!A$1:Q$618,11,0)</f>
        <v>70.5</v>
      </c>
      <c r="AJ98" t="str">
        <f>VLOOKUP(A98,[1]高二下!A$1:Q$618,12,0)</f>
        <v>马巫各</v>
      </c>
      <c r="AK98">
        <f>VLOOKUP(A98,[1]高二下!A$1:Q$618,13,0)</f>
        <v>41.5</v>
      </c>
      <c r="AL98" t="str">
        <f>VLOOKUP(A98,[1]高二下!A$1:Q$618,14,0)</f>
        <v>赵香才</v>
      </c>
      <c r="AM98">
        <f>VLOOKUP(A98,[1]高二下!A$1:Q$618,15,0)</f>
        <v>39</v>
      </c>
      <c r="AN98" t="str">
        <f>VLOOKUP(A98,[1]高二下!A$1:Q$618,16,0)</f>
        <v>杜基次尔</v>
      </c>
      <c r="AO98">
        <f>VLOOKUP(A98,[1]高二上!A$1:Q$571,5,0)</f>
        <v>102</v>
      </c>
      <c r="AP98" t="str">
        <f>VLOOKUP(A98,[1]高二上!A$1:Q$571,6,0)</f>
        <v>阙丽萍</v>
      </c>
      <c r="AQ98">
        <f>VLOOKUP(A98,[1]高二上!A$1:Q$571,7,0)</f>
        <v>95</v>
      </c>
      <c r="AR98" t="str">
        <f>VLOOKUP(A98,[1]高二上!A$1:Q$571,8,0)</f>
        <v>李希</v>
      </c>
      <c r="AS98">
        <f>VLOOKUP(A98,[1]高二上!A$1:Q$571,9,0)</f>
        <v>82.5</v>
      </c>
      <c r="AT98" t="str">
        <f>VLOOKUP(A98,[1]高二上!A$1:Q$571,10,0)</f>
        <v>赵顺诚</v>
      </c>
      <c r="AU98">
        <f>VLOOKUP(A98,[1]高二上!A$1:Q$571,11,0)</f>
        <v>62</v>
      </c>
      <c r="AV98" t="str">
        <f>VLOOKUP(A98,[1]高二上!A$1:Q$571,12,0)</f>
        <v>马巫各</v>
      </c>
      <c r="AW98">
        <f>VLOOKUP(A98,[1]高二上!A$1:Q$571,13,0)</f>
        <v>65</v>
      </c>
      <c r="AX98" t="str">
        <f>VLOOKUP(A98,[1]高二上!A$1:Q$571,14,0)</f>
        <v>赵香才</v>
      </c>
      <c r="AY98">
        <f>VLOOKUP(A98,[1]高二上!A$1:Q$571,15,0)</f>
        <v>59</v>
      </c>
      <c r="AZ98" t="str">
        <f>VLOOKUP(A98,[1]高二上!A$1:Q$571,16,0)</f>
        <v>杜基次尔</v>
      </c>
      <c r="BA98">
        <f>VLOOKUP(A98,[1]高一下!$A$1:$Q$584,5,0)</f>
        <v>90</v>
      </c>
      <c r="BB98" t="str">
        <f>VLOOKUP(A98,[1]高一下!$A$1:$Q$584,6,0)</f>
        <v>阙丽萍</v>
      </c>
      <c r="BC98">
        <f>VLOOKUP(A98,[1]高一下!$A$1:$Q$584,7,0)</f>
        <v>78</v>
      </c>
      <c r="BD98" t="str">
        <f>VLOOKUP(A98,[1]高一下!$A$1:$Q$584,8,0)</f>
        <v>李乔军</v>
      </c>
      <c r="BE98">
        <f>VLOOKUP(A98,[1]高一下!$A$1:$Q$584,9,0)</f>
        <v>75.5</v>
      </c>
      <c r="BF98" t="str">
        <f>VLOOKUP(A98,[1]高一下!$A$1:$Q$584,10,0)</f>
        <v>赵顺诚</v>
      </c>
      <c r="BG98">
        <f>VLOOKUP(A98,[1]高一下!$A$1:$Q$584,11,0)</f>
        <v>48</v>
      </c>
      <c r="BH98" t="str">
        <f>VLOOKUP(A98,[1]高一下!$A$1:$Q$584,12,0)</f>
        <v>卢银楷</v>
      </c>
      <c r="BI98">
        <f>VLOOKUP(A98,[1]高一下!$A$1:$Q$584,13,0)</f>
        <v>39</v>
      </c>
      <c r="BJ98" t="str">
        <f>VLOOKUP(A98,[1]高一下!$A$1:$Q$584,14,0)</f>
        <v>赵香才</v>
      </c>
      <c r="BK98">
        <f>VLOOKUP(A98,[1]高一下!$A$1:$Q$584,15,0)</f>
        <v>66</v>
      </c>
      <c r="BL98" t="str">
        <f>VLOOKUP(A98,[1]高一下!$A$1:$Q$584,16,0)</f>
        <v>杜基次尔</v>
      </c>
      <c r="BM98" t="e">
        <f>VLOOKUP(A98,[1]高一上!A$1:W$612,5,0)</f>
        <v>#N/A</v>
      </c>
      <c r="BN98" t="e">
        <f>VLOOKUP(A98,[1]高一上!A$1:W$612,6,0)</f>
        <v>#N/A</v>
      </c>
      <c r="BO98" t="e">
        <f>VLOOKUP(A98,[1]高一上!A$1:W$612,7,0)</f>
        <v>#N/A</v>
      </c>
      <c r="BP98" t="e">
        <f>VLOOKUP(A98,[1]高一上!A$1:W$612,8,0)</f>
        <v>#N/A</v>
      </c>
      <c r="BQ98" t="e">
        <f>VLOOKUP(A98,[1]高一上!A$1:W$612,9,0)</f>
        <v>#N/A</v>
      </c>
      <c r="BR98" t="e">
        <f>VLOOKUP(A98,[1]高一上!A$1:W$612,10,0)</f>
        <v>#N/A</v>
      </c>
      <c r="BS98" t="e">
        <f>VLOOKUP(A98,[1]高一上!A$1:W$612,17,0)</f>
        <v>#N/A</v>
      </c>
      <c r="BT98" t="e">
        <f>VLOOKUP(A98,[1]高一上!A$1:W$612,18,0)</f>
        <v>#N/A</v>
      </c>
      <c r="BU98" t="e">
        <f>VLOOKUP(A98,[1]高一上!A$1:W$612,19,0)</f>
        <v>#N/A</v>
      </c>
      <c r="BV98" t="e">
        <f>VLOOKUP(A98,[1]高一上!A$1:W$612,20,0)</f>
        <v>#N/A</v>
      </c>
      <c r="BW98" t="e">
        <f>VLOOKUP(A98,[1]高一上!A$1:W$612,21,0)</f>
        <v>#N/A</v>
      </c>
      <c r="BX98" t="e">
        <f>VLOOKUP(A98,[1]高一上!A$1:W$612,22,0)</f>
        <v>#N/A</v>
      </c>
      <c r="BY98" t="e">
        <f>VLOOKUP(A98,[1]中考!A$1:N$590,5,0)</f>
        <v>#N/A</v>
      </c>
      <c r="BZ98" t="e">
        <f>VLOOKUP(A98,[1]中考!A$1:N$590,6,0)</f>
        <v>#N/A</v>
      </c>
      <c r="CA98" t="e">
        <f>VLOOKUP(A98,[1]中考!A$1:N$590,7,0)</f>
        <v>#N/A</v>
      </c>
      <c r="CB98" t="e">
        <f>VLOOKUP(A98,[1]中考!A$1:N$590,11,0)</f>
        <v>#N/A</v>
      </c>
      <c r="CC98" t="e">
        <f>VLOOKUP(A98,[1]中考!A$1:N$590,12,0)</f>
        <v>#N/A</v>
      </c>
      <c r="CD98" t="e">
        <f>VLOOKUP(A98,[1]中考!A$1:N$590,13,0)</f>
        <v>#N/A</v>
      </c>
    </row>
    <row r="99" spans="1:82" ht="15" customHeight="1" x14ac:dyDescent="0.2">
      <c r="A99" s="1" t="s">
        <v>193</v>
      </c>
      <c r="B99" s="2">
        <v>2</v>
      </c>
      <c r="C99" s="3" t="s">
        <v>194</v>
      </c>
      <c r="D99" s="8" t="s">
        <v>1246</v>
      </c>
      <c r="E99" s="1">
        <v>104</v>
      </c>
      <c r="F99" s="11" t="s">
        <v>1262</v>
      </c>
      <c r="G99" s="1">
        <v>57</v>
      </c>
      <c r="H99" s="11" t="s">
        <v>1263</v>
      </c>
      <c r="I99" s="1">
        <v>70</v>
      </c>
      <c r="J99" s="11" t="s">
        <v>1264</v>
      </c>
      <c r="K99" s="1">
        <v>61.5</v>
      </c>
      <c r="L99" s="1" t="s">
        <v>1265</v>
      </c>
      <c r="M99" s="1">
        <v>57</v>
      </c>
      <c r="N99" s="11" t="s">
        <v>1266</v>
      </c>
      <c r="O99" s="1">
        <v>50</v>
      </c>
      <c r="P99" s="11" t="s">
        <v>1267</v>
      </c>
      <c r="Q99">
        <f>VLOOKUP(A99,[1]高三上!A$3:Q$629,5,0)</f>
        <v>90</v>
      </c>
      <c r="R99" t="str">
        <f>VLOOKUP(A99,[1]高三上!A$3:Q$629,6,0)</f>
        <v>阙丽萍</v>
      </c>
      <c r="S99">
        <f>VLOOKUP(A99,[1]高三上!A$3:Q$629,7,0)</f>
        <v>40</v>
      </c>
      <c r="T99" t="str">
        <f>VLOOKUP(A99,[1]高三上!A$3:Q$629,8,0)</f>
        <v>李希</v>
      </c>
      <c r="U99">
        <f>VLOOKUP(A99,[1]高三上!A$3:Q$629,9,0)</f>
        <v>82</v>
      </c>
      <c r="V99" t="str">
        <f>VLOOKUP(A99,[1]高三上!A$3:Q$629,10,0)</f>
        <v>赵顺诚</v>
      </c>
      <c r="W99">
        <f>VLOOKUP(A99,[1]高三上!A$3:Q$629,11,0)</f>
        <v>53</v>
      </c>
      <c r="X99" t="str">
        <f>VLOOKUP(A99,[1]高三上!A$3:Q$629,12,0)</f>
        <v>吴文艺</v>
      </c>
      <c r="Y99">
        <f>VLOOKUP(A99,[1]高三上!A$3:Q$629,13,0)</f>
        <v>45</v>
      </c>
      <c r="Z99" t="str">
        <f>VLOOKUP(A99,[1]高三上!A$3:Q$629,14,0)</f>
        <v>赵香才</v>
      </c>
      <c r="AA99">
        <f>VLOOKUP(A99,[1]高三上!A$3:Q$629,15,0)</f>
        <v>37</v>
      </c>
      <c r="AB99" t="str">
        <f>VLOOKUP(A99,[1]高三上!A$3:Q$629,16,0)</f>
        <v>杜基次尔</v>
      </c>
      <c r="AC99">
        <f>VLOOKUP(A99,[1]高二下!A$1:Q$618,5,0)</f>
        <v>89</v>
      </c>
      <c r="AD99" t="str">
        <f>VLOOKUP(A99,[1]高二下!A$1:Q$618,6,0)</f>
        <v>阙丽萍</v>
      </c>
      <c r="AE99">
        <f>VLOOKUP(A99,[1]高二下!A$1:Q$618,7,0)</f>
        <v>37</v>
      </c>
      <c r="AF99" t="str">
        <f>VLOOKUP(A99,[1]高二下!A$1:Q$618,8,0)</f>
        <v>李希</v>
      </c>
      <c r="AG99">
        <f>VLOOKUP(A99,[1]高二下!A$1:Q$618,9,0)</f>
        <v>82.5</v>
      </c>
      <c r="AH99" t="str">
        <f>VLOOKUP(A99,[1]高二下!A$1:Q$618,10,0)</f>
        <v>赵顺诚</v>
      </c>
      <c r="AI99">
        <f>VLOOKUP(A99,[1]高二下!A$1:Q$618,11,0)</f>
        <v>51</v>
      </c>
      <c r="AJ99" t="str">
        <f>VLOOKUP(A99,[1]高二下!A$1:Q$618,12,0)</f>
        <v>马巫各</v>
      </c>
      <c r="AK99">
        <f>VLOOKUP(A99,[1]高二下!A$1:Q$618,13,0)</f>
        <v>49</v>
      </c>
      <c r="AL99" t="str">
        <f>VLOOKUP(A99,[1]高二下!A$1:Q$618,14,0)</f>
        <v>赵香才</v>
      </c>
      <c r="AM99">
        <f>VLOOKUP(A99,[1]高二下!A$1:Q$618,15,0)</f>
        <v>50</v>
      </c>
      <c r="AN99" t="str">
        <f>VLOOKUP(A99,[1]高二下!A$1:Q$618,16,0)</f>
        <v>杜基次尔</v>
      </c>
      <c r="AO99">
        <f>VLOOKUP(A99,[1]高二上!A$1:Q$571,5,0)</f>
        <v>99</v>
      </c>
      <c r="AP99" t="str">
        <f>VLOOKUP(A99,[1]高二上!A$1:Q$571,6,0)</f>
        <v>阙丽萍</v>
      </c>
      <c r="AQ99">
        <f>VLOOKUP(A99,[1]高二上!A$1:Q$571,7,0)</f>
        <v>43</v>
      </c>
      <c r="AR99" t="str">
        <f>VLOOKUP(A99,[1]高二上!A$1:Q$571,8,0)</f>
        <v>李希</v>
      </c>
      <c r="AS99">
        <f>VLOOKUP(A99,[1]高二上!A$1:Q$571,9,0)</f>
        <v>80</v>
      </c>
      <c r="AT99" t="str">
        <f>VLOOKUP(A99,[1]高二上!A$1:Q$571,10,0)</f>
        <v>赵顺诚</v>
      </c>
      <c r="AU99">
        <f>VLOOKUP(A99,[1]高二上!A$1:Q$571,11,0)</f>
        <v>53</v>
      </c>
      <c r="AV99" t="str">
        <f>VLOOKUP(A99,[1]高二上!A$1:Q$571,12,0)</f>
        <v>马巫各</v>
      </c>
      <c r="AW99">
        <f>VLOOKUP(A99,[1]高二上!A$1:Q$571,13,0)</f>
        <v>58</v>
      </c>
      <c r="AX99" t="str">
        <f>VLOOKUP(A99,[1]高二上!A$1:Q$571,14,0)</f>
        <v>赵香才</v>
      </c>
      <c r="AY99">
        <f>VLOOKUP(A99,[1]高二上!A$1:Q$571,15,0)</f>
        <v>49</v>
      </c>
      <c r="AZ99" t="str">
        <f>VLOOKUP(A99,[1]高二上!A$1:Q$571,16,0)</f>
        <v>杜基次尔</v>
      </c>
      <c r="BA99">
        <f>VLOOKUP(A99,[1]高一下!$A$1:$Q$584,5,0)</f>
        <v>76</v>
      </c>
      <c r="BB99" t="str">
        <f>VLOOKUP(A99,[1]高一下!$A$1:$Q$584,6,0)</f>
        <v>阙丽萍</v>
      </c>
      <c r="BC99">
        <f>VLOOKUP(A99,[1]高一下!$A$1:$Q$584,7,0)</f>
        <v>53</v>
      </c>
      <c r="BD99" t="str">
        <f>VLOOKUP(A99,[1]高一下!$A$1:$Q$584,8,0)</f>
        <v>李乔军</v>
      </c>
      <c r="BE99">
        <f>VLOOKUP(A99,[1]高一下!$A$1:$Q$584,9,0)</f>
        <v>90</v>
      </c>
      <c r="BF99" t="str">
        <f>VLOOKUP(A99,[1]高一下!$A$1:$Q$584,10,0)</f>
        <v>赵顺诚</v>
      </c>
      <c r="BG99">
        <f>VLOOKUP(A99,[1]高一下!$A$1:$Q$584,11,0)</f>
        <v>54</v>
      </c>
      <c r="BH99" t="str">
        <f>VLOOKUP(A99,[1]高一下!$A$1:$Q$584,12,0)</f>
        <v>卢银楷</v>
      </c>
      <c r="BI99">
        <f>VLOOKUP(A99,[1]高一下!$A$1:$Q$584,13,0)</f>
        <v>53</v>
      </c>
      <c r="BJ99" t="str">
        <f>VLOOKUP(A99,[1]高一下!$A$1:$Q$584,14,0)</f>
        <v>赵香才</v>
      </c>
      <c r="BK99">
        <f>VLOOKUP(A99,[1]高一下!$A$1:$Q$584,15,0)</f>
        <v>58</v>
      </c>
      <c r="BL99" t="str">
        <f>VLOOKUP(A99,[1]高一下!$A$1:$Q$584,16,0)</f>
        <v>杜基次尔</v>
      </c>
      <c r="BM99">
        <f>VLOOKUP(A99,[1]高一上!A$1:W$612,5,0)</f>
        <v>76</v>
      </c>
      <c r="BN99" t="str">
        <f>VLOOKUP(A99,[1]高一上!A$1:W$612,6,0)</f>
        <v>阙丽萍</v>
      </c>
      <c r="BO99">
        <f>VLOOKUP(A99,[1]高一上!A$1:W$612,7,0)</f>
        <v>40</v>
      </c>
      <c r="BP99" t="str">
        <f>VLOOKUP(A99,[1]高一上!A$1:W$612,8,0)</f>
        <v>李乔军</v>
      </c>
      <c r="BQ99">
        <f>VLOOKUP(A99,[1]高一上!A$1:W$612,9,0)</f>
        <v>76</v>
      </c>
      <c r="BR99" t="str">
        <f>VLOOKUP(A99,[1]高一上!A$1:W$612,10,0)</f>
        <v>赵顺诚</v>
      </c>
      <c r="BS99">
        <f>VLOOKUP(A99,[1]高一上!A$1:W$612,17,0)</f>
        <v>35</v>
      </c>
      <c r="BT99" t="str">
        <f>VLOOKUP(A99,[1]高一上!A$1:W$612,18,0)</f>
        <v>卢银楷</v>
      </c>
      <c r="BU99">
        <f>VLOOKUP(A99,[1]高一上!A$1:W$612,19,0)</f>
        <v>34</v>
      </c>
      <c r="BV99" t="str">
        <f>VLOOKUP(A99,[1]高一上!A$1:W$612,20,0)</f>
        <v>赵香才</v>
      </c>
      <c r="BW99">
        <f>VLOOKUP(A99,[1]高一上!A$1:W$612,21,0)</f>
        <v>32</v>
      </c>
      <c r="BX99" t="str">
        <f>VLOOKUP(A99,[1]高一上!A$1:W$612,22,0)</f>
        <v>骆泽群</v>
      </c>
      <c r="BY99">
        <f>VLOOKUP(A99,[1]中考!A$1:N$590,5,0)</f>
        <v>95</v>
      </c>
      <c r="BZ99">
        <f>VLOOKUP(A99,[1]中考!A$1:N$590,6,0)</f>
        <v>71</v>
      </c>
      <c r="CA99">
        <f>VLOOKUP(A99,[1]中考!A$1:N$590,7,0)</f>
        <v>115</v>
      </c>
      <c r="CB99">
        <f>VLOOKUP(A99,[1]中考!A$1:N$590,11,0)</f>
        <v>27</v>
      </c>
      <c r="CC99">
        <f>VLOOKUP(A99,[1]中考!A$1:N$590,12,0)</f>
        <v>36</v>
      </c>
      <c r="CD99">
        <f>VLOOKUP(A99,[1]中考!A$1:N$590,13,0)</f>
        <v>27</v>
      </c>
    </row>
    <row r="100" spans="1:82" ht="15" customHeight="1" x14ac:dyDescent="0.2">
      <c r="A100" s="1" t="s">
        <v>195</v>
      </c>
      <c r="B100" s="2">
        <v>2</v>
      </c>
      <c r="C100" s="3" t="s">
        <v>196</v>
      </c>
      <c r="D100" s="8" t="s">
        <v>1246</v>
      </c>
      <c r="E100" s="1">
        <v>105</v>
      </c>
      <c r="F100" s="11" t="s">
        <v>1262</v>
      </c>
      <c r="G100" s="1">
        <v>56</v>
      </c>
      <c r="H100" s="11" t="s">
        <v>1263</v>
      </c>
      <c r="I100" s="1">
        <v>98</v>
      </c>
      <c r="J100" s="11" t="s">
        <v>1264</v>
      </c>
      <c r="K100" s="1">
        <v>62.5</v>
      </c>
      <c r="L100" s="1" t="s">
        <v>1265</v>
      </c>
      <c r="M100" s="1">
        <v>40.5</v>
      </c>
      <c r="N100" s="11" t="s">
        <v>1266</v>
      </c>
      <c r="O100" s="1">
        <v>37</v>
      </c>
      <c r="P100" s="11" t="s">
        <v>1267</v>
      </c>
      <c r="Q100">
        <f>VLOOKUP(A100,[1]高三上!A$3:Q$629,5,0)</f>
        <v>92</v>
      </c>
      <c r="R100" t="str">
        <f>VLOOKUP(A100,[1]高三上!A$3:Q$629,6,0)</f>
        <v>阙丽萍</v>
      </c>
      <c r="S100">
        <f>VLOOKUP(A100,[1]高三上!A$3:Q$629,7,0)</f>
        <v>45</v>
      </c>
      <c r="T100" t="str">
        <f>VLOOKUP(A100,[1]高三上!A$3:Q$629,8,0)</f>
        <v>李希</v>
      </c>
      <c r="U100">
        <f>VLOOKUP(A100,[1]高三上!A$3:Q$629,9,0)</f>
        <v>107.5</v>
      </c>
      <c r="V100" t="str">
        <f>VLOOKUP(A100,[1]高三上!A$3:Q$629,10,0)</f>
        <v>赵顺诚</v>
      </c>
      <c r="W100">
        <f>VLOOKUP(A100,[1]高三上!A$3:Q$629,11,0)</f>
        <v>62</v>
      </c>
      <c r="X100" t="str">
        <f>VLOOKUP(A100,[1]高三上!A$3:Q$629,12,0)</f>
        <v>吴文艺</v>
      </c>
      <c r="Y100">
        <f>VLOOKUP(A100,[1]高三上!A$3:Q$629,13,0)</f>
        <v>47</v>
      </c>
      <c r="Z100" t="str">
        <f>VLOOKUP(A100,[1]高三上!A$3:Q$629,14,0)</f>
        <v>赵香才</v>
      </c>
      <c r="AA100">
        <f>VLOOKUP(A100,[1]高三上!A$3:Q$629,15,0)</f>
        <v>53</v>
      </c>
      <c r="AB100" t="str">
        <f>VLOOKUP(A100,[1]高三上!A$3:Q$629,16,0)</f>
        <v>杜基次尔</v>
      </c>
      <c r="AC100">
        <f>VLOOKUP(A100,[1]高二下!A$1:Q$618,5,0)</f>
        <v>90</v>
      </c>
      <c r="AD100" t="str">
        <f>VLOOKUP(A100,[1]高二下!A$1:Q$618,6,0)</f>
        <v>阙丽萍</v>
      </c>
      <c r="AE100">
        <f>VLOOKUP(A100,[1]高二下!A$1:Q$618,7,0)</f>
        <v>45.5</v>
      </c>
      <c r="AF100" t="str">
        <f>VLOOKUP(A100,[1]高二下!A$1:Q$618,8,0)</f>
        <v>李希</v>
      </c>
      <c r="AG100">
        <f>VLOOKUP(A100,[1]高二下!A$1:Q$618,9,0)</f>
        <v>83</v>
      </c>
      <c r="AH100" t="str">
        <f>VLOOKUP(A100,[1]高二下!A$1:Q$618,10,0)</f>
        <v>赵顺诚</v>
      </c>
      <c r="AI100">
        <f>VLOOKUP(A100,[1]高二下!A$1:Q$618,11,0)</f>
        <v>53.5</v>
      </c>
      <c r="AJ100" t="str">
        <f>VLOOKUP(A100,[1]高二下!A$1:Q$618,12,0)</f>
        <v>马巫各</v>
      </c>
      <c r="AK100">
        <f>VLOOKUP(A100,[1]高二下!A$1:Q$618,13,0)</f>
        <v>26</v>
      </c>
      <c r="AL100" t="str">
        <f>VLOOKUP(A100,[1]高二下!A$1:Q$618,14,0)</f>
        <v>赵香才</v>
      </c>
      <c r="AM100">
        <f>VLOOKUP(A100,[1]高二下!A$1:Q$618,15,0)</f>
        <v>47.5</v>
      </c>
      <c r="AN100" t="str">
        <f>VLOOKUP(A100,[1]高二下!A$1:Q$618,16,0)</f>
        <v>杜基次尔</v>
      </c>
      <c r="AO100">
        <f>VLOOKUP(A100,[1]高二上!A$1:Q$571,5,0)</f>
        <v>95</v>
      </c>
      <c r="AP100" t="str">
        <f>VLOOKUP(A100,[1]高二上!A$1:Q$571,6,0)</f>
        <v>阙丽萍</v>
      </c>
      <c r="AQ100">
        <f>VLOOKUP(A100,[1]高二上!A$1:Q$571,7,0)</f>
        <v>61</v>
      </c>
      <c r="AR100" t="str">
        <f>VLOOKUP(A100,[1]高二上!A$1:Q$571,8,0)</f>
        <v>李希</v>
      </c>
      <c r="AS100">
        <f>VLOOKUP(A100,[1]高二上!A$1:Q$571,9,0)</f>
        <v>100.5</v>
      </c>
      <c r="AT100" t="str">
        <f>VLOOKUP(A100,[1]高二上!A$1:Q$571,10,0)</f>
        <v>赵顺诚</v>
      </c>
      <c r="AU100">
        <f>VLOOKUP(A100,[1]高二上!A$1:Q$571,11,0)</f>
        <v>64</v>
      </c>
      <c r="AV100" t="str">
        <f>VLOOKUP(A100,[1]高二上!A$1:Q$571,12,0)</f>
        <v>马巫各</v>
      </c>
      <c r="AW100">
        <f>VLOOKUP(A100,[1]高二上!A$1:Q$571,13,0)</f>
        <v>74</v>
      </c>
      <c r="AX100" t="str">
        <f>VLOOKUP(A100,[1]高二上!A$1:Q$571,14,0)</f>
        <v>赵香才</v>
      </c>
      <c r="AY100">
        <f>VLOOKUP(A100,[1]高二上!A$1:Q$571,15,0)</f>
        <v>54</v>
      </c>
      <c r="AZ100" t="str">
        <f>VLOOKUP(A100,[1]高二上!A$1:Q$571,16,0)</f>
        <v>杜基次尔</v>
      </c>
      <c r="BA100">
        <f>VLOOKUP(A100,[1]高一下!$A$1:$Q$584,5,0)</f>
        <v>87</v>
      </c>
      <c r="BB100" t="str">
        <f>VLOOKUP(A100,[1]高一下!$A$1:$Q$584,6,0)</f>
        <v>阙丽萍</v>
      </c>
      <c r="BC100">
        <f>VLOOKUP(A100,[1]高一下!$A$1:$Q$584,7,0)</f>
        <v>55</v>
      </c>
      <c r="BD100" t="str">
        <f>VLOOKUP(A100,[1]高一下!$A$1:$Q$584,8,0)</f>
        <v>李乔军</v>
      </c>
      <c r="BE100">
        <f>VLOOKUP(A100,[1]高一下!$A$1:$Q$584,9,0)</f>
        <v>103.5</v>
      </c>
      <c r="BF100" t="str">
        <f>VLOOKUP(A100,[1]高一下!$A$1:$Q$584,10,0)</f>
        <v>赵顺诚</v>
      </c>
      <c r="BG100">
        <f>VLOOKUP(A100,[1]高一下!$A$1:$Q$584,11,0)</f>
        <v>63</v>
      </c>
      <c r="BH100" t="str">
        <f>VLOOKUP(A100,[1]高一下!$A$1:$Q$584,12,0)</f>
        <v>卢银楷</v>
      </c>
      <c r="BI100">
        <f>VLOOKUP(A100,[1]高一下!$A$1:$Q$584,13,0)</f>
        <v>59</v>
      </c>
      <c r="BJ100" t="str">
        <f>VLOOKUP(A100,[1]高一下!$A$1:$Q$584,14,0)</f>
        <v>赵香才</v>
      </c>
      <c r="BK100">
        <f>VLOOKUP(A100,[1]高一下!$A$1:$Q$584,15,0)</f>
        <v>41</v>
      </c>
      <c r="BL100" t="str">
        <f>VLOOKUP(A100,[1]高一下!$A$1:$Q$584,16,0)</f>
        <v>杜基次尔</v>
      </c>
      <c r="BM100">
        <f>VLOOKUP(A100,[1]高一上!A$1:W$612,5,0)</f>
        <v>79</v>
      </c>
      <c r="BN100" t="str">
        <f>VLOOKUP(A100,[1]高一上!A$1:W$612,6,0)</f>
        <v>何苗</v>
      </c>
      <c r="BO100">
        <f>VLOOKUP(A100,[1]高一上!A$1:W$612,7,0)</f>
        <v>36</v>
      </c>
      <c r="BP100" t="str">
        <f>VLOOKUP(A100,[1]高一上!A$1:W$612,8,0)</f>
        <v>胡付松</v>
      </c>
      <c r="BQ100">
        <f>VLOOKUP(A100,[1]高一上!A$1:W$612,9,0)</f>
        <v>76</v>
      </c>
      <c r="BR100" t="str">
        <f>VLOOKUP(A100,[1]高一上!A$1:W$612,10,0)</f>
        <v>聂艳梅</v>
      </c>
      <c r="BS100">
        <f>VLOOKUP(A100,[1]高一上!A$1:W$612,17,0)</f>
        <v>25</v>
      </c>
      <c r="BT100" t="str">
        <f>VLOOKUP(A100,[1]高一上!A$1:W$612,18,0)</f>
        <v>卢银楷</v>
      </c>
      <c r="BU100">
        <f>VLOOKUP(A100,[1]高一上!A$1:W$612,19,0)</f>
        <v>35</v>
      </c>
      <c r="BV100" t="str">
        <f>VLOOKUP(A100,[1]高一上!A$1:W$612,20,0)</f>
        <v>赵香才</v>
      </c>
      <c r="BW100">
        <f>VLOOKUP(A100,[1]高一上!A$1:W$612,21,0)</f>
        <v>33</v>
      </c>
      <c r="BX100" t="str">
        <f>VLOOKUP(A100,[1]高一上!A$1:W$612,22,0)</f>
        <v>骆泽群</v>
      </c>
      <c r="BY100">
        <f>VLOOKUP(A100,[1]中考!A$1:N$590,5,0)</f>
        <v>73</v>
      </c>
      <c r="BZ100">
        <f>VLOOKUP(A100,[1]中考!A$1:N$590,6,0)</f>
        <v>58</v>
      </c>
      <c r="CA100">
        <f>VLOOKUP(A100,[1]中考!A$1:N$590,7,0)</f>
        <v>107</v>
      </c>
      <c r="CB100">
        <f>VLOOKUP(A100,[1]中考!A$1:N$590,11,0)</f>
        <v>25</v>
      </c>
      <c r="CC100">
        <f>VLOOKUP(A100,[1]中考!A$1:N$590,12,0)</f>
        <v>25</v>
      </c>
      <c r="CD100">
        <f>VLOOKUP(A100,[1]中考!A$1:N$590,13,0)</f>
        <v>28</v>
      </c>
    </row>
    <row r="101" spans="1:82" ht="15" customHeight="1" x14ac:dyDescent="0.2">
      <c r="A101" s="1" t="s">
        <v>197</v>
      </c>
      <c r="B101" s="2">
        <v>2</v>
      </c>
      <c r="C101" s="3" t="s">
        <v>198</v>
      </c>
      <c r="D101" s="8" t="s">
        <v>1246</v>
      </c>
      <c r="E101" s="1">
        <v>94</v>
      </c>
      <c r="F101" s="11" t="s">
        <v>1262</v>
      </c>
      <c r="G101" s="1">
        <v>58</v>
      </c>
      <c r="H101" s="11" t="s">
        <v>1263</v>
      </c>
      <c r="I101" s="1">
        <v>85</v>
      </c>
      <c r="J101" s="11" t="s">
        <v>1264</v>
      </c>
      <c r="K101" s="1">
        <v>54.5</v>
      </c>
      <c r="L101" s="1" t="s">
        <v>1265</v>
      </c>
      <c r="M101" s="1">
        <v>56</v>
      </c>
      <c r="N101" s="11" t="s">
        <v>1266</v>
      </c>
      <c r="O101" s="1">
        <v>51</v>
      </c>
      <c r="P101" s="11" t="s">
        <v>1267</v>
      </c>
      <c r="Q101" t="e">
        <f>VLOOKUP(A101,[1]高三上!A$3:Q$629,5,0)</f>
        <v>#N/A</v>
      </c>
      <c r="R101" t="e">
        <f>VLOOKUP(A101,[1]高三上!A$3:Q$629,6,0)</f>
        <v>#N/A</v>
      </c>
      <c r="S101" t="e">
        <f>VLOOKUP(A101,[1]高三上!A$3:Q$629,7,0)</f>
        <v>#N/A</v>
      </c>
      <c r="T101" t="e">
        <f>VLOOKUP(A101,[1]高三上!A$3:Q$629,8,0)</f>
        <v>#N/A</v>
      </c>
      <c r="U101" t="e">
        <f>VLOOKUP(A101,[1]高三上!A$3:Q$629,9,0)</f>
        <v>#N/A</v>
      </c>
      <c r="V101" t="e">
        <f>VLOOKUP(A101,[1]高三上!A$3:Q$629,10,0)</f>
        <v>#N/A</v>
      </c>
      <c r="W101" t="e">
        <f>VLOOKUP(A101,[1]高三上!A$3:Q$629,11,0)</f>
        <v>#N/A</v>
      </c>
      <c r="X101" t="e">
        <f>VLOOKUP(A101,[1]高三上!A$3:Q$629,12,0)</f>
        <v>#N/A</v>
      </c>
      <c r="Y101" t="e">
        <f>VLOOKUP(A101,[1]高三上!A$3:Q$629,13,0)</f>
        <v>#N/A</v>
      </c>
      <c r="Z101" t="e">
        <f>VLOOKUP(A101,[1]高三上!A$3:Q$629,14,0)</f>
        <v>#N/A</v>
      </c>
      <c r="AA101" t="e">
        <f>VLOOKUP(A101,[1]高三上!A$3:Q$629,15,0)</f>
        <v>#N/A</v>
      </c>
      <c r="AB101" t="e">
        <f>VLOOKUP(A101,[1]高三上!A$3:Q$629,16,0)</f>
        <v>#N/A</v>
      </c>
      <c r="AC101">
        <f>VLOOKUP(A101,[1]高二下!A$1:Q$618,5,0)</f>
        <v>91.5</v>
      </c>
      <c r="AD101" t="str">
        <f>VLOOKUP(A101,[1]高二下!A$1:Q$618,6,0)</f>
        <v>阙丽萍</v>
      </c>
      <c r="AE101">
        <f>VLOOKUP(A101,[1]高二下!A$1:Q$618,7,0)</f>
        <v>51.5</v>
      </c>
      <c r="AF101" t="str">
        <f>VLOOKUP(A101,[1]高二下!A$1:Q$618,8,0)</f>
        <v>李希</v>
      </c>
      <c r="AG101">
        <f>VLOOKUP(A101,[1]高二下!A$1:Q$618,9,0)</f>
        <v>81.5</v>
      </c>
      <c r="AH101" t="str">
        <f>VLOOKUP(A101,[1]高二下!A$1:Q$618,10,0)</f>
        <v>赵顺诚</v>
      </c>
      <c r="AI101">
        <f>VLOOKUP(A101,[1]高二下!A$1:Q$618,11,0)</f>
        <v>50</v>
      </c>
      <c r="AJ101" t="str">
        <f>VLOOKUP(A101,[1]高二下!A$1:Q$618,12,0)</f>
        <v>马巫各</v>
      </c>
      <c r="AK101">
        <f>VLOOKUP(A101,[1]高二下!A$1:Q$618,13,0)</f>
        <v>51.5</v>
      </c>
      <c r="AL101" t="str">
        <f>VLOOKUP(A101,[1]高二下!A$1:Q$618,14,0)</f>
        <v>赵香才</v>
      </c>
      <c r="AM101">
        <f>VLOOKUP(A101,[1]高二下!A$1:Q$618,15,0)</f>
        <v>47.5</v>
      </c>
      <c r="AN101" t="str">
        <f>VLOOKUP(A101,[1]高二下!A$1:Q$618,16,0)</f>
        <v>杜基次尔</v>
      </c>
      <c r="AO101">
        <f>VLOOKUP(A101,[1]高二上!A$1:Q$571,5,0)</f>
        <v>90</v>
      </c>
      <c r="AP101" t="str">
        <f>VLOOKUP(A101,[1]高二上!A$1:Q$571,6,0)</f>
        <v>阙丽萍</v>
      </c>
      <c r="AQ101">
        <f>VLOOKUP(A101,[1]高二上!A$1:Q$571,7,0)</f>
        <v>49</v>
      </c>
      <c r="AR101" t="str">
        <f>VLOOKUP(A101,[1]高二上!A$1:Q$571,8,0)</f>
        <v>李希</v>
      </c>
      <c r="AS101">
        <f>VLOOKUP(A101,[1]高二上!A$1:Q$571,9,0)</f>
        <v>91</v>
      </c>
      <c r="AT101" t="str">
        <f>VLOOKUP(A101,[1]高二上!A$1:Q$571,10,0)</f>
        <v>赵顺诚</v>
      </c>
      <c r="AU101">
        <f>VLOOKUP(A101,[1]高二上!A$1:Q$571,11,0)</f>
        <v>45</v>
      </c>
      <c r="AV101" t="str">
        <f>VLOOKUP(A101,[1]高二上!A$1:Q$571,12,0)</f>
        <v>马巫各</v>
      </c>
      <c r="AW101">
        <f>VLOOKUP(A101,[1]高二上!A$1:Q$571,13,0)</f>
        <v>60</v>
      </c>
      <c r="AX101" t="str">
        <f>VLOOKUP(A101,[1]高二上!A$1:Q$571,14,0)</f>
        <v>赵香才</v>
      </c>
      <c r="AY101">
        <f>VLOOKUP(A101,[1]高二上!A$1:Q$571,15,0)</f>
        <v>58</v>
      </c>
      <c r="AZ101" t="str">
        <f>VLOOKUP(A101,[1]高二上!A$1:Q$571,16,0)</f>
        <v>杜基次尔</v>
      </c>
      <c r="BA101">
        <f>VLOOKUP(A101,[1]高一下!$A$1:$Q$584,5,0)</f>
        <v>83</v>
      </c>
      <c r="BB101" t="str">
        <f>VLOOKUP(A101,[1]高一下!$A$1:$Q$584,6,0)</f>
        <v>阙丽萍</v>
      </c>
      <c r="BC101">
        <f>VLOOKUP(A101,[1]高一下!$A$1:$Q$584,7,0)</f>
        <v>54</v>
      </c>
      <c r="BD101" t="str">
        <f>VLOOKUP(A101,[1]高一下!$A$1:$Q$584,8,0)</f>
        <v>李乔军</v>
      </c>
      <c r="BE101">
        <f>VLOOKUP(A101,[1]高一下!$A$1:$Q$584,9,0)</f>
        <v>92</v>
      </c>
      <c r="BF101" t="str">
        <f>VLOOKUP(A101,[1]高一下!$A$1:$Q$584,10,0)</f>
        <v>赵顺诚</v>
      </c>
      <c r="BG101">
        <f>VLOOKUP(A101,[1]高一下!$A$1:$Q$584,11,0)</f>
        <v>44</v>
      </c>
      <c r="BH101" t="str">
        <f>VLOOKUP(A101,[1]高一下!$A$1:$Q$584,12,0)</f>
        <v>卢银楷</v>
      </c>
      <c r="BI101">
        <f>VLOOKUP(A101,[1]高一下!$A$1:$Q$584,13,0)</f>
        <v>52</v>
      </c>
      <c r="BJ101" t="str">
        <f>VLOOKUP(A101,[1]高一下!$A$1:$Q$584,14,0)</f>
        <v>赵香才</v>
      </c>
      <c r="BK101">
        <f>VLOOKUP(A101,[1]高一下!$A$1:$Q$584,15,0)</f>
        <v>63</v>
      </c>
      <c r="BL101" t="str">
        <f>VLOOKUP(A101,[1]高一下!$A$1:$Q$584,16,0)</f>
        <v>杜基次尔</v>
      </c>
      <c r="BM101">
        <f>VLOOKUP(A101,[1]高一上!A$1:W$612,5,0)</f>
        <v>82</v>
      </c>
      <c r="BN101" t="str">
        <f>VLOOKUP(A101,[1]高一上!A$1:W$612,6,0)</f>
        <v>阙丽萍</v>
      </c>
      <c r="BO101">
        <f>VLOOKUP(A101,[1]高一上!A$1:W$612,7,0)</f>
        <v>33</v>
      </c>
      <c r="BP101" t="str">
        <f>VLOOKUP(A101,[1]高一上!A$1:W$612,8,0)</f>
        <v>李乔军</v>
      </c>
      <c r="BQ101">
        <f>VLOOKUP(A101,[1]高一上!A$1:W$612,9,0)</f>
        <v>86</v>
      </c>
      <c r="BR101" t="str">
        <f>VLOOKUP(A101,[1]高一上!A$1:W$612,10,0)</f>
        <v>赵顺诚</v>
      </c>
      <c r="BS101">
        <f>VLOOKUP(A101,[1]高一上!A$1:W$612,17,0)</f>
        <v>31</v>
      </c>
      <c r="BT101" t="str">
        <f>VLOOKUP(A101,[1]高一上!A$1:W$612,18,0)</f>
        <v>卢银楷</v>
      </c>
      <c r="BU101">
        <f>VLOOKUP(A101,[1]高一上!A$1:W$612,19,0)</f>
        <v>41</v>
      </c>
      <c r="BV101" t="str">
        <f>VLOOKUP(A101,[1]高一上!A$1:W$612,20,0)</f>
        <v>赵香才</v>
      </c>
      <c r="BW101">
        <f>VLOOKUP(A101,[1]高一上!A$1:W$612,21,0)</f>
        <v>36</v>
      </c>
      <c r="BX101" t="str">
        <f>VLOOKUP(A101,[1]高一上!A$1:W$612,22,0)</f>
        <v>骆泽群</v>
      </c>
      <c r="BY101">
        <f>VLOOKUP(A101,[1]中考!A$1:N$590,5,0)</f>
        <v>106</v>
      </c>
      <c r="BZ101">
        <f>VLOOKUP(A101,[1]中考!A$1:N$590,6,0)</f>
        <v>71</v>
      </c>
      <c r="CA101">
        <f>VLOOKUP(A101,[1]中考!A$1:N$590,7,0)</f>
        <v>117</v>
      </c>
      <c r="CB101">
        <f>VLOOKUP(A101,[1]中考!A$1:N$590,11,0)</f>
        <v>25</v>
      </c>
      <c r="CC101">
        <f>VLOOKUP(A101,[1]中考!A$1:N$590,12,0)</f>
        <v>29</v>
      </c>
      <c r="CD101">
        <f>VLOOKUP(A101,[1]中考!A$1:N$590,13,0)</f>
        <v>30</v>
      </c>
    </row>
    <row r="102" spans="1:82" ht="15" customHeight="1" x14ac:dyDescent="0.2">
      <c r="A102" s="1" t="s">
        <v>199</v>
      </c>
      <c r="B102" s="2">
        <v>2</v>
      </c>
      <c r="C102" s="3" t="s">
        <v>200</v>
      </c>
      <c r="D102" s="8" t="s">
        <v>1246</v>
      </c>
      <c r="E102" s="1">
        <v>98</v>
      </c>
      <c r="F102" s="11" t="s">
        <v>1262</v>
      </c>
      <c r="G102" s="1">
        <v>85</v>
      </c>
      <c r="H102" s="11" t="s">
        <v>1263</v>
      </c>
      <c r="I102" s="1">
        <v>70</v>
      </c>
      <c r="J102" s="11" t="s">
        <v>1264</v>
      </c>
      <c r="K102" s="1">
        <v>47.5</v>
      </c>
      <c r="L102" s="1" t="s">
        <v>1265</v>
      </c>
      <c r="M102" s="1">
        <v>52.5</v>
      </c>
      <c r="N102" s="11" t="s">
        <v>1266</v>
      </c>
      <c r="O102" s="1">
        <v>41</v>
      </c>
      <c r="P102" s="11" t="s">
        <v>1267</v>
      </c>
      <c r="Q102">
        <f>VLOOKUP(A102,[1]高三上!A$3:Q$629,5,0)</f>
        <v>97</v>
      </c>
      <c r="R102" t="str">
        <f>VLOOKUP(A102,[1]高三上!A$3:Q$629,6,0)</f>
        <v>阙丽萍</v>
      </c>
      <c r="S102">
        <f>VLOOKUP(A102,[1]高三上!A$3:Q$629,7,0)</f>
        <v>58</v>
      </c>
      <c r="T102" t="str">
        <f>VLOOKUP(A102,[1]高三上!A$3:Q$629,8,0)</f>
        <v>李希</v>
      </c>
      <c r="U102">
        <f>VLOOKUP(A102,[1]高三上!A$3:Q$629,9,0)</f>
        <v>81</v>
      </c>
      <c r="V102" t="str">
        <f>VLOOKUP(A102,[1]高三上!A$3:Q$629,10,0)</f>
        <v>赵顺诚</v>
      </c>
      <c r="W102">
        <f>VLOOKUP(A102,[1]高三上!A$3:Q$629,11,0)</f>
        <v>57</v>
      </c>
      <c r="X102" t="str">
        <f>VLOOKUP(A102,[1]高三上!A$3:Q$629,12,0)</f>
        <v>吴文艺</v>
      </c>
      <c r="Y102">
        <f>VLOOKUP(A102,[1]高三上!A$3:Q$629,13,0)</f>
        <v>42</v>
      </c>
      <c r="Z102" t="str">
        <f>VLOOKUP(A102,[1]高三上!A$3:Q$629,14,0)</f>
        <v>赵香才</v>
      </c>
      <c r="AA102">
        <f>VLOOKUP(A102,[1]高三上!A$3:Q$629,15,0)</f>
        <v>34</v>
      </c>
      <c r="AB102" t="str">
        <f>VLOOKUP(A102,[1]高三上!A$3:Q$629,16,0)</f>
        <v>杜基次尔</v>
      </c>
      <c r="AC102">
        <f>VLOOKUP(A102,[1]高二下!A$1:Q$618,5,0)</f>
        <v>88</v>
      </c>
      <c r="AD102" t="str">
        <f>VLOOKUP(A102,[1]高二下!A$1:Q$618,6,0)</f>
        <v>阙丽萍</v>
      </c>
      <c r="AE102">
        <f>VLOOKUP(A102,[1]高二下!A$1:Q$618,7,0)</f>
        <v>66.5</v>
      </c>
      <c r="AF102" t="str">
        <f>VLOOKUP(A102,[1]高二下!A$1:Q$618,8,0)</f>
        <v>李希</v>
      </c>
      <c r="AG102">
        <f>VLOOKUP(A102,[1]高二下!A$1:Q$618,9,0)</f>
        <v>74</v>
      </c>
      <c r="AH102" t="str">
        <f>VLOOKUP(A102,[1]高二下!A$1:Q$618,10,0)</f>
        <v>赵顺诚</v>
      </c>
      <c r="AI102">
        <f>VLOOKUP(A102,[1]高二下!A$1:Q$618,11,0)</f>
        <v>54</v>
      </c>
      <c r="AJ102" t="str">
        <f>VLOOKUP(A102,[1]高二下!A$1:Q$618,12,0)</f>
        <v>马巫各</v>
      </c>
      <c r="AK102">
        <f>VLOOKUP(A102,[1]高二下!A$1:Q$618,13,0)</f>
        <v>51</v>
      </c>
      <c r="AL102" t="str">
        <f>VLOOKUP(A102,[1]高二下!A$1:Q$618,14,0)</f>
        <v>赵香才</v>
      </c>
      <c r="AM102">
        <f>VLOOKUP(A102,[1]高二下!A$1:Q$618,15,0)</f>
        <v>33</v>
      </c>
      <c r="AN102" t="str">
        <f>VLOOKUP(A102,[1]高二下!A$1:Q$618,16,0)</f>
        <v>杜基次尔</v>
      </c>
      <c r="AO102">
        <f>VLOOKUP(A102,[1]高二上!A$1:Q$571,5,0)</f>
        <v>101</v>
      </c>
      <c r="AP102" t="str">
        <f>VLOOKUP(A102,[1]高二上!A$1:Q$571,6,0)</f>
        <v>阙丽萍</v>
      </c>
      <c r="AQ102">
        <f>VLOOKUP(A102,[1]高二上!A$1:Q$571,7,0)</f>
        <v>75</v>
      </c>
      <c r="AR102" t="str">
        <f>VLOOKUP(A102,[1]高二上!A$1:Q$571,8,0)</f>
        <v>李希</v>
      </c>
      <c r="AS102">
        <f>VLOOKUP(A102,[1]高二上!A$1:Q$571,9,0)</f>
        <v>86.5</v>
      </c>
      <c r="AT102" t="str">
        <f>VLOOKUP(A102,[1]高二上!A$1:Q$571,10,0)</f>
        <v>赵顺诚</v>
      </c>
      <c r="AU102">
        <f>VLOOKUP(A102,[1]高二上!A$1:Q$571,11,0)</f>
        <v>52</v>
      </c>
      <c r="AV102" t="str">
        <f>VLOOKUP(A102,[1]高二上!A$1:Q$571,12,0)</f>
        <v>马巫各</v>
      </c>
      <c r="AW102">
        <f>VLOOKUP(A102,[1]高二上!A$1:Q$571,13,0)</f>
        <v>65</v>
      </c>
      <c r="AX102" t="str">
        <f>VLOOKUP(A102,[1]高二上!A$1:Q$571,14,0)</f>
        <v>赵香才</v>
      </c>
      <c r="AY102">
        <f>VLOOKUP(A102,[1]高二上!A$1:Q$571,15,0)</f>
        <v>51</v>
      </c>
      <c r="AZ102" t="str">
        <f>VLOOKUP(A102,[1]高二上!A$1:Q$571,16,0)</f>
        <v>杜基次尔</v>
      </c>
      <c r="BA102">
        <f>VLOOKUP(A102,[1]高一下!$A$1:$Q$584,5,0)</f>
        <v>80</v>
      </c>
      <c r="BB102" t="str">
        <f>VLOOKUP(A102,[1]高一下!$A$1:$Q$584,6,0)</f>
        <v>阙丽萍</v>
      </c>
      <c r="BC102">
        <f>VLOOKUP(A102,[1]高一下!$A$1:$Q$584,7,0)</f>
        <v>79</v>
      </c>
      <c r="BD102" t="str">
        <f>VLOOKUP(A102,[1]高一下!$A$1:$Q$584,8,0)</f>
        <v>李乔军</v>
      </c>
      <c r="BE102">
        <f>VLOOKUP(A102,[1]高一下!$A$1:$Q$584,9,0)</f>
        <v>78.5</v>
      </c>
      <c r="BF102" t="str">
        <f>VLOOKUP(A102,[1]高一下!$A$1:$Q$584,10,0)</f>
        <v>赵顺诚</v>
      </c>
      <c r="BG102">
        <f>VLOOKUP(A102,[1]高一下!$A$1:$Q$584,11,0)</f>
        <v>54</v>
      </c>
      <c r="BH102" t="str">
        <f>VLOOKUP(A102,[1]高一下!$A$1:$Q$584,12,0)</f>
        <v>卢银楷</v>
      </c>
      <c r="BI102">
        <f>VLOOKUP(A102,[1]高一下!$A$1:$Q$584,13,0)</f>
        <v>40</v>
      </c>
      <c r="BJ102" t="str">
        <f>VLOOKUP(A102,[1]高一下!$A$1:$Q$584,14,0)</f>
        <v>赵香才</v>
      </c>
      <c r="BK102">
        <f>VLOOKUP(A102,[1]高一下!$A$1:$Q$584,15,0)</f>
        <v>52</v>
      </c>
      <c r="BL102" t="str">
        <f>VLOOKUP(A102,[1]高一下!$A$1:$Q$584,16,0)</f>
        <v>杜基次尔</v>
      </c>
      <c r="BM102">
        <f>VLOOKUP(A102,[1]高一上!A$1:W$612,5,0)</f>
        <v>70</v>
      </c>
      <c r="BN102" t="str">
        <f>VLOOKUP(A102,[1]高一上!A$1:W$612,6,0)</f>
        <v>阙丽萍</v>
      </c>
      <c r="BO102">
        <f>VLOOKUP(A102,[1]高一上!A$1:W$612,7,0)</f>
        <v>62</v>
      </c>
      <c r="BP102" t="str">
        <f>VLOOKUP(A102,[1]高一上!A$1:W$612,8,0)</f>
        <v>李乔军</v>
      </c>
      <c r="BQ102">
        <f>VLOOKUP(A102,[1]高一上!A$1:W$612,9,0)</f>
        <v>63</v>
      </c>
      <c r="BR102" t="str">
        <f>VLOOKUP(A102,[1]高一上!A$1:W$612,10,0)</f>
        <v>赵顺诚</v>
      </c>
      <c r="BS102">
        <f>VLOOKUP(A102,[1]高一上!A$1:W$612,17,0)</f>
        <v>47</v>
      </c>
      <c r="BT102" t="str">
        <f>VLOOKUP(A102,[1]高一上!A$1:W$612,18,0)</f>
        <v>卢银楷</v>
      </c>
      <c r="BU102">
        <f>VLOOKUP(A102,[1]高一上!A$1:W$612,19,0)</f>
        <v>27</v>
      </c>
      <c r="BV102" t="str">
        <f>VLOOKUP(A102,[1]高一上!A$1:W$612,20,0)</f>
        <v>赵香才</v>
      </c>
      <c r="BW102">
        <f>VLOOKUP(A102,[1]高一上!A$1:W$612,21,0)</f>
        <v>45</v>
      </c>
      <c r="BX102" t="str">
        <f>VLOOKUP(A102,[1]高一上!A$1:W$612,22,0)</f>
        <v>骆泽群</v>
      </c>
      <c r="BY102">
        <f>VLOOKUP(A102,[1]中考!A$1:N$590,5,0)</f>
        <v>103</v>
      </c>
      <c r="BZ102">
        <f>VLOOKUP(A102,[1]中考!A$1:N$590,6,0)</f>
        <v>72</v>
      </c>
      <c r="CA102">
        <f>VLOOKUP(A102,[1]中考!A$1:N$590,7,0)</f>
        <v>99</v>
      </c>
      <c r="CB102">
        <f>VLOOKUP(A102,[1]中考!A$1:N$590,11,0)</f>
        <v>30</v>
      </c>
      <c r="CC102">
        <f>VLOOKUP(A102,[1]中考!A$1:N$590,12,0)</f>
        <v>31</v>
      </c>
      <c r="CD102">
        <f>VLOOKUP(A102,[1]中考!A$1:N$590,13,0)</f>
        <v>22</v>
      </c>
    </row>
    <row r="103" spans="1:82" ht="15" customHeight="1" x14ac:dyDescent="0.2">
      <c r="A103" s="1" t="s">
        <v>201</v>
      </c>
      <c r="B103" s="2">
        <v>2</v>
      </c>
      <c r="C103" s="3" t="s">
        <v>4</v>
      </c>
      <c r="D103" s="8" t="s">
        <v>1246</v>
      </c>
      <c r="E103" s="1">
        <v>90</v>
      </c>
      <c r="F103" s="11" t="s">
        <v>1262</v>
      </c>
      <c r="G103" s="1">
        <v>65</v>
      </c>
      <c r="H103" s="11" t="s">
        <v>1263</v>
      </c>
      <c r="I103" s="1">
        <v>62</v>
      </c>
      <c r="J103" s="11" t="s">
        <v>1264</v>
      </c>
      <c r="K103" s="1">
        <v>49.5</v>
      </c>
      <c r="L103" s="1" t="s">
        <v>1265</v>
      </c>
      <c r="M103" s="1">
        <v>69.5</v>
      </c>
      <c r="N103" s="11" t="s">
        <v>1266</v>
      </c>
      <c r="O103" s="1">
        <v>56</v>
      </c>
      <c r="P103" s="11" t="s">
        <v>1267</v>
      </c>
      <c r="Q103">
        <f>VLOOKUP(A103,[1]高三上!A$3:Q$629,5,0)</f>
        <v>82</v>
      </c>
      <c r="R103" t="str">
        <f>VLOOKUP(A103,[1]高三上!A$3:Q$629,6,0)</f>
        <v>阙丽萍</v>
      </c>
      <c r="S103">
        <f>VLOOKUP(A103,[1]高三上!A$3:Q$629,7,0)</f>
        <v>50</v>
      </c>
      <c r="T103" t="str">
        <f>VLOOKUP(A103,[1]高三上!A$3:Q$629,8,0)</f>
        <v>李希</v>
      </c>
      <c r="U103">
        <f>VLOOKUP(A103,[1]高三上!A$3:Q$629,9,0)</f>
        <v>66.5</v>
      </c>
      <c r="V103" t="str">
        <f>VLOOKUP(A103,[1]高三上!A$3:Q$629,10,0)</f>
        <v>赵顺诚</v>
      </c>
      <c r="W103">
        <f>VLOOKUP(A103,[1]高三上!A$3:Q$629,11,0)</f>
        <v>59</v>
      </c>
      <c r="X103" t="str">
        <f>VLOOKUP(A103,[1]高三上!A$3:Q$629,12,0)</f>
        <v>吴文艺</v>
      </c>
      <c r="Y103">
        <f>VLOOKUP(A103,[1]高三上!A$3:Q$629,13,0)</f>
        <v>43</v>
      </c>
      <c r="Z103" t="str">
        <f>VLOOKUP(A103,[1]高三上!A$3:Q$629,14,0)</f>
        <v>赵香才</v>
      </c>
      <c r="AA103">
        <f>VLOOKUP(A103,[1]高三上!A$3:Q$629,15,0)</f>
        <v>46</v>
      </c>
      <c r="AB103" t="str">
        <f>VLOOKUP(A103,[1]高三上!A$3:Q$629,16,0)</f>
        <v>杜基次尔</v>
      </c>
      <c r="AC103">
        <f>VLOOKUP(A103,[1]高二下!A$1:Q$618,5,0)</f>
        <v>90.5</v>
      </c>
      <c r="AD103" t="str">
        <f>VLOOKUP(A103,[1]高二下!A$1:Q$618,6,0)</f>
        <v>阙丽萍</v>
      </c>
      <c r="AE103">
        <f>VLOOKUP(A103,[1]高二下!A$1:Q$618,7,0)</f>
        <v>58.5</v>
      </c>
      <c r="AF103" t="str">
        <f>VLOOKUP(A103,[1]高二下!A$1:Q$618,8,0)</f>
        <v>李希</v>
      </c>
      <c r="AG103">
        <f>VLOOKUP(A103,[1]高二下!A$1:Q$618,9,0)</f>
        <v>62.5</v>
      </c>
      <c r="AH103" t="str">
        <f>VLOOKUP(A103,[1]高二下!A$1:Q$618,10,0)</f>
        <v>赵顺诚</v>
      </c>
      <c r="AI103">
        <f>VLOOKUP(A103,[1]高二下!A$1:Q$618,11,0)</f>
        <v>48.5</v>
      </c>
      <c r="AJ103" t="str">
        <f>VLOOKUP(A103,[1]高二下!A$1:Q$618,12,0)</f>
        <v>马巫各</v>
      </c>
      <c r="AK103">
        <f>VLOOKUP(A103,[1]高二下!A$1:Q$618,13,0)</f>
        <v>55</v>
      </c>
      <c r="AL103" t="str">
        <f>VLOOKUP(A103,[1]高二下!A$1:Q$618,14,0)</f>
        <v>赵香才</v>
      </c>
      <c r="AM103">
        <f>VLOOKUP(A103,[1]高二下!A$1:Q$618,15,0)</f>
        <v>43.5</v>
      </c>
      <c r="AN103" t="str">
        <f>VLOOKUP(A103,[1]高二下!A$1:Q$618,16,0)</f>
        <v>杜基次尔</v>
      </c>
      <c r="AO103">
        <f>VLOOKUP(A103,[1]高二上!A$1:Q$571,5,0)</f>
        <v>77</v>
      </c>
      <c r="AP103" t="str">
        <f>VLOOKUP(A103,[1]高二上!A$1:Q$571,6,0)</f>
        <v>阙丽萍</v>
      </c>
      <c r="AQ103">
        <f>VLOOKUP(A103,[1]高二上!A$1:Q$571,7,0)</f>
        <v>85</v>
      </c>
      <c r="AR103" t="str">
        <f>VLOOKUP(A103,[1]高二上!A$1:Q$571,8,0)</f>
        <v>李希</v>
      </c>
      <c r="AS103">
        <f>VLOOKUP(A103,[1]高二上!A$1:Q$571,9,0)</f>
        <v>69</v>
      </c>
      <c r="AT103" t="str">
        <f>VLOOKUP(A103,[1]高二上!A$1:Q$571,10,0)</f>
        <v>赵顺诚</v>
      </c>
      <c r="AU103">
        <f>VLOOKUP(A103,[1]高二上!A$1:Q$571,11,0)</f>
        <v>49</v>
      </c>
      <c r="AV103" t="str">
        <f>VLOOKUP(A103,[1]高二上!A$1:Q$571,12,0)</f>
        <v>马巫各</v>
      </c>
      <c r="AW103">
        <f>VLOOKUP(A103,[1]高二上!A$1:Q$571,13,0)</f>
        <v>53</v>
      </c>
      <c r="AX103" t="str">
        <f>VLOOKUP(A103,[1]高二上!A$1:Q$571,14,0)</f>
        <v>赵香才</v>
      </c>
      <c r="AY103">
        <f>VLOOKUP(A103,[1]高二上!A$1:Q$571,15,0)</f>
        <v>58</v>
      </c>
      <c r="AZ103" t="str">
        <f>VLOOKUP(A103,[1]高二上!A$1:Q$571,16,0)</f>
        <v>杜基次尔</v>
      </c>
      <c r="BA103" t="e">
        <f>VLOOKUP(A103,[1]高一下!$A$1:$Q$584,5,0)</f>
        <v>#N/A</v>
      </c>
      <c r="BB103" t="e">
        <f>VLOOKUP(A103,[1]高一下!$A$1:$Q$584,6,0)</f>
        <v>#N/A</v>
      </c>
      <c r="BC103" t="e">
        <f>VLOOKUP(A103,[1]高一下!$A$1:$Q$584,7,0)</f>
        <v>#N/A</v>
      </c>
      <c r="BD103" t="e">
        <f>VLOOKUP(A103,[1]高一下!$A$1:$Q$584,8,0)</f>
        <v>#N/A</v>
      </c>
      <c r="BE103" t="e">
        <f>VLOOKUP(A103,[1]高一下!$A$1:$Q$584,9,0)</f>
        <v>#N/A</v>
      </c>
      <c r="BF103" t="e">
        <f>VLOOKUP(A103,[1]高一下!$A$1:$Q$584,10,0)</f>
        <v>#N/A</v>
      </c>
      <c r="BG103" t="e">
        <f>VLOOKUP(A103,[1]高一下!$A$1:$Q$584,11,0)</f>
        <v>#N/A</v>
      </c>
      <c r="BH103" t="e">
        <f>VLOOKUP(A103,[1]高一下!$A$1:$Q$584,12,0)</f>
        <v>#N/A</v>
      </c>
      <c r="BI103" t="e">
        <f>VLOOKUP(A103,[1]高一下!$A$1:$Q$584,13,0)</f>
        <v>#N/A</v>
      </c>
      <c r="BJ103" t="e">
        <f>VLOOKUP(A103,[1]高一下!$A$1:$Q$584,14,0)</f>
        <v>#N/A</v>
      </c>
      <c r="BK103" t="e">
        <f>VLOOKUP(A103,[1]高一下!$A$1:$Q$584,15,0)</f>
        <v>#N/A</v>
      </c>
      <c r="BL103" t="e">
        <f>VLOOKUP(A103,[1]高一下!$A$1:$Q$584,16,0)</f>
        <v>#N/A</v>
      </c>
      <c r="BM103">
        <f>VLOOKUP(A103,[1]高一上!A$1:W$612,5,0)</f>
        <v>72</v>
      </c>
      <c r="BN103" t="str">
        <f>VLOOKUP(A103,[1]高一上!A$1:W$612,6,0)</f>
        <v>阙丽萍</v>
      </c>
      <c r="BO103">
        <f>VLOOKUP(A103,[1]高一上!A$1:W$612,7,0)</f>
        <v>32</v>
      </c>
      <c r="BP103" t="str">
        <f>VLOOKUP(A103,[1]高一上!A$1:W$612,8,0)</f>
        <v>李乔军</v>
      </c>
      <c r="BQ103">
        <f>VLOOKUP(A103,[1]高一上!A$1:W$612,9,0)</f>
        <v>71</v>
      </c>
      <c r="BR103" t="str">
        <f>VLOOKUP(A103,[1]高一上!A$1:W$612,10,0)</f>
        <v>赵顺诚</v>
      </c>
      <c r="BS103">
        <f>VLOOKUP(A103,[1]高一上!A$1:W$612,17,0)</f>
        <v>42</v>
      </c>
      <c r="BT103" t="str">
        <f>VLOOKUP(A103,[1]高一上!A$1:W$612,18,0)</f>
        <v>卢银楷</v>
      </c>
      <c r="BU103">
        <f>VLOOKUP(A103,[1]高一上!A$1:W$612,19,0)</f>
        <v>33</v>
      </c>
      <c r="BV103" t="str">
        <f>VLOOKUP(A103,[1]高一上!A$1:W$612,20,0)</f>
        <v>赵香才</v>
      </c>
      <c r="BW103">
        <f>VLOOKUP(A103,[1]高一上!A$1:W$612,21,0)</f>
        <v>49</v>
      </c>
      <c r="BX103" t="str">
        <f>VLOOKUP(A103,[1]高一上!A$1:W$612,22,0)</f>
        <v>骆泽群</v>
      </c>
      <c r="BY103">
        <f>VLOOKUP(A103,[1]中考!A$1:N$590,5,0)</f>
        <v>94</v>
      </c>
      <c r="BZ103">
        <f>VLOOKUP(A103,[1]中考!A$1:N$590,6,0)</f>
        <v>76</v>
      </c>
      <c r="CA103">
        <f>VLOOKUP(A103,[1]中考!A$1:N$590,7,0)</f>
        <v>102</v>
      </c>
      <c r="CB103">
        <f>VLOOKUP(A103,[1]中考!A$1:N$590,11,0)</f>
        <v>25</v>
      </c>
      <c r="CC103">
        <f>VLOOKUP(A103,[1]中考!A$1:N$590,12,0)</f>
        <v>32</v>
      </c>
      <c r="CD103">
        <f>VLOOKUP(A103,[1]中考!A$1:N$590,13,0)</f>
        <v>27</v>
      </c>
    </row>
    <row r="104" spans="1:82" ht="15" customHeight="1" x14ac:dyDescent="0.2">
      <c r="A104" s="1" t="s">
        <v>202</v>
      </c>
      <c r="B104" s="2">
        <v>2</v>
      </c>
      <c r="C104" s="3" t="s">
        <v>203</v>
      </c>
      <c r="D104" s="8" t="s">
        <v>1246</v>
      </c>
      <c r="E104" s="1">
        <v>110</v>
      </c>
      <c r="F104" s="11" t="s">
        <v>1262</v>
      </c>
      <c r="G104" s="1">
        <v>63</v>
      </c>
      <c r="H104" s="11" t="s">
        <v>1263</v>
      </c>
      <c r="I104" s="1">
        <v>73</v>
      </c>
      <c r="J104" s="11" t="s">
        <v>1264</v>
      </c>
      <c r="K104" s="1">
        <v>55</v>
      </c>
      <c r="L104" s="1" t="s">
        <v>1265</v>
      </c>
      <c r="M104" s="1">
        <v>47.5</v>
      </c>
      <c r="N104" s="11" t="s">
        <v>1266</v>
      </c>
      <c r="O104" s="1">
        <v>37</v>
      </c>
      <c r="P104" s="11" t="s">
        <v>1267</v>
      </c>
      <c r="Q104">
        <f>VLOOKUP(A104,[1]高三上!A$3:Q$629,5,0)</f>
        <v>93</v>
      </c>
      <c r="R104" t="str">
        <f>VLOOKUP(A104,[1]高三上!A$3:Q$629,6,0)</f>
        <v>阙丽萍</v>
      </c>
      <c r="S104">
        <f>VLOOKUP(A104,[1]高三上!A$3:Q$629,7,0)</f>
        <v>32</v>
      </c>
      <c r="T104" t="str">
        <f>VLOOKUP(A104,[1]高三上!A$3:Q$629,8,0)</f>
        <v>李希</v>
      </c>
      <c r="U104">
        <f>VLOOKUP(A104,[1]高三上!A$3:Q$629,9,0)</f>
        <v>73.5</v>
      </c>
      <c r="V104" t="str">
        <f>VLOOKUP(A104,[1]高三上!A$3:Q$629,10,0)</f>
        <v>赵顺诚</v>
      </c>
      <c r="W104">
        <f>VLOOKUP(A104,[1]高三上!A$3:Q$629,11,0)</f>
        <v>38</v>
      </c>
      <c r="X104" t="str">
        <f>VLOOKUP(A104,[1]高三上!A$3:Q$629,12,0)</f>
        <v>吴文艺</v>
      </c>
      <c r="Y104">
        <f>VLOOKUP(A104,[1]高三上!A$3:Q$629,13,0)</f>
        <v>43</v>
      </c>
      <c r="Z104" t="str">
        <f>VLOOKUP(A104,[1]高三上!A$3:Q$629,14,0)</f>
        <v>赵香才</v>
      </c>
      <c r="AA104">
        <f>VLOOKUP(A104,[1]高三上!A$3:Q$629,15,0)</f>
        <v>35</v>
      </c>
      <c r="AB104" t="str">
        <f>VLOOKUP(A104,[1]高三上!A$3:Q$629,16,0)</f>
        <v>杜基次尔</v>
      </c>
      <c r="AC104">
        <f>VLOOKUP(A104,[1]高二下!A$1:Q$618,5,0)</f>
        <v>88.5</v>
      </c>
      <c r="AD104" t="str">
        <f>VLOOKUP(A104,[1]高二下!A$1:Q$618,6,0)</f>
        <v>阙丽萍</v>
      </c>
      <c r="AE104">
        <f>VLOOKUP(A104,[1]高二下!A$1:Q$618,7,0)</f>
        <v>44</v>
      </c>
      <c r="AF104" t="str">
        <f>VLOOKUP(A104,[1]高二下!A$1:Q$618,8,0)</f>
        <v>李希</v>
      </c>
      <c r="AG104">
        <f>VLOOKUP(A104,[1]高二下!A$1:Q$618,9,0)</f>
        <v>61.5</v>
      </c>
      <c r="AH104" t="str">
        <f>VLOOKUP(A104,[1]高二下!A$1:Q$618,10,0)</f>
        <v>赵顺诚</v>
      </c>
      <c r="AI104">
        <f>VLOOKUP(A104,[1]高二下!A$1:Q$618,11,0)</f>
        <v>48.5</v>
      </c>
      <c r="AJ104" t="str">
        <f>VLOOKUP(A104,[1]高二下!A$1:Q$618,12,0)</f>
        <v>马巫各</v>
      </c>
      <c r="AK104">
        <f>VLOOKUP(A104,[1]高二下!A$1:Q$618,13,0)</f>
        <v>37.5</v>
      </c>
      <c r="AL104" t="str">
        <f>VLOOKUP(A104,[1]高二下!A$1:Q$618,14,0)</f>
        <v>赵香才</v>
      </c>
      <c r="AM104">
        <f>VLOOKUP(A104,[1]高二下!A$1:Q$618,15,0)</f>
        <v>32</v>
      </c>
      <c r="AN104" t="str">
        <f>VLOOKUP(A104,[1]高二下!A$1:Q$618,16,0)</f>
        <v>杜基次尔</v>
      </c>
      <c r="AO104">
        <f>VLOOKUP(A104,[1]高二上!A$1:Q$571,5,0)</f>
        <v>99</v>
      </c>
      <c r="AP104" t="str">
        <f>VLOOKUP(A104,[1]高二上!A$1:Q$571,6,0)</f>
        <v>阙丽萍</v>
      </c>
      <c r="AQ104">
        <f>VLOOKUP(A104,[1]高二上!A$1:Q$571,7,0)</f>
        <v>51</v>
      </c>
      <c r="AR104" t="str">
        <f>VLOOKUP(A104,[1]高二上!A$1:Q$571,8,0)</f>
        <v>李希</v>
      </c>
      <c r="AS104">
        <f>VLOOKUP(A104,[1]高二上!A$1:Q$571,9,0)</f>
        <v>73.5</v>
      </c>
      <c r="AT104" t="str">
        <f>VLOOKUP(A104,[1]高二上!A$1:Q$571,10,0)</f>
        <v>赵顺诚</v>
      </c>
      <c r="AU104">
        <f>VLOOKUP(A104,[1]高二上!A$1:Q$571,11,0)</f>
        <v>56</v>
      </c>
      <c r="AV104" t="str">
        <f>VLOOKUP(A104,[1]高二上!A$1:Q$571,12,0)</f>
        <v>马巫各</v>
      </c>
      <c r="AW104">
        <f>VLOOKUP(A104,[1]高二上!A$1:Q$571,13,0)</f>
        <v>66</v>
      </c>
      <c r="AX104" t="str">
        <f>VLOOKUP(A104,[1]高二上!A$1:Q$571,14,0)</f>
        <v>赵香才</v>
      </c>
      <c r="AY104">
        <f>VLOOKUP(A104,[1]高二上!A$1:Q$571,15,0)</f>
        <v>53</v>
      </c>
      <c r="AZ104" t="str">
        <f>VLOOKUP(A104,[1]高二上!A$1:Q$571,16,0)</f>
        <v>杜基次尔</v>
      </c>
      <c r="BA104">
        <f>VLOOKUP(A104,[1]高一下!$A$1:$Q$584,5,0)</f>
        <v>95</v>
      </c>
      <c r="BB104" t="str">
        <f>VLOOKUP(A104,[1]高一下!$A$1:$Q$584,6,0)</f>
        <v>阙丽萍</v>
      </c>
      <c r="BC104">
        <f>VLOOKUP(A104,[1]高一下!$A$1:$Q$584,7,0)</f>
        <v>66</v>
      </c>
      <c r="BD104" t="str">
        <f>VLOOKUP(A104,[1]高一下!$A$1:$Q$584,8,0)</f>
        <v>李乔军</v>
      </c>
      <c r="BE104">
        <f>VLOOKUP(A104,[1]高一下!$A$1:$Q$584,9,0)</f>
        <v>74</v>
      </c>
      <c r="BF104" t="str">
        <f>VLOOKUP(A104,[1]高一下!$A$1:$Q$584,10,0)</f>
        <v>赵顺诚</v>
      </c>
      <c r="BG104">
        <f>VLOOKUP(A104,[1]高一下!$A$1:$Q$584,11,0)</f>
        <v>58</v>
      </c>
      <c r="BH104" t="str">
        <f>VLOOKUP(A104,[1]高一下!$A$1:$Q$584,12,0)</f>
        <v>卢银楷</v>
      </c>
      <c r="BI104">
        <f>VLOOKUP(A104,[1]高一下!$A$1:$Q$584,13,0)</f>
        <v>32</v>
      </c>
      <c r="BJ104" t="str">
        <f>VLOOKUP(A104,[1]高一下!$A$1:$Q$584,14,0)</f>
        <v>赵香才</v>
      </c>
      <c r="BK104">
        <f>VLOOKUP(A104,[1]高一下!$A$1:$Q$584,15,0)</f>
        <v>51</v>
      </c>
      <c r="BL104" t="str">
        <f>VLOOKUP(A104,[1]高一下!$A$1:$Q$584,16,0)</f>
        <v>杜基次尔</v>
      </c>
      <c r="BM104">
        <f>VLOOKUP(A104,[1]高一上!A$1:W$612,5,0)</f>
        <v>90</v>
      </c>
      <c r="BN104" t="str">
        <f>VLOOKUP(A104,[1]高一上!A$1:W$612,6,0)</f>
        <v>阙丽萍</v>
      </c>
      <c r="BO104">
        <f>VLOOKUP(A104,[1]高一上!A$1:W$612,7,0)</f>
        <v>56</v>
      </c>
      <c r="BP104" t="str">
        <f>VLOOKUP(A104,[1]高一上!A$1:W$612,8,0)</f>
        <v>李乔军</v>
      </c>
      <c r="BQ104">
        <f>VLOOKUP(A104,[1]高一上!A$1:W$612,9,0)</f>
        <v>71</v>
      </c>
      <c r="BR104" t="str">
        <f>VLOOKUP(A104,[1]高一上!A$1:W$612,10,0)</f>
        <v>赵顺诚</v>
      </c>
      <c r="BS104">
        <f>VLOOKUP(A104,[1]高一上!A$1:W$612,17,0)</f>
        <v>30</v>
      </c>
      <c r="BT104" t="str">
        <f>VLOOKUP(A104,[1]高一上!A$1:W$612,18,0)</f>
        <v>卢银楷</v>
      </c>
      <c r="BU104">
        <f>VLOOKUP(A104,[1]高一上!A$1:W$612,19,0)</f>
        <v>42</v>
      </c>
      <c r="BV104" t="str">
        <f>VLOOKUP(A104,[1]高一上!A$1:W$612,20,0)</f>
        <v>赵香才</v>
      </c>
      <c r="BW104">
        <f>VLOOKUP(A104,[1]高一上!A$1:W$612,21,0)</f>
        <v>45</v>
      </c>
      <c r="BX104" t="str">
        <f>VLOOKUP(A104,[1]高一上!A$1:W$612,22,0)</f>
        <v>骆泽群</v>
      </c>
      <c r="BY104">
        <f>VLOOKUP(A104,[1]中考!A$1:N$590,5,0)</f>
        <v>105</v>
      </c>
      <c r="BZ104">
        <f>VLOOKUP(A104,[1]中考!A$1:N$590,6,0)</f>
        <v>76</v>
      </c>
      <c r="CA104">
        <f>VLOOKUP(A104,[1]中考!A$1:N$590,7,0)</f>
        <v>103</v>
      </c>
      <c r="CB104">
        <f>VLOOKUP(A104,[1]中考!A$1:N$590,11,0)</f>
        <v>31</v>
      </c>
      <c r="CC104">
        <f>VLOOKUP(A104,[1]中考!A$1:N$590,12,0)</f>
        <v>28</v>
      </c>
      <c r="CD104">
        <f>VLOOKUP(A104,[1]中考!A$1:N$590,13,0)</f>
        <v>38</v>
      </c>
    </row>
    <row r="105" spans="1:82" ht="15" customHeight="1" x14ac:dyDescent="0.2">
      <c r="A105" s="1" t="s">
        <v>204</v>
      </c>
      <c r="B105" s="2">
        <v>2</v>
      </c>
      <c r="C105" s="1" t="s">
        <v>205</v>
      </c>
      <c r="D105" s="8" t="s">
        <v>1246</v>
      </c>
      <c r="E105" s="1">
        <v>108</v>
      </c>
      <c r="F105" s="11" t="s">
        <v>1262</v>
      </c>
      <c r="G105" s="1">
        <v>38</v>
      </c>
      <c r="H105" s="11" t="s">
        <v>1263</v>
      </c>
      <c r="I105" s="1">
        <v>62</v>
      </c>
      <c r="J105" s="11" t="s">
        <v>1264</v>
      </c>
      <c r="K105" s="1">
        <v>50.5</v>
      </c>
      <c r="L105" s="1" t="s">
        <v>1265</v>
      </c>
      <c r="M105" s="1">
        <v>73.5</v>
      </c>
      <c r="N105" s="11" t="s">
        <v>1266</v>
      </c>
      <c r="O105" s="1">
        <v>53</v>
      </c>
      <c r="P105" s="11" t="s">
        <v>1267</v>
      </c>
      <c r="Q105">
        <f>VLOOKUP(A105,[1]高三上!A$3:Q$629,5,0)</f>
        <v>88</v>
      </c>
      <c r="R105" t="str">
        <f>VLOOKUP(A105,[1]高三上!A$3:Q$629,6,0)</f>
        <v>阙丽萍</v>
      </c>
      <c r="S105">
        <f>VLOOKUP(A105,[1]高三上!A$3:Q$629,7,0)</f>
        <v>34</v>
      </c>
      <c r="T105" t="str">
        <f>VLOOKUP(A105,[1]高三上!A$3:Q$629,8,0)</f>
        <v>李希</v>
      </c>
      <c r="U105">
        <f>VLOOKUP(A105,[1]高三上!A$3:Q$629,9,0)</f>
        <v>61.5</v>
      </c>
      <c r="V105" t="str">
        <f>VLOOKUP(A105,[1]高三上!A$3:Q$629,10,0)</f>
        <v>赵顺诚</v>
      </c>
      <c r="W105">
        <f>VLOOKUP(A105,[1]高三上!A$3:Q$629,11,0)</f>
        <v>56</v>
      </c>
      <c r="X105" t="str">
        <f>VLOOKUP(A105,[1]高三上!A$3:Q$629,12,0)</f>
        <v>吴文艺</v>
      </c>
      <c r="Y105">
        <f>VLOOKUP(A105,[1]高三上!A$3:Q$629,13,0)</f>
        <v>57</v>
      </c>
      <c r="Z105" t="str">
        <f>VLOOKUP(A105,[1]高三上!A$3:Q$629,14,0)</f>
        <v>赵香才</v>
      </c>
      <c r="AA105">
        <f>VLOOKUP(A105,[1]高三上!A$3:Q$629,15,0)</f>
        <v>47</v>
      </c>
      <c r="AB105" t="str">
        <f>VLOOKUP(A105,[1]高三上!A$3:Q$629,16,0)</f>
        <v>杜基次尔</v>
      </c>
      <c r="AC105">
        <f>VLOOKUP(A105,[1]高二下!A$1:Q$618,5,0)</f>
        <v>88</v>
      </c>
      <c r="AD105" t="str">
        <f>VLOOKUP(A105,[1]高二下!A$1:Q$618,6,0)</f>
        <v>阙丽萍</v>
      </c>
      <c r="AE105">
        <f>VLOOKUP(A105,[1]高二下!A$1:Q$618,7,0)</f>
        <v>35</v>
      </c>
      <c r="AF105" t="str">
        <f>VLOOKUP(A105,[1]高二下!A$1:Q$618,8,0)</f>
        <v>李希</v>
      </c>
      <c r="AG105">
        <f>VLOOKUP(A105,[1]高二下!A$1:Q$618,9,0)</f>
        <v>33</v>
      </c>
      <c r="AH105" t="str">
        <f>VLOOKUP(A105,[1]高二下!A$1:Q$618,10,0)</f>
        <v>赵顺诚</v>
      </c>
      <c r="AI105">
        <f>VLOOKUP(A105,[1]高二下!A$1:Q$618,11,0)</f>
        <v>51</v>
      </c>
      <c r="AJ105" t="str">
        <f>VLOOKUP(A105,[1]高二下!A$1:Q$618,12,0)</f>
        <v>马巫各</v>
      </c>
      <c r="AK105">
        <f>VLOOKUP(A105,[1]高二下!A$1:Q$618,13,0)</f>
        <v>65.5</v>
      </c>
      <c r="AL105" t="str">
        <f>VLOOKUP(A105,[1]高二下!A$1:Q$618,14,0)</f>
        <v>赵香才</v>
      </c>
      <c r="AM105">
        <f>VLOOKUP(A105,[1]高二下!A$1:Q$618,15,0)</f>
        <v>43</v>
      </c>
      <c r="AN105" t="str">
        <f>VLOOKUP(A105,[1]高二下!A$1:Q$618,16,0)</f>
        <v>杜基次尔</v>
      </c>
      <c r="AO105">
        <f>VLOOKUP(A105,[1]高二上!A$1:Q$571,5,0)</f>
        <v>90</v>
      </c>
      <c r="AP105" t="str">
        <f>VLOOKUP(A105,[1]高二上!A$1:Q$571,6,0)</f>
        <v>阙丽萍</v>
      </c>
      <c r="AQ105">
        <f>VLOOKUP(A105,[1]高二上!A$1:Q$571,7,0)</f>
        <v>35</v>
      </c>
      <c r="AR105" t="str">
        <f>VLOOKUP(A105,[1]高二上!A$1:Q$571,8,0)</f>
        <v>李希</v>
      </c>
      <c r="AS105">
        <f>VLOOKUP(A105,[1]高二上!A$1:Q$571,9,0)</f>
        <v>66</v>
      </c>
      <c r="AT105" t="str">
        <f>VLOOKUP(A105,[1]高二上!A$1:Q$571,10,0)</f>
        <v>赵顺诚</v>
      </c>
      <c r="AU105">
        <f>VLOOKUP(A105,[1]高二上!A$1:Q$571,11,0)</f>
        <v>53</v>
      </c>
      <c r="AV105" t="str">
        <f>VLOOKUP(A105,[1]高二上!A$1:Q$571,12,0)</f>
        <v>马巫各</v>
      </c>
      <c r="AW105">
        <f>VLOOKUP(A105,[1]高二上!A$1:Q$571,13,0)</f>
        <v>69</v>
      </c>
      <c r="AX105" t="str">
        <f>VLOOKUP(A105,[1]高二上!A$1:Q$571,14,0)</f>
        <v>赵香才</v>
      </c>
      <c r="AY105">
        <f>VLOOKUP(A105,[1]高二上!A$1:Q$571,15,0)</f>
        <v>55</v>
      </c>
      <c r="AZ105" t="str">
        <f>VLOOKUP(A105,[1]高二上!A$1:Q$571,16,0)</f>
        <v>杜基次尔</v>
      </c>
      <c r="BA105">
        <f>VLOOKUP(A105,[1]高一下!$A$1:$Q$584,5,0)</f>
        <v>91</v>
      </c>
      <c r="BB105" t="str">
        <f>VLOOKUP(A105,[1]高一下!$A$1:$Q$584,6,0)</f>
        <v>阙丽萍</v>
      </c>
      <c r="BC105">
        <f>VLOOKUP(A105,[1]高一下!$A$1:$Q$584,7,0)</f>
        <v>30</v>
      </c>
      <c r="BD105" t="str">
        <f>VLOOKUP(A105,[1]高一下!$A$1:$Q$584,8,0)</f>
        <v>李乔军</v>
      </c>
      <c r="BE105">
        <f>VLOOKUP(A105,[1]高一下!$A$1:$Q$584,9,0)</f>
        <v>42.5</v>
      </c>
      <c r="BF105" t="str">
        <f>VLOOKUP(A105,[1]高一下!$A$1:$Q$584,10,0)</f>
        <v>赵顺诚</v>
      </c>
      <c r="BG105">
        <f>VLOOKUP(A105,[1]高一下!$A$1:$Q$584,11,0)</f>
        <v>48</v>
      </c>
      <c r="BH105" t="str">
        <f>VLOOKUP(A105,[1]高一下!$A$1:$Q$584,12,0)</f>
        <v>卢银楷</v>
      </c>
      <c r="BI105">
        <f>VLOOKUP(A105,[1]高一下!$A$1:$Q$584,13,0)</f>
        <v>45</v>
      </c>
      <c r="BJ105" t="str">
        <f>VLOOKUP(A105,[1]高一下!$A$1:$Q$584,14,0)</f>
        <v>赵香才</v>
      </c>
      <c r="BK105">
        <f>VLOOKUP(A105,[1]高一下!$A$1:$Q$584,15,0)</f>
        <v>39</v>
      </c>
      <c r="BL105" t="str">
        <f>VLOOKUP(A105,[1]高一下!$A$1:$Q$584,16,0)</f>
        <v>杜基次尔</v>
      </c>
      <c r="BM105">
        <f>VLOOKUP(A105,[1]高一上!A$1:W$612,5,0)</f>
        <v>76</v>
      </c>
      <c r="BN105" t="str">
        <f>VLOOKUP(A105,[1]高一上!A$1:W$612,6,0)</f>
        <v>阙丽萍</v>
      </c>
      <c r="BO105">
        <f>VLOOKUP(A105,[1]高一上!A$1:W$612,7,0)</f>
        <v>68</v>
      </c>
      <c r="BP105" t="str">
        <f>VLOOKUP(A105,[1]高一上!A$1:W$612,8,0)</f>
        <v>李乔军</v>
      </c>
      <c r="BQ105">
        <f>VLOOKUP(A105,[1]高一上!A$1:W$612,9,0)</f>
        <v>54.5</v>
      </c>
      <c r="BR105" t="str">
        <f>VLOOKUP(A105,[1]高一上!A$1:W$612,10,0)</f>
        <v>赵顺诚</v>
      </c>
      <c r="BS105">
        <f>VLOOKUP(A105,[1]高一上!A$1:W$612,17,0)</f>
        <v>38</v>
      </c>
      <c r="BT105" t="str">
        <f>VLOOKUP(A105,[1]高一上!A$1:W$612,18,0)</f>
        <v>卢银楷</v>
      </c>
      <c r="BU105">
        <f>VLOOKUP(A105,[1]高一上!A$1:W$612,19,0)</f>
        <v>33</v>
      </c>
      <c r="BV105" t="str">
        <f>VLOOKUP(A105,[1]高一上!A$1:W$612,20,0)</f>
        <v>赵香才</v>
      </c>
      <c r="BW105">
        <f>VLOOKUP(A105,[1]高一上!A$1:W$612,21,0)</f>
        <v>36</v>
      </c>
      <c r="BX105" t="str">
        <f>VLOOKUP(A105,[1]高一上!A$1:W$612,22,0)</f>
        <v>骆泽群</v>
      </c>
      <c r="BY105">
        <f>VLOOKUP(A105,[1]中考!A$1:N$590,5,0)</f>
        <v>102</v>
      </c>
      <c r="BZ105">
        <f>VLOOKUP(A105,[1]中考!A$1:N$590,6,0)</f>
        <v>77</v>
      </c>
      <c r="CA105">
        <f>VLOOKUP(A105,[1]中考!A$1:N$590,7,0)</f>
        <v>94</v>
      </c>
      <c r="CB105">
        <f>VLOOKUP(A105,[1]中考!A$1:N$590,11,0)</f>
        <v>38</v>
      </c>
      <c r="CC105">
        <f>VLOOKUP(A105,[1]中考!A$1:N$590,12,0)</f>
        <v>36</v>
      </c>
      <c r="CD105">
        <f>VLOOKUP(A105,[1]中考!A$1:N$590,13,0)</f>
        <v>35</v>
      </c>
    </row>
    <row r="106" spans="1:82" ht="15" customHeight="1" x14ac:dyDescent="0.2">
      <c r="A106" s="1" t="s">
        <v>206</v>
      </c>
      <c r="B106" s="2">
        <v>2</v>
      </c>
      <c r="C106" s="1" t="s">
        <v>207</v>
      </c>
      <c r="D106" s="8" t="s">
        <v>1246</v>
      </c>
      <c r="E106" s="1">
        <v>96</v>
      </c>
      <c r="F106" s="11" t="s">
        <v>1262</v>
      </c>
      <c r="G106" s="1">
        <v>56</v>
      </c>
      <c r="H106" s="11" t="s">
        <v>1263</v>
      </c>
      <c r="I106" s="1">
        <v>59</v>
      </c>
      <c r="J106" s="11" t="s">
        <v>1264</v>
      </c>
      <c r="K106" s="1">
        <v>62.5</v>
      </c>
      <c r="L106" s="1" t="s">
        <v>1265</v>
      </c>
      <c r="M106" s="1">
        <v>54.5</v>
      </c>
      <c r="N106" s="11" t="s">
        <v>1266</v>
      </c>
      <c r="O106" s="1">
        <v>55</v>
      </c>
      <c r="P106" s="11" t="s">
        <v>1267</v>
      </c>
      <c r="Q106">
        <f>VLOOKUP(A106,[1]高三上!A$3:Q$629,5,0)</f>
        <v>99</v>
      </c>
      <c r="R106" t="str">
        <f>VLOOKUP(A106,[1]高三上!A$3:Q$629,6,0)</f>
        <v>阙丽萍</v>
      </c>
      <c r="S106">
        <f>VLOOKUP(A106,[1]高三上!A$3:Q$629,7,0)</f>
        <v>36</v>
      </c>
      <c r="T106" t="str">
        <f>VLOOKUP(A106,[1]高三上!A$3:Q$629,8,0)</f>
        <v>李希</v>
      </c>
      <c r="U106">
        <f>VLOOKUP(A106,[1]高三上!A$3:Q$629,9,0)</f>
        <v>56.5</v>
      </c>
      <c r="V106" t="str">
        <f>VLOOKUP(A106,[1]高三上!A$3:Q$629,10,0)</f>
        <v>赵顺诚</v>
      </c>
      <c r="W106">
        <f>VLOOKUP(A106,[1]高三上!A$3:Q$629,11,0)</f>
        <v>61</v>
      </c>
      <c r="X106" t="str">
        <f>VLOOKUP(A106,[1]高三上!A$3:Q$629,12,0)</f>
        <v>吴文艺</v>
      </c>
      <c r="Y106">
        <f>VLOOKUP(A106,[1]高三上!A$3:Q$629,13,0)</f>
        <v>60</v>
      </c>
      <c r="Z106" t="str">
        <f>VLOOKUP(A106,[1]高三上!A$3:Q$629,14,0)</f>
        <v>赵香才</v>
      </c>
      <c r="AA106">
        <f>VLOOKUP(A106,[1]高三上!A$3:Q$629,15,0)</f>
        <v>36</v>
      </c>
      <c r="AB106" t="str">
        <f>VLOOKUP(A106,[1]高三上!A$3:Q$629,16,0)</f>
        <v>杜基次尔</v>
      </c>
      <c r="AC106">
        <f>VLOOKUP(A106,[1]高二下!A$1:Q$618,5,0)</f>
        <v>95</v>
      </c>
      <c r="AD106" t="str">
        <f>VLOOKUP(A106,[1]高二下!A$1:Q$618,6,0)</f>
        <v>阙丽萍</v>
      </c>
      <c r="AE106">
        <f>VLOOKUP(A106,[1]高二下!A$1:Q$618,7,0)</f>
        <v>43.5</v>
      </c>
      <c r="AF106" t="str">
        <f>VLOOKUP(A106,[1]高二下!A$1:Q$618,8,0)</f>
        <v>李希</v>
      </c>
      <c r="AG106">
        <f>VLOOKUP(A106,[1]高二下!A$1:Q$618,9,0)</f>
        <v>65.5</v>
      </c>
      <c r="AH106" t="str">
        <f>VLOOKUP(A106,[1]高二下!A$1:Q$618,10,0)</f>
        <v>赵顺诚</v>
      </c>
      <c r="AI106">
        <f>VLOOKUP(A106,[1]高二下!A$1:Q$618,11,0)</f>
        <v>61.5</v>
      </c>
      <c r="AJ106" t="str">
        <f>VLOOKUP(A106,[1]高二下!A$1:Q$618,12,0)</f>
        <v>马巫各</v>
      </c>
      <c r="AK106">
        <f>VLOOKUP(A106,[1]高二下!A$1:Q$618,13,0)</f>
        <v>42.5</v>
      </c>
      <c r="AL106" t="str">
        <f>VLOOKUP(A106,[1]高二下!A$1:Q$618,14,0)</f>
        <v>赵香才</v>
      </c>
      <c r="AM106">
        <f>VLOOKUP(A106,[1]高二下!A$1:Q$618,15,0)</f>
        <v>49.5</v>
      </c>
      <c r="AN106" t="str">
        <f>VLOOKUP(A106,[1]高二下!A$1:Q$618,16,0)</f>
        <v>杜基次尔</v>
      </c>
      <c r="AO106">
        <f>VLOOKUP(A106,[1]高二上!A$1:Q$571,5,0)</f>
        <v>90</v>
      </c>
      <c r="AP106" t="str">
        <f>VLOOKUP(A106,[1]高二上!A$1:Q$571,6,0)</f>
        <v>阙丽萍</v>
      </c>
      <c r="AQ106">
        <f>VLOOKUP(A106,[1]高二上!A$1:Q$571,7,0)</f>
        <v>50</v>
      </c>
      <c r="AR106" t="str">
        <f>VLOOKUP(A106,[1]高二上!A$1:Q$571,8,0)</f>
        <v>李希</v>
      </c>
      <c r="AS106">
        <f>VLOOKUP(A106,[1]高二上!A$1:Q$571,9,0)</f>
        <v>67.5</v>
      </c>
      <c r="AT106" t="str">
        <f>VLOOKUP(A106,[1]高二上!A$1:Q$571,10,0)</f>
        <v>赵顺诚</v>
      </c>
      <c r="AU106">
        <f>VLOOKUP(A106,[1]高二上!A$1:Q$571,11,0)</f>
        <v>58</v>
      </c>
      <c r="AV106" t="str">
        <f>VLOOKUP(A106,[1]高二上!A$1:Q$571,12,0)</f>
        <v>马巫各</v>
      </c>
      <c r="AW106">
        <f>VLOOKUP(A106,[1]高二上!A$1:Q$571,13,0)</f>
        <v>68</v>
      </c>
      <c r="AX106" t="str">
        <f>VLOOKUP(A106,[1]高二上!A$1:Q$571,14,0)</f>
        <v>赵香才</v>
      </c>
      <c r="AY106">
        <f>VLOOKUP(A106,[1]高二上!A$1:Q$571,15,0)</f>
        <v>51</v>
      </c>
      <c r="AZ106" t="str">
        <f>VLOOKUP(A106,[1]高二上!A$1:Q$571,16,0)</f>
        <v>杜基次尔</v>
      </c>
      <c r="BA106">
        <f>VLOOKUP(A106,[1]高一下!$A$1:$Q$584,5,0)</f>
        <v>90</v>
      </c>
      <c r="BB106" t="str">
        <f>VLOOKUP(A106,[1]高一下!$A$1:$Q$584,6,0)</f>
        <v>阙丽萍</v>
      </c>
      <c r="BC106">
        <f>VLOOKUP(A106,[1]高一下!$A$1:$Q$584,7,0)</f>
        <v>46</v>
      </c>
      <c r="BD106" t="str">
        <f>VLOOKUP(A106,[1]高一下!$A$1:$Q$584,8,0)</f>
        <v>李乔军</v>
      </c>
      <c r="BE106">
        <f>VLOOKUP(A106,[1]高一下!$A$1:$Q$584,9,0)</f>
        <v>62.5</v>
      </c>
      <c r="BF106" t="str">
        <f>VLOOKUP(A106,[1]高一下!$A$1:$Q$584,10,0)</f>
        <v>赵顺诚</v>
      </c>
      <c r="BG106">
        <f>VLOOKUP(A106,[1]高一下!$A$1:$Q$584,11,0)</f>
        <v>57</v>
      </c>
      <c r="BH106" t="str">
        <f>VLOOKUP(A106,[1]高一下!$A$1:$Q$584,12,0)</f>
        <v>卢银楷</v>
      </c>
      <c r="BI106">
        <f>VLOOKUP(A106,[1]高一下!$A$1:$Q$584,13,0)</f>
        <v>46</v>
      </c>
      <c r="BJ106" t="str">
        <f>VLOOKUP(A106,[1]高一下!$A$1:$Q$584,14,0)</f>
        <v>赵香才</v>
      </c>
      <c r="BK106">
        <f>VLOOKUP(A106,[1]高一下!$A$1:$Q$584,15,0)</f>
        <v>53</v>
      </c>
      <c r="BL106" t="str">
        <f>VLOOKUP(A106,[1]高一下!$A$1:$Q$584,16,0)</f>
        <v>杜基次尔</v>
      </c>
      <c r="BM106">
        <f>VLOOKUP(A106,[1]高一上!A$1:W$612,5,0)</f>
        <v>78</v>
      </c>
      <c r="BN106" t="str">
        <f>VLOOKUP(A106,[1]高一上!A$1:W$612,6,0)</f>
        <v>何苗</v>
      </c>
      <c r="BO106">
        <f>VLOOKUP(A106,[1]高一上!A$1:W$612,7,0)</f>
        <v>48</v>
      </c>
      <c r="BP106" t="str">
        <f>VLOOKUP(A106,[1]高一上!A$1:W$612,8,0)</f>
        <v>杨周宇</v>
      </c>
      <c r="BQ106">
        <f>VLOOKUP(A106,[1]高一上!A$1:W$612,9,0)</f>
        <v>65</v>
      </c>
      <c r="BR106" t="str">
        <f>VLOOKUP(A106,[1]高一上!A$1:W$612,10,0)</f>
        <v>胡昌燕</v>
      </c>
      <c r="BS106">
        <f>VLOOKUP(A106,[1]高一上!A$1:W$612,17,0)</f>
        <v>53</v>
      </c>
      <c r="BT106" t="str">
        <f>VLOOKUP(A106,[1]高一上!A$1:W$612,18,0)</f>
        <v>马巫各</v>
      </c>
      <c r="BU106">
        <f>VLOOKUP(A106,[1]高一上!A$1:W$612,19,0)</f>
        <v>23</v>
      </c>
      <c r="BV106" t="str">
        <f>VLOOKUP(A106,[1]高一上!A$1:W$612,20,0)</f>
        <v>胡慧芳</v>
      </c>
      <c r="BW106">
        <f>VLOOKUP(A106,[1]高一上!A$1:W$612,21,0)</f>
        <v>41</v>
      </c>
      <c r="BX106" t="str">
        <f>VLOOKUP(A106,[1]高一上!A$1:W$612,22,0)</f>
        <v>杜基次尔</v>
      </c>
      <c r="BY106">
        <f>VLOOKUP(A106,[1]中考!A$1:N$590,5,0)</f>
        <v>99</v>
      </c>
      <c r="BZ106">
        <f>VLOOKUP(A106,[1]中考!A$1:N$590,6,0)</f>
        <v>44</v>
      </c>
      <c r="CA106">
        <f>VLOOKUP(A106,[1]中考!A$1:N$590,7,0)</f>
        <v>69</v>
      </c>
      <c r="CB106">
        <f>VLOOKUP(A106,[1]中考!A$1:N$590,11,0)</f>
        <v>21</v>
      </c>
      <c r="CC106">
        <f>VLOOKUP(A106,[1]中考!A$1:N$590,12,0)</f>
        <v>27</v>
      </c>
      <c r="CD106">
        <f>VLOOKUP(A106,[1]中考!A$1:N$590,13,0)</f>
        <v>32</v>
      </c>
    </row>
    <row r="107" spans="1:82" ht="15" customHeight="1" x14ac:dyDescent="0.2">
      <c r="A107" s="1" t="s">
        <v>208</v>
      </c>
      <c r="B107" s="2">
        <v>2</v>
      </c>
      <c r="C107" s="1" t="s">
        <v>209</v>
      </c>
      <c r="D107" s="8" t="s">
        <v>1246</v>
      </c>
      <c r="E107" s="1">
        <v>95</v>
      </c>
      <c r="F107" s="11" t="s">
        <v>1262</v>
      </c>
      <c r="G107" s="1">
        <v>62</v>
      </c>
      <c r="H107" s="11" t="s">
        <v>1263</v>
      </c>
      <c r="I107" s="8">
        <v>76</v>
      </c>
      <c r="J107" s="11" t="s">
        <v>1264</v>
      </c>
      <c r="K107" s="1">
        <v>59.5</v>
      </c>
      <c r="L107" s="1" t="s">
        <v>1265</v>
      </c>
      <c r="M107" s="1">
        <v>44</v>
      </c>
      <c r="N107" s="11" t="s">
        <v>1266</v>
      </c>
      <c r="O107" s="1">
        <v>44</v>
      </c>
      <c r="P107" s="11" t="s">
        <v>1267</v>
      </c>
      <c r="Q107" t="e">
        <f>VLOOKUP(A107,[1]高三上!A$3:Q$629,5,0)</f>
        <v>#N/A</v>
      </c>
      <c r="R107" t="e">
        <f>VLOOKUP(A107,[1]高三上!A$3:Q$629,6,0)</f>
        <v>#N/A</v>
      </c>
      <c r="S107" t="e">
        <f>VLOOKUP(A107,[1]高三上!A$3:Q$629,7,0)</f>
        <v>#N/A</v>
      </c>
      <c r="T107" t="e">
        <f>VLOOKUP(A107,[1]高三上!A$3:Q$629,8,0)</f>
        <v>#N/A</v>
      </c>
      <c r="U107" t="e">
        <f>VLOOKUP(A107,[1]高三上!A$3:Q$629,9,0)</f>
        <v>#N/A</v>
      </c>
      <c r="V107" t="e">
        <f>VLOOKUP(A107,[1]高三上!A$3:Q$629,10,0)</f>
        <v>#N/A</v>
      </c>
      <c r="W107" t="e">
        <f>VLOOKUP(A107,[1]高三上!A$3:Q$629,11,0)</f>
        <v>#N/A</v>
      </c>
      <c r="X107" t="e">
        <f>VLOOKUP(A107,[1]高三上!A$3:Q$629,12,0)</f>
        <v>#N/A</v>
      </c>
      <c r="Y107" t="e">
        <f>VLOOKUP(A107,[1]高三上!A$3:Q$629,13,0)</f>
        <v>#N/A</v>
      </c>
      <c r="Z107" t="e">
        <f>VLOOKUP(A107,[1]高三上!A$3:Q$629,14,0)</f>
        <v>#N/A</v>
      </c>
      <c r="AA107" t="e">
        <f>VLOOKUP(A107,[1]高三上!A$3:Q$629,15,0)</f>
        <v>#N/A</v>
      </c>
      <c r="AB107" t="e">
        <f>VLOOKUP(A107,[1]高三上!A$3:Q$629,16,0)</f>
        <v>#N/A</v>
      </c>
      <c r="AC107" t="e">
        <f>VLOOKUP(A107,[1]高二下!A$1:Q$618,5,0)</f>
        <v>#N/A</v>
      </c>
      <c r="AD107" t="e">
        <f>VLOOKUP(A107,[1]高二下!A$1:Q$618,6,0)</f>
        <v>#N/A</v>
      </c>
      <c r="AE107" t="e">
        <f>VLOOKUP(A107,[1]高二下!A$1:Q$618,7,0)</f>
        <v>#N/A</v>
      </c>
      <c r="AF107" t="e">
        <f>VLOOKUP(A107,[1]高二下!A$1:Q$618,8,0)</f>
        <v>#N/A</v>
      </c>
      <c r="AG107" t="e">
        <f>VLOOKUP(A107,[1]高二下!A$1:Q$618,9,0)</f>
        <v>#N/A</v>
      </c>
      <c r="AH107" t="e">
        <f>VLOOKUP(A107,[1]高二下!A$1:Q$618,10,0)</f>
        <v>#N/A</v>
      </c>
      <c r="AI107" t="e">
        <f>VLOOKUP(A107,[1]高二下!A$1:Q$618,11,0)</f>
        <v>#N/A</v>
      </c>
      <c r="AJ107" t="e">
        <f>VLOOKUP(A107,[1]高二下!A$1:Q$618,12,0)</f>
        <v>#N/A</v>
      </c>
      <c r="AK107" t="e">
        <f>VLOOKUP(A107,[1]高二下!A$1:Q$618,13,0)</f>
        <v>#N/A</v>
      </c>
      <c r="AL107" t="e">
        <f>VLOOKUP(A107,[1]高二下!A$1:Q$618,14,0)</f>
        <v>#N/A</v>
      </c>
      <c r="AM107" t="e">
        <f>VLOOKUP(A107,[1]高二下!A$1:Q$618,15,0)</f>
        <v>#N/A</v>
      </c>
      <c r="AN107" t="e">
        <f>VLOOKUP(A107,[1]高二下!A$1:Q$618,16,0)</f>
        <v>#N/A</v>
      </c>
      <c r="AO107" t="e">
        <f>VLOOKUP(A107,[1]高二上!A$1:Q$571,5,0)</f>
        <v>#N/A</v>
      </c>
      <c r="AP107" t="e">
        <f>VLOOKUP(A107,[1]高二上!A$1:Q$571,6,0)</f>
        <v>#N/A</v>
      </c>
      <c r="AQ107" t="e">
        <f>VLOOKUP(A107,[1]高二上!A$1:Q$571,7,0)</f>
        <v>#N/A</v>
      </c>
      <c r="AR107" t="e">
        <f>VLOOKUP(A107,[1]高二上!A$1:Q$571,8,0)</f>
        <v>#N/A</v>
      </c>
      <c r="AS107" t="e">
        <f>VLOOKUP(A107,[1]高二上!A$1:Q$571,9,0)</f>
        <v>#N/A</v>
      </c>
      <c r="AT107" t="e">
        <f>VLOOKUP(A107,[1]高二上!A$1:Q$571,10,0)</f>
        <v>#N/A</v>
      </c>
      <c r="AU107" t="e">
        <f>VLOOKUP(A107,[1]高二上!A$1:Q$571,11,0)</f>
        <v>#N/A</v>
      </c>
      <c r="AV107" t="e">
        <f>VLOOKUP(A107,[1]高二上!A$1:Q$571,12,0)</f>
        <v>#N/A</v>
      </c>
      <c r="AW107" t="e">
        <f>VLOOKUP(A107,[1]高二上!A$1:Q$571,13,0)</f>
        <v>#N/A</v>
      </c>
      <c r="AX107" t="e">
        <f>VLOOKUP(A107,[1]高二上!A$1:Q$571,14,0)</f>
        <v>#N/A</v>
      </c>
      <c r="AY107" t="e">
        <f>VLOOKUP(A107,[1]高二上!A$1:Q$571,15,0)</f>
        <v>#N/A</v>
      </c>
      <c r="AZ107" t="e">
        <f>VLOOKUP(A107,[1]高二上!A$1:Q$571,16,0)</f>
        <v>#N/A</v>
      </c>
      <c r="BA107">
        <f>VLOOKUP(A107,[1]高一下!$A$1:$Q$584,5,0)</f>
        <v>87</v>
      </c>
      <c r="BB107" t="str">
        <f>VLOOKUP(A107,[1]高一下!$A$1:$Q$584,6,0)</f>
        <v>阙丽萍</v>
      </c>
      <c r="BC107">
        <f>VLOOKUP(A107,[1]高一下!$A$1:$Q$584,7,0)</f>
        <v>67</v>
      </c>
      <c r="BD107" t="str">
        <f>VLOOKUP(A107,[1]高一下!$A$1:$Q$584,8,0)</f>
        <v>李乔军</v>
      </c>
      <c r="BE107">
        <f>VLOOKUP(A107,[1]高一下!$A$1:$Q$584,9,0)</f>
        <v>90.5</v>
      </c>
      <c r="BF107" t="str">
        <f>VLOOKUP(A107,[1]高一下!$A$1:$Q$584,10,0)</f>
        <v>赵顺诚</v>
      </c>
      <c r="BG107">
        <f>VLOOKUP(A107,[1]高一下!$A$1:$Q$584,11,0)</f>
        <v>35</v>
      </c>
      <c r="BH107" t="str">
        <f>VLOOKUP(A107,[1]高一下!$A$1:$Q$584,12,0)</f>
        <v>卢银楷</v>
      </c>
      <c r="BI107">
        <f>VLOOKUP(A107,[1]高一下!$A$1:$Q$584,13,0)</f>
        <v>43</v>
      </c>
      <c r="BJ107" t="str">
        <f>VLOOKUP(A107,[1]高一下!$A$1:$Q$584,14,0)</f>
        <v>赵香才</v>
      </c>
      <c r="BK107">
        <f>VLOOKUP(A107,[1]高一下!$A$1:$Q$584,15,0)</f>
        <v>53</v>
      </c>
      <c r="BL107" t="str">
        <f>VLOOKUP(A107,[1]高一下!$A$1:$Q$584,16,0)</f>
        <v>杜基次尔</v>
      </c>
      <c r="BM107">
        <f>VLOOKUP(A107,[1]高一上!A$1:W$612,5,0)</f>
        <v>81</v>
      </c>
      <c r="BN107" t="str">
        <f>VLOOKUP(A107,[1]高一上!A$1:W$612,6,0)</f>
        <v>张玉婷</v>
      </c>
      <c r="BO107">
        <f>VLOOKUP(A107,[1]高一上!A$1:W$612,7,0)</f>
        <v>0</v>
      </c>
      <c r="BP107" t="str">
        <f>VLOOKUP(A107,[1]高一上!A$1:W$612,8,0)</f>
        <v>胡付松</v>
      </c>
      <c r="BQ107">
        <f>VLOOKUP(A107,[1]高一上!A$1:W$612,9,0)</f>
        <v>0</v>
      </c>
      <c r="BR107" t="str">
        <f>VLOOKUP(A107,[1]高一上!A$1:W$612,10,0)</f>
        <v>向翠琳</v>
      </c>
      <c r="BS107">
        <f>VLOOKUP(A107,[1]高一上!A$1:W$612,17,0)</f>
        <v>0</v>
      </c>
      <c r="BT107" t="str">
        <f>VLOOKUP(A107,[1]高一上!A$1:W$612,18,0)</f>
        <v>卢银楷</v>
      </c>
      <c r="BU107">
        <f>VLOOKUP(A107,[1]高一上!A$1:W$612,19,0)</f>
        <v>0</v>
      </c>
      <c r="BV107" t="str">
        <f>VLOOKUP(A107,[1]高一上!A$1:W$612,20,0)</f>
        <v>赵香才</v>
      </c>
      <c r="BW107">
        <f>VLOOKUP(A107,[1]高一上!A$1:W$612,21,0)</f>
        <v>0</v>
      </c>
      <c r="BX107" t="str">
        <f>VLOOKUP(A107,[1]高一上!A$1:W$612,22,0)</f>
        <v>骆泽群</v>
      </c>
      <c r="BY107" t="e">
        <f>VLOOKUP(A107,[1]中考!A$1:N$590,5,0)</f>
        <v>#N/A</v>
      </c>
      <c r="BZ107" t="e">
        <f>VLOOKUP(A107,[1]中考!A$1:N$590,6,0)</f>
        <v>#N/A</v>
      </c>
      <c r="CA107" t="e">
        <f>VLOOKUP(A107,[1]中考!A$1:N$590,7,0)</f>
        <v>#N/A</v>
      </c>
      <c r="CB107" t="e">
        <f>VLOOKUP(A107,[1]中考!A$1:N$590,11,0)</f>
        <v>#N/A</v>
      </c>
      <c r="CC107" t="e">
        <f>VLOOKUP(A107,[1]中考!A$1:N$590,12,0)</f>
        <v>#N/A</v>
      </c>
      <c r="CD107" t="e">
        <f>VLOOKUP(A107,[1]中考!A$1:N$590,13,0)</f>
        <v>#N/A</v>
      </c>
    </row>
    <row r="108" spans="1:82" ht="15" customHeight="1" x14ac:dyDescent="0.2">
      <c r="A108" s="1" t="s">
        <v>210</v>
      </c>
      <c r="B108" s="2">
        <v>2</v>
      </c>
      <c r="C108" s="1" t="s">
        <v>211</v>
      </c>
      <c r="D108" s="8" t="s">
        <v>1246</v>
      </c>
      <c r="E108" s="1">
        <v>94</v>
      </c>
      <c r="F108" s="11" t="s">
        <v>1262</v>
      </c>
      <c r="G108" s="1">
        <v>76</v>
      </c>
      <c r="H108" s="11" t="s">
        <v>1263</v>
      </c>
      <c r="I108" s="8">
        <v>71</v>
      </c>
      <c r="J108" s="11" t="s">
        <v>1264</v>
      </c>
      <c r="K108" s="1">
        <v>52</v>
      </c>
      <c r="L108" s="1" t="s">
        <v>1265</v>
      </c>
      <c r="M108" s="1">
        <v>54</v>
      </c>
      <c r="N108" s="11" t="s">
        <v>1266</v>
      </c>
      <c r="O108" s="1">
        <v>33</v>
      </c>
      <c r="P108" s="11" t="s">
        <v>1267</v>
      </c>
      <c r="Q108">
        <f>VLOOKUP(A108,[1]高三上!A$3:Q$629,5,0)</f>
        <v>79</v>
      </c>
      <c r="R108" t="str">
        <f>VLOOKUP(A108,[1]高三上!A$3:Q$629,6,0)</f>
        <v>阙丽萍</v>
      </c>
      <c r="S108">
        <f>VLOOKUP(A108,[1]高三上!A$3:Q$629,7,0)</f>
        <v>58</v>
      </c>
      <c r="T108" t="str">
        <f>VLOOKUP(A108,[1]高三上!A$3:Q$629,8,0)</f>
        <v>李希</v>
      </c>
      <c r="U108">
        <f>VLOOKUP(A108,[1]高三上!A$3:Q$629,9,0)</f>
        <v>80</v>
      </c>
      <c r="V108" t="str">
        <f>VLOOKUP(A108,[1]高三上!A$3:Q$629,10,0)</f>
        <v>赵顺诚</v>
      </c>
      <c r="W108">
        <f>VLOOKUP(A108,[1]高三上!A$3:Q$629,11,0)</f>
        <v>47</v>
      </c>
      <c r="X108" t="str">
        <f>VLOOKUP(A108,[1]高三上!A$3:Q$629,12,0)</f>
        <v>吴文艺</v>
      </c>
      <c r="Y108">
        <f>VLOOKUP(A108,[1]高三上!A$3:Q$629,13,0)</f>
        <v>34</v>
      </c>
      <c r="Z108" t="str">
        <f>VLOOKUP(A108,[1]高三上!A$3:Q$629,14,0)</f>
        <v>赵香才</v>
      </c>
      <c r="AA108">
        <f>VLOOKUP(A108,[1]高三上!A$3:Q$629,15,0)</f>
        <v>47</v>
      </c>
      <c r="AB108" t="str">
        <f>VLOOKUP(A108,[1]高三上!A$3:Q$629,16,0)</f>
        <v>杜基次尔</v>
      </c>
      <c r="AC108">
        <f>VLOOKUP(A108,[1]高二下!A$1:Q$618,5,0)</f>
        <v>86</v>
      </c>
      <c r="AD108" t="str">
        <f>VLOOKUP(A108,[1]高二下!A$1:Q$618,6,0)</f>
        <v>阙丽萍</v>
      </c>
      <c r="AE108">
        <f>VLOOKUP(A108,[1]高二下!A$1:Q$618,7,0)</f>
        <v>67</v>
      </c>
      <c r="AF108" t="str">
        <f>VLOOKUP(A108,[1]高二下!A$1:Q$618,8,0)</f>
        <v>李希</v>
      </c>
      <c r="AG108">
        <f>VLOOKUP(A108,[1]高二下!A$1:Q$618,9,0)</f>
        <v>81</v>
      </c>
      <c r="AH108" t="str">
        <f>VLOOKUP(A108,[1]高二下!A$1:Q$618,10,0)</f>
        <v>赵顺诚</v>
      </c>
      <c r="AI108">
        <f>VLOOKUP(A108,[1]高二下!A$1:Q$618,11,0)</f>
        <v>53</v>
      </c>
      <c r="AJ108" t="str">
        <f>VLOOKUP(A108,[1]高二下!A$1:Q$618,12,0)</f>
        <v>马巫各</v>
      </c>
      <c r="AK108">
        <f>VLOOKUP(A108,[1]高二下!A$1:Q$618,13,0)</f>
        <v>49</v>
      </c>
      <c r="AL108" t="str">
        <f>VLOOKUP(A108,[1]高二下!A$1:Q$618,14,0)</f>
        <v>赵香才</v>
      </c>
      <c r="AM108">
        <f>VLOOKUP(A108,[1]高二下!A$1:Q$618,15,0)</f>
        <v>44</v>
      </c>
      <c r="AN108" t="str">
        <f>VLOOKUP(A108,[1]高二下!A$1:Q$618,16,0)</f>
        <v>杜基次尔</v>
      </c>
      <c r="AO108">
        <f>VLOOKUP(A108,[1]高二上!A$1:Q$571,5,0)</f>
        <v>97</v>
      </c>
      <c r="AP108" t="str">
        <f>VLOOKUP(A108,[1]高二上!A$1:Q$571,6,0)</f>
        <v>阙丽萍</v>
      </c>
      <c r="AQ108">
        <f>VLOOKUP(A108,[1]高二上!A$1:Q$571,7,0)</f>
        <v>70</v>
      </c>
      <c r="AR108" t="str">
        <f>VLOOKUP(A108,[1]高二上!A$1:Q$571,8,0)</f>
        <v>李希</v>
      </c>
      <c r="AS108">
        <f>VLOOKUP(A108,[1]高二上!A$1:Q$571,9,0)</f>
        <v>85</v>
      </c>
      <c r="AT108" t="str">
        <f>VLOOKUP(A108,[1]高二上!A$1:Q$571,10,0)</f>
        <v>赵顺诚</v>
      </c>
      <c r="AU108">
        <f>VLOOKUP(A108,[1]高二上!A$1:Q$571,11,0)</f>
        <v>66</v>
      </c>
      <c r="AV108" t="str">
        <f>VLOOKUP(A108,[1]高二上!A$1:Q$571,12,0)</f>
        <v>马巫各</v>
      </c>
      <c r="AW108">
        <f>VLOOKUP(A108,[1]高二上!A$1:Q$571,13,0)</f>
        <v>61</v>
      </c>
      <c r="AX108" t="str">
        <f>VLOOKUP(A108,[1]高二上!A$1:Q$571,14,0)</f>
        <v>赵香才</v>
      </c>
      <c r="AY108">
        <f>VLOOKUP(A108,[1]高二上!A$1:Q$571,15,0)</f>
        <v>54</v>
      </c>
      <c r="AZ108" t="str">
        <f>VLOOKUP(A108,[1]高二上!A$1:Q$571,16,0)</f>
        <v>杜基次尔</v>
      </c>
      <c r="BA108">
        <f>VLOOKUP(A108,[1]高一下!$A$1:$Q$584,5,0)</f>
        <v>84</v>
      </c>
      <c r="BB108" t="str">
        <f>VLOOKUP(A108,[1]高一下!$A$1:$Q$584,6,0)</f>
        <v>阙丽萍</v>
      </c>
      <c r="BC108">
        <f>VLOOKUP(A108,[1]高一下!$A$1:$Q$584,7,0)</f>
        <v>84</v>
      </c>
      <c r="BD108" t="str">
        <f>VLOOKUP(A108,[1]高一下!$A$1:$Q$584,8,0)</f>
        <v>李乔军</v>
      </c>
      <c r="BE108">
        <f>VLOOKUP(A108,[1]高一下!$A$1:$Q$584,9,0)</f>
        <v>88.5</v>
      </c>
      <c r="BF108" t="str">
        <f>VLOOKUP(A108,[1]高一下!$A$1:$Q$584,10,0)</f>
        <v>赵顺诚</v>
      </c>
      <c r="BG108">
        <f>VLOOKUP(A108,[1]高一下!$A$1:$Q$584,11,0)</f>
        <v>55</v>
      </c>
      <c r="BH108" t="str">
        <f>VLOOKUP(A108,[1]高一下!$A$1:$Q$584,12,0)</f>
        <v>卢银楷</v>
      </c>
      <c r="BI108">
        <f>VLOOKUP(A108,[1]高一下!$A$1:$Q$584,13,0)</f>
        <v>45</v>
      </c>
      <c r="BJ108" t="str">
        <f>VLOOKUP(A108,[1]高一下!$A$1:$Q$584,14,0)</f>
        <v>赵香才</v>
      </c>
      <c r="BK108">
        <f>VLOOKUP(A108,[1]高一下!$A$1:$Q$584,15,0)</f>
        <v>52</v>
      </c>
      <c r="BL108" t="str">
        <f>VLOOKUP(A108,[1]高一下!$A$1:$Q$584,16,0)</f>
        <v>杜基次尔</v>
      </c>
      <c r="BM108">
        <f>VLOOKUP(A108,[1]高一上!A$1:W$612,5,0)</f>
        <v>72</v>
      </c>
      <c r="BN108" t="str">
        <f>VLOOKUP(A108,[1]高一上!A$1:W$612,6,0)</f>
        <v>阙丽萍</v>
      </c>
      <c r="BO108">
        <f>VLOOKUP(A108,[1]高一上!A$1:W$612,7,0)</f>
        <v>67</v>
      </c>
      <c r="BP108" t="str">
        <f>VLOOKUP(A108,[1]高一上!A$1:W$612,8,0)</f>
        <v>李乔军</v>
      </c>
      <c r="BQ108">
        <f>VLOOKUP(A108,[1]高一上!A$1:W$612,9,0)</f>
        <v>71.5</v>
      </c>
      <c r="BR108" t="str">
        <f>VLOOKUP(A108,[1]高一上!A$1:W$612,10,0)</f>
        <v>赵顺诚</v>
      </c>
      <c r="BS108">
        <f>VLOOKUP(A108,[1]高一上!A$1:W$612,17,0)</f>
        <v>39</v>
      </c>
      <c r="BT108" t="str">
        <f>VLOOKUP(A108,[1]高一上!A$1:W$612,18,0)</f>
        <v>卢银楷</v>
      </c>
      <c r="BU108">
        <f>VLOOKUP(A108,[1]高一上!A$1:W$612,19,0)</f>
        <v>33</v>
      </c>
      <c r="BV108" t="str">
        <f>VLOOKUP(A108,[1]高一上!A$1:W$612,20,0)</f>
        <v>赵香才</v>
      </c>
      <c r="BW108">
        <f>VLOOKUP(A108,[1]高一上!A$1:W$612,21,0)</f>
        <v>44</v>
      </c>
      <c r="BX108" t="str">
        <f>VLOOKUP(A108,[1]高一上!A$1:W$612,22,0)</f>
        <v>骆泽群</v>
      </c>
      <c r="BY108">
        <f>VLOOKUP(A108,[1]中考!A$1:N$590,5,0)</f>
        <v>89</v>
      </c>
      <c r="BZ108">
        <f>VLOOKUP(A108,[1]中考!A$1:N$590,6,0)</f>
        <v>77</v>
      </c>
      <c r="CA108">
        <f>VLOOKUP(A108,[1]中考!A$1:N$590,7,0)</f>
        <v>91</v>
      </c>
      <c r="CB108">
        <f>VLOOKUP(A108,[1]中考!A$1:N$590,11,0)</f>
        <v>21</v>
      </c>
      <c r="CC108">
        <f>VLOOKUP(A108,[1]中考!A$1:N$590,12,0)</f>
        <v>23</v>
      </c>
      <c r="CD108">
        <f>VLOOKUP(A108,[1]中考!A$1:N$590,13,0)</f>
        <v>23</v>
      </c>
    </row>
    <row r="109" spans="1:82" ht="15" customHeight="1" x14ac:dyDescent="0.2">
      <c r="A109" s="1" t="s">
        <v>212</v>
      </c>
      <c r="B109" s="2">
        <v>2</v>
      </c>
      <c r="C109" s="1" t="s">
        <v>213</v>
      </c>
      <c r="D109" s="8" t="s">
        <v>1246</v>
      </c>
      <c r="E109" s="1">
        <v>102</v>
      </c>
      <c r="F109" s="11" t="s">
        <v>1262</v>
      </c>
      <c r="G109" s="1">
        <v>59</v>
      </c>
      <c r="H109" s="11" t="s">
        <v>1263</v>
      </c>
      <c r="I109" s="8">
        <v>77</v>
      </c>
      <c r="J109" s="11" t="s">
        <v>1264</v>
      </c>
      <c r="K109" s="1">
        <v>56</v>
      </c>
      <c r="L109" s="1" t="s">
        <v>1265</v>
      </c>
      <c r="M109" s="1">
        <v>54.5</v>
      </c>
      <c r="N109" s="11" t="s">
        <v>1266</v>
      </c>
      <c r="O109" s="1">
        <v>31</v>
      </c>
      <c r="P109" s="11" t="s">
        <v>1267</v>
      </c>
      <c r="Q109" t="e">
        <f>VLOOKUP(A109,[1]高三上!A$3:Q$629,5,0)</f>
        <v>#N/A</v>
      </c>
      <c r="R109" t="e">
        <f>VLOOKUP(A109,[1]高三上!A$3:Q$629,6,0)</f>
        <v>#N/A</v>
      </c>
      <c r="S109" t="e">
        <f>VLOOKUP(A109,[1]高三上!A$3:Q$629,7,0)</f>
        <v>#N/A</v>
      </c>
      <c r="T109" t="e">
        <f>VLOOKUP(A109,[1]高三上!A$3:Q$629,8,0)</f>
        <v>#N/A</v>
      </c>
      <c r="U109" t="e">
        <f>VLOOKUP(A109,[1]高三上!A$3:Q$629,9,0)</f>
        <v>#N/A</v>
      </c>
      <c r="V109" t="e">
        <f>VLOOKUP(A109,[1]高三上!A$3:Q$629,10,0)</f>
        <v>#N/A</v>
      </c>
      <c r="W109" t="e">
        <f>VLOOKUP(A109,[1]高三上!A$3:Q$629,11,0)</f>
        <v>#N/A</v>
      </c>
      <c r="X109" t="e">
        <f>VLOOKUP(A109,[1]高三上!A$3:Q$629,12,0)</f>
        <v>#N/A</v>
      </c>
      <c r="Y109" t="e">
        <f>VLOOKUP(A109,[1]高三上!A$3:Q$629,13,0)</f>
        <v>#N/A</v>
      </c>
      <c r="Z109" t="e">
        <f>VLOOKUP(A109,[1]高三上!A$3:Q$629,14,0)</f>
        <v>#N/A</v>
      </c>
      <c r="AA109" t="e">
        <f>VLOOKUP(A109,[1]高三上!A$3:Q$629,15,0)</f>
        <v>#N/A</v>
      </c>
      <c r="AB109" t="e">
        <f>VLOOKUP(A109,[1]高三上!A$3:Q$629,16,0)</f>
        <v>#N/A</v>
      </c>
      <c r="AC109" t="e">
        <f>VLOOKUP(A109,[1]高二下!A$1:Q$618,5,0)</f>
        <v>#N/A</v>
      </c>
      <c r="AD109" t="e">
        <f>VLOOKUP(A109,[1]高二下!A$1:Q$618,6,0)</f>
        <v>#N/A</v>
      </c>
      <c r="AE109" t="e">
        <f>VLOOKUP(A109,[1]高二下!A$1:Q$618,7,0)</f>
        <v>#N/A</v>
      </c>
      <c r="AF109" t="e">
        <f>VLOOKUP(A109,[1]高二下!A$1:Q$618,8,0)</f>
        <v>#N/A</v>
      </c>
      <c r="AG109" t="e">
        <f>VLOOKUP(A109,[1]高二下!A$1:Q$618,9,0)</f>
        <v>#N/A</v>
      </c>
      <c r="AH109" t="e">
        <f>VLOOKUP(A109,[1]高二下!A$1:Q$618,10,0)</f>
        <v>#N/A</v>
      </c>
      <c r="AI109" t="e">
        <f>VLOOKUP(A109,[1]高二下!A$1:Q$618,11,0)</f>
        <v>#N/A</v>
      </c>
      <c r="AJ109" t="e">
        <f>VLOOKUP(A109,[1]高二下!A$1:Q$618,12,0)</f>
        <v>#N/A</v>
      </c>
      <c r="AK109" t="e">
        <f>VLOOKUP(A109,[1]高二下!A$1:Q$618,13,0)</f>
        <v>#N/A</v>
      </c>
      <c r="AL109" t="e">
        <f>VLOOKUP(A109,[1]高二下!A$1:Q$618,14,0)</f>
        <v>#N/A</v>
      </c>
      <c r="AM109" t="e">
        <f>VLOOKUP(A109,[1]高二下!A$1:Q$618,15,0)</f>
        <v>#N/A</v>
      </c>
      <c r="AN109" t="e">
        <f>VLOOKUP(A109,[1]高二下!A$1:Q$618,16,0)</f>
        <v>#N/A</v>
      </c>
      <c r="AO109" t="e">
        <f>VLOOKUP(A109,[1]高二上!A$1:Q$571,5,0)</f>
        <v>#N/A</v>
      </c>
      <c r="AP109" t="e">
        <f>VLOOKUP(A109,[1]高二上!A$1:Q$571,6,0)</f>
        <v>#N/A</v>
      </c>
      <c r="AQ109" t="e">
        <f>VLOOKUP(A109,[1]高二上!A$1:Q$571,7,0)</f>
        <v>#N/A</v>
      </c>
      <c r="AR109" t="e">
        <f>VLOOKUP(A109,[1]高二上!A$1:Q$571,8,0)</f>
        <v>#N/A</v>
      </c>
      <c r="AS109" t="e">
        <f>VLOOKUP(A109,[1]高二上!A$1:Q$571,9,0)</f>
        <v>#N/A</v>
      </c>
      <c r="AT109" t="e">
        <f>VLOOKUP(A109,[1]高二上!A$1:Q$571,10,0)</f>
        <v>#N/A</v>
      </c>
      <c r="AU109" t="e">
        <f>VLOOKUP(A109,[1]高二上!A$1:Q$571,11,0)</f>
        <v>#N/A</v>
      </c>
      <c r="AV109" t="e">
        <f>VLOOKUP(A109,[1]高二上!A$1:Q$571,12,0)</f>
        <v>#N/A</v>
      </c>
      <c r="AW109" t="e">
        <f>VLOOKUP(A109,[1]高二上!A$1:Q$571,13,0)</f>
        <v>#N/A</v>
      </c>
      <c r="AX109" t="e">
        <f>VLOOKUP(A109,[1]高二上!A$1:Q$571,14,0)</f>
        <v>#N/A</v>
      </c>
      <c r="AY109" t="e">
        <f>VLOOKUP(A109,[1]高二上!A$1:Q$571,15,0)</f>
        <v>#N/A</v>
      </c>
      <c r="AZ109" t="e">
        <f>VLOOKUP(A109,[1]高二上!A$1:Q$571,16,0)</f>
        <v>#N/A</v>
      </c>
      <c r="BA109" t="e">
        <f>VLOOKUP(A109,[1]高一下!$A$1:$Q$584,5,0)</f>
        <v>#N/A</v>
      </c>
      <c r="BB109" t="e">
        <f>VLOOKUP(A109,[1]高一下!$A$1:$Q$584,6,0)</f>
        <v>#N/A</v>
      </c>
      <c r="BC109" t="e">
        <f>VLOOKUP(A109,[1]高一下!$A$1:$Q$584,7,0)</f>
        <v>#N/A</v>
      </c>
      <c r="BD109" t="e">
        <f>VLOOKUP(A109,[1]高一下!$A$1:$Q$584,8,0)</f>
        <v>#N/A</v>
      </c>
      <c r="BE109" t="e">
        <f>VLOOKUP(A109,[1]高一下!$A$1:$Q$584,9,0)</f>
        <v>#N/A</v>
      </c>
      <c r="BF109" t="e">
        <f>VLOOKUP(A109,[1]高一下!$A$1:$Q$584,10,0)</f>
        <v>#N/A</v>
      </c>
      <c r="BG109" t="e">
        <f>VLOOKUP(A109,[1]高一下!$A$1:$Q$584,11,0)</f>
        <v>#N/A</v>
      </c>
      <c r="BH109" t="e">
        <f>VLOOKUP(A109,[1]高一下!$A$1:$Q$584,12,0)</f>
        <v>#N/A</v>
      </c>
      <c r="BI109" t="e">
        <f>VLOOKUP(A109,[1]高一下!$A$1:$Q$584,13,0)</f>
        <v>#N/A</v>
      </c>
      <c r="BJ109" t="e">
        <f>VLOOKUP(A109,[1]高一下!$A$1:$Q$584,14,0)</f>
        <v>#N/A</v>
      </c>
      <c r="BK109" t="e">
        <f>VLOOKUP(A109,[1]高一下!$A$1:$Q$584,15,0)</f>
        <v>#N/A</v>
      </c>
      <c r="BL109" t="e">
        <f>VLOOKUP(A109,[1]高一下!$A$1:$Q$584,16,0)</f>
        <v>#N/A</v>
      </c>
      <c r="BM109">
        <f>VLOOKUP(A109,[1]高一上!A$1:W$612,5,0)</f>
        <v>74</v>
      </c>
      <c r="BN109" t="str">
        <f>VLOOKUP(A109,[1]高一上!A$1:W$612,6,0)</f>
        <v>阙丽萍</v>
      </c>
      <c r="BO109">
        <f>VLOOKUP(A109,[1]高一上!A$1:W$612,7,0)</f>
        <v>65</v>
      </c>
      <c r="BP109" t="str">
        <f>VLOOKUP(A109,[1]高一上!A$1:W$612,8,0)</f>
        <v>李乔军</v>
      </c>
      <c r="BQ109">
        <f>VLOOKUP(A109,[1]高一上!A$1:W$612,9,0)</f>
        <v>69.5</v>
      </c>
      <c r="BR109" t="str">
        <f>VLOOKUP(A109,[1]高一上!A$1:W$612,10,0)</f>
        <v>赵顺诚</v>
      </c>
      <c r="BS109">
        <f>VLOOKUP(A109,[1]高一上!A$1:W$612,17,0)</f>
        <v>38</v>
      </c>
      <c r="BT109" t="str">
        <f>VLOOKUP(A109,[1]高一上!A$1:W$612,18,0)</f>
        <v>卢银楷</v>
      </c>
      <c r="BU109">
        <f>VLOOKUP(A109,[1]高一上!A$1:W$612,19,0)</f>
        <v>23</v>
      </c>
      <c r="BV109" t="str">
        <f>VLOOKUP(A109,[1]高一上!A$1:W$612,20,0)</f>
        <v>赵香才</v>
      </c>
      <c r="BW109">
        <f>VLOOKUP(A109,[1]高一上!A$1:W$612,21,0)</f>
        <v>46</v>
      </c>
      <c r="BX109" t="str">
        <f>VLOOKUP(A109,[1]高一上!A$1:W$612,22,0)</f>
        <v>骆泽群</v>
      </c>
      <c r="BY109" t="e">
        <f>VLOOKUP(A109,[1]中考!A$1:N$590,5,0)</f>
        <v>#N/A</v>
      </c>
      <c r="BZ109" t="e">
        <f>VLOOKUP(A109,[1]中考!A$1:N$590,6,0)</f>
        <v>#N/A</v>
      </c>
      <c r="CA109" t="e">
        <f>VLOOKUP(A109,[1]中考!A$1:N$590,7,0)</f>
        <v>#N/A</v>
      </c>
      <c r="CB109" t="e">
        <f>VLOOKUP(A109,[1]中考!A$1:N$590,11,0)</f>
        <v>#N/A</v>
      </c>
      <c r="CC109" t="e">
        <f>VLOOKUP(A109,[1]中考!A$1:N$590,12,0)</f>
        <v>#N/A</v>
      </c>
      <c r="CD109" t="e">
        <f>VLOOKUP(A109,[1]中考!A$1:N$590,13,0)</f>
        <v>#N/A</v>
      </c>
    </row>
    <row r="110" spans="1:82" ht="15" customHeight="1" x14ac:dyDescent="0.2">
      <c r="A110" s="1" t="s">
        <v>214</v>
      </c>
      <c r="B110" s="2">
        <v>2</v>
      </c>
      <c r="C110" s="1" t="s">
        <v>215</v>
      </c>
      <c r="D110" s="8" t="s">
        <v>1246</v>
      </c>
      <c r="E110" s="1">
        <v>93</v>
      </c>
      <c r="F110" s="11" t="s">
        <v>1262</v>
      </c>
      <c r="G110" s="1">
        <v>67</v>
      </c>
      <c r="H110" s="11" t="s">
        <v>1263</v>
      </c>
      <c r="I110" s="8">
        <v>71</v>
      </c>
      <c r="J110" s="11" t="s">
        <v>1264</v>
      </c>
      <c r="K110" s="1">
        <v>63</v>
      </c>
      <c r="L110" s="1" t="s">
        <v>1265</v>
      </c>
      <c r="M110" s="1">
        <v>49</v>
      </c>
      <c r="N110" s="11" t="s">
        <v>1266</v>
      </c>
      <c r="O110" s="1">
        <v>36</v>
      </c>
      <c r="P110" s="11" t="s">
        <v>1267</v>
      </c>
      <c r="Q110">
        <f>VLOOKUP(A110,[1]高三上!A$3:Q$629,5,0)</f>
        <v>90</v>
      </c>
      <c r="R110" t="str">
        <f>VLOOKUP(A110,[1]高三上!A$3:Q$629,6,0)</f>
        <v>阙丽萍</v>
      </c>
      <c r="S110">
        <f>VLOOKUP(A110,[1]高三上!A$3:Q$629,7,0)</f>
        <v>43</v>
      </c>
      <c r="T110" t="str">
        <f>VLOOKUP(A110,[1]高三上!A$3:Q$629,8,0)</f>
        <v>李希</v>
      </c>
      <c r="U110">
        <f>VLOOKUP(A110,[1]高三上!A$3:Q$629,9,0)</f>
        <v>77.5</v>
      </c>
      <c r="V110" t="str">
        <f>VLOOKUP(A110,[1]高三上!A$3:Q$629,10,0)</f>
        <v>赵顺诚</v>
      </c>
      <c r="W110">
        <f>VLOOKUP(A110,[1]高三上!A$3:Q$629,11,0)</f>
        <v>56</v>
      </c>
      <c r="X110" t="str">
        <f>VLOOKUP(A110,[1]高三上!A$3:Q$629,12,0)</f>
        <v>吴文艺</v>
      </c>
      <c r="Y110">
        <f>VLOOKUP(A110,[1]高三上!A$3:Q$629,13,0)</f>
        <v>39</v>
      </c>
      <c r="Z110" t="str">
        <f>VLOOKUP(A110,[1]高三上!A$3:Q$629,14,0)</f>
        <v>赵香才</v>
      </c>
      <c r="AA110">
        <f>VLOOKUP(A110,[1]高三上!A$3:Q$629,15,0)</f>
        <v>50</v>
      </c>
      <c r="AB110" t="str">
        <f>VLOOKUP(A110,[1]高三上!A$3:Q$629,16,0)</f>
        <v>杜基次尔</v>
      </c>
      <c r="AC110">
        <f>VLOOKUP(A110,[1]高二下!A$1:Q$618,5,0)</f>
        <v>86</v>
      </c>
      <c r="AD110" t="str">
        <f>VLOOKUP(A110,[1]高二下!A$1:Q$618,6,0)</f>
        <v>阙丽萍</v>
      </c>
      <c r="AE110">
        <f>VLOOKUP(A110,[1]高二下!A$1:Q$618,7,0)</f>
        <v>45.5</v>
      </c>
      <c r="AF110" t="str">
        <f>VLOOKUP(A110,[1]高二下!A$1:Q$618,8,0)</f>
        <v>李希</v>
      </c>
      <c r="AG110">
        <f>VLOOKUP(A110,[1]高二下!A$1:Q$618,9,0)</f>
        <v>78.5</v>
      </c>
      <c r="AH110" t="str">
        <f>VLOOKUP(A110,[1]高二下!A$1:Q$618,10,0)</f>
        <v>赵顺诚</v>
      </c>
      <c r="AI110">
        <f>VLOOKUP(A110,[1]高二下!A$1:Q$618,11,0)</f>
        <v>57</v>
      </c>
      <c r="AJ110" t="str">
        <f>VLOOKUP(A110,[1]高二下!A$1:Q$618,12,0)</f>
        <v>马巫各</v>
      </c>
      <c r="AK110">
        <f>VLOOKUP(A110,[1]高二下!A$1:Q$618,13,0)</f>
        <v>33.5</v>
      </c>
      <c r="AL110" t="str">
        <f>VLOOKUP(A110,[1]高二下!A$1:Q$618,14,0)</f>
        <v>赵香才</v>
      </c>
      <c r="AM110">
        <f>VLOOKUP(A110,[1]高二下!A$1:Q$618,15,0)</f>
        <v>42</v>
      </c>
      <c r="AN110" t="str">
        <f>VLOOKUP(A110,[1]高二下!A$1:Q$618,16,0)</f>
        <v>杜基次尔</v>
      </c>
      <c r="AO110">
        <f>VLOOKUP(A110,[1]高二上!A$1:Q$571,5,0)</f>
        <v>84</v>
      </c>
      <c r="AP110" t="str">
        <f>VLOOKUP(A110,[1]高二上!A$1:Q$571,6,0)</f>
        <v>阙丽萍</v>
      </c>
      <c r="AQ110">
        <f>VLOOKUP(A110,[1]高二上!A$1:Q$571,7,0)</f>
        <v>80</v>
      </c>
      <c r="AR110" t="str">
        <f>VLOOKUP(A110,[1]高二上!A$1:Q$571,8,0)</f>
        <v>李希</v>
      </c>
      <c r="AS110">
        <f>VLOOKUP(A110,[1]高二上!A$1:Q$571,9,0)</f>
        <v>89.5</v>
      </c>
      <c r="AT110" t="str">
        <f>VLOOKUP(A110,[1]高二上!A$1:Q$571,10,0)</f>
        <v>赵顺诚</v>
      </c>
      <c r="AU110">
        <f>VLOOKUP(A110,[1]高二上!A$1:Q$571,11,0)</f>
        <v>64</v>
      </c>
      <c r="AV110" t="str">
        <f>VLOOKUP(A110,[1]高二上!A$1:Q$571,12,0)</f>
        <v>马巫各</v>
      </c>
      <c r="AW110">
        <f>VLOOKUP(A110,[1]高二上!A$1:Q$571,13,0)</f>
        <v>61</v>
      </c>
      <c r="AX110" t="str">
        <f>VLOOKUP(A110,[1]高二上!A$1:Q$571,14,0)</f>
        <v>赵香才</v>
      </c>
      <c r="AY110">
        <f>VLOOKUP(A110,[1]高二上!A$1:Q$571,15,0)</f>
        <v>62</v>
      </c>
      <c r="AZ110" t="str">
        <f>VLOOKUP(A110,[1]高二上!A$1:Q$571,16,0)</f>
        <v>杜基次尔</v>
      </c>
      <c r="BA110">
        <f>VLOOKUP(A110,[1]高一下!$A$1:$Q$584,5,0)</f>
        <v>86</v>
      </c>
      <c r="BB110" t="str">
        <f>VLOOKUP(A110,[1]高一下!$A$1:$Q$584,6,0)</f>
        <v>阙丽萍</v>
      </c>
      <c r="BC110">
        <f>VLOOKUP(A110,[1]高一下!$A$1:$Q$584,7,0)</f>
        <v>96</v>
      </c>
      <c r="BD110" t="str">
        <f>VLOOKUP(A110,[1]高一下!$A$1:$Q$584,8,0)</f>
        <v>李乔军</v>
      </c>
      <c r="BE110">
        <f>VLOOKUP(A110,[1]高一下!$A$1:$Q$584,9,0)</f>
        <v>79.5</v>
      </c>
      <c r="BF110" t="str">
        <f>VLOOKUP(A110,[1]高一下!$A$1:$Q$584,10,0)</f>
        <v>赵顺诚</v>
      </c>
      <c r="BG110">
        <f>VLOOKUP(A110,[1]高一下!$A$1:$Q$584,11,0)</f>
        <v>64</v>
      </c>
      <c r="BH110" t="str">
        <f>VLOOKUP(A110,[1]高一下!$A$1:$Q$584,12,0)</f>
        <v>卢银楷</v>
      </c>
      <c r="BI110">
        <f>VLOOKUP(A110,[1]高一下!$A$1:$Q$584,13,0)</f>
        <v>51</v>
      </c>
      <c r="BJ110" t="str">
        <f>VLOOKUP(A110,[1]高一下!$A$1:$Q$584,14,0)</f>
        <v>赵香才</v>
      </c>
      <c r="BK110">
        <f>VLOOKUP(A110,[1]高一下!$A$1:$Q$584,15,0)</f>
        <v>67</v>
      </c>
      <c r="BL110" t="str">
        <f>VLOOKUP(A110,[1]高一下!$A$1:$Q$584,16,0)</f>
        <v>杜基次尔</v>
      </c>
      <c r="BM110">
        <f>VLOOKUP(A110,[1]高一上!A$1:W$612,5,0)</f>
        <v>73</v>
      </c>
      <c r="BN110" t="str">
        <f>VLOOKUP(A110,[1]高一上!A$1:W$612,6,0)</f>
        <v>阙丽萍</v>
      </c>
      <c r="BO110">
        <f>VLOOKUP(A110,[1]高一上!A$1:W$612,7,0)</f>
        <v>64</v>
      </c>
      <c r="BP110" t="str">
        <f>VLOOKUP(A110,[1]高一上!A$1:W$612,8,0)</f>
        <v>李乔军</v>
      </c>
      <c r="BQ110">
        <f>VLOOKUP(A110,[1]高一上!A$1:W$612,9,0)</f>
        <v>65.5</v>
      </c>
      <c r="BR110" t="str">
        <f>VLOOKUP(A110,[1]高一上!A$1:W$612,10,0)</f>
        <v>赵顺诚</v>
      </c>
      <c r="BS110">
        <f>VLOOKUP(A110,[1]高一上!A$1:W$612,17,0)</f>
        <v>51</v>
      </c>
      <c r="BT110" t="str">
        <f>VLOOKUP(A110,[1]高一上!A$1:W$612,18,0)</f>
        <v>卢银楷</v>
      </c>
      <c r="BU110">
        <f>VLOOKUP(A110,[1]高一上!A$1:W$612,19,0)</f>
        <v>39</v>
      </c>
      <c r="BV110" t="str">
        <f>VLOOKUP(A110,[1]高一上!A$1:W$612,20,0)</f>
        <v>赵香才</v>
      </c>
      <c r="BW110">
        <f>VLOOKUP(A110,[1]高一上!A$1:W$612,21,0)</f>
        <v>48</v>
      </c>
      <c r="BX110" t="str">
        <f>VLOOKUP(A110,[1]高一上!A$1:W$612,22,0)</f>
        <v>骆泽群</v>
      </c>
      <c r="BY110">
        <f>VLOOKUP(A110,[1]中考!A$1:N$590,5,0)</f>
        <v>89</v>
      </c>
      <c r="BZ110">
        <f>VLOOKUP(A110,[1]中考!A$1:N$590,6,0)</f>
        <v>75</v>
      </c>
      <c r="CA110">
        <f>VLOOKUP(A110,[1]中考!A$1:N$590,7,0)</f>
        <v>90</v>
      </c>
      <c r="CB110">
        <f>VLOOKUP(A110,[1]中考!A$1:N$590,11,0)</f>
        <v>25</v>
      </c>
      <c r="CC110">
        <f>VLOOKUP(A110,[1]中考!A$1:N$590,12,0)</f>
        <v>32</v>
      </c>
      <c r="CD110">
        <f>VLOOKUP(A110,[1]中考!A$1:N$590,13,0)</f>
        <v>34</v>
      </c>
    </row>
    <row r="111" spans="1:82" ht="15" customHeight="1" x14ac:dyDescent="0.2">
      <c r="A111" s="1" t="s">
        <v>216</v>
      </c>
      <c r="B111" s="2">
        <v>2</v>
      </c>
      <c r="C111" s="1" t="s">
        <v>217</v>
      </c>
      <c r="D111" s="8" t="s">
        <v>1246</v>
      </c>
      <c r="E111" s="1">
        <v>102</v>
      </c>
      <c r="F111" s="11" t="s">
        <v>1262</v>
      </c>
      <c r="G111" s="1">
        <v>51</v>
      </c>
      <c r="H111" s="11" t="s">
        <v>1263</v>
      </c>
      <c r="I111" s="8">
        <v>62</v>
      </c>
      <c r="J111" s="11" t="s">
        <v>1264</v>
      </c>
      <c r="K111" s="1">
        <v>54</v>
      </c>
      <c r="L111" s="1" t="s">
        <v>1265</v>
      </c>
      <c r="M111" s="1">
        <v>72</v>
      </c>
      <c r="N111" s="11" t="s">
        <v>1266</v>
      </c>
      <c r="O111" s="1">
        <v>38</v>
      </c>
      <c r="P111" s="11" t="s">
        <v>1267</v>
      </c>
      <c r="Q111">
        <f>VLOOKUP(A111,[1]高三上!A$3:Q$629,5,0)</f>
        <v>85</v>
      </c>
      <c r="R111" t="str">
        <f>VLOOKUP(A111,[1]高三上!A$3:Q$629,6,0)</f>
        <v>阙丽萍</v>
      </c>
      <c r="S111">
        <f>VLOOKUP(A111,[1]高三上!A$3:Q$629,7,0)</f>
        <v>36</v>
      </c>
      <c r="T111" t="str">
        <f>VLOOKUP(A111,[1]高三上!A$3:Q$629,8,0)</f>
        <v>李希</v>
      </c>
      <c r="U111">
        <f>VLOOKUP(A111,[1]高三上!A$3:Q$629,9,0)</f>
        <v>47.5</v>
      </c>
      <c r="V111" t="str">
        <f>VLOOKUP(A111,[1]高三上!A$3:Q$629,10,0)</f>
        <v>赵顺诚</v>
      </c>
      <c r="W111">
        <f>VLOOKUP(A111,[1]高三上!A$3:Q$629,11,0)</f>
        <v>50</v>
      </c>
      <c r="X111" t="str">
        <f>VLOOKUP(A111,[1]高三上!A$3:Q$629,12,0)</f>
        <v>吴文艺</v>
      </c>
      <c r="Y111">
        <f>VLOOKUP(A111,[1]高三上!A$3:Q$629,13,0)</f>
        <v>47</v>
      </c>
      <c r="Z111" t="str">
        <f>VLOOKUP(A111,[1]高三上!A$3:Q$629,14,0)</f>
        <v>赵香才</v>
      </c>
      <c r="AA111">
        <f>VLOOKUP(A111,[1]高三上!A$3:Q$629,15,0)</f>
        <v>47</v>
      </c>
      <c r="AB111" t="str">
        <f>VLOOKUP(A111,[1]高三上!A$3:Q$629,16,0)</f>
        <v>杜基次尔</v>
      </c>
      <c r="AC111">
        <f>VLOOKUP(A111,[1]高二下!A$1:Q$618,5,0)</f>
        <v>78</v>
      </c>
      <c r="AD111" t="str">
        <f>VLOOKUP(A111,[1]高二下!A$1:Q$618,6,0)</f>
        <v>阙丽萍</v>
      </c>
      <c r="AE111">
        <f>VLOOKUP(A111,[1]高二下!A$1:Q$618,7,0)</f>
        <v>39.5</v>
      </c>
      <c r="AF111" t="str">
        <f>VLOOKUP(A111,[1]高二下!A$1:Q$618,8,0)</f>
        <v>李希</v>
      </c>
      <c r="AG111">
        <f>VLOOKUP(A111,[1]高二下!A$1:Q$618,9,0)</f>
        <v>64.5</v>
      </c>
      <c r="AH111" t="str">
        <f>VLOOKUP(A111,[1]高二下!A$1:Q$618,10,0)</f>
        <v>赵顺诚</v>
      </c>
      <c r="AI111">
        <f>VLOOKUP(A111,[1]高二下!A$1:Q$618,11,0)</f>
        <v>50.5</v>
      </c>
      <c r="AJ111" t="str">
        <f>VLOOKUP(A111,[1]高二下!A$1:Q$618,12,0)</f>
        <v>马巫各</v>
      </c>
      <c r="AK111">
        <f>VLOOKUP(A111,[1]高二下!A$1:Q$618,13,0)</f>
        <v>47</v>
      </c>
      <c r="AL111" t="str">
        <f>VLOOKUP(A111,[1]高二下!A$1:Q$618,14,0)</f>
        <v>赵香才</v>
      </c>
      <c r="AM111">
        <f>VLOOKUP(A111,[1]高二下!A$1:Q$618,15,0)</f>
        <v>46.5</v>
      </c>
      <c r="AN111" t="str">
        <f>VLOOKUP(A111,[1]高二下!A$1:Q$618,16,0)</f>
        <v>杜基次尔</v>
      </c>
      <c r="AO111">
        <f>VLOOKUP(A111,[1]高二上!A$1:Q$571,5,0)</f>
        <v>95</v>
      </c>
      <c r="AP111" t="str">
        <f>VLOOKUP(A111,[1]高二上!A$1:Q$571,6,0)</f>
        <v>阙丽萍</v>
      </c>
      <c r="AQ111">
        <f>VLOOKUP(A111,[1]高二上!A$1:Q$571,7,0)</f>
        <v>27</v>
      </c>
      <c r="AR111" t="str">
        <f>VLOOKUP(A111,[1]高二上!A$1:Q$571,8,0)</f>
        <v>李希</v>
      </c>
      <c r="AS111">
        <f>VLOOKUP(A111,[1]高二上!A$1:Q$571,9,0)</f>
        <v>69</v>
      </c>
      <c r="AT111" t="str">
        <f>VLOOKUP(A111,[1]高二上!A$1:Q$571,10,0)</f>
        <v>赵顺诚</v>
      </c>
      <c r="AU111">
        <f>VLOOKUP(A111,[1]高二上!A$1:Q$571,11,0)</f>
        <v>43</v>
      </c>
      <c r="AV111" t="str">
        <f>VLOOKUP(A111,[1]高二上!A$1:Q$571,12,0)</f>
        <v>马巫各</v>
      </c>
      <c r="AW111">
        <f>VLOOKUP(A111,[1]高二上!A$1:Q$571,13,0)</f>
        <v>72</v>
      </c>
      <c r="AX111" t="str">
        <f>VLOOKUP(A111,[1]高二上!A$1:Q$571,14,0)</f>
        <v>赵香才</v>
      </c>
      <c r="AY111">
        <f>VLOOKUP(A111,[1]高二上!A$1:Q$571,15,0)</f>
        <v>45</v>
      </c>
      <c r="AZ111" t="str">
        <f>VLOOKUP(A111,[1]高二上!A$1:Q$571,16,0)</f>
        <v>杜基次尔</v>
      </c>
      <c r="BA111">
        <f>VLOOKUP(A111,[1]高一下!$A$1:$Q$584,5,0)</f>
        <v>98</v>
      </c>
      <c r="BB111" t="str">
        <f>VLOOKUP(A111,[1]高一下!$A$1:$Q$584,6,0)</f>
        <v>阙丽萍</v>
      </c>
      <c r="BC111">
        <f>VLOOKUP(A111,[1]高一下!$A$1:$Q$584,7,0)</f>
        <v>69</v>
      </c>
      <c r="BD111" t="str">
        <f>VLOOKUP(A111,[1]高一下!$A$1:$Q$584,8,0)</f>
        <v>李乔军</v>
      </c>
      <c r="BE111">
        <f>VLOOKUP(A111,[1]高一下!$A$1:$Q$584,9,0)</f>
        <v>49.5</v>
      </c>
      <c r="BF111" t="str">
        <f>VLOOKUP(A111,[1]高一下!$A$1:$Q$584,10,0)</f>
        <v>赵顺诚</v>
      </c>
      <c r="BG111">
        <f>VLOOKUP(A111,[1]高一下!$A$1:$Q$584,11,0)</f>
        <v>53</v>
      </c>
      <c r="BH111" t="str">
        <f>VLOOKUP(A111,[1]高一下!$A$1:$Q$584,12,0)</f>
        <v>卢银楷</v>
      </c>
      <c r="BI111">
        <f>VLOOKUP(A111,[1]高一下!$A$1:$Q$584,13,0)</f>
        <v>60</v>
      </c>
      <c r="BJ111" t="str">
        <f>VLOOKUP(A111,[1]高一下!$A$1:$Q$584,14,0)</f>
        <v>赵香才</v>
      </c>
      <c r="BK111">
        <f>VLOOKUP(A111,[1]高一下!$A$1:$Q$584,15,0)</f>
        <v>60</v>
      </c>
      <c r="BL111" t="str">
        <f>VLOOKUP(A111,[1]高一下!$A$1:$Q$584,16,0)</f>
        <v>杜基次尔</v>
      </c>
      <c r="BM111">
        <f>VLOOKUP(A111,[1]高一上!A$1:W$612,5,0)</f>
        <v>74</v>
      </c>
      <c r="BN111" t="str">
        <f>VLOOKUP(A111,[1]高一上!A$1:W$612,6,0)</f>
        <v>何苗</v>
      </c>
      <c r="BO111">
        <f>VLOOKUP(A111,[1]高一上!A$1:W$612,7,0)</f>
        <v>50</v>
      </c>
      <c r="BP111" t="str">
        <f>VLOOKUP(A111,[1]高一上!A$1:W$612,8,0)</f>
        <v>杨周宇</v>
      </c>
      <c r="BQ111">
        <f>VLOOKUP(A111,[1]高一上!A$1:W$612,9,0)</f>
        <v>56</v>
      </c>
      <c r="BR111" t="str">
        <f>VLOOKUP(A111,[1]高一上!A$1:W$612,10,0)</f>
        <v>胡昌燕</v>
      </c>
      <c r="BS111">
        <f>VLOOKUP(A111,[1]高一上!A$1:W$612,17,0)</f>
        <v>38</v>
      </c>
      <c r="BT111" t="str">
        <f>VLOOKUP(A111,[1]高一上!A$1:W$612,18,0)</f>
        <v>马巫各</v>
      </c>
      <c r="BU111">
        <f>VLOOKUP(A111,[1]高一上!A$1:W$612,19,0)</f>
        <v>18</v>
      </c>
      <c r="BV111" t="str">
        <f>VLOOKUP(A111,[1]高一上!A$1:W$612,20,0)</f>
        <v>胡慧芳</v>
      </c>
      <c r="BW111">
        <f>VLOOKUP(A111,[1]高一上!A$1:W$612,21,0)</f>
        <v>42</v>
      </c>
      <c r="BX111" t="str">
        <f>VLOOKUP(A111,[1]高一上!A$1:W$612,22,0)</f>
        <v>杜基次尔</v>
      </c>
      <c r="BY111">
        <f>VLOOKUP(A111,[1]中考!A$1:N$590,5,0)</f>
        <v>95</v>
      </c>
      <c r="BZ111">
        <f>VLOOKUP(A111,[1]中考!A$1:N$590,6,0)</f>
        <v>54</v>
      </c>
      <c r="CA111">
        <f>VLOOKUP(A111,[1]中考!A$1:N$590,7,0)</f>
        <v>65</v>
      </c>
      <c r="CB111">
        <f>VLOOKUP(A111,[1]中考!A$1:N$590,11,0)</f>
        <v>25</v>
      </c>
      <c r="CC111">
        <f>VLOOKUP(A111,[1]中考!A$1:N$590,12,0)</f>
        <v>32</v>
      </c>
      <c r="CD111">
        <f>VLOOKUP(A111,[1]中考!A$1:N$590,13,0)</f>
        <v>31</v>
      </c>
    </row>
    <row r="112" spans="1:82" ht="15" customHeight="1" x14ac:dyDescent="0.2">
      <c r="A112" s="1" t="s">
        <v>218</v>
      </c>
      <c r="B112" s="2">
        <v>2</v>
      </c>
      <c r="C112" s="1" t="s">
        <v>219</v>
      </c>
      <c r="D112" s="8" t="s">
        <v>1246</v>
      </c>
      <c r="E112" s="1">
        <v>91</v>
      </c>
      <c r="F112" s="11" t="s">
        <v>1262</v>
      </c>
      <c r="G112" s="1">
        <v>53</v>
      </c>
      <c r="H112" s="11" t="s">
        <v>1263</v>
      </c>
      <c r="I112" s="8">
        <v>58</v>
      </c>
      <c r="J112" s="11" t="s">
        <v>1264</v>
      </c>
      <c r="K112" s="1">
        <v>64.5</v>
      </c>
      <c r="L112" s="1" t="s">
        <v>1265</v>
      </c>
      <c r="M112" s="1">
        <v>59</v>
      </c>
      <c r="N112" s="11" t="s">
        <v>1266</v>
      </c>
      <c r="O112" s="1">
        <v>46</v>
      </c>
      <c r="P112" s="11" t="s">
        <v>1267</v>
      </c>
      <c r="Q112">
        <f>VLOOKUP(A112,[1]高三上!A$3:Q$629,5,0)</f>
        <v>96</v>
      </c>
      <c r="R112" t="str">
        <f>VLOOKUP(A112,[1]高三上!A$3:Q$629,6,0)</f>
        <v>阙丽萍</v>
      </c>
      <c r="S112">
        <f>VLOOKUP(A112,[1]高三上!A$3:Q$629,7,0)</f>
        <v>45</v>
      </c>
      <c r="T112" t="str">
        <f>VLOOKUP(A112,[1]高三上!A$3:Q$629,8,0)</f>
        <v>李希</v>
      </c>
      <c r="U112">
        <f>VLOOKUP(A112,[1]高三上!A$3:Q$629,9,0)</f>
        <v>82.5</v>
      </c>
      <c r="V112" t="str">
        <f>VLOOKUP(A112,[1]高三上!A$3:Q$629,10,0)</f>
        <v>赵顺诚</v>
      </c>
      <c r="W112">
        <f>VLOOKUP(A112,[1]高三上!A$3:Q$629,11,0)</f>
        <v>55</v>
      </c>
      <c r="X112" t="str">
        <f>VLOOKUP(A112,[1]高三上!A$3:Q$629,12,0)</f>
        <v>吴文艺</v>
      </c>
      <c r="Y112">
        <f>VLOOKUP(A112,[1]高三上!A$3:Q$629,13,0)</f>
        <v>53</v>
      </c>
      <c r="Z112" t="str">
        <f>VLOOKUP(A112,[1]高三上!A$3:Q$629,14,0)</f>
        <v>赵香才</v>
      </c>
      <c r="AA112">
        <f>VLOOKUP(A112,[1]高三上!A$3:Q$629,15,0)</f>
        <v>35</v>
      </c>
      <c r="AB112" t="str">
        <f>VLOOKUP(A112,[1]高三上!A$3:Q$629,16,0)</f>
        <v>杜基次尔</v>
      </c>
      <c r="AC112">
        <f>VLOOKUP(A112,[1]高二下!A$1:Q$618,5,0)</f>
        <v>91.5</v>
      </c>
      <c r="AD112" t="str">
        <f>VLOOKUP(A112,[1]高二下!A$1:Q$618,6,0)</f>
        <v>阙丽萍</v>
      </c>
      <c r="AE112">
        <f>VLOOKUP(A112,[1]高二下!A$1:Q$618,7,0)</f>
        <v>45.5</v>
      </c>
      <c r="AF112" t="str">
        <f>VLOOKUP(A112,[1]高二下!A$1:Q$618,8,0)</f>
        <v>李希</v>
      </c>
      <c r="AG112">
        <f>VLOOKUP(A112,[1]高二下!A$1:Q$618,9,0)</f>
        <v>57</v>
      </c>
      <c r="AH112" t="str">
        <f>VLOOKUP(A112,[1]高二下!A$1:Q$618,10,0)</f>
        <v>赵顺诚</v>
      </c>
      <c r="AI112">
        <f>VLOOKUP(A112,[1]高二下!A$1:Q$618,11,0)</f>
        <v>57</v>
      </c>
      <c r="AJ112" t="str">
        <f>VLOOKUP(A112,[1]高二下!A$1:Q$618,12,0)</f>
        <v>马巫各</v>
      </c>
      <c r="AK112">
        <f>VLOOKUP(A112,[1]高二下!A$1:Q$618,13,0)</f>
        <v>51</v>
      </c>
      <c r="AL112" t="str">
        <f>VLOOKUP(A112,[1]高二下!A$1:Q$618,14,0)</f>
        <v>赵香才</v>
      </c>
      <c r="AM112">
        <f>VLOOKUP(A112,[1]高二下!A$1:Q$618,15,0)</f>
        <v>49.5</v>
      </c>
      <c r="AN112" t="str">
        <f>VLOOKUP(A112,[1]高二下!A$1:Q$618,16,0)</f>
        <v>杜基次尔</v>
      </c>
      <c r="AO112">
        <f>VLOOKUP(A112,[1]高二上!A$1:Q$571,5,0)</f>
        <v>105</v>
      </c>
      <c r="AP112" t="str">
        <f>VLOOKUP(A112,[1]高二上!A$1:Q$571,6,0)</f>
        <v>阙丽萍</v>
      </c>
      <c r="AQ112">
        <f>VLOOKUP(A112,[1]高二上!A$1:Q$571,7,0)</f>
        <v>60</v>
      </c>
      <c r="AR112" t="str">
        <f>VLOOKUP(A112,[1]高二上!A$1:Q$571,8,0)</f>
        <v>李希</v>
      </c>
      <c r="AS112">
        <f>VLOOKUP(A112,[1]高二上!A$1:Q$571,9,0)</f>
        <v>78</v>
      </c>
      <c r="AT112" t="str">
        <f>VLOOKUP(A112,[1]高二上!A$1:Q$571,10,0)</f>
        <v>赵顺诚</v>
      </c>
      <c r="AU112">
        <f>VLOOKUP(A112,[1]高二上!A$1:Q$571,11,0)</f>
        <v>64</v>
      </c>
      <c r="AV112" t="str">
        <f>VLOOKUP(A112,[1]高二上!A$1:Q$571,12,0)</f>
        <v>马巫各</v>
      </c>
      <c r="AW112">
        <f>VLOOKUP(A112,[1]高二上!A$1:Q$571,13,0)</f>
        <v>70</v>
      </c>
      <c r="AX112" t="str">
        <f>VLOOKUP(A112,[1]高二上!A$1:Q$571,14,0)</f>
        <v>赵香才</v>
      </c>
      <c r="AY112">
        <f>VLOOKUP(A112,[1]高二上!A$1:Q$571,15,0)</f>
        <v>47</v>
      </c>
      <c r="AZ112" t="str">
        <f>VLOOKUP(A112,[1]高二上!A$1:Q$571,16,0)</f>
        <v>杜基次尔</v>
      </c>
      <c r="BA112">
        <f>VLOOKUP(A112,[1]高一下!$A$1:$Q$584,5,0)</f>
        <v>79</v>
      </c>
      <c r="BB112" t="str">
        <f>VLOOKUP(A112,[1]高一下!$A$1:$Q$584,6,0)</f>
        <v>阙丽萍</v>
      </c>
      <c r="BC112">
        <f>VLOOKUP(A112,[1]高一下!$A$1:$Q$584,7,0)</f>
        <v>41</v>
      </c>
      <c r="BD112" t="str">
        <f>VLOOKUP(A112,[1]高一下!$A$1:$Q$584,8,0)</f>
        <v>李乔军</v>
      </c>
      <c r="BE112">
        <f>VLOOKUP(A112,[1]高一下!$A$1:$Q$584,9,0)</f>
        <v>60</v>
      </c>
      <c r="BF112" t="str">
        <f>VLOOKUP(A112,[1]高一下!$A$1:$Q$584,10,0)</f>
        <v>赵顺诚</v>
      </c>
      <c r="BG112">
        <f>VLOOKUP(A112,[1]高一下!$A$1:$Q$584,11,0)</f>
        <v>70</v>
      </c>
      <c r="BH112" t="str">
        <f>VLOOKUP(A112,[1]高一下!$A$1:$Q$584,12,0)</f>
        <v>卢银楷</v>
      </c>
      <c r="BI112">
        <f>VLOOKUP(A112,[1]高一下!$A$1:$Q$584,13,0)</f>
        <v>46</v>
      </c>
      <c r="BJ112" t="str">
        <f>VLOOKUP(A112,[1]高一下!$A$1:$Q$584,14,0)</f>
        <v>赵香才</v>
      </c>
      <c r="BK112">
        <f>VLOOKUP(A112,[1]高一下!$A$1:$Q$584,15,0)</f>
        <v>51</v>
      </c>
      <c r="BL112" t="str">
        <f>VLOOKUP(A112,[1]高一下!$A$1:$Q$584,16,0)</f>
        <v>杜基次尔</v>
      </c>
      <c r="BM112">
        <f>VLOOKUP(A112,[1]高一上!A$1:W$612,5,0)</f>
        <v>69</v>
      </c>
      <c r="BN112" t="str">
        <f>VLOOKUP(A112,[1]高一上!A$1:W$612,6,0)</f>
        <v>何苗</v>
      </c>
      <c r="BO112">
        <f>VLOOKUP(A112,[1]高一上!A$1:W$612,7,0)</f>
        <v>29</v>
      </c>
      <c r="BP112" t="str">
        <f>VLOOKUP(A112,[1]高一上!A$1:W$612,8,0)</f>
        <v>胡付松</v>
      </c>
      <c r="BQ112">
        <f>VLOOKUP(A112,[1]高一上!A$1:W$612,9,0)</f>
        <v>47</v>
      </c>
      <c r="BR112" t="str">
        <f>VLOOKUP(A112,[1]高一上!A$1:W$612,10,0)</f>
        <v>聂艳梅</v>
      </c>
      <c r="BS112">
        <f>VLOOKUP(A112,[1]高一上!A$1:W$612,17,0)</f>
        <v>41</v>
      </c>
      <c r="BT112" t="str">
        <f>VLOOKUP(A112,[1]高一上!A$1:W$612,18,0)</f>
        <v>卢银楷</v>
      </c>
      <c r="BU112">
        <f>VLOOKUP(A112,[1]高一上!A$1:W$612,19,0)</f>
        <v>32</v>
      </c>
      <c r="BV112" t="str">
        <f>VLOOKUP(A112,[1]高一上!A$1:W$612,20,0)</f>
        <v>赵香才</v>
      </c>
      <c r="BW112">
        <f>VLOOKUP(A112,[1]高一上!A$1:W$612,21,0)</f>
        <v>50</v>
      </c>
      <c r="BX112" t="str">
        <f>VLOOKUP(A112,[1]高一上!A$1:W$612,22,0)</f>
        <v>骆泽群</v>
      </c>
      <c r="BY112">
        <f>VLOOKUP(A112,[1]中考!A$1:N$590,5,0)</f>
        <v>86</v>
      </c>
      <c r="BZ112">
        <f>VLOOKUP(A112,[1]中考!A$1:N$590,6,0)</f>
        <v>45</v>
      </c>
      <c r="CA112">
        <f>VLOOKUP(A112,[1]中考!A$1:N$590,7,0)</f>
        <v>78</v>
      </c>
      <c r="CB112">
        <f>VLOOKUP(A112,[1]中考!A$1:N$590,11,0)</f>
        <v>25</v>
      </c>
      <c r="CC112">
        <f>VLOOKUP(A112,[1]中考!A$1:N$590,12,0)</f>
        <v>30</v>
      </c>
      <c r="CD112">
        <f>VLOOKUP(A112,[1]中考!A$1:N$590,13,0)</f>
        <v>32</v>
      </c>
    </row>
    <row r="113" spans="1:82" ht="15" customHeight="1" x14ac:dyDescent="0.2">
      <c r="A113" s="1" t="s">
        <v>220</v>
      </c>
      <c r="B113" s="2">
        <v>2</v>
      </c>
      <c r="C113" s="1" t="s">
        <v>221</v>
      </c>
      <c r="D113" s="8" t="s">
        <v>1246</v>
      </c>
      <c r="E113" s="1">
        <v>91</v>
      </c>
      <c r="F113" s="11" t="s">
        <v>1262</v>
      </c>
      <c r="G113" s="1">
        <v>66</v>
      </c>
      <c r="H113" s="11" t="s">
        <v>1263</v>
      </c>
      <c r="I113" s="8">
        <v>54</v>
      </c>
      <c r="J113" s="11" t="s">
        <v>1264</v>
      </c>
      <c r="K113" s="1">
        <v>54</v>
      </c>
      <c r="L113" s="1" t="s">
        <v>1265</v>
      </c>
      <c r="M113" s="1">
        <v>63</v>
      </c>
      <c r="N113" s="11" t="s">
        <v>1266</v>
      </c>
      <c r="O113" s="1">
        <v>43</v>
      </c>
      <c r="P113" s="11" t="s">
        <v>1267</v>
      </c>
      <c r="Q113">
        <f>VLOOKUP(A113,[1]高三上!A$3:Q$629,5,0)</f>
        <v>86</v>
      </c>
      <c r="R113" t="str">
        <f>VLOOKUP(A113,[1]高三上!A$3:Q$629,6,0)</f>
        <v>阙丽萍</v>
      </c>
      <c r="S113">
        <f>VLOOKUP(A113,[1]高三上!A$3:Q$629,7,0)</f>
        <v>21</v>
      </c>
      <c r="T113" t="str">
        <f>VLOOKUP(A113,[1]高三上!A$3:Q$629,8,0)</f>
        <v>李希</v>
      </c>
      <c r="U113">
        <f>VLOOKUP(A113,[1]高三上!A$3:Q$629,9,0)</f>
        <v>52</v>
      </c>
      <c r="V113" t="str">
        <f>VLOOKUP(A113,[1]高三上!A$3:Q$629,10,0)</f>
        <v>赵顺诚</v>
      </c>
      <c r="W113">
        <f>VLOOKUP(A113,[1]高三上!A$3:Q$629,11,0)</f>
        <v>51</v>
      </c>
      <c r="X113" t="str">
        <f>VLOOKUP(A113,[1]高三上!A$3:Q$629,12,0)</f>
        <v>吴文艺</v>
      </c>
      <c r="Y113">
        <f>VLOOKUP(A113,[1]高三上!A$3:Q$629,13,0)</f>
        <v>44</v>
      </c>
      <c r="Z113" t="str">
        <f>VLOOKUP(A113,[1]高三上!A$3:Q$629,14,0)</f>
        <v>赵香才</v>
      </c>
      <c r="AA113">
        <f>VLOOKUP(A113,[1]高三上!A$3:Q$629,15,0)</f>
        <v>43</v>
      </c>
      <c r="AB113" t="str">
        <f>VLOOKUP(A113,[1]高三上!A$3:Q$629,16,0)</f>
        <v>杜基次尔</v>
      </c>
      <c r="AC113" t="e">
        <f>VLOOKUP(A113,[1]高二下!A$1:Q$618,5,0)</f>
        <v>#N/A</v>
      </c>
      <c r="AD113" t="e">
        <f>VLOOKUP(A113,[1]高二下!A$1:Q$618,6,0)</f>
        <v>#N/A</v>
      </c>
      <c r="AE113" t="e">
        <f>VLOOKUP(A113,[1]高二下!A$1:Q$618,7,0)</f>
        <v>#N/A</v>
      </c>
      <c r="AF113" t="e">
        <f>VLOOKUP(A113,[1]高二下!A$1:Q$618,8,0)</f>
        <v>#N/A</v>
      </c>
      <c r="AG113" t="e">
        <f>VLOOKUP(A113,[1]高二下!A$1:Q$618,9,0)</f>
        <v>#N/A</v>
      </c>
      <c r="AH113" t="e">
        <f>VLOOKUP(A113,[1]高二下!A$1:Q$618,10,0)</f>
        <v>#N/A</v>
      </c>
      <c r="AI113" t="e">
        <f>VLOOKUP(A113,[1]高二下!A$1:Q$618,11,0)</f>
        <v>#N/A</v>
      </c>
      <c r="AJ113" t="e">
        <f>VLOOKUP(A113,[1]高二下!A$1:Q$618,12,0)</f>
        <v>#N/A</v>
      </c>
      <c r="AK113" t="e">
        <f>VLOOKUP(A113,[1]高二下!A$1:Q$618,13,0)</f>
        <v>#N/A</v>
      </c>
      <c r="AL113" t="e">
        <f>VLOOKUP(A113,[1]高二下!A$1:Q$618,14,0)</f>
        <v>#N/A</v>
      </c>
      <c r="AM113" t="e">
        <f>VLOOKUP(A113,[1]高二下!A$1:Q$618,15,0)</f>
        <v>#N/A</v>
      </c>
      <c r="AN113" t="e">
        <f>VLOOKUP(A113,[1]高二下!A$1:Q$618,16,0)</f>
        <v>#N/A</v>
      </c>
      <c r="AO113" t="e">
        <f>VLOOKUP(A113,[1]高二上!A$1:Q$571,5,0)</f>
        <v>#N/A</v>
      </c>
      <c r="AP113" t="e">
        <f>VLOOKUP(A113,[1]高二上!A$1:Q$571,6,0)</f>
        <v>#N/A</v>
      </c>
      <c r="AQ113" t="e">
        <f>VLOOKUP(A113,[1]高二上!A$1:Q$571,7,0)</f>
        <v>#N/A</v>
      </c>
      <c r="AR113" t="e">
        <f>VLOOKUP(A113,[1]高二上!A$1:Q$571,8,0)</f>
        <v>#N/A</v>
      </c>
      <c r="AS113" t="e">
        <f>VLOOKUP(A113,[1]高二上!A$1:Q$571,9,0)</f>
        <v>#N/A</v>
      </c>
      <c r="AT113" t="e">
        <f>VLOOKUP(A113,[1]高二上!A$1:Q$571,10,0)</f>
        <v>#N/A</v>
      </c>
      <c r="AU113" t="e">
        <f>VLOOKUP(A113,[1]高二上!A$1:Q$571,11,0)</f>
        <v>#N/A</v>
      </c>
      <c r="AV113" t="e">
        <f>VLOOKUP(A113,[1]高二上!A$1:Q$571,12,0)</f>
        <v>#N/A</v>
      </c>
      <c r="AW113" t="e">
        <f>VLOOKUP(A113,[1]高二上!A$1:Q$571,13,0)</f>
        <v>#N/A</v>
      </c>
      <c r="AX113" t="e">
        <f>VLOOKUP(A113,[1]高二上!A$1:Q$571,14,0)</f>
        <v>#N/A</v>
      </c>
      <c r="AY113" t="e">
        <f>VLOOKUP(A113,[1]高二上!A$1:Q$571,15,0)</f>
        <v>#N/A</v>
      </c>
      <c r="AZ113" t="e">
        <f>VLOOKUP(A113,[1]高二上!A$1:Q$571,16,0)</f>
        <v>#N/A</v>
      </c>
      <c r="BA113">
        <f>VLOOKUP(A113,[1]高一下!$A$1:$Q$584,5,0)</f>
        <v>86</v>
      </c>
      <c r="BB113" t="str">
        <f>VLOOKUP(A113,[1]高一下!$A$1:$Q$584,6,0)</f>
        <v>阙丽萍</v>
      </c>
      <c r="BC113">
        <f>VLOOKUP(A113,[1]高一下!$A$1:$Q$584,7,0)</f>
        <v>49</v>
      </c>
      <c r="BD113" t="str">
        <f>VLOOKUP(A113,[1]高一下!$A$1:$Q$584,8,0)</f>
        <v>李乔军</v>
      </c>
      <c r="BE113">
        <f>VLOOKUP(A113,[1]高一下!$A$1:$Q$584,9,0)</f>
        <v>72</v>
      </c>
      <c r="BF113" t="str">
        <f>VLOOKUP(A113,[1]高一下!$A$1:$Q$584,10,0)</f>
        <v>赵顺诚</v>
      </c>
      <c r="BG113">
        <f>VLOOKUP(A113,[1]高一下!$A$1:$Q$584,11,0)</f>
        <v>60</v>
      </c>
      <c r="BH113" t="str">
        <f>VLOOKUP(A113,[1]高一下!$A$1:$Q$584,12,0)</f>
        <v>卢银楷</v>
      </c>
      <c r="BI113">
        <f>VLOOKUP(A113,[1]高一下!$A$1:$Q$584,13,0)</f>
        <v>51</v>
      </c>
      <c r="BJ113" t="str">
        <f>VLOOKUP(A113,[1]高一下!$A$1:$Q$584,14,0)</f>
        <v>赵香才</v>
      </c>
      <c r="BK113">
        <f>VLOOKUP(A113,[1]高一下!$A$1:$Q$584,15,0)</f>
        <v>58</v>
      </c>
      <c r="BL113" t="str">
        <f>VLOOKUP(A113,[1]高一下!$A$1:$Q$584,16,0)</f>
        <v>杜基次尔</v>
      </c>
      <c r="BM113">
        <f>VLOOKUP(A113,[1]高一上!A$1:W$612,5,0)</f>
        <v>68</v>
      </c>
      <c r="BN113" t="str">
        <f>VLOOKUP(A113,[1]高一上!A$1:W$612,6,0)</f>
        <v>何苗</v>
      </c>
      <c r="BO113">
        <f>VLOOKUP(A113,[1]高一上!A$1:W$612,7,0)</f>
        <v>49</v>
      </c>
      <c r="BP113" t="str">
        <f>VLOOKUP(A113,[1]高一上!A$1:W$612,8,0)</f>
        <v>杨周宇</v>
      </c>
      <c r="BQ113">
        <f>VLOOKUP(A113,[1]高一上!A$1:W$612,9,0)</f>
        <v>58.5</v>
      </c>
      <c r="BR113" t="str">
        <f>VLOOKUP(A113,[1]高一上!A$1:W$612,10,0)</f>
        <v>胡昌燕</v>
      </c>
      <c r="BS113">
        <f>VLOOKUP(A113,[1]高一上!A$1:W$612,17,0)</f>
        <v>68</v>
      </c>
      <c r="BT113" t="str">
        <f>VLOOKUP(A113,[1]高一上!A$1:W$612,18,0)</f>
        <v>马巫各</v>
      </c>
      <c r="BU113">
        <f>VLOOKUP(A113,[1]高一上!A$1:W$612,19,0)</f>
        <v>42</v>
      </c>
      <c r="BV113" t="str">
        <f>VLOOKUP(A113,[1]高一上!A$1:W$612,20,0)</f>
        <v>胡慧芳</v>
      </c>
      <c r="BW113">
        <f>VLOOKUP(A113,[1]高一上!A$1:W$612,21,0)</f>
        <v>59</v>
      </c>
      <c r="BX113" t="str">
        <f>VLOOKUP(A113,[1]高一上!A$1:W$612,22,0)</f>
        <v>杜基次尔</v>
      </c>
      <c r="BY113">
        <f>VLOOKUP(A113,[1]中考!A$1:N$590,5,0)</f>
        <v>96</v>
      </c>
      <c r="BZ113">
        <f>VLOOKUP(A113,[1]中考!A$1:N$590,6,0)</f>
        <v>67</v>
      </c>
      <c r="CA113">
        <f>VLOOKUP(A113,[1]中考!A$1:N$590,7,0)</f>
        <v>84</v>
      </c>
      <c r="CB113">
        <f>VLOOKUP(A113,[1]中考!A$1:N$590,11,0)</f>
        <v>27</v>
      </c>
      <c r="CC113">
        <f>VLOOKUP(A113,[1]中考!A$1:N$590,12,0)</f>
        <v>35</v>
      </c>
      <c r="CD113">
        <f>VLOOKUP(A113,[1]中考!A$1:N$590,13,0)</f>
        <v>40</v>
      </c>
    </row>
    <row r="114" spans="1:82" ht="15" customHeight="1" x14ac:dyDescent="0.2">
      <c r="A114" s="1" t="s">
        <v>222</v>
      </c>
      <c r="B114" s="2">
        <v>2</v>
      </c>
      <c r="C114" s="1" t="s">
        <v>223</v>
      </c>
      <c r="D114" s="8" t="s">
        <v>1246</v>
      </c>
      <c r="E114" s="1">
        <v>87</v>
      </c>
      <c r="F114" s="11" t="s">
        <v>1262</v>
      </c>
      <c r="G114" s="1">
        <v>76</v>
      </c>
      <c r="H114" s="11" t="s">
        <v>1263</v>
      </c>
      <c r="I114" s="8">
        <v>55</v>
      </c>
      <c r="J114" s="11" t="s">
        <v>1264</v>
      </c>
      <c r="K114" s="1">
        <v>67</v>
      </c>
      <c r="L114" s="1" t="s">
        <v>1265</v>
      </c>
      <c r="M114" s="1">
        <v>36</v>
      </c>
      <c r="N114" s="11" t="s">
        <v>1266</v>
      </c>
      <c r="O114" s="1">
        <v>48</v>
      </c>
      <c r="P114" s="11" t="s">
        <v>1267</v>
      </c>
      <c r="Q114">
        <f>VLOOKUP(A114,[1]高三上!A$3:Q$629,5,0)</f>
        <v>75</v>
      </c>
      <c r="R114" t="str">
        <f>VLOOKUP(A114,[1]高三上!A$3:Q$629,6,0)</f>
        <v>阙丽萍</v>
      </c>
      <c r="S114">
        <f>VLOOKUP(A114,[1]高三上!A$3:Q$629,7,0)</f>
        <v>49</v>
      </c>
      <c r="T114" t="str">
        <f>VLOOKUP(A114,[1]高三上!A$3:Q$629,8,0)</f>
        <v>李希</v>
      </c>
      <c r="U114">
        <f>VLOOKUP(A114,[1]高三上!A$3:Q$629,9,0)</f>
        <v>59.5</v>
      </c>
      <c r="V114" t="str">
        <f>VLOOKUP(A114,[1]高三上!A$3:Q$629,10,0)</f>
        <v>赵顺诚</v>
      </c>
      <c r="W114">
        <f>VLOOKUP(A114,[1]高三上!A$3:Q$629,11,0)</f>
        <v>46</v>
      </c>
      <c r="X114" t="str">
        <f>VLOOKUP(A114,[1]高三上!A$3:Q$629,12,0)</f>
        <v>吴文艺</v>
      </c>
      <c r="Y114">
        <f>VLOOKUP(A114,[1]高三上!A$3:Q$629,13,0)</f>
        <v>34</v>
      </c>
      <c r="Z114" t="str">
        <f>VLOOKUP(A114,[1]高三上!A$3:Q$629,14,0)</f>
        <v>赵香才</v>
      </c>
      <c r="AA114">
        <f>VLOOKUP(A114,[1]高三上!A$3:Q$629,15,0)</f>
        <v>41</v>
      </c>
      <c r="AB114" t="str">
        <f>VLOOKUP(A114,[1]高三上!A$3:Q$629,16,0)</f>
        <v>杜基次尔</v>
      </c>
      <c r="AC114" t="e">
        <f>VLOOKUP(A114,[1]高二下!A$1:Q$618,5,0)</f>
        <v>#N/A</v>
      </c>
      <c r="AD114" t="e">
        <f>VLOOKUP(A114,[1]高二下!A$1:Q$618,6,0)</f>
        <v>#N/A</v>
      </c>
      <c r="AE114" t="e">
        <f>VLOOKUP(A114,[1]高二下!A$1:Q$618,7,0)</f>
        <v>#N/A</v>
      </c>
      <c r="AF114" t="e">
        <f>VLOOKUP(A114,[1]高二下!A$1:Q$618,8,0)</f>
        <v>#N/A</v>
      </c>
      <c r="AG114" t="e">
        <f>VLOOKUP(A114,[1]高二下!A$1:Q$618,9,0)</f>
        <v>#N/A</v>
      </c>
      <c r="AH114" t="e">
        <f>VLOOKUP(A114,[1]高二下!A$1:Q$618,10,0)</f>
        <v>#N/A</v>
      </c>
      <c r="AI114" t="e">
        <f>VLOOKUP(A114,[1]高二下!A$1:Q$618,11,0)</f>
        <v>#N/A</v>
      </c>
      <c r="AJ114" t="e">
        <f>VLOOKUP(A114,[1]高二下!A$1:Q$618,12,0)</f>
        <v>#N/A</v>
      </c>
      <c r="AK114" t="e">
        <f>VLOOKUP(A114,[1]高二下!A$1:Q$618,13,0)</f>
        <v>#N/A</v>
      </c>
      <c r="AL114" t="e">
        <f>VLOOKUP(A114,[1]高二下!A$1:Q$618,14,0)</f>
        <v>#N/A</v>
      </c>
      <c r="AM114" t="e">
        <f>VLOOKUP(A114,[1]高二下!A$1:Q$618,15,0)</f>
        <v>#N/A</v>
      </c>
      <c r="AN114" t="e">
        <f>VLOOKUP(A114,[1]高二下!A$1:Q$618,16,0)</f>
        <v>#N/A</v>
      </c>
      <c r="AO114">
        <f>VLOOKUP(A114,[1]高二上!A$1:Q$571,5,0)</f>
        <v>83</v>
      </c>
      <c r="AP114" t="str">
        <f>VLOOKUP(A114,[1]高二上!A$1:Q$571,6,0)</f>
        <v>阙丽萍</v>
      </c>
      <c r="AQ114">
        <f>VLOOKUP(A114,[1]高二上!A$1:Q$571,7,0)</f>
        <v>82</v>
      </c>
      <c r="AR114" t="str">
        <f>VLOOKUP(A114,[1]高二上!A$1:Q$571,8,0)</f>
        <v>李希</v>
      </c>
      <c r="AS114">
        <f>VLOOKUP(A114,[1]高二上!A$1:Q$571,9,0)</f>
        <v>58</v>
      </c>
      <c r="AT114" t="str">
        <f>VLOOKUP(A114,[1]高二上!A$1:Q$571,10,0)</f>
        <v>赵顺诚</v>
      </c>
      <c r="AU114">
        <f>VLOOKUP(A114,[1]高二上!A$1:Q$571,11,0)</f>
        <v>42</v>
      </c>
      <c r="AV114" t="str">
        <f>VLOOKUP(A114,[1]高二上!A$1:Q$571,12,0)</f>
        <v>马巫各</v>
      </c>
      <c r="AW114">
        <f>VLOOKUP(A114,[1]高二上!A$1:Q$571,13,0)</f>
        <v>61</v>
      </c>
      <c r="AX114" t="str">
        <f>VLOOKUP(A114,[1]高二上!A$1:Q$571,14,0)</f>
        <v>赵香才</v>
      </c>
      <c r="AY114">
        <f>VLOOKUP(A114,[1]高二上!A$1:Q$571,15,0)</f>
        <v>50</v>
      </c>
      <c r="AZ114" t="str">
        <f>VLOOKUP(A114,[1]高二上!A$1:Q$571,16,0)</f>
        <v>杜基次尔</v>
      </c>
      <c r="BA114">
        <f>VLOOKUP(A114,[1]高一下!$A$1:$Q$584,5,0)</f>
        <v>83</v>
      </c>
      <c r="BB114" t="str">
        <f>VLOOKUP(A114,[1]高一下!$A$1:$Q$584,6,0)</f>
        <v>阙丽萍</v>
      </c>
      <c r="BC114">
        <f>VLOOKUP(A114,[1]高一下!$A$1:$Q$584,7,0)</f>
        <v>92</v>
      </c>
      <c r="BD114" t="str">
        <f>VLOOKUP(A114,[1]高一下!$A$1:$Q$584,8,0)</f>
        <v>李乔军</v>
      </c>
      <c r="BE114">
        <f>VLOOKUP(A114,[1]高一下!$A$1:$Q$584,9,0)</f>
        <v>50</v>
      </c>
      <c r="BF114" t="str">
        <f>VLOOKUP(A114,[1]高一下!$A$1:$Q$584,10,0)</f>
        <v>赵顺诚</v>
      </c>
      <c r="BG114">
        <f>VLOOKUP(A114,[1]高一下!$A$1:$Q$584,11,0)</f>
        <v>43</v>
      </c>
      <c r="BH114" t="str">
        <f>VLOOKUP(A114,[1]高一下!$A$1:$Q$584,12,0)</f>
        <v>卢银楷</v>
      </c>
      <c r="BI114">
        <f>VLOOKUP(A114,[1]高一下!$A$1:$Q$584,13,0)</f>
        <v>43</v>
      </c>
      <c r="BJ114" t="str">
        <f>VLOOKUP(A114,[1]高一下!$A$1:$Q$584,14,0)</f>
        <v>赵香才</v>
      </c>
      <c r="BK114">
        <f>VLOOKUP(A114,[1]高一下!$A$1:$Q$584,15,0)</f>
        <v>58</v>
      </c>
      <c r="BL114" t="str">
        <f>VLOOKUP(A114,[1]高一下!$A$1:$Q$584,16,0)</f>
        <v>杜基次尔</v>
      </c>
      <c r="BM114">
        <f>VLOOKUP(A114,[1]高一上!A$1:W$612,5,0)</f>
        <v>74</v>
      </c>
      <c r="BN114" t="str">
        <f>VLOOKUP(A114,[1]高一上!A$1:W$612,6,0)</f>
        <v>阙丽萍</v>
      </c>
      <c r="BO114">
        <f>VLOOKUP(A114,[1]高一上!A$1:W$612,7,0)</f>
        <v>53</v>
      </c>
      <c r="BP114" t="str">
        <f>VLOOKUP(A114,[1]高一上!A$1:W$612,8,0)</f>
        <v>李乔军</v>
      </c>
      <c r="BQ114">
        <f>VLOOKUP(A114,[1]高一上!A$1:W$612,9,0)</f>
        <v>59.5</v>
      </c>
      <c r="BR114" t="str">
        <f>VLOOKUP(A114,[1]高一上!A$1:W$612,10,0)</f>
        <v>赵顺诚</v>
      </c>
      <c r="BS114">
        <f>VLOOKUP(A114,[1]高一上!A$1:W$612,17,0)</f>
        <v>32</v>
      </c>
      <c r="BT114" t="str">
        <f>VLOOKUP(A114,[1]高一上!A$1:W$612,18,0)</f>
        <v>卢银楷</v>
      </c>
      <c r="BU114">
        <f>VLOOKUP(A114,[1]高一上!A$1:W$612,19,0)</f>
        <v>26</v>
      </c>
      <c r="BV114" t="str">
        <f>VLOOKUP(A114,[1]高一上!A$1:W$612,20,0)</f>
        <v>赵香才</v>
      </c>
      <c r="BW114">
        <f>VLOOKUP(A114,[1]高一上!A$1:W$612,21,0)</f>
        <v>30</v>
      </c>
      <c r="BX114" t="str">
        <f>VLOOKUP(A114,[1]高一上!A$1:W$612,22,0)</f>
        <v>骆泽群</v>
      </c>
      <c r="BY114">
        <f>VLOOKUP(A114,[1]中考!A$1:N$590,5,0)</f>
        <v>82</v>
      </c>
      <c r="BZ114">
        <f>VLOOKUP(A114,[1]中考!A$1:N$590,6,0)</f>
        <v>84</v>
      </c>
      <c r="CA114">
        <f>VLOOKUP(A114,[1]中考!A$1:N$590,7,0)</f>
        <v>82</v>
      </c>
      <c r="CB114">
        <f>VLOOKUP(A114,[1]中考!A$1:N$590,11,0)</f>
        <v>26</v>
      </c>
      <c r="CC114">
        <f>VLOOKUP(A114,[1]中考!A$1:N$590,12,0)</f>
        <v>34</v>
      </c>
      <c r="CD114">
        <f>VLOOKUP(A114,[1]中考!A$1:N$590,13,0)</f>
        <v>30</v>
      </c>
    </row>
    <row r="115" spans="1:82" ht="15" customHeight="1" x14ac:dyDescent="0.2">
      <c r="A115" s="1" t="s">
        <v>224</v>
      </c>
      <c r="B115" s="2">
        <v>2</v>
      </c>
      <c r="C115" s="1" t="s">
        <v>225</v>
      </c>
      <c r="D115" s="8" t="s">
        <v>1246</v>
      </c>
      <c r="E115" s="1">
        <v>96</v>
      </c>
      <c r="F115" s="11" t="s">
        <v>1262</v>
      </c>
      <c r="G115" s="1">
        <v>57</v>
      </c>
      <c r="H115" s="11" t="s">
        <v>1263</v>
      </c>
      <c r="I115" s="8">
        <v>59</v>
      </c>
      <c r="J115" s="11" t="s">
        <v>1264</v>
      </c>
      <c r="K115" s="1">
        <v>65.5</v>
      </c>
      <c r="L115" s="1" t="s">
        <v>1265</v>
      </c>
      <c r="M115" s="1">
        <v>61.5</v>
      </c>
      <c r="N115" s="11" t="s">
        <v>1266</v>
      </c>
      <c r="O115" s="1">
        <v>27</v>
      </c>
      <c r="P115" s="11" t="s">
        <v>1267</v>
      </c>
      <c r="Q115">
        <f>VLOOKUP(A115,[1]高三上!A$3:Q$629,5,0)</f>
        <v>81</v>
      </c>
      <c r="R115" t="str">
        <f>VLOOKUP(A115,[1]高三上!A$3:Q$629,6,0)</f>
        <v>阙丽萍</v>
      </c>
      <c r="S115">
        <f>VLOOKUP(A115,[1]高三上!A$3:Q$629,7,0)</f>
        <v>47</v>
      </c>
      <c r="T115" t="str">
        <f>VLOOKUP(A115,[1]高三上!A$3:Q$629,8,0)</f>
        <v>李希</v>
      </c>
      <c r="U115">
        <f>VLOOKUP(A115,[1]高三上!A$3:Q$629,9,0)</f>
        <v>100</v>
      </c>
      <c r="V115" t="str">
        <f>VLOOKUP(A115,[1]高三上!A$3:Q$629,10,0)</f>
        <v>赵顺诚</v>
      </c>
      <c r="W115">
        <f>VLOOKUP(A115,[1]高三上!A$3:Q$629,11,0)</f>
        <v>24</v>
      </c>
      <c r="X115" t="str">
        <f>VLOOKUP(A115,[1]高三上!A$3:Q$629,12,0)</f>
        <v>吴文艺</v>
      </c>
      <c r="Y115">
        <f>VLOOKUP(A115,[1]高三上!A$3:Q$629,13,0)</f>
        <v>45</v>
      </c>
      <c r="Z115" t="str">
        <f>VLOOKUP(A115,[1]高三上!A$3:Q$629,14,0)</f>
        <v>赵香才</v>
      </c>
      <c r="AA115">
        <f>VLOOKUP(A115,[1]高三上!A$3:Q$629,15,0)</f>
        <v>45</v>
      </c>
      <c r="AB115" t="str">
        <f>VLOOKUP(A115,[1]高三上!A$3:Q$629,16,0)</f>
        <v>杜基次尔</v>
      </c>
      <c r="AC115">
        <f>VLOOKUP(A115,[1]高二下!A$1:Q$618,5,0)</f>
        <v>90.5</v>
      </c>
      <c r="AD115" t="str">
        <f>VLOOKUP(A115,[1]高二下!A$1:Q$618,6,0)</f>
        <v>阙丽萍</v>
      </c>
      <c r="AE115">
        <f>VLOOKUP(A115,[1]高二下!A$1:Q$618,7,0)</f>
        <v>36.5</v>
      </c>
      <c r="AF115" t="str">
        <f>VLOOKUP(A115,[1]高二下!A$1:Q$618,8,0)</f>
        <v>李希</v>
      </c>
      <c r="AG115">
        <f>VLOOKUP(A115,[1]高二下!A$1:Q$618,9,0)</f>
        <v>65.5</v>
      </c>
      <c r="AH115" t="str">
        <f>VLOOKUP(A115,[1]高二下!A$1:Q$618,10,0)</f>
        <v>赵顺诚</v>
      </c>
      <c r="AI115">
        <f>VLOOKUP(A115,[1]高二下!A$1:Q$618,11,0)</f>
        <v>52.5</v>
      </c>
      <c r="AJ115" t="str">
        <f>VLOOKUP(A115,[1]高二下!A$1:Q$618,12,0)</f>
        <v>马巫各</v>
      </c>
      <c r="AK115">
        <f>VLOOKUP(A115,[1]高二下!A$1:Q$618,13,0)</f>
        <v>38.5</v>
      </c>
      <c r="AL115" t="str">
        <f>VLOOKUP(A115,[1]高二下!A$1:Q$618,14,0)</f>
        <v>赵香才</v>
      </c>
      <c r="AM115">
        <f>VLOOKUP(A115,[1]高二下!A$1:Q$618,15,0)</f>
        <v>40</v>
      </c>
      <c r="AN115" t="str">
        <f>VLOOKUP(A115,[1]高二下!A$1:Q$618,16,0)</f>
        <v>杜基次尔</v>
      </c>
      <c r="AO115">
        <f>VLOOKUP(A115,[1]高二上!A$1:Q$571,5,0)</f>
        <v>94</v>
      </c>
      <c r="AP115" t="str">
        <f>VLOOKUP(A115,[1]高二上!A$1:Q$571,6,0)</f>
        <v>阙丽萍</v>
      </c>
      <c r="AQ115">
        <f>VLOOKUP(A115,[1]高二上!A$1:Q$571,7,0)</f>
        <v>76</v>
      </c>
      <c r="AR115" t="str">
        <f>VLOOKUP(A115,[1]高二上!A$1:Q$571,8,0)</f>
        <v>李希</v>
      </c>
      <c r="AS115">
        <f>VLOOKUP(A115,[1]高二上!A$1:Q$571,9,0)</f>
        <v>65</v>
      </c>
      <c r="AT115" t="str">
        <f>VLOOKUP(A115,[1]高二上!A$1:Q$571,10,0)</f>
        <v>赵顺诚</v>
      </c>
      <c r="AU115">
        <f>VLOOKUP(A115,[1]高二上!A$1:Q$571,11,0)</f>
        <v>50</v>
      </c>
      <c r="AV115" t="str">
        <f>VLOOKUP(A115,[1]高二上!A$1:Q$571,12,0)</f>
        <v>马巫各</v>
      </c>
      <c r="AW115">
        <f>VLOOKUP(A115,[1]高二上!A$1:Q$571,13,0)</f>
        <v>67</v>
      </c>
      <c r="AX115" t="str">
        <f>VLOOKUP(A115,[1]高二上!A$1:Q$571,14,0)</f>
        <v>赵香才</v>
      </c>
      <c r="AY115">
        <f>VLOOKUP(A115,[1]高二上!A$1:Q$571,15,0)</f>
        <v>67</v>
      </c>
      <c r="AZ115" t="str">
        <f>VLOOKUP(A115,[1]高二上!A$1:Q$571,16,0)</f>
        <v>杜基次尔</v>
      </c>
      <c r="BA115">
        <f>VLOOKUP(A115,[1]高一下!$A$1:$Q$584,5,0)</f>
        <v>92</v>
      </c>
      <c r="BB115" t="str">
        <f>VLOOKUP(A115,[1]高一下!$A$1:$Q$584,6,0)</f>
        <v>阙丽萍</v>
      </c>
      <c r="BC115">
        <f>VLOOKUP(A115,[1]高一下!$A$1:$Q$584,7,0)</f>
        <v>43</v>
      </c>
      <c r="BD115" t="str">
        <f>VLOOKUP(A115,[1]高一下!$A$1:$Q$584,8,0)</f>
        <v>李乔军</v>
      </c>
      <c r="BE115">
        <f>VLOOKUP(A115,[1]高一下!$A$1:$Q$584,9,0)</f>
        <v>63.5</v>
      </c>
      <c r="BF115" t="str">
        <f>VLOOKUP(A115,[1]高一下!$A$1:$Q$584,10,0)</f>
        <v>赵顺诚</v>
      </c>
      <c r="BG115">
        <f>VLOOKUP(A115,[1]高一下!$A$1:$Q$584,11,0)</f>
        <v>58</v>
      </c>
      <c r="BH115" t="str">
        <f>VLOOKUP(A115,[1]高一下!$A$1:$Q$584,12,0)</f>
        <v>卢银楷</v>
      </c>
      <c r="BI115">
        <f>VLOOKUP(A115,[1]高一下!$A$1:$Q$584,13,0)</f>
        <v>51</v>
      </c>
      <c r="BJ115" t="str">
        <f>VLOOKUP(A115,[1]高一下!$A$1:$Q$584,14,0)</f>
        <v>赵香才</v>
      </c>
      <c r="BK115">
        <f>VLOOKUP(A115,[1]高一下!$A$1:$Q$584,15,0)</f>
        <v>70</v>
      </c>
      <c r="BL115" t="str">
        <f>VLOOKUP(A115,[1]高一下!$A$1:$Q$584,16,0)</f>
        <v>杜基次尔</v>
      </c>
      <c r="BM115">
        <f>VLOOKUP(A115,[1]高一上!A$1:W$612,5,0)</f>
        <v>76</v>
      </c>
      <c r="BN115" t="str">
        <f>VLOOKUP(A115,[1]高一上!A$1:W$612,6,0)</f>
        <v>阙丽萍</v>
      </c>
      <c r="BO115">
        <f>VLOOKUP(A115,[1]高一上!A$1:W$612,7,0)</f>
        <v>47</v>
      </c>
      <c r="BP115" t="str">
        <f>VLOOKUP(A115,[1]高一上!A$1:W$612,8,0)</f>
        <v>李乔军</v>
      </c>
      <c r="BQ115">
        <f>VLOOKUP(A115,[1]高一上!A$1:W$612,9,0)</f>
        <v>67</v>
      </c>
      <c r="BR115" t="str">
        <f>VLOOKUP(A115,[1]高一上!A$1:W$612,10,0)</f>
        <v>赵顺诚</v>
      </c>
      <c r="BS115">
        <f>VLOOKUP(A115,[1]高一上!A$1:W$612,17,0)</f>
        <v>64</v>
      </c>
      <c r="BT115" t="str">
        <f>VLOOKUP(A115,[1]高一上!A$1:W$612,18,0)</f>
        <v>卢银楷</v>
      </c>
      <c r="BU115">
        <f>VLOOKUP(A115,[1]高一上!A$1:W$612,19,0)</f>
        <v>42</v>
      </c>
      <c r="BV115" t="str">
        <f>VLOOKUP(A115,[1]高一上!A$1:W$612,20,0)</f>
        <v>赵香才</v>
      </c>
      <c r="BW115">
        <f>VLOOKUP(A115,[1]高一上!A$1:W$612,21,0)</f>
        <v>39</v>
      </c>
      <c r="BX115" t="str">
        <f>VLOOKUP(A115,[1]高一上!A$1:W$612,22,0)</f>
        <v>骆泽群</v>
      </c>
      <c r="BY115">
        <f>VLOOKUP(A115,[1]中考!A$1:N$590,5,0)</f>
        <v>100</v>
      </c>
      <c r="BZ115">
        <f>VLOOKUP(A115,[1]中考!A$1:N$590,6,0)</f>
        <v>75</v>
      </c>
      <c r="CA115">
        <f>VLOOKUP(A115,[1]中考!A$1:N$590,7,0)</f>
        <v>100</v>
      </c>
      <c r="CB115">
        <f>VLOOKUP(A115,[1]中考!A$1:N$590,11,0)</f>
        <v>39</v>
      </c>
      <c r="CC115">
        <f>VLOOKUP(A115,[1]中考!A$1:N$590,12,0)</f>
        <v>30</v>
      </c>
      <c r="CD115">
        <f>VLOOKUP(A115,[1]中考!A$1:N$590,13,0)</f>
        <v>37</v>
      </c>
    </row>
    <row r="116" spans="1:82" ht="15" customHeight="1" x14ac:dyDescent="0.2">
      <c r="A116" s="1" t="s">
        <v>226</v>
      </c>
      <c r="B116" s="2">
        <v>2</v>
      </c>
      <c r="C116" s="1" t="s">
        <v>227</v>
      </c>
      <c r="D116" s="8" t="s">
        <v>1246</v>
      </c>
      <c r="E116" s="1">
        <v>91</v>
      </c>
      <c r="F116" s="11" t="s">
        <v>1262</v>
      </c>
      <c r="G116" s="1">
        <v>69</v>
      </c>
      <c r="H116" s="11" t="s">
        <v>1263</v>
      </c>
      <c r="I116" s="8">
        <v>64</v>
      </c>
      <c r="J116" s="11" t="s">
        <v>1264</v>
      </c>
      <c r="K116" s="1">
        <v>53</v>
      </c>
      <c r="L116" s="1" t="s">
        <v>1265</v>
      </c>
      <c r="M116" s="1">
        <v>47</v>
      </c>
      <c r="N116" s="11" t="s">
        <v>1266</v>
      </c>
      <c r="O116" s="1">
        <v>38</v>
      </c>
      <c r="P116" s="11" t="s">
        <v>1267</v>
      </c>
      <c r="Q116">
        <f>VLOOKUP(A116,[1]高三上!A$3:Q$629,5,0)</f>
        <v>77</v>
      </c>
      <c r="R116" t="str">
        <f>VLOOKUP(A116,[1]高三上!A$3:Q$629,6,0)</f>
        <v>阙丽萍</v>
      </c>
      <c r="S116">
        <f>VLOOKUP(A116,[1]高三上!A$3:Q$629,7,0)</f>
        <v>47</v>
      </c>
      <c r="T116" t="str">
        <f>VLOOKUP(A116,[1]高三上!A$3:Q$629,8,0)</f>
        <v>李希</v>
      </c>
      <c r="U116">
        <f>VLOOKUP(A116,[1]高三上!A$3:Q$629,9,0)</f>
        <v>73</v>
      </c>
      <c r="V116" t="str">
        <f>VLOOKUP(A116,[1]高三上!A$3:Q$629,10,0)</f>
        <v>赵顺诚</v>
      </c>
      <c r="W116">
        <f>VLOOKUP(A116,[1]高三上!A$3:Q$629,11,0)</f>
        <v>54</v>
      </c>
      <c r="X116" t="str">
        <f>VLOOKUP(A116,[1]高三上!A$3:Q$629,12,0)</f>
        <v>吴文艺</v>
      </c>
      <c r="Y116">
        <f>VLOOKUP(A116,[1]高三上!A$3:Q$629,13,0)</f>
        <v>39</v>
      </c>
      <c r="Z116" t="str">
        <f>VLOOKUP(A116,[1]高三上!A$3:Q$629,14,0)</f>
        <v>赵香才</v>
      </c>
      <c r="AA116">
        <f>VLOOKUP(A116,[1]高三上!A$3:Q$629,15,0)</f>
        <v>29</v>
      </c>
      <c r="AB116" t="str">
        <f>VLOOKUP(A116,[1]高三上!A$3:Q$629,16,0)</f>
        <v>杜基次尔</v>
      </c>
      <c r="AC116">
        <f>VLOOKUP(A116,[1]高二下!A$1:Q$618,5,0)</f>
        <v>88.5</v>
      </c>
      <c r="AD116" t="str">
        <f>VLOOKUP(A116,[1]高二下!A$1:Q$618,6,0)</f>
        <v>阙丽萍</v>
      </c>
      <c r="AE116">
        <f>VLOOKUP(A116,[1]高二下!A$1:Q$618,7,0)</f>
        <v>51</v>
      </c>
      <c r="AF116" t="str">
        <f>VLOOKUP(A116,[1]高二下!A$1:Q$618,8,0)</f>
        <v>李希</v>
      </c>
      <c r="AG116">
        <f>VLOOKUP(A116,[1]高二下!A$1:Q$618,9,0)</f>
        <v>67</v>
      </c>
      <c r="AH116" t="str">
        <f>VLOOKUP(A116,[1]高二下!A$1:Q$618,10,0)</f>
        <v>赵顺诚</v>
      </c>
      <c r="AI116">
        <f>VLOOKUP(A116,[1]高二下!A$1:Q$618,11,0)</f>
        <v>53.5</v>
      </c>
      <c r="AJ116" t="str">
        <f>VLOOKUP(A116,[1]高二下!A$1:Q$618,12,0)</f>
        <v>马巫各</v>
      </c>
      <c r="AK116">
        <f>VLOOKUP(A116,[1]高二下!A$1:Q$618,13,0)</f>
        <v>39.5</v>
      </c>
      <c r="AL116" t="str">
        <f>VLOOKUP(A116,[1]高二下!A$1:Q$618,14,0)</f>
        <v>赵香才</v>
      </c>
      <c r="AM116">
        <f>VLOOKUP(A116,[1]高二下!A$1:Q$618,15,0)</f>
        <v>33.5</v>
      </c>
      <c r="AN116" t="str">
        <f>VLOOKUP(A116,[1]高二下!A$1:Q$618,16,0)</f>
        <v>杜基次尔</v>
      </c>
      <c r="AO116">
        <f>VLOOKUP(A116,[1]高二上!A$1:Q$571,5,0)</f>
        <v>85</v>
      </c>
      <c r="AP116" t="str">
        <f>VLOOKUP(A116,[1]高二上!A$1:Q$571,6,0)</f>
        <v>阙丽萍</v>
      </c>
      <c r="AQ116">
        <f>VLOOKUP(A116,[1]高二上!A$1:Q$571,7,0)</f>
        <v>56</v>
      </c>
      <c r="AR116" t="str">
        <f>VLOOKUP(A116,[1]高二上!A$1:Q$571,8,0)</f>
        <v>李希</v>
      </c>
      <c r="AS116">
        <f>VLOOKUP(A116,[1]高二上!A$1:Q$571,9,0)</f>
        <v>83.5</v>
      </c>
      <c r="AT116" t="str">
        <f>VLOOKUP(A116,[1]高二上!A$1:Q$571,10,0)</f>
        <v>赵顺诚</v>
      </c>
      <c r="AU116">
        <f>VLOOKUP(A116,[1]高二上!A$1:Q$571,11,0)</f>
        <v>54</v>
      </c>
      <c r="AV116" t="str">
        <f>VLOOKUP(A116,[1]高二上!A$1:Q$571,12,0)</f>
        <v>马巫各</v>
      </c>
      <c r="AW116">
        <f>VLOOKUP(A116,[1]高二上!A$1:Q$571,13,0)</f>
        <v>59</v>
      </c>
      <c r="AX116" t="str">
        <f>VLOOKUP(A116,[1]高二上!A$1:Q$571,14,0)</f>
        <v>赵香才</v>
      </c>
      <c r="AY116">
        <f>VLOOKUP(A116,[1]高二上!A$1:Q$571,15,0)</f>
        <v>46</v>
      </c>
      <c r="AZ116" t="str">
        <f>VLOOKUP(A116,[1]高二上!A$1:Q$571,16,0)</f>
        <v>杜基次尔</v>
      </c>
      <c r="BA116">
        <f>VLOOKUP(A116,[1]高一下!$A$1:$Q$584,5,0)</f>
        <v>86</v>
      </c>
      <c r="BB116" t="str">
        <f>VLOOKUP(A116,[1]高一下!$A$1:$Q$584,6,0)</f>
        <v>阙丽萍</v>
      </c>
      <c r="BC116">
        <f>VLOOKUP(A116,[1]高一下!$A$1:$Q$584,7,0)</f>
        <v>57</v>
      </c>
      <c r="BD116" t="str">
        <f>VLOOKUP(A116,[1]高一下!$A$1:$Q$584,8,0)</f>
        <v>李乔军</v>
      </c>
      <c r="BE116">
        <f>VLOOKUP(A116,[1]高一下!$A$1:$Q$584,9,0)</f>
        <v>83.5</v>
      </c>
      <c r="BF116" t="str">
        <f>VLOOKUP(A116,[1]高一下!$A$1:$Q$584,10,0)</f>
        <v>赵顺诚</v>
      </c>
      <c r="BG116">
        <f>VLOOKUP(A116,[1]高一下!$A$1:$Q$584,11,0)</f>
        <v>64</v>
      </c>
      <c r="BH116" t="str">
        <f>VLOOKUP(A116,[1]高一下!$A$1:$Q$584,12,0)</f>
        <v>卢银楷</v>
      </c>
      <c r="BI116">
        <f>VLOOKUP(A116,[1]高一下!$A$1:$Q$584,13,0)</f>
        <v>45</v>
      </c>
      <c r="BJ116" t="str">
        <f>VLOOKUP(A116,[1]高一下!$A$1:$Q$584,14,0)</f>
        <v>赵香才</v>
      </c>
      <c r="BK116">
        <f>VLOOKUP(A116,[1]高一下!$A$1:$Q$584,15,0)</f>
        <v>44</v>
      </c>
      <c r="BL116" t="str">
        <f>VLOOKUP(A116,[1]高一下!$A$1:$Q$584,16,0)</f>
        <v>杜基次尔</v>
      </c>
      <c r="BM116">
        <f>VLOOKUP(A116,[1]高一上!A$1:W$612,5,0)</f>
        <v>84</v>
      </c>
      <c r="BN116" t="str">
        <f>VLOOKUP(A116,[1]高一上!A$1:W$612,6,0)</f>
        <v>阙丽萍</v>
      </c>
      <c r="BO116">
        <f>VLOOKUP(A116,[1]高一上!A$1:W$612,7,0)</f>
        <v>56</v>
      </c>
      <c r="BP116" t="str">
        <f>VLOOKUP(A116,[1]高一上!A$1:W$612,8,0)</f>
        <v>李乔军</v>
      </c>
      <c r="BQ116">
        <f>VLOOKUP(A116,[1]高一上!A$1:W$612,9,0)</f>
        <v>65</v>
      </c>
      <c r="BR116" t="str">
        <f>VLOOKUP(A116,[1]高一上!A$1:W$612,10,0)</f>
        <v>赵顺诚</v>
      </c>
      <c r="BS116">
        <f>VLOOKUP(A116,[1]高一上!A$1:W$612,17,0)</f>
        <v>38</v>
      </c>
      <c r="BT116" t="str">
        <f>VLOOKUP(A116,[1]高一上!A$1:W$612,18,0)</f>
        <v>卢银楷</v>
      </c>
      <c r="BU116">
        <f>VLOOKUP(A116,[1]高一上!A$1:W$612,19,0)</f>
        <v>27</v>
      </c>
      <c r="BV116" t="str">
        <f>VLOOKUP(A116,[1]高一上!A$1:W$612,20,0)</f>
        <v>赵香才</v>
      </c>
      <c r="BW116">
        <f>VLOOKUP(A116,[1]高一上!A$1:W$612,21,0)</f>
        <v>41</v>
      </c>
      <c r="BX116" t="str">
        <f>VLOOKUP(A116,[1]高一上!A$1:W$612,22,0)</f>
        <v>骆泽群</v>
      </c>
      <c r="BY116">
        <f>VLOOKUP(A116,[1]中考!A$1:N$590,5,0)</f>
        <v>88</v>
      </c>
      <c r="BZ116">
        <f>VLOOKUP(A116,[1]中考!A$1:N$590,6,0)</f>
        <v>71</v>
      </c>
      <c r="CA116">
        <f>VLOOKUP(A116,[1]中考!A$1:N$590,7,0)</f>
        <v>103</v>
      </c>
      <c r="CB116">
        <f>VLOOKUP(A116,[1]中考!A$1:N$590,11,0)</f>
        <v>30</v>
      </c>
      <c r="CC116">
        <f>VLOOKUP(A116,[1]中考!A$1:N$590,12,0)</f>
        <v>30</v>
      </c>
      <c r="CD116">
        <f>VLOOKUP(A116,[1]中考!A$1:N$590,13,0)</f>
        <v>30</v>
      </c>
    </row>
    <row r="117" spans="1:82" ht="15" customHeight="1" x14ac:dyDescent="0.2">
      <c r="A117" s="1" t="s">
        <v>228</v>
      </c>
      <c r="B117" s="2">
        <v>2</v>
      </c>
      <c r="C117" s="1" t="s">
        <v>229</v>
      </c>
      <c r="D117" s="8" t="s">
        <v>1246</v>
      </c>
      <c r="E117" s="1">
        <v>93</v>
      </c>
      <c r="F117" s="11" t="s">
        <v>1262</v>
      </c>
      <c r="G117" s="1">
        <v>61</v>
      </c>
      <c r="H117" s="11" t="s">
        <v>1263</v>
      </c>
      <c r="I117" s="8">
        <v>57</v>
      </c>
      <c r="J117" s="11" t="s">
        <v>1264</v>
      </c>
      <c r="K117" s="1">
        <v>55.5</v>
      </c>
      <c r="L117" s="1" t="s">
        <v>1265</v>
      </c>
      <c r="M117" s="1">
        <v>48</v>
      </c>
      <c r="N117" s="11" t="s">
        <v>1266</v>
      </c>
      <c r="O117" s="1">
        <v>39</v>
      </c>
      <c r="P117" s="11" t="s">
        <v>1267</v>
      </c>
      <c r="Q117" t="e">
        <f>VLOOKUP(A117,[1]高三上!A$3:Q$629,5,0)</f>
        <v>#N/A</v>
      </c>
      <c r="R117" t="e">
        <f>VLOOKUP(A117,[1]高三上!A$3:Q$629,6,0)</f>
        <v>#N/A</v>
      </c>
      <c r="S117" t="e">
        <f>VLOOKUP(A117,[1]高三上!A$3:Q$629,7,0)</f>
        <v>#N/A</v>
      </c>
      <c r="T117" t="e">
        <f>VLOOKUP(A117,[1]高三上!A$3:Q$629,8,0)</f>
        <v>#N/A</v>
      </c>
      <c r="U117" t="e">
        <f>VLOOKUP(A117,[1]高三上!A$3:Q$629,9,0)</f>
        <v>#N/A</v>
      </c>
      <c r="V117" t="e">
        <f>VLOOKUP(A117,[1]高三上!A$3:Q$629,10,0)</f>
        <v>#N/A</v>
      </c>
      <c r="W117" t="e">
        <f>VLOOKUP(A117,[1]高三上!A$3:Q$629,11,0)</f>
        <v>#N/A</v>
      </c>
      <c r="X117" t="e">
        <f>VLOOKUP(A117,[1]高三上!A$3:Q$629,12,0)</f>
        <v>#N/A</v>
      </c>
      <c r="Y117" t="e">
        <f>VLOOKUP(A117,[1]高三上!A$3:Q$629,13,0)</f>
        <v>#N/A</v>
      </c>
      <c r="Z117" t="e">
        <f>VLOOKUP(A117,[1]高三上!A$3:Q$629,14,0)</f>
        <v>#N/A</v>
      </c>
      <c r="AA117" t="e">
        <f>VLOOKUP(A117,[1]高三上!A$3:Q$629,15,0)</f>
        <v>#N/A</v>
      </c>
      <c r="AB117" t="e">
        <f>VLOOKUP(A117,[1]高三上!A$3:Q$629,16,0)</f>
        <v>#N/A</v>
      </c>
      <c r="AC117" t="e">
        <f>VLOOKUP(A117,[1]高二下!A$1:Q$618,5,0)</f>
        <v>#N/A</v>
      </c>
      <c r="AD117" t="e">
        <f>VLOOKUP(A117,[1]高二下!A$1:Q$618,6,0)</f>
        <v>#N/A</v>
      </c>
      <c r="AE117" t="e">
        <f>VLOOKUP(A117,[1]高二下!A$1:Q$618,7,0)</f>
        <v>#N/A</v>
      </c>
      <c r="AF117" t="e">
        <f>VLOOKUP(A117,[1]高二下!A$1:Q$618,8,0)</f>
        <v>#N/A</v>
      </c>
      <c r="AG117" t="e">
        <f>VLOOKUP(A117,[1]高二下!A$1:Q$618,9,0)</f>
        <v>#N/A</v>
      </c>
      <c r="AH117" t="e">
        <f>VLOOKUP(A117,[1]高二下!A$1:Q$618,10,0)</f>
        <v>#N/A</v>
      </c>
      <c r="AI117" t="e">
        <f>VLOOKUP(A117,[1]高二下!A$1:Q$618,11,0)</f>
        <v>#N/A</v>
      </c>
      <c r="AJ117" t="e">
        <f>VLOOKUP(A117,[1]高二下!A$1:Q$618,12,0)</f>
        <v>#N/A</v>
      </c>
      <c r="AK117" t="e">
        <f>VLOOKUP(A117,[1]高二下!A$1:Q$618,13,0)</f>
        <v>#N/A</v>
      </c>
      <c r="AL117" t="e">
        <f>VLOOKUP(A117,[1]高二下!A$1:Q$618,14,0)</f>
        <v>#N/A</v>
      </c>
      <c r="AM117" t="e">
        <f>VLOOKUP(A117,[1]高二下!A$1:Q$618,15,0)</f>
        <v>#N/A</v>
      </c>
      <c r="AN117" t="e">
        <f>VLOOKUP(A117,[1]高二下!A$1:Q$618,16,0)</f>
        <v>#N/A</v>
      </c>
      <c r="AO117" t="e">
        <f>VLOOKUP(A117,[1]高二上!A$1:Q$571,5,0)</f>
        <v>#N/A</v>
      </c>
      <c r="AP117" t="e">
        <f>VLOOKUP(A117,[1]高二上!A$1:Q$571,6,0)</f>
        <v>#N/A</v>
      </c>
      <c r="AQ117" t="e">
        <f>VLOOKUP(A117,[1]高二上!A$1:Q$571,7,0)</f>
        <v>#N/A</v>
      </c>
      <c r="AR117" t="e">
        <f>VLOOKUP(A117,[1]高二上!A$1:Q$571,8,0)</f>
        <v>#N/A</v>
      </c>
      <c r="AS117" t="e">
        <f>VLOOKUP(A117,[1]高二上!A$1:Q$571,9,0)</f>
        <v>#N/A</v>
      </c>
      <c r="AT117" t="e">
        <f>VLOOKUP(A117,[1]高二上!A$1:Q$571,10,0)</f>
        <v>#N/A</v>
      </c>
      <c r="AU117" t="e">
        <f>VLOOKUP(A117,[1]高二上!A$1:Q$571,11,0)</f>
        <v>#N/A</v>
      </c>
      <c r="AV117" t="e">
        <f>VLOOKUP(A117,[1]高二上!A$1:Q$571,12,0)</f>
        <v>#N/A</v>
      </c>
      <c r="AW117" t="e">
        <f>VLOOKUP(A117,[1]高二上!A$1:Q$571,13,0)</f>
        <v>#N/A</v>
      </c>
      <c r="AX117" t="e">
        <f>VLOOKUP(A117,[1]高二上!A$1:Q$571,14,0)</f>
        <v>#N/A</v>
      </c>
      <c r="AY117" t="e">
        <f>VLOOKUP(A117,[1]高二上!A$1:Q$571,15,0)</f>
        <v>#N/A</v>
      </c>
      <c r="AZ117" t="e">
        <f>VLOOKUP(A117,[1]高二上!A$1:Q$571,16,0)</f>
        <v>#N/A</v>
      </c>
      <c r="BA117" t="e">
        <f>VLOOKUP(A117,[1]高一下!$A$1:$Q$584,5,0)</f>
        <v>#N/A</v>
      </c>
      <c r="BB117" t="e">
        <f>VLOOKUP(A117,[1]高一下!$A$1:$Q$584,6,0)</f>
        <v>#N/A</v>
      </c>
      <c r="BC117" t="e">
        <f>VLOOKUP(A117,[1]高一下!$A$1:$Q$584,7,0)</f>
        <v>#N/A</v>
      </c>
      <c r="BD117" t="e">
        <f>VLOOKUP(A117,[1]高一下!$A$1:$Q$584,8,0)</f>
        <v>#N/A</v>
      </c>
      <c r="BE117" t="e">
        <f>VLOOKUP(A117,[1]高一下!$A$1:$Q$584,9,0)</f>
        <v>#N/A</v>
      </c>
      <c r="BF117" t="e">
        <f>VLOOKUP(A117,[1]高一下!$A$1:$Q$584,10,0)</f>
        <v>#N/A</v>
      </c>
      <c r="BG117" t="e">
        <f>VLOOKUP(A117,[1]高一下!$A$1:$Q$584,11,0)</f>
        <v>#N/A</v>
      </c>
      <c r="BH117" t="e">
        <f>VLOOKUP(A117,[1]高一下!$A$1:$Q$584,12,0)</f>
        <v>#N/A</v>
      </c>
      <c r="BI117" t="e">
        <f>VLOOKUP(A117,[1]高一下!$A$1:$Q$584,13,0)</f>
        <v>#N/A</v>
      </c>
      <c r="BJ117" t="e">
        <f>VLOOKUP(A117,[1]高一下!$A$1:$Q$584,14,0)</f>
        <v>#N/A</v>
      </c>
      <c r="BK117" t="e">
        <f>VLOOKUP(A117,[1]高一下!$A$1:$Q$584,15,0)</f>
        <v>#N/A</v>
      </c>
      <c r="BL117" t="e">
        <f>VLOOKUP(A117,[1]高一下!$A$1:$Q$584,16,0)</f>
        <v>#N/A</v>
      </c>
      <c r="BM117">
        <f>VLOOKUP(A117,[1]高一上!A$1:W$612,5,0)</f>
        <v>85</v>
      </c>
      <c r="BN117" t="str">
        <f>VLOOKUP(A117,[1]高一上!A$1:W$612,6,0)</f>
        <v>何苗</v>
      </c>
      <c r="BO117">
        <f>VLOOKUP(A117,[1]高一上!A$1:W$612,7,0)</f>
        <v>94</v>
      </c>
      <c r="BP117" t="str">
        <f>VLOOKUP(A117,[1]高一上!A$1:W$612,8,0)</f>
        <v>黄金华</v>
      </c>
      <c r="BQ117">
        <f>VLOOKUP(A117,[1]高一上!A$1:W$612,9,0)</f>
        <v>72</v>
      </c>
      <c r="BR117" t="str">
        <f>VLOOKUP(A117,[1]高一上!A$1:W$612,10,0)</f>
        <v>向翠琳</v>
      </c>
      <c r="BS117">
        <f>VLOOKUP(A117,[1]高一上!A$1:W$612,17,0)</f>
        <v>75</v>
      </c>
      <c r="BT117" t="str">
        <f>VLOOKUP(A117,[1]高一上!A$1:W$612,18,0)</f>
        <v>马巫各</v>
      </c>
      <c r="BU117">
        <f>VLOOKUP(A117,[1]高一上!A$1:W$612,19,0)</f>
        <v>57</v>
      </c>
      <c r="BV117" t="str">
        <f>VLOOKUP(A117,[1]高一上!A$1:W$612,20,0)</f>
        <v>胡慧芳</v>
      </c>
      <c r="BW117">
        <f>VLOOKUP(A117,[1]高一上!A$1:W$612,21,0)</f>
        <v>43</v>
      </c>
      <c r="BX117" t="str">
        <f>VLOOKUP(A117,[1]高一上!A$1:W$612,22,0)</f>
        <v>杜基次尔</v>
      </c>
      <c r="BY117">
        <f>VLOOKUP(A117,[1]中考!A$1:N$590,5,0)</f>
        <v>100</v>
      </c>
      <c r="BZ117">
        <f>VLOOKUP(A117,[1]中考!A$1:N$590,6,0)</f>
        <v>72</v>
      </c>
      <c r="CA117">
        <f>VLOOKUP(A117,[1]中考!A$1:N$590,7,0)</f>
        <v>94</v>
      </c>
      <c r="CB117">
        <f>VLOOKUP(A117,[1]中考!A$1:N$590,11,0)</f>
        <v>19</v>
      </c>
      <c r="CC117">
        <f>VLOOKUP(A117,[1]中考!A$1:N$590,12,0)</f>
        <v>24</v>
      </c>
      <c r="CD117">
        <f>VLOOKUP(A117,[1]中考!A$1:N$590,13,0)</f>
        <v>22</v>
      </c>
    </row>
    <row r="118" spans="1:82" ht="15" customHeight="1" x14ac:dyDescent="0.2">
      <c r="A118" s="1" t="s">
        <v>230</v>
      </c>
      <c r="B118" s="2">
        <v>2</v>
      </c>
      <c r="C118" s="1" t="s">
        <v>231</v>
      </c>
      <c r="D118" s="8" t="s">
        <v>1246</v>
      </c>
      <c r="E118" s="1">
        <v>86</v>
      </c>
      <c r="F118" s="11" t="s">
        <v>1262</v>
      </c>
      <c r="G118" s="1">
        <v>71</v>
      </c>
      <c r="H118" s="11" t="s">
        <v>1263</v>
      </c>
      <c r="I118" s="8">
        <v>55</v>
      </c>
      <c r="J118" s="11" t="s">
        <v>1264</v>
      </c>
      <c r="K118" s="1">
        <v>49</v>
      </c>
      <c r="L118" s="1" t="s">
        <v>1265</v>
      </c>
      <c r="M118" s="1">
        <v>48</v>
      </c>
      <c r="N118" s="11" t="s">
        <v>1266</v>
      </c>
      <c r="O118" s="1">
        <v>37</v>
      </c>
      <c r="P118" s="11" t="s">
        <v>1267</v>
      </c>
      <c r="Q118">
        <f>VLOOKUP(A118,[1]高三上!A$3:Q$629,5,0)</f>
        <v>93</v>
      </c>
      <c r="R118" t="str">
        <f>VLOOKUP(A118,[1]高三上!A$3:Q$629,6,0)</f>
        <v>阙丽萍</v>
      </c>
      <c r="S118">
        <f>VLOOKUP(A118,[1]高三上!A$3:Q$629,7,0)</f>
        <v>41</v>
      </c>
      <c r="T118" t="str">
        <f>VLOOKUP(A118,[1]高三上!A$3:Q$629,8,0)</f>
        <v>李希</v>
      </c>
      <c r="U118">
        <f>VLOOKUP(A118,[1]高三上!A$3:Q$629,9,0)</f>
        <v>57</v>
      </c>
      <c r="V118" t="str">
        <f>VLOOKUP(A118,[1]高三上!A$3:Q$629,10,0)</f>
        <v>赵顺诚</v>
      </c>
      <c r="W118">
        <f>VLOOKUP(A118,[1]高三上!A$3:Q$629,11,0)</f>
        <v>64</v>
      </c>
      <c r="X118" t="str">
        <f>VLOOKUP(A118,[1]高三上!A$3:Q$629,12,0)</f>
        <v>吴文艺</v>
      </c>
      <c r="Y118">
        <f>VLOOKUP(A118,[1]高三上!A$3:Q$629,13,0)</f>
        <v>30</v>
      </c>
      <c r="Z118" t="str">
        <f>VLOOKUP(A118,[1]高三上!A$3:Q$629,14,0)</f>
        <v>赵香才</v>
      </c>
      <c r="AA118">
        <f>VLOOKUP(A118,[1]高三上!A$3:Q$629,15,0)</f>
        <v>41</v>
      </c>
      <c r="AB118" t="str">
        <f>VLOOKUP(A118,[1]高三上!A$3:Q$629,16,0)</f>
        <v>杜基次尔</v>
      </c>
      <c r="AC118">
        <f>VLOOKUP(A118,[1]高二下!A$1:Q$618,5,0)</f>
        <v>79</v>
      </c>
      <c r="AD118" t="str">
        <f>VLOOKUP(A118,[1]高二下!A$1:Q$618,6,0)</f>
        <v>阙丽萍</v>
      </c>
      <c r="AE118">
        <f>VLOOKUP(A118,[1]高二下!A$1:Q$618,7,0)</f>
        <v>63</v>
      </c>
      <c r="AF118" t="str">
        <f>VLOOKUP(A118,[1]高二下!A$1:Q$618,8,0)</f>
        <v>李希</v>
      </c>
      <c r="AG118">
        <f>VLOOKUP(A118,[1]高二下!A$1:Q$618,9,0)</f>
        <v>65</v>
      </c>
      <c r="AH118" t="str">
        <f>VLOOKUP(A118,[1]高二下!A$1:Q$618,10,0)</f>
        <v>赵顺诚</v>
      </c>
      <c r="AI118">
        <f>VLOOKUP(A118,[1]高二下!A$1:Q$618,11,0)</f>
        <v>51</v>
      </c>
      <c r="AJ118" t="str">
        <f>VLOOKUP(A118,[1]高二下!A$1:Q$618,12,0)</f>
        <v>马巫各</v>
      </c>
      <c r="AK118">
        <f>VLOOKUP(A118,[1]高二下!A$1:Q$618,13,0)</f>
        <v>34</v>
      </c>
      <c r="AL118" t="str">
        <f>VLOOKUP(A118,[1]高二下!A$1:Q$618,14,0)</f>
        <v>赵香才</v>
      </c>
      <c r="AM118">
        <f>VLOOKUP(A118,[1]高二下!A$1:Q$618,15,0)</f>
        <v>39</v>
      </c>
      <c r="AN118" t="str">
        <f>VLOOKUP(A118,[1]高二下!A$1:Q$618,16,0)</f>
        <v>杜基次尔</v>
      </c>
      <c r="AO118">
        <f>VLOOKUP(A118,[1]高二上!A$1:Q$571,5,0)</f>
        <v>86</v>
      </c>
      <c r="AP118" t="str">
        <f>VLOOKUP(A118,[1]高二上!A$1:Q$571,6,0)</f>
        <v>阙丽萍</v>
      </c>
      <c r="AQ118">
        <f>VLOOKUP(A118,[1]高二上!A$1:Q$571,7,0)</f>
        <v>72</v>
      </c>
      <c r="AR118" t="str">
        <f>VLOOKUP(A118,[1]高二上!A$1:Q$571,8,0)</f>
        <v>李希</v>
      </c>
      <c r="AS118">
        <f>VLOOKUP(A118,[1]高二上!A$1:Q$571,9,0)</f>
        <v>67</v>
      </c>
      <c r="AT118" t="str">
        <f>VLOOKUP(A118,[1]高二上!A$1:Q$571,10,0)</f>
        <v>赵顺诚</v>
      </c>
      <c r="AU118">
        <f>VLOOKUP(A118,[1]高二上!A$1:Q$571,11,0)</f>
        <v>40</v>
      </c>
      <c r="AV118" t="str">
        <f>VLOOKUP(A118,[1]高二上!A$1:Q$571,12,0)</f>
        <v>马巫各</v>
      </c>
      <c r="AW118">
        <f>VLOOKUP(A118,[1]高二上!A$1:Q$571,13,0)</f>
        <v>51</v>
      </c>
      <c r="AX118" t="str">
        <f>VLOOKUP(A118,[1]高二上!A$1:Q$571,14,0)</f>
        <v>赵香才</v>
      </c>
      <c r="AY118">
        <f>VLOOKUP(A118,[1]高二上!A$1:Q$571,15,0)</f>
        <v>48</v>
      </c>
      <c r="AZ118" t="str">
        <f>VLOOKUP(A118,[1]高二上!A$1:Q$571,16,0)</f>
        <v>杜基次尔</v>
      </c>
      <c r="BA118">
        <f>VLOOKUP(A118,[1]高一下!$A$1:$Q$584,5,0)</f>
        <v>72</v>
      </c>
      <c r="BB118" t="str">
        <f>VLOOKUP(A118,[1]高一下!$A$1:$Q$584,6,0)</f>
        <v>阙丽萍</v>
      </c>
      <c r="BC118">
        <f>VLOOKUP(A118,[1]高一下!$A$1:$Q$584,7,0)</f>
        <v>89</v>
      </c>
      <c r="BD118" t="str">
        <f>VLOOKUP(A118,[1]高一下!$A$1:$Q$584,8,0)</f>
        <v>李乔军</v>
      </c>
      <c r="BE118">
        <f>VLOOKUP(A118,[1]高一下!$A$1:$Q$584,9,0)</f>
        <v>55</v>
      </c>
      <c r="BF118" t="str">
        <f>VLOOKUP(A118,[1]高一下!$A$1:$Q$584,10,0)</f>
        <v>赵顺诚</v>
      </c>
      <c r="BG118">
        <f>VLOOKUP(A118,[1]高一下!$A$1:$Q$584,11,0)</f>
        <v>60</v>
      </c>
      <c r="BH118" t="str">
        <f>VLOOKUP(A118,[1]高一下!$A$1:$Q$584,12,0)</f>
        <v>卢银楷</v>
      </c>
      <c r="BI118">
        <f>VLOOKUP(A118,[1]高一下!$A$1:$Q$584,13,0)</f>
        <v>45</v>
      </c>
      <c r="BJ118" t="str">
        <f>VLOOKUP(A118,[1]高一下!$A$1:$Q$584,14,0)</f>
        <v>赵香才</v>
      </c>
      <c r="BK118">
        <f>VLOOKUP(A118,[1]高一下!$A$1:$Q$584,15,0)</f>
        <v>46</v>
      </c>
      <c r="BL118" t="str">
        <f>VLOOKUP(A118,[1]高一下!$A$1:$Q$584,16,0)</f>
        <v>杜基次尔</v>
      </c>
      <c r="BM118">
        <f>VLOOKUP(A118,[1]高一上!A$1:W$612,5,0)</f>
        <v>60</v>
      </c>
      <c r="BN118" t="str">
        <f>VLOOKUP(A118,[1]高一上!A$1:W$612,6,0)</f>
        <v>何苗</v>
      </c>
      <c r="BO118">
        <f>VLOOKUP(A118,[1]高一上!A$1:W$612,7,0)</f>
        <v>58</v>
      </c>
      <c r="BP118" t="str">
        <f>VLOOKUP(A118,[1]高一上!A$1:W$612,8,0)</f>
        <v>李希</v>
      </c>
      <c r="BQ118">
        <f>VLOOKUP(A118,[1]高一上!A$1:W$612,9,0)</f>
        <v>60.5</v>
      </c>
      <c r="BR118" t="str">
        <f>VLOOKUP(A118,[1]高一上!A$1:W$612,10,0)</f>
        <v>达娃央初</v>
      </c>
      <c r="BS118">
        <f>VLOOKUP(A118,[1]高一上!A$1:W$612,17,0)</f>
        <v>48</v>
      </c>
      <c r="BT118" t="str">
        <f>VLOOKUP(A118,[1]高一上!A$1:W$612,18,0)</f>
        <v>马巫各</v>
      </c>
      <c r="BU118">
        <f>VLOOKUP(A118,[1]高一上!A$1:W$612,19,0)</f>
        <v>32</v>
      </c>
      <c r="BV118" t="str">
        <f>VLOOKUP(A118,[1]高一上!A$1:W$612,20,0)</f>
        <v>勾中文</v>
      </c>
      <c r="BW118">
        <f>VLOOKUP(A118,[1]高一上!A$1:W$612,21,0)</f>
        <v>26</v>
      </c>
      <c r="BX118" t="str">
        <f>VLOOKUP(A118,[1]高一上!A$1:W$612,22,0)</f>
        <v>骆泽群</v>
      </c>
      <c r="BY118">
        <f>VLOOKUP(A118,[1]中考!A$1:N$590,5,0)</f>
        <v>81</v>
      </c>
      <c r="BZ118">
        <f>VLOOKUP(A118,[1]中考!A$1:N$590,6,0)</f>
        <v>84</v>
      </c>
      <c r="CA118">
        <f>VLOOKUP(A118,[1]中考!A$1:N$590,7,0)</f>
        <v>74</v>
      </c>
      <c r="CB118">
        <f>VLOOKUP(A118,[1]中考!A$1:N$590,11,0)</f>
        <v>36</v>
      </c>
      <c r="CC118">
        <f>VLOOKUP(A118,[1]中考!A$1:N$590,12,0)</f>
        <v>22</v>
      </c>
      <c r="CD118">
        <f>VLOOKUP(A118,[1]中考!A$1:N$590,13,0)</f>
        <v>34</v>
      </c>
    </row>
    <row r="119" spans="1:82" ht="15" customHeight="1" x14ac:dyDescent="0.2">
      <c r="A119" s="1" t="s">
        <v>232</v>
      </c>
      <c r="B119" s="2">
        <v>2</v>
      </c>
      <c r="C119" s="1" t="s">
        <v>233</v>
      </c>
      <c r="D119" s="8" t="s">
        <v>1246</v>
      </c>
      <c r="E119" s="1">
        <v>99</v>
      </c>
      <c r="F119" s="11" t="s">
        <v>1262</v>
      </c>
      <c r="G119" s="1">
        <v>48</v>
      </c>
      <c r="H119" s="11" t="s">
        <v>1263</v>
      </c>
      <c r="I119" s="8">
        <v>49</v>
      </c>
      <c r="J119" s="11" t="s">
        <v>1264</v>
      </c>
      <c r="K119" s="1">
        <v>57.5</v>
      </c>
      <c r="L119" s="1" t="s">
        <v>1265</v>
      </c>
      <c r="M119" s="1">
        <v>50.5</v>
      </c>
      <c r="N119" s="11" t="s">
        <v>1266</v>
      </c>
      <c r="O119" s="1">
        <v>38</v>
      </c>
      <c r="P119" s="11" t="s">
        <v>1267</v>
      </c>
      <c r="Q119">
        <f>VLOOKUP(A119,[1]高三上!A$3:Q$629,5,0)</f>
        <v>89</v>
      </c>
      <c r="R119" t="str">
        <f>VLOOKUP(A119,[1]高三上!A$3:Q$629,6,0)</f>
        <v>阙丽萍</v>
      </c>
      <c r="S119">
        <f>VLOOKUP(A119,[1]高三上!A$3:Q$629,7,0)</f>
        <v>34</v>
      </c>
      <c r="T119" t="str">
        <f>VLOOKUP(A119,[1]高三上!A$3:Q$629,8,0)</f>
        <v>李希</v>
      </c>
      <c r="U119">
        <f>VLOOKUP(A119,[1]高三上!A$3:Q$629,9,0)</f>
        <v>49.5</v>
      </c>
      <c r="V119" t="str">
        <f>VLOOKUP(A119,[1]高三上!A$3:Q$629,10,0)</f>
        <v>赵顺诚</v>
      </c>
      <c r="W119">
        <f>VLOOKUP(A119,[1]高三上!A$3:Q$629,11,0)</f>
        <v>42</v>
      </c>
      <c r="X119" t="str">
        <f>VLOOKUP(A119,[1]高三上!A$3:Q$629,12,0)</f>
        <v>吴文艺</v>
      </c>
      <c r="Y119">
        <f>VLOOKUP(A119,[1]高三上!A$3:Q$629,13,0)</f>
        <v>52</v>
      </c>
      <c r="Z119" t="str">
        <f>VLOOKUP(A119,[1]高三上!A$3:Q$629,14,0)</f>
        <v>赵香才</v>
      </c>
      <c r="AA119">
        <f>VLOOKUP(A119,[1]高三上!A$3:Q$629,15,0)</f>
        <v>51</v>
      </c>
      <c r="AB119" t="str">
        <f>VLOOKUP(A119,[1]高三上!A$3:Q$629,16,0)</f>
        <v>杜基次尔</v>
      </c>
      <c r="AC119" t="e">
        <f>VLOOKUP(A119,[1]高二下!A$1:Q$618,5,0)</f>
        <v>#N/A</v>
      </c>
      <c r="AD119" t="e">
        <f>VLOOKUP(A119,[1]高二下!A$1:Q$618,6,0)</f>
        <v>#N/A</v>
      </c>
      <c r="AE119" t="e">
        <f>VLOOKUP(A119,[1]高二下!A$1:Q$618,7,0)</f>
        <v>#N/A</v>
      </c>
      <c r="AF119" t="e">
        <f>VLOOKUP(A119,[1]高二下!A$1:Q$618,8,0)</f>
        <v>#N/A</v>
      </c>
      <c r="AG119" t="e">
        <f>VLOOKUP(A119,[1]高二下!A$1:Q$618,9,0)</f>
        <v>#N/A</v>
      </c>
      <c r="AH119" t="e">
        <f>VLOOKUP(A119,[1]高二下!A$1:Q$618,10,0)</f>
        <v>#N/A</v>
      </c>
      <c r="AI119" t="e">
        <f>VLOOKUP(A119,[1]高二下!A$1:Q$618,11,0)</f>
        <v>#N/A</v>
      </c>
      <c r="AJ119" t="e">
        <f>VLOOKUP(A119,[1]高二下!A$1:Q$618,12,0)</f>
        <v>#N/A</v>
      </c>
      <c r="AK119" t="e">
        <f>VLOOKUP(A119,[1]高二下!A$1:Q$618,13,0)</f>
        <v>#N/A</v>
      </c>
      <c r="AL119" t="e">
        <f>VLOOKUP(A119,[1]高二下!A$1:Q$618,14,0)</f>
        <v>#N/A</v>
      </c>
      <c r="AM119" t="e">
        <f>VLOOKUP(A119,[1]高二下!A$1:Q$618,15,0)</f>
        <v>#N/A</v>
      </c>
      <c r="AN119" t="e">
        <f>VLOOKUP(A119,[1]高二下!A$1:Q$618,16,0)</f>
        <v>#N/A</v>
      </c>
      <c r="AO119" t="e">
        <f>VLOOKUP(A119,[1]高二上!A$1:Q$571,5,0)</f>
        <v>#N/A</v>
      </c>
      <c r="AP119" t="e">
        <f>VLOOKUP(A119,[1]高二上!A$1:Q$571,6,0)</f>
        <v>#N/A</v>
      </c>
      <c r="AQ119" t="e">
        <f>VLOOKUP(A119,[1]高二上!A$1:Q$571,7,0)</f>
        <v>#N/A</v>
      </c>
      <c r="AR119" t="e">
        <f>VLOOKUP(A119,[1]高二上!A$1:Q$571,8,0)</f>
        <v>#N/A</v>
      </c>
      <c r="AS119" t="e">
        <f>VLOOKUP(A119,[1]高二上!A$1:Q$571,9,0)</f>
        <v>#N/A</v>
      </c>
      <c r="AT119" t="e">
        <f>VLOOKUP(A119,[1]高二上!A$1:Q$571,10,0)</f>
        <v>#N/A</v>
      </c>
      <c r="AU119" t="e">
        <f>VLOOKUP(A119,[1]高二上!A$1:Q$571,11,0)</f>
        <v>#N/A</v>
      </c>
      <c r="AV119" t="e">
        <f>VLOOKUP(A119,[1]高二上!A$1:Q$571,12,0)</f>
        <v>#N/A</v>
      </c>
      <c r="AW119" t="e">
        <f>VLOOKUP(A119,[1]高二上!A$1:Q$571,13,0)</f>
        <v>#N/A</v>
      </c>
      <c r="AX119" t="e">
        <f>VLOOKUP(A119,[1]高二上!A$1:Q$571,14,0)</f>
        <v>#N/A</v>
      </c>
      <c r="AY119" t="e">
        <f>VLOOKUP(A119,[1]高二上!A$1:Q$571,15,0)</f>
        <v>#N/A</v>
      </c>
      <c r="AZ119" t="e">
        <f>VLOOKUP(A119,[1]高二上!A$1:Q$571,16,0)</f>
        <v>#N/A</v>
      </c>
      <c r="BA119">
        <f>VLOOKUP(A119,[1]高一下!$A$1:$Q$584,5,0)</f>
        <v>79</v>
      </c>
      <c r="BB119" t="str">
        <f>VLOOKUP(A119,[1]高一下!$A$1:$Q$584,6,0)</f>
        <v>阙丽萍</v>
      </c>
      <c r="BC119">
        <f>VLOOKUP(A119,[1]高一下!$A$1:$Q$584,7,0)</f>
        <v>23</v>
      </c>
      <c r="BD119" t="str">
        <f>VLOOKUP(A119,[1]高一下!$A$1:$Q$584,8,0)</f>
        <v>李乔军</v>
      </c>
      <c r="BE119">
        <f>VLOOKUP(A119,[1]高一下!$A$1:$Q$584,9,0)</f>
        <v>61.5</v>
      </c>
      <c r="BF119" t="str">
        <f>VLOOKUP(A119,[1]高一下!$A$1:$Q$584,10,0)</f>
        <v>赵顺诚</v>
      </c>
      <c r="BG119">
        <f>VLOOKUP(A119,[1]高一下!$A$1:$Q$584,11,0)</f>
        <v>56</v>
      </c>
      <c r="BH119" t="str">
        <f>VLOOKUP(A119,[1]高一下!$A$1:$Q$584,12,0)</f>
        <v>卢银楷</v>
      </c>
      <c r="BI119">
        <f>VLOOKUP(A119,[1]高一下!$A$1:$Q$584,13,0)</f>
        <v>43</v>
      </c>
      <c r="BJ119" t="str">
        <f>VLOOKUP(A119,[1]高一下!$A$1:$Q$584,14,0)</f>
        <v>赵香才</v>
      </c>
      <c r="BK119">
        <f>VLOOKUP(A119,[1]高一下!$A$1:$Q$584,15,0)</f>
        <v>57</v>
      </c>
      <c r="BL119" t="str">
        <f>VLOOKUP(A119,[1]高一下!$A$1:$Q$584,16,0)</f>
        <v>杜基次尔</v>
      </c>
      <c r="BM119">
        <f>VLOOKUP(A119,[1]高一上!A$1:W$612,5,0)</f>
        <v>64</v>
      </c>
      <c r="BN119" t="str">
        <f>VLOOKUP(A119,[1]高一上!A$1:W$612,6,0)</f>
        <v>阙丽萍</v>
      </c>
      <c r="BO119">
        <f>VLOOKUP(A119,[1]高一上!A$1:W$612,7,0)</f>
        <v>79</v>
      </c>
      <c r="BP119" t="str">
        <f>VLOOKUP(A119,[1]高一上!A$1:W$612,8,0)</f>
        <v>李乔军</v>
      </c>
      <c r="BQ119">
        <f>VLOOKUP(A119,[1]高一上!A$1:W$612,9,0)</f>
        <v>56</v>
      </c>
      <c r="BR119" t="str">
        <f>VLOOKUP(A119,[1]高一上!A$1:W$612,10,0)</f>
        <v>赵顺诚</v>
      </c>
      <c r="BS119">
        <f>VLOOKUP(A119,[1]高一上!A$1:W$612,17,0)</f>
        <v>71</v>
      </c>
      <c r="BT119" t="str">
        <f>VLOOKUP(A119,[1]高一上!A$1:W$612,18,0)</f>
        <v>卢银楷</v>
      </c>
      <c r="BU119">
        <f>VLOOKUP(A119,[1]高一上!A$1:W$612,19,0)</f>
        <v>42</v>
      </c>
      <c r="BV119" t="str">
        <f>VLOOKUP(A119,[1]高一上!A$1:W$612,20,0)</f>
        <v>赵香才</v>
      </c>
      <c r="BW119">
        <f>VLOOKUP(A119,[1]高一上!A$1:W$612,21,0)</f>
        <v>64</v>
      </c>
      <c r="BX119" t="str">
        <f>VLOOKUP(A119,[1]高一上!A$1:W$612,22,0)</f>
        <v>骆泽群</v>
      </c>
      <c r="BY119">
        <f>VLOOKUP(A119,[1]中考!A$1:N$590,5,0)</f>
        <v>88</v>
      </c>
      <c r="BZ119">
        <f>VLOOKUP(A119,[1]中考!A$1:N$590,6,0)</f>
        <v>79</v>
      </c>
      <c r="CA119">
        <f>VLOOKUP(A119,[1]中考!A$1:N$590,7,0)</f>
        <v>90</v>
      </c>
      <c r="CB119">
        <f>VLOOKUP(A119,[1]中考!A$1:N$590,11,0)</f>
        <v>33</v>
      </c>
      <c r="CC119">
        <f>VLOOKUP(A119,[1]中考!A$1:N$590,12,0)</f>
        <v>37</v>
      </c>
      <c r="CD119">
        <f>VLOOKUP(A119,[1]中考!A$1:N$590,13,0)</f>
        <v>44</v>
      </c>
    </row>
    <row r="120" spans="1:82" ht="15" customHeight="1" x14ac:dyDescent="0.2">
      <c r="A120" s="1" t="s">
        <v>234</v>
      </c>
      <c r="B120" s="2">
        <v>2</v>
      </c>
      <c r="C120" s="1" t="s">
        <v>235</v>
      </c>
      <c r="D120" s="8" t="s">
        <v>1246</v>
      </c>
      <c r="E120" s="1">
        <v>89</v>
      </c>
      <c r="F120" s="11" t="s">
        <v>1262</v>
      </c>
      <c r="G120" s="1">
        <v>54</v>
      </c>
      <c r="H120" s="11" t="s">
        <v>1263</v>
      </c>
      <c r="I120" s="8">
        <v>50</v>
      </c>
      <c r="J120" s="11" t="s">
        <v>1264</v>
      </c>
      <c r="K120" s="1">
        <v>38.5</v>
      </c>
      <c r="L120" s="1" t="s">
        <v>1265</v>
      </c>
      <c r="M120" s="1">
        <v>47.5</v>
      </c>
      <c r="N120" s="11" t="s">
        <v>1266</v>
      </c>
      <c r="O120" s="1">
        <v>33</v>
      </c>
      <c r="P120" s="11" t="s">
        <v>1267</v>
      </c>
      <c r="Q120" t="e">
        <f>VLOOKUP(A120,[1]高三上!A$3:Q$629,5,0)</f>
        <v>#N/A</v>
      </c>
      <c r="R120" t="e">
        <f>VLOOKUP(A120,[1]高三上!A$3:Q$629,6,0)</f>
        <v>#N/A</v>
      </c>
      <c r="S120" t="e">
        <f>VLOOKUP(A120,[1]高三上!A$3:Q$629,7,0)</f>
        <v>#N/A</v>
      </c>
      <c r="T120" t="e">
        <f>VLOOKUP(A120,[1]高三上!A$3:Q$629,8,0)</f>
        <v>#N/A</v>
      </c>
      <c r="U120" t="e">
        <f>VLOOKUP(A120,[1]高三上!A$3:Q$629,9,0)</f>
        <v>#N/A</v>
      </c>
      <c r="V120" t="e">
        <f>VLOOKUP(A120,[1]高三上!A$3:Q$629,10,0)</f>
        <v>#N/A</v>
      </c>
      <c r="W120" t="e">
        <f>VLOOKUP(A120,[1]高三上!A$3:Q$629,11,0)</f>
        <v>#N/A</v>
      </c>
      <c r="X120" t="e">
        <f>VLOOKUP(A120,[1]高三上!A$3:Q$629,12,0)</f>
        <v>#N/A</v>
      </c>
      <c r="Y120" t="e">
        <f>VLOOKUP(A120,[1]高三上!A$3:Q$629,13,0)</f>
        <v>#N/A</v>
      </c>
      <c r="Z120" t="e">
        <f>VLOOKUP(A120,[1]高三上!A$3:Q$629,14,0)</f>
        <v>#N/A</v>
      </c>
      <c r="AA120" t="e">
        <f>VLOOKUP(A120,[1]高三上!A$3:Q$629,15,0)</f>
        <v>#N/A</v>
      </c>
      <c r="AB120" t="e">
        <f>VLOOKUP(A120,[1]高三上!A$3:Q$629,16,0)</f>
        <v>#N/A</v>
      </c>
      <c r="AC120" t="e">
        <f>VLOOKUP(A120,[1]高二下!A$1:Q$618,5,0)</f>
        <v>#N/A</v>
      </c>
      <c r="AD120" t="e">
        <f>VLOOKUP(A120,[1]高二下!A$1:Q$618,6,0)</f>
        <v>#N/A</v>
      </c>
      <c r="AE120" t="e">
        <f>VLOOKUP(A120,[1]高二下!A$1:Q$618,7,0)</f>
        <v>#N/A</v>
      </c>
      <c r="AF120" t="e">
        <f>VLOOKUP(A120,[1]高二下!A$1:Q$618,8,0)</f>
        <v>#N/A</v>
      </c>
      <c r="AG120" t="e">
        <f>VLOOKUP(A120,[1]高二下!A$1:Q$618,9,0)</f>
        <v>#N/A</v>
      </c>
      <c r="AH120" t="e">
        <f>VLOOKUP(A120,[1]高二下!A$1:Q$618,10,0)</f>
        <v>#N/A</v>
      </c>
      <c r="AI120" t="e">
        <f>VLOOKUP(A120,[1]高二下!A$1:Q$618,11,0)</f>
        <v>#N/A</v>
      </c>
      <c r="AJ120" t="e">
        <f>VLOOKUP(A120,[1]高二下!A$1:Q$618,12,0)</f>
        <v>#N/A</v>
      </c>
      <c r="AK120" t="e">
        <f>VLOOKUP(A120,[1]高二下!A$1:Q$618,13,0)</f>
        <v>#N/A</v>
      </c>
      <c r="AL120" t="e">
        <f>VLOOKUP(A120,[1]高二下!A$1:Q$618,14,0)</f>
        <v>#N/A</v>
      </c>
      <c r="AM120" t="e">
        <f>VLOOKUP(A120,[1]高二下!A$1:Q$618,15,0)</f>
        <v>#N/A</v>
      </c>
      <c r="AN120" t="e">
        <f>VLOOKUP(A120,[1]高二下!A$1:Q$618,16,0)</f>
        <v>#N/A</v>
      </c>
      <c r="AO120" t="e">
        <f>VLOOKUP(A120,[1]高二上!A$1:Q$571,5,0)</f>
        <v>#N/A</v>
      </c>
      <c r="AP120" t="e">
        <f>VLOOKUP(A120,[1]高二上!A$1:Q$571,6,0)</f>
        <v>#N/A</v>
      </c>
      <c r="AQ120" t="e">
        <f>VLOOKUP(A120,[1]高二上!A$1:Q$571,7,0)</f>
        <v>#N/A</v>
      </c>
      <c r="AR120" t="e">
        <f>VLOOKUP(A120,[1]高二上!A$1:Q$571,8,0)</f>
        <v>#N/A</v>
      </c>
      <c r="AS120" t="e">
        <f>VLOOKUP(A120,[1]高二上!A$1:Q$571,9,0)</f>
        <v>#N/A</v>
      </c>
      <c r="AT120" t="e">
        <f>VLOOKUP(A120,[1]高二上!A$1:Q$571,10,0)</f>
        <v>#N/A</v>
      </c>
      <c r="AU120" t="e">
        <f>VLOOKUP(A120,[1]高二上!A$1:Q$571,11,0)</f>
        <v>#N/A</v>
      </c>
      <c r="AV120" t="e">
        <f>VLOOKUP(A120,[1]高二上!A$1:Q$571,12,0)</f>
        <v>#N/A</v>
      </c>
      <c r="AW120" t="e">
        <f>VLOOKUP(A120,[1]高二上!A$1:Q$571,13,0)</f>
        <v>#N/A</v>
      </c>
      <c r="AX120" t="e">
        <f>VLOOKUP(A120,[1]高二上!A$1:Q$571,14,0)</f>
        <v>#N/A</v>
      </c>
      <c r="AY120" t="e">
        <f>VLOOKUP(A120,[1]高二上!A$1:Q$571,15,0)</f>
        <v>#N/A</v>
      </c>
      <c r="AZ120" t="e">
        <f>VLOOKUP(A120,[1]高二上!A$1:Q$571,16,0)</f>
        <v>#N/A</v>
      </c>
      <c r="BA120">
        <f>VLOOKUP(A120,[1]高一下!$A$1:$Q$584,5,0)</f>
        <v>82</v>
      </c>
      <c r="BB120" t="str">
        <f>VLOOKUP(A120,[1]高一下!$A$1:$Q$584,6,0)</f>
        <v>阙丽萍</v>
      </c>
      <c r="BC120">
        <f>VLOOKUP(A120,[1]高一下!$A$1:$Q$584,7,0)</f>
        <v>88</v>
      </c>
      <c r="BD120" t="str">
        <f>VLOOKUP(A120,[1]高一下!$A$1:$Q$584,8,0)</f>
        <v>李乔军</v>
      </c>
      <c r="BE120">
        <f>VLOOKUP(A120,[1]高一下!$A$1:$Q$584,9,0)</f>
        <v>56.5</v>
      </c>
      <c r="BF120" t="str">
        <f>VLOOKUP(A120,[1]高一下!$A$1:$Q$584,10,0)</f>
        <v>赵顺诚</v>
      </c>
      <c r="BG120">
        <f>VLOOKUP(A120,[1]高一下!$A$1:$Q$584,11,0)</f>
        <v>59</v>
      </c>
      <c r="BH120" t="str">
        <f>VLOOKUP(A120,[1]高一下!$A$1:$Q$584,12,0)</f>
        <v>卢银楷</v>
      </c>
      <c r="BI120">
        <f>VLOOKUP(A120,[1]高一下!$A$1:$Q$584,13,0)</f>
        <v>47</v>
      </c>
      <c r="BJ120" t="str">
        <f>VLOOKUP(A120,[1]高一下!$A$1:$Q$584,14,0)</f>
        <v>赵香才</v>
      </c>
      <c r="BK120">
        <f>VLOOKUP(A120,[1]高一下!$A$1:$Q$584,15,0)</f>
        <v>55</v>
      </c>
      <c r="BL120" t="str">
        <f>VLOOKUP(A120,[1]高一下!$A$1:$Q$584,16,0)</f>
        <v>杜基次尔</v>
      </c>
      <c r="BM120">
        <f>VLOOKUP(A120,[1]高一上!A$1:W$612,5,0)</f>
        <v>69</v>
      </c>
      <c r="BN120" t="str">
        <f>VLOOKUP(A120,[1]高一上!A$1:W$612,6,0)</f>
        <v>阙丽萍</v>
      </c>
      <c r="BO120">
        <f>VLOOKUP(A120,[1]高一上!A$1:W$612,7,0)</f>
        <v>79</v>
      </c>
      <c r="BP120" t="str">
        <f>VLOOKUP(A120,[1]高一上!A$1:W$612,8,0)</f>
        <v>李乔军</v>
      </c>
      <c r="BQ120">
        <f>VLOOKUP(A120,[1]高一上!A$1:W$612,9,0)</f>
        <v>41.5</v>
      </c>
      <c r="BR120" t="str">
        <f>VLOOKUP(A120,[1]高一上!A$1:W$612,10,0)</f>
        <v>赵顺诚</v>
      </c>
      <c r="BS120">
        <f>VLOOKUP(A120,[1]高一上!A$1:W$612,17,0)</f>
        <v>27</v>
      </c>
      <c r="BT120" t="str">
        <f>VLOOKUP(A120,[1]高一上!A$1:W$612,18,0)</f>
        <v>卢银楷</v>
      </c>
      <c r="BU120">
        <f>VLOOKUP(A120,[1]高一上!A$1:W$612,19,0)</f>
        <v>25</v>
      </c>
      <c r="BV120" t="str">
        <f>VLOOKUP(A120,[1]高一上!A$1:W$612,20,0)</f>
        <v>赵香才</v>
      </c>
      <c r="BW120">
        <f>VLOOKUP(A120,[1]高一上!A$1:W$612,21,0)</f>
        <v>24</v>
      </c>
      <c r="BX120" t="str">
        <f>VLOOKUP(A120,[1]高一上!A$1:W$612,22,0)</f>
        <v>骆泽群</v>
      </c>
      <c r="BY120" t="e">
        <f>VLOOKUP(A120,[1]中考!A$1:N$590,5,0)</f>
        <v>#N/A</v>
      </c>
      <c r="BZ120" t="e">
        <f>VLOOKUP(A120,[1]中考!A$1:N$590,6,0)</f>
        <v>#N/A</v>
      </c>
      <c r="CA120" t="e">
        <f>VLOOKUP(A120,[1]中考!A$1:N$590,7,0)</f>
        <v>#N/A</v>
      </c>
      <c r="CB120" t="e">
        <f>VLOOKUP(A120,[1]中考!A$1:N$590,11,0)</f>
        <v>#N/A</v>
      </c>
      <c r="CC120" t="e">
        <f>VLOOKUP(A120,[1]中考!A$1:N$590,12,0)</f>
        <v>#N/A</v>
      </c>
      <c r="CD120" t="e">
        <f>VLOOKUP(A120,[1]中考!A$1:N$590,13,0)</f>
        <v>#N/A</v>
      </c>
    </row>
    <row r="121" spans="1:82" ht="15" customHeight="1" x14ac:dyDescent="0.2">
      <c r="A121" s="1" t="s">
        <v>236</v>
      </c>
      <c r="B121" s="2">
        <v>2</v>
      </c>
      <c r="C121" s="1" t="s">
        <v>237</v>
      </c>
      <c r="D121" s="8" t="s">
        <v>1246</v>
      </c>
      <c r="E121" s="1">
        <v>78</v>
      </c>
      <c r="F121" s="11" t="s">
        <v>1262</v>
      </c>
      <c r="G121" s="1">
        <v>30</v>
      </c>
      <c r="H121" s="11" t="s">
        <v>1263</v>
      </c>
      <c r="I121" s="8">
        <v>63</v>
      </c>
      <c r="J121" s="11" t="s">
        <v>1264</v>
      </c>
      <c r="K121" s="1">
        <v>40.5</v>
      </c>
      <c r="L121" s="1" t="s">
        <v>1265</v>
      </c>
      <c r="M121" s="1">
        <v>52.5</v>
      </c>
      <c r="N121" s="11" t="s">
        <v>1266</v>
      </c>
      <c r="O121" s="1">
        <v>33</v>
      </c>
      <c r="P121" s="11" t="s">
        <v>1267</v>
      </c>
      <c r="Q121" t="e">
        <f>VLOOKUP(A121,[1]高三上!A$3:Q$629,5,0)</f>
        <v>#N/A</v>
      </c>
      <c r="R121" t="e">
        <f>VLOOKUP(A121,[1]高三上!A$3:Q$629,6,0)</f>
        <v>#N/A</v>
      </c>
      <c r="S121" t="e">
        <f>VLOOKUP(A121,[1]高三上!A$3:Q$629,7,0)</f>
        <v>#N/A</v>
      </c>
      <c r="T121" t="e">
        <f>VLOOKUP(A121,[1]高三上!A$3:Q$629,8,0)</f>
        <v>#N/A</v>
      </c>
      <c r="U121" t="e">
        <f>VLOOKUP(A121,[1]高三上!A$3:Q$629,9,0)</f>
        <v>#N/A</v>
      </c>
      <c r="V121" t="e">
        <f>VLOOKUP(A121,[1]高三上!A$3:Q$629,10,0)</f>
        <v>#N/A</v>
      </c>
      <c r="W121" t="e">
        <f>VLOOKUP(A121,[1]高三上!A$3:Q$629,11,0)</f>
        <v>#N/A</v>
      </c>
      <c r="X121" t="e">
        <f>VLOOKUP(A121,[1]高三上!A$3:Q$629,12,0)</f>
        <v>#N/A</v>
      </c>
      <c r="Y121" t="e">
        <f>VLOOKUP(A121,[1]高三上!A$3:Q$629,13,0)</f>
        <v>#N/A</v>
      </c>
      <c r="Z121" t="e">
        <f>VLOOKUP(A121,[1]高三上!A$3:Q$629,14,0)</f>
        <v>#N/A</v>
      </c>
      <c r="AA121" t="e">
        <f>VLOOKUP(A121,[1]高三上!A$3:Q$629,15,0)</f>
        <v>#N/A</v>
      </c>
      <c r="AB121" t="e">
        <f>VLOOKUP(A121,[1]高三上!A$3:Q$629,16,0)</f>
        <v>#N/A</v>
      </c>
      <c r="AC121" t="e">
        <f>VLOOKUP(A121,[1]高二下!A$1:Q$618,5,0)</f>
        <v>#N/A</v>
      </c>
      <c r="AD121" t="e">
        <f>VLOOKUP(A121,[1]高二下!A$1:Q$618,6,0)</f>
        <v>#N/A</v>
      </c>
      <c r="AE121" t="e">
        <f>VLOOKUP(A121,[1]高二下!A$1:Q$618,7,0)</f>
        <v>#N/A</v>
      </c>
      <c r="AF121" t="e">
        <f>VLOOKUP(A121,[1]高二下!A$1:Q$618,8,0)</f>
        <v>#N/A</v>
      </c>
      <c r="AG121" t="e">
        <f>VLOOKUP(A121,[1]高二下!A$1:Q$618,9,0)</f>
        <v>#N/A</v>
      </c>
      <c r="AH121" t="e">
        <f>VLOOKUP(A121,[1]高二下!A$1:Q$618,10,0)</f>
        <v>#N/A</v>
      </c>
      <c r="AI121" t="e">
        <f>VLOOKUP(A121,[1]高二下!A$1:Q$618,11,0)</f>
        <v>#N/A</v>
      </c>
      <c r="AJ121" t="e">
        <f>VLOOKUP(A121,[1]高二下!A$1:Q$618,12,0)</f>
        <v>#N/A</v>
      </c>
      <c r="AK121" t="e">
        <f>VLOOKUP(A121,[1]高二下!A$1:Q$618,13,0)</f>
        <v>#N/A</v>
      </c>
      <c r="AL121" t="e">
        <f>VLOOKUP(A121,[1]高二下!A$1:Q$618,14,0)</f>
        <v>#N/A</v>
      </c>
      <c r="AM121" t="e">
        <f>VLOOKUP(A121,[1]高二下!A$1:Q$618,15,0)</f>
        <v>#N/A</v>
      </c>
      <c r="AN121" t="e">
        <f>VLOOKUP(A121,[1]高二下!A$1:Q$618,16,0)</f>
        <v>#N/A</v>
      </c>
      <c r="AO121">
        <f>VLOOKUP(A121,[1]高二上!A$1:Q$571,5,0)</f>
        <v>93</v>
      </c>
      <c r="AP121" t="str">
        <f>VLOOKUP(A121,[1]高二上!A$1:Q$571,6,0)</f>
        <v>阙丽萍</v>
      </c>
      <c r="AQ121">
        <f>VLOOKUP(A121,[1]高二上!A$1:Q$571,7,0)</f>
        <v>26</v>
      </c>
      <c r="AR121" t="str">
        <f>VLOOKUP(A121,[1]高二上!A$1:Q$571,8,0)</f>
        <v>李希</v>
      </c>
      <c r="AS121">
        <f>VLOOKUP(A121,[1]高二上!A$1:Q$571,9,0)</f>
        <v>73.5</v>
      </c>
      <c r="AT121" t="str">
        <f>VLOOKUP(A121,[1]高二上!A$1:Q$571,10,0)</f>
        <v>赵顺诚</v>
      </c>
      <c r="AU121">
        <f>VLOOKUP(A121,[1]高二上!A$1:Q$571,11,0)</f>
        <v>51</v>
      </c>
      <c r="AV121" t="str">
        <f>VLOOKUP(A121,[1]高二上!A$1:Q$571,12,0)</f>
        <v>马巫各</v>
      </c>
      <c r="AW121">
        <f>VLOOKUP(A121,[1]高二上!A$1:Q$571,13,0)</f>
        <v>65</v>
      </c>
      <c r="AX121" t="str">
        <f>VLOOKUP(A121,[1]高二上!A$1:Q$571,14,0)</f>
        <v>赵香才</v>
      </c>
      <c r="AY121">
        <f>VLOOKUP(A121,[1]高二上!A$1:Q$571,15,0)</f>
        <v>51</v>
      </c>
      <c r="AZ121" t="str">
        <f>VLOOKUP(A121,[1]高二上!A$1:Q$571,16,0)</f>
        <v>杜基次尔</v>
      </c>
      <c r="BA121">
        <f>VLOOKUP(A121,[1]高一下!$A$1:$Q$584,5,0)</f>
        <v>94</v>
      </c>
      <c r="BB121" t="str">
        <f>VLOOKUP(A121,[1]高一下!$A$1:$Q$584,6,0)</f>
        <v>阙丽萍</v>
      </c>
      <c r="BC121">
        <f>VLOOKUP(A121,[1]高一下!$A$1:$Q$584,7,0)</f>
        <v>42</v>
      </c>
      <c r="BD121" t="str">
        <f>VLOOKUP(A121,[1]高一下!$A$1:$Q$584,8,0)</f>
        <v>李乔军</v>
      </c>
      <c r="BE121">
        <f>VLOOKUP(A121,[1]高一下!$A$1:$Q$584,9,0)</f>
        <v>104</v>
      </c>
      <c r="BF121" t="str">
        <f>VLOOKUP(A121,[1]高一下!$A$1:$Q$584,10,0)</f>
        <v>赵顺诚</v>
      </c>
      <c r="BG121">
        <f>VLOOKUP(A121,[1]高一下!$A$1:$Q$584,11,0)</f>
        <v>72</v>
      </c>
      <c r="BH121" t="str">
        <f>VLOOKUP(A121,[1]高一下!$A$1:$Q$584,12,0)</f>
        <v>卢银楷</v>
      </c>
      <c r="BI121">
        <f>VLOOKUP(A121,[1]高一下!$A$1:$Q$584,13,0)</f>
        <v>49</v>
      </c>
      <c r="BJ121" t="str">
        <f>VLOOKUP(A121,[1]高一下!$A$1:$Q$584,14,0)</f>
        <v>赵香才</v>
      </c>
      <c r="BK121">
        <f>VLOOKUP(A121,[1]高一下!$A$1:$Q$584,15,0)</f>
        <v>40</v>
      </c>
      <c r="BL121" t="str">
        <f>VLOOKUP(A121,[1]高一下!$A$1:$Q$584,16,0)</f>
        <v>杜基次尔</v>
      </c>
      <c r="BM121">
        <f>VLOOKUP(A121,[1]高一上!A$1:W$612,5,0)</f>
        <v>80</v>
      </c>
      <c r="BN121" t="str">
        <f>VLOOKUP(A121,[1]高一上!A$1:W$612,6,0)</f>
        <v>阙丽萍</v>
      </c>
      <c r="BO121">
        <f>VLOOKUP(A121,[1]高一上!A$1:W$612,7,0)</f>
        <v>39</v>
      </c>
      <c r="BP121" t="str">
        <f>VLOOKUP(A121,[1]高一上!A$1:W$612,8,0)</f>
        <v>李乔军</v>
      </c>
      <c r="BQ121">
        <f>VLOOKUP(A121,[1]高一上!A$1:W$612,9,0)</f>
        <v>102</v>
      </c>
      <c r="BR121" t="str">
        <f>VLOOKUP(A121,[1]高一上!A$1:W$612,10,0)</f>
        <v>赵顺诚</v>
      </c>
      <c r="BS121">
        <f>VLOOKUP(A121,[1]高一上!A$1:W$612,17,0)</f>
        <v>33</v>
      </c>
      <c r="BT121" t="str">
        <f>VLOOKUP(A121,[1]高一上!A$1:W$612,18,0)</f>
        <v>卢银楷</v>
      </c>
      <c r="BU121">
        <f>VLOOKUP(A121,[1]高一上!A$1:W$612,19,0)</f>
        <v>21</v>
      </c>
      <c r="BV121" t="str">
        <f>VLOOKUP(A121,[1]高一上!A$1:W$612,20,0)</f>
        <v>赵香才</v>
      </c>
      <c r="BW121">
        <f>VLOOKUP(A121,[1]高一上!A$1:W$612,21,0)</f>
        <v>48</v>
      </c>
      <c r="BX121" t="str">
        <f>VLOOKUP(A121,[1]高一上!A$1:W$612,22,0)</f>
        <v>骆泽群</v>
      </c>
      <c r="BY121">
        <f>VLOOKUP(A121,[1]中考!A$1:N$590,5,0)</f>
        <v>99</v>
      </c>
      <c r="BZ121">
        <f>VLOOKUP(A121,[1]中考!A$1:N$590,6,0)</f>
        <v>45</v>
      </c>
      <c r="CA121">
        <f>VLOOKUP(A121,[1]中考!A$1:N$590,7,0)</f>
        <v>119</v>
      </c>
      <c r="CB121">
        <f>VLOOKUP(A121,[1]中考!A$1:N$590,11,0)</f>
        <v>36</v>
      </c>
      <c r="CC121">
        <f>VLOOKUP(A121,[1]中考!A$1:N$590,12,0)</f>
        <v>41</v>
      </c>
      <c r="CD121">
        <f>VLOOKUP(A121,[1]中考!A$1:N$590,13,0)</f>
        <v>40</v>
      </c>
    </row>
    <row r="122" spans="1:82" ht="15" customHeight="1" x14ac:dyDescent="0.2">
      <c r="A122" s="1" t="s">
        <v>238</v>
      </c>
      <c r="B122" s="2">
        <v>2</v>
      </c>
      <c r="C122" s="1" t="s">
        <v>239</v>
      </c>
      <c r="D122" s="8" t="s">
        <v>1246</v>
      </c>
      <c r="E122" s="1">
        <v>88</v>
      </c>
      <c r="F122" s="11" t="s">
        <v>1262</v>
      </c>
      <c r="G122" s="1">
        <v>27</v>
      </c>
      <c r="H122" s="11" t="s">
        <v>1263</v>
      </c>
      <c r="I122" s="8">
        <v>36</v>
      </c>
      <c r="J122" s="11" t="s">
        <v>1264</v>
      </c>
      <c r="K122" s="1">
        <v>28</v>
      </c>
      <c r="L122" s="1" t="s">
        <v>1265</v>
      </c>
      <c r="M122" s="1">
        <v>43</v>
      </c>
      <c r="N122" s="11" t="s">
        <v>1266</v>
      </c>
      <c r="O122" s="1">
        <v>40</v>
      </c>
      <c r="P122" s="11" t="s">
        <v>1267</v>
      </c>
      <c r="Q122">
        <f>VLOOKUP(A122,[1]高三上!A$3:Q$629,5,0)</f>
        <v>82</v>
      </c>
      <c r="R122" t="str">
        <f>VLOOKUP(A122,[1]高三上!A$3:Q$629,6,0)</f>
        <v>阙丽萍</v>
      </c>
      <c r="S122">
        <f>VLOOKUP(A122,[1]高三上!A$3:Q$629,7,0)</f>
        <v>40</v>
      </c>
      <c r="T122" t="str">
        <f>VLOOKUP(A122,[1]高三上!A$3:Q$629,8,0)</f>
        <v>李希</v>
      </c>
      <c r="U122">
        <f>VLOOKUP(A122,[1]高三上!A$3:Q$629,9,0)</f>
        <v>45</v>
      </c>
      <c r="V122" t="str">
        <f>VLOOKUP(A122,[1]高三上!A$3:Q$629,10,0)</f>
        <v>赵顺诚</v>
      </c>
      <c r="W122">
        <f>VLOOKUP(A122,[1]高三上!A$3:Q$629,11,0)</f>
        <v>39</v>
      </c>
      <c r="X122" t="str">
        <f>VLOOKUP(A122,[1]高三上!A$3:Q$629,12,0)</f>
        <v>吴文艺</v>
      </c>
      <c r="Y122">
        <f>VLOOKUP(A122,[1]高三上!A$3:Q$629,13,0)</f>
        <v>37</v>
      </c>
      <c r="Z122" t="str">
        <f>VLOOKUP(A122,[1]高三上!A$3:Q$629,14,0)</f>
        <v>赵香才</v>
      </c>
      <c r="AA122">
        <f>VLOOKUP(A122,[1]高三上!A$3:Q$629,15,0)</f>
        <v>29</v>
      </c>
      <c r="AB122" t="str">
        <f>VLOOKUP(A122,[1]高三上!A$3:Q$629,16,0)</f>
        <v>杜基次尔</v>
      </c>
      <c r="AC122">
        <f>VLOOKUP(A122,[1]高二下!A$1:Q$618,5,0)</f>
        <v>75.5</v>
      </c>
      <c r="AD122" t="str">
        <f>VLOOKUP(A122,[1]高二下!A$1:Q$618,6,0)</f>
        <v>阙丽萍</v>
      </c>
      <c r="AE122">
        <f>VLOOKUP(A122,[1]高二下!A$1:Q$618,7,0)</f>
        <v>45.5</v>
      </c>
      <c r="AF122" t="str">
        <f>VLOOKUP(A122,[1]高二下!A$1:Q$618,8,0)</f>
        <v>李希</v>
      </c>
      <c r="AG122">
        <f>VLOOKUP(A122,[1]高二下!A$1:Q$618,9,0)</f>
        <v>57.5</v>
      </c>
      <c r="AH122" t="str">
        <f>VLOOKUP(A122,[1]高二下!A$1:Q$618,10,0)</f>
        <v>赵顺诚</v>
      </c>
      <c r="AI122">
        <f>VLOOKUP(A122,[1]高二下!A$1:Q$618,11,0)</f>
        <v>31</v>
      </c>
      <c r="AJ122" t="str">
        <f>VLOOKUP(A122,[1]高二下!A$1:Q$618,12,0)</f>
        <v>马巫各</v>
      </c>
      <c r="AK122">
        <f>VLOOKUP(A122,[1]高二下!A$1:Q$618,13,0)</f>
        <v>38.5</v>
      </c>
      <c r="AL122" t="str">
        <f>VLOOKUP(A122,[1]高二下!A$1:Q$618,14,0)</f>
        <v>赵香才</v>
      </c>
      <c r="AM122">
        <f>VLOOKUP(A122,[1]高二下!A$1:Q$618,15,0)</f>
        <v>34</v>
      </c>
      <c r="AN122" t="str">
        <f>VLOOKUP(A122,[1]高二下!A$1:Q$618,16,0)</f>
        <v>杜基次尔</v>
      </c>
      <c r="AO122">
        <f>VLOOKUP(A122,[1]高二上!A$1:Q$571,5,0)</f>
        <v>87</v>
      </c>
      <c r="AP122" t="str">
        <f>VLOOKUP(A122,[1]高二上!A$1:Q$571,6,0)</f>
        <v>阙丽萍</v>
      </c>
      <c r="AQ122">
        <f>VLOOKUP(A122,[1]高二上!A$1:Q$571,7,0)</f>
        <v>27</v>
      </c>
      <c r="AR122" t="str">
        <f>VLOOKUP(A122,[1]高二上!A$1:Q$571,8,0)</f>
        <v>李希</v>
      </c>
      <c r="AS122">
        <f>VLOOKUP(A122,[1]高二上!A$1:Q$571,9,0)</f>
        <v>28.5</v>
      </c>
      <c r="AT122" t="str">
        <f>VLOOKUP(A122,[1]高二上!A$1:Q$571,10,0)</f>
        <v>赵顺诚</v>
      </c>
      <c r="AU122">
        <f>VLOOKUP(A122,[1]高二上!A$1:Q$571,11,0)</f>
        <v>39</v>
      </c>
      <c r="AV122" t="str">
        <f>VLOOKUP(A122,[1]高二上!A$1:Q$571,12,0)</f>
        <v>马巫各</v>
      </c>
      <c r="AW122">
        <f>VLOOKUP(A122,[1]高二上!A$1:Q$571,13,0)</f>
        <v>63</v>
      </c>
      <c r="AX122" t="str">
        <f>VLOOKUP(A122,[1]高二上!A$1:Q$571,14,0)</f>
        <v>赵香才</v>
      </c>
      <c r="AY122">
        <f>VLOOKUP(A122,[1]高二上!A$1:Q$571,15,0)</f>
        <v>51</v>
      </c>
      <c r="AZ122" t="str">
        <f>VLOOKUP(A122,[1]高二上!A$1:Q$571,16,0)</f>
        <v>杜基次尔</v>
      </c>
      <c r="BA122">
        <f>VLOOKUP(A122,[1]高一下!$A$1:$Q$584,5,0)</f>
        <v>70</v>
      </c>
      <c r="BB122" t="str">
        <f>VLOOKUP(A122,[1]高一下!$A$1:$Q$584,6,0)</f>
        <v>阙丽萍</v>
      </c>
      <c r="BC122">
        <f>VLOOKUP(A122,[1]高一下!$A$1:$Q$584,7,0)</f>
        <v>30</v>
      </c>
      <c r="BD122" t="str">
        <f>VLOOKUP(A122,[1]高一下!$A$1:$Q$584,8,0)</f>
        <v>李乔军</v>
      </c>
      <c r="BE122">
        <f>VLOOKUP(A122,[1]高一下!$A$1:$Q$584,9,0)</f>
        <v>52</v>
      </c>
      <c r="BF122" t="str">
        <f>VLOOKUP(A122,[1]高一下!$A$1:$Q$584,10,0)</f>
        <v>赵顺诚</v>
      </c>
      <c r="BG122">
        <f>VLOOKUP(A122,[1]高一下!$A$1:$Q$584,11,0)</f>
        <v>41</v>
      </c>
      <c r="BH122" t="str">
        <f>VLOOKUP(A122,[1]高一下!$A$1:$Q$584,12,0)</f>
        <v>卢银楷</v>
      </c>
      <c r="BI122">
        <f>VLOOKUP(A122,[1]高一下!$A$1:$Q$584,13,0)</f>
        <v>32</v>
      </c>
      <c r="BJ122" t="str">
        <f>VLOOKUP(A122,[1]高一下!$A$1:$Q$584,14,0)</f>
        <v>赵香才</v>
      </c>
      <c r="BK122">
        <f>VLOOKUP(A122,[1]高一下!$A$1:$Q$584,15,0)</f>
        <v>42</v>
      </c>
      <c r="BL122" t="str">
        <f>VLOOKUP(A122,[1]高一下!$A$1:$Q$584,16,0)</f>
        <v>杜基次尔</v>
      </c>
      <c r="BM122">
        <f>VLOOKUP(A122,[1]高一上!A$1:W$612,5,0)</f>
        <v>63</v>
      </c>
      <c r="BN122" t="str">
        <f>VLOOKUP(A122,[1]高一上!A$1:W$612,6,0)</f>
        <v>何苗</v>
      </c>
      <c r="BO122">
        <f>VLOOKUP(A122,[1]高一上!A$1:W$612,7,0)</f>
        <v>35</v>
      </c>
      <c r="BP122" t="str">
        <f>VLOOKUP(A122,[1]高一上!A$1:W$612,8,0)</f>
        <v>杨周宇</v>
      </c>
      <c r="BQ122">
        <f>VLOOKUP(A122,[1]高一上!A$1:W$612,9,0)</f>
        <v>33.5</v>
      </c>
      <c r="BR122" t="str">
        <f>VLOOKUP(A122,[1]高一上!A$1:W$612,10,0)</f>
        <v>胡昌燕</v>
      </c>
      <c r="BS122">
        <f>VLOOKUP(A122,[1]高一上!A$1:W$612,17,0)</f>
        <v>41</v>
      </c>
      <c r="BT122" t="str">
        <f>VLOOKUP(A122,[1]高一上!A$1:W$612,18,0)</f>
        <v>马巫各</v>
      </c>
      <c r="BU122">
        <f>VLOOKUP(A122,[1]高一上!A$1:W$612,19,0)</f>
        <v>14</v>
      </c>
      <c r="BV122" t="str">
        <f>VLOOKUP(A122,[1]高一上!A$1:W$612,20,0)</f>
        <v>胡慧芳</v>
      </c>
      <c r="BW122">
        <f>VLOOKUP(A122,[1]高一上!A$1:W$612,21,0)</f>
        <v>23</v>
      </c>
      <c r="BX122" t="str">
        <f>VLOOKUP(A122,[1]高一上!A$1:W$612,22,0)</f>
        <v>杜基次尔</v>
      </c>
      <c r="BY122">
        <f>VLOOKUP(A122,[1]中考!A$1:N$590,5,0)</f>
        <v>79</v>
      </c>
      <c r="BZ122">
        <f>VLOOKUP(A122,[1]中考!A$1:N$590,6,0)</f>
        <v>41</v>
      </c>
      <c r="CA122">
        <f>VLOOKUP(A122,[1]中考!A$1:N$590,7,0)</f>
        <v>83</v>
      </c>
      <c r="CB122">
        <f>VLOOKUP(A122,[1]中考!A$1:N$590,11,0)</f>
        <v>33</v>
      </c>
      <c r="CC122">
        <f>VLOOKUP(A122,[1]中考!A$1:N$590,12,0)</f>
        <v>16</v>
      </c>
      <c r="CD122">
        <f>VLOOKUP(A122,[1]中考!A$1:N$590,13,0)</f>
        <v>23</v>
      </c>
    </row>
    <row r="123" spans="1:82" ht="15" customHeight="1" x14ac:dyDescent="0.2">
      <c r="A123" s="4" t="s">
        <v>240</v>
      </c>
      <c r="B123" s="2">
        <v>3</v>
      </c>
      <c r="C123" s="3" t="s">
        <v>241</v>
      </c>
      <c r="D123" s="8" t="s">
        <v>1246</v>
      </c>
      <c r="E123" s="1">
        <v>113</v>
      </c>
      <c r="F123" s="11" t="s">
        <v>1268</v>
      </c>
      <c r="G123" s="1">
        <v>94</v>
      </c>
      <c r="H123" s="11" t="s">
        <v>1257</v>
      </c>
      <c r="I123" s="1">
        <v>90</v>
      </c>
      <c r="J123" s="11" t="s">
        <v>1269</v>
      </c>
      <c r="K123" s="1">
        <v>65.5</v>
      </c>
      <c r="L123" s="11" t="s">
        <v>1266</v>
      </c>
      <c r="M123" s="1">
        <v>70</v>
      </c>
      <c r="N123" s="11" t="s">
        <v>1259</v>
      </c>
      <c r="O123" s="1">
        <v>44</v>
      </c>
      <c r="P123" s="11" t="s">
        <v>1267</v>
      </c>
      <c r="Q123">
        <f>VLOOKUP(A123,[1]高三上!A$3:Q$629,5,0)</f>
        <v>99</v>
      </c>
      <c r="R123" t="str">
        <f>VLOOKUP(A123,[1]高三上!A$3:Q$629,6,0)</f>
        <v>曹霞</v>
      </c>
      <c r="S123">
        <f>VLOOKUP(A123,[1]高三上!A$3:Q$629,7,0)</f>
        <v>73</v>
      </c>
      <c r="T123" t="str">
        <f>VLOOKUP(A123,[1]高三上!A$3:Q$629,8,0)</f>
        <v>余玉红</v>
      </c>
      <c r="U123">
        <f>VLOOKUP(A123,[1]高三上!A$3:Q$629,9,0)</f>
        <v>93.5</v>
      </c>
      <c r="V123" t="str">
        <f>VLOOKUP(A123,[1]高三上!A$3:Q$629,10,0)</f>
        <v>汪睿</v>
      </c>
      <c r="W123">
        <f>VLOOKUP(A123,[1]高三上!A$3:Q$629,11,0)</f>
        <v>71</v>
      </c>
      <c r="X123" t="str">
        <f>VLOOKUP(A123,[1]高三上!A$3:Q$629,12,0)</f>
        <v>卢银楷</v>
      </c>
      <c r="Y123">
        <f>VLOOKUP(A123,[1]高三上!A$3:Q$629,13,0)</f>
        <v>61</v>
      </c>
      <c r="Z123" t="str">
        <f>VLOOKUP(A123,[1]高三上!A$3:Q$629,14,0)</f>
        <v>赵香才</v>
      </c>
      <c r="AA123">
        <f>VLOOKUP(A123,[1]高三上!A$3:Q$629,15,0)</f>
        <v>48</v>
      </c>
      <c r="AB123" t="str">
        <f>VLOOKUP(A123,[1]高三上!A$3:Q$629,16,0)</f>
        <v>杜基次尔</v>
      </c>
      <c r="AC123">
        <f>VLOOKUP(A123,[1]高二下!A$1:Q$618,5,0)</f>
        <v>93.5</v>
      </c>
      <c r="AD123" t="str">
        <f>VLOOKUP(A123,[1]高二下!A$1:Q$618,6,0)</f>
        <v>何光红</v>
      </c>
      <c r="AE123">
        <f>VLOOKUP(A123,[1]高二下!A$1:Q$618,7,0)</f>
        <v>50</v>
      </c>
      <c r="AF123" t="str">
        <f>VLOOKUP(A123,[1]高二下!A$1:Q$618,8,0)</f>
        <v>余玉红</v>
      </c>
      <c r="AG123">
        <f>VLOOKUP(A123,[1]高二下!A$1:Q$618,9,0)</f>
        <v>89.5</v>
      </c>
      <c r="AH123" t="str">
        <f>VLOOKUP(A123,[1]高二下!A$1:Q$618,10,0)</f>
        <v>向翠琳</v>
      </c>
      <c r="AI123">
        <f>VLOOKUP(A123,[1]高二下!A$1:Q$618,11,0)</f>
        <v>55</v>
      </c>
      <c r="AJ123" t="str">
        <f>VLOOKUP(A123,[1]高二下!A$1:Q$618,12,0)</f>
        <v>卢银楷</v>
      </c>
      <c r="AK123">
        <f>VLOOKUP(A123,[1]高二下!A$1:Q$618,13,0)</f>
        <v>65.5</v>
      </c>
      <c r="AL123" t="str">
        <f>VLOOKUP(A123,[1]高二下!A$1:Q$618,14,0)</f>
        <v>赵香才</v>
      </c>
      <c r="AM123">
        <f>VLOOKUP(A123,[1]高二下!A$1:Q$618,15,0)</f>
        <v>59.5</v>
      </c>
      <c r="AN123" t="str">
        <f>VLOOKUP(A123,[1]高二下!A$1:Q$618,16,0)</f>
        <v>杜基次尔</v>
      </c>
      <c r="AO123" t="e">
        <f>VLOOKUP(A123,[1]高二上!A$1:Q$571,5,0)</f>
        <v>#N/A</v>
      </c>
      <c r="AP123" t="e">
        <f>VLOOKUP(A123,[1]高二上!A$1:Q$571,6,0)</f>
        <v>#N/A</v>
      </c>
      <c r="AQ123" t="e">
        <f>VLOOKUP(A123,[1]高二上!A$1:Q$571,7,0)</f>
        <v>#N/A</v>
      </c>
      <c r="AR123" t="e">
        <f>VLOOKUP(A123,[1]高二上!A$1:Q$571,8,0)</f>
        <v>#N/A</v>
      </c>
      <c r="AS123" t="e">
        <f>VLOOKUP(A123,[1]高二上!A$1:Q$571,9,0)</f>
        <v>#N/A</v>
      </c>
      <c r="AT123" t="e">
        <f>VLOOKUP(A123,[1]高二上!A$1:Q$571,10,0)</f>
        <v>#N/A</v>
      </c>
      <c r="AU123" t="e">
        <f>VLOOKUP(A123,[1]高二上!A$1:Q$571,11,0)</f>
        <v>#N/A</v>
      </c>
      <c r="AV123" t="e">
        <f>VLOOKUP(A123,[1]高二上!A$1:Q$571,12,0)</f>
        <v>#N/A</v>
      </c>
      <c r="AW123" t="e">
        <f>VLOOKUP(A123,[1]高二上!A$1:Q$571,13,0)</f>
        <v>#N/A</v>
      </c>
      <c r="AX123" t="e">
        <f>VLOOKUP(A123,[1]高二上!A$1:Q$571,14,0)</f>
        <v>#N/A</v>
      </c>
      <c r="AY123" t="e">
        <f>VLOOKUP(A123,[1]高二上!A$1:Q$571,15,0)</f>
        <v>#N/A</v>
      </c>
      <c r="AZ123" t="e">
        <f>VLOOKUP(A123,[1]高二上!A$1:Q$571,16,0)</f>
        <v>#N/A</v>
      </c>
      <c r="BA123" t="e">
        <f>VLOOKUP(A123,[1]高一下!$A$1:$Q$584,5,0)</f>
        <v>#N/A</v>
      </c>
      <c r="BB123" t="e">
        <f>VLOOKUP(A123,[1]高一下!$A$1:$Q$584,6,0)</f>
        <v>#N/A</v>
      </c>
      <c r="BC123" t="e">
        <f>VLOOKUP(A123,[1]高一下!$A$1:$Q$584,7,0)</f>
        <v>#N/A</v>
      </c>
      <c r="BD123" t="e">
        <f>VLOOKUP(A123,[1]高一下!$A$1:$Q$584,8,0)</f>
        <v>#N/A</v>
      </c>
      <c r="BE123" t="e">
        <f>VLOOKUP(A123,[1]高一下!$A$1:$Q$584,9,0)</f>
        <v>#N/A</v>
      </c>
      <c r="BF123" t="e">
        <f>VLOOKUP(A123,[1]高一下!$A$1:$Q$584,10,0)</f>
        <v>#N/A</v>
      </c>
      <c r="BG123" t="e">
        <f>VLOOKUP(A123,[1]高一下!$A$1:$Q$584,11,0)</f>
        <v>#N/A</v>
      </c>
      <c r="BH123" t="e">
        <f>VLOOKUP(A123,[1]高一下!$A$1:$Q$584,12,0)</f>
        <v>#N/A</v>
      </c>
      <c r="BI123" t="e">
        <f>VLOOKUP(A123,[1]高一下!$A$1:$Q$584,13,0)</f>
        <v>#N/A</v>
      </c>
      <c r="BJ123" t="e">
        <f>VLOOKUP(A123,[1]高一下!$A$1:$Q$584,14,0)</f>
        <v>#N/A</v>
      </c>
      <c r="BK123" t="e">
        <f>VLOOKUP(A123,[1]高一下!$A$1:$Q$584,15,0)</f>
        <v>#N/A</v>
      </c>
      <c r="BL123" t="e">
        <f>VLOOKUP(A123,[1]高一下!$A$1:$Q$584,16,0)</f>
        <v>#N/A</v>
      </c>
      <c r="BM123" t="e">
        <f>VLOOKUP(A123,[1]高一上!A$1:W$612,5,0)</f>
        <v>#N/A</v>
      </c>
      <c r="BN123" t="e">
        <f>VLOOKUP(A123,[1]高一上!A$1:W$612,6,0)</f>
        <v>#N/A</v>
      </c>
      <c r="BO123" t="e">
        <f>VLOOKUP(A123,[1]高一上!A$1:W$612,7,0)</f>
        <v>#N/A</v>
      </c>
      <c r="BP123" t="e">
        <f>VLOOKUP(A123,[1]高一上!A$1:W$612,8,0)</f>
        <v>#N/A</v>
      </c>
      <c r="BQ123" t="e">
        <f>VLOOKUP(A123,[1]高一上!A$1:W$612,9,0)</f>
        <v>#N/A</v>
      </c>
      <c r="BR123" t="e">
        <f>VLOOKUP(A123,[1]高一上!A$1:W$612,10,0)</f>
        <v>#N/A</v>
      </c>
      <c r="BS123" t="e">
        <f>VLOOKUP(A123,[1]高一上!A$1:W$612,17,0)</f>
        <v>#N/A</v>
      </c>
      <c r="BT123" t="e">
        <f>VLOOKUP(A123,[1]高一上!A$1:W$612,18,0)</f>
        <v>#N/A</v>
      </c>
      <c r="BU123" t="e">
        <f>VLOOKUP(A123,[1]高一上!A$1:W$612,19,0)</f>
        <v>#N/A</v>
      </c>
      <c r="BV123" t="e">
        <f>VLOOKUP(A123,[1]高一上!A$1:W$612,20,0)</f>
        <v>#N/A</v>
      </c>
      <c r="BW123" t="e">
        <f>VLOOKUP(A123,[1]高一上!A$1:W$612,21,0)</f>
        <v>#N/A</v>
      </c>
      <c r="BX123" t="e">
        <f>VLOOKUP(A123,[1]高一上!A$1:W$612,22,0)</f>
        <v>#N/A</v>
      </c>
      <c r="BY123" t="e">
        <f>VLOOKUP(A123,[1]中考!A$1:N$590,5,0)</f>
        <v>#N/A</v>
      </c>
      <c r="BZ123" t="e">
        <f>VLOOKUP(A123,[1]中考!A$1:N$590,6,0)</f>
        <v>#N/A</v>
      </c>
      <c r="CA123" t="e">
        <f>VLOOKUP(A123,[1]中考!A$1:N$590,7,0)</f>
        <v>#N/A</v>
      </c>
      <c r="CB123" t="e">
        <f>VLOOKUP(A123,[1]中考!A$1:N$590,11,0)</f>
        <v>#N/A</v>
      </c>
      <c r="CC123" t="e">
        <f>VLOOKUP(A123,[1]中考!A$1:N$590,12,0)</f>
        <v>#N/A</v>
      </c>
      <c r="CD123" t="e">
        <f>VLOOKUP(A123,[1]中考!A$1:N$590,13,0)</f>
        <v>#N/A</v>
      </c>
    </row>
    <row r="124" spans="1:82" ht="15" customHeight="1" x14ac:dyDescent="0.2">
      <c r="A124" s="1" t="s">
        <v>242</v>
      </c>
      <c r="B124" s="2">
        <v>3</v>
      </c>
      <c r="C124" s="3" t="s">
        <v>243</v>
      </c>
      <c r="D124" s="8" t="s">
        <v>1246</v>
      </c>
      <c r="E124" s="1">
        <v>99</v>
      </c>
      <c r="F124" s="11" t="s">
        <v>1268</v>
      </c>
      <c r="G124" s="1">
        <v>74</v>
      </c>
      <c r="H124" s="11" t="s">
        <v>1257</v>
      </c>
      <c r="I124" s="1">
        <v>66.5</v>
      </c>
      <c r="J124" s="11" t="s">
        <v>1269</v>
      </c>
      <c r="K124" s="1">
        <v>51.5</v>
      </c>
      <c r="L124" s="11" t="s">
        <v>1266</v>
      </c>
      <c r="M124" s="1">
        <v>67.5</v>
      </c>
      <c r="N124" s="11" t="s">
        <v>1259</v>
      </c>
      <c r="O124" s="1">
        <v>67</v>
      </c>
      <c r="P124" s="11" t="s">
        <v>1267</v>
      </c>
      <c r="Q124">
        <f>VLOOKUP(A124,[1]高三上!A$3:Q$629,5,0)</f>
        <v>83</v>
      </c>
      <c r="R124" t="str">
        <f>VLOOKUP(A124,[1]高三上!A$3:Q$629,6,0)</f>
        <v>曹霞</v>
      </c>
      <c r="S124">
        <f>VLOOKUP(A124,[1]高三上!A$3:Q$629,7,0)</f>
        <v>54</v>
      </c>
      <c r="T124" t="str">
        <f>VLOOKUP(A124,[1]高三上!A$3:Q$629,8,0)</f>
        <v>余玉红</v>
      </c>
      <c r="U124">
        <f>VLOOKUP(A124,[1]高三上!A$3:Q$629,9,0)</f>
        <v>81.5</v>
      </c>
      <c r="V124" t="str">
        <f>VLOOKUP(A124,[1]高三上!A$3:Q$629,10,0)</f>
        <v>汪睿</v>
      </c>
      <c r="W124">
        <f>VLOOKUP(A124,[1]高三上!A$3:Q$629,11,0)</f>
        <v>45</v>
      </c>
      <c r="X124" t="str">
        <f>VLOOKUP(A124,[1]高三上!A$3:Q$629,12,0)</f>
        <v>卢银楷</v>
      </c>
      <c r="Y124">
        <f>VLOOKUP(A124,[1]高三上!A$3:Q$629,13,0)</f>
        <v>49</v>
      </c>
      <c r="Z124" t="str">
        <f>VLOOKUP(A124,[1]高三上!A$3:Q$629,14,0)</f>
        <v>赵香才</v>
      </c>
      <c r="AA124">
        <f>VLOOKUP(A124,[1]高三上!A$3:Q$629,15,0)</f>
        <v>54</v>
      </c>
      <c r="AB124" t="str">
        <f>VLOOKUP(A124,[1]高三上!A$3:Q$629,16,0)</f>
        <v>杜基次尔</v>
      </c>
      <c r="AC124">
        <f>VLOOKUP(A124,[1]高二下!A$1:Q$618,5,0)</f>
        <v>97.5</v>
      </c>
      <c r="AD124" t="str">
        <f>VLOOKUP(A124,[1]高二下!A$1:Q$618,6,0)</f>
        <v>何光红</v>
      </c>
      <c r="AE124">
        <f>VLOOKUP(A124,[1]高二下!A$1:Q$618,7,0)</f>
        <v>53</v>
      </c>
      <c r="AF124" t="str">
        <f>VLOOKUP(A124,[1]高二下!A$1:Q$618,8,0)</f>
        <v>余玉红</v>
      </c>
      <c r="AG124">
        <f>VLOOKUP(A124,[1]高二下!A$1:Q$618,9,0)</f>
        <v>102.5</v>
      </c>
      <c r="AH124" t="str">
        <f>VLOOKUP(A124,[1]高二下!A$1:Q$618,10,0)</f>
        <v>向翠琳</v>
      </c>
      <c r="AI124">
        <f>VLOOKUP(A124,[1]高二下!A$1:Q$618,11,0)</f>
        <v>57</v>
      </c>
      <c r="AJ124" t="str">
        <f>VLOOKUP(A124,[1]高二下!A$1:Q$618,12,0)</f>
        <v>卢银楷</v>
      </c>
      <c r="AK124">
        <f>VLOOKUP(A124,[1]高二下!A$1:Q$618,13,0)</f>
        <v>61.5</v>
      </c>
      <c r="AL124" t="str">
        <f>VLOOKUP(A124,[1]高二下!A$1:Q$618,14,0)</f>
        <v>赵香才</v>
      </c>
      <c r="AM124">
        <f>VLOOKUP(A124,[1]高二下!A$1:Q$618,15,0)</f>
        <v>47</v>
      </c>
      <c r="AN124" t="str">
        <f>VLOOKUP(A124,[1]高二下!A$1:Q$618,16,0)</f>
        <v>杜基次尔</v>
      </c>
      <c r="AO124">
        <f>VLOOKUP(A124,[1]高二上!A$1:Q$571,5,0)</f>
        <v>98</v>
      </c>
      <c r="AP124" t="str">
        <f>VLOOKUP(A124,[1]高二上!A$1:Q$571,6,0)</f>
        <v>何光红</v>
      </c>
      <c r="AQ124">
        <f>VLOOKUP(A124,[1]高二上!A$1:Q$571,7,0)</f>
        <v>47</v>
      </c>
      <c r="AR124" t="str">
        <f>VLOOKUP(A124,[1]高二上!A$1:Q$571,8,0)</f>
        <v>余玉红</v>
      </c>
      <c r="AS124">
        <f>VLOOKUP(A124,[1]高二上!A$1:Q$571,9,0)</f>
        <v>113</v>
      </c>
      <c r="AT124" t="str">
        <f>VLOOKUP(A124,[1]高二上!A$1:Q$571,10,0)</f>
        <v>向翠琳</v>
      </c>
      <c r="AU124">
        <f>VLOOKUP(A124,[1]高二上!A$1:Q$571,11,0)</f>
        <v>55</v>
      </c>
      <c r="AV124" t="str">
        <f>VLOOKUP(A124,[1]高二上!A$1:Q$571,12,0)</f>
        <v>卢银楷</v>
      </c>
      <c r="AW124">
        <f>VLOOKUP(A124,[1]高二上!A$1:Q$571,13,0)</f>
        <v>82</v>
      </c>
      <c r="AX124" t="str">
        <f>VLOOKUP(A124,[1]高二上!A$1:Q$571,14,0)</f>
        <v>勾中文</v>
      </c>
      <c r="AY124">
        <f>VLOOKUP(A124,[1]高二上!A$1:Q$571,15,0)</f>
        <v>63</v>
      </c>
      <c r="AZ124" t="str">
        <f>VLOOKUP(A124,[1]高二上!A$1:Q$571,16,0)</f>
        <v>杜基次尔</v>
      </c>
      <c r="BA124">
        <f>VLOOKUP(A124,[1]高一下!$A$1:$Q$584,5,0)</f>
        <v>94</v>
      </c>
      <c r="BB124" t="str">
        <f>VLOOKUP(A124,[1]高一下!$A$1:$Q$584,6,0)</f>
        <v>朱霞</v>
      </c>
      <c r="BC124">
        <f>VLOOKUP(A124,[1]高一下!$A$1:$Q$584,7,0)</f>
        <v>79</v>
      </c>
      <c r="BD124" t="str">
        <f>VLOOKUP(A124,[1]高一下!$A$1:$Q$584,8,0)</f>
        <v>余玉红</v>
      </c>
      <c r="BE124">
        <f>VLOOKUP(A124,[1]高一下!$A$1:$Q$584,9,0)</f>
        <v>98.5</v>
      </c>
      <c r="BF124" t="str">
        <f>VLOOKUP(A124,[1]高一下!$A$1:$Q$584,10,0)</f>
        <v>赵顺诚</v>
      </c>
      <c r="BG124">
        <f>VLOOKUP(A124,[1]高一下!$A$1:$Q$584,11,0)</f>
        <v>62</v>
      </c>
      <c r="BH124" t="str">
        <f>VLOOKUP(A124,[1]高一下!$A$1:$Q$584,12,0)</f>
        <v>杨吉华</v>
      </c>
      <c r="BI124">
        <f>VLOOKUP(A124,[1]高一下!$A$1:$Q$584,13,0)</f>
        <v>55</v>
      </c>
      <c r="BJ124" t="str">
        <f>VLOOKUP(A124,[1]高一下!$A$1:$Q$584,14,0)</f>
        <v>赵香才</v>
      </c>
      <c r="BK124">
        <f>VLOOKUP(A124,[1]高一下!$A$1:$Q$584,15,0)</f>
        <v>53</v>
      </c>
      <c r="BL124" t="str">
        <f>VLOOKUP(A124,[1]高一下!$A$1:$Q$584,16,0)</f>
        <v>杜基次尔</v>
      </c>
      <c r="BM124">
        <f>VLOOKUP(A124,[1]高一上!A$1:W$612,5,0)</f>
        <v>71</v>
      </c>
      <c r="BN124" t="str">
        <f>VLOOKUP(A124,[1]高一上!A$1:W$612,6,0)</f>
        <v>何苗</v>
      </c>
      <c r="BO124">
        <f>VLOOKUP(A124,[1]高一上!A$1:W$612,7,0)</f>
        <v>53</v>
      </c>
      <c r="BP124" t="str">
        <f>VLOOKUP(A124,[1]高一上!A$1:W$612,8,0)</f>
        <v>李希</v>
      </c>
      <c r="BQ124">
        <f>VLOOKUP(A124,[1]高一上!A$1:W$612,9,0)</f>
        <v>76.5</v>
      </c>
      <c r="BR124" t="str">
        <f>VLOOKUP(A124,[1]高一上!A$1:W$612,10,0)</f>
        <v>达娃央初</v>
      </c>
      <c r="BS124">
        <f>VLOOKUP(A124,[1]高一上!A$1:W$612,17,0)</f>
        <v>34</v>
      </c>
      <c r="BT124" t="str">
        <f>VLOOKUP(A124,[1]高一上!A$1:W$612,18,0)</f>
        <v>马巫各</v>
      </c>
      <c r="BU124">
        <f>VLOOKUP(A124,[1]高一上!A$1:W$612,19,0)</f>
        <v>35</v>
      </c>
      <c r="BV124" t="str">
        <f>VLOOKUP(A124,[1]高一上!A$1:W$612,20,0)</f>
        <v>勾中文</v>
      </c>
      <c r="BW124">
        <f>VLOOKUP(A124,[1]高一上!A$1:W$612,21,0)</f>
        <v>42</v>
      </c>
      <c r="BX124" t="str">
        <f>VLOOKUP(A124,[1]高一上!A$1:W$612,22,0)</f>
        <v>骆泽群</v>
      </c>
      <c r="BY124">
        <f>VLOOKUP(A124,[1]中考!A$1:N$590,5,0)</f>
        <v>94</v>
      </c>
      <c r="BZ124">
        <f>VLOOKUP(A124,[1]中考!A$1:N$590,6,0)</f>
        <v>52</v>
      </c>
      <c r="CA124">
        <f>VLOOKUP(A124,[1]中考!A$1:N$590,7,0)</f>
        <v>101</v>
      </c>
      <c r="CB124">
        <f>VLOOKUP(A124,[1]中考!A$1:N$590,11,0)</f>
        <v>25</v>
      </c>
      <c r="CC124">
        <f>VLOOKUP(A124,[1]中考!A$1:N$590,12,0)</f>
        <v>23</v>
      </c>
      <c r="CD124">
        <f>VLOOKUP(A124,[1]中考!A$1:N$590,13,0)</f>
        <v>25</v>
      </c>
    </row>
    <row r="125" spans="1:82" ht="15" customHeight="1" x14ac:dyDescent="0.2">
      <c r="A125" s="4" t="s">
        <v>244</v>
      </c>
      <c r="B125" s="2">
        <v>3</v>
      </c>
      <c r="C125" s="3" t="s">
        <v>245</v>
      </c>
      <c r="D125" s="8" t="s">
        <v>1246</v>
      </c>
      <c r="E125" s="1">
        <v>105</v>
      </c>
      <c r="F125" s="11" t="s">
        <v>1268</v>
      </c>
      <c r="G125" s="1">
        <v>62</v>
      </c>
      <c r="H125" s="11" t="s">
        <v>1257</v>
      </c>
      <c r="I125" s="1">
        <v>90</v>
      </c>
      <c r="J125" s="11" t="s">
        <v>1269</v>
      </c>
      <c r="K125" s="1">
        <v>67.5</v>
      </c>
      <c r="L125" s="11" t="s">
        <v>1266</v>
      </c>
      <c r="M125" s="1">
        <v>59.5</v>
      </c>
      <c r="N125" s="11" t="s">
        <v>1259</v>
      </c>
      <c r="O125" s="1">
        <v>57</v>
      </c>
      <c r="P125" s="11" t="s">
        <v>1267</v>
      </c>
      <c r="Q125">
        <f>VLOOKUP(A125,[1]高三上!A$3:Q$629,5,0)</f>
        <v>108</v>
      </c>
      <c r="R125" t="str">
        <f>VLOOKUP(A125,[1]高三上!A$3:Q$629,6,0)</f>
        <v>曹霞</v>
      </c>
      <c r="S125">
        <f>VLOOKUP(A125,[1]高三上!A$3:Q$629,7,0)</f>
        <v>56</v>
      </c>
      <c r="T125" t="str">
        <f>VLOOKUP(A125,[1]高三上!A$3:Q$629,8,0)</f>
        <v>余玉红</v>
      </c>
      <c r="U125">
        <f>VLOOKUP(A125,[1]高三上!A$3:Q$629,9,0)</f>
        <v>97</v>
      </c>
      <c r="V125" t="str">
        <f>VLOOKUP(A125,[1]高三上!A$3:Q$629,10,0)</f>
        <v>汪睿</v>
      </c>
      <c r="W125">
        <f>VLOOKUP(A125,[1]高三上!A$3:Q$629,11,0)</f>
        <v>70</v>
      </c>
      <c r="X125" t="str">
        <f>VLOOKUP(A125,[1]高三上!A$3:Q$629,12,0)</f>
        <v>卢银楷</v>
      </c>
      <c r="Y125">
        <f>VLOOKUP(A125,[1]高三上!A$3:Q$629,13,0)</f>
        <v>71</v>
      </c>
      <c r="Z125" t="str">
        <f>VLOOKUP(A125,[1]高三上!A$3:Q$629,14,0)</f>
        <v>赵香才</v>
      </c>
      <c r="AA125">
        <f>VLOOKUP(A125,[1]高三上!A$3:Q$629,15,0)</f>
        <v>64</v>
      </c>
      <c r="AB125" t="str">
        <f>VLOOKUP(A125,[1]高三上!A$3:Q$629,16,0)</f>
        <v>杜基次尔</v>
      </c>
      <c r="AC125">
        <f>VLOOKUP(A125,[1]高二下!A$1:Q$618,5,0)</f>
        <v>96</v>
      </c>
      <c r="AD125" t="str">
        <f>VLOOKUP(A125,[1]高二下!A$1:Q$618,6,0)</f>
        <v>何光红</v>
      </c>
      <c r="AE125">
        <f>VLOOKUP(A125,[1]高二下!A$1:Q$618,7,0)</f>
        <v>84</v>
      </c>
      <c r="AF125" t="str">
        <f>VLOOKUP(A125,[1]高二下!A$1:Q$618,8,0)</f>
        <v>余玉红</v>
      </c>
      <c r="AG125">
        <f>VLOOKUP(A125,[1]高二下!A$1:Q$618,9,0)</f>
        <v>105.5</v>
      </c>
      <c r="AH125" t="str">
        <f>VLOOKUP(A125,[1]高二下!A$1:Q$618,10,0)</f>
        <v>向翠琳</v>
      </c>
      <c r="AI125">
        <f>VLOOKUP(A125,[1]高二下!A$1:Q$618,11,0)</f>
        <v>55.5</v>
      </c>
      <c r="AJ125" t="str">
        <f>VLOOKUP(A125,[1]高二下!A$1:Q$618,12,0)</f>
        <v>卢银楷</v>
      </c>
      <c r="AK125">
        <f>VLOOKUP(A125,[1]高二下!A$1:Q$618,13,0)</f>
        <v>69.5</v>
      </c>
      <c r="AL125" t="str">
        <f>VLOOKUP(A125,[1]高二下!A$1:Q$618,14,0)</f>
        <v>赵香才</v>
      </c>
      <c r="AM125">
        <f>VLOOKUP(A125,[1]高二下!A$1:Q$618,15,0)</f>
        <v>58.5</v>
      </c>
      <c r="AN125" t="str">
        <f>VLOOKUP(A125,[1]高二下!A$1:Q$618,16,0)</f>
        <v>杜基次尔</v>
      </c>
      <c r="AO125" t="e">
        <f>VLOOKUP(A125,[1]高二上!A$1:Q$571,5,0)</f>
        <v>#N/A</v>
      </c>
      <c r="AP125" t="e">
        <f>VLOOKUP(A125,[1]高二上!A$1:Q$571,6,0)</f>
        <v>#N/A</v>
      </c>
      <c r="AQ125" t="e">
        <f>VLOOKUP(A125,[1]高二上!A$1:Q$571,7,0)</f>
        <v>#N/A</v>
      </c>
      <c r="AR125" t="e">
        <f>VLOOKUP(A125,[1]高二上!A$1:Q$571,8,0)</f>
        <v>#N/A</v>
      </c>
      <c r="AS125" t="e">
        <f>VLOOKUP(A125,[1]高二上!A$1:Q$571,9,0)</f>
        <v>#N/A</v>
      </c>
      <c r="AT125" t="e">
        <f>VLOOKUP(A125,[1]高二上!A$1:Q$571,10,0)</f>
        <v>#N/A</v>
      </c>
      <c r="AU125" t="e">
        <f>VLOOKUP(A125,[1]高二上!A$1:Q$571,11,0)</f>
        <v>#N/A</v>
      </c>
      <c r="AV125" t="e">
        <f>VLOOKUP(A125,[1]高二上!A$1:Q$571,12,0)</f>
        <v>#N/A</v>
      </c>
      <c r="AW125" t="e">
        <f>VLOOKUP(A125,[1]高二上!A$1:Q$571,13,0)</f>
        <v>#N/A</v>
      </c>
      <c r="AX125" t="e">
        <f>VLOOKUP(A125,[1]高二上!A$1:Q$571,14,0)</f>
        <v>#N/A</v>
      </c>
      <c r="AY125" t="e">
        <f>VLOOKUP(A125,[1]高二上!A$1:Q$571,15,0)</f>
        <v>#N/A</v>
      </c>
      <c r="AZ125" t="e">
        <f>VLOOKUP(A125,[1]高二上!A$1:Q$571,16,0)</f>
        <v>#N/A</v>
      </c>
      <c r="BA125" t="e">
        <f>VLOOKUP(A125,[1]高一下!$A$1:$Q$584,5,0)</f>
        <v>#N/A</v>
      </c>
      <c r="BB125" t="e">
        <f>VLOOKUP(A125,[1]高一下!$A$1:$Q$584,6,0)</f>
        <v>#N/A</v>
      </c>
      <c r="BC125" t="e">
        <f>VLOOKUP(A125,[1]高一下!$A$1:$Q$584,7,0)</f>
        <v>#N/A</v>
      </c>
      <c r="BD125" t="e">
        <f>VLOOKUP(A125,[1]高一下!$A$1:$Q$584,8,0)</f>
        <v>#N/A</v>
      </c>
      <c r="BE125" t="e">
        <f>VLOOKUP(A125,[1]高一下!$A$1:$Q$584,9,0)</f>
        <v>#N/A</v>
      </c>
      <c r="BF125" t="e">
        <f>VLOOKUP(A125,[1]高一下!$A$1:$Q$584,10,0)</f>
        <v>#N/A</v>
      </c>
      <c r="BG125" t="e">
        <f>VLOOKUP(A125,[1]高一下!$A$1:$Q$584,11,0)</f>
        <v>#N/A</v>
      </c>
      <c r="BH125" t="e">
        <f>VLOOKUP(A125,[1]高一下!$A$1:$Q$584,12,0)</f>
        <v>#N/A</v>
      </c>
      <c r="BI125" t="e">
        <f>VLOOKUP(A125,[1]高一下!$A$1:$Q$584,13,0)</f>
        <v>#N/A</v>
      </c>
      <c r="BJ125" t="e">
        <f>VLOOKUP(A125,[1]高一下!$A$1:$Q$584,14,0)</f>
        <v>#N/A</v>
      </c>
      <c r="BK125" t="e">
        <f>VLOOKUP(A125,[1]高一下!$A$1:$Q$584,15,0)</f>
        <v>#N/A</v>
      </c>
      <c r="BL125" t="e">
        <f>VLOOKUP(A125,[1]高一下!$A$1:$Q$584,16,0)</f>
        <v>#N/A</v>
      </c>
      <c r="BM125" t="e">
        <f>VLOOKUP(A125,[1]高一上!A$1:W$612,5,0)</f>
        <v>#N/A</v>
      </c>
      <c r="BN125" t="e">
        <f>VLOOKUP(A125,[1]高一上!A$1:W$612,6,0)</f>
        <v>#N/A</v>
      </c>
      <c r="BO125" t="e">
        <f>VLOOKUP(A125,[1]高一上!A$1:W$612,7,0)</f>
        <v>#N/A</v>
      </c>
      <c r="BP125" t="e">
        <f>VLOOKUP(A125,[1]高一上!A$1:W$612,8,0)</f>
        <v>#N/A</v>
      </c>
      <c r="BQ125" t="e">
        <f>VLOOKUP(A125,[1]高一上!A$1:W$612,9,0)</f>
        <v>#N/A</v>
      </c>
      <c r="BR125" t="e">
        <f>VLOOKUP(A125,[1]高一上!A$1:W$612,10,0)</f>
        <v>#N/A</v>
      </c>
      <c r="BS125" t="e">
        <f>VLOOKUP(A125,[1]高一上!A$1:W$612,17,0)</f>
        <v>#N/A</v>
      </c>
      <c r="BT125" t="e">
        <f>VLOOKUP(A125,[1]高一上!A$1:W$612,18,0)</f>
        <v>#N/A</v>
      </c>
      <c r="BU125" t="e">
        <f>VLOOKUP(A125,[1]高一上!A$1:W$612,19,0)</f>
        <v>#N/A</v>
      </c>
      <c r="BV125" t="e">
        <f>VLOOKUP(A125,[1]高一上!A$1:W$612,20,0)</f>
        <v>#N/A</v>
      </c>
      <c r="BW125" t="e">
        <f>VLOOKUP(A125,[1]高一上!A$1:W$612,21,0)</f>
        <v>#N/A</v>
      </c>
      <c r="BX125" t="e">
        <f>VLOOKUP(A125,[1]高一上!A$1:W$612,22,0)</f>
        <v>#N/A</v>
      </c>
      <c r="BY125" t="e">
        <f>VLOOKUP(A125,[1]中考!A$1:N$590,5,0)</f>
        <v>#N/A</v>
      </c>
      <c r="BZ125" t="e">
        <f>VLOOKUP(A125,[1]中考!A$1:N$590,6,0)</f>
        <v>#N/A</v>
      </c>
      <c r="CA125" t="e">
        <f>VLOOKUP(A125,[1]中考!A$1:N$590,7,0)</f>
        <v>#N/A</v>
      </c>
      <c r="CB125" t="e">
        <f>VLOOKUP(A125,[1]中考!A$1:N$590,11,0)</f>
        <v>#N/A</v>
      </c>
      <c r="CC125" t="e">
        <f>VLOOKUP(A125,[1]中考!A$1:N$590,12,0)</f>
        <v>#N/A</v>
      </c>
      <c r="CD125" t="e">
        <f>VLOOKUP(A125,[1]中考!A$1:N$590,13,0)</f>
        <v>#N/A</v>
      </c>
    </row>
    <row r="126" spans="1:82" ht="15" customHeight="1" x14ac:dyDescent="0.2">
      <c r="A126" s="1" t="s">
        <v>246</v>
      </c>
      <c r="B126" s="2">
        <v>3</v>
      </c>
      <c r="C126" s="3" t="s">
        <v>247</v>
      </c>
      <c r="D126" s="8" t="s">
        <v>1246</v>
      </c>
      <c r="E126" s="1">
        <v>101</v>
      </c>
      <c r="F126" s="11" t="s">
        <v>1268</v>
      </c>
      <c r="G126" s="1">
        <v>84</v>
      </c>
      <c r="H126" s="11" t="s">
        <v>1257</v>
      </c>
      <c r="I126" s="1">
        <v>80</v>
      </c>
      <c r="J126" s="11" t="s">
        <v>1269</v>
      </c>
      <c r="K126" s="1">
        <v>63.5</v>
      </c>
      <c r="L126" s="11" t="s">
        <v>1266</v>
      </c>
      <c r="M126" s="1">
        <v>63</v>
      </c>
      <c r="N126" s="11" t="s">
        <v>1259</v>
      </c>
      <c r="O126" s="1">
        <v>47</v>
      </c>
      <c r="P126" s="11" t="s">
        <v>1267</v>
      </c>
      <c r="Q126">
        <f>VLOOKUP(A126,[1]高三上!A$3:Q$629,5,0)</f>
        <v>81</v>
      </c>
      <c r="R126" t="str">
        <f>VLOOKUP(A126,[1]高三上!A$3:Q$629,6,0)</f>
        <v>曹霞</v>
      </c>
      <c r="S126">
        <f>VLOOKUP(A126,[1]高三上!A$3:Q$629,7,0)</f>
        <v>65</v>
      </c>
      <c r="T126" t="str">
        <f>VLOOKUP(A126,[1]高三上!A$3:Q$629,8,0)</f>
        <v>余玉红</v>
      </c>
      <c r="U126">
        <f>VLOOKUP(A126,[1]高三上!A$3:Q$629,9,0)</f>
        <v>74</v>
      </c>
      <c r="V126" t="str">
        <f>VLOOKUP(A126,[1]高三上!A$3:Q$629,10,0)</f>
        <v>汪睿</v>
      </c>
      <c r="W126">
        <f>VLOOKUP(A126,[1]高三上!A$3:Q$629,11,0)</f>
        <v>59</v>
      </c>
      <c r="X126" t="str">
        <f>VLOOKUP(A126,[1]高三上!A$3:Q$629,12,0)</f>
        <v>卢银楷</v>
      </c>
      <c r="Y126">
        <f>VLOOKUP(A126,[1]高三上!A$3:Q$629,13,0)</f>
        <v>47</v>
      </c>
      <c r="Z126" t="str">
        <f>VLOOKUP(A126,[1]高三上!A$3:Q$629,14,0)</f>
        <v>赵香才</v>
      </c>
      <c r="AA126">
        <f>VLOOKUP(A126,[1]高三上!A$3:Q$629,15,0)</f>
        <v>43</v>
      </c>
      <c r="AB126" t="str">
        <f>VLOOKUP(A126,[1]高三上!A$3:Q$629,16,0)</f>
        <v>杜基次尔</v>
      </c>
      <c r="AC126">
        <f>VLOOKUP(A126,[1]高二下!A$1:Q$618,5,0)</f>
        <v>96.5</v>
      </c>
      <c r="AD126" t="str">
        <f>VLOOKUP(A126,[1]高二下!A$1:Q$618,6,0)</f>
        <v>何光红</v>
      </c>
      <c r="AE126">
        <f>VLOOKUP(A126,[1]高二下!A$1:Q$618,7,0)</f>
        <v>78</v>
      </c>
      <c r="AF126" t="str">
        <f>VLOOKUP(A126,[1]高二下!A$1:Q$618,8,0)</f>
        <v>余玉红</v>
      </c>
      <c r="AG126">
        <f>VLOOKUP(A126,[1]高二下!A$1:Q$618,9,0)</f>
        <v>58</v>
      </c>
      <c r="AH126" t="str">
        <f>VLOOKUP(A126,[1]高二下!A$1:Q$618,10,0)</f>
        <v>向翠琳</v>
      </c>
      <c r="AI126">
        <f>VLOOKUP(A126,[1]高二下!A$1:Q$618,11,0)</f>
        <v>59.5</v>
      </c>
      <c r="AJ126" t="str">
        <f>VLOOKUP(A126,[1]高二下!A$1:Q$618,12,0)</f>
        <v>卢银楷</v>
      </c>
      <c r="AK126">
        <f>VLOOKUP(A126,[1]高二下!A$1:Q$618,13,0)</f>
        <v>41.5</v>
      </c>
      <c r="AL126" t="str">
        <f>VLOOKUP(A126,[1]高二下!A$1:Q$618,14,0)</f>
        <v>赵香才</v>
      </c>
      <c r="AM126">
        <f>VLOOKUP(A126,[1]高二下!A$1:Q$618,15,0)</f>
        <v>51.5</v>
      </c>
      <c r="AN126" t="str">
        <f>VLOOKUP(A126,[1]高二下!A$1:Q$618,16,0)</f>
        <v>杜基次尔</v>
      </c>
      <c r="AO126">
        <f>VLOOKUP(A126,[1]高二上!A$1:Q$571,5,0)</f>
        <v>93</v>
      </c>
      <c r="AP126" t="str">
        <f>VLOOKUP(A126,[1]高二上!A$1:Q$571,6,0)</f>
        <v>何光红</v>
      </c>
      <c r="AQ126">
        <f>VLOOKUP(A126,[1]高二上!A$1:Q$571,7,0)</f>
        <v>92</v>
      </c>
      <c r="AR126" t="str">
        <f>VLOOKUP(A126,[1]高二上!A$1:Q$571,8,0)</f>
        <v>余玉红</v>
      </c>
      <c r="AS126">
        <f>VLOOKUP(A126,[1]高二上!A$1:Q$571,9,0)</f>
        <v>79.5</v>
      </c>
      <c r="AT126" t="str">
        <f>VLOOKUP(A126,[1]高二上!A$1:Q$571,10,0)</f>
        <v>向翠琳</v>
      </c>
      <c r="AU126">
        <f>VLOOKUP(A126,[1]高二上!A$1:Q$571,11,0)</f>
        <v>50</v>
      </c>
      <c r="AV126" t="str">
        <f>VLOOKUP(A126,[1]高二上!A$1:Q$571,12,0)</f>
        <v>卢银楷</v>
      </c>
      <c r="AW126">
        <f>VLOOKUP(A126,[1]高二上!A$1:Q$571,13,0)</f>
        <v>67</v>
      </c>
      <c r="AX126" t="str">
        <f>VLOOKUP(A126,[1]高二上!A$1:Q$571,14,0)</f>
        <v>勾中文</v>
      </c>
      <c r="AY126">
        <f>VLOOKUP(A126,[1]高二上!A$1:Q$571,15,0)</f>
        <v>55</v>
      </c>
      <c r="AZ126" t="str">
        <f>VLOOKUP(A126,[1]高二上!A$1:Q$571,16,0)</f>
        <v>杜基次尔</v>
      </c>
      <c r="BA126">
        <f>VLOOKUP(A126,[1]高一下!$A$1:$Q$584,5,0)</f>
        <v>81</v>
      </c>
      <c r="BB126" t="str">
        <f>VLOOKUP(A126,[1]高一下!$A$1:$Q$584,6,0)</f>
        <v>朱霞</v>
      </c>
      <c r="BC126">
        <f>VLOOKUP(A126,[1]高一下!$A$1:$Q$584,7,0)</f>
        <v>115</v>
      </c>
      <c r="BD126" t="str">
        <f>VLOOKUP(A126,[1]高一下!$A$1:$Q$584,8,0)</f>
        <v>余玉红</v>
      </c>
      <c r="BE126">
        <f>VLOOKUP(A126,[1]高一下!$A$1:$Q$584,9,0)</f>
        <v>79</v>
      </c>
      <c r="BF126" t="str">
        <f>VLOOKUP(A126,[1]高一下!$A$1:$Q$584,10,0)</f>
        <v>赵顺诚</v>
      </c>
      <c r="BG126">
        <f>VLOOKUP(A126,[1]高一下!$A$1:$Q$584,11,0)</f>
        <v>52</v>
      </c>
      <c r="BH126" t="str">
        <f>VLOOKUP(A126,[1]高一下!$A$1:$Q$584,12,0)</f>
        <v>杨吉华</v>
      </c>
      <c r="BI126">
        <f>VLOOKUP(A126,[1]高一下!$A$1:$Q$584,13,0)</f>
        <v>47</v>
      </c>
      <c r="BJ126" t="str">
        <f>VLOOKUP(A126,[1]高一下!$A$1:$Q$584,14,0)</f>
        <v>赵香才</v>
      </c>
      <c r="BK126">
        <f>VLOOKUP(A126,[1]高一下!$A$1:$Q$584,15,0)</f>
        <v>42</v>
      </c>
      <c r="BL126" t="str">
        <f>VLOOKUP(A126,[1]高一下!$A$1:$Q$584,16,0)</f>
        <v>杜基次尔</v>
      </c>
      <c r="BM126">
        <f>VLOOKUP(A126,[1]高一上!A$1:W$612,5,0)</f>
        <v>72</v>
      </c>
      <c r="BN126" t="str">
        <f>VLOOKUP(A126,[1]高一上!A$1:W$612,6,0)</f>
        <v>何苗</v>
      </c>
      <c r="BO126">
        <f>VLOOKUP(A126,[1]高一上!A$1:W$612,7,0)</f>
        <v>68</v>
      </c>
      <c r="BP126" t="str">
        <f>VLOOKUP(A126,[1]高一上!A$1:W$612,8,0)</f>
        <v>余玉红</v>
      </c>
      <c r="BQ126">
        <f>VLOOKUP(A126,[1]高一上!A$1:W$612,9,0)</f>
        <v>59.5</v>
      </c>
      <c r="BR126" t="str">
        <f>VLOOKUP(A126,[1]高一上!A$1:W$612,10,0)</f>
        <v>邵晖</v>
      </c>
      <c r="BS126">
        <f>VLOOKUP(A126,[1]高一上!A$1:W$612,17,0)</f>
        <v>33</v>
      </c>
      <c r="BT126" t="str">
        <f>VLOOKUP(A126,[1]高一上!A$1:W$612,18,0)</f>
        <v>杨吉华</v>
      </c>
      <c r="BU126">
        <f>VLOOKUP(A126,[1]高一上!A$1:W$612,19,0)</f>
        <v>39</v>
      </c>
      <c r="BV126" t="str">
        <f>VLOOKUP(A126,[1]高一上!A$1:W$612,20,0)</f>
        <v>勾中文</v>
      </c>
      <c r="BW126">
        <f>VLOOKUP(A126,[1]高一上!A$1:W$612,21,0)</f>
        <v>38</v>
      </c>
      <c r="BX126" t="str">
        <f>VLOOKUP(A126,[1]高一上!A$1:W$612,22,0)</f>
        <v>杜基次尔</v>
      </c>
      <c r="BY126">
        <f>VLOOKUP(A126,[1]中考!A$1:N$590,5,0)</f>
        <v>83</v>
      </c>
      <c r="BZ126">
        <f>VLOOKUP(A126,[1]中考!A$1:N$590,6,0)</f>
        <v>60</v>
      </c>
      <c r="CA126">
        <f>VLOOKUP(A126,[1]中考!A$1:N$590,7,0)</f>
        <v>63</v>
      </c>
      <c r="CB126">
        <f>VLOOKUP(A126,[1]中考!A$1:N$590,11,0)</f>
        <v>24</v>
      </c>
      <c r="CC126">
        <f>VLOOKUP(A126,[1]中考!A$1:N$590,12,0)</f>
        <v>27</v>
      </c>
      <c r="CD126">
        <f>VLOOKUP(A126,[1]中考!A$1:N$590,13,0)</f>
        <v>30</v>
      </c>
    </row>
    <row r="127" spans="1:82" ht="15" customHeight="1" x14ac:dyDescent="0.2">
      <c r="A127" s="1" t="s">
        <v>248</v>
      </c>
      <c r="B127" s="2">
        <v>3</v>
      </c>
      <c r="C127" s="3" t="s">
        <v>249</v>
      </c>
      <c r="D127" s="8" t="s">
        <v>1246</v>
      </c>
      <c r="E127" s="1">
        <v>108</v>
      </c>
      <c r="F127" s="11" t="s">
        <v>1268</v>
      </c>
      <c r="G127" s="1">
        <v>60</v>
      </c>
      <c r="H127" s="11" t="s">
        <v>1257</v>
      </c>
      <c r="I127" s="1">
        <v>72</v>
      </c>
      <c r="J127" s="11" t="s">
        <v>1269</v>
      </c>
      <c r="K127" s="1">
        <v>70</v>
      </c>
      <c r="L127" s="11" t="s">
        <v>1266</v>
      </c>
      <c r="M127" s="1">
        <v>64.5</v>
      </c>
      <c r="N127" s="11" t="s">
        <v>1259</v>
      </c>
      <c r="O127" s="1">
        <v>64</v>
      </c>
      <c r="P127" s="11" t="s">
        <v>1267</v>
      </c>
      <c r="Q127">
        <f>VLOOKUP(A127,[1]高三上!A$3:Q$629,5,0)</f>
        <v>94</v>
      </c>
      <c r="R127" t="str">
        <f>VLOOKUP(A127,[1]高三上!A$3:Q$629,6,0)</f>
        <v>曹霞</v>
      </c>
      <c r="S127">
        <f>VLOOKUP(A127,[1]高三上!A$3:Q$629,7,0)</f>
        <v>39</v>
      </c>
      <c r="T127" t="str">
        <f>VLOOKUP(A127,[1]高三上!A$3:Q$629,8,0)</f>
        <v>余玉红</v>
      </c>
      <c r="U127">
        <f>VLOOKUP(A127,[1]高三上!A$3:Q$629,9,0)</f>
        <v>93</v>
      </c>
      <c r="V127" t="str">
        <f>VLOOKUP(A127,[1]高三上!A$3:Q$629,10,0)</f>
        <v>汪睿</v>
      </c>
      <c r="W127">
        <f>VLOOKUP(A127,[1]高三上!A$3:Q$629,11,0)</f>
        <v>59</v>
      </c>
      <c r="X127" t="str">
        <f>VLOOKUP(A127,[1]高三上!A$3:Q$629,12,0)</f>
        <v>卢银楷</v>
      </c>
      <c r="Y127">
        <f>VLOOKUP(A127,[1]高三上!A$3:Q$629,13,0)</f>
        <v>47</v>
      </c>
      <c r="Z127" t="str">
        <f>VLOOKUP(A127,[1]高三上!A$3:Q$629,14,0)</f>
        <v>赵香才</v>
      </c>
      <c r="AA127">
        <f>VLOOKUP(A127,[1]高三上!A$3:Q$629,15,0)</f>
        <v>41</v>
      </c>
      <c r="AB127" t="str">
        <f>VLOOKUP(A127,[1]高三上!A$3:Q$629,16,0)</f>
        <v>杜基次尔</v>
      </c>
      <c r="AC127">
        <f>VLOOKUP(A127,[1]高二下!A$1:Q$618,5,0)</f>
        <v>98</v>
      </c>
      <c r="AD127" t="str">
        <f>VLOOKUP(A127,[1]高二下!A$1:Q$618,6,0)</f>
        <v>何光红</v>
      </c>
      <c r="AE127">
        <f>VLOOKUP(A127,[1]高二下!A$1:Q$618,7,0)</f>
        <v>73</v>
      </c>
      <c r="AF127" t="str">
        <f>VLOOKUP(A127,[1]高二下!A$1:Q$618,8,0)</f>
        <v>余玉红</v>
      </c>
      <c r="AG127">
        <f>VLOOKUP(A127,[1]高二下!A$1:Q$618,9,0)</f>
        <v>74</v>
      </c>
      <c r="AH127" t="str">
        <f>VLOOKUP(A127,[1]高二下!A$1:Q$618,10,0)</f>
        <v>向翠琳</v>
      </c>
      <c r="AI127">
        <f>VLOOKUP(A127,[1]高二下!A$1:Q$618,11,0)</f>
        <v>66.5</v>
      </c>
      <c r="AJ127" t="str">
        <f>VLOOKUP(A127,[1]高二下!A$1:Q$618,12,0)</f>
        <v>卢银楷</v>
      </c>
      <c r="AK127">
        <f>VLOOKUP(A127,[1]高二下!A$1:Q$618,13,0)</f>
        <v>56.5</v>
      </c>
      <c r="AL127" t="str">
        <f>VLOOKUP(A127,[1]高二下!A$1:Q$618,14,0)</f>
        <v>赵香才</v>
      </c>
      <c r="AM127">
        <f>VLOOKUP(A127,[1]高二下!A$1:Q$618,15,0)</f>
        <v>49</v>
      </c>
      <c r="AN127" t="str">
        <f>VLOOKUP(A127,[1]高二下!A$1:Q$618,16,0)</f>
        <v>杜基次尔</v>
      </c>
      <c r="AO127">
        <f>VLOOKUP(A127,[1]高二上!A$1:Q$571,5,0)</f>
        <v>99</v>
      </c>
      <c r="AP127" t="str">
        <f>VLOOKUP(A127,[1]高二上!A$1:Q$571,6,0)</f>
        <v>何光红</v>
      </c>
      <c r="AQ127">
        <f>VLOOKUP(A127,[1]高二上!A$1:Q$571,7,0)</f>
        <v>82</v>
      </c>
      <c r="AR127" t="str">
        <f>VLOOKUP(A127,[1]高二上!A$1:Q$571,8,0)</f>
        <v>余玉红</v>
      </c>
      <c r="AS127">
        <f>VLOOKUP(A127,[1]高二上!A$1:Q$571,9,0)</f>
        <v>72.5</v>
      </c>
      <c r="AT127" t="str">
        <f>VLOOKUP(A127,[1]高二上!A$1:Q$571,10,0)</f>
        <v>向翠琳</v>
      </c>
      <c r="AU127">
        <f>VLOOKUP(A127,[1]高二上!A$1:Q$571,11,0)</f>
        <v>58</v>
      </c>
      <c r="AV127" t="str">
        <f>VLOOKUP(A127,[1]高二上!A$1:Q$571,12,0)</f>
        <v>卢银楷</v>
      </c>
      <c r="AW127">
        <f>VLOOKUP(A127,[1]高二上!A$1:Q$571,13,0)</f>
        <v>65</v>
      </c>
      <c r="AX127" t="str">
        <f>VLOOKUP(A127,[1]高二上!A$1:Q$571,14,0)</f>
        <v>勾中文</v>
      </c>
      <c r="AY127">
        <f>VLOOKUP(A127,[1]高二上!A$1:Q$571,15,0)</f>
        <v>54</v>
      </c>
      <c r="AZ127" t="str">
        <f>VLOOKUP(A127,[1]高二上!A$1:Q$571,16,0)</f>
        <v>杜基次尔</v>
      </c>
      <c r="BA127">
        <f>VLOOKUP(A127,[1]高一下!$A$1:$Q$584,5,0)</f>
        <v>92</v>
      </c>
      <c r="BB127" t="str">
        <f>VLOOKUP(A127,[1]高一下!$A$1:$Q$584,6,0)</f>
        <v>朱霞</v>
      </c>
      <c r="BC127">
        <f>VLOOKUP(A127,[1]高一下!$A$1:$Q$584,7,0)</f>
        <v>80</v>
      </c>
      <c r="BD127" t="str">
        <f>VLOOKUP(A127,[1]高一下!$A$1:$Q$584,8,0)</f>
        <v>余玉红</v>
      </c>
      <c r="BE127">
        <f>VLOOKUP(A127,[1]高一下!$A$1:$Q$584,9,0)</f>
        <v>63.5</v>
      </c>
      <c r="BF127" t="str">
        <f>VLOOKUP(A127,[1]高一下!$A$1:$Q$584,10,0)</f>
        <v>赵顺诚</v>
      </c>
      <c r="BG127">
        <f>VLOOKUP(A127,[1]高一下!$A$1:$Q$584,11,0)</f>
        <v>53</v>
      </c>
      <c r="BH127" t="str">
        <f>VLOOKUP(A127,[1]高一下!$A$1:$Q$584,12,0)</f>
        <v>杨吉华</v>
      </c>
      <c r="BI127">
        <f>VLOOKUP(A127,[1]高一下!$A$1:$Q$584,13,0)</f>
        <v>49</v>
      </c>
      <c r="BJ127" t="str">
        <f>VLOOKUP(A127,[1]高一下!$A$1:$Q$584,14,0)</f>
        <v>赵香才</v>
      </c>
      <c r="BK127">
        <f>VLOOKUP(A127,[1]高一下!$A$1:$Q$584,15,0)</f>
        <v>52</v>
      </c>
      <c r="BL127" t="str">
        <f>VLOOKUP(A127,[1]高一下!$A$1:$Q$584,16,0)</f>
        <v>杜基次尔</v>
      </c>
      <c r="BM127">
        <f>VLOOKUP(A127,[1]高一上!A$1:W$612,5,0)</f>
        <v>75</v>
      </c>
      <c r="BN127" t="str">
        <f>VLOOKUP(A127,[1]高一上!A$1:W$612,6,0)</f>
        <v>何苗</v>
      </c>
      <c r="BO127">
        <f>VLOOKUP(A127,[1]高一上!A$1:W$612,7,0)</f>
        <v>52</v>
      </c>
      <c r="BP127" t="str">
        <f>VLOOKUP(A127,[1]高一上!A$1:W$612,8,0)</f>
        <v>李希</v>
      </c>
      <c r="BQ127">
        <f>VLOOKUP(A127,[1]高一上!A$1:W$612,9,0)</f>
        <v>53</v>
      </c>
      <c r="BR127" t="str">
        <f>VLOOKUP(A127,[1]高一上!A$1:W$612,10,0)</f>
        <v>达娃央初</v>
      </c>
      <c r="BS127">
        <f>VLOOKUP(A127,[1]高一上!A$1:W$612,17,0)</f>
        <v>57</v>
      </c>
      <c r="BT127" t="str">
        <f>VLOOKUP(A127,[1]高一上!A$1:W$612,18,0)</f>
        <v>马巫各</v>
      </c>
      <c r="BU127">
        <f>VLOOKUP(A127,[1]高一上!A$1:W$612,19,0)</f>
        <v>29</v>
      </c>
      <c r="BV127" t="str">
        <f>VLOOKUP(A127,[1]高一上!A$1:W$612,20,0)</f>
        <v>勾中文</v>
      </c>
      <c r="BW127">
        <f>VLOOKUP(A127,[1]高一上!A$1:W$612,21,0)</f>
        <v>36</v>
      </c>
      <c r="BX127" t="str">
        <f>VLOOKUP(A127,[1]高一上!A$1:W$612,22,0)</f>
        <v>骆泽群</v>
      </c>
      <c r="BY127">
        <f>VLOOKUP(A127,[1]中考!A$1:N$590,5,0)</f>
        <v>79</v>
      </c>
      <c r="BZ127">
        <f>VLOOKUP(A127,[1]中考!A$1:N$590,6,0)</f>
        <v>57</v>
      </c>
      <c r="CA127">
        <f>VLOOKUP(A127,[1]中考!A$1:N$590,7,0)</f>
        <v>76</v>
      </c>
      <c r="CB127">
        <f>VLOOKUP(A127,[1]中考!A$1:N$590,11,0)</f>
        <v>30</v>
      </c>
      <c r="CC127">
        <f>VLOOKUP(A127,[1]中考!A$1:N$590,12,0)</f>
        <v>31</v>
      </c>
      <c r="CD127">
        <f>VLOOKUP(A127,[1]中考!A$1:N$590,13,0)</f>
        <v>27</v>
      </c>
    </row>
    <row r="128" spans="1:82" ht="15" customHeight="1" x14ac:dyDescent="0.2">
      <c r="A128" s="1" t="s">
        <v>250</v>
      </c>
      <c r="B128" s="2">
        <v>3</v>
      </c>
      <c r="C128" s="3" t="s">
        <v>251</v>
      </c>
      <c r="D128" s="8" t="s">
        <v>1246</v>
      </c>
      <c r="E128" s="1">
        <v>102</v>
      </c>
      <c r="F128" s="11" t="s">
        <v>1268</v>
      </c>
      <c r="G128" s="1">
        <v>78</v>
      </c>
      <c r="H128" s="11" t="s">
        <v>1257</v>
      </c>
      <c r="I128" s="1">
        <v>90</v>
      </c>
      <c r="J128" s="11" t="s">
        <v>1269</v>
      </c>
      <c r="K128" s="1">
        <v>55</v>
      </c>
      <c r="L128" s="11" t="s">
        <v>1266</v>
      </c>
      <c r="M128" s="1">
        <v>58.5</v>
      </c>
      <c r="N128" s="11" t="s">
        <v>1259</v>
      </c>
      <c r="O128" s="1">
        <v>52</v>
      </c>
      <c r="P128" s="11" t="s">
        <v>1267</v>
      </c>
      <c r="Q128">
        <f>VLOOKUP(A128,[1]高三上!A$3:Q$629,5,0)</f>
        <v>94</v>
      </c>
      <c r="R128" t="str">
        <f>VLOOKUP(A128,[1]高三上!A$3:Q$629,6,0)</f>
        <v>曹霞</v>
      </c>
      <c r="S128">
        <f>VLOOKUP(A128,[1]高三上!A$3:Q$629,7,0)</f>
        <v>60</v>
      </c>
      <c r="T128" t="str">
        <f>VLOOKUP(A128,[1]高三上!A$3:Q$629,8,0)</f>
        <v>余玉红</v>
      </c>
      <c r="U128">
        <f>VLOOKUP(A128,[1]高三上!A$3:Q$629,9,0)</f>
        <v>92.5</v>
      </c>
      <c r="V128" t="str">
        <f>VLOOKUP(A128,[1]高三上!A$3:Q$629,10,0)</f>
        <v>汪睿</v>
      </c>
      <c r="W128">
        <f>VLOOKUP(A128,[1]高三上!A$3:Q$629,11,0)</f>
        <v>65</v>
      </c>
      <c r="X128" t="str">
        <f>VLOOKUP(A128,[1]高三上!A$3:Q$629,12,0)</f>
        <v>卢银楷</v>
      </c>
      <c r="Y128">
        <f>VLOOKUP(A128,[1]高三上!A$3:Q$629,13,0)</f>
        <v>44</v>
      </c>
      <c r="Z128" t="str">
        <f>VLOOKUP(A128,[1]高三上!A$3:Q$629,14,0)</f>
        <v>赵香才</v>
      </c>
      <c r="AA128">
        <f>VLOOKUP(A128,[1]高三上!A$3:Q$629,15,0)</f>
        <v>45</v>
      </c>
      <c r="AB128" t="str">
        <f>VLOOKUP(A128,[1]高三上!A$3:Q$629,16,0)</f>
        <v>杜基次尔</v>
      </c>
      <c r="AC128">
        <f>VLOOKUP(A128,[1]高二下!A$1:Q$618,5,0)</f>
        <v>103</v>
      </c>
      <c r="AD128" t="str">
        <f>VLOOKUP(A128,[1]高二下!A$1:Q$618,6,0)</f>
        <v>何光红</v>
      </c>
      <c r="AE128">
        <f>VLOOKUP(A128,[1]高二下!A$1:Q$618,7,0)</f>
        <v>62.5</v>
      </c>
      <c r="AF128" t="str">
        <f>VLOOKUP(A128,[1]高二下!A$1:Q$618,8,0)</f>
        <v>余玉红</v>
      </c>
      <c r="AG128">
        <f>VLOOKUP(A128,[1]高二下!A$1:Q$618,9,0)</f>
        <v>88</v>
      </c>
      <c r="AH128" t="str">
        <f>VLOOKUP(A128,[1]高二下!A$1:Q$618,10,0)</f>
        <v>向翠琳</v>
      </c>
      <c r="AI128">
        <f>VLOOKUP(A128,[1]高二下!A$1:Q$618,11,0)</f>
        <v>52</v>
      </c>
      <c r="AJ128" t="str">
        <f>VLOOKUP(A128,[1]高二下!A$1:Q$618,12,0)</f>
        <v>卢银楷</v>
      </c>
      <c r="AK128">
        <f>VLOOKUP(A128,[1]高二下!A$1:Q$618,13,0)</f>
        <v>40.5</v>
      </c>
      <c r="AL128" t="str">
        <f>VLOOKUP(A128,[1]高二下!A$1:Q$618,14,0)</f>
        <v>赵香才</v>
      </c>
      <c r="AM128">
        <f>VLOOKUP(A128,[1]高二下!A$1:Q$618,15,0)</f>
        <v>37</v>
      </c>
      <c r="AN128" t="str">
        <f>VLOOKUP(A128,[1]高二下!A$1:Q$618,16,0)</f>
        <v>杜基次尔</v>
      </c>
      <c r="AO128">
        <f>VLOOKUP(A128,[1]高二上!A$1:Q$571,5,0)</f>
        <v>85</v>
      </c>
      <c r="AP128" t="str">
        <f>VLOOKUP(A128,[1]高二上!A$1:Q$571,6,0)</f>
        <v>何光红</v>
      </c>
      <c r="AQ128">
        <f>VLOOKUP(A128,[1]高二上!A$1:Q$571,7,0)</f>
        <v>78</v>
      </c>
      <c r="AR128" t="str">
        <f>VLOOKUP(A128,[1]高二上!A$1:Q$571,8,0)</f>
        <v>余玉红</v>
      </c>
      <c r="AS128">
        <f>VLOOKUP(A128,[1]高二上!A$1:Q$571,9,0)</f>
        <v>89</v>
      </c>
      <c r="AT128" t="str">
        <f>VLOOKUP(A128,[1]高二上!A$1:Q$571,10,0)</f>
        <v>向翠琳</v>
      </c>
      <c r="AU128">
        <f>VLOOKUP(A128,[1]高二上!A$1:Q$571,11,0)</f>
        <v>66</v>
      </c>
      <c r="AV128" t="str">
        <f>VLOOKUP(A128,[1]高二上!A$1:Q$571,12,0)</f>
        <v>卢银楷</v>
      </c>
      <c r="AW128">
        <f>VLOOKUP(A128,[1]高二上!A$1:Q$571,13,0)</f>
        <v>62</v>
      </c>
      <c r="AX128" t="str">
        <f>VLOOKUP(A128,[1]高二上!A$1:Q$571,14,0)</f>
        <v>勾中文</v>
      </c>
      <c r="AY128">
        <f>VLOOKUP(A128,[1]高二上!A$1:Q$571,15,0)</f>
        <v>58</v>
      </c>
      <c r="AZ128" t="str">
        <f>VLOOKUP(A128,[1]高二上!A$1:Q$571,16,0)</f>
        <v>杜基次尔</v>
      </c>
      <c r="BA128">
        <f>VLOOKUP(A128,[1]高一下!$A$1:$Q$584,5,0)</f>
        <v>89</v>
      </c>
      <c r="BB128" t="str">
        <f>VLOOKUP(A128,[1]高一下!$A$1:$Q$584,6,0)</f>
        <v>朱霞</v>
      </c>
      <c r="BC128">
        <f>VLOOKUP(A128,[1]高一下!$A$1:$Q$584,7,0)</f>
        <v>71</v>
      </c>
      <c r="BD128" t="str">
        <f>VLOOKUP(A128,[1]高一下!$A$1:$Q$584,8,0)</f>
        <v>余玉红</v>
      </c>
      <c r="BE128">
        <f>VLOOKUP(A128,[1]高一下!$A$1:$Q$584,9,0)</f>
        <v>84.5</v>
      </c>
      <c r="BF128" t="str">
        <f>VLOOKUP(A128,[1]高一下!$A$1:$Q$584,10,0)</f>
        <v>赵顺诚</v>
      </c>
      <c r="BG128">
        <f>VLOOKUP(A128,[1]高一下!$A$1:$Q$584,11,0)</f>
        <v>50</v>
      </c>
      <c r="BH128" t="str">
        <f>VLOOKUP(A128,[1]高一下!$A$1:$Q$584,12,0)</f>
        <v>杨吉华</v>
      </c>
      <c r="BI128">
        <f>VLOOKUP(A128,[1]高一下!$A$1:$Q$584,13,0)</f>
        <v>57</v>
      </c>
      <c r="BJ128" t="str">
        <f>VLOOKUP(A128,[1]高一下!$A$1:$Q$584,14,0)</f>
        <v>赵香才</v>
      </c>
      <c r="BK128">
        <f>VLOOKUP(A128,[1]高一下!$A$1:$Q$584,15,0)</f>
        <v>46</v>
      </c>
      <c r="BL128" t="str">
        <f>VLOOKUP(A128,[1]高一下!$A$1:$Q$584,16,0)</f>
        <v>杜基次尔</v>
      </c>
      <c r="BM128">
        <f>VLOOKUP(A128,[1]高一上!A$1:W$612,5,0)</f>
        <v>66</v>
      </c>
      <c r="BN128" t="str">
        <f>VLOOKUP(A128,[1]高一上!A$1:W$612,6,0)</f>
        <v>何苗</v>
      </c>
      <c r="BO128">
        <f>VLOOKUP(A128,[1]高一上!A$1:W$612,7,0)</f>
        <v>52</v>
      </c>
      <c r="BP128" t="str">
        <f>VLOOKUP(A128,[1]高一上!A$1:W$612,8,0)</f>
        <v>余玉红</v>
      </c>
      <c r="BQ128">
        <f>VLOOKUP(A128,[1]高一上!A$1:W$612,9,0)</f>
        <v>60.5</v>
      </c>
      <c r="BR128" t="str">
        <f>VLOOKUP(A128,[1]高一上!A$1:W$612,10,0)</f>
        <v>邵晖</v>
      </c>
      <c r="BS128">
        <f>VLOOKUP(A128,[1]高一上!A$1:W$612,17,0)</f>
        <v>57</v>
      </c>
      <c r="BT128" t="str">
        <f>VLOOKUP(A128,[1]高一上!A$1:W$612,18,0)</f>
        <v>杨吉华</v>
      </c>
      <c r="BU128">
        <f>VLOOKUP(A128,[1]高一上!A$1:W$612,19,0)</f>
        <v>51</v>
      </c>
      <c r="BV128" t="str">
        <f>VLOOKUP(A128,[1]高一上!A$1:W$612,20,0)</f>
        <v>勾中文</v>
      </c>
      <c r="BW128">
        <f>VLOOKUP(A128,[1]高一上!A$1:W$612,21,0)</f>
        <v>45</v>
      </c>
      <c r="BX128" t="str">
        <f>VLOOKUP(A128,[1]高一上!A$1:W$612,22,0)</f>
        <v>杜基次尔</v>
      </c>
      <c r="BY128">
        <f>VLOOKUP(A128,[1]中考!A$1:N$590,5,0)</f>
        <v>85</v>
      </c>
      <c r="BZ128">
        <f>VLOOKUP(A128,[1]中考!A$1:N$590,6,0)</f>
        <v>74</v>
      </c>
      <c r="CA128">
        <f>VLOOKUP(A128,[1]中考!A$1:N$590,7,0)</f>
        <v>102</v>
      </c>
      <c r="CB128">
        <f>VLOOKUP(A128,[1]中考!A$1:N$590,11,0)</f>
        <v>32</v>
      </c>
      <c r="CC128">
        <f>VLOOKUP(A128,[1]中考!A$1:N$590,12,0)</f>
        <v>25</v>
      </c>
      <c r="CD128">
        <f>VLOOKUP(A128,[1]中考!A$1:N$590,13,0)</f>
        <v>26</v>
      </c>
    </row>
    <row r="129" spans="1:82" ht="15" customHeight="1" x14ac:dyDescent="0.2">
      <c r="A129" s="1" t="s">
        <v>252</v>
      </c>
      <c r="B129" s="2">
        <v>3</v>
      </c>
      <c r="C129" s="3" t="s">
        <v>253</v>
      </c>
      <c r="D129" s="8" t="s">
        <v>1246</v>
      </c>
      <c r="E129" s="1">
        <v>102</v>
      </c>
      <c r="F129" s="11" t="s">
        <v>1268</v>
      </c>
      <c r="G129" s="1">
        <v>88</v>
      </c>
      <c r="H129" s="11" t="s">
        <v>1257</v>
      </c>
      <c r="I129" s="1">
        <v>80</v>
      </c>
      <c r="J129" s="11" t="s">
        <v>1269</v>
      </c>
      <c r="K129" s="1">
        <v>55.5</v>
      </c>
      <c r="L129" s="11" t="s">
        <v>1266</v>
      </c>
      <c r="M129" s="1">
        <v>55</v>
      </c>
      <c r="N129" s="11" t="s">
        <v>1259</v>
      </c>
      <c r="O129" s="1">
        <v>53</v>
      </c>
      <c r="P129" s="11" t="s">
        <v>1267</v>
      </c>
      <c r="Q129">
        <f>VLOOKUP(A129,[1]高三上!A$3:Q$629,5,0)</f>
        <v>95</v>
      </c>
      <c r="R129" t="str">
        <f>VLOOKUP(A129,[1]高三上!A$3:Q$629,6,0)</f>
        <v>曹霞</v>
      </c>
      <c r="S129">
        <f>VLOOKUP(A129,[1]高三上!A$3:Q$629,7,0)</f>
        <v>79</v>
      </c>
      <c r="T129" t="str">
        <f>VLOOKUP(A129,[1]高三上!A$3:Q$629,8,0)</f>
        <v>余玉红</v>
      </c>
      <c r="U129">
        <f>VLOOKUP(A129,[1]高三上!A$3:Q$629,9,0)</f>
        <v>94.5</v>
      </c>
      <c r="V129" t="str">
        <f>VLOOKUP(A129,[1]高三上!A$3:Q$629,10,0)</f>
        <v>汪睿</v>
      </c>
      <c r="W129">
        <f>VLOOKUP(A129,[1]高三上!A$3:Q$629,11,0)</f>
        <v>50</v>
      </c>
      <c r="X129" t="str">
        <f>VLOOKUP(A129,[1]高三上!A$3:Q$629,12,0)</f>
        <v>卢银楷</v>
      </c>
      <c r="Y129">
        <f>VLOOKUP(A129,[1]高三上!A$3:Q$629,13,0)</f>
        <v>49</v>
      </c>
      <c r="Z129" t="str">
        <f>VLOOKUP(A129,[1]高三上!A$3:Q$629,14,0)</f>
        <v>赵香才</v>
      </c>
      <c r="AA129">
        <f>VLOOKUP(A129,[1]高三上!A$3:Q$629,15,0)</f>
        <v>38</v>
      </c>
      <c r="AB129" t="str">
        <f>VLOOKUP(A129,[1]高三上!A$3:Q$629,16,0)</f>
        <v>杜基次尔</v>
      </c>
      <c r="AC129">
        <f>VLOOKUP(A129,[1]高二下!A$1:Q$618,5,0)</f>
        <v>89</v>
      </c>
      <c r="AD129" t="str">
        <f>VLOOKUP(A129,[1]高二下!A$1:Q$618,6,0)</f>
        <v>何光红</v>
      </c>
      <c r="AE129">
        <f>VLOOKUP(A129,[1]高二下!A$1:Q$618,7,0)</f>
        <v>70.5</v>
      </c>
      <c r="AF129" t="str">
        <f>VLOOKUP(A129,[1]高二下!A$1:Q$618,8,0)</f>
        <v>余玉红</v>
      </c>
      <c r="AG129">
        <f>VLOOKUP(A129,[1]高二下!A$1:Q$618,9,0)</f>
        <v>83.5</v>
      </c>
      <c r="AH129" t="str">
        <f>VLOOKUP(A129,[1]高二下!A$1:Q$618,10,0)</f>
        <v>向翠琳</v>
      </c>
      <c r="AI129">
        <f>VLOOKUP(A129,[1]高二下!A$1:Q$618,11,0)</f>
        <v>52.5</v>
      </c>
      <c r="AJ129" t="str">
        <f>VLOOKUP(A129,[1]高二下!A$1:Q$618,12,0)</f>
        <v>卢银楷</v>
      </c>
      <c r="AK129">
        <f>VLOOKUP(A129,[1]高二下!A$1:Q$618,13,0)</f>
        <v>50</v>
      </c>
      <c r="AL129" t="str">
        <f>VLOOKUP(A129,[1]高二下!A$1:Q$618,14,0)</f>
        <v>赵香才</v>
      </c>
      <c r="AM129">
        <f>VLOOKUP(A129,[1]高二下!A$1:Q$618,15,0)</f>
        <v>43.5</v>
      </c>
      <c r="AN129" t="str">
        <f>VLOOKUP(A129,[1]高二下!A$1:Q$618,16,0)</f>
        <v>杜基次尔</v>
      </c>
      <c r="AO129">
        <f>VLOOKUP(A129,[1]高二上!A$1:Q$571,5,0)</f>
        <v>92</v>
      </c>
      <c r="AP129" t="str">
        <f>VLOOKUP(A129,[1]高二上!A$1:Q$571,6,0)</f>
        <v>何光红</v>
      </c>
      <c r="AQ129">
        <f>VLOOKUP(A129,[1]高二上!A$1:Q$571,7,0)</f>
        <v>118</v>
      </c>
      <c r="AR129" t="str">
        <f>VLOOKUP(A129,[1]高二上!A$1:Q$571,8,0)</f>
        <v>余玉红</v>
      </c>
      <c r="AS129">
        <f>VLOOKUP(A129,[1]高二上!A$1:Q$571,9,0)</f>
        <v>81.5</v>
      </c>
      <c r="AT129" t="str">
        <f>VLOOKUP(A129,[1]高二上!A$1:Q$571,10,0)</f>
        <v>向翠琳</v>
      </c>
      <c r="AU129">
        <f>VLOOKUP(A129,[1]高二上!A$1:Q$571,11,0)</f>
        <v>56</v>
      </c>
      <c r="AV129" t="str">
        <f>VLOOKUP(A129,[1]高二上!A$1:Q$571,12,0)</f>
        <v>卢银楷</v>
      </c>
      <c r="AW129">
        <f>VLOOKUP(A129,[1]高二上!A$1:Q$571,13,0)</f>
        <v>64</v>
      </c>
      <c r="AX129" t="str">
        <f>VLOOKUP(A129,[1]高二上!A$1:Q$571,14,0)</f>
        <v>勾中文</v>
      </c>
      <c r="AY129">
        <f>VLOOKUP(A129,[1]高二上!A$1:Q$571,15,0)</f>
        <v>61</v>
      </c>
      <c r="AZ129" t="str">
        <f>VLOOKUP(A129,[1]高二上!A$1:Q$571,16,0)</f>
        <v>杜基次尔</v>
      </c>
      <c r="BA129">
        <f>VLOOKUP(A129,[1]高一下!$A$1:$Q$584,5,0)</f>
        <v>92</v>
      </c>
      <c r="BB129" t="str">
        <f>VLOOKUP(A129,[1]高一下!$A$1:$Q$584,6,0)</f>
        <v>朱霞</v>
      </c>
      <c r="BC129">
        <f>VLOOKUP(A129,[1]高一下!$A$1:$Q$584,7,0)</f>
        <v>133</v>
      </c>
      <c r="BD129" t="str">
        <f>VLOOKUP(A129,[1]高一下!$A$1:$Q$584,8,0)</f>
        <v>余玉红</v>
      </c>
      <c r="BE129">
        <f>VLOOKUP(A129,[1]高一下!$A$1:$Q$584,9,0)</f>
        <v>88</v>
      </c>
      <c r="BF129" t="str">
        <f>VLOOKUP(A129,[1]高一下!$A$1:$Q$584,10,0)</f>
        <v>赵顺诚</v>
      </c>
      <c r="BG129">
        <f>VLOOKUP(A129,[1]高一下!$A$1:$Q$584,11,0)</f>
        <v>53</v>
      </c>
      <c r="BH129" t="str">
        <f>VLOOKUP(A129,[1]高一下!$A$1:$Q$584,12,0)</f>
        <v>杨吉华</v>
      </c>
      <c r="BI129">
        <f>VLOOKUP(A129,[1]高一下!$A$1:$Q$584,13,0)</f>
        <v>51</v>
      </c>
      <c r="BJ129" t="str">
        <f>VLOOKUP(A129,[1]高一下!$A$1:$Q$584,14,0)</f>
        <v>赵香才</v>
      </c>
      <c r="BK129">
        <f>VLOOKUP(A129,[1]高一下!$A$1:$Q$584,15,0)</f>
        <v>58</v>
      </c>
      <c r="BL129" t="str">
        <f>VLOOKUP(A129,[1]高一下!$A$1:$Q$584,16,0)</f>
        <v>杜基次尔</v>
      </c>
      <c r="BM129">
        <f>VLOOKUP(A129,[1]高一上!A$1:W$612,5,0)</f>
        <v>71</v>
      </c>
      <c r="BN129" t="str">
        <f>VLOOKUP(A129,[1]高一上!A$1:W$612,6,0)</f>
        <v>何苗</v>
      </c>
      <c r="BO129">
        <f>VLOOKUP(A129,[1]高一上!A$1:W$612,7,0)</f>
        <v>105</v>
      </c>
      <c r="BP129" t="str">
        <f>VLOOKUP(A129,[1]高一上!A$1:W$612,8,0)</f>
        <v>余玉红</v>
      </c>
      <c r="BQ129">
        <f>VLOOKUP(A129,[1]高一上!A$1:W$612,9,0)</f>
        <v>81</v>
      </c>
      <c r="BR129" t="str">
        <f>VLOOKUP(A129,[1]高一上!A$1:W$612,10,0)</f>
        <v>邵晖</v>
      </c>
      <c r="BS129">
        <f>VLOOKUP(A129,[1]高一上!A$1:W$612,17,0)</f>
        <v>81</v>
      </c>
      <c r="BT129" t="str">
        <f>VLOOKUP(A129,[1]高一上!A$1:W$612,18,0)</f>
        <v>杨吉华</v>
      </c>
      <c r="BU129">
        <f>VLOOKUP(A129,[1]高一上!A$1:W$612,19,0)</f>
        <v>24</v>
      </c>
      <c r="BV129" t="str">
        <f>VLOOKUP(A129,[1]高一上!A$1:W$612,20,0)</f>
        <v>勾中文</v>
      </c>
      <c r="BW129">
        <f>VLOOKUP(A129,[1]高一上!A$1:W$612,21,0)</f>
        <v>37</v>
      </c>
      <c r="BX129" t="str">
        <f>VLOOKUP(A129,[1]高一上!A$1:W$612,22,0)</f>
        <v>杜基次尔</v>
      </c>
      <c r="BY129">
        <f>VLOOKUP(A129,[1]中考!A$1:N$590,5,0)</f>
        <v>98</v>
      </c>
      <c r="BZ129">
        <f>VLOOKUP(A129,[1]中考!A$1:N$590,6,0)</f>
        <v>82</v>
      </c>
      <c r="CA129">
        <f>VLOOKUP(A129,[1]中考!A$1:N$590,7,0)</f>
        <v>91</v>
      </c>
      <c r="CB129">
        <f>VLOOKUP(A129,[1]中考!A$1:N$590,11,0)</f>
        <v>27</v>
      </c>
      <c r="CC129">
        <f>VLOOKUP(A129,[1]中考!A$1:N$590,12,0)</f>
        <v>18</v>
      </c>
      <c r="CD129">
        <f>VLOOKUP(A129,[1]中考!A$1:N$590,13,0)</f>
        <v>27</v>
      </c>
    </row>
    <row r="130" spans="1:82" ht="15" customHeight="1" x14ac:dyDescent="0.2">
      <c r="A130" s="1" t="s">
        <v>254</v>
      </c>
      <c r="B130" s="2">
        <v>3</v>
      </c>
      <c r="C130" s="3" t="s">
        <v>255</v>
      </c>
      <c r="D130" s="8" t="s">
        <v>1246</v>
      </c>
      <c r="E130" s="1">
        <v>103</v>
      </c>
      <c r="F130" s="11" t="s">
        <v>1268</v>
      </c>
      <c r="G130" s="1">
        <v>81</v>
      </c>
      <c r="H130" s="11" t="s">
        <v>1257</v>
      </c>
      <c r="I130" s="1">
        <v>66</v>
      </c>
      <c r="J130" s="11" t="s">
        <v>1269</v>
      </c>
      <c r="K130" s="1">
        <v>68</v>
      </c>
      <c r="L130" s="11" t="s">
        <v>1266</v>
      </c>
      <c r="M130" s="1">
        <v>61</v>
      </c>
      <c r="N130" s="11" t="s">
        <v>1259</v>
      </c>
      <c r="O130" s="1">
        <v>51</v>
      </c>
      <c r="P130" s="11" t="s">
        <v>1267</v>
      </c>
      <c r="Q130">
        <f>VLOOKUP(A130,[1]高三上!A$3:Q$629,5,0)</f>
        <v>86</v>
      </c>
      <c r="R130" t="str">
        <f>VLOOKUP(A130,[1]高三上!A$3:Q$629,6,0)</f>
        <v>曹霞</v>
      </c>
      <c r="S130">
        <f>VLOOKUP(A130,[1]高三上!A$3:Q$629,7,0)</f>
        <v>53</v>
      </c>
      <c r="T130" t="str">
        <f>VLOOKUP(A130,[1]高三上!A$3:Q$629,8,0)</f>
        <v>余玉红</v>
      </c>
      <c r="U130">
        <f>VLOOKUP(A130,[1]高三上!A$3:Q$629,9,0)</f>
        <v>80</v>
      </c>
      <c r="V130" t="str">
        <f>VLOOKUP(A130,[1]高三上!A$3:Q$629,10,0)</f>
        <v>汪睿</v>
      </c>
      <c r="W130">
        <f>VLOOKUP(A130,[1]高三上!A$3:Q$629,11,0)</f>
        <v>58</v>
      </c>
      <c r="X130" t="str">
        <f>VLOOKUP(A130,[1]高三上!A$3:Q$629,12,0)</f>
        <v>卢银楷</v>
      </c>
      <c r="Y130">
        <f>VLOOKUP(A130,[1]高三上!A$3:Q$629,13,0)</f>
        <v>42</v>
      </c>
      <c r="Z130" t="str">
        <f>VLOOKUP(A130,[1]高三上!A$3:Q$629,14,0)</f>
        <v>赵香才</v>
      </c>
      <c r="AA130">
        <f>VLOOKUP(A130,[1]高三上!A$3:Q$629,15,0)</f>
        <v>51</v>
      </c>
      <c r="AB130" t="str">
        <f>VLOOKUP(A130,[1]高三上!A$3:Q$629,16,0)</f>
        <v>杜基次尔</v>
      </c>
      <c r="AC130">
        <f>VLOOKUP(A130,[1]高二下!A$1:Q$618,5,0)</f>
        <v>90</v>
      </c>
      <c r="AD130" t="str">
        <f>VLOOKUP(A130,[1]高二下!A$1:Q$618,6,0)</f>
        <v>何光红</v>
      </c>
      <c r="AE130">
        <f>VLOOKUP(A130,[1]高二下!A$1:Q$618,7,0)</f>
        <v>65.5</v>
      </c>
      <c r="AF130" t="str">
        <f>VLOOKUP(A130,[1]高二下!A$1:Q$618,8,0)</f>
        <v>余玉红</v>
      </c>
      <c r="AG130">
        <f>VLOOKUP(A130,[1]高二下!A$1:Q$618,9,0)</f>
        <v>64.5</v>
      </c>
      <c r="AH130" t="str">
        <f>VLOOKUP(A130,[1]高二下!A$1:Q$618,10,0)</f>
        <v>向翠琳</v>
      </c>
      <c r="AI130">
        <f>VLOOKUP(A130,[1]高二下!A$1:Q$618,11,0)</f>
        <v>56</v>
      </c>
      <c r="AJ130" t="str">
        <f>VLOOKUP(A130,[1]高二下!A$1:Q$618,12,0)</f>
        <v>卢银楷</v>
      </c>
      <c r="AK130">
        <f>VLOOKUP(A130,[1]高二下!A$1:Q$618,13,0)</f>
        <v>31</v>
      </c>
      <c r="AL130" t="str">
        <f>VLOOKUP(A130,[1]高二下!A$1:Q$618,14,0)</f>
        <v>赵香才</v>
      </c>
      <c r="AM130">
        <f>VLOOKUP(A130,[1]高二下!A$1:Q$618,15,0)</f>
        <v>47</v>
      </c>
      <c r="AN130" t="str">
        <f>VLOOKUP(A130,[1]高二下!A$1:Q$618,16,0)</f>
        <v>杜基次尔</v>
      </c>
      <c r="AO130">
        <f>VLOOKUP(A130,[1]高二上!A$1:Q$571,5,0)</f>
        <v>101</v>
      </c>
      <c r="AP130" t="str">
        <f>VLOOKUP(A130,[1]高二上!A$1:Q$571,6,0)</f>
        <v>何光红</v>
      </c>
      <c r="AQ130">
        <f>VLOOKUP(A130,[1]高二上!A$1:Q$571,7,0)</f>
        <v>71</v>
      </c>
      <c r="AR130" t="str">
        <f>VLOOKUP(A130,[1]高二上!A$1:Q$571,8,0)</f>
        <v>余玉红</v>
      </c>
      <c r="AS130">
        <f>VLOOKUP(A130,[1]高二上!A$1:Q$571,9,0)</f>
        <v>78</v>
      </c>
      <c r="AT130" t="str">
        <f>VLOOKUP(A130,[1]高二上!A$1:Q$571,10,0)</f>
        <v>向翠琳</v>
      </c>
      <c r="AU130">
        <f>VLOOKUP(A130,[1]高二上!A$1:Q$571,11,0)</f>
        <v>55</v>
      </c>
      <c r="AV130" t="str">
        <f>VLOOKUP(A130,[1]高二上!A$1:Q$571,12,0)</f>
        <v>卢银楷</v>
      </c>
      <c r="AW130">
        <f>VLOOKUP(A130,[1]高二上!A$1:Q$571,13,0)</f>
        <v>57</v>
      </c>
      <c r="AX130" t="str">
        <f>VLOOKUP(A130,[1]高二上!A$1:Q$571,14,0)</f>
        <v>勾中文</v>
      </c>
      <c r="AY130">
        <f>VLOOKUP(A130,[1]高二上!A$1:Q$571,15,0)</f>
        <v>66</v>
      </c>
      <c r="AZ130" t="str">
        <f>VLOOKUP(A130,[1]高二上!A$1:Q$571,16,0)</f>
        <v>杜基次尔</v>
      </c>
      <c r="BA130">
        <f>VLOOKUP(A130,[1]高一下!$A$1:$Q$584,5,0)</f>
        <v>94</v>
      </c>
      <c r="BB130" t="str">
        <f>VLOOKUP(A130,[1]高一下!$A$1:$Q$584,6,0)</f>
        <v>朱霞</v>
      </c>
      <c r="BC130">
        <f>VLOOKUP(A130,[1]高一下!$A$1:$Q$584,7,0)</f>
        <v>103</v>
      </c>
      <c r="BD130" t="str">
        <f>VLOOKUP(A130,[1]高一下!$A$1:$Q$584,8,0)</f>
        <v>余玉红</v>
      </c>
      <c r="BE130">
        <f>VLOOKUP(A130,[1]高一下!$A$1:$Q$584,9,0)</f>
        <v>54</v>
      </c>
      <c r="BF130" t="str">
        <f>VLOOKUP(A130,[1]高一下!$A$1:$Q$584,10,0)</f>
        <v>赵顺诚</v>
      </c>
      <c r="BG130">
        <f>VLOOKUP(A130,[1]高一下!$A$1:$Q$584,11,0)</f>
        <v>67</v>
      </c>
      <c r="BH130" t="str">
        <f>VLOOKUP(A130,[1]高一下!$A$1:$Q$584,12,0)</f>
        <v>杨吉华</v>
      </c>
      <c r="BI130">
        <f>VLOOKUP(A130,[1]高一下!$A$1:$Q$584,13,0)</f>
        <v>44</v>
      </c>
      <c r="BJ130" t="str">
        <f>VLOOKUP(A130,[1]高一下!$A$1:$Q$584,14,0)</f>
        <v>赵香才</v>
      </c>
      <c r="BK130">
        <f>VLOOKUP(A130,[1]高一下!$A$1:$Q$584,15,0)</f>
        <v>56</v>
      </c>
      <c r="BL130" t="str">
        <f>VLOOKUP(A130,[1]高一下!$A$1:$Q$584,16,0)</f>
        <v>杜基次尔</v>
      </c>
      <c r="BM130">
        <f>VLOOKUP(A130,[1]高一上!A$1:W$612,5,0)</f>
        <v>67</v>
      </c>
      <c r="BN130" t="str">
        <f>VLOOKUP(A130,[1]高一上!A$1:W$612,6,0)</f>
        <v>何苗</v>
      </c>
      <c r="BO130">
        <f>VLOOKUP(A130,[1]高一上!A$1:W$612,7,0)</f>
        <v>59</v>
      </c>
      <c r="BP130" t="str">
        <f>VLOOKUP(A130,[1]高一上!A$1:W$612,8,0)</f>
        <v>余玉红</v>
      </c>
      <c r="BQ130">
        <f>VLOOKUP(A130,[1]高一上!A$1:W$612,9,0)</f>
        <v>58</v>
      </c>
      <c r="BR130" t="str">
        <f>VLOOKUP(A130,[1]高一上!A$1:W$612,10,0)</f>
        <v>邵晖</v>
      </c>
      <c r="BS130">
        <f>VLOOKUP(A130,[1]高一上!A$1:W$612,17,0)</f>
        <v>60</v>
      </c>
      <c r="BT130" t="str">
        <f>VLOOKUP(A130,[1]高一上!A$1:W$612,18,0)</f>
        <v>杨吉华</v>
      </c>
      <c r="BU130">
        <f>VLOOKUP(A130,[1]高一上!A$1:W$612,19,0)</f>
        <v>55</v>
      </c>
      <c r="BV130" t="str">
        <f>VLOOKUP(A130,[1]高一上!A$1:W$612,20,0)</f>
        <v>勾中文</v>
      </c>
      <c r="BW130">
        <f>VLOOKUP(A130,[1]高一上!A$1:W$612,21,0)</f>
        <v>38</v>
      </c>
      <c r="BX130" t="str">
        <f>VLOOKUP(A130,[1]高一上!A$1:W$612,22,0)</f>
        <v>杜基次尔</v>
      </c>
      <c r="BY130">
        <f>VLOOKUP(A130,[1]中考!A$1:N$590,5,0)</f>
        <v>105</v>
      </c>
      <c r="BZ130">
        <f>VLOOKUP(A130,[1]中考!A$1:N$590,6,0)</f>
        <v>65</v>
      </c>
      <c r="CA130">
        <f>VLOOKUP(A130,[1]中考!A$1:N$590,7,0)</f>
        <v>62</v>
      </c>
      <c r="CB130">
        <f>VLOOKUP(A130,[1]中考!A$1:N$590,11,0)</f>
        <v>34</v>
      </c>
      <c r="CC130">
        <f>VLOOKUP(A130,[1]中考!A$1:N$590,12,0)</f>
        <v>34</v>
      </c>
      <c r="CD130">
        <f>VLOOKUP(A130,[1]中考!A$1:N$590,13,0)</f>
        <v>40</v>
      </c>
    </row>
    <row r="131" spans="1:82" ht="15" customHeight="1" x14ac:dyDescent="0.2">
      <c r="A131" s="1" t="s">
        <v>256</v>
      </c>
      <c r="B131" s="2">
        <v>3</v>
      </c>
      <c r="C131" s="3" t="s">
        <v>257</v>
      </c>
      <c r="D131" s="8" t="s">
        <v>1246</v>
      </c>
      <c r="E131" s="1">
        <v>105</v>
      </c>
      <c r="F131" s="11" t="s">
        <v>1268</v>
      </c>
      <c r="G131" s="1">
        <v>81</v>
      </c>
      <c r="H131" s="11" t="s">
        <v>1257</v>
      </c>
      <c r="I131" s="1">
        <v>71</v>
      </c>
      <c r="J131" s="11" t="s">
        <v>1269</v>
      </c>
      <c r="K131" s="1">
        <v>63.5</v>
      </c>
      <c r="L131" s="11" t="s">
        <v>1266</v>
      </c>
      <c r="M131" s="1">
        <v>67</v>
      </c>
      <c r="N131" s="11" t="s">
        <v>1259</v>
      </c>
      <c r="O131" s="1">
        <v>42</v>
      </c>
      <c r="P131" s="11" t="s">
        <v>1267</v>
      </c>
      <c r="Q131">
        <f>VLOOKUP(A131,[1]高三上!A$3:Q$629,5,0)</f>
        <v>104</v>
      </c>
      <c r="R131" t="str">
        <f>VLOOKUP(A131,[1]高三上!A$3:Q$629,6,0)</f>
        <v>曹霞</v>
      </c>
      <c r="S131">
        <f>VLOOKUP(A131,[1]高三上!A$3:Q$629,7,0)</f>
        <v>66</v>
      </c>
      <c r="T131" t="str">
        <f>VLOOKUP(A131,[1]高三上!A$3:Q$629,8,0)</f>
        <v>余玉红</v>
      </c>
      <c r="U131">
        <f>VLOOKUP(A131,[1]高三上!A$3:Q$629,9,0)</f>
        <v>69.5</v>
      </c>
      <c r="V131" t="str">
        <f>VLOOKUP(A131,[1]高三上!A$3:Q$629,10,0)</f>
        <v>汪睿</v>
      </c>
      <c r="W131">
        <f>VLOOKUP(A131,[1]高三上!A$3:Q$629,11,0)</f>
        <v>57</v>
      </c>
      <c r="X131" t="str">
        <f>VLOOKUP(A131,[1]高三上!A$3:Q$629,12,0)</f>
        <v>卢银楷</v>
      </c>
      <c r="Y131">
        <f>VLOOKUP(A131,[1]高三上!A$3:Q$629,13,0)</f>
        <v>37</v>
      </c>
      <c r="Z131" t="str">
        <f>VLOOKUP(A131,[1]高三上!A$3:Q$629,14,0)</f>
        <v>赵香才</v>
      </c>
      <c r="AA131">
        <f>VLOOKUP(A131,[1]高三上!A$3:Q$629,15,0)</f>
        <v>44</v>
      </c>
      <c r="AB131" t="str">
        <f>VLOOKUP(A131,[1]高三上!A$3:Q$629,16,0)</f>
        <v>杜基次尔</v>
      </c>
      <c r="AC131">
        <f>VLOOKUP(A131,[1]高二下!A$1:Q$618,5,0)</f>
        <v>91</v>
      </c>
      <c r="AD131" t="str">
        <f>VLOOKUP(A131,[1]高二下!A$1:Q$618,6,0)</f>
        <v>何光红</v>
      </c>
      <c r="AE131">
        <f>VLOOKUP(A131,[1]高二下!A$1:Q$618,7,0)</f>
        <v>57.5</v>
      </c>
      <c r="AF131" t="str">
        <f>VLOOKUP(A131,[1]高二下!A$1:Q$618,8,0)</f>
        <v>余玉红</v>
      </c>
      <c r="AG131">
        <f>VLOOKUP(A131,[1]高二下!A$1:Q$618,9,0)</f>
        <v>73.5</v>
      </c>
      <c r="AH131" t="str">
        <f>VLOOKUP(A131,[1]高二下!A$1:Q$618,10,0)</f>
        <v>向翠琳</v>
      </c>
      <c r="AI131">
        <f>VLOOKUP(A131,[1]高二下!A$1:Q$618,11,0)</f>
        <v>61.5</v>
      </c>
      <c r="AJ131" t="str">
        <f>VLOOKUP(A131,[1]高二下!A$1:Q$618,12,0)</f>
        <v>卢银楷</v>
      </c>
      <c r="AK131">
        <f>VLOOKUP(A131,[1]高二下!A$1:Q$618,13,0)</f>
        <v>40</v>
      </c>
      <c r="AL131" t="str">
        <f>VLOOKUP(A131,[1]高二下!A$1:Q$618,14,0)</f>
        <v>赵香才</v>
      </c>
      <c r="AM131">
        <f>VLOOKUP(A131,[1]高二下!A$1:Q$618,15,0)</f>
        <v>49</v>
      </c>
      <c r="AN131" t="str">
        <f>VLOOKUP(A131,[1]高二下!A$1:Q$618,16,0)</f>
        <v>杜基次尔</v>
      </c>
      <c r="AO131">
        <f>VLOOKUP(A131,[1]高二上!A$1:Q$571,5,0)</f>
        <v>88</v>
      </c>
      <c r="AP131" t="str">
        <f>VLOOKUP(A131,[1]高二上!A$1:Q$571,6,0)</f>
        <v>何光红</v>
      </c>
      <c r="AQ131">
        <f>VLOOKUP(A131,[1]高二上!A$1:Q$571,7,0)</f>
        <v>88</v>
      </c>
      <c r="AR131" t="str">
        <f>VLOOKUP(A131,[1]高二上!A$1:Q$571,8,0)</f>
        <v>余玉红</v>
      </c>
      <c r="AS131">
        <f>VLOOKUP(A131,[1]高二上!A$1:Q$571,9,0)</f>
        <v>84</v>
      </c>
      <c r="AT131" t="str">
        <f>VLOOKUP(A131,[1]高二上!A$1:Q$571,10,0)</f>
        <v>向翠琳</v>
      </c>
      <c r="AU131">
        <f>VLOOKUP(A131,[1]高二上!A$1:Q$571,11,0)</f>
        <v>52</v>
      </c>
      <c r="AV131" t="str">
        <f>VLOOKUP(A131,[1]高二上!A$1:Q$571,12,0)</f>
        <v>卢银楷</v>
      </c>
      <c r="AW131">
        <f>VLOOKUP(A131,[1]高二上!A$1:Q$571,13,0)</f>
        <v>58</v>
      </c>
      <c r="AX131" t="str">
        <f>VLOOKUP(A131,[1]高二上!A$1:Q$571,14,0)</f>
        <v>勾中文</v>
      </c>
      <c r="AY131">
        <f>VLOOKUP(A131,[1]高二上!A$1:Q$571,15,0)</f>
        <v>60</v>
      </c>
      <c r="AZ131" t="str">
        <f>VLOOKUP(A131,[1]高二上!A$1:Q$571,16,0)</f>
        <v>杜基次尔</v>
      </c>
      <c r="BA131">
        <f>VLOOKUP(A131,[1]高一下!$A$1:$Q$584,5,0)</f>
        <v>95</v>
      </c>
      <c r="BB131" t="str">
        <f>VLOOKUP(A131,[1]高一下!$A$1:$Q$584,6,0)</f>
        <v>朱霞</v>
      </c>
      <c r="BC131">
        <f>VLOOKUP(A131,[1]高一下!$A$1:$Q$584,7,0)</f>
        <v>103</v>
      </c>
      <c r="BD131" t="str">
        <f>VLOOKUP(A131,[1]高一下!$A$1:$Q$584,8,0)</f>
        <v>余玉红</v>
      </c>
      <c r="BE131">
        <f>VLOOKUP(A131,[1]高一下!$A$1:$Q$584,9,0)</f>
        <v>73</v>
      </c>
      <c r="BF131" t="str">
        <f>VLOOKUP(A131,[1]高一下!$A$1:$Q$584,10,0)</f>
        <v>赵顺诚</v>
      </c>
      <c r="BG131">
        <f>VLOOKUP(A131,[1]高一下!$A$1:$Q$584,11,0)</f>
        <v>49</v>
      </c>
      <c r="BH131" t="str">
        <f>VLOOKUP(A131,[1]高一下!$A$1:$Q$584,12,0)</f>
        <v>杨吉华</v>
      </c>
      <c r="BI131">
        <f>VLOOKUP(A131,[1]高一下!$A$1:$Q$584,13,0)</f>
        <v>53</v>
      </c>
      <c r="BJ131" t="str">
        <f>VLOOKUP(A131,[1]高一下!$A$1:$Q$584,14,0)</f>
        <v>赵香才</v>
      </c>
      <c r="BK131">
        <f>VLOOKUP(A131,[1]高一下!$A$1:$Q$584,15,0)</f>
        <v>53</v>
      </c>
      <c r="BL131" t="str">
        <f>VLOOKUP(A131,[1]高一下!$A$1:$Q$584,16,0)</f>
        <v>杜基次尔</v>
      </c>
      <c r="BM131">
        <f>VLOOKUP(A131,[1]高一上!A$1:W$612,5,0)</f>
        <v>72</v>
      </c>
      <c r="BN131" t="str">
        <f>VLOOKUP(A131,[1]高一上!A$1:W$612,6,0)</f>
        <v>何苗</v>
      </c>
      <c r="BO131">
        <f>VLOOKUP(A131,[1]高一上!A$1:W$612,7,0)</f>
        <v>55</v>
      </c>
      <c r="BP131" t="str">
        <f>VLOOKUP(A131,[1]高一上!A$1:W$612,8,0)</f>
        <v>余玉红</v>
      </c>
      <c r="BQ131">
        <f>VLOOKUP(A131,[1]高一上!A$1:W$612,9,0)</f>
        <v>71</v>
      </c>
      <c r="BR131" t="str">
        <f>VLOOKUP(A131,[1]高一上!A$1:W$612,10,0)</f>
        <v>邵晖</v>
      </c>
      <c r="BS131">
        <f>VLOOKUP(A131,[1]高一上!A$1:W$612,17,0)</f>
        <v>36</v>
      </c>
      <c r="BT131" t="str">
        <f>VLOOKUP(A131,[1]高一上!A$1:W$612,18,0)</f>
        <v>杨吉华</v>
      </c>
      <c r="BU131">
        <f>VLOOKUP(A131,[1]高一上!A$1:W$612,19,0)</f>
        <v>54</v>
      </c>
      <c r="BV131" t="str">
        <f>VLOOKUP(A131,[1]高一上!A$1:W$612,20,0)</f>
        <v>勾中文</v>
      </c>
      <c r="BW131">
        <f>VLOOKUP(A131,[1]高一上!A$1:W$612,21,0)</f>
        <v>47</v>
      </c>
      <c r="BX131" t="str">
        <f>VLOOKUP(A131,[1]高一上!A$1:W$612,22,0)</f>
        <v>杜基次尔</v>
      </c>
      <c r="BY131">
        <f>VLOOKUP(A131,[1]中考!A$1:N$590,5,0)</f>
        <v>91</v>
      </c>
      <c r="BZ131">
        <f>VLOOKUP(A131,[1]中考!A$1:N$590,6,0)</f>
        <v>85</v>
      </c>
      <c r="CA131">
        <f>VLOOKUP(A131,[1]中考!A$1:N$590,7,0)</f>
        <v>62</v>
      </c>
      <c r="CB131">
        <f>VLOOKUP(A131,[1]中考!A$1:N$590,11,0)</f>
        <v>35</v>
      </c>
      <c r="CC131">
        <f>VLOOKUP(A131,[1]中考!A$1:N$590,12,0)</f>
        <v>21</v>
      </c>
      <c r="CD131">
        <f>VLOOKUP(A131,[1]中考!A$1:N$590,13,0)</f>
        <v>41</v>
      </c>
    </row>
    <row r="132" spans="1:82" ht="15" customHeight="1" x14ac:dyDescent="0.2">
      <c r="A132" s="4" t="s">
        <v>258</v>
      </c>
      <c r="B132" s="2">
        <v>3</v>
      </c>
      <c r="C132" s="3" t="s">
        <v>259</v>
      </c>
      <c r="D132" s="8" t="s">
        <v>1246</v>
      </c>
      <c r="E132" s="1">
        <v>106</v>
      </c>
      <c r="F132" s="11" t="s">
        <v>1268</v>
      </c>
      <c r="G132" s="1">
        <v>69</v>
      </c>
      <c r="H132" s="11" t="s">
        <v>1257</v>
      </c>
      <c r="I132" s="1">
        <v>86</v>
      </c>
      <c r="J132" s="11" t="s">
        <v>1269</v>
      </c>
      <c r="K132" s="1">
        <v>65.5</v>
      </c>
      <c r="L132" s="11" t="s">
        <v>1266</v>
      </c>
      <c r="M132" s="1">
        <v>64</v>
      </c>
      <c r="N132" s="11" t="s">
        <v>1259</v>
      </c>
      <c r="O132" s="1">
        <v>37</v>
      </c>
      <c r="P132" s="11" t="s">
        <v>1267</v>
      </c>
      <c r="Q132">
        <f>VLOOKUP(A132,[1]高三上!A$3:Q$629,5,0)</f>
        <v>110</v>
      </c>
      <c r="R132" t="str">
        <f>VLOOKUP(A132,[1]高三上!A$3:Q$629,6,0)</f>
        <v>曹霞</v>
      </c>
      <c r="S132">
        <f>VLOOKUP(A132,[1]高三上!A$3:Q$629,7,0)</f>
        <v>60</v>
      </c>
      <c r="T132" t="str">
        <f>VLOOKUP(A132,[1]高三上!A$3:Q$629,8,0)</f>
        <v>余玉红</v>
      </c>
      <c r="U132">
        <f>VLOOKUP(A132,[1]高三上!A$3:Q$629,9,0)</f>
        <v>106</v>
      </c>
      <c r="V132" t="str">
        <f>VLOOKUP(A132,[1]高三上!A$3:Q$629,10,0)</f>
        <v>汪睿</v>
      </c>
      <c r="W132">
        <f>VLOOKUP(A132,[1]高三上!A$3:Q$629,11,0)</f>
        <v>50</v>
      </c>
      <c r="X132" t="str">
        <f>VLOOKUP(A132,[1]高三上!A$3:Q$629,12,0)</f>
        <v>卢银楷</v>
      </c>
      <c r="Y132">
        <f>VLOOKUP(A132,[1]高三上!A$3:Q$629,13,0)</f>
        <v>51</v>
      </c>
      <c r="Z132" t="str">
        <f>VLOOKUP(A132,[1]高三上!A$3:Q$629,14,0)</f>
        <v>赵香才</v>
      </c>
      <c r="AA132">
        <f>VLOOKUP(A132,[1]高三上!A$3:Q$629,15,0)</f>
        <v>57</v>
      </c>
      <c r="AB132" t="str">
        <f>VLOOKUP(A132,[1]高三上!A$3:Q$629,16,0)</f>
        <v>杜基次尔</v>
      </c>
      <c r="AC132">
        <f>VLOOKUP(A132,[1]高二下!A$1:Q$618,5,0)</f>
        <v>96.5</v>
      </c>
      <c r="AD132" t="str">
        <f>VLOOKUP(A132,[1]高二下!A$1:Q$618,6,0)</f>
        <v>何光红</v>
      </c>
      <c r="AE132">
        <f>VLOOKUP(A132,[1]高二下!A$1:Q$618,7,0)</f>
        <v>69</v>
      </c>
      <c r="AF132" t="str">
        <f>VLOOKUP(A132,[1]高二下!A$1:Q$618,8,0)</f>
        <v>余玉红</v>
      </c>
      <c r="AG132">
        <f>VLOOKUP(A132,[1]高二下!A$1:Q$618,9,0)</f>
        <v>102</v>
      </c>
      <c r="AH132" t="str">
        <f>VLOOKUP(A132,[1]高二下!A$1:Q$618,10,0)</f>
        <v>向翠琳</v>
      </c>
      <c r="AI132">
        <f>VLOOKUP(A132,[1]高二下!A$1:Q$618,11,0)</f>
        <v>68</v>
      </c>
      <c r="AJ132" t="str">
        <f>VLOOKUP(A132,[1]高二下!A$1:Q$618,12,0)</f>
        <v>卢银楷</v>
      </c>
      <c r="AK132">
        <f>VLOOKUP(A132,[1]高二下!A$1:Q$618,13,0)</f>
        <v>60.5</v>
      </c>
      <c r="AL132" t="str">
        <f>VLOOKUP(A132,[1]高二下!A$1:Q$618,14,0)</f>
        <v>赵香才</v>
      </c>
      <c r="AM132">
        <f>VLOOKUP(A132,[1]高二下!A$1:Q$618,15,0)</f>
        <v>55</v>
      </c>
      <c r="AN132" t="str">
        <f>VLOOKUP(A132,[1]高二下!A$1:Q$618,16,0)</f>
        <v>杜基次尔</v>
      </c>
      <c r="AO132" t="e">
        <f>VLOOKUP(A132,[1]高二上!A$1:Q$571,5,0)</f>
        <v>#N/A</v>
      </c>
      <c r="AP132" t="e">
        <f>VLOOKUP(A132,[1]高二上!A$1:Q$571,6,0)</f>
        <v>#N/A</v>
      </c>
      <c r="AQ132" t="e">
        <f>VLOOKUP(A132,[1]高二上!A$1:Q$571,7,0)</f>
        <v>#N/A</v>
      </c>
      <c r="AR132" t="e">
        <f>VLOOKUP(A132,[1]高二上!A$1:Q$571,8,0)</f>
        <v>#N/A</v>
      </c>
      <c r="AS132" t="e">
        <f>VLOOKUP(A132,[1]高二上!A$1:Q$571,9,0)</f>
        <v>#N/A</v>
      </c>
      <c r="AT132" t="e">
        <f>VLOOKUP(A132,[1]高二上!A$1:Q$571,10,0)</f>
        <v>#N/A</v>
      </c>
      <c r="AU132" t="e">
        <f>VLOOKUP(A132,[1]高二上!A$1:Q$571,11,0)</f>
        <v>#N/A</v>
      </c>
      <c r="AV132" t="e">
        <f>VLOOKUP(A132,[1]高二上!A$1:Q$571,12,0)</f>
        <v>#N/A</v>
      </c>
      <c r="AW132" t="e">
        <f>VLOOKUP(A132,[1]高二上!A$1:Q$571,13,0)</f>
        <v>#N/A</v>
      </c>
      <c r="AX132" t="e">
        <f>VLOOKUP(A132,[1]高二上!A$1:Q$571,14,0)</f>
        <v>#N/A</v>
      </c>
      <c r="AY132" t="e">
        <f>VLOOKUP(A132,[1]高二上!A$1:Q$571,15,0)</f>
        <v>#N/A</v>
      </c>
      <c r="AZ132" t="e">
        <f>VLOOKUP(A132,[1]高二上!A$1:Q$571,16,0)</f>
        <v>#N/A</v>
      </c>
      <c r="BA132" t="e">
        <f>VLOOKUP(A132,[1]高一下!$A$1:$Q$584,5,0)</f>
        <v>#N/A</v>
      </c>
      <c r="BB132" t="e">
        <f>VLOOKUP(A132,[1]高一下!$A$1:$Q$584,6,0)</f>
        <v>#N/A</v>
      </c>
      <c r="BC132" t="e">
        <f>VLOOKUP(A132,[1]高一下!$A$1:$Q$584,7,0)</f>
        <v>#N/A</v>
      </c>
      <c r="BD132" t="e">
        <f>VLOOKUP(A132,[1]高一下!$A$1:$Q$584,8,0)</f>
        <v>#N/A</v>
      </c>
      <c r="BE132" t="e">
        <f>VLOOKUP(A132,[1]高一下!$A$1:$Q$584,9,0)</f>
        <v>#N/A</v>
      </c>
      <c r="BF132" t="e">
        <f>VLOOKUP(A132,[1]高一下!$A$1:$Q$584,10,0)</f>
        <v>#N/A</v>
      </c>
      <c r="BG132" t="e">
        <f>VLOOKUP(A132,[1]高一下!$A$1:$Q$584,11,0)</f>
        <v>#N/A</v>
      </c>
      <c r="BH132" t="e">
        <f>VLOOKUP(A132,[1]高一下!$A$1:$Q$584,12,0)</f>
        <v>#N/A</v>
      </c>
      <c r="BI132" t="e">
        <f>VLOOKUP(A132,[1]高一下!$A$1:$Q$584,13,0)</f>
        <v>#N/A</v>
      </c>
      <c r="BJ132" t="e">
        <f>VLOOKUP(A132,[1]高一下!$A$1:$Q$584,14,0)</f>
        <v>#N/A</v>
      </c>
      <c r="BK132" t="e">
        <f>VLOOKUP(A132,[1]高一下!$A$1:$Q$584,15,0)</f>
        <v>#N/A</v>
      </c>
      <c r="BL132" t="e">
        <f>VLOOKUP(A132,[1]高一下!$A$1:$Q$584,16,0)</f>
        <v>#N/A</v>
      </c>
      <c r="BM132" t="e">
        <f>VLOOKUP(A132,[1]高一上!A$1:W$612,5,0)</f>
        <v>#N/A</v>
      </c>
      <c r="BN132" t="e">
        <f>VLOOKUP(A132,[1]高一上!A$1:W$612,6,0)</f>
        <v>#N/A</v>
      </c>
      <c r="BO132" t="e">
        <f>VLOOKUP(A132,[1]高一上!A$1:W$612,7,0)</f>
        <v>#N/A</v>
      </c>
      <c r="BP132" t="e">
        <f>VLOOKUP(A132,[1]高一上!A$1:W$612,8,0)</f>
        <v>#N/A</v>
      </c>
      <c r="BQ132" t="e">
        <f>VLOOKUP(A132,[1]高一上!A$1:W$612,9,0)</f>
        <v>#N/A</v>
      </c>
      <c r="BR132" t="e">
        <f>VLOOKUP(A132,[1]高一上!A$1:W$612,10,0)</f>
        <v>#N/A</v>
      </c>
      <c r="BS132" t="e">
        <f>VLOOKUP(A132,[1]高一上!A$1:W$612,17,0)</f>
        <v>#N/A</v>
      </c>
      <c r="BT132" t="e">
        <f>VLOOKUP(A132,[1]高一上!A$1:W$612,18,0)</f>
        <v>#N/A</v>
      </c>
      <c r="BU132" t="e">
        <f>VLOOKUP(A132,[1]高一上!A$1:W$612,19,0)</f>
        <v>#N/A</v>
      </c>
      <c r="BV132" t="e">
        <f>VLOOKUP(A132,[1]高一上!A$1:W$612,20,0)</f>
        <v>#N/A</v>
      </c>
      <c r="BW132" t="e">
        <f>VLOOKUP(A132,[1]高一上!A$1:W$612,21,0)</f>
        <v>#N/A</v>
      </c>
      <c r="BX132" t="e">
        <f>VLOOKUP(A132,[1]高一上!A$1:W$612,22,0)</f>
        <v>#N/A</v>
      </c>
      <c r="BY132" t="e">
        <f>VLOOKUP(A132,[1]中考!A$1:N$590,5,0)</f>
        <v>#N/A</v>
      </c>
      <c r="BZ132" t="e">
        <f>VLOOKUP(A132,[1]中考!A$1:N$590,6,0)</f>
        <v>#N/A</v>
      </c>
      <c r="CA132" t="e">
        <f>VLOOKUP(A132,[1]中考!A$1:N$590,7,0)</f>
        <v>#N/A</v>
      </c>
      <c r="CB132" t="e">
        <f>VLOOKUP(A132,[1]中考!A$1:N$590,11,0)</f>
        <v>#N/A</v>
      </c>
      <c r="CC132" t="e">
        <f>VLOOKUP(A132,[1]中考!A$1:N$590,12,0)</f>
        <v>#N/A</v>
      </c>
      <c r="CD132" t="e">
        <f>VLOOKUP(A132,[1]中考!A$1:N$590,13,0)</f>
        <v>#N/A</v>
      </c>
    </row>
    <row r="133" spans="1:82" ht="15" customHeight="1" x14ac:dyDescent="0.2">
      <c r="A133" s="1" t="s">
        <v>260</v>
      </c>
      <c r="B133" s="2">
        <v>3</v>
      </c>
      <c r="C133" s="3" t="s">
        <v>261</v>
      </c>
      <c r="D133" s="8" t="s">
        <v>1246</v>
      </c>
      <c r="E133" s="1">
        <v>96</v>
      </c>
      <c r="F133" s="11" t="s">
        <v>1268</v>
      </c>
      <c r="G133" s="1">
        <v>66</v>
      </c>
      <c r="H133" s="11" t="s">
        <v>1257</v>
      </c>
      <c r="I133" s="1">
        <v>82</v>
      </c>
      <c r="J133" s="11" t="s">
        <v>1269</v>
      </c>
      <c r="K133" s="1">
        <v>49</v>
      </c>
      <c r="L133" s="11" t="s">
        <v>1266</v>
      </c>
      <c r="M133" s="1">
        <v>73.5</v>
      </c>
      <c r="N133" s="11" t="s">
        <v>1259</v>
      </c>
      <c r="O133" s="1">
        <v>58</v>
      </c>
      <c r="P133" s="11" t="s">
        <v>1267</v>
      </c>
      <c r="Q133">
        <f>VLOOKUP(A133,[1]高三上!A$3:Q$629,5,0)</f>
        <v>82</v>
      </c>
      <c r="R133" t="str">
        <f>VLOOKUP(A133,[1]高三上!A$3:Q$629,6,0)</f>
        <v>曹霞</v>
      </c>
      <c r="S133">
        <f>VLOOKUP(A133,[1]高三上!A$3:Q$629,7,0)</f>
        <v>52</v>
      </c>
      <c r="T133" t="str">
        <f>VLOOKUP(A133,[1]高三上!A$3:Q$629,8,0)</f>
        <v>余玉红</v>
      </c>
      <c r="U133">
        <f>VLOOKUP(A133,[1]高三上!A$3:Q$629,9,0)</f>
        <v>53.5</v>
      </c>
      <c r="V133" t="str">
        <f>VLOOKUP(A133,[1]高三上!A$3:Q$629,10,0)</f>
        <v>汪睿</v>
      </c>
      <c r="W133">
        <f>VLOOKUP(A133,[1]高三上!A$3:Q$629,11,0)</f>
        <v>54</v>
      </c>
      <c r="X133" t="str">
        <f>VLOOKUP(A133,[1]高三上!A$3:Q$629,12,0)</f>
        <v>卢银楷</v>
      </c>
      <c r="Y133">
        <f>VLOOKUP(A133,[1]高三上!A$3:Q$629,13,0)</f>
        <v>40</v>
      </c>
      <c r="Z133" t="str">
        <f>VLOOKUP(A133,[1]高三上!A$3:Q$629,14,0)</f>
        <v>赵香才</v>
      </c>
      <c r="AA133">
        <f>VLOOKUP(A133,[1]高三上!A$3:Q$629,15,0)</f>
        <v>40</v>
      </c>
      <c r="AB133" t="str">
        <f>VLOOKUP(A133,[1]高三上!A$3:Q$629,16,0)</f>
        <v>杜基次尔</v>
      </c>
      <c r="AC133">
        <f>VLOOKUP(A133,[1]高二下!A$1:Q$618,5,0)</f>
        <v>90.5</v>
      </c>
      <c r="AD133" t="str">
        <f>VLOOKUP(A133,[1]高二下!A$1:Q$618,6,0)</f>
        <v>何光红</v>
      </c>
      <c r="AE133">
        <f>VLOOKUP(A133,[1]高二下!A$1:Q$618,7,0)</f>
        <v>43</v>
      </c>
      <c r="AF133" t="str">
        <f>VLOOKUP(A133,[1]高二下!A$1:Q$618,8,0)</f>
        <v>余玉红</v>
      </c>
      <c r="AG133">
        <f>VLOOKUP(A133,[1]高二下!A$1:Q$618,9,0)</f>
        <v>69.5</v>
      </c>
      <c r="AH133" t="str">
        <f>VLOOKUP(A133,[1]高二下!A$1:Q$618,10,0)</f>
        <v>向翠琳</v>
      </c>
      <c r="AI133">
        <f>VLOOKUP(A133,[1]高二下!A$1:Q$618,11,0)</f>
        <v>51.5</v>
      </c>
      <c r="AJ133" t="str">
        <f>VLOOKUP(A133,[1]高二下!A$1:Q$618,12,0)</f>
        <v>卢银楷</v>
      </c>
      <c r="AK133">
        <f>VLOOKUP(A133,[1]高二下!A$1:Q$618,13,0)</f>
        <v>54</v>
      </c>
      <c r="AL133" t="str">
        <f>VLOOKUP(A133,[1]高二下!A$1:Q$618,14,0)</f>
        <v>赵香才</v>
      </c>
      <c r="AM133">
        <f>VLOOKUP(A133,[1]高二下!A$1:Q$618,15,0)</f>
        <v>35.5</v>
      </c>
      <c r="AN133" t="str">
        <f>VLOOKUP(A133,[1]高二下!A$1:Q$618,16,0)</f>
        <v>杜基次尔</v>
      </c>
      <c r="AO133">
        <f>VLOOKUP(A133,[1]高二上!A$1:Q$571,5,0)</f>
        <v>113</v>
      </c>
      <c r="AP133" t="str">
        <f>VLOOKUP(A133,[1]高二上!A$1:Q$571,6,0)</f>
        <v>何光红</v>
      </c>
      <c r="AQ133">
        <f>VLOOKUP(A133,[1]高二上!A$1:Q$571,7,0)</f>
        <v>76</v>
      </c>
      <c r="AR133" t="str">
        <f>VLOOKUP(A133,[1]高二上!A$1:Q$571,8,0)</f>
        <v>余玉红</v>
      </c>
      <c r="AS133">
        <f>VLOOKUP(A133,[1]高二上!A$1:Q$571,9,0)</f>
        <v>79.5</v>
      </c>
      <c r="AT133" t="str">
        <f>VLOOKUP(A133,[1]高二上!A$1:Q$571,10,0)</f>
        <v>向翠琳</v>
      </c>
      <c r="AU133">
        <f>VLOOKUP(A133,[1]高二上!A$1:Q$571,11,0)</f>
        <v>54</v>
      </c>
      <c r="AV133" t="str">
        <f>VLOOKUP(A133,[1]高二上!A$1:Q$571,12,0)</f>
        <v>卢银楷</v>
      </c>
      <c r="AW133">
        <f>VLOOKUP(A133,[1]高二上!A$1:Q$571,13,0)</f>
        <v>73</v>
      </c>
      <c r="AX133" t="str">
        <f>VLOOKUP(A133,[1]高二上!A$1:Q$571,14,0)</f>
        <v>勾中文</v>
      </c>
      <c r="AY133">
        <f>VLOOKUP(A133,[1]高二上!A$1:Q$571,15,0)</f>
        <v>51</v>
      </c>
      <c r="AZ133" t="str">
        <f>VLOOKUP(A133,[1]高二上!A$1:Q$571,16,0)</f>
        <v>杜基次尔</v>
      </c>
      <c r="BA133">
        <f>VLOOKUP(A133,[1]高一下!$A$1:$Q$584,5,0)</f>
        <v>98</v>
      </c>
      <c r="BB133" t="str">
        <f>VLOOKUP(A133,[1]高一下!$A$1:$Q$584,6,0)</f>
        <v>朱霞</v>
      </c>
      <c r="BC133">
        <f>VLOOKUP(A133,[1]高一下!$A$1:$Q$584,7,0)</f>
        <v>80</v>
      </c>
      <c r="BD133" t="str">
        <f>VLOOKUP(A133,[1]高一下!$A$1:$Q$584,8,0)</f>
        <v>余玉红</v>
      </c>
      <c r="BE133">
        <f>VLOOKUP(A133,[1]高一下!$A$1:$Q$584,9,0)</f>
        <v>52.5</v>
      </c>
      <c r="BF133" t="str">
        <f>VLOOKUP(A133,[1]高一下!$A$1:$Q$584,10,0)</f>
        <v>赵顺诚</v>
      </c>
      <c r="BG133">
        <f>VLOOKUP(A133,[1]高一下!$A$1:$Q$584,11,0)</f>
        <v>59</v>
      </c>
      <c r="BH133" t="str">
        <f>VLOOKUP(A133,[1]高一下!$A$1:$Q$584,12,0)</f>
        <v>杨吉华</v>
      </c>
      <c r="BI133">
        <f>VLOOKUP(A133,[1]高一下!$A$1:$Q$584,13,0)</f>
        <v>50</v>
      </c>
      <c r="BJ133" t="str">
        <f>VLOOKUP(A133,[1]高一下!$A$1:$Q$584,14,0)</f>
        <v>赵香才</v>
      </c>
      <c r="BK133">
        <f>VLOOKUP(A133,[1]高一下!$A$1:$Q$584,15,0)</f>
        <v>58</v>
      </c>
      <c r="BL133" t="str">
        <f>VLOOKUP(A133,[1]高一下!$A$1:$Q$584,16,0)</f>
        <v>杜基次尔</v>
      </c>
      <c r="BM133">
        <f>VLOOKUP(A133,[1]高一上!A$1:W$612,5,0)</f>
        <v>65</v>
      </c>
      <c r="BN133" t="str">
        <f>VLOOKUP(A133,[1]高一上!A$1:W$612,6,0)</f>
        <v>何苗</v>
      </c>
      <c r="BO133">
        <f>VLOOKUP(A133,[1]高一上!A$1:W$612,7,0)</f>
        <v>44</v>
      </c>
      <c r="BP133" t="str">
        <f>VLOOKUP(A133,[1]高一上!A$1:W$612,8,0)</f>
        <v>余玉红</v>
      </c>
      <c r="BQ133">
        <f>VLOOKUP(A133,[1]高一上!A$1:W$612,9,0)</f>
        <v>48.5</v>
      </c>
      <c r="BR133" t="str">
        <f>VLOOKUP(A133,[1]高一上!A$1:W$612,10,0)</f>
        <v>邵晖</v>
      </c>
      <c r="BS133">
        <f>VLOOKUP(A133,[1]高一上!A$1:W$612,17,0)</f>
        <v>33</v>
      </c>
      <c r="BT133" t="str">
        <f>VLOOKUP(A133,[1]高一上!A$1:W$612,18,0)</f>
        <v>杨吉华</v>
      </c>
      <c r="BU133">
        <f>VLOOKUP(A133,[1]高一上!A$1:W$612,19,0)</f>
        <v>21</v>
      </c>
      <c r="BV133" t="str">
        <f>VLOOKUP(A133,[1]高一上!A$1:W$612,20,0)</f>
        <v>勾中文</v>
      </c>
      <c r="BW133">
        <f>VLOOKUP(A133,[1]高一上!A$1:W$612,21,0)</f>
        <v>41</v>
      </c>
      <c r="BX133" t="str">
        <f>VLOOKUP(A133,[1]高一上!A$1:W$612,22,0)</f>
        <v>杜基次尔</v>
      </c>
      <c r="BY133">
        <f>VLOOKUP(A133,[1]中考!A$1:N$590,5,0)</f>
        <v>78</v>
      </c>
      <c r="BZ133">
        <f>VLOOKUP(A133,[1]中考!A$1:N$590,6,0)</f>
        <v>46</v>
      </c>
      <c r="CA133">
        <f>VLOOKUP(A133,[1]中考!A$1:N$590,7,0)</f>
        <v>64</v>
      </c>
      <c r="CB133">
        <f>VLOOKUP(A133,[1]中考!A$1:N$590,11,0)</f>
        <v>24</v>
      </c>
      <c r="CC133">
        <f>VLOOKUP(A133,[1]中考!A$1:N$590,12,0)</f>
        <v>22</v>
      </c>
      <c r="CD133">
        <f>VLOOKUP(A133,[1]中考!A$1:N$590,13,0)</f>
        <v>30</v>
      </c>
    </row>
    <row r="134" spans="1:82" ht="15" customHeight="1" x14ac:dyDescent="0.2">
      <c r="A134" s="4" t="s">
        <v>262</v>
      </c>
      <c r="B134" s="2">
        <v>3</v>
      </c>
      <c r="C134" s="3" t="s">
        <v>263</v>
      </c>
      <c r="D134" s="8" t="s">
        <v>1246</v>
      </c>
      <c r="E134" s="1">
        <v>101</v>
      </c>
      <c r="F134" s="11" t="s">
        <v>1268</v>
      </c>
      <c r="G134" s="1">
        <v>73</v>
      </c>
      <c r="H134" s="11" t="s">
        <v>1257</v>
      </c>
      <c r="I134" s="1">
        <v>67</v>
      </c>
      <c r="J134" s="11" t="s">
        <v>1269</v>
      </c>
      <c r="K134" s="1">
        <v>64</v>
      </c>
      <c r="L134" s="11" t="s">
        <v>1266</v>
      </c>
      <c r="M134" s="1">
        <v>66</v>
      </c>
      <c r="N134" s="11" t="s">
        <v>1259</v>
      </c>
      <c r="O134" s="1">
        <v>54</v>
      </c>
      <c r="P134" s="11" t="s">
        <v>1267</v>
      </c>
      <c r="Q134">
        <f>VLOOKUP(A134,[1]高三上!A$3:Q$629,5,0)</f>
        <v>93</v>
      </c>
      <c r="R134" t="str">
        <f>VLOOKUP(A134,[1]高三上!A$3:Q$629,6,0)</f>
        <v>曹霞</v>
      </c>
      <c r="S134">
        <f>VLOOKUP(A134,[1]高三上!A$3:Q$629,7,0)</f>
        <v>55</v>
      </c>
      <c r="T134" t="str">
        <f>VLOOKUP(A134,[1]高三上!A$3:Q$629,8,0)</f>
        <v>余玉红</v>
      </c>
      <c r="U134">
        <f>VLOOKUP(A134,[1]高三上!A$3:Q$629,9,0)</f>
        <v>96.5</v>
      </c>
      <c r="V134" t="str">
        <f>VLOOKUP(A134,[1]高三上!A$3:Q$629,10,0)</f>
        <v>汪睿</v>
      </c>
      <c r="W134">
        <f>VLOOKUP(A134,[1]高三上!A$3:Q$629,11,0)</f>
        <v>66</v>
      </c>
      <c r="X134" t="str">
        <f>VLOOKUP(A134,[1]高三上!A$3:Q$629,12,0)</f>
        <v>卢银楷</v>
      </c>
      <c r="Y134">
        <f>VLOOKUP(A134,[1]高三上!A$3:Q$629,13,0)</f>
        <v>48</v>
      </c>
      <c r="Z134" t="str">
        <f>VLOOKUP(A134,[1]高三上!A$3:Q$629,14,0)</f>
        <v>赵香才</v>
      </c>
      <c r="AA134">
        <f>VLOOKUP(A134,[1]高三上!A$3:Q$629,15,0)</f>
        <v>47</v>
      </c>
      <c r="AB134" t="str">
        <f>VLOOKUP(A134,[1]高三上!A$3:Q$629,16,0)</f>
        <v>杜基次尔</v>
      </c>
      <c r="AC134">
        <f>VLOOKUP(A134,[1]高二下!A$1:Q$618,5,0)</f>
        <v>90</v>
      </c>
      <c r="AD134" t="str">
        <f>VLOOKUP(A134,[1]高二下!A$1:Q$618,6,0)</f>
        <v>何光红</v>
      </c>
      <c r="AE134">
        <f>VLOOKUP(A134,[1]高二下!A$1:Q$618,7,0)</f>
        <v>59.5</v>
      </c>
      <c r="AF134" t="str">
        <f>VLOOKUP(A134,[1]高二下!A$1:Q$618,8,0)</f>
        <v>余玉红</v>
      </c>
      <c r="AG134">
        <f>VLOOKUP(A134,[1]高二下!A$1:Q$618,9,0)</f>
        <v>81.5</v>
      </c>
      <c r="AH134" t="str">
        <f>VLOOKUP(A134,[1]高二下!A$1:Q$618,10,0)</f>
        <v>向翠琳</v>
      </c>
      <c r="AI134">
        <f>VLOOKUP(A134,[1]高二下!A$1:Q$618,11,0)</f>
        <v>61</v>
      </c>
      <c r="AJ134" t="str">
        <f>VLOOKUP(A134,[1]高二下!A$1:Q$618,12,0)</f>
        <v>卢银楷</v>
      </c>
      <c r="AK134">
        <f>VLOOKUP(A134,[1]高二下!A$1:Q$618,13,0)</f>
        <v>49</v>
      </c>
      <c r="AL134" t="str">
        <f>VLOOKUP(A134,[1]高二下!A$1:Q$618,14,0)</f>
        <v>赵香才</v>
      </c>
      <c r="AM134">
        <f>VLOOKUP(A134,[1]高二下!A$1:Q$618,15,0)</f>
        <v>57</v>
      </c>
      <c r="AN134" t="str">
        <f>VLOOKUP(A134,[1]高二下!A$1:Q$618,16,0)</f>
        <v>杜基次尔</v>
      </c>
      <c r="AO134" t="e">
        <f>VLOOKUP(A134,[1]高二上!A$1:Q$571,5,0)</f>
        <v>#N/A</v>
      </c>
      <c r="AP134" t="e">
        <f>VLOOKUP(A134,[1]高二上!A$1:Q$571,6,0)</f>
        <v>#N/A</v>
      </c>
      <c r="AQ134" t="e">
        <f>VLOOKUP(A134,[1]高二上!A$1:Q$571,7,0)</f>
        <v>#N/A</v>
      </c>
      <c r="AR134" t="e">
        <f>VLOOKUP(A134,[1]高二上!A$1:Q$571,8,0)</f>
        <v>#N/A</v>
      </c>
      <c r="AS134" t="e">
        <f>VLOOKUP(A134,[1]高二上!A$1:Q$571,9,0)</f>
        <v>#N/A</v>
      </c>
      <c r="AT134" t="e">
        <f>VLOOKUP(A134,[1]高二上!A$1:Q$571,10,0)</f>
        <v>#N/A</v>
      </c>
      <c r="AU134" t="e">
        <f>VLOOKUP(A134,[1]高二上!A$1:Q$571,11,0)</f>
        <v>#N/A</v>
      </c>
      <c r="AV134" t="e">
        <f>VLOOKUP(A134,[1]高二上!A$1:Q$571,12,0)</f>
        <v>#N/A</v>
      </c>
      <c r="AW134" t="e">
        <f>VLOOKUP(A134,[1]高二上!A$1:Q$571,13,0)</f>
        <v>#N/A</v>
      </c>
      <c r="AX134" t="e">
        <f>VLOOKUP(A134,[1]高二上!A$1:Q$571,14,0)</f>
        <v>#N/A</v>
      </c>
      <c r="AY134" t="e">
        <f>VLOOKUP(A134,[1]高二上!A$1:Q$571,15,0)</f>
        <v>#N/A</v>
      </c>
      <c r="AZ134" t="e">
        <f>VLOOKUP(A134,[1]高二上!A$1:Q$571,16,0)</f>
        <v>#N/A</v>
      </c>
      <c r="BA134" t="e">
        <f>VLOOKUP(A134,[1]高一下!$A$1:$Q$584,5,0)</f>
        <v>#N/A</v>
      </c>
      <c r="BB134" t="e">
        <f>VLOOKUP(A134,[1]高一下!$A$1:$Q$584,6,0)</f>
        <v>#N/A</v>
      </c>
      <c r="BC134" t="e">
        <f>VLOOKUP(A134,[1]高一下!$A$1:$Q$584,7,0)</f>
        <v>#N/A</v>
      </c>
      <c r="BD134" t="e">
        <f>VLOOKUP(A134,[1]高一下!$A$1:$Q$584,8,0)</f>
        <v>#N/A</v>
      </c>
      <c r="BE134" t="e">
        <f>VLOOKUP(A134,[1]高一下!$A$1:$Q$584,9,0)</f>
        <v>#N/A</v>
      </c>
      <c r="BF134" t="e">
        <f>VLOOKUP(A134,[1]高一下!$A$1:$Q$584,10,0)</f>
        <v>#N/A</v>
      </c>
      <c r="BG134" t="e">
        <f>VLOOKUP(A134,[1]高一下!$A$1:$Q$584,11,0)</f>
        <v>#N/A</v>
      </c>
      <c r="BH134" t="e">
        <f>VLOOKUP(A134,[1]高一下!$A$1:$Q$584,12,0)</f>
        <v>#N/A</v>
      </c>
      <c r="BI134" t="e">
        <f>VLOOKUP(A134,[1]高一下!$A$1:$Q$584,13,0)</f>
        <v>#N/A</v>
      </c>
      <c r="BJ134" t="e">
        <f>VLOOKUP(A134,[1]高一下!$A$1:$Q$584,14,0)</f>
        <v>#N/A</v>
      </c>
      <c r="BK134" t="e">
        <f>VLOOKUP(A134,[1]高一下!$A$1:$Q$584,15,0)</f>
        <v>#N/A</v>
      </c>
      <c r="BL134" t="e">
        <f>VLOOKUP(A134,[1]高一下!$A$1:$Q$584,16,0)</f>
        <v>#N/A</v>
      </c>
      <c r="BM134" t="e">
        <f>VLOOKUP(A134,[1]高一上!A$1:W$612,5,0)</f>
        <v>#N/A</v>
      </c>
      <c r="BN134" t="e">
        <f>VLOOKUP(A134,[1]高一上!A$1:W$612,6,0)</f>
        <v>#N/A</v>
      </c>
      <c r="BO134" t="e">
        <f>VLOOKUP(A134,[1]高一上!A$1:W$612,7,0)</f>
        <v>#N/A</v>
      </c>
      <c r="BP134" t="e">
        <f>VLOOKUP(A134,[1]高一上!A$1:W$612,8,0)</f>
        <v>#N/A</v>
      </c>
      <c r="BQ134" t="e">
        <f>VLOOKUP(A134,[1]高一上!A$1:W$612,9,0)</f>
        <v>#N/A</v>
      </c>
      <c r="BR134" t="e">
        <f>VLOOKUP(A134,[1]高一上!A$1:W$612,10,0)</f>
        <v>#N/A</v>
      </c>
      <c r="BS134" t="e">
        <f>VLOOKUP(A134,[1]高一上!A$1:W$612,17,0)</f>
        <v>#N/A</v>
      </c>
      <c r="BT134" t="e">
        <f>VLOOKUP(A134,[1]高一上!A$1:W$612,18,0)</f>
        <v>#N/A</v>
      </c>
      <c r="BU134" t="e">
        <f>VLOOKUP(A134,[1]高一上!A$1:W$612,19,0)</f>
        <v>#N/A</v>
      </c>
      <c r="BV134" t="e">
        <f>VLOOKUP(A134,[1]高一上!A$1:W$612,20,0)</f>
        <v>#N/A</v>
      </c>
      <c r="BW134" t="e">
        <f>VLOOKUP(A134,[1]高一上!A$1:W$612,21,0)</f>
        <v>#N/A</v>
      </c>
      <c r="BX134" t="e">
        <f>VLOOKUP(A134,[1]高一上!A$1:W$612,22,0)</f>
        <v>#N/A</v>
      </c>
      <c r="BY134" t="e">
        <f>VLOOKUP(A134,[1]中考!A$1:N$590,5,0)</f>
        <v>#N/A</v>
      </c>
      <c r="BZ134" t="e">
        <f>VLOOKUP(A134,[1]中考!A$1:N$590,6,0)</f>
        <v>#N/A</v>
      </c>
      <c r="CA134" t="e">
        <f>VLOOKUP(A134,[1]中考!A$1:N$590,7,0)</f>
        <v>#N/A</v>
      </c>
      <c r="CB134" t="e">
        <f>VLOOKUP(A134,[1]中考!A$1:N$590,11,0)</f>
        <v>#N/A</v>
      </c>
      <c r="CC134" t="e">
        <f>VLOOKUP(A134,[1]中考!A$1:N$590,12,0)</f>
        <v>#N/A</v>
      </c>
      <c r="CD134" t="e">
        <f>VLOOKUP(A134,[1]中考!A$1:N$590,13,0)</f>
        <v>#N/A</v>
      </c>
    </row>
    <row r="135" spans="1:82" ht="15" customHeight="1" x14ac:dyDescent="0.2">
      <c r="A135" s="1" t="s">
        <v>264</v>
      </c>
      <c r="B135" s="2">
        <v>3</v>
      </c>
      <c r="C135" s="3" t="s">
        <v>265</v>
      </c>
      <c r="D135" s="8" t="s">
        <v>1246</v>
      </c>
      <c r="E135" s="1">
        <v>102</v>
      </c>
      <c r="F135" s="11" t="s">
        <v>1268</v>
      </c>
      <c r="G135" s="1">
        <v>87</v>
      </c>
      <c r="H135" s="11" t="s">
        <v>1257</v>
      </c>
      <c r="I135" s="1">
        <v>60</v>
      </c>
      <c r="J135" s="11" t="s">
        <v>1269</v>
      </c>
      <c r="K135" s="1">
        <v>60</v>
      </c>
      <c r="L135" s="11" t="s">
        <v>1266</v>
      </c>
      <c r="M135" s="1">
        <v>64</v>
      </c>
      <c r="N135" s="11" t="s">
        <v>1259</v>
      </c>
      <c r="O135" s="1">
        <v>51</v>
      </c>
      <c r="P135" s="11" t="s">
        <v>1267</v>
      </c>
      <c r="Q135">
        <f>VLOOKUP(A135,[1]高三上!A$3:Q$629,5,0)</f>
        <v>89</v>
      </c>
      <c r="R135" t="str">
        <f>VLOOKUP(A135,[1]高三上!A$3:Q$629,6,0)</f>
        <v>曹霞</v>
      </c>
      <c r="S135">
        <f>VLOOKUP(A135,[1]高三上!A$3:Q$629,7,0)</f>
        <v>64</v>
      </c>
      <c r="T135" t="str">
        <f>VLOOKUP(A135,[1]高三上!A$3:Q$629,8,0)</f>
        <v>余玉红</v>
      </c>
      <c r="U135">
        <f>VLOOKUP(A135,[1]高三上!A$3:Q$629,9,0)</f>
        <v>56</v>
      </c>
      <c r="V135" t="str">
        <f>VLOOKUP(A135,[1]高三上!A$3:Q$629,10,0)</f>
        <v>汪睿</v>
      </c>
      <c r="W135">
        <f>VLOOKUP(A135,[1]高三上!A$3:Q$629,11,0)</f>
        <v>63</v>
      </c>
      <c r="X135" t="str">
        <f>VLOOKUP(A135,[1]高三上!A$3:Q$629,12,0)</f>
        <v>卢银楷</v>
      </c>
      <c r="Y135">
        <f>VLOOKUP(A135,[1]高三上!A$3:Q$629,13,0)</f>
        <v>47</v>
      </c>
      <c r="Z135" t="str">
        <f>VLOOKUP(A135,[1]高三上!A$3:Q$629,14,0)</f>
        <v>赵香才</v>
      </c>
      <c r="AA135">
        <f>VLOOKUP(A135,[1]高三上!A$3:Q$629,15,0)</f>
        <v>31</v>
      </c>
      <c r="AB135" t="str">
        <f>VLOOKUP(A135,[1]高三上!A$3:Q$629,16,0)</f>
        <v>杜基次尔</v>
      </c>
      <c r="AC135">
        <f>VLOOKUP(A135,[1]高二下!A$1:Q$618,5,0)</f>
        <v>89</v>
      </c>
      <c r="AD135" t="str">
        <f>VLOOKUP(A135,[1]高二下!A$1:Q$618,6,0)</f>
        <v>何光红</v>
      </c>
      <c r="AE135">
        <f>VLOOKUP(A135,[1]高二下!A$1:Q$618,7,0)</f>
        <v>51.5</v>
      </c>
      <c r="AF135" t="str">
        <f>VLOOKUP(A135,[1]高二下!A$1:Q$618,8,0)</f>
        <v>余玉红</v>
      </c>
      <c r="AG135">
        <f>VLOOKUP(A135,[1]高二下!A$1:Q$618,9,0)</f>
        <v>57</v>
      </c>
      <c r="AH135" t="str">
        <f>VLOOKUP(A135,[1]高二下!A$1:Q$618,10,0)</f>
        <v>向翠琳</v>
      </c>
      <c r="AI135">
        <f>VLOOKUP(A135,[1]高二下!A$1:Q$618,11,0)</f>
        <v>63</v>
      </c>
      <c r="AJ135" t="str">
        <f>VLOOKUP(A135,[1]高二下!A$1:Q$618,12,0)</f>
        <v>卢银楷</v>
      </c>
      <c r="AK135">
        <f>VLOOKUP(A135,[1]高二下!A$1:Q$618,13,0)</f>
        <v>56.5</v>
      </c>
      <c r="AL135" t="str">
        <f>VLOOKUP(A135,[1]高二下!A$1:Q$618,14,0)</f>
        <v>赵香才</v>
      </c>
      <c r="AM135">
        <f>VLOOKUP(A135,[1]高二下!A$1:Q$618,15,0)</f>
        <v>48</v>
      </c>
      <c r="AN135" t="str">
        <f>VLOOKUP(A135,[1]高二下!A$1:Q$618,16,0)</f>
        <v>杜基次尔</v>
      </c>
      <c r="AO135">
        <f>VLOOKUP(A135,[1]高二上!A$1:Q$571,5,0)</f>
        <v>90</v>
      </c>
      <c r="AP135" t="str">
        <f>VLOOKUP(A135,[1]高二上!A$1:Q$571,6,0)</f>
        <v>何光红</v>
      </c>
      <c r="AQ135">
        <f>VLOOKUP(A135,[1]高二上!A$1:Q$571,7,0)</f>
        <v>79</v>
      </c>
      <c r="AR135" t="str">
        <f>VLOOKUP(A135,[1]高二上!A$1:Q$571,8,0)</f>
        <v>余玉红</v>
      </c>
      <c r="AS135">
        <f>VLOOKUP(A135,[1]高二上!A$1:Q$571,9,0)</f>
        <v>62</v>
      </c>
      <c r="AT135" t="str">
        <f>VLOOKUP(A135,[1]高二上!A$1:Q$571,10,0)</f>
        <v>向翠琳</v>
      </c>
      <c r="AU135">
        <f>VLOOKUP(A135,[1]高二上!A$1:Q$571,11,0)</f>
        <v>69</v>
      </c>
      <c r="AV135" t="str">
        <f>VLOOKUP(A135,[1]高二上!A$1:Q$571,12,0)</f>
        <v>卢银楷</v>
      </c>
      <c r="AW135">
        <f>VLOOKUP(A135,[1]高二上!A$1:Q$571,13,0)</f>
        <v>75</v>
      </c>
      <c r="AX135" t="str">
        <f>VLOOKUP(A135,[1]高二上!A$1:Q$571,14,0)</f>
        <v>勾中文</v>
      </c>
      <c r="AY135">
        <f>VLOOKUP(A135,[1]高二上!A$1:Q$571,15,0)</f>
        <v>48</v>
      </c>
      <c r="AZ135" t="str">
        <f>VLOOKUP(A135,[1]高二上!A$1:Q$571,16,0)</f>
        <v>杜基次尔</v>
      </c>
      <c r="BA135">
        <f>VLOOKUP(A135,[1]高一下!$A$1:$Q$584,5,0)</f>
        <v>87</v>
      </c>
      <c r="BB135" t="str">
        <f>VLOOKUP(A135,[1]高一下!$A$1:$Q$584,6,0)</f>
        <v>朱霞</v>
      </c>
      <c r="BC135">
        <f>VLOOKUP(A135,[1]高一下!$A$1:$Q$584,7,0)</f>
        <v>75</v>
      </c>
      <c r="BD135" t="str">
        <f>VLOOKUP(A135,[1]高一下!$A$1:$Q$584,8,0)</f>
        <v>余玉红</v>
      </c>
      <c r="BE135">
        <f>VLOOKUP(A135,[1]高一下!$A$1:$Q$584,9,0)</f>
        <v>42</v>
      </c>
      <c r="BF135" t="str">
        <f>VLOOKUP(A135,[1]高一下!$A$1:$Q$584,10,0)</f>
        <v>赵顺诚</v>
      </c>
      <c r="BG135">
        <f>VLOOKUP(A135,[1]高一下!$A$1:$Q$584,11,0)</f>
        <v>66</v>
      </c>
      <c r="BH135" t="str">
        <f>VLOOKUP(A135,[1]高一下!$A$1:$Q$584,12,0)</f>
        <v>杨吉华</v>
      </c>
      <c r="BI135">
        <f>VLOOKUP(A135,[1]高一下!$A$1:$Q$584,13,0)</f>
        <v>54</v>
      </c>
      <c r="BJ135" t="str">
        <f>VLOOKUP(A135,[1]高一下!$A$1:$Q$584,14,0)</f>
        <v>赵香才</v>
      </c>
      <c r="BK135">
        <f>VLOOKUP(A135,[1]高一下!$A$1:$Q$584,15,0)</f>
        <v>58</v>
      </c>
      <c r="BL135" t="str">
        <f>VLOOKUP(A135,[1]高一下!$A$1:$Q$584,16,0)</f>
        <v>杜基次尔</v>
      </c>
      <c r="BM135">
        <f>VLOOKUP(A135,[1]高一上!A$1:W$612,5,0)</f>
        <v>74</v>
      </c>
      <c r="BN135" t="str">
        <f>VLOOKUP(A135,[1]高一上!A$1:W$612,6,0)</f>
        <v>何苗</v>
      </c>
      <c r="BO135">
        <f>VLOOKUP(A135,[1]高一上!A$1:W$612,7,0)</f>
        <v>60</v>
      </c>
      <c r="BP135" t="str">
        <f>VLOOKUP(A135,[1]高一上!A$1:W$612,8,0)</f>
        <v>余玉红</v>
      </c>
      <c r="BQ135">
        <f>VLOOKUP(A135,[1]高一上!A$1:W$612,9,0)</f>
        <v>33.5</v>
      </c>
      <c r="BR135" t="str">
        <f>VLOOKUP(A135,[1]高一上!A$1:W$612,10,0)</f>
        <v>邵晖</v>
      </c>
      <c r="BS135">
        <f>VLOOKUP(A135,[1]高一上!A$1:W$612,17,0)</f>
        <v>50</v>
      </c>
      <c r="BT135" t="str">
        <f>VLOOKUP(A135,[1]高一上!A$1:W$612,18,0)</f>
        <v>杨吉华</v>
      </c>
      <c r="BU135">
        <f>VLOOKUP(A135,[1]高一上!A$1:W$612,19,0)</f>
        <v>33</v>
      </c>
      <c r="BV135" t="str">
        <f>VLOOKUP(A135,[1]高一上!A$1:W$612,20,0)</f>
        <v>勾中文</v>
      </c>
      <c r="BW135">
        <f>VLOOKUP(A135,[1]高一上!A$1:W$612,21,0)</f>
        <v>32</v>
      </c>
      <c r="BX135" t="str">
        <f>VLOOKUP(A135,[1]高一上!A$1:W$612,22,0)</f>
        <v>杜基次尔</v>
      </c>
      <c r="BY135">
        <f>VLOOKUP(A135,[1]中考!A$1:N$590,5,0)</f>
        <v>78</v>
      </c>
      <c r="BZ135">
        <f>VLOOKUP(A135,[1]中考!A$1:N$590,6,0)</f>
        <v>67</v>
      </c>
      <c r="CA135">
        <f>VLOOKUP(A135,[1]中考!A$1:N$590,7,0)</f>
        <v>56</v>
      </c>
      <c r="CB135">
        <f>VLOOKUP(A135,[1]中考!A$1:N$590,11,0)</f>
        <v>33</v>
      </c>
      <c r="CC135">
        <f>VLOOKUP(A135,[1]中考!A$1:N$590,12,0)</f>
        <v>26</v>
      </c>
      <c r="CD135">
        <f>VLOOKUP(A135,[1]中考!A$1:N$590,13,0)</f>
        <v>18</v>
      </c>
    </row>
    <row r="136" spans="1:82" ht="15" customHeight="1" x14ac:dyDescent="0.2">
      <c r="A136" s="1" t="s">
        <v>266</v>
      </c>
      <c r="B136" s="2">
        <v>3</v>
      </c>
      <c r="C136" s="3" t="s">
        <v>267</v>
      </c>
      <c r="D136" s="8" t="s">
        <v>1246</v>
      </c>
      <c r="E136" s="12">
        <v>106</v>
      </c>
      <c r="F136" s="11" t="s">
        <v>1268</v>
      </c>
      <c r="G136" s="1">
        <v>62</v>
      </c>
      <c r="H136" s="11" t="s">
        <v>1257</v>
      </c>
      <c r="I136" s="1">
        <v>77</v>
      </c>
      <c r="J136" s="11" t="s">
        <v>1269</v>
      </c>
      <c r="K136" s="1">
        <v>74.5</v>
      </c>
      <c r="L136" s="11" t="s">
        <v>1266</v>
      </c>
      <c r="M136" s="1">
        <v>68.5</v>
      </c>
      <c r="N136" s="11" t="s">
        <v>1259</v>
      </c>
      <c r="O136" s="1">
        <v>34</v>
      </c>
      <c r="P136" s="11" t="s">
        <v>1267</v>
      </c>
      <c r="Q136">
        <f>VLOOKUP(A136,[1]高三上!A$3:Q$629,5,0)</f>
        <v>116</v>
      </c>
      <c r="R136" t="str">
        <f>VLOOKUP(A136,[1]高三上!A$3:Q$629,6,0)</f>
        <v>曹霞</v>
      </c>
      <c r="S136">
        <f>VLOOKUP(A136,[1]高三上!A$3:Q$629,7,0)</f>
        <v>65</v>
      </c>
      <c r="T136" t="str">
        <f>VLOOKUP(A136,[1]高三上!A$3:Q$629,8,0)</f>
        <v>余玉红</v>
      </c>
      <c r="U136">
        <f>VLOOKUP(A136,[1]高三上!A$3:Q$629,9,0)</f>
        <v>64</v>
      </c>
      <c r="V136" t="str">
        <f>VLOOKUP(A136,[1]高三上!A$3:Q$629,10,0)</f>
        <v>汪睿</v>
      </c>
      <c r="W136">
        <f>VLOOKUP(A136,[1]高三上!A$3:Q$629,11,0)</f>
        <v>70</v>
      </c>
      <c r="X136" t="str">
        <f>VLOOKUP(A136,[1]高三上!A$3:Q$629,12,0)</f>
        <v>卢银楷</v>
      </c>
      <c r="Y136">
        <f>VLOOKUP(A136,[1]高三上!A$3:Q$629,13,0)</f>
        <v>68</v>
      </c>
      <c r="Z136" t="str">
        <f>VLOOKUP(A136,[1]高三上!A$3:Q$629,14,0)</f>
        <v>赵香才</v>
      </c>
      <c r="AA136">
        <f>VLOOKUP(A136,[1]高三上!A$3:Q$629,15,0)</f>
        <v>41</v>
      </c>
      <c r="AB136" t="str">
        <f>VLOOKUP(A136,[1]高三上!A$3:Q$629,16,0)</f>
        <v>杜基次尔</v>
      </c>
      <c r="AC136">
        <f>VLOOKUP(A136,[1]高二下!A$1:Q$618,5,0)</f>
        <v>101</v>
      </c>
      <c r="AD136" t="str">
        <f>VLOOKUP(A136,[1]高二下!A$1:Q$618,6,0)</f>
        <v>何光红</v>
      </c>
      <c r="AE136">
        <f>VLOOKUP(A136,[1]高二下!A$1:Q$618,7,0)</f>
        <v>65</v>
      </c>
      <c r="AF136" t="str">
        <f>VLOOKUP(A136,[1]高二下!A$1:Q$618,8,0)</f>
        <v>余玉红</v>
      </c>
      <c r="AG136">
        <f>VLOOKUP(A136,[1]高二下!A$1:Q$618,9,0)</f>
        <v>72.5</v>
      </c>
      <c r="AH136" t="str">
        <f>VLOOKUP(A136,[1]高二下!A$1:Q$618,10,0)</f>
        <v>向翠琳</v>
      </c>
      <c r="AI136">
        <f>VLOOKUP(A136,[1]高二下!A$1:Q$618,11,0)</f>
        <v>75</v>
      </c>
      <c r="AJ136" t="str">
        <f>VLOOKUP(A136,[1]高二下!A$1:Q$618,12,0)</f>
        <v>卢银楷</v>
      </c>
      <c r="AK136">
        <f>VLOOKUP(A136,[1]高二下!A$1:Q$618,13,0)</f>
        <v>65.5</v>
      </c>
      <c r="AL136" t="str">
        <f>VLOOKUP(A136,[1]高二下!A$1:Q$618,14,0)</f>
        <v>赵香才</v>
      </c>
      <c r="AM136">
        <f>VLOOKUP(A136,[1]高二下!A$1:Q$618,15,0)</f>
        <v>52</v>
      </c>
      <c r="AN136" t="str">
        <f>VLOOKUP(A136,[1]高二下!A$1:Q$618,16,0)</f>
        <v>杜基次尔</v>
      </c>
      <c r="AO136">
        <f>VLOOKUP(A136,[1]高二上!A$1:Q$571,5,0)</f>
        <v>100</v>
      </c>
      <c r="AP136" t="str">
        <f>VLOOKUP(A136,[1]高二上!A$1:Q$571,6,0)</f>
        <v>何光红</v>
      </c>
      <c r="AQ136">
        <f>VLOOKUP(A136,[1]高二上!A$1:Q$571,7,0)</f>
        <v>62</v>
      </c>
      <c r="AR136" t="str">
        <f>VLOOKUP(A136,[1]高二上!A$1:Q$571,8,0)</f>
        <v>余玉红</v>
      </c>
      <c r="AS136">
        <f>VLOOKUP(A136,[1]高二上!A$1:Q$571,9,0)</f>
        <v>72.5</v>
      </c>
      <c r="AT136" t="str">
        <f>VLOOKUP(A136,[1]高二上!A$1:Q$571,10,0)</f>
        <v>向翠琳</v>
      </c>
      <c r="AU136">
        <f>VLOOKUP(A136,[1]高二上!A$1:Q$571,11,0)</f>
        <v>66</v>
      </c>
      <c r="AV136" t="str">
        <f>VLOOKUP(A136,[1]高二上!A$1:Q$571,12,0)</f>
        <v>卢银楷</v>
      </c>
      <c r="AW136">
        <f>VLOOKUP(A136,[1]高二上!A$1:Q$571,13,0)</f>
        <v>76</v>
      </c>
      <c r="AX136" t="str">
        <f>VLOOKUP(A136,[1]高二上!A$1:Q$571,14,0)</f>
        <v>勾中文</v>
      </c>
      <c r="AY136">
        <f>VLOOKUP(A136,[1]高二上!A$1:Q$571,15,0)</f>
        <v>60</v>
      </c>
      <c r="AZ136" t="str">
        <f>VLOOKUP(A136,[1]高二上!A$1:Q$571,16,0)</f>
        <v>杜基次尔</v>
      </c>
      <c r="BA136">
        <f>VLOOKUP(A136,[1]高一下!$A$1:$Q$584,5,0)</f>
        <v>87</v>
      </c>
      <c r="BB136" t="str">
        <f>VLOOKUP(A136,[1]高一下!$A$1:$Q$584,6,0)</f>
        <v>朱霞</v>
      </c>
      <c r="BC136">
        <f>VLOOKUP(A136,[1]高一下!$A$1:$Q$584,7,0)</f>
        <v>58</v>
      </c>
      <c r="BD136" t="str">
        <f>VLOOKUP(A136,[1]高一下!$A$1:$Q$584,8,0)</f>
        <v>余玉红</v>
      </c>
      <c r="BE136">
        <f>VLOOKUP(A136,[1]高一下!$A$1:$Q$584,9,0)</f>
        <v>57.5</v>
      </c>
      <c r="BF136" t="str">
        <f>VLOOKUP(A136,[1]高一下!$A$1:$Q$584,10,0)</f>
        <v>赵顺诚</v>
      </c>
      <c r="BG136">
        <f>VLOOKUP(A136,[1]高一下!$A$1:$Q$584,11,0)</f>
        <v>74</v>
      </c>
      <c r="BH136" t="str">
        <f>VLOOKUP(A136,[1]高一下!$A$1:$Q$584,12,0)</f>
        <v>杨吉华</v>
      </c>
      <c r="BI136">
        <f>VLOOKUP(A136,[1]高一下!$A$1:$Q$584,13,0)</f>
        <v>48</v>
      </c>
      <c r="BJ136" t="str">
        <f>VLOOKUP(A136,[1]高一下!$A$1:$Q$584,14,0)</f>
        <v>赵香才</v>
      </c>
      <c r="BK136">
        <f>VLOOKUP(A136,[1]高一下!$A$1:$Q$584,15,0)</f>
        <v>40</v>
      </c>
      <c r="BL136" t="str">
        <f>VLOOKUP(A136,[1]高一下!$A$1:$Q$584,16,0)</f>
        <v>杜基次尔</v>
      </c>
      <c r="BM136">
        <f>VLOOKUP(A136,[1]高一上!A$1:W$612,5,0)</f>
        <v>88</v>
      </c>
      <c r="BN136" t="str">
        <f>VLOOKUP(A136,[1]高一上!A$1:W$612,6,0)</f>
        <v>何苗</v>
      </c>
      <c r="BO136">
        <f>VLOOKUP(A136,[1]高一上!A$1:W$612,7,0)</f>
        <v>32</v>
      </c>
      <c r="BP136" t="str">
        <f>VLOOKUP(A136,[1]高一上!A$1:W$612,8,0)</f>
        <v>余玉红</v>
      </c>
      <c r="BQ136">
        <f>VLOOKUP(A136,[1]高一上!A$1:W$612,9,0)</f>
        <v>46.5</v>
      </c>
      <c r="BR136" t="str">
        <f>VLOOKUP(A136,[1]高一上!A$1:W$612,10,0)</f>
        <v>邵晖</v>
      </c>
      <c r="BS136">
        <f>VLOOKUP(A136,[1]高一上!A$1:W$612,17,0)</f>
        <v>33</v>
      </c>
      <c r="BT136" t="str">
        <f>VLOOKUP(A136,[1]高一上!A$1:W$612,18,0)</f>
        <v>杨吉华</v>
      </c>
      <c r="BU136">
        <f>VLOOKUP(A136,[1]高一上!A$1:W$612,19,0)</f>
        <v>29</v>
      </c>
      <c r="BV136" t="str">
        <f>VLOOKUP(A136,[1]高一上!A$1:W$612,20,0)</f>
        <v>勾中文</v>
      </c>
      <c r="BW136">
        <f>VLOOKUP(A136,[1]高一上!A$1:W$612,21,0)</f>
        <v>20</v>
      </c>
      <c r="BX136" t="str">
        <f>VLOOKUP(A136,[1]高一上!A$1:W$612,22,0)</f>
        <v>杜基次尔</v>
      </c>
      <c r="BY136">
        <f>VLOOKUP(A136,[1]中考!A$1:N$590,5,0)</f>
        <v>97</v>
      </c>
      <c r="BZ136">
        <f>VLOOKUP(A136,[1]中考!A$1:N$590,6,0)</f>
        <v>38</v>
      </c>
      <c r="CA136">
        <f>VLOOKUP(A136,[1]中考!A$1:N$590,7,0)</f>
        <v>61</v>
      </c>
      <c r="CB136">
        <f>VLOOKUP(A136,[1]中考!A$1:N$590,11,0)</f>
        <v>29</v>
      </c>
      <c r="CC136">
        <f>VLOOKUP(A136,[1]中考!A$1:N$590,12,0)</f>
        <v>26</v>
      </c>
      <c r="CD136">
        <f>VLOOKUP(A136,[1]中考!A$1:N$590,13,0)</f>
        <v>29</v>
      </c>
    </row>
    <row r="137" spans="1:82" ht="15" customHeight="1" x14ac:dyDescent="0.2">
      <c r="A137" s="1" t="s">
        <v>268</v>
      </c>
      <c r="B137" s="2">
        <v>3</v>
      </c>
      <c r="C137" s="3" t="s">
        <v>269</v>
      </c>
      <c r="D137" s="8" t="s">
        <v>1246</v>
      </c>
      <c r="E137" s="1">
        <v>106</v>
      </c>
      <c r="F137" s="11" t="s">
        <v>1268</v>
      </c>
      <c r="G137" s="1">
        <v>50</v>
      </c>
      <c r="H137" s="11" t="s">
        <v>1257</v>
      </c>
      <c r="I137" s="1">
        <v>110</v>
      </c>
      <c r="J137" s="11" t="s">
        <v>1269</v>
      </c>
      <c r="K137" s="1">
        <v>64.5</v>
      </c>
      <c r="L137" s="11" t="s">
        <v>1266</v>
      </c>
      <c r="M137" s="1">
        <v>56.5</v>
      </c>
      <c r="N137" s="11" t="s">
        <v>1259</v>
      </c>
      <c r="O137" s="1">
        <v>35</v>
      </c>
      <c r="P137" s="11" t="s">
        <v>1267</v>
      </c>
      <c r="Q137">
        <f>VLOOKUP(A137,[1]高三上!A$3:Q$629,5,0)</f>
        <v>108</v>
      </c>
      <c r="R137" t="str">
        <f>VLOOKUP(A137,[1]高三上!A$3:Q$629,6,0)</f>
        <v>曹霞</v>
      </c>
      <c r="S137">
        <f>VLOOKUP(A137,[1]高三上!A$3:Q$629,7,0)</f>
        <v>44</v>
      </c>
      <c r="T137" t="str">
        <f>VLOOKUP(A137,[1]高三上!A$3:Q$629,8,0)</f>
        <v>余玉红</v>
      </c>
      <c r="U137">
        <f>VLOOKUP(A137,[1]高三上!A$3:Q$629,9,0)</f>
        <v>110.5</v>
      </c>
      <c r="V137" t="str">
        <f>VLOOKUP(A137,[1]高三上!A$3:Q$629,10,0)</f>
        <v>汪睿</v>
      </c>
      <c r="W137">
        <f>VLOOKUP(A137,[1]高三上!A$3:Q$629,11,0)</f>
        <v>64</v>
      </c>
      <c r="X137" t="str">
        <f>VLOOKUP(A137,[1]高三上!A$3:Q$629,12,0)</f>
        <v>卢银楷</v>
      </c>
      <c r="Y137">
        <f>VLOOKUP(A137,[1]高三上!A$3:Q$629,13,0)</f>
        <v>51</v>
      </c>
      <c r="Z137" t="str">
        <f>VLOOKUP(A137,[1]高三上!A$3:Q$629,14,0)</f>
        <v>赵香才</v>
      </c>
      <c r="AA137">
        <f>VLOOKUP(A137,[1]高三上!A$3:Q$629,15,0)</f>
        <v>36</v>
      </c>
      <c r="AB137" t="str">
        <f>VLOOKUP(A137,[1]高三上!A$3:Q$629,16,0)</f>
        <v>杜基次尔</v>
      </c>
      <c r="AC137">
        <f>VLOOKUP(A137,[1]高二下!A$1:Q$618,5,0)</f>
        <v>102</v>
      </c>
      <c r="AD137" t="str">
        <f>VLOOKUP(A137,[1]高二下!A$1:Q$618,6,0)</f>
        <v>何光红</v>
      </c>
      <c r="AE137">
        <f>VLOOKUP(A137,[1]高二下!A$1:Q$618,7,0)</f>
        <v>38</v>
      </c>
      <c r="AF137" t="str">
        <f>VLOOKUP(A137,[1]高二下!A$1:Q$618,8,0)</f>
        <v>余玉红</v>
      </c>
      <c r="AG137">
        <f>VLOOKUP(A137,[1]高二下!A$1:Q$618,9,0)</f>
        <v>109</v>
      </c>
      <c r="AH137" t="str">
        <f>VLOOKUP(A137,[1]高二下!A$1:Q$618,10,0)</f>
        <v>向翠琳</v>
      </c>
      <c r="AI137">
        <f>VLOOKUP(A137,[1]高二下!A$1:Q$618,11,0)</f>
        <v>51</v>
      </c>
      <c r="AJ137" t="str">
        <f>VLOOKUP(A137,[1]高二下!A$1:Q$618,12,0)</f>
        <v>卢银楷</v>
      </c>
      <c r="AK137">
        <f>VLOOKUP(A137,[1]高二下!A$1:Q$618,13,0)</f>
        <v>50.5</v>
      </c>
      <c r="AL137" t="str">
        <f>VLOOKUP(A137,[1]高二下!A$1:Q$618,14,0)</f>
        <v>赵香才</v>
      </c>
      <c r="AM137">
        <f>VLOOKUP(A137,[1]高二下!A$1:Q$618,15,0)</f>
        <v>46</v>
      </c>
      <c r="AN137" t="str">
        <f>VLOOKUP(A137,[1]高二下!A$1:Q$618,16,0)</f>
        <v>杜基次尔</v>
      </c>
      <c r="AO137">
        <f>VLOOKUP(A137,[1]高二上!A$1:Q$571,5,0)</f>
        <v>106</v>
      </c>
      <c r="AP137" t="str">
        <f>VLOOKUP(A137,[1]高二上!A$1:Q$571,6,0)</f>
        <v>何光红</v>
      </c>
      <c r="AQ137">
        <f>VLOOKUP(A137,[1]高二上!A$1:Q$571,7,0)</f>
        <v>53</v>
      </c>
      <c r="AR137" t="str">
        <f>VLOOKUP(A137,[1]高二上!A$1:Q$571,8,0)</f>
        <v>余玉红</v>
      </c>
      <c r="AS137">
        <f>VLOOKUP(A137,[1]高二上!A$1:Q$571,9,0)</f>
        <v>98</v>
      </c>
      <c r="AT137" t="str">
        <f>VLOOKUP(A137,[1]高二上!A$1:Q$571,10,0)</f>
        <v>向翠琳</v>
      </c>
      <c r="AU137">
        <f>VLOOKUP(A137,[1]高二上!A$1:Q$571,11,0)</f>
        <v>54</v>
      </c>
      <c r="AV137" t="str">
        <f>VLOOKUP(A137,[1]高二上!A$1:Q$571,12,0)</f>
        <v>卢银楷</v>
      </c>
      <c r="AW137">
        <f>VLOOKUP(A137,[1]高二上!A$1:Q$571,13,0)</f>
        <v>70</v>
      </c>
      <c r="AX137" t="str">
        <f>VLOOKUP(A137,[1]高二上!A$1:Q$571,14,0)</f>
        <v>勾中文</v>
      </c>
      <c r="AY137">
        <f>VLOOKUP(A137,[1]高二上!A$1:Q$571,15,0)</f>
        <v>48</v>
      </c>
      <c r="AZ137" t="str">
        <f>VLOOKUP(A137,[1]高二上!A$1:Q$571,16,0)</f>
        <v>杜基次尔</v>
      </c>
      <c r="BA137">
        <f>VLOOKUP(A137,[1]高一下!$A$1:$Q$584,5,0)</f>
        <v>90</v>
      </c>
      <c r="BB137" t="str">
        <f>VLOOKUP(A137,[1]高一下!$A$1:$Q$584,6,0)</f>
        <v>朱霞</v>
      </c>
      <c r="BC137">
        <f>VLOOKUP(A137,[1]高一下!$A$1:$Q$584,7,0)</f>
        <v>47</v>
      </c>
      <c r="BD137" t="str">
        <f>VLOOKUP(A137,[1]高一下!$A$1:$Q$584,8,0)</f>
        <v>余玉红</v>
      </c>
      <c r="BE137">
        <f>VLOOKUP(A137,[1]高一下!$A$1:$Q$584,9,0)</f>
        <v>92.5</v>
      </c>
      <c r="BF137" t="str">
        <f>VLOOKUP(A137,[1]高一下!$A$1:$Q$584,10,0)</f>
        <v>赵顺诚</v>
      </c>
      <c r="BG137">
        <f>VLOOKUP(A137,[1]高一下!$A$1:$Q$584,11,0)</f>
        <v>52</v>
      </c>
      <c r="BH137" t="str">
        <f>VLOOKUP(A137,[1]高一下!$A$1:$Q$584,12,0)</f>
        <v>杨吉华</v>
      </c>
      <c r="BI137">
        <f>VLOOKUP(A137,[1]高一下!$A$1:$Q$584,13,0)</f>
        <v>57</v>
      </c>
      <c r="BJ137" t="str">
        <f>VLOOKUP(A137,[1]高一下!$A$1:$Q$584,14,0)</f>
        <v>赵香才</v>
      </c>
      <c r="BK137">
        <f>VLOOKUP(A137,[1]高一下!$A$1:$Q$584,15,0)</f>
        <v>47</v>
      </c>
      <c r="BL137" t="str">
        <f>VLOOKUP(A137,[1]高一下!$A$1:$Q$584,16,0)</f>
        <v>杜基次尔</v>
      </c>
      <c r="BM137">
        <f>VLOOKUP(A137,[1]高一上!A$1:W$612,5,0)</f>
        <v>84</v>
      </c>
      <c r="BN137" t="str">
        <f>VLOOKUP(A137,[1]高一上!A$1:W$612,6,0)</f>
        <v>何苗</v>
      </c>
      <c r="BO137">
        <f>VLOOKUP(A137,[1]高一上!A$1:W$612,7,0)</f>
        <v>47</v>
      </c>
      <c r="BP137" t="str">
        <f>VLOOKUP(A137,[1]高一上!A$1:W$612,8,0)</f>
        <v>余玉红</v>
      </c>
      <c r="BQ137">
        <f>VLOOKUP(A137,[1]高一上!A$1:W$612,9,0)</f>
        <v>76.5</v>
      </c>
      <c r="BR137" t="str">
        <f>VLOOKUP(A137,[1]高一上!A$1:W$612,10,0)</f>
        <v>邵晖</v>
      </c>
      <c r="BS137">
        <f>VLOOKUP(A137,[1]高一上!A$1:W$612,17,0)</f>
        <v>38</v>
      </c>
      <c r="BT137" t="str">
        <f>VLOOKUP(A137,[1]高一上!A$1:W$612,18,0)</f>
        <v>杨吉华</v>
      </c>
      <c r="BU137">
        <f>VLOOKUP(A137,[1]高一上!A$1:W$612,19,0)</f>
        <v>29</v>
      </c>
      <c r="BV137" t="str">
        <f>VLOOKUP(A137,[1]高一上!A$1:W$612,20,0)</f>
        <v>勾中文</v>
      </c>
      <c r="BW137">
        <f>VLOOKUP(A137,[1]高一上!A$1:W$612,21,0)</f>
        <v>48</v>
      </c>
      <c r="BX137" t="str">
        <f>VLOOKUP(A137,[1]高一上!A$1:W$612,22,0)</f>
        <v>杜基次尔</v>
      </c>
      <c r="BY137">
        <f>VLOOKUP(A137,[1]中考!A$1:N$590,5,0)</f>
        <v>95</v>
      </c>
      <c r="BZ137">
        <f>VLOOKUP(A137,[1]中考!A$1:N$590,6,0)</f>
        <v>61</v>
      </c>
      <c r="CA137">
        <f>VLOOKUP(A137,[1]中考!A$1:N$590,7,0)</f>
        <v>81</v>
      </c>
      <c r="CB137">
        <f>VLOOKUP(A137,[1]中考!A$1:N$590,11,0)</f>
        <v>23</v>
      </c>
      <c r="CC137">
        <f>VLOOKUP(A137,[1]中考!A$1:N$590,12,0)</f>
        <v>32</v>
      </c>
      <c r="CD137">
        <f>VLOOKUP(A137,[1]中考!A$1:N$590,13,0)</f>
        <v>21</v>
      </c>
    </row>
    <row r="138" spans="1:82" ht="15" customHeight="1" x14ac:dyDescent="0.2">
      <c r="A138" s="1" t="s">
        <v>270</v>
      </c>
      <c r="B138" s="2">
        <v>3</v>
      </c>
      <c r="C138" s="3" t="s">
        <v>271</v>
      </c>
      <c r="D138" s="8" t="s">
        <v>1246</v>
      </c>
      <c r="E138" s="1">
        <v>91</v>
      </c>
      <c r="F138" s="11" t="s">
        <v>1268</v>
      </c>
      <c r="G138" s="1">
        <v>71</v>
      </c>
      <c r="H138" s="11" t="s">
        <v>1257</v>
      </c>
      <c r="I138" s="1">
        <v>68</v>
      </c>
      <c r="J138" s="11" t="s">
        <v>1269</v>
      </c>
      <c r="K138" s="1">
        <v>62</v>
      </c>
      <c r="L138" s="11" t="s">
        <v>1266</v>
      </c>
      <c r="M138" s="1">
        <v>63.5</v>
      </c>
      <c r="N138" s="11" t="s">
        <v>1259</v>
      </c>
      <c r="O138" s="1">
        <v>60</v>
      </c>
      <c r="P138" s="11" t="s">
        <v>1267</v>
      </c>
      <c r="Q138">
        <f>VLOOKUP(A138,[1]高三上!A$3:Q$629,5,0)</f>
        <v>85</v>
      </c>
      <c r="R138" t="str">
        <f>VLOOKUP(A138,[1]高三上!A$3:Q$629,6,0)</f>
        <v>曹霞</v>
      </c>
      <c r="S138">
        <f>VLOOKUP(A138,[1]高三上!A$3:Q$629,7,0)</f>
        <v>45</v>
      </c>
      <c r="T138" t="str">
        <f>VLOOKUP(A138,[1]高三上!A$3:Q$629,8,0)</f>
        <v>余玉红</v>
      </c>
      <c r="U138">
        <f>VLOOKUP(A138,[1]高三上!A$3:Q$629,9,0)</f>
        <v>70</v>
      </c>
      <c r="V138" t="str">
        <f>VLOOKUP(A138,[1]高三上!A$3:Q$629,10,0)</f>
        <v>汪睿</v>
      </c>
      <c r="W138">
        <f>VLOOKUP(A138,[1]高三上!A$3:Q$629,11,0)</f>
        <v>62</v>
      </c>
      <c r="X138" t="str">
        <f>VLOOKUP(A138,[1]高三上!A$3:Q$629,12,0)</f>
        <v>卢银楷</v>
      </c>
      <c r="Y138">
        <f>VLOOKUP(A138,[1]高三上!A$3:Q$629,13,0)</f>
        <v>44</v>
      </c>
      <c r="Z138" t="str">
        <f>VLOOKUP(A138,[1]高三上!A$3:Q$629,14,0)</f>
        <v>赵香才</v>
      </c>
      <c r="AA138">
        <f>VLOOKUP(A138,[1]高三上!A$3:Q$629,15,0)</f>
        <v>48</v>
      </c>
      <c r="AB138" t="str">
        <f>VLOOKUP(A138,[1]高三上!A$3:Q$629,16,0)</f>
        <v>杜基次尔</v>
      </c>
      <c r="AC138">
        <f>VLOOKUP(A138,[1]高二下!A$1:Q$618,5,0)</f>
        <v>90</v>
      </c>
      <c r="AD138" t="str">
        <f>VLOOKUP(A138,[1]高二下!A$1:Q$618,6,0)</f>
        <v>何光红</v>
      </c>
      <c r="AE138">
        <f>VLOOKUP(A138,[1]高二下!A$1:Q$618,7,0)</f>
        <v>50</v>
      </c>
      <c r="AF138" t="str">
        <f>VLOOKUP(A138,[1]高二下!A$1:Q$618,8,0)</f>
        <v>余玉红</v>
      </c>
      <c r="AG138">
        <f>VLOOKUP(A138,[1]高二下!A$1:Q$618,9,0)</f>
        <v>66</v>
      </c>
      <c r="AH138" t="str">
        <f>VLOOKUP(A138,[1]高二下!A$1:Q$618,10,0)</f>
        <v>向翠琳</v>
      </c>
      <c r="AI138">
        <f>VLOOKUP(A138,[1]高二下!A$1:Q$618,11,0)</f>
        <v>55</v>
      </c>
      <c r="AJ138" t="str">
        <f>VLOOKUP(A138,[1]高二下!A$1:Q$618,12,0)</f>
        <v>卢银楷</v>
      </c>
      <c r="AK138">
        <f>VLOOKUP(A138,[1]高二下!A$1:Q$618,13,0)</f>
        <v>49</v>
      </c>
      <c r="AL138" t="str">
        <f>VLOOKUP(A138,[1]高二下!A$1:Q$618,14,0)</f>
        <v>赵香才</v>
      </c>
      <c r="AM138">
        <f>VLOOKUP(A138,[1]高二下!A$1:Q$618,15,0)</f>
        <v>48</v>
      </c>
      <c r="AN138" t="str">
        <f>VLOOKUP(A138,[1]高二下!A$1:Q$618,16,0)</f>
        <v>杜基次尔</v>
      </c>
      <c r="AO138">
        <f>VLOOKUP(A138,[1]高二上!A$1:Q$571,5,0)</f>
        <v>90</v>
      </c>
      <c r="AP138" t="str">
        <f>VLOOKUP(A138,[1]高二上!A$1:Q$571,6,0)</f>
        <v>何光红</v>
      </c>
      <c r="AQ138">
        <f>VLOOKUP(A138,[1]高二上!A$1:Q$571,7,0)</f>
        <v>63</v>
      </c>
      <c r="AR138" t="str">
        <f>VLOOKUP(A138,[1]高二上!A$1:Q$571,8,0)</f>
        <v>余玉红</v>
      </c>
      <c r="AS138">
        <f>VLOOKUP(A138,[1]高二上!A$1:Q$571,9,0)</f>
        <v>84</v>
      </c>
      <c r="AT138" t="str">
        <f>VLOOKUP(A138,[1]高二上!A$1:Q$571,10,0)</f>
        <v>向翠琳</v>
      </c>
      <c r="AU138">
        <f>VLOOKUP(A138,[1]高二上!A$1:Q$571,11,0)</f>
        <v>52</v>
      </c>
      <c r="AV138" t="str">
        <f>VLOOKUP(A138,[1]高二上!A$1:Q$571,12,0)</f>
        <v>卢银楷</v>
      </c>
      <c r="AW138">
        <f>VLOOKUP(A138,[1]高二上!A$1:Q$571,13,0)</f>
        <v>63</v>
      </c>
      <c r="AX138" t="str">
        <f>VLOOKUP(A138,[1]高二上!A$1:Q$571,14,0)</f>
        <v>勾中文</v>
      </c>
      <c r="AY138">
        <f>VLOOKUP(A138,[1]高二上!A$1:Q$571,15,0)</f>
        <v>57</v>
      </c>
      <c r="AZ138" t="str">
        <f>VLOOKUP(A138,[1]高二上!A$1:Q$571,16,0)</f>
        <v>杜基次尔</v>
      </c>
      <c r="BA138">
        <f>VLOOKUP(A138,[1]高一下!$A$1:$Q$584,5,0)</f>
        <v>79</v>
      </c>
      <c r="BB138" t="str">
        <f>VLOOKUP(A138,[1]高一下!$A$1:$Q$584,6,0)</f>
        <v>朱霞</v>
      </c>
      <c r="BC138">
        <f>VLOOKUP(A138,[1]高一下!$A$1:$Q$584,7,0)</f>
        <v>67</v>
      </c>
      <c r="BD138" t="str">
        <f>VLOOKUP(A138,[1]高一下!$A$1:$Q$584,8,0)</f>
        <v>余玉红</v>
      </c>
      <c r="BE138">
        <f>VLOOKUP(A138,[1]高一下!$A$1:$Q$584,9,0)</f>
        <v>52.5</v>
      </c>
      <c r="BF138" t="str">
        <f>VLOOKUP(A138,[1]高一下!$A$1:$Q$584,10,0)</f>
        <v>赵顺诚</v>
      </c>
      <c r="BG138">
        <f>VLOOKUP(A138,[1]高一下!$A$1:$Q$584,11,0)</f>
        <v>64</v>
      </c>
      <c r="BH138" t="str">
        <f>VLOOKUP(A138,[1]高一下!$A$1:$Q$584,12,0)</f>
        <v>杨吉华</v>
      </c>
      <c r="BI138">
        <f>VLOOKUP(A138,[1]高一下!$A$1:$Q$584,13,0)</f>
        <v>62</v>
      </c>
      <c r="BJ138" t="str">
        <f>VLOOKUP(A138,[1]高一下!$A$1:$Q$584,14,0)</f>
        <v>赵香才</v>
      </c>
      <c r="BK138">
        <f>VLOOKUP(A138,[1]高一下!$A$1:$Q$584,15,0)</f>
        <v>53</v>
      </c>
      <c r="BL138" t="str">
        <f>VLOOKUP(A138,[1]高一下!$A$1:$Q$584,16,0)</f>
        <v>杜基次尔</v>
      </c>
      <c r="BM138">
        <f>VLOOKUP(A138,[1]高一上!A$1:W$612,5,0)</f>
        <v>64</v>
      </c>
      <c r="BN138" t="str">
        <f>VLOOKUP(A138,[1]高一上!A$1:W$612,6,0)</f>
        <v>何苗</v>
      </c>
      <c r="BO138">
        <f>VLOOKUP(A138,[1]高一上!A$1:W$612,7,0)</f>
        <v>42</v>
      </c>
      <c r="BP138" t="str">
        <f>VLOOKUP(A138,[1]高一上!A$1:W$612,8,0)</f>
        <v>李希</v>
      </c>
      <c r="BQ138">
        <f>VLOOKUP(A138,[1]高一上!A$1:W$612,9,0)</f>
        <v>42</v>
      </c>
      <c r="BR138" t="str">
        <f>VLOOKUP(A138,[1]高一上!A$1:W$612,10,0)</f>
        <v>达娃央初</v>
      </c>
      <c r="BS138">
        <f>VLOOKUP(A138,[1]高一上!A$1:W$612,17,0)</f>
        <v>45</v>
      </c>
      <c r="BT138" t="str">
        <f>VLOOKUP(A138,[1]高一上!A$1:W$612,18,0)</f>
        <v>马巫各</v>
      </c>
      <c r="BU138">
        <f>VLOOKUP(A138,[1]高一上!A$1:W$612,19,0)</f>
        <v>31</v>
      </c>
      <c r="BV138" t="str">
        <f>VLOOKUP(A138,[1]高一上!A$1:W$612,20,0)</f>
        <v>勾中文</v>
      </c>
      <c r="BW138">
        <f>VLOOKUP(A138,[1]高一上!A$1:W$612,21,0)</f>
        <v>44</v>
      </c>
      <c r="BX138" t="str">
        <f>VLOOKUP(A138,[1]高一上!A$1:W$612,22,0)</f>
        <v>骆泽群</v>
      </c>
      <c r="BY138">
        <f>VLOOKUP(A138,[1]中考!A$1:N$590,5,0)</f>
        <v>75</v>
      </c>
      <c r="BZ138">
        <f>VLOOKUP(A138,[1]中考!A$1:N$590,6,0)</f>
        <v>45</v>
      </c>
      <c r="CA138">
        <f>VLOOKUP(A138,[1]中考!A$1:N$590,7,0)</f>
        <v>58</v>
      </c>
      <c r="CB138">
        <f>VLOOKUP(A138,[1]中考!A$1:N$590,11,0)</f>
        <v>28</v>
      </c>
      <c r="CC138">
        <f>VLOOKUP(A138,[1]中考!A$1:N$590,12,0)</f>
        <v>25</v>
      </c>
      <c r="CD138">
        <f>VLOOKUP(A138,[1]中考!A$1:N$590,13,0)</f>
        <v>33</v>
      </c>
    </row>
    <row r="139" spans="1:82" ht="15" customHeight="1" x14ac:dyDescent="0.2">
      <c r="A139" s="1" t="s">
        <v>272</v>
      </c>
      <c r="B139" s="2">
        <v>3</v>
      </c>
      <c r="C139" s="3" t="s">
        <v>273</v>
      </c>
      <c r="D139" s="8" t="s">
        <v>1246</v>
      </c>
      <c r="E139" s="1">
        <v>103</v>
      </c>
      <c r="F139" s="11" t="s">
        <v>1268</v>
      </c>
      <c r="G139" s="1">
        <v>63</v>
      </c>
      <c r="H139" s="11" t="s">
        <v>1257</v>
      </c>
      <c r="I139" s="1">
        <v>76</v>
      </c>
      <c r="J139" s="11" t="s">
        <v>1269</v>
      </c>
      <c r="K139" s="1">
        <v>58</v>
      </c>
      <c r="L139" s="11" t="s">
        <v>1266</v>
      </c>
      <c r="M139" s="1">
        <v>58.5</v>
      </c>
      <c r="N139" s="11" t="s">
        <v>1259</v>
      </c>
      <c r="O139" s="1">
        <v>54</v>
      </c>
      <c r="P139" s="11" t="s">
        <v>1267</v>
      </c>
      <c r="Q139">
        <f>VLOOKUP(A139,[1]高三上!A$3:Q$629,5,0)</f>
        <v>99</v>
      </c>
      <c r="R139" t="str">
        <f>VLOOKUP(A139,[1]高三上!A$3:Q$629,6,0)</f>
        <v>曹霞</v>
      </c>
      <c r="S139">
        <f>VLOOKUP(A139,[1]高三上!A$3:Q$629,7,0)</f>
        <v>48</v>
      </c>
      <c r="T139" t="str">
        <f>VLOOKUP(A139,[1]高三上!A$3:Q$629,8,0)</f>
        <v>余玉红</v>
      </c>
      <c r="U139">
        <f>VLOOKUP(A139,[1]高三上!A$3:Q$629,9,0)</f>
        <v>69.5</v>
      </c>
      <c r="V139" t="str">
        <f>VLOOKUP(A139,[1]高三上!A$3:Q$629,10,0)</f>
        <v>汪睿</v>
      </c>
      <c r="W139">
        <f>VLOOKUP(A139,[1]高三上!A$3:Q$629,11,0)</f>
        <v>62</v>
      </c>
      <c r="X139" t="str">
        <f>VLOOKUP(A139,[1]高三上!A$3:Q$629,12,0)</f>
        <v>卢银楷</v>
      </c>
      <c r="Y139">
        <f>VLOOKUP(A139,[1]高三上!A$3:Q$629,13,0)</f>
        <v>46</v>
      </c>
      <c r="Z139" t="str">
        <f>VLOOKUP(A139,[1]高三上!A$3:Q$629,14,0)</f>
        <v>赵香才</v>
      </c>
      <c r="AA139">
        <f>VLOOKUP(A139,[1]高三上!A$3:Q$629,15,0)</f>
        <v>41</v>
      </c>
      <c r="AB139" t="str">
        <f>VLOOKUP(A139,[1]高三上!A$3:Q$629,16,0)</f>
        <v>杜基次尔</v>
      </c>
      <c r="AC139">
        <f>VLOOKUP(A139,[1]高二下!A$1:Q$618,5,0)</f>
        <v>102.5</v>
      </c>
      <c r="AD139" t="str">
        <f>VLOOKUP(A139,[1]高二下!A$1:Q$618,6,0)</f>
        <v>何光红</v>
      </c>
      <c r="AE139">
        <f>VLOOKUP(A139,[1]高二下!A$1:Q$618,7,0)</f>
        <v>63</v>
      </c>
      <c r="AF139" t="str">
        <f>VLOOKUP(A139,[1]高二下!A$1:Q$618,8,0)</f>
        <v>余玉红</v>
      </c>
      <c r="AG139">
        <f>VLOOKUP(A139,[1]高二下!A$1:Q$618,9,0)</f>
        <v>78</v>
      </c>
      <c r="AH139" t="str">
        <f>VLOOKUP(A139,[1]高二下!A$1:Q$618,10,0)</f>
        <v>向翠琳</v>
      </c>
      <c r="AI139">
        <f>VLOOKUP(A139,[1]高二下!A$1:Q$618,11,0)</f>
        <v>63.5</v>
      </c>
      <c r="AJ139" t="str">
        <f>VLOOKUP(A139,[1]高二下!A$1:Q$618,12,0)</f>
        <v>卢银楷</v>
      </c>
      <c r="AK139">
        <f>VLOOKUP(A139,[1]高二下!A$1:Q$618,13,0)</f>
        <v>48</v>
      </c>
      <c r="AL139" t="str">
        <f>VLOOKUP(A139,[1]高二下!A$1:Q$618,14,0)</f>
        <v>赵香才</v>
      </c>
      <c r="AM139">
        <f>VLOOKUP(A139,[1]高二下!A$1:Q$618,15,0)</f>
        <v>52.5</v>
      </c>
      <c r="AN139" t="str">
        <f>VLOOKUP(A139,[1]高二下!A$1:Q$618,16,0)</f>
        <v>杜基次尔</v>
      </c>
      <c r="AO139">
        <f>VLOOKUP(A139,[1]高二上!A$1:Q$571,5,0)</f>
        <v>75</v>
      </c>
      <c r="AP139" t="str">
        <f>VLOOKUP(A139,[1]高二上!A$1:Q$571,6,0)</f>
        <v>何光红</v>
      </c>
      <c r="AQ139">
        <f>VLOOKUP(A139,[1]高二上!A$1:Q$571,7,0)</f>
        <v>77</v>
      </c>
      <c r="AR139" t="str">
        <f>VLOOKUP(A139,[1]高二上!A$1:Q$571,8,0)</f>
        <v>余玉红</v>
      </c>
      <c r="AS139">
        <f>VLOOKUP(A139,[1]高二上!A$1:Q$571,9,0)</f>
        <v>73.5</v>
      </c>
      <c r="AT139" t="str">
        <f>VLOOKUP(A139,[1]高二上!A$1:Q$571,10,0)</f>
        <v>向翠琳</v>
      </c>
      <c r="AU139">
        <f>VLOOKUP(A139,[1]高二上!A$1:Q$571,11,0)</f>
        <v>55</v>
      </c>
      <c r="AV139" t="str">
        <f>VLOOKUP(A139,[1]高二上!A$1:Q$571,12,0)</f>
        <v>卢银楷</v>
      </c>
      <c r="AW139">
        <f>VLOOKUP(A139,[1]高二上!A$1:Q$571,13,0)</f>
        <v>71</v>
      </c>
      <c r="AX139" t="str">
        <f>VLOOKUP(A139,[1]高二上!A$1:Q$571,14,0)</f>
        <v>勾中文</v>
      </c>
      <c r="AY139">
        <f>VLOOKUP(A139,[1]高二上!A$1:Q$571,15,0)</f>
        <v>49</v>
      </c>
      <c r="AZ139" t="str">
        <f>VLOOKUP(A139,[1]高二上!A$1:Q$571,16,0)</f>
        <v>杜基次尔</v>
      </c>
      <c r="BA139">
        <f>VLOOKUP(A139,[1]高一下!$A$1:$Q$584,5,0)</f>
        <v>92</v>
      </c>
      <c r="BB139" t="str">
        <f>VLOOKUP(A139,[1]高一下!$A$1:$Q$584,6,0)</f>
        <v>朱霞</v>
      </c>
      <c r="BC139">
        <f>VLOOKUP(A139,[1]高一下!$A$1:$Q$584,7,0)</f>
        <v>81</v>
      </c>
      <c r="BD139" t="str">
        <f>VLOOKUP(A139,[1]高一下!$A$1:$Q$584,8,0)</f>
        <v>余玉红</v>
      </c>
      <c r="BE139">
        <f>VLOOKUP(A139,[1]高一下!$A$1:$Q$584,9,0)</f>
        <v>73.5</v>
      </c>
      <c r="BF139" t="str">
        <f>VLOOKUP(A139,[1]高一下!$A$1:$Q$584,10,0)</f>
        <v>赵顺诚</v>
      </c>
      <c r="BG139">
        <f>VLOOKUP(A139,[1]高一下!$A$1:$Q$584,11,0)</f>
        <v>63</v>
      </c>
      <c r="BH139" t="str">
        <f>VLOOKUP(A139,[1]高一下!$A$1:$Q$584,12,0)</f>
        <v>杨吉华</v>
      </c>
      <c r="BI139">
        <f>VLOOKUP(A139,[1]高一下!$A$1:$Q$584,13,0)</f>
        <v>55</v>
      </c>
      <c r="BJ139" t="str">
        <f>VLOOKUP(A139,[1]高一下!$A$1:$Q$584,14,0)</f>
        <v>赵香才</v>
      </c>
      <c r="BK139">
        <f>VLOOKUP(A139,[1]高一下!$A$1:$Q$584,15,0)</f>
        <v>55</v>
      </c>
      <c r="BL139" t="str">
        <f>VLOOKUP(A139,[1]高一下!$A$1:$Q$584,16,0)</f>
        <v>杜基次尔</v>
      </c>
      <c r="BM139">
        <f>VLOOKUP(A139,[1]高一上!A$1:W$612,5,0)</f>
        <v>84</v>
      </c>
      <c r="BN139" t="str">
        <f>VLOOKUP(A139,[1]高一上!A$1:W$612,6,0)</f>
        <v>何苗</v>
      </c>
      <c r="BO139">
        <f>VLOOKUP(A139,[1]高一上!A$1:W$612,7,0)</f>
        <v>49</v>
      </c>
      <c r="BP139" t="str">
        <f>VLOOKUP(A139,[1]高一上!A$1:W$612,8,0)</f>
        <v>余玉红</v>
      </c>
      <c r="BQ139">
        <f>VLOOKUP(A139,[1]高一上!A$1:W$612,9,0)</f>
        <v>54</v>
      </c>
      <c r="BR139" t="str">
        <f>VLOOKUP(A139,[1]高一上!A$1:W$612,10,0)</f>
        <v>邵晖</v>
      </c>
      <c r="BS139">
        <f>VLOOKUP(A139,[1]高一上!A$1:W$612,17,0)</f>
        <v>41</v>
      </c>
      <c r="BT139" t="str">
        <f>VLOOKUP(A139,[1]高一上!A$1:W$612,18,0)</f>
        <v>杨吉华</v>
      </c>
      <c r="BU139">
        <f>VLOOKUP(A139,[1]高一上!A$1:W$612,19,0)</f>
        <v>43</v>
      </c>
      <c r="BV139" t="str">
        <f>VLOOKUP(A139,[1]高一上!A$1:W$612,20,0)</f>
        <v>勾中文</v>
      </c>
      <c r="BW139">
        <f>VLOOKUP(A139,[1]高一上!A$1:W$612,21,0)</f>
        <v>43</v>
      </c>
      <c r="BX139" t="str">
        <f>VLOOKUP(A139,[1]高一上!A$1:W$612,22,0)</f>
        <v>杜基次尔</v>
      </c>
      <c r="BY139">
        <f>VLOOKUP(A139,[1]中考!A$1:N$590,5,0)</f>
        <v>83</v>
      </c>
      <c r="BZ139">
        <f>VLOOKUP(A139,[1]中考!A$1:N$590,6,0)</f>
        <v>64</v>
      </c>
      <c r="CA139">
        <f>VLOOKUP(A139,[1]中考!A$1:N$590,7,0)</f>
        <v>78</v>
      </c>
      <c r="CB139">
        <f>VLOOKUP(A139,[1]中考!A$1:N$590,11,0)</f>
        <v>36</v>
      </c>
      <c r="CC139">
        <f>VLOOKUP(A139,[1]中考!A$1:N$590,12,0)</f>
        <v>38</v>
      </c>
      <c r="CD139">
        <f>VLOOKUP(A139,[1]中考!A$1:N$590,13,0)</f>
        <v>32</v>
      </c>
    </row>
    <row r="140" spans="1:82" ht="15" customHeight="1" x14ac:dyDescent="0.2">
      <c r="A140" s="1" t="s">
        <v>274</v>
      </c>
      <c r="B140" s="2">
        <v>3</v>
      </c>
      <c r="C140" s="3" t="s">
        <v>275</v>
      </c>
      <c r="D140" s="8" t="s">
        <v>1246</v>
      </c>
      <c r="E140" s="1">
        <v>97</v>
      </c>
      <c r="F140" s="11" t="s">
        <v>1268</v>
      </c>
      <c r="G140" s="1">
        <v>77</v>
      </c>
      <c r="H140" s="11" t="s">
        <v>1257</v>
      </c>
      <c r="I140" s="1">
        <v>60</v>
      </c>
      <c r="J140" s="11" t="s">
        <v>1269</v>
      </c>
      <c r="K140" s="1">
        <v>67.5</v>
      </c>
      <c r="L140" s="11" t="s">
        <v>1266</v>
      </c>
      <c r="M140" s="1">
        <v>51.5</v>
      </c>
      <c r="N140" s="11" t="s">
        <v>1259</v>
      </c>
      <c r="O140" s="1">
        <v>55</v>
      </c>
      <c r="P140" s="11" t="s">
        <v>1267</v>
      </c>
      <c r="Q140">
        <f>VLOOKUP(A140,[1]高三上!A$3:Q$629,5,0)</f>
        <v>92</v>
      </c>
      <c r="R140" t="str">
        <f>VLOOKUP(A140,[1]高三上!A$3:Q$629,6,0)</f>
        <v>曹霞</v>
      </c>
      <c r="S140">
        <f>VLOOKUP(A140,[1]高三上!A$3:Q$629,7,0)</f>
        <v>60</v>
      </c>
      <c r="T140" t="str">
        <f>VLOOKUP(A140,[1]高三上!A$3:Q$629,8,0)</f>
        <v>余玉红</v>
      </c>
      <c r="U140">
        <f>VLOOKUP(A140,[1]高三上!A$3:Q$629,9,0)</f>
        <v>49</v>
      </c>
      <c r="V140" t="str">
        <f>VLOOKUP(A140,[1]高三上!A$3:Q$629,10,0)</f>
        <v>汪睿</v>
      </c>
      <c r="W140">
        <f>VLOOKUP(A140,[1]高三上!A$3:Q$629,11,0)</f>
        <v>54</v>
      </c>
      <c r="X140" t="str">
        <f>VLOOKUP(A140,[1]高三上!A$3:Q$629,12,0)</f>
        <v>卢银楷</v>
      </c>
      <c r="Y140">
        <f>VLOOKUP(A140,[1]高三上!A$3:Q$629,13,0)</f>
        <v>66</v>
      </c>
      <c r="Z140" t="str">
        <f>VLOOKUP(A140,[1]高三上!A$3:Q$629,14,0)</f>
        <v>赵香才</v>
      </c>
      <c r="AA140">
        <f>VLOOKUP(A140,[1]高三上!A$3:Q$629,15,0)</f>
        <v>41</v>
      </c>
      <c r="AB140" t="str">
        <f>VLOOKUP(A140,[1]高三上!A$3:Q$629,16,0)</f>
        <v>杜基次尔</v>
      </c>
      <c r="AC140">
        <f>VLOOKUP(A140,[1]高二下!A$1:Q$618,5,0)</f>
        <v>95</v>
      </c>
      <c r="AD140" t="str">
        <f>VLOOKUP(A140,[1]高二下!A$1:Q$618,6,0)</f>
        <v>何光红</v>
      </c>
      <c r="AE140">
        <f>VLOOKUP(A140,[1]高二下!A$1:Q$618,7,0)</f>
        <v>60</v>
      </c>
      <c r="AF140" t="str">
        <f>VLOOKUP(A140,[1]高二下!A$1:Q$618,8,0)</f>
        <v>余玉红</v>
      </c>
      <c r="AG140">
        <f>VLOOKUP(A140,[1]高二下!A$1:Q$618,9,0)</f>
        <v>72.5</v>
      </c>
      <c r="AH140" t="str">
        <f>VLOOKUP(A140,[1]高二下!A$1:Q$618,10,0)</f>
        <v>向翠琳</v>
      </c>
      <c r="AI140">
        <f>VLOOKUP(A140,[1]高二下!A$1:Q$618,11,0)</f>
        <v>48.5</v>
      </c>
      <c r="AJ140" t="str">
        <f>VLOOKUP(A140,[1]高二下!A$1:Q$618,12,0)</f>
        <v>卢银楷</v>
      </c>
      <c r="AK140">
        <f>VLOOKUP(A140,[1]高二下!A$1:Q$618,13,0)</f>
        <v>55</v>
      </c>
      <c r="AL140" t="str">
        <f>VLOOKUP(A140,[1]高二下!A$1:Q$618,14,0)</f>
        <v>赵香才</v>
      </c>
      <c r="AM140">
        <f>VLOOKUP(A140,[1]高二下!A$1:Q$618,15,0)</f>
        <v>50.5</v>
      </c>
      <c r="AN140" t="str">
        <f>VLOOKUP(A140,[1]高二下!A$1:Q$618,16,0)</f>
        <v>杜基次尔</v>
      </c>
      <c r="AO140">
        <f>VLOOKUP(A140,[1]高二上!A$1:Q$571,5,0)</f>
        <v>96</v>
      </c>
      <c r="AP140" t="str">
        <f>VLOOKUP(A140,[1]高二上!A$1:Q$571,6,0)</f>
        <v>何光红</v>
      </c>
      <c r="AQ140">
        <f>VLOOKUP(A140,[1]高二上!A$1:Q$571,7,0)</f>
        <v>70</v>
      </c>
      <c r="AR140" t="str">
        <f>VLOOKUP(A140,[1]高二上!A$1:Q$571,8,0)</f>
        <v>余玉红</v>
      </c>
      <c r="AS140">
        <f>VLOOKUP(A140,[1]高二上!A$1:Q$571,9,0)</f>
        <v>60.5</v>
      </c>
      <c r="AT140" t="str">
        <f>VLOOKUP(A140,[1]高二上!A$1:Q$571,10,0)</f>
        <v>向翠琳</v>
      </c>
      <c r="AU140">
        <f>VLOOKUP(A140,[1]高二上!A$1:Q$571,11,0)</f>
        <v>55</v>
      </c>
      <c r="AV140" t="str">
        <f>VLOOKUP(A140,[1]高二上!A$1:Q$571,12,0)</f>
        <v>卢银楷</v>
      </c>
      <c r="AW140">
        <f>VLOOKUP(A140,[1]高二上!A$1:Q$571,13,0)</f>
        <v>68</v>
      </c>
      <c r="AX140" t="str">
        <f>VLOOKUP(A140,[1]高二上!A$1:Q$571,14,0)</f>
        <v>勾中文</v>
      </c>
      <c r="AY140">
        <f>VLOOKUP(A140,[1]高二上!A$1:Q$571,15,0)</f>
        <v>67</v>
      </c>
      <c r="AZ140" t="str">
        <f>VLOOKUP(A140,[1]高二上!A$1:Q$571,16,0)</f>
        <v>杜基次尔</v>
      </c>
      <c r="BA140">
        <f>VLOOKUP(A140,[1]高一下!$A$1:$Q$584,5,0)</f>
        <v>93</v>
      </c>
      <c r="BB140" t="str">
        <f>VLOOKUP(A140,[1]高一下!$A$1:$Q$584,6,0)</f>
        <v>朱霞</v>
      </c>
      <c r="BC140">
        <f>VLOOKUP(A140,[1]高一下!$A$1:$Q$584,7,0)</f>
        <v>47</v>
      </c>
      <c r="BD140" t="str">
        <f>VLOOKUP(A140,[1]高一下!$A$1:$Q$584,8,0)</f>
        <v>余玉红</v>
      </c>
      <c r="BE140">
        <f>VLOOKUP(A140,[1]高一下!$A$1:$Q$584,9,0)</f>
        <v>55</v>
      </c>
      <c r="BF140" t="str">
        <f>VLOOKUP(A140,[1]高一下!$A$1:$Q$584,10,0)</f>
        <v>赵顺诚</v>
      </c>
      <c r="BG140">
        <f>VLOOKUP(A140,[1]高一下!$A$1:$Q$584,11,0)</f>
        <v>67</v>
      </c>
      <c r="BH140" t="str">
        <f>VLOOKUP(A140,[1]高一下!$A$1:$Q$584,12,0)</f>
        <v>杨吉华</v>
      </c>
      <c r="BI140">
        <f>VLOOKUP(A140,[1]高一下!$A$1:$Q$584,13,0)</f>
        <v>38</v>
      </c>
      <c r="BJ140" t="str">
        <f>VLOOKUP(A140,[1]高一下!$A$1:$Q$584,14,0)</f>
        <v>赵香才</v>
      </c>
      <c r="BK140">
        <f>VLOOKUP(A140,[1]高一下!$A$1:$Q$584,15,0)</f>
        <v>60</v>
      </c>
      <c r="BL140" t="str">
        <f>VLOOKUP(A140,[1]高一下!$A$1:$Q$584,16,0)</f>
        <v>杜基次尔</v>
      </c>
      <c r="BM140">
        <f>VLOOKUP(A140,[1]高一上!A$1:W$612,5,0)</f>
        <v>73</v>
      </c>
      <c r="BN140" t="str">
        <f>VLOOKUP(A140,[1]高一上!A$1:W$612,6,0)</f>
        <v>何苗</v>
      </c>
      <c r="BO140">
        <f>VLOOKUP(A140,[1]高一上!A$1:W$612,7,0)</f>
        <v>29</v>
      </c>
      <c r="BP140" t="str">
        <f>VLOOKUP(A140,[1]高一上!A$1:W$612,8,0)</f>
        <v>周军</v>
      </c>
      <c r="BQ140">
        <f>VLOOKUP(A140,[1]高一上!A$1:W$612,9,0)</f>
        <v>40.5</v>
      </c>
      <c r="BR140" t="str">
        <f>VLOOKUP(A140,[1]高一上!A$1:W$612,10,0)</f>
        <v>程长寿</v>
      </c>
      <c r="BS140">
        <f>VLOOKUP(A140,[1]高一上!A$1:W$612,17,0)</f>
        <v>34</v>
      </c>
      <c r="BT140" t="str">
        <f>VLOOKUP(A140,[1]高一上!A$1:W$612,18,0)</f>
        <v>杨吉华</v>
      </c>
      <c r="BU140">
        <f>VLOOKUP(A140,[1]高一上!A$1:W$612,19,0)</f>
        <v>27</v>
      </c>
      <c r="BV140" t="str">
        <f>VLOOKUP(A140,[1]高一上!A$1:W$612,20,0)</f>
        <v>赵香才</v>
      </c>
      <c r="BW140">
        <f>VLOOKUP(A140,[1]高一上!A$1:W$612,21,0)</f>
        <v>37</v>
      </c>
      <c r="BX140" t="str">
        <f>VLOOKUP(A140,[1]高一上!A$1:W$612,22,0)</f>
        <v>金贵</v>
      </c>
      <c r="BY140">
        <f>VLOOKUP(A140,[1]中考!A$1:N$590,5,0)</f>
        <v>83</v>
      </c>
      <c r="BZ140">
        <f>VLOOKUP(A140,[1]中考!A$1:N$590,6,0)</f>
        <v>61</v>
      </c>
      <c r="CA140">
        <f>VLOOKUP(A140,[1]中考!A$1:N$590,7,0)</f>
        <v>48</v>
      </c>
      <c r="CB140">
        <f>VLOOKUP(A140,[1]中考!A$1:N$590,11,0)</f>
        <v>28</v>
      </c>
      <c r="CC140">
        <f>VLOOKUP(A140,[1]中考!A$1:N$590,12,0)</f>
        <v>35</v>
      </c>
      <c r="CD140">
        <f>VLOOKUP(A140,[1]中考!A$1:N$590,13,0)</f>
        <v>40</v>
      </c>
    </row>
    <row r="141" spans="1:82" ht="15" customHeight="1" x14ac:dyDescent="0.2">
      <c r="A141" s="1" t="s">
        <v>276</v>
      </c>
      <c r="B141" s="2">
        <v>3</v>
      </c>
      <c r="C141" s="3" t="s">
        <v>277</v>
      </c>
      <c r="D141" s="8" t="s">
        <v>1246</v>
      </c>
      <c r="E141" s="1">
        <v>107</v>
      </c>
      <c r="F141" s="11" t="s">
        <v>1268</v>
      </c>
      <c r="G141" s="1">
        <v>77</v>
      </c>
      <c r="H141" s="11" t="s">
        <v>1257</v>
      </c>
      <c r="I141" s="1">
        <v>61</v>
      </c>
      <c r="J141" s="11" t="s">
        <v>1269</v>
      </c>
      <c r="K141" s="1">
        <v>58</v>
      </c>
      <c r="L141" s="11" t="s">
        <v>1266</v>
      </c>
      <c r="M141" s="1">
        <v>50</v>
      </c>
      <c r="N141" s="11" t="s">
        <v>1259</v>
      </c>
      <c r="O141" s="1">
        <v>54</v>
      </c>
      <c r="P141" s="11" t="s">
        <v>1267</v>
      </c>
      <c r="Q141">
        <f>VLOOKUP(A141,[1]高三上!A$3:Q$629,5,0)</f>
        <v>88</v>
      </c>
      <c r="R141" t="str">
        <f>VLOOKUP(A141,[1]高三上!A$3:Q$629,6,0)</f>
        <v>曹霞</v>
      </c>
      <c r="S141">
        <f>VLOOKUP(A141,[1]高三上!A$3:Q$629,7,0)</f>
        <v>69</v>
      </c>
      <c r="T141" t="str">
        <f>VLOOKUP(A141,[1]高三上!A$3:Q$629,8,0)</f>
        <v>余玉红</v>
      </c>
      <c r="U141">
        <f>VLOOKUP(A141,[1]高三上!A$3:Q$629,9,0)</f>
        <v>85.5</v>
      </c>
      <c r="V141" t="str">
        <f>VLOOKUP(A141,[1]高三上!A$3:Q$629,10,0)</f>
        <v>汪睿</v>
      </c>
      <c r="W141">
        <f>VLOOKUP(A141,[1]高三上!A$3:Q$629,11,0)</f>
        <v>51</v>
      </c>
      <c r="X141" t="str">
        <f>VLOOKUP(A141,[1]高三上!A$3:Q$629,12,0)</f>
        <v>卢银楷</v>
      </c>
      <c r="Y141">
        <f>VLOOKUP(A141,[1]高三上!A$3:Q$629,13,0)</f>
        <v>50</v>
      </c>
      <c r="Z141" t="str">
        <f>VLOOKUP(A141,[1]高三上!A$3:Q$629,14,0)</f>
        <v>赵香才</v>
      </c>
      <c r="AA141">
        <f>VLOOKUP(A141,[1]高三上!A$3:Q$629,15,0)</f>
        <v>38</v>
      </c>
      <c r="AB141" t="str">
        <f>VLOOKUP(A141,[1]高三上!A$3:Q$629,16,0)</f>
        <v>杜基次尔</v>
      </c>
      <c r="AC141">
        <f>VLOOKUP(A141,[1]高二下!A$1:Q$618,5,0)</f>
        <v>89</v>
      </c>
      <c r="AD141" t="str">
        <f>VLOOKUP(A141,[1]高二下!A$1:Q$618,6,0)</f>
        <v>何光红</v>
      </c>
      <c r="AE141">
        <f>VLOOKUP(A141,[1]高二下!A$1:Q$618,7,0)</f>
        <v>73.5</v>
      </c>
      <c r="AF141" t="str">
        <f>VLOOKUP(A141,[1]高二下!A$1:Q$618,8,0)</f>
        <v>余玉红</v>
      </c>
      <c r="AG141">
        <f>VLOOKUP(A141,[1]高二下!A$1:Q$618,9,0)</f>
        <v>71.5</v>
      </c>
      <c r="AH141" t="str">
        <f>VLOOKUP(A141,[1]高二下!A$1:Q$618,10,0)</f>
        <v>向翠琳</v>
      </c>
      <c r="AI141">
        <f>VLOOKUP(A141,[1]高二下!A$1:Q$618,11,0)</f>
        <v>55</v>
      </c>
      <c r="AJ141" t="str">
        <f>VLOOKUP(A141,[1]高二下!A$1:Q$618,12,0)</f>
        <v>卢银楷</v>
      </c>
      <c r="AK141">
        <f>VLOOKUP(A141,[1]高二下!A$1:Q$618,13,0)</f>
        <v>43.5</v>
      </c>
      <c r="AL141" t="str">
        <f>VLOOKUP(A141,[1]高二下!A$1:Q$618,14,0)</f>
        <v>赵香才</v>
      </c>
      <c r="AM141">
        <f>VLOOKUP(A141,[1]高二下!A$1:Q$618,15,0)</f>
        <v>61</v>
      </c>
      <c r="AN141" t="str">
        <f>VLOOKUP(A141,[1]高二下!A$1:Q$618,16,0)</f>
        <v>杜基次尔</v>
      </c>
      <c r="AO141">
        <f>VLOOKUP(A141,[1]高二上!A$1:Q$571,5,0)</f>
        <v>95</v>
      </c>
      <c r="AP141" t="str">
        <f>VLOOKUP(A141,[1]高二上!A$1:Q$571,6,0)</f>
        <v>何光红</v>
      </c>
      <c r="AQ141">
        <f>VLOOKUP(A141,[1]高二上!A$1:Q$571,7,0)</f>
        <v>98</v>
      </c>
      <c r="AR141" t="str">
        <f>VLOOKUP(A141,[1]高二上!A$1:Q$571,8,0)</f>
        <v>余玉红</v>
      </c>
      <c r="AS141">
        <f>VLOOKUP(A141,[1]高二上!A$1:Q$571,9,0)</f>
        <v>83</v>
      </c>
      <c r="AT141" t="str">
        <f>VLOOKUP(A141,[1]高二上!A$1:Q$571,10,0)</f>
        <v>向翠琳</v>
      </c>
      <c r="AU141">
        <f>VLOOKUP(A141,[1]高二上!A$1:Q$571,11,0)</f>
        <v>67</v>
      </c>
      <c r="AV141" t="str">
        <f>VLOOKUP(A141,[1]高二上!A$1:Q$571,12,0)</f>
        <v>卢银楷</v>
      </c>
      <c r="AW141">
        <f>VLOOKUP(A141,[1]高二上!A$1:Q$571,13,0)</f>
        <v>67</v>
      </c>
      <c r="AX141" t="str">
        <f>VLOOKUP(A141,[1]高二上!A$1:Q$571,14,0)</f>
        <v>勾中文</v>
      </c>
      <c r="AY141">
        <f>VLOOKUP(A141,[1]高二上!A$1:Q$571,15,0)</f>
        <v>60</v>
      </c>
      <c r="AZ141" t="str">
        <f>VLOOKUP(A141,[1]高二上!A$1:Q$571,16,0)</f>
        <v>杜基次尔</v>
      </c>
      <c r="BA141">
        <f>VLOOKUP(A141,[1]高一下!$A$1:$Q$584,5,0)</f>
        <v>90</v>
      </c>
      <c r="BB141" t="str">
        <f>VLOOKUP(A141,[1]高一下!$A$1:$Q$584,6,0)</f>
        <v>朱霞</v>
      </c>
      <c r="BC141">
        <f>VLOOKUP(A141,[1]高一下!$A$1:$Q$584,7,0)</f>
        <v>108</v>
      </c>
      <c r="BD141" t="str">
        <f>VLOOKUP(A141,[1]高一下!$A$1:$Q$584,8,0)</f>
        <v>余玉红</v>
      </c>
      <c r="BE141">
        <f>VLOOKUP(A141,[1]高一下!$A$1:$Q$584,9,0)</f>
        <v>74</v>
      </c>
      <c r="BF141" t="str">
        <f>VLOOKUP(A141,[1]高一下!$A$1:$Q$584,10,0)</f>
        <v>赵顺诚</v>
      </c>
      <c r="BG141">
        <f>VLOOKUP(A141,[1]高一下!$A$1:$Q$584,11,0)</f>
        <v>40</v>
      </c>
      <c r="BH141" t="str">
        <f>VLOOKUP(A141,[1]高一下!$A$1:$Q$584,12,0)</f>
        <v>杨吉华</v>
      </c>
      <c r="BI141">
        <f>VLOOKUP(A141,[1]高一下!$A$1:$Q$584,13,0)</f>
        <v>49</v>
      </c>
      <c r="BJ141" t="str">
        <f>VLOOKUP(A141,[1]高一下!$A$1:$Q$584,14,0)</f>
        <v>赵香才</v>
      </c>
      <c r="BK141">
        <f>VLOOKUP(A141,[1]高一下!$A$1:$Q$584,15,0)</f>
        <v>54</v>
      </c>
      <c r="BL141" t="str">
        <f>VLOOKUP(A141,[1]高一下!$A$1:$Q$584,16,0)</f>
        <v>杜基次尔</v>
      </c>
      <c r="BM141">
        <f>VLOOKUP(A141,[1]高一上!A$1:W$612,5,0)</f>
        <v>65</v>
      </c>
      <c r="BN141" t="str">
        <f>VLOOKUP(A141,[1]高一上!A$1:W$612,6,0)</f>
        <v>何苗</v>
      </c>
      <c r="BO141">
        <f>VLOOKUP(A141,[1]高一上!A$1:W$612,7,0)</f>
        <v>64</v>
      </c>
      <c r="BP141" t="str">
        <f>VLOOKUP(A141,[1]高一上!A$1:W$612,8,0)</f>
        <v>余玉红</v>
      </c>
      <c r="BQ141">
        <f>VLOOKUP(A141,[1]高一上!A$1:W$612,9,0)</f>
        <v>57.5</v>
      </c>
      <c r="BR141" t="str">
        <f>VLOOKUP(A141,[1]高一上!A$1:W$612,10,0)</f>
        <v>邵晖</v>
      </c>
      <c r="BS141">
        <f>VLOOKUP(A141,[1]高一上!A$1:W$612,17,0)</f>
        <v>30</v>
      </c>
      <c r="BT141" t="str">
        <f>VLOOKUP(A141,[1]高一上!A$1:W$612,18,0)</f>
        <v>杨吉华</v>
      </c>
      <c r="BU141">
        <f>VLOOKUP(A141,[1]高一上!A$1:W$612,19,0)</f>
        <v>44</v>
      </c>
      <c r="BV141" t="str">
        <f>VLOOKUP(A141,[1]高一上!A$1:W$612,20,0)</f>
        <v>勾中文</v>
      </c>
      <c r="BW141">
        <f>VLOOKUP(A141,[1]高一上!A$1:W$612,21,0)</f>
        <v>42</v>
      </c>
      <c r="BX141" t="str">
        <f>VLOOKUP(A141,[1]高一上!A$1:W$612,22,0)</f>
        <v>杜基次尔</v>
      </c>
      <c r="BY141">
        <f>VLOOKUP(A141,[1]中考!A$1:N$590,5,0)</f>
        <v>84</v>
      </c>
      <c r="BZ141">
        <f>VLOOKUP(A141,[1]中考!A$1:N$590,6,0)</f>
        <v>76</v>
      </c>
      <c r="CA141">
        <f>VLOOKUP(A141,[1]中考!A$1:N$590,7,0)</f>
        <v>88</v>
      </c>
      <c r="CB141">
        <f>VLOOKUP(A141,[1]中考!A$1:N$590,11,0)</f>
        <v>28</v>
      </c>
      <c r="CC141">
        <f>VLOOKUP(A141,[1]中考!A$1:N$590,12,0)</f>
        <v>33</v>
      </c>
      <c r="CD141">
        <f>VLOOKUP(A141,[1]中考!A$1:N$590,13,0)</f>
        <v>29</v>
      </c>
    </row>
    <row r="142" spans="1:82" ht="15" customHeight="1" x14ac:dyDescent="0.2">
      <c r="A142" s="1" t="s">
        <v>278</v>
      </c>
      <c r="B142" s="2">
        <v>3</v>
      </c>
      <c r="C142" s="3" t="s">
        <v>279</v>
      </c>
      <c r="D142" s="8" t="s">
        <v>1246</v>
      </c>
      <c r="E142" s="1">
        <v>93</v>
      </c>
      <c r="F142" s="11" t="s">
        <v>1268</v>
      </c>
      <c r="G142" s="1">
        <v>66</v>
      </c>
      <c r="H142" s="11" t="s">
        <v>1257</v>
      </c>
      <c r="I142" s="1">
        <v>84</v>
      </c>
      <c r="J142" s="11" t="s">
        <v>1269</v>
      </c>
      <c r="K142" s="1">
        <v>54</v>
      </c>
      <c r="L142" s="11" t="s">
        <v>1266</v>
      </c>
      <c r="M142" s="1">
        <v>47.5</v>
      </c>
      <c r="N142" s="11" t="s">
        <v>1259</v>
      </c>
      <c r="O142" s="1">
        <v>62</v>
      </c>
      <c r="P142" s="11" t="s">
        <v>1267</v>
      </c>
      <c r="Q142">
        <f>VLOOKUP(A142,[1]高三上!A$3:Q$629,5,0)</f>
        <v>82</v>
      </c>
      <c r="R142" t="str">
        <f>VLOOKUP(A142,[1]高三上!A$3:Q$629,6,0)</f>
        <v>曹霞</v>
      </c>
      <c r="S142">
        <f>VLOOKUP(A142,[1]高三上!A$3:Q$629,7,0)</f>
        <v>40</v>
      </c>
      <c r="T142" t="str">
        <f>VLOOKUP(A142,[1]高三上!A$3:Q$629,8,0)</f>
        <v>余玉红</v>
      </c>
      <c r="U142">
        <f>VLOOKUP(A142,[1]高三上!A$3:Q$629,9,0)</f>
        <v>86.5</v>
      </c>
      <c r="V142" t="str">
        <f>VLOOKUP(A142,[1]高三上!A$3:Q$629,10,0)</f>
        <v>汪睿</v>
      </c>
      <c r="W142">
        <f>VLOOKUP(A142,[1]高三上!A$3:Q$629,11,0)</f>
        <v>57</v>
      </c>
      <c r="X142" t="str">
        <f>VLOOKUP(A142,[1]高三上!A$3:Q$629,12,0)</f>
        <v>卢银楷</v>
      </c>
      <c r="Y142">
        <f>VLOOKUP(A142,[1]高三上!A$3:Q$629,13,0)</f>
        <v>49</v>
      </c>
      <c r="Z142" t="str">
        <f>VLOOKUP(A142,[1]高三上!A$3:Q$629,14,0)</f>
        <v>赵香才</v>
      </c>
      <c r="AA142">
        <f>VLOOKUP(A142,[1]高三上!A$3:Q$629,15,0)</f>
        <v>42</v>
      </c>
      <c r="AB142" t="str">
        <f>VLOOKUP(A142,[1]高三上!A$3:Q$629,16,0)</f>
        <v>杜基次尔</v>
      </c>
      <c r="AC142">
        <f>VLOOKUP(A142,[1]高二下!A$1:Q$618,5,0)</f>
        <v>89</v>
      </c>
      <c r="AD142" t="str">
        <f>VLOOKUP(A142,[1]高二下!A$1:Q$618,6,0)</f>
        <v>何光红</v>
      </c>
      <c r="AE142">
        <f>VLOOKUP(A142,[1]高二下!A$1:Q$618,7,0)</f>
        <v>57.5</v>
      </c>
      <c r="AF142" t="str">
        <f>VLOOKUP(A142,[1]高二下!A$1:Q$618,8,0)</f>
        <v>余玉红</v>
      </c>
      <c r="AG142">
        <f>VLOOKUP(A142,[1]高二下!A$1:Q$618,9,0)</f>
        <v>77</v>
      </c>
      <c r="AH142" t="str">
        <f>VLOOKUP(A142,[1]高二下!A$1:Q$618,10,0)</f>
        <v>向翠琳</v>
      </c>
      <c r="AI142">
        <f>VLOOKUP(A142,[1]高二下!A$1:Q$618,11,0)</f>
        <v>47</v>
      </c>
      <c r="AJ142" t="str">
        <f>VLOOKUP(A142,[1]高二下!A$1:Q$618,12,0)</f>
        <v>卢银楷</v>
      </c>
      <c r="AK142">
        <f>VLOOKUP(A142,[1]高二下!A$1:Q$618,13,0)</f>
        <v>45</v>
      </c>
      <c r="AL142" t="str">
        <f>VLOOKUP(A142,[1]高二下!A$1:Q$618,14,0)</f>
        <v>赵香才</v>
      </c>
      <c r="AM142">
        <f>VLOOKUP(A142,[1]高二下!A$1:Q$618,15,0)</f>
        <v>39</v>
      </c>
      <c r="AN142" t="str">
        <f>VLOOKUP(A142,[1]高二下!A$1:Q$618,16,0)</f>
        <v>杜基次尔</v>
      </c>
      <c r="AO142">
        <f>VLOOKUP(A142,[1]高二上!A$1:Q$571,5,0)</f>
        <v>91</v>
      </c>
      <c r="AP142" t="str">
        <f>VLOOKUP(A142,[1]高二上!A$1:Q$571,6,0)</f>
        <v>何光红</v>
      </c>
      <c r="AQ142">
        <f>VLOOKUP(A142,[1]高二上!A$1:Q$571,7,0)</f>
        <v>67</v>
      </c>
      <c r="AR142" t="str">
        <f>VLOOKUP(A142,[1]高二上!A$1:Q$571,8,0)</f>
        <v>余玉红</v>
      </c>
      <c r="AS142">
        <f>VLOOKUP(A142,[1]高二上!A$1:Q$571,9,0)</f>
        <v>80</v>
      </c>
      <c r="AT142" t="str">
        <f>VLOOKUP(A142,[1]高二上!A$1:Q$571,10,0)</f>
        <v>向翠琳</v>
      </c>
      <c r="AU142">
        <f>VLOOKUP(A142,[1]高二上!A$1:Q$571,11,0)</f>
        <v>60</v>
      </c>
      <c r="AV142" t="str">
        <f>VLOOKUP(A142,[1]高二上!A$1:Q$571,12,0)</f>
        <v>卢银楷</v>
      </c>
      <c r="AW142">
        <f>VLOOKUP(A142,[1]高二上!A$1:Q$571,13,0)</f>
        <v>69</v>
      </c>
      <c r="AX142" t="str">
        <f>VLOOKUP(A142,[1]高二上!A$1:Q$571,14,0)</f>
        <v>勾中文</v>
      </c>
      <c r="AY142">
        <f>VLOOKUP(A142,[1]高二上!A$1:Q$571,15,0)</f>
        <v>53</v>
      </c>
      <c r="AZ142" t="str">
        <f>VLOOKUP(A142,[1]高二上!A$1:Q$571,16,0)</f>
        <v>杜基次尔</v>
      </c>
      <c r="BA142">
        <f>VLOOKUP(A142,[1]高一下!$A$1:$Q$584,5,0)</f>
        <v>86</v>
      </c>
      <c r="BB142" t="str">
        <f>VLOOKUP(A142,[1]高一下!$A$1:$Q$584,6,0)</f>
        <v>朱霞</v>
      </c>
      <c r="BC142">
        <f>VLOOKUP(A142,[1]高一下!$A$1:$Q$584,7,0)</f>
        <v>79</v>
      </c>
      <c r="BD142" t="str">
        <f>VLOOKUP(A142,[1]高一下!$A$1:$Q$584,8,0)</f>
        <v>余玉红</v>
      </c>
      <c r="BE142">
        <f>VLOOKUP(A142,[1]高一下!$A$1:$Q$584,9,0)</f>
        <v>71.5</v>
      </c>
      <c r="BF142" t="str">
        <f>VLOOKUP(A142,[1]高一下!$A$1:$Q$584,10,0)</f>
        <v>赵顺诚</v>
      </c>
      <c r="BG142">
        <f>VLOOKUP(A142,[1]高一下!$A$1:$Q$584,11,0)</f>
        <v>62</v>
      </c>
      <c r="BH142" t="str">
        <f>VLOOKUP(A142,[1]高一下!$A$1:$Q$584,12,0)</f>
        <v>杨吉华</v>
      </c>
      <c r="BI142">
        <f>VLOOKUP(A142,[1]高一下!$A$1:$Q$584,13,0)</f>
        <v>47</v>
      </c>
      <c r="BJ142" t="str">
        <f>VLOOKUP(A142,[1]高一下!$A$1:$Q$584,14,0)</f>
        <v>赵香才</v>
      </c>
      <c r="BK142">
        <f>VLOOKUP(A142,[1]高一下!$A$1:$Q$584,15,0)</f>
        <v>53</v>
      </c>
      <c r="BL142" t="str">
        <f>VLOOKUP(A142,[1]高一下!$A$1:$Q$584,16,0)</f>
        <v>杜基次尔</v>
      </c>
      <c r="BM142">
        <f>VLOOKUP(A142,[1]高一上!A$1:W$612,5,0)</f>
        <v>60</v>
      </c>
      <c r="BN142" t="str">
        <f>VLOOKUP(A142,[1]高一上!A$1:W$612,6,0)</f>
        <v>何苗</v>
      </c>
      <c r="BO142">
        <f>VLOOKUP(A142,[1]高一上!A$1:W$612,7,0)</f>
        <v>48</v>
      </c>
      <c r="BP142" t="str">
        <f>VLOOKUP(A142,[1]高一上!A$1:W$612,8,0)</f>
        <v>胡付松</v>
      </c>
      <c r="BQ142">
        <f>VLOOKUP(A142,[1]高一上!A$1:W$612,9,0)</f>
        <v>57.5</v>
      </c>
      <c r="BR142" t="str">
        <f>VLOOKUP(A142,[1]高一上!A$1:W$612,10,0)</f>
        <v>聂艳梅</v>
      </c>
      <c r="BS142">
        <f>VLOOKUP(A142,[1]高一上!A$1:W$612,17,0)</f>
        <v>38</v>
      </c>
      <c r="BT142" t="str">
        <f>VLOOKUP(A142,[1]高一上!A$1:W$612,18,0)</f>
        <v>卢银楷</v>
      </c>
      <c r="BU142">
        <f>VLOOKUP(A142,[1]高一上!A$1:W$612,19,0)</f>
        <v>45</v>
      </c>
      <c r="BV142" t="str">
        <f>VLOOKUP(A142,[1]高一上!A$1:W$612,20,0)</f>
        <v>赵香才</v>
      </c>
      <c r="BW142">
        <f>VLOOKUP(A142,[1]高一上!A$1:W$612,21,0)</f>
        <v>57</v>
      </c>
      <c r="BX142" t="str">
        <f>VLOOKUP(A142,[1]高一上!A$1:W$612,22,0)</f>
        <v>骆泽群</v>
      </c>
      <c r="BY142">
        <f>VLOOKUP(A142,[1]中考!A$1:N$590,5,0)</f>
        <v>78</v>
      </c>
      <c r="BZ142">
        <f>VLOOKUP(A142,[1]中考!A$1:N$590,6,0)</f>
        <v>39</v>
      </c>
      <c r="CA142">
        <f>VLOOKUP(A142,[1]中考!A$1:N$590,7,0)</f>
        <v>72</v>
      </c>
      <c r="CB142">
        <f>VLOOKUP(A142,[1]中考!A$1:N$590,11,0)</f>
        <v>37</v>
      </c>
      <c r="CC142">
        <f>VLOOKUP(A142,[1]中考!A$1:N$590,12,0)</f>
        <v>37</v>
      </c>
      <c r="CD142">
        <f>VLOOKUP(A142,[1]中考!A$1:N$590,13,0)</f>
        <v>29</v>
      </c>
    </row>
    <row r="143" spans="1:82" ht="15" customHeight="1" x14ac:dyDescent="0.2">
      <c r="A143" s="1" t="s">
        <v>280</v>
      </c>
      <c r="B143" s="2">
        <v>3</v>
      </c>
      <c r="C143" s="3" t="s">
        <v>152</v>
      </c>
      <c r="D143" s="8" t="s">
        <v>1246</v>
      </c>
      <c r="E143" s="1">
        <v>94</v>
      </c>
      <c r="F143" s="11" t="s">
        <v>1268</v>
      </c>
      <c r="G143" s="1">
        <v>75</v>
      </c>
      <c r="H143" s="11" t="s">
        <v>1257</v>
      </c>
      <c r="I143" s="1">
        <v>49</v>
      </c>
      <c r="J143" s="11" t="s">
        <v>1269</v>
      </c>
      <c r="K143" s="1">
        <v>56</v>
      </c>
      <c r="L143" s="11" t="s">
        <v>1266</v>
      </c>
      <c r="M143" s="1">
        <v>68</v>
      </c>
      <c r="N143" s="11" t="s">
        <v>1259</v>
      </c>
      <c r="O143" s="1">
        <v>59</v>
      </c>
      <c r="P143" s="11" t="s">
        <v>1267</v>
      </c>
      <c r="Q143">
        <f>VLOOKUP(A143,[1]高三上!A$3:Q$629,5,0)</f>
        <v>104</v>
      </c>
      <c r="R143" t="str">
        <f>VLOOKUP(A143,[1]高三上!A$3:Q$629,6,0)</f>
        <v>曹霞</v>
      </c>
      <c r="S143">
        <f>VLOOKUP(A143,[1]高三上!A$3:Q$629,7,0)</f>
        <v>53</v>
      </c>
      <c r="T143" t="str">
        <f>VLOOKUP(A143,[1]高三上!A$3:Q$629,8,0)</f>
        <v>余玉红</v>
      </c>
      <c r="U143">
        <f>VLOOKUP(A143,[1]高三上!A$3:Q$629,9,0)</f>
        <v>52.5</v>
      </c>
      <c r="V143" t="str">
        <f>VLOOKUP(A143,[1]高三上!A$3:Q$629,10,0)</f>
        <v>汪睿</v>
      </c>
      <c r="W143">
        <f>VLOOKUP(A143,[1]高三上!A$3:Q$629,11,0)</f>
        <v>56</v>
      </c>
      <c r="X143" t="str">
        <f>VLOOKUP(A143,[1]高三上!A$3:Q$629,12,0)</f>
        <v>卢银楷</v>
      </c>
      <c r="Y143">
        <f>VLOOKUP(A143,[1]高三上!A$3:Q$629,13,0)</f>
        <v>50</v>
      </c>
      <c r="Z143" t="str">
        <f>VLOOKUP(A143,[1]高三上!A$3:Q$629,14,0)</f>
        <v>赵香才</v>
      </c>
      <c r="AA143">
        <f>VLOOKUP(A143,[1]高三上!A$3:Q$629,15,0)</f>
        <v>47</v>
      </c>
      <c r="AB143" t="str">
        <f>VLOOKUP(A143,[1]高三上!A$3:Q$629,16,0)</f>
        <v>杜基次尔</v>
      </c>
      <c r="AC143">
        <f>VLOOKUP(A143,[1]高二下!A$1:Q$618,5,0)</f>
        <v>88</v>
      </c>
      <c r="AD143" t="str">
        <f>VLOOKUP(A143,[1]高二下!A$1:Q$618,6,0)</f>
        <v>何光红</v>
      </c>
      <c r="AE143">
        <f>VLOOKUP(A143,[1]高二下!A$1:Q$618,7,0)</f>
        <v>50.5</v>
      </c>
      <c r="AF143" t="str">
        <f>VLOOKUP(A143,[1]高二下!A$1:Q$618,8,0)</f>
        <v>余玉红</v>
      </c>
      <c r="AG143">
        <f>VLOOKUP(A143,[1]高二下!A$1:Q$618,9,0)</f>
        <v>48.5</v>
      </c>
      <c r="AH143" t="str">
        <f>VLOOKUP(A143,[1]高二下!A$1:Q$618,10,0)</f>
        <v>向翠琳</v>
      </c>
      <c r="AI143">
        <f>VLOOKUP(A143,[1]高二下!A$1:Q$618,11,0)</f>
        <v>56</v>
      </c>
      <c r="AJ143" t="str">
        <f>VLOOKUP(A143,[1]高二下!A$1:Q$618,12,0)</f>
        <v>卢银楷</v>
      </c>
      <c r="AK143">
        <f>VLOOKUP(A143,[1]高二下!A$1:Q$618,13,0)</f>
        <v>70.5</v>
      </c>
      <c r="AL143" t="str">
        <f>VLOOKUP(A143,[1]高二下!A$1:Q$618,14,0)</f>
        <v>赵香才</v>
      </c>
      <c r="AM143">
        <f>VLOOKUP(A143,[1]高二下!A$1:Q$618,15,0)</f>
        <v>51.5</v>
      </c>
      <c r="AN143" t="str">
        <f>VLOOKUP(A143,[1]高二下!A$1:Q$618,16,0)</f>
        <v>杜基次尔</v>
      </c>
      <c r="AO143">
        <f>VLOOKUP(A143,[1]高二上!A$1:Q$571,5,0)</f>
        <v>90</v>
      </c>
      <c r="AP143" t="str">
        <f>VLOOKUP(A143,[1]高二上!A$1:Q$571,6,0)</f>
        <v>何光红</v>
      </c>
      <c r="AQ143">
        <f>VLOOKUP(A143,[1]高二上!A$1:Q$571,7,0)</f>
        <v>81</v>
      </c>
      <c r="AR143" t="str">
        <f>VLOOKUP(A143,[1]高二上!A$1:Q$571,8,0)</f>
        <v>余玉红</v>
      </c>
      <c r="AS143">
        <f>VLOOKUP(A143,[1]高二上!A$1:Q$571,9,0)</f>
        <v>60.5</v>
      </c>
      <c r="AT143" t="str">
        <f>VLOOKUP(A143,[1]高二上!A$1:Q$571,10,0)</f>
        <v>向翠琳</v>
      </c>
      <c r="AU143">
        <f>VLOOKUP(A143,[1]高二上!A$1:Q$571,11,0)</f>
        <v>42</v>
      </c>
      <c r="AV143" t="str">
        <f>VLOOKUP(A143,[1]高二上!A$1:Q$571,12,0)</f>
        <v>卢银楷</v>
      </c>
      <c r="AW143">
        <f>VLOOKUP(A143,[1]高二上!A$1:Q$571,13,0)</f>
        <v>77</v>
      </c>
      <c r="AX143" t="str">
        <f>VLOOKUP(A143,[1]高二上!A$1:Q$571,14,0)</f>
        <v>勾中文</v>
      </c>
      <c r="AY143">
        <f>VLOOKUP(A143,[1]高二上!A$1:Q$571,15,0)</f>
        <v>59</v>
      </c>
      <c r="AZ143" t="str">
        <f>VLOOKUP(A143,[1]高二上!A$1:Q$571,16,0)</f>
        <v>杜基次尔</v>
      </c>
      <c r="BA143" t="e">
        <f>VLOOKUP(A143,[1]高一下!$A$1:$Q$584,5,0)</f>
        <v>#N/A</v>
      </c>
      <c r="BB143" t="e">
        <f>VLOOKUP(A143,[1]高一下!$A$1:$Q$584,6,0)</f>
        <v>#N/A</v>
      </c>
      <c r="BC143" t="e">
        <f>VLOOKUP(A143,[1]高一下!$A$1:$Q$584,7,0)</f>
        <v>#N/A</v>
      </c>
      <c r="BD143" t="e">
        <f>VLOOKUP(A143,[1]高一下!$A$1:$Q$584,8,0)</f>
        <v>#N/A</v>
      </c>
      <c r="BE143" t="e">
        <f>VLOOKUP(A143,[1]高一下!$A$1:$Q$584,9,0)</f>
        <v>#N/A</v>
      </c>
      <c r="BF143" t="e">
        <f>VLOOKUP(A143,[1]高一下!$A$1:$Q$584,10,0)</f>
        <v>#N/A</v>
      </c>
      <c r="BG143" t="e">
        <f>VLOOKUP(A143,[1]高一下!$A$1:$Q$584,11,0)</f>
        <v>#N/A</v>
      </c>
      <c r="BH143" t="e">
        <f>VLOOKUP(A143,[1]高一下!$A$1:$Q$584,12,0)</f>
        <v>#N/A</v>
      </c>
      <c r="BI143" t="e">
        <f>VLOOKUP(A143,[1]高一下!$A$1:$Q$584,13,0)</f>
        <v>#N/A</v>
      </c>
      <c r="BJ143" t="e">
        <f>VLOOKUP(A143,[1]高一下!$A$1:$Q$584,14,0)</f>
        <v>#N/A</v>
      </c>
      <c r="BK143" t="e">
        <f>VLOOKUP(A143,[1]高一下!$A$1:$Q$584,15,0)</f>
        <v>#N/A</v>
      </c>
      <c r="BL143" t="e">
        <f>VLOOKUP(A143,[1]高一下!$A$1:$Q$584,16,0)</f>
        <v>#N/A</v>
      </c>
      <c r="BM143">
        <f>VLOOKUP(A143,[1]高一上!A$1:W$612,5,0)</f>
        <v>92</v>
      </c>
      <c r="BN143" t="str">
        <f>VLOOKUP(A143,[1]高一上!A$1:W$612,6,0)</f>
        <v>何苗</v>
      </c>
      <c r="BO143">
        <f>VLOOKUP(A143,[1]高一上!A$1:W$612,7,0)</f>
        <v>51</v>
      </c>
      <c r="BP143" t="str">
        <f>VLOOKUP(A143,[1]高一上!A$1:W$612,8,0)</f>
        <v>余玉红</v>
      </c>
      <c r="BQ143">
        <f>VLOOKUP(A143,[1]高一上!A$1:W$612,9,0)</f>
        <v>55.5</v>
      </c>
      <c r="BR143" t="str">
        <f>VLOOKUP(A143,[1]高一上!A$1:W$612,10,0)</f>
        <v>邵晖</v>
      </c>
      <c r="BS143">
        <f>VLOOKUP(A143,[1]高一上!A$1:W$612,17,0)</f>
        <v>48</v>
      </c>
      <c r="BT143" t="str">
        <f>VLOOKUP(A143,[1]高一上!A$1:W$612,18,0)</f>
        <v>杨吉华</v>
      </c>
      <c r="BU143">
        <f>VLOOKUP(A143,[1]高一上!A$1:W$612,19,0)</f>
        <v>41</v>
      </c>
      <c r="BV143" t="str">
        <f>VLOOKUP(A143,[1]高一上!A$1:W$612,20,0)</f>
        <v>勾中文</v>
      </c>
      <c r="BW143">
        <f>VLOOKUP(A143,[1]高一上!A$1:W$612,21,0)</f>
        <v>36</v>
      </c>
      <c r="BX143" t="str">
        <f>VLOOKUP(A143,[1]高一上!A$1:W$612,22,0)</f>
        <v>杜基次尔</v>
      </c>
      <c r="BY143">
        <f>VLOOKUP(A143,[1]中考!A$1:N$590,5,0)</f>
        <v>93</v>
      </c>
      <c r="BZ143">
        <f>VLOOKUP(A143,[1]中考!A$1:N$590,6,0)</f>
        <v>81</v>
      </c>
      <c r="CA143">
        <f>VLOOKUP(A143,[1]中考!A$1:N$590,7,0)</f>
        <v>54</v>
      </c>
      <c r="CB143">
        <f>VLOOKUP(A143,[1]中考!A$1:N$590,11,0)</f>
        <v>32</v>
      </c>
      <c r="CC143">
        <f>VLOOKUP(A143,[1]中考!A$1:N$590,12,0)</f>
        <v>33</v>
      </c>
      <c r="CD143">
        <f>VLOOKUP(A143,[1]中考!A$1:N$590,13,0)</f>
        <v>43</v>
      </c>
    </row>
    <row r="144" spans="1:82" ht="15" customHeight="1" x14ac:dyDescent="0.2">
      <c r="A144" s="1" t="s">
        <v>281</v>
      </c>
      <c r="B144" s="2">
        <v>3</v>
      </c>
      <c r="C144" s="3" t="s">
        <v>282</v>
      </c>
      <c r="D144" s="8" t="s">
        <v>1246</v>
      </c>
      <c r="E144" s="1">
        <v>99</v>
      </c>
      <c r="F144" s="11" t="s">
        <v>1268</v>
      </c>
      <c r="G144" s="1">
        <v>82</v>
      </c>
      <c r="H144" s="11" t="s">
        <v>1257</v>
      </c>
      <c r="I144" s="1">
        <v>50</v>
      </c>
      <c r="J144" s="11" t="s">
        <v>1269</v>
      </c>
      <c r="K144" s="1">
        <v>60</v>
      </c>
      <c r="L144" s="11" t="s">
        <v>1266</v>
      </c>
      <c r="M144" s="1">
        <v>50</v>
      </c>
      <c r="N144" s="11" t="s">
        <v>1259</v>
      </c>
      <c r="O144" s="1">
        <v>56</v>
      </c>
      <c r="P144" s="11" t="s">
        <v>1267</v>
      </c>
      <c r="Q144">
        <f>VLOOKUP(A144,[1]高三上!A$3:Q$629,5,0)</f>
        <v>101</v>
      </c>
      <c r="R144" t="str">
        <f>VLOOKUP(A144,[1]高三上!A$3:Q$629,6,0)</f>
        <v>曹霞</v>
      </c>
      <c r="S144">
        <f>VLOOKUP(A144,[1]高三上!A$3:Q$629,7,0)</f>
        <v>66</v>
      </c>
      <c r="T144" t="str">
        <f>VLOOKUP(A144,[1]高三上!A$3:Q$629,8,0)</f>
        <v>余玉红</v>
      </c>
      <c r="U144">
        <f>VLOOKUP(A144,[1]高三上!A$3:Q$629,9,0)</f>
        <v>46</v>
      </c>
      <c r="V144" t="str">
        <f>VLOOKUP(A144,[1]高三上!A$3:Q$629,10,0)</f>
        <v>汪睿</v>
      </c>
      <c r="W144">
        <f>VLOOKUP(A144,[1]高三上!A$3:Q$629,11,0)</f>
        <v>62</v>
      </c>
      <c r="X144" t="str">
        <f>VLOOKUP(A144,[1]高三上!A$3:Q$629,12,0)</f>
        <v>卢银楷</v>
      </c>
      <c r="Y144">
        <f>VLOOKUP(A144,[1]高三上!A$3:Q$629,13,0)</f>
        <v>42</v>
      </c>
      <c r="Z144" t="str">
        <f>VLOOKUP(A144,[1]高三上!A$3:Q$629,14,0)</f>
        <v>赵香才</v>
      </c>
      <c r="AA144">
        <f>VLOOKUP(A144,[1]高三上!A$3:Q$629,15,0)</f>
        <v>42</v>
      </c>
      <c r="AB144" t="str">
        <f>VLOOKUP(A144,[1]高三上!A$3:Q$629,16,0)</f>
        <v>杜基次尔</v>
      </c>
      <c r="AC144">
        <f>VLOOKUP(A144,[1]高二下!A$1:Q$618,5,0)</f>
        <v>93.5</v>
      </c>
      <c r="AD144" t="str">
        <f>VLOOKUP(A144,[1]高二下!A$1:Q$618,6,0)</f>
        <v>何光红</v>
      </c>
      <c r="AE144">
        <f>VLOOKUP(A144,[1]高二下!A$1:Q$618,7,0)</f>
        <v>60.5</v>
      </c>
      <c r="AF144" t="str">
        <f>VLOOKUP(A144,[1]高二下!A$1:Q$618,8,0)</f>
        <v>余玉红</v>
      </c>
      <c r="AG144">
        <f>VLOOKUP(A144,[1]高二下!A$1:Q$618,9,0)</f>
        <v>67</v>
      </c>
      <c r="AH144" t="str">
        <f>VLOOKUP(A144,[1]高二下!A$1:Q$618,10,0)</f>
        <v>向翠琳</v>
      </c>
      <c r="AI144">
        <f>VLOOKUP(A144,[1]高二下!A$1:Q$618,11,0)</f>
        <v>58.5</v>
      </c>
      <c r="AJ144" t="str">
        <f>VLOOKUP(A144,[1]高二下!A$1:Q$618,12,0)</f>
        <v>卢银楷</v>
      </c>
      <c r="AK144">
        <f>VLOOKUP(A144,[1]高二下!A$1:Q$618,13,0)</f>
        <v>46.5</v>
      </c>
      <c r="AL144" t="str">
        <f>VLOOKUP(A144,[1]高二下!A$1:Q$618,14,0)</f>
        <v>赵香才</v>
      </c>
      <c r="AM144">
        <f>VLOOKUP(A144,[1]高二下!A$1:Q$618,15,0)</f>
        <v>52</v>
      </c>
      <c r="AN144" t="str">
        <f>VLOOKUP(A144,[1]高二下!A$1:Q$618,16,0)</f>
        <v>杜基次尔</v>
      </c>
      <c r="AO144">
        <f>VLOOKUP(A144,[1]高二上!A$1:Q$571,5,0)</f>
        <v>98</v>
      </c>
      <c r="AP144" t="str">
        <f>VLOOKUP(A144,[1]高二上!A$1:Q$571,6,0)</f>
        <v>何光红</v>
      </c>
      <c r="AQ144">
        <f>VLOOKUP(A144,[1]高二上!A$1:Q$571,7,0)</f>
        <v>101</v>
      </c>
      <c r="AR144" t="str">
        <f>VLOOKUP(A144,[1]高二上!A$1:Q$571,8,0)</f>
        <v>余玉红</v>
      </c>
      <c r="AS144">
        <f>VLOOKUP(A144,[1]高二上!A$1:Q$571,9,0)</f>
        <v>60</v>
      </c>
      <c r="AT144" t="str">
        <f>VLOOKUP(A144,[1]高二上!A$1:Q$571,10,0)</f>
        <v>向翠琳</v>
      </c>
      <c r="AU144">
        <f>VLOOKUP(A144,[1]高二上!A$1:Q$571,11,0)</f>
        <v>56</v>
      </c>
      <c r="AV144" t="str">
        <f>VLOOKUP(A144,[1]高二上!A$1:Q$571,12,0)</f>
        <v>卢银楷</v>
      </c>
      <c r="AW144">
        <f>VLOOKUP(A144,[1]高二上!A$1:Q$571,13,0)</f>
        <v>66</v>
      </c>
      <c r="AX144" t="str">
        <f>VLOOKUP(A144,[1]高二上!A$1:Q$571,14,0)</f>
        <v>勾中文</v>
      </c>
      <c r="AY144">
        <f>VLOOKUP(A144,[1]高二上!A$1:Q$571,15,0)</f>
        <v>52</v>
      </c>
      <c r="AZ144" t="str">
        <f>VLOOKUP(A144,[1]高二上!A$1:Q$571,16,0)</f>
        <v>杜基次尔</v>
      </c>
      <c r="BA144">
        <f>VLOOKUP(A144,[1]高一下!$A$1:$Q$584,5,0)</f>
        <v>91</v>
      </c>
      <c r="BB144" t="str">
        <f>VLOOKUP(A144,[1]高一下!$A$1:$Q$584,6,0)</f>
        <v>朱霞</v>
      </c>
      <c r="BC144">
        <f>VLOOKUP(A144,[1]高一下!$A$1:$Q$584,7,0)</f>
        <v>99</v>
      </c>
      <c r="BD144" t="str">
        <f>VLOOKUP(A144,[1]高一下!$A$1:$Q$584,8,0)</f>
        <v>余玉红</v>
      </c>
      <c r="BE144">
        <f>VLOOKUP(A144,[1]高一下!$A$1:$Q$584,9,0)</f>
        <v>47</v>
      </c>
      <c r="BF144" t="str">
        <f>VLOOKUP(A144,[1]高一下!$A$1:$Q$584,10,0)</f>
        <v>赵顺诚</v>
      </c>
      <c r="BG144">
        <f>VLOOKUP(A144,[1]高一下!$A$1:$Q$584,11,0)</f>
        <v>63</v>
      </c>
      <c r="BH144" t="str">
        <f>VLOOKUP(A144,[1]高一下!$A$1:$Q$584,12,0)</f>
        <v>杨吉华</v>
      </c>
      <c r="BI144">
        <f>VLOOKUP(A144,[1]高一下!$A$1:$Q$584,13,0)</f>
        <v>49</v>
      </c>
      <c r="BJ144" t="str">
        <f>VLOOKUP(A144,[1]高一下!$A$1:$Q$584,14,0)</f>
        <v>赵香才</v>
      </c>
      <c r="BK144">
        <f>VLOOKUP(A144,[1]高一下!$A$1:$Q$584,15,0)</f>
        <v>48</v>
      </c>
      <c r="BL144" t="str">
        <f>VLOOKUP(A144,[1]高一下!$A$1:$Q$584,16,0)</f>
        <v>杜基次尔</v>
      </c>
      <c r="BM144">
        <f>VLOOKUP(A144,[1]高一上!A$1:W$612,5,0)</f>
        <v>74</v>
      </c>
      <c r="BN144" t="str">
        <f>VLOOKUP(A144,[1]高一上!A$1:W$612,6,0)</f>
        <v>何苗</v>
      </c>
      <c r="BO144">
        <f>VLOOKUP(A144,[1]高一上!A$1:W$612,7,0)</f>
        <v>70</v>
      </c>
      <c r="BP144" t="str">
        <f>VLOOKUP(A144,[1]高一上!A$1:W$612,8,0)</f>
        <v>余玉红</v>
      </c>
      <c r="BQ144">
        <f>VLOOKUP(A144,[1]高一上!A$1:W$612,9,0)</f>
        <v>47</v>
      </c>
      <c r="BR144" t="str">
        <f>VLOOKUP(A144,[1]高一上!A$1:W$612,10,0)</f>
        <v>邵晖</v>
      </c>
      <c r="BS144">
        <f>VLOOKUP(A144,[1]高一上!A$1:W$612,17,0)</f>
        <v>29</v>
      </c>
      <c r="BT144" t="str">
        <f>VLOOKUP(A144,[1]高一上!A$1:W$612,18,0)</f>
        <v>杨吉华</v>
      </c>
      <c r="BU144">
        <f>VLOOKUP(A144,[1]高一上!A$1:W$612,19,0)</f>
        <v>23</v>
      </c>
      <c r="BV144" t="str">
        <f>VLOOKUP(A144,[1]高一上!A$1:W$612,20,0)</f>
        <v>勾中文</v>
      </c>
      <c r="BW144">
        <f>VLOOKUP(A144,[1]高一上!A$1:W$612,21,0)</f>
        <v>30</v>
      </c>
      <c r="BX144" t="str">
        <f>VLOOKUP(A144,[1]高一上!A$1:W$612,22,0)</f>
        <v>杜基次尔</v>
      </c>
      <c r="BY144">
        <f>VLOOKUP(A144,[1]中考!A$1:N$590,5,0)</f>
        <v>90</v>
      </c>
      <c r="BZ144">
        <f>VLOOKUP(A144,[1]中考!A$1:N$590,6,0)</f>
        <v>78</v>
      </c>
      <c r="CA144">
        <f>VLOOKUP(A144,[1]中考!A$1:N$590,7,0)</f>
        <v>61</v>
      </c>
      <c r="CB144">
        <f>VLOOKUP(A144,[1]中考!A$1:N$590,11,0)</f>
        <v>28</v>
      </c>
      <c r="CC144">
        <f>VLOOKUP(A144,[1]中考!A$1:N$590,12,0)</f>
        <v>19</v>
      </c>
      <c r="CD144">
        <f>VLOOKUP(A144,[1]中考!A$1:N$590,13,0)</f>
        <v>38</v>
      </c>
    </row>
    <row r="145" spans="1:82" ht="15" customHeight="1" x14ac:dyDescent="0.2">
      <c r="A145" s="1" t="s">
        <v>283</v>
      </c>
      <c r="B145" s="2">
        <v>3</v>
      </c>
      <c r="C145" s="3" t="s">
        <v>284</v>
      </c>
      <c r="D145" s="8" t="s">
        <v>1246</v>
      </c>
      <c r="E145" s="1">
        <v>102</v>
      </c>
      <c r="F145" s="11" t="s">
        <v>1268</v>
      </c>
      <c r="G145" s="1">
        <v>58</v>
      </c>
      <c r="H145" s="11" t="s">
        <v>1257</v>
      </c>
      <c r="I145" s="1">
        <v>63</v>
      </c>
      <c r="J145" s="11" t="s">
        <v>1269</v>
      </c>
      <c r="K145" s="1">
        <v>61</v>
      </c>
      <c r="L145" s="11" t="s">
        <v>1266</v>
      </c>
      <c r="M145" s="1">
        <v>60.5</v>
      </c>
      <c r="N145" s="11" t="s">
        <v>1259</v>
      </c>
      <c r="O145" s="1">
        <v>49</v>
      </c>
      <c r="P145" s="11" t="s">
        <v>1267</v>
      </c>
      <c r="Q145">
        <f>VLOOKUP(A145,[1]高三上!A$3:Q$629,5,0)</f>
        <v>84</v>
      </c>
      <c r="R145" t="str">
        <f>VLOOKUP(A145,[1]高三上!A$3:Q$629,6,0)</f>
        <v>曹霞</v>
      </c>
      <c r="S145">
        <f>VLOOKUP(A145,[1]高三上!A$3:Q$629,7,0)</f>
        <v>63</v>
      </c>
      <c r="T145" t="str">
        <f>VLOOKUP(A145,[1]高三上!A$3:Q$629,8,0)</f>
        <v>余玉红</v>
      </c>
      <c r="U145">
        <f>VLOOKUP(A145,[1]高三上!A$3:Q$629,9,0)</f>
        <v>73</v>
      </c>
      <c r="V145" t="str">
        <f>VLOOKUP(A145,[1]高三上!A$3:Q$629,10,0)</f>
        <v>汪睿</v>
      </c>
      <c r="W145">
        <f>VLOOKUP(A145,[1]高三上!A$3:Q$629,11,0)</f>
        <v>52</v>
      </c>
      <c r="X145" t="str">
        <f>VLOOKUP(A145,[1]高三上!A$3:Q$629,12,0)</f>
        <v>卢银楷</v>
      </c>
      <c r="Y145">
        <f>VLOOKUP(A145,[1]高三上!A$3:Q$629,13,0)</f>
        <v>52</v>
      </c>
      <c r="Z145" t="str">
        <f>VLOOKUP(A145,[1]高三上!A$3:Q$629,14,0)</f>
        <v>赵香才</v>
      </c>
      <c r="AA145">
        <f>VLOOKUP(A145,[1]高三上!A$3:Q$629,15,0)</f>
        <v>42</v>
      </c>
      <c r="AB145" t="str">
        <f>VLOOKUP(A145,[1]高三上!A$3:Q$629,16,0)</f>
        <v>杜基次尔</v>
      </c>
      <c r="AC145">
        <f>VLOOKUP(A145,[1]高二下!A$1:Q$618,5,0)</f>
        <v>92.5</v>
      </c>
      <c r="AD145" t="str">
        <f>VLOOKUP(A145,[1]高二下!A$1:Q$618,6,0)</f>
        <v>何光红</v>
      </c>
      <c r="AE145">
        <f>VLOOKUP(A145,[1]高二下!A$1:Q$618,7,0)</f>
        <v>65.5</v>
      </c>
      <c r="AF145" t="str">
        <f>VLOOKUP(A145,[1]高二下!A$1:Q$618,8,0)</f>
        <v>余玉红</v>
      </c>
      <c r="AG145">
        <f>VLOOKUP(A145,[1]高二下!A$1:Q$618,9,0)</f>
        <v>69</v>
      </c>
      <c r="AH145" t="str">
        <f>VLOOKUP(A145,[1]高二下!A$1:Q$618,10,0)</f>
        <v>向翠琳</v>
      </c>
      <c r="AI145">
        <f>VLOOKUP(A145,[1]高二下!A$1:Q$618,11,0)</f>
        <v>57</v>
      </c>
      <c r="AJ145" t="str">
        <f>VLOOKUP(A145,[1]高二下!A$1:Q$618,12,0)</f>
        <v>卢银楷</v>
      </c>
      <c r="AK145">
        <f>VLOOKUP(A145,[1]高二下!A$1:Q$618,13,0)</f>
        <v>48.5</v>
      </c>
      <c r="AL145" t="str">
        <f>VLOOKUP(A145,[1]高二下!A$1:Q$618,14,0)</f>
        <v>赵香才</v>
      </c>
      <c r="AM145">
        <f>VLOOKUP(A145,[1]高二下!A$1:Q$618,15,0)</f>
        <v>41.5</v>
      </c>
      <c r="AN145" t="str">
        <f>VLOOKUP(A145,[1]高二下!A$1:Q$618,16,0)</f>
        <v>杜基次尔</v>
      </c>
      <c r="AO145">
        <f>VLOOKUP(A145,[1]高二上!A$1:Q$571,5,0)</f>
        <v>100</v>
      </c>
      <c r="AP145" t="str">
        <f>VLOOKUP(A145,[1]高二上!A$1:Q$571,6,0)</f>
        <v>何光红</v>
      </c>
      <c r="AQ145">
        <f>VLOOKUP(A145,[1]高二上!A$1:Q$571,7,0)</f>
        <v>58</v>
      </c>
      <c r="AR145" t="str">
        <f>VLOOKUP(A145,[1]高二上!A$1:Q$571,8,0)</f>
        <v>余玉红</v>
      </c>
      <c r="AS145">
        <f>VLOOKUP(A145,[1]高二上!A$1:Q$571,9,0)</f>
        <v>59.5</v>
      </c>
      <c r="AT145" t="str">
        <f>VLOOKUP(A145,[1]高二上!A$1:Q$571,10,0)</f>
        <v>向翠琳</v>
      </c>
      <c r="AU145">
        <f>VLOOKUP(A145,[1]高二上!A$1:Q$571,11,0)</f>
        <v>47</v>
      </c>
      <c r="AV145" t="str">
        <f>VLOOKUP(A145,[1]高二上!A$1:Q$571,12,0)</f>
        <v>卢银楷</v>
      </c>
      <c r="AW145">
        <f>VLOOKUP(A145,[1]高二上!A$1:Q$571,13,0)</f>
        <v>80</v>
      </c>
      <c r="AX145" t="str">
        <f>VLOOKUP(A145,[1]高二上!A$1:Q$571,14,0)</f>
        <v>勾中文</v>
      </c>
      <c r="AY145">
        <f>VLOOKUP(A145,[1]高二上!A$1:Q$571,15,0)</f>
        <v>59</v>
      </c>
      <c r="AZ145" t="str">
        <f>VLOOKUP(A145,[1]高二上!A$1:Q$571,16,0)</f>
        <v>杜基次尔</v>
      </c>
      <c r="BA145">
        <f>VLOOKUP(A145,[1]高一下!$A$1:$Q$584,5,0)</f>
        <v>89</v>
      </c>
      <c r="BB145" t="str">
        <f>VLOOKUP(A145,[1]高一下!$A$1:$Q$584,6,0)</f>
        <v>朱霞</v>
      </c>
      <c r="BC145">
        <f>VLOOKUP(A145,[1]高一下!$A$1:$Q$584,7,0)</f>
        <v>69</v>
      </c>
      <c r="BD145" t="str">
        <f>VLOOKUP(A145,[1]高一下!$A$1:$Q$584,8,0)</f>
        <v>余玉红</v>
      </c>
      <c r="BE145">
        <f>VLOOKUP(A145,[1]高一下!$A$1:$Q$584,9,0)</f>
        <v>71.5</v>
      </c>
      <c r="BF145" t="str">
        <f>VLOOKUP(A145,[1]高一下!$A$1:$Q$584,10,0)</f>
        <v>赵顺诚</v>
      </c>
      <c r="BG145">
        <f>VLOOKUP(A145,[1]高一下!$A$1:$Q$584,11,0)</f>
        <v>53</v>
      </c>
      <c r="BH145" t="str">
        <f>VLOOKUP(A145,[1]高一下!$A$1:$Q$584,12,0)</f>
        <v>杨吉华</v>
      </c>
      <c r="BI145">
        <f>VLOOKUP(A145,[1]高一下!$A$1:$Q$584,13,0)</f>
        <v>61</v>
      </c>
      <c r="BJ145" t="str">
        <f>VLOOKUP(A145,[1]高一下!$A$1:$Q$584,14,0)</f>
        <v>赵香才</v>
      </c>
      <c r="BK145">
        <f>VLOOKUP(A145,[1]高一下!$A$1:$Q$584,15,0)</f>
        <v>59</v>
      </c>
      <c r="BL145" t="str">
        <f>VLOOKUP(A145,[1]高一下!$A$1:$Q$584,16,0)</f>
        <v>杜基次尔</v>
      </c>
      <c r="BM145">
        <f>VLOOKUP(A145,[1]高一上!A$1:W$612,5,0)</f>
        <v>78</v>
      </c>
      <c r="BN145" t="str">
        <f>VLOOKUP(A145,[1]高一上!A$1:W$612,6,0)</f>
        <v>何苗</v>
      </c>
      <c r="BO145">
        <f>VLOOKUP(A145,[1]高一上!A$1:W$612,7,0)</f>
        <v>22</v>
      </c>
      <c r="BP145" t="str">
        <f>VLOOKUP(A145,[1]高一上!A$1:W$612,8,0)</f>
        <v>余玉红</v>
      </c>
      <c r="BQ145">
        <f>VLOOKUP(A145,[1]高一上!A$1:W$612,9,0)</f>
        <v>64.5</v>
      </c>
      <c r="BR145" t="str">
        <f>VLOOKUP(A145,[1]高一上!A$1:W$612,10,0)</f>
        <v>邵晖</v>
      </c>
      <c r="BS145">
        <f>VLOOKUP(A145,[1]高一上!A$1:W$612,17,0)</f>
        <v>26</v>
      </c>
      <c r="BT145" t="str">
        <f>VLOOKUP(A145,[1]高一上!A$1:W$612,18,0)</f>
        <v>杨吉华</v>
      </c>
      <c r="BU145">
        <f>VLOOKUP(A145,[1]高一上!A$1:W$612,19,0)</f>
        <v>33</v>
      </c>
      <c r="BV145" t="str">
        <f>VLOOKUP(A145,[1]高一上!A$1:W$612,20,0)</f>
        <v>勾中文</v>
      </c>
      <c r="BW145">
        <f>VLOOKUP(A145,[1]高一上!A$1:W$612,21,0)</f>
        <v>40</v>
      </c>
      <c r="BX145" t="str">
        <f>VLOOKUP(A145,[1]高一上!A$1:W$612,22,0)</f>
        <v>杜基次尔</v>
      </c>
      <c r="BY145" t="e">
        <f>VLOOKUP(A145,[1]中考!A$1:N$590,5,0)</f>
        <v>#N/A</v>
      </c>
      <c r="BZ145" t="e">
        <f>VLOOKUP(A145,[1]中考!A$1:N$590,6,0)</f>
        <v>#N/A</v>
      </c>
      <c r="CA145" t="e">
        <f>VLOOKUP(A145,[1]中考!A$1:N$590,7,0)</f>
        <v>#N/A</v>
      </c>
      <c r="CB145" t="e">
        <f>VLOOKUP(A145,[1]中考!A$1:N$590,11,0)</f>
        <v>#N/A</v>
      </c>
      <c r="CC145" t="e">
        <f>VLOOKUP(A145,[1]中考!A$1:N$590,12,0)</f>
        <v>#N/A</v>
      </c>
      <c r="CD145" t="e">
        <f>VLOOKUP(A145,[1]中考!A$1:N$590,13,0)</f>
        <v>#N/A</v>
      </c>
    </row>
    <row r="146" spans="1:82" ht="15" customHeight="1" x14ac:dyDescent="0.2">
      <c r="A146" s="1" t="s">
        <v>285</v>
      </c>
      <c r="B146" s="2">
        <v>3</v>
      </c>
      <c r="C146" s="3" t="s">
        <v>286</v>
      </c>
      <c r="D146" s="8" t="s">
        <v>1246</v>
      </c>
      <c r="E146" s="1">
        <v>100</v>
      </c>
      <c r="F146" s="11" t="s">
        <v>1268</v>
      </c>
      <c r="G146" s="1">
        <v>87</v>
      </c>
      <c r="H146" s="11" t="s">
        <v>1257</v>
      </c>
      <c r="I146" s="1">
        <v>48</v>
      </c>
      <c r="J146" s="11" t="s">
        <v>1269</v>
      </c>
      <c r="K146" s="1">
        <v>60.5</v>
      </c>
      <c r="L146" s="11" t="s">
        <v>1266</v>
      </c>
      <c r="M146" s="1">
        <v>46.5</v>
      </c>
      <c r="N146" s="11" t="s">
        <v>1259</v>
      </c>
      <c r="O146" s="1">
        <v>49</v>
      </c>
      <c r="P146" s="11" t="s">
        <v>1267</v>
      </c>
      <c r="Q146">
        <f>VLOOKUP(A146,[1]高三上!A$3:Q$629,5,0)</f>
        <v>88</v>
      </c>
      <c r="R146" t="str">
        <f>VLOOKUP(A146,[1]高三上!A$3:Q$629,6,0)</f>
        <v>曹霞</v>
      </c>
      <c r="S146">
        <f>VLOOKUP(A146,[1]高三上!A$3:Q$629,7,0)</f>
        <v>67</v>
      </c>
      <c r="T146" t="str">
        <f>VLOOKUP(A146,[1]高三上!A$3:Q$629,8,0)</f>
        <v>余玉红</v>
      </c>
      <c r="U146">
        <f>VLOOKUP(A146,[1]高三上!A$3:Q$629,9,0)</f>
        <v>43.5</v>
      </c>
      <c r="V146" t="str">
        <f>VLOOKUP(A146,[1]高三上!A$3:Q$629,10,0)</f>
        <v>汪睿</v>
      </c>
      <c r="W146">
        <f>VLOOKUP(A146,[1]高三上!A$3:Q$629,11,0)</f>
        <v>45</v>
      </c>
      <c r="X146" t="str">
        <f>VLOOKUP(A146,[1]高三上!A$3:Q$629,12,0)</f>
        <v>卢银楷</v>
      </c>
      <c r="Y146">
        <f>VLOOKUP(A146,[1]高三上!A$3:Q$629,13,0)</f>
        <v>46</v>
      </c>
      <c r="Z146" t="str">
        <f>VLOOKUP(A146,[1]高三上!A$3:Q$629,14,0)</f>
        <v>赵香才</v>
      </c>
      <c r="AA146">
        <f>VLOOKUP(A146,[1]高三上!A$3:Q$629,15,0)</f>
        <v>34</v>
      </c>
      <c r="AB146" t="str">
        <f>VLOOKUP(A146,[1]高三上!A$3:Q$629,16,0)</f>
        <v>杜基次尔</v>
      </c>
      <c r="AC146">
        <f>VLOOKUP(A146,[1]高二下!A$1:Q$618,5,0)</f>
        <v>92</v>
      </c>
      <c r="AD146" t="str">
        <f>VLOOKUP(A146,[1]高二下!A$1:Q$618,6,0)</f>
        <v>何光红</v>
      </c>
      <c r="AE146">
        <f>VLOOKUP(A146,[1]高二下!A$1:Q$618,7,0)</f>
        <v>74</v>
      </c>
      <c r="AF146" t="str">
        <f>VLOOKUP(A146,[1]高二下!A$1:Q$618,8,0)</f>
        <v>余玉红</v>
      </c>
      <c r="AG146">
        <f>VLOOKUP(A146,[1]高二下!A$1:Q$618,9,0)</f>
        <v>66.5</v>
      </c>
      <c r="AH146" t="str">
        <f>VLOOKUP(A146,[1]高二下!A$1:Q$618,10,0)</f>
        <v>向翠琳</v>
      </c>
      <c r="AI146">
        <f>VLOOKUP(A146,[1]高二下!A$1:Q$618,11,0)</f>
        <v>47</v>
      </c>
      <c r="AJ146" t="str">
        <f>VLOOKUP(A146,[1]高二下!A$1:Q$618,12,0)</f>
        <v>卢银楷</v>
      </c>
      <c r="AK146">
        <f>VLOOKUP(A146,[1]高二下!A$1:Q$618,13,0)</f>
        <v>55</v>
      </c>
      <c r="AL146" t="str">
        <f>VLOOKUP(A146,[1]高二下!A$1:Q$618,14,0)</f>
        <v>赵香才</v>
      </c>
      <c r="AM146">
        <f>VLOOKUP(A146,[1]高二下!A$1:Q$618,15,0)</f>
        <v>43.5</v>
      </c>
      <c r="AN146" t="str">
        <f>VLOOKUP(A146,[1]高二下!A$1:Q$618,16,0)</f>
        <v>杜基次尔</v>
      </c>
      <c r="AO146">
        <f>VLOOKUP(A146,[1]高二上!A$1:Q$571,5,0)</f>
        <v>85</v>
      </c>
      <c r="AP146" t="str">
        <f>VLOOKUP(A146,[1]高二上!A$1:Q$571,6,0)</f>
        <v>何光红</v>
      </c>
      <c r="AQ146">
        <f>VLOOKUP(A146,[1]高二上!A$1:Q$571,7,0)</f>
        <v>87</v>
      </c>
      <c r="AR146" t="str">
        <f>VLOOKUP(A146,[1]高二上!A$1:Q$571,8,0)</f>
        <v>余玉红</v>
      </c>
      <c r="AS146">
        <f>VLOOKUP(A146,[1]高二上!A$1:Q$571,9,0)</f>
        <v>47</v>
      </c>
      <c r="AT146" t="str">
        <f>VLOOKUP(A146,[1]高二上!A$1:Q$571,10,0)</f>
        <v>向翠琳</v>
      </c>
      <c r="AU146">
        <f>VLOOKUP(A146,[1]高二上!A$1:Q$571,11,0)</f>
        <v>43</v>
      </c>
      <c r="AV146" t="str">
        <f>VLOOKUP(A146,[1]高二上!A$1:Q$571,12,0)</f>
        <v>卢银楷</v>
      </c>
      <c r="AW146">
        <f>VLOOKUP(A146,[1]高二上!A$1:Q$571,13,0)</f>
        <v>67</v>
      </c>
      <c r="AX146" t="str">
        <f>VLOOKUP(A146,[1]高二上!A$1:Q$571,14,0)</f>
        <v>勾中文</v>
      </c>
      <c r="AY146">
        <f>VLOOKUP(A146,[1]高二上!A$1:Q$571,15,0)</f>
        <v>48</v>
      </c>
      <c r="AZ146" t="str">
        <f>VLOOKUP(A146,[1]高二上!A$1:Q$571,16,0)</f>
        <v>杜基次尔</v>
      </c>
      <c r="BA146" t="e">
        <f>VLOOKUP(A146,[1]高一下!$A$1:$Q$584,5,0)</f>
        <v>#N/A</v>
      </c>
      <c r="BB146" t="e">
        <f>VLOOKUP(A146,[1]高一下!$A$1:$Q$584,6,0)</f>
        <v>#N/A</v>
      </c>
      <c r="BC146" t="e">
        <f>VLOOKUP(A146,[1]高一下!$A$1:$Q$584,7,0)</f>
        <v>#N/A</v>
      </c>
      <c r="BD146" t="e">
        <f>VLOOKUP(A146,[1]高一下!$A$1:$Q$584,8,0)</f>
        <v>#N/A</v>
      </c>
      <c r="BE146" t="e">
        <f>VLOOKUP(A146,[1]高一下!$A$1:$Q$584,9,0)</f>
        <v>#N/A</v>
      </c>
      <c r="BF146" t="e">
        <f>VLOOKUP(A146,[1]高一下!$A$1:$Q$584,10,0)</f>
        <v>#N/A</v>
      </c>
      <c r="BG146" t="e">
        <f>VLOOKUP(A146,[1]高一下!$A$1:$Q$584,11,0)</f>
        <v>#N/A</v>
      </c>
      <c r="BH146" t="e">
        <f>VLOOKUP(A146,[1]高一下!$A$1:$Q$584,12,0)</f>
        <v>#N/A</v>
      </c>
      <c r="BI146" t="e">
        <f>VLOOKUP(A146,[1]高一下!$A$1:$Q$584,13,0)</f>
        <v>#N/A</v>
      </c>
      <c r="BJ146" t="e">
        <f>VLOOKUP(A146,[1]高一下!$A$1:$Q$584,14,0)</f>
        <v>#N/A</v>
      </c>
      <c r="BK146" t="e">
        <f>VLOOKUP(A146,[1]高一下!$A$1:$Q$584,15,0)</f>
        <v>#N/A</v>
      </c>
      <c r="BL146" t="e">
        <f>VLOOKUP(A146,[1]高一下!$A$1:$Q$584,16,0)</f>
        <v>#N/A</v>
      </c>
      <c r="BM146">
        <f>VLOOKUP(A146,[1]高一上!A$1:W$612,5,0)</f>
        <v>73</v>
      </c>
      <c r="BN146" t="str">
        <f>VLOOKUP(A146,[1]高一上!A$1:W$612,6,0)</f>
        <v>何苗</v>
      </c>
      <c r="BO146">
        <f>VLOOKUP(A146,[1]高一上!A$1:W$612,7,0)</f>
        <v>70</v>
      </c>
      <c r="BP146" t="str">
        <f>VLOOKUP(A146,[1]高一上!A$1:W$612,8,0)</f>
        <v>余玉红</v>
      </c>
      <c r="BQ146">
        <f>VLOOKUP(A146,[1]高一上!A$1:W$612,9,0)</f>
        <v>44.5</v>
      </c>
      <c r="BR146" t="str">
        <f>VLOOKUP(A146,[1]高一上!A$1:W$612,10,0)</f>
        <v>邵晖</v>
      </c>
      <c r="BS146">
        <f>VLOOKUP(A146,[1]高一上!A$1:W$612,17,0)</f>
        <v>60</v>
      </c>
      <c r="BT146" t="str">
        <f>VLOOKUP(A146,[1]高一上!A$1:W$612,18,0)</f>
        <v>杨吉华</v>
      </c>
      <c r="BU146">
        <f>VLOOKUP(A146,[1]高一上!A$1:W$612,19,0)</f>
        <v>24</v>
      </c>
      <c r="BV146" t="str">
        <f>VLOOKUP(A146,[1]高一上!A$1:W$612,20,0)</f>
        <v>勾中文</v>
      </c>
      <c r="BW146">
        <f>VLOOKUP(A146,[1]高一上!A$1:W$612,21,0)</f>
        <v>31</v>
      </c>
      <c r="BX146" t="str">
        <f>VLOOKUP(A146,[1]高一上!A$1:W$612,22,0)</f>
        <v>杜基次尔</v>
      </c>
      <c r="BY146">
        <f>VLOOKUP(A146,[1]中考!A$1:N$590,5,0)</f>
        <v>51</v>
      </c>
      <c r="BZ146">
        <f>VLOOKUP(A146,[1]中考!A$1:N$590,6,0)</f>
        <v>64</v>
      </c>
      <c r="CA146">
        <f>VLOOKUP(A146,[1]中考!A$1:N$590,7,0)</f>
        <v>48</v>
      </c>
      <c r="CB146">
        <f>VLOOKUP(A146,[1]中考!A$1:N$590,11,0)</f>
        <v>27</v>
      </c>
      <c r="CC146">
        <f>VLOOKUP(A146,[1]中考!A$1:N$590,12,0)</f>
        <v>32</v>
      </c>
      <c r="CD146">
        <f>VLOOKUP(A146,[1]中考!A$1:N$590,13,0)</f>
        <v>36</v>
      </c>
    </row>
    <row r="147" spans="1:82" ht="15" customHeight="1" x14ac:dyDescent="0.2">
      <c r="A147" s="1" t="s">
        <v>287</v>
      </c>
      <c r="B147" s="2">
        <v>3</v>
      </c>
      <c r="C147" s="3" t="s">
        <v>288</v>
      </c>
      <c r="D147" s="8" t="s">
        <v>1246</v>
      </c>
      <c r="E147" s="1">
        <v>100</v>
      </c>
      <c r="F147" s="11" t="s">
        <v>1268</v>
      </c>
      <c r="G147" s="1">
        <v>57</v>
      </c>
      <c r="H147" s="11" t="s">
        <v>1257</v>
      </c>
      <c r="I147" s="1">
        <v>66</v>
      </c>
      <c r="J147" s="11" t="s">
        <v>1269</v>
      </c>
      <c r="K147" s="1">
        <v>60.5</v>
      </c>
      <c r="L147" s="11" t="s">
        <v>1266</v>
      </c>
      <c r="M147" s="1">
        <v>58.5</v>
      </c>
      <c r="N147" s="11" t="s">
        <v>1259</v>
      </c>
      <c r="O147" s="1"/>
      <c r="P147" s="11" t="s">
        <v>1267</v>
      </c>
      <c r="Q147">
        <f>VLOOKUP(A147,[1]高三上!A$3:Q$629,5,0)</f>
        <v>90</v>
      </c>
      <c r="R147" t="str">
        <f>VLOOKUP(A147,[1]高三上!A$3:Q$629,6,0)</f>
        <v>曹霞</v>
      </c>
      <c r="S147">
        <f>VLOOKUP(A147,[1]高三上!A$3:Q$629,7,0)</f>
        <v>34</v>
      </c>
      <c r="T147" t="str">
        <f>VLOOKUP(A147,[1]高三上!A$3:Q$629,8,0)</f>
        <v>余玉红</v>
      </c>
      <c r="U147">
        <f>VLOOKUP(A147,[1]高三上!A$3:Q$629,9,0)</f>
        <v>64.5</v>
      </c>
      <c r="V147" t="str">
        <f>VLOOKUP(A147,[1]高三上!A$3:Q$629,10,0)</f>
        <v>汪睿</v>
      </c>
      <c r="W147">
        <f>VLOOKUP(A147,[1]高三上!A$3:Q$629,11,0)</f>
        <v>53</v>
      </c>
      <c r="X147" t="str">
        <f>VLOOKUP(A147,[1]高三上!A$3:Q$629,12,0)</f>
        <v>卢银楷</v>
      </c>
      <c r="Y147">
        <f>VLOOKUP(A147,[1]高三上!A$3:Q$629,13,0)</f>
        <v>47</v>
      </c>
      <c r="Z147" t="str">
        <f>VLOOKUP(A147,[1]高三上!A$3:Q$629,14,0)</f>
        <v>赵香才</v>
      </c>
      <c r="AA147">
        <f>VLOOKUP(A147,[1]高三上!A$3:Q$629,15,0)</f>
        <v>49</v>
      </c>
      <c r="AB147" t="str">
        <f>VLOOKUP(A147,[1]高三上!A$3:Q$629,16,0)</f>
        <v>杜基次尔</v>
      </c>
      <c r="AC147">
        <f>VLOOKUP(A147,[1]高二下!A$1:Q$618,5,0)</f>
        <v>92</v>
      </c>
      <c r="AD147" t="str">
        <f>VLOOKUP(A147,[1]高二下!A$1:Q$618,6,0)</f>
        <v>何光红</v>
      </c>
      <c r="AE147">
        <f>VLOOKUP(A147,[1]高二下!A$1:Q$618,7,0)</f>
        <v>44</v>
      </c>
      <c r="AF147" t="str">
        <f>VLOOKUP(A147,[1]高二下!A$1:Q$618,8,0)</f>
        <v>余玉红</v>
      </c>
      <c r="AG147">
        <f>VLOOKUP(A147,[1]高二下!A$1:Q$618,9,0)</f>
        <v>49.5</v>
      </c>
      <c r="AH147" t="str">
        <f>VLOOKUP(A147,[1]高二下!A$1:Q$618,10,0)</f>
        <v>向翠琳</v>
      </c>
      <c r="AI147">
        <f>VLOOKUP(A147,[1]高二下!A$1:Q$618,11,0)</f>
        <v>43.5</v>
      </c>
      <c r="AJ147" t="str">
        <f>VLOOKUP(A147,[1]高二下!A$1:Q$618,12,0)</f>
        <v>卢银楷</v>
      </c>
      <c r="AK147">
        <f>VLOOKUP(A147,[1]高二下!A$1:Q$618,13,0)</f>
        <v>58</v>
      </c>
      <c r="AL147" t="str">
        <f>VLOOKUP(A147,[1]高二下!A$1:Q$618,14,0)</f>
        <v>赵香才</v>
      </c>
      <c r="AM147">
        <f>VLOOKUP(A147,[1]高二下!A$1:Q$618,15,0)</f>
        <v>53</v>
      </c>
      <c r="AN147" t="str">
        <f>VLOOKUP(A147,[1]高二下!A$1:Q$618,16,0)</f>
        <v>杜基次尔</v>
      </c>
      <c r="AO147">
        <f>VLOOKUP(A147,[1]高二上!A$1:Q$571,5,0)</f>
        <v>96</v>
      </c>
      <c r="AP147" t="str">
        <f>VLOOKUP(A147,[1]高二上!A$1:Q$571,6,0)</f>
        <v>何光红</v>
      </c>
      <c r="AQ147">
        <f>VLOOKUP(A147,[1]高二上!A$1:Q$571,7,0)</f>
        <v>36</v>
      </c>
      <c r="AR147" t="str">
        <f>VLOOKUP(A147,[1]高二上!A$1:Q$571,8,0)</f>
        <v>余玉红</v>
      </c>
      <c r="AS147">
        <f>VLOOKUP(A147,[1]高二上!A$1:Q$571,9,0)</f>
        <v>66.5</v>
      </c>
      <c r="AT147" t="str">
        <f>VLOOKUP(A147,[1]高二上!A$1:Q$571,10,0)</f>
        <v>向翠琳</v>
      </c>
      <c r="AU147">
        <f>VLOOKUP(A147,[1]高二上!A$1:Q$571,11,0)</f>
        <v>49</v>
      </c>
      <c r="AV147" t="str">
        <f>VLOOKUP(A147,[1]高二上!A$1:Q$571,12,0)</f>
        <v>卢银楷</v>
      </c>
      <c r="AW147">
        <f>VLOOKUP(A147,[1]高二上!A$1:Q$571,13,0)</f>
        <v>75</v>
      </c>
      <c r="AX147" t="str">
        <f>VLOOKUP(A147,[1]高二上!A$1:Q$571,14,0)</f>
        <v>勾中文</v>
      </c>
      <c r="AY147">
        <f>VLOOKUP(A147,[1]高二上!A$1:Q$571,15,0)</f>
        <v>63</v>
      </c>
      <c r="AZ147" t="str">
        <f>VLOOKUP(A147,[1]高二上!A$1:Q$571,16,0)</f>
        <v>杜基次尔</v>
      </c>
      <c r="BA147">
        <f>VLOOKUP(A147,[1]高一下!$A$1:$Q$584,5,0)</f>
        <v>93</v>
      </c>
      <c r="BB147" t="str">
        <f>VLOOKUP(A147,[1]高一下!$A$1:$Q$584,6,0)</f>
        <v>朱霞</v>
      </c>
      <c r="BC147">
        <f>VLOOKUP(A147,[1]高一下!$A$1:$Q$584,7,0)</f>
        <v>47</v>
      </c>
      <c r="BD147" t="str">
        <f>VLOOKUP(A147,[1]高一下!$A$1:$Q$584,8,0)</f>
        <v>余玉红</v>
      </c>
      <c r="BE147">
        <f>VLOOKUP(A147,[1]高一下!$A$1:$Q$584,9,0)</f>
        <v>59</v>
      </c>
      <c r="BF147" t="str">
        <f>VLOOKUP(A147,[1]高一下!$A$1:$Q$584,10,0)</f>
        <v>赵顺诚</v>
      </c>
      <c r="BG147">
        <f>VLOOKUP(A147,[1]高一下!$A$1:$Q$584,11,0)</f>
        <v>56</v>
      </c>
      <c r="BH147" t="str">
        <f>VLOOKUP(A147,[1]高一下!$A$1:$Q$584,12,0)</f>
        <v>杨吉华</v>
      </c>
      <c r="BI147">
        <f>VLOOKUP(A147,[1]高一下!$A$1:$Q$584,13,0)</f>
        <v>44</v>
      </c>
      <c r="BJ147" t="str">
        <f>VLOOKUP(A147,[1]高一下!$A$1:$Q$584,14,0)</f>
        <v>赵香才</v>
      </c>
      <c r="BK147">
        <f>VLOOKUP(A147,[1]高一下!$A$1:$Q$584,15,0)</f>
        <v>62</v>
      </c>
      <c r="BL147" t="str">
        <f>VLOOKUP(A147,[1]高一下!$A$1:$Q$584,16,0)</f>
        <v>杜基次尔</v>
      </c>
      <c r="BM147">
        <f>VLOOKUP(A147,[1]高一上!A$1:W$612,5,0)</f>
        <v>71</v>
      </c>
      <c r="BN147" t="str">
        <f>VLOOKUP(A147,[1]高一上!A$1:W$612,6,0)</f>
        <v>何苗</v>
      </c>
      <c r="BO147">
        <f>VLOOKUP(A147,[1]高一上!A$1:W$612,7,0)</f>
        <v>30</v>
      </c>
      <c r="BP147" t="str">
        <f>VLOOKUP(A147,[1]高一上!A$1:W$612,8,0)</f>
        <v>周军</v>
      </c>
      <c r="BQ147">
        <f>VLOOKUP(A147,[1]高一上!A$1:W$612,9,0)</f>
        <v>53.5</v>
      </c>
      <c r="BR147" t="str">
        <f>VLOOKUP(A147,[1]高一上!A$1:W$612,10,0)</f>
        <v>程长寿</v>
      </c>
      <c r="BS147">
        <f>VLOOKUP(A147,[1]高一上!A$1:W$612,17,0)</f>
        <v>23</v>
      </c>
      <c r="BT147" t="str">
        <f>VLOOKUP(A147,[1]高一上!A$1:W$612,18,0)</f>
        <v>杨吉华</v>
      </c>
      <c r="BU147">
        <f>VLOOKUP(A147,[1]高一上!A$1:W$612,19,0)</f>
        <v>34</v>
      </c>
      <c r="BV147" t="str">
        <f>VLOOKUP(A147,[1]高一上!A$1:W$612,20,0)</f>
        <v>赵香才</v>
      </c>
      <c r="BW147">
        <f>VLOOKUP(A147,[1]高一上!A$1:W$612,21,0)</f>
        <v>27</v>
      </c>
      <c r="BX147" t="str">
        <f>VLOOKUP(A147,[1]高一上!A$1:W$612,22,0)</f>
        <v>金贵</v>
      </c>
      <c r="BY147">
        <f>VLOOKUP(A147,[1]中考!A$1:N$590,5,0)</f>
        <v>92</v>
      </c>
      <c r="BZ147">
        <f>VLOOKUP(A147,[1]中考!A$1:N$590,6,0)</f>
        <v>72</v>
      </c>
      <c r="CA147">
        <f>VLOOKUP(A147,[1]中考!A$1:N$590,7,0)</f>
        <v>74</v>
      </c>
      <c r="CB147">
        <f>VLOOKUP(A147,[1]中考!A$1:N$590,11,0)</f>
        <v>30</v>
      </c>
      <c r="CC147">
        <f>VLOOKUP(A147,[1]中考!A$1:N$590,12,0)</f>
        <v>33</v>
      </c>
      <c r="CD147">
        <f>VLOOKUP(A147,[1]中考!A$1:N$590,13,0)</f>
        <v>44</v>
      </c>
    </row>
    <row r="148" spans="1:82" ht="15" customHeight="1" x14ac:dyDescent="0.2">
      <c r="A148" s="4" t="s">
        <v>289</v>
      </c>
      <c r="B148" s="2">
        <v>3</v>
      </c>
      <c r="C148" s="3" t="s">
        <v>290</v>
      </c>
      <c r="D148" s="8" t="s">
        <v>1246</v>
      </c>
      <c r="E148" s="1">
        <v>93</v>
      </c>
      <c r="F148" s="11" t="s">
        <v>1268</v>
      </c>
      <c r="G148" s="1">
        <v>90</v>
      </c>
      <c r="H148" s="11" t="s">
        <v>1257</v>
      </c>
      <c r="I148" s="1">
        <v>55</v>
      </c>
      <c r="J148" s="11" t="s">
        <v>1269</v>
      </c>
      <c r="K148" s="1">
        <v>61</v>
      </c>
      <c r="L148" s="11" t="s">
        <v>1266</v>
      </c>
      <c r="M148" s="1">
        <v>48.5</v>
      </c>
      <c r="N148" s="11" t="s">
        <v>1259</v>
      </c>
      <c r="O148" s="1">
        <v>37</v>
      </c>
      <c r="P148" s="11" t="s">
        <v>1267</v>
      </c>
      <c r="Q148" t="e">
        <f>VLOOKUP(A148,[1]高三上!A$3:Q$629,5,0)</f>
        <v>#N/A</v>
      </c>
      <c r="R148" t="e">
        <f>VLOOKUP(A148,[1]高三上!A$3:Q$629,6,0)</f>
        <v>#N/A</v>
      </c>
      <c r="S148" t="e">
        <f>VLOOKUP(A148,[1]高三上!A$3:Q$629,7,0)</f>
        <v>#N/A</v>
      </c>
      <c r="T148" t="e">
        <f>VLOOKUP(A148,[1]高三上!A$3:Q$629,8,0)</f>
        <v>#N/A</v>
      </c>
      <c r="U148" t="e">
        <f>VLOOKUP(A148,[1]高三上!A$3:Q$629,9,0)</f>
        <v>#N/A</v>
      </c>
      <c r="V148" t="e">
        <f>VLOOKUP(A148,[1]高三上!A$3:Q$629,10,0)</f>
        <v>#N/A</v>
      </c>
      <c r="W148" t="e">
        <f>VLOOKUP(A148,[1]高三上!A$3:Q$629,11,0)</f>
        <v>#N/A</v>
      </c>
      <c r="X148" t="e">
        <f>VLOOKUP(A148,[1]高三上!A$3:Q$629,12,0)</f>
        <v>#N/A</v>
      </c>
      <c r="Y148" t="e">
        <f>VLOOKUP(A148,[1]高三上!A$3:Q$629,13,0)</f>
        <v>#N/A</v>
      </c>
      <c r="Z148" t="e">
        <f>VLOOKUP(A148,[1]高三上!A$3:Q$629,14,0)</f>
        <v>#N/A</v>
      </c>
      <c r="AA148" t="e">
        <f>VLOOKUP(A148,[1]高三上!A$3:Q$629,15,0)</f>
        <v>#N/A</v>
      </c>
      <c r="AB148" t="e">
        <f>VLOOKUP(A148,[1]高三上!A$3:Q$629,16,0)</f>
        <v>#N/A</v>
      </c>
      <c r="AC148">
        <f>VLOOKUP(A148,[1]高二下!A$1:Q$618,5,0)</f>
        <v>89</v>
      </c>
      <c r="AD148" t="str">
        <f>VLOOKUP(A148,[1]高二下!A$1:Q$618,6,0)</f>
        <v>何光红</v>
      </c>
      <c r="AE148">
        <f>VLOOKUP(A148,[1]高二下!A$1:Q$618,7,0)</f>
        <v>66</v>
      </c>
      <c r="AF148" t="str">
        <f>VLOOKUP(A148,[1]高二下!A$1:Q$618,8,0)</f>
        <v>余玉红</v>
      </c>
      <c r="AG148">
        <f>VLOOKUP(A148,[1]高二下!A$1:Q$618,9,0)</f>
        <v>48.5</v>
      </c>
      <c r="AH148" t="str">
        <f>VLOOKUP(A148,[1]高二下!A$1:Q$618,10,0)</f>
        <v>向翠琳</v>
      </c>
      <c r="AI148">
        <f>VLOOKUP(A148,[1]高二下!A$1:Q$618,11,0)</f>
        <v>50.5</v>
      </c>
      <c r="AJ148" t="str">
        <f>VLOOKUP(A148,[1]高二下!A$1:Q$618,12,0)</f>
        <v>卢银楷</v>
      </c>
      <c r="AK148">
        <f>VLOOKUP(A148,[1]高二下!A$1:Q$618,13,0)</f>
        <v>54</v>
      </c>
      <c r="AL148" t="str">
        <f>VLOOKUP(A148,[1]高二下!A$1:Q$618,14,0)</f>
        <v>赵香才</v>
      </c>
      <c r="AM148">
        <f>VLOOKUP(A148,[1]高二下!A$1:Q$618,15,0)</f>
        <v>28.5</v>
      </c>
      <c r="AN148" t="str">
        <f>VLOOKUP(A148,[1]高二下!A$1:Q$618,16,0)</f>
        <v>杜基次尔</v>
      </c>
      <c r="AO148" t="e">
        <f>VLOOKUP(A148,[1]高二上!A$1:Q$571,5,0)</f>
        <v>#N/A</v>
      </c>
      <c r="AP148" t="e">
        <f>VLOOKUP(A148,[1]高二上!A$1:Q$571,6,0)</f>
        <v>#N/A</v>
      </c>
      <c r="AQ148" t="e">
        <f>VLOOKUP(A148,[1]高二上!A$1:Q$571,7,0)</f>
        <v>#N/A</v>
      </c>
      <c r="AR148" t="e">
        <f>VLOOKUP(A148,[1]高二上!A$1:Q$571,8,0)</f>
        <v>#N/A</v>
      </c>
      <c r="AS148" t="e">
        <f>VLOOKUP(A148,[1]高二上!A$1:Q$571,9,0)</f>
        <v>#N/A</v>
      </c>
      <c r="AT148" t="e">
        <f>VLOOKUP(A148,[1]高二上!A$1:Q$571,10,0)</f>
        <v>#N/A</v>
      </c>
      <c r="AU148" t="e">
        <f>VLOOKUP(A148,[1]高二上!A$1:Q$571,11,0)</f>
        <v>#N/A</v>
      </c>
      <c r="AV148" t="e">
        <f>VLOOKUP(A148,[1]高二上!A$1:Q$571,12,0)</f>
        <v>#N/A</v>
      </c>
      <c r="AW148" t="e">
        <f>VLOOKUP(A148,[1]高二上!A$1:Q$571,13,0)</f>
        <v>#N/A</v>
      </c>
      <c r="AX148" t="e">
        <f>VLOOKUP(A148,[1]高二上!A$1:Q$571,14,0)</f>
        <v>#N/A</v>
      </c>
      <c r="AY148" t="e">
        <f>VLOOKUP(A148,[1]高二上!A$1:Q$571,15,0)</f>
        <v>#N/A</v>
      </c>
      <c r="AZ148" t="e">
        <f>VLOOKUP(A148,[1]高二上!A$1:Q$571,16,0)</f>
        <v>#N/A</v>
      </c>
      <c r="BA148" t="e">
        <f>VLOOKUP(A148,[1]高一下!$A$1:$Q$584,5,0)</f>
        <v>#N/A</v>
      </c>
      <c r="BB148" t="e">
        <f>VLOOKUP(A148,[1]高一下!$A$1:$Q$584,6,0)</f>
        <v>#N/A</v>
      </c>
      <c r="BC148" t="e">
        <f>VLOOKUP(A148,[1]高一下!$A$1:$Q$584,7,0)</f>
        <v>#N/A</v>
      </c>
      <c r="BD148" t="e">
        <f>VLOOKUP(A148,[1]高一下!$A$1:$Q$584,8,0)</f>
        <v>#N/A</v>
      </c>
      <c r="BE148" t="e">
        <f>VLOOKUP(A148,[1]高一下!$A$1:$Q$584,9,0)</f>
        <v>#N/A</v>
      </c>
      <c r="BF148" t="e">
        <f>VLOOKUP(A148,[1]高一下!$A$1:$Q$584,10,0)</f>
        <v>#N/A</v>
      </c>
      <c r="BG148" t="e">
        <f>VLOOKUP(A148,[1]高一下!$A$1:$Q$584,11,0)</f>
        <v>#N/A</v>
      </c>
      <c r="BH148" t="e">
        <f>VLOOKUP(A148,[1]高一下!$A$1:$Q$584,12,0)</f>
        <v>#N/A</v>
      </c>
      <c r="BI148" t="e">
        <f>VLOOKUP(A148,[1]高一下!$A$1:$Q$584,13,0)</f>
        <v>#N/A</v>
      </c>
      <c r="BJ148" t="e">
        <f>VLOOKUP(A148,[1]高一下!$A$1:$Q$584,14,0)</f>
        <v>#N/A</v>
      </c>
      <c r="BK148" t="e">
        <f>VLOOKUP(A148,[1]高一下!$A$1:$Q$584,15,0)</f>
        <v>#N/A</v>
      </c>
      <c r="BL148" t="e">
        <f>VLOOKUP(A148,[1]高一下!$A$1:$Q$584,16,0)</f>
        <v>#N/A</v>
      </c>
      <c r="BM148" t="e">
        <f>VLOOKUP(A148,[1]高一上!A$1:W$612,5,0)</f>
        <v>#N/A</v>
      </c>
      <c r="BN148" t="e">
        <f>VLOOKUP(A148,[1]高一上!A$1:W$612,6,0)</f>
        <v>#N/A</v>
      </c>
      <c r="BO148" t="e">
        <f>VLOOKUP(A148,[1]高一上!A$1:W$612,7,0)</f>
        <v>#N/A</v>
      </c>
      <c r="BP148" t="e">
        <f>VLOOKUP(A148,[1]高一上!A$1:W$612,8,0)</f>
        <v>#N/A</v>
      </c>
      <c r="BQ148" t="e">
        <f>VLOOKUP(A148,[1]高一上!A$1:W$612,9,0)</f>
        <v>#N/A</v>
      </c>
      <c r="BR148" t="e">
        <f>VLOOKUP(A148,[1]高一上!A$1:W$612,10,0)</f>
        <v>#N/A</v>
      </c>
      <c r="BS148" t="e">
        <f>VLOOKUP(A148,[1]高一上!A$1:W$612,17,0)</f>
        <v>#N/A</v>
      </c>
      <c r="BT148" t="e">
        <f>VLOOKUP(A148,[1]高一上!A$1:W$612,18,0)</f>
        <v>#N/A</v>
      </c>
      <c r="BU148" t="e">
        <f>VLOOKUP(A148,[1]高一上!A$1:W$612,19,0)</f>
        <v>#N/A</v>
      </c>
      <c r="BV148" t="e">
        <f>VLOOKUP(A148,[1]高一上!A$1:W$612,20,0)</f>
        <v>#N/A</v>
      </c>
      <c r="BW148" t="e">
        <f>VLOOKUP(A148,[1]高一上!A$1:W$612,21,0)</f>
        <v>#N/A</v>
      </c>
      <c r="BX148" t="e">
        <f>VLOOKUP(A148,[1]高一上!A$1:W$612,22,0)</f>
        <v>#N/A</v>
      </c>
      <c r="BY148" t="e">
        <f>VLOOKUP(A148,[1]中考!A$1:N$590,5,0)</f>
        <v>#N/A</v>
      </c>
      <c r="BZ148" t="e">
        <f>VLOOKUP(A148,[1]中考!A$1:N$590,6,0)</f>
        <v>#N/A</v>
      </c>
      <c r="CA148" t="e">
        <f>VLOOKUP(A148,[1]中考!A$1:N$590,7,0)</f>
        <v>#N/A</v>
      </c>
      <c r="CB148" t="e">
        <f>VLOOKUP(A148,[1]中考!A$1:N$590,11,0)</f>
        <v>#N/A</v>
      </c>
      <c r="CC148" t="e">
        <f>VLOOKUP(A148,[1]中考!A$1:N$590,12,0)</f>
        <v>#N/A</v>
      </c>
      <c r="CD148" t="e">
        <f>VLOOKUP(A148,[1]中考!A$1:N$590,13,0)</f>
        <v>#N/A</v>
      </c>
    </row>
    <row r="149" spans="1:82" ht="15" customHeight="1" x14ac:dyDescent="0.2">
      <c r="A149" s="1" t="s">
        <v>291</v>
      </c>
      <c r="B149" s="2">
        <v>3</v>
      </c>
      <c r="C149" s="3" t="s">
        <v>292</v>
      </c>
      <c r="D149" s="8" t="s">
        <v>1246</v>
      </c>
      <c r="E149" s="1">
        <v>90</v>
      </c>
      <c r="F149" s="11" t="s">
        <v>1268</v>
      </c>
      <c r="G149" s="1">
        <v>70</v>
      </c>
      <c r="H149" s="11" t="s">
        <v>1257</v>
      </c>
      <c r="I149" s="1">
        <v>69</v>
      </c>
      <c r="J149" s="11" t="s">
        <v>1269</v>
      </c>
      <c r="K149" s="1">
        <v>60.5</v>
      </c>
      <c r="L149" s="11" t="s">
        <v>1266</v>
      </c>
      <c r="M149" s="1">
        <v>56.5</v>
      </c>
      <c r="N149" s="11" t="s">
        <v>1259</v>
      </c>
      <c r="O149" s="1">
        <v>38</v>
      </c>
      <c r="P149" s="11" t="s">
        <v>1267</v>
      </c>
      <c r="Q149">
        <f>VLOOKUP(A149,[1]高三上!A$3:Q$629,5,0)</f>
        <v>79</v>
      </c>
      <c r="R149" t="str">
        <f>VLOOKUP(A149,[1]高三上!A$3:Q$629,6,0)</f>
        <v>曹霞</v>
      </c>
      <c r="S149">
        <f>VLOOKUP(A149,[1]高三上!A$3:Q$629,7,0)</f>
        <v>48</v>
      </c>
      <c r="T149" t="str">
        <f>VLOOKUP(A149,[1]高三上!A$3:Q$629,8,0)</f>
        <v>余玉红</v>
      </c>
      <c r="U149">
        <f>VLOOKUP(A149,[1]高三上!A$3:Q$629,9,0)</f>
        <v>70</v>
      </c>
      <c r="V149" t="str">
        <f>VLOOKUP(A149,[1]高三上!A$3:Q$629,10,0)</f>
        <v>汪睿</v>
      </c>
      <c r="W149">
        <f>VLOOKUP(A149,[1]高三上!A$3:Q$629,11,0)</f>
        <v>48</v>
      </c>
      <c r="X149" t="str">
        <f>VLOOKUP(A149,[1]高三上!A$3:Q$629,12,0)</f>
        <v>卢银楷</v>
      </c>
      <c r="Y149">
        <f>VLOOKUP(A149,[1]高三上!A$3:Q$629,13,0)</f>
        <v>33</v>
      </c>
      <c r="Z149" t="str">
        <f>VLOOKUP(A149,[1]高三上!A$3:Q$629,14,0)</f>
        <v>赵香才</v>
      </c>
      <c r="AA149">
        <f>VLOOKUP(A149,[1]高三上!A$3:Q$629,15,0)</f>
        <v>35</v>
      </c>
      <c r="AB149" t="str">
        <f>VLOOKUP(A149,[1]高三上!A$3:Q$629,16,0)</f>
        <v>杜基次尔</v>
      </c>
      <c r="AC149">
        <f>VLOOKUP(A149,[1]高二下!A$1:Q$618,5,0)</f>
        <v>82</v>
      </c>
      <c r="AD149" t="str">
        <f>VLOOKUP(A149,[1]高二下!A$1:Q$618,6,0)</f>
        <v>何光红</v>
      </c>
      <c r="AE149">
        <f>VLOOKUP(A149,[1]高二下!A$1:Q$618,7,0)</f>
        <v>50.5</v>
      </c>
      <c r="AF149" t="str">
        <f>VLOOKUP(A149,[1]高二下!A$1:Q$618,8,0)</f>
        <v>余玉红</v>
      </c>
      <c r="AG149">
        <f>VLOOKUP(A149,[1]高二下!A$1:Q$618,9,0)</f>
        <v>54.5</v>
      </c>
      <c r="AH149" t="str">
        <f>VLOOKUP(A149,[1]高二下!A$1:Q$618,10,0)</f>
        <v>向翠琳</v>
      </c>
      <c r="AI149">
        <f>VLOOKUP(A149,[1]高二下!A$1:Q$618,11,0)</f>
        <v>55.5</v>
      </c>
      <c r="AJ149" t="str">
        <f>VLOOKUP(A149,[1]高二下!A$1:Q$618,12,0)</f>
        <v>卢银楷</v>
      </c>
      <c r="AK149">
        <f>VLOOKUP(A149,[1]高二下!A$1:Q$618,13,0)</f>
        <v>49</v>
      </c>
      <c r="AL149" t="str">
        <f>VLOOKUP(A149,[1]高二下!A$1:Q$618,14,0)</f>
        <v>赵香才</v>
      </c>
      <c r="AM149">
        <f>VLOOKUP(A149,[1]高二下!A$1:Q$618,15,0)</f>
        <v>29.5</v>
      </c>
      <c r="AN149" t="str">
        <f>VLOOKUP(A149,[1]高二下!A$1:Q$618,16,0)</f>
        <v>杜基次尔</v>
      </c>
      <c r="AO149">
        <f>VLOOKUP(A149,[1]高二上!A$1:Q$571,5,0)</f>
        <v>83</v>
      </c>
      <c r="AP149" t="str">
        <f>VLOOKUP(A149,[1]高二上!A$1:Q$571,6,0)</f>
        <v>何光红</v>
      </c>
      <c r="AQ149">
        <f>VLOOKUP(A149,[1]高二上!A$1:Q$571,7,0)</f>
        <v>63</v>
      </c>
      <c r="AR149" t="str">
        <f>VLOOKUP(A149,[1]高二上!A$1:Q$571,8,0)</f>
        <v>余玉红</v>
      </c>
      <c r="AS149">
        <f>VLOOKUP(A149,[1]高二上!A$1:Q$571,9,0)</f>
        <v>64.5</v>
      </c>
      <c r="AT149" t="str">
        <f>VLOOKUP(A149,[1]高二上!A$1:Q$571,10,0)</f>
        <v>向翠琳</v>
      </c>
      <c r="AU149">
        <f>VLOOKUP(A149,[1]高二上!A$1:Q$571,11,0)</f>
        <v>67</v>
      </c>
      <c r="AV149" t="str">
        <f>VLOOKUP(A149,[1]高二上!A$1:Q$571,12,0)</f>
        <v>卢银楷</v>
      </c>
      <c r="AW149">
        <f>VLOOKUP(A149,[1]高二上!A$1:Q$571,13,0)</f>
        <v>66</v>
      </c>
      <c r="AX149" t="str">
        <f>VLOOKUP(A149,[1]高二上!A$1:Q$571,14,0)</f>
        <v>勾中文</v>
      </c>
      <c r="AY149">
        <f>VLOOKUP(A149,[1]高二上!A$1:Q$571,15,0)</f>
        <v>40</v>
      </c>
      <c r="AZ149" t="str">
        <f>VLOOKUP(A149,[1]高二上!A$1:Q$571,16,0)</f>
        <v>杜基次尔</v>
      </c>
      <c r="BA149">
        <f>VLOOKUP(A149,[1]高一下!$A$1:$Q$584,5,0)</f>
        <v>77</v>
      </c>
      <c r="BB149" t="str">
        <f>VLOOKUP(A149,[1]高一下!$A$1:$Q$584,6,0)</f>
        <v>朱霞</v>
      </c>
      <c r="BC149">
        <f>VLOOKUP(A149,[1]高一下!$A$1:$Q$584,7,0)</f>
        <v>72</v>
      </c>
      <c r="BD149" t="str">
        <f>VLOOKUP(A149,[1]高一下!$A$1:$Q$584,8,0)</f>
        <v>余玉红</v>
      </c>
      <c r="BE149">
        <f>VLOOKUP(A149,[1]高一下!$A$1:$Q$584,9,0)</f>
        <v>73.5</v>
      </c>
      <c r="BF149" t="str">
        <f>VLOOKUP(A149,[1]高一下!$A$1:$Q$584,10,0)</f>
        <v>赵顺诚</v>
      </c>
      <c r="BG149">
        <f>VLOOKUP(A149,[1]高一下!$A$1:$Q$584,11,0)</f>
        <v>47</v>
      </c>
      <c r="BH149" t="str">
        <f>VLOOKUP(A149,[1]高一下!$A$1:$Q$584,12,0)</f>
        <v>杨吉华</v>
      </c>
      <c r="BI149">
        <f>VLOOKUP(A149,[1]高一下!$A$1:$Q$584,13,0)</f>
        <v>50</v>
      </c>
      <c r="BJ149" t="str">
        <f>VLOOKUP(A149,[1]高一下!$A$1:$Q$584,14,0)</f>
        <v>赵香才</v>
      </c>
      <c r="BK149">
        <f>VLOOKUP(A149,[1]高一下!$A$1:$Q$584,15,0)</f>
        <v>44</v>
      </c>
      <c r="BL149" t="str">
        <f>VLOOKUP(A149,[1]高一下!$A$1:$Q$584,16,0)</f>
        <v>杜基次尔</v>
      </c>
      <c r="BM149">
        <f>VLOOKUP(A149,[1]高一上!A$1:W$612,5,0)</f>
        <v>61</v>
      </c>
      <c r="BN149" t="str">
        <f>VLOOKUP(A149,[1]高一上!A$1:W$612,6,0)</f>
        <v>何苗</v>
      </c>
      <c r="BO149">
        <f>VLOOKUP(A149,[1]高一上!A$1:W$612,7,0)</f>
        <v>49</v>
      </c>
      <c r="BP149" t="str">
        <f>VLOOKUP(A149,[1]高一上!A$1:W$612,8,0)</f>
        <v>余玉红</v>
      </c>
      <c r="BQ149">
        <f>VLOOKUP(A149,[1]高一上!A$1:W$612,9,0)</f>
        <v>50</v>
      </c>
      <c r="BR149" t="str">
        <f>VLOOKUP(A149,[1]高一上!A$1:W$612,10,0)</f>
        <v>邵晖</v>
      </c>
      <c r="BS149">
        <f>VLOOKUP(A149,[1]高一上!A$1:W$612,17,0)</f>
        <v>38</v>
      </c>
      <c r="BT149" t="str">
        <f>VLOOKUP(A149,[1]高一上!A$1:W$612,18,0)</f>
        <v>杨吉华</v>
      </c>
      <c r="BU149">
        <f>VLOOKUP(A149,[1]高一上!A$1:W$612,19,0)</f>
        <v>32</v>
      </c>
      <c r="BV149" t="str">
        <f>VLOOKUP(A149,[1]高一上!A$1:W$612,20,0)</f>
        <v>勾中文</v>
      </c>
      <c r="BW149">
        <f>VLOOKUP(A149,[1]高一上!A$1:W$612,21,0)</f>
        <v>34</v>
      </c>
      <c r="BX149" t="str">
        <f>VLOOKUP(A149,[1]高一上!A$1:W$612,22,0)</f>
        <v>杜基次尔</v>
      </c>
      <c r="BY149">
        <f>VLOOKUP(A149,[1]中考!A$1:N$590,5,0)</f>
        <v>72</v>
      </c>
      <c r="BZ149">
        <f>VLOOKUP(A149,[1]中考!A$1:N$590,6,0)</f>
        <v>58</v>
      </c>
      <c r="CA149">
        <f>VLOOKUP(A149,[1]中考!A$1:N$590,7,0)</f>
        <v>85</v>
      </c>
      <c r="CB149">
        <f>VLOOKUP(A149,[1]中考!A$1:N$590,11,0)</f>
        <v>34</v>
      </c>
      <c r="CC149">
        <f>VLOOKUP(A149,[1]中考!A$1:N$590,12,0)</f>
        <v>28</v>
      </c>
      <c r="CD149">
        <f>VLOOKUP(A149,[1]中考!A$1:N$590,13,0)</f>
        <v>29</v>
      </c>
    </row>
    <row r="150" spans="1:82" ht="15" customHeight="1" x14ac:dyDescent="0.2">
      <c r="A150" s="1" t="s">
        <v>293</v>
      </c>
      <c r="B150" s="2">
        <v>3</v>
      </c>
      <c r="C150" s="3" t="s">
        <v>294</v>
      </c>
      <c r="D150" s="8" t="s">
        <v>1246</v>
      </c>
      <c r="E150" s="1">
        <v>97</v>
      </c>
      <c r="F150" s="11" t="s">
        <v>1268</v>
      </c>
      <c r="G150" s="1">
        <v>52</v>
      </c>
      <c r="H150" s="11" t="s">
        <v>1257</v>
      </c>
      <c r="I150" s="1">
        <v>67</v>
      </c>
      <c r="J150" s="11" t="s">
        <v>1269</v>
      </c>
      <c r="K150" s="1">
        <v>61</v>
      </c>
      <c r="L150" s="11" t="s">
        <v>1266</v>
      </c>
      <c r="M150" s="1">
        <v>52.5</v>
      </c>
      <c r="N150" s="11" t="s">
        <v>1259</v>
      </c>
      <c r="O150" s="1">
        <v>54</v>
      </c>
      <c r="P150" s="11" t="s">
        <v>1267</v>
      </c>
      <c r="Q150">
        <f>VLOOKUP(A150,[1]高三上!A$3:Q$629,5,0)</f>
        <v>79</v>
      </c>
      <c r="R150" t="str">
        <f>VLOOKUP(A150,[1]高三上!A$3:Q$629,6,0)</f>
        <v>曹霞</v>
      </c>
      <c r="S150">
        <f>VLOOKUP(A150,[1]高三上!A$3:Q$629,7,0)</f>
        <v>43</v>
      </c>
      <c r="T150" t="str">
        <f>VLOOKUP(A150,[1]高三上!A$3:Q$629,8,0)</f>
        <v>余玉红</v>
      </c>
      <c r="U150">
        <f>VLOOKUP(A150,[1]高三上!A$3:Q$629,9,0)</f>
        <v>40</v>
      </c>
      <c r="V150" t="str">
        <f>VLOOKUP(A150,[1]高三上!A$3:Q$629,10,0)</f>
        <v>汪睿</v>
      </c>
      <c r="W150">
        <f>VLOOKUP(A150,[1]高三上!A$3:Q$629,11,0)</f>
        <v>43</v>
      </c>
      <c r="X150" t="str">
        <f>VLOOKUP(A150,[1]高三上!A$3:Q$629,12,0)</f>
        <v>卢银楷</v>
      </c>
      <c r="Y150">
        <f>VLOOKUP(A150,[1]高三上!A$3:Q$629,13,0)</f>
        <v>51</v>
      </c>
      <c r="Z150" t="str">
        <f>VLOOKUP(A150,[1]高三上!A$3:Q$629,14,0)</f>
        <v>赵香才</v>
      </c>
      <c r="AA150">
        <f>VLOOKUP(A150,[1]高三上!A$3:Q$629,15,0)</f>
        <v>54</v>
      </c>
      <c r="AB150" t="str">
        <f>VLOOKUP(A150,[1]高三上!A$3:Q$629,16,0)</f>
        <v>杜基次尔</v>
      </c>
      <c r="AC150">
        <f>VLOOKUP(A150,[1]高二下!A$1:Q$618,5,0)</f>
        <v>88.5</v>
      </c>
      <c r="AD150" t="str">
        <f>VLOOKUP(A150,[1]高二下!A$1:Q$618,6,0)</f>
        <v>何光红</v>
      </c>
      <c r="AE150">
        <f>VLOOKUP(A150,[1]高二下!A$1:Q$618,7,0)</f>
        <v>48</v>
      </c>
      <c r="AF150" t="str">
        <f>VLOOKUP(A150,[1]高二下!A$1:Q$618,8,0)</f>
        <v>余玉红</v>
      </c>
      <c r="AG150">
        <f>VLOOKUP(A150,[1]高二下!A$1:Q$618,9,0)</f>
        <v>62.5</v>
      </c>
      <c r="AH150" t="str">
        <f>VLOOKUP(A150,[1]高二下!A$1:Q$618,10,0)</f>
        <v>向翠琳</v>
      </c>
      <c r="AI150">
        <f>VLOOKUP(A150,[1]高二下!A$1:Q$618,11,0)</f>
        <v>49.5</v>
      </c>
      <c r="AJ150" t="str">
        <f>VLOOKUP(A150,[1]高二下!A$1:Q$618,12,0)</f>
        <v>卢银楷</v>
      </c>
      <c r="AK150">
        <f>VLOOKUP(A150,[1]高二下!A$1:Q$618,13,0)</f>
        <v>47</v>
      </c>
      <c r="AL150" t="str">
        <f>VLOOKUP(A150,[1]高二下!A$1:Q$618,14,0)</f>
        <v>赵香才</v>
      </c>
      <c r="AM150">
        <f>VLOOKUP(A150,[1]高二下!A$1:Q$618,15,0)</f>
        <v>42</v>
      </c>
      <c r="AN150" t="str">
        <f>VLOOKUP(A150,[1]高二下!A$1:Q$618,16,0)</f>
        <v>杜基次尔</v>
      </c>
      <c r="AO150">
        <f>VLOOKUP(A150,[1]高二上!A$1:Q$571,5,0)</f>
        <v>94</v>
      </c>
      <c r="AP150" t="str">
        <f>VLOOKUP(A150,[1]高二上!A$1:Q$571,6,0)</f>
        <v>何光红</v>
      </c>
      <c r="AQ150">
        <f>VLOOKUP(A150,[1]高二上!A$1:Q$571,7,0)</f>
        <v>49</v>
      </c>
      <c r="AR150" t="str">
        <f>VLOOKUP(A150,[1]高二上!A$1:Q$571,8,0)</f>
        <v>余玉红</v>
      </c>
      <c r="AS150">
        <f>VLOOKUP(A150,[1]高二上!A$1:Q$571,9,0)</f>
        <v>62.5</v>
      </c>
      <c r="AT150" t="str">
        <f>VLOOKUP(A150,[1]高二上!A$1:Q$571,10,0)</f>
        <v>向翠琳</v>
      </c>
      <c r="AU150">
        <f>VLOOKUP(A150,[1]高二上!A$1:Q$571,11,0)</f>
        <v>39</v>
      </c>
      <c r="AV150" t="str">
        <f>VLOOKUP(A150,[1]高二上!A$1:Q$571,12,0)</f>
        <v>卢银楷</v>
      </c>
      <c r="AW150">
        <f>VLOOKUP(A150,[1]高二上!A$1:Q$571,13,0)</f>
        <v>67</v>
      </c>
      <c r="AX150" t="str">
        <f>VLOOKUP(A150,[1]高二上!A$1:Q$571,14,0)</f>
        <v>勾中文</v>
      </c>
      <c r="AY150">
        <f>VLOOKUP(A150,[1]高二上!A$1:Q$571,15,0)</f>
        <v>51</v>
      </c>
      <c r="AZ150" t="str">
        <f>VLOOKUP(A150,[1]高二上!A$1:Q$571,16,0)</f>
        <v>杜基次尔</v>
      </c>
      <c r="BA150">
        <f>VLOOKUP(A150,[1]高一下!$A$1:$Q$584,5,0)</f>
        <v>91</v>
      </c>
      <c r="BB150" t="str">
        <f>VLOOKUP(A150,[1]高一下!$A$1:$Q$584,6,0)</f>
        <v>朱霞</v>
      </c>
      <c r="BC150">
        <f>VLOOKUP(A150,[1]高一下!$A$1:$Q$584,7,0)</f>
        <v>95</v>
      </c>
      <c r="BD150" t="str">
        <f>VLOOKUP(A150,[1]高一下!$A$1:$Q$584,8,0)</f>
        <v>余玉红</v>
      </c>
      <c r="BE150">
        <f>VLOOKUP(A150,[1]高一下!$A$1:$Q$584,9,0)</f>
        <v>59.5</v>
      </c>
      <c r="BF150" t="str">
        <f>VLOOKUP(A150,[1]高一下!$A$1:$Q$584,10,0)</f>
        <v>赵顺诚</v>
      </c>
      <c r="BG150">
        <f>VLOOKUP(A150,[1]高一下!$A$1:$Q$584,11,0)</f>
        <v>58</v>
      </c>
      <c r="BH150" t="str">
        <f>VLOOKUP(A150,[1]高一下!$A$1:$Q$584,12,0)</f>
        <v>杨吉华</v>
      </c>
      <c r="BI150">
        <f>VLOOKUP(A150,[1]高一下!$A$1:$Q$584,13,0)</f>
        <v>65</v>
      </c>
      <c r="BJ150" t="str">
        <f>VLOOKUP(A150,[1]高一下!$A$1:$Q$584,14,0)</f>
        <v>赵香才</v>
      </c>
      <c r="BK150">
        <f>VLOOKUP(A150,[1]高一下!$A$1:$Q$584,15,0)</f>
        <v>61</v>
      </c>
      <c r="BL150" t="str">
        <f>VLOOKUP(A150,[1]高一下!$A$1:$Q$584,16,0)</f>
        <v>杜基次尔</v>
      </c>
      <c r="BM150">
        <f>VLOOKUP(A150,[1]高一上!A$1:W$612,5,0)</f>
        <v>71</v>
      </c>
      <c r="BN150" t="str">
        <f>VLOOKUP(A150,[1]高一上!A$1:W$612,6,0)</f>
        <v>何苗</v>
      </c>
      <c r="BO150">
        <f>VLOOKUP(A150,[1]高一上!A$1:W$612,7,0)</f>
        <v>56</v>
      </c>
      <c r="BP150" t="str">
        <f>VLOOKUP(A150,[1]高一上!A$1:W$612,8,0)</f>
        <v>周军</v>
      </c>
      <c r="BQ150">
        <f>VLOOKUP(A150,[1]高一上!A$1:W$612,9,0)</f>
        <v>43.5</v>
      </c>
      <c r="BR150" t="str">
        <f>VLOOKUP(A150,[1]高一上!A$1:W$612,10,0)</f>
        <v>程长寿</v>
      </c>
      <c r="BS150">
        <f>VLOOKUP(A150,[1]高一上!A$1:W$612,17,0)</f>
        <v>47</v>
      </c>
      <c r="BT150" t="str">
        <f>VLOOKUP(A150,[1]高一上!A$1:W$612,18,0)</f>
        <v>杨吉华</v>
      </c>
      <c r="BU150">
        <f>VLOOKUP(A150,[1]高一上!A$1:W$612,19,0)</f>
        <v>37</v>
      </c>
      <c r="BV150" t="str">
        <f>VLOOKUP(A150,[1]高一上!A$1:W$612,20,0)</f>
        <v>赵香才</v>
      </c>
      <c r="BW150">
        <f>VLOOKUP(A150,[1]高一上!A$1:W$612,21,0)</f>
        <v>60</v>
      </c>
      <c r="BX150" t="str">
        <f>VLOOKUP(A150,[1]高一上!A$1:W$612,22,0)</f>
        <v>金贵</v>
      </c>
      <c r="BY150">
        <f>VLOOKUP(A150,[1]中考!A$1:N$590,5,0)</f>
        <v>91</v>
      </c>
      <c r="BZ150">
        <f>VLOOKUP(A150,[1]中考!A$1:N$590,6,0)</f>
        <v>61</v>
      </c>
      <c r="CA150">
        <f>VLOOKUP(A150,[1]中考!A$1:N$590,7,0)</f>
        <v>50</v>
      </c>
      <c r="CB150">
        <f>VLOOKUP(A150,[1]中考!A$1:N$590,11,0)</f>
        <v>30</v>
      </c>
      <c r="CC150">
        <f>VLOOKUP(A150,[1]中考!A$1:N$590,12,0)</f>
        <v>33</v>
      </c>
      <c r="CD150">
        <f>VLOOKUP(A150,[1]中考!A$1:N$590,13,0)</f>
        <v>30</v>
      </c>
    </row>
    <row r="151" spans="1:82" ht="15" customHeight="1" x14ac:dyDescent="0.2">
      <c r="A151" s="1" t="s">
        <v>295</v>
      </c>
      <c r="B151" s="2">
        <v>3</v>
      </c>
      <c r="C151" s="3" t="s">
        <v>296</v>
      </c>
      <c r="D151" s="8" t="s">
        <v>1246</v>
      </c>
      <c r="E151" s="1">
        <v>103</v>
      </c>
      <c r="F151" s="11" t="s">
        <v>1268</v>
      </c>
      <c r="G151" s="1">
        <v>79</v>
      </c>
      <c r="H151" s="11" t="s">
        <v>1257</v>
      </c>
      <c r="I151" s="1">
        <v>26</v>
      </c>
      <c r="J151" s="11" t="s">
        <v>1269</v>
      </c>
      <c r="K151" s="1">
        <v>65.5</v>
      </c>
      <c r="L151" s="11" t="s">
        <v>1266</v>
      </c>
      <c r="M151" s="1">
        <v>54.5</v>
      </c>
      <c r="N151" s="11" t="s">
        <v>1259</v>
      </c>
      <c r="O151" s="1">
        <v>55</v>
      </c>
      <c r="P151" s="11" t="s">
        <v>1267</v>
      </c>
      <c r="Q151">
        <f>VLOOKUP(A151,[1]高三上!A$3:Q$629,5,0)</f>
        <v>98</v>
      </c>
      <c r="R151" t="str">
        <f>VLOOKUP(A151,[1]高三上!A$3:Q$629,6,0)</f>
        <v>曹霞</v>
      </c>
      <c r="S151">
        <f>VLOOKUP(A151,[1]高三上!A$3:Q$629,7,0)</f>
        <v>37</v>
      </c>
      <c r="T151" t="str">
        <f>VLOOKUP(A151,[1]高三上!A$3:Q$629,8,0)</f>
        <v>余玉红</v>
      </c>
      <c r="U151">
        <f>VLOOKUP(A151,[1]高三上!A$3:Q$629,9,0)</f>
        <v>43</v>
      </c>
      <c r="V151" t="str">
        <f>VLOOKUP(A151,[1]高三上!A$3:Q$629,10,0)</f>
        <v>汪睿</v>
      </c>
      <c r="W151">
        <f>VLOOKUP(A151,[1]高三上!A$3:Q$629,11,0)</f>
        <v>58</v>
      </c>
      <c r="X151" t="str">
        <f>VLOOKUP(A151,[1]高三上!A$3:Q$629,12,0)</f>
        <v>卢银楷</v>
      </c>
      <c r="Y151">
        <f>VLOOKUP(A151,[1]高三上!A$3:Q$629,13,0)</f>
        <v>40</v>
      </c>
      <c r="Z151" t="str">
        <f>VLOOKUP(A151,[1]高三上!A$3:Q$629,14,0)</f>
        <v>赵香才</v>
      </c>
      <c r="AA151">
        <f>VLOOKUP(A151,[1]高三上!A$3:Q$629,15,0)</f>
        <v>46</v>
      </c>
      <c r="AB151" t="str">
        <f>VLOOKUP(A151,[1]高三上!A$3:Q$629,16,0)</f>
        <v>杜基次尔</v>
      </c>
      <c r="AC151">
        <f>VLOOKUP(A151,[1]高二下!A$1:Q$618,5,0)</f>
        <v>91.5</v>
      </c>
      <c r="AD151" t="str">
        <f>VLOOKUP(A151,[1]高二下!A$1:Q$618,6,0)</f>
        <v>何光红</v>
      </c>
      <c r="AE151">
        <f>VLOOKUP(A151,[1]高二下!A$1:Q$618,7,0)</f>
        <v>58</v>
      </c>
      <c r="AF151" t="str">
        <f>VLOOKUP(A151,[1]高二下!A$1:Q$618,8,0)</f>
        <v>余玉红</v>
      </c>
      <c r="AG151">
        <f>VLOOKUP(A151,[1]高二下!A$1:Q$618,9,0)</f>
        <v>27</v>
      </c>
      <c r="AH151" t="str">
        <f>VLOOKUP(A151,[1]高二下!A$1:Q$618,10,0)</f>
        <v>向翠琳</v>
      </c>
      <c r="AI151">
        <f>VLOOKUP(A151,[1]高二下!A$1:Q$618,11,0)</f>
        <v>46</v>
      </c>
      <c r="AJ151" t="str">
        <f>VLOOKUP(A151,[1]高二下!A$1:Q$618,12,0)</f>
        <v>卢银楷</v>
      </c>
      <c r="AK151">
        <f>VLOOKUP(A151,[1]高二下!A$1:Q$618,13,0)</f>
        <v>51.5</v>
      </c>
      <c r="AL151" t="str">
        <f>VLOOKUP(A151,[1]高二下!A$1:Q$618,14,0)</f>
        <v>赵香才</v>
      </c>
      <c r="AM151">
        <f>VLOOKUP(A151,[1]高二下!A$1:Q$618,15,0)</f>
        <v>46.5</v>
      </c>
      <c r="AN151" t="str">
        <f>VLOOKUP(A151,[1]高二下!A$1:Q$618,16,0)</f>
        <v>杜基次尔</v>
      </c>
      <c r="AO151">
        <f>VLOOKUP(A151,[1]高二上!A$1:Q$571,5,0)</f>
        <v>85</v>
      </c>
      <c r="AP151" t="str">
        <f>VLOOKUP(A151,[1]高二上!A$1:Q$571,6,0)</f>
        <v>何光红</v>
      </c>
      <c r="AQ151">
        <f>VLOOKUP(A151,[1]高二上!A$1:Q$571,7,0)</f>
        <v>51</v>
      </c>
      <c r="AR151" t="str">
        <f>VLOOKUP(A151,[1]高二上!A$1:Q$571,8,0)</f>
        <v>余玉红</v>
      </c>
      <c r="AS151">
        <f>VLOOKUP(A151,[1]高二上!A$1:Q$571,9,0)</f>
        <v>37.5</v>
      </c>
      <c r="AT151" t="str">
        <f>VLOOKUP(A151,[1]高二上!A$1:Q$571,10,0)</f>
        <v>向翠琳</v>
      </c>
      <c r="AU151">
        <f>VLOOKUP(A151,[1]高二上!A$1:Q$571,11,0)</f>
        <v>41</v>
      </c>
      <c r="AV151" t="str">
        <f>VLOOKUP(A151,[1]高二上!A$1:Q$571,12,0)</f>
        <v>卢银楷</v>
      </c>
      <c r="AW151">
        <f>VLOOKUP(A151,[1]高二上!A$1:Q$571,13,0)</f>
        <v>61</v>
      </c>
      <c r="AX151" t="str">
        <f>VLOOKUP(A151,[1]高二上!A$1:Q$571,14,0)</f>
        <v>勾中文</v>
      </c>
      <c r="AY151">
        <f>VLOOKUP(A151,[1]高二上!A$1:Q$571,15,0)</f>
        <v>59</v>
      </c>
      <c r="AZ151" t="str">
        <f>VLOOKUP(A151,[1]高二上!A$1:Q$571,16,0)</f>
        <v>杜基次尔</v>
      </c>
      <c r="BA151">
        <f>VLOOKUP(A151,[1]高一下!$A$1:$Q$584,5,0)</f>
        <v>73</v>
      </c>
      <c r="BB151" t="str">
        <f>VLOOKUP(A151,[1]高一下!$A$1:$Q$584,6,0)</f>
        <v>朱霞</v>
      </c>
      <c r="BC151">
        <f>VLOOKUP(A151,[1]高一下!$A$1:$Q$584,7,0)</f>
        <v>70</v>
      </c>
      <c r="BD151" t="str">
        <f>VLOOKUP(A151,[1]高一下!$A$1:$Q$584,8,0)</f>
        <v>余玉红</v>
      </c>
      <c r="BE151">
        <f>VLOOKUP(A151,[1]高一下!$A$1:$Q$584,9,0)</f>
        <v>27</v>
      </c>
      <c r="BF151" t="str">
        <f>VLOOKUP(A151,[1]高一下!$A$1:$Q$584,10,0)</f>
        <v>赵顺诚</v>
      </c>
      <c r="BG151">
        <f>VLOOKUP(A151,[1]高一下!$A$1:$Q$584,11,0)</f>
        <v>46</v>
      </c>
      <c r="BH151" t="str">
        <f>VLOOKUP(A151,[1]高一下!$A$1:$Q$584,12,0)</f>
        <v>杨吉华</v>
      </c>
      <c r="BI151">
        <f>VLOOKUP(A151,[1]高一下!$A$1:$Q$584,13,0)</f>
        <v>44</v>
      </c>
      <c r="BJ151" t="str">
        <f>VLOOKUP(A151,[1]高一下!$A$1:$Q$584,14,0)</f>
        <v>赵香才</v>
      </c>
      <c r="BK151">
        <f>VLOOKUP(A151,[1]高一下!$A$1:$Q$584,15,0)</f>
        <v>48</v>
      </c>
      <c r="BL151" t="str">
        <f>VLOOKUP(A151,[1]高一下!$A$1:$Q$584,16,0)</f>
        <v>杜基次尔</v>
      </c>
      <c r="BM151">
        <f>VLOOKUP(A151,[1]高一上!A$1:W$612,5,0)</f>
        <v>68</v>
      </c>
      <c r="BN151" t="str">
        <f>VLOOKUP(A151,[1]高一上!A$1:W$612,6,0)</f>
        <v>何苗</v>
      </c>
      <c r="BO151">
        <f>VLOOKUP(A151,[1]高一上!A$1:W$612,7,0)</f>
        <v>41</v>
      </c>
      <c r="BP151" t="str">
        <f>VLOOKUP(A151,[1]高一上!A$1:W$612,8,0)</f>
        <v>李希</v>
      </c>
      <c r="BQ151">
        <f>VLOOKUP(A151,[1]高一上!A$1:W$612,9,0)</f>
        <v>34.5</v>
      </c>
      <c r="BR151" t="str">
        <f>VLOOKUP(A151,[1]高一上!A$1:W$612,10,0)</f>
        <v>达娃央初</v>
      </c>
      <c r="BS151">
        <f>VLOOKUP(A151,[1]高一上!A$1:W$612,17,0)</f>
        <v>48</v>
      </c>
      <c r="BT151" t="str">
        <f>VLOOKUP(A151,[1]高一上!A$1:W$612,18,0)</f>
        <v>马巫各</v>
      </c>
      <c r="BU151">
        <f>VLOOKUP(A151,[1]高一上!A$1:W$612,19,0)</f>
        <v>23</v>
      </c>
      <c r="BV151" t="str">
        <f>VLOOKUP(A151,[1]高一上!A$1:W$612,20,0)</f>
        <v>勾中文</v>
      </c>
      <c r="BW151">
        <f>VLOOKUP(A151,[1]高一上!A$1:W$612,21,0)</f>
        <v>27</v>
      </c>
      <c r="BX151" t="str">
        <f>VLOOKUP(A151,[1]高一上!A$1:W$612,22,0)</f>
        <v>骆泽群</v>
      </c>
      <c r="BY151">
        <f>VLOOKUP(A151,[1]中考!A$1:N$590,5,0)</f>
        <v>86</v>
      </c>
      <c r="BZ151">
        <f>VLOOKUP(A151,[1]中考!A$1:N$590,6,0)</f>
        <v>84</v>
      </c>
      <c r="CA151">
        <f>VLOOKUP(A151,[1]中考!A$1:N$590,7,0)</f>
        <v>59</v>
      </c>
      <c r="CB151">
        <f>VLOOKUP(A151,[1]中考!A$1:N$590,11,0)</f>
        <v>19</v>
      </c>
      <c r="CC151">
        <f>VLOOKUP(A151,[1]中考!A$1:N$590,12,0)</f>
        <v>32</v>
      </c>
      <c r="CD151">
        <f>VLOOKUP(A151,[1]中考!A$1:N$590,13,0)</f>
        <v>23</v>
      </c>
    </row>
    <row r="152" spans="1:82" ht="15" customHeight="1" x14ac:dyDescent="0.2">
      <c r="A152" s="1" t="s">
        <v>297</v>
      </c>
      <c r="B152" s="2">
        <v>3</v>
      </c>
      <c r="C152" s="3" t="s">
        <v>298</v>
      </c>
      <c r="D152" s="8" t="s">
        <v>1246</v>
      </c>
      <c r="E152" s="1">
        <v>94</v>
      </c>
      <c r="F152" s="11" t="s">
        <v>1268</v>
      </c>
      <c r="G152" s="1">
        <v>81</v>
      </c>
      <c r="H152" s="11" t="s">
        <v>1257</v>
      </c>
      <c r="I152" s="1">
        <v>52</v>
      </c>
      <c r="J152" s="11" t="s">
        <v>1269</v>
      </c>
      <c r="K152" s="1">
        <v>45.5</v>
      </c>
      <c r="L152" s="11" t="s">
        <v>1266</v>
      </c>
      <c r="M152" s="1">
        <v>48</v>
      </c>
      <c r="N152" s="11" t="s">
        <v>1259</v>
      </c>
      <c r="O152" s="1">
        <v>49</v>
      </c>
      <c r="P152" s="11" t="s">
        <v>1267</v>
      </c>
      <c r="Q152">
        <f>VLOOKUP(A152,[1]高三上!A$3:Q$629,5,0)</f>
        <v>83</v>
      </c>
      <c r="R152" t="str">
        <f>VLOOKUP(A152,[1]高三上!A$3:Q$629,6,0)</f>
        <v>曹霞</v>
      </c>
      <c r="S152">
        <f>VLOOKUP(A152,[1]高三上!A$3:Q$629,7,0)</f>
        <v>64</v>
      </c>
      <c r="T152" t="str">
        <f>VLOOKUP(A152,[1]高三上!A$3:Q$629,8,0)</f>
        <v>余玉红</v>
      </c>
      <c r="U152">
        <f>VLOOKUP(A152,[1]高三上!A$3:Q$629,9,0)</f>
        <v>66.5</v>
      </c>
      <c r="V152" t="str">
        <f>VLOOKUP(A152,[1]高三上!A$3:Q$629,10,0)</f>
        <v>汪睿</v>
      </c>
      <c r="W152">
        <f>VLOOKUP(A152,[1]高三上!A$3:Q$629,11,0)</f>
        <v>49</v>
      </c>
      <c r="X152" t="str">
        <f>VLOOKUP(A152,[1]高三上!A$3:Q$629,12,0)</f>
        <v>卢银楷</v>
      </c>
      <c r="Y152">
        <f>VLOOKUP(A152,[1]高三上!A$3:Q$629,13,0)</f>
        <v>30</v>
      </c>
      <c r="Z152" t="str">
        <f>VLOOKUP(A152,[1]高三上!A$3:Q$629,14,0)</f>
        <v>赵香才</v>
      </c>
      <c r="AA152">
        <f>VLOOKUP(A152,[1]高三上!A$3:Q$629,15,0)</f>
        <v>37</v>
      </c>
      <c r="AB152" t="str">
        <f>VLOOKUP(A152,[1]高三上!A$3:Q$629,16,0)</f>
        <v>杜基次尔</v>
      </c>
      <c r="AC152">
        <f>VLOOKUP(A152,[1]高二下!A$1:Q$618,5,0)</f>
        <v>78</v>
      </c>
      <c r="AD152" t="str">
        <f>VLOOKUP(A152,[1]高二下!A$1:Q$618,6,0)</f>
        <v>何光红</v>
      </c>
      <c r="AE152">
        <f>VLOOKUP(A152,[1]高二下!A$1:Q$618,7,0)</f>
        <v>82</v>
      </c>
      <c r="AF152" t="str">
        <f>VLOOKUP(A152,[1]高二下!A$1:Q$618,8,0)</f>
        <v>余玉红</v>
      </c>
      <c r="AG152">
        <f>VLOOKUP(A152,[1]高二下!A$1:Q$618,9,0)</f>
        <v>67.5</v>
      </c>
      <c r="AH152" t="str">
        <f>VLOOKUP(A152,[1]高二下!A$1:Q$618,10,0)</f>
        <v>向翠琳</v>
      </c>
      <c r="AI152">
        <f>VLOOKUP(A152,[1]高二下!A$1:Q$618,11,0)</f>
        <v>41</v>
      </c>
      <c r="AJ152" t="str">
        <f>VLOOKUP(A152,[1]高二下!A$1:Q$618,12,0)</f>
        <v>卢银楷</v>
      </c>
      <c r="AK152">
        <f>VLOOKUP(A152,[1]高二下!A$1:Q$618,13,0)</f>
        <v>38.5</v>
      </c>
      <c r="AL152" t="str">
        <f>VLOOKUP(A152,[1]高二下!A$1:Q$618,14,0)</f>
        <v>赵香才</v>
      </c>
      <c r="AM152">
        <f>VLOOKUP(A152,[1]高二下!A$1:Q$618,15,0)</f>
        <v>55.5</v>
      </c>
      <c r="AN152" t="str">
        <f>VLOOKUP(A152,[1]高二下!A$1:Q$618,16,0)</f>
        <v>杜基次尔</v>
      </c>
      <c r="AO152">
        <f>VLOOKUP(A152,[1]高二上!A$1:Q$571,5,0)</f>
        <v>72</v>
      </c>
      <c r="AP152" t="str">
        <f>VLOOKUP(A152,[1]高二上!A$1:Q$571,6,0)</f>
        <v>何光红</v>
      </c>
      <c r="AQ152">
        <f>VLOOKUP(A152,[1]高二上!A$1:Q$571,7,0)</f>
        <v>112</v>
      </c>
      <c r="AR152" t="str">
        <f>VLOOKUP(A152,[1]高二上!A$1:Q$571,8,0)</f>
        <v>余玉红</v>
      </c>
      <c r="AS152">
        <f>VLOOKUP(A152,[1]高二上!A$1:Q$571,9,0)</f>
        <v>88</v>
      </c>
      <c r="AT152" t="str">
        <f>VLOOKUP(A152,[1]高二上!A$1:Q$571,10,0)</f>
        <v>向翠琳</v>
      </c>
      <c r="AU152">
        <f>VLOOKUP(A152,[1]高二上!A$1:Q$571,11,0)</f>
        <v>54</v>
      </c>
      <c r="AV152" t="str">
        <f>VLOOKUP(A152,[1]高二上!A$1:Q$571,12,0)</f>
        <v>卢银楷</v>
      </c>
      <c r="AW152">
        <f>VLOOKUP(A152,[1]高二上!A$1:Q$571,13,0)</f>
        <v>61</v>
      </c>
      <c r="AX152" t="str">
        <f>VLOOKUP(A152,[1]高二上!A$1:Q$571,14,0)</f>
        <v>勾中文</v>
      </c>
      <c r="AY152">
        <f>VLOOKUP(A152,[1]高二上!A$1:Q$571,15,0)</f>
        <v>48</v>
      </c>
      <c r="AZ152" t="str">
        <f>VLOOKUP(A152,[1]高二上!A$1:Q$571,16,0)</f>
        <v>杜基次尔</v>
      </c>
      <c r="BA152">
        <f>VLOOKUP(A152,[1]高一下!$A$1:$Q$584,5,0)</f>
        <v>72</v>
      </c>
      <c r="BB152" t="str">
        <f>VLOOKUP(A152,[1]高一下!$A$1:$Q$584,6,0)</f>
        <v>朱霞</v>
      </c>
      <c r="BC152">
        <f>VLOOKUP(A152,[1]高一下!$A$1:$Q$584,7,0)</f>
        <v>114</v>
      </c>
      <c r="BD152" t="str">
        <f>VLOOKUP(A152,[1]高一下!$A$1:$Q$584,8,0)</f>
        <v>余玉红</v>
      </c>
      <c r="BE152">
        <f>VLOOKUP(A152,[1]高一下!$A$1:$Q$584,9,0)</f>
        <v>73</v>
      </c>
      <c r="BF152" t="str">
        <f>VLOOKUP(A152,[1]高一下!$A$1:$Q$584,10,0)</f>
        <v>赵顺诚</v>
      </c>
      <c r="BG152">
        <f>VLOOKUP(A152,[1]高一下!$A$1:$Q$584,11,0)</f>
        <v>47</v>
      </c>
      <c r="BH152" t="str">
        <f>VLOOKUP(A152,[1]高一下!$A$1:$Q$584,12,0)</f>
        <v>杨吉华</v>
      </c>
      <c r="BI152">
        <f>VLOOKUP(A152,[1]高一下!$A$1:$Q$584,13,0)</f>
        <v>44</v>
      </c>
      <c r="BJ152" t="str">
        <f>VLOOKUP(A152,[1]高一下!$A$1:$Q$584,14,0)</f>
        <v>赵香才</v>
      </c>
      <c r="BK152">
        <f>VLOOKUP(A152,[1]高一下!$A$1:$Q$584,15,0)</f>
        <v>54</v>
      </c>
      <c r="BL152" t="str">
        <f>VLOOKUP(A152,[1]高一下!$A$1:$Q$584,16,0)</f>
        <v>杜基次尔</v>
      </c>
      <c r="BM152">
        <f>VLOOKUP(A152,[1]高一上!A$1:W$612,5,0)</f>
        <v>74</v>
      </c>
      <c r="BN152" t="str">
        <f>VLOOKUP(A152,[1]高一上!A$1:W$612,6,0)</f>
        <v>何苗</v>
      </c>
      <c r="BO152">
        <f>VLOOKUP(A152,[1]高一上!A$1:W$612,7,0)</f>
        <v>82</v>
      </c>
      <c r="BP152" t="str">
        <f>VLOOKUP(A152,[1]高一上!A$1:W$612,8,0)</f>
        <v>余玉红</v>
      </c>
      <c r="BQ152">
        <f>VLOOKUP(A152,[1]高一上!A$1:W$612,9,0)</f>
        <v>54.5</v>
      </c>
      <c r="BR152" t="str">
        <f>VLOOKUP(A152,[1]高一上!A$1:W$612,10,0)</f>
        <v>邵晖</v>
      </c>
      <c r="BS152">
        <f>VLOOKUP(A152,[1]高一上!A$1:W$612,17,0)</f>
        <v>68</v>
      </c>
      <c r="BT152" t="str">
        <f>VLOOKUP(A152,[1]高一上!A$1:W$612,18,0)</f>
        <v>杨吉华</v>
      </c>
      <c r="BU152">
        <f>VLOOKUP(A152,[1]高一上!A$1:W$612,19,0)</f>
        <v>41</v>
      </c>
      <c r="BV152" t="str">
        <f>VLOOKUP(A152,[1]高一上!A$1:W$612,20,0)</f>
        <v>勾中文</v>
      </c>
      <c r="BW152">
        <f>VLOOKUP(A152,[1]高一上!A$1:W$612,21,0)</f>
        <v>41</v>
      </c>
      <c r="BX152" t="str">
        <f>VLOOKUP(A152,[1]高一上!A$1:W$612,22,0)</f>
        <v>杜基次尔</v>
      </c>
      <c r="BY152">
        <f>VLOOKUP(A152,[1]中考!A$1:N$590,5,0)</f>
        <v>92</v>
      </c>
      <c r="BZ152">
        <f>VLOOKUP(A152,[1]中考!A$1:N$590,6,0)</f>
        <v>79</v>
      </c>
      <c r="CA152">
        <f>VLOOKUP(A152,[1]中考!A$1:N$590,7,0)</f>
        <v>56</v>
      </c>
      <c r="CB152">
        <f>VLOOKUP(A152,[1]中考!A$1:N$590,11,0)</f>
        <v>21</v>
      </c>
      <c r="CC152">
        <f>VLOOKUP(A152,[1]中考!A$1:N$590,12,0)</f>
        <v>26</v>
      </c>
      <c r="CD152">
        <f>VLOOKUP(A152,[1]中考!A$1:N$590,13,0)</f>
        <v>29</v>
      </c>
    </row>
    <row r="153" spans="1:82" ht="15" customHeight="1" x14ac:dyDescent="0.2">
      <c r="A153" s="1" t="s">
        <v>299</v>
      </c>
      <c r="B153" s="2">
        <v>3</v>
      </c>
      <c r="C153" s="3" t="s">
        <v>300</v>
      </c>
      <c r="D153" s="8" t="s">
        <v>1246</v>
      </c>
      <c r="E153" s="1">
        <v>91</v>
      </c>
      <c r="F153" s="11" t="s">
        <v>1268</v>
      </c>
      <c r="G153" s="1">
        <v>59</v>
      </c>
      <c r="H153" s="11" t="s">
        <v>1257</v>
      </c>
      <c r="I153" s="1">
        <v>51</v>
      </c>
      <c r="J153" s="11" t="s">
        <v>1269</v>
      </c>
      <c r="K153" s="1">
        <v>66</v>
      </c>
      <c r="L153" s="11" t="s">
        <v>1266</v>
      </c>
      <c r="M153" s="1">
        <v>62</v>
      </c>
      <c r="N153" s="11" t="s">
        <v>1259</v>
      </c>
      <c r="O153" s="1">
        <v>41</v>
      </c>
      <c r="P153" s="11" t="s">
        <v>1267</v>
      </c>
      <c r="Q153">
        <f>VLOOKUP(A153,[1]高三上!A$3:Q$629,5,0)</f>
        <v>94</v>
      </c>
      <c r="R153" t="str">
        <f>VLOOKUP(A153,[1]高三上!A$3:Q$629,6,0)</f>
        <v>曹霞</v>
      </c>
      <c r="S153">
        <f>VLOOKUP(A153,[1]高三上!A$3:Q$629,7,0)</f>
        <v>41</v>
      </c>
      <c r="T153" t="str">
        <f>VLOOKUP(A153,[1]高三上!A$3:Q$629,8,0)</f>
        <v>余玉红</v>
      </c>
      <c r="U153">
        <f>VLOOKUP(A153,[1]高三上!A$3:Q$629,9,0)</f>
        <v>55</v>
      </c>
      <c r="V153" t="str">
        <f>VLOOKUP(A153,[1]高三上!A$3:Q$629,10,0)</f>
        <v>汪睿</v>
      </c>
      <c r="W153">
        <f>VLOOKUP(A153,[1]高三上!A$3:Q$629,11,0)</f>
        <v>57</v>
      </c>
      <c r="X153" t="str">
        <f>VLOOKUP(A153,[1]高三上!A$3:Q$629,12,0)</f>
        <v>卢银楷</v>
      </c>
      <c r="Y153">
        <f>VLOOKUP(A153,[1]高三上!A$3:Q$629,13,0)</f>
        <v>59</v>
      </c>
      <c r="Z153" t="str">
        <f>VLOOKUP(A153,[1]高三上!A$3:Q$629,14,0)</f>
        <v>赵香才</v>
      </c>
      <c r="AA153">
        <f>VLOOKUP(A153,[1]高三上!A$3:Q$629,15,0)</f>
        <v>22</v>
      </c>
      <c r="AB153" t="str">
        <f>VLOOKUP(A153,[1]高三上!A$3:Q$629,16,0)</f>
        <v>杜基次尔</v>
      </c>
      <c r="AC153">
        <f>VLOOKUP(A153,[1]高二下!A$1:Q$618,5,0)</f>
        <v>104</v>
      </c>
      <c r="AD153" t="str">
        <f>VLOOKUP(A153,[1]高二下!A$1:Q$618,6,0)</f>
        <v>何光红</v>
      </c>
      <c r="AE153">
        <f>VLOOKUP(A153,[1]高二下!A$1:Q$618,7,0)</f>
        <v>37.5</v>
      </c>
      <c r="AF153" t="str">
        <f>VLOOKUP(A153,[1]高二下!A$1:Q$618,8,0)</f>
        <v>余玉红</v>
      </c>
      <c r="AG153">
        <f>VLOOKUP(A153,[1]高二下!A$1:Q$618,9,0)</f>
        <v>59.5</v>
      </c>
      <c r="AH153" t="str">
        <f>VLOOKUP(A153,[1]高二下!A$1:Q$618,10,0)</f>
        <v>向翠琳</v>
      </c>
      <c r="AI153">
        <f>VLOOKUP(A153,[1]高二下!A$1:Q$618,11,0)</f>
        <v>62.5</v>
      </c>
      <c r="AJ153" t="str">
        <f>VLOOKUP(A153,[1]高二下!A$1:Q$618,12,0)</f>
        <v>卢银楷</v>
      </c>
      <c r="AK153">
        <f>VLOOKUP(A153,[1]高二下!A$1:Q$618,13,0)</f>
        <v>65</v>
      </c>
      <c r="AL153" t="str">
        <f>VLOOKUP(A153,[1]高二下!A$1:Q$618,14,0)</f>
        <v>赵香才</v>
      </c>
      <c r="AM153">
        <f>VLOOKUP(A153,[1]高二下!A$1:Q$618,15,0)</f>
        <v>36</v>
      </c>
      <c r="AN153" t="str">
        <f>VLOOKUP(A153,[1]高二下!A$1:Q$618,16,0)</f>
        <v>杜基次尔</v>
      </c>
      <c r="AO153">
        <f>VLOOKUP(A153,[1]高二上!A$1:Q$571,5,0)</f>
        <v>96</v>
      </c>
      <c r="AP153" t="str">
        <f>VLOOKUP(A153,[1]高二上!A$1:Q$571,6,0)</f>
        <v>何光红</v>
      </c>
      <c r="AQ153">
        <f>VLOOKUP(A153,[1]高二上!A$1:Q$571,7,0)</f>
        <v>38</v>
      </c>
      <c r="AR153" t="str">
        <f>VLOOKUP(A153,[1]高二上!A$1:Q$571,8,0)</f>
        <v>余玉红</v>
      </c>
      <c r="AS153">
        <f>VLOOKUP(A153,[1]高二上!A$1:Q$571,9,0)</f>
        <v>59.5</v>
      </c>
      <c r="AT153" t="str">
        <f>VLOOKUP(A153,[1]高二上!A$1:Q$571,10,0)</f>
        <v>向翠琳</v>
      </c>
      <c r="AU153">
        <f>VLOOKUP(A153,[1]高二上!A$1:Q$571,11,0)</f>
        <v>59</v>
      </c>
      <c r="AV153" t="str">
        <f>VLOOKUP(A153,[1]高二上!A$1:Q$571,12,0)</f>
        <v>卢银楷</v>
      </c>
      <c r="AW153">
        <f>VLOOKUP(A153,[1]高二上!A$1:Q$571,13,0)</f>
        <v>71</v>
      </c>
      <c r="AX153" t="str">
        <f>VLOOKUP(A153,[1]高二上!A$1:Q$571,14,0)</f>
        <v>勾中文</v>
      </c>
      <c r="AY153">
        <f>VLOOKUP(A153,[1]高二上!A$1:Q$571,15,0)</f>
        <v>65</v>
      </c>
      <c r="AZ153" t="str">
        <f>VLOOKUP(A153,[1]高二上!A$1:Q$571,16,0)</f>
        <v>杜基次尔</v>
      </c>
      <c r="BA153">
        <f>VLOOKUP(A153,[1]高一下!$A$1:$Q$584,5,0)</f>
        <v>93</v>
      </c>
      <c r="BB153" t="str">
        <f>VLOOKUP(A153,[1]高一下!$A$1:$Q$584,6,0)</f>
        <v>朱霞</v>
      </c>
      <c r="BC153">
        <f>VLOOKUP(A153,[1]高一下!$A$1:$Q$584,7,0)</f>
        <v>60</v>
      </c>
      <c r="BD153" t="str">
        <f>VLOOKUP(A153,[1]高一下!$A$1:$Q$584,8,0)</f>
        <v>余玉红</v>
      </c>
      <c r="BE153">
        <f>VLOOKUP(A153,[1]高一下!$A$1:$Q$584,9,0)</f>
        <v>63</v>
      </c>
      <c r="BF153" t="str">
        <f>VLOOKUP(A153,[1]高一下!$A$1:$Q$584,10,0)</f>
        <v>赵顺诚</v>
      </c>
      <c r="BG153">
        <f>VLOOKUP(A153,[1]高一下!$A$1:$Q$584,11,0)</f>
        <v>72</v>
      </c>
      <c r="BH153" t="str">
        <f>VLOOKUP(A153,[1]高一下!$A$1:$Q$584,12,0)</f>
        <v>杨吉华</v>
      </c>
      <c r="BI153">
        <f>VLOOKUP(A153,[1]高一下!$A$1:$Q$584,13,0)</f>
        <v>56</v>
      </c>
      <c r="BJ153" t="str">
        <f>VLOOKUP(A153,[1]高一下!$A$1:$Q$584,14,0)</f>
        <v>赵香才</v>
      </c>
      <c r="BK153">
        <f>VLOOKUP(A153,[1]高一下!$A$1:$Q$584,15,0)</f>
        <v>57</v>
      </c>
      <c r="BL153" t="str">
        <f>VLOOKUP(A153,[1]高一下!$A$1:$Q$584,16,0)</f>
        <v>杜基次尔</v>
      </c>
      <c r="BM153">
        <f>VLOOKUP(A153,[1]高一上!A$1:W$612,5,0)</f>
        <v>65</v>
      </c>
      <c r="BN153" t="str">
        <f>VLOOKUP(A153,[1]高一上!A$1:W$612,6,0)</f>
        <v>何苗</v>
      </c>
      <c r="BO153">
        <f>VLOOKUP(A153,[1]高一上!A$1:W$612,7,0)</f>
        <v>26</v>
      </c>
      <c r="BP153" t="str">
        <f>VLOOKUP(A153,[1]高一上!A$1:W$612,8,0)</f>
        <v>余玉红</v>
      </c>
      <c r="BQ153">
        <f>VLOOKUP(A153,[1]高一上!A$1:W$612,9,0)</f>
        <v>24.5</v>
      </c>
      <c r="BR153" t="str">
        <f>VLOOKUP(A153,[1]高一上!A$1:W$612,10,0)</f>
        <v>邵晖</v>
      </c>
      <c r="BS153">
        <f>VLOOKUP(A153,[1]高一上!A$1:W$612,17,0)</f>
        <v>41</v>
      </c>
      <c r="BT153" t="str">
        <f>VLOOKUP(A153,[1]高一上!A$1:W$612,18,0)</f>
        <v>杨吉华</v>
      </c>
      <c r="BU153">
        <f>VLOOKUP(A153,[1]高一上!A$1:W$612,19,0)</f>
        <v>32</v>
      </c>
      <c r="BV153" t="str">
        <f>VLOOKUP(A153,[1]高一上!A$1:W$612,20,0)</f>
        <v>勾中文</v>
      </c>
      <c r="BW153">
        <f>VLOOKUP(A153,[1]高一上!A$1:W$612,21,0)</f>
        <v>32</v>
      </c>
      <c r="BX153" t="str">
        <f>VLOOKUP(A153,[1]高一上!A$1:W$612,22,0)</f>
        <v>杜基次尔</v>
      </c>
      <c r="BY153">
        <f>VLOOKUP(A153,[1]中考!A$1:N$590,5,0)</f>
        <v>93</v>
      </c>
      <c r="BZ153">
        <f>VLOOKUP(A153,[1]中考!A$1:N$590,6,0)</f>
        <v>45</v>
      </c>
      <c r="CA153">
        <f>VLOOKUP(A153,[1]中考!A$1:N$590,7,0)</f>
        <v>65</v>
      </c>
      <c r="CB153">
        <f>VLOOKUP(A153,[1]中考!A$1:N$590,11,0)</f>
        <v>36</v>
      </c>
      <c r="CC153">
        <f>VLOOKUP(A153,[1]中考!A$1:N$590,12,0)</f>
        <v>31</v>
      </c>
      <c r="CD153">
        <f>VLOOKUP(A153,[1]中考!A$1:N$590,13,0)</f>
        <v>33</v>
      </c>
    </row>
    <row r="154" spans="1:82" ht="15" customHeight="1" x14ac:dyDescent="0.2">
      <c r="A154" s="1" t="s">
        <v>301</v>
      </c>
      <c r="B154" s="2">
        <v>3</v>
      </c>
      <c r="C154" s="3" t="s">
        <v>302</v>
      </c>
      <c r="D154" s="8" t="s">
        <v>1246</v>
      </c>
      <c r="E154" s="1">
        <v>88</v>
      </c>
      <c r="F154" s="11" t="s">
        <v>1268</v>
      </c>
      <c r="G154" s="1">
        <v>61</v>
      </c>
      <c r="H154" s="11" t="s">
        <v>1257</v>
      </c>
      <c r="I154" s="1">
        <v>55</v>
      </c>
      <c r="J154" s="11" t="s">
        <v>1269</v>
      </c>
      <c r="K154" s="1">
        <v>47.5</v>
      </c>
      <c r="L154" s="11" t="s">
        <v>1266</v>
      </c>
      <c r="M154" s="1">
        <v>72</v>
      </c>
      <c r="N154" s="11" t="s">
        <v>1259</v>
      </c>
      <c r="O154" s="1">
        <v>45</v>
      </c>
      <c r="P154" s="11" t="s">
        <v>1267</v>
      </c>
      <c r="Q154">
        <f>VLOOKUP(A154,[1]高三上!A$3:Q$629,5,0)</f>
        <v>94</v>
      </c>
      <c r="R154" t="str">
        <f>VLOOKUP(A154,[1]高三上!A$3:Q$629,6,0)</f>
        <v>曹霞</v>
      </c>
      <c r="S154">
        <f>VLOOKUP(A154,[1]高三上!A$3:Q$629,7,0)</f>
        <v>59</v>
      </c>
      <c r="T154" t="str">
        <f>VLOOKUP(A154,[1]高三上!A$3:Q$629,8,0)</f>
        <v>余玉红</v>
      </c>
      <c r="U154">
        <f>VLOOKUP(A154,[1]高三上!A$3:Q$629,9,0)</f>
        <v>50</v>
      </c>
      <c r="V154" t="str">
        <f>VLOOKUP(A154,[1]高三上!A$3:Q$629,10,0)</f>
        <v>汪睿</v>
      </c>
      <c r="W154">
        <f>VLOOKUP(A154,[1]高三上!A$3:Q$629,11,0)</f>
        <v>55</v>
      </c>
      <c r="X154" t="str">
        <f>VLOOKUP(A154,[1]高三上!A$3:Q$629,12,0)</f>
        <v>卢银楷</v>
      </c>
      <c r="Y154">
        <f>VLOOKUP(A154,[1]高三上!A$3:Q$629,13,0)</f>
        <v>65</v>
      </c>
      <c r="Z154" t="str">
        <f>VLOOKUP(A154,[1]高三上!A$3:Q$629,14,0)</f>
        <v>赵香才</v>
      </c>
      <c r="AA154">
        <f>VLOOKUP(A154,[1]高三上!A$3:Q$629,15,0)</f>
        <v>57</v>
      </c>
      <c r="AB154" t="str">
        <f>VLOOKUP(A154,[1]高三上!A$3:Q$629,16,0)</f>
        <v>杜基次尔</v>
      </c>
      <c r="AC154">
        <f>VLOOKUP(A154,[1]高二下!A$1:Q$618,5,0)</f>
        <v>89.5</v>
      </c>
      <c r="AD154" t="str">
        <f>VLOOKUP(A154,[1]高二下!A$1:Q$618,6,0)</f>
        <v>何光红</v>
      </c>
      <c r="AE154">
        <f>VLOOKUP(A154,[1]高二下!A$1:Q$618,7,0)</f>
        <v>54</v>
      </c>
      <c r="AF154" t="str">
        <f>VLOOKUP(A154,[1]高二下!A$1:Q$618,8,0)</f>
        <v>余玉红</v>
      </c>
      <c r="AG154">
        <f>VLOOKUP(A154,[1]高二下!A$1:Q$618,9,0)</f>
        <v>63.5</v>
      </c>
      <c r="AH154" t="str">
        <f>VLOOKUP(A154,[1]高二下!A$1:Q$618,10,0)</f>
        <v>向翠琳</v>
      </c>
      <c r="AI154">
        <f>VLOOKUP(A154,[1]高二下!A$1:Q$618,11,0)</f>
        <v>57</v>
      </c>
      <c r="AJ154" t="str">
        <f>VLOOKUP(A154,[1]高二下!A$1:Q$618,12,0)</f>
        <v>卢银楷</v>
      </c>
      <c r="AK154">
        <f>VLOOKUP(A154,[1]高二下!A$1:Q$618,13,0)</f>
        <v>58.5</v>
      </c>
      <c r="AL154" t="str">
        <f>VLOOKUP(A154,[1]高二下!A$1:Q$618,14,0)</f>
        <v>赵香才</v>
      </c>
      <c r="AM154">
        <f>VLOOKUP(A154,[1]高二下!A$1:Q$618,15,0)</f>
        <v>51</v>
      </c>
      <c r="AN154" t="str">
        <f>VLOOKUP(A154,[1]高二下!A$1:Q$618,16,0)</f>
        <v>杜基次尔</v>
      </c>
      <c r="AO154">
        <f>VLOOKUP(A154,[1]高二上!A$1:Q$571,5,0)</f>
        <v>90</v>
      </c>
      <c r="AP154" t="str">
        <f>VLOOKUP(A154,[1]高二上!A$1:Q$571,6,0)</f>
        <v>何光红</v>
      </c>
      <c r="AQ154">
        <f>VLOOKUP(A154,[1]高二上!A$1:Q$571,7,0)</f>
        <v>62</v>
      </c>
      <c r="AR154" t="str">
        <f>VLOOKUP(A154,[1]高二上!A$1:Q$571,8,0)</f>
        <v>余玉红</v>
      </c>
      <c r="AS154">
        <f>VLOOKUP(A154,[1]高二上!A$1:Q$571,9,0)</f>
        <v>58.5</v>
      </c>
      <c r="AT154" t="str">
        <f>VLOOKUP(A154,[1]高二上!A$1:Q$571,10,0)</f>
        <v>向翠琳</v>
      </c>
      <c r="AU154">
        <f>VLOOKUP(A154,[1]高二上!A$1:Q$571,11,0)</f>
        <v>52</v>
      </c>
      <c r="AV154" t="str">
        <f>VLOOKUP(A154,[1]高二上!A$1:Q$571,12,0)</f>
        <v>卢银楷</v>
      </c>
      <c r="AW154">
        <f>VLOOKUP(A154,[1]高二上!A$1:Q$571,13,0)</f>
        <v>69</v>
      </c>
      <c r="AX154" t="str">
        <f>VLOOKUP(A154,[1]高二上!A$1:Q$571,14,0)</f>
        <v>勾中文</v>
      </c>
      <c r="AY154">
        <f>VLOOKUP(A154,[1]高二上!A$1:Q$571,15,0)</f>
        <v>69</v>
      </c>
      <c r="AZ154" t="str">
        <f>VLOOKUP(A154,[1]高二上!A$1:Q$571,16,0)</f>
        <v>杜基次尔</v>
      </c>
      <c r="BA154">
        <f>VLOOKUP(A154,[1]高一下!$A$1:$Q$584,5,0)</f>
        <v>79</v>
      </c>
      <c r="BB154" t="str">
        <f>VLOOKUP(A154,[1]高一下!$A$1:$Q$584,6,0)</f>
        <v>朱霞</v>
      </c>
      <c r="BC154">
        <f>VLOOKUP(A154,[1]高一下!$A$1:$Q$584,7,0)</f>
        <v>60</v>
      </c>
      <c r="BD154" t="str">
        <f>VLOOKUP(A154,[1]高一下!$A$1:$Q$584,8,0)</f>
        <v>余玉红</v>
      </c>
      <c r="BE154">
        <f>VLOOKUP(A154,[1]高一下!$A$1:$Q$584,9,0)</f>
        <v>58.5</v>
      </c>
      <c r="BF154" t="str">
        <f>VLOOKUP(A154,[1]高一下!$A$1:$Q$584,10,0)</f>
        <v>赵顺诚</v>
      </c>
      <c r="BG154">
        <f>VLOOKUP(A154,[1]高一下!$A$1:$Q$584,11,0)</f>
        <v>66</v>
      </c>
      <c r="BH154" t="str">
        <f>VLOOKUP(A154,[1]高一下!$A$1:$Q$584,12,0)</f>
        <v>杨吉华</v>
      </c>
      <c r="BI154">
        <f>VLOOKUP(A154,[1]高一下!$A$1:$Q$584,13,0)</f>
        <v>51</v>
      </c>
      <c r="BJ154" t="str">
        <f>VLOOKUP(A154,[1]高一下!$A$1:$Q$584,14,0)</f>
        <v>赵香才</v>
      </c>
      <c r="BK154">
        <f>VLOOKUP(A154,[1]高一下!$A$1:$Q$584,15,0)</f>
        <v>58</v>
      </c>
      <c r="BL154" t="str">
        <f>VLOOKUP(A154,[1]高一下!$A$1:$Q$584,16,0)</f>
        <v>杜基次尔</v>
      </c>
      <c r="BM154">
        <f>VLOOKUP(A154,[1]高一上!A$1:W$612,5,0)</f>
        <v>74</v>
      </c>
      <c r="BN154" t="str">
        <f>VLOOKUP(A154,[1]高一上!A$1:W$612,6,0)</f>
        <v>何苗</v>
      </c>
      <c r="BO154">
        <f>VLOOKUP(A154,[1]高一上!A$1:W$612,7,0)</f>
        <v>51</v>
      </c>
      <c r="BP154" t="str">
        <f>VLOOKUP(A154,[1]高一上!A$1:W$612,8,0)</f>
        <v>余玉红</v>
      </c>
      <c r="BQ154">
        <f>VLOOKUP(A154,[1]高一上!A$1:W$612,9,0)</f>
        <v>49</v>
      </c>
      <c r="BR154" t="str">
        <f>VLOOKUP(A154,[1]高一上!A$1:W$612,10,0)</f>
        <v>邵晖</v>
      </c>
      <c r="BS154">
        <f>VLOOKUP(A154,[1]高一上!A$1:W$612,17,0)</f>
        <v>35</v>
      </c>
      <c r="BT154" t="str">
        <f>VLOOKUP(A154,[1]高一上!A$1:W$612,18,0)</f>
        <v>杨吉华</v>
      </c>
      <c r="BU154">
        <f>VLOOKUP(A154,[1]高一上!A$1:W$612,19,0)</f>
        <v>29</v>
      </c>
      <c r="BV154" t="str">
        <f>VLOOKUP(A154,[1]高一上!A$1:W$612,20,0)</f>
        <v>勾中文</v>
      </c>
      <c r="BW154">
        <f>VLOOKUP(A154,[1]高一上!A$1:W$612,21,0)</f>
        <v>32</v>
      </c>
      <c r="BX154" t="str">
        <f>VLOOKUP(A154,[1]高一上!A$1:W$612,22,0)</f>
        <v>杜基次尔</v>
      </c>
      <c r="BY154">
        <f>VLOOKUP(A154,[1]中考!A$1:N$590,5,0)</f>
        <v>84</v>
      </c>
      <c r="BZ154">
        <f>VLOOKUP(A154,[1]中考!A$1:N$590,6,0)</f>
        <v>69</v>
      </c>
      <c r="CA154">
        <f>VLOOKUP(A154,[1]中考!A$1:N$590,7,0)</f>
        <v>61</v>
      </c>
      <c r="CB154">
        <f>VLOOKUP(A154,[1]中考!A$1:N$590,11,0)</f>
        <v>26</v>
      </c>
      <c r="CC154">
        <f>VLOOKUP(A154,[1]中考!A$1:N$590,12,0)</f>
        <v>24</v>
      </c>
      <c r="CD154">
        <f>VLOOKUP(A154,[1]中考!A$1:N$590,13,0)</f>
        <v>33</v>
      </c>
    </row>
    <row r="155" spans="1:82" ht="15" customHeight="1" x14ac:dyDescent="0.2">
      <c r="A155" s="1" t="s">
        <v>303</v>
      </c>
      <c r="B155" s="2">
        <v>3</v>
      </c>
      <c r="C155" s="3" t="s">
        <v>304</v>
      </c>
      <c r="D155" s="8" t="s">
        <v>1246</v>
      </c>
      <c r="E155" s="1">
        <v>96</v>
      </c>
      <c r="F155" s="11" t="s">
        <v>1268</v>
      </c>
      <c r="G155" s="1">
        <v>72</v>
      </c>
      <c r="H155" s="11" t="s">
        <v>1257</v>
      </c>
      <c r="I155" s="1">
        <v>62</v>
      </c>
      <c r="J155" s="11" t="s">
        <v>1269</v>
      </c>
      <c r="K155" s="1">
        <v>62</v>
      </c>
      <c r="L155" s="11" t="s">
        <v>1266</v>
      </c>
      <c r="M155" s="1">
        <v>46</v>
      </c>
      <c r="N155" s="11" t="s">
        <v>1259</v>
      </c>
      <c r="O155" s="1">
        <v>29</v>
      </c>
      <c r="P155" s="11" t="s">
        <v>1267</v>
      </c>
      <c r="Q155">
        <f>VLOOKUP(A155,[1]高三上!A$3:Q$629,5,0)</f>
        <v>88</v>
      </c>
      <c r="R155" t="str">
        <f>VLOOKUP(A155,[1]高三上!A$3:Q$629,6,0)</f>
        <v>曹霞</v>
      </c>
      <c r="S155">
        <f>VLOOKUP(A155,[1]高三上!A$3:Q$629,7,0)</f>
        <v>47</v>
      </c>
      <c r="T155" t="str">
        <f>VLOOKUP(A155,[1]高三上!A$3:Q$629,8,0)</f>
        <v>余玉红</v>
      </c>
      <c r="U155">
        <f>VLOOKUP(A155,[1]高三上!A$3:Q$629,9,0)</f>
        <v>63.5</v>
      </c>
      <c r="V155" t="str">
        <f>VLOOKUP(A155,[1]高三上!A$3:Q$629,10,0)</f>
        <v>汪睿</v>
      </c>
      <c r="W155">
        <f>VLOOKUP(A155,[1]高三上!A$3:Q$629,11,0)</f>
        <v>46</v>
      </c>
      <c r="X155" t="str">
        <f>VLOOKUP(A155,[1]高三上!A$3:Q$629,12,0)</f>
        <v>卢银楷</v>
      </c>
      <c r="Y155">
        <f>VLOOKUP(A155,[1]高三上!A$3:Q$629,13,0)</f>
        <v>45</v>
      </c>
      <c r="Z155" t="str">
        <f>VLOOKUP(A155,[1]高三上!A$3:Q$629,14,0)</f>
        <v>赵香才</v>
      </c>
      <c r="AA155">
        <f>VLOOKUP(A155,[1]高三上!A$3:Q$629,15,0)</f>
        <v>35</v>
      </c>
      <c r="AB155" t="str">
        <f>VLOOKUP(A155,[1]高三上!A$3:Q$629,16,0)</f>
        <v>杜基次尔</v>
      </c>
      <c r="AC155">
        <f>VLOOKUP(A155,[1]高二下!A$1:Q$618,5,0)</f>
        <v>91.5</v>
      </c>
      <c r="AD155" t="str">
        <f>VLOOKUP(A155,[1]高二下!A$1:Q$618,6,0)</f>
        <v>何光红</v>
      </c>
      <c r="AE155">
        <f>VLOOKUP(A155,[1]高二下!A$1:Q$618,7,0)</f>
        <v>67</v>
      </c>
      <c r="AF155" t="str">
        <f>VLOOKUP(A155,[1]高二下!A$1:Q$618,8,0)</f>
        <v>余玉红</v>
      </c>
      <c r="AG155">
        <f>VLOOKUP(A155,[1]高二下!A$1:Q$618,9,0)</f>
        <v>80.5</v>
      </c>
      <c r="AH155" t="str">
        <f>VLOOKUP(A155,[1]高二下!A$1:Q$618,10,0)</f>
        <v>向翠琳</v>
      </c>
      <c r="AI155">
        <f>VLOOKUP(A155,[1]高二下!A$1:Q$618,11,0)</f>
        <v>43</v>
      </c>
      <c r="AJ155" t="str">
        <f>VLOOKUP(A155,[1]高二下!A$1:Q$618,12,0)</f>
        <v>卢银楷</v>
      </c>
      <c r="AK155">
        <f>VLOOKUP(A155,[1]高二下!A$1:Q$618,13,0)</f>
        <v>51.5</v>
      </c>
      <c r="AL155" t="str">
        <f>VLOOKUP(A155,[1]高二下!A$1:Q$618,14,0)</f>
        <v>赵香才</v>
      </c>
      <c r="AM155">
        <f>VLOOKUP(A155,[1]高二下!A$1:Q$618,15,0)</f>
        <v>35.5</v>
      </c>
      <c r="AN155" t="str">
        <f>VLOOKUP(A155,[1]高二下!A$1:Q$618,16,0)</f>
        <v>杜基次尔</v>
      </c>
      <c r="AO155">
        <f>VLOOKUP(A155,[1]高二上!A$1:Q$571,5,0)</f>
        <v>86</v>
      </c>
      <c r="AP155" t="str">
        <f>VLOOKUP(A155,[1]高二上!A$1:Q$571,6,0)</f>
        <v>何光红</v>
      </c>
      <c r="AQ155">
        <f>VLOOKUP(A155,[1]高二上!A$1:Q$571,7,0)</f>
        <v>67</v>
      </c>
      <c r="AR155" t="str">
        <f>VLOOKUP(A155,[1]高二上!A$1:Q$571,8,0)</f>
        <v>余玉红</v>
      </c>
      <c r="AS155">
        <f>VLOOKUP(A155,[1]高二上!A$1:Q$571,9,0)</f>
        <v>64.5</v>
      </c>
      <c r="AT155" t="str">
        <f>VLOOKUP(A155,[1]高二上!A$1:Q$571,10,0)</f>
        <v>向翠琳</v>
      </c>
      <c r="AU155">
        <f>VLOOKUP(A155,[1]高二上!A$1:Q$571,11,0)</f>
        <v>54</v>
      </c>
      <c r="AV155" t="str">
        <f>VLOOKUP(A155,[1]高二上!A$1:Q$571,12,0)</f>
        <v>卢银楷</v>
      </c>
      <c r="AW155">
        <f>VLOOKUP(A155,[1]高二上!A$1:Q$571,13,0)</f>
        <v>65</v>
      </c>
      <c r="AX155" t="str">
        <f>VLOOKUP(A155,[1]高二上!A$1:Q$571,14,0)</f>
        <v>勾中文</v>
      </c>
      <c r="AY155">
        <f>VLOOKUP(A155,[1]高二上!A$1:Q$571,15,0)</f>
        <v>59</v>
      </c>
      <c r="AZ155" t="str">
        <f>VLOOKUP(A155,[1]高二上!A$1:Q$571,16,0)</f>
        <v>杜基次尔</v>
      </c>
      <c r="BA155">
        <f>VLOOKUP(A155,[1]高一下!$A$1:$Q$584,5,0)</f>
        <v>85</v>
      </c>
      <c r="BB155" t="str">
        <f>VLOOKUP(A155,[1]高一下!$A$1:$Q$584,6,0)</f>
        <v>朱霞</v>
      </c>
      <c r="BC155">
        <f>VLOOKUP(A155,[1]高一下!$A$1:$Q$584,7,0)</f>
        <v>63</v>
      </c>
      <c r="BD155" t="str">
        <f>VLOOKUP(A155,[1]高一下!$A$1:$Q$584,8,0)</f>
        <v>余玉红</v>
      </c>
      <c r="BE155">
        <f>VLOOKUP(A155,[1]高一下!$A$1:$Q$584,9,0)</f>
        <v>79</v>
      </c>
      <c r="BF155" t="str">
        <f>VLOOKUP(A155,[1]高一下!$A$1:$Q$584,10,0)</f>
        <v>赵顺诚</v>
      </c>
      <c r="BG155">
        <f>VLOOKUP(A155,[1]高一下!$A$1:$Q$584,11,0)</f>
        <v>53</v>
      </c>
      <c r="BH155" t="str">
        <f>VLOOKUP(A155,[1]高一下!$A$1:$Q$584,12,0)</f>
        <v>杨吉华</v>
      </c>
      <c r="BI155">
        <f>VLOOKUP(A155,[1]高一下!$A$1:$Q$584,13,0)</f>
        <v>42</v>
      </c>
      <c r="BJ155" t="str">
        <f>VLOOKUP(A155,[1]高一下!$A$1:$Q$584,14,0)</f>
        <v>赵香才</v>
      </c>
      <c r="BK155">
        <f>VLOOKUP(A155,[1]高一下!$A$1:$Q$584,15,0)</f>
        <v>52</v>
      </c>
      <c r="BL155" t="str">
        <f>VLOOKUP(A155,[1]高一下!$A$1:$Q$584,16,0)</f>
        <v>杜基次尔</v>
      </c>
      <c r="BM155">
        <f>VLOOKUP(A155,[1]高一上!A$1:W$612,5,0)</f>
        <v>56</v>
      </c>
      <c r="BN155" t="str">
        <f>VLOOKUP(A155,[1]高一上!A$1:W$612,6,0)</f>
        <v>何苗</v>
      </c>
      <c r="BO155">
        <f>VLOOKUP(A155,[1]高一上!A$1:W$612,7,0)</f>
        <v>62</v>
      </c>
      <c r="BP155" t="str">
        <f>VLOOKUP(A155,[1]高一上!A$1:W$612,8,0)</f>
        <v>余玉红</v>
      </c>
      <c r="BQ155">
        <f>VLOOKUP(A155,[1]高一上!A$1:W$612,9,0)</f>
        <v>44</v>
      </c>
      <c r="BR155" t="str">
        <f>VLOOKUP(A155,[1]高一上!A$1:W$612,10,0)</f>
        <v>邵晖</v>
      </c>
      <c r="BS155">
        <f>VLOOKUP(A155,[1]高一上!A$1:W$612,17,0)</f>
        <v>50</v>
      </c>
      <c r="BT155" t="str">
        <f>VLOOKUP(A155,[1]高一上!A$1:W$612,18,0)</f>
        <v>杨吉华</v>
      </c>
      <c r="BU155">
        <f>VLOOKUP(A155,[1]高一上!A$1:W$612,19,0)</f>
        <v>28</v>
      </c>
      <c r="BV155" t="str">
        <f>VLOOKUP(A155,[1]高一上!A$1:W$612,20,0)</f>
        <v>勾中文</v>
      </c>
      <c r="BW155">
        <f>VLOOKUP(A155,[1]高一上!A$1:W$612,21,0)</f>
        <v>46</v>
      </c>
      <c r="BX155" t="str">
        <f>VLOOKUP(A155,[1]高一上!A$1:W$612,22,0)</f>
        <v>杜基次尔</v>
      </c>
      <c r="BY155">
        <f>VLOOKUP(A155,[1]中考!A$1:N$590,5,0)</f>
        <v>50</v>
      </c>
      <c r="BZ155">
        <f>VLOOKUP(A155,[1]中考!A$1:N$590,6,0)</f>
        <v>60</v>
      </c>
      <c r="CA155">
        <f>VLOOKUP(A155,[1]中考!A$1:N$590,7,0)</f>
        <v>66</v>
      </c>
      <c r="CB155">
        <f>VLOOKUP(A155,[1]中考!A$1:N$590,11,0)</f>
        <v>39</v>
      </c>
      <c r="CC155">
        <f>VLOOKUP(A155,[1]中考!A$1:N$590,12,0)</f>
        <v>29</v>
      </c>
      <c r="CD155">
        <f>VLOOKUP(A155,[1]中考!A$1:N$590,13,0)</f>
        <v>28</v>
      </c>
    </row>
    <row r="156" spans="1:82" ht="15" customHeight="1" x14ac:dyDescent="0.2">
      <c r="A156" s="1" t="s">
        <v>305</v>
      </c>
      <c r="B156" s="2">
        <v>3</v>
      </c>
      <c r="C156" s="3" t="s">
        <v>306</v>
      </c>
      <c r="D156" s="8" t="s">
        <v>1246</v>
      </c>
      <c r="E156" s="1">
        <v>93</v>
      </c>
      <c r="F156" s="11" t="s">
        <v>1268</v>
      </c>
      <c r="G156" s="1">
        <v>66</v>
      </c>
      <c r="H156" s="11" t="s">
        <v>1257</v>
      </c>
      <c r="I156" s="1">
        <v>58</v>
      </c>
      <c r="J156" s="11" t="s">
        <v>1269</v>
      </c>
      <c r="K156" s="1">
        <v>61.5</v>
      </c>
      <c r="L156" s="11" t="s">
        <v>1266</v>
      </c>
      <c r="M156" s="1">
        <v>55.5</v>
      </c>
      <c r="N156" s="11" t="s">
        <v>1259</v>
      </c>
      <c r="O156" s="1">
        <v>29</v>
      </c>
      <c r="P156" s="11" t="s">
        <v>1267</v>
      </c>
      <c r="Q156">
        <f>VLOOKUP(A156,[1]高三上!A$3:Q$629,5,0)</f>
        <v>88</v>
      </c>
      <c r="R156" t="str">
        <f>VLOOKUP(A156,[1]高三上!A$3:Q$629,6,0)</f>
        <v>曹霞</v>
      </c>
      <c r="S156">
        <f>VLOOKUP(A156,[1]高三上!A$3:Q$629,7,0)</f>
        <v>57</v>
      </c>
      <c r="T156" t="str">
        <f>VLOOKUP(A156,[1]高三上!A$3:Q$629,8,0)</f>
        <v>余玉红</v>
      </c>
      <c r="U156">
        <f>VLOOKUP(A156,[1]高三上!A$3:Q$629,9,0)</f>
        <v>75</v>
      </c>
      <c r="V156" t="str">
        <f>VLOOKUP(A156,[1]高三上!A$3:Q$629,10,0)</f>
        <v>汪睿</v>
      </c>
      <c r="W156">
        <f>VLOOKUP(A156,[1]高三上!A$3:Q$629,11,0)</f>
        <v>55</v>
      </c>
      <c r="X156" t="str">
        <f>VLOOKUP(A156,[1]高三上!A$3:Q$629,12,0)</f>
        <v>卢银楷</v>
      </c>
      <c r="Y156">
        <f>VLOOKUP(A156,[1]高三上!A$3:Q$629,13,0)</f>
        <v>44</v>
      </c>
      <c r="Z156" t="str">
        <f>VLOOKUP(A156,[1]高三上!A$3:Q$629,14,0)</f>
        <v>赵香才</v>
      </c>
      <c r="AA156">
        <f>VLOOKUP(A156,[1]高三上!A$3:Q$629,15,0)</f>
        <v>30</v>
      </c>
      <c r="AB156" t="str">
        <f>VLOOKUP(A156,[1]高三上!A$3:Q$629,16,0)</f>
        <v>杜基次尔</v>
      </c>
      <c r="AC156">
        <f>VLOOKUP(A156,[1]高二下!A$1:Q$618,5,0)</f>
        <v>93.5</v>
      </c>
      <c r="AD156" t="str">
        <f>VLOOKUP(A156,[1]高二下!A$1:Q$618,6,0)</f>
        <v>何光红</v>
      </c>
      <c r="AE156">
        <f>VLOOKUP(A156,[1]高二下!A$1:Q$618,7,0)</f>
        <v>61</v>
      </c>
      <c r="AF156" t="str">
        <f>VLOOKUP(A156,[1]高二下!A$1:Q$618,8,0)</f>
        <v>余玉红</v>
      </c>
      <c r="AG156">
        <f>VLOOKUP(A156,[1]高二下!A$1:Q$618,9,0)</f>
        <v>79.5</v>
      </c>
      <c r="AH156" t="str">
        <f>VLOOKUP(A156,[1]高二下!A$1:Q$618,10,0)</f>
        <v>向翠琳</v>
      </c>
      <c r="AI156">
        <f>VLOOKUP(A156,[1]高二下!A$1:Q$618,11,0)</f>
        <v>50.5</v>
      </c>
      <c r="AJ156" t="str">
        <f>VLOOKUP(A156,[1]高二下!A$1:Q$618,12,0)</f>
        <v>卢银楷</v>
      </c>
      <c r="AK156">
        <f>VLOOKUP(A156,[1]高二下!A$1:Q$618,13,0)</f>
        <v>48.5</v>
      </c>
      <c r="AL156" t="str">
        <f>VLOOKUP(A156,[1]高二下!A$1:Q$618,14,0)</f>
        <v>赵香才</v>
      </c>
      <c r="AM156">
        <f>VLOOKUP(A156,[1]高二下!A$1:Q$618,15,0)</f>
        <v>25</v>
      </c>
      <c r="AN156" t="str">
        <f>VLOOKUP(A156,[1]高二下!A$1:Q$618,16,0)</f>
        <v>杜基次尔</v>
      </c>
      <c r="AO156">
        <f>VLOOKUP(A156,[1]高二上!A$1:Q$571,5,0)</f>
        <v>92</v>
      </c>
      <c r="AP156" t="str">
        <f>VLOOKUP(A156,[1]高二上!A$1:Q$571,6,0)</f>
        <v>何光红</v>
      </c>
      <c r="AQ156">
        <f>VLOOKUP(A156,[1]高二上!A$1:Q$571,7,0)</f>
        <v>60</v>
      </c>
      <c r="AR156" t="str">
        <f>VLOOKUP(A156,[1]高二上!A$1:Q$571,8,0)</f>
        <v>余玉红</v>
      </c>
      <c r="AS156">
        <f>VLOOKUP(A156,[1]高二上!A$1:Q$571,9,0)</f>
        <v>75</v>
      </c>
      <c r="AT156" t="str">
        <f>VLOOKUP(A156,[1]高二上!A$1:Q$571,10,0)</f>
        <v>向翠琳</v>
      </c>
      <c r="AU156">
        <f>VLOOKUP(A156,[1]高二上!A$1:Q$571,11,0)</f>
        <v>59</v>
      </c>
      <c r="AV156" t="str">
        <f>VLOOKUP(A156,[1]高二上!A$1:Q$571,12,0)</f>
        <v>卢银楷</v>
      </c>
      <c r="AW156">
        <f>VLOOKUP(A156,[1]高二上!A$1:Q$571,13,0)</f>
        <v>73</v>
      </c>
      <c r="AX156" t="str">
        <f>VLOOKUP(A156,[1]高二上!A$1:Q$571,14,0)</f>
        <v>勾中文</v>
      </c>
      <c r="AY156">
        <f>VLOOKUP(A156,[1]高二上!A$1:Q$571,15,0)</f>
        <v>56</v>
      </c>
      <c r="AZ156" t="str">
        <f>VLOOKUP(A156,[1]高二上!A$1:Q$571,16,0)</f>
        <v>杜基次尔</v>
      </c>
      <c r="BA156">
        <f>VLOOKUP(A156,[1]高一下!$A$1:$Q$584,5,0)</f>
        <v>82</v>
      </c>
      <c r="BB156" t="str">
        <f>VLOOKUP(A156,[1]高一下!$A$1:$Q$584,6,0)</f>
        <v>朱霞</v>
      </c>
      <c r="BC156">
        <f>VLOOKUP(A156,[1]高一下!$A$1:$Q$584,7,0)</f>
        <v>85</v>
      </c>
      <c r="BD156" t="str">
        <f>VLOOKUP(A156,[1]高一下!$A$1:$Q$584,8,0)</f>
        <v>余玉红</v>
      </c>
      <c r="BE156">
        <f>VLOOKUP(A156,[1]高一下!$A$1:$Q$584,9,0)</f>
        <v>62</v>
      </c>
      <c r="BF156" t="str">
        <f>VLOOKUP(A156,[1]高一下!$A$1:$Q$584,10,0)</f>
        <v>赵顺诚</v>
      </c>
      <c r="BG156">
        <f>VLOOKUP(A156,[1]高一下!$A$1:$Q$584,11,0)</f>
        <v>53</v>
      </c>
      <c r="BH156" t="str">
        <f>VLOOKUP(A156,[1]高一下!$A$1:$Q$584,12,0)</f>
        <v>杨吉华</v>
      </c>
      <c r="BI156">
        <f>VLOOKUP(A156,[1]高一下!$A$1:$Q$584,13,0)</f>
        <v>55</v>
      </c>
      <c r="BJ156" t="str">
        <f>VLOOKUP(A156,[1]高一下!$A$1:$Q$584,14,0)</f>
        <v>赵香才</v>
      </c>
      <c r="BK156">
        <f>VLOOKUP(A156,[1]高一下!$A$1:$Q$584,15,0)</f>
        <v>51</v>
      </c>
      <c r="BL156" t="str">
        <f>VLOOKUP(A156,[1]高一下!$A$1:$Q$584,16,0)</f>
        <v>杜基次尔</v>
      </c>
      <c r="BM156">
        <f>VLOOKUP(A156,[1]高一上!A$1:W$612,5,0)</f>
        <v>72</v>
      </c>
      <c r="BN156" t="str">
        <f>VLOOKUP(A156,[1]高一上!A$1:W$612,6,0)</f>
        <v>何苗</v>
      </c>
      <c r="BO156">
        <f>VLOOKUP(A156,[1]高一上!A$1:W$612,7,0)</f>
        <v>64</v>
      </c>
      <c r="BP156" t="str">
        <f>VLOOKUP(A156,[1]高一上!A$1:W$612,8,0)</f>
        <v>胡付松</v>
      </c>
      <c r="BQ156">
        <f>VLOOKUP(A156,[1]高一上!A$1:W$612,9,0)</f>
        <v>62</v>
      </c>
      <c r="BR156" t="str">
        <f>VLOOKUP(A156,[1]高一上!A$1:W$612,10,0)</f>
        <v>聂艳梅</v>
      </c>
      <c r="BS156">
        <f>VLOOKUP(A156,[1]高一上!A$1:W$612,17,0)</f>
        <v>57</v>
      </c>
      <c r="BT156" t="str">
        <f>VLOOKUP(A156,[1]高一上!A$1:W$612,18,0)</f>
        <v>卢银楷</v>
      </c>
      <c r="BU156">
        <f>VLOOKUP(A156,[1]高一上!A$1:W$612,19,0)</f>
        <v>23</v>
      </c>
      <c r="BV156" t="str">
        <f>VLOOKUP(A156,[1]高一上!A$1:W$612,20,0)</f>
        <v>赵香才</v>
      </c>
      <c r="BW156">
        <f>VLOOKUP(A156,[1]高一上!A$1:W$612,21,0)</f>
        <v>35</v>
      </c>
      <c r="BX156" t="str">
        <f>VLOOKUP(A156,[1]高一上!A$1:W$612,22,0)</f>
        <v>骆泽群</v>
      </c>
      <c r="BY156">
        <f>VLOOKUP(A156,[1]中考!A$1:N$590,5,0)</f>
        <v>93</v>
      </c>
      <c r="BZ156">
        <f>VLOOKUP(A156,[1]中考!A$1:N$590,6,0)</f>
        <v>57</v>
      </c>
      <c r="CA156">
        <f>VLOOKUP(A156,[1]中考!A$1:N$590,7,0)</f>
        <v>71</v>
      </c>
      <c r="CB156">
        <f>VLOOKUP(A156,[1]中考!A$1:N$590,11,0)</f>
        <v>21</v>
      </c>
      <c r="CC156">
        <f>VLOOKUP(A156,[1]中考!A$1:N$590,12,0)</f>
        <v>29</v>
      </c>
      <c r="CD156">
        <f>VLOOKUP(A156,[1]中考!A$1:N$590,13,0)</f>
        <v>17</v>
      </c>
    </row>
    <row r="157" spans="1:82" ht="15" customHeight="1" x14ac:dyDescent="0.2">
      <c r="A157" s="1" t="s">
        <v>307</v>
      </c>
      <c r="B157" s="2">
        <v>3</v>
      </c>
      <c r="C157" s="3" t="s">
        <v>84</v>
      </c>
      <c r="D157" s="8" t="s">
        <v>1246</v>
      </c>
      <c r="E157" s="1">
        <v>87</v>
      </c>
      <c r="F157" s="11" t="s">
        <v>1268</v>
      </c>
      <c r="G157" s="1">
        <v>54</v>
      </c>
      <c r="H157" s="11" t="s">
        <v>1257</v>
      </c>
      <c r="I157" s="1">
        <v>61</v>
      </c>
      <c r="J157" s="11" t="s">
        <v>1269</v>
      </c>
      <c r="K157" s="1">
        <v>48</v>
      </c>
      <c r="L157" s="11" t="s">
        <v>1266</v>
      </c>
      <c r="M157" s="1">
        <v>64</v>
      </c>
      <c r="N157" s="11" t="s">
        <v>1259</v>
      </c>
      <c r="O157" s="1">
        <v>42</v>
      </c>
      <c r="P157" s="11" t="s">
        <v>1267</v>
      </c>
      <c r="Q157">
        <f>VLOOKUP(A157,[1]高三上!A$3:Q$629,5,0)</f>
        <v>85</v>
      </c>
      <c r="R157" t="str">
        <f>VLOOKUP(A157,[1]高三上!A$3:Q$629,6,0)</f>
        <v>曹霞</v>
      </c>
      <c r="S157">
        <f>VLOOKUP(A157,[1]高三上!A$3:Q$629,7,0)</f>
        <v>51</v>
      </c>
      <c r="T157" t="str">
        <f>VLOOKUP(A157,[1]高三上!A$3:Q$629,8,0)</f>
        <v>余玉红</v>
      </c>
      <c r="U157">
        <f>VLOOKUP(A157,[1]高三上!A$3:Q$629,9,0)</f>
        <v>59.5</v>
      </c>
      <c r="V157" t="str">
        <f>VLOOKUP(A157,[1]高三上!A$3:Q$629,10,0)</f>
        <v>汪睿</v>
      </c>
      <c r="W157">
        <f>VLOOKUP(A157,[1]高三上!A$3:Q$629,11,0)</f>
        <v>51</v>
      </c>
      <c r="X157" t="str">
        <f>VLOOKUP(A157,[1]高三上!A$3:Q$629,12,0)</f>
        <v>卢银楷</v>
      </c>
      <c r="Y157">
        <f>VLOOKUP(A157,[1]高三上!A$3:Q$629,13,0)</f>
        <v>44</v>
      </c>
      <c r="Z157" t="str">
        <f>VLOOKUP(A157,[1]高三上!A$3:Q$629,14,0)</f>
        <v>赵香才</v>
      </c>
      <c r="AA157">
        <f>VLOOKUP(A157,[1]高三上!A$3:Q$629,15,0)</f>
        <v>65</v>
      </c>
      <c r="AB157" t="str">
        <f>VLOOKUP(A157,[1]高三上!A$3:Q$629,16,0)</f>
        <v>杜基次尔</v>
      </c>
      <c r="AC157">
        <f>VLOOKUP(A157,[1]高二下!A$1:Q$618,5,0)</f>
        <v>92.5</v>
      </c>
      <c r="AD157" t="str">
        <f>VLOOKUP(A157,[1]高二下!A$1:Q$618,6,0)</f>
        <v>何光红</v>
      </c>
      <c r="AE157">
        <f>VLOOKUP(A157,[1]高二下!A$1:Q$618,7,0)</f>
        <v>42.5</v>
      </c>
      <c r="AF157" t="str">
        <f>VLOOKUP(A157,[1]高二下!A$1:Q$618,8,0)</f>
        <v>余玉红</v>
      </c>
      <c r="AG157">
        <f>VLOOKUP(A157,[1]高二下!A$1:Q$618,9,0)</f>
        <v>56.5</v>
      </c>
      <c r="AH157" t="str">
        <f>VLOOKUP(A157,[1]高二下!A$1:Q$618,10,0)</f>
        <v>向翠琳</v>
      </c>
      <c r="AI157">
        <f>VLOOKUP(A157,[1]高二下!A$1:Q$618,11,0)</f>
        <v>50.5</v>
      </c>
      <c r="AJ157" t="str">
        <f>VLOOKUP(A157,[1]高二下!A$1:Q$618,12,0)</f>
        <v>卢银楷</v>
      </c>
      <c r="AK157">
        <f>VLOOKUP(A157,[1]高二下!A$1:Q$618,13,0)</f>
        <v>44.5</v>
      </c>
      <c r="AL157" t="str">
        <f>VLOOKUP(A157,[1]高二下!A$1:Q$618,14,0)</f>
        <v>赵香才</v>
      </c>
      <c r="AM157">
        <f>VLOOKUP(A157,[1]高二下!A$1:Q$618,15,0)</f>
        <v>45</v>
      </c>
      <c r="AN157" t="str">
        <f>VLOOKUP(A157,[1]高二下!A$1:Q$618,16,0)</f>
        <v>杜基次尔</v>
      </c>
      <c r="AO157">
        <f>VLOOKUP(A157,[1]高二上!A$1:Q$571,5,0)</f>
        <v>90</v>
      </c>
      <c r="AP157" t="str">
        <f>VLOOKUP(A157,[1]高二上!A$1:Q$571,6,0)</f>
        <v>何光红</v>
      </c>
      <c r="AQ157">
        <f>VLOOKUP(A157,[1]高二上!A$1:Q$571,7,0)</f>
        <v>45</v>
      </c>
      <c r="AR157" t="str">
        <f>VLOOKUP(A157,[1]高二上!A$1:Q$571,8,0)</f>
        <v>余玉红</v>
      </c>
      <c r="AS157">
        <f>VLOOKUP(A157,[1]高二上!A$1:Q$571,9,0)</f>
        <v>54</v>
      </c>
      <c r="AT157" t="str">
        <f>VLOOKUP(A157,[1]高二上!A$1:Q$571,10,0)</f>
        <v>向翠琳</v>
      </c>
      <c r="AU157">
        <f>VLOOKUP(A157,[1]高二上!A$1:Q$571,11,0)</f>
        <v>50</v>
      </c>
      <c r="AV157" t="str">
        <f>VLOOKUP(A157,[1]高二上!A$1:Q$571,12,0)</f>
        <v>卢银楷</v>
      </c>
      <c r="AW157">
        <f>VLOOKUP(A157,[1]高二上!A$1:Q$571,13,0)</f>
        <v>68</v>
      </c>
      <c r="AX157" t="str">
        <f>VLOOKUP(A157,[1]高二上!A$1:Q$571,14,0)</f>
        <v>勾中文</v>
      </c>
      <c r="AY157">
        <f>VLOOKUP(A157,[1]高二上!A$1:Q$571,15,0)</f>
        <v>46</v>
      </c>
      <c r="AZ157" t="str">
        <f>VLOOKUP(A157,[1]高二上!A$1:Q$571,16,0)</f>
        <v>杜基次尔</v>
      </c>
      <c r="BA157" t="e">
        <f>VLOOKUP(A157,[1]高一下!$A$1:$Q$584,5,0)</f>
        <v>#N/A</v>
      </c>
      <c r="BB157" t="e">
        <f>VLOOKUP(A157,[1]高一下!$A$1:$Q$584,6,0)</f>
        <v>#N/A</v>
      </c>
      <c r="BC157" t="e">
        <f>VLOOKUP(A157,[1]高一下!$A$1:$Q$584,7,0)</f>
        <v>#N/A</v>
      </c>
      <c r="BD157" t="e">
        <f>VLOOKUP(A157,[1]高一下!$A$1:$Q$584,8,0)</f>
        <v>#N/A</v>
      </c>
      <c r="BE157" t="e">
        <f>VLOOKUP(A157,[1]高一下!$A$1:$Q$584,9,0)</f>
        <v>#N/A</v>
      </c>
      <c r="BF157" t="e">
        <f>VLOOKUP(A157,[1]高一下!$A$1:$Q$584,10,0)</f>
        <v>#N/A</v>
      </c>
      <c r="BG157" t="e">
        <f>VLOOKUP(A157,[1]高一下!$A$1:$Q$584,11,0)</f>
        <v>#N/A</v>
      </c>
      <c r="BH157" t="e">
        <f>VLOOKUP(A157,[1]高一下!$A$1:$Q$584,12,0)</f>
        <v>#N/A</v>
      </c>
      <c r="BI157" t="e">
        <f>VLOOKUP(A157,[1]高一下!$A$1:$Q$584,13,0)</f>
        <v>#N/A</v>
      </c>
      <c r="BJ157" t="e">
        <f>VLOOKUP(A157,[1]高一下!$A$1:$Q$584,14,0)</f>
        <v>#N/A</v>
      </c>
      <c r="BK157" t="e">
        <f>VLOOKUP(A157,[1]高一下!$A$1:$Q$584,15,0)</f>
        <v>#N/A</v>
      </c>
      <c r="BL157" t="e">
        <f>VLOOKUP(A157,[1]高一下!$A$1:$Q$584,16,0)</f>
        <v>#N/A</v>
      </c>
      <c r="BM157">
        <f>VLOOKUP(A157,[1]高一上!A$1:W$612,5,0)</f>
        <v>71</v>
      </c>
      <c r="BN157" t="str">
        <f>VLOOKUP(A157,[1]高一上!A$1:W$612,6,0)</f>
        <v>何苗</v>
      </c>
      <c r="BO157">
        <f>VLOOKUP(A157,[1]高一上!A$1:W$612,7,0)</f>
        <v>35</v>
      </c>
      <c r="BP157" t="str">
        <f>VLOOKUP(A157,[1]高一上!A$1:W$612,8,0)</f>
        <v>余玉红</v>
      </c>
      <c r="BQ157">
        <f>VLOOKUP(A157,[1]高一上!A$1:W$612,9,0)</f>
        <v>67</v>
      </c>
      <c r="BR157" t="str">
        <f>VLOOKUP(A157,[1]高一上!A$1:W$612,10,0)</f>
        <v>邵晖</v>
      </c>
      <c r="BS157">
        <f>VLOOKUP(A157,[1]高一上!A$1:W$612,17,0)</f>
        <v>59</v>
      </c>
      <c r="BT157" t="str">
        <f>VLOOKUP(A157,[1]高一上!A$1:W$612,18,0)</f>
        <v>杨吉华</v>
      </c>
      <c r="BU157">
        <f>VLOOKUP(A157,[1]高一上!A$1:W$612,19,0)</f>
        <v>33</v>
      </c>
      <c r="BV157" t="str">
        <f>VLOOKUP(A157,[1]高一上!A$1:W$612,20,0)</f>
        <v>勾中文</v>
      </c>
      <c r="BW157">
        <f>VLOOKUP(A157,[1]高一上!A$1:W$612,21,0)</f>
        <v>50</v>
      </c>
      <c r="BX157" t="str">
        <f>VLOOKUP(A157,[1]高一上!A$1:W$612,22,0)</f>
        <v>杜基次尔</v>
      </c>
      <c r="BY157" t="e">
        <f>VLOOKUP(A157,[1]中考!A$1:N$590,5,0)</f>
        <v>#N/A</v>
      </c>
      <c r="BZ157" t="e">
        <f>VLOOKUP(A157,[1]中考!A$1:N$590,6,0)</f>
        <v>#N/A</v>
      </c>
      <c r="CA157" t="e">
        <f>VLOOKUP(A157,[1]中考!A$1:N$590,7,0)</f>
        <v>#N/A</v>
      </c>
      <c r="CB157" t="e">
        <f>VLOOKUP(A157,[1]中考!A$1:N$590,11,0)</f>
        <v>#N/A</v>
      </c>
      <c r="CC157" t="e">
        <f>VLOOKUP(A157,[1]中考!A$1:N$590,12,0)</f>
        <v>#N/A</v>
      </c>
      <c r="CD157" t="e">
        <f>VLOOKUP(A157,[1]中考!A$1:N$590,13,0)</f>
        <v>#N/A</v>
      </c>
    </row>
    <row r="158" spans="1:82" ht="15" customHeight="1" x14ac:dyDescent="0.2">
      <c r="A158" s="1" t="s">
        <v>308</v>
      </c>
      <c r="B158" s="2">
        <v>3</v>
      </c>
      <c r="C158" s="3" t="s">
        <v>309</v>
      </c>
      <c r="D158" s="8" t="s">
        <v>1246</v>
      </c>
      <c r="E158" s="1">
        <v>88</v>
      </c>
      <c r="F158" s="11" t="s">
        <v>1268</v>
      </c>
      <c r="G158" s="1">
        <v>80</v>
      </c>
      <c r="H158" s="11" t="s">
        <v>1257</v>
      </c>
      <c r="I158" s="1">
        <v>32</v>
      </c>
      <c r="J158" s="11" t="s">
        <v>1269</v>
      </c>
      <c r="K158" s="1">
        <v>55.5</v>
      </c>
      <c r="L158" s="11" t="s">
        <v>1266</v>
      </c>
      <c r="M158" s="1">
        <v>54</v>
      </c>
      <c r="N158" s="11" t="s">
        <v>1259</v>
      </c>
      <c r="O158" s="1">
        <v>33</v>
      </c>
      <c r="P158" s="11" t="s">
        <v>1267</v>
      </c>
      <c r="Q158">
        <f>VLOOKUP(A158,[1]高三上!A$3:Q$629,5,0)</f>
        <v>74</v>
      </c>
      <c r="R158" t="str">
        <f>VLOOKUP(A158,[1]高三上!A$3:Q$629,6,0)</f>
        <v>曹霞</v>
      </c>
      <c r="S158">
        <f>VLOOKUP(A158,[1]高三上!A$3:Q$629,7,0)</f>
        <v>46</v>
      </c>
      <c r="T158" t="str">
        <f>VLOOKUP(A158,[1]高三上!A$3:Q$629,8,0)</f>
        <v>余玉红</v>
      </c>
      <c r="U158">
        <f>VLOOKUP(A158,[1]高三上!A$3:Q$629,9,0)</f>
        <v>27.5</v>
      </c>
      <c r="V158" t="str">
        <f>VLOOKUP(A158,[1]高三上!A$3:Q$629,10,0)</f>
        <v>汪睿</v>
      </c>
      <c r="W158">
        <f>VLOOKUP(A158,[1]高三上!A$3:Q$629,11,0)</f>
        <v>41</v>
      </c>
      <c r="X158" t="str">
        <f>VLOOKUP(A158,[1]高三上!A$3:Q$629,12,0)</f>
        <v>卢银楷</v>
      </c>
      <c r="Y158">
        <f>VLOOKUP(A158,[1]高三上!A$3:Q$629,13,0)</f>
        <v>44</v>
      </c>
      <c r="Z158" t="str">
        <f>VLOOKUP(A158,[1]高三上!A$3:Q$629,14,0)</f>
        <v>赵香才</v>
      </c>
      <c r="AA158">
        <f>VLOOKUP(A158,[1]高三上!A$3:Q$629,15,0)</f>
        <v>35</v>
      </c>
      <c r="AB158" t="str">
        <f>VLOOKUP(A158,[1]高三上!A$3:Q$629,16,0)</f>
        <v>杜基次尔</v>
      </c>
      <c r="AC158">
        <f>VLOOKUP(A158,[1]高二下!A$1:Q$618,5,0)</f>
        <v>77</v>
      </c>
      <c r="AD158" t="str">
        <f>VLOOKUP(A158,[1]高二下!A$1:Q$618,6,0)</f>
        <v>何光红</v>
      </c>
      <c r="AE158">
        <f>VLOOKUP(A158,[1]高二下!A$1:Q$618,7,0)</f>
        <v>80</v>
      </c>
      <c r="AF158" t="str">
        <f>VLOOKUP(A158,[1]高二下!A$1:Q$618,8,0)</f>
        <v>余玉红</v>
      </c>
      <c r="AG158">
        <f>VLOOKUP(A158,[1]高二下!A$1:Q$618,9,0)</f>
        <v>25.5</v>
      </c>
      <c r="AH158" t="str">
        <f>VLOOKUP(A158,[1]高二下!A$1:Q$618,10,0)</f>
        <v>向翠琳</v>
      </c>
      <c r="AI158">
        <f>VLOOKUP(A158,[1]高二下!A$1:Q$618,11,0)</f>
        <v>29.5</v>
      </c>
      <c r="AJ158" t="str">
        <f>VLOOKUP(A158,[1]高二下!A$1:Q$618,12,0)</f>
        <v>卢银楷</v>
      </c>
      <c r="AK158">
        <f>VLOOKUP(A158,[1]高二下!A$1:Q$618,13,0)</f>
        <v>34</v>
      </c>
      <c r="AL158" t="str">
        <f>VLOOKUP(A158,[1]高二下!A$1:Q$618,14,0)</f>
        <v>赵香才</v>
      </c>
      <c r="AM158">
        <f>VLOOKUP(A158,[1]高二下!A$1:Q$618,15,0)</f>
        <v>44.5</v>
      </c>
      <c r="AN158" t="str">
        <f>VLOOKUP(A158,[1]高二下!A$1:Q$618,16,0)</f>
        <v>杜基次尔</v>
      </c>
      <c r="AO158">
        <f>VLOOKUP(A158,[1]高二上!A$1:Q$571,5,0)</f>
        <v>81</v>
      </c>
      <c r="AP158" t="str">
        <f>VLOOKUP(A158,[1]高二上!A$1:Q$571,6,0)</f>
        <v>何光红</v>
      </c>
      <c r="AQ158">
        <f>VLOOKUP(A158,[1]高二上!A$1:Q$571,7,0)</f>
        <v>103</v>
      </c>
      <c r="AR158" t="str">
        <f>VLOOKUP(A158,[1]高二上!A$1:Q$571,8,0)</f>
        <v>余玉红</v>
      </c>
      <c r="AS158">
        <f>VLOOKUP(A158,[1]高二上!A$1:Q$571,9,0)</f>
        <v>36.5</v>
      </c>
      <c r="AT158" t="str">
        <f>VLOOKUP(A158,[1]高二上!A$1:Q$571,10,0)</f>
        <v>向翠琳</v>
      </c>
      <c r="AU158">
        <f>VLOOKUP(A158,[1]高二上!A$1:Q$571,11,0)</f>
        <v>33</v>
      </c>
      <c r="AV158" t="str">
        <f>VLOOKUP(A158,[1]高二上!A$1:Q$571,12,0)</f>
        <v>卢银楷</v>
      </c>
      <c r="AW158">
        <f>VLOOKUP(A158,[1]高二上!A$1:Q$571,13,0)</f>
        <v>64</v>
      </c>
      <c r="AX158" t="str">
        <f>VLOOKUP(A158,[1]高二上!A$1:Q$571,14,0)</f>
        <v>勾中文</v>
      </c>
      <c r="AY158">
        <f>VLOOKUP(A158,[1]高二上!A$1:Q$571,15,0)</f>
        <v>49</v>
      </c>
      <c r="AZ158" t="str">
        <f>VLOOKUP(A158,[1]高二上!A$1:Q$571,16,0)</f>
        <v>杜基次尔</v>
      </c>
      <c r="BA158">
        <f>VLOOKUP(A158,[1]高一下!$A$1:$Q$584,5,0)</f>
        <v>72</v>
      </c>
      <c r="BB158" t="str">
        <f>VLOOKUP(A158,[1]高一下!$A$1:$Q$584,6,0)</f>
        <v>朱霞</v>
      </c>
      <c r="BC158">
        <f>VLOOKUP(A158,[1]高一下!$A$1:$Q$584,7,0)</f>
        <v>114</v>
      </c>
      <c r="BD158" t="str">
        <f>VLOOKUP(A158,[1]高一下!$A$1:$Q$584,8,0)</f>
        <v>余玉红</v>
      </c>
      <c r="BE158">
        <f>VLOOKUP(A158,[1]高一下!$A$1:$Q$584,9,0)</f>
        <v>45</v>
      </c>
      <c r="BF158" t="str">
        <f>VLOOKUP(A158,[1]高一下!$A$1:$Q$584,10,0)</f>
        <v>赵顺诚</v>
      </c>
      <c r="BG158">
        <f>VLOOKUP(A158,[1]高一下!$A$1:$Q$584,11,0)</f>
        <v>51</v>
      </c>
      <c r="BH158" t="str">
        <f>VLOOKUP(A158,[1]高一下!$A$1:$Q$584,12,0)</f>
        <v>杨吉华</v>
      </c>
      <c r="BI158">
        <f>VLOOKUP(A158,[1]高一下!$A$1:$Q$584,13,0)</f>
        <v>45</v>
      </c>
      <c r="BJ158" t="str">
        <f>VLOOKUP(A158,[1]高一下!$A$1:$Q$584,14,0)</f>
        <v>赵香才</v>
      </c>
      <c r="BK158">
        <f>VLOOKUP(A158,[1]高一下!$A$1:$Q$584,15,0)</f>
        <v>57</v>
      </c>
      <c r="BL158" t="str">
        <f>VLOOKUP(A158,[1]高一下!$A$1:$Q$584,16,0)</f>
        <v>杜基次尔</v>
      </c>
      <c r="BM158">
        <f>VLOOKUP(A158,[1]高一上!A$1:W$612,5,0)</f>
        <v>61</v>
      </c>
      <c r="BN158" t="str">
        <f>VLOOKUP(A158,[1]高一上!A$1:W$612,6,0)</f>
        <v>何苗</v>
      </c>
      <c r="BO158">
        <f>VLOOKUP(A158,[1]高一上!A$1:W$612,7,0)</f>
        <v>58</v>
      </c>
      <c r="BP158" t="str">
        <f>VLOOKUP(A158,[1]高一上!A$1:W$612,8,0)</f>
        <v>余玉红</v>
      </c>
      <c r="BQ158">
        <f>VLOOKUP(A158,[1]高一上!A$1:W$612,9,0)</f>
        <v>32</v>
      </c>
      <c r="BR158" t="str">
        <f>VLOOKUP(A158,[1]高一上!A$1:W$612,10,0)</f>
        <v>邵晖</v>
      </c>
      <c r="BS158">
        <f>VLOOKUP(A158,[1]高一上!A$1:W$612,17,0)</f>
        <v>35</v>
      </c>
      <c r="BT158" t="str">
        <f>VLOOKUP(A158,[1]高一上!A$1:W$612,18,0)</f>
        <v>杨吉华</v>
      </c>
      <c r="BU158">
        <f>VLOOKUP(A158,[1]高一上!A$1:W$612,19,0)</f>
        <v>43</v>
      </c>
      <c r="BV158" t="str">
        <f>VLOOKUP(A158,[1]高一上!A$1:W$612,20,0)</f>
        <v>勾中文</v>
      </c>
      <c r="BW158">
        <f>VLOOKUP(A158,[1]高一上!A$1:W$612,21,0)</f>
        <v>40</v>
      </c>
      <c r="BX158" t="str">
        <f>VLOOKUP(A158,[1]高一上!A$1:W$612,22,0)</f>
        <v>杜基次尔</v>
      </c>
      <c r="BY158">
        <f>VLOOKUP(A158,[1]中考!A$1:N$590,5,0)</f>
        <v>83</v>
      </c>
      <c r="BZ158">
        <f>VLOOKUP(A158,[1]中考!A$1:N$590,6,0)</f>
        <v>77</v>
      </c>
      <c r="CA158">
        <f>VLOOKUP(A158,[1]中考!A$1:N$590,7,0)</f>
        <v>46</v>
      </c>
      <c r="CB158">
        <f>VLOOKUP(A158,[1]中考!A$1:N$590,11,0)</f>
        <v>26</v>
      </c>
      <c r="CC158">
        <f>VLOOKUP(A158,[1]中考!A$1:N$590,12,0)</f>
        <v>16</v>
      </c>
      <c r="CD158">
        <f>VLOOKUP(A158,[1]中考!A$1:N$590,13,0)</f>
        <v>12</v>
      </c>
    </row>
    <row r="159" spans="1:82" ht="15" customHeight="1" x14ac:dyDescent="0.2">
      <c r="A159" s="1" t="s">
        <v>310</v>
      </c>
      <c r="B159" s="2">
        <v>3</v>
      </c>
      <c r="C159" s="3" t="s">
        <v>311</v>
      </c>
      <c r="D159" s="8" t="s">
        <v>1246</v>
      </c>
      <c r="E159" s="1">
        <v>110</v>
      </c>
      <c r="F159" s="11" t="s">
        <v>1268</v>
      </c>
      <c r="G159" s="1">
        <v>45</v>
      </c>
      <c r="H159" s="11" t="s">
        <v>1257</v>
      </c>
      <c r="I159" s="1">
        <v>30</v>
      </c>
      <c r="J159" s="11" t="s">
        <v>1269</v>
      </c>
      <c r="K159" s="1">
        <v>60</v>
      </c>
      <c r="L159" s="11" t="s">
        <v>1266</v>
      </c>
      <c r="M159" s="1">
        <v>56.5</v>
      </c>
      <c r="N159" s="11" t="s">
        <v>1259</v>
      </c>
      <c r="O159" s="1">
        <v>41</v>
      </c>
      <c r="P159" s="11" t="s">
        <v>1267</v>
      </c>
      <c r="Q159">
        <f>VLOOKUP(A159,[1]高三上!A$3:Q$629,5,0)</f>
        <v>90</v>
      </c>
      <c r="R159" t="str">
        <f>VLOOKUP(A159,[1]高三上!A$3:Q$629,6,0)</f>
        <v>曹霞</v>
      </c>
      <c r="S159">
        <f>VLOOKUP(A159,[1]高三上!A$3:Q$629,7,0)</f>
        <v>45</v>
      </c>
      <c r="T159" t="str">
        <f>VLOOKUP(A159,[1]高三上!A$3:Q$629,8,0)</f>
        <v>余玉红</v>
      </c>
      <c r="U159">
        <f>VLOOKUP(A159,[1]高三上!A$3:Q$629,9,0)</f>
        <v>25.5</v>
      </c>
      <c r="V159" t="str">
        <f>VLOOKUP(A159,[1]高三上!A$3:Q$629,10,0)</f>
        <v>汪睿</v>
      </c>
      <c r="W159">
        <f>VLOOKUP(A159,[1]高三上!A$3:Q$629,11,0)</f>
        <v>46</v>
      </c>
      <c r="X159" t="str">
        <f>VLOOKUP(A159,[1]高三上!A$3:Q$629,12,0)</f>
        <v>卢银楷</v>
      </c>
      <c r="Y159">
        <f>VLOOKUP(A159,[1]高三上!A$3:Q$629,13,0)</f>
        <v>53</v>
      </c>
      <c r="Z159" t="str">
        <f>VLOOKUP(A159,[1]高三上!A$3:Q$629,14,0)</f>
        <v>赵香才</v>
      </c>
      <c r="AA159">
        <f>VLOOKUP(A159,[1]高三上!A$3:Q$629,15,0)</f>
        <v>44</v>
      </c>
      <c r="AB159" t="str">
        <f>VLOOKUP(A159,[1]高三上!A$3:Q$629,16,0)</f>
        <v>杜基次尔</v>
      </c>
      <c r="AC159">
        <f>VLOOKUP(A159,[1]高二下!A$1:Q$618,5,0)</f>
        <v>80</v>
      </c>
      <c r="AD159" t="str">
        <f>VLOOKUP(A159,[1]高二下!A$1:Q$618,6,0)</f>
        <v>何光红</v>
      </c>
      <c r="AE159">
        <f>VLOOKUP(A159,[1]高二下!A$1:Q$618,7,0)</f>
        <v>43</v>
      </c>
      <c r="AF159" t="str">
        <f>VLOOKUP(A159,[1]高二下!A$1:Q$618,8,0)</f>
        <v>余玉红</v>
      </c>
      <c r="AG159">
        <f>VLOOKUP(A159,[1]高二下!A$1:Q$618,9,0)</f>
        <v>16.5</v>
      </c>
      <c r="AH159" t="str">
        <f>VLOOKUP(A159,[1]高二下!A$1:Q$618,10,0)</f>
        <v>向翠琳</v>
      </c>
      <c r="AI159">
        <f>VLOOKUP(A159,[1]高二下!A$1:Q$618,11,0)</f>
        <v>50.5</v>
      </c>
      <c r="AJ159" t="str">
        <f>VLOOKUP(A159,[1]高二下!A$1:Q$618,12,0)</f>
        <v>卢银楷</v>
      </c>
      <c r="AK159">
        <f>VLOOKUP(A159,[1]高二下!A$1:Q$618,13,0)</f>
        <v>49</v>
      </c>
      <c r="AL159" t="str">
        <f>VLOOKUP(A159,[1]高二下!A$1:Q$618,14,0)</f>
        <v>赵香才</v>
      </c>
      <c r="AM159">
        <f>VLOOKUP(A159,[1]高二下!A$1:Q$618,15,0)</f>
        <v>46.5</v>
      </c>
      <c r="AN159" t="str">
        <f>VLOOKUP(A159,[1]高二下!A$1:Q$618,16,0)</f>
        <v>杜基次尔</v>
      </c>
      <c r="AO159">
        <f>VLOOKUP(A159,[1]高二上!A$1:Q$571,5,0)</f>
        <v>89</v>
      </c>
      <c r="AP159" t="str">
        <f>VLOOKUP(A159,[1]高二上!A$1:Q$571,6,0)</f>
        <v>何光红</v>
      </c>
      <c r="AQ159">
        <f>VLOOKUP(A159,[1]高二上!A$1:Q$571,7,0)</f>
        <v>38</v>
      </c>
      <c r="AR159" t="str">
        <f>VLOOKUP(A159,[1]高二上!A$1:Q$571,8,0)</f>
        <v>余玉红</v>
      </c>
      <c r="AS159">
        <f>VLOOKUP(A159,[1]高二上!A$1:Q$571,9,0)</f>
        <v>34</v>
      </c>
      <c r="AT159" t="str">
        <f>VLOOKUP(A159,[1]高二上!A$1:Q$571,10,0)</f>
        <v>向翠琳</v>
      </c>
      <c r="AU159">
        <f>VLOOKUP(A159,[1]高二上!A$1:Q$571,11,0)</f>
        <v>54</v>
      </c>
      <c r="AV159" t="str">
        <f>VLOOKUP(A159,[1]高二上!A$1:Q$571,12,0)</f>
        <v>卢银楷</v>
      </c>
      <c r="AW159">
        <f>VLOOKUP(A159,[1]高二上!A$1:Q$571,13,0)</f>
        <v>75</v>
      </c>
      <c r="AX159" t="str">
        <f>VLOOKUP(A159,[1]高二上!A$1:Q$571,14,0)</f>
        <v>勾中文</v>
      </c>
      <c r="AY159">
        <f>VLOOKUP(A159,[1]高二上!A$1:Q$571,15,0)</f>
        <v>64</v>
      </c>
      <c r="AZ159" t="str">
        <f>VLOOKUP(A159,[1]高二上!A$1:Q$571,16,0)</f>
        <v>杜基次尔</v>
      </c>
      <c r="BA159">
        <f>VLOOKUP(A159,[1]高一下!$A$1:$Q$584,5,0)</f>
        <v>85</v>
      </c>
      <c r="BB159" t="str">
        <f>VLOOKUP(A159,[1]高一下!$A$1:$Q$584,6,0)</f>
        <v>朱霞</v>
      </c>
      <c r="BC159">
        <f>VLOOKUP(A159,[1]高一下!$A$1:$Q$584,7,0)</f>
        <v>37</v>
      </c>
      <c r="BD159" t="str">
        <f>VLOOKUP(A159,[1]高一下!$A$1:$Q$584,8,0)</f>
        <v>余玉红</v>
      </c>
      <c r="BE159">
        <f>VLOOKUP(A159,[1]高一下!$A$1:$Q$584,9,0)</f>
        <v>45.5</v>
      </c>
      <c r="BF159" t="str">
        <f>VLOOKUP(A159,[1]高一下!$A$1:$Q$584,10,0)</f>
        <v>赵顺诚</v>
      </c>
      <c r="BG159">
        <f>VLOOKUP(A159,[1]高一下!$A$1:$Q$584,11,0)</f>
        <v>51</v>
      </c>
      <c r="BH159" t="str">
        <f>VLOOKUP(A159,[1]高一下!$A$1:$Q$584,12,0)</f>
        <v>杨吉华</v>
      </c>
      <c r="BI159">
        <f>VLOOKUP(A159,[1]高一下!$A$1:$Q$584,13,0)</f>
        <v>48</v>
      </c>
      <c r="BJ159" t="str">
        <f>VLOOKUP(A159,[1]高一下!$A$1:$Q$584,14,0)</f>
        <v>赵香才</v>
      </c>
      <c r="BK159">
        <f>VLOOKUP(A159,[1]高一下!$A$1:$Q$584,15,0)</f>
        <v>48</v>
      </c>
      <c r="BL159" t="str">
        <f>VLOOKUP(A159,[1]高一下!$A$1:$Q$584,16,0)</f>
        <v>杜基次尔</v>
      </c>
      <c r="BM159">
        <f>VLOOKUP(A159,[1]高一上!A$1:W$612,5,0)</f>
        <v>68</v>
      </c>
      <c r="BN159" t="str">
        <f>VLOOKUP(A159,[1]高一上!A$1:W$612,6,0)</f>
        <v>何苗</v>
      </c>
      <c r="BO159">
        <f>VLOOKUP(A159,[1]高一上!A$1:W$612,7,0)</f>
        <v>46</v>
      </c>
      <c r="BP159" t="str">
        <f>VLOOKUP(A159,[1]高一上!A$1:W$612,8,0)</f>
        <v>胡付松</v>
      </c>
      <c r="BQ159">
        <f>VLOOKUP(A159,[1]高一上!A$1:W$612,9,0)</f>
        <v>40</v>
      </c>
      <c r="BR159" t="str">
        <f>VLOOKUP(A159,[1]高一上!A$1:W$612,10,0)</f>
        <v>聂艳梅</v>
      </c>
      <c r="BS159">
        <f>VLOOKUP(A159,[1]高一上!A$1:W$612,17,0)</f>
        <v>49</v>
      </c>
      <c r="BT159" t="str">
        <f>VLOOKUP(A159,[1]高一上!A$1:W$612,18,0)</f>
        <v>卢银楷</v>
      </c>
      <c r="BU159">
        <f>VLOOKUP(A159,[1]高一上!A$1:W$612,19,0)</f>
        <v>25</v>
      </c>
      <c r="BV159" t="str">
        <f>VLOOKUP(A159,[1]高一上!A$1:W$612,20,0)</f>
        <v>赵香才</v>
      </c>
      <c r="BW159">
        <f>VLOOKUP(A159,[1]高一上!A$1:W$612,21,0)</f>
        <v>34</v>
      </c>
      <c r="BX159" t="str">
        <f>VLOOKUP(A159,[1]高一上!A$1:W$612,22,0)</f>
        <v>骆泽群</v>
      </c>
      <c r="BY159">
        <f>VLOOKUP(A159,[1]中考!A$1:N$590,5,0)</f>
        <v>80</v>
      </c>
      <c r="BZ159">
        <f>VLOOKUP(A159,[1]中考!A$1:N$590,6,0)</f>
        <v>60</v>
      </c>
      <c r="CA159">
        <f>VLOOKUP(A159,[1]中考!A$1:N$590,7,0)</f>
        <v>38</v>
      </c>
      <c r="CB159">
        <f>VLOOKUP(A159,[1]中考!A$1:N$590,11,0)</f>
        <v>31</v>
      </c>
      <c r="CC159">
        <f>VLOOKUP(A159,[1]中考!A$1:N$590,12,0)</f>
        <v>29</v>
      </c>
      <c r="CD159">
        <f>VLOOKUP(A159,[1]中考!A$1:N$590,13,0)</f>
        <v>27</v>
      </c>
    </row>
    <row r="160" spans="1:82" ht="15" customHeight="1" x14ac:dyDescent="0.2">
      <c r="A160" s="1" t="s">
        <v>312</v>
      </c>
      <c r="B160" s="2">
        <v>3</v>
      </c>
      <c r="C160" s="3" t="s">
        <v>313</v>
      </c>
      <c r="D160" s="8" t="s">
        <v>1246</v>
      </c>
      <c r="E160" s="1">
        <v>103</v>
      </c>
      <c r="F160" s="11" t="s">
        <v>1268</v>
      </c>
      <c r="G160" s="1">
        <v>52</v>
      </c>
      <c r="H160" s="11" t="s">
        <v>1257</v>
      </c>
      <c r="I160" s="1">
        <v>63</v>
      </c>
      <c r="J160" s="11" t="s">
        <v>1269</v>
      </c>
      <c r="K160" s="1">
        <v>48.5</v>
      </c>
      <c r="L160" s="11" t="s">
        <v>1266</v>
      </c>
      <c r="M160" s="1">
        <v>33.5</v>
      </c>
      <c r="N160" s="11" t="s">
        <v>1259</v>
      </c>
      <c r="O160" s="1">
        <v>35</v>
      </c>
      <c r="P160" s="11" t="s">
        <v>1267</v>
      </c>
      <c r="Q160">
        <f>VLOOKUP(A160,[1]高三上!A$3:Q$629,5,0)</f>
        <v>79</v>
      </c>
      <c r="R160" t="str">
        <f>VLOOKUP(A160,[1]高三上!A$3:Q$629,6,0)</f>
        <v>曹霞</v>
      </c>
      <c r="S160">
        <f>VLOOKUP(A160,[1]高三上!A$3:Q$629,7,0)</f>
        <v>61</v>
      </c>
      <c r="T160" t="str">
        <f>VLOOKUP(A160,[1]高三上!A$3:Q$629,8,0)</f>
        <v>余玉红</v>
      </c>
      <c r="U160">
        <f>VLOOKUP(A160,[1]高三上!A$3:Q$629,9,0)</f>
        <v>66</v>
      </c>
      <c r="V160" t="str">
        <f>VLOOKUP(A160,[1]高三上!A$3:Q$629,10,0)</f>
        <v>汪睿</v>
      </c>
      <c r="W160">
        <f>VLOOKUP(A160,[1]高三上!A$3:Q$629,11,0)</f>
        <v>56</v>
      </c>
      <c r="X160" t="str">
        <f>VLOOKUP(A160,[1]高三上!A$3:Q$629,12,0)</f>
        <v>卢银楷</v>
      </c>
      <c r="Y160">
        <f>VLOOKUP(A160,[1]高三上!A$3:Q$629,13,0)</f>
        <v>34</v>
      </c>
      <c r="Z160" t="str">
        <f>VLOOKUP(A160,[1]高三上!A$3:Q$629,14,0)</f>
        <v>赵香才</v>
      </c>
      <c r="AA160">
        <f>VLOOKUP(A160,[1]高三上!A$3:Q$629,15,0)</f>
        <v>34</v>
      </c>
      <c r="AB160" t="str">
        <f>VLOOKUP(A160,[1]高三上!A$3:Q$629,16,0)</f>
        <v>杜基次尔</v>
      </c>
      <c r="AC160">
        <f>VLOOKUP(A160,[1]高二下!A$1:Q$618,5,0)</f>
        <v>95</v>
      </c>
      <c r="AD160" t="str">
        <f>VLOOKUP(A160,[1]高二下!A$1:Q$618,6,0)</f>
        <v>何光红</v>
      </c>
      <c r="AE160">
        <f>VLOOKUP(A160,[1]高二下!A$1:Q$618,7,0)</f>
        <v>69.5</v>
      </c>
      <c r="AF160" t="str">
        <f>VLOOKUP(A160,[1]高二下!A$1:Q$618,8,0)</f>
        <v>余玉红</v>
      </c>
      <c r="AG160">
        <f>VLOOKUP(A160,[1]高二下!A$1:Q$618,9,0)</f>
        <v>69</v>
      </c>
      <c r="AH160" t="str">
        <f>VLOOKUP(A160,[1]高二下!A$1:Q$618,10,0)</f>
        <v>向翠琳</v>
      </c>
      <c r="AI160">
        <f>VLOOKUP(A160,[1]高二下!A$1:Q$618,11,0)</f>
        <v>36.5</v>
      </c>
      <c r="AJ160" t="str">
        <f>VLOOKUP(A160,[1]高二下!A$1:Q$618,12,0)</f>
        <v>卢银楷</v>
      </c>
      <c r="AK160">
        <f>VLOOKUP(A160,[1]高二下!A$1:Q$618,13,0)</f>
        <v>46</v>
      </c>
      <c r="AL160" t="str">
        <f>VLOOKUP(A160,[1]高二下!A$1:Q$618,14,0)</f>
        <v>赵香才</v>
      </c>
      <c r="AM160">
        <f>VLOOKUP(A160,[1]高二下!A$1:Q$618,15,0)</f>
        <v>36.5</v>
      </c>
      <c r="AN160" t="str">
        <f>VLOOKUP(A160,[1]高二下!A$1:Q$618,16,0)</f>
        <v>杜基次尔</v>
      </c>
      <c r="AO160">
        <f>VLOOKUP(A160,[1]高二上!A$1:Q$571,5,0)</f>
        <v>88</v>
      </c>
      <c r="AP160" t="str">
        <f>VLOOKUP(A160,[1]高二上!A$1:Q$571,6,0)</f>
        <v>何光红</v>
      </c>
      <c r="AQ160">
        <f>VLOOKUP(A160,[1]高二上!A$1:Q$571,7,0)</f>
        <v>72</v>
      </c>
      <c r="AR160" t="str">
        <f>VLOOKUP(A160,[1]高二上!A$1:Q$571,8,0)</f>
        <v>余玉红</v>
      </c>
      <c r="AS160">
        <f>VLOOKUP(A160,[1]高二上!A$1:Q$571,9,0)</f>
        <v>75</v>
      </c>
      <c r="AT160" t="str">
        <f>VLOOKUP(A160,[1]高二上!A$1:Q$571,10,0)</f>
        <v>向翠琳</v>
      </c>
      <c r="AU160">
        <f>VLOOKUP(A160,[1]高二上!A$1:Q$571,11,0)</f>
        <v>45</v>
      </c>
      <c r="AV160" t="str">
        <f>VLOOKUP(A160,[1]高二上!A$1:Q$571,12,0)</f>
        <v>卢银楷</v>
      </c>
      <c r="AW160">
        <f>VLOOKUP(A160,[1]高二上!A$1:Q$571,13,0)</f>
        <v>51</v>
      </c>
      <c r="AX160" t="str">
        <f>VLOOKUP(A160,[1]高二上!A$1:Q$571,14,0)</f>
        <v>勾中文</v>
      </c>
      <c r="AY160">
        <f>VLOOKUP(A160,[1]高二上!A$1:Q$571,15,0)</f>
        <v>48</v>
      </c>
      <c r="AZ160" t="str">
        <f>VLOOKUP(A160,[1]高二上!A$1:Q$571,16,0)</f>
        <v>杜基次尔</v>
      </c>
      <c r="BA160">
        <f>VLOOKUP(A160,[1]高一下!$A$1:$Q$584,5,0)</f>
        <v>76</v>
      </c>
      <c r="BB160" t="str">
        <f>VLOOKUP(A160,[1]高一下!$A$1:$Q$584,6,0)</f>
        <v>朱霞</v>
      </c>
      <c r="BC160">
        <f>VLOOKUP(A160,[1]高一下!$A$1:$Q$584,7,0)</f>
        <v>80</v>
      </c>
      <c r="BD160" t="str">
        <f>VLOOKUP(A160,[1]高一下!$A$1:$Q$584,8,0)</f>
        <v>余玉红</v>
      </c>
      <c r="BE160">
        <f>VLOOKUP(A160,[1]高一下!$A$1:$Q$584,9,0)</f>
        <v>68</v>
      </c>
      <c r="BF160" t="str">
        <f>VLOOKUP(A160,[1]高一下!$A$1:$Q$584,10,0)</f>
        <v>赵顺诚</v>
      </c>
      <c r="BG160">
        <f>VLOOKUP(A160,[1]高一下!$A$1:$Q$584,11,0)</f>
        <v>50</v>
      </c>
      <c r="BH160" t="str">
        <f>VLOOKUP(A160,[1]高一下!$A$1:$Q$584,12,0)</f>
        <v>杨吉华</v>
      </c>
      <c r="BI160">
        <f>VLOOKUP(A160,[1]高一下!$A$1:$Q$584,13,0)</f>
        <v>48</v>
      </c>
      <c r="BJ160" t="str">
        <f>VLOOKUP(A160,[1]高一下!$A$1:$Q$584,14,0)</f>
        <v>赵香才</v>
      </c>
      <c r="BK160">
        <f>VLOOKUP(A160,[1]高一下!$A$1:$Q$584,15,0)</f>
        <v>49</v>
      </c>
      <c r="BL160" t="str">
        <f>VLOOKUP(A160,[1]高一下!$A$1:$Q$584,16,0)</f>
        <v>杜基次尔</v>
      </c>
      <c r="BM160">
        <f>VLOOKUP(A160,[1]高一上!A$1:W$612,5,0)</f>
        <v>69</v>
      </c>
      <c r="BN160" t="str">
        <f>VLOOKUP(A160,[1]高一上!A$1:W$612,6,0)</f>
        <v>何苗</v>
      </c>
      <c r="BO160">
        <f>VLOOKUP(A160,[1]高一上!A$1:W$612,7,0)</f>
        <v>57</v>
      </c>
      <c r="BP160" t="str">
        <f>VLOOKUP(A160,[1]高一上!A$1:W$612,8,0)</f>
        <v>周军</v>
      </c>
      <c r="BQ160">
        <f>VLOOKUP(A160,[1]高一上!A$1:W$612,9,0)</f>
        <v>65.5</v>
      </c>
      <c r="BR160" t="str">
        <f>VLOOKUP(A160,[1]高一上!A$1:W$612,10,0)</f>
        <v>程长寿</v>
      </c>
      <c r="BS160">
        <f>VLOOKUP(A160,[1]高一上!A$1:W$612,17,0)</f>
        <v>27</v>
      </c>
      <c r="BT160" t="str">
        <f>VLOOKUP(A160,[1]高一上!A$1:W$612,18,0)</f>
        <v>杨吉华</v>
      </c>
      <c r="BU160">
        <f>VLOOKUP(A160,[1]高一上!A$1:W$612,19,0)</f>
        <v>43</v>
      </c>
      <c r="BV160" t="str">
        <f>VLOOKUP(A160,[1]高一上!A$1:W$612,20,0)</f>
        <v>赵香才</v>
      </c>
      <c r="BW160">
        <f>VLOOKUP(A160,[1]高一上!A$1:W$612,21,0)</f>
        <v>20</v>
      </c>
      <c r="BX160" t="str">
        <f>VLOOKUP(A160,[1]高一上!A$1:W$612,22,0)</f>
        <v>金贵</v>
      </c>
      <c r="BY160">
        <f>VLOOKUP(A160,[1]中考!A$1:N$590,5,0)</f>
        <v>76</v>
      </c>
      <c r="BZ160">
        <f>VLOOKUP(A160,[1]中考!A$1:N$590,6,0)</f>
        <v>69</v>
      </c>
      <c r="CA160">
        <f>VLOOKUP(A160,[1]中考!A$1:N$590,7,0)</f>
        <v>63</v>
      </c>
      <c r="CB160">
        <f>VLOOKUP(A160,[1]中考!A$1:N$590,11,0)</f>
        <v>31</v>
      </c>
      <c r="CC160">
        <f>VLOOKUP(A160,[1]中考!A$1:N$590,12,0)</f>
        <v>23</v>
      </c>
      <c r="CD160">
        <f>VLOOKUP(A160,[1]中考!A$1:N$590,13,0)</f>
        <v>26</v>
      </c>
    </row>
    <row r="161" spans="1:82" ht="15" customHeight="1" x14ac:dyDescent="0.2">
      <c r="A161" s="1" t="s">
        <v>314</v>
      </c>
      <c r="B161" s="2">
        <v>3</v>
      </c>
      <c r="C161" s="1" t="s">
        <v>315</v>
      </c>
      <c r="D161" s="8" t="s">
        <v>1246</v>
      </c>
      <c r="E161" s="1">
        <v>87</v>
      </c>
      <c r="F161" s="11" t="s">
        <v>1268</v>
      </c>
      <c r="G161" s="1">
        <v>52</v>
      </c>
      <c r="H161" s="11" t="s">
        <v>1257</v>
      </c>
      <c r="I161" s="8">
        <v>85</v>
      </c>
      <c r="J161" s="11" t="s">
        <v>1269</v>
      </c>
      <c r="K161" s="1">
        <v>36</v>
      </c>
      <c r="L161" s="11" t="s">
        <v>1266</v>
      </c>
      <c r="M161" s="1">
        <v>41.5</v>
      </c>
      <c r="N161" s="11" t="s">
        <v>1259</v>
      </c>
      <c r="O161" s="1">
        <v>53</v>
      </c>
      <c r="P161" s="11" t="s">
        <v>1267</v>
      </c>
      <c r="Q161">
        <f>VLOOKUP(A161,[1]高三上!A$3:Q$629,5,0)</f>
        <v>70</v>
      </c>
      <c r="R161" t="str">
        <f>VLOOKUP(A161,[1]高三上!A$3:Q$629,6,0)</f>
        <v>曹霞</v>
      </c>
      <c r="S161">
        <f>VLOOKUP(A161,[1]高三上!A$3:Q$629,7,0)</f>
        <v>46</v>
      </c>
      <c r="T161" t="str">
        <f>VLOOKUP(A161,[1]高三上!A$3:Q$629,8,0)</f>
        <v>余玉红</v>
      </c>
      <c r="U161">
        <f>VLOOKUP(A161,[1]高三上!A$3:Q$629,9,0)</f>
        <v>71</v>
      </c>
      <c r="V161" t="str">
        <f>VLOOKUP(A161,[1]高三上!A$3:Q$629,10,0)</f>
        <v>汪睿</v>
      </c>
      <c r="W161">
        <f>VLOOKUP(A161,[1]高三上!A$3:Q$629,11,0)</f>
        <v>41</v>
      </c>
      <c r="X161" t="str">
        <f>VLOOKUP(A161,[1]高三上!A$3:Q$629,12,0)</f>
        <v>卢银楷</v>
      </c>
      <c r="Y161">
        <f>VLOOKUP(A161,[1]高三上!A$3:Q$629,13,0)</f>
        <v>29</v>
      </c>
      <c r="Z161" t="str">
        <f>VLOOKUP(A161,[1]高三上!A$3:Q$629,14,0)</f>
        <v>赵香才</v>
      </c>
      <c r="AA161">
        <f>VLOOKUP(A161,[1]高三上!A$3:Q$629,15,0)</f>
        <v>25</v>
      </c>
      <c r="AB161" t="str">
        <f>VLOOKUP(A161,[1]高三上!A$3:Q$629,16,0)</f>
        <v>杜基次尔</v>
      </c>
      <c r="AC161">
        <f>VLOOKUP(A161,[1]高二下!A$1:Q$618,5,0)</f>
        <v>76.5</v>
      </c>
      <c r="AD161" t="str">
        <f>VLOOKUP(A161,[1]高二下!A$1:Q$618,6,0)</f>
        <v>何光红</v>
      </c>
      <c r="AE161">
        <f>VLOOKUP(A161,[1]高二下!A$1:Q$618,7,0)</f>
        <v>47</v>
      </c>
      <c r="AF161" t="str">
        <f>VLOOKUP(A161,[1]高二下!A$1:Q$618,8,0)</f>
        <v>余玉红</v>
      </c>
      <c r="AG161">
        <f>VLOOKUP(A161,[1]高二下!A$1:Q$618,9,0)</f>
        <v>81</v>
      </c>
      <c r="AH161" t="str">
        <f>VLOOKUP(A161,[1]高二下!A$1:Q$618,10,0)</f>
        <v>向翠琳</v>
      </c>
      <c r="AI161">
        <f>VLOOKUP(A161,[1]高二下!A$1:Q$618,11,0)</f>
        <v>41</v>
      </c>
      <c r="AJ161" t="str">
        <f>VLOOKUP(A161,[1]高二下!A$1:Q$618,12,0)</f>
        <v>卢银楷</v>
      </c>
      <c r="AK161">
        <f>VLOOKUP(A161,[1]高二下!A$1:Q$618,13,0)</f>
        <v>31.5</v>
      </c>
      <c r="AL161" t="str">
        <f>VLOOKUP(A161,[1]高二下!A$1:Q$618,14,0)</f>
        <v>赵香才</v>
      </c>
      <c r="AM161">
        <f>VLOOKUP(A161,[1]高二下!A$1:Q$618,15,0)</f>
        <v>33</v>
      </c>
      <c r="AN161" t="str">
        <f>VLOOKUP(A161,[1]高二下!A$1:Q$618,16,0)</f>
        <v>杜基次尔</v>
      </c>
      <c r="AO161">
        <f>VLOOKUP(A161,[1]高二上!A$1:Q$571,5,0)</f>
        <v>91</v>
      </c>
      <c r="AP161" t="str">
        <f>VLOOKUP(A161,[1]高二上!A$1:Q$571,6,0)</f>
        <v>何光红</v>
      </c>
      <c r="AQ161">
        <f>VLOOKUP(A161,[1]高二上!A$1:Q$571,7,0)</f>
        <v>43</v>
      </c>
      <c r="AR161" t="str">
        <f>VLOOKUP(A161,[1]高二上!A$1:Q$571,8,0)</f>
        <v>余玉红</v>
      </c>
      <c r="AS161">
        <f>VLOOKUP(A161,[1]高二上!A$1:Q$571,9,0)</f>
        <v>93</v>
      </c>
      <c r="AT161" t="str">
        <f>VLOOKUP(A161,[1]高二上!A$1:Q$571,10,0)</f>
        <v>向翠琳</v>
      </c>
      <c r="AU161">
        <f>VLOOKUP(A161,[1]高二上!A$1:Q$571,11,0)</f>
        <v>49</v>
      </c>
      <c r="AV161" t="str">
        <f>VLOOKUP(A161,[1]高二上!A$1:Q$571,12,0)</f>
        <v>卢银楷</v>
      </c>
      <c r="AW161">
        <f>VLOOKUP(A161,[1]高二上!A$1:Q$571,13,0)</f>
        <v>59</v>
      </c>
      <c r="AX161" t="str">
        <f>VLOOKUP(A161,[1]高二上!A$1:Q$571,14,0)</f>
        <v>勾中文</v>
      </c>
      <c r="AY161">
        <f>VLOOKUP(A161,[1]高二上!A$1:Q$571,15,0)</f>
        <v>51</v>
      </c>
      <c r="AZ161" t="str">
        <f>VLOOKUP(A161,[1]高二上!A$1:Q$571,16,0)</f>
        <v>杜基次尔</v>
      </c>
      <c r="BA161">
        <f>VLOOKUP(A161,[1]高一下!$A$1:$Q$584,5,0)</f>
        <v>83</v>
      </c>
      <c r="BB161" t="str">
        <f>VLOOKUP(A161,[1]高一下!$A$1:$Q$584,6,0)</f>
        <v>朱霞</v>
      </c>
      <c r="BC161">
        <f>VLOOKUP(A161,[1]高一下!$A$1:$Q$584,7,0)</f>
        <v>71</v>
      </c>
      <c r="BD161" t="str">
        <f>VLOOKUP(A161,[1]高一下!$A$1:$Q$584,8,0)</f>
        <v>余玉红</v>
      </c>
      <c r="BE161">
        <f>VLOOKUP(A161,[1]高一下!$A$1:$Q$584,9,0)</f>
        <v>77.5</v>
      </c>
      <c r="BF161" t="str">
        <f>VLOOKUP(A161,[1]高一下!$A$1:$Q$584,10,0)</f>
        <v>赵顺诚</v>
      </c>
      <c r="BG161">
        <f>VLOOKUP(A161,[1]高一下!$A$1:$Q$584,11,0)</f>
        <v>60</v>
      </c>
      <c r="BH161" t="str">
        <f>VLOOKUP(A161,[1]高一下!$A$1:$Q$584,12,0)</f>
        <v>杨吉华</v>
      </c>
      <c r="BI161">
        <f>VLOOKUP(A161,[1]高一下!$A$1:$Q$584,13,0)</f>
        <v>47</v>
      </c>
      <c r="BJ161" t="str">
        <f>VLOOKUP(A161,[1]高一下!$A$1:$Q$584,14,0)</f>
        <v>赵香才</v>
      </c>
      <c r="BK161">
        <f>VLOOKUP(A161,[1]高一下!$A$1:$Q$584,15,0)</f>
        <v>45</v>
      </c>
      <c r="BL161" t="str">
        <f>VLOOKUP(A161,[1]高一下!$A$1:$Q$584,16,0)</f>
        <v>杜基次尔</v>
      </c>
      <c r="BM161">
        <f>VLOOKUP(A161,[1]高一上!A$1:W$612,5,0)</f>
        <v>64</v>
      </c>
      <c r="BN161" t="str">
        <f>VLOOKUP(A161,[1]高一上!A$1:W$612,6,0)</f>
        <v>何苗</v>
      </c>
      <c r="BO161">
        <f>VLOOKUP(A161,[1]高一上!A$1:W$612,7,0)</f>
        <v>36</v>
      </c>
      <c r="BP161" t="str">
        <f>VLOOKUP(A161,[1]高一上!A$1:W$612,8,0)</f>
        <v>胡付松</v>
      </c>
      <c r="BQ161">
        <f>VLOOKUP(A161,[1]高一上!A$1:W$612,9,0)</f>
        <v>76.5</v>
      </c>
      <c r="BR161" t="str">
        <f>VLOOKUP(A161,[1]高一上!A$1:W$612,10,0)</f>
        <v>聂艳梅</v>
      </c>
      <c r="BS161">
        <f>VLOOKUP(A161,[1]高一上!A$1:W$612,17,0)</f>
        <v>40</v>
      </c>
      <c r="BT161" t="str">
        <f>VLOOKUP(A161,[1]高一上!A$1:W$612,18,0)</f>
        <v>卢银楷</v>
      </c>
      <c r="BU161">
        <f>VLOOKUP(A161,[1]高一上!A$1:W$612,19,0)</f>
        <v>26</v>
      </c>
      <c r="BV161" t="str">
        <f>VLOOKUP(A161,[1]高一上!A$1:W$612,20,0)</f>
        <v>赵香才</v>
      </c>
      <c r="BW161">
        <f>VLOOKUP(A161,[1]高一上!A$1:W$612,21,0)</f>
        <v>36</v>
      </c>
      <c r="BX161" t="str">
        <f>VLOOKUP(A161,[1]高一上!A$1:W$612,22,0)</f>
        <v>骆泽群</v>
      </c>
      <c r="BY161">
        <f>VLOOKUP(A161,[1]中考!A$1:N$590,5,0)</f>
        <v>81</v>
      </c>
      <c r="BZ161">
        <f>VLOOKUP(A161,[1]中考!A$1:N$590,6,0)</f>
        <v>76</v>
      </c>
      <c r="CA161">
        <f>VLOOKUP(A161,[1]中考!A$1:N$590,7,0)</f>
        <v>92</v>
      </c>
      <c r="CB161">
        <f>VLOOKUP(A161,[1]中考!A$1:N$590,11,0)</f>
        <v>27</v>
      </c>
      <c r="CC161">
        <f>VLOOKUP(A161,[1]中考!A$1:N$590,12,0)</f>
        <v>15</v>
      </c>
      <c r="CD161">
        <f>VLOOKUP(A161,[1]中考!A$1:N$590,13,0)</f>
        <v>35</v>
      </c>
    </row>
    <row r="162" spans="1:82" ht="15" customHeight="1" x14ac:dyDescent="0.2">
      <c r="A162" s="1" t="s">
        <v>316</v>
      </c>
      <c r="B162" s="2">
        <v>3</v>
      </c>
      <c r="C162" s="1" t="s">
        <v>317</v>
      </c>
      <c r="D162" s="8" t="s">
        <v>1246</v>
      </c>
      <c r="E162" s="1">
        <v>97</v>
      </c>
      <c r="F162" s="11" t="s">
        <v>1268</v>
      </c>
      <c r="G162" s="1">
        <v>55</v>
      </c>
      <c r="H162" s="11" t="s">
        <v>1257</v>
      </c>
      <c r="I162" s="8">
        <v>46</v>
      </c>
      <c r="J162" s="11" t="s">
        <v>1269</v>
      </c>
      <c r="K162" s="1">
        <v>54.5</v>
      </c>
      <c r="L162" s="11" t="s">
        <v>1266</v>
      </c>
      <c r="M162" s="1">
        <v>47.5</v>
      </c>
      <c r="N162" s="11" t="s">
        <v>1259</v>
      </c>
      <c r="O162" s="1">
        <v>34</v>
      </c>
      <c r="P162" s="11" t="s">
        <v>1267</v>
      </c>
      <c r="Q162">
        <f>VLOOKUP(A162,[1]高三上!A$3:Q$629,5,0)</f>
        <v>87</v>
      </c>
      <c r="R162" t="str">
        <f>VLOOKUP(A162,[1]高三上!A$3:Q$629,6,0)</f>
        <v>曹霞</v>
      </c>
      <c r="S162">
        <f>VLOOKUP(A162,[1]高三上!A$3:Q$629,7,0)</f>
        <v>52</v>
      </c>
      <c r="T162" t="str">
        <f>VLOOKUP(A162,[1]高三上!A$3:Q$629,8,0)</f>
        <v>余玉红</v>
      </c>
      <c r="U162">
        <f>VLOOKUP(A162,[1]高三上!A$3:Q$629,9,0)</f>
        <v>39</v>
      </c>
      <c r="V162" t="str">
        <f>VLOOKUP(A162,[1]高三上!A$3:Q$629,10,0)</f>
        <v>汪睿</v>
      </c>
      <c r="W162">
        <f>VLOOKUP(A162,[1]高三上!A$3:Q$629,11,0)</f>
        <v>59</v>
      </c>
      <c r="X162" t="str">
        <f>VLOOKUP(A162,[1]高三上!A$3:Q$629,12,0)</f>
        <v>卢银楷</v>
      </c>
      <c r="Y162">
        <f>VLOOKUP(A162,[1]高三上!A$3:Q$629,13,0)</f>
        <v>53</v>
      </c>
      <c r="Z162" t="str">
        <f>VLOOKUP(A162,[1]高三上!A$3:Q$629,14,0)</f>
        <v>赵香才</v>
      </c>
      <c r="AA162">
        <f>VLOOKUP(A162,[1]高三上!A$3:Q$629,15,0)</f>
        <v>35</v>
      </c>
      <c r="AB162" t="str">
        <f>VLOOKUP(A162,[1]高三上!A$3:Q$629,16,0)</f>
        <v>杜基次尔</v>
      </c>
      <c r="AC162">
        <f>VLOOKUP(A162,[1]高二下!A$1:Q$618,5,0)</f>
        <v>86.5</v>
      </c>
      <c r="AD162" t="str">
        <f>VLOOKUP(A162,[1]高二下!A$1:Q$618,6,0)</f>
        <v>何光红</v>
      </c>
      <c r="AE162">
        <f>VLOOKUP(A162,[1]高二下!A$1:Q$618,7,0)</f>
        <v>45.5</v>
      </c>
      <c r="AF162" t="str">
        <f>VLOOKUP(A162,[1]高二下!A$1:Q$618,8,0)</f>
        <v>余玉红</v>
      </c>
      <c r="AG162">
        <f>VLOOKUP(A162,[1]高二下!A$1:Q$618,9,0)</f>
        <v>53</v>
      </c>
      <c r="AH162" t="str">
        <f>VLOOKUP(A162,[1]高二下!A$1:Q$618,10,0)</f>
        <v>向翠琳</v>
      </c>
      <c r="AI162">
        <f>VLOOKUP(A162,[1]高二下!A$1:Q$618,11,0)</f>
        <v>48.5</v>
      </c>
      <c r="AJ162" t="str">
        <f>VLOOKUP(A162,[1]高二下!A$1:Q$618,12,0)</f>
        <v>卢银楷</v>
      </c>
      <c r="AK162">
        <f>VLOOKUP(A162,[1]高二下!A$1:Q$618,13,0)</f>
        <v>47.5</v>
      </c>
      <c r="AL162" t="str">
        <f>VLOOKUP(A162,[1]高二下!A$1:Q$618,14,0)</f>
        <v>赵香才</v>
      </c>
      <c r="AM162">
        <f>VLOOKUP(A162,[1]高二下!A$1:Q$618,15,0)</f>
        <v>39</v>
      </c>
      <c r="AN162" t="str">
        <f>VLOOKUP(A162,[1]高二下!A$1:Q$618,16,0)</f>
        <v>杜基次尔</v>
      </c>
      <c r="AO162">
        <f>VLOOKUP(A162,[1]高二上!A$1:Q$571,5,0)</f>
        <v>90</v>
      </c>
      <c r="AP162" t="str">
        <f>VLOOKUP(A162,[1]高二上!A$1:Q$571,6,0)</f>
        <v>何光红</v>
      </c>
      <c r="AQ162">
        <f>VLOOKUP(A162,[1]高二上!A$1:Q$571,7,0)</f>
        <v>60</v>
      </c>
      <c r="AR162" t="str">
        <f>VLOOKUP(A162,[1]高二上!A$1:Q$571,8,0)</f>
        <v>余玉红</v>
      </c>
      <c r="AS162">
        <f>VLOOKUP(A162,[1]高二上!A$1:Q$571,9,0)</f>
        <v>43</v>
      </c>
      <c r="AT162" t="str">
        <f>VLOOKUP(A162,[1]高二上!A$1:Q$571,10,0)</f>
        <v>向翠琳</v>
      </c>
      <c r="AU162">
        <f>VLOOKUP(A162,[1]高二上!A$1:Q$571,11,0)</f>
        <v>62</v>
      </c>
      <c r="AV162" t="str">
        <f>VLOOKUP(A162,[1]高二上!A$1:Q$571,12,0)</f>
        <v>卢银楷</v>
      </c>
      <c r="AW162">
        <f>VLOOKUP(A162,[1]高二上!A$1:Q$571,13,0)</f>
        <v>67</v>
      </c>
      <c r="AX162" t="str">
        <f>VLOOKUP(A162,[1]高二上!A$1:Q$571,14,0)</f>
        <v>勾中文</v>
      </c>
      <c r="AY162">
        <f>VLOOKUP(A162,[1]高二上!A$1:Q$571,15,0)</f>
        <v>37</v>
      </c>
      <c r="AZ162" t="str">
        <f>VLOOKUP(A162,[1]高二上!A$1:Q$571,16,0)</f>
        <v>杜基次尔</v>
      </c>
      <c r="BA162">
        <f>VLOOKUP(A162,[1]高一下!$A$1:$Q$584,5,0)</f>
        <v>72</v>
      </c>
      <c r="BB162" t="str">
        <f>VLOOKUP(A162,[1]高一下!$A$1:$Q$584,6,0)</f>
        <v>朱霞</v>
      </c>
      <c r="BC162">
        <f>VLOOKUP(A162,[1]高一下!$A$1:$Q$584,7,0)</f>
        <v>60</v>
      </c>
      <c r="BD162" t="str">
        <f>VLOOKUP(A162,[1]高一下!$A$1:$Q$584,8,0)</f>
        <v>余玉红</v>
      </c>
      <c r="BE162">
        <f>VLOOKUP(A162,[1]高一下!$A$1:$Q$584,9,0)</f>
        <v>38</v>
      </c>
      <c r="BF162" t="str">
        <f>VLOOKUP(A162,[1]高一下!$A$1:$Q$584,10,0)</f>
        <v>赵顺诚</v>
      </c>
      <c r="BG162">
        <f>VLOOKUP(A162,[1]高一下!$A$1:$Q$584,11,0)</f>
        <v>47</v>
      </c>
      <c r="BH162" t="str">
        <f>VLOOKUP(A162,[1]高一下!$A$1:$Q$584,12,0)</f>
        <v>杨吉华</v>
      </c>
      <c r="BI162">
        <f>VLOOKUP(A162,[1]高一下!$A$1:$Q$584,13,0)</f>
        <v>48</v>
      </c>
      <c r="BJ162" t="str">
        <f>VLOOKUP(A162,[1]高一下!$A$1:$Q$584,14,0)</f>
        <v>赵香才</v>
      </c>
      <c r="BK162">
        <f>VLOOKUP(A162,[1]高一下!$A$1:$Q$584,15,0)</f>
        <v>60</v>
      </c>
      <c r="BL162" t="str">
        <f>VLOOKUP(A162,[1]高一下!$A$1:$Q$584,16,0)</f>
        <v>杜基次尔</v>
      </c>
      <c r="BM162">
        <f>VLOOKUP(A162,[1]高一上!A$1:W$612,5,0)</f>
        <v>64</v>
      </c>
      <c r="BN162" t="str">
        <f>VLOOKUP(A162,[1]高一上!A$1:W$612,6,0)</f>
        <v>何苗</v>
      </c>
      <c r="BO162">
        <f>VLOOKUP(A162,[1]高一上!A$1:W$612,7,0)</f>
        <v>59</v>
      </c>
      <c r="BP162" t="str">
        <f>VLOOKUP(A162,[1]高一上!A$1:W$612,8,0)</f>
        <v>胡付松</v>
      </c>
      <c r="BQ162">
        <f>VLOOKUP(A162,[1]高一上!A$1:W$612,9,0)</f>
        <v>35.5</v>
      </c>
      <c r="BR162" t="str">
        <f>VLOOKUP(A162,[1]高一上!A$1:W$612,10,0)</f>
        <v>聂艳梅</v>
      </c>
      <c r="BS162">
        <f>VLOOKUP(A162,[1]高一上!A$1:W$612,17,0)</f>
        <v>59</v>
      </c>
      <c r="BT162" t="str">
        <f>VLOOKUP(A162,[1]高一上!A$1:W$612,18,0)</f>
        <v>卢银楷</v>
      </c>
      <c r="BU162">
        <f>VLOOKUP(A162,[1]高一上!A$1:W$612,19,0)</f>
        <v>40</v>
      </c>
      <c r="BV162" t="str">
        <f>VLOOKUP(A162,[1]高一上!A$1:W$612,20,0)</f>
        <v>赵香才</v>
      </c>
      <c r="BW162">
        <f>VLOOKUP(A162,[1]高一上!A$1:W$612,21,0)</f>
        <v>43</v>
      </c>
      <c r="BX162" t="str">
        <f>VLOOKUP(A162,[1]高一上!A$1:W$612,22,0)</f>
        <v>骆泽群</v>
      </c>
      <c r="BY162">
        <f>VLOOKUP(A162,[1]中考!A$1:N$590,5,0)</f>
        <v>74</v>
      </c>
      <c r="BZ162">
        <f>VLOOKUP(A162,[1]中考!A$1:N$590,6,0)</f>
        <v>57</v>
      </c>
      <c r="CA162">
        <f>VLOOKUP(A162,[1]中考!A$1:N$590,7,0)</f>
        <v>49</v>
      </c>
      <c r="CB162">
        <f>VLOOKUP(A162,[1]中考!A$1:N$590,11,0)</f>
        <v>32</v>
      </c>
      <c r="CC162">
        <f>VLOOKUP(A162,[1]中考!A$1:N$590,12,0)</f>
        <v>34</v>
      </c>
      <c r="CD162">
        <f>VLOOKUP(A162,[1]中考!A$1:N$590,13,0)</f>
        <v>27</v>
      </c>
    </row>
    <row r="163" spans="1:82" ht="15" customHeight="1" x14ac:dyDescent="0.2">
      <c r="A163" s="1" t="s">
        <v>318</v>
      </c>
      <c r="B163" s="2">
        <v>3</v>
      </c>
      <c r="C163" s="1" t="s">
        <v>319</v>
      </c>
      <c r="D163" s="8" t="s">
        <v>1246</v>
      </c>
      <c r="E163" s="1">
        <v>98</v>
      </c>
      <c r="F163" s="11" t="s">
        <v>1268</v>
      </c>
      <c r="G163" s="1">
        <v>29</v>
      </c>
      <c r="H163" s="11" t="s">
        <v>1257</v>
      </c>
      <c r="I163" s="8">
        <v>51</v>
      </c>
      <c r="J163" s="11" t="s">
        <v>1269</v>
      </c>
      <c r="K163" s="1">
        <v>60.5</v>
      </c>
      <c r="L163" s="11" t="s">
        <v>1266</v>
      </c>
      <c r="M163" s="1">
        <v>43.5</v>
      </c>
      <c r="N163" s="11" t="s">
        <v>1259</v>
      </c>
      <c r="O163" s="1">
        <v>51</v>
      </c>
      <c r="P163" s="11" t="s">
        <v>1267</v>
      </c>
      <c r="Q163">
        <f>VLOOKUP(A163,[1]高三上!A$3:Q$629,5,0)</f>
        <v>97</v>
      </c>
      <c r="R163" t="str">
        <f>VLOOKUP(A163,[1]高三上!A$3:Q$629,6,0)</f>
        <v>曹霞</v>
      </c>
      <c r="S163">
        <f>VLOOKUP(A163,[1]高三上!A$3:Q$629,7,0)</f>
        <v>27</v>
      </c>
      <c r="T163" t="str">
        <f>VLOOKUP(A163,[1]高三上!A$3:Q$629,8,0)</f>
        <v>余玉红</v>
      </c>
      <c r="U163">
        <f>VLOOKUP(A163,[1]高三上!A$3:Q$629,9,0)</f>
        <v>44</v>
      </c>
      <c r="V163" t="str">
        <f>VLOOKUP(A163,[1]高三上!A$3:Q$629,10,0)</f>
        <v>汪睿</v>
      </c>
      <c r="W163">
        <f>VLOOKUP(A163,[1]高三上!A$3:Q$629,11,0)</f>
        <v>43</v>
      </c>
      <c r="X163" t="str">
        <f>VLOOKUP(A163,[1]高三上!A$3:Q$629,12,0)</f>
        <v>卢银楷</v>
      </c>
      <c r="Y163">
        <f>VLOOKUP(A163,[1]高三上!A$3:Q$629,13,0)</f>
        <v>50</v>
      </c>
      <c r="Z163" t="str">
        <f>VLOOKUP(A163,[1]高三上!A$3:Q$629,14,0)</f>
        <v>赵香才</v>
      </c>
      <c r="AA163">
        <f>VLOOKUP(A163,[1]高三上!A$3:Q$629,15,0)</f>
        <v>41</v>
      </c>
      <c r="AB163" t="str">
        <f>VLOOKUP(A163,[1]高三上!A$3:Q$629,16,0)</f>
        <v>杜基次尔</v>
      </c>
      <c r="AC163" t="e">
        <f>VLOOKUP(A163,[1]高二下!A$1:Q$618,5,0)</f>
        <v>#N/A</v>
      </c>
      <c r="AD163" t="e">
        <f>VLOOKUP(A163,[1]高二下!A$1:Q$618,6,0)</f>
        <v>#N/A</v>
      </c>
      <c r="AE163" t="e">
        <f>VLOOKUP(A163,[1]高二下!A$1:Q$618,7,0)</f>
        <v>#N/A</v>
      </c>
      <c r="AF163" t="e">
        <f>VLOOKUP(A163,[1]高二下!A$1:Q$618,8,0)</f>
        <v>#N/A</v>
      </c>
      <c r="AG163" t="e">
        <f>VLOOKUP(A163,[1]高二下!A$1:Q$618,9,0)</f>
        <v>#N/A</v>
      </c>
      <c r="AH163" t="e">
        <f>VLOOKUP(A163,[1]高二下!A$1:Q$618,10,0)</f>
        <v>#N/A</v>
      </c>
      <c r="AI163" t="e">
        <f>VLOOKUP(A163,[1]高二下!A$1:Q$618,11,0)</f>
        <v>#N/A</v>
      </c>
      <c r="AJ163" t="e">
        <f>VLOOKUP(A163,[1]高二下!A$1:Q$618,12,0)</f>
        <v>#N/A</v>
      </c>
      <c r="AK163" t="e">
        <f>VLOOKUP(A163,[1]高二下!A$1:Q$618,13,0)</f>
        <v>#N/A</v>
      </c>
      <c r="AL163" t="e">
        <f>VLOOKUP(A163,[1]高二下!A$1:Q$618,14,0)</f>
        <v>#N/A</v>
      </c>
      <c r="AM163" t="e">
        <f>VLOOKUP(A163,[1]高二下!A$1:Q$618,15,0)</f>
        <v>#N/A</v>
      </c>
      <c r="AN163" t="e">
        <f>VLOOKUP(A163,[1]高二下!A$1:Q$618,16,0)</f>
        <v>#N/A</v>
      </c>
      <c r="AO163" t="e">
        <f>VLOOKUP(A163,[1]高二上!A$1:Q$571,5,0)</f>
        <v>#N/A</v>
      </c>
      <c r="AP163" t="e">
        <f>VLOOKUP(A163,[1]高二上!A$1:Q$571,6,0)</f>
        <v>#N/A</v>
      </c>
      <c r="AQ163" t="e">
        <f>VLOOKUP(A163,[1]高二上!A$1:Q$571,7,0)</f>
        <v>#N/A</v>
      </c>
      <c r="AR163" t="e">
        <f>VLOOKUP(A163,[1]高二上!A$1:Q$571,8,0)</f>
        <v>#N/A</v>
      </c>
      <c r="AS163" t="e">
        <f>VLOOKUP(A163,[1]高二上!A$1:Q$571,9,0)</f>
        <v>#N/A</v>
      </c>
      <c r="AT163" t="e">
        <f>VLOOKUP(A163,[1]高二上!A$1:Q$571,10,0)</f>
        <v>#N/A</v>
      </c>
      <c r="AU163" t="e">
        <f>VLOOKUP(A163,[1]高二上!A$1:Q$571,11,0)</f>
        <v>#N/A</v>
      </c>
      <c r="AV163" t="e">
        <f>VLOOKUP(A163,[1]高二上!A$1:Q$571,12,0)</f>
        <v>#N/A</v>
      </c>
      <c r="AW163" t="e">
        <f>VLOOKUP(A163,[1]高二上!A$1:Q$571,13,0)</f>
        <v>#N/A</v>
      </c>
      <c r="AX163" t="e">
        <f>VLOOKUP(A163,[1]高二上!A$1:Q$571,14,0)</f>
        <v>#N/A</v>
      </c>
      <c r="AY163" t="e">
        <f>VLOOKUP(A163,[1]高二上!A$1:Q$571,15,0)</f>
        <v>#N/A</v>
      </c>
      <c r="AZ163" t="e">
        <f>VLOOKUP(A163,[1]高二上!A$1:Q$571,16,0)</f>
        <v>#N/A</v>
      </c>
      <c r="BA163">
        <f>VLOOKUP(A163,[1]高一下!$A$1:$Q$584,5,0)</f>
        <v>86</v>
      </c>
      <c r="BB163" t="str">
        <f>VLOOKUP(A163,[1]高一下!$A$1:$Q$584,6,0)</f>
        <v>朱霞</v>
      </c>
      <c r="BC163">
        <f>VLOOKUP(A163,[1]高一下!$A$1:$Q$584,7,0)</f>
        <v>48</v>
      </c>
      <c r="BD163" t="str">
        <f>VLOOKUP(A163,[1]高一下!$A$1:$Q$584,8,0)</f>
        <v>余玉红</v>
      </c>
      <c r="BE163">
        <f>VLOOKUP(A163,[1]高一下!$A$1:$Q$584,9,0)</f>
        <v>40</v>
      </c>
      <c r="BF163" t="str">
        <f>VLOOKUP(A163,[1]高一下!$A$1:$Q$584,10,0)</f>
        <v>赵顺诚</v>
      </c>
      <c r="BG163">
        <f>VLOOKUP(A163,[1]高一下!$A$1:$Q$584,11,0)</f>
        <v>63</v>
      </c>
      <c r="BH163" t="str">
        <f>VLOOKUP(A163,[1]高一下!$A$1:$Q$584,12,0)</f>
        <v>杨吉华</v>
      </c>
      <c r="BI163">
        <f>VLOOKUP(A163,[1]高一下!$A$1:$Q$584,13,0)</f>
        <v>36</v>
      </c>
      <c r="BJ163" t="str">
        <f>VLOOKUP(A163,[1]高一下!$A$1:$Q$584,14,0)</f>
        <v>赵香才</v>
      </c>
      <c r="BK163">
        <f>VLOOKUP(A163,[1]高一下!$A$1:$Q$584,15,0)</f>
        <v>56</v>
      </c>
      <c r="BL163" t="str">
        <f>VLOOKUP(A163,[1]高一下!$A$1:$Q$584,16,0)</f>
        <v>杜基次尔</v>
      </c>
      <c r="BM163">
        <f>VLOOKUP(A163,[1]高一上!A$1:W$612,5,0)</f>
        <v>87</v>
      </c>
      <c r="BN163" t="str">
        <f>VLOOKUP(A163,[1]高一上!A$1:W$612,6,0)</f>
        <v>何苗</v>
      </c>
      <c r="BO163">
        <f>VLOOKUP(A163,[1]高一上!A$1:W$612,7,0)</f>
        <v>27</v>
      </c>
      <c r="BP163" t="str">
        <f>VLOOKUP(A163,[1]高一上!A$1:W$612,8,0)</f>
        <v>杨周宇</v>
      </c>
      <c r="BQ163">
        <f>VLOOKUP(A163,[1]高一上!A$1:W$612,9,0)</f>
        <v>29.5</v>
      </c>
      <c r="BR163" t="str">
        <f>VLOOKUP(A163,[1]高一上!A$1:W$612,10,0)</f>
        <v>胡昌燕</v>
      </c>
      <c r="BS163">
        <f>VLOOKUP(A163,[1]高一上!A$1:W$612,17,0)</f>
        <v>50</v>
      </c>
      <c r="BT163" t="str">
        <f>VLOOKUP(A163,[1]高一上!A$1:W$612,18,0)</f>
        <v>马巫各</v>
      </c>
      <c r="BU163">
        <f>VLOOKUP(A163,[1]高一上!A$1:W$612,19,0)</f>
        <v>31</v>
      </c>
      <c r="BV163" t="str">
        <f>VLOOKUP(A163,[1]高一上!A$1:W$612,20,0)</f>
        <v>胡慧芳</v>
      </c>
      <c r="BW163">
        <f>VLOOKUP(A163,[1]高一上!A$1:W$612,21,0)</f>
        <v>23</v>
      </c>
      <c r="BX163" t="str">
        <f>VLOOKUP(A163,[1]高一上!A$1:W$612,22,0)</f>
        <v>杜基次尔</v>
      </c>
      <c r="BY163">
        <f>VLOOKUP(A163,[1]中考!A$1:N$590,5,0)</f>
        <v>91</v>
      </c>
      <c r="BZ163">
        <f>VLOOKUP(A163,[1]中考!A$1:N$590,6,0)</f>
        <v>34</v>
      </c>
      <c r="CA163">
        <f>VLOOKUP(A163,[1]中考!A$1:N$590,7,0)</f>
        <v>59</v>
      </c>
      <c r="CB163">
        <f>VLOOKUP(A163,[1]中考!A$1:N$590,11,0)</f>
        <v>32</v>
      </c>
      <c r="CC163">
        <f>VLOOKUP(A163,[1]中考!A$1:N$590,12,0)</f>
        <v>29</v>
      </c>
      <c r="CD163">
        <f>VLOOKUP(A163,[1]中考!A$1:N$590,13,0)</f>
        <v>42</v>
      </c>
    </row>
    <row r="164" spans="1:82" ht="15" customHeight="1" x14ac:dyDescent="0.2">
      <c r="A164" s="1" t="s">
        <v>320</v>
      </c>
      <c r="B164" s="2">
        <v>3</v>
      </c>
      <c r="C164" s="1" t="s">
        <v>321</v>
      </c>
      <c r="D164" s="8" t="s">
        <v>1246</v>
      </c>
      <c r="E164" s="1">
        <v>102</v>
      </c>
      <c r="F164" s="11" t="s">
        <v>1268</v>
      </c>
      <c r="G164" s="1">
        <v>55</v>
      </c>
      <c r="H164" s="11" t="s">
        <v>1257</v>
      </c>
      <c r="I164" s="8">
        <v>37</v>
      </c>
      <c r="J164" s="11" t="s">
        <v>1269</v>
      </c>
      <c r="K164" s="1">
        <v>57.5</v>
      </c>
      <c r="L164" s="11" t="s">
        <v>1266</v>
      </c>
      <c r="M164" s="1">
        <v>38.5</v>
      </c>
      <c r="N164" s="11" t="s">
        <v>1259</v>
      </c>
      <c r="O164" s="1">
        <v>36</v>
      </c>
      <c r="P164" s="11" t="s">
        <v>1267</v>
      </c>
      <c r="Q164">
        <f>VLOOKUP(A164,[1]高三上!A$3:Q$629,5,0)</f>
        <v>95</v>
      </c>
      <c r="R164" t="str">
        <f>VLOOKUP(A164,[1]高三上!A$3:Q$629,6,0)</f>
        <v>曹霞</v>
      </c>
      <c r="S164">
        <f>VLOOKUP(A164,[1]高三上!A$3:Q$629,7,0)</f>
        <v>28</v>
      </c>
      <c r="T164" t="str">
        <f>VLOOKUP(A164,[1]高三上!A$3:Q$629,8,0)</f>
        <v>余玉红</v>
      </c>
      <c r="U164">
        <f>VLOOKUP(A164,[1]高三上!A$3:Q$629,9,0)</f>
        <v>36.5</v>
      </c>
      <c r="V164" t="str">
        <f>VLOOKUP(A164,[1]高三上!A$3:Q$629,10,0)</f>
        <v>汪睿</v>
      </c>
      <c r="W164">
        <f>VLOOKUP(A164,[1]高三上!A$3:Q$629,11,0)</f>
        <v>37</v>
      </c>
      <c r="X164" t="str">
        <f>VLOOKUP(A164,[1]高三上!A$3:Q$629,12,0)</f>
        <v>卢银楷</v>
      </c>
      <c r="Y164">
        <f>VLOOKUP(A164,[1]高三上!A$3:Q$629,13,0)</f>
        <v>48</v>
      </c>
      <c r="Z164" t="str">
        <f>VLOOKUP(A164,[1]高三上!A$3:Q$629,14,0)</f>
        <v>赵香才</v>
      </c>
      <c r="AA164">
        <f>VLOOKUP(A164,[1]高三上!A$3:Q$629,15,0)</f>
        <v>53</v>
      </c>
      <c r="AB164" t="str">
        <f>VLOOKUP(A164,[1]高三上!A$3:Q$629,16,0)</f>
        <v>杜基次尔</v>
      </c>
      <c r="AC164">
        <f>VLOOKUP(A164,[1]高二下!A$1:Q$618,5,0)</f>
        <v>90</v>
      </c>
      <c r="AD164" t="str">
        <f>VLOOKUP(A164,[1]高二下!A$1:Q$618,6,0)</f>
        <v>何光红</v>
      </c>
      <c r="AE164">
        <f>VLOOKUP(A164,[1]高二下!A$1:Q$618,7,0)</f>
        <v>35</v>
      </c>
      <c r="AF164" t="str">
        <f>VLOOKUP(A164,[1]高二下!A$1:Q$618,8,0)</f>
        <v>余玉红</v>
      </c>
      <c r="AG164">
        <f>VLOOKUP(A164,[1]高二下!A$1:Q$618,9,0)</f>
        <v>38.5</v>
      </c>
      <c r="AH164" t="str">
        <f>VLOOKUP(A164,[1]高二下!A$1:Q$618,10,0)</f>
        <v>向翠琳</v>
      </c>
      <c r="AI164">
        <f>VLOOKUP(A164,[1]高二下!A$1:Q$618,11,0)</f>
        <v>39.5</v>
      </c>
      <c r="AJ164" t="str">
        <f>VLOOKUP(A164,[1]高二下!A$1:Q$618,12,0)</f>
        <v>卢银楷</v>
      </c>
      <c r="AK164">
        <f>VLOOKUP(A164,[1]高二下!A$1:Q$618,13,0)</f>
        <v>28.5</v>
      </c>
      <c r="AL164" t="str">
        <f>VLOOKUP(A164,[1]高二下!A$1:Q$618,14,0)</f>
        <v>赵香才</v>
      </c>
      <c r="AM164">
        <f>VLOOKUP(A164,[1]高二下!A$1:Q$618,15,0)</f>
        <v>44</v>
      </c>
      <c r="AN164" t="str">
        <f>VLOOKUP(A164,[1]高二下!A$1:Q$618,16,0)</f>
        <v>杜基次尔</v>
      </c>
      <c r="AO164">
        <f>VLOOKUP(A164,[1]高二上!A$1:Q$571,5,0)</f>
        <v>86</v>
      </c>
      <c r="AP164" t="str">
        <f>VLOOKUP(A164,[1]高二上!A$1:Q$571,6,0)</f>
        <v>何光红</v>
      </c>
      <c r="AQ164">
        <f>VLOOKUP(A164,[1]高二上!A$1:Q$571,7,0)</f>
        <v>57</v>
      </c>
      <c r="AR164" t="str">
        <f>VLOOKUP(A164,[1]高二上!A$1:Q$571,8,0)</f>
        <v>余玉红</v>
      </c>
      <c r="AS164">
        <f>VLOOKUP(A164,[1]高二上!A$1:Q$571,9,0)</f>
        <v>50</v>
      </c>
      <c r="AT164" t="str">
        <f>VLOOKUP(A164,[1]高二上!A$1:Q$571,10,0)</f>
        <v>向翠琳</v>
      </c>
      <c r="AU164">
        <f>VLOOKUP(A164,[1]高二上!A$1:Q$571,11,0)</f>
        <v>46</v>
      </c>
      <c r="AV164" t="str">
        <f>VLOOKUP(A164,[1]高二上!A$1:Q$571,12,0)</f>
        <v>卢银楷</v>
      </c>
      <c r="AW164">
        <f>VLOOKUP(A164,[1]高二上!A$1:Q$571,13,0)</f>
        <v>70</v>
      </c>
      <c r="AX164" t="str">
        <f>VLOOKUP(A164,[1]高二上!A$1:Q$571,14,0)</f>
        <v>勾中文</v>
      </c>
      <c r="AY164">
        <f>VLOOKUP(A164,[1]高二上!A$1:Q$571,15,0)</f>
        <v>55</v>
      </c>
      <c r="AZ164" t="str">
        <f>VLOOKUP(A164,[1]高二上!A$1:Q$571,16,0)</f>
        <v>杜基次尔</v>
      </c>
      <c r="BA164">
        <f>VLOOKUP(A164,[1]高一下!$A$1:$Q$584,5,0)</f>
        <v>71</v>
      </c>
      <c r="BB164" t="str">
        <f>VLOOKUP(A164,[1]高一下!$A$1:$Q$584,6,0)</f>
        <v>朱霞</v>
      </c>
      <c r="BC164">
        <f>VLOOKUP(A164,[1]高一下!$A$1:$Q$584,7,0)</f>
        <v>52</v>
      </c>
      <c r="BD164" t="str">
        <f>VLOOKUP(A164,[1]高一下!$A$1:$Q$584,8,0)</f>
        <v>余玉红</v>
      </c>
      <c r="BE164">
        <f>VLOOKUP(A164,[1]高一下!$A$1:$Q$584,9,0)</f>
        <v>39</v>
      </c>
      <c r="BF164" t="str">
        <f>VLOOKUP(A164,[1]高一下!$A$1:$Q$584,10,0)</f>
        <v>赵顺诚</v>
      </c>
      <c r="BG164">
        <f>VLOOKUP(A164,[1]高一下!$A$1:$Q$584,11,0)</f>
        <v>44</v>
      </c>
      <c r="BH164" t="str">
        <f>VLOOKUP(A164,[1]高一下!$A$1:$Q$584,12,0)</f>
        <v>杨吉华</v>
      </c>
      <c r="BI164">
        <f>VLOOKUP(A164,[1]高一下!$A$1:$Q$584,13,0)</f>
        <v>41</v>
      </c>
      <c r="BJ164" t="str">
        <f>VLOOKUP(A164,[1]高一下!$A$1:$Q$584,14,0)</f>
        <v>赵香才</v>
      </c>
      <c r="BK164">
        <f>VLOOKUP(A164,[1]高一下!$A$1:$Q$584,15,0)</f>
        <v>51</v>
      </c>
      <c r="BL164" t="str">
        <f>VLOOKUP(A164,[1]高一下!$A$1:$Q$584,16,0)</f>
        <v>杜基次尔</v>
      </c>
      <c r="BM164">
        <f>VLOOKUP(A164,[1]高一上!A$1:W$612,5,0)</f>
        <v>64</v>
      </c>
      <c r="BN164" t="str">
        <f>VLOOKUP(A164,[1]高一上!A$1:W$612,6,0)</f>
        <v>何苗</v>
      </c>
      <c r="BO164">
        <f>VLOOKUP(A164,[1]高一上!A$1:W$612,7,0)</f>
        <v>26</v>
      </c>
      <c r="BP164" t="str">
        <f>VLOOKUP(A164,[1]高一上!A$1:W$612,8,0)</f>
        <v>余玉红</v>
      </c>
      <c r="BQ164">
        <f>VLOOKUP(A164,[1]高一上!A$1:W$612,9,0)</f>
        <v>30.5</v>
      </c>
      <c r="BR164" t="str">
        <f>VLOOKUP(A164,[1]高一上!A$1:W$612,10,0)</f>
        <v>邵晖</v>
      </c>
      <c r="BS164">
        <f>VLOOKUP(A164,[1]高一上!A$1:W$612,17,0)</f>
        <v>49</v>
      </c>
      <c r="BT164" t="str">
        <f>VLOOKUP(A164,[1]高一上!A$1:W$612,18,0)</f>
        <v>杨吉华</v>
      </c>
      <c r="BU164">
        <f>VLOOKUP(A164,[1]高一上!A$1:W$612,19,0)</f>
        <v>33</v>
      </c>
      <c r="BV164" t="str">
        <f>VLOOKUP(A164,[1]高一上!A$1:W$612,20,0)</f>
        <v>勾中文</v>
      </c>
      <c r="BW164">
        <f>VLOOKUP(A164,[1]高一上!A$1:W$612,21,0)</f>
        <v>43</v>
      </c>
      <c r="BX164" t="str">
        <f>VLOOKUP(A164,[1]高一上!A$1:W$612,22,0)</f>
        <v>杜基次尔</v>
      </c>
      <c r="BY164">
        <f>VLOOKUP(A164,[1]中考!A$1:N$590,5,0)</f>
        <v>78</v>
      </c>
      <c r="BZ164">
        <f>VLOOKUP(A164,[1]中考!A$1:N$590,6,0)</f>
        <v>52</v>
      </c>
      <c r="CA164">
        <f>VLOOKUP(A164,[1]中考!A$1:N$590,7,0)</f>
        <v>41</v>
      </c>
      <c r="CB164">
        <f>VLOOKUP(A164,[1]中考!A$1:N$590,11,0)</f>
        <v>31</v>
      </c>
      <c r="CC164">
        <f>VLOOKUP(A164,[1]中考!A$1:N$590,12,0)</f>
        <v>35</v>
      </c>
      <c r="CD164">
        <f>VLOOKUP(A164,[1]中考!A$1:N$590,13,0)</f>
        <v>22</v>
      </c>
    </row>
    <row r="165" spans="1:82" ht="15" customHeight="1" x14ac:dyDescent="0.2">
      <c r="A165" s="1" t="s">
        <v>322</v>
      </c>
      <c r="B165" s="2">
        <v>3</v>
      </c>
      <c r="C165" s="1" t="s">
        <v>323</v>
      </c>
      <c r="D165" s="8" t="s">
        <v>1246</v>
      </c>
      <c r="E165" s="1">
        <v>93</v>
      </c>
      <c r="F165" s="11" t="s">
        <v>1268</v>
      </c>
      <c r="G165" s="1">
        <v>52</v>
      </c>
      <c r="H165" s="11" t="s">
        <v>1257</v>
      </c>
      <c r="I165" s="8">
        <v>63</v>
      </c>
      <c r="J165" s="11" t="s">
        <v>1269</v>
      </c>
      <c r="K165" s="1">
        <v>43.5</v>
      </c>
      <c r="L165" s="11" t="s">
        <v>1266</v>
      </c>
      <c r="M165" s="1">
        <v>42.5</v>
      </c>
      <c r="N165" s="11" t="s">
        <v>1259</v>
      </c>
      <c r="O165" s="1">
        <v>28</v>
      </c>
      <c r="P165" s="11" t="s">
        <v>1267</v>
      </c>
      <c r="Q165">
        <f>VLOOKUP(A165,[1]高三上!A$3:Q$629,5,0)</f>
        <v>81</v>
      </c>
      <c r="R165" t="str">
        <f>VLOOKUP(A165,[1]高三上!A$3:Q$629,6,0)</f>
        <v>曹霞</v>
      </c>
      <c r="S165">
        <f>VLOOKUP(A165,[1]高三上!A$3:Q$629,7,0)</f>
        <v>50</v>
      </c>
      <c r="T165" t="str">
        <f>VLOOKUP(A165,[1]高三上!A$3:Q$629,8,0)</f>
        <v>余玉红</v>
      </c>
      <c r="U165">
        <f>VLOOKUP(A165,[1]高三上!A$3:Q$629,9,0)</f>
        <v>71.5</v>
      </c>
      <c r="V165" t="str">
        <f>VLOOKUP(A165,[1]高三上!A$3:Q$629,10,0)</f>
        <v>汪睿</v>
      </c>
      <c r="W165">
        <f>VLOOKUP(A165,[1]高三上!A$3:Q$629,11,0)</f>
        <v>54</v>
      </c>
      <c r="X165" t="str">
        <f>VLOOKUP(A165,[1]高三上!A$3:Q$629,12,0)</f>
        <v>卢银楷</v>
      </c>
      <c r="Y165">
        <f>VLOOKUP(A165,[1]高三上!A$3:Q$629,13,0)</f>
        <v>28</v>
      </c>
      <c r="Z165" t="str">
        <f>VLOOKUP(A165,[1]高三上!A$3:Q$629,14,0)</f>
        <v>赵香才</v>
      </c>
      <c r="AA165">
        <f>VLOOKUP(A165,[1]高三上!A$3:Q$629,15,0)</f>
        <v>33</v>
      </c>
      <c r="AB165" t="str">
        <f>VLOOKUP(A165,[1]高三上!A$3:Q$629,16,0)</f>
        <v>杜基次尔</v>
      </c>
      <c r="AC165">
        <f>VLOOKUP(A165,[1]高二下!A$1:Q$618,5,0)</f>
        <v>81</v>
      </c>
      <c r="AD165" t="str">
        <f>VLOOKUP(A165,[1]高二下!A$1:Q$618,6,0)</f>
        <v>何光红</v>
      </c>
      <c r="AE165">
        <f>VLOOKUP(A165,[1]高二下!A$1:Q$618,7,0)</f>
        <v>29</v>
      </c>
      <c r="AF165" t="str">
        <f>VLOOKUP(A165,[1]高二下!A$1:Q$618,8,0)</f>
        <v>余玉红</v>
      </c>
      <c r="AG165">
        <f>VLOOKUP(A165,[1]高二下!A$1:Q$618,9,0)</f>
        <v>79.5</v>
      </c>
      <c r="AH165" t="str">
        <f>VLOOKUP(A165,[1]高二下!A$1:Q$618,10,0)</f>
        <v>向翠琳</v>
      </c>
      <c r="AI165">
        <f>VLOOKUP(A165,[1]高二下!A$1:Q$618,11,0)</f>
        <v>39.5</v>
      </c>
      <c r="AJ165" t="str">
        <f>VLOOKUP(A165,[1]高二下!A$1:Q$618,12,0)</f>
        <v>卢银楷</v>
      </c>
      <c r="AK165">
        <f>VLOOKUP(A165,[1]高二下!A$1:Q$618,13,0)</f>
        <v>33</v>
      </c>
      <c r="AL165" t="str">
        <f>VLOOKUP(A165,[1]高二下!A$1:Q$618,14,0)</f>
        <v>赵香才</v>
      </c>
      <c r="AM165">
        <f>VLOOKUP(A165,[1]高二下!A$1:Q$618,15,0)</f>
        <v>40</v>
      </c>
      <c r="AN165" t="str">
        <f>VLOOKUP(A165,[1]高二下!A$1:Q$618,16,0)</f>
        <v>杜基次尔</v>
      </c>
      <c r="AO165">
        <f>VLOOKUP(A165,[1]高二上!A$1:Q$571,5,0)</f>
        <v>76</v>
      </c>
      <c r="AP165" t="str">
        <f>VLOOKUP(A165,[1]高二上!A$1:Q$571,6,0)</f>
        <v>何光红</v>
      </c>
      <c r="AQ165">
        <f>VLOOKUP(A165,[1]高二上!A$1:Q$571,7,0)</f>
        <v>68</v>
      </c>
      <c r="AR165" t="str">
        <f>VLOOKUP(A165,[1]高二上!A$1:Q$571,8,0)</f>
        <v>余玉红</v>
      </c>
      <c r="AS165">
        <f>VLOOKUP(A165,[1]高二上!A$1:Q$571,9,0)</f>
        <v>75</v>
      </c>
      <c r="AT165" t="str">
        <f>VLOOKUP(A165,[1]高二上!A$1:Q$571,10,0)</f>
        <v>向翠琳</v>
      </c>
      <c r="AU165">
        <f>VLOOKUP(A165,[1]高二上!A$1:Q$571,11,0)</f>
        <v>50</v>
      </c>
      <c r="AV165" t="str">
        <f>VLOOKUP(A165,[1]高二上!A$1:Q$571,12,0)</f>
        <v>卢银楷</v>
      </c>
      <c r="AW165">
        <f>VLOOKUP(A165,[1]高二上!A$1:Q$571,13,0)</f>
        <v>51</v>
      </c>
      <c r="AX165" t="str">
        <f>VLOOKUP(A165,[1]高二上!A$1:Q$571,14,0)</f>
        <v>勾中文</v>
      </c>
      <c r="AY165">
        <f>VLOOKUP(A165,[1]高二上!A$1:Q$571,15,0)</f>
        <v>40</v>
      </c>
      <c r="AZ165" t="str">
        <f>VLOOKUP(A165,[1]高二上!A$1:Q$571,16,0)</f>
        <v>杜基次尔</v>
      </c>
      <c r="BA165">
        <f>VLOOKUP(A165,[1]高一下!$A$1:$Q$584,5,0)</f>
        <v>84</v>
      </c>
      <c r="BB165" t="str">
        <f>VLOOKUP(A165,[1]高一下!$A$1:$Q$584,6,0)</f>
        <v>朱霞</v>
      </c>
      <c r="BC165">
        <f>VLOOKUP(A165,[1]高一下!$A$1:$Q$584,7,0)</f>
        <v>62</v>
      </c>
      <c r="BD165" t="str">
        <f>VLOOKUP(A165,[1]高一下!$A$1:$Q$584,8,0)</f>
        <v>余玉红</v>
      </c>
      <c r="BE165">
        <f>VLOOKUP(A165,[1]高一下!$A$1:$Q$584,9,0)</f>
        <v>62.5</v>
      </c>
      <c r="BF165" t="str">
        <f>VLOOKUP(A165,[1]高一下!$A$1:$Q$584,10,0)</f>
        <v>赵顺诚</v>
      </c>
      <c r="BG165">
        <f>VLOOKUP(A165,[1]高一下!$A$1:$Q$584,11,0)</f>
        <v>58</v>
      </c>
      <c r="BH165" t="str">
        <f>VLOOKUP(A165,[1]高一下!$A$1:$Q$584,12,0)</f>
        <v>杨吉华</v>
      </c>
      <c r="BI165">
        <f>VLOOKUP(A165,[1]高一下!$A$1:$Q$584,13,0)</f>
        <v>51</v>
      </c>
      <c r="BJ165" t="str">
        <f>VLOOKUP(A165,[1]高一下!$A$1:$Q$584,14,0)</f>
        <v>赵香才</v>
      </c>
      <c r="BK165">
        <f>VLOOKUP(A165,[1]高一下!$A$1:$Q$584,15,0)</f>
        <v>44</v>
      </c>
      <c r="BL165" t="str">
        <f>VLOOKUP(A165,[1]高一下!$A$1:$Q$584,16,0)</f>
        <v>杜基次尔</v>
      </c>
      <c r="BM165">
        <f>VLOOKUP(A165,[1]高一上!A$1:W$612,5,0)</f>
        <v>68</v>
      </c>
      <c r="BN165" t="str">
        <f>VLOOKUP(A165,[1]高一上!A$1:W$612,6,0)</f>
        <v>何苗</v>
      </c>
      <c r="BO165">
        <f>VLOOKUP(A165,[1]高一上!A$1:W$612,7,0)</f>
        <v>42</v>
      </c>
      <c r="BP165" t="str">
        <f>VLOOKUP(A165,[1]高一上!A$1:W$612,8,0)</f>
        <v>胡付松</v>
      </c>
      <c r="BQ165">
        <f>VLOOKUP(A165,[1]高一上!A$1:W$612,9,0)</f>
        <v>69.5</v>
      </c>
      <c r="BR165" t="str">
        <f>VLOOKUP(A165,[1]高一上!A$1:W$612,10,0)</f>
        <v>聂艳梅</v>
      </c>
      <c r="BS165">
        <f>VLOOKUP(A165,[1]高一上!A$1:W$612,17,0)</f>
        <v>34</v>
      </c>
      <c r="BT165" t="str">
        <f>VLOOKUP(A165,[1]高一上!A$1:W$612,18,0)</f>
        <v>卢银楷</v>
      </c>
      <c r="BU165">
        <f>VLOOKUP(A165,[1]高一上!A$1:W$612,19,0)</f>
        <v>34</v>
      </c>
      <c r="BV165" t="str">
        <f>VLOOKUP(A165,[1]高一上!A$1:W$612,20,0)</f>
        <v>赵香才</v>
      </c>
      <c r="BW165">
        <f>VLOOKUP(A165,[1]高一上!A$1:W$612,21,0)</f>
        <v>20</v>
      </c>
      <c r="BX165" t="str">
        <f>VLOOKUP(A165,[1]高一上!A$1:W$612,22,0)</f>
        <v>骆泽群</v>
      </c>
      <c r="BY165">
        <f>VLOOKUP(A165,[1]中考!A$1:N$590,5,0)</f>
        <v>75</v>
      </c>
      <c r="BZ165">
        <f>VLOOKUP(A165,[1]中考!A$1:N$590,6,0)</f>
        <v>75</v>
      </c>
      <c r="CA165">
        <f>VLOOKUP(A165,[1]中考!A$1:N$590,7,0)</f>
        <v>77</v>
      </c>
      <c r="CB165">
        <f>VLOOKUP(A165,[1]中考!A$1:N$590,11,0)</f>
        <v>26</v>
      </c>
      <c r="CC165">
        <f>VLOOKUP(A165,[1]中考!A$1:N$590,12,0)</f>
        <v>18</v>
      </c>
      <c r="CD165">
        <f>VLOOKUP(A165,[1]中考!A$1:N$590,13,0)</f>
        <v>30</v>
      </c>
    </row>
    <row r="166" spans="1:82" ht="15" customHeight="1" x14ac:dyDescent="0.2">
      <c r="A166" s="1" t="s">
        <v>324</v>
      </c>
      <c r="B166" s="2">
        <v>3</v>
      </c>
      <c r="C166" s="1" t="s">
        <v>325</v>
      </c>
      <c r="D166" s="8" t="s">
        <v>1246</v>
      </c>
      <c r="E166" s="1">
        <v>83</v>
      </c>
      <c r="F166" s="11" t="s">
        <v>1268</v>
      </c>
      <c r="G166" s="1">
        <v>65</v>
      </c>
      <c r="H166" s="11" t="s">
        <v>1257</v>
      </c>
      <c r="I166" s="8">
        <v>35</v>
      </c>
      <c r="J166" s="11" t="s">
        <v>1269</v>
      </c>
      <c r="K166" s="1">
        <v>44</v>
      </c>
      <c r="L166" s="11" t="s">
        <v>1266</v>
      </c>
      <c r="M166" s="1">
        <v>48.5</v>
      </c>
      <c r="N166" s="11" t="s">
        <v>1259</v>
      </c>
      <c r="O166" s="1">
        <v>43</v>
      </c>
      <c r="P166" s="11" t="s">
        <v>1267</v>
      </c>
      <c r="Q166">
        <f>VLOOKUP(A166,[1]高三上!A$3:Q$629,5,0)</f>
        <v>75</v>
      </c>
      <c r="R166" t="str">
        <f>VLOOKUP(A166,[1]高三上!A$3:Q$629,6,0)</f>
        <v>曹霞</v>
      </c>
      <c r="S166">
        <f>VLOOKUP(A166,[1]高三上!A$3:Q$629,7,0)</f>
        <v>40</v>
      </c>
      <c r="T166" t="str">
        <f>VLOOKUP(A166,[1]高三上!A$3:Q$629,8,0)</f>
        <v>余玉红</v>
      </c>
      <c r="U166">
        <f>VLOOKUP(A166,[1]高三上!A$3:Q$629,9,0)</f>
        <v>48</v>
      </c>
      <c r="V166" t="str">
        <f>VLOOKUP(A166,[1]高三上!A$3:Q$629,10,0)</f>
        <v>汪睿</v>
      </c>
      <c r="W166">
        <f>VLOOKUP(A166,[1]高三上!A$3:Q$629,11,0)</f>
        <v>37</v>
      </c>
      <c r="X166" t="str">
        <f>VLOOKUP(A166,[1]高三上!A$3:Q$629,12,0)</f>
        <v>卢银楷</v>
      </c>
      <c r="Y166">
        <f>VLOOKUP(A166,[1]高三上!A$3:Q$629,13,0)</f>
        <v>32</v>
      </c>
      <c r="Z166" t="str">
        <f>VLOOKUP(A166,[1]高三上!A$3:Q$629,14,0)</f>
        <v>赵香才</v>
      </c>
      <c r="AA166">
        <f>VLOOKUP(A166,[1]高三上!A$3:Q$629,15,0)</f>
        <v>43</v>
      </c>
      <c r="AB166" t="str">
        <f>VLOOKUP(A166,[1]高三上!A$3:Q$629,16,0)</f>
        <v>杜基次尔</v>
      </c>
      <c r="AC166">
        <f>VLOOKUP(A166,[1]高二下!A$1:Q$618,5,0)</f>
        <v>81</v>
      </c>
      <c r="AD166" t="str">
        <f>VLOOKUP(A166,[1]高二下!A$1:Q$618,6,0)</f>
        <v>何光红</v>
      </c>
      <c r="AE166">
        <f>VLOOKUP(A166,[1]高二下!A$1:Q$618,7,0)</f>
        <v>49</v>
      </c>
      <c r="AF166" t="str">
        <f>VLOOKUP(A166,[1]高二下!A$1:Q$618,8,0)</f>
        <v>余玉红</v>
      </c>
      <c r="AG166">
        <f>VLOOKUP(A166,[1]高二下!A$1:Q$618,9,0)</f>
        <v>45</v>
      </c>
      <c r="AH166" t="str">
        <f>VLOOKUP(A166,[1]高二下!A$1:Q$618,10,0)</f>
        <v>向翠琳</v>
      </c>
      <c r="AI166">
        <f>VLOOKUP(A166,[1]高二下!A$1:Q$618,11,0)</f>
        <v>31</v>
      </c>
      <c r="AJ166" t="str">
        <f>VLOOKUP(A166,[1]高二下!A$1:Q$618,12,0)</f>
        <v>卢银楷</v>
      </c>
      <c r="AK166">
        <f>VLOOKUP(A166,[1]高二下!A$1:Q$618,13,0)</f>
        <v>44</v>
      </c>
      <c r="AL166" t="str">
        <f>VLOOKUP(A166,[1]高二下!A$1:Q$618,14,0)</f>
        <v>赵香才</v>
      </c>
      <c r="AM166">
        <f>VLOOKUP(A166,[1]高二下!A$1:Q$618,15,0)</f>
        <v>42</v>
      </c>
      <c r="AN166" t="str">
        <f>VLOOKUP(A166,[1]高二下!A$1:Q$618,16,0)</f>
        <v>杜基次尔</v>
      </c>
      <c r="AO166">
        <f>VLOOKUP(A166,[1]高二上!A$1:Q$571,5,0)</f>
        <v>95</v>
      </c>
      <c r="AP166" t="str">
        <f>VLOOKUP(A166,[1]高二上!A$1:Q$571,6,0)</f>
        <v>何光红</v>
      </c>
      <c r="AQ166">
        <f>VLOOKUP(A166,[1]高二上!A$1:Q$571,7,0)</f>
        <v>47</v>
      </c>
      <c r="AR166" t="str">
        <f>VLOOKUP(A166,[1]高二上!A$1:Q$571,8,0)</f>
        <v>余玉红</v>
      </c>
      <c r="AS166">
        <f>VLOOKUP(A166,[1]高二上!A$1:Q$571,9,0)</f>
        <v>39</v>
      </c>
      <c r="AT166" t="str">
        <f>VLOOKUP(A166,[1]高二上!A$1:Q$571,10,0)</f>
        <v>向翠琳</v>
      </c>
      <c r="AU166">
        <f>VLOOKUP(A166,[1]高二上!A$1:Q$571,11,0)</f>
        <v>35</v>
      </c>
      <c r="AV166" t="str">
        <f>VLOOKUP(A166,[1]高二上!A$1:Q$571,12,0)</f>
        <v>卢银楷</v>
      </c>
      <c r="AW166">
        <f>VLOOKUP(A166,[1]高二上!A$1:Q$571,13,0)</f>
        <v>59</v>
      </c>
      <c r="AX166" t="str">
        <f>VLOOKUP(A166,[1]高二上!A$1:Q$571,14,0)</f>
        <v>勾中文</v>
      </c>
      <c r="AY166">
        <f>VLOOKUP(A166,[1]高二上!A$1:Q$571,15,0)</f>
        <v>54</v>
      </c>
      <c r="AZ166" t="str">
        <f>VLOOKUP(A166,[1]高二上!A$1:Q$571,16,0)</f>
        <v>杜基次尔</v>
      </c>
      <c r="BA166" t="e">
        <f>VLOOKUP(A166,[1]高一下!$A$1:$Q$584,5,0)</f>
        <v>#N/A</v>
      </c>
      <c r="BB166" t="e">
        <f>VLOOKUP(A166,[1]高一下!$A$1:$Q$584,6,0)</f>
        <v>#N/A</v>
      </c>
      <c r="BC166" t="e">
        <f>VLOOKUP(A166,[1]高一下!$A$1:$Q$584,7,0)</f>
        <v>#N/A</v>
      </c>
      <c r="BD166" t="e">
        <f>VLOOKUP(A166,[1]高一下!$A$1:$Q$584,8,0)</f>
        <v>#N/A</v>
      </c>
      <c r="BE166" t="e">
        <f>VLOOKUP(A166,[1]高一下!$A$1:$Q$584,9,0)</f>
        <v>#N/A</v>
      </c>
      <c r="BF166" t="e">
        <f>VLOOKUP(A166,[1]高一下!$A$1:$Q$584,10,0)</f>
        <v>#N/A</v>
      </c>
      <c r="BG166" t="e">
        <f>VLOOKUP(A166,[1]高一下!$A$1:$Q$584,11,0)</f>
        <v>#N/A</v>
      </c>
      <c r="BH166" t="e">
        <f>VLOOKUP(A166,[1]高一下!$A$1:$Q$584,12,0)</f>
        <v>#N/A</v>
      </c>
      <c r="BI166" t="e">
        <f>VLOOKUP(A166,[1]高一下!$A$1:$Q$584,13,0)</f>
        <v>#N/A</v>
      </c>
      <c r="BJ166" t="e">
        <f>VLOOKUP(A166,[1]高一下!$A$1:$Q$584,14,0)</f>
        <v>#N/A</v>
      </c>
      <c r="BK166" t="e">
        <f>VLOOKUP(A166,[1]高一下!$A$1:$Q$584,15,0)</f>
        <v>#N/A</v>
      </c>
      <c r="BL166" t="e">
        <f>VLOOKUP(A166,[1]高一下!$A$1:$Q$584,16,0)</f>
        <v>#N/A</v>
      </c>
      <c r="BM166">
        <f>VLOOKUP(A166,[1]高一上!A$1:W$612,5,0)</f>
        <v>60</v>
      </c>
      <c r="BN166" t="str">
        <f>VLOOKUP(A166,[1]高一上!A$1:W$612,6,0)</f>
        <v>何苗</v>
      </c>
      <c r="BO166">
        <f>VLOOKUP(A166,[1]高一上!A$1:W$612,7,0)</f>
        <v>40</v>
      </c>
      <c r="BP166" t="str">
        <f>VLOOKUP(A166,[1]高一上!A$1:W$612,8,0)</f>
        <v>李希</v>
      </c>
      <c r="BQ166">
        <f>VLOOKUP(A166,[1]高一上!A$1:W$612,9,0)</f>
        <v>45.5</v>
      </c>
      <c r="BR166" t="str">
        <f>VLOOKUP(A166,[1]高一上!A$1:W$612,10,0)</f>
        <v>达娃央初</v>
      </c>
      <c r="BS166">
        <f>VLOOKUP(A166,[1]高一上!A$1:W$612,17,0)</f>
        <v>36</v>
      </c>
      <c r="BT166" t="str">
        <f>VLOOKUP(A166,[1]高一上!A$1:W$612,18,0)</f>
        <v>马巫各</v>
      </c>
      <c r="BU166">
        <f>VLOOKUP(A166,[1]高一上!A$1:W$612,19,0)</f>
        <v>27</v>
      </c>
      <c r="BV166" t="str">
        <f>VLOOKUP(A166,[1]高一上!A$1:W$612,20,0)</f>
        <v>勾中文</v>
      </c>
      <c r="BW166">
        <f>VLOOKUP(A166,[1]高一上!A$1:W$612,21,0)</f>
        <v>28</v>
      </c>
      <c r="BX166" t="str">
        <f>VLOOKUP(A166,[1]高一上!A$1:W$612,22,0)</f>
        <v>骆泽群</v>
      </c>
      <c r="BY166">
        <f>VLOOKUP(A166,[1]中考!A$1:N$590,5,0)</f>
        <v>84</v>
      </c>
      <c r="BZ166">
        <f>VLOOKUP(A166,[1]中考!A$1:N$590,6,0)</f>
        <v>71</v>
      </c>
      <c r="CA166">
        <f>VLOOKUP(A166,[1]中考!A$1:N$590,7,0)</f>
        <v>38</v>
      </c>
      <c r="CB166">
        <f>VLOOKUP(A166,[1]中考!A$1:N$590,11,0)</f>
        <v>28</v>
      </c>
      <c r="CC166">
        <f>VLOOKUP(A166,[1]中考!A$1:N$590,12,0)</f>
        <v>32</v>
      </c>
      <c r="CD166">
        <f>VLOOKUP(A166,[1]中考!A$1:N$590,13,0)</f>
        <v>24</v>
      </c>
    </row>
    <row r="167" spans="1:82" ht="15" customHeight="1" x14ac:dyDescent="0.2">
      <c r="A167" s="1" t="s">
        <v>326</v>
      </c>
      <c r="B167" s="2">
        <v>3</v>
      </c>
      <c r="C167" s="1" t="s">
        <v>327</v>
      </c>
      <c r="D167" s="8" t="s">
        <v>1246</v>
      </c>
      <c r="E167" s="1">
        <v>94</v>
      </c>
      <c r="F167" s="11" t="s">
        <v>1268</v>
      </c>
      <c r="G167" s="1">
        <v>44</v>
      </c>
      <c r="H167" s="11" t="s">
        <v>1257</v>
      </c>
      <c r="I167" s="8">
        <v>60</v>
      </c>
      <c r="J167" s="11" t="s">
        <v>1269</v>
      </c>
      <c r="K167" s="1">
        <v>46.5</v>
      </c>
      <c r="L167" s="11" t="s">
        <v>1266</v>
      </c>
      <c r="M167" s="1">
        <v>47</v>
      </c>
      <c r="N167" s="11" t="s">
        <v>1259</v>
      </c>
      <c r="O167" s="1">
        <v>25</v>
      </c>
      <c r="P167" s="11" t="s">
        <v>1267</v>
      </c>
      <c r="Q167">
        <f>VLOOKUP(A167,[1]高三上!A$3:Q$629,5,0)</f>
        <v>92</v>
      </c>
      <c r="R167" t="str">
        <f>VLOOKUP(A167,[1]高三上!A$3:Q$629,6,0)</f>
        <v>曹霞</v>
      </c>
      <c r="S167">
        <f>VLOOKUP(A167,[1]高三上!A$3:Q$629,7,0)</f>
        <v>35</v>
      </c>
      <c r="T167" t="str">
        <f>VLOOKUP(A167,[1]高三上!A$3:Q$629,8,0)</f>
        <v>余玉红</v>
      </c>
      <c r="U167">
        <f>VLOOKUP(A167,[1]高三上!A$3:Q$629,9,0)</f>
        <v>53.5</v>
      </c>
      <c r="V167" t="str">
        <f>VLOOKUP(A167,[1]高三上!A$3:Q$629,10,0)</f>
        <v>汪睿</v>
      </c>
      <c r="W167">
        <f>VLOOKUP(A167,[1]高三上!A$3:Q$629,11,0)</f>
        <v>26</v>
      </c>
      <c r="X167" t="str">
        <f>VLOOKUP(A167,[1]高三上!A$3:Q$629,12,0)</f>
        <v>卢银楷</v>
      </c>
      <c r="Y167">
        <f>VLOOKUP(A167,[1]高三上!A$3:Q$629,13,0)</f>
        <v>45</v>
      </c>
      <c r="Z167" t="str">
        <f>VLOOKUP(A167,[1]高三上!A$3:Q$629,14,0)</f>
        <v>赵香才</v>
      </c>
      <c r="AA167">
        <f>VLOOKUP(A167,[1]高三上!A$3:Q$629,15,0)</f>
        <v>29</v>
      </c>
      <c r="AB167" t="str">
        <f>VLOOKUP(A167,[1]高三上!A$3:Q$629,16,0)</f>
        <v>杜基次尔</v>
      </c>
      <c r="AC167">
        <f>VLOOKUP(A167,[1]高二下!A$1:Q$618,5,0)</f>
        <v>85.5</v>
      </c>
      <c r="AD167" t="str">
        <f>VLOOKUP(A167,[1]高二下!A$1:Q$618,6,0)</f>
        <v>何光红</v>
      </c>
      <c r="AE167">
        <f>VLOOKUP(A167,[1]高二下!A$1:Q$618,7,0)</f>
        <v>45.5</v>
      </c>
      <c r="AF167" t="str">
        <f>VLOOKUP(A167,[1]高二下!A$1:Q$618,8,0)</f>
        <v>余玉红</v>
      </c>
      <c r="AG167">
        <f>VLOOKUP(A167,[1]高二下!A$1:Q$618,9,0)</f>
        <v>63</v>
      </c>
      <c r="AH167" t="str">
        <f>VLOOKUP(A167,[1]高二下!A$1:Q$618,10,0)</f>
        <v>向翠琳</v>
      </c>
      <c r="AI167">
        <f>VLOOKUP(A167,[1]高二下!A$1:Q$618,11,0)</f>
        <v>46</v>
      </c>
      <c r="AJ167" t="str">
        <f>VLOOKUP(A167,[1]高二下!A$1:Q$618,12,0)</f>
        <v>卢银楷</v>
      </c>
      <c r="AK167">
        <f>VLOOKUP(A167,[1]高二下!A$1:Q$618,13,0)</f>
        <v>37.5</v>
      </c>
      <c r="AL167" t="str">
        <f>VLOOKUP(A167,[1]高二下!A$1:Q$618,14,0)</f>
        <v>赵香才</v>
      </c>
      <c r="AM167">
        <f>VLOOKUP(A167,[1]高二下!A$1:Q$618,15,0)</f>
        <v>48.5</v>
      </c>
      <c r="AN167" t="str">
        <f>VLOOKUP(A167,[1]高二下!A$1:Q$618,16,0)</f>
        <v>杜基次尔</v>
      </c>
      <c r="AO167">
        <f>VLOOKUP(A167,[1]高二上!A$1:Q$571,5,0)</f>
        <v>89</v>
      </c>
      <c r="AP167" t="str">
        <f>VLOOKUP(A167,[1]高二上!A$1:Q$571,6,0)</f>
        <v>何光红</v>
      </c>
      <c r="AQ167">
        <f>VLOOKUP(A167,[1]高二上!A$1:Q$571,7,0)</f>
        <v>40</v>
      </c>
      <c r="AR167" t="str">
        <f>VLOOKUP(A167,[1]高二上!A$1:Q$571,8,0)</f>
        <v>余玉红</v>
      </c>
      <c r="AS167">
        <f>VLOOKUP(A167,[1]高二上!A$1:Q$571,9,0)</f>
        <v>82</v>
      </c>
      <c r="AT167" t="str">
        <f>VLOOKUP(A167,[1]高二上!A$1:Q$571,10,0)</f>
        <v>向翠琳</v>
      </c>
      <c r="AU167">
        <f>VLOOKUP(A167,[1]高二上!A$1:Q$571,11,0)</f>
        <v>37</v>
      </c>
      <c r="AV167" t="str">
        <f>VLOOKUP(A167,[1]高二上!A$1:Q$571,12,0)</f>
        <v>卢银楷</v>
      </c>
      <c r="AW167">
        <f>VLOOKUP(A167,[1]高二上!A$1:Q$571,13,0)</f>
        <v>71</v>
      </c>
      <c r="AX167" t="str">
        <f>VLOOKUP(A167,[1]高二上!A$1:Q$571,14,0)</f>
        <v>勾中文</v>
      </c>
      <c r="AY167">
        <f>VLOOKUP(A167,[1]高二上!A$1:Q$571,15,0)</f>
        <v>45</v>
      </c>
      <c r="AZ167" t="str">
        <f>VLOOKUP(A167,[1]高二上!A$1:Q$571,16,0)</f>
        <v>杜基次尔</v>
      </c>
      <c r="BA167">
        <f>VLOOKUP(A167,[1]高一下!$A$1:$Q$584,5,0)</f>
        <v>71</v>
      </c>
      <c r="BB167" t="str">
        <f>VLOOKUP(A167,[1]高一下!$A$1:$Q$584,6,0)</f>
        <v>朱霞</v>
      </c>
      <c r="BC167">
        <f>VLOOKUP(A167,[1]高一下!$A$1:$Q$584,7,0)</f>
        <v>34</v>
      </c>
      <c r="BD167" t="str">
        <f>VLOOKUP(A167,[1]高一下!$A$1:$Q$584,8,0)</f>
        <v>余玉红</v>
      </c>
      <c r="BE167">
        <f>VLOOKUP(A167,[1]高一下!$A$1:$Q$584,9,0)</f>
        <v>77</v>
      </c>
      <c r="BF167" t="str">
        <f>VLOOKUP(A167,[1]高一下!$A$1:$Q$584,10,0)</f>
        <v>赵顺诚</v>
      </c>
      <c r="BG167">
        <f>VLOOKUP(A167,[1]高一下!$A$1:$Q$584,11,0)</f>
        <v>27</v>
      </c>
      <c r="BH167" t="str">
        <f>VLOOKUP(A167,[1]高一下!$A$1:$Q$584,12,0)</f>
        <v>杨吉华</v>
      </c>
      <c r="BI167">
        <f>VLOOKUP(A167,[1]高一下!$A$1:$Q$584,13,0)</f>
        <v>46</v>
      </c>
      <c r="BJ167" t="str">
        <f>VLOOKUP(A167,[1]高一下!$A$1:$Q$584,14,0)</f>
        <v>赵香才</v>
      </c>
      <c r="BK167">
        <f>VLOOKUP(A167,[1]高一下!$A$1:$Q$584,15,0)</f>
        <v>50</v>
      </c>
      <c r="BL167" t="str">
        <f>VLOOKUP(A167,[1]高一下!$A$1:$Q$584,16,0)</f>
        <v>杜基次尔</v>
      </c>
      <c r="BM167">
        <f>VLOOKUP(A167,[1]高一上!A$1:W$612,5,0)</f>
        <v>66</v>
      </c>
      <c r="BN167" t="str">
        <f>VLOOKUP(A167,[1]高一上!A$1:W$612,6,0)</f>
        <v>何苗</v>
      </c>
      <c r="BO167">
        <f>VLOOKUP(A167,[1]高一上!A$1:W$612,7,0)</f>
        <v>57</v>
      </c>
      <c r="BP167" t="str">
        <f>VLOOKUP(A167,[1]高一上!A$1:W$612,8,0)</f>
        <v>李希</v>
      </c>
      <c r="BQ167">
        <f>VLOOKUP(A167,[1]高一上!A$1:W$612,9,0)</f>
        <v>48.5</v>
      </c>
      <c r="BR167" t="str">
        <f>VLOOKUP(A167,[1]高一上!A$1:W$612,10,0)</f>
        <v>达娃央初</v>
      </c>
      <c r="BS167">
        <f>VLOOKUP(A167,[1]高一上!A$1:W$612,17,0)</f>
        <v>41</v>
      </c>
      <c r="BT167" t="str">
        <f>VLOOKUP(A167,[1]高一上!A$1:W$612,18,0)</f>
        <v>马巫各</v>
      </c>
      <c r="BU167">
        <f>VLOOKUP(A167,[1]高一上!A$1:W$612,19,0)</f>
        <v>41</v>
      </c>
      <c r="BV167" t="str">
        <f>VLOOKUP(A167,[1]高一上!A$1:W$612,20,0)</f>
        <v>勾中文</v>
      </c>
      <c r="BW167">
        <f>VLOOKUP(A167,[1]高一上!A$1:W$612,21,0)</f>
        <v>39</v>
      </c>
      <c r="BX167" t="str">
        <f>VLOOKUP(A167,[1]高一上!A$1:W$612,22,0)</f>
        <v>骆泽群</v>
      </c>
      <c r="BY167">
        <f>VLOOKUP(A167,[1]中考!A$1:N$590,5,0)</f>
        <v>78</v>
      </c>
      <c r="BZ167">
        <f>VLOOKUP(A167,[1]中考!A$1:N$590,6,0)</f>
        <v>60</v>
      </c>
      <c r="CA167">
        <f>VLOOKUP(A167,[1]中考!A$1:N$590,7,0)</f>
        <v>58</v>
      </c>
      <c r="CB167">
        <f>VLOOKUP(A167,[1]中考!A$1:N$590,11,0)</f>
        <v>29</v>
      </c>
      <c r="CC167">
        <f>VLOOKUP(A167,[1]中考!A$1:N$590,12,0)</f>
        <v>28</v>
      </c>
      <c r="CD167">
        <f>VLOOKUP(A167,[1]中考!A$1:N$590,13,0)</f>
        <v>29</v>
      </c>
    </row>
    <row r="168" spans="1:82" ht="15" customHeight="1" x14ac:dyDescent="0.2">
      <c r="A168" s="1" t="s">
        <v>328</v>
      </c>
      <c r="B168" s="2">
        <v>3</v>
      </c>
      <c r="C168" s="1" t="s">
        <v>329</v>
      </c>
      <c r="D168" s="8" t="s">
        <v>1246</v>
      </c>
      <c r="E168" s="1">
        <v>99</v>
      </c>
      <c r="F168" s="11" t="s">
        <v>1268</v>
      </c>
      <c r="G168" s="1">
        <v>35</v>
      </c>
      <c r="H168" s="11" t="s">
        <v>1257</v>
      </c>
      <c r="I168" s="8">
        <v>58</v>
      </c>
      <c r="J168" s="11" t="s">
        <v>1269</v>
      </c>
      <c r="K168" s="1">
        <v>50</v>
      </c>
      <c r="L168" s="11" t="s">
        <v>1266</v>
      </c>
      <c r="M168" s="1">
        <v>37</v>
      </c>
      <c r="N168" s="11" t="s">
        <v>1259</v>
      </c>
      <c r="O168" s="1">
        <v>36</v>
      </c>
      <c r="P168" s="11" t="s">
        <v>1267</v>
      </c>
      <c r="Q168">
        <f>VLOOKUP(A168,[1]高三上!A$3:Q$629,5,0)</f>
        <v>85</v>
      </c>
      <c r="R168" t="str">
        <f>VLOOKUP(A168,[1]高三上!A$3:Q$629,6,0)</f>
        <v>曹霞</v>
      </c>
      <c r="S168">
        <f>VLOOKUP(A168,[1]高三上!A$3:Q$629,7,0)</f>
        <v>33</v>
      </c>
      <c r="T168" t="str">
        <f>VLOOKUP(A168,[1]高三上!A$3:Q$629,8,0)</f>
        <v>余玉红</v>
      </c>
      <c r="U168">
        <f>VLOOKUP(A168,[1]高三上!A$3:Q$629,9,0)</f>
        <v>51</v>
      </c>
      <c r="V168" t="str">
        <f>VLOOKUP(A168,[1]高三上!A$3:Q$629,10,0)</f>
        <v>汪睿</v>
      </c>
      <c r="W168">
        <f>VLOOKUP(A168,[1]高三上!A$3:Q$629,11,0)</f>
        <v>40</v>
      </c>
      <c r="X168" t="str">
        <f>VLOOKUP(A168,[1]高三上!A$3:Q$629,12,0)</f>
        <v>卢银楷</v>
      </c>
      <c r="Y168">
        <f>VLOOKUP(A168,[1]高三上!A$3:Q$629,13,0)</f>
        <v>53</v>
      </c>
      <c r="Z168" t="str">
        <f>VLOOKUP(A168,[1]高三上!A$3:Q$629,14,0)</f>
        <v>赵香才</v>
      </c>
      <c r="AA168">
        <f>VLOOKUP(A168,[1]高三上!A$3:Q$629,15,0)</f>
        <v>31</v>
      </c>
      <c r="AB168" t="str">
        <f>VLOOKUP(A168,[1]高三上!A$3:Q$629,16,0)</f>
        <v>杜基次尔</v>
      </c>
      <c r="AC168" t="e">
        <f>VLOOKUP(A168,[1]高二下!A$1:Q$618,5,0)</f>
        <v>#N/A</v>
      </c>
      <c r="AD168" t="e">
        <f>VLOOKUP(A168,[1]高二下!A$1:Q$618,6,0)</f>
        <v>#N/A</v>
      </c>
      <c r="AE168" t="e">
        <f>VLOOKUP(A168,[1]高二下!A$1:Q$618,7,0)</f>
        <v>#N/A</v>
      </c>
      <c r="AF168" t="e">
        <f>VLOOKUP(A168,[1]高二下!A$1:Q$618,8,0)</f>
        <v>#N/A</v>
      </c>
      <c r="AG168" t="e">
        <f>VLOOKUP(A168,[1]高二下!A$1:Q$618,9,0)</f>
        <v>#N/A</v>
      </c>
      <c r="AH168" t="e">
        <f>VLOOKUP(A168,[1]高二下!A$1:Q$618,10,0)</f>
        <v>#N/A</v>
      </c>
      <c r="AI168" t="e">
        <f>VLOOKUP(A168,[1]高二下!A$1:Q$618,11,0)</f>
        <v>#N/A</v>
      </c>
      <c r="AJ168" t="e">
        <f>VLOOKUP(A168,[1]高二下!A$1:Q$618,12,0)</f>
        <v>#N/A</v>
      </c>
      <c r="AK168" t="e">
        <f>VLOOKUP(A168,[1]高二下!A$1:Q$618,13,0)</f>
        <v>#N/A</v>
      </c>
      <c r="AL168" t="e">
        <f>VLOOKUP(A168,[1]高二下!A$1:Q$618,14,0)</f>
        <v>#N/A</v>
      </c>
      <c r="AM168" t="e">
        <f>VLOOKUP(A168,[1]高二下!A$1:Q$618,15,0)</f>
        <v>#N/A</v>
      </c>
      <c r="AN168" t="e">
        <f>VLOOKUP(A168,[1]高二下!A$1:Q$618,16,0)</f>
        <v>#N/A</v>
      </c>
      <c r="AO168" t="e">
        <f>VLOOKUP(A168,[1]高二上!A$1:Q$571,5,0)</f>
        <v>#N/A</v>
      </c>
      <c r="AP168" t="e">
        <f>VLOOKUP(A168,[1]高二上!A$1:Q$571,6,0)</f>
        <v>#N/A</v>
      </c>
      <c r="AQ168" t="e">
        <f>VLOOKUP(A168,[1]高二上!A$1:Q$571,7,0)</f>
        <v>#N/A</v>
      </c>
      <c r="AR168" t="e">
        <f>VLOOKUP(A168,[1]高二上!A$1:Q$571,8,0)</f>
        <v>#N/A</v>
      </c>
      <c r="AS168" t="e">
        <f>VLOOKUP(A168,[1]高二上!A$1:Q$571,9,0)</f>
        <v>#N/A</v>
      </c>
      <c r="AT168" t="e">
        <f>VLOOKUP(A168,[1]高二上!A$1:Q$571,10,0)</f>
        <v>#N/A</v>
      </c>
      <c r="AU168" t="e">
        <f>VLOOKUP(A168,[1]高二上!A$1:Q$571,11,0)</f>
        <v>#N/A</v>
      </c>
      <c r="AV168" t="e">
        <f>VLOOKUP(A168,[1]高二上!A$1:Q$571,12,0)</f>
        <v>#N/A</v>
      </c>
      <c r="AW168" t="e">
        <f>VLOOKUP(A168,[1]高二上!A$1:Q$571,13,0)</f>
        <v>#N/A</v>
      </c>
      <c r="AX168" t="e">
        <f>VLOOKUP(A168,[1]高二上!A$1:Q$571,14,0)</f>
        <v>#N/A</v>
      </c>
      <c r="AY168" t="e">
        <f>VLOOKUP(A168,[1]高二上!A$1:Q$571,15,0)</f>
        <v>#N/A</v>
      </c>
      <c r="AZ168" t="e">
        <f>VLOOKUP(A168,[1]高二上!A$1:Q$571,16,0)</f>
        <v>#N/A</v>
      </c>
      <c r="BA168">
        <f>VLOOKUP(A168,[1]高一下!$A$1:$Q$584,5,0)</f>
        <v>91</v>
      </c>
      <c r="BB168" t="str">
        <f>VLOOKUP(A168,[1]高一下!$A$1:$Q$584,6,0)</f>
        <v>朱霞</v>
      </c>
      <c r="BC168">
        <f>VLOOKUP(A168,[1]高一下!$A$1:$Q$584,7,0)</f>
        <v>51</v>
      </c>
      <c r="BD168" t="str">
        <f>VLOOKUP(A168,[1]高一下!$A$1:$Q$584,8,0)</f>
        <v>余玉红</v>
      </c>
      <c r="BE168">
        <f>VLOOKUP(A168,[1]高一下!$A$1:$Q$584,9,0)</f>
        <v>45.5</v>
      </c>
      <c r="BF168" t="str">
        <f>VLOOKUP(A168,[1]高一下!$A$1:$Q$584,10,0)</f>
        <v>赵顺诚</v>
      </c>
      <c r="BG168">
        <f>VLOOKUP(A168,[1]高一下!$A$1:$Q$584,11,0)</f>
        <v>39</v>
      </c>
      <c r="BH168" t="str">
        <f>VLOOKUP(A168,[1]高一下!$A$1:$Q$584,12,0)</f>
        <v>杨吉华</v>
      </c>
      <c r="BI168">
        <f>VLOOKUP(A168,[1]高一下!$A$1:$Q$584,13,0)</f>
        <v>37</v>
      </c>
      <c r="BJ168" t="str">
        <f>VLOOKUP(A168,[1]高一下!$A$1:$Q$584,14,0)</f>
        <v>赵香才</v>
      </c>
      <c r="BK168">
        <f>VLOOKUP(A168,[1]高一下!$A$1:$Q$584,15,0)</f>
        <v>43</v>
      </c>
      <c r="BL168" t="str">
        <f>VLOOKUP(A168,[1]高一下!$A$1:$Q$584,16,0)</f>
        <v>杜基次尔</v>
      </c>
      <c r="BM168">
        <f>VLOOKUP(A168,[1]高一上!A$1:W$612,5,0)</f>
        <v>73</v>
      </c>
      <c r="BN168" t="str">
        <f>VLOOKUP(A168,[1]高一上!A$1:W$612,6,0)</f>
        <v>何苗</v>
      </c>
      <c r="BO168">
        <f>VLOOKUP(A168,[1]高一上!A$1:W$612,7,0)</f>
        <v>42</v>
      </c>
      <c r="BP168" t="str">
        <f>VLOOKUP(A168,[1]高一上!A$1:W$612,8,0)</f>
        <v>杨周宇</v>
      </c>
      <c r="BQ168">
        <f>VLOOKUP(A168,[1]高一上!A$1:W$612,9,0)</f>
        <v>56</v>
      </c>
      <c r="BR168" t="str">
        <f>VLOOKUP(A168,[1]高一上!A$1:W$612,10,0)</f>
        <v>胡昌燕</v>
      </c>
      <c r="BS168">
        <f>VLOOKUP(A168,[1]高一上!A$1:W$612,17,0)</f>
        <v>42</v>
      </c>
      <c r="BT168" t="str">
        <f>VLOOKUP(A168,[1]高一上!A$1:W$612,18,0)</f>
        <v>马巫各</v>
      </c>
      <c r="BU168">
        <f>VLOOKUP(A168,[1]高一上!A$1:W$612,19,0)</f>
        <v>22</v>
      </c>
      <c r="BV168" t="str">
        <f>VLOOKUP(A168,[1]高一上!A$1:W$612,20,0)</f>
        <v>胡慧芳</v>
      </c>
      <c r="BW168">
        <f>VLOOKUP(A168,[1]高一上!A$1:W$612,21,0)</f>
        <v>25</v>
      </c>
      <c r="BX168" t="str">
        <f>VLOOKUP(A168,[1]高一上!A$1:W$612,22,0)</f>
        <v>杜基次尔</v>
      </c>
      <c r="BY168">
        <f>VLOOKUP(A168,[1]中考!A$1:N$590,5,0)</f>
        <v>94</v>
      </c>
      <c r="BZ168">
        <f>VLOOKUP(A168,[1]中考!A$1:N$590,6,0)</f>
        <v>49</v>
      </c>
      <c r="CA168">
        <f>VLOOKUP(A168,[1]中考!A$1:N$590,7,0)</f>
        <v>69</v>
      </c>
      <c r="CB168">
        <f>VLOOKUP(A168,[1]中考!A$1:N$590,11,0)</f>
        <v>27</v>
      </c>
      <c r="CC168">
        <f>VLOOKUP(A168,[1]中考!A$1:N$590,12,0)</f>
        <v>33</v>
      </c>
      <c r="CD168">
        <f>VLOOKUP(A168,[1]中考!A$1:N$590,13,0)</f>
        <v>27</v>
      </c>
    </row>
    <row r="169" spans="1:82" ht="15" customHeight="1" x14ac:dyDescent="0.2">
      <c r="A169" s="1" t="s">
        <v>330</v>
      </c>
      <c r="B169" s="2">
        <v>3</v>
      </c>
      <c r="C169" s="1" t="s">
        <v>331</v>
      </c>
      <c r="D169" s="8" t="s">
        <v>1246</v>
      </c>
      <c r="E169" s="1">
        <v>75</v>
      </c>
      <c r="F169" s="11" t="s">
        <v>1268</v>
      </c>
      <c r="G169" s="1">
        <v>57</v>
      </c>
      <c r="H169" s="11" t="s">
        <v>1257</v>
      </c>
      <c r="I169" s="8">
        <v>33</v>
      </c>
      <c r="J169" s="11" t="s">
        <v>1269</v>
      </c>
      <c r="K169" s="1">
        <v>50.5</v>
      </c>
      <c r="L169" s="11" t="s">
        <v>1266</v>
      </c>
      <c r="M169" s="1">
        <v>50.5</v>
      </c>
      <c r="N169" s="11" t="s">
        <v>1259</v>
      </c>
      <c r="O169" s="1">
        <v>45</v>
      </c>
      <c r="P169" s="11" t="s">
        <v>1267</v>
      </c>
      <c r="Q169">
        <f>VLOOKUP(A169,[1]高三上!A$3:Q$629,5,0)</f>
        <v>75</v>
      </c>
      <c r="R169" t="str">
        <f>VLOOKUP(A169,[1]高三上!A$3:Q$629,6,0)</f>
        <v>曹霞</v>
      </c>
      <c r="S169">
        <f>VLOOKUP(A169,[1]高三上!A$3:Q$629,7,0)</f>
        <v>50</v>
      </c>
      <c r="T169" t="str">
        <f>VLOOKUP(A169,[1]高三上!A$3:Q$629,8,0)</f>
        <v>余玉红</v>
      </c>
      <c r="U169">
        <f>VLOOKUP(A169,[1]高三上!A$3:Q$629,9,0)</f>
        <v>30.5</v>
      </c>
      <c r="V169" t="str">
        <f>VLOOKUP(A169,[1]高三上!A$3:Q$629,10,0)</f>
        <v>汪睿</v>
      </c>
      <c r="W169">
        <f>VLOOKUP(A169,[1]高三上!A$3:Q$629,11,0)</f>
        <v>38</v>
      </c>
      <c r="X169" t="str">
        <f>VLOOKUP(A169,[1]高三上!A$3:Q$629,12,0)</f>
        <v>卢银楷</v>
      </c>
      <c r="Y169">
        <f>VLOOKUP(A169,[1]高三上!A$3:Q$629,13,0)</f>
        <v>34</v>
      </c>
      <c r="Z169" t="str">
        <f>VLOOKUP(A169,[1]高三上!A$3:Q$629,14,0)</f>
        <v>赵香才</v>
      </c>
      <c r="AA169">
        <f>VLOOKUP(A169,[1]高三上!A$3:Q$629,15,0)</f>
        <v>45</v>
      </c>
      <c r="AB169" t="str">
        <f>VLOOKUP(A169,[1]高三上!A$3:Q$629,16,0)</f>
        <v>杜基次尔</v>
      </c>
      <c r="AC169" t="e">
        <f>VLOOKUP(A169,[1]高二下!A$1:Q$618,5,0)</f>
        <v>#N/A</v>
      </c>
      <c r="AD169" t="e">
        <f>VLOOKUP(A169,[1]高二下!A$1:Q$618,6,0)</f>
        <v>#N/A</v>
      </c>
      <c r="AE169" t="e">
        <f>VLOOKUP(A169,[1]高二下!A$1:Q$618,7,0)</f>
        <v>#N/A</v>
      </c>
      <c r="AF169" t="e">
        <f>VLOOKUP(A169,[1]高二下!A$1:Q$618,8,0)</f>
        <v>#N/A</v>
      </c>
      <c r="AG169" t="e">
        <f>VLOOKUP(A169,[1]高二下!A$1:Q$618,9,0)</f>
        <v>#N/A</v>
      </c>
      <c r="AH169" t="e">
        <f>VLOOKUP(A169,[1]高二下!A$1:Q$618,10,0)</f>
        <v>#N/A</v>
      </c>
      <c r="AI169" t="e">
        <f>VLOOKUP(A169,[1]高二下!A$1:Q$618,11,0)</f>
        <v>#N/A</v>
      </c>
      <c r="AJ169" t="e">
        <f>VLOOKUP(A169,[1]高二下!A$1:Q$618,12,0)</f>
        <v>#N/A</v>
      </c>
      <c r="AK169" t="e">
        <f>VLOOKUP(A169,[1]高二下!A$1:Q$618,13,0)</f>
        <v>#N/A</v>
      </c>
      <c r="AL169" t="e">
        <f>VLOOKUP(A169,[1]高二下!A$1:Q$618,14,0)</f>
        <v>#N/A</v>
      </c>
      <c r="AM169" t="e">
        <f>VLOOKUP(A169,[1]高二下!A$1:Q$618,15,0)</f>
        <v>#N/A</v>
      </c>
      <c r="AN169" t="e">
        <f>VLOOKUP(A169,[1]高二下!A$1:Q$618,16,0)</f>
        <v>#N/A</v>
      </c>
      <c r="AO169" t="e">
        <f>VLOOKUP(A169,[1]高二上!A$1:Q$571,5,0)</f>
        <v>#N/A</v>
      </c>
      <c r="AP169" t="e">
        <f>VLOOKUP(A169,[1]高二上!A$1:Q$571,6,0)</f>
        <v>#N/A</v>
      </c>
      <c r="AQ169" t="e">
        <f>VLOOKUP(A169,[1]高二上!A$1:Q$571,7,0)</f>
        <v>#N/A</v>
      </c>
      <c r="AR169" t="e">
        <f>VLOOKUP(A169,[1]高二上!A$1:Q$571,8,0)</f>
        <v>#N/A</v>
      </c>
      <c r="AS169" t="e">
        <f>VLOOKUP(A169,[1]高二上!A$1:Q$571,9,0)</f>
        <v>#N/A</v>
      </c>
      <c r="AT169" t="e">
        <f>VLOOKUP(A169,[1]高二上!A$1:Q$571,10,0)</f>
        <v>#N/A</v>
      </c>
      <c r="AU169" t="e">
        <f>VLOOKUP(A169,[1]高二上!A$1:Q$571,11,0)</f>
        <v>#N/A</v>
      </c>
      <c r="AV169" t="e">
        <f>VLOOKUP(A169,[1]高二上!A$1:Q$571,12,0)</f>
        <v>#N/A</v>
      </c>
      <c r="AW169" t="e">
        <f>VLOOKUP(A169,[1]高二上!A$1:Q$571,13,0)</f>
        <v>#N/A</v>
      </c>
      <c r="AX169" t="e">
        <f>VLOOKUP(A169,[1]高二上!A$1:Q$571,14,0)</f>
        <v>#N/A</v>
      </c>
      <c r="AY169" t="e">
        <f>VLOOKUP(A169,[1]高二上!A$1:Q$571,15,0)</f>
        <v>#N/A</v>
      </c>
      <c r="AZ169" t="e">
        <f>VLOOKUP(A169,[1]高二上!A$1:Q$571,16,0)</f>
        <v>#N/A</v>
      </c>
      <c r="BA169">
        <f>VLOOKUP(A169,[1]高一下!$A$1:$Q$584,5,0)</f>
        <v>76</v>
      </c>
      <c r="BB169" t="str">
        <f>VLOOKUP(A169,[1]高一下!$A$1:$Q$584,6,0)</f>
        <v>朱霞</v>
      </c>
      <c r="BC169">
        <f>VLOOKUP(A169,[1]高一下!$A$1:$Q$584,7,0)</f>
        <v>99</v>
      </c>
      <c r="BD169" t="str">
        <f>VLOOKUP(A169,[1]高一下!$A$1:$Q$584,8,0)</f>
        <v>余玉红</v>
      </c>
      <c r="BE169">
        <f>VLOOKUP(A169,[1]高一下!$A$1:$Q$584,9,0)</f>
        <v>36</v>
      </c>
      <c r="BF169" t="str">
        <f>VLOOKUP(A169,[1]高一下!$A$1:$Q$584,10,0)</f>
        <v>赵顺诚</v>
      </c>
      <c r="BG169">
        <f>VLOOKUP(A169,[1]高一下!$A$1:$Q$584,11,0)</f>
        <v>66</v>
      </c>
      <c r="BH169" t="str">
        <f>VLOOKUP(A169,[1]高一下!$A$1:$Q$584,12,0)</f>
        <v>杨吉华</v>
      </c>
      <c r="BI169">
        <f>VLOOKUP(A169,[1]高一下!$A$1:$Q$584,13,0)</f>
        <v>36</v>
      </c>
      <c r="BJ169" t="str">
        <f>VLOOKUP(A169,[1]高一下!$A$1:$Q$584,14,0)</f>
        <v>赵香才</v>
      </c>
      <c r="BK169">
        <f>VLOOKUP(A169,[1]高一下!$A$1:$Q$584,15,0)</f>
        <v>50</v>
      </c>
      <c r="BL169" t="str">
        <f>VLOOKUP(A169,[1]高一下!$A$1:$Q$584,16,0)</f>
        <v>杜基次尔</v>
      </c>
      <c r="BM169">
        <f>VLOOKUP(A169,[1]高一上!A$1:W$612,5,0)</f>
        <v>66</v>
      </c>
      <c r="BN169" t="str">
        <f>VLOOKUP(A169,[1]高一上!A$1:W$612,6,0)</f>
        <v>何苗</v>
      </c>
      <c r="BO169">
        <f>VLOOKUP(A169,[1]高一上!A$1:W$612,7,0)</f>
        <v>40</v>
      </c>
      <c r="BP169" t="str">
        <f>VLOOKUP(A169,[1]高一上!A$1:W$612,8,0)</f>
        <v>胡付松</v>
      </c>
      <c r="BQ169">
        <f>VLOOKUP(A169,[1]高一上!A$1:W$612,9,0)</f>
        <v>27</v>
      </c>
      <c r="BR169" t="str">
        <f>VLOOKUP(A169,[1]高一上!A$1:W$612,10,0)</f>
        <v>聂艳梅</v>
      </c>
      <c r="BS169">
        <f>VLOOKUP(A169,[1]高一上!A$1:W$612,17,0)</f>
        <v>53</v>
      </c>
      <c r="BT169" t="str">
        <f>VLOOKUP(A169,[1]高一上!A$1:W$612,18,0)</f>
        <v>卢银楷</v>
      </c>
      <c r="BU169">
        <f>VLOOKUP(A169,[1]高一上!A$1:W$612,19,0)</f>
        <v>37</v>
      </c>
      <c r="BV169" t="str">
        <f>VLOOKUP(A169,[1]高一上!A$1:W$612,20,0)</f>
        <v>赵香才</v>
      </c>
      <c r="BW169">
        <f>VLOOKUP(A169,[1]高一上!A$1:W$612,21,0)</f>
        <v>30</v>
      </c>
      <c r="BX169" t="str">
        <f>VLOOKUP(A169,[1]高一上!A$1:W$612,22,0)</f>
        <v>骆泽群</v>
      </c>
      <c r="BY169">
        <f>VLOOKUP(A169,[1]中考!A$1:N$590,5,0)</f>
        <v>62</v>
      </c>
      <c r="BZ169">
        <f>VLOOKUP(A169,[1]中考!A$1:N$590,6,0)</f>
        <v>80</v>
      </c>
      <c r="CA169">
        <f>VLOOKUP(A169,[1]中考!A$1:N$590,7,0)</f>
        <v>51</v>
      </c>
      <c r="CB169">
        <f>VLOOKUP(A169,[1]中考!A$1:N$590,11,0)</f>
        <v>35</v>
      </c>
      <c r="CC169">
        <f>VLOOKUP(A169,[1]中考!A$1:N$590,12,0)</f>
        <v>27</v>
      </c>
      <c r="CD169">
        <f>VLOOKUP(A169,[1]中考!A$1:N$590,13,0)</f>
        <v>28</v>
      </c>
    </row>
    <row r="170" spans="1:82" ht="15" customHeight="1" x14ac:dyDescent="0.2">
      <c r="A170" s="1" t="s">
        <v>332</v>
      </c>
      <c r="B170" s="2">
        <v>3</v>
      </c>
      <c r="C170" s="1" t="s">
        <v>333</v>
      </c>
      <c r="D170" s="8" t="s">
        <v>1246</v>
      </c>
      <c r="E170" s="1">
        <v>93</v>
      </c>
      <c r="F170" s="11" t="s">
        <v>1268</v>
      </c>
      <c r="G170" s="1">
        <v>21</v>
      </c>
      <c r="H170" s="11" t="s">
        <v>1257</v>
      </c>
      <c r="I170" s="8">
        <v>34</v>
      </c>
      <c r="J170" s="11" t="s">
        <v>1269</v>
      </c>
      <c r="K170" s="1">
        <v>41.5</v>
      </c>
      <c r="L170" s="11" t="s">
        <v>1266</v>
      </c>
      <c r="M170" s="1">
        <v>68</v>
      </c>
      <c r="N170" s="11" t="s">
        <v>1259</v>
      </c>
      <c r="O170" s="1">
        <v>47</v>
      </c>
      <c r="P170" s="11" t="s">
        <v>1267</v>
      </c>
      <c r="Q170">
        <f>VLOOKUP(A170,[1]高三上!A$3:Q$629,5,0)</f>
        <v>77</v>
      </c>
      <c r="R170" t="str">
        <f>VLOOKUP(A170,[1]高三上!A$3:Q$629,6,0)</f>
        <v>曹霞</v>
      </c>
      <c r="S170">
        <f>VLOOKUP(A170,[1]高三上!A$3:Q$629,7,0)</f>
        <v>20</v>
      </c>
      <c r="T170" t="str">
        <f>VLOOKUP(A170,[1]高三上!A$3:Q$629,8,0)</f>
        <v>余玉红</v>
      </c>
      <c r="U170">
        <f>VLOOKUP(A170,[1]高三上!A$3:Q$629,9,0)</f>
        <v>50.5</v>
      </c>
      <c r="V170" t="str">
        <f>VLOOKUP(A170,[1]高三上!A$3:Q$629,10,0)</f>
        <v>汪睿</v>
      </c>
      <c r="W170">
        <f>VLOOKUP(A170,[1]高三上!A$3:Q$629,11,0)</f>
        <v>40</v>
      </c>
      <c r="X170" t="str">
        <f>VLOOKUP(A170,[1]高三上!A$3:Q$629,12,0)</f>
        <v>卢银楷</v>
      </c>
      <c r="Y170">
        <f>VLOOKUP(A170,[1]高三上!A$3:Q$629,13,0)</f>
        <v>44</v>
      </c>
      <c r="Z170" t="str">
        <f>VLOOKUP(A170,[1]高三上!A$3:Q$629,14,0)</f>
        <v>赵香才</v>
      </c>
      <c r="AA170">
        <f>VLOOKUP(A170,[1]高三上!A$3:Q$629,15,0)</f>
        <v>35</v>
      </c>
      <c r="AB170" t="str">
        <f>VLOOKUP(A170,[1]高三上!A$3:Q$629,16,0)</f>
        <v>杜基次尔</v>
      </c>
      <c r="AC170">
        <f>VLOOKUP(A170,[1]高二下!A$1:Q$618,5,0)</f>
        <v>73</v>
      </c>
      <c r="AD170" t="str">
        <f>VLOOKUP(A170,[1]高二下!A$1:Q$618,6,0)</f>
        <v>何光红</v>
      </c>
      <c r="AE170">
        <f>VLOOKUP(A170,[1]高二下!A$1:Q$618,7,0)</f>
        <v>32.5</v>
      </c>
      <c r="AF170" t="str">
        <f>VLOOKUP(A170,[1]高二下!A$1:Q$618,8,0)</f>
        <v>余玉红</v>
      </c>
      <c r="AG170">
        <f>VLOOKUP(A170,[1]高二下!A$1:Q$618,9,0)</f>
        <v>43.5</v>
      </c>
      <c r="AH170" t="str">
        <f>VLOOKUP(A170,[1]高二下!A$1:Q$618,10,0)</f>
        <v>向翠琳</v>
      </c>
      <c r="AI170">
        <f>VLOOKUP(A170,[1]高二下!A$1:Q$618,11,0)</f>
        <v>53.5</v>
      </c>
      <c r="AJ170" t="str">
        <f>VLOOKUP(A170,[1]高二下!A$1:Q$618,12,0)</f>
        <v>卢银楷</v>
      </c>
      <c r="AK170">
        <f>VLOOKUP(A170,[1]高二下!A$1:Q$618,13,0)</f>
        <v>54</v>
      </c>
      <c r="AL170" t="str">
        <f>VLOOKUP(A170,[1]高二下!A$1:Q$618,14,0)</f>
        <v>赵香才</v>
      </c>
      <c r="AM170">
        <f>VLOOKUP(A170,[1]高二下!A$1:Q$618,15,0)</f>
        <v>34.5</v>
      </c>
      <c r="AN170" t="str">
        <f>VLOOKUP(A170,[1]高二下!A$1:Q$618,16,0)</f>
        <v>杜基次尔</v>
      </c>
      <c r="AO170">
        <f>VLOOKUP(A170,[1]高二上!A$1:Q$571,5,0)</f>
        <v>88</v>
      </c>
      <c r="AP170" t="str">
        <f>VLOOKUP(A170,[1]高二上!A$1:Q$571,6,0)</f>
        <v>何光红</v>
      </c>
      <c r="AQ170">
        <f>VLOOKUP(A170,[1]高二上!A$1:Q$571,7,0)</f>
        <v>25</v>
      </c>
      <c r="AR170" t="str">
        <f>VLOOKUP(A170,[1]高二上!A$1:Q$571,8,0)</f>
        <v>余玉红</v>
      </c>
      <c r="AS170">
        <f>VLOOKUP(A170,[1]高二上!A$1:Q$571,9,0)</f>
        <v>44.5</v>
      </c>
      <c r="AT170" t="str">
        <f>VLOOKUP(A170,[1]高二上!A$1:Q$571,10,0)</f>
        <v>向翠琳</v>
      </c>
      <c r="AU170">
        <f>VLOOKUP(A170,[1]高二上!A$1:Q$571,11,0)</f>
        <v>54</v>
      </c>
      <c r="AV170" t="str">
        <f>VLOOKUP(A170,[1]高二上!A$1:Q$571,12,0)</f>
        <v>卢银楷</v>
      </c>
      <c r="AW170">
        <f>VLOOKUP(A170,[1]高二上!A$1:Q$571,13,0)</f>
        <v>68</v>
      </c>
      <c r="AX170" t="str">
        <f>VLOOKUP(A170,[1]高二上!A$1:Q$571,14,0)</f>
        <v>勾中文</v>
      </c>
      <c r="AY170">
        <f>VLOOKUP(A170,[1]高二上!A$1:Q$571,15,0)</f>
        <v>49</v>
      </c>
      <c r="AZ170" t="str">
        <f>VLOOKUP(A170,[1]高二上!A$1:Q$571,16,0)</f>
        <v>杜基次尔</v>
      </c>
      <c r="BA170">
        <f>VLOOKUP(A170,[1]高一下!$A$1:$Q$584,5,0)</f>
        <v>81</v>
      </c>
      <c r="BB170" t="str">
        <f>VLOOKUP(A170,[1]高一下!$A$1:$Q$584,6,0)</f>
        <v>朱霞</v>
      </c>
      <c r="BC170">
        <f>VLOOKUP(A170,[1]高一下!$A$1:$Q$584,7,0)</f>
        <v>15</v>
      </c>
      <c r="BD170" t="str">
        <f>VLOOKUP(A170,[1]高一下!$A$1:$Q$584,8,0)</f>
        <v>余玉红</v>
      </c>
      <c r="BE170">
        <f>VLOOKUP(A170,[1]高一下!$A$1:$Q$584,9,0)</f>
        <v>46</v>
      </c>
      <c r="BF170" t="str">
        <f>VLOOKUP(A170,[1]高一下!$A$1:$Q$584,10,0)</f>
        <v>赵顺诚</v>
      </c>
      <c r="BG170">
        <f>VLOOKUP(A170,[1]高一下!$A$1:$Q$584,11,0)</f>
        <v>55</v>
      </c>
      <c r="BH170" t="str">
        <f>VLOOKUP(A170,[1]高一下!$A$1:$Q$584,12,0)</f>
        <v>杨吉华</v>
      </c>
      <c r="BI170">
        <f>VLOOKUP(A170,[1]高一下!$A$1:$Q$584,13,0)</f>
        <v>38</v>
      </c>
      <c r="BJ170" t="str">
        <f>VLOOKUP(A170,[1]高一下!$A$1:$Q$584,14,0)</f>
        <v>赵香才</v>
      </c>
      <c r="BK170">
        <f>VLOOKUP(A170,[1]高一下!$A$1:$Q$584,15,0)</f>
        <v>60</v>
      </c>
      <c r="BL170" t="str">
        <f>VLOOKUP(A170,[1]高一下!$A$1:$Q$584,16,0)</f>
        <v>杜基次尔</v>
      </c>
      <c r="BM170">
        <f>VLOOKUP(A170,[1]高一上!A$1:W$612,5,0)</f>
        <v>65</v>
      </c>
      <c r="BN170" t="str">
        <f>VLOOKUP(A170,[1]高一上!A$1:W$612,6,0)</f>
        <v>何苗</v>
      </c>
      <c r="BO170">
        <f>VLOOKUP(A170,[1]高一上!A$1:W$612,7,0)</f>
        <v>10</v>
      </c>
      <c r="BP170" t="str">
        <f>VLOOKUP(A170,[1]高一上!A$1:W$612,8,0)</f>
        <v>余玉红</v>
      </c>
      <c r="BQ170">
        <f>VLOOKUP(A170,[1]高一上!A$1:W$612,9,0)</f>
        <v>53</v>
      </c>
      <c r="BR170" t="str">
        <f>VLOOKUP(A170,[1]高一上!A$1:W$612,10,0)</f>
        <v>邵晖</v>
      </c>
      <c r="BS170">
        <f>VLOOKUP(A170,[1]高一上!A$1:W$612,17,0)</f>
        <v>41</v>
      </c>
      <c r="BT170" t="str">
        <f>VLOOKUP(A170,[1]高一上!A$1:W$612,18,0)</f>
        <v>杨吉华</v>
      </c>
      <c r="BU170">
        <f>VLOOKUP(A170,[1]高一上!A$1:W$612,19,0)</f>
        <v>36</v>
      </c>
      <c r="BV170" t="str">
        <f>VLOOKUP(A170,[1]高一上!A$1:W$612,20,0)</f>
        <v>勾中文</v>
      </c>
      <c r="BW170">
        <f>VLOOKUP(A170,[1]高一上!A$1:W$612,21,0)</f>
        <v>60</v>
      </c>
      <c r="BX170" t="str">
        <f>VLOOKUP(A170,[1]高一上!A$1:W$612,22,0)</f>
        <v>杜基次尔</v>
      </c>
      <c r="BY170">
        <f>VLOOKUP(A170,[1]中考!A$1:N$590,5,0)</f>
        <v>87</v>
      </c>
      <c r="BZ170">
        <f>VLOOKUP(A170,[1]中考!A$1:N$590,6,0)</f>
        <v>29</v>
      </c>
      <c r="CA170">
        <f>VLOOKUP(A170,[1]中考!A$1:N$590,7,0)</f>
        <v>75</v>
      </c>
      <c r="CB170">
        <f>VLOOKUP(A170,[1]中考!A$1:N$590,11,0)</f>
        <v>30</v>
      </c>
      <c r="CC170">
        <f>VLOOKUP(A170,[1]中考!A$1:N$590,12,0)</f>
        <v>37</v>
      </c>
      <c r="CD170">
        <f>VLOOKUP(A170,[1]中考!A$1:N$590,13,0)</f>
        <v>27</v>
      </c>
    </row>
    <row r="171" spans="1:82" ht="15" customHeight="1" x14ac:dyDescent="0.2">
      <c r="A171" s="1" t="s">
        <v>334</v>
      </c>
      <c r="B171" s="2">
        <v>3</v>
      </c>
      <c r="C171" s="1" t="s">
        <v>335</v>
      </c>
      <c r="D171" s="8" t="s">
        <v>1246</v>
      </c>
      <c r="E171" s="1">
        <v>86</v>
      </c>
      <c r="F171" s="11" t="s">
        <v>1268</v>
      </c>
      <c r="G171" s="1">
        <v>46</v>
      </c>
      <c r="H171" s="11" t="s">
        <v>1257</v>
      </c>
      <c r="I171" s="8">
        <v>29</v>
      </c>
      <c r="J171" s="11" t="s">
        <v>1269</v>
      </c>
      <c r="K171" s="1">
        <v>44.5</v>
      </c>
      <c r="L171" s="11" t="s">
        <v>1266</v>
      </c>
      <c r="M171" s="1">
        <v>48</v>
      </c>
      <c r="N171" s="11" t="s">
        <v>1259</v>
      </c>
      <c r="O171" s="1">
        <v>35</v>
      </c>
      <c r="P171" s="11" t="s">
        <v>1267</v>
      </c>
      <c r="Q171">
        <f>VLOOKUP(A171,[1]高三上!A$3:Q$629,5,0)</f>
        <v>78</v>
      </c>
      <c r="R171" t="str">
        <f>VLOOKUP(A171,[1]高三上!A$3:Q$629,6,0)</f>
        <v>曹霞</v>
      </c>
      <c r="S171">
        <f>VLOOKUP(A171,[1]高三上!A$3:Q$629,7,0)</f>
        <v>30</v>
      </c>
      <c r="T171" t="str">
        <f>VLOOKUP(A171,[1]高三上!A$3:Q$629,8,0)</f>
        <v>余玉红</v>
      </c>
      <c r="U171">
        <f>VLOOKUP(A171,[1]高三上!A$3:Q$629,9,0)</f>
        <v>39</v>
      </c>
      <c r="V171" t="str">
        <f>VLOOKUP(A171,[1]高三上!A$3:Q$629,10,0)</f>
        <v>汪睿</v>
      </c>
      <c r="W171">
        <f>VLOOKUP(A171,[1]高三上!A$3:Q$629,11,0)</f>
        <v>30</v>
      </c>
      <c r="X171" t="str">
        <f>VLOOKUP(A171,[1]高三上!A$3:Q$629,12,0)</f>
        <v>卢银楷</v>
      </c>
      <c r="Y171">
        <f>VLOOKUP(A171,[1]高三上!A$3:Q$629,13,0)</f>
        <v>36</v>
      </c>
      <c r="Z171" t="str">
        <f>VLOOKUP(A171,[1]高三上!A$3:Q$629,14,0)</f>
        <v>赵香才</v>
      </c>
      <c r="AA171">
        <f>VLOOKUP(A171,[1]高三上!A$3:Q$629,15,0)</f>
        <v>32</v>
      </c>
      <c r="AB171" t="str">
        <f>VLOOKUP(A171,[1]高三上!A$3:Q$629,16,0)</f>
        <v>杜基次尔</v>
      </c>
      <c r="AC171">
        <f>VLOOKUP(A171,[1]高二下!A$1:Q$618,5,0)</f>
        <v>86.5</v>
      </c>
      <c r="AD171" t="str">
        <f>VLOOKUP(A171,[1]高二下!A$1:Q$618,6,0)</f>
        <v>何光红</v>
      </c>
      <c r="AE171">
        <f>VLOOKUP(A171,[1]高二下!A$1:Q$618,7,0)</f>
        <v>41.5</v>
      </c>
      <c r="AF171" t="str">
        <f>VLOOKUP(A171,[1]高二下!A$1:Q$618,8,0)</f>
        <v>余玉红</v>
      </c>
      <c r="AG171">
        <f>VLOOKUP(A171,[1]高二下!A$1:Q$618,9,0)</f>
        <v>39.5</v>
      </c>
      <c r="AH171" t="str">
        <f>VLOOKUP(A171,[1]高二下!A$1:Q$618,10,0)</f>
        <v>向翠琳</v>
      </c>
      <c r="AI171">
        <f>VLOOKUP(A171,[1]高二下!A$1:Q$618,11,0)</f>
        <v>52.5</v>
      </c>
      <c r="AJ171" t="str">
        <f>VLOOKUP(A171,[1]高二下!A$1:Q$618,12,0)</f>
        <v>卢银楷</v>
      </c>
      <c r="AK171">
        <f>VLOOKUP(A171,[1]高二下!A$1:Q$618,13,0)</f>
        <v>36</v>
      </c>
      <c r="AL171" t="str">
        <f>VLOOKUP(A171,[1]高二下!A$1:Q$618,14,0)</f>
        <v>赵香才</v>
      </c>
      <c r="AM171">
        <f>VLOOKUP(A171,[1]高二下!A$1:Q$618,15,0)</f>
        <v>42.5</v>
      </c>
      <c r="AN171" t="str">
        <f>VLOOKUP(A171,[1]高二下!A$1:Q$618,16,0)</f>
        <v>杜基次尔</v>
      </c>
      <c r="AO171">
        <f>VLOOKUP(A171,[1]高二上!A$1:Q$571,5,0)</f>
        <v>87</v>
      </c>
      <c r="AP171" t="str">
        <f>VLOOKUP(A171,[1]高二上!A$1:Q$571,6,0)</f>
        <v>何光红</v>
      </c>
      <c r="AQ171">
        <f>VLOOKUP(A171,[1]高二上!A$1:Q$571,7,0)</f>
        <v>63</v>
      </c>
      <c r="AR171" t="str">
        <f>VLOOKUP(A171,[1]高二上!A$1:Q$571,8,0)</f>
        <v>余玉红</v>
      </c>
      <c r="AS171">
        <f>VLOOKUP(A171,[1]高二上!A$1:Q$571,9,0)</f>
        <v>41</v>
      </c>
      <c r="AT171" t="str">
        <f>VLOOKUP(A171,[1]高二上!A$1:Q$571,10,0)</f>
        <v>向翠琳</v>
      </c>
      <c r="AU171">
        <f>VLOOKUP(A171,[1]高二上!A$1:Q$571,11,0)</f>
        <v>35</v>
      </c>
      <c r="AV171" t="str">
        <f>VLOOKUP(A171,[1]高二上!A$1:Q$571,12,0)</f>
        <v>卢银楷</v>
      </c>
      <c r="AW171">
        <f>VLOOKUP(A171,[1]高二上!A$1:Q$571,13,0)</f>
        <v>68</v>
      </c>
      <c r="AX171" t="str">
        <f>VLOOKUP(A171,[1]高二上!A$1:Q$571,14,0)</f>
        <v>勾中文</v>
      </c>
      <c r="AY171">
        <f>VLOOKUP(A171,[1]高二上!A$1:Q$571,15,0)</f>
        <v>59</v>
      </c>
      <c r="AZ171" t="str">
        <f>VLOOKUP(A171,[1]高二上!A$1:Q$571,16,0)</f>
        <v>杜基次尔</v>
      </c>
      <c r="BA171">
        <f>VLOOKUP(A171,[1]高一下!$A$1:$Q$584,5,0)</f>
        <v>87</v>
      </c>
      <c r="BB171" t="str">
        <f>VLOOKUP(A171,[1]高一下!$A$1:$Q$584,6,0)</f>
        <v>朱霞</v>
      </c>
      <c r="BC171">
        <f>VLOOKUP(A171,[1]高一下!$A$1:$Q$584,7,0)</f>
        <v>42</v>
      </c>
      <c r="BD171" t="str">
        <f>VLOOKUP(A171,[1]高一下!$A$1:$Q$584,8,0)</f>
        <v>余玉红</v>
      </c>
      <c r="BE171">
        <f>VLOOKUP(A171,[1]高一下!$A$1:$Q$584,9,0)</f>
        <v>40.5</v>
      </c>
      <c r="BF171" t="str">
        <f>VLOOKUP(A171,[1]高一下!$A$1:$Q$584,10,0)</f>
        <v>赵顺诚</v>
      </c>
      <c r="BG171">
        <f>VLOOKUP(A171,[1]高一下!$A$1:$Q$584,11,0)</f>
        <v>35</v>
      </c>
      <c r="BH171" t="str">
        <f>VLOOKUP(A171,[1]高一下!$A$1:$Q$584,12,0)</f>
        <v>杨吉华</v>
      </c>
      <c r="BI171">
        <f>VLOOKUP(A171,[1]高一下!$A$1:$Q$584,13,0)</f>
        <v>51</v>
      </c>
      <c r="BJ171" t="str">
        <f>VLOOKUP(A171,[1]高一下!$A$1:$Q$584,14,0)</f>
        <v>赵香才</v>
      </c>
      <c r="BK171">
        <f>VLOOKUP(A171,[1]高一下!$A$1:$Q$584,15,0)</f>
        <v>54</v>
      </c>
      <c r="BL171" t="str">
        <f>VLOOKUP(A171,[1]高一下!$A$1:$Q$584,16,0)</f>
        <v>杜基次尔</v>
      </c>
      <c r="BM171">
        <f>VLOOKUP(A171,[1]高一上!A$1:W$612,5,0)</f>
        <v>72</v>
      </c>
      <c r="BN171" t="str">
        <f>VLOOKUP(A171,[1]高一上!A$1:W$612,6,0)</f>
        <v>何苗</v>
      </c>
      <c r="BO171">
        <f>VLOOKUP(A171,[1]高一上!A$1:W$612,7,0)</f>
        <v>59</v>
      </c>
      <c r="BP171" t="str">
        <f>VLOOKUP(A171,[1]高一上!A$1:W$612,8,0)</f>
        <v>余玉红</v>
      </c>
      <c r="BQ171">
        <f>VLOOKUP(A171,[1]高一上!A$1:W$612,9,0)</f>
        <v>35</v>
      </c>
      <c r="BR171" t="str">
        <f>VLOOKUP(A171,[1]高一上!A$1:W$612,10,0)</f>
        <v>邵晖</v>
      </c>
      <c r="BS171">
        <f>VLOOKUP(A171,[1]高一上!A$1:W$612,17,0)</f>
        <v>47</v>
      </c>
      <c r="BT171" t="str">
        <f>VLOOKUP(A171,[1]高一上!A$1:W$612,18,0)</f>
        <v>杨吉华</v>
      </c>
      <c r="BU171">
        <f>VLOOKUP(A171,[1]高一上!A$1:W$612,19,0)</f>
        <v>32</v>
      </c>
      <c r="BV171" t="str">
        <f>VLOOKUP(A171,[1]高一上!A$1:W$612,20,0)</f>
        <v>勾中文</v>
      </c>
      <c r="BW171">
        <f>VLOOKUP(A171,[1]高一上!A$1:W$612,21,0)</f>
        <v>37</v>
      </c>
      <c r="BX171" t="str">
        <f>VLOOKUP(A171,[1]高一上!A$1:W$612,22,0)</f>
        <v>杜基次尔</v>
      </c>
      <c r="BY171">
        <f>VLOOKUP(A171,[1]中考!A$1:N$590,5,0)</f>
        <v>90</v>
      </c>
      <c r="BZ171">
        <f>VLOOKUP(A171,[1]中考!A$1:N$590,6,0)</f>
        <v>70</v>
      </c>
      <c r="CA171">
        <f>VLOOKUP(A171,[1]中考!A$1:N$590,7,0)</f>
        <v>61</v>
      </c>
      <c r="CB171">
        <f>VLOOKUP(A171,[1]中考!A$1:N$590,11,0)</f>
        <v>35</v>
      </c>
      <c r="CC171">
        <f>VLOOKUP(A171,[1]中考!A$1:N$590,12,0)</f>
        <v>35</v>
      </c>
      <c r="CD171">
        <f>VLOOKUP(A171,[1]中考!A$1:N$590,13,0)</f>
        <v>32</v>
      </c>
    </row>
    <row r="172" spans="1:82" ht="15" customHeight="1" x14ac:dyDescent="0.2">
      <c r="A172" s="1" t="s">
        <v>336</v>
      </c>
      <c r="B172" s="2">
        <v>3</v>
      </c>
      <c r="C172" s="1" t="s">
        <v>337</v>
      </c>
      <c r="D172" s="8" t="s">
        <v>1246</v>
      </c>
      <c r="E172" s="1">
        <v>86</v>
      </c>
      <c r="F172" s="11" t="s">
        <v>1268</v>
      </c>
      <c r="G172" s="1">
        <v>34</v>
      </c>
      <c r="H172" s="11" t="s">
        <v>1257</v>
      </c>
      <c r="I172" s="8">
        <v>32</v>
      </c>
      <c r="J172" s="11" t="s">
        <v>1269</v>
      </c>
      <c r="K172" s="1">
        <v>45</v>
      </c>
      <c r="L172" s="11" t="s">
        <v>1266</v>
      </c>
      <c r="M172" s="1">
        <v>47</v>
      </c>
      <c r="N172" s="11" t="s">
        <v>1259</v>
      </c>
      <c r="O172" s="1">
        <v>34</v>
      </c>
      <c r="P172" s="11" t="s">
        <v>1267</v>
      </c>
      <c r="Q172">
        <f>VLOOKUP(A172,[1]高三上!A$3:Q$629,5,0)</f>
        <v>80</v>
      </c>
      <c r="R172" t="str">
        <f>VLOOKUP(A172,[1]高三上!A$3:Q$629,6,0)</f>
        <v>曹霞</v>
      </c>
      <c r="S172">
        <f>VLOOKUP(A172,[1]高三上!A$3:Q$629,7,0)</f>
        <v>22</v>
      </c>
      <c r="T172" t="str">
        <f>VLOOKUP(A172,[1]高三上!A$3:Q$629,8,0)</f>
        <v>余玉红</v>
      </c>
      <c r="U172">
        <f>VLOOKUP(A172,[1]高三上!A$3:Q$629,9,0)</f>
        <v>31</v>
      </c>
      <c r="V172" t="str">
        <f>VLOOKUP(A172,[1]高三上!A$3:Q$629,10,0)</f>
        <v>汪睿</v>
      </c>
      <c r="W172">
        <f>VLOOKUP(A172,[1]高三上!A$3:Q$629,11,0)</f>
        <v>43</v>
      </c>
      <c r="X172" t="str">
        <f>VLOOKUP(A172,[1]高三上!A$3:Q$629,12,0)</f>
        <v>卢银楷</v>
      </c>
      <c r="Y172">
        <f>VLOOKUP(A172,[1]高三上!A$3:Q$629,13,0)</f>
        <v>29</v>
      </c>
      <c r="Z172" t="str">
        <f>VLOOKUP(A172,[1]高三上!A$3:Q$629,14,0)</f>
        <v>赵香才</v>
      </c>
      <c r="AA172">
        <f>VLOOKUP(A172,[1]高三上!A$3:Q$629,15,0)</f>
        <v>44</v>
      </c>
      <c r="AB172" t="str">
        <f>VLOOKUP(A172,[1]高三上!A$3:Q$629,16,0)</f>
        <v>杜基次尔</v>
      </c>
      <c r="AC172">
        <f>VLOOKUP(A172,[1]高二下!A$1:Q$618,5,0)</f>
        <v>79</v>
      </c>
      <c r="AD172" t="str">
        <f>VLOOKUP(A172,[1]高二下!A$1:Q$618,6,0)</f>
        <v>何光红</v>
      </c>
      <c r="AE172">
        <f>VLOOKUP(A172,[1]高二下!A$1:Q$618,7,0)</f>
        <v>37</v>
      </c>
      <c r="AF172" t="str">
        <f>VLOOKUP(A172,[1]高二下!A$1:Q$618,8,0)</f>
        <v>余玉红</v>
      </c>
      <c r="AG172">
        <f>VLOOKUP(A172,[1]高二下!A$1:Q$618,9,0)</f>
        <v>31.5</v>
      </c>
      <c r="AH172" t="str">
        <f>VLOOKUP(A172,[1]高二下!A$1:Q$618,10,0)</f>
        <v>向翠琳</v>
      </c>
      <c r="AI172">
        <f>VLOOKUP(A172,[1]高二下!A$1:Q$618,11,0)</f>
        <v>23</v>
      </c>
      <c r="AJ172" t="str">
        <f>VLOOKUP(A172,[1]高二下!A$1:Q$618,12,0)</f>
        <v>卢银楷</v>
      </c>
      <c r="AK172">
        <f>VLOOKUP(A172,[1]高二下!A$1:Q$618,13,0)</f>
        <v>33.5</v>
      </c>
      <c r="AL172" t="str">
        <f>VLOOKUP(A172,[1]高二下!A$1:Q$618,14,0)</f>
        <v>赵香才</v>
      </c>
      <c r="AM172">
        <f>VLOOKUP(A172,[1]高二下!A$1:Q$618,15,0)</f>
        <v>36.5</v>
      </c>
      <c r="AN172" t="str">
        <f>VLOOKUP(A172,[1]高二下!A$1:Q$618,16,0)</f>
        <v>杜基次尔</v>
      </c>
      <c r="AO172">
        <f>VLOOKUP(A172,[1]高二上!A$1:Q$571,5,0)</f>
        <v>83</v>
      </c>
      <c r="AP172" t="str">
        <f>VLOOKUP(A172,[1]高二上!A$1:Q$571,6,0)</f>
        <v>何光红</v>
      </c>
      <c r="AQ172">
        <f>VLOOKUP(A172,[1]高二上!A$1:Q$571,7,0)</f>
        <v>49</v>
      </c>
      <c r="AR172" t="str">
        <f>VLOOKUP(A172,[1]高二上!A$1:Q$571,8,0)</f>
        <v>余玉红</v>
      </c>
      <c r="AS172">
        <f>VLOOKUP(A172,[1]高二上!A$1:Q$571,9,0)</f>
        <v>40.5</v>
      </c>
      <c r="AT172" t="str">
        <f>VLOOKUP(A172,[1]高二上!A$1:Q$571,10,0)</f>
        <v>向翠琳</v>
      </c>
      <c r="AU172">
        <f>VLOOKUP(A172,[1]高二上!A$1:Q$571,11,0)</f>
        <v>33</v>
      </c>
      <c r="AV172" t="str">
        <f>VLOOKUP(A172,[1]高二上!A$1:Q$571,12,0)</f>
        <v>卢银楷</v>
      </c>
      <c r="AW172">
        <f>VLOOKUP(A172,[1]高二上!A$1:Q$571,13,0)</f>
        <v>73</v>
      </c>
      <c r="AX172" t="str">
        <f>VLOOKUP(A172,[1]高二上!A$1:Q$571,14,0)</f>
        <v>勾中文</v>
      </c>
      <c r="AY172">
        <f>VLOOKUP(A172,[1]高二上!A$1:Q$571,15,0)</f>
        <v>59</v>
      </c>
      <c r="AZ172" t="str">
        <f>VLOOKUP(A172,[1]高二上!A$1:Q$571,16,0)</f>
        <v>杜基次尔</v>
      </c>
      <c r="BA172">
        <f>VLOOKUP(A172,[1]高一下!$A$1:$Q$584,5,0)</f>
        <v>81</v>
      </c>
      <c r="BB172" t="str">
        <f>VLOOKUP(A172,[1]高一下!$A$1:$Q$584,6,0)</f>
        <v>朱霞</v>
      </c>
      <c r="BC172">
        <f>VLOOKUP(A172,[1]高一下!$A$1:$Q$584,7,0)</f>
        <v>34</v>
      </c>
      <c r="BD172" t="str">
        <f>VLOOKUP(A172,[1]高一下!$A$1:$Q$584,8,0)</f>
        <v>余玉红</v>
      </c>
      <c r="BE172">
        <f>VLOOKUP(A172,[1]高一下!$A$1:$Q$584,9,0)</f>
        <v>41.5</v>
      </c>
      <c r="BF172" t="str">
        <f>VLOOKUP(A172,[1]高一下!$A$1:$Q$584,10,0)</f>
        <v>赵顺诚</v>
      </c>
      <c r="BG172">
        <f>VLOOKUP(A172,[1]高一下!$A$1:$Q$584,11,0)</f>
        <v>40</v>
      </c>
      <c r="BH172" t="str">
        <f>VLOOKUP(A172,[1]高一下!$A$1:$Q$584,12,0)</f>
        <v>杨吉华</v>
      </c>
      <c r="BI172">
        <f>VLOOKUP(A172,[1]高一下!$A$1:$Q$584,13,0)</f>
        <v>30</v>
      </c>
      <c r="BJ172" t="str">
        <f>VLOOKUP(A172,[1]高一下!$A$1:$Q$584,14,0)</f>
        <v>赵香才</v>
      </c>
      <c r="BK172">
        <f>VLOOKUP(A172,[1]高一下!$A$1:$Q$584,15,0)</f>
        <v>50</v>
      </c>
      <c r="BL172" t="str">
        <f>VLOOKUP(A172,[1]高一下!$A$1:$Q$584,16,0)</f>
        <v>杜基次尔</v>
      </c>
      <c r="BM172">
        <f>VLOOKUP(A172,[1]高一上!A$1:W$612,5,0)</f>
        <v>61</v>
      </c>
      <c r="BN172" t="str">
        <f>VLOOKUP(A172,[1]高一上!A$1:W$612,6,0)</f>
        <v>何苗</v>
      </c>
      <c r="BO172">
        <f>VLOOKUP(A172,[1]高一上!A$1:W$612,7,0)</f>
        <v>27</v>
      </c>
      <c r="BP172" t="str">
        <f>VLOOKUP(A172,[1]高一上!A$1:W$612,8,0)</f>
        <v>余玉红</v>
      </c>
      <c r="BQ172">
        <f>VLOOKUP(A172,[1]高一上!A$1:W$612,9,0)</f>
        <v>22</v>
      </c>
      <c r="BR172" t="str">
        <f>VLOOKUP(A172,[1]高一上!A$1:W$612,10,0)</f>
        <v>邵晖</v>
      </c>
      <c r="BS172">
        <f>VLOOKUP(A172,[1]高一上!A$1:W$612,17,0)</f>
        <v>39</v>
      </c>
      <c r="BT172" t="str">
        <f>VLOOKUP(A172,[1]高一上!A$1:W$612,18,0)</f>
        <v>杨吉华</v>
      </c>
      <c r="BU172">
        <f>VLOOKUP(A172,[1]高一上!A$1:W$612,19,0)</f>
        <v>27</v>
      </c>
      <c r="BV172" t="str">
        <f>VLOOKUP(A172,[1]高一上!A$1:W$612,20,0)</f>
        <v>勾中文</v>
      </c>
      <c r="BW172">
        <f>VLOOKUP(A172,[1]高一上!A$1:W$612,21,0)</f>
        <v>33</v>
      </c>
      <c r="BX172" t="str">
        <f>VLOOKUP(A172,[1]高一上!A$1:W$612,22,0)</f>
        <v>杜基次尔</v>
      </c>
      <c r="BY172">
        <f>VLOOKUP(A172,[1]中考!A$1:N$590,5,0)</f>
        <v>88</v>
      </c>
      <c r="BZ172">
        <f>VLOOKUP(A172,[1]中考!A$1:N$590,6,0)</f>
        <v>48</v>
      </c>
      <c r="CA172">
        <f>VLOOKUP(A172,[1]中考!A$1:N$590,7,0)</f>
        <v>44</v>
      </c>
      <c r="CB172">
        <f>VLOOKUP(A172,[1]中考!A$1:N$590,11,0)</f>
        <v>27</v>
      </c>
      <c r="CC172">
        <f>VLOOKUP(A172,[1]中考!A$1:N$590,12,0)</f>
        <v>30</v>
      </c>
      <c r="CD172">
        <f>VLOOKUP(A172,[1]中考!A$1:N$590,13,0)</f>
        <v>33</v>
      </c>
    </row>
    <row r="173" spans="1:82" ht="15" customHeight="1" x14ac:dyDescent="0.2">
      <c r="A173" s="1" t="s">
        <v>338</v>
      </c>
      <c r="B173" s="2">
        <v>3</v>
      </c>
      <c r="C173" s="1" t="s">
        <v>339</v>
      </c>
      <c r="D173" s="8" t="s">
        <v>1246</v>
      </c>
      <c r="E173" s="1">
        <v>80</v>
      </c>
      <c r="F173" s="11" t="s">
        <v>1268</v>
      </c>
      <c r="G173" s="1">
        <v>28</v>
      </c>
      <c r="H173" s="11" t="s">
        <v>1257</v>
      </c>
      <c r="I173" s="8">
        <v>35</v>
      </c>
      <c r="J173" s="11" t="s">
        <v>1269</v>
      </c>
      <c r="K173" s="1">
        <v>43.5</v>
      </c>
      <c r="L173" s="11" t="s">
        <v>1266</v>
      </c>
      <c r="M173" s="1">
        <v>29</v>
      </c>
      <c r="N173" s="11" t="s">
        <v>1259</v>
      </c>
      <c r="O173" s="1">
        <v>41</v>
      </c>
      <c r="P173" s="11" t="s">
        <v>1267</v>
      </c>
      <c r="Q173" t="e">
        <f>VLOOKUP(A173,[1]高三上!A$3:Q$629,5,0)</f>
        <v>#N/A</v>
      </c>
      <c r="R173" t="e">
        <f>VLOOKUP(A173,[1]高三上!A$3:Q$629,6,0)</f>
        <v>#N/A</v>
      </c>
      <c r="S173" t="e">
        <f>VLOOKUP(A173,[1]高三上!A$3:Q$629,7,0)</f>
        <v>#N/A</v>
      </c>
      <c r="T173" t="e">
        <f>VLOOKUP(A173,[1]高三上!A$3:Q$629,8,0)</f>
        <v>#N/A</v>
      </c>
      <c r="U173" t="e">
        <f>VLOOKUP(A173,[1]高三上!A$3:Q$629,9,0)</f>
        <v>#N/A</v>
      </c>
      <c r="V173" t="e">
        <f>VLOOKUP(A173,[1]高三上!A$3:Q$629,10,0)</f>
        <v>#N/A</v>
      </c>
      <c r="W173" t="e">
        <f>VLOOKUP(A173,[1]高三上!A$3:Q$629,11,0)</f>
        <v>#N/A</v>
      </c>
      <c r="X173" t="e">
        <f>VLOOKUP(A173,[1]高三上!A$3:Q$629,12,0)</f>
        <v>#N/A</v>
      </c>
      <c r="Y173" t="e">
        <f>VLOOKUP(A173,[1]高三上!A$3:Q$629,13,0)</f>
        <v>#N/A</v>
      </c>
      <c r="Z173" t="e">
        <f>VLOOKUP(A173,[1]高三上!A$3:Q$629,14,0)</f>
        <v>#N/A</v>
      </c>
      <c r="AA173" t="e">
        <f>VLOOKUP(A173,[1]高三上!A$3:Q$629,15,0)</f>
        <v>#N/A</v>
      </c>
      <c r="AB173" t="e">
        <f>VLOOKUP(A173,[1]高三上!A$3:Q$629,16,0)</f>
        <v>#N/A</v>
      </c>
      <c r="AC173">
        <f>VLOOKUP(A173,[1]高二下!A$1:Q$618,5,0)</f>
        <v>72.5</v>
      </c>
      <c r="AD173" t="str">
        <f>VLOOKUP(A173,[1]高二下!A$1:Q$618,6,0)</f>
        <v>何光红</v>
      </c>
      <c r="AE173">
        <f>VLOOKUP(A173,[1]高二下!A$1:Q$618,7,0)</f>
        <v>39.5</v>
      </c>
      <c r="AF173" t="str">
        <f>VLOOKUP(A173,[1]高二下!A$1:Q$618,8,0)</f>
        <v>余玉红</v>
      </c>
      <c r="AG173">
        <f>VLOOKUP(A173,[1]高二下!A$1:Q$618,9,0)</f>
        <v>29</v>
      </c>
      <c r="AH173" t="str">
        <f>VLOOKUP(A173,[1]高二下!A$1:Q$618,10,0)</f>
        <v>向翠琳</v>
      </c>
      <c r="AI173">
        <f>VLOOKUP(A173,[1]高二下!A$1:Q$618,11,0)</f>
        <v>52</v>
      </c>
      <c r="AJ173" t="str">
        <f>VLOOKUP(A173,[1]高二下!A$1:Q$618,12,0)</f>
        <v>卢银楷</v>
      </c>
      <c r="AK173">
        <f>VLOOKUP(A173,[1]高二下!A$1:Q$618,13,0)</f>
        <v>27.5</v>
      </c>
      <c r="AL173" t="str">
        <f>VLOOKUP(A173,[1]高二下!A$1:Q$618,14,0)</f>
        <v>赵香才</v>
      </c>
      <c r="AM173">
        <f>VLOOKUP(A173,[1]高二下!A$1:Q$618,15,0)</f>
        <v>31.5</v>
      </c>
      <c r="AN173" t="str">
        <f>VLOOKUP(A173,[1]高二下!A$1:Q$618,16,0)</f>
        <v>杜基次尔</v>
      </c>
      <c r="AO173">
        <f>VLOOKUP(A173,[1]高二上!A$1:Q$571,5,0)</f>
        <v>86</v>
      </c>
      <c r="AP173" t="str">
        <f>VLOOKUP(A173,[1]高二上!A$1:Q$571,6,0)</f>
        <v>何光红</v>
      </c>
      <c r="AQ173">
        <f>VLOOKUP(A173,[1]高二上!A$1:Q$571,7,0)</f>
        <v>46</v>
      </c>
      <c r="AR173" t="str">
        <f>VLOOKUP(A173,[1]高二上!A$1:Q$571,8,0)</f>
        <v>余玉红</v>
      </c>
      <c r="AS173">
        <f>VLOOKUP(A173,[1]高二上!A$1:Q$571,9,0)</f>
        <v>28.5</v>
      </c>
      <c r="AT173" t="str">
        <f>VLOOKUP(A173,[1]高二上!A$1:Q$571,10,0)</f>
        <v>向翠琳</v>
      </c>
      <c r="AU173">
        <f>VLOOKUP(A173,[1]高二上!A$1:Q$571,11,0)</f>
        <v>45</v>
      </c>
      <c r="AV173" t="str">
        <f>VLOOKUP(A173,[1]高二上!A$1:Q$571,12,0)</f>
        <v>卢银楷</v>
      </c>
      <c r="AW173">
        <f>VLOOKUP(A173,[1]高二上!A$1:Q$571,13,0)</f>
        <v>49</v>
      </c>
      <c r="AX173" t="str">
        <f>VLOOKUP(A173,[1]高二上!A$1:Q$571,14,0)</f>
        <v>勾中文</v>
      </c>
      <c r="AY173">
        <f>VLOOKUP(A173,[1]高二上!A$1:Q$571,15,0)</f>
        <v>51</v>
      </c>
      <c r="AZ173" t="str">
        <f>VLOOKUP(A173,[1]高二上!A$1:Q$571,16,0)</f>
        <v>杜基次尔</v>
      </c>
      <c r="BA173" t="e">
        <f>VLOOKUP(A173,[1]高一下!$A$1:$Q$584,5,0)</f>
        <v>#N/A</v>
      </c>
      <c r="BB173" t="e">
        <f>VLOOKUP(A173,[1]高一下!$A$1:$Q$584,6,0)</f>
        <v>#N/A</v>
      </c>
      <c r="BC173" t="e">
        <f>VLOOKUP(A173,[1]高一下!$A$1:$Q$584,7,0)</f>
        <v>#N/A</v>
      </c>
      <c r="BD173" t="e">
        <f>VLOOKUP(A173,[1]高一下!$A$1:$Q$584,8,0)</f>
        <v>#N/A</v>
      </c>
      <c r="BE173" t="e">
        <f>VLOOKUP(A173,[1]高一下!$A$1:$Q$584,9,0)</f>
        <v>#N/A</v>
      </c>
      <c r="BF173" t="e">
        <f>VLOOKUP(A173,[1]高一下!$A$1:$Q$584,10,0)</f>
        <v>#N/A</v>
      </c>
      <c r="BG173" t="e">
        <f>VLOOKUP(A173,[1]高一下!$A$1:$Q$584,11,0)</f>
        <v>#N/A</v>
      </c>
      <c r="BH173" t="e">
        <f>VLOOKUP(A173,[1]高一下!$A$1:$Q$584,12,0)</f>
        <v>#N/A</v>
      </c>
      <c r="BI173" t="e">
        <f>VLOOKUP(A173,[1]高一下!$A$1:$Q$584,13,0)</f>
        <v>#N/A</v>
      </c>
      <c r="BJ173" t="e">
        <f>VLOOKUP(A173,[1]高一下!$A$1:$Q$584,14,0)</f>
        <v>#N/A</v>
      </c>
      <c r="BK173" t="e">
        <f>VLOOKUP(A173,[1]高一下!$A$1:$Q$584,15,0)</f>
        <v>#N/A</v>
      </c>
      <c r="BL173" t="e">
        <f>VLOOKUP(A173,[1]高一下!$A$1:$Q$584,16,0)</f>
        <v>#N/A</v>
      </c>
      <c r="BM173" t="e">
        <f>VLOOKUP(A173,[1]高一上!A$1:W$612,5,0)</f>
        <v>#N/A</v>
      </c>
      <c r="BN173" t="e">
        <f>VLOOKUP(A173,[1]高一上!A$1:W$612,6,0)</f>
        <v>#N/A</v>
      </c>
      <c r="BO173" t="e">
        <f>VLOOKUP(A173,[1]高一上!A$1:W$612,7,0)</f>
        <v>#N/A</v>
      </c>
      <c r="BP173" t="e">
        <f>VLOOKUP(A173,[1]高一上!A$1:W$612,8,0)</f>
        <v>#N/A</v>
      </c>
      <c r="BQ173" t="e">
        <f>VLOOKUP(A173,[1]高一上!A$1:W$612,9,0)</f>
        <v>#N/A</v>
      </c>
      <c r="BR173" t="e">
        <f>VLOOKUP(A173,[1]高一上!A$1:W$612,10,0)</f>
        <v>#N/A</v>
      </c>
      <c r="BS173" t="e">
        <f>VLOOKUP(A173,[1]高一上!A$1:W$612,17,0)</f>
        <v>#N/A</v>
      </c>
      <c r="BT173" t="e">
        <f>VLOOKUP(A173,[1]高一上!A$1:W$612,18,0)</f>
        <v>#N/A</v>
      </c>
      <c r="BU173" t="e">
        <f>VLOOKUP(A173,[1]高一上!A$1:W$612,19,0)</f>
        <v>#N/A</v>
      </c>
      <c r="BV173" t="e">
        <f>VLOOKUP(A173,[1]高一上!A$1:W$612,20,0)</f>
        <v>#N/A</v>
      </c>
      <c r="BW173" t="e">
        <f>VLOOKUP(A173,[1]高一上!A$1:W$612,21,0)</f>
        <v>#N/A</v>
      </c>
      <c r="BX173" t="e">
        <f>VLOOKUP(A173,[1]高一上!A$1:W$612,22,0)</f>
        <v>#N/A</v>
      </c>
      <c r="BY173" t="e">
        <f>VLOOKUP(A173,[1]中考!A$1:N$590,5,0)</f>
        <v>#N/A</v>
      </c>
      <c r="BZ173" t="e">
        <f>VLOOKUP(A173,[1]中考!A$1:N$590,6,0)</f>
        <v>#N/A</v>
      </c>
      <c r="CA173" t="e">
        <f>VLOOKUP(A173,[1]中考!A$1:N$590,7,0)</f>
        <v>#N/A</v>
      </c>
      <c r="CB173" t="e">
        <f>VLOOKUP(A173,[1]中考!A$1:N$590,11,0)</f>
        <v>#N/A</v>
      </c>
      <c r="CC173" t="e">
        <f>VLOOKUP(A173,[1]中考!A$1:N$590,12,0)</f>
        <v>#N/A</v>
      </c>
      <c r="CD173" t="e">
        <f>VLOOKUP(A173,[1]中考!A$1:N$590,13,0)</f>
        <v>#N/A</v>
      </c>
    </row>
    <row r="174" spans="1:82" ht="15" customHeight="1" x14ac:dyDescent="0.2">
      <c r="A174" s="1" t="s">
        <v>340</v>
      </c>
      <c r="B174" s="2">
        <v>3</v>
      </c>
      <c r="C174" s="1" t="s">
        <v>341</v>
      </c>
      <c r="D174" s="8" t="s">
        <v>1246</v>
      </c>
      <c r="E174" s="1">
        <v>83</v>
      </c>
      <c r="F174" s="11" t="s">
        <v>1268</v>
      </c>
      <c r="G174" s="1">
        <v>35</v>
      </c>
      <c r="H174" s="11" t="s">
        <v>1257</v>
      </c>
      <c r="I174" s="8">
        <v>36</v>
      </c>
      <c r="J174" s="11" t="s">
        <v>1269</v>
      </c>
      <c r="K174" s="1">
        <v>31</v>
      </c>
      <c r="L174" s="11" t="s">
        <v>1266</v>
      </c>
      <c r="M174" s="1">
        <v>24</v>
      </c>
      <c r="N174" s="11" t="s">
        <v>1259</v>
      </c>
      <c r="O174" s="1">
        <v>34</v>
      </c>
      <c r="P174" s="11" t="s">
        <v>1267</v>
      </c>
      <c r="Q174" t="e">
        <f>VLOOKUP(A174,[1]高三上!A$3:Q$629,5,0)</f>
        <v>#N/A</v>
      </c>
      <c r="R174" t="e">
        <f>VLOOKUP(A174,[1]高三上!A$3:Q$629,6,0)</f>
        <v>#N/A</v>
      </c>
      <c r="S174" t="e">
        <f>VLOOKUP(A174,[1]高三上!A$3:Q$629,7,0)</f>
        <v>#N/A</v>
      </c>
      <c r="T174" t="e">
        <f>VLOOKUP(A174,[1]高三上!A$3:Q$629,8,0)</f>
        <v>#N/A</v>
      </c>
      <c r="U174" t="e">
        <f>VLOOKUP(A174,[1]高三上!A$3:Q$629,9,0)</f>
        <v>#N/A</v>
      </c>
      <c r="V174" t="e">
        <f>VLOOKUP(A174,[1]高三上!A$3:Q$629,10,0)</f>
        <v>#N/A</v>
      </c>
      <c r="W174" t="e">
        <f>VLOOKUP(A174,[1]高三上!A$3:Q$629,11,0)</f>
        <v>#N/A</v>
      </c>
      <c r="X174" t="e">
        <f>VLOOKUP(A174,[1]高三上!A$3:Q$629,12,0)</f>
        <v>#N/A</v>
      </c>
      <c r="Y174" t="e">
        <f>VLOOKUP(A174,[1]高三上!A$3:Q$629,13,0)</f>
        <v>#N/A</v>
      </c>
      <c r="Z174" t="e">
        <f>VLOOKUP(A174,[1]高三上!A$3:Q$629,14,0)</f>
        <v>#N/A</v>
      </c>
      <c r="AA174" t="e">
        <f>VLOOKUP(A174,[1]高三上!A$3:Q$629,15,0)</f>
        <v>#N/A</v>
      </c>
      <c r="AB174" t="e">
        <f>VLOOKUP(A174,[1]高三上!A$3:Q$629,16,0)</f>
        <v>#N/A</v>
      </c>
      <c r="AC174" t="e">
        <f>VLOOKUP(A174,[1]高二下!A$1:Q$618,5,0)</f>
        <v>#N/A</v>
      </c>
      <c r="AD174" t="e">
        <f>VLOOKUP(A174,[1]高二下!A$1:Q$618,6,0)</f>
        <v>#N/A</v>
      </c>
      <c r="AE174" t="e">
        <f>VLOOKUP(A174,[1]高二下!A$1:Q$618,7,0)</f>
        <v>#N/A</v>
      </c>
      <c r="AF174" t="e">
        <f>VLOOKUP(A174,[1]高二下!A$1:Q$618,8,0)</f>
        <v>#N/A</v>
      </c>
      <c r="AG174" t="e">
        <f>VLOOKUP(A174,[1]高二下!A$1:Q$618,9,0)</f>
        <v>#N/A</v>
      </c>
      <c r="AH174" t="e">
        <f>VLOOKUP(A174,[1]高二下!A$1:Q$618,10,0)</f>
        <v>#N/A</v>
      </c>
      <c r="AI174" t="e">
        <f>VLOOKUP(A174,[1]高二下!A$1:Q$618,11,0)</f>
        <v>#N/A</v>
      </c>
      <c r="AJ174" t="e">
        <f>VLOOKUP(A174,[1]高二下!A$1:Q$618,12,0)</f>
        <v>#N/A</v>
      </c>
      <c r="AK174" t="e">
        <f>VLOOKUP(A174,[1]高二下!A$1:Q$618,13,0)</f>
        <v>#N/A</v>
      </c>
      <c r="AL174" t="e">
        <f>VLOOKUP(A174,[1]高二下!A$1:Q$618,14,0)</f>
        <v>#N/A</v>
      </c>
      <c r="AM174" t="e">
        <f>VLOOKUP(A174,[1]高二下!A$1:Q$618,15,0)</f>
        <v>#N/A</v>
      </c>
      <c r="AN174" t="e">
        <f>VLOOKUP(A174,[1]高二下!A$1:Q$618,16,0)</f>
        <v>#N/A</v>
      </c>
      <c r="AO174" t="e">
        <f>VLOOKUP(A174,[1]高二上!A$1:Q$571,5,0)</f>
        <v>#N/A</v>
      </c>
      <c r="AP174" t="e">
        <f>VLOOKUP(A174,[1]高二上!A$1:Q$571,6,0)</f>
        <v>#N/A</v>
      </c>
      <c r="AQ174" t="e">
        <f>VLOOKUP(A174,[1]高二上!A$1:Q$571,7,0)</f>
        <v>#N/A</v>
      </c>
      <c r="AR174" t="e">
        <f>VLOOKUP(A174,[1]高二上!A$1:Q$571,8,0)</f>
        <v>#N/A</v>
      </c>
      <c r="AS174" t="e">
        <f>VLOOKUP(A174,[1]高二上!A$1:Q$571,9,0)</f>
        <v>#N/A</v>
      </c>
      <c r="AT174" t="e">
        <f>VLOOKUP(A174,[1]高二上!A$1:Q$571,10,0)</f>
        <v>#N/A</v>
      </c>
      <c r="AU174" t="e">
        <f>VLOOKUP(A174,[1]高二上!A$1:Q$571,11,0)</f>
        <v>#N/A</v>
      </c>
      <c r="AV174" t="e">
        <f>VLOOKUP(A174,[1]高二上!A$1:Q$571,12,0)</f>
        <v>#N/A</v>
      </c>
      <c r="AW174" t="e">
        <f>VLOOKUP(A174,[1]高二上!A$1:Q$571,13,0)</f>
        <v>#N/A</v>
      </c>
      <c r="AX174" t="e">
        <f>VLOOKUP(A174,[1]高二上!A$1:Q$571,14,0)</f>
        <v>#N/A</v>
      </c>
      <c r="AY174" t="e">
        <f>VLOOKUP(A174,[1]高二上!A$1:Q$571,15,0)</f>
        <v>#N/A</v>
      </c>
      <c r="AZ174" t="e">
        <f>VLOOKUP(A174,[1]高二上!A$1:Q$571,16,0)</f>
        <v>#N/A</v>
      </c>
      <c r="BA174">
        <f>VLOOKUP(A174,[1]高一下!$A$1:$Q$584,5,0)</f>
        <v>73</v>
      </c>
      <c r="BB174" t="str">
        <f>VLOOKUP(A174,[1]高一下!$A$1:$Q$584,6,0)</f>
        <v>朱霞</v>
      </c>
      <c r="BC174">
        <f>VLOOKUP(A174,[1]高一下!$A$1:$Q$584,7,0)</f>
        <v>127</v>
      </c>
      <c r="BD174" t="str">
        <f>VLOOKUP(A174,[1]高一下!$A$1:$Q$584,8,0)</f>
        <v>余玉红</v>
      </c>
      <c r="BE174">
        <f>VLOOKUP(A174,[1]高一下!$A$1:$Q$584,9,0)</f>
        <v>27</v>
      </c>
      <c r="BF174" t="str">
        <f>VLOOKUP(A174,[1]高一下!$A$1:$Q$584,10,0)</f>
        <v>赵顺诚</v>
      </c>
      <c r="BG174">
        <f>VLOOKUP(A174,[1]高一下!$A$1:$Q$584,11,0)</f>
        <v>39</v>
      </c>
      <c r="BH174" t="str">
        <f>VLOOKUP(A174,[1]高一下!$A$1:$Q$584,12,0)</f>
        <v>杨吉华</v>
      </c>
      <c r="BI174">
        <f>VLOOKUP(A174,[1]高一下!$A$1:$Q$584,13,0)</f>
        <v>36</v>
      </c>
      <c r="BJ174" t="str">
        <f>VLOOKUP(A174,[1]高一下!$A$1:$Q$584,14,0)</f>
        <v>赵香才</v>
      </c>
      <c r="BK174">
        <f>VLOOKUP(A174,[1]高一下!$A$1:$Q$584,15,0)</f>
        <v>53</v>
      </c>
      <c r="BL174" t="str">
        <f>VLOOKUP(A174,[1]高一下!$A$1:$Q$584,16,0)</f>
        <v>杜基次尔</v>
      </c>
      <c r="BM174">
        <f>VLOOKUP(A174,[1]高一上!A$1:W$612,5,0)</f>
        <v>72</v>
      </c>
      <c r="BN174" t="str">
        <f>VLOOKUP(A174,[1]高一上!A$1:W$612,6,0)</f>
        <v>何苗</v>
      </c>
      <c r="BO174">
        <f>VLOOKUP(A174,[1]高一上!A$1:W$612,7,0)</f>
        <v>70</v>
      </c>
      <c r="BP174" t="str">
        <f>VLOOKUP(A174,[1]高一上!A$1:W$612,8,0)</f>
        <v>余玉红</v>
      </c>
      <c r="BQ174">
        <f>VLOOKUP(A174,[1]高一上!A$1:W$612,9,0)</f>
        <v>40</v>
      </c>
      <c r="BR174" t="str">
        <f>VLOOKUP(A174,[1]高一上!A$1:W$612,10,0)</f>
        <v>邵晖</v>
      </c>
      <c r="BS174">
        <f>VLOOKUP(A174,[1]高一上!A$1:W$612,17,0)</f>
        <v>31</v>
      </c>
      <c r="BT174" t="str">
        <f>VLOOKUP(A174,[1]高一上!A$1:W$612,18,0)</f>
        <v>杨吉华</v>
      </c>
      <c r="BU174">
        <f>VLOOKUP(A174,[1]高一上!A$1:W$612,19,0)</f>
        <v>24</v>
      </c>
      <c r="BV174" t="str">
        <f>VLOOKUP(A174,[1]高一上!A$1:W$612,20,0)</f>
        <v>勾中文</v>
      </c>
      <c r="BW174">
        <f>VLOOKUP(A174,[1]高一上!A$1:W$612,21,0)</f>
        <v>40</v>
      </c>
      <c r="BX174" t="str">
        <f>VLOOKUP(A174,[1]高一上!A$1:W$612,22,0)</f>
        <v>杜基次尔</v>
      </c>
      <c r="BY174" t="e">
        <f>VLOOKUP(A174,[1]中考!A$1:N$590,5,0)</f>
        <v>#N/A</v>
      </c>
      <c r="BZ174" t="e">
        <f>VLOOKUP(A174,[1]中考!A$1:N$590,6,0)</f>
        <v>#N/A</v>
      </c>
      <c r="CA174" t="e">
        <f>VLOOKUP(A174,[1]中考!A$1:N$590,7,0)</f>
        <v>#N/A</v>
      </c>
      <c r="CB174" t="e">
        <f>VLOOKUP(A174,[1]中考!A$1:N$590,11,0)</f>
        <v>#N/A</v>
      </c>
      <c r="CC174" t="e">
        <f>VLOOKUP(A174,[1]中考!A$1:N$590,12,0)</f>
        <v>#N/A</v>
      </c>
      <c r="CD174" t="e">
        <f>VLOOKUP(A174,[1]中考!A$1:N$590,13,0)</f>
        <v>#N/A</v>
      </c>
    </row>
    <row r="175" spans="1:82" s="22" customFormat="1" ht="15" customHeight="1" x14ac:dyDescent="0.2">
      <c r="A175" s="23" t="s">
        <v>342</v>
      </c>
      <c r="B175" s="19">
        <v>3</v>
      </c>
      <c r="C175" s="18" t="s">
        <v>343</v>
      </c>
      <c r="D175" s="20" t="s">
        <v>1246</v>
      </c>
      <c r="E175" s="18">
        <v>80</v>
      </c>
      <c r="F175" s="21" t="s">
        <v>1268</v>
      </c>
      <c r="G175" s="18">
        <v>12</v>
      </c>
      <c r="H175" s="21" t="s">
        <v>1257</v>
      </c>
      <c r="I175" s="20">
        <v>23</v>
      </c>
      <c r="J175" s="21" t="s">
        <v>1269</v>
      </c>
      <c r="K175" s="18">
        <v>40</v>
      </c>
      <c r="L175" s="21" t="s">
        <v>1266</v>
      </c>
      <c r="M175" s="18">
        <v>44.5</v>
      </c>
      <c r="N175" s="21" t="s">
        <v>1259</v>
      </c>
      <c r="O175" s="18">
        <v>37</v>
      </c>
      <c r="P175" s="21" t="s">
        <v>1267</v>
      </c>
      <c r="Q175" s="22" t="e">
        <f>VLOOKUP(A175,[1]高三上!A$3:Q$629,5,0)</f>
        <v>#N/A</v>
      </c>
      <c r="R175" s="22" t="e">
        <f>VLOOKUP(A175,[1]高三上!A$3:Q$629,6,0)</f>
        <v>#N/A</v>
      </c>
      <c r="S175" s="22" t="e">
        <f>VLOOKUP(A175,[1]高三上!A$3:Q$629,7,0)</f>
        <v>#N/A</v>
      </c>
      <c r="T175" s="22" t="e">
        <f>VLOOKUP(A175,[1]高三上!A$3:Q$629,8,0)</f>
        <v>#N/A</v>
      </c>
      <c r="U175" s="22" t="e">
        <f>VLOOKUP(A175,[1]高三上!A$3:Q$629,9,0)</f>
        <v>#N/A</v>
      </c>
      <c r="V175" s="22" t="e">
        <f>VLOOKUP(A175,[1]高三上!A$3:Q$629,10,0)</f>
        <v>#N/A</v>
      </c>
      <c r="W175" s="22" t="e">
        <f>VLOOKUP(A175,[1]高三上!A$3:Q$629,11,0)</f>
        <v>#N/A</v>
      </c>
      <c r="X175" s="22" t="e">
        <f>VLOOKUP(A175,[1]高三上!A$3:Q$629,12,0)</f>
        <v>#N/A</v>
      </c>
      <c r="Y175" s="22" t="e">
        <f>VLOOKUP(A175,[1]高三上!A$3:Q$629,13,0)</f>
        <v>#N/A</v>
      </c>
      <c r="Z175" s="22" t="e">
        <f>VLOOKUP(A175,[1]高三上!A$3:Q$629,14,0)</f>
        <v>#N/A</v>
      </c>
      <c r="AA175" s="22" t="e">
        <f>VLOOKUP(A175,[1]高三上!A$3:Q$629,15,0)</f>
        <v>#N/A</v>
      </c>
      <c r="AB175" s="22" t="e">
        <f>VLOOKUP(A175,[1]高三上!A$3:Q$629,16,0)</f>
        <v>#N/A</v>
      </c>
      <c r="AC175" s="22" t="e">
        <f>VLOOKUP(A175,[1]高二下!A$1:Q$618,5,0)</f>
        <v>#N/A</v>
      </c>
      <c r="AD175" s="22" t="e">
        <f>VLOOKUP(A175,[1]高二下!A$1:Q$618,6,0)</f>
        <v>#N/A</v>
      </c>
      <c r="AE175" s="22" t="e">
        <f>VLOOKUP(A175,[1]高二下!A$1:Q$618,7,0)</f>
        <v>#N/A</v>
      </c>
      <c r="AF175" s="22" t="e">
        <f>VLOOKUP(A175,[1]高二下!A$1:Q$618,8,0)</f>
        <v>#N/A</v>
      </c>
      <c r="AG175" s="22" t="e">
        <f>VLOOKUP(A175,[1]高二下!A$1:Q$618,9,0)</f>
        <v>#N/A</v>
      </c>
      <c r="AH175" s="22" t="e">
        <f>VLOOKUP(A175,[1]高二下!A$1:Q$618,10,0)</f>
        <v>#N/A</v>
      </c>
      <c r="AI175" s="22" t="e">
        <f>VLOOKUP(A175,[1]高二下!A$1:Q$618,11,0)</f>
        <v>#N/A</v>
      </c>
      <c r="AJ175" s="22" t="e">
        <f>VLOOKUP(A175,[1]高二下!A$1:Q$618,12,0)</f>
        <v>#N/A</v>
      </c>
      <c r="AK175" s="22" t="e">
        <f>VLOOKUP(A175,[1]高二下!A$1:Q$618,13,0)</f>
        <v>#N/A</v>
      </c>
      <c r="AL175" s="22" t="e">
        <f>VLOOKUP(A175,[1]高二下!A$1:Q$618,14,0)</f>
        <v>#N/A</v>
      </c>
      <c r="AM175" s="22" t="e">
        <f>VLOOKUP(A175,[1]高二下!A$1:Q$618,15,0)</f>
        <v>#N/A</v>
      </c>
      <c r="AN175" s="22" t="e">
        <f>VLOOKUP(A175,[1]高二下!A$1:Q$618,16,0)</f>
        <v>#N/A</v>
      </c>
      <c r="AO175" s="22" t="e">
        <f>VLOOKUP(A175,[1]高二上!A$1:Q$571,5,0)</f>
        <v>#N/A</v>
      </c>
      <c r="AP175" s="22" t="e">
        <f>VLOOKUP(A175,[1]高二上!A$1:Q$571,6,0)</f>
        <v>#N/A</v>
      </c>
      <c r="AQ175" s="22" t="e">
        <f>VLOOKUP(A175,[1]高二上!A$1:Q$571,7,0)</f>
        <v>#N/A</v>
      </c>
      <c r="AR175" s="22" t="e">
        <f>VLOOKUP(A175,[1]高二上!A$1:Q$571,8,0)</f>
        <v>#N/A</v>
      </c>
      <c r="AS175" s="22" t="e">
        <f>VLOOKUP(A175,[1]高二上!A$1:Q$571,9,0)</f>
        <v>#N/A</v>
      </c>
      <c r="AT175" s="22" t="e">
        <f>VLOOKUP(A175,[1]高二上!A$1:Q$571,10,0)</f>
        <v>#N/A</v>
      </c>
      <c r="AU175" s="22" t="e">
        <f>VLOOKUP(A175,[1]高二上!A$1:Q$571,11,0)</f>
        <v>#N/A</v>
      </c>
      <c r="AV175" s="22" t="e">
        <f>VLOOKUP(A175,[1]高二上!A$1:Q$571,12,0)</f>
        <v>#N/A</v>
      </c>
      <c r="AW175" s="22" t="e">
        <f>VLOOKUP(A175,[1]高二上!A$1:Q$571,13,0)</f>
        <v>#N/A</v>
      </c>
      <c r="AX175" s="22" t="e">
        <f>VLOOKUP(A175,[1]高二上!A$1:Q$571,14,0)</f>
        <v>#N/A</v>
      </c>
      <c r="AY175" s="22" t="e">
        <f>VLOOKUP(A175,[1]高二上!A$1:Q$571,15,0)</f>
        <v>#N/A</v>
      </c>
      <c r="AZ175" s="22" t="e">
        <f>VLOOKUP(A175,[1]高二上!A$1:Q$571,16,0)</f>
        <v>#N/A</v>
      </c>
      <c r="BA175" s="22" t="e">
        <f>VLOOKUP(A175,[1]高一下!$A$1:$Q$584,5,0)</f>
        <v>#N/A</v>
      </c>
      <c r="BB175" s="22" t="e">
        <f>VLOOKUP(A175,[1]高一下!$A$1:$Q$584,6,0)</f>
        <v>#N/A</v>
      </c>
      <c r="BC175" s="22" t="e">
        <f>VLOOKUP(A175,[1]高一下!$A$1:$Q$584,7,0)</f>
        <v>#N/A</v>
      </c>
      <c r="BD175" s="22" t="e">
        <f>VLOOKUP(A175,[1]高一下!$A$1:$Q$584,8,0)</f>
        <v>#N/A</v>
      </c>
      <c r="BE175" s="22" t="e">
        <f>VLOOKUP(A175,[1]高一下!$A$1:$Q$584,9,0)</f>
        <v>#N/A</v>
      </c>
      <c r="BF175" s="22" t="e">
        <f>VLOOKUP(A175,[1]高一下!$A$1:$Q$584,10,0)</f>
        <v>#N/A</v>
      </c>
      <c r="BG175" s="22" t="e">
        <f>VLOOKUP(A175,[1]高一下!$A$1:$Q$584,11,0)</f>
        <v>#N/A</v>
      </c>
      <c r="BH175" s="22" t="e">
        <f>VLOOKUP(A175,[1]高一下!$A$1:$Q$584,12,0)</f>
        <v>#N/A</v>
      </c>
      <c r="BI175" s="22" t="e">
        <f>VLOOKUP(A175,[1]高一下!$A$1:$Q$584,13,0)</f>
        <v>#N/A</v>
      </c>
      <c r="BJ175" s="22" t="e">
        <f>VLOOKUP(A175,[1]高一下!$A$1:$Q$584,14,0)</f>
        <v>#N/A</v>
      </c>
      <c r="BK175" s="22" t="e">
        <f>VLOOKUP(A175,[1]高一下!$A$1:$Q$584,15,0)</f>
        <v>#N/A</v>
      </c>
      <c r="BL175" s="22" t="e">
        <f>VLOOKUP(A175,[1]高一下!$A$1:$Q$584,16,0)</f>
        <v>#N/A</v>
      </c>
      <c r="BM175" s="22" t="e">
        <f>VLOOKUP(A175,[1]高一上!A$1:W$612,5,0)</f>
        <v>#N/A</v>
      </c>
      <c r="BN175" s="22" t="e">
        <f>VLOOKUP(A175,[1]高一上!A$1:W$612,6,0)</f>
        <v>#N/A</v>
      </c>
      <c r="BO175" s="22" t="e">
        <f>VLOOKUP(A175,[1]高一上!A$1:W$612,7,0)</f>
        <v>#N/A</v>
      </c>
      <c r="BP175" s="22" t="e">
        <f>VLOOKUP(A175,[1]高一上!A$1:W$612,8,0)</f>
        <v>#N/A</v>
      </c>
      <c r="BQ175" s="22" t="e">
        <f>VLOOKUP(A175,[1]高一上!A$1:W$612,9,0)</f>
        <v>#N/A</v>
      </c>
      <c r="BR175" s="22" t="e">
        <f>VLOOKUP(A175,[1]高一上!A$1:W$612,10,0)</f>
        <v>#N/A</v>
      </c>
      <c r="BS175" s="22" t="e">
        <f>VLOOKUP(A175,[1]高一上!A$1:W$612,17,0)</f>
        <v>#N/A</v>
      </c>
      <c r="BT175" s="22" t="e">
        <f>VLOOKUP(A175,[1]高一上!A$1:W$612,18,0)</f>
        <v>#N/A</v>
      </c>
      <c r="BU175" s="22" t="e">
        <f>VLOOKUP(A175,[1]高一上!A$1:W$612,19,0)</f>
        <v>#N/A</v>
      </c>
      <c r="BV175" s="22" t="e">
        <f>VLOOKUP(A175,[1]高一上!A$1:W$612,20,0)</f>
        <v>#N/A</v>
      </c>
      <c r="BW175" s="22" t="e">
        <f>VLOOKUP(A175,[1]高一上!A$1:W$612,21,0)</f>
        <v>#N/A</v>
      </c>
      <c r="BX175" s="22" t="e">
        <f>VLOOKUP(A175,[1]高一上!A$1:W$612,22,0)</f>
        <v>#N/A</v>
      </c>
      <c r="BY175" s="22" t="e">
        <f>VLOOKUP(A175,[1]中考!A$1:N$590,5,0)</f>
        <v>#N/A</v>
      </c>
      <c r="BZ175" s="22" t="e">
        <f>VLOOKUP(A175,[1]中考!A$1:N$590,6,0)</f>
        <v>#N/A</v>
      </c>
      <c r="CA175" s="22" t="e">
        <f>VLOOKUP(A175,[1]中考!A$1:N$590,7,0)</f>
        <v>#N/A</v>
      </c>
      <c r="CB175" s="22" t="e">
        <f>VLOOKUP(A175,[1]中考!A$1:N$590,11,0)</f>
        <v>#N/A</v>
      </c>
      <c r="CC175" s="22" t="e">
        <f>VLOOKUP(A175,[1]中考!A$1:N$590,12,0)</f>
        <v>#N/A</v>
      </c>
      <c r="CD175" s="22" t="e">
        <f>VLOOKUP(A175,[1]中考!A$1:N$590,13,0)</f>
        <v>#N/A</v>
      </c>
    </row>
    <row r="176" spans="1:82" ht="15" customHeight="1" x14ac:dyDescent="0.2">
      <c r="A176" s="1" t="s">
        <v>344</v>
      </c>
      <c r="B176" s="2">
        <v>3</v>
      </c>
      <c r="C176" s="1" t="s">
        <v>345</v>
      </c>
      <c r="D176" s="8" t="s">
        <v>1246</v>
      </c>
      <c r="E176" s="1">
        <v>97</v>
      </c>
      <c r="F176" s="11" t="s">
        <v>1268</v>
      </c>
      <c r="G176" s="1">
        <v>55</v>
      </c>
      <c r="H176" s="11" t="s">
        <v>1257</v>
      </c>
      <c r="I176" s="8">
        <v>61</v>
      </c>
      <c r="J176" s="11" t="s">
        <v>1269</v>
      </c>
      <c r="K176" s="1">
        <v>71</v>
      </c>
      <c r="L176" s="11" t="s">
        <v>1266</v>
      </c>
      <c r="M176" s="1">
        <v>62</v>
      </c>
      <c r="N176" s="11" t="s">
        <v>1259</v>
      </c>
      <c r="O176" s="1">
        <v>42</v>
      </c>
      <c r="P176" s="11" t="s">
        <v>1267</v>
      </c>
      <c r="Q176">
        <f>VLOOKUP(A176,[1]高三上!A$3:Q$629,5,0)</f>
        <v>98</v>
      </c>
      <c r="R176" t="str">
        <f>VLOOKUP(A176,[1]高三上!A$3:Q$629,6,0)</f>
        <v>曹霞</v>
      </c>
      <c r="S176">
        <f>VLOOKUP(A176,[1]高三上!A$3:Q$629,7,0)</f>
        <v>55</v>
      </c>
      <c r="T176" t="str">
        <f>VLOOKUP(A176,[1]高三上!A$3:Q$629,8,0)</f>
        <v>余玉红</v>
      </c>
      <c r="U176">
        <f>VLOOKUP(A176,[1]高三上!A$3:Q$629,9,0)</f>
        <v>66.5</v>
      </c>
      <c r="V176" t="str">
        <f>VLOOKUP(A176,[1]高三上!A$3:Q$629,10,0)</f>
        <v>汪睿</v>
      </c>
      <c r="W176">
        <f>VLOOKUP(A176,[1]高三上!A$3:Q$629,11,0)</f>
        <v>58</v>
      </c>
      <c r="X176" t="str">
        <f>VLOOKUP(A176,[1]高三上!A$3:Q$629,12,0)</f>
        <v>卢银楷</v>
      </c>
      <c r="Y176">
        <f>VLOOKUP(A176,[1]高三上!A$3:Q$629,13,0)</f>
        <v>53</v>
      </c>
      <c r="Z176" t="str">
        <f>VLOOKUP(A176,[1]高三上!A$3:Q$629,14,0)</f>
        <v>赵香才</v>
      </c>
      <c r="AA176">
        <f>VLOOKUP(A176,[1]高三上!A$3:Q$629,15,0)</f>
        <v>34</v>
      </c>
      <c r="AB176" t="str">
        <f>VLOOKUP(A176,[1]高三上!A$3:Q$629,16,0)</f>
        <v>杜基次尔</v>
      </c>
      <c r="AC176">
        <f>VLOOKUP(A176,[1]高二下!A$1:Q$618,5,0)</f>
        <v>83.5</v>
      </c>
      <c r="AD176" t="str">
        <f>VLOOKUP(A176,[1]高二下!A$1:Q$618,6,0)</f>
        <v>何光红</v>
      </c>
      <c r="AE176">
        <f>VLOOKUP(A176,[1]高二下!A$1:Q$618,7,0)</f>
        <v>49</v>
      </c>
      <c r="AF176" t="str">
        <f>VLOOKUP(A176,[1]高二下!A$1:Q$618,8,0)</f>
        <v>余玉红</v>
      </c>
      <c r="AG176">
        <f>VLOOKUP(A176,[1]高二下!A$1:Q$618,9,0)</f>
        <v>62</v>
      </c>
      <c r="AH176" t="str">
        <f>VLOOKUP(A176,[1]高二下!A$1:Q$618,10,0)</f>
        <v>向翠琳</v>
      </c>
      <c r="AI176">
        <f>VLOOKUP(A176,[1]高二下!A$1:Q$618,11,0)</f>
        <v>55</v>
      </c>
      <c r="AJ176" t="str">
        <f>VLOOKUP(A176,[1]高二下!A$1:Q$618,12,0)</f>
        <v>卢银楷</v>
      </c>
      <c r="AK176">
        <f>VLOOKUP(A176,[1]高二下!A$1:Q$618,13,0)</f>
        <v>59.5</v>
      </c>
      <c r="AL176" t="str">
        <f>VLOOKUP(A176,[1]高二下!A$1:Q$618,14,0)</f>
        <v>赵香才</v>
      </c>
      <c r="AM176">
        <f>VLOOKUP(A176,[1]高二下!A$1:Q$618,15,0)</f>
        <v>37</v>
      </c>
      <c r="AN176" t="str">
        <f>VLOOKUP(A176,[1]高二下!A$1:Q$618,16,0)</f>
        <v>杜基次尔</v>
      </c>
      <c r="AO176">
        <f>VLOOKUP(A176,[1]高二上!A$1:Q$571,5,0)</f>
        <v>91</v>
      </c>
      <c r="AP176" t="str">
        <f>VLOOKUP(A176,[1]高二上!A$1:Q$571,6,0)</f>
        <v>何光红</v>
      </c>
      <c r="AQ176">
        <f>VLOOKUP(A176,[1]高二上!A$1:Q$571,7,0)</f>
        <v>56</v>
      </c>
      <c r="AR176" t="str">
        <f>VLOOKUP(A176,[1]高二上!A$1:Q$571,8,0)</f>
        <v>余玉红</v>
      </c>
      <c r="AS176">
        <f>VLOOKUP(A176,[1]高二上!A$1:Q$571,9,0)</f>
        <v>76.5</v>
      </c>
      <c r="AT176" t="str">
        <f>VLOOKUP(A176,[1]高二上!A$1:Q$571,10,0)</f>
        <v>向翠琳</v>
      </c>
      <c r="AU176">
        <f>VLOOKUP(A176,[1]高二上!A$1:Q$571,11,0)</f>
        <v>60</v>
      </c>
      <c r="AV176" t="str">
        <f>VLOOKUP(A176,[1]高二上!A$1:Q$571,12,0)</f>
        <v>卢银楷</v>
      </c>
      <c r="AW176">
        <f>VLOOKUP(A176,[1]高二上!A$1:Q$571,13,0)</f>
        <v>59</v>
      </c>
      <c r="AX176" t="str">
        <f>VLOOKUP(A176,[1]高二上!A$1:Q$571,14,0)</f>
        <v>勾中文</v>
      </c>
      <c r="AY176">
        <f>VLOOKUP(A176,[1]高二上!A$1:Q$571,15,0)</f>
        <v>34</v>
      </c>
      <c r="AZ176" t="str">
        <f>VLOOKUP(A176,[1]高二上!A$1:Q$571,16,0)</f>
        <v>杜基次尔</v>
      </c>
      <c r="BA176">
        <f>VLOOKUP(A176,[1]高一下!$A$1:$Q$584,5,0)</f>
        <v>83</v>
      </c>
      <c r="BB176" t="str">
        <f>VLOOKUP(A176,[1]高一下!$A$1:$Q$584,6,0)</f>
        <v>朱霞</v>
      </c>
      <c r="BC176">
        <f>VLOOKUP(A176,[1]高一下!$A$1:$Q$584,7,0)</f>
        <v>60</v>
      </c>
      <c r="BD176" t="str">
        <f>VLOOKUP(A176,[1]高一下!$A$1:$Q$584,8,0)</f>
        <v>余玉红</v>
      </c>
      <c r="BE176">
        <f>VLOOKUP(A176,[1]高一下!$A$1:$Q$584,9,0)</f>
        <v>66.5</v>
      </c>
      <c r="BF176" t="str">
        <f>VLOOKUP(A176,[1]高一下!$A$1:$Q$584,10,0)</f>
        <v>赵顺诚</v>
      </c>
      <c r="BG176">
        <f>VLOOKUP(A176,[1]高一下!$A$1:$Q$584,11,0)</f>
        <v>53</v>
      </c>
      <c r="BH176" t="str">
        <f>VLOOKUP(A176,[1]高一下!$A$1:$Q$584,12,0)</f>
        <v>杨吉华</v>
      </c>
      <c r="BI176">
        <f>VLOOKUP(A176,[1]高一下!$A$1:$Q$584,13,0)</f>
        <v>45</v>
      </c>
      <c r="BJ176" t="str">
        <f>VLOOKUP(A176,[1]高一下!$A$1:$Q$584,14,0)</f>
        <v>赵香才</v>
      </c>
      <c r="BK176">
        <f>VLOOKUP(A176,[1]高一下!$A$1:$Q$584,15,0)</f>
        <v>48</v>
      </c>
      <c r="BL176" t="str">
        <f>VLOOKUP(A176,[1]高一下!$A$1:$Q$584,16,0)</f>
        <v>杜基次尔</v>
      </c>
      <c r="BM176">
        <f>VLOOKUP(A176,[1]高一上!A$1:W$612,5,0)</f>
        <v>63</v>
      </c>
      <c r="BN176" t="str">
        <f>VLOOKUP(A176,[1]高一上!A$1:W$612,6,0)</f>
        <v>何苗</v>
      </c>
      <c r="BO176">
        <f>VLOOKUP(A176,[1]高一上!A$1:W$612,7,0)</f>
        <v>40</v>
      </c>
      <c r="BP176" t="str">
        <f>VLOOKUP(A176,[1]高一上!A$1:W$612,8,0)</f>
        <v>余玉红</v>
      </c>
      <c r="BQ176">
        <f>VLOOKUP(A176,[1]高一上!A$1:W$612,9,0)</f>
        <v>53</v>
      </c>
      <c r="BR176" t="str">
        <f>VLOOKUP(A176,[1]高一上!A$1:W$612,10,0)</f>
        <v>邵晖</v>
      </c>
      <c r="BS176">
        <f>VLOOKUP(A176,[1]高一上!A$1:W$612,17,0)</f>
        <v>44</v>
      </c>
      <c r="BT176" t="str">
        <f>VLOOKUP(A176,[1]高一上!A$1:W$612,18,0)</f>
        <v>杨吉华</v>
      </c>
      <c r="BU176">
        <f>VLOOKUP(A176,[1]高一上!A$1:W$612,19,0)</f>
        <v>16</v>
      </c>
      <c r="BV176" t="str">
        <f>VLOOKUP(A176,[1]高一上!A$1:W$612,20,0)</f>
        <v>勾中文</v>
      </c>
      <c r="BW176">
        <f>VLOOKUP(A176,[1]高一上!A$1:W$612,21,0)</f>
        <v>47</v>
      </c>
      <c r="BX176" t="str">
        <f>VLOOKUP(A176,[1]高一上!A$1:W$612,22,0)</f>
        <v>杜基次尔</v>
      </c>
      <c r="BY176">
        <f>VLOOKUP(A176,[1]中考!A$1:N$590,5,0)</f>
        <v>91</v>
      </c>
      <c r="BZ176">
        <f>VLOOKUP(A176,[1]中考!A$1:N$590,6,0)</f>
        <v>60</v>
      </c>
      <c r="CA176">
        <f>VLOOKUP(A176,[1]中考!A$1:N$590,7,0)</f>
        <v>61</v>
      </c>
      <c r="CB176">
        <f>VLOOKUP(A176,[1]中考!A$1:N$590,11,0)</f>
        <v>41</v>
      </c>
      <c r="CC176">
        <f>VLOOKUP(A176,[1]中考!A$1:N$590,12,0)</f>
        <v>33</v>
      </c>
      <c r="CD176">
        <f>VLOOKUP(A176,[1]中考!A$1:N$590,13,0)</f>
        <v>34</v>
      </c>
    </row>
    <row r="177" spans="1:82" ht="15" customHeight="1" x14ac:dyDescent="0.2">
      <c r="A177" s="4" t="s">
        <v>346</v>
      </c>
      <c r="B177" s="2">
        <v>4</v>
      </c>
      <c r="C177" s="1" t="s">
        <v>347</v>
      </c>
      <c r="D177" s="8" t="s">
        <v>1246</v>
      </c>
      <c r="E177" s="1">
        <v>104</v>
      </c>
      <c r="F177" s="11" t="s">
        <v>1268</v>
      </c>
      <c r="G177" s="1">
        <v>102</v>
      </c>
      <c r="H177" s="11" t="s">
        <v>1270</v>
      </c>
      <c r="I177" s="8">
        <v>63</v>
      </c>
      <c r="J177" s="11" t="s">
        <v>1269</v>
      </c>
      <c r="K177" s="1">
        <v>63.5</v>
      </c>
      <c r="L177" s="11" t="s">
        <v>1259</v>
      </c>
      <c r="M177" s="1">
        <v>71.5</v>
      </c>
      <c r="N177" s="11" t="s">
        <v>1260</v>
      </c>
      <c r="O177" s="1">
        <v>61</v>
      </c>
      <c r="P177" s="11" t="s">
        <v>1267</v>
      </c>
      <c r="Q177">
        <f>VLOOKUP(A177,[1]高三上!A$3:Q$629,5,0)</f>
        <v>88</v>
      </c>
      <c r="R177" t="str">
        <f>VLOOKUP(A177,[1]高三上!A$3:Q$629,6,0)</f>
        <v>曹霞</v>
      </c>
      <c r="S177">
        <f>VLOOKUP(A177,[1]高三上!A$3:Q$629,7,0)</f>
        <v>63</v>
      </c>
      <c r="T177" t="str">
        <f>VLOOKUP(A177,[1]高三上!A$3:Q$629,8,0)</f>
        <v>王德兵</v>
      </c>
      <c r="U177">
        <f>VLOOKUP(A177,[1]高三上!A$3:Q$629,9,0)</f>
        <v>65</v>
      </c>
      <c r="V177" t="str">
        <f>VLOOKUP(A177,[1]高三上!A$3:Q$629,10,0)</f>
        <v>汪睿</v>
      </c>
      <c r="W177">
        <f>VLOOKUP(A177,[1]高三上!A$3:Q$629,11,0)</f>
        <v>58</v>
      </c>
      <c r="X177" t="str">
        <f>VLOOKUP(A177,[1]高三上!A$3:Q$629,12,0)</f>
        <v>卢银楷</v>
      </c>
      <c r="Y177">
        <f>VLOOKUP(A177,[1]高三上!A$3:Q$629,13,0)</f>
        <v>45</v>
      </c>
      <c r="Z177" t="str">
        <f>VLOOKUP(A177,[1]高三上!A$3:Q$629,14,0)</f>
        <v>胡慧芳</v>
      </c>
      <c r="AA177">
        <f>VLOOKUP(A177,[1]高三上!A$3:Q$629,15,0)</f>
        <v>48</v>
      </c>
      <c r="AB177" t="str">
        <f>VLOOKUP(A177,[1]高三上!A$3:Q$629,16,0)</f>
        <v>杜基次尔</v>
      </c>
      <c r="AC177">
        <f>VLOOKUP(A177,[1]高二下!A$1:Q$618,5,0)</f>
        <v>92</v>
      </c>
      <c r="AD177" t="str">
        <f>VLOOKUP(A177,[1]高二下!A$1:Q$618,6,0)</f>
        <v>甲阿祝玛</v>
      </c>
      <c r="AE177">
        <f>VLOOKUP(A177,[1]高二下!A$1:Q$618,7,0)</f>
        <v>92.5</v>
      </c>
      <c r="AF177" t="str">
        <f>VLOOKUP(A177,[1]高二下!A$1:Q$618,8,0)</f>
        <v>马勇</v>
      </c>
      <c r="AG177">
        <f>VLOOKUP(A177,[1]高二下!A$1:Q$618,9,0)</f>
        <v>76.5</v>
      </c>
      <c r="AH177" t="str">
        <f>VLOOKUP(A177,[1]高二下!A$1:Q$618,10,0)</f>
        <v>向翠琳</v>
      </c>
      <c r="AI177">
        <f>VLOOKUP(A177,[1]高二下!A$1:Q$618,11,0)</f>
        <v>51.5</v>
      </c>
      <c r="AJ177" t="str">
        <f>VLOOKUP(A177,[1]高二下!A$1:Q$618,12,0)</f>
        <v>卢银楷</v>
      </c>
      <c r="AK177">
        <f>VLOOKUP(A177,[1]高二下!A$1:Q$618,13,0)</f>
        <v>58.5</v>
      </c>
      <c r="AL177" t="str">
        <f>VLOOKUP(A177,[1]高二下!A$1:Q$618,14,0)</f>
        <v>胡慧芳</v>
      </c>
      <c r="AM177">
        <f>VLOOKUP(A177,[1]高二下!A$1:Q$618,15,0)</f>
        <v>58</v>
      </c>
      <c r="AN177" t="str">
        <f>VLOOKUP(A177,[1]高二下!A$1:Q$618,16,0)</f>
        <v>杜基次尔</v>
      </c>
      <c r="AO177" t="e">
        <f>VLOOKUP(A177,[1]高二上!A$1:Q$571,5,0)</f>
        <v>#N/A</v>
      </c>
      <c r="AP177" t="e">
        <f>VLOOKUP(A177,[1]高二上!A$1:Q$571,6,0)</f>
        <v>#N/A</v>
      </c>
      <c r="AQ177" t="e">
        <f>VLOOKUP(A177,[1]高二上!A$1:Q$571,7,0)</f>
        <v>#N/A</v>
      </c>
      <c r="AR177" t="e">
        <f>VLOOKUP(A177,[1]高二上!A$1:Q$571,8,0)</f>
        <v>#N/A</v>
      </c>
      <c r="AS177" t="e">
        <f>VLOOKUP(A177,[1]高二上!A$1:Q$571,9,0)</f>
        <v>#N/A</v>
      </c>
      <c r="AT177" t="e">
        <f>VLOOKUP(A177,[1]高二上!A$1:Q$571,10,0)</f>
        <v>#N/A</v>
      </c>
      <c r="AU177" t="e">
        <f>VLOOKUP(A177,[1]高二上!A$1:Q$571,11,0)</f>
        <v>#N/A</v>
      </c>
      <c r="AV177" t="e">
        <f>VLOOKUP(A177,[1]高二上!A$1:Q$571,12,0)</f>
        <v>#N/A</v>
      </c>
      <c r="AW177" t="e">
        <f>VLOOKUP(A177,[1]高二上!A$1:Q$571,13,0)</f>
        <v>#N/A</v>
      </c>
      <c r="AX177" t="e">
        <f>VLOOKUP(A177,[1]高二上!A$1:Q$571,14,0)</f>
        <v>#N/A</v>
      </c>
      <c r="AY177" t="e">
        <f>VLOOKUP(A177,[1]高二上!A$1:Q$571,15,0)</f>
        <v>#N/A</v>
      </c>
      <c r="AZ177" t="e">
        <f>VLOOKUP(A177,[1]高二上!A$1:Q$571,16,0)</f>
        <v>#N/A</v>
      </c>
      <c r="BA177" t="e">
        <f>VLOOKUP(A177,[1]高一下!$A$1:$Q$584,5,0)</f>
        <v>#N/A</v>
      </c>
      <c r="BB177" t="e">
        <f>VLOOKUP(A177,[1]高一下!$A$1:$Q$584,6,0)</f>
        <v>#N/A</v>
      </c>
      <c r="BC177" t="e">
        <f>VLOOKUP(A177,[1]高一下!$A$1:$Q$584,7,0)</f>
        <v>#N/A</v>
      </c>
      <c r="BD177" t="e">
        <f>VLOOKUP(A177,[1]高一下!$A$1:$Q$584,8,0)</f>
        <v>#N/A</v>
      </c>
      <c r="BE177" t="e">
        <f>VLOOKUP(A177,[1]高一下!$A$1:$Q$584,9,0)</f>
        <v>#N/A</v>
      </c>
      <c r="BF177" t="e">
        <f>VLOOKUP(A177,[1]高一下!$A$1:$Q$584,10,0)</f>
        <v>#N/A</v>
      </c>
      <c r="BG177" t="e">
        <f>VLOOKUP(A177,[1]高一下!$A$1:$Q$584,11,0)</f>
        <v>#N/A</v>
      </c>
      <c r="BH177" t="e">
        <f>VLOOKUP(A177,[1]高一下!$A$1:$Q$584,12,0)</f>
        <v>#N/A</v>
      </c>
      <c r="BI177" t="e">
        <f>VLOOKUP(A177,[1]高一下!$A$1:$Q$584,13,0)</f>
        <v>#N/A</v>
      </c>
      <c r="BJ177" t="e">
        <f>VLOOKUP(A177,[1]高一下!$A$1:$Q$584,14,0)</f>
        <v>#N/A</v>
      </c>
      <c r="BK177" t="e">
        <f>VLOOKUP(A177,[1]高一下!$A$1:$Q$584,15,0)</f>
        <v>#N/A</v>
      </c>
      <c r="BL177" t="e">
        <f>VLOOKUP(A177,[1]高一下!$A$1:$Q$584,16,0)</f>
        <v>#N/A</v>
      </c>
      <c r="BM177" t="e">
        <f>VLOOKUP(A177,[1]高一上!A$1:W$612,5,0)</f>
        <v>#N/A</v>
      </c>
      <c r="BN177" t="e">
        <f>VLOOKUP(A177,[1]高一上!A$1:W$612,6,0)</f>
        <v>#N/A</v>
      </c>
      <c r="BO177" t="e">
        <f>VLOOKUP(A177,[1]高一上!A$1:W$612,7,0)</f>
        <v>#N/A</v>
      </c>
      <c r="BP177" t="e">
        <f>VLOOKUP(A177,[1]高一上!A$1:W$612,8,0)</f>
        <v>#N/A</v>
      </c>
      <c r="BQ177" t="e">
        <f>VLOOKUP(A177,[1]高一上!A$1:W$612,9,0)</f>
        <v>#N/A</v>
      </c>
      <c r="BR177" t="e">
        <f>VLOOKUP(A177,[1]高一上!A$1:W$612,10,0)</f>
        <v>#N/A</v>
      </c>
      <c r="BS177" t="e">
        <f>VLOOKUP(A177,[1]高一上!A$1:W$612,17,0)</f>
        <v>#N/A</v>
      </c>
      <c r="BT177" t="e">
        <f>VLOOKUP(A177,[1]高一上!A$1:W$612,18,0)</f>
        <v>#N/A</v>
      </c>
      <c r="BU177" t="e">
        <f>VLOOKUP(A177,[1]高一上!A$1:W$612,19,0)</f>
        <v>#N/A</v>
      </c>
      <c r="BV177" t="e">
        <f>VLOOKUP(A177,[1]高一上!A$1:W$612,20,0)</f>
        <v>#N/A</v>
      </c>
      <c r="BW177" t="e">
        <f>VLOOKUP(A177,[1]高一上!A$1:W$612,21,0)</f>
        <v>#N/A</v>
      </c>
      <c r="BX177" t="e">
        <f>VLOOKUP(A177,[1]高一上!A$1:W$612,22,0)</f>
        <v>#N/A</v>
      </c>
      <c r="BY177" t="e">
        <f>VLOOKUP(A177,[1]中考!A$1:N$590,5,0)</f>
        <v>#N/A</v>
      </c>
      <c r="BZ177" t="e">
        <f>VLOOKUP(A177,[1]中考!A$1:N$590,6,0)</f>
        <v>#N/A</v>
      </c>
      <c r="CA177" t="e">
        <f>VLOOKUP(A177,[1]中考!A$1:N$590,7,0)</f>
        <v>#N/A</v>
      </c>
      <c r="CB177" t="e">
        <f>VLOOKUP(A177,[1]中考!A$1:N$590,11,0)</f>
        <v>#N/A</v>
      </c>
      <c r="CC177" t="e">
        <f>VLOOKUP(A177,[1]中考!A$1:N$590,12,0)</f>
        <v>#N/A</v>
      </c>
      <c r="CD177" t="e">
        <f>VLOOKUP(A177,[1]中考!A$1:N$590,13,0)</f>
        <v>#N/A</v>
      </c>
    </row>
    <row r="178" spans="1:82" ht="15" customHeight="1" x14ac:dyDescent="0.2">
      <c r="A178" s="1" t="s">
        <v>348</v>
      </c>
      <c r="B178" s="2">
        <v>4</v>
      </c>
      <c r="C178" s="1" t="s">
        <v>349</v>
      </c>
      <c r="D178" s="8" t="s">
        <v>1246</v>
      </c>
      <c r="E178" s="1">
        <v>100</v>
      </c>
      <c r="F178" s="11" t="s">
        <v>1268</v>
      </c>
      <c r="G178" s="1">
        <v>83</v>
      </c>
      <c r="H178" s="11" t="s">
        <v>1270</v>
      </c>
      <c r="I178" s="8">
        <v>91</v>
      </c>
      <c r="J178" s="11" t="s">
        <v>1269</v>
      </c>
      <c r="K178" s="1">
        <v>71.5</v>
      </c>
      <c r="L178" s="11" t="s">
        <v>1259</v>
      </c>
      <c r="M178" s="1">
        <v>71.5</v>
      </c>
      <c r="N178" s="11" t="s">
        <v>1260</v>
      </c>
      <c r="O178" s="1">
        <v>37</v>
      </c>
      <c r="P178" s="11" t="s">
        <v>1267</v>
      </c>
      <c r="Q178">
        <f>VLOOKUP(A178,[1]高三上!A$3:Q$629,5,0)</f>
        <v>105</v>
      </c>
      <c r="R178" t="str">
        <f>VLOOKUP(A178,[1]高三上!A$3:Q$629,6,0)</f>
        <v>曹霞</v>
      </c>
      <c r="S178">
        <f>VLOOKUP(A178,[1]高三上!A$3:Q$629,7,0)</f>
        <v>44</v>
      </c>
      <c r="T178" t="str">
        <f>VLOOKUP(A178,[1]高三上!A$3:Q$629,8,0)</f>
        <v>王德兵</v>
      </c>
      <c r="U178">
        <f>VLOOKUP(A178,[1]高三上!A$3:Q$629,9,0)</f>
        <v>85</v>
      </c>
      <c r="V178" t="str">
        <f>VLOOKUP(A178,[1]高三上!A$3:Q$629,10,0)</f>
        <v>汪睿</v>
      </c>
      <c r="W178">
        <f>VLOOKUP(A178,[1]高三上!A$3:Q$629,11,0)</f>
        <v>69</v>
      </c>
      <c r="X178" t="str">
        <f>VLOOKUP(A178,[1]高三上!A$3:Q$629,12,0)</f>
        <v>卢银楷</v>
      </c>
      <c r="Y178">
        <f>VLOOKUP(A178,[1]高三上!A$3:Q$629,13,0)</f>
        <v>64</v>
      </c>
      <c r="Z178" t="str">
        <f>VLOOKUP(A178,[1]高三上!A$3:Q$629,14,0)</f>
        <v>胡慧芳</v>
      </c>
      <c r="AA178">
        <f>VLOOKUP(A178,[1]高三上!A$3:Q$629,15,0)</f>
        <v>42</v>
      </c>
      <c r="AB178" t="str">
        <f>VLOOKUP(A178,[1]高三上!A$3:Q$629,16,0)</f>
        <v>杜基次尔</v>
      </c>
      <c r="AC178">
        <f>VLOOKUP(A178,[1]高二下!A$1:Q$618,5,0)</f>
        <v>104</v>
      </c>
      <c r="AD178" t="str">
        <f>VLOOKUP(A178,[1]高二下!A$1:Q$618,6,0)</f>
        <v>甲阿祝玛</v>
      </c>
      <c r="AE178">
        <f>VLOOKUP(A178,[1]高二下!A$1:Q$618,7,0)</f>
        <v>40.5</v>
      </c>
      <c r="AF178" t="str">
        <f>VLOOKUP(A178,[1]高二下!A$1:Q$618,8,0)</f>
        <v>马勇</v>
      </c>
      <c r="AG178">
        <f>VLOOKUP(A178,[1]高二下!A$1:Q$618,9,0)</f>
        <v>81.5</v>
      </c>
      <c r="AH178" t="str">
        <f>VLOOKUP(A178,[1]高二下!A$1:Q$618,10,0)</f>
        <v>向翠琳</v>
      </c>
      <c r="AI178">
        <f>VLOOKUP(A178,[1]高二下!A$1:Q$618,11,0)</f>
        <v>52</v>
      </c>
      <c r="AJ178" t="str">
        <f>VLOOKUP(A178,[1]高二下!A$1:Q$618,12,0)</f>
        <v>卢银楷</v>
      </c>
      <c r="AK178">
        <f>VLOOKUP(A178,[1]高二下!A$1:Q$618,13,0)</f>
        <v>63.5</v>
      </c>
      <c r="AL178" t="str">
        <f>VLOOKUP(A178,[1]高二下!A$1:Q$618,14,0)</f>
        <v>胡慧芳</v>
      </c>
      <c r="AM178">
        <f>VLOOKUP(A178,[1]高二下!A$1:Q$618,15,0)</f>
        <v>43.5</v>
      </c>
      <c r="AN178" t="str">
        <f>VLOOKUP(A178,[1]高二下!A$1:Q$618,16,0)</f>
        <v>杜基次尔</v>
      </c>
      <c r="AO178">
        <f>VLOOKUP(A178,[1]高二上!A$1:Q$571,5,0)</f>
        <v>104</v>
      </c>
      <c r="AP178" t="str">
        <f>VLOOKUP(A178,[1]高二上!A$1:Q$571,6,0)</f>
        <v>朱霞</v>
      </c>
      <c r="AQ178">
        <f>VLOOKUP(A178,[1]高二上!A$1:Q$571,7,0)</f>
        <v>35</v>
      </c>
      <c r="AR178" t="str">
        <f>VLOOKUP(A178,[1]高二上!A$1:Q$571,8,0)</f>
        <v>马勇</v>
      </c>
      <c r="AS178">
        <f>VLOOKUP(A178,[1]高二上!A$1:Q$571,9,0)</f>
        <v>87</v>
      </c>
      <c r="AT178" t="str">
        <f>VLOOKUP(A178,[1]高二上!A$1:Q$571,10,0)</f>
        <v>向翠琳</v>
      </c>
      <c r="AU178">
        <f>VLOOKUP(A178,[1]高二上!A$1:Q$571,11,0)</f>
        <v>54</v>
      </c>
      <c r="AV178" t="str">
        <f>VLOOKUP(A178,[1]高二上!A$1:Q$571,12,0)</f>
        <v>卢银楷</v>
      </c>
      <c r="AW178">
        <f>VLOOKUP(A178,[1]高二上!A$1:Q$571,13,0)</f>
        <v>81</v>
      </c>
      <c r="AX178" t="str">
        <f>VLOOKUP(A178,[1]高二上!A$1:Q$571,14,0)</f>
        <v>胡慧芳</v>
      </c>
      <c r="AY178">
        <f>VLOOKUP(A178,[1]高二上!A$1:Q$571,15,0)</f>
        <v>44</v>
      </c>
      <c r="AZ178" t="str">
        <f>VLOOKUP(A178,[1]高二上!A$1:Q$571,16,0)</f>
        <v>杜基次尔</v>
      </c>
      <c r="BA178">
        <f>VLOOKUP(A178,[1]高一下!$A$1:$Q$584,5,0)</f>
        <v>97</v>
      </c>
      <c r="BB178" t="str">
        <f>VLOOKUP(A178,[1]高一下!$A$1:$Q$584,6,0)</f>
        <v>朱霞</v>
      </c>
      <c r="BC178">
        <f>VLOOKUP(A178,[1]高一下!$A$1:$Q$584,7,0)</f>
        <v>60</v>
      </c>
      <c r="BD178" t="str">
        <f>VLOOKUP(A178,[1]高一下!$A$1:$Q$584,8,0)</f>
        <v>李乔军</v>
      </c>
      <c r="BE178">
        <f>VLOOKUP(A178,[1]高一下!$A$1:$Q$584,9,0)</f>
        <v>77</v>
      </c>
      <c r="BF178" t="str">
        <f>VLOOKUP(A178,[1]高一下!$A$1:$Q$584,10,0)</f>
        <v>向翠琳</v>
      </c>
      <c r="BG178">
        <f>VLOOKUP(A178,[1]高一下!$A$1:$Q$584,11,0)</f>
        <v>62</v>
      </c>
      <c r="BH178" t="str">
        <f>VLOOKUP(A178,[1]高一下!$A$1:$Q$584,12,0)</f>
        <v>卢银楷</v>
      </c>
      <c r="BI178">
        <f>VLOOKUP(A178,[1]高一下!$A$1:$Q$584,13,0)</f>
        <v>72</v>
      </c>
      <c r="BJ178" t="str">
        <f>VLOOKUP(A178,[1]高一下!$A$1:$Q$584,14,0)</f>
        <v>胡慧芳</v>
      </c>
      <c r="BK178">
        <f>VLOOKUP(A178,[1]高一下!$A$1:$Q$584,15,0)</f>
        <v>64</v>
      </c>
      <c r="BL178" t="str">
        <f>VLOOKUP(A178,[1]高一下!$A$1:$Q$584,16,0)</f>
        <v>杜基次尔</v>
      </c>
      <c r="BM178">
        <f>VLOOKUP(A178,[1]高一上!A$1:W$612,5,0)</f>
        <v>79</v>
      </c>
      <c r="BN178" t="str">
        <f>VLOOKUP(A178,[1]高一上!A$1:W$612,6,0)</f>
        <v>何苗</v>
      </c>
      <c r="BO178">
        <f>VLOOKUP(A178,[1]高一上!A$1:W$612,7,0)</f>
        <v>36</v>
      </c>
      <c r="BP178" t="str">
        <f>VLOOKUP(A178,[1]高一上!A$1:W$612,8,0)</f>
        <v>李乔军</v>
      </c>
      <c r="BQ178">
        <f>VLOOKUP(A178,[1]高一上!A$1:W$612,9,0)</f>
        <v>38</v>
      </c>
      <c r="BR178" t="str">
        <f>VLOOKUP(A178,[1]高一上!A$1:W$612,10,0)</f>
        <v>向翠琳</v>
      </c>
      <c r="BS178">
        <f>VLOOKUP(A178,[1]高一上!A$1:W$612,17,0)</f>
        <v>33</v>
      </c>
      <c r="BT178" t="str">
        <f>VLOOKUP(A178,[1]高一上!A$1:W$612,18,0)</f>
        <v>卢银楷</v>
      </c>
      <c r="BU178">
        <f>VLOOKUP(A178,[1]高一上!A$1:W$612,19,0)</f>
        <v>29</v>
      </c>
      <c r="BV178" t="str">
        <f>VLOOKUP(A178,[1]高一上!A$1:W$612,20,0)</f>
        <v>胡慧芳</v>
      </c>
      <c r="BW178">
        <f>VLOOKUP(A178,[1]高一上!A$1:W$612,21,0)</f>
        <v>31</v>
      </c>
      <c r="BX178" t="str">
        <f>VLOOKUP(A178,[1]高一上!A$1:W$612,22,0)</f>
        <v>杜基次尔</v>
      </c>
      <c r="BY178">
        <f>VLOOKUP(A178,[1]中考!A$1:N$590,5,0)</f>
        <v>87</v>
      </c>
      <c r="BZ178">
        <f>VLOOKUP(A178,[1]中考!A$1:N$590,6,0)</f>
        <v>72</v>
      </c>
      <c r="CA178">
        <f>VLOOKUP(A178,[1]中考!A$1:N$590,7,0)</f>
        <v>59</v>
      </c>
      <c r="CB178">
        <f>VLOOKUP(A178,[1]中考!A$1:N$590,11,0)</f>
        <v>49</v>
      </c>
      <c r="CC178">
        <f>VLOOKUP(A178,[1]中考!A$1:N$590,12,0)</f>
        <v>28</v>
      </c>
      <c r="CD178">
        <f>VLOOKUP(A178,[1]中考!A$1:N$590,13,0)</f>
        <v>35</v>
      </c>
    </row>
    <row r="179" spans="1:82" ht="15" customHeight="1" x14ac:dyDescent="0.2">
      <c r="A179" s="4" t="s">
        <v>350</v>
      </c>
      <c r="B179" s="2">
        <v>4</v>
      </c>
      <c r="C179" s="1" t="s">
        <v>351</v>
      </c>
      <c r="D179" s="8" t="s">
        <v>1246</v>
      </c>
      <c r="E179" s="1">
        <v>110</v>
      </c>
      <c r="F179" s="11" t="s">
        <v>1268</v>
      </c>
      <c r="G179" s="1">
        <v>88</v>
      </c>
      <c r="H179" s="11" t="s">
        <v>1270</v>
      </c>
      <c r="I179" s="8">
        <v>88</v>
      </c>
      <c r="J179" s="11" t="s">
        <v>1269</v>
      </c>
      <c r="K179" s="1">
        <v>66.5</v>
      </c>
      <c r="L179" s="11" t="s">
        <v>1259</v>
      </c>
      <c r="M179" s="1">
        <v>65</v>
      </c>
      <c r="N179" s="11" t="s">
        <v>1260</v>
      </c>
      <c r="O179" s="1">
        <v>36</v>
      </c>
      <c r="P179" s="11" t="s">
        <v>1267</v>
      </c>
      <c r="Q179">
        <f>VLOOKUP(A179,[1]高三上!A$3:Q$629,5,0)</f>
        <v>86</v>
      </c>
      <c r="R179" t="str">
        <f>VLOOKUP(A179,[1]高三上!A$3:Q$629,6,0)</f>
        <v>曹霞</v>
      </c>
      <c r="S179">
        <f>VLOOKUP(A179,[1]高三上!A$3:Q$629,7,0)</f>
        <v>76</v>
      </c>
      <c r="T179" t="str">
        <f>VLOOKUP(A179,[1]高三上!A$3:Q$629,8,0)</f>
        <v>王德兵</v>
      </c>
      <c r="U179">
        <f>VLOOKUP(A179,[1]高三上!A$3:Q$629,9,0)</f>
        <v>79.5</v>
      </c>
      <c r="V179" t="str">
        <f>VLOOKUP(A179,[1]高三上!A$3:Q$629,10,0)</f>
        <v>汪睿</v>
      </c>
      <c r="W179">
        <f>VLOOKUP(A179,[1]高三上!A$3:Q$629,11,0)</f>
        <v>60</v>
      </c>
      <c r="X179" t="str">
        <f>VLOOKUP(A179,[1]高三上!A$3:Q$629,12,0)</f>
        <v>卢银楷</v>
      </c>
      <c r="Y179">
        <f>VLOOKUP(A179,[1]高三上!A$3:Q$629,13,0)</f>
        <v>52</v>
      </c>
      <c r="Z179" t="str">
        <f>VLOOKUP(A179,[1]高三上!A$3:Q$629,14,0)</f>
        <v>胡慧芳</v>
      </c>
      <c r="AA179">
        <f>VLOOKUP(A179,[1]高三上!A$3:Q$629,15,0)</f>
        <v>37</v>
      </c>
      <c r="AB179" t="str">
        <f>VLOOKUP(A179,[1]高三上!A$3:Q$629,16,0)</f>
        <v>杜基次尔</v>
      </c>
      <c r="AC179">
        <f>VLOOKUP(A179,[1]高二下!A$1:Q$618,5,0)</f>
        <v>80.5</v>
      </c>
      <c r="AD179" t="str">
        <f>VLOOKUP(A179,[1]高二下!A$1:Q$618,6,0)</f>
        <v>甲阿祝玛</v>
      </c>
      <c r="AE179">
        <f>VLOOKUP(A179,[1]高二下!A$1:Q$618,7,0)</f>
        <v>88.5</v>
      </c>
      <c r="AF179" t="str">
        <f>VLOOKUP(A179,[1]高二下!A$1:Q$618,8,0)</f>
        <v>马勇</v>
      </c>
      <c r="AG179">
        <f>VLOOKUP(A179,[1]高二下!A$1:Q$618,9,0)</f>
        <v>77</v>
      </c>
      <c r="AH179" t="str">
        <f>VLOOKUP(A179,[1]高二下!A$1:Q$618,10,0)</f>
        <v>向翠琳</v>
      </c>
      <c r="AI179">
        <f>VLOOKUP(A179,[1]高二下!A$1:Q$618,11,0)</f>
        <v>53</v>
      </c>
      <c r="AJ179" t="str">
        <f>VLOOKUP(A179,[1]高二下!A$1:Q$618,12,0)</f>
        <v>卢银楷</v>
      </c>
      <c r="AK179">
        <f>VLOOKUP(A179,[1]高二下!A$1:Q$618,13,0)</f>
        <v>42.5</v>
      </c>
      <c r="AL179" t="str">
        <f>VLOOKUP(A179,[1]高二下!A$1:Q$618,14,0)</f>
        <v>胡慧芳</v>
      </c>
      <c r="AM179">
        <f>VLOOKUP(A179,[1]高二下!A$1:Q$618,15,0)</f>
        <v>40</v>
      </c>
      <c r="AN179" t="str">
        <f>VLOOKUP(A179,[1]高二下!A$1:Q$618,16,0)</f>
        <v>杜基次尔</v>
      </c>
      <c r="AO179" t="e">
        <f>VLOOKUP(A179,[1]高二上!A$1:Q$571,5,0)</f>
        <v>#N/A</v>
      </c>
      <c r="AP179" t="e">
        <f>VLOOKUP(A179,[1]高二上!A$1:Q$571,6,0)</f>
        <v>#N/A</v>
      </c>
      <c r="AQ179" t="e">
        <f>VLOOKUP(A179,[1]高二上!A$1:Q$571,7,0)</f>
        <v>#N/A</v>
      </c>
      <c r="AR179" t="e">
        <f>VLOOKUP(A179,[1]高二上!A$1:Q$571,8,0)</f>
        <v>#N/A</v>
      </c>
      <c r="AS179" t="e">
        <f>VLOOKUP(A179,[1]高二上!A$1:Q$571,9,0)</f>
        <v>#N/A</v>
      </c>
      <c r="AT179" t="e">
        <f>VLOOKUP(A179,[1]高二上!A$1:Q$571,10,0)</f>
        <v>#N/A</v>
      </c>
      <c r="AU179" t="e">
        <f>VLOOKUP(A179,[1]高二上!A$1:Q$571,11,0)</f>
        <v>#N/A</v>
      </c>
      <c r="AV179" t="e">
        <f>VLOOKUP(A179,[1]高二上!A$1:Q$571,12,0)</f>
        <v>#N/A</v>
      </c>
      <c r="AW179" t="e">
        <f>VLOOKUP(A179,[1]高二上!A$1:Q$571,13,0)</f>
        <v>#N/A</v>
      </c>
      <c r="AX179" t="e">
        <f>VLOOKUP(A179,[1]高二上!A$1:Q$571,14,0)</f>
        <v>#N/A</v>
      </c>
      <c r="AY179" t="e">
        <f>VLOOKUP(A179,[1]高二上!A$1:Q$571,15,0)</f>
        <v>#N/A</v>
      </c>
      <c r="AZ179" t="e">
        <f>VLOOKUP(A179,[1]高二上!A$1:Q$571,16,0)</f>
        <v>#N/A</v>
      </c>
      <c r="BA179" t="e">
        <f>VLOOKUP(A179,[1]高一下!$A$1:$Q$584,5,0)</f>
        <v>#N/A</v>
      </c>
      <c r="BB179" t="e">
        <f>VLOOKUP(A179,[1]高一下!$A$1:$Q$584,6,0)</f>
        <v>#N/A</v>
      </c>
      <c r="BC179" t="e">
        <f>VLOOKUP(A179,[1]高一下!$A$1:$Q$584,7,0)</f>
        <v>#N/A</v>
      </c>
      <c r="BD179" t="e">
        <f>VLOOKUP(A179,[1]高一下!$A$1:$Q$584,8,0)</f>
        <v>#N/A</v>
      </c>
      <c r="BE179" t="e">
        <f>VLOOKUP(A179,[1]高一下!$A$1:$Q$584,9,0)</f>
        <v>#N/A</v>
      </c>
      <c r="BF179" t="e">
        <f>VLOOKUP(A179,[1]高一下!$A$1:$Q$584,10,0)</f>
        <v>#N/A</v>
      </c>
      <c r="BG179" t="e">
        <f>VLOOKUP(A179,[1]高一下!$A$1:$Q$584,11,0)</f>
        <v>#N/A</v>
      </c>
      <c r="BH179" t="e">
        <f>VLOOKUP(A179,[1]高一下!$A$1:$Q$584,12,0)</f>
        <v>#N/A</v>
      </c>
      <c r="BI179" t="e">
        <f>VLOOKUP(A179,[1]高一下!$A$1:$Q$584,13,0)</f>
        <v>#N/A</v>
      </c>
      <c r="BJ179" t="e">
        <f>VLOOKUP(A179,[1]高一下!$A$1:$Q$584,14,0)</f>
        <v>#N/A</v>
      </c>
      <c r="BK179" t="e">
        <f>VLOOKUP(A179,[1]高一下!$A$1:$Q$584,15,0)</f>
        <v>#N/A</v>
      </c>
      <c r="BL179" t="e">
        <f>VLOOKUP(A179,[1]高一下!$A$1:$Q$584,16,0)</f>
        <v>#N/A</v>
      </c>
      <c r="BM179" t="e">
        <f>VLOOKUP(A179,[1]高一上!A$1:W$612,5,0)</f>
        <v>#N/A</v>
      </c>
      <c r="BN179" t="e">
        <f>VLOOKUP(A179,[1]高一上!A$1:W$612,6,0)</f>
        <v>#N/A</v>
      </c>
      <c r="BO179" t="e">
        <f>VLOOKUP(A179,[1]高一上!A$1:W$612,7,0)</f>
        <v>#N/A</v>
      </c>
      <c r="BP179" t="e">
        <f>VLOOKUP(A179,[1]高一上!A$1:W$612,8,0)</f>
        <v>#N/A</v>
      </c>
      <c r="BQ179" t="e">
        <f>VLOOKUP(A179,[1]高一上!A$1:W$612,9,0)</f>
        <v>#N/A</v>
      </c>
      <c r="BR179" t="e">
        <f>VLOOKUP(A179,[1]高一上!A$1:W$612,10,0)</f>
        <v>#N/A</v>
      </c>
      <c r="BS179" t="e">
        <f>VLOOKUP(A179,[1]高一上!A$1:W$612,17,0)</f>
        <v>#N/A</v>
      </c>
      <c r="BT179" t="e">
        <f>VLOOKUP(A179,[1]高一上!A$1:W$612,18,0)</f>
        <v>#N/A</v>
      </c>
      <c r="BU179" t="e">
        <f>VLOOKUP(A179,[1]高一上!A$1:W$612,19,0)</f>
        <v>#N/A</v>
      </c>
      <c r="BV179" t="e">
        <f>VLOOKUP(A179,[1]高一上!A$1:W$612,20,0)</f>
        <v>#N/A</v>
      </c>
      <c r="BW179" t="e">
        <f>VLOOKUP(A179,[1]高一上!A$1:W$612,21,0)</f>
        <v>#N/A</v>
      </c>
      <c r="BX179" t="e">
        <f>VLOOKUP(A179,[1]高一上!A$1:W$612,22,0)</f>
        <v>#N/A</v>
      </c>
      <c r="BY179" t="e">
        <f>VLOOKUP(A179,[1]中考!A$1:N$590,5,0)</f>
        <v>#N/A</v>
      </c>
      <c r="BZ179" t="e">
        <f>VLOOKUP(A179,[1]中考!A$1:N$590,6,0)</f>
        <v>#N/A</v>
      </c>
      <c r="CA179" t="e">
        <f>VLOOKUP(A179,[1]中考!A$1:N$590,7,0)</f>
        <v>#N/A</v>
      </c>
      <c r="CB179" t="e">
        <f>VLOOKUP(A179,[1]中考!A$1:N$590,11,0)</f>
        <v>#N/A</v>
      </c>
      <c r="CC179" t="e">
        <f>VLOOKUP(A179,[1]中考!A$1:N$590,12,0)</f>
        <v>#N/A</v>
      </c>
      <c r="CD179" t="e">
        <f>VLOOKUP(A179,[1]中考!A$1:N$590,13,0)</f>
        <v>#N/A</v>
      </c>
    </row>
    <row r="180" spans="1:82" ht="15" customHeight="1" x14ac:dyDescent="0.2">
      <c r="A180" s="1" t="s">
        <v>352</v>
      </c>
      <c r="B180" s="2">
        <v>4</v>
      </c>
      <c r="C180" s="1" t="s">
        <v>353</v>
      </c>
      <c r="D180" s="8" t="s">
        <v>1246</v>
      </c>
      <c r="E180" s="1">
        <v>112</v>
      </c>
      <c r="F180" s="11" t="s">
        <v>1268</v>
      </c>
      <c r="G180" s="1">
        <v>62</v>
      </c>
      <c r="H180" s="11" t="s">
        <v>1270</v>
      </c>
      <c r="I180" s="8">
        <v>98</v>
      </c>
      <c r="J180" s="11" t="s">
        <v>1269</v>
      </c>
      <c r="K180" s="1">
        <v>66.5</v>
      </c>
      <c r="L180" s="11" t="s">
        <v>1259</v>
      </c>
      <c r="M180" s="1">
        <v>67.5</v>
      </c>
      <c r="N180" s="11" t="s">
        <v>1260</v>
      </c>
      <c r="O180" s="1">
        <v>45</v>
      </c>
      <c r="P180" s="11" t="s">
        <v>1267</v>
      </c>
      <c r="Q180">
        <f>VLOOKUP(A180,[1]高三上!A$3:Q$629,5,0)</f>
        <v>107</v>
      </c>
      <c r="R180" t="str">
        <f>VLOOKUP(A180,[1]高三上!A$3:Q$629,6,0)</f>
        <v>曹霞</v>
      </c>
      <c r="S180">
        <f>VLOOKUP(A180,[1]高三上!A$3:Q$629,7,0)</f>
        <v>25</v>
      </c>
      <c r="T180" t="str">
        <f>VLOOKUP(A180,[1]高三上!A$3:Q$629,8,0)</f>
        <v>王德兵</v>
      </c>
      <c r="U180">
        <f>VLOOKUP(A180,[1]高三上!A$3:Q$629,9,0)</f>
        <v>123</v>
      </c>
      <c r="V180" t="str">
        <f>VLOOKUP(A180,[1]高三上!A$3:Q$629,10,0)</f>
        <v>汪睿</v>
      </c>
      <c r="W180">
        <f>VLOOKUP(A180,[1]高三上!A$3:Q$629,11,0)</f>
        <v>60</v>
      </c>
      <c r="X180" t="str">
        <f>VLOOKUP(A180,[1]高三上!A$3:Q$629,12,0)</f>
        <v>卢银楷</v>
      </c>
      <c r="Y180">
        <f>VLOOKUP(A180,[1]高三上!A$3:Q$629,13,0)</f>
        <v>41</v>
      </c>
      <c r="Z180" t="str">
        <f>VLOOKUP(A180,[1]高三上!A$3:Q$629,14,0)</f>
        <v>胡慧芳</v>
      </c>
      <c r="AA180">
        <f>VLOOKUP(A180,[1]高三上!A$3:Q$629,15,0)</f>
        <v>38</v>
      </c>
      <c r="AB180" t="str">
        <f>VLOOKUP(A180,[1]高三上!A$3:Q$629,16,0)</f>
        <v>杜基次尔</v>
      </c>
      <c r="AC180">
        <f>VLOOKUP(A180,[1]高二下!A$1:Q$618,5,0)</f>
        <v>88.5</v>
      </c>
      <c r="AD180" t="str">
        <f>VLOOKUP(A180,[1]高二下!A$1:Q$618,6,0)</f>
        <v>甲阿祝玛</v>
      </c>
      <c r="AE180">
        <f>VLOOKUP(A180,[1]高二下!A$1:Q$618,7,0)</f>
        <v>40.5</v>
      </c>
      <c r="AF180" t="str">
        <f>VLOOKUP(A180,[1]高二下!A$1:Q$618,8,0)</f>
        <v>马勇</v>
      </c>
      <c r="AG180">
        <f>VLOOKUP(A180,[1]高二下!A$1:Q$618,9,0)</f>
        <v>111</v>
      </c>
      <c r="AH180" t="str">
        <f>VLOOKUP(A180,[1]高二下!A$1:Q$618,10,0)</f>
        <v>向翠琳</v>
      </c>
      <c r="AI180">
        <f>VLOOKUP(A180,[1]高二下!A$1:Q$618,11,0)</f>
        <v>54.5</v>
      </c>
      <c r="AJ180" t="str">
        <f>VLOOKUP(A180,[1]高二下!A$1:Q$618,12,0)</f>
        <v>卢银楷</v>
      </c>
      <c r="AK180">
        <f>VLOOKUP(A180,[1]高二下!A$1:Q$618,13,0)</f>
        <v>49</v>
      </c>
      <c r="AL180" t="str">
        <f>VLOOKUP(A180,[1]高二下!A$1:Q$618,14,0)</f>
        <v>胡慧芳</v>
      </c>
      <c r="AM180">
        <f>VLOOKUP(A180,[1]高二下!A$1:Q$618,15,0)</f>
        <v>40</v>
      </c>
      <c r="AN180" t="str">
        <f>VLOOKUP(A180,[1]高二下!A$1:Q$618,16,0)</f>
        <v>杜基次尔</v>
      </c>
      <c r="AO180">
        <f>VLOOKUP(A180,[1]高二上!A$1:Q$571,5,0)</f>
        <v>102</v>
      </c>
      <c r="AP180" t="str">
        <f>VLOOKUP(A180,[1]高二上!A$1:Q$571,6,0)</f>
        <v>朱霞</v>
      </c>
      <c r="AQ180">
        <f>VLOOKUP(A180,[1]高二上!A$1:Q$571,7,0)</f>
        <v>43</v>
      </c>
      <c r="AR180" t="str">
        <f>VLOOKUP(A180,[1]高二上!A$1:Q$571,8,0)</f>
        <v>马勇</v>
      </c>
      <c r="AS180">
        <f>VLOOKUP(A180,[1]高二上!A$1:Q$571,9,0)</f>
        <v>116</v>
      </c>
      <c r="AT180" t="str">
        <f>VLOOKUP(A180,[1]高二上!A$1:Q$571,10,0)</f>
        <v>向翠琳</v>
      </c>
      <c r="AU180">
        <f>VLOOKUP(A180,[1]高二上!A$1:Q$571,11,0)</f>
        <v>57</v>
      </c>
      <c r="AV180" t="str">
        <f>VLOOKUP(A180,[1]高二上!A$1:Q$571,12,0)</f>
        <v>卢银楷</v>
      </c>
      <c r="AW180">
        <f>VLOOKUP(A180,[1]高二上!A$1:Q$571,13,0)</f>
        <v>51</v>
      </c>
      <c r="AX180" t="str">
        <f>VLOOKUP(A180,[1]高二上!A$1:Q$571,14,0)</f>
        <v>胡慧芳</v>
      </c>
      <c r="AY180">
        <f>VLOOKUP(A180,[1]高二上!A$1:Q$571,15,0)</f>
        <v>49</v>
      </c>
      <c r="AZ180" t="str">
        <f>VLOOKUP(A180,[1]高二上!A$1:Q$571,16,0)</f>
        <v>杜基次尔</v>
      </c>
      <c r="BA180">
        <f>VLOOKUP(A180,[1]高一下!$A$1:$Q$584,5,0)</f>
        <v>96</v>
      </c>
      <c r="BB180" t="str">
        <f>VLOOKUP(A180,[1]高一下!$A$1:$Q$584,6,0)</f>
        <v>朱霞</v>
      </c>
      <c r="BC180">
        <f>VLOOKUP(A180,[1]高一下!$A$1:$Q$584,7,0)</f>
        <v>43</v>
      </c>
      <c r="BD180" t="str">
        <f>VLOOKUP(A180,[1]高一下!$A$1:$Q$584,8,0)</f>
        <v>李乔军</v>
      </c>
      <c r="BE180">
        <f>VLOOKUP(A180,[1]高一下!$A$1:$Q$584,9,0)</f>
        <v>115.5</v>
      </c>
      <c r="BF180" t="str">
        <f>VLOOKUP(A180,[1]高一下!$A$1:$Q$584,10,0)</f>
        <v>向翠琳</v>
      </c>
      <c r="BG180">
        <f>VLOOKUP(A180,[1]高一下!$A$1:$Q$584,11,0)</f>
        <v>58</v>
      </c>
      <c r="BH180" t="str">
        <f>VLOOKUP(A180,[1]高一下!$A$1:$Q$584,12,0)</f>
        <v>卢银楷</v>
      </c>
      <c r="BI180">
        <f>VLOOKUP(A180,[1]高一下!$A$1:$Q$584,13,0)</f>
        <v>52</v>
      </c>
      <c r="BJ180" t="str">
        <f>VLOOKUP(A180,[1]高一下!$A$1:$Q$584,14,0)</f>
        <v>胡慧芳</v>
      </c>
      <c r="BK180">
        <f>VLOOKUP(A180,[1]高一下!$A$1:$Q$584,15,0)</f>
        <v>47</v>
      </c>
      <c r="BL180" t="str">
        <f>VLOOKUP(A180,[1]高一下!$A$1:$Q$584,16,0)</f>
        <v>杜基次尔</v>
      </c>
      <c r="BM180">
        <f>VLOOKUP(A180,[1]高一上!A$1:W$612,5,0)</f>
        <v>90</v>
      </c>
      <c r="BN180" t="str">
        <f>VLOOKUP(A180,[1]高一上!A$1:W$612,6,0)</f>
        <v>何苗</v>
      </c>
      <c r="BO180">
        <f>VLOOKUP(A180,[1]高一上!A$1:W$612,7,0)</f>
        <v>20</v>
      </c>
      <c r="BP180" t="str">
        <f>VLOOKUP(A180,[1]高一上!A$1:W$612,8,0)</f>
        <v>李乔军</v>
      </c>
      <c r="BQ180">
        <f>VLOOKUP(A180,[1]高一上!A$1:W$612,9,0)</f>
        <v>80.5</v>
      </c>
      <c r="BR180" t="str">
        <f>VLOOKUP(A180,[1]高一上!A$1:W$612,10,0)</f>
        <v>向翠琳</v>
      </c>
      <c r="BS180">
        <f>VLOOKUP(A180,[1]高一上!A$1:W$612,17,0)</f>
        <v>64</v>
      </c>
      <c r="BT180" t="str">
        <f>VLOOKUP(A180,[1]高一上!A$1:W$612,18,0)</f>
        <v>卢银楷</v>
      </c>
      <c r="BU180">
        <f>VLOOKUP(A180,[1]高一上!A$1:W$612,19,0)</f>
        <v>41</v>
      </c>
      <c r="BV180" t="str">
        <f>VLOOKUP(A180,[1]高一上!A$1:W$612,20,0)</f>
        <v>胡慧芳</v>
      </c>
      <c r="BW180">
        <f>VLOOKUP(A180,[1]高一上!A$1:W$612,21,0)</f>
        <v>40</v>
      </c>
      <c r="BX180" t="str">
        <f>VLOOKUP(A180,[1]高一上!A$1:W$612,22,0)</f>
        <v>杜基次尔</v>
      </c>
      <c r="BY180">
        <f>VLOOKUP(A180,[1]中考!A$1:N$590,5,0)</f>
        <v>98</v>
      </c>
      <c r="BZ180">
        <f>VLOOKUP(A180,[1]中考!A$1:N$590,6,0)</f>
        <v>58</v>
      </c>
      <c r="CA180">
        <f>VLOOKUP(A180,[1]中考!A$1:N$590,7,0)</f>
        <v>111</v>
      </c>
      <c r="CB180">
        <f>VLOOKUP(A180,[1]中考!A$1:N$590,11,0)</f>
        <v>16</v>
      </c>
      <c r="CC180">
        <f>VLOOKUP(A180,[1]中考!A$1:N$590,12,0)</f>
        <v>38</v>
      </c>
      <c r="CD180">
        <f>VLOOKUP(A180,[1]中考!A$1:N$590,13,0)</f>
        <v>28</v>
      </c>
    </row>
    <row r="181" spans="1:82" ht="15" customHeight="1" x14ac:dyDescent="0.2">
      <c r="A181" s="1" t="s">
        <v>354</v>
      </c>
      <c r="B181" s="2">
        <v>4</v>
      </c>
      <c r="C181" s="1" t="s">
        <v>355</v>
      </c>
      <c r="D181" s="8" t="s">
        <v>1246</v>
      </c>
      <c r="E181" s="1">
        <v>107</v>
      </c>
      <c r="F181" s="11" t="s">
        <v>1268</v>
      </c>
      <c r="G181" s="1">
        <v>86</v>
      </c>
      <c r="H181" s="11" t="s">
        <v>1270</v>
      </c>
      <c r="I181" s="8">
        <v>54</v>
      </c>
      <c r="J181" s="11" t="s">
        <v>1269</v>
      </c>
      <c r="K181" s="1">
        <v>70.5</v>
      </c>
      <c r="L181" s="11" t="s">
        <v>1259</v>
      </c>
      <c r="M181" s="1">
        <v>62</v>
      </c>
      <c r="N181" s="11" t="s">
        <v>1260</v>
      </c>
      <c r="O181" s="1">
        <v>59</v>
      </c>
      <c r="P181" s="11" t="s">
        <v>1267</v>
      </c>
      <c r="Q181">
        <f>VLOOKUP(A181,[1]高三上!A$3:Q$629,5,0)</f>
        <v>97</v>
      </c>
      <c r="R181" t="str">
        <f>VLOOKUP(A181,[1]高三上!A$3:Q$629,6,0)</f>
        <v>曹霞</v>
      </c>
      <c r="S181">
        <f>VLOOKUP(A181,[1]高三上!A$3:Q$629,7,0)</f>
        <v>61</v>
      </c>
      <c r="T181" t="str">
        <f>VLOOKUP(A181,[1]高三上!A$3:Q$629,8,0)</f>
        <v>王德兵</v>
      </c>
      <c r="U181">
        <f>VLOOKUP(A181,[1]高三上!A$3:Q$629,9,0)</f>
        <v>71</v>
      </c>
      <c r="V181" t="str">
        <f>VLOOKUP(A181,[1]高三上!A$3:Q$629,10,0)</f>
        <v>汪睿</v>
      </c>
      <c r="W181">
        <f>VLOOKUP(A181,[1]高三上!A$3:Q$629,11,0)</f>
        <v>55</v>
      </c>
      <c r="X181" t="str">
        <f>VLOOKUP(A181,[1]高三上!A$3:Q$629,12,0)</f>
        <v>卢银楷</v>
      </c>
      <c r="Y181">
        <f>VLOOKUP(A181,[1]高三上!A$3:Q$629,13,0)</f>
        <v>58</v>
      </c>
      <c r="Z181" t="str">
        <f>VLOOKUP(A181,[1]高三上!A$3:Q$629,14,0)</f>
        <v>胡慧芳</v>
      </c>
      <c r="AA181">
        <f>VLOOKUP(A181,[1]高三上!A$3:Q$629,15,0)</f>
        <v>57</v>
      </c>
      <c r="AB181" t="str">
        <f>VLOOKUP(A181,[1]高三上!A$3:Q$629,16,0)</f>
        <v>杜基次尔</v>
      </c>
      <c r="AC181">
        <f>VLOOKUP(A181,[1]高二下!A$1:Q$618,5,0)</f>
        <v>97.5</v>
      </c>
      <c r="AD181" t="str">
        <f>VLOOKUP(A181,[1]高二下!A$1:Q$618,6,0)</f>
        <v>甲阿祝玛</v>
      </c>
      <c r="AE181">
        <f>VLOOKUP(A181,[1]高二下!A$1:Q$618,7,0)</f>
        <v>72.5</v>
      </c>
      <c r="AF181" t="str">
        <f>VLOOKUP(A181,[1]高二下!A$1:Q$618,8,0)</f>
        <v>马勇</v>
      </c>
      <c r="AG181">
        <f>VLOOKUP(A181,[1]高二下!A$1:Q$618,9,0)</f>
        <v>77</v>
      </c>
      <c r="AH181" t="str">
        <f>VLOOKUP(A181,[1]高二下!A$1:Q$618,10,0)</f>
        <v>向翠琳</v>
      </c>
      <c r="AI181">
        <f>VLOOKUP(A181,[1]高二下!A$1:Q$618,11,0)</f>
        <v>42.5</v>
      </c>
      <c r="AJ181" t="str">
        <f>VLOOKUP(A181,[1]高二下!A$1:Q$618,12,0)</f>
        <v>卢银楷</v>
      </c>
      <c r="AK181">
        <f>VLOOKUP(A181,[1]高二下!A$1:Q$618,13,0)</f>
        <v>61</v>
      </c>
      <c r="AL181" t="str">
        <f>VLOOKUP(A181,[1]高二下!A$1:Q$618,14,0)</f>
        <v>胡慧芳</v>
      </c>
      <c r="AM181">
        <f>VLOOKUP(A181,[1]高二下!A$1:Q$618,15,0)</f>
        <v>52</v>
      </c>
      <c r="AN181" t="str">
        <f>VLOOKUP(A181,[1]高二下!A$1:Q$618,16,0)</f>
        <v>杜基次尔</v>
      </c>
      <c r="AO181">
        <f>VLOOKUP(A181,[1]高二上!A$1:Q$571,5,0)</f>
        <v>102</v>
      </c>
      <c r="AP181" t="str">
        <f>VLOOKUP(A181,[1]高二上!A$1:Q$571,6,0)</f>
        <v>朱霞</v>
      </c>
      <c r="AQ181">
        <f>VLOOKUP(A181,[1]高二上!A$1:Q$571,7,0)</f>
        <v>71</v>
      </c>
      <c r="AR181" t="str">
        <f>VLOOKUP(A181,[1]高二上!A$1:Q$571,8,0)</f>
        <v>马勇</v>
      </c>
      <c r="AS181">
        <f>VLOOKUP(A181,[1]高二上!A$1:Q$571,9,0)</f>
        <v>82</v>
      </c>
      <c r="AT181" t="str">
        <f>VLOOKUP(A181,[1]高二上!A$1:Q$571,10,0)</f>
        <v>向翠琳</v>
      </c>
      <c r="AU181">
        <f>VLOOKUP(A181,[1]高二上!A$1:Q$571,11,0)</f>
        <v>57</v>
      </c>
      <c r="AV181" t="str">
        <f>VLOOKUP(A181,[1]高二上!A$1:Q$571,12,0)</f>
        <v>卢银楷</v>
      </c>
      <c r="AW181">
        <f>VLOOKUP(A181,[1]高二上!A$1:Q$571,13,0)</f>
        <v>80</v>
      </c>
      <c r="AX181" t="str">
        <f>VLOOKUP(A181,[1]高二上!A$1:Q$571,14,0)</f>
        <v>胡慧芳</v>
      </c>
      <c r="AY181">
        <f>VLOOKUP(A181,[1]高二上!A$1:Q$571,15,0)</f>
        <v>56</v>
      </c>
      <c r="AZ181" t="str">
        <f>VLOOKUP(A181,[1]高二上!A$1:Q$571,16,0)</f>
        <v>杜基次尔</v>
      </c>
      <c r="BA181">
        <f>VLOOKUP(A181,[1]高一下!$A$1:$Q$584,5,0)</f>
        <v>91</v>
      </c>
      <c r="BB181" t="str">
        <f>VLOOKUP(A181,[1]高一下!$A$1:$Q$584,6,0)</f>
        <v>朱霞</v>
      </c>
      <c r="BC181">
        <f>VLOOKUP(A181,[1]高一下!$A$1:$Q$584,7,0)</f>
        <v>110</v>
      </c>
      <c r="BD181" t="str">
        <f>VLOOKUP(A181,[1]高一下!$A$1:$Q$584,8,0)</f>
        <v>李乔军</v>
      </c>
      <c r="BE181">
        <f>VLOOKUP(A181,[1]高一下!$A$1:$Q$584,9,0)</f>
        <v>63</v>
      </c>
      <c r="BF181" t="str">
        <f>VLOOKUP(A181,[1]高一下!$A$1:$Q$584,10,0)</f>
        <v>向翠琳</v>
      </c>
      <c r="BG181">
        <f>VLOOKUP(A181,[1]高一下!$A$1:$Q$584,11,0)</f>
        <v>67</v>
      </c>
      <c r="BH181" t="str">
        <f>VLOOKUP(A181,[1]高一下!$A$1:$Q$584,12,0)</f>
        <v>卢银楷</v>
      </c>
      <c r="BI181">
        <f>VLOOKUP(A181,[1]高一下!$A$1:$Q$584,13,0)</f>
        <v>61</v>
      </c>
      <c r="BJ181" t="str">
        <f>VLOOKUP(A181,[1]高一下!$A$1:$Q$584,14,0)</f>
        <v>胡慧芳</v>
      </c>
      <c r="BK181">
        <f>VLOOKUP(A181,[1]高一下!$A$1:$Q$584,15,0)</f>
        <v>64</v>
      </c>
      <c r="BL181" t="str">
        <f>VLOOKUP(A181,[1]高一下!$A$1:$Q$584,16,0)</f>
        <v>杜基次尔</v>
      </c>
      <c r="BM181">
        <f>VLOOKUP(A181,[1]高一上!A$1:W$612,5,0)</f>
        <v>83</v>
      </c>
      <c r="BN181" t="str">
        <f>VLOOKUP(A181,[1]高一上!A$1:W$612,6,0)</f>
        <v>何苗</v>
      </c>
      <c r="BO181">
        <f>VLOOKUP(A181,[1]高一上!A$1:W$612,7,0)</f>
        <v>70</v>
      </c>
      <c r="BP181" t="str">
        <f>VLOOKUP(A181,[1]高一上!A$1:W$612,8,0)</f>
        <v>李乔军</v>
      </c>
      <c r="BQ181">
        <f>VLOOKUP(A181,[1]高一上!A$1:W$612,9,0)</f>
        <v>48.5</v>
      </c>
      <c r="BR181" t="str">
        <f>VLOOKUP(A181,[1]高一上!A$1:W$612,10,0)</f>
        <v>向翠琳</v>
      </c>
      <c r="BS181">
        <f>VLOOKUP(A181,[1]高一上!A$1:W$612,17,0)</f>
        <v>41</v>
      </c>
      <c r="BT181" t="str">
        <f>VLOOKUP(A181,[1]高一上!A$1:W$612,18,0)</f>
        <v>卢银楷</v>
      </c>
      <c r="BU181">
        <f>VLOOKUP(A181,[1]高一上!A$1:W$612,19,0)</f>
        <v>55</v>
      </c>
      <c r="BV181" t="str">
        <f>VLOOKUP(A181,[1]高一上!A$1:W$612,20,0)</f>
        <v>胡慧芳</v>
      </c>
      <c r="BW181">
        <f>VLOOKUP(A181,[1]高一上!A$1:W$612,21,0)</f>
        <v>37</v>
      </c>
      <c r="BX181" t="str">
        <f>VLOOKUP(A181,[1]高一上!A$1:W$612,22,0)</f>
        <v>杜基次尔</v>
      </c>
      <c r="BY181">
        <f>VLOOKUP(A181,[1]中考!A$1:N$590,5,0)</f>
        <v>92</v>
      </c>
      <c r="BZ181">
        <f>VLOOKUP(A181,[1]中考!A$1:N$590,6,0)</f>
        <v>62</v>
      </c>
      <c r="CA181">
        <f>VLOOKUP(A181,[1]中考!A$1:N$590,7,0)</f>
        <v>77</v>
      </c>
      <c r="CB181">
        <f>VLOOKUP(A181,[1]中考!A$1:N$590,11,0)</f>
        <v>34</v>
      </c>
      <c r="CC181">
        <f>VLOOKUP(A181,[1]中考!A$1:N$590,12,0)</f>
        <v>31</v>
      </c>
      <c r="CD181">
        <f>VLOOKUP(A181,[1]中考!A$1:N$590,13,0)</f>
        <v>32</v>
      </c>
    </row>
    <row r="182" spans="1:82" ht="15" customHeight="1" x14ac:dyDescent="0.2">
      <c r="A182" s="1" t="s">
        <v>356</v>
      </c>
      <c r="B182" s="2">
        <v>4</v>
      </c>
      <c r="C182" s="1" t="s">
        <v>357</v>
      </c>
      <c r="D182" s="8" t="s">
        <v>1246</v>
      </c>
      <c r="E182" s="1">
        <v>112</v>
      </c>
      <c r="F182" s="11" t="s">
        <v>1268</v>
      </c>
      <c r="G182" s="1">
        <v>80</v>
      </c>
      <c r="H182" s="11" t="s">
        <v>1270</v>
      </c>
      <c r="I182" s="8">
        <v>80</v>
      </c>
      <c r="J182" s="11" t="s">
        <v>1269</v>
      </c>
      <c r="K182" s="1">
        <v>64.5</v>
      </c>
      <c r="L182" s="11" t="s">
        <v>1259</v>
      </c>
      <c r="M182" s="1">
        <v>61</v>
      </c>
      <c r="N182" s="11" t="s">
        <v>1260</v>
      </c>
      <c r="O182" s="1">
        <v>41</v>
      </c>
      <c r="P182" s="11" t="s">
        <v>1267</v>
      </c>
      <c r="Q182">
        <f>VLOOKUP(A182,[1]高三上!A$3:Q$629,5,0)</f>
        <v>98</v>
      </c>
      <c r="R182" t="str">
        <f>VLOOKUP(A182,[1]高三上!A$3:Q$629,6,0)</f>
        <v>曹霞</v>
      </c>
      <c r="S182">
        <f>VLOOKUP(A182,[1]高三上!A$3:Q$629,7,0)</f>
        <v>67</v>
      </c>
      <c r="T182" t="str">
        <f>VLOOKUP(A182,[1]高三上!A$3:Q$629,8,0)</f>
        <v>王德兵</v>
      </c>
      <c r="U182">
        <f>VLOOKUP(A182,[1]高三上!A$3:Q$629,9,0)</f>
        <v>86</v>
      </c>
      <c r="V182" t="str">
        <f>VLOOKUP(A182,[1]高三上!A$3:Q$629,10,0)</f>
        <v>汪睿</v>
      </c>
      <c r="W182">
        <f>VLOOKUP(A182,[1]高三上!A$3:Q$629,11,0)</f>
        <v>67</v>
      </c>
      <c r="X182" t="str">
        <f>VLOOKUP(A182,[1]高三上!A$3:Q$629,12,0)</f>
        <v>卢银楷</v>
      </c>
      <c r="Y182">
        <f>VLOOKUP(A182,[1]高三上!A$3:Q$629,13,0)</f>
        <v>54</v>
      </c>
      <c r="Z182" t="str">
        <f>VLOOKUP(A182,[1]高三上!A$3:Q$629,14,0)</f>
        <v>胡慧芳</v>
      </c>
      <c r="AA182">
        <f>VLOOKUP(A182,[1]高三上!A$3:Q$629,15,0)</f>
        <v>42</v>
      </c>
      <c r="AB182" t="str">
        <f>VLOOKUP(A182,[1]高三上!A$3:Q$629,16,0)</f>
        <v>杜基次尔</v>
      </c>
      <c r="AC182">
        <f>VLOOKUP(A182,[1]高二下!A$1:Q$618,5,0)</f>
        <v>97.5</v>
      </c>
      <c r="AD182" t="str">
        <f>VLOOKUP(A182,[1]高二下!A$1:Q$618,6,0)</f>
        <v>甲阿祝玛</v>
      </c>
      <c r="AE182">
        <f>VLOOKUP(A182,[1]高二下!A$1:Q$618,7,0)</f>
        <v>60</v>
      </c>
      <c r="AF182" t="str">
        <f>VLOOKUP(A182,[1]高二下!A$1:Q$618,8,0)</f>
        <v>马勇</v>
      </c>
      <c r="AG182">
        <f>VLOOKUP(A182,[1]高二下!A$1:Q$618,9,0)</f>
        <v>89.5</v>
      </c>
      <c r="AH182" t="str">
        <f>VLOOKUP(A182,[1]高二下!A$1:Q$618,10,0)</f>
        <v>向翠琳</v>
      </c>
      <c r="AI182">
        <f>VLOOKUP(A182,[1]高二下!A$1:Q$618,11,0)</f>
        <v>48.5</v>
      </c>
      <c r="AJ182" t="str">
        <f>VLOOKUP(A182,[1]高二下!A$1:Q$618,12,0)</f>
        <v>卢银楷</v>
      </c>
      <c r="AK182">
        <f>VLOOKUP(A182,[1]高二下!A$1:Q$618,13,0)</f>
        <v>49</v>
      </c>
      <c r="AL182" t="str">
        <f>VLOOKUP(A182,[1]高二下!A$1:Q$618,14,0)</f>
        <v>胡慧芳</v>
      </c>
      <c r="AM182">
        <f>VLOOKUP(A182,[1]高二下!A$1:Q$618,15,0)</f>
        <v>47</v>
      </c>
      <c r="AN182" t="str">
        <f>VLOOKUP(A182,[1]高二下!A$1:Q$618,16,0)</f>
        <v>杜基次尔</v>
      </c>
      <c r="AO182">
        <f>VLOOKUP(A182,[1]高二上!A$1:Q$571,5,0)</f>
        <v>110</v>
      </c>
      <c r="AP182" t="str">
        <f>VLOOKUP(A182,[1]高二上!A$1:Q$571,6,0)</f>
        <v>朱霞</v>
      </c>
      <c r="AQ182">
        <f>VLOOKUP(A182,[1]高二上!A$1:Q$571,7,0)</f>
        <v>57</v>
      </c>
      <c r="AR182" t="str">
        <f>VLOOKUP(A182,[1]高二上!A$1:Q$571,8,0)</f>
        <v>马勇</v>
      </c>
      <c r="AS182">
        <f>VLOOKUP(A182,[1]高二上!A$1:Q$571,9,0)</f>
        <v>100.5</v>
      </c>
      <c r="AT182" t="str">
        <f>VLOOKUP(A182,[1]高二上!A$1:Q$571,10,0)</f>
        <v>向翠琳</v>
      </c>
      <c r="AU182">
        <f>VLOOKUP(A182,[1]高二上!A$1:Q$571,11,0)</f>
        <v>59</v>
      </c>
      <c r="AV182" t="str">
        <f>VLOOKUP(A182,[1]高二上!A$1:Q$571,12,0)</f>
        <v>卢银楷</v>
      </c>
      <c r="AW182">
        <f>VLOOKUP(A182,[1]高二上!A$1:Q$571,13,0)</f>
        <v>62</v>
      </c>
      <c r="AX182" t="str">
        <f>VLOOKUP(A182,[1]高二上!A$1:Q$571,14,0)</f>
        <v>胡慧芳</v>
      </c>
      <c r="AY182">
        <f>VLOOKUP(A182,[1]高二上!A$1:Q$571,15,0)</f>
        <v>48</v>
      </c>
      <c r="AZ182" t="str">
        <f>VLOOKUP(A182,[1]高二上!A$1:Q$571,16,0)</f>
        <v>杜基次尔</v>
      </c>
      <c r="BA182">
        <f>VLOOKUP(A182,[1]高一下!$A$1:$Q$584,5,0)</f>
        <v>84</v>
      </c>
      <c r="BB182" t="str">
        <f>VLOOKUP(A182,[1]高一下!$A$1:$Q$584,6,0)</f>
        <v>朱霞</v>
      </c>
      <c r="BC182">
        <f>VLOOKUP(A182,[1]高一下!$A$1:$Q$584,7,0)</f>
        <v>90</v>
      </c>
      <c r="BD182" t="str">
        <f>VLOOKUP(A182,[1]高一下!$A$1:$Q$584,8,0)</f>
        <v>李乔军</v>
      </c>
      <c r="BE182">
        <f>VLOOKUP(A182,[1]高一下!$A$1:$Q$584,9,0)</f>
        <v>71.5</v>
      </c>
      <c r="BF182" t="str">
        <f>VLOOKUP(A182,[1]高一下!$A$1:$Q$584,10,0)</f>
        <v>向翠琳</v>
      </c>
      <c r="BG182">
        <f>VLOOKUP(A182,[1]高一下!$A$1:$Q$584,11,0)</f>
        <v>60</v>
      </c>
      <c r="BH182" t="str">
        <f>VLOOKUP(A182,[1]高一下!$A$1:$Q$584,12,0)</f>
        <v>卢银楷</v>
      </c>
      <c r="BI182">
        <f>VLOOKUP(A182,[1]高一下!$A$1:$Q$584,13,0)</f>
        <v>40</v>
      </c>
      <c r="BJ182" t="str">
        <f>VLOOKUP(A182,[1]高一下!$A$1:$Q$584,14,0)</f>
        <v>胡慧芳</v>
      </c>
      <c r="BK182">
        <f>VLOOKUP(A182,[1]高一下!$A$1:$Q$584,15,0)</f>
        <v>60</v>
      </c>
      <c r="BL182" t="str">
        <f>VLOOKUP(A182,[1]高一下!$A$1:$Q$584,16,0)</f>
        <v>杜基次尔</v>
      </c>
      <c r="BM182">
        <f>VLOOKUP(A182,[1]高一上!A$1:W$612,5,0)</f>
        <v>70</v>
      </c>
      <c r="BN182" t="str">
        <f>VLOOKUP(A182,[1]高一上!A$1:W$612,6,0)</f>
        <v>何苗</v>
      </c>
      <c r="BO182">
        <f>VLOOKUP(A182,[1]高一上!A$1:W$612,7,0)</f>
        <v>38</v>
      </c>
      <c r="BP182" t="str">
        <f>VLOOKUP(A182,[1]高一上!A$1:W$612,8,0)</f>
        <v>李乔军</v>
      </c>
      <c r="BQ182">
        <f>VLOOKUP(A182,[1]高一上!A$1:W$612,9,0)</f>
        <v>57.5</v>
      </c>
      <c r="BR182" t="str">
        <f>VLOOKUP(A182,[1]高一上!A$1:W$612,10,0)</f>
        <v>向翠琳</v>
      </c>
      <c r="BS182">
        <f>VLOOKUP(A182,[1]高一上!A$1:W$612,17,0)</f>
        <v>21</v>
      </c>
      <c r="BT182" t="str">
        <f>VLOOKUP(A182,[1]高一上!A$1:W$612,18,0)</f>
        <v>卢银楷</v>
      </c>
      <c r="BU182">
        <f>VLOOKUP(A182,[1]高一上!A$1:W$612,19,0)</f>
        <v>44</v>
      </c>
      <c r="BV182" t="str">
        <f>VLOOKUP(A182,[1]高一上!A$1:W$612,20,0)</f>
        <v>胡慧芳</v>
      </c>
      <c r="BW182">
        <f>VLOOKUP(A182,[1]高一上!A$1:W$612,21,0)</f>
        <v>25</v>
      </c>
      <c r="BX182" t="str">
        <f>VLOOKUP(A182,[1]高一上!A$1:W$612,22,0)</f>
        <v>杜基次尔</v>
      </c>
      <c r="BY182">
        <f>VLOOKUP(A182,[1]中考!A$1:N$590,5,0)</f>
        <v>85</v>
      </c>
      <c r="BZ182">
        <f>VLOOKUP(A182,[1]中考!A$1:N$590,6,0)</f>
        <v>68</v>
      </c>
      <c r="CA182">
        <f>VLOOKUP(A182,[1]中考!A$1:N$590,7,0)</f>
        <v>88</v>
      </c>
      <c r="CB182">
        <f>VLOOKUP(A182,[1]中考!A$1:N$590,11,0)</f>
        <v>27</v>
      </c>
      <c r="CC182">
        <f>VLOOKUP(A182,[1]中考!A$1:N$590,12,0)</f>
        <v>15</v>
      </c>
      <c r="CD182">
        <f>VLOOKUP(A182,[1]中考!A$1:N$590,13,0)</f>
        <v>30</v>
      </c>
    </row>
    <row r="183" spans="1:82" ht="15" customHeight="1" x14ac:dyDescent="0.2">
      <c r="A183" s="1" t="s">
        <v>358</v>
      </c>
      <c r="B183" s="2">
        <v>4</v>
      </c>
      <c r="C183" s="1" t="s">
        <v>359</v>
      </c>
      <c r="D183" s="8" t="s">
        <v>1246</v>
      </c>
      <c r="E183" s="1">
        <v>110</v>
      </c>
      <c r="F183" s="11" t="s">
        <v>1268</v>
      </c>
      <c r="G183" s="1">
        <v>64</v>
      </c>
      <c r="H183" s="11" t="s">
        <v>1270</v>
      </c>
      <c r="I183" s="8">
        <v>84</v>
      </c>
      <c r="J183" s="11" t="s">
        <v>1269</v>
      </c>
      <c r="K183" s="1">
        <v>60.5</v>
      </c>
      <c r="L183" s="11" t="s">
        <v>1259</v>
      </c>
      <c r="M183" s="1">
        <v>65.5</v>
      </c>
      <c r="N183" s="11" t="s">
        <v>1260</v>
      </c>
      <c r="O183" s="1">
        <v>47</v>
      </c>
      <c r="P183" s="11" t="s">
        <v>1267</v>
      </c>
      <c r="Q183">
        <f>VLOOKUP(A183,[1]高三上!A$3:Q$629,5,0)</f>
        <v>95</v>
      </c>
      <c r="R183" t="str">
        <f>VLOOKUP(A183,[1]高三上!A$3:Q$629,6,0)</f>
        <v>曹霞</v>
      </c>
      <c r="S183">
        <f>VLOOKUP(A183,[1]高三上!A$3:Q$629,7,0)</f>
        <v>43</v>
      </c>
      <c r="T183" t="str">
        <f>VLOOKUP(A183,[1]高三上!A$3:Q$629,8,0)</f>
        <v>王德兵</v>
      </c>
      <c r="U183">
        <f>VLOOKUP(A183,[1]高三上!A$3:Q$629,9,0)</f>
        <v>84.5</v>
      </c>
      <c r="V183" t="str">
        <f>VLOOKUP(A183,[1]高三上!A$3:Q$629,10,0)</f>
        <v>汪睿</v>
      </c>
      <c r="W183">
        <f>VLOOKUP(A183,[1]高三上!A$3:Q$629,11,0)</f>
        <v>54</v>
      </c>
      <c r="X183" t="str">
        <f>VLOOKUP(A183,[1]高三上!A$3:Q$629,12,0)</f>
        <v>卢银楷</v>
      </c>
      <c r="Y183">
        <f>VLOOKUP(A183,[1]高三上!A$3:Q$629,13,0)</f>
        <v>43</v>
      </c>
      <c r="Z183" t="str">
        <f>VLOOKUP(A183,[1]高三上!A$3:Q$629,14,0)</f>
        <v>胡慧芳</v>
      </c>
      <c r="AA183">
        <f>VLOOKUP(A183,[1]高三上!A$3:Q$629,15,0)</f>
        <v>36</v>
      </c>
      <c r="AB183" t="str">
        <f>VLOOKUP(A183,[1]高三上!A$3:Q$629,16,0)</f>
        <v>杜基次尔</v>
      </c>
      <c r="AC183">
        <f>VLOOKUP(A183,[1]高二下!A$1:Q$618,5,0)</f>
        <v>96.5</v>
      </c>
      <c r="AD183" t="str">
        <f>VLOOKUP(A183,[1]高二下!A$1:Q$618,6,0)</f>
        <v>甲阿祝玛</v>
      </c>
      <c r="AE183">
        <f>VLOOKUP(A183,[1]高二下!A$1:Q$618,7,0)</f>
        <v>41</v>
      </c>
      <c r="AF183" t="str">
        <f>VLOOKUP(A183,[1]高二下!A$1:Q$618,8,0)</f>
        <v>马勇</v>
      </c>
      <c r="AG183">
        <f>VLOOKUP(A183,[1]高二下!A$1:Q$618,9,0)</f>
        <v>85.5</v>
      </c>
      <c r="AH183" t="str">
        <f>VLOOKUP(A183,[1]高二下!A$1:Q$618,10,0)</f>
        <v>向翠琳</v>
      </c>
      <c r="AI183">
        <f>VLOOKUP(A183,[1]高二下!A$1:Q$618,11,0)</f>
        <v>59</v>
      </c>
      <c r="AJ183" t="str">
        <f>VLOOKUP(A183,[1]高二下!A$1:Q$618,12,0)</f>
        <v>卢银楷</v>
      </c>
      <c r="AK183">
        <f>VLOOKUP(A183,[1]高二下!A$1:Q$618,13,0)</f>
        <v>57</v>
      </c>
      <c r="AL183" t="str">
        <f>VLOOKUP(A183,[1]高二下!A$1:Q$618,14,0)</f>
        <v>胡慧芳</v>
      </c>
      <c r="AM183">
        <f>VLOOKUP(A183,[1]高二下!A$1:Q$618,15,0)</f>
        <v>43</v>
      </c>
      <c r="AN183" t="str">
        <f>VLOOKUP(A183,[1]高二下!A$1:Q$618,16,0)</f>
        <v>杜基次尔</v>
      </c>
      <c r="AO183">
        <f>VLOOKUP(A183,[1]高二上!A$1:Q$571,5,0)</f>
        <v>89</v>
      </c>
      <c r="AP183" t="str">
        <f>VLOOKUP(A183,[1]高二上!A$1:Q$571,6,0)</f>
        <v>朱霞</v>
      </c>
      <c r="AQ183">
        <f>VLOOKUP(A183,[1]高二上!A$1:Q$571,7,0)</f>
        <v>30</v>
      </c>
      <c r="AR183" t="str">
        <f>VLOOKUP(A183,[1]高二上!A$1:Q$571,8,0)</f>
        <v>马勇</v>
      </c>
      <c r="AS183">
        <f>VLOOKUP(A183,[1]高二上!A$1:Q$571,9,0)</f>
        <v>82</v>
      </c>
      <c r="AT183" t="str">
        <f>VLOOKUP(A183,[1]高二上!A$1:Q$571,10,0)</f>
        <v>向翠琳</v>
      </c>
      <c r="AU183">
        <f>VLOOKUP(A183,[1]高二上!A$1:Q$571,11,0)</f>
        <v>49</v>
      </c>
      <c r="AV183" t="str">
        <f>VLOOKUP(A183,[1]高二上!A$1:Q$571,12,0)</f>
        <v>卢银楷</v>
      </c>
      <c r="AW183">
        <f>VLOOKUP(A183,[1]高二上!A$1:Q$571,13,0)</f>
        <v>69</v>
      </c>
      <c r="AX183" t="str">
        <f>VLOOKUP(A183,[1]高二上!A$1:Q$571,14,0)</f>
        <v>胡慧芳</v>
      </c>
      <c r="AY183">
        <f>VLOOKUP(A183,[1]高二上!A$1:Q$571,15,0)</f>
        <v>51</v>
      </c>
      <c r="AZ183" t="str">
        <f>VLOOKUP(A183,[1]高二上!A$1:Q$571,16,0)</f>
        <v>杜基次尔</v>
      </c>
      <c r="BA183">
        <f>VLOOKUP(A183,[1]高一下!$A$1:$Q$584,5,0)</f>
        <v>84</v>
      </c>
      <c r="BB183" t="str">
        <f>VLOOKUP(A183,[1]高一下!$A$1:$Q$584,6,0)</f>
        <v>朱霞</v>
      </c>
      <c r="BC183">
        <f>VLOOKUP(A183,[1]高一下!$A$1:$Q$584,7,0)</f>
        <v>78</v>
      </c>
      <c r="BD183" t="str">
        <f>VLOOKUP(A183,[1]高一下!$A$1:$Q$584,8,0)</f>
        <v>李乔军</v>
      </c>
      <c r="BE183">
        <f>VLOOKUP(A183,[1]高一下!$A$1:$Q$584,9,0)</f>
        <v>87.5</v>
      </c>
      <c r="BF183" t="str">
        <f>VLOOKUP(A183,[1]高一下!$A$1:$Q$584,10,0)</f>
        <v>向翠琳</v>
      </c>
      <c r="BG183">
        <f>VLOOKUP(A183,[1]高一下!$A$1:$Q$584,11,0)</f>
        <v>54</v>
      </c>
      <c r="BH183" t="str">
        <f>VLOOKUP(A183,[1]高一下!$A$1:$Q$584,12,0)</f>
        <v>卢银楷</v>
      </c>
      <c r="BI183">
        <f>VLOOKUP(A183,[1]高一下!$A$1:$Q$584,13,0)</f>
        <v>45</v>
      </c>
      <c r="BJ183" t="str">
        <f>VLOOKUP(A183,[1]高一下!$A$1:$Q$584,14,0)</f>
        <v>胡慧芳</v>
      </c>
      <c r="BK183">
        <f>VLOOKUP(A183,[1]高一下!$A$1:$Q$584,15,0)</f>
        <v>51</v>
      </c>
      <c r="BL183" t="str">
        <f>VLOOKUP(A183,[1]高一下!$A$1:$Q$584,16,0)</f>
        <v>杜基次尔</v>
      </c>
      <c r="BM183">
        <f>VLOOKUP(A183,[1]高一上!A$1:W$612,5,0)</f>
        <v>73</v>
      </c>
      <c r="BN183" t="str">
        <f>VLOOKUP(A183,[1]高一上!A$1:W$612,6,0)</f>
        <v>何苗</v>
      </c>
      <c r="BO183">
        <f>VLOOKUP(A183,[1]高一上!A$1:W$612,7,0)</f>
        <v>56</v>
      </c>
      <c r="BP183" t="str">
        <f>VLOOKUP(A183,[1]高一上!A$1:W$612,8,0)</f>
        <v>李乔军</v>
      </c>
      <c r="BQ183">
        <f>VLOOKUP(A183,[1]高一上!A$1:W$612,9,0)</f>
        <v>51</v>
      </c>
      <c r="BR183" t="str">
        <f>VLOOKUP(A183,[1]高一上!A$1:W$612,10,0)</f>
        <v>向翠琳</v>
      </c>
      <c r="BS183">
        <f>VLOOKUP(A183,[1]高一上!A$1:W$612,17,0)</f>
        <v>42</v>
      </c>
      <c r="BT183" t="str">
        <f>VLOOKUP(A183,[1]高一上!A$1:W$612,18,0)</f>
        <v>卢银楷</v>
      </c>
      <c r="BU183">
        <f>VLOOKUP(A183,[1]高一上!A$1:W$612,19,0)</f>
        <v>34</v>
      </c>
      <c r="BV183" t="str">
        <f>VLOOKUP(A183,[1]高一上!A$1:W$612,20,0)</f>
        <v>胡慧芳</v>
      </c>
      <c r="BW183">
        <f>VLOOKUP(A183,[1]高一上!A$1:W$612,21,0)</f>
        <v>25</v>
      </c>
      <c r="BX183" t="str">
        <f>VLOOKUP(A183,[1]高一上!A$1:W$612,22,0)</f>
        <v>杜基次尔</v>
      </c>
      <c r="BY183">
        <f>VLOOKUP(A183,[1]中考!A$1:N$590,5,0)</f>
        <v>85</v>
      </c>
      <c r="BZ183">
        <f>VLOOKUP(A183,[1]中考!A$1:N$590,6,0)</f>
        <v>66</v>
      </c>
      <c r="CA183">
        <f>VLOOKUP(A183,[1]中考!A$1:N$590,7,0)</f>
        <v>67</v>
      </c>
      <c r="CB183">
        <f>VLOOKUP(A183,[1]中考!A$1:N$590,11,0)</f>
        <v>30</v>
      </c>
      <c r="CC183">
        <f>VLOOKUP(A183,[1]中考!A$1:N$590,12,0)</f>
        <v>26</v>
      </c>
      <c r="CD183">
        <f>VLOOKUP(A183,[1]中考!A$1:N$590,13,0)</f>
        <v>32</v>
      </c>
    </row>
    <row r="184" spans="1:82" ht="15" customHeight="1" x14ac:dyDescent="0.2">
      <c r="A184" s="1" t="s">
        <v>360</v>
      </c>
      <c r="B184" s="2">
        <v>4</v>
      </c>
      <c r="C184" s="1" t="s">
        <v>315</v>
      </c>
      <c r="D184" s="8" t="s">
        <v>1246</v>
      </c>
      <c r="E184" s="1">
        <v>106</v>
      </c>
      <c r="F184" s="11" t="s">
        <v>1268</v>
      </c>
      <c r="G184" s="1">
        <v>78</v>
      </c>
      <c r="H184" s="11" t="s">
        <v>1270</v>
      </c>
      <c r="I184" s="8">
        <v>52</v>
      </c>
      <c r="J184" s="11" t="s">
        <v>1269</v>
      </c>
      <c r="K184" s="1">
        <v>64.5</v>
      </c>
      <c r="L184" s="11" t="s">
        <v>1259</v>
      </c>
      <c r="M184" s="1">
        <v>67</v>
      </c>
      <c r="N184" s="11" t="s">
        <v>1260</v>
      </c>
      <c r="O184" s="1">
        <v>52</v>
      </c>
      <c r="P184" s="11" t="s">
        <v>1267</v>
      </c>
      <c r="Q184">
        <f>VLOOKUP(A184,[1]高三上!A$3:Q$629,5,0)</f>
        <v>95</v>
      </c>
      <c r="R184" t="str">
        <f>VLOOKUP(A184,[1]高三上!A$3:Q$629,6,0)</f>
        <v>曹霞</v>
      </c>
      <c r="S184">
        <f>VLOOKUP(A184,[1]高三上!A$3:Q$629,7,0)</f>
        <v>65</v>
      </c>
      <c r="T184" t="str">
        <f>VLOOKUP(A184,[1]高三上!A$3:Q$629,8,0)</f>
        <v>王德兵</v>
      </c>
      <c r="U184">
        <f>VLOOKUP(A184,[1]高三上!A$3:Q$629,9,0)</f>
        <v>75</v>
      </c>
      <c r="V184" t="str">
        <f>VLOOKUP(A184,[1]高三上!A$3:Q$629,10,0)</f>
        <v>汪睿</v>
      </c>
      <c r="W184">
        <f>VLOOKUP(A184,[1]高三上!A$3:Q$629,11,0)</f>
        <v>50</v>
      </c>
      <c r="X184" t="str">
        <f>VLOOKUP(A184,[1]高三上!A$3:Q$629,12,0)</f>
        <v>卢银楷</v>
      </c>
      <c r="Y184">
        <f>VLOOKUP(A184,[1]高三上!A$3:Q$629,13,0)</f>
        <v>45</v>
      </c>
      <c r="Z184" t="str">
        <f>VLOOKUP(A184,[1]高三上!A$3:Q$629,14,0)</f>
        <v>胡慧芳</v>
      </c>
      <c r="AA184">
        <f>VLOOKUP(A184,[1]高三上!A$3:Q$629,15,0)</f>
        <v>47</v>
      </c>
      <c r="AB184" t="str">
        <f>VLOOKUP(A184,[1]高三上!A$3:Q$629,16,0)</f>
        <v>杜基次尔</v>
      </c>
      <c r="AC184">
        <f>VLOOKUP(A184,[1]高二下!A$1:Q$618,5,0)</f>
        <v>80.5</v>
      </c>
      <c r="AD184" t="str">
        <f>VLOOKUP(A184,[1]高二下!A$1:Q$618,6,0)</f>
        <v>甲阿祝玛</v>
      </c>
      <c r="AE184">
        <f>VLOOKUP(A184,[1]高二下!A$1:Q$618,7,0)</f>
        <v>36.5</v>
      </c>
      <c r="AF184" t="str">
        <f>VLOOKUP(A184,[1]高二下!A$1:Q$618,8,0)</f>
        <v>马勇</v>
      </c>
      <c r="AG184">
        <f>VLOOKUP(A184,[1]高二下!A$1:Q$618,9,0)</f>
        <v>62</v>
      </c>
      <c r="AH184" t="str">
        <f>VLOOKUP(A184,[1]高二下!A$1:Q$618,10,0)</f>
        <v>向翠琳</v>
      </c>
      <c r="AI184">
        <f>VLOOKUP(A184,[1]高二下!A$1:Q$618,11,0)</f>
        <v>55.5</v>
      </c>
      <c r="AJ184" t="str">
        <f>VLOOKUP(A184,[1]高二下!A$1:Q$618,12,0)</f>
        <v>卢银楷</v>
      </c>
      <c r="AK184">
        <f>VLOOKUP(A184,[1]高二下!A$1:Q$618,13,0)</f>
        <v>43.5</v>
      </c>
      <c r="AL184" t="str">
        <f>VLOOKUP(A184,[1]高二下!A$1:Q$618,14,0)</f>
        <v>胡慧芳</v>
      </c>
      <c r="AM184">
        <f>VLOOKUP(A184,[1]高二下!A$1:Q$618,15,0)</f>
        <v>35</v>
      </c>
      <c r="AN184" t="str">
        <f>VLOOKUP(A184,[1]高二下!A$1:Q$618,16,0)</f>
        <v>杜基次尔</v>
      </c>
      <c r="AO184">
        <f>VLOOKUP(A184,[1]高二上!A$1:Q$571,5,0)</f>
        <v>98</v>
      </c>
      <c r="AP184" t="str">
        <f>VLOOKUP(A184,[1]高二上!A$1:Q$571,6,0)</f>
        <v>朱霞</v>
      </c>
      <c r="AQ184">
        <f>VLOOKUP(A184,[1]高二上!A$1:Q$571,7,0)</f>
        <v>45</v>
      </c>
      <c r="AR184" t="str">
        <f>VLOOKUP(A184,[1]高二上!A$1:Q$571,8,0)</f>
        <v>马勇</v>
      </c>
      <c r="AS184">
        <f>VLOOKUP(A184,[1]高二上!A$1:Q$571,9,0)</f>
        <v>75.5</v>
      </c>
      <c r="AT184" t="str">
        <f>VLOOKUP(A184,[1]高二上!A$1:Q$571,10,0)</f>
        <v>向翠琳</v>
      </c>
      <c r="AU184">
        <f>VLOOKUP(A184,[1]高二上!A$1:Q$571,11,0)</f>
        <v>53</v>
      </c>
      <c r="AV184" t="str">
        <f>VLOOKUP(A184,[1]高二上!A$1:Q$571,12,0)</f>
        <v>卢银楷</v>
      </c>
      <c r="AW184">
        <f>VLOOKUP(A184,[1]高二上!A$1:Q$571,13,0)</f>
        <v>69</v>
      </c>
      <c r="AX184" t="str">
        <f>VLOOKUP(A184,[1]高二上!A$1:Q$571,14,0)</f>
        <v>胡慧芳</v>
      </c>
      <c r="AY184">
        <f>VLOOKUP(A184,[1]高二上!A$1:Q$571,15,0)</f>
        <v>66</v>
      </c>
      <c r="AZ184" t="str">
        <f>VLOOKUP(A184,[1]高二上!A$1:Q$571,16,0)</f>
        <v>杜基次尔</v>
      </c>
      <c r="BA184" t="e">
        <f>VLOOKUP(A184,[1]高一下!$A$1:$Q$584,5,0)</f>
        <v>#N/A</v>
      </c>
      <c r="BB184" t="e">
        <f>VLOOKUP(A184,[1]高一下!$A$1:$Q$584,6,0)</f>
        <v>#N/A</v>
      </c>
      <c r="BC184" t="e">
        <f>VLOOKUP(A184,[1]高一下!$A$1:$Q$584,7,0)</f>
        <v>#N/A</v>
      </c>
      <c r="BD184" t="e">
        <f>VLOOKUP(A184,[1]高一下!$A$1:$Q$584,8,0)</f>
        <v>#N/A</v>
      </c>
      <c r="BE184" t="e">
        <f>VLOOKUP(A184,[1]高一下!$A$1:$Q$584,9,0)</f>
        <v>#N/A</v>
      </c>
      <c r="BF184" t="e">
        <f>VLOOKUP(A184,[1]高一下!$A$1:$Q$584,10,0)</f>
        <v>#N/A</v>
      </c>
      <c r="BG184" t="e">
        <f>VLOOKUP(A184,[1]高一下!$A$1:$Q$584,11,0)</f>
        <v>#N/A</v>
      </c>
      <c r="BH184" t="e">
        <f>VLOOKUP(A184,[1]高一下!$A$1:$Q$584,12,0)</f>
        <v>#N/A</v>
      </c>
      <c r="BI184" t="e">
        <f>VLOOKUP(A184,[1]高一下!$A$1:$Q$584,13,0)</f>
        <v>#N/A</v>
      </c>
      <c r="BJ184" t="e">
        <f>VLOOKUP(A184,[1]高一下!$A$1:$Q$584,14,0)</f>
        <v>#N/A</v>
      </c>
      <c r="BK184" t="e">
        <f>VLOOKUP(A184,[1]高一下!$A$1:$Q$584,15,0)</f>
        <v>#N/A</v>
      </c>
      <c r="BL184" t="e">
        <f>VLOOKUP(A184,[1]高一下!$A$1:$Q$584,16,0)</f>
        <v>#N/A</v>
      </c>
      <c r="BM184">
        <f>VLOOKUP(A184,[1]高一上!A$1:W$612,5,0)</f>
        <v>75</v>
      </c>
      <c r="BN184" t="str">
        <f>VLOOKUP(A184,[1]高一上!A$1:W$612,6,0)</f>
        <v>何苗</v>
      </c>
      <c r="BO184">
        <f>VLOOKUP(A184,[1]高一上!A$1:W$612,7,0)</f>
        <v>33</v>
      </c>
      <c r="BP184" t="str">
        <f>VLOOKUP(A184,[1]高一上!A$1:W$612,8,0)</f>
        <v>李乔军</v>
      </c>
      <c r="BQ184">
        <f>VLOOKUP(A184,[1]高一上!A$1:W$612,9,0)</f>
        <v>52</v>
      </c>
      <c r="BR184" t="str">
        <f>VLOOKUP(A184,[1]高一上!A$1:W$612,10,0)</f>
        <v>向翠琳</v>
      </c>
      <c r="BS184">
        <f>VLOOKUP(A184,[1]高一上!A$1:W$612,17,0)</f>
        <v>46</v>
      </c>
      <c r="BT184" t="str">
        <f>VLOOKUP(A184,[1]高一上!A$1:W$612,18,0)</f>
        <v>卢银楷</v>
      </c>
      <c r="BU184">
        <f>VLOOKUP(A184,[1]高一上!A$1:W$612,19,0)</f>
        <v>54</v>
      </c>
      <c r="BV184" t="str">
        <f>VLOOKUP(A184,[1]高一上!A$1:W$612,20,0)</f>
        <v>胡慧芳</v>
      </c>
      <c r="BW184">
        <f>VLOOKUP(A184,[1]高一上!A$1:W$612,21,0)</f>
        <v>31</v>
      </c>
      <c r="BX184" t="str">
        <f>VLOOKUP(A184,[1]高一上!A$1:W$612,22,0)</f>
        <v>杜基次尔</v>
      </c>
      <c r="BY184">
        <f>VLOOKUP(A184,[1]中考!A$1:N$590,5,0)</f>
        <v>88</v>
      </c>
      <c r="BZ184">
        <f>VLOOKUP(A184,[1]中考!A$1:N$590,6,0)</f>
        <v>79</v>
      </c>
      <c r="CA184">
        <f>VLOOKUP(A184,[1]中考!A$1:N$590,7,0)</f>
        <v>79</v>
      </c>
      <c r="CB184">
        <f>VLOOKUP(A184,[1]中考!A$1:N$590,11,0)</f>
        <v>32</v>
      </c>
      <c r="CC184">
        <f>VLOOKUP(A184,[1]中考!A$1:N$590,12,0)</f>
        <v>24</v>
      </c>
      <c r="CD184">
        <f>VLOOKUP(A184,[1]中考!A$1:N$590,13,0)</f>
        <v>39</v>
      </c>
    </row>
    <row r="185" spans="1:82" ht="15" customHeight="1" x14ac:dyDescent="0.2">
      <c r="A185" s="1" t="s">
        <v>361</v>
      </c>
      <c r="B185" s="2">
        <v>4</v>
      </c>
      <c r="C185" s="3" t="s">
        <v>362</v>
      </c>
      <c r="D185" s="8" t="s">
        <v>1246</v>
      </c>
      <c r="E185" s="1">
        <v>94</v>
      </c>
      <c r="F185" s="11" t="s">
        <v>1268</v>
      </c>
      <c r="G185" s="1">
        <v>63</v>
      </c>
      <c r="H185" s="11" t="s">
        <v>1270</v>
      </c>
      <c r="I185" s="1">
        <v>91</v>
      </c>
      <c r="J185" s="11" t="s">
        <v>1269</v>
      </c>
      <c r="K185" s="1">
        <v>68</v>
      </c>
      <c r="L185" s="11" t="s">
        <v>1259</v>
      </c>
      <c r="M185" s="1">
        <v>59.5</v>
      </c>
      <c r="N185" s="11" t="s">
        <v>1260</v>
      </c>
      <c r="O185" s="1">
        <v>42</v>
      </c>
      <c r="P185" s="11" t="s">
        <v>1267</v>
      </c>
      <c r="Q185">
        <f>VLOOKUP(A185,[1]高三上!A$3:Q$629,5,0)</f>
        <v>104</v>
      </c>
      <c r="R185" t="str">
        <f>VLOOKUP(A185,[1]高三上!A$3:Q$629,6,0)</f>
        <v>曹霞</v>
      </c>
      <c r="S185">
        <f>VLOOKUP(A185,[1]高三上!A$3:Q$629,7,0)</f>
        <v>36</v>
      </c>
      <c r="T185" t="str">
        <f>VLOOKUP(A185,[1]高三上!A$3:Q$629,8,0)</f>
        <v>王德兵</v>
      </c>
      <c r="U185">
        <f>VLOOKUP(A185,[1]高三上!A$3:Q$629,9,0)</f>
        <v>95</v>
      </c>
      <c r="V185" t="str">
        <f>VLOOKUP(A185,[1]高三上!A$3:Q$629,10,0)</f>
        <v>汪睿</v>
      </c>
      <c r="W185">
        <f>VLOOKUP(A185,[1]高三上!A$3:Q$629,11,0)</f>
        <v>73</v>
      </c>
      <c r="X185" t="str">
        <f>VLOOKUP(A185,[1]高三上!A$3:Q$629,12,0)</f>
        <v>卢银楷</v>
      </c>
      <c r="Y185">
        <f>VLOOKUP(A185,[1]高三上!A$3:Q$629,13,0)</f>
        <v>54</v>
      </c>
      <c r="Z185" t="str">
        <f>VLOOKUP(A185,[1]高三上!A$3:Q$629,14,0)</f>
        <v>胡慧芳</v>
      </c>
      <c r="AA185">
        <f>VLOOKUP(A185,[1]高三上!A$3:Q$629,15,0)</f>
        <v>53</v>
      </c>
      <c r="AB185" t="str">
        <f>VLOOKUP(A185,[1]高三上!A$3:Q$629,16,0)</f>
        <v>杜基次尔</v>
      </c>
      <c r="AC185">
        <f>VLOOKUP(A185,[1]高二下!A$1:Q$618,5,0)</f>
        <v>98</v>
      </c>
      <c r="AD185" t="str">
        <f>VLOOKUP(A185,[1]高二下!A$1:Q$618,6,0)</f>
        <v>甲阿祝玛</v>
      </c>
      <c r="AE185">
        <f>VLOOKUP(A185,[1]高二下!A$1:Q$618,7,0)</f>
        <v>35.5</v>
      </c>
      <c r="AF185" t="str">
        <f>VLOOKUP(A185,[1]高二下!A$1:Q$618,8,0)</f>
        <v>马勇</v>
      </c>
      <c r="AG185">
        <f>VLOOKUP(A185,[1]高二下!A$1:Q$618,9,0)</f>
        <v>83</v>
      </c>
      <c r="AH185" t="str">
        <f>VLOOKUP(A185,[1]高二下!A$1:Q$618,10,0)</f>
        <v>向翠琳</v>
      </c>
      <c r="AI185">
        <f>VLOOKUP(A185,[1]高二下!A$1:Q$618,11,0)</f>
        <v>53</v>
      </c>
      <c r="AJ185" t="str">
        <f>VLOOKUP(A185,[1]高二下!A$1:Q$618,12,0)</f>
        <v>卢银楷</v>
      </c>
      <c r="AK185">
        <f>VLOOKUP(A185,[1]高二下!A$1:Q$618,13,0)</f>
        <v>52</v>
      </c>
      <c r="AL185" t="str">
        <f>VLOOKUP(A185,[1]高二下!A$1:Q$618,14,0)</f>
        <v>胡慧芳</v>
      </c>
      <c r="AM185">
        <f>VLOOKUP(A185,[1]高二下!A$1:Q$618,15,0)</f>
        <v>37.5</v>
      </c>
      <c r="AN185" t="str">
        <f>VLOOKUP(A185,[1]高二下!A$1:Q$618,16,0)</f>
        <v>杜基次尔</v>
      </c>
      <c r="AO185">
        <f>VLOOKUP(A185,[1]高二上!A$1:Q$571,5,0)</f>
        <v>104</v>
      </c>
      <c r="AP185" t="str">
        <f>VLOOKUP(A185,[1]高二上!A$1:Q$571,6,0)</f>
        <v>朱霞</v>
      </c>
      <c r="AQ185">
        <f>VLOOKUP(A185,[1]高二上!A$1:Q$571,7,0)</f>
        <v>37</v>
      </c>
      <c r="AR185" t="str">
        <f>VLOOKUP(A185,[1]高二上!A$1:Q$571,8,0)</f>
        <v>马勇</v>
      </c>
      <c r="AS185">
        <f>VLOOKUP(A185,[1]高二上!A$1:Q$571,9,0)</f>
        <v>84.5</v>
      </c>
      <c r="AT185" t="str">
        <f>VLOOKUP(A185,[1]高二上!A$1:Q$571,10,0)</f>
        <v>向翠琳</v>
      </c>
      <c r="AU185">
        <f>VLOOKUP(A185,[1]高二上!A$1:Q$571,11,0)</f>
        <v>51</v>
      </c>
      <c r="AV185" t="str">
        <f>VLOOKUP(A185,[1]高二上!A$1:Q$571,12,0)</f>
        <v>卢银楷</v>
      </c>
      <c r="AW185">
        <f>VLOOKUP(A185,[1]高二上!A$1:Q$571,13,0)</f>
        <v>74</v>
      </c>
      <c r="AX185" t="str">
        <f>VLOOKUP(A185,[1]高二上!A$1:Q$571,14,0)</f>
        <v>胡慧芳</v>
      </c>
      <c r="AY185">
        <f>VLOOKUP(A185,[1]高二上!A$1:Q$571,15,0)</f>
        <v>64</v>
      </c>
      <c r="AZ185" t="str">
        <f>VLOOKUP(A185,[1]高二上!A$1:Q$571,16,0)</f>
        <v>杜基次尔</v>
      </c>
      <c r="BA185">
        <f>VLOOKUP(A185,[1]高一下!$A$1:$Q$584,5,0)</f>
        <v>88</v>
      </c>
      <c r="BB185" t="str">
        <f>VLOOKUP(A185,[1]高一下!$A$1:$Q$584,6,0)</f>
        <v>朱霞</v>
      </c>
      <c r="BC185">
        <f>VLOOKUP(A185,[1]高一下!$A$1:$Q$584,7,0)</f>
        <v>29</v>
      </c>
      <c r="BD185" t="str">
        <f>VLOOKUP(A185,[1]高一下!$A$1:$Q$584,8,0)</f>
        <v>李乔军</v>
      </c>
      <c r="BE185">
        <f>VLOOKUP(A185,[1]高一下!$A$1:$Q$584,9,0)</f>
        <v>86</v>
      </c>
      <c r="BF185" t="str">
        <f>VLOOKUP(A185,[1]高一下!$A$1:$Q$584,10,0)</f>
        <v>向翠琳</v>
      </c>
      <c r="BG185">
        <f>VLOOKUP(A185,[1]高一下!$A$1:$Q$584,11,0)</f>
        <v>58</v>
      </c>
      <c r="BH185" t="str">
        <f>VLOOKUP(A185,[1]高一下!$A$1:$Q$584,12,0)</f>
        <v>卢银楷</v>
      </c>
      <c r="BI185">
        <f>VLOOKUP(A185,[1]高一下!$A$1:$Q$584,13,0)</f>
        <v>39</v>
      </c>
      <c r="BJ185" t="str">
        <f>VLOOKUP(A185,[1]高一下!$A$1:$Q$584,14,0)</f>
        <v>胡慧芳</v>
      </c>
      <c r="BK185">
        <f>VLOOKUP(A185,[1]高一下!$A$1:$Q$584,15,0)</f>
        <v>39</v>
      </c>
      <c r="BL185" t="str">
        <f>VLOOKUP(A185,[1]高一下!$A$1:$Q$584,16,0)</f>
        <v>杜基次尔</v>
      </c>
      <c r="BM185">
        <f>VLOOKUP(A185,[1]高一上!A$1:W$612,5,0)</f>
        <v>80</v>
      </c>
      <c r="BN185" t="str">
        <f>VLOOKUP(A185,[1]高一上!A$1:W$612,6,0)</f>
        <v>何苗</v>
      </c>
      <c r="BO185">
        <f>VLOOKUP(A185,[1]高一上!A$1:W$612,7,0)</f>
        <v>41</v>
      </c>
      <c r="BP185" t="str">
        <f>VLOOKUP(A185,[1]高一上!A$1:W$612,8,0)</f>
        <v>周军</v>
      </c>
      <c r="BQ185">
        <f>VLOOKUP(A185,[1]高一上!A$1:W$612,9,0)</f>
        <v>86.5</v>
      </c>
      <c r="BR185" t="str">
        <f>VLOOKUP(A185,[1]高一上!A$1:W$612,10,0)</f>
        <v>程长寿</v>
      </c>
      <c r="BS185">
        <f>VLOOKUP(A185,[1]高一上!A$1:W$612,17,0)</f>
        <v>30</v>
      </c>
      <c r="BT185" t="str">
        <f>VLOOKUP(A185,[1]高一上!A$1:W$612,18,0)</f>
        <v>杨吉华</v>
      </c>
      <c r="BU185">
        <f>VLOOKUP(A185,[1]高一上!A$1:W$612,19,0)</f>
        <v>35</v>
      </c>
      <c r="BV185" t="str">
        <f>VLOOKUP(A185,[1]高一上!A$1:W$612,20,0)</f>
        <v>赵香才</v>
      </c>
      <c r="BW185">
        <f>VLOOKUP(A185,[1]高一上!A$1:W$612,21,0)</f>
        <v>39</v>
      </c>
      <c r="BX185" t="str">
        <f>VLOOKUP(A185,[1]高一上!A$1:W$612,22,0)</f>
        <v>金贵</v>
      </c>
      <c r="BY185">
        <f>VLOOKUP(A185,[1]中考!A$1:N$590,5,0)</f>
        <v>90</v>
      </c>
      <c r="BZ185">
        <f>VLOOKUP(A185,[1]中考!A$1:N$590,6,0)</f>
        <v>67</v>
      </c>
      <c r="CA185">
        <f>VLOOKUP(A185,[1]中考!A$1:N$590,7,0)</f>
        <v>92</v>
      </c>
      <c r="CB185">
        <f>VLOOKUP(A185,[1]中考!A$1:N$590,11,0)</f>
        <v>23</v>
      </c>
      <c r="CC185">
        <f>VLOOKUP(A185,[1]中考!A$1:N$590,12,0)</f>
        <v>30</v>
      </c>
      <c r="CD185">
        <f>VLOOKUP(A185,[1]中考!A$1:N$590,13,0)</f>
        <v>21</v>
      </c>
    </row>
    <row r="186" spans="1:82" ht="15" customHeight="1" x14ac:dyDescent="0.2">
      <c r="A186" s="1" t="s">
        <v>363</v>
      </c>
      <c r="B186" s="2">
        <v>4</v>
      </c>
      <c r="C186" s="3" t="s">
        <v>249</v>
      </c>
      <c r="D186" s="8" t="s">
        <v>1246</v>
      </c>
      <c r="E186" s="1">
        <v>95</v>
      </c>
      <c r="F186" s="11" t="s">
        <v>1268</v>
      </c>
      <c r="G186" s="1">
        <v>63</v>
      </c>
      <c r="H186" s="11" t="s">
        <v>1270</v>
      </c>
      <c r="I186" s="1">
        <v>78</v>
      </c>
      <c r="J186" s="11" t="s">
        <v>1269</v>
      </c>
      <c r="K186" s="1">
        <v>60.5</v>
      </c>
      <c r="L186" s="11" t="s">
        <v>1259</v>
      </c>
      <c r="M186" s="1">
        <v>71</v>
      </c>
      <c r="N186" s="11" t="s">
        <v>1260</v>
      </c>
      <c r="O186" s="1">
        <v>47</v>
      </c>
      <c r="P186" s="11" t="s">
        <v>1267</v>
      </c>
      <c r="Q186">
        <f>VLOOKUP(A186,[1]高三上!A$3:Q$629,5,0)</f>
        <v>87</v>
      </c>
      <c r="R186" t="str">
        <f>VLOOKUP(A186,[1]高三上!A$3:Q$629,6,0)</f>
        <v>曹霞</v>
      </c>
      <c r="S186">
        <f>VLOOKUP(A186,[1]高三上!A$3:Q$629,7,0)</f>
        <v>33</v>
      </c>
      <c r="T186" t="str">
        <f>VLOOKUP(A186,[1]高三上!A$3:Q$629,8,0)</f>
        <v>王德兵</v>
      </c>
      <c r="U186">
        <f>VLOOKUP(A186,[1]高三上!A$3:Q$629,9,0)</f>
        <v>73.5</v>
      </c>
      <c r="V186" t="str">
        <f>VLOOKUP(A186,[1]高三上!A$3:Q$629,10,0)</f>
        <v>汪睿</v>
      </c>
      <c r="W186">
        <f>VLOOKUP(A186,[1]高三上!A$3:Q$629,11,0)</f>
        <v>53</v>
      </c>
      <c r="X186" t="str">
        <f>VLOOKUP(A186,[1]高三上!A$3:Q$629,12,0)</f>
        <v>卢银楷</v>
      </c>
      <c r="Y186">
        <f>VLOOKUP(A186,[1]高三上!A$3:Q$629,13,0)</f>
        <v>43</v>
      </c>
      <c r="Z186" t="str">
        <f>VLOOKUP(A186,[1]高三上!A$3:Q$629,14,0)</f>
        <v>胡慧芳</v>
      </c>
      <c r="AA186">
        <f>VLOOKUP(A186,[1]高三上!A$3:Q$629,15,0)</f>
        <v>44</v>
      </c>
      <c r="AB186" t="str">
        <f>VLOOKUP(A186,[1]高三上!A$3:Q$629,16,0)</f>
        <v>杜基次尔</v>
      </c>
      <c r="AC186">
        <f>VLOOKUP(A186,[1]高二下!A$1:Q$618,5,0)</f>
        <v>87.5</v>
      </c>
      <c r="AD186" t="str">
        <f>VLOOKUP(A186,[1]高二下!A$1:Q$618,6,0)</f>
        <v>甲阿祝玛</v>
      </c>
      <c r="AE186">
        <f>VLOOKUP(A186,[1]高二下!A$1:Q$618,7,0)</f>
        <v>41</v>
      </c>
      <c r="AF186" t="str">
        <f>VLOOKUP(A186,[1]高二下!A$1:Q$618,8,0)</f>
        <v>马勇</v>
      </c>
      <c r="AG186">
        <f>VLOOKUP(A186,[1]高二下!A$1:Q$618,9,0)</f>
        <v>94.5</v>
      </c>
      <c r="AH186" t="str">
        <f>VLOOKUP(A186,[1]高二下!A$1:Q$618,10,0)</f>
        <v>向翠琳</v>
      </c>
      <c r="AI186">
        <f>VLOOKUP(A186,[1]高二下!A$1:Q$618,11,0)</f>
        <v>45.5</v>
      </c>
      <c r="AJ186" t="str">
        <f>VLOOKUP(A186,[1]高二下!A$1:Q$618,12,0)</f>
        <v>卢银楷</v>
      </c>
      <c r="AK186">
        <f>VLOOKUP(A186,[1]高二下!A$1:Q$618,13,0)</f>
        <v>39</v>
      </c>
      <c r="AL186" t="str">
        <f>VLOOKUP(A186,[1]高二下!A$1:Q$618,14,0)</f>
        <v>胡慧芳</v>
      </c>
      <c r="AM186">
        <f>VLOOKUP(A186,[1]高二下!A$1:Q$618,15,0)</f>
        <v>28.5</v>
      </c>
      <c r="AN186" t="str">
        <f>VLOOKUP(A186,[1]高二下!A$1:Q$618,16,0)</f>
        <v>杜基次尔</v>
      </c>
      <c r="AO186">
        <f>VLOOKUP(A186,[1]高二上!A$1:Q$571,5,0)</f>
        <v>90</v>
      </c>
      <c r="AP186" t="str">
        <f>VLOOKUP(A186,[1]高二上!A$1:Q$571,6,0)</f>
        <v>朱霞</v>
      </c>
      <c r="AQ186">
        <f>VLOOKUP(A186,[1]高二上!A$1:Q$571,7,0)</f>
        <v>39</v>
      </c>
      <c r="AR186" t="str">
        <f>VLOOKUP(A186,[1]高二上!A$1:Q$571,8,0)</f>
        <v>马勇</v>
      </c>
      <c r="AS186">
        <f>VLOOKUP(A186,[1]高二上!A$1:Q$571,9,0)</f>
        <v>89</v>
      </c>
      <c r="AT186" t="str">
        <f>VLOOKUP(A186,[1]高二上!A$1:Q$571,10,0)</f>
        <v>向翠琳</v>
      </c>
      <c r="AU186">
        <f>VLOOKUP(A186,[1]高二上!A$1:Q$571,11,0)</f>
        <v>51</v>
      </c>
      <c r="AV186" t="str">
        <f>VLOOKUP(A186,[1]高二上!A$1:Q$571,12,0)</f>
        <v>卢银楷</v>
      </c>
      <c r="AW186">
        <f>VLOOKUP(A186,[1]高二上!A$1:Q$571,13,0)</f>
        <v>60</v>
      </c>
      <c r="AX186" t="str">
        <f>VLOOKUP(A186,[1]高二上!A$1:Q$571,14,0)</f>
        <v>胡慧芳</v>
      </c>
      <c r="AY186">
        <f>VLOOKUP(A186,[1]高二上!A$1:Q$571,15,0)</f>
        <v>50</v>
      </c>
      <c r="AZ186" t="str">
        <f>VLOOKUP(A186,[1]高二上!A$1:Q$571,16,0)</f>
        <v>杜基次尔</v>
      </c>
      <c r="BA186" t="e">
        <f>VLOOKUP(A186,[1]高一下!$A$1:$Q$584,5,0)</f>
        <v>#N/A</v>
      </c>
      <c r="BB186" t="e">
        <f>VLOOKUP(A186,[1]高一下!$A$1:$Q$584,6,0)</f>
        <v>#N/A</v>
      </c>
      <c r="BC186" t="e">
        <f>VLOOKUP(A186,[1]高一下!$A$1:$Q$584,7,0)</f>
        <v>#N/A</v>
      </c>
      <c r="BD186" t="e">
        <f>VLOOKUP(A186,[1]高一下!$A$1:$Q$584,8,0)</f>
        <v>#N/A</v>
      </c>
      <c r="BE186" t="e">
        <f>VLOOKUP(A186,[1]高一下!$A$1:$Q$584,9,0)</f>
        <v>#N/A</v>
      </c>
      <c r="BF186" t="e">
        <f>VLOOKUP(A186,[1]高一下!$A$1:$Q$584,10,0)</f>
        <v>#N/A</v>
      </c>
      <c r="BG186" t="e">
        <f>VLOOKUP(A186,[1]高一下!$A$1:$Q$584,11,0)</f>
        <v>#N/A</v>
      </c>
      <c r="BH186" t="e">
        <f>VLOOKUP(A186,[1]高一下!$A$1:$Q$584,12,0)</f>
        <v>#N/A</v>
      </c>
      <c r="BI186" t="e">
        <f>VLOOKUP(A186,[1]高一下!$A$1:$Q$584,13,0)</f>
        <v>#N/A</v>
      </c>
      <c r="BJ186" t="e">
        <f>VLOOKUP(A186,[1]高一下!$A$1:$Q$584,14,0)</f>
        <v>#N/A</v>
      </c>
      <c r="BK186" t="e">
        <f>VLOOKUP(A186,[1]高一下!$A$1:$Q$584,15,0)</f>
        <v>#N/A</v>
      </c>
      <c r="BL186" t="e">
        <f>VLOOKUP(A186,[1]高一下!$A$1:$Q$584,16,0)</f>
        <v>#N/A</v>
      </c>
      <c r="BM186">
        <f>VLOOKUP(A186,[1]高一上!A$1:W$612,5,0)</f>
        <v>69</v>
      </c>
      <c r="BN186" t="str">
        <f>VLOOKUP(A186,[1]高一上!A$1:W$612,6,0)</f>
        <v>何苗</v>
      </c>
      <c r="BO186">
        <f>VLOOKUP(A186,[1]高一上!A$1:W$612,7,0)</f>
        <v>29</v>
      </c>
      <c r="BP186" t="str">
        <f>VLOOKUP(A186,[1]高一上!A$1:W$612,8,0)</f>
        <v>杨周宇</v>
      </c>
      <c r="BQ186">
        <f>VLOOKUP(A186,[1]高一上!A$1:W$612,9,0)</f>
        <v>86.5</v>
      </c>
      <c r="BR186" t="str">
        <f>VLOOKUP(A186,[1]高一上!A$1:W$612,10,0)</f>
        <v>胡昌燕</v>
      </c>
      <c r="BS186">
        <f>VLOOKUP(A186,[1]高一上!A$1:W$612,17,0)</f>
        <v>41</v>
      </c>
      <c r="BT186" t="str">
        <f>VLOOKUP(A186,[1]高一上!A$1:W$612,18,0)</f>
        <v>马巫各</v>
      </c>
      <c r="BU186">
        <f>VLOOKUP(A186,[1]高一上!A$1:W$612,19,0)</f>
        <v>18</v>
      </c>
      <c r="BV186" t="str">
        <f>VLOOKUP(A186,[1]高一上!A$1:W$612,20,0)</f>
        <v>胡慧芳</v>
      </c>
      <c r="BW186">
        <f>VLOOKUP(A186,[1]高一上!A$1:W$612,21,0)</f>
        <v>45</v>
      </c>
      <c r="BX186" t="str">
        <f>VLOOKUP(A186,[1]高一上!A$1:W$612,22,0)</f>
        <v>杜基次尔</v>
      </c>
      <c r="BY186">
        <f>VLOOKUP(A186,[1]中考!A$1:N$590,5,0)</f>
        <v>97</v>
      </c>
      <c r="BZ186">
        <f>VLOOKUP(A186,[1]中考!A$1:N$590,6,0)</f>
        <v>60</v>
      </c>
      <c r="CA186">
        <f>VLOOKUP(A186,[1]中考!A$1:N$590,7,0)</f>
        <v>97</v>
      </c>
      <c r="CB186">
        <f>VLOOKUP(A186,[1]中考!A$1:N$590,11,0)</f>
        <v>13</v>
      </c>
      <c r="CC186">
        <f>VLOOKUP(A186,[1]中考!A$1:N$590,12,0)</f>
        <v>28</v>
      </c>
      <c r="CD186">
        <f>VLOOKUP(A186,[1]中考!A$1:N$590,13,0)</f>
        <v>20</v>
      </c>
    </row>
    <row r="187" spans="1:82" ht="15" customHeight="1" x14ac:dyDescent="0.2">
      <c r="A187" s="1" t="s">
        <v>364</v>
      </c>
      <c r="B187" s="2">
        <v>4</v>
      </c>
      <c r="C187" s="3" t="s">
        <v>365</v>
      </c>
      <c r="D187" s="8" t="s">
        <v>1246</v>
      </c>
      <c r="E187" s="1">
        <v>100</v>
      </c>
      <c r="F187" s="11" t="s">
        <v>1268</v>
      </c>
      <c r="G187" s="1">
        <v>87</v>
      </c>
      <c r="H187" s="11" t="s">
        <v>1270</v>
      </c>
      <c r="I187" s="1">
        <v>65</v>
      </c>
      <c r="J187" s="11" t="s">
        <v>1269</v>
      </c>
      <c r="K187" s="1">
        <v>85</v>
      </c>
      <c r="L187" s="11" t="s">
        <v>1259</v>
      </c>
      <c r="M187" s="1">
        <v>54</v>
      </c>
      <c r="N187" s="11" t="s">
        <v>1260</v>
      </c>
      <c r="O187" s="1">
        <v>47</v>
      </c>
      <c r="P187" s="11" t="s">
        <v>1267</v>
      </c>
      <c r="Q187">
        <f>VLOOKUP(A187,[1]高三上!A$3:Q$629,5,0)</f>
        <v>98</v>
      </c>
      <c r="R187" t="str">
        <f>VLOOKUP(A187,[1]高三上!A$3:Q$629,6,0)</f>
        <v>曹霞</v>
      </c>
      <c r="S187">
        <f>VLOOKUP(A187,[1]高三上!A$3:Q$629,7,0)</f>
        <v>59</v>
      </c>
      <c r="T187" t="str">
        <f>VLOOKUP(A187,[1]高三上!A$3:Q$629,8,0)</f>
        <v>王德兵</v>
      </c>
      <c r="U187">
        <f>VLOOKUP(A187,[1]高三上!A$3:Q$629,9,0)</f>
        <v>54</v>
      </c>
      <c r="V187" t="str">
        <f>VLOOKUP(A187,[1]高三上!A$3:Q$629,10,0)</f>
        <v>汪睿</v>
      </c>
      <c r="W187">
        <f>VLOOKUP(A187,[1]高三上!A$3:Q$629,11,0)</f>
        <v>57</v>
      </c>
      <c r="X187" t="str">
        <f>VLOOKUP(A187,[1]高三上!A$3:Q$629,12,0)</f>
        <v>卢银楷</v>
      </c>
      <c r="Y187">
        <f>VLOOKUP(A187,[1]高三上!A$3:Q$629,13,0)</f>
        <v>39</v>
      </c>
      <c r="Z187" t="str">
        <f>VLOOKUP(A187,[1]高三上!A$3:Q$629,14,0)</f>
        <v>胡慧芳</v>
      </c>
      <c r="AA187">
        <f>VLOOKUP(A187,[1]高三上!A$3:Q$629,15,0)</f>
        <v>40</v>
      </c>
      <c r="AB187" t="str">
        <f>VLOOKUP(A187,[1]高三上!A$3:Q$629,16,0)</f>
        <v>杜基次尔</v>
      </c>
      <c r="AC187">
        <f>VLOOKUP(A187,[1]高二下!A$1:Q$618,5,0)</f>
        <v>85.5</v>
      </c>
      <c r="AD187" t="str">
        <f>VLOOKUP(A187,[1]高二下!A$1:Q$618,6,0)</f>
        <v>甲阿祝玛</v>
      </c>
      <c r="AE187">
        <f>VLOOKUP(A187,[1]高二下!A$1:Q$618,7,0)</f>
        <v>67.5</v>
      </c>
      <c r="AF187" t="str">
        <f>VLOOKUP(A187,[1]高二下!A$1:Q$618,8,0)</f>
        <v>马勇</v>
      </c>
      <c r="AG187">
        <f>VLOOKUP(A187,[1]高二下!A$1:Q$618,9,0)</f>
        <v>41</v>
      </c>
      <c r="AH187" t="str">
        <f>VLOOKUP(A187,[1]高二下!A$1:Q$618,10,0)</f>
        <v>向翠琳</v>
      </c>
      <c r="AI187">
        <f>VLOOKUP(A187,[1]高二下!A$1:Q$618,11,0)</f>
        <v>43</v>
      </c>
      <c r="AJ187" t="str">
        <f>VLOOKUP(A187,[1]高二下!A$1:Q$618,12,0)</f>
        <v>卢银楷</v>
      </c>
      <c r="AK187">
        <f>VLOOKUP(A187,[1]高二下!A$1:Q$618,13,0)</f>
        <v>53.5</v>
      </c>
      <c r="AL187" t="str">
        <f>VLOOKUP(A187,[1]高二下!A$1:Q$618,14,0)</f>
        <v>胡慧芳</v>
      </c>
      <c r="AM187">
        <f>VLOOKUP(A187,[1]高二下!A$1:Q$618,15,0)</f>
        <v>53</v>
      </c>
      <c r="AN187" t="str">
        <f>VLOOKUP(A187,[1]高二下!A$1:Q$618,16,0)</f>
        <v>杜基次尔</v>
      </c>
      <c r="AO187">
        <f>VLOOKUP(A187,[1]高二上!A$1:Q$571,5,0)</f>
        <v>91</v>
      </c>
      <c r="AP187" t="str">
        <f>VLOOKUP(A187,[1]高二上!A$1:Q$571,6,0)</f>
        <v>朱霞</v>
      </c>
      <c r="AQ187">
        <f>VLOOKUP(A187,[1]高二上!A$1:Q$571,7,0)</f>
        <v>67</v>
      </c>
      <c r="AR187" t="str">
        <f>VLOOKUP(A187,[1]高二上!A$1:Q$571,8,0)</f>
        <v>马勇</v>
      </c>
      <c r="AS187">
        <f>VLOOKUP(A187,[1]高二上!A$1:Q$571,9,0)</f>
        <v>55.5</v>
      </c>
      <c r="AT187" t="str">
        <f>VLOOKUP(A187,[1]高二上!A$1:Q$571,10,0)</f>
        <v>向翠琳</v>
      </c>
      <c r="AU187">
        <f>VLOOKUP(A187,[1]高二上!A$1:Q$571,11,0)</f>
        <v>57</v>
      </c>
      <c r="AV187" t="str">
        <f>VLOOKUP(A187,[1]高二上!A$1:Q$571,12,0)</f>
        <v>卢银楷</v>
      </c>
      <c r="AW187">
        <f>VLOOKUP(A187,[1]高二上!A$1:Q$571,13,0)</f>
        <v>67</v>
      </c>
      <c r="AX187" t="str">
        <f>VLOOKUP(A187,[1]高二上!A$1:Q$571,14,0)</f>
        <v>胡慧芳</v>
      </c>
      <c r="AY187">
        <f>VLOOKUP(A187,[1]高二上!A$1:Q$571,15,0)</f>
        <v>46</v>
      </c>
      <c r="AZ187" t="str">
        <f>VLOOKUP(A187,[1]高二上!A$1:Q$571,16,0)</f>
        <v>杜基次尔</v>
      </c>
      <c r="BA187">
        <f>VLOOKUP(A187,[1]高一下!$A$1:$Q$584,5,0)</f>
        <v>77</v>
      </c>
      <c r="BB187" t="str">
        <f>VLOOKUP(A187,[1]高一下!$A$1:$Q$584,6,0)</f>
        <v>朱霞</v>
      </c>
      <c r="BC187">
        <f>VLOOKUP(A187,[1]高一下!$A$1:$Q$584,7,0)</f>
        <v>84</v>
      </c>
      <c r="BD187" t="str">
        <f>VLOOKUP(A187,[1]高一下!$A$1:$Q$584,8,0)</f>
        <v>李乔军</v>
      </c>
      <c r="BE187">
        <f>VLOOKUP(A187,[1]高一下!$A$1:$Q$584,9,0)</f>
        <v>45.5</v>
      </c>
      <c r="BF187" t="str">
        <f>VLOOKUP(A187,[1]高一下!$A$1:$Q$584,10,0)</f>
        <v>向翠琳</v>
      </c>
      <c r="BG187">
        <f>VLOOKUP(A187,[1]高一下!$A$1:$Q$584,11,0)</f>
        <v>46</v>
      </c>
      <c r="BH187" t="str">
        <f>VLOOKUP(A187,[1]高一下!$A$1:$Q$584,12,0)</f>
        <v>卢银楷</v>
      </c>
      <c r="BI187">
        <f>VLOOKUP(A187,[1]高一下!$A$1:$Q$584,13,0)</f>
        <v>54</v>
      </c>
      <c r="BJ187" t="str">
        <f>VLOOKUP(A187,[1]高一下!$A$1:$Q$584,14,0)</f>
        <v>胡慧芳</v>
      </c>
      <c r="BK187">
        <f>VLOOKUP(A187,[1]高一下!$A$1:$Q$584,15,0)</f>
        <v>51</v>
      </c>
      <c r="BL187" t="str">
        <f>VLOOKUP(A187,[1]高一下!$A$1:$Q$584,16,0)</f>
        <v>杜基次尔</v>
      </c>
      <c r="BM187">
        <f>VLOOKUP(A187,[1]高一上!A$1:W$612,5,0)</f>
        <v>67</v>
      </c>
      <c r="BN187" t="str">
        <f>VLOOKUP(A187,[1]高一上!A$1:W$612,6,0)</f>
        <v>何苗</v>
      </c>
      <c r="BO187">
        <f>VLOOKUP(A187,[1]高一上!A$1:W$612,7,0)</f>
        <v>75</v>
      </c>
      <c r="BP187" t="str">
        <f>VLOOKUP(A187,[1]高一上!A$1:W$612,8,0)</f>
        <v>周军</v>
      </c>
      <c r="BQ187">
        <f>VLOOKUP(A187,[1]高一上!A$1:W$612,9,0)</f>
        <v>31</v>
      </c>
      <c r="BR187" t="str">
        <f>VLOOKUP(A187,[1]高一上!A$1:W$612,10,0)</f>
        <v>程长寿</v>
      </c>
      <c r="BS187">
        <f>VLOOKUP(A187,[1]高一上!A$1:W$612,17,0)</f>
        <v>42</v>
      </c>
      <c r="BT187" t="str">
        <f>VLOOKUP(A187,[1]高一上!A$1:W$612,18,0)</f>
        <v>杨吉华</v>
      </c>
      <c r="BU187">
        <f>VLOOKUP(A187,[1]高一上!A$1:W$612,19,0)</f>
        <v>28</v>
      </c>
      <c r="BV187" t="str">
        <f>VLOOKUP(A187,[1]高一上!A$1:W$612,20,0)</f>
        <v>赵香才</v>
      </c>
      <c r="BW187">
        <f>VLOOKUP(A187,[1]高一上!A$1:W$612,21,0)</f>
        <v>38</v>
      </c>
      <c r="BX187" t="str">
        <f>VLOOKUP(A187,[1]高一上!A$1:W$612,22,0)</f>
        <v>金贵</v>
      </c>
      <c r="BY187">
        <f>VLOOKUP(A187,[1]中考!A$1:N$590,5,0)</f>
        <v>99</v>
      </c>
      <c r="BZ187">
        <f>VLOOKUP(A187,[1]中考!A$1:N$590,6,0)</f>
        <v>87</v>
      </c>
      <c r="CA187">
        <f>VLOOKUP(A187,[1]中考!A$1:N$590,7,0)</f>
        <v>43</v>
      </c>
      <c r="CB187">
        <f>VLOOKUP(A187,[1]中考!A$1:N$590,11,0)</f>
        <v>40</v>
      </c>
      <c r="CC187">
        <f>VLOOKUP(A187,[1]中考!A$1:N$590,12,0)</f>
        <v>35</v>
      </c>
      <c r="CD187">
        <f>VLOOKUP(A187,[1]中考!A$1:N$590,13,0)</f>
        <v>26</v>
      </c>
    </row>
    <row r="188" spans="1:82" ht="15" customHeight="1" x14ac:dyDescent="0.2">
      <c r="A188" s="1" t="s">
        <v>366</v>
      </c>
      <c r="B188" s="2">
        <v>4</v>
      </c>
      <c r="C188" s="3" t="s">
        <v>367</v>
      </c>
      <c r="D188" s="8" t="s">
        <v>1246</v>
      </c>
      <c r="E188" s="1">
        <v>106</v>
      </c>
      <c r="F188" s="11" t="s">
        <v>1268</v>
      </c>
      <c r="G188" s="1">
        <v>70</v>
      </c>
      <c r="H188" s="11" t="s">
        <v>1270</v>
      </c>
      <c r="I188" s="1">
        <v>70</v>
      </c>
      <c r="J188" s="11" t="s">
        <v>1269</v>
      </c>
      <c r="K188" s="1">
        <v>62</v>
      </c>
      <c r="L188" s="11" t="s">
        <v>1259</v>
      </c>
      <c r="M188" s="1">
        <v>64.5</v>
      </c>
      <c r="N188" s="11" t="s">
        <v>1260</v>
      </c>
      <c r="O188" s="1">
        <v>37</v>
      </c>
      <c r="P188" s="11" t="s">
        <v>1267</v>
      </c>
      <c r="Q188">
        <f>VLOOKUP(A188,[1]高三上!A$3:Q$629,5,0)</f>
        <v>82</v>
      </c>
      <c r="R188" t="str">
        <f>VLOOKUP(A188,[1]高三上!A$3:Q$629,6,0)</f>
        <v>曹霞</v>
      </c>
      <c r="S188">
        <f>VLOOKUP(A188,[1]高三上!A$3:Q$629,7,0)</f>
        <v>73</v>
      </c>
      <c r="T188" t="str">
        <f>VLOOKUP(A188,[1]高三上!A$3:Q$629,8,0)</f>
        <v>王德兵</v>
      </c>
      <c r="U188">
        <f>VLOOKUP(A188,[1]高三上!A$3:Q$629,9,0)</f>
        <v>80.5</v>
      </c>
      <c r="V188" t="str">
        <f>VLOOKUP(A188,[1]高三上!A$3:Q$629,10,0)</f>
        <v>汪睿</v>
      </c>
      <c r="W188">
        <f>VLOOKUP(A188,[1]高三上!A$3:Q$629,11,0)</f>
        <v>63</v>
      </c>
      <c r="X188" t="str">
        <f>VLOOKUP(A188,[1]高三上!A$3:Q$629,12,0)</f>
        <v>卢银楷</v>
      </c>
      <c r="Y188">
        <f>VLOOKUP(A188,[1]高三上!A$3:Q$629,13,0)</f>
        <v>51</v>
      </c>
      <c r="Z188" t="str">
        <f>VLOOKUP(A188,[1]高三上!A$3:Q$629,14,0)</f>
        <v>胡慧芳</v>
      </c>
      <c r="AA188">
        <f>VLOOKUP(A188,[1]高三上!A$3:Q$629,15,0)</f>
        <v>37</v>
      </c>
      <c r="AB188" t="str">
        <f>VLOOKUP(A188,[1]高三上!A$3:Q$629,16,0)</f>
        <v>杜基次尔</v>
      </c>
      <c r="AC188">
        <f>VLOOKUP(A188,[1]高二下!A$1:Q$618,5,0)</f>
        <v>94</v>
      </c>
      <c r="AD188" t="str">
        <f>VLOOKUP(A188,[1]高二下!A$1:Q$618,6,0)</f>
        <v>甲阿祝玛</v>
      </c>
      <c r="AE188">
        <f>VLOOKUP(A188,[1]高二下!A$1:Q$618,7,0)</f>
        <v>58.5</v>
      </c>
      <c r="AF188" t="str">
        <f>VLOOKUP(A188,[1]高二下!A$1:Q$618,8,0)</f>
        <v>马勇</v>
      </c>
      <c r="AG188">
        <f>VLOOKUP(A188,[1]高二下!A$1:Q$618,9,0)</f>
        <v>76.5</v>
      </c>
      <c r="AH188" t="str">
        <f>VLOOKUP(A188,[1]高二下!A$1:Q$618,10,0)</f>
        <v>向翠琳</v>
      </c>
      <c r="AI188">
        <f>VLOOKUP(A188,[1]高二下!A$1:Q$618,11,0)</f>
        <v>45.5</v>
      </c>
      <c r="AJ188" t="str">
        <f>VLOOKUP(A188,[1]高二下!A$1:Q$618,12,0)</f>
        <v>卢银楷</v>
      </c>
      <c r="AK188">
        <f>VLOOKUP(A188,[1]高二下!A$1:Q$618,13,0)</f>
        <v>40.5</v>
      </c>
      <c r="AL188" t="str">
        <f>VLOOKUP(A188,[1]高二下!A$1:Q$618,14,0)</f>
        <v>胡慧芳</v>
      </c>
      <c r="AM188">
        <f>VLOOKUP(A188,[1]高二下!A$1:Q$618,15,0)</f>
        <v>31.5</v>
      </c>
      <c r="AN188" t="str">
        <f>VLOOKUP(A188,[1]高二下!A$1:Q$618,16,0)</f>
        <v>杜基次尔</v>
      </c>
      <c r="AO188">
        <f>VLOOKUP(A188,[1]高二上!A$1:Q$571,5,0)</f>
        <v>90</v>
      </c>
      <c r="AP188" t="str">
        <f>VLOOKUP(A188,[1]高二上!A$1:Q$571,6,0)</f>
        <v>朱霞</v>
      </c>
      <c r="AQ188">
        <f>VLOOKUP(A188,[1]高二上!A$1:Q$571,7,0)</f>
        <v>60</v>
      </c>
      <c r="AR188" t="str">
        <f>VLOOKUP(A188,[1]高二上!A$1:Q$571,8,0)</f>
        <v>马勇</v>
      </c>
      <c r="AS188">
        <f>VLOOKUP(A188,[1]高二上!A$1:Q$571,9,0)</f>
        <v>84</v>
      </c>
      <c r="AT188" t="str">
        <f>VLOOKUP(A188,[1]高二上!A$1:Q$571,10,0)</f>
        <v>向翠琳</v>
      </c>
      <c r="AU188">
        <f>VLOOKUP(A188,[1]高二上!A$1:Q$571,11,0)</f>
        <v>55</v>
      </c>
      <c r="AV188" t="str">
        <f>VLOOKUP(A188,[1]高二上!A$1:Q$571,12,0)</f>
        <v>卢银楷</v>
      </c>
      <c r="AW188">
        <f>VLOOKUP(A188,[1]高二上!A$1:Q$571,13,0)</f>
        <v>62</v>
      </c>
      <c r="AX188" t="str">
        <f>VLOOKUP(A188,[1]高二上!A$1:Q$571,14,0)</f>
        <v>胡慧芳</v>
      </c>
      <c r="AY188">
        <f>VLOOKUP(A188,[1]高二上!A$1:Q$571,15,0)</f>
        <v>62</v>
      </c>
      <c r="AZ188" t="str">
        <f>VLOOKUP(A188,[1]高二上!A$1:Q$571,16,0)</f>
        <v>杜基次尔</v>
      </c>
      <c r="BA188">
        <f>VLOOKUP(A188,[1]高一下!$A$1:$Q$584,5,0)</f>
        <v>79</v>
      </c>
      <c r="BB188" t="str">
        <f>VLOOKUP(A188,[1]高一下!$A$1:$Q$584,6,0)</f>
        <v>朱霞</v>
      </c>
      <c r="BC188">
        <f>VLOOKUP(A188,[1]高一下!$A$1:$Q$584,7,0)</f>
        <v>75</v>
      </c>
      <c r="BD188" t="str">
        <f>VLOOKUP(A188,[1]高一下!$A$1:$Q$584,8,0)</f>
        <v>李乔军</v>
      </c>
      <c r="BE188">
        <f>VLOOKUP(A188,[1]高一下!$A$1:$Q$584,9,0)</f>
        <v>62.5</v>
      </c>
      <c r="BF188" t="str">
        <f>VLOOKUP(A188,[1]高一下!$A$1:$Q$584,10,0)</f>
        <v>向翠琳</v>
      </c>
      <c r="BG188">
        <f>VLOOKUP(A188,[1]高一下!$A$1:$Q$584,11,0)</f>
        <v>62</v>
      </c>
      <c r="BH188" t="str">
        <f>VLOOKUP(A188,[1]高一下!$A$1:$Q$584,12,0)</f>
        <v>卢银楷</v>
      </c>
      <c r="BI188">
        <f>VLOOKUP(A188,[1]高一下!$A$1:$Q$584,13,0)</f>
        <v>57</v>
      </c>
      <c r="BJ188" t="str">
        <f>VLOOKUP(A188,[1]高一下!$A$1:$Q$584,14,0)</f>
        <v>胡慧芳</v>
      </c>
      <c r="BK188">
        <f>VLOOKUP(A188,[1]高一下!$A$1:$Q$584,15,0)</f>
        <v>50</v>
      </c>
      <c r="BL188" t="str">
        <f>VLOOKUP(A188,[1]高一下!$A$1:$Q$584,16,0)</f>
        <v>杜基次尔</v>
      </c>
      <c r="BM188">
        <f>VLOOKUP(A188,[1]高一上!A$1:W$612,5,0)</f>
        <v>64</v>
      </c>
      <c r="BN188" t="str">
        <f>VLOOKUP(A188,[1]高一上!A$1:W$612,6,0)</f>
        <v>何苗</v>
      </c>
      <c r="BO188">
        <f>VLOOKUP(A188,[1]高一上!A$1:W$612,7,0)</f>
        <v>26</v>
      </c>
      <c r="BP188" t="str">
        <f>VLOOKUP(A188,[1]高一上!A$1:W$612,8,0)</f>
        <v>李希</v>
      </c>
      <c r="BQ188">
        <f>VLOOKUP(A188,[1]高一上!A$1:W$612,9,0)</f>
        <v>66.5</v>
      </c>
      <c r="BR188" t="str">
        <f>VLOOKUP(A188,[1]高一上!A$1:W$612,10,0)</f>
        <v>达娃央初</v>
      </c>
      <c r="BS188">
        <f>VLOOKUP(A188,[1]高一上!A$1:W$612,17,0)</f>
        <v>34</v>
      </c>
      <c r="BT188" t="str">
        <f>VLOOKUP(A188,[1]高一上!A$1:W$612,18,0)</f>
        <v>马巫各</v>
      </c>
      <c r="BU188">
        <f>VLOOKUP(A188,[1]高一上!A$1:W$612,19,0)</f>
        <v>23</v>
      </c>
      <c r="BV188" t="str">
        <f>VLOOKUP(A188,[1]高一上!A$1:W$612,20,0)</f>
        <v>勾中文</v>
      </c>
      <c r="BW188">
        <f>VLOOKUP(A188,[1]高一上!A$1:W$612,21,0)</f>
        <v>39</v>
      </c>
      <c r="BX188" t="str">
        <f>VLOOKUP(A188,[1]高一上!A$1:W$612,22,0)</f>
        <v>骆泽群</v>
      </c>
      <c r="BY188">
        <f>VLOOKUP(A188,[1]中考!A$1:N$590,5,0)</f>
        <v>84</v>
      </c>
      <c r="BZ188">
        <f>VLOOKUP(A188,[1]中考!A$1:N$590,6,0)</f>
        <v>59</v>
      </c>
      <c r="CA188">
        <f>VLOOKUP(A188,[1]中考!A$1:N$590,7,0)</f>
        <v>66</v>
      </c>
      <c r="CB188">
        <f>VLOOKUP(A188,[1]中考!A$1:N$590,11,0)</f>
        <v>36</v>
      </c>
      <c r="CC188">
        <f>VLOOKUP(A188,[1]中考!A$1:N$590,12,0)</f>
        <v>28</v>
      </c>
      <c r="CD188">
        <f>VLOOKUP(A188,[1]中考!A$1:N$590,13,0)</f>
        <v>28</v>
      </c>
    </row>
    <row r="189" spans="1:82" ht="15" customHeight="1" x14ac:dyDescent="0.2">
      <c r="A189" s="1" t="s">
        <v>368</v>
      </c>
      <c r="B189" s="2">
        <v>4</v>
      </c>
      <c r="C189" s="3" t="s">
        <v>369</v>
      </c>
      <c r="D189" s="8" t="s">
        <v>1246</v>
      </c>
      <c r="E189" s="1">
        <v>107</v>
      </c>
      <c r="F189" s="11" t="s">
        <v>1268</v>
      </c>
      <c r="G189" s="1">
        <v>84</v>
      </c>
      <c r="H189" s="11" t="s">
        <v>1270</v>
      </c>
      <c r="I189" s="1">
        <v>61</v>
      </c>
      <c r="J189" s="11" t="s">
        <v>1269</v>
      </c>
      <c r="K189" s="1">
        <v>52</v>
      </c>
      <c r="L189" s="11" t="s">
        <v>1259</v>
      </c>
      <c r="M189" s="1">
        <v>55</v>
      </c>
      <c r="N189" s="11" t="s">
        <v>1260</v>
      </c>
      <c r="O189" s="1">
        <v>50</v>
      </c>
      <c r="P189" s="11" t="s">
        <v>1267</v>
      </c>
      <c r="Q189">
        <f>VLOOKUP(A189,[1]高三上!A$3:Q$629,5,0)</f>
        <v>93</v>
      </c>
      <c r="R189" t="str">
        <f>VLOOKUP(A189,[1]高三上!A$3:Q$629,6,0)</f>
        <v>曹霞</v>
      </c>
      <c r="S189">
        <f>VLOOKUP(A189,[1]高三上!A$3:Q$629,7,0)</f>
        <v>52</v>
      </c>
      <c r="T189" t="str">
        <f>VLOOKUP(A189,[1]高三上!A$3:Q$629,8,0)</f>
        <v>王德兵</v>
      </c>
      <c r="U189">
        <f>VLOOKUP(A189,[1]高三上!A$3:Q$629,9,0)</f>
        <v>84</v>
      </c>
      <c r="V189" t="str">
        <f>VLOOKUP(A189,[1]高三上!A$3:Q$629,10,0)</f>
        <v>汪睿</v>
      </c>
      <c r="W189">
        <f>VLOOKUP(A189,[1]高三上!A$3:Q$629,11,0)</f>
        <v>65</v>
      </c>
      <c r="X189" t="str">
        <f>VLOOKUP(A189,[1]高三上!A$3:Q$629,12,0)</f>
        <v>卢银楷</v>
      </c>
      <c r="Y189">
        <f>VLOOKUP(A189,[1]高三上!A$3:Q$629,13,0)</f>
        <v>51</v>
      </c>
      <c r="Z189" t="str">
        <f>VLOOKUP(A189,[1]高三上!A$3:Q$629,14,0)</f>
        <v>胡慧芳</v>
      </c>
      <c r="AA189">
        <f>VLOOKUP(A189,[1]高三上!A$3:Q$629,15,0)</f>
        <v>47</v>
      </c>
      <c r="AB189" t="str">
        <f>VLOOKUP(A189,[1]高三上!A$3:Q$629,16,0)</f>
        <v>杜基次尔</v>
      </c>
      <c r="AC189" t="e">
        <f>VLOOKUP(A189,[1]高二下!A$1:Q$618,5,0)</f>
        <v>#N/A</v>
      </c>
      <c r="AD189" t="e">
        <f>VLOOKUP(A189,[1]高二下!A$1:Q$618,6,0)</f>
        <v>#N/A</v>
      </c>
      <c r="AE189" t="e">
        <f>VLOOKUP(A189,[1]高二下!A$1:Q$618,7,0)</f>
        <v>#N/A</v>
      </c>
      <c r="AF189" t="e">
        <f>VLOOKUP(A189,[1]高二下!A$1:Q$618,8,0)</f>
        <v>#N/A</v>
      </c>
      <c r="AG189" t="e">
        <f>VLOOKUP(A189,[1]高二下!A$1:Q$618,9,0)</f>
        <v>#N/A</v>
      </c>
      <c r="AH189" t="e">
        <f>VLOOKUP(A189,[1]高二下!A$1:Q$618,10,0)</f>
        <v>#N/A</v>
      </c>
      <c r="AI189" t="e">
        <f>VLOOKUP(A189,[1]高二下!A$1:Q$618,11,0)</f>
        <v>#N/A</v>
      </c>
      <c r="AJ189" t="e">
        <f>VLOOKUP(A189,[1]高二下!A$1:Q$618,12,0)</f>
        <v>#N/A</v>
      </c>
      <c r="AK189" t="e">
        <f>VLOOKUP(A189,[1]高二下!A$1:Q$618,13,0)</f>
        <v>#N/A</v>
      </c>
      <c r="AL189" t="e">
        <f>VLOOKUP(A189,[1]高二下!A$1:Q$618,14,0)</f>
        <v>#N/A</v>
      </c>
      <c r="AM189" t="e">
        <f>VLOOKUP(A189,[1]高二下!A$1:Q$618,15,0)</f>
        <v>#N/A</v>
      </c>
      <c r="AN189" t="e">
        <f>VLOOKUP(A189,[1]高二下!A$1:Q$618,16,0)</f>
        <v>#N/A</v>
      </c>
      <c r="AO189">
        <f>VLOOKUP(A189,[1]高二上!A$1:Q$571,5,0)</f>
        <v>94</v>
      </c>
      <c r="AP189" t="str">
        <f>VLOOKUP(A189,[1]高二上!A$1:Q$571,6,0)</f>
        <v>朱霞</v>
      </c>
      <c r="AQ189">
        <f>VLOOKUP(A189,[1]高二上!A$1:Q$571,7,0)</f>
        <v>73</v>
      </c>
      <c r="AR189" t="str">
        <f>VLOOKUP(A189,[1]高二上!A$1:Q$571,8,0)</f>
        <v>马勇</v>
      </c>
      <c r="AS189">
        <f>VLOOKUP(A189,[1]高二上!A$1:Q$571,9,0)</f>
        <v>83</v>
      </c>
      <c r="AT189" t="str">
        <f>VLOOKUP(A189,[1]高二上!A$1:Q$571,10,0)</f>
        <v>向翠琳</v>
      </c>
      <c r="AU189">
        <f>VLOOKUP(A189,[1]高二上!A$1:Q$571,11,0)</f>
        <v>68</v>
      </c>
      <c r="AV189" t="str">
        <f>VLOOKUP(A189,[1]高二上!A$1:Q$571,12,0)</f>
        <v>卢银楷</v>
      </c>
      <c r="AW189">
        <f>VLOOKUP(A189,[1]高二上!A$1:Q$571,13,0)</f>
        <v>56</v>
      </c>
      <c r="AX189" t="str">
        <f>VLOOKUP(A189,[1]高二上!A$1:Q$571,14,0)</f>
        <v>胡慧芳</v>
      </c>
      <c r="AY189">
        <f>VLOOKUP(A189,[1]高二上!A$1:Q$571,15,0)</f>
        <v>52</v>
      </c>
      <c r="AZ189" t="str">
        <f>VLOOKUP(A189,[1]高二上!A$1:Q$571,16,0)</f>
        <v>杜基次尔</v>
      </c>
      <c r="BA189">
        <f>VLOOKUP(A189,[1]高一下!$A$1:$Q$584,5,0)</f>
        <v>83</v>
      </c>
      <c r="BB189" t="str">
        <f>VLOOKUP(A189,[1]高一下!$A$1:$Q$584,6,0)</f>
        <v>阙丽萍</v>
      </c>
      <c r="BC189">
        <f>VLOOKUP(A189,[1]高一下!$A$1:$Q$584,7,0)</f>
        <v>80</v>
      </c>
      <c r="BD189" t="str">
        <f>VLOOKUP(A189,[1]高一下!$A$1:$Q$584,8,0)</f>
        <v>李希</v>
      </c>
      <c r="BE189">
        <f>VLOOKUP(A189,[1]高一下!$A$1:$Q$584,9,0)</f>
        <v>73</v>
      </c>
      <c r="BF189" t="str">
        <f>VLOOKUP(A189,[1]高一下!$A$1:$Q$584,10,0)</f>
        <v>达娃央初</v>
      </c>
      <c r="BG189">
        <f>VLOOKUP(A189,[1]高一下!$A$1:$Q$584,11,0)</f>
        <v>24</v>
      </c>
      <c r="BH189" t="str">
        <f>VLOOKUP(A189,[1]高一下!$A$1:$Q$584,12,0)</f>
        <v>兰阿布</v>
      </c>
      <c r="BI189">
        <f>VLOOKUP(A189,[1]高一下!$A$1:$Q$584,13,0)</f>
        <v>33</v>
      </c>
      <c r="BJ189" t="str">
        <f>VLOOKUP(A189,[1]高一下!$A$1:$Q$584,14,0)</f>
        <v>陈文惠</v>
      </c>
      <c r="BK189">
        <f>VLOOKUP(A189,[1]高一下!$A$1:$Q$584,15,0)</f>
        <v>48</v>
      </c>
      <c r="BL189" t="str">
        <f>VLOOKUP(A189,[1]高一下!$A$1:$Q$584,16,0)</f>
        <v>卢祥</v>
      </c>
      <c r="BM189">
        <f>VLOOKUP(A189,[1]高一上!A$1:W$612,5,0)</f>
        <v>77</v>
      </c>
      <c r="BN189" t="str">
        <f>VLOOKUP(A189,[1]高一上!A$1:W$612,6,0)</f>
        <v>何苗</v>
      </c>
      <c r="BO189">
        <f>VLOOKUP(A189,[1]高一上!A$1:W$612,7,0)</f>
        <v>63</v>
      </c>
      <c r="BP189" t="str">
        <f>VLOOKUP(A189,[1]高一上!A$1:W$612,8,0)</f>
        <v>李希</v>
      </c>
      <c r="BQ189">
        <f>VLOOKUP(A189,[1]高一上!A$1:W$612,9,0)</f>
        <v>79</v>
      </c>
      <c r="BR189" t="str">
        <f>VLOOKUP(A189,[1]高一上!A$1:W$612,10,0)</f>
        <v>达娃央初</v>
      </c>
      <c r="BS189">
        <f>VLOOKUP(A189,[1]高一上!A$1:W$612,17,0)</f>
        <v>55</v>
      </c>
      <c r="BT189" t="str">
        <f>VLOOKUP(A189,[1]高一上!A$1:W$612,18,0)</f>
        <v>马巫各</v>
      </c>
      <c r="BU189">
        <f>VLOOKUP(A189,[1]高一上!A$1:W$612,19,0)</f>
        <v>45</v>
      </c>
      <c r="BV189" t="str">
        <f>VLOOKUP(A189,[1]高一上!A$1:W$612,20,0)</f>
        <v>勾中文</v>
      </c>
      <c r="BW189">
        <f>VLOOKUP(A189,[1]高一上!A$1:W$612,21,0)</f>
        <v>41</v>
      </c>
      <c r="BX189" t="str">
        <f>VLOOKUP(A189,[1]高一上!A$1:W$612,22,0)</f>
        <v>骆泽群</v>
      </c>
      <c r="BY189">
        <f>VLOOKUP(A189,[1]中考!A$1:N$590,5,0)</f>
        <v>87</v>
      </c>
      <c r="BZ189">
        <f>VLOOKUP(A189,[1]中考!A$1:N$590,6,0)</f>
        <v>65</v>
      </c>
      <c r="CA189">
        <f>VLOOKUP(A189,[1]中考!A$1:N$590,7,0)</f>
        <v>95</v>
      </c>
      <c r="CB189">
        <f>VLOOKUP(A189,[1]中考!A$1:N$590,11,0)</f>
        <v>20</v>
      </c>
      <c r="CC189">
        <f>VLOOKUP(A189,[1]中考!A$1:N$590,12,0)</f>
        <v>40</v>
      </c>
      <c r="CD189">
        <f>VLOOKUP(A189,[1]中考!A$1:N$590,13,0)</f>
        <v>27</v>
      </c>
    </row>
    <row r="190" spans="1:82" ht="15" customHeight="1" x14ac:dyDescent="0.2">
      <c r="A190" s="1" t="s">
        <v>370</v>
      </c>
      <c r="B190" s="2">
        <v>4</v>
      </c>
      <c r="C190" s="3" t="s">
        <v>371</v>
      </c>
      <c r="D190" s="8" t="s">
        <v>1246</v>
      </c>
      <c r="E190" s="1">
        <v>97</v>
      </c>
      <c r="F190" s="11" t="s">
        <v>1268</v>
      </c>
      <c r="G190" s="1">
        <v>62</v>
      </c>
      <c r="H190" s="11" t="s">
        <v>1270</v>
      </c>
      <c r="I190" s="1">
        <v>68</v>
      </c>
      <c r="J190" s="11" t="s">
        <v>1269</v>
      </c>
      <c r="K190" s="1">
        <v>66</v>
      </c>
      <c r="L190" s="11" t="s">
        <v>1259</v>
      </c>
      <c r="M190" s="1">
        <v>62</v>
      </c>
      <c r="N190" s="11" t="s">
        <v>1260</v>
      </c>
      <c r="O190" s="1">
        <v>50</v>
      </c>
      <c r="P190" s="11" t="s">
        <v>1267</v>
      </c>
      <c r="Q190">
        <f>VLOOKUP(A190,[1]高三上!A$3:Q$629,5,0)</f>
        <v>94</v>
      </c>
      <c r="R190" t="str">
        <f>VLOOKUP(A190,[1]高三上!A$3:Q$629,6,0)</f>
        <v>曹霞</v>
      </c>
      <c r="S190">
        <f>VLOOKUP(A190,[1]高三上!A$3:Q$629,7,0)</f>
        <v>43</v>
      </c>
      <c r="T190" t="str">
        <f>VLOOKUP(A190,[1]高三上!A$3:Q$629,8,0)</f>
        <v>王德兵</v>
      </c>
      <c r="U190">
        <f>VLOOKUP(A190,[1]高三上!A$3:Q$629,9,0)</f>
        <v>59</v>
      </c>
      <c r="V190" t="str">
        <f>VLOOKUP(A190,[1]高三上!A$3:Q$629,10,0)</f>
        <v>汪睿</v>
      </c>
      <c r="W190">
        <f>VLOOKUP(A190,[1]高三上!A$3:Q$629,11,0)</f>
        <v>55</v>
      </c>
      <c r="X190" t="str">
        <f>VLOOKUP(A190,[1]高三上!A$3:Q$629,12,0)</f>
        <v>卢银楷</v>
      </c>
      <c r="Y190">
        <f>VLOOKUP(A190,[1]高三上!A$3:Q$629,13,0)</f>
        <v>59</v>
      </c>
      <c r="Z190" t="str">
        <f>VLOOKUP(A190,[1]高三上!A$3:Q$629,14,0)</f>
        <v>胡慧芳</v>
      </c>
      <c r="AA190">
        <f>VLOOKUP(A190,[1]高三上!A$3:Q$629,15,0)</f>
        <v>49</v>
      </c>
      <c r="AB190" t="str">
        <f>VLOOKUP(A190,[1]高三上!A$3:Q$629,16,0)</f>
        <v>杜基次尔</v>
      </c>
      <c r="AC190">
        <f>VLOOKUP(A190,[1]高二下!A$1:Q$618,5,0)</f>
        <v>94</v>
      </c>
      <c r="AD190" t="str">
        <f>VLOOKUP(A190,[1]高二下!A$1:Q$618,6,0)</f>
        <v>甲阿祝玛</v>
      </c>
      <c r="AE190">
        <f>VLOOKUP(A190,[1]高二下!A$1:Q$618,7,0)</f>
        <v>35</v>
      </c>
      <c r="AF190" t="str">
        <f>VLOOKUP(A190,[1]高二下!A$1:Q$618,8,0)</f>
        <v>马勇</v>
      </c>
      <c r="AG190">
        <f>VLOOKUP(A190,[1]高二下!A$1:Q$618,9,0)</f>
        <v>69.5</v>
      </c>
      <c r="AH190" t="str">
        <f>VLOOKUP(A190,[1]高二下!A$1:Q$618,10,0)</f>
        <v>向翠琳</v>
      </c>
      <c r="AI190">
        <f>VLOOKUP(A190,[1]高二下!A$1:Q$618,11,0)</f>
        <v>36.5</v>
      </c>
      <c r="AJ190" t="str">
        <f>VLOOKUP(A190,[1]高二下!A$1:Q$618,12,0)</f>
        <v>卢银楷</v>
      </c>
      <c r="AK190">
        <f>VLOOKUP(A190,[1]高二下!A$1:Q$618,13,0)</f>
        <v>44.5</v>
      </c>
      <c r="AL190" t="str">
        <f>VLOOKUP(A190,[1]高二下!A$1:Q$618,14,0)</f>
        <v>胡慧芳</v>
      </c>
      <c r="AM190">
        <f>VLOOKUP(A190,[1]高二下!A$1:Q$618,15,0)</f>
        <v>45</v>
      </c>
      <c r="AN190" t="str">
        <f>VLOOKUP(A190,[1]高二下!A$1:Q$618,16,0)</f>
        <v>杜基次尔</v>
      </c>
      <c r="AO190">
        <f>VLOOKUP(A190,[1]高二上!A$1:Q$571,5,0)</f>
        <v>94</v>
      </c>
      <c r="AP190" t="str">
        <f>VLOOKUP(A190,[1]高二上!A$1:Q$571,6,0)</f>
        <v>朱霞</v>
      </c>
      <c r="AQ190">
        <f>VLOOKUP(A190,[1]高二上!A$1:Q$571,7,0)</f>
        <v>34</v>
      </c>
      <c r="AR190" t="str">
        <f>VLOOKUP(A190,[1]高二上!A$1:Q$571,8,0)</f>
        <v>马勇</v>
      </c>
      <c r="AS190">
        <f>VLOOKUP(A190,[1]高二上!A$1:Q$571,9,0)</f>
        <v>55.5</v>
      </c>
      <c r="AT190" t="str">
        <f>VLOOKUP(A190,[1]高二上!A$1:Q$571,10,0)</f>
        <v>向翠琳</v>
      </c>
      <c r="AU190">
        <f>VLOOKUP(A190,[1]高二上!A$1:Q$571,11,0)</f>
        <v>53</v>
      </c>
      <c r="AV190" t="str">
        <f>VLOOKUP(A190,[1]高二上!A$1:Q$571,12,0)</f>
        <v>卢银楷</v>
      </c>
      <c r="AW190">
        <f>VLOOKUP(A190,[1]高二上!A$1:Q$571,13,0)</f>
        <v>67</v>
      </c>
      <c r="AX190" t="str">
        <f>VLOOKUP(A190,[1]高二上!A$1:Q$571,14,0)</f>
        <v>胡慧芳</v>
      </c>
      <c r="AY190">
        <f>VLOOKUP(A190,[1]高二上!A$1:Q$571,15,0)</f>
        <v>58</v>
      </c>
      <c r="AZ190" t="str">
        <f>VLOOKUP(A190,[1]高二上!A$1:Q$571,16,0)</f>
        <v>杜基次尔</v>
      </c>
      <c r="BA190">
        <f>VLOOKUP(A190,[1]高一下!$A$1:$Q$584,5,0)</f>
        <v>82</v>
      </c>
      <c r="BB190" t="str">
        <f>VLOOKUP(A190,[1]高一下!$A$1:$Q$584,6,0)</f>
        <v>朱霞</v>
      </c>
      <c r="BC190">
        <f>VLOOKUP(A190,[1]高一下!$A$1:$Q$584,7,0)</f>
        <v>45</v>
      </c>
      <c r="BD190" t="str">
        <f>VLOOKUP(A190,[1]高一下!$A$1:$Q$584,8,0)</f>
        <v>李乔军</v>
      </c>
      <c r="BE190">
        <f>VLOOKUP(A190,[1]高一下!$A$1:$Q$584,9,0)</f>
        <v>52.5</v>
      </c>
      <c r="BF190" t="str">
        <f>VLOOKUP(A190,[1]高一下!$A$1:$Q$584,10,0)</f>
        <v>向翠琳</v>
      </c>
      <c r="BG190">
        <f>VLOOKUP(A190,[1]高一下!$A$1:$Q$584,11,0)</f>
        <v>39</v>
      </c>
      <c r="BH190" t="str">
        <f>VLOOKUP(A190,[1]高一下!$A$1:$Q$584,12,0)</f>
        <v>卢银楷</v>
      </c>
      <c r="BI190">
        <f>VLOOKUP(A190,[1]高一下!$A$1:$Q$584,13,0)</f>
        <v>44</v>
      </c>
      <c r="BJ190" t="str">
        <f>VLOOKUP(A190,[1]高一下!$A$1:$Q$584,14,0)</f>
        <v>胡慧芳</v>
      </c>
      <c r="BK190">
        <f>VLOOKUP(A190,[1]高一下!$A$1:$Q$584,15,0)</f>
        <v>56</v>
      </c>
      <c r="BL190" t="str">
        <f>VLOOKUP(A190,[1]高一下!$A$1:$Q$584,16,0)</f>
        <v>杜基次尔</v>
      </c>
      <c r="BM190">
        <f>VLOOKUP(A190,[1]高一上!A$1:W$612,5,0)</f>
        <v>80</v>
      </c>
      <c r="BN190" t="str">
        <f>VLOOKUP(A190,[1]高一上!A$1:W$612,6,0)</f>
        <v>何苗</v>
      </c>
      <c r="BO190">
        <f>VLOOKUP(A190,[1]高一上!A$1:W$612,7,0)</f>
        <v>39</v>
      </c>
      <c r="BP190" t="str">
        <f>VLOOKUP(A190,[1]高一上!A$1:W$612,8,0)</f>
        <v>李乔军</v>
      </c>
      <c r="BQ190">
        <f>VLOOKUP(A190,[1]高一上!A$1:W$612,9,0)</f>
        <v>61.5</v>
      </c>
      <c r="BR190" t="str">
        <f>VLOOKUP(A190,[1]高一上!A$1:W$612,10,0)</f>
        <v>向翠琳</v>
      </c>
      <c r="BS190">
        <f>VLOOKUP(A190,[1]高一上!A$1:W$612,17,0)</f>
        <v>26</v>
      </c>
      <c r="BT190" t="str">
        <f>VLOOKUP(A190,[1]高一上!A$1:W$612,18,0)</f>
        <v>卢银楷</v>
      </c>
      <c r="BU190">
        <f>VLOOKUP(A190,[1]高一上!A$1:W$612,19,0)</f>
        <v>39</v>
      </c>
      <c r="BV190" t="str">
        <f>VLOOKUP(A190,[1]高一上!A$1:W$612,20,0)</f>
        <v>胡慧芳</v>
      </c>
      <c r="BW190">
        <f>VLOOKUP(A190,[1]高一上!A$1:W$612,21,0)</f>
        <v>32</v>
      </c>
      <c r="BX190" t="str">
        <f>VLOOKUP(A190,[1]高一上!A$1:W$612,22,0)</f>
        <v>杜基次尔</v>
      </c>
      <c r="BY190" t="e">
        <f>VLOOKUP(A190,[1]中考!A$1:N$590,5,0)</f>
        <v>#N/A</v>
      </c>
      <c r="BZ190" t="e">
        <f>VLOOKUP(A190,[1]中考!A$1:N$590,6,0)</f>
        <v>#N/A</v>
      </c>
      <c r="CA190" t="e">
        <f>VLOOKUP(A190,[1]中考!A$1:N$590,7,0)</f>
        <v>#N/A</v>
      </c>
      <c r="CB190" t="e">
        <f>VLOOKUP(A190,[1]中考!A$1:N$590,11,0)</f>
        <v>#N/A</v>
      </c>
      <c r="CC190" t="e">
        <f>VLOOKUP(A190,[1]中考!A$1:N$590,12,0)</f>
        <v>#N/A</v>
      </c>
      <c r="CD190" t="e">
        <f>VLOOKUP(A190,[1]中考!A$1:N$590,13,0)</f>
        <v>#N/A</v>
      </c>
    </row>
    <row r="191" spans="1:82" ht="15" customHeight="1" x14ac:dyDescent="0.2">
      <c r="A191" s="1" t="s">
        <v>372</v>
      </c>
      <c r="B191" s="2">
        <v>4</v>
      </c>
      <c r="C191" s="3" t="s">
        <v>373</v>
      </c>
      <c r="D191" s="8" t="s">
        <v>1246</v>
      </c>
      <c r="E191" s="1">
        <v>100</v>
      </c>
      <c r="F191" s="11" t="s">
        <v>1268</v>
      </c>
      <c r="G191" s="1">
        <v>70</v>
      </c>
      <c r="H191" s="11" t="s">
        <v>1270</v>
      </c>
      <c r="I191" s="1">
        <v>44</v>
      </c>
      <c r="J191" s="11" t="s">
        <v>1269</v>
      </c>
      <c r="K191" s="1">
        <v>69</v>
      </c>
      <c r="L191" s="11" t="s">
        <v>1259</v>
      </c>
      <c r="M191" s="1">
        <v>68.5</v>
      </c>
      <c r="N191" s="11" t="s">
        <v>1260</v>
      </c>
      <c r="O191" s="1">
        <v>49</v>
      </c>
      <c r="P191" s="11" t="s">
        <v>1267</v>
      </c>
      <c r="Q191">
        <f>VLOOKUP(A191,[1]高三上!A$3:Q$629,5,0)</f>
        <v>110</v>
      </c>
      <c r="R191" t="str">
        <f>VLOOKUP(A191,[1]高三上!A$3:Q$629,6,0)</f>
        <v>曹霞</v>
      </c>
      <c r="S191">
        <f>VLOOKUP(A191,[1]高三上!A$3:Q$629,7,0)</f>
        <v>44</v>
      </c>
      <c r="T191" t="str">
        <f>VLOOKUP(A191,[1]高三上!A$3:Q$629,8,0)</f>
        <v>王德兵</v>
      </c>
      <c r="U191">
        <f>VLOOKUP(A191,[1]高三上!A$3:Q$629,9,0)</f>
        <v>64.5</v>
      </c>
      <c r="V191" t="str">
        <f>VLOOKUP(A191,[1]高三上!A$3:Q$629,10,0)</f>
        <v>汪睿</v>
      </c>
      <c r="W191">
        <f>VLOOKUP(A191,[1]高三上!A$3:Q$629,11,0)</f>
        <v>63</v>
      </c>
      <c r="X191" t="str">
        <f>VLOOKUP(A191,[1]高三上!A$3:Q$629,12,0)</f>
        <v>卢银楷</v>
      </c>
      <c r="Y191">
        <f>VLOOKUP(A191,[1]高三上!A$3:Q$629,13,0)</f>
        <v>56</v>
      </c>
      <c r="Z191" t="str">
        <f>VLOOKUP(A191,[1]高三上!A$3:Q$629,14,0)</f>
        <v>胡慧芳</v>
      </c>
      <c r="AA191">
        <f>VLOOKUP(A191,[1]高三上!A$3:Q$629,15,0)</f>
        <v>48</v>
      </c>
      <c r="AB191" t="str">
        <f>VLOOKUP(A191,[1]高三上!A$3:Q$629,16,0)</f>
        <v>杜基次尔</v>
      </c>
      <c r="AC191">
        <f>VLOOKUP(A191,[1]高二下!A$1:Q$618,5,0)</f>
        <v>91.5</v>
      </c>
      <c r="AD191" t="str">
        <f>VLOOKUP(A191,[1]高二下!A$1:Q$618,6,0)</f>
        <v>甲阿祝玛</v>
      </c>
      <c r="AE191">
        <f>VLOOKUP(A191,[1]高二下!A$1:Q$618,7,0)</f>
        <v>57</v>
      </c>
      <c r="AF191" t="str">
        <f>VLOOKUP(A191,[1]高二下!A$1:Q$618,8,0)</f>
        <v>马勇</v>
      </c>
      <c r="AG191">
        <f>VLOOKUP(A191,[1]高二下!A$1:Q$618,9,0)</f>
        <v>68</v>
      </c>
      <c r="AH191" t="str">
        <f>VLOOKUP(A191,[1]高二下!A$1:Q$618,10,0)</f>
        <v>向翠琳</v>
      </c>
      <c r="AI191">
        <f>VLOOKUP(A191,[1]高二下!A$1:Q$618,11,0)</f>
        <v>47.5</v>
      </c>
      <c r="AJ191" t="str">
        <f>VLOOKUP(A191,[1]高二下!A$1:Q$618,12,0)</f>
        <v>卢银楷</v>
      </c>
      <c r="AK191">
        <f>VLOOKUP(A191,[1]高二下!A$1:Q$618,13,0)</f>
        <v>53</v>
      </c>
      <c r="AL191" t="str">
        <f>VLOOKUP(A191,[1]高二下!A$1:Q$618,14,0)</f>
        <v>胡慧芳</v>
      </c>
      <c r="AM191">
        <f>VLOOKUP(A191,[1]高二下!A$1:Q$618,15,0)</f>
        <v>52</v>
      </c>
      <c r="AN191" t="str">
        <f>VLOOKUP(A191,[1]高二下!A$1:Q$618,16,0)</f>
        <v>杜基次尔</v>
      </c>
      <c r="AO191">
        <f>VLOOKUP(A191,[1]高二上!A$1:Q$571,5,0)</f>
        <v>88</v>
      </c>
      <c r="AP191" t="str">
        <f>VLOOKUP(A191,[1]高二上!A$1:Q$571,6,0)</f>
        <v>朱霞</v>
      </c>
      <c r="AQ191">
        <f>VLOOKUP(A191,[1]高二上!A$1:Q$571,7,0)</f>
        <v>49</v>
      </c>
      <c r="AR191" t="str">
        <f>VLOOKUP(A191,[1]高二上!A$1:Q$571,8,0)</f>
        <v>马勇</v>
      </c>
      <c r="AS191">
        <f>VLOOKUP(A191,[1]高二上!A$1:Q$571,9,0)</f>
        <v>45</v>
      </c>
      <c r="AT191" t="str">
        <f>VLOOKUP(A191,[1]高二上!A$1:Q$571,10,0)</f>
        <v>向翠琳</v>
      </c>
      <c r="AU191">
        <f>VLOOKUP(A191,[1]高二上!A$1:Q$571,11,0)</f>
        <v>58</v>
      </c>
      <c r="AV191" t="str">
        <f>VLOOKUP(A191,[1]高二上!A$1:Q$571,12,0)</f>
        <v>卢银楷</v>
      </c>
      <c r="AW191">
        <f>VLOOKUP(A191,[1]高二上!A$1:Q$571,13,0)</f>
        <v>75</v>
      </c>
      <c r="AX191" t="str">
        <f>VLOOKUP(A191,[1]高二上!A$1:Q$571,14,0)</f>
        <v>胡慧芳</v>
      </c>
      <c r="AY191">
        <f>VLOOKUP(A191,[1]高二上!A$1:Q$571,15,0)</f>
        <v>57</v>
      </c>
      <c r="AZ191" t="str">
        <f>VLOOKUP(A191,[1]高二上!A$1:Q$571,16,0)</f>
        <v>杜基次尔</v>
      </c>
      <c r="BA191">
        <f>VLOOKUP(A191,[1]高一下!$A$1:$Q$584,5,0)</f>
        <v>94</v>
      </c>
      <c r="BB191" t="str">
        <f>VLOOKUP(A191,[1]高一下!$A$1:$Q$584,6,0)</f>
        <v>朱霞</v>
      </c>
      <c r="BC191">
        <f>VLOOKUP(A191,[1]高一下!$A$1:$Q$584,7,0)</f>
        <v>90</v>
      </c>
      <c r="BD191" t="str">
        <f>VLOOKUP(A191,[1]高一下!$A$1:$Q$584,8,0)</f>
        <v>李乔军</v>
      </c>
      <c r="BE191">
        <f>VLOOKUP(A191,[1]高一下!$A$1:$Q$584,9,0)</f>
        <v>60</v>
      </c>
      <c r="BF191" t="str">
        <f>VLOOKUP(A191,[1]高一下!$A$1:$Q$584,10,0)</f>
        <v>向翠琳</v>
      </c>
      <c r="BG191">
        <f>VLOOKUP(A191,[1]高一下!$A$1:$Q$584,11,0)</f>
        <v>68</v>
      </c>
      <c r="BH191" t="str">
        <f>VLOOKUP(A191,[1]高一下!$A$1:$Q$584,12,0)</f>
        <v>卢银楷</v>
      </c>
      <c r="BI191">
        <f>VLOOKUP(A191,[1]高一下!$A$1:$Q$584,13,0)</f>
        <v>72</v>
      </c>
      <c r="BJ191" t="str">
        <f>VLOOKUP(A191,[1]高一下!$A$1:$Q$584,14,0)</f>
        <v>胡慧芳</v>
      </c>
      <c r="BK191">
        <f>VLOOKUP(A191,[1]高一下!$A$1:$Q$584,15,0)</f>
        <v>58</v>
      </c>
      <c r="BL191" t="str">
        <f>VLOOKUP(A191,[1]高一下!$A$1:$Q$584,16,0)</f>
        <v>杜基次尔</v>
      </c>
      <c r="BM191">
        <f>VLOOKUP(A191,[1]高一上!A$1:W$612,5,0)</f>
        <v>72</v>
      </c>
      <c r="BN191" t="str">
        <f>VLOOKUP(A191,[1]高一上!A$1:W$612,6,0)</f>
        <v>何苗</v>
      </c>
      <c r="BO191">
        <f>VLOOKUP(A191,[1]高一上!A$1:W$612,7,0)</f>
        <v>55</v>
      </c>
      <c r="BP191" t="str">
        <f>VLOOKUP(A191,[1]高一上!A$1:W$612,8,0)</f>
        <v>李乔军</v>
      </c>
      <c r="BQ191">
        <f>VLOOKUP(A191,[1]高一上!A$1:W$612,9,0)</f>
        <v>42.5</v>
      </c>
      <c r="BR191" t="str">
        <f>VLOOKUP(A191,[1]高一上!A$1:W$612,10,0)</f>
        <v>向翠琳</v>
      </c>
      <c r="BS191">
        <f>VLOOKUP(A191,[1]高一上!A$1:W$612,17,0)</f>
        <v>65</v>
      </c>
      <c r="BT191" t="str">
        <f>VLOOKUP(A191,[1]高一上!A$1:W$612,18,0)</f>
        <v>卢银楷</v>
      </c>
      <c r="BU191">
        <f>VLOOKUP(A191,[1]高一上!A$1:W$612,19,0)</f>
        <v>46</v>
      </c>
      <c r="BV191" t="str">
        <f>VLOOKUP(A191,[1]高一上!A$1:W$612,20,0)</f>
        <v>胡慧芳</v>
      </c>
      <c r="BW191">
        <f>VLOOKUP(A191,[1]高一上!A$1:W$612,21,0)</f>
        <v>46</v>
      </c>
      <c r="BX191" t="str">
        <f>VLOOKUP(A191,[1]高一上!A$1:W$612,22,0)</f>
        <v>杜基次尔</v>
      </c>
      <c r="BY191">
        <f>VLOOKUP(A191,[1]中考!A$1:N$590,5,0)</f>
        <v>91</v>
      </c>
      <c r="BZ191">
        <f>VLOOKUP(A191,[1]中考!A$1:N$590,6,0)</f>
        <v>83</v>
      </c>
      <c r="CA191">
        <f>VLOOKUP(A191,[1]中考!A$1:N$590,7,0)</f>
        <v>69</v>
      </c>
      <c r="CB191">
        <f>VLOOKUP(A191,[1]中考!A$1:N$590,11,0)</f>
        <v>41</v>
      </c>
      <c r="CC191">
        <f>VLOOKUP(A191,[1]中考!A$1:N$590,12,0)</f>
        <v>35</v>
      </c>
      <c r="CD191">
        <f>VLOOKUP(A191,[1]中考!A$1:N$590,13,0)</f>
        <v>40</v>
      </c>
    </row>
    <row r="192" spans="1:82" ht="15" customHeight="1" x14ac:dyDescent="0.2">
      <c r="A192" s="1" t="s">
        <v>374</v>
      </c>
      <c r="B192" s="2">
        <v>4</v>
      </c>
      <c r="C192" s="3" t="s">
        <v>375</v>
      </c>
      <c r="D192" s="8" t="s">
        <v>1246</v>
      </c>
      <c r="E192" s="1">
        <v>95</v>
      </c>
      <c r="F192" s="11" t="s">
        <v>1268</v>
      </c>
      <c r="G192" s="1">
        <v>83</v>
      </c>
      <c r="H192" s="11" t="s">
        <v>1270</v>
      </c>
      <c r="I192" s="1">
        <v>55</v>
      </c>
      <c r="J192" s="11" t="s">
        <v>1269</v>
      </c>
      <c r="K192" s="1">
        <v>63</v>
      </c>
      <c r="L192" s="11" t="s">
        <v>1259</v>
      </c>
      <c r="M192" s="1">
        <v>62</v>
      </c>
      <c r="N192" s="11" t="s">
        <v>1260</v>
      </c>
      <c r="O192" s="1">
        <v>40</v>
      </c>
      <c r="P192" s="11" t="s">
        <v>1267</v>
      </c>
      <c r="Q192">
        <f>VLOOKUP(A192,[1]高三上!A$3:Q$629,5,0)</f>
        <v>91</v>
      </c>
      <c r="R192" t="str">
        <f>VLOOKUP(A192,[1]高三上!A$3:Q$629,6,0)</f>
        <v>曹霞</v>
      </c>
      <c r="S192">
        <f>VLOOKUP(A192,[1]高三上!A$3:Q$629,7,0)</f>
        <v>46</v>
      </c>
      <c r="T192" t="str">
        <f>VLOOKUP(A192,[1]高三上!A$3:Q$629,8,0)</f>
        <v>王德兵</v>
      </c>
      <c r="U192">
        <f>VLOOKUP(A192,[1]高三上!A$3:Q$629,9,0)</f>
        <v>60.5</v>
      </c>
      <c r="V192" t="str">
        <f>VLOOKUP(A192,[1]高三上!A$3:Q$629,10,0)</f>
        <v>汪睿</v>
      </c>
      <c r="W192">
        <f>VLOOKUP(A192,[1]高三上!A$3:Q$629,11,0)</f>
        <v>53</v>
      </c>
      <c r="X192" t="str">
        <f>VLOOKUP(A192,[1]高三上!A$3:Q$629,12,0)</f>
        <v>卢银楷</v>
      </c>
      <c r="Y192">
        <f>VLOOKUP(A192,[1]高三上!A$3:Q$629,13,0)</f>
        <v>46</v>
      </c>
      <c r="Z192" t="str">
        <f>VLOOKUP(A192,[1]高三上!A$3:Q$629,14,0)</f>
        <v>胡慧芳</v>
      </c>
      <c r="AA192">
        <f>VLOOKUP(A192,[1]高三上!A$3:Q$629,15,0)</f>
        <v>30</v>
      </c>
      <c r="AB192" t="str">
        <f>VLOOKUP(A192,[1]高三上!A$3:Q$629,16,0)</f>
        <v>杜基次尔</v>
      </c>
      <c r="AC192">
        <f>VLOOKUP(A192,[1]高二下!A$1:Q$618,5,0)</f>
        <v>86</v>
      </c>
      <c r="AD192" t="str">
        <f>VLOOKUP(A192,[1]高二下!A$1:Q$618,6,0)</f>
        <v>甲阿祝玛</v>
      </c>
      <c r="AE192">
        <f>VLOOKUP(A192,[1]高二下!A$1:Q$618,7,0)</f>
        <v>61</v>
      </c>
      <c r="AF192" t="str">
        <f>VLOOKUP(A192,[1]高二下!A$1:Q$618,8,0)</f>
        <v>马勇</v>
      </c>
      <c r="AG192">
        <f>VLOOKUP(A192,[1]高二下!A$1:Q$618,9,0)</f>
        <v>51</v>
      </c>
      <c r="AH192" t="str">
        <f>VLOOKUP(A192,[1]高二下!A$1:Q$618,10,0)</f>
        <v>向翠琳</v>
      </c>
      <c r="AI192">
        <f>VLOOKUP(A192,[1]高二下!A$1:Q$618,11,0)</f>
        <v>52</v>
      </c>
      <c r="AJ192" t="str">
        <f>VLOOKUP(A192,[1]高二下!A$1:Q$618,12,0)</f>
        <v>卢银楷</v>
      </c>
      <c r="AK192">
        <f>VLOOKUP(A192,[1]高二下!A$1:Q$618,13,0)</f>
        <v>37</v>
      </c>
      <c r="AL192" t="str">
        <f>VLOOKUP(A192,[1]高二下!A$1:Q$618,14,0)</f>
        <v>胡慧芳</v>
      </c>
      <c r="AM192">
        <f>VLOOKUP(A192,[1]高二下!A$1:Q$618,15,0)</f>
        <v>43.5</v>
      </c>
      <c r="AN192" t="str">
        <f>VLOOKUP(A192,[1]高二下!A$1:Q$618,16,0)</f>
        <v>杜基次尔</v>
      </c>
      <c r="AO192" t="e">
        <f>VLOOKUP(A192,[1]高二上!A$1:Q$571,5,0)</f>
        <v>#N/A</v>
      </c>
      <c r="AP192" t="e">
        <f>VLOOKUP(A192,[1]高二上!A$1:Q$571,6,0)</f>
        <v>#N/A</v>
      </c>
      <c r="AQ192" t="e">
        <f>VLOOKUP(A192,[1]高二上!A$1:Q$571,7,0)</f>
        <v>#N/A</v>
      </c>
      <c r="AR192" t="e">
        <f>VLOOKUP(A192,[1]高二上!A$1:Q$571,8,0)</f>
        <v>#N/A</v>
      </c>
      <c r="AS192" t="e">
        <f>VLOOKUP(A192,[1]高二上!A$1:Q$571,9,0)</f>
        <v>#N/A</v>
      </c>
      <c r="AT192" t="e">
        <f>VLOOKUP(A192,[1]高二上!A$1:Q$571,10,0)</f>
        <v>#N/A</v>
      </c>
      <c r="AU192" t="e">
        <f>VLOOKUP(A192,[1]高二上!A$1:Q$571,11,0)</f>
        <v>#N/A</v>
      </c>
      <c r="AV192" t="e">
        <f>VLOOKUP(A192,[1]高二上!A$1:Q$571,12,0)</f>
        <v>#N/A</v>
      </c>
      <c r="AW192" t="e">
        <f>VLOOKUP(A192,[1]高二上!A$1:Q$571,13,0)</f>
        <v>#N/A</v>
      </c>
      <c r="AX192" t="e">
        <f>VLOOKUP(A192,[1]高二上!A$1:Q$571,14,0)</f>
        <v>#N/A</v>
      </c>
      <c r="AY192" t="e">
        <f>VLOOKUP(A192,[1]高二上!A$1:Q$571,15,0)</f>
        <v>#N/A</v>
      </c>
      <c r="AZ192" t="e">
        <f>VLOOKUP(A192,[1]高二上!A$1:Q$571,16,0)</f>
        <v>#N/A</v>
      </c>
      <c r="BA192">
        <f>VLOOKUP(A192,[1]高一下!$A$1:$Q$584,5,0)</f>
        <v>83</v>
      </c>
      <c r="BB192" t="str">
        <f>VLOOKUP(A192,[1]高一下!$A$1:$Q$584,6,0)</f>
        <v>阙丽萍</v>
      </c>
      <c r="BC192">
        <f>VLOOKUP(A192,[1]高一下!$A$1:$Q$584,7,0)</f>
        <v>77</v>
      </c>
      <c r="BD192" t="str">
        <f>VLOOKUP(A192,[1]高一下!$A$1:$Q$584,8,0)</f>
        <v>李乔军</v>
      </c>
      <c r="BE192">
        <f>VLOOKUP(A192,[1]高一下!$A$1:$Q$584,9,0)</f>
        <v>63.5</v>
      </c>
      <c r="BF192" t="str">
        <f>VLOOKUP(A192,[1]高一下!$A$1:$Q$584,10,0)</f>
        <v>赵顺诚</v>
      </c>
      <c r="BG192">
        <f>VLOOKUP(A192,[1]高一下!$A$1:$Q$584,11,0)</f>
        <v>56</v>
      </c>
      <c r="BH192" t="str">
        <f>VLOOKUP(A192,[1]高一下!$A$1:$Q$584,12,0)</f>
        <v>卢银楷</v>
      </c>
      <c r="BI192">
        <f>VLOOKUP(A192,[1]高一下!$A$1:$Q$584,13,0)</f>
        <v>46</v>
      </c>
      <c r="BJ192" t="str">
        <f>VLOOKUP(A192,[1]高一下!$A$1:$Q$584,14,0)</f>
        <v>赵香才</v>
      </c>
      <c r="BK192">
        <f>VLOOKUP(A192,[1]高一下!$A$1:$Q$584,15,0)</f>
        <v>39</v>
      </c>
      <c r="BL192" t="str">
        <f>VLOOKUP(A192,[1]高一下!$A$1:$Q$584,16,0)</f>
        <v>杜基次尔</v>
      </c>
      <c r="BM192">
        <f>VLOOKUP(A192,[1]高一上!A$1:W$612,5,0)</f>
        <v>69</v>
      </c>
      <c r="BN192" t="str">
        <f>VLOOKUP(A192,[1]高一上!A$1:W$612,6,0)</f>
        <v>何苗</v>
      </c>
      <c r="BO192">
        <f>VLOOKUP(A192,[1]高一上!A$1:W$612,7,0)</f>
        <v>63</v>
      </c>
      <c r="BP192" t="str">
        <f>VLOOKUP(A192,[1]高一上!A$1:W$612,8,0)</f>
        <v>周军</v>
      </c>
      <c r="BQ192">
        <f>VLOOKUP(A192,[1]高一上!A$1:W$612,9,0)</f>
        <v>60</v>
      </c>
      <c r="BR192" t="str">
        <f>VLOOKUP(A192,[1]高一上!A$1:W$612,10,0)</f>
        <v>程长寿</v>
      </c>
      <c r="BS192">
        <f>VLOOKUP(A192,[1]高一上!A$1:W$612,17,0)</f>
        <v>38</v>
      </c>
      <c r="BT192" t="str">
        <f>VLOOKUP(A192,[1]高一上!A$1:W$612,18,0)</f>
        <v>杨吉华</v>
      </c>
      <c r="BU192">
        <f>VLOOKUP(A192,[1]高一上!A$1:W$612,19,0)</f>
        <v>32</v>
      </c>
      <c r="BV192" t="str">
        <f>VLOOKUP(A192,[1]高一上!A$1:W$612,20,0)</f>
        <v>赵香才</v>
      </c>
      <c r="BW192">
        <f>VLOOKUP(A192,[1]高一上!A$1:W$612,21,0)</f>
        <v>32</v>
      </c>
      <c r="BX192" t="str">
        <f>VLOOKUP(A192,[1]高一上!A$1:W$612,22,0)</f>
        <v>金贵</v>
      </c>
      <c r="BY192">
        <f>VLOOKUP(A192,[1]中考!A$1:N$590,5,0)</f>
        <v>86</v>
      </c>
      <c r="BZ192">
        <f>VLOOKUP(A192,[1]中考!A$1:N$590,6,0)</f>
        <v>78</v>
      </c>
      <c r="CA192">
        <f>VLOOKUP(A192,[1]中考!A$1:N$590,7,0)</f>
        <v>70</v>
      </c>
      <c r="CB192">
        <f>VLOOKUP(A192,[1]中考!A$1:N$590,11,0)</f>
        <v>27</v>
      </c>
      <c r="CC192">
        <f>VLOOKUP(A192,[1]中考!A$1:N$590,12,0)</f>
        <v>30</v>
      </c>
      <c r="CD192">
        <f>VLOOKUP(A192,[1]中考!A$1:N$590,13,0)</f>
        <v>27</v>
      </c>
    </row>
    <row r="193" spans="1:82" ht="15" customHeight="1" x14ac:dyDescent="0.2">
      <c r="A193" s="1" t="s">
        <v>376</v>
      </c>
      <c r="B193" s="2">
        <v>4</v>
      </c>
      <c r="C193" s="3" t="s">
        <v>377</v>
      </c>
      <c r="D193" s="8" t="s">
        <v>1246</v>
      </c>
      <c r="E193" s="1">
        <v>94</v>
      </c>
      <c r="F193" s="11" t="s">
        <v>1268</v>
      </c>
      <c r="G193" s="1">
        <v>64</v>
      </c>
      <c r="H193" s="11" t="s">
        <v>1270</v>
      </c>
      <c r="I193" s="1">
        <v>68</v>
      </c>
      <c r="J193" s="11" t="s">
        <v>1269</v>
      </c>
      <c r="K193" s="1">
        <v>61.5</v>
      </c>
      <c r="L193" s="11" t="s">
        <v>1259</v>
      </c>
      <c r="M193" s="1">
        <v>67.5</v>
      </c>
      <c r="N193" s="11" t="s">
        <v>1260</v>
      </c>
      <c r="O193" s="1">
        <v>44</v>
      </c>
      <c r="P193" s="11" t="s">
        <v>1267</v>
      </c>
      <c r="Q193">
        <f>VLOOKUP(A193,[1]高三上!A$3:Q$629,5,0)</f>
        <v>86</v>
      </c>
      <c r="R193" t="str">
        <f>VLOOKUP(A193,[1]高三上!A$3:Q$629,6,0)</f>
        <v>曹霞</v>
      </c>
      <c r="S193">
        <f>VLOOKUP(A193,[1]高三上!A$3:Q$629,7,0)</f>
        <v>45</v>
      </c>
      <c r="T193" t="str">
        <f>VLOOKUP(A193,[1]高三上!A$3:Q$629,8,0)</f>
        <v>王德兵</v>
      </c>
      <c r="U193">
        <f>VLOOKUP(A193,[1]高三上!A$3:Q$629,9,0)</f>
        <v>63</v>
      </c>
      <c r="V193" t="str">
        <f>VLOOKUP(A193,[1]高三上!A$3:Q$629,10,0)</f>
        <v>汪睿</v>
      </c>
      <c r="W193">
        <f>VLOOKUP(A193,[1]高三上!A$3:Q$629,11,0)</f>
        <v>51</v>
      </c>
      <c r="X193" t="str">
        <f>VLOOKUP(A193,[1]高三上!A$3:Q$629,12,0)</f>
        <v>卢银楷</v>
      </c>
      <c r="Y193">
        <f>VLOOKUP(A193,[1]高三上!A$3:Q$629,13,0)</f>
        <v>39</v>
      </c>
      <c r="Z193" t="str">
        <f>VLOOKUP(A193,[1]高三上!A$3:Q$629,14,0)</f>
        <v>胡慧芳</v>
      </c>
      <c r="AA193">
        <f>VLOOKUP(A193,[1]高三上!A$3:Q$629,15,0)</f>
        <v>40</v>
      </c>
      <c r="AB193" t="str">
        <f>VLOOKUP(A193,[1]高三上!A$3:Q$629,16,0)</f>
        <v>杜基次尔</v>
      </c>
      <c r="AC193">
        <f>VLOOKUP(A193,[1]高二下!A$1:Q$618,5,0)</f>
        <v>84</v>
      </c>
      <c r="AD193" t="str">
        <f>VLOOKUP(A193,[1]高二下!A$1:Q$618,6,0)</f>
        <v>甲阿祝玛</v>
      </c>
      <c r="AE193">
        <f>VLOOKUP(A193,[1]高二下!A$1:Q$618,7,0)</f>
        <v>55</v>
      </c>
      <c r="AF193" t="str">
        <f>VLOOKUP(A193,[1]高二下!A$1:Q$618,8,0)</f>
        <v>马勇</v>
      </c>
      <c r="AG193">
        <f>VLOOKUP(A193,[1]高二下!A$1:Q$618,9,0)</f>
        <v>60.5</v>
      </c>
      <c r="AH193" t="str">
        <f>VLOOKUP(A193,[1]高二下!A$1:Q$618,10,0)</f>
        <v>向翠琳</v>
      </c>
      <c r="AI193">
        <f>VLOOKUP(A193,[1]高二下!A$1:Q$618,11,0)</f>
        <v>40.5</v>
      </c>
      <c r="AJ193" t="str">
        <f>VLOOKUP(A193,[1]高二下!A$1:Q$618,12,0)</f>
        <v>卢银楷</v>
      </c>
      <c r="AK193">
        <f>VLOOKUP(A193,[1]高二下!A$1:Q$618,13,0)</f>
        <v>44.5</v>
      </c>
      <c r="AL193" t="str">
        <f>VLOOKUP(A193,[1]高二下!A$1:Q$618,14,0)</f>
        <v>胡慧芳</v>
      </c>
      <c r="AM193">
        <f>VLOOKUP(A193,[1]高二下!A$1:Q$618,15,0)</f>
        <v>56.5</v>
      </c>
      <c r="AN193" t="str">
        <f>VLOOKUP(A193,[1]高二下!A$1:Q$618,16,0)</f>
        <v>杜基次尔</v>
      </c>
      <c r="AO193">
        <f>VLOOKUP(A193,[1]高二上!A$1:Q$571,5,0)</f>
        <v>87</v>
      </c>
      <c r="AP193" t="str">
        <f>VLOOKUP(A193,[1]高二上!A$1:Q$571,6,0)</f>
        <v>朱霞</v>
      </c>
      <c r="AQ193">
        <f>VLOOKUP(A193,[1]高二上!A$1:Q$571,7,0)</f>
        <v>42</v>
      </c>
      <c r="AR193" t="str">
        <f>VLOOKUP(A193,[1]高二上!A$1:Q$571,8,0)</f>
        <v>马勇</v>
      </c>
      <c r="AS193">
        <f>VLOOKUP(A193,[1]高二上!A$1:Q$571,9,0)</f>
        <v>71.5</v>
      </c>
      <c r="AT193" t="str">
        <f>VLOOKUP(A193,[1]高二上!A$1:Q$571,10,0)</f>
        <v>向翠琳</v>
      </c>
      <c r="AU193">
        <f>VLOOKUP(A193,[1]高二上!A$1:Q$571,11,0)</f>
        <v>44</v>
      </c>
      <c r="AV193" t="str">
        <f>VLOOKUP(A193,[1]高二上!A$1:Q$571,12,0)</f>
        <v>卢银楷</v>
      </c>
      <c r="AW193">
        <f>VLOOKUP(A193,[1]高二上!A$1:Q$571,13,0)</f>
        <v>60</v>
      </c>
      <c r="AX193" t="str">
        <f>VLOOKUP(A193,[1]高二上!A$1:Q$571,14,0)</f>
        <v>胡慧芳</v>
      </c>
      <c r="AY193">
        <f>VLOOKUP(A193,[1]高二上!A$1:Q$571,15,0)</f>
        <v>55</v>
      </c>
      <c r="AZ193" t="str">
        <f>VLOOKUP(A193,[1]高二上!A$1:Q$571,16,0)</f>
        <v>杜基次尔</v>
      </c>
      <c r="BA193" t="e">
        <f>VLOOKUP(A193,[1]高一下!$A$1:$Q$584,5,0)</f>
        <v>#N/A</v>
      </c>
      <c r="BB193" t="e">
        <f>VLOOKUP(A193,[1]高一下!$A$1:$Q$584,6,0)</f>
        <v>#N/A</v>
      </c>
      <c r="BC193" t="e">
        <f>VLOOKUP(A193,[1]高一下!$A$1:$Q$584,7,0)</f>
        <v>#N/A</v>
      </c>
      <c r="BD193" t="e">
        <f>VLOOKUP(A193,[1]高一下!$A$1:$Q$584,8,0)</f>
        <v>#N/A</v>
      </c>
      <c r="BE193" t="e">
        <f>VLOOKUP(A193,[1]高一下!$A$1:$Q$584,9,0)</f>
        <v>#N/A</v>
      </c>
      <c r="BF193" t="e">
        <f>VLOOKUP(A193,[1]高一下!$A$1:$Q$584,10,0)</f>
        <v>#N/A</v>
      </c>
      <c r="BG193" t="e">
        <f>VLOOKUP(A193,[1]高一下!$A$1:$Q$584,11,0)</f>
        <v>#N/A</v>
      </c>
      <c r="BH193" t="e">
        <f>VLOOKUP(A193,[1]高一下!$A$1:$Q$584,12,0)</f>
        <v>#N/A</v>
      </c>
      <c r="BI193" t="e">
        <f>VLOOKUP(A193,[1]高一下!$A$1:$Q$584,13,0)</f>
        <v>#N/A</v>
      </c>
      <c r="BJ193" t="e">
        <f>VLOOKUP(A193,[1]高一下!$A$1:$Q$584,14,0)</f>
        <v>#N/A</v>
      </c>
      <c r="BK193" t="e">
        <f>VLOOKUP(A193,[1]高一下!$A$1:$Q$584,15,0)</f>
        <v>#N/A</v>
      </c>
      <c r="BL193" t="e">
        <f>VLOOKUP(A193,[1]高一下!$A$1:$Q$584,16,0)</f>
        <v>#N/A</v>
      </c>
      <c r="BM193">
        <f>VLOOKUP(A193,[1]高一上!A$1:W$612,5,0)</f>
        <v>63</v>
      </c>
      <c r="BN193" t="str">
        <f>VLOOKUP(A193,[1]高一上!A$1:W$612,6,0)</f>
        <v>何苗</v>
      </c>
      <c r="BO193">
        <f>VLOOKUP(A193,[1]高一上!A$1:W$612,7,0)</f>
        <v>38</v>
      </c>
      <c r="BP193" t="str">
        <f>VLOOKUP(A193,[1]高一上!A$1:W$612,8,0)</f>
        <v>李希</v>
      </c>
      <c r="BQ193">
        <f>VLOOKUP(A193,[1]高一上!A$1:W$612,9,0)</f>
        <v>62</v>
      </c>
      <c r="BR193" t="str">
        <f>VLOOKUP(A193,[1]高一上!A$1:W$612,10,0)</f>
        <v>达娃央初</v>
      </c>
      <c r="BS193">
        <f>VLOOKUP(A193,[1]高一上!A$1:W$612,17,0)</f>
        <v>24</v>
      </c>
      <c r="BT193" t="str">
        <f>VLOOKUP(A193,[1]高一上!A$1:W$612,18,0)</f>
        <v>马巫各</v>
      </c>
      <c r="BU193">
        <f>VLOOKUP(A193,[1]高一上!A$1:W$612,19,0)</f>
        <v>26</v>
      </c>
      <c r="BV193" t="str">
        <f>VLOOKUP(A193,[1]高一上!A$1:W$612,20,0)</f>
        <v>勾中文</v>
      </c>
      <c r="BW193">
        <f>VLOOKUP(A193,[1]高一上!A$1:W$612,21,0)</f>
        <v>50</v>
      </c>
      <c r="BX193" t="str">
        <f>VLOOKUP(A193,[1]高一上!A$1:W$612,22,0)</f>
        <v>骆泽群</v>
      </c>
      <c r="BY193">
        <f>VLOOKUP(A193,[1]中考!A$1:N$590,5,0)</f>
        <v>86</v>
      </c>
      <c r="BZ193">
        <f>VLOOKUP(A193,[1]中考!A$1:N$590,6,0)</f>
        <v>61</v>
      </c>
      <c r="CA193">
        <f>VLOOKUP(A193,[1]中考!A$1:N$590,7,0)</f>
        <v>76</v>
      </c>
      <c r="CB193">
        <f>VLOOKUP(A193,[1]中考!A$1:N$590,11,0)</f>
        <v>34</v>
      </c>
      <c r="CC193">
        <f>VLOOKUP(A193,[1]中考!A$1:N$590,12,0)</f>
        <v>38</v>
      </c>
      <c r="CD193">
        <f>VLOOKUP(A193,[1]中考!A$1:N$590,13,0)</f>
        <v>32</v>
      </c>
    </row>
    <row r="194" spans="1:82" ht="15" customHeight="1" x14ac:dyDescent="0.2">
      <c r="A194" s="1" t="s">
        <v>378</v>
      </c>
      <c r="B194" s="2">
        <v>4</v>
      </c>
      <c r="C194" s="3" t="s">
        <v>379</v>
      </c>
      <c r="D194" s="8" t="s">
        <v>1246</v>
      </c>
      <c r="E194" s="1">
        <v>105</v>
      </c>
      <c r="F194" s="11" t="s">
        <v>1268</v>
      </c>
      <c r="G194" s="1">
        <v>65</v>
      </c>
      <c r="H194" s="11" t="s">
        <v>1270</v>
      </c>
      <c r="I194" s="1">
        <v>56</v>
      </c>
      <c r="J194" s="11" t="s">
        <v>1269</v>
      </c>
      <c r="K194" s="1">
        <v>55</v>
      </c>
      <c r="L194" s="11" t="s">
        <v>1259</v>
      </c>
      <c r="M194" s="1">
        <v>58.5</v>
      </c>
      <c r="N194" s="11" t="s">
        <v>1260</v>
      </c>
      <c r="O194" s="1">
        <v>52</v>
      </c>
      <c r="P194" s="11" t="s">
        <v>1267</v>
      </c>
      <c r="Q194">
        <f>VLOOKUP(A194,[1]高三上!A$3:Q$629,5,0)</f>
        <v>85</v>
      </c>
      <c r="R194" t="str">
        <f>VLOOKUP(A194,[1]高三上!A$3:Q$629,6,0)</f>
        <v>曹霞</v>
      </c>
      <c r="S194">
        <f>VLOOKUP(A194,[1]高三上!A$3:Q$629,7,0)</f>
        <v>41</v>
      </c>
      <c r="T194" t="str">
        <f>VLOOKUP(A194,[1]高三上!A$3:Q$629,8,0)</f>
        <v>王德兵</v>
      </c>
      <c r="U194">
        <f>VLOOKUP(A194,[1]高三上!A$3:Q$629,9,0)</f>
        <v>63.5</v>
      </c>
      <c r="V194" t="str">
        <f>VLOOKUP(A194,[1]高三上!A$3:Q$629,10,0)</f>
        <v>汪睿</v>
      </c>
      <c r="W194">
        <f>VLOOKUP(A194,[1]高三上!A$3:Q$629,11,0)</f>
        <v>61</v>
      </c>
      <c r="X194" t="str">
        <f>VLOOKUP(A194,[1]高三上!A$3:Q$629,12,0)</f>
        <v>卢银楷</v>
      </c>
      <c r="Y194">
        <f>VLOOKUP(A194,[1]高三上!A$3:Q$629,13,0)</f>
        <v>39</v>
      </c>
      <c r="Z194" t="str">
        <f>VLOOKUP(A194,[1]高三上!A$3:Q$629,14,0)</f>
        <v>胡慧芳</v>
      </c>
      <c r="AA194">
        <f>VLOOKUP(A194,[1]高三上!A$3:Q$629,15,0)</f>
        <v>36</v>
      </c>
      <c r="AB194" t="str">
        <f>VLOOKUP(A194,[1]高三上!A$3:Q$629,16,0)</f>
        <v>杜基次尔</v>
      </c>
      <c r="AC194">
        <f>VLOOKUP(A194,[1]高二下!A$1:Q$618,5,0)</f>
        <v>85</v>
      </c>
      <c r="AD194" t="str">
        <f>VLOOKUP(A194,[1]高二下!A$1:Q$618,6,0)</f>
        <v>甲阿祝玛</v>
      </c>
      <c r="AE194">
        <f>VLOOKUP(A194,[1]高二下!A$1:Q$618,7,0)</f>
        <v>44</v>
      </c>
      <c r="AF194" t="str">
        <f>VLOOKUP(A194,[1]高二下!A$1:Q$618,8,0)</f>
        <v>马勇</v>
      </c>
      <c r="AG194">
        <f>VLOOKUP(A194,[1]高二下!A$1:Q$618,9,0)</f>
        <v>39</v>
      </c>
      <c r="AH194" t="str">
        <f>VLOOKUP(A194,[1]高二下!A$1:Q$618,10,0)</f>
        <v>向翠琳</v>
      </c>
      <c r="AI194">
        <f>VLOOKUP(A194,[1]高二下!A$1:Q$618,11,0)</f>
        <v>49</v>
      </c>
      <c r="AJ194" t="str">
        <f>VLOOKUP(A194,[1]高二下!A$1:Q$618,12,0)</f>
        <v>卢银楷</v>
      </c>
      <c r="AK194">
        <f>VLOOKUP(A194,[1]高二下!A$1:Q$618,13,0)</f>
        <v>50.5</v>
      </c>
      <c r="AL194" t="str">
        <f>VLOOKUP(A194,[1]高二下!A$1:Q$618,14,0)</f>
        <v>胡慧芳</v>
      </c>
      <c r="AM194">
        <f>VLOOKUP(A194,[1]高二下!A$1:Q$618,15,0)</f>
        <v>35.5</v>
      </c>
      <c r="AN194" t="str">
        <f>VLOOKUP(A194,[1]高二下!A$1:Q$618,16,0)</f>
        <v>杜基次尔</v>
      </c>
      <c r="AO194">
        <f>VLOOKUP(A194,[1]高二上!A$1:Q$571,5,0)</f>
        <v>97</v>
      </c>
      <c r="AP194" t="str">
        <f>VLOOKUP(A194,[1]高二上!A$1:Q$571,6,0)</f>
        <v>朱霞</v>
      </c>
      <c r="AQ194">
        <f>VLOOKUP(A194,[1]高二上!A$1:Q$571,7,0)</f>
        <v>22</v>
      </c>
      <c r="AR194" t="str">
        <f>VLOOKUP(A194,[1]高二上!A$1:Q$571,8,0)</f>
        <v>马勇</v>
      </c>
      <c r="AS194">
        <f>VLOOKUP(A194,[1]高二上!A$1:Q$571,9,0)</f>
        <v>59.5</v>
      </c>
      <c r="AT194" t="str">
        <f>VLOOKUP(A194,[1]高二上!A$1:Q$571,10,0)</f>
        <v>向翠琳</v>
      </c>
      <c r="AU194">
        <f>VLOOKUP(A194,[1]高二上!A$1:Q$571,11,0)</f>
        <v>54</v>
      </c>
      <c r="AV194" t="str">
        <f>VLOOKUP(A194,[1]高二上!A$1:Q$571,12,0)</f>
        <v>卢银楷</v>
      </c>
      <c r="AW194">
        <f>VLOOKUP(A194,[1]高二上!A$1:Q$571,13,0)</f>
        <v>67</v>
      </c>
      <c r="AX194" t="str">
        <f>VLOOKUP(A194,[1]高二上!A$1:Q$571,14,0)</f>
        <v>胡慧芳</v>
      </c>
      <c r="AY194">
        <f>VLOOKUP(A194,[1]高二上!A$1:Q$571,15,0)</f>
        <v>42</v>
      </c>
      <c r="AZ194" t="str">
        <f>VLOOKUP(A194,[1]高二上!A$1:Q$571,16,0)</f>
        <v>杜基次尔</v>
      </c>
      <c r="BA194">
        <f>VLOOKUP(A194,[1]高一下!$A$1:$Q$584,5,0)</f>
        <v>86</v>
      </c>
      <c r="BB194" t="str">
        <f>VLOOKUP(A194,[1]高一下!$A$1:$Q$584,6,0)</f>
        <v>朱霞</v>
      </c>
      <c r="BC194">
        <f>VLOOKUP(A194,[1]高一下!$A$1:$Q$584,7,0)</f>
        <v>52</v>
      </c>
      <c r="BD194" t="str">
        <f>VLOOKUP(A194,[1]高一下!$A$1:$Q$584,8,0)</f>
        <v>李乔军</v>
      </c>
      <c r="BE194">
        <f>VLOOKUP(A194,[1]高一下!$A$1:$Q$584,9,0)</f>
        <v>48.5</v>
      </c>
      <c r="BF194" t="str">
        <f>VLOOKUP(A194,[1]高一下!$A$1:$Q$584,10,0)</f>
        <v>向翠琳</v>
      </c>
      <c r="BG194">
        <f>VLOOKUP(A194,[1]高一下!$A$1:$Q$584,11,0)</f>
        <v>68</v>
      </c>
      <c r="BH194" t="str">
        <f>VLOOKUP(A194,[1]高一下!$A$1:$Q$584,12,0)</f>
        <v>卢银楷</v>
      </c>
      <c r="BI194">
        <f>VLOOKUP(A194,[1]高一下!$A$1:$Q$584,13,0)</f>
        <v>35</v>
      </c>
      <c r="BJ194" t="str">
        <f>VLOOKUP(A194,[1]高一下!$A$1:$Q$584,14,0)</f>
        <v>胡慧芳</v>
      </c>
      <c r="BK194">
        <f>VLOOKUP(A194,[1]高一下!$A$1:$Q$584,15,0)</f>
        <v>49</v>
      </c>
      <c r="BL194" t="str">
        <f>VLOOKUP(A194,[1]高一下!$A$1:$Q$584,16,0)</f>
        <v>杜基次尔</v>
      </c>
      <c r="BM194">
        <f>VLOOKUP(A194,[1]高一上!A$1:W$612,5,0)</f>
        <v>74</v>
      </c>
      <c r="BN194" t="str">
        <f>VLOOKUP(A194,[1]高一上!A$1:W$612,6,0)</f>
        <v>何苗</v>
      </c>
      <c r="BO194">
        <f>VLOOKUP(A194,[1]高一上!A$1:W$612,7,0)</f>
        <v>31</v>
      </c>
      <c r="BP194" t="str">
        <f>VLOOKUP(A194,[1]高一上!A$1:W$612,8,0)</f>
        <v>周军</v>
      </c>
      <c r="BQ194">
        <f>VLOOKUP(A194,[1]高一上!A$1:W$612,9,0)</f>
        <v>43.5</v>
      </c>
      <c r="BR194" t="str">
        <f>VLOOKUP(A194,[1]高一上!A$1:W$612,10,0)</f>
        <v>程长寿</v>
      </c>
      <c r="BS194">
        <f>VLOOKUP(A194,[1]高一上!A$1:W$612,17,0)</f>
        <v>28</v>
      </c>
      <c r="BT194" t="str">
        <f>VLOOKUP(A194,[1]高一上!A$1:W$612,18,0)</f>
        <v>杨吉华</v>
      </c>
      <c r="BU194">
        <f>VLOOKUP(A194,[1]高一上!A$1:W$612,19,0)</f>
        <v>28</v>
      </c>
      <c r="BV194" t="str">
        <f>VLOOKUP(A194,[1]高一上!A$1:W$612,20,0)</f>
        <v>赵香才</v>
      </c>
      <c r="BW194">
        <f>VLOOKUP(A194,[1]高一上!A$1:W$612,21,0)</f>
        <v>21</v>
      </c>
      <c r="BX194" t="str">
        <f>VLOOKUP(A194,[1]高一上!A$1:W$612,22,0)</f>
        <v>金贵</v>
      </c>
      <c r="BY194">
        <f>VLOOKUP(A194,[1]中考!A$1:N$590,5,0)</f>
        <v>89</v>
      </c>
      <c r="BZ194">
        <f>VLOOKUP(A194,[1]中考!A$1:N$590,6,0)</f>
        <v>31</v>
      </c>
      <c r="CA194">
        <f>VLOOKUP(A194,[1]中考!A$1:N$590,7,0)</f>
        <v>58</v>
      </c>
      <c r="CB194">
        <f>VLOOKUP(A194,[1]中考!A$1:N$590,11,0)</f>
        <v>38</v>
      </c>
      <c r="CC194">
        <f>VLOOKUP(A194,[1]中考!A$1:N$590,12,0)</f>
        <v>41</v>
      </c>
      <c r="CD194">
        <f>VLOOKUP(A194,[1]中考!A$1:N$590,13,0)</f>
        <v>29</v>
      </c>
    </row>
    <row r="195" spans="1:82" ht="15" customHeight="1" x14ac:dyDescent="0.2">
      <c r="A195" s="1" t="s">
        <v>380</v>
      </c>
      <c r="B195" s="2">
        <v>4</v>
      </c>
      <c r="C195" s="3" t="s">
        <v>381</v>
      </c>
      <c r="D195" s="8" t="s">
        <v>1246</v>
      </c>
      <c r="E195" s="1">
        <v>98</v>
      </c>
      <c r="F195" s="11" t="s">
        <v>1268</v>
      </c>
      <c r="G195" s="1">
        <v>51</v>
      </c>
      <c r="H195" s="11" t="s">
        <v>1270</v>
      </c>
      <c r="I195" s="1">
        <v>69</v>
      </c>
      <c r="J195" s="11" t="s">
        <v>1269</v>
      </c>
      <c r="K195" s="1">
        <v>59.5</v>
      </c>
      <c r="L195" s="11" t="s">
        <v>1259</v>
      </c>
      <c r="M195" s="1">
        <v>61.5</v>
      </c>
      <c r="N195" s="11" t="s">
        <v>1260</v>
      </c>
      <c r="O195" s="1">
        <v>52</v>
      </c>
      <c r="P195" s="11" t="s">
        <v>1267</v>
      </c>
      <c r="Q195">
        <f>VLOOKUP(A195,[1]高三上!A$3:Q$629,5,0)</f>
        <v>89</v>
      </c>
      <c r="R195" t="str">
        <f>VLOOKUP(A195,[1]高三上!A$3:Q$629,6,0)</f>
        <v>曹霞</v>
      </c>
      <c r="S195">
        <f>VLOOKUP(A195,[1]高三上!A$3:Q$629,7,0)</f>
        <v>41</v>
      </c>
      <c r="T195" t="str">
        <f>VLOOKUP(A195,[1]高三上!A$3:Q$629,8,0)</f>
        <v>王德兵</v>
      </c>
      <c r="U195">
        <f>VLOOKUP(A195,[1]高三上!A$3:Q$629,9,0)</f>
        <v>57</v>
      </c>
      <c r="V195" t="str">
        <f>VLOOKUP(A195,[1]高三上!A$3:Q$629,10,0)</f>
        <v>汪睿</v>
      </c>
      <c r="W195">
        <f>VLOOKUP(A195,[1]高三上!A$3:Q$629,11,0)</f>
        <v>54</v>
      </c>
      <c r="X195" t="str">
        <f>VLOOKUP(A195,[1]高三上!A$3:Q$629,12,0)</f>
        <v>卢银楷</v>
      </c>
      <c r="Y195">
        <f>VLOOKUP(A195,[1]高三上!A$3:Q$629,13,0)</f>
        <v>48</v>
      </c>
      <c r="Z195" t="str">
        <f>VLOOKUP(A195,[1]高三上!A$3:Q$629,14,0)</f>
        <v>胡慧芳</v>
      </c>
      <c r="AA195">
        <f>VLOOKUP(A195,[1]高三上!A$3:Q$629,15,0)</f>
        <v>50</v>
      </c>
      <c r="AB195" t="str">
        <f>VLOOKUP(A195,[1]高三上!A$3:Q$629,16,0)</f>
        <v>杜基次尔</v>
      </c>
      <c r="AC195">
        <f>VLOOKUP(A195,[1]高二下!A$1:Q$618,5,0)</f>
        <v>88</v>
      </c>
      <c r="AD195" t="str">
        <f>VLOOKUP(A195,[1]高二下!A$1:Q$618,6,0)</f>
        <v>甲阿祝玛</v>
      </c>
      <c r="AE195">
        <f>VLOOKUP(A195,[1]高二下!A$1:Q$618,7,0)</f>
        <v>44.5</v>
      </c>
      <c r="AF195" t="str">
        <f>VLOOKUP(A195,[1]高二下!A$1:Q$618,8,0)</f>
        <v>马勇</v>
      </c>
      <c r="AG195">
        <f>VLOOKUP(A195,[1]高二下!A$1:Q$618,9,0)</f>
        <v>61.5</v>
      </c>
      <c r="AH195" t="str">
        <f>VLOOKUP(A195,[1]高二下!A$1:Q$618,10,0)</f>
        <v>向翠琳</v>
      </c>
      <c r="AI195">
        <f>VLOOKUP(A195,[1]高二下!A$1:Q$618,11,0)</f>
        <v>46</v>
      </c>
      <c r="AJ195" t="str">
        <f>VLOOKUP(A195,[1]高二下!A$1:Q$618,12,0)</f>
        <v>卢银楷</v>
      </c>
      <c r="AK195">
        <f>VLOOKUP(A195,[1]高二下!A$1:Q$618,13,0)</f>
        <v>64.5</v>
      </c>
      <c r="AL195" t="str">
        <f>VLOOKUP(A195,[1]高二下!A$1:Q$618,14,0)</f>
        <v>胡慧芳</v>
      </c>
      <c r="AM195">
        <f>VLOOKUP(A195,[1]高二下!A$1:Q$618,15,0)</f>
        <v>45.5</v>
      </c>
      <c r="AN195" t="str">
        <f>VLOOKUP(A195,[1]高二下!A$1:Q$618,16,0)</f>
        <v>杜基次尔</v>
      </c>
      <c r="AO195">
        <f>VLOOKUP(A195,[1]高二上!A$1:Q$571,5,0)</f>
        <v>96</v>
      </c>
      <c r="AP195" t="str">
        <f>VLOOKUP(A195,[1]高二上!A$1:Q$571,6,0)</f>
        <v>朱霞</v>
      </c>
      <c r="AQ195">
        <f>VLOOKUP(A195,[1]高二上!A$1:Q$571,7,0)</f>
        <v>45</v>
      </c>
      <c r="AR195" t="str">
        <f>VLOOKUP(A195,[1]高二上!A$1:Q$571,8,0)</f>
        <v>马勇</v>
      </c>
      <c r="AS195">
        <f>VLOOKUP(A195,[1]高二上!A$1:Q$571,9,0)</f>
        <v>62</v>
      </c>
      <c r="AT195" t="str">
        <f>VLOOKUP(A195,[1]高二上!A$1:Q$571,10,0)</f>
        <v>向翠琳</v>
      </c>
      <c r="AU195">
        <f>VLOOKUP(A195,[1]高二上!A$1:Q$571,11,0)</f>
        <v>51</v>
      </c>
      <c r="AV195" t="str">
        <f>VLOOKUP(A195,[1]高二上!A$1:Q$571,12,0)</f>
        <v>卢银楷</v>
      </c>
      <c r="AW195">
        <f>VLOOKUP(A195,[1]高二上!A$1:Q$571,13,0)</f>
        <v>68</v>
      </c>
      <c r="AX195" t="str">
        <f>VLOOKUP(A195,[1]高二上!A$1:Q$571,14,0)</f>
        <v>胡慧芳</v>
      </c>
      <c r="AY195">
        <f>VLOOKUP(A195,[1]高二上!A$1:Q$571,15,0)</f>
        <v>60</v>
      </c>
      <c r="AZ195" t="str">
        <f>VLOOKUP(A195,[1]高二上!A$1:Q$571,16,0)</f>
        <v>杜基次尔</v>
      </c>
      <c r="BA195">
        <f>VLOOKUP(A195,[1]高一下!$A$1:$Q$584,5,0)</f>
        <v>79</v>
      </c>
      <c r="BB195" t="str">
        <f>VLOOKUP(A195,[1]高一下!$A$1:$Q$584,6,0)</f>
        <v>朱霞</v>
      </c>
      <c r="BC195">
        <f>VLOOKUP(A195,[1]高一下!$A$1:$Q$584,7,0)</f>
        <v>59</v>
      </c>
      <c r="BD195" t="str">
        <f>VLOOKUP(A195,[1]高一下!$A$1:$Q$584,8,0)</f>
        <v>李乔军</v>
      </c>
      <c r="BE195">
        <f>VLOOKUP(A195,[1]高一下!$A$1:$Q$584,9,0)</f>
        <v>59.5</v>
      </c>
      <c r="BF195" t="str">
        <f>VLOOKUP(A195,[1]高一下!$A$1:$Q$584,10,0)</f>
        <v>向翠琳</v>
      </c>
      <c r="BG195">
        <f>VLOOKUP(A195,[1]高一下!$A$1:$Q$584,11,0)</f>
        <v>54</v>
      </c>
      <c r="BH195" t="str">
        <f>VLOOKUP(A195,[1]高一下!$A$1:$Q$584,12,0)</f>
        <v>卢银楷</v>
      </c>
      <c r="BI195">
        <f>VLOOKUP(A195,[1]高一下!$A$1:$Q$584,13,0)</f>
        <v>51</v>
      </c>
      <c r="BJ195" t="str">
        <f>VLOOKUP(A195,[1]高一下!$A$1:$Q$584,14,0)</f>
        <v>胡慧芳</v>
      </c>
      <c r="BK195">
        <f>VLOOKUP(A195,[1]高一下!$A$1:$Q$584,15,0)</f>
        <v>45</v>
      </c>
      <c r="BL195" t="str">
        <f>VLOOKUP(A195,[1]高一下!$A$1:$Q$584,16,0)</f>
        <v>杜基次尔</v>
      </c>
      <c r="BM195">
        <f>VLOOKUP(A195,[1]高一上!A$1:W$612,5,0)</f>
        <v>77</v>
      </c>
      <c r="BN195" t="str">
        <f>VLOOKUP(A195,[1]高一上!A$1:W$612,6,0)</f>
        <v>何苗</v>
      </c>
      <c r="BO195">
        <f>VLOOKUP(A195,[1]高一上!A$1:W$612,7,0)</f>
        <v>28</v>
      </c>
      <c r="BP195" t="str">
        <f>VLOOKUP(A195,[1]高一上!A$1:W$612,8,0)</f>
        <v>李乔军</v>
      </c>
      <c r="BQ195">
        <f>VLOOKUP(A195,[1]高一上!A$1:W$612,9,0)</f>
        <v>44</v>
      </c>
      <c r="BR195" t="str">
        <f>VLOOKUP(A195,[1]高一上!A$1:W$612,10,0)</f>
        <v>向翠琳</v>
      </c>
      <c r="BS195">
        <f>VLOOKUP(A195,[1]高一上!A$1:W$612,17,0)</f>
        <v>27</v>
      </c>
      <c r="BT195" t="str">
        <f>VLOOKUP(A195,[1]高一上!A$1:W$612,18,0)</f>
        <v>卢银楷</v>
      </c>
      <c r="BU195">
        <f>VLOOKUP(A195,[1]高一上!A$1:W$612,19,0)</f>
        <v>28</v>
      </c>
      <c r="BV195" t="str">
        <f>VLOOKUP(A195,[1]高一上!A$1:W$612,20,0)</f>
        <v>胡慧芳</v>
      </c>
      <c r="BW195">
        <f>VLOOKUP(A195,[1]高一上!A$1:W$612,21,0)</f>
        <v>24</v>
      </c>
      <c r="BX195" t="str">
        <f>VLOOKUP(A195,[1]高一上!A$1:W$612,22,0)</f>
        <v>杜基次尔</v>
      </c>
      <c r="BY195">
        <f>VLOOKUP(A195,[1]中考!A$1:N$590,5,0)</f>
        <v>80</v>
      </c>
      <c r="BZ195">
        <f>VLOOKUP(A195,[1]中考!A$1:N$590,6,0)</f>
        <v>65</v>
      </c>
      <c r="CA195">
        <f>VLOOKUP(A195,[1]中考!A$1:N$590,7,0)</f>
        <v>62</v>
      </c>
      <c r="CB195">
        <f>VLOOKUP(A195,[1]中考!A$1:N$590,11,0)</f>
        <v>24</v>
      </c>
      <c r="CC195">
        <f>VLOOKUP(A195,[1]中考!A$1:N$590,12,0)</f>
        <v>25</v>
      </c>
      <c r="CD195">
        <f>VLOOKUP(A195,[1]中考!A$1:N$590,13,0)</f>
        <v>25</v>
      </c>
    </row>
    <row r="196" spans="1:82" ht="15" customHeight="1" x14ac:dyDescent="0.2">
      <c r="A196" s="1" t="s">
        <v>382</v>
      </c>
      <c r="B196" s="2">
        <v>4</v>
      </c>
      <c r="C196" s="3" t="s">
        <v>383</v>
      </c>
      <c r="D196" s="8" t="s">
        <v>1246</v>
      </c>
      <c r="E196" s="8">
        <v>97</v>
      </c>
      <c r="F196" s="11" t="s">
        <v>1268</v>
      </c>
      <c r="G196" s="8">
        <v>88</v>
      </c>
      <c r="H196" s="11" t="s">
        <v>1270</v>
      </c>
      <c r="I196" s="8">
        <v>65</v>
      </c>
      <c r="J196" s="11" t="s">
        <v>1269</v>
      </c>
      <c r="K196" s="8">
        <v>48</v>
      </c>
      <c r="L196" s="11" t="s">
        <v>1259</v>
      </c>
      <c r="M196" s="8">
        <v>55.5</v>
      </c>
      <c r="N196" s="11" t="s">
        <v>1260</v>
      </c>
      <c r="O196" s="8">
        <v>33</v>
      </c>
      <c r="P196" s="11" t="s">
        <v>1267</v>
      </c>
      <c r="Q196">
        <f>VLOOKUP(A196,[1]高三上!A$3:Q$629,5,0)</f>
        <v>84</v>
      </c>
      <c r="R196" t="str">
        <f>VLOOKUP(A196,[1]高三上!A$3:Q$629,6,0)</f>
        <v>曹霞</v>
      </c>
      <c r="S196">
        <f>VLOOKUP(A196,[1]高三上!A$3:Q$629,7,0)</f>
        <v>69</v>
      </c>
      <c r="T196" t="str">
        <f>VLOOKUP(A196,[1]高三上!A$3:Q$629,8,0)</f>
        <v>王德兵</v>
      </c>
      <c r="U196">
        <f>VLOOKUP(A196,[1]高三上!A$3:Q$629,9,0)</f>
        <v>88</v>
      </c>
      <c r="V196" t="str">
        <f>VLOOKUP(A196,[1]高三上!A$3:Q$629,10,0)</f>
        <v>汪睿</v>
      </c>
      <c r="W196">
        <f>VLOOKUP(A196,[1]高三上!A$3:Q$629,11,0)</f>
        <v>62</v>
      </c>
      <c r="X196" t="str">
        <f>VLOOKUP(A196,[1]高三上!A$3:Q$629,12,0)</f>
        <v>卢银楷</v>
      </c>
      <c r="Y196">
        <f>VLOOKUP(A196,[1]高三上!A$3:Q$629,13,0)</f>
        <v>53</v>
      </c>
      <c r="Z196" t="str">
        <f>VLOOKUP(A196,[1]高三上!A$3:Q$629,14,0)</f>
        <v>胡慧芳</v>
      </c>
      <c r="AA196">
        <f>VLOOKUP(A196,[1]高三上!A$3:Q$629,15,0)</f>
        <v>32</v>
      </c>
      <c r="AB196" t="str">
        <f>VLOOKUP(A196,[1]高三上!A$3:Q$629,16,0)</f>
        <v>杜基次尔</v>
      </c>
      <c r="AC196">
        <f>VLOOKUP(A196,[1]高二下!A$1:Q$618,5,0)</f>
        <v>98.5</v>
      </c>
      <c r="AD196" t="str">
        <f>VLOOKUP(A196,[1]高二下!A$1:Q$618,6,0)</f>
        <v>甲阿祝玛</v>
      </c>
      <c r="AE196">
        <f>VLOOKUP(A196,[1]高二下!A$1:Q$618,7,0)</f>
        <v>67.5</v>
      </c>
      <c r="AF196" t="str">
        <f>VLOOKUP(A196,[1]高二下!A$1:Q$618,8,0)</f>
        <v>马勇</v>
      </c>
      <c r="AG196">
        <f>VLOOKUP(A196,[1]高二下!A$1:Q$618,9,0)</f>
        <v>78.5</v>
      </c>
      <c r="AH196" t="str">
        <f>VLOOKUP(A196,[1]高二下!A$1:Q$618,10,0)</f>
        <v>向翠琳</v>
      </c>
      <c r="AI196">
        <f>VLOOKUP(A196,[1]高二下!A$1:Q$618,11,0)</f>
        <v>50.5</v>
      </c>
      <c r="AJ196" t="str">
        <f>VLOOKUP(A196,[1]高二下!A$1:Q$618,12,0)</f>
        <v>卢银楷</v>
      </c>
      <c r="AK196">
        <f>VLOOKUP(A196,[1]高二下!A$1:Q$618,13,0)</f>
        <v>43</v>
      </c>
      <c r="AL196" t="str">
        <f>VLOOKUP(A196,[1]高二下!A$1:Q$618,14,0)</f>
        <v>胡慧芳</v>
      </c>
      <c r="AM196">
        <f>VLOOKUP(A196,[1]高二下!A$1:Q$618,15,0)</f>
        <v>32.5</v>
      </c>
      <c r="AN196" t="str">
        <f>VLOOKUP(A196,[1]高二下!A$1:Q$618,16,0)</f>
        <v>杜基次尔</v>
      </c>
      <c r="AO196">
        <f>VLOOKUP(A196,[1]高二上!A$1:Q$571,5,0)</f>
        <v>95</v>
      </c>
      <c r="AP196" t="str">
        <f>VLOOKUP(A196,[1]高二上!A$1:Q$571,6,0)</f>
        <v>朱霞</v>
      </c>
      <c r="AQ196">
        <f>VLOOKUP(A196,[1]高二上!A$1:Q$571,7,0)</f>
        <v>81</v>
      </c>
      <c r="AR196" t="str">
        <f>VLOOKUP(A196,[1]高二上!A$1:Q$571,8,0)</f>
        <v>马勇</v>
      </c>
      <c r="AS196">
        <f>VLOOKUP(A196,[1]高二上!A$1:Q$571,9,0)</f>
        <v>70.5</v>
      </c>
      <c r="AT196" t="str">
        <f>VLOOKUP(A196,[1]高二上!A$1:Q$571,10,0)</f>
        <v>向翠琳</v>
      </c>
      <c r="AU196">
        <f>VLOOKUP(A196,[1]高二上!A$1:Q$571,11,0)</f>
        <v>47</v>
      </c>
      <c r="AV196" t="str">
        <f>VLOOKUP(A196,[1]高二上!A$1:Q$571,12,0)</f>
        <v>卢银楷</v>
      </c>
      <c r="AW196">
        <f>VLOOKUP(A196,[1]高二上!A$1:Q$571,13,0)</f>
        <v>61</v>
      </c>
      <c r="AX196" t="str">
        <f>VLOOKUP(A196,[1]高二上!A$1:Q$571,14,0)</f>
        <v>胡慧芳</v>
      </c>
      <c r="AY196">
        <f>VLOOKUP(A196,[1]高二上!A$1:Q$571,15,0)</f>
        <v>48</v>
      </c>
      <c r="AZ196" t="str">
        <f>VLOOKUP(A196,[1]高二上!A$1:Q$571,16,0)</f>
        <v>杜基次尔</v>
      </c>
      <c r="BA196">
        <f>VLOOKUP(A196,[1]高一下!$A$1:$Q$584,5,0)</f>
        <v>88</v>
      </c>
      <c r="BB196" t="str">
        <f>VLOOKUP(A196,[1]高一下!$A$1:$Q$584,6,0)</f>
        <v>朱霞</v>
      </c>
      <c r="BC196">
        <f>VLOOKUP(A196,[1]高一下!$A$1:$Q$584,7,0)</f>
        <v>96</v>
      </c>
      <c r="BD196" t="str">
        <f>VLOOKUP(A196,[1]高一下!$A$1:$Q$584,8,0)</f>
        <v>李乔军</v>
      </c>
      <c r="BE196">
        <f>VLOOKUP(A196,[1]高一下!$A$1:$Q$584,9,0)</f>
        <v>86</v>
      </c>
      <c r="BF196" t="str">
        <f>VLOOKUP(A196,[1]高一下!$A$1:$Q$584,10,0)</f>
        <v>向翠琳</v>
      </c>
      <c r="BG196">
        <f>VLOOKUP(A196,[1]高一下!$A$1:$Q$584,11,0)</f>
        <v>50</v>
      </c>
      <c r="BH196" t="str">
        <f>VLOOKUP(A196,[1]高一下!$A$1:$Q$584,12,0)</f>
        <v>卢银楷</v>
      </c>
      <c r="BI196">
        <f>VLOOKUP(A196,[1]高一下!$A$1:$Q$584,13,0)</f>
        <v>28</v>
      </c>
      <c r="BJ196" t="str">
        <f>VLOOKUP(A196,[1]高一下!$A$1:$Q$584,14,0)</f>
        <v>胡慧芳</v>
      </c>
      <c r="BK196">
        <f>VLOOKUP(A196,[1]高一下!$A$1:$Q$584,15,0)</f>
        <v>54</v>
      </c>
      <c r="BL196" t="str">
        <f>VLOOKUP(A196,[1]高一下!$A$1:$Q$584,16,0)</f>
        <v>杜基次尔</v>
      </c>
      <c r="BM196">
        <f>VLOOKUP(A196,[1]高一上!A$1:W$612,5,0)</f>
        <v>60</v>
      </c>
      <c r="BN196" t="str">
        <f>VLOOKUP(A196,[1]高一上!A$1:W$612,6,0)</f>
        <v>何苗</v>
      </c>
      <c r="BO196">
        <f>VLOOKUP(A196,[1]高一上!A$1:W$612,7,0)</f>
        <v>66</v>
      </c>
      <c r="BP196" t="str">
        <f>VLOOKUP(A196,[1]高一上!A$1:W$612,8,0)</f>
        <v>李希</v>
      </c>
      <c r="BQ196">
        <f>VLOOKUP(A196,[1]高一上!A$1:W$612,9,0)</f>
        <v>65</v>
      </c>
      <c r="BR196" t="str">
        <f>VLOOKUP(A196,[1]高一上!A$1:W$612,10,0)</f>
        <v>达娃央初</v>
      </c>
      <c r="BS196">
        <f>VLOOKUP(A196,[1]高一上!A$1:W$612,17,0)</f>
        <v>21</v>
      </c>
      <c r="BT196" t="str">
        <f>VLOOKUP(A196,[1]高一上!A$1:W$612,18,0)</f>
        <v>马巫各</v>
      </c>
      <c r="BU196">
        <f>VLOOKUP(A196,[1]高一上!A$1:W$612,19,0)</f>
        <v>39</v>
      </c>
      <c r="BV196" t="str">
        <f>VLOOKUP(A196,[1]高一上!A$1:W$612,20,0)</f>
        <v>勾中文</v>
      </c>
      <c r="BW196">
        <f>VLOOKUP(A196,[1]高一上!A$1:W$612,21,0)</f>
        <v>45</v>
      </c>
      <c r="BX196" t="str">
        <f>VLOOKUP(A196,[1]高一上!A$1:W$612,22,0)</f>
        <v>骆泽群</v>
      </c>
      <c r="BY196">
        <f>VLOOKUP(A196,[1]中考!A$1:N$590,5,0)</f>
        <v>92</v>
      </c>
      <c r="BZ196">
        <f>VLOOKUP(A196,[1]中考!A$1:N$590,6,0)</f>
        <v>64</v>
      </c>
      <c r="CA196">
        <f>VLOOKUP(A196,[1]中考!A$1:N$590,7,0)</f>
        <v>79</v>
      </c>
      <c r="CB196">
        <f>VLOOKUP(A196,[1]中考!A$1:N$590,11,0)</f>
        <v>16</v>
      </c>
      <c r="CC196">
        <f>VLOOKUP(A196,[1]中考!A$1:N$590,12,0)</f>
        <v>33</v>
      </c>
      <c r="CD196">
        <f>VLOOKUP(A196,[1]中考!A$1:N$590,13,0)</f>
        <v>18</v>
      </c>
    </row>
    <row r="197" spans="1:82" ht="15" customHeight="1" x14ac:dyDescent="0.2">
      <c r="A197" s="1" t="s">
        <v>384</v>
      </c>
      <c r="B197" s="2">
        <v>4</v>
      </c>
      <c r="C197" s="3" t="s">
        <v>385</v>
      </c>
      <c r="D197" s="8" t="s">
        <v>1246</v>
      </c>
      <c r="E197" s="1">
        <v>91</v>
      </c>
      <c r="F197" s="11" t="s">
        <v>1268</v>
      </c>
      <c r="G197" s="1">
        <v>58</v>
      </c>
      <c r="H197" s="11" t="s">
        <v>1270</v>
      </c>
      <c r="I197" s="1">
        <v>75</v>
      </c>
      <c r="J197" s="11" t="s">
        <v>1269</v>
      </c>
      <c r="K197" s="1">
        <v>65</v>
      </c>
      <c r="L197" s="11" t="s">
        <v>1259</v>
      </c>
      <c r="M197" s="1">
        <v>53.5</v>
      </c>
      <c r="N197" s="11" t="s">
        <v>1260</v>
      </c>
      <c r="O197" s="1">
        <v>44</v>
      </c>
      <c r="P197" s="11" t="s">
        <v>1267</v>
      </c>
      <c r="Q197">
        <f>VLOOKUP(A197,[1]高三上!A$3:Q$629,5,0)</f>
        <v>101</v>
      </c>
      <c r="R197" t="str">
        <f>VLOOKUP(A197,[1]高三上!A$3:Q$629,6,0)</f>
        <v>曹霞</v>
      </c>
      <c r="S197">
        <f>VLOOKUP(A197,[1]高三上!A$3:Q$629,7,0)</f>
        <v>32</v>
      </c>
      <c r="T197" t="str">
        <f>VLOOKUP(A197,[1]高三上!A$3:Q$629,8,0)</f>
        <v>王德兵</v>
      </c>
      <c r="U197">
        <f>VLOOKUP(A197,[1]高三上!A$3:Q$629,9,0)</f>
        <v>76.5</v>
      </c>
      <c r="V197" t="str">
        <f>VLOOKUP(A197,[1]高三上!A$3:Q$629,10,0)</f>
        <v>汪睿</v>
      </c>
      <c r="W197">
        <f>VLOOKUP(A197,[1]高三上!A$3:Q$629,11,0)</f>
        <v>69</v>
      </c>
      <c r="X197" t="str">
        <f>VLOOKUP(A197,[1]高三上!A$3:Q$629,12,0)</f>
        <v>卢银楷</v>
      </c>
      <c r="Y197">
        <f>VLOOKUP(A197,[1]高三上!A$3:Q$629,13,0)</f>
        <v>49</v>
      </c>
      <c r="Z197" t="str">
        <f>VLOOKUP(A197,[1]高三上!A$3:Q$629,14,0)</f>
        <v>胡慧芳</v>
      </c>
      <c r="AA197">
        <f>VLOOKUP(A197,[1]高三上!A$3:Q$629,15,0)</f>
        <v>53</v>
      </c>
      <c r="AB197" t="str">
        <f>VLOOKUP(A197,[1]高三上!A$3:Q$629,16,0)</f>
        <v>杜基次尔</v>
      </c>
      <c r="AC197">
        <f>VLOOKUP(A197,[1]高二下!A$1:Q$618,5,0)</f>
        <v>82.5</v>
      </c>
      <c r="AD197" t="str">
        <f>VLOOKUP(A197,[1]高二下!A$1:Q$618,6,0)</f>
        <v>甲阿祝玛</v>
      </c>
      <c r="AE197">
        <f>VLOOKUP(A197,[1]高二下!A$1:Q$618,7,0)</f>
        <v>18</v>
      </c>
      <c r="AF197" t="str">
        <f>VLOOKUP(A197,[1]高二下!A$1:Q$618,8,0)</f>
        <v>马勇</v>
      </c>
      <c r="AG197">
        <f>VLOOKUP(A197,[1]高二下!A$1:Q$618,9,0)</f>
        <v>74.5</v>
      </c>
      <c r="AH197" t="str">
        <f>VLOOKUP(A197,[1]高二下!A$1:Q$618,10,0)</f>
        <v>向翠琳</v>
      </c>
      <c r="AI197">
        <f>VLOOKUP(A197,[1]高二下!A$1:Q$618,11,0)</f>
        <v>51.5</v>
      </c>
      <c r="AJ197" t="str">
        <f>VLOOKUP(A197,[1]高二下!A$1:Q$618,12,0)</f>
        <v>卢银楷</v>
      </c>
      <c r="AK197">
        <f>VLOOKUP(A197,[1]高二下!A$1:Q$618,13,0)</f>
        <v>60.5</v>
      </c>
      <c r="AL197" t="str">
        <f>VLOOKUP(A197,[1]高二下!A$1:Q$618,14,0)</f>
        <v>胡慧芳</v>
      </c>
      <c r="AM197">
        <f>VLOOKUP(A197,[1]高二下!A$1:Q$618,15,0)</f>
        <v>28</v>
      </c>
      <c r="AN197" t="str">
        <f>VLOOKUP(A197,[1]高二下!A$1:Q$618,16,0)</f>
        <v>杜基次尔</v>
      </c>
      <c r="AO197">
        <f>VLOOKUP(A197,[1]高二上!A$1:Q$571,5,0)</f>
        <v>85</v>
      </c>
      <c r="AP197" t="str">
        <f>VLOOKUP(A197,[1]高二上!A$1:Q$571,6,0)</f>
        <v>朱霞</v>
      </c>
      <c r="AQ197">
        <f>VLOOKUP(A197,[1]高二上!A$1:Q$571,7,0)</f>
        <v>38</v>
      </c>
      <c r="AR197" t="str">
        <f>VLOOKUP(A197,[1]高二上!A$1:Q$571,8,0)</f>
        <v>马勇</v>
      </c>
      <c r="AS197">
        <f>VLOOKUP(A197,[1]高二上!A$1:Q$571,9,0)</f>
        <v>84.5</v>
      </c>
      <c r="AT197" t="str">
        <f>VLOOKUP(A197,[1]高二上!A$1:Q$571,10,0)</f>
        <v>向翠琳</v>
      </c>
      <c r="AU197">
        <f>VLOOKUP(A197,[1]高二上!A$1:Q$571,11,0)</f>
        <v>52</v>
      </c>
      <c r="AV197" t="str">
        <f>VLOOKUP(A197,[1]高二上!A$1:Q$571,12,0)</f>
        <v>卢银楷</v>
      </c>
      <c r="AW197">
        <f>VLOOKUP(A197,[1]高二上!A$1:Q$571,13,0)</f>
        <v>74</v>
      </c>
      <c r="AX197" t="str">
        <f>VLOOKUP(A197,[1]高二上!A$1:Q$571,14,0)</f>
        <v>胡慧芳</v>
      </c>
      <c r="AY197">
        <f>VLOOKUP(A197,[1]高二上!A$1:Q$571,15,0)</f>
        <v>60</v>
      </c>
      <c r="AZ197" t="str">
        <f>VLOOKUP(A197,[1]高二上!A$1:Q$571,16,0)</f>
        <v>杜基次尔</v>
      </c>
      <c r="BA197">
        <f>VLOOKUP(A197,[1]高一下!$A$1:$Q$584,5,0)</f>
        <v>91</v>
      </c>
      <c r="BB197" t="str">
        <f>VLOOKUP(A197,[1]高一下!$A$1:$Q$584,6,0)</f>
        <v>朱霞</v>
      </c>
      <c r="BC197">
        <f>VLOOKUP(A197,[1]高一下!$A$1:$Q$584,7,0)</f>
        <v>50</v>
      </c>
      <c r="BD197" t="str">
        <f>VLOOKUP(A197,[1]高一下!$A$1:$Q$584,8,0)</f>
        <v>李乔军</v>
      </c>
      <c r="BE197">
        <f>VLOOKUP(A197,[1]高一下!$A$1:$Q$584,9,0)</f>
        <v>77</v>
      </c>
      <c r="BF197" t="str">
        <f>VLOOKUP(A197,[1]高一下!$A$1:$Q$584,10,0)</f>
        <v>向翠琳</v>
      </c>
      <c r="BG197">
        <f>VLOOKUP(A197,[1]高一下!$A$1:$Q$584,11,0)</f>
        <v>60</v>
      </c>
      <c r="BH197" t="str">
        <f>VLOOKUP(A197,[1]高一下!$A$1:$Q$584,12,0)</f>
        <v>卢银楷</v>
      </c>
      <c r="BI197">
        <f>VLOOKUP(A197,[1]高一下!$A$1:$Q$584,13,0)</f>
        <v>60</v>
      </c>
      <c r="BJ197" t="str">
        <f>VLOOKUP(A197,[1]高一下!$A$1:$Q$584,14,0)</f>
        <v>胡慧芳</v>
      </c>
      <c r="BK197">
        <f>VLOOKUP(A197,[1]高一下!$A$1:$Q$584,15,0)</f>
        <v>46</v>
      </c>
      <c r="BL197" t="str">
        <f>VLOOKUP(A197,[1]高一下!$A$1:$Q$584,16,0)</f>
        <v>杜基次尔</v>
      </c>
      <c r="BM197">
        <f>VLOOKUP(A197,[1]高一上!A$1:W$612,5,0)</f>
        <v>59</v>
      </c>
      <c r="BN197" t="str">
        <f>VLOOKUP(A197,[1]高一上!A$1:W$612,6,0)</f>
        <v>何苗</v>
      </c>
      <c r="BO197">
        <f>VLOOKUP(A197,[1]高一上!A$1:W$612,7,0)</f>
        <v>46</v>
      </c>
      <c r="BP197" t="str">
        <f>VLOOKUP(A197,[1]高一上!A$1:W$612,8,0)</f>
        <v>李乔军</v>
      </c>
      <c r="BQ197">
        <f>VLOOKUP(A197,[1]高一上!A$1:W$612,9,0)</f>
        <v>74.5</v>
      </c>
      <c r="BR197" t="str">
        <f>VLOOKUP(A197,[1]高一上!A$1:W$612,10,0)</f>
        <v>向翠琳</v>
      </c>
      <c r="BS197">
        <f>VLOOKUP(A197,[1]高一上!A$1:W$612,17,0)</f>
        <v>29</v>
      </c>
      <c r="BT197" t="str">
        <f>VLOOKUP(A197,[1]高一上!A$1:W$612,18,0)</f>
        <v>卢银楷</v>
      </c>
      <c r="BU197">
        <f>VLOOKUP(A197,[1]高一上!A$1:W$612,19,0)</f>
        <v>30</v>
      </c>
      <c r="BV197" t="str">
        <f>VLOOKUP(A197,[1]高一上!A$1:W$612,20,0)</f>
        <v>胡慧芳</v>
      </c>
      <c r="BW197">
        <f>VLOOKUP(A197,[1]高一上!A$1:W$612,21,0)</f>
        <v>34</v>
      </c>
      <c r="BX197" t="str">
        <f>VLOOKUP(A197,[1]高一上!A$1:W$612,22,0)</f>
        <v>杜基次尔</v>
      </c>
      <c r="BY197">
        <f>VLOOKUP(A197,[1]中考!A$1:N$590,5,0)</f>
        <v>74</v>
      </c>
      <c r="BZ197">
        <f>VLOOKUP(A197,[1]中考!A$1:N$590,6,0)</f>
        <v>50</v>
      </c>
      <c r="CA197">
        <f>VLOOKUP(A197,[1]中考!A$1:N$590,7,0)</f>
        <v>95</v>
      </c>
      <c r="CB197">
        <f>VLOOKUP(A197,[1]中考!A$1:N$590,11,0)</f>
        <v>24</v>
      </c>
      <c r="CC197">
        <f>VLOOKUP(A197,[1]中考!A$1:N$590,12,0)</f>
        <v>27</v>
      </c>
      <c r="CD197">
        <f>VLOOKUP(A197,[1]中考!A$1:N$590,13,0)</f>
        <v>31</v>
      </c>
    </row>
    <row r="198" spans="1:82" ht="15" customHeight="1" x14ac:dyDescent="0.2">
      <c r="A198" s="1" t="s">
        <v>386</v>
      </c>
      <c r="B198" s="2">
        <v>4</v>
      </c>
      <c r="C198" s="3" t="s">
        <v>387</v>
      </c>
      <c r="D198" s="8" t="s">
        <v>1246</v>
      </c>
      <c r="E198" s="1">
        <v>93</v>
      </c>
      <c r="F198" s="11" t="s">
        <v>1268</v>
      </c>
      <c r="G198" s="1">
        <v>57</v>
      </c>
      <c r="H198" s="11" t="s">
        <v>1270</v>
      </c>
      <c r="I198" s="1">
        <v>53</v>
      </c>
      <c r="J198" s="11" t="s">
        <v>1269</v>
      </c>
      <c r="K198" s="1">
        <v>60.5</v>
      </c>
      <c r="L198" s="11" t="s">
        <v>1259</v>
      </c>
      <c r="M198" s="1">
        <v>71</v>
      </c>
      <c r="N198" s="11" t="s">
        <v>1260</v>
      </c>
      <c r="O198" s="1">
        <v>52</v>
      </c>
      <c r="P198" s="11" t="s">
        <v>1267</v>
      </c>
      <c r="Q198">
        <f>VLOOKUP(A198,[1]高三上!A$3:Q$629,5,0)</f>
        <v>82</v>
      </c>
      <c r="R198" t="str">
        <f>VLOOKUP(A198,[1]高三上!A$3:Q$629,6,0)</f>
        <v>曹霞</v>
      </c>
      <c r="S198">
        <f>VLOOKUP(A198,[1]高三上!A$3:Q$629,7,0)</f>
        <v>36</v>
      </c>
      <c r="T198" t="str">
        <f>VLOOKUP(A198,[1]高三上!A$3:Q$629,8,0)</f>
        <v>王德兵</v>
      </c>
      <c r="U198">
        <f>VLOOKUP(A198,[1]高三上!A$3:Q$629,9,0)</f>
        <v>35</v>
      </c>
      <c r="V198" t="str">
        <f>VLOOKUP(A198,[1]高三上!A$3:Q$629,10,0)</f>
        <v>汪睿</v>
      </c>
      <c r="W198">
        <f>VLOOKUP(A198,[1]高三上!A$3:Q$629,11,0)</f>
        <v>65</v>
      </c>
      <c r="X198" t="str">
        <f>VLOOKUP(A198,[1]高三上!A$3:Q$629,12,0)</f>
        <v>卢银楷</v>
      </c>
      <c r="Y198">
        <f>VLOOKUP(A198,[1]高三上!A$3:Q$629,13,0)</f>
        <v>56</v>
      </c>
      <c r="Z198" t="str">
        <f>VLOOKUP(A198,[1]高三上!A$3:Q$629,14,0)</f>
        <v>胡慧芳</v>
      </c>
      <c r="AA198">
        <f>VLOOKUP(A198,[1]高三上!A$3:Q$629,15,0)</f>
        <v>52</v>
      </c>
      <c r="AB198" t="str">
        <f>VLOOKUP(A198,[1]高三上!A$3:Q$629,16,0)</f>
        <v>杜基次尔</v>
      </c>
      <c r="AC198">
        <f>VLOOKUP(A198,[1]高二下!A$1:Q$618,5,0)</f>
        <v>94</v>
      </c>
      <c r="AD198" t="str">
        <f>VLOOKUP(A198,[1]高二下!A$1:Q$618,6,0)</f>
        <v>甲阿祝玛</v>
      </c>
      <c r="AE198">
        <f>VLOOKUP(A198,[1]高二下!A$1:Q$618,7,0)</f>
        <v>47</v>
      </c>
      <c r="AF198" t="str">
        <f>VLOOKUP(A198,[1]高二下!A$1:Q$618,8,0)</f>
        <v>马勇</v>
      </c>
      <c r="AG198">
        <f>VLOOKUP(A198,[1]高二下!A$1:Q$618,9,0)</f>
        <v>50</v>
      </c>
      <c r="AH198" t="str">
        <f>VLOOKUP(A198,[1]高二下!A$1:Q$618,10,0)</f>
        <v>向翠琳</v>
      </c>
      <c r="AI198">
        <f>VLOOKUP(A198,[1]高二下!A$1:Q$618,11,0)</f>
        <v>44.5</v>
      </c>
      <c r="AJ198" t="str">
        <f>VLOOKUP(A198,[1]高二下!A$1:Q$618,12,0)</f>
        <v>卢银楷</v>
      </c>
      <c r="AK198">
        <f>VLOOKUP(A198,[1]高二下!A$1:Q$618,13,0)</f>
        <v>50.5</v>
      </c>
      <c r="AL198" t="str">
        <f>VLOOKUP(A198,[1]高二下!A$1:Q$618,14,0)</f>
        <v>胡慧芳</v>
      </c>
      <c r="AM198">
        <f>VLOOKUP(A198,[1]高二下!A$1:Q$618,15,0)</f>
        <v>42.5</v>
      </c>
      <c r="AN198" t="str">
        <f>VLOOKUP(A198,[1]高二下!A$1:Q$618,16,0)</f>
        <v>杜基次尔</v>
      </c>
      <c r="AO198">
        <f>VLOOKUP(A198,[1]高二上!A$1:Q$571,5,0)</f>
        <v>93</v>
      </c>
      <c r="AP198" t="str">
        <f>VLOOKUP(A198,[1]高二上!A$1:Q$571,6,0)</f>
        <v>朱霞</v>
      </c>
      <c r="AQ198">
        <f>VLOOKUP(A198,[1]高二上!A$1:Q$571,7,0)</f>
        <v>60</v>
      </c>
      <c r="AR198" t="str">
        <f>VLOOKUP(A198,[1]高二上!A$1:Q$571,8,0)</f>
        <v>马勇</v>
      </c>
      <c r="AS198">
        <f>VLOOKUP(A198,[1]高二上!A$1:Q$571,9,0)</f>
        <v>55.5</v>
      </c>
      <c r="AT198" t="str">
        <f>VLOOKUP(A198,[1]高二上!A$1:Q$571,10,0)</f>
        <v>向翠琳</v>
      </c>
      <c r="AU198">
        <f>VLOOKUP(A198,[1]高二上!A$1:Q$571,11,0)</f>
        <v>54</v>
      </c>
      <c r="AV198" t="str">
        <f>VLOOKUP(A198,[1]高二上!A$1:Q$571,12,0)</f>
        <v>卢银楷</v>
      </c>
      <c r="AW198">
        <f>VLOOKUP(A198,[1]高二上!A$1:Q$571,13,0)</f>
        <v>83</v>
      </c>
      <c r="AX198" t="str">
        <f>VLOOKUP(A198,[1]高二上!A$1:Q$571,14,0)</f>
        <v>胡慧芳</v>
      </c>
      <c r="AY198">
        <f>VLOOKUP(A198,[1]高二上!A$1:Q$571,15,0)</f>
        <v>71</v>
      </c>
      <c r="AZ198" t="str">
        <f>VLOOKUP(A198,[1]高二上!A$1:Q$571,16,0)</f>
        <v>杜基次尔</v>
      </c>
      <c r="BA198">
        <f>VLOOKUP(A198,[1]高一下!$A$1:$Q$584,5,0)</f>
        <v>87</v>
      </c>
      <c r="BB198" t="str">
        <f>VLOOKUP(A198,[1]高一下!$A$1:$Q$584,6,0)</f>
        <v>朱霞</v>
      </c>
      <c r="BC198">
        <f>VLOOKUP(A198,[1]高一下!$A$1:$Q$584,7,0)</f>
        <v>53</v>
      </c>
      <c r="BD198" t="str">
        <f>VLOOKUP(A198,[1]高一下!$A$1:$Q$584,8,0)</f>
        <v>李乔军</v>
      </c>
      <c r="BE198">
        <f>VLOOKUP(A198,[1]高一下!$A$1:$Q$584,9,0)</f>
        <v>45</v>
      </c>
      <c r="BF198" t="str">
        <f>VLOOKUP(A198,[1]高一下!$A$1:$Q$584,10,0)</f>
        <v>向翠琳</v>
      </c>
      <c r="BG198">
        <f>VLOOKUP(A198,[1]高一下!$A$1:$Q$584,11,0)</f>
        <v>57</v>
      </c>
      <c r="BH198" t="str">
        <f>VLOOKUP(A198,[1]高一下!$A$1:$Q$584,12,0)</f>
        <v>卢银楷</v>
      </c>
      <c r="BI198">
        <f>VLOOKUP(A198,[1]高一下!$A$1:$Q$584,13,0)</f>
        <v>61</v>
      </c>
      <c r="BJ198" t="str">
        <f>VLOOKUP(A198,[1]高一下!$A$1:$Q$584,14,0)</f>
        <v>胡慧芳</v>
      </c>
      <c r="BK198">
        <f>VLOOKUP(A198,[1]高一下!$A$1:$Q$584,15,0)</f>
        <v>73</v>
      </c>
      <c r="BL198" t="str">
        <f>VLOOKUP(A198,[1]高一下!$A$1:$Q$584,16,0)</f>
        <v>杜基次尔</v>
      </c>
      <c r="BM198">
        <f>VLOOKUP(A198,[1]高一上!A$1:W$612,5,0)</f>
        <v>66</v>
      </c>
      <c r="BN198" t="str">
        <f>VLOOKUP(A198,[1]高一上!A$1:W$612,6,0)</f>
        <v>何苗</v>
      </c>
      <c r="BO198">
        <f>VLOOKUP(A198,[1]高一上!A$1:W$612,7,0)</f>
        <v>39</v>
      </c>
      <c r="BP198" t="str">
        <f>VLOOKUP(A198,[1]高一上!A$1:W$612,8,0)</f>
        <v>李乔军</v>
      </c>
      <c r="BQ198">
        <f>VLOOKUP(A198,[1]高一上!A$1:W$612,9,0)</f>
        <v>46</v>
      </c>
      <c r="BR198" t="str">
        <f>VLOOKUP(A198,[1]高一上!A$1:W$612,10,0)</f>
        <v>向翠琳</v>
      </c>
      <c r="BS198">
        <f>VLOOKUP(A198,[1]高一上!A$1:W$612,17,0)</f>
        <v>0</v>
      </c>
      <c r="BT198" t="str">
        <f>VLOOKUP(A198,[1]高一上!A$1:W$612,18,0)</f>
        <v>卢银楷</v>
      </c>
      <c r="BU198">
        <f>VLOOKUP(A198,[1]高一上!A$1:W$612,19,0)</f>
        <v>30</v>
      </c>
      <c r="BV198" t="str">
        <f>VLOOKUP(A198,[1]高一上!A$1:W$612,20,0)</f>
        <v>胡慧芳</v>
      </c>
      <c r="BW198">
        <f>VLOOKUP(A198,[1]高一上!A$1:W$612,21,0)</f>
        <v>35</v>
      </c>
      <c r="BX198" t="str">
        <f>VLOOKUP(A198,[1]高一上!A$1:W$612,22,0)</f>
        <v>杜基次尔</v>
      </c>
      <c r="BY198">
        <f>VLOOKUP(A198,[1]中考!A$1:N$590,5,0)</f>
        <v>81</v>
      </c>
      <c r="BZ198">
        <f>VLOOKUP(A198,[1]中考!A$1:N$590,6,0)</f>
        <v>50</v>
      </c>
      <c r="CA198">
        <f>VLOOKUP(A198,[1]中考!A$1:N$590,7,0)</f>
        <v>63</v>
      </c>
      <c r="CB198">
        <f>VLOOKUP(A198,[1]中考!A$1:N$590,11,0)</f>
        <v>32</v>
      </c>
      <c r="CC198">
        <f>VLOOKUP(A198,[1]中考!A$1:N$590,12,0)</f>
        <v>34</v>
      </c>
      <c r="CD198">
        <f>VLOOKUP(A198,[1]中考!A$1:N$590,13,0)</f>
        <v>37</v>
      </c>
    </row>
    <row r="199" spans="1:82" ht="15" customHeight="1" x14ac:dyDescent="0.2">
      <c r="A199" s="1" t="s">
        <v>388</v>
      </c>
      <c r="B199" s="2">
        <v>4</v>
      </c>
      <c r="C199" s="3" t="s">
        <v>389</v>
      </c>
      <c r="D199" s="8" t="s">
        <v>1246</v>
      </c>
      <c r="E199" s="1">
        <v>96</v>
      </c>
      <c r="F199" s="11" t="s">
        <v>1268</v>
      </c>
      <c r="G199" s="1">
        <v>65</v>
      </c>
      <c r="H199" s="11" t="s">
        <v>1270</v>
      </c>
      <c r="I199" s="1">
        <v>64</v>
      </c>
      <c r="J199" s="11" t="s">
        <v>1269</v>
      </c>
      <c r="K199" s="1">
        <v>59</v>
      </c>
      <c r="L199" s="11" t="s">
        <v>1259</v>
      </c>
      <c r="M199" s="1">
        <v>68</v>
      </c>
      <c r="N199" s="11" t="s">
        <v>1260</v>
      </c>
      <c r="O199" s="1">
        <v>32</v>
      </c>
      <c r="P199" s="11" t="s">
        <v>1267</v>
      </c>
      <c r="Q199">
        <f>VLOOKUP(A199,[1]高三上!A$3:Q$629,5,0)</f>
        <v>88</v>
      </c>
      <c r="R199" t="str">
        <f>VLOOKUP(A199,[1]高三上!A$3:Q$629,6,0)</f>
        <v>曹霞</v>
      </c>
      <c r="S199">
        <f>VLOOKUP(A199,[1]高三上!A$3:Q$629,7,0)</f>
        <v>60</v>
      </c>
      <c r="T199" t="str">
        <f>VLOOKUP(A199,[1]高三上!A$3:Q$629,8,0)</f>
        <v>王德兵</v>
      </c>
      <c r="U199">
        <f>VLOOKUP(A199,[1]高三上!A$3:Q$629,9,0)</f>
        <v>76.5</v>
      </c>
      <c r="V199" t="str">
        <f>VLOOKUP(A199,[1]高三上!A$3:Q$629,10,0)</f>
        <v>汪睿</v>
      </c>
      <c r="W199">
        <f>VLOOKUP(A199,[1]高三上!A$3:Q$629,11,0)</f>
        <v>49</v>
      </c>
      <c r="X199" t="str">
        <f>VLOOKUP(A199,[1]高三上!A$3:Q$629,12,0)</f>
        <v>卢银楷</v>
      </c>
      <c r="Y199">
        <f>VLOOKUP(A199,[1]高三上!A$3:Q$629,13,0)</f>
        <v>44</v>
      </c>
      <c r="Z199" t="str">
        <f>VLOOKUP(A199,[1]高三上!A$3:Q$629,14,0)</f>
        <v>胡慧芳</v>
      </c>
      <c r="AA199">
        <f>VLOOKUP(A199,[1]高三上!A$3:Q$629,15,0)</f>
        <v>26</v>
      </c>
      <c r="AB199" t="str">
        <f>VLOOKUP(A199,[1]高三上!A$3:Q$629,16,0)</f>
        <v>杜基次尔</v>
      </c>
      <c r="AC199">
        <f>VLOOKUP(A199,[1]高二下!A$1:Q$618,5,0)</f>
        <v>93</v>
      </c>
      <c r="AD199" t="str">
        <f>VLOOKUP(A199,[1]高二下!A$1:Q$618,6,0)</f>
        <v>甲阿祝玛</v>
      </c>
      <c r="AE199">
        <f>VLOOKUP(A199,[1]高二下!A$1:Q$618,7,0)</f>
        <v>63.5</v>
      </c>
      <c r="AF199" t="str">
        <f>VLOOKUP(A199,[1]高二下!A$1:Q$618,8,0)</f>
        <v>马勇</v>
      </c>
      <c r="AG199">
        <f>VLOOKUP(A199,[1]高二下!A$1:Q$618,9,0)</f>
        <v>87</v>
      </c>
      <c r="AH199" t="str">
        <f>VLOOKUP(A199,[1]高二下!A$1:Q$618,10,0)</f>
        <v>向翠琳</v>
      </c>
      <c r="AI199">
        <f>VLOOKUP(A199,[1]高二下!A$1:Q$618,11,0)</f>
        <v>35</v>
      </c>
      <c r="AJ199" t="str">
        <f>VLOOKUP(A199,[1]高二下!A$1:Q$618,12,0)</f>
        <v>卢银楷</v>
      </c>
      <c r="AK199">
        <f>VLOOKUP(A199,[1]高二下!A$1:Q$618,13,0)</f>
        <v>43.5</v>
      </c>
      <c r="AL199" t="str">
        <f>VLOOKUP(A199,[1]高二下!A$1:Q$618,14,0)</f>
        <v>胡慧芳</v>
      </c>
      <c r="AM199">
        <f>VLOOKUP(A199,[1]高二下!A$1:Q$618,15,0)</f>
        <v>36.5</v>
      </c>
      <c r="AN199" t="str">
        <f>VLOOKUP(A199,[1]高二下!A$1:Q$618,16,0)</f>
        <v>杜基次尔</v>
      </c>
      <c r="AO199">
        <f>VLOOKUP(A199,[1]高二上!A$1:Q$571,5,0)</f>
        <v>79</v>
      </c>
      <c r="AP199" t="str">
        <f>VLOOKUP(A199,[1]高二上!A$1:Q$571,6,0)</f>
        <v>朱霞</v>
      </c>
      <c r="AQ199">
        <f>VLOOKUP(A199,[1]高二上!A$1:Q$571,7,0)</f>
        <v>59</v>
      </c>
      <c r="AR199" t="str">
        <f>VLOOKUP(A199,[1]高二上!A$1:Q$571,8,0)</f>
        <v>马勇</v>
      </c>
      <c r="AS199">
        <f>VLOOKUP(A199,[1]高二上!A$1:Q$571,9,0)</f>
        <v>78</v>
      </c>
      <c r="AT199" t="str">
        <f>VLOOKUP(A199,[1]高二上!A$1:Q$571,10,0)</f>
        <v>向翠琳</v>
      </c>
      <c r="AU199">
        <f>VLOOKUP(A199,[1]高二上!A$1:Q$571,11,0)</f>
        <v>62</v>
      </c>
      <c r="AV199" t="str">
        <f>VLOOKUP(A199,[1]高二上!A$1:Q$571,12,0)</f>
        <v>卢银楷</v>
      </c>
      <c r="AW199">
        <f>VLOOKUP(A199,[1]高二上!A$1:Q$571,13,0)</f>
        <v>51</v>
      </c>
      <c r="AX199" t="str">
        <f>VLOOKUP(A199,[1]高二上!A$1:Q$571,14,0)</f>
        <v>胡慧芳</v>
      </c>
      <c r="AY199">
        <f>VLOOKUP(A199,[1]高二上!A$1:Q$571,15,0)</f>
        <v>53</v>
      </c>
      <c r="AZ199" t="str">
        <f>VLOOKUP(A199,[1]高二上!A$1:Q$571,16,0)</f>
        <v>杜基次尔</v>
      </c>
      <c r="BA199">
        <f>VLOOKUP(A199,[1]高一下!$A$1:$Q$584,5,0)</f>
        <v>83</v>
      </c>
      <c r="BB199" t="str">
        <f>VLOOKUP(A199,[1]高一下!$A$1:$Q$584,6,0)</f>
        <v>朱霞</v>
      </c>
      <c r="BC199">
        <f>VLOOKUP(A199,[1]高一下!$A$1:$Q$584,7,0)</f>
        <v>81</v>
      </c>
      <c r="BD199" t="str">
        <f>VLOOKUP(A199,[1]高一下!$A$1:$Q$584,8,0)</f>
        <v>李乔军</v>
      </c>
      <c r="BE199">
        <f>VLOOKUP(A199,[1]高一下!$A$1:$Q$584,9,0)</f>
        <v>79.5</v>
      </c>
      <c r="BF199" t="str">
        <f>VLOOKUP(A199,[1]高一下!$A$1:$Q$584,10,0)</f>
        <v>向翠琳</v>
      </c>
      <c r="BG199">
        <f>VLOOKUP(A199,[1]高一下!$A$1:$Q$584,11,0)</f>
        <v>45</v>
      </c>
      <c r="BH199" t="str">
        <f>VLOOKUP(A199,[1]高一下!$A$1:$Q$584,12,0)</f>
        <v>卢银楷</v>
      </c>
      <c r="BI199">
        <f>VLOOKUP(A199,[1]高一下!$A$1:$Q$584,13,0)</f>
        <v>41</v>
      </c>
      <c r="BJ199" t="str">
        <f>VLOOKUP(A199,[1]高一下!$A$1:$Q$584,14,0)</f>
        <v>胡慧芳</v>
      </c>
      <c r="BK199">
        <f>VLOOKUP(A199,[1]高一下!$A$1:$Q$584,15,0)</f>
        <v>47</v>
      </c>
      <c r="BL199" t="str">
        <f>VLOOKUP(A199,[1]高一下!$A$1:$Q$584,16,0)</f>
        <v>杜基次尔</v>
      </c>
      <c r="BM199">
        <f>VLOOKUP(A199,[1]高一上!A$1:W$612,5,0)</f>
        <v>66</v>
      </c>
      <c r="BN199" t="str">
        <f>VLOOKUP(A199,[1]高一上!A$1:W$612,6,0)</f>
        <v>何苗</v>
      </c>
      <c r="BO199">
        <f>VLOOKUP(A199,[1]高一上!A$1:W$612,7,0)</f>
        <v>58</v>
      </c>
      <c r="BP199" t="str">
        <f>VLOOKUP(A199,[1]高一上!A$1:W$612,8,0)</f>
        <v>李希</v>
      </c>
      <c r="BQ199">
        <f>VLOOKUP(A199,[1]高一上!A$1:W$612,9,0)</f>
        <v>63</v>
      </c>
      <c r="BR199" t="str">
        <f>VLOOKUP(A199,[1]高一上!A$1:W$612,10,0)</f>
        <v>达娃央初</v>
      </c>
      <c r="BS199">
        <f>VLOOKUP(A199,[1]高一上!A$1:W$612,17,0)</f>
        <v>47</v>
      </c>
      <c r="BT199" t="str">
        <f>VLOOKUP(A199,[1]高一上!A$1:W$612,18,0)</f>
        <v>马巫各</v>
      </c>
      <c r="BU199">
        <f>VLOOKUP(A199,[1]高一上!A$1:W$612,19,0)</f>
        <v>37</v>
      </c>
      <c r="BV199" t="str">
        <f>VLOOKUP(A199,[1]高一上!A$1:W$612,20,0)</f>
        <v>勾中文</v>
      </c>
      <c r="BW199">
        <f>VLOOKUP(A199,[1]高一上!A$1:W$612,21,0)</f>
        <v>31</v>
      </c>
      <c r="BX199" t="str">
        <f>VLOOKUP(A199,[1]高一上!A$1:W$612,22,0)</f>
        <v>骆泽群</v>
      </c>
      <c r="BY199">
        <f>VLOOKUP(A199,[1]中考!A$1:N$590,5,0)</f>
        <v>78</v>
      </c>
      <c r="BZ199">
        <f>VLOOKUP(A199,[1]中考!A$1:N$590,6,0)</f>
        <v>75</v>
      </c>
      <c r="CA199">
        <f>VLOOKUP(A199,[1]中考!A$1:N$590,7,0)</f>
        <v>79</v>
      </c>
      <c r="CB199">
        <f>VLOOKUP(A199,[1]中考!A$1:N$590,11,0)</f>
        <v>29</v>
      </c>
      <c r="CC199">
        <f>VLOOKUP(A199,[1]中考!A$1:N$590,12,0)</f>
        <v>27</v>
      </c>
      <c r="CD199">
        <f>VLOOKUP(A199,[1]中考!A$1:N$590,13,0)</f>
        <v>30</v>
      </c>
    </row>
    <row r="200" spans="1:82" ht="15" customHeight="1" x14ac:dyDescent="0.2">
      <c r="A200" s="1" t="s">
        <v>390</v>
      </c>
      <c r="B200" s="2">
        <v>4</v>
      </c>
      <c r="C200" s="3" t="s">
        <v>391</v>
      </c>
      <c r="D200" s="8" t="s">
        <v>1246</v>
      </c>
      <c r="E200" s="1">
        <v>92</v>
      </c>
      <c r="F200" s="11" t="s">
        <v>1268</v>
      </c>
      <c r="G200" s="1">
        <v>78</v>
      </c>
      <c r="H200" s="11" t="s">
        <v>1270</v>
      </c>
      <c r="I200" s="1">
        <v>62</v>
      </c>
      <c r="J200" s="11" t="s">
        <v>1269</v>
      </c>
      <c r="K200" s="1">
        <v>60</v>
      </c>
      <c r="L200" s="11" t="s">
        <v>1259</v>
      </c>
      <c r="M200" s="1">
        <v>47</v>
      </c>
      <c r="N200" s="11" t="s">
        <v>1260</v>
      </c>
      <c r="O200" s="1">
        <v>46</v>
      </c>
      <c r="P200" s="11" t="s">
        <v>1267</v>
      </c>
      <c r="Q200">
        <f>VLOOKUP(A200,[1]高三上!A$3:Q$629,5,0)</f>
        <v>79</v>
      </c>
      <c r="R200" t="str">
        <f>VLOOKUP(A200,[1]高三上!A$3:Q$629,6,0)</f>
        <v>曹霞</v>
      </c>
      <c r="S200">
        <f>VLOOKUP(A200,[1]高三上!A$3:Q$629,7,0)</f>
        <v>44</v>
      </c>
      <c r="T200" t="str">
        <f>VLOOKUP(A200,[1]高三上!A$3:Q$629,8,0)</f>
        <v>王德兵</v>
      </c>
      <c r="U200">
        <f>VLOOKUP(A200,[1]高三上!A$3:Q$629,9,0)</f>
        <v>68.5</v>
      </c>
      <c r="V200" t="str">
        <f>VLOOKUP(A200,[1]高三上!A$3:Q$629,10,0)</f>
        <v>汪睿</v>
      </c>
      <c r="W200">
        <f>VLOOKUP(A200,[1]高三上!A$3:Q$629,11,0)</f>
        <v>66</v>
      </c>
      <c r="X200" t="str">
        <f>VLOOKUP(A200,[1]高三上!A$3:Q$629,12,0)</f>
        <v>卢银楷</v>
      </c>
      <c r="Y200">
        <f>VLOOKUP(A200,[1]高三上!A$3:Q$629,13,0)</f>
        <v>32</v>
      </c>
      <c r="Z200" t="str">
        <f>VLOOKUP(A200,[1]高三上!A$3:Q$629,14,0)</f>
        <v>胡慧芳</v>
      </c>
      <c r="AA200">
        <f>VLOOKUP(A200,[1]高三上!A$3:Q$629,15,0)</f>
        <v>38</v>
      </c>
      <c r="AB200" t="str">
        <f>VLOOKUP(A200,[1]高三上!A$3:Q$629,16,0)</f>
        <v>杜基次尔</v>
      </c>
      <c r="AC200">
        <f>VLOOKUP(A200,[1]高二下!A$1:Q$618,5,0)</f>
        <v>90</v>
      </c>
      <c r="AD200" t="str">
        <f>VLOOKUP(A200,[1]高二下!A$1:Q$618,6,0)</f>
        <v>甲阿祝玛</v>
      </c>
      <c r="AE200">
        <f>VLOOKUP(A200,[1]高二下!A$1:Q$618,7,0)</f>
        <v>77.5</v>
      </c>
      <c r="AF200" t="str">
        <f>VLOOKUP(A200,[1]高二下!A$1:Q$618,8,0)</f>
        <v>马勇</v>
      </c>
      <c r="AG200">
        <f>VLOOKUP(A200,[1]高二下!A$1:Q$618,9,0)</f>
        <v>84</v>
      </c>
      <c r="AH200" t="str">
        <f>VLOOKUP(A200,[1]高二下!A$1:Q$618,10,0)</f>
        <v>向翠琳</v>
      </c>
      <c r="AI200">
        <f>VLOOKUP(A200,[1]高二下!A$1:Q$618,11,0)</f>
        <v>43</v>
      </c>
      <c r="AJ200" t="str">
        <f>VLOOKUP(A200,[1]高二下!A$1:Q$618,12,0)</f>
        <v>卢银楷</v>
      </c>
      <c r="AK200">
        <f>VLOOKUP(A200,[1]高二下!A$1:Q$618,13,0)</f>
        <v>42</v>
      </c>
      <c r="AL200" t="str">
        <f>VLOOKUP(A200,[1]高二下!A$1:Q$618,14,0)</f>
        <v>胡慧芳</v>
      </c>
      <c r="AM200">
        <f>VLOOKUP(A200,[1]高二下!A$1:Q$618,15,0)</f>
        <v>37</v>
      </c>
      <c r="AN200" t="str">
        <f>VLOOKUP(A200,[1]高二下!A$1:Q$618,16,0)</f>
        <v>杜基次尔</v>
      </c>
      <c r="AO200">
        <f>VLOOKUP(A200,[1]高二上!A$1:Q$571,5,0)</f>
        <v>83</v>
      </c>
      <c r="AP200" t="str">
        <f>VLOOKUP(A200,[1]高二上!A$1:Q$571,6,0)</f>
        <v>朱霞</v>
      </c>
      <c r="AQ200">
        <f>VLOOKUP(A200,[1]高二上!A$1:Q$571,7,0)</f>
        <v>80</v>
      </c>
      <c r="AR200" t="str">
        <f>VLOOKUP(A200,[1]高二上!A$1:Q$571,8,0)</f>
        <v>马勇</v>
      </c>
      <c r="AS200">
        <f>VLOOKUP(A200,[1]高二上!A$1:Q$571,9,0)</f>
        <v>79</v>
      </c>
      <c r="AT200" t="str">
        <f>VLOOKUP(A200,[1]高二上!A$1:Q$571,10,0)</f>
        <v>向翠琳</v>
      </c>
      <c r="AU200">
        <f>VLOOKUP(A200,[1]高二上!A$1:Q$571,11,0)</f>
        <v>60</v>
      </c>
      <c r="AV200" t="str">
        <f>VLOOKUP(A200,[1]高二上!A$1:Q$571,12,0)</f>
        <v>卢银楷</v>
      </c>
      <c r="AW200">
        <f>VLOOKUP(A200,[1]高二上!A$1:Q$571,13,0)</f>
        <v>66</v>
      </c>
      <c r="AX200" t="str">
        <f>VLOOKUP(A200,[1]高二上!A$1:Q$571,14,0)</f>
        <v>胡慧芳</v>
      </c>
      <c r="AY200">
        <f>VLOOKUP(A200,[1]高二上!A$1:Q$571,15,0)</f>
        <v>54</v>
      </c>
      <c r="AZ200" t="str">
        <f>VLOOKUP(A200,[1]高二上!A$1:Q$571,16,0)</f>
        <v>杜基次尔</v>
      </c>
      <c r="BA200">
        <f>VLOOKUP(A200,[1]高一下!$A$1:$Q$584,5,0)</f>
        <v>87</v>
      </c>
      <c r="BB200" t="str">
        <f>VLOOKUP(A200,[1]高一下!$A$1:$Q$584,6,0)</f>
        <v>朱霞</v>
      </c>
      <c r="BC200">
        <f>VLOOKUP(A200,[1]高一下!$A$1:$Q$584,7,0)</f>
        <v>71</v>
      </c>
      <c r="BD200" t="str">
        <f>VLOOKUP(A200,[1]高一下!$A$1:$Q$584,8,0)</f>
        <v>李乔军</v>
      </c>
      <c r="BE200">
        <f>VLOOKUP(A200,[1]高一下!$A$1:$Q$584,9,0)</f>
        <v>79</v>
      </c>
      <c r="BF200" t="str">
        <f>VLOOKUP(A200,[1]高一下!$A$1:$Q$584,10,0)</f>
        <v>向翠琳</v>
      </c>
      <c r="BG200">
        <f>VLOOKUP(A200,[1]高一下!$A$1:$Q$584,11,0)</f>
        <v>61</v>
      </c>
      <c r="BH200" t="str">
        <f>VLOOKUP(A200,[1]高一下!$A$1:$Q$584,12,0)</f>
        <v>卢银楷</v>
      </c>
      <c r="BI200">
        <f>VLOOKUP(A200,[1]高一下!$A$1:$Q$584,13,0)</f>
        <v>36</v>
      </c>
      <c r="BJ200" t="str">
        <f>VLOOKUP(A200,[1]高一下!$A$1:$Q$584,14,0)</f>
        <v>胡慧芳</v>
      </c>
      <c r="BK200">
        <f>VLOOKUP(A200,[1]高一下!$A$1:$Q$584,15,0)</f>
        <v>41</v>
      </c>
      <c r="BL200" t="str">
        <f>VLOOKUP(A200,[1]高一下!$A$1:$Q$584,16,0)</f>
        <v>杜基次尔</v>
      </c>
      <c r="BM200">
        <f>VLOOKUP(A200,[1]高一上!A$1:W$612,5,0)</f>
        <v>63</v>
      </c>
      <c r="BN200" t="str">
        <f>VLOOKUP(A200,[1]高一上!A$1:W$612,6,0)</f>
        <v>何苗</v>
      </c>
      <c r="BO200">
        <f>VLOOKUP(A200,[1]高一上!A$1:W$612,7,0)</f>
        <v>63</v>
      </c>
      <c r="BP200" t="str">
        <f>VLOOKUP(A200,[1]高一上!A$1:W$612,8,0)</f>
        <v>李希</v>
      </c>
      <c r="BQ200">
        <f>VLOOKUP(A200,[1]高一上!A$1:W$612,9,0)</f>
        <v>67.5</v>
      </c>
      <c r="BR200" t="str">
        <f>VLOOKUP(A200,[1]高一上!A$1:W$612,10,0)</f>
        <v>达娃央初</v>
      </c>
      <c r="BS200">
        <f>VLOOKUP(A200,[1]高一上!A$1:W$612,17,0)</f>
        <v>38</v>
      </c>
      <c r="BT200" t="str">
        <f>VLOOKUP(A200,[1]高一上!A$1:W$612,18,0)</f>
        <v>马巫各</v>
      </c>
      <c r="BU200">
        <f>VLOOKUP(A200,[1]高一上!A$1:W$612,19,0)</f>
        <v>49</v>
      </c>
      <c r="BV200" t="str">
        <f>VLOOKUP(A200,[1]高一上!A$1:W$612,20,0)</f>
        <v>勾中文</v>
      </c>
      <c r="BW200">
        <f>VLOOKUP(A200,[1]高一上!A$1:W$612,21,0)</f>
        <v>33</v>
      </c>
      <c r="BX200" t="str">
        <f>VLOOKUP(A200,[1]高一上!A$1:W$612,22,0)</f>
        <v>骆泽群</v>
      </c>
      <c r="BY200">
        <f>VLOOKUP(A200,[1]中考!A$1:N$590,5,0)</f>
        <v>80</v>
      </c>
      <c r="BZ200">
        <f>VLOOKUP(A200,[1]中考!A$1:N$590,6,0)</f>
        <v>70</v>
      </c>
      <c r="CA200">
        <f>VLOOKUP(A200,[1]中考!A$1:N$590,7,0)</f>
        <v>87</v>
      </c>
      <c r="CB200">
        <f>VLOOKUP(A200,[1]中考!A$1:N$590,11,0)</f>
        <v>27</v>
      </c>
      <c r="CC200">
        <f>VLOOKUP(A200,[1]中考!A$1:N$590,12,0)</f>
        <v>22</v>
      </c>
      <c r="CD200">
        <f>VLOOKUP(A200,[1]中考!A$1:N$590,13,0)</f>
        <v>21</v>
      </c>
    </row>
    <row r="201" spans="1:82" ht="15" customHeight="1" x14ac:dyDescent="0.2">
      <c r="A201" s="1" t="s">
        <v>392</v>
      </c>
      <c r="B201" s="2">
        <v>4</v>
      </c>
      <c r="C201" s="3" t="s">
        <v>393</v>
      </c>
      <c r="D201" s="8" t="s">
        <v>1246</v>
      </c>
      <c r="E201" s="1">
        <v>110</v>
      </c>
      <c r="F201" s="11" t="s">
        <v>1268</v>
      </c>
      <c r="G201" s="1">
        <v>64</v>
      </c>
      <c r="H201" s="11" t="s">
        <v>1270</v>
      </c>
      <c r="I201" s="1">
        <v>47</v>
      </c>
      <c r="J201" s="11" t="s">
        <v>1269</v>
      </c>
      <c r="K201" s="1">
        <v>62</v>
      </c>
      <c r="L201" s="11" t="s">
        <v>1259</v>
      </c>
      <c r="M201" s="1">
        <v>64.5</v>
      </c>
      <c r="N201" s="11" t="s">
        <v>1260</v>
      </c>
      <c r="O201" s="1">
        <v>35</v>
      </c>
      <c r="P201" s="11" t="s">
        <v>1267</v>
      </c>
      <c r="Q201">
        <f>VLOOKUP(A201,[1]高三上!A$3:Q$629,5,0)</f>
        <v>96</v>
      </c>
      <c r="R201" t="str">
        <f>VLOOKUP(A201,[1]高三上!A$3:Q$629,6,0)</f>
        <v>曹霞</v>
      </c>
      <c r="S201">
        <f>VLOOKUP(A201,[1]高三上!A$3:Q$629,7,0)</f>
        <v>37</v>
      </c>
      <c r="T201" t="str">
        <f>VLOOKUP(A201,[1]高三上!A$3:Q$629,8,0)</f>
        <v>王德兵</v>
      </c>
      <c r="U201">
        <f>VLOOKUP(A201,[1]高三上!A$3:Q$629,9,0)</f>
        <v>36.5</v>
      </c>
      <c r="V201" t="str">
        <f>VLOOKUP(A201,[1]高三上!A$3:Q$629,10,0)</f>
        <v>汪睿</v>
      </c>
      <c r="W201">
        <f>VLOOKUP(A201,[1]高三上!A$3:Q$629,11,0)</f>
        <v>53</v>
      </c>
      <c r="X201" t="str">
        <f>VLOOKUP(A201,[1]高三上!A$3:Q$629,12,0)</f>
        <v>卢银楷</v>
      </c>
      <c r="Y201">
        <f>VLOOKUP(A201,[1]高三上!A$3:Q$629,13,0)</f>
        <v>57</v>
      </c>
      <c r="Z201" t="str">
        <f>VLOOKUP(A201,[1]高三上!A$3:Q$629,14,0)</f>
        <v>胡慧芳</v>
      </c>
      <c r="AA201">
        <f>VLOOKUP(A201,[1]高三上!A$3:Q$629,15,0)</f>
        <v>43</v>
      </c>
      <c r="AB201" t="str">
        <f>VLOOKUP(A201,[1]高三上!A$3:Q$629,16,0)</f>
        <v>杜基次尔</v>
      </c>
      <c r="AC201">
        <f>VLOOKUP(A201,[1]高二下!A$1:Q$618,5,0)</f>
        <v>82.5</v>
      </c>
      <c r="AD201" t="str">
        <f>VLOOKUP(A201,[1]高二下!A$1:Q$618,6,0)</f>
        <v>甲阿祝玛</v>
      </c>
      <c r="AE201">
        <f>VLOOKUP(A201,[1]高二下!A$1:Q$618,7,0)</f>
        <v>61.5</v>
      </c>
      <c r="AF201" t="str">
        <f>VLOOKUP(A201,[1]高二下!A$1:Q$618,8,0)</f>
        <v>马勇</v>
      </c>
      <c r="AG201">
        <f>VLOOKUP(A201,[1]高二下!A$1:Q$618,9,0)</f>
        <v>48</v>
      </c>
      <c r="AH201" t="str">
        <f>VLOOKUP(A201,[1]高二下!A$1:Q$618,10,0)</f>
        <v>向翠琳</v>
      </c>
      <c r="AI201">
        <f>VLOOKUP(A201,[1]高二下!A$1:Q$618,11,0)</f>
        <v>34</v>
      </c>
      <c r="AJ201" t="str">
        <f>VLOOKUP(A201,[1]高二下!A$1:Q$618,12,0)</f>
        <v>卢银楷</v>
      </c>
      <c r="AK201">
        <f>VLOOKUP(A201,[1]高二下!A$1:Q$618,13,0)</f>
        <v>45</v>
      </c>
      <c r="AL201" t="str">
        <f>VLOOKUP(A201,[1]高二下!A$1:Q$618,14,0)</f>
        <v>胡慧芳</v>
      </c>
      <c r="AM201">
        <f>VLOOKUP(A201,[1]高二下!A$1:Q$618,15,0)</f>
        <v>43.5</v>
      </c>
      <c r="AN201" t="str">
        <f>VLOOKUP(A201,[1]高二下!A$1:Q$618,16,0)</f>
        <v>杜基次尔</v>
      </c>
      <c r="AO201">
        <f>VLOOKUP(A201,[1]高二上!A$1:Q$571,5,0)</f>
        <v>95</v>
      </c>
      <c r="AP201" t="str">
        <f>VLOOKUP(A201,[1]高二上!A$1:Q$571,6,0)</f>
        <v>朱霞</v>
      </c>
      <c r="AQ201">
        <f>VLOOKUP(A201,[1]高二上!A$1:Q$571,7,0)</f>
        <v>72</v>
      </c>
      <c r="AR201" t="str">
        <f>VLOOKUP(A201,[1]高二上!A$1:Q$571,8,0)</f>
        <v>马勇</v>
      </c>
      <c r="AS201">
        <f>VLOOKUP(A201,[1]高二上!A$1:Q$571,9,0)</f>
        <v>46.5</v>
      </c>
      <c r="AT201" t="str">
        <f>VLOOKUP(A201,[1]高二上!A$1:Q$571,10,0)</f>
        <v>向翠琳</v>
      </c>
      <c r="AU201">
        <f>VLOOKUP(A201,[1]高二上!A$1:Q$571,11,0)</f>
        <v>42</v>
      </c>
      <c r="AV201" t="str">
        <f>VLOOKUP(A201,[1]高二上!A$1:Q$571,12,0)</f>
        <v>卢银楷</v>
      </c>
      <c r="AW201">
        <f>VLOOKUP(A201,[1]高二上!A$1:Q$571,13,0)</f>
        <v>63</v>
      </c>
      <c r="AX201" t="str">
        <f>VLOOKUP(A201,[1]高二上!A$1:Q$571,14,0)</f>
        <v>胡慧芳</v>
      </c>
      <c r="AY201">
        <f>VLOOKUP(A201,[1]高二上!A$1:Q$571,15,0)</f>
        <v>52</v>
      </c>
      <c r="AZ201" t="str">
        <f>VLOOKUP(A201,[1]高二上!A$1:Q$571,16,0)</f>
        <v>杜基次尔</v>
      </c>
      <c r="BA201">
        <f>VLOOKUP(A201,[1]高一下!$A$1:$Q$584,5,0)</f>
        <v>89</v>
      </c>
      <c r="BB201" t="str">
        <f>VLOOKUP(A201,[1]高一下!$A$1:$Q$584,6,0)</f>
        <v>朱霞</v>
      </c>
      <c r="BC201">
        <f>VLOOKUP(A201,[1]高一下!$A$1:$Q$584,7,0)</f>
        <v>85</v>
      </c>
      <c r="BD201" t="str">
        <f>VLOOKUP(A201,[1]高一下!$A$1:$Q$584,8,0)</f>
        <v>李乔军</v>
      </c>
      <c r="BE201">
        <f>VLOOKUP(A201,[1]高一下!$A$1:$Q$584,9,0)</f>
        <v>52</v>
      </c>
      <c r="BF201" t="str">
        <f>VLOOKUP(A201,[1]高一下!$A$1:$Q$584,10,0)</f>
        <v>向翠琳</v>
      </c>
      <c r="BG201">
        <f>VLOOKUP(A201,[1]高一下!$A$1:$Q$584,11,0)</f>
        <v>37</v>
      </c>
      <c r="BH201" t="str">
        <f>VLOOKUP(A201,[1]高一下!$A$1:$Q$584,12,0)</f>
        <v>卢银楷</v>
      </c>
      <c r="BI201">
        <f>VLOOKUP(A201,[1]高一下!$A$1:$Q$584,13,0)</f>
        <v>42</v>
      </c>
      <c r="BJ201" t="str">
        <f>VLOOKUP(A201,[1]高一下!$A$1:$Q$584,14,0)</f>
        <v>胡慧芳</v>
      </c>
      <c r="BK201">
        <f>VLOOKUP(A201,[1]高一下!$A$1:$Q$584,15,0)</f>
        <v>46</v>
      </c>
      <c r="BL201" t="str">
        <f>VLOOKUP(A201,[1]高一下!$A$1:$Q$584,16,0)</f>
        <v>杜基次尔</v>
      </c>
      <c r="BM201">
        <f>VLOOKUP(A201,[1]高一上!A$1:W$612,5,0)</f>
        <v>87</v>
      </c>
      <c r="BN201" t="str">
        <f>VLOOKUP(A201,[1]高一上!A$1:W$612,6,0)</f>
        <v>何苗</v>
      </c>
      <c r="BO201">
        <f>VLOOKUP(A201,[1]高一上!A$1:W$612,7,0)</f>
        <v>53</v>
      </c>
      <c r="BP201" t="str">
        <f>VLOOKUP(A201,[1]高一上!A$1:W$612,8,0)</f>
        <v>李乔军</v>
      </c>
      <c r="BQ201">
        <f>VLOOKUP(A201,[1]高一上!A$1:W$612,9,0)</f>
        <v>39</v>
      </c>
      <c r="BR201" t="str">
        <f>VLOOKUP(A201,[1]高一上!A$1:W$612,10,0)</f>
        <v>向翠琳</v>
      </c>
      <c r="BS201">
        <f>VLOOKUP(A201,[1]高一上!A$1:W$612,17,0)</f>
        <v>49</v>
      </c>
      <c r="BT201" t="str">
        <f>VLOOKUP(A201,[1]高一上!A$1:W$612,18,0)</f>
        <v>卢银楷</v>
      </c>
      <c r="BU201">
        <f>VLOOKUP(A201,[1]高一上!A$1:W$612,19,0)</f>
        <v>43</v>
      </c>
      <c r="BV201" t="str">
        <f>VLOOKUP(A201,[1]高一上!A$1:W$612,20,0)</f>
        <v>胡慧芳</v>
      </c>
      <c r="BW201">
        <f>VLOOKUP(A201,[1]高一上!A$1:W$612,21,0)</f>
        <v>31</v>
      </c>
      <c r="BX201" t="str">
        <f>VLOOKUP(A201,[1]高一上!A$1:W$612,22,0)</f>
        <v>杜基次尔</v>
      </c>
      <c r="BY201">
        <f>VLOOKUP(A201,[1]中考!A$1:N$590,5,0)</f>
        <v>75</v>
      </c>
      <c r="BZ201">
        <f>VLOOKUP(A201,[1]中考!A$1:N$590,6,0)</f>
        <v>71</v>
      </c>
      <c r="CA201">
        <f>VLOOKUP(A201,[1]中考!A$1:N$590,7,0)</f>
        <v>57</v>
      </c>
      <c r="CB201">
        <f>VLOOKUP(A201,[1]中考!A$1:N$590,11,0)</f>
        <v>38</v>
      </c>
      <c r="CC201">
        <f>VLOOKUP(A201,[1]中考!A$1:N$590,12,0)</f>
        <v>42</v>
      </c>
      <c r="CD201">
        <f>VLOOKUP(A201,[1]中考!A$1:N$590,13,0)</f>
        <v>34</v>
      </c>
    </row>
    <row r="202" spans="1:82" ht="15" customHeight="1" x14ac:dyDescent="0.2">
      <c r="A202" s="1" t="s">
        <v>394</v>
      </c>
      <c r="B202" s="2">
        <v>4</v>
      </c>
      <c r="C202" s="3" t="s">
        <v>395</v>
      </c>
      <c r="D202" s="8" t="s">
        <v>1246</v>
      </c>
      <c r="E202" s="1">
        <v>100</v>
      </c>
      <c r="F202" s="11" t="s">
        <v>1268</v>
      </c>
      <c r="G202" s="1">
        <v>64</v>
      </c>
      <c r="H202" s="11" t="s">
        <v>1270</v>
      </c>
      <c r="I202" s="1">
        <v>36</v>
      </c>
      <c r="J202" s="11" t="s">
        <v>1269</v>
      </c>
      <c r="K202" s="1">
        <v>59</v>
      </c>
      <c r="L202" s="11" t="s">
        <v>1259</v>
      </c>
      <c r="M202" s="1">
        <v>60</v>
      </c>
      <c r="N202" s="11" t="s">
        <v>1260</v>
      </c>
      <c r="O202" s="1">
        <v>62</v>
      </c>
      <c r="P202" s="11" t="s">
        <v>1267</v>
      </c>
      <c r="Q202" t="e">
        <f>VLOOKUP(A202,[1]高三上!A$3:Q$629,5,0)</f>
        <v>#N/A</v>
      </c>
      <c r="R202" t="e">
        <f>VLOOKUP(A202,[1]高三上!A$3:Q$629,6,0)</f>
        <v>#N/A</v>
      </c>
      <c r="S202" t="e">
        <f>VLOOKUP(A202,[1]高三上!A$3:Q$629,7,0)</f>
        <v>#N/A</v>
      </c>
      <c r="T202" t="e">
        <f>VLOOKUP(A202,[1]高三上!A$3:Q$629,8,0)</f>
        <v>#N/A</v>
      </c>
      <c r="U202" t="e">
        <f>VLOOKUP(A202,[1]高三上!A$3:Q$629,9,0)</f>
        <v>#N/A</v>
      </c>
      <c r="V202" t="e">
        <f>VLOOKUP(A202,[1]高三上!A$3:Q$629,10,0)</f>
        <v>#N/A</v>
      </c>
      <c r="W202" t="e">
        <f>VLOOKUP(A202,[1]高三上!A$3:Q$629,11,0)</f>
        <v>#N/A</v>
      </c>
      <c r="X202" t="e">
        <f>VLOOKUP(A202,[1]高三上!A$3:Q$629,12,0)</f>
        <v>#N/A</v>
      </c>
      <c r="Y202" t="e">
        <f>VLOOKUP(A202,[1]高三上!A$3:Q$629,13,0)</f>
        <v>#N/A</v>
      </c>
      <c r="Z202" t="e">
        <f>VLOOKUP(A202,[1]高三上!A$3:Q$629,14,0)</f>
        <v>#N/A</v>
      </c>
      <c r="AA202" t="e">
        <f>VLOOKUP(A202,[1]高三上!A$3:Q$629,15,0)</f>
        <v>#N/A</v>
      </c>
      <c r="AB202" t="e">
        <f>VLOOKUP(A202,[1]高三上!A$3:Q$629,16,0)</f>
        <v>#N/A</v>
      </c>
      <c r="AC202" t="e">
        <f>VLOOKUP(A202,[1]高二下!A$1:Q$618,5,0)</f>
        <v>#N/A</v>
      </c>
      <c r="AD202" t="e">
        <f>VLOOKUP(A202,[1]高二下!A$1:Q$618,6,0)</f>
        <v>#N/A</v>
      </c>
      <c r="AE202" t="e">
        <f>VLOOKUP(A202,[1]高二下!A$1:Q$618,7,0)</f>
        <v>#N/A</v>
      </c>
      <c r="AF202" t="e">
        <f>VLOOKUP(A202,[1]高二下!A$1:Q$618,8,0)</f>
        <v>#N/A</v>
      </c>
      <c r="AG202" t="e">
        <f>VLOOKUP(A202,[1]高二下!A$1:Q$618,9,0)</f>
        <v>#N/A</v>
      </c>
      <c r="AH202" t="e">
        <f>VLOOKUP(A202,[1]高二下!A$1:Q$618,10,0)</f>
        <v>#N/A</v>
      </c>
      <c r="AI202" t="e">
        <f>VLOOKUP(A202,[1]高二下!A$1:Q$618,11,0)</f>
        <v>#N/A</v>
      </c>
      <c r="AJ202" t="e">
        <f>VLOOKUP(A202,[1]高二下!A$1:Q$618,12,0)</f>
        <v>#N/A</v>
      </c>
      <c r="AK202" t="e">
        <f>VLOOKUP(A202,[1]高二下!A$1:Q$618,13,0)</f>
        <v>#N/A</v>
      </c>
      <c r="AL202" t="e">
        <f>VLOOKUP(A202,[1]高二下!A$1:Q$618,14,0)</f>
        <v>#N/A</v>
      </c>
      <c r="AM202" t="e">
        <f>VLOOKUP(A202,[1]高二下!A$1:Q$618,15,0)</f>
        <v>#N/A</v>
      </c>
      <c r="AN202" t="e">
        <f>VLOOKUP(A202,[1]高二下!A$1:Q$618,16,0)</f>
        <v>#N/A</v>
      </c>
      <c r="AO202" t="e">
        <f>VLOOKUP(A202,[1]高二上!A$1:Q$571,5,0)</f>
        <v>#N/A</v>
      </c>
      <c r="AP202" t="e">
        <f>VLOOKUP(A202,[1]高二上!A$1:Q$571,6,0)</f>
        <v>#N/A</v>
      </c>
      <c r="AQ202" t="e">
        <f>VLOOKUP(A202,[1]高二上!A$1:Q$571,7,0)</f>
        <v>#N/A</v>
      </c>
      <c r="AR202" t="e">
        <f>VLOOKUP(A202,[1]高二上!A$1:Q$571,8,0)</f>
        <v>#N/A</v>
      </c>
      <c r="AS202" t="e">
        <f>VLOOKUP(A202,[1]高二上!A$1:Q$571,9,0)</f>
        <v>#N/A</v>
      </c>
      <c r="AT202" t="e">
        <f>VLOOKUP(A202,[1]高二上!A$1:Q$571,10,0)</f>
        <v>#N/A</v>
      </c>
      <c r="AU202" t="e">
        <f>VLOOKUP(A202,[1]高二上!A$1:Q$571,11,0)</f>
        <v>#N/A</v>
      </c>
      <c r="AV202" t="e">
        <f>VLOOKUP(A202,[1]高二上!A$1:Q$571,12,0)</f>
        <v>#N/A</v>
      </c>
      <c r="AW202" t="e">
        <f>VLOOKUP(A202,[1]高二上!A$1:Q$571,13,0)</f>
        <v>#N/A</v>
      </c>
      <c r="AX202" t="e">
        <f>VLOOKUP(A202,[1]高二上!A$1:Q$571,14,0)</f>
        <v>#N/A</v>
      </c>
      <c r="AY202" t="e">
        <f>VLOOKUP(A202,[1]高二上!A$1:Q$571,15,0)</f>
        <v>#N/A</v>
      </c>
      <c r="AZ202" t="e">
        <f>VLOOKUP(A202,[1]高二上!A$1:Q$571,16,0)</f>
        <v>#N/A</v>
      </c>
      <c r="BA202">
        <f>VLOOKUP(A202,[1]高一下!$A$1:$Q$584,5,0)</f>
        <v>75</v>
      </c>
      <c r="BB202" t="str">
        <f>VLOOKUP(A202,[1]高一下!$A$1:$Q$584,6,0)</f>
        <v>朱霞</v>
      </c>
      <c r="BC202">
        <f>VLOOKUP(A202,[1]高一下!$A$1:$Q$584,7,0)</f>
        <v>31</v>
      </c>
      <c r="BD202" t="str">
        <f>VLOOKUP(A202,[1]高一下!$A$1:$Q$584,8,0)</f>
        <v>李乔军</v>
      </c>
      <c r="BE202">
        <f>VLOOKUP(A202,[1]高一下!$A$1:$Q$584,9,0)</f>
        <v>37</v>
      </c>
      <c r="BF202" t="str">
        <f>VLOOKUP(A202,[1]高一下!$A$1:$Q$584,10,0)</f>
        <v>向翠琳</v>
      </c>
      <c r="BG202">
        <f>VLOOKUP(A202,[1]高一下!$A$1:$Q$584,11,0)</f>
        <v>44</v>
      </c>
      <c r="BH202" t="str">
        <f>VLOOKUP(A202,[1]高一下!$A$1:$Q$584,12,0)</f>
        <v>卢银楷</v>
      </c>
      <c r="BI202">
        <f>VLOOKUP(A202,[1]高一下!$A$1:$Q$584,13,0)</f>
        <v>26</v>
      </c>
      <c r="BJ202" t="str">
        <f>VLOOKUP(A202,[1]高一下!$A$1:$Q$584,14,0)</f>
        <v>胡慧芳</v>
      </c>
      <c r="BK202">
        <f>VLOOKUP(A202,[1]高一下!$A$1:$Q$584,15,0)</f>
        <v>34</v>
      </c>
      <c r="BL202" t="str">
        <f>VLOOKUP(A202,[1]高一下!$A$1:$Q$584,16,0)</f>
        <v>杜基次尔</v>
      </c>
      <c r="BM202">
        <f>VLOOKUP(A202,[1]高一上!A$1:W$612,5,0)</f>
        <v>64</v>
      </c>
      <c r="BN202" t="str">
        <f>VLOOKUP(A202,[1]高一上!A$1:W$612,6,0)</f>
        <v>何苗</v>
      </c>
      <c r="BO202">
        <f>VLOOKUP(A202,[1]高一上!A$1:W$612,7,0)</f>
        <v>56</v>
      </c>
      <c r="BP202" t="str">
        <f>VLOOKUP(A202,[1]高一上!A$1:W$612,8,0)</f>
        <v>李乔军</v>
      </c>
      <c r="BQ202">
        <f>VLOOKUP(A202,[1]高一上!A$1:W$612,9,0)</f>
        <v>29</v>
      </c>
      <c r="BR202" t="str">
        <f>VLOOKUP(A202,[1]高一上!A$1:W$612,10,0)</f>
        <v>向翠琳</v>
      </c>
      <c r="BS202">
        <f>VLOOKUP(A202,[1]高一上!A$1:W$612,17,0)</f>
        <v>39</v>
      </c>
      <c r="BT202" t="str">
        <f>VLOOKUP(A202,[1]高一上!A$1:W$612,18,0)</f>
        <v>卢银楷</v>
      </c>
      <c r="BU202">
        <f>VLOOKUP(A202,[1]高一上!A$1:W$612,19,0)</f>
        <v>34</v>
      </c>
      <c r="BV202" t="str">
        <f>VLOOKUP(A202,[1]高一上!A$1:W$612,20,0)</f>
        <v>胡慧芳</v>
      </c>
      <c r="BW202">
        <f>VLOOKUP(A202,[1]高一上!A$1:W$612,21,0)</f>
        <v>29</v>
      </c>
      <c r="BX202" t="str">
        <f>VLOOKUP(A202,[1]高一上!A$1:W$612,22,0)</f>
        <v>杜基次尔</v>
      </c>
      <c r="BY202" t="e">
        <f>VLOOKUP(A202,[1]中考!A$1:N$590,5,0)</f>
        <v>#N/A</v>
      </c>
      <c r="BZ202" t="e">
        <f>VLOOKUP(A202,[1]中考!A$1:N$590,6,0)</f>
        <v>#N/A</v>
      </c>
      <c r="CA202" t="e">
        <f>VLOOKUP(A202,[1]中考!A$1:N$590,7,0)</f>
        <v>#N/A</v>
      </c>
      <c r="CB202" t="e">
        <f>VLOOKUP(A202,[1]中考!A$1:N$590,11,0)</f>
        <v>#N/A</v>
      </c>
      <c r="CC202" t="e">
        <f>VLOOKUP(A202,[1]中考!A$1:N$590,12,0)</f>
        <v>#N/A</v>
      </c>
      <c r="CD202" t="e">
        <f>VLOOKUP(A202,[1]中考!A$1:N$590,13,0)</f>
        <v>#N/A</v>
      </c>
    </row>
    <row r="203" spans="1:82" ht="15" customHeight="1" x14ac:dyDescent="0.2">
      <c r="A203" s="1" t="s">
        <v>396</v>
      </c>
      <c r="B203" s="2">
        <v>4</v>
      </c>
      <c r="C203" s="3" t="s">
        <v>397</v>
      </c>
      <c r="D203" s="8" t="s">
        <v>1246</v>
      </c>
      <c r="E203" s="1">
        <v>105</v>
      </c>
      <c r="F203" s="11" t="s">
        <v>1268</v>
      </c>
      <c r="G203" s="1">
        <v>66</v>
      </c>
      <c r="H203" s="11" t="s">
        <v>1270</v>
      </c>
      <c r="I203" s="1">
        <v>33</v>
      </c>
      <c r="J203" s="11" t="s">
        <v>1269</v>
      </c>
      <c r="K203" s="1">
        <v>65</v>
      </c>
      <c r="L203" s="11" t="s">
        <v>1259</v>
      </c>
      <c r="M203" s="1">
        <v>63.5</v>
      </c>
      <c r="N203" s="11" t="s">
        <v>1260</v>
      </c>
      <c r="O203" s="1">
        <v>42</v>
      </c>
      <c r="P203" s="11" t="s">
        <v>1267</v>
      </c>
      <c r="Q203">
        <f>VLOOKUP(A203,[1]高三上!A$3:Q$629,5,0)</f>
        <v>89</v>
      </c>
      <c r="R203" t="str">
        <f>VLOOKUP(A203,[1]高三上!A$3:Q$629,6,0)</f>
        <v>曹霞</v>
      </c>
      <c r="S203">
        <f>VLOOKUP(A203,[1]高三上!A$3:Q$629,7,0)</f>
        <v>38</v>
      </c>
      <c r="T203" t="str">
        <f>VLOOKUP(A203,[1]高三上!A$3:Q$629,8,0)</f>
        <v>王德兵</v>
      </c>
      <c r="U203">
        <f>VLOOKUP(A203,[1]高三上!A$3:Q$629,9,0)</f>
        <v>30.5</v>
      </c>
      <c r="V203" t="str">
        <f>VLOOKUP(A203,[1]高三上!A$3:Q$629,10,0)</f>
        <v>汪睿</v>
      </c>
      <c r="W203">
        <f>VLOOKUP(A203,[1]高三上!A$3:Q$629,11,0)</f>
        <v>50</v>
      </c>
      <c r="X203" t="str">
        <f>VLOOKUP(A203,[1]高三上!A$3:Q$629,12,0)</f>
        <v>卢银楷</v>
      </c>
      <c r="Y203">
        <f>VLOOKUP(A203,[1]高三上!A$3:Q$629,13,0)</f>
        <v>50</v>
      </c>
      <c r="Z203" t="str">
        <f>VLOOKUP(A203,[1]高三上!A$3:Q$629,14,0)</f>
        <v>胡慧芳</v>
      </c>
      <c r="AA203">
        <f>VLOOKUP(A203,[1]高三上!A$3:Q$629,15,0)</f>
        <v>50</v>
      </c>
      <c r="AB203" t="str">
        <f>VLOOKUP(A203,[1]高三上!A$3:Q$629,16,0)</f>
        <v>杜基次尔</v>
      </c>
      <c r="AC203">
        <f>VLOOKUP(A203,[1]高二下!A$1:Q$618,5,0)</f>
        <v>83</v>
      </c>
      <c r="AD203" t="str">
        <f>VLOOKUP(A203,[1]高二下!A$1:Q$618,6,0)</f>
        <v>甲阿祝玛</v>
      </c>
      <c r="AE203">
        <f>VLOOKUP(A203,[1]高二下!A$1:Q$618,7,0)</f>
        <v>54</v>
      </c>
      <c r="AF203" t="str">
        <f>VLOOKUP(A203,[1]高二下!A$1:Q$618,8,0)</f>
        <v>马勇</v>
      </c>
      <c r="AG203">
        <f>VLOOKUP(A203,[1]高二下!A$1:Q$618,9,0)</f>
        <v>30</v>
      </c>
      <c r="AH203" t="str">
        <f>VLOOKUP(A203,[1]高二下!A$1:Q$618,10,0)</f>
        <v>向翠琳</v>
      </c>
      <c r="AI203">
        <f>VLOOKUP(A203,[1]高二下!A$1:Q$618,11,0)</f>
        <v>44</v>
      </c>
      <c r="AJ203" t="str">
        <f>VLOOKUP(A203,[1]高二下!A$1:Q$618,12,0)</f>
        <v>卢银楷</v>
      </c>
      <c r="AK203">
        <f>VLOOKUP(A203,[1]高二下!A$1:Q$618,13,0)</f>
        <v>36</v>
      </c>
      <c r="AL203" t="str">
        <f>VLOOKUP(A203,[1]高二下!A$1:Q$618,14,0)</f>
        <v>胡慧芳</v>
      </c>
      <c r="AM203">
        <f>VLOOKUP(A203,[1]高二下!A$1:Q$618,15,0)</f>
        <v>47</v>
      </c>
      <c r="AN203" t="str">
        <f>VLOOKUP(A203,[1]高二下!A$1:Q$618,16,0)</f>
        <v>杜基次尔</v>
      </c>
      <c r="AO203">
        <f>VLOOKUP(A203,[1]高二上!A$1:Q$571,5,0)</f>
        <v>98</v>
      </c>
      <c r="AP203" t="str">
        <f>VLOOKUP(A203,[1]高二上!A$1:Q$571,6,0)</f>
        <v>朱霞</v>
      </c>
      <c r="AQ203">
        <f>VLOOKUP(A203,[1]高二上!A$1:Q$571,7,0)</f>
        <v>54</v>
      </c>
      <c r="AR203" t="str">
        <f>VLOOKUP(A203,[1]高二上!A$1:Q$571,8,0)</f>
        <v>马勇</v>
      </c>
      <c r="AS203">
        <f>VLOOKUP(A203,[1]高二上!A$1:Q$571,9,0)</f>
        <v>28.5</v>
      </c>
      <c r="AT203" t="str">
        <f>VLOOKUP(A203,[1]高二上!A$1:Q$571,10,0)</f>
        <v>向翠琳</v>
      </c>
      <c r="AU203">
        <f>VLOOKUP(A203,[1]高二上!A$1:Q$571,11,0)</f>
        <v>36</v>
      </c>
      <c r="AV203" t="str">
        <f>VLOOKUP(A203,[1]高二上!A$1:Q$571,12,0)</f>
        <v>卢银楷</v>
      </c>
      <c r="AW203">
        <f>VLOOKUP(A203,[1]高二上!A$1:Q$571,13,0)</f>
        <v>67</v>
      </c>
      <c r="AX203" t="str">
        <f>VLOOKUP(A203,[1]高二上!A$1:Q$571,14,0)</f>
        <v>胡慧芳</v>
      </c>
      <c r="AY203">
        <f>VLOOKUP(A203,[1]高二上!A$1:Q$571,15,0)</f>
        <v>66</v>
      </c>
      <c r="AZ203" t="str">
        <f>VLOOKUP(A203,[1]高二上!A$1:Q$571,16,0)</f>
        <v>杜基次尔</v>
      </c>
      <c r="BA203" t="e">
        <f>VLOOKUP(A203,[1]高一下!$A$1:$Q$584,5,0)</f>
        <v>#N/A</v>
      </c>
      <c r="BB203" t="e">
        <f>VLOOKUP(A203,[1]高一下!$A$1:$Q$584,6,0)</f>
        <v>#N/A</v>
      </c>
      <c r="BC203" t="e">
        <f>VLOOKUP(A203,[1]高一下!$A$1:$Q$584,7,0)</f>
        <v>#N/A</v>
      </c>
      <c r="BD203" t="e">
        <f>VLOOKUP(A203,[1]高一下!$A$1:$Q$584,8,0)</f>
        <v>#N/A</v>
      </c>
      <c r="BE203" t="e">
        <f>VLOOKUP(A203,[1]高一下!$A$1:$Q$584,9,0)</f>
        <v>#N/A</v>
      </c>
      <c r="BF203" t="e">
        <f>VLOOKUP(A203,[1]高一下!$A$1:$Q$584,10,0)</f>
        <v>#N/A</v>
      </c>
      <c r="BG203" t="e">
        <f>VLOOKUP(A203,[1]高一下!$A$1:$Q$584,11,0)</f>
        <v>#N/A</v>
      </c>
      <c r="BH203" t="e">
        <f>VLOOKUP(A203,[1]高一下!$A$1:$Q$584,12,0)</f>
        <v>#N/A</v>
      </c>
      <c r="BI203" t="e">
        <f>VLOOKUP(A203,[1]高一下!$A$1:$Q$584,13,0)</f>
        <v>#N/A</v>
      </c>
      <c r="BJ203" t="e">
        <f>VLOOKUP(A203,[1]高一下!$A$1:$Q$584,14,0)</f>
        <v>#N/A</v>
      </c>
      <c r="BK203" t="e">
        <f>VLOOKUP(A203,[1]高一下!$A$1:$Q$584,15,0)</f>
        <v>#N/A</v>
      </c>
      <c r="BL203" t="e">
        <f>VLOOKUP(A203,[1]高一下!$A$1:$Q$584,16,0)</f>
        <v>#N/A</v>
      </c>
      <c r="BM203">
        <f>VLOOKUP(A203,[1]高一上!A$1:W$612,5,0)</f>
        <v>79</v>
      </c>
      <c r="BN203" t="str">
        <f>VLOOKUP(A203,[1]高一上!A$1:W$612,6,0)</f>
        <v>何苗</v>
      </c>
      <c r="BO203">
        <f>VLOOKUP(A203,[1]高一上!A$1:W$612,7,0)</f>
        <v>90</v>
      </c>
      <c r="BP203" t="str">
        <f>VLOOKUP(A203,[1]高一上!A$1:W$612,8,0)</f>
        <v>李乔军</v>
      </c>
      <c r="BQ203">
        <f>VLOOKUP(A203,[1]高一上!A$1:W$612,9,0)</f>
        <v>29.5</v>
      </c>
      <c r="BR203" t="str">
        <f>VLOOKUP(A203,[1]高一上!A$1:W$612,10,0)</f>
        <v>向翠琳</v>
      </c>
      <c r="BS203">
        <f>VLOOKUP(A203,[1]高一上!A$1:W$612,17,0)</f>
        <v>59</v>
      </c>
      <c r="BT203" t="str">
        <f>VLOOKUP(A203,[1]高一上!A$1:W$612,18,0)</f>
        <v>卢银楷</v>
      </c>
      <c r="BU203">
        <f>VLOOKUP(A203,[1]高一上!A$1:W$612,19,0)</f>
        <v>53</v>
      </c>
      <c r="BV203" t="str">
        <f>VLOOKUP(A203,[1]高一上!A$1:W$612,20,0)</f>
        <v>胡慧芳</v>
      </c>
      <c r="BW203">
        <f>VLOOKUP(A203,[1]高一上!A$1:W$612,21,0)</f>
        <v>48</v>
      </c>
      <c r="BX203" t="str">
        <f>VLOOKUP(A203,[1]高一上!A$1:W$612,22,0)</f>
        <v>杜基次尔</v>
      </c>
      <c r="BY203">
        <f>VLOOKUP(A203,[1]中考!A$1:N$590,5,0)</f>
        <v>88</v>
      </c>
      <c r="BZ203">
        <f>VLOOKUP(A203,[1]中考!A$1:N$590,6,0)</f>
        <v>87</v>
      </c>
      <c r="CA203">
        <f>VLOOKUP(A203,[1]中考!A$1:N$590,7,0)</f>
        <v>34</v>
      </c>
      <c r="CB203">
        <f>VLOOKUP(A203,[1]中考!A$1:N$590,11,0)</f>
        <v>29</v>
      </c>
      <c r="CC203">
        <f>VLOOKUP(A203,[1]中考!A$1:N$590,12,0)</f>
        <v>37</v>
      </c>
      <c r="CD203">
        <f>VLOOKUP(A203,[1]中考!A$1:N$590,13,0)</f>
        <v>32</v>
      </c>
    </row>
    <row r="204" spans="1:82" ht="15" customHeight="1" x14ac:dyDescent="0.2">
      <c r="A204" s="4" t="s">
        <v>398</v>
      </c>
      <c r="B204" s="2">
        <v>4</v>
      </c>
      <c r="C204" s="3" t="s">
        <v>399</v>
      </c>
      <c r="D204" s="8" t="s">
        <v>1246</v>
      </c>
      <c r="E204" s="1">
        <v>88</v>
      </c>
      <c r="F204" s="11" t="s">
        <v>1268</v>
      </c>
      <c r="G204" s="1">
        <v>87</v>
      </c>
      <c r="H204" s="11" t="s">
        <v>1270</v>
      </c>
      <c r="I204" s="1">
        <v>36</v>
      </c>
      <c r="J204" s="11" t="s">
        <v>1269</v>
      </c>
      <c r="K204" s="1">
        <v>51.5</v>
      </c>
      <c r="L204" s="11" t="s">
        <v>1259</v>
      </c>
      <c r="M204" s="1">
        <v>57</v>
      </c>
      <c r="N204" s="11" t="s">
        <v>1260</v>
      </c>
      <c r="O204" s="1">
        <v>55</v>
      </c>
      <c r="P204" s="11" t="s">
        <v>1267</v>
      </c>
      <c r="Q204" t="e">
        <f>VLOOKUP(A204,[1]高三上!A$3:Q$629,5,0)</f>
        <v>#N/A</v>
      </c>
      <c r="R204" t="e">
        <f>VLOOKUP(A204,[1]高三上!A$3:Q$629,6,0)</f>
        <v>#N/A</v>
      </c>
      <c r="S204" t="e">
        <f>VLOOKUP(A204,[1]高三上!A$3:Q$629,7,0)</f>
        <v>#N/A</v>
      </c>
      <c r="T204" t="e">
        <f>VLOOKUP(A204,[1]高三上!A$3:Q$629,8,0)</f>
        <v>#N/A</v>
      </c>
      <c r="U204" t="e">
        <f>VLOOKUP(A204,[1]高三上!A$3:Q$629,9,0)</f>
        <v>#N/A</v>
      </c>
      <c r="V204" t="e">
        <f>VLOOKUP(A204,[1]高三上!A$3:Q$629,10,0)</f>
        <v>#N/A</v>
      </c>
      <c r="W204" t="e">
        <f>VLOOKUP(A204,[1]高三上!A$3:Q$629,11,0)</f>
        <v>#N/A</v>
      </c>
      <c r="X204" t="e">
        <f>VLOOKUP(A204,[1]高三上!A$3:Q$629,12,0)</f>
        <v>#N/A</v>
      </c>
      <c r="Y204" t="e">
        <f>VLOOKUP(A204,[1]高三上!A$3:Q$629,13,0)</f>
        <v>#N/A</v>
      </c>
      <c r="Z204" t="e">
        <f>VLOOKUP(A204,[1]高三上!A$3:Q$629,14,0)</f>
        <v>#N/A</v>
      </c>
      <c r="AA204" t="e">
        <f>VLOOKUP(A204,[1]高三上!A$3:Q$629,15,0)</f>
        <v>#N/A</v>
      </c>
      <c r="AB204" t="e">
        <f>VLOOKUP(A204,[1]高三上!A$3:Q$629,16,0)</f>
        <v>#N/A</v>
      </c>
      <c r="AC204">
        <f>VLOOKUP(A204,[1]高二下!A$1:Q$618,5,0)</f>
        <v>79</v>
      </c>
      <c r="AD204" t="str">
        <f>VLOOKUP(A204,[1]高二下!A$1:Q$618,6,0)</f>
        <v>甲阿祝玛</v>
      </c>
      <c r="AE204">
        <f>VLOOKUP(A204,[1]高二下!A$1:Q$618,7,0)</f>
        <v>89</v>
      </c>
      <c r="AF204" t="str">
        <f>VLOOKUP(A204,[1]高二下!A$1:Q$618,8,0)</f>
        <v>马勇</v>
      </c>
      <c r="AG204">
        <f>VLOOKUP(A204,[1]高二下!A$1:Q$618,9,0)</f>
        <v>35.5</v>
      </c>
      <c r="AH204" t="str">
        <f>VLOOKUP(A204,[1]高二下!A$1:Q$618,10,0)</f>
        <v>向翠琳</v>
      </c>
      <c r="AI204">
        <f>VLOOKUP(A204,[1]高二下!A$1:Q$618,11,0)</f>
        <v>40</v>
      </c>
      <c r="AJ204" t="str">
        <f>VLOOKUP(A204,[1]高二下!A$1:Q$618,12,0)</f>
        <v>卢银楷</v>
      </c>
      <c r="AK204">
        <f>VLOOKUP(A204,[1]高二下!A$1:Q$618,13,0)</f>
        <v>39</v>
      </c>
      <c r="AL204" t="str">
        <f>VLOOKUP(A204,[1]高二下!A$1:Q$618,14,0)</f>
        <v>胡慧芳</v>
      </c>
      <c r="AM204">
        <f>VLOOKUP(A204,[1]高二下!A$1:Q$618,15,0)</f>
        <v>48.5</v>
      </c>
      <c r="AN204" t="str">
        <f>VLOOKUP(A204,[1]高二下!A$1:Q$618,16,0)</f>
        <v>杜基次尔</v>
      </c>
      <c r="AO204" t="e">
        <f>VLOOKUP(A204,[1]高二上!A$1:Q$571,5,0)</f>
        <v>#N/A</v>
      </c>
      <c r="AP204" t="e">
        <f>VLOOKUP(A204,[1]高二上!A$1:Q$571,6,0)</f>
        <v>#N/A</v>
      </c>
      <c r="AQ204" t="e">
        <f>VLOOKUP(A204,[1]高二上!A$1:Q$571,7,0)</f>
        <v>#N/A</v>
      </c>
      <c r="AR204" t="e">
        <f>VLOOKUP(A204,[1]高二上!A$1:Q$571,8,0)</f>
        <v>#N/A</v>
      </c>
      <c r="AS204" t="e">
        <f>VLOOKUP(A204,[1]高二上!A$1:Q$571,9,0)</f>
        <v>#N/A</v>
      </c>
      <c r="AT204" t="e">
        <f>VLOOKUP(A204,[1]高二上!A$1:Q$571,10,0)</f>
        <v>#N/A</v>
      </c>
      <c r="AU204" t="e">
        <f>VLOOKUP(A204,[1]高二上!A$1:Q$571,11,0)</f>
        <v>#N/A</v>
      </c>
      <c r="AV204" t="e">
        <f>VLOOKUP(A204,[1]高二上!A$1:Q$571,12,0)</f>
        <v>#N/A</v>
      </c>
      <c r="AW204" t="e">
        <f>VLOOKUP(A204,[1]高二上!A$1:Q$571,13,0)</f>
        <v>#N/A</v>
      </c>
      <c r="AX204" t="e">
        <f>VLOOKUP(A204,[1]高二上!A$1:Q$571,14,0)</f>
        <v>#N/A</v>
      </c>
      <c r="AY204" t="e">
        <f>VLOOKUP(A204,[1]高二上!A$1:Q$571,15,0)</f>
        <v>#N/A</v>
      </c>
      <c r="AZ204" t="e">
        <f>VLOOKUP(A204,[1]高二上!A$1:Q$571,16,0)</f>
        <v>#N/A</v>
      </c>
      <c r="BA204" t="e">
        <f>VLOOKUP(A204,[1]高一下!$A$1:$Q$584,5,0)</f>
        <v>#N/A</v>
      </c>
      <c r="BB204" t="e">
        <f>VLOOKUP(A204,[1]高一下!$A$1:$Q$584,6,0)</f>
        <v>#N/A</v>
      </c>
      <c r="BC204" t="e">
        <f>VLOOKUP(A204,[1]高一下!$A$1:$Q$584,7,0)</f>
        <v>#N/A</v>
      </c>
      <c r="BD204" t="e">
        <f>VLOOKUP(A204,[1]高一下!$A$1:$Q$584,8,0)</f>
        <v>#N/A</v>
      </c>
      <c r="BE204" t="e">
        <f>VLOOKUP(A204,[1]高一下!$A$1:$Q$584,9,0)</f>
        <v>#N/A</v>
      </c>
      <c r="BF204" t="e">
        <f>VLOOKUP(A204,[1]高一下!$A$1:$Q$584,10,0)</f>
        <v>#N/A</v>
      </c>
      <c r="BG204" t="e">
        <f>VLOOKUP(A204,[1]高一下!$A$1:$Q$584,11,0)</f>
        <v>#N/A</v>
      </c>
      <c r="BH204" t="e">
        <f>VLOOKUP(A204,[1]高一下!$A$1:$Q$584,12,0)</f>
        <v>#N/A</v>
      </c>
      <c r="BI204" t="e">
        <f>VLOOKUP(A204,[1]高一下!$A$1:$Q$584,13,0)</f>
        <v>#N/A</v>
      </c>
      <c r="BJ204" t="e">
        <f>VLOOKUP(A204,[1]高一下!$A$1:$Q$584,14,0)</f>
        <v>#N/A</v>
      </c>
      <c r="BK204" t="e">
        <f>VLOOKUP(A204,[1]高一下!$A$1:$Q$584,15,0)</f>
        <v>#N/A</v>
      </c>
      <c r="BL204" t="e">
        <f>VLOOKUP(A204,[1]高一下!$A$1:$Q$584,16,0)</f>
        <v>#N/A</v>
      </c>
      <c r="BM204" t="e">
        <f>VLOOKUP(A204,[1]高一上!A$1:W$612,5,0)</f>
        <v>#N/A</v>
      </c>
      <c r="BN204" t="e">
        <f>VLOOKUP(A204,[1]高一上!A$1:W$612,6,0)</f>
        <v>#N/A</v>
      </c>
      <c r="BO204" t="e">
        <f>VLOOKUP(A204,[1]高一上!A$1:W$612,7,0)</f>
        <v>#N/A</v>
      </c>
      <c r="BP204" t="e">
        <f>VLOOKUP(A204,[1]高一上!A$1:W$612,8,0)</f>
        <v>#N/A</v>
      </c>
      <c r="BQ204" t="e">
        <f>VLOOKUP(A204,[1]高一上!A$1:W$612,9,0)</f>
        <v>#N/A</v>
      </c>
      <c r="BR204" t="e">
        <f>VLOOKUP(A204,[1]高一上!A$1:W$612,10,0)</f>
        <v>#N/A</v>
      </c>
      <c r="BS204" t="e">
        <f>VLOOKUP(A204,[1]高一上!A$1:W$612,17,0)</f>
        <v>#N/A</v>
      </c>
      <c r="BT204" t="e">
        <f>VLOOKUP(A204,[1]高一上!A$1:W$612,18,0)</f>
        <v>#N/A</v>
      </c>
      <c r="BU204" t="e">
        <f>VLOOKUP(A204,[1]高一上!A$1:W$612,19,0)</f>
        <v>#N/A</v>
      </c>
      <c r="BV204" t="e">
        <f>VLOOKUP(A204,[1]高一上!A$1:W$612,20,0)</f>
        <v>#N/A</v>
      </c>
      <c r="BW204" t="e">
        <f>VLOOKUP(A204,[1]高一上!A$1:W$612,21,0)</f>
        <v>#N/A</v>
      </c>
      <c r="BX204" t="e">
        <f>VLOOKUP(A204,[1]高一上!A$1:W$612,22,0)</f>
        <v>#N/A</v>
      </c>
      <c r="BY204" t="e">
        <f>VLOOKUP(A204,[1]中考!A$1:N$590,5,0)</f>
        <v>#N/A</v>
      </c>
      <c r="BZ204" t="e">
        <f>VLOOKUP(A204,[1]中考!A$1:N$590,6,0)</f>
        <v>#N/A</v>
      </c>
      <c r="CA204" t="e">
        <f>VLOOKUP(A204,[1]中考!A$1:N$590,7,0)</f>
        <v>#N/A</v>
      </c>
      <c r="CB204" t="e">
        <f>VLOOKUP(A204,[1]中考!A$1:N$590,11,0)</f>
        <v>#N/A</v>
      </c>
      <c r="CC204" t="e">
        <f>VLOOKUP(A204,[1]中考!A$1:N$590,12,0)</f>
        <v>#N/A</v>
      </c>
      <c r="CD204" t="e">
        <f>VLOOKUP(A204,[1]中考!A$1:N$590,13,0)</f>
        <v>#N/A</v>
      </c>
    </row>
    <row r="205" spans="1:82" ht="15" customHeight="1" x14ac:dyDescent="0.2">
      <c r="A205" s="1" t="s">
        <v>400</v>
      </c>
      <c r="B205" s="2">
        <v>4</v>
      </c>
      <c r="C205" s="3" t="s">
        <v>401</v>
      </c>
      <c r="D205" s="8" t="s">
        <v>1246</v>
      </c>
      <c r="E205" s="1">
        <v>99</v>
      </c>
      <c r="F205" s="11" t="s">
        <v>1268</v>
      </c>
      <c r="G205" s="1">
        <v>50</v>
      </c>
      <c r="H205" s="11" t="s">
        <v>1270</v>
      </c>
      <c r="I205" s="1">
        <v>82</v>
      </c>
      <c r="J205" s="11" t="s">
        <v>1269</v>
      </c>
      <c r="K205" s="1">
        <v>47.5</v>
      </c>
      <c r="L205" s="11" t="s">
        <v>1259</v>
      </c>
      <c r="M205" s="1">
        <v>56</v>
      </c>
      <c r="N205" s="11" t="s">
        <v>1260</v>
      </c>
      <c r="O205" s="1">
        <v>40</v>
      </c>
      <c r="P205" s="11" t="s">
        <v>1267</v>
      </c>
      <c r="Q205">
        <f>VLOOKUP(A205,[1]高三上!A$3:Q$629,5,0)</f>
        <v>94</v>
      </c>
      <c r="R205" t="str">
        <f>VLOOKUP(A205,[1]高三上!A$3:Q$629,6,0)</f>
        <v>曹霞</v>
      </c>
      <c r="S205">
        <f>VLOOKUP(A205,[1]高三上!A$3:Q$629,7,0)</f>
        <v>39</v>
      </c>
      <c r="T205" t="str">
        <f>VLOOKUP(A205,[1]高三上!A$3:Q$629,8,0)</f>
        <v>王德兵</v>
      </c>
      <c r="U205">
        <f>VLOOKUP(A205,[1]高三上!A$3:Q$629,9,0)</f>
        <v>85</v>
      </c>
      <c r="V205" t="str">
        <f>VLOOKUP(A205,[1]高三上!A$3:Q$629,10,0)</f>
        <v>汪睿</v>
      </c>
      <c r="W205">
        <f>VLOOKUP(A205,[1]高三上!A$3:Q$629,11,0)</f>
        <v>59</v>
      </c>
      <c r="X205" t="str">
        <f>VLOOKUP(A205,[1]高三上!A$3:Q$629,12,0)</f>
        <v>卢银楷</v>
      </c>
      <c r="Y205">
        <f>VLOOKUP(A205,[1]高三上!A$3:Q$629,13,0)</f>
        <v>42</v>
      </c>
      <c r="Z205" t="str">
        <f>VLOOKUP(A205,[1]高三上!A$3:Q$629,14,0)</f>
        <v>胡慧芳</v>
      </c>
      <c r="AA205">
        <f>VLOOKUP(A205,[1]高三上!A$3:Q$629,15,0)</f>
        <v>32</v>
      </c>
      <c r="AB205" t="str">
        <f>VLOOKUP(A205,[1]高三上!A$3:Q$629,16,0)</f>
        <v>杜基次尔</v>
      </c>
      <c r="AC205">
        <f>VLOOKUP(A205,[1]高二下!A$1:Q$618,5,0)</f>
        <v>84</v>
      </c>
      <c r="AD205" t="str">
        <f>VLOOKUP(A205,[1]高二下!A$1:Q$618,6,0)</f>
        <v>甲阿祝玛</v>
      </c>
      <c r="AE205">
        <f>VLOOKUP(A205,[1]高二下!A$1:Q$618,7,0)</f>
        <v>41.5</v>
      </c>
      <c r="AF205" t="str">
        <f>VLOOKUP(A205,[1]高二下!A$1:Q$618,8,0)</f>
        <v>马勇</v>
      </c>
      <c r="AG205">
        <f>VLOOKUP(A205,[1]高二下!A$1:Q$618,9,0)</f>
        <v>86</v>
      </c>
      <c r="AH205" t="str">
        <f>VLOOKUP(A205,[1]高二下!A$1:Q$618,10,0)</f>
        <v>向翠琳</v>
      </c>
      <c r="AI205">
        <f>VLOOKUP(A205,[1]高二下!A$1:Q$618,11,0)</f>
        <v>25.5</v>
      </c>
      <c r="AJ205" t="str">
        <f>VLOOKUP(A205,[1]高二下!A$1:Q$618,12,0)</f>
        <v>卢银楷</v>
      </c>
      <c r="AK205">
        <f>VLOOKUP(A205,[1]高二下!A$1:Q$618,13,0)</f>
        <v>45.5</v>
      </c>
      <c r="AL205" t="str">
        <f>VLOOKUP(A205,[1]高二下!A$1:Q$618,14,0)</f>
        <v>胡慧芳</v>
      </c>
      <c r="AM205">
        <f>VLOOKUP(A205,[1]高二下!A$1:Q$618,15,0)</f>
        <v>51</v>
      </c>
      <c r="AN205" t="str">
        <f>VLOOKUP(A205,[1]高二下!A$1:Q$618,16,0)</f>
        <v>杜基次尔</v>
      </c>
      <c r="AO205">
        <f>VLOOKUP(A205,[1]高二上!A$1:Q$571,5,0)</f>
        <v>97</v>
      </c>
      <c r="AP205" t="str">
        <f>VLOOKUP(A205,[1]高二上!A$1:Q$571,6,0)</f>
        <v>朱霞</v>
      </c>
      <c r="AQ205">
        <f>VLOOKUP(A205,[1]高二上!A$1:Q$571,7,0)</f>
        <v>43</v>
      </c>
      <c r="AR205" t="str">
        <f>VLOOKUP(A205,[1]高二上!A$1:Q$571,8,0)</f>
        <v>马勇</v>
      </c>
      <c r="AS205">
        <f>VLOOKUP(A205,[1]高二上!A$1:Q$571,9,0)</f>
        <v>85.5</v>
      </c>
      <c r="AT205" t="str">
        <f>VLOOKUP(A205,[1]高二上!A$1:Q$571,10,0)</f>
        <v>向翠琳</v>
      </c>
      <c r="AU205">
        <f>VLOOKUP(A205,[1]高二上!A$1:Q$571,11,0)</f>
        <v>54</v>
      </c>
      <c r="AV205" t="str">
        <f>VLOOKUP(A205,[1]高二上!A$1:Q$571,12,0)</f>
        <v>卢银楷</v>
      </c>
      <c r="AW205">
        <f>VLOOKUP(A205,[1]高二上!A$1:Q$571,13,0)</f>
        <v>56</v>
      </c>
      <c r="AX205" t="str">
        <f>VLOOKUP(A205,[1]高二上!A$1:Q$571,14,0)</f>
        <v>胡慧芳</v>
      </c>
      <c r="AY205">
        <f>VLOOKUP(A205,[1]高二上!A$1:Q$571,15,0)</f>
        <v>50</v>
      </c>
      <c r="AZ205" t="str">
        <f>VLOOKUP(A205,[1]高二上!A$1:Q$571,16,0)</f>
        <v>杜基次尔</v>
      </c>
      <c r="BA205">
        <f>VLOOKUP(A205,[1]高一下!$A$1:$Q$584,5,0)</f>
        <v>86</v>
      </c>
      <c r="BB205" t="str">
        <f>VLOOKUP(A205,[1]高一下!$A$1:$Q$584,6,0)</f>
        <v>朱霞</v>
      </c>
      <c r="BC205">
        <f>VLOOKUP(A205,[1]高一下!$A$1:$Q$584,7,0)</f>
        <v>43</v>
      </c>
      <c r="BD205" t="str">
        <f>VLOOKUP(A205,[1]高一下!$A$1:$Q$584,8,0)</f>
        <v>李乔军</v>
      </c>
      <c r="BE205">
        <f>VLOOKUP(A205,[1]高一下!$A$1:$Q$584,9,0)</f>
        <v>75.5</v>
      </c>
      <c r="BF205" t="str">
        <f>VLOOKUP(A205,[1]高一下!$A$1:$Q$584,10,0)</f>
        <v>向翠琳</v>
      </c>
      <c r="BG205">
        <f>VLOOKUP(A205,[1]高一下!$A$1:$Q$584,11,0)</f>
        <v>55</v>
      </c>
      <c r="BH205" t="str">
        <f>VLOOKUP(A205,[1]高一下!$A$1:$Q$584,12,0)</f>
        <v>卢银楷</v>
      </c>
      <c r="BI205">
        <f>VLOOKUP(A205,[1]高一下!$A$1:$Q$584,13,0)</f>
        <v>45</v>
      </c>
      <c r="BJ205" t="str">
        <f>VLOOKUP(A205,[1]高一下!$A$1:$Q$584,14,0)</f>
        <v>胡慧芳</v>
      </c>
      <c r="BK205">
        <f>VLOOKUP(A205,[1]高一下!$A$1:$Q$584,15,0)</f>
        <v>45</v>
      </c>
      <c r="BL205" t="str">
        <f>VLOOKUP(A205,[1]高一下!$A$1:$Q$584,16,0)</f>
        <v>杜基次尔</v>
      </c>
      <c r="BM205">
        <f>VLOOKUP(A205,[1]高一上!A$1:W$612,5,0)</f>
        <v>62</v>
      </c>
      <c r="BN205" t="str">
        <f>VLOOKUP(A205,[1]高一上!A$1:W$612,6,0)</f>
        <v>何苗</v>
      </c>
      <c r="BO205">
        <f>VLOOKUP(A205,[1]高一上!A$1:W$612,7,0)</f>
        <v>39</v>
      </c>
      <c r="BP205" t="str">
        <f>VLOOKUP(A205,[1]高一上!A$1:W$612,8,0)</f>
        <v>周军</v>
      </c>
      <c r="BQ205">
        <f>VLOOKUP(A205,[1]高一上!A$1:W$612,9,0)</f>
        <v>70.5</v>
      </c>
      <c r="BR205" t="str">
        <f>VLOOKUP(A205,[1]高一上!A$1:W$612,10,0)</f>
        <v>程长寿</v>
      </c>
      <c r="BS205">
        <f>VLOOKUP(A205,[1]高一上!A$1:W$612,17,0)</f>
        <v>59</v>
      </c>
      <c r="BT205" t="str">
        <f>VLOOKUP(A205,[1]高一上!A$1:W$612,18,0)</f>
        <v>杨吉华</v>
      </c>
      <c r="BU205">
        <f>VLOOKUP(A205,[1]高一上!A$1:W$612,19,0)</f>
        <v>33</v>
      </c>
      <c r="BV205" t="str">
        <f>VLOOKUP(A205,[1]高一上!A$1:W$612,20,0)</f>
        <v>赵香才</v>
      </c>
      <c r="BW205">
        <f>VLOOKUP(A205,[1]高一上!A$1:W$612,21,0)</f>
        <v>40</v>
      </c>
      <c r="BX205" t="str">
        <f>VLOOKUP(A205,[1]高一上!A$1:W$612,22,0)</f>
        <v>金贵</v>
      </c>
      <c r="BY205">
        <f>VLOOKUP(A205,[1]中考!A$1:N$590,5,0)</f>
        <v>81</v>
      </c>
      <c r="BZ205">
        <f>VLOOKUP(A205,[1]中考!A$1:N$590,6,0)</f>
        <v>54</v>
      </c>
      <c r="CA205">
        <f>VLOOKUP(A205,[1]中考!A$1:N$590,7,0)</f>
        <v>90</v>
      </c>
      <c r="CB205">
        <f>VLOOKUP(A205,[1]中考!A$1:N$590,11,0)</f>
        <v>31</v>
      </c>
      <c r="CC205">
        <f>VLOOKUP(A205,[1]中考!A$1:N$590,12,0)</f>
        <v>27</v>
      </c>
      <c r="CD205">
        <f>VLOOKUP(A205,[1]中考!A$1:N$590,13,0)</f>
        <v>32</v>
      </c>
    </row>
    <row r="206" spans="1:82" ht="15" customHeight="1" x14ac:dyDescent="0.2">
      <c r="A206" s="1" t="s">
        <v>402</v>
      </c>
      <c r="B206" s="2">
        <v>4</v>
      </c>
      <c r="C206" s="5" t="s">
        <v>403</v>
      </c>
      <c r="D206" s="8" t="s">
        <v>1246</v>
      </c>
      <c r="E206" s="1">
        <v>97</v>
      </c>
      <c r="F206" s="11" t="s">
        <v>1268</v>
      </c>
      <c r="G206" s="1">
        <v>73</v>
      </c>
      <c r="H206" s="11" t="s">
        <v>1270</v>
      </c>
      <c r="I206" s="1">
        <v>68</v>
      </c>
      <c r="J206" s="11" t="s">
        <v>1269</v>
      </c>
      <c r="K206" s="1">
        <v>58.5</v>
      </c>
      <c r="L206" s="11" t="s">
        <v>1259</v>
      </c>
      <c r="M206" s="1">
        <v>38.5</v>
      </c>
      <c r="N206" s="11" t="s">
        <v>1260</v>
      </c>
      <c r="O206" s="1">
        <v>38</v>
      </c>
      <c r="P206" s="11" t="s">
        <v>1267</v>
      </c>
      <c r="Q206">
        <f>VLOOKUP(A206,[1]高三上!A$3:Q$629,5,0)</f>
        <v>98</v>
      </c>
      <c r="R206" t="str">
        <f>VLOOKUP(A206,[1]高三上!A$3:Q$629,6,0)</f>
        <v>曹霞</v>
      </c>
      <c r="S206">
        <f>VLOOKUP(A206,[1]高三上!A$3:Q$629,7,0)</f>
        <v>52</v>
      </c>
      <c r="T206" t="str">
        <f>VLOOKUP(A206,[1]高三上!A$3:Q$629,8,0)</f>
        <v>王德兵</v>
      </c>
      <c r="U206">
        <f>VLOOKUP(A206,[1]高三上!A$3:Q$629,9,0)</f>
        <v>53</v>
      </c>
      <c r="V206" t="str">
        <f>VLOOKUP(A206,[1]高三上!A$3:Q$629,10,0)</f>
        <v>汪睿</v>
      </c>
      <c r="W206">
        <f>VLOOKUP(A206,[1]高三上!A$3:Q$629,11,0)</f>
        <v>60</v>
      </c>
      <c r="X206" t="str">
        <f>VLOOKUP(A206,[1]高三上!A$3:Q$629,12,0)</f>
        <v>卢银楷</v>
      </c>
      <c r="Y206">
        <f>VLOOKUP(A206,[1]高三上!A$3:Q$629,13,0)</f>
        <v>42</v>
      </c>
      <c r="Z206" t="str">
        <f>VLOOKUP(A206,[1]高三上!A$3:Q$629,14,0)</f>
        <v>胡慧芳</v>
      </c>
      <c r="AA206">
        <f>VLOOKUP(A206,[1]高三上!A$3:Q$629,15,0)</f>
        <v>42</v>
      </c>
      <c r="AB206" t="str">
        <f>VLOOKUP(A206,[1]高三上!A$3:Q$629,16,0)</f>
        <v>杜基次尔</v>
      </c>
      <c r="AC206">
        <f>VLOOKUP(A206,[1]高二下!A$1:Q$618,5,0)</f>
        <v>91</v>
      </c>
      <c r="AD206" t="str">
        <f>VLOOKUP(A206,[1]高二下!A$1:Q$618,6,0)</f>
        <v>甲阿祝玛</v>
      </c>
      <c r="AE206">
        <f>VLOOKUP(A206,[1]高二下!A$1:Q$618,7,0)</f>
        <v>41.5</v>
      </c>
      <c r="AF206" t="str">
        <f>VLOOKUP(A206,[1]高二下!A$1:Q$618,8,0)</f>
        <v>马勇</v>
      </c>
      <c r="AG206">
        <f>VLOOKUP(A206,[1]高二下!A$1:Q$618,9,0)</f>
        <v>69</v>
      </c>
      <c r="AH206" t="str">
        <f>VLOOKUP(A206,[1]高二下!A$1:Q$618,10,0)</f>
        <v>向翠琳</v>
      </c>
      <c r="AI206">
        <f>VLOOKUP(A206,[1]高二下!A$1:Q$618,11,0)</f>
        <v>35.5</v>
      </c>
      <c r="AJ206" t="str">
        <f>VLOOKUP(A206,[1]高二下!A$1:Q$618,12,0)</f>
        <v>卢银楷</v>
      </c>
      <c r="AK206">
        <f>VLOOKUP(A206,[1]高二下!A$1:Q$618,13,0)</f>
        <v>41.5</v>
      </c>
      <c r="AL206" t="str">
        <f>VLOOKUP(A206,[1]高二下!A$1:Q$618,14,0)</f>
        <v>胡慧芳</v>
      </c>
      <c r="AM206">
        <f>VLOOKUP(A206,[1]高二下!A$1:Q$618,15,0)</f>
        <v>29</v>
      </c>
      <c r="AN206" t="str">
        <f>VLOOKUP(A206,[1]高二下!A$1:Q$618,16,0)</f>
        <v>杜基次尔</v>
      </c>
      <c r="AO206">
        <f>VLOOKUP(A206,[1]高二上!A$1:Q$571,5,0)</f>
        <v>94</v>
      </c>
      <c r="AP206" t="str">
        <f>VLOOKUP(A206,[1]高二上!A$1:Q$571,6,0)</f>
        <v>朱霞</v>
      </c>
      <c r="AQ206">
        <f>VLOOKUP(A206,[1]高二上!A$1:Q$571,7,0)</f>
        <v>44</v>
      </c>
      <c r="AR206" t="str">
        <f>VLOOKUP(A206,[1]高二上!A$1:Q$571,8,0)</f>
        <v>马勇</v>
      </c>
      <c r="AS206">
        <f>VLOOKUP(A206,[1]高二上!A$1:Q$571,9,0)</f>
        <v>63.5</v>
      </c>
      <c r="AT206" t="str">
        <f>VLOOKUP(A206,[1]高二上!A$1:Q$571,10,0)</f>
        <v>向翠琳</v>
      </c>
      <c r="AU206">
        <f>VLOOKUP(A206,[1]高二上!A$1:Q$571,11,0)</f>
        <v>56</v>
      </c>
      <c r="AV206" t="str">
        <f>VLOOKUP(A206,[1]高二上!A$1:Q$571,12,0)</f>
        <v>卢银楷</v>
      </c>
      <c r="AW206">
        <f>VLOOKUP(A206,[1]高二上!A$1:Q$571,13,0)</f>
        <v>46</v>
      </c>
      <c r="AX206" t="str">
        <f>VLOOKUP(A206,[1]高二上!A$1:Q$571,14,0)</f>
        <v>胡慧芳</v>
      </c>
      <c r="AY206">
        <f>VLOOKUP(A206,[1]高二上!A$1:Q$571,15,0)</f>
        <v>39</v>
      </c>
      <c r="AZ206" t="str">
        <f>VLOOKUP(A206,[1]高二上!A$1:Q$571,16,0)</f>
        <v>杜基次尔</v>
      </c>
      <c r="BA206">
        <f>VLOOKUP(A206,[1]高一下!$A$1:$Q$584,5,0)</f>
        <v>90</v>
      </c>
      <c r="BB206" t="str">
        <f>VLOOKUP(A206,[1]高一下!$A$1:$Q$584,6,0)</f>
        <v>朱霞</v>
      </c>
      <c r="BC206">
        <f>VLOOKUP(A206,[1]高一下!$A$1:$Q$584,7,0)</f>
        <v>43</v>
      </c>
      <c r="BD206" t="str">
        <f>VLOOKUP(A206,[1]高一下!$A$1:$Q$584,8,0)</f>
        <v>李乔军</v>
      </c>
      <c r="BE206">
        <f>VLOOKUP(A206,[1]高一下!$A$1:$Q$584,9,0)</f>
        <v>59</v>
      </c>
      <c r="BF206" t="str">
        <f>VLOOKUP(A206,[1]高一下!$A$1:$Q$584,10,0)</f>
        <v>向翠琳</v>
      </c>
      <c r="BG206">
        <f>VLOOKUP(A206,[1]高一下!$A$1:$Q$584,11,0)</f>
        <v>57</v>
      </c>
      <c r="BH206" t="str">
        <f>VLOOKUP(A206,[1]高一下!$A$1:$Q$584,12,0)</f>
        <v>卢银楷</v>
      </c>
      <c r="BI206">
        <f>VLOOKUP(A206,[1]高一下!$A$1:$Q$584,13,0)</f>
        <v>40</v>
      </c>
      <c r="BJ206" t="str">
        <f>VLOOKUP(A206,[1]高一下!$A$1:$Q$584,14,0)</f>
        <v>胡慧芳</v>
      </c>
      <c r="BK206">
        <f>VLOOKUP(A206,[1]高一下!$A$1:$Q$584,15,0)</f>
        <v>43</v>
      </c>
      <c r="BL206" t="str">
        <f>VLOOKUP(A206,[1]高一下!$A$1:$Q$584,16,0)</f>
        <v>杜基次尔</v>
      </c>
      <c r="BM206">
        <f>VLOOKUP(A206,[1]高一上!A$1:W$612,5,0)</f>
        <v>73</v>
      </c>
      <c r="BN206" t="str">
        <f>VLOOKUP(A206,[1]高一上!A$1:W$612,6,0)</f>
        <v>何苗</v>
      </c>
      <c r="BO206">
        <f>VLOOKUP(A206,[1]高一上!A$1:W$612,7,0)</f>
        <v>31</v>
      </c>
      <c r="BP206" t="str">
        <f>VLOOKUP(A206,[1]高一上!A$1:W$612,8,0)</f>
        <v>李乔军</v>
      </c>
      <c r="BQ206">
        <f>VLOOKUP(A206,[1]高一上!A$1:W$612,9,0)</f>
        <v>68</v>
      </c>
      <c r="BR206" t="str">
        <f>VLOOKUP(A206,[1]高一上!A$1:W$612,10,0)</f>
        <v>向翠琳</v>
      </c>
      <c r="BS206">
        <f>VLOOKUP(A206,[1]高一上!A$1:W$612,17,0)</f>
        <v>24</v>
      </c>
      <c r="BT206" t="str">
        <f>VLOOKUP(A206,[1]高一上!A$1:W$612,18,0)</f>
        <v>卢银楷</v>
      </c>
      <c r="BU206">
        <f>VLOOKUP(A206,[1]高一上!A$1:W$612,19,0)</f>
        <v>29</v>
      </c>
      <c r="BV206" t="str">
        <f>VLOOKUP(A206,[1]高一上!A$1:W$612,20,0)</f>
        <v>胡慧芳</v>
      </c>
      <c r="BW206">
        <f>VLOOKUP(A206,[1]高一上!A$1:W$612,21,0)</f>
        <v>24</v>
      </c>
      <c r="BX206" t="str">
        <f>VLOOKUP(A206,[1]高一上!A$1:W$612,22,0)</f>
        <v>杜基次尔</v>
      </c>
      <c r="BY206">
        <f>VLOOKUP(A206,[1]中考!A$1:N$590,5,0)</f>
        <v>93</v>
      </c>
      <c r="BZ206">
        <f>VLOOKUP(A206,[1]中考!A$1:N$590,6,0)</f>
        <v>60</v>
      </c>
      <c r="CA206">
        <f>VLOOKUP(A206,[1]中考!A$1:N$590,7,0)</f>
        <v>82</v>
      </c>
      <c r="CB206">
        <f>VLOOKUP(A206,[1]中考!A$1:N$590,11,0)</f>
        <v>27</v>
      </c>
      <c r="CC206">
        <f>VLOOKUP(A206,[1]中考!A$1:N$590,12,0)</f>
        <v>18</v>
      </c>
      <c r="CD206">
        <f>VLOOKUP(A206,[1]中考!A$1:N$590,13,0)</f>
        <v>32</v>
      </c>
    </row>
    <row r="207" spans="1:82" ht="15" customHeight="1" x14ac:dyDescent="0.2">
      <c r="A207" s="1" t="s">
        <v>404</v>
      </c>
      <c r="B207" s="2">
        <v>4</v>
      </c>
      <c r="C207" s="3" t="s">
        <v>405</v>
      </c>
      <c r="D207" s="8" t="s">
        <v>1246</v>
      </c>
      <c r="E207" s="1">
        <v>104</v>
      </c>
      <c r="F207" s="11" t="s">
        <v>1268</v>
      </c>
      <c r="G207" s="1">
        <v>62</v>
      </c>
      <c r="H207" s="11" t="s">
        <v>1270</v>
      </c>
      <c r="I207" s="1">
        <v>55</v>
      </c>
      <c r="J207" s="11" t="s">
        <v>1269</v>
      </c>
      <c r="K207" s="1">
        <v>62.5</v>
      </c>
      <c r="L207" s="11" t="s">
        <v>1259</v>
      </c>
      <c r="M207" s="1">
        <v>53.5</v>
      </c>
      <c r="N207" s="11" t="s">
        <v>1260</v>
      </c>
      <c r="O207" s="1">
        <v>35</v>
      </c>
      <c r="P207" s="11" t="s">
        <v>1267</v>
      </c>
      <c r="Q207">
        <f>VLOOKUP(A207,[1]高三上!A$3:Q$629,5,0)</f>
        <v>91</v>
      </c>
      <c r="R207" t="str">
        <f>VLOOKUP(A207,[1]高三上!A$3:Q$629,6,0)</f>
        <v>曹霞</v>
      </c>
      <c r="S207">
        <f>VLOOKUP(A207,[1]高三上!A$3:Q$629,7,0)</f>
        <v>40</v>
      </c>
      <c r="T207" t="str">
        <f>VLOOKUP(A207,[1]高三上!A$3:Q$629,8,0)</f>
        <v>王德兵</v>
      </c>
      <c r="U207">
        <f>VLOOKUP(A207,[1]高三上!A$3:Q$629,9,0)</f>
        <v>55.5</v>
      </c>
      <c r="V207" t="str">
        <f>VLOOKUP(A207,[1]高三上!A$3:Q$629,10,0)</f>
        <v>汪睿</v>
      </c>
      <c r="W207">
        <f>VLOOKUP(A207,[1]高三上!A$3:Q$629,11,0)</f>
        <v>50</v>
      </c>
      <c r="X207" t="str">
        <f>VLOOKUP(A207,[1]高三上!A$3:Q$629,12,0)</f>
        <v>卢银楷</v>
      </c>
      <c r="Y207">
        <f>VLOOKUP(A207,[1]高三上!A$3:Q$629,13,0)</f>
        <v>61</v>
      </c>
      <c r="Z207" t="str">
        <f>VLOOKUP(A207,[1]高三上!A$3:Q$629,14,0)</f>
        <v>胡慧芳</v>
      </c>
      <c r="AA207">
        <f>VLOOKUP(A207,[1]高三上!A$3:Q$629,15,0)</f>
        <v>43</v>
      </c>
      <c r="AB207" t="str">
        <f>VLOOKUP(A207,[1]高三上!A$3:Q$629,16,0)</f>
        <v>杜基次尔</v>
      </c>
      <c r="AC207">
        <f>VLOOKUP(A207,[1]高二下!A$1:Q$618,5,0)</f>
        <v>93.5</v>
      </c>
      <c r="AD207" t="str">
        <f>VLOOKUP(A207,[1]高二下!A$1:Q$618,6,0)</f>
        <v>甲阿祝玛</v>
      </c>
      <c r="AE207">
        <f>VLOOKUP(A207,[1]高二下!A$1:Q$618,7,0)</f>
        <v>47.5</v>
      </c>
      <c r="AF207" t="str">
        <f>VLOOKUP(A207,[1]高二下!A$1:Q$618,8,0)</f>
        <v>马勇</v>
      </c>
      <c r="AG207">
        <f>VLOOKUP(A207,[1]高二下!A$1:Q$618,9,0)</f>
        <v>68</v>
      </c>
      <c r="AH207" t="str">
        <f>VLOOKUP(A207,[1]高二下!A$1:Q$618,10,0)</f>
        <v>向翠琳</v>
      </c>
      <c r="AI207">
        <f>VLOOKUP(A207,[1]高二下!A$1:Q$618,11,0)</f>
        <v>33</v>
      </c>
      <c r="AJ207" t="str">
        <f>VLOOKUP(A207,[1]高二下!A$1:Q$618,12,0)</f>
        <v>卢银楷</v>
      </c>
      <c r="AK207">
        <f>VLOOKUP(A207,[1]高二下!A$1:Q$618,13,0)</f>
        <v>53.5</v>
      </c>
      <c r="AL207" t="str">
        <f>VLOOKUP(A207,[1]高二下!A$1:Q$618,14,0)</f>
        <v>胡慧芳</v>
      </c>
      <c r="AM207">
        <f>VLOOKUP(A207,[1]高二下!A$1:Q$618,15,0)</f>
        <v>41</v>
      </c>
      <c r="AN207" t="str">
        <f>VLOOKUP(A207,[1]高二下!A$1:Q$618,16,0)</f>
        <v>杜基次尔</v>
      </c>
      <c r="AO207">
        <f>VLOOKUP(A207,[1]高二上!A$1:Q$571,5,0)</f>
        <v>87</v>
      </c>
      <c r="AP207" t="str">
        <f>VLOOKUP(A207,[1]高二上!A$1:Q$571,6,0)</f>
        <v>朱霞</v>
      </c>
      <c r="AQ207">
        <f>VLOOKUP(A207,[1]高二上!A$1:Q$571,7,0)</f>
        <v>53</v>
      </c>
      <c r="AR207" t="str">
        <f>VLOOKUP(A207,[1]高二上!A$1:Q$571,8,0)</f>
        <v>马勇</v>
      </c>
      <c r="AS207">
        <f>VLOOKUP(A207,[1]高二上!A$1:Q$571,9,0)</f>
        <v>64</v>
      </c>
      <c r="AT207" t="str">
        <f>VLOOKUP(A207,[1]高二上!A$1:Q$571,10,0)</f>
        <v>向翠琳</v>
      </c>
      <c r="AU207">
        <f>VLOOKUP(A207,[1]高二上!A$1:Q$571,11,0)</f>
        <v>46</v>
      </c>
      <c r="AV207" t="str">
        <f>VLOOKUP(A207,[1]高二上!A$1:Q$571,12,0)</f>
        <v>卢银楷</v>
      </c>
      <c r="AW207">
        <f>VLOOKUP(A207,[1]高二上!A$1:Q$571,13,0)</f>
        <v>68</v>
      </c>
      <c r="AX207" t="str">
        <f>VLOOKUP(A207,[1]高二上!A$1:Q$571,14,0)</f>
        <v>胡慧芳</v>
      </c>
      <c r="AY207">
        <f>VLOOKUP(A207,[1]高二上!A$1:Q$571,15,0)</f>
        <v>53</v>
      </c>
      <c r="AZ207" t="str">
        <f>VLOOKUP(A207,[1]高二上!A$1:Q$571,16,0)</f>
        <v>杜基次尔</v>
      </c>
      <c r="BA207">
        <f>VLOOKUP(A207,[1]高一下!$A$1:$Q$584,5,0)</f>
        <v>92</v>
      </c>
      <c r="BB207" t="str">
        <f>VLOOKUP(A207,[1]高一下!$A$1:$Q$584,6,0)</f>
        <v>朱霞</v>
      </c>
      <c r="BC207">
        <f>VLOOKUP(A207,[1]高一下!$A$1:$Q$584,7,0)</f>
        <v>51</v>
      </c>
      <c r="BD207" t="str">
        <f>VLOOKUP(A207,[1]高一下!$A$1:$Q$584,8,0)</f>
        <v>李乔军</v>
      </c>
      <c r="BE207">
        <f>VLOOKUP(A207,[1]高一下!$A$1:$Q$584,9,0)</f>
        <v>54.5</v>
      </c>
      <c r="BF207" t="str">
        <f>VLOOKUP(A207,[1]高一下!$A$1:$Q$584,10,0)</f>
        <v>向翠琳</v>
      </c>
      <c r="BG207">
        <f>VLOOKUP(A207,[1]高一下!$A$1:$Q$584,11,0)</f>
        <v>54</v>
      </c>
      <c r="BH207" t="str">
        <f>VLOOKUP(A207,[1]高一下!$A$1:$Q$584,12,0)</f>
        <v>卢银楷</v>
      </c>
      <c r="BI207">
        <f>VLOOKUP(A207,[1]高一下!$A$1:$Q$584,13,0)</f>
        <v>46</v>
      </c>
      <c r="BJ207" t="str">
        <f>VLOOKUP(A207,[1]高一下!$A$1:$Q$584,14,0)</f>
        <v>胡慧芳</v>
      </c>
      <c r="BK207">
        <f>VLOOKUP(A207,[1]高一下!$A$1:$Q$584,15,0)</f>
        <v>41</v>
      </c>
      <c r="BL207" t="str">
        <f>VLOOKUP(A207,[1]高一下!$A$1:$Q$584,16,0)</f>
        <v>杜基次尔</v>
      </c>
      <c r="BM207">
        <f>VLOOKUP(A207,[1]高一上!A$1:W$612,5,0)</f>
        <v>70</v>
      </c>
      <c r="BN207" t="str">
        <f>VLOOKUP(A207,[1]高一上!A$1:W$612,6,0)</f>
        <v>何苗</v>
      </c>
      <c r="BO207">
        <f>VLOOKUP(A207,[1]高一上!A$1:W$612,7,0)</f>
        <v>38</v>
      </c>
      <c r="BP207" t="str">
        <f>VLOOKUP(A207,[1]高一上!A$1:W$612,8,0)</f>
        <v>杨周宇</v>
      </c>
      <c r="BQ207">
        <f>VLOOKUP(A207,[1]高一上!A$1:W$612,9,0)</f>
        <v>60.5</v>
      </c>
      <c r="BR207" t="str">
        <f>VLOOKUP(A207,[1]高一上!A$1:W$612,10,0)</f>
        <v>胡昌燕</v>
      </c>
      <c r="BS207">
        <f>VLOOKUP(A207,[1]高一上!A$1:W$612,17,0)</f>
        <v>37</v>
      </c>
      <c r="BT207" t="str">
        <f>VLOOKUP(A207,[1]高一上!A$1:W$612,18,0)</f>
        <v>马巫各</v>
      </c>
      <c r="BU207">
        <f>VLOOKUP(A207,[1]高一上!A$1:W$612,19,0)</f>
        <v>30</v>
      </c>
      <c r="BV207" t="str">
        <f>VLOOKUP(A207,[1]高一上!A$1:W$612,20,0)</f>
        <v>胡慧芳</v>
      </c>
      <c r="BW207">
        <f>VLOOKUP(A207,[1]高一上!A$1:W$612,21,0)</f>
        <v>44</v>
      </c>
      <c r="BX207" t="str">
        <f>VLOOKUP(A207,[1]高一上!A$1:W$612,22,0)</f>
        <v>杜基次尔</v>
      </c>
      <c r="BY207">
        <f>VLOOKUP(A207,[1]中考!A$1:N$590,5,0)</f>
        <v>94</v>
      </c>
      <c r="BZ207">
        <f>VLOOKUP(A207,[1]中考!A$1:N$590,6,0)</f>
        <v>59</v>
      </c>
      <c r="CA207">
        <f>VLOOKUP(A207,[1]中考!A$1:N$590,7,0)</f>
        <v>65</v>
      </c>
      <c r="CB207">
        <f>VLOOKUP(A207,[1]中考!A$1:N$590,11,0)</f>
        <v>31</v>
      </c>
      <c r="CC207">
        <f>VLOOKUP(A207,[1]中考!A$1:N$590,12,0)</f>
        <v>26</v>
      </c>
      <c r="CD207">
        <f>VLOOKUP(A207,[1]中考!A$1:N$590,13,0)</f>
        <v>34</v>
      </c>
    </row>
    <row r="208" spans="1:82" ht="15" customHeight="1" x14ac:dyDescent="0.2">
      <c r="A208" s="1" t="s">
        <v>406</v>
      </c>
      <c r="B208" s="2">
        <v>4</v>
      </c>
      <c r="C208" s="3" t="s">
        <v>407</v>
      </c>
      <c r="D208" s="8" t="s">
        <v>1246</v>
      </c>
      <c r="E208" s="1">
        <v>98</v>
      </c>
      <c r="F208" s="11" t="s">
        <v>1268</v>
      </c>
      <c r="G208" s="1">
        <v>63</v>
      </c>
      <c r="H208" s="11" t="s">
        <v>1270</v>
      </c>
      <c r="I208" s="1">
        <v>36</v>
      </c>
      <c r="J208" s="11" t="s">
        <v>1269</v>
      </c>
      <c r="K208" s="1">
        <v>58</v>
      </c>
      <c r="L208" s="11" t="s">
        <v>1259</v>
      </c>
      <c r="M208" s="1">
        <v>65</v>
      </c>
      <c r="N208" s="11" t="s">
        <v>1260</v>
      </c>
      <c r="O208" s="1">
        <v>52</v>
      </c>
      <c r="P208" s="11" t="s">
        <v>1267</v>
      </c>
      <c r="Q208">
        <f>VLOOKUP(A208,[1]高三上!A$3:Q$629,5,0)</f>
        <v>84</v>
      </c>
      <c r="R208" t="str">
        <f>VLOOKUP(A208,[1]高三上!A$3:Q$629,6,0)</f>
        <v>曹霞</v>
      </c>
      <c r="S208">
        <f>VLOOKUP(A208,[1]高三上!A$3:Q$629,7,0)</f>
        <v>49</v>
      </c>
      <c r="T208" t="str">
        <f>VLOOKUP(A208,[1]高三上!A$3:Q$629,8,0)</f>
        <v>王德兵</v>
      </c>
      <c r="U208">
        <f>VLOOKUP(A208,[1]高三上!A$3:Q$629,9,0)</f>
        <v>39.5</v>
      </c>
      <c r="V208" t="str">
        <f>VLOOKUP(A208,[1]高三上!A$3:Q$629,10,0)</f>
        <v>汪睿</v>
      </c>
      <c r="W208">
        <f>VLOOKUP(A208,[1]高三上!A$3:Q$629,11,0)</f>
        <v>60</v>
      </c>
      <c r="X208" t="str">
        <f>VLOOKUP(A208,[1]高三上!A$3:Q$629,12,0)</f>
        <v>卢银楷</v>
      </c>
      <c r="Y208">
        <f>VLOOKUP(A208,[1]高三上!A$3:Q$629,13,0)</f>
        <v>61</v>
      </c>
      <c r="Z208" t="str">
        <f>VLOOKUP(A208,[1]高三上!A$3:Q$629,14,0)</f>
        <v>胡慧芳</v>
      </c>
      <c r="AA208">
        <f>VLOOKUP(A208,[1]高三上!A$3:Q$629,15,0)</f>
        <v>49</v>
      </c>
      <c r="AB208" t="str">
        <f>VLOOKUP(A208,[1]高三上!A$3:Q$629,16,0)</f>
        <v>杜基次尔</v>
      </c>
      <c r="AC208">
        <f>VLOOKUP(A208,[1]高二下!A$1:Q$618,5,0)</f>
        <v>89</v>
      </c>
      <c r="AD208" t="str">
        <f>VLOOKUP(A208,[1]高二下!A$1:Q$618,6,0)</f>
        <v>甲阿祝玛</v>
      </c>
      <c r="AE208">
        <f>VLOOKUP(A208,[1]高二下!A$1:Q$618,7,0)</f>
        <v>60.5</v>
      </c>
      <c r="AF208" t="str">
        <f>VLOOKUP(A208,[1]高二下!A$1:Q$618,8,0)</f>
        <v>马勇</v>
      </c>
      <c r="AG208">
        <f>VLOOKUP(A208,[1]高二下!A$1:Q$618,9,0)</f>
        <v>39.5</v>
      </c>
      <c r="AH208" t="str">
        <f>VLOOKUP(A208,[1]高二下!A$1:Q$618,10,0)</f>
        <v>向翠琳</v>
      </c>
      <c r="AI208">
        <f>VLOOKUP(A208,[1]高二下!A$1:Q$618,11,0)</f>
        <v>53</v>
      </c>
      <c r="AJ208" t="str">
        <f>VLOOKUP(A208,[1]高二下!A$1:Q$618,12,0)</f>
        <v>卢银楷</v>
      </c>
      <c r="AK208">
        <f>VLOOKUP(A208,[1]高二下!A$1:Q$618,13,0)</f>
        <v>55</v>
      </c>
      <c r="AL208" t="str">
        <f>VLOOKUP(A208,[1]高二下!A$1:Q$618,14,0)</f>
        <v>胡慧芳</v>
      </c>
      <c r="AM208">
        <f>VLOOKUP(A208,[1]高二下!A$1:Q$618,15,0)</f>
        <v>60.5</v>
      </c>
      <c r="AN208" t="str">
        <f>VLOOKUP(A208,[1]高二下!A$1:Q$618,16,0)</f>
        <v>杜基次尔</v>
      </c>
      <c r="AO208">
        <f>VLOOKUP(A208,[1]高二上!A$1:Q$571,5,0)</f>
        <v>93</v>
      </c>
      <c r="AP208" t="str">
        <f>VLOOKUP(A208,[1]高二上!A$1:Q$571,6,0)</f>
        <v>朱霞</v>
      </c>
      <c r="AQ208">
        <f>VLOOKUP(A208,[1]高二上!A$1:Q$571,7,0)</f>
        <v>32</v>
      </c>
      <c r="AR208" t="str">
        <f>VLOOKUP(A208,[1]高二上!A$1:Q$571,8,0)</f>
        <v>马勇</v>
      </c>
      <c r="AS208">
        <f>VLOOKUP(A208,[1]高二上!A$1:Q$571,9,0)</f>
        <v>38</v>
      </c>
      <c r="AT208" t="str">
        <f>VLOOKUP(A208,[1]高二上!A$1:Q$571,10,0)</f>
        <v>向翠琳</v>
      </c>
      <c r="AU208">
        <f>VLOOKUP(A208,[1]高二上!A$1:Q$571,11,0)</f>
        <v>48</v>
      </c>
      <c r="AV208" t="str">
        <f>VLOOKUP(A208,[1]高二上!A$1:Q$571,12,0)</f>
        <v>卢银楷</v>
      </c>
      <c r="AW208">
        <f>VLOOKUP(A208,[1]高二上!A$1:Q$571,13,0)</f>
        <v>67</v>
      </c>
      <c r="AX208" t="str">
        <f>VLOOKUP(A208,[1]高二上!A$1:Q$571,14,0)</f>
        <v>胡慧芳</v>
      </c>
      <c r="AY208">
        <f>VLOOKUP(A208,[1]高二上!A$1:Q$571,15,0)</f>
        <v>65</v>
      </c>
      <c r="AZ208" t="str">
        <f>VLOOKUP(A208,[1]高二上!A$1:Q$571,16,0)</f>
        <v>杜基次尔</v>
      </c>
      <c r="BA208">
        <f>VLOOKUP(A208,[1]高一下!$A$1:$Q$584,5,0)</f>
        <v>69</v>
      </c>
      <c r="BB208" t="str">
        <f>VLOOKUP(A208,[1]高一下!$A$1:$Q$584,6,0)</f>
        <v>朱霞</v>
      </c>
      <c r="BC208">
        <f>VLOOKUP(A208,[1]高一下!$A$1:$Q$584,7,0)</f>
        <v>49</v>
      </c>
      <c r="BD208" t="str">
        <f>VLOOKUP(A208,[1]高一下!$A$1:$Q$584,8,0)</f>
        <v>李乔军</v>
      </c>
      <c r="BE208">
        <f>VLOOKUP(A208,[1]高一下!$A$1:$Q$584,9,0)</f>
        <v>43.5</v>
      </c>
      <c r="BF208" t="str">
        <f>VLOOKUP(A208,[1]高一下!$A$1:$Q$584,10,0)</f>
        <v>向翠琳</v>
      </c>
      <c r="BG208">
        <f>VLOOKUP(A208,[1]高一下!$A$1:$Q$584,11,0)</f>
        <v>56</v>
      </c>
      <c r="BH208" t="str">
        <f>VLOOKUP(A208,[1]高一下!$A$1:$Q$584,12,0)</f>
        <v>卢银楷</v>
      </c>
      <c r="BI208">
        <f>VLOOKUP(A208,[1]高一下!$A$1:$Q$584,13,0)</f>
        <v>48</v>
      </c>
      <c r="BJ208" t="str">
        <f>VLOOKUP(A208,[1]高一下!$A$1:$Q$584,14,0)</f>
        <v>胡慧芳</v>
      </c>
      <c r="BK208">
        <f>VLOOKUP(A208,[1]高一下!$A$1:$Q$584,15,0)</f>
        <v>66</v>
      </c>
      <c r="BL208" t="str">
        <f>VLOOKUP(A208,[1]高一下!$A$1:$Q$584,16,0)</f>
        <v>杜基次尔</v>
      </c>
      <c r="BM208">
        <f>VLOOKUP(A208,[1]高一上!A$1:W$612,5,0)</f>
        <v>68</v>
      </c>
      <c r="BN208" t="str">
        <f>VLOOKUP(A208,[1]高一上!A$1:W$612,6,0)</f>
        <v>何苗</v>
      </c>
      <c r="BO208">
        <f>VLOOKUP(A208,[1]高一上!A$1:W$612,7,0)</f>
        <v>35</v>
      </c>
      <c r="BP208" t="str">
        <f>VLOOKUP(A208,[1]高一上!A$1:W$612,8,0)</f>
        <v>李希</v>
      </c>
      <c r="BQ208">
        <f>VLOOKUP(A208,[1]高一上!A$1:W$612,9,0)</f>
        <v>29</v>
      </c>
      <c r="BR208" t="str">
        <f>VLOOKUP(A208,[1]高一上!A$1:W$612,10,0)</f>
        <v>达娃央初</v>
      </c>
      <c r="BS208">
        <f>VLOOKUP(A208,[1]高一上!A$1:W$612,17,0)</f>
        <v>64</v>
      </c>
      <c r="BT208" t="str">
        <f>VLOOKUP(A208,[1]高一上!A$1:W$612,18,0)</f>
        <v>马巫各</v>
      </c>
      <c r="BU208">
        <f>VLOOKUP(A208,[1]高一上!A$1:W$612,19,0)</f>
        <v>22</v>
      </c>
      <c r="BV208" t="str">
        <f>VLOOKUP(A208,[1]高一上!A$1:W$612,20,0)</f>
        <v>勾中文</v>
      </c>
      <c r="BW208">
        <f>VLOOKUP(A208,[1]高一上!A$1:W$612,21,0)</f>
        <v>39</v>
      </c>
      <c r="BX208" t="str">
        <f>VLOOKUP(A208,[1]高一上!A$1:W$612,22,0)</f>
        <v>骆泽群</v>
      </c>
      <c r="BY208">
        <f>VLOOKUP(A208,[1]中考!A$1:N$590,5,0)</f>
        <v>81</v>
      </c>
      <c r="BZ208">
        <f>VLOOKUP(A208,[1]中考!A$1:N$590,6,0)</f>
        <v>64</v>
      </c>
      <c r="CA208">
        <f>VLOOKUP(A208,[1]中考!A$1:N$590,7,0)</f>
        <v>38</v>
      </c>
      <c r="CB208">
        <f>VLOOKUP(A208,[1]中考!A$1:N$590,11,0)</f>
        <v>25</v>
      </c>
      <c r="CC208">
        <f>VLOOKUP(A208,[1]中考!A$1:N$590,12,0)</f>
        <v>35</v>
      </c>
      <c r="CD208">
        <f>VLOOKUP(A208,[1]中考!A$1:N$590,13,0)</f>
        <v>33</v>
      </c>
    </row>
    <row r="209" spans="1:82" ht="15" customHeight="1" x14ac:dyDescent="0.2">
      <c r="A209" s="1" t="s">
        <v>408</v>
      </c>
      <c r="B209" s="2">
        <v>4</v>
      </c>
      <c r="C209" s="3" t="s">
        <v>409</v>
      </c>
      <c r="D209" s="8" t="s">
        <v>1246</v>
      </c>
      <c r="E209" s="1">
        <v>88</v>
      </c>
      <c r="F209" s="11" t="s">
        <v>1268</v>
      </c>
      <c r="G209" s="1">
        <v>74</v>
      </c>
      <c r="H209" s="11" t="s">
        <v>1270</v>
      </c>
      <c r="I209" s="1">
        <v>58</v>
      </c>
      <c r="J209" s="11" t="s">
        <v>1269</v>
      </c>
      <c r="K209" s="1">
        <v>51.5</v>
      </c>
      <c r="L209" s="11" t="s">
        <v>1259</v>
      </c>
      <c r="M209" s="1">
        <v>55.5</v>
      </c>
      <c r="N209" s="11" t="s">
        <v>1260</v>
      </c>
      <c r="O209" s="1">
        <v>40</v>
      </c>
      <c r="P209" s="11" t="s">
        <v>1267</v>
      </c>
      <c r="Q209">
        <f>VLOOKUP(A209,[1]高三上!A$3:Q$629,5,0)</f>
        <v>79</v>
      </c>
      <c r="R209" t="str">
        <f>VLOOKUP(A209,[1]高三上!A$3:Q$629,6,0)</f>
        <v>曹霞</v>
      </c>
      <c r="S209">
        <f>VLOOKUP(A209,[1]高三上!A$3:Q$629,7,0)</f>
        <v>46</v>
      </c>
      <c r="T209" t="str">
        <f>VLOOKUP(A209,[1]高三上!A$3:Q$629,8,0)</f>
        <v>王德兵</v>
      </c>
      <c r="U209">
        <f>VLOOKUP(A209,[1]高三上!A$3:Q$629,9,0)</f>
        <v>61.5</v>
      </c>
      <c r="V209" t="str">
        <f>VLOOKUP(A209,[1]高三上!A$3:Q$629,10,0)</f>
        <v>汪睿</v>
      </c>
      <c r="W209">
        <f>VLOOKUP(A209,[1]高三上!A$3:Q$629,11,0)</f>
        <v>51</v>
      </c>
      <c r="X209" t="str">
        <f>VLOOKUP(A209,[1]高三上!A$3:Q$629,12,0)</f>
        <v>卢银楷</v>
      </c>
      <c r="Y209">
        <f>VLOOKUP(A209,[1]高三上!A$3:Q$629,13,0)</f>
        <v>44</v>
      </c>
      <c r="Z209" t="str">
        <f>VLOOKUP(A209,[1]高三上!A$3:Q$629,14,0)</f>
        <v>胡慧芳</v>
      </c>
      <c r="AA209">
        <f>VLOOKUP(A209,[1]高三上!A$3:Q$629,15,0)</f>
        <v>36</v>
      </c>
      <c r="AB209" t="str">
        <f>VLOOKUP(A209,[1]高三上!A$3:Q$629,16,0)</f>
        <v>杜基次尔</v>
      </c>
      <c r="AC209">
        <f>VLOOKUP(A209,[1]高二下!A$1:Q$618,5,0)</f>
        <v>84.5</v>
      </c>
      <c r="AD209" t="str">
        <f>VLOOKUP(A209,[1]高二下!A$1:Q$618,6,0)</f>
        <v>甲阿祝玛</v>
      </c>
      <c r="AE209">
        <f>VLOOKUP(A209,[1]高二下!A$1:Q$618,7,0)</f>
        <v>37</v>
      </c>
      <c r="AF209" t="str">
        <f>VLOOKUP(A209,[1]高二下!A$1:Q$618,8,0)</f>
        <v>马勇</v>
      </c>
      <c r="AG209">
        <f>VLOOKUP(A209,[1]高二下!A$1:Q$618,9,0)</f>
        <v>68.5</v>
      </c>
      <c r="AH209" t="str">
        <f>VLOOKUP(A209,[1]高二下!A$1:Q$618,10,0)</f>
        <v>向翠琳</v>
      </c>
      <c r="AI209">
        <f>VLOOKUP(A209,[1]高二下!A$1:Q$618,11,0)</f>
        <v>52</v>
      </c>
      <c r="AJ209" t="str">
        <f>VLOOKUP(A209,[1]高二下!A$1:Q$618,12,0)</f>
        <v>卢银楷</v>
      </c>
      <c r="AK209">
        <f>VLOOKUP(A209,[1]高二下!A$1:Q$618,13,0)</f>
        <v>43.5</v>
      </c>
      <c r="AL209" t="str">
        <f>VLOOKUP(A209,[1]高二下!A$1:Q$618,14,0)</f>
        <v>胡慧芳</v>
      </c>
      <c r="AM209">
        <f>VLOOKUP(A209,[1]高二下!A$1:Q$618,15,0)</f>
        <v>33</v>
      </c>
      <c r="AN209" t="str">
        <f>VLOOKUP(A209,[1]高二下!A$1:Q$618,16,0)</f>
        <v>杜基次尔</v>
      </c>
      <c r="AO209">
        <f>VLOOKUP(A209,[1]高二上!A$1:Q$571,5,0)</f>
        <v>89</v>
      </c>
      <c r="AP209" t="str">
        <f>VLOOKUP(A209,[1]高二上!A$1:Q$571,6,0)</f>
        <v>朱霞</v>
      </c>
      <c r="AQ209">
        <f>VLOOKUP(A209,[1]高二上!A$1:Q$571,7,0)</f>
        <v>68</v>
      </c>
      <c r="AR209" t="str">
        <f>VLOOKUP(A209,[1]高二上!A$1:Q$571,8,0)</f>
        <v>马勇</v>
      </c>
      <c r="AS209">
        <f>VLOOKUP(A209,[1]高二上!A$1:Q$571,9,0)</f>
        <v>61</v>
      </c>
      <c r="AT209" t="str">
        <f>VLOOKUP(A209,[1]高二上!A$1:Q$571,10,0)</f>
        <v>向翠琳</v>
      </c>
      <c r="AU209">
        <f>VLOOKUP(A209,[1]高二上!A$1:Q$571,11,0)</f>
        <v>62</v>
      </c>
      <c r="AV209" t="str">
        <f>VLOOKUP(A209,[1]高二上!A$1:Q$571,12,0)</f>
        <v>卢银楷</v>
      </c>
      <c r="AW209">
        <f>VLOOKUP(A209,[1]高二上!A$1:Q$571,13,0)</f>
        <v>63</v>
      </c>
      <c r="AX209" t="str">
        <f>VLOOKUP(A209,[1]高二上!A$1:Q$571,14,0)</f>
        <v>胡慧芳</v>
      </c>
      <c r="AY209">
        <f>VLOOKUP(A209,[1]高二上!A$1:Q$571,15,0)</f>
        <v>41</v>
      </c>
      <c r="AZ209" t="str">
        <f>VLOOKUP(A209,[1]高二上!A$1:Q$571,16,0)</f>
        <v>杜基次尔</v>
      </c>
      <c r="BA209">
        <f>VLOOKUP(A209,[1]高一下!$A$1:$Q$584,5,0)</f>
        <v>85</v>
      </c>
      <c r="BB209" t="str">
        <f>VLOOKUP(A209,[1]高一下!$A$1:$Q$584,6,0)</f>
        <v>朱霞</v>
      </c>
      <c r="BC209">
        <f>VLOOKUP(A209,[1]高一下!$A$1:$Q$584,7,0)</f>
        <v>82</v>
      </c>
      <c r="BD209" t="str">
        <f>VLOOKUP(A209,[1]高一下!$A$1:$Q$584,8,0)</f>
        <v>李乔军</v>
      </c>
      <c r="BE209">
        <f>VLOOKUP(A209,[1]高一下!$A$1:$Q$584,9,0)</f>
        <v>44.5</v>
      </c>
      <c r="BF209" t="str">
        <f>VLOOKUP(A209,[1]高一下!$A$1:$Q$584,10,0)</f>
        <v>向翠琳</v>
      </c>
      <c r="BG209">
        <f>VLOOKUP(A209,[1]高一下!$A$1:$Q$584,11,0)</f>
        <v>56</v>
      </c>
      <c r="BH209" t="str">
        <f>VLOOKUP(A209,[1]高一下!$A$1:$Q$584,12,0)</f>
        <v>卢银楷</v>
      </c>
      <c r="BI209">
        <f>VLOOKUP(A209,[1]高一下!$A$1:$Q$584,13,0)</f>
        <v>42</v>
      </c>
      <c r="BJ209" t="str">
        <f>VLOOKUP(A209,[1]高一下!$A$1:$Q$584,14,0)</f>
        <v>胡慧芳</v>
      </c>
      <c r="BK209">
        <f>VLOOKUP(A209,[1]高一下!$A$1:$Q$584,15,0)</f>
        <v>52</v>
      </c>
      <c r="BL209" t="str">
        <f>VLOOKUP(A209,[1]高一下!$A$1:$Q$584,16,0)</f>
        <v>杜基次尔</v>
      </c>
      <c r="BM209">
        <f>VLOOKUP(A209,[1]高一上!A$1:W$612,5,0)</f>
        <v>72</v>
      </c>
      <c r="BN209" t="str">
        <f>VLOOKUP(A209,[1]高一上!A$1:W$612,6,0)</f>
        <v>何苗</v>
      </c>
      <c r="BO209">
        <f>VLOOKUP(A209,[1]高一上!A$1:W$612,7,0)</f>
        <v>60</v>
      </c>
      <c r="BP209" t="str">
        <f>VLOOKUP(A209,[1]高一上!A$1:W$612,8,0)</f>
        <v>杨周宇</v>
      </c>
      <c r="BQ209">
        <f>VLOOKUP(A209,[1]高一上!A$1:W$612,9,0)</f>
        <v>49</v>
      </c>
      <c r="BR209" t="str">
        <f>VLOOKUP(A209,[1]高一上!A$1:W$612,10,0)</f>
        <v>胡昌燕</v>
      </c>
      <c r="BS209">
        <f>VLOOKUP(A209,[1]高一上!A$1:W$612,17,0)</f>
        <v>32</v>
      </c>
      <c r="BT209" t="str">
        <f>VLOOKUP(A209,[1]高一上!A$1:W$612,18,0)</f>
        <v>马巫各</v>
      </c>
      <c r="BU209">
        <f>VLOOKUP(A209,[1]高一上!A$1:W$612,19,0)</f>
        <v>30</v>
      </c>
      <c r="BV209" t="str">
        <f>VLOOKUP(A209,[1]高一上!A$1:W$612,20,0)</f>
        <v>胡慧芳</v>
      </c>
      <c r="BW209">
        <f>VLOOKUP(A209,[1]高一上!A$1:W$612,21,0)</f>
        <v>32</v>
      </c>
      <c r="BX209" t="str">
        <f>VLOOKUP(A209,[1]高一上!A$1:W$612,22,0)</f>
        <v>杜基次尔</v>
      </c>
      <c r="BY209">
        <f>VLOOKUP(A209,[1]中考!A$1:N$590,5,0)</f>
        <v>85</v>
      </c>
      <c r="BZ209">
        <f>VLOOKUP(A209,[1]中考!A$1:N$590,6,0)</f>
        <v>85</v>
      </c>
      <c r="CA209">
        <f>VLOOKUP(A209,[1]中考!A$1:N$590,7,0)</f>
        <v>71</v>
      </c>
      <c r="CB209">
        <f>VLOOKUP(A209,[1]中考!A$1:N$590,11,0)</f>
        <v>31</v>
      </c>
      <c r="CC209">
        <f>VLOOKUP(A209,[1]中考!A$1:N$590,12,0)</f>
        <v>27</v>
      </c>
      <c r="CD209">
        <f>VLOOKUP(A209,[1]中考!A$1:N$590,13,0)</f>
        <v>28</v>
      </c>
    </row>
    <row r="210" spans="1:82" ht="15" customHeight="1" x14ac:dyDescent="0.2">
      <c r="A210" s="1" t="s">
        <v>410</v>
      </c>
      <c r="B210" s="2">
        <v>4</v>
      </c>
      <c r="C210" s="3" t="s">
        <v>411</v>
      </c>
      <c r="D210" s="8" t="s">
        <v>1246</v>
      </c>
      <c r="E210" s="1">
        <v>96</v>
      </c>
      <c r="F210" s="11" t="s">
        <v>1268</v>
      </c>
      <c r="G210" s="1">
        <v>49</v>
      </c>
      <c r="H210" s="11" t="s">
        <v>1270</v>
      </c>
      <c r="I210" s="1">
        <v>48</v>
      </c>
      <c r="J210" s="11" t="s">
        <v>1269</v>
      </c>
      <c r="K210" s="1">
        <v>55</v>
      </c>
      <c r="L210" s="11" t="s">
        <v>1259</v>
      </c>
      <c r="M210" s="1">
        <v>65</v>
      </c>
      <c r="N210" s="11" t="s">
        <v>1260</v>
      </c>
      <c r="O210" s="1">
        <v>53</v>
      </c>
      <c r="P210" s="11" t="s">
        <v>1267</v>
      </c>
      <c r="Q210">
        <f>VLOOKUP(A210,[1]高三上!A$3:Q$629,5,0)</f>
        <v>101</v>
      </c>
      <c r="R210" t="str">
        <f>VLOOKUP(A210,[1]高三上!A$3:Q$629,6,0)</f>
        <v>曹霞</v>
      </c>
      <c r="S210">
        <f>VLOOKUP(A210,[1]高三上!A$3:Q$629,7,0)</f>
        <v>34</v>
      </c>
      <c r="T210" t="str">
        <f>VLOOKUP(A210,[1]高三上!A$3:Q$629,8,0)</f>
        <v>王德兵</v>
      </c>
      <c r="U210">
        <f>VLOOKUP(A210,[1]高三上!A$3:Q$629,9,0)</f>
        <v>37.5</v>
      </c>
      <c r="V210" t="str">
        <f>VLOOKUP(A210,[1]高三上!A$3:Q$629,10,0)</f>
        <v>汪睿</v>
      </c>
      <c r="W210">
        <f>VLOOKUP(A210,[1]高三上!A$3:Q$629,11,0)</f>
        <v>51</v>
      </c>
      <c r="X210" t="str">
        <f>VLOOKUP(A210,[1]高三上!A$3:Q$629,12,0)</f>
        <v>卢银楷</v>
      </c>
      <c r="Y210">
        <f>VLOOKUP(A210,[1]高三上!A$3:Q$629,13,0)</f>
        <v>44</v>
      </c>
      <c r="Z210" t="str">
        <f>VLOOKUP(A210,[1]高三上!A$3:Q$629,14,0)</f>
        <v>胡慧芳</v>
      </c>
      <c r="AA210">
        <f>VLOOKUP(A210,[1]高三上!A$3:Q$629,15,0)</f>
        <v>36</v>
      </c>
      <c r="AB210" t="str">
        <f>VLOOKUP(A210,[1]高三上!A$3:Q$629,16,0)</f>
        <v>杜基次尔</v>
      </c>
      <c r="AC210">
        <f>VLOOKUP(A210,[1]高二下!A$1:Q$618,5,0)</f>
        <v>95</v>
      </c>
      <c r="AD210" t="str">
        <f>VLOOKUP(A210,[1]高二下!A$1:Q$618,6,0)</f>
        <v>甲阿祝玛</v>
      </c>
      <c r="AE210">
        <f>VLOOKUP(A210,[1]高二下!A$1:Q$618,7,0)</f>
        <v>56</v>
      </c>
      <c r="AF210" t="str">
        <f>VLOOKUP(A210,[1]高二下!A$1:Q$618,8,0)</f>
        <v>马勇</v>
      </c>
      <c r="AG210">
        <f>VLOOKUP(A210,[1]高二下!A$1:Q$618,9,0)</f>
        <v>49</v>
      </c>
      <c r="AH210" t="str">
        <f>VLOOKUP(A210,[1]高二下!A$1:Q$618,10,0)</f>
        <v>向翠琳</v>
      </c>
      <c r="AI210">
        <f>VLOOKUP(A210,[1]高二下!A$1:Q$618,11,0)</f>
        <v>44</v>
      </c>
      <c r="AJ210" t="str">
        <f>VLOOKUP(A210,[1]高二下!A$1:Q$618,12,0)</f>
        <v>卢银楷</v>
      </c>
      <c r="AK210">
        <f>VLOOKUP(A210,[1]高二下!A$1:Q$618,13,0)</f>
        <v>32</v>
      </c>
      <c r="AL210" t="str">
        <f>VLOOKUP(A210,[1]高二下!A$1:Q$618,14,0)</f>
        <v>胡慧芳</v>
      </c>
      <c r="AM210">
        <f>VLOOKUP(A210,[1]高二下!A$1:Q$618,15,0)</f>
        <v>35</v>
      </c>
      <c r="AN210" t="str">
        <f>VLOOKUP(A210,[1]高二下!A$1:Q$618,16,0)</f>
        <v>杜基次尔</v>
      </c>
      <c r="AO210">
        <f>VLOOKUP(A210,[1]高二上!A$1:Q$571,5,0)</f>
        <v>91</v>
      </c>
      <c r="AP210" t="str">
        <f>VLOOKUP(A210,[1]高二上!A$1:Q$571,6,0)</f>
        <v>朱霞</v>
      </c>
      <c r="AQ210">
        <f>VLOOKUP(A210,[1]高二上!A$1:Q$571,7,0)</f>
        <v>27</v>
      </c>
      <c r="AR210" t="str">
        <f>VLOOKUP(A210,[1]高二上!A$1:Q$571,8,0)</f>
        <v>马勇</v>
      </c>
      <c r="AS210">
        <f>VLOOKUP(A210,[1]高二上!A$1:Q$571,9,0)</f>
        <v>51.5</v>
      </c>
      <c r="AT210" t="str">
        <f>VLOOKUP(A210,[1]高二上!A$1:Q$571,10,0)</f>
        <v>向翠琳</v>
      </c>
      <c r="AU210">
        <f>VLOOKUP(A210,[1]高二上!A$1:Q$571,11,0)</f>
        <v>54</v>
      </c>
      <c r="AV210" t="str">
        <f>VLOOKUP(A210,[1]高二上!A$1:Q$571,12,0)</f>
        <v>卢银楷</v>
      </c>
      <c r="AW210">
        <f>VLOOKUP(A210,[1]高二上!A$1:Q$571,13,0)</f>
        <v>68</v>
      </c>
      <c r="AX210" t="str">
        <f>VLOOKUP(A210,[1]高二上!A$1:Q$571,14,0)</f>
        <v>胡慧芳</v>
      </c>
      <c r="AY210">
        <f>VLOOKUP(A210,[1]高二上!A$1:Q$571,15,0)</f>
        <v>41</v>
      </c>
      <c r="AZ210" t="str">
        <f>VLOOKUP(A210,[1]高二上!A$1:Q$571,16,0)</f>
        <v>杜基次尔</v>
      </c>
      <c r="BA210">
        <f>VLOOKUP(A210,[1]高一下!$A$1:$Q$584,5,0)</f>
        <v>83</v>
      </c>
      <c r="BB210" t="str">
        <f>VLOOKUP(A210,[1]高一下!$A$1:$Q$584,6,0)</f>
        <v>朱霞</v>
      </c>
      <c r="BC210">
        <f>VLOOKUP(A210,[1]高一下!$A$1:$Q$584,7,0)</f>
        <v>38</v>
      </c>
      <c r="BD210" t="str">
        <f>VLOOKUP(A210,[1]高一下!$A$1:$Q$584,8,0)</f>
        <v>李乔军</v>
      </c>
      <c r="BE210">
        <f>VLOOKUP(A210,[1]高一下!$A$1:$Q$584,9,0)</f>
        <v>45.5</v>
      </c>
      <c r="BF210" t="str">
        <f>VLOOKUP(A210,[1]高一下!$A$1:$Q$584,10,0)</f>
        <v>向翠琳</v>
      </c>
      <c r="BG210">
        <f>VLOOKUP(A210,[1]高一下!$A$1:$Q$584,11,0)</f>
        <v>52</v>
      </c>
      <c r="BH210" t="str">
        <f>VLOOKUP(A210,[1]高一下!$A$1:$Q$584,12,0)</f>
        <v>卢银楷</v>
      </c>
      <c r="BI210">
        <f>VLOOKUP(A210,[1]高一下!$A$1:$Q$584,13,0)</f>
        <v>44</v>
      </c>
      <c r="BJ210" t="str">
        <f>VLOOKUP(A210,[1]高一下!$A$1:$Q$584,14,0)</f>
        <v>胡慧芳</v>
      </c>
      <c r="BK210">
        <f>VLOOKUP(A210,[1]高一下!$A$1:$Q$584,15,0)</f>
        <v>44</v>
      </c>
      <c r="BL210" t="str">
        <f>VLOOKUP(A210,[1]高一下!$A$1:$Q$584,16,0)</f>
        <v>杜基次尔</v>
      </c>
      <c r="BM210">
        <f>VLOOKUP(A210,[1]高一上!A$1:W$612,5,0)</f>
        <v>83</v>
      </c>
      <c r="BN210" t="str">
        <f>VLOOKUP(A210,[1]高一上!A$1:W$612,6,0)</f>
        <v>何苗</v>
      </c>
      <c r="BO210">
        <f>VLOOKUP(A210,[1]高一上!A$1:W$612,7,0)</f>
        <v>48</v>
      </c>
      <c r="BP210" t="str">
        <f>VLOOKUP(A210,[1]高一上!A$1:W$612,8,0)</f>
        <v>李乔军</v>
      </c>
      <c r="BQ210">
        <f>VLOOKUP(A210,[1]高一上!A$1:W$612,9,0)</f>
        <v>45.5</v>
      </c>
      <c r="BR210" t="str">
        <f>VLOOKUP(A210,[1]高一上!A$1:W$612,10,0)</f>
        <v>向翠琳</v>
      </c>
      <c r="BS210">
        <f>VLOOKUP(A210,[1]高一上!A$1:W$612,17,0)</f>
        <v>36</v>
      </c>
      <c r="BT210" t="str">
        <f>VLOOKUP(A210,[1]高一上!A$1:W$612,18,0)</f>
        <v>卢银楷</v>
      </c>
      <c r="BU210">
        <f>VLOOKUP(A210,[1]高一上!A$1:W$612,19,0)</f>
        <v>30</v>
      </c>
      <c r="BV210" t="str">
        <f>VLOOKUP(A210,[1]高一上!A$1:W$612,20,0)</f>
        <v>胡慧芳</v>
      </c>
      <c r="BW210">
        <f>VLOOKUP(A210,[1]高一上!A$1:W$612,21,0)</f>
        <v>32</v>
      </c>
      <c r="BX210" t="str">
        <f>VLOOKUP(A210,[1]高一上!A$1:W$612,22,0)</f>
        <v>杜基次尔</v>
      </c>
      <c r="BY210">
        <f>VLOOKUP(A210,[1]中考!A$1:N$590,5,0)</f>
        <v>95</v>
      </c>
      <c r="BZ210">
        <f>VLOOKUP(A210,[1]中考!A$1:N$590,6,0)</f>
        <v>64</v>
      </c>
      <c r="CA210">
        <f>VLOOKUP(A210,[1]中考!A$1:N$590,7,0)</f>
        <v>47</v>
      </c>
      <c r="CB210">
        <f>VLOOKUP(A210,[1]中考!A$1:N$590,11,0)</f>
        <v>24</v>
      </c>
      <c r="CC210">
        <f>VLOOKUP(A210,[1]中考!A$1:N$590,12,0)</f>
        <v>26</v>
      </c>
      <c r="CD210">
        <f>VLOOKUP(A210,[1]中考!A$1:N$590,13,0)</f>
        <v>28</v>
      </c>
    </row>
    <row r="211" spans="1:82" s="22" customFormat="1" ht="15" customHeight="1" x14ac:dyDescent="0.2">
      <c r="A211" s="23" t="s">
        <v>412</v>
      </c>
      <c r="B211" s="19">
        <v>4</v>
      </c>
      <c r="C211" s="24" t="s">
        <v>413</v>
      </c>
      <c r="D211" s="20" t="s">
        <v>1246</v>
      </c>
      <c r="E211" s="18">
        <v>100</v>
      </c>
      <c r="F211" s="21" t="s">
        <v>1268</v>
      </c>
      <c r="G211" s="18">
        <v>52</v>
      </c>
      <c r="H211" s="21" t="s">
        <v>1270</v>
      </c>
      <c r="I211" s="18">
        <v>65</v>
      </c>
      <c r="J211" s="21" t="s">
        <v>1269</v>
      </c>
      <c r="K211" s="18">
        <v>61.5</v>
      </c>
      <c r="L211" s="21" t="s">
        <v>1259</v>
      </c>
      <c r="M211" s="18">
        <v>47</v>
      </c>
      <c r="N211" s="21" t="s">
        <v>1260</v>
      </c>
      <c r="O211" s="18">
        <v>40</v>
      </c>
      <c r="P211" s="21" t="s">
        <v>1267</v>
      </c>
      <c r="Q211" s="22">
        <f>VLOOKUP(A211,[1]高三上!A$3:Q$629,5,0)</f>
        <v>92</v>
      </c>
      <c r="R211" s="22" t="str">
        <f>VLOOKUP(A211,[1]高三上!A$3:Q$629,6,0)</f>
        <v>曹霞</v>
      </c>
      <c r="S211" s="22">
        <f>VLOOKUP(A211,[1]高三上!A$3:Q$629,7,0)</f>
        <v>37</v>
      </c>
      <c r="T211" s="22" t="str">
        <f>VLOOKUP(A211,[1]高三上!A$3:Q$629,8,0)</f>
        <v>王德兵</v>
      </c>
      <c r="U211" s="22">
        <f>VLOOKUP(A211,[1]高三上!A$3:Q$629,9,0)</f>
        <v>72</v>
      </c>
      <c r="V211" s="22" t="str">
        <f>VLOOKUP(A211,[1]高三上!A$3:Q$629,10,0)</f>
        <v>汪睿</v>
      </c>
      <c r="W211" s="22">
        <f>VLOOKUP(A211,[1]高三上!A$3:Q$629,11,0)</f>
        <v>38</v>
      </c>
      <c r="X211" s="22" t="str">
        <f>VLOOKUP(A211,[1]高三上!A$3:Q$629,12,0)</f>
        <v>卢银楷</v>
      </c>
      <c r="Y211" s="22">
        <f>VLOOKUP(A211,[1]高三上!A$3:Q$629,13,0)</f>
        <v>36</v>
      </c>
      <c r="Z211" s="22" t="str">
        <f>VLOOKUP(A211,[1]高三上!A$3:Q$629,14,0)</f>
        <v>胡慧芳</v>
      </c>
      <c r="AA211" s="22">
        <f>VLOOKUP(A211,[1]高三上!A$3:Q$629,15,0)</f>
        <v>27</v>
      </c>
      <c r="AB211" s="22" t="str">
        <f>VLOOKUP(A211,[1]高三上!A$3:Q$629,16,0)</f>
        <v>杜基次尔</v>
      </c>
      <c r="AC211" s="22" t="e">
        <f>VLOOKUP(A211,[1]高二下!A$1:Q$618,5,0)</f>
        <v>#N/A</v>
      </c>
      <c r="AD211" s="22" t="e">
        <f>VLOOKUP(A211,[1]高二下!A$1:Q$618,6,0)</f>
        <v>#N/A</v>
      </c>
      <c r="AE211" s="22" t="e">
        <f>VLOOKUP(A211,[1]高二下!A$1:Q$618,7,0)</f>
        <v>#N/A</v>
      </c>
      <c r="AF211" s="22" t="e">
        <f>VLOOKUP(A211,[1]高二下!A$1:Q$618,8,0)</f>
        <v>#N/A</v>
      </c>
      <c r="AG211" s="22" t="e">
        <f>VLOOKUP(A211,[1]高二下!A$1:Q$618,9,0)</f>
        <v>#N/A</v>
      </c>
      <c r="AH211" s="22" t="e">
        <f>VLOOKUP(A211,[1]高二下!A$1:Q$618,10,0)</f>
        <v>#N/A</v>
      </c>
      <c r="AI211" s="22" t="e">
        <f>VLOOKUP(A211,[1]高二下!A$1:Q$618,11,0)</f>
        <v>#N/A</v>
      </c>
      <c r="AJ211" s="22" t="e">
        <f>VLOOKUP(A211,[1]高二下!A$1:Q$618,12,0)</f>
        <v>#N/A</v>
      </c>
      <c r="AK211" s="22" t="e">
        <f>VLOOKUP(A211,[1]高二下!A$1:Q$618,13,0)</f>
        <v>#N/A</v>
      </c>
      <c r="AL211" s="22" t="e">
        <f>VLOOKUP(A211,[1]高二下!A$1:Q$618,14,0)</f>
        <v>#N/A</v>
      </c>
      <c r="AM211" s="22" t="e">
        <f>VLOOKUP(A211,[1]高二下!A$1:Q$618,15,0)</f>
        <v>#N/A</v>
      </c>
      <c r="AN211" s="22" t="e">
        <f>VLOOKUP(A211,[1]高二下!A$1:Q$618,16,0)</f>
        <v>#N/A</v>
      </c>
      <c r="AO211" s="22" t="e">
        <f>VLOOKUP(A211,[1]高二上!A$1:Q$571,5,0)</f>
        <v>#N/A</v>
      </c>
      <c r="AP211" s="22" t="e">
        <f>VLOOKUP(A211,[1]高二上!A$1:Q$571,6,0)</f>
        <v>#N/A</v>
      </c>
      <c r="AQ211" s="22" t="e">
        <f>VLOOKUP(A211,[1]高二上!A$1:Q$571,7,0)</f>
        <v>#N/A</v>
      </c>
      <c r="AR211" s="22" t="e">
        <f>VLOOKUP(A211,[1]高二上!A$1:Q$571,8,0)</f>
        <v>#N/A</v>
      </c>
      <c r="AS211" s="22" t="e">
        <f>VLOOKUP(A211,[1]高二上!A$1:Q$571,9,0)</f>
        <v>#N/A</v>
      </c>
      <c r="AT211" s="22" t="e">
        <f>VLOOKUP(A211,[1]高二上!A$1:Q$571,10,0)</f>
        <v>#N/A</v>
      </c>
      <c r="AU211" s="22" t="e">
        <f>VLOOKUP(A211,[1]高二上!A$1:Q$571,11,0)</f>
        <v>#N/A</v>
      </c>
      <c r="AV211" s="22" t="e">
        <f>VLOOKUP(A211,[1]高二上!A$1:Q$571,12,0)</f>
        <v>#N/A</v>
      </c>
      <c r="AW211" s="22" t="e">
        <f>VLOOKUP(A211,[1]高二上!A$1:Q$571,13,0)</f>
        <v>#N/A</v>
      </c>
      <c r="AX211" s="22" t="e">
        <f>VLOOKUP(A211,[1]高二上!A$1:Q$571,14,0)</f>
        <v>#N/A</v>
      </c>
      <c r="AY211" s="22" t="e">
        <f>VLOOKUP(A211,[1]高二上!A$1:Q$571,15,0)</f>
        <v>#N/A</v>
      </c>
      <c r="AZ211" s="22" t="e">
        <f>VLOOKUP(A211,[1]高二上!A$1:Q$571,16,0)</f>
        <v>#N/A</v>
      </c>
      <c r="BA211" s="22" t="e">
        <f>VLOOKUP(A211,[1]高一下!$A$1:$Q$584,5,0)</f>
        <v>#N/A</v>
      </c>
      <c r="BB211" s="22" t="e">
        <f>VLOOKUP(A211,[1]高一下!$A$1:$Q$584,6,0)</f>
        <v>#N/A</v>
      </c>
      <c r="BC211" s="22" t="e">
        <f>VLOOKUP(A211,[1]高一下!$A$1:$Q$584,7,0)</f>
        <v>#N/A</v>
      </c>
      <c r="BD211" s="22" t="e">
        <f>VLOOKUP(A211,[1]高一下!$A$1:$Q$584,8,0)</f>
        <v>#N/A</v>
      </c>
      <c r="BE211" s="22" t="e">
        <f>VLOOKUP(A211,[1]高一下!$A$1:$Q$584,9,0)</f>
        <v>#N/A</v>
      </c>
      <c r="BF211" s="22" t="e">
        <f>VLOOKUP(A211,[1]高一下!$A$1:$Q$584,10,0)</f>
        <v>#N/A</v>
      </c>
      <c r="BG211" s="22" t="e">
        <f>VLOOKUP(A211,[1]高一下!$A$1:$Q$584,11,0)</f>
        <v>#N/A</v>
      </c>
      <c r="BH211" s="22" t="e">
        <f>VLOOKUP(A211,[1]高一下!$A$1:$Q$584,12,0)</f>
        <v>#N/A</v>
      </c>
      <c r="BI211" s="22" t="e">
        <f>VLOOKUP(A211,[1]高一下!$A$1:$Q$584,13,0)</f>
        <v>#N/A</v>
      </c>
      <c r="BJ211" s="22" t="e">
        <f>VLOOKUP(A211,[1]高一下!$A$1:$Q$584,14,0)</f>
        <v>#N/A</v>
      </c>
      <c r="BK211" s="22" t="e">
        <f>VLOOKUP(A211,[1]高一下!$A$1:$Q$584,15,0)</f>
        <v>#N/A</v>
      </c>
      <c r="BL211" s="22" t="e">
        <f>VLOOKUP(A211,[1]高一下!$A$1:$Q$584,16,0)</f>
        <v>#N/A</v>
      </c>
      <c r="BM211" s="22" t="e">
        <f>VLOOKUP(A211,[1]高一上!A$1:W$612,5,0)</f>
        <v>#N/A</v>
      </c>
      <c r="BN211" s="22" t="e">
        <f>VLOOKUP(A211,[1]高一上!A$1:W$612,6,0)</f>
        <v>#N/A</v>
      </c>
      <c r="BO211" s="22" t="e">
        <f>VLOOKUP(A211,[1]高一上!A$1:W$612,7,0)</f>
        <v>#N/A</v>
      </c>
      <c r="BP211" s="22" t="e">
        <f>VLOOKUP(A211,[1]高一上!A$1:W$612,8,0)</f>
        <v>#N/A</v>
      </c>
      <c r="BQ211" s="22" t="e">
        <f>VLOOKUP(A211,[1]高一上!A$1:W$612,9,0)</f>
        <v>#N/A</v>
      </c>
      <c r="BR211" s="22" t="e">
        <f>VLOOKUP(A211,[1]高一上!A$1:W$612,10,0)</f>
        <v>#N/A</v>
      </c>
      <c r="BS211" s="22" t="e">
        <f>VLOOKUP(A211,[1]高一上!A$1:W$612,17,0)</f>
        <v>#N/A</v>
      </c>
      <c r="BT211" s="22" t="e">
        <f>VLOOKUP(A211,[1]高一上!A$1:W$612,18,0)</f>
        <v>#N/A</v>
      </c>
      <c r="BU211" s="22" t="e">
        <f>VLOOKUP(A211,[1]高一上!A$1:W$612,19,0)</f>
        <v>#N/A</v>
      </c>
      <c r="BV211" s="22" t="e">
        <f>VLOOKUP(A211,[1]高一上!A$1:W$612,20,0)</f>
        <v>#N/A</v>
      </c>
      <c r="BW211" s="22" t="e">
        <f>VLOOKUP(A211,[1]高一上!A$1:W$612,21,0)</f>
        <v>#N/A</v>
      </c>
      <c r="BX211" s="22" t="e">
        <f>VLOOKUP(A211,[1]高一上!A$1:W$612,22,0)</f>
        <v>#N/A</v>
      </c>
      <c r="BY211" s="22" t="e">
        <f>VLOOKUP(A211,[1]中考!A$1:N$590,5,0)</f>
        <v>#N/A</v>
      </c>
      <c r="BZ211" s="22" t="e">
        <f>VLOOKUP(A211,[1]中考!A$1:N$590,6,0)</f>
        <v>#N/A</v>
      </c>
      <c r="CA211" s="22" t="e">
        <f>VLOOKUP(A211,[1]中考!A$1:N$590,7,0)</f>
        <v>#N/A</v>
      </c>
      <c r="CB211" s="22" t="e">
        <f>VLOOKUP(A211,[1]中考!A$1:N$590,11,0)</f>
        <v>#N/A</v>
      </c>
      <c r="CC211" s="22" t="e">
        <f>VLOOKUP(A211,[1]中考!A$1:N$590,12,0)</f>
        <v>#N/A</v>
      </c>
      <c r="CD211" s="22" t="e">
        <f>VLOOKUP(A211,[1]中考!A$1:N$590,13,0)</f>
        <v>#N/A</v>
      </c>
    </row>
    <row r="212" spans="1:82" ht="15" customHeight="1" x14ac:dyDescent="0.2">
      <c r="A212" s="1" t="s">
        <v>414</v>
      </c>
      <c r="B212" s="2">
        <v>4</v>
      </c>
      <c r="C212" s="3" t="s">
        <v>415</v>
      </c>
      <c r="D212" s="8" t="s">
        <v>1246</v>
      </c>
      <c r="E212" s="1">
        <v>91</v>
      </c>
      <c r="F212" s="11" t="s">
        <v>1268</v>
      </c>
      <c r="G212" s="1">
        <v>73</v>
      </c>
      <c r="H212" s="11" t="s">
        <v>1270</v>
      </c>
      <c r="I212" s="1">
        <v>48</v>
      </c>
      <c r="J212" s="11" t="s">
        <v>1269</v>
      </c>
      <c r="K212" s="1">
        <v>68.5</v>
      </c>
      <c r="L212" s="11" t="s">
        <v>1259</v>
      </c>
      <c r="M212" s="1">
        <v>52.5</v>
      </c>
      <c r="N212" s="11" t="s">
        <v>1260</v>
      </c>
      <c r="O212" s="1">
        <v>31</v>
      </c>
      <c r="P212" s="11" t="s">
        <v>1267</v>
      </c>
      <c r="Q212">
        <f>VLOOKUP(A212,[1]高三上!A$3:Q$629,5,0)</f>
        <v>80</v>
      </c>
      <c r="R212" t="str">
        <f>VLOOKUP(A212,[1]高三上!A$3:Q$629,6,0)</f>
        <v>曹霞</v>
      </c>
      <c r="S212">
        <f>VLOOKUP(A212,[1]高三上!A$3:Q$629,7,0)</f>
        <v>45</v>
      </c>
      <c r="T212" t="str">
        <f>VLOOKUP(A212,[1]高三上!A$3:Q$629,8,0)</f>
        <v>王德兵</v>
      </c>
      <c r="U212">
        <f>VLOOKUP(A212,[1]高三上!A$3:Q$629,9,0)</f>
        <v>42</v>
      </c>
      <c r="V212" t="str">
        <f>VLOOKUP(A212,[1]高三上!A$3:Q$629,10,0)</f>
        <v>汪睿</v>
      </c>
      <c r="W212">
        <f>VLOOKUP(A212,[1]高三上!A$3:Q$629,11,0)</f>
        <v>57</v>
      </c>
      <c r="X212" t="str">
        <f>VLOOKUP(A212,[1]高三上!A$3:Q$629,12,0)</f>
        <v>卢银楷</v>
      </c>
      <c r="Y212">
        <f>VLOOKUP(A212,[1]高三上!A$3:Q$629,13,0)</f>
        <v>45</v>
      </c>
      <c r="Z212" t="str">
        <f>VLOOKUP(A212,[1]高三上!A$3:Q$629,14,0)</f>
        <v>胡慧芳</v>
      </c>
      <c r="AA212">
        <f>VLOOKUP(A212,[1]高三上!A$3:Q$629,15,0)</f>
        <v>49</v>
      </c>
      <c r="AB212" t="str">
        <f>VLOOKUP(A212,[1]高三上!A$3:Q$629,16,0)</f>
        <v>杜基次尔</v>
      </c>
      <c r="AC212">
        <f>VLOOKUP(A212,[1]高二下!A$1:Q$618,5,0)</f>
        <v>78.5</v>
      </c>
      <c r="AD212" t="str">
        <f>VLOOKUP(A212,[1]高二下!A$1:Q$618,6,0)</f>
        <v>甲阿祝玛</v>
      </c>
      <c r="AE212">
        <f>VLOOKUP(A212,[1]高二下!A$1:Q$618,7,0)</f>
        <v>71.5</v>
      </c>
      <c r="AF212" t="str">
        <f>VLOOKUP(A212,[1]高二下!A$1:Q$618,8,0)</f>
        <v>马勇</v>
      </c>
      <c r="AG212">
        <f>VLOOKUP(A212,[1]高二下!A$1:Q$618,9,0)</f>
        <v>62</v>
      </c>
      <c r="AH212" t="str">
        <f>VLOOKUP(A212,[1]高二下!A$1:Q$618,10,0)</f>
        <v>向翠琳</v>
      </c>
      <c r="AI212">
        <f>VLOOKUP(A212,[1]高二下!A$1:Q$618,11,0)</f>
        <v>48.5</v>
      </c>
      <c r="AJ212" t="str">
        <f>VLOOKUP(A212,[1]高二下!A$1:Q$618,12,0)</f>
        <v>卢银楷</v>
      </c>
      <c r="AK212">
        <f>VLOOKUP(A212,[1]高二下!A$1:Q$618,13,0)</f>
        <v>52</v>
      </c>
      <c r="AL212" t="str">
        <f>VLOOKUP(A212,[1]高二下!A$1:Q$618,14,0)</f>
        <v>胡慧芳</v>
      </c>
      <c r="AM212">
        <f>VLOOKUP(A212,[1]高二下!A$1:Q$618,15,0)</f>
        <v>46.5</v>
      </c>
      <c r="AN212" t="str">
        <f>VLOOKUP(A212,[1]高二下!A$1:Q$618,16,0)</f>
        <v>杜基次尔</v>
      </c>
      <c r="AO212">
        <f>VLOOKUP(A212,[1]高二上!A$1:Q$571,5,0)</f>
        <v>92</v>
      </c>
      <c r="AP212" t="str">
        <f>VLOOKUP(A212,[1]高二上!A$1:Q$571,6,0)</f>
        <v>朱霞</v>
      </c>
      <c r="AQ212">
        <f>VLOOKUP(A212,[1]高二上!A$1:Q$571,7,0)</f>
        <v>70</v>
      </c>
      <c r="AR212" t="str">
        <f>VLOOKUP(A212,[1]高二上!A$1:Q$571,8,0)</f>
        <v>马勇</v>
      </c>
      <c r="AS212">
        <f>VLOOKUP(A212,[1]高二上!A$1:Q$571,9,0)</f>
        <v>58.5</v>
      </c>
      <c r="AT212" t="str">
        <f>VLOOKUP(A212,[1]高二上!A$1:Q$571,10,0)</f>
        <v>向翠琳</v>
      </c>
      <c r="AU212">
        <f>VLOOKUP(A212,[1]高二上!A$1:Q$571,11,0)</f>
        <v>47</v>
      </c>
      <c r="AV212" t="str">
        <f>VLOOKUP(A212,[1]高二上!A$1:Q$571,12,0)</f>
        <v>卢银楷</v>
      </c>
      <c r="AW212">
        <f>VLOOKUP(A212,[1]高二上!A$1:Q$571,13,0)</f>
        <v>56</v>
      </c>
      <c r="AX212" t="str">
        <f>VLOOKUP(A212,[1]高二上!A$1:Q$571,14,0)</f>
        <v>胡慧芳</v>
      </c>
      <c r="AY212">
        <f>VLOOKUP(A212,[1]高二上!A$1:Q$571,15,0)</f>
        <v>48</v>
      </c>
      <c r="AZ212" t="str">
        <f>VLOOKUP(A212,[1]高二上!A$1:Q$571,16,0)</f>
        <v>杜基次尔</v>
      </c>
      <c r="BA212">
        <f>VLOOKUP(A212,[1]高一下!$A$1:$Q$584,5,0)</f>
        <v>85</v>
      </c>
      <c r="BB212" t="str">
        <f>VLOOKUP(A212,[1]高一下!$A$1:$Q$584,6,0)</f>
        <v>朱霞</v>
      </c>
      <c r="BC212">
        <f>VLOOKUP(A212,[1]高一下!$A$1:$Q$584,7,0)</f>
        <v>84</v>
      </c>
      <c r="BD212" t="str">
        <f>VLOOKUP(A212,[1]高一下!$A$1:$Q$584,8,0)</f>
        <v>李乔军</v>
      </c>
      <c r="BE212">
        <f>VLOOKUP(A212,[1]高一下!$A$1:$Q$584,9,0)</f>
        <v>49</v>
      </c>
      <c r="BF212" t="str">
        <f>VLOOKUP(A212,[1]高一下!$A$1:$Q$584,10,0)</f>
        <v>向翠琳</v>
      </c>
      <c r="BG212">
        <f>VLOOKUP(A212,[1]高一下!$A$1:$Q$584,11,0)</f>
        <v>58</v>
      </c>
      <c r="BH212" t="str">
        <f>VLOOKUP(A212,[1]高一下!$A$1:$Q$584,12,0)</f>
        <v>卢银楷</v>
      </c>
      <c r="BI212">
        <f>VLOOKUP(A212,[1]高一下!$A$1:$Q$584,13,0)</f>
        <v>57</v>
      </c>
      <c r="BJ212" t="str">
        <f>VLOOKUP(A212,[1]高一下!$A$1:$Q$584,14,0)</f>
        <v>胡慧芳</v>
      </c>
      <c r="BK212">
        <f>VLOOKUP(A212,[1]高一下!$A$1:$Q$584,15,0)</f>
        <v>48</v>
      </c>
      <c r="BL212" t="str">
        <f>VLOOKUP(A212,[1]高一下!$A$1:$Q$584,16,0)</f>
        <v>杜基次尔</v>
      </c>
      <c r="BM212">
        <f>VLOOKUP(A212,[1]高一上!A$1:W$612,5,0)</f>
        <v>76</v>
      </c>
      <c r="BN212" t="str">
        <f>VLOOKUP(A212,[1]高一上!A$1:W$612,6,0)</f>
        <v>何苗</v>
      </c>
      <c r="BO212">
        <f>VLOOKUP(A212,[1]高一上!A$1:W$612,7,0)</f>
        <v>69</v>
      </c>
      <c r="BP212" t="str">
        <f>VLOOKUP(A212,[1]高一上!A$1:W$612,8,0)</f>
        <v>李乔军</v>
      </c>
      <c r="BQ212">
        <f>VLOOKUP(A212,[1]高一上!A$1:W$612,9,0)</f>
        <v>26.5</v>
      </c>
      <c r="BR212" t="str">
        <f>VLOOKUP(A212,[1]高一上!A$1:W$612,10,0)</f>
        <v>向翠琳</v>
      </c>
      <c r="BS212">
        <f>VLOOKUP(A212,[1]高一上!A$1:W$612,17,0)</f>
        <v>74</v>
      </c>
      <c r="BT212" t="str">
        <f>VLOOKUP(A212,[1]高一上!A$1:W$612,18,0)</f>
        <v>卢银楷</v>
      </c>
      <c r="BU212">
        <f>VLOOKUP(A212,[1]高一上!A$1:W$612,19,0)</f>
        <v>34</v>
      </c>
      <c r="BV212" t="str">
        <f>VLOOKUP(A212,[1]高一上!A$1:W$612,20,0)</f>
        <v>胡慧芳</v>
      </c>
      <c r="BW212">
        <f>VLOOKUP(A212,[1]高一上!A$1:W$612,21,0)</f>
        <v>27</v>
      </c>
      <c r="BX212" t="str">
        <f>VLOOKUP(A212,[1]高一上!A$1:W$612,22,0)</f>
        <v>杜基次尔</v>
      </c>
      <c r="BY212">
        <f>VLOOKUP(A212,[1]中考!A$1:N$590,5,0)</f>
        <v>67</v>
      </c>
      <c r="BZ212">
        <f>VLOOKUP(A212,[1]中考!A$1:N$590,6,0)</f>
        <v>84</v>
      </c>
      <c r="CA212">
        <f>VLOOKUP(A212,[1]中考!A$1:N$590,7,0)</f>
        <v>50</v>
      </c>
      <c r="CB212">
        <f>VLOOKUP(A212,[1]中考!A$1:N$590,11,0)</f>
        <v>32</v>
      </c>
      <c r="CC212">
        <f>VLOOKUP(A212,[1]中考!A$1:N$590,12,0)</f>
        <v>25</v>
      </c>
      <c r="CD212">
        <f>VLOOKUP(A212,[1]中考!A$1:N$590,13,0)</f>
        <v>24</v>
      </c>
    </row>
    <row r="213" spans="1:82" ht="15" customHeight="1" x14ac:dyDescent="0.2">
      <c r="A213" s="1" t="s">
        <v>416</v>
      </c>
      <c r="B213" s="2">
        <v>4</v>
      </c>
      <c r="C213" s="3" t="s">
        <v>417</v>
      </c>
      <c r="D213" s="8" t="s">
        <v>1246</v>
      </c>
      <c r="E213" s="1">
        <v>100</v>
      </c>
      <c r="F213" s="11" t="s">
        <v>1268</v>
      </c>
      <c r="G213" s="1">
        <v>61</v>
      </c>
      <c r="H213" s="11" t="s">
        <v>1270</v>
      </c>
      <c r="I213" s="1">
        <v>45</v>
      </c>
      <c r="J213" s="11" t="s">
        <v>1269</v>
      </c>
      <c r="K213" s="1">
        <v>55.5</v>
      </c>
      <c r="L213" s="11" t="s">
        <v>1259</v>
      </c>
      <c r="M213" s="1">
        <v>53</v>
      </c>
      <c r="N213" s="11" t="s">
        <v>1260</v>
      </c>
      <c r="O213" s="1">
        <v>47</v>
      </c>
      <c r="P213" s="11" t="s">
        <v>1267</v>
      </c>
      <c r="Q213">
        <f>VLOOKUP(A213,[1]高三上!A$3:Q$629,5,0)</f>
        <v>88</v>
      </c>
      <c r="R213" t="str">
        <f>VLOOKUP(A213,[1]高三上!A$3:Q$629,6,0)</f>
        <v>曹霞</v>
      </c>
      <c r="S213">
        <f>VLOOKUP(A213,[1]高三上!A$3:Q$629,7,0)</f>
        <v>48</v>
      </c>
      <c r="T213" t="str">
        <f>VLOOKUP(A213,[1]高三上!A$3:Q$629,8,0)</f>
        <v>王德兵</v>
      </c>
      <c r="U213">
        <f>VLOOKUP(A213,[1]高三上!A$3:Q$629,9,0)</f>
        <v>42.5</v>
      </c>
      <c r="V213" t="str">
        <f>VLOOKUP(A213,[1]高三上!A$3:Q$629,10,0)</f>
        <v>汪睿</v>
      </c>
      <c r="W213">
        <f>VLOOKUP(A213,[1]高三上!A$3:Q$629,11,0)</f>
        <v>39</v>
      </c>
      <c r="X213" t="str">
        <f>VLOOKUP(A213,[1]高三上!A$3:Q$629,12,0)</f>
        <v>卢银楷</v>
      </c>
      <c r="Y213">
        <f>VLOOKUP(A213,[1]高三上!A$3:Q$629,13,0)</f>
        <v>41</v>
      </c>
      <c r="Z213" t="str">
        <f>VLOOKUP(A213,[1]高三上!A$3:Q$629,14,0)</f>
        <v>胡慧芳</v>
      </c>
      <c r="AA213">
        <f>VLOOKUP(A213,[1]高三上!A$3:Q$629,15,0)</f>
        <v>46</v>
      </c>
      <c r="AB213" t="str">
        <f>VLOOKUP(A213,[1]高三上!A$3:Q$629,16,0)</f>
        <v>杜基次尔</v>
      </c>
      <c r="AC213">
        <f>VLOOKUP(A213,[1]高二下!A$1:Q$618,5,0)</f>
        <v>83.5</v>
      </c>
      <c r="AD213" t="str">
        <f>VLOOKUP(A213,[1]高二下!A$1:Q$618,6,0)</f>
        <v>甲阿祝玛</v>
      </c>
      <c r="AE213">
        <f>VLOOKUP(A213,[1]高二下!A$1:Q$618,7,0)</f>
        <v>52.5</v>
      </c>
      <c r="AF213" t="str">
        <f>VLOOKUP(A213,[1]高二下!A$1:Q$618,8,0)</f>
        <v>马勇</v>
      </c>
      <c r="AG213">
        <f>VLOOKUP(A213,[1]高二下!A$1:Q$618,9,0)</f>
        <v>46</v>
      </c>
      <c r="AH213" t="str">
        <f>VLOOKUP(A213,[1]高二下!A$1:Q$618,10,0)</f>
        <v>向翠琳</v>
      </c>
      <c r="AI213">
        <f>VLOOKUP(A213,[1]高二下!A$1:Q$618,11,0)</f>
        <v>30</v>
      </c>
      <c r="AJ213" t="str">
        <f>VLOOKUP(A213,[1]高二下!A$1:Q$618,12,0)</f>
        <v>卢银楷</v>
      </c>
      <c r="AK213">
        <f>VLOOKUP(A213,[1]高二下!A$1:Q$618,13,0)</f>
        <v>48.5</v>
      </c>
      <c r="AL213" t="str">
        <f>VLOOKUP(A213,[1]高二下!A$1:Q$618,14,0)</f>
        <v>胡慧芳</v>
      </c>
      <c r="AM213">
        <f>VLOOKUP(A213,[1]高二下!A$1:Q$618,15,0)</f>
        <v>47.5</v>
      </c>
      <c r="AN213" t="str">
        <f>VLOOKUP(A213,[1]高二下!A$1:Q$618,16,0)</f>
        <v>杜基次尔</v>
      </c>
      <c r="AO213">
        <f>VLOOKUP(A213,[1]高二上!A$1:Q$571,5,0)</f>
        <v>88</v>
      </c>
      <c r="AP213" t="str">
        <f>VLOOKUP(A213,[1]高二上!A$1:Q$571,6,0)</f>
        <v>朱霞</v>
      </c>
      <c r="AQ213">
        <f>VLOOKUP(A213,[1]高二上!A$1:Q$571,7,0)</f>
        <v>24</v>
      </c>
      <c r="AR213" t="str">
        <f>VLOOKUP(A213,[1]高二上!A$1:Q$571,8,0)</f>
        <v>马勇</v>
      </c>
      <c r="AS213">
        <f>VLOOKUP(A213,[1]高二上!A$1:Q$571,9,0)</f>
        <v>53.5</v>
      </c>
      <c r="AT213" t="str">
        <f>VLOOKUP(A213,[1]高二上!A$1:Q$571,10,0)</f>
        <v>向翠琳</v>
      </c>
      <c r="AU213">
        <f>VLOOKUP(A213,[1]高二上!A$1:Q$571,11,0)</f>
        <v>48</v>
      </c>
      <c r="AV213" t="str">
        <f>VLOOKUP(A213,[1]高二上!A$1:Q$571,12,0)</f>
        <v>卢银楷</v>
      </c>
      <c r="AW213">
        <f>VLOOKUP(A213,[1]高二上!A$1:Q$571,13,0)</f>
        <v>65</v>
      </c>
      <c r="AX213" t="str">
        <f>VLOOKUP(A213,[1]高二上!A$1:Q$571,14,0)</f>
        <v>胡慧芳</v>
      </c>
      <c r="AY213">
        <f>VLOOKUP(A213,[1]高二上!A$1:Q$571,15,0)</f>
        <v>54</v>
      </c>
      <c r="AZ213" t="str">
        <f>VLOOKUP(A213,[1]高二上!A$1:Q$571,16,0)</f>
        <v>杜基次尔</v>
      </c>
      <c r="BA213">
        <f>VLOOKUP(A213,[1]高一下!$A$1:$Q$584,5,0)</f>
        <v>76</v>
      </c>
      <c r="BB213" t="str">
        <f>VLOOKUP(A213,[1]高一下!$A$1:$Q$584,6,0)</f>
        <v>朱霞</v>
      </c>
      <c r="BC213">
        <f>VLOOKUP(A213,[1]高一下!$A$1:$Q$584,7,0)</f>
        <v>68</v>
      </c>
      <c r="BD213" t="str">
        <f>VLOOKUP(A213,[1]高一下!$A$1:$Q$584,8,0)</f>
        <v>李乔军</v>
      </c>
      <c r="BE213">
        <f>VLOOKUP(A213,[1]高一下!$A$1:$Q$584,9,0)</f>
        <v>45.5</v>
      </c>
      <c r="BF213" t="str">
        <f>VLOOKUP(A213,[1]高一下!$A$1:$Q$584,10,0)</f>
        <v>向翠琳</v>
      </c>
      <c r="BG213">
        <f>VLOOKUP(A213,[1]高一下!$A$1:$Q$584,11,0)</f>
        <v>51</v>
      </c>
      <c r="BH213" t="str">
        <f>VLOOKUP(A213,[1]高一下!$A$1:$Q$584,12,0)</f>
        <v>卢银楷</v>
      </c>
      <c r="BI213">
        <f>VLOOKUP(A213,[1]高一下!$A$1:$Q$584,13,0)</f>
        <v>55</v>
      </c>
      <c r="BJ213" t="str">
        <f>VLOOKUP(A213,[1]高一下!$A$1:$Q$584,14,0)</f>
        <v>胡慧芳</v>
      </c>
      <c r="BK213">
        <f>VLOOKUP(A213,[1]高一下!$A$1:$Q$584,15,0)</f>
        <v>56</v>
      </c>
      <c r="BL213" t="str">
        <f>VLOOKUP(A213,[1]高一下!$A$1:$Q$584,16,0)</f>
        <v>杜基次尔</v>
      </c>
      <c r="BM213">
        <f>VLOOKUP(A213,[1]高一上!A$1:W$612,5,0)</f>
        <v>62</v>
      </c>
      <c r="BN213" t="str">
        <f>VLOOKUP(A213,[1]高一上!A$1:W$612,6,0)</f>
        <v>何苗</v>
      </c>
      <c r="BO213">
        <f>VLOOKUP(A213,[1]高一上!A$1:W$612,7,0)</f>
        <v>45</v>
      </c>
      <c r="BP213" t="str">
        <f>VLOOKUP(A213,[1]高一上!A$1:W$612,8,0)</f>
        <v>李希</v>
      </c>
      <c r="BQ213">
        <f>VLOOKUP(A213,[1]高一上!A$1:W$612,9,0)</f>
        <v>43</v>
      </c>
      <c r="BR213" t="str">
        <f>VLOOKUP(A213,[1]高一上!A$1:W$612,10,0)</f>
        <v>达娃央初</v>
      </c>
      <c r="BS213">
        <f>VLOOKUP(A213,[1]高一上!A$1:W$612,17,0)</f>
        <v>32</v>
      </c>
      <c r="BT213" t="str">
        <f>VLOOKUP(A213,[1]高一上!A$1:W$612,18,0)</f>
        <v>马巫各</v>
      </c>
      <c r="BU213">
        <f>VLOOKUP(A213,[1]高一上!A$1:W$612,19,0)</f>
        <v>32</v>
      </c>
      <c r="BV213" t="str">
        <f>VLOOKUP(A213,[1]高一上!A$1:W$612,20,0)</f>
        <v>勾中文</v>
      </c>
      <c r="BW213">
        <f>VLOOKUP(A213,[1]高一上!A$1:W$612,21,0)</f>
        <v>48</v>
      </c>
      <c r="BX213" t="str">
        <f>VLOOKUP(A213,[1]高一上!A$1:W$612,22,0)</f>
        <v>骆泽群</v>
      </c>
      <c r="BY213">
        <f>VLOOKUP(A213,[1]中考!A$1:N$590,5,0)</f>
        <v>86</v>
      </c>
      <c r="BZ213">
        <f>VLOOKUP(A213,[1]中考!A$1:N$590,6,0)</f>
        <v>60</v>
      </c>
      <c r="CA213">
        <f>VLOOKUP(A213,[1]中考!A$1:N$590,7,0)</f>
        <v>44</v>
      </c>
      <c r="CB213">
        <f>VLOOKUP(A213,[1]中考!A$1:N$590,11,0)</f>
        <v>37</v>
      </c>
      <c r="CC213">
        <f>VLOOKUP(A213,[1]中考!A$1:N$590,12,0)</f>
        <v>34</v>
      </c>
      <c r="CD213">
        <f>VLOOKUP(A213,[1]中考!A$1:N$590,13,0)</f>
        <v>37</v>
      </c>
    </row>
    <row r="214" spans="1:82" ht="15" customHeight="1" x14ac:dyDescent="0.2">
      <c r="A214" s="1" t="s">
        <v>418</v>
      </c>
      <c r="B214" s="2">
        <v>4</v>
      </c>
      <c r="C214" s="3" t="s">
        <v>209</v>
      </c>
      <c r="D214" s="8" t="s">
        <v>1246</v>
      </c>
      <c r="E214" s="1">
        <v>102</v>
      </c>
      <c r="F214" s="11" t="s">
        <v>1268</v>
      </c>
      <c r="G214" s="1">
        <v>47</v>
      </c>
      <c r="H214" s="11" t="s">
        <v>1270</v>
      </c>
      <c r="I214" s="1">
        <v>43</v>
      </c>
      <c r="J214" s="11" t="s">
        <v>1269</v>
      </c>
      <c r="K214" s="1">
        <v>57</v>
      </c>
      <c r="L214" s="11" t="s">
        <v>1259</v>
      </c>
      <c r="M214" s="1">
        <v>66.5</v>
      </c>
      <c r="N214" s="11" t="s">
        <v>1260</v>
      </c>
      <c r="O214" s="1">
        <v>44</v>
      </c>
      <c r="P214" s="11" t="s">
        <v>1267</v>
      </c>
      <c r="Q214">
        <f>VLOOKUP(A214,[1]高三上!A$3:Q$629,5,0)</f>
        <v>79</v>
      </c>
      <c r="R214" t="str">
        <f>VLOOKUP(A214,[1]高三上!A$3:Q$629,6,0)</f>
        <v>曹霞</v>
      </c>
      <c r="S214">
        <f>VLOOKUP(A214,[1]高三上!A$3:Q$629,7,0)</f>
        <v>38</v>
      </c>
      <c r="T214" t="str">
        <f>VLOOKUP(A214,[1]高三上!A$3:Q$629,8,0)</f>
        <v>王德兵</v>
      </c>
      <c r="U214">
        <f>VLOOKUP(A214,[1]高三上!A$3:Q$629,9,0)</f>
        <v>51</v>
      </c>
      <c r="V214" t="str">
        <f>VLOOKUP(A214,[1]高三上!A$3:Q$629,10,0)</f>
        <v>汪睿</v>
      </c>
      <c r="W214">
        <f>VLOOKUP(A214,[1]高三上!A$3:Q$629,11,0)</f>
        <v>44</v>
      </c>
      <c r="X214" t="str">
        <f>VLOOKUP(A214,[1]高三上!A$3:Q$629,12,0)</f>
        <v>卢银楷</v>
      </c>
      <c r="Y214">
        <f>VLOOKUP(A214,[1]高三上!A$3:Q$629,13,0)</f>
        <v>43</v>
      </c>
      <c r="Z214" t="str">
        <f>VLOOKUP(A214,[1]高三上!A$3:Q$629,14,0)</f>
        <v>胡慧芳</v>
      </c>
      <c r="AA214">
        <f>VLOOKUP(A214,[1]高三上!A$3:Q$629,15,0)</f>
        <v>33</v>
      </c>
      <c r="AB214" t="str">
        <f>VLOOKUP(A214,[1]高三上!A$3:Q$629,16,0)</f>
        <v>杜基次尔</v>
      </c>
      <c r="AC214">
        <f>VLOOKUP(A214,[1]高二下!A$1:Q$618,5,0)</f>
        <v>88.5</v>
      </c>
      <c r="AD214" t="str">
        <f>VLOOKUP(A214,[1]高二下!A$1:Q$618,6,0)</f>
        <v>甲阿祝玛</v>
      </c>
      <c r="AE214">
        <f>VLOOKUP(A214,[1]高二下!A$1:Q$618,7,0)</f>
        <v>54.5</v>
      </c>
      <c r="AF214" t="str">
        <f>VLOOKUP(A214,[1]高二下!A$1:Q$618,8,0)</f>
        <v>马勇</v>
      </c>
      <c r="AG214">
        <f>VLOOKUP(A214,[1]高二下!A$1:Q$618,9,0)</f>
        <v>51.5</v>
      </c>
      <c r="AH214" t="str">
        <f>VLOOKUP(A214,[1]高二下!A$1:Q$618,10,0)</f>
        <v>向翠琳</v>
      </c>
      <c r="AI214">
        <f>VLOOKUP(A214,[1]高二下!A$1:Q$618,11,0)</f>
        <v>44</v>
      </c>
      <c r="AJ214" t="str">
        <f>VLOOKUP(A214,[1]高二下!A$1:Q$618,12,0)</f>
        <v>卢银楷</v>
      </c>
      <c r="AK214">
        <f>VLOOKUP(A214,[1]高二下!A$1:Q$618,13,0)</f>
        <v>49.5</v>
      </c>
      <c r="AL214" t="str">
        <f>VLOOKUP(A214,[1]高二下!A$1:Q$618,14,0)</f>
        <v>胡慧芳</v>
      </c>
      <c r="AM214">
        <f>VLOOKUP(A214,[1]高二下!A$1:Q$618,15,0)</f>
        <v>40</v>
      </c>
      <c r="AN214" t="str">
        <f>VLOOKUP(A214,[1]高二下!A$1:Q$618,16,0)</f>
        <v>杜基次尔</v>
      </c>
      <c r="AO214">
        <f>VLOOKUP(A214,[1]高二上!A$1:Q$571,5,0)</f>
        <v>84</v>
      </c>
      <c r="AP214" t="str">
        <f>VLOOKUP(A214,[1]高二上!A$1:Q$571,6,0)</f>
        <v>朱霞</v>
      </c>
      <c r="AQ214">
        <f>VLOOKUP(A214,[1]高二上!A$1:Q$571,7,0)</f>
        <v>26</v>
      </c>
      <c r="AR214" t="str">
        <f>VLOOKUP(A214,[1]高二上!A$1:Q$571,8,0)</f>
        <v>马勇</v>
      </c>
      <c r="AS214">
        <f>VLOOKUP(A214,[1]高二上!A$1:Q$571,9,0)</f>
        <v>45.5</v>
      </c>
      <c r="AT214" t="str">
        <f>VLOOKUP(A214,[1]高二上!A$1:Q$571,10,0)</f>
        <v>向翠琳</v>
      </c>
      <c r="AU214">
        <f>VLOOKUP(A214,[1]高二上!A$1:Q$571,11,0)</f>
        <v>43</v>
      </c>
      <c r="AV214" t="str">
        <f>VLOOKUP(A214,[1]高二上!A$1:Q$571,12,0)</f>
        <v>卢银楷</v>
      </c>
      <c r="AW214">
        <f>VLOOKUP(A214,[1]高二上!A$1:Q$571,13,0)</f>
        <v>67</v>
      </c>
      <c r="AX214" t="str">
        <f>VLOOKUP(A214,[1]高二上!A$1:Q$571,14,0)</f>
        <v>胡慧芳</v>
      </c>
      <c r="AY214">
        <f>VLOOKUP(A214,[1]高二上!A$1:Q$571,15,0)</f>
        <v>57</v>
      </c>
      <c r="AZ214" t="str">
        <f>VLOOKUP(A214,[1]高二上!A$1:Q$571,16,0)</f>
        <v>杜基次尔</v>
      </c>
      <c r="BA214" t="e">
        <f>VLOOKUP(A214,[1]高一下!$A$1:$Q$584,5,0)</f>
        <v>#N/A</v>
      </c>
      <c r="BB214" t="e">
        <f>VLOOKUP(A214,[1]高一下!$A$1:$Q$584,6,0)</f>
        <v>#N/A</v>
      </c>
      <c r="BC214" t="e">
        <f>VLOOKUP(A214,[1]高一下!$A$1:$Q$584,7,0)</f>
        <v>#N/A</v>
      </c>
      <c r="BD214" t="e">
        <f>VLOOKUP(A214,[1]高一下!$A$1:$Q$584,8,0)</f>
        <v>#N/A</v>
      </c>
      <c r="BE214" t="e">
        <f>VLOOKUP(A214,[1]高一下!$A$1:$Q$584,9,0)</f>
        <v>#N/A</v>
      </c>
      <c r="BF214" t="e">
        <f>VLOOKUP(A214,[1]高一下!$A$1:$Q$584,10,0)</f>
        <v>#N/A</v>
      </c>
      <c r="BG214" t="e">
        <f>VLOOKUP(A214,[1]高一下!$A$1:$Q$584,11,0)</f>
        <v>#N/A</v>
      </c>
      <c r="BH214" t="e">
        <f>VLOOKUP(A214,[1]高一下!$A$1:$Q$584,12,0)</f>
        <v>#N/A</v>
      </c>
      <c r="BI214" t="e">
        <f>VLOOKUP(A214,[1]高一下!$A$1:$Q$584,13,0)</f>
        <v>#N/A</v>
      </c>
      <c r="BJ214" t="e">
        <f>VLOOKUP(A214,[1]高一下!$A$1:$Q$584,14,0)</f>
        <v>#N/A</v>
      </c>
      <c r="BK214" t="e">
        <f>VLOOKUP(A214,[1]高一下!$A$1:$Q$584,15,0)</f>
        <v>#N/A</v>
      </c>
      <c r="BL214" t="e">
        <f>VLOOKUP(A214,[1]高一下!$A$1:$Q$584,16,0)</f>
        <v>#N/A</v>
      </c>
      <c r="BM214">
        <f>VLOOKUP(A214,[1]高一上!A$1:W$612,5,0)</f>
        <v>70</v>
      </c>
      <c r="BN214" t="str">
        <f>VLOOKUP(A214,[1]高一上!A$1:W$612,6,0)</f>
        <v>何苗</v>
      </c>
      <c r="BO214">
        <f>VLOOKUP(A214,[1]高一上!A$1:W$612,7,0)</f>
        <v>62</v>
      </c>
      <c r="BP214" t="str">
        <f>VLOOKUP(A214,[1]高一上!A$1:W$612,8,0)</f>
        <v>周军</v>
      </c>
      <c r="BQ214">
        <f>VLOOKUP(A214,[1]高一上!A$1:W$612,9,0)</f>
        <v>33</v>
      </c>
      <c r="BR214" t="str">
        <f>VLOOKUP(A214,[1]高一上!A$1:W$612,10,0)</f>
        <v>程长寿</v>
      </c>
      <c r="BS214">
        <f>VLOOKUP(A214,[1]高一上!A$1:W$612,17,0)</f>
        <v>57</v>
      </c>
      <c r="BT214" t="str">
        <f>VLOOKUP(A214,[1]高一上!A$1:W$612,18,0)</f>
        <v>杨吉华</v>
      </c>
      <c r="BU214">
        <f>VLOOKUP(A214,[1]高一上!A$1:W$612,19,0)</f>
        <v>25</v>
      </c>
      <c r="BV214" t="str">
        <f>VLOOKUP(A214,[1]高一上!A$1:W$612,20,0)</f>
        <v>赵香才</v>
      </c>
      <c r="BW214">
        <f>VLOOKUP(A214,[1]高一上!A$1:W$612,21,0)</f>
        <v>52</v>
      </c>
      <c r="BX214" t="str">
        <f>VLOOKUP(A214,[1]高一上!A$1:W$612,22,0)</f>
        <v>金贵</v>
      </c>
      <c r="BY214">
        <f>VLOOKUP(A214,[1]中考!A$1:N$590,5,0)</f>
        <v>60</v>
      </c>
      <c r="BZ214">
        <f>VLOOKUP(A214,[1]中考!A$1:N$590,6,0)</f>
        <v>66</v>
      </c>
      <c r="CA214">
        <f>VLOOKUP(A214,[1]中考!A$1:N$590,7,0)</f>
        <v>49</v>
      </c>
      <c r="CB214">
        <f>VLOOKUP(A214,[1]中考!A$1:N$590,11,0)</f>
        <v>22</v>
      </c>
      <c r="CC214">
        <f>VLOOKUP(A214,[1]中考!A$1:N$590,12,0)</f>
        <v>30</v>
      </c>
      <c r="CD214">
        <f>VLOOKUP(A214,[1]中考!A$1:N$590,13,0)</f>
        <v>35</v>
      </c>
    </row>
    <row r="215" spans="1:82" ht="15" customHeight="1" x14ac:dyDescent="0.2">
      <c r="A215" s="1" t="s">
        <v>419</v>
      </c>
      <c r="B215" s="2">
        <v>4</v>
      </c>
      <c r="C215" s="3" t="s">
        <v>420</v>
      </c>
      <c r="D215" s="8" t="s">
        <v>1246</v>
      </c>
      <c r="E215" s="1">
        <v>91</v>
      </c>
      <c r="F215" s="11" t="s">
        <v>1268</v>
      </c>
      <c r="G215" s="1">
        <v>49</v>
      </c>
      <c r="H215" s="11" t="s">
        <v>1270</v>
      </c>
      <c r="I215" s="1">
        <v>64</v>
      </c>
      <c r="J215" s="11" t="s">
        <v>1269</v>
      </c>
      <c r="K215" s="1">
        <v>57.5</v>
      </c>
      <c r="L215" s="11" t="s">
        <v>1259</v>
      </c>
      <c r="M215" s="1">
        <v>53.5</v>
      </c>
      <c r="N215" s="11" t="s">
        <v>1260</v>
      </c>
      <c r="O215" s="1">
        <v>41</v>
      </c>
      <c r="P215" s="11" t="s">
        <v>1267</v>
      </c>
      <c r="Q215">
        <f>VLOOKUP(A215,[1]高三上!A$3:Q$629,5,0)</f>
        <v>67</v>
      </c>
      <c r="R215" t="str">
        <f>VLOOKUP(A215,[1]高三上!A$3:Q$629,6,0)</f>
        <v>曹霞</v>
      </c>
      <c r="S215">
        <f>VLOOKUP(A215,[1]高三上!A$3:Q$629,7,0)</f>
        <v>37</v>
      </c>
      <c r="T215" t="str">
        <f>VLOOKUP(A215,[1]高三上!A$3:Q$629,8,0)</f>
        <v>王德兵</v>
      </c>
      <c r="U215">
        <f>VLOOKUP(A215,[1]高三上!A$3:Q$629,9,0)</f>
        <v>47</v>
      </c>
      <c r="V215" t="str">
        <f>VLOOKUP(A215,[1]高三上!A$3:Q$629,10,0)</f>
        <v>汪睿</v>
      </c>
      <c r="W215">
        <f>VLOOKUP(A215,[1]高三上!A$3:Q$629,11,0)</f>
        <v>39</v>
      </c>
      <c r="X215" t="str">
        <f>VLOOKUP(A215,[1]高三上!A$3:Q$629,12,0)</f>
        <v>卢银楷</v>
      </c>
      <c r="Y215">
        <f>VLOOKUP(A215,[1]高三上!A$3:Q$629,13,0)</f>
        <v>41</v>
      </c>
      <c r="Z215" t="str">
        <f>VLOOKUP(A215,[1]高三上!A$3:Q$629,14,0)</f>
        <v>胡慧芳</v>
      </c>
      <c r="AA215">
        <f>VLOOKUP(A215,[1]高三上!A$3:Q$629,15,0)</f>
        <v>42</v>
      </c>
      <c r="AB215" t="str">
        <f>VLOOKUP(A215,[1]高三上!A$3:Q$629,16,0)</f>
        <v>杜基次尔</v>
      </c>
      <c r="AC215" t="e">
        <f>VLOOKUP(A215,[1]高二下!A$1:Q$618,5,0)</f>
        <v>#N/A</v>
      </c>
      <c r="AD215" t="e">
        <f>VLOOKUP(A215,[1]高二下!A$1:Q$618,6,0)</f>
        <v>#N/A</v>
      </c>
      <c r="AE215" t="e">
        <f>VLOOKUP(A215,[1]高二下!A$1:Q$618,7,0)</f>
        <v>#N/A</v>
      </c>
      <c r="AF215" t="e">
        <f>VLOOKUP(A215,[1]高二下!A$1:Q$618,8,0)</f>
        <v>#N/A</v>
      </c>
      <c r="AG215" t="e">
        <f>VLOOKUP(A215,[1]高二下!A$1:Q$618,9,0)</f>
        <v>#N/A</v>
      </c>
      <c r="AH215" t="e">
        <f>VLOOKUP(A215,[1]高二下!A$1:Q$618,10,0)</f>
        <v>#N/A</v>
      </c>
      <c r="AI215" t="e">
        <f>VLOOKUP(A215,[1]高二下!A$1:Q$618,11,0)</f>
        <v>#N/A</v>
      </c>
      <c r="AJ215" t="e">
        <f>VLOOKUP(A215,[1]高二下!A$1:Q$618,12,0)</f>
        <v>#N/A</v>
      </c>
      <c r="AK215" t="e">
        <f>VLOOKUP(A215,[1]高二下!A$1:Q$618,13,0)</f>
        <v>#N/A</v>
      </c>
      <c r="AL215" t="e">
        <f>VLOOKUP(A215,[1]高二下!A$1:Q$618,14,0)</f>
        <v>#N/A</v>
      </c>
      <c r="AM215" t="e">
        <f>VLOOKUP(A215,[1]高二下!A$1:Q$618,15,0)</f>
        <v>#N/A</v>
      </c>
      <c r="AN215" t="e">
        <f>VLOOKUP(A215,[1]高二下!A$1:Q$618,16,0)</f>
        <v>#N/A</v>
      </c>
      <c r="AO215" t="e">
        <f>VLOOKUP(A215,[1]高二上!A$1:Q$571,5,0)</f>
        <v>#N/A</v>
      </c>
      <c r="AP215" t="e">
        <f>VLOOKUP(A215,[1]高二上!A$1:Q$571,6,0)</f>
        <v>#N/A</v>
      </c>
      <c r="AQ215" t="e">
        <f>VLOOKUP(A215,[1]高二上!A$1:Q$571,7,0)</f>
        <v>#N/A</v>
      </c>
      <c r="AR215" t="e">
        <f>VLOOKUP(A215,[1]高二上!A$1:Q$571,8,0)</f>
        <v>#N/A</v>
      </c>
      <c r="AS215" t="e">
        <f>VLOOKUP(A215,[1]高二上!A$1:Q$571,9,0)</f>
        <v>#N/A</v>
      </c>
      <c r="AT215" t="e">
        <f>VLOOKUP(A215,[1]高二上!A$1:Q$571,10,0)</f>
        <v>#N/A</v>
      </c>
      <c r="AU215" t="e">
        <f>VLOOKUP(A215,[1]高二上!A$1:Q$571,11,0)</f>
        <v>#N/A</v>
      </c>
      <c r="AV215" t="e">
        <f>VLOOKUP(A215,[1]高二上!A$1:Q$571,12,0)</f>
        <v>#N/A</v>
      </c>
      <c r="AW215" t="e">
        <f>VLOOKUP(A215,[1]高二上!A$1:Q$571,13,0)</f>
        <v>#N/A</v>
      </c>
      <c r="AX215" t="e">
        <f>VLOOKUP(A215,[1]高二上!A$1:Q$571,14,0)</f>
        <v>#N/A</v>
      </c>
      <c r="AY215" t="e">
        <f>VLOOKUP(A215,[1]高二上!A$1:Q$571,15,0)</f>
        <v>#N/A</v>
      </c>
      <c r="AZ215" t="e">
        <f>VLOOKUP(A215,[1]高二上!A$1:Q$571,16,0)</f>
        <v>#N/A</v>
      </c>
      <c r="BA215">
        <f>VLOOKUP(A215,[1]高一下!$A$1:$Q$584,5,0)</f>
        <v>82</v>
      </c>
      <c r="BB215" t="str">
        <f>VLOOKUP(A215,[1]高一下!$A$1:$Q$584,6,0)</f>
        <v>朱霞</v>
      </c>
      <c r="BC215">
        <f>VLOOKUP(A215,[1]高一下!$A$1:$Q$584,7,0)</f>
        <v>72</v>
      </c>
      <c r="BD215" t="str">
        <f>VLOOKUP(A215,[1]高一下!$A$1:$Q$584,8,0)</f>
        <v>李乔军</v>
      </c>
      <c r="BE215">
        <f>VLOOKUP(A215,[1]高一下!$A$1:$Q$584,9,0)</f>
        <v>75</v>
      </c>
      <c r="BF215" t="str">
        <f>VLOOKUP(A215,[1]高一下!$A$1:$Q$584,10,0)</f>
        <v>向翠琳</v>
      </c>
      <c r="BG215">
        <f>VLOOKUP(A215,[1]高一下!$A$1:$Q$584,11,0)</f>
        <v>53</v>
      </c>
      <c r="BH215" t="str">
        <f>VLOOKUP(A215,[1]高一下!$A$1:$Q$584,12,0)</f>
        <v>卢银楷</v>
      </c>
      <c r="BI215">
        <f>VLOOKUP(A215,[1]高一下!$A$1:$Q$584,13,0)</f>
        <v>42</v>
      </c>
      <c r="BJ215" t="str">
        <f>VLOOKUP(A215,[1]高一下!$A$1:$Q$584,14,0)</f>
        <v>胡慧芳</v>
      </c>
      <c r="BK215">
        <f>VLOOKUP(A215,[1]高一下!$A$1:$Q$584,15,0)</f>
        <v>40</v>
      </c>
      <c r="BL215" t="str">
        <f>VLOOKUP(A215,[1]高一下!$A$1:$Q$584,16,0)</f>
        <v>杜基次尔</v>
      </c>
      <c r="BM215">
        <f>VLOOKUP(A215,[1]高一上!A$1:W$612,5,0)</f>
        <v>71</v>
      </c>
      <c r="BN215" t="str">
        <f>VLOOKUP(A215,[1]高一上!A$1:W$612,6,0)</f>
        <v>何苗</v>
      </c>
      <c r="BO215">
        <f>VLOOKUP(A215,[1]高一上!A$1:W$612,7,0)</f>
        <v>47</v>
      </c>
      <c r="BP215" t="str">
        <f>VLOOKUP(A215,[1]高一上!A$1:W$612,8,0)</f>
        <v>胡付松</v>
      </c>
      <c r="BQ215">
        <f>VLOOKUP(A215,[1]高一上!A$1:W$612,9,0)</f>
        <v>64</v>
      </c>
      <c r="BR215" t="str">
        <f>VLOOKUP(A215,[1]高一上!A$1:W$612,10,0)</f>
        <v>聂艳梅</v>
      </c>
      <c r="BS215">
        <f>VLOOKUP(A215,[1]高一上!A$1:W$612,17,0)</f>
        <v>34</v>
      </c>
      <c r="BT215" t="str">
        <f>VLOOKUP(A215,[1]高一上!A$1:W$612,18,0)</f>
        <v>卢银楷</v>
      </c>
      <c r="BU215">
        <f>VLOOKUP(A215,[1]高一上!A$1:W$612,19,0)</f>
        <v>25</v>
      </c>
      <c r="BV215" t="str">
        <f>VLOOKUP(A215,[1]高一上!A$1:W$612,20,0)</f>
        <v>赵香才</v>
      </c>
      <c r="BW215">
        <f>VLOOKUP(A215,[1]高一上!A$1:W$612,21,0)</f>
        <v>27</v>
      </c>
      <c r="BX215" t="str">
        <f>VLOOKUP(A215,[1]高一上!A$1:W$612,22,0)</f>
        <v>骆泽群</v>
      </c>
      <c r="BY215">
        <f>VLOOKUP(A215,[1]中考!A$1:N$590,5,0)</f>
        <v>83</v>
      </c>
      <c r="BZ215">
        <f>VLOOKUP(A215,[1]中考!A$1:N$590,6,0)</f>
        <v>63</v>
      </c>
      <c r="CA215">
        <f>VLOOKUP(A215,[1]中考!A$1:N$590,7,0)</f>
        <v>76</v>
      </c>
      <c r="CB215">
        <f>VLOOKUP(A215,[1]中考!A$1:N$590,11,0)</f>
        <v>29</v>
      </c>
      <c r="CC215">
        <f>VLOOKUP(A215,[1]中考!A$1:N$590,12,0)</f>
        <v>30</v>
      </c>
      <c r="CD215">
        <f>VLOOKUP(A215,[1]中考!A$1:N$590,13,0)</f>
        <v>28</v>
      </c>
    </row>
    <row r="216" spans="1:82" s="22" customFormat="1" ht="15" customHeight="1" x14ac:dyDescent="0.2">
      <c r="A216" s="18" t="s">
        <v>421</v>
      </c>
      <c r="B216" s="19">
        <v>4</v>
      </c>
      <c r="C216" s="24" t="s">
        <v>422</v>
      </c>
      <c r="D216" s="20" t="s">
        <v>1246</v>
      </c>
      <c r="E216" s="18">
        <v>97</v>
      </c>
      <c r="F216" s="21" t="s">
        <v>1268</v>
      </c>
      <c r="G216" s="18">
        <v>71</v>
      </c>
      <c r="H216" s="21" t="s">
        <v>1270</v>
      </c>
      <c r="I216" s="18">
        <v>31</v>
      </c>
      <c r="J216" s="21" t="s">
        <v>1269</v>
      </c>
      <c r="K216" s="18">
        <v>64</v>
      </c>
      <c r="L216" s="21" t="s">
        <v>1259</v>
      </c>
      <c r="M216" s="18">
        <v>47.5</v>
      </c>
      <c r="N216" s="21" t="s">
        <v>1260</v>
      </c>
      <c r="O216" s="18">
        <v>38</v>
      </c>
      <c r="P216" s="21" t="s">
        <v>1267</v>
      </c>
      <c r="Q216" s="22">
        <f>VLOOKUP(A216,[1]高三上!A$3:Q$629,5,0)</f>
        <v>94</v>
      </c>
      <c r="R216" s="22" t="str">
        <f>VLOOKUP(A216,[1]高三上!A$3:Q$629,6,0)</f>
        <v>曹霞</v>
      </c>
      <c r="S216" s="22">
        <f>VLOOKUP(A216,[1]高三上!A$3:Q$629,7,0)</f>
        <v>44</v>
      </c>
      <c r="T216" s="22" t="str">
        <f>VLOOKUP(A216,[1]高三上!A$3:Q$629,8,0)</f>
        <v>王德兵</v>
      </c>
      <c r="U216" s="22">
        <f>VLOOKUP(A216,[1]高三上!A$3:Q$629,9,0)</f>
        <v>46</v>
      </c>
      <c r="V216" s="22" t="str">
        <f>VLOOKUP(A216,[1]高三上!A$3:Q$629,10,0)</f>
        <v>汪睿</v>
      </c>
      <c r="W216" s="22">
        <f>VLOOKUP(A216,[1]高三上!A$3:Q$629,11,0)</f>
        <v>54</v>
      </c>
      <c r="X216" s="22" t="str">
        <f>VLOOKUP(A216,[1]高三上!A$3:Q$629,12,0)</f>
        <v>卢银楷</v>
      </c>
      <c r="Y216" s="22">
        <f>VLOOKUP(A216,[1]高三上!A$3:Q$629,13,0)</f>
        <v>37</v>
      </c>
      <c r="Z216" s="22" t="str">
        <f>VLOOKUP(A216,[1]高三上!A$3:Q$629,14,0)</f>
        <v>胡慧芳</v>
      </c>
      <c r="AA216" s="22">
        <f>VLOOKUP(A216,[1]高三上!A$3:Q$629,15,0)</f>
        <v>26</v>
      </c>
      <c r="AB216" s="22" t="str">
        <f>VLOOKUP(A216,[1]高三上!A$3:Q$629,16,0)</f>
        <v>杜基次尔</v>
      </c>
      <c r="AC216" s="22" t="e">
        <f>VLOOKUP(A216,[1]高二下!A$1:Q$618,5,0)</f>
        <v>#N/A</v>
      </c>
      <c r="AD216" s="22" t="e">
        <f>VLOOKUP(A216,[1]高二下!A$1:Q$618,6,0)</f>
        <v>#N/A</v>
      </c>
      <c r="AE216" s="22" t="e">
        <f>VLOOKUP(A216,[1]高二下!A$1:Q$618,7,0)</f>
        <v>#N/A</v>
      </c>
      <c r="AF216" s="22" t="e">
        <f>VLOOKUP(A216,[1]高二下!A$1:Q$618,8,0)</f>
        <v>#N/A</v>
      </c>
      <c r="AG216" s="22" t="e">
        <f>VLOOKUP(A216,[1]高二下!A$1:Q$618,9,0)</f>
        <v>#N/A</v>
      </c>
      <c r="AH216" s="22" t="e">
        <f>VLOOKUP(A216,[1]高二下!A$1:Q$618,10,0)</f>
        <v>#N/A</v>
      </c>
      <c r="AI216" s="22" t="e">
        <f>VLOOKUP(A216,[1]高二下!A$1:Q$618,11,0)</f>
        <v>#N/A</v>
      </c>
      <c r="AJ216" s="22" t="e">
        <f>VLOOKUP(A216,[1]高二下!A$1:Q$618,12,0)</f>
        <v>#N/A</v>
      </c>
      <c r="AK216" s="22" t="e">
        <f>VLOOKUP(A216,[1]高二下!A$1:Q$618,13,0)</f>
        <v>#N/A</v>
      </c>
      <c r="AL216" s="22" t="e">
        <f>VLOOKUP(A216,[1]高二下!A$1:Q$618,14,0)</f>
        <v>#N/A</v>
      </c>
      <c r="AM216" s="22" t="e">
        <f>VLOOKUP(A216,[1]高二下!A$1:Q$618,15,0)</f>
        <v>#N/A</v>
      </c>
      <c r="AN216" s="22" t="e">
        <f>VLOOKUP(A216,[1]高二下!A$1:Q$618,16,0)</f>
        <v>#N/A</v>
      </c>
      <c r="AO216" s="22" t="e">
        <f>VLOOKUP(A216,[1]高二上!A$1:Q$571,5,0)</f>
        <v>#N/A</v>
      </c>
      <c r="AP216" s="22" t="e">
        <f>VLOOKUP(A216,[1]高二上!A$1:Q$571,6,0)</f>
        <v>#N/A</v>
      </c>
      <c r="AQ216" s="22" t="e">
        <f>VLOOKUP(A216,[1]高二上!A$1:Q$571,7,0)</f>
        <v>#N/A</v>
      </c>
      <c r="AR216" s="22" t="e">
        <f>VLOOKUP(A216,[1]高二上!A$1:Q$571,8,0)</f>
        <v>#N/A</v>
      </c>
      <c r="AS216" s="22" t="e">
        <f>VLOOKUP(A216,[1]高二上!A$1:Q$571,9,0)</f>
        <v>#N/A</v>
      </c>
      <c r="AT216" s="22" t="e">
        <f>VLOOKUP(A216,[1]高二上!A$1:Q$571,10,0)</f>
        <v>#N/A</v>
      </c>
      <c r="AU216" s="22" t="e">
        <f>VLOOKUP(A216,[1]高二上!A$1:Q$571,11,0)</f>
        <v>#N/A</v>
      </c>
      <c r="AV216" s="22" t="e">
        <f>VLOOKUP(A216,[1]高二上!A$1:Q$571,12,0)</f>
        <v>#N/A</v>
      </c>
      <c r="AW216" s="22" t="e">
        <f>VLOOKUP(A216,[1]高二上!A$1:Q$571,13,0)</f>
        <v>#N/A</v>
      </c>
      <c r="AX216" s="22" t="e">
        <f>VLOOKUP(A216,[1]高二上!A$1:Q$571,14,0)</f>
        <v>#N/A</v>
      </c>
      <c r="AY216" s="22" t="e">
        <f>VLOOKUP(A216,[1]高二上!A$1:Q$571,15,0)</f>
        <v>#N/A</v>
      </c>
      <c r="AZ216" s="22" t="e">
        <f>VLOOKUP(A216,[1]高二上!A$1:Q$571,16,0)</f>
        <v>#N/A</v>
      </c>
      <c r="BA216" s="22" t="e">
        <f>VLOOKUP(A216,[1]高一下!$A$1:$Q$584,5,0)</f>
        <v>#N/A</v>
      </c>
      <c r="BB216" s="22" t="e">
        <f>VLOOKUP(A216,[1]高一下!$A$1:$Q$584,6,0)</f>
        <v>#N/A</v>
      </c>
      <c r="BC216" s="22" t="e">
        <f>VLOOKUP(A216,[1]高一下!$A$1:$Q$584,7,0)</f>
        <v>#N/A</v>
      </c>
      <c r="BD216" s="22" t="e">
        <f>VLOOKUP(A216,[1]高一下!$A$1:$Q$584,8,0)</f>
        <v>#N/A</v>
      </c>
      <c r="BE216" s="22" t="e">
        <f>VLOOKUP(A216,[1]高一下!$A$1:$Q$584,9,0)</f>
        <v>#N/A</v>
      </c>
      <c r="BF216" s="22" t="e">
        <f>VLOOKUP(A216,[1]高一下!$A$1:$Q$584,10,0)</f>
        <v>#N/A</v>
      </c>
      <c r="BG216" s="22" t="e">
        <f>VLOOKUP(A216,[1]高一下!$A$1:$Q$584,11,0)</f>
        <v>#N/A</v>
      </c>
      <c r="BH216" s="22" t="e">
        <f>VLOOKUP(A216,[1]高一下!$A$1:$Q$584,12,0)</f>
        <v>#N/A</v>
      </c>
      <c r="BI216" s="22" t="e">
        <f>VLOOKUP(A216,[1]高一下!$A$1:$Q$584,13,0)</f>
        <v>#N/A</v>
      </c>
      <c r="BJ216" s="22" t="e">
        <f>VLOOKUP(A216,[1]高一下!$A$1:$Q$584,14,0)</f>
        <v>#N/A</v>
      </c>
      <c r="BK216" s="22" t="e">
        <f>VLOOKUP(A216,[1]高一下!$A$1:$Q$584,15,0)</f>
        <v>#N/A</v>
      </c>
      <c r="BL216" s="22" t="e">
        <f>VLOOKUP(A216,[1]高一下!$A$1:$Q$584,16,0)</f>
        <v>#N/A</v>
      </c>
      <c r="BM216" s="22" t="e">
        <f>VLOOKUP(A216,[1]高一上!A$1:W$612,5,0)</f>
        <v>#N/A</v>
      </c>
      <c r="BN216" s="22" t="e">
        <f>VLOOKUP(A216,[1]高一上!A$1:W$612,6,0)</f>
        <v>#N/A</v>
      </c>
      <c r="BO216" s="22" t="e">
        <f>VLOOKUP(A216,[1]高一上!A$1:W$612,7,0)</f>
        <v>#N/A</v>
      </c>
      <c r="BP216" s="22" t="e">
        <f>VLOOKUP(A216,[1]高一上!A$1:W$612,8,0)</f>
        <v>#N/A</v>
      </c>
      <c r="BQ216" s="22" t="e">
        <f>VLOOKUP(A216,[1]高一上!A$1:W$612,9,0)</f>
        <v>#N/A</v>
      </c>
      <c r="BR216" s="22" t="e">
        <f>VLOOKUP(A216,[1]高一上!A$1:W$612,10,0)</f>
        <v>#N/A</v>
      </c>
      <c r="BS216" s="22" t="e">
        <f>VLOOKUP(A216,[1]高一上!A$1:W$612,17,0)</f>
        <v>#N/A</v>
      </c>
      <c r="BT216" s="22" t="e">
        <f>VLOOKUP(A216,[1]高一上!A$1:W$612,18,0)</f>
        <v>#N/A</v>
      </c>
      <c r="BU216" s="22" t="e">
        <f>VLOOKUP(A216,[1]高一上!A$1:W$612,19,0)</f>
        <v>#N/A</v>
      </c>
      <c r="BV216" s="22" t="e">
        <f>VLOOKUP(A216,[1]高一上!A$1:W$612,20,0)</f>
        <v>#N/A</v>
      </c>
      <c r="BW216" s="22" t="e">
        <f>VLOOKUP(A216,[1]高一上!A$1:W$612,21,0)</f>
        <v>#N/A</v>
      </c>
      <c r="BX216" s="22" t="e">
        <f>VLOOKUP(A216,[1]高一上!A$1:W$612,22,0)</f>
        <v>#N/A</v>
      </c>
      <c r="BY216" s="22" t="e">
        <f>VLOOKUP(A216,[1]中考!A$1:N$590,5,0)</f>
        <v>#N/A</v>
      </c>
      <c r="BZ216" s="22" t="e">
        <f>VLOOKUP(A216,[1]中考!A$1:N$590,6,0)</f>
        <v>#N/A</v>
      </c>
      <c r="CA216" s="22" t="e">
        <f>VLOOKUP(A216,[1]中考!A$1:N$590,7,0)</f>
        <v>#N/A</v>
      </c>
      <c r="CB216" s="22" t="e">
        <f>VLOOKUP(A216,[1]中考!A$1:N$590,11,0)</f>
        <v>#N/A</v>
      </c>
      <c r="CC216" s="22" t="e">
        <f>VLOOKUP(A216,[1]中考!A$1:N$590,12,0)</f>
        <v>#N/A</v>
      </c>
      <c r="CD216" s="22" t="e">
        <f>VLOOKUP(A216,[1]中考!A$1:N$590,13,0)</f>
        <v>#N/A</v>
      </c>
    </row>
    <row r="217" spans="1:82" s="22" customFormat="1" ht="15" customHeight="1" x14ac:dyDescent="0.2">
      <c r="A217" s="23" t="s">
        <v>423</v>
      </c>
      <c r="B217" s="19">
        <v>4</v>
      </c>
      <c r="C217" s="24" t="s">
        <v>424</v>
      </c>
      <c r="D217" s="20" t="s">
        <v>1246</v>
      </c>
      <c r="E217" s="18">
        <v>97</v>
      </c>
      <c r="F217" s="21" t="s">
        <v>1268</v>
      </c>
      <c r="G217" s="18">
        <v>33</v>
      </c>
      <c r="H217" s="21" t="s">
        <v>1270</v>
      </c>
      <c r="I217" s="18">
        <v>42</v>
      </c>
      <c r="J217" s="21" t="s">
        <v>1269</v>
      </c>
      <c r="K217" s="18">
        <v>53</v>
      </c>
      <c r="L217" s="21" t="s">
        <v>1259</v>
      </c>
      <c r="M217" s="18">
        <v>52.5</v>
      </c>
      <c r="N217" s="21" t="s">
        <v>1260</v>
      </c>
      <c r="O217" s="18">
        <v>60</v>
      </c>
      <c r="P217" s="21" t="s">
        <v>1267</v>
      </c>
      <c r="Q217" s="22" t="e">
        <f>VLOOKUP(A217,[1]高三上!A$3:Q$629,5,0)</f>
        <v>#N/A</v>
      </c>
      <c r="R217" s="22" t="e">
        <f>VLOOKUP(A217,[1]高三上!A$3:Q$629,6,0)</f>
        <v>#N/A</v>
      </c>
      <c r="S217" s="22" t="e">
        <f>VLOOKUP(A217,[1]高三上!A$3:Q$629,7,0)</f>
        <v>#N/A</v>
      </c>
      <c r="T217" s="22" t="e">
        <f>VLOOKUP(A217,[1]高三上!A$3:Q$629,8,0)</f>
        <v>#N/A</v>
      </c>
      <c r="U217" s="22" t="e">
        <f>VLOOKUP(A217,[1]高三上!A$3:Q$629,9,0)</f>
        <v>#N/A</v>
      </c>
      <c r="V217" s="22" t="e">
        <f>VLOOKUP(A217,[1]高三上!A$3:Q$629,10,0)</f>
        <v>#N/A</v>
      </c>
      <c r="W217" s="22" t="e">
        <f>VLOOKUP(A217,[1]高三上!A$3:Q$629,11,0)</f>
        <v>#N/A</v>
      </c>
      <c r="X217" s="22" t="e">
        <f>VLOOKUP(A217,[1]高三上!A$3:Q$629,12,0)</f>
        <v>#N/A</v>
      </c>
      <c r="Y217" s="22" t="e">
        <f>VLOOKUP(A217,[1]高三上!A$3:Q$629,13,0)</f>
        <v>#N/A</v>
      </c>
      <c r="Z217" s="22" t="e">
        <f>VLOOKUP(A217,[1]高三上!A$3:Q$629,14,0)</f>
        <v>#N/A</v>
      </c>
      <c r="AA217" s="22" t="e">
        <f>VLOOKUP(A217,[1]高三上!A$3:Q$629,15,0)</f>
        <v>#N/A</v>
      </c>
      <c r="AB217" s="22" t="e">
        <f>VLOOKUP(A217,[1]高三上!A$3:Q$629,16,0)</f>
        <v>#N/A</v>
      </c>
      <c r="AC217" s="22" t="e">
        <f>VLOOKUP(A217,[1]高二下!A$1:Q$618,5,0)</f>
        <v>#N/A</v>
      </c>
      <c r="AD217" s="22" t="e">
        <f>VLOOKUP(A217,[1]高二下!A$1:Q$618,6,0)</f>
        <v>#N/A</v>
      </c>
      <c r="AE217" s="22" t="e">
        <f>VLOOKUP(A217,[1]高二下!A$1:Q$618,7,0)</f>
        <v>#N/A</v>
      </c>
      <c r="AF217" s="22" t="e">
        <f>VLOOKUP(A217,[1]高二下!A$1:Q$618,8,0)</f>
        <v>#N/A</v>
      </c>
      <c r="AG217" s="22" t="e">
        <f>VLOOKUP(A217,[1]高二下!A$1:Q$618,9,0)</f>
        <v>#N/A</v>
      </c>
      <c r="AH217" s="22" t="e">
        <f>VLOOKUP(A217,[1]高二下!A$1:Q$618,10,0)</f>
        <v>#N/A</v>
      </c>
      <c r="AI217" s="22" t="e">
        <f>VLOOKUP(A217,[1]高二下!A$1:Q$618,11,0)</f>
        <v>#N/A</v>
      </c>
      <c r="AJ217" s="22" t="e">
        <f>VLOOKUP(A217,[1]高二下!A$1:Q$618,12,0)</f>
        <v>#N/A</v>
      </c>
      <c r="AK217" s="22" t="e">
        <f>VLOOKUP(A217,[1]高二下!A$1:Q$618,13,0)</f>
        <v>#N/A</v>
      </c>
      <c r="AL217" s="22" t="e">
        <f>VLOOKUP(A217,[1]高二下!A$1:Q$618,14,0)</f>
        <v>#N/A</v>
      </c>
      <c r="AM217" s="22" t="e">
        <f>VLOOKUP(A217,[1]高二下!A$1:Q$618,15,0)</f>
        <v>#N/A</v>
      </c>
      <c r="AN217" s="22" t="e">
        <f>VLOOKUP(A217,[1]高二下!A$1:Q$618,16,0)</f>
        <v>#N/A</v>
      </c>
      <c r="AO217" s="22" t="e">
        <f>VLOOKUP(A217,[1]高二上!A$1:Q$571,5,0)</f>
        <v>#N/A</v>
      </c>
      <c r="AP217" s="22" t="e">
        <f>VLOOKUP(A217,[1]高二上!A$1:Q$571,6,0)</f>
        <v>#N/A</v>
      </c>
      <c r="AQ217" s="22" t="e">
        <f>VLOOKUP(A217,[1]高二上!A$1:Q$571,7,0)</f>
        <v>#N/A</v>
      </c>
      <c r="AR217" s="22" t="e">
        <f>VLOOKUP(A217,[1]高二上!A$1:Q$571,8,0)</f>
        <v>#N/A</v>
      </c>
      <c r="AS217" s="22" t="e">
        <f>VLOOKUP(A217,[1]高二上!A$1:Q$571,9,0)</f>
        <v>#N/A</v>
      </c>
      <c r="AT217" s="22" t="e">
        <f>VLOOKUP(A217,[1]高二上!A$1:Q$571,10,0)</f>
        <v>#N/A</v>
      </c>
      <c r="AU217" s="22" t="e">
        <f>VLOOKUP(A217,[1]高二上!A$1:Q$571,11,0)</f>
        <v>#N/A</v>
      </c>
      <c r="AV217" s="22" t="e">
        <f>VLOOKUP(A217,[1]高二上!A$1:Q$571,12,0)</f>
        <v>#N/A</v>
      </c>
      <c r="AW217" s="22" t="e">
        <f>VLOOKUP(A217,[1]高二上!A$1:Q$571,13,0)</f>
        <v>#N/A</v>
      </c>
      <c r="AX217" s="22" t="e">
        <f>VLOOKUP(A217,[1]高二上!A$1:Q$571,14,0)</f>
        <v>#N/A</v>
      </c>
      <c r="AY217" s="22" t="e">
        <f>VLOOKUP(A217,[1]高二上!A$1:Q$571,15,0)</f>
        <v>#N/A</v>
      </c>
      <c r="AZ217" s="22" t="e">
        <f>VLOOKUP(A217,[1]高二上!A$1:Q$571,16,0)</f>
        <v>#N/A</v>
      </c>
      <c r="BA217" s="22" t="e">
        <f>VLOOKUP(A217,[1]高一下!$A$1:$Q$584,5,0)</f>
        <v>#N/A</v>
      </c>
      <c r="BB217" s="22" t="e">
        <f>VLOOKUP(A217,[1]高一下!$A$1:$Q$584,6,0)</f>
        <v>#N/A</v>
      </c>
      <c r="BC217" s="22" t="e">
        <f>VLOOKUP(A217,[1]高一下!$A$1:$Q$584,7,0)</f>
        <v>#N/A</v>
      </c>
      <c r="BD217" s="22" t="e">
        <f>VLOOKUP(A217,[1]高一下!$A$1:$Q$584,8,0)</f>
        <v>#N/A</v>
      </c>
      <c r="BE217" s="22" t="e">
        <f>VLOOKUP(A217,[1]高一下!$A$1:$Q$584,9,0)</f>
        <v>#N/A</v>
      </c>
      <c r="BF217" s="22" t="e">
        <f>VLOOKUP(A217,[1]高一下!$A$1:$Q$584,10,0)</f>
        <v>#N/A</v>
      </c>
      <c r="BG217" s="22" t="e">
        <f>VLOOKUP(A217,[1]高一下!$A$1:$Q$584,11,0)</f>
        <v>#N/A</v>
      </c>
      <c r="BH217" s="22" t="e">
        <f>VLOOKUP(A217,[1]高一下!$A$1:$Q$584,12,0)</f>
        <v>#N/A</v>
      </c>
      <c r="BI217" s="22" t="e">
        <f>VLOOKUP(A217,[1]高一下!$A$1:$Q$584,13,0)</f>
        <v>#N/A</v>
      </c>
      <c r="BJ217" s="22" t="e">
        <f>VLOOKUP(A217,[1]高一下!$A$1:$Q$584,14,0)</f>
        <v>#N/A</v>
      </c>
      <c r="BK217" s="22" t="e">
        <f>VLOOKUP(A217,[1]高一下!$A$1:$Q$584,15,0)</f>
        <v>#N/A</v>
      </c>
      <c r="BL217" s="22" t="e">
        <f>VLOOKUP(A217,[1]高一下!$A$1:$Q$584,16,0)</f>
        <v>#N/A</v>
      </c>
      <c r="BM217" s="22" t="e">
        <f>VLOOKUP(A217,[1]高一上!A$1:W$612,5,0)</f>
        <v>#N/A</v>
      </c>
      <c r="BN217" s="22" t="e">
        <f>VLOOKUP(A217,[1]高一上!A$1:W$612,6,0)</f>
        <v>#N/A</v>
      </c>
      <c r="BO217" s="22" t="e">
        <f>VLOOKUP(A217,[1]高一上!A$1:W$612,7,0)</f>
        <v>#N/A</v>
      </c>
      <c r="BP217" s="22" t="e">
        <f>VLOOKUP(A217,[1]高一上!A$1:W$612,8,0)</f>
        <v>#N/A</v>
      </c>
      <c r="BQ217" s="22" t="e">
        <f>VLOOKUP(A217,[1]高一上!A$1:W$612,9,0)</f>
        <v>#N/A</v>
      </c>
      <c r="BR217" s="22" t="e">
        <f>VLOOKUP(A217,[1]高一上!A$1:W$612,10,0)</f>
        <v>#N/A</v>
      </c>
      <c r="BS217" s="22" t="e">
        <f>VLOOKUP(A217,[1]高一上!A$1:W$612,17,0)</f>
        <v>#N/A</v>
      </c>
      <c r="BT217" s="22" t="e">
        <f>VLOOKUP(A217,[1]高一上!A$1:W$612,18,0)</f>
        <v>#N/A</v>
      </c>
      <c r="BU217" s="22" t="e">
        <f>VLOOKUP(A217,[1]高一上!A$1:W$612,19,0)</f>
        <v>#N/A</v>
      </c>
      <c r="BV217" s="22" t="e">
        <f>VLOOKUP(A217,[1]高一上!A$1:W$612,20,0)</f>
        <v>#N/A</v>
      </c>
      <c r="BW217" s="22" t="e">
        <f>VLOOKUP(A217,[1]高一上!A$1:W$612,21,0)</f>
        <v>#N/A</v>
      </c>
      <c r="BX217" s="22" t="e">
        <f>VLOOKUP(A217,[1]高一上!A$1:W$612,22,0)</f>
        <v>#N/A</v>
      </c>
      <c r="BY217" s="22" t="e">
        <f>VLOOKUP(A217,[1]中考!A$1:N$590,5,0)</f>
        <v>#N/A</v>
      </c>
      <c r="BZ217" s="22" t="e">
        <f>VLOOKUP(A217,[1]中考!A$1:N$590,6,0)</f>
        <v>#N/A</v>
      </c>
      <c r="CA217" s="22" t="e">
        <f>VLOOKUP(A217,[1]中考!A$1:N$590,7,0)</f>
        <v>#N/A</v>
      </c>
      <c r="CB217" s="22" t="e">
        <f>VLOOKUP(A217,[1]中考!A$1:N$590,11,0)</f>
        <v>#N/A</v>
      </c>
      <c r="CC217" s="22" t="e">
        <f>VLOOKUP(A217,[1]中考!A$1:N$590,12,0)</f>
        <v>#N/A</v>
      </c>
      <c r="CD217" s="22" t="e">
        <f>VLOOKUP(A217,[1]中考!A$1:N$590,13,0)</f>
        <v>#N/A</v>
      </c>
    </row>
    <row r="218" spans="1:82" ht="15" customHeight="1" x14ac:dyDescent="0.2">
      <c r="A218" s="1" t="s">
        <v>425</v>
      </c>
      <c r="B218" s="2">
        <v>4</v>
      </c>
      <c r="C218" s="3" t="s">
        <v>426</v>
      </c>
      <c r="D218" s="8" t="s">
        <v>1246</v>
      </c>
      <c r="E218" s="1">
        <v>103</v>
      </c>
      <c r="F218" s="11" t="s">
        <v>1268</v>
      </c>
      <c r="G218" s="1">
        <v>27</v>
      </c>
      <c r="H218" s="11" t="s">
        <v>1270</v>
      </c>
      <c r="I218" s="1">
        <v>59</v>
      </c>
      <c r="J218" s="11" t="s">
        <v>1269</v>
      </c>
      <c r="K218" s="1">
        <v>51</v>
      </c>
      <c r="L218" s="11" t="s">
        <v>1259</v>
      </c>
      <c r="M218" s="1">
        <v>54</v>
      </c>
      <c r="N218" s="11" t="s">
        <v>1260</v>
      </c>
      <c r="O218" s="1">
        <v>41</v>
      </c>
      <c r="P218" s="11" t="s">
        <v>1267</v>
      </c>
      <c r="Q218">
        <f>VLOOKUP(A218,[1]高三上!A$3:Q$629,5,0)</f>
        <v>83</v>
      </c>
      <c r="R218" t="str">
        <f>VLOOKUP(A218,[1]高三上!A$3:Q$629,6,0)</f>
        <v>曹霞</v>
      </c>
      <c r="S218">
        <f>VLOOKUP(A218,[1]高三上!A$3:Q$629,7,0)</f>
        <v>30</v>
      </c>
      <c r="T218" t="str">
        <f>VLOOKUP(A218,[1]高三上!A$3:Q$629,8,0)</f>
        <v>王德兵</v>
      </c>
      <c r="U218">
        <f>VLOOKUP(A218,[1]高三上!A$3:Q$629,9,0)</f>
        <v>64.5</v>
      </c>
      <c r="V218" t="str">
        <f>VLOOKUP(A218,[1]高三上!A$3:Q$629,10,0)</f>
        <v>汪睿</v>
      </c>
      <c r="W218">
        <f>VLOOKUP(A218,[1]高三上!A$3:Q$629,11,0)</f>
        <v>33</v>
      </c>
      <c r="X218" t="str">
        <f>VLOOKUP(A218,[1]高三上!A$3:Q$629,12,0)</f>
        <v>卢银楷</v>
      </c>
      <c r="Y218">
        <f>VLOOKUP(A218,[1]高三上!A$3:Q$629,13,0)</f>
        <v>44</v>
      </c>
      <c r="Z218" t="str">
        <f>VLOOKUP(A218,[1]高三上!A$3:Q$629,14,0)</f>
        <v>胡慧芳</v>
      </c>
      <c r="AA218">
        <f>VLOOKUP(A218,[1]高三上!A$3:Q$629,15,0)</f>
        <v>44</v>
      </c>
      <c r="AB218" t="str">
        <f>VLOOKUP(A218,[1]高三上!A$3:Q$629,16,0)</f>
        <v>杜基次尔</v>
      </c>
      <c r="AC218" t="e">
        <f>VLOOKUP(A218,[1]高二下!A$1:Q$618,5,0)</f>
        <v>#N/A</v>
      </c>
      <c r="AD218" t="e">
        <f>VLOOKUP(A218,[1]高二下!A$1:Q$618,6,0)</f>
        <v>#N/A</v>
      </c>
      <c r="AE218" t="e">
        <f>VLOOKUP(A218,[1]高二下!A$1:Q$618,7,0)</f>
        <v>#N/A</v>
      </c>
      <c r="AF218" t="e">
        <f>VLOOKUP(A218,[1]高二下!A$1:Q$618,8,0)</f>
        <v>#N/A</v>
      </c>
      <c r="AG218" t="e">
        <f>VLOOKUP(A218,[1]高二下!A$1:Q$618,9,0)</f>
        <v>#N/A</v>
      </c>
      <c r="AH218" t="e">
        <f>VLOOKUP(A218,[1]高二下!A$1:Q$618,10,0)</f>
        <v>#N/A</v>
      </c>
      <c r="AI218" t="e">
        <f>VLOOKUP(A218,[1]高二下!A$1:Q$618,11,0)</f>
        <v>#N/A</v>
      </c>
      <c r="AJ218" t="e">
        <f>VLOOKUP(A218,[1]高二下!A$1:Q$618,12,0)</f>
        <v>#N/A</v>
      </c>
      <c r="AK218" t="e">
        <f>VLOOKUP(A218,[1]高二下!A$1:Q$618,13,0)</f>
        <v>#N/A</v>
      </c>
      <c r="AL218" t="e">
        <f>VLOOKUP(A218,[1]高二下!A$1:Q$618,14,0)</f>
        <v>#N/A</v>
      </c>
      <c r="AM218" t="e">
        <f>VLOOKUP(A218,[1]高二下!A$1:Q$618,15,0)</f>
        <v>#N/A</v>
      </c>
      <c r="AN218" t="e">
        <f>VLOOKUP(A218,[1]高二下!A$1:Q$618,16,0)</f>
        <v>#N/A</v>
      </c>
      <c r="AO218" t="e">
        <f>VLOOKUP(A218,[1]高二上!A$1:Q$571,5,0)</f>
        <v>#N/A</v>
      </c>
      <c r="AP218" t="e">
        <f>VLOOKUP(A218,[1]高二上!A$1:Q$571,6,0)</f>
        <v>#N/A</v>
      </c>
      <c r="AQ218" t="e">
        <f>VLOOKUP(A218,[1]高二上!A$1:Q$571,7,0)</f>
        <v>#N/A</v>
      </c>
      <c r="AR218" t="e">
        <f>VLOOKUP(A218,[1]高二上!A$1:Q$571,8,0)</f>
        <v>#N/A</v>
      </c>
      <c r="AS218" t="e">
        <f>VLOOKUP(A218,[1]高二上!A$1:Q$571,9,0)</f>
        <v>#N/A</v>
      </c>
      <c r="AT218" t="e">
        <f>VLOOKUP(A218,[1]高二上!A$1:Q$571,10,0)</f>
        <v>#N/A</v>
      </c>
      <c r="AU218" t="e">
        <f>VLOOKUP(A218,[1]高二上!A$1:Q$571,11,0)</f>
        <v>#N/A</v>
      </c>
      <c r="AV218" t="e">
        <f>VLOOKUP(A218,[1]高二上!A$1:Q$571,12,0)</f>
        <v>#N/A</v>
      </c>
      <c r="AW218" t="e">
        <f>VLOOKUP(A218,[1]高二上!A$1:Q$571,13,0)</f>
        <v>#N/A</v>
      </c>
      <c r="AX218" t="e">
        <f>VLOOKUP(A218,[1]高二上!A$1:Q$571,14,0)</f>
        <v>#N/A</v>
      </c>
      <c r="AY218" t="e">
        <f>VLOOKUP(A218,[1]高二上!A$1:Q$571,15,0)</f>
        <v>#N/A</v>
      </c>
      <c r="AZ218" t="e">
        <f>VLOOKUP(A218,[1]高二上!A$1:Q$571,16,0)</f>
        <v>#N/A</v>
      </c>
      <c r="BA218">
        <f>VLOOKUP(A218,[1]高一下!$A$1:$Q$584,5,0)</f>
        <v>77</v>
      </c>
      <c r="BB218" t="str">
        <f>VLOOKUP(A218,[1]高一下!$A$1:$Q$584,6,0)</f>
        <v>朱霞</v>
      </c>
      <c r="BC218">
        <f>VLOOKUP(A218,[1]高一下!$A$1:$Q$584,7,0)</f>
        <v>33</v>
      </c>
      <c r="BD218" t="str">
        <f>VLOOKUP(A218,[1]高一下!$A$1:$Q$584,8,0)</f>
        <v>李乔军</v>
      </c>
      <c r="BE218">
        <f>VLOOKUP(A218,[1]高一下!$A$1:$Q$584,9,0)</f>
        <v>71.5</v>
      </c>
      <c r="BF218" t="str">
        <f>VLOOKUP(A218,[1]高一下!$A$1:$Q$584,10,0)</f>
        <v>向翠琳</v>
      </c>
      <c r="BG218">
        <f>VLOOKUP(A218,[1]高一下!$A$1:$Q$584,11,0)</f>
        <v>47</v>
      </c>
      <c r="BH218" t="str">
        <f>VLOOKUP(A218,[1]高一下!$A$1:$Q$584,12,0)</f>
        <v>卢银楷</v>
      </c>
      <c r="BI218">
        <f>VLOOKUP(A218,[1]高一下!$A$1:$Q$584,13,0)</f>
        <v>39</v>
      </c>
      <c r="BJ218" t="str">
        <f>VLOOKUP(A218,[1]高一下!$A$1:$Q$584,14,0)</f>
        <v>胡慧芳</v>
      </c>
      <c r="BK218">
        <f>VLOOKUP(A218,[1]高一下!$A$1:$Q$584,15,0)</f>
        <v>47</v>
      </c>
      <c r="BL218" t="str">
        <f>VLOOKUP(A218,[1]高一下!$A$1:$Q$584,16,0)</f>
        <v>杜基次尔</v>
      </c>
      <c r="BM218">
        <f>VLOOKUP(A218,[1]高一上!A$1:W$612,5,0)</f>
        <v>67</v>
      </c>
      <c r="BN218" t="str">
        <f>VLOOKUP(A218,[1]高一上!A$1:W$612,6,0)</f>
        <v>何苗</v>
      </c>
      <c r="BO218">
        <f>VLOOKUP(A218,[1]高一上!A$1:W$612,7,0)</f>
        <v>37</v>
      </c>
      <c r="BP218" t="str">
        <f>VLOOKUP(A218,[1]高一上!A$1:W$612,8,0)</f>
        <v>胡付松</v>
      </c>
      <c r="BQ218">
        <f>VLOOKUP(A218,[1]高一上!A$1:W$612,9,0)</f>
        <v>58.5</v>
      </c>
      <c r="BR218" t="str">
        <f>VLOOKUP(A218,[1]高一上!A$1:W$612,10,0)</f>
        <v>聂艳梅</v>
      </c>
      <c r="BS218">
        <f>VLOOKUP(A218,[1]高一上!A$1:W$612,17,0)</f>
        <v>42</v>
      </c>
      <c r="BT218" t="str">
        <f>VLOOKUP(A218,[1]高一上!A$1:W$612,18,0)</f>
        <v>卢银楷</v>
      </c>
      <c r="BU218">
        <f>VLOOKUP(A218,[1]高一上!A$1:W$612,19,0)</f>
        <v>26</v>
      </c>
      <c r="BV218" t="str">
        <f>VLOOKUP(A218,[1]高一上!A$1:W$612,20,0)</f>
        <v>赵香才</v>
      </c>
      <c r="BW218">
        <f>VLOOKUP(A218,[1]高一上!A$1:W$612,21,0)</f>
        <v>32</v>
      </c>
      <c r="BX218" t="str">
        <f>VLOOKUP(A218,[1]高一上!A$1:W$612,22,0)</f>
        <v>骆泽群</v>
      </c>
      <c r="BY218">
        <f>VLOOKUP(A218,[1]中考!A$1:N$590,5,0)</f>
        <v>93</v>
      </c>
      <c r="BZ218">
        <f>VLOOKUP(A218,[1]中考!A$1:N$590,6,0)</f>
        <v>31</v>
      </c>
      <c r="CA218">
        <f>VLOOKUP(A218,[1]中考!A$1:N$590,7,0)</f>
        <v>82</v>
      </c>
      <c r="CB218">
        <f>VLOOKUP(A218,[1]中考!A$1:N$590,11,0)</f>
        <v>35</v>
      </c>
      <c r="CC218">
        <f>VLOOKUP(A218,[1]中考!A$1:N$590,12,0)</f>
        <v>28</v>
      </c>
      <c r="CD218">
        <f>VLOOKUP(A218,[1]中考!A$1:N$590,13,0)</f>
        <v>26</v>
      </c>
    </row>
    <row r="219" spans="1:82" s="22" customFormat="1" ht="15" customHeight="1" x14ac:dyDescent="0.2">
      <c r="A219" s="23" t="s">
        <v>427</v>
      </c>
      <c r="B219" s="19">
        <v>4</v>
      </c>
      <c r="C219" s="24" t="s">
        <v>428</v>
      </c>
      <c r="D219" s="20" t="s">
        <v>1246</v>
      </c>
      <c r="E219" s="18">
        <v>89</v>
      </c>
      <c r="F219" s="21" t="s">
        <v>1268</v>
      </c>
      <c r="G219" s="18">
        <v>47</v>
      </c>
      <c r="H219" s="21" t="s">
        <v>1270</v>
      </c>
      <c r="I219" s="18">
        <v>56</v>
      </c>
      <c r="J219" s="21" t="s">
        <v>1269</v>
      </c>
      <c r="K219" s="18">
        <v>48.5</v>
      </c>
      <c r="L219" s="21" t="s">
        <v>1259</v>
      </c>
      <c r="M219" s="18">
        <v>63.5</v>
      </c>
      <c r="N219" s="21" t="s">
        <v>1260</v>
      </c>
      <c r="O219" s="18">
        <v>30</v>
      </c>
      <c r="P219" s="21" t="s">
        <v>1267</v>
      </c>
      <c r="Q219" s="22" t="e">
        <f>VLOOKUP(A219,[1]高三上!A$3:Q$629,5,0)</f>
        <v>#N/A</v>
      </c>
      <c r="R219" s="22" t="e">
        <f>VLOOKUP(A219,[1]高三上!A$3:Q$629,6,0)</f>
        <v>#N/A</v>
      </c>
      <c r="S219" s="22" t="e">
        <f>VLOOKUP(A219,[1]高三上!A$3:Q$629,7,0)</f>
        <v>#N/A</v>
      </c>
      <c r="T219" s="22" t="e">
        <f>VLOOKUP(A219,[1]高三上!A$3:Q$629,8,0)</f>
        <v>#N/A</v>
      </c>
      <c r="U219" s="22" t="e">
        <f>VLOOKUP(A219,[1]高三上!A$3:Q$629,9,0)</f>
        <v>#N/A</v>
      </c>
      <c r="V219" s="22" t="e">
        <f>VLOOKUP(A219,[1]高三上!A$3:Q$629,10,0)</f>
        <v>#N/A</v>
      </c>
      <c r="W219" s="22" t="e">
        <f>VLOOKUP(A219,[1]高三上!A$3:Q$629,11,0)</f>
        <v>#N/A</v>
      </c>
      <c r="X219" s="22" t="e">
        <f>VLOOKUP(A219,[1]高三上!A$3:Q$629,12,0)</f>
        <v>#N/A</v>
      </c>
      <c r="Y219" s="22" t="e">
        <f>VLOOKUP(A219,[1]高三上!A$3:Q$629,13,0)</f>
        <v>#N/A</v>
      </c>
      <c r="Z219" s="22" t="e">
        <f>VLOOKUP(A219,[1]高三上!A$3:Q$629,14,0)</f>
        <v>#N/A</v>
      </c>
      <c r="AA219" s="22" t="e">
        <f>VLOOKUP(A219,[1]高三上!A$3:Q$629,15,0)</f>
        <v>#N/A</v>
      </c>
      <c r="AB219" s="22" t="e">
        <f>VLOOKUP(A219,[1]高三上!A$3:Q$629,16,0)</f>
        <v>#N/A</v>
      </c>
      <c r="AC219" s="22" t="e">
        <f>VLOOKUP(A219,[1]高二下!A$1:Q$618,5,0)</f>
        <v>#N/A</v>
      </c>
      <c r="AD219" s="22" t="e">
        <f>VLOOKUP(A219,[1]高二下!A$1:Q$618,6,0)</f>
        <v>#N/A</v>
      </c>
      <c r="AE219" s="22" t="e">
        <f>VLOOKUP(A219,[1]高二下!A$1:Q$618,7,0)</f>
        <v>#N/A</v>
      </c>
      <c r="AF219" s="22" t="e">
        <f>VLOOKUP(A219,[1]高二下!A$1:Q$618,8,0)</f>
        <v>#N/A</v>
      </c>
      <c r="AG219" s="22" t="e">
        <f>VLOOKUP(A219,[1]高二下!A$1:Q$618,9,0)</f>
        <v>#N/A</v>
      </c>
      <c r="AH219" s="22" t="e">
        <f>VLOOKUP(A219,[1]高二下!A$1:Q$618,10,0)</f>
        <v>#N/A</v>
      </c>
      <c r="AI219" s="22" t="e">
        <f>VLOOKUP(A219,[1]高二下!A$1:Q$618,11,0)</f>
        <v>#N/A</v>
      </c>
      <c r="AJ219" s="22" t="e">
        <f>VLOOKUP(A219,[1]高二下!A$1:Q$618,12,0)</f>
        <v>#N/A</v>
      </c>
      <c r="AK219" s="22" t="e">
        <f>VLOOKUP(A219,[1]高二下!A$1:Q$618,13,0)</f>
        <v>#N/A</v>
      </c>
      <c r="AL219" s="22" t="e">
        <f>VLOOKUP(A219,[1]高二下!A$1:Q$618,14,0)</f>
        <v>#N/A</v>
      </c>
      <c r="AM219" s="22" t="e">
        <f>VLOOKUP(A219,[1]高二下!A$1:Q$618,15,0)</f>
        <v>#N/A</v>
      </c>
      <c r="AN219" s="22" t="e">
        <f>VLOOKUP(A219,[1]高二下!A$1:Q$618,16,0)</f>
        <v>#N/A</v>
      </c>
      <c r="AO219" s="22" t="e">
        <f>VLOOKUP(A219,[1]高二上!A$1:Q$571,5,0)</f>
        <v>#N/A</v>
      </c>
      <c r="AP219" s="22" t="e">
        <f>VLOOKUP(A219,[1]高二上!A$1:Q$571,6,0)</f>
        <v>#N/A</v>
      </c>
      <c r="AQ219" s="22" t="e">
        <f>VLOOKUP(A219,[1]高二上!A$1:Q$571,7,0)</f>
        <v>#N/A</v>
      </c>
      <c r="AR219" s="22" t="e">
        <f>VLOOKUP(A219,[1]高二上!A$1:Q$571,8,0)</f>
        <v>#N/A</v>
      </c>
      <c r="AS219" s="22" t="e">
        <f>VLOOKUP(A219,[1]高二上!A$1:Q$571,9,0)</f>
        <v>#N/A</v>
      </c>
      <c r="AT219" s="22" t="e">
        <f>VLOOKUP(A219,[1]高二上!A$1:Q$571,10,0)</f>
        <v>#N/A</v>
      </c>
      <c r="AU219" s="22" t="e">
        <f>VLOOKUP(A219,[1]高二上!A$1:Q$571,11,0)</f>
        <v>#N/A</v>
      </c>
      <c r="AV219" s="22" t="e">
        <f>VLOOKUP(A219,[1]高二上!A$1:Q$571,12,0)</f>
        <v>#N/A</v>
      </c>
      <c r="AW219" s="22" t="e">
        <f>VLOOKUP(A219,[1]高二上!A$1:Q$571,13,0)</f>
        <v>#N/A</v>
      </c>
      <c r="AX219" s="22" t="e">
        <f>VLOOKUP(A219,[1]高二上!A$1:Q$571,14,0)</f>
        <v>#N/A</v>
      </c>
      <c r="AY219" s="22" t="e">
        <f>VLOOKUP(A219,[1]高二上!A$1:Q$571,15,0)</f>
        <v>#N/A</v>
      </c>
      <c r="AZ219" s="22" t="e">
        <f>VLOOKUP(A219,[1]高二上!A$1:Q$571,16,0)</f>
        <v>#N/A</v>
      </c>
      <c r="BA219" s="22" t="e">
        <f>VLOOKUP(A219,[1]高一下!$A$1:$Q$584,5,0)</f>
        <v>#N/A</v>
      </c>
      <c r="BB219" s="22" t="e">
        <f>VLOOKUP(A219,[1]高一下!$A$1:$Q$584,6,0)</f>
        <v>#N/A</v>
      </c>
      <c r="BC219" s="22" t="e">
        <f>VLOOKUP(A219,[1]高一下!$A$1:$Q$584,7,0)</f>
        <v>#N/A</v>
      </c>
      <c r="BD219" s="22" t="e">
        <f>VLOOKUP(A219,[1]高一下!$A$1:$Q$584,8,0)</f>
        <v>#N/A</v>
      </c>
      <c r="BE219" s="22" t="e">
        <f>VLOOKUP(A219,[1]高一下!$A$1:$Q$584,9,0)</f>
        <v>#N/A</v>
      </c>
      <c r="BF219" s="22" t="e">
        <f>VLOOKUP(A219,[1]高一下!$A$1:$Q$584,10,0)</f>
        <v>#N/A</v>
      </c>
      <c r="BG219" s="22" t="e">
        <f>VLOOKUP(A219,[1]高一下!$A$1:$Q$584,11,0)</f>
        <v>#N/A</v>
      </c>
      <c r="BH219" s="22" t="e">
        <f>VLOOKUP(A219,[1]高一下!$A$1:$Q$584,12,0)</f>
        <v>#N/A</v>
      </c>
      <c r="BI219" s="22" t="e">
        <f>VLOOKUP(A219,[1]高一下!$A$1:$Q$584,13,0)</f>
        <v>#N/A</v>
      </c>
      <c r="BJ219" s="22" t="e">
        <f>VLOOKUP(A219,[1]高一下!$A$1:$Q$584,14,0)</f>
        <v>#N/A</v>
      </c>
      <c r="BK219" s="22" t="e">
        <f>VLOOKUP(A219,[1]高一下!$A$1:$Q$584,15,0)</f>
        <v>#N/A</v>
      </c>
      <c r="BL219" s="22" t="e">
        <f>VLOOKUP(A219,[1]高一下!$A$1:$Q$584,16,0)</f>
        <v>#N/A</v>
      </c>
      <c r="BM219" s="22" t="e">
        <f>VLOOKUP(A219,[1]高一上!A$1:W$612,5,0)</f>
        <v>#N/A</v>
      </c>
      <c r="BN219" s="22" t="e">
        <f>VLOOKUP(A219,[1]高一上!A$1:W$612,6,0)</f>
        <v>#N/A</v>
      </c>
      <c r="BO219" s="22" t="e">
        <f>VLOOKUP(A219,[1]高一上!A$1:W$612,7,0)</f>
        <v>#N/A</v>
      </c>
      <c r="BP219" s="22" t="e">
        <f>VLOOKUP(A219,[1]高一上!A$1:W$612,8,0)</f>
        <v>#N/A</v>
      </c>
      <c r="BQ219" s="22" t="e">
        <f>VLOOKUP(A219,[1]高一上!A$1:W$612,9,0)</f>
        <v>#N/A</v>
      </c>
      <c r="BR219" s="22" t="e">
        <f>VLOOKUP(A219,[1]高一上!A$1:W$612,10,0)</f>
        <v>#N/A</v>
      </c>
      <c r="BS219" s="22" t="e">
        <f>VLOOKUP(A219,[1]高一上!A$1:W$612,17,0)</f>
        <v>#N/A</v>
      </c>
      <c r="BT219" s="22" t="e">
        <f>VLOOKUP(A219,[1]高一上!A$1:W$612,18,0)</f>
        <v>#N/A</v>
      </c>
      <c r="BU219" s="22" t="e">
        <f>VLOOKUP(A219,[1]高一上!A$1:W$612,19,0)</f>
        <v>#N/A</v>
      </c>
      <c r="BV219" s="22" t="e">
        <f>VLOOKUP(A219,[1]高一上!A$1:W$612,20,0)</f>
        <v>#N/A</v>
      </c>
      <c r="BW219" s="22" t="e">
        <f>VLOOKUP(A219,[1]高一上!A$1:W$612,21,0)</f>
        <v>#N/A</v>
      </c>
      <c r="BX219" s="22" t="e">
        <f>VLOOKUP(A219,[1]高一上!A$1:W$612,22,0)</f>
        <v>#N/A</v>
      </c>
      <c r="BY219" s="22" t="e">
        <f>VLOOKUP(A219,[1]中考!A$1:N$590,5,0)</f>
        <v>#N/A</v>
      </c>
      <c r="BZ219" s="22" t="e">
        <f>VLOOKUP(A219,[1]中考!A$1:N$590,6,0)</f>
        <v>#N/A</v>
      </c>
      <c r="CA219" s="22" t="e">
        <f>VLOOKUP(A219,[1]中考!A$1:N$590,7,0)</f>
        <v>#N/A</v>
      </c>
      <c r="CB219" s="22" t="e">
        <f>VLOOKUP(A219,[1]中考!A$1:N$590,11,0)</f>
        <v>#N/A</v>
      </c>
      <c r="CC219" s="22" t="e">
        <f>VLOOKUP(A219,[1]中考!A$1:N$590,12,0)</f>
        <v>#N/A</v>
      </c>
      <c r="CD219" s="22" t="e">
        <f>VLOOKUP(A219,[1]中考!A$1:N$590,13,0)</f>
        <v>#N/A</v>
      </c>
    </row>
    <row r="220" spans="1:82" ht="15" customHeight="1" x14ac:dyDescent="0.2">
      <c r="A220" s="1" t="s">
        <v>429</v>
      </c>
      <c r="B220" s="2">
        <v>4</v>
      </c>
      <c r="C220" s="3" t="s">
        <v>430</v>
      </c>
      <c r="D220" s="8" t="s">
        <v>1246</v>
      </c>
      <c r="E220" s="1">
        <v>85</v>
      </c>
      <c r="F220" s="11" t="s">
        <v>1268</v>
      </c>
      <c r="G220" s="1">
        <v>52</v>
      </c>
      <c r="H220" s="11" t="s">
        <v>1270</v>
      </c>
      <c r="I220" s="1">
        <v>39</v>
      </c>
      <c r="J220" s="11" t="s">
        <v>1269</v>
      </c>
      <c r="K220" s="1">
        <v>57.5</v>
      </c>
      <c r="L220" s="11" t="s">
        <v>1259</v>
      </c>
      <c r="M220" s="1">
        <v>52.5</v>
      </c>
      <c r="N220" s="11" t="s">
        <v>1260</v>
      </c>
      <c r="O220" s="1">
        <v>44</v>
      </c>
      <c r="P220" s="11" t="s">
        <v>1267</v>
      </c>
      <c r="Q220">
        <f>VLOOKUP(A220,[1]高三上!A$3:Q$629,5,0)</f>
        <v>94</v>
      </c>
      <c r="R220" t="str">
        <f>VLOOKUP(A220,[1]高三上!A$3:Q$629,6,0)</f>
        <v>曹霞</v>
      </c>
      <c r="S220">
        <f>VLOOKUP(A220,[1]高三上!A$3:Q$629,7,0)</f>
        <v>34</v>
      </c>
      <c r="T220" t="str">
        <f>VLOOKUP(A220,[1]高三上!A$3:Q$629,8,0)</f>
        <v>王德兵</v>
      </c>
      <c r="U220">
        <f>VLOOKUP(A220,[1]高三上!A$3:Q$629,9,0)</f>
        <v>38.5</v>
      </c>
      <c r="V220" t="str">
        <f>VLOOKUP(A220,[1]高三上!A$3:Q$629,10,0)</f>
        <v>汪睿</v>
      </c>
      <c r="W220">
        <f>VLOOKUP(A220,[1]高三上!A$3:Q$629,11,0)</f>
        <v>35</v>
      </c>
      <c r="X220" t="str">
        <f>VLOOKUP(A220,[1]高三上!A$3:Q$629,12,0)</f>
        <v>卢银楷</v>
      </c>
      <c r="Y220">
        <f>VLOOKUP(A220,[1]高三上!A$3:Q$629,13,0)</f>
        <v>38</v>
      </c>
      <c r="Z220" t="str">
        <f>VLOOKUP(A220,[1]高三上!A$3:Q$629,14,0)</f>
        <v>胡慧芳</v>
      </c>
      <c r="AA220">
        <f>VLOOKUP(A220,[1]高三上!A$3:Q$629,15,0)</f>
        <v>43</v>
      </c>
      <c r="AB220" t="str">
        <f>VLOOKUP(A220,[1]高三上!A$3:Q$629,16,0)</f>
        <v>杜基次尔</v>
      </c>
      <c r="AC220">
        <f>VLOOKUP(A220,[1]高二下!A$1:Q$618,5,0)</f>
        <v>76.5</v>
      </c>
      <c r="AD220" t="str">
        <f>VLOOKUP(A220,[1]高二下!A$1:Q$618,6,0)</f>
        <v>甲阿祝玛</v>
      </c>
      <c r="AE220">
        <f>VLOOKUP(A220,[1]高二下!A$1:Q$618,7,0)</f>
        <v>46.5</v>
      </c>
      <c r="AF220" t="str">
        <f>VLOOKUP(A220,[1]高二下!A$1:Q$618,8,0)</f>
        <v>马勇</v>
      </c>
      <c r="AG220">
        <f>VLOOKUP(A220,[1]高二下!A$1:Q$618,9,0)</f>
        <v>32</v>
      </c>
      <c r="AH220" t="str">
        <f>VLOOKUP(A220,[1]高二下!A$1:Q$618,10,0)</f>
        <v>向翠琳</v>
      </c>
      <c r="AI220">
        <f>VLOOKUP(A220,[1]高二下!A$1:Q$618,11,0)</f>
        <v>27.5</v>
      </c>
      <c r="AJ220" t="str">
        <f>VLOOKUP(A220,[1]高二下!A$1:Q$618,12,0)</f>
        <v>卢银楷</v>
      </c>
      <c r="AK220">
        <f>VLOOKUP(A220,[1]高二下!A$1:Q$618,13,0)</f>
        <v>46</v>
      </c>
      <c r="AL220" t="str">
        <f>VLOOKUP(A220,[1]高二下!A$1:Q$618,14,0)</f>
        <v>胡慧芳</v>
      </c>
      <c r="AM220">
        <f>VLOOKUP(A220,[1]高二下!A$1:Q$618,15,0)</f>
        <v>64</v>
      </c>
      <c r="AN220" t="str">
        <f>VLOOKUP(A220,[1]高二下!A$1:Q$618,16,0)</f>
        <v>杜基次尔</v>
      </c>
      <c r="AO220">
        <f>VLOOKUP(A220,[1]高二上!A$1:Q$571,5,0)</f>
        <v>92</v>
      </c>
      <c r="AP220" t="str">
        <f>VLOOKUP(A220,[1]高二上!A$1:Q$571,6,0)</f>
        <v>朱霞</v>
      </c>
      <c r="AQ220">
        <f>VLOOKUP(A220,[1]高二上!A$1:Q$571,7,0)</f>
        <v>48</v>
      </c>
      <c r="AR220" t="str">
        <f>VLOOKUP(A220,[1]高二上!A$1:Q$571,8,0)</f>
        <v>马勇</v>
      </c>
      <c r="AS220">
        <f>VLOOKUP(A220,[1]高二上!A$1:Q$571,9,0)</f>
        <v>31.5</v>
      </c>
      <c r="AT220" t="str">
        <f>VLOOKUP(A220,[1]高二上!A$1:Q$571,10,0)</f>
        <v>向翠琳</v>
      </c>
      <c r="AU220">
        <f>VLOOKUP(A220,[1]高二上!A$1:Q$571,11,0)</f>
        <v>38</v>
      </c>
      <c r="AV220" t="str">
        <f>VLOOKUP(A220,[1]高二上!A$1:Q$571,12,0)</f>
        <v>卢银楷</v>
      </c>
      <c r="AW220">
        <f>VLOOKUP(A220,[1]高二上!A$1:Q$571,13,0)</f>
        <v>63</v>
      </c>
      <c r="AX220" t="str">
        <f>VLOOKUP(A220,[1]高二上!A$1:Q$571,14,0)</f>
        <v>胡慧芳</v>
      </c>
      <c r="AY220">
        <f>VLOOKUP(A220,[1]高二上!A$1:Q$571,15,0)</f>
        <v>59</v>
      </c>
      <c r="AZ220" t="str">
        <f>VLOOKUP(A220,[1]高二上!A$1:Q$571,16,0)</f>
        <v>杜基次尔</v>
      </c>
      <c r="BA220" t="e">
        <f>VLOOKUP(A220,[1]高一下!$A$1:$Q$584,5,0)</f>
        <v>#N/A</v>
      </c>
      <c r="BB220" t="e">
        <f>VLOOKUP(A220,[1]高一下!$A$1:$Q$584,6,0)</f>
        <v>#N/A</v>
      </c>
      <c r="BC220" t="e">
        <f>VLOOKUP(A220,[1]高一下!$A$1:$Q$584,7,0)</f>
        <v>#N/A</v>
      </c>
      <c r="BD220" t="e">
        <f>VLOOKUP(A220,[1]高一下!$A$1:$Q$584,8,0)</f>
        <v>#N/A</v>
      </c>
      <c r="BE220" t="e">
        <f>VLOOKUP(A220,[1]高一下!$A$1:$Q$584,9,0)</f>
        <v>#N/A</v>
      </c>
      <c r="BF220" t="e">
        <f>VLOOKUP(A220,[1]高一下!$A$1:$Q$584,10,0)</f>
        <v>#N/A</v>
      </c>
      <c r="BG220" t="e">
        <f>VLOOKUP(A220,[1]高一下!$A$1:$Q$584,11,0)</f>
        <v>#N/A</v>
      </c>
      <c r="BH220" t="e">
        <f>VLOOKUP(A220,[1]高一下!$A$1:$Q$584,12,0)</f>
        <v>#N/A</v>
      </c>
      <c r="BI220" t="e">
        <f>VLOOKUP(A220,[1]高一下!$A$1:$Q$584,13,0)</f>
        <v>#N/A</v>
      </c>
      <c r="BJ220" t="e">
        <f>VLOOKUP(A220,[1]高一下!$A$1:$Q$584,14,0)</f>
        <v>#N/A</v>
      </c>
      <c r="BK220" t="e">
        <f>VLOOKUP(A220,[1]高一下!$A$1:$Q$584,15,0)</f>
        <v>#N/A</v>
      </c>
      <c r="BL220" t="e">
        <f>VLOOKUP(A220,[1]高一下!$A$1:$Q$584,16,0)</f>
        <v>#N/A</v>
      </c>
      <c r="BM220">
        <f>VLOOKUP(A220,[1]高一上!A$1:W$612,5,0)</f>
        <v>62</v>
      </c>
      <c r="BN220" t="str">
        <f>VLOOKUP(A220,[1]高一上!A$1:W$612,6,0)</f>
        <v>何苗</v>
      </c>
      <c r="BO220">
        <f>VLOOKUP(A220,[1]高一上!A$1:W$612,7,0)</f>
        <v>46</v>
      </c>
      <c r="BP220" t="str">
        <f>VLOOKUP(A220,[1]高一上!A$1:W$612,8,0)</f>
        <v>李希</v>
      </c>
      <c r="BQ220">
        <f>VLOOKUP(A220,[1]高一上!A$1:W$612,9,0)</f>
        <v>29.5</v>
      </c>
      <c r="BR220" t="str">
        <f>VLOOKUP(A220,[1]高一上!A$1:W$612,10,0)</f>
        <v>达娃央初</v>
      </c>
      <c r="BS220">
        <f>VLOOKUP(A220,[1]高一上!A$1:W$612,17,0)</f>
        <v>47</v>
      </c>
      <c r="BT220" t="str">
        <f>VLOOKUP(A220,[1]高一上!A$1:W$612,18,0)</f>
        <v>马巫各</v>
      </c>
      <c r="BU220">
        <f>VLOOKUP(A220,[1]高一上!A$1:W$612,19,0)</f>
        <v>24</v>
      </c>
      <c r="BV220" t="str">
        <f>VLOOKUP(A220,[1]高一上!A$1:W$612,20,0)</f>
        <v>勾中文</v>
      </c>
      <c r="BW220">
        <f>VLOOKUP(A220,[1]高一上!A$1:W$612,21,0)</f>
        <v>31</v>
      </c>
      <c r="BX220" t="str">
        <f>VLOOKUP(A220,[1]高一上!A$1:W$612,22,0)</f>
        <v>骆泽群</v>
      </c>
      <c r="BY220">
        <f>VLOOKUP(A220,[1]中考!A$1:N$590,5,0)</f>
        <v>64</v>
      </c>
      <c r="BZ220">
        <f>VLOOKUP(A220,[1]中考!A$1:N$590,6,0)</f>
        <v>54</v>
      </c>
      <c r="CA220">
        <f>VLOOKUP(A220,[1]中考!A$1:N$590,7,0)</f>
        <v>50</v>
      </c>
      <c r="CB220">
        <f>VLOOKUP(A220,[1]中考!A$1:N$590,11,0)</f>
        <v>25</v>
      </c>
      <c r="CC220">
        <f>VLOOKUP(A220,[1]中考!A$1:N$590,12,0)</f>
        <v>32</v>
      </c>
      <c r="CD220">
        <f>VLOOKUP(A220,[1]中考!A$1:N$590,13,0)</f>
        <v>28</v>
      </c>
    </row>
    <row r="221" spans="1:82" ht="15" customHeight="1" x14ac:dyDescent="0.2">
      <c r="A221" s="1" t="s">
        <v>431</v>
      </c>
      <c r="B221" s="2">
        <v>4</v>
      </c>
      <c r="C221" s="5" t="s">
        <v>432</v>
      </c>
      <c r="D221" s="8" t="s">
        <v>1246</v>
      </c>
      <c r="E221" s="1">
        <v>92</v>
      </c>
      <c r="F221" s="11" t="s">
        <v>1268</v>
      </c>
      <c r="G221" s="1">
        <v>47</v>
      </c>
      <c r="H221" s="11" t="s">
        <v>1270</v>
      </c>
      <c r="I221" s="1">
        <v>47</v>
      </c>
      <c r="J221" s="11" t="s">
        <v>1269</v>
      </c>
      <c r="K221" s="1">
        <v>60.5</v>
      </c>
      <c r="L221" s="11" t="s">
        <v>1259</v>
      </c>
      <c r="M221" s="1">
        <v>47.5</v>
      </c>
      <c r="N221" s="11" t="s">
        <v>1260</v>
      </c>
      <c r="O221" s="1">
        <v>35</v>
      </c>
      <c r="P221" s="11" t="s">
        <v>1267</v>
      </c>
      <c r="Q221">
        <f>VLOOKUP(A221,[1]高三上!A$3:Q$629,5,0)</f>
        <v>85</v>
      </c>
      <c r="R221" t="str">
        <f>VLOOKUP(A221,[1]高三上!A$3:Q$629,6,0)</f>
        <v>曹霞</v>
      </c>
      <c r="S221">
        <f>VLOOKUP(A221,[1]高三上!A$3:Q$629,7,0)</f>
        <v>30</v>
      </c>
      <c r="T221" t="str">
        <f>VLOOKUP(A221,[1]高三上!A$3:Q$629,8,0)</f>
        <v>王德兵</v>
      </c>
      <c r="U221">
        <f>VLOOKUP(A221,[1]高三上!A$3:Q$629,9,0)</f>
        <v>59</v>
      </c>
      <c r="V221" t="str">
        <f>VLOOKUP(A221,[1]高三上!A$3:Q$629,10,0)</f>
        <v>汪睿</v>
      </c>
      <c r="W221">
        <f>VLOOKUP(A221,[1]高三上!A$3:Q$629,11,0)</f>
        <v>37</v>
      </c>
      <c r="X221" t="str">
        <f>VLOOKUP(A221,[1]高三上!A$3:Q$629,12,0)</f>
        <v>卢银楷</v>
      </c>
      <c r="Y221">
        <f>VLOOKUP(A221,[1]高三上!A$3:Q$629,13,0)</f>
        <v>36</v>
      </c>
      <c r="Z221" t="str">
        <f>VLOOKUP(A221,[1]高三上!A$3:Q$629,14,0)</f>
        <v>胡慧芳</v>
      </c>
      <c r="AA221">
        <f>VLOOKUP(A221,[1]高三上!A$3:Q$629,15,0)</f>
        <v>63</v>
      </c>
      <c r="AB221" t="str">
        <f>VLOOKUP(A221,[1]高三上!A$3:Q$629,16,0)</f>
        <v>杜基次尔</v>
      </c>
      <c r="AC221">
        <f>VLOOKUP(A221,[1]高二下!A$1:Q$618,5,0)</f>
        <v>69.5</v>
      </c>
      <c r="AD221" t="str">
        <f>VLOOKUP(A221,[1]高二下!A$1:Q$618,6,0)</f>
        <v>甲阿祝玛</v>
      </c>
      <c r="AE221">
        <f>VLOOKUP(A221,[1]高二下!A$1:Q$618,7,0)</f>
        <v>57.5</v>
      </c>
      <c r="AF221" t="str">
        <f>VLOOKUP(A221,[1]高二下!A$1:Q$618,8,0)</f>
        <v>马勇</v>
      </c>
      <c r="AG221">
        <f>VLOOKUP(A221,[1]高二下!A$1:Q$618,9,0)</f>
        <v>63.5</v>
      </c>
      <c r="AH221" t="str">
        <f>VLOOKUP(A221,[1]高二下!A$1:Q$618,10,0)</f>
        <v>向翠琳</v>
      </c>
      <c r="AI221">
        <f>VLOOKUP(A221,[1]高二下!A$1:Q$618,11,0)</f>
        <v>20.5</v>
      </c>
      <c r="AJ221" t="str">
        <f>VLOOKUP(A221,[1]高二下!A$1:Q$618,12,0)</f>
        <v>卢银楷</v>
      </c>
      <c r="AK221">
        <f>VLOOKUP(A221,[1]高二下!A$1:Q$618,13,0)</f>
        <v>34.5</v>
      </c>
      <c r="AL221" t="str">
        <f>VLOOKUP(A221,[1]高二下!A$1:Q$618,14,0)</f>
        <v>胡慧芳</v>
      </c>
      <c r="AM221">
        <f>VLOOKUP(A221,[1]高二下!A$1:Q$618,15,0)</f>
        <v>48</v>
      </c>
      <c r="AN221" t="str">
        <f>VLOOKUP(A221,[1]高二下!A$1:Q$618,16,0)</f>
        <v>杜基次尔</v>
      </c>
      <c r="AO221">
        <f>VLOOKUP(A221,[1]高二上!A$1:Q$571,5,0)</f>
        <v>75</v>
      </c>
      <c r="AP221" t="str">
        <f>VLOOKUP(A221,[1]高二上!A$1:Q$571,6,0)</f>
        <v>朱霞</v>
      </c>
      <c r="AQ221">
        <f>VLOOKUP(A221,[1]高二上!A$1:Q$571,7,0)</f>
        <v>17</v>
      </c>
      <c r="AR221" t="str">
        <f>VLOOKUP(A221,[1]高二上!A$1:Q$571,8,0)</f>
        <v>马勇</v>
      </c>
      <c r="AS221">
        <f>VLOOKUP(A221,[1]高二上!A$1:Q$571,9,0)</f>
        <v>69</v>
      </c>
      <c r="AT221" t="str">
        <f>VLOOKUP(A221,[1]高二上!A$1:Q$571,10,0)</f>
        <v>向翠琳</v>
      </c>
      <c r="AU221">
        <f>VLOOKUP(A221,[1]高二上!A$1:Q$571,11,0)</f>
        <v>30</v>
      </c>
      <c r="AV221" t="str">
        <f>VLOOKUP(A221,[1]高二上!A$1:Q$571,12,0)</f>
        <v>卢银楷</v>
      </c>
      <c r="AW221">
        <f>VLOOKUP(A221,[1]高二上!A$1:Q$571,13,0)</f>
        <v>55</v>
      </c>
      <c r="AX221" t="str">
        <f>VLOOKUP(A221,[1]高二上!A$1:Q$571,14,0)</f>
        <v>胡慧芳</v>
      </c>
      <c r="AY221">
        <f>VLOOKUP(A221,[1]高二上!A$1:Q$571,15,0)</f>
        <v>47</v>
      </c>
      <c r="AZ221" t="str">
        <f>VLOOKUP(A221,[1]高二上!A$1:Q$571,16,0)</f>
        <v>杜基次尔</v>
      </c>
      <c r="BA221">
        <f>VLOOKUP(A221,[1]高一下!$A$1:$Q$584,5,0)</f>
        <v>77</v>
      </c>
      <c r="BB221" t="str">
        <f>VLOOKUP(A221,[1]高一下!$A$1:$Q$584,6,0)</f>
        <v>朱霞</v>
      </c>
      <c r="BC221">
        <f>VLOOKUP(A221,[1]高一下!$A$1:$Q$584,7,0)</f>
        <v>75</v>
      </c>
      <c r="BD221" t="str">
        <f>VLOOKUP(A221,[1]高一下!$A$1:$Q$584,8,0)</f>
        <v>李乔军</v>
      </c>
      <c r="BE221">
        <f>VLOOKUP(A221,[1]高一下!$A$1:$Q$584,9,0)</f>
        <v>70.5</v>
      </c>
      <c r="BF221" t="str">
        <f>VLOOKUP(A221,[1]高一下!$A$1:$Q$584,10,0)</f>
        <v>向翠琳</v>
      </c>
      <c r="BG221">
        <f>VLOOKUP(A221,[1]高一下!$A$1:$Q$584,11,0)</f>
        <v>50</v>
      </c>
      <c r="BH221" t="str">
        <f>VLOOKUP(A221,[1]高一下!$A$1:$Q$584,12,0)</f>
        <v>卢银楷</v>
      </c>
      <c r="BI221">
        <f>VLOOKUP(A221,[1]高一下!$A$1:$Q$584,13,0)</f>
        <v>43</v>
      </c>
      <c r="BJ221" t="str">
        <f>VLOOKUP(A221,[1]高一下!$A$1:$Q$584,14,0)</f>
        <v>胡慧芳</v>
      </c>
      <c r="BK221">
        <f>VLOOKUP(A221,[1]高一下!$A$1:$Q$584,15,0)</f>
        <v>50</v>
      </c>
      <c r="BL221" t="str">
        <f>VLOOKUP(A221,[1]高一下!$A$1:$Q$584,16,0)</f>
        <v>杜基次尔</v>
      </c>
      <c r="BM221">
        <f>VLOOKUP(A221,[1]高一上!A$1:W$612,5,0)</f>
        <v>77</v>
      </c>
      <c r="BN221" t="str">
        <f>VLOOKUP(A221,[1]高一上!A$1:W$612,6,0)</f>
        <v>何苗</v>
      </c>
      <c r="BO221">
        <f>VLOOKUP(A221,[1]高一上!A$1:W$612,7,0)</f>
        <v>25</v>
      </c>
      <c r="BP221" t="str">
        <f>VLOOKUP(A221,[1]高一上!A$1:W$612,8,0)</f>
        <v>李乔军</v>
      </c>
      <c r="BQ221">
        <f>VLOOKUP(A221,[1]高一上!A$1:W$612,9,0)</f>
        <v>55.5</v>
      </c>
      <c r="BR221" t="str">
        <f>VLOOKUP(A221,[1]高一上!A$1:W$612,10,0)</f>
        <v>向翠琳</v>
      </c>
      <c r="BS221">
        <f>VLOOKUP(A221,[1]高一上!A$1:W$612,17,0)</f>
        <v>39</v>
      </c>
      <c r="BT221" t="str">
        <f>VLOOKUP(A221,[1]高一上!A$1:W$612,18,0)</f>
        <v>卢银楷</v>
      </c>
      <c r="BU221">
        <f>VLOOKUP(A221,[1]高一上!A$1:W$612,19,0)</f>
        <v>32</v>
      </c>
      <c r="BV221" t="str">
        <f>VLOOKUP(A221,[1]高一上!A$1:W$612,20,0)</f>
        <v>胡慧芳</v>
      </c>
      <c r="BW221">
        <f>VLOOKUP(A221,[1]高一上!A$1:W$612,21,0)</f>
        <v>29</v>
      </c>
      <c r="BX221" t="str">
        <f>VLOOKUP(A221,[1]高一上!A$1:W$612,22,0)</f>
        <v>杜基次尔</v>
      </c>
      <c r="BY221">
        <f>VLOOKUP(A221,[1]中考!A$1:N$590,5,0)</f>
        <v>89</v>
      </c>
      <c r="BZ221">
        <f>VLOOKUP(A221,[1]中考!A$1:N$590,6,0)</f>
        <v>49</v>
      </c>
      <c r="CA221">
        <f>VLOOKUP(A221,[1]中考!A$1:N$590,7,0)</f>
        <v>96</v>
      </c>
      <c r="CB221">
        <f>VLOOKUP(A221,[1]中考!A$1:N$590,11,0)</f>
        <v>35</v>
      </c>
      <c r="CC221">
        <f>VLOOKUP(A221,[1]中考!A$1:N$590,12,0)</f>
        <v>41</v>
      </c>
      <c r="CD221">
        <f>VLOOKUP(A221,[1]中考!A$1:N$590,13,0)</f>
        <v>32</v>
      </c>
    </row>
    <row r="222" spans="1:82" ht="15" customHeight="1" x14ac:dyDescent="0.2">
      <c r="A222" s="1" t="s">
        <v>433</v>
      </c>
      <c r="B222" s="2">
        <v>4</v>
      </c>
      <c r="C222" s="3" t="s">
        <v>267</v>
      </c>
      <c r="D222" s="8" t="s">
        <v>1246</v>
      </c>
      <c r="E222" s="1">
        <v>93</v>
      </c>
      <c r="F222" s="11" t="s">
        <v>1268</v>
      </c>
      <c r="G222" s="1">
        <v>52</v>
      </c>
      <c r="H222" s="11" t="s">
        <v>1270</v>
      </c>
      <c r="I222" s="1">
        <v>63</v>
      </c>
      <c r="J222" s="11" t="s">
        <v>1269</v>
      </c>
      <c r="K222" s="1">
        <v>52</v>
      </c>
      <c r="L222" s="11" t="s">
        <v>1259</v>
      </c>
      <c r="M222" s="1">
        <v>47</v>
      </c>
      <c r="N222" s="11" t="s">
        <v>1260</v>
      </c>
      <c r="O222" s="1">
        <v>20</v>
      </c>
      <c r="P222" s="11" t="s">
        <v>1267</v>
      </c>
      <c r="Q222">
        <f>VLOOKUP(A222,[1]高三上!A$3:Q$629,5,0)</f>
        <v>93</v>
      </c>
      <c r="R222" t="str">
        <f>VLOOKUP(A222,[1]高三上!A$3:Q$629,6,0)</f>
        <v>曹霞</v>
      </c>
      <c r="S222">
        <f>VLOOKUP(A222,[1]高三上!A$3:Q$629,7,0)</f>
        <v>35</v>
      </c>
      <c r="T222" t="str">
        <f>VLOOKUP(A222,[1]高三上!A$3:Q$629,8,0)</f>
        <v>王德兵</v>
      </c>
      <c r="U222">
        <f>VLOOKUP(A222,[1]高三上!A$3:Q$629,9,0)</f>
        <v>50.5</v>
      </c>
      <c r="V222" t="str">
        <f>VLOOKUP(A222,[1]高三上!A$3:Q$629,10,0)</f>
        <v>汪睿</v>
      </c>
      <c r="W222">
        <f>VLOOKUP(A222,[1]高三上!A$3:Q$629,11,0)</f>
        <v>34</v>
      </c>
      <c r="X222" t="str">
        <f>VLOOKUP(A222,[1]高三上!A$3:Q$629,12,0)</f>
        <v>卢银楷</v>
      </c>
      <c r="Y222">
        <f>VLOOKUP(A222,[1]高三上!A$3:Q$629,13,0)</f>
        <v>43</v>
      </c>
      <c r="Z222" t="str">
        <f>VLOOKUP(A222,[1]高三上!A$3:Q$629,14,0)</f>
        <v>胡慧芳</v>
      </c>
      <c r="AA222">
        <f>VLOOKUP(A222,[1]高三上!A$3:Q$629,15,0)</f>
        <v>43</v>
      </c>
      <c r="AB222" t="str">
        <f>VLOOKUP(A222,[1]高三上!A$3:Q$629,16,0)</f>
        <v>杜基次尔</v>
      </c>
      <c r="AC222">
        <f>VLOOKUP(A222,[1]高二下!A$1:Q$618,5,0)</f>
        <v>87.5</v>
      </c>
      <c r="AD222" t="str">
        <f>VLOOKUP(A222,[1]高二下!A$1:Q$618,6,0)</f>
        <v>甲阿祝玛</v>
      </c>
      <c r="AE222">
        <f>VLOOKUP(A222,[1]高二下!A$1:Q$618,7,0)</f>
        <v>34</v>
      </c>
      <c r="AF222" t="str">
        <f>VLOOKUP(A222,[1]高二下!A$1:Q$618,8,0)</f>
        <v>马勇</v>
      </c>
      <c r="AG222">
        <f>VLOOKUP(A222,[1]高二下!A$1:Q$618,9,0)</f>
        <v>65.5</v>
      </c>
      <c r="AH222" t="str">
        <f>VLOOKUP(A222,[1]高二下!A$1:Q$618,10,0)</f>
        <v>向翠琳</v>
      </c>
      <c r="AI222">
        <f>VLOOKUP(A222,[1]高二下!A$1:Q$618,11,0)</f>
        <v>57.5</v>
      </c>
      <c r="AJ222" t="str">
        <f>VLOOKUP(A222,[1]高二下!A$1:Q$618,12,0)</f>
        <v>卢银楷</v>
      </c>
      <c r="AK222">
        <f>VLOOKUP(A222,[1]高二下!A$1:Q$618,13,0)</f>
        <v>64.5</v>
      </c>
      <c r="AL222" t="str">
        <f>VLOOKUP(A222,[1]高二下!A$1:Q$618,14,0)</f>
        <v>胡慧芳</v>
      </c>
      <c r="AM222">
        <f>VLOOKUP(A222,[1]高二下!A$1:Q$618,15,0)</f>
        <v>25.5</v>
      </c>
      <c r="AN222" t="str">
        <f>VLOOKUP(A222,[1]高二下!A$1:Q$618,16,0)</f>
        <v>杜基次尔</v>
      </c>
      <c r="AO222">
        <f>VLOOKUP(A222,[1]高二上!A$1:Q$571,5,0)</f>
        <v>85</v>
      </c>
      <c r="AP222" t="str">
        <f>VLOOKUP(A222,[1]高二上!A$1:Q$571,6,0)</f>
        <v>朱霞</v>
      </c>
      <c r="AQ222">
        <f>VLOOKUP(A222,[1]高二上!A$1:Q$571,7,0)</f>
        <v>25</v>
      </c>
      <c r="AR222" t="str">
        <f>VLOOKUP(A222,[1]高二上!A$1:Q$571,8,0)</f>
        <v>马勇</v>
      </c>
      <c r="AS222">
        <f>VLOOKUP(A222,[1]高二上!A$1:Q$571,9,0)</f>
        <v>58.5</v>
      </c>
      <c r="AT222" t="str">
        <f>VLOOKUP(A222,[1]高二上!A$1:Q$571,10,0)</f>
        <v>向翠琳</v>
      </c>
      <c r="AU222">
        <f>VLOOKUP(A222,[1]高二上!A$1:Q$571,11,0)</f>
        <v>63</v>
      </c>
      <c r="AV222" t="str">
        <f>VLOOKUP(A222,[1]高二上!A$1:Q$571,12,0)</f>
        <v>卢银楷</v>
      </c>
      <c r="AW222">
        <f>VLOOKUP(A222,[1]高二上!A$1:Q$571,13,0)</f>
        <v>64</v>
      </c>
      <c r="AX222" t="str">
        <f>VLOOKUP(A222,[1]高二上!A$1:Q$571,14,0)</f>
        <v>胡慧芳</v>
      </c>
      <c r="AY222">
        <f>VLOOKUP(A222,[1]高二上!A$1:Q$571,15,0)</f>
        <v>49</v>
      </c>
      <c r="AZ222" t="str">
        <f>VLOOKUP(A222,[1]高二上!A$1:Q$571,16,0)</f>
        <v>杜基次尔</v>
      </c>
      <c r="BA222" t="e">
        <f>VLOOKUP(A222,[1]高一下!$A$1:$Q$584,5,0)</f>
        <v>#N/A</v>
      </c>
      <c r="BB222" t="e">
        <f>VLOOKUP(A222,[1]高一下!$A$1:$Q$584,6,0)</f>
        <v>#N/A</v>
      </c>
      <c r="BC222" t="e">
        <f>VLOOKUP(A222,[1]高一下!$A$1:$Q$584,7,0)</f>
        <v>#N/A</v>
      </c>
      <c r="BD222" t="e">
        <f>VLOOKUP(A222,[1]高一下!$A$1:$Q$584,8,0)</f>
        <v>#N/A</v>
      </c>
      <c r="BE222" t="e">
        <f>VLOOKUP(A222,[1]高一下!$A$1:$Q$584,9,0)</f>
        <v>#N/A</v>
      </c>
      <c r="BF222" t="e">
        <f>VLOOKUP(A222,[1]高一下!$A$1:$Q$584,10,0)</f>
        <v>#N/A</v>
      </c>
      <c r="BG222" t="e">
        <f>VLOOKUP(A222,[1]高一下!$A$1:$Q$584,11,0)</f>
        <v>#N/A</v>
      </c>
      <c r="BH222" t="e">
        <f>VLOOKUP(A222,[1]高一下!$A$1:$Q$584,12,0)</f>
        <v>#N/A</v>
      </c>
      <c r="BI222" t="e">
        <f>VLOOKUP(A222,[1]高一下!$A$1:$Q$584,13,0)</f>
        <v>#N/A</v>
      </c>
      <c r="BJ222" t="e">
        <f>VLOOKUP(A222,[1]高一下!$A$1:$Q$584,14,0)</f>
        <v>#N/A</v>
      </c>
      <c r="BK222" t="e">
        <f>VLOOKUP(A222,[1]高一下!$A$1:$Q$584,15,0)</f>
        <v>#N/A</v>
      </c>
      <c r="BL222" t="e">
        <f>VLOOKUP(A222,[1]高一下!$A$1:$Q$584,16,0)</f>
        <v>#N/A</v>
      </c>
      <c r="BM222">
        <f>VLOOKUP(A222,[1]高一上!A$1:W$612,5,0)</f>
        <v>65</v>
      </c>
      <c r="BN222" t="str">
        <f>VLOOKUP(A222,[1]高一上!A$1:W$612,6,0)</f>
        <v>何苗</v>
      </c>
      <c r="BO222">
        <f>VLOOKUP(A222,[1]高一上!A$1:W$612,7,0)</f>
        <v>33</v>
      </c>
      <c r="BP222" t="str">
        <f>VLOOKUP(A222,[1]高一上!A$1:W$612,8,0)</f>
        <v>李乔军</v>
      </c>
      <c r="BQ222">
        <f>VLOOKUP(A222,[1]高一上!A$1:W$612,9,0)</f>
        <v>40</v>
      </c>
      <c r="BR222" t="str">
        <f>VLOOKUP(A222,[1]高一上!A$1:W$612,10,0)</f>
        <v>向翠琳</v>
      </c>
      <c r="BS222">
        <f>VLOOKUP(A222,[1]高一上!A$1:W$612,17,0)</f>
        <v>48</v>
      </c>
      <c r="BT222" t="str">
        <f>VLOOKUP(A222,[1]高一上!A$1:W$612,18,0)</f>
        <v>卢银楷</v>
      </c>
      <c r="BU222">
        <f>VLOOKUP(A222,[1]高一上!A$1:W$612,19,0)</f>
        <v>35</v>
      </c>
      <c r="BV222" t="str">
        <f>VLOOKUP(A222,[1]高一上!A$1:W$612,20,0)</f>
        <v>胡慧芳</v>
      </c>
      <c r="BW222">
        <f>VLOOKUP(A222,[1]高一上!A$1:W$612,21,0)</f>
        <v>42</v>
      </c>
      <c r="BX222" t="str">
        <f>VLOOKUP(A222,[1]高一上!A$1:W$612,22,0)</f>
        <v>杜基次尔</v>
      </c>
      <c r="BY222">
        <f>VLOOKUP(A222,[1]中考!A$1:N$590,5,0)</f>
        <v>76</v>
      </c>
      <c r="BZ222">
        <f>VLOOKUP(A222,[1]中考!A$1:N$590,6,0)</f>
        <v>69</v>
      </c>
      <c r="CA222">
        <f>VLOOKUP(A222,[1]中考!A$1:N$590,7,0)</f>
        <v>70</v>
      </c>
      <c r="CB222">
        <f>VLOOKUP(A222,[1]中考!A$1:N$590,11,0)</f>
        <v>34</v>
      </c>
      <c r="CC222">
        <f>VLOOKUP(A222,[1]中考!A$1:N$590,12,0)</f>
        <v>28</v>
      </c>
      <c r="CD222">
        <f>VLOOKUP(A222,[1]中考!A$1:N$590,13,0)</f>
        <v>30</v>
      </c>
    </row>
    <row r="223" spans="1:82" ht="15" customHeight="1" x14ac:dyDescent="0.2">
      <c r="A223" s="1" t="s">
        <v>434</v>
      </c>
      <c r="B223" s="2">
        <v>4</v>
      </c>
      <c r="C223" s="3" t="s">
        <v>435</v>
      </c>
      <c r="D223" s="8" t="s">
        <v>1246</v>
      </c>
      <c r="E223" s="1">
        <v>87</v>
      </c>
      <c r="F223" s="11" t="s">
        <v>1268</v>
      </c>
      <c r="G223" s="1">
        <v>42</v>
      </c>
      <c r="H223" s="11" t="s">
        <v>1270</v>
      </c>
      <c r="I223" s="1">
        <v>42</v>
      </c>
      <c r="J223" s="11" t="s">
        <v>1269</v>
      </c>
      <c r="K223" s="1">
        <v>63</v>
      </c>
      <c r="L223" s="11" t="s">
        <v>1259</v>
      </c>
      <c r="M223" s="1">
        <v>56</v>
      </c>
      <c r="N223" s="11" t="s">
        <v>1260</v>
      </c>
      <c r="O223" s="1">
        <v>37</v>
      </c>
      <c r="P223" s="11" t="s">
        <v>1267</v>
      </c>
      <c r="Q223">
        <f>VLOOKUP(A223,[1]高三上!A$3:Q$629,5,0)</f>
        <v>95</v>
      </c>
      <c r="R223" t="str">
        <f>VLOOKUP(A223,[1]高三上!A$3:Q$629,6,0)</f>
        <v>曹霞</v>
      </c>
      <c r="S223">
        <f>VLOOKUP(A223,[1]高三上!A$3:Q$629,7,0)</f>
        <v>52</v>
      </c>
      <c r="T223" t="str">
        <f>VLOOKUP(A223,[1]高三上!A$3:Q$629,8,0)</f>
        <v>王德兵</v>
      </c>
      <c r="U223">
        <f>VLOOKUP(A223,[1]高三上!A$3:Q$629,9,0)</f>
        <v>38.5</v>
      </c>
      <c r="V223" t="str">
        <f>VLOOKUP(A223,[1]高三上!A$3:Q$629,10,0)</f>
        <v>汪睿</v>
      </c>
      <c r="W223">
        <f>VLOOKUP(A223,[1]高三上!A$3:Q$629,11,0)</f>
        <v>57</v>
      </c>
      <c r="X223" t="str">
        <f>VLOOKUP(A223,[1]高三上!A$3:Q$629,12,0)</f>
        <v>卢银楷</v>
      </c>
      <c r="Y223">
        <f>VLOOKUP(A223,[1]高三上!A$3:Q$629,13,0)</f>
        <v>40</v>
      </c>
      <c r="Z223" t="str">
        <f>VLOOKUP(A223,[1]高三上!A$3:Q$629,14,0)</f>
        <v>胡慧芳</v>
      </c>
      <c r="AA223">
        <f>VLOOKUP(A223,[1]高三上!A$3:Q$629,15,0)</f>
        <v>32</v>
      </c>
      <c r="AB223" t="str">
        <f>VLOOKUP(A223,[1]高三上!A$3:Q$629,16,0)</f>
        <v>杜基次尔</v>
      </c>
      <c r="AC223" t="e">
        <f>VLOOKUP(A223,[1]高二下!A$1:Q$618,5,0)</f>
        <v>#N/A</v>
      </c>
      <c r="AD223" t="e">
        <f>VLOOKUP(A223,[1]高二下!A$1:Q$618,6,0)</f>
        <v>#N/A</v>
      </c>
      <c r="AE223" t="e">
        <f>VLOOKUP(A223,[1]高二下!A$1:Q$618,7,0)</f>
        <v>#N/A</v>
      </c>
      <c r="AF223" t="e">
        <f>VLOOKUP(A223,[1]高二下!A$1:Q$618,8,0)</f>
        <v>#N/A</v>
      </c>
      <c r="AG223" t="e">
        <f>VLOOKUP(A223,[1]高二下!A$1:Q$618,9,0)</f>
        <v>#N/A</v>
      </c>
      <c r="AH223" t="e">
        <f>VLOOKUP(A223,[1]高二下!A$1:Q$618,10,0)</f>
        <v>#N/A</v>
      </c>
      <c r="AI223" t="e">
        <f>VLOOKUP(A223,[1]高二下!A$1:Q$618,11,0)</f>
        <v>#N/A</v>
      </c>
      <c r="AJ223" t="e">
        <f>VLOOKUP(A223,[1]高二下!A$1:Q$618,12,0)</f>
        <v>#N/A</v>
      </c>
      <c r="AK223" t="e">
        <f>VLOOKUP(A223,[1]高二下!A$1:Q$618,13,0)</f>
        <v>#N/A</v>
      </c>
      <c r="AL223" t="e">
        <f>VLOOKUP(A223,[1]高二下!A$1:Q$618,14,0)</f>
        <v>#N/A</v>
      </c>
      <c r="AM223" t="e">
        <f>VLOOKUP(A223,[1]高二下!A$1:Q$618,15,0)</f>
        <v>#N/A</v>
      </c>
      <c r="AN223" t="e">
        <f>VLOOKUP(A223,[1]高二下!A$1:Q$618,16,0)</f>
        <v>#N/A</v>
      </c>
      <c r="AO223" t="e">
        <f>VLOOKUP(A223,[1]高二上!A$1:Q$571,5,0)</f>
        <v>#N/A</v>
      </c>
      <c r="AP223" t="e">
        <f>VLOOKUP(A223,[1]高二上!A$1:Q$571,6,0)</f>
        <v>#N/A</v>
      </c>
      <c r="AQ223" t="e">
        <f>VLOOKUP(A223,[1]高二上!A$1:Q$571,7,0)</f>
        <v>#N/A</v>
      </c>
      <c r="AR223" t="e">
        <f>VLOOKUP(A223,[1]高二上!A$1:Q$571,8,0)</f>
        <v>#N/A</v>
      </c>
      <c r="AS223" t="e">
        <f>VLOOKUP(A223,[1]高二上!A$1:Q$571,9,0)</f>
        <v>#N/A</v>
      </c>
      <c r="AT223" t="e">
        <f>VLOOKUP(A223,[1]高二上!A$1:Q$571,10,0)</f>
        <v>#N/A</v>
      </c>
      <c r="AU223" t="e">
        <f>VLOOKUP(A223,[1]高二上!A$1:Q$571,11,0)</f>
        <v>#N/A</v>
      </c>
      <c r="AV223" t="e">
        <f>VLOOKUP(A223,[1]高二上!A$1:Q$571,12,0)</f>
        <v>#N/A</v>
      </c>
      <c r="AW223" t="e">
        <f>VLOOKUP(A223,[1]高二上!A$1:Q$571,13,0)</f>
        <v>#N/A</v>
      </c>
      <c r="AX223" t="e">
        <f>VLOOKUP(A223,[1]高二上!A$1:Q$571,14,0)</f>
        <v>#N/A</v>
      </c>
      <c r="AY223" t="e">
        <f>VLOOKUP(A223,[1]高二上!A$1:Q$571,15,0)</f>
        <v>#N/A</v>
      </c>
      <c r="AZ223" t="e">
        <f>VLOOKUP(A223,[1]高二上!A$1:Q$571,16,0)</f>
        <v>#N/A</v>
      </c>
      <c r="BA223">
        <f>VLOOKUP(A223,[1]高一下!$A$1:$Q$584,5,0)</f>
        <v>84</v>
      </c>
      <c r="BB223" t="str">
        <f>VLOOKUP(A223,[1]高一下!$A$1:$Q$584,6,0)</f>
        <v>朱霞</v>
      </c>
      <c r="BC223">
        <f>VLOOKUP(A223,[1]高一下!$A$1:$Q$584,7,0)</f>
        <v>41</v>
      </c>
      <c r="BD223" t="str">
        <f>VLOOKUP(A223,[1]高一下!$A$1:$Q$584,8,0)</f>
        <v>李乔军</v>
      </c>
      <c r="BE223">
        <f>VLOOKUP(A223,[1]高一下!$A$1:$Q$584,9,0)</f>
        <v>76.5</v>
      </c>
      <c r="BF223" t="str">
        <f>VLOOKUP(A223,[1]高一下!$A$1:$Q$584,10,0)</f>
        <v>向翠琳</v>
      </c>
      <c r="BG223">
        <f>VLOOKUP(A223,[1]高一下!$A$1:$Q$584,11,0)</f>
        <v>53</v>
      </c>
      <c r="BH223" t="str">
        <f>VLOOKUP(A223,[1]高一下!$A$1:$Q$584,12,0)</f>
        <v>卢银楷</v>
      </c>
      <c r="BI223">
        <f>VLOOKUP(A223,[1]高一下!$A$1:$Q$584,13,0)</f>
        <v>40</v>
      </c>
      <c r="BJ223" t="str">
        <f>VLOOKUP(A223,[1]高一下!$A$1:$Q$584,14,0)</f>
        <v>胡慧芳</v>
      </c>
      <c r="BK223">
        <f>VLOOKUP(A223,[1]高一下!$A$1:$Q$584,15,0)</f>
        <v>47</v>
      </c>
      <c r="BL223" t="str">
        <f>VLOOKUP(A223,[1]高一下!$A$1:$Q$584,16,0)</f>
        <v>杜基次尔</v>
      </c>
      <c r="BM223">
        <f>VLOOKUP(A223,[1]高一上!A$1:W$612,5,0)</f>
        <v>81</v>
      </c>
      <c r="BN223" t="str">
        <f>VLOOKUP(A223,[1]高一上!A$1:W$612,6,0)</f>
        <v>何苗</v>
      </c>
      <c r="BO223">
        <f>VLOOKUP(A223,[1]高一上!A$1:W$612,7,0)</f>
        <v>30</v>
      </c>
      <c r="BP223" t="str">
        <f>VLOOKUP(A223,[1]高一上!A$1:W$612,8,0)</f>
        <v>胡付松</v>
      </c>
      <c r="BQ223">
        <f>VLOOKUP(A223,[1]高一上!A$1:W$612,9,0)</f>
        <v>53</v>
      </c>
      <c r="BR223" t="str">
        <f>VLOOKUP(A223,[1]高一上!A$1:W$612,10,0)</f>
        <v>聂艳梅</v>
      </c>
      <c r="BS223">
        <f>VLOOKUP(A223,[1]高一上!A$1:W$612,17,0)</f>
        <v>46</v>
      </c>
      <c r="BT223" t="str">
        <f>VLOOKUP(A223,[1]高一上!A$1:W$612,18,0)</f>
        <v>卢银楷</v>
      </c>
      <c r="BU223">
        <f>VLOOKUP(A223,[1]高一上!A$1:W$612,19,0)</f>
        <v>36</v>
      </c>
      <c r="BV223" t="str">
        <f>VLOOKUP(A223,[1]高一上!A$1:W$612,20,0)</f>
        <v>赵香才</v>
      </c>
      <c r="BW223">
        <f>VLOOKUP(A223,[1]高一上!A$1:W$612,21,0)</f>
        <v>27</v>
      </c>
      <c r="BX223" t="str">
        <f>VLOOKUP(A223,[1]高一上!A$1:W$612,22,0)</f>
        <v>骆泽群</v>
      </c>
      <c r="BY223">
        <f>VLOOKUP(A223,[1]中考!A$1:N$590,5,0)</f>
        <v>90</v>
      </c>
      <c r="BZ223">
        <f>VLOOKUP(A223,[1]中考!A$1:N$590,6,0)</f>
        <v>60</v>
      </c>
      <c r="CA223">
        <f>VLOOKUP(A223,[1]中考!A$1:N$590,7,0)</f>
        <v>87</v>
      </c>
      <c r="CB223">
        <f>VLOOKUP(A223,[1]中考!A$1:N$590,11,0)</f>
        <v>27</v>
      </c>
      <c r="CC223">
        <f>VLOOKUP(A223,[1]中考!A$1:N$590,12,0)</f>
        <v>30</v>
      </c>
      <c r="CD223">
        <f>VLOOKUP(A223,[1]中考!A$1:N$590,13,0)</f>
        <v>28</v>
      </c>
    </row>
    <row r="224" spans="1:82" ht="15" customHeight="1" x14ac:dyDescent="0.2">
      <c r="A224" s="1" t="s">
        <v>436</v>
      </c>
      <c r="B224" s="2">
        <v>4</v>
      </c>
      <c r="C224" s="5" t="s">
        <v>437</v>
      </c>
      <c r="D224" s="8" t="s">
        <v>1246</v>
      </c>
      <c r="E224" s="1">
        <v>78</v>
      </c>
      <c r="F224" s="11" t="s">
        <v>1268</v>
      </c>
      <c r="G224" s="1">
        <v>49</v>
      </c>
      <c r="H224" s="11" t="s">
        <v>1270</v>
      </c>
      <c r="I224" s="1">
        <v>39</v>
      </c>
      <c r="J224" s="11" t="s">
        <v>1269</v>
      </c>
      <c r="K224" s="1">
        <v>59</v>
      </c>
      <c r="L224" s="11" t="s">
        <v>1259</v>
      </c>
      <c r="M224" s="1">
        <v>68.5</v>
      </c>
      <c r="N224" s="11" t="s">
        <v>1260</v>
      </c>
      <c r="O224" s="1">
        <v>33</v>
      </c>
      <c r="P224" s="11" t="s">
        <v>1267</v>
      </c>
      <c r="Q224">
        <f>VLOOKUP(A224,[1]高三上!A$3:Q$629,5,0)</f>
        <v>80</v>
      </c>
      <c r="R224" t="str">
        <f>VLOOKUP(A224,[1]高三上!A$3:Q$629,6,0)</f>
        <v>曹霞</v>
      </c>
      <c r="S224">
        <f>VLOOKUP(A224,[1]高三上!A$3:Q$629,7,0)</f>
        <v>38</v>
      </c>
      <c r="T224" t="str">
        <f>VLOOKUP(A224,[1]高三上!A$3:Q$629,8,0)</f>
        <v>王德兵</v>
      </c>
      <c r="U224">
        <f>VLOOKUP(A224,[1]高三上!A$3:Q$629,9,0)</f>
        <v>58.5</v>
      </c>
      <c r="V224" t="str">
        <f>VLOOKUP(A224,[1]高三上!A$3:Q$629,10,0)</f>
        <v>汪睿</v>
      </c>
      <c r="W224">
        <f>VLOOKUP(A224,[1]高三上!A$3:Q$629,11,0)</f>
        <v>55</v>
      </c>
      <c r="X224" t="str">
        <f>VLOOKUP(A224,[1]高三上!A$3:Q$629,12,0)</f>
        <v>卢银楷</v>
      </c>
      <c r="Y224">
        <f>VLOOKUP(A224,[1]高三上!A$3:Q$629,13,0)</f>
        <v>52</v>
      </c>
      <c r="Z224" t="str">
        <f>VLOOKUP(A224,[1]高三上!A$3:Q$629,14,0)</f>
        <v>胡慧芳</v>
      </c>
      <c r="AA224">
        <f>VLOOKUP(A224,[1]高三上!A$3:Q$629,15,0)</f>
        <v>35</v>
      </c>
      <c r="AB224" t="str">
        <f>VLOOKUP(A224,[1]高三上!A$3:Q$629,16,0)</f>
        <v>杜基次尔</v>
      </c>
      <c r="AC224">
        <f>VLOOKUP(A224,[1]高二下!A$1:Q$618,5,0)</f>
        <v>79.5</v>
      </c>
      <c r="AD224" t="str">
        <f>VLOOKUP(A224,[1]高二下!A$1:Q$618,6,0)</f>
        <v>甲阿祝玛</v>
      </c>
      <c r="AE224">
        <f>VLOOKUP(A224,[1]高二下!A$1:Q$618,7,0)</f>
        <v>56</v>
      </c>
      <c r="AF224" t="str">
        <f>VLOOKUP(A224,[1]高二下!A$1:Q$618,8,0)</f>
        <v>马勇</v>
      </c>
      <c r="AG224">
        <f>VLOOKUP(A224,[1]高二下!A$1:Q$618,9,0)</f>
        <v>58</v>
      </c>
      <c r="AH224" t="str">
        <f>VLOOKUP(A224,[1]高二下!A$1:Q$618,10,0)</f>
        <v>向翠琳</v>
      </c>
      <c r="AI224">
        <f>VLOOKUP(A224,[1]高二下!A$1:Q$618,11,0)</f>
        <v>33.5</v>
      </c>
      <c r="AJ224" t="str">
        <f>VLOOKUP(A224,[1]高二下!A$1:Q$618,12,0)</f>
        <v>卢银楷</v>
      </c>
      <c r="AK224">
        <f>VLOOKUP(A224,[1]高二下!A$1:Q$618,13,0)</f>
        <v>28.5</v>
      </c>
      <c r="AL224" t="str">
        <f>VLOOKUP(A224,[1]高二下!A$1:Q$618,14,0)</f>
        <v>胡慧芳</v>
      </c>
      <c r="AM224">
        <f>VLOOKUP(A224,[1]高二下!A$1:Q$618,15,0)</f>
        <v>41</v>
      </c>
      <c r="AN224" t="str">
        <f>VLOOKUP(A224,[1]高二下!A$1:Q$618,16,0)</f>
        <v>杜基次尔</v>
      </c>
      <c r="AO224">
        <f>VLOOKUP(A224,[1]高二上!A$1:Q$571,5,0)</f>
        <v>82</v>
      </c>
      <c r="AP224" t="str">
        <f>VLOOKUP(A224,[1]高二上!A$1:Q$571,6,0)</f>
        <v>朱霞</v>
      </c>
      <c r="AQ224">
        <f>VLOOKUP(A224,[1]高二上!A$1:Q$571,7,0)</f>
        <v>53</v>
      </c>
      <c r="AR224" t="str">
        <f>VLOOKUP(A224,[1]高二上!A$1:Q$571,8,0)</f>
        <v>马勇</v>
      </c>
      <c r="AS224">
        <f>VLOOKUP(A224,[1]高二上!A$1:Q$571,9,0)</f>
        <v>56.5</v>
      </c>
      <c r="AT224" t="str">
        <f>VLOOKUP(A224,[1]高二上!A$1:Q$571,10,0)</f>
        <v>向翠琳</v>
      </c>
      <c r="AU224">
        <f>VLOOKUP(A224,[1]高二上!A$1:Q$571,11,0)</f>
        <v>52</v>
      </c>
      <c r="AV224" t="str">
        <f>VLOOKUP(A224,[1]高二上!A$1:Q$571,12,0)</f>
        <v>卢银楷</v>
      </c>
      <c r="AW224">
        <f>VLOOKUP(A224,[1]高二上!A$1:Q$571,13,0)</f>
        <v>45</v>
      </c>
      <c r="AX224" t="str">
        <f>VLOOKUP(A224,[1]高二上!A$1:Q$571,14,0)</f>
        <v>胡慧芳</v>
      </c>
      <c r="AY224">
        <f>VLOOKUP(A224,[1]高二上!A$1:Q$571,15,0)</f>
        <v>46</v>
      </c>
      <c r="AZ224" t="str">
        <f>VLOOKUP(A224,[1]高二上!A$1:Q$571,16,0)</f>
        <v>杜基次尔</v>
      </c>
      <c r="BA224">
        <f>VLOOKUP(A224,[1]高一下!$A$1:$Q$584,5,0)</f>
        <v>73</v>
      </c>
      <c r="BB224" t="str">
        <f>VLOOKUP(A224,[1]高一下!$A$1:$Q$584,6,0)</f>
        <v>朱霞</v>
      </c>
      <c r="BC224">
        <f>VLOOKUP(A224,[1]高一下!$A$1:$Q$584,7,0)</f>
        <v>63</v>
      </c>
      <c r="BD224" t="str">
        <f>VLOOKUP(A224,[1]高一下!$A$1:$Q$584,8,0)</f>
        <v>李乔军</v>
      </c>
      <c r="BE224">
        <f>VLOOKUP(A224,[1]高一下!$A$1:$Q$584,9,0)</f>
        <v>51.5</v>
      </c>
      <c r="BF224" t="str">
        <f>VLOOKUP(A224,[1]高一下!$A$1:$Q$584,10,0)</f>
        <v>向翠琳</v>
      </c>
      <c r="BG224">
        <f>VLOOKUP(A224,[1]高一下!$A$1:$Q$584,11,0)</f>
        <v>50</v>
      </c>
      <c r="BH224" t="str">
        <f>VLOOKUP(A224,[1]高一下!$A$1:$Q$584,12,0)</f>
        <v>卢银楷</v>
      </c>
      <c r="BI224">
        <f>VLOOKUP(A224,[1]高一下!$A$1:$Q$584,13,0)</f>
        <v>49</v>
      </c>
      <c r="BJ224" t="str">
        <f>VLOOKUP(A224,[1]高一下!$A$1:$Q$584,14,0)</f>
        <v>胡慧芳</v>
      </c>
      <c r="BK224">
        <f>VLOOKUP(A224,[1]高一下!$A$1:$Q$584,15,0)</f>
        <v>43</v>
      </c>
      <c r="BL224" t="str">
        <f>VLOOKUP(A224,[1]高一下!$A$1:$Q$584,16,0)</f>
        <v>杜基次尔</v>
      </c>
      <c r="BM224">
        <f>VLOOKUP(A224,[1]高一上!A$1:W$612,5,0)</f>
        <v>72</v>
      </c>
      <c r="BN224" t="str">
        <f>VLOOKUP(A224,[1]高一上!A$1:W$612,6,0)</f>
        <v>何苗</v>
      </c>
      <c r="BO224">
        <f>VLOOKUP(A224,[1]高一上!A$1:W$612,7,0)</f>
        <v>47</v>
      </c>
      <c r="BP224" t="str">
        <f>VLOOKUP(A224,[1]高一上!A$1:W$612,8,0)</f>
        <v>李乔军</v>
      </c>
      <c r="BQ224">
        <f>VLOOKUP(A224,[1]高一上!A$1:W$612,9,0)</f>
        <v>55.5</v>
      </c>
      <c r="BR224" t="str">
        <f>VLOOKUP(A224,[1]高一上!A$1:W$612,10,0)</f>
        <v>向翠琳</v>
      </c>
      <c r="BS224">
        <f>VLOOKUP(A224,[1]高一上!A$1:W$612,17,0)</f>
        <v>35</v>
      </c>
      <c r="BT224" t="str">
        <f>VLOOKUP(A224,[1]高一上!A$1:W$612,18,0)</f>
        <v>卢银楷</v>
      </c>
      <c r="BU224">
        <f>VLOOKUP(A224,[1]高一上!A$1:W$612,19,0)</f>
        <v>28</v>
      </c>
      <c r="BV224" t="str">
        <f>VLOOKUP(A224,[1]高一上!A$1:W$612,20,0)</f>
        <v>胡慧芳</v>
      </c>
      <c r="BW224">
        <f>VLOOKUP(A224,[1]高一上!A$1:W$612,21,0)</f>
        <v>26</v>
      </c>
      <c r="BX224" t="str">
        <f>VLOOKUP(A224,[1]高一上!A$1:W$612,22,0)</f>
        <v>杜基次尔</v>
      </c>
      <c r="BY224">
        <f>VLOOKUP(A224,[1]中考!A$1:N$590,5,0)</f>
        <v>85</v>
      </c>
      <c r="BZ224">
        <f>VLOOKUP(A224,[1]中考!A$1:N$590,6,0)</f>
        <v>76</v>
      </c>
      <c r="CA224">
        <f>VLOOKUP(A224,[1]中考!A$1:N$590,7,0)</f>
        <v>68</v>
      </c>
      <c r="CB224">
        <f>VLOOKUP(A224,[1]中考!A$1:N$590,11,0)</f>
        <v>29</v>
      </c>
      <c r="CC224">
        <f>VLOOKUP(A224,[1]中考!A$1:N$590,12,0)</f>
        <v>26</v>
      </c>
      <c r="CD224">
        <f>VLOOKUP(A224,[1]中考!A$1:N$590,13,0)</f>
        <v>26</v>
      </c>
    </row>
    <row r="225" spans="1:82" ht="15" customHeight="1" x14ac:dyDescent="0.2">
      <c r="A225" s="1" t="s">
        <v>438</v>
      </c>
      <c r="B225" s="2">
        <v>4</v>
      </c>
      <c r="C225" s="3" t="s">
        <v>439</v>
      </c>
      <c r="D225" s="8" t="s">
        <v>1246</v>
      </c>
      <c r="E225" s="1">
        <v>88</v>
      </c>
      <c r="F225" s="11" t="s">
        <v>1268</v>
      </c>
      <c r="G225" s="1">
        <v>33</v>
      </c>
      <c r="H225" s="11" t="s">
        <v>1270</v>
      </c>
      <c r="I225" s="1">
        <v>45</v>
      </c>
      <c r="J225" s="11" t="s">
        <v>1269</v>
      </c>
      <c r="K225" s="1">
        <v>52</v>
      </c>
      <c r="L225" s="11" t="s">
        <v>1259</v>
      </c>
      <c r="M225" s="1">
        <v>60.5</v>
      </c>
      <c r="N225" s="11" t="s">
        <v>1260</v>
      </c>
      <c r="O225" s="1">
        <v>45</v>
      </c>
      <c r="P225" s="11" t="s">
        <v>1267</v>
      </c>
      <c r="Q225">
        <f>VLOOKUP(A225,[1]高三上!A$3:Q$629,5,0)</f>
        <v>89</v>
      </c>
      <c r="R225" t="str">
        <f>VLOOKUP(A225,[1]高三上!A$3:Q$629,6,0)</f>
        <v>曹霞</v>
      </c>
      <c r="S225">
        <f>VLOOKUP(A225,[1]高三上!A$3:Q$629,7,0)</f>
        <v>18</v>
      </c>
      <c r="T225" t="str">
        <f>VLOOKUP(A225,[1]高三上!A$3:Q$629,8,0)</f>
        <v>王德兵</v>
      </c>
      <c r="U225">
        <f>VLOOKUP(A225,[1]高三上!A$3:Q$629,9,0)</f>
        <v>35</v>
      </c>
      <c r="V225" t="str">
        <f>VLOOKUP(A225,[1]高三上!A$3:Q$629,10,0)</f>
        <v>汪睿</v>
      </c>
      <c r="W225">
        <f>VLOOKUP(A225,[1]高三上!A$3:Q$629,11,0)</f>
        <v>31</v>
      </c>
      <c r="X225" t="str">
        <f>VLOOKUP(A225,[1]高三上!A$3:Q$629,12,0)</f>
        <v>卢银楷</v>
      </c>
      <c r="Y225">
        <f>VLOOKUP(A225,[1]高三上!A$3:Q$629,13,0)</f>
        <v>49</v>
      </c>
      <c r="Z225" t="str">
        <f>VLOOKUP(A225,[1]高三上!A$3:Q$629,14,0)</f>
        <v>胡慧芳</v>
      </c>
      <c r="AA225">
        <f>VLOOKUP(A225,[1]高三上!A$3:Q$629,15,0)</f>
        <v>36</v>
      </c>
      <c r="AB225" t="str">
        <f>VLOOKUP(A225,[1]高三上!A$3:Q$629,16,0)</f>
        <v>杜基次尔</v>
      </c>
      <c r="AC225" t="e">
        <f>VLOOKUP(A225,[1]高二下!A$1:Q$618,5,0)</f>
        <v>#N/A</v>
      </c>
      <c r="AD225" t="e">
        <f>VLOOKUP(A225,[1]高二下!A$1:Q$618,6,0)</f>
        <v>#N/A</v>
      </c>
      <c r="AE225" t="e">
        <f>VLOOKUP(A225,[1]高二下!A$1:Q$618,7,0)</f>
        <v>#N/A</v>
      </c>
      <c r="AF225" t="e">
        <f>VLOOKUP(A225,[1]高二下!A$1:Q$618,8,0)</f>
        <v>#N/A</v>
      </c>
      <c r="AG225" t="e">
        <f>VLOOKUP(A225,[1]高二下!A$1:Q$618,9,0)</f>
        <v>#N/A</v>
      </c>
      <c r="AH225" t="e">
        <f>VLOOKUP(A225,[1]高二下!A$1:Q$618,10,0)</f>
        <v>#N/A</v>
      </c>
      <c r="AI225" t="e">
        <f>VLOOKUP(A225,[1]高二下!A$1:Q$618,11,0)</f>
        <v>#N/A</v>
      </c>
      <c r="AJ225" t="e">
        <f>VLOOKUP(A225,[1]高二下!A$1:Q$618,12,0)</f>
        <v>#N/A</v>
      </c>
      <c r="AK225" t="e">
        <f>VLOOKUP(A225,[1]高二下!A$1:Q$618,13,0)</f>
        <v>#N/A</v>
      </c>
      <c r="AL225" t="e">
        <f>VLOOKUP(A225,[1]高二下!A$1:Q$618,14,0)</f>
        <v>#N/A</v>
      </c>
      <c r="AM225" t="e">
        <f>VLOOKUP(A225,[1]高二下!A$1:Q$618,15,0)</f>
        <v>#N/A</v>
      </c>
      <c r="AN225" t="e">
        <f>VLOOKUP(A225,[1]高二下!A$1:Q$618,16,0)</f>
        <v>#N/A</v>
      </c>
      <c r="AO225" t="e">
        <f>VLOOKUP(A225,[1]高二上!A$1:Q$571,5,0)</f>
        <v>#N/A</v>
      </c>
      <c r="AP225" t="e">
        <f>VLOOKUP(A225,[1]高二上!A$1:Q$571,6,0)</f>
        <v>#N/A</v>
      </c>
      <c r="AQ225" t="e">
        <f>VLOOKUP(A225,[1]高二上!A$1:Q$571,7,0)</f>
        <v>#N/A</v>
      </c>
      <c r="AR225" t="e">
        <f>VLOOKUP(A225,[1]高二上!A$1:Q$571,8,0)</f>
        <v>#N/A</v>
      </c>
      <c r="AS225" t="e">
        <f>VLOOKUP(A225,[1]高二上!A$1:Q$571,9,0)</f>
        <v>#N/A</v>
      </c>
      <c r="AT225" t="e">
        <f>VLOOKUP(A225,[1]高二上!A$1:Q$571,10,0)</f>
        <v>#N/A</v>
      </c>
      <c r="AU225" t="e">
        <f>VLOOKUP(A225,[1]高二上!A$1:Q$571,11,0)</f>
        <v>#N/A</v>
      </c>
      <c r="AV225" t="e">
        <f>VLOOKUP(A225,[1]高二上!A$1:Q$571,12,0)</f>
        <v>#N/A</v>
      </c>
      <c r="AW225" t="e">
        <f>VLOOKUP(A225,[1]高二上!A$1:Q$571,13,0)</f>
        <v>#N/A</v>
      </c>
      <c r="AX225" t="e">
        <f>VLOOKUP(A225,[1]高二上!A$1:Q$571,14,0)</f>
        <v>#N/A</v>
      </c>
      <c r="AY225" t="e">
        <f>VLOOKUP(A225,[1]高二上!A$1:Q$571,15,0)</f>
        <v>#N/A</v>
      </c>
      <c r="AZ225" t="e">
        <f>VLOOKUP(A225,[1]高二上!A$1:Q$571,16,0)</f>
        <v>#N/A</v>
      </c>
      <c r="BA225">
        <f>VLOOKUP(A225,[1]高一下!$A$1:$Q$584,5,0)</f>
        <v>91</v>
      </c>
      <c r="BB225" t="str">
        <f>VLOOKUP(A225,[1]高一下!$A$1:$Q$584,6,0)</f>
        <v>朱霞</v>
      </c>
      <c r="BC225">
        <f>VLOOKUP(A225,[1]高一下!$A$1:$Q$584,7,0)</f>
        <v>22</v>
      </c>
      <c r="BD225" t="str">
        <f>VLOOKUP(A225,[1]高一下!$A$1:$Q$584,8,0)</f>
        <v>李乔军</v>
      </c>
      <c r="BE225">
        <f>VLOOKUP(A225,[1]高一下!$A$1:$Q$584,9,0)</f>
        <v>49</v>
      </c>
      <c r="BF225" t="str">
        <f>VLOOKUP(A225,[1]高一下!$A$1:$Q$584,10,0)</f>
        <v>向翠琳</v>
      </c>
      <c r="BG225">
        <f>VLOOKUP(A225,[1]高一下!$A$1:$Q$584,11,0)</f>
        <v>57</v>
      </c>
      <c r="BH225" t="str">
        <f>VLOOKUP(A225,[1]高一下!$A$1:$Q$584,12,0)</f>
        <v>卢银楷</v>
      </c>
      <c r="BI225">
        <f>VLOOKUP(A225,[1]高一下!$A$1:$Q$584,13,0)</f>
        <v>44</v>
      </c>
      <c r="BJ225" t="str">
        <f>VLOOKUP(A225,[1]高一下!$A$1:$Q$584,14,0)</f>
        <v>胡慧芳</v>
      </c>
      <c r="BK225">
        <f>VLOOKUP(A225,[1]高一下!$A$1:$Q$584,15,0)</f>
        <v>63</v>
      </c>
      <c r="BL225" t="str">
        <f>VLOOKUP(A225,[1]高一下!$A$1:$Q$584,16,0)</f>
        <v>杜基次尔</v>
      </c>
      <c r="BM225">
        <f>VLOOKUP(A225,[1]高一上!A$1:W$612,5,0)</f>
        <v>74</v>
      </c>
      <c r="BN225" t="str">
        <f>VLOOKUP(A225,[1]高一上!A$1:W$612,6,0)</f>
        <v>何苗</v>
      </c>
      <c r="BO225">
        <f>VLOOKUP(A225,[1]高一上!A$1:W$612,7,0)</f>
        <v>30</v>
      </c>
      <c r="BP225" t="str">
        <f>VLOOKUP(A225,[1]高一上!A$1:W$612,8,0)</f>
        <v>周军</v>
      </c>
      <c r="BQ225">
        <f>VLOOKUP(A225,[1]高一上!A$1:W$612,9,0)</f>
        <v>44.5</v>
      </c>
      <c r="BR225" t="str">
        <f>VLOOKUP(A225,[1]高一上!A$1:W$612,10,0)</f>
        <v>程长寿</v>
      </c>
      <c r="BS225">
        <f>VLOOKUP(A225,[1]高一上!A$1:W$612,17,0)</f>
        <v>25</v>
      </c>
      <c r="BT225" t="str">
        <f>VLOOKUP(A225,[1]高一上!A$1:W$612,18,0)</f>
        <v>杨吉华</v>
      </c>
      <c r="BU225">
        <f>VLOOKUP(A225,[1]高一上!A$1:W$612,19,0)</f>
        <v>42</v>
      </c>
      <c r="BV225" t="str">
        <f>VLOOKUP(A225,[1]高一上!A$1:W$612,20,0)</f>
        <v>赵香才</v>
      </c>
      <c r="BW225">
        <f>VLOOKUP(A225,[1]高一上!A$1:W$612,21,0)</f>
        <v>35</v>
      </c>
      <c r="BX225" t="str">
        <f>VLOOKUP(A225,[1]高一上!A$1:W$612,22,0)</f>
        <v>金贵</v>
      </c>
      <c r="BY225">
        <f>VLOOKUP(A225,[1]中考!A$1:N$590,5,0)</f>
        <v>88</v>
      </c>
      <c r="BZ225">
        <f>VLOOKUP(A225,[1]中考!A$1:N$590,6,0)</f>
        <v>32</v>
      </c>
      <c r="CA225">
        <f>VLOOKUP(A225,[1]中考!A$1:N$590,7,0)</f>
        <v>63</v>
      </c>
      <c r="CB225">
        <f>VLOOKUP(A225,[1]中考!A$1:N$590,11,0)</f>
        <v>36</v>
      </c>
      <c r="CC225">
        <f>VLOOKUP(A225,[1]中考!A$1:N$590,12,0)</f>
        <v>28</v>
      </c>
      <c r="CD225">
        <f>VLOOKUP(A225,[1]中考!A$1:N$590,13,0)</f>
        <v>37</v>
      </c>
    </row>
    <row r="226" spans="1:82" ht="15" customHeight="1" x14ac:dyDescent="0.2">
      <c r="A226" s="1" t="s">
        <v>440</v>
      </c>
      <c r="B226" s="2">
        <v>4</v>
      </c>
      <c r="C226" s="3" t="s">
        <v>441</v>
      </c>
      <c r="D226" s="8" t="s">
        <v>1246</v>
      </c>
      <c r="E226" s="1">
        <v>100</v>
      </c>
      <c r="F226" s="11" t="s">
        <v>1268</v>
      </c>
      <c r="G226" s="1">
        <v>41</v>
      </c>
      <c r="H226" s="11" t="s">
        <v>1270</v>
      </c>
      <c r="I226" s="1">
        <v>42</v>
      </c>
      <c r="J226" s="11" t="s">
        <v>1269</v>
      </c>
      <c r="K226" s="1">
        <v>45</v>
      </c>
      <c r="L226" s="11" t="s">
        <v>1259</v>
      </c>
      <c r="M226" s="1">
        <v>44.5</v>
      </c>
      <c r="N226" s="11" t="s">
        <v>1260</v>
      </c>
      <c r="O226" s="1">
        <v>45</v>
      </c>
      <c r="P226" s="11" t="s">
        <v>1267</v>
      </c>
      <c r="Q226">
        <f>VLOOKUP(A226,[1]高三上!A$3:Q$629,5,0)</f>
        <v>84</v>
      </c>
      <c r="R226" t="str">
        <f>VLOOKUP(A226,[1]高三上!A$3:Q$629,6,0)</f>
        <v>曹霞</v>
      </c>
      <c r="S226">
        <f>VLOOKUP(A226,[1]高三上!A$3:Q$629,7,0)</f>
        <v>21</v>
      </c>
      <c r="T226" t="str">
        <f>VLOOKUP(A226,[1]高三上!A$3:Q$629,8,0)</f>
        <v>王德兵</v>
      </c>
      <c r="U226">
        <f>VLOOKUP(A226,[1]高三上!A$3:Q$629,9,0)</f>
        <v>35</v>
      </c>
      <c r="V226" t="str">
        <f>VLOOKUP(A226,[1]高三上!A$3:Q$629,10,0)</f>
        <v>汪睿</v>
      </c>
      <c r="W226">
        <f>VLOOKUP(A226,[1]高三上!A$3:Q$629,11,0)</f>
        <v>41</v>
      </c>
      <c r="X226" t="str">
        <f>VLOOKUP(A226,[1]高三上!A$3:Q$629,12,0)</f>
        <v>卢银楷</v>
      </c>
      <c r="Y226">
        <f>VLOOKUP(A226,[1]高三上!A$3:Q$629,13,0)</f>
        <v>39</v>
      </c>
      <c r="Z226" t="str">
        <f>VLOOKUP(A226,[1]高三上!A$3:Q$629,14,0)</f>
        <v>胡慧芳</v>
      </c>
      <c r="AA226">
        <f>VLOOKUP(A226,[1]高三上!A$3:Q$629,15,0)</f>
        <v>37</v>
      </c>
      <c r="AB226" t="str">
        <f>VLOOKUP(A226,[1]高三上!A$3:Q$629,16,0)</f>
        <v>杜基次尔</v>
      </c>
      <c r="AC226" t="e">
        <f>VLOOKUP(A226,[1]高二下!A$1:Q$618,5,0)</f>
        <v>#N/A</v>
      </c>
      <c r="AD226" t="e">
        <f>VLOOKUP(A226,[1]高二下!A$1:Q$618,6,0)</f>
        <v>#N/A</v>
      </c>
      <c r="AE226" t="e">
        <f>VLOOKUP(A226,[1]高二下!A$1:Q$618,7,0)</f>
        <v>#N/A</v>
      </c>
      <c r="AF226" t="e">
        <f>VLOOKUP(A226,[1]高二下!A$1:Q$618,8,0)</f>
        <v>#N/A</v>
      </c>
      <c r="AG226" t="e">
        <f>VLOOKUP(A226,[1]高二下!A$1:Q$618,9,0)</f>
        <v>#N/A</v>
      </c>
      <c r="AH226" t="e">
        <f>VLOOKUP(A226,[1]高二下!A$1:Q$618,10,0)</f>
        <v>#N/A</v>
      </c>
      <c r="AI226" t="e">
        <f>VLOOKUP(A226,[1]高二下!A$1:Q$618,11,0)</f>
        <v>#N/A</v>
      </c>
      <c r="AJ226" t="e">
        <f>VLOOKUP(A226,[1]高二下!A$1:Q$618,12,0)</f>
        <v>#N/A</v>
      </c>
      <c r="AK226" t="e">
        <f>VLOOKUP(A226,[1]高二下!A$1:Q$618,13,0)</f>
        <v>#N/A</v>
      </c>
      <c r="AL226" t="e">
        <f>VLOOKUP(A226,[1]高二下!A$1:Q$618,14,0)</f>
        <v>#N/A</v>
      </c>
      <c r="AM226" t="e">
        <f>VLOOKUP(A226,[1]高二下!A$1:Q$618,15,0)</f>
        <v>#N/A</v>
      </c>
      <c r="AN226" t="e">
        <f>VLOOKUP(A226,[1]高二下!A$1:Q$618,16,0)</f>
        <v>#N/A</v>
      </c>
      <c r="AO226" t="e">
        <f>VLOOKUP(A226,[1]高二上!A$1:Q$571,5,0)</f>
        <v>#N/A</v>
      </c>
      <c r="AP226" t="e">
        <f>VLOOKUP(A226,[1]高二上!A$1:Q$571,6,0)</f>
        <v>#N/A</v>
      </c>
      <c r="AQ226" t="e">
        <f>VLOOKUP(A226,[1]高二上!A$1:Q$571,7,0)</f>
        <v>#N/A</v>
      </c>
      <c r="AR226" t="e">
        <f>VLOOKUP(A226,[1]高二上!A$1:Q$571,8,0)</f>
        <v>#N/A</v>
      </c>
      <c r="AS226" t="e">
        <f>VLOOKUP(A226,[1]高二上!A$1:Q$571,9,0)</f>
        <v>#N/A</v>
      </c>
      <c r="AT226" t="e">
        <f>VLOOKUP(A226,[1]高二上!A$1:Q$571,10,0)</f>
        <v>#N/A</v>
      </c>
      <c r="AU226" t="e">
        <f>VLOOKUP(A226,[1]高二上!A$1:Q$571,11,0)</f>
        <v>#N/A</v>
      </c>
      <c r="AV226" t="e">
        <f>VLOOKUP(A226,[1]高二上!A$1:Q$571,12,0)</f>
        <v>#N/A</v>
      </c>
      <c r="AW226" t="e">
        <f>VLOOKUP(A226,[1]高二上!A$1:Q$571,13,0)</f>
        <v>#N/A</v>
      </c>
      <c r="AX226" t="e">
        <f>VLOOKUP(A226,[1]高二上!A$1:Q$571,14,0)</f>
        <v>#N/A</v>
      </c>
      <c r="AY226" t="e">
        <f>VLOOKUP(A226,[1]高二上!A$1:Q$571,15,0)</f>
        <v>#N/A</v>
      </c>
      <c r="AZ226" t="e">
        <f>VLOOKUP(A226,[1]高二上!A$1:Q$571,16,0)</f>
        <v>#N/A</v>
      </c>
      <c r="BA226">
        <f>VLOOKUP(A226,[1]高一下!$A$1:$Q$584,5,0)</f>
        <v>92</v>
      </c>
      <c r="BB226" t="str">
        <f>VLOOKUP(A226,[1]高一下!$A$1:$Q$584,6,0)</f>
        <v>朱霞</v>
      </c>
      <c r="BC226">
        <f>VLOOKUP(A226,[1]高一下!$A$1:$Q$584,7,0)</f>
        <v>10</v>
      </c>
      <c r="BD226" t="str">
        <f>VLOOKUP(A226,[1]高一下!$A$1:$Q$584,8,0)</f>
        <v>李乔军</v>
      </c>
      <c r="BE226">
        <f>VLOOKUP(A226,[1]高一下!$A$1:$Q$584,9,0)</f>
        <v>39</v>
      </c>
      <c r="BF226" t="str">
        <f>VLOOKUP(A226,[1]高一下!$A$1:$Q$584,10,0)</f>
        <v>向翠琳</v>
      </c>
      <c r="BG226">
        <f>VLOOKUP(A226,[1]高一下!$A$1:$Q$584,11,0)</f>
        <v>42</v>
      </c>
      <c r="BH226" t="str">
        <f>VLOOKUP(A226,[1]高一下!$A$1:$Q$584,12,0)</f>
        <v>卢银楷</v>
      </c>
      <c r="BI226">
        <f>VLOOKUP(A226,[1]高一下!$A$1:$Q$584,13,0)</f>
        <v>42</v>
      </c>
      <c r="BJ226" t="str">
        <f>VLOOKUP(A226,[1]高一下!$A$1:$Q$584,14,0)</f>
        <v>胡慧芳</v>
      </c>
      <c r="BK226">
        <f>VLOOKUP(A226,[1]高一下!$A$1:$Q$584,15,0)</f>
        <v>47</v>
      </c>
      <c r="BL226" t="str">
        <f>VLOOKUP(A226,[1]高一下!$A$1:$Q$584,16,0)</f>
        <v>杜基次尔</v>
      </c>
      <c r="BM226">
        <f>VLOOKUP(A226,[1]高一上!A$1:W$612,5,0)</f>
        <v>69</v>
      </c>
      <c r="BN226" t="str">
        <f>VLOOKUP(A226,[1]高一上!A$1:W$612,6,0)</f>
        <v>何苗</v>
      </c>
      <c r="BO226">
        <f>VLOOKUP(A226,[1]高一上!A$1:W$612,7,0)</f>
        <v>45</v>
      </c>
      <c r="BP226" t="str">
        <f>VLOOKUP(A226,[1]高一上!A$1:W$612,8,0)</f>
        <v>李乔军</v>
      </c>
      <c r="BQ226">
        <f>VLOOKUP(A226,[1]高一上!A$1:W$612,9,0)</f>
        <v>36.5</v>
      </c>
      <c r="BR226" t="str">
        <f>VLOOKUP(A226,[1]高一上!A$1:W$612,10,0)</f>
        <v>向翠琳</v>
      </c>
      <c r="BS226">
        <f>VLOOKUP(A226,[1]高一上!A$1:W$612,17,0)</f>
        <v>29</v>
      </c>
      <c r="BT226" t="str">
        <f>VLOOKUP(A226,[1]高一上!A$1:W$612,18,0)</f>
        <v>卢银楷</v>
      </c>
      <c r="BU226">
        <f>VLOOKUP(A226,[1]高一上!A$1:W$612,19,0)</f>
        <v>38</v>
      </c>
      <c r="BV226" t="str">
        <f>VLOOKUP(A226,[1]高一上!A$1:W$612,20,0)</f>
        <v>胡慧芳</v>
      </c>
      <c r="BW226">
        <f>VLOOKUP(A226,[1]高一上!A$1:W$612,21,0)</f>
        <v>20</v>
      </c>
      <c r="BX226" t="str">
        <f>VLOOKUP(A226,[1]高一上!A$1:W$612,22,0)</f>
        <v>杜基次尔</v>
      </c>
      <c r="BY226">
        <f>VLOOKUP(A226,[1]中考!A$1:N$590,5,0)</f>
        <v>88</v>
      </c>
      <c r="BZ226">
        <f>VLOOKUP(A226,[1]中考!A$1:N$590,6,0)</f>
        <v>64</v>
      </c>
      <c r="CA226">
        <f>VLOOKUP(A226,[1]中考!A$1:N$590,7,0)</f>
        <v>71</v>
      </c>
      <c r="CB226">
        <f>VLOOKUP(A226,[1]中考!A$1:N$590,11,0)</f>
        <v>28</v>
      </c>
      <c r="CC226">
        <f>VLOOKUP(A226,[1]中考!A$1:N$590,12,0)</f>
        <v>32</v>
      </c>
      <c r="CD226">
        <f>VLOOKUP(A226,[1]中考!A$1:N$590,13,0)</f>
        <v>39</v>
      </c>
    </row>
    <row r="227" spans="1:82" ht="15" customHeight="1" x14ac:dyDescent="0.2">
      <c r="A227" s="1" t="s">
        <v>442</v>
      </c>
      <c r="B227" s="2">
        <v>4</v>
      </c>
      <c r="C227" s="1" t="s">
        <v>443</v>
      </c>
      <c r="D227" s="8" t="s">
        <v>1246</v>
      </c>
      <c r="E227" s="1">
        <v>95</v>
      </c>
      <c r="F227" s="11" t="s">
        <v>1268</v>
      </c>
      <c r="G227" s="1">
        <v>25</v>
      </c>
      <c r="H227" s="11" t="s">
        <v>1270</v>
      </c>
      <c r="I227" s="1">
        <v>33</v>
      </c>
      <c r="J227" s="11" t="s">
        <v>1269</v>
      </c>
      <c r="K227" s="1">
        <v>53.5</v>
      </c>
      <c r="L227" s="11" t="s">
        <v>1259</v>
      </c>
      <c r="M227" s="1">
        <v>55.5</v>
      </c>
      <c r="N227" s="11" t="s">
        <v>1260</v>
      </c>
      <c r="O227" s="1">
        <v>55</v>
      </c>
      <c r="P227" s="11" t="s">
        <v>1267</v>
      </c>
      <c r="Q227" t="e">
        <f>VLOOKUP(A227,[1]高三上!A$3:Q$629,5,0)</f>
        <v>#N/A</v>
      </c>
      <c r="R227" t="e">
        <f>VLOOKUP(A227,[1]高三上!A$3:Q$629,6,0)</f>
        <v>#N/A</v>
      </c>
      <c r="S227" t="e">
        <f>VLOOKUP(A227,[1]高三上!A$3:Q$629,7,0)</f>
        <v>#N/A</v>
      </c>
      <c r="T227" t="e">
        <f>VLOOKUP(A227,[1]高三上!A$3:Q$629,8,0)</f>
        <v>#N/A</v>
      </c>
      <c r="U227" t="e">
        <f>VLOOKUP(A227,[1]高三上!A$3:Q$629,9,0)</f>
        <v>#N/A</v>
      </c>
      <c r="V227" t="e">
        <f>VLOOKUP(A227,[1]高三上!A$3:Q$629,10,0)</f>
        <v>#N/A</v>
      </c>
      <c r="W227" t="e">
        <f>VLOOKUP(A227,[1]高三上!A$3:Q$629,11,0)</f>
        <v>#N/A</v>
      </c>
      <c r="X227" t="e">
        <f>VLOOKUP(A227,[1]高三上!A$3:Q$629,12,0)</f>
        <v>#N/A</v>
      </c>
      <c r="Y227" t="e">
        <f>VLOOKUP(A227,[1]高三上!A$3:Q$629,13,0)</f>
        <v>#N/A</v>
      </c>
      <c r="Z227" t="e">
        <f>VLOOKUP(A227,[1]高三上!A$3:Q$629,14,0)</f>
        <v>#N/A</v>
      </c>
      <c r="AA227" t="e">
        <f>VLOOKUP(A227,[1]高三上!A$3:Q$629,15,0)</f>
        <v>#N/A</v>
      </c>
      <c r="AB227" t="e">
        <f>VLOOKUP(A227,[1]高三上!A$3:Q$629,16,0)</f>
        <v>#N/A</v>
      </c>
      <c r="AC227" t="e">
        <f>VLOOKUP(A227,[1]高二下!A$1:Q$618,5,0)</f>
        <v>#N/A</v>
      </c>
      <c r="AD227" t="e">
        <f>VLOOKUP(A227,[1]高二下!A$1:Q$618,6,0)</f>
        <v>#N/A</v>
      </c>
      <c r="AE227" t="e">
        <f>VLOOKUP(A227,[1]高二下!A$1:Q$618,7,0)</f>
        <v>#N/A</v>
      </c>
      <c r="AF227" t="e">
        <f>VLOOKUP(A227,[1]高二下!A$1:Q$618,8,0)</f>
        <v>#N/A</v>
      </c>
      <c r="AG227" t="e">
        <f>VLOOKUP(A227,[1]高二下!A$1:Q$618,9,0)</f>
        <v>#N/A</v>
      </c>
      <c r="AH227" t="e">
        <f>VLOOKUP(A227,[1]高二下!A$1:Q$618,10,0)</f>
        <v>#N/A</v>
      </c>
      <c r="AI227" t="e">
        <f>VLOOKUP(A227,[1]高二下!A$1:Q$618,11,0)</f>
        <v>#N/A</v>
      </c>
      <c r="AJ227" t="e">
        <f>VLOOKUP(A227,[1]高二下!A$1:Q$618,12,0)</f>
        <v>#N/A</v>
      </c>
      <c r="AK227" t="e">
        <f>VLOOKUP(A227,[1]高二下!A$1:Q$618,13,0)</f>
        <v>#N/A</v>
      </c>
      <c r="AL227" t="e">
        <f>VLOOKUP(A227,[1]高二下!A$1:Q$618,14,0)</f>
        <v>#N/A</v>
      </c>
      <c r="AM227" t="e">
        <f>VLOOKUP(A227,[1]高二下!A$1:Q$618,15,0)</f>
        <v>#N/A</v>
      </c>
      <c r="AN227" t="e">
        <f>VLOOKUP(A227,[1]高二下!A$1:Q$618,16,0)</f>
        <v>#N/A</v>
      </c>
      <c r="AO227" t="e">
        <f>VLOOKUP(A227,[1]高二上!A$1:Q$571,5,0)</f>
        <v>#N/A</v>
      </c>
      <c r="AP227" t="e">
        <f>VLOOKUP(A227,[1]高二上!A$1:Q$571,6,0)</f>
        <v>#N/A</v>
      </c>
      <c r="AQ227" t="e">
        <f>VLOOKUP(A227,[1]高二上!A$1:Q$571,7,0)</f>
        <v>#N/A</v>
      </c>
      <c r="AR227" t="e">
        <f>VLOOKUP(A227,[1]高二上!A$1:Q$571,8,0)</f>
        <v>#N/A</v>
      </c>
      <c r="AS227" t="e">
        <f>VLOOKUP(A227,[1]高二上!A$1:Q$571,9,0)</f>
        <v>#N/A</v>
      </c>
      <c r="AT227" t="e">
        <f>VLOOKUP(A227,[1]高二上!A$1:Q$571,10,0)</f>
        <v>#N/A</v>
      </c>
      <c r="AU227" t="e">
        <f>VLOOKUP(A227,[1]高二上!A$1:Q$571,11,0)</f>
        <v>#N/A</v>
      </c>
      <c r="AV227" t="e">
        <f>VLOOKUP(A227,[1]高二上!A$1:Q$571,12,0)</f>
        <v>#N/A</v>
      </c>
      <c r="AW227" t="e">
        <f>VLOOKUP(A227,[1]高二上!A$1:Q$571,13,0)</f>
        <v>#N/A</v>
      </c>
      <c r="AX227" t="e">
        <f>VLOOKUP(A227,[1]高二上!A$1:Q$571,14,0)</f>
        <v>#N/A</v>
      </c>
      <c r="AY227" t="e">
        <f>VLOOKUP(A227,[1]高二上!A$1:Q$571,15,0)</f>
        <v>#N/A</v>
      </c>
      <c r="AZ227" t="e">
        <f>VLOOKUP(A227,[1]高二上!A$1:Q$571,16,0)</f>
        <v>#N/A</v>
      </c>
      <c r="BA227">
        <f>VLOOKUP(A227,[1]高一下!$A$1:$Q$584,5,0)</f>
        <v>88</v>
      </c>
      <c r="BB227" t="str">
        <f>VLOOKUP(A227,[1]高一下!$A$1:$Q$584,6,0)</f>
        <v>朱霞</v>
      </c>
      <c r="BC227">
        <f>VLOOKUP(A227,[1]高一下!$A$1:$Q$584,7,0)</f>
        <v>40</v>
      </c>
      <c r="BD227" t="str">
        <f>VLOOKUP(A227,[1]高一下!$A$1:$Q$584,8,0)</f>
        <v>李乔军</v>
      </c>
      <c r="BE227">
        <f>VLOOKUP(A227,[1]高一下!$A$1:$Q$584,9,0)</f>
        <v>41.5</v>
      </c>
      <c r="BF227" t="str">
        <f>VLOOKUP(A227,[1]高一下!$A$1:$Q$584,10,0)</f>
        <v>向翠琳</v>
      </c>
      <c r="BG227">
        <f>VLOOKUP(A227,[1]高一下!$A$1:$Q$584,11,0)</f>
        <v>55</v>
      </c>
      <c r="BH227" t="str">
        <f>VLOOKUP(A227,[1]高一下!$A$1:$Q$584,12,0)</f>
        <v>卢银楷</v>
      </c>
      <c r="BI227">
        <f>VLOOKUP(A227,[1]高一下!$A$1:$Q$584,13,0)</f>
        <v>57</v>
      </c>
      <c r="BJ227" t="str">
        <f>VLOOKUP(A227,[1]高一下!$A$1:$Q$584,14,0)</f>
        <v>胡慧芳</v>
      </c>
      <c r="BK227">
        <f>VLOOKUP(A227,[1]高一下!$A$1:$Q$584,15,0)</f>
        <v>56</v>
      </c>
      <c r="BL227" t="str">
        <f>VLOOKUP(A227,[1]高一下!$A$1:$Q$584,16,0)</f>
        <v>杜基次尔</v>
      </c>
      <c r="BM227">
        <f>VLOOKUP(A227,[1]高一上!A$1:W$612,5,0)</f>
        <v>79</v>
      </c>
      <c r="BN227" t="str">
        <f>VLOOKUP(A227,[1]高一上!A$1:W$612,6,0)</f>
        <v>何苗</v>
      </c>
      <c r="BO227">
        <f>VLOOKUP(A227,[1]高一上!A$1:W$612,7,0)</f>
        <v>38</v>
      </c>
      <c r="BP227" t="str">
        <f>VLOOKUP(A227,[1]高一上!A$1:W$612,8,0)</f>
        <v>胡付松</v>
      </c>
      <c r="BQ227">
        <f>VLOOKUP(A227,[1]高一上!A$1:W$612,9,0)</f>
        <v>35.5</v>
      </c>
      <c r="BR227" t="str">
        <f>VLOOKUP(A227,[1]高一上!A$1:W$612,10,0)</f>
        <v>聂艳梅</v>
      </c>
      <c r="BS227">
        <f>VLOOKUP(A227,[1]高一上!A$1:W$612,17,0)</f>
        <v>46</v>
      </c>
      <c r="BT227" t="str">
        <f>VLOOKUP(A227,[1]高一上!A$1:W$612,18,0)</f>
        <v>卢银楷</v>
      </c>
      <c r="BU227">
        <f>VLOOKUP(A227,[1]高一上!A$1:W$612,19,0)</f>
        <v>39</v>
      </c>
      <c r="BV227" t="str">
        <f>VLOOKUP(A227,[1]高一上!A$1:W$612,20,0)</f>
        <v>赵香才</v>
      </c>
      <c r="BW227">
        <f>VLOOKUP(A227,[1]高一上!A$1:W$612,21,0)</f>
        <v>43</v>
      </c>
      <c r="BX227" t="str">
        <f>VLOOKUP(A227,[1]高一上!A$1:W$612,22,0)</f>
        <v>骆泽群</v>
      </c>
      <c r="BY227">
        <f>VLOOKUP(A227,[1]中考!A$1:N$590,5,0)</f>
        <v>86</v>
      </c>
      <c r="BZ227">
        <f>VLOOKUP(A227,[1]中考!A$1:N$590,6,0)</f>
        <v>54</v>
      </c>
      <c r="CA227">
        <f>VLOOKUP(A227,[1]中考!A$1:N$590,7,0)</f>
        <v>44</v>
      </c>
      <c r="CB227">
        <f>VLOOKUP(A227,[1]中考!A$1:N$590,11,0)</f>
        <v>40</v>
      </c>
      <c r="CC227">
        <f>VLOOKUP(A227,[1]中考!A$1:N$590,12,0)</f>
        <v>25</v>
      </c>
      <c r="CD227">
        <f>VLOOKUP(A227,[1]中考!A$1:N$590,13,0)</f>
        <v>38</v>
      </c>
    </row>
    <row r="228" spans="1:82" ht="15" customHeight="1" x14ac:dyDescent="0.2">
      <c r="A228" s="1" t="s">
        <v>444</v>
      </c>
      <c r="B228" s="2">
        <v>4</v>
      </c>
      <c r="C228" s="1" t="s">
        <v>445</v>
      </c>
      <c r="D228" s="8" t="s">
        <v>1246</v>
      </c>
      <c r="E228" s="1">
        <v>92</v>
      </c>
      <c r="F228" s="11" t="s">
        <v>1268</v>
      </c>
      <c r="G228" s="1">
        <v>26</v>
      </c>
      <c r="H228" s="11" t="s">
        <v>1270</v>
      </c>
      <c r="I228" s="8">
        <v>27</v>
      </c>
      <c r="J228" s="11" t="s">
        <v>1269</v>
      </c>
      <c r="K228" s="1">
        <v>47</v>
      </c>
      <c r="L228" s="11" t="s">
        <v>1259</v>
      </c>
      <c r="M228" s="1">
        <v>38</v>
      </c>
      <c r="N228" s="11" t="s">
        <v>1260</v>
      </c>
      <c r="O228" s="1">
        <v>40</v>
      </c>
      <c r="P228" s="11" t="s">
        <v>1267</v>
      </c>
      <c r="Q228">
        <f>VLOOKUP(A228,[1]高三上!A$3:Q$629,5,0)</f>
        <v>78</v>
      </c>
      <c r="R228" t="str">
        <f>VLOOKUP(A228,[1]高三上!A$3:Q$629,6,0)</f>
        <v>曹霞</v>
      </c>
      <c r="S228">
        <f>VLOOKUP(A228,[1]高三上!A$3:Q$629,7,0)</f>
        <v>37</v>
      </c>
      <c r="T228" t="str">
        <f>VLOOKUP(A228,[1]高三上!A$3:Q$629,8,0)</f>
        <v>王德兵</v>
      </c>
      <c r="U228">
        <f>VLOOKUP(A228,[1]高三上!A$3:Q$629,9,0)</f>
        <v>30.5</v>
      </c>
      <c r="V228" t="str">
        <f>VLOOKUP(A228,[1]高三上!A$3:Q$629,10,0)</f>
        <v>汪睿</v>
      </c>
      <c r="W228">
        <f>VLOOKUP(A228,[1]高三上!A$3:Q$629,11,0)</f>
        <v>47</v>
      </c>
      <c r="X228" t="str">
        <f>VLOOKUP(A228,[1]高三上!A$3:Q$629,12,0)</f>
        <v>卢银楷</v>
      </c>
      <c r="Y228">
        <f>VLOOKUP(A228,[1]高三上!A$3:Q$629,13,0)</f>
        <v>38</v>
      </c>
      <c r="Z228" t="str">
        <f>VLOOKUP(A228,[1]高三上!A$3:Q$629,14,0)</f>
        <v>胡慧芳</v>
      </c>
      <c r="AA228">
        <f>VLOOKUP(A228,[1]高三上!A$3:Q$629,15,0)</f>
        <v>31</v>
      </c>
      <c r="AB228" t="str">
        <f>VLOOKUP(A228,[1]高三上!A$3:Q$629,16,0)</f>
        <v>杜基次尔</v>
      </c>
      <c r="AC228">
        <f>VLOOKUP(A228,[1]高二下!A$1:Q$618,5,0)</f>
        <v>73</v>
      </c>
      <c r="AD228" t="str">
        <f>VLOOKUP(A228,[1]高二下!A$1:Q$618,6,0)</f>
        <v>甲阿祝玛</v>
      </c>
      <c r="AE228">
        <f>VLOOKUP(A228,[1]高二下!A$1:Q$618,7,0)</f>
        <v>33.5</v>
      </c>
      <c r="AF228" t="str">
        <f>VLOOKUP(A228,[1]高二下!A$1:Q$618,8,0)</f>
        <v>马勇</v>
      </c>
      <c r="AG228">
        <f>VLOOKUP(A228,[1]高二下!A$1:Q$618,9,0)</f>
        <v>32</v>
      </c>
      <c r="AH228" t="str">
        <f>VLOOKUP(A228,[1]高二下!A$1:Q$618,10,0)</f>
        <v>向翠琳</v>
      </c>
      <c r="AI228">
        <f>VLOOKUP(A228,[1]高二下!A$1:Q$618,11,0)</f>
        <v>37</v>
      </c>
      <c r="AJ228" t="str">
        <f>VLOOKUP(A228,[1]高二下!A$1:Q$618,12,0)</f>
        <v>卢银楷</v>
      </c>
      <c r="AK228">
        <f>VLOOKUP(A228,[1]高二下!A$1:Q$618,13,0)</f>
        <v>23.5</v>
      </c>
      <c r="AL228" t="str">
        <f>VLOOKUP(A228,[1]高二下!A$1:Q$618,14,0)</f>
        <v>胡慧芳</v>
      </c>
      <c r="AM228">
        <f>VLOOKUP(A228,[1]高二下!A$1:Q$618,15,0)</f>
        <v>30</v>
      </c>
      <c r="AN228" t="str">
        <f>VLOOKUP(A228,[1]高二下!A$1:Q$618,16,0)</f>
        <v>杜基次尔</v>
      </c>
      <c r="AO228">
        <f>VLOOKUP(A228,[1]高二上!A$1:Q$571,5,0)</f>
        <v>81</v>
      </c>
      <c r="AP228" t="str">
        <f>VLOOKUP(A228,[1]高二上!A$1:Q$571,6,0)</f>
        <v>朱霞</v>
      </c>
      <c r="AQ228">
        <f>VLOOKUP(A228,[1]高二上!A$1:Q$571,7,0)</f>
        <v>12</v>
      </c>
      <c r="AR228" t="str">
        <f>VLOOKUP(A228,[1]高二上!A$1:Q$571,8,0)</f>
        <v>马勇</v>
      </c>
      <c r="AS228">
        <f>VLOOKUP(A228,[1]高二上!A$1:Q$571,9,0)</f>
        <v>27.5</v>
      </c>
      <c r="AT228" t="str">
        <f>VLOOKUP(A228,[1]高二上!A$1:Q$571,10,0)</f>
        <v>向翠琳</v>
      </c>
      <c r="AU228">
        <f>VLOOKUP(A228,[1]高二上!A$1:Q$571,11,0)</f>
        <v>30</v>
      </c>
      <c r="AV228" t="str">
        <f>VLOOKUP(A228,[1]高二上!A$1:Q$571,12,0)</f>
        <v>卢银楷</v>
      </c>
      <c r="AW228">
        <f>VLOOKUP(A228,[1]高二上!A$1:Q$571,13,0)</f>
        <v>41</v>
      </c>
      <c r="AX228" t="str">
        <f>VLOOKUP(A228,[1]高二上!A$1:Q$571,14,0)</f>
        <v>胡慧芳</v>
      </c>
      <c r="AY228">
        <f>VLOOKUP(A228,[1]高二上!A$1:Q$571,15,0)</f>
        <v>33</v>
      </c>
      <c r="AZ228" t="str">
        <f>VLOOKUP(A228,[1]高二上!A$1:Q$571,16,0)</f>
        <v>杜基次尔</v>
      </c>
      <c r="BA228" t="e">
        <f>VLOOKUP(A228,[1]高一下!$A$1:$Q$584,5,0)</f>
        <v>#N/A</v>
      </c>
      <c r="BB228" t="e">
        <f>VLOOKUP(A228,[1]高一下!$A$1:$Q$584,6,0)</f>
        <v>#N/A</v>
      </c>
      <c r="BC228" t="e">
        <f>VLOOKUP(A228,[1]高一下!$A$1:$Q$584,7,0)</f>
        <v>#N/A</v>
      </c>
      <c r="BD228" t="e">
        <f>VLOOKUP(A228,[1]高一下!$A$1:$Q$584,8,0)</f>
        <v>#N/A</v>
      </c>
      <c r="BE228" t="e">
        <f>VLOOKUP(A228,[1]高一下!$A$1:$Q$584,9,0)</f>
        <v>#N/A</v>
      </c>
      <c r="BF228" t="e">
        <f>VLOOKUP(A228,[1]高一下!$A$1:$Q$584,10,0)</f>
        <v>#N/A</v>
      </c>
      <c r="BG228" t="e">
        <f>VLOOKUP(A228,[1]高一下!$A$1:$Q$584,11,0)</f>
        <v>#N/A</v>
      </c>
      <c r="BH228" t="e">
        <f>VLOOKUP(A228,[1]高一下!$A$1:$Q$584,12,0)</f>
        <v>#N/A</v>
      </c>
      <c r="BI228" t="e">
        <f>VLOOKUP(A228,[1]高一下!$A$1:$Q$584,13,0)</f>
        <v>#N/A</v>
      </c>
      <c r="BJ228" t="e">
        <f>VLOOKUP(A228,[1]高一下!$A$1:$Q$584,14,0)</f>
        <v>#N/A</v>
      </c>
      <c r="BK228" t="e">
        <f>VLOOKUP(A228,[1]高一下!$A$1:$Q$584,15,0)</f>
        <v>#N/A</v>
      </c>
      <c r="BL228" t="e">
        <f>VLOOKUP(A228,[1]高一下!$A$1:$Q$584,16,0)</f>
        <v>#N/A</v>
      </c>
      <c r="BM228" t="e">
        <f>VLOOKUP(A228,[1]高一上!A$1:W$612,5,0)</f>
        <v>#N/A</v>
      </c>
      <c r="BN228" t="e">
        <f>VLOOKUP(A228,[1]高一上!A$1:W$612,6,0)</f>
        <v>#N/A</v>
      </c>
      <c r="BO228" t="e">
        <f>VLOOKUP(A228,[1]高一上!A$1:W$612,7,0)</f>
        <v>#N/A</v>
      </c>
      <c r="BP228" t="e">
        <f>VLOOKUP(A228,[1]高一上!A$1:W$612,8,0)</f>
        <v>#N/A</v>
      </c>
      <c r="BQ228" t="e">
        <f>VLOOKUP(A228,[1]高一上!A$1:W$612,9,0)</f>
        <v>#N/A</v>
      </c>
      <c r="BR228" t="e">
        <f>VLOOKUP(A228,[1]高一上!A$1:W$612,10,0)</f>
        <v>#N/A</v>
      </c>
      <c r="BS228" t="e">
        <f>VLOOKUP(A228,[1]高一上!A$1:W$612,17,0)</f>
        <v>#N/A</v>
      </c>
      <c r="BT228" t="e">
        <f>VLOOKUP(A228,[1]高一上!A$1:W$612,18,0)</f>
        <v>#N/A</v>
      </c>
      <c r="BU228" t="e">
        <f>VLOOKUP(A228,[1]高一上!A$1:W$612,19,0)</f>
        <v>#N/A</v>
      </c>
      <c r="BV228" t="e">
        <f>VLOOKUP(A228,[1]高一上!A$1:W$612,20,0)</f>
        <v>#N/A</v>
      </c>
      <c r="BW228" t="e">
        <f>VLOOKUP(A228,[1]高一上!A$1:W$612,21,0)</f>
        <v>#N/A</v>
      </c>
      <c r="BX228" t="e">
        <f>VLOOKUP(A228,[1]高一上!A$1:W$612,22,0)</f>
        <v>#N/A</v>
      </c>
      <c r="BY228" t="e">
        <f>VLOOKUP(A228,[1]中考!A$1:N$590,5,0)</f>
        <v>#N/A</v>
      </c>
      <c r="BZ228" t="e">
        <f>VLOOKUP(A228,[1]中考!A$1:N$590,6,0)</f>
        <v>#N/A</v>
      </c>
      <c r="CA228" t="e">
        <f>VLOOKUP(A228,[1]中考!A$1:N$590,7,0)</f>
        <v>#N/A</v>
      </c>
      <c r="CB228" t="e">
        <f>VLOOKUP(A228,[1]中考!A$1:N$590,11,0)</f>
        <v>#N/A</v>
      </c>
      <c r="CC228" t="e">
        <f>VLOOKUP(A228,[1]中考!A$1:N$590,12,0)</f>
        <v>#N/A</v>
      </c>
      <c r="CD228" t="e">
        <f>VLOOKUP(A228,[1]中考!A$1:N$590,13,0)</f>
        <v>#N/A</v>
      </c>
    </row>
    <row r="229" spans="1:82" s="22" customFormat="1" ht="15" customHeight="1" x14ac:dyDescent="0.2">
      <c r="A229" s="18" t="s">
        <v>446</v>
      </c>
      <c r="B229" s="19">
        <v>4</v>
      </c>
      <c r="C229" s="18" t="s">
        <v>447</v>
      </c>
      <c r="D229" s="20" t="s">
        <v>1246</v>
      </c>
      <c r="E229" s="18">
        <v>75</v>
      </c>
      <c r="F229" s="21" t="s">
        <v>1268</v>
      </c>
      <c r="G229" s="18">
        <v>24</v>
      </c>
      <c r="H229" s="21" t="s">
        <v>1270</v>
      </c>
      <c r="I229" s="20">
        <v>31</v>
      </c>
      <c r="J229" s="21" t="s">
        <v>1269</v>
      </c>
      <c r="K229" s="18">
        <v>26</v>
      </c>
      <c r="L229" s="21" t="s">
        <v>1259</v>
      </c>
      <c r="M229" s="18">
        <v>32.5</v>
      </c>
      <c r="N229" s="21" t="s">
        <v>1260</v>
      </c>
      <c r="O229" s="18">
        <v>25</v>
      </c>
      <c r="P229" s="21" t="s">
        <v>1267</v>
      </c>
      <c r="Q229" s="22" t="e">
        <f>VLOOKUP(A229,[1]高三上!A$3:Q$629,5,0)</f>
        <v>#N/A</v>
      </c>
      <c r="R229" s="22" t="e">
        <f>VLOOKUP(A229,[1]高三上!A$3:Q$629,6,0)</f>
        <v>#N/A</v>
      </c>
      <c r="S229" s="22" t="e">
        <f>VLOOKUP(A229,[1]高三上!A$3:Q$629,7,0)</f>
        <v>#N/A</v>
      </c>
      <c r="T229" s="22" t="e">
        <f>VLOOKUP(A229,[1]高三上!A$3:Q$629,8,0)</f>
        <v>#N/A</v>
      </c>
      <c r="U229" s="22" t="e">
        <f>VLOOKUP(A229,[1]高三上!A$3:Q$629,9,0)</f>
        <v>#N/A</v>
      </c>
      <c r="V229" s="22" t="e">
        <f>VLOOKUP(A229,[1]高三上!A$3:Q$629,10,0)</f>
        <v>#N/A</v>
      </c>
      <c r="W229" s="22" t="e">
        <f>VLOOKUP(A229,[1]高三上!A$3:Q$629,11,0)</f>
        <v>#N/A</v>
      </c>
      <c r="X229" s="22" t="e">
        <f>VLOOKUP(A229,[1]高三上!A$3:Q$629,12,0)</f>
        <v>#N/A</v>
      </c>
      <c r="Y229" s="22" t="e">
        <f>VLOOKUP(A229,[1]高三上!A$3:Q$629,13,0)</f>
        <v>#N/A</v>
      </c>
      <c r="Z229" s="22" t="e">
        <f>VLOOKUP(A229,[1]高三上!A$3:Q$629,14,0)</f>
        <v>#N/A</v>
      </c>
      <c r="AA229" s="22" t="e">
        <f>VLOOKUP(A229,[1]高三上!A$3:Q$629,15,0)</f>
        <v>#N/A</v>
      </c>
      <c r="AB229" s="22" t="e">
        <f>VLOOKUP(A229,[1]高三上!A$3:Q$629,16,0)</f>
        <v>#N/A</v>
      </c>
      <c r="AC229" s="22" t="e">
        <f>VLOOKUP(A229,[1]高二下!A$1:Q$618,5,0)</f>
        <v>#N/A</v>
      </c>
      <c r="AD229" s="22" t="e">
        <f>VLOOKUP(A229,[1]高二下!A$1:Q$618,6,0)</f>
        <v>#N/A</v>
      </c>
      <c r="AE229" s="22" t="e">
        <f>VLOOKUP(A229,[1]高二下!A$1:Q$618,7,0)</f>
        <v>#N/A</v>
      </c>
      <c r="AF229" s="22" t="e">
        <f>VLOOKUP(A229,[1]高二下!A$1:Q$618,8,0)</f>
        <v>#N/A</v>
      </c>
      <c r="AG229" s="22" t="e">
        <f>VLOOKUP(A229,[1]高二下!A$1:Q$618,9,0)</f>
        <v>#N/A</v>
      </c>
      <c r="AH229" s="22" t="e">
        <f>VLOOKUP(A229,[1]高二下!A$1:Q$618,10,0)</f>
        <v>#N/A</v>
      </c>
      <c r="AI229" s="22" t="e">
        <f>VLOOKUP(A229,[1]高二下!A$1:Q$618,11,0)</f>
        <v>#N/A</v>
      </c>
      <c r="AJ229" s="22" t="e">
        <f>VLOOKUP(A229,[1]高二下!A$1:Q$618,12,0)</f>
        <v>#N/A</v>
      </c>
      <c r="AK229" s="22" t="e">
        <f>VLOOKUP(A229,[1]高二下!A$1:Q$618,13,0)</f>
        <v>#N/A</v>
      </c>
      <c r="AL229" s="22" t="e">
        <f>VLOOKUP(A229,[1]高二下!A$1:Q$618,14,0)</f>
        <v>#N/A</v>
      </c>
      <c r="AM229" s="22" t="e">
        <f>VLOOKUP(A229,[1]高二下!A$1:Q$618,15,0)</f>
        <v>#N/A</v>
      </c>
      <c r="AN229" s="22" t="e">
        <f>VLOOKUP(A229,[1]高二下!A$1:Q$618,16,0)</f>
        <v>#N/A</v>
      </c>
      <c r="AO229" s="22" t="e">
        <f>VLOOKUP(A229,[1]高二上!A$1:Q$571,5,0)</f>
        <v>#N/A</v>
      </c>
      <c r="AP229" s="22" t="e">
        <f>VLOOKUP(A229,[1]高二上!A$1:Q$571,6,0)</f>
        <v>#N/A</v>
      </c>
      <c r="AQ229" s="22" t="e">
        <f>VLOOKUP(A229,[1]高二上!A$1:Q$571,7,0)</f>
        <v>#N/A</v>
      </c>
      <c r="AR229" s="22" t="e">
        <f>VLOOKUP(A229,[1]高二上!A$1:Q$571,8,0)</f>
        <v>#N/A</v>
      </c>
      <c r="AS229" s="22" t="e">
        <f>VLOOKUP(A229,[1]高二上!A$1:Q$571,9,0)</f>
        <v>#N/A</v>
      </c>
      <c r="AT229" s="22" t="e">
        <f>VLOOKUP(A229,[1]高二上!A$1:Q$571,10,0)</f>
        <v>#N/A</v>
      </c>
      <c r="AU229" s="22" t="e">
        <f>VLOOKUP(A229,[1]高二上!A$1:Q$571,11,0)</f>
        <v>#N/A</v>
      </c>
      <c r="AV229" s="22" t="e">
        <f>VLOOKUP(A229,[1]高二上!A$1:Q$571,12,0)</f>
        <v>#N/A</v>
      </c>
      <c r="AW229" s="22" t="e">
        <f>VLOOKUP(A229,[1]高二上!A$1:Q$571,13,0)</f>
        <v>#N/A</v>
      </c>
      <c r="AX229" s="22" t="e">
        <f>VLOOKUP(A229,[1]高二上!A$1:Q$571,14,0)</f>
        <v>#N/A</v>
      </c>
      <c r="AY229" s="22" t="e">
        <f>VLOOKUP(A229,[1]高二上!A$1:Q$571,15,0)</f>
        <v>#N/A</v>
      </c>
      <c r="AZ229" s="22" t="e">
        <f>VLOOKUP(A229,[1]高二上!A$1:Q$571,16,0)</f>
        <v>#N/A</v>
      </c>
      <c r="BA229" s="22" t="e">
        <f>VLOOKUP(A229,[1]高一下!$A$1:$Q$584,5,0)</f>
        <v>#N/A</v>
      </c>
      <c r="BB229" s="22" t="e">
        <f>VLOOKUP(A229,[1]高一下!$A$1:$Q$584,6,0)</f>
        <v>#N/A</v>
      </c>
      <c r="BC229" s="22" t="e">
        <f>VLOOKUP(A229,[1]高一下!$A$1:$Q$584,7,0)</f>
        <v>#N/A</v>
      </c>
      <c r="BD229" s="22" t="e">
        <f>VLOOKUP(A229,[1]高一下!$A$1:$Q$584,8,0)</f>
        <v>#N/A</v>
      </c>
      <c r="BE229" s="22" t="e">
        <f>VLOOKUP(A229,[1]高一下!$A$1:$Q$584,9,0)</f>
        <v>#N/A</v>
      </c>
      <c r="BF229" s="22" t="e">
        <f>VLOOKUP(A229,[1]高一下!$A$1:$Q$584,10,0)</f>
        <v>#N/A</v>
      </c>
      <c r="BG229" s="22" t="e">
        <f>VLOOKUP(A229,[1]高一下!$A$1:$Q$584,11,0)</f>
        <v>#N/A</v>
      </c>
      <c r="BH229" s="22" t="e">
        <f>VLOOKUP(A229,[1]高一下!$A$1:$Q$584,12,0)</f>
        <v>#N/A</v>
      </c>
      <c r="BI229" s="22" t="e">
        <f>VLOOKUP(A229,[1]高一下!$A$1:$Q$584,13,0)</f>
        <v>#N/A</v>
      </c>
      <c r="BJ229" s="22" t="e">
        <f>VLOOKUP(A229,[1]高一下!$A$1:$Q$584,14,0)</f>
        <v>#N/A</v>
      </c>
      <c r="BK229" s="22" t="e">
        <f>VLOOKUP(A229,[1]高一下!$A$1:$Q$584,15,0)</f>
        <v>#N/A</v>
      </c>
      <c r="BL229" s="22" t="e">
        <f>VLOOKUP(A229,[1]高一下!$A$1:$Q$584,16,0)</f>
        <v>#N/A</v>
      </c>
      <c r="BM229" s="22" t="e">
        <f>VLOOKUP(A229,[1]高一上!A$1:W$612,5,0)</f>
        <v>#N/A</v>
      </c>
      <c r="BN229" s="22" t="e">
        <f>VLOOKUP(A229,[1]高一上!A$1:W$612,6,0)</f>
        <v>#N/A</v>
      </c>
      <c r="BO229" s="22" t="e">
        <f>VLOOKUP(A229,[1]高一上!A$1:W$612,7,0)</f>
        <v>#N/A</v>
      </c>
      <c r="BP229" s="22" t="e">
        <f>VLOOKUP(A229,[1]高一上!A$1:W$612,8,0)</f>
        <v>#N/A</v>
      </c>
      <c r="BQ229" s="22" t="e">
        <f>VLOOKUP(A229,[1]高一上!A$1:W$612,9,0)</f>
        <v>#N/A</v>
      </c>
      <c r="BR229" s="22" t="e">
        <f>VLOOKUP(A229,[1]高一上!A$1:W$612,10,0)</f>
        <v>#N/A</v>
      </c>
      <c r="BS229" s="22" t="e">
        <f>VLOOKUP(A229,[1]高一上!A$1:W$612,17,0)</f>
        <v>#N/A</v>
      </c>
      <c r="BT229" s="22" t="e">
        <f>VLOOKUP(A229,[1]高一上!A$1:W$612,18,0)</f>
        <v>#N/A</v>
      </c>
      <c r="BU229" s="22" t="e">
        <f>VLOOKUP(A229,[1]高一上!A$1:W$612,19,0)</f>
        <v>#N/A</v>
      </c>
      <c r="BV229" s="22" t="e">
        <f>VLOOKUP(A229,[1]高一上!A$1:W$612,20,0)</f>
        <v>#N/A</v>
      </c>
      <c r="BW229" s="22" t="e">
        <f>VLOOKUP(A229,[1]高一上!A$1:W$612,21,0)</f>
        <v>#N/A</v>
      </c>
      <c r="BX229" s="22" t="e">
        <f>VLOOKUP(A229,[1]高一上!A$1:W$612,22,0)</f>
        <v>#N/A</v>
      </c>
      <c r="BY229" s="22" t="e">
        <f>VLOOKUP(A229,[1]中考!A$1:N$590,5,0)</f>
        <v>#N/A</v>
      </c>
      <c r="BZ229" s="22" t="e">
        <f>VLOOKUP(A229,[1]中考!A$1:N$590,6,0)</f>
        <v>#N/A</v>
      </c>
      <c r="CA229" s="22" t="e">
        <f>VLOOKUP(A229,[1]中考!A$1:N$590,7,0)</f>
        <v>#N/A</v>
      </c>
      <c r="CB229" s="22" t="e">
        <f>VLOOKUP(A229,[1]中考!A$1:N$590,11,0)</f>
        <v>#N/A</v>
      </c>
      <c r="CC229" s="22" t="e">
        <f>VLOOKUP(A229,[1]中考!A$1:N$590,12,0)</f>
        <v>#N/A</v>
      </c>
      <c r="CD229" s="22" t="e">
        <f>VLOOKUP(A229,[1]中考!A$1:N$590,13,0)</f>
        <v>#N/A</v>
      </c>
    </row>
    <row r="230" spans="1:82" ht="15" customHeight="1" x14ac:dyDescent="0.2">
      <c r="A230" s="1" t="s">
        <v>448</v>
      </c>
      <c r="B230" s="2">
        <v>5</v>
      </c>
      <c r="C230" s="1" t="s">
        <v>449</v>
      </c>
      <c r="D230" s="8" t="s">
        <v>1246</v>
      </c>
      <c r="E230" s="1">
        <v>113</v>
      </c>
      <c r="F230" s="11" t="s">
        <v>1256</v>
      </c>
      <c r="G230" s="1">
        <v>75</v>
      </c>
      <c r="H230" s="11" t="s">
        <v>1270</v>
      </c>
      <c r="I230" s="8">
        <v>98</v>
      </c>
      <c r="J230" s="11" t="s">
        <v>1271</v>
      </c>
      <c r="K230" s="1">
        <v>68.5</v>
      </c>
      <c r="L230" s="11" t="s">
        <v>1265</v>
      </c>
      <c r="M230" s="1">
        <v>60</v>
      </c>
      <c r="N230" s="11" t="s">
        <v>1266</v>
      </c>
      <c r="O230" s="1">
        <v>73</v>
      </c>
      <c r="P230" s="11" t="s">
        <v>1261</v>
      </c>
      <c r="Q230">
        <f>VLOOKUP(A230,[1]高三上!A$3:Q$629,5,0)</f>
        <v>84</v>
      </c>
      <c r="R230" t="str">
        <f>VLOOKUP(A230,[1]高三上!A$3:Q$629,6,0)</f>
        <v>叶屏</v>
      </c>
      <c r="S230">
        <f>VLOOKUP(A230,[1]高三上!A$3:Q$629,7,0)</f>
        <v>48</v>
      </c>
      <c r="T230" t="str">
        <f>VLOOKUP(A230,[1]高三上!A$3:Q$629,8,0)</f>
        <v>王德兵</v>
      </c>
      <c r="U230">
        <f>VLOOKUP(A230,[1]高三上!A$3:Q$629,9,0)</f>
        <v>106.5</v>
      </c>
      <c r="V230" t="str">
        <f>VLOOKUP(A230,[1]高三上!A$3:Q$629,10,0)</f>
        <v>兰卡布尺</v>
      </c>
      <c r="W230">
        <f>VLOOKUP(A230,[1]高三上!A$3:Q$629,11,0)</f>
        <v>55</v>
      </c>
      <c r="X230" t="str">
        <f>VLOOKUP(A230,[1]高三上!A$3:Q$629,12,0)</f>
        <v>吴文艺</v>
      </c>
      <c r="Y230">
        <f>VLOOKUP(A230,[1]高三上!A$3:Q$629,13,0)</f>
        <v>59</v>
      </c>
      <c r="Z230" t="str">
        <f>VLOOKUP(A230,[1]高三上!A$3:Q$629,14,0)</f>
        <v>赵香才</v>
      </c>
      <c r="AA230">
        <f>VLOOKUP(A230,[1]高三上!A$3:Q$629,15,0)</f>
        <v>57</v>
      </c>
      <c r="AB230" t="str">
        <f>VLOOKUP(A230,[1]高三上!A$3:Q$629,16,0)</f>
        <v>金贵</v>
      </c>
      <c r="AC230">
        <f>VLOOKUP(A230,[1]高二下!A$1:Q$618,5,0)</f>
        <v>87.5</v>
      </c>
      <c r="AD230" t="str">
        <f>VLOOKUP(A230,[1]高二下!A$1:Q$618,6,0)</f>
        <v>叶屏</v>
      </c>
      <c r="AE230">
        <f>VLOOKUP(A230,[1]高二下!A$1:Q$618,7,0)</f>
        <v>54.5</v>
      </c>
      <c r="AF230" t="str">
        <f>VLOOKUP(A230,[1]高二下!A$1:Q$618,8,0)</f>
        <v>罗锐</v>
      </c>
      <c r="AG230">
        <f>VLOOKUP(A230,[1]高二下!A$1:Q$618,9,0)</f>
        <v>110.5</v>
      </c>
      <c r="AH230" t="str">
        <f>VLOOKUP(A230,[1]高二下!A$1:Q$618,10,0)</f>
        <v>杨小波</v>
      </c>
      <c r="AI230">
        <f>VLOOKUP(A230,[1]高二下!A$1:Q$618,11,0)</f>
        <v>42.5</v>
      </c>
      <c r="AJ230" t="str">
        <f>VLOOKUP(A230,[1]高二下!A$1:Q$618,12,0)</f>
        <v>马巫各</v>
      </c>
      <c r="AK230">
        <f>VLOOKUP(A230,[1]高二下!A$1:Q$618,13,0)</f>
        <v>46</v>
      </c>
      <c r="AL230" t="str">
        <f>VLOOKUP(A230,[1]高二下!A$1:Q$618,14,0)</f>
        <v>赵香才</v>
      </c>
      <c r="AM230">
        <f>VLOOKUP(A230,[1]高二下!A$1:Q$618,15,0)</f>
        <v>39.5</v>
      </c>
      <c r="AN230" t="str">
        <f>VLOOKUP(A230,[1]高二下!A$1:Q$618,16,0)</f>
        <v>金贵</v>
      </c>
      <c r="AO230" t="e">
        <f>VLOOKUP(A230,[1]高二上!A$1:Q$571,5,0)</f>
        <v>#N/A</v>
      </c>
      <c r="AP230" t="e">
        <f>VLOOKUP(A230,[1]高二上!A$1:Q$571,6,0)</f>
        <v>#N/A</v>
      </c>
      <c r="AQ230" t="e">
        <f>VLOOKUP(A230,[1]高二上!A$1:Q$571,7,0)</f>
        <v>#N/A</v>
      </c>
      <c r="AR230" t="e">
        <f>VLOOKUP(A230,[1]高二上!A$1:Q$571,8,0)</f>
        <v>#N/A</v>
      </c>
      <c r="AS230" t="e">
        <f>VLOOKUP(A230,[1]高二上!A$1:Q$571,9,0)</f>
        <v>#N/A</v>
      </c>
      <c r="AT230" t="e">
        <f>VLOOKUP(A230,[1]高二上!A$1:Q$571,10,0)</f>
        <v>#N/A</v>
      </c>
      <c r="AU230" t="e">
        <f>VLOOKUP(A230,[1]高二上!A$1:Q$571,11,0)</f>
        <v>#N/A</v>
      </c>
      <c r="AV230" t="e">
        <f>VLOOKUP(A230,[1]高二上!A$1:Q$571,12,0)</f>
        <v>#N/A</v>
      </c>
      <c r="AW230" t="e">
        <f>VLOOKUP(A230,[1]高二上!A$1:Q$571,13,0)</f>
        <v>#N/A</v>
      </c>
      <c r="AX230" t="e">
        <f>VLOOKUP(A230,[1]高二上!A$1:Q$571,14,0)</f>
        <v>#N/A</v>
      </c>
      <c r="AY230" t="e">
        <f>VLOOKUP(A230,[1]高二上!A$1:Q$571,15,0)</f>
        <v>#N/A</v>
      </c>
      <c r="AZ230" t="e">
        <f>VLOOKUP(A230,[1]高二上!A$1:Q$571,16,0)</f>
        <v>#N/A</v>
      </c>
      <c r="BA230" t="e">
        <f>VLOOKUP(A230,[1]高一下!$A$1:$Q$584,5,0)</f>
        <v>#N/A</v>
      </c>
      <c r="BB230" t="e">
        <f>VLOOKUP(A230,[1]高一下!$A$1:$Q$584,6,0)</f>
        <v>#N/A</v>
      </c>
      <c r="BC230" t="e">
        <f>VLOOKUP(A230,[1]高一下!$A$1:$Q$584,7,0)</f>
        <v>#N/A</v>
      </c>
      <c r="BD230" t="e">
        <f>VLOOKUP(A230,[1]高一下!$A$1:$Q$584,8,0)</f>
        <v>#N/A</v>
      </c>
      <c r="BE230" t="e">
        <f>VLOOKUP(A230,[1]高一下!$A$1:$Q$584,9,0)</f>
        <v>#N/A</v>
      </c>
      <c r="BF230" t="e">
        <f>VLOOKUP(A230,[1]高一下!$A$1:$Q$584,10,0)</f>
        <v>#N/A</v>
      </c>
      <c r="BG230" t="e">
        <f>VLOOKUP(A230,[1]高一下!$A$1:$Q$584,11,0)</f>
        <v>#N/A</v>
      </c>
      <c r="BH230" t="e">
        <f>VLOOKUP(A230,[1]高一下!$A$1:$Q$584,12,0)</f>
        <v>#N/A</v>
      </c>
      <c r="BI230" t="e">
        <f>VLOOKUP(A230,[1]高一下!$A$1:$Q$584,13,0)</f>
        <v>#N/A</v>
      </c>
      <c r="BJ230" t="e">
        <f>VLOOKUP(A230,[1]高一下!$A$1:$Q$584,14,0)</f>
        <v>#N/A</v>
      </c>
      <c r="BK230" t="e">
        <f>VLOOKUP(A230,[1]高一下!$A$1:$Q$584,15,0)</f>
        <v>#N/A</v>
      </c>
      <c r="BL230" t="e">
        <f>VLOOKUP(A230,[1]高一下!$A$1:$Q$584,16,0)</f>
        <v>#N/A</v>
      </c>
      <c r="BM230" t="e">
        <f>VLOOKUP(A230,[1]高一上!A$1:W$612,5,0)</f>
        <v>#N/A</v>
      </c>
      <c r="BN230" t="e">
        <f>VLOOKUP(A230,[1]高一上!A$1:W$612,6,0)</f>
        <v>#N/A</v>
      </c>
      <c r="BO230" t="e">
        <f>VLOOKUP(A230,[1]高一上!A$1:W$612,7,0)</f>
        <v>#N/A</v>
      </c>
      <c r="BP230" t="e">
        <f>VLOOKUP(A230,[1]高一上!A$1:W$612,8,0)</f>
        <v>#N/A</v>
      </c>
      <c r="BQ230" t="e">
        <f>VLOOKUP(A230,[1]高一上!A$1:W$612,9,0)</f>
        <v>#N/A</v>
      </c>
      <c r="BR230" t="e">
        <f>VLOOKUP(A230,[1]高一上!A$1:W$612,10,0)</f>
        <v>#N/A</v>
      </c>
      <c r="BS230" t="e">
        <f>VLOOKUP(A230,[1]高一上!A$1:W$612,17,0)</f>
        <v>#N/A</v>
      </c>
      <c r="BT230" t="e">
        <f>VLOOKUP(A230,[1]高一上!A$1:W$612,18,0)</f>
        <v>#N/A</v>
      </c>
      <c r="BU230" t="e">
        <f>VLOOKUP(A230,[1]高一上!A$1:W$612,19,0)</f>
        <v>#N/A</v>
      </c>
      <c r="BV230" t="e">
        <f>VLOOKUP(A230,[1]高一上!A$1:W$612,20,0)</f>
        <v>#N/A</v>
      </c>
      <c r="BW230" t="e">
        <f>VLOOKUP(A230,[1]高一上!A$1:W$612,21,0)</f>
        <v>#N/A</v>
      </c>
      <c r="BX230" t="e">
        <f>VLOOKUP(A230,[1]高一上!A$1:W$612,22,0)</f>
        <v>#N/A</v>
      </c>
      <c r="BY230" t="e">
        <f>VLOOKUP(A230,[1]中考!A$1:N$590,5,0)</f>
        <v>#N/A</v>
      </c>
      <c r="BZ230" t="e">
        <f>VLOOKUP(A230,[1]中考!A$1:N$590,6,0)</f>
        <v>#N/A</v>
      </c>
      <c r="CA230" t="e">
        <f>VLOOKUP(A230,[1]中考!A$1:N$590,7,0)</f>
        <v>#N/A</v>
      </c>
      <c r="CB230" t="e">
        <f>VLOOKUP(A230,[1]中考!A$1:N$590,11,0)</f>
        <v>#N/A</v>
      </c>
      <c r="CC230" t="e">
        <f>VLOOKUP(A230,[1]中考!A$1:N$590,12,0)</f>
        <v>#N/A</v>
      </c>
      <c r="CD230" t="e">
        <f>VLOOKUP(A230,[1]中考!A$1:N$590,13,0)</f>
        <v>#N/A</v>
      </c>
    </row>
    <row r="231" spans="1:82" ht="15" customHeight="1" x14ac:dyDescent="0.2">
      <c r="A231" s="1" t="s">
        <v>450</v>
      </c>
      <c r="B231" s="2">
        <v>5</v>
      </c>
      <c r="C231" s="1" t="s">
        <v>451</v>
      </c>
      <c r="D231" s="8" t="s">
        <v>1246</v>
      </c>
      <c r="E231" s="1">
        <v>111</v>
      </c>
      <c r="F231" s="11" t="s">
        <v>1256</v>
      </c>
      <c r="G231" s="1">
        <v>92</v>
      </c>
      <c r="H231" s="11" t="s">
        <v>1270</v>
      </c>
      <c r="I231" s="8">
        <v>98</v>
      </c>
      <c r="J231" s="11" t="s">
        <v>1271</v>
      </c>
      <c r="K231" s="1">
        <v>68.5</v>
      </c>
      <c r="L231" s="11" t="s">
        <v>1265</v>
      </c>
      <c r="M231" s="1">
        <v>59.5</v>
      </c>
      <c r="N231" s="11" t="s">
        <v>1266</v>
      </c>
      <c r="O231" s="1">
        <v>52</v>
      </c>
      <c r="P231" s="11" t="s">
        <v>1261</v>
      </c>
      <c r="Q231">
        <f>VLOOKUP(A231,[1]高三上!A$3:Q$629,5,0)</f>
        <v>107</v>
      </c>
      <c r="R231" t="str">
        <f>VLOOKUP(A231,[1]高三上!A$3:Q$629,6,0)</f>
        <v>叶屏</v>
      </c>
      <c r="S231">
        <f>VLOOKUP(A231,[1]高三上!A$3:Q$629,7,0)</f>
        <v>60</v>
      </c>
      <c r="T231" t="str">
        <f>VLOOKUP(A231,[1]高三上!A$3:Q$629,8,0)</f>
        <v>王德兵</v>
      </c>
      <c r="U231">
        <f>VLOOKUP(A231,[1]高三上!A$3:Q$629,9,0)</f>
        <v>105.5</v>
      </c>
      <c r="V231" t="str">
        <f>VLOOKUP(A231,[1]高三上!A$3:Q$629,10,0)</f>
        <v>兰卡布尺</v>
      </c>
      <c r="W231">
        <f>VLOOKUP(A231,[1]高三上!A$3:Q$629,11,0)</f>
        <v>71</v>
      </c>
      <c r="X231" t="str">
        <f>VLOOKUP(A231,[1]高三上!A$3:Q$629,12,0)</f>
        <v>吴文艺</v>
      </c>
      <c r="Y231">
        <f>VLOOKUP(A231,[1]高三上!A$3:Q$629,13,0)</f>
        <v>58</v>
      </c>
      <c r="Z231" t="str">
        <f>VLOOKUP(A231,[1]高三上!A$3:Q$629,14,0)</f>
        <v>赵香才</v>
      </c>
      <c r="AA231">
        <f>VLOOKUP(A231,[1]高三上!A$3:Q$629,15,0)</f>
        <v>49</v>
      </c>
      <c r="AB231" t="str">
        <f>VLOOKUP(A231,[1]高三上!A$3:Q$629,16,0)</f>
        <v>金贵</v>
      </c>
      <c r="AC231">
        <f>VLOOKUP(A231,[1]高二下!A$1:Q$618,5,0)</f>
        <v>95.5</v>
      </c>
      <c r="AD231" t="str">
        <f>VLOOKUP(A231,[1]高二下!A$1:Q$618,6,0)</f>
        <v>叶屏</v>
      </c>
      <c r="AE231">
        <f>VLOOKUP(A231,[1]高二下!A$1:Q$618,7,0)</f>
        <v>71</v>
      </c>
      <c r="AF231" t="str">
        <f>VLOOKUP(A231,[1]高二下!A$1:Q$618,8,0)</f>
        <v>罗锐</v>
      </c>
      <c r="AG231">
        <f>VLOOKUP(A231,[1]高二下!A$1:Q$618,9,0)</f>
        <v>94</v>
      </c>
      <c r="AH231" t="str">
        <f>VLOOKUP(A231,[1]高二下!A$1:Q$618,10,0)</f>
        <v>杨小波</v>
      </c>
      <c r="AI231">
        <f>VLOOKUP(A231,[1]高二下!A$1:Q$618,11,0)</f>
        <v>55.5</v>
      </c>
      <c r="AJ231" t="str">
        <f>VLOOKUP(A231,[1]高二下!A$1:Q$618,12,0)</f>
        <v>马巫各</v>
      </c>
      <c r="AK231">
        <f>VLOOKUP(A231,[1]高二下!A$1:Q$618,13,0)</f>
        <v>60</v>
      </c>
      <c r="AL231" t="str">
        <f>VLOOKUP(A231,[1]高二下!A$1:Q$618,14,0)</f>
        <v>赵香才</v>
      </c>
      <c r="AM231">
        <f>VLOOKUP(A231,[1]高二下!A$1:Q$618,15,0)</f>
        <v>56.5</v>
      </c>
      <c r="AN231" t="str">
        <f>VLOOKUP(A231,[1]高二下!A$1:Q$618,16,0)</f>
        <v>金贵</v>
      </c>
      <c r="AO231">
        <f>VLOOKUP(A231,[1]高二上!A$1:Q$571,5,0)</f>
        <v>117</v>
      </c>
      <c r="AP231" t="str">
        <f>VLOOKUP(A231,[1]高二上!A$1:Q$571,6,0)</f>
        <v>叶屏</v>
      </c>
      <c r="AQ231">
        <f>VLOOKUP(A231,[1]高二上!A$1:Q$571,7,0)</f>
        <v>84</v>
      </c>
      <c r="AR231" t="str">
        <f>VLOOKUP(A231,[1]高二上!A$1:Q$571,8,0)</f>
        <v>罗锐</v>
      </c>
      <c r="AS231">
        <f>VLOOKUP(A231,[1]高二上!A$1:Q$571,9,0)</f>
        <v>90</v>
      </c>
      <c r="AT231" t="str">
        <f>VLOOKUP(A231,[1]高二上!A$1:Q$571,10,0)</f>
        <v>谢斌</v>
      </c>
      <c r="AU231">
        <f>VLOOKUP(A231,[1]高二上!A$1:Q$571,11,0)</f>
        <v>61</v>
      </c>
      <c r="AV231" t="str">
        <f>VLOOKUP(A231,[1]高二上!A$1:Q$571,12,0)</f>
        <v>马巫各</v>
      </c>
      <c r="AW231">
        <f>VLOOKUP(A231,[1]高二上!A$1:Q$571,13,0)</f>
        <v>77</v>
      </c>
      <c r="AX231" t="str">
        <f>VLOOKUP(A231,[1]高二上!A$1:Q$571,14,0)</f>
        <v>赵香才</v>
      </c>
      <c r="AY231">
        <f>VLOOKUP(A231,[1]高二上!A$1:Q$571,15,0)</f>
        <v>69</v>
      </c>
      <c r="AZ231" t="str">
        <f>VLOOKUP(A231,[1]高二上!A$1:Q$571,16,0)</f>
        <v>金贵</v>
      </c>
      <c r="BA231">
        <f>VLOOKUP(A231,[1]高一下!$A$1:$Q$584,5,0)</f>
        <v>90</v>
      </c>
      <c r="BB231" t="str">
        <f>VLOOKUP(A231,[1]高一下!$A$1:$Q$584,6,0)</f>
        <v>叶屏</v>
      </c>
      <c r="BC231">
        <f>VLOOKUP(A231,[1]高一下!$A$1:$Q$584,7,0)</f>
        <v>91</v>
      </c>
      <c r="BD231" t="str">
        <f>VLOOKUP(A231,[1]高一下!$A$1:$Q$584,8,0)</f>
        <v>李希</v>
      </c>
      <c r="BE231">
        <f>VLOOKUP(A231,[1]高一下!$A$1:$Q$584,9,0)</f>
        <v>100.5</v>
      </c>
      <c r="BF231" t="str">
        <f>VLOOKUP(A231,[1]高一下!$A$1:$Q$584,10,0)</f>
        <v>达娃央初</v>
      </c>
      <c r="BG231">
        <f>VLOOKUP(A231,[1]高一下!$A$1:$Q$584,11,0)</f>
        <v>63</v>
      </c>
      <c r="BH231" t="str">
        <f>VLOOKUP(A231,[1]高一下!$A$1:$Q$584,12,0)</f>
        <v>马巫各</v>
      </c>
      <c r="BI231">
        <f>VLOOKUP(A231,[1]高一下!$A$1:$Q$584,13,0)</f>
        <v>49</v>
      </c>
      <c r="BJ231" t="str">
        <f>VLOOKUP(A231,[1]高一下!$A$1:$Q$584,14,0)</f>
        <v>赵香才</v>
      </c>
      <c r="BK231">
        <f>VLOOKUP(A231,[1]高一下!$A$1:$Q$584,15,0)</f>
        <v>56</v>
      </c>
      <c r="BL231" t="str">
        <f>VLOOKUP(A231,[1]高一下!$A$1:$Q$584,16,0)</f>
        <v>金贵</v>
      </c>
      <c r="BM231">
        <f>VLOOKUP(A231,[1]高一上!A$1:W$612,5,0)</f>
        <v>77</v>
      </c>
      <c r="BN231" t="str">
        <f>VLOOKUP(A231,[1]高一上!A$1:W$612,6,0)</f>
        <v>何苗</v>
      </c>
      <c r="BO231">
        <f>VLOOKUP(A231,[1]高一上!A$1:W$612,7,0)</f>
        <v>58</v>
      </c>
      <c r="BP231" t="str">
        <f>VLOOKUP(A231,[1]高一上!A$1:W$612,8,0)</f>
        <v>李希</v>
      </c>
      <c r="BQ231">
        <f>VLOOKUP(A231,[1]高一上!A$1:W$612,9,0)</f>
        <v>78</v>
      </c>
      <c r="BR231" t="str">
        <f>VLOOKUP(A231,[1]高一上!A$1:W$612,10,0)</f>
        <v>达娃央初</v>
      </c>
      <c r="BS231">
        <f>VLOOKUP(A231,[1]高一上!A$1:W$612,17,0)</f>
        <v>46</v>
      </c>
      <c r="BT231" t="str">
        <f>VLOOKUP(A231,[1]高一上!A$1:W$612,18,0)</f>
        <v>马巫各</v>
      </c>
      <c r="BU231">
        <f>VLOOKUP(A231,[1]高一上!A$1:W$612,19,0)</f>
        <v>31</v>
      </c>
      <c r="BV231" t="str">
        <f>VLOOKUP(A231,[1]高一上!A$1:W$612,20,0)</f>
        <v>赵香才</v>
      </c>
      <c r="BW231">
        <f>VLOOKUP(A231,[1]高一上!A$1:W$612,21,0)</f>
        <v>36</v>
      </c>
      <c r="BX231" t="str">
        <f>VLOOKUP(A231,[1]高一上!A$1:W$612,22,0)</f>
        <v>金贵</v>
      </c>
      <c r="BY231">
        <f>VLOOKUP(A231,[1]中考!A$1:N$590,5,0)</f>
        <v>106</v>
      </c>
      <c r="BZ231">
        <f>VLOOKUP(A231,[1]中考!A$1:N$590,6,0)</f>
        <v>74</v>
      </c>
      <c r="CA231">
        <f>VLOOKUP(A231,[1]中考!A$1:N$590,7,0)</f>
        <v>79</v>
      </c>
      <c r="CB231">
        <f>VLOOKUP(A231,[1]中考!A$1:N$590,11,0)</f>
        <v>36</v>
      </c>
      <c r="CC231">
        <f>VLOOKUP(A231,[1]中考!A$1:N$590,12,0)</f>
        <v>23</v>
      </c>
      <c r="CD231">
        <f>VLOOKUP(A231,[1]中考!A$1:N$590,13,0)</f>
        <v>43</v>
      </c>
    </row>
    <row r="232" spans="1:82" ht="15" customHeight="1" x14ac:dyDescent="0.2">
      <c r="A232" s="1" t="s">
        <v>452</v>
      </c>
      <c r="B232" s="2">
        <v>5</v>
      </c>
      <c r="C232" s="1" t="s">
        <v>453</v>
      </c>
      <c r="D232" s="8" t="s">
        <v>1246</v>
      </c>
      <c r="E232" s="1">
        <v>104</v>
      </c>
      <c r="F232" s="11" t="s">
        <v>1256</v>
      </c>
      <c r="G232" s="1">
        <v>102</v>
      </c>
      <c r="H232" s="11" t="s">
        <v>1270</v>
      </c>
      <c r="I232" s="8">
        <v>86</v>
      </c>
      <c r="J232" s="11" t="s">
        <v>1271</v>
      </c>
      <c r="K232" s="1">
        <v>66</v>
      </c>
      <c r="L232" s="11" t="s">
        <v>1265</v>
      </c>
      <c r="M232" s="1">
        <v>61</v>
      </c>
      <c r="N232" s="11" t="s">
        <v>1266</v>
      </c>
      <c r="O232" s="1">
        <v>57</v>
      </c>
      <c r="P232" s="11" t="s">
        <v>1261</v>
      </c>
      <c r="Q232">
        <f>VLOOKUP(A232,[1]高三上!A$3:Q$629,5,0)</f>
        <v>92</v>
      </c>
      <c r="R232" t="str">
        <f>VLOOKUP(A232,[1]高三上!A$3:Q$629,6,0)</f>
        <v>叶屏</v>
      </c>
      <c r="S232">
        <f>VLOOKUP(A232,[1]高三上!A$3:Q$629,7,0)</f>
        <v>59</v>
      </c>
      <c r="T232" t="str">
        <f>VLOOKUP(A232,[1]高三上!A$3:Q$629,8,0)</f>
        <v>王德兵</v>
      </c>
      <c r="U232">
        <f>VLOOKUP(A232,[1]高三上!A$3:Q$629,9,0)</f>
        <v>81.5</v>
      </c>
      <c r="V232" t="str">
        <f>VLOOKUP(A232,[1]高三上!A$3:Q$629,10,0)</f>
        <v>兰卡布尺</v>
      </c>
      <c r="W232">
        <f>VLOOKUP(A232,[1]高三上!A$3:Q$629,11,0)</f>
        <v>62</v>
      </c>
      <c r="X232" t="str">
        <f>VLOOKUP(A232,[1]高三上!A$3:Q$629,12,0)</f>
        <v>吴文艺</v>
      </c>
      <c r="Y232">
        <f>VLOOKUP(A232,[1]高三上!A$3:Q$629,13,0)</f>
        <v>36</v>
      </c>
      <c r="Z232" t="str">
        <f>VLOOKUP(A232,[1]高三上!A$3:Q$629,14,0)</f>
        <v>赵香才</v>
      </c>
      <c r="AA232">
        <f>VLOOKUP(A232,[1]高三上!A$3:Q$629,15,0)</f>
        <v>38</v>
      </c>
      <c r="AB232" t="str">
        <f>VLOOKUP(A232,[1]高三上!A$3:Q$629,16,0)</f>
        <v>金贵</v>
      </c>
      <c r="AC232">
        <f>VLOOKUP(A232,[1]高二下!A$1:Q$618,5,0)</f>
        <v>88</v>
      </c>
      <c r="AD232" t="str">
        <f>VLOOKUP(A232,[1]高二下!A$1:Q$618,6,0)</f>
        <v>叶屏</v>
      </c>
      <c r="AE232">
        <f>VLOOKUP(A232,[1]高二下!A$1:Q$618,7,0)</f>
        <v>60</v>
      </c>
      <c r="AF232" t="str">
        <f>VLOOKUP(A232,[1]高二下!A$1:Q$618,8,0)</f>
        <v>罗锐</v>
      </c>
      <c r="AG232">
        <f>VLOOKUP(A232,[1]高二下!A$1:Q$618,9,0)</f>
        <v>79.5</v>
      </c>
      <c r="AH232" t="str">
        <f>VLOOKUP(A232,[1]高二下!A$1:Q$618,10,0)</f>
        <v>杨小波</v>
      </c>
      <c r="AI232">
        <f>VLOOKUP(A232,[1]高二下!A$1:Q$618,11,0)</f>
        <v>67</v>
      </c>
      <c r="AJ232" t="str">
        <f>VLOOKUP(A232,[1]高二下!A$1:Q$618,12,0)</f>
        <v>马巫各</v>
      </c>
      <c r="AK232">
        <f>VLOOKUP(A232,[1]高二下!A$1:Q$618,13,0)</f>
        <v>40.5</v>
      </c>
      <c r="AL232" t="str">
        <f>VLOOKUP(A232,[1]高二下!A$1:Q$618,14,0)</f>
        <v>赵香才</v>
      </c>
      <c r="AM232">
        <f>VLOOKUP(A232,[1]高二下!A$1:Q$618,15,0)</f>
        <v>40</v>
      </c>
      <c r="AN232" t="str">
        <f>VLOOKUP(A232,[1]高二下!A$1:Q$618,16,0)</f>
        <v>金贵</v>
      </c>
      <c r="AO232">
        <f>VLOOKUP(A232,[1]高二上!A$1:Q$571,5,0)</f>
        <v>85</v>
      </c>
      <c r="AP232" t="str">
        <f>VLOOKUP(A232,[1]高二上!A$1:Q$571,6,0)</f>
        <v>叶屏</v>
      </c>
      <c r="AQ232">
        <f>VLOOKUP(A232,[1]高二上!A$1:Q$571,7,0)</f>
        <v>74</v>
      </c>
      <c r="AR232" t="str">
        <f>VLOOKUP(A232,[1]高二上!A$1:Q$571,8,0)</f>
        <v>罗锐</v>
      </c>
      <c r="AS232">
        <f>VLOOKUP(A232,[1]高二上!A$1:Q$571,9,0)</f>
        <v>86</v>
      </c>
      <c r="AT232" t="str">
        <f>VLOOKUP(A232,[1]高二上!A$1:Q$571,10,0)</f>
        <v>谢斌</v>
      </c>
      <c r="AU232">
        <f>VLOOKUP(A232,[1]高二上!A$1:Q$571,11,0)</f>
        <v>56</v>
      </c>
      <c r="AV232" t="str">
        <f>VLOOKUP(A232,[1]高二上!A$1:Q$571,12,0)</f>
        <v>马巫各</v>
      </c>
      <c r="AW232">
        <f>VLOOKUP(A232,[1]高二上!A$1:Q$571,13,0)</f>
        <v>66</v>
      </c>
      <c r="AX232" t="str">
        <f>VLOOKUP(A232,[1]高二上!A$1:Q$571,14,0)</f>
        <v>赵香才</v>
      </c>
      <c r="AY232">
        <f>VLOOKUP(A232,[1]高二上!A$1:Q$571,15,0)</f>
        <v>37</v>
      </c>
      <c r="AZ232" t="str">
        <f>VLOOKUP(A232,[1]高二上!A$1:Q$571,16,0)</f>
        <v>金贵</v>
      </c>
      <c r="BA232">
        <f>VLOOKUP(A232,[1]高一下!$A$1:$Q$584,5,0)</f>
        <v>88</v>
      </c>
      <c r="BB232" t="str">
        <f>VLOOKUP(A232,[1]高一下!$A$1:$Q$584,6,0)</f>
        <v>叶屏</v>
      </c>
      <c r="BC232">
        <f>VLOOKUP(A232,[1]高一下!$A$1:$Q$584,7,0)</f>
        <v>85</v>
      </c>
      <c r="BD232" t="str">
        <f>VLOOKUP(A232,[1]高一下!$A$1:$Q$584,8,0)</f>
        <v>李希</v>
      </c>
      <c r="BE232">
        <f>VLOOKUP(A232,[1]高一下!$A$1:$Q$584,9,0)</f>
        <v>71.5</v>
      </c>
      <c r="BF232" t="str">
        <f>VLOOKUP(A232,[1]高一下!$A$1:$Q$584,10,0)</f>
        <v>达娃央初</v>
      </c>
      <c r="BG232">
        <f>VLOOKUP(A232,[1]高一下!$A$1:$Q$584,11,0)</f>
        <v>54</v>
      </c>
      <c r="BH232" t="str">
        <f>VLOOKUP(A232,[1]高一下!$A$1:$Q$584,12,0)</f>
        <v>马巫各</v>
      </c>
      <c r="BI232">
        <f>VLOOKUP(A232,[1]高一下!$A$1:$Q$584,13,0)</f>
        <v>47</v>
      </c>
      <c r="BJ232" t="str">
        <f>VLOOKUP(A232,[1]高一下!$A$1:$Q$584,14,0)</f>
        <v>赵香才</v>
      </c>
      <c r="BK232">
        <f>VLOOKUP(A232,[1]高一下!$A$1:$Q$584,15,0)</f>
        <v>42</v>
      </c>
      <c r="BL232" t="str">
        <f>VLOOKUP(A232,[1]高一下!$A$1:$Q$584,16,0)</f>
        <v>金贵</v>
      </c>
      <c r="BM232">
        <f>VLOOKUP(A232,[1]高一上!A$1:W$612,5,0)</f>
        <v>66</v>
      </c>
      <c r="BN232" t="str">
        <f>VLOOKUP(A232,[1]高一上!A$1:W$612,6,0)</f>
        <v>何苗</v>
      </c>
      <c r="BO232">
        <f>VLOOKUP(A232,[1]高一上!A$1:W$612,7,0)</f>
        <v>70</v>
      </c>
      <c r="BP232" t="str">
        <f>VLOOKUP(A232,[1]高一上!A$1:W$612,8,0)</f>
        <v>周军</v>
      </c>
      <c r="BQ232">
        <f>VLOOKUP(A232,[1]高一上!A$1:W$612,9,0)</f>
        <v>43.5</v>
      </c>
      <c r="BR232" t="str">
        <f>VLOOKUP(A232,[1]高一上!A$1:W$612,10,0)</f>
        <v>程长寿</v>
      </c>
      <c r="BS232">
        <f>VLOOKUP(A232,[1]高一上!A$1:W$612,17,0)</f>
        <v>58</v>
      </c>
      <c r="BT232" t="str">
        <f>VLOOKUP(A232,[1]高一上!A$1:W$612,18,0)</f>
        <v>杨吉华</v>
      </c>
      <c r="BU232">
        <f>VLOOKUP(A232,[1]高一上!A$1:W$612,19,0)</f>
        <v>37</v>
      </c>
      <c r="BV232" t="str">
        <f>VLOOKUP(A232,[1]高一上!A$1:W$612,20,0)</f>
        <v>赵香才</v>
      </c>
      <c r="BW232">
        <f>VLOOKUP(A232,[1]高一上!A$1:W$612,21,0)</f>
        <v>32</v>
      </c>
      <c r="BX232" t="str">
        <f>VLOOKUP(A232,[1]高一上!A$1:W$612,22,0)</f>
        <v>金贵</v>
      </c>
      <c r="BY232">
        <f>VLOOKUP(A232,[1]中考!A$1:N$590,5,0)</f>
        <v>83</v>
      </c>
      <c r="BZ232">
        <f>VLOOKUP(A232,[1]中考!A$1:N$590,6,0)</f>
        <v>62</v>
      </c>
      <c r="CA232">
        <f>VLOOKUP(A232,[1]中考!A$1:N$590,7,0)</f>
        <v>65</v>
      </c>
      <c r="CB232">
        <f>VLOOKUP(A232,[1]中考!A$1:N$590,11,0)</f>
        <v>20</v>
      </c>
      <c r="CC232">
        <f>VLOOKUP(A232,[1]中考!A$1:N$590,12,0)</f>
        <v>22</v>
      </c>
      <c r="CD232">
        <f>VLOOKUP(A232,[1]中考!A$1:N$590,13,0)</f>
        <v>21</v>
      </c>
    </row>
    <row r="233" spans="1:82" ht="15" customHeight="1" x14ac:dyDescent="0.2">
      <c r="A233" s="4" t="s">
        <v>454</v>
      </c>
      <c r="B233" s="2">
        <v>5</v>
      </c>
      <c r="C233" s="1" t="s">
        <v>156</v>
      </c>
      <c r="D233" s="8" t="s">
        <v>1246</v>
      </c>
      <c r="E233" s="1">
        <v>101</v>
      </c>
      <c r="F233" s="11" t="s">
        <v>1256</v>
      </c>
      <c r="G233" s="1">
        <v>99</v>
      </c>
      <c r="H233" s="11" t="s">
        <v>1270</v>
      </c>
      <c r="I233" s="8">
        <v>87</v>
      </c>
      <c r="J233" s="11" t="s">
        <v>1271</v>
      </c>
      <c r="K233" s="1">
        <v>65.5</v>
      </c>
      <c r="L233" s="11" t="s">
        <v>1265</v>
      </c>
      <c r="M233" s="1">
        <v>67</v>
      </c>
      <c r="N233" s="11" t="s">
        <v>1266</v>
      </c>
      <c r="O233" s="1">
        <v>55</v>
      </c>
      <c r="P233" s="11" t="s">
        <v>1261</v>
      </c>
      <c r="Q233">
        <f>VLOOKUP(A233,[1]高三上!A$3:Q$629,5,0)</f>
        <v>95</v>
      </c>
      <c r="R233" t="str">
        <f>VLOOKUP(A233,[1]高三上!A$3:Q$629,6,0)</f>
        <v>叶屏</v>
      </c>
      <c r="S233">
        <f>VLOOKUP(A233,[1]高三上!A$3:Q$629,7,0)</f>
        <v>48</v>
      </c>
      <c r="T233" t="str">
        <f>VLOOKUP(A233,[1]高三上!A$3:Q$629,8,0)</f>
        <v>王德兵</v>
      </c>
      <c r="U233">
        <f>VLOOKUP(A233,[1]高三上!A$3:Q$629,9,0)</f>
        <v>105.5</v>
      </c>
      <c r="V233" t="str">
        <f>VLOOKUP(A233,[1]高三上!A$3:Q$629,10,0)</f>
        <v>兰卡布尺</v>
      </c>
      <c r="W233">
        <f>VLOOKUP(A233,[1]高三上!A$3:Q$629,11,0)</f>
        <v>62</v>
      </c>
      <c r="X233" t="str">
        <f>VLOOKUP(A233,[1]高三上!A$3:Q$629,12,0)</f>
        <v>吴文艺</v>
      </c>
      <c r="Y233">
        <f>VLOOKUP(A233,[1]高三上!A$3:Q$629,13,0)</f>
        <v>45</v>
      </c>
      <c r="Z233" t="str">
        <f>VLOOKUP(A233,[1]高三上!A$3:Q$629,14,0)</f>
        <v>赵香才</v>
      </c>
      <c r="AA233">
        <f>VLOOKUP(A233,[1]高三上!A$3:Q$629,15,0)</f>
        <v>51</v>
      </c>
      <c r="AB233" t="str">
        <f>VLOOKUP(A233,[1]高三上!A$3:Q$629,16,0)</f>
        <v>金贵</v>
      </c>
      <c r="AC233">
        <f>VLOOKUP(A233,[1]高二下!A$1:Q$618,5,0)</f>
        <v>86</v>
      </c>
      <c r="AD233" t="str">
        <f>VLOOKUP(A233,[1]高二下!A$1:Q$618,6,0)</f>
        <v>叶屏</v>
      </c>
      <c r="AE233">
        <f>VLOOKUP(A233,[1]高二下!A$1:Q$618,7,0)</f>
        <v>77</v>
      </c>
      <c r="AF233" t="str">
        <f>VLOOKUP(A233,[1]高二下!A$1:Q$618,8,0)</f>
        <v>罗锐</v>
      </c>
      <c r="AG233">
        <f>VLOOKUP(A233,[1]高二下!A$1:Q$618,9,0)</f>
        <v>99</v>
      </c>
      <c r="AH233" t="str">
        <f>VLOOKUP(A233,[1]高二下!A$1:Q$618,10,0)</f>
        <v>杨小波</v>
      </c>
      <c r="AI233">
        <f>VLOOKUP(A233,[1]高二下!A$1:Q$618,11,0)</f>
        <v>55</v>
      </c>
      <c r="AJ233" t="str">
        <f>VLOOKUP(A233,[1]高二下!A$1:Q$618,12,0)</f>
        <v>马巫各</v>
      </c>
      <c r="AK233">
        <f>VLOOKUP(A233,[1]高二下!A$1:Q$618,13,0)</f>
        <v>64.5</v>
      </c>
      <c r="AL233" t="str">
        <f>VLOOKUP(A233,[1]高二下!A$1:Q$618,14,0)</f>
        <v>赵香才</v>
      </c>
      <c r="AM233">
        <f>VLOOKUP(A233,[1]高二下!A$1:Q$618,15,0)</f>
        <v>37.5</v>
      </c>
      <c r="AN233" t="str">
        <f>VLOOKUP(A233,[1]高二下!A$1:Q$618,16,0)</f>
        <v>金贵</v>
      </c>
      <c r="AO233" t="e">
        <f>VLOOKUP(A233,[1]高二上!A$1:Q$571,5,0)</f>
        <v>#N/A</v>
      </c>
      <c r="AP233" t="e">
        <f>VLOOKUP(A233,[1]高二上!A$1:Q$571,6,0)</f>
        <v>#N/A</v>
      </c>
      <c r="AQ233" t="e">
        <f>VLOOKUP(A233,[1]高二上!A$1:Q$571,7,0)</f>
        <v>#N/A</v>
      </c>
      <c r="AR233" t="e">
        <f>VLOOKUP(A233,[1]高二上!A$1:Q$571,8,0)</f>
        <v>#N/A</v>
      </c>
      <c r="AS233" t="e">
        <f>VLOOKUP(A233,[1]高二上!A$1:Q$571,9,0)</f>
        <v>#N/A</v>
      </c>
      <c r="AT233" t="e">
        <f>VLOOKUP(A233,[1]高二上!A$1:Q$571,10,0)</f>
        <v>#N/A</v>
      </c>
      <c r="AU233" t="e">
        <f>VLOOKUP(A233,[1]高二上!A$1:Q$571,11,0)</f>
        <v>#N/A</v>
      </c>
      <c r="AV233" t="e">
        <f>VLOOKUP(A233,[1]高二上!A$1:Q$571,12,0)</f>
        <v>#N/A</v>
      </c>
      <c r="AW233" t="e">
        <f>VLOOKUP(A233,[1]高二上!A$1:Q$571,13,0)</f>
        <v>#N/A</v>
      </c>
      <c r="AX233" t="e">
        <f>VLOOKUP(A233,[1]高二上!A$1:Q$571,14,0)</f>
        <v>#N/A</v>
      </c>
      <c r="AY233" t="e">
        <f>VLOOKUP(A233,[1]高二上!A$1:Q$571,15,0)</f>
        <v>#N/A</v>
      </c>
      <c r="AZ233" t="e">
        <f>VLOOKUP(A233,[1]高二上!A$1:Q$571,16,0)</f>
        <v>#N/A</v>
      </c>
      <c r="BA233" t="e">
        <f>VLOOKUP(A233,[1]高一下!$A$1:$Q$584,5,0)</f>
        <v>#N/A</v>
      </c>
      <c r="BB233" t="e">
        <f>VLOOKUP(A233,[1]高一下!$A$1:$Q$584,6,0)</f>
        <v>#N/A</v>
      </c>
      <c r="BC233" t="e">
        <f>VLOOKUP(A233,[1]高一下!$A$1:$Q$584,7,0)</f>
        <v>#N/A</v>
      </c>
      <c r="BD233" t="e">
        <f>VLOOKUP(A233,[1]高一下!$A$1:$Q$584,8,0)</f>
        <v>#N/A</v>
      </c>
      <c r="BE233" t="e">
        <f>VLOOKUP(A233,[1]高一下!$A$1:$Q$584,9,0)</f>
        <v>#N/A</v>
      </c>
      <c r="BF233" t="e">
        <f>VLOOKUP(A233,[1]高一下!$A$1:$Q$584,10,0)</f>
        <v>#N/A</v>
      </c>
      <c r="BG233" t="e">
        <f>VLOOKUP(A233,[1]高一下!$A$1:$Q$584,11,0)</f>
        <v>#N/A</v>
      </c>
      <c r="BH233" t="e">
        <f>VLOOKUP(A233,[1]高一下!$A$1:$Q$584,12,0)</f>
        <v>#N/A</v>
      </c>
      <c r="BI233" t="e">
        <f>VLOOKUP(A233,[1]高一下!$A$1:$Q$584,13,0)</f>
        <v>#N/A</v>
      </c>
      <c r="BJ233" t="e">
        <f>VLOOKUP(A233,[1]高一下!$A$1:$Q$584,14,0)</f>
        <v>#N/A</v>
      </c>
      <c r="BK233" t="e">
        <f>VLOOKUP(A233,[1]高一下!$A$1:$Q$584,15,0)</f>
        <v>#N/A</v>
      </c>
      <c r="BL233" t="e">
        <f>VLOOKUP(A233,[1]高一下!$A$1:$Q$584,16,0)</f>
        <v>#N/A</v>
      </c>
      <c r="BM233" t="e">
        <f>VLOOKUP(A233,[1]高一上!A$1:W$612,5,0)</f>
        <v>#N/A</v>
      </c>
      <c r="BN233" t="e">
        <f>VLOOKUP(A233,[1]高一上!A$1:W$612,6,0)</f>
        <v>#N/A</v>
      </c>
      <c r="BO233" t="e">
        <f>VLOOKUP(A233,[1]高一上!A$1:W$612,7,0)</f>
        <v>#N/A</v>
      </c>
      <c r="BP233" t="e">
        <f>VLOOKUP(A233,[1]高一上!A$1:W$612,8,0)</f>
        <v>#N/A</v>
      </c>
      <c r="BQ233" t="e">
        <f>VLOOKUP(A233,[1]高一上!A$1:W$612,9,0)</f>
        <v>#N/A</v>
      </c>
      <c r="BR233" t="e">
        <f>VLOOKUP(A233,[1]高一上!A$1:W$612,10,0)</f>
        <v>#N/A</v>
      </c>
      <c r="BS233" t="e">
        <f>VLOOKUP(A233,[1]高一上!A$1:W$612,17,0)</f>
        <v>#N/A</v>
      </c>
      <c r="BT233" t="e">
        <f>VLOOKUP(A233,[1]高一上!A$1:W$612,18,0)</f>
        <v>#N/A</v>
      </c>
      <c r="BU233" t="e">
        <f>VLOOKUP(A233,[1]高一上!A$1:W$612,19,0)</f>
        <v>#N/A</v>
      </c>
      <c r="BV233" t="e">
        <f>VLOOKUP(A233,[1]高一上!A$1:W$612,20,0)</f>
        <v>#N/A</v>
      </c>
      <c r="BW233" t="e">
        <f>VLOOKUP(A233,[1]高一上!A$1:W$612,21,0)</f>
        <v>#N/A</v>
      </c>
      <c r="BX233" t="e">
        <f>VLOOKUP(A233,[1]高一上!A$1:W$612,22,0)</f>
        <v>#N/A</v>
      </c>
      <c r="BY233" t="e">
        <f>VLOOKUP(A233,[1]中考!A$1:N$590,5,0)</f>
        <v>#N/A</v>
      </c>
      <c r="BZ233" t="e">
        <f>VLOOKUP(A233,[1]中考!A$1:N$590,6,0)</f>
        <v>#N/A</v>
      </c>
      <c r="CA233" t="e">
        <f>VLOOKUP(A233,[1]中考!A$1:N$590,7,0)</f>
        <v>#N/A</v>
      </c>
      <c r="CB233" t="e">
        <f>VLOOKUP(A233,[1]中考!A$1:N$590,11,0)</f>
        <v>#N/A</v>
      </c>
      <c r="CC233" t="e">
        <f>VLOOKUP(A233,[1]中考!A$1:N$590,12,0)</f>
        <v>#N/A</v>
      </c>
      <c r="CD233" t="e">
        <f>VLOOKUP(A233,[1]中考!A$1:N$590,13,0)</f>
        <v>#N/A</v>
      </c>
    </row>
    <row r="234" spans="1:82" ht="15" customHeight="1" x14ac:dyDescent="0.2">
      <c r="A234" s="1" t="s">
        <v>455</v>
      </c>
      <c r="B234" s="2">
        <v>5</v>
      </c>
      <c r="C234" s="1" t="s">
        <v>12</v>
      </c>
      <c r="D234" s="8" t="s">
        <v>1246</v>
      </c>
      <c r="E234" s="1">
        <v>107</v>
      </c>
      <c r="F234" s="11" t="s">
        <v>1256</v>
      </c>
      <c r="G234" s="1">
        <v>95</v>
      </c>
      <c r="H234" s="11" t="s">
        <v>1270</v>
      </c>
      <c r="I234" s="8">
        <v>81</v>
      </c>
      <c r="J234" s="11" t="s">
        <v>1271</v>
      </c>
      <c r="K234" s="1">
        <v>63.5</v>
      </c>
      <c r="L234" s="11" t="s">
        <v>1265</v>
      </c>
      <c r="M234" s="1">
        <v>60</v>
      </c>
      <c r="N234" s="11" t="s">
        <v>1266</v>
      </c>
      <c r="O234" s="1">
        <v>40</v>
      </c>
      <c r="P234" s="11" t="s">
        <v>1261</v>
      </c>
      <c r="Q234">
        <f>VLOOKUP(A234,[1]高三上!A$3:Q$629,5,0)</f>
        <v>93</v>
      </c>
      <c r="R234" t="str">
        <f>VLOOKUP(A234,[1]高三上!A$3:Q$629,6,0)</f>
        <v>叶屏</v>
      </c>
      <c r="S234">
        <f>VLOOKUP(A234,[1]高三上!A$3:Q$629,7,0)</f>
        <v>62</v>
      </c>
      <c r="T234" t="str">
        <f>VLOOKUP(A234,[1]高三上!A$3:Q$629,8,0)</f>
        <v>王德兵</v>
      </c>
      <c r="U234">
        <f>VLOOKUP(A234,[1]高三上!A$3:Q$629,9,0)</f>
        <v>83.5</v>
      </c>
      <c r="V234" t="str">
        <f>VLOOKUP(A234,[1]高三上!A$3:Q$629,10,0)</f>
        <v>兰卡布尺</v>
      </c>
      <c r="W234">
        <f>VLOOKUP(A234,[1]高三上!A$3:Q$629,11,0)</f>
        <v>61</v>
      </c>
      <c r="X234" t="str">
        <f>VLOOKUP(A234,[1]高三上!A$3:Q$629,12,0)</f>
        <v>吴文艺</v>
      </c>
      <c r="Y234">
        <f>VLOOKUP(A234,[1]高三上!A$3:Q$629,13,0)</f>
        <v>45</v>
      </c>
      <c r="Z234" t="str">
        <f>VLOOKUP(A234,[1]高三上!A$3:Q$629,14,0)</f>
        <v>赵香才</v>
      </c>
      <c r="AA234">
        <f>VLOOKUP(A234,[1]高三上!A$3:Q$629,15,0)</f>
        <v>41</v>
      </c>
      <c r="AB234" t="str">
        <f>VLOOKUP(A234,[1]高三上!A$3:Q$629,16,0)</f>
        <v>金贵</v>
      </c>
      <c r="AC234">
        <f>VLOOKUP(A234,[1]高二下!A$1:Q$618,5,0)</f>
        <v>82.5</v>
      </c>
      <c r="AD234" t="str">
        <f>VLOOKUP(A234,[1]高二下!A$1:Q$618,6,0)</f>
        <v>叶屏</v>
      </c>
      <c r="AE234">
        <f>VLOOKUP(A234,[1]高二下!A$1:Q$618,7,0)</f>
        <v>73</v>
      </c>
      <c r="AF234" t="str">
        <f>VLOOKUP(A234,[1]高二下!A$1:Q$618,8,0)</f>
        <v>罗锐</v>
      </c>
      <c r="AG234">
        <f>VLOOKUP(A234,[1]高二下!A$1:Q$618,9,0)</f>
        <v>77</v>
      </c>
      <c r="AH234" t="str">
        <f>VLOOKUP(A234,[1]高二下!A$1:Q$618,10,0)</f>
        <v>杨小波</v>
      </c>
      <c r="AI234">
        <f>VLOOKUP(A234,[1]高二下!A$1:Q$618,11,0)</f>
        <v>56.5</v>
      </c>
      <c r="AJ234" t="str">
        <f>VLOOKUP(A234,[1]高二下!A$1:Q$618,12,0)</f>
        <v>马巫各</v>
      </c>
      <c r="AK234">
        <f>VLOOKUP(A234,[1]高二下!A$1:Q$618,13,0)</f>
        <v>60.5</v>
      </c>
      <c r="AL234" t="str">
        <f>VLOOKUP(A234,[1]高二下!A$1:Q$618,14,0)</f>
        <v>赵香才</v>
      </c>
      <c r="AM234">
        <f>VLOOKUP(A234,[1]高二下!A$1:Q$618,15,0)</f>
        <v>57</v>
      </c>
      <c r="AN234" t="str">
        <f>VLOOKUP(A234,[1]高二下!A$1:Q$618,16,0)</f>
        <v>金贵</v>
      </c>
      <c r="AO234">
        <f>VLOOKUP(A234,[1]高二上!A$1:Q$571,5,0)</f>
        <v>88</v>
      </c>
      <c r="AP234" t="str">
        <f>VLOOKUP(A234,[1]高二上!A$1:Q$571,6,0)</f>
        <v>叶屏</v>
      </c>
      <c r="AQ234">
        <f>VLOOKUP(A234,[1]高二上!A$1:Q$571,7,0)</f>
        <v>63</v>
      </c>
      <c r="AR234" t="str">
        <f>VLOOKUP(A234,[1]高二上!A$1:Q$571,8,0)</f>
        <v>罗锐</v>
      </c>
      <c r="AS234">
        <f>VLOOKUP(A234,[1]高二上!A$1:Q$571,9,0)</f>
        <v>75.5</v>
      </c>
      <c r="AT234" t="str">
        <f>VLOOKUP(A234,[1]高二上!A$1:Q$571,10,0)</f>
        <v>谢斌</v>
      </c>
      <c r="AU234">
        <f>VLOOKUP(A234,[1]高二上!A$1:Q$571,11,0)</f>
        <v>67</v>
      </c>
      <c r="AV234" t="str">
        <f>VLOOKUP(A234,[1]高二上!A$1:Q$571,12,0)</f>
        <v>马巫各</v>
      </c>
      <c r="AW234">
        <f>VLOOKUP(A234,[1]高二上!A$1:Q$571,13,0)</f>
        <v>56</v>
      </c>
      <c r="AX234" t="str">
        <f>VLOOKUP(A234,[1]高二上!A$1:Q$571,14,0)</f>
        <v>赵香才</v>
      </c>
      <c r="AY234">
        <f>VLOOKUP(A234,[1]高二上!A$1:Q$571,15,0)</f>
        <v>45</v>
      </c>
      <c r="AZ234" t="str">
        <f>VLOOKUP(A234,[1]高二上!A$1:Q$571,16,0)</f>
        <v>金贵</v>
      </c>
      <c r="BA234" t="e">
        <f>VLOOKUP(A234,[1]高一下!$A$1:$Q$584,5,0)</f>
        <v>#N/A</v>
      </c>
      <c r="BB234" t="e">
        <f>VLOOKUP(A234,[1]高一下!$A$1:$Q$584,6,0)</f>
        <v>#N/A</v>
      </c>
      <c r="BC234" t="e">
        <f>VLOOKUP(A234,[1]高一下!$A$1:$Q$584,7,0)</f>
        <v>#N/A</v>
      </c>
      <c r="BD234" t="e">
        <f>VLOOKUP(A234,[1]高一下!$A$1:$Q$584,8,0)</f>
        <v>#N/A</v>
      </c>
      <c r="BE234" t="e">
        <f>VLOOKUP(A234,[1]高一下!$A$1:$Q$584,9,0)</f>
        <v>#N/A</v>
      </c>
      <c r="BF234" t="e">
        <f>VLOOKUP(A234,[1]高一下!$A$1:$Q$584,10,0)</f>
        <v>#N/A</v>
      </c>
      <c r="BG234" t="e">
        <f>VLOOKUP(A234,[1]高一下!$A$1:$Q$584,11,0)</f>
        <v>#N/A</v>
      </c>
      <c r="BH234" t="e">
        <f>VLOOKUP(A234,[1]高一下!$A$1:$Q$584,12,0)</f>
        <v>#N/A</v>
      </c>
      <c r="BI234" t="e">
        <f>VLOOKUP(A234,[1]高一下!$A$1:$Q$584,13,0)</f>
        <v>#N/A</v>
      </c>
      <c r="BJ234" t="e">
        <f>VLOOKUP(A234,[1]高一下!$A$1:$Q$584,14,0)</f>
        <v>#N/A</v>
      </c>
      <c r="BK234" t="e">
        <f>VLOOKUP(A234,[1]高一下!$A$1:$Q$584,15,0)</f>
        <v>#N/A</v>
      </c>
      <c r="BL234" t="e">
        <f>VLOOKUP(A234,[1]高一下!$A$1:$Q$584,16,0)</f>
        <v>#N/A</v>
      </c>
      <c r="BM234">
        <f>VLOOKUP(A234,[1]高一上!A$1:W$612,5,0)</f>
        <v>74</v>
      </c>
      <c r="BN234" t="str">
        <f>VLOOKUP(A234,[1]高一上!A$1:W$612,6,0)</f>
        <v>何苗</v>
      </c>
      <c r="BO234">
        <f>VLOOKUP(A234,[1]高一上!A$1:W$612,7,0)</f>
        <v>67</v>
      </c>
      <c r="BP234" t="str">
        <f>VLOOKUP(A234,[1]高一上!A$1:W$612,8,0)</f>
        <v>李希</v>
      </c>
      <c r="BQ234">
        <f>VLOOKUP(A234,[1]高一上!A$1:W$612,9,0)</f>
        <v>45.5</v>
      </c>
      <c r="BR234" t="str">
        <f>VLOOKUP(A234,[1]高一上!A$1:W$612,10,0)</f>
        <v>达娃央初</v>
      </c>
      <c r="BS234">
        <f>VLOOKUP(A234,[1]高一上!A$1:W$612,17,0)</f>
        <v>52</v>
      </c>
      <c r="BT234" t="str">
        <f>VLOOKUP(A234,[1]高一上!A$1:W$612,18,0)</f>
        <v>马巫各</v>
      </c>
      <c r="BU234">
        <f>VLOOKUP(A234,[1]高一上!A$1:W$612,19,0)</f>
        <v>41</v>
      </c>
      <c r="BV234" t="str">
        <f>VLOOKUP(A234,[1]高一上!A$1:W$612,20,0)</f>
        <v>赵香才</v>
      </c>
      <c r="BW234">
        <f>VLOOKUP(A234,[1]高一上!A$1:W$612,21,0)</f>
        <v>33</v>
      </c>
      <c r="BX234" t="str">
        <f>VLOOKUP(A234,[1]高一上!A$1:W$612,22,0)</f>
        <v>金贵</v>
      </c>
      <c r="BY234">
        <f>VLOOKUP(A234,[1]中考!A$1:N$590,5,0)</f>
        <v>87</v>
      </c>
      <c r="BZ234">
        <f>VLOOKUP(A234,[1]中考!A$1:N$590,6,0)</f>
        <v>79</v>
      </c>
      <c r="CA234">
        <f>VLOOKUP(A234,[1]中考!A$1:N$590,7,0)</f>
        <v>57</v>
      </c>
      <c r="CB234">
        <f>VLOOKUP(A234,[1]中考!A$1:N$590,11,0)</f>
        <v>30</v>
      </c>
      <c r="CC234">
        <f>VLOOKUP(A234,[1]中考!A$1:N$590,12,0)</f>
        <v>40</v>
      </c>
      <c r="CD234">
        <f>VLOOKUP(A234,[1]中考!A$1:N$590,13,0)</f>
        <v>34</v>
      </c>
    </row>
    <row r="235" spans="1:82" ht="15" customHeight="1" x14ac:dyDescent="0.2">
      <c r="A235" s="4" t="s">
        <v>456</v>
      </c>
      <c r="B235" s="2">
        <v>5</v>
      </c>
      <c r="C235" s="1" t="s">
        <v>457</v>
      </c>
      <c r="D235" s="8" t="s">
        <v>1246</v>
      </c>
      <c r="E235" s="1">
        <v>118</v>
      </c>
      <c r="F235" s="11" t="s">
        <v>1256</v>
      </c>
      <c r="G235" s="1">
        <v>79</v>
      </c>
      <c r="H235" s="11" t="s">
        <v>1270</v>
      </c>
      <c r="I235" s="8">
        <v>75</v>
      </c>
      <c r="J235" s="11" t="s">
        <v>1271</v>
      </c>
      <c r="K235" s="1">
        <v>69</v>
      </c>
      <c r="L235" s="11" t="s">
        <v>1265</v>
      </c>
      <c r="M235" s="1">
        <v>64</v>
      </c>
      <c r="N235" s="11" t="s">
        <v>1266</v>
      </c>
      <c r="O235" s="1">
        <v>38</v>
      </c>
      <c r="P235" s="11" t="s">
        <v>1261</v>
      </c>
      <c r="Q235">
        <f>VLOOKUP(A235,[1]高三上!A$3:Q$629,5,0)</f>
        <v>111</v>
      </c>
      <c r="R235" t="str">
        <f>VLOOKUP(A235,[1]高三上!A$3:Q$629,6,0)</f>
        <v>叶屏</v>
      </c>
      <c r="S235">
        <f>VLOOKUP(A235,[1]高三上!A$3:Q$629,7,0)</f>
        <v>49</v>
      </c>
      <c r="T235" t="str">
        <f>VLOOKUP(A235,[1]高三上!A$3:Q$629,8,0)</f>
        <v>王德兵</v>
      </c>
      <c r="U235">
        <f>VLOOKUP(A235,[1]高三上!A$3:Q$629,9,0)</f>
        <v>74</v>
      </c>
      <c r="V235" t="str">
        <f>VLOOKUP(A235,[1]高三上!A$3:Q$629,10,0)</f>
        <v>兰卡布尺</v>
      </c>
      <c r="W235">
        <f>VLOOKUP(A235,[1]高三上!A$3:Q$629,11,0)</f>
        <v>70</v>
      </c>
      <c r="X235" t="str">
        <f>VLOOKUP(A235,[1]高三上!A$3:Q$629,12,0)</f>
        <v>吴文艺</v>
      </c>
      <c r="Y235">
        <f>VLOOKUP(A235,[1]高三上!A$3:Q$629,13,0)</f>
        <v>67</v>
      </c>
      <c r="Z235" t="str">
        <f>VLOOKUP(A235,[1]高三上!A$3:Q$629,14,0)</f>
        <v>赵香才</v>
      </c>
      <c r="AA235">
        <f>VLOOKUP(A235,[1]高三上!A$3:Q$629,15,0)</f>
        <v>44</v>
      </c>
      <c r="AB235" t="str">
        <f>VLOOKUP(A235,[1]高三上!A$3:Q$629,16,0)</f>
        <v>金贵</v>
      </c>
      <c r="AC235">
        <f>VLOOKUP(A235,[1]高二下!A$1:Q$618,5,0)</f>
        <v>105.5</v>
      </c>
      <c r="AD235" t="str">
        <f>VLOOKUP(A235,[1]高二下!A$1:Q$618,6,0)</f>
        <v>叶屏</v>
      </c>
      <c r="AE235">
        <f>VLOOKUP(A235,[1]高二下!A$1:Q$618,7,0)</f>
        <v>86</v>
      </c>
      <c r="AF235" t="str">
        <f>VLOOKUP(A235,[1]高二下!A$1:Q$618,8,0)</f>
        <v>罗锐</v>
      </c>
      <c r="AG235">
        <f>VLOOKUP(A235,[1]高二下!A$1:Q$618,9,0)</f>
        <v>70.5</v>
      </c>
      <c r="AH235" t="str">
        <f>VLOOKUP(A235,[1]高二下!A$1:Q$618,10,0)</f>
        <v>杨小波</v>
      </c>
      <c r="AI235">
        <f>VLOOKUP(A235,[1]高二下!A$1:Q$618,11,0)</f>
        <v>70</v>
      </c>
      <c r="AJ235" t="str">
        <f>VLOOKUP(A235,[1]高二下!A$1:Q$618,12,0)</f>
        <v>马巫各</v>
      </c>
      <c r="AK235">
        <f>VLOOKUP(A235,[1]高二下!A$1:Q$618,13,0)</f>
        <v>71.5</v>
      </c>
      <c r="AL235" t="str">
        <f>VLOOKUP(A235,[1]高二下!A$1:Q$618,14,0)</f>
        <v>赵香才</v>
      </c>
      <c r="AM235">
        <f>VLOOKUP(A235,[1]高二下!A$1:Q$618,15,0)</f>
        <v>42.5</v>
      </c>
      <c r="AN235" t="str">
        <f>VLOOKUP(A235,[1]高二下!A$1:Q$618,16,0)</f>
        <v>金贵</v>
      </c>
      <c r="AO235" t="e">
        <f>VLOOKUP(A235,[1]高二上!A$1:Q$571,5,0)</f>
        <v>#N/A</v>
      </c>
      <c r="AP235" t="e">
        <f>VLOOKUP(A235,[1]高二上!A$1:Q$571,6,0)</f>
        <v>#N/A</v>
      </c>
      <c r="AQ235" t="e">
        <f>VLOOKUP(A235,[1]高二上!A$1:Q$571,7,0)</f>
        <v>#N/A</v>
      </c>
      <c r="AR235" t="e">
        <f>VLOOKUP(A235,[1]高二上!A$1:Q$571,8,0)</f>
        <v>#N/A</v>
      </c>
      <c r="AS235" t="e">
        <f>VLOOKUP(A235,[1]高二上!A$1:Q$571,9,0)</f>
        <v>#N/A</v>
      </c>
      <c r="AT235" t="e">
        <f>VLOOKUP(A235,[1]高二上!A$1:Q$571,10,0)</f>
        <v>#N/A</v>
      </c>
      <c r="AU235" t="e">
        <f>VLOOKUP(A235,[1]高二上!A$1:Q$571,11,0)</f>
        <v>#N/A</v>
      </c>
      <c r="AV235" t="e">
        <f>VLOOKUP(A235,[1]高二上!A$1:Q$571,12,0)</f>
        <v>#N/A</v>
      </c>
      <c r="AW235" t="e">
        <f>VLOOKUP(A235,[1]高二上!A$1:Q$571,13,0)</f>
        <v>#N/A</v>
      </c>
      <c r="AX235" t="e">
        <f>VLOOKUP(A235,[1]高二上!A$1:Q$571,14,0)</f>
        <v>#N/A</v>
      </c>
      <c r="AY235" t="e">
        <f>VLOOKUP(A235,[1]高二上!A$1:Q$571,15,0)</f>
        <v>#N/A</v>
      </c>
      <c r="AZ235" t="e">
        <f>VLOOKUP(A235,[1]高二上!A$1:Q$571,16,0)</f>
        <v>#N/A</v>
      </c>
      <c r="BA235" t="e">
        <f>VLOOKUP(A235,[1]高一下!$A$1:$Q$584,5,0)</f>
        <v>#N/A</v>
      </c>
      <c r="BB235" t="e">
        <f>VLOOKUP(A235,[1]高一下!$A$1:$Q$584,6,0)</f>
        <v>#N/A</v>
      </c>
      <c r="BC235" t="e">
        <f>VLOOKUP(A235,[1]高一下!$A$1:$Q$584,7,0)</f>
        <v>#N/A</v>
      </c>
      <c r="BD235" t="e">
        <f>VLOOKUP(A235,[1]高一下!$A$1:$Q$584,8,0)</f>
        <v>#N/A</v>
      </c>
      <c r="BE235" t="e">
        <f>VLOOKUP(A235,[1]高一下!$A$1:$Q$584,9,0)</f>
        <v>#N/A</v>
      </c>
      <c r="BF235" t="e">
        <f>VLOOKUP(A235,[1]高一下!$A$1:$Q$584,10,0)</f>
        <v>#N/A</v>
      </c>
      <c r="BG235" t="e">
        <f>VLOOKUP(A235,[1]高一下!$A$1:$Q$584,11,0)</f>
        <v>#N/A</v>
      </c>
      <c r="BH235" t="e">
        <f>VLOOKUP(A235,[1]高一下!$A$1:$Q$584,12,0)</f>
        <v>#N/A</v>
      </c>
      <c r="BI235" t="e">
        <f>VLOOKUP(A235,[1]高一下!$A$1:$Q$584,13,0)</f>
        <v>#N/A</v>
      </c>
      <c r="BJ235" t="e">
        <f>VLOOKUP(A235,[1]高一下!$A$1:$Q$584,14,0)</f>
        <v>#N/A</v>
      </c>
      <c r="BK235" t="e">
        <f>VLOOKUP(A235,[1]高一下!$A$1:$Q$584,15,0)</f>
        <v>#N/A</v>
      </c>
      <c r="BL235" t="e">
        <f>VLOOKUP(A235,[1]高一下!$A$1:$Q$584,16,0)</f>
        <v>#N/A</v>
      </c>
      <c r="BM235" t="e">
        <f>VLOOKUP(A235,[1]高一上!A$1:W$612,5,0)</f>
        <v>#N/A</v>
      </c>
      <c r="BN235" t="e">
        <f>VLOOKUP(A235,[1]高一上!A$1:W$612,6,0)</f>
        <v>#N/A</v>
      </c>
      <c r="BO235" t="e">
        <f>VLOOKUP(A235,[1]高一上!A$1:W$612,7,0)</f>
        <v>#N/A</v>
      </c>
      <c r="BP235" t="e">
        <f>VLOOKUP(A235,[1]高一上!A$1:W$612,8,0)</f>
        <v>#N/A</v>
      </c>
      <c r="BQ235" t="e">
        <f>VLOOKUP(A235,[1]高一上!A$1:W$612,9,0)</f>
        <v>#N/A</v>
      </c>
      <c r="BR235" t="e">
        <f>VLOOKUP(A235,[1]高一上!A$1:W$612,10,0)</f>
        <v>#N/A</v>
      </c>
      <c r="BS235" t="e">
        <f>VLOOKUP(A235,[1]高一上!A$1:W$612,17,0)</f>
        <v>#N/A</v>
      </c>
      <c r="BT235" t="e">
        <f>VLOOKUP(A235,[1]高一上!A$1:W$612,18,0)</f>
        <v>#N/A</v>
      </c>
      <c r="BU235" t="e">
        <f>VLOOKUP(A235,[1]高一上!A$1:W$612,19,0)</f>
        <v>#N/A</v>
      </c>
      <c r="BV235" t="e">
        <f>VLOOKUP(A235,[1]高一上!A$1:W$612,20,0)</f>
        <v>#N/A</v>
      </c>
      <c r="BW235" t="e">
        <f>VLOOKUP(A235,[1]高一上!A$1:W$612,21,0)</f>
        <v>#N/A</v>
      </c>
      <c r="BX235" t="e">
        <f>VLOOKUP(A235,[1]高一上!A$1:W$612,22,0)</f>
        <v>#N/A</v>
      </c>
      <c r="BY235" t="e">
        <f>VLOOKUP(A235,[1]中考!A$1:N$590,5,0)</f>
        <v>#N/A</v>
      </c>
      <c r="BZ235" t="e">
        <f>VLOOKUP(A235,[1]中考!A$1:N$590,6,0)</f>
        <v>#N/A</v>
      </c>
      <c r="CA235" t="e">
        <f>VLOOKUP(A235,[1]中考!A$1:N$590,7,0)</f>
        <v>#N/A</v>
      </c>
      <c r="CB235" t="e">
        <f>VLOOKUP(A235,[1]中考!A$1:N$590,11,0)</f>
        <v>#N/A</v>
      </c>
      <c r="CC235" t="e">
        <f>VLOOKUP(A235,[1]中考!A$1:N$590,12,0)</f>
        <v>#N/A</v>
      </c>
      <c r="CD235" t="e">
        <f>VLOOKUP(A235,[1]中考!A$1:N$590,13,0)</f>
        <v>#N/A</v>
      </c>
    </row>
    <row r="236" spans="1:82" ht="15" customHeight="1" x14ac:dyDescent="0.2">
      <c r="A236" s="1" t="s">
        <v>458</v>
      </c>
      <c r="B236" s="2">
        <v>5</v>
      </c>
      <c r="C236" s="1" t="s">
        <v>459</v>
      </c>
      <c r="D236" s="8" t="s">
        <v>1246</v>
      </c>
      <c r="E236" s="1">
        <v>104</v>
      </c>
      <c r="F236" s="11" t="s">
        <v>1256</v>
      </c>
      <c r="G236" s="1">
        <v>74</v>
      </c>
      <c r="H236" s="11" t="s">
        <v>1270</v>
      </c>
      <c r="I236" s="8">
        <v>62</v>
      </c>
      <c r="J236" s="11" t="s">
        <v>1271</v>
      </c>
      <c r="K236" s="1">
        <v>67</v>
      </c>
      <c r="L236" s="11" t="s">
        <v>1265</v>
      </c>
      <c r="M236" s="1">
        <v>75</v>
      </c>
      <c r="N236" s="11" t="s">
        <v>1266</v>
      </c>
      <c r="O236" s="1">
        <v>60</v>
      </c>
      <c r="P236" s="11" t="s">
        <v>1261</v>
      </c>
      <c r="Q236">
        <f>VLOOKUP(A236,[1]高三上!A$3:Q$629,5,0)</f>
        <v>94</v>
      </c>
      <c r="R236" t="str">
        <f>VLOOKUP(A236,[1]高三上!A$3:Q$629,6,0)</f>
        <v>叶屏</v>
      </c>
      <c r="S236">
        <f>VLOOKUP(A236,[1]高三上!A$3:Q$629,7,0)</f>
        <v>73</v>
      </c>
      <c r="T236" t="str">
        <f>VLOOKUP(A236,[1]高三上!A$3:Q$629,8,0)</f>
        <v>王德兵</v>
      </c>
      <c r="U236">
        <f>VLOOKUP(A236,[1]高三上!A$3:Q$629,9,0)</f>
        <v>73</v>
      </c>
      <c r="V236" t="str">
        <f>VLOOKUP(A236,[1]高三上!A$3:Q$629,10,0)</f>
        <v>兰卡布尺</v>
      </c>
      <c r="W236">
        <f>VLOOKUP(A236,[1]高三上!A$3:Q$629,11,0)</f>
        <v>51</v>
      </c>
      <c r="X236" t="str">
        <f>VLOOKUP(A236,[1]高三上!A$3:Q$629,12,0)</f>
        <v>吴文艺</v>
      </c>
      <c r="Y236">
        <f>VLOOKUP(A236,[1]高三上!A$3:Q$629,13,0)</f>
        <v>61</v>
      </c>
      <c r="Z236" t="str">
        <f>VLOOKUP(A236,[1]高三上!A$3:Q$629,14,0)</f>
        <v>赵香才</v>
      </c>
      <c r="AA236">
        <f>VLOOKUP(A236,[1]高三上!A$3:Q$629,15,0)</f>
        <v>57</v>
      </c>
      <c r="AB236" t="str">
        <f>VLOOKUP(A236,[1]高三上!A$3:Q$629,16,0)</f>
        <v>金贵</v>
      </c>
      <c r="AC236">
        <f>VLOOKUP(A236,[1]高二下!A$1:Q$618,5,0)</f>
        <v>81.5</v>
      </c>
      <c r="AD236" t="str">
        <f>VLOOKUP(A236,[1]高二下!A$1:Q$618,6,0)</f>
        <v>叶屏</v>
      </c>
      <c r="AE236">
        <f>VLOOKUP(A236,[1]高二下!A$1:Q$618,7,0)</f>
        <v>53.5</v>
      </c>
      <c r="AF236" t="str">
        <f>VLOOKUP(A236,[1]高二下!A$1:Q$618,8,0)</f>
        <v>罗锐</v>
      </c>
      <c r="AG236">
        <f>VLOOKUP(A236,[1]高二下!A$1:Q$618,9,0)</f>
        <v>58</v>
      </c>
      <c r="AH236" t="str">
        <f>VLOOKUP(A236,[1]高二下!A$1:Q$618,10,0)</f>
        <v>杨小波</v>
      </c>
      <c r="AI236">
        <f>VLOOKUP(A236,[1]高二下!A$1:Q$618,11,0)</f>
        <v>67</v>
      </c>
      <c r="AJ236" t="str">
        <f>VLOOKUP(A236,[1]高二下!A$1:Q$618,12,0)</f>
        <v>马巫各</v>
      </c>
      <c r="AK236">
        <f>VLOOKUP(A236,[1]高二下!A$1:Q$618,13,0)</f>
        <v>71</v>
      </c>
      <c r="AL236" t="str">
        <f>VLOOKUP(A236,[1]高二下!A$1:Q$618,14,0)</f>
        <v>赵香才</v>
      </c>
      <c r="AM236">
        <f>VLOOKUP(A236,[1]高二下!A$1:Q$618,15,0)</f>
        <v>55</v>
      </c>
      <c r="AN236" t="str">
        <f>VLOOKUP(A236,[1]高二下!A$1:Q$618,16,0)</f>
        <v>金贵</v>
      </c>
      <c r="AO236">
        <f>VLOOKUP(A236,[1]高二上!A$1:Q$571,5,0)</f>
        <v>101</v>
      </c>
      <c r="AP236" t="str">
        <f>VLOOKUP(A236,[1]高二上!A$1:Q$571,6,0)</f>
        <v>叶屏</v>
      </c>
      <c r="AQ236">
        <f>VLOOKUP(A236,[1]高二上!A$1:Q$571,7,0)</f>
        <v>52</v>
      </c>
      <c r="AR236" t="str">
        <f>VLOOKUP(A236,[1]高二上!A$1:Q$571,8,0)</f>
        <v>罗锐</v>
      </c>
      <c r="AS236">
        <f>VLOOKUP(A236,[1]高二上!A$1:Q$571,9,0)</f>
        <v>42</v>
      </c>
      <c r="AT236" t="str">
        <f>VLOOKUP(A236,[1]高二上!A$1:Q$571,10,0)</f>
        <v>谢斌</v>
      </c>
      <c r="AU236">
        <f>VLOOKUP(A236,[1]高二上!A$1:Q$571,11,0)</f>
        <v>58</v>
      </c>
      <c r="AV236" t="str">
        <f>VLOOKUP(A236,[1]高二上!A$1:Q$571,12,0)</f>
        <v>马巫各</v>
      </c>
      <c r="AW236">
        <f>VLOOKUP(A236,[1]高二上!A$1:Q$571,13,0)</f>
        <v>80</v>
      </c>
      <c r="AX236" t="str">
        <f>VLOOKUP(A236,[1]高二上!A$1:Q$571,14,0)</f>
        <v>赵香才</v>
      </c>
      <c r="AY236">
        <f>VLOOKUP(A236,[1]高二上!A$1:Q$571,15,0)</f>
        <v>59</v>
      </c>
      <c r="AZ236" t="str">
        <f>VLOOKUP(A236,[1]高二上!A$1:Q$571,16,0)</f>
        <v>金贵</v>
      </c>
      <c r="BA236" t="e">
        <f>VLOOKUP(A236,[1]高一下!$A$1:$Q$584,5,0)</f>
        <v>#N/A</v>
      </c>
      <c r="BB236" t="e">
        <f>VLOOKUP(A236,[1]高一下!$A$1:$Q$584,6,0)</f>
        <v>#N/A</v>
      </c>
      <c r="BC236" t="e">
        <f>VLOOKUP(A236,[1]高一下!$A$1:$Q$584,7,0)</f>
        <v>#N/A</v>
      </c>
      <c r="BD236" t="e">
        <f>VLOOKUP(A236,[1]高一下!$A$1:$Q$584,8,0)</f>
        <v>#N/A</v>
      </c>
      <c r="BE236" t="e">
        <f>VLOOKUP(A236,[1]高一下!$A$1:$Q$584,9,0)</f>
        <v>#N/A</v>
      </c>
      <c r="BF236" t="e">
        <f>VLOOKUP(A236,[1]高一下!$A$1:$Q$584,10,0)</f>
        <v>#N/A</v>
      </c>
      <c r="BG236" t="e">
        <f>VLOOKUP(A236,[1]高一下!$A$1:$Q$584,11,0)</f>
        <v>#N/A</v>
      </c>
      <c r="BH236" t="e">
        <f>VLOOKUP(A236,[1]高一下!$A$1:$Q$584,12,0)</f>
        <v>#N/A</v>
      </c>
      <c r="BI236" t="e">
        <f>VLOOKUP(A236,[1]高一下!$A$1:$Q$584,13,0)</f>
        <v>#N/A</v>
      </c>
      <c r="BJ236" t="e">
        <f>VLOOKUP(A236,[1]高一下!$A$1:$Q$584,14,0)</f>
        <v>#N/A</v>
      </c>
      <c r="BK236" t="e">
        <f>VLOOKUP(A236,[1]高一下!$A$1:$Q$584,15,0)</f>
        <v>#N/A</v>
      </c>
      <c r="BL236" t="e">
        <f>VLOOKUP(A236,[1]高一下!$A$1:$Q$584,16,0)</f>
        <v>#N/A</v>
      </c>
      <c r="BM236">
        <f>VLOOKUP(A236,[1]高一上!A$1:W$612,5,0)</f>
        <v>78</v>
      </c>
      <c r="BN236" t="str">
        <f>VLOOKUP(A236,[1]高一上!A$1:W$612,6,0)</f>
        <v>何苗</v>
      </c>
      <c r="BO236">
        <f>VLOOKUP(A236,[1]高一上!A$1:W$612,7,0)</f>
        <v>52</v>
      </c>
      <c r="BP236" t="str">
        <f>VLOOKUP(A236,[1]高一上!A$1:W$612,8,0)</f>
        <v>李希</v>
      </c>
      <c r="BQ236">
        <f>VLOOKUP(A236,[1]高一上!A$1:W$612,9,0)</f>
        <v>50</v>
      </c>
      <c r="BR236" t="str">
        <f>VLOOKUP(A236,[1]高一上!A$1:W$612,10,0)</f>
        <v>达娃央初</v>
      </c>
      <c r="BS236">
        <f>VLOOKUP(A236,[1]高一上!A$1:W$612,17,0)</f>
        <v>36</v>
      </c>
      <c r="BT236" t="str">
        <f>VLOOKUP(A236,[1]高一上!A$1:W$612,18,0)</f>
        <v>马巫各</v>
      </c>
      <c r="BU236">
        <f>VLOOKUP(A236,[1]高一上!A$1:W$612,19,0)</f>
        <v>45</v>
      </c>
      <c r="BV236" t="str">
        <f>VLOOKUP(A236,[1]高一上!A$1:W$612,20,0)</f>
        <v>赵香才</v>
      </c>
      <c r="BW236">
        <f>VLOOKUP(A236,[1]高一上!A$1:W$612,21,0)</f>
        <v>44</v>
      </c>
      <c r="BX236" t="str">
        <f>VLOOKUP(A236,[1]高一上!A$1:W$612,22,0)</f>
        <v>金贵</v>
      </c>
      <c r="BY236">
        <f>VLOOKUP(A236,[1]中考!A$1:N$590,5,0)</f>
        <v>87</v>
      </c>
      <c r="BZ236">
        <f>VLOOKUP(A236,[1]中考!A$1:N$590,6,0)</f>
        <v>69</v>
      </c>
      <c r="CA236">
        <f>VLOOKUP(A236,[1]中考!A$1:N$590,7,0)</f>
        <v>49</v>
      </c>
      <c r="CB236">
        <f>VLOOKUP(A236,[1]中考!A$1:N$590,11,0)</f>
        <v>28</v>
      </c>
      <c r="CC236">
        <f>VLOOKUP(A236,[1]中考!A$1:N$590,12,0)</f>
        <v>38</v>
      </c>
      <c r="CD236">
        <f>VLOOKUP(A236,[1]中考!A$1:N$590,13,0)</f>
        <v>40</v>
      </c>
    </row>
    <row r="237" spans="1:82" ht="15" customHeight="1" x14ac:dyDescent="0.2">
      <c r="A237" s="4" t="s">
        <v>460</v>
      </c>
      <c r="B237" s="2">
        <v>5</v>
      </c>
      <c r="C237" s="1" t="s">
        <v>461</v>
      </c>
      <c r="D237" s="8" t="s">
        <v>1246</v>
      </c>
      <c r="E237" s="1">
        <v>103</v>
      </c>
      <c r="F237" s="11" t="s">
        <v>1256</v>
      </c>
      <c r="G237" s="1">
        <v>67</v>
      </c>
      <c r="H237" s="11" t="s">
        <v>1270</v>
      </c>
      <c r="I237" s="8">
        <v>72</v>
      </c>
      <c r="J237" s="11" t="s">
        <v>1271</v>
      </c>
      <c r="K237" s="1">
        <v>70.5</v>
      </c>
      <c r="L237" s="11" t="s">
        <v>1265</v>
      </c>
      <c r="M237" s="1">
        <v>64.5</v>
      </c>
      <c r="N237" s="11" t="s">
        <v>1266</v>
      </c>
      <c r="O237" s="1">
        <v>58</v>
      </c>
      <c r="P237" s="11" t="s">
        <v>1261</v>
      </c>
      <c r="Q237">
        <f>VLOOKUP(A237,[1]高三上!A$3:Q$629,5,0)</f>
        <v>93</v>
      </c>
      <c r="R237" t="str">
        <f>VLOOKUP(A237,[1]高三上!A$3:Q$629,6,0)</f>
        <v>叶屏</v>
      </c>
      <c r="S237">
        <f>VLOOKUP(A237,[1]高三上!A$3:Q$629,7,0)</f>
        <v>58</v>
      </c>
      <c r="T237" t="str">
        <f>VLOOKUP(A237,[1]高三上!A$3:Q$629,8,0)</f>
        <v>王德兵</v>
      </c>
      <c r="U237">
        <f>VLOOKUP(A237,[1]高三上!A$3:Q$629,9,0)</f>
        <v>72.5</v>
      </c>
      <c r="V237" t="str">
        <f>VLOOKUP(A237,[1]高三上!A$3:Q$629,10,0)</f>
        <v>兰卡布尺</v>
      </c>
      <c r="W237">
        <f>VLOOKUP(A237,[1]高三上!A$3:Q$629,11,0)</f>
        <v>50</v>
      </c>
      <c r="X237" t="str">
        <f>VLOOKUP(A237,[1]高三上!A$3:Q$629,12,0)</f>
        <v>吴文艺</v>
      </c>
      <c r="Y237">
        <f>VLOOKUP(A237,[1]高三上!A$3:Q$629,13,0)</f>
        <v>56</v>
      </c>
      <c r="Z237" t="str">
        <f>VLOOKUP(A237,[1]高三上!A$3:Q$629,14,0)</f>
        <v>赵香才</v>
      </c>
      <c r="AA237">
        <f>VLOOKUP(A237,[1]高三上!A$3:Q$629,15,0)</f>
        <v>37</v>
      </c>
      <c r="AB237" t="str">
        <f>VLOOKUP(A237,[1]高三上!A$3:Q$629,16,0)</f>
        <v>金贵</v>
      </c>
      <c r="AC237">
        <f>VLOOKUP(A237,[1]高二下!A$1:Q$618,5,0)</f>
        <v>104</v>
      </c>
      <c r="AD237" t="str">
        <f>VLOOKUP(A237,[1]高二下!A$1:Q$618,6,0)</f>
        <v>叶屏</v>
      </c>
      <c r="AE237">
        <f>VLOOKUP(A237,[1]高二下!A$1:Q$618,7,0)</f>
        <v>76</v>
      </c>
      <c r="AF237" t="str">
        <f>VLOOKUP(A237,[1]高二下!A$1:Q$618,8,0)</f>
        <v>罗锐</v>
      </c>
      <c r="AG237">
        <f>VLOOKUP(A237,[1]高二下!A$1:Q$618,9,0)</f>
        <v>77.5</v>
      </c>
      <c r="AH237" t="str">
        <f>VLOOKUP(A237,[1]高二下!A$1:Q$618,10,0)</f>
        <v>杨小波</v>
      </c>
      <c r="AI237">
        <f>VLOOKUP(A237,[1]高二下!A$1:Q$618,11,0)</f>
        <v>62.5</v>
      </c>
      <c r="AJ237" t="str">
        <f>VLOOKUP(A237,[1]高二下!A$1:Q$618,12,0)</f>
        <v>马巫各</v>
      </c>
      <c r="AK237">
        <f>VLOOKUP(A237,[1]高二下!A$1:Q$618,13,0)</f>
        <v>59</v>
      </c>
      <c r="AL237" t="str">
        <f>VLOOKUP(A237,[1]高二下!A$1:Q$618,14,0)</f>
        <v>赵香才</v>
      </c>
      <c r="AM237">
        <f>VLOOKUP(A237,[1]高二下!A$1:Q$618,15,0)</f>
        <v>50.5</v>
      </c>
      <c r="AN237" t="str">
        <f>VLOOKUP(A237,[1]高二下!A$1:Q$618,16,0)</f>
        <v>金贵</v>
      </c>
      <c r="AO237" t="e">
        <f>VLOOKUP(A237,[1]高二上!A$1:Q$571,5,0)</f>
        <v>#N/A</v>
      </c>
      <c r="AP237" t="e">
        <f>VLOOKUP(A237,[1]高二上!A$1:Q$571,6,0)</f>
        <v>#N/A</v>
      </c>
      <c r="AQ237" t="e">
        <f>VLOOKUP(A237,[1]高二上!A$1:Q$571,7,0)</f>
        <v>#N/A</v>
      </c>
      <c r="AR237" t="e">
        <f>VLOOKUP(A237,[1]高二上!A$1:Q$571,8,0)</f>
        <v>#N/A</v>
      </c>
      <c r="AS237" t="e">
        <f>VLOOKUP(A237,[1]高二上!A$1:Q$571,9,0)</f>
        <v>#N/A</v>
      </c>
      <c r="AT237" t="e">
        <f>VLOOKUP(A237,[1]高二上!A$1:Q$571,10,0)</f>
        <v>#N/A</v>
      </c>
      <c r="AU237" t="e">
        <f>VLOOKUP(A237,[1]高二上!A$1:Q$571,11,0)</f>
        <v>#N/A</v>
      </c>
      <c r="AV237" t="e">
        <f>VLOOKUP(A237,[1]高二上!A$1:Q$571,12,0)</f>
        <v>#N/A</v>
      </c>
      <c r="AW237" t="e">
        <f>VLOOKUP(A237,[1]高二上!A$1:Q$571,13,0)</f>
        <v>#N/A</v>
      </c>
      <c r="AX237" t="e">
        <f>VLOOKUP(A237,[1]高二上!A$1:Q$571,14,0)</f>
        <v>#N/A</v>
      </c>
      <c r="AY237" t="e">
        <f>VLOOKUP(A237,[1]高二上!A$1:Q$571,15,0)</f>
        <v>#N/A</v>
      </c>
      <c r="AZ237" t="e">
        <f>VLOOKUP(A237,[1]高二上!A$1:Q$571,16,0)</f>
        <v>#N/A</v>
      </c>
      <c r="BA237" t="e">
        <f>VLOOKUP(A237,[1]高一下!$A$1:$Q$584,5,0)</f>
        <v>#N/A</v>
      </c>
      <c r="BB237" t="e">
        <f>VLOOKUP(A237,[1]高一下!$A$1:$Q$584,6,0)</f>
        <v>#N/A</v>
      </c>
      <c r="BC237" t="e">
        <f>VLOOKUP(A237,[1]高一下!$A$1:$Q$584,7,0)</f>
        <v>#N/A</v>
      </c>
      <c r="BD237" t="e">
        <f>VLOOKUP(A237,[1]高一下!$A$1:$Q$584,8,0)</f>
        <v>#N/A</v>
      </c>
      <c r="BE237" t="e">
        <f>VLOOKUP(A237,[1]高一下!$A$1:$Q$584,9,0)</f>
        <v>#N/A</v>
      </c>
      <c r="BF237" t="e">
        <f>VLOOKUP(A237,[1]高一下!$A$1:$Q$584,10,0)</f>
        <v>#N/A</v>
      </c>
      <c r="BG237" t="e">
        <f>VLOOKUP(A237,[1]高一下!$A$1:$Q$584,11,0)</f>
        <v>#N/A</v>
      </c>
      <c r="BH237" t="e">
        <f>VLOOKUP(A237,[1]高一下!$A$1:$Q$584,12,0)</f>
        <v>#N/A</v>
      </c>
      <c r="BI237" t="e">
        <f>VLOOKUP(A237,[1]高一下!$A$1:$Q$584,13,0)</f>
        <v>#N/A</v>
      </c>
      <c r="BJ237" t="e">
        <f>VLOOKUP(A237,[1]高一下!$A$1:$Q$584,14,0)</f>
        <v>#N/A</v>
      </c>
      <c r="BK237" t="e">
        <f>VLOOKUP(A237,[1]高一下!$A$1:$Q$584,15,0)</f>
        <v>#N/A</v>
      </c>
      <c r="BL237" t="e">
        <f>VLOOKUP(A237,[1]高一下!$A$1:$Q$584,16,0)</f>
        <v>#N/A</v>
      </c>
      <c r="BM237" t="e">
        <f>VLOOKUP(A237,[1]高一上!A$1:W$612,5,0)</f>
        <v>#N/A</v>
      </c>
      <c r="BN237" t="e">
        <f>VLOOKUP(A237,[1]高一上!A$1:W$612,6,0)</f>
        <v>#N/A</v>
      </c>
      <c r="BO237" t="e">
        <f>VLOOKUP(A237,[1]高一上!A$1:W$612,7,0)</f>
        <v>#N/A</v>
      </c>
      <c r="BP237" t="e">
        <f>VLOOKUP(A237,[1]高一上!A$1:W$612,8,0)</f>
        <v>#N/A</v>
      </c>
      <c r="BQ237" t="e">
        <f>VLOOKUP(A237,[1]高一上!A$1:W$612,9,0)</f>
        <v>#N/A</v>
      </c>
      <c r="BR237" t="e">
        <f>VLOOKUP(A237,[1]高一上!A$1:W$612,10,0)</f>
        <v>#N/A</v>
      </c>
      <c r="BS237" t="e">
        <f>VLOOKUP(A237,[1]高一上!A$1:W$612,17,0)</f>
        <v>#N/A</v>
      </c>
      <c r="BT237" t="e">
        <f>VLOOKUP(A237,[1]高一上!A$1:W$612,18,0)</f>
        <v>#N/A</v>
      </c>
      <c r="BU237" t="e">
        <f>VLOOKUP(A237,[1]高一上!A$1:W$612,19,0)</f>
        <v>#N/A</v>
      </c>
      <c r="BV237" t="e">
        <f>VLOOKUP(A237,[1]高一上!A$1:W$612,20,0)</f>
        <v>#N/A</v>
      </c>
      <c r="BW237" t="e">
        <f>VLOOKUP(A237,[1]高一上!A$1:W$612,21,0)</f>
        <v>#N/A</v>
      </c>
      <c r="BX237" t="e">
        <f>VLOOKUP(A237,[1]高一上!A$1:W$612,22,0)</f>
        <v>#N/A</v>
      </c>
      <c r="BY237" t="e">
        <f>VLOOKUP(A237,[1]中考!A$1:N$590,5,0)</f>
        <v>#N/A</v>
      </c>
      <c r="BZ237" t="e">
        <f>VLOOKUP(A237,[1]中考!A$1:N$590,6,0)</f>
        <v>#N/A</v>
      </c>
      <c r="CA237" t="e">
        <f>VLOOKUP(A237,[1]中考!A$1:N$590,7,0)</f>
        <v>#N/A</v>
      </c>
      <c r="CB237" t="e">
        <f>VLOOKUP(A237,[1]中考!A$1:N$590,11,0)</f>
        <v>#N/A</v>
      </c>
      <c r="CC237" t="e">
        <f>VLOOKUP(A237,[1]中考!A$1:N$590,12,0)</f>
        <v>#N/A</v>
      </c>
      <c r="CD237" t="e">
        <f>VLOOKUP(A237,[1]中考!A$1:N$590,13,0)</f>
        <v>#N/A</v>
      </c>
    </row>
    <row r="238" spans="1:82" ht="15" customHeight="1" x14ac:dyDescent="0.2">
      <c r="A238" s="1" t="s">
        <v>462</v>
      </c>
      <c r="B238" s="2">
        <v>5</v>
      </c>
      <c r="C238" s="1" t="s">
        <v>463</v>
      </c>
      <c r="D238" s="8" t="s">
        <v>1246</v>
      </c>
      <c r="E238" s="1">
        <v>100</v>
      </c>
      <c r="F238" s="11" t="s">
        <v>1256</v>
      </c>
      <c r="G238" s="1">
        <v>90</v>
      </c>
      <c r="H238" s="11" t="s">
        <v>1270</v>
      </c>
      <c r="I238" s="8">
        <v>55</v>
      </c>
      <c r="J238" s="11" t="s">
        <v>1271</v>
      </c>
      <c r="K238" s="1">
        <v>66</v>
      </c>
      <c r="L238" s="11" t="s">
        <v>1265</v>
      </c>
      <c r="M238" s="1">
        <v>61</v>
      </c>
      <c r="N238" s="11" t="s">
        <v>1266</v>
      </c>
      <c r="O238" s="1">
        <v>56</v>
      </c>
      <c r="P238" s="11" t="s">
        <v>1261</v>
      </c>
      <c r="Q238">
        <f>VLOOKUP(A238,[1]高三上!A$3:Q$629,5,0)</f>
        <v>94</v>
      </c>
      <c r="R238" t="str">
        <f>VLOOKUP(A238,[1]高三上!A$3:Q$629,6,0)</f>
        <v>叶屏</v>
      </c>
      <c r="S238">
        <f>VLOOKUP(A238,[1]高三上!A$3:Q$629,7,0)</f>
        <v>74</v>
      </c>
      <c r="T238" t="str">
        <f>VLOOKUP(A238,[1]高三上!A$3:Q$629,8,0)</f>
        <v>王德兵</v>
      </c>
      <c r="U238">
        <f>VLOOKUP(A238,[1]高三上!A$3:Q$629,9,0)</f>
        <v>43</v>
      </c>
      <c r="V238" t="str">
        <f>VLOOKUP(A238,[1]高三上!A$3:Q$629,10,0)</f>
        <v>兰卡布尺</v>
      </c>
      <c r="W238">
        <f>VLOOKUP(A238,[1]高三上!A$3:Q$629,11,0)</f>
        <v>55</v>
      </c>
      <c r="X238" t="str">
        <f>VLOOKUP(A238,[1]高三上!A$3:Q$629,12,0)</f>
        <v>吴文艺</v>
      </c>
      <c r="Y238">
        <f>VLOOKUP(A238,[1]高三上!A$3:Q$629,13,0)</f>
        <v>51</v>
      </c>
      <c r="Z238" t="str">
        <f>VLOOKUP(A238,[1]高三上!A$3:Q$629,14,0)</f>
        <v>赵香才</v>
      </c>
      <c r="AA238">
        <f>VLOOKUP(A238,[1]高三上!A$3:Q$629,15,0)</f>
        <v>58</v>
      </c>
      <c r="AB238" t="str">
        <f>VLOOKUP(A238,[1]高三上!A$3:Q$629,16,0)</f>
        <v>金贵</v>
      </c>
      <c r="AC238">
        <f>VLOOKUP(A238,[1]高二下!A$1:Q$618,5,0)</f>
        <v>86</v>
      </c>
      <c r="AD238" t="str">
        <f>VLOOKUP(A238,[1]高二下!A$1:Q$618,6,0)</f>
        <v>叶屏</v>
      </c>
      <c r="AE238">
        <f>VLOOKUP(A238,[1]高二下!A$1:Q$618,7,0)</f>
        <v>86</v>
      </c>
      <c r="AF238" t="str">
        <f>VLOOKUP(A238,[1]高二下!A$1:Q$618,8,0)</f>
        <v>罗锐</v>
      </c>
      <c r="AG238">
        <f>VLOOKUP(A238,[1]高二下!A$1:Q$618,9,0)</f>
        <v>44.5</v>
      </c>
      <c r="AH238" t="str">
        <f>VLOOKUP(A238,[1]高二下!A$1:Q$618,10,0)</f>
        <v>杨小波</v>
      </c>
      <c r="AI238">
        <f>VLOOKUP(A238,[1]高二下!A$1:Q$618,11,0)</f>
        <v>63</v>
      </c>
      <c r="AJ238" t="str">
        <f>VLOOKUP(A238,[1]高二下!A$1:Q$618,12,0)</f>
        <v>马巫各</v>
      </c>
      <c r="AK238">
        <f>VLOOKUP(A238,[1]高二下!A$1:Q$618,13,0)</f>
        <v>61</v>
      </c>
      <c r="AL238" t="str">
        <f>VLOOKUP(A238,[1]高二下!A$1:Q$618,14,0)</f>
        <v>赵香才</v>
      </c>
      <c r="AM238">
        <f>VLOOKUP(A238,[1]高二下!A$1:Q$618,15,0)</f>
        <v>45.5</v>
      </c>
      <c r="AN238" t="str">
        <f>VLOOKUP(A238,[1]高二下!A$1:Q$618,16,0)</f>
        <v>金贵</v>
      </c>
      <c r="AO238">
        <f>VLOOKUP(A238,[1]高二上!A$1:Q$571,5,0)</f>
        <v>90</v>
      </c>
      <c r="AP238" t="str">
        <f>VLOOKUP(A238,[1]高二上!A$1:Q$571,6,0)</f>
        <v>叶屏</v>
      </c>
      <c r="AQ238">
        <f>VLOOKUP(A238,[1]高二上!A$1:Q$571,7,0)</f>
        <v>97</v>
      </c>
      <c r="AR238" t="str">
        <f>VLOOKUP(A238,[1]高二上!A$1:Q$571,8,0)</f>
        <v>罗锐</v>
      </c>
      <c r="AS238">
        <f>VLOOKUP(A238,[1]高二上!A$1:Q$571,9,0)</f>
        <v>36.5</v>
      </c>
      <c r="AT238" t="str">
        <f>VLOOKUP(A238,[1]高二上!A$1:Q$571,10,0)</f>
        <v>谢斌</v>
      </c>
      <c r="AU238">
        <f>VLOOKUP(A238,[1]高二上!A$1:Q$571,11,0)</f>
        <v>68</v>
      </c>
      <c r="AV238" t="str">
        <f>VLOOKUP(A238,[1]高二上!A$1:Q$571,12,0)</f>
        <v>马巫各</v>
      </c>
      <c r="AW238">
        <f>VLOOKUP(A238,[1]高二上!A$1:Q$571,13,0)</f>
        <v>70</v>
      </c>
      <c r="AX238" t="str">
        <f>VLOOKUP(A238,[1]高二上!A$1:Q$571,14,0)</f>
        <v>赵香才</v>
      </c>
      <c r="AY238">
        <f>VLOOKUP(A238,[1]高二上!A$1:Q$571,15,0)</f>
        <v>57</v>
      </c>
      <c r="AZ238" t="str">
        <f>VLOOKUP(A238,[1]高二上!A$1:Q$571,16,0)</f>
        <v>金贵</v>
      </c>
      <c r="BA238">
        <f>VLOOKUP(A238,[1]高一下!$A$1:$Q$584,5,0)</f>
        <v>75</v>
      </c>
      <c r="BB238" t="str">
        <f>VLOOKUP(A238,[1]高一下!$A$1:$Q$584,6,0)</f>
        <v>叶屏</v>
      </c>
      <c r="BC238">
        <f>VLOOKUP(A238,[1]高一下!$A$1:$Q$584,7,0)</f>
        <v>94</v>
      </c>
      <c r="BD238" t="str">
        <f>VLOOKUP(A238,[1]高一下!$A$1:$Q$584,8,0)</f>
        <v>李希</v>
      </c>
      <c r="BE238">
        <f>VLOOKUP(A238,[1]高一下!$A$1:$Q$584,9,0)</f>
        <v>55.5</v>
      </c>
      <c r="BF238" t="str">
        <f>VLOOKUP(A238,[1]高一下!$A$1:$Q$584,10,0)</f>
        <v>达娃央初</v>
      </c>
      <c r="BG238">
        <f>VLOOKUP(A238,[1]高一下!$A$1:$Q$584,11,0)</f>
        <v>54</v>
      </c>
      <c r="BH238" t="str">
        <f>VLOOKUP(A238,[1]高一下!$A$1:$Q$584,12,0)</f>
        <v>马巫各</v>
      </c>
      <c r="BI238">
        <f>VLOOKUP(A238,[1]高一下!$A$1:$Q$584,13,0)</f>
        <v>46</v>
      </c>
      <c r="BJ238" t="str">
        <f>VLOOKUP(A238,[1]高一下!$A$1:$Q$584,14,0)</f>
        <v>赵香才</v>
      </c>
      <c r="BK238">
        <f>VLOOKUP(A238,[1]高一下!$A$1:$Q$584,15,0)</f>
        <v>50</v>
      </c>
      <c r="BL238" t="str">
        <f>VLOOKUP(A238,[1]高一下!$A$1:$Q$584,16,0)</f>
        <v>金贵</v>
      </c>
      <c r="BM238">
        <f>VLOOKUP(A238,[1]高一上!A$1:W$612,5,0)</f>
        <v>83</v>
      </c>
      <c r="BN238" t="str">
        <f>VLOOKUP(A238,[1]高一上!A$1:W$612,6,0)</f>
        <v>何苗</v>
      </c>
      <c r="BO238">
        <f>VLOOKUP(A238,[1]高一上!A$1:W$612,7,0)</f>
        <v>88</v>
      </c>
      <c r="BP238" t="str">
        <f>VLOOKUP(A238,[1]高一上!A$1:W$612,8,0)</f>
        <v>李希</v>
      </c>
      <c r="BQ238">
        <f>VLOOKUP(A238,[1]高一上!A$1:W$612,9,0)</f>
        <v>35</v>
      </c>
      <c r="BR238" t="str">
        <f>VLOOKUP(A238,[1]高一上!A$1:W$612,10,0)</f>
        <v>达娃央初</v>
      </c>
      <c r="BS238">
        <f>VLOOKUP(A238,[1]高一上!A$1:W$612,17,0)</f>
        <v>79</v>
      </c>
      <c r="BT238" t="str">
        <f>VLOOKUP(A238,[1]高一上!A$1:W$612,18,0)</f>
        <v>马巫各</v>
      </c>
      <c r="BU238">
        <f>VLOOKUP(A238,[1]高一上!A$1:W$612,19,0)</f>
        <v>42</v>
      </c>
      <c r="BV238" t="str">
        <f>VLOOKUP(A238,[1]高一上!A$1:W$612,20,0)</f>
        <v>赵香才</v>
      </c>
      <c r="BW238">
        <f>VLOOKUP(A238,[1]高一上!A$1:W$612,21,0)</f>
        <v>41</v>
      </c>
      <c r="BX238" t="str">
        <f>VLOOKUP(A238,[1]高一上!A$1:W$612,22,0)</f>
        <v>金贵</v>
      </c>
      <c r="BY238">
        <f>VLOOKUP(A238,[1]中考!A$1:N$590,5,0)</f>
        <v>76</v>
      </c>
      <c r="BZ238">
        <f>VLOOKUP(A238,[1]中考!A$1:N$590,6,0)</f>
        <v>80</v>
      </c>
      <c r="CA238">
        <f>VLOOKUP(A238,[1]中考!A$1:N$590,7,0)</f>
        <v>35</v>
      </c>
      <c r="CB238">
        <f>VLOOKUP(A238,[1]中考!A$1:N$590,11,0)</f>
        <v>29</v>
      </c>
      <c r="CC238">
        <f>VLOOKUP(A238,[1]中考!A$1:N$590,12,0)</f>
        <v>34</v>
      </c>
      <c r="CD238">
        <f>VLOOKUP(A238,[1]中考!A$1:N$590,13,0)</f>
        <v>43</v>
      </c>
    </row>
    <row r="239" spans="1:82" ht="15" customHeight="1" x14ac:dyDescent="0.2">
      <c r="A239" s="1" t="s">
        <v>464</v>
      </c>
      <c r="B239" s="2">
        <v>5</v>
      </c>
      <c r="C239" s="1" t="s">
        <v>465</v>
      </c>
      <c r="D239" s="8" t="s">
        <v>1246</v>
      </c>
      <c r="E239" s="1">
        <v>107</v>
      </c>
      <c r="F239" s="11" t="s">
        <v>1256</v>
      </c>
      <c r="G239" s="1">
        <v>48</v>
      </c>
      <c r="H239" s="11" t="s">
        <v>1270</v>
      </c>
      <c r="I239" s="8">
        <v>95</v>
      </c>
      <c r="J239" s="11" t="s">
        <v>1271</v>
      </c>
      <c r="K239" s="1">
        <v>62.5</v>
      </c>
      <c r="L239" s="11" t="s">
        <v>1265</v>
      </c>
      <c r="M239" s="1">
        <v>55.5</v>
      </c>
      <c r="N239" s="11" t="s">
        <v>1266</v>
      </c>
      <c r="O239" s="1">
        <v>47</v>
      </c>
      <c r="P239" s="11" t="s">
        <v>1261</v>
      </c>
      <c r="Q239">
        <f>VLOOKUP(A239,[1]高三上!A$3:Q$629,5,0)</f>
        <v>90</v>
      </c>
      <c r="R239" t="str">
        <f>VLOOKUP(A239,[1]高三上!A$3:Q$629,6,0)</f>
        <v>叶屏</v>
      </c>
      <c r="S239">
        <f>VLOOKUP(A239,[1]高三上!A$3:Q$629,7,0)</f>
        <v>32</v>
      </c>
      <c r="T239" t="str">
        <f>VLOOKUP(A239,[1]高三上!A$3:Q$629,8,0)</f>
        <v>王德兵</v>
      </c>
      <c r="U239">
        <f>VLOOKUP(A239,[1]高三上!A$3:Q$629,9,0)</f>
        <v>101</v>
      </c>
      <c r="V239" t="str">
        <f>VLOOKUP(A239,[1]高三上!A$3:Q$629,10,0)</f>
        <v>兰卡布尺</v>
      </c>
      <c r="W239">
        <f>VLOOKUP(A239,[1]高三上!A$3:Q$629,11,0)</f>
        <v>60</v>
      </c>
      <c r="X239" t="str">
        <f>VLOOKUP(A239,[1]高三上!A$3:Q$629,12,0)</f>
        <v>吴文艺</v>
      </c>
      <c r="Y239">
        <f>VLOOKUP(A239,[1]高三上!A$3:Q$629,13,0)</f>
        <v>36</v>
      </c>
      <c r="Z239" t="str">
        <f>VLOOKUP(A239,[1]高三上!A$3:Q$629,14,0)</f>
        <v>赵香才</v>
      </c>
      <c r="AA239">
        <f>VLOOKUP(A239,[1]高三上!A$3:Q$629,15,0)</f>
        <v>25</v>
      </c>
      <c r="AB239" t="str">
        <f>VLOOKUP(A239,[1]高三上!A$3:Q$629,16,0)</f>
        <v>金贵</v>
      </c>
      <c r="AC239">
        <f>VLOOKUP(A239,[1]高二下!A$1:Q$618,5,0)</f>
        <v>0</v>
      </c>
      <c r="AD239" t="str">
        <f>VLOOKUP(A239,[1]高二下!A$1:Q$618,6,0)</f>
        <v>叶屏</v>
      </c>
      <c r="AE239">
        <f>VLOOKUP(A239,[1]高二下!A$1:Q$618,7,0)</f>
        <v>0</v>
      </c>
      <c r="AF239" t="str">
        <f>VLOOKUP(A239,[1]高二下!A$1:Q$618,8,0)</f>
        <v>罗锐</v>
      </c>
      <c r="AG239">
        <f>VLOOKUP(A239,[1]高二下!A$1:Q$618,9,0)</f>
        <v>88.5</v>
      </c>
      <c r="AH239" t="str">
        <f>VLOOKUP(A239,[1]高二下!A$1:Q$618,10,0)</f>
        <v>杨小波</v>
      </c>
      <c r="AI239">
        <f>VLOOKUP(A239,[1]高二下!A$1:Q$618,11,0)</f>
        <v>30</v>
      </c>
      <c r="AJ239" t="str">
        <f>VLOOKUP(A239,[1]高二下!A$1:Q$618,12,0)</f>
        <v>马巫各</v>
      </c>
      <c r="AK239">
        <f>VLOOKUP(A239,[1]高二下!A$1:Q$618,13,0)</f>
        <v>62.5</v>
      </c>
      <c r="AL239" t="str">
        <f>VLOOKUP(A239,[1]高二下!A$1:Q$618,14,0)</f>
        <v>赵香才</v>
      </c>
      <c r="AM239">
        <f>VLOOKUP(A239,[1]高二下!A$1:Q$618,15,0)</f>
        <v>22.5</v>
      </c>
      <c r="AN239" t="str">
        <f>VLOOKUP(A239,[1]高二下!A$1:Q$618,16,0)</f>
        <v>金贵</v>
      </c>
      <c r="AO239">
        <f>VLOOKUP(A239,[1]高二上!A$1:Q$571,5,0)</f>
        <v>93</v>
      </c>
      <c r="AP239" t="str">
        <f>VLOOKUP(A239,[1]高二上!A$1:Q$571,6,0)</f>
        <v>叶屏</v>
      </c>
      <c r="AQ239">
        <f>VLOOKUP(A239,[1]高二上!A$1:Q$571,7,0)</f>
        <v>24</v>
      </c>
      <c r="AR239" t="str">
        <f>VLOOKUP(A239,[1]高二上!A$1:Q$571,8,0)</f>
        <v>罗锐</v>
      </c>
      <c r="AS239">
        <f>VLOOKUP(A239,[1]高二上!A$1:Q$571,9,0)</f>
        <v>68.5</v>
      </c>
      <c r="AT239" t="str">
        <f>VLOOKUP(A239,[1]高二上!A$1:Q$571,10,0)</f>
        <v>谢斌</v>
      </c>
      <c r="AU239">
        <f>VLOOKUP(A239,[1]高二上!A$1:Q$571,11,0)</f>
        <v>53</v>
      </c>
      <c r="AV239" t="str">
        <f>VLOOKUP(A239,[1]高二上!A$1:Q$571,12,0)</f>
        <v>马巫各</v>
      </c>
      <c r="AW239">
        <f>VLOOKUP(A239,[1]高二上!A$1:Q$571,13,0)</f>
        <v>65</v>
      </c>
      <c r="AX239" t="str">
        <f>VLOOKUP(A239,[1]高二上!A$1:Q$571,14,0)</f>
        <v>赵香才</v>
      </c>
      <c r="AY239">
        <f>VLOOKUP(A239,[1]高二上!A$1:Q$571,15,0)</f>
        <v>48</v>
      </c>
      <c r="AZ239" t="str">
        <f>VLOOKUP(A239,[1]高二上!A$1:Q$571,16,0)</f>
        <v>金贵</v>
      </c>
      <c r="BA239">
        <f>VLOOKUP(A239,[1]高一下!$A$1:$Q$584,5,0)</f>
        <v>92</v>
      </c>
      <c r="BB239" t="str">
        <f>VLOOKUP(A239,[1]高一下!$A$1:$Q$584,6,0)</f>
        <v>叶屏</v>
      </c>
      <c r="BC239">
        <f>VLOOKUP(A239,[1]高一下!$A$1:$Q$584,7,0)</f>
        <v>33</v>
      </c>
      <c r="BD239" t="str">
        <f>VLOOKUP(A239,[1]高一下!$A$1:$Q$584,8,0)</f>
        <v>李希</v>
      </c>
      <c r="BE239">
        <f>VLOOKUP(A239,[1]高一下!$A$1:$Q$584,9,0)</f>
        <v>75</v>
      </c>
      <c r="BF239" t="str">
        <f>VLOOKUP(A239,[1]高一下!$A$1:$Q$584,10,0)</f>
        <v>达娃央初</v>
      </c>
      <c r="BG239">
        <f>VLOOKUP(A239,[1]高一下!$A$1:$Q$584,11,0)</f>
        <v>60</v>
      </c>
      <c r="BH239" t="str">
        <f>VLOOKUP(A239,[1]高一下!$A$1:$Q$584,12,0)</f>
        <v>马巫各</v>
      </c>
      <c r="BI239">
        <f>VLOOKUP(A239,[1]高一下!$A$1:$Q$584,13,0)</f>
        <v>44</v>
      </c>
      <c r="BJ239" t="str">
        <f>VLOOKUP(A239,[1]高一下!$A$1:$Q$584,14,0)</f>
        <v>赵香才</v>
      </c>
      <c r="BK239">
        <f>VLOOKUP(A239,[1]高一下!$A$1:$Q$584,15,0)</f>
        <v>42</v>
      </c>
      <c r="BL239" t="str">
        <f>VLOOKUP(A239,[1]高一下!$A$1:$Q$584,16,0)</f>
        <v>金贵</v>
      </c>
      <c r="BM239">
        <f>VLOOKUP(A239,[1]高一上!A$1:W$612,5,0)</f>
        <v>73</v>
      </c>
      <c r="BN239" t="str">
        <f>VLOOKUP(A239,[1]高一上!A$1:W$612,6,0)</f>
        <v>何苗</v>
      </c>
      <c r="BO239">
        <f>VLOOKUP(A239,[1]高一上!A$1:W$612,7,0)</f>
        <v>22</v>
      </c>
      <c r="BP239" t="str">
        <f>VLOOKUP(A239,[1]高一上!A$1:W$612,8,0)</f>
        <v>周军</v>
      </c>
      <c r="BQ239">
        <f>VLOOKUP(A239,[1]高一上!A$1:W$612,9,0)</f>
        <v>66</v>
      </c>
      <c r="BR239" t="str">
        <f>VLOOKUP(A239,[1]高一上!A$1:W$612,10,0)</f>
        <v>程长寿</v>
      </c>
      <c r="BS239">
        <f>VLOOKUP(A239,[1]高一上!A$1:W$612,17,0)</f>
        <v>52</v>
      </c>
      <c r="BT239" t="str">
        <f>VLOOKUP(A239,[1]高一上!A$1:W$612,18,0)</f>
        <v>杨吉华</v>
      </c>
      <c r="BU239">
        <f>VLOOKUP(A239,[1]高一上!A$1:W$612,19,0)</f>
        <v>22</v>
      </c>
      <c r="BV239" t="str">
        <f>VLOOKUP(A239,[1]高一上!A$1:W$612,20,0)</f>
        <v>赵香才</v>
      </c>
      <c r="BW239">
        <f>VLOOKUP(A239,[1]高一上!A$1:W$612,21,0)</f>
        <v>38</v>
      </c>
      <c r="BX239" t="str">
        <f>VLOOKUP(A239,[1]高一上!A$1:W$612,22,0)</f>
        <v>金贵</v>
      </c>
      <c r="BY239">
        <f>VLOOKUP(A239,[1]中考!A$1:N$590,5,0)</f>
        <v>84</v>
      </c>
      <c r="BZ239">
        <f>VLOOKUP(A239,[1]中考!A$1:N$590,6,0)</f>
        <v>53</v>
      </c>
      <c r="CA239">
        <f>VLOOKUP(A239,[1]中考!A$1:N$590,7,0)</f>
        <v>82</v>
      </c>
      <c r="CB239">
        <f>VLOOKUP(A239,[1]中考!A$1:N$590,11,0)</f>
        <v>27</v>
      </c>
      <c r="CC239">
        <f>VLOOKUP(A239,[1]中考!A$1:N$590,12,0)</f>
        <v>29</v>
      </c>
      <c r="CD239">
        <f>VLOOKUP(A239,[1]中考!A$1:N$590,13,0)</f>
        <v>25</v>
      </c>
    </row>
    <row r="240" spans="1:82" ht="15" customHeight="1" x14ac:dyDescent="0.2">
      <c r="A240" s="1" t="s">
        <v>466</v>
      </c>
      <c r="B240" s="2">
        <v>5</v>
      </c>
      <c r="C240" s="1" t="s">
        <v>467</v>
      </c>
      <c r="D240" s="8" t="s">
        <v>1246</v>
      </c>
      <c r="E240" s="1">
        <v>98</v>
      </c>
      <c r="F240" s="11" t="s">
        <v>1256</v>
      </c>
      <c r="G240" s="1">
        <v>80</v>
      </c>
      <c r="H240" s="11" t="s">
        <v>1270</v>
      </c>
      <c r="I240" s="8">
        <v>44</v>
      </c>
      <c r="J240" s="11" t="s">
        <v>1271</v>
      </c>
      <c r="K240" s="1">
        <v>70.5</v>
      </c>
      <c r="L240" s="11" t="s">
        <v>1265</v>
      </c>
      <c r="M240" s="1">
        <v>58.5</v>
      </c>
      <c r="N240" s="11" t="s">
        <v>1266</v>
      </c>
      <c r="O240" s="1">
        <v>62</v>
      </c>
      <c r="P240" s="11" t="s">
        <v>1261</v>
      </c>
      <c r="Q240">
        <f>VLOOKUP(A240,[1]高三上!A$3:Q$629,5,0)</f>
        <v>88</v>
      </c>
      <c r="R240" t="str">
        <f>VLOOKUP(A240,[1]高三上!A$3:Q$629,6,0)</f>
        <v>叶屏</v>
      </c>
      <c r="S240">
        <f>VLOOKUP(A240,[1]高三上!A$3:Q$629,7,0)</f>
        <v>75</v>
      </c>
      <c r="T240" t="str">
        <f>VLOOKUP(A240,[1]高三上!A$3:Q$629,8,0)</f>
        <v>王德兵</v>
      </c>
      <c r="U240">
        <f>VLOOKUP(A240,[1]高三上!A$3:Q$629,9,0)</f>
        <v>47.5</v>
      </c>
      <c r="V240" t="str">
        <f>VLOOKUP(A240,[1]高三上!A$3:Q$629,10,0)</f>
        <v>兰卡布尺</v>
      </c>
      <c r="W240">
        <f>VLOOKUP(A240,[1]高三上!A$3:Q$629,11,0)</f>
        <v>53</v>
      </c>
      <c r="X240" t="str">
        <f>VLOOKUP(A240,[1]高三上!A$3:Q$629,12,0)</f>
        <v>吴文艺</v>
      </c>
      <c r="Y240">
        <f>VLOOKUP(A240,[1]高三上!A$3:Q$629,13,0)</f>
        <v>53</v>
      </c>
      <c r="Z240" t="str">
        <f>VLOOKUP(A240,[1]高三上!A$3:Q$629,14,0)</f>
        <v>赵香才</v>
      </c>
      <c r="AA240">
        <f>VLOOKUP(A240,[1]高三上!A$3:Q$629,15,0)</f>
        <v>41</v>
      </c>
      <c r="AB240" t="str">
        <f>VLOOKUP(A240,[1]高三上!A$3:Q$629,16,0)</f>
        <v>金贵</v>
      </c>
      <c r="AC240">
        <f>VLOOKUP(A240,[1]高二下!A$1:Q$618,5,0)</f>
        <v>97</v>
      </c>
      <c r="AD240" t="str">
        <f>VLOOKUP(A240,[1]高二下!A$1:Q$618,6,0)</f>
        <v>叶屏</v>
      </c>
      <c r="AE240">
        <f>VLOOKUP(A240,[1]高二下!A$1:Q$618,7,0)</f>
        <v>87</v>
      </c>
      <c r="AF240" t="str">
        <f>VLOOKUP(A240,[1]高二下!A$1:Q$618,8,0)</f>
        <v>罗锐</v>
      </c>
      <c r="AG240">
        <f>VLOOKUP(A240,[1]高二下!A$1:Q$618,9,0)</f>
        <v>49</v>
      </c>
      <c r="AH240" t="str">
        <f>VLOOKUP(A240,[1]高二下!A$1:Q$618,10,0)</f>
        <v>杨小波</v>
      </c>
      <c r="AI240">
        <f>VLOOKUP(A240,[1]高二下!A$1:Q$618,11,0)</f>
        <v>61</v>
      </c>
      <c r="AJ240" t="str">
        <f>VLOOKUP(A240,[1]高二下!A$1:Q$618,12,0)</f>
        <v>马巫各</v>
      </c>
      <c r="AK240">
        <f>VLOOKUP(A240,[1]高二下!A$1:Q$618,13,0)</f>
        <v>59</v>
      </c>
      <c r="AL240" t="str">
        <f>VLOOKUP(A240,[1]高二下!A$1:Q$618,14,0)</f>
        <v>赵香才</v>
      </c>
      <c r="AM240">
        <f>VLOOKUP(A240,[1]高二下!A$1:Q$618,15,0)</f>
        <v>52</v>
      </c>
      <c r="AN240" t="str">
        <f>VLOOKUP(A240,[1]高二下!A$1:Q$618,16,0)</f>
        <v>金贵</v>
      </c>
      <c r="AO240">
        <f>VLOOKUP(A240,[1]高二上!A$1:Q$571,5,0)</f>
        <v>107</v>
      </c>
      <c r="AP240" t="str">
        <f>VLOOKUP(A240,[1]高二上!A$1:Q$571,6,0)</f>
        <v>叶屏</v>
      </c>
      <c r="AQ240">
        <f>VLOOKUP(A240,[1]高二上!A$1:Q$571,7,0)</f>
        <v>74</v>
      </c>
      <c r="AR240" t="str">
        <f>VLOOKUP(A240,[1]高二上!A$1:Q$571,8,0)</f>
        <v>罗锐</v>
      </c>
      <c r="AS240">
        <f>VLOOKUP(A240,[1]高二上!A$1:Q$571,9,0)</f>
        <v>40.5</v>
      </c>
      <c r="AT240" t="str">
        <f>VLOOKUP(A240,[1]高二上!A$1:Q$571,10,0)</f>
        <v>谢斌</v>
      </c>
      <c r="AU240">
        <f>VLOOKUP(A240,[1]高二上!A$1:Q$571,11,0)</f>
        <v>60</v>
      </c>
      <c r="AV240" t="str">
        <f>VLOOKUP(A240,[1]高二上!A$1:Q$571,12,0)</f>
        <v>马巫各</v>
      </c>
      <c r="AW240">
        <f>VLOOKUP(A240,[1]高二上!A$1:Q$571,13,0)</f>
        <v>66</v>
      </c>
      <c r="AX240" t="str">
        <f>VLOOKUP(A240,[1]高二上!A$1:Q$571,14,0)</f>
        <v>赵香才</v>
      </c>
      <c r="AY240">
        <f>VLOOKUP(A240,[1]高二上!A$1:Q$571,15,0)</f>
        <v>61</v>
      </c>
      <c r="AZ240" t="str">
        <f>VLOOKUP(A240,[1]高二上!A$1:Q$571,16,0)</f>
        <v>金贵</v>
      </c>
      <c r="BA240">
        <f>VLOOKUP(A240,[1]高一下!$A$1:$Q$584,5,0)</f>
        <v>91</v>
      </c>
      <c r="BB240" t="str">
        <f>VLOOKUP(A240,[1]高一下!$A$1:$Q$584,6,0)</f>
        <v>叶屏</v>
      </c>
      <c r="BC240">
        <f>VLOOKUP(A240,[1]高一下!$A$1:$Q$584,7,0)</f>
        <v>127</v>
      </c>
      <c r="BD240" t="str">
        <f>VLOOKUP(A240,[1]高一下!$A$1:$Q$584,8,0)</f>
        <v>李希</v>
      </c>
      <c r="BE240">
        <f>VLOOKUP(A240,[1]高一下!$A$1:$Q$584,9,0)</f>
        <v>43.5</v>
      </c>
      <c r="BF240" t="str">
        <f>VLOOKUP(A240,[1]高一下!$A$1:$Q$584,10,0)</f>
        <v>达娃央初</v>
      </c>
      <c r="BG240">
        <f>VLOOKUP(A240,[1]高一下!$A$1:$Q$584,11,0)</f>
        <v>61</v>
      </c>
      <c r="BH240" t="str">
        <f>VLOOKUP(A240,[1]高一下!$A$1:$Q$584,12,0)</f>
        <v>马巫各</v>
      </c>
      <c r="BI240">
        <f>VLOOKUP(A240,[1]高一下!$A$1:$Q$584,13,0)</f>
        <v>46</v>
      </c>
      <c r="BJ240" t="str">
        <f>VLOOKUP(A240,[1]高一下!$A$1:$Q$584,14,0)</f>
        <v>赵香才</v>
      </c>
      <c r="BK240">
        <f>VLOOKUP(A240,[1]高一下!$A$1:$Q$584,15,0)</f>
        <v>52</v>
      </c>
      <c r="BL240" t="str">
        <f>VLOOKUP(A240,[1]高一下!$A$1:$Q$584,16,0)</f>
        <v>金贵</v>
      </c>
      <c r="BM240">
        <f>VLOOKUP(A240,[1]高一上!A$1:W$612,5,0)</f>
        <v>82</v>
      </c>
      <c r="BN240" t="str">
        <f>VLOOKUP(A240,[1]高一上!A$1:W$612,6,0)</f>
        <v>何苗</v>
      </c>
      <c r="BO240">
        <f>VLOOKUP(A240,[1]高一上!A$1:W$612,7,0)</f>
        <v>65</v>
      </c>
      <c r="BP240" t="str">
        <f>VLOOKUP(A240,[1]高一上!A$1:W$612,8,0)</f>
        <v>李希</v>
      </c>
      <c r="BQ240">
        <f>VLOOKUP(A240,[1]高一上!A$1:W$612,9,0)</f>
        <v>44</v>
      </c>
      <c r="BR240" t="str">
        <f>VLOOKUP(A240,[1]高一上!A$1:W$612,10,0)</f>
        <v>达娃央初</v>
      </c>
      <c r="BS240">
        <f>VLOOKUP(A240,[1]高一上!A$1:W$612,17,0)</f>
        <v>35</v>
      </c>
      <c r="BT240" t="str">
        <f>VLOOKUP(A240,[1]高一上!A$1:W$612,18,0)</f>
        <v>马巫各</v>
      </c>
      <c r="BU240">
        <f>VLOOKUP(A240,[1]高一上!A$1:W$612,19,0)</f>
        <v>45</v>
      </c>
      <c r="BV240" t="str">
        <f>VLOOKUP(A240,[1]高一上!A$1:W$612,20,0)</f>
        <v>赵香才</v>
      </c>
      <c r="BW240">
        <f>VLOOKUP(A240,[1]高一上!A$1:W$612,21,0)</f>
        <v>30</v>
      </c>
      <c r="BX240" t="str">
        <f>VLOOKUP(A240,[1]高一上!A$1:W$612,22,0)</f>
        <v>金贵</v>
      </c>
      <c r="BY240">
        <f>VLOOKUP(A240,[1]中考!A$1:N$590,5,0)</f>
        <v>107</v>
      </c>
      <c r="BZ240">
        <f>VLOOKUP(A240,[1]中考!A$1:N$590,6,0)</f>
        <v>63</v>
      </c>
      <c r="CA240">
        <f>VLOOKUP(A240,[1]中考!A$1:N$590,7,0)</f>
        <v>58</v>
      </c>
      <c r="CB240">
        <f>VLOOKUP(A240,[1]中考!A$1:N$590,11,0)</f>
        <v>32</v>
      </c>
      <c r="CC240">
        <f>VLOOKUP(A240,[1]中考!A$1:N$590,12,0)</f>
        <v>30</v>
      </c>
      <c r="CD240">
        <f>VLOOKUP(A240,[1]中考!A$1:N$590,13,0)</f>
        <v>29</v>
      </c>
    </row>
    <row r="241" spans="1:82" ht="15" customHeight="1" x14ac:dyDescent="0.2">
      <c r="A241" s="1" t="s">
        <v>468</v>
      </c>
      <c r="B241" s="2">
        <v>5</v>
      </c>
      <c r="C241" s="1" t="s">
        <v>469</v>
      </c>
      <c r="D241" s="8" t="s">
        <v>1246</v>
      </c>
      <c r="E241" s="1">
        <v>105</v>
      </c>
      <c r="F241" s="11" t="s">
        <v>1256</v>
      </c>
      <c r="G241" s="1">
        <v>66</v>
      </c>
      <c r="H241" s="11" t="s">
        <v>1270</v>
      </c>
      <c r="I241" s="8">
        <v>75</v>
      </c>
      <c r="J241" s="11" t="s">
        <v>1271</v>
      </c>
      <c r="K241" s="1">
        <v>58.5</v>
      </c>
      <c r="L241" s="11" t="s">
        <v>1265</v>
      </c>
      <c r="M241" s="1">
        <v>59</v>
      </c>
      <c r="N241" s="11" t="s">
        <v>1266</v>
      </c>
      <c r="O241" s="1">
        <v>48</v>
      </c>
      <c r="P241" s="11" t="s">
        <v>1261</v>
      </c>
      <c r="Q241">
        <f>VLOOKUP(A241,[1]高三上!A$3:Q$629,5,0)</f>
        <v>94</v>
      </c>
      <c r="R241" t="str">
        <f>VLOOKUP(A241,[1]高三上!A$3:Q$629,6,0)</f>
        <v>叶屏</v>
      </c>
      <c r="S241">
        <f>VLOOKUP(A241,[1]高三上!A$3:Q$629,7,0)</f>
        <v>46</v>
      </c>
      <c r="T241" t="str">
        <f>VLOOKUP(A241,[1]高三上!A$3:Q$629,8,0)</f>
        <v>王德兵</v>
      </c>
      <c r="U241">
        <f>VLOOKUP(A241,[1]高三上!A$3:Q$629,9,0)</f>
        <v>89.5</v>
      </c>
      <c r="V241" t="str">
        <f>VLOOKUP(A241,[1]高三上!A$3:Q$629,10,0)</f>
        <v>兰卡布尺</v>
      </c>
      <c r="W241">
        <f>VLOOKUP(A241,[1]高三上!A$3:Q$629,11,0)</f>
        <v>50</v>
      </c>
      <c r="X241" t="str">
        <f>VLOOKUP(A241,[1]高三上!A$3:Q$629,12,0)</f>
        <v>吴文艺</v>
      </c>
      <c r="Y241">
        <f>VLOOKUP(A241,[1]高三上!A$3:Q$629,13,0)</f>
        <v>57</v>
      </c>
      <c r="Z241" t="str">
        <f>VLOOKUP(A241,[1]高三上!A$3:Q$629,14,0)</f>
        <v>赵香才</v>
      </c>
      <c r="AA241">
        <f>VLOOKUP(A241,[1]高三上!A$3:Q$629,15,0)</f>
        <v>50</v>
      </c>
      <c r="AB241" t="str">
        <f>VLOOKUP(A241,[1]高三上!A$3:Q$629,16,0)</f>
        <v>金贵</v>
      </c>
      <c r="AC241">
        <f>VLOOKUP(A241,[1]高二下!A$1:Q$618,5,0)</f>
        <v>92.5</v>
      </c>
      <c r="AD241" t="str">
        <f>VLOOKUP(A241,[1]高二下!A$1:Q$618,6,0)</f>
        <v>叶屏</v>
      </c>
      <c r="AE241">
        <f>VLOOKUP(A241,[1]高二下!A$1:Q$618,7,0)</f>
        <v>63</v>
      </c>
      <c r="AF241" t="str">
        <f>VLOOKUP(A241,[1]高二下!A$1:Q$618,8,0)</f>
        <v>罗锐</v>
      </c>
      <c r="AG241">
        <f>VLOOKUP(A241,[1]高二下!A$1:Q$618,9,0)</f>
        <v>88.5</v>
      </c>
      <c r="AH241" t="str">
        <f>VLOOKUP(A241,[1]高二下!A$1:Q$618,10,0)</f>
        <v>杨小波</v>
      </c>
      <c r="AI241">
        <f>VLOOKUP(A241,[1]高二下!A$1:Q$618,11,0)</f>
        <v>47</v>
      </c>
      <c r="AJ241" t="str">
        <f>VLOOKUP(A241,[1]高二下!A$1:Q$618,12,0)</f>
        <v>马巫各</v>
      </c>
      <c r="AK241">
        <f>VLOOKUP(A241,[1]高二下!A$1:Q$618,13,0)</f>
        <v>55</v>
      </c>
      <c r="AL241" t="str">
        <f>VLOOKUP(A241,[1]高二下!A$1:Q$618,14,0)</f>
        <v>赵香才</v>
      </c>
      <c r="AM241">
        <f>VLOOKUP(A241,[1]高二下!A$1:Q$618,15,0)</f>
        <v>41.5</v>
      </c>
      <c r="AN241" t="str">
        <f>VLOOKUP(A241,[1]高二下!A$1:Q$618,16,0)</f>
        <v>金贵</v>
      </c>
      <c r="AO241">
        <f>VLOOKUP(A241,[1]高二上!A$1:Q$571,5,0)</f>
        <v>111</v>
      </c>
      <c r="AP241" t="str">
        <f>VLOOKUP(A241,[1]高二上!A$1:Q$571,6,0)</f>
        <v>叶屏</v>
      </c>
      <c r="AQ241">
        <f>VLOOKUP(A241,[1]高二上!A$1:Q$571,7,0)</f>
        <v>58</v>
      </c>
      <c r="AR241" t="str">
        <f>VLOOKUP(A241,[1]高二上!A$1:Q$571,8,0)</f>
        <v>罗锐</v>
      </c>
      <c r="AS241">
        <f>VLOOKUP(A241,[1]高二上!A$1:Q$571,9,0)</f>
        <v>82.5</v>
      </c>
      <c r="AT241" t="str">
        <f>VLOOKUP(A241,[1]高二上!A$1:Q$571,10,0)</f>
        <v>谢斌</v>
      </c>
      <c r="AU241">
        <f>VLOOKUP(A241,[1]高二上!A$1:Q$571,11,0)</f>
        <v>57</v>
      </c>
      <c r="AV241" t="str">
        <f>VLOOKUP(A241,[1]高二上!A$1:Q$571,12,0)</f>
        <v>马巫各</v>
      </c>
      <c r="AW241">
        <f>VLOOKUP(A241,[1]高二上!A$1:Q$571,13,0)</f>
        <v>70</v>
      </c>
      <c r="AX241" t="str">
        <f>VLOOKUP(A241,[1]高二上!A$1:Q$571,14,0)</f>
        <v>赵香才</v>
      </c>
      <c r="AY241">
        <f>VLOOKUP(A241,[1]高二上!A$1:Q$571,15,0)</f>
        <v>60</v>
      </c>
      <c r="AZ241" t="str">
        <f>VLOOKUP(A241,[1]高二上!A$1:Q$571,16,0)</f>
        <v>金贵</v>
      </c>
      <c r="BA241">
        <f>VLOOKUP(A241,[1]高一下!$A$1:$Q$584,5,0)</f>
        <v>91</v>
      </c>
      <c r="BB241" t="str">
        <f>VLOOKUP(A241,[1]高一下!$A$1:$Q$584,6,0)</f>
        <v>叶屏</v>
      </c>
      <c r="BC241">
        <f>VLOOKUP(A241,[1]高一下!$A$1:$Q$584,7,0)</f>
        <v>76</v>
      </c>
      <c r="BD241" t="str">
        <f>VLOOKUP(A241,[1]高一下!$A$1:$Q$584,8,0)</f>
        <v>李希</v>
      </c>
      <c r="BE241">
        <f>VLOOKUP(A241,[1]高一下!$A$1:$Q$584,9,0)</f>
        <v>68</v>
      </c>
      <c r="BF241" t="str">
        <f>VLOOKUP(A241,[1]高一下!$A$1:$Q$584,10,0)</f>
        <v>达娃央初</v>
      </c>
      <c r="BG241">
        <f>VLOOKUP(A241,[1]高一下!$A$1:$Q$584,11,0)</f>
        <v>53</v>
      </c>
      <c r="BH241" t="str">
        <f>VLOOKUP(A241,[1]高一下!$A$1:$Q$584,12,0)</f>
        <v>马巫各</v>
      </c>
      <c r="BI241">
        <f>VLOOKUP(A241,[1]高一下!$A$1:$Q$584,13,0)</f>
        <v>51</v>
      </c>
      <c r="BJ241" t="str">
        <f>VLOOKUP(A241,[1]高一下!$A$1:$Q$584,14,0)</f>
        <v>赵香才</v>
      </c>
      <c r="BK241">
        <f>VLOOKUP(A241,[1]高一下!$A$1:$Q$584,15,0)</f>
        <v>56</v>
      </c>
      <c r="BL241" t="str">
        <f>VLOOKUP(A241,[1]高一下!$A$1:$Q$584,16,0)</f>
        <v>金贵</v>
      </c>
      <c r="BM241">
        <f>VLOOKUP(A241,[1]高一上!A$1:W$612,5,0)</f>
        <v>86</v>
      </c>
      <c r="BN241" t="str">
        <f>VLOOKUP(A241,[1]高一上!A$1:W$612,6,0)</f>
        <v>何苗</v>
      </c>
      <c r="BO241">
        <f>VLOOKUP(A241,[1]高一上!A$1:W$612,7,0)</f>
        <v>43</v>
      </c>
      <c r="BP241" t="str">
        <f>VLOOKUP(A241,[1]高一上!A$1:W$612,8,0)</f>
        <v>李希</v>
      </c>
      <c r="BQ241">
        <f>VLOOKUP(A241,[1]高一上!A$1:W$612,9,0)</f>
        <v>67</v>
      </c>
      <c r="BR241" t="str">
        <f>VLOOKUP(A241,[1]高一上!A$1:W$612,10,0)</f>
        <v>达娃央初</v>
      </c>
      <c r="BS241">
        <f>VLOOKUP(A241,[1]高一上!A$1:W$612,17,0)</f>
        <v>46</v>
      </c>
      <c r="BT241" t="str">
        <f>VLOOKUP(A241,[1]高一上!A$1:W$612,18,0)</f>
        <v>马巫各</v>
      </c>
      <c r="BU241">
        <f>VLOOKUP(A241,[1]高一上!A$1:W$612,19,0)</f>
        <v>29</v>
      </c>
      <c r="BV241" t="str">
        <f>VLOOKUP(A241,[1]高一上!A$1:W$612,20,0)</f>
        <v>赵香才</v>
      </c>
      <c r="BW241">
        <f>VLOOKUP(A241,[1]高一上!A$1:W$612,21,0)</f>
        <v>42</v>
      </c>
      <c r="BX241" t="str">
        <f>VLOOKUP(A241,[1]高一上!A$1:W$612,22,0)</f>
        <v>金贵</v>
      </c>
      <c r="BY241">
        <f>VLOOKUP(A241,[1]中考!A$1:N$590,5,0)</f>
        <v>95</v>
      </c>
      <c r="BZ241">
        <f>VLOOKUP(A241,[1]中考!A$1:N$590,6,0)</f>
        <v>30</v>
      </c>
      <c r="CA241">
        <f>VLOOKUP(A241,[1]中考!A$1:N$590,7,0)</f>
        <v>65</v>
      </c>
      <c r="CB241">
        <f>VLOOKUP(A241,[1]中考!A$1:N$590,11,0)</f>
        <v>36</v>
      </c>
      <c r="CC241">
        <f>VLOOKUP(A241,[1]中考!A$1:N$590,12,0)</f>
        <v>29</v>
      </c>
      <c r="CD241">
        <f>VLOOKUP(A241,[1]中考!A$1:N$590,13,0)</f>
        <v>28</v>
      </c>
    </row>
    <row r="242" spans="1:82" ht="15" customHeight="1" x14ac:dyDescent="0.2">
      <c r="A242" s="1" t="s">
        <v>470</v>
      </c>
      <c r="B242" s="2">
        <v>5</v>
      </c>
      <c r="C242" s="1" t="s">
        <v>471</v>
      </c>
      <c r="D242" s="8" t="s">
        <v>1246</v>
      </c>
      <c r="E242" s="1">
        <v>105</v>
      </c>
      <c r="F242" s="11" t="s">
        <v>1256</v>
      </c>
      <c r="G242" s="1">
        <v>71</v>
      </c>
      <c r="H242" s="11" t="s">
        <v>1270</v>
      </c>
      <c r="I242" s="8">
        <v>53</v>
      </c>
      <c r="J242" s="11" t="s">
        <v>1271</v>
      </c>
      <c r="K242" s="1">
        <v>62</v>
      </c>
      <c r="L242" s="11" t="s">
        <v>1265</v>
      </c>
      <c r="M242" s="1">
        <v>51</v>
      </c>
      <c r="N242" s="11" t="s">
        <v>1266</v>
      </c>
      <c r="O242" s="1">
        <v>68</v>
      </c>
      <c r="P242" s="11" t="s">
        <v>1261</v>
      </c>
      <c r="Q242">
        <f>VLOOKUP(A242,[1]高三上!A$3:Q$629,5,0)</f>
        <v>92</v>
      </c>
      <c r="R242" t="str">
        <f>VLOOKUP(A242,[1]高三上!A$3:Q$629,6,0)</f>
        <v>叶屏</v>
      </c>
      <c r="S242">
        <f>VLOOKUP(A242,[1]高三上!A$3:Q$629,7,0)</f>
        <v>46</v>
      </c>
      <c r="T242" t="str">
        <f>VLOOKUP(A242,[1]高三上!A$3:Q$629,8,0)</f>
        <v>王德兵</v>
      </c>
      <c r="U242">
        <f>VLOOKUP(A242,[1]高三上!A$3:Q$629,9,0)</f>
        <v>87</v>
      </c>
      <c r="V242" t="str">
        <f>VLOOKUP(A242,[1]高三上!A$3:Q$629,10,0)</f>
        <v>兰卡布尺</v>
      </c>
      <c r="W242">
        <f>VLOOKUP(A242,[1]高三上!A$3:Q$629,11,0)</f>
        <v>59</v>
      </c>
      <c r="X242" t="str">
        <f>VLOOKUP(A242,[1]高三上!A$3:Q$629,12,0)</f>
        <v>吴文艺</v>
      </c>
      <c r="Y242">
        <f>VLOOKUP(A242,[1]高三上!A$3:Q$629,13,0)</f>
        <v>54</v>
      </c>
      <c r="Z242" t="str">
        <f>VLOOKUP(A242,[1]高三上!A$3:Q$629,14,0)</f>
        <v>赵香才</v>
      </c>
      <c r="AA242">
        <f>VLOOKUP(A242,[1]高三上!A$3:Q$629,15,0)</f>
        <v>33</v>
      </c>
      <c r="AB242" t="str">
        <f>VLOOKUP(A242,[1]高三上!A$3:Q$629,16,0)</f>
        <v>金贵</v>
      </c>
      <c r="AC242">
        <f>VLOOKUP(A242,[1]高二下!A$1:Q$618,5,0)</f>
        <v>88.5</v>
      </c>
      <c r="AD242" t="str">
        <f>VLOOKUP(A242,[1]高二下!A$1:Q$618,6,0)</f>
        <v>叶屏</v>
      </c>
      <c r="AE242">
        <f>VLOOKUP(A242,[1]高二下!A$1:Q$618,7,0)</f>
        <v>58</v>
      </c>
      <c r="AF242" t="str">
        <f>VLOOKUP(A242,[1]高二下!A$1:Q$618,8,0)</f>
        <v>罗锐</v>
      </c>
      <c r="AG242">
        <f>VLOOKUP(A242,[1]高二下!A$1:Q$618,9,0)</f>
        <v>91.5</v>
      </c>
      <c r="AH242" t="str">
        <f>VLOOKUP(A242,[1]高二下!A$1:Q$618,10,0)</f>
        <v>杨小波</v>
      </c>
      <c r="AI242">
        <f>VLOOKUP(A242,[1]高二下!A$1:Q$618,11,0)</f>
        <v>46</v>
      </c>
      <c r="AJ242" t="str">
        <f>VLOOKUP(A242,[1]高二下!A$1:Q$618,12,0)</f>
        <v>马巫各</v>
      </c>
      <c r="AK242">
        <f>VLOOKUP(A242,[1]高二下!A$1:Q$618,13,0)</f>
        <v>60.5</v>
      </c>
      <c r="AL242" t="str">
        <f>VLOOKUP(A242,[1]高二下!A$1:Q$618,14,0)</f>
        <v>赵香才</v>
      </c>
      <c r="AM242">
        <f>VLOOKUP(A242,[1]高二下!A$1:Q$618,15,0)</f>
        <v>49.5</v>
      </c>
      <c r="AN242" t="str">
        <f>VLOOKUP(A242,[1]高二下!A$1:Q$618,16,0)</f>
        <v>金贵</v>
      </c>
      <c r="AO242">
        <f>VLOOKUP(A242,[1]高二上!A$1:Q$571,5,0)</f>
        <v>91</v>
      </c>
      <c r="AP242" t="str">
        <f>VLOOKUP(A242,[1]高二上!A$1:Q$571,6,0)</f>
        <v>叶屏</v>
      </c>
      <c r="AQ242">
        <f>VLOOKUP(A242,[1]高二上!A$1:Q$571,7,0)</f>
        <v>76</v>
      </c>
      <c r="AR242" t="str">
        <f>VLOOKUP(A242,[1]高二上!A$1:Q$571,8,0)</f>
        <v>罗锐</v>
      </c>
      <c r="AS242">
        <f>VLOOKUP(A242,[1]高二上!A$1:Q$571,9,0)</f>
        <v>76</v>
      </c>
      <c r="AT242" t="str">
        <f>VLOOKUP(A242,[1]高二上!A$1:Q$571,10,0)</f>
        <v>谢斌</v>
      </c>
      <c r="AU242">
        <f>VLOOKUP(A242,[1]高二上!A$1:Q$571,11,0)</f>
        <v>64</v>
      </c>
      <c r="AV242" t="str">
        <f>VLOOKUP(A242,[1]高二上!A$1:Q$571,12,0)</f>
        <v>马巫各</v>
      </c>
      <c r="AW242">
        <f>VLOOKUP(A242,[1]高二上!A$1:Q$571,13,0)</f>
        <v>64</v>
      </c>
      <c r="AX242" t="str">
        <f>VLOOKUP(A242,[1]高二上!A$1:Q$571,14,0)</f>
        <v>赵香才</v>
      </c>
      <c r="AY242">
        <f>VLOOKUP(A242,[1]高二上!A$1:Q$571,15,0)</f>
        <v>47</v>
      </c>
      <c r="AZ242" t="str">
        <f>VLOOKUP(A242,[1]高二上!A$1:Q$571,16,0)</f>
        <v>金贵</v>
      </c>
      <c r="BA242">
        <f>VLOOKUP(A242,[1]高一下!$A$1:$Q$584,5,0)</f>
        <v>86</v>
      </c>
      <c r="BB242" t="str">
        <f>VLOOKUP(A242,[1]高一下!$A$1:$Q$584,6,0)</f>
        <v>叶屏</v>
      </c>
      <c r="BC242">
        <f>VLOOKUP(A242,[1]高一下!$A$1:$Q$584,7,0)</f>
        <v>101</v>
      </c>
      <c r="BD242" t="str">
        <f>VLOOKUP(A242,[1]高一下!$A$1:$Q$584,8,0)</f>
        <v>李希</v>
      </c>
      <c r="BE242">
        <f>VLOOKUP(A242,[1]高一下!$A$1:$Q$584,9,0)</f>
        <v>75.5</v>
      </c>
      <c r="BF242" t="str">
        <f>VLOOKUP(A242,[1]高一下!$A$1:$Q$584,10,0)</f>
        <v>达娃央初</v>
      </c>
      <c r="BG242">
        <f>VLOOKUP(A242,[1]高一下!$A$1:$Q$584,11,0)</f>
        <v>63</v>
      </c>
      <c r="BH242" t="str">
        <f>VLOOKUP(A242,[1]高一下!$A$1:$Q$584,12,0)</f>
        <v>马巫各</v>
      </c>
      <c r="BI242">
        <f>VLOOKUP(A242,[1]高一下!$A$1:$Q$584,13,0)</f>
        <v>52</v>
      </c>
      <c r="BJ242" t="str">
        <f>VLOOKUP(A242,[1]高一下!$A$1:$Q$584,14,0)</f>
        <v>赵香才</v>
      </c>
      <c r="BK242">
        <f>VLOOKUP(A242,[1]高一下!$A$1:$Q$584,15,0)</f>
        <v>59</v>
      </c>
      <c r="BL242" t="str">
        <f>VLOOKUP(A242,[1]高一下!$A$1:$Q$584,16,0)</f>
        <v>金贵</v>
      </c>
      <c r="BM242">
        <f>VLOOKUP(A242,[1]高一上!A$1:W$612,5,0)</f>
        <v>75</v>
      </c>
      <c r="BN242" t="str">
        <f>VLOOKUP(A242,[1]高一上!A$1:W$612,6,0)</f>
        <v>何苗</v>
      </c>
      <c r="BO242">
        <f>VLOOKUP(A242,[1]高一上!A$1:W$612,7,0)</f>
        <v>55</v>
      </c>
      <c r="BP242" t="str">
        <f>VLOOKUP(A242,[1]高一上!A$1:W$612,8,0)</f>
        <v>李希</v>
      </c>
      <c r="BQ242">
        <f>VLOOKUP(A242,[1]高一上!A$1:W$612,9,0)</f>
        <v>80.5</v>
      </c>
      <c r="BR242" t="str">
        <f>VLOOKUP(A242,[1]高一上!A$1:W$612,10,0)</f>
        <v>达娃央初</v>
      </c>
      <c r="BS242">
        <f>VLOOKUP(A242,[1]高一上!A$1:W$612,17,0)</f>
        <v>37</v>
      </c>
      <c r="BT242" t="str">
        <f>VLOOKUP(A242,[1]高一上!A$1:W$612,18,0)</f>
        <v>马巫各</v>
      </c>
      <c r="BU242">
        <f>VLOOKUP(A242,[1]高一上!A$1:W$612,19,0)</f>
        <v>27</v>
      </c>
      <c r="BV242" t="str">
        <f>VLOOKUP(A242,[1]高一上!A$1:W$612,20,0)</f>
        <v>赵香才</v>
      </c>
      <c r="BW242">
        <f>VLOOKUP(A242,[1]高一上!A$1:W$612,21,0)</f>
        <v>46</v>
      </c>
      <c r="BX242" t="str">
        <f>VLOOKUP(A242,[1]高一上!A$1:W$612,22,0)</f>
        <v>金贵</v>
      </c>
      <c r="BY242">
        <f>VLOOKUP(A242,[1]中考!A$1:N$590,5,0)</f>
        <v>93</v>
      </c>
      <c r="BZ242">
        <f>VLOOKUP(A242,[1]中考!A$1:N$590,6,0)</f>
        <v>82</v>
      </c>
      <c r="CA242">
        <f>VLOOKUP(A242,[1]中考!A$1:N$590,7,0)</f>
        <v>86</v>
      </c>
      <c r="CB242">
        <f>VLOOKUP(A242,[1]中考!A$1:N$590,11,0)</f>
        <v>32</v>
      </c>
      <c r="CC242">
        <f>VLOOKUP(A242,[1]中考!A$1:N$590,12,0)</f>
        <v>33</v>
      </c>
      <c r="CD242">
        <f>VLOOKUP(A242,[1]中考!A$1:N$590,13,0)</f>
        <v>31</v>
      </c>
    </row>
    <row r="243" spans="1:82" ht="15" customHeight="1" x14ac:dyDescent="0.2">
      <c r="A243" s="1" t="s">
        <v>472</v>
      </c>
      <c r="B243" s="2">
        <v>5</v>
      </c>
      <c r="C243" s="3" t="s">
        <v>473</v>
      </c>
      <c r="D243" s="8" t="s">
        <v>1246</v>
      </c>
      <c r="E243" s="1">
        <v>92</v>
      </c>
      <c r="F243" s="11" t="s">
        <v>1256</v>
      </c>
      <c r="G243" s="1">
        <v>95</v>
      </c>
      <c r="H243" s="11" t="s">
        <v>1270</v>
      </c>
      <c r="I243" s="1">
        <v>74</v>
      </c>
      <c r="J243" s="11" t="s">
        <v>1271</v>
      </c>
      <c r="K243" s="1">
        <v>62.5</v>
      </c>
      <c r="L243" s="11" t="s">
        <v>1265</v>
      </c>
      <c r="M243" s="1">
        <v>50</v>
      </c>
      <c r="N243" s="11" t="s">
        <v>1266</v>
      </c>
      <c r="O243" s="1">
        <v>32</v>
      </c>
      <c r="P243" s="11" t="s">
        <v>1261</v>
      </c>
      <c r="Q243">
        <f>VLOOKUP(A243,[1]高三上!A$3:Q$629,5,0)</f>
        <v>77</v>
      </c>
      <c r="R243" t="str">
        <f>VLOOKUP(A243,[1]高三上!A$3:Q$629,6,0)</f>
        <v>叶屏</v>
      </c>
      <c r="S243">
        <f>VLOOKUP(A243,[1]高三上!A$3:Q$629,7,0)</f>
        <v>67</v>
      </c>
      <c r="T243" t="str">
        <f>VLOOKUP(A243,[1]高三上!A$3:Q$629,8,0)</f>
        <v>王德兵</v>
      </c>
      <c r="U243">
        <f>VLOOKUP(A243,[1]高三上!A$3:Q$629,9,0)</f>
        <v>92.5</v>
      </c>
      <c r="V243" t="str">
        <f>VLOOKUP(A243,[1]高三上!A$3:Q$629,10,0)</f>
        <v>兰卡布尺</v>
      </c>
      <c r="W243">
        <f>VLOOKUP(A243,[1]高三上!A$3:Q$629,11,0)</f>
        <v>49</v>
      </c>
      <c r="X243" t="str">
        <f>VLOOKUP(A243,[1]高三上!A$3:Q$629,12,0)</f>
        <v>吴文艺</v>
      </c>
      <c r="Y243">
        <f>VLOOKUP(A243,[1]高三上!A$3:Q$629,13,0)</f>
        <v>38</v>
      </c>
      <c r="Z243" t="str">
        <f>VLOOKUP(A243,[1]高三上!A$3:Q$629,14,0)</f>
        <v>赵香才</v>
      </c>
      <c r="AA243">
        <f>VLOOKUP(A243,[1]高三上!A$3:Q$629,15,0)</f>
        <v>26</v>
      </c>
      <c r="AB243" t="str">
        <f>VLOOKUP(A243,[1]高三上!A$3:Q$629,16,0)</f>
        <v>金贵</v>
      </c>
      <c r="AC243">
        <f>VLOOKUP(A243,[1]高二下!A$1:Q$618,5,0)</f>
        <v>76</v>
      </c>
      <c r="AD243" t="str">
        <f>VLOOKUP(A243,[1]高二下!A$1:Q$618,6,0)</f>
        <v>叶屏</v>
      </c>
      <c r="AE243">
        <f>VLOOKUP(A243,[1]高二下!A$1:Q$618,7,0)</f>
        <v>80.5</v>
      </c>
      <c r="AF243" t="str">
        <f>VLOOKUP(A243,[1]高二下!A$1:Q$618,8,0)</f>
        <v>罗锐</v>
      </c>
      <c r="AG243">
        <f>VLOOKUP(A243,[1]高二下!A$1:Q$618,9,0)</f>
        <v>87</v>
      </c>
      <c r="AH243" t="str">
        <f>VLOOKUP(A243,[1]高二下!A$1:Q$618,10,0)</f>
        <v>杨小波</v>
      </c>
      <c r="AI243">
        <f>VLOOKUP(A243,[1]高二下!A$1:Q$618,11,0)</f>
        <v>42</v>
      </c>
      <c r="AJ243" t="str">
        <f>VLOOKUP(A243,[1]高二下!A$1:Q$618,12,0)</f>
        <v>马巫各</v>
      </c>
      <c r="AK243">
        <f>VLOOKUP(A243,[1]高二下!A$1:Q$618,13,0)</f>
        <v>48.5</v>
      </c>
      <c r="AL243" t="str">
        <f>VLOOKUP(A243,[1]高二下!A$1:Q$618,14,0)</f>
        <v>赵香才</v>
      </c>
      <c r="AM243">
        <f>VLOOKUP(A243,[1]高二下!A$1:Q$618,15,0)</f>
        <v>30</v>
      </c>
      <c r="AN243" t="str">
        <f>VLOOKUP(A243,[1]高二下!A$1:Q$618,16,0)</f>
        <v>金贵</v>
      </c>
      <c r="AO243">
        <f>VLOOKUP(A243,[1]高二上!A$1:Q$571,5,0)</f>
        <v>77</v>
      </c>
      <c r="AP243" t="str">
        <f>VLOOKUP(A243,[1]高二上!A$1:Q$571,6,0)</f>
        <v>叶屏</v>
      </c>
      <c r="AQ243">
        <f>VLOOKUP(A243,[1]高二上!A$1:Q$571,7,0)</f>
        <v>86</v>
      </c>
      <c r="AR243" t="str">
        <f>VLOOKUP(A243,[1]高二上!A$1:Q$571,8,0)</f>
        <v>罗锐</v>
      </c>
      <c r="AS243">
        <f>VLOOKUP(A243,[1]高二上!A$1:Q$571,9,0)</f>
        <v>88.5</v>
      </c>
      <c r="AT243" t="str">
        <f>VLOOKUP(A243,[1]高二上!A$1:Q$571,10,0)</f>
        <v>谢斌</v>
      </c>
      <c r="AU243">
        <f>VLOOKUP(A243,[1]高二上!A$1:Q$571,11,0)</f>
        <v>54</v>
      </c>
      <c r="AV243" t="str">
        <f>VLOOKUP(A243,[1]高二上!A$1:Q$571,12,0)</f>
        <v>马巫各</v>
      </c>
      <c r="AW243">
        <f>VLOOKUP(A243,[1]高二上!A$1:Q$571,13,0)</f>
        <v>55</v>
      </c>
      <c r="AX243" t="str">
        <f>VLOOKUP(A243,[1]高二上!A$1:Q$571,14,0)</f>
        <v>赵香才</v>
      </c>
      <c r="AY243">
        <f>VLOOKUP(A243,[1]高二上!A$1:Q$571,15,0)</f>
        <v>56</v>
      </c>
      <c r="AZ243" t="str">
        <f>VLOOKUP(A243,[1]高二上!A$1:Q$571,16,0)</f>
        <v>金贵</v>
      </c>
      <c r="BA243">
        <f>VLOOKUP(A243,[1]高一下!$A$1:$Q$584,5,0)</f>
        <v>86</v>
      </c>
      <c r="BB243" t="str">
        <f>VLOOKUP(A243,[1]高一下!$A$1:$Q$584,6,0)</f>
        <v>叶屏</v>
      </c>
      <c r="BC243">
        <f>VLOOKUP(A243,[1]高一下!$A$1:$Q$584,7,0)</f>
        <v>88</v>
      </c>
      <c r="BD243" t="str">
        <f>VLOOKUP(A243,[1]高一下!$A$1:$Q$584,8,0)</f>
        <v>李希</v>
      </c>
      <c r="BE243">
        <f>VLOOKUP(A243,[1]高一下!$A$1:$Q$584,9,0)</f>
        <v>80</v>
      </c>
      <c r="BF243" t="str">
        <f>VLOOKUP(A243,[1]高一下!$A$1:$Q$584,10,0)</f>
        <v>达娃央初</v>
      </c>
      <c r="BG243">
        <f>VLOOKUP(A243,[1]高一下!$A$1:$Q$584,11,0)</f>
        <v>68</v>
      </c>
      <c r="BH243" t="str">
        <f>VLOOKUP(A243,[1]高一下!$A$1:$Q$584,12,0)</f>
        <v>马巫各</v>
      </c>
      <c r="BI243">
        <f>VLOOKUP(A243,[1]高一下!$A$1:$Q$584,13,0)</f>
        <v>36</v>
      </c>
      <c r="BJ243" t="str">
        <f>VLOOKUP(A243,[1]高一下!$A$1:$Q$584,14,0)</f>
        <v>赵香才</v>
      </c>
      <c r="BK243">
        <f>VLOOKUP(A243,[1]高一下!$A$1:$Q$584,15,0)</f>
        <v>39</v>
      </c>
      <c r="BL243" t="str">
        <f>VLOOKUP(A243,[1]高一下!$A$1:$Q$584,16,0)</f>
        <v>金贵</v>
      </c>
      <c r="BM243">
        <f>VLOOKUP(A243,[1]高一上!A$1:W$612,5,0)</f>
        <v>77</v>
      </c>
      <c r="BN243" t="str">
        <f>VLOOKUP(A243,[1]高一上!A$1:W$612,6,0)</f>
        <v>何苗</v>
      </c>
      <c r="BO243">
        <f>VLOOKUP(A243,[1]高一上!A$1:W$612,7,0)</f>
        <v>68</v>
      </c>
      <c r="BP243" t="str">
        <f>VLOOKUP(A243,[1]高一上!A$1:W$612,8,0)</f>
        <v>李希</v>
      </c>
      <c r="BQ243">
        <f>VLOOKUP(A243,[1]高一上!A$1:W$612,9,0)</f>
        <v>78</v>
      </c>
      <c r="BR243" t="str">
        <f>VLOOKUP(A243,[1]高一上!A$1:W$612,10,0)</f>
        <v>达娃央初</v>
      </c>
      <c r="BS243">
        <f>VLOOKUP(A243,[1]高一上!A$1:W$612,17,0)</f>
        <v>33</v>
      </c>
      <c r="BT243" t="str">
        <f>VLOOKUP(A243,[1]高一上!A$1:W$612,18,0)</f>
        <v>马巫各</v>
      </c>
      <c r="BU243">
        <f>VLOOKUP(A243,[1]高一上!A$1:W$612,19,0)</f>
        <v>43</v>
      </c>
      <c r="BV243" t="str">
        <f>VLOOKUP(A243,[1]高一上!A$1:W$612,20,0)</f>
        <v>赵香才</v>
      </c>
      <c r="BW243">
        <f>VLOOKUP(A243,[1]高一上!A$1:W$612,21,0)</f>
        <v>33</v>
      </c>
      <c r="BX243" t="str">
        <f>VLOOKUP(A243,[1]高一上!A$1:W$612,22,0)</f>
        <v>金贵</v>
      </c>
      <c r="BY243">
        <f>VLOOKUP(A243,[1]中考!A$1:N$590,5,0)</f>
        <v>84</v>
      </c>
      <c r="BZ243">
        <f>VLOOKUP(A243,[1]中考!A$1:N$590,6,0)</f>
        <v>54</v>
      </c>
      <c r="CA243">
        <f>VLOOKUP(A243,[1]中考!A$1:N$590,7,0)</f>
        <v>97</v>
      </c>
      <c r="CB243">
        <f>VLOOKUP(A243,[1]中考!A$1:N$590,11,0)</f>
        <v>38</v>
      </c>
      <c r="CC243">
        <f>VLOOKUP(A243,[1]中考!A$1:N$590,12,0)</f>
        <v>30</v>
      </c>
      <c r="CD243">
        <f>VLOOKUP(A243,[1]中考!A$1:N$590,13,0)</f>
        <v>28</v>
      </c>
    </row>
    <row r="244" spans="1:82" ht="15" customHeight="1" x14ac:dyDescent="0.2">
      <c r="A244" s="1" t="s">
        <v>474</v>
      </c>
      <c r="B244" s="2">
        <v>5</v>
      </c>
      <c r="C244" s="3" t="s">
        <v>475</v>
      </c>
      <c r="D244" s="8" t="s">
        <v>1246</v>
      </c>
      <c r="E244" s="1">
        <v>87</v>
      </c>
      <c r="F244" s="11" t="s">
        <v>1256</v>
      </c>
      <c r="G244" s="1">
        <v>86</v>
      </c>
      <c r="H244" s="11" t="s">
        <v>1270</v>
      </c>
      <c r="I244" s="1">
        <v>38</v>
      </c>
      <c r="J244" s="11" t="s">
        <v>1271</v>
      </c>
      <c r="K244" s="1">
        <v>59.5</v>
      </c>
      <c r="L244" s="11" t="s">
        <v>1265</v>
      </c>
      <c r="M244" s="1">
        <v>76.5</v>
      </c>
      <c r="N244" s="11" t="s">
        <v>1266</v>
      </c>
      <c r="O244" s="1">
        <v>59</v>
      </c>
      <c r="P244" s="11" t="s">
        <v>1261</v>
      </c>
      <c r="Q244">
        <f>VLOOKUP(A244,[1]高三上!A$3:Q$629,5,0)</f>
        <v>103</v>
      </c>
      <c r="R244" t="str">
        <f>VLOOKUP(A244,[1]高三上!A$3:Q$629,6,0)</f>
        <v>叶屏</v>
      </c>
      <c r="S244">
        <f>VLOOKUP(A244,[1]高三上!A$3:Q$629,7,0)</f>
        <v>52</v>
      </c>
      <c r="T244" t="str">
        <f>VLOOKUP(A244,[1]高三上!A$3:Q$629,8,0)</f>
        <v>王德兵</v>
      </c>
      <c r="U244">
        <f>VLOOKUP(A244,[1]高三上!A$3:Q$629,9,0)</f>
        <v>46</v>
      </c>
      <c r="V244" t="str">
        <f>VLOOKUP(A244,[1]高三上!A$3:Q$629,10,0)</f>
        <v>兰卡布尺</v>
      </c>
      <c r="W244">
        <f>VLOOKUP(A244,[1]高三上!A$3:Q$629,11,0)</f>
        <v>47</v>
      </c>
      <c r="X244" t="str">
        <f>VLOOKUP(A244,[1]高三上!A$3:Q$629,12,0)</f>
        <v>吴文艺</v>
      </c>
      <c r="Y244">
        <f>VLOOKUP(A244,[1]高三上!A$3:Q$629,13,0)</f>
        <v>57</v>
      </c>
      <c r="Z244" t="str">
        <f>VLOOKUP(A244,[1]高三上!A$3:Q$629,14,0)</f>
        <v>赵香才</v>
      </c>
      <c r="AA244">
        <f>VLOOKUP(A244,[1]高三上!A$3:Q$629,15,0)</f>
        <v>50</v>
      </c>
      <c r="AB244" t="str">
        <f>VLOOKUP(A244,[1]高三上!A$3:Q$629,16,0)</f>
        <v>金贵</v>
      </c>
      <c r="AC244">
        <f>VLOOKUP(A244,[1]高二下!A$1:Q$618,5,0)</f>
        <v>91.5</v>
      </c>
      <c r="AD244" t="str">
        <f>VLOOKUP(A244,[1]高二下!A$1:Q$618,6,0)</f>
        <v>叶屏</v>
      </c>
      <c r="AE244">
        <f>VLOOKUP(A244,[1]高二下!A$1:Q$618,7,0)</f>
        <v>67.5</v>
      </c>
      <c r="AF244" t="str">
        <f>VLOOKUP(A244,[1]高二下!A$1:Q$618,8,0)</f>
        <v>罗锐</v>
      </c>
      <c r="AG244">
        <f>VLOOKUP(A244,[1]高二下!A$1:Q$618,9,0)</f>
        <v>24</v>
      </c>
      <c r="AH244" t="str">
        <f>VLOOKUP(A244,[1]高二下!A$1:Q$618,10,0)</f>
        <v>杨小波</v>
      </c>
      <c r="AI244">
        <f>VLOOKUP(A244,[1]高二下!A$1:Q$618,11,0)</f>
        <v>54.5</v>
      </c>
      <c r="AJ244" t="str">
        <f>VLOOKUP(A244,[1]高二下!A$1:Q$618,12,0)</f>
        <v>马巫各</v>
      </c>
      <c r="AK244">
        <f>VLOOKUP(A244,[1]高二下!A$1:Q$618,13,0)</f>
        <v>66</v>
      </c>
      <c r="AL244" t="str">
        <f>VLOOKUP(A244,[1]高二下!A$1:Q$618,14,0)</f>
        <v>赵香才</v>
      </c>
      <c r="AM244">
        <f>VLOOKUP(A244,[1]高二下!A$1:Q$618,15,0)</f>
        <v>54</v>
      </c>
      <c r="AN244" t="str">
        <f>VLOOKUP(A244,[1]高二下!A$1:Q$618,16,0)</f>
        <v>金贵</v>
      </c>
      <c r="AO244">
        <f>VLOOKUP(A244,[1]高二上!A$1:Q$571,5,0)</f>
        <v>91</v>
      </c>
      <c r="AP244" t="str">
        <f>VLOOKUP(A244,[1]高二上!A$1:Q$571,6,0)</f>
        <v>叶屏</v>
      </c>
      <c r="AQ244">
        <f>VLOOKUP(A244,[1]高二上!A$1:Q$571,7,0)</f>
        <v>92</v>
      </c>
      <c r="AR244" t="str">
        <f>VLOOKUP(A244,[1]高二上!A$1:Q$571,8,0)</f>
        <v>罗锐</v>
      </c>
      <c r="AS244">
        <f>VLOOKUP(A244,[1]高二上!A$1:Q$571,9,0)</f>
        <v>38</v>
      </c>
      <c r="AT244" t="str">
        <f>VLOOKUP(A244,[1]高二上!A$1:Q$571,10,0)</f>
        <v>谢斌</v>
      </c>
      <c r="AU244">
        <f>VLOOKUP(A244,[1]高二上!A$1:Q$571,11,0)</f>
        <v>66</v>
      </c>
      <c r="AV244" t="str">
        <f>VLOOKUP(A244,[1]高二上!A$1:Q$571,12,0)</f>
        <v>马巫各</v>
      </c>
      <c r="AW244">
        <f>VLOOKUP(A244,[1]高二上!A$1:Q$571,13,0)</f>
        <v>70</v>
      </c>
      <c r="AX244" t="str">
        <f>VLOOKUP(A244,[1]高二上!A$1:Q$571,14,0)</f>
        <v>赵香才</v>
      </c>
      <c r="AY244">
        <f>VLOOKUP(A244,[1]高二上!A$1:Q$571,15,0)</f>
        <v>59</v>
      </c>
      <c r="AZ244" t="str">
        <f>VLOOKUP(A244,[1]高二上!A$1:Q$571,16,0)</f>
        <v>金贵</v>
      </c>
      <c r="BA244">
        <f>VLOOKUP(A244,[1]高一下!$A$1:$Q$584,5,0)</f>
        <v>85</v>
      </c>
      <c r="BB244" t="str">
        <f>VLOOKUP(A244,[1]高一下!$A$1:$Q$584,6,0)</f>
        <v>叶屏</v>
      </c>
      <c r="BC244">
        <f>VLOOKUP(A244,[1]高一下!$A$1:$Q$584,7,0)</f>
        <v>86</v>
      </c>
      <c r="BD244" t="str">
        <f>VLOOKUP(A244,[1]高一下!$A$1:$Q$584,8,0)</f>
        <v>李希</v>
      </c>
      <c r="BE244">
        <f>VLOOKUP(A244,[1]高一下!$A$1:$Q$584,9,0)</f>
        <v>42.5</v>
      </c>
      <c r="BF244" t="str">
        <f>VLOOKUP(A244,[1]高一下!$A$1:$Q$584,10,0)</f>
        <v>达娃央初</v>
      </c>
      <c r="BG244">
        <f>VLOOKUP(A244,[1]高一下!$A$1:$Q$584,11,0)</f>
        <v>60</v>
      </c>
      <c r="BH244" t="str">
        <f>VLOOKUP(A244,[1]高一下!$A$1:$Q$584,12,0)</f>
        <v>马巫各</v>
      </c>
      <c r="BI244">
        <f>VLOOKUP(A244,[1]高一下!$A$1:$Q$584,13,0)</f>
        <v>68</v>
      </c>
      <c r="BJ244" t="str">
        <f>VLOOKUP(A244,[1]高一下!$A$1:$Q$584,14,0)</f>
        <v>赵香才</v>
      </c>
      <c r="BK244">
        <f>VLOOKUP(A244,[1]高一下!$A$1:$Q$584,15,0)</f>
        <v>65</v>
      </c>
      <c r="BL244" t="str">
        <f>VLOOKUP(A244,[1]高一下!$A$1:$Q$584,16,0)</f>
        <v>金贵</v>
      </c>
      <c r="BM244">
        <f>VLOOKUP(A244,[1]高一上!A$1:W$612,5,0)</f>
        <v>82</v>
      </c>
      <c r="BN244" t="str">
        <f>VLOOKUP(A244,[1]高一上!A$1:W$612,6,0)</f>
        <v>何苗</v>
      </c>
      <c r="BO244">
        <f>VLOOKUP(A244,[1]高一上!A$1:W$612,7,0)</f>
        <v>62</v>
      </c>
      <c r="BP244" t="str">
        <f>VLOOKUP(A244,[1]高一上!A$1:W$612,8,0)</f>
        <v>李希</v>
      </c>
      <c r="BQ244">
        <f>VLOOKUP(A244,[1]高一上!A$1:W$612,9,0)</f>
        <v>28.5</v>
      </c>
      <c r="BR244" t="str">
        <f>VLOOKUP(A244,[1]高一上!A$1:W$612,10,0)</f>
        <v>达娃央初</v>
      </c>
      <c r="BS244">
        <f>VLOOKUP(A244,[1]高一上!A$1:W$612,17,0)</f>
        <v>39</v>
      </c>
      <c r="BT244" t="str">
        <f>VLOOKUP(A244,[1]高一上!A$1:W$612,18,0)</f>
        <v>马巫各</v>
      </c>
      <c r="BU244">
        <f>VLOOKUP(A244,[1]高一上!A$1:W$612,19,0)</f>
        <v>35</v>
      </c>
      <c r="BV244" t="str">
        <f>VLOOKUP(A244,[1]高一上!A$1:W$612,20,0)</f>
        <v>赵香才</v>
      </c>
      <c r="BW244">
        <f>VLOOKUP(A244,[1]高一上!A$1:W$612,21,0)</f>
        <v>50</v>
      </c>
      <c r="BX244" t="str">
        <f>VLOOKUP(A244,[1]高一上!A$1:W$612,22,0)</f>
        <v>金贵</v>
      </c>
      <c r="BY244">
        <f>VLOOKUP(A244,[1]中考!A$1:N$590,5,0)</f>
        <v>86</v>
      </c>
      <c r="BZ244">
        <f>VLOOKUP(A244,[1]中考!A$1:N$590,6,0)</f>
        <v>66</v>
      </c>
      <c r="CA244">
        <f>VLOOKUP(A244,[1]中考!A$1:N$590,7,0)</f>
        <v>47</v>
      </c>
      <c r="CB244">
        <f>VLOOKUP(A244,[1]中考!A$1:N$590,11,0)</f>
        <v>40</v>
      </c>
      <c r="CC244">
        <f>VLOOKUP(A244,[1]中考!A$1:N$590,12,0)</f>
        <v>37</v>
      </c>
      <c r="CD244">
        <f>VLOOKUP(A244,[1]中考!A$1:N$590,13,0)</f>
        <v>36</v>
      </c>
    </row>
    <row r="245" spans="1:82" ht="15" customHeight="1" x14ac:dyDescent="0.2">
      <c r="A245" s="1" t="s">
        <v>476</v>
      </c>
      <c r="B245" s="2">
        <v>5</v>
      </c>
      <c r="C245" s="3" t="s">
        <v>221</v>
      </c>
      <c r="D245" s="8" t="s">
        <v>1246</v>
      </c>
      <c r="E245" s="1">
        <v>90</v>
      </c>
      <c r="F245" s="11" t="s">
        <v>1256</v>
      </c>
      <c r="G245" s="1">
        <v>57</v>
      </c>
      <c r="H245" s="11" t="s">
        <v>1270</v>
      </c>
      <c r="I245" s="1">
        <v>96</v>
      </c>
      <c r="J245" s="11" t="s">
        <v>1271</v>
      </c>
      <c r="K245" s="1">
        <v>55.5</v>
      </c>
      <c r="L245" s="11" t="s">
        <v>1265</v>
      </c>
      <c r="M245" s="1">
        <v>59.5</v>
      </c>
      <c r="N245" s="11" t="s">
        <v>1266</v>
      </c>
      <c r="O245" s="1">
        <v>46</v>
      </c>
      <c r="P245" s="11" t="s">
        <v>1261</v>
      </c>
      <c r="Q245">
        <f>VLOOKUP(A245,[1]高三上!A$3:Q$629,5,0)</f>
        <v>91</v>
      </c>
      <c r="R245" t="str">
        <f>VLOOKUP(A245,[1]高三上!A$3:Q$629,6,0)</f>
        <v>叶屏</v>
      </c>
      <c r="S245">
        <f>VLOOKUP(A245,[1]高三上!A$3:Q$629,7,0)</f>
        <v>38</v>
      </c>
      <c r="T245" t="str">
        <f>VLOOKUP(A245,[1]高三上!A$3:Q$629,8,0)</f>
        <v>王德兵</v>
      </c>
      <c r="U245">
        <f>VLOOKUP(A245,[1]高三上!A$3:Q$629,9,0)</f>
        <v>104.5</v>
      </c>
      <c r="V245" t="str">
        <f>VLOOKUP(A245,[1]高三上!A$3:Q$629,10,0)</f>
        <v>兰卡布尺</v>
      </c>
      <c r="W245">
        <f>VLOOKUP(A245,[1]高三上!A$3:Q$629,11,0)</f>
        <v>62</v>
      </c>
      <c r="X245" t="str">
        <f>VLOOKUP(A245,[1]高三上!A$3:Q$629,12,0)</f>
        <v>吴文艺</v>
      </c>
      <c r="Y245">
        <f>VLOOKUP(A245,[1]高三上!A$3:Q$629,13,0)</f>
        <v>48</v>
      </c>
      <c r="Z245" t="str">
        <f>VLOOKUP(A245,[1]高三上!A$3:Q$629,14,0)</f>
        <v>赵香才</v>
      </c>
      <c r="AA245">
        <f>VLOOKUP(A245,[1]高三上!A$3:Q$629,15,0)</f>
        <v>31</v>
      </c>
      <c r="AB245" t="str">
        <f>VLOOKUP(A245,[1]高三上!A$3:Q$629,16,0)</f>
        <v>金贵</v>
      </c>
      <c r="AC245">
        <f>VLOOKUP(A245,[1]高二下!A$1:Q$618,5,0)</f>
        <v>89.5</v>
      </c>
      <c r="AD245" t="str">
        <f>VLOOKUP(A245,[1]高二下!A$1:Q$618,6,0)</f>
        <v>叶屏</v>
      </c>
      <c r="AE245">
        <f>VLOOKUP(A245,[1]高二下!A$1:Q$618,7,0)</f>
        <v>43.5</v>
      </c>
      <c r="AF245" t="str">
        <f>VLOOKUP(A245,[1]高二下!A$1:Q$618,8,0)</f>
        <v>罗锐</v>
      </c>
      <c r="AG245">
        <f>VLOOKUP(A245,[1]高二下!A$1:Q$618,9,0)</f>
        <v>99.5</v>
      </c>
      <c r="AH245" t="str">
        <f>VLOOKUP(A245,[1]高二下!A$1:Q$618,10,0)</f>
        <v>杨小波</v>
      </c>
      <c r="AI245">
        <f>VLOOKUP(A245,[1]高二下!A$1:Q$618,11,0)</f>
        <v>48</v>
      </c>
      <c r="AJ245" t="str">
        <f>VLOOKUP(A245,[1]高二下!A$1:Q$618,12,0)</f>
        <v>马巫各</v>
      </c>
      <c r="AK245">
        <f>VLOOKUP(A245,[1]高二下!A$1:Q$618,13,0)</f>
        <v>44</v>
      </c>
      <c r="AL245" t="str">
        <f>VLOOKUP(A245,[1]高二下!A$1:Q$618,14,0)</f>
        <v>赵香才</v>
      </c>
      <c r="AM245">
        <f>VLOOKUP(A245,[1]高二下!A$1:Q$618,15,0)</f>
        <v>25.5</v>
      </c>
      <c r="AN245" t="str">
        <f>VLOOKUP(A245,[1]高二下!A$1:Q$618,16,0)</f>
        <v>金贵</v>
      </c>
      <c r="AO245">
        <f>VLOOKUP(A245,[1]高二上!A$1:Q$571,5,0)</f>
        <v>84</v>
      </c>
      <c r="AP245" t="str">
        <f>VLOOKUP(A245,[1]高二上!A$1:Q$571,6,0)</f>
        <v>叶屏</v>
      </c>
      <c r="AQ245">
        <f>VLOOKUP(A245,[1]高二上!A$1:Q$571,7,0)</f>
        <v>53</v>
      </c>
      <c r="AR245" t="str">
        <f>VLOOKUP(A245,[1]高二上!A$1:Q$571,8,0)</f>
        <v>罗锐</v>
      </c>
      <c r="AS245">
        <f>VLOOKUP(A245,[1]高二上!A$1:Q$571,9,0)</f>
        <v>101</v>
      </c>
      <c r="AT245" t="str">
        <f>VLOOKUP(A245,[1]高二上!A$1:Q$571,10,0)</f>
        <v>谢斌</v>
      </c>
      <c r="AU245">
        <f>VLOOKUP(A245,[1]高二上!A$1:Q$571,11,0)</f>
        <v>39</v>
      </c>
      <c r="AV245" t="str">
        <f>VLOOKUP(A245,[1]高二上!A$1:Q$571,12,0)</f>
        <v>马巫各</v>
      </c>
      <c r="AW245">
        <f>VLOOKUP(A245,[1]高二上!A$1:Q$571,13,0)</f>
        <v>53</v>
      </c>
      <c r="AX245" t="str">
        <f>VLOOKUP(A245,[1]高二上!A$1:Q$571,14,0)</f>
        <v>赵香才</v>
      </c>
      <c r="AY245">
        <f>VLOOKUP(A245,[1]高二上!A$1:Q$571,15,0)</f>
        <v>50</v>
      </c>
      <c r="AZ245" t="str">
        <f>VLOOKUP(A245,[1]高二上!A$1:Q$571,16,0)</f>
        <v>金贵</v>
      </c>
      <c r="BA245" t="e">
        <f>VLOOKUP(A245,[1]高一下!$A$1:$Q$584,5,0)</f>
        <v>#N/A</v>
      </c>
      <c r="BB245" t="e">
        <f>VLOOKUP(A245,[1]高一下!$A$1:$Q$584,6,0)</f>
        <v>#N/A</v>
      </c>
      <c r="BC245" t="e">
        <f>VLOOKUP(A245,[1]高一下!$A$1:$Q$584,7,0)</f>
        <v>#N/A</v>
      </c>
      <c r="BD245" t="e">
        <f>VLOOKUP(A245,[1]高一下!$A$1:$Q$584,8,0)</f>
        <v>#N/A</v>
      </c>
      <c r="BE245" t="e">
        <f>VLOOKUP(A245,[1]高一下!$A$1:$Q$584,9,0)</f>
        <v>#N/A</v>
      </c>
      <c r="BF245" t="e">
        <f>VLOOKUP(A245,[1]高一下!$A$1:$Q$584,10,0)</f>
        <v>#N/A</v>
      </c>
      <c r="BG245" t="e">
        <f>VLOOKUP(A245,[1]高一下!$A$1:$Q$584,11,0)</f>
        <v>#N/A</v>
      </c>
      <c r="BH245" t="e">
        <f>VLOOKUP(A245,[1]高一下!$A$1:$Q$584,12,0)</f>
        <v>#N/A</v>
      </c>
      <c r="BI245" t="e">
        <f>VLOOKUP(A245,[1]高一下!$A$1:$Q$584,13,0)</f>
        <v>#N/A</v>
      </c>
      <c r="BJ245" t="e">
        <f>VLOOKUP(A245,[1]高一下!$A$1:$Q$584,14,0)</f>
        <v>#N/A</v>
      </c>
      <c r="BK245" t="e">
        <f>VLOOKUP(A245,[1]高一下!$A$1:$Q$584,15,0)</f>
        <v>#N/A</v>
      </c>
      <c r="BL245" t="e">
        <f>VLOOKUP(A245,[1]高一下!$A$1:$Q$584,16,0)</f>
        <v>#N/A</v>
      </c>
      <c r="BM245">
        <f>VLOOKUP(A245,[1]高一上!A$1:W$612,5,0)</f>
        <v>76</v>
      </c>
      <c r="BN245" t="str">
        <f>VLOOKUP(A245,[1]高一上!A$1:W$612,6,0)</f>
        <v>何苗</v>
      </c>
      <c r="BO245">
        <f>VLOOKUP(A245,[1]高一上!A$1:W$612,7,0)</f>
        <v>51</v>
      </c>
      <c r="BP245" t="str">
        <f>VLOOKUP(A245,[1]高一上!A$1:W$612,8,0)</f>
        <v>李希</v>
      </c>
      <c r="BQ245">
        <f>VLOOKUP(A245,[1]高一上!A$1:W$612,9,0)</f>
        <v>87.5</v>
      </c>
      <c r="BR245" t="str">
        <f>VLOOKUP(A245,[1]高一上!A$1:W$612,10,0)</f>
        <v>达娃央初</v>
      </c>
      <c r="BS245">
        <f>VLOOKUP(A245,[1]高一上!A$1:W$612,17,0)</f>
        <v>30</v>
      </c>
      <c r="BT245" t="str">
        <f>VLOOKUP(A245,[1]高一上!A$1:W$612,18,0)</f>
        <v>马巫各</v>
      </c>
      <c r="BU245">
        <f>VLOOKUP(A245,[1]高一上!A$1:W$612,19,0)</f>
        <v>38</v>
      </c>
      <c r="BV245" t="str">
        <f>VLOOKUP(A245,[1]高一上!A$1:W$612,20,0)</f>
        <v>赵香才</v>
      </c>
      <c r="BW245">
        <f>VLOOKUP(A245,[1]高一上!A$1:W$612,21,0)</f>
        <v>43</v>
      </c>
      <c r="BX245" t="str">
        <f>VLOOKUP(A245,[1]高一上!A$1:W$612,22,0)</f>
        <v>金贵</v>
      </c>
      <c r="BY245">
        <f>VLOOKUP(A245,[1]中考!A$1:N$590,5,0)</f>
        <v>94</v>
      </c>
      <c r="BZ245">
        <f>VLOOKUP(A245,[1]中考!A$1:N$590,6,0)</f>
        <v>57</v>
      </c>
      <c r="CA245">
        <f>VLOOKUP(A245,[1]中考!A$1:N$590,7,0)</f>
        <v>105</v>
      </c>
      <c r="CB245">
        <f>VLOOKUP(A245,[1]中考!A$1:N$590,11,0)</f>
        <v>19</v>
      </c>
      <c r="CC245">
        <f>VLOOKUP(A245,[1]中考!A$1:N$590,12,0)</f>
        <v>32</v>
      </c>
      <c r="CD245">
        <f>VLOOKUP(A245,[1]中考!A$1:N$590,13,0)</f>
        <v>18</v>
      </c>
    </row>
    <row r="246" spans="1:82" ht="15" customHeight="1" x14ac:dyDescent="0.2">
      <c r="A246" s="1" t="s">
        <v>477</v>
      </c>
      <c r="B246" s="2">
        <v>5</v>
      </c>
      <c r="C246" s="3" t="s">
        <v>478</v>
      </c>
      <c r="D246" s="8" t="s">
        <v>1246</v>
      </c>
      <c r="E246" s="1">
        <v>95</v>
      </c>
      <c r="F246" s="11" t="s">
        <v>1256</v>
      </c>
      <c r="G246" s="1">
        <v>74</v>
      </c>
      <c r="H246" s="11" t="s">
        <v>1270</v>
      </c>
      <c r="I246" s="1">
        <v>56</v>
      </c>
      <c r="J246" s="11" t="s">
        <v>1271</v>
      </c>
      <c r="K246" s="1">
        <v>69</v>
      </c>
      <c r="L246" s="11" t="s">
        <v>1265</v>
      </c>
      <c r="M246" s="1">
        <v>57</v>
      </c>
      <c r="N246" s="11" t="s">
        <v>1266</v>
      </c>
      <c r="O246" s="1">
        <v>51</v>
      </c>
      <c r="P246" s="11" t="s">
        <v>1261</v>
      </c>
      <c r="Q246">
        <f>VLOOKUP(A246,[1]高三上!A$3:Q$629,5,0)</f>
        <v>72</v>
      </c>
      <c r="R246" t="str">
        <f>VLOOKUP(A246,[1]高三上!A$3:Q$629,6,0)</f>
        <v>叶屏</v>
      </c>
      <c r="S246">
        <f>VLOOKUP(A246,[1]高三上!A$3:Q$629,7,0)</f>
        <v>46</v>
      </c>
      <c r="T246" t="str">
        <f>VLOOKUP(A246,[1]高三上!A$3:Q$629,8,0)</f>
        <v>王德兵</v>
      </c>
      <c r="U246">
        <f>VLOOKUP(A246,[1]高三上!A$3:Q$629,9,0)</f>
        <v>47</v>
      </c>
      <c r="V246" t="str">
        <f>VLOOKUP(A246,[1]高三上!A$3:Q$629,10,0)</f>
        <v>兰卡布尺</v>
      </c>
      <c r="W246">
        <f>VLOOKUP(A246,[1]高三上!A$3:Q$629,11,0)</f>
        <v>56</v>
      </c>
      <c r="X246" t="str">
        <f>VLOOKUP(A246,[1]高三上!A$3:Q$629,12,0)</f>
        <v>吴文艺</v>
      </c>
      <c r="Y246">
        <f>VLOOKUP(A246,[1]高三上!A$3:Q$629,13,0)</f>
        <v>49</v>
      </c>
      <c r="Z246" t="str">
        <f>VLOOKUP(A246,[1]高三上!A$3:Q$629,14,0)</f>
        <v>赵香才</v>
      </c>
      <c r="AA246">
        <f>VLOOKUP(A246,[1]高三上!A$3:Q$629,15,0)</f>
        <v>39</v>
      </c>
      <c r="AB246" t="str">
        <f>VLOOKUP(A246,[1]高三上!A$3:Q$629,16,0)</f>
        <v>金贵</v>
      </c>
      <c r="AC246">
        <f>VLOOKUP(A246,[1]高二下!A$1:Q$618,5,0)</f>
        <v>79</v>
      </c>
      <c r="AD246" t="str">
        <f>VLOOKUP(A246,[1]高二下!A$1:Q$618,6,0)</f>
        <v>叶屏</v>
      </c>
      <c r="AE246">
        <f>VLOOKUP(A246,[1]高二下!A$1:Q$618,7,0)</f>
        <v>53</v>
      </c>
      <c r="AF246" t="str">
        <f>VLOOKUP(A246,[1]高二下!A$1:Q$618,8,0)</f>
        <v>罗锐</v>
      </c>
      <c r="AG246">
        <f>VLOOKUP(A246,[1]高二下!A$1:Q$618,9,0)</f>
        <v>58.5</v>
      </c>
      <c r="AH246" t="str">
        <f>VLOOKUP(A246,[1]高二下!A$1:Q$618,10,0)</f>
        <v>杨小波</v>
      </c>
      <c r="AI246">
        <f>VLOOKUP(A246,[1]高二下!A$1:Q$618,11,0)</f>
        <v>41.5</v>
      </c>
      <c r="AJ246" t="str">
        <f>VLOOKUP(A246,[1]高二下!A$1:Q$618,12,0)</f>
        <v>马巫各</v>
      </c>
      <c r="AK246">
        <f>VLOOKUP(A246,[1]高二下!A$1:Q$618,13,0)</f>
        <v>50.5</v>
      </c>
      <c r="AL246" t="str">
        <f>VLOOKUP(A246,[1]高二下!A$1:Q$618,14,0)</f>
        <v>赵香才</v>
      </c>
      <c r="AM246">
        <f>VLOOKUP(A246,[1]高二下!A$1:Q$618,15,0)</f>
        <v>38.5</v>
      </c>
      <c r="AN246" t="str">
        <f>VLOOKUP(A246,[1]高二下!A$1:Q$618,16,0)</f>
        <v>金贵</v>
      </c>
      <c r="AO246">
        <f>VLOOKUP(A246,[1]高二上!A$1:Q$571,5,0)</f>
        <v>94</v>
      </c>
      <c r="AP246" t="str">
        <f>VLOOKUP(A246,[1]高二上!A$1:Q$571,6,0)</f>
        <v>叶屏</v>
      </c>
      <c r="AQ246">
        <f>VLOOKUP(A246,[1]高二上!A$1:Q$571,7,0)</f>
        <v>55</v>
      </c>
      <c r="AR246" t="str">
        <f>VLOOKUP(A246,[1]高二上!A$1:Q$571,8,0)</f>
        <v>罗锐</v>
      </c>
      <c r="AS246">
        <f>VLOOKUP(A246,[1]高二上!A$1:Q$571,9,0)</f>
        <v>62.5</v>
      </c>
      <c r="AT246" t="str">
        <f>VLOOKUP(A246,[1]高二上!A$1:Q$571,10,0)</f>
        <v>谢斌</v>
      </c>
      <c r="AU246">
        <f>VLOOKUP(A246,[1]高二上!A$1:Q$571,11,0)</f>
        <v>54</v>
      </c>
      <c r="AV246" t="str">
        <f>VLOOKUP(A246,[1]高二上!A$1:Q$571,12,0)</f>
        <v>马巫各</v>
      </c>
      <c r="AW246">
        <f>VLOOKUP(A246,[1]高二上!A$1:Q$571,13,0)</f>
        <v>65</v>
      </c>
      <c r="AX246" t="str">
        <f>VLOOKUP(A246,[1]高二上!A$1:Q$571,14,0)</f>
        <v>赵香才</v>
      </c>
      <c r="AY246">
        <f>VLOOKUP(A246,[1]高二上!A$1:Q$571,15,0)</f>
        <v>68</v>
      </c>
      <c r="AZ246" t="str">
        <f>VLOOKUP(A246,[1]高二上!A$1:Q$571,16,0)</f>
        <v>金贵</v>
      </c>
      <c r="BA246">
        <f>VLOOKUP(A246,[1]高一下!$A$1:$Q$584,5,0)</f>
        <v>80</v>
      </c>
      <c r="BB246" t="str">
        <f>VLOOKUP(A246,[1]高一下!$A$1:$Q$584,6,0)</f>
        <v>叶屏</v>
      </c>
      <c r="BC246">
        <f>VLOOKUP(A246,[1]高一下!$A$1:$Q$584,7,0)</f>
        <v>81</v>
      </c>
      <c r="BD246" t="str">
        <f>VLOOKUP(A246,[1]高一下!$A$1:$Q$584,8,0)</f>
        <v>李希</v>
      </c>
      <c r="BE246">
        <f>VLOOKUP(A246,[1]高一下!$A$1:$Q$584,9,0)</f>
        <v>62</v>
      </c>
      <c r="BF246" t="str">
        <f>VLOOKUP(A246,[1]高一下!$A$1:$Q$584,10,0)</f>
        <v>达娃央初</v>
      </c>
      <c r="BG246">
        <f>VLOOKUP(A246,[1]高一下!$A$1:$Q$584,11,0)</f>
        <v>55</v>
      </c>
      <c r="BH246" t="str">
        <f>VLOOKUP(A246,[1]高一下!$A$1:$Q$584,12,0)</f>
        <v>马巫各</v>
      </c>
      <c r="BI246">
        <f>VLOOKUP(A246,[1]高一下!$A$1:$Q$584,13,0)</f>
        <v>45</v>
      </c>
      <c r="BJ246" t="str">
        <f>VLOOKUP(A246,[1]高一下!$A$1:$Q$584,14,0)</f>
        <v>赵香才</v>
      </c>
      <c r="BK246">
        <f>VLOOKUP(A246,[1]高一下!$A$1:$Q$584,15,0)</f>
        <v>56</v>
      </c>
      <c r="BL246" t="str">
        <f>VLOOKUP(A246,[1]高一下!$A$1:$Q$584,16,0)</f>
        <v>金贵</v>
      </c>
      <c r="BM246">
        <f>VLOOKUP(A246,[1]高一上!A$1:W$612,5,0)</f>
        <v>63</v>
      </c>
      <c r="BN246" t="str">
        <f>VLOOKUP(A246,[1]高一上!A$1:W$612,6,0)</f>
        <v>何苗</v>
      </c>
      <c r="BO246">
        <f>VLOOKUP(A246,[1]高一上!A$1:W$612,7,0)</f>
        <v>24</v>
      </c>
      <c r="BP246" t="str">
        <f>VLOOKUP(A246,[1]高一上!A$1:W$612,8,0)</f>
        <v>李希</v>
      </c>
      <c r="BQ246">
        <f>VLOOKUP(A246,[1]高一上!A$1:W$612,9,0)</f>
        <v>51.5</v>
      </c>
      <c r="BR246" t="str">
        <f>VLOOKUP(A246,[1]高一上!A$1:W$612,10,0)</f>
        <v>达娃央初</v>
      </c>
      <c r="BS246">
        <f>VLOOKUP(A246,[1]高一上!A$1:W$612,17,0)</f>
        <v>44</v>
      </c>
      <c r="BT246" t="str">
        <f>VLOOKUP(A246,[1]高一上!A$1:W$612,18,0)</f>
        <v>马巫各</v>
      </c>
      <c r="BU246">
        <f>VLOOKUP(A246,[1]高一上!A$1:W$612,19,0)</f>
        <v>24</v>
      </c>
      <c r="BV246" t="str">
        <f>VLOOKUP(A246,[1]高一上!A$1:W$612,20,0)</f>
        <v>勾中文</v>
      </c>
      <c r="BW246">
        <f>VLOOKUP(A246,[1]高一上!A$1:W$612,21,0)</f>
        <v>42</v>
      </c>
      <c r="BX246" t="str">
        <f>VLOOKUP(A246,[1]高一上!A$1:W$612,22,0)</f>
        <v>骆泽群</v>
      </c>
      <c r="BY246">
        <f>VLOOKUP(A246,[1]中考!A$1:N$590,5,0)</f>
        <v>72</v>
      </c>
      <c r="BZ246">
        <f>VLOOKUP(A246,[1]中考!A$1:N$590,6,0)</f>
        <v>47</v>
      </c>
      <c r="CA246">
        <f>VLOOKUP(A246,[1]中考!A$1:N$590,7,0)</f>
        <v>67</v>
      </c>
      <c r="CB246">
        <f>VLOOKUP(A246,[1]中考!A$1:N$590,11,0)</f>
        <v>28</v>
      </c>
      <c r="CC246">
        <f>VLOOKUP(A246,[1]中考!A$1:N$590,12,0)</f>
        <v>30</v>
      </c>
      <c r="CD246">
        <f>VLOOKUP(A246,[1]中考!A$1:N$590,13,0)</f>
        <v>33</v>
      </c>
    </row>
    <row r="247" spans="1:82" ht="15" customHeight="1" x14ac:dyDescent="0.2">
      <c r="A247" s="1" t="s">
        <v>479</v>
      </c>
      <c r="B247" s="2">
        <v>5</v>
      </c>
      <c r="C247" s="3" t="s">
        <v>480</v>
      </c>
      <c r="D247" s="8" t="s">
        <v>1246</v>
      </c>
      <c r="E247" s="1">
        <v>103</v>
      </c>
      <c r="F247" s="11" t="s">
        <v>1256</v>
      </c>
      <c r="G247" s="1">
        <v>82</v>
      </c>
      <c r="H247" s="11" t="s">
        <v>1270</v>
      </c>
      <c r="I247" s="1">
        <v>58</v>
      </c>
      <c r="J247" s="11" t="s">
        <v>1271</v>
      </c>
      <c r="K247" s="1">
        <v>63.5</v>
      </c>
      <c r="L247" s="11" t="s">
        <v>1265</v>
      </c>
      <c r="M247" s="1">
        <v>50</v>
      </c>
      <c r="N247" s="11" t="s">
        <v>1266</v>
      </c>
      <c r="O247" s="1">
        <v>44</v>
      </c>
      <c r="P247" s="11" t="s">
        <v>1261</v>
      </c>
      <c r="Q247">
        <f>VLOOKUP(A247,[1]高三上!A$3:Q$629,5,0)</f>
        <v>92</v>
      </c>
      <c r="R247" t="str">
        <f>VLOOKUP(A247,[1]高三上!A$3:Q$629,6,0)</f>
        <v>叶屏</v>
      </c>
      <c r="S247">
        <f>VLOOKUP(A247,[1]高三上!A$3:Q$629,7,0)</f>
        <v>81</v>
      </c>
      <c r="T247" t="str">
        <f>VLOOKUP(A247,[1]高三上!A$3:Q$629,8,0)</f>
        <v>王德兵</v>
      </c>
      <c r="U247">
        <f>VLOOKUP(A247,[1]高三上!A$3:Q$629,9,0)</f>
        <v>82</v>
      </c>
      <c r="V247" t="str">
        <f>VLOOKUP(A247,[1]高三上!A$3:Q$629,10,0)</f>
        <v>兰卡布尺</v>
      </c>
      <c r="W247">
        <f>VLOOKUP(A247,[1]高三上!A$3:Q$629,11,0)</f>
        <v>47</v>
      </c>
      <c r="X247" t="str">
        <f>VLOOKUP(A247,[1]高三上!A$3:Q$629,12,0)</f>
        <v>吴文艺</v>
      </c>
      <c r="Y247">
        <f>VLOOKUP(A247,[1]高三上!A$3:Q$629,13,0)</f>
        <v>56</v>
      </c>
      <c r="Z247" t="str">
        <f>VLOOKUP(A247,[1]高三上!A$3:Q$629,14,0)</f>
        <v>赵香才</v>
      </c>
      <c r="AA247">
        <f>VLOOKUP(A247,[1]高三上!A$3:Q$629,15,0)</f>
        <v>35</v>
      </c>
      <c r="AB247" t="str">
        <f>VLOOKUP(A247,[1]高三上!A$3:Q$629,16,0)</f>
        <v>金贵</v>
      </c>
      <c r="AC247">
        <f>VLOOKUP(A247,[1]高二下!A$1:Q$618,5,0)</f>
        <v>78</v>
      </c>
      <c r="AD247" t="str">
        <f>VLOOKUP(A247,[1]高二下!A$1:Q$618,6,0)</f>
        <v>叶屏</v>
      </c>
      <c r="AE247">
        <f>VLOOKUP(A247,[1]高二下!A$1:Q$618,7,0)</f>
        <v>63.5</v>
      </c>
      <c r="AF247" t="str">
        <f>VLOOKUP(A247,[1]高二下!A$1:Q$618,8,0)</f>
        <v>罗锐</v>
      </c>
      <c r="AG247">
        <f>VLOOKUP(A247,[1]高二下!A$1:Q$618,9,0)</f>
        <v>57.5</v>
      </c>
      <c r="AH247" t="str">
        <f>VLOOKUP(A247,[1]高二下!A$1:Q$618,10,0)</f>
        <v>杨小波</v>
      </c>
      <c r="AI247">
        <f>VLOOKUP(A247,[1]高二下!A$1:Q$618,11,0)</f>
        <v>51.5</v>
      </c>
      <c r="AJ247" t="str">
        <f>VLOOKUP(A247,[1]高二下!A$1:Q$618,12,0)</f>
        <v>马巫各</v>
      </c>
      <c r="AK247">
        <f>VLOOKUP(A247,[1]高二下!A$1:Q$618,13,0)</f>
        <v>49.5</v>
      </c>
      <c r="AL247" t="str">
        <f>VLOOKUP(A247,[1]高二下!A$1:Q$618,14,0)</f>
        <v>赵香才</v>
      </c>
      <c r="AM247">
        <f>VLOOKUP(A247,[1]高二下!A$1:Q$618,15,0)</f>
        <v>46.5</v>
      </c>
      <c r="AN247" t="str">
        <f>VLOOKUP(A247,[1]高二下!A$1:Q$618,16,0)</f>
        <v>金贵</v>
      </c>
      <c r="AO247">
        <f>VLOOKUP(A247,[1]高二上!A$1:Q$571,5,0)</f>
        <v>97</v>
      </c>
      <c r="AP247" t="str">
        <f>VLOOKUP(A247,[1]高二上!A$1:Q$571,6,0)</f>
        <v>叶屏</v>
      </c>
      <c r="AQ247">
        <f>VLOOKUP(A247,[1]高二上!A$1:Q$571,7,0)</f>
        <v>88</v>
      </c>
      <c r="AR247" t="str">
        <f>VLOOKUP(A247,[1]高二上!A$1:Q$571,8,0)</f>
        <v>罗锐</v>
      </c>
      <c r="AS247">
        <f>VLOOKUP(A247,[1]高二上!A$1:Q$571,9,0)</f>
        <v>70</v>
      </c>
      <c r="AT247" t="str">
        <f>VLOOKUP(A247,[1]高二上!A$1:Q$571,10,0)</f>
        <v>谢斌</v>
      </c>
      <c r="AU247">
        <f>VLOOKUP(A247,[1]高二上!A$1:Q$571,11,0)</f>
        <v>72</v>
      </c>
      <c r="AV247" t="str">
        <f>VLOOKUP(A247,[1]高二上!A$1:Q$571,12,0)</f>
        <v>马巫各</v>
      </c>
      <c r="AW247">
        <f>VLOOKUP(A247,[1]高二上!A$1:Q$571,13,0)</f>
        <v>58</v>
      </c>
      <c r="AX247" t="str">
        <f>VLOOKUP(A247,[1]高二上!A$1:Q$571,14,0)</f>
        <v>赵香才</v>
      </c>
      <c r="AY247">
        <f>VLOOKUP(A247,[1]高二上!A$1:Q$571,15,0)</f>
        <v>38</v>
      </c>
      <c r="AZ247" t="str">
        <f>VLOOKUP(A247,[1]高二上!A$1:Q$571,16,0)</f>
        <v>金贵</v>
      </c>
      <c r="BA247">
        <f>VLOOKUP(A247,[1]高一下!$A$1:$Q$584,5,0)</f>
        <v>87</v>
      </c>
      <c r="BB247" t="str">
        <f>VLOOKUP(A247,[1]高一下!$A$1:$Q$584,6,0)</f>
        <v>叶屏</v>
      </c>
      <c r="BC247">
        <f>VLOOKUP(A247,[1]高一下!$A$1:$Q$584,7,0)</f>
        <v>90</v>
      </c>
      <c r="BD247" t="str">
        <f>VLOOKUP(A247,[1]高一下!$A$1:$Q$584,8,0)</f>
        <v>李希</v>
      </c>
      <c r="BE247">
        <f>VLOOKUP(A247,[1]高一下!$A$1:$Q$584,9,0)</f>
        <v>47</v>
      </c>
      <c r="BF247" t="str">
        <f>VLOOKUP(A247,[1]高一下!$A$1:$Q$584,10,0)</f>
        <v>达娃央初</v>
      </c>
      <c r="BG247">
        <f>VLOOKUP(A247,[1]高一下!$A$1:$Q$584,11,0)</f>
        <v>61</v>
      </c>
      <c r="BH247" t="str">
        <f>VLOOKUP(A247,[1]高一下!$A$1:$Q$584,12,0)</f>
        <v>马巫各</v>
      </c>
      <c r="BI247">
        <f>VLOOKUP(A247,[1]高一下!$A$1:$Q$584,13,0)</f>
        <v>57</v>
      </c>
      <c r="BJ247" t="str">
        <f>VLOOKUP(A247,[1]高一下!$A$1:$Q$584,14,0)</f>
        <v>赵香才</v>
      </c>
      <c r="BK247">
        <f>VLOOKUP(A247,[1]高一下!$A$1:$Q$584,15,0)</f>
        <v>59</v>
      </c>
      <c r="BL247" t="str">
        <f>VLOOKUP(A247,[1]高一下!$A$1:$Q$584,16,0)</f>
        <v>金贵</v>
      </c>
      <c r="BM247">
        <f>VLOOKUP(A247,[1]高一上!A$1:W$612,5,0)</f>
        <v>65</v>
      </c>
      <c r="BN247" t="str">
        <f>VLOOKUP(A247,[1]高一上!A$1:W$612,6,0)</f>
        <v>何苗</v>
      </c>
      <c r="BO247">
        <f>VLOOKUP(A247,[1]高一上!A$1:W$612,7,0)</f>
        <v>41</v>
      </c>
      <c r="BP247" t="str">
        <f>VLOOKUP(A247,[1]高一上!A$1:W$612,8,0)</f>
        <v>李希</v>
      </c>
      <c r="BQ247">
        <f>VLOOKUP(A247,[1]高一上!A$1:W$612,9,0)</f>
        <v>50.5</v>
      </c>
      <c r="BR247" t="str">
        <f>VLOOKUP(A247,[1]高一上!A$1:W$612,10,0)</f>
        <v>达娃央初</v>
      </c>
      <c r="BS247">
        <f>VLOOKUP(A247,[1]高一上!A$1:W$612,17,0)</f>
        <v>37</v>
      </c>
      <c r="BT247" t="str">
        <f>VLOOKUP(A247,[1]高一上!A$1:W$612,18,0)</f>
        <v>马巫各</v>
      </c>
      <c r="BU247">
        <f>VLOOKUP(A247,[1]高一上!A$1:W$612,19,0)</f>
        <v>48</v>
      </c>
      <c r="BV247" t="str">
        <f>VLOOKUP(A247,[1]高一上!A$1:W$612,20,0)</f>
        <v>赵香才</v>
      </c>
      <c r="BW247">
        <f>VLOOKUP(A247,[1]高一上!A$1:W$612,21,0)</f>
        <v>41</v>
      </c>
      <c r="BX247" t="str">
        <f>VLOOKUP(A247,[1]高一上!A$1:W$612,22,0)</f>
        <v>金贵</v>
      </c>
      <c r="BY247">
        <f>VLOOKUP(A247,[1]中考!A$1:N$590,5,0)</f>
        <v>77</v>
      </c>
      <c r="BZ247">
        <f>VLOOKUP(A247,[1]中考!A$1:N$590,6,0)</f>
        <v>44</v>
      </c>
      <c r="CA247">
        <f>VLOOKUP(A247,[1]中考!A$1:N$590,7,0)</f>
        <v>40</v>
      </c>
      <c r="CB247">
        <f>VLOOKUP(A247,[1]中考!A$1:N$590,11,0)</f>
        <v>24</v>
      </c>
      <c r="CC247">
        <f>VLOOKUP(A247,[1]中考!A$1:N$590,12,0)</f>
        <v>35</v>
      </c>
      <c r="CD247">
        <f>VLOOKUP(A247,[1]中考!A$1:N$590,13,0)</f>
        <v>36</v>
      </c>
    </row>
    <row r="248" spans="1:82" ht="15" customHeight="1" x14ac:dyDescent="0.2">
      <c r="A248" s="1" t="s">
        <v>481</v>
      </c>
      <c r="B248" s="2">
        <v>5</v>
      </c>
      <c r="C248" s="3" t="s">
        <v>482</v>
      </c>
      <c r="D248" s="8" t="s">
        <v>1246</v>
      </c>
      <c r="E248" s="1">
        <v>105</v>
      </c>
      <c r="F248" s="11" t="s">
        <v>1256</v>
      </c>
      <c r="G248" s="1">
        <v>62</v>
      </c>
      <c r="H248" s="11" t="s">
        <v>1270</v>
      </c>
      <c r="I248" s="1">
        <v>34</v>
      </c>
      <c r="J248" s="11" t="s">
        <v>1271</v>
      </c>
      <c r="K248" s="1">
        <v>58.5</v>
      </c>
      <c r="L248" s="11" t="s">
        <v>1265</v>
      </c>
      <c r="M248" s="1">
        <v>75</v>
      </c>
      <c r="N248" s="11" t="s">
        <v>1266</v>
      </c>
      <c r="O248" s="1">
        <v>66</v>
      </c>
      <c r="P248" s="11" t="s">
        <v>1261</v>
      </c>
      <c r="Q248">
        <f>VLOOKUP(A248,[1]高三上!A$3:Q$629,5,0)</f>
        <v>91</v>
      </c>
      <c r="R248" t="str">
        <f>VLOOKUP(A248,[1]高三上!A$3:Q$629,6,0)</f>
        <v>叶屏</v>
      </c>
      <c r="S248">
        <f>VLOOKUP(A248,[1]高三上!A$3:Q$629,7,0)</f>
        <v>38</v>
      </c>
      <c r="T248" t="str">
        <f>VLOOKUP(A248,[1]高三上!A$3:Q$629,8,0)</f>
        <v>王德兵</v>
      </c>
      <c r="U248">
        <f>VLOOKUP(A248,[1]高三上!A$3:Q$629,9,0)</f>
        <v>32</v>
      </c>
      <c r="V248" t="str">
        <f>VLOOKUP(A248,[1]高三上!A$3:Q$629,10,0)</f>
        <v>兰卡布尺</v>
      </c>
      <c r="W248">
        <f>VLOOKUP(A248,[1]高三上!A$3:Q$629,11,0)</f>
        <v>62</v>
      </c>
      <c r="X248" t="str">
        <f>VLOOKUP(A248,[1]高三上!A$3:Q$629,12,0)</f>
        <v>吴文艺</v>
      </c>
      <c r="Y248">
        <f>VLOOKUP(A248,[1]高三上!A$3:Q$629,13,0)</f>
        <v>65</v>
      </c>
      <c r="Z248" t="str">
        <f>VLOOKUP(A248,[1]高三上!A$3:Q$629,14,0)</f>
        <v>赵香才</v>
      </c>
      <c r="AA248">
        <f>VLOOKUP(A248,[1]高三上!A$3:Q$629,15,0)</f>
        <v>58</v>
      </c>
      <c r="AB248" t="str">
        <f>VLOOKUP(A248,[1]高三上!A$3:Q$629,16,0)</f>
        <v>金贵</v>
      </c>
      <c r="AC248">
        <f>VLOOKUP(A248,[1]高二下!A$1:Q$618,5,0)</f>
        <v>91</v>
      </c>
      <c r="AD248" t="str">
        <f>VLOOKUP(A248,[1]高二下!A$1:Q$618,6,0)</f>
        <v>叶屏</v>
      </c>
      <c r="AE248">
        <f>VLOOKUP(A248,[1]高二下!A$1:Q$618,7,0)</f>
        <v>53</v>
      </c>
      <c r="AF248" t="str">
        <f>VLOOKUP(A248,[1]高二下!A$1:Q$618,8,0)</f>
        <v>罗锐</v>
      </c>
      <c r="AG248">
        <f>VLOOKUP(A248,[1]高二下!A$1:Q$618,9,0)</f>
        <v>39</v>
      </c>
      <c r="AH248" t="str">
        <f>VLOOKUP(A248,[1]高二下!A$1:Q$618,10,0)</f>
        <v>杨小波</v>
      </c>
      <c r="AI248">
        <f>VLOOKUP(A248,[1]高二下!A$1:Q$618,11,0)</f>
        <v>65</v>
      </c>
      <c r="AJ248" t="str">
        <f>VLOOKUP(A248,[1]高二下!A$1:Q$618,12,0)</f>
        <v>马巫各</v>
      </c>
      <c r="AK248">
        <f>VLOOKUP(A248,[1]高二下!A$1:Q$618,13,0)</f>
        <v>59.5</v>
      </c>
      <c r="AL248" t="str">
        <f>VLOOKUP(A248,[1]高二下!A$1:Q$618,14,0)</f>
        <v>赵香才</v>
      </c>
      <c r="AM248">
        <f>VLOOKUP(A248,[1]高二下!A$1:Q$618,15,0)</f>
        <v>41.5</v>
      </c>
      <c r="AN248" t="str">
        <f>VLOOKUP(A248,[1]高二下!A$1:Q$618,16,0)</f>
        <v>金贵</v>
      </c>
      <c r="AO248">
        <f>VLOOKUP(A248,[1]高二上!A$1:Q$571,5,0)</f>
        <v>107</v>
      </c>
      <c r="AP248" t="str">
        <f>VLOOKUP(A248,[1]高二上!A$1:Q$571,6,0)</f>
        <v>叶屏</v>
      </c>
      <c r="AQ248">
        <f>VLOOKUP(A248,[1]高二上!A$1:Q$571,7,0)</f>
        <v>51</v>
      </c>
      <c r="AR248" t="str">
        <f>VLOOKUP(A248,[1]高二上!A$1:Q$571,8,0)</f>
        <v>罗锐</v>
      </c>
      <c r="AS248">
        <f>VLOOKUP(A248,[1]高二上!A$1:Q$571,9,0)</f>
        <v>36</v>
      </c>
      <c r="AT248" t="str">
        <f>VLOOKUP(A248,[1]高二上!A$1:Q$571,10,0)</f>
        <v>谢斌</v>
      </c>
      <c r="AU248">
        <f>VLOOKUP(A248,[1]高二上!A$1:Q$571,11,0)</f>
        <v>50</v>
      </c>
      <c r="AV248" t="str">
        <f>VLOOKUP(A248,[1]高二上!A$1:Q$571,12,0)</f>
        <v>马巫各</v>
      </c>
      <c r="AW248">
        <f>VLOOKUP(A248,[1]高二上!A$1:Q$571,13,0)</f>
        <v>83</v>
      </c>
      <c r="AX248" t="str">
        <f>VLOOKUP(A248,[1]高二上!A$1:Q$571,14,0)</f>
        <v>赵香才</v>
      </c>
      <c r="AY248">
        <f>VLOOKUP(A248,[1]高二上!A$1:Q$571,15,0)</f>
        <v>63</v>
      </c>
      <c r="AZ248" t="str">
        <f>VLOOKUP(A248,[1]高二上!A$1:Q$571,16,0)</f>
        <v>金贵</v>
      </c>
      <c r="BA248">
        <f>VLOOKUP(A248,[1]高一下!$A$1:$Q$584,5,0)</f>
        <v>94</v>
      </c>
      <c r="BB248" t="str">
        <f>VLOOKUP(A248,[1]高一下!$A$1:$Q$584,6,0)</f>
        <v>叶屏</v>
      </c>
      <c r="BC248">
        <f>VLOOKUP(A248,[1]高一下!$A$1:$Q$584,7,0)</f>
        <v>41</v>
      </c>
      <c r="BD248" t="str">
        <f>VLOOKUP(A248,[1]高一下!$A$1:$Q$584,8,0)</f>
        <v>李希</v>
      </c>
      <c r="BE248">
        <f>VLOOKUP(A248,[1]高一下!$A$1:$Q$584,9,0)</f>
        <v>38</v>
      </c>
      <c r="BF248" t="str">
        <f>VLOOKUP(A248,[1]高一下!$A$1:$Q$584,10,0)</f>
        <v>达娃央初</v>
      </c>
      <c r="BG248">
        <f>VLOOKUP(A248,[1]高一下!$A$1:$Q$584,11,0)</f>
        <v>61</v>
      </c>
      <c r="BH248" t="str">
        <f>VLOOKUP(A248,[1]高一下!$A$1:$Q$584,12,0)</f>
        <v>马巫各</v>
      </c>
      <c r="BI248">
        <f>VLOOKUP(A248,[1]高一下!$A$1:$Q$584,13,0)</f>
        <v>60</v>
      </c>
      <c r="BJ248" t="str">
        <f>VLOOKUP(A248,[1]高一下!$A$1:$Q$584,14,0)</f>
        <v>赵香才</v>
      </c>
      <c r="BK248">
        <f>VLOOKUP(A248,[1]高一下!$A$1:$Q$584,15,0)</f>
        <v>66</v>
      </c>
      <c r="BL248" t="str">
        <f>VLOOKUP(A248,[1]高一下!$A$1:$Q$584,16,0)</f>
        <v>金贵</v>
      </c>
      <c r="BM248">
        <f>VLOOKUP(A248,[1]高一上!A$1:W$612,5,0)</f>
        <v>77</v>
      </c>
      <c r="BN248" t="str">
        <f>VLOOKUP(A248,[1]高一上!A$1:W$612,6,0)</f>
        <v>何苗</v>
      </c>
      <c r="BO248">
        <f>VLOOKUP(A248,[1]高一上!A$1:W$612,7,0)</f>
        <v>45</v>
      </c>
      <c r="BP248" t="str">
        <f>VLOOKUP(A248,[1]高一上!A$1:W$612,8,0)</f>
        <v>李希</v>
      </c>
      <c r="BQ248">
        <f>VLOOKUP(A248,[1]高一上!A$1:W$612,9,0)</f>
        <v>32</v>
      </c>
      <c r="BR248" t="str">
        <f>VLOOKUP(A248,[1]高一上!A$1:W$612,10,0)</f>
        <v>达娃央初</v>
      </c>
      <c r="BS248">
        <f>VLOOKUP(A248,[1]高一上!A$1:W$612,17,0)</f>
        <v>26</v>
      </c>
      <c r="BT248" t="str">
        <f>VLOOKUP(A248,[1]高一上!A$1:W$612,18,0)</f>
        <v>马巫各</v>
      </c>
      <c r="BU248">
        <f>VLOOKUP(A248,[1]高一上!A$1:W$612,19,0)</f>
        <v>33</v>
      </c>
      <c r="BV248" t="str">
        <f>VLOOKUP(A248,[1]高一上!A$1:W$612,20,0)</f>
        <v>赵香才</v>
      </c>
      <c r="BW248">
        <f>VLOOKUP(A248,[1]高一上!A$1:W$612,21,0)</f>
        <v>52</v>
      </c>
      <c r="BX248" t="str">
        <f>VLOOKUP(A248,[1]高一上!A$1:W$612,22,0)</f>
        <v>金贵</v>
      </c>
      <c r="BY248">
        <f>VLOOKUP(A248,[1]中考!A$1:N$590,5,0)</f>
        <v>103</v>
      </c>
      <c r="BZ248">
        <f>VLOOKUP(A248,[1]中考!A$1:N$590,6,0)</f>
        <v>61</v>
      </c>
      <c r="CA248">
        <f>VLOOKUP(A248,[1]中考!A$1:N$590,7,0)</f>
        <v>51</v>
      </c>
      <c r="CB248">
        <f>VLOOKUP(A248,[1]中考!A$1:N$590,11,0)</f>
        <v>31</v>
      </c>
      <c r="CC248">
        <f>VLOOKUP(A248,[1]中考!A$1:N$590,12,0)</f>
        <v>28</v>
      </c>
      <c r="CD248">
        <f>VLOOKUP(A248,[1]中考!A$1:N$590,13,0)</f>
        <v>31</v>
      </c>
    </row>
    <row r="249" spans="1:82" ht="15" customHeight="1" x14ac:dyDescent="0.2">
      <c r="A249" s="1" t="s">
        <v>483</v>
      </c>
      <c r="B249" s="2">
        <v>5</v>
      </c>
      <c r="C249" s="3" t="s">
        <v>484</v>
      </c>
      <c r="D249" s="8" t="s">
        <v>1246</v>
      </c>
      <c r="E249" s="1">
        <v>97</v>
      </c>
      <c r="F249" s="11" t="s">
        <v>1256</v>
      </c>
      <c r="G249" s="1">
        <v>59</v>
      </c>
      <c r="H249" s="11" t="s">
        <v>1270</v>
      </c>
      <c r="I249" s="1">
        <v>66</v>
      </c>
      <c r="J249" s="11" t="s">
        <v>1271</v>
      </c>
      <c r="K249" s="1">
        <v>64.5</v>
      </c>
      <c r="L249" s="11" t="s">
        <v>1265</v>
      </c>
      <c r="M249" s="1">
        <v>57.5</v>
      </c>
      <c r="N249" s="11" t="s">
        <v>1266</v>
      </c>
      <c r="O249" s="1">
        <v>54</v>
      </c>
      <c r="P249" s="11" t="s">
        <v>1261</v>
      </c>
      <c r="Q249">
        <f>VLOOKUP(A249,[1]高三上!A$3:Q$629,5,0)</f>
        <v>79</v>
      </c>
      <c r="R249" t="str">
        <f>VLOOKUP(A249,[1]高三上!A$3:Q$629,6,0)</f>
        <v>叶屏</v>
      </c>
      <c r="S249">
        <f>VLOOKUP(A249,[1]高三上!A$3:Q$629,7,0)</f>
        <v>48</v>
      </c>
      <c r="T249" t="str">
        <f>VLOOKUP(A249,[1]高三上!A$3:Q$629,8,0)</f>
        <v>王德兵</v>
      </c>
      <c r="U249">
        <f>VLOOKUP(A249,[1]高三上!A$3:Q$629,9,0)</f>
        <v>77</v>
      </c>
      <c r="V249" t="str">
        <f>VLOOKUP(A249,[1]高三上!A$3:Q$629,10,0)</f>
        <v>兰卡布尺</v>
      </c>
      <c r="W249">
        <f>VLOOKUP(A249,[1]高三上!A$3:Q$629,11,0)</f>
        <v>38</v>
      </c>
      <c r="X249" t="str">
        <f>VLOOKUP(A249,[1]高三上!A$3:Q$629,12,0)</f>
        <v>吴文艺</v>
      </c>
      <c r="Y249">
        <f>VLOOKUP(A249,[1]高三上!A$3:Q$629,13,0)</f>
        <v>37</v>
      </c>
      <c r="Z249" t="str">
        <f>VLOOKUP(A249,[1]高三上!A$3:Q$629,14,0)</f>
        <v>赵香才</v>
      </c>
      <c r="AA249">
        <f>VLOOKUP(A249,[1]高三上!A$3:Q$629,15,0)</f>
        <v>38</v>
      </c>
      <c r="AB249" t="str">
        <f>VLOOKUP(A249,[1]高三上!A$3:Q$629,16,0)</f>
        <v>金贵</v>
      </c>
      <c r="AC249">
        <f>VLOOKUP(A249,[1]高二下!A$1:Q$618,5,0)</f>
        <v>82</v>
      </c>
      <c r="AD249" t="str">
        <f>VLOOKUP(A249,[1]高二下!A$1:Q$618,6,0)</f>
        <v>叶屏</v>
      </c>
      <c r="AE249">
        <f>VLOOKUP(A249,[1]高二下!A$1:Q$618,7,0)</f>
        <v>56</v>
      </c>
      <c r="AF249" t="str">
        <f>VLOOKUP(A249,[1]高二下!A$1:Q$618,8,0)</f>
        <v>罗锐</v>
      </c>
      <c r="AG249">
        <f>VLOOKUP(A249,[1]高二下!A$1:Q$618,9,0)</f>
        <v>66</v>
      </c>
      <c r="AH249" t="str">
        <f>VLOOKUP(A249,[1]高二下!A$1:Q$618,10,0)</f>
        <v>杨小波</v>
      </c>
      <c r="AI249">
        <f>VLOOKUP(A249,[1]高二下!A$1:Q$618,11,0)</f>
        <v>61</v>
      </c>
      <c r="AJ249" t="str">
        <f>VLOOKUP(A249,[1]高二下!A$1:Q$618,12,0)</f>
        <v>马巫各</v>
      </c>
      <c r="AK249">
        <f>VLOOKUP(A249,[1]高二下!A$1:Q$618,13,0)</f>
        <v>58.5</v>
      </c>
      <c r="AL249" t="str">
        <f>VLOOKUP(A249,[1]高二下!A$1:Q$618,14,0)</f>
        <v>赵香才</v>
      </c>
      <c r="AM249">
        <f>VLOOKUP(A249,[1]高二下!A$1:Q$618,15,0)</f>
        <v>46</v>
      </c>
      <c r="AN249" t="str">
        <f>VLOOKUP(A249,[1]高二下!A$1:Q$618,16,0)</f>
        <v>金贵</v>
      </c>
      <c r="AO249">
        <f>VLOOKUP(A249,[1]高二上!A$1:Q$571,5,0)</f>
        <v>83</v>
      </c>
      <c r="AP249" t="str">
        <f>VLOOKUP(A249,[1]高二上!A$1:Q$571,6,0)</f>
        <v>叶屏</v>
      </c>
      <c r="AQ249">
        <f>VLOOKUP(A249,[1]高二上!A$1:Q$571,7,0)</f>
        <v>36</v>
      </c>
      <c r="AR249" t="str">
        <f>VLOOKUP(A249,[1]高二上!A$1:Q$571,8,0)</f>
        <v>罗锐</v>
      </c>
      <c r="AS249">
        <f>VLOOKUP(A249,[1]高二上!A$1:Q$571,9,0)</f>
        <v>71.5</v>
      </c>
      <c r="AT249" t="str">
        <f>VLOOKUP(A249,[1]高二上!A$1:Q$571,10,0)</f>
        <v>谢斌</v>
      </c>
      <c r="AU249">
        <f>VLOOKUP(A249,[1]高二上!A$1:Q$571,11,0)</f>
        <v>60</v>
      </c>
      <c r="AV249" t="str">
        <f>VLOOKUP(A249,[1]高二上!A$1:Q$571,12,0)</f>
        <v>马巫各</v>
      </c>
      <c r="AW249">
        <f>VLOOKUP(A249,[1]高二上!A$1:Q$571,13,0)</f>
        <v>65</v>
      </c>
      <c r="AX249" t="str">
        <f>VLOOKUP(A249,[1]高二上!A$1:Q$571,14,0)</f>
        <v>赵香才</v>
      </c>
      <c r="AY249">
        <f>VLOOKUP(A249,[1]高二上!A$1:Q$571,15,0)</f>
        <v>62</v>
      </c>
      <c r="AZ249" t="str">
        <f>VLOOKUP(A249,[1]高二上!A$1:Q$571,16,0)</f>
        <v>金贵</v>
      </c>
      <c r="BA249">
        <f>VLOOKUP(A249,[1]高一下!$A$1:$Q$584,5,0)</f>
        <v>82</v>
      </c>
      <c r="BB249" t="str">
        <f>VLOOKUP(A249,[1]高一下!$A$1:$Q$584,6,0)</f>
        <v>叶屏</v>
      </c>
      <c r="BC249">
        <f>VLOOKUP(A249,[1]高一下!$A$1:$Q$584,7,0)</f>
        <v>68</v>
      </c>
      <c r="BD249" t="str">
        <f>VLOOKUP(A249,[1]高一下!$A$1:$Q$584,8,0)</f>
        <v>李希</v>
      </c>
      <c r="BE249">
        <f>VLOOKUP(A249,[1]高一下!$A$1:$Q$584,9,0)</f>
        <v>67</v>
      </c>
      <c r="BF249" t="str">
        <f>VLOOKUP(A249,[1]高一下!$A$1:$Q$584,10,0)</f>
        <v>达娃央初</v>
      </c>
      <c r="BG249">
        <f>VLOOKUP(A249,[1]高一下!$A$1:$Q$584,11,0)</f>
        <v>56</v>
      </c>
      <c r="BH249" t="str">
        <f>VLOOKUP(A249,[1]高一下!$A$1:$Q$584,12,0)</f>
        <v>马巫各</v>
      </c>
      <c r="BI249">
        <f>VLOOKUP(A249,[1]高一下!$A$1:$Q$584,13,0)</f>
        <v>52</v>
      </c>
      <c r="BJ249" t="str">
        <f>VLOOKUP(A249,[1]高一下!$A$1:$Q$584,14,0)</f>
        <v>赵香才</v>
      </c>
      <c r="BK249">
        <f>VLOOKUP(A249,[1]高一下!$A$1:$Q$584,15,0)</f>
        <v>36</v>
      </c>
      <c r="BL249" t="str">
        <f>VLOOKUP(A249,[1]高一下!$A$1:$Q$584,16,0)</f>
        <v>金贵</v>
      </c>
      <c r="BM249">
        <f>VLOOKUP(A249,[1]高一上!A$1:W$612,5,0)</f>
        <v>56</v>
      </c>
      <c r="BN249" t="str">
        <f>VLOOKUP(A249,[1]高一上!A$1:W$612,6,0)</f>
        <v>何苗</v>
      </c>
      <c r="BO249">
        <f>VLOOKUP(A249,[1]高一上!A$1:W$612,7,0)</f>
        <v>24</v>
      </c>
      <c r="BP249" t="str">
        <f>VLOOKUP(A249,[1]高一上!A$1:W$612,8,0)</f>
        <v>李希</v>
      </c>
      <c r="BQ249">
        <f>VLOOKUP(A249,[1]高一上!A$1:W$612,9,0)</f>
        <v>59.5</v>
      </c>
      <c r="BR249" t="str">
        <f>VLOOKUP(A249,[1]高一上!A$1:W$612,10,0)</f>
        <v>达娃央初</v>
      </c>
      <c r="BS249">
        <f>VLOOKUP(A249,[1]高一上!A$1:W$612,17,0)</f>
        <v>44</v>
      </c>
      <c r="BT249" t="str">
        <f>VLOOKUP(A249,[1]高一上!A$1:W$612,18,0)</f>
        <v>马巫各</v>
      </c>
      <c r="BU249">
        <f>VLOOKUP(A249,[1]高一上!A$1:W$612,19,0)</f>
        <v>35</v>
      </c>
      <c r="BV249" t="str">
        <f>VLOOKUP(A249,[1]高一上!A$1:W$612,20,0)</f>
        <v>赵香才</v>
      </c>
      <c r="BW249">
        <f>VLOOKUP(A249,[1]高一上!A$1:W$612,21,0)</f>
        <v>37</v>
      </c>
      <c r="BX249" t="str">
        <f>VLOOKUP(A249,[1]高一上!A$1:W$612,22,0)</f>
        <v>金贵</v>
      </c>
      <c r="BY249">
        <f>VLOOKUP(A249,[1]中考!A$1:N$590,5,0)</f>
        <v>91</v>
      </c>
      <c r="BZ249">
        <f>VLOOKUP(A249,[1]中考!A$1:N$590,6,0)</f>
        <v>38</v>
      </c>
      <c r="CA249">
        <f>VLOOKUP(A249,[1]中考!A$1:N$590,7,0)</f>
        <v>87</v>
      </c>
      <c r="CB249">
        <f>VLOOKUP(A249,[1]中考!A$1:N$590,11,0)</f>
        <v>22</v>
      </c>
      <c r="CC249">
        <f>VLOOKUP(A249,[1]中考!A$1:N$590,12,0)</f>
        <v>29</v>
      </c>
      <c r="CD249">
        <f>VLOOKUP(A249,[1]中考!A$1:N$590,13,0)</f>
        <v>28</v>
      </c>
    </row>
    <row r="250" spans="1:82" ht="15" customHeight="1" x14ac:dyDescent="0.2">
      <c r="A250" s="1" t="s">
        <v>485</v>
      </c>
      <c r="B250" s="2">
        <v>5</v>
      </c>
      <c r="C250" s="3" t="s">
        <v>486</v>
      </c>
      <c r="D250" s="8" t="s">
        <v>1246</v>
      </c>
      <c r="E250" s="1">
        <v>106</v>
      </c>
      <c r="F250" s="11" t="s">
        <v>1256</v>
      </c>
      <c r="G250" s="1">
        <v>74</v>
      </c>
      <c r="H250" s="11" t="s">
        <v>1270</v>
      </c>
      <c r="I250" s="1">
        <v>49</v>
      </c>
      <c r="J250" s="11" t="s">
        <v>1271</v>
      </c>
      <c r="K250" s="1">
        <v>53.5</v>
      </c>
      <c r="L250" s="11" t="s">
        <v>1265</v>
      </c>
      <c r="M250" s="1">
        <v>57.5</v>
      </c>
      <c r="N250" s="11" t="s">
        <v>1266</v>
      </c>
      <c r="O250" s="1">
        <v>53</v>
      </c>
      <c r="P250" s="11" t="s">
        <v>1261</v>
      </c>
      <c r="Q250">
        <f>VLOOKUP(A250,[1]高三上!A$3:Q$629,5,0)</f>
        <v>96</v>
      </c>
      <c r="R250" t="str">
        <f>VLOOKUP(A250,[1]高三上!A$3:Q$629,6,0)</f>
        <v>叶屏</v>
      </c>
      <c r="S250">
        <f>VLOOKUP(A250,[1]高三上!A$3:Q$629,7,0)</f>
        <v>52</v>
      </c>
      <c r="T250" t="str">
        <f>VLOOKUP(A250,[1]高三上!A$3:Q$629,8,0)</f>
        <v>王德兵</v>
      </c>
      <c r="U250">
        <f>VLOOKUP(A250,[1]高三上!A$3:Q$629,9,0)</f>
        <v>55</v>
      </c>
      <c r="V250" t="str">
        <f>VLOOKUP(A250,[1]高三上!A$3:Q$629,10,0)</f>
        <v>兰卡布尺</v>
      </c>
      <c r="W250">
        <f>VLOOKUP(A250,[1]高三上!A$3:Q$629,11,0)</f>
        <v>52</v>
      </c>
      <c r="X250" t="str">
        <f>VLOOKUP(A250,[1]高三上!A$3:Q$629,12,0)</f>
        <v>吴文艺</v>
      </c>
      <c r="Y250">
        <f>VLOOKUP(A250,[1]高三上!A$3:Q$629,13,0)</f>
        <v>48</v>
      </c>
      <c r="Z250" t="str">
        <f>VLOOKUP(A250,[1]高三上!A$3:Q$629,14,0)</f>
        <v>赵香才</v>
      </c>
      <c r="AA250">
        <f>VLOOKUP(A250,[1]高三上!A$3:Q$629,15,0)</f>
        <v>38</v>
      </c>
      <c r="AB250" t="str">
        <f>VLOOKUP(A250,[1]高三上!A$3:Q$629,16,0)</f>
        <v>金贵</v>
      </c>
      <c r="AC250">
        <f>VLOOKUP(A250,[1]高二下!A$1:Q$618,5,0)</f>
        <v>91.5</v>
      </c>
      <c r="AD250" t="str">
        <f>VLOOKUP(A250,[1]高二下!A$1:Q$618,6,0)</f>
        <v>叶屏</v>
      </c>
      <c r="AE250">
        <f>VLOOKUP(A250,[1]高二下!A$1:Q$618,7,0)</f>
        <v>54</v>
      </c>
      <c r="AF250" t="str">
        <f>VLOOKUP(A250,[1]高二下!A$1:Q$618,8,0)</f>
        <v>罗锐</v>
      </c>
      <c r="AG250">
        <f>VLOOKUP(A250,[1]高二下!A$1:Q$618,9,0)</f>
        <v>35</v>
      </c>
      <c r="AH250" t="str">
        <f>VLOOKUP(A250,[1]高二下!A$1:Q$618,10,0)</f>
        <v>杨小波</v>
      </c>
      <c r="AI250">
        <f>VLOOKUP(A250,[1]高二下!A$1:Q$618,11,0)</f>
        <v>54</v>
      </c>
      <c r="AJ250" t="str">
        <f>VLOOKUP(A250,[1]高二下!A$1:Q$618,12,0)</f>
        <v>马巫各</v>
      </c>
      <c r="AK250">
        <f>VLOOKUP(A250,[1]高二下!A$1:Q$618,13,0)</f>
        <v>47.5</v>
      </c>
      <c r="AL250" t="str">
        <f>VLOOKUP(A250,[1]高二下!A$1:Q$618,14,0)</f>
        <v>赵香才</v>
      </c>
      <c r="AM250">
        <f>VLOOKUP(A250,[1]高二下!A$1:Q$618,15,0)</f>
        <v>42.5</v>
      </c>
      <c r="AN250" t="str">
        <f>VLOOKUP(A250,[1]高二下!A$1:Q$618,16,0)</f>
        <v>金贵</v>
      </c>
      <c r="AO250">
        <f>VLOOKUP(A250,[1]高二上!A$1:Q$571,5,0)</f>
        <v>100</v>
      </c>
      <c r="AP250" t="str">
        <f>VLOOKUP(A250,[1]高二上!A$1:Q$571,6,0)</f>
        <v>叶屏</v>
      </c>
      <c r="AQ250">
        <f>VLOOKUP(A250,[1]高二上!A$1:Q$571,7,0)</f>
        <v>27</v>
      </c>
      <c r="AR250" t="str">
        <f>VLOOKUP(A250,[1]高二上!A$1:Q$571,8,0)</f>
        <v>罗锐</v>
      </c>
      <c r="AS250">
        <f>VLOOKUP(A250,[1]高二上!A$1:Q$571,9,0)</f>
        <v>50</v>
      </c>
      <c r="AT250" t="str">
        <f>VLOOKUP(A250,[1]高二上!A$1:Q$571,10,0)</f>
        <v>谢斌</v>
      </c>
      <c r="AU250">
        <f>VLOOKUP(A250,[1]高二上!A$1:Q$571,11,0)</f>
        <v>51</v>
      </c>
      <c r="AV250" t="str">
        <f>VLOOKUP(A250,[1]高二上!A$1:Q$571,12,0)</f>
        <v>马巫各</v>
      </c>
      <c r="AW250">
        <f>VLOOKUP(A250,[1]高二上!A$1:Q$571,13,0)</f>
        <v>66</v>
      </c>
      <c r="AX250" t="str">
        <f>VLOOKUP(A250,[1]高二上!A$1:Q$571,14,0)</f>
        <v>赵香才</v>
      </c>
      <c r="AY250">
        <f>VLOOKUP(A250,[1]高二上!A$1:Q$571,15,0)</f>
        <v>48</v>
      </c>
      <c r="AZ250" t="str">
        <f>VLOOKUP(A250,[1]高二上!A$1:Q$571,16,0)</f>
        <v>金贵</v>
      </c>
      <c r="BA250">
        <f>VLOOKUP(A250,[1]高一下!$A$1:$Q$584,5,0)</f>
        <v>100</v>
      </c>
      <c r="BB250" t="str">
        <f>VLOOKUP(A250,[1]高一下!$A$1:$Q$584,6,0)</f>
        <v>叶屏</v>
      </c>
      <c r="BC250">
        <f>VLOOKUP(A250,[1]高一下!$A$1:$Q$584,7,0)</f>
        <v>60</v>
      </c>
      <c r="BD250" t="str">
        <f>VLOOKUP(A250,[1]高一下!$A$1:$Q$584,8,0)</f>
        <v>李希</v>
      </c>
      <c r="BE250">
        <f>VLOOKUP(A250,[1]高一下!$A$1:$Q$584,9,0)</f>
        <v>55</v>
      </c>
      <c r="BF250" t="str">
        <f>VLOOKUP(A250,[1]高一下!$A$1:$Q$584,10,0)</f>
        <v>达娃央初</v>
      </c>
      <c r="BG250">
        <f>VLOOKUP(A250,[1]高一下!$A$1:$Q$584,11,0)</f>
        <v>52</v>
      </c>
      <c r="BH250" t="str">
        <f>VLOOKUP(A250,[1]高一下!$A$1:$Q$584,12,0)</f>
        <v>马巫各</v>
      </c>
      <c r="BI250">
        <f>VLOOKUP(A250,[1]高一下!$A$1:$Q$584,13,0)</f>
        <v>52</v>
      </c>
      <c r="BJ250" t="str">
        <f>VLOOKUP(A250,[1]高一下!$A$1:$Q$584,14,0)</f>
        <v>赵香才</v>
      </c>
      <c r="BK250">
        <f>VLOOKUP(A250,[1]高一下!$A$1:$Q$584,15,0)</f>
        <v>42</v>
      </c>
      <c r="BL250" t="str">
        <f>VLOOKUP(A250,[1]高一下!$A$1:$Q$584,16,0)</f>
        <v>金贵</v>
      </c>
      <c r="BM250">
        <f>VLOOKUP(A250,[1]高一上!A$1:W$612,5,0)</f>
        <v>77</v>
      </c>
      <c r="BN250" t="str">
        <f>VLOOKUP(A250,[1]高一上!A$1:W$612,6,0)</f>
        <v>何苗</v>
      </c>
      <c r="BO250">
        <f>VLOOKUP(A250,[1]高一上!A$1:W$612,7,0)</f>
        <v>61</v>
      </c>
      <c r="BP250" t="str">
        <f>VLOOKUP(A250,[1]高一上!A$1:W$612,8,0)</f>
        <v>周军</v>
      </c>
      <c r="BQ250">
        <f>VLOOKUP(A250,[1]高一上!A$1:W$612,9,0)</f>
        <v>46.5</v>
      </c>
      <c r="BR250" t="str">
        <f>VLOOKUP(A250,[1]高一上!A$1:W$612,10,0)</f>
        <v>程长寿</v>
      </c>
      <c r="BS250">
        <f>VLOOKUP(A250,[1]高一上!A$1:W$612,17,0)</f>
        <v>35</v>
      </c>
      <c r="BT250" t="str">
        <f>VLOOKUP(A250,[1]高一上!A$1:W$612,18,0)</f>
        <v>杨吉华</v>
      </c>
      <c r="BU250">
        <f>VLOOKUP(A250,[1]高一上!A$1:W$612,19,0)</f>
        <v>25</v>
      </c>
      <c r="BV250" t="str">
        <f>VLOOKUP(A250,[1]高一上!A$1:W$612,20,0)</f>
        <v>赵香才</v>
      </c>
      <c r="BW250">
        <f>VLOOKUP(A250,[1]高一上!A$1:W$612,21,0)</f>
        <v>12</v>
      </c>
      <c r="BX250" t="str">
        <f>VLOOKUP(A250,[1]高一上!A$1:W$612,22,0)</f>
        <v>金贵</v>
      </c>
      <c r="BY250">
        <f>VLOOKUP(A250,[1]中考!A$1:N$590,5,0)</f>
        <v>99</v>
      </c>
      <c r="BZ250">
        <f>VLOOKUP(A250,[1]中考!A$1:N$590,6,0)</f>
        <v>77</v>
      </c>
      <c r="CA250">
        <f>VLOOKUP(A250,[1]中考!A$1:N$590,7,0)</f>
        <v>69</v>
      </c>
      <c r="CB250">
        <f>VLOOKUP(A250,[1]中考!A$1:N$590,11,0)</f>
        <v>22</v>
      </c>
      <c r="CC250">
        <f>VLOOKUP(A250,[1]中考!A$1:N$590,12,0)</f>
        <v>28</v>
      </c>
      <c r="CD250">
        <f>VLOOKUP(A250,[1]中考!A$1:N$590,13,0)</f>
        <v>27</v>
      </c>
    </row>
    <row r="251" spans="1:82" ht="15" customHeight="1" x14ac:dyDescent="0.2">
      <c r="A251" s="1" t="s">
        <v>487</v>
      </c>
      <c r="B251" s="2">
        <v>5</v>
      </c>
      <c r="C251" s="3" t="s">
        <v>488</v>
      </c>
      <c r="D251" s="8" t="s">
        <v>1246</v>
      </c>
      <c r="E251" s="1">
        <v>100</v>
      </c>
      <c r="F251" s="11" t="s">
        <v>1256</v>
      </c>
      <c r="G251" s="1">
        <v>64</v>
      </c>
      <c r="H251" s="11" t="s">
        <v>1270</v>
      </c>
      <c r="I251" s="1">
        <v>36</v>
      </c>
      <c r="J251" s="11" t="s">
        <v>1271</v>
      </c>
      <c r="K251" s="1">
        <v>64.5</v>
      </c>
      <c r="L251" s="11" t="s">
        <v>1265</v>
      </c>
      <c r="M251" s="1">
        <v>68</v>
      </c>
      <c r="N251" s="11" t="s">
        <v>1266</v>
      </c>
      <c r="O251" s="1">
        <v>58</v>
      </c>
      <c r="P251" s="11" t="s">
        <v>1261</v>
      </c>
      <c r="Q251">
        <f>VLOOKUP(A251,[1]高三上!A$3:Q$629,5,0)</f>
        <v>90</v>
      </c>
      <c r="R251" t="str">
        <f>VLOOKUP(A251,[1]高三上!A$3:Q$629,6,0)</f>
        <v>叶屏</v>
      </c>
      <c r="S251">
        <f>VLOOKUP(A251,[1]高三上!A$3:Q$629,7,0)</f>
        <v>40</v>
      </c>
      <c r="T251" t="str">
        <f>VLOOKUP(A251,[1]高三上!A$3:Q$629,8,0)</f>
        <v>王德兵</v>
      </c>
      <c r="U251">
        <f>VLOOKUP(A251,[1]高三上!A$3:Q$629,9,0)</f>
        <v>36.5</v>
      </c>
      <c r="V251" t="str">
        <f>VLOOKUP(A251,[1]高三上!A$3:Q$629,10,0)</f>
        <v>兰卡布尺</v>
      </c>
      <c r="W251">
        <f>VLOOKUP(A251,[1]高三上!A$3:Q$629,11,0)</f>
        <v>57</v>
      </c>
      <c r="X251" t="str">
        <f>VLOOKUP(A251,[1]高三上!A$3:Q$629,12,0)</f>
        <v>吴文艺</v>
      </c>
      <c r="Y251">
        <f>VLOOKUP(A251,[1]高三上!A$3:Q$629,13,0)</f>
        <v>48</v>
      </c>
      <c r="Z251" t="str">
        <f>VLOOKUP(A251,[1]高三上!A$3:Q$629,14,0)</f>
        <v>赵香才</v>
      </c>
      <c r="AA251">
        <f>VLOOKUP(A251,[1]高三上!A$3:Q$629,15,0)</f>
        <v>54</v>
      </c>
      <c r="AB251" t="str">
        <f>VLOOKUP(A251,[1]高三上!A$3:Q$629,16,0)</f>
        <v>金贵</v>
      </c>
      <c r="AC251">
        <f>VLOOKUP(A251,[1]高二下!A$1:Q$618,5,0)</f>
        <v>96</v>
      </c>
      <c r="AD251" t="str">
        <f>VLOOKUP(A251,[1]高二下!A$1:Q$618,6,0)</f>
        <v>叶屏</v>
      </c>
      <c r="AE251">
        <f>VLOOKUP(A251,[1]高二下!A$1:Q$618,7,0)</f>
        <v>33</v>
      </c>
      <c r="AF251" t="str">
        <f>VLOOKUP(A251,[1]高二下!A$1:Q$618,8,0)</f>
        <v>罗锐</v>
      </c>
      <c r="AG251">
        <f>VLOOKUP(A251,[1]高二下!A$1:Q$618,9,0)</f>
        <v>46.5</v>
      </c>
      <c r="AH251" t="str">
        <f>VLOOKUP(A251,[1]高二下!A$1:Q$618,10,0)</f>
        <v>杨小波</v>
      </c>
      <c r="AI251">
        <f>VLOOKUP(A251,[1]高二下!A$1:Q$618,11,0)</f>
        <v>52.5</v>
      </c>
      <c r="AJ251" t="str">
        <f>VLOOKUP(A251,[1]高二下!A$1:Q$618,12,0)</f>
        <v>马巫各</v>
      </c>
      <c r="AK251">
        <f>VLOOKUP(A251,[1]高二下!A$1:Q$618,13,0)</f>
        <v>53</v>
      </c>
      <c r="AL251" t="str">
        <f>VLOOKUP(A251,[1]高二下!A$1:Q$618,14,0)</f>
        <v>赵香才</v>
      </c>
      <c r="AM251">
        <f>VLOOKUP(A251,[1]高二下!A$1:Q$618,15,0)</f>
        <v>33</v>
      </c>
      <c r="AN251" t="str">
        <f>VLOOKUP(A251,[1]高二下!A$1:Q$618,16,0)</f>
        <v>金贵</v>
      </c>
      <c r="AO251">
        <f>VLOOKUP(A251,[1]高二上!A$1:Q$571,5,0)</f>
        <v>107</v>
      </c>
      <c r="AP251" t="str">
        <f>VLOOKUP(A251,[1]高二上!A$1:Q$571,6,0)</f>
        <v>叶屏</v>
      </c>
      <c r="AQ251">
        <f>VLOOKUP(A251,[1]高二上!A$1:Q$571,7,0)</f>
        <v>41</v>
      </c>
      <c r="AR251" t="str">
        <f>VLOOKUP(A251,[1]高二上!A$1:Q$571,8,0)</f>
        <v>罗锐</v>
      </c>
      <c r="AS251">
        <f>VLOOKUP(A251,[1]高二上!A$1:Q$571,9,0)</f>
        <v>30</v>
      </c>
      <c r="AT251" t="str">
        <f>VLOOKUP(A251,[1]高二上!A$1:Q$571,10,0)</f>
        <v>谢斌</v>
      </c>
      <c r="AU251">
        <f>VLOOKUP(A251,[1]高二上!A$1:Q$571,11,0)</f>
        <v>31</v>
      </c>
      <c r="AV251" t="str">
        <f>VLOOKUP(A251,[1]高二上!A$1:Q$571,12,0)</f>
        <v>马巫各</v>
      </c>
      <c r="AW251">
        <f>VLOOKUP(A251,[1]高二上!A$1:Q$571,13,0)</f>
        <v>65</v>
      </c>
      <c r="AX251" t="str">
        <f>VLOOKUP(A251,[1]高二上!A$1:Q$571,14,0)</f>
        <v>赵香才</v>
      </c>
      <c r="AY251">
        <f>VLOOKUP(A251,[1]高二上!A$1:Q$571,15,0)</f>
        <v>52</v>
      </c>
      <c r="AZ251" t="str">
        <f>VLOOKUP(A251,[1]高二上!A$1:Q$571,16,0)</f>
        <v>金贵</v>
      </c>
      <c r="BA251">
        <f>VLOOKUP(A251,[1]高一下!$A$1:$Q$584,5,0)</f>
        <v>87</v>
      </c>
      <c r="BB251" t="str">
        <f>VLOOKUP(A251,[1]高一下!$A$1:$Q$584,6,0)</f>
        <v>叶屏</v>
      </c>
      <c r="BC251">
        <f>VLOOKUP(A251,[1]高一下!$A$1:$Q$584,7,0)</f>
        <v>48</v>
      </c>
      <c r="BD251" t="str">
        <f>VLOOKUP(A251,[1]高一下!$A$1:$Q$584,8,0)</f>
        <v>李希</v>
      </c>
      <c r="BE251">
        <f>VLOOKUP(A251,[1]高一下!$A$1:$Q$584,9,0)</f>
        <v>40.5</v>
      </c>
      <c r="BF251" t="str">
        <f>VLOOKUP(A251,[1]高一下!$A$1:$Q$584,10,0)</f>
        <v>达娃央初</v>
      </c>
      <c r="BG251">
        <f>VLOOKUP(A251,[1]高一下!$A$1:$Q$584,11,0)</f>
        <v>61</v>
      </c>
      <c r="BH251" t="str">
        <f>VLOOKUP(A251,[1]高一下!$A$1:$Q$584,12,0)</f>
        <v>马巫各</v>
      </c>
      <c r="BI251">
        <f>VLOOKUP(A251,[1]高一下!$A$1:$Q$584,13,0)</f>
        <v>54</v>
      </c>
      <c r="BJ251" t="str">
        <f>VLOOKUP(A251,[1]高一下!$A$1:$Q$584,14,0)</f>
        <v>赵香才</v>
      </c>
      <c r="BK251">
        <f>VLOOKUP(A251,[1]高一下!$A$1:$Q$584,15,0)</f>
        <v>56</v>
      </c>
      <c r="BL251" t="str">
        <f>VLOOKUP(A251,[1]高一下!$A$1:$Q$584,16,0)</f>
        <v>金贵</v>
      </c>
      <c r="BM251">
        <f>VLOOKUP(A251,[1]高一上!A$1:W$612,5,0)</f>
        <v>76</v>
      </c>
      <c r="BN251" t="str">
        <f>VLOOKUP(A251,[1]高一上!A$1:W$612,6,0)</f>
        <v>何苗</v>
      </c>
      <c r="BO251">
        <f>VLOOKUP(A251,[1]高一上!A$1:W$612,7,0)</f>
        <v>48</v>
      </c>
      <c r="BP251" t="str">
        <f>VLOOKUP(A251,[1]高一上!A$1:W$612,8,0)</f>
        <v>李希</v>
      </c>
      <c r="BQ251">
        <f>VLOOKUP(A251,[1]高一上!A$1:W$612,9,0)</f>
        <v>40</v>
      </c>
      <c r="BR251" t="str">
        <f>VLOOKUP(A251,[1]高一上!A$1:W$612,10,0)</f>
        <v>达娃央初</v>
      </c>
      <c r="BS251">
        <f>VLOOKUP(A251,[1]高一上!A$1:W$612,17,0)</f>
        <v>38</v>
      </c>
      <c r="BT251" t="str">
        <f>VLOOKUP(A251,[1]高一上!A$1:W$612,18,0)</f>
        <v>马巫各</v>
      </c>
      <c r="BU251">
        <f>VLOOKUP(A251,[1]高一上!A$1:W$612,19,0)</f>
        <v>22</v>
      </c>
      <c r="BV251" t="str">
        <f>VLOOKUP(A251,[1]高一上!A$1:W$612,20,0)</f>
        <v>勾中文</v>
      </c>
      <c r="BW251">
        <f>VLOOKUP(A251,[1]高一上!A$1:W$612,21,0)</f>
        <v>30</v>
      </c>
      <c r="BX251" t="str">
        <f>VLOOKUP(A251,[1]高一上!A$1:W$612,22,0)</f>
        <v>骆泽群</v>
      </c>
      <c r="BY251">
        <f>VLOOKUP(A251,[1]中考!A$1:N$590,5,0)</f>
        <v>94</v>
      </c>
      <c r="BZ251">
        <f>VLOOKUP(A251,[1]中考!A$1:N$590,6,0)</f>
        <v>68</v>
      </c>
      <c r="CA251">
        <f>VLOOKUP(A251,[1]中考!A$1:N$590,7,0)</f>
        <v>41</v>
      </c>
      <c r="CB251">
        <f>VLOOKUP(A251,[1]中考!A$1:N$590,11,0)</f>
        <v>25</v>
      </c>
      <c r="CC251">
        <f>VLOOKUP(A251,[1]中考!A$1:N$590,12,0)</f>
        <v>34</v>
      </c>
      <c r="CD251">
        <f>VLOOKUP(A251,[1]中考!A$1:N$590,13,0)</f>
        <v>30</v>
      </c>
    </row>
    <row r="252" spans="1:82" ht="15" customHeight="1" x14ac:dyDescent="0.2">
      <c r="A252" s="1" t="s">
        <v>489</v>
      </c>
      <c r="B252" s="2">
        <v>5</v>
      </c>
      <c r="C252" s="3" t="s">
        <v>490</v>
      </c>
      <c r="D252" s="8" t="s">
        <v>1246</v>
      </c>
      <c r="E252" s="1">
        <v>100</v>
      </c>
      <c r="F252" s="11" t="s">
        <v>1256</v>
      </c>
      <c r="G252" s="1">
        <v>66</v>
      </c>
      <c r="H252" s="11" t="s">
        <v>1270</v>
      </c>
      <c r="I252" s="1">
        <v>39</v>
      </c>
      <c r="J252" s="11" t="s">
        <v>1271</v>
      </c>
      <c r="K252" s="1">
        <v>66.5</v>
      </c>
      <c r="L252" s="11" t="s">
        <v>1265</v>
      </c>
      <c r="M252" s="1">
        <v>65</v>
      </c>
      <c r="N252" s="11" t="s">
        <v>1266</v>
      </c>
      <c r="O252" s="1">
        <v>52</v>
      </c>
      <c r="P252" s="11" t="s">
        <v>1261</v>
      </c>
      <c r="Q252">
        <f>VLOOKUP(A252,[1]高三上!A$3:Q$629,5,0)</f>
        <v>85</v>
      </c>
      <c r="R252" t="str">
        <f>VLOOKUP(A252,[1]高三上!A$3:Q$629,6,0)</f>
        <v>叶屏</v>
      </c>
      <c r="S252">
        <f>VLOOKUP(A252,[1]高三上!A$3:Q$629,7,0)</f>
        <v>48</v>
      </c>
      <c r="T252" t="str">
        <f>VLOOKUP(A252,[1]高三上!A$3:Q$629,8,0)</f>
        <v>王德兵</v>
      </c>
      <c r="U252">
        <f>VLOOKUP(A252,[1]高三上!A$3:Q$629,9,0)</f>
        <v>38.5</v>
      </c>
      <c r="V252" t="str">
        <f>VLOOKUP(A252,[1]高三上!A$3:Q$629,10,0)</f>
        <v>兰卡布尺</v>
      </c>
      <c r="W252">
        <f>VLOOKUP(A252,[1]高三上!A$3:Q$629,11,0)</f>
        <v>55</v>
      </c>
      <c r="X252" t="str">
        <f>VLOOKUP(A252,[1]高三上!A$3:Q$629,12,0)</f>
        <v>吴文艺</v>
      </c>
      <c r="Y252">
        <f>VLOOKUP(A252,[1]高三上!A$3:Q$629,13,0)</f>
        <v>65</v>
      </c>
      <c r="Z252" t="str">
        <f>VLOOKUP(A252,[1]高三上!A$3:Q$629,14,0)</f>
        <v>赵香才</v>
      </c>
      <c r="AA252">
        <f>VLOOKUP(A252,[1]高三上!A$3:Q$629,15,0)</f>
        <v>60</v>
      </c>
      <c r="AB252" t="str">
        <f>VLOOKUP(A252,[1]高三上!A$3:Q$629,16,0)</f>
        <v>金贵</v>
      </c>
      <c r="AC252">
        <f>VLOOKUP(A252,[1]高二下!A$1:Q$618,5,0)</f>
        <v>81.5</v>
      </c>
      <c r="AD252" t="str">
        <f>VLOOKUP(A252,[1]高二下!A$1:Q$618,6,0)</f>
        <v>叶屏</v>
      </c>
      <c r="AE252">
        <f>VLOOKUP(A252,[1]高二下!A$1:Q$618,7,0)</f>
        <v>57</v>
      </c>
      <c r="AF252" t="str">
        <f>VLOOKUP(A252,[1]高二下!A$1:Q$618,8,0)</f>
        <v>罗锐</v>
      </c>
      <c r="AG252">
        <f>VLOOKUP(A252,[1]高二下!A$1:Q$618,9,0)</f>
        <v>44</v>
      </c>
      <c r="AH252" t="str">
        <f>VLOOKUP(A252,[1]高二下!A$1:Q$618,10,0)</f>
        <v>杨小波</v>
      </c>
      <c r="AI252">
        <f>VLOOKUP(A252,[1]高二下!A$1:Q$618,11,0)</f>
        <v>50</v>
      </c>
      <c r="AJ252" t="str">
        <f>VLOOKUP(A252,[1]高二下!A$1:Q$618,12,0)</f>
        <v>马巫各</v>
      </c>
      <c r="AK252">
        <f>VLOOKUP(A252,[1]高二下!A$1:Q$618,13,0)</f>
        <v>51.5</v>
      </c>
      <c r="AL252" t="str">
        <f>VLOOKUP(A252,[1]高二下!A$1:Q$618,14,0)</f>
        <v>赵香才</v>
      </c>
      <c r="AM252">
        <f>VLOOKUP(A252,[1]高二下!A$1:Q$618,15,0)</f>
        <v>36.5</v>
      </c>
      <c r="AN252" t="str">
        <f>VLOOKUP(A252,[1]高二下!A$1:Q$618,16,0)</f>
        <v>金贵</v>
      </c>
      <c r="AO252">
        <f>VLOOKUP(A252,[1]高二上!A$1:Q$571,5,0)</f>
        <v>88</v>
      </c>
      <c r="AP252" t="str">
        <f>VLOOKUP(A252,[1]高二上!A$1:Q$571,6,0)</f>
        <v>叶屏</v>
      </c>
      <c r="AQ252">
        <f>VLOOKUP(A252,[1]高二上!A$1:Q$571,7,0)</f>
        <v>83</v>
      </c>
      <c r="AR252" t="str">
        <f>VLOOKUP(A252,[1]高二上!A$1:Q$571,8,0)</f>
        <v>罗锐</v>
      </c>
      <c r="AS252">
        <f>VLOOKUP(A252,[1]高二上!A$1:Q$571,9,0)</f>
        <v>36.5</v>
      </c>
      <c r="AT252" t="str">
        <f>VLOOKUP(A252,[1]高二上!A$1:Q$571,10,0)</f>
        <v>谢斌</v>
      </c>
      <c r="AU252">
        <f>VLOOKUP(A252,[1]高二上!A$1:Q$571,11,0)</f>
        <v>32</v>
      </c>
      <c r="AV252" t="str">
        <f>VLOOKUP(A252,[1]高二上!A$1:Q$571,12,0)</f>
        <v>马巫各</v>
      </c>
      <c r="AW252">
        <f>VLOOKUP(A252,[1]高二上!A$1:Q$571,13,0)</f>
        <v>75</v>
      </c>
      <c r="AX252" t="str">
        <f>VLOOKUP(A252,[1]高二上!A$1:Q$571,14,0)</f>
        <v>赵香才</v>
      </c>
      <c r="AY252">
        <f>VLOOKUP(A252,[1]高二上!A$1:Q$571,15,0)</f>
        <v>52</v>
      </c>
      <c r="AZ252" t="str">
        <f>VLOOKUP(A252,[1]高二上!A$1:Q$571,16,0)</f>
        <v>金贵</v>
      </c>
      <c r="BA252">
        <f>VLOOKUP(A252,[1]高一下!$A$1:$Q$584,5,0)</f>
        <v>82</v>
      </c>
      <c r="BB252" t="str">
        <f>VLOOKUP(A252,[1]高一下!$A$1:$Q$584,6,0)</f>
        <v>叶屏</v>
      </c>
      <c r="BC252">
        <f>VLOOKUP(A252,[1]高一下!$A$1:$Q$584,7,0)</f>
        <v>70</v>
      </c>
      <c r="BD252" t="str">
        <f>VLOOKUP(A252,[1]高一下!$A$1:$Q$584,8,0)</f>
        <v>李希</v>
      </c>
      <c r="BE252">
        <f>VLOOKUP(A252,[1]高一下!$A$1:$Q$584,9,0)</f>
        <v>38</v>
      </c>
      <c r="BF252" t="str">
        <f>VLOOKUP(A252,[1]高一下!$A$1:$Q$584,10,0)</f>
        <v>达娃央初</v>
      </c>
      <c r="BG252">
        <f>VLOOKUP(A252,[1]高一下!$A$1:$Q$584,11,0)</f>
        <v>47</v>
      </c>
      <c r="BH252" t="str">
        <f>VLOOKUP(A252,[1]高一下!$A$1:$Q$584,12,0)</f>
        <v>马巫各</v>
      </c>
      <c r="BI252">
        <f>VLOOKUP(A252,[1]高一下!$A$1:$Q$584,13,0)</f>
        <v>52</v>
      </c>
      <c r="BJ252" t="str">
        <f>VLOOKUP(A252,[1]高一下!$A$1:$Q$584,14,0)</f>
        <v>赵香才</v>
      </c>
      <c r="BK252">
        <f>VLOOKUP(A252,[1]高一下!$A$1:$Q$584,15,0)</f>
        <v>45</v>
      </c>
      <c r="BL252" t="str">
        <f>VLOOKUP(A252,[1]高一下!$A$1:$Q$584,16,0)</f>
        <v>金贵</v>
      </c>
      <c r="BM252">
        <f>VLOOKUP(A252,[1]高一上!A$1:W$612,5,0)</f>
        <v>66</v>
      </c>
      <c r="BN252" t="str">
        <f>VLOOKUP(A252,[1]高一上!A$1:W$612,6,0)</f>
        <v>何苗</v>
      </c>
      <c r="BO252">
        <f>VLOOKUP(A252,[1]高一上!A$1:W$612,7,0)</f>
        <v>67</v>
      </c>
      <c r="BP252" t="str">
        <f>VLOOKUP(A252,[1]高一上!A$1:W$612,8,0)</f>
        <v>李希</v>
      </c>
      <c r="BQ252">
        <f>VLOOKUP(A252,[1]高一上!A$1:W$612,9,0)</f>
        <v>51</v>
      </c>
      <c r="BR252" t="str">
        <f>VLOOKUP(A252,[1]高一上!A$1:W$612,10,0)</f>
        <v>达娃央初</v>
      </c>
      <c r="BS252">
        <f>VLOOKUP(A252,[1]高一上!A$1:W$612,17,0)</f>
        <v>54</v>
      </c>
      <c r="BT252" t="str">
        <f>VLOOKUP(A252,[1]高一上!A$1:W$612,18,0)</f>
        <v>马巫各</v>
      </c>
      <c r="BU252">
        <f>VLOOKUP(A252,[1]高一上!A$1:W$612,19,0)</f>
        <v>31</v>
      </c>
      <c r="BV252" t="str">
        <f>VLOOKUP(A252,[1]高一上!A$1:W$612,20,0)</f>
        <v>勾中文</v>
      </c>
      <c r="BW252">
        <f>VLOOKUP(A252,[1]高一上!A$1:W$612,21,0)</f>
        <v>38</v>
      </c>
      <c r="BX252" t="str">
        <f>VLOOKUP(A252,[1]高一上!A$1:W$612,22,0)</f>
        <v>骆泽群</v>
      </c>
      <c r="BY252">
        <f>VLOOKUP(A252,[1]中考!A$1:N$590,5,0)</f>
        <v>76</v>
      </c>
      <c r="BZ252">
        <f>VLOOKUP(A252,[1]中考!A$1:N$590,6,0)</f>
        <v>67</v>
      </c>
      <c r="CA252">
        <f>VLOOKUP(A252,[1]中考!A$1:N$590,7,0)</f>
        <v>76</v>
      </c>
      <c r="CB252">
        <f>VLOOKUP(A252,[1]中考!A$1:N$590,11,0)</f>
        <v>42</v>
      </c>
      <c r="CC252">
        <f>VLOOKUP(A252,[1]中考!A$1:N$590,12,0)</f>
        <v>30</v>
      </c>
      <c r="CD252">
        <f>VLOOKUP(A252,[1]中考!A$1:N$590,13,0)</f>
        <v>45</v>
      </c>
    </row>
    <row r="253" spans="1:82" ht="15" customHeight="1" x14ac:dyDescent="0.2">
      <c r="A253" s="1" t="s">
        <v>491</v>
      </c>
      <c r="B253" s="2">
        <v>5</v>
      </c>
      <c r="C253" s="3" t="s">
        <v>492</v>
      </c>
      <c r="D253" s="8" t="s">
        <v>1246</v>
      </c>
      <c r="E253" s="1">
        <v>93</v>
      </c>
      <c r="F253" s="11" t="s">
        <v>1256</v>
      </c>
      <c r="G253" s="1">
        <v>74</v>
      </c>
      <c r="H253" s="11" t="s">
        <v>1270</v>
      </c>
      <c r="I253" s="1">
        <v>26</v>
      </c>
      <c r="J253" s="11" t="s">
        <v>1271</v>
      </c>
      <c r="K253" s="1">
        <v>55</v>
      </c>
      <c r="L253" s="11" t="s">
        <v>1265</v>
      </c>
      <c r="M253" s="1">
        <v>63.5</v>
      </c>
      <c r="N253" s="11" t="s">
        <v>1266</v>
      </c>
      <c r="O253" s="1">
        <v>65</v>
      </c>
      <c r="P253" s="11" t="s">
        <v>1261</v>
      </c>
      <c r="Q253">
        <f>VLOOKUP(A253,[1]高三上!A$3:Q$629,5,0)</f>
        <v>79</v>
      </c>
      <c r="R253" t="str">
        <f>VLOOKUP(A253,[1]高三上!A$3:Q$629,6,0)</f>
        <v>叶屏</v>
      </c>
      <c r="S253">
        <f>VLOOKUP(A253,[1]高三上!A$3:Q$629,7,0)</f>
        <v>34</v>
      </c>
      <c r="T253" t="str">
        <f>VLOOKUP(A253,[1]高三上!A$3:Q$629,8,0)</f>
        <v>王德兵</v>
      </c>
      <c r="U253">
        <f>VLOOKUP(A253,[1]高三上!A$3:Q$629,9,0)</f>
        <v>28.5</v>
      </c>
      <c r="V253" t="str">
        <f>VLOOKUP(A253,[1]高三上!A$3:Q$629,10,0)</f>
        <v>兰卡布尺</v>
      </c>
      <c r="W253">
        <f>VLOOKUP(A253,[1]高三上!A$3:Q$629,11,0)</f>
        <v>43</v>
      </c>
      <c r="X253" t="str">
        <f>VLOOKUP(A253,[1]高三上!A$3:Q$629,12,0)</f>
        <v>吴文艺</v>
      </c>
      <c r="Y253">
        <f>VLOOKUP(A253,[1]高三上!A$3:Q$629,13,0)</f>
        <v>53</v>
      </c>
      <c r="Z253" t="str">
        <f>VLOOKUP(A253,[1]高三上!A$3:Q$629,14,0)</f>
        <v>赵香才</v>
      </c>
      <c r="AA253">
        <f>VLOOKUP(A253,[1]高三上!A$3:Q$629,15,0)</f>
        <v>57</v>
      </c>
      <c r="AB253" t="str">
        <f>VLOOKUP(A253,[1]高三上!A$3:Q$629,16,0)</f>
        <v>金贵</v>
      </c>
      <c r="AC253">
        <f>VLOOKUP(A253,[1]高二下!A$1:Q$618,5,0)</f>
        <v>82</v>
      </c>
      <c r="AD253" t="str">
        <f>VLOOKUP(A253,[1]高二下!A$1:Q$618,6,0)</f>
        <v>叶屏</v>
      </c>
      <c r="AE253">
        <f>VLOOKUP(A253,[1]高二下!A$1:Q$618,7,0)</f>
        <v>42.5</v>
      </c>
      <c r="AF253" t="str">
        <f>VLOOKUP(A253,[1]高二下!A$1:Q$618,8,0)</f>
        <v>罗锐</v>
      </c>
      <c r="AG253">
        <f>VLOOKUP(A253,[1]高二下!A$1:Q$618,9,0)</f>
        <v>43</v>
      </c>
      <c r="AH253" t="str">
        <f>VLOOKUP(A253,[1]高二下!A$1:Q$618,10,0)</f>
        <v>杨小波</v>
      </c>
      <c r="AI253">
        <f>VLOOKUP(A253,[1]高二下!A$1:Q$618,11,0)</f>
        <v>52</v>
      </c>
      <c r="AJ253" t="str">
        <f>VLOOKUP(A253,[1]高二下!A$1:Q$618,12,0)</f>
        <v>马巫各</v>
      </c>
      <c r="AK253">
        <f>VLOOKUP(A253,[1]高二下!A$1:Q$618,13,0)</f>
        <v>52.5</v>
      </c>
      <c r="AL253" t="str">
        <f>VLOOKUP(A253,[1]高二下!A$1:Q$618,14,0)</f>
        <v>赵香才</v>
      </c>
      <c r="AM253">
        <f>VLOOKUP(A253,[1]高二下!A$1:Q$618,15,0)</f>
        <v>58</v>
      </c>
      <c r="AN253" t="str">
        <f>VLOOKUP(A253,[1]高二下!A$1:Q$618,16,0)</f>
        <v>金贵</v>
      </c>
      <c r="AO253">
        <f>VLOOKUP(A253,[1]高二上!A$1:Q$571,5,0)</f>
        <v>98</v>
      </c>
      <c r="AP253" t="str">
        <f>VLOOKUP(A253,[1]高二上!A$1:Q$571,6,0)</f>
        <v>叶屏</v>
      </c>
      <c r="AQ253">
        <f>VLOOKUP(A253,[1]高二上!A$1:Q$571,7,0)</f>
        <v>39</v>
      </c>
      <c r="AR253" t="str">
        <f>VLOOKUP(A253,[1]高二上!A$1:Q$571,8,0)</f>
        <v>罗锐</v>
      </c>
      <c r="AS253">
        <f>VLOOKUP(A253,[1]高二上!A$1:Q$571,9,0)</f>
        <v>40</v>
      </c>
      <c r="AT253" t="str">
        <f>VLOOKUP(A253,[1]高二上!A$1:Q$571,10,0)</f>
        <v>谢斌</v>
      </c>
      <c r="AU253">
        <f>VLOOKUP(A253,[1]高二上!A$1:Q$571,11,0)</f>
        <v>36</v>
      </c>
      <c r="AV253" t="str">
        <f>VLOOKUP(A253,[1]高二上!A$1:Q$571,12,0)</f>
        <v>马巫各</v>
      </c>
      <c r="AW253">
        <f>VLOOKUP(A253,[1]高二上!A$1:Q$571,13,0)</f>
        <v>55</v>
      </c>
      <c r="AX253" t="str">
        <f>VLOOKUP(A253,[1]高二上!A$1:Q$571,14,0)</f>
        <v>赵香才</v>
      </c>
      <c r="AY253">
        <f>VLOOKUP(A253,[1]高二上!A$1:Q$571,15,0)</f>
        <v>54</v>
      </c>
      <c r="AZ253" t="str">
        <f>VLOOKUP(A253,[1]高二上!A$1:Q$571,16,0)</f>
        <v>金贵</v>
      </c>
      <c r="BA253">
        <f>VLOOKUP(A253,[1]高一下!$A$1:$Q$584,5,0)</f>
        <v>81</v>
      </c>
      <c r="BB253" t="str">
        <f>VLOOKUP(A253,[1]高一下!$A$1:$Q$584,6,0)</f>
        <v>叶屏</v>
      </c>
      <c r="BC253">
        <f>VLOOKUP(A253,[1]高一下!$A$1:$Q$584,7,0)</f>
        <v>52</v>
      </c>
      <c r="BD253" t="str">
        <f>VLOOKUP(A253,[1]高一下!$A$1:$Q$584,8,0)</f>
        <v>李希</v>
      </c>
      <c r="BE253">
        <f>VLOOKUP(A253,[1]高一下!$A$1:$Q$584,9,0)</f>
        <v>39.5</v>
      </c>
      <c r="BF253" t="str">
        <f>VLOOKUP(A253,[1]高一下!$A$1:$Q$584,10,0)</f>
        <v>达娃央初</v>
      </c>
      <c r="BG253">
        <f>VLOOKUP(A253,[1]高一下!$A$1:$Q$584,11,0)</f>
        <v>55</v>
      </c>
      <c r="BH253" t="str">
        <f>VLOOKUP(A253,[1]高一下!$A$1:$Q$584,12,0)</f>
        <v>马巫各</v>
      </c>
      <c r="BI253">
        <f>VLOOKUP(A253,[1]高一下!$A$1:$Q$584,13,0)</f>
        <v>52</v>
      </c>
      <c r="BJ253" t="str">
        <f>VLOOKUP(A253,[1]高一下!$A$1:$Q$584,14,0)</f>
        <v>赵香才</v>
      </c>
      <c r="BK253">
        <f>VLOOKUP(A253,[1]高一下!$A$1:$Q$584,15,0)</f>
        <v>61</v>
      </c>
      <c r="BL253" t="str">
        <f>VLOOKUP(A253,[1]高一下!$A$1:$Q$584,16,0)</f>
        <v>金贵</v>
      </c>
      <c r="BM253">
        <f>VLOOKUP(A253,[1]高一上!A$1:W$612,5,0)</f>
        <v>73</v>
      </c>
      <c r="BN253" t="str">
        <f>VLOOKUP(A253,[1]高一上!A$1:W$612,6,0)</f>
        <v>何苗</v>
      </c>
      <c r="BO253">
        <f>VLOOKUP(A253,[1]高一上!A$1:W$612,7,0)</f>
        <v>47</v>
      </c>
      <c r="BP253" t="str">
        <f>VLOOKUP(A253,[1]高一上!A$1:W$612,8,0)</f>
        <v>李希</v>
      </c>
      <c r="BQ253">
        <f>VLOOKUP(A253,[1]高一上!A$1:W$612,9,0)</f>
        <v>35</v>
      </c>
      <c r="BR253" t="str">
        <f>VLOOKUP(A253,[1]高一上!A$1:W$612,10,0)</f>
        <v>达娃央初</v>
      </c>
      <c r="BS253">
        <f>VLOOKUP(A253,[1]高一上!A$1:W$612,17,0)</f>
        <v>33</v>
      </c>
      <c r="BT253" t="str">
        <f>VLOOKUP(A253,[1]高一上!A$1:W$612,18,0)</f>
        <v>马巫各</v>
      </c>
      <c r="BU253">
        <f>VLOOKUP(A253,[1]高一上!A$1:W$612,19,0)</f>
        <v>40</v>
      </c>
      <c r="BV253" t="str">
        <f>VLOOKUP(A253,[1]高一上!A$1:W$612,20,0)</f>
        <v>勾中文</v>
      </c>
      <c r="BW253">
        <f>VLOOKUP(A253,[1]高一上!A$1:W$612,21,0)</f>
        <v>45</v>
      </c>
      <c r="BX253" t="str">
        <f>VLOOKUP(A253,[1]高一上!A$1:W$612,22,0)</f>
        <v>骆泽群</v>
      </c>
      <c r="BY253">
        <f>VLOOKUP(A253,[1]中考!A$1:N$590,5,0)</f>
        <v>89</v>
      </c>
      <c r="BZ253">
        <f>VLOOKUP(A253,[1]中考!A$1:N$590,6,0)</f>
        <v>61</v>
      </c>
      <c r="CA253">
        <f>VLOOKUP(A253,[1]中考!A$1:N$590,7,0)</f>
        <v>42</v>
      </c>
      <c r="CB253">
        <f>VLOOKUP(A253,[1]中考!A$1:N$590,11,0)</f>
        <v>33</v>
      </c>
      <c r="CC253">
        <f>VLOOKUP(A253,[1]中考!A$1:N$590,12,0)</f>
        <v>39</v>
      </c>
      <c r="CD253">
        <f>VLOOKUP(A253,[1]中考!A$1:N$590,13,0)</f>
        <v>34</v>
      </c>
    </row>
    <row r="254" spans="1:82" ht="15" customHeight="1" x14ac:dyDescent="0.2">
      <c r="A254" s="1" t="s">
        <v>493</v>
      </c>
      <c r="B254" s="2">
        <v>5</v>
      </c>
      <c r="C254" s="3" t="s">
        <v>494</v>
      </c>
      <c r="D254" s="8" t="s">
        <v>1246</v>
      </c>
      <c r="E254" s="1">
        <v>93</v>
      </c>
      <c r="F254" s="11" t="s">
        <v>1256</v>
      </c>
      <c r="G254" s="1">
        <v>60</v>
      </c>
      <c r="H254" s="11" t="s">
        <v>1270</v>
      </c>
      <c r="I254" s="1">
        <v>62</v>
      </c>
      <c r="J254" s="11" t="s">
        <v>1271</v>
      </c>
      <c r="K254" s="1">
        <v>57</v>
      </c>
      <c r="L254" s="11" t="s">
        <v>1265</v>
      </c>
      <c r="M254" s="1">
        <v>54.5</v>
      </c>
      <c r="N254" s="11" t="s">
        <v>1266</v>
      </c>
      <c r="O254" s="1">
        <v>50</v>
      </c>
      <c r="P254" s="11" t="s">
        <v>1261</v>
      </c>
      <c r="Q254">
        <f>VLOOKUP(A254,[1]高三上!A$3:Q$629,5,0)</f>
        <v>81</v>
      </c>
      <c r="R254" t="str">
        <f>VLOOKUP(A254,[1]高三上!A$3:Q$629,6,0)</f>
        <v>叶屏</v>
      </c>
      <c r="S254">
        <f>VLOOKUP(A254,[1]高三上!A$3:Q$629,7,0)</f>
        <v>49</v>
      </c>
      <c r="T254" t="str">
        <f>VLOOKUP(A254,[1]高三上!A$3:Q$629,8,0)</f>
        <v>王德兵</v>
      </c>
      <c r="U254" t="str">
        <f>VLOOKUP(A254,[1]高三上!A$3:Q$629,9,0)</f>
        <v/>
      </c>
      <c r="V254" t="str">
        <f>VLOOKUP(A254,[1]高三上!A$3:Q$629,10,0)</f>
        <v>兰卡布尺</v>
      </c>
      <c r="W254" t="str">
        <f>VLOOKUP(A254,[1]高三上!A$3:Q$629,11,0)</f>
        <v/>
      </c>
      <c r="X254" t="str">
        <f>VLOOKUP(A254,[1]高三上!A$3:Q$629,12,0)</f>
        <v>吴文艺</v>
      </c>
      <c r="Y254" t="str">
        <f>VLOOKUP(A254,[1]高三上!A$3:Q$629,13,0)</f>
        <v/>
      </c>
      <c r="Z254" t="str">
        <f>VLOOKUP(A254,[1]高三上!A$3:Q$629,14,0)</f>
        <v>赵香才</v>
      </c>
      <c r="AA254" t="str">
        <f>VLOOKUP(A254,[1]高三上!A$3:Q$629,15,0)</f>
        <v/>
      </c>
      <c r="AB254" t="str">
        <f>VLOOKUP(A254,[1]高三上!A$3:Q$629,16,0)</f>
        <v>金贵</v>
      </c>
      <c r="AC254">
        <f>VLOOKUP(A254,[1]高二下!A$1:Q$618,5,0)</f>
        <v>98</v>
      </c>
      <c r="AD254" t="str">
        <f>VLOOKUP(A254,[1]高二下!A$1:Q$618,6,0)</f>
        <v>叶屏</v>
      </c>
      <c r="AE254">
        <f>VLOOKUP(A254,[1]高二下!A$1:Q$618,7,0)</f>
        <v>53.5</v>
      </c>
      <c r="AF254" t="str">
        <f>VLOOKUP(A254,[1]高二下!A$1:Q$618,8,0)</f>
        <v>罗锐</v>
      </c>
      <c r="AG254">
        <f>VLOOKUP(A254,[1]高二下!A$1:Q$618,9,0)</f>
        <v>72.5</v>
      </c>
      <c r="AH254" t="str">
        <f>VLOOKUP(A254,[1]高二下!A$1:Q$618,10,0)</f>
        <v>杨小波</v>
      </c>
      <c r="AI254">
        <f>VLOOKUP(A254,[1]高二下!A$1:Q$618,11,0)</f>
        <v>49</v>
      </c>
      <c r="AJ254" t="str">
        <f>VLOOKUP(A254,[1]高二下!A$1:Q$618,12,0)</f>
        <v>马巫各</v>
      </c>
      <c r="AK254">
        <f>VLOOKUP(A254,[1]高二下!A$1:Q$618,13,0)</f>
        <v>50</v>
      </c>
      <c r="AL254" t="str">
        <f>VLOOKUP(A254,[1]高二下!A$1:Q$618,14,0)</f>
        <v>赵香才</v>
      </c>
      <c r="AM254">
        <f>VLOOKUP(A254,[1]高二下!A$1:Q$618,15,0)</f>
        <v>55.5</v>
      </c>
      <c r="AN254" t="str">
        <f>VLOOKUP(A254,[1]高二下!A$1:Q$618,16,0)</f>
        <v>金贵</v>
      </c>
      <c r="AO254">
        <f>VLOOKUP(A254,[1]高二上!A$1:Q$571,5,0)</f>
        <v>81</v>
      </c>
      <c r="AP254" t="str">
        <f>VLOOKUP(A254,[1]高二上!A$1:Q$571,6,0)</f>
        <v>叶屏</v>
      </c>
      <c r="AQ254">
        <f>VLOOKUP(A254,[1]高二上!A$1:Q$571,7,0)</f>
        <v>84</v>
      </c>
      <c r="AR254" t="str">
        <f>VLOOKUP(A254,[1]高二上!A$1:Q$571,8,0)</f>
        <v>罗锐</v>
      </c>
      <c r="AS254">
        <f>VLOOKUP(A254,[1]高二上!A$1:Q$571,9,0)</f>
        <v>60.5</v>
      </c>
      <c r="AT254" t="str">
        <f>VLOOKUP(A254,[1]高二上!A$1:Q$571,10,0)</f>
        <v>谢斌</v>
      </c>
      <c r="AU254">
        <f>VLOOKUP(A254,[1]高二上!A$1:Q$571,11,0)</f>
        <v>64</v>
      </c>
      <c r="AV254" t="str">
        <f>VLOOKUP(A254,[1]高二上!A$1:Q$571,12,0)</f>
        <v>马巫各</v>
      </c>
      <c r="AW254">
        <f>VLOOKUP(A254,[1]高二上!A$1:Q$571,13,0)</f>
        <v>64</v>
      </c>
      <c r="AX254" t="str">
        <f>VLOOKUP(A254,[1]高二上!A$1:Q$571,14,0)</f>
        <v>赵香才</v>
      </c>
      <c r="AY254">
        <f>VLOOKUP(A254,[1]高二上!A$1:Q$571,15,0)</f>
        <v>45</v>
      </c>
      <c r="AZ254" t="str">
        <f>VLOOKUP(A254,[1]高二上!A$1:Q$571,16,0)</f>
        <v>金贵</v>
      </c>
      <c r="BA254">
        <f>VLOOKUP(A254,[1]高一下!$A$1:$Q$584,5,0)</f>
        <v>86</v>
      </c>
      <c r="BB254" t="str">
        <f>VLOOKUP(A254,[1]高一下!$A$1:$Q$584,6,0)</f>
        <v>叶屏</v>
      </c>
      <c r="BC254">
        <f>VLOOKUP(A254,[1]高一下!$A$1:$Q$584,7,0)</f>
        <v>68</v>
      </c>
      <c r="BD254" t="str">
        <f>VLOOKUP(A254,[1]高一下!$A$1:$Q$584,8,0)</f>
        <v>李希</v>
      </c>
      <c r="BE254">
        <f>VLOOKUP(A254,[1]高一下!$A$1:$Q$584,9,0)</f>
        <v>60.5</v>
      </c>
      <c r="BF254" t="str">
        <f>VLOOKUP(A254,[1]高一下!$A$1:$Q$584,10,0)</f>
        <v>达娃央初</v>
      </c>
      <c r="BG254">
        <f>VLOOKUP(A254,[1]高一下!$A$1:$Q$584,11,0)</f>
        <v>54</v>
      </c>
      <c r="BH254" t="str">
        <f>VLOOKUP(A254,[1]高一下!$A$1:$Q$584,12,0)</f>
        <v>马巫各</v>
      </c>
      <c r="BI254">
        <f>VLOOKUP(A254,[1]高一下!$A$1:$Q$584,13,0)</f>
        <v>53</v>
      </c>
      <c r="BJ254" t="str">
        <f>VLOOKUP(A254,[1]高一下!$A$1:$Q$584,14,0)</f>
        <v>赵香才</v>
      </c>
      <c r="BK254">
        <f>VLOOKUP(A254,[1]高一下!$A$1:$Q$584,15,0)</f>
        <v>50</v>
      </c>
      <c r="BL254" t="str">
        <f>VLOOKUP(A254,[1]高一下!$A$1:$Q$584,16,0)</f>
        <v>金贵</v>
      </c>
      <c r="BM254">
        <f>VLOOKUP(A254,[1]高一上!A$1:W$612,5,0)</f>
        <v>78</v>
      </c>
      <c r="BN254" t="str">
        <f>VLOOKUP(A254,[1]高一上!A$1:W$612,6,0)</f>
        <v>何苗</v>
      </c>
      <c r="BO254">
        <f>VLOOKUP(A254,[1]高一上!A$1:W$612,7,0)</f>
        <v>37</v>
      </c>
      <c r="BP254" t="str">
        <f>VLOOKUP(A254,[1]高一上!A$1:W$612,8,0)</f>
        <v>李希</v>
      </c>
      <c r="BQ254">
        <f>VLOOKUP(A254,[1]高一上!A$1:W$612,9,0)</f>
        <v>43</v>
      </c>
      <c r="BR254" t="str">
        <f>VLOOKUP(A254,[1]高一上!A$1:W$612,10,0)</f>
        <v>达娃央初</v>
      </c>
      <c r="BS254">
        <f>VLOOKUP(A254,[1]高一上!A$1:W$612,17,0)</f>
        <v>63</v>
      </c>
      <c r="BT254" t="str">
        <f>VLOOKUP(A254,[1]高一上!A$1:W$612,18,0)</f>
        <v>马巫各</v>
      </c>
      <c r="BU254">
        <f>VLOOKUP(A254,[1]高一上!A$1:W$612,19,0)</f>
        <v>37</v>
      </c>
      <c r="BV254" t="str">
        <f>VLOOKUP(A254,[1]高一上!A$1:W$612,20,0)</f>
        <v>赵香才</v>
      </c>
      <c r="BW254">
        <f>VLOOKUP(A254,[1]高一上!A$1:W$612,21,0)</f>
        <v>44</v>
      </c>
      <c r="BX254" t="str">
        <f>VLOOKUP(A254,[1]高一上!A$1:W$612,22,0)</f>
        <v>金贵</v>
      </c>
      <c r="BY254">
        <f>VLOOKUP(A254,[1]中考!A$1:N$590,5,0)</f>
        <v>76</v>
      </c>
      <c r="BZ254">
        <f>VLOOKUP(A254,[1]中考!A$1:N$590,6,0)</f>
        <v>86</v>
      </c>
      <c r="CA254">
        <f>VLOOKUP(A254,[1]中考!A$1:N$590,7,0)</f>
        <v>59</v>
      </c>
      <c r="CB254">
        <f>VLOOKUP(A254,[1]中考!A$1:N$590,11,0)</f>
        <v>21</v>
      </c>
      <c r="CC254">
        <f>VLOOKUP(A254,[1]中考!A$1:N$590,12,0)</f>
        <v>22</v>
      </c>
      <c r="CD254">
        <f>VLOOKUP(A254,[1]中考!A$1:N$590,13,0)</f>
        <v>26</v>
      </c>
    </row>
    <row r="255" spans="1:82" ht="15" customHeight="1" x14ac:dyDescent="0.2">
      <c r="A255" s="1" t="s">
        <v>495</v>
      </c>
      <c r="B255" s="2">
        <v>5</v>
      </c>
      <c r="C255" s="3" t="s">
        <v>496</v>
      </c>
      <c r="D255" s="8" t="s">
        <v>1246</v>
      </c>
      <c r="E255" s="1">
        <v>100</v>
      </c>
      <c r="F255" s="11" t="s">
        <v>1256</v>
      </c>
      <c r="G255" s="1">
        <v>55</v>
      </c>
      <c r="H255" s="11" t="s">
        <v>1270</v>
      </c>
      <c r="I255" s="1">
        <v>59</v>
      </c>
      <c r="J255" s="11" t="s">
        <v>1271</v>
      </c>
      <c r="K255" s="1">
        <v>65.5</v>
      </c>
      <c r="L255" s="11" t="s">
        <v>1265</v>
      </c>
      <c r="M255" s="1">
        <v>53</v>
      </c>
      <c r="N255" s="11" t="s">
        <v>1266</v>
      </c>
      <c r="O255" s="1">
        <v>40</v>
      </c>
      <c r="P255" s="11" t="s">
        <v>1261</v>
      </c>
      <c r="Q255">
        <f>VLOOKUP(A255,[1]高三上!A$3:Q$629,5,0)</f>
        <v>79</v>
      </c>
      <c r="R255" t="str">
        <f>VLOOKUP(A255,[1]高三上!A$3:Q$629,6,0)</f>
        <v>叶屏</v>
      </c>
      <c r="S255">
        <f>VLOOKUP(A255,[1]高三上!A$3:Q$629,7,0)</f>
        <v>36</v>
      </c>
      <c r="T255" t="str">
        <f>VLOOKUP(A255,[1]高三上!A$3:Q$629,8,0)</f>
        <v>王德兵</v>
      </c>
      <c r="U255">
        <f>VLOOKUP(A255,[1]高三上!A$3:Q$629,9,0)</f>
        <v>69</v>
      </c>
      <c r="V255" t="str">
        <f>VLOOKUP(A255,[1]高三上!A$3:Q$629,10,0)</f>
        <v>兰卡布尺</v>
      </c>
      <c r="W255">
        <f>VLOOKUP(A255,[1]高三上!A$3:Q$629,11,0)</f>
        <v>56</v>
      </c>
      <c r="X255" t="str">
        <f>VLOOKUP(A255,[1]高三上!A$3:Q$629,12,0)</f>
        <v>吴文艺</v>
      </c>
      <c r="Y255">
        <f>VLOOKUP(A255,[1]高三上!A$3:Q$629,13,0)</f>
        <v>33</v>
      </c>
      <c r="Z255" t="str">
        <f>VLOOKUP(A255,[1]高三上!A$3:Q$629,14,0)</f>
        <v>赵香才</v>
      </c>
      <c r="AA255">
        <f>VLOOKUP(A255,[1]高三上!A$3:Q$629,15,0)</f>
        <v>37</v>
      </c>
      <c r="AB255" t="str">
        <f>VLOOKUP(A255,[1]高三上!A$3:Q$629,16,0)</f>
        <v>金贵</v>
      </c>
      <c r="AC255" t="e">
        <f>VLOOKUP(A255,[1]高二下!A$1:Q$618,5,0)</f>
        <v>#N/A</v>
      </c>
      <c r="AD255" t="e">
        <f>VLOOKUP(A255,[1]高二下!A$1:Q$618,6,0)</f>
        <v>#N/A</v>
      </c>
      <c r="AE255" t="e">
        <f>VLOOKUP(A255,[1]高二下!A$1:Q$618,7,0)</f>
        <v>#N/A</v>
      </c>
      <c r="AF255" t="e">
        <f>VLOOKUP(A255,[1]高二下!A$1:Q$618,8,0)</f>
        <v>#N/A</v>
      </c>
      <c r="AG255" t="e">
        <f>VLOOKUP(A255,[1]高二下!A$1:Q$618,9,0)</f>
        <v>#N/A</v>
      </c>
      <c r="AH255" t="e">
        <f>VLOOKUP(A255,[1]高二下!A$1:Q$618,10,0)</f>
        <v>#N/A</v>
      </c>
      <c r="AI255" t="e">
        <f>VLOOKUP(A255,[1]高二下!A$1:Q$618,11,0)</f>
        <v>#N/A</v>
      </c>
      <c r="AJ255" t="e">
        <f>VLOOKUP(A255,[1]高二下!A$1:Q$618,12,0)</f>
        <v>#N/A</v>
      </c>
      <c r="AK255" t="e">
        <f>VLOOKUP(A255,[1]高二下!A$1:Q$618,13,0)</f>
        <v>#N/A</v>
      </c>
      <c r="AL255" t="e">
        <f>VLOOKUP(A255,[1]高二下!A$1:Q$618,14,0)</f>
        <v>#N/A</v>
      </c>
      <c r="AM255" t="e">
        <f>VLOOKUP(A255,[1]高二下!A$1:Q$618,15,0)</f>
        <v>#N/A</v>
      </c>
      <c r="AN255" t="e">
        <f>VLOOKUP(A255,[1]高二下!A$1:Q$618,16,0)</f>
        <v>#N/A</v>
      </c>
      <c r="AO255" t="e">
        <f>VLOOKUP(A255,[1]高二上!A$1:Q$571,5,0)</f>
        <v>#N/A</v>
      </c>
      <c r="AP255" t="e">
        <f>VLOOKUP(A255,[1]高二上!A$1:Q$571,6,0)</f>
        <v>#N/A</v>
      </c>
      <c r="AQ255" t="e">
        <f>VLOOKUP(A255,[1]高二上!A$1:Q$571,7,0)</f>
        <v>#N/A</v>
      </c>
      <c r="AR255" t="e">
        <f>VLOOKUP(A255,[1]高二上!A$1:Q$571,8,0)</f>
        <v>#N/A</v>
      </c>
      <c r="AS255" t="e">
        <f>VLOOKUP(A255,[1]高二上!A$1:Q$571,9,0)</f>
        <v>#N/A</v>
      </c>
      <c r="AT255" t="e">
        <f>VLOOKUP(A255,[1]高二上!A$1:Q$571,10,0)</f>
        <v>#N/A</v>
      </c>
      <c r="AU255" t="e">
        <f>VLOOKUP(A255,[1]高二上!A$1:Q$571,11,0)</f>
        <v>#N/A</v>
      </c>
      <c r="AV255" t="e">
        <f>VLOOKUP(A255,[1]高二上!A$1:Q$571,12,0)</f>
        <v>#N/A</v>
      </c>
      <c r="AW255" t="e">
        <f>VLOOKUP(A255,[1]高二上!A$1:Q$571,13,0)</f>
        <v>#N/A</v>
      </c>
      <c r="AX255" t="e">
        <f>VLOOKUP(A255,[1]高二上!A$1:Q$571,14,0)</f>
        <v>#N/A</v>
      </c>
      <c r="AY255" t="e">
        <f>VLOOKUP(A255,[1]高二上!A$1:Q$571,15,0)</f>
        <v>#N/A</v>
      </c>
      <c r="AZ255" t="e">
        <f>VLOOKUP(A255,[1]高二上!A$1:Q$571,16,0)</f>
        <v>#N/A</v>
      </c>
      <c r="BA255">
        <f>VLOOKUP(A255,[1]高一下!$A$1:$Q$584,5,0)</f>
        <v>89</v>
      </c>
      <c r="BB255" t="str">
        <f>VLOOKUP(A255,[1]高一下!$A$1:$Q$584,6,0)</f>
        <v>叶屏</v>
      </c>
      <c r="BC255">
        <f>VLOOKUP(A255,[1]高一下!$A$1:$Q$584,7,0)</f>
        <v>80</v>
      </c>
      <c r="BD255" t="str">
        <f>VLOOKUP(A255,[1]高一下!$A$1:$Q$584,8,0)</f>
        <v>李希</v>
      </c>
      <c r="BE255">
        <f>VLOOKUP(A255,[1]高一下!$A$1:$Q$584,9,0)</f>
        <v>87.5</v>
      </c>
      <c r="BF255" t="str">
        <f>VLOOKUP(A255,[1]高一下!$A$1:$Q$584,10,0)</f>
        <v>达娃央初</v>
      </c>
      <c r="BG255">
        <f>VLOOKUP(A255,[1]高一下!$A$1:$Q$584,11,0)</f>
        <v>51</v>
      </c>
      <c r="BH255" t="str">
        <f>VLOOKUP(A255,[1]高一下!$A$1:$Q$584,12,0)</f>
        <v>马巫各</v>
      </c>
      <c r="BI255">
        <f>VLOOKUP(A255,[1]高一下!$A$1:$Q$584,13,0)</f>
        <v>58</v>
      </c>
      <c r="BJ255" t="str">
        <f>VLOOKUP(A255,[1]高一下!$A$1:$Q$584,14,0)</f>
        <v>赵香才</v>
      </c>
      <c r="BK255">
        <f>VLOOKUP(A255,[1]高一下!$A$1:$Q$584,15,0)</f>
        <v>44</v>
      </c>
      <c r="BL255" t="str">
        <f>VLOOKUP(A255,[1]高一下!$A$1:$Q$584,16,0)</f>
        <v>金贵</v>
      </c>
      <c r="BM255">
        <f>VLOOKUP(A255,[1]高一上!A$1:W$612,5,0)</f>
        <v>74</v>
      </c>
      <c r="BN255" t="str">
        <f>VLOOKUP(A255,[1]高一上!A$1:W$612,6,0)</f>
        <v>何苗</v>
      </c>
      <c r="BO255">
        <f>VLOOKUP(A255,[1]高一上!A$1:W$612,7,0)</f>
        <v>44</v>
      </c>
      <c r="BP255" t="str">
        <f>VLOOKUP(A255,[1]高一上!A$1:W$612,8,0)</f>
        <v>李希</v>
      </c>
      <c r="BQ255">
        <f>VLOOKUP(A255,[1]高一上!A$1:W$612,9,0)</f>
        <v>78.5</v>
      </c>
      <c r="BR255" t="str">
        <f>VLOOKUP(A255,[1]高一上!A$1:W$612,10,0)</f>
        <v>达娃央初</v>
      </c>
      <c r="BS255">
        <f>VLOOKUP(A255,[1]高一上!A$1:W$612,17,0)</f>
        <v>41</v>
      </c>
      <c r="BT255" t="str">
        <f>VLOOKUP(A255,[1]高一上!A$1:W$612,18,0)</f>
        <v>马巫各</v>
      </c>
      <c r="BU255">
        <f>VLOOKUP(A255,[1]高一上!A$1:W$612,19,0)</f>
        <v>34</v>
      </c>
      <c r="BV255" t="str">
        <f>VLOOKUP(A255,[1]高一上!A$1:W$612,20,0)</f>
        <v>赵香才</v>
      </c>
      <c r="BW255">
        <f>VLOOKUP(A255,[1]高一上!A$1:W$612,21,0)</f>
        <v>35</v>
      </c>
      <c r="BX255" t="str">
        <f>VLOOKUP(A255,[1]高一上!A$1:W$612,22,0)</f>
        <v>金贵</v>
      </c>
      <c r="BY255">
        <f>VLOOKUP(A255,[1]中考!A$1:N$590,5,0)</f>
        <v>91</v>
      </c>
      <c r="BZ255">
        <f>VLOOKUP(A255,[1]中考!A$1:N$590,6,0)</f>
        <v>55</v>
      </c>
      <c r="CA255">
        <f>VLOOKUP(A255,[1]中考!A$1:N$590,7,0)</f>
        <v>92</v>
      </c>
      <c r="CB255">
        <f>VLOOKUP(A255,[1]中考!A$1:N$590,11,0)</f>
        <v>32</v>
      </c>
      <c r="CC255">
        <f>VLOOKUP(A255,[1]中考!A$1:N$590,12,0)</f>
        <v>30</v>
      </c>
      <c r="CD255">
        <f>VLOOKUP(A255,[1]中考!A$1:N$590,13,0)</f>
        <v>33</v>
      </c>
    </row>
    <row r="256" spans="1:82" ht="15" customHeight="1" x14ac:dyDescent="0.2">
      <c r="A256" s="1" t="s">
        <v>497</v>
      </c>
      <c r="B256" s="2">
        <v>5</v>
      </c>
      <c r="C256" s="3" t="s">
        <v>498</v>
      </c>
      <c r="D256" s="8" t="s">
        <v>1246</v>
      </c>
      <c r="E256" s="1">
        <v>94</v>
      </c>
      <c r="F256" s="11" t="s">
        <v>1256</v>
      </c>
      <c r="G256" s="1">
        <v>53</v>
      </c>
      <c r="H256" s="11" t="s">
        <v>1270</v>
      </c>
      <c r="I256" s="1">
        <v>73</v>
      </c>
      <c r="J256" s="11" t="s">
        <v>1271</v>
      </c>
      <c r="K256" s="1">
        <v>67.5</v>
      </c>
      <c r="L256" s="11" t="s">
        <v>1265</v>
      </c>
      <c r="M256" s="1">
        <v>55.5</v>
      </c>
      <c r="N256" s="11" t="s">
        <v>1266</v>
      </c>
      <c r="O256" s="1">
        <v>29</v>
      </c>
      <c r="P256" s="11" t="s">
        <v>1261</v>
      </c>
      <c r="Q256">
        <f>VLOOKUP(A256,[1]高三上!A$3:Q$629,5,0)</f>
        <v>81</v>
      </c>
      <c r="R256" t="str">
        <f>VLOOKUP(A256,[1]高三上!A$3:Q$629,6,0)</f>
        <v>叶屏</v>
      </c>
      <c r="S256">
        <f>VLOOKUP(A256,[1]高三上!A$3:Q$629,7,0)</f>
        <v>48</v>
      </c>
      <c r="T256" t="str">
        <f>VLOOKUP(A256,[1]高三上!A$3:Q$629,8,0)</f>
        <v>王德兵</v>
      </c>
      <c r="U256">
        <f>VLOOKUP(A256,[1]高三上!A$3:Q$629,9,0)</f>
        <v>62</v>
      </c>
      <c r="V256" t="str">
        <f>VLOOKUP(A256,[1]高三上!A$3:Q$629,10,0)</f>
        <v>兰卡布尺</v>
      </c>
      <c r="W256">
        <f>VLOOKUP(A256,[1]高三上!A$3:Q$629,11,0)</f>
        <v>61</v>
      </c>
      <c r="X256" t="str">
        <f>VLOOKUP(A256,[1]高三上!A$3:Q$629,12,0)</f>
        <v>吴文艺</v>
      </c>
      <c r="Y256">
        <f>VLOOKUP(A256,[1]高三上!A$3:Q$629,13,0)</f>
        <v>43</v>
      </c>
      <c r="Z256" t="str">
        <f>VLOOKUP(A256,[1]高三上!A$3:Q$629,14,0)</f>
        <v>赵香才</v>
      </c>
      <c r="AA256">
        <f>VLOOKUP(A256,[1]高三上!A$3:Q$629,15,0)</f>
        <v>29</v>
      </c>
      <c r="AB256" t="str">
        <f>VLOOKUP(A256,[1]高三上!A$3:Q$629,16,0)</f>
        <v>金贵</v>
      </c>
      <c r="AC256">
        <f>VLOOKUP(A256,[1]高二下!A$1:Q$618,5,0)</f>
        <v>93</v>
      </c>
      <c r="AD256" t="str">
        <f>VLOOKUP(A256,[1]高二下!A$1:Q$618,6,0)</f>
        <v>叶屏</v>
      </c>
      <c r="AE256">
        <f>VLOOKUP(A256,[1]高二下!A$1:Q$618,7,0)</f>
        <v>49.5</v>
      </c>
      <c r="AF256" t="str">
        <f>VLOOKUP(A256,[1]高二下!A$1:Q$618,8,0)</f>
        <v>罗锐</v>
      </c>
      <c r="AG256">
        <f>VLOOKUP(A256,[1]高二下!A$1:Q$618,9,0)</f>
        <v>66</v>
      </c>
      <c r="AH256" t="str">
        <f>VLOOKUP(A256,[1]高二下!A$1:Q$618,10,0)</f>
        <v>杨小波</v>
      </c>
      <c r="AI256">
        <f>VLOOKUP(A256,[1]高二下!A$1:Q$618,11,0)</f>
        <v>47</v>
      </c>
      <c r="AJ256" t="str">
        <f>VLOOKUP(A256,[1]高二下!A$1:Q$618,12,0)</f>
        <v>马巫各</v>
      </c>
      <c r="AK256">
        <f>VLOOKUP(A256,[1]高二下!A$1:Q$618,13,0)</f>
        <v>49</v>
      </c>
      <c r="AL256" t="str">
        <f>VLOOKUP(A256,[1]高二下!A$1:Q$618,14,0)</f>
        <v>赵香才</v>
      </c>
      <c r="AM256">
        <f>VLOOKUP(A256,[1]高二下!A$1:Q$618,15,0)</f>
        <v>27</v>
      </c>
      <c r="AN256" t="str">
        <f>VLOOKUP(A256,[1]高二下!A$1:Q$618,16,0)</f>
        <v>金贵</v>
      </c>
      <c r="AO256">
        <f>VLOOKUP(A256,[1]高二上!A$1:Q$571,5,0)</f>
        <v>93</v>
      </c>
      <c r="AP256" t="str">
        <f>VLOOKUP(A256,[1]高二上!A$1:Q$571,6,0)</f>
        <v>叶屏</v>
      </c>
      <c r="AQ256">
        <f>VLOOKUP(A256,[1]高二上!A$1:Q$571,7,0)</f>
        <v>30</v>
      </c>
      <c r="AR256" t="str">
        <f>VLOOKUP(A256,[1]高二上!A$1:Q$571,8,0)</f>
        <v>罗锐</v>
      </c>
      <c r="AS256">
        <f>VLOOKUP(A256,[1]高二上!A$1:Q$571,9,0)</f>
        <v>71</v>
      </c>
      <c r="AT256" t="str">
        <f>VLOOKUP(A256,[1]高二上!A$1:Q$571,10,0)</f>
        <v>谢斌</v>
      </c>
      <c r="AU256">
        <f>VLOOKUP(A256,[1]高二上!A$1:Q$571,11,0)</f>
        <v>67</v>
      </c>
      <c r="AV256" t="str">
        <f>VLOOKUP(A256,[1]高二上!A$1:Q$571,12,0)</f>
        <v>马巫各</v>
      </c>
      <c r="AW256">
        <f>VLOOKUP(A256,[1]高二上!A$1:Q$571,13,0)</f>
        <v>68</v>
      </c>
      <c r="AX256" t="str">
        <f>VLOOKUP(A256,[1]高二上!A$1:Q$571,14,0)</f>
        <v>赵香才</v>
      </c>
      <c r="AY256">
        <f>VLOOKUP(A256,[1]高二上!A$1:Q$571,15,0)</f>
        <v>47</v>
      </c>
      <c r="AZ256" t="str">
        <f>VLOOKUP(A256,[1]高二上!A$1:Q$571,16,0)</f>
        <v>金贵</v>
      </c>
      <c r="BA256">
        <f>VLOOKUP(A256,[1]高一下!$A$1:$Q$584,5,0)</f>
        <v>84</v>
      </c>
      <c r="BB256" t="str">
        <f>VLOOKUP(A256,[1]高一下!$A$1:$Q$584,6,0)</f>
        <v>叶屏</v>
      </c>
      <c r="BC256">
        <f>VLOOKUP(A256,[1]高一下!$A$1:$Q$584,7,0)</f>
        <v>57</v>
      </c>
      <c r="BD256" t="str">
        <f>VLOOKUP(A256,[1]高一下!$A$1:$Q$584,8,0)</f>
        <v>李希</v>
      </c>
      <c r="BE256">
        <f>VLOOKUP(A256,[1]高一下!$A$1:$Q$584,9,0)</f>
        <v>66.5</v>
      </c>
      <c r="BF256" t="str">
        <f>VLOOKUP(A256,[1]高一下!$A$1:$Q$584,10,0)</f>
        <v>达娃央初</v>
      </c>
      <c r="BG256">
        <f>VLOOKUP(A256,[1]高一下!$A$1:$Q$584,11,0)</f>
        <v>70</v>
      </c>
      <c r="BH256" t="str">
        <f>VLOOKUP(A256,[1]高一下!$A$1:$Q$584,12,0)</f>
        <v>马巫各</v>
      </c>
      <c r="BI256">
        <f>VLOOKUP(A256,[1]高一下!$A$1:$Q$584,13,0)</f>
        <v>57</v>
      </c>
      <c r="BJ256" t="str">
        <f>VLOOKUP(A256,[1]高一下!$A$1:$Q$584,14,0)</f>
        <v>赵香才</v>
      </c>
      <c r="BK256">
        <f>VLOOKUP(A256,[1]高一下!$A$1:$Q$584,15,0)</f>
        <v>54</v>
      </c>
      <c r="BL256" t="str">
        <f>VLOOKUP(A256,[1]高一下!$A$1:$Q$584,16,0)</f>
        <v>金贵</v>
      </c>
      <c r="BM256">
        <f>VLOOKUP(A256,[1]高一上!A$1:W$612,5,0)</f>
        <v>69</v>
      </c>
      <c r="BN256" t="str">
        <f>VLOOKUP(A256,[1]高一上!A$1:W$612,6,0)</f>
        <v>何苗</v>
      </c>
      <c r="BO256">
        <f>VLOOKUP(A256,[1]高一上!A$1:W$612,7,0)</f>
        <v>37</v>
      </c>
      <c r="BP256" t="str">
        <f>VLOOKUP(A256,[1]高一上!A$1:W$612,8,0)</f>
        <v>胡付松</v>
      </c>
      <c r="BQ256">
        <f>VLOOKUP(A256,[1]高一上!A$1:W$612,9,0)</f>
        <v>62.5</v>
      </c>
      <c r="BR256" t="str">
        <f>VLOOKUP(A256,[1]高一上!A$1:W$612,10,0)</f>
        <v>聂艳梅</v>
      </c>
      <c r="BS256">
        <f>VLOOKUP(A256,[1]高一上!A$1:W$612,17,0)</f>
        <v>45</v>
      </c>
      <c r="BT256" t="str">
        <f>VLOOKUP(A256,[1]高一上!A$1:W$612,18,0)</f>
        <v>卢银楷</v>
      </c>
      <c r="BU256">
        <f>VLOOKUP(A256,[1]高一上!A$1:W$612,19,0)</f>
        <v>42</v>
      </c>
      <c r="BV256" t="str">
        <f>VLOOKUP(A256,[1]高一上!A$1:W$612,20,0)</f>
        <v>赵香才</v>
      </c>
      <c r="BW256">
        <f>VLOOKUP(A256,[1]高一上!A$1:W$612,21,0)</f>
        <v>40</v>
      </c>
      <c r="BX256" t="str">
        <f>VLOOKUP(A256,[1]高一上!A$1:W$612,22,0)</f>
        <v>骆泽群</v>
      </c>
      <c r="BY256">
        <f>VLOOKUP(A256,[1]中考!A$1:N$590,5,0)</f>
        <v>93</v>
      </c>
      <c r="BZ256">
        <f>VLOOKUP(A256,[1]中考!A$1:N$590,6,0)</f>
        <v>59</v>
      </c>
      <c r="CA256">
        <f>VLOOKUP(A256,[1]中考!A$1:N$590,7,0)</f>
        <v>57</v>
      </c>
      <c r="CB256">
        <f>VLOOKUP(A256,[1]中考!A$1:N$590,11,0)</f>
        <v>39</v>
      </c>
      <c r="CC256">
        <f>VLOOKUP(A256,[1]中考!A$1:N$590,12,0)</f>
        <v>35</v>
      </c>
      <c r="CD256">
        <f>VLOOKUP(A256,[1]中考!A$1:N$590,13,0)</f>
        <v>25</v>
      </c>
    </row>
    <row r="257" spans="1:82" ht="15" customHeight="1" x14ac:dyDescent="0.2">
      <c r="A257" s="1" t="s">
        <v>499</v>
      </c>
      <c r="B257" s="2">
        <v>5</v>
      </c>
      <c r="C257" s="3" t="s">
        <v>500</v>
      </c>
      <c r="D257" s="8" t="s">
        <v>1246</v>
      </c>
      <c r="E257" s="1">
        <v>101</v>
      </c>
      <c r="F257" s="11" t="s">
        <v>1256</v>
      </c>
      <c r="G257" s="1">
        <v>76</v>
      </c>
      <c r="H257" s="11" t="s">
        <v>1270</v>
      </c>
      <c r="I257" s="1">
        <v>31</v>
      </c>
      <c r="J257" s="11" t="s">
        <v>1271</v>
      </c>
      <c r="K257" s="1">
        <v>68.5</v>
      </c>
      <c r="L257" s="11" t="s">
        <v>1265</v>
      </c>
      <c r="M257" s="1">
        <v>56</v>
      </c>
      <c r="N257" s="11" t="s">
        <v>1266</v>
      </c>
      <c r="O257" s="1">
        <v>39</v>
      </c>
      <c r="P257" s="11" t="s">
        <v>1261</v>
      </c>
      <c r="Q257">
        <f>VLOOKUP(A257,[1]高三上!A$3:Q$629,5,0)</f>
        <v>79</v>
      </c>
      <c r="R257" t="str">
        <f>VLOOKUP(A257,[1]高三上!A$3:Q$629,6,0)</f>
        <v>叶屏</v>
      </c>
      <c r="S257">
        <f>VLOOKUP(A257,[1]高三上!A$3:Q$629,7,0)</f>
        <v>54</v>
      </c>
      <c r="T257" t="str">
        <f>VLOOKUP(A257,[1]高三上!A$3:Q$629,8,0)</f>
        <v>王德兵</v>
      </c>
      <c r="U257">
        <f>VLOOKUP(A257,[1]高三上!A$3:Q$629,9,0)</f>
        <v>40</v>
      </c>
      <c r="V257" t="str">
        <f>VLOOKUP(A257,[1]高三上!A$3:Q$629,10,0)</f>
        <v>兰卡布尺</v>
      </c>
      <c r="W257">
        <f>VLOOKUP(A257,[1]高三上!A$3:Q$629,11,0)</f>
        <v>68</v>
      </c>
      <c r="X257" t="str">
        <f>VLOOKUP(A257,[1]高三上!A$3:Q$629,12,0)</f>
        <v>吴文艺</v>
      </c>
      <c r="Y257">
        <f>VLOOKUP(A257,[1]高三上!A$3:Q$629,13,0)</f>
        <v>35</v>
      </c>
      <c r="Z257" t="str">
        <f>VLOOKUP(A257,[1]高三上!A$3:Q$629,14,0)</f>
        <v>赵香才</v>
      </c>
      <c r="AA257">
        <f>VLOOKUP(A257,[1]高三上!A$3:Q$629,15,0)</f>
        <v>50</v>
      </c>
      <c r="AB257" t="str">
        <f>VLOOKUP(A257,[1]高三上!A$3:Q$629,16,0)</f>
        <v>金贵</v>
      </c>
      <c r="AC257">
        <f>VLOOKUP(A257,[1]高二下!A$1:Q$618,5,0)</f>
        <v>81.5</v>
      </c>
      <c r="AD257" t="str">
        <f>VLOOKUP(A257,[1]高二下!A$1:Q$618,6,0)</f>
        <v>叶屏</v>
      </c>
      <c r="AE257">
        <f>VLOOKUP(A257,[1]高二下!A$1:Q$618,7,0)</f>
        <v>69.5</v>
      </c>
      <c r="AF257" t="str">
        <f>VLOOKUP(A257,[1]高二下!A$1:Q$618,8,0)</f>
        <v>罗锐</v>
      </c>
      <c r="AG257">
        <f>VLOOKUP(A257,[1]高二下!A$1:Q$618,9,0)</f>
        <v>39.5</v>
      </c>
      <c r="AH257" t="str">
        <f>VLOOKUP(A257,[1]高二下!A$1:Q$618,10,0)</f>
        <v>杨小波</v>
      </c>
      <c r="AI257">
        <f>VLOOKUP(A257,[1]高二下!A$1:Q$618,11,0)</f>
        <v>41</v>
      </c>
      <c r="AJ257" t="str">
        <f>VLOOKUP(A257,[1]高二下!A$1:Q$618,12,0)</f>
        <v>马巫各</v>
      </c>
      <c r="AK257">
        <f>VLOOKUP(A257,[1]高二下!A$1:Q$618,13,0)</f>
        <v>54.5</v>
      </c>
      <c r="AL257" t="str">
        <f>VLOOKUP(A257,[1]高二下!A$1:Q$618,14,0)</f>
        <v>赵香才</v>
      </c>
      <c r="AM257">
        <f>VLOOKUP(A257,[1]高二下!A$1:Q$618,15,0)</f>
        <v>31.5</v>
      </c>
      <c r="AN257" t="str">
        <f>VLOOKUP(A257,[1]高二下!A$1:Q$618,16,0)</f>
        <v>金贵</v>
      </c>
      <c r="AO257">
        <f>VLOOKUP(A257,[1]高二上!A$1:Q$571,5,0)</f>
        <v>99</v>
      </c>
      <c r="AP257" t="str">
        <f>VLOOKUP(A257,[1]高二上!A$1:Q$571,6,0)</f>
        <v>叶屏</v>
      </c>
      <c r="AQ257">
        <f>VLOOKUP(A257,[1]高二上!A$1:Q$571,7,0)</f>
        <v>73</v>
      </c>
      <c r="AR257" t="str">
        <f>VLOOKUP(A257,[1]高二上!A$1:Q$571,8,0)</f>
        <v>罗锐</v>
      </c>
      <c r="AS257">
        <f>VLOOKUP(A257,[1]高二上!A$1:Q$571,9,0)</f>
        <v>45.5</v>
      </c>
      <c r="AT257" t="str">
        <f>VLOOKUP(A257,[1]高二上!A$1:Q$571,10,0)</f>
        <v>谢斌</v>
      </c>
      <c r="AU257">
        <f>VLOOKUP(A257,[1]高二上!A$1:Q$571,11,0)</f>
        <v>49</v>
      </c>
      <c r="AV257" t="str">
        <f>VLOOKUP(A257,[1]高二上!A$1:Q$571,12,0)</f>
        <v>马巫各</v>
      </c>
      <c r="AW257">
        <f>VLOOKUP(A257,[1]高二上!A$1:Q$571,13,0)</f>
        <v>69</v>
      </c>
      <c r="AX257" t="str">
        <f>VLOOKUP(A257,[1]高二上!A$1:Q$571,14,0)</f>
        <v>赵香才</v>
      </c>
      <c r="AY257">
        <f>VLOOKUP(A257,[1]高二上!A$1:Q$571,15,0)</f>
        <v>51</v>
      </c>
      <c r="AZ257" t="str">
        <f>VLOOKUP(A257,[1]高二上!A$1:Q$571,16,0)</f>
        <v>金贵</v>
      </c>
      <c r="BA257">
        <f>VLOOKUP(A257,[1]高一下!$A$1:$Q$584,5,0)</f>
        <v>79</v>
      </c>
      <c r="BB257" t="str">
        <f>VLOOKUP(A257,[1]高一下!$A$1:$Q$584,6,0)</f>
        <v>叶屏</v>
      </c>
      <c r="BC257">
        <f>VLOOKUP(A257,[1]高一下!$A$1:$Q$584,7,0)</f>
        <v>96</v>
      </c>
      <c r="BD257" t="str">
        <f>VLOOKUP(A257,[1]高一下!$A$1:$Q$584,8,0)</f>
        <v>李希</v>
      </c>
      <c r="BE257">
        <f>VLOOKUP(A257,[1]高一下!$A$1:$Q$584,9,0)</f>
        <v>40.5</v>
      </c>
      <c r="BF257" t="str">
        <f>VLOOKUP(A257,[1]高一下!$A$1:$Q$584,10,0)</f>
        <v>达娃央初</v>
      </c>
      <c r="BG257">
        <f>VLOOKUP(A257,[1]高一下!$A$1:$Q$584,11,0)</f>
        <v>62</v>
      </c>
      <c r="BH257" t="str">
        <f>VLOOKUP(A257,[1]高一下!$A$1:$Q$584,12,0)</f>
        <v>马巫各</v>
      </c>
      <c r="BI257">
        <f>VLOOKUP(A257,[1]高一下!$A$1:$Q$584,13,0)</f>
        <v>50</v>
      </c>
      <c r="BJ257" t="str">
        <f>VLOOKUP(A257,[1]高一下!$A$1:$Q$584,14,0)</f>
        <v>赵香才</v>
      </c>
      <c r="BK257">
        <f>VLOOKUP(A257,[1]高一下!$A$1:$Q$584,15,0)</f>
        <v>54</v>
      </c>
      <c r="BL257" t="str">
        <f>VLOOKUP(A257,[1]高一下!$A$1:$Q$584,16,0)</f>
        <v>金贵</v>
      </c>
      <c r="BM257">
        <f>VLOOKUP(A257,[1]高一上!A$1:W$612,5,0)</f>
        <v>64</v>
      </c>
      <c r="BN257" t="str">
        <f>VLOOKUP(A257,[1]高一上!A$1:W$612,6,0)</f>
        <v>何苗</v>
      </c>
      <c r="BO257">
        <f>VLOOKUP(A257,[1]高一上!A$1:W$612,7,0)</f>
        <v>34</v>
      </c>
      <c r="BP257" t="str">
        <f>VLOOKUP(A257,[1]高一上!A$1:W$612,8,0)</f>
        <v>李希</v>
      </c>
      <c r="BQ257">
        <f>VLOOKUP(A257,[1]高一上!A$1:W$612,9,0)</f>
        <v>39</v>
      </c>
      <c r="BR257" t="str">
        <f>VLOOKUP(A257,[1]高一上!A$1:W$612,10,0)</f>
        <v>达娃央初</v>
      </c>
      <c r="BS257">
        <f>VLOOKUP(A257,[1]高一上!A$1:W$612,17,0)</f>
        <v>59</v>
      </c>
      <c r="BT257" t="str">
        <f>VLOOKUP(A257,[1]高一上!A$1:W$612,18,0)</f>
        <v>马巫各</v>
      </c>
      <c r="BU257">
        <f>VLOOKUP(A257,[1]高一上!A$1:W$612,19,0)</f>
        <v>30</v>
      </c>
      <c r="BV257" t="str">
        <f>VLOOKUP(A257,[1]高一上!A$1:W$612,20,0)</f>
        <v>勾中文</v>
      </c>
      <c r="BW257">
        <f>VLOOKUP(A257,[1]高一上!A$1:W$612,21,0)</f>
        <v>32</v>
      </c>
      <c r="BX257" t="str">
        <f>VLOOKUP(A257,[1]高一上!A$1:W$612,22,0)</f>
        <v>骆泽群</v>
      </c>
      <c r="BY257">
        <f>VLOOKUP(A257,[1]中考!A$1:N$590,5,0)</f>
        <v>92</v>
      </c>
      <c r="BZ257">
        <f>VLOOKUP(A257,[1]中考!A$1:N$590,6,0)</f>
        <v>75</v>
      </c>
      <c r="CA257">
        <f>VLOOKUP(A257,[1]中考!A$1:N$590,7,0)</f>
        <v>48</v>
      </c>
      <c r="CB257">
        <f>VLOOKUP(A257,[1]中考!A$1:N$590,11,0)</f>
        <v>33</v>
      </c>
      <c r="CC257">
        <f>VLOOKUP(A257,[1]中考!A$1:N$590,12,0)</f>
        <v>26</v>
      </c>
      <c r="CD257">
        <f>VLOOKUP(A257,[1]中考!A$1:N$590,13,0)</f>
        <v>26</v>
      </c>
    </row>
    <row r="258" spans="1:82" ht="15" customHeight="1" x14ac:dyDescent="0.2">
      <c r="A258" s="1" t="s">
        <v>501</v>
      </c>
      <c r="B258" s="2">
        <v>5</v>
      </c>
      <c r="C258" s="3" t="s">
        <v>502</v>
      </c>
      <c r="D258" s="8" t="s">
        <v>1246</v>
      </c>
      <c r="E258" s="1">
        <v>99</v>
      </c>
      <c r="F258" s="11" t="s">
        <v>1256</v>
      </c>
      <c r="G258" s="1">
        <v>57</v>
      </c>
      <c r="H258" s="11" t="s">
        <v>1270</v>
      </c>
      <c r="I258" s="1">
        <v>53</v>
      </c>
      <c r="J258" s="11" t="s">
        <v>1271</v>
      </c>
      <c r="K258" s="1">
        <v>62.5</v>
      </c>
      <c r="L258" s="11" t="s">
        <v>1265</v>
      </c>
      <c r="M258" s="1">
        <v>62</v>
      </c>
      <c r="N258" s="11" t="s">
        <v>1266</v>
      </c>
      <c r="O258" s="1">
        <v>34</v>
      </c>
      <c r="P258" s="11" t="s">
        <v>1261</v>
      </c>
      <c r="Q258" t="e">
        <f>VLOOKUP(A258,[1]高三上!A$3:Q$629,5,0)</f>
        <v>#N/A</v>
      </c>
      <c r="R258" t="e">
        <f>VLOOKUP(A258,[1]高三上!A$3:Q$629,6,0)</f>
        <v>#N/A</v>
      </c>
      <c r="S258" t="e">
        <f>VLOOKUP(A258,[1]高三上!A$3:Q$629,7,0)</f>
        <v>#N/A</v>
      </c>
      <c r="T258" t="e">
        <f>VLOOKUP(A258,[1]高三上!A$3:Q$629,8,0)</f>
        <v>#N/A</v>
      </c>
      <c r="U258" t="e">
        <f>VLOOKUP(A258,[1]高三上!A$3:Q$629,9,0)</f>
        <v>#N/A</v>
      </c>
      <c r="V258" t="e">
        <f>VLOOKUP(A258,[1]高三上!A$3:Q$629,10,0)</f>
        <v>#N/A</v>
      </c>
      <c r="W258" t="e">
        <f>VLOOKUP(A258,[1]高三上!A$3:Q$629,11,0)</f>
        <v>#N/A</v>
      </c>
      <c r="X258" t="e">
        <f>VLOOKUP(A258,[1]高三上!A$3:Q$629,12,0)</f>
        <v>#N/A</v>
      </c>
      <c r="Y258" t="e">
        <f>VLOOKUP(A258,[1]高三上!A$3:Q$629,13,0)</f>
        <v>#N/A</v>
      </c>
      <c r="Z258" t="e">
        <f>VLOOKUP(A258,[1]高三上!A$3:Q$629,14,0)</f>
        <v>#N/A</v>
      </c>
      <c r="AA258" t="e">
        <f>VLOOKUP(A258,[1]高三上!A$3:Q$629,15,0)</f>
        <v>#N/A</v>
      </c>
      <c r="AB258" t="e">
        <f>VLOOKUP(A258,[1]高三上!A$3:Q$629,16,0)</f>
        <v>#N/A</v>
      </c>
      <c r="AC258">
        <f>VLOOKUP(A258,[1]高二下!A$1:Q$618,5,0)</f>
        <v>91</v>
      </c>
      <c r="AD258" t="str">
        <f>VLOOKUP(A258,[1]高二下!A$1:Q$618,6,0)</f>
        <v>叶屏</v>
      </c>
      <c r="AE258">
        <f>VLOOKUP(A258,[1]高二下!A$1:Q$618,7,0)</f>
        <v>61</v>
      </c>
      <c r="AF258" t="str">
        <f>VLOOKUP(A258,[1]高二下!A$1:Q$618,8,0)</f>
        <v>罗锐</v>
      </c>
      <c r="AG258">
        <f>VLOOKUP(A258,[1]高二下!A$1:Q$618,9,0)</f>
        <v>56</v>
      </c>
      <c r="AH258" t="str">
        <f>VLOOKUP(A258,[1]高二下!A$1:Q$618,10,0)</f>
        <v>杨小波</v>
      </c>
      <c r="AI258">
        <f>VLOOKUP(A258,[1]高二下!A$1:Q$618,11,0)</f>
        <v>39.5</v>
      </c>
      <c r="AJ258" t="str">
        <f>VLOOKUP(A258,[1]高二下!A$1:Q$618,12,0)</f>
        <v>马巫各</v>
      </c>
      <c r="AK258">
        <f>VLOOKUP(A258,[1]高二下!A$1:Q$618,13,0)</f>
        <v>33</v>
      </c>
      <c r="AL258" t="str">
        <f>VLOOKUP(A258,[1]高二下!A$1:Q$618,14,0)</f>
        <v>赵香才</v>
      </c>
      <c r="AM258">
        <f>VLOOKUP(A258,[1]高二下!A$1:Q$618,15,0)</f>
        <v>44.5</v>
      </c>
      <c r="AN258" t="str">
        <f>VLOOKUP(A258,[1]高二下!A$1:Q$618,16,0)</f>
        <v>金贵</v>
      </c>
      <c r="AO258">
        <f>VLOOKUP(A258,[1]高二上!A$1:Q$571,5,0)</f>
        <v>92</v>
      </c>
      <c r="AP258" t="str">
        <f>VLOOKUP(A258,[1]高二上!A$1:Q$571,6,0)</f>
        <v>叶屏</v>
      </c>
      <c r="AQ258">
        <f>VLOOKUP(A258,[1]高二上!A$1:Q$571,7,0)</f>
        <v>52</v>
      </c>
      <c r="AR258" t="str">
        <f>VLOOKUP(A258,[1]高二上!A$1:Q$571,8,0)</f>
        <v>罗锐</v>
      </c>
      <c r="AS258">
        <f>VLOOKUP(A258,[1]高二上!A$1:Q$571,9,0)</f>
        <v>66</v>
      </c>
      <c r="AT258" t="str">
        <f>VLOOKUP(A258,[1]高二上!A$1:Q$571,10,0)</f>
        <v>谢斌</v>
      </c>
      <c r="AU258">
        <f>VLOOKUP(A258,[1]高二上!A$1:Q$571,11,0)</f>
        <v>52</v>
      </c>
      <c r="AV258" t="str">
        <f>VLOOKUP(A258,[1]高二上!A$1:Q$571,12,0)</f>
        <v>马巫各</v>
      </c>
      <c r="AW258">
        <f>VLOOKUP(A258,[1]高二上!A$1:Q$571,13,0)</f>
        <v>63</v>
      </c>
      <c r="AX258" t="str">
        <f>VLOOKUP(A258,[1]高二上!A$1:Q$571,14,0)</f>
        <v>赵香才</v>
      </c>
      <c r="AY258">
        <f>VLOOKUP(A258,[1]高二上!A$1:Q$571,15,0)</f>
        <v>58</v>
      </c>
      <c r="AZ258" t="str">
        <f>VLOOKUP(A258,[1]高二上!A$1:Q$571,16,0)</f>
        <v>金贵</v>
      </c>
      <c r="BA258">
        <f>VLOOKUP(A258,[1]高一下!$A$1:$Q$584,5,0)</f>
        <v>82</v>
      </c>
      <c r="BB258" t="str">
        <f>VLOOKUP(A258,[1]高一下!$A$1:$Q$584,6,0)</f>
        <v>叶屏</v>
      </c>
      <c r="BC258">
        <f>VLOOKUP(A258,[1]高一下!$A$1:$Q$584,7,0)</f>
        <v>54</v>
      </c>
      <c r="BD258" t="str">
        <f>VLOOKUP(A258,[1]高一下!$A$1:$Q$584,8,0)</f>
        <v>李希</v>
      </c>
      <c r="BE258">
        <f>VLOOKUP(A258,[1]高一下!$A$1:$Q$584,9,0)</f>
        <v>63.5</v>
      </c>
      <c r="BF258" t="str">
        <f>VLOOKUP(A258,[1]高一下!$A$1:$Q$584,10,0)</f>
        <v>达娃央初</v>
      </c>
      <c r="BG258">
        <f>VLOOKUP(A258,[1]高一下!$A$1:$Q$584,11,0)</f>
        <v>48</v>
      </c>
      <c r="BH258" t="str">
        <f>VLOOKUP(A258,[1]高一下!$A$1:$Q$584,12,0)</f>
        <v>马巫各</v>
      </c>
      <c r="BI258">
        <f>VLOOKUP(A258,[1]高一下!$A$1:$Q$584,13,0)</f>
        <v>47</v>
      </c>
      <c r="BJ258" t="str">
        <f>VLOOKUP(A258,[1]高一下!$A$1:$Q$584,14,0)</f>
        <v>赵香才</v>
      </c>
      <c r="BK258">
        <f>VLOOKUP(A258,[1]高一下!$A$1:$Q$584,15,0)</f>
        <v>32</v>
      </c>
      <c r="BL258" t="str">
        <f>VLOOKUP(A258,[1]高一下!$A$1:$Q$584,16,0)</f>
        <v>金贵</v>
      </c>
      <c r="BM258">
        <f>VLOOKUP(A258,[1]高一上!A$1:W$612,5,0)</f>
        <v>71</v>
      </c>
      <c r="BN258" t="str">
        <f>VLOOKUP(A258,[1]高一上!A$1:W$612,6,0)</f>
        <v>何苗</v>
      </c>
      <c r="BO258">
        <f>VLOOKUP(A258,[1]高一上!A$1:W$612,7,0)</f>
        <v>40</v>
      </c>
      <c r="BP258" t="str">
        <f>VLOOKUP(A258,[1]高一上!A$1:W$612,8,0)</f>
        <v>李希</v>
      </c>
      <c r="BQ258">
        <f>VLOOKUP(A258,[1]高一上!A$1:W$612,9,0)</f>
        <v>62</v>
      </c>
      <c r="BR258" t="str">
        <f>VLOOKUP(A258,[1]高一上!A$1:W$612,10,0)</f>
        <v>达娃央初</v>
      </c>
      <c r="BS258">
        <f>VLOOKUP(A258,[1]高一上!A$1:W$612,17,0)</f>
        <v>45</v>
      </c>
      <c r="BT258" t="str">
        <f>VLOOKUP(A258,[1]高一上!A$1:W$612,18,0)</f>
        <v>马巫各</v>
      </c>
      <c r="BU258">
        <f>VLOOKUP(A258,[1]高一上!A$1:W$612,19,0)</f>
        <v>23</v>
      </c>
      <c r="BV258" t="str">
        <f>VLOOKUP(A258,[1]高一上!A$1:W$612,20,0)</f>
        <v>赵香才</v>
      </c>
      <c r="BW258">
        <f>VLOOKUP(A258,[1]高一上!A$1:W$612,21,0)</f>
        <v>35</v>
      </c>
      <c r="BX258" t="str">
        <f>VLOOKUP(A258,[1]高一上!A$1:W$612,22,0)</f>
        <v>金贵</v>
      </c>
      <c r="BY258">
        <f>VLOOKUP(A258,[1]中考!A$1:N$590,5,0)</f>
        <v>92</v>
      </c>
      <c r="BZ258">
        <f>VLOOKUP(A258,[1]中考!A$1:N$590,6,0)</f>
        <v>33</v>
      </c>
      <c r="CA258">
        <f>VLOOKUP(A258,[1]中考!A$1:N$590,7,0)</f>
        <v>69</v>
      </c>
      <c r="CB258">
        <f>VLOOKUP(A258,[1]中考!A$1:N$590,11,0)</f>
        <v>26</v>
      </c>
      <c r="CC258">
        <f>VLOOKUP(A258,[1]中考!A$1:N$590,12,0)</f>
        <v>30</v>
      </c>
      <c r="CD258">
        <f>VLOOKUP(A258,[1]中考!A$1:N$590,13,0)</f>
        <v>24</v>
      </c>
    </row>
    <row r="259" spans="1:82" ht="15" customHeight="1" x14ac:dyDescent="0.2">
      <c r="A259" s="1" t="s">
        <v>503</v>
      </c>
      <c r="B259" s="2">
        <v>5</v>
      </c>
      <c r="C259" s="3" t="s">
        <v>300</v>
      </c>
      <c r="D259" s="8" t="s">
        <v>1246</v>
      </c>
      <c r="E259" s="1">
        <v>86</v>
      </c>
      <c r="F259" s="11" t="s">
        <v>1256</v>
      </c>
      <c r="G259" s="1">
        <v>60</v>
      </c>
      <c r="H259" s="11" t="s">
        <v>1270</v>
      </c>
      <c r="I259" s="1">
        <v>56</v>
      </c>
      <c r="J259" s="11" t="s">
        <v>1271</v>
      </c>
      <c r="K259" s="1">
        <v>63</v>
      </c>
      <c r="L259" s="11" t="s">
        <v>1265</v>
      </c>
      <c r="M259" s="1">
        <v>56.5</v>
      </c>
      <c r="N259" s="11" t="s">
        <v>1266</v>
      </c>
      <c r="O259" s="1">
        <v>42</v>
      </c>
      <c r="P259" s="11" t="s">
        <v>1261</v>
      </c>
      <c r="Q259">
        <f>VLOOKUP(A259,[1]高三上!A$3:Q$629,5,0)</f>
        <v>79</v>
      </c>
      <c r="R259" t="str">
        <f>VLOOKUP(A259,[1]高三上!A$3:Q$629,6,0)</f>
        <v>叶屏</v>
      </c>
      <c r="S259">
        <f>VLOOKUP(A259,[1]高三上!A$3:Q$629,7,0)</f>
        <v>18</v>
      </c>
      <c r="T259" t="str">
        <f>VLOOKUP(A259,[1]高三上!A$3:Q$629,8,0)</f>
        <v>王德兵</v>
      </c>
      <c r="U259">
        <f>VLOOKUP(A259,[1]高三上!A$3:Q$629,9,0)</f>
        <v>34.5</v>
      </c>
      <c r="V259" t="str">
        <f>VLOOKUP(A259,[1]高三上!A$3:Q$629,10,0)</f>
        <v>兰卡布尺</v>
      </c>
      <c r="W259">
        <f>VLOOKUP(A259,[1]高三上!A$3:Q$629,11,0)</f>
        <v>43</v>
      </c>
      <c r="X259" t="str">
        <f>VLOOKUP(A259,[1]高三上!A$3:Q$629,12,0)</f>
        <v>吴文艺</v>
      </c>
      <c r="Y259">
        <f>VLOOKUP(A259,[1]高三上!A$3:Q$629,13,0)</f>
        <v>45</v>
      </c>
      <c r="Z259" t="str">
        <f>VLOOKUP(A259,[1]高三上!A$3:Q$629,14,0)</f>
        <v>赵香才</v>
      </c>
      <c r="AA259">
        <f>VLOOKUP(A259,[1]高三上!A$3:Q$629,15,0)</f>
        <v>27</v>
      </c>
      <c r="AB259" t="str">
        <f>VLOOKUP(A259,[1]高三上!A$3:Q$629,16,0)</f>
        <v>金贵</v>
      </c>
      <c r="AC259">
        <f>VLOOKUP(A259,[1]高二下!A$1:Q$618,5,0)</f>
        <v>81</v>
      </c>
      <c r="AD259" t="str">
        <f>VLOOKUP(A259,[1]高二下!A$1:Q$618,6,0)</f>
        <v>叶屏</v>
      </c>
      <c r="AE259">
        <f>VLOOKUP(A259,[1]高二下!A$1:Q$618,7,0)</f>
        <v>60</v>
      </c>
      <c r="AF259" t="str">
        <f>VLOOKUP(A259,[1]高二下!A$1:Q$618,8,0)</f>
        <v>罗锐</v>
      </c>
      <c r="AG259">
        <f>VLOOKUP(A259,[1]高二下!A$1:Q$618,9,0)</f>
        <v>55</v>
      </c>
      <c r="AH259" t="str">
        <f>VLOOKUP(A259,[1]高二下!A$1:Q$618,10,0)</f>
        <v>杨小波</v>
      </c>
      <c r="AI259">
        <f>VLOOKUP(A259,[1]高二下!A$1:Q$618,11,0)</f>
        <v>45.5</v>
      </c>
      <c r="AJ259" t="str">
        <f>VLOOKUP(A259,[1]高二下!A$1:Q$618,12,0)</f>
        <v>马巫各</v>
      </c>
      <c r="AK259">
        <f>VLOOKUP(A259,[1]高二下!A$1:Q$618,13,0)</f>
        <v>42</v>
      </c>
      <c r="AL259" t="str">
        <f>VLOOKUP(A259,[1]高二下!A$1:Q$618,14,0)</f>
        <v>赵香才</v>
      </c>
      <c r="AM259">
        <f>VLOOKUP(A259,[1]高二下!A$1:Q$618,15,0)</f>
        <v>47.5</v>
      </c>
      <c r="AN259" t="str">
        <f>VLOOKUP(A259,[1]高二下!A$1:Q$618,16,0)</f>
        <v>金贵</v>
      </c>
      <c r="AO259">
        <f>VLOOKUP(A259,[1]高二上!A$1:Q$571,5,0)</f>
        <v>89</v>
      </c>
      <c r="AP259" t="str">
        <f>VLOOKUP(A259,[1]高二上!A$1:Q$571,6,0)</f>
        <v>叶屏</v>
      </c>
      <c r="AQ259">
        <f>VLOOKUP(A259,[1]高二上!A$1:Q$571,7,0)</f>
        <v>68</v>
      </c>
      <c r="AR259" t="str">
        <f>VLOOKUP(A259,[1]高二上!A$1:Q$571,8,0)</f>
        <v>罗锐</v>
      </c>
      <c r="AS259">
        <f>VLOOKUP(A259,[1]高二上!A$1:Q$571,9,0)</f>
        <v>65</v>
      </c>
      <c r="AT259" t="str">
        <f>VLOOKUP(A259,[1]高二上!A$1:Q$571,10,0)</f>
        <v>谢斌</v>
      </c>
      <c r="AU259">
        <f>VLOOKUP(A259,[1]高二上!A$1:Q$571,11,0)</f>
        <v>51</v>
      </c>
      <c r="AV259" t="str">
        <f>VLOOKUP(A259,[1]高二上!A$1:Q$571,12,0)</f>
        <v>马巫各</v>
      </c>
      <c r="AW259">
        <f>VLOOKUP(A259,[1]高二上!A$1:Q$571,13,0)</f>
        <v>52</v>
      </c>
      <c r="AX259" t="str">
        <f>VLOOKUP(A259,[1]高二上!A$1:Q$571,14,0)</f>
        <v>赵香才</v>
      </c>
      <c r="AY259">
        <f>VLOOKUP(A259,[1]高二上!A$1:Q$571,15,0)</f>
        <v>53</v>
      </c>
      <c r="AZ259" t="str">
        <f>VLOOKUP(A259,[1]高二上!A$1:Q$571,16,0)</f>
        <v>金贵</v>
      </c>
      <c r="BA259" t="e">
        <f>VLOOKUP(A259,[1]高一下!$A$1:$Q$584,5,0)</f>
        <v>#N/A</v>
      </c>
      <c r="BB259" t="e">
        <f>VLOOKUP(A259,[1]高一下!$A$1:$Q$584,6,0)</f>
        <v>#N/A</v>
      </c>
      <c r="BC259" t="e">
        <f>VLOOKUP(A259,[1]高一下!$A$1:$Q$584,7,0)</f>
        <v>#N/A</v>
      </c>
      <c r="BD259" t="e">
        <f>VLOOKUP(A259,[1]高一下!$A$1:$Q$584,8,0)</f>
        <v>#N/A</v>
      </c>
      <c r="BE259" t="e">
        <f>VLOOKUP(A259,[1]高一下!$A$1:$Q$584,9,0)</f>
        <v>#N/A</v>
      </c>
      <c r="BF259" t="e">
        <f>VLOOKUP(A259,[1]高一下!$A$1:$Q$584,10,0)</f>
        <v>#N/A</v>
      </c>
      <c r="BG259" t="e">
        <f>VLOOKUP(A259,[1]高一下!$A$1:$Q$584,11,0)</f>
        <v>#N/A</v>
      </c>
      <c r="BH259" t="e">
        <f>VLOOKUP(A259,[1]高一下!$A$1:$Q$584,12,0)</f>
        <v>#N/A</v>
      </c>
      <c r="BI259" t="e">
        <f>VLOOKUP(A259,[1]高一下!$A$1:$Q$584,13,0)</f>
        <v>#N/A</v>
      </c>
      <c r="BJ259" t="e">
        <f>VLOOKUP(A259,[1]高一下!$A$1:$Q$584,14,0)</f>
        <v>#N/A</v>
      </c>
      <c r="BK259" t="e">
        <f>VLOOKUP(A259,[1]高一下!$A$1:$Q$584,15,0)</f>
        <v>#N/A</v>
      </c>
      <c r="BL259" t="e">
        <f>VLOOKUP(A259,[1]高一下!$A$1:$Q$584,16,0)</f>
        <v>#N/A</v>
      </c>
      <c r="BM259">
        <f>VLOOKUP(A259,[1]高一上!A$1:W$612,5,0)</f>
        <v>61</v>
      </c>
      <c r="BN259" t="str">
        <f>VLOOKUP(A259,[1]高一上!A$1:W$612,6,0)</f>
        <v>何苗</v>
      </c>
      <c r="BO259">
        <f>VLOOKUP(A259,[1]高一上!A$1:W$612,7,0)</f>
        <v>78</v>
      </c>
      <c r="BP259" t="str">
        <f>VLOOKUP(A259,[1]高一上!A$1:W$612,8,0)</f>
        <v>李希</v>
      </c>
      <c r="BQ259">
        <f>VLOOKUP(A259,[1]高一上!A$1:W$612,9,0)</f>
        <v>68.5</v>
      </c>
      <c r="BR259" t="str">
        <f>VLOOKUP(A259,[1]高一上!A$1:W$612,10,0)</f>
        <v>达娃央初</v>
      </c>
      <c r="BS259">
        <f>VLOOKUP(A259,[1]高一上!A$1:W$612,17,0)</f>
        <v>47</v>
      </c>
      <c r="BT259" t="str">
        <f>VLOOKUP(A259,[1]高一上!A$1:W$612,18,0)</f>
        <v>马巫各</v>
      </c>
      <c r="BU259">
        <f>VLOOKUP(A259,[1]高一上!A$1:W$612,19,0)</f>
        <v>39</v>
      </c>
      <c r="BV259" t="str">
        <f>VLOOKUP(A259,[1]高一上!A$1:W$612,20,0)</f>
        <v>赵香才</v>
      </c>
      <c r="BW259">
        <f>VLOOKUP(A259,[1]高一上!A$1:W$612,21,0)</f>
        <v>34</v>
      </c>
      <c r="BX259" t="str">
        <f>VLOOKUP(A259,[1]高一上!A$1:W$612,22,0)</f>
        <v>金贵</v>
      </c>
      <c r="BY259">
        <f>VLOOKUP(A259,[1]中考!A$1:N$590,5,0)</f>
        <v>80</v>
      </c>
      <c r="BZ259">
        <f>VLOOKUP(A259,[1]中考!A$1:N$590,6,0)</f>
        <v>58</v>
      </c>
      <c r="CA259">
        <f>VLOOKUP(A259,[1]中考!A$1:N$590,7,0)</f>
        <v>71</v>
      </c>
      <c r="CB259">
        <f>VLOOKUP(A259,[1]中考!A$1:N$590,11,0)</f>
        <v>24</v>
      </c>
      <c r="CC259">
        <f>VLOOKUP(A259,[1]中考!A$1:N$590,12,0)</f>
        <v>29</v>
      </c>
      <c r="CD259">
        <f>VLOOKUP(A259,[1]中考!A$1:N$590,13,0)</f>
        <v>36</v>
      </c>
    </row>
    <row r="260" spans="1:82" ht="15" customHeight="1" x14ac:dyDescent="0.2">
      <c r="A260" s="1" t="s">
        <v>504</v>
      </c>
      <c r="B260" s="2">
        <v>5</v>
      </c>
      <c r="C260" s="3" t="s">
        <v>505</v>
      </c>
      <c r="D260" s="8" t="s">
        <v>1246</v>
      </c>
      <c r="E260" s="1">
        <v>108</v>
      </c>
      <c r="F260" s="11" t="s">
        <v>1256</v>
      </c>
      <c r="G260" s="1">
        <v>49</v>
      </c>
      <c r="H260" s="11" t="s">
        <v>1270</v>
      </c>
      <c r="I260" s="1">
        <v>45</v>
      </c>
      <c r="J260" s="11" t="s">
        <v>1271</v>
      </c>
      <c r="K260" s="1">
        <v>50</v>
      </c>
      <c r="L260" s="11" t="s">
        <v>1265</v>
      </c>
      <c r="M260" s="1">
        <v>51.5</v>
      </c>
      <c r="N260" s="11" t="s">
        <v>1266</v>
      </c>
      <c r="O260" s="1">
        <v>59</v>
      </c>
      <c r="P260" s="11" t="s">
        <v>1261</v>
      </c>
      <c r="Q260">
        <f>VLOOKUP(A260,[1]高三上!A$3:Q$629,5,0)</f>
        <v>85</v>
      </c>
      <c r="R260" t="str">
        <f>VLOOKUP(A260,[1]高三上!A$3:Q$629,6,0)</f>
        <v>叶屏</v>
      </c>
      <c r="S260">
        <f>VLOOKUP(A260,[1]高三上!A$3:Q$629,7,0)</f>
        <v>26</v>
      </c>
      <c r="T260" t="str">
        <f>VLOOKUP(A260,[1]高三上!A$3:Q$629,8,0)</f>
        <v>王德兵</v>
      </c>
      <c r="U260">
        <f>VLOOKUP(A260,[1]高三上!A$3:Q$629,9,0)</f>
        <v>49</v>
      </c>
      <c r="V260" t="str">
        <f>VLOOKUP(A260,[1]高三上!A$3:Q$629,10,0)</f>
        <v>兰卡布尺</v>
      </c>
      <c r="W260">
        <f>VLOOKUP(A260,[1]高三上!A$3:Q$629,11,0)</f>
        <v>61</v>
      </c>
      <c r="X260" t="str">
        <f>VLOOKUP(A260,[1]高三上!A$3:Q$629,12,0)</f>
        <v>吴文艺</v>
      </c>
      <c r="Y260">
        <f>VLOOKUP(A260,[1]高三上!A$3:Q$629,13,0)</f>
        <v>48</v>
      </c>
      <c r="Z260" t="str">
        <f>VLOOKUP(A260,[1]高三上!A$3:Q$629,14,0)</f>
        <v>赵香才</v>
      </c>
      <c r="AA260">
        <f>VLOOKUP(A260,[1]高三上!A$3:Q$629,15,0)</f>
        <v>49</v>
      </c>
      <c r="AB260" t="str">
        <f>VLOOKUP(A260,[1]高三上!A$3:Q$629,16,0)</f>
        <v>金贵</v>
      </c>
      <c r="AC260">
        <f>VLOOKUP(A260,[1]高二下!A$1:Q$618,5,0)</f>
        <v>90</v>
      </c>
      <c r="AD260" t="str">
        <f>VLOOKUP(A260,[1]高二下!A$1:Q$618,6,0)</f>
        <v>叶屏</v>
      </c>
      <c r="AE260">
        <f>VLOOKUP(A260,[1]高二下!A$1:Q$618,7,0)</f>
        <v>47</v>
      </c>
      <c r="AF260" t="str">
        <f>VLOOKUP(A260,[1]高二下!A$1:Q$618,8,0)</f>
        <v>罗锐</v>
      </c>
      <c r="AG260">
        <f>VLOOKUP(A260,[1]高二下!A$1:Q$618,9,0)</f>
        <v>47.5</v>
      </c>
      <c r="AH260" t="str">
        <f>VLOOKUP(A260,[1]高二下!A$1:Q$618,10,0)</f>
        <v>杨小波</v>
      </c>
      <c r="AI260">
        <f>VLOOKUP(A260,[1]高二下!A$1:Q$618,11,0)</f>
        <v>56</v>
      </c>
      <c r="AJ260" t="str">
        <f>VLOOKUP(A260,[1]高二下!A$1:Q$618,12,0)</f>
        <v>马巫各</v>
      </c>
      <c r="AK260">
        <f>VLOOKUP(A260,[1]高二下!A$1:Q$618,13,0)</f>
        <v>42.5</v>
      </c>
      <c r="AL260" t="str">
        <f>VLOOKUP(A260,[1]高二下!A$1:Q$618,14,0)</f>
        <v>赵香才</v>
      </c>
      <c r="AM260">
        <f>VLOOKUP(A260,[1]高二下!A$1:Q$618,15,0)</f>
        <v>45</v>
      </c>
      <c r="AN260" t="str">
        <f>VLOOKUP(A260,[1]高二下!A$1:Q$618,16,0)</f>
        <v>金贵</v>
      </c>
      <c r="AO260">
        <f>VLOOKUP(A260,[1]高二上!A$1:Q$571,5,0)</f>
        <v>96</v>
      </c>
      <c r="AP260" t="str">
        <f>VLOOKUP(A260,[1]高二上!A$1:Q$571,6,0)</f>
        <v>叶屏</v>
      </c>
      <c r="AQ260">
        <f>VLOOKUP(A260,[1]高二上!A$1:Q$571,7,0)</f>
        <v>48</v>
      </c>
      <c r="AR260" t="str">
        <f>VLOOKUP(A260,[1]高二上!A$1:Q$571,8,0)</f>
        <v>罗锐</v>
      </c>
      <c r="AS260">
        <f>VLOOKUP(A260,[1]高二上!A$1:Q$571,9,0)</f>
        <v>57.5</v>
      </c>
      <c r="AT260" t="str">
        <f>VLOOKUP(A260,[1]高二上!A$1:Q$571,10,0)</f>
        <v>谢斌</v>
      </c>
      <c r="AU260">
        <f>VLOOKUP(A260,[1]高二上!A$1:Q$571,11,0)</f>
        <v>45</v>
      </c>
      <c r="AV260" t="str">
        <f>VLOOKUP(A260,[1]高二上!A$1:Q$571,12,0)</f>
        <v>马巫各</v>
      </c>
      <c r="AW260">
        <f>VLOOKUP(A260,[1]高二上!A$1:Q$571,13,0)</f>
        <v>74</v>
      </c>
      <c r="AX260" t="str">
        <f>VLOOKUP(A260,[1]高二上!A$1:Q$571,14,0)</f>
        <v>赵香才</v>
      </c>
      <c r="AY260">
        <f>VLOOKUP(A260,[1]高二上!A$1:Q$571,15,0)</f>
        <v>59</v>
      </c>
      <c r="AZ260" t="str">
        <f>VLOOKUP(A260,[1]高二上!A$1:Q$571,16,0)</f>
        <v>金贵</v>
      </c>
      <c r="BA260">
        <f>VLOOKUP(A260,[1]高一下!$A$1:$Q$584,5,0)</f>
        <v>91</v>
      </c>
      <c r="BB260" t="str">
        <f>VLOOKUP(A260,[1]高一下!$A$1:$Q$584,6,0)</f>
        <v>叶屏</v>
      </c>
      <c r="BC260">
        <f>VLOOKUP(A260,[1]高一下!$A$1:$Q$584,7,0)</f>
        <v>31</v>
      </c>
      <c r="BD260" t="str">
        <f>VLOOKUP(A260,[1]高一下!$A$1:$Q$584,8,0)</f>
        <v>李希</v>
      </c>
      <c r="BE260">
        <f>VLOOKUP(A260,[1]高一下!$A$1:$Q$584,9,0)</f>
        <v>65</v>
      </c>
      <c r="BF260" t="str">
        <f>VLOOKUP(A260,[1]高一下!$A$1:$Q$584,10,0)</f>
        <v>达娃央初</v>
      </c>
      <c r="BG260">
        <f>VLOOKUP(A260,[1]高一下!$A$1:$Q$584,11,0)</f>
        <v>62</v>
      </c>
      <c r="BH260" t="str">
        <f>VLOOKUP(A260,[1]高一下!$A$1:$Q$584,12,0)</f>
        <v>马巫各</v>
      </c>
      <c r="BI260">
        <f>VLOOKUP(A260,[1]高一下!$A$1:$Q$584,13,0)</f>
        <v>38</v>
      </c>
      <c r="BJ260" t="str">
        <f>VLOOKUP(A260,[1]高一下!$A$1:$Q$584,14,0)</f>
        <v>赵香才</v>
      </c>
      <c r="BK260">
        <f>VLOOKUP(A260,[1]高一下!$A$1:$Q$584,15,0)</f>
        <v>55</v>
      </c>
      <c r="BL260" t="str">
        <f>VLOOKUP(A260,[1]高一下!$A$1:$Q$584,16,0)</f>
        <v>金贵</v>
      </c>
      <c r="BM260">
        <f>VLOOKUP(A260,[1]高一上!A$1:W$612,5,0)</f>
        <v>77</v>
      </c>
      <c r="BN260" t="str">
        <f>VLOOKUP(A260,[1]高一上!A$1:W$612,6,0)</f>
        <v>何苗</v>
      </c>
      <c r="BO260">
        <f>VLOOKUP(A260,[1]高一上!A$1:W$612,7,0)</f>
        <v>34</v>
      </c>
      <c r="BP260" t="str">
        <f>VLOOKUP(A260,[1]高一上!A$1:W$612,8,0)</f>
        <v>李希</v>
      </c>
      <c r="BQ260">
        <f>VLOOKUP(A260,[1]高一上!A$1:W$612,9,0)</f>
        <v>45</v>
      </c>
      <c r="BR260" t="str">
        <f>VLOOKUP(A260,[1]高一上!A$1:W$612,10,0)</f>
        <v>达娃央初</v>
      </c>
      <c r="BS260">
        <f>VLOOKUP(A260,[1]高一上!A$1:W$612,17,0)</f>
        <v>35</v>
      </c>
      <c r="BT260" t="str">
        <f>VLOOKUP(A260,[1]高一上!A$1:W$612,18,0)</f>
        <v>马巫各</v>
      </c>
      <c r="BU260">
        <f>VLOOKUP(A260,[1]高一上!A$1:W$612,19,0)</f>
        <v>53</v>
      </c>
      <c r="BV260" t="str">
        <f>VLOOKUP(A260,[1]高一上!A$1:W$612,20,0)</f>
        <v>赵香才</v>
      </c>
      <c r="BW260">
        <f>VLOOKUP(A260,[1]高一上!A$1:W$612,21,0)</f>
        <v>41</v>
      </c>
      <c r="BX260" t="str">
        <f>VLOOKUP(A260,[1]高一上!A$1:W$612,22,0)</f>
        <v>金贵</v>
      </c>
      <c r="BY260">
        <f>VLOOKUP(A260,[1]中考!A$1:N$590,5,0)</f>
        <v>93</v>
      </c>
      <c r="BZ260">
        <f>VLOOKUP(A260,[1]中考!A$1:N$590,6,0)</f>
        <v>69</v>
      </c>
      <c r="CA260">
        <f>VLOOKUP(A260,[1]中考!A$1:N$590,7,0)</f>
        <v>43</v>
      </c>
      <c r="CB260">
        <f>VLOOKUP(A260,[1]中考!A$1:N$590,11,0)</f>
        <v>23</v>
      </c>
      <c r="CC260">
        <f>VLOOKUP(A260,[1]中考!A$1:N$590,12,0)</f>
        <v>32</v>
      </c>
      <c r="CD260">
        <f>VLOOKUP(A260,[1]中考!A$1:N$590,13,0)</f>
        <v>25</v>
      </c>
    </row>
    <row r="261" spans="1:82" s="22" customFormat="1" ht="15" customHeight="1" x14ac:dyDescent="0.2">
      <c r="A261" s="23" t="s">
        <v>506</v>
      </c>
      <c r="B261" s="19">
        <v>5</v>
      </c>
      <c r="C261" s="25" t="s">
        <v>507</v>
      </c>
      <c r="D261" s="20" t="s">
        <v>1246</v>
      </c>
      <c r="E261" s="18">
        <v>97</v>
      </c>
      <c r="F261" s="21" t="s">
        <v>1256</v>
      </c>
      <c r="G261" s="18">
        <v>65</v>
      </c>
      <c r="H261" s="21" t="s">
        <v>1270</v>
      </c>
      <c r="I261" s="18">
        <v>75</v>
      </c>
      <c r="J261" s="21" t="s">
        <v>1271</v>
      </c>
      <c r="K261" s="18">
        <v>58.5</v>
      </c>
      <c r="L261" s="21" t="s">
        <v>1265</v>
      </c>
      <c r="M261" s="18">
        <v>34.5</v>
      </c>
      <c r="N261" s="21" t="s">
        <v>1266</v>
      </c>
      <c r="O261" s="18">
        <v>33</v>
      </c>
      <c r="P261" s="21" t="s">
        <v>1261</v>
      </c>
      <c r="Q261" s="22">
        <f>VLOOKUP(A261,[1]高三上!A$3:Q$629,5,0)</f>
        <v>70</v>
      </c>
      <c r="R261" s="22" t="str">
        <f>VLOOKUP(A261,[1]高三上!A$3:Q$629,6,0)</f>
        <v>叶屏</v>
      </c>
      <c r="S261" s="22">
        <f>VLOOKUP(A261,[1]高三上!A$3:Q$629,7,0)</f>
        <v>38</v>
      </c>
      <c r="T261" s="22" t="str">
        <f>VLOOKUP(A261,[1]高三上!A$3:Q$629,8,0)</f>
        <v>王德兵</v>
      </c>
      <c r="U261" s="22">
        <f>VLOOKUP(A261,[1]高三上!A$3:Q$629,9,0)</f>
        <v>58.5</v>
      </c>
      <c r="V261" s="22" t="str">
        <f>VLOOKUP(A261,[1]高三上!A$3:Q$629,10,0)</f>
        <v>兰卡布尺</v>
      </c>
      <c r="W261" s="22">
        <f>VLOOKUP(A261,[1]高三上!A$3:Q$629,11,0)</f>
        <v>50</v>
      </c>
      <c r="X261" s="22" t="str">
        <f>VLOOKUP(A261,[1]高三上!A$3:Q$629,12,0)</f>
        <v>吴文艺</v>
      </c>
      <c r="Y261" s="22">
        <f>VLOOKUP(A261,[1]高三上!A$3:Q$629,13,0)</f>
        <v>36</v>
      </c>
      <c r="Z261" s="22" t="str">
        <f>VLOOKUP(A261,[1]高三上!A$3:Q$629,14,0)</f>
        <v>赵香才</v>
      </c>
      <c r="AA261" s="22">
        <f>VLOOKUP(A261,[1]高三上!A$3:Q$629,15,0)</f>
        <v>31</v>
      </c>
      <c r="AB261" s="22" t="str">
        <f>VLOOKUP(A261,[1]高三上!A$3:Q$629,16,0)</f>
        <v>金贵</v>
      </c>
      <c r="AC261" s="22" t="e">
        <f>VLOOKUP(A261,[1]高二下!A$1:Q$618,5,0)</f>
        <v>#N/A</v>
      </c>
      <c r="AD261" s="22" t="e">
        <f>VLOOKUP(A261,[1]高二下!A$1:Q$618,6,0)</f>
        <v>#N/A</v>
      </c>
      <c r="AE261" s="22" t="e">
        <f>VLOOKUP(A261,[1]高二下!A$1:Q$618,7,0)</f>
        <v>#N/A</v>
      </c>
      <c r="AF261" s="22" t="e">
        <f>VLOOKUP(A261,[1]高二下!A$1:Q$618,8,0)</f>
        <v>#N/A</v>
      </c>
      <c r="AG261" s="22" t="e">
        <f>VLOOKUP(A261,[1]高二下!A$1:Q$618,9,0)</f>
        <v>#N/A</v>
      </c>
      <c r="AH261" s="22" t="e">
        <f>VLOOKUP(A261,[1]高二下!A$1:Q$618,10,0)</f>
        <v>#N/A</v>
      </c>
      <c r="AI261" s="22" t="e">
        <f>VLOOKUP(A261,[1]高二下!A$1:Q$618,11,0)</f>
        <v>#N/A</v>
      </c>
      <c r="AJ261" s="22" t="e">
        <f>VLOOKUP(A261,[1]高二下!A$1:Q$618,12,0)</f>
        <v>#N/A</v>
      </c>
      <c r="AK261" s="22" t="e">
        <f>VLOOKUP(A261,[1]高二下!A$1:Q$618,13,0)</f>
        <v>#N/A</v>
      </c>
      <c r="AL261" s="22" t="e">
        <f>VLOOKUP(A261,[1]高二下!A$1:Q$618,14,0)</f>
        <v>#N/A</v>
      </c>
      <c r="AM261" s="22" t="e">
        <f>VLOOKUP(A261,[1]高二下!A$1:Q$618,15,0)</f>
        <v>#N/A</v>
      </c>
      <c r="AN261" s="22" t="e">
        <f>VLOOKUP(A261,[1]高二下!A$1:Q$618,16,0)</f>
        <v>#N/A</v>
      </c>
      <c r="AO261" s="22" t="e">
        <f>VLOOKUP(A261,[1]高二上!A$1:Q$571,5,0)</f>
        <v>#N/A</v>
      </c>
      <c r="AP261" s="22" t="e">
        <f>VLOOKUP(A261,[1]高二上!A$1:Q$571,6,0)</f>
        <v>#N/A</v>
      </c>
      <c r="AQ261" s="22" t="e">
        <f>VLOOKUP(A261,[1]高二上!A$1:Q$571,7,0)</f>
        <v>#N/A</v>
      </c>
      <c r="AR261" s="22" t="e">
        <f>VLOOKUP(A261,[1]高二上!A$1:Q$571,8,0)</f>
        <v>#N/A</v>
      </c>
      <c r="AS261" s="22" t="e">
        <f>VLOOKUP(A261,[1]高二上!A$1:Q$571,9,0)</f>
        <v>#N/A</v>
      </c>
      <c r="AT261" s="22" t="e">
        <f>VLOOKUP(A261,[1]高二上!A$1:Q$571,10,0)</f>
        <v>#N/A</v>
      </c>
      <c r="AU261" s="22" t="e">
        <f>VLOOKUP(A261,[1]高二上!A$1:Q$571,11,0)</f>
        <v>#N/A</v>
      </c>
      <c r="AV261" s="22" t="e">
        <f>VLOOKUP(A261,[1]高二上!A$1:Q$571,12,0)</f>
        <v>#N/A</v>
      </c>
      <c r="AW261" s="22" t="e">
        <f>VLOOKUP(A261,[1]高二上!A$1:Q$571,13,0)</f>
        <v>#N/A</v>
      </c>
      <c r="AX261" s="22" t="e">
        <f>VLOOKUP(A261,[1]高二上!A$1:Q$571,14,0)</f>
        <v>#N/A</v>
      </c>
      <c r="AY261" s="22" t="e">
        <f>VLOOKUP(A261,[1]高二上!A$1:Q$571,15,0)</f>
        <v>#N/A</v>
      </c>
      <c r="AZ261" s="22" t="e">
        <f>VLOOKUP(A261,[1]高二上!A$1:Q$571,16,0)</f>
        <v>#N/A</v>
      </c>
      <c r="BA261" s="22" t="e">
        <f>VLOOKUP(A261,[1]高一下!$A$1:$Q$584,5,0)</f>
        <v>#N/A</v>
      </c>
      <c r="BB261" s="22" t="e">
        <f>VLOOKUP(A261,[1]高一下!$A$1:$Q$584,6,0)</f>
        <v>#N/A</v>
      </c>
      <c r="BC261" s="22" t="e">
        <f>VLOOKUP(A261,[1]高一下!$A$1:$Q$584,7,0)</f>
        <v>#N/A</v>
      </c>
      <c r="BD261" s="22" t="e">
        <f>VLOOKUP(A261,[1]高一下!$A$1:$Q$584,8,0)</f>
        <v>#N/A</v>
      </c>
      <c r="BE261" s="22" t="e">
        <f>VLOOKUP(A261,[1]高一下!$A$1:$Q$584,9,0)</f>
        <v>#N/A</v>
      </c>
      <c r="BF261" s="22" t="e">
        <f>VLOOKUP(A261,[1]高一下!$A$1:$Q$584,10,0)</f>
        <v>#N/A</v>
      </c>
      <c r="BG261" s="22" t="e">
        <f>VLOOKUP(A261,[1]高一下!$A$1:$Q$584,11,0)</f>
        <v>#N/A</v>
      </c>
      <c r="BH261" s="22" t="e">
        <f>VLOOKUP(A261,[1]高一下!$A$1:$Q$584,12,0)</f>
        <v>#N/A</v>
      </c>
      <c r="BI261" s="22" t="e">
        <f>VLOOKUP(A261,[1]高一下!$A$1:$Q$584,13,0)</f>
        <v>#N/A</v>
      </c>
      <c r="BJ261" s="22" t="e">
        <f>VLOOKUP(A261,[1]高一下!$A$1:$Q$584,14,0)</f>
        <v>#N/A</v>
      </c>
      <c r="BK261" s="22" t="e">
        <f>VLOOKUP(A261,[1]高一下!$A$1:$Q$584,15,0)</f>
        <v>#N/A</v>
      </c>
      <c r="BL261" s="22" t="e">
        <f>VLOOKUP(A261,[1]高一下!$A$1:$Q$584,16,0)</f>
        <v>#N/A</v>
      </c>
      <c r="BM261" s="22" t="e">
        <f>VLOOKUP(A261,[1]高一上!A$1:W$612,5,0)</f>
        <v>#N/A</v>
      </c>
      <c r="BN261" s="22" t="e">
        <f>VLOOKUP(A261,[1]高一上!A$1:W$612,6,0)</f>
        <v>#N/A</v>
      </c>
      <c r="BO261" s="22" t="e">
        <f>VLOOKUP(A261,[1]高一上!A$1:W$612,7,0)</f>
        <v>#N/A</v>
      </c>
      <c r="BP261" s="22" t="e">
        <f>VLOOKUP(A261,[1]高一上!A$1:W$612,8,0)</f>
        <v>#N/A</v>
      </c>
      <c r="BQ261" s="22" t="e">
        <f>VLOOKUP(A261,[1]高一上!A$1:W$612,9,0)</f>
        <v>#N/A</v>
      </c>
      <c r="BR261" s="22" t="e">
        <f>VLOOKUP(A261,[1]高一上!A$1:W$612,10,0)</f>
        <v>#N/A</v>
      </c>
      <c r="BS261" s="22" t="e">
        <f>VLOOKUP(A261,[1]高一上!A$1:W$612,17,0)</f>
        <v>#N/A</v>
      </c>
      <c r="BT261" s="22" t="e">
        <f>VLOOKUP(A261,[1]高一上!A$1:W$612,18,0)</f>
        <v>#N/A</v>
      </c>
      <c r="BU261" s="22" t="e">
        <f>VLOOKUP(A261,[1]高一上!A$1:W$612,19,0)</f>
        <v>#N/A</v>
      </c>
      <c r="BV261" s="22" t="e">
        <f>VLOOKUP(A261,[1]高一上!A$1:W$612,20,0)</f>
        <v>#N/A</v>
      </c>
      <c r="BW261" s="22" t="e">
        <f>VLOOKUP(A261,[1]高一上!A$1:W$612,21,0)</f>
        <v>#N/A</v>
      </c>
      <c r="BX261" s="22" t="e">
        <f>VLOOKUP(A261,[1]高一上!A$1:W$612,22,0)</f>
        <v>#N/A</v>
      </c>
      <c r="BY261" s="22" t="e">
        <f>VLOOKUP(A261,[1]中考!A$1:N$590,5,0)</f>
        <v>#N/A</v>
      </c>
      <c r="BZ261" s="22" t="e">
        <f>VLOOKUP(A261,[1]中考!A$1:N$590,6,0)</f>
        <v>#N/A</v>
      </c>
      <c r="CA261" s="22" t="e">
        <f>VLOOKUP(A261,[1]中考!A$1:N$590,7,0)</f>
        <v>#N/A</v>
      </c>
      <c r="CB261" s="22" t="e">
        <f>VLOOKUP(A261,[1]中考!A$1:N$590,11,0)</f>
        <v>#N/A</v>
      </c>
      <c r="CC261" s="22" t="e">
        <f>VLOOKUP(A261,[1]中考!A$1:N$590,12,0)</f>
        <v>#N/A</v>
      </c>
      <c r="CD261" s="22" t="e">
        <f>VLOOKUP(A261,[1]中考!A$1:N$590,13,0)</f>
        <v>#N/A</v>
      </c>
    </row>
    <row r="262" spans="1:82" ht="15" customHeight="1" x14ac:dyDescent="0.2">
      <c r="A262" s="1" t="s">
        <v>508</v>
      </c>
      <c r="B262" s="2">
        <v>5</v>
      </c>
      <c r="C262" s="3" t="s">
        <v>509</v>
      </c>
      <c r="D262" s="8" t="s">
        <v>1246</v>
      </c>
      <c r="E262" s="1">
        <v>96</v>
      </c>
      <c r="F262" s="11" t="s">
        <v>1256</v>
      </c>
      <c r="G262" s="1">
        <v>36</v>
      </c>
      <c r="H262" s="11" t="s">
        <v>1270</v>
      </c>
      <c r="I262" s="1">
        <v>48</v>
      </c>
      <c r="J262" s="11" t="s">
        <v>1271</v>
      </c>
      <c r="K262" s="1">
        <v>59.5</v>
      </c>
      <c r="L262" s="11" t="s">
        <v>1265</v>
      </c>
      <c r="M262" s="1">
        <v>61</v>
      </c>
      <c r="N262" s="11" t="s">
        <v>1266</v>
      </c>
      <c r="O262" s="1">
        <v>58</v>
      </c>
      <c r="P262" s="11" t="s">
        <v>1261</v>
      </c>
      <c r="Q262">
        <f>VLOOKUP(A262,[1]高三上!A$3:Q$629,5,0)</f>
        <v>93</v>
      </c>
      <c r="R262" t="str">
        <f>VLOOKUP(A262,[1]高三上!A$3:Q$629,6,0)</f>
        <v>叶屏</v>
      </c>
      <c r="S262">
        <f>VLOOKUP(A262,[1]高三上!A$3:Q$629,7,0)</f>
        <v>31</v>
      </c>
      <c r="T262" t="str">
        <f>VLOOKUP(A262,[1]高三上!A$3:Q$629,8,0)</f>
        <v>王德兵</v>
      </c>
      <c r="U262">
        <f>VLOOKUP(A262,[1]高三上!A$3:Q$629,9,0)</f>
        <v>67.5</v>
      </c>
      <c r="V262" t="str">
        <f>VLOOKUP(A262,[1]高三上!A$3:Q$629,10,0)</f>
        <v>兰卡布尺</v>
      </c>
      <c r="W262">
        <f>VLOOKUP(A262,[1]高三上!A$3:Q$629,11,0)</f>
        <v>55</v>
      </c>
      <c r="X262" t="str">
        <f>VLOOKUP(A262,[1]高三上!A$3:Q$629,12,0)</f>
        <v>吴文艺</v>
      </c>
      <c r="Y262">
        <f>VLOOKUP(A262,[1]高三上!A$3:Q$629,13,0)</f>
        <v>46</v>
      </c>
      <c r="Z262" t="str">
        <f>VLOOKUP(A262,[1]高三上!A$3:Q$629,14,0)</f>
        <v>赵香才</v>
      </c>
      <c r="AA262">
        <f>VLOOKUP(A262,[1]高三上!A$3:Q$629,15,0)</f>
        <v>37</v>
      </c>
      <c r="AB262" t="str">
        <f>VLOOKUP(A262,[1]高三上!A$3:Q$629,16,0)</f>
        <v>金贵</v>
      </c>
      <c r="AC262" t="e">
        <f>VLOOKUP(A262,[1]高二下!A$1:Q$618,5,0)</f>
        <v>#N/A</v>
      </c>
      <c r="AD262" t="e">
        <f>VLOOKUP(A262,[1]高二下!A$1:Q$618,6,0)</f>
        <v>#N/A</v>
      </c>
      <c r="AE262" t="e">
        <f>VLOOKUP(A262,[1]高二下!A$1:Q$618,7,0)</f>
        <v>#N/A</v>
      </c>
      <c r="AF262" t="e">
        <f>VLOOKUP(A262,[1]高二下!A$1:Q$618,8,0)</f>
        <v>#N/A</v>
      </c>
      <c r="AG262" t="e">
        <f>VLOOKUP(A262,[1]高二下!A$1:Q$618,9,0)</f>
        <v>#N/A</v>
      </c>
      <c r="AH262" t="e">
        <f>VLOOKUP(A262,[1]高二下!A$1:Q$618,10,0)</f>
        <v>#N/A</v>
      </c>
      <c r="AI262" t="e">
        <f>VLOOKUP(A262,[1]高二下!A$1:Q$618,11,0)</f>
        <v>#N/A</v>
      </c>
      <c r="AJ262" t="e">
        <f>VLOOKUP(A262,[1]高二下!A$1:Q$618,12,0)</f>
        <v>#N/A</v>
      </c>
      <c r="AK262" t="e">
        <f>VLOOKUP(A262,[1]高二下!A$1:Q$618,13,0)</f>
        <v>#N/A</v>
      </c>
      <c r="AL262" t="e">
        <f>VLOOKUP(A262,[1]高二下!A$1:Q$618,14,0)</f>
        <v>#N/A</v>
      </c>
      <c r="AM262" t="e">
        <f>VLOOKUP(A262,[1]高二下!A$1:Q$618,15,0)</f>
        <v>#N/A</v>
      </c>
      <c r="AN262" t="e">
        <f>VLOOKUP(A262,[1]高二下!A$1:Q$618,16,0)</f>
        <v>#N/A</v>
      </c>
      <c r="AO262">
        <f>VLOOKUP(A262,[1]高二上!A$1:Q$571,5,0)</f>
        <v>99</v>
      </c>
      <c r="AP262" t="str">
        <f>VLOOKUP(A262,[1]高二上!A$1:Q$571,6,0)</f>
        <v>叶屏</v>
      </c>
      <c r="AQ262">
        <f>VLOOKUP(A262,[1]高二上!A$1:Q$571,7,0)</f>
        <v>63</v>
      </c>
      <c r="AR262" t="str">
        <f>VLOOKUP(A262,[1]高二上!A$1:Q$571,8,0)</f>
        <v>罗锐</v>
      </c>
      <c r="AS262">
        <f>VLOOKUP(A262,[1]高二上!A$1:Q$571,9,0)</f>
        <v>64</v>
      </c>
      <c r="AT262" t="str">
        <f>VLOOKUP(A262,[1]高二上!A$1:Q$571,10,0)</f>
        <v>谢斌</v>
      </c>
      <c r="AU262">
        <f>VLOOKUP(A262,[1]高二上!A$1:Q$571,11,0)</f>
        <v>48</v>
      </c>
      <c r="AV262" t="str">
        <f>VLOOKUP(A262,[1]高二上!A$1:Q$571,12,0)</f>
        <v>马巫各</v>
      </c>
      <c r="AW262">
        <f>VLOOKUP(A262,[1]高二上!A$1:Q$571,13,0)</f>
        <v>75</v>
      </c>
      <c r="AX262" t="str">
        <f>VLOOKUP(A262,[1]高二上!A$1:Q$571,14,0)</f>
        <v>赵香才</v>
      </c>
      <c r="AY262">
        <f>VLOOKUP(A262,[1]高二上!A$1:Q$571,15,0)</f>
        <v>61</v>
      </c>
      <c r="AZ262" t="str">
        <f>VLOOKUP(A262,[1]高二上!A$1:Q$571,16,0)</f>
        <v>金贵</v>
      </c>
      <c r="BA262">
        <f>VLOOKUP(A262,[1]高一下!$A$1:$Q$584,5,0)</f>
        <v>94</v>
      </c>
      <c r="BB262" t="str">
        <f>VLOOKUP(A262,[1]高一下!$A$1:$Q$584,6,0)</f>
        <v>叶屏</v>
      </c>
      <c r="BC262">
        <f>VLOOKUP(A262,[1]高一下!$A$1:$Q$584,7,0)</f>
        <v>56</v>
      </c>
      <c r="BD262" t="str">
        <f>VLOOKUP(A262,[1]高一下!$A$1:$Q$584,8,0)</f>
        <v>李希</v>
      </c>
      <c r="BE262">
        <f>VLOOKUP(A262,[1]高一下!$A$1:$Q$584,9,0)</f>
        <v>52.5</v>
      </c>
      <c r="BF262" t="str">
        <f>VLOOKUP(A262,[1]高一下!$A$1:$Q$584,10,0)</f>
        <v>达娃央初</v>
      </c>
      <c r="BG262">
        <f>VLOOKUP(A262,[1]高一下!$A$1:$Q$584,11,0)</f>
        <v>61</v>
      </c>
      <c r="BH262" t="str">
        <f>VLOOKUP(A262,[1]高一下!$A$1:$Q$584,12,0)</f>
        <v>马巫各</v>
      </c>
      <c r="BI262">
        <f>VLOOKUP(A262,[1]高一下!$A$1:$Q$584,13,0)</f>
        <v>64</v>
      </c>
      <c r="BJ262" t="str">
        <f>VLOOKUP(A262,[1]高一下!$A$1:$Q$584,14,0)</f>
        <v>赵香才</v>
      </c>
      <c r="BK262">
        <f>VLOOKUP(A262,[1]高一下!$A$1:$Q$584,15,0)</f>
        <v>60</v>
      </c>
      <c r="BL262" t="str">
        <f>VLOOKUP(A262,[1]高一下!$A$1:$Q$584,16,0)</f>
        <v>金贵</v>
      </c>
      <c r="BM262">
        <f>VLOOKUP(A262,[1]高一上!A$1:W$612,5,0)</f>
        <v>73</v>
      </c>
      <c r="BN262" t="str">
        <f>VLOOKUP(A262,[1]高一上!A$1:W$612,6,0)</f>
        <v>何苗</v>
      </c>
      <c r="BO262">
        <f>VLOOKUP(A262,[1]高一上!A$1:W$612,7,0)</f>
        <v>35</v>
      </c>
      <c r="BP262" t="str">
        <f>VLOOKUP(A262,[1]高一上!A$1:W$612,8,0)</f>
        <v>李希</v>
      </c>
      <c r="BQ262">
        <f>VLOOKUP(A262,[1]高一上!A$1:W$612,9,0)</f>
        <v>72.5</v>
      </c>
      <c r="BR262" t="str">
        <f>VLOOKUP(A262,[1]高一上!A$1:W$612,10,0)</f>
        <v>达娃央初</v>
      </c>
      <c r="BS262">
        <f>VLOOKUP(A262,[1]高一上!A$1:W$612,17,0)</f>
        <v>46</v>
      </c>
      <c r="BT262" t="str">
        <f>VLOOKUP(A262,[1]高一上!A$1:W$612,18,0)</f>
        <v>马巫各</v>
      </c>
      <c r="BU262">
        <f>VLOOKUP(A262,[1]高一上!A$1:W$612,19,0)</f>
        <v>35</v>
      </c>
      <c r="BV262" t="str">
        <f>VLOOKUP(A262,[1]高一上!A$1:W$612,20,0)</f>
        <v>赵香才</v>
      </c>
      <c r="BW262">
        <f>VLOOKUP(A262,[1]高一上!A$1:W$612,21,0)</f>
        <v>31</v>
      </c>
      <c r="BX262" t="str">
        <f>VLOOKUP(A262,[1]高一上!A$1:W$612,22,0)</f>
        <v>金贵</v>
      </c>
      <c r="BY262">
        <f>VLOOKUP(A262,[1]中考!A$1:N$590,5,0)</f>
        <v>97</v>
      </c>
      <c r="BZ262">
        <f>VLOOKUP(A262,[1]中考!A$1:N$590,6,0)</f>
        <v>52</v>
      </c>
      <c r="CA262">
        <f>VLOOKUP(A262,[1]中考!A$1:N$590,7,0)</f>
        <v>63</v>
      </c>
      <c r="CB262">
        <f>VLOOKUP(A262,[1]中考!A$1:N$590,11,0)</f>
        <v>34</v>
      </c>
      <c r="CC262">
        <f>VLOOKUP(A262,[1]中考!A$1:N$590,12,0)</f>
        <v>31</v>
      </c>
      <c r="CD262">
        <f>VLOOKUP(A262,[1]中考!A$1:N$590,13,0)</f>
        <v>37</v>
      </c>
    </row>
    <row r="263" spans="1:82" ht="15" customHeight="1" x14ac:dyDescent="0.2">
      <c r="A263" s="1" t="s">
        <v>510</v>
      </c>
      <c r="B263" s="2">
        <v>5</v>
      </c>
      <c r="C263" s="3" t="s">
        <v>511</v>
      </c>
      <c r="D263" s="8" t="s">
        <v>1246</v>
      </c>
      <c r="E263" s="1">
        <v>85</v>
      </c>
      <c r="F263" s="11" t="s">
        <v>1256</v>
      </c>
      <c r="G263" s="1">
        <v>50</v>
      </c>
      <c r="H263" s="11" t="s">
        <v>1270</v>
      </c>
      <c r="I263" s="1">
        <v>36</v>
      </c>
      <c r="J263" s="11" t="s">
        <v>1271</v>
      </c>
      <c r="K263" s="1">
        <v>64</v>
      </c>
      <c r="L263" s="11" t="s">
        <v>1265</v>
      </c>
      <c r="M263" s="1">
        <v>59.5</v>
      </c>
      <c r="N263" s="11" t="s">
        <v>1266</v>
      </c>
      <c r="O263" s="1">
        <v>61</v>
      </c>
      <c r="P263" s="11" t="s">
        <v>1261</v>
      </c>
      <c r="Q263">
        <f>VLOOKUP(A263,[1]高三上!A$3:Q$629,5,0)</f>
        <v>77</v>
      </c>
      <c r="R263" t="str">
        <f>VLOOKUP(A263,[1]高三上!A$3:Q$629,6,0)</f>
        <v>叶屏</v>
      </c>
      <c r="S263">
        <f>VLOOKUP(A263,[1]高三上!A$3:Q$629,7,0)</f>
        <v>30</v>
      </c>
      <c r="T263" t="str">
        <f>VLOOKUP(A263,[1]高三上!A$3:Q$629,8,0)</f>
        <v>王德兵</v>
      </c>
      <c r="U263">
        <f>VLOOKUP(A263,[1]高三上!A$3:Q$629,9,0)</f>
        <v>52.5</v>
      </c>
      <c r="V263" t="str">
        <f>VLOOKUP(A263,[1]高三上!A$3:Q$629,10,0)</f>
        <v>兰卡布尺</v>
      </c>
      <c r="W263">
        <f>VLOOKUP(A263,[1]高三上!A$3:Q$629,11,0)</f>
        <v>34</v>
      </c>
      <c r="X263" t="str">
        <f>VLOOKUP(A263,[1]高三上!A$3:Q$629,12,0)</f>
        <v>吴文艺</v>
      </c>
      <c r="Y263">
        <f>VLOOKUP(A263,[1]高三上!A$3:Q$629,13,0)</f>
        <v>19</v>
      </c>
      <c r="Z263" t="str">
        <f>VLOOKUP(A263,[1]高三上!A$3:Q$629,14,0)</f>
        <v>赵香才</v>
      </c>
      <c r="AA263">
        <f>VLOOKUP(A263,[1]高三上!A$3:Q$629,15,0)</f>
        <v>22</v>
      </c>
      <c r="AB263" t="str">
        <f>VLOOKUP(A263,[1]高三上!A$3:Q$629,16,0)</f>
        <v>金贵</v>
      </c>
      <c r="AC263">
        <f>VLOOKUP(A263,[1]高二下!A$1:Q$618,5,0)</f>
        <v>70</v>
      </c>
      <c r="AD263" t="str">
        <f>VLOOKUP(A263,[1]高二下!A$1:Q$618,6,0)</f>
        <v>叶屏</v>
      </c>
      <c r="AE263">
        <f>VLOOKUP(A263,[1]高二下!A$1:Q$618,7,0)</f>
        <v>68.5</v>
      </c>
      <c r="AF263" t="str">
        <f>VLOOKUP(A263,[1]高二下!A$1:Q$618,8,0)</f>
        <v>罗锐</v>
      </c>
      <c r="AG263">
        <f>VLOOKUP(A263,[1]高二下!A$1:Q$618,9,0)</f>
        <v>38</v>
      </c>
      <c r="AH263" t="str">
        <f>VLOOKUP(A263,[1]高二下!A$1:Q$618,10,0)</f>
        <v>杨小波</v>
      </c>
      <c r="AI263">
        <f>VLOOKUP(A263,[1]高二下!A$1:Q$618,11,0)</f>
        <v>44</v>
      </c>
      <c r="AJ263" t="str">
        <f>VLOOKUP(A263,[1]高二下!A$1:Q$618,12,0)</f>
        <v>马巫各</v>
      </c>
      <c r="AK263">
        <f>VLOOKUP(A263,[1]高二下!A$1:Q$618,13,0)</f>
        <v>37</v>
      </c>
      <c r="AL263" t="str">
        <f>VLOOKUP(A263,[1]高二下!A$1:Q$618,14,0)</f>
        <v>赵香才</v>
      </c>
      <c r="AM263">
        <f>VLOOKUP(A263,[1]高二下!A$1:Q$618,15,0)</f>
        <v>45.5</v>
      </c>
      <c r="AN263" t="str">
        <f>VLOOKUP(A263,[1]高二下!A$1:Q$618,16,0)</f>
        <v>金贵</v>
      </c>
      <c r="AO263">
        <f>VLOOKUP(A263,[1]高二上!A$1:Q$571,5,0)</f>
        <v>86</v>
      </c>
      <c r="AP263" t="str">
        <f>VLOOKUP(A263,[1]高二上!A$1:Q$571,6,0)</f>
        <v>叶屏</v>
      </c>
      <c r="AQ263">
        <f>VLOOKUP(A263,[1]高二上!A$1:Q$571,7,0)</f>
        <v>49</v>
      </c>
      <c r="AR263" t="str">
        <f>VLOOKUP(A263,[1]高二上!A$1:Q$571,8,0)</f>
        <v>罗锐</v>
      </c>
      <c r="AS263">
        <f>VLOOKUP(A263,[1]高二上!A$1:Q$571,9,0)</f>
        <v>41.5</v>
      </c>
      <c r="AT263" t="str">
        <f>VLOOKUP(A263,[1]高二上!A$1:Q$571,10,0)</f>
        <v>谢斌</v>
      </c>
      <c r="AU263">
        <f>VLOOKUP(A263,[1]高二上!A$1:Q$571,11,0)</f>
        <v>52</v>
      </c>
      <c r="AV263" t="str">
        <f>VLOOKUP(A263,[1]高二上!A$1:Q$571,12,0)</f>
        <v>马巫各</v>
      </c>
      <c r="AW263">
        <f>VLOOKUP(A263,[1]高二上!A$1:Q$571,13,0)</f>
        <v>56</v>
      </c>
      <c r="AX263" t="str">
        <f>VLOOKUP(A263,[1]高二上!A$1:Q$571,14,0)</f>
        <v>赵香才</v>
      </c>
      <c r="AY263">
        <f>VLOOKUP(A263,[1]高二上!A$1:Q$571,15,0)</f>
        <v>47</v>
      </c>
      <c r="AZ263" t="str">
        <f>VLOOKUP(A263,[1]高二上!A$1:Q$571,16,0)</f>
        <v>金贵</v>
      </c>
      <c r="BA263">
        <f>VLOOKUP(A263,[1]高一下!$A$1:$Q$584,5,0)</f>
        <v>75</v>
      </c>
      <c r="BB263" t="str">
        <f>VLOOKUP(A263,[1]高一下!$A$1:$Q$584,6,0)</f>
        <v>叶屏</v>
      </c>
      <c r="BC263">
        <f>VLOOKUP(A263,[1]高一下!$A$1:$Q$584,7,0)</f>
        <v>73</v>
      </c>
      <c r="BD263" t="str">
        <f>VLOOKUP(A263,[1]高一下!$A$1:$Q$584,8,0)</f>
        <v>李希</v>
      </c>
      <c r="BE263">
        <f>VLOOKUP(A263,[1]高一下!$A$1:$Q$584,9,0)</f>
        <v>40.5</v>
      </c>
      <c r="BF263" t="str">
        <f>VLOOKUP(A263,[1]高一下!$A$1:$Q$584,10,0)</f>
        <v>达娃央初</v>
      </c>
      <c r="BG263">
        <f>VLOOKUP(A263,[1]高一下!$A$1:$Q$584,11,0)</f>
        <v>54</v>
      </c>
      <c r="BH263" t="str">
        <f>VLOOKUP(A263,[1]高一下!$A$1:$Q$584,12,0)</f>
        <v>马巫各</v>
      </c>
      <c r="BI263">
        <f>VLOOKUP(A263,[1]高一下!$A$1:$Q$584,13,0)</f>
        <v>43</v>
      </c>
      <c r="BJ263" t="str">
        <f>VLOOKUP(A263,[1]高一下!$A$1:$Q$584,14,0)</f>
        <v>赵香才</v>
      </c>
      <c r="BK263">
        <f>VLOOKUP(A263,[1]高一下!$A$1:$Q$584,15,0)</f>
        <v>46</v>
      </c>
      <c r="BL263" t="str">
        <f>VLOOKUP(A263,[1]高一下!$A$1:$Q$584,16,0)</f>
        <v>金贵</v>
      </c>
      <c r="BM263">
        <f>VLOOKUP(A263,[1]高一上!A$1:W$612,5,0)</f>
        <v>64</v>
      </c>
      <c r="BN263" t="str">
        <f>VLOOKUP(A263,[1]高一上!A$1:W$612,6,0)</f>
        <v>何苗</v>
      </c>
      <c r="BO263">
        <f>VLOOKUP(A263,[1]高一上!A$1:W$612,7,0)</f>
        <v>33</v>
      </c>
      <c r="BP263" t="str">
        <f>VLOOKUP(A263,[1]高一上!A$1:W$612,8,0)</f>
        <v>杨周宇</v>
      </c>
      <c r="BQ263">
        <f>VLOOKUP(A263,[1]高一上!A$1:W$612,9,0)</f>
        <v>26.5</v>
      </c>
      <c r="BR263" t="str">
        <f>VLOOKUP(A263,[1]高一上!A$1:W$612,10,0)</f>
        <v>胡昌燕</v>
      </c>
      <c r="BS263">
        <f>VLOOKUP(A263,[1]高一上!A$1:W$612,17,0)</f>
        <v>62</v>
      </c>
      <c r="BT263" t="str">
        <f>VLOOKUP(A263,[1]高一上!A$1:W$612,18,0)</f>
        <v>马巫各</v>
      </c>
      <c r="BU263">
        <f>VLOOKUP(A263,[1]高一上!A$1:W$612,19,0)</f>
        <v>39</v>
      </c>
      <c r="BV263" t="str">
        <f>VLOOKUP(A263,[1]高一上!A$1:W$612,20,0)</f>
        <v>胡慧芳</v>
      </c>
      <c r="BW263">
        <f>VLOOKUP(A263,[1]高一上!A$1:W$612,21,0)</f>
        <v>31</v>
      </c>
      <c r="BX263" t="str">
        <f>VLOOKUP(A263,[1]高一上!A$1:W$612,22,0)</f>
        <v>杜基次尔</v>
      </c>
      <c r="BY263">
        <f>VLOOKUP(A263,[1]中考!A$1:N$590,5,0)</f>
        <v>78</v>
      </c>
      <c r="BZ263">
        <f>VLOOKUP(A263,[1]中考!A$1:N$590,6,0)</f>
        <v>78</v>
      </c>
      <c r="CA263">
        <f>VLOOKUP(A263,[1]中考!A$1:N$590,7,0)</f>
        <v>43</v>
      </c>
      <c r="CB263">
        <f>VLOOKUP(A263,[1]中考!A$1:N$590,11,0)</f>
        <v>26</v>
      </c>
      <c r="CC263">
        <f>VLOOKUP(A263,[1]中考!A$1:N$590,12,0)</f>
        <v>12</v>
      </c>
      <c r="CD263">
        <f>VLOOKUP(A263,[1]中考!A$1:N$590,13,0)</f>
        <v>31</v>
      </c>
    </row>
    <row r="264" spans="1:82" ht="15" customHeight="1" x14ac:dyDescent="0.2">
      <c r="A264" s="1" t="s">
        <v>512</v>
      </c>
      <c r="B264" s="2">
        <v>5</v>
      </c>
      <c r="C264" s="3" t="s">
        <v>513</v>
      </c>
      <c r="D264" s="8" t="s">
        <v>1246</v>
      </c>
      <c r="E264" s="8">
        <v>86</v>
      </c>
      <c r="F264" s="11" t="s">
        <v>1256</v>
      </c>
      <c r="G264" s="8">
        <v>78</v>
      </c>
      <c r="H264" s="11" t="s">
        <v>1270</v>
      </c>
      <c r="I264" s="8">
        <v>59</v>
      </c>
      <c r="J264" s="11" t="s">
        <v>1271</v>
      </c>
      <c r="K264" s="8">
        <v>59.5</v>
      </c>
      <c r="L264" s="11" t="s">
        <v>1265</v>
      </c>
      <c r="M264" s="8">
        <v>26</v>
      </c>
      <c r="N264" s="11" t="s">
        <v>1266</v>
      </c>
      <c r="O264" s="8">
        <v>47</v>
      </c>
      <c r="P264" s="11" t="s">
        <v>1261</v>
      </c>
      <c r="Q264">
        <f>VLOOKUP(A264,[1]高三上!A$3:Q$629,5,0)</f>
        <v>71</v>
      </c>
      <c r="R264" t="str">
        <f>VLOOKUP(A264,[1]高三上!A$3:Q$629,6,0)</f>
        <v>叶屏</v>
      </c>
      <c r="S264">
        <f>VLOOKUP(A264,[1]高三上!A$3:Q$629,7,0)</f>
        <v>55</v>
      </c>
      <c r="T264" t="str">
        <f>VLOOKUP(A264,[1]高三上!A$3:Q$629,8,0)</f>
        <v>王德兵</v>
      </c>
      <c r="U264">
        <f>VLOOKUP(A264,[1]高三上!A$3:Q$629,9,0)</f>
        <v>52.5</v>
      </c>
      <c r="V264" t="str">
        <f>VLOOKUP(A264,[1]高三上!A$3:Q$629,10,0)</f>
        <v>兰卡布尺</v>
      </c>
      <c r="W264">
        <f>VLOOKUP(A264,[1]高三上!A$3:Q$629,11,0)</f>
        <v>39</v>
      </c>
      <c r="X264" t="str">
        <f>VLOOKUP(A264,[1]高三上!A$3:Q$629,12,0)</f>
        <v>吴文艺</v>
      </c>
      <c r="Y264">
        <f>VLOOKUP(A264,[1]高三上!A$3:Q$629,13,0)</f>
        <v>33</v>
      </c>
      <c r="Z264" t="str">
        <f>VLOOKUP(A264,[1]高三上!A$3:Q$629,14,0)</f>
        <v>赵香才</v>
      </c>
      <c r="AA264">
        <f>VLOOKUP(A264,[1]高三上!A$3:Q$629,15,0)</f>
        <v>35</v>
      </c>
      <c r="AB264" t="str">
        <f>VLOOKUP(A264,[1]高三上!A$3:Q$629,16,0)</f>
        <v>金贵</v>
      </c>
      <c r="AC264">
        <f>VLOOKUP(A264,[1]高二下!A$1:Q$618,5,0)</f>
        <v>72</v>
      </c>
      <c r="AD264" t="str">
        <f>VLOOKUP(A264,[1]高二下!A$1:Q$618,6,0)</f>
        <v>叶屏</v>
      </c>
      <c r="AE264">
        <f>VLOOKUP(A264,[1]高二下!A$1:Q$618,7,0)</f>
        <v>41</v>
      </c>
      <c r="AF264" t="str">
        <f>VLOOKUP(A264,[1]高二下!A$1:Q$618,8,0)</f>
        <v>罗锐</v>
      </c>
      <c r="AG264">
        <f>VLOOKUP(A264,[1]高二下!A$1:Q$618,9,0)</f>
        <v>45</v>
      </c>
      <c r="AH264" t="str">
        <f>VLOOKUP(A264,[1]高二下!A$1:Q$618,10,0)</f>
        <v>杨小波</v>
      </c>
      <c r="AI264">
        <f>VLOOKUP(A264,[1]高二下!A$1:Q$618,11,0)</f>
        <v>50</v>
      </c>
      <c r="AJ264" t="str">
        <f>VLOOKUP(A264,[1]高二下!A$1:Q$618,12,0)</f>
        <v>马巫各</v>
      </c>
      <c r="AK264">
        <f>VLOOKUP(A264,[1]高二下!A$1:Q$618,13,0)</f>
        <v>37</v>
      </c>
      <c r="AL264" t="str">
        <f>VLOOKUP(A264,[1]高二下!A$1:Q$618,14,0)</f>
        <v>赵香才</v>
      </c>
      <c r="AM264">
        <f>VLOOKUP(A264,[1]高二下!A$1:Q$618,15,0)</f>
        <v>54</v>
      </c>
      <c r="AN264" t="str">
        <f>VLOOKUP(A264,[1]高二下!A$1:Q$618,16,0)</f>
        <v>金贵</v>
      </c>
      <c r="AO264">
        <f>VLOOKUP(A264,[1]高二上!A$1:Q$571,5,0)</f>
        <v>85</v>
      </c>
      <c r="AP264" t="str">
        <f>VLOOKUP(A264,[1]高二上!A$1:Q$571,6,0)</f>
        <v>叶屏</v>
      </c>
      <c r="AQ264">
        <f>VLOOKUP(A264,[1]高二上!A$1:Q$571,7,0)</f>
        <v>49</v>
      </c>
      <c r="AR264" t="str">
        <f>VLOOKUP(A264,[1]高二上!A$1:Q$571,8,0)</f>
        <v>罗锐</v>
      </c>
      <c r="AS264">
        <f>VLOOKUP(A264,[1]高二上!A$1:Q$571,9,0)</f>
        <v>67</v>
      </c>
      <c r="AT264" t="str">
        <f>VLOOKUP(A264,[1]高二上!A$1:Q$571,10,0)</f>
        <v>谢斌</v>
      </c>
      <c r="AU264">
        <f>VLOOKUP(A264,[1]高二上!A$1:Q$571,11,0)</f>
        <v>55</v>
      </c>
      <c r="AV264" t="str">
        <f>VLOOKUP(A264,[1]高二上!A$1:Q$571,12,0)</f>
        <v>马巫各</v>
      </c>
      <c r="AW264">
        <f>VLOOKUP(A264,[1]高二上!A$1:Q$571,13,0)</f>
        <v>58</v>
      </c>
      <c r="AX264" t="str">
        <f>VLOOKUP(A264,[1]高二上!A$1:Q$571,14,0)</f>
        <v>赵香才</v>
      </c>
      <c r="AY264">
        <f>VLOOKUP(A264,[1]高二上!A$1:Q$571,15,0)</f>
        <v>52</v>
      </c>
      <c r="AZ264" t="str">
        <f>VLOOKUP(A264,[1]高二上!A$1:Q$571,16,0)</f>
        <v>金贵</v>
      </c>
      <c r="BA264">
        <f>VLOOKUP(A264,[1]高一下!$A$1:$Q$584,5,0)</f>
        <v>80</v>
      </c>
      <c r="BB264" t="str">
        <f>VLOOKUP(A264,[1]高一下!$A$1:$Q$584,6,0)</f>
        <v>叶屏</v>
      </c>
      <c r="BC264">
        <f>VLOOKUP(A264,[1]高一下!$A$1:$Q$584,7,0)</f>
        <v>54</v>
      </c>
      <c r="BD264" t="str">
        <f>VLOOKUP(A264,[1]高一下!$A$1:$Q$584,8,0)</f>
        <v>李希</v>
      </c>
      <c r="BE264">
        <f>VLOOKUP(A264,[1]高一下!$A$1:$Q$584,9,0)</f>
        <v>41.5</v>
      </c>
      <c r="BF264" t="str">
        <f>VLOOKUP(A264,[1]高一下!$A$1:$Q$584,10,0)</f>
        <v>达娃央初</v>
      </c>
      <c r="BG264">
        <f>VLOOKUP(A264,[1]高一下!$A$1:$Q$584,11,0)</f>
        <v>57</v>
      </c>
      <c r="BH264" t="str">
        <f>VLOOKUP(A264,[1]高一下!$A$1:$Q$584,12,0)</f>
        <v>马巫各</v>
      </c>
      <c r="BI264">
        <f>VLOOKUP(A264,[1]高一下!$A$1:$Q$584,13,0)</f>
        <v>42</v>
      </c>
      <c r="BJ264" t="str">
        <f>VLOOKUP(A264,[1]高一下!$A$1:$Q$584,14,0)</f>
        <v>赵香才</v>
      </c>
      <c r="BK264">
        <f>VLOOKUP(A264,[1]高一下!$A$1:$Q$584,15,0)</f>
        <v>51</v>
      </c>
      <c r="BL264" t="str">
        <f>VLOOKUP(A264,[1]高一下!$A$1:$Q$584,16,0)</f>
        <v>金贵</v>
      </c>
      <c r="BM264">
        <f>VLOOKUP(A264,[1]高一上!A$1:W$612,5,0)</f>
        <v>65</v>
      </c>
      <c r="BN264" t="str">
        <f>VLOOKUP(A264,[1]高一上!A$1:W$612,6,0)</f>
        <v>何苗</v>
      </c>
      <c r="BO264">
        <f>VLOOKUP(A264,[1]高一上!A$1:W$612,7,0)</f>
        <v>32</v>
      </c>
      <c r="BP264" t="str">
        <f>VLOOKUP(A264,[1]高一上!A$1:W$612,8,0)</f>
        <v>周军</v>
      </c>
      <c r="BQ264">
        <f>VLOOKUP(A264,[1]高一上!A$1:W$612,9,0)</f>
        <v>34.5</v>
      </c>
      <c r="BR264" t="str">
        <f>VLOOKUP(A264,[1]高一上!A$1:W$612,10,0)</f>
        <v>程长寿</v>
      </c>
      <c r="BS264">
        <f>VLOOKUP(A264,[1]高一上!A$1:W$612,17,0)</f>
        <v>56</v>
      </c>
      <c r="BT264" t="str">
        <f>VLOOKUP(A264,[1]高一上!A$1:W$612,18,0)</f>
        <v>杨吉华</v>
      </c>
      <c r="BU264">
        <f>VLOOKUP(A264,[1]高一上!A$1:W$612,19,0)</f>
        <v>29</v>
      </c>
      <c r="BV264" t="str">
        <f>VLOOKUP(A264,[1]高一上!A$1:W$612,20,0)</f>
        <v>赵香才</v>
      </c>
      <c r="BW264">
        <f>VLOOKUP(A264,[1]高一上!A$1:W$612,21,0)</f>
        <v>28</v>
      </c>
      <c r="BX264" t="str">
        <f>VLOOKUP(A264,[1]高一上!A$1:W$612,22,0)</f>
        <v>金贵</v>
      </c>
      <c r="BY264">
        <f>VLOOKUP(A264,[1]中考!A$1:N$590,5,0)</f>
        <v>81</v>
      </c>
      <c r="BZ264">
        <f>VLOOKUP(A264,[1]中考!A$1:N$590,6,0)</f>
        <v>56</v>
      </c>
      <c r="CA264">
        <f>VLOOKUP(A264,[1]中考!A$1:N$590,7,0)</f>
        <v>44</v>
      </c>
      <c r="CB264">
        <f>VLOOKUP(A264,[1]中考!A$1:N$590,11,0)</f>
        <v>24</v>
      </c>
      <c r="CC264">
        <f>VLOOKUP(A264,[1]中考!A$1:N$590,12,0)</f>
        <v>26</v>
      </c>
      <c r="CD264">
        <f>VLOOKUP(A264,[1]中考!A$1:N$590,13,0)</f>
        <v>29</v>
      </c>
    </row>
    <row r="265" spans="1:82" ht="15" customHeight="1" x14ac:dyDescent="0.2">
      <c r="A265" s="1" t="s">
        <v>514</v>
      </c>
      <c r="B265" s="2">
        <v>5</v>
      </c>
      <c r="C265" s="3" t="s">
        <v>515</v>
      </c>
      <c r="D265" s="8" t="s">
        <v>1246</v>
      </c>
      <c r="E265" s="1">
        <v>95</v>
      </c>
      <c r="F265" s="11" t="s">
        <v>1256</v>
      </c>
      <c r="G265" s="1">
        <v>61</v>
      </c>
      <c r="H265" s="11" t="s">
        <v>1270</v>
      </c>
      <c r="I265" s="1">
        <v>42</v>
      </c>
      <c r="J265" s="11" t="s">
        <v>1271</v>
      </c>
      <c r="K265" s="1">
        <v>54</v>
      </c>
      <c r="L265" s="11" t="s">
        <v>1265</v>
      </c>
      <c r="M265" s="1">
        <v>50.5</v>
      </c>
      <c r="N265" s="11" t="s">
        <v>1266</v>
      </c>
      <c r="O265" s="1">
        <v>53</v>
      </c>
      <c r="P265" s="11" t="s">
        <v>1261</v>
      </c>
      <c r="Q265">
        <f>VLOOKUP(A265,[1]高三上!A$3:Q$629,5,0)</f>
        <v>75</v>
      </c>
      <c r="R265" t="str">
        <f>VLOOKUP(A265,[1]高三上!A$3:Q$629,6,0)</f>
        <v>叶屏</v>
      </c>
      <c r="S265">
        <f>VLOOKUP(A265,[1]高三上!A$3:Q$629,7,0)</f>
        <v>38</v>
      </c>
      <c r="T265" t="str">
        <f>VLOOKUP(A265,[1]高三上!A$3:Q$629,8,0)</f>
        <v>王德兵</v>
      </c>
      <c r="U265">
        <f>VLOOKUP(A265,[1]高三上!A$3:Q$629,9,0)</f>
        <v>48.5</v>
      </c>
      <c r="V265" t="str">
        <f>VLOOKUP(A265,[1]高三上!A$3:Q$629,10,0)</f>
        <v>兰卡布尺</v>
      </c>
      <c r="W265">
        <f>VLOOKUP(A265,[1]高三上!A$3:Q$629,11,0)</f>
        <v>46</v>
      </c>
      <c r="X265" t="str">
        <f>VLOOKUP(A265,[1]高三上!A$3:Q$629,12,0)</f>
        <v>吴文艺</v>
      </c>
      <c r="Y265">
        <f>VLOOKUP(A265,[1]高三上!A$3:Q$629,13,0)</f>
        <v>39</v>
      </c>
      <c r="Z265" t="str">
        <f>VLOOKUP(A265,[1]高三上!A$3:Q$629,14,0)</f>
        <v>赵香才</v>
      </c>
      <c r="AA265">
        <f>VLOOKUP(A265,[1]高三上!A$3:Q$629,15,0)</f>
        <v>37</v>
      </c>
      <c r="AB265" t="str">
        <f>VLOOKUP(A265,[1]高三上!A$3:Q$629,16,0)</f>
        <v>金贵</v>
      </c>
      <c r="AC265">
        <f>VLOOKUP(A265,[1]高二下!A$1:Q$618,5,0)</f>
        <v>89.5</v>
      </c>
      <c r="AD265" t="str">
        <f>VLOOKUP(A265,[1]高二下!A$1:Q$618,6,0)</f>
        <v>叶屏</v>
      </c>
      <c r="AE265">
        <f>VLOOKUP(A265,[1]高二下!A$1:Q$618,7,0)</f>
        <v>45</v>
      </c>
      <c r="AF265" t="str">
        <f>VLOOKUP(A265,[1]高二下!A$1:Q$618,8,0)</f>
        <v>罗锐</v>
      </c>
      <c r="AG265">
        <f>VLOOKUP(A265,[1]高二下!A$1:Q$618,9,0)</f>
        <v>42</v>
      </c>
      <c r="AH265" t="str">
        <f>VLOOKUP(A265,[1]高二下!A$1:Q$618,10,0)</f>
        <v>杨小波</v>
      </c>
      <c r="AI265">
        <f>VLOOKUP(A265,[1]高二下!A$1:Q$618,11,0)</f>
        <v>58.5</v>
      </c>
      <c r="AJ265" t="str">
        <f>VLOOKUP(A265,[1]高二下!A$1:Q$618,12,0)</f>
        <v>马巫各</v>
      </c>
      <c r="AK265">
        <f>VLOOKUP(A265,[1]高二下!A$1:Q$618,13,0)</f>
        <v>50.5</v>
      </c>
      <c r="AL265" t="str">
        <f>VLOOKUP(A265,[1]高二下!A$1:Q$618,14,0)</f>
        <v>赵香才</v>
      </c>
      <c r="AM265">
        <f>VLOOKUP(A265,[1]高二下!A$1:Q$618,15,0)</f>
        <v>44</v>
      </c>
      <c r="AN265" t="str">
        <f>VLOOKUP(A265,[1]高二下!A$1:Q$618,16,0)</f>
        <v>金贵</v>
      </c>
      <c r="AO265">
        <f>VLOOKUP(A265,[1]高二上!A$1:Q$571,5,0)</f>
        <v>87</v>
      </c>
      <c r="AP265" t="str">
        <f>VLOOKUP(A265,[1]高二上!A$1:Q$571,6,0)</f>
        <v>叶屏</v>
      </c>
      <c r="AQ265">
        <f>VLOOKUP(A265,[1]高二上!A$1:Q$571,7,0)</f>
        <v>69</v>
      </c>
      <c r="AR265" t="str">
        <f>VLOOKUP(A265,[1]高二上!A$1:Q$571,8,0)</f>
        <v>罗锐</v>
      </c>
      <c r="AS265">
        <f>VLOOKUP(A265,[1]高二上!A$1:Q$571,9,0)</f>
        <v>51.5</v>
      </c>
      <c r="AT265" t="str">
        <f>VLOOKUP(A265,[1]高二上!A$1:Q$571,10,0)</f>
        <v>谢斌</v>
      </c>
      <c r="AU265">
        <f>VLOOKUP(A265,[1]高二上!A$1:Q$571,11,0)</f>
        <v>58</v>
      </c>
      <c r="AV265" t="str">
        <f>VLOOKUP(A265,[1]高二上!A$1:Q$571,12,0)</f>
        <v>马巫各</v>
      </c>
      <c r="AW265">
        <f>VLOOKUP(A265,[1]高二上!A$1:Q$571,13,0)</f>
        <v>66</v>
      </c>
      <c r="AX265" t="str">
        <f>VLOOKUP(A265,[1]高二上!A$1:Q$571,14,0)</f>
        <v>赵香才</v>
      </c>
      <c r="AY265">
        <f>VLOOKUP(A265,[1]高二上!A$1:Q$571,15,0)</f>
        <v>49</v>
      </c>
      <c r="AZ265" t="str">
        <f>VLOOKUP(A265,[1]高二上!A$1:Q$571,16,0)</f>
        <v>金贵</v>
      </c>
      <c r="BA265">
        <f>VLOOKUP(A265,[1]高一下!$A$1:$Q$584,5,0)</f>
        <v>73</v>
      </c>
      <c r="BB265" t="str">
        <f>VLOOKUP(A265,[1]高一下!$A$1:$Q$584,6,0)</f>
        <v>叶屏</v>
      </c>
      <c r="BC265">
        <f>VLOOKUP(A265,[1]高一下!$A$1:$Q$584,7,0)</f>
        <v>61</v>
      </c>
      <c r="BD265" t="str">
        <f>VLOOKUP(A265,[1]高一下!$A$1:$Q$584,8,0)</f>
        <v>李希</v>
      </c>
      <c r="BE265">
        <f>VLOOKUP(A265,[1]高一下!$A$1:$Q$584,9,0)</f>
        <v>52</v>
      </c>
      <c r="BF265" t="str">
        <f>VLOOKUP(A265,[1]高一下!$A$1:$Q$584,10,0)</f>
        <v>达娃央初</v>
      </c>
      <c r="BG265">
        <f>VLOOKUP(A265,[1]高一下!$A$1:$Q$584,11,0)</f>
        <v>44</v>
      </c>
      <c r="BH265" t="str">
        <f>VLOOKUP(A265,[1]高一下!$A$1:$Q$584,12,0)</f>
        <v>马巫各</v>
      </c>
      <c r="BI265">
        <f>VLOOKUP(A265,[1]高一下!$A$1:$Q$584,13,0)</f>
        <v>39</v>
      </c>
      <c r="BJ265" t="str">
        <f>VLOOKUP(A265,[1]高一下!$A$1:$Q$584,14,0)</f>
        <v>赵香才</v>
      </c>
      <c r="BK265">
        <f>VLOOKUP(A265,[1]高一下!$A$1:$Q$584,15,0)</f>
        <v>49</v>
      </c>
      <c r="BL265" t="str">
        <f>VLOOKUP(A265,[1]高一下!$A$1:$Q$584,16,0)</f>
        <v>金贵</v>
      </c>
      <c r="BM265">
        <f>VLOOKUP(A265,[1]高一上!A$1:W$612,5,0)</f>
        <v>63</v>
      </c>
      <c r="BN265" t="str">
        <f>VLOOKUP(A265,[1]高一上!A$1:W$612,6,0)</f>
        <v>何苗</v>
      </c>
      <c r="BO265">
        <f>VLOOKUP(A265,[1]高一上!A$1:W$612,7,0)</f>
        <v>43</v>
      </c>
      <c r="BP265" t="str">
        <f>VLOOKUP(A265,[1]高一上!A$1:W$612,8,0)</f>
        <v>李希</v>
      </c>
      <c r="BQ265">
        <f>VLOOKUP(A265,[1]高一上!A$1:W$612,9,0)</f>
        <v>39</v>
      </c>
      <c r="BR265" t="str">
        <f>VLOOKUP(A265,[1]高一上!A$1:W$612,10,0)</f>
        <v>达娃央初</v>
      </c>
      <c r="BS265">
        <f>VLOOKUP(A265,[1]高一上!A$1:W$612,17,0)</f>
        <v>35</v>
      </c>
      <c r="BT265" t="str">
        <f>VLOOKUP(A265,[1]高一上!A$1:W$612,18,0)</f>
        <v>马巫各</v>
      </c>
      <c r="BU265">
        <f>VLOOKUP(A265,[1]高一上!A$1:W$612,19,0)</f>
        <v>35</v>
      </c>
      <c r="BV265" t="str">
        <f>VLOOKUP(A265,[1]高一上!A$1:W$612,20,0)</f>
        <v>赵香才</v>
      </c>
      <c r="BW265">
        <f>VLOOKUP(A265,[1]高一上!A$1:W$612,21,0)</f>
        <v>31</v>
      </c>
      <c r="BX265" t="str">
        <f>VLOOKUP(A265,[1]高一上!A$1:W$612,22,0)</f>
        <v>金贵</v>
      </c>
      <c r="BY265">
        <f>VLOOKUP(A265,[1]中考!A$1:N$590,5,0)</f>
        <v>79</v>
      </c>
      <c r="BZ265">
        <f>VLOOKUP(A265,[1]中考!A$1:N$590,6,0)</f>
        <v>56</v>
      </c>
      <c r="CA265">
        <f>VLOOKUP(A265,[1]中考!A$1:N$590,7,0)</f>
        <v>42</v>
      </c>
      <c r="CB265">
        <f>VLOOKUP(A265,[1]中考!A$1:N$590,11,0)</f>
        <v>31</v>
      </c>
      <c r="CC265">
        <f>VLOOKUP(A265,[1]中考!A$1:N$590,12,0)</f>
        <v>36</v>
      </c>
      <c r="CD265">
        <f>VLOOKUP(A265,[1]中考!A$1:N$590,13,0)</f>
        <v>33</v>
      </c>
    </row>
    <row r="266" spans="1:82" ht="15" customHeight="1" x14ac:dyDescent="0.2">
      <c r="A266" s="1" t="s">
        <v>516</v>
      </c>
      <c r="B266" s="2">
        <v>5</v>
      </c>
      <c r="C266" s="3" t="s">
        <v>517</v>
      </c>
      <c r="D266" s="8" t="s">
        <v>1246</v>
      </c>
      <c r="E266" s="1">
        <v>83</v>
      </c>
      <c r="F266" s="11" t="s">
        <v>1256</v>
      </c>
      <c r="G266" s="1">
        <v>66</v>
      </c>
      <c r="H266" s="11" t="s">
        <v>1270</v>
      </c>
      <c r="I266" s="1">
        <v>63</v>
      </c>
      <c r="J266" s="11" t="s">
        <v>1271</v>
      </c>
      <c r="K266" s="1">
        <v>59</v>
      </c>
      <c r="L266" s="11" t="s">
        <v>1265</v>
      </c>
      <c r="M266" s="1">
        <v>54.5</v>
      </c>
      <c r="N266" s="11" t="s">
        <v>1266</v>
      </c>
      <c r="O266" s="1">
        <v>28</v>
      </c>
      <c r="P266" s="11" t="s">
        <v>1261</v>
      </c>
      <c r="Q266">
        <f>VLOOKUP(A266,[1]高三上!A$3:Q$629,5,0)</f>
        <v>77</v>
      </c>
      <c r="R266" t="str">
        <f>VLOOKUP(A266,[1]高三上!A$3:Q$629,6,0)</f>
        <v>叶屏</v>
      </c>
      <c r="S266">
        <f>VLOOKUP(A266,[1]高三上!A$3:Q$629,7,0)</f>
        <v>43</v>
      </c>
      <c r="T266" t="str">
        <f>VLOOKUP(A266,[1]高三上!A$3:Q$629,8,0)</f>
        <v>王德兵</v>
      </c>
      <c r="U266">
        <f>VLOOKUP(A266,[1]高三上!A$3:Q$629,9,0)</f>
        <v>84</v>
      </c>
      <c r="V266" t="str">
        <f>VLOOKUP(A266,[1]高三上!A$3:Q$629,10,0)</f>
        <v>兰卡布尺</v>
      </c>
      <c r="W266">
        <f>VLOOKUP(A266,[1]高三上!A$3:Q$629,11,0)</f>
        <v>55</v>
      </c>
      <c r="X266" t="str">
        <f>VLOOKUP(A266,[1]高三上!A$3:Q$629,12,0)</f>
        <v>吴文艺</v>
      </c>
      <c r="Y266">
        <f>VLOOKUP(A266,[1]高三上!A$3:Q$629,13,0)</f>
        <v>30</v>
      </c>
      <c r="Z266" t="str">
        <f>VLOOKUP(A266,[1]高三上!A$3:Q$629,14,0)</f>
        <v>赵香才</v>
      </c>
      <c r="AA266">
        <f>VLOOKUP(A266,[1]高三上!A$3:Q$629,15,0)</f>
        <v>18</v>
      </c>
      <c r="AB266" t="str">
        <f>VLOOKUP(A266,[1]高三上!A$3:Q$629,16,0)</f>
        <v>金贵</v>
      </c>
      <c r="AC266">
        <f>VLOOKUP(A266,[1]高二下!A$1:Q$618,5,0)</f>
        <v>86.5</v>
      </c>
      <c r="AD266" t="str">
        <f>VLOOKUP(A266,[1]高二下!A$1:Q$618,6,0)</f>
        <v>叶屏</v>
      </c>
      <c r="AE266">
        <f>VLOOKUP(A266,[1]高二下!A$1:Q$618,7,0)</f>
        <v>66</v>
      </c>
      <c r="AF266" t="str">
        <f>VLOOKUP(A266,[1]高二下!A$1:Q$618,8,0)</f>
        <v>罗锐</v>
      </c>
      <c r="AG266">
        <f>VLOOKUP(A266,[1]高二下!A$1:Q$618,9,0)</f>
        <v>73</v>
      </c>
      <c r="AH266" t="str">
        <f>VLOOKUP(A266,[1]高二下!A$1:Q$618,10,0)</f>
        <v>杨小波</v>
      </c>
      <c r="AI266">
        <f>VLOOKUP(A266,[1]高二下!A$1:Q$618,11,0)</f>
        <v>48.5</v>
      </c>
      <c r="AJ266" t="str">
        <f>VLOOKUP(A266,[1]高二下!A$1:Q$618,12,0)</f>
        <v>马巫各</v>
      </c>
      <c r="AK266">
        <f>VLOOKUP(A266,[1]高二下!A$1:Q$618,13,0)</f>
        <v>41</v>
      </c>
      <c r="AL266" t="str">
        <f>VLOOKUP(A266,[1]高二下!A$1:Q$618,14,0)</f>
        <v>赵香才</v>
      </c>
      <c r="AM266">
        <f>VLOOKUP(A266,[1]高二下!A$1:Q$618,15,0)</f>
        <v>31.5</v>
      </c>
      <c r="AN266" t="str">
        <f>VLOOKUP(A266,[1]高二下!A$1:Q$618,16,0)</f>
        <v>金贵</v>
      </c>
      <c r="AO266">
        <f>VLOOKUP(A266,[1]高二上!A$1:Q$571,5,0)</f>
        <v>81</v>
      </c>
      <c r="AP266" t="str">
        <f>VLOOKUP(A266,[1]高二上!A$1:Q$571,6,0)</f>
        <v>叶屏</v>
      </c>
      <c r="AQ266">
        <f>VLOOKUP(A266,[1]高二上!A$1:Q$571,7,0)</f>
        <v>74</v>
      </c>
      <c r="AR266" t="str">
        <f>VLOOKUP(A266,[1]高二上!A$1:Q$571,8,0)</f>
        <v>罗锐</v>
      </c>
      <c r="AS266">
        <f>VLOOKUP(A266,[1]高二上!A$1:Q$571,9,0)</f>
        <v>71.5</v>
      </c>
      <c r="AT266" t="str">
        <f>VLOOKUP(A266,[1]高二上!A$1:Q$571,10,0)</f>
        <v>谢斌</v>
      </c>
      <c r="AU266">
        <f>VLOOKUP(A266,[1]高二上!A$1:Q$571,11,0)</f>
        <v>50</v>
      </c>
      <c r="AV266" t="str">
        <f>VLOOKUP(A266,[1]高二上!A$1:Q$571,12,0)</f>
        <v>马巫各</v>
      </c>
      <c r="AW266">
        <f>VLOOKUP(A266,[1]高二上!A$1:Q$571,13,0)</f>
        <v>63</v>
      </c>
      <c r="AX266" t="str">
        <f>VLOOKUP(A266,[1]高二上!A$1:Q$571,14,0)</f>
        <v>赵香才</v>
      </c>
      <c r="AY266">
        <f>VLOOKUP(A266,[1]高二上!A$1:Q$571,15,0)</f>
        <v>40</v>
      </c>
      <c r="AZ266" t="str">
        <f>VLOOKUP(A266,[1]高二上!A$1:Q$571,16,0)</f>
        <v>金贵</v>
      </c>
      <c r="BA266">
        <f>VLOOKUP(A266,[1]高一下!$A$1:$Q$584,5,0)</f>
        <v>78</v>
      </c>
      <c r="BB266" t="str">
        <f>VLOOKUP(A266,[1]高一下!$A$1:$Q$584,6,0)</f>
        <v>叶屏</v>
      </c>
      <c r="BC266">
        <f>VLOOKUP(A266,[1]高一下!$A$1:$Q$584,7,0)</f>
        <v>69</v>
      </c>
      <c r="BD266" t="str">
        <f>VLOOKUP(A266,[1]高一下!$A$1:$Q$584,8,0)</f>
        <v>李希</v>
      </c>
      <c r="BE266">
        <f>VLOOKUP(A266,[1]高一下!$A$1:$Q$584,9,0)</f>
        <v>73.5</v>
      </c>
      <c r="BF266" t="str">
        <f>VLOOKUP(A266,[1]高一下!$A$1:$Q$584,10,0)</f>
        <v>达娃央初</v>
      </c>
      <c r="BG266">
        <f>VLOOKUP(A266,[1]高一下!$A$1:$Q$584,11,0)</f>
        <v>44</v>
      </c>
      <c r="BH266" t="str">
        <f>VLOOKUP(A266,[1]高一下!$A$1:$Q$584,12,0)</f>
        <v>马巫各</v>
      </c>
      <c r="BI266">
        <f>VLOOKUP(A266,[1]高一下!$A$1:$Q$584,13,0)</f>
        <v>32</v>
      </c>
      <c r="BJ266" t="str">
        <f>VLOOKUP(A266,[1]高一下!$A$1:$Q$584,14,0)</f>
        <v>赵香才</v>
      </c>
      <c r="BK266">
        <f>VLOOKUP(A266,[1]高一下!$A$1:$Q$584,15,0)</f>
        <v>31</v>
      </c>
      <c r="BL266" t="str">
        <f>VLOOKUP(A266,[1]高一下!$A$1:$Q$584,16,0)</f>
        <v>金贵</v>
      </c>
      <c r="BM266">
        <f>VLOOKUP(A266,[1]高一上!A$1:W$612,5,0)</f>
        <v>69</v>
      </c>
      <c r="BN266" t="str">
        <f>VLOOKUP(A266,[1]高一上!A$1:W$612,6,0)</f>
        <v>何苗</v>
      </c>
      <c r="BO266">
        <f>VLOOKUP(A266,[1]高一上!A$1:W$612,7,0)</f>
        <v>63</v>
      </c>
      <c r="BP266" t="str">
        <f>VLOOKUP(A266,[1]高一上!A$1:W$612,8,0)</f>
        <v>李希</v>
      </c>
      <c r="BQ266">
        <f>VLOOKUP(A266,[1]高一上!A$1:W$612,9,0)</f>
        <v>54.5</v>
      </c>
      <c r="BR266" t="str">
        <f>VLOOKUP(A266,[1]高一上!A$1:W$612,10,0)</f>
        <v>达娃央初</v>
      </c>
      <c r="BS266">
        <f>VLOOKUP(A266,[1]高一上!A$1:W$612,17,0)</f>
        <v>29</v>
      </c>
      <c r="BT266" t="str">
        <f>VLOOKUP(A266,[1]高一上!A$1:W$612,18,0)</f>
        <v>马巫各</v>
      </c>
      <c r="BU266">
        <f>VLOOKUP(A266,[1]高一上!A$1:W$612,19,0)</f>
        <v>29</v>
      </c>
      <c r="BV266" t="str">
        <f>VLOOKUP(A266,[1]高一上!A$1:W$612,20,0)</f>
        <v>赵香才</v>
      </c>
      <c r="BW266">
        <f>VLOOKUP(A266,[1]高一上!A$1:W$612,21,0)</f>
        <v>21</v>
      </c>
      <c r="BX266" t="str">
        <f>VLOOKUP(A266,[1]高一上!A$1:W$612,22,0)</f>
        <v>金贵</v>
      </c>
      <c r="BY266">
        <f>VLOOKUP(A266,[1]中考!A$1:N$590,5,0)</f>
        <v>93</v>
      </c>
      <c r="BZ266">
        <f>VLOOKUP(A266,[1]中考!A$1:N$590,6,0)</f>
        <v>59</v>
      </c>
      <c r="CA266">
        <f>VLOOKUP(A266,[1]中考!A$1:N$590,7,0)</f>
        <v>66</v>
      </c>
      <c r="CB266">
        <f>VLOOKUP(A266,[1]中考!A$1:N$590,11,0)</f>
        <v>20</v>
      </c>
      <c r="CC266">
        <f>VLOOKUP(A266,[1]中考!A$1:N$590,12,0)</f>
        <v>29</v>
      </c>
      <c r="CD266">
        <f>VLOOKUP(A266,[1]中考!A$1:N$590,13,0)</f>
        <v>24</v>
      </c>
    </row>
    <row r="267" spans="1:82" s="22" customFormat="1" ht="15" customHeight="1" x14ac:dyDescent="0.2">
      <c r="A267" s="23" t="s">
        <v>518</v>
      </c>
      <c r="B267" s="19">
        <v>5</v>
      </c>
      <c r="C267" s="24" t="s">
        <v>519</v>
      </c>
      <c r="D267" s="20" t="s">
        <v>1246</v>
      </c>
      <c r="E267" s="18">
        <v>86</v>
      </c>
      <c r="F267" s="21" t="s">
        <v>1256</v>
      </c>
      <c r="G267" s="18">
        <v>46</v>
      </c>
      <c r="H267" s="21" t="s">
        <v>1270</v>
      </c>
      <c r="I267" s="18">
        <v>48</v>
      </c>
      <c r="J267" s="21" t="s">
        <v>1271</v>
      </c>
      <c r="K267" s="18">
        <v>59.5</v>
      </c>
      <c r="L267" s="21" t="s">
        <v>1265</v>
      </c>
      <c r="M267" s="18">
        <v>68.5</v>
      </c>
      <c r="N267" s="21" t="s">
        <v>1266</v>
      </c>
      <c r="O267" s="18">
        <v>43</v>
      </c>
      <c r="P267" s="21" t="s">
        <v>1261</v>
      </c>
      <c r="Q267" s="22">
        <f>VLOOKUP(A267,[1]高三上!A$3:Q$629,5,0)</f>
        <v>85</v>
      </c>
      <c r="R267" s="22" t="str">
        <f>VLOOKUP(A267,[1]高三上!A$3:Q$629,6,0)</f>
        <v>叶屏</v>
      </c>
      <c r="S267" s="22">
        <f>VLOOKUP(A267,[1]高三上!A$3:Q$629,7,0)</f>
        <v>25</v>
      </c>
      <c r="T267" s="22" t="str">
        <f>VLOOKUP(A267,[1]高三上!A$3:Q$629,8,0)</f>
        <v>王德兵</v>
      </c>
      <c r="U267" s="22">
        <f>VLOOKUP(A267,[1]高三上!A$3:Q$629,9,0)</f>
        <v>39.5</v>
      </c>
      <c r="V267" s="22" t="str">
        <f>VLOOKUP(A267,[1]高三上!A$3:Q$629,10,0)</f>
        <v>兰卡布尺</v>
      </c>
      <c r="W267" s="22">
        <f>VLOOKUP(A267,[1]高三上!A$3:Q$629,11,0)</f>
        <v>42</v>
      </c>
      <c r="X267" s="22" t="str">
        <f>VLOOKUP(A267,[1]高三上!A$3:Q$629,12,0)</f>
        <v>吴文艺</v>
      </c>
      <c r="Y267" s="22">
        <f>VLOOKUP(A267,[1]高三上!A$3:Q$629,13,0)</f>
        <v>55</v>
      </c>
      <c r="Z267" s="22" t="str">
        <f>VLOOKUP(A267,[1]高三上!A$3:Q$629,14,0)</f>
        <v>赵香才</v>
      </c>
      <c r="AA267" s="22">
        <f>VLOOKUP(A267,[1]高三上!A$3:Q$629,15,0)</f>
        <v>23</v>
      </c>
      <c r="AB267" s="22" t="str">
        <f>VLOOKUP(A267,[1]高三上!A$3:Q$629,16,0)</f>
        <v>金贵</v>
      </c>
      <c r="AC267" s="22" t="e">
        <f>VLOOKUP(A267,[1]高二下!A$1:Q$618,5,0)</f>
        <v>#N/A</v>
      </c>
      <c r="AD267" s="22" t="e">
        <f>VLOOKUP(A267,[1]高二下!A$1:Q$618,6,0)</f>
        <v>#N/A</v>
      </c>
      <c r="AE267" s="22" t="e">
        <f>VLOOKUP(A267,[1]高二下!A$1:Q$618,7,0)</f>
        <v>#N/A</v>
      </c>
      <c r="AF267" s="22" t="e">
        <f>VLOOKUP(A267,[1]高二下!A$1:Q$618,8,0)</f>
        <v>#N/A</v>
      </c>
      <c r="AG267" s="22" t="e">
        <f>VLOOKUP(A267,[1]高二下!A$1:Q$618,9,0)</f>
        <v>#N/A</v>
      </c>
      <c r="AH267" s="22" t="e">
        <f>VLOOKUP(A267,[1]高二下!A$1:Q$618,10,0)</f>
        <v>#N/A</v>
      </c>
      <c r="AI267" s="22" t="e">
        <f>VLOOKUP(A267,[1]高二下!A$1:Q$618,11,0)</f>
        <v>#N/A</v>
      </c>
      <c r="AJ267" s="22" t="e">
        <f>VLOOKUP(A267,[1]高二下!A$1:Q$618,12,0)</f>
        <v>#N/A</v>
      </c>
      <c r="AK267" s="22" t="e">
        <f>VLOOKUP(A267,[1]高二下!A$1:Q$618,13,0)</f>
        <v>#N/A</v>
      </c>
      <c r="AL267" s="22" t="e">
        <f>VLOOKUP(A267,[1]高二下!A$1:Q$618,14,0)</f>
        <v>#N/A</v>
      </c>
      <c r="AM267" s="22" t="e">
        <f>VLOOKUP(A267,[1]高二下!A$1:Q$618,15,0)</f>
        <v>#N/A</v>
      </c>
      <c r="AN267" s="22" t="e">
        <f>VLOOKUP(A267,[1]高二下!A$1:Q$618,16,0)</f>
        <v>#N/A</v>
      </c>
      <c r="AO267" s="22" t="e">
        <f>VLOOKUP(A267,[1]高二上!A$1:Q$571,5,0)</f>
        <v>#N/A</v>
      </c>
      <c r="AP267" s="22" t="e">
        <f>VLOOKUP(A267,[1]高二上!A$1:Q$571,6,0)</f>
        <v>#N/A</v>
      </c>
      <c r="AQ267" s="22" t="e">
        <f>VLOOKUP(A267,[1]高二上!A$1:Q$571,7,0)</f>
        <v>#N/A</v>
      </c>
      <c r="AR267" s="22" t="e">
        <f>VLOOKUP(A267,[1]高二上!A$1:Q$571,8,0)</f>
        <v>#N/A</v>
      </c>
      <c r="AS267" s="22" t="e">
        <f>VLOOKUP(A267,[1]高二上!A$1:Q$571,9,0)</f>
        <v>#N/A</v>
      </c>
      <c r="AT267" s="22" t="e">
        <f>VLOOKUP(A267,[1]高二上!A$1:Q$571,10,0)</f>
        <v>#N/A</v>
      </c>
      <c r="AU267" s="22" t="e">
        <f>VLOOKUP(A267,[1]高二上!A$1:Q$571,11,0)</f>
        <v>#N/A</v>
      </c>
      <c r="AV267" s="22" t="e">
        <f>VLOOKUP(A267,[1]高二上!A$1:Q$571,12,0)</f>
        <v>#N/A</v>
      </c>
      <c r="AW267" s="22" t="e">
        <f>VLOOKUP(A267,[1]高二上!A$1:Q$571,13,0)</f>
        <v>#N/A</v>
      </c>
      <c r="AX267" s="22" t="e">
        <f>VLOOKUP(A267,[1]高二上!A$1:Q$571,14,0)</f>
        <v>#N/A</v>
      </c>
      <c r="AY267" s="22" t="e">
        <f>VLOOKUP(A267,[1]高二上!A$1:Q$571,15,0)</f>
        <v>#N/A</v>
      </c>
      <c r="AZ267" s="22" t="e">
        <f>VLOOKUP(A267,[1]高二上!A$1:Q$571,16,0)</f>
        <v>#N/A</v>
      </c>
      <c r="BA267" s="22" t="e">
        <f>VLOOKUP(A267,[1]高一下!$A$1:$Q$584,5,0)</f>
        <v>#N/A</v>
      </c>
      <c r="BB267" s="22" t="e">
        <f>VLOOKUP(A267,[1]高一下!$A$1:$Q$584,6,0)</f>
        <v>#N/A</v>
      </c>
      <c r="BC267" s="22" t="e">
        <f>VLOOKUP(A267,[1]高一下!$A$1:$Q$584,7,0)</f>
        <v>#N/A</v>
      </c>
      <c r="BD267" s="22" t="e">
        <f>VLOOKUP(A267,[1]高一下!$A$1:$Q$584,8,0)</f>
        <v>#N/A</v>
      </c>
      <c r="BE267" s="22" t="e">
        <f>VLOOKUP(A267,[1]高一下!$A$1:$Q$584,9,0)</f>
        <v>#N/A</v>
      </c>
      <c r="BF267" s="22" t="e">
        <f>VLOOKUP(A267,[1]高一下!$A$1:$Q$584,10,0)</f>
        <v>#N/A</v>
      </c>
      <c r="BG267" s="22" t="e">
        <f>VLOOKUP(A267,[1]高一下!$A$1:$Q$584,11,0)</f>
        <v>#N/A</v>
      </c>
      <c r="BH267" s="22" t="e">
        <f>VLOOKUP(A267,[1]高一下!$A$1:$Q$584,12,0)</f>
        <v>#N/A</v>
      </c>
      <c r="BI267" s="22" t="e">
        <f>VLOOKUP(A267,[1]高一下!$A$1:$Q$584,13,0)</f>
        <v>#N/A</v>
      </c>
      <c r="BJ267" s="22" t="e">
        <f>VLOOKUP(A267,[1]高一下!$A$1:$Q$584,14,0)</f>
        <v>#N/A</v>
      </c>
      <c r="BK267" s="22" t="e">
        <f>VLOOKUP(A267,[1]高一下!$A$1:$Q$584,15,0)</f>
        <v>#N/A</v>
      </c>
      <c r="BL267" s="22" t="e">
        <f>VLOOKUP(A267,[1]高一下!$A$1:$Q$584,16,0)</f>
        <v>#N/A</v>
      </c>
      <c r="BM267" s="22" t="e">
        <f>VLOOKUP(A267,[1]高一上!A$1:W$612,5,0)</f>
        <v>#N/A</v>
      </c>
      <c r="BN267" s="22" t="e">
        <f>VLOOKUP(A267,[1]高一上!A$1:W$612,6,0)</f>
        <v>#N/A</v>
      </c>
      <c r="BO267" s="22" t="e">
        <f>VLOOKUP(A267,[1]高一上!A$1:W$612,7,0)</f>
        <v>#N/A</v>
      </c>
      <c r="BP267" s="22" t="e">
        <f>VLOOKUP(A267,[1]高一上!A$1:W$612,8,0)</f>
        <v>#N/A</v>
      </c>
      <c r="BQ267" s="22" t="e">
        <f>VLOOKUP(A267,[1]高一上!A$1:W$612,9,0)</f>
        <v>#N/A</v>
      </c>
      <c r="BR267" s="22" t="e">
        <f>VLOOKUP(A267,[1]高一上!A$1:W$612,10,0)</f>
        <v>#N/A</v>
      </c>
      <c r="BS267" s="22" t="e">
        <f>VLOOKUP(A267,[1]高一上!A$1:W$612,17,0)</f>
        <v>#N/A</v>
      </c>
      <c r="BT267" s="22" t="e">
        <f>VLOOKUP(A267,[1]高一上!A$1:W$612,18,0)</f>
        <v>#N/A</v>
      </c>
      <c r="BU267" s="22" t="e">
        <f>VLOOKUP(A267,[1]高一上!A$1:W$612,19,0)</f>
        <v>#N/A</v>
      </c>
      <c r="BV267" s="22" t="e">
        <f>VLOOKUP(A267,[1]高一上!A$1:W$612,20,0)</f>
        <v>#N/A</v>
      </c>
      <c r="BW267" s="22" t="e">
        <f>VLOOKUP(A267,[1]高一上!A$1:W$612,21,0)</f>
        <v>#N/A</v>
      </c>
      <c r="BX267" s="22" t="e">
        <f>VLOOKUP(A267,[1]高一上!A$1:W$612,22,0)</f>
        <v>#N/A</v>
      </c>
      <c r="BY267" s="22" t="e">
        <f>VLOOKUP(A267,[1]中考!A$1:N$590,5,0)</f>
        <v>#N/A</v>
      </c>
      <c r="BZ267" s="22" t="e">
        <f>VLOOKUP(A267,[1]中考!A$1:N$590,6,0)</f>
        <v>#N/A</v>
      </c>
      <c r="CA267" s="22" t="e">
        <f>VLOOKUP(A267,[1]中考!A$1:N$590,7,0)</f>
        <v>#N/A</v>
      </c>
      <c r="CB267" s="22" t="e">
        <f>VLOOKUP(A267,[1]中考!A$1:N$590,11,0)</f>
        <v>#N/A</v>
      </c>
      <c r="CC267" s="22" t="e">
        <f>VLOOKUP(A267,[1]中考!A$1:N$590,12,0)</f>
        <v>#N/A</v>
      </c>
      <c r="CD267" s="22" t="e">
        <f>VLOOKUP(A267,[1]中考!A$1:N$590,13,0)</f>
        <v>#N/A</v>
      </c>
    </row>
    <row r="268" spans="1:82" ht="15" customHeight="1" x14ac:dyDescent="0.2">
      <c r="A268" s="1" t="s">
        <v>520</v>
      </c>
      <c r="B268" s="2">
        <v>5</v>
      </c>
      <c r="C268" s="3" t="s">
        <v>521</v>
      </c>
      <c r="D268" s="8" t="s">
        <v>1246</v>
      </c>
      <c r="E268" s="1">
        <v>105</v>
      </c>
      <c r="F268" s="11" t="s">
        <v>1256</v>
      </c>
      <c r="G268" s="1">
        <v>44</v>
      </c>
      <c r="H268" s="11" t="s">
        <v>1270</v>
      </c>
      <c r="I268" s="1">
        <v>41</v>
      </c>
      <c r="J268" s="11" t="s">
        <v>1271</v>
      </c>
      <c r="K268" s="1">
        <v>43.5</v>
      </c>
      <c r="L268" s="11" t="s">
        <v>1265</v>
      </c>
      <c r="M268" s="1">
        <v>66.5</v>
      </c>
      <c r="N268" s="11" t="s">
        <v>1266</v>
      </c>
      <c r="O268" s="1">
        <v>50</v>
      </c>
      <c r="P268" s="11" t="s">
        <v>1261</v>
      </c>
      <c r="Q268">
        <f>VLOOKUP(A268,[1]高三上!A$3:Q$629,5,0)</f>
        <v>85</v>
      </c>
      <c r="R268" t="str">
        <f>VLOOKUP(A268,[1]高三上!A$3:Q$629,6,0)</f>
        <v>叶屏</v>
      </c>
      <c r="S268">
        <f>VLOOKUP(A268,[1]高三上!A$3:Q$629,7,0)</f>
        <v>38</v>
      </c>
      <c r="T268" t="str">
        <f>VLOOKUP(A268,[1]高三上!A$3:Q$629,8,0)</f>
        <v>王德兵</v>
      </c>
      <c r="U268">
        <f>VLOOKUP(A268,[1]高三上!A$3:Q$629,9,0)</f>
        <v>49</v>
      </c>
      <c r="V268" t="str">
        <f>VLOOKUP(A268,[1]高三上!A$3:Q$629,10,0)</f>
        <v>兰卡布尺</v>
      </c>
      <c r="W268">
        <f>VLOOKUP(A268,[1]高三上!A$3:Q$629,11,0)</f>
        <v>57</v>
      </c>
      <c r="X268" t="str">
        <f>VLOOKUP(A268,[1]高三上!A$3:Q$629,12,0)</f>
        <v>吴文艺</v>
      </c>
      <c r="Y268">
        <f>VLOOKUP(A268,[1]高三上!A$3:Q$629,13,0)</f>
        <v>61</v>
      </c>
      <c r="Z268" t="str">
        <f>VLOOKUP(A268,[1]高三上!A$3:Q$629,14,0)</f>
        <v>赵香才</v>
      </c>
      <c r="AA268">
        <f>VLOOKUP(A268,[1]高三上!A$3:Q$629,15,0)</f>
        <v>44</v>
      </c>
      <c r="AB268" t="str">
        <f>VLOOKUP(A268,[1]高三上!A$3:Q$629,16,0)</f>
        <v>金贵</v>
      </c>
      <c r="AC268">
        <f>VLOOKUP(A268,[1]高二下!A$1:Q$618,5,0)</f>
        <v>83.5</v>
      </c>
      <c r="AD268" t="str">
        <f>VLOOKUP(A268,[1]高二下!A$1:Q$618,6,0)</f>
        <v>叶屏</v>
      </c>
      <c r="AE268">
        <f>VLOOKUP(A268,[1]高二下!A$1:Q$618,7,0)</f>
        <v>37</v>
      </c>
      <c r="AF268" t="str">
        <f>VLOOKUP(A268,[1]高二下!A$1:Q$618,8,0)</f>
        <v>罗锐</v>
      </c>
      <c r="AG268">
        <f>VLOOKUP(A268,[1]高二下!A$1:Q$618,9,0)</f>
        <v>47.5</v>
      </c>
      <c r="AH268" t="str">
        <f>VLOOKUP(A268,[1]高二下!A$1:Q$618,10,0)</f>
        <v>杨小波</v>
      </c>
      <c r="AI268">
        <f>VLOOKUP(A268,[1]高二下!A$1:Q$618,11,0)</f>
        <v>49</v>
      </c>
      <c r="AJ268" t="str">
        <f>VLOOKUP(A268,[1]高二下!A$1:Q$618,12,0)</f>
        <v>马巫各</v>
      </c>
      <c r="AK268">
        <f>VLOOKUP(A268,[1]高二下!A$1:Q$618,13,0)</f>
        <v>59</v>
      </c>
      <c r="AL268" t="str">
        <f>VLOOKUP(A268,[1]高二下!A$1:Q$618,14,0)</f>
        <v>赵香才</v>
      </c>
      <c r="AM268">
        <f>VLOOKUP(A268,[1]高二下!A$1:Q$618,15,0)</f>
        <v>44</v>
      </c>
      <c r="AN268" t="str">
        <f>VLOOKUP(A268,[1]高二下!A$1:Q$618,16,0)</f>
        <v>金贵</v>
      </c>
      <c r="AO268">
        <f>VLOOKUP(A268,[1]高二上!A$1:Q$571,5,0)</f>
        <v>95</v>
      </c>
      <c r="AP268" t="str">
        <f>VLOOKUP(A268,[1]高二上!A$1:Q$571,6,0)</f>
        <v>叶屏</v>
      </c>
      <c r="AQ268">
        <f>VLOOKUP(A268,[1]高二上!A$1:Q$571,7,0)</f>
        <v>49</v>
      </c>
      <c r="AR268" t="str">
        <f>VLOOKUP(A268,[1]高二上!A$1:Q$571,8,0)</f>
        <v>罗锐</v>
      </c>
      <c r="AS268">
        <f>VLOOKUP(A268,[1]高二上!A$1:Q$571,9,0)</f>
        <v>45</v>
      </c>
      <c r="AT268" t="str">
        <f>VLOOKUP(A268,[1]高二上!A$1:Q$571,10,0)</f>
        <v>谢斌</v>
      </c>
      <c r="AU268">
        <f>VLOOKUP(A268,[1]高二上!A$1:Q$571,11,0)</f>
        <v>53</v>
      </c>
      <c r="AV268" t="str">
        <f>VLOOKUP(A268,[1]高二上!A$1:Q$571,12,0)</f>
        <v>马巫各</v>
      </c>
      <c r="AW268">
        <f>VLOOKUP(A268,[1]高二上!A$1:Q$571,13,0)</f>
        <v>65</v>
      </c>
      <c r="AX268" t="str">
        <f>VLOOKUP(A268,[1]高二上!A$1:Q$571,14,0)</f>
        <v>赵香才</v>
      </c>
      <c r="AY268">
        <f>VLOOKUP(A268,[1]高二上!A$1:Q$571,15,0)</f>
        <v>47</v>
      </c>
      <c r="AZ268" t="str">
        <f>VLOOKUP(A268,[1]高二上!A$1:Q$571,16,0)</f>
        <v>金贵</v>
      </c>
      <c r="BA268">
        <f>VLOOKUP(A268,[1]高一下!$A$1:$Q$584,5,0)</f>
        <v>78</v>
      </c>
      <c r="BB268" t="str">
        <f>VLOOKUP(A268,[1]高一下!$A$1:$Q$584,6,0)</f>
        <v>叶屏</v>
      </c>
      <c r="BC268">
        <f>VLOOKUP(A268,[1]高一下!$A$1:$Q$584,7,0)</f>
        <v>58</v>
      </c>
      <c r="BD268" t="str">
        <f>VLOOKUP(A268,[1]高一下!$A$1:$Q$584,8,0)</f>
        <v>李希</v>
      </c>
      <c r="BE268">
        <f>VLOOKUP(A268,[1]高一下!$A$1:$Q$584,9,0)</f>
        <v>39.5</v>
      </c>
      <c r="BF268" t="str">
        <f>VLOOKUP(A268,[1]高一下!$A$1:$Q$584,10,0)</f>
        <v>达娃央初</v>
      </c>
      <c r="BG268">
        <f>VLOOKUP(A268,[1]高一下!$A$1:$Q$584,11,0)</f>
        <v>54</v>
      </c>
      <c r="BH268" t="str">
        <f>VLOOKUP(A268,[1]高一下!$A$1:$Q$584,12,0)</f>
        <v>马巫各</v>
      </c>
      <c r="BI268">
        <f>VLOOKUP(A268,[1]高一下!$A$1:$Q$584,13,0)</f>
        <v>58</v>
      </c>
      <c r="BJ268" t="str">
        <f>VLOOKUP(A268,[1]高一下!$A$1:$Q$584,14,0)</f>
        <v>赵香才</v>
      </c>
      <c r="BK268">
        <f>VLOOKUP(A268,[1]高一下!$A$1:$Q$584,15,0)</f>
        <v>47</v>
      </c>
      <c r="BL268" t="str">
        <f>VLOOKUP(A268,[1]高一下!$A$1:$Q$584,16,0)</f>
        <v>金贵</v>
      </c>
      <c r="BM268">
        <f>VLOOKUP(A268,[1]高一上!A$1:W$612,5,0)</f>
        <v>62</v>
      </c>
      <c r="BN268" t="str">
        <f>VLOOKUP(A268,[1]高一上!A$1:W$612,6,0)</f>
        <v>何苗</v>
      </c>
      <c r="BO268">
        <f>VLOOKUP(A268,[1]高一上!A$1:W$612,7,0)</f>
        <v>7</v>
      </c>
      <c r="BP268" t="str">
        <f>VLOOKUP(A268,[1]高一上!A$1:W$612,8,0)</f>
        <v>周军</v>
      </c>
      <c r="BQ268">
        <f>VLOOKUP(A268,[1]高一上!A$1:W$612,9,0)</f>
        <v>41.5</v>
      </c>
      <c r="BR268" t="str">
        <f>VLOOKUP(A268,[1]高一上!A$1:W$612,10,0)</f>
        <v>程长寿</v>
      </c>
      <c r="BS268">
        <f>VLOOKUP(A268,[1]高一上!A$1:W$612,17,0)</f>
        <v>32</v>
      </c>
      <c r="BT268" t="str">
        <f>VLOOKUP(A268,[1]高一上!A$1:W$612,18,0)</f>
        <v>杨吉华</v>
      </c>
      <c r="BU268">
        <f>VLOOKUP(A268,[1]高一上!A$1:W$612,19,0)</f>
        <v>24</v>
      </c>
      <c r="BV268" t="str">
        <f>VLOOKUP(A268,[1]高一上!A$1:W$612,20,0)</f>
        <v>赵香才</v>
      </c>
      <c r="BW268">
        <f>VLOOKUP(A268,[1]高一上!A$1:W$612,21,0)</f>
        <v>26</v>
      </c>
      <c r="BX268" t="str">
        <f>VLOOKUP(A268,[1]高一上!A$1:W$612,22,0)</f>
        <v>金贵</v>
      </c>
      <c r="BY268">
        <f>VLOOKUP(A268,[1]中考!A$1:N$590,5,0)</f>
        <v>81</v>
      </c>
      <c r="BZ268">
        <f>VLOOKUP(A268,[1]中考!A$1:N$590,6,0)</f>
        <v>45</v>
      </c>
      <c r="CA268">
        <f>VLOOKUP(A268,[1]中考!A$1:N$590,7,0)</f>
        <v>61</v>
      </c>
      <c r="CB268">
        <f>VLOOKUP(A268,[1]中考!A$1:N$590,11,0)</f>
        <v>40</v>
      </c>
      <c r="CC268">
        <f>VLOOKUP(A268,[1]中考!A$1:N$590,12,0)</f>
        <v>20</v>
      </c>
      <c r="CD268">
        <f>VLOOKUP(A268,[1]中考!A$1:N$590,13,0)</f>
        <v>31</v>
      </c>
    </row>
    <row r="269" spans="1:82" ht="15" customHeight="1" x14ac:dyDescent="0.2">
      <c r="A269" s="1" t="s">
        <v>522</v>
      </c>
      <c r="B269" s="2">
        <v>5</v>
      </c>
      <c r="C269" s="3" t="s">
        <v>523</v>
      </c>
      <c r="D269" s="8" t="s">
        <v>1246</v>
      </c>
      <c r="E269" s="12">
        <v>87</v>
      </c>
      <c r="F269" s="11" t="s">
        <v>1256</v>
      </c>
      <c r="G269" s="1">
        <v>67</v>
      </c>
      <c r="H269" s="11" t="s">
        <v>1270</v>
      </c>
      <c r="I269" s="1">
        <v>46</v>
      </c>
      <c r="J269" s="11" t="s">
        <v>1271</v>
      </c>
      <c r="K269" s="1">
        <v>57.5</v>
      </c>
      <c r="L269" s="11" t="s">
        <v>1265</v>
      </c>
      <c r="M269" s="1">
        <v>51</v>
      </c>
      <c r="N269" s="11" t="s">
        <v>1266</v>
      </c>
      <c r="O269" s="1">
        <v>37</v>
      </c>
      <c r="P269" s="11" t="s">
        <v>1261</v>
      </c>
      <c r="Q269">
        <f>VLOOKUP(A269,[1]高三上!A$3:Q$629,5,0)</f>
        <v>71</v>
      </c>
      <c r="R269" t="str">
        <f>VLOOKUP(A269,[1]高三上!A$3:Q$629,6,0)</f>
        <v>叶屏</v>
      </c>
      <c r="S269">
        <f>VLOOKUP(A269,[1]高三上!A$3:Q$629,7,0)</f>
        <v>34</v>
      </c>
      <c r="T269" t="str">
        <f>VLOOKUP(A269,[1]高三上!A$3:Q$629,8,0)</f>
        <v>王德兵</v>
      </c>
      <c r="U269">
        <f>VLOOKUP(A269,[1]高三上!A$3:Q$629,9,0)</f>
        <v>43.5</v>
      </c>
      <c r="V269" t="str">
        <f>VLOOKUP(A269,[1]高三上!A$3:Q$629,10,0)</f>
        <v>兰卡布尺</v>
      </c>
      <c r="W269">
        <f>VLOOKUP(A269,[1]高三上!A$3:Q$629,11,0)</f>
        <v>40</v>
      </c>
      <c r="X269" t="str">
        <f>VLOOKUP(A269,[1]高三上!A$3:Q$629,12,0)</f>
        <v>吴文艺</v>
      </c>
      <c r="Y269">
        <f>VLOOKUP(A269,[1]高三上!A$3:Q$629,13,0)</f>
        <v>39</v>
      </c>
      <c r="Z269" t="str">
        <f>VLOOKUP(A269,[1]高三上!A$3:Q$629,14,0)</f>
        <v>赵香才</v>
      </c>
      <c r="AA269">
        <f>VLOOKUP(A269,[1]高三上!A$3:Q$629,15,0)</f>
        <v>44</v>
      </c>
      <c r="AB269" t="str">
        <f>VLOOKUP(A269,[1]高三上!A$3:Q$629,16,0)</f>
        <v>金贵</v>
      </c>
      <c r="AC269" t="e">
        <f>VLOOKUP(A269,[1]高二下!A$1:Q$618,5,0)</f>
        <v>#N/A</v>
      </c>
      <c r="AD269" t="e">
        <f>VLOOKUP(A269,[1]高二下!A$1:Q$618,6,0)</f>
        <v>#N/A</v>
      </c>
      <c r="AE269" t="e">
        <f>VLOOKUP(A269,[1]高二下!A$1:Q$618,7,0)</f>
        <v>#N/A</v>
      </c>
      <c r="AF269" t="e">
        <f>VLOOKUP(A269,[1]高二下!A$1:Q$618,8,0)</f>
        <v>#N/A</v>
      </c>
      <c r="AG269" t="e">
        <f>VLOOKUP(A269,[1]高二下!A$1:Q$618,9,0)</f>
        <v>#N/A</v>
      </c>
      <c r="AH269" t="e">
        <f>VLOOKUP(A269,[1]高二下!A$1:Q$618,10,0)</f>
        <v>#N/A</v>
      </c>
      <c r="AI269" t="e">
        <f>VLOOKUP(A269,[1]高二下!A$1:Q$618,11,0)</f>
        <v>#N/A</v>
      </c>
      <c r="AJ269" t="e">
        <f>VLOOKUP(A269,[1]高二下!A$1:Q$618,12,0)</f>
        <v>#N/A</v>
      </c>
      <c r="AK269" t="e">
        <f>VLOOKUP(A269,[1]高二下!A$1:Q$618,13,0)</f>
        <v>#N/A</v>
      </c>
      <c r="AL269" t="e">
        <f>VLOOKUP(A269,[1]高二下!A$1:Q$618,14,0)</f>
        <v>#N/A</v>
      </c>
      <c r="AM269" t="e">
        <f>VLOOKUP(A269,[1]高二下!A$1:Q$618,15,0)</f>
        <v>#N/A</v>
      </c>
      <c r="AN269" t="e">
        <f>VLOOKUP(A269,[1]高二下!A$1:Q$618,16,0)</f>
        <v>#N/A</v>
      </c>
      <c r="AO269">
        <f>VLOOKUP(A269,[1]高二上!A$1:Q$571,5,0)</f>
        <v>0</v>
      </c>
      <c r="AP269" t="str">
        <f>VLOOKUP(A269,[1]高二上!A$1:Q$571,6,0)</f>
        <v>叶屏</v>
      </c>
      <c r="AQ269">
        <f>VLOOKUP(A269,[1]高二上!A$1:Q$571,7,0)</f>
        <v>0</v>
      </c>
      <c r="AR269" t="str">
        <f>VLOOKUP(A269,[1]高二上!A$1:Q$571,8,0)</f>
        <v>罗锐</v>
      </c>
      <c r="AS269">
        <f>VLOOKUP(A269,[1]高二上!A$1:Q$571,9,0)</f>
        <v>0</v>
      </c>
      <c r="AT269" t="str">
        <f>VLOOKUP(A269,[1]高二上!A$1:Q$571,10,0)</f>
        <v>谢斌</v>
      </c>
      <c r="AU269">
        <f>VLOOKUP(A269,[1]高二上!A$1:Q$571,11,0)</f>
        <v>0</v>
      </c>
      <c r="AV269" t="str">
        <f>VLOOKUP(A269,[1]高二上!A$1:Q$571,12,0)</f>
        <v>马巫各</v>
      </c>
      <c r="AW269">
        <f>VLOOKUP(A269,[1]高二上!A$1:Q$571,13,0)</f>
        <v>0</v>
      </c>
      <c r="AX269" t="str">
        <f>VLOOKUP(A269,[1]高二上!A$1:Q$571,14,0)</f>
        <v>赵香才</v>
      </c>
      <c r="AY269">
        <f>VLOOKUP(A269,[1]高二上!A$1:Q$571,15,0)</f>
        <v>0</v>
      </c>
      <c r="AZ269" t="str">
        <f>VLOOKUP(A269,[1]高二上!A$1:Q$571,16,0)</f>
        <v>金贵</v>
      </c>
      <c r="BA269">
        <f>VLOOKUP(A269,[1]高一下!$A$1:$Q$584,5,0)</f>
        <v>79</v>
      </c>
      <c r="BB269" t="str">
        <f>VLOOKUP(A269,[1]高一下!$A$1:$Q$584,6,0)</f>
        <v>叶屏</v>
      </c>
      <c r="BC269">
        <f>VLOOKUP(A269,[1]高一下!$A$1:$Q$584,7,0)</f>
        <v>70</v>
      </c>
      <c r="BD269" t="str">
        <f>VLOOKUP(A269,[1]高一下!$A$1:$Q$584,8,0)</f>
        <v>李希</v>
      </c>
      <c r="BE269">
        <f>VLOOKUP(A269,[1]高一下!$A$1:$Q$584,9,0)</f>
        <v>53.5</v>
      </c>
      <c r="BF269" t="str">
        <f>VLOOKUP(A269,[1]高一下!$A$1:$Q$584,10,0)</f>
        <v>达娃央初</v>
      </c>
      <c r="BG269">
        <f>VLOOKUP(A269,[1]高一下!$A$1:$Q$584,11,0)</f>
        <v>45</v>
      </c>
      <c r="BH269" t="str">
        <f>VLOOKUP(A269,[1]高一下!$A$1:$Q$584,12,0)</f>
        <v>马巫各</v>
      </c>
      <c r="BI269">
        <f>VLOOKUP(A269,[1]高一下!$A$1:$Q$584,13,0)</f>
        <v>35</v>
      </c>
      <c r="BJ269" t="str">
        <f>VLOOKUP(A269,[1]高一下!$A$1:$Q$584,14,0)</f>
        <v>赵香才</v>
      </c>
      <c r="BK269">
        <f>VLOOKUP(A269,[1]高一下!$A$1:$Q$584,15,0)</f>
        <v>48</v>
      </c>
      <c r="BL269" t="str">
        <f>VLOOKUP(A269,[1]高一下!$A$1:$Q$584,16,0)</f>
        <v>金贵</v>
      </c>
      <c r="BM269">
        <f>VLOOKUP(A269,[1]高一上!A$1:W$612,5,0)</f>
        <v>72</v>
      </c>
      <c r="BN269" t="str">
        <f>VLOOKUP(A269,[1]高一上!A$1:W$612,6,0)</f>
        <v>何苗</v>
      </c>
      <c r="BO269">
        <f>VLOOKUP(A269,[1]高一上!A$1:W$612,7,0)</f>
        <v>52</v>
      </c>
      <c r="BP269" t="str">
        <f>VLOOKUP(A269,[1]高一上!A$1:W$612,8,0)</f>
        <v>杨周宇</v>
      </c>
      <c r="BQ269">
        <f>VLOOKUP(A269,[1]高一上!A$1:W$612,9,0)</f>
        <v>54.5</v>
      </c>
      <c r="BR269" t="str">
        <f>VLOOKUP(A269,[1]高一上!A$1:W$612,10,0)</f>
        <v>胡昌燕</v>
      </c>
      <c r="BS269">
        <f>VLOOKUP(A269,[1]高一上!A$1:W$612,17,0)</f>
        <v>41</v>
      </c>
      <c r="BT269" t="str">
        <f>VLOOKUP(A269,[1]高一上!A$1:W$612,18,0)</f>
        <v>马巫各</v>
      </c>
      <c r="BU269">
        <f>VLOOKUP(A269,[1]高一上!A$1:W$612,19,0)</f>
        <v>32</v>
      </c>
      <c r="BV269" t="str">
        <f>VLOOKUP(A269,[1]高一上!A$1:W$612,20,0)</f>
        <v>胡慧芳</v>
      </c>
      <c r="BW269">
        <f>VLOOKUP(A269,[1]高一上!A$1:W$612,21,0)</f>
        <v>24</v>
      </c>
      <c r="BX269" t="str">
        <f>VLOOKUP(A269,[1]高一上!A$1:W$612,22,0)</f>
        <v>杜基次尔</v>
      </c>
      <c r="BY269">
        <f>VLOOKUP(A269,[1]中考!A$1:N$590,5,0)</f>
        <v>66</v>
      </c>
      <c r="BZ269">
        <f>VLOOKUP(A269,[1]中考!A$1:N$590,6,0)</f>
        <v>68</v>
      </c>
      <c r="CA269">
        <f>VLOOKUP(A269,[1]中考!A$1:N$590,7,0)</f>
        <v>52</v>
      </c>
      <c r="CB269">
        <f>VLOOKUP(A269,[1]中考!A$1:N$590,11,0)</f>
        <v>36</v>
      </c>
      <c r="CC269">
        <f>VLOOKUP(A269,[1]中考!A$1:N$590,12,0)</f>
        <v>18</v>
      </c>
      <c r="CD269">
        <f>VLOOKUP(A269,[1]中考!A$1:N$590,13,0)</f>
        <v>39</v>
      </c>
    </row>
    <row r="270" spans="1:82" ht="15" customHeight="1" x14ac:dyDescent="0.2">
      <c r="A270" s="1" t="s">
        <v>524</v>
      </c>
      <c r="B270" s="2">
        <v>5</v>
      </c>
      <c r="C270" s="3" t="s">
        <v>300</v>
      </c>
      <c r="D270" s="8" t="s">
        <v>1246</v>
      </c>
      <c r="E270" s="1">
        <v>92</v>
      </c>
      <c r="F270" s="11" t="s">
        <v>1256</v>
      </c>
      <c r="G270" s="1">
        <v>51</v>
      </c>
      <c r="H270" s="11" t="s">
        <v>1270</v>
      </c>
      <c r="I270" s="1">
        <v>51</v>
      </c>
      <c r="J270" s="11" t="s">
        <v>1271</v>
      </c>
      <c r="K270" s="1">
        <v>62.5</v>
      </c>
      <c r="L270" s="11" t="s">
        <v>1265</v>
      </c>
      <c r="M270" s="1">
        <v>44.5</v>
      </c>
      <c r="N270" s="11" t="s">
        <v>1266</v>
      </c>
      <c r="O270" s="1">
        <v>39</v>
      </c>
      <c r="P270" s="11" t="s">
        <v>1261</v>
      </c>
      <c r="Q270">
        <f>VLOOKUP(A270,[1]高三上!A$3:Q$629,5,0)</f>
        <v>86</v>
      </c>
      <c r="R270" t="str">
        <f>VLOOKUP(A270,[1]高三上!A$3:Q$629,6,0)</f>
        <v>叶屏</v>
      </c>
      <c r="S270">
        <f>VLOOKUP(A270,[1]高三上!A$3:Q$629,7,0)</f>
        <v>61</v>
      </c>
      <c r="T270" t="str">
        <f>VLOOKUP(A270,[1]高三上!A$3:Q$629,8,0)</f>
        <v>王德兵</v>
      </c>
      <c r="U270">
        <f>VLOOKUP(A270,[1]高三上!A$3:Q$629,9,0)</f>
        <v>62</v>
      </c>
      <c r="V270" t="str">
        <f>VLOOKUP(A270,[1]高三上!A$3:Q$629,10,0)</f>
        <v>兰卡布尺</v>
      </c>
      <c r="W270">
        <f>VLOOKUP(A270,[1]高三上!A$3:Q$629,11,0)</f>
        <v>48</v>
      </c>
      <c r="X270" t="str">
        <f>VLOOKUP(A270,[1]高三上!A$3:Q$629,12,0)</f>
        <v>吴文艺</v>
      </c>
      <c r="Y270">
        <f>VLOOKUP(A270,[1]高三上!A$3:Q$629,13,0)</f>
        <v>33</v>
      </c>
      <c r="Z270" t="str">
        <f>VLOOKUP(A270,[1]高三上!A$3:Q$629,14,0)</f>
        <v>赵香才</v>
      </c>
      <c r="AA270">
        <f>VLOOKUP(A270,[1]高三上!A$3:Q$629,15,0)</f>
        <v>54</v>
      </c>
      <c r="AB270" t="str">
        <f>VLOOKUP(A270,[1]高三上!A$3:Q$629,16,0)</f>
        <v>金贵</v>
      </c>
      <c r="AC270">
        <f>VLOOKUP(A270,[1]高二下!A$1:Q$618,5,0)</f>
        <v>87</v>
      </c>
      <c r="AD270" t="str">
        <f>VLOOKUP(A270,[1]高二下!A$1:Q$618,6,0)</f>
        <v>叶屏</v>
      </c>
      <c r="AE270">
        <f>VLOOKUP(A270,[1]高二下!A$1:Q$618,7,0)</f>
        <v>8</v>
      </c>
      <c r="AF270" t="str">
        <f>VLOOKUP(A270,[1]高二下!A$1:Q$618,8,0)</f>
        <v>罗锐</v>
      </c>
      <c r="AG270">
        <f>VLOOKUP(A270,[1]高二下!A$1:Q$618,9,0)</f>
        <v>36.5</v>
      </c>
      <c r="AH270" t="str">
        <f>VLOOKUP(A270,[1]高二下!A$1:Q$618,10,0)</f>
        <v>杨小波</v>
      </c>
      <c r="AI270">
        <f>VLOOKUP(A270,[1]高二下!A$1:Q$618,11,0)</f>
        <v>44.5</v>
      </c>
      <c r="AJ270" t="str">
        <f>VLOOKUP(A270,[1]高二下!A$1:Q$618,12,0)</f>
        <v>马巫各</v>
      </c>
      <c r="AK270">
        <f>VLOOKUP(A270,[1]高二下!A$1:Q$618,13,0)</f>
        <v>42.5</v>
      </c>
      <c r="AL270" t="str">
        <f>VLOOKUP(A270,[1]高二下!A$1:Q$618,14,0)</f>
        <v>赵香才</v>
      </c>
      <c r="AM270">
        <f>VLOOKUP(A270,[1]高二下!A$1:Q$618,15,0)</f>
        <v>21</v>
      </c>
      <c r="AN270" t="str">
        <f>VLOOKUP(A270,[1]高二下!A$1:Q$618,16,0)</f>
        <v>金贵</v>
      </c>
      <c r="AO270">
        <f>VLOOKUP(A270,[1]高二上!A$1:Q$571,5,0)</f>
        <v>83</v>
      </c>
      <c r="AP270" t="str">
        <f>VLOOKUP(A270,[1]高二上!A$1:Q$571,6,0)</f>
        <v>叶屏</v>
      </c>
      <c r="AQ270">
        <f>VLOOKUP(A270,[1]高二上!A$1:Q$571,7,0)</f>
        <v>33</v>
      </c>
      <c r="AR270" t="str">
        <f>VLOOKUP(A270,[1]高二上!A$1:Q$571,8,0)</f>
        <v>罗锐</v>
      </c>
      <c r="AS270">
        <f>VLOOKUP(A270,[1]高二上!A$1:Q$571,9,0)</f>
        <v>47.5</v>
      </c>
      <c r="AT270" t="str">
        <f>VLOOKUP(A270,[1]高二上!A$1:Q$571,10,0)</f>
        <v>谢斌</v>
      </c>
      <c r="AU270">
        <f>VLOOKUP(A270,[1]高二上!A$1:Q$571,11,0)</f>
        <v>47</v>
      </c>
      <c r="AV270" t="str">
        <f>VLOOKUP(A270,[1]高二上!A$1:Q$571,12,0)</f>
        <v>马巫各</v>
      </c>
      <c r="AW270">
        <f>VLOOKUP(A270,[1]高二上!A$1:Q$571,13,0)</f>
        <v>65</v>
      </c>
      <c r="AX270" t="str">
        <f>VLOOKUP(A270,[1]高二上!A$1:Q$571,14,0)</f>
        <v>赵香才</v>
      </c>
      <c r="AY270">
        <f>VLOOKUP(A270,[1]高二上!A$1:Q$571,15,0)</f>
        <v>45</v>
      </c>
      <c r="AZ270" t="str">
        <f>VLOOKUP(A270,[1]高二上!A$1:Q$571,16,0)</f>
        <v>金贵</v>
      </c>
      <c r="BA270" t="e">
        <f>VLOOKUP(A270,[1]高一下!$A$1:$Q$584,5,0)</f>
        <v>#N/A</v>
      </c>
      <c r="BB270" t="e">
        <f>VLOOKUP(A270,[1]高一下!$A$1:$Q$584,6,0)</f>
        <v>#N/A</v>
      </c>
      <c r="BC270" t="e">
        <f>VLOOKUP(A270,[1]高一下!$A$1:$Q$584,7,0)</f>
        <v>#N/A</v>
      </c>
      <c r="BD270" t="e">
        <f>VLOOKUP(A270,[1]高一下!$A$1:$Q$584,8,0)</f>
        <v>#N/A</v>
      </c>
      <c r="BE270" t="e">
        <f>VLOOKUP(A270,[1]高一下!$A$1:$Q$584,9,0)</f>
        <v>#N/A</v>
      </c>
      <c r="BF270" t="e">
        <f>VLOOKUP(A270,[1]高一下!$A$1:$Q$584,10,0)</f>
        <v>#N/A</v>
      </c>
      <c r="BG270" t="e">
        <f>VLOOKUP(A270,[1]高一下!$A$1:$Q$584,11,0)</f>
        <v>#N/A</v>
      </c>
      <c r="BH270" t="e">
        <f>VLOOKUP(A270,[1]高一下!$A$1:$Q$584,12,0)</f>
        <v>#N/A</v>
      </c>
      <c r="BI270" t="e">
        <f>VLOOKUP(A270,[1]高一下!$A$1:$Q$584,13,0)</f>
        <v>#N/A</v>
      </c>
      <c r="BJ270" t="e">
        <f>VLOOKUP(A270,[1]高一下!$A$1:$Q$584,14,0)</f>
        <v>#N/A</v>
      </c>
      <c r="BK270" t="e">
        <f>VLOOKUP(A270,[1]高一下!$A$1:$Q$584,15,0)</f>
        <v>#N/A</v>
      </c>
      <c r="BL270" t="e">
        <f>VLOOKUP(A270,[1]高一下!$A$1:$Q$584,16,0)</f>
        <v>#N/A</v>
      </c>
      <c r="BM270" t="e">
        <f>VLOOKUP(A270,[1]高一上!A$1:W$612,5,0)</f>
        <v>#N/A</v>
      </c>
      <c r="BN270" t="e">
        <f>VLOOKUP(A270,[1]高一上!A$1:W$612,6,0)</f>
        <v>#N/A</v>
      </c>
      <c r="BO270" t="e">
        <f>VLOOKUP(A270,[1]高一上!A$1:W$612,7,0)</f>
        <v>#N/A</v>
      </c>
      <c r="BP270" t="e">
        <f>VLOOKUP(A270,[1]高一上!A$1:W$612,8,0)</f>
        <v>#N/A</v>
      </c>
      <c r="BQ270" t="e">
        <f>VLOOKUP(A270,[1]高一上!A$1:W$612,9,0)</f>
        <v>#N/A</v>
      </c>
      <c r="BR270" t="e">
        <f>VLOOKUP(A270,[1]高一上!A$1:W$612,10,0)</f>
        <v>#N/A</v>
      </c>
      <c r="BS270" t="e">
        <f>VLOOKUP(A270,[1]高一上!A$1:W$612,17,0)</f>
        <v>#N/A</v>
      </c>
      <c r="BT270" t="e">
        <f>VLOOKUP(A270,[1]高一上!A$1:W$612,18,0)</f>
        <v>#N/A</v>
      </c>
      <c r="BU270" t="e">
        <f>VLOOKUP(A270,[1]高一上!A$1:W$612,19,0)</f>
        <v>#N/A</v>
      </c>
      <c r="BV270" t="e">
        <f>VLOOKUP(A270,[1]高一上!A$1:W$612,20,0)</f>
        <v>#N/A</v>
      </c>
      <c r="BW270" t="e">
        <f>VLOOKUP(A270,[1]高一上!A$1:W$612,21,0)</f>
        <v>#N/A</v>
      </c>
      <c r="BX270" t="e">
        <f>VLOOKUP(A270,[1]高一上!A$1:W$612,22,0)</f>
        <v>#N/A</v>
      </c>
      <c r="BY270" t="e">
        <f>VLOOKUP(A270,[1]中考!A$1:N$590,5,0)</f>
        <v>#N/A</v>
      </c>
      <c r="BZ270" t="e">
        <f>VLOOKUP(A270,[1]中考!A$1:N$590,6,0)</f>
        <v>#N/A</v>
      </c>
      <c r="CA270" t="e">
        <f>VLOOKUP(A270,[1]中考!A$1:N$590,7,0)</f>
        <v>#N/A</v>
      </c>
      <c r="CB270" t="e">
        <f>VLOOKUP(A270,[1]中考!A$1:N$590,11,0)</f>
        <v>#N/A</v>
      </c>
      <c r="CC270" t="e">
        <f>VLOOKUP(A270,[1]中考!A$1:N$590,12,0)</f>
        <v>#N/A</v>
      </c>
      <c r="CD270" t="e">
        <f>VLOOKUP(A270,[1]中考!A$1:N$590,13,0)</f>
        <v>#N/A</v>
      </c>
    </row>
    <row r="271" spans="1:82" ht="15" customHeight="1" x14ac:dyDescent="0.2">
      <c r="A271" s="1" t="s">
        <v>525</v>
      </c>
      <c r="B271" s="2">
        <v>5</v>
      </c>
      <c r="C271" s="3" t="s">
        <v>526</v>
      </c>
      <c r="D271" s="8" t="s">
        <v>1246</v>
      </c>
      <c r="E271" s="1">
        <v>87</v>
      </c>
      <c r="F271" s="11" t="s">
        <v>1256</v>
      </c>
      <c r="G271" s="1">
        <v>72</v>
      </c>
      <c r="H271" s="11" t="s">
        <v>1270</v>
      </c>
      <c r="I271" s="1">
        <v>50</v>
      </c>
      <c r="J271" s="11" t="s">
        <v>1271</v>
      </c>
      <c r="K271" s="1">
        <v>45.5</v>
      </c>
      <c r="L271" s="11" t="s">
        <v>1265</v>
      </c>
      <c r="M271" s="1">
        <v>54.5</v>
      </c>
      <c r="N271" s="11" t="s">
        <v>1266</v>
      </c>
      <c r="O271" s="1">
        <v>31</v>
      </c>
      <c r="P271" s="11" t="s">
        <v>1261</v>
      </c>
      <c r="Q271">
        <f>VLOOKUP(A271,[1]高三上!A$3:Q$629,5,0)</f>
        <v>75</v>
      </c>
      <c r="R271" t="str">
        <f>VLOOKUP(A271,[1]高三上!A$3:Q$629,6,0)</f>
        <v>叶屏</v>
      </c>
      <c r="S271">
        <f>VLOOKUP(A271,[1]高三上!A$3:Q$629,7,0)</f>
        <v>39</v>
      </c>
      <c r="T271" t="str">
        <f>VLOOKUP(A271,[1]高三上!A$3:Q$629,8,0)</f>
        <v>王德兵</v>
      </c>
      <c r="U271">
        <f>VLOOKUP(A271,[1]高三上!A$3:Q$629,9,0)</f>
        <v>41.5</v>
      </c>
      <c r="V271" t="str">
        <f>VLOOKUP(A271,[1]高三上!A$3:Q$629,10,0)</f>
        <v>兰卡布尺</v>
      </c>
      <c r="W271">
        <f>VLOOKUP(A271,[1]高三上!A$3:Q$629,11,0)</f>
        <v>48</v>
      </c>
      <c r="X271" t="str">
        <f>VLOOKUP(A271,[1]高三上!A$3:Q$629,12,0)</f>
        <v>吴文艺</v>
      </c>
      <c r="Y271">
        <f>VLOOKUP(A271,[1]高三上!A$3:Q$629,13,0)</f>
        <v>42</v>
      </c>
      <c r="Z271" t="str">
        <f>VLOOKUP(A271,[1]高三上!A$3:Q$629,14,0)</f>
        <v>赵香才</v>
      </c>
      <c r="AA271">
        <f>VLOOKUP(A271,[1]高三上!A$3:Q$629,15,0)</f>
        <v>61</v>
      </c>
      <c r="AB271" t="str">
        <f>VLOOKUP(A271,[1]高三上!A$3:Q$629,16,0)</f>
        <v>金贵</v>
      </c>
      <c r="AC271">
        <f>VLOOKUP(A271,[1]高二下!A$1:Q$618,5,0)</f>
        <v>76.5</v>
      </c>
      <c r="AD271" t="str">
        <f>VLOOKUP(A271,[1]高二下!A$1:Q$618,6,0)</f>
        <v>叶屏</v>
      </c>
      <c r="AE271">
        <f>VLOOKUP(A271,[1]高二下!A$1:Q$618,7,0)</f>
        <v>46.5</v>
      </c>
      <c r="AF271" t="str">
        <f>VLOOKUP(A271,[1]高二下!A$1:Q$618,8,0)</f>
        <v>罗锐</v>
      </c>
      <c r="AG271">
        <f>VLOOKUP(A271,[1]高二下!A$1:Q$618,9,0)</f>
        <v>30.5</v>
      </c>
      <c r="AH271" t="str">
        <f>VLOOKUP(A271,[1]高二下!A$1:Q$618,10,0)</f>
        <v>杨小波</v>
      </c>
      <c r="AI271">
        <f>VLOOKUP(A271,[1]高二下!A$1:Q$618,11,0)</f>
        <v>47</v>
      </c>
      <c r="AJ271" t="str">
        <f>VLOOKUP(A271,[1]高二下!A$1:Q$618,12,0)</f>
        <v>马巫各</v>
      </c>
      <c r="AK271">
        <f>VLOOKUP(A271,[1]高二下!A$1:Q$618,13,0)</f>
        <v>44</v>
      </c>
      <c r="AL271" t="str">
        <f>VLOOKUP(A271,[1]高二下!A$1:Q$618,14,0)</f>
        <v>赵香才</v>
      </c>
      <c r="AM271">
        <f>VLOOKUP(A271,[1]高二下!A$1:Q$618,15,0)</f>
        <v>44</v>
      </c>
      <c r="AN271" t="str">
        <f>VLOOKUP(A271,[1]高二下!A$1:Q$618,16,0)</f>
        <v>金贵</v>
      </c>
      <c r="AO271">
        <f>VLOOKUP(A271,[1]高二上!A$1:Q$571,5,0)</f>
        <v>85</v>
      </c>
      <c r="AP271" t="str">
        <f>VLOOKUP(A271,[1]高二上!A$1:Q$571,6,0)</f>
        <v>叶屏</v>
      </c>
      <c r="AQ271">
        <f>VLOOKUP(A271,[1]高二上!A$1:Q$571,7,0)</f>
        <v>59</v>
      </c>
      <c r="AR271" t="str">
        <f>VLOOKUP(A271,[1]高二上!A$1:Q$571,8,0)</f>
        <v>罗锐</v>
      </c>
      <c r="AS271">
        <f>VLOOKUP(A271,[1]高二上!A$1:Q$571,9,0)</f>
        <v>44.5</v>
      </c>
      <c r="AT271" t="str">
        <f>VLOOKUP(A271,[1]高二上!A$1:Q$571,10,0)</f>
        <v>谢斌</v>
      </c>
      <c r="AU271">
        <f>VLOOKUP(A271,[1]高二上!A$1:Q$571,11,0)</f>
        <v>48</v>
      </c>
      <c r="AV271" t="str">
        <f>VLOOKUP(A271,[1]高二上!A$1:Q$571,12,0)</f>
        <v>马巫各</v>
      </c>
      <c r="AW271">
        <f>VLOOKUP(A271,[1]高二上!A$1:Q$571,13,0)</f>
        <v>65</v>
      </c>
      <c r="AX271" t="str">
        <f>VLOOKUP(A271,[1]高二上!A$1:Q$571,14,0)</f>
        <v>赵香才</v>
      </c>
      <c r="AY271">
        <f>VLOOKUP(A271,[1]高二上!A$1:Q$571,15,0)</f>
        <v>49</v>
      </c>
      <c r="AZ271" t="str">
        <f>VLOOKUP(A271,[1]高二上!A$1:Q$571,16,0)</f>
        <v>金贵</v>
      </c>
      <c r="BA271">
        <f>VLOOKUP(A271,[1]高一下!$A$1:$Q$584,5,0)</f>
        <v>81</v>
      </c>
      <c r="BB271" t="str">
        <f>VLOOKUP(A271,[1]高一下!$A$1:$Q$584,6,0)</f>
        <v>叶屏</v>
      </c>
      <c r="BC271">
        <f>VLOOKUP(A271,[1]高一下!$A$1:$Q$584,7,0)</f>
        <v>85</v>
      </c>
      <c r="BD271" t="str">
        <f>VLOOKUP(A271,[1]高一下!$A$1:$Q$584,8,0)</f>
        <v>李希</v>
      </c>
      <c r="BE271">
        <f>VLOOKUP(A271,[1]高一下!$A$1:$Q$584,9,0)</f>
        <v>55.5</v>
      </c>
      <c r="BF271" t="str">
        <f>VLOOKUP(A271,[1]高一下!$A$1:$Q$584,10,0)</f>
        <v>达娃央初</v>
      </c>
      <c r="BG271">
        <f>VLOOKUP(A271,[1]高一下!$A$1:$Q$584,11,0)</f>
        <v>59</v>
      </c>
      <c r="BH271" t="str">
        <f>VLOOKUP(A271,[1]高一下!$A$1:$Q$584,12,0)</f>
        <v>马巫各</v>
      </c>
      <c r="BI271">
        <f>VLOOKUP(A271,[1]高一下!$A$1:$Q$584,13,0)</f>
        <v>48</v>
      </c>
      <c r="BJ271" t="str">
        <f>VLOOKUP(A271,[1]高一下!$A$1:$Q$584,14,0)</f>
        <v>赵香才</v>
      </c>
      <c r="BK271">
        <f>VLOOKUP(A271,[1]高一下!$A$1:$Q$584,15,0)</f>
        <v>44</v>
      </c>
      <c r="BL271" t="str">
        <f>VLOOKUP(A271,[1]高一下!$A$1:$Q$584,16,0)</f>
        <v>金贵</v>
      </c>
      <c r="BM271">
        <f>VLOOKUP(A271,[1]高一上!A$1:W$612,5,0)</f>
        <v>69</v>
      </c>
      <c r="BN271" t="str">
        <f>VLOOKUP(A271,[1]高一上!A$1:W$612,6,0)</f>
        <v>何苗</v>
      </c>
      <c r="BO271">
        <f>VLOOKUP(A271,[1]高一上!A$1:W$612,7,0)</f>
        <v>26</v>
      </c>
      <c r="BP271" t="str">
        <f>VLOOKUP(A271,[1]高一上!A$1:W$612,8,0)</f>
        <v>胡付松</v>
      </c>
      <c r="BQ271">
        <f>VLOOKUP(A271,[1]高一上!A$1:W$612,9,0)</f>
        <v>39</v>
      </c>
      <c r="BR271" t="str">
        <f>VLOOKUP(A271,[1]高一上!A$1:W$612,10,0)</f>
        <v>聂艳梅</v>
      </c>
      <c r="BS271">
        <f>VLOOKUP(A271,[1]高一上!A$1:W$612,17,0)</f>
        <v>33</v>
      </c>
      <c r="BT271" t="str">
        <f>VLOOKUP(A271,[1]高一上!A$1:W$612,18,0)</f>
        <v>卢银楷</v>
      </c>
      <c r="BU271">
        <f>VLOOKUP(A271,[1]高一上!A$1:W$612,19,0)</f>
        <v>35</v>
      </c>
      <c r="BV271" t="str">
        <f>VLOOKUP(A271,[1]高一上!A$1:W$612,20,0)</f>
        <v>赵香才</v>
      </c>
      <c r="BW271">
        <f>VLOOKUP(A271,[1]高一上!A$1:W$612,21,0)</f>
        <v>26</v>
      </c>
      <c r="BX271" t="str">
        <f>VLOOKUP(A271,[1]高一上!A$1:W$612,22,0)</f>
        <v>骆泽群</v>
      </c>
      <c r="BY271">
        <f>VLOOKUP(A271,[1]中考!A$1:N$590,5,0)</f>
        <v>87</v>
      </c>
      <c r="BZ271">
        <f>VLOOKUP(A271,[1]中考!A$1:N$590,6,0)</f>
        <v>60</v>
      </c>
      <c r="CA271">
        <f>VLOOKUP(A271,[1]中考!A$1:N$590,7,0)</f>
        <v>53</v>
      </c>
      <c r="CB271">
        <f>VLOOKUP(A271,[1]中考!A$1:N$590,11,0)</f>
        <v>45</v>
      </c>
      <c r="CC271">
        <f>VLOOKUP(A271,[1]中考!A$1:N$590,12,0)</f>
        <v>26</v>
      </c>
      <c r="CD271">
        <f>VLOOKUP(A271,[1]中考!A$1:N$590,13,0)</f>
        <v>36</v>
      </c>
    </row>
    <row r="272" spans="1:82" ht="15" customHeight="1" x14ac:dyDescent="0.2">
      <c r="A272" s="1" t="s">
        <v>527</v>
      </c>
      <c r="B272" s="2">
        <v>5</v>
      </c>
      <c r="C272" s="3" t="s">
        <v>528</v>
      </c>
      <c r="D272" s="8" t="s">
        <v>1246</v>
      </c>
      <c r="E272" s="1">
        <v>95</v>
      </c>
      <c r="F272" s="11" t="s">
        <v>1256</v>
      </c>
      <c r="G272" s="1">
        <v>51</v>
      </c>
      <c r="H272" s="11" t="s">
        <v>1270</v>
      </c>
      <c r="I272" s="1">
        <v>44</v>
      </c>
      <c r="J272" s="11" t="s">
        <v>1271</v>
      </c>
      <c r="K272" s="1">
        <v>58.5</v>
      </c>
      <c r="L272" s="11" t="s">
        <v>1265</v>
      </c>
      <c r="M272" s="1">
        <v>45.5</v>
      </c>
      <c r="N272" s="11" t="s">
        <v>1266</v>
      </c>
      <c r="O272" s="1">
        <v>43</v>
      </c>
      <c r="P272" s="11" t="s">
        <v>1261</v>
      </c>
      <c r="Q272">
        <f>VLOOKUP(A272,[1]高三上!A$3:Q$629,5,0)</f>
        <v>79</v>
      </c>
      <c r="R272" t="str">
        <f>VLOOKUP(A272,[1]高三上!A$3:Q$629,6,0)</f>
        <v>叶屏</v>
      </c>
      <c r="S272">
        <f>VLOOKUP(A272,[1]高三上!A$3:Q$629,7,0)</f>
        <v>32</v>
      </c>
      <c r="T272" t="str">
        <f>VLOOKUP(A272,[1]高三上!A$3:Q$629,8,0)</f>
        <v>王德兵</v>
      </c>
      <c r="U272">
        <f>VLOOKUP(A272,[1]高三上!A$3:Q$629,9,0)</f>
        <v>42.5</v>
      </c>
      <c r="V272" t="str">
        <f>VLOOKUP(A272,[1]高三上!A$3:Q$629,10,0)</f>
        <v>兰卡布尺</v>
      </c>
      <c r="W272">
        <f>VLOOKUP(A272,[1]高三上!A$3:Q$629,11,0)</f>
        <v>53</v>
      </c>
      <c r="X272" t="str">
        <f>VLOOKUP(A272,[1]高三上!A$3:Q$629,12,0)</f>
        <v>吴文艺</v>
      </c>
      <c r="Y272">
        <f>VLOOKUP(A272,[1]高三上!A$3:Q$629,13,0)</f>
        <v>35</v>
      </c>
      <c r="Z272" t="str">
        <f>VLOOKUP(A272,[1]高三上!A$3:Q$629,14,0)</f>
        <v>赵香才</v>
      </c>
      <c r="AA272">
        <f>VLOOKUP(A272,[1]高三上!A$3:Q$629,15,0)</f>
        <v>34</v>
      </c>
      <c r="AB272" t="str">
        <f>VLOOKUP(A272,[1]高三上!A$3:Q$629,16,0)</f>
        <v>金贵</v>
      </c>
      <c r="AC272">
        <f>VLOOKUP(A272,[1]高二下!A$1:Q$618,5,0)</f>
        <v>84</v>
      </c>
      <c r="AD272" t="str">
        <f>VLOOKUP(A272,[1]高二下!A$1:Q$618,6,0)</f>
        <v>叶屏</v>
      </c>
      <c r="AE272">
        <f>VLOOKUP(A272,[1]高二下!A$1:Q$618,7,0)</f>
        <v>43.5</v>
      </c>
      <c r="AF272" t="str">
        <f>VLOOKUP(A272,[1]高二下!A$1:Q$618,8,0)</f>
        <v>罗锐</v>
      </c>
      <c r="AG272">
        <f>VLOOKUP(A272,[1]高二下!A$1:Q$618,9,0)</f>
        <v>51</v>
      </c>
      <c r="AH272" t="str">
        <f>VLOOKUP(A272,[1]高二下!A$1:Q$618,10,0)</f>
        <v>杨小波</v>
      </c>
      <c r="AI272">
        <f>VLOOKUP(A272,[1]高二下!A$1:Q$618,11,0)</f>
        <v>55</v>
      </c>
      <c r="AJ272" t="str">
        <f>VLOOKUP(A272,[1]高二下!A$1:Q$618,12,0)</f>
        <v>马巫各</v>
      </c>
      <c r="AK272">
        <f>VLOOKUP(A272,[1]高二下!A$1:Q$618,13,0)</f>
        <v>40.5</v>
      </c>
      <c r="AL272" t="str">
        <f>VLOOKUP(A272,[1]高二下!A$1:Q$618,14,0)</f>
        <v>赵香才</v>
      </c>
      <c r="AM272">
        <f>VLOOKUP(A272,[1]高二下!A$1:Q$618,15,0)</f>
        <v>28</v>
      </c>
      <c r="AN272" t="str">
        <f>VLOOKUP(A272,[1]高二下!A$1:Q$618,16,0)</f>
        <v>金贵</v>
      </c>
      <c r="AO272">
        <f>VLOOKUP(A272,[1]高二上!A$1:Q$571,5,0)</f>
        <v>98</v>
      </c>
      <c r="AP272" t="str">
        <f>VLOOKUP(A272,[1]高二上!A$1:Q$571,6,0)</f>
        <v>叶屏</v>
      </c>
      <c r="AQ272">
        <f>VLOOKUP(A272,[1]高二上!A$1:Q$571,7,0)</f>
        <v>45</v>
      </c>
      <c r="AR272" t="str">
        <f>VLOOKUP(A272,[1]高二上!A$1:Q$571,8,0)</f>
        <v>罗锐</v>
      </c>
      <c r="AS272">
        <f>VLOOKUP(A272,[1]高二上!A$1:Q$571,9,0)</f>
        <v>53.5</v>
      </c>
      <c r="AT272" t="str">
        <f>VLOOKUP(A272,[1]高二上!A$1:Q$571,10,0)</f>
        <v>谢斌</v>
      </c>
      <c r="AU272">
        <f>VLOOKUP(A272,[1]高二上!A$1:Q$571,11,0)</f>
        <v>49</v>
      </c>
      <c r="AV272" t="str">
        <f>VLOOKUP(A272,[1]高二上!A$1:Q$571,12,0)</f>
        <v>马巫各</v>
      </c>
      <c r="AW272">
        <f>VLOOKUP(A272,[1]高二上!A$1:Q$571,13,0)</f>
        <v>77</v>
      </c>
      <c r="AX272" t="str">
        <f>VLOOKUP(A272,[1]高二上!A$1:Q$571,14,0)</f>
        <v>赵香才</v>
      </c>
      <c r="AY272">
        <f>VLOOKUP(A272,[1]高二上!A$1:Q$571,15,0)</f>
        <v>47</v>
      </c>
      <c r="AZ272" t="str">
        <f>VLOOKUP(A272,[1]高二上!A$1:Q$571,16,0)</f>
        <v>金贵</v>
      </c>
      <c r="BA272">
        <f>VLOOKUP(A272,[1]高一下!$A$1:$Q$584,5,0)</f>
        <v>87</v>
      </c>
      <c r="BB272" t="str">
        <f>VLOOKUP(A272,[1]高一下!$A$1:$Q$584,6,0)</f>
        <v>叶屏</v>
      </c>
      <c r="BC272">
        <f>VLOOKUP(A272,[1]高一下!$A$1:$Q$584,7,0)</f>
        <v>47</v>
      </c>
      <c r="BD272" t="str">
        <f>VLOOKUP(A272,[1]高一下!$A$1:$Q$584,8,0)</f>
        <v>李希</v>
      </c>
      <c r="BE272">
        <f>VLOOKUP(A272,[1]高一下!$A$1:$Q$584,9,0)</f>
        <v>51</v>
      </c>
      <c r="BF272" t="str">
        <f>VLOOKUP(A272,[1]高一下!$A$1:$Q$584,10,0)</f>
        <v>达娃央初</v>
      </c>
      <c r="BG272">
        <f>VLOOKUP(A272,[1]高一下!$A$1:$Q$584,11,0)</f>
        <v>57</v>
      </c>
      <c r="BH272" t="str">
        <f>VLOOKUP(A272,[1]高一下!$A$1:$Q$584,12,0)</f>
        <v>马巫各</v>
      </c>
      <c r="BI272">
        <f>VLOOKUP(A272,[1]高一下!$A$1:$Q$584,13,0)</f>
        <v>36</v>
      </c>
      <c r="BJ272" t="str">
        <f>VLOOKUP(A272,[1]高一下!$A$1:$Q$584,14,0)</f>
        <v>赵香才</v>
      </c>
      <c r="BK272">
        <f>VLOOKUP(A272,[1]高一下!$A$1:$Q$584,15,0)</f>
        <v>39</v>
      </c>
      <c r="BL272" t="str">
        <f>VLOOKUP(A272,[1]高一下!$A$1:$Q$584,16,0)</f>
        <v>金贵</v>
      </c>
      <c r="BM272">
        <f>VLOOKUP(A272,[1]高一上!A$1:W$612,5,0)</f>
        <v>71</v>
      </c>
      <c r="BN272" t="str">
        <f>VLOOKUP(A272,[1]高一上!A$1:W$612,6,0)</f>
        <v>何苗</v>
      </c>
      <c r="BO272">
        <f>VLOOKUP(A272,[1]高一上!A$1:W$612,7,0)</f>
        <v>39</v>
      </c>
      <c r="BP272" t="str">
        <f>VLOOKUP(A272,[1]高一上!A$1:W$612,8,0)</f>
        <v>李希</v>
      </c>
      <c r="BQ272">
        <f>VLOOKUP(A272,[1]高一上!A$1:W$612,9,0)</f>
        <v>32.5</v>
      </c>
      <c r="BR272" t="str">
        <f>VLOOKUP(A272,[1]高一上!A$1:W$612,10,0)</f>
        <v>达娃央初</v>
      </c>
      <c r="BS272">
        <f>VLOOKUP(A272,[1]高一上!A$1:W$612,17,0)</f>
        <v>38</v>
      </c>
      <c r="BT272" t="str">
        <f>VLOOKUP(A272,[1]高一上!A$1:W$612,18,0)</f>
        <v>马巫各</v>
      </c>
      <c r="BU272">
        <f>VLOOKUP(A272,[1]高一上!A$1:W$612,19,0)</f>
        <v>10</v>
      </c>
      <c r="BV272" t="str">
        <f>VLOOKUP(A272,[1]高一上!A$1:W$612,20,0)</f>
        <v>赵香才</v>
      </c>
      <c r="BW272">
        <f>VLOOKUP(A272,[1]高一上!A$1:W$612,21,0)</f>
        <v>34</v>
      </c>
      <c r="BX272" t="str">
        <f>VLOOKUP(A272,[1]高一上!A$1:W$612,22,0)</f>
        <v>金贵</v>
      </c>
      <c r="BY272">
        <f>VLOOKUP(A272,[1]中考!A$1:N$590,5,0)</f>
        <v>94</v>
      </c>
      <c r="BZ272">
        <f>VLOOKUP(A272,[1]中考!A$1:N$590,6,0)</f>
        <v>50</v>
      </c>
      <c r="CA272">
        <f>VLOOKUP(A272,[1]中考!A$1:N$590,7,0)</f>
        <v>43</v>
      </c>
      <c r="CB272">
        <f>VLOOKUP(A272,[1]中考!A$1:N$590,11,0)</f>
        <v>23</v>
      </c>
      <c r="CC272">
        <f>VLOOKUP(A272,[1]中考!A$1:N$590,12,0)</f>
        <v>34</v>
      </c>
      <c r="CD272">
        <f>VLOOKUP(A272,[1]中考!A$1:N$590,13,0)</f>
        <v>26</v>
      </c>
    </row>
    <row r="273" spans="1:82" ht="15" customHeight="1" x14ac:dyDescent="0.2">
      <c r="A273" s="1" t="s">
        <v>529</v>
      </c>
      <c r="B273" s="2">
        <v>5</v>
      </c>
      <c r="C273" s="3" t="s">
        <v>530</v>
      </c>
      <c r="D273" s="8" t="s">
        <v>1246</v>
      </c>
      <c r="E273" s="1">
        <v>94</v>
      </c>
      <c r="F273" s="11" t="s">
        <v>1256</v>
      </c>
      <c r="G273" s="1">
        <v>51</v>
      </c>
      <c r="H273" s="11" t="s">
        <v>1270</v>
      </c>
      <c r="I273" s="1">
        <v>50</v>
      </c>
      <c r="J273" s="11" t="s">
        <v>1271</v>
      </c>
      <c r="K273" s="1">
        <v>51.5</v>
      </c>
      <c r="L273" s="11" t="s">
        <v>1265</v>
      </c>
      <c r="M273" s="1">
        <v>54.5</v>
      </c>
      <c r="N273" s="11" t="s">
        <v>1266</v>
      </c>
      <c r="O273" s="1">
        <v>34</v>
      </c>
      <c r="P273" s="11" t="s">
        <v>1261</v>
      </c>
      <c r="Q273">
        <f>VLOOKUP(A273,[1]高三上!A$3:Q$629,5,0)</f>
        <v>80</v>
      </c>
      <c r="R273" t="str">
        <f>VLOOKUP(A273,[1]高三上!A$3:Q$629,6,0)</f>
        <v>叶屏</v>
      </c>
      <c r="S273">
        <f>VLOOKUP(A273,[1]高三上!A$3:Q$629,7,0)</f>
        <v>42</v>
      </c>
      <c r="T273" t="str">
        <f>VLOOKUP(A273,[1]高三上!A$3:Q$629,8,0)</f>
        <v>王德兵</v>
      </c>
      <c r="U273">
        <f>VLOOKUP(A273,[1]高三上!A$3:Q$629,9,0)</f>
        <v>37</v>
      </c>
      <c r="V273" t="str">
        <f>VLOOKUP(A273,[1]高三上!A$3:Q$629,10,0)</f>
        <v>兰卡布尺</v>
      </c>
      <c r="W273">
        <f>VLOOKUP(A273,[1]高三上!A$3:Q$629,11,0)</f>
        <v>32</v>
      </c>
      <c r="X273" t="str">
        <f>VLOOKUP(A273,[1]高三上!A$3:Q$629,12,0)</f>
        <v>吴文艺</v>
      </c>
      <c r="Y273">
        <f>VLOOKUP(A273,[1]高三上!A$3:Q$629,13,0)</f>
        <v>49</v>
      </c>
      <c r="Z273" t="str">
        <f>VLOOKUP(A273,[1]高三上!A$3:Q$629,14,0)</f>
        <v>赵香才</v>
      </c>
      <c r="AA273">
        <f>VLOOKUP(A273,[1]高三上!A$3:Q$629,15,0)</f>
        <v>41</v>
      </c>
      <c r="AB273" t="str">
        <f>VLOOKUP(A273,[1]高三上!A$3:Q$629,16,0)</f>
        <v>金贵</v>
      </c>
      <c r="AC273">
        <f>VLOOKUP(A273,[1]高二下!A$1:Q$618,5,0)</f>
        <v>81</v>
      </c>
      <c r="AD273" t="str">
        <f>VLOOKUP(A273,[1]高二下!A$1:Q$618,6,0)</f>
        <v>叶屏</v>
      </c>
      <c r="AE273">
        <f>VLOOKUP(A273,[1]高二下!A$1:Q$618,7,0)</f>
        <v>43.5</v>
      </c>
      <c r="AF273" t="str">
        <f>VLOOKUP(A273,[1]高二下!A$1:Q$618,8,0)</f>
        <v>罗锐</v>
      </c>
      <c r="AG273">
        <f>VLOOKUP(A273,[1]高二下!A$1:Q$618,9,0)</f>
        <v>59.5</v>
      </c>
      <c r="AH273" t="str">
        <f>VLOOKUP(A273,[1]高二下!A$1:Q$618,10,0)</f>
        <v>杨小波</v>
      </c>
      <c r="AI273">
        <f>VLOOKUP(A273,[1]高二下!A$1:Q$618,11,0)</f>
        <v>38.5</v>
      </c>
      <c r="AJ273" t="str">
        <f>VLOOKUP(A273,[1]高二下!A$1:Q$618,12,0)</f>
        <v>马巫各</v>
      </c>
      <c r="AK273">
        <f>VLOOKUP(A273,[1]高二下!A$1:Q$618,13,0)</f>
        <v>48.5</v>
      </c>
      <c r="AL273" t="str">
        <f>VLOOKUP(A273,[1]高二下!A$1:Q$618,14,0)</f>
        <v>赵香才</v>
      </c>
      <c r="AM273">
        <f>VLOOKUP(A273,[1]高二下!A$1:Q$618,15,0)</f>
        <v>36</v>
      </c>
      <c r="AN273" t="str">
        <f>VLOOKUP(A273,[1]高二下!A$1:Q$618,16,0)</f>
        <v>金贵</v>
      </c>
      <c r="AO273">
        <f>VLOOKUP(A273,[1]高二上!A$1:Q$571,5,0)</f>
        <v>80</v>
      </c>
      <c r="AP273" t="str">
        <f>VLOOKUP(A273,[1]高二上!A$1:Q$571,6,0)</f>
        <v>叶屏</v>
      </c>
      <c r="AQ273">
        <f>VLOOKUP(A273,[1]高二上!A$1:Q$571,7,0)</f>
        <v>70</v>
      </c>
      <c r="AR273" t="str">
        <f>VLOOKUP(A273,[1]高二上!A$1:Q$571,8,0)</f>
        <v>罗锐</v>
      </c>
      <c r="AS273">
        <f>VLOOKUP(A273,[1]高二上!A$1:Q$571,9,0)</f>
        <v>40.5</v>
      </c>
      <c r="AT273" t="str">
        <f>VLOOKUP(A273,[1]高二上!A$1:Q$571,10,0)</f>
        <v>谢斌</v>
      </c>
      <c r="AU273">
        <f>VLOOKUP(A273,[1]高二上!A$1:Q$571,11,0)</f>
        <v>59</v>
      </c>
      <c r="AV273" t="str">
        <f>VLOOKUP(A273,[1]高二上!A$1:Q$571,12,0)</f>
        <v>马巫各</v>
      </c>
      <c r="AW273">
        <f>VLOOKUP(A273,[1]高二上!A$1:Q$571,13,0)</f>
        <v>55</v>
      </c>
      <c r="AX273" t="str">
        <f>VLOOKUP(A273,[1]高二上!A$1:Q$571,14,0)</f>
        <v>赵香才</v>
      </c>
      <c r="AY273">
        <f>VLOOKUP(A273,[1]高二上!A$1:Q$571,15,0)</f>
        <v>43</v>
      </c>
      <c r="AZ273" t="str">
        <f>VLOOKUP(A273,[1]高二上!A$1:Q$571,16,0)</f>
        <v>金贵</v>
      </c>
      <c r="BA273" t="e">
        <f>VLOOKUP(A273,[1]高一下!$A$1:$Q$584,5,0)</f>
        <v>#N/A</v>
      </c>
      <c r="BB273" t="e">
        <f>VLOOKUP(A273,[1]高一下!$A$1:$Q$584,6,0)</f>
        <v>#N/A</v>
      </c>
      <c r="BC273" t="e">
        <f>VLOOKUP(A273,[1]高一下!$A$1:$Q$584,7,0)</f>
        <v>#N/A</v>
      </c>
      <c r="BD273" t="e">
        <f>VLOOKUP(A273,[1]高一下!$A$1:$Q$584,8,0)</f>
        <v>#N/A</v>
      </c>
      <c r="BE273" t="e">
        <f>VLOOKUP(A273,[1]高一下!$A$1:$Q$584,9,0)</f>
        <v>#N/A</v>
      </c>
      <c r="BF273" t="e">
        <f>VLOOKUP(A273,[1]高一下!$A$1:$Q$584,10,0)</f>
        <v>#N/A</v>
      </c>
      <c r="BG273" t="e">
        <f>VLOOKUP(A273,[1]高一下!$A$1:$Q$584,11,0)</f>
        <v>#N/A</v>
      </c>
      <c r="BH273" t="e">
        <f>VLOOKUP(A273,[1]高一下!$A$1:$Q$584,12,0)</f>
        <v>#N/A</v>
      </c>
      <c r="BI273" t="e">
        <f>VLOOKUP(A273,[1]高一下!$A$1:$Q$584,13,0)</f>
        <v>#N/A</v>
      </c>
      <c r="BJ273" t="e">
        <f>VLOOKUP(A273,[1]高一下!$A$1:$Q$584,14,0)</f>
        <v>#N/A</v>
      </c>
      <c r="BK273" t="e">
        <f>VLOOKUP(A273,[1]高一下!$A$1:$Q$584,15,0)</f>
        <v>#N/A</v>
      </c>
      <c r="BL273" t="e">
        <f>VLOOKUP(A273,[1]高一下!$A$1:$Q$584,16,0)</f>
        <v>#N/A</v>
      </c>
      <c r="BM273">
        <f>VLOOKUP(A273,[1]高一上!A$1:W$612,5,0)</f>
        <v>64</v>
      </c>
      <c r="BN273" t="str">
        <f>VLOOKUP(A273,[1]高一上!A$1:W$612,6,0)</f>
        <v>何苗</v>
      </c>
      <c r="BO273">
        <f>VLOOKUP(A273,[1]高一上!A$1:W$612,7,0)</f>
        <v>32</v>
      </c>
      <c r="BP273" t="str">
        <f>VLOOKUP(A273,[1]高一上!A$1:W$612,8,0)</f>
        <v>李希</v>
      </c>
      <c r="BQ273">
        <f>VLOOKUP(A273,[1]高一上!A$1:W$612,9,0)</f>
        <v>33.5</v>
      </c>
      <c r="BR273" t="str">
        <f>VLOOKUP(A273,[1]高一上!A$1:W$612,10,0)</f>
        <v>达娃央初</v>
      </c>
      <c r="BS273">
        <f>VLOOKUP(A273,[1]高一上!A$1:W$612,17,0)</f>
        <v>36</v>
      </c>
      <c r="BT273" t="str">
        <f>VLOOKUP(A273,[1]高一上!A$1:W$612,18,0)</f>
        <v>马巫各</v>
      </c>
      <c r="BU273">
        <f>VLOOKUP(A273,[1]高一上!A$1:W$612,19,0)</f>
        <v>34</v>
      </c>
      <c r="BV273" t="str">
        <f>VLOOKUP(A273,[1]高一上!A$1:W$612,20,0)</f>
        <v>赵香才</v>
      </c>
      <c r="BW273">
        <f>VLOOKUP(A273,[1]高一上!A$1:W$612,21,0)</f>
        <v>42</v>
      </c>
      <c r="BX273" t="str">
        <f>VLOOKUP(A273,[1]高一上!A$1:W$612,22,0)</f>
        <v>金贵</v>
      </c>
      <c r="BY273">
        <f>VLOOKUP(A273,[1]中考!A$1:N$590,5,0)</f>
        <v>77</v>
      </c>
      <c r="BZ273">
        <f>VLOOKUP(A273,[1]中考!A$1:N$590,6,0)</f>
        <v>66</v>
      </c>
      <c r="CA273">
        <f>VLOOKUP(A273,[1]中考!A$1:N$590,7,0)</f>
        <v>41</v>
      </c>
      <c r="CB273">
        <f>VLOOKUP(A273,[1]中考!A$1:N$590,11,0)</f>
        <v>37</v>
      </c>
      <c r="CC273">
        <f>VLOOKUP(A273,[1]中考!A$1:N$590,12,0)</f>
        <v>33</v>
      </c>
      <c r="CD273">
        <f>VLOOKUP(A273,[1]中考!A$1:N$590,13,0)</f>
        <v>29</v>
      </c>
    </row>
    <row r="274" spans="1:82" ht="15" customHeight="1" x14ac:dyDescent="0.2">
      <c r="A274" s="1" t="s">
        <v>531</v>
      </c>
      <c r="B274" s="2">
        <v>5</v>
      </c>
      <c r="C274" s="3" t="s">
        <v>532</v>
      </c>
      <c r="D274" s="8" t="s">
        <v>1246</v>
      </c>
      <c r="E274" s="1">
        <v>88</v>
      </c>
      <c r="F274" s="11" t="s">
        <v>1256</v>
      </c>
      <c r="G274" s="1">
        <v>55</v>
      </c>
      <c r="H274" s="11" t="s">
        <v>1270</v>
      </c>
      <c r="I274" s="1">
        <v>44</v>
      </c>
      <c r="J274" s="11" t="s">
        <v>1271</v>
      </c>
      <c r="K274" s="1">
        <v>54.5</v>
      </c>
      <c r="L274" s="11" t="s">
        <v>1265</v>
      </c>
      <c r="M274" s="1">
        <v>46</v>
      </c>
      <c r="N274" s="11" t="s">
        <v>1266</v>
      </c>
      <c r="O274" s="1">
        <v>47</v>
      </c>
      <c r="P274" s="11" t="s">
        <v>1261</v>
      </c>
      <c r="Q274">
        <f>VLOOKUP(A274,[1]高三上!A$3:Q$629,5,0)</f>
        <v>76</v>
      </c>
      <c r="R274" t="str">
        <f>VLOOKUP(A274,[1]高三上!A$3:Q$629,6,0)</f>
        <v>叶屏</v>
      </c>
      <c r="S274">
        <f>VLOOKUP(A274,[1]高三上!A$3:Q$629,7,0)</f>
        <v>42</v>
      </c>
      <c r="T274" t="str">
        <f>VLOOKUP(A274,[1]高三上!A$3:Q$629,8,0)</f>
        <v>王德兵</v>
      </c>
      <c r="U274">
        <f>VLOOKUP(A274,[1]高三上!A$3:Q$629,9,0)</f>
        <v>32</v>
      </c>
      <c r="V274" t="str">
        <f>VLOOKUP(A274,[1]高三上!A$3:Q$629,10,0)</f>
        <v>兰卡布尺</v>
      </c>
      <c r="W274">
        <f>VLOOKUP(A274,[1]高三上!A$3:Q$629,11,0)</f>
        <v>55</v>
      </c>
      <c r="X274" t="str">
        <f>VLOOKUP(A274,[1]高三上!A$3:Q$629,12,0)</f>
        <v>吴文艺</v>
      </c>
      <c r="Y274">
        <f>VLOOKUP(A274,[1]高三上!A$3:Q$629,13,0)</f>
        <v>40</v>
      </c>
      <c r="Z274" t="str">
        <f>VLOOKUP(A274,[1]高三上!A$3:Q$629,14,0)</f>
        <v>赵香才</v>
      </c>
      <c r="AA274">
        <f>VLOOKUP(A274,[1]高三上!A$3:Q$629,15,0)</f>
        <v>41</v>
      </c>
      <c r="AB274" t="str">
        <f>VLOOKUP(A274,[1]高三上!A$3:Q$629,16,0)</f>
        <v>金贵</v>
      </c>
      <c r="AC274">
        <f>VLOOKUP(A274,[1]高二下!A$1:Q$618,5,0)</f>
        <v>81</v>
      </c>
      <c r="AD274" t="str">
        <f>VLOOKUP(A274,[1]高二下!A$1:Q$618,6,0)</f>
        <v>叶屏</v>
      </c>
      <c r="AE274">
        <f>VLOOKUP(A274,[1]高二下!A$1:Q$618,7,0)</f>
        <v>45.5</v>
      </c>
      <c r="AF274" t="str">
        <f>VLOOKUP(A274,[1]高二下!A$1:Q$618,8,0)</f>
        <v>罗锐</v>
      </c>
      <c r="AG274">
        <f>VLOOKUP(A274,[1]高二下!A$1:Q$618,9,0)</f>
        <v>42.5</v>
      </c>
      <c r="AH274" t="str">
        <f>VLOOKUP(A274,[1]高二下!A$1:Q$618,10,0)</f>
        <v>杨小波</v>
      </c>
      <c r="AI274">
        <f>VLOOKUP(A274,[1]高二下!A$1:Q$618,11,0)</f>
        <v>52.5</v>
      </c>
      <c r="AJ274" t="str">
        <f>VLOOKUP(A274,[1]高二下!A$1:Q$618,12,0)</f>
        <v>马巫各</v>
      </c>
      <c r="AK274">
        <f>VLOOKUP(A274,[1]高二下!A$1:Q$618,13,0)</f>
        <v>44</v>
      </c>
      <c r="AL274" t="str">
        <f>VLOOKUP(A274,[1]高二下!A$1:Q$618,14,0)</f>
        <v>赵香才</v>
      </c>
      <c r="AM274">
        <f>VLOOKUP(A274,[1]高二下!A$1:Q$618,15,0)</f>
        <v>35.5</v>
      </c>
      <c r="AN274" t="str">
        <f>VLOOKUP(A274,[1]高二下!A$1:Q$618,16,0)</f>
        <v>金贵</v>
      </c>
      <c r="AO274">
        <f>VLOOKUP(A274,[1]高二上!A$1:Q$571,5,0)</f>
        <v>80</v>
      </c>
      <c r="AP274" t="str">
        <f>VLOOKUP(A274,[1]高二上!A$1:Q$571,6,0)</f>
        <v>叶屏</v>
      </c>
      <c r="AQ274">
        <f>VLOOKUP(A274,[1]高二上!A$1:Q$571,7,0)</f>
        <v>23</v>
      </c>
      <c r="AR274" t="str">
        <f>VLOOKUP(A274,[1]高二上!A$1:Q$571,8,0)</f>
        <v>罗锐</v>
      </c>
      <c r="AS274">
        <f>VLOOKUP(A274,[1]高二上!A$1:Q$571,9,0)</f>
        <v>43.5</v>
      </c>
      <c r="AT274" t="str">
        <f>VLOOKUP(A274,[1]高二上!A$1:Q$571,10,0)</f>
        <v>谢斌</v>
      </c>
      <c r="AU274">
        <f>VLOOKUP(A274,[1]高二上!A$1:Q$571,11,0)</f>
        <v>54</v>
      </c>
      <c r="AV274" t="str">
        <f>VLOOKUP(A274,[1]高二上!A$1:Q$571,12,0)</f>
        <v>马巫各</v>
      </c>
      <c r="AW274">
        <f>VLOOKUP(A274,[1]高二上!A$1:Q$571,13,0)</f>
        <v>66</v>
      </c>
      <c r="AX274" t="str">
        <f>VLOOKUP(A274,[1]高二上!A$1:Q$571,14,0)</f>
        <v>赵香才</v>
      </c>
      <c r="AY274">
        <f>VLOOKUP(A274,[1]高二上!A$1:Q$571,15,0)</f>
        <v>38</v>
      </c>
      <c r="AZ274" t="str">
        <f>VLOOKUP(A274,[1]高二上!A$1:Q$571,16,0)</f>
        <v>金贵</v>
      </c>
      <c r="BA274">
        <f>VLOOKUP(A274,[1]高一下!$A$1:$Q$584,5,0)</f>
        <v>79</v>
      </c>
      <c r="BB274" t="str">
        <f>VLOOKUP(A274,[1]高一下!$A$1:$Q$584,6,0)</f>
        <v>叶屏</v>
      </c>
      <c r="BC274">
        <f>VLOOKUP(A274,[1]高一下!$A$1:$Q$584,7,0)</f>
        <v>52</v>
      </c>
      <c r="BD274" t="str">
        <f>VLOOKUP(A274,[1]高一下!$A$1:$Q$584,8,0)</f>
        <v>李希</v>
      </c>
      <c r="BE274">
        <f>VLOOKUP(A274,[1]高一下!$A$1:$Q$584,9,0)</f>
        <v>44</v>
      </c>
      <c r="BF274" t="str">
        <f>VLOOKUP(A274,[1]高一下!$A$1:$Q$584,10,0)</f>
        <v>达娃央初</v>
      </c>
      <c r="BG274">
        <f>VLOOKUP(A274,[1]高一下!$A$1:$Q$584,11,0)</f>
        <v>51</v>
      </c>
      <c r="BH274" t="str">
        <f>VLOOKUP(A274,[1]高一下!$A$1:$Q$584,12,0)</f>
        <v>马巫各</v>
      </c>
      <c r="BI274">
        <f>VLOOKUP(A274,[1]高一下!$A$1:$Q$584,13,0)</f>
        <v>44</v>
      </c>
      <c r="BJ274" t="str">
        <f>VLOOKUP(A274,[1]高一下!$A$1:$Q$584,14,0)</f>
        <v>赵香才</v>
      </c>
      <c r="BK274">
        <f>VLOOKUP(A274,[1]高一下!$A$1:$Q$584,15,0)</f>
        <v>51</v>
      </c>
      <c r="BL274" t="str">
        <f>VLOOKUP(A274,[1]高一下!$A$1:$Q$584,16,0)</f>
        <v>金贵</v>
      </c>
      <c r="BM274">
        <f>VLOOKUP(A274,[1]高一上!A$1:W$612,5,0)</f>
        <v>62</v>
      </c>
      <c r="BN274" t="str">
        <f>VLOOKUP(A274,[1]高一上!A$1:W$612,6,0)</f>
        <v>何苗</v>
      </c>
      <c r="BO274">
        <f>VLOOKUP(A274,[1]高一上!A$1:W$612,7,0)</f>
        <v>30</v>
      </c>
      <c r="BP274" t="str">
        <f>VLOOKUP(A274,[1]高一上!A$1:W$612,8,0)</f>
        <v>李希</v>
      </c>
      <c r="BQ274">
        <f>VLOOKUP(A274,[1]高一上!A$1:W$612,9,0)</f>
        <v>40</v>
      </c>
      <c r="BR274" t="str">
        <f>VLOOKUP(A274,[1]高一上!A$1:W$612,10,0)</f>
        <v>达娃央初</v>
      </c>
      <c r="BS274">
        <f>VLOOKUP(A274,[1]高一上!A$1:W$612,17,0)</f>
        <v>41</v>
      </c>
      <c r="BT274" t="str">
        <f>VLOOKUP(A274,[1]高一上!A$1:W$612,18,0)</f>
        <v>马巫各</v>
      </c>
      <c r="BU274">
        <f>VLOOKUP(A274,[1]高一上!A$1:W$612,19,0)</f>
        <v>28</v>
      </c>
      <c r="BV274" t="str">
        <f>VLOOKUP(A274,[1]高一上!A$1:W$612,20,0)</f>
        <v>赵香才</v>
      </c>
      <c r="BW274">
        <f>VLOOKUP(A274,[1]高一上!A$1:W$612,21,0)</f>
        <v>34</v>
      </c>
      <c r="BX274" t="str">
        <f>VLOOKUP(A274,[1]高一上!A$1:W$612,22,0)</f>
        <v>金贵</v>
      </c>
      <c r="BY274">
        <f>VLOOKUP(A274,[1]中考!A$1:N$590,5,0)</f>
        <v>83</v>
      </c>
      <c r="BZ274">
        <f>VLOOKUP(A274,[1]中考!A$1:N$590,6,0)</f>
        <v>39</v>
      </c>
      <c r="CA274">
        <f>VLOOKUP(A274,[1]中考!A$1:N$590,7,0)</f>
        <v>32</v>
      </c>
      <c r="CB274">
        <f>VLOOKUP(A274,[1]中考!A$1:N$590,11,0)</f>
        <v>39</v>
      </c>
      <c r="CC274">
        <f>VLOOKUP(A274,[1]中考!A$1:N$590,12,0)</f>
        <v>26</v>
      </c>
      <c r="CD274">
        <f>VLOOKUP(A274,[1]中考!A$1:N$590,13,0)</f>
        <v>31</v>
      </c>
    </row>
    <row r="275" spans="1:82" ht="15" customHeight="1" x14ac:dyDescent="0.2">
      <c r="A275" s="1" t="s">
        <v>533</v>
      </c>
      <c r="B275" s="2">
        <v>5</v>
      </c>
      <c r="C275" s="3" t="s">
        <v>534</v>
      </c>
      <c r="D275" s="8" t="s">
        <v>1246</v>
      </c>
      <c r="E275" s="1">
        <v>98</v>
      </c>
      <c r="F275" s="11" t="s">
        <v>1256</v>
      </c>
      <c r="G275" s="1">
        <v>46</v>
      </c>
      <c r="H275" s="11" t="s">
        <v>1270</v>
      </c>
      <c r="I275" s="1">
        <v>44</v>
      </c>
      <c r="J275" s="11" t="s">
        <v>1271</v>
      </c>
      <c r="K275" s="1">
        <v>59</v>
      </c>
      <c r="L275" s="11" t="s">
        <v>1265</v>
      </c>
      <c r="M275" s="1">
        <v>47.5</v>
      </c>
      <c r="N275" s="11" t="s">
        <v>1266</v>
      </c>
      <c r="O275" s="1">
        <v>39</v>
      </c>
      <c r="P275" s="11" t="s">
        <v>1261</v>
      </c>
      <c r="Q275">
        <f>VLOOKUP(A275,[1]高三上!A$3:Q$629,5,0)</f>
        <v>75</v>
      </c>
      <c r="R275" t="str">
        <f>VLOOKUP(A275,[1]高三上!A$3:Q$629,6,0)</f>
        <v>叶屏</v>
      </c>
      <c r="S275">
        <f>VLOOKUP(A275,[1]高三上!A$3:Q$629,7,0)</f>
        <v>49</v>
      </c>
      <c r="T275" t="str">
        <f>VLOOKUP(A275,[1]高三上!A$3:Q$629,8,0)</f>
        <v>王德兵</v>
      </c>
      <c r="U275">
        <f>VLOOKUP(A275,[1]高三上!A$3:Q$629,9,0)</f>
        <v>63</v>
      </c>
      <c r="V275" t="str">
        <f>VLOOKUP(A275,[1]高三上!A$3:Q$629,10,0)</f>
        <v>兰卡布尺</v>
      </c>
      <c r="W275">
        <f>VLOOKUP(A275,[1]高三上!A$3:Q$629,11,0)</f>
        <v>38</v>
      </c>
      <c r="X275" t="str">
        <f>VLOOKUP(A275,[1]高三上!A$3:Q$629,12,0)</f>
        <v>吴文艺</v>
      </c>
      <c r="Y275">
        <f>VLOOKUP(A275,[1]高三上!A$3:Q$629,13,0)</f>
        <v>36</v>
      </c>
      <c r="Z275" t="str">
        <f>VLOOKUP(A275,[1]高三上!A$3:Q$629,14,0)</f>
        <v>赵香才</v>
      </c>
      <c r="AA275">
        <f>VLOOKUP(A275,[1]高三上!A$3:Q$629,15,0)</f>
        <v>44</v>
      </c>
      <c r="AB275" t="str">
        <f>VLOOKUP(A275,[1]高三上!A$3:Q$629,16,0)</f>
        <v>金贵</v>
      </c>
      <c r="AC275" t="e">
        <f>VLOOKUP(A275,[1]高二下!A$1:Q$618,5,0)</f>
        <v>#N/A</v>
      </c>
      <c r="AD275" t="e">
        <f>VLOOKUP(A275,[1]高二下!A$1:Q$618,6,0)</f>
        <v>#N/A</v>
      </c>
      <c r="AE275" t="e">
        <f>VLOOKUP(A275,[1]高二下!A$1:Q$618,7,0)</f>
        <v>#N/A</v>
      </c>
      <c r="AF275" t="e">
        <f>VLOOKUP(A275,[1]高二下!A$1:Q$618,8,0)</f>
        <v>#N/A</v>
      </c>
      <c r="AG275" t="e">
        <f>VLOOKUP(A275,[1]高二下!A$1:Q$618,9,0)</f>
        <v>#N/A</v>
      </c>
      <c r="AH275" t="e">
        <f>VLOOKUP(A275,[1]高二下!A$1:Q$618,10,0)</f>
        <v>#N/A</v>
      </c>
      <c r="AI275" t="e">
        <f>VLOOKUP(A275,[1]高二下!A$1:Q$618,11,0)</f>
        <v>#N/A</v>
      </c>
      <c r="AJ275" t="e">
        <f>VLOOKUP(A275,[1]高二下!A$1:Q$618,12,0)</f>
        <v>#N/A</v>
      </c>
      <c r="AK275" t="e">
        <f>VLOOKUP(A275,[1]高二下!A$1:Q$618,13,0)</f>
        <v>#N/A</v>
      </c>
      <c r="AL275" t="e">
        <f>VLOOKUP(A275,[1]高二下!A$1:Q$618,14,0)</f>
        <v>#N/A</v>
      </c>
      <c r="AM275" t="e">
        <f>VLOOKUP(A275,[1]高二下!A$1:Q$618,15,0)</f>
        <v>#N/A</v>
      </c>
      <c r="AN275" t="e">
        <f>VLOOKUP(A275,[1]高二下!A$1:Q$618,16,0)</f>
        <v>#N/A</v>
      </c>
      <c r="AO275" t="e">
        <f>VLOOKUP(A275,[1]高二上!A$1:Q$571,5,0)</f>
        <v>#N/A</v>
      </c>
      <c r="AP275" t="e">
        <f>VLOOKUP(A275,[1]高二上!A$1:Q$571,6,0)</f>
        <v>#N/A</v>
      </c>
      <c r="AQ275" t="e">
        <f>VLOOKUP(A275,[1]高二上!A$1:Q$571,7,0)</f>
        <v>#N/A</v>
      </c>
      <c r="AR275" t="e">
        <f>VLOOKUP(A275,[1]高二上!A$1:Q$571,8,0)</f>
        <v>#N/A</v>
      </c>
      <c r="AS275" t="e">
        <f>VLOOKUP(A275,[1]高二上!A$1:Q$571,9,0)</f>
        <v>#N/A</v>
      </c>
      <c r="AT275" t="e">
        <f>VLOOKUP(A275,[1]高二上!A$1:Q$571,10,0)</f>
        <v>#N/A</v>
      </c>
      <c r="AU275" t="e">
        <f>VLOOKUP(A275,[1]高二上!A$1:Q$571,11,0)</f>
        <v>#N/A</v>
      </c>
      <c r="AV275" t="e">
        <f>VLOOKUP(A275,[1]高二上!A$1:Q$571,12,0)</f>
        <v>#N/A</v>
      </c>
      <c r="AW275" t="e">
        <f>VLOOKUP(A275,[1]高二上!A$1:Q$571,13,0)</f>
        <v>#N/A</v>
      </c>
      <c r="AX275" t="e">
        <f>VLOOKUP(A275,[1]高二上!A$1:Q$571,14,0)</f>
        <v>#N/A</v>
      </c>
      <c r="AY275" t="e">
        <f>VLOOKUP(A275,[1]高二上!A$1:Q$571,15,0)</f>
        <v>#N/A</v>
      </c>
      <c r="AZ275" t="e">
        <f>VLOOKUP(A275,[1]高二上!A$1:Q$571,16,0)</f>
        <v>#N/A</v>
      </c>
      <c r="BA275">
        <f>VLOOKUP(A275,[1]高一下!$A$1:$Q$584,5,0)</f>
        <v>87</v>
      </c>
      <c r="BB275" t="str">
        <f>VLOOKUP(A275,[1]高一下!$A$1:$Q$584,6,0)</f>
        <v>叶屏</v>
      </c>
      <c r="BC275">
        <f>VLOOKUP(A275,[1]高一下!$A$1:$Q$584,7,0)</f>
        <v>72</v>
      </c>
      <c r="BD275" t="str">
        <f>VLOOKUP(A275,[1]高一下!$A$1:$Q$584,8,0)</f>
        <v>李希</v>
      </c>
      <c r="BE275">
        <f>VLOOKUP(A275,[1]高一下!$A$1:$Q$584,9,0)</f>
        <v>61.5</v>
      </c>
      <c r="BF275" t="str">
        <f>VLOOKUP(A275,[1]高一下!$A$1:$Q$584,10,0)</f>
        <v>达娃央初</v>
      </c>
      <c r="BG275">
        <f>VLOOKUP(A275,[1]高一下!$A$1:$Q$584,11,0)</f>
        <v>55</v>
      </c>
      <c r="BH275" t="str">
        <f>VLOOKUP(A275,[1]高一下!$A$1:$Q$584,12,0)</f>
        <v>马巫各</v>
      </c>
      <c r="BI275">
        <f>VLOOKUP(A275,[1]高一下!$A$1:$Q$584,13,0)</f>
        <v>47</v>
      </c>
      <c r="BJ275" t="str">
        <f>VLOOKUP(A275,[1]高一下!$A$1:$Q$584,14,0)</f>
        <v>赵香才</v>
      </c>
      <c r="BK275">
        <f>VLOOKUP(A275,[1]高一下!$A$1:$Q$584,15,0)</f>
        <v>47</v>
      </c>
      <c r="BL275" t="str">
        <f>VLOOKUP(A275,[1]高一下!$A$1:$Q$584,16,0)</f>
        <v>金贵</v>
      </c>
      <c r="BM275">
        <f>VLOOKUP(A275,[1]高一上!A$1:W$612,5,0)</f>
        <v>91</v>
      </c>
      <c r="BN275" t="str">
        <f>VLOOKUP(A275,[1]高一上!A$1:W$612,6,0)</f>
        <v>何苗</v>
      </c>
      <c r="BO275">
        <f>VLOOKUP(A275,[1]高一上!A$1:W$612,7,0)</f>
        <v>52</v>
      </c>
      <c r="BP275" t="str">
        <f>VLOOKUP(A275,[1]高一上!A$1:W$612,8,0)</f>
        <v>李希</v>
      </c>
      <c r="BQ275">
        <f>VLOOKUP(A275,[1]高一上!A$1:W$612,9,0)</f>
        <v>61.5</v>
      </c>
      <c r="BR275" t="str">
        <f>VLOOKUP(A275,[1]高一上!A$1:W$612,10,0)</f>
        <v>达娃央初</v>
      </c>
      <c r="BS275">
        <f>VLOOKUP(A275,[1]高一上!A$1:W$612,17,0)</f>
        <v>48</v>
      </c>
      <c r="BT275" t="str">
        <f>VLOOKUP(A275,[1]高一上!A$1:W$612,18,0)</f>
        <v>马巫各</v>
      </c>
      <c r="BU275">
        <f>VLOOKUP(A275,[1]高一上!A$1:W$612,19,0)</f>
        <v>28</v>
      </c>
      <c r="BV275" t="str">
        <f>VLOOKUP(A275,[1]高一上!A$1:W$612,20,0)</f>
        <v>赵香才</v>
      </c>
      <c r="BW275">
        <f>VLOOKUP(A275,[1]高一上!A$1:W$612,21,0)</f>
        <v>35</v>
      </c>
      <c r="BX275" t="str">
        <f>VLOOKUP(A275,[1]高一上!A$1:W$612,22,0)</f>
        <v>金贵</v>
      </c>
      <c r="BY275">
        <f>VLOOKUP(A275,[1]中考!A$1:N$590,5,0)</f>
        <v>95</v>
      </c>
      <c r="BZ275">
        <f>VLOOKUP(A275,[1]中考!A$1:N$590,6,0)</f>
        <v>66</v>
      </c>
      <c r="CA275">
        <f>VLOOKUP(A275,[1]中考!A$1:N$590,7,0)</f>
        <v>68</v>
      </c>
      <c r="CB275">
        <f>VLOOKUP(A275,[1]中考!A$1:N$590,11,0)</f>
        <v>33</v>
      </c>
      <c r="CC275">
        <f>VLOOKUP(A275,[1]中考!A$1:N$590,12,0)</f>
        <v>19</v>
      </c>
      <c r="CD275">
        <f>VLOOKUP(A275,[1]中考!A$1:N$590,13,0)</f>
        <v>35</v>
      </c>
    </row>
    <row r="276" spans="1:82" ht="15" customHeight="1" x14ac:dyDescent="0.2">
      <c r="A276" s="1" t="s">
        <v>535</v>
      </c>
      <c r="B276" s="2">
        <v>5</v>
      </c>
      <c r="C276" s="3" t="s">
        <v>536</v>
      </c>
      <c r="D276" s="8" t="s">
        <v>1246</v>
      </c>
      <c r="E276" s="1">
        <v>85</v>
      </c>
      <c r="F276" s="11" t="s">
        <v>1256</v>
      </c>
      <c r="G276" s="1">
        <v>59</v>
      </c>
      <c r="H276" s="11" t="s">
        <v>1270</v>
      </c>
      <c r="I276" s="1">
        <v>74</v>
      </c>
      <c r="J276" s="11" t="s">
        <v>1271</v>
      </c>
      <c r="K276" s="1">
        <v>47</v>
      </c>
      <c r="L276" s="11" t="s">
        <v>1265</v>
      </c>
      <c r="M276" s="1">
        <v>46.5</v>
      </c>
      <c r="N276" s="11" t="s">
        <v>1266</v>
      </c>
      <c r="O276" s="1">
        <v>21</v>
      </c>
      <c r="P276" s="11" t="s">
        <v>1261</v>
      </c>
      <c r="Q276">
        <f>VLOOKUP(A276,[1]高三上!A$3:Q$629,5,0)</f>
        <v>77</v>
      </c>
      <c r="R276" t="str">
        <f>VLOOKUP(A276,[1]高三上!A$3:Q$629,6,0)</f>
        <v>叶屏</v>
      </c>
      <c r="S276">
        <f>VLOOKUP(A276,[1]高三上!A$3:Q$629,7,0)</f>
        <v>58</v>
      </c>
      <c r="T276" t="str">
        <f>VLOOKUP(A276,[1]高三上!A$3:Q$629,8,0)</f>
        <v>王德兵</v>
      </c>
      <c r="U276">
        <f>VLOOKUP(A276,[1]高三上!A$3:Q$629,9,0)</f>
        <v>99.5</v>
      </c>
      <c r="V276" t="str">
        <f>VLOOKUP(A276,[1]高三上!A$3:Q$629,10,0)</f>
        <v>兰卡布尺</v>
      </c>
      <c r="W276">
        <f>VLOOKUP(A276,[1]高三上!A$3:Q$629,11,0)</f>
        <v>53</v>
      </c>
      <c r="X276" t="str">
        <f>VLOOKUP(A276,[1]高三上!A$3:Q$629,12,0)</f>
        <v>吴文艺</v>
      </c>
      <c r="Y276">
        <f>VLOOKUP(A276,[1]高三上!A$3:Q$629,13,0)</f>
        <v>47</v>
      </c>
      <c r="Z276" t="str">
        <f>VLOOKUP(A276,[1]高三上!A$3:Q$629,14,0)</f>
        <v>赵香才</v>
      </c>
      <c r="AA276">
        <f>VLOOKUP(A276,[1]高三上!A$3:Q$629,15,0)</f>
        <v>18</v>
      </c>
      <c r="AB276" t="str">
        <f>VLOOKUP(A276,[1]高三上!A$3:Q$629,16,0)</f>
        <v>金贵</v>
      </c>
      <c r="AC276">
        <f>VLOOKUP(A276,[1]高二下!A$1:Q$618,5,0)</f>
        <v>81</v>
      </c>
      <c r="AD276" t="str">
        <f>VLOOKUP(A276,[1]高二下!A$1:Q$618,6,0)</f>
        <v>叶屏</v>
      </c>
      <c r="AE276">
        <f>VLOOKUP(A276,[1]高二下!A$1:Q$618,7,0)</f>
        <v>50</v>
      </c>
      <c r="AF276" t="str">
        <f>VLOOKUP(A276,[1]高二下!A$1:Q$618,8,0)</f>
        <v>罗锐</v>
      </c>
      <c r="AG276">
        <f>VLOOKUP(A276,[1]高二下!A$1:Q$618,9,0)</f>
        <v>87.5</v>
      </c>
      <c r="AH276" t="str">
        <f>VLOOKUP(A276,[1]高二下!A$1:Q$618,10,0)</f>
        <v>杨小波</v>
      </c>
      <c r="AI276">
        <f>VLOOKUP(A276,[1]高二下!A$1:Q$618,11,0)</f>
        <v>49</v>
      </c>
      <c r="AJ276" t="str">
        <f>VLOOKUP(A276,[1]高二下!A$1:Q$618,12,0)</f>
        <v>马巫各</v>
      </c>
      <c r="AK276">
        <f>VLOOKUP(A276,[1]高二下!A$1:Q$618,13,0)</f>
        <v>38.5</v>
      </c>
      <c r="AL276" t="str">
        <f>VLOOKUP(A276,[1]高二下!A$1:Q$618,14,0)</f>
        <v>赵香才</v>
      </c>
      <c r="AM276">
        <f>VLOOKUP(A276,[1]高二下!A$1:Q$618,15,0)</f>
        <v>30.5</v>
      </c>
      <c r="AN276" t="str">
        <f>VLOOKUP(A276,[1]高二下!A$1:Q$618,16,0)</f>
        <v>金贵</v>
      </c>
      <c r="AO276">
        <f>VLOOKUP(A276,[1]高二上!A$1:Q$571,5,0)</f>
        <v>88</v>
      </c>
      <c r="AP276" t="str">
        <f>VLOOKUP(A276,[1]高二上!A$1:Q$571,6,0)</f>
        <v>叶屏</v>
      </c>
      <c r="AQ276">
        <f>VLOOKUP(A276,[1]高二上!A$1:Q$571,7,0)</f>
        <v>58</v>
      </c>
      <c r="AR276" t="str">
        <f>VLOOKUP(A276,[1]高二上!A$1:Q$571,8,0)</f>
        <v>罗锐</v>
      </c>
      <c r="AS276">
        <f>VLOOKUP(A276,[1]高二上!A$1:Q$571,9,0)</f>
        <v>101</v>
      </c>
      <c r="AT276" t="str">
        <f>VLOOKUP(A276,[1]高二上!A$1:Q$571,10,0)</f>
        <v>谢斌</v>
      </c>
      <c r="AU276">
        <f>VLOOKUP(A276,[1]高二上!A$1:Q$571,11,0)</f>
        <v>62</v>
      </c>
      <c r="AV276" t="str">
        <f>VLOOKUP(A276,[1]高二上!A$1:Q$571,12,0)</f>
        <v>马巫各</v>
      </c>
      <c r="AW276">
        <f>VLOOKUP(A276,[1]高二上!A$1:Q$571,13,0)</f>
        <v>59</v>
      </c>
      <c r="AX276" t="str">
        <f>VLOOKUP(A276,[1]高二上!A$1:Q$571,14,0)</f>
        <v>赵香才</v>
      </c>
      <c r="AY276">
        <f>VLOOKUP(A276,[1]高二上!A$1:Q$571,15,0)</f>
        <v>50</v>
      </c>
      <c r="AZ276" t="str">
        <f>VLOOKUP(A276,[1]高二上!A$1:Q$571,16,0)</f>
        <v>金贵</v>
      </c>
      <c r="BA276">
        <f>VLOOKUP(A276,[1]高一下!$A$1:$Q$584,5,0)</f>
        <v>75</v>
      </c>
      <c r="BB276" t="str">
        <f>VLOOKUP(A276,[1]高一下!$A$1:$Q$584,6,0)</f>
        <v>叶屏</v>
      </c>
      <c r="BC276">
        <f>VLOOKUP(A276,[1]高一下!$A$1:$Q$584,7,0)</f>
        <v>66</v>
      </c>
      <c r="BD276" t="str">
        <f>VLOOKUP(A276,[1]高一下!$A$1:$Q$584,8,0)</f>
        <v>李希</v>
      </c>
      <c r="BE276">
        <f>VLOOKUP(A276,[1]高一下!$A$1:$Q$584,9,0)</f>
        <v>97</v>
      </c>
      <c r="BF276" t="str">
        <f>VLOOKUP(A276,[1]高一下!$A$1:$Q$584,10,0)</f>
        <v>达娃央初</v>
      </c>
      <c r="BG276">
        <f>VLOOKUP(A276,[1]高一下!$A$1:$Q$584,11,0)</f>
        <v>59</v>
      </c>
      <c r="BH276" t="str">
        <f>VLOOKUP(A276,[1]高一下!$A$1:$Q$584,12,0)</f>
        <v>马巫各</v>
      </c>
      <c r="BI276">
        <f>VLOOKUP(A276,[1]高一下!$A$1:$Q$584,13,0)</f>
        <v>51</v>
      </c>
      <c r="BJ276" t="str">
        <f>VLOOKUP(A276,[1]高一下!$A$1:$Q$584,14,0)</f>
        <v>赵香才</v>
      </c>
      <c r="BK276">
        <f>VLOOKUP(A276,[1]高一下!$A$1:$Q$584,15,0)</f>
        <v>41</v>
      </c>
      <c r="BL276" t="str">
        <f>VLOOKUP(A276,[1]高一下!$A$1:$Q$584,16,0)</f>
        <v>金贵</v>
      </c>
      <c r="BM276">
        <f>VLOOKUP(A276,[1]高一上!A$1:W$612,5,0)</f>
        <v>80</v>
      </c>
      <c r="BN276" t="str">
        <f>VLOOKUP(A276,[1]高一上!A$1:W$612,6,0)</f>
        <v>何苗</v>
      </c>
      <c r="BO276">
        <f>VLOOKUP(A276,[1]高一上!A$1:W$612,7,0)</f>
        <v>71</v>
      </c>
      <c r="BP276" t="str">
        <f>VLOOKUP(A276,[1]高一上!A$1:W$612,8,0)</f>
        <v>李希</v>
      </c>
      <c r="BQ276">
        <f>VLOOKUP(A276,[1]高一上!A$1:W$612,9,0)</f>
        <v>90.5</v>
      </c>
      <c r="BR276" t="str">
        <f>VLOOKUP(A276,[1]高一上!A$1:W$612,10,0)</f>
        <v>达娃央初</v>
      </c>
      <c r="BS276">
        <f>VLOOKUP(A276,[1]高一上!A$1:W$612,17,0)</f>
        <v>48</v>
      </c>
      <c r="BT276" t="str">
        <f>VLOOKUP(A276,[1]高一上!A$1:W$612,18,0)</f>
        <v>马巫各</v>
      </c>
      <c r="BU276">
        <f>VLOOKUP(A276,[1]高一上!A$1:W$612,19,0)</f>
        <v>28</v>
      </c>
      <c r="BV276" t="str">
        <f>VLOOKUP(A276,[1]高一上!A$1:W$612,20,0)</f>
        <v>赵香才</v>
      </c>
      <c r="BW276">
        <f>VLOOKUP(A276,[1]高一上!A$1:W$612,21,0)</f>
        <v>46</v>
      </c>
      <c r="BX276" t="str">
        <f>VLOOKUP(A276,[1]高一上!A$1:W$612,22,0)</f>
        <v>金贵</v>
      </c>
      <c r="BY276">
        <f>VLOOKUP(A276,[1]中考!A$1:N$590,5,0)</f>
        <v>81</v>
      </c>
      <c r="BZ276">
        <f>VLOOKUP(A276,[1]中考!A$1:N$590,6,0)</f>
        <v>73</v>
      </c>
      <c r="CA276">
        <f>VLOOKUP(A276,[1]中考!A$1:N$590,7,0)</f>
        <v>94</v>
      </c>
      <c r="CB276">
        <f>VLOOKUP(A276,[1]中考!A$1:N$590,11,0)</f>
        <v>35</v>
      </c>
      <c r="CC276">
        <f>VLOOKUP(A276,[1]中考!A$1:N$590,12,0)</f>
        <v>31</v>
      </c>
      <c r="CD276">
        <f>VLOOKUP(A276,[1]中考!A$1:N$590,13,0)</f>
        <v>28</v>
      </c>
    </row>
    <row r="277" spans="1:82" ht="15" customHeight="1" x14ac:dyDescent="0.2">
      <c r="A277" s="1" t="s">
        <v>537</v>
      </c>
      <c r="B277" s="2">
        <v>5</v>
      </c>
      <c r="C277" s="3" t="s">
        <v>538</v>
      </c>
      <c r="D277" s="8" t="s">
        <v>1246</v>
      </c>
      <c r="E277" s="1">
        <v>99</v>
      </c>
      <c r="F277" s="11" t="s">
        <v>1256</v>
      </c>
      <c r="G277" s="1">
        <v>48</v>
      </c>
      <c r="H277" s="11" t="s">
        <v>1270</v>
      </c>
      <c r="I277" s="1">
        <v>42</v>
      </c>
      <c r="J277" s="11" t="s">
        <v>1271</v>
      </c>
      <c r="K277" s="1">
        <v>55.5</v>
      </c>
      <c r="L277" s="11" t="s">
        <v>1265</v>
      </c>
      <c r="M277" s="1">
        <v>52</v>
      </c>
      <c r="N277" s="11" t="s">
        <v>1266</v>
      </c>
      <c r="O277" s="1">
        <v>34</v>
      </c>
      <c r="P277" s="11" t="s">
        <v>1261</v>
      </c>
      <c r="Q277">
        <f>VLOOKUP(A277,[1]高三上!A$3:Q$629,5,0)</f>
        <v>67</v>
      </c>
      <c r="R277" t="str">
        <f>VLOOKUP(A277,[1]高三上!A$3:Q$629,6,0)</f>
        <v>叶屏</v>
      </c>
      <c r="S277">
        <f>VLOOKUP(A277,[1]高三上!A$3:Q$629,7,0)</f>
        <v>30</v>
      </c>
      <c r="T277" t="str">
        <f>VLOOKUP(A277,[1]高三上!A$3:Q$629,8,0)</f>
        <v>王德兵</v>
      </c>
      <c r="U277">
        <f>VLOOKUP(A277,[1]高三上!A$3:Q$629,9,0)</f>
        <v>39</v>
      </c>
      <c r="V277" t="str">
        <f>VLOOKUP(A277,[1]高三上!A$3:Q$629,10,0)</f>
        <v>兰卡布尺</v>
      </c>
      <c r="W277">
        <f>VLOOKUP(A277,[1]高三上!A$3:Q$629,11,0)</f>
        <v>48</v>
      </c>
      <c r="X277" t="str">
        <f>VLOOKUP(A277,[1]高三上!A$3:Q$629,12,0)</f>
        <v>吴文艺</v>
      </c>
      <c r="Y277">
        <f>VLOOKUP(A277,[1]高三上!A$3:Q$629,13,0)</f>
        <v>24</v>
      </c>
      <c r="Z277" t="str">
        <f>VLOOKUP(A277,[1]高三上!A$3:Q$629,14,0)</f>
        <v>赵香才</v>
      </c>
      <c r="AA277">
        <f>VLOOKUP(A277,[1]高三上!A$3:Q$629,15,0)</f>
        <v>27</v>
      </c>
      <c r="AB277" t="str">
        <f>VLOOKUP(A277,[1]高三上!A$3:Q$629,16,0)</f>
        <v>金贵</v>
      </c>
      <c r="AC277">
        <f>VLOOKUP(A277,[1]高二下!A$1:Q$618,5,0)</f>
        <v>76</v>
      </c>
      <c r="AD277" t="str">
        <f>VLOOKUP(A277,[1]高二下!A$1:Q$618,6,0)</f>
        <v>叶屏</v>
      </c>
      <c r="AE277">
        <f>VLOOKUP(A277,[1]高二下!A$1:Q$618,7,0)</f>
        <v>21.5</v>
      </c>
      <c r="AF277" t="str">
        <f>VLOOKUP(A277,[1]高二下!A$1:Q$618,8,0)</f>
        <v>罗锐</v>
      </c>
      <c r="AG277">
        <f>VLOOKUP(A277,[1]高二下!A$1:Q$618,9,0)</f>
        <v>0</v>
      </c>
      <c r="AH277" t="str">
        <f>VLOOKUP(A277,[1]高二下!A$1:Q$618,10,0)</f>
        <v>杨小波</v>
      </c>
      <c r="AI277">
        <f>VLOOKUP(A277,[1]高二下!A$1:Q$618,11,0)</f>
        <v>0</v>
      </c>
      <c r="AJ277" t="str">
        <f>VLOOKUP(A277,[1]高二下!A$1:Q$618,12,0)</f>
        <v>马巫各</v>
      </c>
      <c r="AK277">
        <f>VLOOKUP(A277,[1]高二下!A$1:Q$618,13,0)</f>
        <v>0</v>
      </c>
      <c r="AL277" t="str">
        <f>VLOOKUP(A277,[1]高二下!A$1:Q$618,14,0)</f>
        <v>赵香才</v>
      </c>
      <c r="AM277">
        <f>VLOOKUP(A277,[1]高二下!A$1:Q$618,15,0)</f>
        <v>0</v>
      </c>
      <c r="AN277" t="str">
        <f>VLOOKUP(A277,[1]高二下!A$1:Q$618,16,0)</f>
        <v>金贵</v>
      </c>
      <c r="AO277">
        <f>VLOOKUP(A277,[1]高二上!A$1:Q$571,5,0)</f>
        <v>75</v>
      </c>
      <c r="AP277" t="str">
        <f>VLOOKUP(A277,[1]高二上!A$1:Q$571,6,0)</f>
        <v>叶屏</v>
      </c>
      <c r="AQ277">
        <f>VLOOKUP(A277,[1]高二上!A$1:Q$571,7,0)</f>
        <v>25</v>
      </c>
      <c r="AR277" t="str">
        <f>VLOOKUP(A277,[1]高二上!A$1:Q$571,8,0)</f>
        <v>罗锐</v>
      </c>
      <c r="AS277">
        <f>VLOOKUP(A277,[1]高二上!A$1:Q$571,9,0)</f>
        <v>30</v>
      </c>
      <c r="AT277" t="str">
        <f>VLOOKUP(A277,[1]高二上!A$1:Q$571,10,0)</f>
        <v>谢斌</v>
      </c>
      <c r="AU277">
        <f>VLOOKUP(A277,[1]高二上!A$1:Q$571,11,0)</f>
        <v>39</v>
      </c>
      <c r="AV277" t="str">
        <f>VLOOKUP(A277,[1]高二上!A$1:Q$571,12,0)</f>
        <v>马巫各</v>
      </c>
      <c r="AW277">
        <f>VLOOKUP(A277,[1]高二上!A$1:Q$571,13,0)</f>
        <v>41</v>
      </c>
      <c r="AX277" t="str">
        <f>VLOOKUP(A277,[1]高二上!A$1:Q$571,14,0)</f>
        <v>赵香才</v>
      </c>
      <c r="AY277">
        <f>VLOOKUP(A277,[1]高二上!A$1:Q$571,15,0)</f>
        <v>35</v>
      </c>
      <c r="AZ277" t="str">
        <f>VLOOKUP(A277,[1]高二上!A$1:Q$571,16,0)</f>
        <v>金贵</v>
      </c>
      <c r="BA277" t="e">
        <f>VLOOKUP(A277,[1]高一下!$A$1:$Q$584,5,0)</f>
        <v>#N/A</v>
      </c>
      <c r="BB277" t="e">
        <f>VLOOKUP(A277,[1]高一下!$A$1:$Q$584,6,0)</f>
        <v>#N/A</v>
      </c>
      <c r="BC277" t="e">
        <f>VLOOKUP(A277,[1]高一下!$A$1:$Q$584,7,0)</f>
        <v>#N/A</v>
      </c>
      <c r="BD277" t="e">
        <f>VLOOKUP(A277,[1]高一下!$A$1:$Q$584,8,0)</f>
        <v>#N/A</v>
      </c>
      <c r="BE277" t="e">
        <f>VLOOKUP(A277,[1]高一下!$A$1:$Q$584,9,0)</f>
        <v>#N/A</v>
      </c>
      <c r="BF277" t="e">
        <f>VLOOKUP(A277,[1]高一下!$A$1:$Q$584,10,0)</f>
        <v>#N/A</v>
      </c>
      <c r="BG277" t="e">
        <f>VLOOKUP(A277,[1]高一下!$A$1:$Q$584,11,0)</f>
        <v>#N/A</v>
      </c>
      <c r="BH277" t="e">
        <f>VLOOKUP(A277,[1]高一下!$A$1:$Q$584,12,0)</f>
        <v>#N/A</v>
      </c>
      <c r="BI277" t="e">
        <f>VLOOKUP(A277,[1]高一下!$A$1:$Q$584,13,0)</f>
        <v>#N/A</v>
      </c>
      <c r="BJ277" t="e">
        <f>VLOOKUP(A277,[1]高一下!$A$1:$Q$584,14,0)</f>
        <v>#N/A</v>
      </c>
      <c r="BK277" t="e">
        <f>VLOOKUP(A277,[1]高一下!$A$1:$Q$584,15,0)</f>
        <v>#N/A</v>
      </c>
      <c r="BL277" t="e">
        <f>VLOOKUP(A277,[1]高一下!$A$1:$Q$584,16,0)</f>
        <v>#N/A</v>
      </c>
      <c r="BM277" t="e">
        <f>VLOOKUP(A277,[1]高一上!A$1:W$612,5,0)</f>
        <v>#N/A</v>
      </c>
      <c r="BN277" t="e">
        <f>VLOOKUP(A277,[1]高一上!A$1:W$612,6,0)</f>
        <v>#N/A</v>
      </c>
      <c r="BO277" t="e">
        <f>VLOOKUP(A277,[1]高一上!A$1:W$612,7,0)</f>
        <v>#N/A</v>
      </c>
      <c r="BP277" t="e">
        <f>VLOOKUP(A277,[1]高一上!A$1:W$612,8,0)</f>
        <v>#N/A</v>
      </c>
      <c r="BQ277" t="e">
        <f>VLOOKUP(A277,[1]高一上!A$1:W$612,9,0)</f>
        <v>#N/A</v>
      </c>
      <c r="BR277" t="e">
        <f>VLOOKUP(A277,[1]高一上!A$1:W$612,10,0)</f>
        <v>#N/A</v>
      </c>
      <c r="BS277" t="e">
        <f>VLOOKUP(A277,[1]高一上!A$1:W$612,17,0)</f>
        <v>#N/A</v>
      </c>
      <c r="BT277" t="e">
        <f>VLOOKUP(A277,[1]高一上!A$1:W$612,18,0)</f>
        <v>#N/A</v>
      </c>
      <c r="BU277" t="e">
        <f>VLOOKUP(A277,[1]高一上!A$1:W$612,19,0)</f>
        <v>#N/A</v>
      </c>
      <c r="BV277" t="e">
        <f>VLOOKUP(A277,[1]高一上!A$1:W$612,20,0)</f>
        <v>#N/A</v>
      </c>
      <c r="BW277" t="e">
        <f>VLOOKUP(A277,[1]高一上!A$1:W$612,21,0)</f>
        <v>#N/A</v>
      </c>
      <c r="BX277" t="e">
        <f>VLOOKUP(A277,[1]高一上!A$1:W$612,22,0)</f>
        <v>#N/A</v>
      </c>
      <c r="BY277" t="e">
        <f>VLOOKUP(A277,[1]中考!A$1:N$590,5,0)</f>
        <v>#N/A</v>
      </c>
      <c r="BZ277" t="e">
        <f>VLOOKUP(A277,[1]中考!A$1:N$590,6,0)</f>
        <v>#N/A</v>
      </c>
      <c r="CA277" t="e">
        <f>VLOOKUP(A277,[1]中考!A$1:N$590,7,0)</f>
        <v>#N/A</v>
      </c>
      <c r="CB277" t="e">
        <f>VLOOKUP(A277,[1]中考!A$1:N$590,11,0)</f>
        <v>#N/A</v>
      </c>
      <c r="CC277" t="e">
        <f>VLOOKUP(A277,[1]中考!A$1:N$590,12,0)</f>
        <v>#N/A</v>
      </c>
      <c r="CD277" t="e">
        <f>VLOOKUP(A277,[1]中考!A$1:N$590,13,0)</f>
        <v>#N/A</v>
      </c>
    </row>
    <row r="278" spans="1:82" ht="15" customHeight="1" x14ac:dyDescent="0.2">
      <c r="A278" s="1" t="s">
        <v>539</v>
      </c>
      <c r="B278" s="2">
        <v>5</v>
      </c>
      <c r="C278" s="3" t="s">
        <v>540</v>
      </c>
      <c r="D278" s="8" t="s">
        <v>1246</v>
      </c>
      <c r="E278" s="1">
        <v>81</v>
      </c>
      <c r="F278" s="11" t="s">
        <v>1256</v>
      </c>
      <c r="G278" s="1">
        <v>52</v>
      </c>
      <c r="H278" s="11" t="s">
        <v>1270</v>
      </c>
      <c r="I278" s="1">
        <v>41</v>
      </c>
      <c r="J278" s="11" t="s">
        <v>1271</v>
      </c>
      <c r="K278" s="1">
        <v>57.5</v>
      </c>
      <c r="L278" s="11" t="s">
        <v>1265</v>
      </c>
      <c r="M278" s="1">
        <v>52</v>
      </c>
      <c r="N278" s="11" t="s">
        <v>1266</v>
      </c>
      <c r="O278" s="1">
        <v>46</v>
      </c>
      <c r="P278" s="11" t="s">
        <v>1261</v>
      </c>
      <c r="Q278">
        <f>VLOOKUP(A278,[1]高三上!A$3:Q$629,5,0)</f>
        <v>82</v>
      </c>
      <c r="R278" t="str">
        <f>VLOOKUP(A278,[1]高三上!A$3:Q$629,6,0)</f>
        <v>叶屏</v>
      </c>
      <c r="S278">
        <f>VLOOKUP(A278,[1]高三上!A$3:Q$629,7,0)</f>
        <v>39</v>
      </c>
      <c r="T278" t="str">
        <f>VLOOKUP(A278,[1]高三上!A$3:Q$629,8,0)</f>
        <v>王德兵</v>
      </c>
      <c r="U278">
        <f>VLOOKUP(A278,[1]高三上!A$3:Q$629,9,0)</f>
        <v>25.5</v>
      </c>
      <c r="V278" t="str">
        <f>VLOOKUP(A278,[1]高三上!A$3:Q$629,10,0)</f>
        <v>兰卡布尺</v>
      </c>
      <c r="W278">
        <f>VLOOKUP(A278,[1]高三上!A$3:Q$629,11,0)</f>
        <v>56</v>
      </c>
      <c r="X278" t="str">
        <f>VLOOKUP(A278,[1]高三上!A$3:Q$629,12,0)</f>
        <v>吴文艺</v>
      </c>
      <c r="Y278">
        <f>VLOOKUP(A278,[1]高三上!A$3:Q$629,13,0)</f>
        <v>39</v>
      </c>
      <c r="Z278" t="str">
        <f>VLOOKUP(A278,[1]高三上!A$3:Q$629,14,0)</f>
        <v>赵香才</v>
      </c>
      <c r="AA278">
        <f>VLOOKUP(A278,[1]高三上!A$3:Q$629,15,0)</f>
        <v>40</v>
      </c>
      <c r="AB278" t="str">
        <f>VLOOKUP(A278,[1]高三上!A$3:Q$629,16,0)</f>
        <v>金贵</v>
      </c>
      <c r="AC278">
        <f>VLOOKUP(A278,[1]高二下!A$1:Q$618,5,0)</f>
        <v>70.5</v>
      </c>
      <c r="AD278" t="str">
        <f>VLOOKUP(A278,[1]高二下!A$1:Q$618,6,0)</f>
        <v>叶屏</v>
      </c>
      <c r="AE278">
        <f>VLOOKUP(A278,[1]高二下!A$1:Q$618,7,0)</f>
        <v>48.5</v>
      </c>
      <c r="AF278" t="str">
        <f>VLOOKUP(A278,[1]高二下!A$1:Q$618,8,0)</f>
        <v>罗锐</v>
      </c>
      <c r="AG278">
        <f>VLOOKUP(A278,[1]高二下!A$1:Q$618,9,0)</f>
        <v>38</v>
      </c>
      <c r="AH278" t="str">
        <f>VLOOKUP(A278,[1]高二下!A$1:Q$618,10,0)</f>
        <v>杨小波</v>
      </c>
      <c r="AI278">
        <f>VLOOKUP(A278,[1]高二下!A$1:Q$618,11,0)</f>
        <v>52.5</v>
      </c>
      <c r="AJ278" t="str">
        <f>VLOOKUP(A278,[1]高二下!A$1:Q$618,12,0)</f>
        <v>马巫各</v>
      </c>
      <c r="AK278">
        <f>VLOOKUP(A278,[1]高二下!A$1:Q$618,13,0)</f>
        <v>60</v>
      </c>
      <c r="AL278" t="str">
        <f>VLOOKUP(A278,[1]高二下!A$1:Q$618,14,0)</f>
        <v>赵香才</v>
      </c>
      <c r="AM278">
        <f>VLOOKUP(A278,[1]高二下!A$1:Q$618,15,0)</f>
        <v>42.5</v>
      </c>
      <c r="AN278" t="str">
        <f>VLOOKUP(A278,[1]高二下!A$1:Q$618,16,0)</f>
        <v>金贵</v>
      </c>
      <c r="AO278">
        <f>VLOOKUP(A278,[1]高二上!A$1:Q$571,5,0)</f>
        <v>86</v>
      </c>
      <c r="AP278" t="str">
        <f>VLOOKUP(A278,[1]高二上!A$1:Q$571,6,0)</f>
        <v>叶屏</v>
      </c>
      <c r="AQ278">
        <f>VLOOKUP(A278,[1]高二上!A$1:Q$571,7,0)</f>
        <v>52</v>
      </c>
      <c r="AR278" t="str">
        <f>VLOOKUP(A278,[1]高二上!A$1:Q$571,8,0)</f>
        <v>罗锐</v>
      </c>
      <c r="AS278">
        <f>VLOOKUP(A278,[1]高二上!A$1:Q$571,9,0)</f>
        <v>34.5</v>
      </c>
      <c r="AT278" t="str">
        <f>VLOOKUP(A278,[1]高二上!A$1:Q$571,10,0)</f>
        <v>谢斌</v>
      </c>
      <c r="AU278">
        <f>VLOOKUP(A278,[1]高二上!A$1:Q$571,11,0)</f>
        <v>61</v>
      </c>
      <c r="AV278" t="str">
        <f>VLOOKUP(A278,[1]高二上!A$1:Q$571,12,0)</f>
        <v>马巫各</v>
      </c>
      <c r="AW278">
        <f>VLOOKUP(A278,[1]高二上!A$1:Q$571,13,0)</f>
        <v>72</v>
      </c>
      <c r="AX278" t="str">
        <f>VLOOKUP(A278,[1]高二上!A$1:Q$571,14,0)</f>
        <v>赵香才</v>
      </c>
      <c r="AY278">
        <f>VLOOKUP(A278,[1]高二上!A$1:Q$571,15,0)</f>
        <v>56</v>
      </c>
      <c r="AZ278" t="str">
        <f>VLOOKUP(A278,[1]高二上!A$1:Q$571,16,0)</f>
        <v>金贵</v>
      </c>
      <c r="BA278">
        <f>VLOOKUP(A278,[1]高一下!$A$1:$Q$584,5,0)</f>
        <v>89</v>
      </c>
      <c r="BB278" t="str">
        <f>VLOOKUP(A278,[1]高一下!$A$1:$Q$584,6,0)</f>
        <v>叶屏</v>
      </c>
      <c r="BC278">
        <f>VLOOKUP(A278,[1]高一下!$A$1:$Q$584,7,0)</f>
        <v>60</v>
      </c>
      <c r="BD278" t="str">
        <f>VLOOKUP(A278,[1]高一下!$A$1:$Q$584,8,0)</f>
        <v>李希</v>
      </c>
      <c r="BE278">
        <f>VLOOKUP(A278,[1]高一下!$A$1:$Q$584,9,0)</f>
        <v>31</v>
      </c>
      <c r="BF278" t="str">
        <f>VLOOKUP(A278,[1]高一下!$A$1:$Q$584,10,0)</f>
        <v>达娃央初</v>
      </c>
      <c r="BG278">
        <f>VLOOKUP(A278,[1]高一下!$A$1:$Q$584,11,0)</f>
        <v>58</v>
      </c>
      <c r="BH278" t="str">
        <f>VLOOKUP(A278,[1]高一下!$A$1:$Q$584,12,0)</f>
        <v>马巫各</v>
      </c>
      <c r="BI278">
        <f>VLOOKUP(A278,[1]高一下!$A$1:$Q$584,13,0)</f>
        <v>59</v>
      </c>
      <c r="BJ278" t="str">
        <f>VLOOKUP(A278,[1]高一下!$A$1:$Q$584,14,0)</f>
        <v>赵香才</v>
      </c>
      <c r="BK278">
        <f>VLOOKUP(A278,[1]高一下!$A$1:$Q$584,15,0)</f>
        <v>62</v>
      </c>
      <c r="BL278" t="str">
        <f>VLOOKUP(A278,[1]高一下!$A$1:$Q$584,16,0)</f>
        <v>金贵</v>
      </c>
      <c r="BM278">
        <f>VLOOKUP(A278,[1]高一上!A$1:W$612,5,0)</f>
        <v>49</v>
      </c>
      <c r="BN278" t="str">
        <f>VLOOKUP(A278,[1]高一上!A$1:W$612,6,0)</f>
        <v>何苗</v>
      </c>
      <c r="BO278">
        <f>VLOOKUP(A278,[1]高一上!A$1:W$612,7,0)</f>
        <v>31</v>
      </c>
      <c r="BP278" t="str">
        <f>VLOOKUP(A278,[1]高一上!A$1:W$612,8,0)</f>
        <v>胡付松</v>
      </c>
      <c r="BQ278">
        <f>VLOOKUP(A278,[1]高一上!A$1:W$612,9,0)</f>
        <v>28.5</v>
      </c>
      <c r="BR278" t="str">
        <f>VLOOKUP(A278,[1]高一上!A$1:W$612,10,0)</f>
        <v>聂艳梅</v>
      </c>
      <c r="BS278">
        <f>VLOOKUP(A278,[1]高一上!A$1:W$612,17,0)</f>
        <v>52</v>
      </c>
      <c r="BT278" t="str">
        <f>VLOOKUP(A278,[1]高一上!A$1:W$612,18,0)</f>
        <v>卢银楷</v>
      </c>
      <c r="BU278">
        <f>VLOOKUP(A278,[1]高一上!A$1:W$612,19,0)</f>
        <v>46</v>
      </c>
      <c r="BV278" t="str">
        <f>VLOOKUP(A278,[1]高一上!A$1:W$612,20,0)</f>
        <v>赵香才</v>
      </c>
      <c r="BW278">
        <f>VLOOKUP(A278,[1]高一上!A$1:W$612,21,0)</f>
        <v>52</v>
      </c>
      <c r="BX278" t="str">
        <f>VLOOKUP(A278,[1]高一上!A$1:W$612,22,0)</f>
        <v>骆泽群</v>
      </c>
      <c r="BY278">
        <f>VLOOKUP(A278,[1]中考!A$1:N$590,5,0)</f>
        <v>73</v>
      </c>
      <c r="BZ278">
        <f>VLOOKUP(A278,[1]中考!A$1:N$590,6,0)</f>
        <v>60</v>
      </c>
      <c r="CA278">
        <f>VLOOKUP(A278,[1]中考!A$1:N$590,7,0)</f>
        <v>36</v>
      </c>
      <c r="CB278">
        <f>VLOOKUP(A278,[1]中考!A$1:N$590,11,0)</f>
        <v>42</v>
      </c>
      <c r="CC278">
        <f>VLOOKUP(A278,[1]中考!A$1:N$590,12,0)</f>
        <v>38</v>
      </c>
      <c r="CD278">
        <f>VLOOKUP(A278,[1]中考!A$1:N$590,13,0)</f>
        <v>33</v>
      </c>
    </row>
    <row r="279" spans="1:82" ht="15" customHeight="1" x14ac:dyDescent="0.2">
      <c r="A279" s="1" t="s">
        <v>541</v>
      </c>
      <c r="B279" s="2">
        <v>5</v>
      </c>
      <c r="C279" s="3" t="s">
        <v>542</v>
      </c>
      <c r="D279" s="8" t="s">
        <v>1246</v>
      </c>
      <c r="E279" s="1">
        <v>80</v>
      </c>
      <c r="F279" s="11" t="s">
        <v>1256</v>
      </c>
      <c r="G279" s="1">
        <v>55</v>
      </c>
      <c r="H279" s="11" t="s">
        <v>1270</v>
      </c>
      <c r="I279" s="1">
        <v>47</v>
      </c>
      <c r="J279" s="11" t="s">
        <v>1271</v>
      </c>
      <c r="K279" s="1">
        <v>63</v>
      </c>
      <c r="L279" s="11" t="s">
        <v>1265</v>
      </c>
      <c r="M279" s="1">
        <v>51.5</v>
      </c>
      <c r="N279" s="11" t="s">
        <v>1266</v>
      </c>
      <c r="O279" s="1">
        <v>30</v>
      </c>
      <c r="P279" s="11" t="s">
        <v>1261</v>
      </c>
      <c r="Q279">
        <f>VLOOKUP(A279,[1]高三上!A$3:Q$629,5,0)</f>
        <v>0</v>
      </c>
      <c r="R279" t="str">
        <f>VLOOKUP(A279,[1]高三上!A$3:Q$629,6,0)</f>
        <v>叶屏</v>
      </c>
      <c r="S279">
        <f>VLOOKUP(A279,[1]高三上!A$3:Q$629,7,0)</f>
        <v>0</v>
      </c>
      <c r="T279" t="str">
        <f>VLOOKUP(A279,[1]高三上!A$3:Q$629,8,0)</f>
        <v>王德兵</v>
      </c>
      <c r="U279">
        <f>VLOOKUP(A279,[1]高三上!A$3:Q$629,9,0)</f>
        <v>0</v>
      </c>
      <c r="V279" t="str">
        <f>VLOOKUP(A279,[1]高三上!A$3:Q$629,10,0)</f>
        <v>兰卡布尺</v>
      </c>
      <c r="W279">
        <f>VLOOKUP(A279,[1]高三上!A$3:Q$629,11,0)</f>
        <v>0</v>
      </c>
      <c r="X279" t="str">
        <f>VLOOKUP(A279,[1]高三上!A$3:Q$629,12,0)</f>
        <v>吴文艺</v>
      </c>
      <c r="Y279">
        <f>VLOOKUP(A279,[1]高三上!A$3:Q$629,13,0)</f>
        <v>0</v>
      </c>
      <c r="Z279" t="str">
        <f>VLOOKUP(A279,[1]高三上!A$3:Q$629,14,0)</f>
        <v>赵香才</v>
      </c>
      <c r="AA279">
        <f>VLOOKUP(A279,[1]高三上!A$3:Q$629,15,0)</f>
        <v>0</v>
      </c>
      <c r="AB279" t="str">
        <f>VLOOKUP(A279,[1]高三上!A$3:Q$629,16,0)</f>
        <v>金贵</v>
      </c>
      <c r="AC279">
        <f>VLOOKUP(A279,[1]高二下!A$1:Q$618,5,0)</f>
        <v>75.5</v>
      </c>
      <c r="AD279" t="str">
        <f>VLOOKUP(A279,[1]高二下!A$1:Q$618,6,0)</f>
        <v>叶屏</v>
      </c>
      <c r="AE279">
        <f>VLOOKUP(A279,[1]高二下!A$1:Q$618,7,0)</f>
        <v>57.5</v>
      </c>
      <c r="AF279" t="str">
        <f>VLOOKUP(A279,[1]高二下!A$1:Q$618,8,0)</f>
        <v>罗锐</v>
      </c>
      <c r="AG279">
        <f>VLOOKUP(A279,[1]高二下!A$1:Q$618,9,0)</f>
        <v>73</v>
      </c>
      <c r="AH279" t="str">
        <f>VLOOKUP(A279,[1]高二下!A$1:Q$618,10,0)</f>
        <v>杨小波</v>
      </c>
      <c r="AI279">
        <f>VLOOKUP(A279,[1]高二下!A$1:Q$618,11,0)</f>
        <v>41.5</v>
      </c>
      <c r="AJ279" t="str">
        <f>VLOOKUP(A279,[1]高二下!A$1:Q$618,12,0)</f>
        <v>马巫各</v>
      </c>
      <c r="AK279">
        <f>VLOOKUP(A279,[1]高二下!A$1:Q$618,13,0)</f>
        <v>43</v>
      </c>
      <c r="AL279" t="str">
        <f>VLOOKUP(A279,[1]高二下!A$1:Q$618,14,0)</f>
        <v>赵香才</v>
      </c>
      <c r="AM279">
        <f>VLOOKUP(A279,[1]高二下!A$1:Q$618,15,0)</f>
        <v>41.5</v>
      </c>
      <c r="AN279" t="str">
        <f>VLOOKUP(A279,[1]高二下!A$1:Q$618,16,0)</f>
        <v>金贵</v>
      </c>
      <c r="AO279">
        <f>VLOOKUP(A279,[1]高二上!A$1:Q$571,5,0)</f>
        <v>88</v>
      </c>
      <c r="AP279" t="str">
        <f>VLOOKUP(A279,[1]高二上!A$1:Q$571,6,0)</f>
        <v>叶屏</v>
      </c>
      <c r="AQ279">
        <f>VLOOKUP(A279,[1]高二上!A$1:Q$571,7,0)</f>
        <v>54</v>
      </c>
      <c r="AR279" t="str">
        <f>VLOOKUP(A279,[1]高二上!A$1:Q$571,8,0)</f>
        <v>罗锐</v>
      </c>
      <c r="AS279">
        <f>VLOOKUP(A279,[1]高二上!A$1:Q$571,9,0)</f>
        <v>69.5</v>
      </c>
      <c r="AT279" t="str">
        <f>VLOOKUP(A279,[1]高二上!A$1:Q$571,10,0)</f>
        <v>谢斌</v>
      </c>
      <c r="AU279">
        <f>VLOOKUP(A279,[1]高二上!A$1:Q$571,11,0)</f>
        <v>42</v>
      </c>
      <c r="AV279" t="str">
        <f>VLOOKUP(A279,[1]高二上!A$1:Q$571,12,0)</f>
        <v>马巫各</v>
      </c>
      <c r="AW279">
        <f>VLOOKUP(A279,[1]高二上!A$1:Q$571,13,0)</f>
        <v>64</v>
      </c>
      <c r="AX279" t="str">
        <f>VLOOKUP(A279,[1]高二上!A$1:Q$571,14,0)</f>
        <v>赵香才</v>
      </c>
      <c r="AY279">
        <f>VLOOKUP(A279,[1]高二上!A$1:Q$571,15,0)</f>
        <v>49</v>
      </c>
      <c r="AZ279" t="str">
        <f>VLOOKUP(A279,[1]高二上!A$1:Q$571,16,0)</f>
        <v>金贵</v>
      </c>
      <c r="BA279">
        <f>VLOOKUP(A279,[1]高一下!$A$1:$Q$584,5,0)</f>
        <v>80</v>
      </c>
      <c r="BB279" t="str">
        <f>VLOOKUP(A279,[1]高一下!$A$1:$Q$584,6,0)</f>
        <v>向美娟</v>
      </c>
      <c r="BC279">
        <f>VLOOKUP(A279,[1]高一下!$A$1:$Q$584,7,0)</f>
        <v>68</v>
      </c>
      <c r="BD279" t="str">
        <f>VLOOKUP(A279,[1]高一下!$A$1:$Q$584,8,0)</f>
        <v>胡付松</v>
      </c>
      <c r="BE279">
        <f>VLOOKUP(A279,[1]高一下!$A$1:$Q$584,9,0)</f>
        <v>66.5</v>
      </c>
      <c r="BF279" t="str">
        <f>VLOOKUP(A279,[1]高一下!$A$1:$Q$584,10,0)</f>
        <v>聂艳梅</v>
      </c>
      <c r="BG279">
        <f>VLOOKUP(A279,[1]高一下!$A$1:$Q$584,11,0)</f>
        <v>19</v>
      </c>
      <c r="BH279" t="str">
        <f>VLOOKUP(A279,[1]高一下!$A$1:$Q$584,12,0)</f>
        <v>王志强</v>
      </c>
      <c r="BI279">
        <f>VLOOKUP(A279,[1]高一下!$A$1:$Q$584,13,0)</f>
        <v>29</v>
      </c>
      <c r="BJ279" t="str">
        <f>VLOOKUP(A279,[1]高一下!$A$1:$Q$584,14,0)</f>
        <v>叶仁群</v>
      </c>
      <c r="BK279">
        <f>VLOOKUP(A279,[1]高一下!$A$1:$Q$584,15,0)</f>
        <v>34</v>
      </c>
      <c r="BL279" t="str">
        <f>VLOOKUP(A279,[1]高一下!$A$1:$Q$584,16,0)</f>
        <v>田友米</v>
      </c>
      <c r="BM279">
        <f>VLOOKUP(A279,[1]高一上!A$1:W$612,5,0)</f>
        <v>66</v>
      </c>
      <c r="BN279" t="str">
        <f>VLOOKUP(A279,[1]高一上!A$1:W$612,6,0)</f>
        <v>何苗</v>
      </c>
      <c r="BO279">
        <f>VLOOKUP(A279,[1]高一上!A$1:W$612,7,0)</f>
        <v>69</v>
      </c>
      <c r="BP279" t="str">
        <f>VLOOKUP(A279,[1]高一上!A$1:W$612,8,0)</f>
        <v>李希</v>
      </c>
      <c r="BQ279">
        <f>VLOOKUP(A279,[1]高一上!A$1:W$612,9,0)</f>
        <v>72.5</v>
      </c>
      <c r="BR279" t="str">
        <f>VLOOKUP(A279,[1]高一上!A$1:W$612,10,0)</f>
        <v>达娃央初</v>
      </c>
      <c r="BS279">
        <f>VLOOKUP(A279,[1]高一上!A$1:W$612,17,0)</f>
        <v>45</v>
      </c>
      <c r="BT279" t="str">
        <f>VLOOKUP(A279,[1]高一上!A$1:W$612,18,0)</f>
        <v>马巫各</v>
      </c>
      <c r="BU279">
        <f>VLOOKUP(A279,[1]高一上!A$1:W$612,19,0)</f>
        <v>30</v>
      </c>
      <c r="BV279" t="str">
        <f>VLOOKUP(A279,[1]高一上!A$1:W$612,20,0)</f>
        <v>赵香才</v>
      </c>
      <c r="BW279">
        <f>VLOOKUP(A279,[1]高一上!A$1:W$612,21,0)</f>
        <v>24</v>
      </c>
      <c r="BX279" t="str">
        <f>VLOOKUP(A279,[1]高一上!A$1:W$612,22,0)</f>
        <v>金贵</v>
      </c>
      <c r="BY279">
        <f>VLOOKUP(A279,[1]中考!A$1:N$590,5,0)</f>
        <v>75</v>
      </c>
      <c r="BZ279">
        <f>VLOOKUP(A279,[1]中考!A$1:N$590,6,0)</f>
        <v>66</v>
      </c>
      <c r="CA279">
        <f>VLOOKUP(A279,[1]中考!A$1:N$590,7,0)</f>
        <v>109</v>
      </c>
      <c r="CB279">
        <f>VLOOKUP(A279,[1]中考!A$1:N$590,11,0)</f>
        <v>24</v>
      </c>
      <c r="CC279">
        <f>VLOOKUP(A279,[1]中考!A$1:N$590,12,0)</f>
        <v>28</v>
      </c>
      <c r="CD279">
        <f>VLOOKUP(A279,[1]中考!A$1:N$590,13,0)</f>
        <v>42</v>
      </c>
    </row>
    <row r="280" spans="1:82" ht="15" customHeight="1" x14ac:dyDescent="0.2">
      <c r="A280" s="1" t="s">
        <v>543</v>
      </c>
      <c r="B280" s="2">
        <v>5</v>
      </c>
      <c r="C280" s="3" t="s">
        <v>544</v>
      </c>
      <c r="D280" s="8" t="s">
        <v>1246</v>
      </c>
      <c r="E280" s="1">
        <v>98</v>
      </c>
      <c r="F280" s="11" t="s">
        <v>1256</v>
      </c>
      <c r="G280" s="1">
        <v>33</v>
      </c>
      <c r="H280" s="11" t="s">
        <v>1270</v>
      </c>
      <c r="I280" s="1">
        <v>29</v>
      </c>
      <c r="J280" s="11" t="s">
        <v>1271</v>
      </c>
      <c r="K280" s="1">
        <v>57</v>
      </c>
      <c r="L280" s="11" t="s">
        <v>1265</v>
      </c>
      <c r="M280" s="1">
        <v>55</v>
      </c>
      <c r="N280" s="11" t="s">
        <v>1266</v>
      </c>
      <c r="O280" s="1">
        <v>52</v>
      </c>
      <c r="P280" s="11" t="s">
        <v>1261</v>
      </c>
      <c r="Q280">
        <f>VLOOKUP(A280,[1]高三上!A$3:Q$629,5,0)</f>
        <v>87</v>
      </c>
      <c r="R280" t="str">
        <f>VLOOKUP(A280,[1]高三上!A$3:Q$629,6,0)</f>
        <v>叶屏</v>
      </c>
      <c r="S280">
        <f>VLOOKUP(A280,[1]高三上!A$3:Q$629,7,0)</f>
        <v>41</v>
      </c>
      <c r="T280" t="str">
        <f>VLOOKUP(A280,[1]高三上!A$3:Q$629,8,0)</f>
        <v>王德兵</v>
      </c>
      <c r="U280">
        <f>VLOOKUP(A280,[1]高三上!A$3:Q$629,9,0)</f>
        <v>40</v>
      </c>
      <c r="V280" t="str">
        <f>VLOOKUP(A280,[1]高三上!A$3:Q$629,10,0)</f>
        <v>兰卡布尺</v>
      </c>
      <c r="W280">
        <f>VLOOKUP(A280,[1]高三上!A$3:Q$629,11,0)</f>
        <v>51</v>
      </c>
      <c r="X280" t="str">
        <f>VLOOKUP(A280,[1]高三上!A$3:Q$629,12,0)</f>
        <v>吴文艺</v>
      </c>
      <c r="Y280">
        <f>VLOOKUP(A280,[1]高三上!A$3:Q$629,13,0)</f>
        <v>49</v>
      </c>
      <c r="Z280" t="str">
        <f>VLOOKUP(A280,[1]高三上!A$3:Q$629,14,0)</f>
        <v>赵香才</v>
      </c>
      <c r="AA280">
        <f>VLOOKUP(A280,[1]高三上!A$3:Q$629,15,0)</f>
        <v>46</v>
      </c>
      <c r="AB280" t="str">
        <f>VLOOKUP(A280,[1]高三上!A$3:Q$629,16,0)</f>
        <v>金贵</v>
      </c>
      <c r="AC280">
        <f>VLOOKUP(A280,[1]高二下!A$1:Q$618,5,0)</f>
        <v>89</v>
      </c>
      <c r="AD280" t="str">
        <f>VLOOKUP(A280,[1]高二下!A$1:Q$618,6,0)</f>
        <v>叶屏</v>
      </c>
      <c r="AE280">
        <f>VLOOKUP(A280,[1]高二下!A$1:Q$618,7,0)</f>
        <v>27.5</v>
      </c>
      <c r="AF280" t="str">
        <f>VLOOKUP(A280,[1]高二下!A$1:Q$618,8,0)</f>
        <v>罗锐</v>
      </c>
      <c r="AG280">
        <f>VLOOKUP(A280,[1]高二下!A$1:Q$618,9,0)</f>
        <v>39.5</v>
      </c>
      <c r="AH280" t="str">
        <f>VLOOKUP(A280,[1]高二下!A$1:Q$618,10,0)</f>
        <v>杨小波</v>
      </c>
      <c r="AI280">
        <f>VLOOKUP(A280,[1]高二下!A$1:Q$618,11,0)</f>
        <v>54</v>
      </c>
      <c r="AJ280" t="str">
        <f>VLOOKUP(A280,[1]高二下!A$1:Q$618,12,0)</f>
        <v>马巫各</v>
      </c>
      <c r="AK280">
        <f>VLOOKUP(A280,[1]高二下!A$1:Q$618,13,0)</f>
        <v>60</v>
      </c>
      <c r="AL280" t="str">
        <f>VLOOKUP(A280,[1]高二下!A$1:Q$618,14,0)</f>
        <v>赵香才</v>
      </c>
      <c r="AM280">
        <f>VLOOKUP(A280,[1]高二下!A$1:Q$618,15,0)</f>
        <v>50.5</v>
      </c>
      <c r="AN280" t="str">
        <f>VLOOKUP(A280,[1]高二下!A$1:Q$618,16,0)</f>
        <v>金贵</v>
      </c>
      <c r="AO280">
        <f>VLOOKUP(A280,[1]高二上!A$1:Q$571,5,0)</f>
        <v>89</v>
      </c>
      <c r="AP280" t="str">
        <f>VLOOKUP(A280,[1]高二上!A$1:Q$571,6,0)</f>
        <v>叶屏</v>
      </c>
      <c r="AQ280">
        <f>VLOOKUP(A280,[1]高二上!A$1:Q$571,7,0)</f>
        <v>38</v>
      </c>
      <c r="AR280" t="str">
        <f>VLOOKUP(A280,[1]高二上!A$1:Q$571,8,0)</f>
        <v>罗锐</v>
      </c>
      <c r="AS280">
        <f>VLOOKUP(A280,[1]高二上!A$1:Q$571,9,0)</f>
        <v>32</v>
      </c>
      <c r="AT280" t="str">
        <f>VLOOKUP(A280,[1]高二上!A$1:Q$571,10,0)</f>
        <v>谢斌</v>
      </c>
      <c r="AU280">
        <f>VLOOKUP(A280,[1]高二上!A$1:Q$571,11,0)</f>
        <v>52</v>
      </c>
      <c r="AV280" t="str">
        <f>VLOOKUP(A280,[1]高二上!A$1:Q$571,12,0)</f>
        <v>马巫各</v>
      </c>
      <c r="AW280">
        <f>VLOOKUP(A280,[1]高二上!A$1:Q$571,13,0)</f>
        <v>69</v>
      </c>
      <c r="AX280" t="str">
        <f>VLOOKUP(A280,[1]高二上!A$1:Q$571,14,0)</f>
        <v>赵香才</v>
      </c>
      <c r="AY280">
        <f>VLOOKUP(A280,[1]高二上!A$1:Q$571,15,0)</f>
        <v>56</v>
      </c>
      <c r="AZ280" t="str">
        <f>VLOOKUP(A280,[1]高二上!A$1:Q$571,16,0)</f>
        <v>金贵</v>
      </c>
      <c r="BA280">
        <f>VLOOKUP(A280,[1]高一下!$A$1:$Q$584,5,0)</f>
        <v>98</v>
      </c>
      <c r="BB280" t="str">
        <f>VLOOKUP(A280,[1]高一下!$A$1:$Q$584,6,0)</f>
        <v>叶屏</v>
      </c>
      <c r="BC280">
        <f>VLOOKUP(A280,[1]高一下!$A$1:$Q$584,7,0)</f>
        <v>15</v>
      </c>
      <c r="BD280" t="str">
        <f>VLOOKUP(A280,[1]高一下!$A$1:$Q$584,8,0)</f>
        <v>李希</v>
      </c>
      <c r="BE280">
        <f>VLOOKUP(A280,[1]高一下!$A$1:$Q$584,9,0)</f>
        <v>40</v>
      </c>
      <c r="BF280" t="str">
        <f>VLOOKUP(A280,[1]高一下!$A$1:$Q$584,10,0)</f>
        <v>达娃央初</v>
      </c>
      <c r="BG280">
        <f>VLOOKUP(A280,[1]高一下!$A$1:$Q$584,11,0)</f>
        <v>58</v>
      </c>
      <c r="BH280" t="str">
        <f>VLOOKUP(A280,[1]高一下!$A$1:$Q$584,12,0)</f>
        <v>马巫各</v>
      </c>
      <c r="BI280">
        <f>VLOOKUP(A280,[1]高一下!$A$1:$Q$584,13,0)</f>
        <v>55</v>
      </c>
      <c r="BJ280" t="str">
        <f>VLOOKUP(A280,[1]高一下!$A$1:$Q$584,14,0)</f>
        <v>赵香才</v>
      </c>
      <c r="BK280">
        <f>VLOOKUP(A280,[1]高一下!$A$1:$Q$584,15,0)</f>
        <v>58</v>
      </c>
      <c r="BL280" t="str">
        <f>VLOOKUP(A280,[1]高一下!$A$1:$Q$584,16,0)</f>
        <v>金贵</v>
      </c>
      <c r="BM280">
        <f>VLOOKUP(A280,[1]高一上!A$1:W$612,5,0)</f>
        <v>70</v>
      </c>
      <c r="BN280" t="str">
        <f>VLOOKUP(A280,[1]高一上!A$1:W$612,6,0)</f>
        <v>何苗</v>
      </c>
      <c r="BO280">
        <f>VLOOKUP(A280,[1]高一上!A$1:W$612,7,0)</f>
        <v>30</v>
      </c>
      <c r="BP280" t="str">
        <f>VLOOKUP(A280,[1]高一上!A$1:W$612,8,0)</f>
        <v>胡付松</v>
      </c>
      <c r="BQ280">
        <f>VLOOKUP(A280,[1]高一上!A$1:W$612,9,0)</f>
        <v>44</v>
      </c>
      <c r="BR280" t="str">
        <f>VLOOKUP(A280,[1]高一上!A$1:W$612,10,0)</f>
        <v>聂艳梅</v>
      </c>
      <c r="BS280">
        <f>VLOOKUP(A280,[1]高一上!A$1:W$612,17,0)</f>
        <v>53</v>
      </c>
      <c r="BT280" t="str">
        <f>VLOOKUP(A280,[1]高一上!A$1:W$612,18,0)</f>
        <v>卢银楷</v>
      </c>
      <c r="BU280">
        <f>VLOOKUP(A280,[1]高一上!A$1:W$612,19,0)</f>
        <v>47</v>
      </c>
      <c r="BV280" t="str">
        <f>VLOOKUP(A280,[1]高一上!A$1:W$612,20,0)</f>
        <v>赵香才</v>
      </c>
      <c r="BW280">
        <f>VLOOKUP(A280,[1]高一上!A$1:W$612,21,0)</f>
        <v>49</v>
      </c>
      <c r="BX280" t="str">
        <f>VLOOKUP(A280,[1]高一上!A$1:W$612,22,0)</f>
        <v>骆泽群</v>
      </c>
      <c r="BY280">
        <f>VLOOKUP(A280,[1]中考!A$1:N$590,5,0)</f>
        <v>83</v>
      </c>
      <c r="BZ280">
        <f>VLOOKUP(A280,[1]中考!A$1:N$590,6,0)</f>
        <v>31</v>
      </c>
      <c r="CA280">
        <f>VLOOKUP(A280,[1]中考!A$1:N$590,7,0)</f>
        <v>45</v>
      </c>
      <c r="CB280">
        <f>VLOOKUP(A280,[1]中考!A$1:N$590,11,0)</f>
        <v>44</v>
      </c>
      <c r="CC280">
        <f>VLOOKUP(A280,[1]中考!A$1:N$590,12,0)</f>
        <v>40</v>
      </c>
      <c r="CD280">
        <f>VLOOKUP(A280,[1]中考!A$1:N$590,13,0)</f>
        <v>37</v>
      </c>
    </row>
    <row r="281" spans="1:82" ht="15" customHeight="1" x14ac:dyDescent="0.2">
      <c r="A281" s="1" t="s">
        <v>545</v>
      </c>
      <c r="B281" s="2">
        <v>5</v>
      </c>
      <c r="C281" s="3" t="s">
        <v>546</v>
      </c>
      <c r="D281" s="8" t="s">
        <v>1246</v>
      </c>
      <c r="E281" s="1">
        <v>87</v>
      </c>
      <c r="F281" s="11" t="s">
        <v>1256</v>
      </c>
      <c r="G281" s="1">
        <v>45</v>
      </c>
      <c r="H281" s="11" t="s">
        <v>1270</v>
      </c>
      <c r="I281" s="1">
        <v>64</v>
      </c>
      <c r="J281" s="11" t="s">
        <v>1271</v>
      </c>
      <c r="K281" s="1">
        <v>35.5</v>
      </c>
      <c r="L281" s="11" t="s">
        <v>1265</v>
      </c>
      <c r="M281" s="1">
        <v>52</v>
      </c>
      <c r="N281" s="11" t="s">
        <v>1266</v>
      </c>
      <c r="O281" s="1">
        <v>33</v>
      </c>
      <c r="P281" s="11" t="s">
        <v>1261</v>
      </c>
      <c r="Q281">
        <f>VLOOKUP(A281,[1]高三上!A$3:Q$629,5,0)</f>
        <v>90</v>
      </c>
      <c r="R281" t="str">
        <f>VLOOKUP(A281,[1]高三上!A$3:Q$629,6,0)</f>
        <v>叶屏</v>
      </c>
      <c r="S281">
        <f>VLOOKUP(A281,[1]高三上!A$3:Q$629,7,0)</f>
        <v>37</v>
      </c>
      <c r="T281" t="str">
        <f>VLOOKUP(A281,[1]高三上!A$3:Q$629,8,0)</f>
        <v>王德兵</v>
      </c>
      <c r="U281">
        <f>VLOOKUP(A281,[1]高三上!A$3:Q$629,9,0)</f>
        <v>71</v>
      </c>
      <c r="V281" t="str">
        <f>VLOOKUP(A281,[1]高三上!A$3:Q$629,10,0)</f>
        <v>兰卡布尺</v>
      </c>
      <c r="W281">
        <f>VLOOKUP(A281,[1]高三上!A$3:Q$629,11,0)</f>
        <v>39</v>
      </c>
      <c r="X281" t="str">
        <f>VLOOKUP(A281,[1]高三上!A$3:Q$629,12,0)</f>
        <v>吴文艺</v>
      </c>
      <c r="Y281">
        <f>VLOOKUP(A281,[1]高三上!A$3:Q$629,13,0)</f>
        <v>35</v>
      </c>
      <c r="Z281" t="str">
        <f>VLOOKUP(A281,[1]高三上!A$3:Q$629,14,0)</f>
        <v>赵香才</v>
      </c>
      <c r="AA281">
        <f>VLOOKUP(A281,[1]高三上!A$3:Q$629,15,0)</f>
        <v>44</v>
      </c>
      <c r="AB281" t="str">
        <f>VLOOKUP(A281,[1]高三上!A$3:Q$629,16,0)</f>
        <v>金贵</v>
      </c>
      <c r="AC281">
        <f>VLOOKUP(A281,[1]高二下!A$1:Q$618,5,0)</f>
        <v>80</v>
      </c>
      <c r="AD281" t="str">
        <f>VLOOKUP(A281,[1]高二下!A$1:Q$618,6,0)</f>
        <v>叶屏</v>
      </c>
      <c r="AE281">
        <f>VLOOKUP(A281,[1]高二下!A$1:Q$618,7,0)</f>
        <v>37</v>
      </c>
      <c r="AF281" t="str">
        <f>VLOOKUP(A281,[1]高二下!A$1:Q$618,8,0)</f>
        <v>罗锐</v>
      </c>
      <c r="AG281">
        <f>VLOOKUP(A281,[1]高二下!A$1:Q$618,9,0)</f>
        <v>59</v>
      </c>
      <c r="AH281" t="str">
        <f>VLOOKUP(A281,[1]高二下!A$1:Q$618,10,0)</f>
        <v>杨小波</v>
      </c>
      <c r="AI281">
        <f>VLOOKUP(A281,[1]高二下!A$1:Q$618,11,0)</f>
        <v>38.5</v>
      </c>
      <c r="AJ281" t="str">
        <f>VLOOKUP(A281,[1]高二下!A$1:Q$618,12,0)</f>
        <v>马巫各</v>
      </c>
      <c r="AK281">
        <f>VLOOKUP(A281,[1]高二下!A$1:Q$618,13,0)</f>
        <v>32.5</v>
      </c>
      <c r="AL281" t="str">
        <f>VLOOKUP(A281,[1]高二下!A$1:Q$618,14,0)</f>
        <v>赵香才</v>
      </c>
      <c r="AM281">
        <f>VLOOKUP(A281,[1]高二下!A$1:Q$618,15,0)</f>
        <v>30</v>
      </c>
      <c r="AN281" t="str">
        <f>VLOOKUP(A281,[1]高二下!A$1:Q$618,16,0)</f>
        <v>金贵</v>
      </c>
      <c r="AO281">
        <f>VLOOKUP(A281,[1]高二上!A$1:Q$571,5,0)</f>
        <v>90</v>
      </c>
      <c r="AP281" t="str">
        <f>VLOOKUP(A281,[1]高二上!A$1:Q$571,6,0)</f>
        <v>叶屏</v>
      </c>
      <c r="AQ281">
        <f>VLOOKUP(A281,[1]高二上!A$1:Q$571,7,0)</f>
        <v>52</v>
      </c>
      <c r="AR281" t="str">
        <f>VLOOKUP(A281,[1]高二上!A$1:Q$571,8,0)</f>
        <v>罗锐</v>
      </c>
      <c r="AS281">
        <f>VLOOKUP(A281,[1]高二上!A$1:Q$571,9,0)</f>
        <v>63.5</v>
      </c>
      <c r="AT281" t="str">
        <f>VLOOKUP(A281,[1]高二上!A$1:Q$571,10,0)</f>
        <v>谢斌</v>
      </c>
      <c r="AU281">
        <f>VLOOKUP(A281,[1]高二上!A$1:Q$571,11,0)</f>
        <v>40</v>
      </c>
      <c r="AV281" t="str">
        <f>VLOOKUP(A281,[1]高二上!A$1:Q$571,12,0)</f>
        <v>马巫各</v>
      </c>
      <c r="AW281">
        <f>VLOOKUP(A281,[1]高二上!A$1:Q$571,13,0)</f>
        <v>57</v>
      </c>
      <c r="AX281" t="str">
        <f>VLOOKUP(A281,[1]高二上!A$1:Q$571,14,0)</f>
        <v>赵香才</v>
      </c>
      <c r="AY281">
        <f>VLOOKUP(A281,[1]高二上!A$1:Q$571,15,0)</f>
        <v>45</v>
      </c>
      <c r="AZ281" t="str">
        <f>VLOOKUP(A281,[1]高二上!A$1:Q$571,16,0)</f>
        <v>金贵</v>
      </c>
      <c r="BA281">
        <f>VLOOKUP(A281,[1]高一下!$A$1:$Q$584,5,0)</f>
        <v>80</v>
      </c>
      <c r="BB281" t="str">
        <f>VLOOKUP(A281,[1]高一下!$A$1:$Q$584,6,0)</f>
        <v>叶屏</v>
      </c>
      <c r="BC281">
        <f>VLOOKUP(A281,[1]高一下!$A$1:$Q$584,7,0)</f>
        <v>45</v>
      </c>
      <c r="BD281" t="str">
        <f>VLOOKUP(A281,[1]高一下!$A$1:$Q$584,8,0)</f>
        <v>李希</v>
      </c>
      <c r="BE281">
        <f>VLOOKUP(A281,[1]高一下!$A$1:$Q$584,9,0)</f>
        <v>66</v>
      </c>
      <c r="BF281" t="str">
        <f>VLOOKUP(A281,[1]高一下!$A$1:$Q$584,10,0)</f>
        <v>达娃央初</v>
      </c>
      <c r="BG281">
        <f>VLOOKUP(A281,[1]高一下!$A$1:$Q$584,11,0)</f>
        <v>51</v>
      </c>
      <c r="BH281" t="str">
        <f>VLOOKUP(A281,[1]高一下!$A$1:$Q$584,12,0)</f>
        <v>马巫各</v>
      </c>
      <c r="BI281">
        <f>VLOOKUP(A281,[1]高一下!$A$1:$Q$584,13,0)</f>
        <v>46</v>
      </c>
      <c r="BJ281" t="str">
        <f>VLOOKUP(A281,[1]高一下!$A$1:$Q$584,14,0)</f>
        <v>赵香才</v>
      </c>
      <c r="BK281">
        <f>VLOOKUP(A281,[1]高一下!$A$1:$Q$584,15,0)</f>
        <v>45</v>
      </c>
      <c r="BL281" t="str">
        <f>VLOOKUP(A281,[1]高一下!$A$1:$Q$584,16,0)</f>
        <v>金贵</v>
      </c>
      <c r="BM281">
        <f>VLOOKUP(A281,[1]高一上!A$1:W$612,5,0)</f>
        <v>86</v>
      </c>
      <c r="BN281" t="str">
        <f>VLOOKUP(A281,[1]高一上!A$1:W$612,6,0)</f>
        <v>何苗</v>
      </c>
      <c r="BO281">
        <f>VLOOKUP(A281,[1]高一上!A$1:W$612,7,0)</f>
        <v>28</v>
      </c>
      <c r="BP281" t="str">
        <f>VLOOKUP(A281,[1]高一上!A$1:W$612,8,0)</f>
        <v>周军</v>
      </c>
      <c r="BQ281">
        <f>VLOOKUP(A281,[1]高一上!A$1:W$612,9,0)</f>
        <v>61.5</v>
      </c>
      <c r="BR281" t="str">
        <f>VLOOKUP(A281,[1]高一上!A$1:W$612,10,0)</f>
        <v>程长寿</v>
      </c>
      <c r="BS281">
        <f>VLOOKUP(A281,[1]高一上!A$1:W$612,17,0)</f>
        <v>35</v>
      </c>
      <c r="BT281" t="str">
        <f>VLOOKUP(A281,[1]高一上!A$1:W$612,18,0)</f>
        <v>杨吉华</v>
      </c>
      <c r="BU281">
        <f>VLOOKUP(A281,[1]高一上!A$1:W$612,19,0)</f>
        <v>31</v>
      </c>
      <c r="BV281" t="str">
        <f>VLOOKUP(A281,[1]高一上!A$1:W$612,20,0)</f>
        <v>赵香才</v>
      </c>
      <c r="BW281">
        <f>VLOOKUP(A281,[1]高一上!A$1:W$612,21,0)</f>
        <v>18</v>
      </c>
      <c r="BX281" t="str">
        <f>VLOOKUP(A281,[1]高一上!A$1:W$612,22,0)</f>
        <v>金贵</v>
      </c>
      <c r="BY281">
        <f>VLOOKUP(A281,[1]中考!A$1:N$590,5,0)</f>
        <v>105</v>
      </c>
      <c r="BZ281">
        <f>VLOOKUP(A281,[1]中考!A$1:N$590,6,0)</f>
        <v>72</v>
      </c>
      <c r="CA281">
        <f>VLOOKUP(A281,[1]中考!A$1:N$590,7,0)</f>
        <v>95</v>
      </c>
      <c r="CB281">
        <f>VLOOKUP(A281,[1]中考!A$1:N$590,11,0)</f>
        <v>23</v>
      </c>
      <c r="CC281">
        <f>VLOOKUP(A281,[1]中考!A$1:N$590,12,0)</f>
        <v>29</v>
      </c>
      <c r="CD281">
        <f>VLOOKUP(A281,[1]中考!A$1:N$590,13,0)</f>
        <v>28</v>
      </c>
    </row>
    <row r="282" spans="1:82" ht="15" customHeight="1" x14ac:dyDescent="0.2">
      <c r="A282" s="1" t="s">
        <v>547</v>
      </c>
      <c r="B282" s="2">
        <v>5</v>
      </c>
      <c r="C282" s="1" t="s">
        <v>548</v>
      </c>
      <c r="D282" s="8" t="s">
        <v>1246</v>
      </c>
      <c r="E282" s="1">
        <v>97</v>
      </c>
      <c r="F282" s="11" t="s">
        <v>1256</v>
      </c>
      <c r="G282" s="1">
        <v>33</v>
      </c>
      <c r="H282" s="11" t="s">
        <v>1270</v>
      </c>
      <c r="I282" s="1">
        <v>43</v>
      </c>
      <c r="J282" s="11" t="s">
        <v>1271</v>
      </c>
      <c r="K282" s="1">
        <v>58.5</v>
      </c>
      <c r="L282" s="11" t="s">
        <v>1265</v>
      </c>
      <c r="M282" s="1">
        <v>45</v>
      </c>
      <c r="N282" s="11" t="s">
        <v>1266</v>
      </c>
      <c r="O282" s="1">
        <v>38</v>
      </c>
      <c r="P282" s="11" t="s">
        <v>1261</v>
      </c>
      <c r="Q282">
        <f>VLOOKUP(A282,[1]高三上!A$3:Q$629,5,0)</f>
        <v>78</v>
      </c>
      <c r="R282" t="str">
        <f>VLOOKUP(A282,[1]高三上!A$3:Q$629,6,0)</f>
        <v>叶屏</v>
      </c>
      <c r="S282">
        <f>VLOOKUP(A282,[1]高三上!A$3:Q$629,7,0)</f>
        <v>13</v>
      </c>
      <c r="T282" t="str">
        <f>VLOOKUP(A282,[1]高三上!A$3:Q$629,8,0)</f>
        <v>王德兵</v>
      </c>
      <c r="U282">
        <f>VLOOKUP(A282,[1]高三上!A$3:Q$629,9,0)</f>
        <v>33</v>
      </c>
      <c r="V282" t="str">
        <f>VLOOKUP(A282,[1]高三上!A$3:Q$629,10,0)</f>
        <v>兰卡布尺</v>
      </c>
      <c r="W282">
        <f>VLOOKUP(A282,[1]高三上!A$3:Q$629,11,0)</f>
        <v>43</v>
      </c>
      <c r="X282" t="str">
        <f>VLOOKUP(A282,[1]高三上!A$3:Q$629,12,0)</f>
        <v>吴文艺</v>
      </c>
      <c r="Y282">
        <f>VLOOKUP(A282,[1]高三上!A$3:Q$629,13,0)</f>
        <v>30</v>
      </c>
      <c r="Z282" t="str">
        <f>VLOOKUP(A282,[1]高三上!A$3:Q$629,14,0)</f>
        <v>赵香才</v>
      </c>
      <c r="AA282">
        <f>VLOOKUP(A282,[1]高三上!A$3:Q$629,15,0)</f>
        <v>25</v>
      </c>
      <c r="AB282" t="str">
        <f>VLOOKUP(A282,[1]高三上!A$3:Q$629,16,0)</f>
        <v>金贵</v>
      </c>
      <c r="AC282">
        <f>VLOOKUP(A282,[1]高二下!A$1:Q$618,5,0)</f>
        <v>84</v>
      </c>
      <c r="AD282" t="str">
        <f>VLOOKUP(A282,[1]高二下!A$1:Q$618,6,0)</f>
        <v>叶屏</v>
      </c>
      <c r="AE282">
        <f>VLOOKUP(A282,[1]高二下!A$1:Q$618,7,0)</f>
        <v>19.5</v>
      </c>
      <c r="AF282" t="str">
        <f>VLOOKUP(A282,[1]高二下!A$1:Q$618,8,0)</f>
        <v>罗锐</v>
      </c>
      <c r="AG282">
        <f>VLOOKUP(A282,[1]高二下!A$1:Q$618,9,0)</f>
        <v>45</v>
      </c>
      <c r="AH282" t="str">
        <f>VLOOKUP(A282,[1]高二下!A$1:Q$618,10,0)</f>
        <v>杨小波</v>
      </c>
      <c r="AI282">
        <f>VLOOKUP(A282,[1]高二下!A$1:Q$618,11,0)</f>
        <v>31</v>
      </c>
      <c r="AJ282" t="str">
        <f>VLOOKUP(A282,[1]高二下!A$1:Q$618,12,0)</f>
        <v>马巫各</v>
      </c>
      <c r="AK282">
        <f>VLOOKUP(A282,[1]高二下!A$1:Q$618,13,0)</f>
        <v>33</v>
      </c>
      <c r="AL282" t="str">
        <f>VLOOKUP(A282,[1]高二下!A$1:Q$618,14,0)</f>
        <v>赵香才</v>
      </c>
      <c r="AM282">
        <f>VLOOKUP(A282,[1]高二下!A$1:Q$618,15,0)</f>
        <v>30</v>
      </c>
      <c r="AN282" t="str">
        <f>VLOOKUP(A282,[1]高二下!A$1:Q$618,16,0)</f>
        <v>金贵</v>
      </c>
      <c r="AO282">
        <f>VLOOKUP(A282,[1]高二上!A$1:Q$571,5,0)</f>
        <v>81</v>
      </c>
      <c r="AP282" t="str">
        <f>VLOOKUP(A282,[1]高二上!A$1:Q$571,6,0)</f>
        <v>叶屏</v>
      </c>
      <c r="AQ282">
        <f>VLOOKUP(A282,[1]高二上!A$1:Q$571,7,0)</f>
        <v>22</v>
      </c>
      <c r="AR282" t="str">
        <f>VLOOKUP(A282,[1]高二上!A$1:Q$571,8,0)</f>
        <v>罗锐</v>
      </c>
      <c r="AS282">
        <f>VLOOKUP(A282,[1]高二上!A$1:Q$571,9,0)</f>
        <v>34</v>
      </c>
      <c r="AT282" t="str">
        <f>VLOOKUP(A282,[1]高二上!A$1:Q$571,10,0)</f>
        <v>谢斌</v>
      </c>
      <c r="AU282">
        <f>VLOOKUP(A282,[1]高二上!A$1:Q$571,11,0)</f>
        <v>47</v>
      </c>
      <c r="AV282" t="str">
        <f>VLOOKUP(A282,[1]高二上!A$1:Q$571,12,0)</f>
        <v>马巫各</v>
      </c>
      <c r="AW282">
        <f>VLOOKUP(A282,[1]高二上!A$1:Q$571,13,0)</f>
        <v>54</v>
      </c>
      <c r="AX282" t="str">
        <f>VLOOKUP(A282,[1]高二上!A$1:Q$571,14,0)</f>
        <v>赵香才</v>
      </c>
      <c r="AY282">
        <f>VLOOKUP(A282,[1]高二上!A$1:Q$571,15,0)</f>
        <v>45</v>
      </c>
      <c r="AZ282" t="str">
        <f>VLOOKUP(A282,[1]高二上!A$1:Q$571,16,0)</f>
        <v>金贵</v>
      </c>
      <c r="BA282" t="e">
        <f>VLOOKUP(A282,[1]高一下!$A$1:$Q$584,5,0)</f>
        <v>#N/A</v>
      </c>
      <c r="BB282" t="e">
        <f>VLOOKUP(A282,[1]高一下!$A$1:$Q$584,6,0)</f>
        <v>#N/A</v>
      </c>
      <c r="BC282" t="e">
        <f>VLOOKUP(A282,[1]高一下!$A$1:$Q$584,7,0)</f>
        <v>#N/A</v>
      </c>
      <c r="BD282" t="e">
        <f>VLOOKUP(A282,[1]高一下!$A$1:$Q$584,8,0)</f>
        <v>#N/A</v>
      </c>
      <c r="BE282" t="e">
        <f>VLOOKUP(A282,[1]高一下!$A$1:$Q$584,9,0)</f>
        <v>#N/A</v>
      </c>
      <c r="BF282" t="e">
        <f>VLOOKUP(A282,[1]高一下!$A$1:$Q$584,10,0)</f>
        <v>#N/A</v>
      </c>
      <c r="BG282" t="e">
        <f>VLOOKUP(A282,[1]高一下!$A$1:$Q$584,11,0)</f>
        <v>#N/A</v>
      </c>
      <c r="BH282" t="e">
        <f>VLOOKUP(A282,[1]高一下!$A$1:$Q$584,12,0)</f>
        <v>#N/A</v>
      </c>
      <c r="BI282" t="e">
        <f>VLOOKUP(A282,[1]高一下!$A$1:$Q$584,13,0)</f>
        <v>#N/A</v>
      </c>
      <c r="BJ282" t="e">
        <f>VLOOKUP(A282,[1]高一下!$A$1:$Q$584,14,0)</f>
        <v>#N/A</v>
      </c>
      <c r="BK282" t="e">
        <f>VLOOKUP(A282,[1]高一下!$A$1:$Q$584,15,0)</f>
        <v>#N/A</v>
      </c>
      <c r="BL282" t="e">
        <f>VLOOKUP(A282,[1]高一下!$A$1:$Q$584,16,0)</f>
        <v>#N/A</v>
      </c>
      <c r="BM282" t="e">
        <f>VLOOKUP(A282,[1]高一上!A$1:W$612,5,0)</f>
        <v>#N/A</v>
      </c>
      <c r="BN282" t="e">
        <f>VLOOKUP(A282,[1]高一上!A$1:W$612,6,0)</f>
        <v>#N/A</v>
      </c>
      <c r="BO282" t="e">
        <f>VLOOKUP(A282,[1]高一上!A$1:W$612,7,0)</f>
        <v>#N/A</v>
      </c>
      <c r="BP282" t="e">
        <f>VLOOKUP(A282,[1]高一上!A$1:W$612,8,0)</f>
        <v>#N/A</v>
      </c>
      <c r="BQ282" t="e">
        <f>VLOOKUP(A282,[1]高一上!A$1:W$612,9,0)</f>
        <v>#N/A</v>
      </c>
      <c r="BR282" t="e">
        <f>VLOOKUP(A282,[1]高一上!A$1:W$612,10,0)</f>
        <v>#N/A</v>
      </c>
      <c r="BS282" t="e">
        <f>VLOOKUP(A282,[1]高一上!A$1:W$612,17,0)</f>
        <v>#N/A</v>
      </c>
      <c r="BT282" t="e">
        <f>VLOOKUP(A282,[1]高一上!A$1:W$612,18,0)</f>
        <v>#N/A</v>
      </c>
      <c r="BU282" t="e">
        <f>VLOOKUP(A282,[1]高一上!A$1:W$612,19,0)</f>
        <v>#N/A</v>
      </c>
      <c r="BV282" t="e">
        <f>VLOOKUP(A282,[1]高一上!A$1:W$612,20,0)</f>
        <v>#N/A</v>
      </c>
      <c r="BW282" t="e">
        <f>VLOOKUP(A282,[1]高一上!A$1:W$612,21,0)</f>
        <v>#N/A</v>
      </c>
      <c r="BX282" t="e">
        <f>VLOOKUP(A282,[1]高一上!A$1:W$612,22,0)</f>
        <v>#N/A</v>
      </c>
      <c r="BY282" t="e">
        <f>VLOOKUP(A282,[1]中考!A$1:N$590,5,0)</f>
        <v>#N/A</v>
      </c>
      <c r="BZ282" t="e">
        <f>VLOOKUP(A282,[1]中考!A$1:N$590,6,0)</f>
        <v>#N/A</v>
      </c>
      <c r="CA282" t="e">
        <f>VLOOKUP(A282,[1]中考!A$1:N$590,7,0)</f>
        <v>#N/A</v>
      </c>
      <c r="CB282" t="e">
        <f>VLOOKUP(A282,[1]中考!A$1:N$590,11,0)</f>
        <v>#N/A</v>
      </c>
      <c r="CC282" t="e">
        <f>VLOOKUP(A282,[1]中考!A$1:N$590,12,0)</f>
        <v>#N/A</v>
      </c>
      <c r="CD282" t="e">
        <f>VLOOKUP(A282,[1]中考!A$1:N$590,13,0)</f>
        <v>#N/A</v>
      </c>
    </row>
    <row r="283" spans="1:82" ht="15" customHeight="1" x14ac:dyDescent="0.2">
      <c r="A283" s="1" t="s">
        <v>549</v>
      </c>
      <c r="B283" s="2">
        <v>5</v>
      </c>
      <c r="C283" s="1" t="s">
        <v>550</v>
      </c>
      <c r="D283" s="8" t="s">
        <v>1246</v>
      </c>
      <c r="E283" s="1">
        <v>92</v>
      </c>
      <c r="F283" s="11" t="s">
        <v>1256</v>
      </c>
      <c r="G283" s="1">
        <v>43</v>
      </c>
      <c r="H283" s="11" t="s">
        <v>1270</v>
      </c>
      <c r="I283" s="1">
        <v>46</v>
      </c>
      <c r="J283" s="11" t="s">
        <v>1271</v>
      </c>
      <c r="K283" s="1">
        <v>53.5</v>
      </c>
      <c r="L283" s="11" t="s">
        <v>1265</v>
      </c>
      <c r="M283" s="1">
        <v>39</v>
      </c>
      <c r="N283" s="11" t="s">
        <v>1266</v>
      </c>
      <c r="O283" s="1">
        <v>36</v>
      </c>
      <c r="P283" s="11" t="s">
        <v>1261</v>
      </c>
      <c r="Q283">
        <f>VLOOKUP(A283,[1]高三上!A$3:Q$629,5,0)</f>
        <v>67</v>
      </c>
      <c r="R283" t="str">
        <f>VLOOKUP(A283,[1]高三上!A$3:Q$629,6,0)</f>
        <v>叶屏</v>
      </c>
      <c r="S283">
        <f>VLOOKUP(A283,[1]高三上!A$3:Q$629,7,0)</f>
        <v>47</v>
      </c>
      <c r="T283" t="str">
        <f>VLOOKUP(A283,[1]高三上!A$3:Q$629,8,0)</f>
        <v>王德兵</v>
      </c>
      <c r="U283">
        <f>VLOOKUP(A283,[1]高三上!A$3:Q$629,9,0)</f>
        <v>59</v>
      </c>
      <c r="V283" t="str">
        <f>VLOOKUP(A283,[1]高三上!A$3:Q$629,10,0)</f>
        <v>兰卡布尺</v>
      </c>
      <c r="W283">
        <f>VLOOKUP(A283,[1]高三上!A$3:Q$629,11,0)</f>
        <v>58</v>
      </c>
      <c r="X283" t="str">
        <f>VLOOKUP(A283,[1]高三上!A$3:Q$629,12,0)</f>
        <v>吴文艺</v>
      </c>
      <c r="Y283">
        <f>VLOOKUP(A283,[1]高三上!A$3:Q$629,13,0)</f>
        <v>31</v>
      </c>
      <c r="Z283" t="str">
        <f>VLOOKUP(A283,[1]高三上!A$3:Q$629,14,0)</f>
        <v>赵香才</v>
      </c>
      <c r="AA283">
        <f>VLOOKUP(A283,[1]高三上!A$3:Q$629,15,0)</f>
        <v>46</v>
      </c>
      <c r="AB283" t="str">
        <f>VLOOKUP(A283,[1]高三上!A$3:Q$629,16,0)</f>
        <v>金贵</v>
      </c>
      <c r="AC283">
        <f>VLOOKUP(A283,[1]高二下!A$1:Q$618,5,0)</f>
        <v>85</v>
      </c>
      <c r="AD283" t="str">
        <f>VLOOKUP(A283,[1]高二下!A$1:Q$618,6,0)</f>
        <v>叶屏</v>
      </c>
      <c r="AE283">
        <f>VLOOKUP(A283,[1]高二下!A$1:Q$618,7,0)</f>
        <v>48</v>
      </c>
      <c r="AF283" t="str">
        <f>VLOOKUP(A283,[1]高二下!A$1:Q$618,8,0)</f>
        <v>罗锐</v>
      </c>
      <c r="AG283">
        <f>VLOOKUP(A283,[1]高二下!A$1:Q$618,9,0)</f>
        <v>48.5</v>
      </c>
      <c r="AH283" t="str">
        <f>VLOOKUP(A283,[1]高二下!A$1:Q$618,10,0)</f>
        <v>杨小波</v>
      </c>
      <c r="AI283">
        <f>VLOOKUP(A283,[1]高二下!A$1:Q$618,11,0)</f>
        <v>37</v>
      </c>
      <c r="AJ283" t="str">
        <f>VLOOKUP(A283,[1]高二下!A$1:Q$618,12,0)</f>
        <v>马巫各</v>
      </c>
      <c r="AK283">
        <f>VLOOKUP(A283,[1]高二下!A$1:Q$618,13,0)</f>
        <v>51.5</v>
      </c>
      <c r="AL283" t="str">
        <f>VLOOKUP(A283,[1]高二下!A$1:Q$618,14,0)</f>
        <v>赵香才</v>
      </c>
      <c r="AM283">
        <f>VLOOKUP(A283,[1]高二下!A$1:Q$618,15,0)</f>
        <v>33.5</v>
      </c>
      <c r="AN283" t="str">
        <f>VLOOKUP(A283,[1]高二下!A$1:Q$618,16,0)</f>
        <v>金贵</v>
      </c>
      <c r="AO283">
        <f>VLOOKUP(A283,[1]高二上!A$1:Q$571,5,0)</f>
        <v>87</v>
      </c>
      <c r="AP283" t="str">
        <f>VLOOKUP(A283,[1]高二上!A$1:Q$571,6,0)</f>
        <v>叶屏</v>
      </c>
      <c r="AQ283">
        <f>VLOOKUP(A283,[1]高二上!A$1:Q$571,7,0)</f>
        <v>40</v>
      </c>
      <c r="AR283" t="str">
        <f>VLOOKUP(A283,[1]高二上!A$1:Q$571,8,0)</f>
        <v>罗锐</v>
      </c>
      <c r="AS283">
        <f>VLOOKUP(A283,[1]高二上!A$1:Q$571,9,0)</f>
        <v>58</v>
      </c>
      <c r="AT283" t="str">
        <f>VLOOKUP(A283,[1]高二上!A$1:Q$571,10,0)</f>
        <v>谢斌</v>
      </c>
      <c r="AU283">
        <f>VLOOKUP(A283,[1]高二上!A$1:Q$571,11,0)</f>
        <v>51</v>
      </c>
      <c r="AV283" t="str">
        <f>VLOOKUP(A283,[1]高二上!A$1:Q$571,12,0)</f>
        <v>马巫各</v>
      </c>
      <c r="AW283">
        <f>VLOOKUP(A283,[1]高二上!A$1:Q$571,13,0)</f>
        <v>62</v>
      </c>
      <c r="AX283" t="str">
        <f>VLOOKUP(A283,[1]高二上!A$1:Q$571,14,0)</f>
        <v>赵香才</v>
      </c>
      <c r="AY283">
        <f>VLOOKUP(A283,[1]高二上!A$1:Q$571,15,0)</f>
        <v>59</v>
      </c>
      <c r="AZ283" t="str">
        <f>VLOOKUP(A283,[1]高二上!A$1:Q$571,16,0)</f>
        <v>金贵</v>
      </c>
      <c r="BA283">
        <f>VLOOKUP(A283,[1]高一下!$A$1:$Q$584,5,0)</f>
        <v>76</v>
      </c>
      <c r="BB283" t="str">
        <f>VLOOKUP(A283,[1]高一下!$A$1:$Q$584,6,0)</f>
        <v>叶屏</v>
      </c>
      <c r="BC283">
        <f>VLOOKUP(A283,[1]高一下!$A$1:$Q$584,7,0)</f>
        <v>72</v>
      </c>
      <c r="BD283" t="str">
        <f>VLOOKUP(A283,[1]高一下!$A$1:$Q$584,8,0)</f>
        <v>李希</v>
      </c>
      <c r="BE283">
        <f>VLOOKUP(A283,[1]高一下!$A$1:$Q$584,9,0)</f>
        <v>54</v>
      </c>
      <c r="BF283" t="str">
        <f>VLOOKUP(A283,[1]高一下!$A$1:$Q$584,10,0)</f>
        <v>达娃央初</v>
      </c>
      <c r="BG283">
        <f>VLOOKUP(A283,[1]高一下!$A$1:$Q$584,11,0)</f>
        <v>48</v>
      </c>
      <c r="BH283" t="str">
        <f>VLOOKUP(A283,[1]高一下!$A$1:$Q$584,12,0)</f>
        <v>马巫各</v>
      </c>
      <c r="BI283">
        <f>VLOOKUP(A283,[1]高一下!$A$1:$Q$584,13,0)</f>
        <v>47</v>
      </c>
      <c r="BJ283" t="str">
        <f>VLOOKUP(A283,[1]高一下!$A$1:$Q$584,14,0)</f>
        <v>赵香才</v>
      </c>
      <c r="BK283">
        <f>VLOOKUP(A283,[1]高一下!$A$1:$Q$584,15,0)</f>
        <v>44</v>
      </c>
      <c r="BL283" t="str">
        <f>VLOOKUP(A283,[1]高一下!$A$1:$Q$584,16,0)</f>
        <v>金贵</v>
      </c>
      <c r="BM283">
        <f>VLOOKUP(A283,[1]高一上!A$1:W$612,5,0)</f>
        <v>66</v>
      </c>
      <c r="BN283" t="str">
        <f>VLOOKUP(A283,[1]高一上!A$1:W$612,6,0)</f>
        <v>何苗</v>
      </c>
      <c r="BO283">
        <f>VLOOKUP(A283,[1]高一上!A$1:W$612,7,0)</f>
        <v>65</v>
      </c>
      <c r="BP283" t="str">
        <f>VLOOKUP(A283,[1]高一上!A$1:W$612,8,0)</f>
        <v>李希</v>
      </c>
      <c r="BQ283">
        <f>VLOOKUP(A283,[1]高一上!A$1:W$612,9,0)</f>
        <v>55</v>
      </c>
      <c r="BR283" t="str">
        <f>VLOOKUP(A283,[1]高一上!A$1:W$612,10,0)</f>
        <v>达娃央初</v>
      </c>
      <c r="BS283">
        <f>VLOOKUP(A283,[1]高一上!A$1:W$612,17,0)</f>
        <v>48</v>
      </c>
      <c r="BT283" t="str">
        <f>VLOOKUP(A283,[1]高一上!A$1:W$612,18,0)</f>
        <v>马巫各</v>
      </c>
      <c r="BU283">
        <f>VLOOKUP(A283,[1]高一上!A$1:W$612,19,0)</f>
        <v>21</v>
      </c>
      <c r="BV283" t="str">
        <f>VLOOKUP(A283,[1]高一上!A$1:W$612,20,0)</f>
        <v>勾中文</v>
      </c>
      <c r="BW283">
        <f>VLOOKUP(A283,[1]高一上!A$1:W$612,21,0)</f>
        <v>23</v>
      </c>
      <c r="BX283" t="str">
        <f>VLOOKUP(A283,[1]高一上!A$1:W$612,22,0)</f>
        <v>骆泽群</v>
      </c>
      <c r="BY283">
        <f>VLOOKUP(A283,[1]中考!A$1:N$590,5,0)</f>
        <v>88</v>
      </c>
      <c r="BZ283">
        <f>VLOOKUP(A283,[1]中考!A$1:N$590,6,0)</f>
        <v>70</v>
      </c>
      <c r="CA283">
        <f>VLOOKUP(A283,[1]中考!A$1:N$590,7,0)</f>
        <v>73</v>
      </c>
      <c r="CB283">
        <f>VLOOKUP(A283,[1]中考!A$1:N$590,11,0)</f>
        <v>30</v>
      </c>
      <c r="CC283">
        <f>VLOOKUP(A283,[1]中考!A$1:N$590,12,0)</f>
        <v>17</v>
      </c>
      <c r="CD283">
        <f>VLOOKUP(A283,[1]中考!A$1:N$590,13,0)</f>
        <v>22</v>
      </c>
    </row>
    <row r="284" spans="1:82" ht="15" customHeight="1" x14ac:dyDescent="0.2">
      <c r="A284" s="1" t="s">
        <v>551</v>
      </c>
      <c r="B284" s="2">
        <v>5</v>
      </c>
      <c r="C284" s="1" t="s">
        <v>552</v>
      </c>
      <c r="D284" s="8" t="s">
        <v>1246</v>
      </c>
      <c r="E284" s="12">
        <v>85</v>
      </c>
      <c r="F284" s="11" t="s">
        <v>1256</v>
      </c>
      <c r="G284" s="1">
        <v>75</v>
      </c>
      <c r="H284" s="11" t="s">
        <v>1270</v>
      </c>
      <c r="I284" s="1">
        <v>27</v>
      </c>
      <c r="J284" s="11" t="s">
        <v>1271</v>
      </c>
      <c r="K284" s="1">
        <v>38.5</v>
      </c>
      <c r="L284" s="11" t="s">
        <v>1265</v>
      </c>
      <c r="M284" s="1">
        <v>42.5</v>
      </c>
      <c r="N284" s="11" t="s">
        <v>1266</v>
      </c>
      <c r="O284" s="1">
        <v>38</v>
      </c>
      <c r="P284" s="11" t="s">
        <v>1261</v>
      </c>
      <c r="Q284">
        <f>VLOOKUP(A284,[1]高三上!A$3:Q$629,5,0)</f>
        <v>69</v>
      </c>
      <c r="R284" t="str">
        <f>VLOOKUP(A284,[1]高三上!A$3:Q$629,6,0)</f>
        <v>叶屏</v>
      </c>
      <c r="S284">
        <f>VLOOKUP(A284,[1]高三上!A$3:Q$629,7,0)</f>
        <v>54</v>
      </c>
      <c r="T284" t="str">
        <f>VLOOKUP(A284,[1]高三上!A$3:Q$629,8,0)</f>
        <v>王德兵</v>
      </c>
      <c r="U284">
        <f>VLOOKUP(A284,[1]高三上!A$3:Q$629,9,0)</f>
        <v>31</v>
      </c>
      <c r="V284" t="str">
        <f>VLOOKUP(A284,[1]高三上!A$3:Q$629,10,0)</f>
        <v>兰卡布尺</v>
      </c>
      <c r="W284">
        <f>VLOOKUP(A284,[1]高三上!A$3:Q$629,11,0)</f>
        <v>38</v>
      </c>
      <c r="X284" t="str">
        <f>VLOOKUP(A284,[1]高三上!A$3:Q$629,12,0)</f>
        <v>吴文艺</v>
      </c>
      <c r="Y284">
        <f>VLOOKUP(A284,[1]高三上!A$3:Q$629,13,0)</f>
        <v>45</v>
      </c>
      <c r="Z284" t="str">
        <f>VLOOKUP(A284,[1]高三上!A$3:Q$629,14,0)</f>
        <v>赵香才</v>
      </c>
      <c r="AA284">
        <f>VLOOKUP(A284,[1]高三上!A$3:Q$629,15,0)</f>
        <v>45</v>
      </c>
      <c r="AB284" t="str">
        <f>VLOOKUP(A284,[1]高三上!A$3:Q$629,16,0)</f>
        <v>金贵</v>
      </c>
      <c r="AC284">
        <f>VLOOKUP(A284,[1]高二下!A$1:Q$618,5,0)</f>
        <v>75</v>
      </c>
      <c r="AD284" t="str">
        <f>VLOOKUP(A284,[1]高二下!A$1:Q$618,6,0)</f>
        <v>叶屏</v>
      </c>
      <c r="AE284">
        <f>VLOOKUP(A284,[1]高二下!A$1:Q$618,7,0)</f>
        <v>57.5</v>
      </c>
      <c r="AF284" t="str">
        <f>VLOOKUP(A284,[1]高二下!A$1:Q$618,8,0)</f>
        <v>罗锐</v>
      </c>
      <c r="AG284">
        <f>VLOOKUP(A284,[1]高二下!A$1:Q$618,9,0)</f>
        <v>33</v>
      </c>
      <c r="AH284" t="str">
        <f>VLOOKUP(A284,[1]高二下!A$1:Q$618,10,0)</f>
        <v>杨小波</v>
      </c>
      <c r="AI284">
        <f>VLOOKUP(A284,[1]高二下!A$1:Q$618,11,0)</f>
        <v>52</v>
      </c>
      <c r="AJ284" t="str">
        <f>VLOOKUP(A284,[1]高二下!A$1:Q$618,12,0)</f>
        <v>马巫各</v>
      </c>
      <c r="AK284">
        <f>VLOOKUP(A284,[1]高二下!A$1:Q$618,13,0)</f>
        <v>30.5</v>
      </c>
      <c r="AL284" t="str">
        <f>VLOOKUP(A284,[1]高二下!A$1:Q$618,14,0)</f>
        <v>赵香才</v>
      </c>
      <c r="AM284">
        <f>VLOOKUP(A284,[1]高二下!A$1:Q$618,15,0)</f>
        <v>47</v>
      </c>
      <c r="AN284" t="str">
        <f>VLOOKUP(A284,[1]高二下!A$1:Q$618,16,0)</f>
        <v>金贵</v>
      </c>
      <c r="AO284">
        <f>VLOOKUP(A284,[1]高二上!A$1:Q$571,5,0)</f>
        <v>67</v>
      </c>
      <c r="AP284" t="str">
        <f>VLOOKUP(A284,[1]高二上!A$1:Q$571,6,0)</f>
        <v>叶屏</v>
      </c>
      <c r="AQ284">
        <f>VLOOKUP(A284,[1]高二上!A$1:Q$571,7,0)</f>
        <v>85</v>
      </c>
      <c r="AR284" t="str">
        <f>VLOOKUP(A284,[1]高二上!A$1:Q$571,8,0)</f>
        <v>罗锐</v>
      </c>
      <c r="AS284">
        <f>VLOOKUP(A284,[1]高二上!A$1:Q$571,9,0)</f>
        <v>28.5</v>
      </c>
      <c r="AT284" t="str">
        <f>VLOOKUP(A284,[1]高二上!A$1:Q$571,10,0)</f>
        <v>谢斌</v>
      </c>
      <c r="AU284">
        <f>VLOOKUP(A284,[1]高二上!A$1:Q$571,11,0)</f>
        <v>50</v>
      </c>
      <c r="AV284" t="str">
        <f>VLOOKUP(A284,[1]高二上!A$1:Q$571,12,0)</f>
        <v>马巫各</v>
      </c>
      <c r="AW284">
        <f>VLOOKUP(A284,[1]高二上!A$1:Q$571,13,0)</f>
        <v>54</v>
      </c>
      <c r="AX284" t="str">
        <f>VLOOKUP(A284,[1]高二上!A$1:Q$571,14,0)</f>
        <v>赵香才</v>
      </c>
      <c r="AY284">
        <f>VLOOKUP(A284,[1]高二上!A$1:Q$571,15,0)</f>
        <v>54</v>
      </c>
      <c r="AZ284" t="str">
        <f>VLOOKUP(A284,[1]高二上!A$1:Q$571,16,0)</f>
        <v>金贵</v>
      </c>
      <c r="BA284" t="e">
        <f>VLOOKUP(A284,[1]高一下!$A$1:$Q$584,5,0)</f>
        <v>#N/A</v>
      </c>
      <c r="BB284" t="e">
        <f>VLOOKUP(A284,[1]高一下!$A$1:$Q$584,6,0)</f>
        <v>#N/A</v>
      </c>
      <c r="BC284" t="e">
        <f>VLOOKUP(A284,[1]高一下!$A$1:$Q$584,7,0)</f>
        <v>#N/A</v>
      </c>
      <c r="BD284" t="e">
        <f>VLOOKUP(A284,[1]高一下!$A$1:$Q$584,8,0)</f>
        <v>#N/A</v>
      </c>
      <c r="BE284" t="e">
        <f>VLOOKUP(A284,[1]高一下!$A$1:$Q$584,9,0)</f>
        <v>#N/A</v>
      </c>
      <c r="BF284" t="e">
        <f>VLOOKUP(A284,[1]高一下!$A$1:$Q$584,10,0)</f>
        <v>#N/A</v>
      </c>
      <c r="BG284" t="e">
        <f>VLOOKUP(A284,[1]高一下!$A$1:$Q$584,11,0)</f>
        <v>#N/A</v>
      </c>
      <c r="BH284" t="e">
        <f>VLOOKUP(A284,[1]高一下!$A$1:$Q$584,12,0)</f>
        <v>#N/A</v>
      </c>
      <c r="BI284" t="e">
        <f>VLOOKUP(A284,[1]高一下!$A$1:$Q$584,13,0)</f>
        <v>#N/A</v>
      </c>
      <c r="BJ284" t="e">
        <f>VLOOKUP(A284,[1]高一下!$A$1:$Q$584,14,0)</f>
        <v>#N/A</v>
      </c>
      <c r="BK284" t="e">
        <f>VLOOKUP(A284,[1]高一下!$A$1:$Q$584,15,0)</f>
        <v>#N/A</v>
      </c>
      <c r="BL284" t="e">
        <f>VLOOKUP(A284,[1]高一下!$A$1:$Q$584,16,0)</f>
        <v>#N/A</v>
      </c>
      <c r="BM284">
        <f>VLOOKUP(A284,[1]高一上!A$1:W$612,5,0)</f>
        <v>59</v>
      </c>
      <c r="BN284" t="str">
        <f>VLOOKUP(A284,[1]高一上!A$1:W$612,6,0)</f>
        <v>何苗</v>
      </c>
      <c r="BO284">
        <f>VLOOKUP(A284,[1]高一上!A$1:W$612,7,0)</f>
        <v>83</v>
      </c>
      <c r="BP284" t="str">
        <f>VLOOKUP(A284,[1]高一上!A$1:W$612,8,0)</f>
        <v>李希</v>
      </c>
      <c r="BQ284">
        <f>VLOOKUP(A284,[1]高一上!A$1:W$612,9,0)</f>
        <v>30</v>
      </c>
      <c r="BR284" t="str">
        <f>VLOOKUP(A284,[1]高一上!A$1:W$612,10,0)</f>
        <v>达娃央初</v>
      </c>
      <c r="BS284">
        <f>VLOOKUP(A284,[1]高一上!A$1:W$612,17,0)</f>
        <v>64</v>
      </c>
      <c r="BT284" t="str">
        <f>VLOOKUP(A284,[1]高一上!A$1:W$612,18,0)</f>
        <v>马巫各</v>
      </c>
      <c r="BU284">
        <f>VLOOKUP(A284,[1]高一上!A$1:W$612,19,0)</f>
        <v>39</v>
      </c>
      <c r="BV284" t="str">
        <f>VLOOKUP(A284,[1]高一上!A$1:W$612,20,0)</f>
        <v>赵香才</v>
      </c>
      <c r="BW284">
        <f>VLOOKUP(A284,[1]高一上!A$1:W$612,21,0)</f>
        <v>31</v>
      </c>
      <c r="BX284" t="str">
        <f>VLOOKUP(A284,[1]高一上!A$1:W$612,22,0)</f>
        <v>金贵</v>
      </c>
      <c r="BY284">
        <f>VLOOKUP(A284,[1]中考!A$1:N$590,5,0)</f>
        <v>73</v>
      </c>
      <c r="BZ284">
        <f>VLOOKUP(A284,[1]中考!A$1:N$590,6,0)</f>
        <v>82</v>
      </c>
      <c r="CA284">
        <f>VLOOKUP(A284,[1]中考!A$1:N$590,7,0)</f>
        <v>45</v>
      </c>
      <c r="CB284">
        <f>VLOOKUP(A284,[1]中考!A$1:N$590,11,0)</f>
        <v>15</v>
      </c>
      <c r="CC284">
        <f>VLOOKUP(A284,[1]中考!A$1:N$590,12,0)</f>
        <v>32</v>
      </c>
      <c r="CD284">
        <f>VLOOKUP(A284,[1]中考!A$1:N$590,13,0)</f>
        <v>26</v>
      </c>
    </row>
    <row r="285" spans="1:82" ht="15" customHeight="1" x14ac:dyDescent="0.2">
      <c r="A285" s="1" t="s">
        <v>553</v>
      </c>
      <c r="B285" s="2">
        <v>5</v>
      </c>
      <c r="C285" s="1" t="s">
        <v>554</v>
      </c>
      <c r="D285" s="8" t="s">
        <v>1246</v>
      </c>
      <c r="E285" s="1">
        <v>89</v>
      </c>
      <c r="F285" s="11" t="s">
        <v>1256</v>
      </c>
      <c r="G285" s="1">
        <v>25</v>
      </c>
      <c r="H285" s="11" t="s">
        <v>1270</v>
      </c>
      <c r="I285" s="8">
        <v>44</v>
      </c>
      <c r="J285" s="11" t="s">
        <v>1271</v>
      </c>
      <c r="K285" s="1">
        <v>43</v>
      </c>
      <c r="L285" s="11" t="s">
        <v>1265</v>
      </c>
      <c r="M285" s="1">
        <v>52</v>
      </c>
      <c r="N285" s="11" t="s">
        <v>1266</v>
      </c>
      <c r="O285" s="1">
        <v>45</v>
      </c>
      <c r="P285" s="11" t="s">
        <v>1261</v>
      </c>
      <c r="Q285">
        <f>VLOOKUP(A285,[1]高三上!A$3:Q$629,5,0)</f>
        <v>79</v>
      </c>
      <c r="R285" t="str">
        <f>VLOOKUP(A285,[1]高三上!A$3:Q$629,6,0)</f>
        <v>叶屏</v>
      </c>
      <c r="S285">
        <f>VLOOKUP(A285,[1]高三上!A$3:Q$629,7,0)</f>
        <v>12</v>
      </c>
      <c r="T285" t="str">
        <f>VLOOKUP(A285,[1]高三上!A$3:Q$629,8,0)</f>
        <v>王德兵</v>
      </c>
      <c r="U285">
        <f>VLOOKUP(A285,[1]高三上!A$3:Q$629,9,0)</f>
        <v>34</v>
      </c>
      <c r="V285" t="str">
        <f>VLOOKUP(A285,[1]高三上!A$3:Q$629,10,0)</f>
        <v>兰卡布尺</v>
      </c>
      <c r="W285">
        <f>VLOOKUP(A285,[1]高三上!A$3:Q$629,11,0)</f>
        <v>41</v>
      </c>
      <c r="X285" t="str">
        <f>VLOOKUP(A285,[1]高三上!A$3:Q$629,12,0)</f>
        <v>吴文艺</v>
      </c>
      <c r="Y285">
        <f>VLOOKUP(A285,[1]高三上!A$3:Q$629,13,0)</f>
        <v>48</v>
      </c>
      <c r="Z285" t="str">
        <f>VLOOKUP(A285,[1]高三上!A$3:Q$629,14,0)</f>
        <v>赵香才</v>
      </c>
      <c r="AA285">
        <f>VLOOKUP(A285,[1]高三上!A$3:Q$629,15,0)</f>
        <v>29</v>
      </c>
      <c r="AB285" t="str">
        <f>VLOOKUP(A285,[1]高三上!A$3:Q$629,16,0)</f>
        <v>金贵</v>
      </c>
      <c r="AC285">
        <f>VLOOKUP(A285,[1]高二下!A$1:Q$618,5,0)</f>
        <v>82</v>
      </c>
      <c r="AD285" t="str">
        <f>VLOOKUP(A285,[1]高二下!A$1:Q$618,6,0)</f>
        <v>叶屏</v>
      </c>
      <c r="AE285">
        <f>VLOOKUP(A285,[1]高二下!A$1:Q$618,7,0)</f>
        <v>14.5</v>
      </c>
      <c r="AF285" t="str">
        <f>VLOOKUP(A285,[1]高二下!A$1:Q$618,8,0)</f>
        <v>罗锐</v>
      </c>
      <c r="AG285">
        <f>VLOOKUP(A285,[1]高二下!A$1:Q$618,9,0)</f>
        <v>46</v>
      </c>
      <c r="AH285" t="str">
        <f>VLOOKUP(A285,[1]高二下!A$1:Q$618,10,0)</f>
        <v>杨小波</v>
      </c>
      <c r="AI285">
        <f>VLOOKUP(A285,[1]高二下!A$1:Q$618,11,0)</f>
        <v>42</v>
      </c>
      <c r="AJ285" t="str">
        <f>VLOOKUP(A285,[1]高二下!A$1:Q$618,12,0)</f>
        <v>马巫各</v>
      </c>
      <c r="AK285">
        <f>VLOOKUP(A285,[1]高二下!A$1:Q$618,13,0)</f>
        <v>44</v>
      </c>
      <c r="AL285" t="str">
        <f>VLOOKUP(A285,[1]高二下!A$1:Q$618,14,0)</f>
        <v>赵香才</v>
      </c>
      <c r="AM285">
        <f>VLOOKUP(A285,[1]高二下!A$1:Q$618,15,0)</f>
        <v>34</v>
      </c>
      <c r="AN285" t="str">
        <f>VLOOKUP(A285,[1]高二下!A$1:Q$618,16,0)</f>
        <v>金贵</v>
      </c>
      <c r="AO285">
        <f>VLOOKUP(A285,[1]高二上!A$1:Q$571,5,0)</f>
        <v>98</v>
      </c>
      <c r="AP285" t="str">
        <f>VLOOKUP(A285,[1]高二上!A$1:Q$571,6,0)</f>
        <v>叶屏</v>
      </c>
      <c r="AQ285">
        <f>VLOOKUP(A285,[1]高二上!A$1:Q$571,7,0)</f>
        <v>26</v>
      </c>
      <c r="AR285" t="str">
        <f>VLOOKUP(A285,[1]高二上!A$1:Q$571,8,0)</f>
        <v>罗锐</v>
      </c>
      <c r="AS285">
        <f>VLOOKUP(A285,[1]高二上!A$1:Q$571,9,0)</f>
        <v>44</v>
      </c>
      <c r="AT285" t="str">
        <f>VLOOKUP(A285,[1]高二上!A$1:Q$571,10,0)</f>
        <v>谢斌</v>
      </c>
      <c r="AU285">
        <f>VLOOKUP(A285,[1]高二上!A$1:Q$571,11,0)</f>
        <v>44</v>
      </c>
      <c r="AV285" t="str">
        <f>VLOOKUP(A285,[1]高二上!A$1:Q$571,12,0)</f>
        <v>马巫各</v>
      </c>
      <c r="AW285">
        <f>VLOOKUP(A285,[1]高二上!A$1:Q$571,13,0)</f>
        <v>56</v>
      </c>
      <c r="AX285" t="str">
        <f>VLOOKUP(A285,[1]高二上!A$1:Q$571,14,0)</f>
        <v>赵香才</v>
      </c>
      <c r="AY285">
        <f>VLOOKUP(A285,[1]高二上!A$1:Q$571,15,0)</f>
        <v>37</v>
      </c>
      <c r="AZ285" t="str">
        <f>VLOOKUP(A285,[1]高二上!A$1:Q$571,16,0)</f>
        <v>金贵</v>
      </c>
      <c r="BA285">
        <f>VLOOKUP(A285,[1]高一下!$A$1:$Q$584,5,0)</f>
        <v>79</v>
      </c>
      <c r="BB285" t="str">
        <f>VLOOKUP(A285,[1]高一下!$A$1:$Q$584,6,0)</f>
        <v>叶屏</v>
      </c>
      <c r="BC285">
        <f>VLOOKUP(A285,[1]高一下!$A$1:$Q$584,7,0)</f>
        <v>35</v>
      </c>
      <c r="BD285" t="str">
        <f>VLOOKUP(A285,[1]高一下!$A$1:$Q$584,8,0)</f>
        <v>李希</v>
      </c>
      <c r="BE285">
        <f>VLOOKUP(A285,[1]高一下!$A$1:$Q$584,9,0)</f>
        <v>41.5</v>
      </c>
      <c r="BF285" t="str">
        <f>VLOOKUP(A285,[1]高一下!$A$1:$Q$584,10,0)</f>
        <v>达娃央初</v>
      </c>
      <c r="BG285">
        <f>VLOOKUP(A285,[1]高一下!$A$1:$Q$584,11,0)</f>
        <v>52</v>
      </c>
      <c r="BH285" t="str">
        <f>VLOOKUP(A285,[1]高一下!$A$1:$Q$584,12,0)</f>
        <v>马巫各</v>
      </c>
      <c r="BI285">
        <f>VLOOKUP(A285,[1]高一下!$A$1:$Q$584,13,0)</f>
        <v>40</v>
      </c>
      <c r="BJ285" t="str">
        <f>VLOOKUP(A285,[1]高一下!$A$1:$Q$584,14,0)</f>
        <v>赵香才</v>
      </c>
      <c r="BK285">
        <f>VLOOKUP(A285,[1]高一下!$A$1:$Q$584,15,0)</f>
        <v>39</v>
      </c>
      <c r="BL285" t="str">
        <f>VLOOKUP(A285,[1]高一下!$A$1:$Q$584,16,0)</f>
        <v>金贵</v>
      </c>
      <c r="BM285">
        <f>VLOOKUP(A285,[1]高一上!A$1:W$612,5,0)</f>
        <v>58</v>
      </c>
      <c r="BN285" t="str">
        <f>VLOOKUP(A285,[1]高一上!A$1:W$612,6,0)</f>
        <v>何苗</v>
      </c>
      <c r="BO285">
        <f>VLOOKUP(A285,[1]高一上!A$1:W$612,7,0)</f>
        <v>22</v>
      </c>
      <c r="BP285" t="str">
        <f>VLOOKUP(A285,[1]高一上!A$1:W$612,8,0)</f>
        <v>李希</v>
      </c>
      <c r="BQ285">
        <f>VLOOKUP(A285,[1]高一上!A$1:W$612,9,0)</f>
        <v>52.5</v>
      </c>
      <c r="BR285" t="str">
        <f>VLOOKUP(A285,[1]高一上!A$1:W$612,10,0)</f>
        <v>达娃央初</v>
      </c>
      <c r="BS285">
        <f>VLOOKUP(A285,[1]高一上!A$1:W$612,17,0)</f>
        <v>35</v>
      </c>
      <c r="BT285" t="str">
        <f>VLOOKUP(A285,[1]高一上!A$1:W$612,18,0)</f>
        <v>马巫各</v>
      </c>
      <c r="BU285">
        <f>VLOOKUP(A285,[1]高一上!A$1:W$612,19,0)</f>
        <v>29</v>
      </c>
      <c r="BV285" t="str">
        <f>VLOOKUP(A285,[1]高一上!A$1:W$612,20,0)</f>
        <v>赵香才</v>
      </c>
      <c r="BW285">
        <f>VLOOKUP(A285,[1]高一上!A$1:W$612,21,0)</f>
        <v>27</v>
      </c>
      <c r="BX285" t="str">
        <f>VLOOKUP(A285,[1]高一上!A$1:W$612,22,0)</f>
        <v>金贵</v>
      </c>
      <c r="BY285">
        <f>VLOOKUP(A285,[1]中考!A$1:N$590,5,0)</f>
        <v>81</v>
      </c>
      <c r="BZ285">
        <f>VLOOKUP(A285,[1]中考!A$1:N$590,6,0)</f>
        <v>35</v>
      </c>
      <c r="CA285">
        <f>VLOOKUP(A285,[1]中考!A$1:N$590,7,0)</f>
        <v>60</v>
      </c>
      <c r="CB285">
        <f>VLOOKUP(A285,[1]中考!A$1:N$590,11,0)</f>
        <v>37</v>
      </c>
      <c r="CC285">
        <f>VLOOKUP(A285,[1]中考!A$1:N$590,12,0)</f>
        <v>23</v>
      </c>
      <c r="CD285">
        <f>VLOOKUP(A285,[1]中考!A$1:N$590,13,0)</f>
        <v>28</v>
      </c>
    </row>
    <row r="286" spans="1:82" ht="15" customHeight="1" x14ac:dyDescent="0.2">
      <c r="A286" s="1" t="s">
        <v>555</v>
      </c>
      <c r="B286" s="2">
        <v>5</v>
      </c>
      <c r="C286" s="1" t="s">
        <v>556</v>
      </c>
      <c r="D286" s="8" t="s">
        <v>1246</v>
      </c>
      <c r="E286" s="1">
        <v>81</v>
      </c>
      <c r="F286" s="11" t="s">
        <v>1256</v>
      </c>
      <c r="G286" s="1">
        <v>42</v>
      </c>
      <c r="H286" s="11" t="s">
        <v>1270</v>
      </c>
      <c r="I286" s="8">
        <v>38</v>
      </c>
      <c r="J286" s="11" t="s">
        <v>1271</v>
      </c>
      <c r="K286" s="1">
        <v>39</v>
      </c>
      <c r="L286" s="11" t="s">
        <v>1265</v>
      </c>
      <c r="M286" s="1">
        <v>45</v>
      </c>
      <c r="N286" s="11" t="s">
        <v>1266</v>
      </c>
      <c r="O286" s="1">
        <v>43</v>
      </c>
      <c r="P286" s="11" t="s">
        <v>1261</v>
      </c>
      <c r="Q286">
        <f>VLOOKUP(A286,[1]高三上!A$3:Q$629,5,0)</f>
        <v>63</v>
      </c>
      <c r="R286" t="str">
        <f>VLOOKUP(A286,[1]高三上!A$3:Q$629,6,0)</f>
        <v>叶屏</v>
      </c>
      <c r="S286">
        <f>VLOOKUP(A286,[1]高三上!A$3:Q$629,7,0)</f>
        <v>22</v>
      </c>
      <c r="T286" t="str">
        <f>VLOOKUP(A286,[1]高三上!A$3:Q$629,8,0)</f>
        <v>王德兵</v>
      </c>
      <c r="U286">
        <f>VLOOKUP(A286,[1]高三上!A$3:Q$629,9,0)</f>
        <v>40</v>
      </c>
      <c r="V286" t="str">
        <f>VLOOKUP(A286,[1]高三上!A$3:Q$629,10,0)</f>
        <v>兰卡布尺</v>
      </c>
      <c r="W286">
        <f>VLOOKUP(A286,[1]高三上!A$3:Q$629,11,0)</f>
        <v>22</v>
      </c>
      <c r="X286" t="str">
        <f>VLOOKUP(A286,[1]高三上!A$3:Q$629,12,0)</f>
        <v>吴文艺</v>
      </c>
      <c r="Y286">
        <f>VLOOKUP(A286,[1]高三上!A$3:Q$629,13,0)</f>
        <v>19</v>
      </c>
      <c r="Z286" t="str">
        <f>VLOOKUP(A286,[1]高三上!A$3:Q$629,14,0)</f>
        <v>赵香才</v>
      </c>
      <c r="AA286">
        <f>VLOOKUP(A286,[1]高三上!A$3:Q$629,15,0)</f>
        <v>36</v>
      </c>
      <c r="AB286" t="str">
        <f>VLOOKUP(A286,[1]高三上!A$3:Q$629,16,0)</f>
        <v>金贵</v>
      </c>
      <c r="AC286" t="e">
        <f>VLOOKUP(A286,[1]高二下!A$1:Q$618,5,0)</f>
        <v>#N/A</v>
      </c>
      <c r="AD286" t="e">
        <f>VLOOKUP(A286,[1]高二下!A$1:Q$618,6,0)</f>
        <v>#N/A</v>
      </c>
      <c r="AE286" t="e">
        <f>VLOOKUP(A286,[1]高二下!A$1:Q$618,7,0)</f>
        <v>#N/A</v>
      </c>
      <c r="AF286" t="e">
        <f>VLOOKUP(A286,[1]高二下!A$1:Q$618,8,0)</f>
        <v>#N/A</v>
      </c>
      <c r="AG286" t="e">
        <f>VLOOKUP(A286,[1]高二下!A$1:Q$618,9,0)</f>
        <v>#N/A</v>
      </c>
      <c r="AH286" t="e">
        <f>VLOOKUP(A286,[1]高二下!A$1:Q$618,10,0)</f>
        <v>#N/A</v>
      </c>
      <c r="AI286" t="e">
        <f>VLOOKUP(A286,[1]高二下!A$1:Q$618,11,0)</f>
        <v>#N/A</v>
      </c>
      <c r="AJ286" t="e">
        <f>VLOOKUP(A286,[1]高二下!A$1:Q$618,12,0)</f>
        <v>#N/A</v>
      </c>
      <c r="AK286" t="e">
        <f>VLOOKUP(A286,[1]高二下!A$1:Q$618,13,0)</f>
        <v>#N/A</v>
      </c>
      <c r="AL286" t="e">
        <f>VLOOKUP(A286,[1]高二下!A$1:Q$618,14,0)</f>
        <v>#N/A</v>
      </c>
      <c r="AM286" t="e">
        <f>VLOOKUP(A286,[1]高二下!A$1:Q$618,15,0)</f>
        <v>#N/A</v>
      </c>
      <c r="AN286" t="e">
        <f>VLOOKUP(A286,[1]高二下!A$1:Q$618,16,0)</f>
        <v>#N/A</v>
      </c>
      <c r="AO286" t="e">
        <f>VLOOKUP(A286,[1]高二上!A$1:Q$571,5,0)</f>
        <v>#N/A</v>
      </c>
      <c r="AP286" t="e">
        <f>VLOOKUP(A286,[1]高二上!A$1:Q$571,6,0)</f>
        <v>#N/A</v>
      </c>
      <c r="AQ286" t="e">
        <f>VLOOKUP(A286,[1]高二上!A$1:Q$571,7,0)</f>
        <v>#N/A</v>
      </c>
      <c r="AR286" t="e">
        <f>VLOOKUP(A286,[1]高二上!A$1:Q$571,8,0)</f>
        <v>#N/A</v>
      </c>
      <c r="AS286" t="e">
        <f>VLOOKUP(A286,[1]高二上!A$1:Q$571,9,0)</f>
        <v>#N/A</v>
      </c>
      <c r="AT286" t="e">
        <f>VLOOKUP(A286,[1]高二上!A$1:Q$571,10,0)</f>
        <v>#N/A</v>
      </c>
      <c r="AU286" t="e">
        <f>VLOOKUP(A286,[1]高二上!A$1:Q$571,11,0)</f>
        <v>#N/A</v>
      </c>
      <c r="AV286" t="e">
        <f>VLOOKUP(A286,[1]高二上!A$1:Q$571,12,0)</f>
        <v>#N/A</v>
      </c>
      <c r="AW286" t="e">
        <f>VLOOKUP(A286,[1]高二上!A$1:Q$571,13,0)</f>
        <v>#N/A</v>
      </c>
      <c r="AX286" t="e">
        <f>VLOOKUP(A286,[1]高二上!A$1:Q$571,14,0)</f>
        <v>#N/A</v>
      </c>
      <c r="AY286" t="e">
        <f>VLOOKUP(A286,[1]高二上!A$1:Q$571,15,0)</f>
        <v>#N/A</v>
      </c>
      <c r="AZ286" t="e">
        <f>VLOOKUP(A286,[1]高二上!A$1:Q$571,16,0)</f>
        <v>#N/A</v>
      </c>
      <c r="BA286">
        <f>VLOOKUP(A286,[1]高一下!$A$1:$Q$584,5,0)</f>
        <v>85</v>
      </c>
      <c r="BB286" t="str">
        <f>VLOOKUP(A286,[1]高一下!$A$1:$Q$584,6,0)</f>
        <v>叶屏</v>
      </c>
      <c r="BC286">
        <f>VLOOKUP(A286,[1]高一下!$A$1:$Q$584,7,0)</f>
        <v>56</v>
      </c>
      <c r="BD286" t="str">
        <f>VLOOKUP(A286,[1]高一下!$A$1:$Q$584,8,0)</f>
        <v>李希</v>
      </c>
      <c r="BE286">
        <f>VLOOKUP(A286,[1]高一下!$A$1:$Q$584,9,0)</f>
        <v>51</v>
      </c>
      <c r="BF286" t="str">
        <f>VLOOKUP(A286,[1]高一下!$A$1:$Q$584,10,0)</f>
        <v>达娃央初</v>
      </c>
      <c r="BG286">
        <f>VLOOKUP(A286,[1]高一下!$A$1:$Q$584,11,0)</f>
        <v>38</v>
      </c>
      <c r="BH286" t="str">
        <f>VLOOKUP(A286,[1]高一下!$A$1:$Q$584,12,0)</f>
        <v>马巫各</v>
      </c>
      <c r="BI286">
        <f>VLOOKUP(A286,[1]高一下!$A$1:$Q$584,13,0)</f>
        <v>31</v>
      </c>
      <c r="BJ286" t="str">
        <f>VLOOKUP(A286,[1]高一下!$A$1:$Q$584,14,0)</f>
        <v>赵香才</v>
      </c>
      <c r="BK286">
        <f>VLOOKUP(A286,[1]高一下!$A$1:$Q$584,15,0)</f>
        <v>53</v>
      </c>
      <c r="BL286" t="str">
        <f>VLOOKUP(A286,[1]高一下!$A$1:$Q$584,16,0)</f>
        <v>金贵</v>
      </c>
      <c r="BM286">
        <f>VLOOKUP(A286,[1]高一上!A$1:W$612,5,0)</f>
        <v>47</v>
      </c>
      <c r="BN286" t="str">
        <f>VLOOKUP(A286,[1]高一上!A$1:W$612,6,0)</f>
        <v>何苗</v>
      </c>
      <c r="BO286">
        <f>VLOOKUP(A286,[1]高一上!A$1:W$612,7,0)</f>
        <v>41</v>
      </c>
      <c r="BP286" t="str">
        <f>VLOOKUP(A286,[1]高一上!A$1:W$612,8,0)</f>
        <v>李希</v>
      </c>
      <c r="BQ286">
        <f>VLOOKUP(A286,[1]高一上!A$1:W$612,9,0)</f>
        <v>55.5</v>
      </c>
      <c r="BR286" t="str">
        <f>VLOOKUP(A286,[1]高一上!A$1:W$612,10,0)</f>
        <v>达娃央初</v>
      </c>
      <c r="BS286">
        <f>VLOOKUP(A286,[1]高一上!A$1:W$612,17,0)</f>
        <v>39</v>
      </c>
      <c r="BT286" t="str">
        <f>VLOOKUP(A286,[1]高一上!A$1:W$612,18,0)</f>
        <v>马巫各</v>
      </c>
      <c r="BU286">
        <f>VLOOKUP(A286,[1]高一上!A$1:W$612,19,0)</f>
        <v>37</v>
      </c>
      <c r="BV286" t="str">
        <f>VLOOKUP(A286,[1]高一上!A$1:W$612,20,0)</f>
        <v>赵香才</v>
      </c>
      <c r="BW286">
        <f>VLOOKUP(A286,[1]高一上!A$1:W$612,21,0)</f>
        <v>23</v>
      </c>
      <c r="BX286" t="str">
        <f>VLOOKUP(A286,[1]高一上!A$1:W$612,22,0)</f>
        <v>金贵</v>
      </c>
      <c r="BY286">
        <f>VLOOKUP(A286,[1]中考!A$1:N$590,5,0)</f>
        <v>71</v>
      </c>
      <c r="BZ286">
        <f>VLOOKUP(A286,[1]中考!A$1:N$590,6,0)</f>
        <v>79</v>
      </c>
      <c r="CA286">
        <f>VLOOKUP(A286,[1]中考!A$1:N$590,7,0)</f>
        <v>64</v>
      </c>
      <c r="CB286">
        <f>VLOOKUP(A286,[1]中考!A$1:N$590,11,0)</f>
        <v>24</v>
      </c>
      <c r="CC286">
        <f>VLOOKUP(A286,[1]中考!A$1:N$590,12,0)</f>
        <v>25</v>
      </c>
      <c r="CD286">
        <f>VLOOKUP(A286,[1]中考!A$1:N$590,13,0)</f>
        <v>28</v>
      </c>
    </row>
    <row r="287" spans="1:82" ht="15" customHeight="1" x14ac:dyDescent="0.2">
      <c r="A287" s="1" t="s">
        <v>557</v>
      </c>
      <c r="B287" s="2">
        <v>5</v>
      </c>
      <c r="C287" s="1" t="s">
        <v>558</v>
      </c>
      <c r="D287" s="8" t="s">
        <v>1246</v>
      </c>
      <c r="E287" s="1">
        <v>75</v>
      </c>
      <c r="F287" s="11" t="s">
        <v>1256</v>
      </c>
      <c r="G287" s="1">
        <v>42</v>
      </c>
      <c r="H287" s="11" t="s">
        <v>1270</v>
      </c>
      <c r="I287" s="8">
        <v>38</v>
      </c>
      <c r="J287" s="11" t="s">
        <v>1271</v>
      </c>
      <c r="K287" s="1">
        <v>39</v>
      </c>
      <c r="L287" s="11" t="s">
        <v>1265</v>
      </c>
      <c r="M287" s="1">
        <v>43.5</v>
      </c>
      <c r="N287" s="11" t="s">
        <v>1266</v>
      </c>
      <c r="O287" s="1">
        <v>26</v>
      </c>
      <c r="P287" s="11" t="s">
        <v>1261</v>
      </c>
      <c r="Q287">
        <f>VLOOKUP(A287,[1]高三上!A$3:Q$629,5,0)</f>
        <v>73</v>
      </c>
      <c r="R287" t="str">
        <f>VLOOKUP(A287,[1]高三上!A$3:Q$629,6,0)</f>
        <v>叶屏</v>
      </c>
      <c r="S287">
        <f>VLOOKUP(A287,[1]高三上!A$3:Q$629,7,0)</f>
        <v>40</v>
      </c>
      <c r="T287" t="str">
        <f>VLOOKUP(A287,[1]高三上!A$3:Q$629,8,0)</f>
        <v>王德兵</v>
      </c>
      <c r="U287">
        <f>VLOOKUP(A287,[1]高三上!A$3:Q$629,9,0)</f>
        <v>35</v>
      </c>
      <c r="V287" t="str">
        <f>VLOOKUP(A287,[1]高三上!A$3:Q$629,10,0)</f>
        <v>兰卡布尺</v>
      </c>
      <c r="W287">
        <f>VLOOKUP(A287,[1]高三上!A$3:Q$629,11,0)</f>
        <v>44</v>
      </c>
      <c r="X287" t="str">
        <f>VLOOKUP(A287,[1]高三上!A$3:Q$629,12,0)</f>
        <v>吴文艺</v>
      </c>
      <c r="Y287">
        <f>VLOOKUP(A287,[1]高三上!A$3:Q$629,13,0)</f>
        <v>20</v>
      </c>
      <c r="Z287" t="str">
        <f>VLOOKUP(A287,[1]高三上!A$3:Q$629,14,0)</f>
        <v>赵香才</v>
      </c>
      <c r="AA287">
        <f>VLOOKUP(A287,[1]高三上!A$3:Q$629,15,0)</f>
        <v>33</v>
      </c>
      <c r="AB287" t="str">
        <f>VLOOKUP(A287,[1]高三上!A$3:Q$629,16,0)</f>
        <v>金贵</v>
      </c>
      <c r="AC287">
        <f>VLOOKUP(A287,[1]高二下!A$1:Q$618,5,0)</f>
        <v>82.5</v>
      </c>
      <c r="AD287" t="str">
        <f>VLOOKUP(A287,[1]高二下!A$1:Q$618,6,0)</f>
        <v>叶屏</v>
      </c>
      <c r="AE287">
        <f>VLOOKUP(A287,[1]高二下!A$1:Q$618,7,0)</f>
        <v>44.5</v>
      </c>
      <c r="AF287" t="str">
        <f>VLOOKUP(A287,[1]高二下!A$1:Q$618,8,0)</f>
        <v>罗锐</v>
      </c>
      <c r="AG287">
        <f>VLOOKUP(A287,[1]高二下!A$1:Q$618,9,0)</f>
        <v>34</v>
      </c>
      <c r="AH287" t="str">
        <f>VLOOKUP(A287,[1]高二下!A$1:Q$618,10,0)</f>
        <v>杨小波</v>
      </c>
      <c r="AI287">
        <f>VLOOKUP(A287,[1]高二下!A$1:Q$618,11,0)</f>
        <v>35.5</v>
      </c>
      <c r="AJ287" t="str">
        <f>VLOOKUP(A287,[1]高二下!A$1:Q$618,12,0)</f>
        <v>马巫各</v>
      </c>
      <c r="AK287">
        <f>VLOOKUP(A287,[1]高二下!A$1:Q$618,13,0)</f>
        <v>36</v>
      </c>
      <c r="AL287" t="str">
        <f>VLOOKUP(A287,[1]高二下!A$1:Q$618,14,0)</f>
        <v>赵香才</v>
      </c>
      <c r="AM287">
        <f>VLOOKUP(A287,[1]高二下!A$1:Q$618,15,0)</f>
        <v>39.5</v>
      </c>
      <c r="AN287" t="str">
        <f>VLOOKUP(A287,[1]高二下!A$1:Q$618,16,0)</f>
        <v>金贵</v>
      </c>
      <c r="AO287">
        <f>VLOOKUP(A287,[1]高二上!A$1:Q$571,5,0)</f>
        <v>76</v>
      </c>
      <c r="AP287" t="str">
        <f>VLOOKUP(A287,[1]高二上!A$1:Q$571,6,0)</f>
        <v>叶屏</v>
      </c>
      <c r="AQ287">
        <f>VLOOKUP(A287,[1]高二上!A$1:Q$571,7,0)</f>
        <v>61</v>
      </c>
      <c r="AR287" t="str">
        <f>VLOOKUP(A287,[1]高二上!A$1:Q$571,8,0)</f>
        <v>罗锐</v>
      </c>
      <c r="AS287">
        <f>VLOOKUP(A287,[1]高二上!A$1:Q$571,9,0)</f>
        <v>37.5</v>
      </c>
      <c r="AT287" t="str">
        <f>VLOOKUP(A287,[1]高二上!A$1:Q$571,10,0)</f>
        <v>谢斌</v>
      </c>
      <c r="AU287">
        <f>VLOOKUP(A287,[1]高二上!A$1:Q$571,11,0)</f>
        <v>57</v>
      </c>
      <c r="AV287" t="str">
        <f>VLOOKUP(A287,[1]高二上!A$1:Q$571,12,0)</f>
        <v>马巫各</v>
      </c>
      <c r="AW287">
        <f>VLOOKUP(A287,[1]高二上!A$1:Q$571,13,0)</f>
        <v>63</v>
      </c>
      <c r="AX287" t="str">
        <f>VLOOKUP(A287,[1]高二上!A$1:Q$571,14,0)</f>
        <v>赵香才</v>
      </c>
      <c r="AY287">
        <f>VLOOKUP(A287,[1]高二上!A$1:Q$571,15,0)</f>
        <v>38</v>
      </c>
      <c r="AZ287" t="str">
        <f>VLOOKUP(A287,[1]高二上!A$1:Q$571,16,0)</f>
        <v>金贵</v>
      </c>
      <c r="BA287">
        <f>VLOOKUP(A287,[1]高一下!$A$1:$Q$584,5,0)</f>
        <v>68</v>
      </c>
      <c r="BB287" t="str">
        <f>VLOOKUP(A287,[1]高一下!$A$1:$Q$584,6,0)</f>
        <v>叶屏</v>
      </c>
      <c r="BC287">
        <f>VLOOKUP(A287,[1]高一下!$A$1:$Q$584,7,0)</f>
        <v>32</v>
      </c>
      <c r="BD287" t="str">
        <f>VLOOKUP(A287,[1]高一下!$A$1:$Q$584,8,0)</f>
        <v>李希</v>
      </c>
      <c r="BE287">
        <f>VLOOKUP(A287,[1]高一下!$A$1:$Q$584,9,0)</f>
        <v>40</v>
      </c>
      <c r="BF287" t="str">
        <f>VLOOKUP(A287,[1]高一下!$A$1:$Q$584,10,0)</f>
        <v>达娃央初</v>
      </c>
      <c r="BG287">
        <f>VLOOKUP(A287,[1]高一下!$A$1:$Q$584,11,0)</f>
        <v>44</v>
      </c>
      <c r="BH287" t="str">
        <f>VLOOKUP(A287,[1]高一下!$A$1:$Q$584,12,0)</f>
        <v>马巫各</v>
      </c>
      <c r="BI287">
        <f>VLOOKUP(A287,[1]高一下!$A$1:$Q$584,13,0)</f>
        <v>40</v>
      </c>
      <c r="BJ287" t="str">
        <f>VLOOKUP(A287,[1]高一下!$A$1:$Q$584,14,0)</f>
        <v>赵香才</v>
      </c>
      <c r="BK287">
        <f>VLOOKUP(A287,[1]高一下!$A$1:$Q$584,15,0)</f>
        <v>43</v>
      </c>
      <c r="BL287" t="str">
        <f>VLOOKUP(A287,[1]高一下!$A$1:$Q$584,16,0)</f>
        <v>金贵</v>
      </c>
      <c r="BM287">
        <f>VLOOKUP(A287,[1]高一上!A$1:W$612,5,0)</f>
        <v>68</v>
      </c>
      <c r="BN287" t="str">
        <f>VLOOKUP(A287,[1]高一上!A$1:W$612,6,0)</f>
        <v>何苗</v>
      </c>
      <c r="BO287">
        <f>VLOOKUP(A287,[1]高一上!A$1:W$612,7,0)</f>
        <v>33</v>
      </c>
      <c r="BP287" t="str">
        <f>VLOOKUP(A287,[1]高一上!A$1:W$612,8,0)</f>
        <v>胡付松</v>
      </c>
      <c r="BQ287">
        <f>VLOOKUP(A287,[1]高一上!A$1:W$612,9,0)</f>
        <v>27</v>
      </c>
      <c r="BR287" t="str">
        <f>VLOOKUP(A287,[1]高一上!A$1:W$612,10,0)</f>
        <v>聂艳梅</v>
      </c>
      <c r="BS287">
        <f>VLOOKUP(A287,[1]高一上!A$1:W$612,17,0)</f>
        <v>47</v>
      </c>
      <c r="BT287" t="str">
        <f>VLOOKUP(A287,[1]高一上!A$1:W$612,18,0)</f>
        <v>卢银楷</v>
      </c>
      <c r="BU287">
        <f>VLOOKUP(A287,[1]高一上!A$1:W$612,19,0)</f>
        <v>24</v>
      </c>
      <c r="BV287" t="str">
        <f>VLOOKUP(A287,[1]高一上!A$1:W$612,20,0)</f>
        <v>赵香才</v>
      </c>
      <c r="BW287">
        <f>VLOOKUP(A287,[1]高一上!A$1:W$612,21,0)</f>
        <v>29</v>
      </c>
      <c r="BX287" t="str">
        <f>VLOOKUP(A287,[1]高一上!A$1:W$612,22,0)</f>
        <v>骆泽群</v>
      </c>
      <c r="BY287">
        <f>VLOOKUP(A287,[1]中考!A$1:N$590,5,0)</f>
        <v>73</v>
      </c>
      <c r="BZ287">
        <f>VLOOKUP(A287,[1]中考!A$1:N$590,6,0)</f>
        <v>78</v>
      </c>
      <c r="CA287">
        <f>VLOOKUP(A287,[1]中考!A$1:N$590,7,0)</f>
        <v>40</v>
      </c>
      <c r="CB287">
        <f>VLOOKUP(A287,[1]中考!A$1:N$590,11,0)</f>
        <v>50</v>
      </c>
      <c r="CC287">
        <f>VLOOKUP(A287,[1]中考!A$1:N$590,12,0)</f>
        <v>24</v>
      </c>
      <c r="CD287">
        <f>VLOOKUP(A287,[1]中考!A$1:N$590,13,0)</f>
        <v>18</v>
      </c>
    </row>
    <row r="288" spans="1:82" ht="15" customHeight="1" x14ac:dyDescent="0.2">
      <c r="A288" s="1" t="s">
        <v>559</v>
      </c>
      <c r="B288" s="2">
        <v>6</v>
      </c>
      <c r="C288" s="1" t="s">
        <v>560</v>
      </c>
      <c r="D288" s="8" t="s">
        <v>1247</v>
      </c>
      <c r="E288" s="1">
        <v>104</v>
      </c>
      <c r="F288" s="11" t="s">
        <v>1262</v>
      </c>
      <c r="G288" s="1">
        <v>93</v>
      </c>
      <c r="H288" s="11" t="s">
        <v>1263</v>
      </c>
      <c r="I288" s="8">
        <v>82</v>
      </c>
      <c r="J288" s="11" t="s">
        <v>1271</v>
      </c>
      <c r="K288" s="1">
        <v>57.5</v>
      </c>
      <c r="L288" s="11" t="s">
        <v>1272</v>
      </c>
      <c r="M288" s="1">
        <v>66.5</v>
      </c>
      <c r="N288" s="11" t="s">
        <v>1273</v>
      </c>
      <c r="O288" s="1">
        <v>71.5</v>
      </c>
      <c r="P288" s="11" t="s">
        <v>1273</v>
      </c>
      <c r="Q288" t="str">
        <f>VLOOKUP(A288,[1]高三上!A$3:Q$629,5,0)</f>
        <v>99.0</v>
      </c>
      <c r="R288" t="str">
        <f>VLOOKUP(A288,[1]高三上!A$3:Q$629,6,0)</f>
        <v>阙丽萍</v>
      </c>
      <c r="S288" t="str">
        <f>VLOOKUP(A288,[1]高三上!A$3:Q$629,7,0)</f>
        <v>44.0</v>
      </c>
      <c r="T288" t="str">
        <f>VLOOKUP(A288,[1]高三上!A$3:Q$629,8,0)</f>
        <v>李希</v>
      </c>
      <c r="U288" t="str">
        <f>VLOOKUP(A288,[1]高三上!A$3:Q$629,9,0)</f>
        <v>82.5</v>
      </c>
      <c r="V288" t="str">
        <f>VLOOKUP(A288,[1]高三上!A$3:Q$629,10,0)</f>
        <v>兰卡布尺</v>
      </c>
      <c r="W288" t="str">
        <f>VLOOKUP(A288,[1]高三上!A$3:Q$629,11,0)</f>
        <v>17.0</v>
      </c>
      <c r="X288" t="str">
        <f>VLOOKUP(A288,[1]高三上!A$3:Q$629,12,0)</f>
        <v>高贵勇</v>
      </c>
      <c r="Y288" t="str">
        <f>VLOOKUP(A288,[1]高三上!A$3:Q$629,13,0)</f>
        <v>43.0</v>
      </c>
      <c r="Z288">
        <f>VLOOKUP(A288,[1]高三上!A$3:Q$629,14,0)</f>
        <v>0</v>
      </c>
      <c r="AA288" t="str">
        <f>VLOOKUP(A288,[1]高三上!A$3:Q$629,15,0)</f>
        <v>49.0</v>
      </c>
      <c r="AB288">
        <f>VLOOKUP(A288,[1]高三上!A$3:Q$629,16,0)</f>
        <v>0</v>
      </c>
      <c r="AC288">
        <f>VLOOKUP(A288,[1]高二下!A$1:Q$618,5,0)</f>
        <v>87</v>
      </c>
      <c r="AD288" t="str">
        <f>VLOOKUP(A288,[1]高二下!A$1:Q$618,6,0)</f>
        <v>阙丽萍</v>
      </c>
      <c r="AE288">
        <f>VLOOKUP(A288,[1]高二下!A$1:Q$618,7,0)</f>
        <v>66.5</v>
      </c>
      <c r="AF288" t="str">
        <f>VLOOKUP(A288,[1]高二下!A$1:Q$618,8,0)</f>
        <v>李希</v>
      </c>
      <c r="AG288">
        <f>VLOOKUP(A288,[1]高二下!A$1:Q$618,9,0)</f>
        <v>64</v>
      </c>
      <c r="AH288" t="str">
        <f>VLOOKUP(A288,[1]高二下!A$1:Q$618,10,0)</f>
        <v>达娃央初</v>
      </c>
      <c r="AI288">
        <f>VLOOKUP(A288,[1]高二下!A$1:Q$618,11,0)</f>
        <v>12</v>
      </c>
      <c r="AJ288" t="str">
        <f>VLOOKUP(A288,[1]高二下!A$1:Q$618,12,0)</f>
        <v>高贵勇</v>
      </c>
      <c r="AK288">
        <f>VLOOKUP(A288,[1]高二下!A$1:Q$618,13,0)</f>
        <v>34</v>
      </c>
      <c r="AL288" t="str">
        <f>VLOOKUP(A288,[1]高二下!A$1:Q$618,14,0)</f>
        <v>陈文惠</v>
      </c>
      <c r="AM288">
        <f>VLOOKUP(A288,[1]高二下!A$1:Q$618,15,0)</f>
        <v>53.5</v>
      </c>
      <c r="AN288" t="str">
        <f>VLOOKUP(A288,[1]高二下!A$1:Q$618,16,0)</f>
        <v>卢祥</v>
      </c>
      <c r="AO288">
        <f>VLOOKUP(A288,[1]高二上!A$1:Q$571,5,0)</f>
        <v>103</v>
      </c>
      <c r="AP288" t="str">
        <f>VLOOKUP(A288,[1]高二上!A$1:Q$571,6,0)</f>
        <v>阙丽萍</v>
      </c>
      <c r="AQ288">
        <f>VLOOKUP(A288,[1]高二上!A$1:Q$571,7,0)</f>
        <v>92</v>
      </c>
      <c r="AR288" t="str">
        <f>VLOOKUP(A288,[1]高二上!A$1:Q$571,8,0)</f>
        <v>李希</v>
      </c>
      <c r="AS288">
        <f>VLOOKUP(A288,[1]高二上!A$1:Q$571,9,0)</f>
        <v>73</v>
      </c>
      <c r="AT288" t="str">
        <f>VLOOKUP(A288,[1]高二上!A$1:Q$571,10,0)</f>
        <v>谢斌</v>
      </c>
      <c r="AU288">
        <f>VLOOKUP(A288,[1]高二上!A$1:Q$571,11,0)</f>
        <v>27</v>
      </c>
      <c r="AV288" t="str">
        <f>VLOOKUP(A288,[1]高二上!A$1:Q$571,12,0)</f>
        <v>高贵勇</v>
      </c>
      <c r="AW288">
        <f>VLOOKUP(A288,[1]高二上!A$1:Q$571,13,0)</f>
        <v>44</v>
      </c>
      <c r="AX288" t="str">
        <f>VLOOKUP(A288,[1]高二上!A$1:Q$571,14,0)</f>
        <v>陈文惠</v>
      </c>
      <c r="AY288">
        <f>VLOOKUP(A288,[1]高二上!A$1:Q$571,15,0)</f>
        <v>72</v>
      </c>
      <c r="AZ288" t="str">
        <f>VLOOKUP(A288,[1]高二上!A$1:Q$571,16,0)</f>
        <v>卢祥</v>
      </c>
      <c r="BA288">
        <f>VLOOKUP(A288,[1]高一下!$A$1:$Q$584,5,0)</f>
        <v>87</v>
      </c>
      <c r="BB288" t="str">
        <f>VLOOKUP(A288,[1]高一下!$A$1:$Q$584,6,0)</f>
        <v>阙丽萍</v>
      </c>
      <c r="BC288">
        <f>VLOOKUP(A288,[1]高一下!$A$1:$Q$584,7,0)</f>
        <v>100</v>
      </c>
      <c r="BD288" t="str">
        <f>VLOOKUP(A288,[1]高一下!$A$1:$Q$584,8,0)</f>
        <v>李希</v>
      </c>
      <c r="BE288">
        <f>VLOOKUP(A288,[1]高一下!$A$1:$Q$584,9,0)</f>
        <v>63.5</v>
      </c>
      <c r="BF288" t="str">
        <f>VLOOKUP(A288,[1]高一下!$A$1:$Q$584,10,0)</f>
        <v>达娃央初</v>
      </c>
      <c r="BG288">
        <f>VLOOKUP(A288,[1]高一下!$A$1:$Q$584,11,0)</f>
        <v>34</v>
      </c>
      <c r="BH288" t="str">
        <f>VLOOKUP(A288,[1]高一下!$A$1:$Q$584,12,0)</f>
        <v>兰阿布</v>
      </c>
      <c r="BI288">
        <f>VLOOKUP(A288,[1]高一下!$A$1:$Q$584,13,0)</f>
        <v>44</v>
      </c>
      <c r="BJ288" t="str">
        <f>VLOOKUP(A288,[1]高一下!$A$1:$Q$584,14,0)</f>
        <v>陈文惠</v>
      </c>
      <c r="BK288">
        <f>VLOOKUP(A288,[1]高一下!$A$1:$Q$584,15,0)</f>
        <v>53</v>
      </c>
      <c r="BL288" t="str">
        <f>VLOOKUP(A288,[1]高一下!$A$1:$Q$584,16,0)</f>
        <v>卢祥</v>
      </c>
      <c r="BM288">
        <f>VLOOKUP(A288,[1]高一上!A$1:W$612,5,0)</f>
        <v>75</v>
      </c>
      <c r="BN288" t="str">
        <f>VLOOKUP(A288,[1]高一上!A$1:W$612,6,0)</f>
        <v>何苗</v>
      </c>
      <c r="BO288">
        <f>VLOOKUP(A288,[1]高一上!A$1:W$612,7,0)</f>
        <v>106</v>
      </c>
      <c r="BP288" t="str">
        <f>VLOOKUP(A288,[1]高一上!A$1:W$612,8,0)</f>
        <v>李希</v>
      </c>
      <c r="BQ288">
        <f>VLOOKUP(A288,[1]高一上!A$1:W$612,9,0)</f>
        <v>61</v>
      </c>
      <c r="BR288" t="str">
        <f>VLOOKUP(A288,[1]高一上!A$1:W$612,10,0)</f>
        <v>达娃央初</v>
      </c>
      <c r="BS288">
        <f>VLOOKUP(A288,[1]高一上!A$1:W$612,11,0)</f>
        <v>31</v>
      </c>
      <c r="BT288" t="str">
        <f>VLOOKUP(A288,[1]高一上!A$1:W$612,12,0)</f>
        <v>郑永朝</v>
      </c>
      <c r="BU288">
        <f>VLOOKUP(A288,[1]高一上!A$1:W$612,13,0)</f>
        <v>54</v>
      </c>
      <c r="BV288" t="str">
        <f>VLOOKUP(A288,[1]高一上!A$1:W$612,14,0)</f>
        <v>叶仁群</v>
      </c>
      <c r="BW288">
        <f>VLOOKUP(A288,[1]高一上!A$1:W$612,15,0)</f>
        <v>42</v>
      </c>
      <c r="BX288" t="str">
        <f>VLOOKUP(A288,[1]高一上!A$1:W$612,16,0)</f>
        <v>辜英琼</v>
      </c>
      <c r="BY288">
        <f>VLOOKUP(A288,[1]中考!A$1:N$590,5,0)</f>
        <v>83</v>
      </c>
      <c r="BZ288">
        <f>VLOOKUP(A288,[1]中考!A$1:N$590,6,0)</f>
        <v>91</v>
      </c>
      <c r="CA288">
        <f>VLOOKUP(A288,[1]中考!A$1:N$590,7,0)</f>
        <v>73</v>
      </c>
      <c r="CB288">
        <f>VLOOKUP(A288,[1]中考!A$1:N$590,8,0)</f>
        <v>50</v>
      </c>
      <c r="CC288">
        <f>VLOOKUP(A288,[1]中考!A$1:N$590,9,0)</f>
        <v>35</v>
      </c>
      <c r="CD288">
        <f>VLOOKUP(A288,[1]中考!A$1:N$590,10,0)</f>
        <v>27</v>
      </c>
    </row>
    <row r="289" spans="1:82" ht="15" customHeight="1" x14ac:dyDescent="0.2">
      <c r="A289" s="1" t="s">
        <v>561</v>
      </c>
      <c r="B289" s="2">
        <v>6</v>
      </c>
      <c r="C289" s="1" t="s">
        <v>562</v>
      </c>
      <c r="D289" s="8" t="s">
        <v>1247</v>
      </c>
      <c r="E289" s="1">
        <v>107</v>
      </c>
      <c r="F289" s="11" t="s">
        <v>1262</v>
      </c>
      <c r="G289" s="1">
        <v>72</v>
      </c>
      <c r="H289" s="11" t="s">
        <v>1263</v>
      </c>
      <c r="I289" s="8">
        <v>72</v>
      </c>
      <c r="J289" s="11" t="s">
        <v>1271</v>
      </c>
      <c r="K289" s="1">
        <v>37</v>
      </c>
      <c r="L289" s="11" t="s">
        <v>1272</v>
      </c>
      <c r="M289" s="1">
        <v>66</v>
      </c>
      <c r="N289" s="11" t="s">
        <v>1273</v>
      </c>
      <c r="O289" s="1">
        <v>75</v>
      </c>
      <c r="P289" s="11" t="s">
        <v>1273</v>
      </c>
      <c r="Q289" t="str">
        <f>VLOOKUP(A289,[1]高三上!A$3:Q$629,5,0)</f>
        <v>85.0</v>
      </c>
      <c r="R289" t="str">
        <f>VLOOKUP(A289,[1]高三上!A$3:Q$629,6,0)</f>
        <v>阙丽萍</v>
      </c>
      <c r="S289" t="str">
        <f>VLOOKUP(A289,[1]高三上!A$3:Q$629,7,0)</f>
        <v>71.0</v>
      </c>
      <c r="T289" t="str">
        <f>VLOOKUP(A289,[1]高三上!A$3:Q$629,8,0)</f>
        <v>李希</v>
      </c>
      <c r="U289" t="str">
        <f>VLOOKUP(A289,[1]高三上!A$3:Q$629,9,0)</f>
        <v>69.5</v>
      </c>
      <c r="V289" t="str">
        <f>VLOOKUP(A289,[1]高三上!A$3:Q$629,10,0)</f>
        <v>兰卡布尺</v>
      </c>
      <c r="W289" t="str">
        <f>VLOOKUP(A289,[1]高三上!A$3:Q$629,11,0)</f>
        <v>25.0</v>
      </c>
      <c r="X289" t="str">
        <f>VLOOKUP(A289,[1]高三上!A$3:Q$629,12,0)</f>
        <v>高贵勇</v>
      </c>
      <c r="Y289" t="str">
        <f>VLOOKUP(A289,[1]高三上!A$3:Q$629,13,0)</f>
        <v>34.0</v>
      </c>
      <c r="Z289">
        <f>VLOOKUP(A289,[1]高三上!A$3:Q$629,14,0)</f>
        <v>0</v>
      </c>
      <c r="AA289" t="str">
        <f>VLOOKUP(A289,[1]高三上!A$3:Q$629,15,0)</f>
        <v>62.0</v>
      </c>
      <c r="AB289">
        <f>VLOOKUP(A289,[1]高三上!A$3:Q$629,16,0)</f>
        <v>0</v>
      </c>
      <c r="AC289">
        <f>VLOOKUP(A289,[1]高二下!A$1:Q$618,5,0)</f>
        <v>96.5</v>
      </c>
      <c r="AD289" t="str">
        <f>VLOOKUP(A289,[1]高二下!A$1:Q$618,6,0)</f>
        <v>阙丽萍</v>
      </c>
      <c r="AE289">
        <f>VLOOKUP(A289,[1]高二下!A$1:Q$618,7,0)</f>
        <v>65.5</v>
      </c>
      <c r="AF289" t="str">
        <f>VLOOKUP(A289,[1]高二下!A$1:Q$618,8,0)</f>
        <v>李希</v>
      </c>
      <c r="AG289">
        <f>VLOOKUP(A289,[1]高二下!A$1:Q$618,9,0)</f>
        <v>78.5</v>
      </c>
      <c r="AH289" t="str">
        <f>VLOOKUP(A289,[1]高二下!A$1:Q$618,10,0)</f>
        <v>达娃央初</v>
      </c>
      <c r="AI289">
        <f>VLOOKUP(A289,[1]高二下!A$1:Q$618,11,0)</f>
        <v>31.5</v>
      </c>
      <c r="AJ289" t="str">
        <f>VLOOKUP(A289,[1]高二下!A$1:Q$618,12,0)</f>
        <v>高贵勇</v>
      </c>
      <c r="AK289">
        <f>VLOOKUP(A289,[1]高二下!A$1:Q$618,13,0)</f>
        <v>27</v>
      </c>
      <c r="AL289" t="str">
        <f>VLOOKUP(A289,[1]高二下!A$1:Q$618,14,0)</f>
        <v>陈文惠</v>
      </c>
      <c r="AM289">
        <f>VLOOKUP(A289,[1]高二下!A$1:Q$618,15,0)</f>
        <v>40</v>
      </c>
      <c r="AN289" t="str">
        <f>VLOOKUP(A289,[1]高二下!A$1:Q$618,16,0)</f>
        <v>卢祥</v>
      </c>
      <c r="AO289">
        <f>VLOOKUP(A289,[1]高二上!A$1:Q$571,5,0)</f>
        <v>108</v>
      </c>
      <c r="AP289" t="str">
        <f>VLOOKUP(A289,[1]高二上!A$1:Q$571,6,0)</f>
        <v>阙丽萍</v>
      </c>
      <c r="AQ289">
        <f>VLOOKUP(A289,[1]高二上!A$1:Q$571,7,0)</f>
        <v>88</v>
      </c>
      <c r="AR289" t="str">
        <f>VLOOKUP(A289,[1]高二上!A$1:Q$571,8,0)</f>
        <v>李希</v>
      </c>
      <c r="AS289">
        <f>VLOOKUP(A289,[1]高二上!A$1:Q$571,9,0)</f>
        <v>61</v>
      </c>
      <c r="AT289" t="str">
        <f>VLOOKUP(A289,[1]高二上!A$1:Q$571,10,0)</f>
        <v>谢斌</v>
      </c>
      <c r="AU289">
        <f>VLOOKUP(A289,[1]高二上!A$1:Q$571,11,0)</f>
        <v>23</v>
      </c>
      <c r="AV289" t="str">
        <f>VLOOKUP(A289,[1]高二上!A$1:Q$571,12,0)</f>
        <v>高贵勇</v>
      </c>
      <c r="AW289">
        <f>VLOOKUP(A289,[1]高二上!A$1:Q$571,13,0)</f>
        <v>26</v>
      </c>
      <c r="AX289" t="str">
        <f>VLOOKUP(A289,[1]高二上!A$1:Q$571,14,0)</f>
        <v>陈文惠</v>
      </c>
      <c r="AY289">
        <f>VLOOKUP(A289,[1]高二上!A$1:Q$571,15,0)</f>
        <v>70</v>
      </c>
      <c r="AZ289" t="str">
        <f>VLOOKUP(A289,[1]高二上!A$1:Q$571,16,0)</f>
        <v>卢祥</v>
      </c>
      <c r="BA289">
        <f>VLOOKUP(A289,[1]高一下!$A$1:$Q$584,5,0)</f>
        <v>86</v>
      </c>
      <c r="BB289" t="str">
        <f>VLOOKUP(A289,[1]高一下!$A$1:$Q$584,6,0)</f>
        <v>阙丽萍</v>
      </c>
      <c r="BC289">
        <f>VLOOKUP(A289,[1]高一下!$A$1:$Q$584,7,0)</f>
        <v>99</v>
      </c>
      <c r="BD289" t="str">
        <f>VLOOKUP(A289,[1]高一下!$A$1:$Q$584,8,0)</f>
        <v>李希</v>
      </c>
      <c r="BE289">
        <f>VLOOKUP(A289,[1]高一下!$A$1:$Q$584,9,0)</f>
        <v>68.5</v>
      </c>
      <c r="BF289" t="str">
        <f>VLOOKUP(A289,[1]高一下!$A$1:$Q$584,10,0)</f>
        <v>达娃央初</v>
      </c>
      <c r="BG289">
        <f>VLOOKUP(A289,[1]高一下!$A$1:$Q$584,11,0)</f>
        <v>31</v>
      </c>
      <c r="BH289" t="str">
        <f>VLOOKUP(A289,[1]高一下!$A$1:$Q$584,12,0)</f>
        <v>兰阿布</v>
      </c>
      <c r="BI289">
        <f>VLOOKUP(A289,[1]高一下!$A$1:$Q$584,13,0)</f>
        <v>35</v>
      </c>
      <c r="BJ289" t="str">
        <f>VLOOKUP(A289,[1]高一下!$A$1:$Q$584,14,0)</f>
        <v>陈文惠</v>
      </c>
      <c r="BK289">
        <f>VLOOKUP(A289,[1]高一下!$A$1:$Q$584,15,0)</f>
        <v>38</v>
      </c>
      <c r="BL289" t="str">
        <f>VLOOKUP(A289,[1]高一下!$A$1:$Q$584,16,0)</f>
        <v>卢祥</v>
      </c>
      <c r="BM289">
        <f>VLOOKUP(A289,[1]高一上!A$1:W$612,5,0)</f>
        <v>69</v>
      </c>
      <c r="BN289" t="str">
        <f>VLOOKUP(A289,[1]高一上!A$1:W$612,6,0)</f>
        <v>何苗</v>
      </c>
      <c r="BO289">
        <f>VLOOKUP(A289,[1]高一上!A$1:W$612,7,0)</f>
        <v>95</v>
      </c>
      <c r="BP289" t="str">
        <f>VLOOKUP(A289,[1]高一上!A$1:W$612,8,0)</f>
        <v>李希</v>
      </c>
      <c r="BQ289">
        <f>VLOOKUP(A289,[1]高一上!A$1:W$612,9,0)</f>
        <v>68</v>
      </c>
      <c r="BR289" t="str">
        <f>VLOOKUP(A289,[1]高一上!A$1:W$612,10,0)</f>
        <v>达娃央初</v>
      </c>
      <c r="BS289">
        <f>VLOOKUP(A289,[1]高一上!A$1:W$612,11,0)</f>
        <v>0</v>
      </c>
      <c r="BT289" t="str">
        <f>VLOOKUP(A289,[1]高一上!A$1:W$612,12,0)</f>
        <v>郑永朝</v>
      </c>
      <c r="BU289">
        <f>VLOOKUP(A289,[1]高一上!A$1:W$612,13,0)</f>
        <v>67</v>
      </c>
      <c r="BV289" t="str">
        <f>VLOOKUP(A289,[1]高一上!A$1:W$612,14,0)</f>
        <v>叶仁群</v>
      </c>
      <c r="BW289">
        <f>VLOOKUP(A289,[1]高一上!A$1:W$612,15,0)</f>
        <v>36</v>
      </c>
      <c r="BX289" t="str">
        <f>VLOOKUP(A289,[1]高一上!A$1:W$612,16,0)</f>
        <v>辜英琼</v>
      </c>
      <c r="BY289">
        <f>VLOOKUP(A289,[1]中考!A$1:N$590,5,0)</f>
        <v>89</v>
      </c>
      <c r="BZ289">
        <f>VLOOKUP(A289,[1]中考!A$1:N$590,6,0)</f>
        <v>67</v>
      </c>
      <c r="CA289">
        <f>VLOOKUP(A289,[1]中考!A$1:N$590,7,0)</f>
        <v>74</v>
      </c>
      <c r="CB289">
        <f>VLOOKUP(A289,[1]中考!A$1:N$590,8,0)</f>
        <v>34</v>
      </c>
      <c r="CC289">
        <f>VLOOKUP(A289,[1]中考!A$1:N$590,9,0)</f>
        <v>15</v>
      </c>
      <c r="CD289">
        <f>VLOOKUP(A289,[1]中考!A$1:N$590,10,0)</f>
        <v>27</v>
      </c>
    </row>
    <row r="290" spans="1:82" ht="15" customHeight="1" x14ac:dyDescent="0.2">
      <c r="A290" s="1" t="s">
        <v>563</v>
      </c>
      <c r="B290" s="2">
        <v>6</v>
      </c>
      <c r="C290" s="1" t="s">
        <v>564</v>
      </c>
      <c r="D290" s="8" t="s">
        <v>1247</v>
      </c>
      <c r="E290" s="1">
        <v>113</v>
      </c>
      <c r="F290" s="11" t="s">
        <v>1262</v>
      </c>
      <c r="G290" s="1">
        <v>85</v>
      </c>
      <c r="H290" s="11" t="s">
        <v>1263</v>
      </c>
      <c r="I290" s="8">
        <v>33</v>
      </c>
      <c r="J290" s="11" t="s">
        <v>1271</v>
      </c>
      <c r="K290" s="1">
        <v>60</v>
      </c>
      <c r="L290" s="11" t="s">
        <v>1272</v>
      </c>
      <c r="M290" s="1">
        <v>62</v>
      </c>
      <c r="N290" s="11" t="s">
        <v>1273</v>
      </c>
      <c r="O290" s="1">
        <v>69</v>
      </c>
      <c r="P290" s="11" t="s">
        <v>1273</v>
      </c>
      <c r="Q290" t="str">
        <f>VLOOKUP(A290,[1]高三上!A$3:Q$629,5,0)</f>
        <v>104.0</v>
      </c>
      <c r="R290" t="str">
        <f>VLOOKUP(A290,[1]高三上!A$3:Q$629,6,0)</f>
        <v>阙丽萍</v>
      </c>
      <c r="S290" t="str">
        <f>VLOOKUP(A290,[1]高三上!A$3:Q$629,7,0)</f>
        <v>60.0</v>
      </c>
      <c r="T290" t="str">
        <f>VLOOKUP(A290,[1]高三上!A$3:Q$629,8,0)</f>
        <v>李希</v>
      </c>
      <c r="U290" t="str">
        <f>VLOOKUP(A290,[1]高三上!A$3:Q$629,9,0)</f>
        <v>32.0</v>
      </c>
      <c r="V290" t="str">
        <f>VLOOKUP(A290,[1]高三上!A$3:Q$629,10,0)</f>
        <v>兰卡布尺</v>
      </c>
      <c r="W290" t="str">
        <f>VLOOKUP(A290,[1]高三上!A$3:Q$629,11,0)</f>
        <v>28.0</v>
      </c>
      <c r="X290" t="str">
        <f>VLOOKUP(A290,[1]高三上!A$3:Q$629,12,0)</f>
        <v>高贵勇</v>
      </c>
      <c r="Y290" t="str">
        <f>VLOOKUP(A290,[1]高三上!A$3:Q$629,13,0)</f>
        <v>54.0</v>
      </c>
      <c r="Z290">
        <f>VLOOKUP(A290,[1]高三上!A$3:Q$629,14,0)</f>
        <v>0</v>
      </c>
      <c r="AA290" t="str">
        <f>VLOOKUP(A290,[1]高三上!A$3:Q$629,15,0)</f>
        <v>62.0</v>
      </c>
      <c r="AB290">
        <f>VLOOKUP(A290,[1]高三上!A$3:Q$629,16,0)</f>
        <v>0</v>
      </c>
      <c r="AC290">
        <f>VLOOKUP(A290,[1]高二下!A$1:Q$618,5,0)</f>
        <v>88.5</v>
      </c>
      <c r="AD290" t="str">
        <f>VLOOKUP(A290,[1]高二下!A$1:Q$618,6,0)</f>
        <v>阙丽萍</v>
      </c>
      <c r="AE290">
        <f>VLOOKUP(A290,[1]高二下!A$1:Q$618,7,0)</f>
        <v>79.5</v>
      </c>
      <c r="AF290" t="str">
        <f>VLOOKUP(A290,[1]高二下!A$1:Q$618,8,0)</f>
        <v>李希</v>
      </c>
      <c r="AG290">
        <f>VLOOKUP(A290,[1]高二下!A$1:Q$618,9,0)</f>
        <v>54</v>
      </c>
      <c r="AH290" t="str">
        <f>VLOOKUP(A290,[1]高二下!A$1:Q$618,10,0)</f>
        <v>达娃央初</v>
      </c>
      <c r="AI290">
        <f>VLOOKUP(A290,[1]高二下!A$1:Q$618,11,0)</f>
        <v>35</v>
      </c>
      <c r="AJ290" t="str">
        <f>VLOOKUP(A290,[1]高二下!A$1:Q$618,12,0)</f>
        <v>高贵勇</v>
      </c>
      <c r="AK290">
        <f>VLOOKUP(A290,[1]高二下!A$1:Q$618,13,0)</f>
        <v>58.5</v>
      </c>
      <c r="AL290" t="str">
        <f>VLOOKUP(A290,[1]高二下!A$1:Q$618,14,0)</f>
        <v>陈文惠</v>
      </c>
      <c r="AM290">
        <f>VLOOKUP(A290,[1]高二下!A$1:Q$618,15,0)</f>
        <v>61.5</v>
      </c>
      <c r="AN290" t="str">
        <f>VLOOKUP(A290,[1]高二下!A$1:Q$618,16,0)</f>
        <v>卢祥</v>
      </c>
      <c r="AO290">
        <f>VLOOKUP(A290,[1]高二上!A$1:Q$571,5,0)</f>
        <v>92</v>
      </c>
      <c r="AP290" t="str">
        <f>VLOOKUP(A290,[1]高二上!A$1:Q$571,6,0)</f>
        <v>阙丽萍</v>
      </c>
      <c r="AQ290">
        <f>VLOOKUP(A290,[1]高二上!A$1:Q$571,7,0)</f>
        <v>91</v>
      </c>
      <c r="AR290" t="str">
        <f>VLOOKUP(A290,[1]高二上!A$1:Q$571,8,0)</f>
        <v>李希</v>
      </c>
      <c r="AS290">
        <f>VLOOKUP(A290,[1]高二上!A$1:Q$571,9,0)</f>
        <v>52</v>
      </c>
      <c r="AT290" t="str">
        <f>VLOOKUP(A290,[1]高二上!A$1:Q$571,10,0)</f>
        <v>谢斌</v>
      </c>
      <c r="AU290">
        <f>VLOOKUP(A290,[1]高二上!A$1:Q$571,11,0)</f>
        <v>31</v>
      </c>
      <c r="AV290" t="str">
        <f>VLOOKUP(A290,[1]高二上!A$1:Q$571,12,0)</f>
        <v>高贵勇</v>
      </c>
      <c r="AW290">
        <f>VLOOKUP(A290,[1]高二上!A$1:Q$571,13,0)</f>
        <v>54</v>
      </c>
      <c r="AX290" t="str">
        <f>VLOOKUP(A290,[1]高二上!A$1:Q$571,14,0)</f>
        <v>陈文惠</v>
      </c>
      <c r="AY290">
        <f>VLOOKUP(A290,[1]高二上!A$1:Q$571,15,0)</f>
        <v>64</v>
      </c>
      <c r="AZ290" t="str">
        <f>VLOOKUP(A290,[1]高二上!A$1:Q$571,16,0)</f>
        <v>卢祥</v>
      </c>
      <c r="BA290">
        <f>VLOOKUP(A290,[1]高一下!$A$1:$Q$584,5,0)</f>
        <v>91</v>
      </c>
      <c r="BB290" t="str">
        <f>VLOOKUP(A290,[1]高一下!$A$1:$Q$584,6,0)</f>
        <v>阙丽萍</v>
      </c>
      <c r="BC290">
        <f>VLOOKUP(A290,[1]高一下!$A$1:$Q$584,7,0)</f>
        <v>94</v>
      </c>
      <c r="BD290" t="str">
        <f>VLOOKUP(A290,[1]高一下!$A$1:$Q$584,8,0)</f>
        <v>李希</v>
      </c>
      <c r="BE290">
        <f>VLOOKUP(A290,[1]高一下!$A$1:$Q$584,9,0)</f>
        <v>34.5</v>
      </c>
      <c r="BF290" t="str">
        <f>VLOOKUP(A290,[1]高一下!$A$1:$Q$584,10,0)</f>
        <v>达娃央初</v>
      </c>
      <c r="BG290">
        <f>VLOOKUP(A290,[1]高一下!$A$1:$Q$584,11,0)</f>
        <v>44</v>
      </c>
      <c r="BH290" t="str">
        <f>VLOOKUP(A290,[1]高一下!$A$1:$Q$584,12,0)</f>
        <v>兰阿布</v>
      </c>
      <c r="BI290">
        <f>VLOOKUP(A290,[1]高一下!$A$1:$Q$584,13,0)</f>
        <v>65</v>
      </c>
      <c r="BJ290" t="str">
        <f>VLOOKUP(A290,[1]高一下!$A$1:$Q$584,14,0)</f>
        <v>陈文惠</v>
      </c>
      <c r="BK290">
        <f>VLOOKUP(A290,[1]高一下!$A$1:$Q$584,15,0)</f>
        <v>53</v>
      </c>
      <c r="BL290" t="str">
        <f>VLOOKUP(A290,[1]高一下!$A$1:$Q$584,16,0)</f>
        <v>卢祥</v>
      </c>
      <c r="BM290">
        <f>VLOOKUP(A290,[1]高一上!A$1:W$612,5,0)</f>
        <v>69</v>
      </c>
      <c r="BN290" t="str">
        <f>VLOOKUP(A290,[1]高一上!A$1:W$612,6,0)</f>
        <v>何苗</v>
      </c>
      <c r="BO290">
        <f>VLOOKUP(A290,[1]高一上!A$1:W$612,7,0)</f>
        <v>86</v>
      </c>
      <c r="BP290" t="str">
        <f>VLOOKUP(A290,[1]高一上!A$1:W$612,8,0)</f>
        <v>李乔军</v>
      </c>
      <c r="BQ290">
        <f>VLOOKUP(A290,[1]高一上!A$1:W$612,9,0)</f>
        <v>31.5</v>
      </c>
      <c r="BR290" t="str">
        <f>VLOOKUP(A290,[1]高一上!A$1:W$612,10,0)</f>
        <v>向翠琳</v>
      </c>
      <c r="BS290">
        <f>VLOOKUP(A290,[1]高一上!A$1:W$612,11,0)</f>
        <v>32</v>
      </c>
      <c r="BT290" t="str">
        <f>VLOOKUP(A290,[1]高一上!A$1:W$612,12,0)</f>
        <v>王志强</v>
      </c>
      <c r="BU290">
        <f>VLOOKUP(A290,[1]高一上!A$1:W$612,13,0)</f>
        <v>73</v>
      </c>
      <c r="BV290" t="str">
        <f>VLOOKUP(A290,[1]高一上!A$1:W$612,14,0)</f>
        <v>李荣鑫</v>
      </c>
      <c r="BW290">
        <f>VLOOKUP(A290,[1]高一上!A$1:W$612,15,0)</f>
        <v>62</v>
      </c>
      <c r="BX290" t="str">
        <f>VLOOKUP(A290,[1]高一上!A$1:W$612,16,0)</f>
        <v>卢祥</v>
      </c>
      <c r="BY290">
        <f>VLOOKUP(A290,[1]中考!A$1:N$590,5,0)</f>
        <v>89</v>
      </c>
      <c r="BZ290">
        <f>VLOOKUP(A290,[1]中考!A$1:N$590,6,0)</f>
        <v>74</v>
      </c>
      <c r="CA290">
        <f>VLOOKUP(A290,[1]中考!A$1:N$590,7,0)</f>
        <v>41</v>
      </c>
      <c r="CB290">
        <f>VLOOKUP(A290,[1]中考!A$1:N$590,8,0)</f>
        <v>64</v>
      </c>
      <c r="CC290">
        <f>VLOOKUP(A290,[1]中考!A$1:N$590,9,0)</f>
        <v>44</v>
      </c>
      <c r="CD290">
        <f>VLOOKUP(A290,[1]中考!A$1:N$590,10,0)</f>
        <v>28</v>
      </c>
    </row>
    <row r="291" spans="1:82" ht="15" customHeight="1" x14ac:dyDescent="0.2">
      <c r="A291" s="1" t="s">
        <v>565</v>
      </c>
      <c r="B291" s="2">
        <v>6</v>
      </c>
      <c r="C291" s="1" t="s">
        <v>566</v>
      </c>
      <c r="D291" s="8" t="s">
        <v>1247</v>
      </c>
      <c r="E291" s="1">
        <v>100</v>
      </c>
      <c r="F291" s="11" t="s">
        <v>1262</v>
      </c>
      <c r="G291" s="1">
        <v>62</v>
      </c>
      <c r="H291" s="11" t="s">
        <v>1263</v>
      </c>
      <c r="I291" s="8">
        <v>87</v>
      </c>
      <c r="J291" s="11" t="s">
        <v>1271</v>
      </c>
      <c r="K291" s="1">
        <v>47.5</v>
      </c>
      <c r="L291" s="11" t="s">
        <v>1272</v>
      </c>
      <c r="M291" s="1">
        <v>45.5</v>
      </c>
      <c r="N291" s="11" t="s">
        <v>1273</v>
      </c>
      <c r="O291" s="1">
        <v>71.5</v>
      </c>
      <c r="P291" s="11" t="s">
        <v>1273</v>
      </c>
      <c r="Q291" t="str">
        <f>VLOOKUP(A291,[1]高三上!A$3:Q$629,5,0)</f>
        <v>75.0</v>
      </c>
      <c r="R291" t="str">
        <f>VLOOKUP(A291,[1]高三上!A$3:Q$629,6,0)</f>
        <v>阙丽萍</v>
      </c>
      <c r="S291" t="str">
        <f>VLOOKUP(A291,[1]高三上!A$3:Q$629,7,0)</f>
        <v>58.0</v>
      </c>
      <c r="T291" t="str">
        <f>VLOOKUP(A291,[1]高三上!A$3:Q$629,8,0)</f>
        <v>李希</v>
      </c>
      <c r="U291" t="str">
        <f>VLOOKUP(A291,[1]高三上!A$3:Q$629,9,0)</f>
        <v>75.5</v>
      </c>
      <c r="V291" t="str">
        <f>VLOOKUP(A291,[1]高三上!A$3:Q$629,10,0)</f>
        <v>兰卡布尺</v>
      </c>
      <c r="W291" t="str">
        <f>VLOOKUP(A291,[1]高三上!A$3:Q$629,11,0)</f>
        <v>28.0</v>
      </c>
      <c r="X291" t="str">
        <f>VLOOKUP(A291,[1]高三上!A$3:Q$629,12,0)</f>
        <v>高贵勇</v>
      </c>
      <c r="Y291" t="str">
        <f>VLOOKUP(A291,[1]高三上!A$3:Q$629,13,0)</f>
        <v>43.0</v>
      </c>
      <c r="Z291">
        <f>VLOOKUP(A291,[1]高三上!A$3:Q$629,14,0)</f>
        <v>0</v>
      </c>
      <c r="AA291" t="str">
        <f>VLOOKUP(A291,[1]高三上!A$3:Q$629,15,0)</f>
        <v>70.0</v>
      </c>
      <c r="AB291">
        <f>VLOOKUP(A291,[1]高三上!A$3:Q$629,16,0)</f>
        <v>0</v>
      </c>
      <c r="AC291">
        <f>VLOOKUP(A291,[1]高二下!A$1:Q$618,5,0)</f>
        <v>70</v>
      </c>
      <c r="AD291" t="str">
        <f>VLOOKUP(A291,[1]高二下!A$1:Q$618,6,0)</f>
        <v>阙丽萍</v>
      </c>
      <c r="AE291">
        <f>VLOOKUP(A291,[1]高二下!A$1:Q$618,7,0)</f>
        <v>81</v>
      </c>
      <c r="AF291" t="str">
        <f>VLOOKUP(A291,[1]高二下!A$1:Q$618,8,0)</f>
        <v>李希</v>
      </c>
      <c r="AG291">
        <f>VLOOKUP(A291,[1]高二下!A$1:Q$618,9,0)</f>
        <v>80.5</v>
      </c>
      <c r="AH291" t="str">
        <f>VLOOKUP(A291,[1]高二下!A$1:Q$618,10,0)</f>
        <v>达娃央初</v>
      </c>
      <c r="AI291">
        <f>VLOOKUP(A291,[1]高二下!A$1:Q$618,11,0)</f>
        <v>25.5</v>
      </c>
      <c r="AJ291" t="str">
        <f>VLOOKUP(A291,[1]高二下!A$1:Q$618,12,0)</f>
        <v>高贵勇</v>
      </c>
      <c r="AK291">
        <f>VLOOKUP(A291,[1]高二下!A$1:Q$618,13,0)</f>
        <v>30</v>
      </c>
      <c r="AL291" t="str">
        <f>VLOOKUP(A291,[1]高二下!A$1:Q$618,14,0)</f>
        <v>陈文惠</v>
      </c>
      <c r="AM291">
        <f>VLOOKUP(A291,[1]高二下!A$1:Q$618,15,0)</f>
        <v>37.5</v>
      </c>
      <c r="AN291" t="str">
        <f>VLOOKUP(A291,[1]高二下!A$1:Q$618,16,0)</f>
        <v>卢祥</v>
      </c>
      <c r="AO291" t="e">
        <f>VLOOKUP(A291,[1]高二上!A$1:Q$571,5,0)</f>
        <v>#N/A</v>
      </c>
      <c r="AP291" t="e">
        <f>VLOOKUP(A291,[1]高二上!A$1:Q$571,6,0)</f>
        <v>#N/A</v>
      </c>
      <c r="AQ291" t="e">
        <f>VLOOKUP(A291,[1]高二上!A$1:Q$571,7,0)</f>
        <v>#N/A</v>
      </c>
      <c r="AR291" t="e">
        <f>VLOOKUP(A291,[1]高二上!A$1:Q$571,8,0)</f>
        <v>#N/A</v>
      </c>
      <c r="AS291" t="e">
        <f>VLOOKUP(A291,[1]高二上!A$1:Q$571,9,0)</f>
        <v>#N/A</v>
      </c>
      <c r="AT291" t="e">
        <f>VLOOKUP(A291,[1]高二上!A$1:Q$571,10,0)</f>
        <v>#N/A</v>
      </c>
      <c r="AU291" t="e">
        <f>VLOOKUP(A291,[1]高二上!A$1:Q$571,11,0)</f>
        <v>#N/A</v>
      </c>
      <c r="AV291" t="e">
        <f>VLOOKUP(A291,[1]高二上!A$1:Q$571,12,0)</f>
        <v>#N/A</v>
      </c>
      <c r="AW291" t="e">
        <f>VLOOKUP(A291,[1]高二上!A$1:Q$571,13,0)</f>
        <v>#N/A</v>
      </c>
      <c r="AX291" t="e">
        <f>VLOOKUP(A291,[1]高二上!A$1:Q$571,14,0)</f>
        <v>#N/A</v>
      </c>
      <c r="AY291" t="e">
        <f>VLOOKUP(A291,[1]高二上!A$1:Q$571,15,0)</f>
        <v>#N/A</v>
      </c>
      <c r="AZ291" t="e">
        <f>VLOOKUP(A291,[1]高二上!A$1:Q$571,16,0)</f>
        <v>#N/A</v>
      </c>
      <c r="BA291" t="e">
        <f>VLOOKUP(A291,[1]高一下!$A$1:$Q$584,5,0)</f>
        <v>#N/A</v>
      </c>
      <c r="BB291" t="e">
        <f>VLOOKUP(A291,[1]高一下!$A$1:$Q$584,6,0)</f>
        <v>#N/A</v>
      </c>
      <c r="BC291" t="e">
        <f>VLOOKUP(A291,[1]高一下!$A$1:$Q$584,7,0)</f>
        <v>#N/A</v>
      </c>
      <c r="BD291" t="e">
        <f>VLOOKUP(A291,[1]高一下!$A$1:$Q$584,8,0)</f>
        <v>#N/A</v>
      </c>
      <c r="BE291" t="e">
        <f>VLOOKUP(A291,[1]高一下!$A$1:$Q$584,9,0)</f>
        <v>#N/A</v>
      </c>
      <c r="BF291" t="e">
        <f>VLOOKUP(A291,[1]高一下!$A$1:$Q$584,10,0)</f>
        <v>#N/A</v>
      </c>
      <c r="BG291" t="e">
        <f>VLOOKUP(A291,[1]高一下!$A$1:$Q$584,11,0)</f>
        <v>#N/A</v>
      </c>
      <c r="BH291" t="e">
        <f>VLOOKUP(A291,[1]高一下!$A$1:$Q$584,12,0)</f>
        <v>#N/A</v>
      </c>
      <c r="BI291" t="e">
        <f>VLOOKUP(A291,[1]高一下!$A$1:$Q$584,13,0)</f>
        <v>#N/A</v>
      </c>
      <c r="BJ291" t="e">
        <f>VLOOKUP(A291,[1]高一下!$A$1:$Q$584,14,0)</f>
        <v>#N/A</v>
      </c>
      <c r="BK291" t="e">
        <f>VLOOKUP(A291,[1]高一下!$A$1:$Q$584,15,0)</f>
        <v>#N/A</v>
      </c>
      <c r="BL291" t="e">
        <f>VLOOKUP(A291,[1]高一下!$A$1:$Q$584,16,0)</f>
        <v>#N/A</v>
      </c>
      <c r="BM291" t="e">
        <f>VLOOKUP(A291,[1]高一上!A$1:W$612,5,0)</f>
        <v>#N/A</v>
      </c>
      <c r="BN291" t="e">
        <f>VLOOKUP(A291,[1]高一上!A$1:W$612,6,0)</f>
        <v>#N/A</v>
      </c>
      <c r="BO291" t="e">
        <f>VLOOKUP(A291,[1]高一上!A$1:W$612,7,0)</f>
        <v>#N/A</v>
      </c>
      <c r="BP291" t="e">
        <f>VLOOKUP(A291,[1]高一上!A$1:W$612,8,0)</f>
        <v>#N/A</v>
      </c>
      <c r="BQ291" t="e">
        <f>VLOOKUP(A291,[1]高一上!A$1:W$612,9,0)</f>
        <v>#N/A</v>
      </c>
      <c r="BR291" t="e">
        <f>VLOOKUP(A291,[1]高一上!A$1:W$612,10,0)</f>
        <v>#N/A</v>
      </c>
      <c r="BS291" t="e">
        <f>VLOOKUP(A291,[1]高一上!A$1:W$612,11,0)</f>
        <v>#N/A</v>
      </c>
      <c r="BT291" t="e">
        <f>VLOOKUP(A291,[1]高一上!A$1:W$612,12,0)</f>
        <v>#N/A</v>
      </c>
      <c r="BU291" t="e">
        <f>VLOOKUP(A291,[1]高一上!A$1:W$612,13,0)</f>
        <v>#N/A</v>
      </c>
      <c r="BV291" t="e">
        <f>VLOOKUP(A291,[1]高一上!A$1:W$612,14,0)</f>
        <v>#N/A</v>
      </c>
      <c r="BW291" t="e">
        <f>VLOOKUP(A291,[1]高一上!A$1:W$612,15,0)</f>
        <v>#N/A</v>
      </c>
      <c r="BX291" t="e">
        <f>VLOOKUP(A291,[1]高一上!A$1:W$612,16,0)</f>
        <v>#N/A</v>
      </c>
      <c r="BY291" t="e">
        <f>VLOOKUP(A291,[1]中考!A$1:N$590,5,0)</f>
        <v>#N/A</v>
      </c>
      <c r="BZ291" t="e">
        <f>VLOOKUP(A291,[1]中考!A$1:N$590,6,0)</f>
        <v>#N/A</v>
      </c>
      <c r="CA291" t="e">
        <f>VLOOKUP(A291,[1]中考!A$1:N$590,7,0)</f>
        <v>#N/A</v>
      </c>
      <c r="CB291" t="e">
        <f>VLOOKUP(A291,[1]中考!A$1:N$590,8,0)</f>
        <v>#N/A</v>
      </c>
      <c r="CC291" t="e">
        <f>VLOOKUP(A291,[1]中考!A$1:N$590,9,0)</f>
        <v>#N/A</v>
      </c>
      <c r="CD291" t="e">
        <f>VLOOKUP(A291,[1]中考!A$1:N$590,10,0)</f>
        <v>#N/A</v>
      </c>
    </row>
    <row r="292" spans="1:82" ht="15" customHeight="1" x14ac:dyDescent="0.2">
      <c r="A292" s="1" t="s">
        <v>567</v>
      </c>
      <c r="B292" s="2">
        <v>6</v>
      </c>
      <c r="C292" s="1" t="s">
        <v>568</v>
      </c>
      <c r="D292" s="8" t="s">
        <v>1247</v>
      </c>
      <c r="E292" s="1">
        <v>100</v>
      </c>
      <c r="F292" s="11" t="s">
        <v>1262</v>
      </c>
      <c r="G292" s="1">
        <v>57</v>
      </c>
      <c r="H292" s="11" t="s">
        <v>1263</v>
      </c>
      <c r="I292" s="8">
        <v>94</v>
      </c>
      <c r="J292" s="11" t="s">
        <v>1271</v>
      </c>
      <c r="K292" s="1">
        <v>25.5</v>
      </c>
      <c r="L292" s="11" t="s">
        <v>1272</v>
      </c>
      <c r="M292" s="1">
        <v>57</v>
      </c>
      <c r="N292" s="11" t="s">
        <v>1273</v>
      </c>
      <c r="O292" s="1">
        <v>69.5</v>
      </c>
      <c r="P292" s="11" t="s">
        <v>1273</v>
      </c>
      <c r="Q292" t="str">
        <f>VLOOKUP(A292,[1]高三上!A$3:Q$629,5,0)</f>
        <v>93.0</v>
      </c>
      <c r="R292" t="str">
        <f>VLOOKUP(A292,[1]高三上!A$3:Q$629,6,0)</f>
        <v>阙丽萍</v>
      </c>
      <c r="S292" t="str">
        <f>VLOOKUP(A292,[1]高三上!A$3:Q$629,7,0)</f>
        <v>40.0</v>
      </c>
      <c r="T292" t="str">
        <f>VLOOKUP(A292,[1]高三上!A$3:Q$629,8,0)</f>
        <v>李希</v>
      </c>
      <c r="U292" t="str">
        <f>VLOOKUP(A292,[1]高三上!A$3:Q$629,9,0)</f>
        <v>102.0</v>
      </c>
      <c r="V292" t="str">
        <f>VLOOKUP(A292,[1]高三上!A$3:Q$629,10,0)</f>
        <v>兰卡布尺</v>
      </c>
      <c r="W292" t="str">
        <f>VLOOKUP(A292,[1]高三上!A$3:Q$629,11,0)</f>
        <v>20.0</v>
      </c>
      <c r="X292" t="str">
        <f>VLOOKUP(A292,[1]高三上!A$3:Q$629,12,0)</f>
        <v>高贵勇</v>
      </c>
      <c r="Y292" t="str">
        <f>VLOOKUP(A292,[1]高三上!A$3:Q$629,13,0)</f>
        <v>42.0</v>
      </c>
      <c r="Z292">
        <f>VLOOKUP(A292,[1]高三上!A$3:Q$629,14,0)</f>
        <v>0</v>
      </c>
      <c r="AA292" t="str">
        <f>VLOOKUP(A292,[1]高三上!A$3:Q$629,15,0)</f>
        <v>62.0</v>
      </c>
      <c r="AB292">
        <f>VLOOKUP(A292,[1]高三上!A$3:Q$629,16,0)</f>
        <v>0</v>
      </c>
      <c r="AC292">
        <f>VLOOKUP(A292,[1]高二下!A$1:Q$618,5,0)</f>
        <v>96</v>
      </c>
      <c r="AD292" t="str">
        <f>VLOOKUP(A292,[1]高二下!A$1:Q$618,6,0)</f>
        <v>阙丽萍</v>
      </c>
      <c r="AE292">
        <f>VLOOKUP(A292,[1]高二下!A$1:Q$618,7,0)</f>
        <v>57.5</v>
      </c>
      <c r="AF292" t="str">
        <f>VLOOKUP(A292,[1]高二下!A$1:Q$618,8,0)</f>
        <v>李希</v>
      </c>
      <c r="AG292">
        <f>VLOOKUP(A292,[1]高二下!A$1:Q$618,9,0)</f>
        <v>103</v>
      </c>
      <c r="AH292" t="str">
        <f>VLOOKUP(A292,[1]高二下!A$1:Q$618,10,0)</f>
        <v>达娃央初</v>
      </c>
      <c r="AI292">
        <f>VLOOKUP(A292,[1]高二下!A$1:Q$618,11,0)</f>
        <v>26.5</v>
      </c>
      <c r="AJ292" t="str">
        <f>VLOOKUP(A292,[1]高二下!A$1:Q$618,12,0)</f>
        <v>高贵勇</v>
      </c>
      <c r="AK292">
        <f>VLOOKUP(A292,[1]高二下!A$1:Q$618,13,0)</f>
        <v>24</v>
      </c>
      <c r="AL292" t="str">
        <f>VLOOKUP(A292,[1]高二下!A$1:Q$618,14,0)</f>
        <v>陈文惠</v>
      </c>
      <c r="AM292">
        <f>VLOOKUP(A292,[1]高二下!A$1:Q$618,15,0)</f>
        <v>32.5</v>
      </c>
      <c r="AN292" t="str">
        <f>VLOOKUP(A292,[1]高二下!A$1:Q$618,16,0)</f>
        <v>卢祥</v>
      </c>
      <c r="AO292">
        <f>VLOOKUP(A292,[1]高二上!A$1:Q$571,5,0)</f>
        <v>100</v>
      </c>
      <c r="AP292" t="str">
        <f>VLOOKUP(A292,[1]高二上!A$1:Q$571,6,0)</f>
        <v>阙丽萍</v>
      </c>
      <c r="AQ292">
        <f>VLOOKUP(A292,[1]高二上!A$1:Q$571,7,0)</f>
        <v>102</v>
      </c>
      <c r="AR292" t="str">
        <f>VLOOKUP(A292,[1]高二上!A$1:Q$571,8,0)</f>
        <v>李希</v>
      </c>
      <c r="AS292">
        <f>VLOOKUP(A292,[1]高二上!A$1:Q$571,9,0)</f>
        <v>97.5</v>
      </c>
      <c r="AT292" t="str">
        <f>VLOOKUP(A292,[1]高二上!A$1:Q$571,10,0)</f>
        <v>谢斌</v>
      </c>
      <c r="AU292">
        <f>VLOOKUP(A292,[1]高二上!A$1:Q$571,11,0)</f>
        <v>23</v>
      </c>
      <c r="AV292" t="str">
        <f>VLOOKUP(A292,[1]高二上!A$1:Q$571,12,0)</f>
        <v>高贵勇</v>
      </c>
      <c r="AW292">
        <f>VLOOKUP(A292,[1]高二上!A$1:Q$571,13,0)</f>
        <v>39</v>
      </c>
      <c r="AX292" t="str">
        <f>VLOOKUP(A292,[1]高二上!A$1:Q$571,14,0)</f>
        <v>陈文惠</v>
      </c>
      <c r="AY292">
        <f>VLOOKUP(A292,[1]高二上!A$1:Q$571,15,0)</f>
        <v>58</v>
      </c>
      <c r="AZ292" t="str">
        <f>VLOOKUP(A292,[1]高二上!A$1:Q$571,16,0)</f>
        <v>卢祥</v>
      </c>
      <c r="BA292">
        <f>VLOOKUP(A292,[1]高一下!$A$1:$Q$584,5,0)</f>
        <v>84</v>
      </c>
      <c r="BB292" t="str">
        <f>VLOOKUP(A292,[1]高一下!$A$1:$Q$584,6,0)</f>
        <v>阙丽萍</v>
      </c>
      <c r="BC292">
        <f>VLOOKUP(A292,[1]高一下!$A$1:$Q$584,7,0)</f>
        <v>62</v>
      </c>
      <c r="BD292" t="str">
        <f>VLOOKUP(A292,[1]高一下!$A$1:$Q$584,8,0)</f>
        <v>李希</v>
      </c>
      <c r="BE292">
        <f>VLOOKUP(A292,[1]高一下!$A$1:$Q$584,9,0)</f>
        <v>101</v>
      </c>
      <c r="BF292" t="str">
        <f>VLOOKUP(A292,[1]高一下!$A$1:$Q$584,10,0)</f>
        <v>达娃央初</v>
      </c>
      <c r="BG292">
        <f>VLOOKUP(A292,[1]高一下!$A$1:$Q$584,11,0)</f>
        <v>34</v>
      </c>
      <c r="BH292" t="str">
        <f>VLOOKUP(A292,[1]高一下!$A$1:$Q$584,12,0)</f>
        <v>兰阿布</v>
      </c>
      <c r="BI292">
        <f>VLOOKUP(A292,[1]高一下!$A$1:$Q$584,13,0)</f>
        <v>64</v>
      </c>
      <c r="BJ292" t="str">
        <f>VLOOKUP(A292,[1]高一下!$A$1:$Q$584,14,0)</f>
        <v>陈文惠</v>
      </c>
      <c r="BK292">
        <f>VLOOKUP(A292,[1]高一下!$A$1:$Q$584,15,0)</f>
        <v>64</v>
      </c>
      <c r="BL292" t="str">
        <f>VLOOKUP(A292,[1]高一下!$A$1:$Q$584,16,0)</f>
        <v>卢祥</v>
      </c>
      <c r="BM292">
        <f>VLOOKUP(A292,[1]高一上!A$1:W$612,5,0)</f>
        <v>81</v>
      </c>
      <c r="BN292" t="str">
        <f>VLOOKUP(A292,[1]高一上!A$1:W$612,6,0)</f>
        <v>何苗</v>
      </c>
      <c r="BO292">
        <f>VLOOKUP(A292,[1]高一上!A$1:W$612,7,0)</f>
        <v>58</v>
      </c>
      <c r="BP292" t="str">
        <f>VLOOKUP(A292,[1]高一上!A$1:W$612,8,0)</f>
        <v>李希</v>
      </c>
      <c r="BQ292">
        <f>VLOOKUP(A292,[1]高一上!A$1:W$612,9,0)</f>
        <v>75.5</v>
      </c>
      <c r="BR292" t="str">
        <f>VLOOKUP(A292,[1]高一上!A$1:W$612,10,0)</f>
        <v>达娃央初</v>
      </c>
      <c r="BS292">
        <f>VLOOKUP(A292,[1]高一上!A$1:W$612,11,0)</f>
        <v>43</v>
      </c>
      <c r="BT292" t="str">
        <f>VLOOKUP(A292,[1]高一上!A$1:W$612,12,0)</f>
        <v>郑永朝</v>
      </c>
      <c r="BU292">
        <f>VLOOKUP(A292,[1]高一上!A$1:W$612,13,0)</f>
        <v>54</v>
      </c>
      <c r="BV292" t="str">
        <f>VLOOKUP(A292,[1]高一上!A$1:W$612,14,0)</f>
        <v>叶仁群</v>
      </c>
      <c r="BW292">
        <f>VLOOKUP(A292,[1]高一上!A$1:W$612,15,0)</f>
        <v>34</v>
      </c>
      <c r="BX292" t="str">
        <f>VLOOKUP(A292,[1]高一上!A$1:W$612,16,0)</f>
        <v>辜英琼</v>
      </c>
      <c r="BY292">
        <f>VLOOKUP(A292,[1]中考!A$1:N$590,5,0)</f>
        <v>84</v>
      </c>
      <c r="BZ292">
        <f>VLOOKUP(A292,[1]中考!A$1:N$590,6,0)</f>
        <v>67</v>
      </c>
      <c r="CA292">
        <f>VLOOKUP(A292,[1]中考!A$1:N$590,7,0)</f>
        <v>85</v>
      </c>
      <c r="CB292">
        <f>VLOOKUP(A292,[1]中考!A$1:N$590,8,0)</f>
        <v>46</v>
      </c>
      <c r="CC292">
        <f>VLOOKUP(A292,[1]中考!A$1:N$590,9,0)</f>
        <v>36</v>
      </c>
      <c r="CD292">
        <f>VLOOKUP(A292,[1]中考!A$1:N$590,10,0)</f>
        <v>43</v>
      </c>
    </row>
    <row r="293" spans="1:82" ht="15" customHeight="1" x14ac:dyDescent="0.2">
      <c r="A293" s="1" t="s">
        <v>569</v>
      </c>
      <c r="B293" s="2">
        <v>6</v>
      </c>
      <c r="C293" s="1" t="s">
        <v>219</v>
      </c>
      <c r="D293" s="8" t="s">
        <v>1247</v>
      </c>
      <c r="E293" s="1">
        <v>100</v>
      </c>
      <c r="F293" s="11" t="s">
        <v>1262</v>
      </c>
      <c r="G293" s="1">
        <v>71</v>
      </c>
      <c r="H293" s="11" t="s">
        <v>1263</v>
      </c>
      <c r="I293" s="8">
        <v>72</v>
      </c>
      <c r="J293" s="11" t="s">
        <v>1271</v>
      </c>
      <c r="K293" s="1">
        <v>47</v>
      </c>
      <c r="L293" s="11" t="s">
        <v>1272</v>
      </c>
      <c r="M293" s="1">
        <v>47</v>
      </c>
      <c r="N293" s="11" t="s">
        <v>1273</v>
      </c>
      <c r="O293" s="1">
        <v>54</v>
      </c>
      <c r="P293" s="11" t="s">
        <v>1273</v>
      </c>
      <c r="Q293" t="str">
        <f>VLOOKUP(A293,[1]高三上!A$3:Q$629,5,0)</f>
        <v>99.0</v>
      </c>
      <c r="R293" t="str">
        <f>VLOOKUP(A293,[1]高三上!A$3:Q$629,6,0)</f>
        <v>阙丽萍</v>
      </c>
      <c r="S293" t="str">
        <f>VLOOKUP(A293,[1]高三上!A$3:Q$629,7,0)</f>
        <v>60.0</v>
      </c>
      <c r="T293" t="str">
        <f>VLOOKUP(A293,[1]高三上!A$3:Q$629,8,0)</f>
        <v>李希</v>
      </c>
      <c r="U293" t="str">
        <f>VLOOKUP(A293,[1]高三上!A$3:Q$629,9,0)</f>
        <v>90.5</v>
      </c>
      <c r="V293" t="str">
        <f>VLOOKUP(A293,[1]高三上!A$3:Q$629,10,0)</f>
        <v>兰卡布尺</v>
      </c>
      <c r="W293" t="str">
        <f>VLOOKUP(A293,[1]高三上!A$3:Q$629,11,0)</f>
        <v>29.0</v>
      </c>
      <c r="X293" t="str">
        <f>VLOOKUP(A293,[1]高三上!A$3:Q$629,12,0)</f>
        <v>高贵勇</v>
      </c>
      <c r="Y293" t="str">
        <f>VLOOKUP(A293,[1]高三上!A$3:Q$629,13,0)</f>
        <v>44.0</v>
      </c>
      <c r="Z293">
        <f>VLOOKUP(A293,[1]高三上!A$3:Q$629,14,0)</f>
        <v>0</v>
      </c>
      <c r="AA293" t="str">
        <f>VLOOKUP(A293,[1]高三上!A$3:Q$629,15,0)</f>
        <v>54.0</v>
      </c>
      <c r="AB293">
        <f>VLOOKUP(A293,[1]高三上!A$3:Q$629,16,0)</f>
        <v>0</v>
      </c>
      <c r="AC293">
        <f>VLOOKUP(A293,[1]高二下!A$1:Q$618,5,0)</f>
        <v>91</v>
      </c>
      <c r="AD293" t="str">
        <f>VLOOKUP(A293,[1]高二下!A$1:Q$618,6,0)</f>
        <v>阙丽萍</v>
      </c>
      <c r="AE293">
        <f>VLOOKUP(A293,[1]高二下!A$1:Q$618,7,0)</f>
        <v>61.5</v>
      </c>
      <c r="AF293" t="str">
        <f>VLOOKUP(A293,[1]高二下!A$1:Q$618,8,0)</f>
        <v>李希</v>
      </c>
      <c r="AG293">
        <f>VLOOKUP(A293,[1]高二下!A$1:Q$618,9,0)</f>
        <v>82.5</v>
      </c>
      <c r="AH293" t="str">
        <f>VLOOKUP(A293,[1]高二下!A$1:Q$618,10,0)</f>
        <v>达娃央初</v>
      </c>
      <c r="AI293">
        <f>VLOOKUP(A293,[1]高二下!A$1:Q$618,11,0)</f>
        <v>5</v>
      </c>
      <c r="AJ293" t="str">
        <f>VLOOKUP(A293,[1]高二下!A$1:Q$618,12,0)</f>
        <v>高贵勇</v>
      </c>
      <c r="AK293">
        <f>VLOOKUP(A293,[1]高二下!A$1:Q$618,13,0)</f>
        <v>39</v>
      </c>
      <c r="AL293" t="str">
        <f>VLOOKUP(A293,[1]高二下!A$1:Q$618,14,0)</f>
        <v>陈文惠</v>
      </c>
      <c r="AM293">
        <f>VLOOKUP(A293,[1]高二下!A$1:Q$618,15,0)</f>
        <v>34.5</v>
      </c>
      <c r="AN293" t="str">
        <f>VLOOKUP(A293,[1]高二下!A$1:Q$618,16,0)</f>
        <v>卢祥</v>
      </c>
      <c r="AO293" t="e">
        <f>VLOOKUP(A293,[1]高二上!A$1:Q$571,5,0)</f>
        <v>#N/A</v>
      </c>
      <c r="AP293" t="e">
        <f>VLOOKUP(A293,[1]高二上!A$1:Q$571,6,0)</f>
        <v>#N/A</v>
      </c>
      <c r="AQ293" t="e">
        <f>VLOOKUP(A293,[1]高二上!A$1:Q$571,7,0)</f>
        <v>#N/A</v>
      </c>
      <c r="AR293" t="e">
        <f>VLOOKUP(A293,[1]高二上!A$1:Q$571,8,0)</f>
        <v>#N/A</v>
      </c>
      <c r="AS293" t="e">
        <f>VLOOKUP(A293,[1]高二上!A$1:Q$571,9,0)</f>
        <v>#N/A</v>
      </c>
      <c r="AT293" t="e">
        <f>VLOOKUP(A293,[1]高二上!A$1:Q$571,10,0)</f>
        <v>#N/A</v>
      </c>
      <c r="AU293" t="e">
        <f>VLOOKUP(A293,[1]高二上!A$1:Q$571,11,0)</f>
        <v>#N/A</v>
      </c>
      <c r="AV293" t="e">
        <f>VLOOKUP(A293,[1]高二上!A$1:Q$571,12,0)</f>
        <v>#N/A</v>
      </c>
      <c r="AW293" t="e">
        <f>VLOOKUP(A293,[1]高二上!A$1:Q$571,13,0)</f>
        <v>#N/A</v>
      </c>
      <c r="AX293" t="e">
        <f>VLOOKUP(A293,[1]高二上!A$1:Q$571,14,0)</f>
        <v>#N/A</v>
      </c>
      <c r="AY293" t="e">
        <f>VLOOKUP(A293,[1]高二上!A$1:Q$571,15,0)</f>
        <v>#N/A</v>
      </c>
      <c r="AZ293" t="e">
        <f>VLOOKUP(A293,[1]高二上!A$1:Q$571,16,0)</f>
        <v>#N/A</v>
      </c>
      <c r="BA293" t="e">
        <f>VLOOKUP(A293,[1]高一下!$A$1:$Q$584,5,0)</f>
        <v>#N/A</v>
      </c>
      <c r="BB293" t="e">
        <f>VLOOKUP(A293,[1]高一下!$A$1:$Q$584,6,0)</f>
        <v>#N/A</v>
      </c>
      <c r="BC293" t="e">
        <f>VLOOKUP(A293,[1]高一下!$A$1:$Q$584,7,0)</f>
        <v>#N/A</v>
      </c>
      <c r="BD293" t="e">
        <f>VLOOKUP(A293,[1]高一下!$A$1:$Q$584,8,0)</f>
        <v>#N/A</v>
      </c>
      <c r="BE293" t="e">
        <f>VLOOKUP(A293,[1]高一下!$A$1:$Q$584,9,0)</f>
        <v>#N/A</v>
      </c>
      <c r="BF293" t="e">
        <f>VLOOKUP(A293,[1]高一下!$A$1:$Q$584,10,0)</f>
        <v>#N/A</v>
      </c>
      <c r="BG293" t="e">
        <f>VLOOKUP(A293,[1]高一下!$A$1:$Q$584,11,0)</f>
        <v>#N/A</v>
      </c>
      <c r="BH293" t="e">
        <f>VLOOKUP(A293,[1]高一下!$A$1:$Q$584,12,0)</f>
        <v>#N/A</v>
      </c>
      <c r="BI293" t="e">
        <f>VLOOKUP(A293,[1]高一下!$A$1:$Q$584,13,0)</f>
        <v>#N/A</v>
      </c>
      <c r="BJ293" t="e">
        <f>VLOOKUP(A293,[1]高一下!$A$1:$Q$584,14,0)</f>
        <v>#N/A</v>
      </c>
      <c r="BK293" t="e">
        <f>VLOOKUP(A293,[1]高一下!$A$1:$Q$584,15,0)</f>
        <v>#N/A</v>
      </c>
      <c r="BL293" t="e">
        <f>VLOOKUP(A293,[1]高一下!$A$1:$Q$584,16,0)</f>
        <v>#N/A</v>
      </c>
      <c r="BM293" t="e">
        <f>VLOOKUP(A293,[1]高一上!A$1:W$612,5,0)</f>
        <v>#N/A</v>
      </c>
      <c r="BN293" t="e">
        <f>VLOOKUP(A293,[1]高一上!A$1:W$612,6,0)</f>
        <v>#N/A</v>
      </c>
      <c r="BO293" t="e">
        <f>VLOOKUP(A293,[1]高一上!A$1:W$612,7,0)</f>
        <v>#N/A</v>
      </c>
      <c r="BP293" t="e">
        <f>VLOOKUP(A293,[1]高一上!A$1:W$612,8,0)</f>
        <v>#N/A</v>
      </c>
      <c r="BQ293" t="e">
        <f>VLOOKUP(A293,[1]高一上!A$1:W$612,9,0)</f>
        <v>#N/A</v>
      </c>
      <c r="BR293" t="e">
        <f>VLOOKUP(A293,[1]高一上!A$1:W$612,10,0)</f>
        <v>#N/A</v>
      </c>
      <c r="BS293" t="e">
        <f>VLOOKUP(A293,[1]高一上!A$1:W$612,11,0)</f>
        <v>#N/A</v>
      </c>
      <c r="BT293" t="e">
        <f>VLOOKUP(A293,[1]高一上!A$1:W$612,12,0)</f>
        <v>#N/A</v>
      </c>
      <c r="BU293" t="e">
        <f>VLOOKUP(A293,[1]高一上!A$1:W$612,13,0)</f>
        <v>#N/A</v>
      </c>
      <c r="BV293" t="e">
        <f>VLOOKUP(A293,[1]高一上!A$1:W$612,14,0)</f>
        <v>#N/A</v>
      </c>
      <c r="BW293" t="e">
        <f>VLOOKUP(A293,[1]高一上!A$1:W$612,15,0)</f>
        <v>#N/A</v>
      </c>
      <c r="BX293" t="e">
        <f>VLOOKUP(A293,[1]高一上!A$1:W$612,16,0)</f>
        <v>#N/A</v>
      </c>
      <c r="BY293" t="e">
        <f>VLOOKUP(A293,[1]中考!A$1:N$590,5,0)</f>
        <v>#N/A</v>
      </c>
      <c r="BZ293" t="e">
        <f>VLOOKUP(A293,[1]中考!A$1:N$590,6,0)</f>
        <v>#N/A</v>
      </c>
      <c r="CA293" t="e">
        <f>VLOOKUP(A293,[1]中考!A$1:N$590,7,0)</f>
        <v>#N/A</v>
      </c>
      <c r="CB293" t="e">
        <f>VLOOKUP(A293,[1]中考!A$1:N$590,8,0)</f>
        <v>#N/A</v>
      </c>
      <c r="CC293" t="e">
        <f>VLOOKUP(A293,[1]中考!A$1:N$590,9,0)</f>
        <v>#N/A</v>
      </c>
      <c r="CD293" t="e">
        <f>VLOOKUP(A293,[1]中考!A$1:N$590,10,0)</f>
        <v>#N/A</v>
      </c>
    </row>
    <row r="294" spans="1:82" ht="15" customHeight="1" x14ac:dyDescent="0.2">
      <c r="A294" s="1" t="s">
        <v>570</v>
      </c>
      <c r="B294" s="2">
        <v>6</v>
      </c>
      <c r="C294" s="1" t="s">
        <v>571</v>
      </c>
      <c r="D294" s="8" t="s">
        <v>1247</v>
      </c>
      <c r="E294" s="1">
        <v>114</v>
      </c>
      <c r="F294" s="11" t="s">
        <v>1262</v>
      </c>
      <c r="G294" s="1">
        <v>58</v>
      </c>
      <c r="H294" s="11" t="s">
        <v>1263</v>
      </c>
      <c r="I294" s="8">
        <v>83</v>
      </c>
      <c r="J294" s="11" t="s">
        <v>1271</v>
      </c>
      <c r="K294" s="1">
        <v>27.5</v>
      </c>
      <c r="L294" s="11" t="s">
        <v>1272</v>
      </c>
      <c r="M294" s="1">
        <v>42</v>
      </c>
      <c r="N294" s="11" t="s">
        <v>1273</v>
      </c>
      <c r="O294" s="1">
        <v>66.5</v>
      </c>
      <c r="P294" s="11" t="s">
        <v>1273</v>
      </c>
      <c r="Q294" t="str">
        <f>VLOOKUP(A294,[1]高三上!A$3:Q$629,5,0)</f>
        <v>101.0</v>
      </c>
      <c r="R294" t="str">
        <f>VLOOKUP(A294,[1]高三上!A$3:Q$629,6,0)</f>
        <v>阙丽萍</v>
      </c>
      <c r="S294" t="str">
        <f>VLOOKUP(A294,[1]高三上!A$3:Q$629,7,0)</f>
        <v>41.0</v>
      </c>
      <c r="T294" t="str">
        <f>VLOOKUP(A294,[1]高三上!A$3:Q$629,8,0)</f>
        <v>李希</v>
      </c>
      <c r="U294" t="str">
        <f>VLOOKUP(A294,[1]高三上!A$3:Q$629,9,0)</f>
        <v>85.0</v>
      </c>
      <c r="V294" t="str">
        <f>VLOOKUP(A294,[1]高三上!A$3:Q$629,10,0)</f>
        <v>兰卡布尺</v>
      </c>
      <c r="W294" t="str">
        <f>VLOOKUP(A294,[1]高三上!A$3:Q$629,11,0)</f>
        <v>11.0</v>
      </c>
      <c r="X294" t="str">
        <f>VLOOKUP(A294,[1]高三上!A$3:Q$629,12,0)</f>
        <v>高贵勇</v>
      </c>
      <c r="Y294" t="str">
        <f>VLOOKUP(A294,[1]高三上!A$3:Q$629,13,0)</f>
        <v>32.0</v>
      </c>
      <c r="Z294">
        <f>VLOOKUP(A294,[1]高三上!A$3:Q$629,14,0)</f>
        <v>0</v>
      </c>
      <c r="AA294" t="str">
        <f>VLOOKUP(A294,[1]高三上!A$3:Q$629,15,0)</f>
        <v>59.0</v>
      </c>
      <c r="AB294">
        <f>VLOOKUP(A294,[1]高三上!A$3:Q$629,16,0)</f>
        <v>0</v>
      </c>
      <c r="AC294">
        <f>VLOOKUP(A294,[1]高二下!A$1:Q$618,5,0)</f>
        <v>96</v>
      </c>
      <c r="AD294" t="str">
        <f>VLOOKUP(A294,[1]高二下!A$1:Q$618,6,0)</f>
        <v>阙丽萍</v>
      </c>
      <c r="AE294">
        <f>VLOOKUP(A294,[1]高二下!A$1:Q$618,7,0)</f>
        <v>57</v>
      </c>
      <c r="AF294" t="str">
        <f>VLOOKUP(A294,[1]高二下!A$1:Q$618,8,0)</f>
        <v>李希</v>
      </c>
      <c r="AG294">
        <f>VLOOKUP(A294,[1]高二下!A$1:Q$618,9,0)</f>
        <v>89.5</v>
      </c>
      <c r="AH294" t="str">
        <f>VLOOKUP(A294,[1]高二下!A$1:Q$618,10,0)</f>
        <v>达娃央初</v>
      </c>
      <c r="AI294">
        <f>VLOOKUP(A294,[1]高二下!A$1:Q$618,11,0)</f>
        <v>10</v>
      </c>
      <c r="AJ294" t="str">
        <f>VLOOKUP(A294,[1]高二下!A$1:Q$618,12,0)</f>
        <v>高贵勇</v>
      </c>
      <c r="AK294">
        <f>VLOOKUP(A294,[1]高二下!A$1:Q$618,13,0)</f>
        <v>37.5</v>
      </c>
      <c r="AL294" t="str">
        <f>VLOOKUP(A294,[1]高二下!A$1:Q$618,14,0)</f>
        <v>陈文惠</v>
      </c>
      <c r="AM294">
        <f>VLOOKUP(A294,[1]高二下!A$1:Q$618,15,0)</f>
        <v>36.5</v>
      </c>
      <c r="AN294" t="str">
        <f>VLOOKUP(A294,[1]高二下!A$1:Q$618,16,0)</f>
        <v>卢祥</v>
      </c>
      <c r="AO294">
        <f>VLOOKUP(A294,[1]高二上!A$1:Q$571,5,0)</f>
        <v>107</v>
      </c>
      <c r="AP294" t="str">
        <f>VLOOKUP(A294,[1]高二上!A$1:Q$571,6,0)</f>
        <v>阙丽萍</v>
      </c>
      <c r="AQ294">
        <f>VLOOKUP(A294,[1]高二上!A$1:Q$571,7,0)</f>
        <v>81</v>
      </c>
      <c r="AR294" t="str">
        <f>VLOOKUP(A294,[1]高二上!A$1:Q$571,8,0)</f>
        <v>李希</v>
      </c>
      <c r="AS294">
        <f>VLOOKUP(A294,[1]高二上!A$1:Q$571,9,0)</f>
        <v>88.5</v>
      </c>
      <c r="AT294" t="str">
        <f>VLOOKUP(A294,[1]高二上!A$1:Q$571,10,0)</f>
        <v>谢斌</v>
      </c>
      <c r="AU294">
        <f>VLOOKUP(A294,[1]高二上!A$1:Q$571,11,0)</f>
        <v>12</v>
      </c>
      <c r="AV294" t="str">
        <f>VLOOKUP(A294,[1]高二上!A$1:Q$571,12,0)</f>
        <v>高贵勇</v>
      </c>
      <c r="AW294">
        <f>VLOOKUP(A294,[1]高二上!A$1:Q$571,13,0)</f>
        <v>29</v>
      </c>
      <c r="AX294" t="str">
        <f>VLOOKUP(A294,[1]高二上!A$1:Q$571,14,0)</f>
        <v>陈文惠</v>
      </c>
      <c r="AY294">
        <f>VLOOKUP(A294,[1]高二上!A$1:Q$571,15,0)</f>
        <v>55</v>
      </c>
      <c r="AZ294" t="str">
        <f>VLOOKUP(A294,[1]高二上!A$1:Q$571,16,0)</f>
        <v>卢祥</v>
      </c>
      <c r="BA294">
        <f>VLOOKUP(A294,[1]高一下!$A$1:$Q$584,5,0)</f>
        <v>98</v>
      </c>
      <c r="BB294" t="str">
        <f>VLOOKUP(A294,[1]高一下!$A$1:$Q$584,6,0)</f>
        <v>阙丽萍</v>
      </c>
      <c r="BC294">
        <f>VLOOKUP(A294,[1]高一下!$A$1:$Q$584,7,0)</f>
        <v>70</v>
      </c>
      <c r="BD294" t="str">
        <f>VLOOKUP(A294,[1]高一下!$A$1:$Q$584,8,0)</f>
        <v>李希</v>
      </c>
      <c r="BE294">
        <f>VLOOKUP(A294,[1]高一下!$A$1:$Q$584,9,0)</f>
        <v>70.5</v>
      </c>
      <c r="BF294" t="str">
        <f>VLOOKUP(A294,[1]高一下!$A$1:$Q$584,10,0)</f>
        <v>达娃央初</v>
      </c>
      <c r="BG294">
        <f>VLOOKUP(A294,[1]高一下!$A$1:$Q$584,11,0)</f>
        <v>24</v>
      </c>
      <c r="BH294" t="str">
        <f>VLOOKUP(A294,[1]高一下!$A$1:$Q$584,12,0)</f>
        <v>兰阿布</v>
      </c>
      <c r="BI294">
        <f>VLOOKUP(A294,[1]高一下!$A$1:$Q$584,13,0)</f>
        <v>35</v>
      </c>
      <c r="BJ294" t="str">
        <f>VLOOKUP(A294,[1]高一下!$A$1:$Q$584,14,0)</f>
        <v>陈文惠</v>
      </c>
      <c r="BK294">
        <f>VLOOKUP(A294,[1]高一下!$A$1:$Q$584,15,0)</f>
        <v>33</v>
      </c>
      <c r="BL294" t="str">
        <f>VLOOKUP(A294,[1]高一下!$A$1:$Q$584,16,0)</f>
        <v>卢祥</v>
      </c>
      <c r="BM294">
        <f>VLOOKUP(A294,[1]高一上!A$1:W$612,5,0)</f>
        <v>81</v>
      </c>
      <c r="BN294" t="str">
        <f>VLOOKUP(A294,[1]高一上!A$1:W$612,6,0)</f>
        <v>阙丽萍</v>
      </c>
      <c r="BO294">
        <f>VLOOKUP(A294,[1]高一上!A$1:W$612,7,0)</f>
        <v>66</v>
      </c>
      <c r="BP294" t="str">
        <f>VLOOKUP(A294,[1]高一上!A$1:W$612,8,0)</f>
        <v>李乔军</v>
      </c>
      <c r="BQ294">
        <f>VLOOKUP(A294,[1]高一上!A$1:W$612,9,0)</f>
        <v>72</v>
      </c>
      <c r="BR294" t="str">
        <f>VLOOKUP(A294,[1]高一上!A$1:W$612,10,0)</f>
        <v>赵顺诚</v>
      </c>
      <c r="BS294">
        <f>VLOOKUP(A294,[1]高一上!A$1:W$612,11,0)</f>
        <v>59</v>
      </c>
      <c r="BT294" t="str">
        <f>VLOOKUP(A294,[1]高一上!A$1:W$612,12,0)</f>
        <v>兰阿布</v>
      </c>
      <c r="BU294">
        <f>VLOOKUP(A294,[1]高一上!A$1:W$612,13,0)</f>
        <v>76</v>
      </c>
      <c r="BV294" t="str">
        <f>VLOOKUP(A294,[1]高一上!A$1:W$612,14,0)</f>
        <v>叶仁群</v>
      </c>
      <c r="BW294">
        <f>VLOOKUP(A294,[1]高一上!A$1:W$612,15,0)</f>
        <v>48</v>
      </c>
      <c r="BX294" t="str">
        <f>VLOOKUP(A294,[1]高一上!A$1:W$612,16,0)</f>
        <v>金勇</v>
      </c>
      <c r="BY294">
        <f>VLOOKUP(A294,[1]中考!A$1:N$590,5,0)</f>
        <v>106</v>
      </c>
      <c r="BZ294">
        <f>VLOOKUP(A294,[1]中考!A$1:N$590,6,0)</f>
        <v>87</v>
      </c>
      <c r="CA294">
        <f>VLOOKUP(A294,[1]中考!A$1:N$590,7,0)</f>
        <v>84</v>
      </c>
      <c r="CB294">
        <f>VLOOKUP(A294,[1]中考!A$1:N$590,8,0)</f>
        <v>60</v>
      </c>
      <c r="CC294">
        <f>VLOOKUP(A294,[1]中考!A$1:N$590,9,0)</f>
        <v>31</v>
      </c>
      <c r="CD294">
        <f>VLOOKUP(A294,[1]中考!A$1:N$590,10,0)</f>
        <v>34</v>
      </c>
    </row>
    <row r="295" spans="1:82" ht="15" customHeight="1" x14ac:dyDescent="0.2">
      <c r="A295" s="1" t="s">
        <v>572</v>
      </c>
      <c r="B295" s="2">
        <v>6</v>
      </c>
      <c r="C295" s="1" t="s">
        <v>573</v>
      </c>
      <c r="D295" s="8" t="s">
        <v>1247</v>
      </c>
      <c r="E295" s="1">
        <v>92</v>
      </c>
      <c r="F295" s="11" t="s">
        <v>1262</v>
      </c>
      <c r="G295" s="1">
        <v>57</v>
      </c>
      <c r="H295" s="11" t="s">
        <v>1263</v>
      </c>
      <c r="I295" s="8">
        <v>57</v>
      </c>
      <c r="J295" s="11" t="s">
        <v>1271</v>
      </c>
      <c r="K295" s="1">
        <v>25</v>
      </c>
      <c r="L295" s="11" t="s">
        <v>1272</v>
      </c>
      <c r="M295" s="1">
        <v>41</v>
      </c>
      <c r="N295" s="11" t="s">
        <v>1273</v>
      </c>
      <c r="O295" s="1">
        <v>46.5</v>
      </c>
      <c r="P295" s="11" t="s">
        <v>1273</v>
      </c>
      <c r="Q295" t="e">
        <f>VLOOKUP(A295,[1]高三上!A$3:Q$629,5,0)</f>
        <v>#N/A</v>
      </c>
      <c r="R295" t="e">
        <f>VLOOKUP(A295,[1]高三上!A$3:Q$629,6,0)</f>
        <v>#N/A</v>
      </c>
      <c r="S295" t="e">
        <f>VLOOKUP(A295,[1]高三上!A$3:Q$629,7,0)</f>
        <v>#N/A</v>
      </c>
      <c r="T295" t="e">
        <f>VLOOKUP(A295,[1]高三上!A$3:Q$629,8,0)</f>
        <v>#N/A</v>
      </c>
      <c r="U295" t="e">
        <f>VLOOKUP(A295,[1]高三上!A$3:Q$629,9,0)</f>
        <v>#N/A</v>
      </c>
      <c r="V295" t="e">
        <f>VLOOKUP(A295,[1]高三上!A$3:Q$629,10,0)</f>
        <v>#N/A</v>
      </c>
      <c r="W295" t="e">
        <f>VLOOKUP(A295,[1]高三上!A$3:Q$629,11,0)</f>
        <v>#N/A</v>
      </c>
      <c r="X295" t="e">
        <f>VLOOKUP(A295,[1]高三上!A$3:Q$629,12,0)</f>
        <v>#N/A</v>
      </c>
      <c r="Y295" t="e">
        <f>VLOOKUP(A295,[1]高三上!A$3:Q$629,13,0)</f>
        <v>#N/A</v>
      </c>
      <c r="Z295" t="e">
        <f>VLOOKUP(A295,[1]高三上!A$3:Q$629,14,0)</f>
        <v>#N/A</v>
      </c>
      <c r="AA295" t="e">
        <f>VLOOKUP(A295,[1]高三上!A$3:Q$629,15,0)</f>
        <v>#N/A</v>
      </c>
      <c r="AB295" t="e">
        <f>VLOOKUP(A295,[1]高三上!A$3:Q$629,16,0)</f>
        <v>#N/A</v>
      </c>
      <c r="AC295">
        <f>VLOOKUP(A295,[1]高二下!A$1:Q$618,5,0)</f>
        <v>80.5</v>
      </c>
      <c r="AD295" t="str">
        <f>VLOOKUP(A295,[1]高二下!A$1:Q$618,6,0)</f>
        <v>阙丽萍</v>
      </c>
      <c r="AE295">
        <f>VLOOKUP(A295,[1]高二下!A$1:Q$618,7,0)</f>
        <v>66</v>
      </c>
      <c r="AF295" t="str">
        <f>VLOOKUP(A295,[1]高二下!A$1:Q$618,8,0)</f>
        <v>李希</v>
      </c>
      <c r="AG295">
        <f>VLOOKUP(A295,[1]高二下!A$1:Q$618,9,0)</f>
        <v>70.5</v>
      </c>
      <c r="AH295" t="str">
        <f>VLOOKUP(A295,[1]高二下!A$1:Q$618,10,0)</f>
        <v>达娃央初</v>
      </c>
      <c r="AI295">
        <f>VLOOKUP(A295,[1]高二下!A$1:Q$618,11,0)</f>
        <v>23</v>
      </c>
      <c r="AJ295" t="str">
        <f>VLOOKUP(A295,[1]高二下!A$1:Q$618,12,0)</f>
        <v>高贵勇</v>
      </c>
      <c r="AK295">
        <f>VLOOKUP(A295,[1]高二下!A$1:Q$618,13,0)</f>
        <v>35</v>
      </c>
      <c r="AL295" t="str">
        <f>VLOOKUP(A295,[1]高二下!A$1:Q$618,14,0)</f>
        <v>陈文惠</v>
      </c>
      <c r="AM295">
        <f>VLOOKUP(A295,[1]高二下!A$1:Q$618,15,0)</f>
        <v>34</v>
      </c>
      <c r="AN295" t="str">
        <f>VLOOKUP(A295,[1]高二下!A$1:Q$618,16,0)</f>
        <v>卢祥</v>
      </c>
      <c r="AO295">
        <f>VLOOKUP(A295,[1]高二上!A$1:Q$571,5,0)</f>
        <v>86</v>
      </c>
      <c r="AP295" t="str">
        <f>VLOOKUP(A295,[1]高二上!A$1:Q$571,6,0)</f>
        <v>阙丽萍</v>
      </c>
      <c r="AQ295">
        <f>VLOOKUP(A295,[1]高二上!A$1:Q$571,7,0)</f>
        <v>83</v>
      </c>
      <c r="AR295" t="str">
        <f>VLOOKUP(A295,[1]高二上!A$1:Q$571,8,0)</f>
        <v>李希</v>
      </c>
      <c r="AS295">
        <f>VLOOKUP(A295,[1]高二上!A$1:Q$571,9,0)</f>
        <v>64.5</v>
      </c>
      <c r="AT295" t="str">
        <f>VLOOKUP(A295,[1]高二上!A$1:Q$571,10,0)</f>
        <v>谢斌</v>
      </c>
      <c r="AU295">
        <f>VLOOKUP(A295,[1]高二上!A$1:Q$571,11,0)</f>
        <v>9</v>
      </c>
      <c r="AV295" t="str">
        <f>VLOOKUP(A295,[1]高二上!A$1:Q$571,12,0)</f>
        <v>高贵勇</v>
      </c>
      <c r="AW295">
        <f>VLOOKUP(A295,[1]高二上!A$1:Q$571,13,0)</f>
        <v>30</v>
      </c>
      <c r="AX295" t="str">
        <f>VLOOKUP(A295,[1]高二上!A$1:Q$571,14,0)</f>
        <v>陈文惠</v>
      </c>
      <c r="AY295">
        <f>VLOOKUP(A295,[1]高二上!A$1:Q$571,15,0)</f>
        <v>58</v>
      </c>
      <c r="AZ295" t="str">
        <f>VLOOKUP(A295,[1]高二上!A$1:Q$571,16,0)</f>
        <v>卢祥</v>
      </c>
      <c r="BA295">
        <f>VLOOKUP(A295,[1]高一下!$A$1:$Q$584,5,0)</f>
        <v>75</v>
      </c>
      <c r="BB295" t="str">
        <f>VLOOKUP(A295,[1]高一下!$A$1:$Q$584,6,0)</f>
        <v>阙丽萍</v>
      </c>
      <c r="BC295">
        <f>VLOOKUP(A295,[1]高一下!$A$1:$Q$584,7,0)</f>
        <v>79</v>
      </c>
      <c r="BD295" t="str">
        <f>VLOOKUP(A295,[1]高一下!$A$1:$Q$584,8,0)</f>
        <v>李希</v>
      </c>
      <c r="BE295">
        <f>VLOOKUP(A295,[1]高一下!$A$1:$Q$584,9,0)</f>
        <v>60.5</v>
      </c>
      <c r="BF295" t="str">
        <f>VLOOKUP(A295,[1]高一下!$A$1:$Q$584,10,0)</f>
        <v>达娃央初</v>
      </c>
      <c r="BG295">
        <f>VLOOKUP(A295,[1]高一下!$A$1:$Q$584,11,0)</f>
        <v>37</v>
      </c>
      <c r="BH295" t="str">
        <f>VLOOKUP(A295,[1]高一下!$A$1:$Q$584,12,0)</f>
        <v>兰阿布</v>
      </c>
      <c r="BI295">
        <f>VLOOKUP(A295,[1]高一下!$A$1:$Q$584,13,0)</f>
        <v>40</v>
      </c>
      <c r="BJ295" t="str">
        <f>VLOOKUP(A295,[1]高一下!$A$1:$Q$584,14,0)</f>
        <v>陈文惠</v>
      </c>
      <c r="BK295">
        <f>VLOOKUP(A295,[1]高一下!$A$1:$Q$584,15,0)</f>
        <v>25</v>
      </c>
      <c r="BL295" t="str">
        <f>VLOOKUP(A295,[1]高一下!$A$1:$Q$584,16,0)</f>
        <v>卢祥</v>
      </c>
      <c r="BM295">
        <f>VLOOKUP(A295,[1]高一上!A$1:W$612,5,0)</f>
        <v>60</v>
      </c>
      <c r="BN295" t="str">
        <f>VLOOKUP(A295,[1]高一上!A$1:W$612,6,0)</f>
        <v>何苗</v>
      </c>
      <c r="BO295">
        <f>VLOOKUP(A295,[1]高一上!A$1:W$612,7,0)</f>
        <v>49</v>
      </c>
      <c r="BP295" t="str">
        <f>VLOOKUP(A295,[1]高一上!A$1:W$612,8,0)</f>
        <v>李希</v>
      </c>
      <c r="BQ295">
        <f>VLOOKUP(A295,[1]高一上!A$1:W$612,9,0)</f>
        <v>30.5</v>
      </c>
      <c r="BR295" t="str">
        <f>VLOOKUP(A295,[1]高一上!A$1:W$612,10,0)</f>
        <v>达娃央初</v>
      </c>
      <c r="BS295">
        <f>VLOOKUP(A295,[1]高一上!A$1:W$612,11,0)</f>
        <v>21</v>
      </c>
      <c r="BT295" t="str">
        <f>VLOOKUP(A295,[1]高一上!A$1:W$612,12,0)</f>
        <v>郑永朝</v>
      </c>
      <c r="BU295">
        <f>VLOOKUP(A295,[1]高一上!A$1:W$612,13,0)</f>
        <v>42</v>
      </c>
      <c r="BV295" t="str">
        <f>VLOOKUP(A295,[1]高一上!A$1:W$612,14,0)</f>
        <v>叶仁群</v>
      </c>
      <c r="BW295">
        <f>VLOOKUP(A295,[1]高一上!A$1:W$612,15,0)</f>
        <v>34</v>
      </c>
      <c r="BX295" t="str">
        <f>VLOOKUP(A295,[1]高一上!A$1:W$612,16,0)</f>
        <v>辜英琼</v>
      </c>
      <c r="BY295" t="e">
        <f>VLOOKUP(A295,[1]中考!A$1:N$590,5,0)</f>
        <v>#N/A</v>
      </c>
      <c r="BZ295" t="e">
        <f>VLOOKUP(A295,[1]中考!A$1:N$590,6,0)</f>
        <v>#N/A</v>
      </c>
      <c r="CA295" t="e">
        <f>VLOOKUP(A295,[1]中考!A$1:N$590,7,0)</f>
        <v>#N/A</v>
      </c>
      <c r="CB295" t="e">
        <f>VLOOKUP(A295,[1]中考!A$1:N$590,8,0)</f>
        <v>#N/A</v>
      </c>
      <c r="CC295" t="e">
        <f>VLOOKUP(A295,[1]中考!A$1:N$590,9,0)</f>
        <v>#N/A</v>
      </c>
      <c r="CD295" t="e">
        <f>VLOOKUP(A295,[1]中考!A$1:N$590,10,0)</f>
        <v>#N/A</v>
      </c>
    </row>
    <row r="296" spans="1:82" ht="15" customHeight="1" x14ac:dyDescent="0.2">
      <c r="A296" s="1" t="s">
        <v>574</v>
      </c>
      <c r="B296" s="2">
        <v>6</v>
      </c>
      <c r="C296" s="1" t="s">
        <v>575</v>
      </c>
      <c r="D296" s="8" t="s">
        <v>1247</v>
      </c>
      <c r="E296" s="1">
        <v>104</v>
      </c>
      <c r="F296" s="11" t="s">
        <v>1262</v>
      </c>
      <c r="G296" s="1">
        <v>45</v>
      </c>
      <c r="H296" s="11" t="s">
        <v>1263</v>
      </c>
      <c r="I296" s="8">
        <v>37</v>
      </c>
      <c r="J296" s="11" t="s">
        <v>1271</v>
      </c>
      <c r="K296" s="1">
        <v>50.5</v>
      </c>
      <c r="L296" s="11" t="s">
        <v>1272</v>
      </c>
      <c r="M296" s="1">
        <v>75.5</v>
      </c>
      <c r="N296" s="11" t="s">
        <v>1273</v>
      </c>
      <c r="O296" s="1">
        <v>68.5</v>
      </c>
      <c r="P296" s="11" t="s">
        <v>1273</v>
      </c>
      <c r="Q296" t="str">
        <f>VLOOKUP(A296,[1]高三上!A$3:Q$629,5,0)</f>
        <v>87.0</v>
      </c>
      <c r="R296" t="str">
        <f>VLOOKUP(A296,[1]高三上!A$3:Q$629,6,0)</f>
        <v>阙丽萍</v>
      </c>
      <c r="S296" t="str">
        <f>VLOOKUP(A296,[1]高三上!A$3:Q$629,7,0)</f>
        <v>56.0</v>
      </c>
      <c r="T296" t="str">
        <f>VLOOKUP(A296,[1]高三上!A$3:Q$629,8,0)</f>
        <v>李希</v>
      </c>
      <c r="U296" t="str">
        <f>VLOOKUP(A296,[1]高三上!A$3:Q$629,9,0)</f>
        <v>40.5</v>
      </c>
      <c r="V296" t="str">
        <f>VLOOKUP(A296,[1]高三上!A$3:Q$629,10,0)</f>
        <v>兰卡布尺</v>
      </c>
      <c r="W296" t="str">
        <f>VLOOKUP(A296,[1]高三上!A$3:Q$629,11,0)</f>
        <v>20.0</v>
      </c>
      <c r="X296" t="str">
        <f>VLOOKUP(A296,[1]高三上!A$3:Q$629,12,0)</f>
        <v>高贵勇</v>
      </c>
      <c r="Y296" t="str">
        <f>VLOOKUP(A296,[1]高三上!A$3:Q$629,13,0)</f>
        <v>42.0</v>
      </c>
      <c r="Z296">
        <f>VLOOKUP(A296,[1]高三上!A$3:Q$629,14,0)</f>
        <v>0</v>
      </c>
      <c r="AA296" t="str">
        <f>VLOOKUP(A296,[1]高三上!A$3:Q$629,15,0)</f>
        <v>62.0</v>
      </c>
      <c r="AB296">
        <f>VLOOKUP(A296,[1]高三上!A$3:Q$629,16,0)</f>
        <v>0</v>
      </c>
      <c r="AC296">
        <f>VLOOKUP(A296,[1]高二下!A$1:Q$618,5,0)</f>
        <v>81</v>
      </c>
      <c r="AD296" t="str">
        <f>VLOOKUP(A296,[1]高二下!A$1:Q$618,6,0)</f>
        <v>阙丽萍</v>
      </c>
      <c r="AE296">
        <f>VLOOKUP(A296,[1]高二下!A$1:Q$618,7,0)</f>
        <v>61</v>
      </c>
      <c r="AF296" t="str">
        <f>VLOOKUP(A296,[1]高二下!A$1:Q$618,8,0)</f>
        <v>李希</v>
      </c>
      <c r="AG296">
        <f>VLOOKUP(A296,[1]高二下!A$1:Q$618,9,0)</f>
        <v>48</v>
      </c>
      <c r="AH296" t="str">
        <f>VLOOKUP(A296,[1]高二下!A$1:Q$618,10,0)</f>
        <v>达娃央初</v>
      </c>
      <c r="AI296">
        <f>VLOOKUP(A296,[1]高二下!A$1:Q$618,11,0)</f>
        <v>25</v>
      </c>
      <c r="AJ296" t="str">
        <f>VLOOKUP(A296,[1]高二下!A$1:Q$618,12,0)</f>
        <v>高贵勇</v>
      </c>
      <c r="AK296">
        <f>VLOOKUP(A296,[1]高二下!A$1:Q$618,13,0)</f>
        <v>49.5</v>
      </c>
      <c r="AL296" t="str">
        <f>VLOOKUP(A296,[1]高二下!A$1:Q$618,14,0)</f>
        <v>陈文惠</v>
      </c>
      <c r="AM296">
        <f>VLOOKUP(A296,[1]高二下!A$1:Q$618,15,0)</f>
        <v>61</v>
      </c>
      <c r="AN296" t="str">
        <f>VLOOKUP(A296,[1]高二下!A$1:Q$618,16,0)</f>
        <v>卢祥</v>
      </c>
      <c r="AO296">
        <f>VLOOKUP(A296,[1]高二上!A$1:Q$571,5,0)</f>
        <v>88</v>
      </c>
      <c r="AP296" t="str">
        <f>VLOOKUP(A296,[1]高二上!A$1:Q$571,6,0)</f>
        <v>阙丽萍</v>
      </c>
      <c r="AQ296">
        <f>VLOOKUP(A296,[1]高二上!A$1:Q$571,7,0)</f>
        <v>85</v>
      </c>
      <c r="AR296" t="str">
        <f>VLOOKUP(A296,[1]高二上!A$1:Q$571,8,0)</f>
        <v>李希</v>
      </c>
      <c r="AS296">
        <f>VLOOKUP(A296,[1]高二上!A$1:Q$571,9,0)</f>
        <v>38.5</v>
      </c>
      <c r="AT296" t="str">
        <f>VLOOKUP(A296,[1]高二上!A$1:Q$571,10,0)</f>
        <v>谢斌</v>
      </c>
      <c r="AU296">
        <f>VLOOKUP(A296,[1]高二上!A$1:Q$571,11,0)</f>
        <v>29</v>
      </c>
      <c r="AV296" t="str">
        <f>VLOOKUP(A296,[1]高二上!A$1:Q$571,12,0)</f>
        <v>高贵勇</v>
      </c>
      <c r="AW296">
        <f>VLOOKUP(A296,[1]高二上!A$1:Q$571,13,0)</f>
        <v>51</v>
      </c>
      <c r="AX296" t="str">
        <f>VLOOKUP(A296,[1]高二上!A$1:Q$571,14,0)</f>
        <v>陈文惠</v>
      </c>
      <c r="AY296">
        <f>VLOOKUP(A296,[1]高二上!A$1:Q$571,15,0)</f>
        <v>85</v>
      </c>
      <c r="AZ296" t="str">
        <f>VLOOKUP(A296,[1]高二上!A$1:Q$571,16,0)</f>
        <v>卢祥</v>
      </c>
      <c r="BA296">
        <f>VLOOKUP(A296,[1]高一下!$A$1:$Q$584,5,0)</f>
        <v>82</v>
      </c>
      <c r="BB296" t="str">
        <f>VLOOKUP(A296,[1]高一下!$A$1:$Q$584,6,0)</f>
        <v>阙丽萍</v>
      </c>
      <c r="BC296">
        <f>VLOOKUP(A296,[1]高一下!$A$1:$Q$584,7,0)</f>
        <v>89</v>
      </c>
      <c r="BD296" t="str">
        <f>VLOOKUP(A296,[1]高一下!$A$1:$Q$584,8,0)</f>
        <v>李希</v>
      </c>
      <c r="BE296">
        <f>VLOOKUP(A296,[1]高一下!$A$1:$Q$584,9,0)</f>
        <v>28</v>
      </c>
      <c r="BF296" t="str">
        <f>VLOOKUP(A296,[1]高一下!$A$1:$Q$584,10,0)</f>
        <v>达娃央初</v>
      </c>
      <c r="BG296">
        <f>VLOOKUP(A296,[1]高一下!$A$1:$Q$584,11,0)</f>
        <v>39</v>
      </c>
      <c r="BH296" t="str">
        <f>VLOOKUP(A296,[1]高一下!$A$1:$Q$584,12,0)</f>
        <v>兰阿布</v>
      </c>
      <c r="BI296">
        <f>VLOOKUP(A296,[1]高一下!$A$1:$Q$584,13,0)</f>
        <v>57</v>
      </c>
      <c r="BJ296" t="str">
        <f>VLOOKUP(A296,[1]高一下!$A$1:$Q$584,14,0)</f>
        <v>陈文惠</v>
      </c>
      <c r="BK296">
        <f>VLOOKUP(A296,[1]高一下!$A$1:$Q$584,15,0)</f>
        <v>61</v>
      </c>
      <c r="BL296" t="str">
        <f>VLOOKUP(A296,[1]高一下!$A$1:$Q$584,16,0)</f>
        <v>卢祥</v>
      </c>
      <c r="BM296">
        <f>VLOOKUP(A296,[1]高一上!A$1:W$612,5,0)</f>
        <v>64</v>
      </c>
      <c r="BN296" t="str">
        <f>VLOOKUP(A296,[1]高一上!A$1:W$612,6,0)</f>
        <v>阙丽萍</v>
      </c>
      <c r="BO296">
        <f>VLOOKUP(A296,[1]高一上!A$1:W$612,7,0)</f>
        <v>69</v>
      </c>
      <c r="BP296" t="str">
        <f>VLOOKUP(A296,[1]高一上!A$1:W$612,8,0)</f>
        <v>李乔军</v>
      </c>
      <c r="BQ296">
        <f>VLOOKUP(A296,[1]高一上!A$1:W$612,9,0)</f>
        <v>26.5</v>
      </c>
      <c r="BR296" t="str">
        <f>VLOOKUP(A296,[1]高一上!A$1:W$612,10,0)</f>
        <v>赵顺诚</v>
      </c>
      <c r="BS296">
        <f>VLOOKUP(A296,[1]高一上!A$1:W$612,11,0)</f>
        <v>45</v>
      </c>
      <c r="BT296" t="str">
        <f>VLOOKUP(A296,[1]高一上!A$1:W$612,12,0)</f>
        <v>兰阿布</v>
      </c>
      <c r="BU296">
        <f>VLOOKUP(A296,[1]高一上!A$1:W$612,13,0)</f>
        <v>72</v>
      </c>
      <c r="BV296" t="str">
        <f>VLOOKUP(A296,[1]高一上!A$1:W$612,14,0)</f>
        <v>叶仁群</v>
      </c>
      <c r="BW296">
        <f>VLOOKUP(A296,[1]高一上!A$1:W$612,15,0)</f>
        <v>62</v>
      </c>
      <c r="BX296" t="str">
        <f>VLOOKUP(A296,[1]高一上!A$1:W$612,16,0)</f>
        <v>金勇</v>
      </c>
      <c r="BY296">
        <f>VLOOKUP(A296,[1]中考!A$1:N$590,5,0)</f>
        <v>71</v>
      </c>
      <c r="BZ296">
        <f>VLOOKUP(A296,[1]中考!A$1:N$590,6,0)</f>
        <v>96</v>
      </c>
      <c r="CA296">
        <f>VLOOKUP(A296,[1]中考!A$1:N$590,7,0)</f>
        <v>69</v>
      </c>
      <c r="CB296">
        <f>VLOOKUP(A296,[1]中考!A$1:N$590,8,0)</f>
        <v>68</v>
      </c>
      <c r="CC296">
        <f>VLOOKUP(A296,[1]中考!A$1:N$590,9,0)</f>
        <v>42</v>
      </c>
      <c r="CD296">
        <f>VLOOKUP(A296,[1]中考!A$1:N$590,10,0)</f>
        <v>31</v>
      </c>
    </row>
    <row r="297" spans="1:82" ht="15" customHeight="1" x14ac:dyDescent="0.2">
      <c r="A297" s="1" t="s">
        <v>576</v>
      </c>
      <c r="B297" s="2">
        <v>6</v>
      </c>
      <c r="C297" s="1" t="s">
        <v>577</v>
      </c>
      <c r="D297" s="8" t="s">
        <v>1247</v>
      </c>
      <c r="E297" s="1">
        <v>102</v>
      </c>
      <c r="F297" s="11" t="s">
        <v>1262</v>
      </c>
      <c r="G297" s="1">
        <v>38</v>
      </c>
      <c r="H297" s="11" t="s">
        <v>1263</v>
      </c>
      <c r="I297" s="8">
        <v>69</v>
      </c>
      <c r="J297" s="11" t="s">
        <v>1271</v>
      </c>
      <c r="K297" s="1">
        <v>50.5</v>
      </c>
      <c r="L297" s="11" t="s">
        <v>1272</v>
      </c>
      <c r="M297" s="1">
        <v>56</v>
      </c>
      <c r="N297" s="11" t="s">
        <v>1273</v>
      </c>
      <c r="O297" s="1">
        <v>59.5</v>
      </c>
      <c r="P297" s="11" t="s">
        <v>1273</v>
      </c>
      <c r="Q297" t="str">
        <f>VLOOKUP(A297,[1]高三上!A$3:Q$629,5,0)</f>
        <v>89.0</v>
      </c>
      <c r="R297" t="str">
        <f>VLOOKUP(A297,[1]高三上!A$3:Q$629,6,0)</f>
        <v>阙丽萍</v>
      </c>
      <c r="S297" t="str">
        <f>VLOOKUP(A297,[1]高三上!A$3:Q$629,7,0)</f>
        <v>62.0</v>
      </c>
      <c r="T297" t="str">
        <f>VLOOKUP(A297,[1]高三上!A$3:Q$629,8,0)</f>
        <v>李希</v>
      </c>
      <c r="U297" t="str">
        <f>VLOOKUP(A297,[1]高三上!A$3:Q$629,9,0)</f>
        <v>59.5</v>
      </c>
      <c r="V297" t="str">
        <f>VLOOKUP(A297,[1]高三上!A$3:Q$629,10,0)</f>
        <v>兰卡布尺</v>
      </c>
      <c r="W297" t="str">
        <f>VLOOKUP(A297,[1]高三上!A$3:Q$629,11,0)</f>
        <v>44.0</v>
      </c>
      <c r="X297" t="str">
        <f>VLOOKUP(A297,[1]高三上!A$3:Q$629,12,0)</f>
        <v>高贵勇</v>
      </c>
      <c r="Y297" t="str">
        <f>VLOOKUP(A297,[1]高三上!A$3:Q$629,13,0)</f>
        <v>32.0</v>
      </c>
      <c r="Z297">
        <f>VLOOKUP(A297,[1]高三上!A$3:Q$629,14,0)</f>
        <v>0</v>
      </c>
      <c r="AA297" t="str">
        <f>VLOOKUP(A297,[1]高三上!A$3:Q$629,15,0)</f>
        <v>65.0</v>
      </c>
      <c r="AB297">
        <f>VLOOKUP(A297,[1]高三上!A$3:Q$629,16,0)</f>
        <v>0</v>
      </c>
      <c r="AC297">
        <f>VLOOKUP(A297,[1]高二下!A$1:Q$618,5,0)</f>
        <v>94</v>
      </c>
      <c r="AD297" t="str">
        <f>VLOOKUP(A297,[1]高二下!A$1:Q$618,6,0)</f>
        <v>阙丽萍</v>
      </c>
      <c r="AE297">
        <f>VLOOKUP(A297,[1]高二下!A$1:Q$618,7,0)</f>
        <v>71.5</v>
      </c>
      <c r="AF297" t="str">
        <f>VLOOKUP(A297,[1]高二下!A$1:Q$618,8,0)</f>
        <v>李希</v>
      </c>
      <c r="AG297">
        <f>VLOOKUP(A297,[1]高二下!A$1:Q$618,9,0)</f>
        <v>60.5</v>
      </c>
      <c r="AH297" t="str">
        <f>VLOOKUP(A297,[1]高二下!A$1:Q$618,10,0)</f>
        <v>达娃央初</v>
      </c>
      <c r="AI297">
        <f>VLOOKUP(A297,[1]高二下!A$1:Q$618,11,0)</f>
        <v>34.5</v>
      </c>
      <c r="AJ297" t="str">
        <f>VLOOKUP(A297,[1]高二下!A$1:Q$618,12,0)</f>
        <v>高贵勇</v>
      </c>
      <c r="AK297">
        <f>VLOOKUP(A297,[1]高二下!A$1:Q$618,13,0)</f>
        <v>36</v>
      </c>
      <c r="AL297" t="str">
        <f>VLOOKUP(A297,[1]高二下!A$1:Q$618,14,0)</f>
        <v>陈文惠</v>
      </c>
      <c r="AM297">
        <f>VLOOKUP(A297,[1]高二下!A$1:Q$618,15,0)</f>
        <v>53</v>
      </c>
      <c r="AN297" t="str">
        <f>VLOOKUP(A297,[1]高二下!A$1:Q$618,16,0)</f>
        <v>卢祥</v>
      </c>
      <c r="AO297">
        <f>VLOOKUP(A297,[1]高二上!A$1:Q$571,5,0)</f>
        <v>96</v>
      </c>
      <c r="AP297" t="str">
        <f>VLOOKUP(A297,[1]高二上!A$1:Q$571,6,0)</f>
        <v>阙丽萍</v>
      </c>
      <c r="AQ297">
        <f>VLOOKUP(A297,[1]高二上!A$1:Q$571,7,0)</f>
        <v>88</v>
      </c>
      <c r="AR297" t="str">
        <f>VLOOKUP(A297,[1]高二上!A$1:Q$571,8,0)</f>
        <v>李希</v>
      </c>
      <c r="AS297">
        <f>VLOOKUP(A297,[1]高二上!A$1:Q$571,9,0)</f>
        <v>52</v>
      </c>
      <c r="AT297" t="str">
        <f>VLOOKUP(A297,[1]高二上!A$1:Q$571,10,0)</f>
        <v>谢斌</v>
      </c>
      <c r="AU297">
        <f>VLOOKUP(A297,[1]高二上!A$1:Q$571,11,0)</f>
        <v>55</v>
      </c>
      <c r="AV297" t="str">
        <f>VLOOKUP(A297,[1]高二上!A$1:Q$571,12,0)</f>
        <v>高贵勇</v>
      </c>
      <c r="AW297">
        <f>VLOOKUP(A297,[1]高二上!A$1:Q$571,13,0)</f>
        <v>38</v>
      </c>
      <c r="AX297" t="str">
        <f>VLOOKUP(A297,[1]高二上!A$1:Q$571,14,0)</f>
        <v>陈文惠</v>
      </c>
      <c r="AY297">
        <f>VLOOKUP(A297,[1]高二上!A$1:Q$571,15,0)</f>
        <v>61</v>
      </c>
      <c r="AZ297" t="str">
        <f>VLOOKUP(A297,[1]高二上!A$1:Q$571,16,0)</f>
        <v>卢祥</v>
      </c>
      <c r="BA297">
        <f>VLOOKUP(A297,[1]高一下!$A$1:$Q$584,5,0)</f>
        <v>93</v>
      </c>
      <c r="BB297" t="str">
        <f>VLOOKUP(A297,[1]高一下!$A$1:$Q$584,6,0)</f>
        <v>阙丽萍</v>
      </c>
      <c r="BC297">
        <f>VLOOKUP(A297,[1]高一下!$A$1:$Q$584,7,0)</f>
        <v>105</v>
      </c>
      <c r="BD297" t="str">
        <f>VLOOKUP(A297,[1]高一下!$A$1:$Q$584,8,0)</f>
        <v>李希</v>
      </c>
      <c r="BE297">
        <f>VLOOKUP(A297,[1]高一下!$A$1:$Q$584,9,0)</f>
        <v>47.5</v>
      </c>
      <c r="BF297" t="str">
        <f>VLOOKUP(A297,[1]高一下!$A$1:$Q$584,10,0)</f>
        <v>达娃央初</v>
      </c>
      <c r="BG297">
        <f>VLOOKUP(A297,[1]高一下!$A$1:$Q$584,11,0)</f>
        <v>56</v>
      </c>
      <c r="BH297" t="str">
        <f>VLOOKUP(A297,[1]高一下!$A$1:$Q$584,12,0)</f>
        <v>兰阿布</v>
      </c>
      <c r="BI297">
        <f>VLOOKUP(A297,[1]高一下!$A$1:$Q$584,13,0)</f>
        <v>40</v>
      </c>
      <c r="BJ297" t="str">
        <f>VLOOKUP(A297,[1]高一下!$A$1:$Q$584,14,0)</f>
        <v>陈文惠</v>
      </c>
      <c r="BK297">
        <f>VLOOKUP(A297,[1]高一下!$A$1:$Q$584,15,0)</f>
        <v>63</v>
      </c>
      <c r="BL297" t="str">
        <f>VLOOKUP(A297,[1]高一下!$A$1:$Q$584,16,0)</f>
        <v>卢祥</v>
      </c>
      <c r="BM297">
        <f>VLOOKUP(A297,[1]高一上!A$1:W$612,5,0)</f>
        <v>82</v>
      </c>
      <c r="BN297" t="str">
        <f>VLOOKUP(A297,[1]高一上!A$1:W$612,6,0)</f>
        <v>叶屏</v>
      </c>
      <c r="BO297">
        <f>VLOOKUP(A297,[1]高一上!A$1:W$612,7,0)</f>
        <v>57</v>
      </c>
      <c r="BP297" t="str">
        <f>VLOOKUP(A297,[1]高一上!A$1:W$612,8,0)</f>
        <v>余玉红</v>
      </c>
      <c r="BQ297">
        <f>VLOOKUP(A297,[1]高一上!A$1:W$612,9,0)</f>
        <v>45.5</v>
      </c>
      <c r="BR297" t="str">
        <f>VLOOKUP(A297,[1]高一上!A$1:W$612,10,0)</f>
        <v>胡昌燕</v>
      </c>
      <c r="BS297">
        <f>VLOOKUP(A297,[1]高一上!A$1:W$612,11,0)</f>
        <v>33</v>
      </c>
      <c r="BT297" t="str">
        <f>VLOOKUP(A297,[1]高一上!A$1:W$612,12,0)</f>
        <v>郑永朝</v>
      </c>
      <c r="BU297">
        <f>VLOOKUP(A297,[1]高一上!A$1:W$612,13,0)</f>
        <v>35</v>
      </c>
      <c r="BV297" t="str">
        <f>VLOOKUP(A297,[1]高一上!A$1:W$612,14,0)</f>
        <v>陈文惠</v>
      </c>
      <c r="BW297">
        <f>VLOOKUP(A297,[1]高一上!A$1:W$612,15,0)</f>
        <v>59</v>
      </c>
      <c r="BX297" t="str">
        <f>VLOOKUP(A297,[1]高一上!A$1:W$612,16,0)</f>
        <v>金勇</v>
      </c>
      <c r="BY297">
        <f>VLOOKUP(A297,[1]中考!A$1:N$590,5,0)</f>
        <v>93</v>
      </c>
      <c r="BZ297">
        <f>VLOOKUP(A297,[1]中考!A$1:N$590,6,0)</f>
        <v>83</v>
      </c>
      <c r="CA297">
        <f>VLOOKUP(A297,[1]中考!A$1:N$590,7,0)</f>
        <v>61</v>
      </c>
      <c r="CB297">
        <f>VLOOKUP(A297,[1]中考!A$1:N$590,8,0)</f>
        <v>76</v>
      </c>
      <c r="CC297">
        <f>VLOOKUP(A297,[1]中考!A$1:N$590,9,0)</f>
        <v>40</v>
      </c>
      <c r="CD297">
        <f>VLOOKUP(A297,[1]中考!A$1:N$590,10,0)</f>
        <v>21</v>
      </c>
    </row>
    <row r="298" spans="1:82" ht="15" customHeight="1" x14ac:dyDescent="0.2">
      <c r="A298" s="1" t="s">
        <v>578</v>
      </c>
      <c r="B298" s="2">
        <v>6</v>
      </c>
      <c r="C298" s="1" t="s">
        <v>579</v>
      </c>
      <c r="D298" s="8" t="s">
        <v>1247</v>
      </c>
      <c r="E298" s="1">
        <v>97</v>
      </c>
      <c r="F298" s="11" t="s">
        <v>1262</v>
      </c>
      <c r="G298" s="1">
        <v>68</v>
      </c>
      <c r="H298" s="11" t="s">
        <v>1263</v>
      </c>
      <c r="I298" s="8">
        <v>61</v>
      </c>
      <c r="J298" s="11" t="s">
        <v>1271</v>
      </c>
      <c r="K298" s="1">
        <v>28</v>
      </c>
      <c r="L298" s="11" t="s">
        <v>1272</v>
      </c>
      <c r="M298" s="1">
        <v>54</v>
      </c>
      <c r="N298" s="11" t="s">
        <v>1273</v>
      </c>
      <c r="O298" s="1">
        <v>62.5</v>
      </c>
      <c r="P298" s="11" t="s">
        <v>1273</v>
      </c>
      <c r="Q298" t="str">
        <f>VLOOKUP(A298,[1]高三上!A$3:Q$629,5,0)</f>
        <v>93.0</v>
      </c>
      <c r="R298" t="str">
        <f>VLOOKUP(A298,[1]高三上!A$3:Q$629,6,0)</f>
        <v>阙丽萍</v>
      </c>
      <c r="S298" t="str">
        <f>VLOOKUP(A298,[1]高三上!A$3:Q$629,7,0)</f>
        <v>57.0</v>
      </c>
      <c r="T298" t="str">
        <f>VLOOKUP(A298,[1]高三上!A$3:Q$629,8,0)</f>
        <v>李希</v>
      </c>
      <c r="U298">
        <f>VLOOKUP(A298,[1]高三上!A$3:Q$629,9,0)</f>
        <v>37</v>
      </c>
      <c r="V298" t="str">
        <f>VLOOKUP(A298,[1]高三上!A$3:Q$629,10,0)</f>
        <v>兰卡布尺</v>
      </c>
      <c r="W298">
        <f>VLOOKUP(A298,[1]高三上!A$3:Q$629,11,0)</f>
        <v>13</v>
      </c>
      <c r="X298" t="str">
        <f>VLOOKUP(A298,[1]高三上!A$3:Q$629,12,0)</f>
        <v>高贵勇</v>
      </c>
      <c r="Y298">
        <f>VLOOKUP(A298,[1]高三上!A$3:Q$629,13,0)</f>
        <v>24</v>
      </c>
      <c r="Z298">
        <f>VLOOKUP(A298,[1]高三上!A$3:Q$629,14,0)</f>
        <v>0</v>
      </c>
      <c r="AA298">
        <f>VLOOKUP(A298,[1]高三上!A$3:Q$629,15,0)</f>
        <v>47</v>
      </c>
      <c r="AB298">
        <f>VLOOKUP(A298,[1]高三上!A$3:Q$629,16,0)</f>
        <v>0</v>
      </c>
      <c r="AC298" t="e">
        <f>VLOOKUP(A298,[1]高二下!A$1:Q$618,5,0)</f>
        <v>#N/A</v>
      </c>
      <c r="AD298" t="e">
        <f>VLOOKUP(A298,[1]高二下!A$1:Q$618,6,0)</f>
        <v>#N/A</v>
      </c>
      <c r="AE298" t="e">
        <f>VLOOKUP(A298,[1]高二下!A$1:Q$618,7,0)</f>
        <v>#N/A</v>
      </c>
      <c r="AF298" t="e">
        <f>VLOOKUP(A298,[1]高二下!A$1:Q$618,8,0)</f>
        <v>#N/A</v>
      </c>
      <c r="AG298" t="e">
        <f>VLOOKUP(A298,[1]高二下!A$1:Q$618,9,0)</f>
        <v>#N/A</v>
      </c>
      <c r="AH298" t="e">
        <f>VLOOKUP(A298,[1]高二下!A$1:Q$618,10,0)</f>
        <v>#N/A</v>
      </c>
      <c r="AI298" t="e">
        <f>VLOOKUP(A298,[1]高二下!A$1:Q$618,11,0)</f>
        <v>#N/A</v>
      </c>
      <c r="AJ298" t="e">
        <f>VLOOKUP(A298,[1]高二下!A$1:Q$618,12,0)</f>
        <v>#N/A</v>
      </c>
      <c r="AK298" t="e">
        <f>VLOOKUP(A298,[1]高二下!A$1:Q$618,13,0)</f>
        <v>#N/A</v>
      </c>
      <c r="AL298" t="e">
        <f>VLOOKUP(A298,[1]高二下!A$1:Q$618,14,0)</f>
        <v>#N/A</v>
      </c>
      <c r="AM298" t="e">
        <f>VLOOKUP(A298,[1]高二下!A$1:Q$618,15,0)</f>
        <v>#N/A</v>
      </c>
      <c r="AN298" t="e">
        <f>VLOOKUP(A298,[1]高二下!A$1:Q$618,16,0)</f>
        <v>#N/A</v>
      </c>
      <c r="AO298">
        <f>VLOOKUP(A298,[1]高二上!A$1:Q$571,5,0)</f>
        <v>94</v>
      </c>
      <c r="AP298" t="str">
        <f>VLOOKUP(A298,[1]高二上!A$1:Q$571,6,0)</f>
        <v>阙丽萍</v>
      </c>
      <c r="AQ298">
        <f>VLOOKUP(A298,[1]高二上!A$1:Q$571,7,0)</f>
        <v>102</v>
      </c>
      <c r="AR298" t="str">
        <f>VLOOKUP(A298,[1]高二上!A$1:Q$571,8,0)</f>
        <v>李希</v>
      </c>
      <c r="AS298">
        <f>VLOOKUP(A298,[1]高二上!A$1:Q$571,9,0)</f>
        <v>72.5</v>
      </c>
      <c r="AT298" t="str">
        <f>VLOOKUP(A298,[1]高二上!A$1:Q$571,10,0)</f>
        <v>谢斌</v>
      </c>
      <c r="AU298">
        <f>VLOOKUP(A298,[1]高二上!A$1:Q$571,11,0)</f>
        <v>13</v>
      </c>
      <c r="AV298" t="str">
        <f>VLOOKUP(A298,[1]高二上!A$1:Q$571,12,0)</f>
        <v>高贵勇</v>
      </c>
      <c r="AW298">
        <f>VLOOKUP(A298,[1]高二上!A$1:Q$571,13,0)</f>
        <v>39</v>
      </c>
      <c r="AX298" t="str">
        <f>VLOOKUP(A298,[1]高二上!A$1:Q$571,14,0)</f>
        <v>陈文惠</v>
      </c>
      <c r="AY298">
        <f>VLOOKUP(A298,[1]高二上!A$1:Q$571,15,0)</f>
        <v>58</v>
      </c>
      <c r="AZ298" t="str">
        <f>VLOOKUP(A298,[1]高二上!A$1:Q$571,16,0)</f>
        <v>卢祥</v>
      </c>
      <c r="BA298">
        <f>VLOOKUP(A298,[1]高一下!$A$1:$Q$584,5,0)</f>
        <v>93</v>
      </c>
      <c r="BB298" t="str">
        <f>VLOOKUP(A298,[1]高一下!$A$1:$Q$584,6,0)</f>
        <v>阙丽萍</v>
      </c>
      <c r="BC298">
        <f>VLOOKUP(A298,[1]高一下!$A$1:$Q$584,7,0)</f>
        <v>98</v>
      </c>
      <c r="BD298" t="str">
        <f>VLOOKUP(A298,[1]高一下!$A$1:$Q$584,8,0)</f>
        <v>李希</v>
      </c>
      <c r="BE298">
        <f>VLOOKUP(A298,[1]高一下!$A$1:$Q$584,9,0)</f>
        <v>86</v>
      </c>
      <c r="BF298" t="str">
        <f>VLOOKUP(A298,[1]高一下!$A$1:$Q$584,10,0)</f>
        <v>达娃央初</v>
      </c>
      <c r="BG298">
        <f>VLOOKUP(A298,[1]高一下!$A$1:$Q$584,11,0)</f>
        <v>26</v>
      </c>
      <c r="BH298" t="str">
        <f>VLOOKUP(A298,[1]高一下!$A$1:$Q$584,12,0)</f>
        <v>兰阿布</v>
      </c>
      <c r="BI298">
        <f>VLOOKUP(A298,[1]高一下!$A$1:$Q$584,13,0)</f>
        <v>57</v>
      </c>
      <c r="BJ298" t="str">
        <f>VLOOKUP(A298,[1]高一下!$A$1:$Q$584,14,0)</f>
        <v>陈文惠</v>
      </c>
      <c r="BK298">
        <f>VLOOKUP(A298,[1]高一下!$A$1:$Q$584,15,0)</f>
        <v>40</v>
      </c>
      <c r="BL298" t="str">
        <f>VLOOKUP(A298,[1]高一下!$A$1:$Q$584,16,0)</f>
        <v>卢祥</v>
      </c>
      <c r="BM298">
        <f>VLOOKUP(A298,[1]高一上!A$1:W$612,5,0)</f>
        <v>82</v>
      </c>
      <c r="BN298" t="str">
        <f>VLOOKUP(A298,[1]高一上!A$1:W$612,6,0)</f>
        <v>叶屏</v>
      </c>
      <c r="BO298">
        <f>VLOOKUP(A298,[1]高一上!A$1:W$612,7,0)</f>
        <v>82</v>
      </c>
      <c r="BP298" t="str">
        <f>VLOOKUP(A298,[1]高一上!A$1:W$612,8,0)</f>
        <v>余玉红</v>
      </c>
      <c r="BQ298">
        <f>VLOOKUP(A298,[1]高一上!A$1:W$612,9,0)</f>
        <v>54.5</v>
      </c>
      <c r="BR298" t="str">
        <f>VLOOKUP(A298,[1]高一上!A$1:W$612,10,0)</f>
        <v>胡昌燕</v>
      </c>
      <c r="BS298">
        <f>VLOOKUP(A298,[1]高一上!A$1:W$612,11,0)</f>
        <v>51</v>
      </c>
      <c r="BT298" t="str">
        <f>VLOOKUP(A298,[1]高一上!A$1:W$612,12,0)</f>
        <v>郑永朝</v>
      </c>
      <c r="BU298">
        <f>VLOOKUP(A298,[1]高一上!A$1:W$612,13,0)</f>
        <v>69</v>
      </c>
      <c r="BV298" t="str">
        <f>VLOOKUP(A298,[1]高一上!A$1:W$612,14,0)</f>
        <v>陈文惠</v>
      </c>
      <c r="BW298">
        <f>VLOOKUP(A298,[1]高一上!A$1:W$612,15,0)</f>
        <v>44</v>
      </c>
      <c r="BX298" t="str">
        <f>VLOOKUP(A298,[1]高一上!A$1:W$612,16,0)</f>
        <v>金勇</v>
      </c>
      <c r="BY298">
        <f>VLOOKUP(A298,[1]中考!A$1:N$590,5,0)</f>
        <v>90</v>
      </c>
      <c r="BZ298">
        <f>VLOOKUP(A298,[1]中考!A$1:N$590,6,0)</f>
        <v>81</v>
      </c>
      <c r="CA298">
        <f>VLOOKUP(A298,[1]中考!A$1:N$590,7,0)</f>
        <v>78</v>
      </c>
      <c r="CB298">
        <f>VLOOKUP(A298,[1]中考!A$1:N$590,8,0)</f>
        <v>52</v>
      </c>
      <c r="CC298">
        <f>VLOOKUP(A298,[1]中考!A$1:N$590,9,0)</f>
        <v>36</v>
      </c>
      <c r="CD298">
        <f>VLOOKUP(A298,[1]中考!A$1:N$590,10,0)</f>
        <v>39</v>
      </c>
    </row>
    <row r="299" spans="1:82" ht="15" customHeight="1" x14ac:dyDescent="0.2">
      <c r="A299" s="1" t="s">
        <v>580</v>
      </c>
      <c r="B299" s="2">
        <v>6</v>
      </c>
      <c r="C299" s="1" t="s">
        <v>581</v>
      </c>
      <c r="D299" s="8" t="s">
        <v>1247</v>
      </c>
      <c r="E299" s="1">
        <v>98</v>
      </c>
      <c r="F299" s="11" t="s">
        <v>1262</v>
      </c>
      <c r="G299" s="1">
        <v>67</v>
      </c>
      <c r="H299" s="11" t="s">
        <v>1263</v>
      </c>
      <c r="I299" s="8">
        <v>69</v>
      </c>
      <c r="J299" s="11" t="s">
        <v>1271</v>
      </c>
      <c r="K299" s="1">
        <v>24</v>
      </c>
      <c r="L299" s="11" t="s">
        <v>1272</v>
      </c>
      <c r="M299" s="1">
        <v>44</v>
      </c>
      <c r="N299" s="11" t="s">
        <v>1273</v>
      </c>
      <c r="O299" s="1">
        <v>63.5</v>
      </c>
      <c r="P299" s="11" t="s">
        <v>1273</v>
      </c>
      <c r="Q299" t="str">
        <f>VLOOKUP(A299,[1]高三上!A$3:Q$629,5,0)</f>
        <v>96.0</v>
      </c>
      <c r="R299" t="str">
        <f>VLOOKUP(A299,[1]高三上!A$3:Q$629,6,0)</f>
        <v>阙丽萍</v>
      </c>
      <c r="S299" t="str">
        <f>VLOOKUP(A299,[1]高三上!A$3:Q$629,7,0)</f>
        <v>62.0</v>
      </c>
      <c r="T299" t="str">
        <f>VLOOKUP(A299,[1]高三上!A$3:Q$629,8,0)</f>
        <v>李希</v>
      </c>
      <c r="U299" t="str">
        <f>VLOOKUP(A299,[1]高三上!A$3:Q$629,9,0)</f>
        <v>89.5</v>
      </c>
      <c r="V299" t="str">
        <f>VLOOKUP(A299,[1]高三上!A$3:Q$629,10,0)</f>
        <v>兰卡布尺</v>
      </c>
      <c r="W299" t="str">
        <f>VLOOKUP(A299,[1]高三上!A$3:Q$629,11,0)</f>
        <v>24.0</v>
      </c>
      <c r="X299" t="str">
        <f>VLOOKUP(A299,[1]高三上!A$3:Q$629,12,0)</f>
        <v>高贵勇</v>
      </c>
      <c r="Y299" t="str">
        <f>VLOOKUP(A299,[1]高三上!A$3:Q$629,13,0)</f>
        <v>56.0</v>
      </c>
      <c r="Z299">
        <f>VLOOKUP(A299,[1]高三上!A$3:Q$629,14,0)</f>
        <v>0</v>
      </c>
      <c r="AA299" t="str">
        <f>VLOOKUP(A299,[1]高三上!A$3:Q$629,15,0)</f>
        <v>63.0</v>
      </c>
      <c r="AB299">
        <f>VLOOKUP(A299,[1]高三上!A$3:Q$629,16,0)</f>
        <v>0</v>
      </c>
      <c r="AC299">
        <f>VLOOKUP(A299,[1]高二下!A$1:Q$618,5,0)</f>
        <v>93.5</v>
      </c>
      <c r="AD299" t="str">
        <f>VLOOKUP(A299,[1]高二下!A$1:Q$618,6,0)</f>
        <v>阙丽萍</v>
      </c>
      <c r="AE299">
        <f>VLOOKUP(A299,[1]高二下!A$1:Q$618,7,0)</f>
        <v>83</v>
      </c>
      <c r="AF299" t="str">
        <f>VLOOKUP(A299,[1]高二下!A$1:Q$618,8,0)</f>
        <v>李希</v>
      </c>
      <c r="AG299">
        <f>VLOOKUP(A299,[1]高二下!A$1:Q$618,9,0)</f>
        <v>88</v>
      </c>
      <c r="AH299" t="str">
        <f>VLOOKUP(A299,[1]高二下!A$1:Q$618,10,0)</f>
        <v>达娃央初</v>
      </c>
      <c r="AI299">
        <f>VLOOKUP(A299,[1]高二下!A$1:Q$618,11,0)</f>
        <v>21.5</v>
      </c>
      <c r="AJ299" t="str">
        <f>VLOOKUP(A299,[1]高二下!A$1:Q$618,12,0)</f>
        <v>高贵勇</v>
      </c>
      <c r="AK299">
        <f>VLOOKUP(A299,[1]高二下!A$1:Q$618,13,0)</f>
        <v>13</v>
      </c>
      <c r="AL299" t="str">
        <f>VLOOKUP(A299,[1]高二下!A$1:Q$618,14,0)</f>
        <v>陈文惠</v>
      </c>
      <c r="AM299">
        <f>VLOOKUP(A299,[1]高二下!A$1:Q$618,15,0)</f>
        <v>24</v>
      </c>
      <c r="AN299" t="str">
        <f>VLOOKUP(A299,[1]高二下!A$1:Q$618,16,0)</f>
        <v>卢祥</v>
      </c>
      <c r="AO299">
        <f>VLOOKUP(A299,[1]高二上!A$1:Q$571,5,0)</f>
        <v>99</v>
      </c>
      <c r="AP299" t="str">
        <f>VLOOKUP(A299,[1]高二上!A$1:Q$571,6,0)</f>
        <v>阙丽萍</v>
      </c>
      <c r="AQ299">
        <f>VLOOKUP(A299,[1]高二上!A$1:Q$571,7,0)</f>
        <v>98</v>
      </c>
      <c r="AR299" t="str">
        <f>VLOOKUP(A299,[1]高二上!A$1:Q$571,8,0)</f>
        <v>李希</v>
      </c>
      <c r="AS299">
        <f>VLOOKUP(A299,[1]高二上!A$1:Q$571,9,0)</f>
        <v>86.5</v>
      </c>
      <c r="AT299" t="str">
        <f>VLOOKUP(A299,[1]高二上!A$1:Q$571,10,0)</f>
        <v>谢斌</v>
      </c>
      <c r="AU299">
        <f>VLOOKUP(A299,[1]高二上!A$1:Q$571,11,0)</f>
        <v>12</v>
      </c>
      <c r="AV299" t="str">
        <f>VLOOKUP(A299,[1]高二上!A$1:Q$571,12,0)</f>
        <v>高贵勇</v>
      </c>
      <c r="AW299">
        <f>VLOOKUP(A299,[1]高二上!A$1:Q$571,13,0)</f>
        <v>33</v>
      </c>
      <c r="AX299" t="str">
        <f>VLOOKUP(A299,[1]高二上!A$1:Q$571,14,0)</f>
        <v>陈文惠</v>
      </c>
      <c r="AY299">
        <f>VLOOKUP(A299,[1]高二上!A$1:Q$571,15,0)</f>
        <v>60</v>
      </c>
      <c r="AZ299" t="str">
        <f>VLOOKUP(A299,[1]高二上!A$1:Q$571,16,0)</f>
        <v>卢祥</v>
      </c>
      <c r="BA299">
        <f>VLOOKUP(A299,[1]高一下!$A$1:$Q$584,5,0)</f>
        <v>89</v>
      </c>
      <c r="BB299" t="str">
        <f>VLOOKUP(A299,[1]高一下!$A$1:$Q$584,6,0)</f>
        <v>阙丽萍</v>
      </c>
      <c r="BC299">
        <f>VLOOKUP(A299,[1]高一下!$A$1:$Q$584,7,0)</f>
        <v>118</v>
      </c>
      <c r="BD299" t="str">
        <f>VLOOKUP(A299,[1]高一下!$A$1:$Q$584,8,0)</f>
        <v>李希</v>
      </c>
      <c r="BE299">
        <f>VLOOKUP(A299,[1]高一下!$A$1:$Q$584,9,0)</f>
        <v>85</v>
      </c>
      <c r="BF299" t="str">
        <f>VLOOKUP(A299,[1]高一下!$A$1:$Q$584,10,0)</f>
        <v>达娃央初</v>
      </c>
      <c r="BG299">
        <f>VLOOKUP(A299,[1]高一下!$A$1:$Q$584,11,0)</f>
        <v>41</v>
      </c>
      <c r="BH299" t="str">
        <f>VLOOKUP(A299,[1]高一下!$A$1:$Q$584,12,0)</f>
        <v>兰阿布</v>
      </c>
      <c r="BI299">
        <f>VLOOKUP(A299,[1]高一下!$A$1:$Q$584,13,0)</f>
        <v>45</v>
      </c>
      <c r="BJ299" t="str">
        <f>VLOOKUP(A299,[1]高一下!$A$1:$Q$584,14,0)</f>
        <v>陈文惠</v>
      </c>
      <c r="BK299">
        <f>VLOOKUP(A299,[1]高一下!$A$1:$Q$584,15,0)</f>
        <v>58</v>
      </c>
      <c r="BL299" t="str">
        <f>VLOOKUP(A299,[1]高一下!$A$1:$Q$584,16,0)</f>
        <v>卢祥</v>
      </c>
      <c r="BM299">
        <f>VLOOKUP(A299,[1]高一上!A$1:W$612,5,0)</f>
        <v>77</v>
      </c>
      <c r="BN299" t="str">
        <f>VLOOKUP(A299,[1]高一上!A$1:W$612,6,0)</f>
        <v>何苗</v>
      </c>
      <c r="BO299">
        <f>VLOOKUP(A299,[1]高一上!A$1:W$612,7,0)</f>
        <v>64</v>
      </c>
      <c r="BP299" t="str">
        <f>VLOOKUP(A299,[1]高一上!A$1:W$612,8,0)</f>
        <v>李希</v>
      </c>
      <c r="BQ299">
        <f>VLOOKUP(A299,[1]高一上!A$1:W$612,9,0)</f>
        <v>66.5</v>
      </c>
      <c r="BR299" t="str">
        <f>VLOOKUP(A299,[1]高一上!A$1:W$612,10,0)</f>
        <v>达娃央初</v>
      </c>
      <c r="BS299">
        <f>VLOOKUP(A299,[1]高一上!A$1:W$612,11,0)</f>
        <v>31</v>
      </c>
      <c r="BT299" t="str">
        <f>VLOOKUP(A299,[1]高一上!A$1:W$612,12,0)</f>
        <v>郑永朝</v>
      </c>
      <c r="BU299">
        <f>VLOOKUP(A299,[1]高一上!A$1:W$612,13,0)</f>
        <v>51</v>
      </c>
      <c r="BV299" t="str">
        <f>VLOOKUP(A299,[1]高一上!A$1:W$612,14,0)</f>
        <v>叶仁群</v>
      </c>
      <c r="BW299">
        <f>VLOOKUP(A299,[1]高一上!A$1:W$612,15,0)</f>
        <v>28</v>
      </c>
      <c r="BX299" t="str">
        <f>VLOOKUP(A299,[1]高一上!A$1:W$612,16,0)</f>
        <v>辜英琼</v>
      </c>
      <c r="BY299">
        <f>VLOOKUP(A299,[1]中考!A$1:N$590,5,0)</f>
        <v>85</v>
      </c>
      <c r="BZ299">
        <f>VLOOKUP(A299,[1]中考!A$1:N$590,6,0)</f>
        <v>71</v>
      </c>
      <c r="CA299">
        <f>VLOOKUP(A299,[1]中考!A$1:N$590,7,0)</f>
        <v>87</v>
      </c>
      <c r="CB299">
        <f>VLOOKUP(A299,[1]中考!A$1:N$590,8,0)</f>
        <v>42</v>
      </c>
      <c r="CC299">
        <f>VLOOKUP(A299,[1]中考!A$1:N$590,9,0)</f>
        <v>32</v>
      </c>
      <c r="CD299">
        <f>VLOOKUP(A299,[1]中考!A$1:N$590,10,0)</f>
        <v>35</v>
      </c>
    </row>
    <row r="300" spans="1:82" ht="15" customHeight="1" x14ac:dyDescent="0.2">
      <c r="A300" s="1" t="s">
        <v>582</v>
      </c>
      <c r="B300" s="2">
        <v>6</v>
      </c>
      <c r="C300" s="3" t="s">
        <v>583</v>
      </c>
      <c r="D300" s="8" t="s">
        <v>1247</v>
      </c>
      <c r="E300" s="1">
        <v>94</v>
      </c>
      <c r="F300" s="11" t="s">
        <v>1262</v>
      </c>
      <c r="G300" s="1">
        <v>52</v>
      </c>
      <c r="H300" s="11" t="s">
        <v>1263</v>
      </c>
      <c r="I300" s="1">
        <v>80</v>
      </c>
      <c r="J300" s="11" t="s">
        <v>1271</v>
      </c>
      <c r="K300" s="1">
        <v>39.5</v>
      </c>
      <c r="L300" s="11" t="s">
        <v>1272</v>
      </c>
      <c r="M300" s="1">
        <v>58</v>
      </c>
      <c r="N300" s="11" t="s">
        <v>1273</v>
      </c>
      <c r="O300" s="1">
        <v>41.5</v>
      </c>
      <c r="P300" s="11" t="s">
        <v>1273</v>
      </c>
      <c r="Q300" t="str">
        <f>VLOOKUP(A300,[1]高三上!A$3:Q$629,5,0)</f>
        <v>82.0</v>
      </c>
      <c r="R300" t="str">
        <f>VLOOKUP(A300,[1]高三上!A$3:Q$629,6,0)</f>
        <v>阙丽萍</v>
      </c>
      <c r="S300" t="str">
        <f>VLOOKUP(A300,[1]高三上!A$3:Q$629,7,0)</f>
        <v>60.0</v>
      </c>
      <c r="T300" t="str">
        <f>VLOOKUP(A300,[1]高三上!A$3:Q$629,8,0)</f>
        <v>李希</v>
      </c>
      <c r="U300" t="str">
        <f>VLOOKUP(A300,[1]高三上!A$3:Q$629,9,0)</f>
        <v>102.0</v>
      </c>
      <c r="V300" t="str">
        <f>VLOOKUP(A300,[1]高三上!A$3:Q$629,10,0)</f>
        <v>兰卡布尺</v>
      </c>
      <c r="W300" t="str">
        <f>VLOOKUP(A300,[1]高三上!A$3:Q$629,11,0)</f>
        <v>13.0</v>
      </c>
      <c r="X300" t="str">
        <f>VLOOKUP(A300,[1]高三上!A$3:Q$629,12,0)</f>
        <v>高贵勇</v>
      </c>
      <c r="Y300" t="str">
        <f>VLOOKUP(A300,[1]高三上!A$3:Q$629,13,0)</f>
        <v>41.0</v>
      </c>
      <c r="Z300">
        <f>VLOOKUP(A300,[1]高三上!A$3:Q$629,14,0)</f>
        <v>0</v>
      </c>
      <c r="AA300" t="str">
        <f>VLOOKUP(A300,[1]高三上!A$3:Q$629,15,0)</f>
        <v>39.0</v>
      </c>
      <c r="AB300">
        <f>VLOOKUP(A300,[1]高三上!A$3:Q$629,16,0)</f>
        <v>0</v>
      </c>
      <c r="AC300">
        <f>VLOOKUP(A300,[1]高二下!A$1:Q$618,5,0)</f>
        <v>97</v>
      </c>
      <c r="AD300" t="str">
        <f>VLOOKUP(A300,[1]高二下!A$1:Q$618,6,0)</f>
        <v>阙丽萍</v>
      </c>
      <c r="AE300">
        <f>VLOOKUP(A300,[1]高二下!A$1:Q$618,7,0)</f>
        <v>62.5</v>
      </c>
      <c r="AF300" t="str">
        <f>VLOOKUP(A300,[1]高二下!A$1:Q$618,8,0)</f>
        <v>李希</v>
      </c>
      <c r="AG300">
        <f>VLOOKUP(A300,[1]高二下!A$1:Q$618,9,0)</f>
        <v>87</v>
      </c>
      <c r="AH300" t="str">
        <f>VLOOKUP(A300,[1]高二下!A$1:Q$618,10,0)</f>
        <v>达娃央初</v>
      </c>
      <c r="AI300">
        <f>VLOOKUP(A300,[1]高二下!A$1:Q$618,11,0)</f>
        <v>23</v>
      </c>
      <c r="AJ300" t="str">
        <f>VLOOKUP(A300,[1]高二下!A$1:Q$618,12,0)</f>
        <v>高贵勇</v>
      </c>
      <c r="AK300">
        <f>VLOOKUP(A300,[1]高二下!A$1:Q$618,13,0)</f>
        <v>34.5</v>
      </c>
      <c r="AL300" t="str">
        <f>VLOOKUP(A300,[1]高二下!A$1:Q$618,14,0)</f>
        <v>陈文惠</v>
      </c>
      <c r="AM300">
        <f>VLOOKUP(A300,[1]高二下!A$1:Q$618,15,0)</f>
        <v>25.5</v>
      </c>
      <c r="AN300" t="str">
        <f>VLOOKUP(A300,[1]高二下!A$1:Q$618,16,0)</f>
        <v>卢祥</v>
      </c>
      <c r="AO300">
        <f>VLOOKUP(A300,[1]高二上!A$1:Q$571,5,0)</f>
        <v>98</v>
      </c>
      <c r="AP300" t="str">
        <f>VLOOKUP(A300,[1]高二上!A$1:Q$571,6,0)</f>
        <v>阙丽萍</v>
      </c>
      <c r="AQ300">
        <f>VLOOKUP(A300,[1]高二上!A$1:Q$571,7,0)</f>
        <v>75</v>
      </c>
      <c r="AR300" t="str">
        <f>VLOOKUP(A300,[1]高二上!A$1:Q$571,8,0)</f>
        <v>李希</v>
      </c>
      <c r="AS300">
        <f>VLOOKUP(A300,[1]高二上!A$1:Q$571,9,0)</f>
        <v>81</v>
      </c>
      <c r="AT300" t="str">
        <f>VLOOKUP(A300,[1]高二上!A$1:Q$571,10,0)</f>
        <v>谢斌</v>
      </c>
      <c r="AU300">
        <f>VLOOKUP(A300,[1]高二上!A$1:Q$571,11,0)</f>
        <v>26</v>
      </c>
      <c r="AV300" t="str">
        <f>VLOOKUP(A300,[1]高二上!A$1:Q$571,12,0)</f>
        <v>高贵勇</v>
      </c>
      <c r="AW300">
        <f>VLOOKUP(A300,[1]高二上!A$1:Q$571,13,0)</f>
        <v>36</v>
      </c>
      <c r="AX300" t="str">
        <f>VLOOKUP(A300,[1]高二上!A$1:Q$571,14,0)</f>
        <v>陈文惠</v>
      </c>
      <c r="AY300">
        <f>VLOOKUP(A300,[1]高二上!A$1:Q$571,15,0)</f>
        <v>56</v>
      </c>
      <c r="AZ300" t="str">
        <f>VLOOKUP(A300,[1]高二上!A$1:Q$571,16,0)</f>
        <v>卢祥</v>
      </c>
      <c r="BA300">
        <f>VLOOKUP(A300,[1]高一下!$A$1:$Q$584,5,0)</f>
        <v>99</v>
      </c>
      <c r="BB300" t="str">
        <f>VLOOKUP(A300,[1]高一下!$A$1:$Q$584,6,0)</f>
        <v>阙丽萍</v>
      </c>
      <c r="BC300">
        <f>VLOOKUP(A300,[1]高一下!$A$1:$Q$584,7,0)</f>
        <v>83</v>
      </c>
      <c r="BD300" t="str">
        <f>VLOOKUP(A300,[1]高一下!$A$1:$Q$584,8,0)</f>
        <v>李希</v>
      </c>
      <c r="BE300">
        <f>VLOOKUP(A300,[1]高一下!$A$1:$Q$584,9,0)</f>
        <v>101</v>
      </c>
      <c r="BF300" t="str">
        <f>VLOOKUP(A300,[1]高一下!$A$1:$Q$584,10,0)</f>
        <v>达娃央初</v>
      </c>
      <c r="BG300">
        <f>VLOOKUP(A300,[1]高一下!$A$1:$Q$584,11,0)</f>
        <v>25</v>
      </c>
      <c r="BH300" t="str">
        <f>VLOOKUP(A300,[1]高一下!$A$1:$Q$584,12,0)</f>
        <v>兰阿布</v>
      </c>
      <c r="BI300">
        <f>VLOOKUP(A300,[1]高一下!$A$1:$Q$584,13,0)</f>
        <v>50</v>
      </c>
      <c r="BJ300" t="str">
        <f>VLOOKUP(A300,[1]高一下!$A$1:$Q$584,14,0)</f>
        <v>陈文惠</v>
      </c>
      <c r="BK300">
        <f>VLOOKUP(A300,[1]高一下!$A$1:$Q$584,15,0)</f>
        <v>57</v>
      </c>
      <c r="BL300" t="str">
        <f>VLOOKUP(A300,[1]高一下!$A$1:$Q$584,16,0)</f>
        <v>卢祥</v>
      </c>
      <c r="BM300">
        <f>VLOOKUP(A300,[1]高一上!A$1:W$612,5,0)</f>
        <v>72</v>
      </c>
      <c r="BN300" t="str">
        <f>VLOOKUP(A300,[1]高一上!A$1:W$612,6,0)</f>
        <v>何苗</v>
      </c>
      <c r="BO300">
        <f>VLOOKUP(A300,[1]高一上!A$1:W$612,7,0)</f>
        <v>69</v>
      </c>
      <c r="BP300" t="str">
        <f>VLOOKUP(A300,[1]高一上!A$1:W$612,8,0)</f>
        <v>李希</v>
      </c>
      <c r="BQ300">
        <f>VLOOKUP(A300,[1]高一上!A$1:W$612,9,0)</f>
        <v>83.5</v>
      </c>
      <c r="BR300" t="str">
        <f>VLOOKUP(A300,[1]高一上!A$1:W$612,10,0)</f>
        <v>达娃央初</v>
      </c>
      <c r="BS300">
        <f>VLOOKUP(A300,[1]高一上!A$1:W$612,11,0)</f>
        <v>48</v>
      </c>
      <c r="BT300" t="str">
        <f>VLOOKUP(A300,[1]高一上!A$1:W$612,12,0)</f>
        <v>郑永朝</v>
      </c>
      <c r="BU300">
        <f>VLOOKUP(A300,[1]高一上!A$1:W$612,13,0)</f>
        <v>37</v>
      </c>
      <c r="BV300" t="str">
        <f>VLOOKUP(A300,[1]高一上!A$1:W$612,14,0)</f>
        <v>叶仁群</v>
      </c>
      <c r="BW300">
        <f>VLOOKUP(A300,[1]高一上!A$1:W$612,15,0)</f>
        <v>39</v>
      </c>
      <c r="BX300" t="str">
        <f>VLOOKUP(A300,[1]高一上!A$1:W$612,16,0)</f>
        <v>辜英琼</v>
      </c>
      <c r="BY300">
        <f>VLOOKUP(A300,[1]中考!A$1:N$590,5,0)</f>
        <v>88</v>
      </c>
      <c r="BZ300">
        <f>VLOOKUP(A300,[1]中考!A$1:N$590,6,0)</f>
        <v>69</v>
      </c>
      <c r="CA300">
        <f>VLOOKUP(A300,[1]中考!A$1:N$590,7,0)</f>
        <v>101</v>
      </c>
      <c r="CB300">
        <f>VLOOKUP(A300,[1]中考!A$1:N$590,8,0)</f>
        <v>45</v>
      </c>
      <c r="CC300">
        <f>VLOOKUP(A300,[1]中考!A$1:N$590,9,0)</f>
        <v>30</v>
      </c>
      <c r="CD300">
        <f>VLOOKUP(A300,[1]中考!A$1:N$590,10,0)</f>
        <v>24</v>
      </c>
    </row>
    <row r="301" spans="1:82" ht="15" customHeight="1" x14ac:dyDescent="0.2">
      <c r="A301" s="1" t="s">
        <v>584</v>
      </c>
      <c r="B301" s="2">
        <v>6</v>
      </c>
      <c r="C301" s="3" t="s">
        <v>585</v>
      </c>
      <c r="D301" s="8" t="s">
        <v>1247</v>
      </c>
      <c r="E301" s="1">
        <v>94</v>
      </c>
      <c r="F301" s="11" t="s">
        <v>1262</v>
      </c>
      <c r="G301" s="1">
        <v>72</v>
      </c>
      <c r="H301" s="11" t="s">
        <v>1263</v>
      </c>
      <c r="I301" s="1">
        <v>65</v>
      </c>
      <c r="J301" s="11" t="s">
        <v>1271</v>
      </c>
      <c r="K301" s="1">
        <v>29</v>
      </c>
      <c r="L301" s="11" t="s">
        <v>1272</v>
      </c>
      <c r="M301" s="1">
        <v>47</v>
      </c>
      <c r="N301" s="11" t="s">
        <v>1273</v>
      </c>
      <c r="O301" s="1">
        <v>52</v>
      </c>
      <c r="P301" s="11" t="s">
        <v>1273</v>
      </c>
      <c r="Q301" t="str">
        <f>VLOOKUP(A301,[1]高三上!A$3:Q$629,5,0)</f>
        <v>94.0</v>
      </c>
      <c r="R301" t="str">
        <f>VLOOKUP(A301,[1]高三上!A$3:Q$629,6,0)</f>
        <v>阙丽萍</v>
      </c>
      <c r="S301" t="str">
        <f>VLOOKUP(A301,[1]高三上!A$3:Q$629,7,0)</f>
        <v>28.0</v>
      </c>
      <c r="T301" t="str">
        <f>VLOOKUP(A301,[1]高三上!A$3:Q$629,8,0)</f>
        <v>李希</v>
      </c>
      <c r="U301" t="str">
        <f>VLOOKUP(A301,[1]高三上!A$3:Q$629,9,0)</f>
        <v>76.5</v>
      </c>
      <c r="V301" t="str">
        <f>VLOOKUP(A301,[1]高三上!A$3:Q$629,10,0)</f>
        <v>兰卡布尺</v>
      </c>
      <c r="W301" t="str">
        <f>VLOOKUP(A301,[1]高三上!A$3:Q$629,11,0)</f>
        <v>17.0</v>
      </c>
      <c r="X301" t="str">
        <f>VLOOKUP(A301,[1]高三上!A$3:Q$629,12,0)</f>
        <v>高贵勇</v>
      </c>
      <c r="Y301" t="str">
        <f>VLOOKUP(A301,[1]高三上!A$3:Q$629,13,0)</f>
        <v>23.0</v>
      </c>
      <c r="Z301">
        <f>VLOOKUP(A301,[1]高三上!A$3:Q$629,14,0)</f>
        <v>0</v>
      </c>
      <c r="AA301" t="str">
        <f>VLOOKUP(A301,[1]高三上!A$3:Q$629,15,0)</f>
        <v>52.0</v>
      </c>
      <c r="AB301">
        <f>VLOOKUP(A301,[1]高三上!A$3:Q$629,16,0)</f>
        <v>0</v>
      </c>
      <c r="AC301">
        <f>VLOOKUP(A301,[1]高二下!A$1:Q$618,5,0)</f>
        <v>93.5</v>
      </c>
      <c r="AD301" t="str">
        <f>VLOOKUP(A301,[1]高二下!A$1:Q$618,6,0)</f>
        <v>阙丽萍</v>
      </c>
      <c r="AE301">
        <f>VLOOKUP(A301,[1]高二下!A$1:Q$618,7,0)</f>
        <v>62</v>
      </c>
      <c r="AF301" t="str">
        <f>VLOOKUP(A301,[1]高二下!A$1:Q$618,8,0)</f>
        <v>李希</v>
      </c>
      <c r="AG301">
        <f>VLOOKUP(A301,[1]高二下!A$1:Q$618,9,0)</f>
        <v>70.5</v>
      </c>
      <c r="AH301" t="str">
        <f>VLOOKUP(A301,[1]高二下!A$1:Q$618,10,0)</f>
        <v>达娃央初</v>
      </c>
      <c r="AI301">
        <f>VLOOKUP(A301,[1]高二下!A$1:Q$618,11,0)</f>
        <v>20.5</v>
      </c>
      <c r="AJ301" t="str">
        <f>VLOOKUP(A301,[1]高二下!A$1:Q$618,12,0)</f>
        <v>高贵勇</v>
      </c>
      <c r="AK301">
        <f>VLOOKUP(A301,[1]高二下!A$1:Q$618,13,0)</f>
        <v>24.5</v>
      </c>
      <c r="AL301" t="str">
        <f>VLOOKUP(A301,[1]高二下!A$1:Q$618,14,0)</f>
        <v>陈文惠</v>
      </c>
      <c r="AM301">
        <f>VLOOKUP(A301,[1]高二下!A$1:Q$618,15,0)</f>
        <v>40</v>
      </c>
      <c r="AN301" t="str">
        <f>VLOOKUP(A301,[1]高二下!A$1:Q$618,16,0)</f>
        <v>卢祥</v>
      </c>
      <c r="AO301">
        <f>VLOOKUP(A301,[1]高二上!A$1:Q$571,5,0)</f>
        <v>88</v>
      </c>
      <c r="AP301" t="str">
        <f>VLOOKUP(A301,[1]高二上!A$1:Q$571,6,0)</f>
        <v>阙丽萍</v>
      </c>
      <c r="AQ301">
        <f>VLOOKUP(A301,[1]高二上!A$1:Q$571,7,0)</f>
        <v>85</v>
      </c>
      <c r="AR301" t="str">
        <f>VLOOKUP(A301,[1]高二上!A$1:Q$571,8,0)</f>
        <v>李希</v>
      </c>
      <c r="AS301">
        <f>VLOOKUP(A301,[1]高二上!A$1:Q$571,9,0)</f>
        <v>69.5</v>
      </c>
      <c r="AT301" t="str">
        <f>VLOOKUP(A301,[1]高二上!A$1:Q$571,10,0)</f>
        <v>谢斌</v>
      </c>
      <c r="AU301">
        <f>VLOOKUP(A301,[1]高二上!A$1:Q$571,11,0)</f>
        <v>20</v>
      </c>
      <c r="AV301" t="str">
        <f>VLOOKUP(A301,[1]高二上!A$1:Q$571,12,0)</f>
        <v>高贵勇</v>
      </c>
      <c r="AW301">
        <f>VLOOKUP(A301,[1]高二上!A$1:Q$571,13,0)</f>
        <v>30</v>
      </c>
      <c r="AX301" t="str">
        <f>VLOOKUP(A301,[1]高二上!A$1:Q$571,14,0)</f>
        <v>陈文惠</v>
      </c>
      <c r="AY301">
        <f>VLOOKUP(A301,[1]高二上!A$1:Q$571,15,0)</f>
        <v>53</v>
      </c>
      <c r="AZ301" t="str">
        <f>VLOOKUP(A301,[1]高二上!A$1:Q$571,16,0)</f>
        <v>卢祥</v>
      </c>
      <c r="BA301">
        <f>VLOOKUP(A301,[1]高一下!$A$1:$Q$584,5,0)</f>
        <v>84</v>
      </c>
      <c r="BB301" t="str">
        <f>VLOOKUP(A301,[1]高一下!$A$1:$Q$584,6,0)</f>
        <v>阙丽萍</v>
      </c>
      <c r="BC301">
        <f>VLOOKUP(A301,[1]高一下!$A$1:$Q$584,7,0)</f>
        <v>57</v>
      </c>
      <c r="BD301" t="str">
        <f>VLOOKUP(A301,[1]高一下!$A$1:$Q$584,8,0)</f>
        <v>李希</v>
      </c>
      <c r="BE301">
        <f>VLOOKUP(A301,[1]高一下!$A$1:$Q$584,9,0)</f>
        <v>48</v>
      </c>
      <c r="BF301" t="str">
        <f>VLOOKUP(A301,[1]高一下!$A$1:$Q$584,10,0)</f>
        <v>达娃央初</v>
      </c>
      <c r="BG301">
        <f>VLOOKUP(A301,[1]高一下!$A$1:$Q$584,11,0)</f>
        <v>28</v>
      </c>
      <c r="BH301" t="str">
        <f>VLOOKUP(A301,[1]高一下!$A$1:$Q$584,12,0)</f>
        <v>兰阿布</v>
      </c>
      <c r="BI301">
        <f>VLOOKUP(A301,[1]高一下!$A$1:$Q$584,13,0)</f>
        <v>41</v>
      </c>
      <c r="BJ301" t="str">
        <f>VLOOKUP(A301,[1]高一下!$A$1:$Q$584,14,0)</f>
        <v>陈文惠</v>
      </c>
      <c r="BK301">
        <f>VLOOKUP(A301,[1]高一下!$A$1:$Q$584,15,0)</f>
        <v>33</v>
      </c>
      <c r="BL301" t="str">
        <f>VLOOKUP(A301,[1]高一下!$A$1:$Q$584,16,0)</f>
        <v>卢祥</v>
      </c>
      <c r="BM301">
        <f>VLOOKUP(A301,[1]高一上!A$1:W$612,5,0)</f>
        <v>62</v>
      </c>
      <c r="BN301" t="str">
        <f>VLOOKUP(A301,[1]高一上!A$1:W$612,6,0)</f>
        <v>何苗</v>
      </c>
      <c r="BO301">
        <f>VLOOKUP(A301,[1]高一上!A$1:W$612,7,0)</f>
        <v>59</v>
      </c>
      <c r="BP301" t="str">
        <f>VLOOKUP(A301,[1]高一上!A$1:W$612,8,0)</f>
        <v>李希</v>
      </c>
      <c r="BQ301">
        <f>VLOOKUP(A301,[1]高一上!A$1:W$612,9,0)</f>
        <v>49.5</v>
      </c>
      <c r="BR301" t="str">
        <f>VLOOKUP(A301,[1]高一上!A$1:W$612,10,0)</f>
        <v>达娃央初</v>
      </c>
      <c r="BS301">
        <f>VLOOKUP(A301,[1]高一上!A$1:W$612,11,0)</f>
        <v>44</v>
      </c>
      <c r="BT301" t="str">
        <f>VLOOKUP(A301,[1]高一上!A$1:W$612,12,0)</f>
        <v>郑永朝</v>
      </c>
      <c r="BU301">
        <f>VLOOKUP(A301,[1]高一上!A$1:W$612,13,0)</f>
        <v>39</v>
      </c>
      <c r="BV301" t="str">
        <f>VLOOKUP(A301,[1]高一上!A$1:W$612,14,0)</f>
        <v>叶仁群</v>
      </c>
      <c r="BW301">
        <f>VLOOKUP(A301,[1]高一上!A$1:W$612,15,0)</f>
        <v>37</v>
      </c>
      <c r="BX301" t="str">
        <f>VLOOKUP(A301,[1]高一上!A$1:W$612,16,0)</f>
        <v>辜英琼</v>
      </c>
      <c r="BY301">
        <f>VLOOKUP(A301,[1]中考!A$1:N$590,5,0)</f>
        <v>96</v>
      </c>
      <c r="BZ301">
        <f>VLOOKUP(A301,[1]中考!A$1:N$590,6,0)</f>
        <v>75</v>
      </c>
      <c r="CA301">
        <f>VLOOKUP(A301,[1]中考!A$1:N$590,7,0)</f>
        <v>47</v>
      </c>
      <c r="CB301">
        <f>VLOOKUP(A301,[1]中考!A$1:N$590,8,0)</f>
        <v>53</v>
      </c>
      <c r="CC301">
        <f>VLOOKUP(A301,[1]中考!A$1:N$590,9,0)</f>
        <v>24</v>
      </c>
      <c r="CD301">
        <f>VLOOKUP(A301,[1]中考!A$1:N$590,10,0)</f>
        <v>25</v>
      </c>
    </row>
    <row r="302" spans="1:82" ht="15" customHeight="1" x14ac:dyDescent="0.2">
      <c r="A302" s="1" t="s">
        <v>586</v>
      </c>
      <c r="B302" s="2">
        <v>6</v>
      </c>
      <c r="C302" s="3" t="s">
        <v>587</v>
      </c>
      <c r="D302" s="8" t="s">
        <v>1247</v>
      </c>
      <c r="E302" s="1">
        <v>97</v>
      </c>
      <c r="F302" s="11" t="s">
        <v>1262</v>
      </c>
      <c r="G302" s="1">
        <v>73</v>
      </c>
      <c r="H302" s="11" t="s">
        <v>1263</v>
      </c>
      <c r="I302" s="1">
        <v>42</v>
      </c>
      <c r="J302" s="11" t="s">
        <v>1271</v>
      </c>
      <c r="K302" s="1">
        <v>42</v>
      </c>
      <c r="L302" s="11" t="s">
        <v>1272</v>
      </c>
      <c r="M302" s="1">
        <v>49</v>
      </c>
      <c r="N302" s="11" t="s">
        <v>1273</v>
      </c>
      <c r="O302" s="1">
        <v>55</v>
      </c>
      <c r="P302" s="11" t="s">
        <v>1273</v>
      </c>
      <c r="Q302" t="str">
        <f>VLOOKUP(A302,[1]高三上!A$3:Q$629,5,0)</f>
        <v>89.0</v>
      </c>
      <c r="R302" t="str">
        <f>VLOOKUP(A302,[1]高三上!A$3:Q$629,6,0)</f>
        <v>阙丽萍</v>
      </c>
      <c r="S302" t="str">
        <f>VLOOKUP(A302,[1]高三上!A$3:Q$629,7,0)</f>
        <v>75.0</v>
      </c>
      <c r="T302" t="str">
        <f>VLOOKUP(A302,[1]高三上!A$3:Q$629,8,0)</f>
        <v>李希</v>
      </c>
      <c r="U302" t="str">
        <f>VLOOKUP(A302,[1]高三上!A$3:Q$629,9,0)</f>
        <v>66.0</v>
      </c>
      <c r="V302" t="str">
        <f>VLOOKUP(A302,[1]高三上!A$3:Q$629,10,0)</f>
        <v>兰卡布尺</v>
      </c>
      <c r="W302" t="str">
        <f>VLOOKUP(A302,[1]高三上!A$3:Q$629,11,0)</f>
        <v>39.0</v>
      </c>
      <c r="X302" t="str">
        <f>VLOOKUP(A302,[1]高三上!A$3:Q$629,12,0)</f>
        <v>高贵勇</v>
      </c>
      <c r="Y302" t="str">
        <f>VLOOKUP(A302,[1]高三上!A$3:Q$629,13,0)</f>
        <v>58.0</v>
      </c>
      <c r="Z302">
        <f>VLOOKUP(A302,[1]高三上!A$3:Q$629,14,0)</f>
        <v>0</v>
      </c>
      <c r="AA302" t="str">
        <f>VLOOKUP(A302,[1]高三上!A$3:Q$629,15,0)</f>
        <v>58.0</v>
      </c>
      <c r="AB302">
        <f>VLOOKUP(A302,[1]高三上!A$3:Q$629,16,0)</f>
        <v>0</v>
      </c>
      <c r="AC302">
        <f>VLOOKUP(A302,[1]高二下!A$1:Q$618,5,0)</f>
        <v>89.5</v>
      </c>
      <c r="AD302" t="str">
        <f>VLOOKUP(A302,[1]高二下!A$1:Q$618,6,0)</f>
        <v>阙丽萍</v>
      </c>
      <c r="AE302">
        <f>VLOOKUP(A302,[1]高二下!A$1:Q$618,7,0)</f>
        <v>59</v>
      </c>
      <c r="AF302" t="str">
        <f>VLOOKUP(A302,[1]高二下!A$1:Q$618,8,0)</f>
        <v>李希</v>
      </c>
      <c r="AG302">
        <f>VLOOKUP(A302,[1]高二下!A$1:Q$618,9,0)</f>
        <v>57.5</v>
      </c>
      <c r="AH302" t="str">
        <f>VLOOKUP(A302,[1]高二下!A$1:Q$618,10,0)</f>
        <v>达娃央初</v>
      </c>
      <c r="AI302">
        <f>VLOOKUP(A302,[1]高二下!A$1:Q$618,11,0)</f>
        <v>30.5</v>
      </c>
      <c r="AJ302" t="str">
        <f>VLOOKUP(A302,[1]高二下!A$1:Q$618,12,0)</f>
        <v>高贵勇</v>
      </c>
      <c r="AK302">
        <f>VLOOKUP(A302,[1]高二下!A$1:Q$618,13,0)</f>
        <v>14</v>
      </c>
      <c r="AL302" t="str">
        <f>VLOOKUP(A302,[1]高二下!A$1:Q$618,14,0)</f>
        <v>陈文惠</v>
      </c>
      <c r="AM302">
        <f>VLOOKUP(A302,[1]高二下!A$1:Q$618,15,0)</f>
        <v>43.5</v>
      </c>
      <c r="AN302" t="str">
        <f>VLOOKUP(A302,[1]高二下!A$1:Q$618,16,0)</f>
        <v>卢祥</v>
      </c>
      <c r="AO302">
        <f>VLOOKUP(A302,[1]高二上!A$1:Q$571,5,0)</f>
        <v>96</v>
      </c>
      <c r="AP302" t="str">
        <f>VLOOKUP(A302,[1]高二上!A$1:Q$571,6,0)</f>
        <v>阙丽萍</v>
      </c>
      <c r="AQ302">
        <f>VLOOKUP(A302,[1]高二上!A$1:Q$571,7,0)</f>
        <v>101</v>
      </c>
      <c r="AR302" t="str">
        <f>VLOOKUP(A302,[1]高二上!A$1:Q$571,8,0)</f>
        <v>李希</v>
      </c>
      <c r="AS302">
        <f>VLOOKUP(A302,[1]高二上!A$1:Q$571,9,0)</f>
        <v>55</v>
      </c>
      <c r="AT302" t="str">
        <f>VLOOKUP(A302,[1]高二上!A$1:Q$571,10,0)</f>
        <v>谢斌</v>
      </c>
      <c r="AU302">
        <f>VLOOKUP(A302,[1]高二上!A$1:Q$571,11,0)</f>
        <v>32</v>
      </c>
      <c r="AV302" t="str">
        <f>VLOOKUP(A302,[1]高二上!A$1:Q$571,12,0)</f>
        <v>高贵勇</v>
      </c>
      <c r="AW302">
        <f>VLOOKUP(A302,[1]高二上!A$1:Q$571,13,0)</f>
        <v>30</v>
      </c>
      <c r="AX302" t="str">
        <f>VLOOKUP(A302,[1]高二上!A$1:Q$571,14,0)</f>
        <v>陈文惠</v>
      </c>
      <c r="AY302">
        <f>VLOOKUP(A302,[1]高二上!A$1:Q$571,15,0)</f>
        <v>64</v>
      </c>
      <c r="AZ302" t="str">
        <f>VLOOKUP(A302,[1]高二上!A$1:Q$571,16,0)</f>
        <v>卢祥</v>
      </c>
      <c r="BA302">
        <f>VLOOKUP(A302,[1]高一下!$A$1:$Q$584,5,0)</f>
        <v>89</v>
      </c>
      <c r="BB302" t="str">
        <f>VLOOKUP(A302,[1]高一下!$A$1:$Q$584,6,0)</f>
        <v>阙丽萍</v>
      </c>
      <c r="BC302">
        <f>VLOOKUP(A302,[1]高一下!$A$1:$Q$584,7,0)</f>
        <v>90</v>
      </c>
      <c r="BD302" t="str">
        <f>VLOOKUP(A302,[1]高一下!$A$1:$Q$584,8,0)</f>
        <v>李希</v>
      </c>
      <c r="BE302">
        <f>VLOOKUP(A302,[1]高一下!$A$1:$Q$584,9,0)</f>
        <v>46.5</v>
      </c>
      <c r="BF302" t="str">
        <f>VLOOKUP(A302,[1]高一下!$A$1:$Q$584,10,0)</f>
        <v>达娃央初</v>
      </c>
      <c r="BG302">
        <f>VLOOKUP(A302,[1]高一下!$A$1:$Q$584,11,0)</f>
        <v>55</v>
      </c>
      <c r="BH302" t="str">
        <f>VLOOKUP(A302,[1]高一下!$A$1:$Q$584,12,0)</f>
        <v>兰阿布</v>
      </c>
      <c r="BI302">
        <f>VLOOKUP(A302,[1]高一下!$A$1:$Q$584,13,0)</f>
        <v>50</v>
      </c>
      <c r="BJ302" t="str">
        <f>VLOOKUP(A302,[1]高一下!$A$1:$Q$584,14,0)</f>
        <v>陈文惠</v>
      </c>
      <c r="BK302">
        <f>VLOOKUP(A302,[1]高一下!$A$1:$Q$584,15,0)</f>
        <v>56</v>
      </c>
      <c r="BL302" t="str">
        <f>VLOOKUP(A302,[1]高一下!$A$1:$Q$584,16,0)</f>
        <v>卢祥</v>
      </c>
      <c r="BM302">
        <f>VLOOKUP(A302,[1]高一上!A$1:W$612,5,0)</f>
        <v>74</v>
      </c>
      <c r="BN302" t="str">
        <f>VLOOKUP(A302,[1]高一上!A$1:W$612,6,0)</f>
        <v>何苗</v>
      </c>
      <c r="BO302">
        <f>VLOOKUP(A302,[1]高一上!A$1:W$612,7,0)</f>
        <v>100</v>
      </c>
      <c r="BP302" t="str">
        <f>VLOOKUP(A302,[1]高一上!A$1:W$612,8,0)</f>
        <v>李希</v>
      </c>
      <c r="BQ302">
        <f>VLOOKUP(A302,[1]高一上!A$1:W$612,9,0)</f>
        <v>59.5</v>
      </c>
      <c r="BR302" t="str">
        <f>VLOOKUP(A302,[1]高一上!A$1:W$612,10,0)</f>
        <v>达娃央初</v>
      </c>
      <c r="BS302">
        <f>VLOOKUP(A302,[1]高一上!A$1:W$612,11,0)</f>
        <v>48</v>
      </c>
      <c r="BT302" t="str">
        <f>VLOOKUP(A302,[1]高一上!A$1:W$612,12,0)</f>
        <v>兰阿布</v>
      </c>
      <c r="BU302">
        <f>VLOOKUP(A302,[1]高一上!A$1:W$612,13,0)</f>
        <v>74</v>
      </c>
      <c r="BV302" t="str">
        <f>VLOOKUP(A302,[1]高一上!A$1:W$612,14,0)</f>
        <v>郑富全</v>
      </c>
      <c r="BW302">
        <f>VLOOKUP(A302,[1]高一上!A$1:W$612,15,0)</f>
        <v>54</v>
      </c>
      <c r="BX302" t="str">
        <f>VLOOKUP(A302,[1]高一上!A$1:W$612,16,0)</f>
        <v>卢祥</v>
      </c>
      <c r="BY302">
        <f>VLOOKUP(A302,[1]中考!A$1:N$590,5,0)</f>
        <v>72</v>
      </c>
      <c r="BZ302">
        <f>VLOOKUP(A302,[1]中考!A$1:N$590,6,0)</f>
        <v>64</v>
      </c>
      <c r="CA302">
        <f>VLOOKUP(A302,[1]中考!A$1:N$590,7,0)</f>
        <v>47</v>
      </c>
      <c r="CB302">
        <f>VLOOKUP(A302,[1]中考!A$1:N$590,8,0)</f>
        <v>66</v>
      </c>
      <c r="CC302">
        <f>VLOOKUP(A302,[1]中考!A$1:N$590,9,0)</f>
        <v>16</v>
      </c>
      <c r="CD302">
        <f>VLOOKUP(A302,[1]中考!A$1:N$590,10,0)</f>
        <v>30</v>
      </c>
    </row>
    <row r="303" spans="1:82" ht="15" customHeight="1" x14ac:dyDescent="0.2">
      <c r="A303" s="1" t="s">
        <v>588</v>
      </c>
      <c r="B303" s="2">
        <v>6</v>
      </c>
      <c r="C303" s="3" t="s">
        <v>589</v>
      </c>
      <c r="D303" s="8" t="s">
        <v>1247</v>
      </c>
      <c r="E303" s="1">
        <v>110</v>
      </c>
      <c r="F303" s="11" t="s">
        <v>1262</v>
      </c>
      <c r="G303" s="1">
        <v>47</v>
      </c>
      <c r="H303" s="11" t="s">
        <v>1263</v>
      </c>
      <c r="I303" s="1">
        <v>83</v>
      </c>
      <c r="J303" s="11" t="s">
        <v>1271</v>
      </c>
      <c r="K303" s="1">
        <v>23</v>
      </c>
      <c r="L303" s="11" t="s">
        <v>1272</v>
      </c>
      <c r="M303" s="1">
        <v>40</v>
      </c>
      <c r="N303" s="11" t="s">
        <v>1273</v>
      </c>
      <c r="O303" s="1">
        <v>47</v>
      </c>
      <c r="P303" s="11" t="s">
        <v>1273</v>
      </c>
      <c r="Q303" t="str">
        <f>VLOOKUP(A303,[1]高三上!A$3:Q$629,5,0)</f>
        <v>92.0</v>
      </c>
      <c r="R303" t="str">
        <f>VLOOKUP(A303,[1]高三上!A$3:Q$629,6,0)</f>
        <v>阙丽萍</v>
      </c>
      <c r="S303" t="str">
        <f>VLOOKUP(A303,[1]高三上!A$3:Q$629,7,0)</f>
        <v>32.0</v>
      </c>
      <c r="T303" t="str">
        <f>VLOOKUP(A303,[1]高三上!A$3:Q$629,8,0)</f>
        <v>李希</v>
      </c>
      <c r="U303" t="str">
        <f>VLOOKUP(A303,[1]高三上!A$3:Q$629,9,0)</f>
        <v>88.0</v>
      </c>
      <c r="V303" t="str">
        <f>VLOOKUP(A303,[1]高三上!A$3:Q$629,10,0)</f>
        <v>兰卡布尺</v>
      </c>
      <c r="W303" t="str">
        <f>VLOOKUP(A303,[1]高三上!A$3:Q$629,11,0)</f>
        <v>24.0</v>
      </c>
      <c r="X303" t="str">
        <f>VLOOKUP(A303,[1]高三上!A$3:Q$629,12,0)</f>
        <v>高贵勇</v>
      </c>
      <c r="Y303" t="str">
        <f>VLOOKUP(A303,[1]高三上!A$3:Q$629,13,0)</f>
        <v>20.0</v>
      </c>
      <c r="Z303">
        <f>VLOOKUP(A303,[1]高三上!A$3:Q$629,14,0)</f>
        <v>0</v>
      </c>
      <c r="AA303" t="str">
        <f>VLOOKUP(A303,[1]高三上!A$3:Q$629,15,0)</f>
        <v>52.0</v>
      </c>
      <c r="AB303">
        <f>VLOOKUP(A303,[1]高三上!A$3:Q$629,16,0)</f>
        <v>0</v>
      </c>
      <c r="AC303">
        <f>VLOOKUP(A303,[1]高二下!A$1:Q$618,5,0)</f>
        <v>85.5</v>
      </c>
      <c r="AD303" t="str">
        <f>VLOOKUP(A303,[1]高二下!A$1:Q$618,6,0)</f>
        <v>阙丽萍</v>
      </c>
      <c r="AE303">
        <f>VLOOKUP(A303,[1]高二下!A$1:Q$618,7,0)</f>
        <v>48</v>
      </c>
      <c r="AF303" t="str">
        <f>VLOOKUP(A303,[1]高二下!A$1:Q$618,8,0)</f>
        <v>李希</v>
      </c>
      <c r="AG303">
        <f>VLOOKUP(A303,[1]高二下!A$1:Q$618,9,0)</f>
        <v>75</v>
      </c>
      <c r="AH303" t="str">
        <f>VLOOKUP(A303,[1]高二下!A$1:Q$618,10,0)</f>
        <v>达娃央初</v>
      </c>
      <c r="AI303">
        <f>VLOOKUP(A303,[1]高二下!A$1:Q$618,11,0)</f>
        <v>8</v>
      </c>
      <c r="AJ303" t="str">
        <f>VLOOKUP(A303,[1]高二下!A$1:Q$618,12,0)</f>
        <v>高贵勇</v>
      </c>
      <c r="AK303">
        <f>VLOOKUP(A303,[1]高二下!A$1:Q$618,13,0)</f>
        <v>35</v>
      </c>
      <c r="AL303" t="str">
        <f>VLOOKUP(A303,[1]高二下!A$1:Q$618,14,0)</f>
        <v>陈文惠</v>
      </c>
      <c r="AM303">
        <f>VLOOKUP(A303,[1]高二下!A$1:Q$618,15,0)</f>
        <v>21</v>
      </c>
      <c r="AN303" t="str">
        <f>VLOOKUP(A303,[1]高二下!A$1:Q$618,16,0)</f>
        <v>卢祥</v>
      </c>
      <c r="AO303">
        <f>VLOOKUP(A303,[1]高二上!A$1:Q$571,5,0)</f>
        <v>88</v>
      </c>
      <c r="AP303" t="str">
        <f>VLOOKUP(A303,[1]高二上!A$1:Q$571,6,0)</f>
        <v>阙丽萍</v>
      </c>
      <c r="AQ303">
        <f>VLOOKUP(A303,[1]高二上!A$1:Q$571,7,0)</f>
        <v>72</v>
      </c>
      <c r="AR303" t="str">
        <f>VLOOKUP(A303,[1]高二上!A$1:Q$571,8,0)</f>
        <v>李希</v>
      </c>
      <c r="AS303">
        <f>VLOOKUP(A303,[1]高二上!A$1:Q$571,9,0)</f>
        <v>76</v>
      </c>
      <c r="AT303" t="str">
        <f>VLOOKUP(A303,[1]高二上!A$1:Q$571,10,0)</f>
        <v>谢斌</v>
      </c>
      <c r="AU303">
        <f>VLOOKUP(A303,[1]高二上!A$1:Q$571,11,0)</f>
        <v>12</v>
      </c>
      <c r="AV303" t="str">
        <f>VLOOKUP(A303,[1]高二上!A$1:Q$571,12,0)</f>
        <v>高贵勇</v>
      </c>
      <c r="AW303">
        <f>VLOOKUP(A303,[1]高二上!A$1:Q$571,13,0)</f>
        <v>30</v>
      </c>
      <c r="AX303" t="str">
        <f>VLOOKUP(A303,[1]高二上!A$1:Q$571,14,0)</f>
        <v>陈文惠</v>
      </c>
      <c r="AY303">
        <f>VLOOKUP(A303,[1]高二上!A$1:Q$571,15,0)</f>
        <v>48</v>
      </c>
      <c r="AZ303" t="str">
        <f>VLOOKUP(A303,[1]高二上!A$1:Q$571,16,0)</f>
        <v>卢祥</v>
      </c>
      <c r="BA303">
        <f>VLOOKUP(A303,[1]高一下!$A$1:$Q$584,5,0)</f>
        <v>88</v>
      </c>
      <c r="BB303" t="str">
        <f>VLOOKUP(A303,[1]高一下!$A$1:$Q$584,6,0)</f>
        <v>阙丽萍</v>
      </c>
      <c r="BC303">
        <f>VLOOKUP(A303,[1]高一下!$A$1:$Q$584,7,0)</f>
        <v>66</v>
      </c>
      <c r="BD303" t="str">
        <f>VLOOKUP(A303,[1]高一下!$A$1:$Q$584,8,0)</f>
        <v>李希</v>
      </c>
      <c r="BE303">
        <f>VLOOKUP(A303,[1]高一下!$A$1:$Q$584,9,0)</f>
        <v>71.5</v>
      </c>
      <c r="BF303" t="str">
        <f>VLOOKUP(A303,[1]高一下!$A$1:$Q$584,10,0)</f>
        <v>达娃央初</v>
      </c>
      <c r="BG303">
        <f>VLOOKUP(A303,[1]高一下!$A$1:$Q$584,11,0)</f>
        <v>16</v>
      </c>
      <c r="BH303" t="str">
        <f>VLOOKUP(A303,[1]高一下!$A$1:$Q$584,12,0)</f>
        <v>兰阿布</v>
      </c>
      <c r="BI303">
        <f>VLOOKUP(A303,[1]高一下!$A$1:$Q$584,13,0)</f>
        <v>32</v>
      </c>
      <c r="BJ303" t="str">
        <f>VLOOKUP(A303,[1]高一下!$A$1:$Q$584,14,0)</f>
        <v>陈文惠</v>
      </c>
      <c r="BK303">
        <f>VLOOKUP(A303,[1]高一下!$A$1:$Q$584,15,0)</f>
        <v>42</v>
      </c>
      <c r="BL303" t="str">
        <f>VLOOKUP(A303,[1]高一下!$A$1:$Q$584,16,0)</f>
        <v>卢祥</v>
      </c>
      <c r="BM303">
        <f>VLOOKUP(A303,[1]高一上!A$1:W$612,5,0)</f>
        <v>73</v>
      </c>
      <c r="BN303" t="str">
        <f>VLOOKUP(A303,[1]高一上!A$1:W$612,6,0)</f>
        <v>何苗</v>
      </c>
      <c r="BO303">
        <f>VLOOKUP(A303,[1]高一上!A$1:W$612,7,0)</f>
        <v>41</v>
      </c>
      <c r="BP303" t="str">
        <f>VLOOKUP(A303,[1]高一上!A$1:W$612,8,0)</f>
        <v>余玉红</v>
      </c>
      <c r="BQ303">
        <f>VLOOKUP(A303,[1]高一上!A$1:W$612,9,0)</f>
        <v>71</v>
      </c>
      <c r="BR303" t="str">
        <f>VLOOKUP(A303,[1]高一上!A$1:W$612,10,0)</f>
        <v>邵晖</v>
      </c>
      <c r="BS303">
        <f>VLOOKUP(A303,[1]高一上!A$1:W$612,11,0)</f>
        <v>21</v>
      </c>
      <c r="BT303" t="str">
        <f>VLOOKUP(A303,[1]高一上!A$1:W$612,12,0)</f>
        <v>王志强</v>
      </c>
      <c r="BU303">
        <f>VLOOKUP(A303,[1]高一上!A$1:W$612,13,0)</f>
        <v>44</v>
      </c>
      <c r="BV303" t="str">
        <f>VLOOKUP(A303,[1]高一上!A$1:W$612,14,0)</f>
        <v>陈文惠</v>
      </c>
      <c r="BW303">
        <f>VLOOKUP(A303,[1]高一上!A$1:W$612,15,0)</f>
        <v>40</v>
      </c>
      <c r="BX303" t="str">
        <f>VLOOKUP(A303,[1]高一上!A$1:W$612,16,0)</f>
        <v>金勇</v>
      </c>
      <c r="BY303">
        <f>VLOOKUP(A303,[1]中考!A$1:N$590,5,0)</f>
        <v>87</v>
      </c>
      <c r="BZ303">
        <f>VLOOKUP(A303,[1]中考!A$1:N$590,6,0)</f>
        <v>60</v>
      </c>
      <c r="CA303">
        <f>VLOOKUP(A303,[1]中考!A$1:N$590,7,0)</f>
        <v>98</v>
      </c>
      <c r="CB303">
        <f>VLOOKUP(A303,[1]中考!A$1:N$590,8,0)</f>
        <v>40</v>
      </c>
      <c r="CC303">
        <f>VLOOKUP(A303,[1]中考!A$1:N$590,9,0)</f>
        <v>23</v>
      </c>
      <c r="CD303">
        <f>VLOOKUP(A303,[1]中考!A$1:N$590,10,0)</f>
        <v>24</v>
      </c>
    </row>
    <row r="304" spans="1:82" ht="15" customHeight="1" x14ac:dyDescent="0.2">
      <c r="A304" s="1" t="s">
        <v>590</v>
      </c>
      <c r="B304" s="2">
        <v>6</v>
      </c>
      <c r="C304" s="3" t="s">
        <v>385</v>
      </c>
      <c r="D304" s="8" t="s">
        <v>1247</v>
      </c>
      <c r="E304" s="1">
        <v>91</v>
      </c>
      <c r="F304" s="11" t="s">
        <v>1262</v>
      </c>
      <c r="G304" s="1">
        <v>58</v>
      </c>
      <c r="H304" s="11" t="s">
        <v>1263</v>
      </c>
      <c r="I304" s="1">
        <v>57</v>
      </c>
      <c r="J304" s="11" t="s">
        <v>1271</v>
      </c>
      <c r="K304" s="1">
        <v>35</v>
      </c>
      <c r="L304" s="11" t="s">
        <v>1272</v>
      </c>
      <c r="M304" s="1">
        <v>59.5</v>
      </c>
      <c r="N304" s="11" t="s">
        <v>1273</v>
      </c>
      <c r="O304" s="1">
        <v>47.5</v>
      </c>
      <c r="P304" s="11" t="s">
        <v>1273</v>
      </c>
      <c r="Q304" t="str">
        <f>VLOOKUP(A304,[1]高三上!A$3:Q$629,5,0)</f>
        <v>79.0</v>
      </c>
      <c r="R304" t="str">
        <f>VLOOKUP(A304,[1]高三上!A$3:Q$629,6,0)</f>
        <v>阙丽萍</v>
      </c>
      <c r="S304" t="str">
        <f>VLOOKUP(A304,[1]高三上!A$3:Q$629,7,0)</f>
        <v>71.0</v>
      </c>
      <c r="T304" t="str">
        <f>VLOOKUP(A304,[1]高三上!A$3:Q$629,8,0)</f>
        <v>李希</v>
      </c>
      <c r="U304" t="str">
        <f>VLOOKUP(A304,[1]高三上!A$3:Q$629,9,0)</f>
        <v>43.0</v>
      </c>
      <c r="V304" t="str">
        <f>VLOOKUP(A304,[1]高三上!A$3:Q$629,10,0)</f>
        <v>兰卡布尺</v>
      </c>
      <c r="W304" t="str">
        <f>VLOOKUP(A304,[1]高三上!A$3:Q$629,11,0)</f>
        <v>19.0</v>
      </c>
      <c r="X304" t="str">
        <f>VLOOKUP(A304,[1]高三上!A$3:Q$629,12,0)</f>
        <v>高贵勇</v>
      </c>
      <c r="Y304" t="str">
        <f>VLOOKUP(A304,[1]高三上!A$3:Q$629,13,0)</f>
        <v>39.0</v>
      </c>
      <c r="Z304">
        <f>VLOOKUP(A304,[1]高三上!A$3:Q$629,14,0)</f>
        <v>0</v>
      </c>
      <c r="AA304" t="str">
        <f>VLOOKUP(A304,[1]高三上!A$3:Q$629,15,0)</f>
        <v>67.0</v>
      </c>
      <c r="AB304">
        <f>VLOOKUP(A304,[1]高三上!A$3:Q$629,16,0)</f>
        <v>0</v>
      </c>
      <c r="AC304">
        <f>VLOOKUP(A304,[1]高二下!A$1:Q$618,5,0)</f>
        <v>62.5</v>
      </c>
      <c r="AD304" t="str">
        <f>VLOOKUP(A304,[1]高二下!A$1:Q$618,6,0)</f>
        <v>阙丽萍</v>
      </c>
      <c r="AE304">
        <f>VLOOKUP(A304,[1]高二下!A$1:Q$618,7,0)</f>
        <v>57</v>
      </c>
      <c r="AF304" t="str">
        <f>VLOOKUP(A304,[1]高二下!A$1:Q$618,8,0)</f>
        <v>李希</v>
      </c>
      <c r="AG304">
        <f>VLOOKUP(A304,[1]高二下!A$1:Q$618,9,0)</f>
        <v>43.5</v>
      </c>
      <c r="AH304" t="str">
        <f>VLOOKUP(A304,[1]高二下!A$1:Q$618,10,0)</f>
        <v>达娃央初</v>
      </c>
      <c r="AI304">
        <f>VLOOKUP(A304,[1]高二下!A$1:Q$618,11,0)</f>
        <v>25</v>
      </c>
      <c r="AJ304" t="str">
        <f>VLOOKUP(A304,[1]高二下!A$1:Q$618,12,0)</f>
        <v>高贵勇</v>
      </c>
      <c r="AK304">
        <f>VLOOKUP(A304,[1]高二下!A$1:Q$618,13,0)</f>
        <v>33.5</v>
      </c>
      <c r="AL304" t="str">
        <f>VLOOKUP(A304,[1]高二下!A$1:Q$618,14,0)</f>
        <v>陈文惠</v>
      </c>
      <c r="AM304">
        <f>VLOOKUP(A304,[1]高二下!A$1:Q$618,15,0)</f>
        <v>31.5</v>
      </c>
      <c r="AN304" t="str">
        <f>VLOOKUP(A304,[1]高二下!A$1:Q$618,16,0)</f>
        <v>卢祥</v>
      </c>
      <c r="AO304">
        <f>VLOOKUP(A304,[1]高二上!A$1:Q$571,5,0)</f>
        <v>96</v>
      </c>
      <c r="AP304" t="str">
        <f>VLOOKUP(A304,[1]高二上!A$1:Q$571,6,0)</f>
        <v>阙丽萍</v>
      </c>
      <c r="AQ304">
        <f>VLOOKUP(A304,[1]高二上!A$1:Q$571,7,0)</f>
        <v>91</v>
      </c>
      <c r="AR304" t="str">
        <f>VLOOKUP(A304,[1]高二上!A$1:Q$571,8,0)</f>
        <v>李希</v>
      </c>
      <c r="AS304">
        <f>VLOOKUP(A304,[1]高二上!A$1:Q$571,9,0)</f>
        <v>41</v>
      </c>
      <c r="AT304" t="str">
        <f>VLOOKUP(A304,[1]高二上!A$1:Q$571,10,0)</f>
        <v>谢斌</v>
      </c>
      <c r="AU304">
        <f>VLOOKUP(A304,[1]高二上!A$1:Q$571,11,0)</f>
        <v>23</v>
      </c>
      <c r="AV304" t="str">
        <f>VLOOKUP(A304,[1]高二上!A$1:Q$571,12,0)</f>
        <v>高贵勇</v>
      </c>
      <c r="AW304">
        <f>VLOOKUP(A304,[1]高二上!A$1:Q$571,13,0)</f>
        <v>21</v>
      </c>
      <c r="AX304" t="str">
        <f>VLOOKUP(A304,[1]高二上!A$1:Q$571,14,0)</f>
        <v>陈文惠</v>
      </c>
      <c r="AY304">
        <f>VLOOKUP(A304,[1]高二上!A$1:Q$571,15,0)</f>
        <v>51</v>
      </c>
      <c r="AZ304" t="str">
        <f>VLOOKUP(A304,[1]高二上!A$1:Q$571,16,0)</f>
        <v>卢祥</v>
      </c>
      <c r="BA304" t="e">
        <f>VLOOKUP(A304,[1]高一下!$A$1:$Q$584,5,0)</f>
        <v>#N/A</v>
      </c>
      <c r="BB304" t="e">
        <f>VLOOKUP(A304,[1]高一下!$A$1:$Q$584,6,0)</f>
        <v>#N/A</v>
      </c>
      <c r="BC304" t="e">
        <f>VLOOKUP(A304,[1]高一下!$A$1:$Q$584,7,0)</f>
        <v>#N/A</v>
      </c>
      <c r="BD304" t="e">
        <f>VLOOKUP(A304,[1]高一下!$A$1:$Q$584,8,0)</f>
        <v>#N/A</v>
      </c>
      <c r="BE304" t="e">
        <f>VLOOKUP(A304,[1]高一下!$A$1:$Q$584,9,0)</f>
        <v>#N/A</v>
      </c>
      <c r="BF304" t="e">
        <f>VLOOKUP(A304,[1]高一下!$A$1:$Q$584,10,0)</f>
        <v>#N/A</v>
      </c>
      <c r="BG304" t="e">
        <f>VLOOKUP(A304,[1]高一下!$A$1:$Q$584,11,0)</f>
        <v>#N/A</v>
      </c>
      <c r="BH304" t="e">
        <f>VLOOKUP(A304,[1]高一下!$A$1:$Q$584,12,0)</f>
        <v>#N/A</v>
      </c>
      <c r="BI304" t="e">
        <f>VLOOKUP(A304,[1]高一下!$A$1:$Q$584,13,0)</f>
        <v>#N/A</v>
      </c>
      <c r="BJ304" t="e">
        <f>VLOOKUP(A304,[1]高一下!$A$1:$Q$584,14,0)</f>
        <v>#N/A</v>
      </c>
      <c r="BK304" t="e">
        <f>VLOOKUP(A304,[1]高一下!$A$1:$Q$584,15,0)</f>
        <v>#N/A</v>
      </c>
      <c r="BL304" t="e">
        <f>VLOOKUP(A304,[1]高一下!$A$1:$Q$584,16,0)</f>
        <v>#N/A</v>
      </c>
      <c r="BM304">
        <f>VLOOKUP(A304,[1]高一上!A$1:W$612,5,0)</f>
        <v>60</v>
      </c>
      <c r="BN304" t="str">
        <f>VLOOKUP(A304,[1]高一上!A$1:W$612,6,0)</f>
        <v>何苗</v>
      </c>
      <c r="BO304">
        <f>VLOOKUP(A304,[1]高一上!A$1:W$612,7,0)</f>
        <v>74</v>
      </c>
      <c r="BP304" t="str">
        <f>VLOOKUP(A304,[1]高一上!A$1:W$612,8,0)</f>
        <v>李乔军</v>
      </c>
      <c r="BQ304">
        <f>VLOOKUP(A304,[1]高一上!A$1:W$612,9,0)</f>
        <v>28.5</v>
      </c>
      <c r="BR304" t="str">
        <f>VLOOKUP(A304,[1]高一上!A$1:W$612,10,0)</f>
        <v>向翠琳</v>
      </c>
      <c r="BS304">
        <f>VLOOKUP(A304,[1]高一上!A$1:W$612,11,0)</f>
        <v>32</v>
      </c>
      <c r="BT304" t="str">
        <f>VLOOKUP(A304,[1]高一上!A$1:W$612,12,0)</f>
        <v>王志强</v>
      </c>
      <c r="BU304">
        <f>VLOOKUP(A304,[1]高一上!A$1:W$612,13,0)</f>
        <v>33</v>
      </c>
      <c r="BV304" t="str">
        <f>VLOOKUP(A304,[1]高一上!A$1:W$612,14,0)</f>
        <v>李荣鑫</v>
      </c>
      <c r="BW304">
        <f>VLOOKUP(A304,[1]高一上!A$1:W$612,15,0)</f>
        <v>29</v>
      </c>
      <c r="BX304" t="str">
        <f>VLOOKUP(A304,[1]高一上!A$1:W$612,16,0)</f>
        <v>卢祥</v>
      </c>
      <c r="BY304">
        <f>VLOOKUP(A304,[1]中考!A$1:N$590,5,0)</f>
        <v>78</v>
      </c>
      <c r="BZ304">
        <f>VLOOKUP(A304,[1]中考!A$1:N$590,6,0)</f>
        <v>69</v>
      </c>
      <c r="CA304">
        <f>VLOOKUP(A304,[1]中考!A$1:N$590,7,0)</f>
        <v>43</v>
      </c>
      <c r="CB304">
        <f>VLOOKUP(A304,[1]中考!A$1:N$590,8,0)</f>
        <v>53</v>
      </c>
      <c r="CC304">
        <f>VLOOKUP(A304,[1]中考!A$1:N$590,9,0)</f>
        <v>41</v>
      </c>
      <c r="CD304">
        <f>VLOOKUP(A304,[1]中考!A$1:N$590,10,0)</f>
        <v>32</v>
      </c>
    </row>
    <row r="305" spans="1:82" ht="15" customHeight="1" x14ac:dyDescent="0.2">
      <c r="A305" s="1" t="s">
        <v>591</v>
      </c>
      <c r="B305" s="2">
        <v>6</v>
      </c>
      <c r="C305" s="3" t="s">
        <v>592</v>
      </c>
      <c r="D305" s="8" t="s">
        <v>1247</v>
      </c>
      <c r="E305" s="1">
        <v>95</v>
      </c>
      <c r="F305" s="11" t="s">
        <v>1262</v>
      </c>
      <c r="G305" s="1">
        <v>65</v>
      </c>
      <c r="H305" s="11" t="s">
        <v>1263</v>
      </c>
      <c r="I305" s="1">
        <v>34</v>
      </c>
      <c r="J305" s="11" t="s">
        <v>1271</v>
      </c>
      <c r="K305" s="1">
        <v>50</v>
      </c>
      <c r="L305" s="11" t="s">
        <v>1272</v>
      </c>
      <c r="M305" s="1">
        <v>47</v>
      </c>
      <c r="N305" s="11" t="s">
        <v>1273</v>
      </c>
      <c r="O305" s="1">
        <v>54</v>
      </c>
      <c r="P305" s="11" t="s">
        <v>1273</v>
      </c>
      <c r="Q305" t="str">
        <f>VLOOKUP(A305,[1]高三上!A$3:Q$629,5,0)</f>
        <v>91.0</v>
      </c>
      <c r="R305" t="str">
        <f>VLOOKUP(A305,[1]高三上!A$3:Q$629,6,0)</f>
        <v>阙丽萍</v>
      </c>
      <c r="S305" t="str">
        <f>VLOOKUP(A305,[1]高三上!A$3:Q$629,7,0)</f>
        <v>80.0</v>
      </c>
      <c r="T305" t="str">
        <f>VLOOKUP(A305,[1]高三上!A$3:Q$629,8,0)</f>
        <v>李希</v>
      </c>
      <c r="U305" t="str">
        <f>VLOOKUP(A305,[1]高三上!A$3:Q$629,9,0)</f>
        <v>46.0</v>
      </c>
      <c r="V305" t="str">
        <f>VLOOKUP(A305,[1]高三上!A$3:Q$629,10,0)</f>
        <v>兰卡布尺</v>
      </c>
      <c r="W305" t="str">
        <f>VLOOKUP(A305,[1]高三上!A$3:Q$629,11,0)</f>
        <v>39.0</v>
      </c>
      <c r="X305" t="str">
        <f>VLOOKUP(A305,[1]高三上!A$3:Q$629,12,0)</f>
        <v>高贵勇</v>
      </c>
      <c r="Y305" t="str">
        <f>VLOOKUP(A305,[1]高三上!A$3:Q$629,13,0)</f>
        <v>29.0</v>
      </c>
      <c r="Z305">
        <f>VLOOKUP(A305,[1]高三上!A$3:Q$629,14,0)</f>
        <v>0</v>
      </c>
      <c r="AA305" t="str">
        <f>VLOOKUP(A305,[1]高三上!A$3:Q$629,15,0)</f>
        <v>53.0</v>
      </c>
      <c r="AB305">
        <f>VLOOKUP(A305,[1]高三上!A$3:Q$629,16,0)</f>
        <v>0</v>
      </c>
      <c r="AC305">
        <f>VLOOKUP(A305,[1]高二下!A$1:Q$618,5,0)</f>
        <v>88</v>
      </c>
      <c r="AD305" t="str">
        <f>VLOOKUP(A305,[1]高二下!A$1:Q$618,6,0)</f>
        <v>阙丽萍</v>
      </c>
      <c r="AE305">
        <f>VLOOKUP(A305,[1]高二下!A$1:Q$618,7,0)</f>
        <v>108</v>
      </c>
      <c r="AF305" t="str">
        <f>VLOOKUP(A305,[1]高二下!A$1:Q$618,8,0)</f>
        <v>李希</v>
      </c>
      <c r="AG305">
        <f>VLOOKUP(A305,[1]高二下!A$1:Q$618,9,0)</f>
        <v>36.5</v>
      </c>
      <c r="AH305" t="str">
        <f>VLOOKUP(A305,[1]高二下!A$1:Q$618,10,0)</f>
        <v>达娃央初</v>
      </c>
      <c r="AI305">
        <f>VLOOKUP(A305,[1]高二下!A$1:Q$618,11,0)</f>
        <v>18.5</v>
      </c>
      <c r="AJ305" t="str">
        <f>VLOOKUP(A305,[1]高二下!A$1:Q$618,12,0)</f>
        <v>高贵勇</v>
      </c>
      <c r="AK305">
        <f>VLOOKUP(A305,[1]高二下!A$1:Q$618,13,0)</f>
        <v>16.5</v>
      </c>
      <c r="AL305" t="str">
        <f>VLOOKUP(A305,[1]高二下!A$1:Q$618,14,0)</f>
        <v>陈文惠</v>
      </c>
      <c r="AM305">
        <f>VLOOKUP(A305,[1]高二下!A$1:Q$618,15,0)</f>
        <v>26</v>
      </c>
      <c r="AN305" t="str">
        <f>VLOOKUP(A305,[1]高二下!A$1:Q$618,16,0)</f>
        <v>卢祥</v>
      </c>
      <c r="AO305">
        <f>VLOOKUP(A305,[1]高二上!A$1:Q$571,5,0)</f>
        <v>80</v>
      </c>
      <c r="AP305" t="str">
        <f>VLOOKUP(A305,[1]高二上!A$1:Q$571,6,0)</f>
        <v>阙丽萍</v>
      </c>
      <c r="AQ305">
        <f>VLOOKUP(A305,[1]高二上!A$1:Q$571,7,0)</f>
        <v>109</v>
      </c>
      <c r="AR305" t="str">
        <f>VLOOKUP(A305,[1]高二上!A$1:Q$571,8,0)</f>
        <v>李希</v>
      </c>
      <c r="AS305">
        <f>VLOOKUP(A305,[1]高二上!A$1:Q$571,9,0)</f>
        <v>37</v>
      </c>
      <c r="AT305" t="str">
        <f>VLOOKUP(A305,[1]高二上!A$1:Q$571,10,0)</f>
        <v>谢斌</v>
      </c>
      <c r="AU305">
        <f>VLOOKUP(A305,[1]高二上!A$1:Q$571,11,0)</f>
        <v>38</v>
      </c>
      <c r="AV305" t="str">
        <f>VLOOKUP(A305,[1]高二上!A$1:Q$571,12,0)</f>
        <v>高贵勇</v>
      </c>
      <c r="AW305">
        <f>VLOOKUP(A305,[1]高二上!A$1:Q$571,13,0)</f>
        <v>30</v>
      </c>
      <c r="AX305" t="str">
        <f>VLOOKUP(A305,[1]高二上!A$1:Q$571,14,0)</f>
        <v>陈文惠</v>
      </c>
      <c r="AY305">
        <f>VLOOKUP(A305,[1]高二上!A$1:Q$571,15,0)</f>
        <v>54</v>
      </c>
      <c r="AZ305" t="str">
        <f>VLOOKUP(A305,[1]高二上!A$1:Q$571,16,0)</f>
        <v>卢祥</v>
      </c>
      <c r="BA305">
        <f>VLOOKUP(A305,[1]高一下!$A$1:$Q$584,5,0)</f>
        <v>81</v>
      </c>
      <c r="BB305" t="str">
        <f>VLOOKUP(A305,[1]高一下!$A$1:$Q$584,6,0)</f>
        <v>阙丽萍</v>
      </c>
      <c r="BC305">
        <f>VLOOKUP(A305,[1]高一下!$A$1:$Q$584,7,0)</f>
        <v>120</v>
      </c>
      <c r="BD305" t="str">
        <f>VLOOKUP(A305,[1]高一下!$A$1:$Q$584,8,0)</f>
        <v>李希</v>
      </c>
      <c r="BE305">
        <f>VLOOKUP(A305,[1]高一下!$A$1:$Q$584,9,0)</f>
        <v>37</v>
      </c>
      <c r="BF305" t="str">
        <f>VLOOKUP(A305,[1]高一下!$A$1:$Q$584,10,0)</f>
        <v>达娃央初</v>
      </c>
      <c r="BG305">
        <f>VLOOKUP(A305,[1]高一下!$A$1:$Q$584,11,0)</f>
        <v>32</v>
      </c>
      <c r="BH305" t="str">
        <f>VLOOKUP(A305,[1]高一下!$A$1:$Q$584,12,0)</f>
        <v>兰阿布</v>
      </c>
      <c r="BI305">
        <f>VLOOKUP(A305,[1]高一下!$A$1:$Q$584,13,0)</f>
        <v>46</v>
      </c>
      <c r="BJ305" t="str">
        <f>VLOOKUP(A305,[1]高一下!$A$1:$Q$584,14,0)</f>
        <v>陈文惠</v>
      </c>
      <c r="BK305">
        <f>VLOOKUP(A305,[1]高一下!$A$1:$Q$584,15,0)</f>
        <v>26</v>
      </c>
      <c r="BL305" t="str">
        <f>VLOOKUP(A305,[1]高一下!$A$1:$Q$584,16,0)</f>
        <v>卢祥</v>
      </c>
      <c r="BM305">
        <f>VLOOKUP(A305,[1]高一上!A$1:W$612,5,0)</f>
        <v>64</v>
      </c>
      <c r="BN305" t="str">
        <f>VLOOKUP(A305,[1]高一上!A$1:W$612,6,0)</f>
        <v>何苗</v>
      </c>
      <c r="BO305">
        <f>VLOOKUP(A305,[1]高一上!A$1:W$612,7,0)</f>
        <v>100</v>
      </c>
      <c r="BP305" t="str">
        <f>VLOOKUP(A305,[1]高一上!A$1:W$612,8,0)</f>
        <v>李希</v>
      </c>
      <c r="BQ305">
        <f>VLOOKUP(A305,[1]高一上!A$1:W$612,9,0)</f>
        <v>35</v>
      </c>
      <c r="BR305" t="str">
        <f>VLOOKUP(A305,[1]高一上!A$1:W$612,10,0)</f>
        <v>达娃央初</v>
      </c>
      <c r="BS305">
        <f>VLOOKUP(A305,[1]高一上!A$1:W$612,11,0)</f>
        <v>46</v>
      </c>
      <c r="BT305" t="str">
        <f>VLOOKUP(A305,[1]高一上!A$1:W$612,12,0)</f>
        <v>兰阿布</v>
      </c>
      <c r="BU305">
        <f>VLOOKUP(A305,[1]高一上!A$1:W$612,13,0)</f>
        <v>60</v>
      </c>
      <c r="BV305" t="str">
        <f>VLOOKUP(A305,[1]高一上!A$1:W$612,14,0)</f>
        <v>郑富全</v>
      </c>
      <c r="BW305">
        <f>VLOOKUP(A305,[1]高一上!A$1:W$612,15,0)</f>
        <v>20</v>
      </c>
      <c r="BX305" t="str">
        <f>VLOOKUP(A305,[1]高一上!A$1:W$612,16,0)</f>
        <v>卢祥</v>
      </c>
      <c r="BY305">
        <f>VLOOKUP(A305,[1]中考!A$1:N$590,5,0)</f>
        <v>63</v>
      </c>
      <c r="BZ305">
        <f>VLOOKUP(A305,[1]中考!A$1:N$590,6,0)</f>
        <v>93</v>
      </c>
      <c r="CA305">
        <f>VLOOKUP(A305,[1]中考!A$1:N$590,7,0)</f>
        <v>54</v>
      </c>
      <c r="CB305">
        <f>VLOOKUP(A305,[1]中考!A$1:N$590,8,0)</f>
        <v>41</v>
      </c>
      <c r="CC305">
        <f>VLOOKUP(A305,[1]中考!A$1:N$590,9,0)</f>
        <v>23</v>
      </c>
      <c r="CD305">
        <f>VLOOKUP(A305,[1]中考!A$1:N$590,10,0)</f>
        <v>21</v>
      </c>
    </row>
    <row r="306" spans="1:82" ht="15" customHeight="1" x14ac:dyDescent="0.2">
      <c r="A306" s="1" t="s">
        <v>593</v>
      </c>
      <c r="B306" s="2">
        <v>6</v>
      </c>
      <c r="C306" s="3" t="s">
        <v>594</v>
      </c>
      <c r="D306" s="8" t="s">
        <v>1247</v>
      </c>
      <c r="E306" s="1">
        <v>87</v>
      </c>
      <c r="F306" s="11" t="s">
        <v>1262</v>
      </c>
      <c r="G306" s="1">
        <v>68</v>
      </c>
      <c r="H306" s="11" t="s">
        <v>1263</v>
      </c>
      <c r="I306" s="1">
        <v>62</v>
      </c>
      <c r="J306" s="11" t="s">
        <v>1271</v>
      </c>
      <c r="K306" s="1">
        <v>35.5</v>
      </c>
      <c r="L306" s="11" t="s">
        <v>1272</v>
      </c>
      <c r="M306" s="1">
        <v>40</v>
      </c>
      <c r="N306" s="11" t="s">
        <v>1273</v>
      </c>
      <c r="O306" s="1">
        <v>52.5</v>
      </c>
      <c r="P306" s="11" t="s">
        <v>1273</v>
      </c>
      <c r="Q306" t="str">
        <f>VLOOKUP(A306,[1]高三上!A$3:Q$629,5,0)</f>
        <v>79.0</v>
      </c>
      <c r="R306" t="str">
        <f>VLOOKUP(A306,[1]高三上!A$3:Q$629,6,0)</f>
        <v>阙丽萍</v>
      </c>
      <c r="S306" t="str">
        <f>VLOOKUP(A306,[1]高三上!A$3:Q$629,7,0)</f>
        <v>50.0</v>
      </c>
      <c r="T306" t="str">
        <f>VLOOKUP(A306,[1]高三上!A$3:Q$629,8,0)</f>
        <v>李希</v>
      </c>
      <c r="U306" t="str">
        <f>VLOOKUP(A306,[1]高三上!A$3:Q$629,9,0)</f>
        <v>61.0</v>
      </c>
      <c r="V306" t="str">
        <f>VLOOKUP(A306,[1]高三上!A$3:Q$629,10,0)</f>
        <v>兰卡布尺</v>
      </c>
      <c r="W306" t="str">
        <f>VLOOKUP(A306,[1]高三上!A$3:Q$629,11,0)</f>
        <v>23.0</v>
      </c>
      <c r="X306" t="str">
        <f>VLOOKUP(A306,[1]高三上!A$3:Q$629,12,0)</f>
        <v>高贵勇</v>
      </c>
      <c r="Y306" t="str">
        <f>VLOOKUP(A306,[1]高三上!A$3:Q$629,13,0)</f>
        <v>30.0</v>
      </c>
      <c r="Z306">
        <f>VLOOKUP(A306,[1]高三上!A$3:Q$629,14,0)</f>
        <v>0</v>
      </c>
      <c r="AA306" t="str">
        <f>VLOOKUP(A306,[1]高三上!A$3:Q$629,15,0)</f>
        <v>54.0</v>
      </c>
      <c r="AB306">
        <f>VLOOKUP(A306,[1]高三上!A$3:Q$629,16,0)</f>
        <v>0</v>
      </c>
      <c r="AC306">
        <f>VLOOKUP(A306,[1]高二下!A$1:Q$618,5,0)</f>
        <v>83</v>
      </c>
      <c r="AD306" t="str">
        <f>VLOOKUP(A306,[1]高二下!A$1:Q$618,6,0)</f>
        <v>阙丽萍</v>
      </c>
      <c r="AE306">
        <f>VLOOKUP(A306,[1]高二下!A$1:Q$618,7,0)</f>
        <v>70</v>
      </c>
      <c r="AF306" t="str">
        <f>VLOOKUP(A306,[1]高二下!A$1:Q$618,8,0)</f>
        <v>李希</v>
      </c>
      <c r="AG306">
        <f>VLOOKUP(A306,[1]高二下!A$1:Q$618,9,0)</f>
        <v>68.5</v>
      </c>
      <c r="AH306" t="str">
        <f>VLOOKUP(A306,[1]高二下!A$1:Q$618,10,0)</f>
        <v>达娃央初</v>
      </c>
      <c r="AI306">
        <f>VLOOKUP(A306,[1]高二下!A$1:Q$618,11,0)</f>
        <v>14</v>
      </c>
      <c r="AJ306" t="str">
        <f>VLOOKUP(A306,[1]高二下!A$1:Q$618,12,0)</f>
        <v>高贵勇</v>
      </c>
      <c r="AK306">
        <f>VLOOKUP(A306,[1]高二下!A$1:Q$618,13,0)</f>
        <v>26</v>
      </c>
      <c r="AL306" t="str">
        <f>VLOOKUP(A306,[1]高二下!A$1:Q$618,14,0)</f>
        <v>陈文惠</v>
      </c>
      <c r="AM306">
        <f>VLOOKUP(A306,[1]高二下!A$1:Q$618,15,0)</f>
        <v>42</v>
      </c>
      <c r="AN306" t="str">
        <f>VLOOKUP(A306,[1]高二下!A$1:Q$618,16,0)</f>
        <v>卢祥</v>
      </c>
      <c r="AO306" t="e">
        <f>VLOOKUP(A306,[1]高二上!A$1:Q$571,5,0)</f>
        <v>#N/A</v>
      </c>
      <c r="AP306" t="e">
        <f>VLOOKUP(A306,[1]高二上!A$1:Q$571,6,0)</f>
        <v>#N/A</v>
      </c>
      <c r="AQ306" t="e">
        <f>VLOOKUP(A306,[1]高二上!A$1:Q$571,7,0)</f>
        <v>#N/A</v>
      </c>
      <c r="AR306" t="e">
        <f>VLOOKUP(A306,[1]高二上!A$1:Q$571,8,0)</f>
        <v>#N/A</v>
      </c>
      <c r="AS306" t="e">
        <f>VLOOKUP(A306,[1]高二上!A$1:Q$571,9,0)</f>
        <v>#N/A</v>
      </c>
      <c r="AT306" t="e">
        <f>VLOOKUP(A306,[1]高二上!A$1:Q$571,10,0)</f>
        <v>#N/A</v>
      </c>
      <c r="AU306" t="e">
        <f>VLOOKUP(A306,[1]高二上!A$1:Q$571,11,0)</f>
        <v>#N/A</v>
      </c>
      <c r="AV306" t="e">
        <f>VLOOKUP(A306,[1]高二上!A$1:Q$571,12,0)</f>
        <v>#N/A</v>
      </c>
      <c r="AW306" t="e">
        <f>VLOOKUP(A306,[1]高二上!A$1:Q$571,13,0)</f>
        <v>#N/A</v>
      </c>
      <c r="AX306" t="e">
        <f>VLOOKUP(A306,[1]高二上!A$1:Q$571,14,0)</f>
        <v>#N/A</v>
      </c>
      <c r="AY306" t="e">
        <f>VLOOKUP(A306,[1]高二上!A$1:Q$571,15,0)</f>
        <v>#N/A</v>
      </c>
      <c r="AZ306" t="e">
        <f>VLOOKUP(A306,[1]高二上!A$1:Q$571,16,0)</f>
        <v>#N/A</v>
      </c>
      <c r="BA306" t="e">
        <f>VLOOKUP(A306,[1]高一下!$A$1:$Q$584,5,0)</f>
        <v>#N/A</v>
      </c>
      <c r="BB306" t="e">
        <f>VLOOKUP(A306,[1]高一下!$A$1:$Q$584,6,0)</f>
        <v>#N/A</v>
      </c>
      <c r="BC306" t="e">
        <f>VLOOKUP(A306,[1]高一下!$A$1:$Q$584,7,0)</f>
        <v>#N/A</v>
      </c>
      <c r="BD306" t="e">
        <f>VLOOKUP(A306,[1]高一下!$A$1:$Q$584,8,0)</f>
        <v>#N/A</v>
      </c>
      <c r="BE306" t="e">
        <f>VLOOKUP(A306,[1]高一下!$A$1:$Q$584,9,0)</f>
        <v>#N/A</v>
      </c>
      <c r="BF306" t="e">
        <f>VLOOKUP(A306,[1]高一下!$A$1:$Q$584,10,0)</f>
        <v>#N/A</v>
      </c>
      <c r="BG306" t="e">
        <f>VLOOKUP(A306,[1]高一下!$A$1:$Q$584,11,0)</f>
        <v>#N/A</v>
      </c>
      <c r="BH306" t="e">
        <f>VLOOKUP(A306,[1]高一下!$A$1:$Q$584,12,0)</f>
        <v>#N/A</v>
      </c>
      <c r="BI306" t="e">
        <f>VLOOKUP(A306,[1]高一下!$A$1:$Q$584,13,0)</f>
        <v>#N/A</v>
      </c>
      <c r="BJ306" t="e">
        <f>VLOOKUP(A306,[1]高一下!$A$1:$Q$584,14,0)</f>
        <v>#N/A</v>
      </c>
      <c r="BK306" t="e">
        <f>VLOOKUP(A306,[1]高一下!$A$1:$Q$584,15,0)</f>
        <v>#N/A</v>
      </c>
      <c r="BL306" t="e">
        <f>VLOOKUP(A306,[1]高一下!$A$1:$Q$584,16,0)</f>
        <v>#N/A</v>
      </c>
      <c r="BM306" t="e">
        <f>VLOOKUP(A306,[1]高一上!A$1:W$612,5,0)</f>
        <v>#N/A</v>
      </c>
      <c r="BN306" t="e">
        <f>VLOOKUP(A306,[1]高一上!A$1:W$612,6,0)</f>
        <v>#N/A</v>
      </c>
      <c r="BO306" t="e">
        <f>VLOOKUP(A306,[1]高一上!A$1:W$612,7,0)</f>
        <v>#N/A</v>
      </c>
      <c r="BP306" t="e">
        <f>VLOOKUP(A306,[1]高一上!A$1:W$612,8,0)</f>
        <v>#N/A</v>
      </c>
      <c r="BQ306" t="e">
        <f>VLOOKUP(A306,[1]高一上!A$1:W$612,9,0)</f>
        <v>#N/A</v>
      </c>
      <c r="BR306" t="e">
        <f>VLOOKUP(A306,[1]高一上!A$1:W$612,10,0)</f>
        <v>#N/A</v>
      </c>
      <c r="BS306" t="e">
        <f>VLOOKUP(A306,[1]高一上!A$1:W$612,11,0)</f>
        <v>#N/A</v>
      </c>
      <c r="BT306" t="e">
        <f>VLOOKUP(A306,[1]高一上!A$1:W$612,12,0)</f>
        <v>#N/A</v>
      </c>
      <c r="BU306" t="e">
        <f>VLOOKUP(A306,[1]高一上!A$1:W$612,13,0)</f>
        <v>#N/A</v>
      </c>
      <c r="BV306" t="e">
        <f>VLOOKUP(A306,[1]高一上!A$1:W$612,14,0)</f>
        <v>#N/A</v>
      </c>
      <c r="BW306" t="e">
        <f>VLOOKUP(A306,[1]高一上!A$1:W$612,15,0)</f>
        <v>#N/A</v>
      </c>
      <c r="BX306" t="e">
        <f>VLOOKUP(A306,[1]高一上!A$1:W$612,16,0)</f>
        <v>#N/A</v>
      </c>
      <c r="BY306" t="e">
        <f>VLOOKUP(A306,[1]中考!A$1:N$590,5,0)</f>
        <v>#N/A</v>
      </c>
      <c r="BZ306" t="e">
        <f>VLOOKUP(A306,[1]中考!A$1:N$590,6,0)</f>
        <v>#N/A</v>
      </c>
      <c r="CA306" t="e">
        <f>VLOOKUP(A306,[1]中考!A$1:N$590,7,0)</f>
        <v>#N/A</v>
      </c>
      <c r="CB306" t="e">
        <f>VLOOKUP(A306,[1]中考!A$1:N$590,8,0)</f>
        <v>#N/A</v>
      </c>
      <c r="CC306" t="e">
        <f>VLOOKUP(A306,[1]中考!A$1:N$590,9,0)</f>
        <v>#N/A</v>
      </c>
      <c r="CD306" t="e">
        <f>VLOOKUP(A306,[1]中考!A$1:N$590,10,0)</f>
        <v>#N/A</v>
      </c>
    </row>
    <row r="307" spans="1:82" ht="15" customHeight="1" x14ac:dyDescent="0.2">
      <c r="A307" s="1" t="s">
        <v>595</v>
      </c>
      <c r="B307" s="2">
        <v>6</v>
      </c>
      <c r="C307" s="3" t="s">
        <v>596</v>
      </c>
      <c r="D307" s="8" t="s">
        <v>1247</v>
      </c>
      <c r="E307" s="1">
        <v>87</v>
      </c>
      <c r="F307" s="11" t="s">
        <v>1262</v>
      </c>
      <c r="G307" s="1">
        <v>83</v>
      </c>
      <c r="H307" s="11" t="s">
        <v>1263</v>
      </c>
      <c r="I307" s="1">
        <v>29</v>
      </c>
      <c r="J307" s="11" t="s">
        <v>1271</v>
      </c>
      <c r="K307" s="1">
        <v>48</v>
      </c>
      <c r="L307" s="11" t="s">
        <v>1272</v>
      </c>
      <c r="M307" s="1">
        <v>48.5</v>
      </c>
      <c r="N307" s="11" t="s">
        <v>1273</v>
      </c>
      <c r="O307" s="1">
        <v>37</v>
      </c>
      <c r="P307" s="11" t="s">
        <v>1273</v>
      </c>
      <c r="Q307" t="str">
        <f>VLOOKUP(A307,[1]高三上!A$3:Q$629,5,0)</f>
        <v>82.0</v>
      </c>
      <c r="R307" t="str">
        <f>VLOOKUP(A307,[1]高三上!A$3:Q$629,6,0)</f>
        <v>阙丽萍</v>
      </c>
      <c r="S307" t="str">
        <f>VLOOKUP(A307,[1]高三上!A$3:Q$629,7,0)</f>
        <v>51.0</v>
      </c>
      <c r="T307" t="str">
        <f>VLOOKUP(A307,[1]高三上!A$3:Q$629,8,0)</f>
        <v>李希</v>
      </c>
      <c r="U307" t="str">
        <f>VLOOKUP(A307,[1]高三上!A$3:Q$629,9,0)</f>
        <v>49.0</v>
      </c>
      <c r="V307" t="str">
        <f>VLOOKUP(A307,[1]高三上!A$3:Q$629,10,0)</f>
        <v>兰卡布尺</v>
      </c>
      <c r="W307" t="str">
        <f>VLOOKUP(A307,[1]高三上!A$3:Q$629,11,0)</f>
        <v>21.0</v>
      </c>
      <c r="X307" t="str">
        <f>VLOOKUP(A307,[1]高三上!A$3:Q$629,12,0)</f>
        <v>高贵勇</v>
      </c>
      <c r="Y307" t="str">
        <f>VLOOKUP(A307,[1]高三上!A$3:Q$629,13,0)</f>
        <v>30.0</v>
      </c>
      <c r="Z307">
        <f>VLOOKUP(A307,[1]高三上!A$3:Q$629,14,0)</f>
        <v>0</v>
      </c>
      <c r="AA307" t="str">
        <f>VLOOKUP(A307,[1]高三上!A$3:Q$629,15,0)</f>
        <v>66.0</v>
      </c>
      <c r="AB307">
        <f>VLOOKUP(A307,[1]高三上!A$3:Q$629,16,0)</f>
        <v>0</v>
      </c>
      <c r="AC307">
        <f>VLOOKUP(A307,[1]高二下!A$1:Q$618,5,0)</f>
        <v>88.5</v>
      </c>
      <c r="AD307" t="str">
        <f>VLOOKUP(A307,[1]高二下!A$1:Q$618,6,0)</f>
        <v>阙丽萍</v>
      </c>
      <c r="AE307">
        <f>VLOOKUP(A307,[1]高二下!A$1:Q$618,7,0)</f>
        <v>87</v>
      </c>
      <c r="AF307" t="str">
        <f>VLOOKUP(A307,[1]高二下!A$1:Q$618,8,0)</f>
        <v>李希</v>
      </c>
      <c r="AG307">
        <f>VLOOKUP(A307,[1]高二下!A$1:Q$618,9,0)</f>
        <v>33</v>
      </c>
      <c r="AH307" t="str">
        <f>VLOOKUP(A307,[1]高二下!A$1:Q$618,10,0)</f>
        <v>达娃央初</v>
      </c>
      <c r="AI307">
        <f>VLOOKUP(A307,[1]高二下!A$1:Q$618,11,0)</f>
        <v>21</v>
      </c>
      <c r="AJ307" t="str">
        <f>VLOOKUP(A307,[1]高二下!A$1:Q$618,12,0)</f>
        <v>高贵勇</v>
      </c>
      <c r="AK307">
        <f>VLOOKUP(A307,[1]高二下!A$1:Q$618,13,0)</f>
        <v>25.5</v>
      </c>
      <c r="AL307" t="str">
        <f>VLOOKUP(A307,[1]高二下!A$1:Q$618,14,0)</f>
        <v>陈文惠</v>
      </c>
      <c r="AM307">
        <f>VLOOKUP(A307,[1]高二下!A$1:Q$618,15,0)</f>
        <v>41</v>
      </c>
      <c r="AN307" t="str">
        <f>VLOOKUP(A307,[1]高二下!A$1:Q$618,16,0)</f>
        <v>卢祥</v>
      </c>
      <c r="AO307" t="e">
        <f>VLOOKUP(A307,[1]高二上!A$1:Q$571,5,0)</f>
        <v>#N/A</v>
      </c>
      <c r="AP307" t="e">
        <f>VLOOKUP(A307,[1]高二上!A$1:Q$571,6,0)</f>
        <v>#N/A</v>
      </c>
      <c r="AQ307" t="e">
        <f>VLOOKUP(A307,[1]高二上!A$1:Q$571,7,0)</f>
        <v>#N/A</v>
      </c>
      <c r="AR307" t="e">
        <f>VLOOKUP(A307,[1]高二上!A$1:Q$571,8,0)</f>
        <v>#N/A</v>
      </c>
      <c r="AS307" t="e">
        <f>VLOOKUP(A307,[1]高二上!A$1:Q$571,9,0)</f>
        <v>#N/A</v>
      </c>
      <c r="AT307" t="e">
        <f>VLOOKUP(A307,[1]高二上!A$1:Q$571,10,0)</f>
        <v>#N/A</v>
      </c>
      <c r="AU307" t="e">
        <f>VLOOKUP(A307,[1]高二上!A$1:Q$571,11,0)</f>
        <v>#N/A</v>
      </c>
      <c r="AV307" t="e">
        <f>VLOOKUP(A307,[1]高二上!A$1:Q$571,12,0)</f>
        <v>#N/A</v>
      </c>
      <c r="AW307" t="e">
        <f>VLOOKUP(A307,[1]高二上!A$1:Q$571,13,0)</f>
        <v>#N/A</v>
      </c>
      <c r="AX307" t="e">
        <f>VLOOKUP(A307,[1]高二上!A$1:Q$571,14,0)</f>
        <v>#N/A</v>
      </c>
      <c r="AY307" t="e">
        <f>VLOOKUP(A307,[1]高二上!A$1:Q$571,15,0)</f>
        <v>#N/A</v>
      </c>
      <c r="AZ307" t="e">
        <f>VLOOKUP(A307,[1]高二上!A$1:Q$571,16,0)</f>
        <v>#N/A</v>
      </c>
      <c r="BA307" t="e">
        <f>VLOOKUP(A307,[1]高一下!$A$1:$Q$584,5,0)</f>
        <v>#N/A</v>
      </c>
      <c r="BB307" t="e">
        <f>VLOOKUP(A307,[1]高一下!$A$1:$Q$584,6,0)</f>
        <v>#N/A</v>
      </c>
      <c r="BC307" t="e">
        <f>VLOOKUP(A307,[1]高一下!$A$1:$Q$584,7,0)</f>
        <v>#N/A</v>
      </c>
      <c r="BD307" t="e">
        <f>VLOOKUP(A307,[1]高一下!$A$1:$Q$584,8,0)</f>
        <v>#N/A</v>
      </c>
      <c r="BE307" t="e">
        <f>VLOOKUP(A307,[1]高一下!$A$1:$Q$584,9,0)</f>
        <v>#N/A</v>
      </c>
      <c r="BF307" t="e">
        <f>VLOOKUP(A307,[1]高一下!$A$1:$Q$584,10,0)</f>
        <v>#N/A</v>
      </c>
      <c r="BG307" t="e">
        <f>VLOOKUP(A307,[1]高一下!$A$1:$Q$584,11,0)</f>
        <v>#N/A</v>
      </c>
      <c r="BH307" t="e">
        <f>VLOOKUP(A307,[1]高一下!$A$1:$Q$584,12,0)</f>
        <v>#N/A</v>
      </c>
      <c r="BI307" t="e">
        <f>VLOOKUP(A307,[1]高一下!$A$1:$Q$584,13,0)</f>
        <v>#N/A</v>
      </c>
      <c r="BJ307" t="e">
        <f>VLOOKUP(A307,[1]高一下!$A$1:$Q$584,14,0)</f>
        <v>#N/A</v>
      </c>
      <c r="BK307" t="e">
        <f>VLOOKUP(A307,[1]高一下!$A$1:$Q$584,15,0)</f>
        <v>#N/A</v>
      </c>
      <c r="BL307" t="e">
        <f>VLOOKUP(A307,[1]高一下!$A$1:$Q$584,16,0)</f>
        <v>#N/A</v>
      </c>
      <c r="BM307" t="e">
        <f>VLOOKUP(A307,[1]高一上!A$1:W$612,5,0)</f>
        <v>#N/A</v>
      </c>
      <c r="BN307" t="e">
        <f>VLOOKUP(A307,[1]高一上!A$1:W$612,6,0)</f>
        <v>#N/A</v>
      </c>
      <c r="BO307" t="e">
        <f>VLOOKUP(A307,[1]高一上!A$1:W$612,7,0)</f>
        <v>#N/A</v>
      </c>
      <c r="BP307" t="e">
        <f>VLOOKUP(A307,[1]高一上!A$1:W$612,8,0)</f>
        <v>#N/A</v>
      </c>
      <c r="BQ307" t="e">
        <f>VLOOKUP(A307,[1]高一上!A$1:W$612,9,0)</f>
        <v>#N/A</v>
      </c>
      <c r="BR307" t="e">
        <f>VLOOKUP(A307,[1]高一上!A$1:W$612,10,0)</f>
        <v>#N/A</v>
      </c>
      <c r="BS307" t="e">
        <f>VLOOKUP(A307,[1]高一上!A$1:W$612,11,0)</f>
        <v>#N/A</v>
      </c>
      <c r="BT307" t="e">
        <f>VLOOKUP(A307,[1]高一上!A$1:W$612,12,0)</f>
        <v>#N/A</v>
      </c>
      <c r="BU307" t="e">
        <f>VLOOKUP(A307,[1]高一上!A$1:W$612,13,0)</f>
        <v>#N/A</v>
      </c>
      <c r="BV307" t="e">
        <f>VLOOKUP(A307,[1]高一上!A$1:W$612,14,0)</f>
        <v>#N/A</v>
      </c>
      <c r="BW307" t="e">
        <f>VLOOKUP(A307,[1]高一上!A$1:W$612,15,0)</f>
        <v>#N/A</v>
      </c>
      <c r="BX307" t="e">
        <f>VLOOKUP(A307,[1]高一上!A$1:W$612,16,0)</f>
        <v>#N/A</v>
      </c>
      <c r="BY307" t="e">
        <f>VLOOKUP(A307,[1]中考!A$1:N$590,5,0)</f>
        <v>#N/A</v>
      </c>
      <c r="BZ307" t="e">
        <f>VLOOKUP(A307,[1]中考!A$1:N$590,6,0)</f>
        <v>#N/A</v>
      </c>
      <c r="CA307" t="e">
        <f>VLOOKUP(A307,[1]中考!A$1:N$590,7,0)</f>
        <v>#N/A</v>
      </c>
      <c r="CB307" t="e">
        <f>VLOOKUP(A307,[1]中考!A$1:N$590,8,0)</f>
        <v>#N/A</v>
      </c>
      <c r="CC307" t="e">
        <f>VLOOKUP(A307,[1]中考!A$1:N$590,9,0)</f>
        <v>#N/A</v>
      </c>
      <c r="CD307" t="e">
        <f>VLOOKUP(A307,[1]中考!A$1:N$590,10,0)</f>
        <v>#N/A</v>
      </c>
    </row>
    <row r="308" spans="1:82" ht="15" customHeight="1" x14ac:dyDescent="0.2">
      <c r="A308" s="1" t="s">
        <v>597</v>
      </c>
      <c r="B308" s="2">
        <v>6</v>
      </c>
      <c r="C308" s="3" t="s">
        <v>598</v>
      </c>
      <c r="D308" s="8" t="s">
        <v>1247</v>
      </c>
      <c r="E308" s="1">
        <v>84</v>
      </c>
      <c r="F308" s="11" t="s">
        <v>1262</v>
      </c>
      <c r="G308" s="1">
        <v>64</v>
      </c>
      <c r="H308" s="11" t="s">
        <v>1263</v>
      </c>
      <c r="I308" s="1">
        <v>74</v>
      </c>
      <c r="J308" s="11" t="s">
        <v>1271</v>
      </c>
      <c r="K308" s="1">
        <v>24.5</v>
      </c>
      <c r="L308" s="11" t="s">
        <v>1272</v>
      </c>
      <c r="M308" s="1">
        <v>51.5</v>
      </c>
      <c r="N308" s="11" t="s">
        <v>1273</v>
      </c>
      <c r="O308" s="1">
        <v>24.5</v>
      </c>
      <c r="P308" s="11" t="s">
        <v>1273</v>
      </c>
      <c r="Q308" t="str">
        <f>VLOOKUP(A308,[1]高三上!A$3:Q$629,5,0)</f>
        <v>76.0</v>
      </c>
      <c r="R308" t="str">
        <f>VLOOKUP(A308,[1]高三上!A$3:Q$629,6,0)</f>
        <v>阙丽萍</v>
      </c>
      <c r="S308" t="str">
        <f>VLOOKUP(A308,[1]高三上!A$3:Q$629,7,0)</f>
        <v>39.0</v>
      </c>
      <c r="T308" t="str">
        <f>VLOOKUP(A308,[1]高三上!A$3:Q$629,8,0)</f>
        <v>李希</v>
      </c>
      <c r="U308" t="str">
        <f>VLOOKUP(A308,[1]高三上!A$3:Q$629,9,0)</f>
        <v>57.5</v>
      </c>
      <c r="V308" t="str">
        <f>VLOOKUP(A308,[1]高三上!A$3:Q$629,10,0)</f>
        <v>兰卡布尺</v>
      </c>
      <c r="W308" t="str">
        <f>VLOOKUP(A308,[1]高三上!A$3:Q$629,11,0)</f>
        <v>32.0</v>
      </c>
      <c r="X308" t="str">
        <f>VLOOKUP(A308,[1]高三上!A$3:Q$629,12,0)</f>
        <v>高贵勇</v>
      </c>
      <c r="Y308" t="str">
        <f>VLOOKUP(A308,[1]高三上!A$3:Q$629,13,0)</f>
        <v>36.0</v>
      </c>
      <c r="Z308">
        <f>VLOOKUP(A308,[1]高三上!A$3:Q$629,14,0)</f>
        <v>0</v>
      </c>
      <c r="AA308" t="str">
        <f>VLOOKUP(A308,[1]高三上!A$3:Q$629,15,0)</f>
        <v>31.0</v>
      </c>
      <c r="AB308">
        <f>VLOOKUP(A308,[1]高三上!A$3:Q$629,16,0)</f>
        <v>0</v>
      </c>
      <c r="AC308">
        <f>VLOOKUP(A308,[1]高二下!A$1:Q$618,5,0)</f>
        <v>84</v>
      </c>
      <c r="AD308" t="str">
        <f>VLOOKUP(A308,[1]高二下!A$1:Q$618,6,0)</f>
        <v>阙丽萍</v>
      </c>
      <c r="AE308">
        <f>VLOOKUP(A308,[1]高二下!A$1:Q$618,7,0)</f>
        <v>61</v>
      </c>
      <c r="AF308" t="str">
        <f>VLOOKUP(A308,[1]高二下!A$1:Q$618,8,0)</f>
        <v>李希</v>
      </c>
      <c r="AG308">
        <f>VLOOKUP(A308,[1]高二下!A$1:Q$618,9,0)</f>
        <v>84</v>
      </c>
      <c r="AH308" t="str">
        <f>VLOOKUP(A308,[1]高二下!A$1:Q$618,10,0)</f>
        <v>达娃央初</v>
      </c>
      <c r="AI308">
        <f>VLOOKUP(A308,[1]高二下!A$1:Q$618,11,0)</f>
        <v>12</v>
      </c>
      <c r="AJ308" t="str">
        <f>VLOOKUP(A308,[1]高二下!A$1:Q$618,12,0)</f>
        <v>高贵勇</v>
      </c>
      <c r="AK308">
        <f>VLOOKUP(A308,[1]高二下!A$1:Q$618,13,0)</f>
        <v>33</v>
      </c>
      <c r="AL308" t="str">
        <f>VLOOKUP(A308,[1]高二下!A$1:Q$618,14,0)</f>
        <v>陈文惠</v>
      </c>
      <c r="AM308">
        <f>VLOOKUP(A308,[1]高二下!A$1:Q$618,15,0)</f>
        <v>27.5</v>
      </c>
      <c r="AN308" t="str">
        <f>VLOOKUP(A308,[1]高二下!A$1:Q$618,16,0)</f>
        <v>卢祥</v>
      </c>
      <c r="AO308">
        <f>VLOOKUP(A308,[1]高二上!A$1:Q$571,5,0)</f>
        <v>82</v>
      </c>
      <c r="AP308" t="str">
        <f>VLOOKUP(A308,[1]高二上!A$1:Q$571,6,0)</f>
        <v>阙丽萍</v>
      </c>
      <c r="AQ308">
        <f>VLOOKUP(A308,[1]高二上!A$1:Q$571,7,0)</f>
        <v>73</v>
      </c>
      <c r="AR308" t="str">
        <f>VLOOKUP(A308,[1]高二上!A$1:Q$571,8,0)</f>
        <v>李希</v>
      </c>
      <c r="AS308">
        <f>VLOOKUP(A308,[1]高二上!A$1:Q$571,9,0)</f>
        <v>66</v>
      </c>
      <c r="AT308" t="str">
        <f>VLOOKUP(A308,[1]高二上!A$1:Q$571,10,0)</f>
        <v>谢斌</v>
      </c>
      <c r="AU308">
        <f>VLOOKUP(A308,[1]高二上!A$1:Q$571,11,0)</f>
        <v>18</v>
      </c>
      <c r="AV308" t="str">
        <f>VLOOKUP(A308,[1]高二上!A$1:Q$571,12,0)</f>
        <v>高贵勇</v>
      </c>
      <c r="AW308">
        <f>VLOOKUP(A308,[1]高二上!A$1:Q$571,13,0)</f>
        <v>16</v>
      </c>
      <c r="AX308" t="str">
        <f>VLOOKUP(A308,[1]高二上!A$1:Q$571,14,0)</f>
        <v>陈文惠</v>
      </c>
      <c r="AY308">
        <f>VLOOKUP(A308,[1]高二上!A$1:Q$571,15,0)</f>
        <v>47</v>
      </c>
      <c r="AZ308" t="str">
        <f>VLOOKUP(A308,[1]高二上!A$1:Q$571,16,0)</f>
        <v>卢祥</v>
      </c>
      <c r="BA308">
        <f>VLOOKUP(A308,[1]高一下!$A$1:$Q$584,5,0)</f>
        <v>76</v>
      </c>
      <c r="BB308" t="str">
        <f>VLOOKUP(A308,[1]高一下!$A$1:$Q$584,6,0)</f>
        <v>阙丽萍</v>
      </c>
      <c r="BC308">
        <f>VLOOKUP(A308,[1]高一下!$A$1:$Q$584,7,0)</f>
        <v>108</v>
      </c>
      <c r="BD308" t="str">
        <f>VLOOKUP(A308,[1]高一下!$A$1:$Q$584,8,0)</f>
        <v>李希</v>
      </c>
      <c r="BE308">
        <f>VLOOKUP(A308,[1]高一下!$A$1:$Q$584,9,0)</f>
        <v>70</v>
      </c>
      <c r="BF308" t="str">
        <f>VLOOKUP(A308,[1]高一下!$A$1:$Q$584,10,0)</f>
        <v>达娃央初</v>
      </c>
      <c r="BG308">
        <f>VLOOKUP(A308,[1]高一下!$A$1:$Q$584,11,0)</f>
        <v>30</v>
      </c>
      <c r="BH308" t="str">
        <f>VLOOKUP(A308,[1]高一下!$A$1:$Q$584,12,0)</f>
        <v>兰阿布</v>
      </c>
      <c r="BI308">
        <f>VLOOKUP(A308,[1]高一下!$A$1:$Q$584,13,0)</f>
        <v>44</v>
      </c>
      <c r="BJ308" t="str">
        <f>VLOOKUP(A308,[1]高一下!$A$1:$Q$584,14,0)</f>
        <v>陈文惠</v>
      </c>
      <c r="BK308">
        <f>VLOOKUP(A308,[1]高一下!$A$1:$Q$584,15,0)</f>
        <v>37</v>
      </c>
      <c r="BL308" t="str">
        <f>VLOOKUP(A308,[1]高一下!$A$1:$Q$584,16,0)</f>
        <v>卢祥</v>
      </c>
      <c r="BM308">
        <f>VLOOKUP(A308,[1]高一上!A$1:W$612,5,0)</f>
        <v>65</v>
      </c>
      <c r="BN308" t="str">
        <f>VLOOKUP(A308,[1]高一上!A$1:W$612,6,0)</f>
        <v>何苗</v>
      </c>
      <c r="BO308">
        <f>VLOOKUP(A308,[1]高一上!A$1:W$612,7,0)</f>
        <v>61</v>
      </c>
      <c r="BP308" t="str">
        <f>VLOOKUP(A308,[1]高一上!A$1:W$612,8,0)</f>
        <v>李希</v>
      </c>
      <c r="BQ308">
        <f>VLOOKUP(A308,[1]高一上!A$1:W$612,9,0)</f>
        <v>67</v>
      </c>
      <c r="BR308" t="str">
        <f>VLOOKUP(A308,[1]高一上!A$1:W$612,10,0)</f>
        <v>达娃央初</v>
      </c>
      <c r="BS308">
        <f>VLOOKUP(A308,[1]高一上!A$1:W$612,11,0)</f>
        <v>37</v>
      </c>
      <c r="BT308" t="str">
        <f>VLOOKUP(A308,[1]高一上!A$1:W$612,12,0)</f>
        <v>郑永朝</v>
      </c>
      <c r="BU308">
        <f>VLOOKUP(A308,[1]高一上!A$1:W$612,13,0)</f>
        <v>44</v>
      </c>
      <c r="BV308" t="str">
        <f>VLOOKUP(A308,[1]高一上!A$1:W$612,14,0)</f>
        <v>叶仁群</v>
      </c>
      <c r="BW308">
        <f>VLOOKUP(A308,[1]高一上!A$1:W$612,15,0)</f>
        <v>38</v>
      </c>
      <c r="BX308" t="str">
        <f>VLOOKUP(A308,[1]高一上!A$1:W$612,16,0)</f>
        <v>辜英琼</v>
      </c>
      <c r="BY308">
        <f>VLOOKUP(A308,[1]中考!A$1:N$590,5,0)</f>
        <v>78</v>
      </c>
      <c r="BZ308">
        <f>VLOOKUP(A308,[1]中考!A$1:N$590,6,0)</f>
        <v>63</v>
      </c>
      <c r="CA308">
        <f>VLOOKUP(A308,[1]中考!A$1:N$590,7,0)</f>
        <v>61</v>
      </c>
      <c r="CB308">
        <f>VLOOKUP(A308,[1]中考!A$1:N$590,8,0)</f>
        <v>41</v>
      </c>
      <c r="CC308">
        <f>VLOOKUP(A308,[1]中考!A$1:N$590,9,0)</f>
        <v>24</v>
      </c>
      <c r="CD308">
        <f>VLOOKUP(A308,[1]中考!A$1:N$590,10,0)</f>
        <v>14</v>
      </c>
    </row>
    <row r="309" spans="1:82" ht="15" customHeight="1" x14ac:dyDescent="0.2">
      <c r="A309" s="1" t="s">
        <v>599</v>
      </c>
      <c r="B309" s="2">
        <v>6</v>
      </c>
      <c r="C309" s="3" t="s">
        <v>134</v>
      </c>
      <c r="D309" s="8" t="s">
        <v>1247</v>
      </c>
      <c r="E309" s="1">
        <v>93</v>
      </c>
      <c r="F309" s="11" t="s">
        <v>1262</v>
      </c>
      <c r="G309" s="1">
        <v>65</v>
      </c>
      <c r="H309" s="11" t="s">
        <v>1263</v>
      </c>
      <c r="I309" s="1">
        <v>69</v>
      </c>
      <c r="J309" s="11" t="s">
        <v>1271</v>
      </c>
      <c r="K309" s="1">
        <v>20.5</v>
      </c>
      <c r="L309" s="11" t="s">
        <v>1272</v>
      </c>
      <c r="M309" s="1">
        <v>42</v>
      </c>
      <c r="N309" s="11" t="s">
        <v>1273</v>
      </c>
      <c r="O309" s="1">
        <v>42.5</v>
      </c>
      <c r="P309" s="11" t="s">
        <v>1273</v>
      </c>
      <c r="Q309" t="str">
        <f>VLOOKUP(A309,[1]高三上!A$3:Q$629,5,0)</f>
        <v>93.0</v>
      </c>
      <c r="R309" t="str">
        <f>VLOOKUP(A309,[1]高三上!A$3:Q$629,6,0)</f>
        <v>阙丽萍</v>
      </c>
      <c r="S309" t="str">
        <f>VLOOKUP(A309,[1]高三上!A$3:Q$629,7,0)</f>
        <v>66.0</v>
      </c>
      <c r="T309" t="str">
        <f>VLOOKUP(A309,[1]高三上!A$3:Q$629,8,0)</f>
        <v>李希</v>
      </c>
      <c r="U309" t="str">
        <f>VLOOKUP(A309,[1]高三上!A$3:Q$629,9,0)</f>
        <v>78.0</v>
      </c>
      <c r="V309" t="str">
        <f>VLOOKUP(A309,[1]高三上!A$3:Q$629,10,0)</f>
        <v>兰卡布尺</v>
      </c>
      <c r="W309" t="str">
        <f>VLOOKUP(A309,[1]高三上!A$3:Q$629,11,0)</f>
        <v>28.0</v>
      </c>
      <c r="X309" t="str">
        <f>VLOOKUP(A309,[1]高三上!A$3:Q$629,12,0)</f>
        <v>高贵勇</v>
      </c>
      <c r="Y309" t="str">
        <f>VLOOKUP(A309,[1]高三上!A$3:Q$629,13,0)</f>
        <v>30.0</v>
      </c>
      <c r="Z309">
        <f>VLOOKUP(A309,[1]高三上!A$3:Q$629,14,0)</f>
        <v>0</v>
      </c>
      <c r="AA309" t="str">
        <f>VLOOKUP(A309,[1]高三上!A$3:Q$629,15,0)</f>
        <v>56.0</v>
      </c>
      <c r="AB309">
        <f>VLOOKUP(A309,[1]高三上!A$3:Q$629,16,0)</f>
        <v>0</v>
      </c>
      <c r="AC309">
        <f>VLOOKUP(A309,[1]高二下!A$1:Q$618,5,0)</f>
        <v>87</v>
      </c>
      <c r="AD309" t="str">
        <f>VLOOKUP(A309,[1]高二下!A$1:Q$618,6,0)</f>
        <v>阙丽萍</v>
      </c>
      <c r="AE309">
        <f>VLOOKUP(A309,[1]高二下!A$1:Q$618,7,0)</f>
        <v>78</v>
      </c>
      <c r="AF309" t="str">
        <f>VLOOKUP(A309,[1]高二下!A$1:Q$618,8,0)</f>
        <v>李希</v>
      </c>
      <c r="AG309">
        <f>VLOOKUP(A309,[1]高二下!A$1:Q$618,9,0)</f>
        <v>76</v>
      </c>
      <c r="AH309" t="str">
        <f>VLOOKUP(A309,[1]高二下!A$1:Q$618,10,0)</f>
        <v>达娃央初</v>
      </c>
      <c r="AI309">
        <f>VLOOKUP(A309,[1]高二下!A$1:Q$618,11,0)</f>
        <v>8</v>
      </c>
      <c r="AJ309" t="str">
        <f>VLOOKUP(A309,[1]高二下!A$1:Q$618,12,0)</f>
        <v>高贵勇</v>
      </c>
      <c r="AK309">
        <f>VLOOKUP(A309,[1]高二下!A$1:Q$618,13,0)</f>
        <v>46</v>
      </c>
      <c r="AL309" t="str">
        <f>VLOOKUP(A309,[1]高二下!A$1:Q$618,14,0)</f>
        <v>陈文惠</v>
      </c>
      <c r="AM309">
        <f>VLOOKUP(A309,[1]高二下!A$1:Q$618,15,0)</f>
        <v>33</v>
      </c>
      <c r="AN309" t="str">
        <f>VLOOKUP(A309,[1]高二下!A$1:Q$618,16,0)</f>
        <v>卢祥</v>
      </c>
      <c r="AO309" t="e">
        <f>VLOOKUP(A309,[1]高二上!A$1:Q$571,5,0)</f>
        <v>#N/A</v>
      </c>
      <c r="AP309" t="e">
        <f>VLOOKUP(A309,[1]高二上!A$1:Q$571,6,0)</f>
        <v>#N/A</v>
      </c>
      <c r="AQ309" t="e">
        <f>VLOOKUP(A309,[1]高二上!A$1:Q$571,7,0)</f>
        <v>#N/A</v>
      </c>
      <c r="AR309" t="e">
        <f>VLOOKUP(A309,[1]高二上!A$1:Q$571,8,0)</f>
        <v>#N/A</v>
      </c>
      <c r="AS309" t="e">
        <f>VLOOKUP(A309,[1]高二上!A$1:Q$571,9,0)</f>
        <v>#N/A</v>
      </c>
      <c r="AT309" t="e">
        <f>VLOOKUP(A309,[1]高二上!A$1:Q$571,10,0)</f>
        <v>#N/A</v>
      </c>
      <c r="AU309" t="e">
        <f>VLOOKUP(A309,[1]高二上!A$1:Q$571,11,0)</f>
        <v>#N/A</v>
      </c>
      <c r="AV309" t="e">
        <f>VLOOKUP(A309,[1]高二上!A$1:Q$571,12,0)</f>
        <v>#N/A</v>
      </c>
      <c r="AW309" t="e">
        <f>VLOOKUP(A309,[1]高二上!A$1:Q$571,13,0)</f>
        <v>#N/A</v>
      </c>
      <c r="AX309" t="e">
        <f>VLOOKUP(A309,[1]高二上!A$1:Q$571,14,0)</f>
        <v>#N/A</v>
      </c>
      <c r="AY309" t="e">
        <f>VLOOKUP(A309,[1]高二上!A$1:Q$571,15,0)</f>
        <v>#N/A</v>
      </c>
      <c r="AZ309" t="e">
        <f>VLOOKUP(A309,[1]高二上!A$1:Q$571,16,0)</f>
        <v>#N/A</v>
      </c>
      <c r="BA309" t="e">
        <f>VLOOKUP(A309,[1]高一下!$A$1:$Q$584,5,0)</f>
        <v>#N/A</v>
      </c>
      <c r="BB309" t="e">
        <f>VLOOKUP(A309,[1]高一下!$A$1:$Q$584,6,0)</f>
        <v>#N/A</v>
      </c>
      <c r="BC309" t="e">
        <f>VLOOKUP(A309,[1]高一下!$A$1:$Q$584,7,0)</f>
        <v>#N/A</v>
      </c>
      <c r="BD309" t="e">
        <f>VLOOKUP(A309,[1]高一下!$A$1:$Q$584,8,0)</f>
        <v>#N/A</v>
      </c>
      <c r="BE309" t="e">
        <f>VLOOKUP(A309,[1]高一下!$A$1:$Q$584,9,0)</f>
        <v>#N/A</v>
      </c>
      <c r="BF309" t="e">
        <f>VLOOKUP(A309,[1]高一下!$A$1:$Q$584,10,0)</f>
        <v>#N/A</v>
      </c>
      <c r="BG309" t="e">
        <f>VLOOKUP(A309,[1]高一下!$A$1:$Q$584,11,0)</f>
        <v>#N/A</v>
      </c>
      <c r="BH309" t="e">
        <f>VLOOKUP(A309,[1]高一下!$A$1:$Q$584,12,0)</f>
        <v>#N/A</v>
      </c>
      <c r="BI309" t="e">
        <f>VLOOKUP(A309,[1]高一下!$A$1:$Q$584,13,0)</f>
        <v>#N/A</v>
      </c>
      <c r="BJ309" t="e">
        <f>VLOOKUP(A309,[1]高一下!$A$1:$Q$584,14,0)</f>
        <v>#N/A</v>
      </c>
      <c r="BK309" t="e">
        <f>VLOOKUP(A309,[1]高一下!$A$1:$Q$584,15,0)</f>
        <v>#N/A</v>
      </c>
      <c r="BL309" t="e">
        <f>VLOOKUP(A309,[1]高一下!$A$1:$Q$584,16,0)</f>
        <v>#N/A</v>
      </c>
      <c r="BM309" t="e">
        <f>VLOOKUP(A309,[1]高一上!A$1:W$612,5,0)</f>
        <v>#N/A</v>
      </c>
      <c r="BN309" t="e">
        <f>VLOOKUP(A309,[1]高一上!A$1:W$612,6,0)</f>
        <v>#N/A</v>
      </c>
      <c r="BO309" t="e">
        <f>VLOOKUP(A309,[1]高一上!A$1:W$612,7,0)</f>
        <v>#N/A</v>
      </c>
      <c r="BP309" t="e">
        <f>VLOOKUP(A309,[1]高一上!A$1:W$612,8,0)</f>
        <v>#N/A</v>
      </c>
      <c r="BQ309" t="e">
        <f>VLOOKUP(A309,[1]高一上!A$1:W$612,9,0)</f>
        <v>#N/A</v>
      </c>
      <c r="BR309" t="e">
        <f>VLOOKUP(A309,[1]高一上!A$1:W$612,10,0)</f>
        <v>#N/A</v>
      </c>
      <c r="BS309" t="e">
        <f>VLOOKUP(A309,[1]高一上!A$1:W$612,11,0)</f>
        <v>#N/A</v>
      </c>
      <c r="BT309" t="e">
        <f>VLOOKUP(A309,[1]高一上!A$1:W$612,12,0)</f>
        <v>#N/A</v>
      </c>
      <c r="BU309" t="e">
        <f>VLOOKUP(A309,[1]高一上!A$1:W$612,13,0)</f>
        <v>#N/A</v>
      </c>
      <c r="BV309" t="e">
        <f>VLOOKUP(A309,[1]高一上!A$1:W$612,14,0)</f>
        <v>#N/A</v>
      </c>
      <c r="BW309" t="e">
        <f>VLOOKUP(A309,[1]高一上!A$1:W$612,15,0)</f>
        <v>#N/A</v>
      </c>
      <c r="BX309" t="e">
        <f>VLOOKUP(A309,[1]高一上!A$1:W$612,16,0)</f>
        <v>#N/A</v>
      </c>
      <c r="BY309" t="e">
        <f>VLOOKUP(A309,[1]中考!A$1:N$590,5,0)</f>
        <v>#N/A</v>
      </c>
      <c r="BZ309" t="e">
        <f>VLOOKUP(A309,[1]中考!A$1:N$590,6,0)</f>
        <v>#N/A</v>
      </c>
      <c r="CA309" t="e">
        <f>VLOOKUP(A309,[1]中考!A$1:N$590,7,0)</f>
        <v>#N/A</v>
      </c>
      <c r="CB309" t="e">
        <f>VLOOKUP(A309,[1]中考!A$1:N$590,8,0)</f>
        <v>#N/A</v>
      </c>
      <c r="CC309" t="e">
        <f>VLOOKUP(A309,[1]中考!A$1:N$590,9,0)</f>
        <v>#N/A</v>
      </c>
      <c r="CD309" t="e">
        <f>VLOOKUP(A309,[1]中考!A$1:N$590,10,0)</f>
        <v>#N/A</v>
      </c>
    </row>
    <row r="310" spans="1:82" ht="15" customHeight="1" x14ac:dyDescent="0.2">
      <c r="A310" s="1" t="s">
        <v>600</v>
      </c>
      <c r="B310" s="2">
        <v>6</v>
      </c>
      <c r="C310" s="3" t="s">
        <v>601</v>
      </c>
      <c r="D310" s="8" t="s">
        <v>1247</v>
      </c>
      <c r="E310" s="1">
        <v>91</v>
      </c>
      <c r="F310" s="11" t="s">
        <v>1262</v>
      </c>
      <c r="G310" s="1">
        <v>50</v>
      </c>
      <c r="H310" s="11" t="s">
        <v>1263</v>
      </c>
      <c r="I310" s="1">
        <v>69</v>
      </c>
      <c r="J310" s="11" t="s">
        <v>1271</v>
      </c>
      <c r="K310" s="1">
        <v>26</v>
      </c>
      <c r="L310" s="11" t="s">
        <v>1272</v>
      </c>
      <c r="M310" s="1">
        <v>51</v>
      </c>
      <c r="N310" s="11" t="s">
        <v>1273</v>
      </c>
      <c r="O310" s="1">
        <v>44</v>
      </c>
      <c r="P310" s="11" t="s">
        <v>1273</v>
      </c>
      <c r="Q310" t="str">
        <f>VLOOKUP(A310,[1]高三上!A$3:Q$629,5,0)</f>
        <v>73.0</v>
      </c>
      <c r="R310" t="str">
        <f>VLOOKUP(A310,[1]高三上!A$3:Q$629,6,0)</f>
        <v>阙丽萍</v>
      </c>
      <c r="S310" t="str">
        <f>VLOOKUP(A310,[1]高三上!A$3:Q$629,7,0)</f>
        <v>37.0</v>
      </c>
      <c r="T310" t="str">
        <f>VLOOKUP(A310,[1]高三上!A$3:Q$629,8,0)</f>
        <v>李希</v>
      </c>
      <c r="U310" t="str">
        <f>VLOOKUP(A310,[1]高三上!A$3:Q$629,9,0)</f>
        <v>72.5</v>
      </c>
      <c r="V310" t="str">
        <f>VLOOKUP(A310,[1]高三上!A$3:Q$629,10,0)</f>
        <v>兰卡布尺</v>
      </c>
      <c r="W310" t="str">
        <f>VLOOKUP(A310,[1]高三上!A$3:Q$629,11,0)</f>
        <v>8.0</v>
      </c>
      <c r="X310" t="str">
        <f>VLOOKUP(A310,[1]高三上!A$3:Q$629,12,0)</f>
        <v>高贵勇</v>
      </c>
      <c r="Y310" t="str">
        <f>VLOOKUP(A310,[1]高三上!A$3:Q$629,13,0)</f>
        <v>53.0</v>
      </c>
      <c r="Z310">
        <f>VLOOKUP(A310,[1]高三上!A$3:Q$629,14,0)</f>
        <v>0</v>
      </c>
      <c r="AA310" t="str">
        <f>VLOOKUP(A310,[1]高三上!A$3:Q$629,15,0)</f>
        <v>48.0</v>
      </c>
      <c r="AB310">
        <f>VLOOKUP(A310,[1]高三上!A$3:Q$629,16,0)</f>
        <v>0</v>
      </c>
      <c r="AC310">
        <f>VLOOKUP(A310,[1]高二下!A$1:Q$618,5,0)</f>
        <v>85</v>
      </c>
      <c r="AD310" t="str">
        <f>VLOOKUP(A310,[1]高二下!A$1:Q$618,6,0)</f>
        <v>阙丽萍</v>
      </c>
      <c r="AE310">
        <f>VLOOKUP(A310,[1]高二下!A$1:Q$618,7,0)</f>
        <v>46.5</v>
      </c>
      <c r="AF310" t="str">
        <f>VLOOKUP(A310,[1]高二下!A$1:Q$618,8,0)</f>
        <v>李希</v>
      </c>
      <c r="AG310">
        <f>VLOOKUP(A310,[1]高二下!A$1:Q$618,9,0)</f>
        <v>79.5</v>
      </c>
      <c r="AH310" t="str">
        <f>VLOOKUP(A310,[1]高二下!A$1:Q$618,10,0)</f>
        <v>达娃央初</v>
      </c>
      <c r="AI310">
        <f>VLOOKUP(A310,[1]高二下!A$1:Q$618,11,0)</f>
        <v>19.5</v>
      </c>
      <c r="AJ310" t="str">
        <f>VLOOKUP(A310,[1]高二下!A$1:Q$618,12,0)</f>
        <v>高贵勇</v>
      </c>
      <c r="AK310">
        <f>VLOOKUP(A310,[1]高二下!A$1:Q$618,13,0)</f>
        <v>36</v>
      </c>
      <c r="AL310" t="str">
        <f>VLOOKUP(A310,[1]高二下!A$1:Q$618,14,0)</f>
        <v>陈文惠</v>
      </c>
      <c r="AM310">
        <f>VLOOKUP(A310,[1]高二下!A$1:Q$618,15,0)</f>
        <v>37.5</v>
      </c>
      <c r="AN310" t="str">
        <f>VLOOKUP(A310,[1]高二下!A$1:Q$618,16,0)</f>
        <v>卢祥</v>
      </c>
      <c r="AO310">
        <f>VLOOKUP(A310,[1]高二上!A$1:Q$571,5,0)</f>
        <v>86</v>
      </c>
      <c r="AP310" t="str">
        <f>VLOOKUP(A310,[1]高二上!A$1:Q$571,6,0)</f>
        <v>阙丽萍</v>
      </c>
      <c r="AQ310">
        <f>VLOOKUP(A310,[1]高二上!A$1:Q$571,7,0)</f>
        <v>65</v>
      </c>
      <c r="AR310" t="str">
        <f>VLOOKUP(A310,[1]高二上!A$1:Q$571,8,0)</f>
        <v>李希</v>
      </c>
      <c r="AS310">
        <f>VLOOKUP(A310,[1]高二上!A$1:Q$571,9,0)</f>
        <v>74</v>
      </c>
      <c r="AT310" t="str">
        <f>VLOOKUP(A310,[1]高二上!A$1:Q$571,10,0)</f>
        <v>谢斌</v>
      </c>
      <c r="AU310">
        <f>VLOOKUP(A310,[1]高二上!A$1:Q$571,11,0)</f>
        <v>23</v>
      </c>
      <c r="AV310" t="str">
        <f>VLOOKUP(A310,[1]高二上!A$1:Q$571,12,0)</f>
        <v>高贵勇</v>
      </c>
      <c r="AW310">
        <f>VLOOKUP(A310,[1]高二上!A$1:Q$571,13,0)</f>
        <v>28</v>
      </c>
      <c r="AX310" t="str">
        <f>VLOOKUP(A310,[1]高二上!A$1:Q$571,14,0)</f>
        <v>陈文惠</v>
      </c>
      <c r="AY310">
        <f>VLOOKUP(A310,[1]高二上!A$1:Q$571,15,0)</f>
        <v>43</v>
      </c>
      <c r="AZ310" t="str">
        <f>VLOOKUP(A310,[1]高二上!A$1:Q$571,16,0)</f>
        <v>卢祥</v>
      </c>
      <c r="BA310">
        <f>VLOOKUP(A310,[1]高一下!$A$1:$Q$584,5,0)</f>
        <v>86</v>
      </c>
      <c r="BB310" t="str">
        <f>VLOOKUP(A310,[1]高一下!$A$1:$Q$584,6,0)</f>
        <v>阙丽萍</v>
      </c>
      <c r="BC310">
        <f>VLOOKUP(A310,[1]高一下!$A$1:$Q$584,7,0)</f>
        <v>84</v>
      </c>
      <c r="BD310" t="str">
        <f>VLOOKUP(A310,[1]高一下!$A$1:$Q$584,8,0)</f>
        <v>李希</v>
      </c>
      <c r="BE310">
        <f>VLOOKUP(A310,[1]高一下!$A$1:$Q$584,9,0)</f>
        <v>71.5</v>
      </c>
      <c r="BF310" t="str">
        <f>VLOOKUP(A310,[1]高一下!$A$1:$Q$584,10,0)</f>
        <v>达娃央初</v>
      </c>
      <c r="BG310">
        <f>VLOOKUP(A310,[1]高一下!$A$1:$Q$584,11,0)</f>
        <v>32</v>
      </c>
      <c r="BH310" t="str">
        <f>VLOOKUP(A310,[1]高一下!$A$1:$Q$584,12,0)</f>
        <v>兰阿布</v>
      </c>
      <c r="BI310">
        <f>VLOOKUP(A310,[1]高一下!$A$1:$Q$584,13,0)</f>
        <v>53</v>
      </c>
      <c r="BJ310" t="str">
        <f>VLOOKUP(A310,[1]高一下!$A$1:$Q$584,14,0)</f>
        <v>陈文惠</v>
      </c>
      <c r="BK310">
        <f>VLOOKUP(A310,[1]高一下!$A$1:$Q$584,15,0)</f>
        <v>37</v>
      </c>
      <c r="BL310" t="str">
        <f>VLOOKUP(A310,[1]高一下!$A$1:$Q$584,16,0)</f>
        <v>卢祥</v>
      </c>
      <c r="BM310">
        <f>VLOOKUP(A310,[1]高一上!A$1:W$612,5,0)</f>
        <v>57</v>
      </c>
      <c r="BN310" t="str">
        <f>VLOOKUP(A310,[1]高一上!A$1:W$612,6,0)</f>
        <v>阙丽萍</v>
      </c>
      <c r="BO310">
        <f>VLOOKUP(A310,[1]高一上!A$1:W$612,7,0)</f>
        <v>74</v>
      </c>
      <c r="BP310" t="str">
        <f>VLOOKUP(A310,[1]高一上!A$1:W$612,8,0)</f>
        <v>李乔军</v>
      </c>
      <c r="BQ310">
        <f>VLOOKUP(A310,[1]高一上!A$1:W$612,9,0)</f>
        <v>60</v>
      </c>
      <c r="BR310" t="str">
        <f>VLOOKUP(A310,[1]高一上!A$1:W$612,10,0)</f>
        <v>赵顺诚</v>
      </c>
      <c r="BS310">
        <f>VLOOKUP(A310,[1]高一上!A$1:W$612,11,0)</f>
        <v>44</v>
      </c>
      <c r="BT310" t="str">
        <f>VLOOKUP(A310,[1]高一上!A$1:W$612,12,0)</f>
        <v>兰阿布</v>
      </c>
      <c r="BU310">
        <f>VLOOKUP(A310,[1]高一上!A$1:W$612,13,0)</f>
        <v>53</v>
      </c>
      <c r="BV310" t="str">
        <f>VLOOKUP(A310,[1]高一上!A$1:W$612,14,0)</f>
        <v>叶仁群</v>
      </c>
      <c r="BW310">
        <f>VLOOKUP(A310,[1]高一上!A$1:W$612,15,0)</f>
        <v>28</v>
      </c>
      <c r="BX310" t="str">
        <f>VLOOKUP(A310,[1]高一上!A$1:W$612,16,0)</f>
        <v>金勇</v>
      </c>
      <c r="BY310">
        <f>VLOOKUP(A310,[1]中考!A$1:N$590,5,0)</f>
        <v>84</v>
      </c>
      <c r="BZ310">
        <f>VLOOKUP(A310,[1]中考!A$1:N$590,6,0)</f>
        <v>75</v>
      </c>
      <c r="CA310">
        <f>VLOOKUP(A310,[1]中考!A$1:N$590,7,0)</f>
        <v>93</v>
      </c>
      <c r="CB310">
        <f>VLOOKUP(A310,[1]中考!A$1:N$590,8,0)</f>
        <v>55</v>
      </c>
      <c r="CC310">
        <f>VLOOKUP(A310,[1]中考!A$1:N$590,9,0)</f>
        <v>36</v>
      </c>
      <c r="CD310">
        <f>VLOOKUP(A310,[1]中考!A$1:N$590,10,0)</f>
        <v>31</v>
      </c>
    </row>
    <row r="311" spans="1:82" ht="15" customHeight="1" x14ac:dyDescent="0.2">
      <c r="A311" s="1" t="s">
        <v>602</v>
      </c>
      <c r="B311" s="2">
        <v>6</v>
      </c>
      <c r="C311" s="3" t="s">
        <v>603</v>
      </c>
      <c r="D311" s="8" t="s">
        <v>1247</v>
      </c>
      <c r="E311" s="1">
        <v>99</v>
      </c>
      <c r="F311" s="11" t="s">
        <v>1262</v>
      </c>
      <c r="G311" s="1">
        <v>52</v>
      </c>
      <c r="H311" s="11" t="s">
        <v>1263</v>
      </c>
      <c r="I311" s="1">
        <v>59</v>
      </c>
      <c r="J311" s="11" t="s">
        <v>1271</v>
      </c>
      <c r="K311" s="1">
        <v>32.5</v>
      </c>
      <c r="L311" s="11" t="s">
        <v>1272</v>
      </c>
      <c r="M311" s="1">
        <v>40.5</v>
      </c>
      <c r="N311" s="11" t="s">
        <v>1273</v>
      </c>
      <c r="O311" s="1">
        <v>47</v>
      </c>
      <c r="P311" s="11" t="s">
        <v>1273</v>
      </c>
      <c r="Q311" t="str">
        <f>VLOOKUP(A311,[1]高三上!A$3:Q$629,5,0)</f>
        <v>96.0</v>
      </c>
      <c r="R311" t="str">
        <f>VLOOKUP(A311,[1]高三上!A$3:Q$629,6,0)</f>
        <v>阙丽萍</v>
      </c>
      <c r="S311" t="str">
        <f>VLOOKUP(A311,[1]高三上!A$3:Q$629,7,0)</f>
        <v>33.0</v>
      </c>
      <c r="T311" t="str">
        <f>VLOOKUP(A311,[1]高三上!A$3:Q$629,8,0)</f>
        <v>李希</v>
      </c>
      <c r="U311" t="str">
        <f>VLOOKUP(A311,[1]高三上!A$3:Q$629,9,0)</f>
        <v>60.5</v>
      </c>
      <c r="V311" t="str">
        <f>VLOOKUP(A311,[1]高三上!A$3:Q$629,10,0)</f>
        <v>兰卡布尺</v>
      </c>
      <c r="W311" t="str">
        <f>VLOOKUP(A311,[1]高三上!A$3:Q$629,11,0)</f>
        <v>12.0</v>
      </c>
      <c r="X311" t="str">
        <f>VLOOKUP(A311,[1]高三上!A$3:Q$629,12,0)</f>
        <v>高贵勇</v>
      </c>
      <c r="Y311" t="str">
        <f>VLOOKUP(A311,[1]高三上!A$3:Q$629,13,0)</f>
        <v>52.0</v>
      </c>
      <c r="Z311">
        <f>VLOOKUP(A311,[1]高三上!A$3:Q$629,14,0)</f>
        <v>0</v>
      </c>
      <c r="AA311" t="str">
        <f>VLOOKUP(A311,[1]高三上!A$3:Q$629,15,0)</f>
        <v>55.0</v>
      </c>
      <c r="AB311">
        <f>VLOOKUP(A311,[1]高三上!A$3:Q$629,16,0)</f>
        <v>0</v>
      </c>
      <c r="AC311">
        <f>VLOOKUP(A311,[1]高二下!A$1:Q$618,5,0)</f>
        <v>80</v>
      </c>
      <c r="AD311" t="str">
        <f>VLOOKUP(A311,[1]高二下!A$1:Q$618,6,0)</f>
        <v>阙丽萍</v>
      </c>
      <c r="AE311">
        <f>VLOOKUP(A311,[1]高二下!A$1:Q$618,7,0)</f>
        <v>44</v>
      </c>
      <c r="AF311" t="str">
        <f>VLOOKUP(A311,[1]高二下!A$1:Q$618,8,0)</f>
        <v>李希</v>
      </c>
      <c r="AG311">
        <f>VLOOKUP(A311,[1]高二下!A$1:Q$618,9,0)</f>
        <v>43.5</v>
      </c>
      <c r="AH311" t="str">
        <f>VLOOKUP(A311,[1]高二下!A$1:Q$618,10,0)</f>
        <v>达娃央初</v>
      </c>
      <c r="AI311">
        <f>VLOOKUP(A311,[1]高二下!A$1:Q$618,11,0)</f>
        <v>5</v>
      </c>
      <c r="AJ311" t="str">
        <f>VLOOKUP(A311,[1]高二下!A$1:Q$618,12,0)</f>
        <v>高贵勇</v>
      </c>
      <c r="AK311">
        <f>VLOOKUP(A311,[1]高二下!A$1:Q$618,13,0)</f>
        <v>19</v>
      </c>
      <c r="AL311" t="str">
        <f>VLOOKUP(A311,[1]高二下!A$1:Q$618,14,0)</f>
        <v>陈文惠</v>
      </c>
      <c r="AM311">
        <f>VLOOKUP(A311,[1]高二下!A$1:Q$618,15,0)</f>
        <v>41</v>
      </c>
      <c r="AN311" t="str">
        <f>VLOOKUP(A311,[1]高二下!A$1:Q$618,16,0)</f>
        <v>卢祥</v>
      </c>
      <c r="AO311">
        <f>VLOOKUP(A311,[1]高二上!A$1:Q$571,5,0)</f>
        <v>90</v>
      </c>
      <c r="AP311" t="str">
        <f>VLOOKUP(A311,[1]高二上!A$1:Q$571,6,0)</f>
        <v>阙丽萍</v>
      </c>
      <c r="AQ311">
        <f>VLOOKUP(A311,[1]高二上!A$1:Q$571,7,0)</f>
        <v>81</v>
      </c>
      <c r="AR311" t="str">
        <f>VLOOKUP(A311,[1]高二上!A$1:Q$571,8,0)</f>
        <v>李希</v>
      </c>
      <c r="AS311">
        <f>VLOOKUP(A311,[1]高二上!A$1:Q$571,9,0)</f>
        <v>59.5</v>
      </c>
      <c r="AT311" t="str">
        <f>VLOOKUP(A311,[1]高二上!A$1:Q$571,10,0)</f>
        <v>谢斌</v>
      </c>
      <c r="AU311">
        <f>VLOOKUP(A311,[1]高二上!A$1:Q$571,11,0)</f>
        <v>29</v>
      </c>
      <c r="AV311" t="str">
        <f>VLOOKUP(A311,[1]高二上!A$1:Q$571,12,0)</f>
        <v>高贵勇</v>
      </c>
      <c r="AW311">
        <f>VLOOKUP(A311,[1]高二上!A$1:Q$571,13,0)</f>
        <v>41</v>
      </c>
      <c r="AX311" t="str">
        <f>VLOOKUP(A311,[1]高二上!A$1:Q$571,14,0)</f>
        <v>陈文惠</v>
      </c>
      <c r="AY311">
        <f>VLOOKUP(A311,[1]高二上!A$1:Q$571,15,0)</f>
        <v>54</v>
      </c>
      <c r="AZ311" t="str">
        <f>VLOOKUP(A311,[1]高二上!A$1:Q$571,16,0)</f>
        <v>卢祥</v>
      </c>
      <c r="BA311">
        <f>VLOOKUP(A311,[1]高一下!$A$1:$Q$584,5,0)</f>
        <v>86</v>
      </c>
      <c r="BB311" t="str">
        <f>VLOOKUP(A311,[1]高一下!$A$1:$Q$584,6,0)</f>
        <v>阙丽萍</v>
      </c>
      <c r="BC311">
        <f>VLOOKUP(A311,[1]高一下!$A$1:$Q$584,7,0)</f>
        <v>97</v>
      </c>
      <c r="BD311" t="str">
        <f>VLOOKUP(A311,[1]高一下!$A$1:$Q$584,8,0)</f>
        <v>李希</v>
      </c>
      <c r="BE311">
        <f>VLOOKUP(A311,[1]高一下!$A$1:$Q$584,9,0)</f>
        <v>59.5</v>
      </c>
      <c r="BF311" t="str">
        <f>VLOOKUP(A311,[1]高一下!$A$1:$Q$584,10,0)</f>
        <v>达娃央初</v>
      </c>
      <c r="BG311">
        <f>VLOOKUP(A311,[1]高一下!$A$1:$Q$584,11,0)</f>
        <v>28</v>
      </c>
      <c r="BH311" t="str">
        <f>VLOOKUP(A311,[1]高一下!$A$1:$Q$584,12,0)</f>
        <v>兰阿布</v>
      </c>
      <c r="BI311">
        <f>VLOOKUP(A311,[1]高一下!$A$1:$Q$584,13,0)</f>
        <v>44</v>
      </c>
      <c r="BJ311" t="str">
        <f>VLOOKUP(A311,[1]高一下!$A$1:$Q$584,14,0)</f>
        <v>陈文惠</v>
      </c>
      <c r="BK311">
        <f>VLOOKUP(A311,[1]高一下!$A$1:$Q$584,15,0)</f>
        <v>51</v>
      </c>
      <c r="BL311" t="str">
        <f>VLOOKUP(A311,[1]高一下!$A$1:$Q$584,16,0)</f>
        <v>卢祥</v>
      </c>
      <c r="BM311">
        <f>VLOOKUP(A311,[1]高一上!A$1:W$612,5,0)</f>
        <v>66</v>
      </c>
      <c r="BN311" t="str">
        <f>VLOOKUP(A311,[1]高一上!A$1:W$612,6,0)</f>
        <v>何苗</v>
      </c>
      <c r="BO311">
        <f>VLOOKUP(A311,[1]高一上!A$1:W$612,7,0)</f>
        <v>71</v>
      </c>
      <c r="BP311" t="str">
        <f>VLOOKUP(A311,[1]高一上!A$1:W$612,8,0)</f>
        <v>李希</v>
      </c>
      <c r="BQ311">
        <f>VLOOKUP(A311,[1]高一上!A$1:W$612,9,0)</f>
        <v>50</v>
      </c>
      <c r="BR311" t="str">
        <f>VLOOKUP(A311,[1]高一上!A$1:W$612,10,0)</f>
        <v>达娃央初</v>
      </c>
      <c r="BS311">
        <f>VLOOKUP(A311,[1]高一上!A$1:W$612,11,0)</f>
        <v>29</v>
      </c>
      <c r="BT311" t="str">
        <f>VLOOKUP(A311,[1]高一上!A$1:W$612,12,0)</f>
        <v>郑永朝</v>
      </c>
      <c r="BU311">
        <f>VLOOKUP(A311,[1]高一上!A$1:W$612,13,0)</f>
        <v>49</v>
      </c>
      <c r="BV311" t="str">
        <f>VLOOKUP(A311,[1]高一上!A$1:W$612,14,0)</f>
        <v>叶仁群</v>
      </c>
      <c r="BW311">
        <f>VLOOKUP(A311,[1]高一上!A$1:W$612,15,0)</f>
        <v>49</v>
      </c>
      <c r="BX311" t="str">
        <f>VLOOKUP(A311,[1]高一上!A$1:W$612,16,0)</f>
        <v>辜英琼</v>
      </c>
      <c r="BY311">
        <f>VLOOKUP(A311,[1]中考!A$1:N$590,5,0)</f>
        <v>82</v>
      </c>
      <c r="BZ311">
        <f>VLOOKUP(A311,[1]中考!A$1:N$590,6,0)</f>
        <v>71</v>
      </c>
      <c r="CA311">
        <f>VLOOKUP(A311,[1]中考!A$1:N$590,7,0)</f>
        <v>62</v>
      </c>
      <c r="CB311">
        <f>VLOOKUP(A311,[1]中考!A$1:N$590,8,0)</f>
        <v>43</v>
      </c>
      <c r="CC311">
        <f>VLOOKUP(A311,[1]中考!A$1:N$590,9,0)</f>
        <v>38</v>
      </c>
      <c r="CD311">
        <f>VLOOKUP(A311,[1]中考!A$1:N$590,10,0)</f>
        <v>24</v>
      </c>
    </row>
    <row r="312" spans="1:82" ht="15" customHeight="1" x14ac:dyDescent="0.2">
      <c r="A312" s="1" t="s">
        <v>604</v>
      </c>
      <c r="B312" s="2">
        <v>6</v>
      </c>
      <c r="C312" s="3" t="s">
        <v>605</v>
      </c>
      <c r="D312" s="8" t="s">
        <v>1247</v>
      </c>
      <c r="E312" s="1">
        <v>92</v>
      </c>
      <c r="F312" s="11" t="s">
        <v>1262</v>
      </c>
      <c r="G312" s="1">
        <v>66</v>
      </c>
      <c r="H312" s="11" t="s">
        <v>1263</v>
      </c>
      <c r="I312" s="1">
        <v>67</v>
      </c>
      <c r="J312" s="11" t="s">
        <v>1271</v>
      </c>
      <c r="K312" s="1">
        <v>26</v>
      </c>
      <c r="L312" s="11" t="s">
        <v>1272</v>
      </c>
      <c r="M312" s="1">
        <v>41</v>
      </c>
      <c r="N312" s="11" t="s">
        <v>1273</v>
      </c>
      <c r="O312" s="1">
        <v>38</v>
      </c>
      <c r="P312" s="11" t="s">
        <v>1273</v>
      </c>
      <c r="Q312" t="str">
        <f>VLOOKUP(A312,[1]高三上!A$3:Q$629,5,0)</f>
        <v>84.0</v>
      </c>
      <c r="R312" t="str">
        <f>VLOOKUP(A312,[1]高三上!A$3:Q$629,6,0)</f>
        <v>阙丽萍</v>
      </c>
      <c r="S312" t="str">
        <f>VLOOKUP(A312,[1]高三上!A$3:Q$629,7,0)</f>
        <v>62.0</v>
      </c>
      <c r="T312" t="str">
        <f>VLOOKUP(A312,[1]高三上!A$3:Q$629,8,0)</f>
        <v>李希</v>
      </c>
      <c r="U312" t="str">
        <f>VLOOKUP(A312,[1]高三上!A$3:Q$629,9,0)</f>
        <v>48.5</v>
      </c>
      <c r="V312" t="str">
        <f>VLOOKUP(A312,[1]高三上!A$3:Q$629,10,0)</f>
        <v>兰卡布尺</v>
      </c>
      <c r="W312" t="str">
        <f>VLOOKUP(A312,[1]高三上!A$3:Q$629,11,0)</f>
        <v>21.0</v>
      </c>
      <c r="X312" t="str">
        <f>VLOOKUP(A312,[1]高三上!A$3:Q$629,12,0)</f>
        <v>高贵勇</v>
      </c>
      <c r="Y312" t="str">
        <f>VLOOKUP(A312,[1]高三上!A$3:Q$629,13,0)</f>
        <v>29.0</v>
      </c>
      <c r="Z312">
        <f>VLOOKUP(A312,[1]高三上!A$3:Q$629,14,0)</f>
        <v>0</v>
      </c>
      <c r="AA312" t="str">
        <f>VLOOKUP(A312,[1]高三上!A$3:Q$629,15,0)</f>
        <v>34.0</v>
      </c>
      <c r="AB312">
        <f>VLOOKUP(A312,[1]高三上!A$3:Q$629,16,0)</f>
        <v>0</v>
      </c>
      <c r="AC312">
        <f>VLOOKUP(A312,[1]高二下!A$1:Q$618,5,0)</f>
        <v>87.5</v>
      </c>
      <c r="AD312" t="str">
        <f>VLOOKUP(A312,[1]高二下!A$1:Q$618,6,0)</f>
        <v>阙丽萍</v>
      </c>
      <c r="AE312">
        <f>VLOOKUP(A312,[1]高二下!A$1:Q$618,7,0)</f>
        <v>70.5</v>
      </c>
      <c r="AF312" t="str">
        <f>VLOOKUP(A312,[1]高二下!A$1:Q$618,8,0)</f>
        <v>李希</v>
      </c>
      <c r="AG312">
        <f>VLOOKUP(A312,[1]高二下!A$1:Q$618,9,0)</f>
        <v>53.5</v>
      </c>
      <c r="AH312" t="str">
        <f>VLOOKUP(A312,[1]高二下!A$1:Q$618,10,0)</f>
        <v>达娃央初</v>
      </c>
      <c r="AI312">
        <f>VLOOKUP(A312,[1]高二下!A$1:Q$618,11,0)</f>
        <v>17</v>
      </c>
      <c r="AJ312" t="str">
        <f>VLOOKUP(A312,[1]高二下!A$1:Q$618,12,0)</f>
        <v>高贵勇</v>
      </c>
      <c r="AK312">
        <f>VLOOKUP(A312,[1]高二下!A$1:Q$618,13,0)</f>
        <v>39.5</v>
      </c>
      <c r="AL312" t="str">
        <f>VLOOKUP(A312,[1]高二下!A$1:Q$618,14,0)</f>
        <v>陈文惠</v>
      </c>
      <c r="AM312">
        <f>VLOOKUP(A312,[1]高二下!A$1:Q$618,15,0)</f>
        <v>33</v>
      </c>
      <c r="AN312" t="str">
        <f>VLOOKUP(A312,[1]高二下!A$1:Q$618,16,0)</f>
        <v>卢祥</v>
      </c>
      <c r="AO312">
        <f>VLOOKUP(A312,[1]高二上!A$1:Q$571,5,0)</f>
        <v>101</v>
      </c>
      <c r="AP312" t="str">
        <f>VLOOKUP(A312,[1]高二上!A$1:Q$571,6,0)</f>
        <v>阙丽萍</v>
      </c>
      <c r="AQ312">
        <f>VLOOKUP(A312,[1]高二上!A$1:Q$571,7,0)</f>
        <v>85</v>
      </c>
      <c r="AR312" t="str">
        <f>VLOOKUP(A312,[1]高二上!A$1:Q$571,8,0)</f>
        <v>李希</v>
      </c>
      <c r="AS312">
        <f>VLOOKUP(A312,[1]高二上!A$1:Q$571,9,0)</f>
        <v>58</v>
      </c>
      <c r="AT312" t="str">
        <f>VLOOKUP(A312,[1]高二上!A$1:Q$571,10,0)</f>
        <v>谢斌</v>
      </c>
      <c r="AU312">
        <f>VLOOKUP(A312,[1]高二上!A$1:Q$571,11,0)</f>
        <v>19</v>
      </c>
      <c r="AV312" t="str">
        <f>VLOOKUP(A312,[1]高二上!A$1:Q$571,12,0)</f>
        <v>高贵勇</v>
      </c>
      <c r="AW312">
        <f>VLOOKUP(A312,[1]高二上!A$1:Q$571,13,0)</f>
        <v>37</v>
      </c>
      <c r="AX312" t="str">
        <f>VLOOKUP(A312,[1]高二上!A$1:Q$571,14,0)</f>
        <v>陈文惠</v>
      </c>
      <c r="AY312">
        <f>VLOOKUP(A312,[1]高二上!A$1:Q$571,15,0)</f>
        <v>59</v>
      </c>
      <c r="AZ312" t="str">
        <f>VLOOKUP(A312,[1]高二上!A$1:Q$571,16,0)</f>
        <v>卢祥</v>
      </c>
      <c r="BA312">
        <f>VLOOKUP(A312,[1]高一下!$A$1:$Q$584,5,0)</f>
        <v>94</v>
      </c>
      <c r="BB312" t="str">
        <f>VLOOKUP(A312,[1]高一下!$A$1:$Q$584,6,0)</f>
        <v>阙丽萍</v>
      </c>
      <c r="BC312">
        <f>VLOOKUP(A312,[1]高一下!$A$1:$Q$584,7,0)</f>
        <v>102</v>
      </c>
      <c r="BD312" t="str">
        <f>VLOOKUP(A312,[1]高一下!$A$1:$Q$584,8,0)</f>
        <v>李希</v>
      </c>
      <c r="BE312">
        <f>VLOOKUP(A312,[1]高一下!$A$1:$Q$584,9,0)</f>
        <v>47</v>
      </c>
      <c r="BF312" t="str">
        <f>VLOOKUP(A312,[1]高一下!$A$1:$Q$584,10,0)</f>
        <v>达娃央初</v>
      </c>
      <c r="BG312">
        <f>VLOOKUP(A312,[1]高一下!$A$1:$Q$584,11,0)</f>
        <v>32</v>
      </c>
      <c r="BH312" t="str">
        <f>VLOOKUP(A312,[1]高一下!$A$1:$Q$584,12,0)</f>
        <v>兰阿布</v>
      </c>
      <c r="BI312">
        <f>VLOOKUP(A312,[1]高一下!$A$1:$Q$584,13,0)</f>
        <v>45</v>
      </c>
      <c r="BJ312" t="str">
        <f>VLOOKUP(A312,[1]高一下!$A$1:$Q$584,14,0)</f>
        <v>陈文惠</v>
      </c>
      <c r="BK312">
        <f>VLOOKUP(A312,[1]高一下!$A$1:$Q$584,15,0)</f>
        <v>53</v>
      </c>
      <c r="BL312" t="str">
        <f>VLOOKUP(A312,[1]高一下!$A$1:$Q$584,16,0)</f>
        <v>卢祥</v>
      </c>
      <c r="BM312">
        <f>VLOOKUP(A312,[1]高一上!A$1:W$612,5,0)</f>
        <v>75</v>
      </c>
      <c r="BN312" t="str">
        <f>VLOOKUP(A312,[1]高一上!A$1:W$612,6,0)</f>
        <v>何苗</v>
      </c>
      <c r="BO312">
        <f>VLOOKUP(A312,[1]高一上!A$1:W$612,7,0)</f>
        <v>92</v>
      </c>
      <c r="BP312" t="str">
        <f>VLOOKUP(A312,[1]高一上!A$1:W$612,8,0)</f>
        <v>李希</v>
      </c>
      <c r="BQ312">
        <f>VLOOKUP(A312,[1]高一上!A$1:W$612,9,0)</f>
        <v>50</v>
      </c>
      <c r="BR312" t="str">
        <f>VLOOKUP(A312,[1]高一上!A$1:W$612,10,0)</f>
        <v>达娃央初</v>
      </c>
      <c r="BS312">
        <f>VLOOKUP(A312,[1]高一上!A$1:W$612,11,0)</f>
        <v>30</v>
      </c>
      <c r="BT312" t="str">
        <f>VLOOKUP(A312,[1]高一上!A$1:W$612,12,0)</f>
        <v>郑永朝</v>
      </c>
      <c r="BU312">
        <f>VLOOKUP(A312,[1]高一上!A$1:W$612,13,0)</f>
        <v>61</v>
      </c>
      <c r="BV312" t="str">
        <f>VLOOKUP(A312,[1]高一上!A$1:W$612,14,0)</f>
        <v>叶仁群</v>
      </c>
      <c r="BW312">
        <f>VLOOKUP(A312,[1]高一上!A$1:W$612,15,0)</f>
        <v>50</v>
      </c>
      <c r="BX312" t="str">
        <f>VLOOKUP(A312,[1]高一上!A$1:W$612,16,0)</f>
        <v>辜英琼</v>
      </c>
      <c r="BY312">
        <f>VLOOKUP(A312,[1]中考!A$1:N$590,5,0)</f>
        <v>97</v>
      </c>
      <c r="BZ312">
        <f>VLOOKUP(A312,[1]中考!A$1:N$590,6,0)</f>
        <v>79</v>
      </c>
      <c r="CA312">
        <f>VLOOKUP(A312,[1]中考!A$1:N$590,7,0)</f>
        <v>59</v>
      </c>
      <c r="CB312">
        <f>VLOOKUP(A312,[1]中考!A$1:N$590,8,0)</f>
        <v>67</v>
      </c>
      <c r="CC312">
        <f>VLOOKUP(A312,[1]中考!A$1:N$590,9,0)</f>
        <v>26</v>
      </c>
      <c r="CD312">
        <f>VLOOKUP(A312,[1]中考!A$1:N$590,10,0)</f>
        <v>39</v>
      </c>
    </row>
    <row r="313" spans="1:82" ht="15" customHeight="1" x14ac:dyDescent="0.2">
      <c r="A313" s="1" t="s">
        <v>606</v>
      </c>
      <c r="B313" s="2">
        <v>6</v>
      </c>
      <c r="C313" s="3" t="s">
        <v>607</v>
      </c>
      <c r="D313" s="8" t="s">
        <v>1247</v>
      </c>
      <c r="E313" s="1">
        <v>93</v>
      </c>
      <c r="F313" s="11" t="s">
        <v>1262</v>
      </c>
      <c r="G313" s="1">
        <v>61</v>
      </c>
      <c r="H313" s="11" t="s">
        <v>1263</v>
      </c>
      <c r="I313" s="1">
        <v>51</v>
      </c>
      <c r="J313" s="11" t="s">
        <v>1271</v>
      </c>
      <c r="K313" s="1">
        <v>41</v>
      </c>
      <c r="L313" s="11" t="s">
        <v>1272</v>
      </c>
      <c r="M313" s="1">
        <v>45.5</v>
      </c>
      <c r="N313" s="11" t="s">
        <v>1273</v>
      </c>
      <c r="O313" s="1">
        <v>34.5</v>
      </c>
      <c r="P313" s="11" t="s">
        <v>1273</v>
      </c>
      <c r="Q313">
        <f>VLOOKUP(A313,[1]高三上!A$3:Q$629,5,0)</f>
        <v>0</v>
      </c>
      <c r="R313" t="str">
        <f>VLOOKUP(A313,[1]高三上!A$3:Q$629,6,0)</f>
        <v>阙丽萍</v>
      </c>
      <c r="S313">
        <f>VLOOKUP(A313,[1]高三上!A$3:Q$629,7,0)</f>
        <v>0</v>
      </c>
      <c r="T313" t="str">
        <f>VLOOKUP(A313,[1]高三上!A$3:Q$629,8,0)</f>
        <v>李希</v>
      </c>
      <c r="U313">
        <f>VLOOKUP(A313,[1]高三上!A$3:Q$629,9,0)</f>
        <v>0</v>
      </c>
      <c r="V313" t="str">
        <f>VLOOKUP(A313,[1]高三上!A$3:Q$629,10,0)</f>
        <v>兰卡布尺</v>
      </c>
      <c r="W313">
        <f>VLOOKUP(A313,[1]高三上!A$3:Q$629,11,0)</f>
        <v>0</v>
      </c>
      <c r="X313" t="str">
        <f>VLOOKUP(A313,[1]高三上!A$3:Q$629,12,0)</f>
        <v>高贵勇</v>
      </c>
      <c r="Y313">
        <f>VLOOKUP(A313,[1]高三上!A$3:Q$629,13,0)</f>
        <v>0</v>
      </c>
      <c r="Z313">
        <f>VLOOKUP(A313,[1]高三上!A$3:Q$629,14,0)</f>
        <v>0</v>
      </c>
      <c r="AA313">
        <f>VLOOKUP(A313,[1]高三上!A$3:Q$629,15,0)</f>
        <v>0</v>
      </c>
      <c r="AB313">
        <f>VLOOKUP(A313,[1]高三上!A$3:Q$629,16,0)</f>
        <v>0</v>
      </c>
      <c r="AC313">
        <f>VLOOKUP(A313,[1]高二下!A$1:Q$618,5,0)</f>
        <v>84</v>
      </c>
      <c r="AD313" t="str">
        <f>VLOOKUP(A313,[1]高二下!A$1:Q$618,6,0)</f>
        <v>阙丽萍</v>
      </c>
      <c r="AE313">
        <f>VLOOKUP(A313,[1]高二下!A$1:Q$618,7,0)</f>
        <v>50.5</v>
      </c>
      <c r="AF313" t="str">
        <f>VLOOKUP(A313,[1]高二下!A$1:Q$618,8,0)</f>
        <v>李希</v>
      </c>
      <c r="AG313">
        <f>VLOOKUP(A313,[1]高二下!A$1:Q$618,9,0)</f>
        <v>32</v>
      </c>
      <c r="AH313" t="str">
        <f>VLOOKUP(A313,[1]高二下!A$1:Q$618,10,0)</f>
        <v>达娃央初</v>
      </c>
      <c r="AI313">
        <f>VLOOKUP(A313,[1]高二下!A$1:Q$618,11,0)</f>
        <v>12.5</v>
      </c>
      <c r="AJ313" t="str">
        <f>VLOOKUP(A313,[1]高二下!A$1:Q$618,12,0)</f>
        <v>高贵勇</v>
      </c>
      <c r="AK313">
        <f>VLOOKUP(A313,[1]高二下!A$1:Q$618,13,0)</f>
        <v>20</v>
      </c>
      <c r="AL313" t="str">
        <f>VLOOKUP(A313,[1]高二下!A$1:Q$618,14,0)</f>
        <v>陈文惠</v>
      </c>
      <c r="AM313">
        <f>VLOOKUP(A313,[1]高二下!A$1:Q$618,15,0)</f>
        <v>35.5</v>
      </c>
      <c r="AN313" t="str">
        <f>VLOOKUP(A313,[1]高二下!A$1:Q$618,16,0)</f>
        <v>卢祥</v>
      </c>
      <c r="AO313">
        <f>VLOOKUP(A313,[1]高二上!A$1:Q$571,5,0)</f>
        <v>84</v>
      </c>
      <c r="AP313" t="str">
        <f>VLOOKUP(A313,[1]高二上!A$1:Q$571,6,0)</f>
        <v>阙丽萍</v>
      </c>
      <c r="AQ313">
        <f>VLOOKUP(A313,[1]高二上!A$1:Q$571,7,0)</f>
        <v>78</v>
      </c>
      <c r="AR313" t="str">
        <f>VLOOKUP(A313,[1]高二上!A$1:Q$571,8,0)</f>
        <v>李希</v>
      </c>
      <c r="AS313">
        <f>VLOOKUP(A313,[1]高二上!A$1:Q$571,9,0)</f>
        <v>50</v>
      </c>
      <c r="AT313" t="str">
        <f>VLOOKUP(A313,[1]高二上!A$1:Q$571,10,0)</f>
        <v>谢斌</v>
      </c>
      <c r="AU313">
        <f>VLOOKUP(A313,[1]高二上!A$1:Q$571,11,0)</f>
        <v>19</v>
      </c>
      <c r="AV313" t="str">
        <f>VLOOKUP(A313,[1]高二上!A$1:Q$571,12,0)</f>
        <v>高贵勇</v>
      </c>
      <c r="AW313">
        <f>VLOOKUP(A313,[1]高二上!A$1:Q$571,13,0)</f>
        <v>37</v>
      </c>
      <c r="AX313" t="str">
        <f>VLOOKUP(A313,[1]高二上!A$1:Q$571,14,0)</f>
        <v>陈文惠</v>
      </c>
      <c r="AY313">
        <f>VLOOKUP(A313,[1]高二上!A$1:Q$571,15,0)</f>
        <v>68</v>
      </c>
      <c r="AZ313" t="str">
        <f>VLOOKUP(A313,[1]高二上!A$1:Q$571,16,0)</f>
        <v>卢祥</v>
      </c>
      <c r="BA313">
        <f>VLOOKUP(A313,[1]高一下!$A$1:$Q$584,5,0)</f>
        <v>74</v>
      </c>
      <c r="BB313" t="str">
        <f>VLOOKUP(A313,[1]高一下!$A$1:$Q$584,6,0)</f>
        <v>阙丽萍</v>
      </c>
      <c r="BC313">
        <f>VLOOKUP(A313,[1]高一下!$A$1:$Q$584,7,0)</f>
        <v>97</v>
      </c>
      <c r="BD313" t="str">
        <f>VLOOKUP(A313,[1]高一下!$A$1:$Q$584,8,0)</f>
        <v>李希</v>
      </c>
      <c r="BE313">
        <f>VLOOKUP(A313,[1]高一下!$A$1:$Q$584,9,0)</f>
        <v>33</v>
      </c>
      <c r="BF313" t="str">
        <f>VLOOKUP(A313,[1]高一下!$A$1:$Q$584,10,0)</f>
        <v>达娃央初</v>
      </c>
      <c r="BG313">
        <f>VLOOKUP(A313,[1]高一下!$A$1:$Q$584,11,0)</f>
        <v>35</v>
      </c>
      <c r="BH313" t="str">
        <f>VLOOKUP(A313,[1]高一下!$A$1:$Q$584,12,0)</f>
        <v>兰阿布</v>
      </c>
      <c r="BI313">
        <f>VLOOKUP(A313,[1]高一下!$A$1:$Q$584,13,0)</f>
        <v>25</v>
      </c>
      <c r="BJ313" t="str">
        <f>VLOOKUP(A313,[1]高一下!$A$1:$Q$584,14,0)</f>
        <v>陈文惠</v>
      </c>
      <c r="BK313">
        <f>VLOOKUP(A313,[1]高一下!$A$1:$Q$584,15,0)</f>
        <v>37</v>
      </c>
      <c r="BL313" t="str">
        <f>VLOOKUP(A313,[1]高一下!$A$1:$Q$584,16,0)</f>
        <v>卢祥</v>
      </c>
      <c r="BM313">
        <f>VLOOKUP(A313,[1]高一上!A$1:W$612,5,0)</f>
        <v>63</v>
      </c>
      <c r="BN313" t="str">
        <f>VLOOKUP(A313,[1]高一上!A$1:W$612,6,0)</f>
        <v>何苗</v>
      </c>
      <c r="BO313">
        <f>VLOOKUP(A313,[1]高一上!A$1:W$612,7,0)</f>
        <v>49</v>
      </c>
      <c r="BP313" t="str">
        <f>VLOOKUP(A313,[1]高一上!A$1:W$612,8,0)</f>
        <v>李乔军</v>
      </c>
      <c r="BQ313">
        <f>VLOOKUP(A313,[1]高一上!A$1:W$612,9,0)</f>
        <v>28</v>
      </c>
      <c r="BR313" t="str">
        <f>VLOOKUP(A313,[1]高一上!A$1:W$612,10,0)</f>
        <v>向翠琳</v>
      </c>
      <c r="BS313">
        <f>VLOOKUP(A313,[1]高一上!A$1:W$612,11,0)</f>
        <v>41</v>
      </c>
      <c r="BT313" t="str">
        <f>VLOOKUP(A313,[1]高一上!A$1:W$612,12,0)</f>
        <v>王志强</v>
      </c>
      <c r="BU313">
        <f>VLOOKUP(A313,[1]高一上!A$1:W$612,13,0)</f>
        <v>33</v>
      </c>
      <c r="BV313" t="str">
        <f>VLOOKUP(A313,[1]高一上!A$1:W$612,14,0)</f>
        <v>李荣鑫</v>
      </c>
      <c r="BW313">
        <f>VLOOKUP(A313,[1]高一上!A$1:W$612,15,0)</f>
        <v>32</v>
      </c>
      <c r="BX313" t="str">
        <f>VLOOKUP(A313,[1]高一上!A$1:W$612,16,0)</f>
        <v>卢祥</v>
      </c>
      <c r="BY313">
        <f>VLOOKUP(A313,[1]中考!A$1:N$590,5,0)</f>
        <v>67</v>
      </c>
      <c r="BZ313">
        <f>VLOOKUP(A313,[1]中考!A$1:N$590,6,0)</f>
        <v>64</v>
      </c>
      <c r="CA313">
        <f>VLOOKUP(A313,[1]中考!A$1:N$590,7,0)</f>
        <v>42</v>
      </c>
      <c r="CB313">
        <f>VLOOKUP(A313,[1]中考!A$1:N$590,8,0)</f>
        <v>59</v>
      </c>
      <c r="CC313">
        <f>VLOOKUP(A313,[1]中考!A$1:N$590,9,0)</f>
        <v>30</v>
      </c>
      <c r="CD313">
        <f>VLOOKUP(A313,[1]中考!A$1:N$590,10,0)</f>
        <v>32</v>
      </c>
    </row>
    <row r="314" spans="1:82" ht="15" customHeight="1" x14ac:dyDescent="0.2">
      <c r="A314" s="1" t="s">
        <v>608</v>
      </c>
      <c r="B314" s="2">
        <v>6</v>
      </c>
      <c r="C314" s="3" t="s">
        <v>609</v>
      </c>
      <c r="D314" s="8" t="s">
        <v>1247</v>
      </c>
      <c r="E314" s="1">
        <v>98</v>
      </c>
      <c r="F314" s="11" t="s">
        <v>1262</v>
      </c>
      <c r="G314" s="1">
        <v>56</v>
      </c>
      <c r="H314" s="11" t="s">
        <v>1263</v>
      </c>
      <c r="I314" s="1">
        <v>36</v>
      </c>
      <c r="J314" s="11" t="s">
        <v>1271</v>
      </c>
      <c r="K314" s="1">
        <v>32</v>
      </c>
      <c r="L314" s="11" t="s">
        <v>1272</v>
      </c>
      <c r="M314" s="1">
        <v>48</v>
      </c>
      <c r="N314" s="11" t="s">
        <v>1273</v>
      </c>
      <c r="O314" s="1">
        <v>55.5</v>
      </c>
      <c r="P314" s="11" t="s">
        <v>1273</v>
      </c>
      <c r="Q314" t="str">
        <f>VLOOKUP(A314,[1]高三上!A$3:Q$629,5,0)</f>
        <v>101.0</v>
      </c>
      <c r="R314" t="str">
        <f>VLOOKUP(A314,[1]高三上!A$3:Q$629,6,0)</f>
        <v>阙丽萍</v>
      </c>
      <c r="S314" t="str">
        <f>VLOOKUP(A314,[1]高三上!A$3:Q$629,7,0)</f>
        <v>31.0</v>
      </c>
      <c r="T314" t="str">
        <f>VLOOKUP(A314,[1]高三上!A$3:Q$629,8,0)</f>
        <v>李希</v>
      </c>
      <c r="U314" t="str">
        <f>VLOOKUP(A314,[1]高三上!A$3:Q$629,9,0)</f>
        <v>54.0</v>
      </c>
      <c r="V314" t="str">
        <f>VLOOKUP(A314,[1]高三上!A$3:Q$629,10,0)</f>
        <v>兰卡布尺</v>
      </c>
      <c r="W314" t="str">
        <f>VLOOKUP(A314,[1]高三上!A$3:Q$629,11,0)</f>
        <v>23.0</v>
      </c>
      <c r="X314" t="str">
        <f>VLOOKUP(A314,[1]高三上!A$3:Q$629,12,0)</f>
        <v>高贵勇</v>
      </c>
      <c r="Y314" t="str">
        <f>VLOOKUP(A314,[1]高三上!A$3:Q$629,13,0)</f>
        <v>45.0</v>
      </c>
      <c r="Z314">
        <f>VLOOKUP(A314,[1]高三上!A$3:Q$629,14,0)</f>
        <v>0</v>
      </c>
      <c r="AA314" t="str">
        <f>VLOOKUP(A314,[1]高三上!A$3:Q$629,15,0)</f>
        <v>45.0</v>
      </c>
      <c r="AB314">
        <f>VLOOKUP(A314,[1]高三上!A$3:Q$629,16,0)</f>
        <v>0</v>
      </c>
      <c r="AC314">
        <f>VLOOKUP(A314,[1]高二下!A$1:Q$618,5,0)</f>
        <v>88</v>
      </c>
      <c r="AD314" t="str">
        <f>VLOOKUP(A314,[1]高二下!A$1:Q$618,6,0)</f>
        <v>阙丽萍</v>
      </c>
      <c r="AE314">
        <f>VLOOKUP(A314,[1]高二下!A$1:Q$618,7,0)</f>
        <v>40</v>
      </c>
      <c r="AF314" t="str">
        <f>VLOOKUP(A314,[1]高二下!A$1:Q$618,8,0)</f>
        <v>李希</v>
      </c>
      <c r="AG314">
        <f>VLOOKUP(A314,[1]高二下!A$1:Q$618,9,0)</f>
        <v>49.5</v>
      </c>
      <c r="AH314" t="str">
        <f>VLOOKUP(A314,[1]高二下!A$1:Q$618,10,0)</f>
        <v>达娃央初</v>
      </c>
      <c r="AI314">
        <f>VLOOKUP(A314,[1]高二下!A$1:Q$618,11,0)</f>
        <v>17</v>
      </c>
      <c r="AJ314" t="str">
        <f>VLOOKUP(A314,[1]高二下!A$1:Q$618,12,0)</f>
        <v>高贵勇</v>
      </c>
      <c r="AK314">
        <f>VLOOKUP(A314,[1]高二下!A$1:Q$618,13,0)</f>
        <v>30</v>
      </c>
      <c r="AL314" t="str">
        <f>VLOOKUP(A314,[1]高二下!A$1:Q$618,14,0)</f>
        <v>陈文惠</v>
      </c>
      <c r="AM314">
        <f>VLOOKUP(A314,[1]高二下!A$1:Q$618,15,0)</f>
        <v>26</v>
      </c>
      <c r="AN314" t="str">
        <f>VLOOKUP(A314,[1]高二下!A$1:Q$618,16,0)</f>
        <v>卢祥</v>
      </c>
      <c r="AO314">
        <f>VLOOKUP(A314,[1]高二上!A$1:Q$571,5,0)</f>
        <v>91</v>
      </c>
      <c r="AP314" t="str">
        <f>VLOOKUP(A314,[1]高二上!A$1:Q$571,6,0)</f>
        <v>阙丽萍</v>
      </c>
      <c r="AQ314">
        <f>VLOOKUP(A314,[1]高二上!A$1:Q$571,7,0)</f>
        <v>57</v>
      </c>
      <c r="AR314" t="str">
        <f>VLOOKUP(A314,[1]高二上!A$1:Q$571,8,0)</f>
        <v>李希</v>
      </c>
      <c r="AS314">
        <f>VLOOKUP(A314,[1]高二上!A$1:Q$571,9,0)</f>
        <v>54.5</v>
      </c>
      <c r="AT314" t="str">
        <f>VLOOKUP(A314,[1]高二上!A$1:Q$571,10,0)</f>
        <v>谢斌</v>
      </c>
      <c r="AU314">
        <f>VLOOKUP(A314,[1]高二上!A$1:Q$571,11,0)</f>
        <v>10</v>
      </c>
      <c r="AV314" t="str">
        <f>VLOOKUP(A314,[1]高二上!A$1:Q$571,12,0)</f>
        <v>高贵勇</v>
      </c>
      <c r="AW314">
        <f>VLOOKUP(A314,[1]高二上!A$1:Q$571,13,0)</f>
        <v>26</v>
      </c>
      <c r="AX314" t="str">
        <f>VLOOKUP(A314,[1]高二上!A$1:Q$571,14,0)</f>
        <v>陈文惠</v>
      </c>
      <c r="AY314">
        <f>VLOOKUP(A314,[1]高二上!A$1:Q$571,15,0)</f>
        <v>50</v>
      </c>
      <c r="AZ314" t="str">
        <f>VLOOKUP(A314,[1]高二上!A$1:Q$571,16,0)</f>
        <v>卢祥</v>
      </c>
      <c r="BA314">
        <f>VLOOKUP(A314,[1]高一下!$A$1:$Q$584,5,0)</f>
        <v>86</v>
      </c>
      <c r="BB314" t="str">
        <f>VLOOKUP(A314,[1]高一下!$A$1:$Q$584,6,0)</f>
        <v>阙丽萍</v>
      </c>
      <c r="BC314">
        <f>VLOOKUP(A314,[1]高一下!$A$1:$Q$584,7,0)</f>
        <v>86</v>
      </c>
      <c r="BD314" t="str">
        <f>VLOOKUP(A314,[1]高一下!$A$1:$Q$584,8,0)</f>
        <v>李希</v>
      </c>
      <c r="BE314">
        <f>VLOOKUP(A314,[1]高一下!$A$1:$Q$584,9,0)</f>
        <v>45.5</v>
      </c>
      <c r="BF314" t="str">
        <f>VLOOKUP(A314,[1]高一下!$A$1:$Q$584,10,0)</f>
        <v>达娃央初</v>
      </c>
      <c r="BG314">
        <f>VLOOKUP(A314,[1]高一下!$A$1:$Q$584,11,0)</f>
        <v>17</v>
      </c>
      <c r="BH314" t="str">
        <f>VLOOKUP(A314,[1]高一下!$A$1:$Q$584,12,0)</f>
        <v>兰阿布</v>
      </c>
      <c r="BI314">
        <f>VLOOKUP(A314,[1]高一下!$A$1:$Q$584,13,0)</f>
        <v>29</v>
      </c>
      <c r="BJ314" t="str">
        <f>VLOOKUP(A314,[1]高一下!$A$1:$Q$584,14,0)</f>
        <v>陈文惠</v>
      </c>
      <c r="BK314">
        <f>VLOOKUP(A314,[1]高一下!$A$1:$Q$584,15,0)</f>
        <v>27</v>
      </c>
      <c r="BL314" t="str">
        <f>VLOOKUP(A314,[1]高一下!$A$1:$Q$584,16,0)</f>
        <v>卢祥</v>
      </c>
      <c r="BM314">
        <f>VLOOKUP(A314,[1]高一上!A$1:W$612,5,0)</f>
        <v>77</v>
      </c>
      <c r="BN314" t="str">
        <f>VLOOKUP(A314,[1]高一上!A$1:W$612,6,0)</f>
        <v>何苗</v>
      </c>
      <c r="BO314">
        <f>VLOOKUP(A314,[1]高一上!A$1:W$612,7,0)</f>
        <v>65</v>
      </c>
      <c r="BP314" t="str">
        <f>VLOOKUP(A314,[1]高一上!A$1:W$612,8,0)</f>
        <v>李希</v>
      </c>
      <c r="BQ314">
        <f>VLOOKUP(A314,[1]高一上!A$1:W$612,9,0)</f>
        <v>56</v>
      </c>
      <c r="BR314" t="str">
        <f>VLOOKUP(A314,[1]高一上!A$1:W$612,10,0)</f>
        <v>达娃央初</v>
      </c>
      <c r="BS314">
        <f>VLOOKUP(A314,[1]高一上!A$1:W$612,11,0)</f>
        <v>30</v>
      </c>
      <c r="BT314" t="str">
        <f>VLOOKUP(A314,[1]高一上!A$1:W$612,12,0)</f>
        <v>郑永朝</v>
      </c>
      <c r="BU314">
        <f>VLOOKUP(A314,[1]高一上!A$1:W$612,13,0)</f>
        <v>42</v>
      </c>
      <c r="BV314" t="str">
        <f>VLOOKUP(A314,[1]高一上!A$1:W$612,14,0)</f>
        <v>叶仁群</v>
      </c>
      <c r="BW314">
        <f>VLOOKUP(A314,[1]高一上!A$1:W$612,15,0)</f>
        <v>46</v>
      </c>
      <c r="BX314" t="str">
        <f>VLOOKUP(A314,[1]高一上!A$1:W$612,16,0)</f>
        <v>辜英琼</v>
      </c>
      <c r="BY314">
        <f>VLOOKUP(A314,[1]中考!A$1:N$590,5,0)</f>
        <v>91</v>
      </c>
      <c r="BZ314">
        <f>VLOOKUP(A314,[1]中考!A$1:N$590,6,0)</f>
        <v>64</v>
      </c>
      <c r="CA314">
        <f>VLOOKUP(A314,[1]中考!A$1:N$590,7,0)</f>
        <v>41</v>
      </c>
      <c r="CB314">
        <f>VLOOKUP(A314,[1]中考!A$1:N$590,8,0)</f>
        <v>43</v>
      </c>
      <c r="CC314">
        <f>VLOOKUP(A314,[1]中考!A$1:N$590,9,0)</f>
        <v>33</v>
      </c>
      <c r="CD314">
        <f>VLOOKUP(A314,[1]中考!A$1:N$590,10,0)</f>
        <v>30</v>
      </c>
    </row>
    <row r="315" spans="1:82" ht="15" customHeight="1" x14ac:dyDescent="0.2">
      <c r="A315" s="1" t="s">
        <v>610</v>
      </c>
      <c r="B315" s="2">
        <v>6</v>
      </c>
      <c r="C315" s="3" t="s">
        <v>611</v>
      </c>
      <c r="D315" s="8" t="s">
        <v>1247</v>
      </c>
      <c r="E315" s="1">
        <v>93</v>
      </c>
      <c r="F315" s="11" t="s">
        <v>1262</v>
      </c>
      <c r="G315" s="1">
        <v>56</v>
      </c>
      <c r="H315" s="11" t="s">
        <v>1263</v>
      </c>
      <c r="I315" s="1">
        <v>66</v>
      </c>
      <c r="J315" s="11" t="s">
        <v>1271</v>
      </c>
      <c r="K315" s="1">
        <v>24.5</v>
      </c>
      <c r="L315" s="11" t="s">
        <v>1272</v>
      </c>
      <c r="M315" s="1">
        <v>38</v>
      </c>
      <c r="N315" s="11" t="s">
        <v>1273</v>
      </c>
      <c r="O315" s="1">
        <v>47.5</v>
      </c>
      <c r="P315" s="11" t="s">
        <v>1273</v>
      </c>
      <c r="Q315" t="str">
        <f>VLOOKUP(A315,[1]高三上!A$3:Q$629,5,0)</f>
        <v>70.0</v>
      </c>
      <c r="R315" t="str">
        <f>VLOOKUP(A315,[1]高三上!A$3:Q$629,6,0)</f>
        <v>阙丽萍</v>
      </c>
      <c r="S315" t="str">
        <f>VLOOKUP(A315,[1]高三上!A$3:Q$629,7,0)</f>
        <v>62.0</v>
      </c>
      <c r="T315" t="str">
        <f>VLOOKUP(A315,[1]高三上!A$3:Q$629,8,0)</f>
        <v>李希</v>
      </c>
      <c r="U315" t="str">
        <f>VLOOKUP(A315,[1]高三上!A$3:Q$629,9,0)</f>
        <v>70.0</v>
      </c>
      <c r="V315" t="str">
        <f>VLOOKUP(A315,[1]高三上!A$3:Q$629,10,0)</f>
        <v>兰卡布尺</v>
      </c>
      <c r="W315" t="str">
        <f>VLOOKUP(A315,[1]高三上!A$3:Q$629,11,0)</f>
        <v>15.0</v>
      </c>
      <c r="X315" t="str">
        <f>VLOOKUP(A315,[1]高三上!A$3:Q$629,12,0)</f>
        <v>高贵勇</v>
      </c>
      <c r="Y315" t="str">
        <f>VLOOKUP(A315,[1]高三上!A$3:Q$629,13,0)</f>
        <v>38.0</v>
      </c>
      <c r="Z315">
        <f>VLOOKUP(A315,[1]高三上!A$3:Q$629,14,0)</f>
        <v>0</v>
      </c>
      <c r="AA315" t="str">
        <f>VLOOKUP(A315,[1]高三上!A$3:Q$629,15,0)</f>
        <v>46.0</v>
      </c>
      <c r="AB315">
        <f>VLOOKUP(A315,[1]高三上!A$3:Q$629,16,0)</f>
        <v>0</v>
      </c>
      <c r="AC315">
        <f>VLOOKUP(A315,[1]高二下!A$1:Q$618,5,0)</f>
        <v>95</v>
      </c>
      <c r="AD315" t="str">
        <f>VLOOKUP(A315,[1]高二下!A$1:Q$618,6,0)</f>
        <v>阙丽萍</v>
      </c>
      <c r="AE315">
        <f>VLOOKUP(A315,[1]高二下!A$1:Q$618,7,0)</f>
        <v>74.5</v>
      </c>
      <c r="AF315" t="str">
        <f>VLOOKUP(A315,[1]高二下!A$1:Q$618,8,0)</f>
        <v>李希</v>
      </c>
      <c r="AG315">
        <f>VLOOKUP(A315,[1]高二下!A$1:Q$618,9,0)</f>
        <v>62.5</v>
      </c>
      <c r="AH315" t="str">
        <f>VLOOKUP(A315,[1]高二下!A$1:Q$618,10,0)</f>
        <v>达娃央初</v>
      </c>
      <c r="AI315">
        <f>VLOOKUP(A315,[1]高二下!A$1:Q$618,11,0)</f>
        <v>14</v>
      </c>
      <c r="AJ315" t="str">
        <f>VLOOKUP(A315,[1]高二下!A$1:Q$618,12,0)</f>
        <v>高贵勇</v>
      </c>
      <c r="AK315">
        <f>VLOOKUP(A315,[1]高二下!A$1:Q$618,13,0)</f>
        <v>13</v>
      </c>
      <c r="AL315" t="str">
        <f>VLOOKUP(A315,[1]高二下!A$1:Q$618,14,0)</f>
        <v>陈文惠</v>
      </c>
      <c r="AM315">
        <f>VLOOKUP(A315,[1]高二下!A$1:Q$618,15,0)</f>
        <v>16.5</v>
      </c>
      <c r="AN315" t="str">
        <f>VLOOKUP(A315,[1]高二下!A$1:Q$618,16,0)</f>
        <v>卢祥</v>
      </c>
      <c r="AO315" t="e">
        <f>VLOOKUP(A315,[1]高二上!A$1:Q$571,5,0)</f>
        <v>#N/A</v>
      </c>
      <c r="AP315" t="e">
        <f>VLOOKUP(A315,[1]高二上!A$1:Q$571,6,0)</f>
        <v>#N/A</v>
      </c>
      <c r="AQ315" t="e">
        <f>VLOOKUP(A315,[1]高二上!A$1:Q$571,7,0)</f>
        <v>#N/A</v>
      </c>
      <c r="AR315" t="e">
        <f>VLOOKUP(A315,[1]高二上!A$1:Q$571,8,0)</f>
        <v>#N/A</v>
      </c>
      <c r="AS315" t="e">
        <f>VLOOKUP(A315,[1]高二上!A$1:Q$571,9,0)</f>
        <v>#N/A</v>
      </c>
      <c r="AT315" t="e">
        <f>VLOOKUP(A315,[1]高二上!A$1:Q$571,10,0)</f>
        <v>#N/A</v>
      </c>
      <c r="AU315" t="e">
        <f>VLOOKUP(A315,[1]高二上!A$1:Q$571,11,0)</f>
        <v>#N/A</v>
      </c>
      <c r="AV315" t="e">
        <f>VLOOKUP(A315,[1]高二上!A$1:Q$571,12,0)</f>
        <v>#N/A</v>
      </c>
      <c r="AW315" t="e">
        <f>VLOOKUP(A315,[1]高二上!A$1:Q$571,13,0)</f>
        <v>#N/A</v>
      </c>
      <c r="AX315" t="e">
        <f>VLOOKUP(A315,[1]高二上!A$1:Q$571,14,0)</f>
        <v>#N/A</v>
      </c>
      <c r="AY315" t="e">
        <f>VLOOKUP(A315,[1]高二上!A$1:Q$571,15,0)</f>
        <v>#N/A</v>
      </c>
      <c r="AZ315" t="e">
        <f>VLOOKUP(A315,[1]高二上!A$1:Q$571,16,0)</f>
        <v>#N/A</v>
      </c>
      <c r="BA315" t="e">
        <f>VLOOKUP(A315,[1]高一下!$A$1:$Q$584,5,0)</f>
        <v>#N/A</v>
      </c>
      <c r="BB315" t="e">
        <f>VLOOKUP(A315,[1]高一下!$A$1:$Q$584,6,0)</f>
        <v>#N/A</v>
      </c>
      <c r="BC315" t="e">
        <f>VLOOKUP(A315,[1]高一下!$A$1:$Q$584,7,0)</f>
        <v>#N/A</v>
      </c>
      <c r="BD315" t="e">
        <f>VLOOKUP(A315,[1]高一下!$A$1:$Q$584,8,0)</f>
        <v>#N/A</v>
      </c>
      <c r="BE315" t="e">
        <f>VLOOKUP(A315,[1]高一下!$A$1:$Q$584,9,0)</f>
        <v>#N/A</v>
      </c>
      <c r="BF315" t="e">
        <f>VLOOKUP(A315,[1]高一下!$A$1:$Q$584,10,0)</f>
        <v>#N/A</v>
      </c>
      <c r="BG315" t="e">
        <f>VLOOKUP(A315,[1]高一下!$A$1:$Q$584,11,0)</f>
        <v>#N/A</v>
      </c>
      <c r="BH315" t="e">
        <f>VLOOKUP(A315,[1]高一下!$A$1:$Q$584,12,0)</f>
        <v>#N/A</v>
      </c>
      <c r="BI315" t="e">
        <f>VLOOKUP(A315,[1]高一下!$A$1:$Q$584,13,0)</f>
        <v>#N/A</v>
      </c>
      <c r="BJ315" t="e">
        <f>VLOOKUP(A315,[1]高一下!$A$1:$Q$584,14,0)</f>
        <v>#N/A</v>
      </c>
      <c r="BK315" t="e">
        <f>VLOOKUP(A315,[1]高一下!$A$1:$Q$584,15,0)</f>
        <v>#N/A</v>
      </c>
      <c r="BL315" t="e">
        <f>VLOOKUP(A315,[1]高一下!$A$1:$Q$584,16,0)</f>
        <v>#N/A</v>
      </c>
      <c r="BM315" t="e">
        <f>VLOOKUP(A315,[1]高一上!A$1:W$612,5,0)</f>
        <v>#N/A</v>
      </c>
      <c r="BN315" t="e">
        <f>VLOOKUP(A315,[1]高一上!A$1:W$612,6,0)</f>
        <v>#N/A</v>
      </c>
      <c r="BO315" t="e">
        <f>VLOOKUP(A315,[1]高一上!A$1:W$612,7,0)</f>
        <v>#N/A</v>
      </c>
      <c r="BP315" t="e">
        <f>VLOOKUP(A315,[1]高一上!A$1:W$612,8,0)</f>
        <v>#N/A</v>
      </c>
      <c r="BQ315" t="e">
        <f>VLOOKUP(A315,[1]高一上!A$1:W$612,9,0)</f>
        <v>#N/A</v>
      </c>
      <c r="BR315" t="e">
        <f>VLOOKUP(A315,[1]高一上!A$1:W$612,10,0)</f>
        <v>#N/A</v>
      </c>
      <c r="BS315" t="e">
        <f>VLOOKUP(A315,[1]高一上!A$1:W$612,11,0)</f>
        <v>#N/A</v>
      </c>
      <c r="BT315" t="e">
        <f>VLOOKUP(A315,[1]高一上!A$1:W$612,12,0)</f>
        <v>#N/A</v>
      </c>
      <c r="BU315" t="e">
        <f>VLOOKUP(A315,[1]高一上!A$1:W$612,13,0)</f>
        <v>#N/A</v>
      </c>
      <c r="BV315" t="e">
        <f>VLOOKUP(A315,[1]高一上!A$1:W$612,14,0)</f>
        <v>#N/A</v>
      </c>
      <c r="BW315" t="e">
        <f>VLOOKUP(A315,[1]高一上!A$1:W$612,15,0)</f>
        <v>#N/A</v>
      </c>
      <c r="BX315" t="e">
        <f>VLOOKUP(A315,[1]高一上!A$1:W$612,16,0)</f>
        <v>#N/A</v>
      </c>
      <c r="BY315" t="e">
        <f>VLOOKUP(A315,[1]中考!A$1:N$590,5,0)</f>
        <v>#N/A</v>
      </c>
      <c r="BZ315" t="e">
        <f>VLOOKUP(A315,[1]中考!A$1:N$590,6,0)</f>
        <v>#N/A</v>
      </c>
      <c r="CA315" t="e">
        <f>VLOOKUP(A315,[1]中考!A$1:N$590,7,0)</f>
        <v>#N/A</v>
      </c>
      <c r="CB315" t="e">
        <f>VLOOKUP(A315,[1]中考!A$1:N$590,8,0)</f>
        <v>#N/A</v>
      </c>
      <c r="CC315" t="e">
        <f>VLOOKUP(A315,[1]中考!A$1:N$590,9,0)</f>
        <v>#N/A</v>
      </c>
      <c r="CD315" t="e">
        <f>VLOOKUP(A315,[1]中考!A$1:N$590,10,0)</f>
        <v>#N/A</v>
      </c>
    </row>
    <row r="316" spans="1:82" ht="15" customHeight="1" x14ac:dyDescent="0.2">
      <c r="A316" s="1" t="s">
        <v>612</v>
      </c>
      <c r="B316" s="2">
        <v>6</v>
      </c>
      <c r="C316" s="3" t="s">
        <v>613</v>
      </c>
      <c r="D316" s="8" t="s">
        <v>1247</v>
      </c>
      <c r="E316" s="1">
        <v>96</v>
      </c>
      <c r="F316" s="11" t="s">
        <v>1262</v>
      </c>
      <c r="G316" s="1">
        <v>56</v>
      </c>
      <c r="H316" s="11" t="s">
        <v>1263</v>
      </c>
      <c r="I316" s="1">
        <v>56</v>
      </c>
      <c r="J316" s="11" t="s">
        <v>1271</v>
      </c>
      <c r="K316" s="1">
        <v>26.5</v>
      </c>
      <c r="L316" s="11" t="s">
        <v>1272</v>
      </c>
      <c r="M316" s="1">
        <v>47.5</v>
      </c>
      <c r="N316" s="11" t="s">
        <v>1273</v>
      </c>
      <c r="O316" s="1">
        <v>38.5</v>
      </c>
      <c r="P316" s="11" t="s">
        <v>1273</v>
      </c>
      <c r="Q316">
        <f>VLOOKUP(A316,[1]高三上!A$3:Q$629,5,0)</f>
        <v>0</v>
      </c>
      <c r="R316" t="str">
        <f>VLOOKUP(A316,[1]高三上!A$3:Q$629,6,0)</f>
        <v>阙丽萍</v>
      </c>
      <c r="S316">
        <f>VLOOKUP(A316,[1]高三上!A$3:Q$629,7,0)</f>
        <v>0</v>
      </c>
      <c r="T316" t="str">
        <f>VLOOKUP(A316,[1]高三上!A$3:Q$629,8,0)</f>
        <v>李希</v>
      </c>
      <c r="U316">
        <f>VLOOKUP(A316,[1]高三上!A$3:Q$629,9,0)</f>
        <v>0</v>
      </c>
      <c r="V316" t="str">
        <f>VLOOKUP(A316,[1]高三上!A$3:Q$629,10,0)</f>
        <v>兰卡布尺</v>
      </c>
      <c r="W316">
        <f>VLOOKUP(A316,[1]高三上!A$3:Q$629,11,0)</f>
        <v>0</v>
      </c>
      <c r="X316" t="str">
        <f>VLOOKUP(A316,[1]高三上!A$3:Q$629,12,0)</f>
        <v>高贵勇</v>
      </c>
      <c r="Y316">
        <f>VLOOKUP(A316,[1]高三上!A$3:Q$629,13,0)</f>
        <v>0</v>
      </c>
      <c r="Z316">
        <f>VLOOKUP(A316,[1]高三上!A$3:Q$629,14,0)</f>
        <v>0</v>
      </c>
      <c r="AA316">
        <f>VLOOKUP(A316,[1]高三上!A$3:Q$629,15,0)</f>
        <v>0</v>
      </c>
      <c r="AB316">
        <f>VLOOKUP(A316,[1]高三上!A$3:Q$629,16,0)</f>
        <v>0</v>
      </c>
      <c r="AC316">
        <f>VLOOKUP(A316,[1]高二下!A$1:Q$618,5,0)</f>
        <v>84.5</v>
      </c>
      <c r="AD316" t="str">
        <f>VLOOKUP(A316,[1]高二下!A$1:Q$618,6,0)</f>
        <v>阙丽萍</v>
      </c>
      <c r="AE316">
        <f>VLOOKUP(A316,[1]高二下!A$1:Q$618,7,0)</f>
        <v>62</v>
      </c>
      <c r="AF316" t="str">
        <f>VLOOKUP(A316,[1]高二下!A$1:Q$618,8,0)</f>
        <v>李希</v>
      </c>
      <c r="AG316">
        <f>VLOOKUP(A316,[1]高二下!A$1:Q$618,9,0)</f>
        <v>64</v>
      </c>
      <c r="AH316" t="str">
        <f>VLOOKUP(A316,[1]高二下!A$1:Q$618,10,0)</f>
        <v>达娃央初</v>
      </c>
      <c r="AI316">
        <f>VLOOKUP(A316,[1]高二下!A$1:Q$618,11,0)</f>
        <v>29.5</v>
      </c>
      <c r="AJ316" t="str">
        <f>VLOOKUP(A316,[1]高二下!A$1:Q$618,12,0)</f>
        <v>高贵勇</v>
      </c>
      <c r="AK316">
        <f>VLOOKUP(A316,[1]高二下!A$1:Q$618,13,0)</f>
        <v>14</v>
      </c>
      <c r="AL316" t="str">
        <f>VLOOKUP(A316,[1]高二下!A$1:Q$618,14,0)</f>
        <v>陈文惠</v>
      </c>
      <c r="AM316">
        <f>VLOOKUP(A316,[1]高二下!A$1:Q$618,15,0)</f>
        <v>23.5</v>
      </c>
      <c r="AN316" t="str">
        <f>VLOOKUP(A316,[1]高二下!A$1:Q$618,16,0)</f>
        <v>卢祥</v>
      </c>
      <c r="AO316">
        <f>VLOOKUP(A316,[1]高二上!A$1:Q$571,5,0)</f>
        <v>86</v>
      </c>
      <c r="AP316" t="str">
        <f>VLOOKUP(A316,[1]高二上!A$1:Q$571,6,0)</f>
        <v>阙丽萍</v>
      </c>
      <c r="AQ316">
        <f>VLOOKUP(A316,[1]高二上!A$1:Q$571,7,0)</f>
        <v>78</v>
      </c>
      <c r="AR316" t="str">
        <f>VLOOKUP(A316,[1]高二上!A$1:Q$571,8,0)</f>
        <v>李希</v>
      </c>
      <c r="AS316">
        <f>VLOOKUP(A316,[1]高二上!A$1:Q$571,9,0)</f>
        <v>61</v>
      </c>
      <c r="AT316" t="str">
        <f>VLOOKUP(A316,[1]高二上!A$1:Q$571,10,0)</f>
        <v>谢斌</v>
      </c>
      <c r="AU316">
        <f>VLOOKUP(A316,[1]高二上!A$1:Q$571,11,0)</f>
        <v>17</v>
      </c>
      <c r="AV316" t="str">
        <f>VLOOKUP(A316,[1]高二上!A$1:Q$571,12,0)</f>
        <v>高贵勇</v>
      </c>
      <c r="AW316">
        <f>VLOOKUP(A316,[1]高二上!A$1:Q$571,13,0)</f>
        <v>24</v>
      </c>
      <c r="AX316" t="str">
        <f>VLOOKUP(A316,[1]高二上!A$1:Q$571,14,0)</f>
        <v>陈文惠</v>
      </c>
      <c r="AY316">
        <f>VLOOKUP(A316,[1]高二上!A$1:Q$571,15,0)</f>
        <v>42</v>
      </c>
      <c r="AZ316" t="str">
        <f>VLOOKUP(A316,[1]高二上!A$1:Q$571,16,0)</f>
        <v>卢祥</v>
      </c>
      <c r="BA316">
        <f>VLOOKUP(A316,[1]高一下!$A$1:$Q$584,5,0)</f>
        <v>89</v>
      </c>
      <c r="BB316" t="str">
        <f>VLOOKUP(A316,[1]高一下!$A$1:$Q$584,6,0)</f>
        <v>阙丽萍</v>
      </c>
      <c r="BC316">
        <f>VLOOKUP(A316,[1]高一下!$A$1:$Q$584,7,0)</f>
        <v>98</v>
      </c>
      <c r="BD316" t="str">
        <f>VLOOKUP(A316,[1]高一下!$A$1:$Q$584,8,0)</f>
        <v>李希</v>
      </c>
      <c r="BE316">
        <f>VLOOKUP(A316,[1]高一下!$A$1:$Q$584,9,0)</f>
        <v>48.5</v>
      </c>
      <c r="BF316" t="str">
        <f>VLOOKUP(A316,[1]高一下!$A$1:$Q$584,10,0)</f>
        <v>达娃央初</v>
      </c>
      <c r="BG316">
        <f>VLOOKUP(A316,[1]高一下!$A$1:$Q$584,11,0)</f>
        <v>16</v>
      </c>
      <c r="BH316" t="str">
        <f>VLOOKUP(A316,[1]高一下!$A$1:$Q$584,12,0)</f>
        <v>兰阿布</v>
      </c>
      <c r="BI316">
        <f>VLOOKUP(A316,[1]高一下!$A$1:$Q$584,13,0)</f>
        <v>47</v>
      </c>
      <c r="BJ316" t="str">
        <f>VLOOKUP(A316,[1]高一下!$A$1:$Q$584,14,0)</f>
        <v>陈文惠</v>
      </c>
      <c r="BK316">
        <f>VLOOKUP(A316,[1]高一下!$A$1:$Q$584,15,0)</f>
        <v>36</v>
      </c>
      <c r="BL316" t="str">
        <f>VLOOKUP(A316,[1]高一下!$A$1:$Q$584,16,0)</f>
        <v>卢祥</v>
      </c>
      <c r="BM316">
        <f>VLOOKUP(A316,[1]高一上!A$1:W$612,5,0)</f>
        <v>80</v>
      </c>
      <c r="BN316" t="str">
        <f>VLOOKUP(A316,[1]高一上!A$1:W$612,6,0)</f>
        <v>何苗</v>
      </c>
      <c r="BO316">
        <f>VLOOKUP(A316,[1]高一上!A$1:W$612,7,0)</f>
        <v>78</v>
      </c>
      <c r="BP316" t="str">
        <f>VLOOKUP(A316,[1]高一上!A$1:W$612,8,0)</f>
        <v>李希</v>
      </c>
      <c r="BQ316">
        <f>VLOOKUP(A316,[1]高一上!A$1:W$612,9,0)</f>
        <v>53.5</v>
      </c>
      <c r="BR316" t="str">
        <f>VLOOKUP(A316,[1]高一上!A$1:W$612,10,0)</f>
        <v>达娃央初</v>
      </c>
      <c r="BS316">
        <f>VLOOKUP(A316,[1]高一上!A$1:W$612,11,0)</f>
        <v>38</v>
      </c>
      <c r="BT316" t="str">
        <f>VLOOKUP(A316,[1]高一上!A$1:W$612,12,0)</f>
        <v>郑永朝</v>
      </c>
      <c r="BU316">
        <f>VLOOKUP(A316,[1]高一上!A$1:W$612,13,0)</f>
        <v>49</v>
      </c>
      <c r="BV316" t="str">
        <f>VLOOKUP(A316,[1]高一上!A$1:W$612,14,0)</f>
        <v>叶仁群</v>
      </c>
      <c r="BW316">
        <f>VLOOKUP(A316,[1]高一上!A$1:W$612,15,0)</f>
        <v>26</v>
      </c>
      <c r="BX316" t="str">
        <f>VLOOKUP(A316,[1]高一上!A$1:W$612,16,0)</f>
        <v>辜英琼</v>
      </c>
      <c r="BY316">
        <f>VLOOKUP(A316,[1]中考!A$1:N$590,5,0)</f>
        <v>82</v>
      </c>
      <c r="BZ316">
        <f>VLOOKUP(A316,[1]中考!A$1:N$590,6,0)</f>
        <v>69</v>
      </c>
      <c r="CA316">
        <f>VLOOKUP(A316,[1]中考!A$1:N$590,7,0)</f>
        <v>66</v>
      </c>
      <c r="CB316">
        <f>VLOOKUP(A316,[1]中考!A$1:N$590,8,0)</f>
        <v>31</v>
      </c>
      <c r="CC316">
        <f>VLOOKUP(A316,[1]中考!A$1:N$590,9,0)</f>
        <v>28</v>
      </c>
      <c r="CD316">
        <f>VLOOKUP(A316,[1]中考!A$1:N$590,10,0)</f>
        <v>42</v>
      </c>
    </row>
    <row r="317" spans="1:82" ht="15" customHeight="1" x14ac:dyDescent="0.2">
      <c r="A317" s="1" t="s">
        <v>614</v>
      </c>
      <c r="B317" s="2">
        <v>6</v>
      </c>
      <c r="C317" s="3" t="s">
        <v>615</v>
      </c>
      <c r="D317" s="8" t="s">
        <v>1247</v>
      </c>
      <c r="E317" s="1">
        <v>89</v>
      </c>
      <c r="F317" s="11" t="s">
        <v>1262</v>
      </c>
      <c r="G317" s="1">
        <v>52</v>
      </c>
      <c r="H317" s="11" t="s">
        <v>1263</v>
      </c>
      <c r="I317" s="1">
        <v>63</v>
      </c>
      <c r="J317" s="11" t="s">
        <v>1271</v>
      </c>
      <c r="K317" s="1">
        <v>29.5</v>
      </c>
      <c r="L317" s="11" t="s">
        <v>1272</v>
      </c>
      <c r="M317" s="1">
        <v>48</v>
      </c>
      <c r="N317" s="11" t="s">
        <v>1273</v>
      </c>
      <c r="O317" s="1">
        <v>35</v>
      </c>
      <c r="P317" s="11" t="s">
        <v>1273</v>
      </c>
      <c r="Q317" t="str">
        <f>VLOOKUP(A317,[1]高三上!A$3:Q$629,5,0)</f>
        <v>85.0</v>
      </c>
      <c r="R317" t="str">
        <f>VLOOKUP(A317,[1]高三上!A$3:Q$629,6,0)</f>
        <v>阙丽萍</v>
      </c>
      <c r="S317" t="str">
        <f>VLOOKUP(A317,[1]高三上!A$3:Q$629,7,0)</f>
        <v>77.0</v>
      </c>
      <c r="T317" t="str">
        <f>VLOOKUP(A317,[1]高三上!A$3:Q$629,8,0)</f>
        <v>李希</v>
      </c>
      <c r="U317" t="str">
        <f>VLOOKUP(A317,[1]高三上!A$3:Q$629,9,0)</f>
        <v>54.0</v>
      </c>
      <c r="V317" t="str">
        <f>VLOOKUP(A317,[1]高三上!A$3:Q$629,10,0)</f>
        <v>兰卡布尺</v>
      </c>
      <c r="W317" t="str">
        <f>VLOOKUP(A317,[1]高三上!A$3:Q$629,11,0)</f>
        <v>28.0</v>
      </c>
      <c r="X317" t="str">
        <f>VLOOKUP(A317,[1]高三上!A$3:Q$629,12,0)</f>
        <v>高贵勇</v>
      </c>
      <c r="Y317" t="str">
        <f>VLOOKUP(A317,[1]高三上!A$3:Q$629,13,0)</f>
        <v>51.0</v>
      </c>
      <c r="Z317">
        <f>VLOOKUP(A317,[1]高三上!A$3:Q$629,14,0)</f>
        <v>0</v>
      </c>
      <c r="AA317" t="str">
        <f>VLOOKUP(A317,[1]高三上!A$3:Q$629,15,0)</f>
        <v>45.0</v>
      </c>
      <c r="AB317">
        <f>VLOOKUP(A317,[1]高三上!A$3:Q$629,16,0)</f>
        <v>0</v>
      </c>
      <c r="AC317">
        <f>VLOOKUP(A317,[1]高二下!A$1:Q$618,5,0)</f>
        <v>77</v>
      </c>
      <c r="AD317" t="str">
        <f>VLOOKUP(A317,[1]高二下!A$1:Q$618,6,0)</f>
        <v>阙丽萍</v>
      </c>
      <c r="AE317">
        <f>VLOOKUP(A317,[1]高二下!A$1:Q$618,7,0)</f>
        <v>93.5</v>
      </c>
      <c r="AF317" t="str">
        <f>VLOOKUP(A317,[1]高二下!A$1:Q$618,8,0)</f>
        <v>李希</v>
      </c>
      <c r="AG317">
        <f>VLOOKUP(A317,[1]高二下!A$1:Q$618,9,0)</f>
        <v>76.5</v>
      </c>
      <c r="AH317" t="str">
        <f>VLOOKUP(A317,[1]高二下!A$1:Q$618,10,0)</f>
        <v>达娃央初</v>
      </c>
      <c r="AI317">
        <f>VLOOKUP(A317,[1]高二下!A$1:Q$618,11,0)</f>
        <v>10.5</v>
      </c>
      <c r="AJ317" t="str">
        <f>VLOOKUP(A317,[1]高二下!A$1:Q$618,12,0)</f>
        <v>高贵勇</v>
      </c>
      <c r="AK317">
        <f>VLOOKUP(A317,[1]高二下!A$1:Q$618,13,0)</f>
        <v>37</v>
      </c>
      <c r="AL317" t="str">
        <f>VLOOKUP(A317,[1]高二下!A$1:Q$618,14,0)</f>
        <v>陈文惠</v>
      </c>
      <c r="AM317">
        <f>VLOOKUP(A317,[1]高二下!A$1:Q$618,15,0)</f>
        <v>21</v>
      </c>
      <c r="AN317" t="str">
        <f>VLOOKUP(A317,[1]高二下!A$1:Q$618,16,0)</f>
        <v>卢祥</v>
      </c>
      <c r="AO317">
        <f>VLOOKUP(A317,[1]高二上!A$1:Q$571,5,0)</f>
        <v>79</v>
      </c>
      <c r="AP317" t="str">
        <f>VLOOKUP(A317,[1]高二上!A$1:Q$571,6,0)</f>
        <v>阙丽萍</v>
      </c>
      <c r="AQ317">
        <f>VLOOKUP(A317,[1]高二上!A$1:Q$571,7,0)</f>
        <v>82</v>
      </c>
      <c r="AR317" t="str">
        <f>VLOOKUP(A317,[1]高二上!A$1:Q$571,8,0)</f>
        <v>李希</v>
      </c>
      <c r="AS317">
        <f>VLOOKUP(A317,[1]高二上!A$1:Q$571,9,0)</f>
        <v>51</v>
      </c>
      <c r="AT317" t="str">
        <f>VLOOKUP(A317,[1]高二上!A$1:Q$571,10,0)</f>
        <v>谢斌</v>
      </c>
      <c r="AU317">
        <f>VLOOKUP(A317,[1]高二上!A$1:Q$571,11,0)</f>
        <v>28</v>
      </c>
      <c r="AV317" t="str">
        <f>VLOOKUP(A317,[1]高二上!A$1:Q$571,12,0)</f>
        <v>高贵勇</v>
      </c>
      <c r="AW317">
        <f>VLOOKUP(A317,[1]高二上!A$1:Q$571,13,0)</f>
        <v>33</v>
      </c>
      <c r="AX317" t="str">
        <f>VLOOKUP(A317,[1]高二上!A$1:Q$571,14,0)</f>
        <v>陈文惠</v>
      </c>
      <c r="AY317">
        <f>VLOOKUP(A317,[1]高二上!A$1:Q$571,15,0)</f>
        <v>57</v>
      </c>
      <c r="AZ317" t="str">
        <f>VLOOKUP(A317,[1]高二上!A$1:Q$571,16,0)</f>
        <v>卢祥</v>
      </c>
      <c r="BA317">
        <f>VLOOKUP(A317,[1]高一下!$A$1:$Q$584,5,0)</f>
        <v>73</v>
      </c>
      <c r="BB317" t="str">
        <f>VLOOKUP(A317,[1]高一下!$A$1:$Q$584,6,0)</f>
        <v>阙丽萍</v>
      </c>
      <c r="BC317">
        <f>VLOOKUP(A317,[1]高一下!$A$1:$Q$584,7,0)</f>
        <v>107</v>
      </c>
      <c r="BD317" t="str">
        <f>VLOOKUP(A317,[1]高一下!$A$1:$Q$584,8,0)</f>
        <v>李希</v>
      </c>
      <c r="BE317">
        <f>VLOOKUP(A317,[1]高一下!$A$1:$Q$584,9,0)</f>
        <v>68</v>
      </c>
      <c r="BF317" t="str">
        <f>VLOOKUP(A317,[1]高一下!$A$1:$Q$584,10,0)</f>
        <v>达娃央初</v>
      </c>
      <c r="BG317">
        <f>VLOOKUP(A317,[1]高一下!$A$1:$Q$584,11,0)</f>
        <v>28</v>
      </c>
      <c r="BH317" t="str">
        <f>VLOOKUP(A317,[1]高一下!$A$1:$Q$584,12,0)</f>
        <v>兰阿布</v>
      </c>
      <c r="BI317">
        <f>VLOOKUP(A317,[1]高一下!$A$1:$Q$584,13,0)</f>
        <v>49</v>
      </c>
      <c r="BJ317" t="str">
        <f>VLOOKUP(A317,[1]高一下!$A$1:$Q$584,14,0)</f>
        <v>陈文惠</v>
      </c>
      <c r="BK317">
        <f>VLOOKUP(A317,[1]高一下!$A$1:$Q$584,15,0)</f>
        <v>36</v>
      </c>
      <c r="BL317" t="str">
        <f>VLOOKUP(A317,[1]高一下!$A$1:$Q$584,16,0)</f>
        <v>卢祥</v>
      </c>
      <c r="BM317">
        <f>VLOOKUP(A317,[1]高一上!A$1:W$612,5,0)</f>
        <v>56</v>
      </c>
      <c r="BN317" t="str">
        <f>VLOOKUP(A317,[1]高一上!A$1:W$612,6,0)</f>
        <v>何苗</v>
      </c>
      <c r="BO317">
        <f>VLOOKUP(A317,[1]高一上!A$1:W$612,7,0)</f>
        <v>74</v>
      </c>
      <c r="BP317" t="str">
        <f>VLOOKUP(A317,[1]高一上!A$1:W$612,8,0)</f>
        <v>李乔军</v>
      </c>
      <c r="BQ317">
        <f>VLOOKUP(A317,[1]高一上!A$1:W$612,9,0)</f>
        <v>48</v>
      </c>
      <c r="BR317" t="str">
        <f>VLOOKUP(A317,[1]高一上!A$1:W$612,10,0)</f>
        <v>向翠琳</v>
      </c>
      <c r="BS317">
        <f>VLOOKUP(A317,[1]高一上!A$1:W$612,11,0)</f>
        <v>37</v>
      </c>
      <c r="BT317" t="str">
        <f>VLOOKUP(A317,[1]高一上!A$1:W$612,12,0)</f>
        <v>王志强</v>
      </c>
      <c r="BU317">
        <f>VLOOKUP(A317,[1]高一上!A$1:W$612,13,0)</f>
        <v>30</v>
      </c>
      <c r="BV317" t="str">
        <f>VLOOKUP(A317,[1]高一上!A$1:W$612,14,0)</f>
        <v>李荣鑫</v>
      </c>
      <c r="BW317">
        <f>VLOOKUP(A317,[1]高一上!A$1:W$612,15,0)</f>
        <v>49</v>
      </c>
      <c r="BX317" t="str">
        <f>VLOOKUP(A317,[1]高一上!A$1:W$612,16,0)</f>
        <v>卢祥</v>
      </c>
      <c r="BY317">
        <f>VLOOKUP(A317,[1]中考!A$1:N$590,5,0)</f>
        <v>64</v>
      </c>
      <c r="BZ317">
        <f>VLOOKUP(A317,[1]中考!A$1:N$590,6,0)</f>
        <v>77</v>
      </c>
      <c r="CA317">
        <f>VLOOKUP(A317,[1]中考!A$1:N$590,7,0)</f>
        <v>79</v>
      </c>
      <c r="CB317">
        <f>VLOOKUP(A317,[1]中考!A$1:N$590,8,0)</f>
        <v>65</v>
      </c>
      <c r="CC317">
        <f>VLOOKUP(A317,[1]中考!A$1:N$590,9,0)</f>
        <v>18</v>
      </c>
      <c r="CD317">
        <f>VLOOKUP(A317,[1]中考!A$1:N$590,10,0)</f>
        <v>40</v>
      </c>
    </row>
    <row r="318" spans="1:82" ht="15" customHeight="1" x14ac:dyDescent="0.2">
      <c r="A318" s="1" t="s">
        <v>616</v>
      </c>
      <c r="B318" s="2">
        <v>6</v>
      </c>
      <c r="C318" s="3" t="s">
        <v>617</v>
      </c>
      <c r="D318" s="8" t="s">
        <v>1247</v>
      </c>
      <c r="E318" s="1">
        <v>96</v>
      </c>
      <c r="F318" s="11" t="s">
        <v>1262</v>
      </c>
      <c r="G318" s="1">
        <v>63</v>
      </c>
      <c r="H318" s="11" t="s">
        <v>1263</v>
      </c>
      <c r="I318" s="1">
        <v>29</v>
      </c>
      <c r="J318" s="11" t="s">
        <v>1271</v>
      </c>
      <c r="K318" s="1">
        <v>28</v>
      </c>
      <c r="L318" s="11" t="s">
        <v>1272</v>
      </c>
      <c r="M318" s="1">
        <v>48</v>
      </c>
      <c r="N318" s="11" t="s">
        <v>1273</v>
      </c>
      <c r="O318" s="1">
        <v>45</v>
      </c>
      <c r="P318" s="11" t="s">
        <v>1273</v>
      </c>
      <c r="Q318" t="str">
        <f>VLOOKUP(A318,[1]高三上!A$3:Q$629,5,0)</f>
        <v>72.0</v>
      </c>
      <c r="R318" t="str">
        <f>VLOOKUP(A318,[1]高三上!A$3:Q$629,6,0)</f>
        <v>阙丽萍</v>
      </c>
      <c r="S318" t="str">
        <f>VLOOKUP(A318,[1]高三上!A$3:Q$629,7,0)</f>
        <v>44.0</v>
      </c>
      <c r="T318" t="str">
        <f>VLOOKUP(A318,[1]高三上!A$3:Q$629,8,0)</f>
        <v>李希</v>
      </c>
      <c r="U318">
        <f>VLOOKUP(A318,[1]高三上!A$3:Q$629,9,0)</f>
        <v>42</v>
      </c>
      <c r="V318" t="str">
        <f>VLOOKUP(A318,[1]高三上!A$3:Q$629,10,0)</f>
        <v>兰卡布尺</v>
      </c>
      <c r="W318">
        <f>VLOOKUP(A318,[1]高三上!A$3:Q$629,11,0)</f>
        <v>20</v>
      </c>
      <c r="X318" t="str">
        <f>VLOOKUP(A318,[1]高三上!A$3:Q$629,12,0)</f>
        <v>高贵勇</v>
      </c>
      <c r="Y318">
        <f>VLOOKUP(A318,[1]高三上!A$3:Q$629,13,0)</f>
        <v>42</v>
      </c>
      <c r="Z318">
        <f>VLOOKUP(A318,[1]高三上!A$3:Q$629,14,0)</f>
        <v>0</v>
      </c>
      <c r="AA318">
        <f>VLOOKUP(A318,[1]高三上!A$3:Q$629,15,0)</f>
        <v>45</v>
      </c>
      <c r="AB318">
        <f>VLOOKUP(A318,[1]高三上!A$3:Q$629,16,0)</f>
        <v>0</v>
      </c>
      <c r="AC318">
        <f>VLOOKUP(A318,[1]高二下!A$1:Q$618,5,0)</f>
        <v>77</v>
      </c>
      <c r="AD318" t="str">
        <f>VLOOKUP(A318,[1]高二下!A$1:Q$618,6,0)</f>
        <v>阙丽萍</v>
      </c>
      <c r="AE318">
        <f>VLOOKUP(A318,[1]高二下!A$1:Q$618,7,0)</f>
        <v>61.5</v>
      </c>
      <c r="AF318" t="str">
        <f>VLOOKUP(A318,[1]高二下!A$1:Q$618,8,0)</f>
        <v>李希</v>
      </c>
      <c r="AG318">
        <f>VLOOKUP(A318,[1]高二下!A$1:Q$618,9,0)</f>
        <v>29.5</v>
      </c>
      <c r="AH318" t="str">
        <f>VLOOKUP(A318,[1]高二下!A$1:Q$618,10,0)</f>
        <v>达娃央初</v>
      </c>
      <c r="AI318">
        <f>VLOOKUP(A318,[1]高二下!A$1:Q$618,11,0)</f>
        <v>11</v>
      </c>
      <c r="AJ318" t="str">
        <f>VLOOKUP(A318,[1]高二下!A$1:Q$618,12,0)</f>
        <v>高贵勇</v>
      </c>
      <c r="AK318">
        <f>VLOOKUP(A318,[1]高二下!A$1:Q$618,13,0)</f>
        <v>28.5</v>
      </c>
      <c r="AL318" t="str">
        <f>VLOOKUP(A318,[1]高二下!A$1:Q$618,14,0)</f>
        <v>陈文惠</v>
      </c>
      <c r="AM318">
        <f>VLOOKUP(A318,[1]高二下!A$1:Q$618,15,0)</f>
        <v>28</v>
      </c>
      <c r="AN318" t="str">
        <f>VLOOKUP(A318,[1]高二下!A$1:Q$618,16,0)</f>
        <v>卢祥</v>
      </c>
      <c r="AO318">
        <f>VLOOKUP(A318,[1]高二上!A$1:Q$571,5,0)</f>
        <v>77</v>
      </c>
      <c r="AP318" t="str">
        <f>VLOOKUP(A318,[1]高二上!A$1:Q$571,6,0)</f>
        <v>阙丽萍</v>
      </c>
      <c r="AQ318">
        <f>VLOOKUP(A318,[1]高二上!A$1:Q$571,7,0)</f>
        <v>58</v>
      </c>
      <c r="AR318" t="str">
        <f>VLOOKUP(A318,[1]高二上!A$1:Q$571,8,0)</f>
        <v>李希</v>
      </c>
      <c r="AS318">
        <f>VLOOKUP(A318,[1]高二上!A$1:Q$571,9,0)</f>
        <v>31.5</v>
      </c>
      <c r="AT318" t="str">
        <f>VLOOKUP(A318,[1]高二上!A$1:Q$571,10,0)</f>
        <v>谢斌</v>
      </c>
      <c r="AU318">
        <f>VLOOKUP(A318,[1]高二上!A$1:Q$571,11,0)</f>
        <v>30</v>
      </c>
      <c r="AV318" t="str">
        <f>VLOOKUP(A318,[1]高二上!A$1:Q$571,12,0)</f>
        <v>高贵勇</v>
      </c>
      <c r="AW318">
        <f>VLOOKUP(A318,[1]高二上!A$1:Q$571,13,0)</f>
        <v>24</v>
      </c>
      <c r="AX318" t="str">
        <f>VLOOKUP(A318,[1]高二上!A$1:Q$571,14,0)</f>
        <v>陈文惠</v>
      </c>
      <c r="AY318">
        <f>VLOOKUP(A318,[1]高二上!A$1:Q$571,15,0)</f>
        <v>56</v>
      </c>
      <c r="AZ318" t="str">
        <f>VLOOKUP(A318,[1]高二上!A$1:Q$571,16,0)</f>
        <v>卢祥</v>
      </c>
      <c r="BA318" t="e">
        <f>VLOOKUP(A318,[1]高一下!$A$1:$Q$584,5,0)</f>
        <v>#N/A</v>
      </c>
      <c r="BB318" t="e">
        <f>VLOOKUP(A318,[1]高一下!$A$1:$Q$584,6,0)</f>
        <v>#N/A</v>
      </c>
      <c r="BC318" t="e">
        <f>VLOOKUP(A318,[1]高一下!$A$1:$Q$584,7,0)</f>
        <v>#N/A</v>
      </c>
      <c r="BD318" t="e">
        <f>VLOOKUP(A318,[1]高一下!$A$1:$Q$584,8,0)</f>
        <v>#N/A</v>
      </c>
      <c r="BE318" t="e">
        <f>VLOOKUP(A318,[1]高一下!$A$1:$Q$584,9,0)</f>
        <v>#N/A</v>
      </c>
      <c r="BF318" t="e">
        <f>VLOOKUP(A318,[1]高一下!$A$1:$Q$584,10,0)</f>
        <v>#N/A</v>
      </c>
      <c r="BG318" t="e">
        <f>VLOOKUP(A318,[1]高一下!$A$1:$Q$584,11,0)</f>
        <v>#N/A</v>
      </c>
      <c r="BH318" t="e">
        <f>VLOOKUP(A318,[1]高一下!$A$1:$Q$584,12,0)</f>
        <v>#N/A</v>
      </c>
      <c r="BI318" t="e">
        <f>VLOOKUP(A318,[1]高一下!$A$1:$Q$584,13,0)</f>
        <v>#N/A</v>
      </c>
      <c r="BJ318" t="e">
        <f>VLOOKUP(A318,[1]高一下!$A$1:$Q$584,14,0)</f>
        <v>#N/A</v>
      </c>
      <c r="BK318" t="e">
        <f>VLOOKUP(A318,[1]高一下!$A$1:$Q$584,15,0)</f>
        <v>#N/A</v>
      </c>
      <c r="BL318" t="e">
        <f>VLOOKUP(A318,[1]高一下!$A$1:$Q$584,16,0)</f>
        <v>#N/A</v>
      </c>
      <c r="BM318">
        <f>VLOOKUP(A318,[1]高一上!A$1:W$612,5,0)</f>
        <v>57</v>
      </c>
      <c r="BN318" t="str">
        <f>VLOOKUP(A318,[1]高一上!A$1:W$612,6,0)</f>
        <v>何苗</v>
      </c>
      <c r="BO318">
        <f>VLOOKUP(A318,[1]高一上!A$1:W$612,7,0)</f>
        <v>61</v>
      </c>
      <c r="BP318" t="str">
        <f>VLOOKUP(A318,[1]高一上!A$1:W$612,8,0)</f>
        <v>李乔军</v>
      </c>
      <c r="BQ318">
        <f>VLOOKUP(A318,[1]高一上!A$1:W$612,9,0)</f>
        <v>28</v>
      </c>
      <c r="BR318" t="str">
        <f>VLOOKUP(A318,[1]高一上!A$1:W$612,10,0)</f>
        <v>向翠琳</v>
      </c>
      <c r="BS318">
        <f>VLOOKUP(A318,[1]高一上!A$1:W$612,11,0)</f>
        <v>25</v>
      </c>
      <c r="BT318" t="str">
        <f>VLOOKUP(A318,[1]高一上!A$1:W$612,12,0)</f>
        <v>王志强</v>
      </c>
      <c r="BU318">
        <f>VLOOKUP(A318,[1]高一上!A$1:W$612,13,0)</f>
        <v>47</v>
      </c>
      <c r="BV318" t="str">
        <f>VLOOKUP(A318,[1]高一上!A$1:W$612,14,0)</f>
        <v>李荣鑫</v>
      </c>
      <c r="BW318">
        <f>VLOOKUP(A318,[1]高一上!A$1:W$612,15,0)</f>
        <v>61</v>
      </c>
      <c r="BX318" t="str">
        <f>VLOOKUP(A318,[1]高一上!A$1:W$612,16,0)</f>
        <v>卢祥</v>
      </c>
      <c r="BY318">
        <f>VLOOKUP(A318,[1]中考!A$1:N$590,5,0)</f>
        <v>79</v>
      </c>
      <c r="BZ318">
        <f>VLOOKUP(A318,[1]中考!A$1:N$590,6,0)</f>
        <v>78</v>
      </c>
      <c r="CA318">
        <f>VLOOKUP(A318,[1]中考!A$1:N$590,7,0)</f>
        <v>42</v>
      </c>
      <c r="CB318">
        <f>VLOOKUP(A318,[1]中考!A$1:N$590,8,0)</f>
        <v>65</v>
      </c>
      <c r="CC318">
        <f>VLOOKUP(A318,[1]中考!A$1:N$590,9,0)</f>
        <v>29</v>
      </c>
      <c r="CD318">
        <f>VLOOKUP(A318,[1]中考!A$1:N$590,10,0)</f>
        <v>32</v>
      </c>
    </row>
    <row r="319" spans="1:82" ht="15" customHeight="1" x14ac:dyDescent="0.2">
      <c r="A319" s="1" t="s">
        <v>618</v>
      </c>
      <c r="B319" s="2">
        <v>6</v>
      </c>
      <c r="C319" s="3" t="s">
        <v>619</v>
      </c>
      <c r="D319" s="8" t="s">
        <v>1247</v>
      </c>
      <c r="E319" s="1">
        <v>104</v>
      </c>
      <c r="F319" s="11" t="s">
        <v>1262</v>
      </c>
      <c r="G319" s="1">
        <v>38</v>
      </c>
      <c r="H319" s="11" t="s">
        <v>1263</v>
      </c>
      <c r="I319" s="1">
        <v>39</v>
      </c>
      <c r="J319" s="11" t="s">
        <v>1271</v>
      </c>
      <c r="K319" s="1">
        <v>24</v>
      </c>
      <c r="L319" s="11" t="s">
        <v>1272</v>
      </c>
      <c r="M319" s="1">
        <v>44</v>
      </c>
      <c r="N319" s="11" t="s">
        <v>1273</v>
      </c>
      <c r="O319" s="1">
        <v>57</v>
      </c>
      <c r="P319" s="11" t="s">
        <v>1273</v>
      </c>
      <c r="Q319" t="str">
        <f>VLOOKUP(A319,[1]高三上!A$3:Q$629,5,0)</f>
        <v>85.0</v>
      </c>
      <c r="R319" t="str">
        <f>VLOOKUP(A319,[1]高三上!A$3:Q$629,6,0)</f>
        <v>阙丽萍</v>
      </c>
      <c r="S319" t="str">
        <f>VLOOKUP(A319,[1]高三上!A$3:Q$629,7,0)</f>
        <v>31.0</v>
      </c>
      <c r="T319" t="str">
        <f>VLOOKUP(A319,[1]高三上!A$3:Q$629,8,0)</f>
        <v>李希</v>
      </c>
      <c r="U319" t="str">
        <f>VLOOKUP(A319,[1]高三上!A$3:Q$629,9,0)</f>
        <v>59.0</v>
      </c>
      <c r="V319" t="str">
        <f>VLOOKUP(A319,[1]高三上!A$3:Q$629,10,0)</f>
        <v>兰卡布尺</v>
      </c>
      <c r="W319" t="str">
        <f>VLOOKUP(A319,[1]高三上!A$3:Q$629,11,0)</f>
        <v>17.0</v>
      </c>
      <c r="X319" t="str">
        <f>VLOOKUP(A319,[1]高三上!A$3:Q$629,12,0)</f>
        <v>高贵勇</v>
      </c>
      <c r="Y319" t="str">
        <f>VLOOKUP(A319,[1]高三上!A$3:Q$629,13,0)</f>
        <v>30.0</v>
      </c>
      <c r="Z319">
        <f>VLOOKUP(A319,[1]高三上!A$3:Q$629,14,0)</f>
        <v>0</v>
      </c>
      <c r="AA319" t="str">
        <f>VLOOKUP(A319,[1]高三上!A$3:Q$629,15,0)</f>
        <v>46.0</v>
      </c>
      <c r="AB319">
        <f>VLOOKUP(A319,[1]高三上!A$3:Q$629,16,0)</f>
        <v>0</v>
      </c>
      <c r="AC319">
        <f>VLOOKUP(A319,[1]高二下!A$1:Q$618,5,0)</f>
        <v>93</v>
      </c>
      <c r="AD319" t="str">
        <f>VLOOKUP(A319,[1]高二下!A$1:Q$618,6,0)</f>
        <v>阙丽萍</v>
      </c>
      <c r="AE319">
        <f>VLOOKUP(A319,[1]高二下!A$1:Q$618,7,0)</f>
        <v>64.5</v>
      </c>
      <c r="AF319" t="str">
        <f>VLOOKUP(A319,[1]高二下!A$1:Q$618,8,0)</f>
        <v>李希</v>
      </c>
      <c r="AG319">
        <f>VLOOKUP(A319,[1]高二下!A$1:Q$618,9,0)</f>
        <v>47.5</v>
      </c>
      <c r="AH319" t="str">
        <f>VLOOKUP(A319,[1]高二下!A$1:Q$618,10,0)</f>
        <v>达娃央初</v>
      </c>
      <c r="AI319">
        <f>VLOOKUP(A319,[1]高二下!A$1:Q$618,11,0)</f>
        <v>23.5</v>
      </c>
      <c r="AJ319" t="str">
        <f>VLOOKUP(A319,[1]高二下!A$1:Q$618,12,0)</f>
        <v>高贵勇</v>
      </c>
      <c r="AK319">
        <f>VLOOKUP(A319,[1]高二下!A$1:Q$618,13,0)</f>
        <v>10</v>
      </c>
      <c r="AL319" t="str">
        <f>VLOOKUP(A319,[1]高二下!A$1:Q$618,14,0)</f>
        <v>陈文惠</v>
      </c>
      <c r="AM319">
        <f>VLOOKUP(A319,[1]高二下!A$1:Q$618,15,0)</f>
        <v>43</v>
      </c>
      <c r="AN319" t="str">
        <f>VLOOKUP(A319,[1]高二下!A$1:Q$618,16,0)</f>
        <v>卢祥</v>
      </c>
      <c r="AO319">
        <f>VLOOKUP(A319,[1]高二上!A$1:Q$571,5,0)</f>
        <v>97</v>
      </c>
      <c r="AP319" t="str">
        <f>VLOOKUP(A319,[1]高二上!A$1:Q$571,6,0)</f>
        <v>阙丽萍</v>
      </c>
      <c r="AQ319">
        <f>VLOOKUP(A319,[1]高二上!A$1:Q$571,7,0)</f>
        <v>56</v>
      </c>
      <c r="AR319" t="str">
        <f>VLOOKUP(A319,[1]高二上!A$1:Q$571,8,0)</f>
        <v>李希</v>
      </c>
      <c r="AS319">
        <f>VLOOKUP(A319,[1]高二上!A$1:Q$571,9,0)</f>
        <v>53</v>
      </c>
      <c r="AT319" t="str">
        <f>VLOOKUP(A319,[1]高二上!A$1:Q$571,10,0)</f>
        <v>谢斌</v>
      </c>
      <c r="AU319">
        <f>VLOOKUP(A319,[1]高二上!A$1:Q$571,11,0)</f>
        <v>15</v>
      </c>
      <c r="AV319" t="str">
        <f>VLOOKUP(A319,[1]高二上!A$1:Q$571,12,0)</f>
        <v>高贵勇</v>
      </c>
      <c r="AW319">
        <f>VLOOKUP(A319,[1]高二上!A$1:Q$571,13,0)</f>
        <v>25</v>
      </c>
      <c r="AX319" t="str">
        <f>VLOOKUP(A319,[1]高二上!A$1:Q$571,14,0)</f>
        <v>陈文惠</v>
      </c>
      <c r="AY319">
        <f>VLOOKUP(A319,[1]高二上!A$1:Q$571,15,0)</f>
        <v>63</v>
      </c>
      <c r="AZ319" t="str">
        <f>VLOOKUP(A319,[1]高二上!A$1:Q$571,16,0)</f>
        <v>卢祥</v>
      </c>
      <c r="BA319">
        <f>VLOOKUP(A319,[1]高一下!$A$1:$Q$584,5,0)</f>
        <v>86</v>
      </c>
      <c r="BB319" t="str">
        <f>VLOOKUP(A319,[1]高一下!$A$1:$Q$584,6,0)</f>
        <v>阙丽萍</v>
      </c>
      <c r="BC319">
        <f>VLOOKUP(A319,[1]高一下!$A$1:$Q$584,7,0)</f>
        <v>72</v>
      </c>
      <c r="BD319" t="str">
        <f>VLOOKUP(A319,[1]高一下!$A$1:$Q$584,8,0)</f>
        <v>李希</v>
      </c>
      <c r="BE319">
        <f>VLOOKUP(A319,[1]高一下!$A$1:$Q$584,9,0)</f>
        <v>57</v>
      </c>
      <c r="BF319" t="str">
        <f>VLOOKUP(A319,[1]高一下!$A$1:$Q$584,10,0)</f>
        <v>达娃央初</v>
      </c>
      <c r="BG319">
        <f>VLOOKUP(A319,[1]高一下!$A$1:$Q$584,11,0)</f>
        <v>23</v>
      </c>
      <c r="BH319" t="str">
        <f>VLOOKUP(A319,[1]高一下!$A$1:$Q$584,12,0)</f>
        <v>兰阿布</v>
      </c>
      <c r="BI319">
        <f>VLOOKUP(A319,[1]高一下!$A$1:$Q$584,13,0)</f>
        <v>30</v>
      </c>
      <c r="BJ319" t="str">
        <f>VLOOKUP(A319,[1]高一下!$A$1:$Q$584,14,0)</f>
        <v>陈文惠</v>
      </c>
      <c r="BK319">
        <f>VLOOKUP(A319,[1]高一下!$A$1:$Q$584,15,0)</f>
        <v>33</v>
      </c>
      <c r="BL319" t="str">
        <f>VLOOKUP(A319,[1]高一下!$A$1:$Q$584,16,0)</f>
        <v>卢祥</v>
      </c>
      <c r="BM319">
        <f>VLOOKUP(A319,[1]高一上!A$1:W$612,5,0)</f>
        <v>85</v>
      </c>
      <c r="BN319" t="str">
        <f>VLOOKUP(A319,[1]高一上!A$1:W$612,6,0)</f>
        <v>阙丽萍</v>
      </c>
      <c r="BO319">
        <f>VLOOKUP(A319,[1]高一上!A$1:W$612,7,0)</f>
        <v>48</v>
      </c>
      <c r="BP319" t="str">
        <f>VLOOKUP(A319,[1]高一上!A$1:W$612,8,0)</f>
        <v>李乔军</v>
      </c>
      <c r="BQ319">
        <f>VLOOKUP(A319,[1]高一上!A$1:W$612,9,0)</f>
        <v>45</v>
      </c>
      <c r="BR319" t="str">
        <f>VLOOKUP(A319,[1]高一上!A$1:W$612,10,0)</f>
        <v>赵顺诚</v>
      </c>
      <c r="BS319">
        <f>VLOOKUP(A319,[1]高一上!A$1:W$612,11,0)</f>
        <v>38</v>
      </c>
      <c r="BT319" t="str">
        <f>VLOOKUP(A319,[1]高一上!A$1:W$612,12,0)</f>
        <v>兰阿布</v>
      </c>
      <c r="BU319">
        <f>VLOOKUP(A319,[1]高一上!A$1:W$612,13,0)</f>
        <v>56</v>
      </c>
      <c r="BV319" t="str">
        <f>VLOOKUP(A319,[1]高一上!A$1:W$612,14,0)</f>
        <v>叶仁群</v>
      </c>
      <c r="BW319">
        <f>VLOOKUP(A319,[1]高一上!A$1:W$612,15,0)</f>
        <v>52</v>
      </c>
      <c r="BX319" t="str">
        <f>VLOOKUP(A319,[1]高一上!A$1:W$612,16,0)</f>
        <v>金勇</v>
      </c>
      <c r="BY319">
        <f>VLOOKUP(A319,[1]中考!A$1:N$590,5,0)</f>
        <v>96</v>
      </c>
      <c r="BZ319">
        <f>VLOOKUP(A319,[1]中考!A$1:N$590,6,0)</f>
        <v>81</v>
      </c>
      <c r="CA319">
        <f>VLOOKUP(A319,[1]中考!A$1:N$590,7,0)</f>
        <v>64</v>
      </c>
      <c r="CB319">
        <f>VLOOKUP(A319,[1]中考!A$1:N$590,8,0)</f>
        <v>61</v>
      </c>
      <c r="CC319">
        <f>VLOOKUP(A319,[1]中考!A$1:N$590,9,0)</f>
        <v>35</v>
      </c>
      <c r="CD319">
        <f>VLOOKUP(A319,[1]中考!A$1:N$590,10,0)</f>
        <v>31</v>
      </c>
    </row>
    <row r="320" spans="1:82" ht="15" customHeight="1" x14ac:dyDescent="0.2">
      <c r="A320" s="1" t="s">
        <v>620</v>
      </c>
      <c r="B320" s="2">
        <v>6</v>
      </c>
      <c r="C320" s="3" t="s">
        <v>84</v>
      </c>
      <c r="D320" s="8" t="s">
        <v>1247</v>
      </c>
      <c r="E320" s="1">
        <v>99</v>
      </c>
      <c r="F320" s="11" t="s">
        <v>1262</v>
      </c>
      <c r="G320" s="1">
        <v>51</v>
      </c>
      <c r="H320" s="11" t="s">
        <v>1263</v>
      </c>
      <c r="I320" s="1">
        <v>50</v>
      </c>
      <c r="J320" s="11" t="s">
        <v>1271</v>
      </c>
      <c r="K320" s="1">
        <v>22</v>
      </c>
      <c r="L320" s="11" t="s">
        <v>1272</v>
      </c>
      <c r="M320" s="1">
        <v>40</v>
      </c>
      <c r="N320" s="11" t="s">
        <v>1273</v>
      </c>
      <c r="O320" s="1">
        <v>41.5</v>
      </c>
      <c r="P320" s="11" t="s">
        <v>1273</v>
      </c>
      <c r="Q320" t="str">
        <f>VLOOKUP(A320,[1]高三上!A$3:Q$629,5,0)</f>
        <v>97.0</v>
      </c>
      <c r="R320" t="str">
        <f>VLOOKUP(A320,[1]高三上!A$3:Q$629,6,0)</f>
        <v>阙丽萍</v>
      </c>
      <c r="S320" t="str">
        <f>VLOOKUP(A320,[1]高三上!A$3:Q$629,7,0)</f>
        <v>34.0</v>
      </c>
      <c r="T320" t="str">
        <f>VLOOKUP(A320,[1]高三上!A$3:Q$629,8,0)</f>
        <v>李希</v>
      </c>
      <c r="U320" t="str">
        <f>VLOOKUP(A320,[1]高三上!A$3:Q$629,9,0)</f>
        <v>58.0</v>
      </c>
      <c r="V320" t="str">
        <f>VLOOKUP(A320,[1]高三上!A$3:Q$629,10,0)</f>
        <v>兰卡布尺</v>
      </c>
      <c r="W320" t="str">
        <f>VLOOKUP(A320,[1]高三上!A$3:Q$629,11,0)</f>
        <v>23.0</v>
      </c>
      <c r="X320" t="str">
        <f>VLOOKUP(A320,[1]高三上!A$3:Q$629,12,0)</f>
        <v>高贵勇</v>
      </c>
      <c r="Y320" t="str">
        <f>VLOOKUP(A320,[1]高三上!A$3:Q$629,13,0)</f>
        <v>26.0</v>
      </c>
      <c r="Z320">
        <f>VLOOKUP(A320,[1]高三上!A$3:Q$629,14,0)</f>
        <v>0</v>
      </c>
      <c r="AA320" t="str">
        <f>VLOOKUP(A320,[1]高三上!A$3:Q$629,15,0)</f>
        <v>51.0</v>
      </c>
      <c r="AB320">
        <f>VLOOKUP(A320,[1]高三上!A$3:Q$629,16,0)</f>
        <v>0</v>
      </c>
      <c r="AC320">
        <f>VLOOKUP(A320,[1]高二下!A$1:Q$618,5,0)</f>
        <v>94</v>
      </c>
      <c r="AD320" t="str">
        <f>VLOOKUP(A320,[1]高二下!A$1:Q$618,6,0)</f>
        <v>阙丽萍</v>
      </c>
      <c r="AE320">
        <f>VLOOKUP(A320,[1]高二下!A$1:Q$618,7,0)</f>
        <v>58</v>
      </c>
      <c r="AF320" t="str">
        <f>VLOOKUP(A320,[1]高二下!A$1:Q$618,8,0)</f>
        <v>李希</v>
      </c>
      <c r="AG320">
        <f>VLOOKUP(A320,[1]高二下!A$1:Q$618,9,0)</f>
        <v>51</v>
      </c>
      <c r="AH320" t="str">
        <f>VLOOKUP(A320,[1]高二下!A$1:Q$618,10,0)</f>
        <v>达娃央初</v>
      </c>
      <c r="AI320">
        <f>VLOOKUP(A320,[1]高二下!A$1:Q$618,11,0)</f>
        <v>18</v>
      </c>
      <c r="AJ320" t="str">
        <f>VLOOKUP(A320,[1]高二下!A$1:Q$618,12,0)</f>
        <v>高贵勇</v>
      </c>
      <c r="AK320">
        <f>VLOOKUP(A320,[1]高二下!A$1:Q$618,13,0)</f>
        <v>23</v>
      </c>
      <c r="AL320" t="str">
        <f>VLOOKUP(A320,[1]高二下!A$1:Q$618,14,0)</f>
        <v>陈文惠</v>
      </c>
      <c r="AM320">
        <f>VLOOKUP(A320,[1]高二下!A$1:Q$618,15,0)</f>
        <v>28</v>
      </c>
      <c r="AN320" t="str">
        <f>VLOOKUP(A320,[1]高二下!A$1:Q$618,16,0)</f>
        <v>卢祥</v>
      </c>
      <c r="AO320">
        <f>VLOOKUP(A320,[1]高二上!A$1:Q$571,5,0)</f>
        <v>95</v>
      </c>
      <c r="AP320" t="str">
        <f>VLOOKUP(A320,[1]高二上!A$1:Q$571,6,0)</f>
        <v>阙丽萍</v>
      </c>
      <c r="AQ320">
        <f>VLOOKUP(A320,[1]高二上!A$1:Q$571,7,0)</f>
        <v>74</v>
      </c>
      <c r="AR320" t="str">
        <f>VLOOKUP(A320,[1]高二上!A$1:Q$571,8,0)</f>
        <v>李希</v>
      </c>
      <c r="AS320">
        <f>VLOOKUP(A320,[1]高二上!A$1:Q$571,9,0)</f>
        <v>66</v>
      </c>
      <c r="AT320" t="str">
        <f>VLOOKUP(A320,[1]高二上!A$1:Q$571,10,0)</f>
        <v>谢斌</v>
      </c>
      <c r="AU320">
        <f>VLOOKUP(A320,[1]高二上!A$1:Q$571,11,0)</f>
        <v>25</v>
      </c>
      <c r="AV320" t="str">
        <f>VLOOKUP(A320,[1]高二上!A$1:Q$571,12,0)</f>
        <v>高贵勇</v>
      </c>
      <c r="AW320">
        <f>VLOOKUP(A320,[1]高二上!A$1:Q$571,13,0)</f>
        <v>28</v>
      </c>
      <c r="AX320" t="str">
        <f>VLOOKUP(A320,[1]高二上!A$1:Q$571,14,0)</f>
        <v>陈文惠</v>
      </c>
      <c r="AY320">
        <f>VLOOKUP(A320,[1]高二上!A$1:Q$571,15,0)</f>
        <v>58</v>
      </c>
      <c r="AZ320" t="str">
        <f>VLOOKUP(A320,[1]高二上!A$1:Q$571,16,0)</f>
        <v>卢祥</v>
      </c>
      <c r="BA320">
        <f>VLOOKUP(A320,[1]高一下!$A$1:$Q$584,5,0)</f>
        <v>90</v>
      </c>
      <c r="BB320" t="str">
        <f>VLOOKUP(A320,[1]高一下!$A$1:$Q$584,6,0)</f>
        <v>阙丽萍</v>
      </c>
      <c r="BC320">
        <f>VLOOKUP(A320,[1]高一下!$A$1:$Q$584,7,0)</f>
        <v>71</v>
      </c>
      <c r="BD320" t="str">
        <f>VLOOKUP(A320,[1]高一下!$A$1:$Q$584,8,0)</f>
        <v>李希</v>
      </c>
      <c r="BE320">
        <f>VLOOKUP(A320,[1]高一下!$A$1:$Q$584,9,0)</f>
        <v>47</v>
      </c>
      <c r="BF320" t="str">
        <f>VLOOKUP(A320,[1]高一下!$A$1:$Q$584,10,0)</f>
        <v>达娃央初</v>
      </c>
      <c r="BG320">
        <f>VLOOKUP(A320,[1]高一下!$A$1:$Q$584,11,0)</f>
        <v>26</v>
      </c>
      <c r="BH320" t="str">
        <f>VLOOKUP(A320,[1]高一下!$A$1:$Q$584,12,0)</f>
        <v>兰阿布</v>
      </c>
      <c r="BI320">
        <f>VLOOKUP(A320,[1]高一下!$A$1:$Q$584,13,0)</f>
        <v>47</v>
      </c>
      <c r="BJ320" t="str">
        <f>VLOOKUP(A320,[1]高一下!$A$1:$Q$584,14,0)</f>
        <v>陈文惠</v>
      </c>
      <c r="BK320">
        <f>VLOOKUP(A320,[1]高一下!$A$1:$Q$584,15,0)</f>
        <v>45</v>
      </c>
      <c r="BL320" t="str">
        <f>VLOOKUP(A320,[1]高一下!$A$1:$Q$584,16,0)</f>
        <v>卢祥</v>
      </c>
      <c r="BM320">
        <f>VLOOKUP(A320,[1]高一上!A$1:W$612,5,0)</f>
        <v>76</v>
      </c>
      <c r="BN320" t="str">
        <f>VLOOKUP(A320,[1]高一上!A$1:W$612,6,0)</f>
        <v>何苗</v>
      </c>
      <c r="BO320">
        <f>VLOOKUP(A320,[1]高一上!A$1:W$612,7,0)</f>
        <v>88</v>
      </c>
      <c r="BP320" t="str">
        <f>VLOOKUP(A320,[1]高一上!A$1:W$612,8,0)</f>
        <v>李希</v>
      </c>
      <c r="BQ320">
        <f>VLOOKUP(A320,[1]高一上!A$1:W$612,9,0)</f>
        <v>54</v>
      </c>
      <c r="BR320" t="str">
        <f>VLOOKUP(A320,[1]高一上!A$1:W$612,10,0)</f>
        <v>达娃央初</v>
      </c>
      <c r="BS320">
        <f>VLOOKUP(A320,[1]高一上!A$1:W$612,11,0)</f>
        <v>46</v>
      </c>
      <c r="BT320" t="str">
        <f>VLOOKUP(A320,[1]高一上!A$1:W$612,12,0)</f>
        <v>郑永朝</v>
      </c>
      <c r="BU320">
        <f>VLOOKUP(A320,[1]高一上!A$1:W$612,13,0)</f>
        <v>60</v>
      </c>
      <c r="BV320" t="str">
        <f>VLOOKUP(A320,[1]高一上!A$1:W$612,14,0)</f>
        <v>叶仁群</v>
      </c>
      <c r="BW320">
        <f>VLOOKUP(A320,[1]高一上!A$1:W$612,15,0)</f>
        <v>45</v>
      </c>
      <c r="BX320" t="str">
        <f>VLOOKUP(A320,[1]高一上!A$1:W$612,16,0)</f>
        <v>辜英琼</v>
      </c>
      <c r="BY320">
        <f>VLOOKUP(A320,[1]中考!A$1:N$590,5,0)</f>
        <v>95</v>
      </c>
      <c r="BZ320">
        <f>VLOOKUP(A320,[1]中考!A$1:N$590,6,0)</f>
        <v>62</v>
      </c>
      <c r="CA320">
        <f>VLOOKUP(A320,[1]中考!A$1:N$590,7,0)</f>
        <v>48</v>
      </c>
      <c r="CB320">
        <f>VLOOKUP(A320,[1]中考!A$1:N$590,8,0)</f>
        <v>52</v>
      </c>
      <c r="CC320">
        <f>VLOOKUP(A320,[1]中考!A$1:N$590,9,0)</f>
        <v>31</v>
      </c>
      <c r="CD320">
        <f>VLOOKUP(A320,[1]中考!A$1:N$590,10,0)</f>
        <v>37</v>
      </c>
    </row>
    <row r="321" spans="1:82" ht="15" customHeight="1" x14ac:dyDescent="0.2">
      <c r="A321" s="1" t="s">
        <v>621</v>
      </c>
      <c r="B321" s="2">
        <v>6</v>
      </c>
      <c r="C321" s="3" t="s">
        <v>94</v>
      </c>
      <c r="D321" s="8" t="s">
        <v>1247</v>
      </c>
      <c r="E321" s="1">
        <v>83</v>
      </c>
      <c r="F321" s="11" t="s">
        <v>1262</v>
      </c>
      <c r="G321" s="1">
        <v>40</v>
      </c>
      <c r="H321" s="11" t="s">
        <v>1263</v>
      </c>
      <c r="I321" s="1">
        <v>71</v>
      </c>
      <c r="J321" s="11" t="s">
        <v>1271</v>
      </c>
      <c r="K321" s="1">
        <v>27.5</v>
      </c>
      <c r="L321" s="11" t="s">
        <v>1272</v>
      </c>
      <c r="M321" s="1">
        <v>39.5</v>
      </c>
      <c r="N321" s="11" t="s">
        <v>1273</v>
      </c>
      <c r="O321" s="1">
        <v>42</v>
      </c>
      <c r="P321" s="11" t="s">
        <v>1273</v>
      </c>
      <c r="Q321" t="str">
        <f>VLOOKUP(A321,[1]高三上!A$3:Q$629,5,0)</f>
        <v>71.0</v>
      </c>
      <c r="R321" t="str">
        <f>VLOOKUP(A321,[1]高三上!A$3:Q$629,6,0)</f>
        <v>阙丽萍</v>
      </c>
      <c r="S321" t="str">
        <f>VLOOKUP(A321,[1]高三上!A$3:Q$629,7,0)</f>
        <v>38.0</v>
      </c>
      <c r="T321" t="str">
        <f>VLOOKUP(A321,[1]高三上!A$3:Q$629,8,0)</f>
        <v>李希</v>
      </c>
      <c r="U321" t="str">
        <f>VLOOKUP(A321,[1]高三上!A$3:Q$629,9,0)</f>
        <v>84.0</v>
      </c>
      <c r="V321" t="str">
        <f>VLOOKUP(A321,[1]高三上!A$3:Q$629,10,0)</f>
        <v>兰卡布尺</v>
      </c>
      <c r="W321" t="str">
        <f>VLOOKUP(A321,[1]高三上!A$3:Q$629,11,0)</f>
        <v>18.0</v>
      </c>
      <c r="X321" t="str">
        <f>VLOOKUP(A321,[1]高三上!A$3:Q$629,12,0)</f>
        <v>高贵勇</v>
      </c>
      <c r="Y321" t="str">
        <f>VLOOKUP(A321,[1]高三上!A$3:Q$629,13,0)</f>
        <v>32.0</v>
      </c>
      <c r="Z321">
        <f>VLOOKUP(A321,[1]高三上!A$3:Q$629,14,0)</f>
        <v>0</v>
      </c>
      <c r="AA321" t="str">
        <f>VLOOKUP(A321,[1]高三上!A$3:Q$629,15,0)</f>
        <v>41.0</v>
      </c>
      <c r="AB321">
        <f>VLOOKUP(A321,[1]高三上!A$3:Q$629,16,0)</f>
        <v>0</v>
      </c>
      <c r="AC321">
        <f>VLOOKUP(A321,[1]高二下!A$1:Q$618,5,0)</f>
        <v>78.5</v>
      </c>
      <c r="AD321" t="str">
        <f>VLOOKUP(A321,[1]高二下!A$1:Q$618,6,0)</f>
        <v>阙丽萍</v>
      </c>
      <c r="AE321">
        <f>VLOOKUP(A321,[1]高二下!A$1:Q$618,7,0)</f>
        <v>43.5</v>
      </c>
      <c r="AF321" t="str">
        <f>VLOOKUP(A321,[1]高二下!A$1:Q$618,8,0)</f>
        <v>李希</v>
      </c>
      <c r="AG321">
        <f>VLOOKUP(A321,[1]高二下!A$1:Q$618,9,0)</f>
        <v>71.5</v>
      </c>
      <c r="AH321" t="str">
        <f>VLOOKUP(A321,[1]高二下!A$1:Q$618,10,0)</f>
        <v>达娃央初</v>
      </c>
      <c r="AI321">
        <f>VLOOKUP(A321,[1]高二下!A$1:Q$618,11,0)</f>
        <v>13</v>
      </c>
      <c r="AJ321" t="str">
        <f>VLOOKUP(A321,[1]高二下!A$1:Q$618,12,0)</f>
        <v>高贵勇</v>
      </c>
      <c r="AK321">
        <f>VLOOKUP(A321,[1]高二下!A$1:Q$618,13,0)</f>
        <v>44</v>
      </c>
      <c r="AL321" t="str">
        <f>VLOOKUP(A321,[1]高二下!A$1:Q$618,14,0)</f>
        <v>陈文惠</v>
      </c>
      <c r="AM321">
        <f>VLOOKUP(A321,[1]高二下!A$1:Q$618,15,0)</f>
        <v>17</v>
      </c>
      <c r="AN321" t="str">
        <f>VLOOKUP(A321,[1]高二下!A$1:Q$618,16,0)</f>
        <v>卢祥</v>
      </c>
      <c r="AO321">
        <f>VLOOKUP(A321,[1]高二上!A$1:Q$571,5,0)</f>
        <v>91</v>
      </c>
      <c r="AP321" t="str">
        <f>VLOOKUP(A321,[1]高二上!A$1:Q$571,6,0)</f>
        <v>阙丽萍</v>
      </c>
      <c r="AQ321">
        <f>VLOOKUP(A321,[1]高二上!A$1:Q$571,7,0)</f>
        <v>77</v>
      </c>
      <c r="AR321" t="str">
        <f>VLOOKUP(A321,[1]高二上!A$1:Q$571,8,0)</f>
        <v>李希</v>
      </c>
      <c r="AS321">
        <f>VLOOKUP(A321,[1]高二上!A$1:Q$571,9,0)</f>
        <v>75.5</v>
      </c>
      <c r="AT321" t="str">
        <f>VLOOKUP(A321,[1]高二上!A$1:Q$571,10,0)</f>
        <v>谢斌</v>
      </c>
      <c r="AU321">
        <f>VLOOKUP(A321,[1]高二上!A$1:Q$571,11,0)</f>
        <v>31</v>
      </c>
      <c r="AV321" t="str">
        <f>VLOOKUP(A321,[1]高二上!A$1:Q$571,12,0)</f>
        <v>高贵勇</v>
      </c>
      <c r="AW321">
        <f>VLOOKUP(A321,[1]高二上!A$1:Q$571,13,0)</f>
        <v>42</v>
      </c>
      <c r="AX321" t="str">
        <f>VLOOKUP(A321,[1]高二上!A$1:Q$571,14,0)</f>
        <v>陈文惠</v>
      </c>
      <c r="AY321">
        <f>VLOOKUP(A321,[1]高二上!A$1:Q$571,15,0)</f>
        <v>42</v>
      </c>
      <c r="AZ321" t="str">
        <f>VLOOKUP(A321,[1]高二上!A$1:Q$571,16,0)</f>
        <v>卢祥</v>
      </c>
      <c r="BA321">
        <f>VLOOKUP(A321,[1]高一下!$A$1:$Q$584,5,0)</f>
        <v>72</v>
      </c>
      <c r="BB321" t="str">
        <f>VLOOKUP(A321,[1]高一下!$A$1:$Q$584,6,0)</f>
        <v>阙丽萍</v>
      </c>
      <c r="BC321">
        <f>VLOOKUP(A321,[1]高一下!$A$1:$Q$584,7,0)</f>
        <v>66</v>
      </c>
      <c r="BD321" t="str">
        <f>VLOOKUP(A321,[1]高一下!$A$1:$Q$584,8,0)</f>
        <v>李希</v>
      </c>
      <c r="BE321">
        <f>VLOOKUP(A321,[1]高一下!$A$1:$Q$584,9,0)</f>
        <v>83</v>
      </c>
      <c r="BF321" t="str">
        <f>VLOOKUP(A321,[1]高一下!$A$1:$Q$584,10,0)</f>
        <v>达娃央初</v>
      </c>
      <c r="BG321">
        <f>VLOOKUP(A321,[1]高一下!$A$1:$Q$584,11,0)</f>
        <v>26</v>
      </c>
      <c r="BH321" t="str">
        <f>VLOOKUP(A321,[1]高一下!$A$1:$Q$584,12,0)</f>
        <v>兰阿布</v>
      </c>
      <c r="BI321">
        <f>VLOOKUP(A321,[1]高一下!$A$1:$Q$584,13,0)</f>
        <v>47</v>
      </c>
      <c r="BJ321" t="str">
        <f>VLOOKUP(A321,[1]高一下!$A$1:$Q$584,14,0)</f>
        <v>陈文惠</v>
      </c>
      <c r="BK321">
        <f>VLOOKUP(A321,[1]高一下!$A$1:$Q$584,15,0)</f>
        <v>29</v>
      </c>
      <c r="BL321" t="str">
        <f>VLOOKUP(A321,[1]高一下!$A$1:$Q$584,16,0)</f>
        <v>卢祥</v>
      </c>
      <c r="BM321">
        <f>VLOOKUP(A321,[1]高一上!A$1:W$612,5,0)</f>
        <v>60</v>
      </c>
      <c r="BN321" t="str">
        <f>VLOOKUP(A321,[1]高一上!A$1:W$612,6,0)</f>
        <v>何苗</v>
      </c>
      <c r="BO321">
        <f>VLOOKUP(A321,[1]高一上!A$1:W$612,7,0)</f>
        <v>69</v>
      </c>
      <c r="BP321" t="str">
        <f>VLOOKUP(A321,[1]高一上!A$1:W$612,8,0)</f>
        <v>李希</v>
      </c>
      <c r="BQ321">
        <f>VLOOKUP(A321,[1]高一上!A$1:W$612,9,0)</f>
        <v>64</v>
      </c>
      <c r="BR321" t="str">
        <f>VLOOKUP(A321,[1]高一上!A$1:W$612,10,0)</f>
        <v>达娃央初</v>
      </c>
      <c r="BS321">
        <f>VLOOKUP(A321,[1]高一上!A$1:W$612,11,0)</f>
        <v>23</v>
      </c>
      <c r="BT321" t="str">
        <f>VLOOKUP(A321,[1]高一上!A$1:W$612,12,0)</f>
        <v>郑永朝</v>
      </c>
      <c r="BU321">
        <f>VLOOKUP(A321,[1]高一上!A$1:W$612,13,0)</f>
        <v>35</v>
      </c>
      <c r="BV321" t="str">
        <f>VLOOKUP(A321,[1]高一上!A$1:W$612,14,0)</f>
        <v>叶仁群</v>
      </c>
      <c r="BW321">
        <f>VLOOKUP(A321,[1]高一上!A$1:W$612,15,0)</f>
        <v>36</v>
      </c>
      <c r="BX321" t="str">
        <f>VLOOKUP(A321,[1]高一上!A$1:W$612,16,0)</f>
        <v>辜英琼</v>
      </c>
      <c r="BY321">
        <f>VLOOKUP(A321,[1]中考!A$1:N$590,5,0)</f>
        <v>76</v>
      </c>
      <c r="BZ321">
        <f>VLOOKUP(A321,[1]中考!A$1:N$590,6,0)</f>
        <v>79</v>
      </c>
      <c r="CA321">
        <f>VLOOKUP(A321,[1]中考!A$1:N$590,7,0)</f>
        <v>81</v>
      </c>
      <c r="CB321">
        <f>VLOOKUP(A321,[1]中考!A$1:N$590,8,0)</f>
        <v>43</v>
      </c>
      <c r="CC321">
        <f>VLOOKUP(A321,[1]中考!A$1:N$590,9,0)</f>
        <v>27</v>
      </c>
      <c r="CD321">
        <f>VLOOKUP(A321,[1]中考!A$1:N$590,10,0)</f>
        <v>27</v>
      </c>
    </row>
    <row r="322" spans="1:82" ht="15" customHeight="1" x14ac:dyDescent="0.2">
      <c r="A322" s="1" t="s">
        <v>622</v>
      </c>
      <c r="B322" s="2">
        <v>6</v>
      </c>
      <c r="C322" s="3" t="s">
        <v>623</v>
      </c>
      <c r="D322" s="8" t="s">
        <v>1247</v>
      </c>
      <c r="E322" s="1">
        <v>95</v>
      </c>
      <c r="F322" s="11" t="s">
        <v>1262</v>
      </c>
      <c r="G322" s="1">
        <v>37</v>
      </c>
      <c r="H322" s="11" t="s">
        <v>1263</v>
      </c>
      <c r="I322" s="1">
        <v>74</v>
      </c>
      <c r="J322" s="11" t="s">
        <v>1271</v>
      </c>
      <c r="K322" s="1">
        <v>21.5</v>
      </c>
      <c r="L322" s="11" t="s">
        <v>1272</v>
      </c>
      <c r="M322" s="1">
        <v>34</v>
      </c>
      <c r="N322" s="11" t="s">
        <v>1273</v>
      </c>
      <c r="O322" s="1">
        <v>40.5</v>
      </c>
      <c r="P322" s="11" t="s">
        <v>1273</v>
      </c>
      <c r="Q322" t="str">
        <f>VLOOKUP(A322,[1]高三上!A$3:Q$629,5,0)</f>
        <v>85.0</v>
      </c>
      <c r="R322" t="str">
        <f>VLOOKUP(A322,[1]高三上!A$3:Q$629,6,0)</f>
        <v>阙丽萍</v>
      </c>
      <c r="S322" t="str">
        <f>VLOOKUP(A322,[1]高三上!A$3:Q$629,7,0)</f>
        <v>43.0</v>
      </c>
      <c r="T322" t="str">
        <f>VLOOKUP(A322,[1]高三上!A$3:Q$629,8,0)</f>
        <v>李希</v>
      </c>
      <c r="U322" t="str">
        <f>VLOOKUP(A322,[1]高三上!A$3:Q$629,9,0)</f>
        <v>80.0</v>
      </c>
      <c r="V322" t="str">
        <f>VLOOKUP(A322,[1]高三上!A$3:Q$629,10,0)</f>
        <v>兰卡布尺</v>
      </c>
      <c r="W322" t="str">
        <f>VLOOKUP(A322,[1]高三上!A$3:Q$629,11,0)</f>
        <v>16.0</v>
      </c>
      <c r="X322" t="str">
        <f>VLOOKUP(A322,[1]高三上!A$3:Q$629,12,0)</f>
        <v>高贵勇</v>
      </c>
      <c r="Y322" t="str">
        <f>VLOOKUP(A322,[1]高三上!A$3:Q$629,13,0)</f>
        <v>15.0</v>
      </c>
      <c r="Z322">
        <f>VLOOKUP(A322,[1]高三上!A$3:Q$629,14,0)</f>
        <v>0</v>
      </c>
      <c r="AA322" t="str">
        <f>VLOOKUP(A322,[1]高三上!A$3:Q$629,15,0)</f>
        <v>38.0</v>
      </c>
      <c r="AB322">
        <f>VLOOKUP(A322,[1]高三上!A$3:Q$629,16,0)</f>
        <v>0</v>
      </c>
      <c r="AC322">
        <f>VLOOKUP(A322,[1]高二下!A$1:Q$618,5,0)</f>
        <v>81</v>
      </c>
      <c r="AD322" t="str">
        <f>VLOOKUP(A322,[1]高二下!A$1:Q$618,6,0)</f>
        <v>阙丽萍</v>
      </c>
      <c r="AE322">
        <f>VLOOKUP(A322,[1]高二下!A$1:Q$618,7,0)</f>
        <v>61</v>
      </c>
      <c r="AF322" t="str">
        <f>VLOOKUP(A322,[1]高二下!A$1:Q$618,8,0)</f>
        <v>李希</v>
      </c>
      <c r="AG322">
        <f>VLOOKUP(A322,[1]高二下!A$1:Q$618,9,0)</f>
        <v>81.5</v>
      </c>
      <c r="AH322" t="str">
        <f>VLOOKUP(A322,[1]高二下!A$1:Q$618,10,0)</f>
        <v>达娃央初</v>
      </c>
      <c r="AI322">
        <f>VLOOKUP(A322,[1]高二下!A$1:Q$618,11,0)</f>
        <v>20.5</v>
      </c>
      <c r="AJ322" t="str">
        <f>VLOOKUP(A322,[1]高二下!A$1:Q$618,12,0)</f>
        <v>高贵勇</v>
      </c>
      <c r="AK322">
        <f>VLOOKUP(A322,[1]高二下!A$1:Q$618,13,0)</f>
        <v>23.5</v>
      </c>
      <c r="AL322" t="str">
        <f>VLOOKUP(A322,[1]高二下!A$1:Q$618,14,0)</f>
        <v>陈文惠</v>
      </c>
      <c r="AM322">
        <f>VLOOKUP(A322,[1]高二下!A$1:Q$618,15,0)</f>
        <v>25.5</v>
      </c>
      <c r="AN322" t="str">
        <f>VLOOKUP(A322,[1]高二下!A$1:Q$618,16,0)</f>
        <v>卢祥</v>
      </c>
      <c r="AO322">
        <f>VLOOKUP(A322,[1]高二上!A$1:Q$571,5,0)</f>
        <v>82</v>
      </c>
      <c r="AP322" t="str">
        <f>VLOOKUP(A322,[1]高二上!A$1:Q$571,6,0)</f>
        <v>阙丽萍</v>
      </c>
      <c r="AQ322">
        <f>VLOOKUP(A322,[1]高二上!A$1:Q$571,7,0)</f>
        <v>40</v>
      </c>
      <c r="AR322" t="str">
        <f>VLOOKUP(A322,[1]高二上!A$1:Q$571,8,0)</f>
        <v>李希</v>
      </c>
      <c r="AS322">
        <f>VLOOKUP(A322,[1]高二上!A$1:Q$571,9,0)</f>
        <v>82.5</v>
      </c>
      <c r="AT322" t="str">
        <f>VLOOKUP(A322,[1]高二上!A$1:Q$571,10,0)</f>
        <v>谢斌</v>
      </c>
      <c r="AU322">
        <f>VLOOKUP(A322,[1]高二上!A$1:Q$571,11,0)</f>
        <v>18</v>
      </c>
      <c r="AV322" t="str">
        <f>VLOOKUP(A322,[1]高二上!A$1:Q$571,12,0)</f>
        <v>高贵勇</v>
      </c>
      <c r="AW322">
        <f>VLOOKUP(A322,[1]高二上!A$1:Q$571,13,0)</f>
        <v>20</v>
      </c>
      <c r="AX322" t="str">
        <f>VLOOKUP(A322,[1]高二上!A$1:Q$571,14,0)</f>
        <v>陈文惠</v>
      </c>
      <c r="AY322">
        <f>VLOOKUP(A322,[1]高二上!A$1:Q$571,15,0)</f>
        <v>42</v>
      </c>
      <c r="AZ322" t="str">
        <f>VLOOKUP(A322,[1]高二上!A$1:Q$571,16,0)</f>
        <v>卢祥</v>
      </c>
      <c r="BA322">
        <f>VLOOKUP(A322,[1]高一下!$A$1:$Q$584,5,0)</f>
        <v>85</v>
      </c>
      <c r="BB322" t="str">
        <f>VLOOKUP(A322,[1]高一下!$A$1:$Q$584,6,0)</f>
        <v>阙丽萍</v>
      </c>
      <c r="BC322">
        <f>VLOOKUP(A322,[1]高一下!$A$1:$Q$584,7,0)</f>
        <v>38</v>
      </c>
      <c r="BD322" t="str">
        <f>VLOOKUP(A322,[1]高一下!$A$1:$Q$584,8,0)</f>
        <v>李希</v>
      </c>
      <c r="BE322">
        <f>VLOOKUP(A322,[1]高一下!$A$1:$Q$584,9,0)</f>
        <v>74</v>
      </c>
      <c r="BF322" t="str">
        <f>VLOOKUP(A322,[1]高一下!$A$1:$Q$584,10,0)</f>
        <v>达娃央初</v>
      </c>
      <c r="BG322">
        <f>VLOOKUP(A322,[1]高一下!$A$1:$Q$584,11,0)</f>
        <v>16</v>
      </c>
      <c r="BH322" t="str">
        <f>VLOOKUP(A322,[1]高一下!$A$1:$Q$584,12,0)</f>
        <v>兰阿布</v>
      </c>
      <c r="BI322">
        <f>VLOOKUP(A322,[1]高一下!$A$1:$Q$584,13,0)</f>
        <v>34</v>
      </c>
      <c r="BJ322" t="str">
        <f>VLOOKUP(A322,[1]高一下!$A$1:$Q$584,14,0)</f>
        <v>陈文惠</v>
      </c>
      <c r="BK322">
        <f>VLOOKUP(A322,[1]高一下!$A$1:$Q$584,15,0)</f>
        <v>27</v>
      </c>
      <c r="BL322" t="str">
        <f>VLOOKUP(A322,[1]高一下!$A$1:$Q$584,16,0)</f>
        <v>卢祥</v>
      </c>
      <c r="BM322">
        <f>VLOOKUP(A322,[1]高一上!A$1:W$612,5,0)</f>
        <v>71</v>
      </c>
      <c r="BN322" t="str">
        <f>VLOOKUP(A322,[1]高一上!A$1:W$612,6,0)</f>
        <v>何苗</v>
      </c>
      <c r="BO322">
        <f>VLOOKUP(A322,[1]高一上!A$1:W$612,7,0)</f>
        <v>38</v>
      </c>
      <c r="BP322" t="str">
        <f>VLOOKUP(A322,[1]高一上!A$1:W$612,8,0)</f>
        <v>余玉红</v>
      </c>
      <c r="BQ322">
        <f>VLOOKUP(A322,[1]高一上!A$1:W$612,9,0)</f>
        <v>79</v>
      </c>
      <c r="BR322" t="str">
        <f>VLOOKUP(A322,[1]高一上!A$1:W$612,10,0)</f>
        <v>邵晖</v>
      </c>
      <c r="BS322">
        <f>VLOOKUP(A322,[1]高一上!A$1:W$612,11,0)</f>
        <v>41</v>
      </c>
      <c r="BT322" t="str">
        <f>VLOOKUP(A322,[1]高一上!A$1:W$612,12,0)</f>
        <v>王志强</v>
      </c>
      <c r="BU322">
        <f>VLOOKUP(A322,[1]高一上!A$1:W$612,13,0)</f>
        <v>39</v>
      </c>
      <c r="BV322" t="str">
        <f>VLOOKUP(A322,[1]高一上!A$1:W$612,14,0)</f>
        <v>陈文惠</v>
      </c>
      <c r="BW322">
        <f>VLOOKUP(A322,[1]高一上!A$1:W$612,15,0)</f>
        <v>20</v>
      </c>
      <c r="BX322" t="str">
        <f>VLOOKUP(A322,[1]高一上!A$1:W$612,16,0)</f>
        <v>金勇</v>
      </c>
      <c r="BY322">
        <f>VLOOKUP(A322,[1]中考!A$1:N$590,5,0)</f>
        <v>83</v>
      </c>
      <c r="BZ322">
        <f>VLOOKUP(A322,[1]中考!A$1:N$590,6,0)</f>
        <v>69</v>
      </c>
      <c r="CA322">
        <f>VLOOKUP(A322,[1]中考!A$1:N$590,7,0)</f>
        <v>104</v>
      </c>
      <c r="CB322">
        <f>VLOOKUP(A322,[1]中考!A$1:N$590,8,0)</f>
        <v>51</v>
      </c>
      <c r="CC322">
        <f>VLOOKUP(A322,[1]中考!A$1:N$590,9,0)</f>
        <v>23</v>
      </c>
      <c r="CD322">
        <f>VLOOKUP(A322,[1]中考!A$1:N$590,10,0)</f>
        <v>33</v>
      </c>
    </row>
    <row r="323" spans="1:82" ht="15" customHeight="1" x14ac:dyDescent="0.2">
      <c r="A323" s="1" t="s">
        <v>624</v>
      </c>
      <c r="B323" s="2">
        <v>6</v>
      </c>
      <c r="C323" s="3" t="s">
        <v>625</v>
      </c>
      <c r="D323" s="8" t="s">
        <v>1247</v>
      </c>
      <c r="E323" s="1">
        <v>88</v>
      </c>
      <c r="F323" s="11" t="s">
        <v>1262</v>
      </c>
      <c r="G323" s="1">
        <v>46</v>
      </c>
      <c r="H323" s="11" t="s">
        <v>1263</v>
      </c>
      <c r="I323" s="1">
        <v>50</v>
      </c>
      <c r="J323" s="11" t="s">
        <v>1271</v>
      </c>
      <c r="K323" s="1">
        <v>29</v>
      </c>
      <c r="L323" s="11" t="s">
        <v>1272</v>
      </c>
      <c r="M323" s="1">
        <v>41.5</v>
      </c>
      <c r="N323" s="11" t="s">
        <v>1273</v>
      </c>
      <c r="O323" s="1">
        <v>45.5</v>
      </c>
      <c r="P323" s="11" t="s">
        <v>1273</v>
      </c>
      <c r="Q323" t="str">
        <f>VLOOKUP(A323,[1]高三上!A$3:Q$629,5,0)</f>
        <v>79.0</v>
      </c>
      <c r="R323" t="str">
        <f>VLOOKUP(A323,[1]高三上!A$3:Q$629,6,0)</f>
        <v>阙丽萍</v>
      </c>
      <c r="S323" t="str">
        <f>VLOOKUP(A323,[1]高三上!A$3:Q$629,7,0)</f>
        <v>68.0</v>
      </c>
      <c r="T323" t="str">
        <f>VLOOKUP(A323,[1]高三上!A$3:Q$629,8,0)</f>
        <v>李希</v>
      </c>
      <c r="U323" t="str">
        <f>VLOOKUP(A323,[1]高三上!A$3:Q$629,9,0)</f>
        <v>60.0</v>
      </c>
      <c r="V323" t="str">
        <f>VLOOKUP(A323,[1]高三上!A$3:Q$629,10,0)</f>
        <v>兰卡布尺</v>
      </c>
      <c r="W323" t="str">
        <f>VLOOKUP(A323,[1]高三上!A$3:Q$629,11,0)</f>
        <v>22.0</v>
      </c>
      <c r="X323" t="str">
        <f>VLOOKUP(A323,[1]高三上!A$3:Q$629,12,0)</f>
        <v>高贵勇</v>
      </c>
      <c r="Y323" t="str">
        <f>VLOOKUP(A323,[1]高三上!A$3:Q$629,13,0)</f>
        <v>39.0</v>
      </c>
      <c r="Z323">
        <f>VLOOKUP(A323,[1]高三上!A$3:Q$629,14,0)</f>
        <v>0</v>
      </c>
      <c r="AA323" t="str">
        <f>VLOOKUP(A323,[1]高三上!A$3:Q$629,15,0)</f>
        <v>41.0</v>
      </c>
      <c r="AB323">
        <f>VLOOKUP(A323,[1]高三上!A$3:Q$629,16,0)</f>
        <v>0</v>
      </c>
      <c r="AC323">
        <f>VLOOKUP(A323,[1]高二下!A$1:Q$618,5,0)</f>
        <v>81.5</v>
      </c>
      <c r="AD323" t="str">
        <f>VLOOKUP(A323,[1]高二下!A$1:Q$618,6,0)</f>
        <v>阙丽萍</v>
      </c>
      <c r="AE323">
        <f>VLOOKUP(A323,[1]高二下!A$1:Q$618,7,0)</f>
        <v>54</v>
      </c>
      <c r="AF323" t="str">
        <f>VLOOKUP(A323,[1]高二下!A$1:Q$618,8,0)</f>
        <v>李希</v>
      </c>
      <c r="AG323">
        <f>VLOOKUP(A323,[1]高二下!A$1:Q$618,9,0)</f>
        <v>74.5</v>
      </c>
      <c r="AH323" t="str">
        <f>VLOOKUP(A323,[1]高二下!A$1:Q$618,10,0)</f>
        <v>达娃央初</v>
      </c>
      <c r="AI323">
        <f>VLOOKUP(A323,[1]高二下!A$1:Q$618,11,0)</f>
        <v>17</v>
      </c>
      <c r="AJ323" t="str">
        <f>VLOOKUP(A323,[1]高二下!A$1:Q$618,12,0)</f>
        <v>高贵勇</v>
      </c>
      <c r="AK323">
        <f>VLOOKUP(A323,[1]高二下!A$1:Q$618,13,0)</f>
        <v>20.5</v>
      </c>
      <c r="AL323" t="str">
        <f>VLOOKUP(A323,[1]高二下!A$1:Q$618,14,0)</f>
        <v>陈文惠</v>
      </c>
      <c r="AM323">
        <f>VLOOKUP(A323,[1]高二下!A$1:Q$618,15,0)</f>
        <v>19.5</v>
      </c>
      <c r="AN323" t="str">
        <f>VLOOKUP(A323,[1]高二下!A$1:Q$618,16,0)</f>
        <v>卢祥</v>
      </c>
      <c r="AO323">
        <f>VLOOKUP(A323,[1]高二上!A$1:Q$571,5,0)</f>
        <v>79</v>
      </c>
      <c r="AP323" t="str">
        <f>VLOOKUP(A323,[1]高二上!A$1:Q$571,6,0)</f>
        <v>阙丽萍</v>
      </c>
      <c r="AQ323">
        <f>VLOOKUP(A323,[1]高二上!A$1:Q$571,7,0)</f>
        <v>66</v>
      </c>
      <c r="AR323" t="str">
        <f>VLOOKUP(A323,[1]高二上!A$1:Q$571,8,0)</f>
        <v>李希</v>
      </c>
      <c r="AS323">
        <f>VLOOKUP(A323,[1]高二上!A$1:Q$571,9,0)</f>
        <v>64</v>
      </c>
      <c r="AT323" t="str">
        <f>VLOOKUP(A323,[1]高二上!A$1:Q$571,10,0)</f>
        <v>谢斌</v>
      </c>
      <c r="AU323">
        <f>VLOOKUP(A323,[1]高二上!A$1:Q$571,11,0)</f>
        <v>24</v>
      </c>
      <c r="AV323" t="str">
        <f>VLOOKUP(A323,[1]高二上!A$1:Q$571,12,0)</f>
        <v>高贵勇</v>
      </c>
      <c r="AW323">
        <f>VLOOKUP(A323,[1]高二上!A$1:Q$571,13,0)</f>
        <v>20</v>
      </c>
      <c r="AX323" t="str">
        <f>VLOOKUP(A323,[1]高二上!A$1:Q$571,14,0)</f>
        <v>陈文惠</v>
      </c>
      <c r="AY323">
        <f>VLOOKUP(A323,[1]高二上!A$1:Q$571,15,0)</f>
        <v>49</v>
      </c>
      <c r="AZ323" t="str">
        <f>VLOOKUP(A323,[1]高二上!A$1:Q$571,16,0)</f>
        <v>卢祥</v>
      </c>
      <c r="BA323">
        <f>VLOOKUP(A323,[1]高一下!$A$1:$Q$584,5,0)</f>
        <v>77</v>
      </c>
      <c r="BB323" t="str">
        <f>VLOOKUP(A323,[1]高一下!$A$1:$Q$584,6,0)</f>
        <v>阙丽萍</v>
      </c>
      <c r="BC323">
        <f>VLOOKUP(A323,[1]高一下!$A$1:$Q$584,7,0)</f>
        <v>99</v>
      </c>
      <c r="BD323" t="str">
        <f>VLOOKUP(A323,[1]高一下!$A$1:$Q$584,8,0)</f>
        <v>李希</v>
      </c>
      <c r="BE323">
        <f>VLOOKUP(A323,[1]高一下!$A$1:$Q$584,9,0)</f>
        <v>53</v>
      </c>
      <c r="BF323" t="str">
        <f>VLOOKUP(A323,[1]高一下!$A$1:$Q$584,10,0)</f>
        <v>达娃央初</v>
      </c>
      <c r="BG323">
        <f>VLOOKUP(A323,[1]高一下!$A$1:$Q$584,11,0)</f>
        <v>29</v>
      </c>
      <c r="BH323" t="str">
        <f>VLOOKUP(A323,[1]高一下!$A$1:$Q$584,12,0)</f>
        <v>兰阿布</v>
      </c>
      <c r="BI323">
        <f>VLOOKUP(A323,[1]高一下!$A$1:$Q$584,13,0)</f>
        <v>28</v>
      </c>
      <c r="BJ323" t="str">
        <f>VLOOKUP(A323,[1]高一下!$A$1:$Q$584,14,0)</f>
        <v>陈文惠</v>
      </c>
      <c r="BK323">
        <f>VLOOKUP(A323,[1]高一下!$A$1:$Q$584,15,0)</f>
        <v>25</v>
      </c>
      <c r="BL323" t="str">
        <f>VLOOKUP(A323,[1]高一下!$A$1:$Q$584,16,0)</f>
        <v>卢祥</v>
      </c>
      <c r="BM323">
        <f>VLOOKUP(A323,[1]高一上!A$1:W$612,5,0)</f>
        <v>67</v>
      </c>
      <c r="BN323" t="str">
        <f>VLOOKUP(A323,[1]高一上!A$1:W$612,6,0)</f>
        <v>何苗</v>
      </c>
      <c r="BO323">
        <f>VLOOKUP(A323,[1]高一上!A$1:W$612,7,0)</f>
        <v>67</v>
      </c>
      <c r="BP323" t="str">
        <f>VLOOKUP(A323,[1]高一上!A$1:W$612,8,0)</f>
        <v>李希</v>
      </c>
      <c r="BQ323">
        <f>VLOOKUP(A323,[1]高一上!A$1:W$612,9,0)</f>
        <v>61.5</v>
      </c>
      <c r="BR323" t="str">
        <f>VLOOKUP(A323,[1]高一上!A$1:W$612,10,0)</f>
        <v>达娃央初</v>
      </c>
      <c r="BS323">
        <f>VLOOKUP(A323,[1]高一上!A$1:W$612,11,0)</f>
        <v>27</v>
      </c>
      <c r="BT323" t="str">
        <f>VLOOKUP(A323,[1]高一上!A$1:W$612,12,0)</f>
        <v>郑永朝</v>
      </c>
      <c r="BU323">
        <f>VLOOKUP(A323,[1]高一上!A$1:W$612,13,0)</f>
        <v>50</v>
      </c>
      <c r="BV323" t="str">
        <f>VLOOKUP(A323,[1]高一上!A$1:W$612,14,0)</f>
        <v>叶仁群</v>
      </c>
      <c r="BW323">
        <f>VLOOKUP(A323,[1]高一上!A$1:W$612,15,0)</f>
        <v>46</v>
      </c>
      <c r="BX323" t="str">
        <f>VLOOKUP(A323,[1]高一上!A$1:W$612,16,0)</f>
        <v>辜英琼</v>
      </c>
      <c r="BY323">
        <f>VLOOKUP(A323,[1]中考!A$1:N$590,5,0)</f>
        <v>76</v>
      </c>
      <c r="BZ323">
        <f>VLOOKUP(A323,[1]中考!A$1:N$590,6,0)</f>
        <v>75</v>
      </c>
      <c r="CA323">
        <f>VLOOKUP(A323,[1]中考!A$1:N$590,7,0)</f>
        <v>60</v>
      </c>
      <c r="CB323">
        <f>VLOOKUP(A323,[1]中考!A$1:N$590,8,0)</f>
        <v>43</v>
      </c>
      <c r="CC323">
        <f>VLOOKUP(A323,[1]中考!A$1:N$590,9,0)</f>
        <v>30</v>
      </c>
      <c r="CD323">
        <f>VLOOKUP(A323,[1]中考!A$1:N$590,10,0)</f>
        <v>27</v>
      </c>
    </row>
    <row r="324" spans="1:82" ht="15" customHeight="1" x14ac:dyDescent="0.2">
      <c r="A324" s="1" t="s">
        <v>626</v>
      </c>
      <c r="B324" s="2">
        <v>6</v>
      </c>
      <c r="C324" s="3" t="s">
        <v>627</v>
      </c>
      <c r="D324" s="8" t="s">
        <v>1247</v>
      </c>
      <c r="E324" s="1">
        <v>84</v>
      </c>
      <c r="F324" s="11" t="s">
        <v>1262</v>
      </c>
      <c r="G324" s="1">
        <v>33</v>
      </c>
      <c r="H324" s="11" t="s">
        <v>1263</v>
      </c>
      <c r="I324" s="1">
        <v>61</v>
      </c>
      <c r="J324" s="11" t="s">
        <v>1271</v>
      </c>
      <c r="K324" s="1">
        <v>29</v>
      </c>
      <c r="L324" s="11" t="s">
        <v>1272</v>
      </c>
      <c r="M324" s="1">
        <v>48</v>
      </c>
      <c r="N324" s="11" t="s">
        <v>1273</v>
      </c>
      <c r="O324" s="1">
        <v>43.5</v>
      </c>
      <c r="P324" s="11" t="s">
        <v>1273</v>
      </c>
      <c r="Q324" t="str">
        <f>VLOOKUP(A324,[1]高三上!A$3:Q$629,5,0)</f>
        <v>80.0</v>
      </c>
      <c r="R324" t="str">
        <f>VLOOKUP(A324,[1]高三上!A$3:Q$629,6,0)</f>
        <v>阙丽萍</v>
      </c>
      <c r="S324" t="str">
        <f>VLOOKUP(A324,[1]高三上!A$3:Q$629,7,0)</f>
        <v>30.0</v>
      </c>
      <c r="T324" t="str">
        <f>VLOOKUP(A324,[1]高三上!A$3:Q$629,8,0)</f>
        <v>李希</v>
      </c>
      <c r="U324" t="str">
        <f>VLOOKUP(A324,[1]高三上!A$3:Q$629,9,0)</f>
        <v>52.0</v>
      </c>
      <c r="V324" t="str">
        <f>VLOOKUP(A324,[1]高三上!A$3:Q$629,10,0)</f>
        <v>兰卡布尺</v>
      </c>
      <c r="W324" t="str">
        <f>VLOOKUP(A324,[1]高三上!A$3:Q$629,11,0)</f>
        <v>26.0</v>
      </c>
      <c r="X324" t="str">
        <f>VLOOKUP(A324,[1]高三上!A$3:Q$629,12,0)</f>
        <v>高贵勇</v>
      </c>
      <c r="Y324" t="str">
        <f>VLOOKUP(A324,[1]高三上!A$3:Q$629,13,0)</f>
        <v>33.0</v>
      </c>
      <c r="Z324">
        <f>VLOOKUP(A324,[1]高三上!A$3:Q$629,14,0)</f>
        <v>0</v>
      </c>
      <c r="AA324" t="str">
        <f>VLOOKUP(A324,[1]高三上!A$3:Q$629,15,0)</f>
        <v>45.0</v>
      </c>
      <c r="AB324">
        <f>VLOOKUP(A324,[1]高三上!A$3:Q$629,16,0)</f>
        <v>0</v>
      </c>
      <c r="AC324" t="e">
        <f>VLOOKUP(A324,[1]高二下!A$1:Q$618,5,0)</f>
        <v>#N/A</v>
      </c>
      <c r="AD324" t="e">
        <f>VLOOKUP(A324,[1]高二下!A$1:Q$618,6,0)</f>
        <v>#N/A</v>
      </c>
      <c r="AE324" t="e">
        <f>VLOOKUP(A324,[1]高二下!A$1:Q$618,7,0)</f>
        <v>#N/A</v>
      </c>
      <c r="AF324" t="e">
        <f>VLOOKUP(A324,[1]高二下!A$1:Q$618,8,0)</f>
        <v>#N/A</v>
      </c>
      <c r="AG324" t="e">
        <f>VLOOKUP(A324,[1]高二下!A$1:Q$618,9,0)</f>
        <v>#N/A</v>
      </c>
      <c r="AH324" t="e">
        <f>VLOOKUP(A324,[1]高二下!A$1:Q$618,10,0)</f>
        <v>#N/A</v>
      </c>
      <c r="AI324" t="e">
        <f>VLOOKUP(A324,[1]高二下!A$1:Q$618,11,0)</f>
        <v>#N/A</v>
      </c>
      <c r="AJ324" t="e">
        <f>VLOOKUP(A324,[1]高二下!A$1:Q$618,12,0)</f>
        <v>#N/A</v>
      </c>
      <c r="AK324" t="e">
        <f>VLOOKUP(A324,[1]高二下!A$1:Q$618,13,0)</f>
        <v>#N/A</v>
      </c>
      <c r="AL324" t="e">
        <f>VLOOKUP(A324,[1]高二下!A$1:Q$618,14,0)</f>
        <v>#N/A</v>
      </c>
      <c r="AM324" t="e">
        <f>VLOOKUP(A324,[1]高二下!A$1:Q$618,15,0)</f>
        <v>#N/A</v>
      </c>
      <c r="AN324" t="e">
        <f>VLOOKUP(A324,[1]高二下!A$1:Q$618,16,0)</f>
        <v>#N/A</v>
      </c>
      <c r="AO324">
        <f>VLOOKUP(A324,[1]高二上!A$1:Q$571,5,0)</f>
        <v>90</v>
      </c>
      <c r="AP324" t="str">
        <f>VLOOKUP(A324,[1]高二上!A$1:Q$571,6,0)</f>
        <v>阙丽萍</v>
      </c>
      <c r="AQ324">
        <f>VLOOKUP(A324,[1]高二上!A$1:Q$571,7,0)</f>
        <v>74</v>
      </c>
      <c r="AR324" t="str">
        <f>VLOOKUP(A324,[1]高二上!A$1:Q$571,8,0)</f>
        <v>李希</v>
      </c>
      <c r="AS324">
        <f>VLOOKUP(A324,[1]高二上!A$1:Q$571,9,0)</f>
        <v>91.5</v>
      </c>
      <c r="AT324" t="str">
        <f>VLOOKUP(A324,[1]高二上!A$1:Q$571,10,0)</f>
        <v>谢斌</v>
      </c>
      <c r="AU324">
        <f>VLOOKUP(A324,[1]高二上!A$1:Q$571,11,0)</f>
        <v>28</v>
      </c>
      <c r="AV324" t="str">
        <f>VLOOKUP(A324,[1]高二上!A$1:Q$571,12,0)</f>
        <v>高贵勇</v>
      </c>
      <c r="AW324">
        <f>VLOOKUP(A324,[1]高二上!A$1:Q$571,13,0)</f>
        <v>46</v>
      </c>
      <c r="AX324" t="str">
        <f>VLOOKUP(A324,[1]高二上!A$1:Q$571,14,0)</f>
        <v>陈文惠</v>
      </c>
      <c r="AY324">
        <f>VLOOKUP(A324,[1]高二上!A$1:Q$571,15,0)</f>
        <v>68</v>
      </c>
      <c r="AZ324" t="str">
        <f>VLOOKUP(A324,[1]高二上!A$1:Q$571,16,0)</f>
        <v>卢祥</v>
      </c>
      <c r="BA324">
        <f>VLOOKUP(A324,[1]高一下!$A$1:$Q$584,5,0)</f>
        <v>72</v>
      </c>
      <c r="BB324" t="str">
        <f>VLOOKUP(A324,[1]高一下!$A$1:$Q$584,6,0)</f>
        <v>阙丽萍</v>
      </c>
      <c r="BC324">
        <f>VLOOKUP(A324,[1]高一下!$A$1:$Q$584,7,0)</f>
        <v>80</v>
      </c>
      <c r="BD324" t="str">
        <f>VLOOKUP(A324,[1]高一下!$A$1:$Q$584,8,0)</f>
        <v>李希</v>
      </c>
      <c r="BE324">
        <f>VLOOKUP(A324,[1]高一下!$A$1:$Q$584,9,0)</f>
        <v>58</v>
      </c>
      <c r="BF324" t="str">
        <f>VLOOKUP(A324,[1]高一下!$A$1:$Q$584,10,0)</f>
        <v>达娃央初</v>
      </c>
      <c r="BG324">
        <f>VLOOKUP(A324,[1]高一下!$A$1:$Q$584,11,0)</f>
        <v>29</v>
      </c>
      <c r="BH324" t="str">
        <f>VLOOKUP(A324,[1]高一下!$A$1:$Q$584,12,0)</f>
        <v>兰阿布</v>
      </c>
      <c r="BI324">
        <f>VLOOKUP(A324,[1]高一下!$A$1:$Q$584,13,0)</f>
        <v>38</v>
      </c>
      <c r="BJ324" t="str">
        <f>VLOOKUP(A324,[1]高一下!$A$1:$Q$584,14,0)</f>
        <v>陈文惠</v>
      </c>
      <c r="BK324">
        <f>VLOOKUP(A324,[1]高一下!$A$1:$Q$584,15,0)</f>
        <v>35</v>
      </c>
      <c r="BL324" t="str">
        <f>VLOOKUP(A324,[1]高一下!$A$1:$Q$584,16,0)</f>
        <v>卢祥</v>
      </c>
      <c r="BM324">
        <f>VLOOKUP(A324,[1]高一上!A$1:W$612,5,0)</f>
        <v>67</v>
      </c>
      <c r="BN324" t="str">
        <f>VLOOKUP(A324,[1]高一上!A$1:W$612,6,0)</f>
        <v>何苗</v>
      </c>
      <c r="BO324">
        <f>VLOOKUP(A324,[1]高一上!A$1:W$612,7,0)</f>
        <v>76</v>
      </c>
      <c r="BP324" t="str">
        <f>VLOOKUP(A324,[1]高一上!A$1:W$612,8,0)</f>
        <v>李希</v>
      </c>
      <c r="BQ324">
        <f>VLOOKUP(A324,[1]高一上!A$1:W$612,9,0)</f>
        <v>46.5</v>
      </c>
      <c r="BR324" t="str">
        <f>VLOOKUP(A324,[1]高一上!A$1:W$612,10,0)</f>
        <v>达娃央初</v>
      </c>
      <c r="BS324">
        <f>VLOOKUP(A324,[1]高一上!A$1:W$612,11,0)</f>
        <v>32</v>
      </c>
      <c r="BT324" t="str">
        <f>VLOOKUP(A324,[1]高一上!A$1:W$612,12,0)</f>
        <v>兰阿布</v>
      </c>
      <c r="BU324">
        <f>VLOOKUP(A324,[1]高一上!A$1:W$612,13,0)</f>
        <v>57</v>
      </c>
      <c r="BV324" t="str">
        <f>VLOOKUP(A324,[1]高一上!A$1:W$612,14,0)</f>
        <v>郑富全</v>
      </c>
      <c r="BW324">
        <f>VLOOKUP(A324,[1]高一上!A$1:W$612,15,0)</f>
        <v>26</v>
      </c>
      <c r="BX324" t="str">
        <f>VLOOKUP(A324,[1]高一上!A$1:W$612,16,0)</f>
        <v>卢祥</v>
      </c>
      <c r="BY324" t="e">
        <f>VLOOKUP(A324,[1]中考!A$1:N$590,5,0)</f>
        <v>#N/A</v>
      </c>
      <c r="BZ324" t="e">
        <f>VLOOKUP(A324,[1]中考!A$1:N$590,6,0)</f>
        <v>#N/A</v>
      </c>
      <c r="CA324" t="e">
        <f>VLOOKUP(A324,[1]中考!A$1:N$590,7,0)</f>
        <v>#N/A</v>
      </c>
      <c r="CB324" t="e">
        <f>VLOOKUP(A324,[1]中考!A$1:N$590,8,0)</f>
        <v>#N/A</v>
      </c>
      <c r="CC324" t="e">
        <f>VLOOKUP(A324,[1]中考!A$1:N$590,9,0)</f>
        <v>#N/A</v>
      </c>
      <c r="CD324" t="e">
        <f>VLOOKUP(A324,[1]中考!A$1:N$590,10,0)</f>
        <v>#N/A</v>
      </c>
    </row>
    <row r="325" spans="1:82" ht="15" customHeight="1" x14ac:dyDescent="0.2">
      <c r="A325" s="1" t="s">
        <v>628</v>
      </c>
      <c r="B325" s="2">
        <v>6</v>
      </c>
      <c r="C325" s="3" t="s">
        <v>629</v>
      </c>
      <c r="D325" s="8" t="s">
        <v>1247</v>
      </c>
      <c r="E325" s="1">
        <v>96</v>
      </c>
      <c r="F325" s="11" t="s">
        <v>1262</v>
      </c>
      <c r="G325" s="1">
        <v>39</v>
      </c>
      <c r="H325" s="11" t="s">
        <v>1263</v>
      </c>
      <c r="I325" s="1">
        <v>61</v>
      </c>
      <c r="J325" s="11" t="s">
        <v>1271</v>
      </c>
      <c r="K325" s="1">
        <v>15</v>
      </c>
      <c r="L325" s="11" t="s">
        <v>1272</v>
      </c>
      <c r="M325" s="1">
        <v>35</v>
      </c>
      <c r="N325" s="11" t="s">
        <v>1273</v>
      </c>
      <c r="O325" s="1">
        <v>48.5</v>
      </c>
      <c r="P325" s="11" t="s">
        <v>1273</v>
      </c>
      <c r="Q325" t="str">
        <f>VLOOKUP(A325,[1]高三上!A$3:Q$629,5,0)</f>
        <v>96.0</v>
      </c>
      <c r="R325" t="str">
        <f>VLOOKUP(A325,[1]高三上!A$3:Q$629,6,0)</f>
        <v>阙丽萍</v>
      </c>
      <c r="S325" t="str">
        <f>VLOOKUP(A325,[1]高三上!A$3:Q$629,7,0)</f>
        <v>32.0</v>
      </c>
      <c r="T325" t="str">
        <f>VLOOKUP(A325,[1]高三上!A$3:Q$629,8,0)</f>
        <v>李希</v>
      </c>
      <c r="U325" t="str">
        <f>VLOOKUP(A325,[1]高三上!A$3:Q$629,9,0)</f>
        <v>49.0</v>
      </c>
      <c r="V325" t="str">
        <f>VLOOKUP(A325,[1]高三上!A$3:Q$629,10,0)</f>
        <v>兰卡布尺</v>
      </c>
      <c r="W325" t="str">
        <f>VLOOKUP(A325,[1]高三上!A$3:Q$629,11,0)</f>
        <v>22.0</v>
      </c>
      <c r="X325" t="str">
        <f>VLOOKUP(A325,[1]高三上!A$3:Q$629,12,0)</f>
        <v>高贵勇</v>
      </c>
      <c r="Y325" t="str">
        <f>VLOOKUP(A325,[1]高三上!A$3:Q$629,13,0)</f>
        <v>30.0</v>
      </c>
      <c r="Z325">
        <f>VLOOKUP(A325,[1]高三上!A$3:Q$629,14,0)</f>
        <v>0</v>
      </c>
      <c r="AA325" t="str">
        <f>VLOOKUP(A325,[1]高三上!A$3:Q$629,15,0)</f>
        <v>35.0</v>
      </c>
      <c r="AB325">
        <f>VLOOKUP(A325,[1]高三上!A$3:Q$629,16,0)</f>
        <v>0</v>
      </c>
      <c r="AC325">
        <f>VLOOKUP(A325,[1]高二下!A$1:Q$618,5,0)</f>
        <v>79</v>
      </c>
      <c r="AD325" t="str">
        <f>VLOOKUP(A325,[1]高二下!A$1:Q$618,6,0)</f>
        <v>阙丽萍</v>
      </c>
      <c r="AE325">
        <f>VLOOKUP(A325,[1]高二下!A$1:Q$618,7,0)</f>
        <v>36</v>
      </c>
      <c r="AF325" t="str">
        <f>VLOOKUP(A325,[1]高二下!A$1:Q$618,8,0)</f>
        <v>李希</v>
      </c>
      <c r="AG325">
        <f>VLOOKUP(A325,[1]高二下!A$1:Q$618,9,0)</f>
        <v>61</v>
      </c>
      <c r="AH325" t="str">
        <f>VLOOKUP(A325,[1]高二下!A$1:Q$618,10,0)</f>
        <v>达娃央初</v>
      </c>
      <c r="AI325">
        <f>VLOOKUP(A325,[1]高二下!A$1:Q$618,11,0)</f>
        <v>15</v>
      </c>
      <c r="AJ325" t="str">
        <f>VLOOKUP(A325,[1]高二下!A$1:Q$618,12,0)</f>
        <v>高贵勇</v>
      </c>
      <c r="AK325">
        <f>VLOOKUP(A325,[1]高二下!A$1:Q$618,13,0)</f>
        <v>35</v>
      </c>
      <c r="AL325" t="str">
        <f>VLOOKUP(A325,[1]高二下!A$1:Q$618,14,0)</f>
        <v>陈文惠</v>
      </c>
      <c r="AM325">
        <f>VLOOKUP(A325,[1]高二下!A$1:Q$618,15,0)</f>
        <v>19.5</v>
      </c>
      <c r="AN325" t="str">
        <f>VLOOKUP(A325,[1]高二下!A$1:Q$618,16,0)</f>
        <v>卢祥</v>
      </c>
      <c r="AO325">
        <f>VLOOKUP(A325,[1]高二上!A$1:Q$571,5,0)</f>
        <v>103</v>
      </c>
      <c r="AP325" t="str">
        <f>VLOOKUP(A325,[1]高二上!A$1:Q$571,6,0)</f>
        <v>阙丽萍</v>
      </c>
      <c r="AQ325">
        <f>VLOOKUP(A325,[1]高二上!A$1:Q$571,7,0)</f>
        <v>65</v>
      </c>
      <c r="AR325" t="str">
        <f>VLOOKUP(A325,[1]高二上!A$1:Q$571,8,0)</f>
        <v>李希</v>
      </c>
      <c r="AS325">
        <f>VLOOKUP(A325,[1]高二上!A$1:Q$571,9,0)</f>
        <v>72.5</v>
      </c>
      <c r="AT325" t="str">
        <f>VLOOKUP(A325,[1]高二上!A$1:Q$571,10,0)</f>
        <v>谢斌</v>
      </c>
      <c r="AU325">
        <f>VLOOKUP(A325,[1]高二上!A$1:Q$571,11,0)</f>
        <v>26</v>
      </c>
      <c r="AV325" t="str">
        <f>VLOOKUP(A325,[1]高二上!A$1:Q$571,12,0)</f>
        <v>高贵勇</v>
      </c>
      <c r="AW325">
        <f>VLOOKUP(A325,[1]高二上!A$1:Q$571,13,0)</f>
        <v>35</v>
      </c>
      <c r="AX325" t="str">
        <f>VLOOKUP(A325,[1]高二上!A$1:Q$571,14,0)</f>
        <v>陈文惠</v>
      </c>
      <c r="AY325">
        <f>VLOOKUP(A325,[1]高二上!A$1:Q$571,15,0)</f>
        <v>61</v>
      </c>
      <c r="AZ325" t="str">
        <f>VLOOKUP(A325,[1]高二上!A$1:Q$571,16,0)</f>
        <v>卢祥</v>
      </c>
      <c r="BA325">
        <f>VLOOKUP(A325,[1]高一下!$A$1:$Q$584,5,0)</f>
        <v>82</v>
      </c>
      <c r="BB325" t="str">
        <f>VLOOKUP(A325,[1]高一下!$A$1:$Q$584,6,0)</f>
        <v>阙丽萍</v>
      </c>
      <c r="BC325">
        <f>VLOOKUP(A325,[1]高一下!$A$1:$Q$584,7,0)</f>
        <v>67</v>
      </c>
      <c r="BD325" t="str">
        <f>VLOOKUP(A325,[1]高一下!$A$1:$Q$584,8,0)</f>
        <v>李希</v>
      </c>
      <c r="BE325">
        <f>VLOOKUP(A325,[1]高一下!$A$1:$Q$584,9,0)</f>
        <v>67.5</v>
      </c>
      <c r="BF325" t="str">
        <f>VLOOKUP(A325,[1]高一下!$A$1:$Q$584,10,0)</f>
        <v>达娃央初</v>
      </c>
      <c r="BG325">
        <f>VLOOKUP(A325,[1]高一下!$A$1:$Q$584,11,0)</f>
        <v>13</v>
      </c>
      <c r="BH325" t="str">
        <f>VLOOKUP(A325,[1]高一下!$A$1:$Q$584,12,0)</f>
        <v>兰阿布</v>
      </c>
      <c r="BI325">
        <f>VLOOKUP(A325,[1]高一下!$A$1:$Q$584,13,0)</f>
        <v>28</v>
      </c>
      <c r="BJ325" t="str">
        <f>VLOOKUP(A325,[1]高一下!$A$1:$Q$584,14,0)</f>
        <v>陈文惠</v>
      </c>
      <c r="BK325">
        <f>VLOOKUP(A325,[1]高一下!$A$1:$Q$584,15,0)</f>
        <v>34</v>
      </c>
      <c r="BL325" t="str">
        <f>VLOOKUP(A325,[1]高一下!$A$1:$Q$584,16,0)</f>
        <v>卢祥</v>
      </c>
      <c r="BM325">
        <f>VLOOKUP(A325,[1]高一上!A$1:W$612,5,0)</f>
        <v>75</v>
      </c>
      <c r="BN325" t="str">
        <f>VLOOKUP(A325,[1]高一上!A$1:W$612,6,0)</f>
        <v>叶屏</v>
      </c>
      <c r="BO325">
        <f>VLOOKUP(A325,[1]高一上!A$1:W$612,7,0)</f>
        <v>73</v>
      </c>
      <c r="BP325" t="str">
        <f>VLOOKUP(A325,[1]高一上!A$1:W$612,8,0)</f>
        <v>余玉红</v>
      </c>
      <c r="BQ325">
        <f>VLOOKUP(A325,[1]高一上!A$1:W$612,9,0)</f>
        <v>66.5</v>
      </c>
      <c r="BR325" t="str">
        <f>VLOOKUP(A325,[1]高一上!A$1:W$612,10,0)</f>
        <v>胡昌燕</v>
      </c>
      <c r="BS325">
        <f>VLOOKUP(A325,[1]高一上!A$1:W$612,11,0)</f>
        <v>31</v>
      </c>
      <c r="BT325" t="str">
        <f>VLOOKUP(A325,[1]高一上!A$1:W$612,12,0)</f>
        <v>郑永朝</v>
      </c>
      <c r="BU325">
        <f>VLOOKUP(A325,[1]高一上!A$1:W$612,13,0)</f>
        <v>61</v>
      </c>
      <c r="BV325" t="str">
        <f>VLOOKUP(A325,[1]高一上!A$1:W$612,14,0)</f>
        <v>陈文惠</v>
      </c>
      <c r="BW325">
        <f>VLOOKUP(A325,[1]高一上!A$1:W$612,15,0)</f>
        <v>34</v>
      </c>
      <c r="BX325" t="str">
        <f>VLOOKUP(A325,[1]高一上!A$1:W$612,16,0)</f>
        <v>金勇</v>
      </c>
      <c r="BY325">
        <f>VLOOKUP(A325,[1]中考!A$1:N$590,5,0)</f>
        <v>98</v>
      </c>
      <c r="BZ325">
        <f>VLOOKUP(A325,[1]中考!A$1:N$590,6,0)</f>
        <v>82</v>
      </c>
      <c r="CA325">
        <f>VLOOKUP(A325,[1]中考!A$1:N$590,7,0)</f>
        <v>74</v>
      </c>
      <c r="CB325">
        <f>VLOOKUP(A325,[1]中考!A$1:N$590,8,0)</f>
        <v>49</v>
      </c>
      <c r="CC325">
        <f>VLOOKUP(A325,[1]中考!A$1:N$590,9,0)</f>
        <v>33</v>
      </c>
      <c r="CD325">
        <f>VLOOKUP(A325,[1]中考!A$1:N$590,10,0)</f>
        <v>26</v>
      </c>
    </row>
    <row r="326" spans="1:82" ht="15" customHeight="1" x14ac:dyDescent="0.2">
      <c r="A326" s="1" t="s">
        <v>630</v>
      </c>
      <c r="B326" s="2">
        <v>6</v>
      </c>
      <c r="C326" s="3" t="s">
        <v>631</v>
      </c>
      <c r="D326" s="8" t="s">
        <v>1247</v>
      </c>
      <c r="E326" s="1">
        <v>99</v>
      </c>
      <c r="F326" s="11" t="s">
        <v>1262</v>
      </c>
      <c r="G326" s="1">
        <v>37</v>
      </c>
      <c r="H326" s="11" t="s">
        <v>1263</v>
      </c>
      <c r="I326" s="1">
        <v>52</v>
      </c>
      <c r="J326" s="11" t="s">
        <v>1271</v>
      </c>
      <c r="K326" s="1">
        <v>26</v>
      </c>
      <c r="L326" s="11" t="s">
        <v>1272</v>
      </c>
      <c r="M326" s="1">
        <v>47.5</v>
      </c>
      <c r="N326" s="11" t="s">
        <v>1273</v>
      </c>
      <c r="O326" s="1">
        <v>33</v>
      </c>
      <c r="P326" s="11" t="s">
        <v>1273</v>
      </c>
      <c r="Q326" t="str">
        <f>VLOOKUP(A326,[1]高三上!A$3:Q$629,5,0)</f>
        <v>89.0</v>
      </c>
      <c r="R326" t="str">
        <f>VLOOKUP(A326,[1]高三上!A$3:Q$629,6,0)</f>
        <v>阙丽萍</v>
      </c>
      <c r="S326" t="str">
        <f>VLOOKUP(A326,[1]高三上!A$3:Q$629,7,0)</f>
        <v>50.0</v>
      </c>
      <c r="T326" t="str">
        <f>VLOOKUP(A326,[1]高三上!A$3:Q$629,8,0)</f>
        <v>李希</v>
      </c>
      <c r="U326" t="str">
        <f>VLOOKUP(A326,[1]高三上!A$3:Q$629,9,0)</f>
        <v>33.5</v>
      </c>
      <c r="V326" t="str">
        <f>VLOOKUP(A326,[1]高三上!A$3:Q$629,10,0)</f>
        <v>兰卡布尺</v>
      </c>
      <c r="W326" t="str">
        <f>VLOOKUP(A326,[1]高三上!A$3:Q$629,11,0)</f>
        <v>29.0</v>
      </c>
      <c r="X326" t="str">
        <f>VLOOKUP(A326,[1]高三上!A$3:Q$629,12,0)</f>
        <v>高贵勇</v>
      </c>
      <c r="Y326" t="str">
        <f>VLOOKUP(A326,[1]高三上!A$3:Q$629,13,0)</f>
        <v>13.0</v>
      </c>
      <c r="Z326">
        <f>VLOOKUP(A326,[1]高三上!A$3:Q$629,14,0)</f>
        <v>0</v>
      </c>
      <c r="AA326" t="str">
        <f>VLOOKUP(A326,[1]高三上!A$3:Q$629,15,0)</f>
        <v>41.0</v>
      </c>
      <c r="AB326">
        <f>VLOOKUP(A326,[1]高三上!A$3:Q$629,16,0)</f>
        <v>0</v>
      </c>
      <c r="AC326">
        <f>VLOOKUP(A326,[1]高二下!A$1:Q$618,5,0)</f>
        <v>67.5</v>
      </c>
      <c r="AD326" t="str">
        <f>VLOOKUP(A326,[1]高二下!A$1:Q$618,6,0)</f>
        <v>阙丽萍</v>
      </c>
      <c r="AE326">
        <f>VLOOKUP(A326,[1]高二下!A$1:Q$618,7,0)</f>
        <v>40.5</v>
      </c>
      <c r="AF326" t="str">
        <f>VLOOKUP(A326,[1]高二下!A$1:Q$618,8,0)</f>
        <v>李希</v>
      </c>
      <c r="AG326">
        <f>VLOOKUP(A326,[1]高二下!A$1:Q$618,9,0)</f>
        <v>35.5</v>
      </c>
      <c r="AH326" t="str">
        <f>VLOOKUP(A326,[1]高二下!A$1:Q$618,10,0)</f>
        <v>达娃央初</v>
      </c>
      <c r="AI326">
        <f>VLOOKUP(A326,[1]高二下!A$1:Q$618,11,0)</f>
        <v>19.5</v>
      </c>
      <c r="AJ326" t="str">
        <f>VLOOKUP(A326,[1]高二下!A$1:Q$618,12,0)</f>
        <v>高贵勇</v>
      </c>
      <c r="AK326">
        <f>VLOOKUP(A326,[1]高二下!A$1:Q$618,13,0)</f>
        <v>15.5</v>
      </c>
      <c r="AL326" t="str">
        <f>VLOOKUP(A326,[1]高二下!A$1:Q$618,14,0)</f>
        <v>陈文惠</v>
      </c>
      <c r="AM326">
        <f>VLOOKUP(A326,[1]高二下!A$1:Q$618,15,0)</f>
        <v>27</v>
      </c>
      <c r="AN326" t="str">
        <f>VLOOKUP(A326,[1]高二下!A$1:Q$618,16,0)</f>
        <v>卢祥</v>
      </c>
      <c r="AO326">
        <f>VLOOKUP(A326,[1]高二上!A$1:Q$571,5,0)</f>
        <v>87</v>
      </c>
      <c r="AP326" t="str">
        <f>VLOOKUP(A326,[1]高二上!A$1:Q$571,6,0)</f>
        <v>阙丽萍</v>
      </c>
      <c r="AQ326">
        <f>VLOOKUP(A326,[1]高二上!A$1:Q$571,7,0)</f>
        <v>71</v>
      </c>
      <c r="AR326" t="str">
        <f>VLOOKUP(A326,[1]高二上!A$1:Q$571,8,0)</f>
        <v>李希</v>
      </c>
      <c r="AS326">
        <f>VLOOKUP(A326,[1]高二上!A$1:Q$571,9,0)</f>
        <v>41.5</v>
      </c>
      <c r="AT326" t="str">
        <f>VLOOKUP(A326,[1]高二上!A$1:Q$571,10,0)</f>
        <v>谢斌</v>
      </c>
      <c r="AU326">
        <f>VLOOKUP(A326,[1]高二上!A$1:Q$571,11,0)</f>
        <v>16</v>
      </c>
      <c r="AV326" t="str">
        <f>VLOOKUP(A326,[1]高二上!A$1:Q$571,12,0)</f>
        <v>高贵勇</v>
      </c>
      <c r="AW326">
        <f>VLOOKUP(A326,[1]高二上!A$1:Q$571,13,0)</f>
        <v>36</v>
      </c>
      <c r="AX326" t="str">
        <f>VLOOKUP(A326,[1]高二上!A$1:Q$571,14,0)</f>
        <v>陈文惠</v>
      </c>
      <c r="AY326">
        <f>VLOOKUP(A326,[1]高二上!A$1:Q$571,15,0)</f>
        <v>49</v>
      </c>
      <c r="AZ326" t="str">
        <f>VLOOKUP(A326,[1]高二上!A$1:Q$571,16,0)</f>
        <v>卢祥</v>
      </c>
      <c r="BA326">
        <f>VLOOKUP(A326,[1]高一下!$A$1:$Q$584,5,0)</f>
        <v>76</v>
      </c>
      <c r="BB326" t="str">
        <f>VLOOKUP(A326,[1]高一下!$A$1:$Q$584,6,0)</f>
        <v>阙丽萍</v>
      </c>
      <c r="BC326">
        <f>VLOOKUP(A326,[1]高一下!$A$1:$Q$584,7,0)</f>
        <v>42</v>
      </c>
      <c r="BD326" t="str">
        <f>VLOOKUP(A326,[1]高一下!$A$1:$Q$584,8,0)</f>
        <v>李希</v>
      </c>
      <c r="BE326">
        <f>VLOOKUP(A326,[1]高一下!$A$1:$Q$584,9,0)</f>
        <v>54</v>
      </c>
      <c r="BF326" t="str">
        <f>VLOOKUP(A326,[1]高一下!$A$1:$Q$584,10,0)</f>
        <v>达娃央初</v>
      </c>
      <c r="BG326">
        <f>VLOOKUP(A326,[1]高一下!$A$1:$Q$584,11,0)</f>
        <v>15</v>
      </c>
      <c r="BH326" t="str">
        <f>VLOOKUP(A326,[1]高一下!$A$1:$Q$584,12,0)</f>
        <v>兰阿布</v>
      </c>
      <c r="BI326">
        <f>VLOOKUP(A326,[1]高一下!$A$1:$Q$584,13,0)</f>
        <v>23</v>
      </c>
      <c r="BJ326" t="str">
        <f>VLOOKUP(A326,[1]高一下!$A$1:$Q$584,14,0)</f>
        <v>陈文惠</v>
      </c>
      <c r="BK326">
        <f>VLOOKUP(A326,[1]高一下!$A$1:$Q$584,15,0)</f>
        <v>33</v>
      </c>
      <c r="BL326" t="str">
        <f>VLOOKUP(A326,[1]高一下!$A$1:$Q$584,16,0)</f>
        <v>卢祥</v>
      </c>
      <c r="BM326">
        <f>VLOOKUP(A326,[1]高一上!A$1:W$612,5,0)</f>
        <v>67</v>
      </c>
      <c r="BN326" t="str">
        <f>VLOOKUP(A326,[1]高一上!A$1:W$612,6,0)</f>
        <v>何苗</v>
      </c>
      <c r="BO326">
        <f>VLOOKUP(A326,[1]高一上!A$1:W$612,7,0)</f>
        <v>53</v>
      </c>
      <c r="BP326" t="str">
        <f>VLOOKUP(A326,[1]高一上!A$1:W$612,8,0)</f>
        <v>李希</v>
      </c>
      <c r="BQ326">
        <f>VLOOKUP(A326,[1]高一上!A$1:W$612,9,0)</f>
        <v>37.5</v>
      </c>
      <c r="BR326" t="str">
        <f>VLOOKUP(A326,[1]高一上!A$1:W$612,10,0)</f>
        <v>达娃央初</v>
      </c>
      <c r="BS326">
        <f>VLOOKUP(A326,[1]高一上!A$1:W$612,11,0)</f>
        <v>43</v>
      </c>
      <c r="BT326" t="str">
        <f>VLOOKUP(A326,[1]高一上!A$1:W$612,12,0)</f>
        <v>兰阿布</v>
      </c>
      <c r="BU326">
        <f>VLOOKUP(A326,[1]高一上!A$1:W$612,13,0)</f>
        <v>36</v>
      </c>
      <c r="BV326" t="str">
        <f>VLOOKUP(A326,[1]高一上!A$1:W$612,14,0)</f>
        <v>郑富全</v>
      </c>
      <c r="BW326">
        <f>VLOOKUP(A326,[1]高一上!A$1:W$612,15,0)</f>
        <v>39</v>
      </c>
      <c r="BX326" t="str">
        <f>VLOOKUP(A326,[1]高一上!A$1:W$612,16,0)</f>
        <v>卢祥</v>
      </c>
      <c r="BY326">
        <f>VLOOKUP(A326,[1]中考!A$1:N$590,5,0)</f>
        <v>82</v>
      </c>
      <c r="BZ326">
        <f>VLOOKUP(A326,[1]中考!A$1:N$590,6,0)</f>
        <v>62</v>
      </c>
      <c r="CA326">
        <f>VLOOKUP(A326,[1]中考!A$1:N$590,7,0)</f>
        <v>47</v>
      </c>
      <c r="CB326">
        <f>VLOOKUP(A326,[1]中考!A$1:N$590,8,0)</f>
        <v>53</v>
      </c>
      <c r="CC326">
        <f>VLOOKUP(A326,[1]中考!A$1:N$590,9,0)</f>
        <v>23</v>
      </c>
      <c r="CD326">
        <f>VLOOKUP(A326,[1]中考!A$1:N$590,10,0)</f>
        <v>28</v>
      </c>
    </row>
    <row r="327" spans="1:82" ht="15" customHeight="1" x14ac:dyDescent="0.2">
      <c r="A327" s="1" t="s">
        <v>632</v>
      </c>
      <c r="B327" s="2">
        <v>6</v>
      </c>
      <c r="C327" s="3" t="s">
        <v>633</v>
      </c>
      <c r="D327" s="8" t="s">
        <v>1247</v>
      </c>
      <c r="E327" s="1">
        <v>74</v>
      </c>
      <c r="F327" s="11" t="s">
        <v>1262</v>
      </c>
      <c r="G327" s="1">
        <v>48</v>
      </c>
      <c r="H327" s="11" t="s">
        <v>1263</v>
      </c>
      <c r="I327" s="1">
        <v>47</v>
      </c>
      <c r="J327" s="11" t="s">
        <v>1271</v>
      </c>
      <c r="K327" s="1">
        <v>42.5</v>
      </c>
      <c r="L327" s="11" t="s">
        <v>1272</v>
      </c>
      <c r="M327" s="1">
        <v>53</v>
      </c>
      <c r="N327" s="11" t="s">
        <v>1273</v>
      </c>
      <c r="O327" s="1">
        <v>28.5</v>
      </c>
      <c r="P327" s="11" t="s">
        <v>1273</v>
      </c>
      <c r="Q327" t="str">
        <f>VLOOKUP(A327,[1]高三上!A$3:Q$629,5,0)</f>
        <v>69.0</v>
      </c>
      <c r="R327" t="str">
        <f>VLOOKUP(A327,[1]高三上!A$3:Q$629,6,0)</f>
        <v>阙丽萍</v>
      </c>
      <c r="S327" t="str">
        <f>VLOOKUP(A327,[1]高三上!A$3:Q$629,7,0)</f>
        <v>32.0</v>
      </c>
      <c r="T327" t="str">
        <f>VLOOKUP(A327,[1]高三上!A$3:Q$629,8,0)</f>
        <v>李希</v>
      </c>
      <c r="U327" t="str">
        <f>VLOOKUP(A327,[1]高三上!A$3:Q$629,9,0)</f>
        <v>68.5</v>
      </c>
      <c r="V327" t="str">
        <f>VLOOKUP(A327,[1]高三上!A$3:Q$629,10,0)</f>
        <v>兰卡布尺</v>
      </c>
      <c r="W327" t="str">
        <f>VLOOKUP(A327,[1]高三上!A$3:Q$629,11,0)</f>
        <v>26.0</v>
      </c>
      <c r="X327" t="str">
        <f>VLOOKUP(A327,[1]高三上!A$3:Q$629,12,0)</f>
        <v>高贵勇</v>
      </c>
      <c r="Y327" t="str">
        <f>VLOOKUP(A327,[1]高三上!A$3:Q$629,13,0)</f>
        <v>41.0</v>
      </c>
      <c r="Z327">
        <f>VLOOKUP(A327,[1]高三上!A$3:Q$629,14,0)</f>
        <v>0</v>
      </c>
      <c r="AA327" t="str">
        <f>VLOOKUP(A327,[1]高三上!A$3:Q$629,15,0)</f>
        <v>41.0</v>
      </c>
      <c r="AB327">
        <f>VLOOKUP(A327,[1]高三上!A$3:Q$629,16,0)</f>
        <v>0</v>
      </c>
      <c r="AC327">
        <f>VLOOKUP(A327,[1]高二下!A$1:Q$618,5,0)</f>
        <v>56.5</v>
      </c>
      <c r="AD327" t="str">
        <f>VLOOKUP(A327,[1]高二下!A$1:Q$618,6,0)</f>
        <v>阙丽萍</v>
      </c>
      <c r="AE327">
        <f>VLOOKUP(A327,[1]高二下!A$1:Q$618,7,0)</f>
        <v>47</v>
      </c>
      <c r="AF327" t="str">
        <f>VLOOKUP(A327,[1]高二下!A$1:Q$618,8,0)</f>
        <v>李希</v>
      </c>
      <c r="AG327">
        <f>VLOOKUP(A327,[1]高二下!A$1:Q$618,9,0)</f>
        <v>58</v>
      </c>
      <c r="AH327" t="str">
        <f>VLOOKUP(A327,[1]高二下!A$1:Q$618,10,0)</f>
        <v>达娃央初</v>
      </c>
      <c r="AI327">
        <f>VLOOKUP(A327,[1]高二下!A$1:Q$618,11,0)</f>
        <v>20.5</v>
      </c>
      <c r="AJ327" t="str">
        <f>VLOOKUP(A327,[1]高二下!A$1:Q$618,12,0)</f>
        <v>高贵勇</v>
      </c>
      <c r="AK327">
        <f>VLOOKUP(A327,[1]高二下!A$1:Q$618,13,0)</f>
        <v>24.5</v>
      </c>
      <c r="AL327" t="str">
        <f>VLOOKUP(A327,[1]高二下!A$1:Q$618,14,0)</f>
        <v>陈文惠</v>
      </c>
      <c r="AM327">
        <f>VLOOKUP(A327,[1]高二下!A$1:Q$618,15,0)</f>
        <v>25</v>
      </c>
      <c r="AN327" t="str">
        <f>VLOOKUP(A327,[1]高二下!A$1:Q$618,16,0)</f>
        <v>卢祥</v>
      </c>
      <c r="AO327">
        <f>VLOOKUP(A327,[1]高二上!A$1:Q$571,5,0)</f>
        <v>76</v>
      </c>
      <c r="AP327" t="str">
        <f>VLOOKUP(A327,[1]高二上!A$1:Q$571,6,0)</f>
        <v>阙丽萍</v>
      </c>
      <c r="AQ327">
        <f>VLOOKUP(A327,[1]高二上!A$1:Q$571,7,0)</f>
        <v>62</v>
      </c>
      <c r="AR327" t="str">
        <f>VLOOKUP(A327,[1]高二上!A$1:Q$571,8,0)</f>
        <v>李希</v>
      </c>
      <c r="AS327">
        <f>VLOOKUP(A327,[1]高二上!A$1:Q$571,9,0)</f>
        <v>47</v>
      </c>
      <c r="AT327" t="str">
        <f>VLOOKUP(A327,[1]高二上!A$1:Q$571,10,0)</f>
        <v>谢斌</v>
      </c>
      <c r="AU327">
        <f>VLOOKUP(A327,[1]高二上!A$1:Q$571,11,0)</f>
        <v>25</v>
      </c>
      <c r="AV327" t="str">
        <f>VLOOKUP(A327,[1]高二上!A$1:Q$571,12,0)</f>
        <v>高贵勇</v>
      </c>
      <c r="AW327">
        <f>VLOOKUP(A327,[1]高二上!A$1:Q$571,13,0)</f>
        <v>30</v>
      </c>
      <c r="AX327" t="str">
        <f>VLOOKUP(A327,[1]高二上!A$1:Q$571,14,0)</f>
        <v>陈文惠</v>
      </c>
      <c r="AY327">
        <f>VLOOKUP(A327,[1]高二上!A$1:Q$571,15,0)</f>
        <v>49</v>
      </c>
      <c r="AZ327" t="str">
        <f>VLOOKUP(A327,[1]高二上!A$1:Q$571,16,0)</f>
        <v>卢祥</v>
      </c>
      <c r="BA327">
        <f>VLOOKUP(A327,[1]高一下!$A$1:$Q$584,5,0)</f>
        <v>74</v>
      </c>
      <c r="BB327" t="str">
        <f>VLOOKUP(A327,[1]高一下!$A$1:$Q$584,6,0)</f>
        <v>阙丽萍</v>
      </c>
      <c r="BC327">
        <f>VLOOKUP(A327,[1]高一下!$A$1:$Q$584,7,0)</f>
        <v>77</v>
      </c>
      <c r="BD327" t="str">
        <f>VLOOKUP(A327,[1]高一下!$A$1:$Q$584,8,0)</f>
        <v>李希</v>
      </c>
      <c r="BE327">
        <f>VLOOKUP(A327,[1]高一下!$A$1:$Q$584,9,0)</f>
        <v>54</v>
      </c>
      <c r="BF327" t="str">
        <f>VLOOKUP(A327,[1]高一下!$A$1:$Q$584,10,0)</f>
        <v>达娃央初</v>
      </c>
      <c r="BG327">
        <f>VLOOKUP(A327,[1]高一下!$A$1:$Q$584,11,0)</f>
        <v>20</v>
      </c>
      <c r="BH327" t="str">
        <f>VLOOKUP(A327,[1]高一下!$A$1:$Q$584,12,0)</f>
        <v>兰阿布</v>
      </c>
      <c r="BI327">
        <f>VLOOKUP(A327,[1]高一下!$A$1:$Q$584,13,0)</f>
        <v>42</v>
      </c>
      <c r="BJ327" t="str">
        <f>VLOOKUP(A327,[1]高一下!$A$1:$Q$584,14,0)</f>
        <v>陈文惠</v>
      </c>
      <c r="BK327">
        <f>VLOOKUP(A327,[1]高一下!$A$1:$Q$584,15,0)</f>
        <v>22</v>
      </c>
      <c r="BL327" t="str">
        <f>VLOOKUP(A327,[1]高一下!$A$1:$Q$584,16,0)</f>
        <v>卢祥</v>
      </c>
      <c r="BM327">
        <f>VLOOKUP(A327,[1]高一上!A$1:W$612,5,0)</f>
        <v>57</v>
      </c>
      <c r="BN327" t="str">
        <f>VLOOKUP(A327,[1]高一上!A$1:W$612,6,0)</f>
        <v>何苗</v>
      </c>
      <c r="BO327">
        <f>VLOOKUP(A327,[1]高一上!A$1:W$612,7,0)</f>
        <v>65</v>
      </c>
      <c r="BP327" t="str">
        <f>VLOOKUP(A327,[1]高一上!A$1:W$612,8,0)</f>
        <v>李希</v>
      </c>
      <c r="BQ327">
        <f>VLOOKUP(A327,[1]高一上!A$1:W$612,9,0)</f>
        <v>52</v>
      </c>
      <c r="BR327" t="str">
        <f>VLOOKUP(A327,[1]高一上!A$1:W$612,10,0)</f>
        <v>达娃央初</v>
      </c>
      <c r="BS327">
        <f>VLOOKUP(A327,[1]高一上!A$1:W$612,11,0)</f>
        <v>29</v>
      </c>
      <c r="BT327" t="str">
        <f>VLOOKUP(A327,[1]高一上!A$1:W$612,12,0)</f>
        <v>郑永朝</v>
      </c>
      <c r="BU327">
        <f>VLOOKUP(A327,[1]高一上!A$1:W$612,13,0)</f>
        <v>39</v>
      </c>
      <c r="BV327" t="str">
        <f>VLOOKUP(A327,[1]高一上!A$1:W$612,14,0)</f>
        <v>叶仁群</v>
      </c>
      <c r="BW327">
        <f>VLOOKUP(A327,[1]高一上!A$1:W$612,15,0)</f>
        <v>45</v>
      </c>
      <c r="BX327" t="str">
        <f>VLOOKUP(A327,[1]高一上!A$1:W$612,16,0)</f>
        <v>辜英琼</v>
      </c>
      <c r="BY327">
        <f>VLOOKUP(A327,[1]中考!A$1:N$590,5,0)</f>
        <v>76</v>
      </c>
      <c r="BZ327">
        <f>VLOOKUP(A327,[1]中考!A$1:N$590,6,0)</f>
        <v>64</v>
      </c>
      <c r="CA327">
        <f>VLOOKUP(A327,[1]中考!A$1:N$590,7,0)</f>
        <v>71</v>
      </c>
      <c r="CB327">
        <f>VLOOKUP(A327,[1]中考!A$1:N$590,8,0)</f>
        <v>39</v>
      </c>
      <c r="CC327">
        <f>VLOOKUP(A327,[1]中考!A$1:N$590,9,0)</f>
        <v>35</v>
      </c>
      <c r="CD327">
        <f>VLOOKUP(A327,[1]中考!A$1:N$590,10,0)</f>
        <v>39</v>
      </c>
    </row>
    <row r="328" spans="1:82" ht="15" customHeight="1" x14ac:dyDescent="0.2">
      <c r="A328" s="1" t="s">
        <v>634</v>
      </c>
      <c r="B328" s="2">
        <v>6</v>
      </c>
      <c r="C328" s="3" t="s">
        <v>635</v>
      </c>
      <c r="D328" s="8" t="s">
        <v>1247</v>
      </c>
      <c r="E328" s="1">
        <v>99</v>
      </c>
      <c r="F328" s="11" t="s">
        <v>1262</v>
      </c>
      <c r="G328" s="1">
        <v>35</v>
      </c>
      <c r="H328" s="11" t="s">
        <v>1263</v>
      </c>
      <c r="I328" s="1">
        <v>40</v>
      </c>
      <c r="J328" s="11" t="s">
        <v>1271</v>
      </c>
      <c r="K328" s="1">
        <v>23</v>
      </c>
      <c r="L328" s="11" t="s">
        <v>1272</v>
      </c>
      <c r="M328" s="1">
        <v>41</v>
      </c>
      <c r="N328" s="11" t="s">
        <v>1273</v>
      </c>
      <c r="O328" s="1">
        <v>52</v>
      </c>
      <c r="P328" s="11" t="s">
        <v>1273</v>
      </c>
      <c r="Q328" t="str">
        <f>VLOOKUP(A328,[1]高三上!A$3:Q$629,5,0)</f>
        <v>79.0</v>
      </c>
      <c r="R328" t="str">
        <f>VLOOKUP(A328,[1]高三上!A$3:Q$629,6,0)</f>
        <v>阙丽萍</v>
      </c>
      <c r="S328" t="str">
        <f>VLOOKUP(A328,[1]高三上!A$3:Q$629,7,0)</f>
        <v>15.0</v>
      </c>
      <c r="T328" t="str">
        <f>VLOOKUP(A328,[1]高三上!A$3:Q$629,8,0)</f>
        <v>李希</v>
      </c>
      <c r="U328" t="str">
        <f>VLOOKUP(A328,[1]高三上!A$3:Q$629,9,0)</f>
        <v>26.5</v>
      </c>
      <c r="V328" t="str">
        <f>VLOOKUP(A328,[1]高三上!A$3:Q$629,10,0)</f>
        <v>兰卡布尺</v>
      </c>
      <c r="W328" t="str">
        <f>VLOOKUP(A328,[1]高三上!A$3:Q$629,11,0)</f>
        <v>19.0</v>
      </c>
      <c r="X328" t="str">
        <f>VLOOKUP(A328,[1]高三上!A$3:Q$629,12,0)</f>
        <v>高贵勇</v>
      </c>
      <c r="Y328" t="str">
        <f>VLOOKUP(A328,[1]高三上!A$3:Q$629,13,0)</f>
        <v>33.0</v>
      </c>
      <c r="Z328">
        <f>VLOOKUP(A328,[1]高三上!A$3:Q$629,14,0)</f>
        <v>0</v>
      </c>
      <c r="AA328" t="str">
        <f>VLOOKUP(A328,[1]高三上!A$3:Q$629,15,0)</f>
        <v>35.0</v>
      </c>
      <c r="AB328">
        <f>VLOOKUP(A328,[1]高三上!A$3:Q$629,16,0)</f>
        <v>0</v>
      </c>
      <c r="AC328">
        <f>VLOOKUP(A328,[1]高二下!A$1:Q$618,5,0)</f>
        <v>74.5</v>
      </c>
      <c r="AD328" t="str">
        <f>VLOOKUP(A328,[1]高二下!A$1:Q$618,6,0)</f>
        <v>阙丽萍</v>
      </c>
      <c r="AE328">
        <f>VLOOKUP(A328,[1]高二下!A$1:Q$618,7,0)</f>
        <v>46.5</v>
      </c>
      <c r="AF328" t="str">
        <f>VLOOKUP(A328,[1]高二下!A$1:Q$618,8,0)</f>
        <v>李希</v>
      </c>
      <c r="AG328">
        <f>VLOOKUP(A328,[1]高二下!A$1:Q$618,9,0)</f>
        <v>33.5</v>
      </c>
      <c r="AH328" t="str">
        <f>VLOOKUP(A328,[1]高二下!A$1:Q$618,10,0)</f>
        <v>达娃央初</v>
      </c>
      <c r="AI328">
        <f>VLOOKUP(A328,[1]高二下!A$1:Q$618,11,0)</f>
        <v>9</v>
      </c>
      <c r="AJ328" t="str">
        <f>VLOOKUP(A328,[1]高二下!A$1:Q$618,12,0)</f>
        <v>高贵勇</v>
      </c>
      <c r="AK328">
        <f>VLOOKUP(A328,[1]高二下!A$1:Q$618,13,0)</f>
        <v>23</v>
      </c>
      <c r="AL328" t="str">
        <f>VLOOKUP(A328,[1]高二下!A$1:Q$618,14,0)</f>
        <v>陈文惠</v>
      </c>
      <c r="AM328">
        <f>VLOOKUP(A328,[1]高二下!A$1:Q$618,15,0)</f>
        <v>39.5</v>
      </c>
      <c r="AN328" t="str">
        <f>VLOOKUP(A328,[1]高二下!A$1:Q$618,16,0)</f>
        <v>卢祥</v>
      </c>
      <c r="AO328">
        <f>VLOOKUP(A328,[1]高二上!A$1:Q$571,5,0)</f>
        <v>80</v>
      </c>
      <c r="AP328" t="str">
        <f>VLOOKUP(A328,[1]高二上!A$1:Q$571,6,0)</f>
        <v>阙丽萍</v>
      </c>
      <c r="AQ328">
        <f>VLOOKUP(A328,[1]高二上!A$1:Q$571,7,0)</f>
        <v>36</v>
      </c>
      <c r="AR328" t="str">
        <f>VLOOKUP(A328,[1]高二上!A$1:Q$571,8,0)</f>
        <v>李希</v>
      </c>
      <c r="AS328">
        <f>VLOOKUP(A328,[1]高二上!A$1:Q$571,9,0)</f>
        <v>27</v>
      </c>
      <c r="AT328" t="str">
        <f>VLOOKUP(A328,[1]高二上!A$1:Q$571,10,0)</f>
        <v>谢斌</v>
      </c>
      <c r="AU328">
        <f>VLOOKUP(A328,[1]高二上!A$1:Q$571,11,0)</f>
        <v>18</v>
      </c>
      <c r="AV328" t="str">
        <f>VLOOKUP(A328,[1]高二上!A$1:Q$571,12,0)</f>
        <v>高贵勇</v>
      </c>
      <c r="AW328">
        <f>VLOOKUP(A328,[1]高二上!A$1:Q$571,13,0)</f>
        <v>30</v>
      </c>
      <c r="AX328" t="str">
        <f>VLOOKUP(A328,[1]高二上!A$1:Q$571,14,0)</f>
        <v>陈文惠</v>
      </c>
      <c r="AY328">
        <f>VLOOKUP(A328,[1]高二上!A$1:Q$571,15,0)</f>
        <v>61</v>
      </c>
      <c r="AZ328" t="str">
        <f>VLOOKUP(A328,[1]高二上!A$1:Q$571,16,0)</f>
        <v>卢祥</v>
      </c>
      <c r="BA328">
        <f>VLOOKUP(A328,[1]高一下!$A$1:$Q$584,5,0)</f>
        <v>71</v>
      </c>
      <c r="BB328" t="str">
        <f>VLOOKUP(A328,[1]高一下!$A$1:$Q$584,6,0)</f>
        <v>阙丽萍</v>
      </c>
      <c r="BC328">
        <f>VLOOKUP(A328,[1]高一下!$A$1:$Q$584,7,0)</f>
        <v>38</v>
      </c>
      <c r="BD328" t="str">
        <f>VLOOKUP(A328,[1]高一下!$A$1:$Q$584,8,0)</f>
        <v>李希</v>
      </c>
      <c r="BE328">
        <f>VLOOKUP(A328,[1]高一下!$A$1:$Q$584,9,0)</f>
        <v>30</v>
      </c>
      <c r="BF328" t="str">
        <f>VLOOKUP(A328,[1]高一下!$A$1:$Q$584,10,0)</f>
        <v>达娃央初</v>
      </c>
      <c r="BG328">
        <f>VLOOKUP(A328,[1]高一下!$A$1:$Q$584,11,0)</f>
        <v>15</v>
      </c>
      <c r="BH328" t="str">
        <f>VLOOKUP(A328,[1]高一下!$A$1:$Q$584,12,0)</f>
        <v>兰阿布</v>
      </c>
      <c r="BI328">
        <f>VLOOKUP(A328,[1]高一下!$A$1:$Q$584,13,0)</f>
        <v>29</v>
      </c>
      <c r="BJ328" t="str">
        <f>VLOOKUP(A328,[1]高一下!$A$1:$Q$584,14,0)</f>
        <v>陈文惠</v>
      </c>
      <c r="BK328">
        <f>VLOOKUP(A328,[1]高一下!$A$1:$Q$584,15,0)</f>
        <v>24</v>
      </c>
      <c r="BL328" t="str">
        <f>VLOOKUP(A328,[1]高一下!$A$1:$Q$584,16,0)</f>
        <v>卢祥</v>
      </c>
      <c r="BM328">
        <f>VLOOKUP(A328,[1]高一上!A$1:W$612,5,0)</f>
        <v>70</v>
      </c>
      <c r="BN328" t="str">
        <f>VLOOKUP(A328,[1]高一上!A$1:W$612,6,0)</f>
        <v>何苗</v>
      </c>
      <c r="BO328">
        <f>VLOOKUP(A328,[1]高一上!A$1:W$612,7,0)</f>
        <v>46</v>
      </c>
      <c r="BP328" t="str">
        <f>VLOOKUP(A328,[1]高一上!A$1:W$612,8,0)</f>
        <v>余玉红</v>
      </c>
      <c r="BQ328">
        <f>VLOOKUP(A328,[1]高一上!A$1:W$612,9,0)</f>
        <v>31.5</v>
      </c>
      <c r="BR328" t="str">
        <f>VLOOKUP(A328,[1]高一上!A$1:W$612,10,0)</f>
        <v>邵晖</v>
      </c>
      <c r="BS328">
        <f>VLOOKUP(A328,[1]高一上!A$1:W$612,11,0)</f>
        <v>30</v>
      </c>
      <c r="BT328" t="str">
        <f>VLOOKUP(A328,[1]高一上!A$1:W$612,12,0)</f>
        <v>王志强</v>
      </c>
      <c r="BU328">
        <f>VLOOKUP(A328,[1]高一上!A$1:W$612,13,0)</f>
        <v>40</v>
      </c>
      <c r="BV328" t="str">
        <f>VLOOKUP(A328,[1]高一上!A$1:W$612,14,0)</f>
        <v>陈文惠</v>
      </c>
      <c r="BW328">
        <f>VLOOKUP(A328,[1]高一上!A$1:W$612,15,0)</f>
        <v>24</v>
      </c>
      <c r="BX328" t="str">
        <f>VLOOKUP(A328,[1]高一上!A$1:W$612,16,0)</f>
        <v>金勇</v>
      </c>
      <c r="BY328">
        <f>VLOOKUP(A328,[1]中考!A$1:N$590,5,0)</f>
        <v>81</v>
      </c>
      <c r="BZ328">
        <f>VLOOKUP(A328,[1]中考!A$1:N$590,6,0)</f>
        <v>58</v>
      </c>
      <c r="CA328">
        <f>VLOOKUP(A328,[1]中考!A$1:N$590,7,0)</f>
        <v>54</v>
      </c>
      <c r="CB328">
        <f>VLOOKUP(A328,[1]中考!A$1:N$590,8,0)</f>
        <v>54</v>
      </c>
      <c r="CC328">
        <f>VLOOKUP(A328,[1]中考!A$1:N$590,9,0)</f>
        <v>24</v>
      </c>
      <c r="CD328">
        <f>VLOOKUP(A328,[1]中考!A$1:N$590,10,0)</f>
        <v>21</v>
      </c>
    </row>
    <row r="329" spans="1:82" ht="15" customHeight="1" x14ac:dyDescent="0.2">
      <c r="A329" s="1" t="s">
        <v>636</v>
      </c>
      <c r="B329" s="2">
        <v>6</v>
      </c>
      <c r="C329" s="3" t="s">
        <v>637</v>
      </c>
      <c r="D329" s="8" t="s">
        <v>1247</v>
      </c>
      <c r="E329" s="1">
        <v>84</v>
      </c>
      <c r="F329" s="11" t="s">
        <v>1262</v>
      </c>
      <c r="G329" s="1">
        <v>51</v>
      </c>
      <c r="H329" s="11" t="s">
        <v>1263</v>
      </c>
      <c r="I329" s="1">
        <v>54</v>
      </c>
      <c r="J329" s="11" t="s">
        <v>1271</v>
      </c>
      <c r="K329" s="1">
        <v>27.5</v>
      </c>
      <c r="L329" s="11" t="s">
        <v>1272</v>
      </c>
      <c r="M329" s="1">
        <v>37</v>
      </c>
      <c r="N329" s="11" t="s">
        <v>1273</v>
      </c>
      <c r="O329" s="1">
        <v>32.5</v>
      </c>
      <c r="P329" s="11" t="s">
        <v>1273</v>
      </c>
      <c r="Q329" t="str">
        <f>VLOOKUP(A329,[1]高三上!A$3:Q$629,5,0)</f>
        <v>86.0</v>
      </c>
      <c r="R329" t="str">
        <f>VLOOKUP(A329,[1]高三上!A$3:Q$629,6,0)</f>
        <v>阙丽萍</v>
      </c>
      <c r="S329" t="str">
        <f>VLOOKUP(A329,[1]高三上!A$3:Q$629,7,0)</f>
        <v>56.0</v>
      </c>
      <c r="T329" t="str">
        <f>VLOOKUP(A329,[1]高三上!A$3:Q$629,8,0)</f>
        <v>李希</v>
      </c>
      <c r="U329" t="str">
        <f>VLOOKUP(A329,[1]高三上!A$3:Q$629,9,0)</f>
        <v>47.5</v>
      </c>
      <c r="V329" t="str">
        <f>VLOOKUP(A329,[1]高三上!A$3:Q$629,10,0)</f>
        <v>兰卡布尺</v>
      </c>
      <c r="W329" t="str">
        <f>VLOOKUP(A329,[1]高三上!A$3:Q$629,11,0)</f>
        <v>14.0</v>
      </c>
      <c r="X329" t="str">
        <f>VLOOKUP(A329,[1]高三上!A$3:Q$629,12,0)</f>
        <v>高贵勇</v>
      </c>
      <c r="Y329" t="str">
        <f>VLOOKUP(A329,[1]高三上!A$3:Q$629,13,0)</f>
        <v>33.0</v>
      </c>
      <c r="Z329">
        <f>VLOOKUP(A329,[1]高三上!A$3:Q$629,14,0)</f>
        <v>0</v>
      </c>
      <c r="AA329" t="str">
        <f>VLOOKUP(A329,[1]高三上!A$3:Q$629,15,0)</f>
        <v>53.0</v>
      </c>
      <c r="AB329">
        <f>VLOOKUP(A329,[1]高三上!A$3:Q$629,16,0)</f>
        <v>0</v>
      </c>
      <c r="AC329">
        <f>VLOOKUP(A329,[1]高二下!A$1:Q$618,5,0)</f>
        <v>87</v>
      </c>
      <c r="AD329" t="str">
        <f>VLOOKUP(A329,[1]高二下!A$1:Q$618,6,0)</f>
        <v>阙丽萍</v>
      </c>
      <c r="AE329">
        <f>VLOOKUP(A329,[1]高二下!A$1:Q$618,7,0)</f>
        <v>58</v>
      </c>
      <c r="AF329" t="str">
        <f>VLOOKUP(A329,[1]高二下!A$1:Q$618,8,0)</f>
        <v>李希</v>
      </c>
      <c r="AG329">
        <f>VLOOKUP(A329,[1]高二下!A$1:Q$618,9,0)</f>
        <v>60</v>
      </c>
      <c r="AH329" t="str">
        <f>VLOOKUP(A329,[1]高二下!A$1:Q$618,10,0)</f>
        <v>达娃央初</v>
      </c>
      <c r="AI329">
        <f>VLOOKUP(A329,[1]高二下!A$1:Q$618,11,0)</f>
        <v>7</v>
      </c>
      <c r="AJ329" t="str">
        <f>VLOOKUP(A329,[1]高二下!A$1:Q$618,12,0)</f>
        <v>高贵勇</v>
      </c>
      <c r="AK329">
        <f>VLOOKUP(A329,[1]高二下!A$1:Q$618,13,0)</f>
        <v>14</v>
      </c>
      <c r="AL329" t="str">
        <f>VLOOKUP(A329,[1]高二下!A$1:Q$618,14,0)</f>
        <v>陈文惠</v>
      </c>
      <c r="AM329">
        <f>VLOOKUP(A329,[1]高二下!A$1:Q$618,15,0)</f>
        <v>20</v>
      </c>
      <c r="AN329" t="str">
        <f>VLOOKUP(A329,[1]高二下!A$1:Q$618,16,0)</f>
        <v>卢祥</v>
      </c>
      <c r="AO329">
        <f>VLOOKUP(A329,[1]高二上!A$1:Q$571,5,0)</f>
        <v>96</v>
      </c>
      <c r="AP329" t="str">
        <f>VLOOKUP(A329,[1]高二上!A$1:Q$571,6,0)</f>
        <v>阙丽萍</v>
      </c>
      <c r="AQ329">
        <f>VLOOKUP(A329,[1]高二上!A$1:Q$571,7,0)</f>
        <v>59</v>
      </c>
      <c r="AR329" t="str">
        <f>VLOOKUP(A329,[1]高二上!A$1:Q$571,8,0)</f>
        <v>李希</v>
      </c>
      <c r="AS329">
        <f>VLOOKUP(A329,[1]高二上!A$1:Q$571,9,0)</f>
        <v>63.5</v>
      </c>
      <c r="AT329" t="str">
        <f>VLOOKUP(A329,[1]高二上!A$1:Q$571,10,0)</f>
        <v>谢斌</v>
      </c>
      <c r="AU329">
        <f>VLOOKUP(A329,[1]高二上!A$1:Q$571,11,0)</f>
        <v>19</v>
      </c>
      <c r="AV329" t="str">
        <f>VLOOKUP(A329,[1]高二上!A$1:Q$571,12,0)</f>
        <v>高贵勇</v>
      </c>
      <c r="AW329">
        <f>VLOOKUP(A329,[1]高二上!A$1:Q$571,13,0)</f>
        <v>36</v>
      </c>
      <c r="AX329" t="str">
        <f>VLOOKUP(A329,[1]高二上!A$1:Q$571,14,0)</f>
        <v>陈文惠</v>
      </c>
      <c r="AY329">
        <f>VLOOKUP(A329,[1]高二上!A$1:Q$571,15,0)</f>
        <v>49</v>
      </c>
      <c r="AZ329" t="str">
        <f>VLOOKUP(A329,[1]高二上!A$1:Q$571,16,0)</f>
        <v>卢祥</v>
      </c>
      <c r="BA329">
        <f>VLOOKUP(A329,[1]高一下!$A$1:$Q$584,5,0)</f>
        <v>88</v>
      </c>
      <c r="BB329" t="str">
        <f>VLOOKUP(A329,[1]高一下!$A$1:$Q$584,6,0)</f>
        <v>阙丽萍</v>
      </c>
      <c r="BC329">
        <f>VLOOKUP(A329,[1]高一下!$A$1:$Q$584,7,0)</f>
        <v>63</v>
      </c>
      <c r="BD329" t="str">
        <f>VLOOKUP(A329,[1]高一下!$A$1:$Q$584,8,0)</f>
        <v>李希</v>
      </c>
      <c r="BE329">
        <f>VLOOKUP(A329,[1]高一下!$A$1:$Q$584,9,0)</f>
        <v>46</v>
      </c>
      <c r="BF329" t="str">
        <f>VLOOKUP(A329,[1]高一下!$A$1:$Q$584,10,0)</f>
        <v>达娃央初</v>
      </c>
      <c r="BG329">
        <f>VLOOKUP(A329,[1]高一下!$A$1:$Q$584,11,0)</f>
        <v>14</v>
      </c>
      <c r="BH329" t="str">
        <f>VLOOKUP(A329,[1]高一下!$A$1:$Q$584,12,0)</f>
        <v>兰阿布</v>
      </c>
      <c r="BI329">
        <f>VLOOKUP(A329,[1]高一下!$A$1:$Q$584,13,0)</f>
        <v>38</v>
      </c>
      <c r="BJ329" t="str">
        <f>VLOOKUP(A329,[1]高一下!$A$1:$Q$584,14,0)</f>
        <v>陈文惠</v>
      </c>
      <c r="BK329">
        <f>VLOOKUP(A329,[1]高一下!$A$1:$Q$584,15,0)</f>
        <v>40</v>
      </c>
      <c r="BL329" t="str">
        <f>VLOOKUP(A329,[1]高一下!$A$1:$Q$584,16,0)</f>
        <v>卢祥</v>
      </c>
      <c r="BM329">
        <f>VLOOKUP(A329,[1]高一上!A$1:W$612,5,0)</f>
        <v>63</v>
      </c>
      <c r="BN329" t="str">
        <f>VLOOKUP(A329,[1]高一上!A$1:W$612,6,0)</f>
        <v>何苗</v>
      </c>
      <c r="BO329">
        <f>VLOOKUP(A329,[1]高一上!A$1:W$612,7,0)</f>
        <v>46</v>
      </c>
      <c r="BP329" t="str">
        <f>VLOOKUP(A329,[1]高一上!A$1:W$612,8,0)</f>
        <v>李希</v>
      </c>
      <c r="BQ329">
        <f>VLOOKUP(A329,[1]高一上!A$1:W$612,9,0)</f>
        <v>39.5</v>
      </c>
      <c r="BR329" t="str">
        <f>VLOOKUP(A329,[1]高一上!A$1:W$612,10,0)</f>
        <v>达娃央初</v>
      </c>
      <c r="BS329">
        <f>VLOOKUP(A329,[1]高一上!A$1:W$612,11,0)</f>
        <v>46</v>
      </c>
      <c r="BT329" t="str">
        <f>VLOOKUP(A329,[1]高一上!A$1:W$612,12,0)</f>
        <v>郑永朝</v>
      </c>
      <c r="BU329">
        <f>VLOOKUP(A329,[1]高一上!A$1:W$612,13,0)</f>
        <v>56</v>
      </c>
      <c r="BV329" t="str">
        <f>VLOOKUP(A329,[1]高一上!A$1:W$612,14,0)</f>
        <v>叶仁群</v>
      </c>
      <c r="BW329">
        <f>VLOOKUP(A329,[1]高一上!A$1:W$612,15,0)</f>
        <v>35</v>
      </c>
      <c r="BX329" t="str">
        <f>VLOOKUP(A329,[1]高一上!A$1:W$612,16,0)</f>
        <v>辜英琼</v>
      </c>
      <c r="BY329">
        <f>VLOOKUP(A329,[1]中考!A$1:N$590,5,0)</f>
        <v>97</v>
      </c>
      <c r="BZ329">
        <f>VLOOKUP(A329,[1]中考!A$1:N$590,6,0)</f>
        <v>66</v>
      </c>
      <c r="CA329">
        <f>VLOOKUP(A329,[1]中考!A$1:N$590,7,0)</f>
        <v>65</v>
      </c>
      <c r="CB329">
        <f>VLOOKUP(A329,[1]中考!A$1:N$590,8,0)</f>
        <v>44</v>
      </c>
      <c r="CC329">
        <f>VLOOKUP(A329,[1]中考!A$1:N$590,9,0)</f>
        <v>32</v>
      </c>
      <c r="CD329">
        <f>VLOOKUP(A329,[1]中考!A$1:N$590,10,0)</f>
        <v>25</v>
      </c>
    </row>
    <row r="330" spans="1:82" ht="15" customHeight="1" x14ac:dyDescent="0.2">
      <c r="A330" s="1" t="s">
        <v>638</v>
      </c>
      <c r="B330" s="2">
        <v>6</v>
      </c>
      <c r="C330" s="3" t="s">
        <v>639</v>
      </c>
      <c r="D330" s="8" t="s">
        <v>1247</v>
      </c>
      <c r="E330" s="1">
        <v>85</v>
      </c>
      <c r="F330" s="11" t="s">
        <v>1262</v>
      </c>
      <c r="G330" s="1">
        <v>38</v>
      </c>
      <c r="H330" s="11" t="s">
        <v>1263</v>
      </c>
      <c r="I330" s="1">
        <v>45</v>
      </c>
      <c r="J330" s="11" t="s">
        <v>1271</v>
      </c>
      <c r="K330" s="1">
        <v>27</v>
      </c>
      <c r="L330" s="11" t="s">
        <v>1272</v>
      </c>
      <c r="M330" s="1">
        <v>47.5</v>
      </c>
      <c r="N330" s="11" t="s">
        <v>1273</v>
      </c>
      <c r="O330" s="1">
        <v>37</v>
      </c>
      <c r="P330" s="11" t="s">
        <v>1273</v>
      </c>
      <c r="Q330">
        <f>VLOOKUP(A330,[1]高三上!A$3:Q$629,5,0)</f>
        <v>0</v>
      </c>
      <c r="R330" t="str">
        <f>VLOOKUP(A330,[1]高三上!A$3:Q$629,6,0)</f>
        <v>阙丽萍</v>
      </c>
      <c r="S330">
        <f>VLOOKUP(A330,[1]高三上!A$3:Q$629,7,0)</f>
        <v>0</v>
      </c>
      <c r="T330" t="str">
        <f>VLOOKUP(A330,[1]高三上!A$3:Q$629,8,0)</f>
        <v>李希</v>
      </c>
      <c r="U330">
        <f>VLOOKUP(A330,[1]高三上!A$3:Q$629,9,0)</f>
        <v>0</v>
      </c>
      <c r="V330" t="str">
        <f>VLOOKUP(A330,[1]高三上!A$3:Q$629,10,0)</f>
        <v>兰卡布尺</v>
      </c>
      <c r="W330">
        <f>VLOOKUP(A330,[1]高三上!A$3:Q$629,11,0)</f>
        <v>0</v>
      </c>
      <c r="X330" t="str">
        <f>VLOOKUP(A330,[1]高三上!A$3:Q$629,12,0)</f>
        <v>高贵勇</v>
      </c>
      <c r="Y330">
        <f>VLOOKUP(A330,[1]高三上!A$3:Q$629,13,0)</f>
        <v>0</v>
      </c>
      <c r="Z330">
        <f>VLOOKUP(A330,[1]高三上!A$3:Q$629,14,0)</f>
        <v>0</v>
      </c>
      <c r="AA330">
        <f>VLOOKUP(A330,[1]高三上!A$3:Q$629,15,0)</f>
        <v>0</v>
      </c>
      <c r="AB330">
        <f>VLOOKUP(A330,[1]高三上!A$3:Q$629,16,0)</f>
        <v>0</v>
      </c>
      <c r="AC330">
        <f>VLOOKUP(A330,[1]高二下!A$1:Q$618,5,0)</f>
        <v>78.5</v>
      </c>
      <c r="AD330" t="str">
        <f>VLOOKUP(A330,[1]高二下!A$1:Q$618,6,0)</f>
        <v>阙丽萍</v>
      </c>
      <c r="AE330">
        <f>VLOOKUP(A330,[1]高二下!A$1:Q$618,7,0)</f>
        <v>48</v>
      </c>
      <c r="AF330" t="str">
        <f>VLOOKUP(A330,[1]高二下!A$1:Q$618,8,0)</f>
        <v>李希</v>
      </c>
      <c r="AG330">
        <f>VLOOKUP(A330,[1]高二下!A$1:Q$618,9,0)</f>
        <v>55</v>
      </c>
      <c r="AH330" t="str">
        <f>VLOOKUP(A330,[1]高二下!A$1:Q$618,10,0)</f>
        <v>达娃央初</v>
      </c>
      <c r="AI330">
        <f>VLOOKUP(A330,[1]高二下!A$1:Q$618,11,0)</f>
        <v>20</v>
      </c>
      <c r="AJ330" t="str">
        <f>VLOOKUP(A330,[1]高二下!A$1:Q$618,12,0)</f>
        <v>高贵勇</v>
      </c>
      <c r="AK330">
        <f>VLOOKUP(A330,[1]高二下!A$1:Q$618,13,0)</f>
        <v>13</v>
      </c>
      <c r="AL330" t="str">
        <f>VLOOKUP(A330,[1]高二下!A$1:Q$618,14,0)</f>
        <v>陈文惠</v>
      </c>
      <c r="AM330">
        <f>VLOOKUP(A330,[1]高二下!A$1:Q$618,15,0)</f>
        <v>34</v>
      </c>
      <c r="AN330" t="str">
        <f>VLOOKUP(A330,[1]高二下!A$1:Q$618,16,0)</f>
        <v>卢祥</v>
      </c>
      <c r="AO330">
        <f>VLOOKUP(A330,[1]高二上!A$1:Q$571,5,0)</f>
        <v>69</v>
      </c>
      <c r="AP330" t="str">
        <f>VLOOKUP(A330,[1]高二上!A$1:Q$571,6,0)</f>
        <v>阙丽萍</v>
      </c>
      <c r="AQ330">
        <f>VLOOKUP(A330,[1]高二上!A$1:Q$571,7,0)</f>
        <v>69</v>
      </c>
      <c r="AR330" t="str">
        <f>VLOOKUP(A330,[1]高二上!A$1:Q$571,8,0)</f>
        <v>李希</v>
      </c>
      <c r="AS330">
        <f>VLOOKUP(A330,[1]高二上!A$1:Q$571,9,0)</f>
        <v>60.5</v>
      </c>
      <c r="AT330" t="str">
        <f>VLOOKUP(A330,[1]高二上!A$1:Q$571,10,0)</f>
        <v>谢斌</v>
      </c>
      <c r="AU330">
        <f>VLOOKUP(A330,[1]高二上!A$1:Q$571,11,0)</f>
        <v>36</v>
      </c>
      <c r="AV330" t="str">
        <f>VLOOKUP(A330,[1]高二上!A$1:Q$571,12,0)</f>
        <v>高贵勇</v>
      </c>
      <c r="AW330">
        <f>VLOOKUP(A330,[1]高二上!A$1:Q$571,13,0)</f>
        <v>16</v>
      </c>
      <c r="AX330" t="str">
        <f>VLOOKUP(A330,[1]高二上!A$1:Q$571,14,0)</f>
        <v>陈文惠</v>
      </c>
      <c r="AY330">
        <f>VLOOKUP(A330,[1]高二上!A$1:Q$571,15,0)</f>
        <v>56</v>
      </c>
      <c r="AZ330" t="str">
        <f>VLOOKUP(A330,[1]高二上!A$1:Q$571,16,0)</f>
        <v>卢祥</v>
      </c>
      <c r="BA330">
        <f>VLOOKUP(A330,[1]高一下!$A$1:$Q$584,5,0)</f>
        <v>82</v>
      </c>
      <c r="BB330" t="str">
        <f>VLOOKUP(A330,[1]高一下!$A$1:$Q$584,6,0)</f>
        <v>阙丽萍</v>
      </c>
      <c r="BC330">
        <f>VLOOKUP(A330,[1]高一下!$A$1:$Q$584,7,0)</f>
        <v>77</v>
      </c>
      <c r="BD330" t="str">
        <f>VLOOKUP(A330,[1]高一下!$A$1:$Q$584,8,0)</f>
        <v>李希</v>
      </c>
      <c r="BE330">
        <f>VLOOKUP(A330,[1]高一下!$A$1:$Q$584,9,0)</f>
        <v>51.5</v>
      </c>
      <c r="BF330" t="str">
        <f>VLOOKUP(A330,[1]高一下!$A$1:$Q$584,10,0)</f>
        <v>达娃央初</v>
      </c>
      <c r="BG330">
        <f>VLOOKUP(A330,[1]高一下!$A$1:$Q$584,11,0)</f>
        <v>29</v>
      </c>
      <c r="BH330" t="str">
        <f>VLOOKUP(A330,[1]高一下!$A$1:$Q$584,12,0)</f>
        <v>兰阿布</v>
      </c>
      <c r="BI330">
        <f>VLOOKUP(A330,[1]高一下!$A$1:$Q$584,13,0)</f>
        <v>31</v>
      </c>
      <c r="BJ330" t="str">
        <f>VLOOKUP(A330,[1]高一下!$A$1:$Q$584,14,0)</f>
        <v>陈文惠</v>
      </c>
      <c r="BK330">
        <f>VLOOKUP(A330,[1]高一下!$A$1:$Q$584,15,0)</f>
        <v>50</v>
      </c>
      <c r="BL330" t="str">
        <f>VLOOKUP(A330,[1]高一下!$A$1:$Q$584,16,0)</f>
        <v>卢祥</v>
      </c>
      <c r="BM330">
        <f>VLOOKUP(A330,[1]高一上!A$1:W$612,5,0)</f>
        <v>64</v>
      </c>
      <c r="BN330" t="str">
        <f>VLOOKUP(A330,[1]高一上!A$1:W$612,6,0)</f>
        <v>何苗</v>
      </c>
      <c r="BO330">
        <f>VLOOKUP(A330,[1]高一上!A$1:W$612,7,0)</f>
        <v>87</v>
      </c>
      <c r="BP330" t="str">
        <f>VLOOKUP(A330,[1]高一上!A$1:W$612,8,0)</f>
        <v>李乔军</v>
      </c>
      <c r="BQ330">
        <f>VLOOKUP(A330,[1]高一上!A$1:W$612,9,0)</f>
        <v>59.5</v>
      </c>
      <c r="BR330" t="str">
        <f>VLOOKUP(A330,[1]高一上!A$1:W$612,10,0)</f>
        <v>向翠琳</v>
      </c>
      <c r="BS330">
        <f>VLOOKUP(A330,[1]高一上!A$1:W$612,11,0)</f>
        <v>37</v>
      </c>
      <c r="BT330" t="str">
        <f>VLOOKUP(A330,[1]高一上!A$1:W$612,12,0)</f>
        <v>王志强</v>
      </c>
      <c r="BU330">
        <f>VLOOKUP(A330,[1]高一上!A$1:W$612,13,0)</f>
        <v>48</v>
      </c>
      <c r="BV330" t="str">
        <f>VLOOKUP(A330,[1]高一上!A$1:W$612,14,0)</f>
        <v>李荣鑫</v>
      </c>
      <c r="BW330">
        <f>VLOOKUP(A330,[1]高一上!A$1:W$612,15,0)</f>
        <v>40</v>
      </c>
      <c r="BX330" t="str">
        <f>VLOOKUP(A330,[1]高一上!A$1:W$612,16,0)</f>
        <v>卢祥</v>
      </c>
      <c r="BY330">
        <f>VLOOKUP(A330,[1]中考!A$1:N$590,5,0)</f>
        <v>91</v>
      </c>
      <c r="BZ330">
        <f>VLOOKUP(A330,[1]中考!A$1:N$590,6,0)</f>
        <v>83</v>
      </c>
      <c r="CA330">
        <f>VLOOKUP(A330,[1]中考!A$1:N$590,7,0)</f>
        <v>66</v>
      </c>
      <c r="CB330">
        <f>VLOOKUP(A330,[1]中考!A$1:N$590,8,0)</f>
        <v>64</v>
      </c>
      <c r="CC330">
        <f>VLOOKUP(A330,[1]中考!A$1:N$590,9,0)</f>
        <v>23</v>
      </c>
      <c r="CD330">
        <f>VLOOKUP(A330,[1]中考!A$1:N$590,10,0)</f>
        <v>36</v>
      </c>
    </row>
    <row r="331" spans="1:82" ht="15" customHeight="1" x14ac:dyDescent="0.2">
      <c r="A331" s="1" t="s">
        <v>640</v>
      </c>
      <c r="B331" s="2">
        <v>6</v>
      </c>
      <c r="C331" s="3" t="s">
        <v>641</v>
      </c>
      <c r="D331" s="8" t="s">
        <v>1247</v>
      </c>
      <c r="E331" s="1">
        <v>99</v>
      </c>
      <c r="F331" s="11" t="s">
        <v>1262</v>
      </c>
      <c r="G331" s="1">
        <v>30</v>
      </c>
      <c r="H331" s="11" t="s">
        <v>1263</v>
      </c>
      <c r="I331" s="1">
        <v>69</v>
      </c>
      <c r="J331" s="11" t="s">
        <v>1271</v>
      </c>
      <c r="K331" s="1">
        <v>13.5</v>
      </c>
      <c r="L331" s="11" t="s">
        <v>1272</v>
      </c>
      <c r="M331" s="1">
        <v>38.5</v>
      </c>
      <c r="N331" s="11" t="s">
        <v>1273</v>
      </c>
      <c r="O331" s="1">
        <v>26</v>
      </c>
      <c r="P331" s="11" t="s">
        <v>1273</v>
      </c>
      <c r="Q331" t="str">
        <f>VLOOKUP(A331,[1]高三上!A$3:Q$629,5,0)</f>
        <v>88.0</v>
      </c>
      <c r="R331" t="str">
        <f>VLOOKUP(A331,[1]高三上!A$3:Q$629,6,0)</f>
        <v>阙丽萍</v>
      </c>
      <c r="S331" t="str">
        <f>VLOOKUP(A331,[1]高三上!A$3:Q$629,7,0)</f>
        <v>33.0</v>
      </c>
      <c r="T331" t="str">
        <f>VLOOKUP(A331,[1]高三上!A$3:Q$629,8,0)</f>
        <v>李希</v>
      </c>
      <c r="U331" t="str">
        <f>VLOOKUP(A331,[1]高三上!A$3:Q$629,9,0)</f>
        <v>82.0</v>
      </c>
      <c r="V331" t="str">
        <f>VLOOKUP(A331,[1]高三上!A$3:Q$629,10,0)</f>
        <v>兰卡布尺</v>
      </c>
      <c r="W331" t="str">
        <f>VLOOKUP(A331,[1]高三上!A$3:Q$629,11,0)</f>
        <v>10.0</v>
      </c>
      <c r="X331" t="str">
        <f>VLOOKUP(A331,[1]高三上!A$3:Q$629,12,0)</f>
        <v>高贵勇</v>
      </c>
      <c r="Y331" t="str">
        <f>VLOOKUP(A331,[1]高三上!A$3:Q$629,13,0)</f>
        <v>28.0</v>
      </c>
      <c r="Z331">
        <f>VLOOKUP(A331,[1]高三上!A$3:Q$629,14,0)</f>
        <v>0</v>
      </c>
      <c r="AA331" t="str">
        <f>VLOOKUP(A331,[1]高三上!A$3:Q$629,15,0)</f>
        <v>36.0</v>
      </c>
      <c r="AB331">
        <f>VLOOKUP(A331,[1]高三上!A$3:Q$629,16,0)</f>
        <v>0</v>
      </c>
      <c r="AC331">
        <f>VLOOKUP(A331,[1]高二下!A$1:Q$618,5,0)</f>
        <v>77.5</v>
      </c>
      <c r="AD331" t="str">
        <f>VLOOKUP(A331,[1]高二下!A$1:Q$618,6,0)</f>
        <v>阙丽萍</v>
      </c>
      <c r="AE331">
        <f>VLOOKUP(A331,[1]高二下!A$1:Q$618,7,0)</f>
        <v>54.5</v>
      </c>
      <c r="AF331" t="str">
        <f>VLOOKUP(A331,[1]高二下!A$1:Q$618,8,0)</f>
        <v>李希</v>
      </c>
      <c r="AG331">
        <f>VLOOKUP(A331,[1]高二下!A$1:Q$618,9,0)</f>
        <v>77.5</v>
      </c>
      <c r="AH331" t="str">
        <f>VLOOKUP(A331,[1]高二下!A$1:Q$618,10,0)</f>
        <v>达娃央初</v>
      </c>
      <c r="AI331">
        <f>VLOOKUP(A331,[1]高二下!A$1:Q$618,11,0)</f>
        <v>8.5</v>
      </c>
      <c r="AJ331" t="str">
        <f>VLOOKUP(A331,[1]高二下!A$1:Q$618,12,0)</f>
        <v>高贵勇</v>
      </c>
      <c r="AK331">
        <f>VLOOKUP(A331,[1]高二下!A$1:Q$618,13,0)</f>
        <v>30</v>
      </c>
      <c r="AL331" t="str">
        <f>VLOOKUP(A331,[1]高二下!A$1:Q$618,14,0)</f>
        <v>陈文惠</v>
      </c>
      <c r="AM331">
        <f>VLOOKUP(A331,[1]高二下!A$1:Q$618,15,0)</f>
        <v>33.5</v>
      </c>
      <c r="AN331" t="str">
        <f>VLOOKUP(A331,[1]高二下!A$1:Q$618,16,0)</f>
        <v>卢祥</v>
      </c>
      <c r="AO331">
        <f>VLOOKUP(A331,[1]高二上!A$1:Q$571,5,0)</f>
        <v>87</v>
      </c>
      <c r="AP331" t="str">
        <f>VLOOKUP(A331,[1]高二上!A$1:Q$571,6,0)</f>
        <v>阙丽萍</v>
      </c>
      <c r="AQ331">
        <f>VLOOKUP(A331,[1]高二上!A$1:Q$571,7,0)</f>
        <v>56</v>
      </c>
      <c r="AR331" t="str">
        <f>VLOOKUP(A331,[1]高二上!A$1:Q$571,8,0)</f>
        <v>李希</v>
      </c>
      <c r="AS331">
        <f>VLOOKUP(A331,[1]高二上!A$1:Q$571,9,0)</f>
        <v>78.5</v>
      </c>
      <c r="AT331" t="str">
        <f>VLOOKUP(A331,[1]高二上!A$1:Q$571,10,0)</f>
        <v>谢斌</v>
      </c>
      <c r="AU331">
        <f>VLOOKUP(A331,[1]高二上!A$1:Q$571,11,0)</f>
        <v>26</v>
      </c>
      <c r="AV331" t="str">
        <f>VLOOKUP(A331,[1]高二上!A$1:Q$571,12,0)</f>
        <v>高贵勇</v>
      </c>
      <c r="AW331">
        <f>VLOOKUP(A331,[1]高二上!A$1:Q$571,13,0)</f>
        <v>25</v>
      </c>
      <c r="AX331" t="str">
        <f>VLOOKUP(A331,[1]高二上!A$1:Q$571,14,0)</f>
        <v>陈文惠</v>
      </c>
      <c r="AY331">
        <f>VLOOKUP(A331,[1]高二上!A$1:Q$571,15,0)</f>
        <v>39</v>
      </c>
      <c r="AZ331" t="str">
        <f>VLOOKUP(A331,[1]高二上!A$1:Q$571,16,0)</f>
        <v>卢祥</v>
      </c>
      <c r="BA331">
        <f>VLOOKUP(A331,[1]高一下!$A$1:$Q$584,5,0)</f>
        <v>83</v>
      </c>
      <c r="BB331" t="str">
        <f>VLOOKUP(A331,[1]高一下!$A$1:$Q$584,6,0)</f>
        <v>阙丽萍</v>
      </c>
      <c r="BC331">
        <f>VLOOKUP(A331,[1]高一下!$A$1:$Q$584,7,0)</f>
        <v>72</v>
      </c>
      <c r="BD331" t="str">
        <f>VLOOKUP(A331,[1]高一下!$A$1:$Q$584,8,0)</f>
        <v>李希</v>
      </c>
      <c r="BE331">
        <f>VLOOKUP(A331,[1]高一下!$A$1:$Q$584,9,0)</f>
        <v>93.5</v>
      </c>
      <c r="BF331" t="str">
        <f>VLOOKUP(A331,[1]高一下!$A$1:$Q$584,10,0)</f>
        <v>达娃央初</v>
      </c>
      <c r="BG331">
        <f>VLOOKUP(A331,[1]高一下!$A$1:$Q$584,11,0)</f>
        <v>27</v>
      </c>
      <c r="BH331" t="str">
        <f>VLOOKUP(A331,[1]高一下!$A$1:$Q$584,12,0)</f>
        <v>兰阿布</v>
      </c>
      <c r="BI331">
        <f>VLOOKUP(A331,[1]高一下!$A$1:$Q$584,13,0)</f>
        <v>32</v>
      </c>
      <c r="BJ331" t="str">
        <f>VLOOKUP(A331,[1]高一下!$A$1:$Q$584,14,0)</f>
        <v>陈文惠</v>
      </c>
      <c r="BK331">
        <f>VLOOKUP(A331,[1]高一下!$A$1:$Q$584,15,0)</f>
        <v>27</v>
      </c>
      <c r="BL331" t="str">
        <f>VLOOKUP(A331,[1]高一下!$A$1:$Q$584,16,0)</f>
        <v>卢祥</v>
      </c>
      <c r="BM331">
        <f>VLOOKUP(A331,[1]高一上!A$1:W$612,5,0)</f>
        <v>71</v>
      </c>
      <c r="BN331" t="str">
        <f>VLOOKUP(A331,[1]高一上!A$1:W$612,6,0)</f>
        <v>何苗</v>
      </c>
      <c r="BO331">
        <f>VLOOKUP(A331,[1]高一上!A$1:W$612,7,0)</f>
        <v>68</v>
      </c>
      <c r="BP331" t="str">
        <f>VLOOKUP(A331,[1]高一上!A$1:W$612,8,0)</f>
        <v>李乔军</v>
      </c>
      <c r="BQ331">
        <f>VLOOKUP(A331,[1]高一上!A$1:W$612,9,0)</f>
        <v>74</v>
      </c>
      <c r="BR331" t="str">
        <f>VLOOKUP(A331,[1]高一上!A$1:W$612,10,0)</f>
        <v>向翠琳</v>
      </c>
      <c r="BS331">
        <f>VLOOKUP(A331,[1]高一上!A$1:W$612,11,0)</f>
        <v>26</v>
      </c>
      <c r="BT331" t="str">
        <f>VLOOKUP(A331,[1]高一上!A$1:W$612,12,0)</f>
        <v>王志强</v>
      </c>
      <c r="BU331">
        <f>VLOOKUP(A331,[1]高一上!A$1:W$612,13,0)</f>
        <v>27</v>
      </c>
      <c r="BV331" t="str">
        <f>VLOOKUP(A331,[1]高一上!A$1:W$612,14,0)</f>
        <v>李荣鑫</v>
      </c>
      <c r="BW331">
        <f>VLOOKUP(A331,[1]高一上!A$1:W$612,15,0)</f>
        <v>18</v>
      </c>
      <c r="BX331" t="str">
        <f>VLOOKUP(A331,[1]高一上!A$1:W$612,16,0)</f>
        <v>卢祥</v>
      </c>
      <c r="BY331">
        <f>VLOOKUP(A331,[1]中考!A$1:N$590,5,0)</f>
        <v>69</v>
      </c>
      <c r="BZ331">
        <f>VLOOKUP(A331,[1]中考!A$1:N$590,6,0)</f>
        <v>53</v>
      </c>
      <c r="CA331">
        <f>VLOOKUP(A331,[1]中考!A$1:N$590,7,0)</f>
        <v>104</v>
      </c>
      <c r="CB331">
        <f>VLOOKUP(A331,[1]中考!A$1:N$590,8,0)</f>
        <v>43</v>
      </c>
      <c r="CC331">
        <f>VLOOKUP(A331,[1]中考!A$1:N$590,9,0)</f>
        <v>25</v>
      </c>
      <c r="CD331">
        <f>VLOOKUP(A331,[1]中考!A$1:N$590,10,0)</f>
        <v>25</v>
      </c>
    </row>
    <row r="332" spans="1:82" ht="15" customHeight="1" x14ac:dyDescent="0.2">
      <c r="A332" s="1" t="s">
        <v>642</v>
      </c>
      <c r="B332" s="2">
        <v>6</v>
      </c>
      <c r="C332" s="3" t="s">
        <v>643</v>
      </c>
      <c r="D332" s="8" t="s">
        <v>1247</v>
      </c>
      <c r="E332" s="1">
        <v>82</v>
      </c>
      <c r="F332" s="11" t="s">
        <v>1262</v>
      </c>
      <c r="G332" s="1">
        <v>55</v>
      </c>
      <c r="H332" s="11" t="s">
        <v>1263</v>
      </c>
      <c r="I332" s="1">
        <v>36</v>
      </c>
      <c r="J332" s="11" t="s">
        <v>1271</v>
      </c>
      <c r="K332" s="1">
        <v>17.5</v>
      </c>
      <c r="L332" s="11" t="s">
        <v>1272</v>
      </c>
      <c r="M332" s="1">
        <v>32</v>
      </c>
      <c r="N332" s="11" t="s">
        <v>1273</v>
      </c>
      <c r="O332" s="1">
        <v>15</v>
      </c>
      <c r="P332" s="11" t="s">
        <v>1273</v>
      </c>
      <c r="Q332" t="str">
        <f>VLOOKUP(A332,[1]高三上!A$3:Q$629,5,0)</f>
        <v>60.0</v>
      </c>
      <c r="R332" t="str">
        <f>VLOOKUP(A332,[1]高三上!A$3:Q$629,6,0)</f>
        <v>阙丽萍</v>
      </c>
      <c r="S332" t="str">
        <f>VLOOKUP(A332,[1]高三上!A$3:Q$629,7,0)</f>
        <v>27.0</v>
      </c>
      <c r="T332" t="str">
        <f>VLOOKUP(A332,[1]高三上!A$3:Q$629,8,0)</f>
        <v>李希</v>
      </c>
      <c r="U332" t="str">
        <f>VLOOKUP(A332,[1]高三上!A$3:Q$629,9,0)</f>
        <v>28.5</v>
      </c>
      <c r="V332" t="str">
        <f>VLOOKUP(A332,[1]高三上!A$3:Q$629,10,0)</f>
        <v>兰卡布尺</v>
      </c>
      <c r="W332" t="str">
        <f>VLOOKUP(A332,[1]高三上!A$3:Q$629,11,0)</f>
        <v>14.0</v>
      </c>
      <c r="X332" t="str">
        <f>VLOOKUP(A332,[1]高三上!A$3:Q$629,12,0)</f>
        <v>高贵勇</v>
      </c>
      <c r="Y332" t="str">
        <f>VLOOKUP(A332,[1]高三上!A$3:Q$629,13,0)</f>
        <v>17.0</v>
      </c>
      <c r="Z332">
        <f>VLOOKUP(A332,[1]高三上!A$3:Q$629,14,0)</f>
        <v>0</v>
      </c>
      <c r="AA332" t="str">
        <f>VLOOKUP(A332,[1]高三上!A$3:Q$629,15,0)</f>
        <v>43.0</v>
      </c>
      <c r="AB332">
        <f>VLOOKUP(A332,[1]高三上!A$3:Q$629,16,0)</f>
        <v>0</v>
      </c>
      <c r="AC332">
        <f>VLOOKUP(A332,[1]高二下!A$1:Q$618,5,0)</f>
        <v>73.5</v>
      </c>
      <c r="AD332" t="str">
        <f>VLOOKUP(A332,[1]高二下!A$1:Q$618,6,0)</f>
        <v>阙丽萍</v>
      </c>
      <c r="AE332">
        <f>VLOOKUP(A332,[1]高二下!A$1:Q$618,7,0)</f>
        <v>51.5</v>
      </c>
      <c r="AF332" t="str">
        <f>VLOOKUP(A332,[1]高二下!A$1:Q$618,8,0)</f>
        <v>李希</v>
      </c>
      <c r="AG332">
        <f>VLOOKUP(A332,[1]高二下!A$1:Q$618,9,0)</f>
        <v>43</v>
      </c>
      <c r="AH332" t="str">
        <f>VLOOKUP(A332,[1]高二下!A$1:Q$618,10,0)</f>
        <v>达娃央初</v>
      </c>
      <c r="AI332">
        <f>VLOOKUP(A332,[1]高二下!A$1:Q$618,11,0)</f>
        <v>12</v>
      </c>
      <c r="AJ332" t="str">
        <f>VLOOKUP(A332,[1]高二下!A$1:Q$618,12,0)</f>
        <v>高贵勇</v>
      </c>
      <c r="AK332">
        <f>VLOOKUP(A332,[1]高二下!A$1:Q$618,13,0)</f>
        <v>9</v>
      </c>
      <c r="AL332" t="str">
        <f>VLOOKUP(A332,[1]高二下!A$1:Q$618,14,0)</f>
        <v>陈文惠</v>
      </c>
      <c r="AM332">
        <f>VLOOKUP(A332,[1]高二下!A$1:Q$618,15,0)</f>
        <v>26.5</v>
      </c>
      <c r="AN332" t="str">
        <f>VLOOKUP(A332,[1]高二下!A$1:Q$618,16,0)</f>
        <v>卢祥</v>
      </c>
      <c r="AO332">
        <f>VLOOKUP(A332,[1]高二上!A$1:Q$571,5,0)</f>
        <v>91</v>
      </c>
      <c r="AP332" t="str">
        <f>VLOOKUP(A332,[1]高二上!A$1:Q$571,6,0)</f>
        <v>阙丽萍</v>
      </c>
      <c r="AQ332">
        <f>VLOOKUP(A332,[1]高二上!A$1:Q$571,7,0)</f>
        <v>66</v>
      </c>
      <c r="AR332" t="str">
        <f>VLOOKUP(A332,[1]高二上!A$1:Q$571,8,0)</f>
        <v>李希</v>
      </c>
      <c r="AS332">
        <f>VLOOKUP(A332,[1]高二上!A$1:Q$571,9,0)</f>
        <v>49.5</v>
      </c>
      <c r="AT332" t="str">
        <f>VLOOKUP(A332,[1]高二上!A$1:Q$571,10,0)</f>
        <v>谢斌</v>
      </c>
      <c r="AU332">
        <f>VLOOKUP(A332,[1]高二上!A$1:Q$571,11,0)</f>
        <v>23</v>
      </c>
      <c r="AV332" t="str">
        <f>VLOOKUP(A332,[1]高二上!A$1:Q$571,12,0)</f>
        <v>高贵勇</v>
      </c>
      <c r="AW332">
        <f>VLOOKUP(A332,[1]高二上!A$1:Q$571,13,0)</f>
        <v>28</v>
      </c>
      <c r="AX332" t="str">
        <f>VLOOKUP(A332,[1]高二上!A$1:Q$571,14,0)</f>
        <v>陈文惠</v>
      </c>
      <c r="AY332">
        <f>VLOOKUP(A332,[1]高二上!A$1:Q$571,15,0)</f>
        <v>27</v>
      </c>
      <c r="AZ332" t="str">
        <f>VLOOKUP(A332,[1]高二上!A$1:Q$571,16,0)</f>
        <v>卢祥</v>
      </c>
      <c r="BA332" t="e">
        <f>VLOOKUP(A332,[1]高一下!$A$1:$Q$584,5,0)</f>
        <v>#N/A</v>
      </c>
      <c r="BB332" t="e">
        <f>VLOOKUP(A332,[1]高一下!$A$1:$Q$584,6,0)</f>
        <v>#N/A</v>
      </c>
      <c r="BC332" t="e">
        <f>VLOOKUP(A332,[1]高一下!$A$1:$Q$584,7,0)</f>
        <v>#N/A</v>
      </c>
      <c r="BD332" t="e">
        <f>VLOOKUP(A332,[1]高一下!$A$1:$Q$584,8,0)</f>
        <v>#N/A</v>
      </c>
      <c r="BE332" t="e">
        <f>VLOOKUP(A332,[1]高一下!$A$1:$Q$584,9,0)</f>
        <v>#N/A</v>
      </c>
      <c r="BF332" t="e">
        <f>VLOOKUP(A332,[1]高一下!$A$1:$Q$584,10,0)</f>
        <v>#N/A</v>
      </c>
      <c r="BG332" t="e">
        <f>VLOOKUP(A332,[1]高一下!$A$1:$Q$584,11,0)</f>
        <v>#N/A</v>
      </c>
      <c r="BH332" t="e">
        <f>VLOOKUP(A332,[1]高一下!$A$1:$Q$584,12,0)</f>
        <v>#N/A</v>
      </c>
      <c r="BI332" t="e">
        <f>VLOOKUP(A332,[1]高一下!$A$1:$Q$584,13,0)</f>
        <v>#N/A</v>
      </c>
      <c r="BJ332" t="e">
        <f>VLOOKUP(A332,[1]高一下!$A$1:$Q$584,14,0)</f>
        <v>#N/A</v>
      </c>
      <c r="BK332" t="e">
        <f>VLOOKUP(A332,[1]高一下!$A$1:$Q$584,15,0)</f>
        <v>#N/A</v>
      </c>
      <c r="BL332" t="e">
        <f>VLOOKUP(A332,[1]高一下!$A$1:$Q$584,16,0)</f>
        <v>#N/A</v>
      </c>
      <c r="BM332">
        <f>VLOOKUP(A332,[1]高一上!A$1:W$612,5,0)</f>
        <v>53</v>
      </c>
      <c r="BN332" t="str">
        <f>VLOOKUP(A332,[1]高一上!A$1:W$612,6,0)</f>
        <v>何苗</v>
      </c>
      <c r="BO332">
        <f>VLOOKUP(A332,[1]高一上!A$1:W$612,7,0)</f>
        <v>65</v>
      </c>
      <c r="BP332" t="str">
        <f>VLOOKUP(A332,[1]高一上!A$1:W$612,8,0)</f>
        <v>李乔军</v>
      </c>
      <c r="BQ332">
        <f>VLOOKUP(A332,[1]高一上!A$1:W$612,9,0)</f>
        <v>29</v>
      </c>
      <c r="BR332" t="str">
        <f>VLOOKUP(A332,[1]高一上!A$1:W$612,10,0)</f>
        <v>向翠琳</v>
      </c>
      <c r="BS332">
        <f>VLOOKUP(A332,[1]高一上!A$1:W$612,11,0)</f>
        <v>28</v>
      </c>
      <c r="BT332" t="str">
        <f>VLOOKUP(A332,[1]高一上!A$1:W$612,12,0)</f>
        <v>王志强</v>
      </c>
      <c r="BU332">
        <f>VLOOKUP(A332,[1]高一上!A$1:W$612,13,0)</f>
        <v>35</v>
      </c>
      <c r="BV332" t="str">
        <f>VLOOKUP(A332,[1]高一上!A$1:W$612,14,0)</f>
        <v>李荣鑫</v>
      </c>
      <c r="BW332">
        <f>VLOOKUP(A332,[1]高一上!A$1:W$612,15,0)</f>
        <v>50</v>
      </c>
      <c r="BX332" t="str">
        <f>VLOOKUP(A332,[1]高一上!A$1:W$612,16,0)</f>
        <v>卢祥</v>
      </c>
      <c r="BY332" t="e">
        <f>VLOOKUP(A332,[1]中考!A$1:N$590,5,0)</f>
        <v>#N/A</v>
      </c>
      <c r="BZ332" t="e">
        <f>VLOOKUP(A332,[1]中考!A$1:N$590,6,0)</f>
        <v>#N/A</v>
      </c>
      <c r="CA332" t="e">
        <f>VLOOKUP(A332,[1]中考!A$1:N$590,7,0)</f>
        <v>#N/A</v>
      </c>
      <c r="CB332" t="e">
        <f>VLOOKUP(A332,[1]中考!A$1:N$590,8,0)</f>
        <v>#N/A</v>
      </c>
      <c r="CC332" t="e">
        <f>VLOOKUP(A332,[1]中考!A$1:N$590,9,0)</f>
        <v>#N/A</v>
      </c>
      <c r="CD332" t="e">
        <f>VLOOKUP(A332,[1]中考!A$1:N$590,10,0)</f>
        <v>#N/A</v>
      </c>
    </row>
    <row r="333" spans="1:82" ht="15" customHeight="1" x14ac:dyDescent="0.2">
      <c r="A333" s="1" t="s">
        <v>644</v>
      </c>
      <c r="B333" s="2">
        <v>6</v>
      </c>
      <c r="C333" s="3" t="s">
        <v>645</v>
      </c>
      <c r="D333" s="8" t="s">
        <v>1247</v>
      </c>
      <c r="E333" s="1">
        <v>94</v>
      </c>
      <c r="F333" s="11" t="s">
        <v>1262</v>
      </c>
      <c r="G333" s="1">
        <v>25</v>
      </c>
      <c r="H333" s="11" t="s">
        <v>1263</v>
      </c>
      <c r="I333" s="1">
        <v>30</v>
      </c>
      <c r="J333" s="11" t="s">
        <v>1271</v>
      </c>
      <c r="K333" s="1">
        <v>21</v>
      </c>
      <c r="L333" s="11" t="s">
        <v>1272</v>
      </c>
      <c r="M333" s="1">
        <v>25</v>
      </c>
      <c r="N333" s="11" t="s">
        <v>1273</v>
      </c>
      <c r="O333" s="1">
        <v>32.5</v>
      </c>
      <c r="P333" s="11" t="s">
        <v>1273</v>
      </c>
      <c r="Q333" t="e">
        <f>VLOOKUP(A333,[1]高三上!A$3:Q$629,5,0)</f>
        <v>#N/A</v>
      </c>
      <c r="R333" t="e">
        <f>VLOOKUP(A333,[1]高三上!A$3:Q$629,6,0)</f>
        <v>#N/A</v>
      </c>
      <c r="S333" t="e">
        <f>VLOOKUP(A333,[1]高三上!A$3:Q$629,7,0)</f>
        <v>#N/A</v>
      </c>
      <c r="T333" t="e">
        <f>VLOOKUP(A333,[1]高三上!A$3:Q$629,8,0)</f>
        <v>#N/A</v>
      </c>
      <c r="U333" t="e">
        <f>VLOOKUP(A333,[1]高三上!A$3:Q$629,9,0)</f>
        <v>#N/A</v>
      </c>
      <c r="V333" t="e">
        <f>VLOOKUP(A333,[1]高三上!A$3:Q$629,10,0)</f>
        <v>#N/A</v>
      </c>
      <c r="W333" t="e">
        <f>VLOOKUP(A333,[1]高三上!A$3:Q$629,11,0)</f>
        <v>#N/A</v>
      </c>
      <c r="X333" t="e">
        <f>VLOOKUP(A333,[1]高三上!A$3:Q$629,12,0)</f>
        <v>#N/A</v>
      </c>
      <c r="Y333" t="e">
        <f>VLOOKUP(A333,[1]高三上!A$3:Q$629,13,0)</f>
        <v>#N/A</v>
      </c>
      <c r="Z333" t="e">
        <f>VLOOKUP(A333,[1]高三上!A$3:Q$629,14,0)</f>
        <v>#N/A</v>
      </c>
      <c r="AA333" t="e">
        <f>VLOOKUP(A333,[1]高三上!A$3:Q$629,15,0)</f>
        <v>#N/A</v>
      </c>
      <c r="AB333" t="e">
        <f>VLOOKUP(A333,[1]高三上!A$3:Q$629,16,0)</f>
        <v>#N/A</v>
      </c>
      <c r="AC333" t="e">
        <f>VLOOKUP(A333,[1]高二下!A$1:Q$618,5,0)</f>
        <v>#N/A</v>
      </c>
      <c r="AD333" t="e">
        <f>VLOOKUP(A333,[1]高二下!A$1:Q$618,6,0)</f>
        <v>#N/A</v>
      </c>
      <c r="AE333" t="e">
        <f>VLOOKUP(A333,[1]高二下!A$1:Q$618,7,0)</f>
        <v>#N/A</v>
      </c>
      <c r="AF333" t="e">
        <f>VLOOKUP(A333,[1]高二下!A$1:Q$618,8,0)</f>
        <v>#N/A</v>
      </c>
      <c r="AG333" t="e">
        <f>VLOOKUP(A333,[1]高二下!A$1:Q$618,9,0)</f>
        <v>#N/A</v>
      </c>
      <c r="AH333" t="e">
        <f>VLOOKUP(A333,[1]高二下!A$1:Q$618,10,0)</f>
        <v>#N/A</v>
      </c>
      <c r="AI333" t="e">
        <f>VLOOKUP(A333,[1]高二下!A$1:Q$618,11,0)</f>
        <v>#N/A</v>
      </c>
      <c r="AJ333" t="e">
        <f>VLOOKUP(A333,[1]高二下!A$1:Q$618,12,0)</f>
        <v>#N/A</v>
      </c>
      <c r="AK333" t="e">
        <f>VLOOKUP(A333,[1]高二下!A$1:Q$618,13,0)</f>
        <v>#N/A</v>
      </c>
      <c r="AL333" t="e">
        <f>VLOOKUP(A333,[1]高二下!A$1:Q$618,14,0)</f>
        <v>#N/A</v>
      </c>
      <c r="AM333" t="e">
        <f>VLOOKUP(A333,[1]高二下!A$1:Q$618,15,0)</f>
        <v>#N/A</v>
      </c>
      <c r="AN333" t="e">
        <f>VLOOKUP(A333,[1]高二下!A$1:Q$618,16,0)</f>
        <v>#N/A</v>
      </c>
      <c r="AO333" t="e">
        <f>VLOOKUP(A333,[1]高二上!A$1:Q$571,5,0)</f>
        <v>#N/A</v>
      </c>
      <c r="AP333" t="e">
        <f>VLOOKUP(A333,[1]高二上!A$1:Q$571,6,0)</f>
        <v>#N/A</v>
      </c>
      <c r="AQ333" t="e">
        <f>VLOOKUP(A333,[1]高二上!A$1:Q$571,7,0)</f>
        <v>#N/A</v>
      </c>
      <c r="AR333" t="e">
        <f>VLOOKUP(A333,[1]高二上!A$1:Q$571,8,0)</f>
        <v>#N/A</v>
      </c>
      <c r="AS333" t="e">
        <f>VLOOKUP(A333,[1]高二上!A$1:Q$571,9,0)</f>
        <v>#N/A</v>
      </c>
      <c r="AT333" t="e">
        <f>VLOOKUP(A333,[1]高二上!A$1:Q$571,10,0)</f>
        <v>#N/A</v>
      </c>
      <c r="AU333" t="e">
        <f>VLOOKUP(A333,[1]高二上!A$1:Q$571,11,0)</f>
        <v>#N/A</v>
      </c>
      <c r="AV333" t="e">
        <f>VLOOKUP(A333,[1]高二上!A$1:Q$571,12,0)</f>
        <v>#N/A</v>
      </c>
      <c r="AW333" t="e">
        <f>VLOOKUP(A333,[1]高二上!A$1:Q$571,13,0)</f>
        <v>#N/A</v>
      </c>
      <c r="AX333" t="e">
        <f>VLOOKUP(A333,[1]高二上!A$1:Q$571,14,0)</f>
        <v>#N/A</v>
      </c>
      <c r="AY333" t="e">
        <f>VLOOKUP(A333,[1]高二上!A$1:Q$571,15,0)</f>
        <v>#N/A</v>
      </c>
      <c r="AZ333" t="e">
        <f>VLOOKUP(A333,[1]高二上!A$1:Q$571,16,0)</f>
        <v>#N/A</v>
      </c>
      <c r="BA333">
        <f>VLOOKUP(A333,[1]高一下!$A$1:$Q$584,5,0)</f>
        <v>98</v>
      </c>
      <c r="BB333" t="str">
        <f>VLOOKUP(A333,[1]高一下!$A$1:$Q$584,6,0)</f>
        <v>阙丽萍</v>
      </c>
      <c r="BC333">
        <f>VLOOKUP(A333,[1]高一下!$A$1:$Q$584,7,0)</f>
        <v>78</v>
      </c>
      <c r="BD333" t="str">
        <f>VLOOKUP(A333,[1]高一下!$A$1:$Q$584,8,0)</f>
        <v>李希</v>
      </c>
      <c r="BE333">
        <f>VLOOKUP(A333,[1]高一下!$A$1:$Q$584,9,0)</f>
        <v>28</v>
      </c>
      <c r="BF333" t="str">
        <f>VLOOKUP(A333,[1]高一下!$A$1:$Q$584,10,0)</f>
        <v>达娃央初</v>
      </c>
      <c r="BG333">
        <f>VLOOKUP(A333,[1]高一下!$A$1:$Q$584,11,0)</f>
        <v>31</v>
      </c>
      <c r="BH333" t="str">
        <f>VLOOKUP(A333,[1]高一下!$A$1:$Q$584,12,0)</f>
        <v>兰阿布</v>
      </c>
      <c r="BI333">
        <f>VLOOKUP(A333,[1]高一下!$A$1:$Q$584,13,0)</f>
        <v>28</v>
      </c>
      <c r="BJ333" t="str">
        <f>VLOOKUP(A333,[1]高一下!$A$1:$Q$584,14,0)</f>
        <v>陈文惠</v>
      </c>
      <c r="BK333">
        <f>VLOOKUP(A333,[1]高一下!$A$1:$Q$584,15,0)</f>
        <v>41</v>
      </c>
      <c r="BL333" t="str">
        <f>VLOOKUP(A333,[1]高一下!$A$1:$Q$584,16,0)</f>
        <v>卢祥</v>
      </c>
      <c r="BM333">
        <f>VLOOKUP(A333,[1]高一上!A$1:W$612,5,0)</f>
        <v>73</v>
      </c>
      <c r="BN333" t="str">
        <f>VLOOKUP(A333,[1]高一上!A$1:W$612,6,0)</f>
        <v>何苗</v>
      </c>
      <c r="BO333">
        <f>VLOOKUP(A333,[1]高一上!A$1:W$612,7,0)</f>
        <v>74</v>
      </c>
      <c r="BP333" t="str">
        <f>VLOOKUP(A333,[1]高一上!A$1:W$612,8,0)</f>
        <v>余玉红</v>
      </c>
      <c r="BQ333">
        <f>VLOOKUP(A333,[1]高一上!A$1:W$612,9,0)</f>
        <v>34.5</v>
      </c>
      <c r="BR333" t="str">
        <f>VLOOKUP(A333,[1]高一上!A$1:W$612,10,0)</f>
        <v>邵晖</v>
      </c>
      <c r="BS333">
        <f>VLOOKUP(A333,[1]高一上!A$1:W$612,11,0)</f>
        <v>49</v>
      </c>
      <c r="BT333" t="str">
        <f>VLOOKUP(A333,[1]高一上!A$1:W$612,12,0)</f>
        <v>王志强</v>
      </c>
      <c r="BU333">
        <f>VLOOKUP(A333,[1]高一上!A$1:W$612,13,0)</f>
        <v>70</v>
      </c>
      <c r="BV333" t="str">
        <f>VLOOKUP(A333,[1]高一上!A$1:W$612,14,0)</f>
        <v>陈文惠</v>
      </c>
      <c r="BW333">
        <f>VLOOKUP(A333,[1]高一上!A$1:W$612,15,0)</f>
        <v>31</v>
      </c>
      <c r="BX333" t="str">
        <f>VLOOKUP(A333,[1]高一上!A$1:W$612,16,0)</f>
        <v>金勇</v>
      </c>
      <c r="BY333">
        <f>VLOOKUP(A333,[1]中考!A$1:N$590,5,0)</f>
        <v>95</v>
      </c>
      <c r="BZ333">
        <f>VLOOKUP(A333,[1]中考!A$1:N$590,6,0)</f>
        <v>73</v>
      </c>
      <c r="CA333">
        <f>VLOOKUP(A333,[1]中考!A$1:N$590,7,0)</f>
        <v>46</v>
      </c>
      <c r="CB333">
        <f>VLOOKUP(A333,[1]中考!A$1:N$590,8,0)</f>
        <v>56</v>
      </c>
      <c r="CC333">
        <f>VLOOKUP(A333,[1]中考!A$1:N$590,9,0)</f>
        <v>24</v>
      </c>
      <c r="CD333">
        <f>VLOOKUP(A333,[1]中考!A$1:N$590,10,0)</f>
        <v>39</v>
      </c>
    </row>
    <row r="334" spans="1:82" ht="15" customHeight="1" x14ac:dyDescent="0.2">
      <c r="A334" s="1" t="s">
        <v>646</v>
      </c>
      <c r="B334" s="2">
        <v>6</v>
      </c>
      <c r="C334" s="3" t="s">
        <v>647</v>
      </c>
      <c r="D334" s="8" t="s">
        <v>1247</v>
      </c>
      <c r="E334" s="1">
        <v>76</v>
      </c>
      <c r="F334" s="11" t="s">
        <v>1262</v>
      </c>
      <c r="G334" s="1">
        <v>45</v>
      </c>
      <c r="H334" s="11" t="s">
        <v>1263</v>
      </c>
      <c r="I334" s="1">
        <v>33</v>
      </c>
      <c r="J334" s="11" t="s">
        <v>1271</v>
      </c>
      <c r="K334" s="1">
        <v>10</v>
      </c>
      <c r="L334" s="11" t="s">
        <v>1272</v>
      </c>
      <c r="M334" s="1">
        <v>17.5</v>
      </c>
      <c r="N334" s="11" t="s">
        <v>1273</v>
      </c>
      <c r="O334" s="1">
        <v>31</v>
      </c>
      <c r="P334" s="11" t="s">
        <v>1273</v>
      </c>
      <c r="Q334" t="e">
        <f>VLOOKUP(A334,[1]高三上!A$3:Q$629,5,0)</f>
        <v>#N/A</v>
      </c>
      <c r="R334" t="e">
        <f>VLOOKUP(A334,[1]高三上!A$3:Q$629,6,0)</f>
        <v>#N/A</v>
      </c>
      <c r="S334" t="e">
        <f>VLOOKUP(A334,[1]高三上!A$3:Q$629,7,0)</f>
        <v>#N/A</v>
      </c>
      <c r="T334" t="e">
        <f>VLOOKUP(A334,[1]高三上!A$3:Q$629,8,0)</f>
        <v>#N/A</v>
      </c>
      <c r="U334" t="e">
        <f>VLOOKUP(A334,[1]高三上!A$3:Q$629,9,0)</f>
        <v>#N/A</v>
      </c>
      <c r="V334" t="e">
        <f>VLOOKUP(A334,[1]高三上!A$3:Q$629,10,0)</f>
        <v>#N/A</v>
      </c>
      <c r="W334" t="e">
        <f>VLOOKUP(A334,[1]高三上!A$3:Q$629,11,0)</f>
        <v>#N/A</v>
      </c>
      <c r="X334" t="e">
        <f>VLOOKUP(A334,[1]高三上!A$3:Q$629,12,0)</f>
        <v>#N/A</v>
      </c>
      <c r="Y334" t="e">
        <f>VLOOKUP(A334,[1]高三上!A$3:Q$629,13,0)</f>
        <v>#N/A</v>
      </c>
      <c r="Z334" t="e">
        <f>VLOOKUP(A334,[1]高三上!A$3:Q$629,14,0)</f>
        <v>#N/A</v>
      </c>
      <c r="AA334" t="e">
        <f>VLOOKUP(A334,[1]高三上!A$3:Q$629,15,0)</f>
        <v>#N/A</v>
      </c>
      <c r="AB334" t="e">
        <f>VLOOKUP(A334,[1]高三上!A$3:Q$629,16,0)</f>
        <v>#N/A</v>
      </c>
      <c r="AC334">
        <f>VLOOKUP(A334,[1]高二下!A$1:Q$618,5,0)</f>
        <v>80.5</v>
      </c>
      <c r="AD334" t="str">
        <f>VLOOKUP(A334,[1]高二下!A$1:Q$618,6,0)</f>
        <v>阙丽萍</v>
      </c>
      <c r="AE334">
        <f>VLOOKUP(A334,[1]高二下!A$1:Q$618,7,0)</f>
        <v>57</v>
      </c>
      <c r="AF334" t="str">
        <f>VLOOKUP(A334,[1]高二下!A$1:Q$618,8,0)</f>
        <v>李希</v>
      </c>
      <c r="AG334">
        <f>VLOOKUP(A334,[1]高二下!A$1:Q$618,9,0)</f>
        <v>34.5</v>
      </c>
      <c r="AH334" t="str">
        <f>VLOOKUP(A334,[1]高二下!A$1:Q$618,10,0)</f>
        <v>达娃央初</v>
      </c>
      <c r="AI334">
        <f>VLOOKUP(A334,[1]高二下!A$1:Q$618,11,0)</f>
        <v>18.5</v>
      </c>
      <c r="AJ334" t="str">
        <f>VLOOKUP(A334,[1]高二下!A$1:Q$618,12,0)</f>
        <v>高贵勇</v>
      </c>
      <c r="AK334">
        <f>VLOOKUP(A334,[1]高二下!A$1:Q$618,13,0)</f>
        <v>21</v>
      </c>
      <c r="AL334" t="str">
        <f>VLOOKUP(A334,[1]高二下!A$1:Q$618,14,0)</f>
        <v>陈文惠</v>
      </c>
      <c r="AM334">
        <f>VLOOKUP(A334,[1]高二下!A$1:Q$618,15,0)</f>
        <v>26.5</v>
      </c>
      <c r="AN334" t="str">
        <f>VLOOKUP(A334,[1]高二下!A$1:Q$618,16,0)</f>
        <v>卢祥</v>
      </c>
      <c r="AO334">
        <f>VLOOKUP(A334,[1]高二上!A$1:Q$571,5,0)</f>
        <v>83</v>
      </c>
      <c r="AP334" t="str">
        <f>VLOOKUP(A334,[1]高二上!A$1:Q$571,6,0)</f>
        <v>阙丽萍</v>
      </c>
      <c r="AQ334">
        <f>VLOOKUP(A334,[1]高二上!A$1:Q$571,7,0)</f>
        <v>58</v>
      </c>
      <c r="AR334" t="str">
        <f>VLOOKUP(A334,[1]高二上!A$1:Q$571,8,0)</f>
        <v>李希</v>
      </c>
      <c r="AS334">
        <f>VLOOKUP(A334,[1]高二上!A$1:Q$571,9,0)</f>
        <v>45</v>
      </c>
      <c r="AT334" t="str">
        <f>VLOOKUP(A334,[1]高二上!A$1:Q$571,10,0)</f>
        <v>谢斌</v>
      </c>
      <c r="AU334">
        <f>VLOOKUP(A334,[1]高二上!A$1:Q$571,11,0)</f>
        <v>17</v>
      </c>
      <c r="AV334" t="str">
        <f>VLOOKUP(A334,[1]高二上!A$1:Q$571,12,0)</f>
        <v>高贵勇</v>
      </c>
      <c r="AW334">
        <f>VLOOKUP(A334,[1]高二上!A$1:Q$571,13,0)</f>
        <v>27</v>
      </c>
      <c r="AX334" t="str">
        <f>VLOOKUP(A334,[1]高二上!A$1:Q$571,14,0)</f>
        <v>陈文惠</v>
      </c>
      <c r="AY334">
        <f>VLOOKUP(A334,[1]高二上!A$1:Q$571,15,0)</f>
        <v>41</v>
      </c>
      <c r="AZ334" t="str">
        <f>VLOOKUP(A334,[1]高二上!A$1:Q$571,16,0)</f>
        <v>卢祥</v>
      </c>
      <c r="BA334">
        <f>VLOOKUP(A334,[1]高一下!$A$1:$Q$584,5,0)</f>
        <v>62</v>
      </c>
      <c r="BB334" t="str">
        <f>VLOOKUP(A334,[1]高一下!$A$1:$Q$584,6,0)</f>
        <v>阙丽萍</v>
      </c>
      <c r="BC334">
        <f>VLOOKUP(A334,[1]高一下!$A$1:$Q$584,7,0)</f>
        <v>64</v>
      </c>
      <c r="BD334" t="str">
        <f>VLOOKUP(A334,[1]高一下!$A$1:$Q$584,8,0)</f>
        <v>李希</v>
      </c>
      <c r="BE334">
        <f>VLOOKUP(A334,[1]高一下!$A$1:$Q$584,9,0)</f>
        <v>40.5</v>
      </c>
      <c r="BF334" t="str">
        <f>VLOOKUP(A334,[1]高一下!$A$1:$Q$584,10,0)</f>
        <v>达娃央初</v>
      </c>
      <c r="BG334">
        <f>VLOOKUP(A334,[1]高一下!$A$1:$Q$584,11,0)</f>
        <v>27</v>
      </c>
      <c r="BH334" t="str">
        <f>VLOOKUP(A334,[1]高一下!$A$1:$Q$584,12,0)</f>
        <v>兰阿布</v>
      </c>
      <c r="BI334">
        <f>VLOOKUP(A334,[1]高一下!$A$1:$Q$584,13,0)</f>
        <v>24</v>
      </c>
      <c r="BJ334" t="str">
        <f>VLOOKUP(A334,[1]高一下!$A$1:$Q$584,14,0)</f>
        <v>陈文惠</v>
      </c>
      <c r="BK334">
        <f>VLOOKUP(A334,[1]高一下!$A$1:$Q$584,15,0)</f>
        <v>26</v>
      </c>
      <c r="BL334" t="str">
        <f>VLOOKUP(A334,[1]高一下!$A$1:$Q$584,16,0)</f>
        <v>卢祥</v>
      </c>
      <c r="BM334">
        <f>VLOOKUP(A334,[1]高一上!A$1:W$612,5,0)</f>
        <v>59</v>
      </c>
      <c r="BN334" t="str">
        <f>VLOOKUP(A334,[1]高一上!A$1:W$612,6,0)</f>
        <v>何苗</v>
      </c>
      <c r="BO334">
        <f>VLOOKUP(A334,[1]高一上!A$1:W$612,7,0)</f>
        <v>66</v>
      </c>
      <c r="BP334" t="str">
        <f>VLOOKUP(A334,[1]高一上!A$1:W$612,8,0)</f>
        <v>李乔军</v>
      </c>
      <c r="BQ334">
        <f>VLOOKUP(A334,[1]高一上!A$1:W$612,9,0)</f>
        <v>40.5</v>
      </c>
      <c r="BR334" t="str">
        <f>VLOOKUP(A334,[1]高一上!A$1:W$612,10,0)</f>
        <v>向翠琳</v>
      </c>
      <c r="BS334">
        <f>VLOOKUP(A334,[1]高一上!A$1:W$612,11,0)</f>
        <v>31</v>
      </c>
      <c r="BT334" t="str">
        <f>VLOOKUP(A334,[1]高一上!A$1:W$612,12,0)</f>
        <v>王志强</v>
      </c>
      <c r="BU334">
        <f>VLOOKUP(A334,[1]高一上!A$1:W$612,13,0)</f>
        <v>54</v>
      </c>
      <c r="BV334" t="str">
        <f>VLOOKUP(A334,[1]高一上!A$1:W$612,14,0)</f>
        <v>李荣鑫</v>
      </c>
      <c r="BW334">
        <f>VLOOKUP(A334,[1]高一上!A$1:W$612,15,0)</f>
        <v>44</v>
      </c>
      <c r="BX334" t="str">
        <f>VLOOKUP(A334,[1]高一上!A$1:W$612,16,0)</f>
        <v>卢祥</v>
      </c>
      <c r="BY334">
        <f>VLOOKUP(A334,[1]中考!A$1:N$590,5,0)</f>
        <v>86</v>
      </c>
      <c r="BZ334">
        <f>VLOOKUP(A334,[1]中考!A$1:N$590,6,0)</f>
        <v>98</v>
      </c>
      <c r="CA334">
        <f>VLOOKUP(A334,[1]中考!A$1:N$590,7,0)</f>
        <v>54</v>
      </c>
      <c r="CB334">
        <f>VLOOKUP(A334,[1]中考!A$1:N$590,8,0)</f>
        <v>64</v>
      </c>
      <c r="CC334">
        <f>VLOOKUP(A334,[1]中考!A$1:N$590,9,0)</f>
        <v>26</v>
      </c>
      <c r="CD334">
        <f>VLOOKUP(A334,[1]中考!A$1:N$590,10,0)</f>
        <v>23</v>
      </c>
    </row>
    <row r="335" spans="1:82" ht="15" customHeight="1" x14ac:dyDescent="0.2">
      <c r="A335" s="1" t="s">
        <v>648</v>
      </c>
      <c r="B335" s="2">
        <v>6</v>
      </c>
      <c r="C335" s="3" t="s">
        <v>649</v>
      </c>
      <c r="D335" s="8" t="s">
        <v>1247</v>
      </c>
      <c r="E335" s="1">
        <v>73</v>
      </c>
      <c r="F335" s="11" t="s">
        <v>1262</v>
      </c>
      <c r="G335" s="1">
        <v>23</v>
      </c>
      <c r="H335" s="11" t="s">
        <v>1263</v>
      </c>
      <c r="I335" s="1">
        <v>26</v>
      </c>
      <c r="J335" s="11" t="s">
        <v>1271</v>
      </c>
      <c r="K335" s="1">
        <v>17</v>
      </c>
      <c r="L335" s="11" t="s">
        <v>1272</v>
      </c>
      <c r="M335" s="1">
        <v>12</v>
      </c>
      <c r="N335" s="11" t="s">
        <v>1273</v>
      </c>
      <c r="O335" s="1">
        <v>22</v>
      </c>
      <c r="P335" s="11" t="s">
        <v>1273</v>
      </c>
      <c r="Q335" t="e">
        <f>VLOOKUP(A335,[1]高三上!A$3:Q$629,5,0)</f>
        <v>#N/A</v>
      </c>
      <c r="R335" t="e">
        <f>VLOOKUP(A335,[1]高三上!A$3:Q$629,6,0)</f>
        <v>#N/A</v>
      </c>
      <c r="S335" t="e">
        <f>VLOOKUP(A335,[1]高三上!A$3:Q$629,7,0)</f>
        <v>#N/A</v>
      </c>
      <c r="T335" t="e">
        <f>VLOOKUP(A335,[1]高三上!A$3:Q$629,8,0)</f>
        <v>#N/A</v>
      </c>
      <c r="U335" t="e">
        <f>VLOOKUP(A335,[1]高三上!A$3:Q$629,9,0)</f>
        <v>#N/A</v>
      </c>
      <c r="V335" t="e">
        <f>VLOOKUP(A335,[1]高三上!A$3:Q$629,10,0)</f>
        <v>#N/A</v>
      </c>
      <c r="W335" t="e">
        <f>VLOOKUP(A335,[1]高三上!A$3:Q$629,11,0)</f>
        <v>#N/A</v>
      </c>
      <c r="X335" t="e">
        <f>VLOOKUP(A335,[1]高三上!A$3:Q$629,12,0)</f>
        <v>#N/A</v>
      </c>
      <c r="Y335" t="e">
        <f>VLOOKUP(A335,[1]高三上!A$3:Q$629,13,0)</f>
        <v>#N/A</v>
      </c>
      <c r="Z335" t="e">
        <f>VLOOKUP(A335,[1]高三上!A$3:Q$629,14,0)</f>
        <v>#N/A</v>
      </c>
      <c r="AA335" t="e">
        <f>VLOOKUP(A335,[1]高三上!A$3:Q$629,15,0)</f>
        <v>#N/A</v>
      </c>
      <c r="AB335" t="e">
        <f>VLOOKUP(A335,[1]高三上!A$3:Q$629,16,0)</f>
        <v>#N/A</v>
      </c>
      <c r="AC335">
        <f>VLOOKUP(A335,[1]高二下!A$1:Q$618,5,0)</f>
        <v>81.5</v>
      </c>
      <c r="AD335" t="str">
        <f>VLOOKUP(A335,[1]高二下!A$1:Q$618,6,0)</f>
        <v>阙丽萍</v>
      </c>
      <c r="AE335">
        <f>VLOOKUP(A335,[1]高二下!A$1:Q$618,7,0)</f>
        <v>56.5</v>
      </c>
      <c r="AF335" t="str">
        <f>VLOOKUP(A335,[1]高二下!A$1:Q$618,8,0)</f>
        <v>李希</v>
      </c>
      <c r="AG335">
        <f>VLOOKUP(A335,[1]高二下!A$1:Q$618,9,0)</f>
        <v>66.5</v>
      </c>
      <c r="AH335" t="str">
        <f>VLOOKUP(A335,[1]高二下!A$1:Q$618,10,0)</f>
        <v>达娃央初</v>
      </c>
      <c r="AI335">
        <f>VLOOKUP(A335,[1]高二下!A$1:Q$618,11,0)</f>
        <v>31</v>
      </c>
      <c r="AJ335" t="str">
        <f>VLOOKUP(A335,[1]高二下!A$1:Q$618,12,0)</f>
        <v>高贵勇</v>
      </c>
      <c r="AK335">
        <f>VLOOKUP(A335,[1]高二下!A$1:Q$618,13,0)</f>
        <v>13.5</v>
      </c>
      <c r="AL335" t="str">
        <f>VLOOKUP(A335,[1]高二下!A$1:Q$618,14,0)</f>
        <v>陈文惠</v>
      </c>
      <c r="AM335">
        <f>VLOOKUP(A335,[1]高二下!A$1:Q$618,15,0)</f>
        <v>26.5</v>
      </c>
      <c r="AN335" t="str">
        <f>VLOOKUP(A335,[1]高二下!A$1:Q$618,16,0)</f>
        <v>卢祥</v>
      </c>
      <c r="AO335">
        <f>VLOOKUP(A335,[1]高二上!A$1:Q$571,5,0)</f>
        <v>80</v>
      </c>
      <c r="AP335" t="str">
        <f>VLOOKUP(A335,[1]高二上!A$1:Q$571,6,0)</f>
        <v>阙丽萍</v>
      </c>
      <c r="AQ335">
        <f>VLOOKUP(A335,[1]高二上!A$1:Q$571,7,0)</f>
        <v>25</v>
      </c>
      <c r="AR335" t="str">
        <f>VLOOKUP(A335,[1]高二上!A$1:Q$571,8,0)</f>
        <v>李希</v>
      </c>
      <c r="AS335">
        <f>VLOOKUP(A335,[1]高二上!A$1:Q$571,9,0)</f>
        <v>33.5</v>
      </c>
      <c r="AT335" t="str">
        <f>VLOOKUP(A335,[1]高二上!A$1:Q$571,10,0)</f>
        <v>谢斌</v>
      </c>
      <c r="AU335">
        <f>VLOOKUP(A335,[1]高二上!A$1:Q$571,11,0)</f>
        <v>10</v>
      </c>
      <c r="AV335" t="str">
        <f>VLOOKUP(A335,[1]高二上!A$1:Q$571,12,0)</f>
        <v>高贵勇</v>
      </c>
      <c r="AW335">
        <f>VLOOKUP(A335,[1]高二上!A$1:Q$571,13,0)</f>
        <v>19</v>
      </c>
      <c r="AX335" t="str">
        <f>VLOOKUP(A335,[1]高二上!A$1:Q$571,14,0)</f>
        <v>陈文惠</v>
      </c>
      <c r="AY335">
        <f>VLOOKUP(A335,[1]高二上!A$1:Q$571,15,0)</f>
        <v>22</v>
      </c>
      <c r="AZ335" t="str">
        <f>VLOOKUP(A335,[1]高二上!A$1:Q$571,16,0)</f>
        <v>卢祥</v>
      </c>
      <c r="BA335" t="e">
        <f>VLOOKUP(A335,[1]高一下!$A$1:$Q$584,5,0)</f>
        <v>#N/A</v>
      </c>
      <c r="BB335" t="e">
        <f>VLOOKUP(A335,[1]高一下!$A$1:$Q$584,6,0)</f>
        <v>#N/A</v>
      </c>
      <c r="BC335" t="e">
        <f>VLOOKUP(A335,[1]高一下!$A$1:$Q$584,7,0)</f>
        <v>#N/A</v>
      </c>
      <c r="BD335" t="e">
        <f>VLOOKUP(A335,[1]高一下!$A$1:$Q$584,8,0)</f>
        <v>#N/A</v>
      </c>
      <c r="BE335" t="e">
        <f>VLOOKUP(A335,[1]高一下!$A$1:$Q$584,9,0)</f>
        <v>#N/A</v>
      </c>
      <c r="BF335" t="e">
        <f>VLOOKUP(A335,[1]高一下!$A$1:$Q$584,10,0)</f>
        <v>#N/A</v>
      </c>
      <c r="BG335" t="e">
        <f>VLOOKUP(A335,[1]高一下!$A$1:$Q$584,11,0)</f>
        <v>#N/A</v>
      </c>
      <c r="BH335" t="e">
        <f>VLOOKUP(A335,[1]高一下!$A$1:$Q$584,12,0)</f>
        <v>#N/A</v>
      </c>
      <c r="BI335" t="e">
        <f>VLOOKUP(A335,[1]高一下!$A$1:$Q$584,13,0)</f>
        <v>#N/A</v>
      </c>
      <c r="BJ335" t="e">
        <f>VLOOKUP(A335,[1]高一下!$A$1:$Q$584,14,0)</f>
        <v>#N/A</v>
      </c>
      <c r="BK335" t="e">
        <f>VLOOKUP(A335,[1]高一下!$A$1:$Q$584,15,0)</f>
        <v>#N/A</v>
      </c>
      <c r="BL335" t="e">
        <f>VLOOKUP(A335,[1]高一下!$A$1:$Q$584,16,0)</f>
        <v>#N/A</v>
      </c>
      <c r="BM335" t="e">
        <f>VLOOKUP(A335,[1]高一上!A$1:W$612,5,0)</f>
        <v>#N/A</v>
      </c>
      <c r="BN335" t="e">
        <f>VLOOKUP(A335,[1]高一上!A$1:W$612,6,0)</f>
        <v>#N/A</v>
      </c>
      <c r="BO335" t="e">
        <f>VLOOKUP(A335,[1]高一上!A$1:W$612,7,0)</f>
        <v>#N/A</v>
      </c>
      <c r="BP335" t="e">
        <f>VLOOKUP(A335,[1]高一上!A$1:W$612,8,0)</f>
        <v>#N/A</v>
      </c>
      <c r="BQ335" t="e">
        <f>VLOOKUP(A335,[1]高一上!A$1:W$612,9,0)</f>
        <v>#N/A</v>
      </c>
      <c r="BR335" t="e">
        <f>VLOOKUP(A335,[1]高一上!A$1:W$612,10,0)</f>
        <v>#N/A</v>
      </c>
      <c r="BS335" t="e">
        <f>VLOOKUP(A335,[1]高一上!A$1:W$612,11,0)</f>
        <v>#N/A</v>
      </c>
      <c r="BT335" t="e">
        <f>VLOOKUP(A335,[1]高一上!A$1:W$612,12,0)</f>
        <v>#N/A</v>
      </c>
      <c r="BU335" t="e">
        <f>VLOOKUP(A335,[1]高一上!A$1:W$612,13,0)</f>
        <v>#N/A</v>
      </c>
      <c r="BV335" t="e">
        <f>VLOOKUP(A335,[1]高一上!A$1:W$612,14,0)</f>
        <v>#N/A</v>
      </c>
      <c r="BW335" t="e">
        <f>VLOOKUP(A335,[1]高一上!A$1:W$612,15,0)</f>
        <v>#N/A</v>
      </c>
      <c r="BX335" t="e">
        <f>VLOOKUP(A335,[1]高一上!A$1:W$612,16,0)</f>
        <v>#N/A</v>
      </c>
      <c r="BY335" t="e">
        <f>VLOOKUP(A335,[1]中考!A$1:N$590,5,0)</f>
        <v>#N/A</v>
      </c>
      <c r="BZ335" t="e">
        <f>VLOOKUP(A335,[1]中考!A$1:N$590,6,0)</f>
        <v>#N/A</v>
      </c>
      <c r="CA335" t="e">
        <f>VLOOKUP(A335,[1]中考!A$1:N$590,7,0)</f>
        <v>#N/A</v>
      </c>
      <c r="CB335" t="e">
        <f>VLOOKUP(A335,[1]中考!A$1:N$590,8,0)</f>
        <v>#N/A</v>
      </c>
      <c r="CC335" t="e">
        <f>VLOOKUP(A335,[1]中考!A$1:N$590,9,0)</f>
        <v>#N/A</v>
      </c>
      <c r="CD335" t="e">
        <f>VLOOKUP(A335,[1]中考!A$1:N$590,10,0)</f>
        <v>#N/A</v>
      </c>
    </row>
    <row r="336" spans="1:82" ht="15" customHeight="1" x14ac:dyDescent="0.2">
      <c r="A336" s="1" t="s">
        <v>650</v>
      </c>
      <c r="B336" s="2">
        <v>7</v>
      </c>
      <c r="C336" s="3" t="s">
        <v>651</v>
      </c>
      <c r="D336" s="8" t="s">
        <v>1247</v>
      </c>
      <c r="E336" s="1">
        <v>103</v>
      </c>
      <c r="F336" s="11" t="s">
        <v>1274</v>
      </c>
      <c r="G336" s="1">
        <v>76</v>
      </c>
      <c r="H336" s="11" t="s">
        <v>1275</v>
      </c>
      <c r="I336" s="1">
        <v>109</v>
      </c>
      <c r="J336" s="11" t="s">
        <v>1258</v>
      </c>
      <c r="K336" s="1">
        <v>42</v>
      </c>
      <c r="L336" s="11" t="s">
        <v>1276</v>
      </c>
      <c r="M336" s="1">
        <v>70.5</v>
      </c>
      <c r="N336" s="11" t="s">
        <v>1277</v>
      </c>
      <c r="O336" s="1">
        <v>79.5</v>
      </c>
      <c r="P336" s="11" t="s">
        <v>1273</v>
      </c>
      <c r="Q336" t="str">
        <f>VLOOKUP(A336,[1]高三上!A$3:Q$629,5,0)</f>
        <v>94.0</v>
      </c>
      <c r="R336" t="str">
        <f>VLOOKUP(A336,[1]高三上!A$3:Q$629,6,0)</f>
        <v>何光红</v>
      </c>
      <c r="S336" t="str">
        <f>VLOOKUP(A336,[1]高三上!A$3:Q$629,7,0)</f>
        <v>76.0</v>
      </c>
      <c r="T336" t="str">
        <f>VLOOKUP(A336,[1]高三上!A$3:Q$629,8,0)</f>
        <v>潘勇</v>
      </c>
      <c r="U336" t="str">
        <f>VLOOKUP(A336,[1]高三上!A$3:Q$629,9,0)</f>
        <v>112.0</v>
      </c>
      <c r="V336" t="str">
        <f>VLOOKUP(A336,[1]高三上!A$3:Q$629,10,0)</f>
        <v>胡昌燕</v>
      </c>
      <c r="W336" t="str">
        <f>VLOOKUP(A336,[1]高三上!A$3:Q$629,11,0)</f>
        <v>30.0</v>
      </c>
      <c r="X336" t="str">
        <f>VLOOKUP(A336,[1]高三上!A$3:Q$629,12,0)</f>
        <v>兰阿布</v>
      </c>
      <c r="Y336" t="str">
        <f>VLOOKUP(A336,[1]高三上!A$3:Q$629,13,0)</f>
        <v>43.0</v>
      </c>
      <c r="Z336" t="str">
        <f>VLOOKUP(A336,[1]高三上!A$3:Q$629,14,0)</f>
        <v>刘厚江</v>
      </c>
      <c r="AA336" t="str">
        <f>VLOOKUP(A336,[1]高三上!A$3:Q$629,15,0)</f>
        <v>71.0</v>
      </c>
      <c r="AB336" t="str">
        <f>VLOOKUP(A336,[1]高三上!A$3:Q$629,16,0)</f>
        <v>杨建</v>
      </c>
      <c r="AC336">
        <f>VLOOKUP(A336,[1]高二下!A$1:Q$618,5,0)</f>
        <v>85.5</v>
      </c>
      <c r="AD336" t="str">
        <f>VLOOKUP(A336,[1]高二下!A$1:Q$618,6,0)</f>
        <v>何光红</v>
      </c>
      <c r="AE336">
        <f>VLOOKUP(A336,[1]高二下!A$1:Q$618,7,0)</f>
        <v>68</v>
      </c>
      <c r="AF336" t="str">
        <f>VLOOKUP(A336,[1]高二下!A$1:Q$618,8,0)</f>
        <v>徐万雄</v>
      </c>
      <c r="AG336">
        <f>VLOOKUP(A336,[1]高二下!A$1:Q$618,9,0)</f>
        <v>99</v>
      </c>
      <c r="AH336" t="str">
        <f>VLOOKUP(A336,[1]高二下!A$1:Q$618,10,0)</f>
        <v>胡昌燕</v>
      </c>
      <c r="AI336">
        <f>VLOOKUP(A336,[1]高二下!A$1:Q$618,11,0)</f>
        <v>33</v>
      </c>
      <c r="AJ336" t="str">
        <f>VLOOKUP(A336,[1]高二下!A$1:Q$618,12,0)</f>
        <v>兰阿布</v>
      </c>
      <c r="AK336">
        <f>VLOOKUP(A336,[1]高二下!A$1:Q$618,13,0)</f>
        <v>43.5</v>
      </c>
      <c r="AL336" t="str">
        <f>VLOOKUP(A336,[1]高二下!A$1:Q$618,14,0)</f>
        <v>刘跃军</v>
      </c>
      <c r="AM336">
        <f>VLOOKUP(A336,[1]高二下!A$1:Q$618,15,0)</f>
        <v>59</v>
      </c>
      <c r="AN336" t="str">
        <f>VLOOKUP(A336,[1]高二下!A$1:Q$618,16,0)</f>
        <v>杨建</v>
      </c>
      <c r="AO336">
        <f>VLOOKUP(A336,[1]高二上!A$1:Q$571,5,0)</f>
        <v>107</v>
      </c>
      <c r="AP336" t="str">
        <f>VLOOKUP(A336,[1]高二上!A$1:Q$571,6,0)</f>
        <v>何光红</v>
      </c>
      <c r="AQ336">
        <f>VLOOKUP(A336,[1]高二上!A$1:Q$571,7,0)</f>
        <v>94</v>
      </c>
      <c r="AR336" t="str">
        <f>VLOOKUP(A336,[1]高二上!A$1:Q$571,8,0)</f>
        <v>徐万雄</v>
      </c>
      <c r="AS336">
        <f>VLOOKUP(A336,[1]高二上!A$1:Q$571,9,0)</f>
        <v>109</v>
      </c>
      <c r="AT336" t="str">
        <f>VLOOKUP(A336,[1]高二上!A$1:Q$571,10,0)</f>
        <v>胡昌燕</v>
      </c>
      <c r="AU336">
        <f>VLOOKUP(A336,[1]高二上!A$1:Q$571,11,0)</f>
        <v>40</v>
      </c>
      <c r="AV336" t="str">
        <f>VLOOKUP(A336,[1]高二上!A$1:Q$571,12,0)</f>
        <v>兰阿布</v>
      </c>
      <c r="AW336">
        <f>VLOOKUP(A336,[1]高二上!A$1:Q$571,13,0)</f>
        <v>51</v>
      </c>
      <c r="AX336" t="str">
        <f>VLOOKUP(A336,[1]高二上!A$1:Q$571,14,0)</f>
        <v>刘跃军</v>
      </c>
      <c r="AY336">
        <f>VLOOKUP(A336,[1]高二上!A$1:Q$571,15,0)</f>
        <v>86</v>
      </c>
      <c r="AZ336" t="str">
        <f>VLOOKUP(A336,[1]高二上!A$1:Q$571,16,0)</f>
        <v>杨建</v>
      </c>
      <c r="BA336">
        <f>VLOOKUP(A336,[1]高一下!$A$1:$Q$584,5,0)</f>
        <v>93</v>
      </c>
      <c r="BB336" t="str">
        <f>VLOOKUP(A336,[1]高一下!$A$1:$Q$584,6,0)</f>
        <v>何苗</v>
      </c>
      <c r="BC336">
        <f>VLOOKUP(A336,[1]高一下!$A$1:$Q$584,7,0)</f>
        <v>90</v>
      </c>
      <c r="BD336" t="str">
        <f>VLOOKUP(A336,[1]高一下!$A$1:$Q$584,8,0)</f>
        <v>杨周宇</v>
      </c>
      <c r="BE336">
        <f>VLOOKUP(A336,[1]高一下!$A$1:$Q$584,9,0)</f>
        <v>94.5</v>
      </c>
      <c r="BF336" t="str">
        <f>VLOOKUP(A336,[1]高一下!$A$1:$Q$584,10,0)</f>
        <v>胡昌燕</v>
      </c>
      <c r="BG336">
        <f>VLOOKUP(A336,[1]高一下!$A$1:$Q$584,11,0)</f>
        <v>37</v>
      </c>
      <c r="BH336" t="str">
        <f>VLOOKUP(A336,[1]高一下!$A$1:$Q$584,12,0)</f>
        <v>兰阿布</v>
      </c>
      <c r="BI336">
        <f>VLOOKUP(A336,[1]高一下!$A$1:$Q$584,13,0)</f>
        <v>60</v>
      </c>
      <c r="BJ336" t="str">
        <f>VLOOKUP(A336,[1]高一下!$A$1:$Q$584,14,0)</f>
        <v>李荣鑫</v>
      </c>
      <c r="BK336">
        <f>VLOOKUP(A336,[1]高一下!$A$1:$Q$584,15,0)</f>
        <v>68</v>
      </c>
      <c r="BL336" t="str">
        <f>VLOOKUP(A336,[1]高一下!$A$1:$Q$584,16,0)</f>
        <v>辜英琼</v>
      </c>
      <c r="BM336">
        <f>VLOOKUP(A336,[1]高一上!A$1:W$612,5,0)</f>
        <v>70</v>
      </c>
      <c r="BN336" t="str">
        <f>VLOOKUP(A336,[1]高一上!A$1:W$612,6,0)</f>
        <v>何苗</v>
      </c>
      <c r="BO336">
        <f>VLOOKUP(A336,[1]高一上!A$1:W$612,7,0)</f>
        <v>75</v>
      </c>
      <c r="BP336" t="str">
        <f>VLOOKUP(A336,[1]高一上!A$1:W$612,8,0)</f>
        <v>杨周宇</v>
      </c>
      <c r="BQ336">
        <f>VLOOKUP(A336,[1]高一上!A$1:W$612,9,0)</f>
        <v>67</v>
      </c>
      <c r="BR336" t="str">
        <f>VLOOKUP(A336,[1]高一上!A$1:W$612,10,0)</f>
        <v>胡昌燕</v>
      </c>
      <c r="BS336">
        <f>VLOOKUP(A336,[1]高一上!A$1:W$612,11,0)</f>
        <v>40</v>
      </c>
      <c r="BT336" t="str">
        <f>VLOOKUP(A336,[1]高一上!A$1:W$612,12,0)</f>
        <v>兰阿布</v>
      </c>
      <c r="BU336">
        <f>VLOOKUP(A336,[1]高一上!A$1:W$612,13,0)</f>
        <v>58</v>
      </c>
      <c r="BV336" t="str">
        <f>VLOOKUP(A336,[1]高一上!A$1:W$612,14,0)</f>
        <v>李荣鑫</v>
      </c>
      <c r="BW336">
        <f>VLOOKUP(A336,[1]高一上!A$1:W$612,15,0)</f>
        <v>59</v>
      </c>
      <c r="BX336" t="str">
        <f>VLOOKUP(A336,[1]高一上!A$1:W$612,16,0)</f>
        <v>辜英琼</v>
      </c>
      <c r="BY336">
        <f>VLOOKUP(A336,[1]中考!A$1:N$590,5,0)</f>
        <v>83</v>
      </c>
      <c r="BZ336">
        <f>VLOOKUP(A336,[1]中考!A$1:N$590,6,0)</f>
        <v>53</v>
      </c>
      <c r="CA336">
        <f>VLOOKUP(A336,[1]中考!A$1:N$590,7,0)</f>
        <v>76</v>
      </c>
      <c r="CB336">
        <f>VLOOKUP(A336,[1]中考!A$1:N$590,8,0)</f>
        <v>64</v>
      </c>
      <c r="CC336">
        <f>VLOOKUP(A336,[1]中考!A$1:N$590,9,0)</f>
        <v>27</v>
      </c>
      <c r="CD336">
        <f>VLOOKUP(A336,[1]中考!A$1:N$590,10,0)</f>
        <v>33</v>
      </c>
    </row>
    <row r="337" spans="1:82" ht="15" customHeight="1" x14ac:dyDescent="0.2">
      <c r="A337" s="1" t="s">
        <v>652</v>
      </c>
      <c r="B337" s="2">
        <v>7</v>
      </c>
      <c r="C337" s="3" t="s">
        <v>653</v>
      </c>
      <c r="D337" s="8" t="s">
        <v>1247</v>
      </c>
      <c r="E337" s="1">
        <v>101</v>
      </c>
      <c r="F337" s="11" t="s">
        <v>1274</v>
      </c>
      <c r="G337" s="1">
        <v>101</v>
      </c>
      <c r="H337" s="11" t="s">
        <v>1275</v>
      </c>
      <c r="I337" s="1">
        <v>86</v>
      </c>
      <c r="J337" s="11" t="s">
        <v>1258</v>
      </c>
      <c r="K337" s="1">
        <v>47</v>
      </c>
      <c r="L337" s="11" t="s">
        <v>1276</v>
      </c>
      <c r="M337" s="1">
        <v>70</v>
      </c>
      <c r="N337" s="11" t="s">
        <v>1277</v>
      </c>
      <c r="O337" s="1">
        <v>64.5</v>
      </c>
      <c r="P337" s="11" t="s">
        <v>1273</v>
      </c>
      <c r="Q337" t="str">
        <f>VLOOKUP(A337,[1]高三上!A$3:Q$629,5,0)</f>
        <v>100.0</v>
      </c>
      <c r="R337" t="str">
        <f>VLOOKUP(A337,[1]高三上!A$3:Q$629,6,0)</f>
        <v>何光红</v>
      </c>
      <c r="S337" t="str">
        <f>VLOOKUP(A337,[1]高三上!A$3:Q$629,7,0)</f>
        <v>72.0</v>
      </c>
      <c r="T337" t="str">
        <f>VLOOKUP(A337,[1]高三上!A$3:Q$629,8,0)</f>
        <v>潘勇</v>
      </c>
      <c r="U337" t="str">
        <f>VLOOKUP(A337,[1]高三上!A$3:Q$629,9,0)</f>
        <v>102.5</v>
      </c>
      <c r="V337" t="str">
        <f>VLOOKUP(A337,[1]高三上!A$3:Q$629,10,0)</f>
        <v>胡昌燕</v>
      </c>
      <c r="W337" t="str">
        <f>VLOOKUP(A337,[1]高三上!A$3:Q$629,11,0)</f>
        <v>14.0</v>
      </c>
      <c r="X337" t="str">
        <f>VLOOKUP(A337,[1]高三上!A$3:Q$629,12,0)</f>
        <v>兰阿布</v>
      </c>
      <c r="Y337" t="str">
        <f>VLOOKUP(A337,[1]高三上!A$3:Q$629,13,0)</f>
        <v>60.0</v>
      </c>
      <c r="Z337" t="str">
        <f>VLOOKUP(A337,[1]高三上!A$3:Q$629,14,0)</f>
        <v>刘厚江</v>
      </c>
      <c r="AA337" t="str">
        <f>VLOOKUP(A337,[1]高三上!A$3:Q$629,15,0)</f>
        <v>65.0</v>
      </c>
      <c r="AB337" t="str">
        <f>VLOOKUP(A337,[1]高三上!A$3:Q$629,16,0)</f>
        <v>杨建</v>
      </c>
      <c r="AC337">
        <f>VLOOKUP(A337,[1]高二下!A$1:Q$618,5,0)</f>
        <v>92</v>
      </c>
      <c r="AD337" t="str">
        <f>VLOOKUP(A337,[1]高二下!A$1:Q$618,6,0)</f>
        <v>何光红</v>
      </c>
      <c r="AE337">
        <f>VLOOKUP(A337,[1]高二下!A$1:Q$618,7,0)</f>
        <v>65.5</v>
      </c>
      <c r="AF337" t="str">
        <f>VLOOKUP(A337,[1]高二下!A$1:Q$618,8,0)</f>
        <v>徐万雄</v>
      </c>
      <c r="AG337">
        <f>VLOOKUP(A337,[1]高二下!A$1:Q$618,9,0)</f>
        <v>92.5</v>
      </c>
      <c r="AH337" t="str">
        <f>VLOOKUP(A337,[1]高二下!A$1:Q$618,10,0)</f>
        <v>胡昌燕</v>
      </c>
      <c r="AI337">
        <f>VLOOKUP(A337,[1]高二下!A$1:Q$618,11,0)</f>
        <v>24.5</v>
      </c>
      <c r="AJ337" t="str">
        <f>VLOOKUP(A337,[1]高二下!A$1:Q$618,12,0)</f>
        <v>兰阿布</v>
      </c>
      <c r="AK337">
        <f>VLOOKUP(A337,[1]高二下!A$1:Q$618,13,0)</f>
        <v>24.5</v>
      </c>
      <c r="AL337" t="str">
        <f>VLOOKUP(A337,[1]高二下!A$1:Q$618,14,0)</f>
        <v>刘跃军</v>
      </c>
      <c r="AM337">
        <f>VLOOKUP(A337,[1]高二下!A$1:Q$618,15,0)</f>
        <v>52.5</v>
      </c>
      <c r="AN337" t="str">
        <f>VLOOKUP(A337,[1]高二下!A$1:Q$618,16,0)</f>
        <v>杨建</v>
      </c>
      <c r="AO337">
        <f>VLOOKUP(A337,[1]高二上!A$1:Q$571,5,0)</f>
        <v>90</v>
      </c>
      <c r="AP337" t="str">
        <f>VLOOKUP(A337,[1]高二上!A$1:Q$571,6,0)</f>
        <v>何光红</v>
      </c>
      <c r="AQ337">
        <f>VLOOKUP(A337,[1]高二上!A$1:Q$571,7,0)</f>
        <v>97</v>
      </c>
      <c r="AR337" t="str">
        <f>VLOOKUP(A337,[1]高二上!A$1:Q$571,8,0)</f>
        <v>徐万雄</v>
      </c>
      <c r="AS337">
        <f>VLOOKUP(A337,[1]高二上!A$1:Q$571,9,0)</f>
        <v>103</v>
      </c>
      <c r="AT337" t="str">
        <f>VLOOKUP(A337,[1]高二上!A$1:Q$571,10,0)</f>
        <v>胡昌燕</v>
      </c>
      <c r="AU337">
        <f>VLOOKUP(A337,[1]高二上!A$1:Q$571,11,0)</f>
        <v>30</v>
      </c>
      <c r="AV337" t="str">
        <f>VLOOKUP(A337,[1]高二上!A$1:Q$571,12,0)</f>
        <v>兰阿布</v>
      </c>
      <c r="AW337">
        <f>VLOOKUP(A337,[1]高二上!A$1:Q$571,13,0)</f>
        <v>54</v>
      </c>
      <c r="AX337" t="str">
        <f>VLOOKUP(A337,[1]高二上!A$1:Q$571,14,0)</f>
        <v>刘跃军</v>
      </c>
      <c r="AY337">
        <f>VLOOKUP(A337,[1]高二上!A$1:Q$571,15,0)</f>
        <v>64</v>
      </c>
      <c r="AZ337" t="str">
        <f>VLOOKUP(A337,[1]高二上!A$1:Q$571,16,0)</f>
        <v>杨建</v>
      </c>
      <c r="BA337">
        <f>VLOOKUP(A337,[1]高一下!$A$1:$Q$584,5,0)</f>
        <v>86</v>
      </c>
      <c r="BB337" t="str">
        <f>VLOOKUP(A337,[1]高一下!$A$1:$Q$584,6,0)</f>
        <v>何苗</v>
      </c>
      <c r="BC337">
        <f>VLOOKUP(A337,[1]高一下!$A$1:$Q$584,7,0)</f>
        <v>111</v>
      </c>
      <c r="BD337" t="str">
        <f>VLOOKUP(A337,[1]高一下!$A$1:$Q$584,8,0)</f>
        <v>杨周宇</v>
      </c>
      <c r="BE337">
        <f>VLOOKUP(A337,[1]高一下!$A$1:$Q$584,9,0)</f>
        <v>95.5</v>
      </c>
      <c r="BF337" t="str">
        <f>VLOOKUP(A337,[1]高一下!$A$1:$Q$584,10,0)</f>
        <v>胡昌燕</v>
      </c>
      <c r="BG337">
        <f>VLOOKUP(A337,[1]高一下!$A$1:$Q$584,11,0)</f>
        <v>20</v>
      </c>
      <c r="BH337" t="str">
        <f>VLOOKUP(A337,[1]高一下!$A$1:$Q$584,12,0)</f>
        <v>兰阿布</v>
      </c>
      <c r="BI337">
        <f>VLOOKUP(A337,[1]高一下!$A$1:$Q$584,13,0)</f>
        <v>61</v>
      </c>
      <c r="BJ337" t="str">
        <f>VLOOKUP(A337,[1]高一下!$A$1:$Q$584,14,0)</f>
        <v>李荣鑫</v>
      </c>
      <c r="BK337">
        <f>VLOOKUP(A337,[1]高一下!$A$1:$Q$584,15,0)</f>
        <v>64</v>
      </c>
      <c r="BL337" t="str">
        <f>VLOOKUP(A337,[1]高一下!$A$1:$Q$584,16,0)</f>
        <v>辜英琼</v>
      </c>
      <c r="BM337">
        <f>VLOOKUP(A337,[1]高一上!A$1:W$612,5,0)</f>
        <v>58</v>
      </c>
      <c r="BN337" t="str">
        <f>VLOOKUP(A337,[1]高一上!A$1:W$612,6,0)</f>
        <v>何苗</v>
      </c>
      <c r="BO337">
        <f>VLOOKUP(A337,[1]高一上!A$1:W$612,7,0)</f>
        <v>94</v>
      </c>
      <c r="BP337" t="str">
        <f>VLOOKUP(A337,[1]高一上!A$1:W$612,8,0)</f>
        <v>李希</v>
      </c>
      <c r="BQ337">
        <f>VLOOKUP(A337,[1]高一上!A$1:W$612,9,0)</f>
        <v>65</v>
      </c>
      <c r="BR337" t="str">
        <f>VLOOKUP(A337,[1]高一上!A$1:W$612,10,0)</f>
        <v>达娃央初</v>
      </c>
      <c r="BS337">
        <f>VLOOKUP(A337,[1]高一上!A$1:W$612,11,0)</f>
        <v>40</v>
      </c>
      <c r="BT337" t="str">
        <f>VLOOKUP(A337,[1]高一上!A$1:W$612,12,0)</f>
        <v>兰阿布</v>
      </c>
      <c r="BU337">
        <f>VLOOKUP(A337,[1]高一上!A$1:W$612,13,0)</f>
        <v>61</v>
      </c>
      <c r="BV337" t="str">
        <f>VLOOKUP(A337,[1]高一上!A$1:W$612,14,0)</f>
        <v>郑富全</v>
      </c>
      <c r="BW337">
        <f>VLOOKUP(A337,[1]高一上!A$1:W$612,15,0)</f>
        <v>41</v>
      </c>
      <c r="BX337" t="str">
        <f>VLOOKUP(A337,[1]高一上!A$1:W$612,16,0)</f>
        <v>卢祥</v>
      </c>
      <c r="BY337">
        <f>VLOOKUP(A337,[1]中考!A$1:N$590,5,0)</f>
        <v>85</v>
      </c>
      <c r="BZ337">
        <f>VLOOKUP(A337,[1]中考!A$1:N$590,6,0)</f>
        <v>76</v>
      </c>
      <c r="CA337">
        <f>VLOOKUP(A337,[1]中考!A$1:N$590,7,0)</f>
        <v>90</v>
      </c>
      <c r="CB337">
        <f>VLOOKUP(A337,[1]中考!A$1:N$590,8,0)</f>
        <v>47</v>
      </c>
      <c r="CC337">
        <f>VLOOKUP(A337,[1]中考!A$1:N$590,9,0)</f>
        <v>31</v>
      </c>
      <c r="CD337">
        <f>VLOOKUP(A337,[1]中考!A$1:N$590,10,0)</f>
        <v>30</v>
      </c>
    </row>
    <row r="338" spans="1:82" ht="15" customHeight="1" x14ac:dyDescent="0.2">
      <c r="A338" s="1" t="s">
        <v>654</v>
      </c>
      <c r="B338" s="2">
        <v>7</v>
      </c>
      <c r="C338" s="3" t="s">
        <v>655</v>
      </c>
      <c r="D338" s="8" t="s">
        <v>1247</v>
      </c>
      <c r="E338" s="1">
        <v>97</v>
      </c>
      <c r="F338" s="11" t="s">
        <v>1274</v>
      </c>
      <c r="G338" s="1">
        <v>99</v>
      </c>
      <c r="H338" s="11" t="s">
        <v>1275</v>
      </c>
      <c r="I338" s="1">
        <v>98</v>
      </c>
      <c r="J338" s="11" t="s">
        <v>1258</v>
      </c>
      <c r="K338" s="1">
        <v>43.5</v>
      </c>
      <c r="L338" s="11" t="s">
        <v>1276</v>
      </c>
      <c r="M338" s="1">
        <v>61</v>
      </c>
      <c r="N338" s="11" t="s">
        <v>1277</v>
      </c>
      <c r="O338" s="1">
        <v>67</v>
      </c>
      <c r="P338" s="11" t="s">
        <v>1273</v>
      </c>
      <c r="Q338" t="str">
        <f>VLOOKUP(A338,[1]高三上!A$3:Q$629,5,0)</f>
        <v>97.0</v>
      </c>
      <c r="R338" t="str">
        <f>VLOOKUP(A338,[1]高三上!A$3:Q$629,6,0)</f>
        <v>何光红</v>
      </c>
      <c r="S338" t="str">
        <f>VLOOKUP(A338,[1]高三上!A$3:Q$629,7,0)</f>
        <v>73.0</v>
      </c>
      <c r="T338" t="str">
        <f>VLOOKUP(A338,[1]高三上!A$3:Q$629,8,0)</f>
        <v>潘勇</v>
      </c>
      <c r="U338" t="str">
        <f>VLOOKUP(A338,[1]高三上!A$3:Q$629,9,0)</f>
        <v>108.5</v>
      </c>
      <c r="V338" t="str">
        <f>VLOOKUP(A338,[1]高三上!A$3:Q$629,10,0)</f>
        <v>胡昌燕</v>
      </c>
      <c r="W338" t="str">
        <f>VLOOKUP(A338,[1]高三上!A$3:Q$629,11,0)</f>
        <v>45.0</v>
      </c>
      <c r="X338" t="str">
        <f>VLOOKUP(A338,[1]高三上!A$3:Q$629,12,0)</f>
        <v>兰阿布</v>
      </c>
      <c r="Y338" t="str">
        <f>VLOOKUP(A338,[1]高三上!A$3:Q$629,13,0)</f>
        <v>49.0</v>
      </c>
      <c r="Z338" t="str">
        <f>VLOOKUP(A338,[1]高三上!A$3:Q$629,14,0)</f>
        <v>刘厚江</v>
      </c>
      <c r="AA338" t="str">
        <f>VLOOKUP(A338,[1]高三上!A$3:Q$629,15,0)</f>
        <v>76.0</v>
      </c>
      <c r="AB338" t="str">
        <f>VLOOKUP(A338,[1]高三上!A$3:Q$629,16,0)</f>
        <v>杨建</v>
      </c>
      <c r="AC338">
        <f>VLOOKUP(A338,[1]高二下!A$1:Q$618,5,0)</f>
        <v>86</v>
      </c>
      <c r="AD338" t="str">
        <f>VLOOKUP(A338,[1]高二下!A$1:Q$618,6,0)</f>
        <v>何光红</v>
      </c>
      <c r="AE338">
        <f>VLOOKUP(A338,[1]高二下!A$1:Q$618,7,0)</f>
        <v>83.5</v>
      </c>
      <c r="AF338" t="str">
        <f>VLOOKUP(A338,[1]高二下!A$1:Q$618,8,0)</f>
        <v>徐万雄</v>
      </c>
      <c r="AG338">
        <f>VLOOKUP(A338,[1]高二下!A$1:Q$618,9,0)</f>
        <v>80.5</v>
      </c>
      <c r="AH338" t="str">
        <f>VLOOKUP(A338,[1]高二下!A$1:Q$618,10,0)</f>
        <v>胡昌燕</v>
      </c>
      <c r="AI338">
        <f>VLOOKUP(A338,[1]高二下!A$1:Q$618,11,0)</f>
        <v>38.5</v>
      </c>
      <c r="AJ338" t="str">
        <f>VLOOKUP(A338,[1]高二下!A$1:Q$618,12,0)</f>
        <v>兰阿布</v>
      </c>
      <c r="AK338">
        <f>VLOOKUP(A338,[1]高二下!A$1:Q$618,13,0)</f>
        <v>49</v>
      </c>
      <c r="AL338" t="str">
        <f>VLOOKUP(A338,[1]高二下!A$1:Q$618,14,0)</f>
        <v>刘跃军</v>
      </c>
      <c r="AM338">
        <f>VLOOKUP(A338,[1]高二下!A$1:Q$618,15,0)</f>
        <v>73.5</v>
      </c>
      <c r="AN338" t="str">
        <f>VLOOKUP(A338,[1]高二下!A$1:Q$618,16,0)</f>
        <v>杨建</v>
      </c>
      <c r="AO338">
        <f>VLOOKUP(A338,[1]高二上!A$1:Q$571,5,0)</f>
        <v>95</v>
      </c>
      <c r="AP338" t="str">
        <f>VLOOKUP(A338,[1]高二上!A$1:Q$571,6,0)</f>
        <v>何光红</v>
      </c>
      <c r="AQ338">
        <f>VLOOKUP(A338,[1]高二上!A$1:Q$571,7,0)</f>
        <v>103</v>
      </c>
      <c r="AR338" t="str">
        <f>VLOOKUP(A338,[1]高二上!A$1:Q$571,8,0)</f>
        <v>徐万雄</v>
      </c>
      <c r="AS338">
        <f>VLOOKUP(A338,[1]高二上!A$1:Q$571,9,0)</f>
        <v>91</v>
      </c>
      <c r="AT338" t="str">
        <f>VLOOKUP(A338,[1]高二上!A$1:Q$571,10,0)</f>
        <v>胡昌燕</v>
      </c>
      <c r="AU338">
        <f>VLOOKUP(A338,[1]高二上!A$1:Q$571,11,0)</f>
        <v>28</v>
      </c>
      <c r="AV338" t="str">
        <f>VLOOKUP(A338,[1]高二上!A$1:Q$571,12,0)</f>
        <v>兰阿布</v>
      </c>
      <c r="AW338">
        <f>VLOOKUP(A338,[1]高二上!A$1:Q$571,13,0)</f>
        <v>59</v>
      </c>
      <c r="AX338" t="str">
        <f>VLOOKUP(A338,[1]高二上!A$1:Q$571,14,0)</f>
        <v>刘跃军</v>
      </c>
      <c r="AY338">
        <f>VLOOKUP(A338,[1]高二上!A$1:Q$571,15,0)</f>
        <v>68</v>
      </c>
      <c r="AZ338" t="str">
        <f>VLOOKUP(A338,[1]高二上!A$1:Q$571,16,0)</f>
        <v>杨建</v>
      </c>
      <c r="BA338">
        <f>VLOOKUP(A338,[1]高一下!$A$1:$Q$584,5,0)</f>
        <v>88</v>
      </c>
      <c r="BB338" t="str">
        <f>VLOOKUP(A338,[1]高一下!$A$1:$Q$584,6,0)</f>
        <v>何苗</v>
      </c>
      <c r="BC338">
        <f>VLOOKUP(A338,[1]高一下!$A$1:$Q$584,7,0)</f>
        <v>115</v>
      </c>
      <c r="BD338" t="str">
        <f>VLOOKUP(A338,[1]高一下!$A$1:$Q$584,8,0)</f>
        <v>杨周宇</v>
      </c>
      <c r="BE338">
        <f>VLOOKUP(A338,[1]高一下!$A$1:$Q$584,9,0)</f>
        <v>88</v>
      </c>
      <c r="BF338" t="str">
        <f>VLOOKUP(A338,[1]高一下!$A$1:$Q$584,10,0)</f>
        <v>胡昌燕</v>
      </c>
      <c r="BG338">
        <f>VLOOKUP(A338,[1]高一下!$A$1:$Q$584,11,0)</f>
        <v>41</v>
      </c>
      <c r="BH338" t="str">
        <f>VLOOKUP(A338,[1]高一下!$A$1:$Q$584,12,0)</f>
        <v>兰阿布</v>
      </c>
      <c r="BI338">
        <f>VLOOKUP(A338,[1]高一下!$A$1:$Q$584,13,0)</f>
        <v>61</v>
      </c>
      <c r="BJ338" t="str">
        <f>VLOOKUP(A338,[1]高一下!$A$1:$Q$584,14,0)</f>
        <v>李荣鑫</v>
      </c>
      <c r="BK338">
        <f>VLOOKUP(A338,[1]高一下!$A$1:$Q$584,15,0)</f>
        <v>53</v>
      </c>
      <c r="BL338" t="str">
        <f>VLOOKUP(A338,[1]高一下!$A$1:$Q$584,16,0)</f>
        <v>辜英琼</v>
      </c>
      <c r="BM338">
        <f>VLOOKUP(A338,[1]高一上!A$1:W$612,5,0)</f>
        <v>67</v>
      </c>
      <c r="BN338" t="str">
        <f>VLOOKUP(A338,[1]高一上!A$1:W$612,6,0)</f>
        <v>阙丽萍</v>
      </c>
      <c r="BO338">
        <f>VLOOKUP(A338,[1]高一上!A$1:W$612,7,0)</f>
        <v>106</v>
      </c>
      <c r="BP338" t="str">
        <f>VLOOKUP(A338,[1]高一上!A$1:W$612,8,0)</f>
        <v>李乔军</v>
      </c>
      <c r="BQ338">
        <f>VLOOKUP(A338,[1]高一上!A$1:W$612,9,0)</f>
        <v>67</v>
      </c>
      <c r="BR338" t="str">
        <f>VLOOKUP(A338,[1]高一上!A$1:W$612,10,0)</f>
        <v>赵顺诚</v>
      </c>
      <c r="BS338">
        <f>VLOOKUP(A338,[1]高一上!A$1:W$612,11,0)</f>
        <v>46</v>
      </c>
      <c r="BT338" t="str">
        <f>VLOOKUP(A338,[1]高一上!A$1:W$612,12,0)</f>
        <v>兰阿布</v>
      </c>
      <c r="BU338">
        <f>VLOOKUP(A338,[1]高一上!A$1:W$612,13,0)</f>
        <v>64</v>
      </c>
      <c r="BV338" t="str">
        <f>VLOOKUP(A338,[1]高一上!A$1:W$612,14,0)</f>
        <v>叶仁群</v>
      </c>
      <c r="BW338">
        <f>VLOOKUP(A338,[1]高一上!A$1:W$612,15,0)</f>
        <v>58</v>
      </c>
      <c r="BX338" t="str">
        <f>VLOOKUP(A338,[1]高一上!A$1:W$612,16,0)</f>
        <v>金勇</v>
      </c>
      <c r="BY338">
        <f>VLOOKUP(A338,[1]中考!A$1:N$590,5,0)</f>
        <v>84</v>
      </c>
      <c r="BZ338">
        <f>VLOOKUP(A338,[1]中考!A$1:N$590,6,0)</f>
        <v>91</v>
      </c>
      <c r="CA338">
        <f>VLOOKUP(A338,[1]中考!A$1:N$590,7,0)</f>
        <v>92</v>
      </c>
      <c r="CB338">
        <f>VLOOKUP(A338,[1]中考!A$1:N$590,8,0)</f>
        <v>47</v>
      </c>
      <c r="CC338">
        <f>VLOOKUP(A338,[1]中考!A$1:N$590,9,0)</f>
        <v>40</v>
      </c>
      <c r="CD338">
        <f>VLOOKUP(A338,[1]中考!A$1:N$590,10,0)</f>
        <v>25</v>
      </c>
    </row>
    <row r="339" spans="1:82" ht="15" customHeight="1" x14ac:dyDescent="0.2">
      <c r="A339" s="4" t="s">
        <v>656</v>
      </c>
      <c r="B339" s="2">
        <v>7</v>
      </c>
      <c r="C339" s="3" t="s">
        <v>657</v>
      </c>
      <c r="D339" s="8" t="s">
        <v>1247</v>
      </c>
      <c r="E339" s="1">
        <v>107</v>
      </c>
      <c r="F339" s="11" t="s">
        <v>1274</v>
      </c>
      <c r="G339" s="1">
        <v>81</v>
      </c>
      <c r="H339" s="11" t="s">
        <v>1275</v>
      </c>
      <c r="I339" s="1">
        <v>74</v>
      </c>
      <c r="J339" s="11" t="s">
        <v>1258</v>
      </c>
      <c r="K339" s="1">
        <v>44.5</v>
      </c>
      <c r="L339" s="11" t="s">
        <v>1276</v>
      </c>
      <c r="M339" s="1">
        <v>73.5</v>
      </c>
      <c r="N339" s="11" t="s">
        <v>1277</v>
      </c>
      <c r="O339" s="1">
        <v>71</v>
      </c>
      <c r="P339" s="11" t="s">
        <v>1273</v>
      </c>
      <c r="Q339" t="str">
        <f>VLOOKUP(A339,[1]高三上!A$3:Q$629,5,0)</f>
        <v>95.0</v>
      </c>
      <c r="R339" t="str">
        <f>VLOOKUP(A339,[1]高三上!A$3:Q$629,6,0)</f>
        <v>何光红</v>
      </c>
      <c r="S339" t="str">
        <f>VLOOKUP(A339,[1]高三上!A$3:Q$629,7,0)</f>
        <v>87.0</v>
      </c>
      <c r="T339" t="str">
        <f>VLOOKUP(A339,[1]高三上!A$3:Q$629,8,0)</f>
        <v>潘勇</v>
      </c>
      <c r="U339" t="str">
        <f>VLOOKUP(A339,[1]高三上!A$3:Q$629,9,0)</f>
        <v>85.0</v>
      </c>
      <c r="V339" t="str">
        <f>VLOOKUP(A339,[1]高三上!A$3:Q$629,10,0)</f>
        <v>胡昌燕</v>
      </c>
      <c r="W339" t="str">
        <f>VLOOKUP(A339,[1]高三上!A$3:Q$629,11,0)</f>
        <v>31.0</v>
      </c>
      <c r="X339" t="str">
        <f>VLOOKUP(A339,[1]高三上!A$3:Q$629,12,0)</f>
        <v>兰阿布</v>
      </c>
      <c r="Y339" t="str">
        <f>VLOOKUP(A339,[1]高三上!A$3:Q$629,13,0)</f>
        <v>59.0</v>
      </c>
      <c r="Z339" t="str">
        <f>VLOOKUP(A339,[1]高三上!A$3:Q$629,14,0)</f>
        <v>刘厚江</v>
      </c>
      <c r="AA339" t="str">
        <f>VLOOKUP(A339,[1]高三上!A$3:Q$629,15,0)</f>
        <v>56.0</v>
      </c>
      <c r="AB339" t="str">
        <f>VLOOKUP(A339,[1]高三上!A$3:Q$629,16,0)</f>
        <v>杨建</v>
      </c>
      <c r="AC339">
        <f>VLOOKUP(A339,[1]高二下!A$1:Q$618,5,0)</f>
        <v>100</v>
      </c>
      <c r="AD339" t="str">
        <f>VLOOKUP(A339,[1]高二下!A$1:Q$618,6,0)</f>
        <v>何光红</v>
      </c>
      <c r="AE339">
        <f>VLOOKUP(A339,[1]高二下!A$1:Q$618,7,0)</f>
        <v>89.5</v>
      </c>
      <c r="AF339" t="str">
        <f>VLOOKUP(A339,[1]高二下!A$1:Q$618,8,0)</f>
        <v>徐万雄</v>
      </c>
      <c r="AG339">
        <f>VLOOKUP(A339,[1]高二下!A$1:Q$618,9,0)</f>
        <v>90.5</v>
      </c>
      <c r="AH339" t="str">
        <f>VLOOKUP(A339,[1]高二下!A$1:Q$618,10,0)</f>
        <v>胡昌燕</v>
      </c>
      <c r="AI339">
        <f>VLOOKUP(A339,[1]高二下!A$1:Q$618,11,0)</f>
        <v>26.5</v>
      </c>
      <c r="AJ339" t="str">
        <f>VLOOKUP(A339,[1]高二下!A$1:Q$618,12,0)</f>
        <v>兰阿布</v>
      </c>
      <c r="AK339">
        <f>VLOOKUP(A339,[1]高二下!A$1:Q$618,13,0)</f>
        <v>12</v>
      </c>
      <c r="AL339" t="str">
        <f>VLOOKUP(A339,[1]高二下!A$1:Q$618,14,0)</f>
        <v>刘跃军</v>
      </c>
      <c r="AM339">
        <f>VLOOKUP(A339,[1]高二下!A$1:Q$618,15,0)</f>
        <v>52.5</v>
      </c>
      <c r="AN339" t="str">
        <f>VLOOKUP(A339,[1]高二下!A$1:Q$618,16,0)</f>
        <v>杨建</v>
      </c>
      <c r="AO339" t="e">
        <f>VLOOKUP(A339,[1]高二上!A$1:Q$571,5,0)</f>
        <v>#N/A</v>
      </c>
      <c r="AP339" t="e">
        <f>VLOOKUP(A339,[1]高二上!A$1:Q$571,6,0)</f>
        <v>#N/A</v>
      </c>
      <c r="AQ339" t="e">
        <f>VLOOKUP(A339,[1]高二上!A$1:Q$571,7,0)</f>
        <v>#N/A</v>
      </c>
      <c r="AR339" t="e">
        <f>VLOOKUP(A339,[1]高二上!A$1:Q$571,8,0)</f>
        <v>#N/A</v>
      </c>
      <c r="AS339" t="e">
        <f>VLOOKUP(A339,[1]高二上!A$1:Q$571,9,0)</f>
        <v>#N/A</v>
      </c>
      <c r="AT339" t="e">
        <f>VLOOKUP(A339,[1]高二上!A$1:Q$571,10,0)</f>
        <v>#N/A</v>
      </c>
      <c r="AU339" t="e">
        <f>VLOOKUP(A339,[1]高二上!A$1:Q$571,11,0)</f>
        <v>#N/A</v>
      </c>
      <c r="AV339" t="e">
        <f>VLOOKUP(A339,[1]高二上!A$1:Q$571,12,0)</f>
        <v>#N/A</v>
      </c>
      <c r="AW339" t="e">
        <f>VLOOKUP(A339,[1]高二上!A$1:Q$571,13,0)</f>
        <v>#N/A</v>
      </c>
      <c r="AX339" t="e">
        <f>VLOOKUP(A339,[1]高二上!A$1:Q$571,14,0)</f>
        <v>#N/A</v>
      </c>
      <c r="AY339" t="e">
        <f>VLOOKUP(A339,[1]高二上!A$1:Q$571,15,0)</f>
        <v>#N/A</v>
      </c>
      <c r="AZ339" t="e">
        <f>VLOOKUP(A339,[1]高二上!A$1:Q$571,16,0)</f>
        <v>#N/A</v>
      </c>
      <c r="BA339" t="e">
        <f>VLOOKUP(A339,[1]高一下!$A$1:$Q$584,5,0)</f>
        <v>#N/A</v>
      </c>
      <c r="BB339" t="e">
        <f>VLOOKUP(A339,[1]高一下!$A$1:$Q$584,6,0)</f>
        <v>#N/A</v>
      </c>
      <c r="BC339" t="e">
        <f>VLOOKUP(A339,[1]高一下!$A$1:$Q$584,7,0)</f>
        <v>#N/A</v>
      </c>
      <c r="BD339" t="e">
        <f>VLOOKUP(A339,[1]高一下!$A$1:$Q$584,8,0)</f>
        <v>#N/A</v>
      </c>
      <c r="BE339" t="e">
        <f>VLOOKUP(A339,[1]高一下!$A$1:$Q$584,9,0)</f>
        <v>#N/A</v>
      </c>
      <c r="BF339" t="e">
        <f>VLOOKUP(A339,[1]高一下!$A$1:$Q$584,10,0)</f>
        <v>#N/A</v>
      </c>
      <c r="BG339" t="e">
        <f>VLOOKUP(A339,[1]高一下!$A$1:$Q$584,11,0)</f>
        <v>#N/A</v>
      </c>
      <c r="BH339" t="e">
        <f>VLOOKUP(A339,[1]高一下!$A$1:$Q$584,12,0)</f>
        <v>#N/A</v>
      </c>
      <c r="BI339" t="e">
        <f>VLOOKUP(A339,[1]高一下!$A$1:$Q$584,13,0)</f>
        <v>#N/A</v>
      </c>
      <c r="BJ339" t="e">
        <f>VLOOKUP(A339,[1]高一下!$A$1:$Q$584,14,0)</f>
        <v>#N/A</v>
      </c>
      <c r="BK339" t="e">
        <f>VLOOKUP(A339,[1]高一下!$A$1:$Q$584,15,0)</f>
        <v>#N/A</v>
      </c>
      <c r="BL339" t="e">
        <f>VLOOKUP(A339,[1]高一下!$A$1:$Q$584,16,0)</f>
        <v>#N/A</v>
      </c>
      <c r="BM339" t="e">
        <f>VLOOKUP(A339,[1]高一上!A$1:W$612,5,0)</f>
        <v>#N/A</v>
      </c>
      <c r="BN339" t="e">
        <f>VLOOKUP(A339,[1]高一上!A$1:W$612,6,0)</f>
        <v>#N/A</v>
      </c>
      <c r="BO339" t="e">
        <f>VLOOKUP(A339,[1]高一上!A$1:W$612,7,0)</f>
        <v>#N/A</v>
      </c>
      <c r="BP339" t="e">
        <f>VLOOKUP(A339,[1]高一上!A$1:W$612,8,0)</f>
        <v>#N/A</v>
      </c>
      <c r="BQ339" t="e">
        <f>VLOOKUP(A339,[1]高一上!A$1:W$612,9,0)</f>
        <v>#N/A</v>
      </c>
      <c r="BR339" t="e">
        <f>VLOOKUP(A339,[1]高一上!A$1:W$612,10,0)</f>
        <v>#N/A</v>
      </c>
      <c r="BS339" t="e">
        <f>VLOOKUP(A339,[1]高一上!A$1:W$612,11,0)</f>
        <v>#N/A</v>
      </c>
      <c r="BT339" t="e">
        <f>VLOOKUP(A339,[1]高一上!A$1:W$612,12,0)</f>
        <v>#N/A</v>
      </c>
      <c r="BU339" t="e">
        <f>VLOOKUP(A339,[1]高一上!A$1:W$612,13,0)</f>
        <v>#N/A</v>
      </c>
      <c r="BV339" t="e">
        <f>VLOOKUP(A339,[1]高一上!A$1:W$612,14,0)</f>
        <v>#N/A</v>
      </c>
      <c r="BW339" t="e">
        <f>VLOOKUP(A339,[1]高一上!A$1:W$612,15,0)</f>
        <v>#N/A</v>
      </c>
      <c r="BX339" t="e">
        <f>VLOOKUP(A339,[1]高一上!A$1:W$612,16,0)</f>
        <v>#N/A</v>
      </c>
      <c r="BY339" t="e">
        <f>VLOOKUP(A339,[1]中考!A$1:N$590,5,0)</f>
        <v>#N/A</v>
      </c>
      <c r="BZ339" t="e">
        <f>VLOOKUP(A339,[1]中考!A$1:N$590,6,0)</f>
        <v>#N/A</v>
      </c>
      <c r="CA339" t="e">
        <f>VLOOKUP(A339,[1]中考!A$1:N$590,7,0)</f>
        <v>#N/A</v>
      </c>
      <c r="CB339" t="e">
        <f>VLOOKUP(A339,[1]中考!A$1:N$590,8,0)</f>
        <v>#N/A</v>
      </c>
      <c r="CC339" t="e">
        <f>VLOOKUP(A339,[1]中考!A$1:N$590,9,0)</f>
        <v>#N/A</v>
      </c>
      <c r="CD339" t="e">
        <f>VLOOKUP(A339,[1]中考!A$1:N$590,10,0)</f>
        <v>#N/A</v>
      </c>
    </row>
    <row r="340" spans="1:82" ht="15" customHeight="1" x14ac:dyDescent="0.2">
      <c r="A340" s="1" t="s">
        <v>658</v>
      </c>
      <c r="B340" s="2">
        <v>7</v>
      </c>
      <c r="C340" s="3" t="s">
        <v>659</v>
      </c>
      <c r="D340" s="8" t="s">
        <v>1247</v>
      </c>
      <c r="E340" s="1">
        <v>105</v>
      </c>
      <c r="F340" s="11" t="s">
        <v>1274</v>
      </c>
      <c r="G340" s="1">
        <v>74</v>
      </c>
      <c r="H340" s="11" t="s">
        <v>1275</v>
      </c>
      <c r="I340" s="1">
        <v>76</v>
      </c>
      <c r="J340" s="11" t="s">
        <v>1258</v>
      </c>
      <c r="K340" s="1">
        <v>43</v>
      </c>
      <c r="L340" s="11" t="s">
        <v>1276</v>
      </c>
      <c r="M340" s="1">
        <v>68.5</v>
      </c>
      <c r="N340" s="11" t="s">
        <v>1277</v>
      </c>
      <c r="O340" s="1">
        <v>75</v>
      </c>
      <c r="P340" s="11" t="s">
        <v>1273</v>
      </c>
      <c r="Q340" t="str">
        <f>VLOOKUP(A340,[1]高三上!A$3:Q$629,5,0)</f>
        <v>99.0</v>
      </c>
      <c r="R340" t="str">
        <f>VLOOKUP(A340,[1]高三上!A$3:Q$629,6,0)</f>
        <v>何光红</v>
      </c>
      <c r="S340" t="str">
        <f>VLOOKUP(A340,[1]高三上!A$3:Q$629,7,0)</f>
        <v>63.0</v>
      </c>
      <c r="T340" t="str">
        <f>VLOOKUP(A340,[1]高三上!A$3:Q$629,8,0)</f>
        <v>潘勇</v>
      </c>
      <c r="U340" t="str">
        <f>VLOOKUP(A340,[1]高三上!A$3:Q$629,9,0)</f>
        <v>95.0</v>
      </c>
      <c r="V340" t="str">
        <f>VLOOKUP(A340,[1]高三上!A$3:Q$629,10,0)</f>
        <v>胡昌燕</v>
      </c>
      <c r="W340" t="str">
        <f>VLOOKUP(A340,[1]高三上!A$3:Q$629,11,0)</f>
        <v>25.0</v>
      </c>
      <c r="X340" t="str">
        <f>VLOOKUP(A340,[1]高三上!A$3:Q$629,12,0)</f>
        <v>兰阿布</v>
      </c>
      <c r="Y340" t="str">
        <f>VLOOKUP(A340,[1]高三上!A$3:Q$629,13,0)</f>
        <v>53.0</v>
      </c>
      <c r="Z340" t="str">
        <f>VLOOKUP(A340,[1]高三上!A$3:Q$629,14,0)</f>
        <v>刘厚江</v>
      </c>
      <c r="AA340" t="str">
        <f>VLOOKUP(A340,[1]高三上!A$3:Q$629,15,0)</f>
        <v>67.0</v>
      </c>
      <c r="AB340" t="str">
        <f>VLOOKUP(A340,[1]高三上!A$3:Q$629,16,0)</f>
        <v>杨建</v>
      </c>
      <c r="AC340">
        <f>VLOOKUP(A340,[1]高二下!A$1:Q$618,5,0)</f>
        <v>92</v>
      </c>
      <c r="AD340" t="str">
        <f>VLOOKUP(A340,[1]高二下!A$1:Q$618,6,0)</f>
        <v>何光红</v>
      </c>
      <c r="AE340">
        <f>VLOOKUP(A340,[1]高二下!A$1:Q$618,7,0)</f>
        <v>64</v>
      </c>
      <c r="AF340" t="str">
        <f>VLOOKUP(A340,[1]高二下!A$1:Q$618,8,0)</f>
        <v>徐万雄</v>
      </c>
      <c r="AG340">
        <f>VLOOKUP(A340,[1]高二下!A$1:Q$618,9,0)</f>
        <v>79.5</v>
      </c>
      <c r="AH340" t="str">
        <f>VLOOKUP(A340,[1]高二下!A$1:Q$618,10,0)</f>
        <v>胡昌燕</v>
      </c>
      <c r="AI340">
        <f>VLOOKUP(A340,[1]高二下!A$1:Q$618,11,0)</f>
        <v>15</v>
      </c>
      <c r="AJ340" t="str">
        <f>VLOOKUP(A340,[1]高二下!A$1:Q$618,12,0)</f>
        <v>兰阿布</v>
      </c>
      <c r="AK340">
        <f>VLOOKUP(A340,[1]高二下!A$1:Q$618,13,0)</f>
        <v>20.5</v>
      </c>
      <c r="AL340" t="str">
        <f>VLOOKUP(A340,[1]高二下!A$1:Q$618,14,0)</f>
        <v>刘跃军</v>
      </c>
      <c r="AM340">
        <f>VLOOKUP(A340,[1]高二下!A$1:Q$618,15,0)</f>
        <v>63</v>
      </c>
      <c r="AN340" t="str">
        <f>VLOOKUP(A340,[1]高二下!A$1:Q$618,16,0)</f>
        <v>杨建</v>
      </c>
      <c r="AO340">
        <f>VLOOKUP(A340,[1]高二上!A$1:Q$571,5,0)</f>
        <v>88</v>
      </c>
      <c r="AP340" t="str">
        <f>VLOOKUP(A340,[1]高二上!A$1:Q$571,6,0)</f>
        <v>何光红</v>
      </c>
      <c r="AQ340">
        <f>VLOOKUP(A340,[1]高二上!A$1:Q$571,7,0)</f>
        <v>91</v>
      </c>
      <c r="AR340" t="str">
        <f>VLOOKUP(A340,[1]高二上!A$1:Q$571,8,0)</f>
        <v>徐万雄</v>
      </c>
      <c r="AS340">
        <f>VLOOKUP(A340,[1]高二上!A$1:Q$571,9,0)</f>
        <v>87</v>
      </c>
      <c r="AT340" t="str">
        <f>VLOOKUP(A340,[1]高二上!A$1:Q$571,10,0)</f>
        <v>胡昌燕</v>
      </c>
      <c r="AU340">
        <f>VLOOKUP(A340,[1]高二上!A$1:Q$571,11,0)</f>
        <v>36</v>
      </c>
      <c r="AV340" t="str">
        <f>VLOOKUP(A340,[1]高二上!A$1:Q$571,12,0)</f>
        <v>兰阿布</v>
      </c>
      <c r="AW340">
        <f>VLOOKUP(A340,[1]高二上!A$1:Q$571,13,0)</f>
        <v>51</v>
      </c>
      <c r="AX340" t="str">
        <f>VLOOKUP(A340,[1]高二上!A$1:Q$571,14,0)</f>
        <v>刘跃军</v>
      </c>
      <c r="AY340">
        <f>VLOOKUP(A340,[1]高二上!A$1:Q$571,15,0)</f>
        <v>70</v>
      </c>
      <c r="AZ340" t="str">
        <f>VLOOKUP(A340,[1]高二上!A$1:Q$571,16,0)</f>
        <v>杨建</v>
      </c>
      <c r="BA340">
        <f>VLOOKUP(A340,[1]高一下!$A$1:$Q$584,5,0)</f>
        <v>97</v>
      </c>
      <c r="BB340" t="str">
        <f>VLOOKUP(A340,[1]高一下!$A$1:$Q$584,6,0)</f>
        <v>何苗</v>
      </c>
      <c r="BC340">
        <f>VLOOKUP(A340,[1]高一下!$A$1:$Q$584,7,0)</f>
        <v>88</v>
      </c>
      <c r="BD340" t="str">
        <f>VLOOKUP(A340,[1]高一下!$A$1:$Q$584,8,0)</f>
        <v>杨周宇</v>
      </c>
      <c r="BE340">
        <f>VLOOKUP(A340,[1]高一下!$A$1:$Q$584,9,0)</f>
        <v>62.5</v>
      </c>
      <c r="BF340" t="str">
        <f>VLOOKUP(A340,[1]高一下!$A$1:$Q$584,10,0)</f>
        <v>胡昌燕</v>
      </c>
      <c r="BG340">
        <f>VLOOKUP(A340,[1]高一下!$A$1:$Q$584,11,0)</f>
        <v>25</v>
      </c>
      <c r="BH340" t="str">
        <f>VLOOKUP(A340,[1]高一下!$A$1:$Q$584,12,0)</f>
        <v>兰阿布</v>
      </c>
      <c r="BI340">
        <f>VLOOKUP(A340,[1]高一下!$A$1:$Q$584,13,0)</f>
        <v>42</v>
      </c>
      <c r="BJ340" t="str">
        <f>VLOOKUP(A340,[1]高一下!$A$1:$Q$584,14,0)</f>
        <v>李荣鑫</v>
      </c>
      <c r="BK340">
        <f>VLOOKUP(A340,[1]高一下!$A$1:$Q$584,15,0)</f>
        <v>61</v>
      </c>
      <c r="BL340" t="str">
        <f>VLOOKUP(A340,[1]高一下!$A$1:$Q$584,16,0)</f>
        <v>辜英琼</v>
      </c>
      <c r="BM340">
        <f>VLOOKUP(A340,[1]高一上!A$1:W$612,5,0)</f>
        <v>66</v>
      </c>
      <c r="BN340" t="str">
        <f>VLOOKUP(A340,[1]高一上!A$1:W$612,6,0)</f>
        <v>何苗</v>
      </c>
      <c r="BO340">
        <f>VLOOKUP(A340,[1]高一上!A$1:W$612,7,0)</f>
        <v>87</v>
      </c>
      <c r="BP340" t="str">
        <f>VLOOKUP(A340,[1]高一上!A$1:W$612,8,0)</f>
        <v>李乔军</v>
      </c>
      <c r="BQ340">
        <f>VLOOKUP(A340,[1]高一上!A$1:W$612,9,0)</f>
        <v>61.5</v>
      </c>
      <c r="BR340" t="str">
        <f>VLOOKUP(A340,[1]高一上!A$1:W$612,10,0)</f>
        <v>向翠琳</v>
      </c>
      <c r="BS340">
        <f>VLOOKUP(A340,[1]高一上!A$1:W$612,11,0)</f>
        <v>40</v>
      </c>
      <c r="BT340" t="str">
        <f>VLOOKUP(A340,[1]高一上!A$1:W$612,12,0)</f>
        <v>王志强</v>
      </c>
      <c r="BU340">
        <f>VLOOKUP(A340,[1]高一上!A$1:W$612,13,0)</f>
        <v>64</v>
      </c>
      <c r="BV340" t="str">
        <f>VLOOKUP(A340,[1]高一上!A$1:W$612,14,0)</f>
        <v>李荣鑫</v>
      </c>
      <c r="BW340">
        <f>VLOOKUP(A340,[1]高一上!A$1:W$612,15,0)</f>
        <v>58</v>
      </c>
      <c r="BX340" t="str">
        <f>VLOOKUP(A340,[1]高一上!A$1:W$612,16,0)</f>
        <v>卢祥</v>
      </c>
      <c r="BY340">
        <f>VLOOKUP(A340,[1]中考!A$1:N$590,5,0)</f>
        <v>88</v>
      </c>
      <c r="BZ340">
        <f>VLOOKUP(A340,[1]中考!A$1:N$590,6,0)</f>
        <v>94</v>
      </c>
      <c r="CA340">
        <f>VLOOKUP(A340,[1]中考!A$1:N$590,7,0)</f>
        <v>85</v>
      </c>
      <c r="CB340">
        <f>VLOOKUP(A340,[1]中考!A$1:N$590,8,0)</f>
        <v>33</v>
      </c>
      <c r="CC340">
        <f>VLOOKUP(A340,[1]中考!A$1:N$590,9,0)</f>
        <v>32</v>
      </c>
      <c r="CD340">
        <f>VLOOKUP(A340,[1]中考!A$1:N$590,10,0)</f>
        <v>26</v>
      </c>
    </row>
    <row r="341" spans="1:82" ht="15" customHeight="1" x14ac:dyDescent="0.2">
      <c r="A341" s="1" t="s">
        <v>660</v>
      </c>
      <c r="B341" s="2">
        <v>7</v>
      </c>
      <c r="C341" s="3" t="s">
        <v>661</v>
      </c>
      <c r="D341" s="8" t="s">
        <v>1247</v>
      </c>
      <c r="E341" s="1">
        <v>96</v>
      </c>
      <c r="F341" s="11" t="s">
        <v>1274</v>
      </c>
      <c r="G341" s="1">
        <v>92</v>
      </c>
      <c r="H341" s="11" t="s">
        <v>1275</v>
      </c>
      <c r="I341" s="1">
        <v>85</v>
      </c>
      <c r="J341" s="11" t="s">
        <v>1258</v>
      </c>
      <c r="K341" s="1">
        <v>46</v>
      </c>
      <c r="L341" s="11" t="s">
        <v>1276</v>
      </c>
      <c r="M341" s="1">
        <v>56</v>
      </c>
      <c r="N341" s="11" t="s">
        <v>1277</v>
      </c>
      <c r="O341" s="1">
        <v>66</v>
      </c>
      <c r="P341" s="11" t="s">
        <v>1273</v>
      </c>
      <c r="Q341" t="str">
        <f>VLOOKUP(A341,[1]高三上!A$3:Q$629,5,0)</f>
        <v>96.0</v>
      </c>
      <c r="R341" t="str">
        <f>VLOOKUP(A341,[1]高三上!A$3:Q$629,6,0)</f>
        <v>何光红</v>
      </c>
      <c r="S341" t="str">
        <f>VLOOKUP(A341,[1]高三上!A$3:Q$629,7,0)</f>
        <v>63.0</v>
      </c>
      <c r="T341" t="str">
        <f>VLOOKUP(A341,[1]高三上!A$3:Q$629,8,0)</f>
        <v>潘勇</v>
      </c>
      <c r="U341" t="str">
        <f>VLOOKUP(A341,[1]高三上!A$3:Q$629,9,0)</f>
        <v>88.5</v>
      </c>
      <c r="V341" t="str">
        <f>VLOOKUP(A341,[1]高三上!A$3:Q$629,10,0)</f>
        <v>胡昌燕</v>
      </c>
      <c r="W341" t="str">
        <f>VLOOKUP(A341,[1]高三上!A$3:Q$629,11,0)</f>
        <v>45.0</v>
      </c>
      <c r="X341" t="str">
        <f>VLOOKUP(A341,[1]高三上!A$3:Q$629,12,0)</f>
        <v>兰阿布</v>
      </c>
      <c r="Y341" t="str">
        <f>VLOOKUP(A341,[1]高三上!A$3:Q$629,13,0)</f>
        <v>39.0</v>
      </c>
      <c r="Z341" t="str">
        <f>VLOOKUP(A341,[1]高三上!A$3:Q$629,14,0)</f>
        <v>刘厚江</v>
      </c>
      <c r="AA341" t="str">
        <f>VLOOKUP(A341,[1]高三上!A$3:Q$629,15,0)</f>
        <v>61.0</v>
      </c>
      <c r="AB341" t="str">
        <f>VLOOKUP(A341,[1]高三上!A$3:Q$629,16,0)</f>
        <v>杨建</v>
      </c>
      <c r="AC341">
        <f>VLOOKUP(A341,[1]高二下!A$1:Q$618,5,0)</f>
        <v>76.5</v>
      </c>
      <c r="AD341" t="str">
        <f>VLOOKUP(A341,[1]高二下!A$1:Q$618,6,0)</f>
        <v>何光红</v>
      </c>
      <c r="AE341">
        <f>VLOOKUP(A341,[1]高二下!A$1:Q$618,7,0)</f>
        <v>86.5</v>
      </c>
      <c r="AF341" t="str">
        <f>VLOOKUP(A341,[1]高二下!A$1:Q$618,8,0)</f>
        <v>徐万雄</v>
      </c>
      <c r="AG341">
        <f>VLOOKUP(A341,[1]高二下!A$1:Q$618,9,0)</f>
        <v>95</v>
      </c>
      <c r="AH341" t="str">
        <f>VLOOKUP(A341,[1]高二下!A$1:Q$618,10,0)</f>
        <v>胡昌燕</v>
      </c>
      <c r="AI341">
        <f>VLOOKUP(A341,[1]高二下!A$1:Q$618,11,0)</f>
        <v>37</v>
      </c>
      <c r="AJ341" t="str">
        <f>VLOOKUP(A341,[1]高二下!A$1:Q$618,12,0)</f>
        <v>兰阿布</v>
      </c>
      <c r="AK341">
        <f>VLOOKUP(A341,[1]高二下!A$1:Q$618,13,0)</f>
        <v>31.5</v>
      </c>
      <c r="AL341" t="str">
        <f>VLOOKUP(A341,[1]高二下!A$1:Q$618,14,0)</f>
        <v>刘跃军</v>
      </c>
      <c r="AM341">
        <f>VLOOKUP(A341,[1]高二下!A$1:Q$618,15,0)</f>
        <v>43.5</v>
      </c>
      <c r="AN341" t="str">
        <f>VLOOKUP(A341,[1]高二下!A$1:Q$618,16,0)</f>
        <v>杨建</v>
      </c>
      <c r="AO341">
        <f>VLOOKUP(A341,[1]高二上!A$1:Q$571,5,0)</f>
        <v>83</v>
      </c>
      <c r="AP341" t="str">
        <f>VLOOKUP(A341,[1]高二上!A$1:Q$571,6,0)</f>
        <v>何光红</v>
      </c>
      <c r="AQ341">
        <f>VLOOKUP(A341,[1]高二上!A$1:Q$571,7,0)</f>
        <v>73</v>
      </c>
      <c r="AR341" t="str">
        <f>VLOOKUP(A341,[1]高二上!A$1:Q$571,8,0)</f>
        <v>徐万雄</v>
      </c>
      <c r="AS341">
        <f>VLOOKUP(A341,[1]高二上!A$1:Q$571,9,0)</f>
        <v>90</v>
      </c>
      <c r="AT341" t="str">
        <f>VLOOKUP(A341,[1]高二上!A$1:Q$571,10,0)</f>
        <v>胡昌燕</v>
      </c>
      <c r="AU341">
        <f>VLOOKUP(A341,[1]高二上!A$1:Q$571,11,0)</f>
        <v>33</v>
      </c>
      <c r="AV341" t="str">
        <f>VLOOKUP(A341,[1]高二上!A$1:Q$571,12,0)</f>
        <v>兰阿布</v>
      </c>
      <c r="AW341">
        <f>VLOOKUP(A341,[1]高二上!A$1:Q$571,13,0)</f>
        <v>33</v>
      </c>
      <c r="AX341" t="str">
        <f>VLOOKUP(A341,[1]高二上!A$1:Q$571,14,0)</f>
        <v>刘跃军</v>
      </c>
      <c r="AY341">
        <f>VLOOKUP(A341,[1]高二上!A$1:Q$571,15,0)</f>
        <v>58</v>
      </c>
      <c r="AZ341" t="str">
        <f>VLOOKUP(A341,[1]高二上!A$1:Q$571,16,0)</f>
        <v>杨建</v>
      </c>
      <c r="BA341">
        <f>VLOOKUP(A341,[1]高一下!$A$1:$Q$584,5,0)</f>
        <v>79</v>
      </c>
      <c r="BB341" t="str">
        <f>VLOOKUP(A341,[1]高一下!$A$1:$Q$584,6,0)</f>
        <v>何苗</v>
      </c>
      <c r="BC341">
        <f>VLOOKUP(A341,[1]高一下!$A$1:$Q$584,7,0)</f>
        <v>86</v>
      </c>
      <c r="BD341" t="str">
        <f>VLOOKUP(A341,[1]高一下!$A$1:$Q$584,8,0)</f>
        <v>杨周宇</v>
      </c>
      <c r="BE341">
        <f>VLOOKUP(A341,[1]高一下!$A$1:$Q$584,9,0)</f>
        <v>55.5</v>
      </c>
      <c r="BF341" t="str">
        <f>VLOOKUP(A341,[1]高一下!$A$1:$Q$584,10,0)</f>
        <v>胡昌燕</v>
      </c>
      <c r="BG341">
        <f>VLOOKUP(A341,[1]高一下!$A$1:$Q$584,11,0)</f>
        <v>26</v>
      </c>
      <c r="BH341" t="str">
        <f>VLOOKUP(A341,[1]高一下!$A$1:$Q$584,12,0)</f>
        <v>兰阿布</v>
      </c>
      <c r="BI341">
        <f>VLOOKUP(A341,[1]高一下!$A$1:$Q$584,13,0)</f>
        <v>55</v>
      </c>
      <c r="BJ341" t="str">
        <f>VLOOKUP(A341,[1]高一下!$A$1:$Q$584,14,0)</f>
        <v>李荣鑫</v>
      </c>
      <c r="BK341">
        <f>VLOOKUP(A341,[1]高一下!$A$1:$Q$584,15,0)</f>
        <v>53</v>
      </c>
      <c r="BL341" t="str">
        <f>VLOOKUP(A341,[1]高一下!$A$1:$Q$584,16,0)</f>
        <v>辜英琼</v>
      </c>
      <c r="BM341" t="e">
        <f>VLOOKUP(A341,[1]高一上!A$1:W$612,5,0)</f>
        <v>#N/A</v>
      </c>
      <c r="BN341" t="e">
        <f>VLOOKUP(A341,[1]高一上!A$1:W$612,6,0)</f>
        <v>#N/A</v>
      </c>
      <c r="BO341" t="e">
        <f>VLOOKUP(A341,[1]高一上!A$1:W$612,7,0)</f>
        <v>#N/A</v>
      </c>
      <c r="BP341" t="e">
        <f>VLOOKUP(A341,[1]高一上!A$1:W$612,8,0)</f>
        <v>#N/A</v>
      </c>
      <c r="BQ341" t="e">
        <f>VLOOKUP(A341,[1]高一上!A$1:W$612,9,0)</f>
        <v>#N/A</v>
      </c>
      <c r="BR341" t="e">
        <f>VLOOKUP(A341,[1]高一上!A$1:W$612,10,0)</f>
        <v>#N/A</v>
      </c>
      <c r="BS341" t="e">
        <f>VLOOKUP(A341,[1]高一上!A$1:W$612,11,0)</f>
        <v>#N/A</v>
      </c>
      <c r="BT341" t="e">
        <f>VLOOKUP(A341,[1]高一上!A$1:W$612,12,0)</f>
        <v>#N/A</v>
      </c>
      <c r="BU341" t="e">
        <f>VLOOKUP(A341,[1]高一上!A$1:W$612,13,0)</f>
        <v>#N/A</v>
      </c>
      <c r="BV341" t="e">
        <f>VLOOKUP(A341,[1]高一上!A$1:W$612,14,0)</f>
        <v>#N/A</v>
      </c>
      <c r="BW341" t="e">
        <f>VLOOKUP(A341,[1]高一上!A$1:W$612,15,0)</f>
        <v>#N/A</v>
      </c>
      <c r="BX341" t="e">
        <f>VLOOKUP(A341,[1]高一上!A$1:W$612,16,0)</f>
        <v>#N/A</v>
      </c>
      <c r="BY341">
        <f>VLOOKUP(A341,[1]中考!A$1:N$590,5,0)</f>
        <v>73</v>
      </c>
      <c r="BZ341">
        <f>VLOOKUP(A341,[1]中考!A$1:N$590,6,0)</f>
        <v>77</v>
      </c>
      <c r="CA341">
        <f>VLOOKUP(A341,[1]中考!A$1:N$590,7,0)</f>
        <v>49</v>
      </c>
      <c r="CB341">
        <f>VLOOKUP(A341,[1]中考!A$1:N$590,8,0)</f>
        <v>43</v>
      </c>
      <c r="CC341">
        <f>VLOOKUP(A341,[1]中考!A$1:N$590,9,0)</f>
        <v>30</v>
      </c>
      <c r="CD341">
        <f>VLOOKUP(A341,[1]中考!A$1:N$590,10,0)</f>
        <v>27</v>
      </c>
    </row>
    <row r="342" spans="1:82" ht="15" customHeight="1" x14ac:dyDescent="0.2">
      <c r="A342" s="1" t="s">
        <v>662</v>
      </c>
      <c r="B342" s="2">
        <v>7</v>
      </c>
      <c r="C342" s="3" t="s">
        <v>663</v>
      </c>
      <c r="D342" s="8" t="s">
        <v>1247</v>
      </c>
      <c r="E342" s="8">
        <v>94</v>
      </c>
      <c r="F342" s="11" t="s">
        <v>1274</v>
      </c>
      <c r="G342" s="8">
        <v>79</v>
      </c>
      <c r="H342" s="11" t="s">
        <v>1275</v>
      </c>
      <c r="I342" s="8">
        <v>97</v>
      </c>
      <c r="J342" s="11" t="s">
        <v>1258</v>
      </c>
      <c r="K342" s="8">
        <v>41</v>
      </c>
      <c r="L342" s="11" t="s">
        <v>1276</v>
      </c>
      <c r="M342" s="8">
        <v>60</v>
      </c>
      <c r="N342" s="11" t="s">
        <v>1277</v>
      </c>
      <c r="O342" s="8">
        <v>69</v>
      </c>
      <c r="P342" s="11" t="s">
        <v>1273</v>
      </c>
      <c r="Q342" t="str">
        <f>VLOOKUP(A342,[1]高三上!A$3:Q$629,5,0)</f>
        <v>77.0</v>
      </c>
      <c r="R342" t="str">
        <f>VLOOKUP(A342,[1]高三上!A$3:Q$629,6,0)</f>
        <v>何光红</v>
      </c>
      <c r="S342" t="str">
        <f>VLOOKUP(A342,[1]高三上!A$3:Q$629,7,0)</f>
        <v>60.0</v>
      </c>
      <c r="T342" t="str">
        <f>VLOOKUP(A342,[1]高三上!A$3:Q$629,8,0)</f>
        <v>潘勇</v>
      </c>
      <c r="U342" t="str">
        <f>VLOOKUP(A342,[1]高三上!A$3:Q$629,9,0)</f>
        <v>117.5</v>
      </c>
      <c r="V342" t="str">
        <f>VLOOKUP(A342,[1]高三上!A$3:Q$629,10,0)</f>
        <v>胡昌燕</v>
      </c>
      <c r="W342" t="str">
        <f>VLOOKUP(A342,[1]高三上!A$3:Q$629,11,0)</f>
        <v>29.0</v>
      </c>
      <c r="X342" t="str">
        <f>VLOOKUP(A342,[1]高三上!A$3:Q$629,12,0)</f>
        <v>兰阿布</v>
      </c>
      <c r="Y342" t="str">
        <f>VLOOKUP(A342,[1]高三上!A$3:Q$629,13,0)</f>
        <v>38.0</v>
      </c>
      <c r="Z342" t="str">
        <f>VLOOKUP(A342,[1]高三上!A$3:Q$629,14,0)</f>
        <v>刘厚江</v>
      </c>
      <c r="AA342" t="str">
        <f>VLOOKUP(A342,[1]高三上!A$3:Q$629,15,0)</f>
        <v>62.0</v>
      </c>
      <c r="AB342" t="str">
        <f>VLOOKUP(A342,[1]高三上!A$3:Q$629,16,0)</f>
        <v>杨建</v>
      </c>
      <c r="AC342">
        <f>VLOOKUP(A342,[1]高二下!A$1:Q$618,5,0)</f>
        <v>84</v>
      </c>
      <c r="AD342" t="str">
        <f>VLOOKUP(A342,[1]高二下!A$1:Q$618,6,0)</f>
        <v>何光红</v>
      </c>
      <c r="AE342">
        <f>VLOOKUP(A342,[1]高二下!A$1:Q$618,7,0)</f>
        <v>78.5</v>
      </c>
      <c r="AF342" t="str">
        <f>VLOOKUP(A342,[1]高二下!A$1:Q$618,8,0)</f>
        <v>徐万雄</v>
      </c>
      <c r="AG342">
        <f>VLOOKUP(A342,[1]高二下!A$1:Q$618,9,0)</f>
        <v>110</v>
      </c>
      <c r="AH342" t="str">
        <f>VLOOKUP(A342,[1]高二下!A$1:Q$618,10,0)</f>
        <v>胡昌燕</v>
      </c>
      <c r="AI342">
        <f>VLOOKUP(A342,[1]高二下!A$1:Q$618,11,0)</f>
        <v>24</v>
      </c>
      <c r="AJ342" t="str">
        <f>VLOOKUP(A342,[1]高二下!A$1:Q$618,12,0)</f>
        <v>兰阿布</v>
      </c>
      <c r="AK342">
        <f>VLOOKUP(A342,[1]高二下!A$1:Q$618,13,0)</f>
        <v>30</v>
      </c>
      <c r="AL342" t="str">
        <f>VLOOKUP(A342,[1]高二下!A$1:Q$618,14,0)</f>
        <v>刘跃军</v>
      </c>
      <c r="AM342">
        <f>VLOOKUP(A342,[1]高二下!A$1:Q$618,15,0)</f>
        <v>61.5</v>
      </c>
      <c r="AN342" t="str">
        <f>VLOOKUP(A342,[1]高二下!A$1:Q$618,16,0)</f>
        <v>杨建</v>
      </c>
      <c r="AO342">
        <f>VLOOKUP(A342,[1]高二上!A$1:Q$571,5,0)</f>
        <v>94</v>
      </c>
      <c r="AP342" t="str">
        <f>VLOOKUP(A342,[1]高二上!A$1:Q$571,6,0)</f>
        <v>何光红</v>
      </c>
      <c r="AQ342">
        <f>VLOOKUP(A342,[1]高二上!A$1:Q$571,7,0)</f>
        <v>99</v>
      </c>
      <c r="AR342" t="str">
        <f>VLOOKUP(A342,[1]高二上!A$1:Q$571,8,0)</f>
        <v>徐万雄</v>
      </c>
      <c r="AS342">
        <f>VLOOKUP(A342,[1]高二上!A$1:Q$571,9,0)</f>
        <v>106.5</v>
      </c>
      <c r="AT342" t="str">
        <f>VLOOKUP(A342,[1]高二上!A$1:Q$571,10,0)</f>
        <v>胡昌燕</v>
      </c>
      <c r="AU342">
        <f>VLOOKUP(A342,[1]高二上!A$1:Q$571,11,0)</f>
        <v>30</v>
      </c>
      <c r="AV342" t="str">
        <f>VLOOKUP(A342,[1]高二上!A$1:Q$571,12,0)</f>
        <v>兰阿布</v>
      </c>
      <c r="AW342">
        <f>VLOOKUP(A342,[1]高二上!A$1:Q$571,13,0)</f>
        <v>38</v>
      </c>
      <c r="AX342" t="str">
        <f>VLOOKUP(A342,[1]高二上!A$1:Q$571,14,0)</f>
        <v>刘跃军</v>
      </c>
      <c r="AY342">
        <f>VLOOKUP(A342,[1]高二上!A$1:Q$571,15,0)</f>
        <v>69</v>
      </c>
      <c r="AZ342" t="str">
        <f>VLOOKUP(A342,[1]高二上!A$1:Q$571,16,0)</f>
        <v>杨建</v>
      </c>
      <c r="BA342">
        <f>VLOOKUP(A342,[1]高一下!$A$1:$Q$584,5,0)</f>
        <v>80</v>
      </c>
      <c r="BB342" t="str">
        <f>VLOOKUP(A342,[1]高一下!$A$1:$Q$584,6,0)</f>
        <v>何苗</v>
      </c>
      <c r="BC342">
        <f>VLOOKUP(A342,[1]高一下!$A$1:$Q$584,7,0)</f>
        <v>98</v>
      </c>
      <c r="BD342" t="str">
        <f>VLOOKUP(A342,[1]高一下!$A$1:$Q$584,8,0)</f>
        <v>杨周宇</v>
      </c>
      <c r="BE342">
        <f>VLOOKUP(A342,[1]高一下!$A$1:$Q$584,9,0)</f>
        <v>99.5</v>
      </c>
      <c r="BF342" t="str">
        <f>VLOOKUP(A342,[1]高一下!$A$1:$Q$584,10,0)</f>
        <v>胡昌燕</v>
      </c>
      <c r="BG342">
        <f>VLOOKUP(A342,[1]高一下!$A$1:$Q$584,11,0)</f>
        <v>38</v>
      </c>
      <c r="BH342" t="str">
        <f>VLOOKUP(A342,[1]高一下!$A$1:$Q$584,12,0)</f>
        <v>兰阿布</v>
      </c>
      <c r="BI342">
        <f>VLOOKUP(A342,[1]高一下!$A$1:$Q$584,13,0)</f>
        <v>38</v>
      </c>
      <c r="BJ342" t="str">
        <f>VLOOKUP(A342,[1]高一下!$A$1:$Q$584,14,0)</f>
        <v>李荣鑫</v>
      </c>
      <c r="BK342">
        <f>VLOOKUP(A342,[1]高一下!$A$1:$Q$584,15,0)</f>
        <v>61</v>
      </c>
      <c r="BL342" t="str">
        <f>VLOOKUP(A342,[1]高一下!$A$1:$Q$584,16,0)</f>
        <v>辜英琼</v>
      </c>
      <c r="BM342">
        <f>VLOOKUP(A342,[1]高一上!A$1:W$612,5,0)</f>
        <v>66</v>
      </c>
      <c r="BN342" t="str">
        <f>VLOOKUP(A342,[1]高一上!A$1:W$612,6,0)</f>
        <v>何苗</v>
      </c>
      <c r="BO342">
        <f>VLOOKUP(A342,[1]高一上!A$1:W$612,7,0)</f>
        <v>92</v>
      </c>
      <c r="BP342" t="str">
        <f>VLOOKUP(A342,[1]高一上!A$1:W$612,8,0)</f>
        <v>余玉红</v>
      </c>
      <c r="BQ342">
        <f>VLOOKUP(A342,[1]高一上!A$1:W$612,9,0)</f>
        <v>84.5</v>
      </c>
      <c r="BR342" t="str">
        <f>VLOOKUP(A342,[1]高一上!A$1:W$612,10,0)</f>
        <v>邵晖</v>
      </c>
      <c r="BS342">
        <f>VLOOKUP(A342,[1]高一上!A$1:W$612,11,0)</f>
        <v>19</v>
      </c>
      <c r="BT342" t="str">
        <f>VLOOKUP(A342,[1]高一上!A$1:W$612,12,0)</f>
        <v>王志强</v>
      </c>
      <c r="BU342">
        <f>VLOOKUP(A342,[1]高一上!A$1:W$612,13,0)</f>
        <v>52</v>
      </c>
      <c r="BV342" t="str">
        <f>VLOOKUP(A342,[1]高一上!A$1:W$612,14,0)</f>
        <v>陈文惠</v>
      </c>
      <c r="BW342">
        <f>VLOOKUP(A342,[1]高一上!A$1:W$612,15,0)</f>
        <v>28</v>
      </c>
      <c r="BX342" t="str">
        <f>VLOOKUP(A342,[1]高一上!A$1:W$612,16,0)</f>
        <v>金勇</v>
      </c>
      <c r="BY342">
        <f>VLOOKUP(A342,[1]中考!A$1:N$590,5,0)</f>
        <v>71</v>
      </c>
      <c r="BZ342">
        <f>VLOOKUP(A342,[1]中考!A$1:N$590,6,0)</f>
        <v>84</v>
      </c>
      <c r="CA342">
        <f>VLOOKUP(A342,[1]中考!A$1:N$590,7,0)</f>
        <v>79</v>
      </c>
      <c r="CB342">
        <f>VLOOKUP(A342,[1]中考!A$1:N$590,8,0)</f>
        <v>46</v>
      </c>
      <c r="CC342">
        <f>VLOOKUP(A342,[1]中考!A$1:N$590,9,0)</f>
        <v>25</v>
      </c>
      <c r="CD342">
        <f>VLOOKUP(A342,[1]中考!A$1:N$590,10,0)</f>
        <v>22</v>
      </c>
    </row>
    <row r="343" spans="1:82" ht="15" customHeight="1" x14ac:dyDescent="0.2">
      <c r="A343" s="4" t="s">
        <v>664</v>
      </c>
      <c r="B343" s="2">
        <v>7</v>
      </c>
      <c r="C343" s="3" t="s">
        <v>665</v>
      </c>
      <c r="D343" s="8" t="s">
        <v>1247</v>
      </c>
      <c r="E343" s="1">
        <v>103</v>
      </c>
      <c r="F343" s="11" t="s">
        <v>1274</v>
      </c>
      <c r="G343" s="1">
        <v>75</v>
      </c>
      <c r="H343" s="11" t="s">
        <v>1275</v>
      </c>
      <c r="I343" s="1">
        <v>68</v>
      </c>
      <c r="J343" s="11" t="s">
        <v>1258</v>
      </c>
      <c r="K343" s="1">
        <v>54</v>
      </c>
      <c r="L343" s="11" t="s">
        <v>1276</v>
      </c>
      <c r="M343" s="1">
        <v>64</v>
      </c>
      <c r="N343" s="11" t="s">
        <v>1277</v>
      </c>
      <c r="O343" s="1">
        <v>70.5</v>
      </c>
      <c r="P343" s="11" t="s">
        <v>1273</v>
      </c>
      <c r="Q343" t="str">
        <f>VLOOKUP(A343,[1]高三上!A$3:Q$629,5,0)</f>
        <v>98.0</v>
      </c>
      <c r="R343" t="str">
        <f>VLOOKUP(A343,[1]高三上!A$3:Q$629,6,0)</f>
        <v>何光红</v>
      </c>
      <c r="S343" t="str">
        <f>VLOOKUP(A343,[1]高三上!A$3:Q$629,7,0)</f>
        <v>62.0</v>
      </c>
      <c r="T343" t="str">
        <f>VLOOKUP(A343,[1]高三上!A$3:Q$629,8,0)</f>
        <v>潘勇</v>
      </c>
      <c r="U343" t="str">
        <f>VLOOKUP(A343,[1]高三上!A$3:Q$629,9,0)</f>
        <v>60.0</v>
      </c>
      <c r="V343" t="str">
        <f>VLOOKUP(A343,[1]高三上!A$3:Q$629,10,0)</f>
        <v>胡昌燕</v>
      </c>
      <c r="W343" t="str">
        <f>VLOOKUP(A343,[1]高三上!A$3:Q$629,11,0)</f>
        <v>17.0</v>
      </c>
      <c r="X343" t="str">
        <f>VLOOKUP(A343,[1]高三上!A$3:Q$629,12,0)</f>
        <v>兰阿布</v>
      </c>
      <c r="Y343" t="str">
        <f>VLOOKUP(A343,[1]高三上!A$3:Q$629,13,0)</f>
        <v>31.0</v>
      </c>
      <c r="Z343" t="str">
        <f>VLOOKUP(A343,[1]高三上!A$3:Q$629,14,0)</f>
        <v>刘厚江</v>
      </c>
      <c r="AA343" t="str">
        <f>VLOOKUP(A343,[1]高三上!A$3:Q$629,15,0)</f>
        <v>58.0</v>
      </c>
      <c r="AB343" t="str">
        <f>VLOOKUP(A343,[1]高三上!A$3:Q$629,16,0)</f>
        <v>杨建</v>
      </c>
      <c r="AC343">
        <f>VLOOKUP(A343,[1]高二下!A$1:Q$618,5,0)</f>
        <v>88</v>
      </c>
      <c r="AD343" t="str">
        <f>VLOOKUP(A343,[1]高二下!A$1:Q$618,6,0)</f>
        <v>何光红</v>
      </c>
      <c r="AE343">
        <f>VLOOKUP(A343,[1]高二下!A$1:Q$618,7,0)</f>
        <v>90.5</v>
      </c>
      <c r="AF343" t="str">
        <f>VLOOKUP(A343,[1]高二下!A$1:Q$618,8,0)</f>
        <v>徐万雄</v>
      </c>
      <c r="AG343">
        <f>VLOOKUP(A343,[1]高二下!A$1:Q$618,9,0)</f>
        <v>78</v>
      </c>
      <c r="AH343" t="str">
        <f>VLOOKUP(A343,[1]高二下!A$1:Q$618,10,0)</f>
        <v>胡昌燕</v>
      </c>
      <c r="AI343">
        <f>VLOOKUP(A343,[1]高二下!A$1:Q$618,11,0)</f>
        <v>42</v>
      </c>
      <c r="AJ343" t="str">
        <f>VLOOKUP(A343,[1]高二下!A$1:Q$618,12,0)</f>
        <v>兰阿布</v>
      </c>
      <c r="AK343">
        <f>VLOOKUP(A343,[1]高二下!A$1:Q$618,13,0)</f>
        <v>40</v>
      </c>
      <c r="AL343" t="str">
        <f>VLOOKUP(A343,[1]高二下!A$1:Q$618,14,0)</f>
        <v>刘跃军</v>
      </c>
      <c r="AM343">
        <f>VLOOKUP(A343,[1]高二下!A$1:Q$618,15,0)</f>
        <v>56</v>
      </c>
      <c r="AN343" t="str">
        <f>VLOOKUP(A343,[1]高二下!A$1:Q$618,16,0)</f>
        <v>杨建</v>
      </c>
      <c r="AO343" t="e">
        <f>VLOOKUP(A343,[1]高二上!A$1:Q$571,5,0)</f>
        <v>#N/A</v>
      </c>
      <c r="AP343" t="e">
        <f>VLOOKUP(A343,[1]高二上!A$1:Q$571,6,0)</f>
        <v>#N/A</v>
      </c>
      <c r="AQ343" t="e">
        <f>VLOOKUP(A343,[1]高二上!A$1:Q$571,7,0)</f>
        <v>#N/A</v>
      </c>
      <c r="AR343" t="e">
        <f>VLOOKUP(A343,[1]高二上!A$1:Q$571,8,0)</f>
        <v>#N/A</v>
      </c>
      <c r="AS343" t="e">
        <f>VLOOKUP(A343,[1]高二上!A$1:Q$571,9,0)</f>
        <v>#N/A</v>
      </c>
      <c r="AT343" t="e">
        <f>VLOOKUP(A343,[1]高二上!A$1:Q$571,10,0)</f>
        <v>#N/A</v>
      </c>
      <c r="AU343" t="e">
        <f>VLOOKUP(A343,[1]高二上!A$1:Q$571,11,0)</f>
        <v>#N/A</v>
      </c>
      <c r="AV343" t="e">
        <f>VLOOKUP(A343,[1]高二上!A$1:Q$571,12,0)</f>
        <v>#N/A</v>
      </c>
      <c r="AW343" t="e">
        <f>VLOOKUP(A343,[1]高二上!A$1:Q$571,13,0)</f>
        <v>#N/A</v>
      </c>
      <c r="AX343" t="e">
        <f>VLOOKUP(A343,[1]高二上!A$1:Q$571,14,0)</f>
        <v>#N/A</v>
      </c>
      <c r="AY343" t="e">
        <f>VLOOKUP(A343,[1]高二上!A$1:Q$571,15,0)</f>
        <v>#N/A</v>
      </c>
      <c r="AZ343" t="e">
        <f>VLOOKUP(A343,[1]高二上!A$1:Q$571,16,0)</f>
        <v>#N/A</v>
      </c>
      <c r="BA343" t="e">
        <f>VLOOKUP(A343,[1]高一下!$A$1:$Q$584,5,0)</f>
        <v>#N/A</v>
      </c>
      <c r="BB343" t="e">
        <f>VLOOKUP(A343,[1]高一下!$A$1:$Q$584,6,0)</f>
        <v>#N/A</v>
      </c>
      <c r="BC343" t="e">
        <f>VLOOKUP(A343,[1]高一下!$A$1:$Q$584,7,0)</f>
        <v>#N/A</v>
      </c>
      <c r="BD343" t="e">
        <f>VLOOKUP(A343,[1]高一下!$A$1:$Q$584,8,0)</f>
        <v>#N/A</v>
      </c>
      <c r="BE343" t="e">
        <f>VLOOKUP(A343,[1]高一下!$A$1:$Q$584,9,0)</f>
        <v>#N/A</v>
      </c>
      <c r="BF343" t="e">
        <f>VLOOKUP(A343,[1]高一下!$A$1:$Q$584,10,0)</f>
        <v>#N/A</v>
      </c>
      <c r="BG343" t="e">
        <f>VLOOKUP(A343,[1]高一下!$A$1:$Q$584,11,0)</f>
        <v>#N/A</v>
      </c>
      <c r="BH343" t="e">
        <f>VLOOKUP(A343,[1]高一下!$A$1:$Q$584,12,0)</f>
        <v>#N/A</v>
      </c>
      <c r="BI343" t="e">
        <f>VLOOKUP(A343,[1]高一下!$A$1:$Q$584,13,0)</f>
        <v>#N/A</v>
      </c>
      <c r="BJ343" t="e">
        <f>VLOOKUP(A343,[1]高一下!$A$1:$Q$584,14,0)</f>
        <v>#N/A</v>
      </c>
      <c r="BK343" t="e">
        <f>VLOOKUP(A343,[1]高一下!$A$1:$Q$584,15,0)</f>
        <v>#N/A</v>
      </c>
      <c r="BL343" t="e">
        <f>VLOOKUP(A343,[1]高一下!$A$1:$Q$584,16,0)</f>
        <v>#N/A</v>
      </c>
      <c r="BM343" t="e">
        <f>VLOOKUP(A343,[1]高一上!A$1:W$612,5,0)</f>
        <v>#N/A</v>
      </c>
      <c r="BN343" t="e">
        <f>VLOOKUP(A343,[1]高一上!A$1:W$612,6,0)</f>
        <v>#N/A</v>
      </c>
      <c r="BO343" t="e">
        <f>VLOOKUP(A343,[1]高一上!A$1:W$612,7,0)</f>
        <v>#N/A</v>
      </c>
      <c r="BP343" t="e">
        <f>VLOOKUP(A343,[1]高一上!A$1:W$612,8,0)</f>
        <v>#N/A</v>
      </c>
      <c r="BQ343" t="e">
        <f>VLOOKUP(A343,[1]高一上!A$1:W$612,9,0)</f>
        <v>#N/A</v>
      </c>
      <c r="BR343" t="e">
        <f>VLOOKUP(A343,[1]高一上!A$1:W$612,10,0)</f>
        <v>#N/A</v>
      </c>
      <c r="BS343" t="e">
        <f>VLOOKUP(A343,[1]高一上!A$1:W$612,11,0)</f>
        <v>#N/A</v>
      </c>
      <c r="BT343" t="e">
        <f>VLOOKUP(A343,[1]高一上!A$1:W$612,12,0)</f>
        <v>#N/A</v>
      </c>
      <c r="BU343" t="e">
        <f>VLOOKUP(A343,[1]高一上!A$1:W$612,13,0)</f>
        <v>#N/A</v>
      </c>
      <c r="BV343" t="e">
        <f>VLOOKUP(A343,[1]高一上!A$1:W$612,14,0)</f>
        <v>#N/A</v>
      </c>
      <c r="BW343" t="e">
        <f>VLOOKUP(A343,[1]高一上!A$1:W$612,15,0)</f>
        <v>#N/A</v>
      </c>
      <c r="BX343" t="e">
        <f>VLOOKUP(A343,[1]高一上!A$1:W$612,16,0)</f>
        <v>#N/A</v>
      </c>
      <c r="BY343" t="e">
        <f>VLOOKUP(A343,[1]中考!A$1:N$590,5,0)</f>
        <v>#N/A</v>
      </c>
      <c r="BZ343" t="e">
        <f>VLOOKUP(A343,[1]中考!A$1:N$590,6,0)</f>
        <v>#N/A</v>
      </c>
      <c r="CA343" t="e">
        <f>VLOOKUP(A343,[1]中考!A$1:N$590,7,0)</f>
        <v>#N/A</v>
      </c>
      <c r="CB343" t="e">
        <f>VLOOKUP(A343,[1]中考!A$1:N$590,8,0)</f>
        <v>#N/A</v>
      </c>
      <c r="CC343" t="e">
        <f>VLOOKUP(A343,[1]中考!A$1:N$590,9,0)</f>
        <v>#N/A</v>
      </c>
      <c r="CD343" t="e">
        <f>VLOOKUP(A343,[1]中考!A$1:N$590,10,0)</f>
        <v>#N/A</v>
      </c>
    </row>
    <row r="344" spans="1:82" ht="15" customHeight="1" x14ac:dyDescent="0.2">
      <c r="A344" s="1" t="s">
        <v>666</v>
      </c>
      <c r="B344" s="2">
        <v>7</v>
      </c>
      <c r="C344" s="3" t="s">
        <v>667</v>
      </c>
      <c r="D344" s="8" t="s">
        <v>1247</v>
      </c>
      <c r="E344" s="1">
        <v>101</v>
      </c>
      <c r="F344" s="11" t="s">
        <v>1274</v>
      </c>
      <c r="G344" s="1">
        <v>76</v>
      </c>
      <c r="H344" s="11" t="s">
        <v>1275</v>
      </c>
      <c r="I344" s="1">
        <v>56</v>
      </c>
      <c r="J344" s="11" t="s">
        <v>1258</v>
      </c>
      <c r="K344" s="1">
        <v>50.5</v>
      </c>
      <c r="L344" s="11" t="s">
        <v>1276</v>
      </c>
      <c r="M344" s="1">
        <v>66.5</v>
      </c>
      <c r="N344" s="11" t="s">
        <v>1277</v>
      </c>
      <c r="O344" s="1">
        <v>81</v>
      </c>
      <c r="P344" s="11" t="s">
        <v>1273</v>
      </c>
      <c r="Q344" t="str">
        <f>VLOOKUP(A344,[1]高三上!A$3:Q$629,5,0)</f>
        <v>99.0</v>
      </c>
      <c r="R344" t="str">
        <f>VLOOKUP(A344,[1]高三上!A$3:Q$629,6,0)</f>
        <v>何光红</v>
      </c>
      <c r="S344" t="str">
        <f>VLOOKUP(A344,[1]高三上!A$3:Q$629,7,0)</f>
        <v>61.0</v>
      </c>
      <c r="T344" t="str">
        <f>VLOOKUP(A344,[1]高三上!A$3:Q$629,8,0)</f>
        <v>潘勇</v>
      </c>
      <c r="U344" t="str">
        <f>VLOOKUP(A344,[1]高三上!A$3:Q$629,9,0)</f>
        <v>50.5</v>
      </c>
      <c r="V344" t="str">
        <f>VLOOKUP(A344,[1]高三上!A$3:Q$629,10,0)</f>
        <v>胡昌燕</v>
      </c>
      <c r="W344" t="str">
        <f>VLOOKUP(A344,[1]高三上!A$3:Q$629,11,0)</f>
        <v>39.0</v>
      </c>
      <c r="X344" t="str">
        <f>VLOOKUP(A344,[1]高三上!A$3:Q$629,12,0)</f>
        <v>兰阿布</v>
      </c>
      <c r="Y344" t="str">
        <f>VLOOKUP(A344,[1]高三上!A$3:Q$629,13,0)</f>
        <v>41.0</v>
      </c>
      <c r="Z344" t="str">
        <f>VLOOKUP(A344,[1]高三上!A$3:Q$629,14,0)</f>
        <v>刘厚江</v>
      </c>
      <c r="AA344" t="str">
        <f>VLOOKUP(A344,[1]高三上!A$3:Q$629,15,0)</f>
        <v>70.0</v>
      </c>
      <c r="AB344" t="str">
        <f>VLOOKUP(A344,[1]高三上!A$3:Q$629,16,0)</f>
        <v>杨建</v>
      </c>
      <c r="AC344">
        <f>VLOOKUP(A344,[1]高二下!A$1:Q$618,5,0)</f>
        <v>81.5</v>
      </c>
      <c r="AD344" t="str">
        <f>VLOOKUP(A344,[1]高二下!A$1:Q$618,6,0)</f>
        <v>何光红</v>
      </c>
      <c r="AE344">
        <f>VLOOKUP(A344,[1]高二下!A$1:Q$618,7,0)</f>
        <v>99</v>
      </c>
      <c r="AF344" t="str">
        <f>VLOOKUP(A344,[1]高二下!A$1:Q$618,8,0)</f>
        <v>徐万雄</v>
      </c>
      <c r="AG344">
        <f>VLOOKUP(A344,[1]高二下!A$1:Q$618,9,0)</f>
        <v>58.5</v>
      </c>
      <c r="AH344" t="str">
        <f>VLOOKUP(A344,[1]高二下!A$1:Q$618,10,0)</f>
        <v>胡昌燕</v>
      </c>
      <c r="AI344">
        <f>VLOOKUP(A344,[1]高二下!A$1:Q$618,11,0)</f>
        <v>32.5</v>
      </c>
      <c r="AJ344" t="str">
        <f>VLOOKUP(A344,[1]高二下!A$1:Q$618,12,0)</f>
        <v>兰阿布</v>
      </c>
      <c r="AK344">
        <f>VLOOKUP(A344,[1]高二下!A$1:Q$618,13,0)</f>
        <v>17.5</v>
      </c>
      <c r="AL344" t="str">
        <f>VLOOKUP(A344,[1]高二下!A$1:Q$618,14,0)</f>
        <v>刘跃军</v>
      </c>
      <c r="AM344">
        <f>VLOOKUP(A344,[1]高二下!A$1:Q$618,15,0)</f>
        <v>60</v>
      </c>
      <c r="AN344" t="str">
        <f>VLOOKUP(A344,[1]高二下!A$1:Q$618,16,0)</f>
        <v>杨建</v>
      </c>
      <c r="AO344">
        <f>VLOOKUP(A344,[1]高二上!A$1:Q$571,5,0)</f>
        <v>103</v>
      </c>
      <c r="AP344" t="str">
        <f>VLOOKUP(A344,[1]高二上!A$1:Q$571,6,0)</f>
        <v>何光红</v>
      </c>
      <c r="AQ344">
        <f>VLOOKUP(A344,[1]高二上!A$1:Q$571,7,0)</f>
        <v>90</v>
      </c>
      <c r="AR344" t="str">
        <f>VLOOKUP(A344,[1]高二上!A$1:Q$571,8,0)</f>
        <v>徐万雄</v>
      </c>
      <c r="AS344">
        <f>VLOOKUP(A344,[1]高二上!A$1:Q$571,9,0)</f>
        <v>65</v>
      </c>
      <c r="AT344" t="str">
        <f>VLOOKUP(A344,[1]高二上!A$1:Q$571,10,0)</f>
        <v>胡昌燕</v>
      </c>
      <c r="AU344">
        <f>VLOOKUP(A344,[1]高二上!A$1:Q$571,11,0)</f>
        <v>34</v>
      </c>
      <c r="AV344" t="str">
        <f>VLOOKUP(A344,[1]高二上!A$1:Q$571,12,0)</f>
        <v>兰阿布</v>
      </c>
      <c r="AW344">
        <f>VLOOKUP(A344,[1]高二上!A$1:Q$571,13,0)</f>
        <v>41</v>
      </c>
      <c r="AX344" t="str">
        <f>VLOOKUP(A344,[1]高二上!A$1:Q$571,14,0)</f>
        <v>刘跃军</v>
      </c>
      <c r="AY344">
        <f>VLOOKUP(A344,[1]高二上!A$1:Q$571,15,0)</f>
        <v>77</v>
      </c>
      <c r="AZ344" t="str">
        <f>VLOOKUP(A344,[1]高二上!A$1:Q$571,16,0)</f>
        <v>杨建</v>
      </c>
      <c r="BA344">
        <f>VLOOKUP(A344,[1]高一下!$A$1:$Q$584,5,0)</f>
        <v>97</v>
      </c>
      <c r="BB344" t="str">
        <f>VLOOKUP(A344,[1]高一下!$A$1:$Q$584,6,0)</f>
        <v>何苗</v>
      </c>
      <c r="BC344">
        <f>VLOOKUP(A344,[1]高一下!$A$1:$Q$584,7,0)</f>
        <v>109</v>
      </c>
      <c r="BD344" t="str">
        <f>VLOOKUP(A344,[1]高一下!$A$1:$Q$584,8,0)</f>
        <v>杨周宇</v>
      </c>
      <c r="BE344">
        <f>VLOOKUP(A344,[1]高一下!$A$1:$Q$584,9,0)</f>
        <v>59</v>
      </c>
      <c r="BF344" t="str">
        <f>VLOOKUP(A344,[1]高一下!$A$1:$Q$584,10,0)</f>
        <v>胡昌燕</v>
      </c>
      <c r="BG344">
        <f>VLOOKUP(A344,[1]高一下!$A$1:$Q$584,11,0)</f>
        <v>44</v>
      </c>
      <c r="BH344" t="str">
        <f>VLOOKUP(A344,[1]高一下!$A$1:$Q$584,12,0)</f>
        <v>兰阿布</v>
      </c>
      <c r="BI344">
        <f>VLOOKUP(A344,[1]高一下!$A$1:$Q$584,13,0)</f>
        <v>51</v>
      </c>
      <c r="BJ344" t="str">
        <f>VLOOKUP(A344,[1]高一下!$A$1:$Q$584,14,0)</f>
        <v>李荣鑫</v>
      </c>
      <c r="BK344">
        <f>VLOOKUP(A344,[1]高一下!$A$1:$Q$584,15,0)</f>
        <v>73</v>
      </c>
      <c r="BL344" t="str">
        <f>VLOOKUP(A344,[1]高一下!$A$1:$Q$584,16,0)</f>
        <v>辜英琼</v>
      </c>
      <c r="BM344">
        <f>VLOOKUP(A344,[1]高一上!A$1:W$612,5,0)</f>
        <v>85</v>
      </c>
      <c r="BN344" t="str">
        <f>VLOOKUP(A344,[1]高一上!A$1:W$612,6,0)</f>
        <v>阙丽萍</v>
      </c>
      <c r="BO344">
        <f>VLOOKUP(A344,[1]高一上!A$1:W$612,7,0)</f>
        <v>83</v>
      </c>
      <c r="BP344" t="str">
        <f>VLOOKUP(A344,[1]高一上!A$1:W$612,8,0)</f>
        <v>李乔军</v>
      </c>
      <c r="BQ344">
        <f>VLOOKUP(A344,[1]高一上!A$1:W$612,9,0)</f>
        <v>51</v>
      </c>
      <c r="BR344" t="str">
        <f>VLOOKUP(A344,[1]高一上!A$1:W$612,10,0)</f>
        <v>赵顺诚</v>
      </c>
      <c r="BS344">
        <f>VLOOKUP(A344,[1]高一上!A$1:W$612,11,0)</f>
        <v>34</v>
      </c>
      <c r="BT344" t="str">
        <f>VLOOKUP(A344,[1]高一上!A$1:W$612,12,0)</f>
        <v>兰阿布</v>
      </c>
      <c r="BU344">
        <f>VLOOKUP(A344,[1]高一上!A$1:W$612,13,0)</f>
        <v>66</v>
      </c>
      <c r="BV344" t="str">
        <f>VLOOKUP(A344,[1]高一上!A$1:W$612,14,0)</f>
        <v>叶仁群</v>
      </c>
      <c r="BW344">
        <f>VLOOKUP(A344,[1]高一上!A$1:W$612,15,0)</f>
        <v>54</v>
      </c>
      <c r="BX344" t="str">
        <f>VLOOKUP(A344,[1]高一上!A$1:W$612,16,0)</f>
        <v>金勇</v>
      </c>
      <c r="BY344">
        <f>VLOOKUP(A344,[1]中考!A$1:N$590,5,0)</f>
        <v>88</v>
      </c>
      <c r="BZ344">
        <f>VLOOKUP(A344,[1]中考!A$1:N$590,6,0)</f>
        <v>83</v>
      </c>
      <c r="CA344">
        <f>VLOOKUP(A344,[1]中考!A$1:N$590,7,0)</f>
        <v>68</v>
      </c>
      <c r="CB344">
        <f>VLOOKUP(A344,[1]中考!A$1:N$590,8,0)</f>
        <v>60</v>
      </c>
      <c r="CC344">
        <f>VLOOKUP(A344,[1]中考!A$1:N$590,9,0)</f>
        <v>37</v>
      </c>
      <c r="CD344">
        <f>VLOOKUP(A344,[1]中考!A$1:N$590,10,0)</f>
        <v>32</v>
      </c>
    </row>
    <row r="345" spans="1:82" ht="15" customHeight="1" x14ac:dyDescent="0.2">
      <c r="A345" s="1" t="s">
        <v>668</v>
      </c>
      <c r="B345" s="2">
        <v>7</v>
      </c>
      <c r="C345" s="3" t="s">
        <v>669</v>
      </c>
      <c r="D345" s="8" t="s">
        <v>1247</v>
      </c>
      <c r="E345" s="1">
        <v>107</v>
      </c>
      <c r="F345" s="11" t="s">
        <v>1274</v>
      </c>
      <c r="G345" s="1">
        <v>62</v>
      </c>
      <c r="H345" s="11" t="s">
        <v>1275</v>
      </c>
      <c r="I345" s="1">
        <v>97</v>
      </c>
      <c r="J345" s="11" t="s">
        <v>1258</v>
      </c>
      <c r="K345" s="1">
        <v>25.5</v>
      </c>
      <c r="L345" s="11" t="s">
        <v>1276</v>
      </c>
      <c r="M345" s="1">
        <v>66.5</v>
      </c>
      <c r="N345" s="11" t="s">
        <v>1277</v>
      </c>
      <c r="O345" s="1">
        <v>73</v>
      </c>
      <c r="P345" s="11" t="s">
        <v>1273</v>
      </c>
      <c r="Q345" t="str">
        <f>VLOOKUP(A345,[1]高三上!A$3:Q$629,5,0)</f>
        <v>93.0</v>
      </c>
      <c r="R345" t="str">
        <f>VLOOKUP(A345,[1]高三上!A$3:Q$629,6,0)</f>
        <v>何光红</v>
      </c>
      <c r="S345" t="str">
        <f>VLOOKUP(A345,[1]高三上!A$3:Q$629,7,0)</f>
        <v>48.0</v>
      </c>
      <c r="T345" t="str">
        <f>VLOOKUP(A345,[1]高三上!A$3:Q$629,8,0)</f>
        <v>潘勇</v>
      </c>
      <c r="U345" t="str">
        <f>VLOOKUP(A345,[1]高三上!A$3:Q$629,9,0)</f>
        <v>114.5</v>
      </c>
      <c r="V345" t="str">
        <f>VLOOKUP(A345,[1]高三上!A$3:Q$629,10,0)</f>
        <v>胡昌燕</v>
      </c>
      <c r="W345" t="str">
        <f>VLOOKUP(A345,[1]高三上!A$3:Q$629,11,0)</f>
        <v>8.0</v>
      </c>
      <c r="X345" t="str">
        <f>VLOOKUP(A345,[1]高三上!A$3:Q$629,12,0)</f>
        <v>兰阿布</v>
      </c>
      <c r="Y345" t="str">
        <f>VLOOKUP(A345,[1]高三上!A$3:Q$629,13,0)</f>
        <v>45.0</v>
      </c>
      <c r="Z345" t="str">
        <f>VLOOKUP(A345,[1]高三上!A$3:Q$629,14,0)</f>
        <v>刘厚江</v>
      </c>
      <c r="AA345" t="str">
        <f>VLOOKUP(A345,[1]高三上!A$3:Q$629,15,0)</f>
        <v>73.0</v>
      </c>
      <c r="AB345" t="str">
        <f>VLOOKUP(A345,[1]高三上!A$3:Q$629,16,0)</f>
        <v>杨建</v>
      </c>
      <c r="AC345">
        <f>VLOOKUP(A345,[1]高二下!A$1:Q$618,5,0)</f>
        <v>89.5</v>
      </c>
      <c r="AD345" t="str">
        <f>VLOOKUP(A345,[1]高二下!A$1:Q$618,6,0)</f>
        <v>何光红</v>
      </c>
      <c r="AE345">
        <f>VLOOKUP(A345,[1]高二下!A$1:Q$618,7,0)</f>
        <v>40.5</v>
      </c>
      <c r="AF345" t="str">
        <f>VLOOKUP(A345,[1]高二下!A$1:Q$618,8,0)</f>
        <v>徐万雄</v>
      </c>
      <c r="AG345">
        <f>VLOOKUP(A345,[1]高二下!A$1:Q$618,9,0)</f>
        <v>89.5</v>
      </c>
      <c r="AH345" t="str">
        <f>VLOOKUP(A345,[1]高二下!A$1:Q$618,10,0)</f>
        <v>胡昌燕</v>
      </c>
      <c r="AI345">
        <f>VLOOKUP(A345,[1]高二下!A$1:Q$618,11,0)</f>
        <v>20</v>
      </c>
      <c r="AJ345" t="str">
        <f>VLOOKUP(A345,[1]高二下!A$1:Q$618,12,0)</f>
        <v>兰阿布</v>
      </c>
      <c r="AK345">
        <f>VLOOKUP(A345,[1]高二下!A$1:Q$618,13,0)</f>
        <v>30</v>
      </c>
      <c r="AL345" t="str">
        <f>VLOOKUP(A345,[1]高二下!A$1:Q$618,14,0)</f>
        <v>刘跃军</v>
      </c>
      <c r="AM345">
        <f>VLOOKUP(A345,[1]高二下!A$1:Q$618,15,0)</f>
        <v>50.5</v>
      </c>
      <c r="AN345" t="str">
        <f>VLOOKUP(A345,[1]高二下!A$1:Q$618,16,0)</f>
        <v>杨建</v>
      </c>
      <c r="AO345">
        <f>VLOOKUP(A345,[1]高二上!A$1:Q$571,5,0)</f>
        <v>95</v>
      </c>
      <c r="AP345" t="str">
        <f>VLOOKUP(A345,[1]高二上!A$1:Q$571,6,0)</f>
        <v>何光红</v>
      </c>
      <c r="AQ345">
        <f>VLOOKUP(A345,[1]高二上!A$1:Q$571,7,0)</f>
        <v>49</v>
      </c>
      <c r="AR345" t="str">
        <f>VLOOKUP(A345,[1]高二上!A$1:Q$571,8,0)</f>
        <v>徐万雄</v>
      </c>
      <c r="AS345">
        <f>VLOOKUP(A345,[1]高二上!A$1:Q$571,9,0)</f>
        <v>103.5</v>
      </c>
      <c r="AT345" t="str">
        <f>VLOOKUP(A345,[1]高二上!A$1:Q$571,10,0)</f>
        <v>胡昌燕</v>
      </c>
      <c r="AU345">
        <f>VLOOKUP(A345,[1]高二上!A$1:Q$571,11,0)</f>
        <v>12</v>
      </c>
      <c r="AV345" t="str">
        <f>VLOOKUP(A345,[1]高二上!A$1:Q$571,12,0)</f>
        <v>兰阿布</v>
      </c>
      <c r="AW345">
        <f>VLOOKUP(A345,[1]高二上!A$1:Q$571,13,0)</f>
        <v>48</v>
      </c>
      <c r="AX345" t="str">
        <f>VLOOKUP(A345,[1]高二上!A$1:Q$571,14,0)</f>
        <v>刘跃军</v>
      </c>
      <c r="AY345">
        <f>VLOOKUP(A345,[1]高二上!A$1:Q$571,15,0)</f>
        <v>82</v>
      </c>
      <c r="AZ345" t="str">
        <f>VLOOKUP(A345,[1]高二上!A$1:Q$571,16,0)</f>
        <v>杨建</v>
      </c>
      <c r="BA345">
        <f>VLOOKUP(A345,[1]高一下!$A$1:$Q$584,5,0)</f>
        <v>88</v>
      </c>
      <c r="BB345" t="str">
        <f>VLOOKUP(A345,[1]高一下!$A$1:$Q$584,6,0)</f>
        <v>何苗</v>
      </c>
      <c r="BC345">
        <f>VLOOKUP(A345,[1]高一下!$A$1:$Q$584,7,0)</f>
        <v>42</v>
      </c>
      <c r="BD345" t="str">
        <f>VLOOKUP(A345,[1]高一下!$A$1:$Q$584,8,0)</f>
        <v>杨周宇</v>
      </c>
      <c r="BE345">
        <f>VLOOKUP(A345,[1]高一下!$A$1:$Q$584,9,0)</f>
        <v>72</v>
      </c>
      <c r="BF345" t="str">
        <f>VLOOKUP(A345,[1]高一下!$A$1:$Q$584,10,0)</f>
        <v>胡昌燕</v>
      </c>
      <c r="BG345">
        <f>VLOOKUP(A345,[1]高一下!$A$1:$Q$584,11,0)</f>
        <v>27</v>
      </c>
      <c r="BH345" t="str">
        <f>VLOOKUP(A345,[1]高一下!$A$1:$Q$584,12,0)</f>
        <v>兰阿布</v>
      </c>
      <c r="BI345">
        <f>VLOOKUP(A345,[1]高一下!$A$1:$Q$584,13,0)</f>
        <v>60</v>
      </c>
      <c r="BJ345" t="str">
        <f>VLOOKUP(A345,[1]高一下!$A$1:$Q$584,14,0)</f>
        <v>李荣鑫</v>
      </c>
      <c r="BK345">
        <f>VLOOKUP(A345,[1]高一下!$A$1:$Q$584,15,0)</f>
        <v>63</v>
      </c>
      <c r="BL345" t="str">
        <f>VLOOKUP(A345,[1]高一下!$A$1:$Q$584,16,0)</f>
        <v>辜英琼</v>
      </c>
      <c r="BM345">
        <f>VLOOKUP(A345,[1]高一上!A$1:W$612,5,0)</f>
        <v>73</v>
      </c>
      <c r="BN345" t="str">
        <f>VLOOKUP(A345,[1]高一上!A$1:W$612,6,0)</f>
        <v>何苗</v>
      </c>
      <c r="BO345">
        <f>VLOOKUP(A345,[1]高一上!A$1:W$612,7,0)</f>
        <v>43</v>
      </c>
      <c r="BP345" t="str">
        <f>VLOOKUP(A345,[1]高一上!A$1:W$612,8,0)</f>
        <v>杨周宇</v>
      </c>
      <c r="BQ345">
        <f>VLOOKUP(A345,[1]高一上!A$1:W$612,9,0)</f>
        <v>61.5</v>
      </c>
      <c r="BR345" t="str">
        <f>VLOOKUP(A345,[1]高一上!A$1:W$612,10,0)</f>
        <v>胡昌燕</v>
      </c>
      <c r="BS345">
        <f>VLOOKUP(A345,[1]高一上!A$1:W$612,11,0)</f>
        <v>49</v>
      </c>
      <c r="BT345" t="str">
        <f>VLOOKUP(A345,[1]高一上!A$1:W$612,12,0)</f>
        <v>兰阿布</v>
      </c>
      <c r="BU345">
        <f>VLOOKUP(A345,[1]高一上!A$1:W$612,13,0)</f>
        <v>73</v>
      </c>
      <c r="BV345" t="str">
        <f>VLOOKUP(A345,[1]高一上!A$1:W$612,14,0)</f>
        <v>李荣鑫</v>
      </c>
      <c r="BW345">
        <f>VLOOKUP(A345,[1]高一上!A$1:W$612,15,0)</f>
        <v>39</v>
      </c>
      <c r="BX345" t="str">
        <f>VLOOKUP(A345,[1]高一上!A$1:W$612,16,0)</f>
        <v>辜英琼</v>
      </c>
      <c r="BY345">
        <f>VLOOKUP(A345,[1]中考!A$1:N$590,5,0)</f>
        <v>81</v>
      </c>
      <c r="BZ345">
        <f>VLOOKUP(A345,[1]中考!A$1:N$590,6,0)</f>
        <v>40</v>
      </c>
      <c r="CA345">
        <f>VLOOKUP(A345,[1]中考!A$1:N$590,7,0)</f>
        <v>80</v>
      </c>
      <c r="CB345">
        <f>VLOOKUP(A345,[1]中考!A$1:N$590,8,0)</f>
        <v>51</v>
      </c>
      <c r="CC345">
        <f>VLOOKUP(A345,[1]中考!A$1:N$590,9,0)</f>
        <v>32</v>
      </c>
      <c r="CD345">
        <f>VLOOKUP(A345,[1]中考!A$1:N$590,10,0)</f>
        <v>40</v>
      </c>
    </row>
    <row r="346" spans="1:82" ht="15" customHeight="1" x14ac:dyDescent="0.2">
      <c r="A346" s="1" t="s">
        <v>670</v>
      </c>
      <c r="B346" s="2">
        <v>7</v>
      </c>
      <c r="C346" s="3" t="s">
        <v>671</v>
      </c>
      <c r="D346" s="8" t="s">
        <v>1247</v>
      </c>
      <c r="E346" s="1">
        <v>109</v>
      </c>
      <c r="F346" s="11" t="s">
        <v>1274</v>
      </c>
      <c r="G346" s="1">
        <v>81</v>
      </c>
      <c r="H346" s="11" t="s">
        <v>1275</v>
      </c>
      <c r="I346" s="1">
        <v>60</v>
      </c>
      <c r="J346" s="11" t="s">
        <v>1258</v>
      </c>
      <c r="K346" s="1">
        <v>48.5</v>
      </c>
      <c r="L346" s="11" t="s">
        <v>1276</v>
      </c>
      <c r="M346" s="1">
        <v>60.5</v>
      </c>
      <c r="N346" s="11" t="s">
        <v>1277</v>
      </c>
      <c r="O346" s="1">
        <v>71.5</v>
      </c>
      <c r="P346" s="11" t="s">
        <v>1273</v>
      </c>
      <c r="Q346" t="str">
        <f>VLOOKUP(A346,[1]高三上!A$3:Q$629,5,0)</f>
        <v>102.0</v>
      </c>
      <c r="R346" t="str">
        <f>VLOOKUP(A346,[1]高三上!A$3:Q$629,6,0)</f>
        <v>何光红</v>
      </c>
      <c r="S346" t="str">
        <f>VLOOKUP(A346,[1]高三上!A$3:Q$629,7,0)</f>
        <v>70.0</v>
      </c>
      <c r="T346" t="str">
        <f>VLOOKUP(A346,[1]高三上!A$3:Q$629,8,0)</f>
        <v>潘勇</v>
      </c>
      <c r="U346" t="str">
        <f>VLOOKUP(A346,[1]高三上!A$3:Q$629,9,0)</f>
        <v>70.0</v>
      </c>
      <c r="V346" t="str">
        <f>VLOOKUP(A346,[1]高三上!A$3:Q$629,10,0)</f>
        <v>胡昌燕</v>
      </c>
      <c r="W346" t="str">
        <f>VLOOKUP(A346,[1]高三上!A$3:Q$629,11,0)</f>
        <v>29.0</v>
      </c>
      <c r="X346" t="str">
        <f>VLOOKUP(A346,[1]高三上!A$3:Q$629,12,0)</f>
        <v>兰阿布</v>
      </c>
      <c r="Y346" t="str">
        <f>VLOOKUP(A346,[1]高三上!A$3:Q$629,13,0)</f>
        <v>46.0</v>
      </c>
      <c r="Z346" t="str">
        <f>VLOOKUP(A346,[1]高三上!A$3:Q$629,14,0)</f>
        <v>刘厚江</v>
      </c>
      <c r="AA346" t="str">
        <f>VLOOKUP(A346,[1]高三上!A$3:Q$629,15,0)</f>
        <v>64.0</v>
      </c>
      <c r="AB346" t="str">
        <f>VLOOKUP(A346,[1]高三上!A$3:Q$629,16,0)</f>
        <v>杨建</v>
      </c>
      <c r="AC346">
        <f>VLOOKUP(A346,[1]高二下!A$1:Q$618,5,0)</f>
        <v>94</v>
      </c>
      <c r="AD346" t="str">
        <f>VLOOKUP(A346,[1]高二下!A$1:Q$618,6,0)</f>
        <v>何光红</v>
      </c>
      <c r="AE346">
        <f>VLOOKUP(A346,[1]高二下!A$1:Q$618,7,0)</f>
        <v>76</v>
      </c>
      <c r="AF346" t="str">
        <f>VLOOKUP(A346,[1]高二下!A$1:Q$618,8,0)</f>
        <v>徐万雄</v>
      </c>
      <c r="AG346">
        <f>VLOOKUP(A346,[1]高二下!A$1:Q$618,9,0)</f>
        <v>63</v>
      </c>
      <c r="AH346" t="str">
        <f>VLOOKUP(A346,[1]高二下!A$1:Q$618,10,0)</f>
        <v>胡昌燕</v>
      </c>
      <c r="AI346">
        <f>VLOOKUP(A346,[1]高二下!A$1:Q$618,11,0)</f>
        <v>28.5</v>
      </c>
      <c r="AJ346" t="str">
        <f>VLOOKUP(A346,[1]高二下!A$1:Q$618,12,0)</f>
        <v>兰阿布</v>
      </c>
      <c r="AK346">
        <f>VLOOKUP(A346,[1]高二下!A$1:Q$618,13,0)</f>
        <v>42.5</v>
      </c>
      <c r="AL346" t="str">
        <f>VLOOKUP(A346,[1]高二下!A$1:Q$618,14,0)</f>
        <v>刘跃军</v>
      </c>
      <c r="AM346">
        <f>VLOOKUP(A346,[1]高二下!A$1:Q$618,15,0)</f>
        <v>56</v>
      </c>
      <c r="AN346" t="str">
        <f>VLOOKUP(A346,[1]高二下!A$1:Q$618,16,0)</f>
        <v>杨建</v>
      </c>
      <c r="AO346">
        <f>VLOOKUP(A346,[1]高二上!A$1:Q$571,5,0)</f>
        <v>87</v>
      </c>
      <c r="AP346" t="str">
        <f>VLOOKUP(A346,[1]高二上!A$1:Q$571,6,0)</f>
        <v>何光红</v>
      </c>
      <c r="AQ346">
        <f>VLOOKUP(A346,[1]高二上!A$1:Q$571,7,0)</f>
        <v>99</v>
      </c>
      <c r="AR346" t="str">
        <f>VLOOKUP(A346,[1]高二上!A$1:Q$571,8,0)</f>
        <v>徐万雄</v>
      </c>
      <c r="AS346">
        <f>VLOOKUP(A346,[1]高二上!A$1:Q$571,9,0)</f>
        <v>75</v>
      </c>
      <c r="AT346" t="str">
        <f>VLOOKUP(A346,[1]高二上!A$1:Q$571,10,0)</f>
        <v>胡昌燕</v>
      </c>
      <c r="AU346">
        <f>VLOOKUP(A346,[1]高二上!A$1:Q$571,11,0)</f>
        <v>30</v>
      </c>
      <c r="AV346" t="str">
        <f>VLOOKUP(A346,[1]高二上!A$1:Q$571,12,0)</f>
        <v>兰阿布</v>
      </c>
      <c r="AW346">
        <f>VLOOKUP(A346,[1]高二上!A$1:Q$571,13,0)</f>
        <v>41</v>
      </c>
      <c r="AX346" t="str">
        <f>VLOOKUP(A346,[1]高二上!A$1:Q$571,14,0)</f>
        <v>刘跃军</v>
      </c>
      <c r="AY346">
        <f>VLOOKUP(A346,[1]高二上!A$1:Q$571,15,0)</f>
        <v>66</v>
      </c>
      <c r="AZ346" t="str">
        <f>VLOOKUP(A346,[1]高二上!A$1:Q$571,16,0)</f>
        <v>杨建</v>
      </c>
      <c r="BA346">
        <f>VLOOKUP(A346,[1]高一下!$A$1:$Q$584,5,0)</f>
        <v>91</v>
      </c>
      <c r="BB346" t="str">
        <f>VLOOKUP(A346,[1]高一下!$A$1:$Q$584,6,0)</f>
        <v>何苗</v>
      </c>
      <c r="BC346">
        <f>VLOOKUP(A346,[1]高一下!$A$1:$Q$584,7,0)</f>
        <v>80</v>
      </c>
      <c r="BD346" t="str">
        <f>VLOOKUP(A346,[1]高一下!$A$1:$Q$584,8,0)</f>
        <v>杨周宇</v>
      </c>
      <c r="BE346">
        <f>VLOOKUP(A346,[1]高一下!$A$1:$Q$584,9,0)</f>
        <v>48</v>
      </c>
      <c r="BF346" t="str">
        <f>VLOOKUP(A346,[1]高一下!$A$1:$Q$584,10,0)</f>
        <v>胡昌燕</v>
      </c>
      <c r="BG346">
        <f>VLOOKUP(A346,[1]高一下!$A$1:$Q$584,11,0)</f>
        <v>42</v>
      </c>
      <c r="BH346" t="str">
        <f>VLOOKUP(A346,[1]高一下!$A$1:$Q$584,12,0)</f>
        <v>兰阿布</v>
      </c>
      <c r="BI346">
        <f>VLOOKUP(A346,[1]高一下!$A$1:$Q$584,13,0)</f>
        <v>54</v>
      </c>
      <c r="BJ346" t="str">
        <f>VLOOKUP(A346,[1]高一下!$A$1:$Q$584,14,0)</f>
        <v>李荣鑫</v>
      </c>
      <c r="BK346">
        <f>VLOOKUP(A346,[1]高一下!$A$1:$Q$584,15,0)</f>
        <v>62</v>
      </c>
      <c r="BL346" t="str">
        <f>VLOOKUP(A346,[1]高一下!$A$1:$Q$584,16,0)</f>
        <v>辜英琼</v>
      </c>
      <c r="BM346">
        <f>VLOOKUP(A346,[1]高一上!A$1:W$612,5,0)</f>
        <v>68</v>
      </c>
      <c r="BN346" t="str">
        <f>VLOOKUP(A346,[1]高一上!A$1:W$612,6,0)</f>
        <v>何苗</v>
      </c>
      <c r="BO346">
        <f>VLOOKUP(A346,[1]高一上!A$1:W$612,7,0)</f>
        <v>46</v>
      </c>
      <c r="BP346" t="str">
        <f>VLOOKUP(A346,[1]高一上!A$1:W$612,8,0)</f>
        <v>杨周宇</v>
      </c>
      <c r="BQ346">
        <f>VLOOKUP(A346,[1]高一上!A$1:W$612,9,0)</f>
        <v>43</v>
      </c>
      <c r="BR346" t="str">
        <f>VLOOKUP(A346,[1]高一上!A$1:W$612,10,0)</f>
        <v>胡昌燕</v>
      </c>
      <c r="BS346">
        <f>VLOOKUP(A346,[1]高一上!A$1:W$612,11,0)</f>
        <v>32</v>
      </c>
      <c r="BT346" t="str">
        <f>VLOOKUP(A346,[1]高一上!A$1:W$612,12,0)</f>
        <v>兰阿布</v>
      </c>
      <c r="BU346">
        <f>VLOOKUP(A346,[1]高一上!A$1:W$612,13,0)</f>
        <v>68</v>
      </c>
      <c r="BV346" t="str">
        <f>VLOOKUP(A346,[1]高一上!A$1:W$612,14,0)</f>
        <v>李荣鑫</v>
      </c>
      <c r="BW346">
        <f>VLOOKUP(A346,[1]高一上!A$1:W$612,15,0)</f>
        <v>58</v>
      </c>
      <c r="BX346" t="str">
        <f>VLOOKUP(A346,[1]高一上!A$1:W$612,16,0)</f>
        <v>辜英琼</v>
      </c>
      <c r="BY346">
        <f>VLOOKUP(A346,[1]中考!A$1:N$590,5,0)</f>
        <v>74</v>
      </c>
      <c r="BZ346">
        <f>VLOOKUP(A346,[1]中考!A$1:N$590,6,0)</f>
        <v>68</v>
      </c>
      <c r="CA346">
        <f>VLOOKUP(A346,[1]中考!A$1:N$590,7,0)</f>
        <v>43</v>
      </c>
      <c r="CB346">
        <f>VLOOKUP(A346,[1]中考!A$1:N$590,8,0)</f>
        <v>53</v>
      </c>
      <c r="CC346">
        <f>VLOOKUP(A346,[1]中考!A$1:N$590,9,0)</f>
        <v>22</v>
      </c>
      <c r="CD346">
        <f>VLOOKUP(A346,[1]中考!A$1:N$590,10,0)</f>
        <v>24</v>
      </c>
    </row>
    <row r="347" spans="1:82" ht="15" customHeight="1" x14ac:dyDescent="0.2">
      <c r="A347" s="1" t="s">
        <v>672</v>
      </c>
      <c r="B347" s="2">
        <v>7</v>
      </c>
      <c r="C347" s="3" t="s">
        <v>673</v>
      </c>
      <c r="D347" s="8" t="s">
        <v>1247</v>
      </c>
      <c r="E347" s="1">
        <v>97</v>
      </c>
      <c r="F347" s="11" t="s">
        <v>1274</v>
      </c>
      <c r="G347" s="1">
        <v>88</v>
      </c>
      <c r="H347" s="11" t="s">
        <v>1275</v>
      </c>
      <c r="I347" s="1">
        <v>55</v>
      </c>
      <c r="J347" s="11" t="s">
        <v>1258</v>
      </c>
      <c r="K347" s="1">
        <v>42.5</v>
      </c>
      <c r="L347" s="11" t="s">
        <v>1276</v>
      </c>
      <c r="M347" s="1">
        <v>62</v>
      </c>
      <c r="N347" s="11" t="s">
        <v>1277</v>
      </c>
      <c r="O347" s="1">
        <v>75</v>
      </c>
      <c r="P347" s="11" t="s">
        <v>1273</v>
      </c>
      <c r="Q347" t="str">
        <f>VLOOKUP(A347,[1]高三上!A$3:Q$629,5,0)</f>
        <v>94.0</v>
      </c>
      <c r="R347" t="str">
        <f>VLOOKUP(A347,[1]高三上!A$3:Q$629,6,0)</f>
        <v>何光红</v>
      </c>
      <c r="S347" t="str">
        <f>VLOOKUP(A347,[1]高三上!A$3:Q$629,7,0)</f>
        <v>82.0</v>
      </c>
      <c r="T347" t="str">
        <f>VLOOKUP(A347,[1]高三上!A$3:Q$629,8,0)</f>
        <v>潘勇</v>
      </c>
      <c r="U347" t="str">
        <f>VLOOKUP(A347,[1]高三上!A$3:Q$629,9,0)</f>
        <v>63.5</v>
      </c>
      <c r="V347" t="str">
        <f>VLOOKUP(A347,[1]高三上!A$3:Q$629,10,0)</f>
        <v>胡昌燕</v>
      </c>
      <c r="W347" t="str">
        <f>VLOOKUP(A347,[1]高三上!A$3:Q$629,11,0)</f>
        <v>33.0</v>
      </c>
      <c r="X347" t="str">
        <f>VLOOKUP(A347,[1]高三上!A$3:Q$629,12,0)</f>
        <v>兰阿布</v>
      </c>
      <c r="Y347" t="str">
        <f>VLOOKUP(A347,[1]高三上!A$3:Q$629,13,0)</f>
        <v>39.0</v>
      </c>
      <c r="Z347" t="str">
        <f>VLOOKUP(A347,[1]高三上!A$3:Q$629,14,0)</f>
        <v>刘厚江</v>
      </c>
      <c r="AA347" t="str">
        <f>VLOOKUP(A347,[1]高三上!A$3:Q$629,15,0)</f>
        <v>56.0</v>
      </c>
      <c r="AB347" t="str">
        <f>VLOOKUP(A347,[1]高三上!A$3:Q$629,16,0)</f>
        <v>杨建</v>
      </c>
      <c r="AC347">
        <f>VLOOKUP(A347,[1]高二下!A$1:Q$618,5,0)</f>
        <v>76</v>
      </c>
      <c r="AD347" t="str">
        <f>VLOOKUP(A347,[1]高二下!A$1:Q$618,6,0)</f>
        <v>何光红</v>
      </c>
      <c r="AE347">
        <f>VLOOKUP(A347,[1]高二下!A$1:Q$618,7,0)</f>
        <v>99</v>
      </c>
      <c r="AF347" t="str">
        <f>VLOOKUP(A347,[1]高二下!A$1:Q$618,8,0)</f>
        <v>徐万雄</v>
      </c>
      <c r="AG347">
        <f>VLOOKUP(A347,[1]高二下!A$1:Q$618,9,0)</f>
        <v>54</v>
      </c>
      <c r="AH347" t="str">
        <f>VLOOKUP(A347,[1]高二下!A$1:Q$618,10,0)</f>
        <v>胡昌燕</v>
      </c>
      <c r="AI347">
        <f>VLOOKUP(A347,[1]高二下!A$1:Q$618,11,0)</f>
        <v>40</v>
      </c>
      <c r="AJ347" t="str">
        <f>VLOOKUP(A347,[1]高二下!A$1:Q$618,12,0)</f>
        <v>兰阿布</v>
      </c>
      <c r="AK347">
        <f>VLOOKUP(A347,[1]高二下!A$1:Q$618,13,0)</f>
        <v>29</v>
      </c>
      <c r="AL347" t="str">
        <f>VLOOKUP(A347,[1]高二下!A$1:Q$618,14,0)</f>
        <v>刘跃军</v>
      </c>
      <c r="AM347">
        <f>VLOOKUP(A347,[1]高二下!A$1:Q$618,15,0)</f>
        <v>52</v>
      </c>
      <c r="AN347" t="str">
        <f>VLOOKUP(A347,[1]高二下!A$1:Q$618,16,0)</f>
        <v>杨建</v>
      </c>
      <c r="AO347">
        <f>VLOOKUP(A347,[1]高二上!A$1:Q$571,5,0)</f>
        <v>90</v>
      </c>
      <c r="AP347" t="str">
        <f>VLOOKUP(A347,[1]高二上!A$1:Q$571,6,0)</f>
        <v>何光红</v>
      </c>
      <c r="AQ347">
        <f>VLOOKUP(A347,[1]高二上!A$1:Q$571,7,0)</f>
        <v>82</v>
      </c>
      <c r="AR347" t="str">
        <f>VLOOKUP(A347,[1]高二上!A$1:Q$571,8,0)</f>
        <v>徐万雄</v>
      </c>
      <c r="AS347">
        <f>VLOOKUP(A347,[1]高二上!A$1:Q$571,9,0)</f>
        <v>54</v>
      </c>
      <c r="AT347" t="str">
        <f>VLOOKUP(A347,[1]高二上!A$1:Q$571,10,0)</f>
        <v>胡昌燕</v>
      </c>
      <c r="AU347">
        <f>VLOOKUP(A347,[1]高二上!A$1:Q$571,11,0)</f>
        <v>37</v>
      </c>
      <c r="AV347" t="str">
        <f>VLOOKUP(A347,[1]高二上!A$1:Q$571,12,0)</f>
        <v>兰阿布</v>
      </c>
      <c r="AW347">
        <f>VLOOKUP(A347,[1]高二上!A$1:Q$571,13,0)</f>
        <v>42</v>
      </c>
      <c r="AX347" t="str">
        <f>VLOOKUP(A347,[1]高二上!A$1:Q$571,14,0)</f>
        <v>刘跃军</v>
      </c>
      <c r="AY347">
        <f>VLOOKUP(A347,[1]高二上!A$1:Q$571,15,0)</f>
        <v>54</v>
      </c>
      <c r="AZ347" t="str">
        <f>VLOOKUP(A347,[1]高二上!A$1:Q$571,16,0)</f>
        <v>杨建</v>
      </c>
      <c r="BA347">
        <f>VLOOKUP(A347,[1]高一下!$A$1:$Q$584,5,0)</f>
        <v>79</v>
      </c>
      <c r="BB347" t="str">
        <f>VLOOKUP(A347,[1]高一下!$A$1:$Q$584,6,0)</f>
        <v>何苗</v>
      </c>
      <c r="BC347">
        <f>VLOOKUP(A347,[1]高一下!$A$1:$Q$584,7,0)</f>
        <v>92</v>
      </c>
      <c r="BD347" t="str">
        <f>VLOOKUP(A347,[1]高一下!$A$1:$Q$584,8,0)</f>
        <v>杨周宇</v>
      </c>
      <c r="BE347">
        <f>VLOOKUP(A347,[1]高一下!$A$1:$Q$584,9,0)</f>
        <v>42.5</v>
      </c>
      <c r="BF347" t="str">
        <f>VLOOKUP(A347,[1]高一下!$A$1:$Q$584,10,0)</f>
        <v>胡昌燕</v>
      </c>
      <c r="BG347">
        <f>VLOOKUP(A347,[1]高一下!$A$1:$Q$584,11,0)</f>
        <v>28</v>
      </c>
      <c r="BH347" t="str">
        <f>VLOOKUP(A347,[1]高一下!$A$1:$Q$584,12,0)</f>
        <v>兰阿布</v>
      </c>
      <c r="BI347">
        <f>VLOOKUP(A347,[1]高一下!$A$1:$Q$584,13,0)</f>
        <v>33</v>
      </c>
      <c r="BJ347" t="str">
        <f>VLOOKUP(A347,[1]高一下!$A$1:$Q$584,14,0)</f>
        <v>李荣鑫</v>
      </c>
      <c r="BK347">
        <f>VLOOKUP(A347,[1]高一下!$A$1:$Q$584,15,0)</f>
        <v>56</v>
      </c>
      <c r="BL347" t="str">
        <f>VLOOKUP(A347,[1]高一下!$A$1:$Q$584,16,0)</f>
        <v>辜英琼</v>
      </c>
      <c r="BM347">
        <f>VLOOKUP(A347,[1]高一上!A$1:W$612,5,0)</f>
        <v>63</v>
      </c>
      <c r="BN347" t="str">
        <f>VLOOKUP(A347,[1]高一上!A$1:W$612,6,0)</f>
        <v>何苗</v>
      </c>
      <c r="BO347">
        <f>VLOOKUP(A347,[1]高一上!A$1:W$612,7,0)</f>
        <v>92</v>
      </c>
      <c r="BP347" t="str">
        <f>VLOOKUP(A347,[1]高一上!A$1:W$612,8,0)</f>
        <v>李希</v>
      </c>
      <c r="BQ347">
        <f>VLOOKUP(A347,[1]高一上!A$1:W$612,9,0)</f>
        <v>34.5</v>
      </c>
      <c r="BR347" t="str">
        <f>VLOOKUP(A347,[1]高一上!A$1:W$612,10,0)</f>
        <v>达娃央初</v>
      </c>
      <c r="BS347">
        <f>VLOOKUP(A347,[1]高一上!A$1:W$612,11,0)</f>
        <v>43</v>
      </c>
      <c r="BT347" t="str">
        <f>VLOOKUP(A347,[1]高一上!A$1:W$612,12,0)</f>
        <v>兰阿布</v>
      </c>
      <c r="BU347">
        <f>VLOOKUP(A347,[1]高一上!A$1:W$612,13,0)</f>
        <v>53</v>
      </c>
      <c r="BV347" t="str">
        <f>VLOOKUP(A347,[1]高一上!A$1:W$612,14,0)</f>
        <v>郑富全</v>
      </c>
      <c r="BW347">
        <f>VLOOKUP(A347,[1]高一上!A$1:W$612,15,0)</f>
        <v>28</v>
      </c>
      <c r="BX347" t="str">
        <f>VLOOKUP(A347,[1]高一上!A$1:W$612,16,0)</f>
        <v>卢祥</v>
      </c>
      <c r="BY347">
        <f>VLOOKUP(A347,[1]中考!A$1:N$590,5,0)</f>
        <v>74</v>
      </c>
      <c r="BZ347">
        <f>VLOOKUP(A347,[1]中考!A$1:N$590,6,0)</f>
        <v>99</v>
      </c>
      <c r="CA347">
        <f>VLOOKUP(A347,[1]中考!A$1:N$590,7,0)</f>
        <v>49</v>
      </c>
      <c r="CB347">
        <f>VLOOKUP(A347,[1]中考!A$1:N$590,8,0)</f>
        <v>54</v>
      </c>
      <c r="CC347">
        <f>VLOOKUP(A347,[1]中考!A$1:N$590,9,0)</f>
        <v>32</v>
      </c>
      <c r="CD347">
        <f>VLOOKUP(A347,[1]中考!A$1:N$590,10,0)</f>
        <v>30</v>
      </c>
    </row>
    <row r="348" spans="1:82" ht="15" customHeight="1" x14ac:dyDescent="0.2">
      <c r="A348" s="1" t="s">
        <v>674</v>
      </c>
      <c r="B348" s="2">
        <v>7</v>
      </c>
      <c r="C348" s="3" t="s">
        <v>675</v>
      </c>
      <c r="D348" s="8" t="s">
        <v>1247</v>
      </c>
      <c r="E348" s="1">
        <v>108</v>
      </c>
      <c r="F348" s="11" t="s">
        <v>1274</v>
      </c>
      <c r="G348" s="1">
        <v>58</v>
      </c>
      <c r="H348" s="11" t="s">
        <v>1275</v>
      </c>
      <c r="I348" s="1">
        <v>118</v>
      </c>
      <c r="J348" s="11" t="s">
        <v>1258</v>
      </c>
      <c r="K348" s="1">
        <v>32</v>
      </c>
      <c r="L348" s="11" t="s">
        <v>1276</v>
      </c>
      <c r="M348" s="1">
        <v>49.5</v>
      </c>
      <c r="N348" s="11" t="s">
        <v>1277</v>
      </c>
      <c r="O348" s="1">
        <v>52</v>
      </c>
      <c r="P348" s="11" t="s">
        <v>1273</v>
      </c>
      <c r="Q348" t="str">
        <f>VLOOKUP(A348,[1]高三上!A$3:Q$629,5,0)</f>
        <v>101.0</v>
      </c>
      <c r="R348" t="str">
        <f>VLOOKUP(A348,[1]高三上!A$3:Q$629,6,0)</f>
        <v>何光红</v>
      </c>
      <c r="S348" t="str">
        <f>VLOOKUP(A348,[1]高三上!A$3:Q$629,7,0)</f>
        <v>37.0</v>
      </c>
      <c r="T348" t="str">
        <f>VLOOKUP(A348,[1]高三上!A$3:Q$629,8,0)</f>
        <v>潘勇</v>
      </c>
      <c r="U348" t="str">
        <f>VLOOKUP(A348,[1]高三上!A$3:Q$629,9,0)</f>
        <v>115.5</v>
      </c>
      <c r="V348" t="str">
        <f>VLOOKUP(A348,[1]高三上!A$3:Q$629,10,0)</f>
        <v>胡昌燕</v>
      </c>
      <c r="W348" t="str">
        <f>VLOOKUP(A348,[1]高三上!A$3:Q$629,11,0)</f>
        <v>14.0</v>
      </c>
      <c r="X348" t="str">
        <f>VLOOKUP(A348,[1]高三上!A$3:Q$629,12,0)</f>
        <v>兰阿布</v>
      </c>
      <c r="Y348" t="str">
        <f>VLOOKUP(A348,[1]高三上!A$3:Q$629,13,0)</f>
        <v>29.0</v>
      </c>
      <c r="Z348" t="str">
        <f>VLOOKUP(A348,[1]高三上!A$3:Q$629,14,0)</f>
        <v>刘厚江</v>
      </c>
      <c r="AA348" t="str">
        <f>VLOOKUP(A348,[1]高三上!A$3:Q$629,15,0)</f>
        <v>67.0</v>
      </c>
      <c r="AB348" t="str">
        <f>VLOOKUP(A348,[1]高三上!A$3:Q$629,16,0)</f>
        <v>杨建</v>
      </c>
      <c r="AC348">
        <f>VLOOKUP(A348,[1]高二下!A$1:Q$618,5,0)</f>
        <v>96.5</v>
      </c>
      <c r="AD348" t="str">
        <f>VLOOKUP(A348,[1]高二下!A$1:Q$618,6,0)</f>
        <v>何光红</v>
      </c>
      <c r="AE348">
        <f>VLOOKUP(A348,[1]高二下!A$1:Q$618,7,0)</f>
        <v>49</v>
      </c>
      <c r="AF348" t="str">
        <f>VLOOKUP(A348,[1]高二下!A$1:Q$618,8,0)</f>
        <v>徐万雄</v>
      </c>
      <c r="AG348">
        <f>VLOOKUP(A348,[1]高二下!A$1:Q$618,9,0)</f>
        <v>110</v>
      </c>
      <c r="AH348" t="str">
        <f>VLOOKUP(A348,[1]高二下!A$1:Q$618,10,0)</f>
        <v>胡昌燕</v>
      </c>
      <c r="AI348">
        <f>VLOOKUP(A348,[1]高二下!A$1:Q$618,11,0)</f>
        <v>22.5</v>
      </c>
      <c r="AJ348" t="str">
        <f>VLOOKUP(A348,[1]高二下!A$1:Q$618,12,0)</f>
        <v>兰阿布</v>
      </c>
      <c r="AK348">
        <f>VLOOKUP(A348,[1]高二下!A$1:Q$618,13,0)</f>
        <v>23</v>
      </c>
      <c r="AL348" t="str">
        <f>VLOOKUP(A348,[1]高二下!A$1:Q$618,14,0)</f>
        <v>刘跃军</v>
      </c>
      <c r="AM348">
        <f>VLOOKUP(A348,[1]高二下!A$1:Q$618,15,0)</f>
        <v>44</v>
      </c>
      <c r="AN348" t="str">
        <f>VLOOKUP(A348,[1]高二下!A$1:Q$618,16,0)</f>
        <v>杨建</v>
      </c>
      <c r="AO348">
        <f>VLOOKUP(A348,[1]高二上!A$1:Q$571,5,0)</f>
        <v>96</v>
      </c>
      <c r="AP348" t="str">
        <f>VLOOKUP(A348,[1]高二上!A$1:Q$571,6,0)</f>
        <v>何光红</v>
      </c>
      <c r="AQ348">
        <f>VLOOKUP(A348,[1]高二上!A$1:Q$571,7,0)</f>
        <v>66</v>
      </c>
      <c r="AR348" t="str">
        <f>VLOOKUP(A348,[1]高二上!A$1:Q$571,8,0)</f>
        <v>徐万雄</v>
      </c>
      <c r="AS348">
        <f>VLOOKUP(A348,[1]高二上!A$1:Q$571,9,0)</f>
        <v>100.5</v>
      </c>
      <c r="AT348" t="str">
        <f>VLOOKUP(A348,[1]高二上!A$1:Q$571,10,0)</f>
        <v>胡昌燕</v>
      </c>
      <c r="AU348">
        <f>VLOOKUP(A348,[1]高二上!A$1:Q$571,11,0)</f>
        <v>22</v>
      </c>
      <c r="AV348" t="str">
        <f>VLOOKUP(A348,[1]高二上!A$1:Q$571,12,0)</f>
        <v>兰阿布</v>
      </c>
      <c r="AW348">
        <f>VLOOKUP(A348,[1]高二上!A$1:Q$571,13,0)</f>
        <v>35</v>
      </c>
      <c r="AX348" t="str">
        <f>VLOOKUP(A348,[1]高二上!A$1:Q$571,14,0)</f>
        <v>刘跃军</v>
      </c>
      <c r="AY348">
        <f>VLOOKUP(A348,[1]高二上!A$1:Q$571,15,0)</f>
        <v>59</v>
      </c>
      <c r="AZ348" t="str">
        <f>VLOOKUP(A348,[1]高二上!A$1:Q$571,16,0)</f>
        <v>杨建</v>
      </c>
      <c r="BA348">
        <f>VLOOKUP(A348,[1]高一下!$A$1:$Q$584,5,0)</f>
        <v>84</v>
      </c>
      <c r="BB348" t="str">
        <f>VLOOKUP(A348,[1]高一下!$A$1:$Q$584,6,0)</f>
        <v>何苗</v>
      </c>
      <c r="BC348">
        <f>VLOOKUP(A348,[1]高一下!$A$1:$Q$584,7,0)</f>
        <v>58</v>
      </c>
      <c r="BD348" t="str">
        <f>VLOOKUP(A348,[1]高一下!$A$1:$Q$584,8,0)</f>
        <v>杨周宇</v>
      </c>
      <c r="BE348">
        <f>VLOOKUP(A348,[1]高一下!$A$1:$Q$584,9,0)</f>
        <v>108.5</v>
      </c>
      <c r="BF348" t="str">
        <f>VLOOKUP(A348,[1]高一下!$A$1:$Q$584,10,0)</f>
        <v>胡昌燕</v>
      </c>
      <c r="BG348">
        <f>VLOOKUP(A348,[1]高一下!$A$1:$Q$584,11,0)</f>
        <v>26</v>
      </c>
      <c r="BH348" t="str">
        <f>VLOOKUP(A348,[1]高一下!$A$1:$Q$584,12,0)</f>
        <v>兰阿布</v>
      </c>
      <c r="BI348">
        <f>VLOOKUP(A348,[1]高一下!$A$1:$Q$584,13,0)</f>
        <v>54</v>
      </c>
      <c r="BJ348" t="str">
        <f>VLOOKUP(A348,[1]高一下!$A$1:$Q$584,14,0)</f>
        <v>李荣鑫</v>
      </c>
      <c r="BK348">
        <f>VLOOKUP(A348,[1]高一下!$A$1:$Q$584,15,0)</f>
        <v>44</v>
      </c>
      <c r="BL348" t="str">
        <f>VLOOKUP(A348,[1]高一下!$A$1:$Q$584,16,0)</f>
        <v>辜英琼</v>
      </c>
      <c r="BM348">
        <f>VLOOKUP(A348,[1]高一上!A$1:W$612,5,0)</f>
        <v>82</v>
      </c>
      <c r="BN348" t="str">
        <f>VLOOKUP(A348,[1]高一上!A$1:W$612,6,0)</f>
        <v>何苗</v>
      </c>
      <c r="BO348">
        <f>VLOOKUP(A348,[1]高一上!A$1:W$612,7,0)</f>
        <v>38</v>
      </c>
      <c r="BP348" t="str">
        <f>VLOOKUP(A348,[1]高一上!A$1:W$612,8,0)</f>
        <v>杨周宇</v>
      </c>
      <c r="BQ348">
        <f>VLOOKUP(A348,[1]高一上!A$1:W$612,9,0)</f>
        <v>90.5</v>
      </c>
      <c r="BR348" t="str">
        <f>VLOOKUP(A348,[1]高一上!A$1:W$612,10,0)</f>
        <v>胡昌燕</v>
      </c>
      <c r="BS348">
        <f>VLOOKUP(A348,[1]高一上!A$1:W$612,11,0)</f>
        <v>34</v>
      </c>
      <c r="BT348" t="str">
        <f>VLOOKUP(A348,[1]高一上!A$1:W$612,12,0)</f>
        <v>兰阿布</v>
      </c>
      <c r="BU348">
        <f>VLOOKUP(A348,[1]高一上!A$1:W$612,13,0)</f>
        <v>58</v>
      </c>
      <c r="BV348" t="str">
        <f>VLOOKUP(A348,[1]高一上!A$1:W$612,14,0)</f>
        <v>李荣鑫</v>
      </c>
      <c r="BW348">
        <f>VLOOKUP(A348,[1]高一上!A$1:W$612,15,0)</f>
        <v>61</v>
      </c>
      <c r="BX348" t="str">
        <f>VLOOKUP(A348,[1]高一上!A$1:W$612,16,0)</f>
        <v>辜英琼</v>
      </c>
      <c r="BY348">
        <f>VLOOKUP(A348,[1]中考!A$1:N$590,5,0)</f>
        <v>77</v>
      </c>
      <c r="BZ348">
        <f>VLOOKUP(A348,[1]中考!A$1:N$590,6,0)</f>
        <v>60</v>
      </c>
      <c r="CA348">
        <f>VLOOKUP(A348,[1]中考!A$1:N$590,7,0)</f>
        <v>98</v>
      </c>
      <c r="CB348">
        <f>VLOOKUP(A348,[1]中考!A$1:N$590,8,0)</f>
        <v>59</v>
      </c>
      <c r="CC348">
        <f>VLOOKUP(A348,[1]中考!A$1:N$590,9,0)</f>
        <v>12</v>
      </c>
      <c r="CD348">
        <f>VLOOKUP(A348,[1]中考!A$1:N$590,10,0)</f>
        <v>23</v>
      </c>
    </row>
    <row r="349" spans="1:82" ht="15" customHeight="1" x14ac:dyDescent="0.2">
      <c r="A349" s="1" t="s">
        <v>676</v>
      </c>
      <c r="B349" s="2">
        <v>7</v>
      </c>
      <c r="C349" s="3" t="s">
        <v>677</v>
      </c>
      <c r="D349" s="8" t="s">
        <v>1247</v>
      </c>
      <c r="E349" s="1">
        <v>95</v>
      </c>
      <c r="F349" s="11" t="s">
        <v>1274</v>
      </c>
      <c r="G349" s="1">
        <v>62</v>
      </c>
      <c r="H349" s="11" t="s">
        <v>1275</v>
      </c>
      <c r="I349" s="1">
        <v>80</v>
      </c>
      <c r="J349" s="11" t="s">
        <v>1258</v>
      </c>
      <c r="K349" s="1">
        <v>34</v>
      </c>
      <c r="L349" s="11" t="s">
        <v>1276</v>
      </c>
      <c r="M349" s="1">
        <v>64.5</v>
      </c>
      <c r="N349" s="11" t="s">
        <v>1277</v>
      </c>
      <c r="O349" s="1">
        <v>78.5</v>
      </c>
      <c r="P349" s="11" t="s">
        <v>1273</v>
      </c>
      <c r="Q349" t="str">
        <f>VLOOKUP(A349,[1]高三上!A$3:Q$629,5,0)</f>
        <v>102.0</v>
      </c>
      <c r="R349" t="str">
        <f>VLOOKUP(A349,[1]高三上!A$3:Q$629,6,0)</f>
        <v>何光红</v>
      </c>
      <c r="S349" t="str">
        <f>VLOOKUP(A349,[1]高三上!A$3:Q$629,7,0)</f>
        <v>58.0</v>
      </c>
      <c r="T349" t="str">
        <f>VLOOKUP(A349,[1]高三上!A$3:Q$629,8,0)</f>
        <v>潘勇</v>
      </c>
      <c r="U349" t="str">
        <f>VLOOKUP(A349,[1]高三上!A$3:Q$629,9,0)</f>
        <v>87.0</v>
      </c>
      <c r="V349" t="str">
        <f>VLOOKUP(A349,[1]高三上!A$3:Q$629,10,0)</f>
        <v>胡昌燕</v>
      </c>
      <c r="W349" t="str">
        <f>VLOOKUP(A349,[1]高三上!A$3:Q$629,11,0)</f>
        <v>21.0</v>
      </c>
      <c r="X349" t="str">
        <f>VLOOKUP(A349,[1]高三上!A$3:Q$629,12,0)</f>
        <v>兰阿布</v>
      </c>
      <c r="Y349" t="str">
        <f>VLOOKUP(A349,[1]高三上!A$3:Q$629,13,0)</f>
        <v>48.0</v>
      </c>
      <c r="Z349" t="str">
        <f>VLOOKUP(A349,[1]高三上!A$3:Q$629,14,0)</f>
        <v>刘厚江</v>
      </c>
      <c r="AA349" t="str">
        <f>VLOOKUP(A349,[1]高三上!A$3:Q$629,15,0)</f>
        <v>70.0</v>
      </c>
      <c r="AB349" t="str">
        <f>VLOOKUP(A349,[1]高三上!A$3:Q$629,16,0)</f>
        <v>杨建</v>
      </c>
      <c r="AC349">
        <f>VLOOKUP(A349,[1]高二下!A$1:Q$618,5,0)</f>
        <v>102.5</v>
      </c>
      <c r="AD349" t="str">
        <f>VLOOKUP(A349,[1]高二下!A$1:Q$618,6,0)</f>
        <v>何光红</v>
      </c>
      <c r="AE349">
        <f>VLOOKUP(A349,[1]高二下!A$1:Q$618,7,0)</f>
        <v>92</v>
      </c>
      <c r="AF349" t="str">
        <f>VLOOKUP(A349,[1]高二下!A$1:Q$618,8,0)</f>
        <v>徐万雄</v>
      </c>
      <c r="AG349">
        <f>VLOOKUP(A349,[1]高二下!A$1:Q$618,9,0)</f>
        <v>86</v>
      </c>
      <c r="AH349" t="str">
        <f>VLOOKUP(A349,[1]高二下!A$1:Q$618,10,0)</f>
        <v>胡昌燕</v>
      </c>
      <c r="AI349">
        <f>VLOOKUP(A349,[1]高二下!A$1:Q$618,11,0)</f>
        <v>27</v>
      </c>
      <c r="AJ349" t="str">
        <f>VLOOKUP(A349,[1]高二下!A$1:Q$618,12,0)</f>
        <v>兰阿布</v>
      </c>
      <c r="AK349">
        <f>VLOOKUP(A349,[1]高二下!A$1:Q$618,13,0)</f>
        <v>44</v>
      </c>
      <c r="AL349" t="str">
        <f>VLOOKUP(A349,[1]高二下!A$1:Q$618,14,0)</f>
        <v>刘跃军</v>
      </c>
      <c r="AM349">
        <f>VLOOKUP(A349,[1]高二下!A$1:Q$618,15,0)</f>
        <v>43.5</v>
      </c>
      <c r="AN349" t="str">
        <f>VLOOKUP(A349,[1]高二下!A$1:Q$618,16,0)</f>
        <v>杨建</v>
      </c>
      <c r="AO349">
        <f>VLOOKUP(A349,[1]高二上!A$1:Q$571,5,0)</f>
        <v>97</v>
      </c>
      <c r="AP349" t="str">
        <f>VLOOKUP(A349,[1]高二上!A$1:Q$571,6,0)</f>
        <v>何光红</v>
      </c>
      <c r="AQ349">
        <f>VLOOKUP(A349,[1]高二上!A$1:Q$571,7,0)</f>
        <v>106</v>
      </c>
      <c r="AR349" t="str">
        <f>VLOOKUP(A349,[1]高二上!A$1:Q$571,8,0)</f>
        <v>徐万雄</v>
      </c>
      <c r="AS349">
        <f>VLOOKUP(A349,[1]高二上!A$1:Q$571,9,0)</f>
        <v>77</v>
      </c>
      <c r="AT349" t="str">
        <f>VLOOKUP(A349,[1]高二上!A$1:Q$571,10,0)</f>
        <v>胡昌燕</v>
      </c>
      <c r="AU349">
        <f>VLOOKUP(A349,[1]高二上!A$1:Q$571,11,0)</f>
        <v>42</v>
      </c>
      <c r="AV349" t="str">
        <f>VLOOKUP(A349,[1]高二上!A$1:Q$571,12,0)</f>
        <v>兰阿布</v>
      </c>
      <c r="AW349">
        <f>VLOOKUP(A349,[1]高二上!A$1:Q$571,13,0)</f>
        <v>39</v>
      </c>
      <c r="AX349" t="str">
        <f>VLOOKUP(A349,[1]高二上!A$1:Q$571,14,0)</f>
        <v>刘跃军</v>
      </c>
      <c r="AY349">
        <f>VLOOKUP(A349,[1]高二上!A$1:Q$571,15,0)</f>
        <v>70</v>
      </c>
      <c r="AZ349" t="str">
        <f>VLOOKUP(A349,[1]高二上!A$1:Q$571,16,0)</f>
        <v>杨建</v>
      </c>
      <c r="BA349">
        <f>VLOOKUP(A349,[1]高一下!$A$1:$Q$584,5,0)</f>
        <v>105</v>
      </c>
      <c r="BB349" t="str">
        <f>VLOOKUP(A349,[1]高一下!$A$1:$Q$584,6,0)</f>
        <v>何苗</v>
      </c>
      <c r="BC349">
        <f>VLOOKUP(A349,[1]高一下!$A$1:$Q$584,7,0)</f>
        <v>88</v>
      </c>
      <c r="BD349" t="str">
        <f>VLOOKUP(A349,[1]高一下!$A$1:$Q$584,8,0)</f>
        <v>杨周宇</v>
      </c>
      <c r="BE349">
        <f>VLOOKUP(A349,[1]高一下!$A$1:$Q$584,9,0)</f>
        <v>77</v>
      </c>
      <c r="BF349" t="str">
        <f>VLOOKUP(A349,[1]高一下!$A$1:$Q$584,10,0)</f>
        <v>胡昌燕</v>
      </c>
      <c r="BG349">
        <f>VLOOKUP(A349,[1]高一下!$A$1:$Q$584,11,0)</f>
        <v>50</v>
      </c>
      <c r="BH349" t="str">
        <f>VLOOKUP(A349,[1]高一下!$A$1:$Q$584,12,0)</f>
        <v>兰阿布</v>
      </c>
      <c r="BI349">
        <f>VLOOKUP(A349,[1]高一下!$A$1:$Q$584,13,0)</f>
        <v>59</v>
      </c>
      <c r="BJ349" t="str">
        <f>VLOOKUP(A349,[1]高一下!$A$1:$Q$584,14,0)</f>
        <v>李荣鑫</v>
      </c>
      <c r="BK349">
        <f>VLOOKUP(A349,[1]高一下!$A$1:$Q$584,15,0)</f>
        <v>54</v>
      </c>
      <c r="BL349" t="str">
        <f>VLOOKUP(A349,[1]高一下!$A$1:$Q$584,16,0)</f>
        <v>辜英琼</v>
      </c>
      <c r="BM349">
        <f>VLOOKUP(A349,[1]高一上!A$1:W$612,5,0)</f>
        <v>79</v>
      </c>
      <c r="BN349" t="str">
        <f>VLOOKUP(A349,[1]高一上!A$1:W$612,6,0)</f>
        <v>何苗</v>
      </c>
      <c r="BO349">
        <f>VLOOKUP(A349,[1]高一上!A$1:W$612,7,0)</f>
        <v>52</v>
      </c>
      <c r="BP349" t="str">
        <f>VLOOKUP(A349,[1]高一上!A$1:W$612,8,0)</f>
        <v>杨周宇</v>
      </c>
      <c r="BQ349">
        <f>VLOOKUP(A349,[1]高一上!A$1:W$612,9,0)</f>
        <v>57</v>
      </c>
      <c r="BR349" t="str">
        <f>VLOOKUP(A349,[1]高一上!A$1:W$612,10,0)</f>
        <v>胡昌燕</v>
      </c>
      <c r="BS349">
        <f>VLOOKUP(A349,[1]高一上!A$1:W$612,11,0)</f>
        <v>31</v>
      </c>
      <c r="BT349" t="str">
        <f>VLOOKUP(A349,[1]高一上!A$1:W$612,12,0)</f>
        <v>兰阿布</v>
      </c>
      <c r="BU349">
        <f>VLOOKUP(A349,[1]高一上!A$1:W$612,13,0)</f>
        <v>75</v>
      </c>
      <c r="BV349" t="str">
        <f>VLOOKUP(A349,[1]高一上!A$1:W$612,14,0)</f>
        <v>李荣鑫</v>
      </c>
      <c r="BW349">
        <f>VLOOKUP(A349,[1]高一上!A$1:W$612,15,0)</f>
        <v>54</v>
      </c>
      <c r="BX349" t="str">
        <f>VLOOKUP(A349,[1]高一上!A$1:W$612,16,0)</f>
        <v>辜英琼</v>
      </c>
      <c r="BY349">
        <f>VLOOKUP(A349,[1]中考!A$1:N$590,5,0)</f>
        <v>87</v>
      </c>
      <c r="BZ349">
        <f>VLOOKUP(A349,[1]中考!A$1:N$590,6,0)</f>
        <v>76</v>
      </c>
      <c r="CA349">
        <f>VLOOKUP(A349,[1]中考!A$1:N$590,7,0)</f>
        <v>74</v>
      </c>
      <c r="CB349">
        <f>VLOOKUP(A349,[1]中考!A$1:N$590,8,0)</f>
        <v>48</v>
      </c>
      <c r="CC349">
        <f>VLOOKUP(A349,[1]中考!A$1:N$590,9,0)</f>
        <v>28</v>
      </c>
      <c r="CD349">
        <f>VLOOKUP(A349,[1]中考!A$1:N$590,10,0)</f>
        <v>37</v>
      </c>
    </row>
    <row r="350" spans="1:82" ht="15" customHeight="1" x14ac:dyDescent="0.2">
      <c r="A350" s="1" t="s">
        <v>678</v>
      </c>
      <c r="B350" s="2">
        <v>7</v>
      </c>
      <c r="C350" s="3" t="s">
        <v>679</v>
      </c>
      <c r="D350" s="8" t="s">
        <v>1247</v>
      </c>
      <c r="E350" s="1">
        <v>102</v>
      </c>
      <c r="F350" s="11" t="s">
        <v>1274</v>
      </c>
      <c r="G350" s="1">
        <v>68</v>
      </c>
      <c r="H350" s="11" t="s">
        <v>1275</v>
      </c>
      <c r="I350" s="1">
        <v>98</v>
      </c>
      <c r="J350" s="11" t="s">
        <v>1258</v>
      </c>
      <c r="K350" s="1">
        <v>34</v>
      </c>
      <c r="L350" s="11" t="s">
        <v>1276</v>
      </c>
      <c r="M350" s="1">
        <v>52</v>
      </c>
      <c r="N350" s="11" t="s">
        <v>1277</v>
      </c>
      <c r="O350" s="1">
        <v>58.5</v>
      </c>
      <c r="P350" s="11" t="s">
        <v>1273</v>
      </c>
      <c r="Q350" t="str">
        <f>VLOOKUP(A350,[1]高三上!A$3:Q$629,5,0)</f>
        <v>89.0</v>
      </c>
      <c r="R350" t="str">
        <f>VLOOKUP(A350,[1]高三上!A$3:Q$629,6,0)</f>
        <v>何光红</v>
      </c>
      <c r="S350" t="str">
        <f>VLOOKUP(A350,[1]高三上!A$3:Q$629,7,0)</f>
        <v>63.0</v>
      </c>
      <c r="T350" t="str">
        <f>VLOOKUP(A350,[1]高三上!A$3:Q$629,8,0)</f>
        <v>潘勇</v>
      </c>
      <c r="U350" t="str">
        <f>VLOOKUP(A350,[1]高三上!A$3:Q$629,9,0)</f>
        <v>118.5</v>
      </c>
      <c r="V350" t="str">
        <f>VLOOKUP(A350,[1]高三上!A$3:Q$629,10,0)</f>
        <v>胡昌燕</v>
      </c>
      <c r="W350" t="str">
        <f>VLOOKUP(A350,[1]高三上!A$3:Q$629,11,0)</f>
        <v>31.0</v>
      </c>
      <c r="X350" t="str">
        <f>VLOOKUP(A350,[1]高三上!A$3:Q$629,12,0)</f>
        <v>兰阿布</v>
      </c>
      <c r="Y350" t="str">
        <f>VLOOKUP(A350,[1]高三上!A$3:Q$629,13,0)</f>
        <v>40.0</v>
      </c>
      <c r="Z350" t="str">
        <f>VLOOKUP(A350,[1]高三上!A$3:Q$629,14,0)</f>
        <v>刘厚江</v>
      </c>
      <c r="AA350" t="str">
        <f>VLOOKUP(A350,[1]高三上!A$3:Q$629,15,0)</f>
        <v>48.0</v>
      </c>
      <c r="AB350" t="str">
        <f>VLOOKUP(A350,[1]高三上!A$3:Q$629,16,0)</f>
        <v>杨建</v>
      </c>
      <c r="AC350">
        <f>VLOOKUP(A350,[1]高二下!A$1:Q$618,5,0)</f>
        <v>92</v>
      </c>
      <c r="AD350" t="str">
        <f>VLOOKUP(A350,[1]高二下!A$1:Q$618,6,0)</f>
        <v>何光红</v>
      </c>
      <c r="AE350">
        <f>VLOOKUP(A350,[1]高二下!A$1:Q$618,7,0)</f>
        <v>78</v>
      </c>
      <c r="AF350" t="str">
        <f>VLOOKUP(A350,[1]高二下!A$1:Q$618,8,0)</f>
        <v>徐万雄</v>
      </c>
      <c r="AG350">
        <f>VLOOKUP(A350,[1]高二下!A$1:Q$618,9,0)</f>
        <v>108.5</v>
      </c>
      <c r="AH350" t="str">
        <f>VLOOKUP(A350,[1]高二下!A$1:Q$618,10,0)</f>
        <v>胡昌燕</v>
      </c>
      <c r="AI350">
        <f>VLOOKUP(A350,[1]高二下!A$1:Q$618,11,0)</f>
        <v>27</v>
      </c>
      <c r="AJ350" t="str">
        <f>VLOOKUP(A350,[1]高二下!A$1:Q$618,12,0)</f>
        <v>兰阿布</v>
      </c>
      <c r="AK350">
        <f>VLOOKUP(A350,[1]高二下!A$1:Q$618,13,0)</f>
        <v>28.5</v>
      </c>
      <c r="AL350" t="str">
        <f>VLOOKUP(A350,[1]高二下!A$1:Q$618,14,0)</f>
        <v>刘跃军</v>
      </c>
      <c r="AM350">
        <f>VLOOKUP(A350,[1]高二下!A$1:Q$618,15,0)</f>
        <v>32.5</v>
      </c>
      <c r="AN350" t="str">
        <f>VLOOKUP(A350,[1]高二下!A$1:Q$618,16,0)</f>
        <v>杨建</v>
      </c>
      <c r="AO350">
        <f>VLOOKUP(A350,[1]高二上!A$1:Q$571,5,0)</f>
        <v>91</v>
      </c>
      <c r="AP350" t="str">
        <f>VLOOKUP(A350,[1]高二上!A$1:Q$571,6,0)</f>
        <v>何光红</v>
      </c>
      <c r="AQ350">
        <f>VLOOKUP(A350,[1]高二上!A$1:Q$571,7,0)</f>
        <v>81</v>
      </c>
      <c r="AR350" t="str">
        <f>VLOOKUP(A350,[1]高二上!A$1:Q$571,8,0)</f>
        <v>徐万雄</v>
      </c>
      <c r="AS350">
        <f>VLOOKUP(A350,[1]高二上!A$1:Q$571,9,0)</f>
        <v>105.5</v>
      </c>
      <c r="AT350" t="str">
        <f>VLOOKUP(A350,[1]高二上!A$1:Q$571,10,0)</f>
        <v>胡昌燕</v>
      </c>
      <c r="AU350">
        <f>VLOOKUP(A350,[1]高二上!A$1:Q$571,11,0)</f>
        <v>17</v>
      </c>
      <c r="AV350" t="str">
        <f>VLOOKUP(A350,[1]高二上!A$1:Q$571,12,0)</f>
        <v>兰阿布</v>
      </c>
      <c r="AW350">
        <f>VLOOKUP(A350,[1]高二上!A$1:Q$571,13,0)</f>
        <v>30</v>
      </c>
      <c r="AX350" t="str">
        <f>VLOOKUP(A350,[1]高二上!A$1:Q$571,14,0)</f>
        <v>刘跃军</v>
      </c>
      <c r="AY350">
        <f>VLOOKUP(A350,[1]高二上!A$1:Q$571,15,0)</f>
        <v>53</v>
      </c>
      <c r="AZ350" t="str">
        <f>VLOOKUP(A350,[1]高二上!A$1:Q$571,16,0)</f>
        <v>杨建</v>
      </c>
      <c r="BA350">
        <f>VLOOKUP(A350,[1]高一下!$A$1:$Q$584,5,0)</f>
        <v>83</v>
      </c>
      <c r="BB350" t="str">
        <f>VLOOKUP(A350,[1]高一下!$A$1:$Q$584,6,0)</f>
        <v>何苗</v>
      </c>
      <c r="BC350">
        <f>VLOOKUP(A350,[1]高一下!$A$1:$Q$584,7,0)</f>
        <v>91</v>
      </c>
      <c r="BD350" t="str">
        <f>VLOOKUP(A350,[1]高一下!$A$1:$Q$584,8,0)</f>
        <v>杨周宇</v>
      </c>
      <c r="BE350">
        <f>VLOOKUP(A350,[1]高一下!$A$1:$Q$584,9,0)</f>
        <v>98</v>
      </c>
      <c r="BF350" t="str">
        <f>VLOOKUP(A350,[1]高一下!$A$1:$Q$584,10,0)</f>
        <v>胡昌燕</v>
      </c>
      <c r="BG350">
        <f>VLOOKUP(A350,[1]高一下!$A$1:$Q$584,11,0)</f>
        <v>40</v>
      </c>
      <c r="BH350" t="str">
        <f>VLOOKUP(A350,[1]高一下!$A$1:$Q$584,12,0)</f>
        <v>兰阿布</v>
      </c>
      <c r="BI350">
        <f>VLOOKUP(A350,[1]高一下!$A$1:$Q$584,13,0)</f>
        <v>53</v>
      </c>
      <c r="BJ350" t="str">
        <f>VLOOKUP(A350,[1]高一下!$A$1:$Q$584,14,0)</f>
        <v>李荣鑫</v>
      </c>
      <c r="BK350">
        <f>VLOOKUP(A350,[1]高一下!$A$1:$Q$584,15,0)</f>
        <v>56</v>
      </c>
      <c r="BL350" t="str">
        <f>VLOOKUP(A350,[1]高一下!$A$1:$Q$584,16,0)</f>
        <v>辜英琼</v>
      </c>
      <c r="BM350">
        <f>VLOOKUP(A350,[1]高一上!A$1:W$612,5,0)</f>
        <v>73</v>
      </c>
      <c r="BN350" t="str">
        <f>VLOOKUP(A350,[1]高一上!A$1:W$612,6,0)</f>
        <v>叶屏</v>
      </c>
      <c r="BO350">
        <f>VLOOKUP(A350,[1]高一上!A$1:W$612,7,0)</f>
        <v>57</v>
      </c>
      <c r="BP350" t="str">
        <f>VLOOKUP(A350,[1]高一上!A$1:W$612,8,0)</f>
        <v>余玉红</v>
      </c>
      <c r="BQ350">
        <f>VLOOKUP(A350,[1]高一上!A$1:W$612,9,0)</f>
        <v>80.5</v>
      </c>
      <c r="BR350" t="str">
        <f>VLOOKUP(A350,[1]高一上!A$1:W$612,10,0)</f>
        <v>胡昌燕</v>
      </c>
      <c r="BS350">
        <f>VLOOKUP(A350,[1]高一上!A$1:W$612,11,0)</f>
        <v>55</v>
      </c>
      <c r="BT350" t="str">
        <f>VLOOKUP(A350,[1]高一上!A$1:W$612,12,0)</f>
        <v>郑永朝</v>
      </c>
      <c r="BU350">
        <f>VLOOKUP(A350,[1]高一上!A$1:W$612,13,0)</f>
        <v>52</v>
      </c>
      <c r="BV350" t="str">
        <f>VLOOKUP(A350,[1]高一上!A$1:W$612,14,0)</f>
        <v>陈文惠</v>
      </c>
      <c r="BW350">
        <f>VLOOKUP(A350,[1]高一上!A$1:W$612,15,0)</f>
        <v>36</v>
      </c>
      <c r="BX350" t="str">
        <f>VLOOKUP(A350,[1]高一上!A$1:W$612,16,0)</f>
        <v>金勇</v>
      </c>
      <c r="BY350">
        <f>VLOOKUP(A350,[1]中考!A$1:N$590,5,0)</f>
        <v>84</v>
      </c>
      <c r="BZ350">
        <f>VLOOKUP(A350,[1]中考!A$1:N$590,6,0)</f>
        <v>79</v>
      </c>
      <c r="CA350">
        <f>VLOOKUP(A350,[1]中考!A$1:N$590,7,0)</f>
        <v>97</v>
      </c>
      <c r="CB350">
        <f>VLOOKUP(A350,[1]中考!A$1:N$590,8,0)</f>
        <v>52</v>
      </c>
      <c r="CC350">
        <f>VLOOKUP(A350,[1]中考!A$1:N$590,9,0)</f>
        <v>30</v>
      </c>
      <c r="CD350">
        <f>VLOOKUP(A350,[1]中考!A$1:N$590,10,0)</f>
        <v>25</v>
      </c>
    </row>
    <row r="351" spans="1:82" ht="15" customHeight="1" x14ac:dyDescent="0.2">
      <c r="A351" s="1" t="s">
        <v>680</v>
      </c>
      <c r="B351" s="2">
        <v>7</v>
      </c>
      <c r="C351" s="3" t="s">
        <v>681</v>
      </c>
      <c r="D351" s="8" t="s">
        <v>1247</v>
      </c>
      <c r="E351" s="1">
        <v>108</v>
      </c>
      <c r="F351" s="11" t="s">
        <v>1274</v>
      </c>
      <c r="G351" s="1">
        <v>73</v>
      </c>
      <c r="H351" s="11" t="s">
        <v>1275</v>
      </c>
      <c r="I351" s="1">
        <v>96</v>
      </c>
      <c r="J351" s="11" t="s">
        <v>1258</v>
      </c>
      <c r="K351" s="1">
        <v>46.5</v>
      </c>
      <c r="L351" s="11" t="s">
        <v>1276</v>
      </c>
      <c r="M351" s="1">
        <v>46</v>
      </c>
      <c r="N351" s="11" t="s">
        <v>1277</v>
      </c>
      <c r="O351" s="1">
        <v>43</v>
      </c>
      <c r="P351" s="11" t="s">
        <v>1273</v>
      </c>
      <c r="Q351" t="str">
        <f>VLOOKUP(A351,[1]高三上!A$3:Q$629,5,0)</f>
        <v>99.0</v>
      </c>
      <c r="R351" t="str">
        <f>VLOOKUP(A351,[1]高三上!A$3:Q$629,6,0)</f>
        <v>何光红</v>
      </c>
      <c r="S351" t="str">
        <f>VLOOKUP(A351,[1]高三上!A$3:Q$629,7,0)</f>
        <v>62.0</v>
      </c>
      <c r="T351" t="str">
        <f>VLOOKUP(A351,[1]高三上!A$3:Q$629,8,0)</f>
        <v>潘勇</v>
      </c>
      <c r="U351" t="str">
        <f>VLOOKUP(A351,[1]高三上!A$3:Q$629,9,0)</f>
        <v>117.0</v>
      </c>
      <c r="V351" t="str">
        <f>VLOOKUP(A351,[1]高三上!A$3:Q$629,10,0)</f>
        <v>胡昌燕</v>
      </c>
      <c r="W351" t="str">
        <f>VLOOKUP(A351,[1]高三上!A$3:Q$629,11,0)</f>
        <v>22.0</v>
      </c>
      <c r="X351" t="str">
        <f>VLOOKUP(A351,[1]高三上!A$3:Q$629,12,0)</f>
        <v>兰阿布</v>
      </c>
      <c r="Y351" t="str">
        <f>VLOOKUP(A351,[1]高三上!A$3:Q$629,13,0)</f>
        <v>34.0</v>
      </c>
      <c r="Z351" t="str">
        <f>VLOOKUP(A351,[1]高三上!A$3:Q$629,14,0)</f>
        <v>刘厚江</v>
      </c>
      <c r="AA351" t="str">
        <f>VLOOKUP(A351,[1]高三上!A$3:Q$629,15,0)</f>
        <v>45.0</v>
      </c>
      <c r="AB351" t="str">
        <f>VLOOKUP(A351,[1]高三上!A$3:Q$629,16,0)</f>
        <v>杨建</v>
      </c>
      <c r="AC351">
        <f>VLOOKUP(A351,[1]高二下!A$1:Q$618,5,0)</f>
        <v>94</v>
      </c>
      <c r="AD351" t="str">
        <f>VLOOKUP(A351,[1]高二下!A$1:Q$618,6,0)</f>
        <v>何光红</v>
      </c>
      <c r="AE351">
        <f>VLOOKUP(A351,[1]高二下!A$1:Q$618,7,0)</f>
        <v>87.5</v>
      </c>
      <c r="AF351" t="str">
        <f>VLOOKUP(A351,[1]高二下!A$1:Q$618,8,0)</f>
        <v>徐万雄</v>
      </c>
      <c r="AG351">
        <f>VLOOKUP(A351,[1]高二下!A$1:Q$618,9,0)</f>
        <v>96</v>
      </c>
      <c r="AH351" t="str">
        <f>VLOOKUP(A351,[1]高二下!A$1:Q$618,10,0)</f>
        <v>胡昌燕</v>
      </c>
      <c r="AI351">
        <f>VLOOKUP(A351,[1]高二下!A$1:Q$618,11,0)</f>
        <v>22</v>
      </c>
      <c r="AJ351" t="str">
        <f>VLOOKUP(A351,[1]高二下!A$1:Q$618,12,0)</f>
        <v>兰阿布</v>
      </c>
      <c r="AK351">
        <f>VLOOKUP(A351,[1]高二下!A$1:Q$618,13,0)</f>
        <v>20</v>
      </c>
      <c r="AL351" t="str">
        <f>VLOOKUP(A351,[1]高二下!A$1:Q$618,14,0)</f>
        <v>刘跃军</v>
      </c>
      <c r="AM351">
        <f>VLOOKUP(A351,[1]高二下!A$1:Q$618,15,0)</f>
        <v>46</v>
      </c>
      <c r="AN351" t="str">
        <f>VLOOKUP(A351,[1]高二下!A$1:Q$618,16,0)</f>
        <v>杨建</v>
      </c>
      <c r="AO351">
        <f>VLOOKUP(A351,[1]高二上!A$1:Q$571,5,0)</f>
        <v>110</v>
      </c>
      <c r="AP351" t="str">
        <f>VLOOKUP(A351,[1]高二上!A$1:Q$571,6,0)</f>
        <v>何光红</v>
      </c>
      <c r="AQ351">
        <f>VLOOKUP(A351,[1]高二上!A$1:Q$571,7,0)</f>
        <v>100</v>
      </c>
      <c r="AR351" t="str">
        <f>VLOOKUP(A351,[1]高二上!A$1:Q$571,8,0)</f>
        <v>徐万雄</v>
      </c>
      <c r="AS351">
        <f>VLOOKUP(A351,[1]高二上!A$1:Q$571,9,0)</f>
        <v>90.5</v>
      </c>
      <c r="AT351" t="str">
        <f>VLOOKUP(A351,[1]高二上!A$1:Q$571,10,0)</f>
        <v>胡昌燕</v>
      </c>
      <c r="AU351">
        <f>VLOOKUP(A351,[1]高二上!A$1:Q$571,11,0)</f>
        <v>30</v>
      </c>
      <c r="AV351" t="str">
        <f>VLOOKUP(A351,[1]高二上!A$1:Q$571,12,0)</f>
        <v>兰阿布</v>
      </c>
      <c r="AW351">
        <f>VLOOKUP(A351,[1]高二上!A$1:Q$571,13,0)</f>
        <v>45</v>
      </c>
      <c r="AX351" t="str">
        <f>VLOOKUP(A351,[1]高二上!A$1:Q$571,14,0)</f>
        <v>刘跃军</v>
      </c>
      <c r="AY351">
        <f>VLOOKUP(A351,[1]高二上!A$1:Q$571,15,0)</f>
        <v>68</v>
      </c>
      <c r="AZ351" t="str">
        <f>VLOOKUP(A351,[1]高二上!A$1:Q$571,16,0)</f>
        <v>杨建</v>
      </c>
      <c r="BA351">
        <f>VLOOKUP(A351,[1]高一下!$A$1:$Q$584,5,0)</f>
        <v>95</v>
      </c>
      <c r="BB351" t="str">
        <f>VLOOKUP(A351,[1]高一下!$A$1:$Q$584,6,0)</f>
        <v>何苗</v>
      </c>
      <c r="BC351">
        <f>VLOOKUP(A351,[1]高一下!$A$1:$Q$584,7,0)</f>
        <v>78</v>
      </c>
      <c r="BD351" t="str">
        <f>VLOOKUP(A351,[1]高一下!$A$1:$Q$584,8,0)</f>
        <v>杨周宇</v>
      </c>
      <c r="BE351">
        <f>VLOOKUP(A351,[1]高一下!$A$1:$Q$584,9,0)</f>
        <v>90.5</v>
      </c>
      <c r="BF351" t="str">
        <f>VLOOKUP(A351,[1]高一下!$A$1:$Q$584,10,0)</f>
        <v>胡昌燕</v>
      </c>
      <c r="BG351">
        <f>VLOOKUP(A351,[1]高一下!$A$1:$Q$584,11,0)</f>
        <v>46</v>
      </c>
      <c r="BH351" t="str">
        <f>VLOOKUP(A351,[1]高一下!$A$1:$Q$584,12,0)</f>
        <v>兰阿布</v>
      </c>
      <c r="BI351">
        <f>VLOOKUP(A351,[1]高一下!$A$1:$Q$584,13,0)</f>
        <v>61</v>
      </c>
      <c r="BJ351" t="str">
        <f>VLOOKUP(A351,[1]高一下!$A$1:$Q$584,14,0)</f>
        <v>李荣鑫</v>
      </c>
      <c r="BK351">
        <f>VLOOKUP(A351,[1]高一下!$A$1:$Q$584,15,0)</f>
        <v>37</v>
      </c>
      <c r="BL351" t="str">
        <f>VLOOKUP(A351,[1]高一下!$A$1:$Q$584,16,0)</f>
        <v>辜英琼</v>
      </c>
      <c r="BM351">
        <f>VLOOKUP(A351,[1]高一上!A$1:W$612,5,0)</f>
        <v>68</v>
      </c>
      <c r="BN351" t="str">
        <f>VLOOKUP(A351,[1]高一上!A$1:W$612,6,0)</f>
        <v>叶屏</v>
      </c>
      <c r="BO351">
        <f>VLOOKUP(A351,[1]高一上!A$1:W$612,7,0)</f>
        <v>60</v>
      </c>
      <c r="BP351" t="str">
        <f>VLOOKUP(A351,[1]高一上!A$1:W$612,8,0)</f>
        <v>余玉红</v>
      </c>
      <c r="BQ351">
        <f>VLOOKUP(A351,[1]高一上!A$1:W$612,9,0)</f>
        <v>83.5</v>
      </c>
      <c r="BR351" t="str">
        <f>VLOOKUP(A351,[1]高一上!A$1:W$612,10,0)</f>
        <v>胡昌燕</v>
      </c>
      <c r="BS351">
        <f>VLOOKUP(A351,[1]高一上!A$1:W$612,11,0)</f>
        <v>27</v>
      </c>
      <c r="BT351" t="str">
        <f>VLOOKUP(A351,[1]高一上!A$1:W$612,12,0)</f>
        <v>郑永朝</v>
      </c>
      <c r="BU351">
        <f>VLOOKUP(A351,[1]高一上!A$1:W$612,13,0)</f>
        <v>56</v>
      </c>
      <c r="BV351" t="str">
        <f>VLOOKUP(A351,[1]高一上!A$1:W$612,14,0)</f>
        <v>陈文惠</v>
      </c>
      <c r="BW351">
        <f>VLOOKUP(A351,[1]高一上!A$1:W$612,15,0)</f>
        <v>40</v>
      </c>
      <c r="BX351" t="str">
        <f>VLOOKUP(A351,[1]高一上!A$1:W$612,16,0)</f>
        <v>金勇</v>
      </c>
      <c r="BY351">
        <f>VLOOKUP(A351,[1]中考!A$1:N$590,5,0)</f>
        <v>79</v>
      </c>
      <c r="BZ351">
        <f>VLOOKUP(A351,[1]中考!A$1:N$590,6,0)</f>
        <v>63</v>
      </c>
      <c r="CA351">
        <f>VLOOKUP(A351,[1]中考!A$1:N$590,7,0)</f>
        <v>113</v>
      </c>
      <c r="CB351">
        <f>VLOOKUP(A351,[1]中考!A$1:N$590,8,0)</f>
        <v>63</v>
      </c>
      <c r="CC351">
        <f>VLOOKUP(A351,[1]中考!A$1:N$590,9,0)</f>
        <v>31</v>
      </c>
      <c r="CD351">
        <f>VLOOKUP(A351,[1]中考!A$1:N$590,10,0)</f>
        <v>24</v>
      </c>
    </row>
    <row r="352" spans="1:82" ht="15" customHeight="1" x14ac:dyDescent="0.2">
      <c r="A352" s="4" t="s">
        <v>682</v>
      </c>
      <c r="B352" s="2">
        <v>7</v>
      </c>
      <c r="C352" s="3" t="s">
        <v>683</v>
      </c>
      <c r="D352" s="8" t="s">
        <v>1247</v>
      </c>
      <c r="E352" s="1">
        <v>111</v>
      </c>
      <c r="F352" s="11" t="s">
        <v>1274</v>
      </c>
      <c r="G352" s="1">
        <v>51</v>
      </c>
      <c r="H352" s="11" t="s">
        <v>1275</v>
      </c>
      <c r="I352" s="1">
        <v>114</v>
      </c>
      <c r="J352" s="11" t="s">
        <v>1258</v>
      </c>
      <c r="K352" s="1">
        <v>22</v>
      </c>
      <c r="L352" s="11" t="s">
        <v>1276</v>
      </c>
      <c r="M352" s="1">
        <v>58</v>
      </c>
      <c r="N352" s="11" t="s">
        <v>1277</v>
      </c>
      <c r="O352" s="1">
        <v>51</v>
      </c>
      <c r="P352" s="11" t="s">
        <v>1273</v>
      </c>
      <c r="Q352" t="str">
        <f>VLOOKUP(A352,[1]高三上!A$3:Q$629,5,0)</f>
        <v>106.0</v>
      </c>
      <c r="R352" t="str">
        <f>VLOOKUP(A352,[1]高三上!A$3:Q$629,6,0)</f>
        <v>何光红</v>
      </c>
      <c r="S352" t="str">
        <f>VLOOKUP(A352,[1]高三上!A$3:Q$629,7,0)</f>
        <v>64.0</v>
      </c>
      <c r="T352" t="str">
        <f>VLOOKUP(A352,[1]高三上!A$3:Q$629,8,0)</f>
        <v>潘勇</v>
      </c>
      <c r="U352" t="str">
        <f>VLOOKUP(A352,[1]高三上!A$3:Q$629,9,0)</f>
        <v>114.0</v>
      </c>
      <c r="V352" t="str">
        <f>VLOOKUP(A352,[1]高三上!A$3:Q$629,10,0)</f>
        <v>胡昌燕</v>
      </c>
      <c r="W352" t="str">
        <f>VLOOKUP(A352,[1]高三上!A$3:Q$629,11,0)</f>
        <v>15.0</v>
      </c>
      <c r="X352" t="str">
        <f>VLOOKUP(A352,[1]高三上!A$3:Q$629,12,0)</f>
        <v>兰阿布</v>
      </c>
      <c r="Y352" t="str">
        <f>VLOOKUP(A352,[1]高三上!A$3:Q$629,13,0)</f>
        <v>45.0</v>
      </c>
      <c r="Z352" t="str">
        <f>VLOOKUP(A352,[1]高三上!A$3:Q$629,14,0)</f>
        <v>刘厚江</v>
      </c>
      <c r="AA352" t="str">
        <f>VLOOKUP(A352,[1]高三上!A$3:Q$629,15,0)</f>
        <v>62.0</v>
      </c>
      <c r="AB352" t="str">
        <f>VLOOKUP(A352,[1]高三上!A$3:Q$629,16,0)</f>
        <v>杨建</v>
      </c>
      <c r="AC352">
        <f>VLOOKUP(A352,[1]高二下!A$1:Q$618,5,0)</f>
        <v>102.5</v>
      </c>
      <c r="AD352" t="str">
        <f>VLOOKUP(A352,[1]高二下!A$1:Q$618,6,0)</f>
        <v>何光红</v>
      </c>
      <c r="AE352">
        <f>VLOOKUP(A352,[1]高二下!A$1:Q$618,7,0)</f>
        <v>69.5</v>
      </c>
      <c r="AF352" t="str">
        <f>VLOOKUP(A352,[1]高二下!A$1:Q$618,8,0)</f>
        <v>徐万雄</v>
      </c>
      <c r="AG352">
        <f>VLOOKUP(A352,[1]高二下!A$1:Q$618,9,0)</f>
        <v>104.5</v>
      </c>
      <c r="AH352" t="str">
        <f>VLOOKUP(A352,[1]高二下!A$1:Q$618,10,0)</f>
        <v>胡昌燕</v>
      </c>
      <c r="AI352">
        <f>VLOOKUP(A352,[1]高二下!A$1:Q$618,11,0)</f>
        <v>20.5</v>
      </c>
      <c r="AJ352" t="str">
        <f>VLOOKUP(A352,[1]高二下!A$1:Q$618,12,0)</f>
        <v>兰阿布</v>
      </c>
      <c r="AK352">
        <f>VLOOKUP(A352,[1]高二下!A$1:Q$618,13,0)</f>
        <v>12</v>
      </c>
      <c r="AL352" t="str">
        <f>VLOOKUP(A352,[1]高二下!A$1:Q$618,14,0)</f>
        <v>刘跃军</v>
      </c>
      <c r="AM352">
        <f>VLOOKUP(A352,[1]高二下!A$1:Q$618,15,0)</f>
        <v>41.5</v>
      </c>
      <c r="AN352" t="str">
        <f>VLOOKUP(A352,[1]高二下!A$1:Q$618,16,0)</f>
        <v>杨建</v>
      </c>
      <c r="AO352" t="e">
        <f>VLOOKUP(A352,[1]高二上!A$1:Q$571,5,0)</f>
        <v>#N/A</v>
      </c>
      <c r="AP352" t="e">
        <f>VLOOKUP(A352,[1]高二上!A$1:Q$571,6,0)</f>
        <v>#N/A</v>
      </c>
      <c r="AQ352" t="e">
        <f>VLOOKUP(A352,[1]高二上!A$1:Q$571,7,0)</f>
        <v>#N/A</v>
      </c>
      <c r="AR352" t="e">
        <f>VLOOKUP(A352,[1]高二上!A$1:Q$571,8,0)</f>
        <v>#N/A</v>
      </c>
      <c r="AS352" t="e">
        <f>VLOOKUP(A352,[1]高二上!A$1:Q$571,9,0)</f>
        <v>#N/A</v>
      </c>
      <c r="AT352" t="e">
        <f>VLOOKUP(A352,[1]高二上!A$1:Q$571,10,0)</f>
        <v>#N/A</v>
      </c>
      <c r="AU352" t="e">
        <f>VLOOKUP(A352,[1]高二上!A$1:Q$571,11,0)</f>
        <v>#N/A</v>
      </c>
      <c r="AV352" t="e">
        <f>VLOOKUP(A352,[1]高二上!A$1:Q$571,12,0)</f>
        <v>#N/A</v>
      </c>
      <c r="AW352" t="e">
        <f>VLOOKUP(A352,[1]高二上!A$1:Q$571,13,0)</f>
        <v>#N/A</v>
      </c>
      <c r="AX352" t="e">
        <f>VLOOKUP(A352,[1]高二上!A$1:Q$571,14,0)</f>
        <v>#N/A</v>
      </c>
      <c r="AY352" t="e">
        <f>VLOOKUP(A352,[1]高二上!A$1:Q$571,15,0)</f>
        <v>#N/A</v>
      </c>
      <c r="AZ352" t="e">
        <f>VLOOKUP(A352,[1]高二上!A$1:Q$571,16,0)</f>
        <v>#N/A</v>
      </c>
      <c r="BA352" t="e">
        <f>VLOOKUP(A352,[1]高一下!$A$1:$Q$584,5,0)</f>
        <v>#N/A</v>
      </c>
      <c r="BB352" t="e">
        <f>VLOOKUP(A352,[1]高一下!$A$1:$Q$584,6,0)</f>
        <v>#N/A</v>
      </c>
      <c r="BC352" t="e">
        <f>VLOOKUP(A352,[1]高一下!$A$1:$Q$584,7,0)</f>
        <v>#N/A</v>
      </c>
      <c r="BD352" t="e">
        <f>VLOOKUP(A352,[1]高一下!$A$1:$Q$584,8,0)</f>
        <v>#N/A</v>
      </c>
      <c r="BE352" t="e">
        <f>VLOOKUP(A352,[1]高一下!$A$1:$Q$584,9,0)</f>
        <v>#N/A</v>
      </c>
      <c r="BF352" t="e">
        <f>VLOOKUP(A352,[1]高一下!$A$1:$Q$584,10,0)</f>
        <v>#N/A</v>
      </c>
      <c r="BG352" t="e">
        <f>VLOOKUP(A352,[1]高一下!$A$1:$Q$584,11,0)</f>
        <v>#N/A</v>
      </c>
      <c r="BH352" t="e">
        <f>VLOOKUP(A352,[1]高一下!$A$1:$Q$584,12,0)</f>
        <v>#N/A</v>
      </c>
      <c r="BI352" t="e">
        <f>VLOOKUP(A352,[1]高一下!$A$1:$Q$584,13,0)</f>
        <v>#N/A</v>
      </c>
      <c r="BJ352" t="e">
        <f>VLOOKUP(A352,[1]高一下!$A$1:$Q$584,14,0)</f>
        <v>#N/A</v>
      </c>
      <c r="BK352" t="e">
        <f>VLOOKUP(A352,[1]高一下!$A$1:$Q$584,15,0)</f>
        <v>#N/A</v>
      </c>
      <c r="BL352" t="e">
        <f>VLOOKUP(A352,[1]高一下!$A$1:$Q$584,16,0)</f>
        <v>#N/A</v>
      </c>
      <c r="BM352" t="e">
        <f>VLOOKUP(A352,[1]高一上!A$1:W$612,5,0)</f>
        <v>#N/A</v>
      </c>
      <c r="BN352" t="e">
        <f>VLOOKUP(A352,[1]高一上!A$1:W$612,6,0)</f>
        <v>#N/A</v>
      </c>
      <c r="BO352" t="e">
        <f>VLOOKUP(A352,[1]高一上!A$1:W$612,7,0)</f>
        <v>#N/A</v>
      </c>
      <c r="BP352" t="e">
        <f>VLOOKUP(A352,[1]高一上!A$1:W$612,8,0)</f>
        <v>#N/A</v>
      </c>
      <c r="BQ352" t="e">
        <f>VLOOKUP(A352,[1]高一上!A$1:W$612,9,0)</f>
        <v>#N/A</v>
      </c>
      <c r="BR352" t="e">
        <f>VLOOKUP(A352,[1]高一上!A$1:W$612,10,0)</f>
        <v>#N/A</v>
      </c>
      <c r="BS352" t="e">
        <f>VLOOKUP(A352,[1]高一上!A$1:W$612,11,0)</f>
        <v>#N/A</v>
      </c>
      <c r="BT352" t="e">
        <f>VLOOKUP(A352,[1]高一上!A$1:W$612,12,0)</f>
        <v>#N/A</v>
      </c>
      <c r="BU352" t="e">
        <f>VLOOKUP(A352,[1]高一上!A$1:W$612,13,0)</f>
        <v>#N/A</v>
      </c>
      <c r="BV352" t="e">
        <f>VLOOKUP(A352,[1]高一上!A$1:W$612,14,0)</f>
        <v>#N/A</v>
      </c>
      <c r="BW352" t="e">
        <f>VLOOKUP(A352,[1]高一上!A$1:W$612,15,0)</f>
        <v>#N/A</v>
      </c>
      <c r="BX352" t="e">
        <f>VLOOKUP(A352,[1]高一上!A$1:W$612,16,0)</f>
        <v>#N/A</v>
      </c>
      <c r="BY352" t="e">
        <f>VLOOKUP(A352,[1]中考!A$1:N$590,5,0)</f>
        <v>#N/A</v>
      </c>
      <c r="BZ352" t="e">
        <f>VLOOKUP(A352,[1]中考!A$1:N$590,6,0)</f>
        <v>#N/A</v>
      </c>
      <c r="CA352" t="e">
        <f>VLOOKUP(A352,[1]中考!A$1:N$590,7,0)</f>
        <v>#N/A</v>
      </c>
      <c r="CB352" t="e">
        <f>VLOOKUP(A352,[1]中考!A$1:N$590,8,0)</f>
        <v>#N/A</v>
      </c>
      <c r="CC352" t="e">
        <f>VLOOKUP(A352,[1]中考!A$1:N$590,9,0)</f>
        <v>#N/A</v>
      </c>
      <c r="CD352" t="e">
        <f>VLOOKUP(A352,[1]中考!A$1:N$590,10,0)</f>
        <v>#N/A</v>
      </c>
    </row>
    <row r="353" spans="1:82" ht="15" customHeight="1" x14ac:dyDescent="0.2">
      <c r="A353" s="4" t="s">
        <v>684</v>
      </c>
      <c r="B353" s="2">
        <v>7</v>
      </c>
      <c r="C353" s="3" t="s">
        <v>685</v>
      </c>
      <c r="D353" s="8" t="s">
        <v>1247</v>
      </c>
      <c r="E353" s="1">
        <v>95</v>
      </c>
      <c r="F353" s="11" t="s">
        <v>1274</v>
      </c>
      <c r="G353" s="1">
        <v>67</v>
      </c>
      <c r="H353" s="11" t="s">
        <v>1275</v>
      </c>
      <c r="I353" s="1">
        <v>66</v>
      </c>
      <c r="J353" s="11" t="s">
        <v>1258</v>
      </c>
      <c r="K353" s="1">
        <v>43.5</v>
      </c>
      <c r="L353" s="11" t="s">
        <v>1276</v>
      </c>
      <c r="M353" s="1">
        <v>61</v>
      </c>
      <c r="N353" s="11" t="s">
        <v>1277</v>
      </c>
      <c r="O353" s="1">
        <v>70</v>
      </c>
      <c r="P353" s="11" t="s">
        <v>1273</v>
      </c>
      <c r="Q353" t="str">
        <f>VLOOKUP(A353,[1]高三上!A$3:Q$629,5,0)</f>
        <v>97.0</v>
      </c>
      <c r="R353" t="str">
        <f>VLOOKUP(A353,[1]高三上!A$3:Q$629,6,0)</f>
        <v>何光红</v>
      </c>
      <c r="S353" t="str">
        <f>VLOOKUP(A353,[1]高三上!A$3:Q$629,7,0)</f>
        <v>90.0</v>
      </c>
      <c r="T353" t="str">
        <f>VLOOKUP(A353,[1]高三上!A$3:Q$629,8,0)</f>
        <v>潘勇</v>
      </c>
      <c r="U353" t="str">
        <f>VLOOKUP(A353,[1]高三上!A$3:Q$629,9,0)</f>
        <v>85.0</v>
      </c>
      <c r="V353" t="str">
        <f>VLOOKUP(A353,[1]高三上!A$3:Q$629,10,0)</f>
        <v>胡昌燕</v>
      </c>
      <c r="W353" t="str">
        <f>VLOOKUP(A353,[1]高三上!A$3:Q$629,11,0)</f>
        <v>21.0</v>
      </c>
      <c r="X353" t="str">
        <f>VLOOKUP(A353,[1]高三上!A$3:Q$629,12,0)</f>
        <v>兰阿布</v>
      </c>
      <c r="Y353" t="str">
        <f>VLOOKUP(A353,[1]高三上!A$3:Q$629,13,0)</f>
        <v>57.0</v>
      </c>
      <c r="Z353" t="str">
        <f>VLOOKUP(A353,[1]高三上!A$3:Q$629,14,0)</f>
        <v>刘厚江</v>
      </c>
      <c r="AA353" t="str">
        <f>VLOOKUP(A353,[1]高三上!A$3:Q$629,15,0)</f>
        <v>65.0</v>
      </c>
      <c r="AB353" t="str">
        <f>VLOOKUP(A353,[1]高三上!A$3:Q$629,16,0)</f>
        <v>杨建</v>
      </c>
      <c r="AC353">
        <f>VLOOKUP(A353,[1]高二下!A$1:Q$618,5,0)</f>
        <v>82</v>
      </c>
      <c r="AD353" t="str">
        <f>VLOOKUP(A353,[1]高二下!A$1:Q$618,6,0)</f>
        <v>向美娟</v>
      </c>
      <c r="AE353">
        <f>VLOOKUP(A353,[1]高二下!A$1:Q$618,7,0)</f>
        <v>82.5</v>
      </c>
      <c r="AF353" t="str">
        <f>VLOOKUP(A353,[1]高二下!A$1:Q$618,8,0)</f>
        <v>徐万雄</v>
      </c>
      <c r="AG353">
        <f>VLOOKUP(A353,[1]高二下!A$1:Q$618,9,0)</f>
        <v>78</v>
      </c>
      <c r="AH353" t="str">
        <f>VLOOKUP(A353,[1]高二下!A$1:Q$618,10,0)</f>
        <v>赵顺诚</v>
      </c>
      <c r="AI353">
        <f>VLOOKUP(A353,[1]高二下!A$1:Q$618,11,0)</f>
        <v>26</v>
      </c>
      <c r="AJ353" t="str">
        <f>VLOOKUP(A353,[1]高二下!A$1:Q$618,12,0)</f>
        <v>郑永朝</v>
      </c>
      <c r="AK353">
        <f>VLOOKUP(A353,[1]高二下!A$1:Q$618,13,0)</f>
        <v>32</v>
      </c>
      <c r="AL353" t="str">
        <f>VLOOKUP(A353,[1]高二下!A$1:Q$618,14,0)</f>
        <v>陈文惠</v>
      </c>
      <c r="AM353">
        <f>VLOOKUP(A353,[1]高二下!A$1:Q$618,15,0)</f>
        <v>60</v>
      </c>
      <c r="AN353" t="str">
        <f>VLOOKUP(A353,[1]高二下!A$1:Q$618,16,0)</f>
        <v>田友米</v>
      </c>
      <c r="AO353" t="e">
        <f>VLOOKUP(A353,[1]高二上!A$1:Q$571,5,0)</f>
        <v>#N/A</v>
      </c>
      <c r="AP353" t="e">
        <f>VLOOKUP(A353,[1]高二上!A$1:Q$571,6,0)</f>
        <v>#N/A</v>
      </c>
      <c r="AQ353" t="e">
        <f>VLOOKUP(A353,[1]高二上!A$1:Q$571,7,0)</f>
        <v>#N/A</v>
      </c>
      <c r="AR353" t="e">
        <f>VLOOKUP(A353,[1]高二上!A$1:Q$571,8,0)</f>
        <v>#N/A</v>
      </c>
      <c r="AS353" t="e">
        <f>VLOOKUP(A353,[1]高二上!A$1:Q$571,9,0)</f>
        <v>#N/A</v>
      </c>
      <c r="AT353" t="e">
        <f>VLOOKUP(A353,[1]高二上!A$1:Q$571,10,0)</f>
        <v>#N/A</v>
      </c>
      <c r="AU353" t="e">
        <f>VLOOKUP(A353,[1]高二上!A$1:Q$571,11,0)</f>
        <v>#N/A</v>
      </c>
      <c r="AV353" t="e">
        <f>VLOOKUP(A353,[1]高二上!A$1:Q$571,12,0)</f>
        <v>#N/A</v>
      </c>
      <c r="AW353" t="e">
        <f>VLOOKUP(A353,[1]高二上!A$1:Q$571,13,0)</f>
        <v>#N/A</v>
      </c>
      <c r="AX353" t="e">
        <f>VLOOKUP(A353,[1]高二上!A$1:Q$571,14,0)</f>
        <v>#N/A</v>
      </c>
      <c r="AY353" t="e">
        <f>VLOOKUP(A353,[1]高二上!A$1:Q$571,15,0)</f>
        <v>#N/A</v>
      </c>
      <c r="AZ353" t="e">
        <f>VLOOKUP(A353,[1]高二上!A$1:Q$571,16,0)</f>
        <v>#N/A</v>
      </c>
      <c r="BA353" t="e">
        <f>VLOOKUP(A353,[1]高一下!$A$1:$Q$584,5,0)</f>
        <v>#N/A</v>
      </c>
      <c r="BB353" t="e">
        <f>VLOOKUP(A353,[1]高一下!$A$1:$Q$584,6,0)</f>
        <v>#N/A</v>
      </c>
      <c r="BC353" t="e">
        <f>VLOOKUP(A353,[1]高一下!$A$1:$Q$584,7,0)</f>
        <v>#N/A</v>
      </c>
      <c r="BD353" t="e">
        <f>VLOOKUP(A353,[1]高一下!$A$1:$Q$584,8,0)</f>
        <v>#N/A</v>
      </c>
      <c r="BE353" t="e">
        <f>VLOOKUP(A353,[1]高一下!$A$1:$Q$584,9,0)</f>
        <v>#N/A</v>
      </c>
      <c r="BF353" t="e">
        <f>VLOOKUP(A353,[1]高一下!$A$1:$Q$584,10,0)</f>
        <v>#N/A</v>
      </c>
      <c r="BG353" t="e">
        <f>VLOOKUP(A353,[1]高一下!$A$1:$Q$584,11,0)</f>
        <v>#N/A</v>
      </c>
      <c r="BH353" t="e">
        <f>VLOOKUP(A353,[1]高一下!$A$1:$Q$584,12,0)</f>
        <v>#N/A</v>
      </c>
      <c r="BI353" t="e">
        <f>VLOOKUP(A353,[1]高一下!$A$1:$Q$584,13,0)</f>
        <v>#N/A</v>
      </c>
      <c r="BJ353" t="e">
        <f>VLOOKUP(A353,[1]高一下!$A$1:$Q$584,14,0)</f>
        <v>#N/A</v>
      </c>
      <c r="BK353" t="e">
        <f>VLOOKUP(A353,[1]高一下!$A$1:$Q$584,15,0)</f>
        <v>#N/A</v>
      </c>
      <c r="BL353" t="e">
        <f>VLOOKUP(A353,[1]高一下!$A$1:$Q$584,16,0)</f>
        <v>#N/A</v>
      </c>
      <c r="BM353" t="e">
        <f>VLOOKUP(A353,[1]高一上!A$1:W$612,5,0)</f>
        <v>#N/A</v>
      </c>
      <c r="BN353" t="e">
        <f>VLOOKUP(A353,[1]高一上!A$1:W$612,6,0)</f>
        <v>#N/A</v>
      </c>
      <c r="BO353" t="e">
        <f>VLOOKUP(A353,[1]高一上!A$1:W$612,7,0)</f>
        <v>#N/A</v>
      </c>
      <c r="BP353" t="e">
        <f>VLOOKUP(A353,[1]高一上!A$1:W$612,8,0)</f>
        <v>#N/A</v>
      </c>
      <c r="BQ353" t="e">
        <f>VLOOKUP(A353,[1]高一上!A$1:W$612,9,0)</f>
        <v>#N/A</v>
      </c>
      <c r="BR353" t="e">
        <f>VLOOKUP(A353,[1]高一上!A$1:W$612,10,0)</f>
        <v>#N/A</v>
      </c>
      <c r="BS353" t="e">
        <f>VLOOKUP(A353,[1]高一上!A$1:W$612,11,0)</f>
        <v>#N/A</v>
      </c>
      <c r="BT353" t="e">
        <f>VLOOKUP(A353,[1]高一上!A$1:W$612,12,0)</f>
        <v>#N/A</v>
      </c>
      <c r="BU353" t="e">
        <f>VLOOKUP(A353,[1]高一上!A$1:W$612,13,0)</f>
        <v>#N/A</v>
      </c>
      <c r="BV353" t="e">
        <f>VLOOKUP(A353,[1]高一上!A$1:W$612,14,0)</f>
        <v>#N/A</v>
      </c>
      <c r="BW353" t="e">
        <f>VLOOKUP(A353,[1]高一上!A$1:W$612,15,0)</f>
        <v>#N/A</v>
      </c>
      <c r="BX353" t="e">
        <f>VLOOKUP(A353,[1]高一上!A$1:W$612,16,0)</f>
        <v>#N/A</v>
      </c>
      <c r="BY353" t="e">
        <f>VLOOKUP(A353,[1]中考!A$1:N$590,5,0)</f>
        <v>#N/A</v>
      </c>
      <c r="BZ353" t="e">
        <f>VLOOKUP(A353,[1]中考!A$1:N$590,6,0)</f>
        <v>#N/A</v>
      </c>
      <c r="CA353" t="e">
        <f>VLOOKUP(A353,[1]中考!A$1:N$590,7,0)</f>
        <v>#N/A</v>
      </c>
      <c r="CB353" t="e">
        <f>VLOOKUP(A353,[1]中考!A$1:N$590,8,0)</f>
        <v>#N/A</v>
      </c>
      <c r="CC353" t="e">
        <f>VLOOKUP(A353,[1]中考!A$1:N$590,9,0)</f>
        <v>#N/A</v>
      </c>
      <c r="CD353" t="e">
        <f>VLOOKUP(A353,[1]中考!A$1:N$590,10,0)</f>
        <v>#N/A</v>
      </c>
    </row>
    <row r="354" spans="1:82" ht="15" customHeight="1" x14ac:dyDescent="0.2">
      <c r="A354" s="1" t="s">
        <v>686</v>
      </c>
      <c r="B354" s="2">
        <v>7</v>
      </c>
      <c r="C354" s="3" t="s">
        <v>687</v>
      </c>
      <c r="D354" s="8" t="s">
        <v>1247</v>
      </c>
      <c r="E354" s="1">
        <v>94</v>
      </c>
      <c r="F354" s="11" t="s">
        <v>1274</v>
      </c>
      <c r="G354" s="1">
        <v>41</v>
      </c>
      <c r="H354" s="11" t="s">
        <v>1275</v>
      </c>
      <c r="I354" s="1">
        <v>90</v>
      </c>
      <c r="J354" s="11" t="s">
        <v>1258</v>
      </c>
      <c r="K354" s="1">
        <v>43</v>
      </c>
      <c r="L354" s="11" t="s">
        <v>1276</v>
      </c>
      <c r="M354" s="1">
        <v>60</v>
      </c>
      <c r="N354" s="11" t="s">
        <v>1277</v>
      </c>
      <c r="O354" s="1">
        <v>65.5</v>
      </c>
      <c r="P354" s="11" t="s">
        <v>1273</v>
      </c>
      <c r="Q354" t="str">
        <f>VLOOKUP(A354,[1]高三上!A$3:Q$629,5,0)</f>
        <v>91.0</v>
      </c>
      <c r="R354" t="str">
        <f>VLOOKUP(A354,[1]高三上!A$3:Q$629,6,0)</f>
        <v>何光红</v>
      </c>
      <c r="S354" t="str">
        <f>VLOOKUP(A354,[1]高三上!A$3:Q$629,7,0)</f>
        <v>56.0</v>
      </c>
      <c r="T354" t="str">
        <f>VLOOKUP(A354,[1]高三上!A$3:Q$629,8,0)</f>
        <v>潘勇</v>
      </c>
      <c r="U354" t="str">
        <f>VLOOKUP(A354,[1]高三上!A$3:Q$629,9,0)</f>
        <v>106.5</v>
      </c>
      <c r="V354" t="str">
        <f>VLOOKUP(A354,[1]高三上!A$3:Q$629,10,0)</f>
        <v>胡昌燕</v>
      </c>
      <c r="W354" t="str">
        <f>VLOOKUP(A354,[1]高三上!A$3:Q$629,11,0)</f>
        <v>19.0</v>
      </c>
      <c r="X354" t="str">
        <f>VLOOKUP(A354,[1]高三上!A$3:Q$629,12,0)</f>
        <v>兰阿布</v>
      </c>
      <c r="Y354" t="str">
        <f>VLOOKUP(A354,[1]高三上!A$3:Q$629,13,0)</f>
        <v>31.0</v>
      </c>
      <c r="Z354" t="str">
        <f>VLOOKUP(A354,[1]高三上!A$3:Q$629,14,0)</f>
        <v>刘厚江</v>
      </c>
      <c r="AA354" t="str">
        <f>VLOOKUP(A354,[1]高三上!A$3:Q$629,15,0)</f>
        <v>63.0</v>
      </c>
      <c r="AB354" t="str">
        <f>VLOOKUP(A354,[1]高三上!A$3:Q$629,16,0)</f>
        <v>杨建</v>
      </c>
      <c r="AC354">
        <f>VLOOKUP(A354,[1]高二下!A$1:Q$618,5,0)</f>
        <v>94.5</v>
      </c>
      <c r="AD354" t="str">
        <f>VLOOKUP(A354,[1]高二下!A$1:Q$618,6,0)</f>
        <v>何光红</v>
      </c>
      <c r="AE354">
        <f>VLOOKUP(A354,[1]高二下!A$1:Q$618,7,0)</f>
        <v>65</v>
      </c>
      <c r="AF354" t="str">
        <f>VLOOKUP(A354,[1]高二下!A$1:Q$618,8,0)</f>
        <v>徐万雄</v>
      </c>
      <c r="AG354">
        <f>VLOOKUP(A354,[1]高二下!A$1:Q$618,9,0)</f>
        <v>92</v>
      </c>
      <c r="AH354" t="str">
        <f>VLOOKUP(A354,[1]高二下!A$1:Q$618,10,0)</f>
        <v>胡昌燕</v>
      </c>
      <c r="AI354">
        <f>VLOOKUP(A354,[1]高二下!A$1:Q$618,11,0)</f>
        <v>13.5</v>
      </c>
      <c r="AJ354" t="str">
        <f>VLOOKUP(A354,[1]高二下!A$1:Q$618,12,0)</f>
        <v>兰阿布</v>
      </c>
      <c r="AK354">
        <f>VLOOKUP(A354,[1]高二下!A$1:Q$618,13,0)</f>
        <v>13</v>
      </c>
      <c r="AL354" t="str">
        <f>VLOOKUP(A354,[1]高二下!A$1:Q$618,14,0)</f>
        <v>刘跃军</v>
      </c>
      <c r="AM354">
        <f>VLOOKUP(A354,[1]高二下!A$1:Q$618,15,0)</f>
        <v>38</v>
      </c>
      <c r="AN354" t="str">
        <f>VLOOKUP(A354,[1]高二下!A$1:Q$618,16,0)</f>
        <v>杨建</v>
      </c>
      <c r="AO354">
        <f>VLOOKUP(A354,[1]高二上!A$1:Q$571,5,0)</f>
        <v>99</v>
      </c>
      <c r="AP354" t="str">
        <f>VLOOKUP(A354,[1]高二上!A$1:Q$571,6,0)</f>
        <v>何光红</v>
      </c>
      <c r="AQ354">
        <f>VLOOKUP(A354,[1]高二上!A$1:Q$571,7,0)</f>
        <v>77</v>
      </c>
      <c r="AR354" t="str">
        <f>VLOOKUP(A354,[1]高二上!A$1:Q$571,8,0)</f>
        <v>徐万雄</v>
      </c>
      <c r="AS354">
        <f>VLOOKUP(A354,[1]高二上!A$1:Q$571,9,0)</f>
        <v>85</v>
      </c>
      <c r="AT354" t="str">
        <f>VLOOKUP(A354,[1]高二上!A$1:Q$571,10,0)</f>
        <v>胡昌燕</v>
      </c>
      <c r="AU354">
        <f>VLOOKUP(A354,[1]高二上!A$1:Q$571,11,0)</f>
        <v>30</v>
      </c>
      <c r="AV354" t="str">
        <f>VLOOKUP(A354,[1]高二上!A$1:Q$571,12,0)</f>
        <v>兰阿布</v>
      </c>
      <c r="AW354">
        <f>VLOOKUP(A354,[1]高二上!A$1:Q$571,13,0)</f>
        <v>32</v>
      </c>
      <c r="AX354" t="str">
        <f>VLOOKUP(A354,[1]高二上!A$1:Q$571,14,0)</f>
        <v>刘跃军</v>
      </c>
      <c r="AY354">
        <f>VLOOKUP(A354,[1]高二上!A$1:Q$571,15,0)</f>
        <v>61</v>
      </c>
      <c r="AZ354" t="str">
        <f>VLOOKUP(A354,[1]高二上!A$1:Q$571,16,0)</f>
        <v>杨建</v>
      </c>
      <c r="BA354">
        <f>VLOOKUP(A354,[1]高一下!$A$1:$Q$584,5,0)</f>
        <v>90</v>
      </c>
      <c r="BB354" t="str">
        <f>VLOOKUP(A354,[1]高一下!$A$1:$Q$584,6,0)</f>
        <v>何苗</v>
      </c>
      <c r="BC354">
        <f>VLOOKUP(A354,[1]高一下!$A$1:$Q$584,7,0)</f>
        <v>70</v>
      </c>
      <c r="BD354" t="str">
        <f>VLOOKUP(A354,[1]高一下!$A$1:$Q$584,8,0)</f>
        <v>杨周宇</v>
      </c>
      <c r="BE354">
        <f>VLOOKUP(A354,[1]高一下!$A$1:$Q$584,9,0)</f>
        <v>90.5</v>
      </c>
      <c r="BF354" t="str">
        <f>VLOOKUP(A354,[1]高一下!$A$1:$Q$584,10,0)</f>
        <v>胡昌燕</v>
      </c>
      <c r="BG354">
        <f>VLOOKUP(A354,[1]高一下!$A$1:$Q$584,11,0)</f>
        <v>21</v>
      </c>
      <c r="BH354" t="str">
        <f>VLOOKUP(A354,[1]高一下!$A$1:$Q$584,12,0)</f>
        <v>兰阿布</v>
      </c>
      <c r="BI354">
        <f>VLOOKUP(A354,[1]高一下!$A$1:$Q$584,13,0)</f>
        <v>40</v>
      </c>
      <c r="BJ354" t="str">
        <f>VLOOKUP(A354,[1]高一下!$A$1:$Q$584,14,0)</f>
        <v>李荣鑫</v>
      </c>
      <c r="BK354">
        <f>VLOOKUP(A354,[1]高一下!$A$1:$Q$584,15,0)</f>
        <v>58</v>
      </c>
      <c r="BL354" t="str">
        <f>VLOOKUP(A354,[1]高一下!$A$1:$Q$584,16,0)</f>
        <v>辜英琼</v>
      </c>
      <c r="BM354">
        <f>VLOOKUP(A354,[1]高一上!A$1:W$612,5,0)</f>
        <v>86</v>
      </c>
      <c r="BN354" t="str">
        <f>VLOOKUP(A354,[1]高一上!A$1:W$612,6,0)</f>
        <v>何苗</v>
      </c>
      <c r="BO354">
        <f>VLOOKUP(A354,[1]高一上!A$1:W$612,7,0)</f>
        <v>51</v>
      </c>
      <c r="BP354" t="str">
        <f>VLOOKUP(A354,[1]高一上!A$1:W$612,8,0)</f>
        <v>李乔军</v>
      </c>
      <c r="BQ354">
        <f>VLOOKUP(A354,[1]高一上!A$1:W$612,9,0)</f>
        <v>67</v>
      </c>
      <c r="BR354" t="str">
        <f>VLOOKUP(A354,[1]高一上!A$1:W$612,10,0)</f>
        <v>向翠琳</v>
      </c>
      <c r="BS354">
        <f>VLOOKUP(A354,[1]高一上!A$1:W$612,11,0)</f>
        <v>46</v>
      </c>
      <c r="BT354" t="str">
        <f>VLOOKUP(A354,[1]高一上!A$1:W$612,12,0)</f>
        <v>王志强</v>
      </c>
      <c r="BU354">
        <f>VLOOKUP(A354,[1]高一上!A$1:W$612,13,0)</f>
        <v>65</v>
      </c>
      <c r="BV354" t="str">
        <f>VLOOKUP(A354,[1]高一上!A$1:W$612,14,0)</f>
        <v>李荣鑫</v>
      </c>
      <c r="BW354">
        <f>VLOOKUP(A354,[1]高一上!A$1:W$612,15,0)</f>
        <v>56</v>
      </c>
      <c r="BX354" t="str">
        <f>VLOOKUP(A354,[1]高一上!A$1:W$612,16,0)</f>
        <v>卢祥</v>
      </c>
      <c r="BY354">
        <f>VLOOKUP(A354,[1]中考!A$1:N$590,5,0)</f>
        <v>93</v>
      </c>
      <c r="BZ354">
        <f>VLOOKUP(A354,[1]中考!A$1:N$590,6,0)</f>
        <v>66</v>
      </c>
      <c r="CA354">
        <f>VLOOKUP(A354,[1]中考!A$1:N$590,7,0)</f>
        <v>98</v>
      </c>
      <c r="CB354">
        <f>VLOOKUP(A354,[1]中考!A$1:N$590,8,0)</f>
        <v>38</v>
      </c>
      <c r="CC354">
        <f>VLOOKUP(A354,[1]中考!A$1:N$590,9,0)</f>
        <v>22</v>
      </c>
      <c r="CD354">
        <f>VLOOKUP(A354,[1]中考!A$1:N$590,10,0)</f>
        <v>29</v>
      </c>
    </row>
    <row r="355" spans="1:82" ht="15" customHeight="1" x14ac:dyDescent="0.2">
      <c r="A355" s="1" t="s">
        <v>688</v>
      </c>
      <c r="B355" s="2">
        <v>7</v>
      </c>
      <c r="C355" s="3" t="s">
        <v>689</v>
      </c>
      <c r="D355" s="8" t="s">
        <v>1247</v>
      </c>
      <c r="E355" s="1">
        <v>94</v>
      </c>
      <c r="F355" s="11" t="s">
        <v>1274</v>
      </c>
      <c r="G355" s="1">
        <v>54</v>
      </c>
      <c r="H355" s="11" t="s">
        <v>1275</v>
      </c>
      <c r="I355" s="1">
        <v>89</v>
      </c>
      <c r="J355" s="11" t="s">
        <v>1258</v>
      </c>
      <c r="K355" s="1">
        <v>50</v>
      </c>
      <c r="L355" s="11" t="s">
        <v>1276</v>
      </c>
      <c r="M355" s="1">
        <v>50</v>
      </c>
      <c r="N355" s="11" t="s">
        <v>1277</v>
      </c>
      <c r="O355" s="1">
        <v>45.5</v>
      </c>
      <c r="P355" s="11" t="s">
        <v>1273</v>
      </c>
      <c r="Q355" t="str">
        <f>VLOOKUP(A355,[1]高三上!A$3:Q$629,5,0)</f>
        <v>74.0</v>
      </c>
      <c r="R355" t="str">
        <f>VLOOKUP(A355,[1]高三上!A$3:Q$629,6,0)</f>
        <v>何光红</v>
      </c>
      <c r="S355" t="str">
        <f>VLOOKUP(A355,[1]高三上!A$3:Q$629,7,0)</f>
        <v>56.0</v>
      </c>
      <c r="T355" t="str">
        <f>VLOOKUP(A355,[1]高三上!A$3:Q$629,8,0)</f>
        <v>潘勇</v>
      </c>
      <c r="U355" t="str">
        <f>VLOOKUP(A355,[1]高三上!A$3:Q$629,9,0)</f>
        <v>101.0</v>
      </c>
      <c r="V355" t="str">
        <f>VLOOKUP(A355,[1]高三上!A$3:Q$629,10,0)</f>
        <v>胡昌燕</v>
      </c>
      <c r="W355" t="str">
        <f>VLOOKUP(A355,[1]高三上!A$3:Q$629,11,0)</f>
        <v>30.0</v>
      </c>
      <c r="X355" t="str">
        <f>VLOOKUP(A355,[1]高三上!A$3:Q$629,12,0)</f>
        <v>兰阿布</v>
      </c>
      <c r="Y355" t="str">
        <f>VLOOKUP(A355,[1]高三上!A$3:Q$629,13,0)</f>
        <v>22.0</v>
      </c>
      <c r="Z355" t="str">
        <f>VLOOKUP(A355,[1]高三上!A$3:Q$629,14,0)</f>
        <v>刘厚江</v>
      </c>
      <c r="AA355" t="str">
        <f>VLOOKUP(A355,[1]高三上!A$3:Q$629,15,0)</f>
        <v>70.0</v>
      </c>
      <c r="AB355" t="str">
        <f>VLOOKUP(A355,[1]高三上!A$3:Q$629,16,0)</f>
        <v>杨建</v>
      </c>
      <c r="AC355">
        <f>VLOOKUP(A355,[1]高二下!A$1:Q$618,5,0)</f>
        <v>90.5</v>
      </c>
      <c r="AD355" t="str">
        <f>VLOOKUP(A355,[1]高二下!A$1:Q$618,6,0)</f>
        <v>何光红</v>
      </c>
      <c r="AE355">
        <f>VLOOKUP(A355,[1]高二下!A$1:Q$618,7,0)</f>
        <v>68</v>
      </c>
      <c r="AF355" t="str">
        <f>VLOOKUP(A355,[1]高二下!A$1:Q$618,8,0)</f>
        <v>徐万雄</v>
      </c>
      <c r="AG355">
        <f>VLOOKUP(A355,[1]高二下!A$1:Q$618,9,0)</f>
        <v>79</v>
      </c>
      <c r="AH355" t="str">
        <f>VLOOKUP(A355,[1]高二下!A$1:Q$618,10,0)</f>
        <v>胡昌燕</v>
      </c>
      <c r="AI355">
        <f>VLOOKUP(A355,[1]高二下!A$1:Q$618,11,0)</f>
        <v>25</v>
      </c>
      <c r="AJ355" t="str">
        <f>VLOOKUP(A355,[1]高二下!A$1:Q$618,12,0)</f>
        <v>兰阿布</v>
      </c>
      <c r="AK355">
        <f>VLOOKUP(A355,[1]高二下!A$1:Q$618,13,0)</f>
        <v>12</v>
      </c>
      <c r="AL355" t="str">
        <f>VLOOKUP(A355,[1]高二下!A$1:Q$618,14,0)</f>
        <v>刘跃军</v>
      </c>
      <c r="AM355">
        <f>VLOOKUP(A355,[1]高二下!A$1:Q$618,15,0)</f>
        <v>46</v>
      </c>
      <c r="AN355" t="str">
        <f>VLOOKUP(A355,[1]高二下!A$1:Q$618,16,0)</f>
        <v>杨建</v>
      </c>
      <c r="AO355">
        <f>VLOOKUP(A355,[1]高二上!A$1:Q$571,5,0)</f>
        <v>95</v>
      </c>
      <c r="AP355" t="str">
        <f>VLOOKUP(A355,[1]高二上!A$1:Q$571,6,0)</f>
        <v>何光红</v>
      </c>
      <c r="AQ355">
        <f>VLOOKUP(A355,[1]高二上!A$1:Q$571,7,0)</f>
        <v>85</v>
      </c>
      <c r="AR355" t="str">
        <f>VLOOKUP(A355,[1]高二上!A$1:Q$571,8,0)</f>
        <v>徐万雄</v>
      </c>
      <c r="AS355">
        <f>VLOOKUP(A355,[1]高二上!A$1:Q$571,9,0)</f>
        <v>69.5</v>
      </c>
      <c r="AT355" t="str">
        <f>VLOOKUP(A355,[1]高二上!A$1:Q$571,10,0)</f>
        <v>胡昌燕</v>
      </c>
      <c r="AU355">
        <f>VLOOKUP(A355,[1]高二上!A$1:Q$571,11,0)</f>
        <v>37</v>
      </c>
      <c r="AV355" t="str">
        <f>VLOOKUP(A355,[1]高二上!A$1:Q$571,12,0)</f>
        <v>兰阿布</v>
      </c>
      <c r="AW355">
        <f>VLOOKUP(A355,[1]高二上!A$1:Q$571,13,0)</f>
        <v>33</v>
      </c>
      <c r="AX355" t="str">
        <f>VLOOKUP(A355,[1]高二上!A$1:Q$571,14,0)</f>
        <v>刘跃军</v>
      </c>
      <c r="AY355">
        <f>VLOOKUP(A355,[1]高二上!A$1:Q$571,15,0)</f>
        <v>70</v>
      </c>
      <c r="AZ355" t="str">
        <f>VLOOKUP(A355,[1]高二上!A$1:Q$571,16,0)</f>
        <v>杨建</v>
      </c>
      <c r="BA355">
        <f>VLOOKUP(A355,[1]高一下!$A$1:$Q$584,5,0)</f>
        <v>89</v>
      </c>
      <c r="BB355" t="str">
        <f>VLOOKUP(A355,[1]高一下!$A$1:$Q$584,6,0)</f>
        <v>何苗</v>
      </c>
      <c r="BC355">
        <f>VLOOKUP(A355,[1]高一下!$A$1:$Q$584,7,0)</f>
        <v>73</v>
      </c>
      <c r="BD355" t="str">
        <f>VLOOKUP(A355,[1]高一下!$A$1:$Q$584,8,0)</f>
        <v>杨周宇</v>
      </c>
      <c r="BE355">
        <f>VLOOKUP(A355,[1]高一下!$A$1:$Q$584,9,0)</f>
        <v>93</v>
      </c>
      <c r="BF355" t="str">
        <f>VLOOKUP(A355,[1]高一下!$A$1:$Q$584,10,0)</f>
        <v>胡昌燕</v>
      </c>
      <c r="BG355">
        <f>VLOOKUP(A355,[1]高一下!$A$1:$Q$584,11,0)</f>
        <v>37</v>
      </c>
      <c r="BH355" t="str">
        <f>VLOOKUP(A355,[1]高一下!$A$1:$Q$584,12,0)</f>
        <v>兰阿布</v>
      </c>
      <c r="BI355">
        <f>VLOOKUP(A355,[1]高一下!$A$1:$Q$584,13,0)</f>
        <v>45</v>
      </c>
      <c r="BJ355" t="str">
        <f>VLOOKUP(A355,[1]高一下!$A$1:$Q$584,14,0)</f>
        <v>李荣鑫</v>
      </c>
      <c r="BK355">
        <f>VLOOKUP(A355,[1]高一下!$A$1:$Q$584,15,0)</f>
        <v>60</v>
      </c>
      <c r="BL355" t="str">
        <f>VLOOKUP(A355,[1]高一下!$A$1:$Q$584,16,0)</f>
        <v>辜英琼</v>
      </c>
      <c r="BM355">
        <f>VLOOKUP(A355,[1]高一上!A$1:W$612,5,0)</f>
        <v>64</v>
      </c>
      <c r="BN355" t="str">
        <f>VLOOKUP(A355,[1]高一上!A$1:W$612,6,0)</f>
        <v>叶屏</v>
      </c>
      <c r="BO355">
        <f>VLOOKUP(A355,[1]高一上!A$1:W$612,7,0)</f>
        <v>81</v>
      </c>
      <c r="BP355" t="str">
        <f>VLOOKUP(A355,[1]高一上!A$1:W$612,8,0)</f>
        <v>余玉红</v>
      </c>
      <c r="BQ355">
        <f>VLOOKUP(A355,[1]高一上!A$1:W$612,9,0)</f>
        <v>78.5</v>
      </c>
      <c r="BR355" t="str">
        <f>VLOOKUP(A355,[1]高一上!A$1:W$612,10,0)</f>
        <v>胡昌燕</v>
      </c>
      <c r="BS355">
        <f>VLOOKUP(A355,[1]高一上!A$1:W$612,11,0)</f>
        <v>31</v>
      </c>
      <c r="BT355" t="str">
        <f>VLOOKUP(A355,[1]高一上!A$1:W$612,12,0)</f>
        <v>郑永朝</v>
      </c>
      <c r="BU355">
        <f>VLOOKUP(A355,[1]高一上!A$1:W$612,13,0)</f>
        <v>51</v>
      </c>
      <c r="BV355" t="str">
        <f>VLOOKUP(A355,[1]高一上!A$1:W$612,14,0)</f>
        <v>陈文惠</v>
      </c>
      <c r="BW355">
        <f>VLOOKUP(A355,[1]高一上!A$1:W$612,15,0)</f>
        <v>64</v>
      </c>
      <c r="BX355" t="str">
        <f>VLOOKUP(A355,[1]高一上!A$1:W$612,16,0)</f>
        <v>金勇</v>
      </c>
      <c r="BY355">
        <f>VLOOKUP(A355,[1]中考!A$1:N$590,5,0)</f>
        <v>78</v>
      </c>
      <c r="BZ355">
        <f>VLOOKUP(A355,[1]中考!A$1:N$590,6,0)</f>
        <v>71</v>
      </c>
      <c r="CA355">
        <f>VLOOKUP(A355,[1]中考!A$1:N$590,7,0)</f>
        <v>89</v>
      </c>
      <c r="CB355">
        <f>VLOOKUP(A355,[1]中考!A$1:N$590,8,0)</f>
        <v>61</v>
      </c>
      <c r="CC355">
        <f>VLOOKUP(A355,[1]中考!A$1:N$590,9,0)</f>
        <v>37</v>
      </c>
      <c r="CD355">
        <f>VLOOKUP(A355,[1]中考!A$1:N$590,10,0)</f>
        <v>26</v>
      </c>
    </row>
    <row r="356" spans="1:82" ht="15" customHeight="1" x14ac:dyDescent="0.2">
      <c r="A356" s="1" t="s">
        <v>690</v>
      </c>
      <c r="B356" s="2">
        <v>7</v>
      </c>
      <c r="C356" s="3" t="s">
        <v>691</v>
      </c>
      <c r="D356" s="8" t="s">
        <v>1247</v>
      </c>
      <c r="E356" s="1">
        <v>110</v>
      </c>
      <c r="F356" s="11" t="s">
        <v>1274</v>
      </c>
      <c r="G356" s="1">
        <v>70</v>
      </c>
      <c r="H356" s="11" t="s">
        <v>1275</v>
      </c>
      <c r="I356" s="1">
        <v>74</v>
      </c>
      <c r="J356" s="11" t="s">
        <v>1258</v>
      </c>
      <c r="K356" s="1">
        <v>21</v>
      </c>
      <c r="L356" s="11" t="s">
        <v>1276</v>
      </c>
      <c r="M356" s="1">
        <v>43</v>
      </c>
      <c r="N356" s="11" t="s">
        <v>1277</v>
      </c>
      <c r="O356" s="1">
        <v>64</v>
      </c>
      <c r="P356" s="11" t="s">
        <v>1273</v>
      </c>
      <c r="Q356" t="str">
        <f>VLOOKUP(A356,[1]高三上!A$3:Q$629,5,0)</f>
        <v>104.0</v>
      </c>
      <c r="R356" t="str">
        <f>VLOOKUP(A356,[1]高三上!A$3:Q$629,6,0)</f>
        <v>何光红</v>
      </c>
      <c r="S356" t="str">
        <f>VLOOKUP(A356,[1]高三上!A$3:Q$629,7,0)</f>
        <v>44.0</v>
      </c>
      <c r="T356" t="str">
        <f>VLOOKUP(A356,[1]高三上!A$3:Q$629,8,0)</f>
        <v>潘勇</v>
      </c>
      <c r="U356" t="str">
        <f>VLOOKUP(A356,[1]高三上!A$3:Q$629,9,0)</f>
        <v>58.0</v>
      </c>
      <c r="V356" t="str">
        <f>VLOOKUP(A356,[1]高三上!A$3:Q$629,10,0)</f>
        <v>胡昌燕</v>
      </c>
      <c r="W356" t="str">
        <f>VLOOKUP(A356,[1]高三上!A$3:Q$629,11,0)</f>
        <v>30.0</v>
      </c>
      <c r="X356" t="str">
        <f>VLOOKUP(A356,[1]高三上!A$3:Q$629,12,0)</f>
        <v>兰阿布</v>
      </c>
      <c r="Y356" t="str">
        <f>VLOOKUP(A356,[1]高三上!A$3:Q$629,13,0)</f>
        <v>42.0</v>
      </c>
      <c r="Z356" t="str">
        <f>VLOOKUP(A356,[1]高三上!A$3:Q$629,14,0)</f>
        <v>刘厚江</v>
      </c>
      <c r="AA356" t="str">
        <f>VLOOKUP(A356,[1]高三上!A$3:Q$629,15,0)</f>
        <v>61.0</v>
      </c>
      <c r="AB356" t="str">
        <f>VLOOKUP(A356,[1]高三上!A$3:Q$629,16,0)</f>
        <v>杨建</v>
      </c>
      <c r="AC356">
        <f>VLOOKUP(A356,[1]高二下!A$1:Q$618,5,0)</f>
        <v>90.5</v>
      </c>
      <c r="AD356" t="str">
        <f>VLOOKUP(A356,[1]高二下!A$1:Q$618,6,0)</f>
        <v>何光红</v>
      </c>
      <c r="AE356">
        <f>VLOOKUP(A356,[1]高二下!A$1:Q$618,7,0)</f>
        <v>63</v>
      </c>
      <c r="AF356" t="str">
        <f>VLOOKUP(A356,[1]高二下!A$1:Q$618,8,0)</f>
        <v>徐万雄</v>
      </c>
      <c r="AG356">
        <f>VLOOKUP(A356,[1]高二下!A$1:Q$618,9,0)</f>
        <v>65</v>
      </c>
      <c r="AH356" t="str">
        <f>VLOOKUP(A356,[1]高二下!A$1:Q$618,10,0)</f>
        <v>胡昌燕</v>
      </c>
      <c r="AI356">
        <f>VLOOKUP(A356,[1]高二下!A$1:Q$618,11,0)</f>
        <v>14</v>
      </c>
      <c r="AJ356" t="str">
        <f>VLOOKUP(A356,[1]高二下!A$1:Q$618,12,0)</f>
        <v>兰阿布</v>
      </c>
      <c r="AK356">
        <f>VLOOKUP(A356,[1]高二下!A$1:Q$618,13,0)</f>
        <v>35</v>
      </c>
      <c r="AL356" t="str">
        <f>VLOOKUP(A356,[1]高二下!A$1:Q$618,14,0)</f>
        <v>刘跃军</v>
      </c>
      <c r="AM356">
        <f>VLOOKUP(A356,[1]高二下!A$1:Q$618,15,0)</f>
        <v>49</v>
      </c>
      <c r="AN356" t="str">
        <f>VLOOKUP(A356,[1]高二下!A$1:Q$618,16,0)</f>
        <v>杨建</v>
      </c>
      <c r="AO356" t="e">
        <f>VLOOKUP(A356,[1]高二上!A$1:Q$571,5,0)</f>
        <v>#N/A</v>
      </c>
      <c r="AP356" t="e">
        <f>VLOOKUP(A356,[1]高二上!A$1:Q$571,6,0)</f>
        <v>#N/A</v>
      </c>
      <c r="AQ356" t="e">
        <f>VLOOKUP(A356,[1]高二上!A$1:Q$571,7,0)</f>
        <v>#N/A</v>
      </c>
      <c r="AR356" t="e">
        <f>VLOOKUP(A356,[1]高二上!A$1:Q$571,8,0)</f>
        <v>#N/A</v>
      </c>
      <c r="AS356" t="e">
        <f>VLOOKUP(A356,[1]高二上!A$1:Q$571,9,0)</f>
        <v>#N/A</v>
      </c>
      <c r="AT356" t="e">
        <f>VLOOKUP(A356,[1]高二上!A$1:Q$571,10,0)</f>
        <v>#N/A</v>
      </c>
      <c r="AU356" t="e">
        <f>VLOOKUP(A356,[1]高二上!A$1:Q$571,11,0)</f>
        <v>#N/A</v>
      </c>
      <c r="AV356" t="e">
        <f>VLOOKUP(A356,[1]高二上!A$1:Q$571,12,0)</f>
        <v>#N/A</v>
      </c>
      <c r="AW356" t="e">
        <f>VLOOKUP(A356,[1]高二上!A$1:Q$571,13,0)</f>
        <v>#N/A</v>
      </c>
      <c r="AX356" t="e">
        <f>VLOOKUP(A356,[1]高二上!A$1:Q$571,14,0)</f>
        <v>#N/A</v>
      </c>
      <c r="AY356" t="e">
        <f>VLOOKUP(A356,[1]高二上!A$1:Q$571,15,0)</f>
        <v>#N/A</v>
      </c>
      <c r="AZ356" t="e">
        <f>VLOOKUP(A356,[1]高二上!A$1:Q$571,16,0)</f>
        <v>#N/A</v>
      </c>
      <c r="BA356" t="e">
        <f>VLOOKUP(A356,[1]高一下!$A$1:$Q$584,5,0)</f>
        <v>#N/A</v>
      </c>
      <c r="BB356" t="e">
        <f>VLOOKUP(A356,[1]高一下!$A$1:$Q$584,6,0)</f>
        <v>#N/A</v>
      </c>
      <c r="BC356" t="e">
        <f>VLOOKUP(A356,[1]高一下!$A$1:$Q$584,7,0)</f>
        <v>#N/A</v>
      </c>
      <c r="BD356" t="e">
        <f>VLOOKUP(A356,[1]高一下!$A$1:$Q$584,8,0)</f>
        <v>#N/A</v>
      </c>
      <c r="BE356" t="e">
        <f>VLOOKUP(A356,[1]高一下!$A$1:$Q$584,9,0)</f>
        <v>#N/A</v>
      </c>
      <c r="BF356" t="e">
        <f>VLOOKUP(A356,[1]高一下!$A$1:$Q$584,10,0)</f>
        <v>#N/A</v>
      </c>
      <c r="BG356" t="e">
        <f>VLOOKUP(A356,[1]高一下!$A$1:$Q$584,11,0)</f>
        <v>#N/A</v>
      </c>
      <c r="BH356" t="e">
        <f>VLOOKUP(A356,[1]高一下!$A$1:$Q$584,12,0)</f>
        <v>#N/A</v>
      </c>
      <c r="BI356" t="e">
        <f>VLOOKUP(A356,[1]高一下!$A$1:$Q$584,13,0)</f>
        <v>#N/A</v>
      </c>
      <c r="BJ356" t="e">
        <f>VLOOKUP(A356,[1]高一下!$A$1:$Q$584,14,0)</f>
        <v>#N/A</v>
      </c>
      <c r="BK356" t="e">
        <f>VLOOKUP(A356,[1]高一下!$A$1:$Q$584,15,0)</f>
        <v>#N/A</v>
      </c>
      <c r="BL356" t="e">
        <f>VLOOKUP(A356,[1]高一下!$A$1:$Q$584,16,0)</f>
        <v>#N/A</v>
      </c>
      <c r="BM356" t="e">
        <f>VLOOKUP(A356,[1]高一上!A$1:W$612,5,0)</f>
        <v>#N/A</v>
      </c>
      <c r="BN356" t="e">
        <f>VLOOKUP(A356,[1]高一上!A$1:W$612,6,0)</f>
        <v>#N/A</v>
      </c>
      <c r="BO356" t="e">
        <f>VLOOKUP(A356,[1]高一上!A$1:W$612,7,0)</f>
        <v>#N/A</v>
      </c>
      <c r="BP356" t="e">
        <f>VLOOKUP(A356,[1]高一上!A$1:W$612,8,0)</f>
        <v>#N/A</v>
      </c>
      <c r="BQ356" t="e">
        <f>VLOOKUP(A356,[1]高一上!A$1:W$612,9,0)</f>
        <v>#N/A</v>
      </c>
      <c r="BR356" t="e">
        <f>VLOOKUP(A356,[1]高一上!A$1:W$612,10,0)</f>
        <v>#N/A</v>
      </c>
      <c r="BS356" t="e">
        <f>VLOOKUP(A356,[1]高一上!A$1:W$612,11,0)</f>
        <v>#N/A</v>
      </c>
      <c r="BT356" t="e">
        <f>VLOOKUP(A356,[1]高一上!A$1:W$612,12,0)</f>
        <v>#N/A</v>
      </c>
      <c r="BU356" t="e">
        <f>VLOOKUP(A356,[1]高一上!A$1:W$612,13,0)</f>
        <v>#N/A</v>
      </c>
      <c r="BV356" t="e">
        <f>VLOOKUP(A356,[1]高一上!A$1:W$612,14,0)</f>
        <v>#N/A</v>
      </c>
      <c r="BW356" t="e">
        <f>VLOOKUP(A356,[1]高一上!A$1:W$612,15,0)</f>
        <v>#N/A</v>
      </c>
      <c r="BX356" t="e">
        <f>VLOOKUP(A356,[1]高一上!A$1:W$612,16,0)</f>
        <v>#N/A</v>
      </c>
      <c r="BY356" t="e">
        <f>VLOOKUP(A356,[1]中考!A$1:N$590,5,0)</f>
        <v>#N/A</v>
      </c>
      <c r="BZ356" t="e">
        <f>VLOOKUP(A356,[1]中考!A$1:N$590,6,0)</f>
        <v>#N/A</v>
      </c>
      <c r="CA356" t="e">
        <f>VLOOKUP(A356,[1]中考!A$1:N$590,7,0)</f>
        <v>#N/A</v>
      </c>
      <c r="CB356" t="e">
        <f>VLOOKUP(A356,[1]中考!A$1:N$590,8,0)</f>
        <v>#N/A</v>
      </c>
      <c r="CC356" t="e">
        <f>VLOOKUP(A356,[1]中考!A$1:N$590,9,0)</f>
        <v>#N/A</v>
      </c>
      <c r="CD356" t="e">
        <f>VLOOKUP(A356,[1]中考!A$1:N$590,10,0)</f>
        <v>#N/A</v>
      </c>
    </row>
    <row r="357" spans="1:82" ht="15" customHeight="1" x14ac:dyDescent="0.2">
      <c r="A357" s="1" t="s">
        <v>692</v>
      </c>
      <c r="B357" s="2">
        <v>7</v>
      </c>
      <c r="C357" s="3" t="s">
        <v>345</v>
      </c>
      <c r="D357" s="8" t="s">
        <v>1247</v>
      </c>
      <c r="E357" s="1">
        <v>103</v>
      </c>
      <c r="F357" s="11" t="s">
        <v>1274</v>
      </c>
      <c r="G357" s="1">
        <v>48</v>
      </c>
      <c r="H357" s="11" t="s">
        <v>1275</v>
      </c>
      <c r="I357" s="1">
        <v>79</v>
      </c>
      <c r="J357" s="11" t="s">
        <v>1258</v>
      </c>
      <c r="K357" s="1">
        <v>28</v>
      </c>
      <c r="L357" s="11" t="s">
        <v>1276</v>
      </c>
      <c r="M357" s="1">
        <v>61</v>
      </c>
      <c r="N357" s="11" t="s">
        <v>1277</v>
      </c>
      <c r="O357" s="1">
        <v>58</v>
      </c>
      <c r="P357" s="11" t="s">
        <v>1273</v>
      </c>
      <c r="Q357" t="str">
        <f>VLOOKUP(A357,[1]高三上!A$3:Q$629,5,0)</f>
        <v>104.0</v>
      </c>
      <c r="R357" t="str">
        <f>VLOOKUP(A357,[1]高三上!A$3:Q$629,6,0)</f>
        <v>何光红</v>
      </c>
      <c r="S357" t="str">
        <f>VLOOKUP(A357,[1]高三上!A$3:Q$629,7,0)</f>
        <v>39.0</v>
      </c>
      <c r="T357" t="str">
        <f>VLOOKUP(A357,[1]高三上!A$3:Q$629,8,0)</f>
        <v>潘勇</v>
      </c>
      <c r="U357" t="str">
        <f>VLOOKUP(A357,[1]高三上!A$3:Q$629,9,0)</f>
        <v>75.0</v>
      </c>
      <c r="V357" t="str">
        <f>VLOOKUP(A357,[1]高三上!A$3:Q$629,10,0)</f>
        <v>胡昌燕</v>
      </c>
      <c r="W357" t="str">
        <f>VLOOKUP(A357,[1]高三上!A$3:Q$629,11,0)</f>
        <v>30.0</v>
      </c>
      <c r="X357" t="str">
        <f>VLOOKUP(A357,[1]高三上!A$3:Q$629,12,0)</f>
        <v>兰阿布</v>
      </c>
      <c r="Y357" t="str">
        <f>VLOOKUP(A357,[1]高三上!A$3:Q$629,13,0)</f>
        <v>48.0</v>
      </c>
      <c r="Z357" t="str">
        <f>VLOOKUP(A357,[1]高三上!A$3:Q$629,14,0)</f>
        <v>刘厚江</v>
      </c>
      <c r="AA357" t="str">
        <f>VLOOKUP(A357,[1]高三上!A$3:Q$629,15,0)</f>
        <v>53.0</v>
      </c>
      <c r="AB357" t="str">
        <f>VLOOKUP(A357,[1]高三上!A$3:Q$629,16,0)</f>
        <v>杨建</v>
      </c>
      <c r="AC357">
        <f>VLOOKUP(A357,[1]高二下!A$1:Q$618,5,0)</f>
        <v>95.5</v>
      </c>
      <c r="AD357" t="str">
        <f>VLOOKUP(A357,[1]高二下!A$1:Q$618,6,0)</f>
        <v>何光红</v>
      </c>
      <c r="AE357">
        <f>VLOOKUP(A357,[1]高二下!A$1:Q$618,7,0)</f>
        <v>54</v>
      </c>
      <c r="AF357" t="str">
        <f>VLOOKUP(A357,[1]高二下!A$1:Q$618,8,0)</f>
        <v>徐万雄</v>
      </c>
      <c r="AG357">
        <f>VLOOKUP(A357,[1]高二下!A$1:Q$618,9,0)</f>
        <v>101.5</v>
      </c>
      <c r="AH357" t="str">
        <f>VLOOKUP(A357,[1]高二下!A$1:Q$618,10,0)</f>
        <v>胡昌燕</v>
      </c>
      <c r="AI357">
        <f>VLOOKUP(A357,[1]高二下!A$1:Q$618,11,0)</f>
        <v>22</v>
      </c>
      <c r="AJ357" t="str">
        <f>VLOOKUP(A357,[1]高二下!A$1:Q$618,12,0)</f>
        <v>兰阿布</v>
      </c>
      <c r="AK357">
        <f>VLOOKUP(A357,[1]高二下!A$1:Q$618,13,0)</f>
        <v>26</v>
      </c>
      <c r="AL357" t="str">
        <f>VLOOKUP(A357,[1]高二下!A$1:Q$618,14,0)</f>
        <v>刘跃军</v>
      </c>
      <c r="AM357">
        <f>VLOOKUP(A357,[1]高二下!A$1:Q$618,15,0)</f>
        <v>35</v>
      </c>
      <c r="AN357" t="str">
        <f>VLOOKUP(A357,[1]高二下!A$1:Q$618,16,0)</f>
        <v>杨建</v>
      </c>
      <c r="AO357">
        <f>VLOOKUP(A357,[1]高二上!A$1:Q$571,5,0)</f>
        <v>103</v>
      </c>
      <c r="AP357" t="str">
        <f>VLOOKUP(A357,[1]高二上!A$1:Q$571,6,0)</f>
        <v>何光红</v>
      </c>
      <c r="AQ357">
        <f>VLOOKUP(A357,[1]高二上!A$1:Q$571,7,0)</f>
        <v>73</v>
      </c>
      <c r="AR357" t="str">
        <f>VLOOKUP(A357,[1]高二上!A$1:Q$571,8,0)</f>
        <v>徐万雄</v>
      </c>
      <c r="AS357">
        <f>VLOOKUP(A357,[1]高二上!A$1:Q$571,9,0)</f>
        <v>89</v>
      </c>
      <c r="AT357" t="str">
        <f>VLOOKUP(A357,[1]高二上!A$1:Q$571,10,0)</f>
        <v>胡昌燕</v>
      </c>
      <c r="AU357">
        <f>VLOOKUP(A357,[1]高二上!A$1:Q$571,11,0)</f>
        <v>34</v>
      </c>
      <c r="AV357" t="str">
        <f>VLOOKUP(A357,[1]高二上!A$1:Q$571,12,0)</f>
        <v>兰阿布</v>
      </c>
      <c r="AW357">
        <f>VLOOKUP(A357,[1]高二上!A$1:Q$571,13,0)</f>
        <v>33</v>
      </c>
      <c r="AX357" t="str">
        <f>VLOOKUP(A357,[1]高二上!A$1:Q$571,14,0)</f>
        <v>刘跃军</v>
      </c>
      <c r="AY357">
        <f>VLOOKUP(A357,[1]高二上!A$1:Q$571,15,0)</f>
        <v>62</v>
      </c>
      <c r="AZ357" t="str">
        <f>VLOOKUP(A357,[1]高二上!A$1:Q$571,16,0)</f>
        <v>杨建</v>
      </c>
      <c r="BA357">
        <f>VLOOKUP(A357,[1]高一下!$A$1:$Q$584,5,0)</f>
        <v>84</v>
      </c>
      <c r="BB357" t="str">
        <f>VLOOKUP(A357,[1]高一下!$A$1:$Q$584,6,0)</f>
        <v>何苗</v>
      </c>
      <c r="BC357">
        <f>VLOOKUP(A357,[1]高一下!$A$1:$Q$584,7,0)</f>
        <v>88</v>
      </c>
      <c r="BD357" t="str">
        <f>VLOOKUP(A357,[1]高一下!$A$1:$Q$584,8,0)</f>
        <v>杨周宇</v>
      </c>
      <c r="BE357">
        <f>VLOOKUP(A357,[1]高一下!$A$1:$Q$584,9,0)</f>
        <v>82.5</v>
      </c>
      <c r="BF357" t="str">
        <f>VLOOKUP(A357,[1]高一下!$A$1:$Q$584,10,0)</f>
        <v>胡昌燕</v>
      </c>
      <c r="BG357">
        <f>VLOOKUP(A357,[1]高一下!$A$1:$Q$584,11,0)</f>
        <v>43</v>
      </c>
      <c r="BH357" t="str">
        <f>VLOOKUP(A357,[1]高一下!$A$1:$Q$584,12,0)</f>
        <v>兰阿布</v>
      </c>
      <c r="BI357">
        <f>VLOOKUP(A357,[1]高一下!$A$1:$Q$584,13,0)</f>
        <v>54</v>
      </c>
      <c r="BJ357" t="str">
        <f>VLOOKUP(A357,[1]高一下!$A$1:$Q$584,14,0)</f>
        <v>李荣鑫</v>
      </c>
      <c r="BK357">
        <f>VLOOKUP(A357,[1]高一下!$A$1:$Q$584,15,0)</f>
        <v>67</v>
      </c>
      <c r="BL357" t="str">
        <f>VLOOKUP(A357,[1]高一下!$A$1:$Q$584,16,0)</f>
        <v>辜英琼</v>
      </c>
      <c r="BM357">
        <f>VLOOKUP(A357,[1]高一上!A$1:W$612,5,0)</f>
        <v>77</v>
      </c>
      <c r="BN357" t="str">
        <f>VLOOKUP(A357,[1]高一上!A$1:W$612,6,0)</f>
        <v>阙丽萍</v>
      </c>
      <c r="BO357">
        <f>VLOOKUP(A357,[1]高一上!A$1:W$612,7,0)</f>
        <v>78</v>
      </c>
      <c r="BP357" t="str">
        <f>VLOOKUP(A357,[1]高一上!A$1:W$612,8,0)</f>
        <v>李乔军</v>
      </c>
      <c r="BQ357">
        <f>VLOOKUP(A357,[1]高一上!A$1:W$612,9,0)</f>
        <v>67.5</v>
      </c>
      <c r="BR357" t="str">
        <f>VLOOKUP(A357,[1]高一上!A$1:W$612,10,0)</f>
        <v>赵顺诚</v>
      </c>
      <c r="BS357">
        <f>VLOOKUP(A357,[1]高一上!A$1:W$612,11,0)</f>
        <v>39</v>
      </c>
      <c r="BT357" t="str">
        <f>VLOOKUP(A357,[1]高一上!A$1:W$612,12,0)</f>
        <v>兰阿布</v>
      </c>
      <c r="BU357">
        <f>VLOOKUP(A357,[1]高一上!A$1:W$612,13,0)</f>
        <v>65</v>
      </c>
      <c r="BV357" t="str">
        <f>VLOOKUP(A357,[1]高一上!A$1:W$612,14,0)</f>
        <v>叶仁群</v>
      </c>
      <c r="BW357">
        <f>VLOOKUP(A357,[1]高一上!A$1:W$612,15,0)</f>
        <v>42</v>
      </c>
      <c r="BX357" t="str">
        <f>VLOOKUP(A357,[1]高一上!A$1:W$612,16,0)</f>
        <v>金勇</v>
      </c>
      <c r="BY357">
        <f>VLOOKUP(A357,[1]中考!A$1:N$590,5,0)</f>
        <v>96</v>
      </c>
      <c r="BZ357">
        <f>VLOOKUP(A357,[1]中考!A$1:N$590,6,0)</f>
        <v>84</v>
      </c>
      <c r="CA357">
        <f>VLOOKUP(A357,[1]中考!A$1:N$590,7,0)</f>
        <v>95</v>
      </c>
      <c r="CB357">
        <f>VLOOKUP(A357,[1]中考!A$1:N$590,8,0)</f>
        <v>55</v>
      </c>
      <c r="CC357">
        <f>VLOOKUP(A357,[1]中考!A$1:N$590,9,0)</f>
        <v>19</v>
      </c>
      <c r="CD357">
        <f>VLOOKUP(A357,[1]中考!A$1:N$590,10,0)</f>
        <v>35</v>
      </c>
    </row>
    <row r="358" spans="1:82" ht="15" customHeight="1" x14ac:dyDescent="0.2">
      <c r="A358" s="1" t="s">
        <v>693</v>
      </c>
      <c r="B358" s="2">
        <v>7</v>
      </c>
      <c r="C358" s="3" t="s">
        <v>694</v>
      </c>
      <c r="D358" s="8" t="s">
        <v>1247</v>
      </c>
      <c r="E358" s="1">
        <v>104</v>
      </c>
      <c r="F358" s="11" t="s">
        <v>1274</v>
      </c>
      <c r="G358" s="1">
        <v>51</v>
      </c>
      <c r="H358" s="11" t="s">
        <v>1275</v>
      </c>
      <c r="I358" s="1">
        <v>59</v>
      </c>
      <c r="J358" s="11" t="s">
        <v>1258</v>
      </c>
      <c r="K358" s="1">
        <v>35</v>
      </c>
      <c r="L358" s="11" t="s">
        <v>1276</v>
      </c>
      <c r="M358" s="1">
        <v>73.5</v>
      </c>
      <c r="N358" s="11" t="s">
        <v>1277</v>
      </c>
      <c r="O358" s="1">
        <v>51</v>
      </c>
      <c r="P358" s="11" t="s">
        <v>1273</v>
      </c>
      <c r="Q358" t="str">
        <f>VLOOKUP(A358,[1]高三上!A$3:Q$629,5,0)</f>
        <v>79.0</v>
      </c>
      <c r="R358" t="str">
        <f>VLOOKUP(A358,[1]高三上!A$3:Q$629,6,0)</f>
        <v>何光红</v>
      </c>
      <c r="S358" t="str">
        <f>VLOOKUP(A358,[1]高三上!A$3:Q$629,7,0)</f>
        <v>39.0</v>
      </c>
      <c r="T358" t="str">
        <f>VLOOKUP(A358,[1]高三上!A$3:Q$629,8,0)</f>
        <v>潘勇</v>
      </c>
      <c r="U358" t="str">
        <f>VLOOKUP(A358,[1]高三上!A$3:Q$629,9,0)</f>
        <v>67.0</v>
      </c>
      <c r="V358" t="str">
        <f>VLOOKUP(A358,[1]高三上!A$3:Q$629,10,0)</f>
        <v>胡昌燕</v>
      </c>
      <c r="W358" t="str">
        <f>VLOOKUP(A358,[1]高三上!A$3:Q$629,11,0)</f>
        <v>21.0</v>
      </c>
      <c r="X358" t="str">
        <f>VLOOKUP(A358,[1]高三上!A$3:Q$629,12,0)</f>
        <v>兰阿布</v>
      </c>
      <c r="Y358" t="str">
        <f>VLOOKUP(A358,[1]高三上!A$3:Q$629,13,0)</f>
        <v>38.0</v>
      </c>
      <c r="Z358" t="str">
        <f>VLOOKUP(A358,[1]高三上!A$3:Q$629,14,0)</f>
        <v>刘厚江</v>
      </c>
      <c r="AA358" t="str">
        <f>VLOOKUP(A358,[1]高三上!A$3:Q$629,15,0)</f>
        <v>67.0</v>
      </c>
      <c r="AB358" t="str">
        <f>VLOOKUP(A358,[1]高三上!A$3:Q$629,16,0)</f>
        <v>杨建</v>
      </c>
      <c r="AC358">
        <f>VLOOKUP(A358,[1]高二下!A$1:Q$618,5,0)</f>
        <v>79.5</v>
      </c>
      <c r="AD358" t="str">
        <f>VLOOKUP(A358,[1]高二下!A$1:Q$618,6,0)</f>
        <v>何光红</v>
      </c>
      <c r="AE358">
        <f>VLOOKUP(A358,[1]高二下!A$1:Q$618,7,0)</f>
        <v>75</v>
      </c>
      <c r="AF358" t="str">
        <f>VLOOKUP(A358,[1]高二下!A$1:Q$618,8,0)</f>
        <v>徐万雄</v>
      </c>
      <c r="AG358">
        <f>VLOOKUP(A358,[1]高二下!A$1:Q$618,9,0)</f>
        <v>62.5</v>
      </c>
      <c r="AH358" t="str">
        <f>VLOOKUP(A358,[1]高二下!A$1:Q$618,10,0)</f>
        <v>胡昌燕</v>
      </c>
      <c r="AI358">
        <f>VLOOKUP(A358,[1]高二下!A$1:Q$618,11,0)</f>
        <v>11.5</v>
      </c>
      <c r="AJ358" t="str">
        <f>VLOOKUP(A358,[1]高二下!A$1:Q$618,12,0)</f>
        <v>兰阿布</v>
      </c>
      <c r="AK358">
        <f>VLOOKUP(A358,[1]高二下!A$1:Q$618,13,0)</f>
        <v>29</v>
      </c>
      <c r="AL358" t="str">
        <f>VLOOKUP(A358,[1]高二下!A$1:Q$618,14,0)</f>
        <v>刘跃军</v>
      </c>
      <c r="AM358">
        <f>VLOOKUP(A358,[1]高二下!A$1:Q$618,15,0)</f>
        <v>56</v>
      </c>
      <c r="AN358" t="str">
        <f>VLOOKUP(A358,[1]高二下!A$1:Q$618,16,0)</f>
        <v>杨建</v>
      </c>
      <c r="AO358">
        <f>VLOOKUP(A358,[1]高二上!A$1:Q$571,5,0)</f>
        <v>86</v>
      </c>
      <c r="AP358" t="str">
        <f>VLOOKUP(A358,[1]高二上!A$1:Q$571,6,0)</f>
        <v>何光红</v>
      </c>
      <c r="AQ358">
        <f>VLOOKUP(A358,[1]高二上!A$1:Q$571,7,0)</f>
        <v>77</v>
      </c>
      <c r="AR358" t="str">
        <f>VLOOKUP(A358,[1]高二上!A$1:Q$571,8,0)</f>
        <v>徐万雄</v>
      </c>
      <c r="AS358">
        <f>VLOOKUP(A358,[1]高二上!A$1:Q$571,9,0)</f>
        <v>54.5</v>
      </c>
      <c r="AT358" t="str">
        <f>VLOOKUP(A358,[1]高二上!A$1:Q$571,10,0)</f>
        <v>胡昌燕</v>
      </c>
      <c r="AU358">
        <f>VLOOKUP(A358,[1]高二上!A$1:Q$571,11,0)</f>
        <v>21</v>
      </c>
      <c r="AV358" t="str">
        <f>VLOOKUP(A358,[1]高二上!A$1:Q$571,12,0)</f>
        <v>兰阿布</v>
      </c>
      <c r="AW358">
        <f>VLOOKUP(A358,[1]高二上!A$1:Q$571,13,0)</f>
        <v>31</v>
      </c>
      <c r="AX358" t="str">
        <f>VLOOKUP(A358,[1]高二上!A$1:Q$571,14,0)</f>
        <v>刘跃军</v>
      </c>
      <c r="AY358">
        <f>VLOOKUP(A358,[1]高二上!A$1:Q$571,15,0)</f>
        <v>60</v>
      </c>
      <c r="AZ358" t="str">
        <f>VLOOKUP(A358,[1]高二上!A$1:Q$571,16,0)</f>
        <v>杨建</v>
      </c>
      <c r="BA358">
        <f>VLOOKUP(A358,[1]高一下!$A$1:$Q$584,5,0)</f>
        <v>81</v>
      </c>
      <c r="BB358" t="str">
        <f>VLOOKUP(A358,[1]高一下!$A$1:$Q$584,6,0)</f>
        <v>何苗</v>
      </c>
      <c r="BC358">
        <f>VLOOKUP(A358,[1]高一下!$A$1:$Q$584,7,0)</f>
        <v>78</v>
      </c>
      <c r="BD358" t="str">
        <f>VLOOKUP(A358,[1]高一下!$A$1:$Q$584,8,0)</f>
        <v>杨周宇</v>
      </c>
      <c r="BE358">
        <f>VLOOKUP(A358,[1]高一下!$A$1:$Q$584,9,0)</f>
        <v>52</v>
      </c>
      <c r="BF358" t="str">
        <f>VLOOKUP(A358,[1]高一下!$A$1:$Q$584,10,0)</f>
        <v>胡昌燕</v>
      </c>
      <c r="BG358">
        <f>VLOOKUP(A358,[1]高一下!$A$1:$Q$584,11,0)</f>
        <v>35</v>
      </c>
      <c r="BH358" t="str">
        <f>VLOOKUP(A358,[1]高一下!$A$1:$Q$584,12,0)</f>
        <v>兰阿布</v>
      </c>
      <c r="BI358">
        <f>VLOOKUP(A358,[1]高一下!$A$1:$Q$584,13,0)</f>
        <v>45</v>
      </c>
      <c r="BJ358" t="str">
        <f>VLOOKUP(A358,[1]高一下!$A$1:$Q$584,14,0)</f>
        <v>李荣鑫</v>
      </c>
      <c r="BK358">
        <f>VLOOKUP(A358,[1]高一下!$A$1:$Q$584,15,0)</f>
        <v>36</v>
      </c>
      <c r="BL358" t="str">
        <f>VLOOKUP(A358,[1]高一下!$A$1:$Q$584,16,0)</f>
        <v>辜英琼</v>
      </c>
      <c r="BM358">
        <f>VLOOKUP(A358,[1]高一上!A$1:W$612,5,0)</f>
        <v>57</v>
      </c>
      <c r="BN358" t="str">
        <f>VLOOKUP(A358,[1]高一上!A$1:W$612,6,0)</f>
        <v>何苗</v>
      </c>
      <c r="BO358">
        <f>VLOOKUP(A358,[1]高一上!A$1:W$612,7,0)</f>
        <v>39</v>
      </c>
      <c r="BP358" t="str">
        <f>VLOOKUP(A358,[1]高一上!A$1:W$612,8,0)</f>
        <v>余玉红</v>
      </c>
      <c r="BQ358">
        <f>VLOOKUP(A358,[1]高一上!A$1:W$612,9,0)</f>
        <v>45.5</v>
      </c>
      <c r="BR358" t="str">
        <f>VLOOKUP(A358,[1]高一上!A$1:W$612,10,0)</f>
        <v>邵晖</v>
      </c>
      <c r="BS358">
        <f>VLOOKUP(A358,[1]高一上!A$1:W$612,11,0)</f>
        <v>28</v>
      </c>
      <c r="BT358" t="str">
        <f>VLOOKUP(A358,[1]高一上!A$1:W$612,12,0)</f>
        <v>王志强</v>
      </c>
      <c r="BU358">
        <f>VLOOKUP(A358,[1]高一上!A$1:W$612,13,0)</f>
        <v>47</v>
      </c>
      <c r="BV358" t="str">
        <f>VLOOKUP(A358,[1]高一上!A$1:W$612,14,0)</f>
        <v>陈文惠</v>
      </c>
      <c r="BW358">
        <f>VLOOKUP(A358,[1]高一上!A$1:W$612,15,0)</f>
        <v>32</v>
      </c>
      <c r="BX358" t="str">
        <f>VLOOKUP(A358,[1]高一上!A$1:W$612,16,0)</f>
        <v>金勇</v>
      </c>
      <c r="BY358">
        <f>VLOOKUP(A358,[1]中考!A$1:N$590,5,0)</f>
        <v>73</v>
      </c>
      <c r="BZ358">
        <f>VLOOKUP(A358,[1]中考!A$1:N$590,6,0)</f>
        <v>65</v>
      </c>
      <c r="CA358">
        <f>VLOOKUP(A358,[1]中考!A$1:N$590,7,0)</f>
        <v>51</v>
      </c>
      <c r="CB358">
        <f>VLOOKUP(A358,[1]中考!A$1:N$590,8,0)</f>
        <v>56</v>
      </c>
      <c r="CC358">
        <f>VLOOKUP(A358,[1]中考!A$1:N$590,9,0)</f>
        <v>32</v>
      </c>
      <c r="CD358">
        <f>VLOOKUP(A358,[1]中考!A$1:N$590,10,0)</f>
        <v>33</v>
      </c>
    </row>
    <row r="359" spans="1:82" ht="15" customHeight="1" x14ac:dyDescent="0.2">
      <c r="A359" s="1" t="s">
        <v>695</v>
      </c>
      <c r="B359" s="2">
        <v>7</v>
      </c>
      <c r="C359" s="3" t="s">
        <v>696</v>
      </c>
      <c r="D359" s="8" t="s">
        <v>1247</v>
      </c>
      <c r="E359" s="1">
        <v>100</v>
      </c>
      <c r="F359" s="11" t="s">
        <v>1274</v>
      </c>
      <c r="G359" s="1">
        <v>73</v>
      </c>
      <c r="H359" s="11" t="s">
        <v>1275</v>
      </c>
      <c r="I359" s="1">
        <v>49</v>
      </c>
      <c r="J359" s="11" t="s">
        <v>1258</v>
      </c>
      <c r="K359" s="1">
        <v>48.5</v>
      </c>
      <c r="L359" s="11" t="s">
        <v>1276</v>
      </c>
      <c r="M359" s="1">
        <v>46</v>
      </c>
      <c r="N359" s="11" t="s">
        <v>1277</v>
      </c>
      <c r="O359" s="1">
        <v>52</v>
      </c>
      <c r="P359" s="11" t="s">
        <v>1273</v>
      </c>
      <c r="Q359" t="str">
        <f>VLOOKUP(A359,[1]高三上!A$3:Q$629,5,0)</f>
        <v>92.0</v>
      </c>
      <c r="R359" t="str">
        <f>VLOOKUP(A359,[1]高三上!A$3:Q$629,6,0)</f>
        <v>何光红</v>
      </c>
      <c r="S359" t="str">
        <f>VLOOKUP(A359,[1]高三上!A$3:Q$629,7,0)</f>
        <v>76.0</v>
      </c>
      <c r="T359" t="str">
        <f>VLOOKUP(A359,[1]高三上!A$3:Q$629,8,0)</f>
        <v>潘勇</v>
      </c>
      <c r="U359" t="str">
        <f>VLOOKUP(A359,[1]高三上!A$3:Q$629,9,0)</f>
        <v>45.5</v>
      </c>
      <c r="V359" t="str">
        <f>VLOOKUP(A359,[1]高三上!A$3:Q$629,10,0)</f>
        <v>胡昌燕</v>
      </c>
      <c r="W359" t="str">
        <f>VLOOKUP(A359,[1]高三上!A$3:Q$629,11,0)</f>
        <v>41.0</v>
      </c>
      <c r="X359" t="str">
        <f>VLOOKUP(A359,[1]高三上!A$3:Q$629,12,0)</f>
        <v>兰阿布</v>
      </c>
      <c r="Y359" t="str">
        <f>VLOOKUP(A359,[1]高三上!A$3:Q$629,13,0)</f>
        <v>51.0</v>
      </c>
      <c r="Z359" t="str">
        <f>VLOOKUP(A359,[1]高三上!A$3:Q$629,14,0)</f>
        <v>刘厚江</v>
      </c>
      <c r="AA359" t="str">
        <f>VLOOKUP(A359,[1]高三上!A$3:Q$629,15,0)</f>
        <v>61.0</v>
      </c>
      <c r="AB359" t="str">
        <f>VLOOKUP(A359,[1]高三上!A$3:Q$629,16,0)</f>
        <v>杨建</v>
      </c>
      <c r="AC359">
        <f>VLOOKUP(A359,[1]高二下!A$1:Q$618,5,0)</f>
        <v>88.5</v>
      </c>
      <c r="AD359" t="str">
        <f>VLOOKUP(A359,[1]高二下!A$1:Q$618,6,0)</f>
        <v>何光红</v>
      </c>
      <c r="AE359">
        <f>VLOOKUP(A359,[1]高二下!A$1:Q$618,7,0)</f>
        <v>70</v>
      </c>
      <c r="AF359" t="str">
        <f>VLOOKUP(A359,[1]高二下!A$1:Q$618,8,0)</f>
        <v>徐万雄</v>
      </c>
      <c r="AG359">
        <f>VLOOKUP(A359,[1]高二下!A$1:Q$618,9,0)</f>
        <v>53</v>
      </c>
      <c r="AH359" t="str">
        <f>VLOOKUP(A359,[1]高二下!A$1:Q$618,10,0)</f>
        <v>胡昌燕</v>
      </c>
      <c r="AI359">
        <f>VLOOKUP(A359,[1]高二下!A$1:Q$618,11,0)</f>
        <v>29</v>
      </c>
      <c r="AJ359" t="str">
        <f>VLOOKUP(A359,[1]高二下!A$1:Q$618,12,0)</f>
        <v>兰阿布</v>
      </c>
      <c r="AK359">
        <f>VLOOKUP(A359,[1]高二下!A$1:Q$618,13,0)</f>
        <v>30</v>
      </c>
      <c r="AL359" t="str">
        <f>VLOOKUP(A359,[1]高二下!A$1:Q$618,14,0)</f>
        <v>刘跃军</v>
      </c>
      <c r="AM359">
        <f>VLOOKUP(A359,[1]高二下!A$1:Q$618,15,0)</f>
        <v>44</v>
      </c>
      <c r="AN359" t="str">
        <f>VLOOKUP(A359,[1]高二下!A$1:Q$618,16,0)</f>
        <v>杨建</v>
      </c>
      <c r="AO359">
        <f>VLOOKUP(A359,[1]高二上!A$1:Q$571,5,0)</f>
        <v>82</v>
      </c>
      <c r="AP359" t="str">
        <f>VLOOKUP(A359,[1]高二上!A$1:Q$571,6,0)</f>
        <v>何光红</v>
      </c>
      <c r="AQ359">
        <f>VLOOKUP(A359,[1]高二上!A$1:Q$571,7,0)</f>
        <v>90</v>
      </c>
      <c r="AR359" t="str">
        <f>VLOOKUP(A359,[1]高二上!A$1:Q$571,8,0)</f>
        <v>徐万雄</v>
      </c>
      <c r="AS359">
        <f>VLOOKUP(A359,[1]高二上!A$1:Q$571,9,0)</f>
        <v>38</v>
      </c>
      <c r="AT359" t="str">
        <f>VLOOKUP(A359,[1]高二上!A$1:Q$571,10,0)</f>
        <v>胡昌燕</v>
      </c>
      <c r="AU359">
        <f>VLOOKUP(A359,[1]高二上!A$1:Q$571,11,0)</f>
        <v>39</v>
      </c>
      <c r="AV359" t="str">
        <f>VLOOKUP(A359,[1]高二上!A$1:Q$571,12,0)</f>
        <v>兰阿布</v>
      </c>
      <c r="AW359">
        <f>VLOOKUP(A359,[1]高二上!A$1:Q$571,13,0)</f>
        <v>40</v>
      </c>
      <c r="AX359" t="str">
        <f>VLOOKUP(A359,[1]高二上!A$1:Q$571,14,0)</f>
        <v>刘跃军</v>
      </c>
      <c r="AY359">
        <f>VLOOKUP(A359,[1]高二上!A$1:Q$571,15,0)</f>
        <v>64</v>
      </c>
      <c r="AZ359" t="str">
        <f>VLOOKUP(A359,[1]高二上!A$1:Q$571,16,0)</f>
        <v>杨建</v>
      </c>
      <c r="BA359">
        <f>VLOOKUP(A359,[1]高一下!$A$1:$Q$584,5,0)</f>
        <v>99</v>
      </c>
      <c r="BB359" t="str">
        <f>VLOOKUP(A359,[1]高一下!$A$1:$Q$584,6,0)</f>
        <v>何苗</v>
      </c>
      <c r="BC359">
        <f>VLOOKUP(A359,[1]高一下!$A$1:$Q$584,7,0)</f>
        <v>96</v>
      </c>
      <c r="BD359" t="str">
        <f>VLOOKUP(A359,[1]高一下!$A$1:$Q$584,8,0)</f>
        <v>杨周宇</v>
      </c>
      <c r="BE359">
        <f>VLOOKUP(A359,[1]高一下!$A$1:$Q$584,9,0)</f>
        <v>33</v>
      </c>
      <c r="BF359" t="str">
        <f>VLOOKUP(A359,[1]高一下!$A$1:$Q$584,10,0)</f>
        <v>胡昌燕</v>
      </c>
      <c r="BG359">
        <f>VLOOKUP(A359,[1]高一下!$A$1:$Q$584,11,0)</f>
        <v>39</v>
      </c>
      <c r="BH359" t="str">
        <f>VLOOKUP(A359,[1]高一下!$A$1:$Q$584,12,0)</f>
        <v>兰阿布</v>
      </c>
      <c r="BI359">
        <f>VLOOKUP(A359,[1]高一下!$A$1:$Q$584,13,0)</f>
        <v>54</v>
      </c>
      <c r="BJ359" t="str">
        <f>VLOOKUP(A359,[1]高一下!$A$1:$Q$584,14,0)</f>
        <v>李荣鑫</v>
      </c>
      <c r="BK359">
        <f>VLOOKUP(A359,[1]高一下!$A$1:$Q$584,15,0)</f>
        <v>56</v>
      </c>
      <c r="BL359" t="str">
        <f>VLOOKUP(A359,[1]高一下!$A$1:$Q$584,16,0)</f>
        <v>辜英琼</v>
      </c>
      <c r="BM359">
        <f>VLOOKUP(A359,[1]高一上!A$1:W$612,5,0)</f>
        <v>70</v>
      </c>
      <c r="BN359" t="str">
        <f>VLOOKUP(A359,[1]高一上!A$1:W$612,6,0)</f>
        <v>何苗</v>
      </c>
      <c r="BO359">
        <f>VLOOKUP(A359,[1]高一上!A$1:W$612,7,0)</f>
        <v>97</v>
      </c>
      <c r="BP359" t="str">
        <f>VLOOKUP(A359,[1]高一上!A$1:W$612,8,0)</f>
        <v>杨周宇</v>
      </c>
      <c r="BQ359">
        <f>VLOOKUP(A359,[1]高一上!A$1:W$612,9,0)</f>
        <v>40.5</v>
      </c>
      <c r="BR359" t="str">
        <f>VLOOKUP(A359,[1]高一上!A$1:W$612,10,0)</f>
        <v>胡昌燕</v>
      </c>
      <c r="BS359">
        <f>VLOOKUP(A359,[1]高一上!A$1:W$612,11,0)</f>
        <v>35</v>
      </c>
      <c r="BT359" t="str">
        <f>VLOOKUP(A359,[1]高一上!A$1:W$612,12,0)</f>
        <v>兰阿布</v>
      </c>
      <c r="BU359">
        <f>VLOOKUP(A359,[1]高一上!A$1:W$612,13,0)</f>
        <v>43</v>
      </c>
      <c r="BV359" t="str">
        <f>VLOOKUP(A359,[1]高一上!A$1:W$612,14,0)</f>
        <v>李荣鑫</v>
      </c>
      <c r="BW359">
        <f>VLOOKUP(A359,[1]高一上!A$1:W$612,15,0)</f>
        <v>47</v>
      </c>
      <c r="BX359" t="str">
        <f>VLOOKUP(A359,[1]高一上!A$1:W$612,16,0)</f>
        <v>辜英琼</v>
      </c>
      <c r="BY359">
        <f>VLOOKUP(A359,[1]中考!A$1:N$590,5,0)</f>
        <v>96</v>
      </c>
      <c r="BZ359">
        <f>VLOOKUP(A359,[1]中考!A$1:N$590,6,0)</f>
        <v>73</v>
      </c>
      <c r="CA359">
        <f>VLOOKUP(A359,[1]中考!A$1:N$590,7,0)</f>
        <v>51</v>
      </c>
      <c r="CB359">
        <f>VLOOKUP(A359,[1]中考!A$1:N$590,8,0)</f>
        <v>42</v>
      </c>
      <c r="CC359">
        <f>VLOOKUP(A359,[1]中考!A$1:N$590,9,0)</f>
        <v>38</v>
      </c>
      <c r="CD359">
        <f>VLOOKUP(A359,[1]中考!A$1:N$590,10,0)</f>
        <v>33</v>
      </c>
    </row>
    <row r="360" spans="1:82" ht="15" customHeight="1" x14ac:dyDescent="0.2">
      <c r="A360" s="1" t="s">
        <v>697</v>
      </c>
      <c r="B360" s="2">
        <v>7</v>
      </c>
      <c r="C360" s="3" t="s">
        <v>698</v>
      </c>
      <c r="D360" s="8" t="s">
        <v>1247</v>
      </c>
      <c r="E360" s="1">
        <v>93</v>
      </c>
      <c r="F360" s="11" t="s">
        <v>1274</v>
      </c>
      <c r="G360" s="1">
        <v>51</v>
      </c>
      <c r="H360" s="11" t="s">
        <v>1275</v>
      </c>
      <c r="I360" s="1">
        <v>89</v>
      </c>
      <c r="J360" s="11" t="s">
        <v>1258</v>
      </c>
      <c r="K360" s="1">
        <v>49.5</v>
      </c>
      <c r="L360" s="11" t="s">
        <v>1276</v>
      </c>
      <c r="M360" s="1">
        <v>45</v>
      </c>
      <c r="N360" s="11" t="s">
        <v>1277</v>
      </c>
      <c r="O360" s="1">
        <v>40</v>
      </c>
      <c r="P360" s="11" t="s">
        <v>1273</v>
      </c>
      <c r="Q360" t="str">
        <f>VLOOKUP(A360,[1]高三上!A$3:Q$629,5,0)</f>
        <v>86.0</v>
      </c>
      <c r="R360" t="str">
        <f>VLOOKUP(A360,[1]高三上!A$3:Q$629,6,0)</f>
        <v>何光红</v>
      </c>
      <c r="S360" t="str">
        <f>VLOOKUP(A360,[1]高三上!A$3:Q$629,7,0)</f>
        <v>63.0</v>
      </c>
      <c r="T360" t="str">
        <f>VLOOKUP(A360,[1]高三上!A$3:Q$629,8,0)</f>
        <v>潘勇</v>
      </c>
      <c r="U360" t="str">
        <f>VLOOKUP(A360,[1]高三上!A$3:Q$629,9,0)</f>
        <v>109.0</v>
      </c>
      <c r="V360" t="str">
        <f>VLOOKUP(A360,[1]高三上!A$3:Q$629,10,0)</f>
        <v>胡昌燕</v>
      </c>
      <c r="W360" t="str">
        <f>VLOOKUP(A360,[1]高三上!A$3:Q$629,11,0)</f>
        <v>17.0</v>
      </c>
      <c r="X360" t="str">
        <f>VLOOKUP(A360,[1]高三上!A$3:Q$629,12,0)</f>
        <v>兰阿布</v>
      </c>
      <c r="Y360" t="str">
        <f>VLOOKUP(A360,[1]高三上!A$3:Q$629,13,0)</f>
        <v>41.0</v>
      </c>
      <c r="Z360" t="str">
        <f>VLOOKUP(A360,[1]高三上!A$3:Q$629,14,0)</f>
        <v>刘厚江</v>
      </c>
      <c r="AA360" t="str">
        <f>VLOOKUP(A360,[1]高三上!A$3:Q$629,15,0)</f>
        <v>59.0</v>
      </c>
      <c r="AB360" t="str">
        <f>VLOOKUP(A360,[1]高三上!A$3:Q$629,16,0)</f>
        <v>杨建</v>
      </c>
      <c r="AC360">
        <f>VLOOKUP(A360,[1]高二下!A$1:Q$618,5,0)</f>
        <v>86</v>
      </c>
      <c r="AD360" t="str">
        <f>VLOOKUP(A360,[1]高二下!A$1:Q$618,6,0)</f>
        <v>何光红</v>
      </c>
      <c r="AE360">
        <f>VLOOKUP(A360,[1]高二下!A$1:Q$618,7,0)</f>
        <v>61</v>
      </c>
      <c r="AF360" t="str">
        <f>VLOOKUP(A360,[1]高二下!A$1:Q$618,8,0)</f>
        <v>徐万雄</v>
      </c>
      <c r="AG360">
        <f>VLOOKUP(A360,[1]高二下!A$1:Q$618,9,0)</f>
        <v>93.5</v>
      </c>
      <c r="AH360" t="str">
        <f>VLOOKUP(A360,[1]高二下!A$1:Q$618,10,0)</f>
        <v>胡昌燕</v>
      </c>
      <c r="AI360">
        <f>VLOOKUP(A360,[1]高二下!A$1:Q$618,11,0)</f>
        <v>12</v>
      </c>
      <c r="AJ360" t="str">
        <f>VLOOKUP(A360,[1]高二下!A$1:Q$618,12,0)</f>
        <v>兰阿布</v>
      </c>
      <c r="AK360">
        <f>VLOOKUP(A360,[1]高二下!A$1:Q$618,13,0)</f>
        <v>23</v>
      </c>
      <c r="AL360" t="str">
        <f>VLOOKUP(A360,[1]高二下!A$1:Q$618,14,0)</f>
        <v>刘跃军</v>
      </c>
      <c r="AM360">
        <f>VLOOKUP(A360,[1]高二下!A$1:Q$618,15,0)</f>
        <v>35.5</v>
      </c>
      <c r="AN360" t="str">
        <f>VLOOKUP(A360,[1]高二下!A$1:Q$618,16,0)</f>
        <v>杨建</v>
      </c>
      <c r="AO360">
        <f>VLOOKUP(A360,[1]高二上!A$1:Q$571,5,0)</f>
        <v>81</v>
      </c>
      <c r="AP360" t="str">
        <f>VLOOKUP(A360,[1]高二上!A$1:Q$571,6,0)</f>
        <v>何光红</v>
      </c>
      <c r="AQ360">
        <f>VLOOKUP(A360,[1]高二上!A$1:Q$571,7,0)</f>
        <v>74</v>
      </c>
      <c r="AR360" t="str">
        <f>VLOOKUP(A360,[1]高二上!A$1:Q$571,8,0)</f>
        <v>徐万雄</v>
      </c>
      <c r="AS360">
        <f>VLOOKUP(A360,[1]高二上!A$1:Q$571,9,0)</f>
        <v>107</v>
      </c>
      <c r="AT360" t="str">
        <f>VLOOKUP(A360,[1]高二上!A$1:Q$571,10,0)</f>
        <v>胡昌燕</v>
      </c>
      <c r="AU360">
        <f>VLOOKUP(A360,[1]高二上!A$1:Q$571,11,0)</f>
        <v>47</v>
      </c>
      <c r="AV360" t="str">
        <f>VLOOKUP(A360,[1]高二上!A$1:Q$571,12,0)</f>
        <v>兰阿布</v>
      </c>
      <c r="AW360">
        <f>VLOOKUP(A360,[1]高二上!A$1:Q$571,13,0)</f>
        <v>40</v>
      </c>
      <c r="AX360" t="str">
        <f>VLOOKUP(A360,[1]高二上!A$1:Q$571,14,0)</f>
        <v>刘跃军</v>
      </c>
      <c r="AY360">
        <f>VLOOKUP(A360,[1]高二上!A$1:Q$571,15,0)</f>
        <v>62</v>
      </c>
      <c r="AZ360" t="str">
        <f>VLOOKUP(A360,[1]高二上!A$1:Q$571,16,0)</f>
        <v>杨建</v>
      </c>
      <c r="BA360">
        <f>VLOOKUP(A360,[1]高一下!$A$1:$Q$584,5,0)</f>
        <v>83</v>
      </c>
      <c r="BB360" t="str">
        <f>VLOOKUP(A360,[1]高一下!$A$1:$Q$584,6,0)</f>
        <v>何苗</v>
      </c>
      <c r="BC360">
        <f>VLOOKUP(A360,[1]高一下!$A$1:$Q$584,7,0)</f>
        <v>75</v>
      </c>
      <c r="BD360" t="str">
        <f>VLOOKUP(A360,[1]高一下!$A$1:$Q$584,8,0)</f>
        <v>杨周宇</v>
      </c>
      <c r="BE360">
        <f>VLOOKUP(A360,[1]高一下!$A$1:$Q$584,9,0)</f>
        <v>97.5</v>
      </c>
      <c r="BF360" t="str">
        <f>VLOOKUP(A360,[1]高一下!$A$1:$Q$584,10,0)</f>
        <v>胡昌燕</v>
      </c>
      <c r="BG360">
        <f>VLOOKUP(A360,[1]高一下!$A$1:$Q$584,11,0)</f>
        <v>36</v>
      </c>
      <c r="BH360" t="str">
        <f>VLOOKUP(A360,[1]高一下!$A$1:$Q$584,12,0)</f>
        <v>兰阿布</v>
      </c>
      <c r="BI360">
        <f>VLOOKUP(A360,[1]高一下!$A$1:$Q$584,13,0)</f>
        <v>38</v>
      </c>
      <c r="BJ360" t="str">
        <f>VLOOKUP(A360,[1]高一下!$A$1:$Q$584,14,0)</f>
        <v>李荣鑫</v>
      </c>
      <c r="BK360">
        <f>VLOOKUP(A360,[1]高一下!$A$1:$Q$584,15,0)</f>
        <v>35</v>
      </c>
      <c r="BL360" t="str">
        <f>VLOOKUP(A360,[1]高一下!$A$1:$Q$584,16,0)</f>
        <v>辜英琼</v>
      </c>
      <c r="BM360">
        <f>VLOOKUP(A360,[1]高一上!A$1:W$612,5,0)</f>
        <v>58</v>
      </c>
      <c r="BN360" t="str">
        <f>VLOOKUP(A360,[1]高一上!A$1:W$612,6,0)</f>
        <v>何苗</v>
      </c>
      <c r="BO360">
        <f>VLOOKUP(A360,[1]高一上!A$1:W$612,7,0)</f>
        <v>77</v>
      </c>
      <c r="BP360" t="str">
        <f>VLOOKUP(A360,[1]高一上!A$1:W$612,8,0)</f>
        <v>李希</v>
      </c>
      <c r="BQ360">
        <f>VLOOKUP(A360,[1]高一上!A$1:W$612,9,0)</f>
        <v>92.5</v>
      </c>
      <c r="BR360" t="str">
        <f>VLOOKUP(A360,[1]高一上!A$1:W$612,10,0)</f>
        <v>达娃央初</v>
      </c>
      <c r="BS360">
        <f>VLOOKUP(A360,[1]高一上!A$1:W$612,11,0)</f>
        <v>34</v>
      </c>
      <c r="BT360" t="str">
        <f>VLOOKUP(A360,[1]高一上!A$1:W$612,12,0)</f>
        <v>兰阿布</v>
      </c>
      <c r="BU360">
        <f>VLOOKUP(A360,[1]高一上!A$1:W$612,13,0)</f>
        <v>42</v>
      </c>
      <c r="BV360" t="str">
        <f>VLOOKUP(A360,[1]高一上!A$1:W$612,14,0)</f>
        <v>郑富全</v>
      </c>
      <c r="BW360">
        <f>VLOOKUP(A360,[1]高一上!A$1:W$612,15,0)</f>
        <v>32</v>
      </c>
      <c r="BX360" t="str">
        <f>VLOOKUP(A360,[1]高一上!A$1:W$612,16,0)</f>
        <v>卢祥</v>
      </c>
      <c r="BY360">
        <f>VLOOKUP(A360,[1]中考!A$1:N$590,5,0)</f>
        <v>90</v>
      </c>
      <c r="BZ360">
        <f>VLOOKUP(A360,[1]中考!A$1:N$590,6,0)</f>
        <v>72</v>
      </c>
      <c r="CA360">
        <f>VLOOKUP(A360,[1]中考!A$1:N$590,7,0)</f>
        <v>95</v>
      </c>
      <c r="CB360">
        <f>VLOOKUP(A360,[1]中考!A$1:N$590,8,0)</f>
        <v>46</v>
      </c>
      <c r="CC360">
        <f>VLOOKUP(A360,[1]中考!A$1:N$590,9,0)</f>
        <v>23</v>
      </c>
      <c r="CD360">
        <f>VLOOKUP(A360,[1]中考!A$1:N$590,10,0)</f>
        <v>22</v>
      </c>
    </row>
    <row r="361" spans="1:82" ht="15" customHeight="1" x14ac:dyDescent="0.2">
      <c r="A361" s="1" t="s">
        <v>699</v>
      </c>
      <c r="B361" s="2">
        <v>7</v>
      </c>
      <c r="C361" s="3" t="s">
        <v>700</v>
      </c>
      <c r="D361" s="8" t="s">
        <v>1247</v>
      </c>
      <c r="E361" s="1">
        <v>82</v>
      </c>
      <c r="F361" s="11" t="s">
        <v>1274</v>
      </c>
      <c r="G361" s="1">
        <v>55</v>
      </c>
      <c r="H361" s="11" t="s">
        <v>1275</v>
      </c>
      <c r="I361" s="1">
        <v>59</v>
      </c>
      <c r="J361" s="11" t="s">
        <v>1258</v>
      </c>
      <c r="K361" s="1">
        <v>57.5</v>
      </c>
      <c r="L361" s="11" t="s">
        <v>1276</v>
      </c>
      <c r="M361" s="1">
        <v>58</v>
      </c>
      <c r="N361" s="11" t="s">
        <v>1277</v>
      </c>
      <c r="O361" s="1">
        <v>53.5</v>
      </c>
      <c r="P361" s="11" t="s">
        <v>1273</v>
      </c>
      <c r="Q361" t="str">
        <f>VLOOKUP(A361,[1]高三上!A$3:Q$629,5,0)</f>
        <v>88.0</v>
      </c>
      <c r="R361" t="str">
        <f>VLOOKUP(A361,[1]高三上!A$3:Q$629,6,0)</f>
        <v>何光红</v>
      </c>
      <c r="S361" t="str">
        <f>VLOOKUP(A361,[1]高三上!A$3:Q$629,7,0)</f>
        <v>57.0</v>
      </c>
      <c r="T361" t="str">
        <f>VLOOKUP(A361,[1]高三上!A$3:Q$629,8,0)</f>
        <v>潘勇</v>
      </c>
      <c r="U361" t="str">
        <f>VLOOKUP(A361,[1]高三上!A$3:Q$629,9,0)</f>
        <v>45.0</v>
      </c>
      <c r="V361" t="str">
        <f>VLOOKUP(A361,[1]高三上!A$3:Q$629,10,0)</f>
        <v>胡昌燕</v>
      </c>
      <c r="W361" t="str">
        <f>VLOOKUP(A361,[1]高三上!A$3:Q$629,11,0)</f>
        <v>23.0</v>
      </c>
      <c r="X361" t="str">
        <f>VLOOKUP(A361,[1]高三上!A$3:Q$629,12,0)</f>
        <v>兰阿布</v>
      </c>
      <c r="Y361" t="str">
        <f>VLOOKUP(A361,[1]高三上!A$3:Q$629,13,0)</f>
        <v>52.0</v>
      </c>
      <c r="Z361" t="str">
        <f>VLOOKUP(A361,[1]高三上!A$3:Q$629,14,0)</f>
        <v>刘厚江</v>
      </c>
      <c r="AA361" t="str">
        <f>VLOOKUP(A361,[1]高三上!A$3:Q$629,15,0)</f>
        <v>64.0</v>
      </c>
      <c r="AB361" t="str">
        <f>VLOOKUP(A361,[1]高三上!A$3:Q$629,16,0)</f>
        <v>杨建</v>
      </c>
      <c r="AC361">
        <f>VLOOKUP(A361,[1]高二下!A$1:Q$618,5,0)</f>
        <v>92.5</v>
      </c>
      <c r="AD361" t="str">
        <f>VLOOKUP(A361,[1]高二下!A$1:Q$618,6,0)</f>
        <v>何光红</v>
      </c>
      <c r="AE361">
        <f>VLOOKUP(A361,[1]高二下!A$1:Q$618,7,0)</f>
        <v>69</v>
      </c>
      <c r="AF361" t="str">
        <f>VLOOKUP(A361,[1]高二下!A$1:Q$618,8,0)</f>
        <v>徐万雄</v>
      </c>
      <c r="AG361">
        <f>VLOOKUP(A361,[1]高二下!A$1:Q$618,9,0)</f>
        <v>58</v>
      </c>
      <c r="AH361" t="str">
        <f>VLOOKUP(A361,[1]高二下!A$1:Q$618,10,0)</f>
        <v>胡昌燕</v>
      </c>
      <c r="AI361">
        <f>VLOOKUP(A361,[1]高二下!A$1:Q$618,11,0)</f>
        <v>19</v>
      </c>
      <c r="AJ361" t="str">
        <f>VLOOKUP(A361,[1]高二下!A$1:Q$618,12,0)</f>
        <v>兰阿布</v>
      </c>
      <c r="AK361">
        <f>VLOOKUP(A361,[1]高二下!A$1:Q$618,13,0)</f>
        <v>44</v>
      </c>
      <c r="AL361" t="str">
        <f>VLOOKUP(A361,[1]高二下!A$1:Q$618,14,0)</f>
        <v>刘跃军</v>
      </c>
      <c r="AM361">
        <f>VLOOKUP(A361,[1]高二下!A$1:Q$618,15,0)</f>
        <v>73</v>
      </c>
      <c r="AN361" t="str">
        <f>VLOOKUP(A361,[1]高二下!A$1:Q$618,16,0)</f>
        <v>杨建</v>
      </c>
      <c r="AO361">
        <f>VLOOKUP(A361,[1]高二上!A$1:Q$571,5,0)</f>
        <v>91</v>
      </c>
      <c r="AP361" t="str">
        <f>VLOOKUP(A361,[1]高二上!A$1:Q$571,6,0)</f>
        <v>何光红</v>
      </c>
      <c r="AQ361">
        <f>VLOOKUP(A361,[1]高二上!A$1:Q$571,7,0)</f>
        <v>83</v>
      </c>
      <c r="AR361" t="str">
        <f>VLOOKUP(A361,[1]高二上!A$1:Q$571,8,0)</f>
        <v>徐万雄</v>
      </c>
      <c r="AS361">
        <f>VLOOKUP(A361,[1]高二上!A$1:Q$571,9,0)</f>
        <v>58</v>
      </c>
      <c r="AT361" t="str">
        <f>VLOOKUP(A361,[1]高二上!A$1:Q$571,10,0)</f>
        <v>胡昌燕</v>
      </c>
      <c r="AU361">
        <f>VLOOKUP(A361,[1]高二上!A$1:Q$571,11,0)</f>
        <v>30</v>
      </c>
      <c r="AV361" t="str">
        <f>VLOOKUP(A361,[1]高二上!A$1:Q$571,12,0)</f>
        <v>兰阿布</v>
      </c>
      <c r="AW361">
        <f>VLOOKUP(A361,[1]高二上!A$1:Q$571,13,0)</f>
        <v>38</v>
      </c>
      <c r="AX361" t="str">
        <f>VLOOKUP(A361,[1]高二上!A$1:Q$571,14,0)</f>
        <v>刘跃军</v>
      </c>
      <c r="AY361">
        <f>VLOOKUP(A361,[1]高二上!A$1:Q$571,15,0)</f>
        <v>62</v>
      </c>
      <c r="AZ361" t="str">
        <f>VLOOKUP(A361,[1]高二上!A$1:Q$571,16,0)</f>
        <v>杨建</v>
      </c>
      <c r="BA361">
        <f>VLOOKUP(A361,[1]高一下!$A$1:$Q$584,5,0)</f>
        <v>94</v>
      </c>
      <c r="BB361" t="str">
        <f>VLOOKUP(A361,[1]高一下!$A$1:$Q$584,6,0)</f>
        <v>何苗</v>
      </c>
      <c r="BC361">
        <f>VLOOKUP(A361,[1]高一下!$A$1:$Q$584,7,0)</f>
        <v>58</v>
      </c>
      <c r="BD361" t="str">
        <f>VLOOKUP(A361,[1]高一下!$A$1:$Q$584,8,0)</f>
        <v>杨周宇</v>
      </c>
      <c r="BE361">
        <f>VLOOKUP(A361,[1]高一下!$A$1:$Q$584,9,0)</f>
        <v>40</v>
      </c>
      <c r="BF361" t="str">
        <f>VLOOKUP(A361,[1]高一下!$A$1:$Q$584,10,0)</f>
        <v>胡昌燕</v>
      </c>
      <c r="BG361">
        <f>VLOOKUP(A361,[1]高一下!$A$1:$Q$584,11,0)</f>
        <v>24</v>
      </c>
      <c r="BH361" t="str">
        <f>VLOOKUP(A361,[1]高一下!$A$1:$Q$584,12,0)</f>
        <v>兰阿布</v>
      </c>
      <c r="BI361">
        <f>VLOOKUP(A361,[1]高一下!$A$1:$Q$584,13,0)</f>
        <v>56</v>
      </c>
      <c r="BJ361" t="str">
        <f>VLOOKUP(A361,[1]高一下!$A$1:$Q$584,14,0)</f>
        <v>李荣鑫</v>
      </c>
      <c r="BK361">
        <f>VLOOKUP(A361,[1]高一下!$A$1:$Q$584,15,0)</f>
        <v>47</v>
      </c>
      <c r="BL361" t="str">
        <f>VLOOKUP(A361,[1]高一下!$A$1:$Q$584,16,0)</f>
        <v>辜英琼</v>
      </c>
      <c r="BM361">
        <f>VLOOKUP(A361,[1]高一上!A$1:W$612,5,0)</f>
        <v>64</v>
      </c>
      <c r="BN361" t="str">
        <f>VLOOKUP(A361,[1]高一上!A$1:W$612,6,0)</f>
        <v>何苗</v>
      </c>
      <c r="BO361">
        <f>VLOOKUP(A361,[1]高一上!A$1:W$612,7,0)</f>
        <v>32</v>
      </c>
      <c r="BP361" t="str">
        <f>VLOOKUP(A361,[1]高一上!A$1:W$612,8,0)</f>
        <v>杨周宇</v>
      </c>
      <c r="BQ361">
        <f>VLOOKUP(A361,[1]高一上!A$1:W$612,9,0)</f>
        <v>45</v>
      </c>
      <c r="BR361" t="str">
        <f>VLOOKUP(A361,[1]高一上!A$1:W$612,10,0)</f>
        <v>胡昌燕</v>
      </c>
      <c r="BS361">
        <f>VLOOKUP(A361,[1]高一上!A$1:W$612,11,0)</f>
        <v>30</v>
      </c>
      <c r="BT361" t="str">
        <f>VLOOKUP(A361,[1]高一上!A$1:W$612,12,0)</f>
        <v>兰阿布</v>
      </c>
      <c r="BU361">
        <f>VLOOKUP(A361,[1]高一上!A$1:W$612,13,0)</f>
        <v>67</v>
      </c>
      <c r="BV361" t="str">
        <f>VLOOKUP(A361,[1]高一上!A$1:W$612,14,0)</f>
        <v>李荣鑫</v>
      </c>
      <c r="BW361">
        <f>VLOOKUP(A361,[1]高一上!A$1:W$612,15,0)</f>
        <v>67</v>
      </c>
      <c r="BX361" t="str">
        <f>VLOOKUP(A361,[1]高一上!A$1:W$612,16,0)</f>
        <v>辜英琼</v>
      </c>
      <c r="BY361">
        <f>VLOOKUP(A361,[1]中考!A$1:N$590,5,0)</f>
        <v>88</v>
      </c>
      <c r="BZ361">
        <f>VLOOKUP(A361,[1]中考!A$1:N$590,6,0)</f>
        <v>46</v>
      </c>
      <c r="CA361">
        <f>VLOOKUP(A361,[1]中考!A$1:N$590,7,0)</f>
        <v>38</v>
      </c>
      <c r="CB361">
        <f>VLOOKUP(A361,[1]中考!A$1:N$590,8,0)</f>
        <v>59</v>
      </c>
      <c r="CC361">
        <f>VLOOKUP(A361,[1]中考!A$1:N$590,9,0)</f>
        <v>40</v>
      </c>
      <c r="CD361">
        <f>VLOOKUP(A361,[1]中考!A$1:N$590,10,0)</f>
        <v>33</v>
      </c>
    </row>
    <row r="362" spans="1:82" ht="15" customHeight="1" x14ac:dyDescent="0.2">
      <c r="A362" s="1" t="s">
        <v>701</v>
      </c>
      <c r="B362" s="2">
        <v>7</v>
      </c>
      <c r="C362" s="3" t="s">
        <v>702</v>
      </c>
      <c r="D362" s="8" t="s">
        <v>1247</v>
      </c>
      <c r="E362" s="1">
        <v>103</v>
      </c>
      <c r="F362" s="11" t="s">
        <v>1274</v>
      </c>
      <c r="G362" s="1">
        <v>57</v>
      </c>
      <c r="H362" s="11" t="s">
        <v>1275</v>
      </c>
      <c r="I362" s="1">
        <v>71</v>
      </c>
      <c r="J362" s="11" t="s">
        <v>1258</v>
      </c>
      <c r="K362" s="1">
        <v>32</v>
      </c>
      <c r="L362" s="11" t="s">
        <v>1276</v>
      </c>
      <c r="M362" s="1">
        <v>36</v>
      </c>
      <c r="N362" s="11" t="s">
        <v>1277</v>
      </c>
      <c r="O362" s="1">
        <v>62.5</v>
      </c>
      <c r="P362" s="11" t="s">
        <v>1273</v>
      </c>
      <c r="Q362" t="str">
        <f>VLOOKUP(A362,[1]高三上!A$3:Q$629,5,0)</f>
        <v>91.0</v>
      </c>
      <c r="R362" t="str">
        <f>VLOOKUP(A362,[1]高三上!A$3:Q$629,6,0)</f>
        <v>何光红</v>
      </c>
      <c r="S362" t="str">
        <f>VLOOKUP(A362,[1]高三上!A$3:Q$629,7,0)</f>
        <v>36.0</v>
      </c>
      <c r="T362" t="str">
        <f>VLOOKUP(A362,[1]高三上!A$3:Q$629,8,0)</f>
        <v>潘勇</v>
      </c>
      <c r="U362" t="str">
        <f>VLOOKUP(A362,[1]高三上!A$3:Q$629,9,0)</f>
        <v>51.5</v>
      </c>
      <c r="V362" t="str">
        <f>VLOOKUP(A362,[1]高三上!A$3:Q$629,10,0)</f>
        <v>胡昌燕</v>
      </c>
      <c r="W362" t="str">
        <f>VLOOKUP(A362,[1]高三上!A$3:Q$629,11,0)</f>
        <v>28.0</v>
      </c>
      <c r="X362" t="str">
        <f>VLOOKUP(A362,[1]高三上!A$3:Q$629,12,0)</f>
        <v>兰阿布</v>
      </c>
      <c r="Y362" t="str">
        <f>VLOOKUP(A362,[1]高三上!A$3:Q$629,13,0)</f>
        <v>36.0</v>
      </c>
      <c r="Z362" t="str">
        <f>VLOOKUP(A362,[1]高三上!A$3:Q$629,14,0)</f>
        <v>刘厚江</v>
      </c>
      <c r="AA362" t="str">
        <f>VLOOKUP(A362,[1]高三上!A$3:Q$629,15,0)</f>
        <v>63.0</v>
      </c>
      <c r="AB362" t="str">
        <f>VLOOKUP(A362,[1]高三上!A$3:Q$629,16,0)</f>
        <v>杨建</v>
      </c>
      <c r="AC362">
        <f>VLOOKUP(A362,[1]高二下!A$1:Q$618,5,0)</f>
        <v>85.5</v>
      </c>
      <c r="AD362" t="str">
        <f>VLOOKUP(A362,[1]高二下!A$1:Q$618,6,0)</f>
        <v>何光红</v>
      </c>
      <c r="AE362">
        <f>VLOOKUP(A362,[1]高二下!A$1:Q$618,7,0)</f>
        <v>44.5</v>
      </c>
      <c r="AF362" t="str">
        <f>VLOOKUP(A362,[1]高二下!A$1:Q$618,8,0)</f>
        <v>徐万雄</v>
      </c>
      <c r="AG362">
        <f>VLOOKUP(A362,[1]高二下!A$1:Q$618,9,0)</f>
        <v>49.5</v>
      </c>
      <c r="AH362" t="str">
        <f>VLOOKUP(A362,[1]高二下!A$1:Q$618,10,0)</f>
        <v>胡昌燕</v>
      </c>
      <c r="AI362">
        <f>VLOOKUP(A362,[1]高二下!A$1:Q$618,11,0)</f>
        <v>9.5</v>
      </c>
      <c r="AJ362" t="str">
        <f>VLOOKUP(A362,[1]高二下!A$1:Q$618,12,0)</f>
        <v>兰阿布</v>
      </c>
      <c r="AK362">
        <f>VLOOKUP(A362,[1]高二下!A$1:Q$618,13,0)</f>
        <v>23</v>
      </c>
      <c r="AL362" t="str">
        <f>VLOOKUP(A362,[1]高二下!A$1:Q$618,14,0)</f>
        <v>刘跃军</v>
      </c>
      <c r="AM362">
        <f>VLOOKUP(A362,[1]高二下!A$1:Q$618,15,0)</f>
        <v>49.5</v>
      </c>
      <c r="AN362" t="str">
        <f>VLOOKUP(A362,[1]高二下!A$1:Q$618,16,0)</f>
        <v>杨建</v>
      </c>
      <c r="AO362">
        <f>VLOOKUP(A362,[1]高二上!A$1:Q$571,5,0)</f>
        <v>93</v>
      </c>
      <c r="AP362" t="str">
        <f>VLOOKUP(A362,[1]高二上!A$1:Q$571,6,0)</f>
        <v>何光红</v>
      </c>
      <c r="AQ362">
        <f>VLOOKUP(A362,[1]高二上!A$1:Q$571,7,0)</f>
        <v>69</v>
      </c>
      <c r="AR362" t="str">
        <f>VLOOKUP(A362,[1]高二上!A$1:Q$571,8,0)</f>
        <v>徐万雄</v>
      </c>
      <c r="AS362">
        <f>VLOOKUP(A362,[1]高二上!A$1:Q$571,9,0)</f>
        <v>43</v>
      </c>
      <c r="AT362" t="str">
        <f>VLOOKUP(A362,[1]高二上!A$1:Q$571,10,0)</f>
        <v>胡昌燕</v>
      </c>
      <c r="AU362">
        <f>VLOOKUP(A362,[1]高二上!A$1:Q$571,11,0)</f>
        <v>10</v>
      </c>
      <c r="AV362" t="str">
        <f>VLOOKUP(A362,[1]高二上!A$1:Q$571,12,0)</f>
        <v>兰阿布</v>
      </c>
      <c r="AW362">
        <f>VLOOKUP(A362,[1]高二上!A$1:Q$571,13,0)</f>
        <v>30</v>
      </c>
      <c r="AX362" t="str">
        <f>VLOOKUP(A362,[1]高二上!A$1:Q$571,14,0)</f>
        <v>刘跃军</v>
      </c>
      <c r="AY362">
        <f>VLOOKUP(A362,[1]高二上!A$1:Q$571,15,0)</f>
        <v>54</v>
      </c>
      <c r="AZ362" t="str">
        <f>VLOOKUP(A362,[1]高二上!A$1:Q$571,16,0)</f>
        <v>杨建</v>
      </c>
      <c r="BA362">
        <f>VLOOKUP(A362,[1]高一下!$A$1:$Q$584,5,0)</f>
        <v>88</v>
      </c>
      <c r="BB362" t="str">
        <f>VLOOKUP(A362,[1]高一下!$A$1:$Q$584,6,0)</f>
        <v>何苗</v>
      </c>
      <c r="BC362">
        <f>VLOOKUP(A362,[1]高一下!$A$1:$Q$584,7,0)</f>
        <v>53</v>
      </c>
      <c r="BD362" t="str">
        <f>VLOOKUP(A362,[1]高一下!$A$1:$Q$584,8,0)</f>
        <v>杨周宇</v>
      </c>
      <c r="BE362">
        <f>VLOOKUP(A362,[1]高一下!$A$1:$Q$584,9,0)</f>
        <v>37</v>
      </c>
      <c r="BF362" t="str">
        <f>VLOOKUP(A362,[1]高一下!$A$1:$Q$584,10,0)</f>
        <v>胡昌燕</v>
      </c>
      <c r="BG362">
        <f>VLOOKUP(A362,[1]高一下!$A$1:$Q$584,11,0)</f>
        <v>18</v>
      </c>
      <c r="BH362" t="str">
        <f>VLOOKUP(A362,[1]高一下!$A$1:$Q$584,12,0)</f>
        <v>兰阿布</v>
      </c>
      <c r="BI362">
        <f>VLOOKUP(A362,[1]高一下!$A$1:$Q$584,13,0)</f>
        <v>41</v>
      </c>
      <c r="BJ362" t="str">
        <f>VLOOKUP(A362,[1]高一下!$A$1:$Q$584,14,0)</f>
        <v>李荣鑫</v>
      </c>
      <c r="BK362">
        <f>VLOOKUP(A362,[1]高一下!$A$1:$Q$584,15,0)</f>
        <v>57</v>
      </c>
      <c r="BL362" t="str">
        <f>VLOOKUP(A362,[1]高一下!$A$1:$Q$584,16,0)</f>
        <v>辜英琼</v>
      </c>
      <c r="BM362">
        <f>VLOOKUP(A362,[1]高一上!A$1:W$612,5,0)</f>
        <v>71</v>
      </c>
      <c r="BN362" t="str">
        <f>VLOOKUP(A362,[1]高一上!A$1:W$612,6,0)</f>
        <v>何苗</v>
      </c>
      <c r="BO362">
        <f>VLOOKUP(A362,[1]高一上!A$1:W$612,7,0)</f>
        <v>40</v>
      </c>
      <c r="BP362" t="str">
        <f>VLOOKUP(A362,[1]高一上!A$1:W$612,8,0)</f>
        <v>余玉红</v>
      </c>
      <c r="BQ362">
        <f>VLOOKUP(A362,[1]高一上!A$1:W$612,9,0)</f>
        <v>34.5</v>
      </c>
      <c r="BR362" t="str">
        <f>VLOOKUP(A362,[1]高一上!A$1:W$612,10,0)</f>
        <v>邵晖</v>
      </c>
      <c r="BS362">
        <f>VLOOKUP(A362,[1]高一上!A$1:W$612,11,0)</f>
        <v>50</v>
      </c>
      <c r="BT362" t="str">
        <f>VLOOKUP(A362,[1]高一上!A$1:W$612,12,0)</f>
        <v>王志强</v>
      </c>
      <c r="BU362">
        <f>VLOOKUP(A362,[1]高一上!A$1:W$612,13,0)</f>
        <v>52</v>
      </c>
      <c r="BV362" t="str">
        <f>VLOOKUP(A362,[1]高一上!A$1:W$612,14,0)</f>
        <v>陈文惠</v>
      </c>
      <c r="BW362">
        <f>VLOOKUP(A362,[1]高一上!A$1:W$612,15,0)</f>
        <v>37</v>
      </c>
      <c r="BX362" t="str">
        <f>VLOOKUP(A362,[1]高一上!A$1:W$612,16,0)</f>
        <v>金勇</v>
      </c>
      <c r="BY362">
        <f>VLOOKUP(A362,[1]中考!A$1:N$590,5,0)</f>
        <v>83</v>
      </c>
      <c r="BZ362">
        <f>VLOOKUP(A362,[1]中考!A$1:N$590,6,0)</f>
        <v>73</v>
      </c>
      <c r="CA362">
        <f>VLOOKUP(A362,[1]中考!A$1:N$590,7,0)</f>
        <v>42</v>
      </c>
      <c r="CB362">
        <f>VLOOKUP(A362,[1]中考!A$1:N$590,8,0)</f>
        <v>50</v>
      </c>
      <c r="CC362">
        <f>VLOOKUP(A362,[1]中考!A$1:N$590,9,0)</f>
        <v>26</v>
      </c>
      <c r="CD362">
        <f>VLOOKUP(A362,[1]中考!A$1:N$590,10,0)</f>
        <v>37</v>
      </c>
    </row>
    <row r="363" spans="1:82" ht="15" customHeight="1" x14ac:dyDescent="0.2">
      <c r="A363" s="1" t="s">
        <v>703</v>
      </c>
      <c r="B363" s="2">
        <v>7</v>
      </c>
      <c r="C363" s="3" t="s">
        <v>704</v>
      </c>
      <c r="D363" s="8" t="s">
        <v>1247</v>
      </c>
      <c r="E363" s="1">
        <v>96</v>
      </c>
      <c r="F363" s="11" t="s">
        <v>1274</v>
      </c>
      <c r="G363" s="1">
        <v>52</v>
      </c>
      <c r="H363" s="11" t="s">
        <v>1275</v>
      </c>
      <c r="I363" s="1">
        <v>92</v>
      </c>
      <c r="J363" s="11" t="s">
        <v>1258</v>
      </c>
      <c r="K363" s="1">
        <v>23</v>
      </c>
      <c r="L363" s="11" t="s">
        <v>1276</v>
      </c>
      <c r="M363" s="1">
        <v>49</v>
      </c>
      <c r="N363" s="11" t="s">
        <v>1277</v>
      </c>
      <c r="O363" s="1">
        <v>48</v>
      </c>
      <c r="P363" s="11" t="s">
        <v>1273</v>
      </c>
      <c r="Q363" t="str">
        <f>VLOOKUP(A363,[1]高三上!A$3:Q$629,5,0)</f>
        <v>101.0</v>
      </c>
      <c r="R363" t="str">
        <f>VLOOKUP(A363,[1]高三上!A$3:Q$629,6,0)</f>
        <v>何光红</v>
      </c>
      <c r="S363" t="str">
        <f>VLOOKUP(A363,[1]高三上!A$3:Q$629,7,0)</f>
        <v>62.0</v>
      </c>
      <c r="T363" t="str">
        <f>VLOOKUP(A363,[1]高三上!A$3:Q$629,8,0)</f>
        <v>潘勇</v>
      </c>
      <c r="U363" t="str">
        <f>VLOOKUP(A363,[1]高三上!A$3:Q$629,9,0)</f>
        <v>96.5</v>
      </c>
      <c r="V363" t="str">
        <f>VLOOKUP(A363,[1]高三上!A$3:Q$629,10,0)</f>
        <v>胡昌燕</v>
      </c>
      <c r="W363" t="str">
        <f>VLOOKUP(A363,[1]高三上!A$3:Q$629,11,0)</f>
        <v>24.0</v>
      </c>
      <c r="X363" t="str">
        <f>VLOOKUP(A363,[1]高三上!A$3:Q$629,12,0)</f>
        <v>兰阿布</v>
      </c>
      <c r="Y363" t="str">
        <f>VLOOKUP(A363,[1]高三上!A$3:Q$629,13,0)</f>
        <v>37.0</v>
      </c>
      <c r="Z363" t="str">
        <f>VLOOKUP(A363,[1]高三上!A$3:Q$629,14,0)</f>
        <v>刘厚江</v>
      </c>
      <c r="AA363" t="str">
        <f>VLOOKUP(A363,[1]高三上!A$3:Q$629,15,0)</f>
        <v>45.0</v>
      </c>
      <c r="AB363" t="str">
        <f>VLOOKUP(A363,[1]高三上!A$3:Q$629,16,0)</f>
        <v>杨建</v>
      </c>
      <c r="AC363">
        <f>VLOOKUP(A363,[1]高二下!A$1:Q$618,5,0)</f>
        <v>90.5</v>
      </c>
      <c r="AD363" t="str">
        <f>VLOOKUP(A363,[1]高二下!A$1:Q$618,6,0)</f>
        <v>何光红</v>
      </c>
      <c r="AE363">
        <f>VLOOKUP(A363,[1]高二下!A$1:Q$618,7,0)</f>
        <v>64</v>
      </c>
      <c r="AF363" t="str">
        <f>VLOOKUP(A363,[1]高二下!A$1:Q$618,8,0)</f>
        <v>徐万雄</v>
      </c>
      <c r="AG363">
        <f>VLOOKUP(A363,[1]高二下!A$1:Q$618,9,0)</f>
        <v>91.5</v>
      </c>
      <c r="AH363" t="str">
        <f>VLOOKUP(A363,[1]高二下!A$1:Q$618,10,0)</f>
        <v>胡昌燕</v>
      </c>
      <c r="AI363">
        <f>VLOOKUP(A363,[1]高二下!A$1:Q$618,11,0)</f>
        <v>3</v>
      </c>
      <c r="AJ363" t="str">
        <f>VLOOKUP(A363,[1]高二下!A$1:Q$618,12,0)</f>
        <v>兰阿布</v>
      </c>
      <c r="AK363">
        <f>VLOOKUP(A363,[1]高二下!A$1:Q$618,13,0)</f>
        <v>25</v>
      </c>
      <c r="AL363" t="str">
        <f>VLOOKUP(A363,[1]高二下!A$1:Q$618,14,0)</f>
        <v>刘跃军</v>
      </c>
      <c r="AM363">
        <f>VLOOKUP(A363,[1]高二下!A$1:Q$618,15,0)</f>
        <v>33</v>
      </c>
      <c r="AN363" t="str">
        <f>VLOOKUP(A363,[1]高二下!A$1:Q$618,16,0)</f>
        <v>杨建</v>
      </c>
      <c r="AO363">
        <f>VLOOKUP(A363,[1]高二上!A$1:Q$571,5,0)</f>
        <v>88</v>
      </c>
      <c r="AP363" t="str">
        <f>VLOOKUP(A363,[1]高二上!A$1:Q$571,6,0)</f>
        <v>何光红</v>
      </c>
      <c r="AQ363">
        <f>VLOOKUP(A363,[1]高二上!A$1:Q$571,7,0)</f>
        <v>73</v>
      </c>
      <c r="AR363" t="str">
        <f>VLOOKUP(A363,[1]高二上!A$1:Q$571,8,0)</f>
        <v>徐万雄</v>
      </c>
      <c r="AS363">
        <f>VLOOKUP(A363,[1]高二上!A$1:Q$571,9,0)</f>
        <v>94</v>
      </c>
      <c r="AT363" t="str">
        <f>VLOOKUP(A363,[1]高二上!A$1:Q$571,10,0)</f>
        <v>胡昌燕</v>
      </c>
      <c r="AU363">
        <f>VLOOKUP(A363,[1]高二上!A$1:Q$571,11,0)</f>
        <v>18</v>
      </c>
      <c r="AV363" t="str">
        <f>VLOOKUP(A363,[1]高二上!A$1:Q$571,12,0)</f>
        <v>兰阿布</v>
      </c>
      <c r="AW363">
        <f>VLOOKUP(A363,[1]高二上!A$1:Q$571,13,0)</f>
        <v>34</v>
      </c>
      <c r="AX363" t="str">
        <f>VLOOKUP(A363,[1]高二上!A$1:Q$571,14,0)</f>
        <v>刘跃军</v>
      </c>
      <c r="AY363">
        <f>VLOOKUP(A363,[1]高二上!A$1:Q$571,15,0)</f>
        <v>54</v>
      </c>
      <c r="AZ363" t="str">
        <f>VLOOKUP(A363,[1]高二上!A$1:Q$571,16,0)</f>
        <v>杨建</v>
      </c>
      <c r="BA363">
        <f>VLOOKUP(A363,[1]高一下!$A$1:$Q$584,5,0)</f>
        <v>80</v>
      </c>
      <c r="BB363" t="str">
        <f>VLOOKUP(A363,[1]高一下!$A$1:$Q$584,6,0)</f>
        <v>何苗</v>
      </c>
      <c r="BC363">
        <f>VLOOKUP(A363,[1]高一下!$A$1:$Q$584,7,0)</f>
        <v>77</v>
      </c>
      <c r="BD363" t="str">
        <f>VLOOKUP(A363,[1]高一下!$A$1:$Q$584,8,0)</f>
        <v>杨周宇</v>
      </c>
      <c r="BE363">
        <f>VLOOKUP(A363,[1]高一下!$A$1:$Q$584,9,0)</f>
        <v>79.5</v>
      </c>
      <c r="BF363" t="str">
        <f>VLOOKUP(A363,[1]高一下!$A$1:$Q$584,10,0)</f>
        <v>胡昌燕</v>
      </c>
      <c r="BG363">
        <f>VLOOKUP(A363,[1]高一下!$A$1:$Q$584,11,0)</f>
        <v>23</v>
      </c>
      <c r="BH363" t="str">
        <f>VLOOKUP(A363,[1]高一下!$A$1:$Q$584,12,0)</f>
        <v>兰阿布</v>
      </c>
      <c r="BI363">
        <f>VLOOKUP(A363,[1]高一下!$A$1:$Q$584,13,0)</f>
        <v>45</v>
      </c>
      <c r="BJ363" t="str">
        <f>VLOOKUP(A363,[1]高一下!$A$1:$Q$584,14,0)</f>
        <v>李荣鑫</v>
      </c>
      <c r="BK363">
        <f>VLOOKUP(A363,[1]高一下!$A$1:$Q$584,15,0)</f>
        <v>53</v>
      </c>
      <c r="BL363" t="str">
        <f>VLOOKUP(A363,[1]高一下!$A$1:$Q$584,16,0)</f>
        <v>辜英琼</v>
      </c>
      <c r="BM363">
        <f>VLOOKUP(A363,[1]高一上!A$1:W$612,5,0)</f>
        <v>73</v>
      </c>
      <c r="BN363" t="str">
        <f>VLOOKUP(A363,[1]高一上!A$1:W$612,6,0)</f>
        <v>何苗</v>
      </c>
      <c r="BO363">
        <f>VLOOKUP(A363,[1]高一上!A$1:W$612,7,0)</f>
        <v>63</v>
      </c>
      <c r="BP363" t="str">
        <f>VLOOKUP(A363,[1]高一上!A$1:W$612,8,0)</f>
        <v>杨周宇</v>
      </c>
      <c r="BQ363">
        <f>VLOOKUP(A363,[1]高一上!A$1:W$612,9,0)</f>
        <v>62.5</v>
      </c>
      <c r="BR363" t="str">
        <f>VLOOKUP(A363,[1]高一上!A$1:W$612,10,0)</f>
        <v>胡昌燕</v>
      </c>
      <c r="BS363">
        <f>VLOOKUP(A363,[1]高一上!A$1:W$612,11,0)</f>
        <v>34</v>
      </c>
      <c r="BT363" t="str">
        <f>VLOOKUP(A363,[1]高一上!A$1:W$612,12,0)</f>
        <v>兰阿布</v>
      </c>
      <c r="BU363">
        <f>VLOOKUP(A363,[1]高一上!A$1:W$612,13,0)</f>
        <v>58</v>
      </c>
      <c r="BV363" t="str">
        <f>VLOOKUP(A363,[1]高一上!A$1:W$612,14,0)</f>
        <v>李荣鑫</v>
      </c>
      <c r="BW363">
        <f>VLOOKUP(A363,[1]高一上!A$1:W$612,15,0)</f>
        <v>30</v>
      </c>
      <c r="BX363" t="str">
        <f>VLOOKUP(A363,[1]高一上!A$1:W$612,16,0)</f>
        <v>辜英琼</v>
      </c>
      <c r="BY363">
        <f>VLOOKUP(A363,[1]中考!A$1:N$590,5,0)</f>
        <v>92</v>
      </c>
      <c r="BZ363">
        <f>VLOOKUP(A363,[1]中考!A$1:N$590,6,0)</f>
        <v>67</v>
      </c>
      <c r="CA363">
        <f>VLOOKUP(A363,[1]中考!A$1:N$590,7,0)</f>
        <v>85</v>
      </c>
      <c r="CB363">
        <f>VLOOKUP(A363,[1]中考!A$1:N$590,8,0)</f>
        <v>36</v>
      </c>
      <c r="CC363">
        <f>VLOOKUP(A363,[1]中考!A$1:N$590,9,0)</f>
        <v>29</v>
      </c>
      <c r="CD363">
        <f>VLOOKUP(A363,[1]中考!A$1:N$590,10,0)</f>
        <v>33</v>
      </c>
    </row>
    <row r="364" spans="1:82" ht="15" customHeight="1" x14ac:dyDescent="0.2">
      <c r="A364" s="1" t="s">
        <v>705</v>
      </c>
      <c r="B364" s="2">
        <v>7</v>
      </c>
      <c r="C364" s="3" t="s">
        <v>706</v>
      </c>
      <c r="D364" s="8" t="s">
        <v>1247</v>
      </c>
      <c r="E364" s="1">
        <v>97</v>
      </c>
      <c r="F364" s="11" t="s">
        <v>1274</v>
      </c>
      <c r="G364" s="1">
        <v>53</v>
      </c>
      <c r="H364" s="11" t="s">
        <v>1275</v>
      </c>
      <c r="I364" s="1">
        <v>107</v>
      </c>
      <c r="J364" s="11" t="s">
        <v>1258</v>
      </c>
      <c r="K364" s="1">
        <v>29</v>
      </c>
      <c r="L364" s="11" t="s">
        <v>1276</v>
      </c>
      <c r="M364" s="1">
        <v>29.5</v>
      </c>
      <c r="N364" s="11" t="s">
        <v>1277</v>
      </c>
      <c r="O364" s="1">
        <v>43</v>
      </c>
      <c r="P364" s="11" t="s">
        <v>1273</v>
      </c>
      <c r="Q364" t="str">
        <f>VLOOKUP(A364,[1]高三上!A$3:Q$629,5,0)</f>
        <v>101.0</v>
      </c>
      <c r="R364" t="str">
        <f>VLOOKUP(A364,[1]高三上!A$3:Q$629,6,0)</f>
        <v>何光红</v>
      </c>
      <c r="S364" t="str">
        <f>VLOOKUP(A364,[1]高三上!A$3:Q$629,7,0)</f>
        <v>43.0</v>
      </c>
      <c r="T364" t="str">
        <f>VLOOKUP(A364,[1]高三上!A$3:Q$629,8,0)</f>
        <v>潘勇</v>
      </c>
      <c r="U364" t="str">
        <f>VLOOKUP(A364,[1]高三上!A$3:Q$629,9,0)</f>
        <v>110.0</v>
      </c>
      <c r="V364" t="str">
        <f>VLOOKUP(A364,[1]高三上!A$3:Q$629,10,0)</f>
        <v>胡昌燕</v>
      </c>
      <c r="W364" t="str">
        <f>VLOOKUP(A364,[1]高三上!A$3:Q$629,11,0)</f>
        <v>13.0</v>
      </c>
      <c r="X364" t="str">
        <f>VLOOKUP(A364,[1]高三上!A$3:Q$629,12,0)</f>
        <v>兰阿布</v>
      </c>
      <c r="Y364" t="str">
        <f>VLOOKUP(A364,[1]高三上!A$3:Q$629,13,0)</f>
        <v>36.0</v>
      </c>
      <c r="Z364" t="str">
        <f>VLOOKUP(A364,[1]高三上!A$3:Q$629,14,0)</f>
        <v>刘厚江</v>
      </c>
      <c r="AA364" t="str">
        <f>VLOOKUP(A364,[1]高三上!A$3:Q$629,15,0)</f>
        <v>45.0</v>
      </c>
      <c r="AB364" t="str">
        <f>VLOOKUP(A364,[1]高三上!A$3:Q$629,16,0)</f>
        <v>杨建</v>
      </c>
      <c r="AC364">
        <f>VLOOKUP(A364,[1]高二下!A$1:Q$618,5,0)</f>
        <v>90</v>
      </c>
      <c r="AD364" t="str">
        <f>VLOOKUP(A364,[1]高二下!A$1:Q$618,6,0)</f>
        <v>何光红</v>
      </c>
      <c r="AE364">
        <f>VLOOKUP(A364,[1]高二下!A$1:Q$618,7,0)</f>
        <v>57</v>
      </c>
      <c r="AF364" t="str">
        <f>VLOOKUP(A364,[1]高二下!A$1:Q$618,8,0)</f>
        <v>徐万雄</v>
      </c>
      <c r="AG364">
        <f>VLOOKUP(A364,[1]高二下!A$1:Q$618,9,0)</f>
        <v>93.5</v>
      </c>
      <c r="AH364" t="str">
        <f>VLOOKUP(A364,[1]高二下!A$1:Q$618,10,0)</f>
        <v>胡昌燕</v>
      </c>
      <c r="AI364">
        <f>VLOOKUP(A364,[1]高二下!A$1:Q$618,11,0)</f>
        <v>17.5</v>
      </c>
      <c r="AJ364" t="str">
        <f>VLOOKUP(A364,[1]高二下!A$1:Q$618,12,0)</f>
        <v>兰阿布</v>
      </c>
      <c r="AK364">
        <f>VLOOKUP(A364,[1]高二下!A$1:Q$618,13,0)</f>
        <v>19</v>
      </c>
      <c r="AL364" t="str">
        <f>VLOOKUP(A364,[1]高二下!A$1:Q$618,14,0)</f>
        <v>刘跃军</v>
      </c>
      <c r="AM364">
        <f>VLOOKUP(A364,[1]高二下!A$1:Q$618,15,0)</f>
        <v>40.5</v>
      </c>
      <c r="AN364" t="str">
        <f>VLOOKUP(A364,[1]高二下!A$1:Q$618,16,0)</f>
        <v>杨建</v>
      </c>
      <c r="AO364">
        <f>VLOOKUP(A364,[1]高二上!A$1:Q$571,5,0)</f>
        <v>100</v>
      </c>
      <c r="AP364" t="str">
        <f>VLOOKUP(A364,[1]高二上!A$1:Q$571,6,0)</f>
        <v>何光红</v>
      </c>
      <c r="AQ364">
        <f>VLOOKUP(A364,[1]高二上!A$1:Q$571,7,0)</f>
        <v>54</v>
      </c>
      <c r="AR364" t="str">
        <f>VLOOKUP(A364,[1]高二上!A$1:Q$571,8,0)</f>
        <v>徐万雄</v>
      </c>
      <c r="AS364">
        <f>VLOOKUP(A364,[1]高二上!A$1:Q$571,9,0)</f>
        <v>94.5</v>
      </c>
      <c r="AT364" t="str">
        <f>VLOOKUP(A364,[1]高二上!A$1:Q$571,10,0)</f>
        <v>胡昌燕</v>
      </c>
      <c r="AU364">
        <f>VLOOKUP(A364,[1]高二上!A$1:Q$571,11,0)</f>
        <v>28</v>
      </c>
      <c r="AV364" t="str">
        <f>VLOOKUP(A364,[1]高二上!A$1:Q$571,12,0)</f>
        <v>兰阿布</v>
      </c>
      <c r="AW364">
        <f>VLOOKUP(A364,[1]高二上!A$1:Q$571,13,0)</f>
        <v>24</v>
      </c>
      <c r="AX364" t="str">
        <f>VLOOKUP(A364,[1]高二上!A$1:Q$571,14,0)</f>
        <v>刘跃军</v>
      </c>
      <c r="AY364">
        <f>VLOOKUP(A364,[1]高二上!A$1:Q$571,15,0)</f>
        <v>56</v>
      </c>
      <c r="AZ364" t="str">
        <f>VLOOKUP(A364,[1]高二上!A$1:Q$571,16,0)</f>
        <v>杨建</v>
      </c>
      <c r="BA364">
        <f>VLOOKUP(A364,[1]高一下!$A$1:$Q$584,5,0)</f>
        <v>87</v>
      </c>
      <c r="BB364" t="str">
        <f>VLOOKUP(A364,[1]高一下!$A$1:$Q$584,6,0)</f>
        <v>何苗</v>
      </c>
      <c r="BC364">
        <f>VLOOKUP(A364,[1]高一下!$A$1:$Q$584,7,0)</f>
        <v>73</v>
      </c>
      <c r="BD364" t="str">
        <f>VLOOKUP(A364,[1]高一下!$A$1:$Q$584,8,0)</f>
        <v>杨周宇</v>
      </c>
      <c r="BE364">
        <f>VLOOKUP(A364,[1]高一下!$A$1:$Q$584,9,0)</f>
        <v>90.5</v>
      </c>
      <c r="BF364" t="str">
        <f>VLOOKUP(A364,[1]高一下!$A$1:$Q$584,10,0)</f>
        <v>胡昌燕</v>
      </c>
      <c r="BG364">
        <f>VLOOKUP(A364,[1]高一下!$A$1:$Q$584,11,0)</f>
        <v>30</v>
      </c>
      <c r="BH364" t="str">
        <f>VLOOKUP(A364,[1]高一下!$A$1:$Q$584,12,0)</f>
        <v>兰阿布</v>
      </c>
      <c r="BI364">
        <f>VLOOKUP(A364,[1]高一下!$A$1:$Q$584,13,0)</f>
        <v>45</v>
      </c>
      <c r="BJ364" t="str">
        <f>VLOOKUP(A364,[1]高一下!$A$1:$Q$584,14,0)</f>
        <v>李荣鑫</v>
      </c>
      <c r="BK364">
        <f>VLOOKUP(A364,[1]高一下!$A$1:$Q$584,15,0)</f>
        <v>50</v>
      </c>
      <c r="BL364" t="str">
        <f>VLOOKUP(A364,[1]高一下!$A$1:$Q$584,16,0)</f>
        <v>辜英琼</v>
      </c>
      <c r="BM364">
        <f>VLOOKUP(A364,[1]高一上!A$1:W$612,5,0)</f>
        <v>91</v>
      </c>
      <c r="BN364" t="str">
        <f>VLOOKUP(A364,[1]高一上!A$1:W$612,6,0)</f>
        <v>叶屏</v>
      </c>
      <c r="BO364">
        <f>VLOOKUP(A364,[1]高一上!A$1:W$612,7,0)</f>
        <v>58</v>
      </c>
      <c r="BP364" t="str">
        <f>VLOOKUP(A364,[1]高一上!A$1:W$612,8,0)</f>
        <v>余玉红</v>
      </c>
      <c r="BQ364">
        <f>VLOOKUP(A364,[1]高一上!A$1:W$612,9,0)</f>
        <v>102.5</v>
      </c>
      <c r="BR364" t="str">
        <f>VLOOKUP(A364,[1]高一上!A$1:W$612,10,0)</f>
        <v>胡昌燕</v>
      </c>
      <c r="BS364">
        <f>VLOOKUP(A364,[1]高一上!A$1:W$612,11,0)</f>
        <v>36</v>
      </c>
      <c r="BT364" t="str">
        <f>VLOOKUP(A364,[1]高一上!A$1:W$612,12,0)</f>
        <v>郑永朝</v>
      </c>
      <c r="BU364">
        <f>VLOOKUP(A364,[1]高一上!A$1:W$612,13,0)</f>
        <v>56</v>
      </c>
      <c r="BV364" t="str">
        <f>VLOOKUP(A364,[1]高一上!A$1:W$612,14,0)</f>
        <v>陈文惠</v>
      </c>
      <c r="BW364">
        <f>VLOOKUP(A364,[1]高一上!A$1:W$612,15,0)</f>
        <v>34</v>
      </c>
      <c r="BX364" t="str">
        <f>VLOOKUP(A364,[1]高一上!A$1:W$612,16,0)</f>
        <v>金勇</v>
      </c>
      <c r="BY364">
        <f>VLOOKUP(A364,[1]中考!A$1:N$590,5,0)</f>
        <v>94</v>
      </c>
      <c r="BZ364">
        <f>VLOOKUP(A364,[1]中考!A$1:N$590,6,0)</f>
        <v>76</v>
      </c>
      <c r="CA364">
        <f>VLOOKUP(A364,[1]中考!A$1:N$590,7,0)</f>
        <v>119</v>
      </c>
      <c r="CB364">
        <f>VLOOKUP(A364,[1]中考!A$1:N$590,8,0)</f>
        <v>43</v>
      </c>
      <c r="CC364">
        <f>VLOOKUP(A364,[1]中考!A$1:N$590,9,0)</f>
        <v>27</v>
      </c>
      <c r="CD364">
        <f>VLOOKUP(A364,[1]中考!A$1:N$590,10,0)</f>
        <v>29</v>
      </c>
    </row>
    <row r="365" spans="1:82" ht="15" customHeight="1" x14ac:dyDescent="0.2">
      <c r="A365" s="1" t="s">
        <v>707</v>
      </c>
      <c r="B365" s="2">
        <v>7</v>
      </c>
      <c r="C365" s="3" t="s">
        <v>708</v>
      </c>
      <c r="D365" s="8" t="s">
        <v>1247</v>
      </c>
      <c r="E365" s="1">
        <v>95</v>
      </c>
      <c r="F365" s="11" t="s">
        <v>1274</v>
      </c>
      <c r="G365" s="1">
        <v>34</v>
      </c>
      <c r="H365" s="11" t="s">
        <v>1275</v>
      </c>
      <c r="I365" s="1">
        <v>99</v>
      </c>
      <c r="J365" s="11" t="s">
        <v>1258</v>
      </c>
      <c r="K365" s="1">
        <v>9</v>
      </c>
      <c r="L365" s="11" t="s">
        <v>1276</v>
      </c>
      <c r="M365" s="1">
        <v>54</v>
      </c>
      <c r="N365" s="11" t="s">
        <v>1277</v>
      </c>
      <c r="O365" s="1">
        <v>63</v>
      </c>
      <c r="P365" s="11" t="s">
        <v>1273</v>
      </c>
      <c r="Q365" t="str">
        <f>VLOOKUP(A365,[1]高三上!A$3:Q$629,5,0)</f>
        <v>78.0</v>
      </c>
      <c r="R365" t="str">
        <f>VLOOKUP(A365,[1]高三上!A$3:Q$629,6,0)</f>
        <v>何光红</v>
      </c>
      <c r="S365" t="str">
        <f>VLOOKUP(A365,[1]高三上!A$3:Q$629,7,0)</f>
        <v>37.0</v>
      </c>
      <c r="T365" t="str">
        <f>VLOOKUP(A365,[1]高三上!A$3:Q$629,8,0)</f>
        <v>潘勇</v>
      </c>
      <c r="U365" t="str">
        <f>VLOOKUP(A365,[1]高三上!A$3:Q$629,9,0)</f>
        <v>93.0</v>
      </c>
      <c r="V365" t="str">
        <f>VLOOKUP(A365,[1]高三上!A$3:Q$629,10,0)</f>
        <v>胡昌燕</v>
      </c>
      <c r="W365" t="str">
        <f>VLOOKUP(A365,[1]高三上!A$3:Q$629,11,0)</f>
        <v>35.0</v>
      </c>
      <c r="X365" t="str">
        <f>VLOOKUP(A365,[1]高三上!A$3:Q$629,12,0)</f>
        <v>兰阿布</v>
      </c>
      <c r="Y365" t="str">
        <f>VLOOKUP(A365,[1]高三上!A$3:Q$629,13,0)</f>
        <v>21.0</v>
      </c>
      <c r="Z365" t="str">
        <f>VLOOKUP(A365,[1]高三上!A$3:Q$629,14,0)</f>
        <v>刘厚江</v>
      </c>
      <c r="AA365" t="str">
        <f>VLOOKUP(A365,[1]高三上!A$3:Q$629,15,0)</f>
        <v>54.0</v>
      </c>
      <c r="AB365" t="str">
        <f>VLOOKUP(A365,[1]高三上!A$3:Q$629,16,0)</f>
        <v>杨建</v>
      </c>
      <c r="AC365">
        <f>VLOOKUP(A365,[1]高二下!A$1:Q$618,5,0)</f>
        <v>82.5</v>
      </c>
      <c r="AD365" t="str">
        <f>VLOOKUP(A365,[1]高二下!A$1:Q$618,6,0)</f>
        <v>何光红</v>
      </c>
      <c r="AE365">
        <f>VLOOKUP(A365,[1]高二下!A$1:Q$618,7,0)</f>
        <v>60</v>
      </c>
      <c r="AF365" t="str">
        <f>VLOOKUP(A365,[1]高二下!A$1:Q$618,8,0)</f>
        <v>徐万雄</v>
      </c>
      <c r="AG365">
        <f>VLOOKUP(A365,[1]高二下!A$1:Q$618,9,0)</f>
        <v>74</v>
      </c>
      <c r="AH365" t="str">
        <f>VLOOKUP(A365,[1]高二下!A$1:Q$618,10,0)</f>
        <v>胡昌燕</v>
      </c>
      <c r="AI365">
        <f>VLOOKUP(A365,[1]高二下!A$1:Q$618,11,0)</f>
        <v>21</v>
      </c>
      <c r="AJ365" t="str">
        <f>VLOOKUP(A365,[1]高二下!A$1:Q$618,12,0)</f>
        <v>兰阿布</v>
      </c>
      <c r="AK365">
        <f>VLOOKUP(A365,[1]高二下!A$1:Q$618,13,0)</f>
        <v>18</v>
      </c>
      <c r="AL365" t="str">
        <f>VLOOKUP(A365,[1]高二下!A$1:Q$618,14,0)</f>
        <v>刘跃军</v>
      </c>
      <c r="AM365">
        <f>VLOOKUP(A365,[1]高二下!A$1:Q$618,15,0)</f>
        <v>35</v>
      </c>
      <c r="AN365" t="str">
        <f>VLOOKUP(A365,[1]高二下!A$1:Q$618,16,0)</f>
        <v>杨建</v>
      </c>
      <c r="AO365">
        <f>VLOOKUP(A365,[1]高二上!A$1:Q$571,5,0)</f>
        <v>86</v>
      </c>
      <c r="AP365" t="str">
        <f>VLOOKUP(A365,[1]高二上!A$1:Q$571,6,0)</f>
        <v>何光红</v>
      </c>
      <c r="AQ365">
        <f>VLOOKUP(A365,[1]高二上!A$1:Q$571,7,0)</f>
        <v>80</v>
      </c>
      <c r="AR365" t="str">
        <f>VLOOKUP(A365,[1]高二上!A$1:Q$571,8,0)</f>
        <v>徐万雄</v>
      </c>
      <c r="AS365">
        <f>VLOOKUP(A365,[1]高二上!A$1:Q$571,9,0)</f>
        <v>99.5</v>
      </c>
      <c r="AT365" t="str">
        <f>VLOOKUP(A365,[1]高二上!A$1:Q$571,10,0)</f>
        <v>胡昌燕</v>
      </c>
      <c r="AU365">
        <f>VLOOKUP(A365,[1]高二上!A$1:Q$571,11,0)</f>
        <v>19</v>
      </c>
      <c r="AV365" t="str">
        <f>VLOOKUP(A365,[1]高二上!A$1:Q$571,12,0)</f>
        <v>兰阿布</v>
      </c>
      <c r="AW365">
        <f>VLOOKUP(A365,[1]高二上!A$1:Q$571,13,0)</f>
        <v>29</v>
      </c>
      <c r="AX365" t="str">
        <f>VLOOKUP(A365,[1]高二上!A$1:Q$571,14,0)</f>
        <v>刘跃军</v>
      </c>
      <c r="AY365">
        <f>VLOOKUP(A365,[1]高二上!A$1:Q$571,15,0)</f>
        <v>50</v>
      </c>
      <c r="AZ365" t="str">
        <f>VLOOKUP(A365,[1]高二上!A$1:Q$571,16,0)</f>
        <v>杨建</v>
      </c>
      <c r="BA365">
        <f>VLOOKUP(A365,[1]高一下!$A$1:$Q$584,5,0)</f>
        <v>92</v>
      </c>
      <c r="BB365" t="str">
        <f>VLOOKUP(A365,[1]高一下!$A$1:$Q$584,6,0)</f>
        <v>何苗</v>
      </c>
      <c r="BC365">
        <f>VLOOKUP(A365,[1]高一下!$A$1:$Q$584,7,0)</f>
        <v>65</v>
      </c>
      <c r="BD365" t="str">
        <f>VLOOKUP(A365,[1]高一下!$A$1:$Q$584,8,0)</f>
        <v>杨周宇</v>
      </c>
      <c r="BE365">
        <f>VLOOKUP(A365,[1]高一下!$A$1:$Q$584,9,0)</f>
        <v>100</v>
      </c>
      <c r="BF365" t="str">
        <f>VLOOKUP(A365,[1]高一下!$A$1:$Q$584,10,0)</f>
        <v>胡昌燕</v>
      </c>
      <c r="BG365">
        <f>VLOOKUP(A365,[1]高一下!$A$1:$Q$584,11,0)</f>
        <v>27</v>
      </c>
      <c r="BH365" t="str">
        <f>VLOOKUP(A365,[1]高一下!$A$1:$Q$584,12,0)</f>
        <v>兰阿布</v>
      </c>
      <c r="BI365">
        <f>VLOOKUP(A365,[1]高一下!$A$1:$Q$584,13,0)</f>
        <v>52</v>
      </c>
      <c r="BJ365" t="str">
        <f>VLOOKUP(A365,[1]高一下!$A$1:$Q$584,14,0)</f>
        <v>李荣鑫</v>
      </c>
      <c r="BK365">
        <f>VLOOKUP(A365,[1]高一下!$A$1:$Q$584,15,0)</f>
        <v>57</v>
      </c>
      <c r="BL365" t="str">
        <f>VLOOKUP(A365,[1]高一下!$A$1:$Q$584,16,0)</f>
        <v>辜英琼</v>
      </c>
      <c r="BM365">
        <f>VLOOKUP(A365,[1]高一上!A$1:W$612,5,0)</f>
        <v>76</v>
      </c>
      <c r="BN365" t="str">
        <f>VLOOKUP(A365,[1]高一上!A$1:W$612,6,0)</f>
        <v>何苗</v>
      </c>
      <c r="BO365">
        <f>VLOOKUP(A365,[1]高一上!A$1:W$612,7,0)</f>
        <v>77</v>
      </c>
      <c r="BP365" t="str">
        <f>VLOOKUP(A365,[1]高一上!A$1:W$612,8,0)</f>
        <v>杨周宇</v>
      </c>
      <c r="BQ365">
        <f>VLOOKUP(A365,[1]高一上!A$1:W$612,9,0)</f>
        <v>78</v>
      </c>
      <c r="BR365" t="str">
        <f>VLOOKUP(A365,[1]高一上!A$1:W$612,10,0)</f>
        <v>胡昌燕</v>
      </c>
      <c r="BS365">
        <f>VLOOKUP(A365,[1]高一上!A$1:W$612,11,0)</f>
        <v>37</v>
      </c>
      <c r="BT365" t="str">
        <f>VLOOKUP(A365,[1]高一上!A$1:W$612,12,0)</f>
        <v>兰阿布</v>
      </c>
      <c r="BU365">
        <f>VLOOKUP(A365,[1]高一上!A$1:W$612,13,0)</f>
        <v>48</v>
      </c>
      <c r="BV365" t="str">
        <f>VLOOKUP(A365,[1]高一上!A$1:W$612,14,0)</f>
        <v>李荣鑫</v>
      </c>
      <c r="BW365">
        <f>VLOOKUP(A365,[1]高一上!A$1:W$612,15,0)</f>
        <v>36</v>
      </c>
      <c r="BX365" t="str">
        <f>VLOOKUP(A365,[1]高一上!A$1:W$612,16,0)</f>
        <v>辜英琼</v>
      </c>
      <c r="BY365">
        <f>VLOOKUP(A365,[1]中考!A$1:N$590,5,0)</f>
        <v>76</v>
      </c>
      <c r="BZ365">
        <f>VLOOKUP(A365,[1]中考!A$1:N$590,6,0)</f>
        <v>73</v>
      </c>
      <c r="CA365">
        <f>VLOOKUP(A365,[1]中考!A$1:N$590,7,0)</f>
        <v>86</v>
      </c>
      <c r="CB365">
        <f>VLOOKUP(A365,[1]中考!A$1:N$590,8,0)</f>
        <v>62</v>
      </c>
      <c r="CC365">
        <f>VLOOKUP(A365,[1]中考!A$1:N$590,9,0)</f>
        <v>35</v>
      </c>
      <c r="CD365">
        <f>VLOOKUP(A365,[1]中考!A$1:N$590,10,0)</f>
        <v>28</v>
      </c>
    </row>
    <row r="366" spans="1:82" ht="15" customHeight="1" x14ac:dyDescent="0.2">
      <c r="A366" s="4" t="s">
        <v>709</v>
      </c>
      <c r="B366" s="2">
        <v>7</v>
      </c>
      <c r="C366" s="3" t="s">
        <v>710</v>
      </c>
      <c r="D366" s="8" t="s">
        <v>1247</v>
      </c>
      <c r="E366" s="1">
        <v>98</v>
      </c>
      <c r="F366" s="11" t="s">
        <v>1274</v>
      </c>
      <c r="G366" s="1">
        <v>61</v>
      </c>
      <c r="H366" s="11" t="s">
        <v>1275</v>
      </c>
      <c r="I366" s="1">
        <v>72</v>
      </c>
      <c r="J366" s="11" t="s">
        <v>1258</v>
      </c>
      <c r="K366" s="1">
        <v>23</v>
      </c>
      <c r="L366" s="11" t="s">
        <v>1276</v>
      </c>
      <c r="M366" s="1">
        <v>46.5</v>
      </c>
      <c r="N366" s="11" t="s">
        <v>1277</v>
      </c>
      <c r="O366" s="1">
        <v>45</v>
      </c>
      <c r="P366" s="11" t="s">
        <v>1273</v>
      </c>
      <c r="Q366" t="str">
        <f>VLOOKUP(A366,[1]高三上!A$3:Q$629,5,0)</f>
        <v>96.0</v>
      </c>
      <c r="R366" t="str">
        <f>VLOOKUP(A366,[1]高三上!A$3:Q$629,6,0)</f>
        <v>何光红</v>
      </c>
      <c r="S366" t="str">
        <f>VLOOKUP(A366,[1]高三上!A$3:Q$629,7,0)</f>
        <v>41.0</v>
      </c>
      <c r="T366" t="str">
        <f>VLOOKUP(A366,[1]高三上!A$3:Q$629,8,0)</f>
        <v>潘勇</v>
      </c>
      <c r="U366" t="str">
        <f>VLOOKUP(A366,[1]高三上!A$3:Q$629,9,0)</f>
        <v>65.5</v>
      </c>
      <c r="V366" t="str">
        <f>VLOOKUP(A366,[1]高三上!A$3:Q$629,10,0)</f>
        <v>胡昌燕</v>
      </c>
      <c r="W366" t="str">
        <f>VLOOKUP(A366,[1]高三上!A$3:Q$629,11,0)</f>
        <v>35.0</v>
      </c>
      <c r="X366" t="str">
        <f>VLOOKUP(A366,[1]高三上!A$3:Q$629,12,0)</f>
        <v>兰阿布</v>
      </c>
      <c r="Y366" t="str">
        <f>VLOOKUP(A366,[1]高三上!A$3:Q$629,13,0)</f>
        <v>34.0</v>
      </c>
      <c r="Z366" t="str">
        <f>VLOOKUP(A366,[1]高三上!A$3:Q$629,14,0)</f>
        <v>刘厚江</v>
      </c>
      <c r="AA366" t="str">
        <f>VLOOKUP(A366,[1]高三上!A$3:Q$629,15,0)</f>
        <v>50.0</v>
      </c>
      <c r="AB366" t="str">
        <f>VLOOKUP(A366,[1]高三上!A$3:Q$629,16,0)</f>
        <v>杨建</v>
      </c>
      <c r="AC366">
        <f>VLOOKUP(A366,[1]高二下!A$1:Q$618,5,0)</f>
        <v>80.5</v>
      </c>
      <c r="AD366" t="str">
        <f>VLOOKUP(A366,[1]高二下!A$1:Q$618,6,0)</f>
        <v>何光红</v>
      </c>
      <c r="AE366">
        <f>VLOOKUP(A366,[1]高二下!A$1:Q$618,7,0)</f>
        <v>66.5</v>
      </c>
      <c r="AF366" t="str">
        <f>VLOOKUP(A366,[1]高二下!A$1:Q$618,8,0)</f>
        <v>徐万雄</v>
      </c>
      <c r="AG366">
        <f>VLOOKUP(A366,[1]高二下!A$1:Q$618,9,0)</f>
        <v>59</v>
      </c>
      <c r="AH366" t="str">
        <f>VLOOKUP(A366,[1]高二下!A$1:Q$618,10,0)</f>
        <v>胡昌燕</v>
      </c>
      <c r="AI366">
        <f>VLOOKUP(A366,[1]高二下!A$1:Q$618,11,0)</f>
        <v>16</v>
      </c>
      <c r="AJ366" t="str">
        <f>VLOOKUP(A366,[1]高二下!A$1:Q$618,12,0)</f>
        <v>兰阿布</v>
      </c>
      <c r="AK366">
        <f>VLOOKUP(A366,[1]高二下!A$1:Q$618,13,0)</f>
        <v>11</v>
      </c>
      <c r="AL366" t="str">
        <f>VLOOKUP(A366,[1]高二下!A$1:Q$618,14,0)</f>
        <v>刘跃军</v>
      </c>
      <c r="AM366">
        <f>VLOOKUP(A366,[1]高二下!A$1:Q$618,15,0)</f>
        <v>46</v>
      </c>
      <c r="AN366" t="str">
        <f>VLOOKUP(A366,[1]高二下!A$1:Q$618,16,0)</f>
        <v>杨建</v>
      </c>
      <c r="AO366" t="e">
        <f>VLOOKUP(A366,[1]高二上!A$1:Q$571,5,0)</f>
        <v>#N/A</v>
      </c>
      <c r="AP366" t="e">
        <f>VLOOKUP(A366,[1]高二上!A$1:Q$571,6,0)</f>
        <v>#N/A</v>
      </c>
      <c r="AQ366" t="e">
        <f>VLOOKUP(A366,[1]高二上!A$1:Q$571,7,0)</f>
        <v>#N/A</v>
      </c>
      <c r="AR366" t="e">
        <f>VLOOKUP(A366,[1]高二上!A$1:Q$571,8,0)</f>
        <v>#N/A</v>
      </c>
      <c r="AS366" t="e">
        <f>VLOOKUP(A366,[1]高二上!A$1:Q$571,9,0)</f>
        <v>#N/A</v>
      </c>
      <c r="AT366" t="e">
        <f>VLOOKUP(A366,[1]高二上!A$1:Q$571,10,0)</f>
        <v>#N/A</v>
      </c>
      <c r="AU366" t="e">
        <f>VLOOKUP(A366,[1]高二上!A$1:Q$571,11,0)</f>
        <v>#N/A</v>
      </c>
      <c r="AV366" t="e">
        <f>VLOOKUP(A366,[1]高二上!A$1:Q$571,12,0)</f>
        <v>#N/A</v>
      </c>
      <c r="AW366" t="e">
        <f>VLOOKUP(A366,[1]高二上!A$1:Q$571,13,0)</f>
        <v>#N/A</v>
      </c>
      <c r="AX366" t="e">
        <f>VLOOKUP(A366,[1]高二上!A$1:Q$571,14,0)</f>
        <v>#N/A</v>
      </c>
      <c r="AY366" t="e">
        <f>VLOOKUP(A366,[1]高二上!A$1:Q$571,15,0)</f>
        <v>#N/A</v>
      </c>
      <c r="AZ366" t="e">
        <f>VLOOKUP(A366,[1]高二上!A$1:Q$571,16,0)</f>
        <v>#N/A</v>
      </c>
      <c r="BA366" t="e">
        <f>VLOOKUP(A366,[1]高一下!$A$1:$Q$584,5,0)</f>
        <v>#N/A</v>
      </c>
      <c r="BB366" t="e">
        <f>VLOOKUP(A366,[1]高一下!$A$1:$Q$584,6,0)</f>
        <v>#N/A</v>
      </c>
      <c r="BC366" t="e">
        <f>VLOOKUP(A366,[1]高一下!$A$1:$Q$584,7,0)</f>
        <v>#N/A</v>
      </c>
      <c r="BD366" t="e">
        <f>VLOOKUP(A366,[1]高一下!$A$1:$Q$584,8,0)</f>
        <v>#N/A</v>
      </c>
      <c r="BE366" t="e">
        <f>VLOOKUP(A366,[1]高一下!$A$1:$Q$584,9,0)</f>
        <v>#N/A</v>
      </c>
      <c r="BF366" t="e">
        <f>VLOOKUP(A366,[1]高一下!$A$1:$Q$584,10,0)</f>
        <v>#N/A</v>
      </c>
      <c r="BG366" t="e">
        <f>VLOOKUP(A366,[1]高一下!$A$1:$Q$584,11,0)</f>
        <v>#N/A</v>
      </c>
      <c r="BH366" t="e">
        <f>VLOOKUP(A366,[1]高一下!$A$1:$Q$584,12,0)</f>
        <v>#N/A</v>
      </c>
      <c r="BI366" t="e">
        <f>VLOOKUP(A366,[1]高一下!$A$1:$Q$584,13,0)</f>
        <v>#N/A</v>
      </c>
      <c r="BJ366" t="e">
        <f>VLOOKUP(A366,[1]高一下!$A$1:$Q$584,14,0)</f>
        <v>#N/A</v>
      </c>
      <c r="BK366" t="e">
        <f>VLOOKUP(A366,[1]高一下!$A$1:$Q$584,15,0)</f>
        <v>#N/A</v>
      </c>
      <c r="BL366" t="e">
        <f>VLOOKUP(A366,[1]高一下!$A$1:$Q$584,16,0)</f>
        <v>#N/A</v>
      </c>
      <c r="BM366" t="e">
        <f>VLOOKUP(A366,[1]高一上!A$1:W$612,5,0)</f>
        <v>#N/A</v>
      </c>
      <c r="BN366" t="e">
        <f>VLOOKUP(A366,[1]高一上!A$1:W$612,6,0)</f>
        <v>#N/A</v>
      </c>
      <c r="BO366" t="e">
        <f>VLOOKUP(A366,[1]高一上!A$1:W$612,7,0)</f>
        <v>#N/A</v>
      </c>
      <c r="BP366" t="e">
        <f>VLOOKUP(A366,[1]高一上!A$1:W$612,8,0)</f>
        <v>#N/A</v>
      </c>
      <c r="BQ366" t="e">
        <f>VLOOKUP(A366,[1]高一上!A$1:W$612,9,0)</f>
        <v>#N/A</v>
      </c>
      <c r="BR366" t="e">
        <f>VLOOKUP(A366,[1]高一上!A$1:W$612,10,0)</f>
        <v>#N/A</v>
      </c>
      <c r="BS366" t="e">
        <f>VLOOKUP(A366,[1]高一上!A$1:W$612,11,0)</f>
        <v>#N/A</v>
      </c>
      <c r="BT366" t="e">
        <f>VLOOKUP(A366,[1]高一上!A$1:W$612,12,0)</f>
        <v>#N/A</v>
      </c>
      <c r="BU366" t="e">
        <f>VLOOKUP(A366,[1]高一上!A$1:W$612,13,0)</f>
        <v>#N/A</v>
      </c>
      <c r="BV366" t="e">
        <f>VLOOKUP(A366,[1]高一上!A$1:W$612,14,0)</f>
        <v>#N/A</v>
      </c>
      <c r="BW366" t="e">
        <f>VLOOKUP(A366,[1]高一上!A$1:W$612,15,0)</f>
        <v>#N/A</v>
      </c>
      <c r="BX366" t="e">
        <f>VLOOKUP(A366,[1]高一上!A$1:W$612,16,0)</f>
        <v>#N/A</v>
      </c>
      <c r="BY366" t="e">
        <f>VLOOKUP(A366,[1]中考!A$1:N$590,5,0)</f>
        <v>#N/A</v>
      </c>
      <c r="BZ366" t="e">
        <f>VLOOKUP(A366,[1]中考!A$1:N$590,6,0)</f>
        <v>#N/A</v>
      </c>
      <c r="CA366" t="e">
        <f>VLOOKUP(A366,[1]中考!A$1:N$590,7,0)</f>
        <v>#N/A</v>
      </c>
      <c r="CB366" t="e">
        <f>VLOOKUP(A366,[1]中考!A$1:N$590,8,0)</f>
        <v>#N/A</v>
      </c>
      <c r="CC366" t="e">
        <f>VLOOKUP(A366,[1]中考!A$1:N$590,9,0)</f>
        <v>#N/A</v>
      </c>
      <c r="CD366" t="e">
        <f>VLOOKUP(A366,[1]中考!A$1:N$590,10,0)</f>
        <v>#N/A</v>
      </c>
    </row>
    <row r="367" spans="1:82" ht="15" customHeight="1" x14ac:dyDescent="0.2">
      <c r="A367" s="1" t="s">
        <v>711</v>
      </c>
      <c r="B367" s="2">
        <v>7</v>
      </c>
      <c r="C367" s="3" t="s">
        <v>712</v>
      </c>
      <c r="D367" s="8" t="s">
        <v>1247</v>
      </c>
      <c r="E367" s="1">
        <v>96</v>
      </c>
      <c r="F367" s="11" t="s">
        <v>1274</v>
      </c>
      <c r="G367" s="1">
        <v>82</v>
      </c>
      <c r="H367" s="11" t="s">
        <v>1275</v>
      </c>
      <c r="I367" s="1">
        <v>58</v>
      </c>
      <c r="J367" s="11" t="s">
        <v>1258</v>
      </c>
      <c r="K367" s="1">
        <v>24</v>
      </c>
      <c r="L367" s="11" t="s">
        <v>1276</v>
      </c>
      <c r="M367" s="1">
        <v>39</v>
      </c>
      <c r="N367" s="11" t="s">
        <v>1277</v>
      </c>
      <c r="O367" s="1">
        <v>45.5</v>
      </c>
      <c r="P367" s="11" t="s">
        <v>1273</v>
      </c>
      <c r="Q367" t="str">
        <f>VLOOKUP(A367,[1]高三上!A$3:Q$629,5,0)</f>
        <v>84.0</v>
      </c>
      <c r="R367" t="str">
        <f>VLOOKUP(A367,[1]高三上!A$3:Q$629,6,0)</f>
        <v>何光红</v>
      </c>
      <c r="S367" t="str">
        <f>VLOOKUP(A367,[1]高三上!A$3:Q$629,7,0)</f>
        <v>81.0</v>
      </c>
      <c r="T367" t="str">
        <f>VLOOKUP(A367,[1]高三上!A$3:Q$629,8,0)</f>
        <v>潘勇</v>
      </c>
      <c r="U367" t="str">
        <f>VLOOKUP(A367,[1]高三上!A$3:Q$629,9,0)</f>
        <v>48.5</v>
      </c>
      <c r="V367" t="str">
        <f>VLOOKUP(A367,[1]高三上!A$3:Q$629,10,0)</f>
        <v>胡昌燕</v>
      </c>
      <c r="W367" t="str">
        <f>VLOOKUP(A367,[1]高三上!A$3:Q$629,11,0)</f>
        <v>32.0</v>
      </c>
      <c r="X367" t="str">
        <f>VLOOKUP(A367,[1]高三上!A$3:Q$629,12,0)</f>
        <v>兰阿布</v>
      </c>
      <c r="Y367" t="str">
        <f>VLOOKUP(A367,[1]高三上!A$3:Q$629,13,0)</f>
        <v>16.0</v>
      </c>
      <c r="Z367" t="str">
        <f>VLOOKUP(A367,[1]高三上!A$3:Q$629,14,0)</f>
        <v>刘厚江</v>
      </c>
      <c r="AA367" t="str">
        <f>VLOOKUP(A367,[1]高三上!A$3:Q$629,15,0)</f>
        <v>41.0</v>
      </c>
      <c r="AB367" t="str">
        <f>VLOOKUP(A367,[1]高三上!A$3:Q$629,16,0)</f>
        <v>杨建</v>
      </c>
      <c r="AC367">
        <f>VLOOKUP(A367,[1]高二下!A$1:Q$618,5,0)</f>
        <v>81.5</v>
      </c>
      <c r="AD367" t="str">
        <f>VLOOKUP(A367,[1]高二下!A$1:Q$618,6,0)</f>
        <v>何光红</v>
      </c>
      <c r="AE367">
        <f>VLOOKUP(A367,[1]高二下!A$1:Q$618,7,0)</f>
        <v>71</v>
      </c>
      <c r="AF367" t="str">
        <f>VLOOKUP(A367,[1]高二下!A$1:Q$618,8,0)</f>
        <v>徐万雄</v>
      </c>
      <c r="AG367">
        <f>VLOOKUP(A367,[1]高二下!A$1:Q$618,9,0)</f>
        <v>56.5</v>
      </c>
      <c r="AH367" t="str">
        <f>VLOOKUP(A367,[1]高二下!A$1:Q$618,10,0)</f>
        <v>胡昌燕</v>
      </c>
      <c r="AI367">
        <f>VLOOKUP(A367,[1]高二下!A$1:Q$618,11,0)</f>
        <v>11.5</v>
      </c>
      <c r="AJ367" t="str">
        <f>VLOOKUP(A367,[1]高二下!A$1:Q$618,12,0)</f>
        <v>兰阿布</v>
      </c>
      <c r="AK367">
        <f>VLOOKUP(A367,[1]高二下!A$1:Q$618,13,0)</f>
        <v>20</v>
      </c>
      <c r="AL367" t="str">
        <f>VLOOKUP(A367,[1]高二下!A$1:Q$618,14,0)</f>
        <v>刘跃军</v>
      </c>
      <c r="AM367">
        <f>VLOOKUP(A367,[1]高二下!A$1:Q$618,15,0)</f>
        <v>45</v>
      </c>
      <c r="AN367" t="str">
        <f>VLOOKUP(A367,[1]高二下!A$1:Q$618,16,0)</f>
        <v>杨建</v>
      </c>
      <c r="AO367">
        <f>VLOOKUP(A367,[1]高二上!A$1:Q$571,5,0)</f>
        <v>107</v>
      </c>
      <c r="AP367" t="str">
        <f>VLOOKUP(A367,[1]高二上!A$1:Q$571,6,0)</f>
        <v>何光红</v>
      </c>
      <c r="AQ367">
        <f>VLOOKUP(A367,[1]高二上!A$1:Q$571,7,0)</f>
        <v>95</v>
      </c>
      <c r="AR367" t="str">
        <f>VLOOKUP(A367,[1]高二上!A$1:Q$571,8,0)</f>
        <v>徐万雄</v>
      </c>
      <c r="AS367">
        <f>VLOOKUP(A367,[1]高二上!A$1:Q$571,9,0)</f>
        <v>47.5</v>
      </c>
      <c r="AT367" t="str">
        <f>VLOOKUP(A367,[1]高二上!A$1:Q$571,10,0)</f>
        <v>胡昌燕</v>
      </c>
      <c r="AU367">
        <f>VLOOKUP(A367,[1]高二上!A$1:Q$571,11,0)</f>
        <v>38</v>
      </c>
      <c r="AV367" t="str">
        <f>VLOOKUP(A367,[1]高二上!A$1:Q$571,12,0)</f>
        <v>兰阿布</v>
      </c>
      <c r="AW367">
        <f>VLOOKUP(A367,[1]高二上!A$1:Q$571,13,0)</f>
        <v>31</v>
      </c>
      <c r="AX367" t="str">
        <f>VLOOKUP(A367,[1]高二上!A$1:Q$571,14,0)</f>
        <v>刘跃军</v>
      </c>
      <c r="AY367">
        <f>VLOOKUP(A367,[1]高二上!A$1:Q$571,15,0)</f>
        <v>61</v>
      </c>
      <c r="AZ367" t="str">
        <f>VLOOKUP(A367,[1]高二上!A$1:Q$571,16,0)</f>
        <v>杨建</v>
      </c>
      <c r="BA367">
        <f>VLOOKUP(A367,[1]高一下!$A$1:$Q$584,5,0)</f>
        <v>90</v>
      </c>
      <c r="BB367" t="str">
        <f>VLOOKUP(A367,[1]高一下!$A$1:$Q$584,6,0)</f>
        <v>何苗</v>
      </c>
      <c r="BC367">
        <f>VLOOKUP(A367,[1]高一下!$A$1:$Q$584,7,0)</f>
        <v>96</v>
      </c>
      <c r="BD367" t="str">
        <f>VLOOKUP(A367,[1]高一下!$A$1:$Q$584,8,0)</f>
        <v>杨周宇</v>
      </c>
      <c r="BE367">
        <f>VLOOKUP(A367,[1]高一下!$A$1:$Q$584,9,0)</f>
        <v>39</v>
      </c>
      <c r="BF367" t="str">
        <f>VLOOKUP(A367,[1]高一下!$A$1:$Q$584,10,0)</f>
        <v>胡昌燕</v>
      </c>
      <c r="BG367">
        <f>VLOOKUP(A367,[1]高一下!$A$1:$Q$584,11,0)</f>
        <v>34</v>
      </c>
      <c r="BH367" t="str">
        <f>VLOOKUP(A367,[1]高一下!$A$1:$Q$584,12,0)</f>
        <v>兰阿布</v>
      </c>
      <c r="BI367">
        <f>VLOOKUP(A367,[1]高一下!$A$1:$Q$584,13,0)</f>
        <v>42</v>
      </c>
      <c r="BJ367" t="str">
        <f>VLOOKUP(A367,[1]高一下!$A$1:$Q$584,14,0)</f>
        <v>李荣鑫</v>
      </c>
      <c r="BK367">
        <f>VLOOKUP(A367,[1]高一下!$A$1:$Q$584,15,0)</f>
        <v>41</v>
      </c>
      <c r="BL367" t="str">
        <f>VLOOKUP(A367,[1]高一下!$A$1:$Q$584,16,0)</f>
        <v>辜英琼</v>
      </c>
      <c r="BM367">
        <f>VLOOKUP(A367,[1]高一上!A$1:W$612,5,0)</f>
        <v>73</v>
      </c>
      <c r="BN367" t="str">
        <f>VLOOKUP(A367,[1]高一上!A$1:W$612,6,0)</f>
        <v>何苗</v>
      </c>
      <c r="BO367">
        <f>VLOOKUP(A367,[1]高一上!A$1:W$612,7,0)</f>
        <v>80</v>
      </c>
      <c r="BP367" t="str">
        <f>VLOOKUP(A367,[1]高一上!A$1:W$612,8,0)</f>
        <v>杨周宇</v>
      </c>
      <c r="BQ367">
        <f>VLOOKUP(A367,[1]高一上!A$1:W$612,9,0)</f>
        <v>33.5</v>
      </c>
      <c r="BR367" t="str">
        <f>VLOOKUP(A367,[1]高一上!A$1:W$612,10,0)</f>
        <v>胡昌燕</v>
      </c>
      <c r="BS367">
        <f>VLOOKUP(A367,[1]高一上!A$1:W$612,11,0)</f>
        <v>28</v>
      </c>
      <c r="BT367" t="str">
        <f>VLOOKUP(A367,[1]高一上!A$1:W$612,12,0)</f>
        <v>兰阿布</v>
      </c>
      <c r="BU367">
        <f>VLOOKUP(A367,[1]高一上!A$1:W$612,13,0)</f>
        <v>64</v>
      </c>
      <c r="BV367" t="str">
        <f>VLOOKUP(A367,[1]高一上!A$1:W$612,14,0)</f>
        <v>李荣鑫</v>
      </c>
      <c r="BW367">
        <f>VLOOKUP(A367,[1]高一上!A$1:W$612,15,0)</f>
        <v>40</v>
      </c>
      <c r="BX367" t="str">
        <f>VLOOKUP(A367,[1]高一上!A$1:W$612,16,0)</f>
        <v>辜英琼</v>
      </c>
      <c r="BY367">
        <f>VLOOKUP(A367,[1]中考!A$1:N$590,5,0)</f>
        <v>85</v>
      </c>
      <c r="BZ367">
        <f>VLOOKUP(A367,[1]中考!A$1:N$590,6,0)</f>
        <v>82</v>
      </c>
      <c r="CA367">
        <f>VLOOKUP(A367,[1]中考!A$1:N$590,7,0)</f>
        <v>39</v>
      </c>
      <c r="CB367">
        <f>VLOOKUP(A367,[1]中考!A$1:N$590,8,0)</f>
        <v>38</v>
      </c>
      <c r="CC367">
        <f>VLOOKUP(A367,[1]中考!A$1:N$590,9,0)</f>
        <v>21</v>
      </c>
      <c r="CD367">
        <f>VLOOKUP(A367,[1]中考!A$1:N$590,10,0)</f>
        <v>25</v>
      </c>
    </row>
    <row r="368" spans="1:82" ht="15" customHeight="1" x14ac:dyDescent="0.2">
      <c r="A368" s="1" t="s">
        <v>713</v>
      </c>
      <c r="B368" s="2">
        <v>7</v>
      </c>
      <c r="C368" s="3" t="s">
        <v>714</v>
      </c>
      <c r="D368" s="8" t="s">
        <v>1247</v>
      </c>
      <c r="E368" s="1">
        <v>106</v>
      </c>
      <c r="F368" s="11" t="s">
        <v>1274</v>
      </c>
      <c r="G368" s="1">
        <v>54</v>
      </c>
      <c r="H368" s="11" t="s">
        <v>1275</v>
      </c>
      <c r="I368" s="1">
        <v>50</v>
      </c>
      <c r="J368" s="11" t="s">
        <v>1258</v>
      </c>
      <c r="K368" s="1">
        <v>15.5</v>
      </c>
      <c r="L368" s="11" t="s">
        <v>1276</v>
      </c>
      <c r="M368" s="1">
        <v>61</v>
      </c>
      <c r="N368" s="11" t="s">
        <v>1277</v>
      </c>
      <c r="O368" s="1">
        <v>58.5</v>
      </c>
      <c r="P368" s="11" t="s">
        <v>1273</v>
      </c>
      <c r="Q368" t="str">
        <f>VLOOKUP(A368,[1]高三上!A$3:Q$629,5,0)</f>
        <v>84.0</v>
      </c>
      <c r="R368" t="str">
        <f>VLOOKUP(A368,[1]高三上!A$3:Q$629,6,0)</f>
        <v>何光红</v>
      </c>
      <c r="S368" t="str">
        <f>VLOOKUP(A368,[1]高三上!A$3:Q$629,7,0)</f>
        <v>34.0</v>
      </c>
      <c r="T368" t="str">
        <f>VLOOKUP(A368,[1]高三上!A$3:Q$629,8,0)</f>
        <v>潘勇</v>
      </c>
      <c r="U368" t="str">
        <f>VLOOKUP(A368,[1]高三上!A$3:Q$629,9,0)</f>
        <v>67.0</v>
      </c>
      <c r="V368" t="str">
        <f>VLOOKUP(A368,[1]高三上!A$3:Q$629,10,0)</f>
        <v>胡昌燕</v>
      </c>
      <c r="W368" t="str">
        <f>VLOOKUP(A368,[1]高三上!A$3:Q$629,11,0)</f>
        <v>17.0</v>
      </c>
      <c r="X368" t="str">
        <f>VLOOKUP(A368,[1]高三上!A$3:Q$629,12,0)</f>
        <v>兰阿布</v>
      </c>
      <c r="Y368" t="str">
        <f>VLOOKUP(A368,[1]高三上!A$3:Q$629,13,0)</f>
        <v>28.0</v>
      </c>
      <c r="Z368" t="str">
        <f>VLOOKUP(A368,[1]高三上!A$3:Q$629,14,0)</f>
        <v>刘厚江</v>
      </c>
      <c r="AA368" t="str">
        <f>VLOOKUP(A368,[1]高三上!A$3:Q$629,15,0)</f>
        <v>62.0</v>
      </c>
      <c r="AB368" t="str">
        <f>VLOOKUP(A368,[1]高三上!A$3:Q$629,16,0)</f>
        <v>杨建</v>
      </c>
      <c r="AC368">
        <f>VLOOKUP(A368,[1]高二下!A$1:Q$618,5,0)</f>
        <v>92</v>
      </c>
      <c r="AD368" t="str">
        <f>VLOOKUP(A368,[1]高二下!A$1:Q$618,6,0)</f>
        <v>何光红</v>
      </c>
      <c r="AE368">
        <f>VLOOKUP(A368,[1]高二下!A$1:Q$618,7,0)</f>
        <v>56.5</v>
      </c>
      <c r="AF368" t="str">
        <f>VLOOKUP(A368,[1]高二下!A$1:Q$618,8,0)</f>
        <v>徐万雄</v>
      </c>
      <c r="AG368">
        <f>VLOOKUP(A368,[1]高二下!A$1:Q$618,9,0)</f>
        <v>58.5</v>
      </c>
      <c r="AH368" t="str">
        <f>VLOOKUP(A368,[1]高二下!A$1:Q$618,10,0)</f>
        <v>胡昌燕</v>
      </c>
      <c r="AI368">
        <f>VLOOKUP(A368,[1]高二下!A$1:Q$618,11,0)</f>
        <v>16</v>
      </c>
      <c r="AJ368" t="str">
        <f>VLOOKUP(A368,[1]高二下!A$1:Q$618,12,0)</f>
        <v>兰阿布</v>
      </c>
      <c r="AK368">
        <f>VLOOKUP(A368,[1]高二下!A$1:Q$618,13,0)</f>
        <v>28.5</v>
      </c>
      <c r="AL368" t="str">
        <f>VLOOKUP(A368,[1]高二下!A$1:Q$618,14,0)</f>
        <v>刘跃军</v>
      </c>
      <c r="AM368">
        <f>VLOOKUP(A368,[1]高二下!A$1:Q$618,15,0)</f>
        <v>61.5</v>
      </c>
      <c r="AN368" t="str">
        <f>VLOOKUP(A368,[1]高二下!A$1:Q$618,16,0)</f>
        <v>杨建</v>
      </c>
      <c r="AO368">
        <f>VLOOKUP(A368,[1]高二上!A$1:Q$571,5,0)</f>
        <v>98</v>
      </c>
      <c r="AP368" t="str">
        <f>VLOOKUP(A368,[1]高二上!A$1:Q$571,6,0)</f>
        <v>何光红</v>
      </c>
      <c r="AQ368">
        <f>VLOOKUP(A368,[1]高二上!A$1:Q$571,7,0)</f>
        <v>61</v>
      </c>
      <c r="AR368" t="str">
        <f>VLOOKUP(A368,[1]高二上!A$1:Q$571,8,0)</f>
        <v>徐万雄</v>
      </c>
      <c r="AS368">
        <f>VLOOKUP(A368,[1]高二上!A$1:Q$571,9,0)</f>
        <v>52.5</v>
      </c>
      <c r="AT368" t="str">
        <f>VLOOKUP(A368,[1]高二上!A$1:Q$571,10,0)</f>
        <v>胡昌燕</v>
      </c>
      <c r="AU368">
        <f>VLOOKUP(A368,[1]高二上!A$1:Q$571,11,0)</f>
        <v>18</v>
      </c>
      <c r="AV368" t="str">
        <f>VLOOKUP(A368,[1]高二上!A$1:Q$571,12,0)</f>
        <v>兰阿布</v>
      </c>
      <c r="AW368">
        <f>VLOOKUP(A368,[1]高二上!A$1:Q$571,13,0)</f>
        <v>18</v>
      </c>
      <c r="AX368" t="str">
        <f>VLOOKUP(A368,[1]高二上!A$1:Q$571,14,0)</f>
        <v>刘跃军</v>
      </c>
      <c r="AY368">
        <f>VLOOKUP(A368,[1]高二上!A$1:Q$571,15,0)</f>
        <v>60</v>
      </c>
      <c r="AZ368" t="str">
        <f>VLOOKUP(A368,[1]高二上!A$1:Q$571,16,0)</f>
        <v>杨建</v>
      </c>
      <c r="BA368">
        <f>VLOOKUP(A368,[1]高一下!$A$1:$Q$584,5,0)</f>
        <v>89</v>
      </c>
      <c r="BB368" t="str">
        <f>VLOOKUP(A368,[1]高一下!$A$1:$Q$584,6,0)</f>
        <v>何苗</v>
      </c>
      <c r="BC368">
        <f>VLOOKUP(A368,[1]高一下!$A$1:$Q$584,7,0)</f>
        <v>54</v>
      </c>
      <c r="BD368" t="str">
        <f>VLOOKUP(A368,[1]高一下!$A$1:$Q$584,8,0)</f>
        <v>杨周宇</v>
      </c>
      <c r="BE368">
        <f>VLOOKUP(A368,[1]高一下!$A$1:$Q$584,9,0)</f>
        <v>50</v>
      </c>
      <c r="BF368" t="str">
        <f>VLOOKUP(A368,[1]高一下!$A$1:$Q$584,10,0)</f>
        <v>胡昌燕</v>
      </c>
      <c r="BG368">
        <f>VLOOKUP(A368,[1]高一下!$A$1:$Q$584,11,0)</f>
        <v>21</v>
      </c>
      <c r="BH368" t="str">
        <f>VLOOKUP(A368,[1]高一下!$A$1:$Q$584,12,0)</f>
        <v>兰阿布</v>
      </c>
      <c r="BI368">
        <f>VLOOKUP(A368,[1]高一下!$A$1:$Q$584,13,0)</f>
        <v>46</v>
      </c>
      <c r="BJ368" t="str">
        <f>VLOOKUP(A368,[1]高一下!$A$1:$Q$584,14,0)</f>
        <v>李荣鑫</v>
      </c>
      <c r="BK368">
        <f>VLOOKUP(A368,[1]高一下!$A$1:$Q$584,15,0)</f>
        <v>51</v>
      </c>
      <c r="BL368" t="str">
        <f>VLOOKUP(A368,[1]高一下!$A$1:$Q$584,16,0)</f>
        <v>辜英琼</v>
      </c>
      <c r="BM368">
        <f>VLOOKUP(A368,[1]高一上!A$1:W$612,5,0)</f>
        <v>77</v>
      </c>
      <c r="BN368" t="str">
        <f>VLOOKUP(A368,[1]高一上!A$1:W$612,6,0)</f>
        <v>何苗</v>
      </c>
      <c r="BO368">
        <f>VLOOKUP(A368,[1]高一上!A$1:W$612,7,0)</f>
        <v>70</v>
      </c>
      <c r="BP368" t="str">
        <f>VLOOKUP(A368,[1]高一上!A$1:W$612,8,0)</f>
        <v>李希</v>
      </c>
      <c r="BQ368">
        <f>VLOOKUP(A368,[1]高一上!A$1:W$612,9,0)</f>
        <v>43</v>
      </c>
      <c r="BR368" t="str">
        <f>VLOOKUP(A368,[1]高一上!A$1:W$612,10,0)</f>
        <v>达娃央初</v>
      </c>
      <c r="BS368">
        <f>VLOOKUP(A368,[1]高一上!A$1:W$612,11,0)</f>
        <v>38</v>
      </c>
      <c r="BT368" t="str">
        <f>VLOOKUP(A368,[1]高一上!A$1:W$612,12,0)</f>
        <v>兰阿布</v>
      </c>
      <c r="BU368">
        <f>VLOOKUP(A368,[1]高一上!A$1:W$612,13,0)</f>
        <v>68</v>
      </c>
      <c r="BV368" t="str">
        <f>VLOOKUP(A368,[1]高一上!A$1:W$612,14,0)</f>
        <v>郑富全</v>
      </c>
      <c r="BW368">
        <f>VLOOKUP(A368,[1]高一上!A$1:W$612,15,0)</f>
        <v>52</v>
      </c>
      <c r="BX368" t="str">
        <f>VLOOKUP(A368,[1]高一上!A$1:W$612,16,0)</f>
        <v>卢祥</v>
      </c>
      <c r="BY368">
        <f>VLOOKUP(A368,[1]中考!A$1:N$590,5,0)</f>
        <v>91</v>
      </c>
      <c r="BZ368">
        <f>VLOOKUP(A368,[1]中考!A$1:N$590,6,0)</f>
        <v>70</v>
      </c>
      <c r="CA368">
        <f>VLOOKUP(A368,[1]中考!A$1:N$590,7,0)</f>
        <v>58</v>
      </c>
      <c r="CB368">
        <f>VLOOKUP(A368,[1]中考!A$1:N$590,8,0)</f>
        <v>39</v>
      </c>
      <c r="CC368">
        <f>VLOOKUP(A368,[1]中考!A$1:N$590,9,0)</f>
        <v>28</v>
      </c>
      <c r="CD368">
        <f>VLOOKUP(A368,[1]中考!A$1:N$590,10,0)</f>
        <v>27</v>
      </c>
    </row>
    <row r="369" spans="1:82" ht="15" customHeight="1" x14ac:dyDescent="0.2">
      <c r="A369" s="1" t="s">
        <v>715</v>
      </c>
      <c r="B369" s="2">
        <v>7</v>
      </c>
      <c r="C369" s="3" t="s">
        <v>716</v>
      </c>
      <c r="D369" s="8" t="s">
        <v>1247</v>
      </c>
      <c r="E369" s="1">
        <v>91</v>
      </c>
      <c r="F369" s="11" t="s">
        <v>1274</v>
      </c>
      <c r="G369" s="1">
        <v>62</v>
      </c>
      <c r="H369" s="11" t="s">
        <v>1275</v>
      </c>
      <c r="I369" s="1">
        <v>61</v>
      </c>
      <c r="J369" s="11" t="s">
        <v>1258</v>
      </c>
      <c r="K369" s="1">
        <v>20</v>
      </c>
      <c r="L369" s="11" t="s">
        <v>1276</v>
      </c>
      <c r="M369" s="1">
        <v>56.5</v>
      </c>
      <c r="N369" s="11" t="s">
        <v>1277</v>
      </c>
      <c r="O369" s="1">
        <v>53.5</v>
      </c>
      <c r="P369" s="11" t="s">
        <v>1273</v>
      </c>
      <c r="Q369" t="str">
        <f>VLOOKUP(A369,[1]高三上!A$3:Q$629,5,0)</f>
        <v>78.0</v>
      </c>
      <c r="R369" t="str">
        <f>VLOOKUP(A369,[1]高三上!A$3:Q$629,6,0)</f>
        <v>何光红</v>
      </c>
      <c r="S369" t="str">
        <f>VLOOKUP(A369,[1]高三上!A$3:Q$629,7,0)</f>
        <v>52.0</v>
      </c>
      <c r="T369" t="str">
        <f>VLOOKUP(A369,[1]高三上!A$3:Q$629,8,0)</f>
        <v>潘勇</v>
      </c>
      <c r="U369" t="str">
        <f>VLOOKUP(A369,[1]高三上!A$3:Q$629,9,0)</f>
        <v>58.5</v>
      </c>
      <c r="V369" t="str">
        <f>VLOOKUP(A369,[1]高三上!A$3:Q$629,10,0)</f>
        <v>胡昌燕</v>
      </c>
      <c r="W369" t="str">
        <f>VLOOKUP(A369,[1]高三上!A$3:Q$629,11,0)</f>
        <v>21.0</v>
      </c>
      <c r="X369" t="str">
        <f>VLOOKUP(A369,[1]高三上!A$3:Q$629,12,0)</f>
        <v>兰阿布</v>
      </c>
      <c r="Y369" t="str">
        <f>VLOOKUP(A369,[1]高三上!A$3:Q$629,13,0)</f>
        <v>53.0</v>
      </c>
      <c r="Z369" t="str">
        <f>VLOOKUP(A369,[1]高三上!A$3:Q$629,14,0)</f>
        <v>刘厚江</v>
      </c>
      <c r="AA369" t="str">
        <f>VLOOKUP(A369,[1]高三上!A$3:Q$629,15,0)</f>
        <v>50.0</v>
      </c>
      <c r="AB369" t="str">
        <f>VLOOKUP(A369,[1]高三上!A$3:Q$629,16,0)</f>
        <v>杨建</v>
      </c>
      <c r="AC369">
        <f>VLOOKUP(A369,[1]高二下!A$1:Q$618,5,0)</f>
        <v>92</v>
      </c>
      <c r="AD369" t="str">
        <f>VLOOKUP(A369,[1]高二下!A$1:Q$618,6,0)</f>
        <v>何光红</v>
      </c>
      <c r="AE369">
        <f>VLOOKUP(A369,[1]高二下!A$1:Q$618,7,0)</f>
        <v>72.5</v>
      </c>
      <c r="AF369" t="str">
        <f>VLOOKUP(A369,[1]高二下!A$1:Q$618,8,0)</f>
        <v>徐万雄</v>
      </c>
      <c r="AG369">
        <f>VLOOKUP(A369,[1]高二下!A$1:Q$618,9,0)</f>
        <v>78</v>
      </c>
      <c r="AH369" t="str">
        <f>VLOOKUP(A369,[1]高二下!A$1:Q$618,10,0)</f>
        <v>胡昌燕</v>
      </c>
      <c r="AI369">
        <f>VLOOKUP(A369,[1]高二下!A$1:Q$618,11,0)</f>
        <v>25.5</v>
      </c>
      <c r="AJ369" t="str">
        <f>VLOOKUP(A369,[1]高二下!A$1:Q$618,12,0)</f>
        <v>兰阿布</v>
      </c>
      <c r="AK369">
        <f>VLOOKUP(A369,[1]高二下!A$1:Q$618,13,0)</f>
        <v>19.5</v>
      </c>
      <c r="AL369" t="str">
        <f>VLOOKUP(A369,[1]高二下!A$1:Q$618,14,0)</f>
        <v>刘跃军</v>
      </c>
      <c r="AM369">
        <f>VLOOKUP(A369,[1]高二下!A$1:Q$618,15,0)</f>
        <v>32.5</v>
      </c>
      <c r="AN369" t="str">
        <f>VLOOKUP(A369,[1]高二下!A$1:Q$618,16,0)</f>
        <v>杨建</v>
      </c>
      <c r="AO369">
        <f>VLOOKUP(A369,[1]高二上!A$1:Q$571,5,0)</f>
        <v>88</v>
      </c>
      <c r="AP369" t="str">
        <f>VLOOKUP(A369,[1]高二上!A$1:Q$571,6,0)</f>
        <v>何光红</v>
      </c>
      <c r="AQ369">
        <f>VLOOKUP(A369,[1]高二上!A$1:Q$571,7,0)</f>
        <v>100</v>
      </c>
      <c r="AR369" t="str">
        <f>VLOOKUP(A369,[1]高二上!A$1:Q$571,8,0)</f>
        <v>徐万雄</v>
      </c>
      <c r="AS369">
        <f>VLOOKUP(A369,[1]高二上!A$1:Q$571,9,0)</f>
        <v>48.5</v>
      </c>
      <c r="AT369" t="str">
        <f>VLOOKUP(A369,[1]高二上!A$1:Q$571,10,0)</f>
        <v>胡昌燕</v>
      </c>
      <c r="AU369">
        <f>VLOOKUP(A369,[1]高二上!A$1:Q$571,11,0)</f>
        <v>14</v>
      </c>
      <c r="AV369" t="str">
        <f>VLOOKUP(A369,[1]高二上!A$1:Q$571,12,0)</f>
        <v>兰阿布</v>
      </c>
      <c r="AW369">
        <f>VLOOKUP(A369,[1]高二上!A$1:Q$571,13,0)</f>
        <v>27</v>
      </c>
      <c r="AX369" t="str">
        <f>VLOOKUP(A369,[1]高二上!A$1:Q$571,14,0)</f>
        <v>刘跃军</v>
      </c>
      <c r="AY369">
        <f>VLOOKUP(A369,[1]高二上!A$1:Q$571,15,0)</f>
        <v>62</v>
      </c>
      <c r="AZ369" t="str">
        <f>VLOOKUP(A369,[1]高二上!A$1:Q$571,16,0)</f>
        <v>杨建</v>
      </c>
      <c r="BA369">
        <f>VLOOKUP(A369,[1]高一下!$A$1:$Q$584,5,0)</f>
        <v>77</v>
      </c>
      <c r="BB369" t="str">
        <f>VLOOKUP(A369,[1]高一下!$A$1:$Q$584,6,0)</f>
        <v>何苗</v>
      </c>
      <c r="BC369">
        <f>VLOOKUP(A369,[1]高一下!$A$1:$Q$584,7,0)</f>
        <v>101</v>
      </c>
      <c r="BD369" t="str">
        <f>VLOOKUP(A369,[1]高一下!$A$1:$Q$584,8,0)</f>
        <v>杨周宇</v>
      </c>
      <c r="BE369">
        <f>VLOOKUP(A369,[1]高一下!$A$1:$Q$584,9,0)</f>
        <v>74.5</v>
      </c>
      <c r="BF369" t="str">
        <f>VLOOKUP(A369,[1]高一下!$A$1:$Q$584,10,0)</f>
        <v>胡昌燕</v>
      </c>
      <c r="BG369">
        <f>VLOOKUP(A369,[1]高一下!$A$1:$Q$584,11,0)</f>
        <v>39</v>
      </c>
      <c r="BH369" t="str">
        <f>VLOOKUP(A369,[1]高一下!$A$1:$Q$584,12,0)</f>
        <v>兰阿布</v>
      </c>
      <c r="BI369">
        <f>VLOOKUP(A369,[1]高一下!$A$1:$Q$584,13,0)</f>
        <v>48</v>
      </c>
      <c r="BJ369" t="str">
        <f>VLOOKUP(A369,[1]高一下!$A$1:$Q$584,14,0)</f>
        <v>李荣鑫</v>
      </c>
      <c r="BK369">
        <f>VLOOKUP(A369,[1]高一下!$A$1:$Q$584,15,0)</f>
        <v>46</v>
      </c>
      <c r="BL369" t="str">
        <f>VLOOKUP(A369,[1]高一下!$A$1:$Q$584,16,0)</f>
        <v>辜英琼</v>
      </c>
      <c r="BM369">
        <f>VLOOKUP(A369,[1]高一上!A$1:W$612,5,0)</f>
        <v>74</v>
      </c>
      <c r="BN369" t="str">
        <f>VLOOKUP(A369,[1]高一上!A$1:W$612,6,0)</f>
        <v>何苗</v>
      </c>
      <c r="BO369">
        <f>VLOOKUP(A369,[1]高一上!A$1:W$612,7,0)</f>
        <v>93</v>
      </c>
      <c r="BP369" t="str">
        <f>VLOOKUP(A369,[1]高一上!A$1:W$612,8,0)</f>
        <v>杨周宇</v>
      </c>
      <c r="BQ369">
        <f>VLOOKUP(A369,[1]高一上!A$1:W$612,9,0)</f>
        <v>63.5</v>
      </c>
      <c r="BR369" t="str">
        <f>VLOOKUP(A369,[1]高一上!A$1:W$612,10,0)</f>
        <v>胡昌燕</v>
      </c>
      <c r="BS369">
        <f>VLOOKUP(A369,[1]高一上!A$1:W$612,11,0)</f>
        <v>32</v>
      </c>
      <c r="BT369" t="str">
        <f>VLOOKUP(A369,[1]高一上!A$1:W$612,12,0)</f>
        <v>兰阿布</v>
      </c>
      <c r="BU369">
        <f>VLOOKUP(A369,[1]高一上!A$1:W$612,13,0)</f>
        <v>49</v>
      </c>
      <c r="BV369" t="str">
        <f>VLOOKUP(A369,[1]高一上!A$1:W$612,14,0)</f>
        <v>李荣鑫</v>
      </c>
      <c r="BW369">
        <f>VLOOKUP(A369,[1]高一上!A$1:W$612,15,0)</f>
        <v>35</v>
      </c>
      <c r="BX369" t="str">
        <f>VLOOKUP(A369,[1]高一上!A$1:W$612,16,0)</f>
        <v>辜英琼</v>
      </c>
      <c r="BY369">
        <f>VLOOKUP(A369,[1]中考!A$1:N$590,5,0)</f>
        <v>70</v>
      </c>
      <c r="BZ369">
        <f>VLOOKUP(A369,[1]中考!A$1:N$590,6,0)</f>
        <v>87</v>
      </c>
      <c r="CA369">
        <f>VLOOKUP(A369,[1]中考!A$1:N$590,7,0)</f>
        <v>57</v>
      </c>
      <c r="CB369">
        <f>VLOOKUP(A369,[1]中考!A$1:N$590,8,0)</f>
        <v>43</v>
      </c>
      <c r="CC369">
        <f>VLOOKUP(A369,[1]中考!A$1:N$590,9,0)</f>
        <v>34</v>
      </c>
      <c r="CD369">
        <f>VLOOKUP(A369,[1]中考!A$1:N$590,10,0)</f>
        <v>23</v>
      </c>
    </row>
    <row r="370" spans="1:82" ht="15" customHeight="1" x14ac:dyDescent="0.2">
      <c r="A370" s="1" t="s">
        <v>717</v>
      </c>
      <c r="B370" s="2">
        <v>7</v>
      </c>
      <c r="C370" s="3" t="s">
        <v>718</v>
      </c>
      <c r="D370" s="8" t="s">
        <v>1247</v>
      </c>
      <c r="E370" s="1">
        <v>92</v>
      </c>
      <c r="F370" s="11" t="s">
        <v>1274</v>
      </c>
      <c r="G370" s="1">
        <v>63</v>
      </c>
      <c r="H370" s="11" t="s">
        <v>1275</v>
      </c>
      <c r="I370" s="1">
        <v>124</v>
      </c>
      <c r="J370" s="11" t="s">
        <v>1258</v>
      </c>
      <c r="K370" s="1">
        <v>30</v>
      </c>
      <c r="L370" s="11" t="s">
        <v>1276</v>
      </c>
      <c r="M370" s="1">
        <v>42</v>
      </c>
      <c r="N370" s="11" t="s">
        <v>1277</v>
      </c>
      <c r="O370" s="1">
        <v>52</v>
      </c>
      <c r="P370" s="11" t="s">
        <v>1273</v>
      </c>
      <c r="Q370" t="str">
        <f>VLOOKUP(A370,[1]高三上!A$3:Q$629,5,0)</f>
        <v>74.0</v>
      </c>
      <c r="R370" t="str">
        <f>VLOOKUP(A370,[1]高三上!A$3:Q$629,6,0)</f>
        <v>何光红</v>
      </c>
      <c r="S370" t="str">
        <f>VLOOKUP(A370,[1]高三上!A$3:Q$629,7,0)</f>
        <v>40.0</v>
      </c>
      <c r="T370" t="str">
        <f>VLOOKUP(A370,[1]高三上!A$3:Q$629,8,0)</f>
        <v>潘勇</v>
      </c>
      <c r="U370" t="str">
        <f>VLOOKUP(A370,[1]高三上!A$3:Q$629,9,0)</f>
        <v>74.0</v>
      </c>
      <c r="V370" t="str">
        <f>VLOOKUP(A370,[1]高三上!A$3:Q$629,10,0)</f>
        <v>胡昌燕</v>
      </c>
      <c r="W370" t="str">
        <f>VLOOKUP(A370,[1]高三上!A$3:Q$629,11,0)</f>
        <v>24.0</v>
      </c>
      <c r="X370" t="str">
        <f>VLOOKUP(A370,[1]高三上!A$3:Q$629,12,0)</f>
        <v>兰阿布</v>
      </c>
      <c r="Y370" t="str">
        <f>VLOOKUP(A370,[1]高三上!A$3:Q$629,13,0)</f>
        <v>18.0</v>
      </c>
      <c r="Z370" t="str">
        <f>VLOOKUP(A370,[1]高三上!A$3:Q$629,14,0)</f>
        <v>刘厚江</v>
      </c>
      <c r="AA370" t="str">
        <f>VLOOKUP(A370,[1]高三上!A$3:Q$629,15,0)</f>
        <v>39.0</v>
      </c>
      <c r="AB370" t="str">
        <f>VLOOKUP(A370,[1]高三上!A$3:Q$629,16,0)</f>
        <v>杨建</v>
      </c>
      <c r="AC370">
        <f>VLOOKUP(A370,[1]高二下!A$1:Q$618,5,0)</f>
        <v>77</v>
      </c>
      <c r="AD370" t="str">
        <f>VLOOKUP(A370,[1]高二下!A$1:Q$618,6,0)</f>
        <v>何光红</v>
      </c>
      <c r="AE370">
        <f>VLOOKUP(A370,[1]高二下!A$1:Q$618,7,0)</f>
        <v>56.5</v>
      </c>
      <c r="AF370" t="str">
        <f>VLOOKUP(A370,[1]高二下!A$1:Q$618,8,0)</f>
        <v>徐万雄</v>
      </c>
      <c r="AG370">
        <f>VLOOKUP(A370,[1]高二下!A$1:Q$618,9,0)</f>
        <v>70.5</v>
      </c>
      <c r="AH370" t="str">
        <f>VLOOKUP(A370,[1]高二下!A$1:Q$618,10,0)</f>
        <v>胡昌燕</v>
      </c>
      <c r="AI370">
        <f>VLOOKUP(A370,[1]高二下!A$1:Q$618,11,0)</f>
        <v>20</v>
      </c>
      <c r="AJ370" t="str">
        <f>VLOOKUP(A370,[1]高二下!A$1:Q$618,12,0)</f>
        <v>兰阿布</v>
      </c>
      <c r="AK370">
        <f>VLOOKUP(A370,[1]高二下!A$1:Q$618,13,0)</f>
        <v>20</v>
      </c>
      <c r="AL370" t="str">
        <f>VLOOKUP(A370,[1]高二下!A$1:Q$618,14,0)</f>
        <v>刘跃军</v>
      </c>
      <c r="AM370">
        <f>VLOOKUP(A370,[1]高二下!A$1:Q$618,15,0)</f>
        <v>21</v>
      </c>
      <c r="AN370" t="str">
        <f>VLOOKUP(A370,[1]高二下!A$1:Q$618,16,0)</f>
        <v>杨建</v>
      </c>
      <c r="AO370">
        <f>VLOOKUP(A370,[1]高二上!A$1:Q$571,5,0)</f>
        <v>84</v>
      </c>
      <c r="AP370" t="str">
        <f>VLOOKUP(A370,[1]高二上!A$1:Q$571,6,0)</f>
        <v>何光红</v>
      </c>
      <c r="AQ370">
        <f>VLOOKUP(A370,[1]高二上!A$1:Q$571,7,0)</f>
        <v>79</v>
      </c>
      <c r="AR370" t="str">
        <f>VLOOKUP(A370,[1]高二上!A$1:Q$571,8,0)</f>
        <v>徐万雄</v>
      </c>
      <c r="AS370">
        <f>VLOOKUP(A370,[1]高二上!A$1:Q$571,9,0)</f>
        <v>69</v>
      </c>
      <c r="AT370" t="str">
        <f>VLOOKUP(A370,[1]高二上!A$1:Q$571,10,0)</f>
        <v>胡昌燕</v>
      </c>
      <c r="AU370">
        <f>VLOOKUP(A370,[1]高二上!A$1:Q$571,11,0)</f>
        <v>21</v>
      </c>
      <c r="AV370" t="str">
        <f>VLOOKUP(A370,[1]高二上!A$1:Q$571,12,0)</f>
        <v>兰阿布</v>
      </c>
      <c r="AW370">
        <f>VLOOKUP(A370,[1]高二上!A$1:Q$571,13,0)</f>
        <v>18</v>
      </c>
      <c r="AX370" t="str">
        <f>VLOOKUP(A370,[1]高二上!A$1:Q$571,14,0)</f>
        <v>刘跃军</v>
      </c>
      <c r="AY370">
        <f>VLOOKUP(A370,[1]高二上!A$1:Q$571,15,0)</f>
        <v>60</v>
      </c>
      <c r="AZ370" t="str">
        <f>VLOOKUP(A370,[1]高二上!A$1:Q$571,16,0)</f>
        <v>杨建</v>
      </c>
      <c r="BA370" t="e">
        <f>VLOOKUP(A370,[1]高一下!$A$1:$Q$584,5,0)</f>
        <v>#N/A</v>
      </c>
      <c r="BB370" t="e">
        <f>VLOOKUP(A370,[1]高一下!$A$1:$Q$584,6,0)</f>
        <v>#N/A</v>
      </c>
      <c r="BC370" t="e">
        <f>VLOOKUP(A370,[1]高一下!$A$1:$Q$584,7,0)</f>
        <v>#N/A</v>
      </c>
      <c r="BD370" t="e">
        <f>VLOOKUP(A370,[1]高一下!$A$1:$Q$584,8,0)</f>
        <v>#N/A</v>
      </c>
      <c r="BE370" t="e">
        <f>VLOOKUP(A370,[1]高一下!$A$1:$Q$584,9,0)</f>
        <v>#N/A</v>
      </c>
      <c r="BF370" t="e">
        <f>VLOOKUP(A370,[1]高一下!$A$1:$Q$584,10,0)</f>
        <v>#N/A</v>
      </c>
      <c r="BG370" t="e">
        <f>VLOOKUP(A370,[1]高一下!$A$1:$Q$584,11,0)</f>
        <v>#N/A</v>
      </c>
      <c r="BH370" t="e">
        <f>VLOOKUP(A370,[1]高一下!$A$1:$Q$584,12,0)</f>
        <v>#N/A</v>
      </c>
      <c r="BI370" t="e">
        <f>VLOOKUP(A370,[1]高一下!$A$1:$Q$584,13,0)</f>
        <v>#N/A</v>
      </c>
      <c r="BJ370" t="e">
        <f>VLOOKUP(A370,[1]高一下!$A$1:$Q$584,14,0)</f>
        <v>#N/A</v>
      </c>
      <c r="BK370" t="e">
        <f>VLOOKUP(A370,[1]高一下!$A$1:$Q$584,15,0)</f>
        <v>#N/A</v>
      </c>
      <c r="BL370" t="e">
        <f>VLOOKUP(A370,[1]高一下!$A$1:$Q$584,16,0)</f>
        <v>#N/A</v>
      </c>
      <c r="BM370">
        <f>VLOOKUP(A370,[1]高一上!A$1:W$612,5,0)</f>
        <v>78</v>
      </c>
      <c r="BN370" t="str">
        <f>VLOOKUP(A370,[1]高一上!A$1:W$612,6,0)</f>
        <v>何苗</v>
      </c>
      <c r="BO370">
        <f>VLOOKUP(A370,[1]高一上!A$1:W$612,7,0)</f>
        <v>74</v>
      </c>
      <c r="BP370" t="str">
        <f>VLOOKUP(A370,[1]高一上!A$1:W$612,8,0)</f>
        <v>杨周宇</v>
      </c>
      <c r="BQ370">
        <f>VLOOKUP(A370,[1]高一上!A$1:W$612,9,0)</f>
        <v>55.5</v>
      </c>
      <c r="BR370" t="str">
        <f>VLOOKUP(A370,[1]高一上!A$1:W$612,10,0)</f>
        <v>胡昌燕</v>
      </c>
      <c r="BS370">
        <f>VLOOKUP(A370,[1]高一上!A$1:W$612,11,0)</f>
        <v>17</v>
      </c>
      <c r="BT370" t="str">
        <f>VLOOKUP(A370,[1]高一上!A$1:W$612,12,0)</f>
        <v>兰阿布</v>
      </c>
      <c r="BU370">
        <f>VLOOKUP(A370,[1]高一上!A$1:W$612,13,0)</f>
        <v>50</v>
      </c>
      <c r="BV370" t="str">
        <f>VLOOKUP(A370,[1]高一上!A$1:W$612,14,0)</f>
        <v>李荣鑫</v>
      </c>
      <c r="BW370">
        <f>VLOOKUP(A370,[1]高一上!A$1:W$612,15,0)</f>
        <v>24</v>
      </c>
      <c r="BX370" t="str">
        <f>VLOOKUP(A370,[1]高一上!A$1:W$612,16,0)</f>
        <v>辜英琼</v>
      </c>
      <c r="BY370">
        <f>VLOOKUP(A370,[1]中考!A$1:N$590,5,0)</f>
        <v>79</v>
      </c>
      <c r="BZ370">
        <f>VLOOKUP(A370,[1]中考!A$1:N$590,6,0)</f>
        <v>65</v>
      </c>
      <c r="CA370">
        <f>VLOOKUP(A370,[1]中考!A$1:N$590,7,0)</f>
        <v>70</v>
      </c>
      <c r="CB370">
        <f>VLOOKUP(A370,[1]中考!A$1:N$590,8,0)</f>
        <v>35</v>
      </c>
      <c r="CC370">
        <f>VLOOKUP(A370,[1]中考!A$1:N$590,9,0)</f>
        <v>26</v>
      </c>
      <c r="CD370">
        <f>VLOOKUP(A370,[1]中考!A$1:N$590,10,0)</f>
        <v>22</v>
      </c>
    </row>
    <row r="371" spans="1:82" ht="15" customHeight="1" x14ac:dyDescent="0.2">
      <c r="A371" s="1" t="s">
        <v>719</v>
      </c>
      <c r="B371" s="2">
        <v>7</v>
      </c>
      <c r="C371" s="3" t="s">
        <v>267</v>
      </c>
      <c r="D371" s="8" t="s">
        <v>1247</v>
      </c>
      <c r="E371" s="1">
        <v>100</v>
      </c>
      <c r="F371" s="11" t="s">
        <v>1274</v>
      </c>
      <c r="G371" s="1">
        <v>56</v>
      </c>
      <c r="H371" s="11" t="s">
        <v>1275</v>
      </c>
      <c r="I371" s="1">
        <v>48</v>
      </c>
      <c r="J371" s="11" t="s">
        <v>1258</v>
      </c>
      <c r="K371" s="1">
        <v>28.5</v>
      </c>
      <c r="L371" s="11" t="s">
        <v>1276</v>
      </c>
      <c r="M371" s="1">
        <v>53</v>
      </c>
      <c r="N371" s="11" t="s">
        <v>1277</v>
      </c>
      <c r="O371" s="1">
        <v>53.5</v>
      </c>
      <c r="P371" s="11" t="s">
        <v>1273</v>
      </c>
      <c r="Q371" t="str">
        <f>VLOOKUP(A371,[1]高三上!A$3:Q$629,5,0)</f>
        <v>86.0</v>
      </c>
      <c r="R371" t="str">
        <f>VLOOKUP(A371,[1]高三上!A$3:Q$629,6,0)</f>
        <v>何光红</v>
      </c>
      <c r="S371" t="str">
        <f>VLOOKUP(A371,[1]高三上!A$3:Q$629,7,0)</f>
        <v>25.0</v>
      </c>
      <c r="T371" t="str">
        <f>VLOOKUP(A371,[1]高三上!A$3:Q$629,8,0)</f>
        <v>潘勇</v>
      </c>
      <c r="U371" t="str">
        <f>VLOOKUP(A371,[1]高三上!A$3:Q$629,9,0)</f>
        <v>53.0</v>
      </c>
      <c r="V371" t="str">
        <f>VLOOKUP(A371,[1]高三上!A$3:Q$629,10,0)</f>
        <v>胡昌燕</v>
      </c>
      <c r="W371" t="str">
        <f>VLOOKUP(A371,[1]高三上!A$3:Q$629,11,0)</f>
        <v>29.0</v>
      </c>
      <c r="X371" t="str">
        <f>VLOOKUP(A371,[1]高三上!A$3:Q$629,12,0)</f>
        <v>兰阿布</v>
      </c>
      <c r="Y371" t="str">
        <f>VLOOKUP(A371,[1]高三上!A$3:Q$629,13,0)</f>
        <v>44.0</v>
      </c>
      <c r="Z371" t="str">
        <f>VLOOKUP(A371,[1]高三上!A$3:Q$629,14,0)</f>
        <v>刘厚江</v>
      </c>
      <c r="AA371" t="str">
        <f>VLOOKUP(A371,[1]高三上!A$3:Q$629,15,0)</f>
        <v>61.0</v>
      </c>
      <c r="AB371" t="str">
        <f>VLOOKUP(A371,[1]高三上!A$3:Q$629,16,0)</f>
        <v>杨建</v>
      </c>
      <c r="AC371">
        <f>VLOOKUP(A371,[1]高二下!A$1:Q$618,5,0)</f>
        <v>83</v>
      </c>
      <c r="AD371" t="str">
        <f>VLOOKUP(A371,[1]高二下!A$1:Q$618,6,0)</f>
        <v>何光红</v>
      </c>
      <c r="AE371">
        <f>VLOOKUP(A371,[1]高二下!A$1:Q$618,7,0)</f>
        <v>36</v>
      </c>
      <c r="AF371" t="str">
        <f>VLOOKUP(A371,[1]高二下!A$1:Q$618,8,0)</f>
        <v>徐万雄</v>
      </c>
      <c r="AG371">
        <f>VLOOKUP(A371,[1]高二下!A$1:Q$618,9,0)</f>
        <v>70.5</v>
      </c>
      <c r="AH371" t="str">
        <f>VLOOKUP(A371,[1]高二下!A$1:Q$618,10,0)</f>
        <v>胡昌燕</v>
      </c>
      <c r="AI371">
        <f>VLOOKUP(A371,[1]高二下!A$1:Q$618,11,0)</f>
        <v>7</v>
      </c>
      <c r="AJ371" t="str">
        <f>VLOOKUP(A371,[1]高二下!A$1:Q$618,12,0)</f>
        <v>兰阿布</v>
      </c>
      <c r="AK371">
        <f>VLOOKUP(A371,[1]高二下!A$1:Q$618,13,0)</f>
        <v>29</v>
      </c>
      <c r="AL371" t="str">
        <f>VLOOKUP(A371,[1]高二下!A$1:Q$618,14,0)</f>
        <v>刘跃军</v>
      </c>
      <c r="AM371">
        <f>VLOOKUP(A371,[1]高二下!A$1:Q$618,15,0)</f>
        <v>47</v>
      </c>
      <c r="AN371" t="str">
        <f>VLOOKUP(A371,[1]高二下!A$1:Q$618,16,0)</f>
        <v>杨建</v>
      </c>
      <c r="AO371">
        <f>VLOOKUP(A371,[1]高二上!A$1:Q$571,5,0)</f>
        <v>96</v>
      </c>
      <c r="AP371" t="str">
        <f>VLOOKUP(A371,[1]高二上!A$1:Q$571,6,0)</f>
        <v>何光红</v>
      </c>
      <c r="AQ371">
        <f>VLOOKUP(A371,[1]高二上!A$1:Q$571,7,0)</f>
        <v>41</v>
      </c>
      <c r="AR371" t="str">
        <f>VLOOKUP(A371,[1]高二上!A$1:Q$571,8,0)</f>
        <v>徐万雄</v>
      </c>
      <c r="AS371">
        <f>VLOOKUP(A371,[1]高二上!A$1:Q$571,9,0)</f>
        <v>66</v>
      </c>
      <c r="AT371" t="str">
        <f>VLOOKUP(A371,[1]高二上!A$1:Q$571,10,0)</f>
        <v>胡昌燕</v>
      </c>
      <c r="AU371">
        <f>VLOOKUP(A371,[1]高二上!A$1:Q$571,11,0)</f>
        <v>26</v>
      </c>
      <c r="AV371" t="str">
        <f>VLOOKUP(A371,[1]高二上!A$1:Q$571,12,0)</f>
        <v>兰阿布</v>
      </c>
      <c r="AW371">
        <f>VLOOKUP(A371,[1]高二上!A$1:Q$571,13,0)</f>
        <v>32</v>
      </c>
      <c r="AX371" t="str">
        <f>VLOOKUP(A371,[1]高二上!A$1:Q$571,14,0)</f>
        <v>刘跃军</v>
      </c>
      <c r="AY371">
        <f>VLOOKUP(A371,[1]高二上!A$1:Q$571,15,0)</f>
        <v>68</v>
      </c>
      <c r="AZ371" t="str">
        <f>VLOOKUP(A371,[1]高二上!A$1:Q$571,16,0)</f>
        <v>杨建</v>
      </c>
      <c r="BA371" t="e">
        <f>VLOOKUP(A371,[1]高一下!$A$1:$Q$584,5,0)</f>
        <v>#N/A</v>
      </c>
      <c r="BB371" t="e">
        <f>VLOOKUP(A371,[1]高一下!$A$1:$Q$584,6,0)</f>
        <v>#N/A</v>
      </c>
      <c r="BC371" t="e">
        <f>VLOOKUP(A371,[1]高一下!$A$1:$Q$584,7,0)</f>
        <v>#N/A</v>
      </c>
      <c r="BD371" t="e">
        <f>VLOOKUP(A371,[1]高一下!$A$1:$Q$584,8,0)</f>
        <v>#N/A</v>
      </c>
      <c r="BE371" t="e">
        <f>VLOOKUP(A371,[1]高一下!$A$1:$Q$584,9,0)</f>
        <v>#N/A</v>
      </c>
      <c r="BF371" t="e">
        <f>VLOOKUP(A371,[1]高一下!$A$1:$Q$584,10,0)</f>
        <v>#N/A</v>
      </c>
      <c r="BG371" t="e">
        <f>VLOOKUP(A371,[1]高一下!$A$1:$Q$584,11,0)</f>
        <v>#N/A</v>
      </c>
      <c r="BH371" t="e">
        <f>VLOOKUP(A371,[1]高一下!$A$1:$Q$584,12,0)</f>
        <v>#N/A</v>
      </c>
      <c r="BI371" t="e">
        <f>VLOOKUP(A371,[1]高一下!$A$1:$Q$584,13,0)</f>
        <v>#N/A</v>
      </c>
      <c r="BJ371" t="e">
        <f>VLOOKUP(A371,[1]高一下!$A$1:$Q$584,14,0)</f>
        <v>#N/A</v>
      </c>
      <c r="BK371" t="e">
        <f>VLOOKUP(A371,[1]高一下!$A$1:$Q$584,15,0)</f>
        <v>#N/A</v>
      </c>
      <c r="BL371" t="e">
        <f>VLOOKUP(A371,[1]高一下!$A$1:$Q$584,16,0)</f>
        <v>#N/A</v>
      </c>
      <c r="BM371">
        <f>VLOOKUP(A371,[1]高一上!A$1:W$612,5,0)</f>
        <v>78</v>
      </c>
      <c r="BN371" t="str">
        <f>VLOOKUP(A371,[1]高一上!A$1:W$612,6,0)</f>
        <v>何苗</v>
      </c>
      <c r="BO371">
        <f>VLOOKUP(A371,[1]高一上!A$1:W$612,7,0)</f>
        <v>42</v>
      </c>
      <c r="BP371" t="str">
        <f>VLOOKUP(A371,[1]高一上!A$1:W$612,8,0)</f>
        <v>杨周宇</v>
      </c>
      <c r="BQ371">
        <f>VLOOKUP(A371,[1]高一上!A$1:W$612,9,0)</f>
        <v>45</v>
      </c>
      <c r="BR371" t="str">
        <f>VLOOKUP(A371,[1]高一上!A$1:W$612,10,0)</f>
        <v>胡昌燕</v>
      </c>
      <c r="BS371">
        <f>VLOOKUP(A371,[1]高一上!A$1:W$612,11,0)</f>
        <v>28</v>
      </c>
      <c r="BT371" t="str">
        <f>VLOOKUP(A371,[1]高一上!A$1:W$612,12,0)</f>
        <v>兰阿布</v>
      </c>
      <c r="BU371">
        <f>VLOOKUP(A371,[1]高一上!A$1:W$612,13,0)</f>
        <v>79</v>
      </c>
      <c r="BV371" t="str">
        <f>VLOOKUP(A371,[1]高一上!A$1:W$612,14,0)</f>
        <v>李荣鑫</v>
      </c>
      <c r="BW371">
        <f>VLOOKUP(A371,[1]高一上!A$1:W$612,15,0)</f>
        <v>39</v>
      </c>
      <c r="BX371" t="str">
        <f>VLOOKUP(A371,[1]高一上!A$1:W$612,16,0)</f>
        <v>辜英琼</v>
      </c>
      <c r="BY371">
        <f>VLOOKUP(A371,[1]中考!A$1:N$590,5,0)</f>
        <v>83</v>
      </c>
      <c r="BZ371">
        <f>VLOOKUP(A371,[1]中考!A$1:N$590,6,0)</f>
        <v>27</v>
      </c>
      <c r="CA371">
        <f>VLOOKUP(A371,[1]中考!A$1:N$590,7,0)</f>
        <v>66</v>
      </c>
      <c r="CB371">
        <f>VLOOKUP(A371,[1]中考!A$1:N$590,8,0)</f>
        <v>56</v>
      </c>
      <c r="CC371">
        <f>VLOOKUP(A371,[1]中考!A$1:N$590,9,0)</f>
        <v>29</v>
      </c>
      <c r="CD371">
        <f>VLOOKUP(A371,[1]中考!A$1:N$590,10,0)</f>
        <v>35</v>
      </c>
    </row>
    <row r="372" spans="1:82" ht="15" customHeight="1" x14ac:dyDescent="0.2">
      <c r="A372" s="1" t="s">
        <v>720</v>
      </c>
      <c r="B372" s="2">
        <v>7</v>
      </c>
      <c r="C372" s="3" t="s">
        <v>721</v>
      </c>
      <c r="D372" s="8" t="s">
        <v>1247</v>
      </c>
      <c r="E372" s="1">
        <v>83</v>
      </c>
      <c r="F372" s="11" t="s">
        <v>1274</v>
      </c>
      <c r="G372" s="1">
        <v>51</v>
      </c>
      <c r="H372" s="11" t="s">
        <v>1275</v>
      </c>
      <c r="I372" s="1">
        <v>83</v>
      </c>
      <c r="J372" s="11" t="s">
        <v>1258</v>
      </c>
      <c r="K372" s="1">
        <v>26.5</v>
      </c>
      <c r="L372" s="11" t="s">
        <v>1276</v>
      </c>
      <c r="M372" s="1">
        <v>48</v>
      </c>
      <c r="N372" s="11" t="s">
        <v>1277</v>
      </c>
      <c r="O372" s="1">
        <v>44</v>
      </c>
      <c r="P372" s="11" t="s">
        <v>1273</v>
      </c>
      <c r="Q372" t="str">
        <f>VLOOKUP(A372,[1]高三上!A$3:Q$629,5,0)</f>
        <v>98.0</v>
      </c>
      <c r="R372" t="str">
        <f>VLOOKUP(A372,[1]高三上!A$3:Q$629,6,0)</f>
        <v>何光红</v>
      </c>
      <c r="S372" t="str">
        <f>VLOOKUP(A372,[1]高三上!A$3:Q$629,7,0)</f>
        <v>31.0</v>
      </c>
      <c r="T372" t="str">
        <f>VLOOKUP(A372,[1]高三上!A$3:Q$629,8,0)</f>
        <v>潘勇</v>
      </c>
      <c r="U372" t="str">
        <f>VLOOKUP(A372,[1]高三上!A$3:Q$629,9,0)</f>
        <v>105.0</v>
      </c>
      <c r="V372" t="str">
        <f>VLOOKUP(A372,[1]高三上!A$3:Q$629,10,0)</f>
        <v>胡昌燕</v>
      </c>
      <c r="W372" t="str">
        <f>VLOOKUP(A372,[1]高三上!A$3:Q$629,11,0)</f>
        <v>7.0</v>
      </c>
      <c r="X372" t="str">
        <f>VLOOKUP(A372,[1]高三上!A$3:Q$629,12,0)</f>
        <v>兰阿布</v>
      </c>
      <c r="Y372" t="str">
        <f>VLOOKUP(A372,[1]高三上!A$3:Q$629,13,0)</f>
        <v>39.0</v>
      </c>
      <c r="Z372" t="str">
        <f>VLOOKUP(A372,[1]高三上!A$3:Q$629,14,0)</f>
        <v>刘厚江</v>
      </c>
      <c r="AA372" t="str">
        <f>VLOOKUP(A372,[1]高三上!A$3:Q$629,15,0)</f>
        <v>47.0</v>
      </c>
      <c r="AB372" t="str">
        <f>VLOOKUP(A372,[1]高三上!A$3:Q$629,16,0)</f>
        <v>杨建</v>
      </c>
      <c r="AC372">
        <f>VLOOKUP(A372,[1]高二下!A$1:Q$618,5,0)</f>
        <v>91</v>
      </c>
      <c r="AD372" t="str">
        <f>VLOOKUP(A372,[1]高二下!A$1:Q$618,6,0)</f>
        <v>何光红</v>
      </c>
      <c r="AE372">
        <f>VLOOKUP(A372,[1]高二下!A$1:Q$618,7,0)</f>
        <v>38.5</v>
      </c>
      <c r="AF372" t="str">
        <f>VLOOKUP(A372,[1]高二下!A$1:Q$618,8,0)</f>
        <v>徐万雄</v>
      </c>
      <c r="AG372">
        <f>VLOOKUP(A372,[1]高二下!A$1:Q$618,9,0)</f>
        <v>88.5</v>
      </c>
      <c r="AH372" t="str">
        <f>VLOOKUP(A372,[1]高二下!A$1:Q$618,10,0)</f>
        <v>胡昌燕</v>
      </c>
      <c r="AI372">
        <f>VLOOKUP(A372,[1]高二下!A$1:Q$618,11,0)</f>
        <v>10</v>
      </c>
      <c r="AJ372" t="str">
        <f>VLOOKUP(A372,[1]高二下!A$1:Q$618,12,0)</f>
        <v>兰阿布</v>
      </c>
      <c r="AK372">
        <f>VLOOKUP(A372,[1]高二下!A$1:Q$618,13,0)</f>
        <v>30</v>
      </c>
      <c r="AL372" t="str">
        <f>VLOOKUP(A372,[1]高二下!A$1:Q$618,14,0)</f>
        <v>刘跃军</v>
      </c>
      <c r="AM372">
        <f>VLOOKUP(A372,[1]高二下!A$1:Q$618,15,0)</f>
        <v>22.5</v>
      </c>
      <c r="AN372" t="str">
        <f>VLOOKUP(A372,[1]高二下!A$1:Q$618,16,0)</f>
        <v>杨建</v>
      </c>
      <c r="AO372">
        <f>VLOOKUP(A372,[1]高二上!A$1:Q$571,5,0)</f>
        <v>95</v>
      </c>
      <c r="AP372" t="str">
        <f>VLOOKUP(A372,[1]高二上!A$1:Q$571,6,0)</f>
        <v>何光红</v>
      </c>
      <c r="AQ372">
        <f>VLOOKUP(A372,[1]高二上!A$1:Q$571,7,0)</f>
        <v>67</v>
      </c>
      <c r="AR372" t="str">
        <f>VLOOKUP(A372,[1]高二上!A$1:Q$571,8,0)</f>
        <v>徐万雄</v>
      </c>
      <c r="AS372">
        <f>VLOOKUP(A372,[1]高二上!A$1:Q$571,9,0)</f>
        <v>98</v>
      </c>
      <c r="AT372" t="str">
        <f>VLOOKUP(A372,[1]高二上!A$1:Q$571,10,0)</f>
        <v>胡昌燕</v>
      </c>
      <c r="AU372">
        <f>VLOOKUP(A372,[1]高二上!A$1:Q$571,11,0)</f>
        <v>25</v>
      </c>
      <c r="AV372" t="str">
        <f>VLOOKUP(A372,[1]高二上!A$1:Q$571,12,0)</f>
        <v>兰阿布</v>
      </c>
      <c r="AW372">
        <f>VLOOKUP(A372,[1]高二上!A$1:Q$571,13,0)</f>
        <v>35</v>
      </c>
      <c r="AX372" t="str">
        <f>VLOOKUP(A372,[1]高二上!A$1:Q$571,14,0)</f>
        <v>刘跃军</v>
      </c>
      <c r="AY372">
        <f>VLOOKUP(A372,[1]高二上!A$1:Q$571,15,0)</f>
        <v>43</v>
      </c>
      <c r="AZ372" t="str">
        <f>VLOOKUP(A372,[1]高二上!A$1:Q$571,16,0)</f>
        <v>杨建</v>
      </c>
      <c r="BA372">
        <f>VLOOKUP(A372,[1]高一下!$A$1:$Q$584,5,0)</f>
        <v>94</v>
      </c>
      <c r="BB372" t="str">
        <f>VLOOKUP(A372,[1]高一下!$A$1:$Q$584,6,0)</f>
        <v>何苗</v>
      </c>
      <c r="BC372">
        <f>VLOOKUP(A372,[1]高一下!$A$1:$Q$584,7,0)</f>
        <v>46</v>
      </c>
      <c r="BD372" t="str">
        <f>VLOOKUP(A372,[1]高一下!$A$1:$Q$584,8,0)</f>
        <v>杨周宇</v>
      </c>
      <c r="BE372">
        <f>VLOOKUP(A372,[1]高一下!$A$1:$Q$584,9,0)</f>
        <v>98</v>
      </c>
      <c r="BF372" t="str">
        <f>VLOOKUP(A372,[1]高一下!$A$1:$Q$584,10,0)</f>
        <v>胡昌燕</v>
      </c>
      <c r="BG372">
        <f>VLOOKUP(A372,[1]高一下!$A$1:$Q$584,11,0)</f>
        <v>26</v>
      </c>
      <c r="BH372" t="str">
        <f>VLOOKUP(A372,[1]高一下!$A$1:$Q$584,12,0)</f>
        <v>兰阿布</v>
      </c>
      <c r="BI372">
        <f>VLOOKUP(A372,[1]高一下!$A$1:$Q$584,13,0)</f>
        <v>42</v>
      </c>
      <c r="BJ372" t="str">
        <f>VLOOKUP(A372,[1]高一下!$A$1:$Q$584,14,0)</f>
        <v>李荣鑫</v>
      </c>
      <c r="BK372">
        <f>VLOOKUP(A372,[1]高一下!$A$1:$Q$584,15,0)</f>
        <v>42</v>
      </c>
      <c r="BL372" t="str">
        <f>VLOOKUP(A372,[1]高一下!$A$1:$Q$584,16,0)</f>
        <v>辜英琼</v>
      </c>
      <c r="BM372">
        <f>VLOOKUP(A372,[1]高一上!A$1:W$612,5,0)</f>
        <v>78</v>
      </c>
      <c r="BN372" t="str">
        <f>VLOOKUP(A372,[1]高一上!A$1:W$612,6,0)</f>
        <v>何苗</v>
      </c>
      <c r="BO372">
        <f>VLOOKUP(A372,[1]高一上!A$1:W$612,7,0)</f>
        <v>48</v>
      </c>
      <c r="BP372" t="str">
        <f>VLOOKUP(A372,[1]高一上!A$1:W$612,8,0)</f>
        <v>杨周宇</v>
      </c>
      <c r="BQ372">
        <f>VLOOKUP(A372,[1]高一上!A$1:W$612,9,0)</f>
        <v>74.5</v>
      </c>
      <c r="BR372" t="str">
        <f>VLOOKUP(A372,[1]高一上!A$1:W$612,10,0)</f>
        <v>胡昌燕</v>
      </c>
      <c r="BS372">
        <f>VLOOKUP(A372,[1]高一上!A$1:W$612,11,0)</f>
        <v>27</v>
      </c>
      <c r="BT372" t="str">
        <f>VLOOKUP(A372,[1]高一上!A$1:W$612,12,0)</f>
        <v>兰阿布</v>
      </c>
      <c r="BU372">
        <f>VLOOKUP(A372,[1]高一上!A$1:W$612,13,0)</f>
        <v>57</v>
      </c>
      <c r="BV372" t="str">
        <f>VLOOKUP(A372,[1]高一上!A$1:W$612,14,0)</f>
        <v>李荣鑫</v>
      </c>
      <c r="BW372">
        <f>VLOOKUP(A372,[1]高一上!A$1:W$612,15,0)</f>
        <v>32</v>
      </c>
      <c r="BX372" t="str">
        <f>VLOOKUP(A372,[1]高一上!A$1:W$612,16,0)</f>
        <v>辜英琼</v>
      </c>
      <c r="BY372">
        <f>VLOOKUP(A372,[1]中考!A$1:N$590,5,0)</f>
        <v>88</v>
      </c>
      <c r="BZ372">
        <f>VLOOKUP(A372,[1]中考!A$1:N$590,6,0)</f>
        <v>78</v>
      </c>
      <c r="CA372">
        <f>VLOOKUP(A372,[1]中考!A$1:N$590,7,0)</f>
        <v>93</v>
      </c>
      <c r="CB372">
        <f>VLOOKUP(A372,[1]中考!A$1:N$590,8,0)</f>
        <v>22</v>
      </c>
      <c r="CC372">
        <f>VLOOKUP(A372,[1]中考!A$1:N$590,9,0)</f>
        <v>23</v>
      </c>
      <c r="CD372">
        <f>VLOOKUP(A372,[1]中考!A$1:N$590,10,0)</f>
        <v>27</v>
      </c>
    </row>
    <row r="373" spans="1:82" ht="15" customHeight="1" x14ac:dyDescent="0.2">
      <c r="A373" s="1" t="s">
        <v>722</v>
      </c>
      <c r="B373" s="2">
        <v>7</v>
      </c>
      <c r="C373" s="3" t="s">
        <v>723</v>
      </c>
      <c r="D373" s="8" t="s">
        <v>1247</v>
      </c>
      <c r="E373" s="1">
        <v>97</v>
      </c>
      <c r="F373" s="11" t="s">
        <v>1274</v>
      </c>
      <c r="G373" s="1">
        <v>42</v>
      </c>
      <c r="H373" s="11" t="s">
        <v>1275</v>
      </c>
      <c r="I373" s="1">
        <v>67</v>
      </c>
      <c r="J373" s="11" t="s">
        <v>1258</v>
      </c>
      <c r="K373" s="1">
        <v>22</v>
      </c>
      <c r="L373" s="11" t="s">
        <v>1276</v>
      </c>
      <c r="M373" s="1">
        <v>56</v>
      </c>
      <c r="N373" s="11" t="s">
        <v>1277</v>
      </c>
      <c r="O373" s="1">
        <v>52</v>
      </c>
      <c r="P373" s="11" t="s">
        <v>1273</v>
      </c>
      <c r="Q373" t="str">
        <f>VLOOKUP(A373,[1]高三上!A$3:Q$629,5,0)</f>
        <v>83.0</v>
      </c>
      <c r="R373" t="str">
        <f>VLOOKUP(A373,[1]高三上!A$3:Q$629,6,0)</f>
        <v>何光红</v>
      </c>
      <c r="S373" t="str">
        <f>VLOOKUP(A373,[1]高三上!A$3:Q$629,7,0)</f>
        <v>51.0</v>
      </c>
      <c r="T373" t="str">
        <f>VLOOKUP(A373,[1]高三上!A$3:Q$629,8,0)</f>
        <v>潘勇</v>
      </c>
      <c r="U373" t="str">
        <f>VLOOKUP(A373,[1]高三上!A$3:Q$629,9,0)</f>
        <v>76.0</v>
      </c>
      <c r="V373" t="str">
        <f>VLOOKUP(A373,[1]高三上!A$3:Q$629,10,0)</f>
        <v>胡昌燕</v>
      </c>
      <c r="W373" t="str">
        <f>VLOOKUP(A373,[1]高三上!A$3:Q$629,11,0)</f>
        <v>20.0</v>
      </c>
      <c r="X373" t="str">
        <f>VLOOKUP(A373,[1]高三上!A$3:Q$629,12,0)</f>
        <v>兰阿布</v>
      </c>
      <c r="Y373" t="str">
        <f>VLOOKUP(A373,[1]高三上!A$3:Q$629,13,0)</f>
        <v>20.0</v>
      </c>
      <c r="Z373" t="str">
        <f>VLOOKUP(A373,[1]高三上!A$3:Q$629,14,0)</f>
        <v>刘厚江</v>
      </c>
      <c r="AA373" t="str">
        <f>VLOOKUP(A373,[1]高三上!A$3:Q$629,15,0)</f>
        <v>49.0</v>
      </c>
      <c r="AB373" t="str">
        <f>VLOOKUP(A373,[1]高三上!A$3:Q$629,16,0)</f>
        <v>杨建</v>
      </c>
      <c r="AC373">
        <f>VLOOKUP(A373,[1]高二下!A$1:Q$618,5,0)</f>
        <v>86.5</v>
      </c>
      <c r="AD373" t="str">
        <f>VLOOKUP(A373,[1]高二下!A$1:Q$618,6,0)</f>
        <v>何光红</v>
      </c>
      <c r="AE373">
        <f>VLOOKUP(A373,[1]高二下!A$1:Q$618,7,0)</f>
        <v>55.5</v>
      </c>
      <c r="AF373" t="str">
        <f>VLOOKUP(A373,[1]高二下!A$1:Q$618,8,0)</f>
        <v>徐万雄</v>
      </c>
      <c r="AG373">
        <f>VLOOKUP(A373,[1]高二下!A$1:Q$618,9,0)</f>
        <v>76.5</v>
      </c>
      <c r="AH373" t="str">
        <f>VLOOKUP(A373,[1]高二下!A$1:Q$618,10,0)</f>
        <v>胡昌燕</v>
      </c>
      <c r="AI373">
        <f>VLOOKUP(A373,[1]高二下!A$1:Q$618,11,0)</f>
        <v>14.5</v>
      </c>
      <c r="AJ373" t="str">
        <f>VLOOKUP(A373,[1]高二下!A$1:Q$618,12,0)</f>
        <v>兰阿布</v>
      </c>
      <c r="AK373">
        <f>VLOOKUP(A373,[1]高二下!A$1:Q$618,13,0)</f>
        <v>19</v>
      </c>
      <c r="AL373" t="str">
        <f>VLOOKUP(A373,[1]高二下!A$1:Q$618,14,0)</f>
        <v>刘跃军</v>
      </c>
      <c r="AM373">
        <f>VLOOKUP(A373,[1]高二下!A$1:Q$618,15,0)</f>
        <v>27.5</v>
      </c>
      <c r="AN373" t="str">
        <f>VLOOKUP(A373,[1]高二下!A$1:Q$618,16,0)</f>
        <v>杨建</v>
      </c>
      <c r="AO373">
        <f>VLOOKUP(A373,[1]高二上!A$1:Q$571,5,0)</f>
        <v>86</v>
      </c>
      <c r="AP373" t="str">
        <f>VLOOKUP(A373,[1]高二上!A$1:Q$571,6,0)</f>
        <v>何光红</v>
      </c>
      <c r="AQ373">
        <f>VLOOKUP(A373,[1]高二上!A$1:Q$571,7,0)</f>
        <v>62</v>
      </c>
      <c r="AR373" t="str">
        <f>VLOOKUP(A373,[1]高二上!A$1:Q$571,8,0)</f>
        <v>徐万雄</v>
      </c>
      <c r="AS373">
        <f>VLOOKUP(A373,[1]高二上!A$1:Q$571,9,0)</f>
        <v>85.5</v>
      </c>
      <c r="AT373" t="str">
        <f>VLOOKUP(A373,[1]高二上!A$1:Q$571,10,0)</f>
        <v>胡昌燕</v>
      </c>
      <c r="AU373">
        <f>VLOOKUP(A373,[1]高二上!A$1:Q$571,11,0)</f>
        <v>13</v>
      </c>
      <c r="AV373" t="str">
        <f>VLOOKUP(A373,[1]高二上!A$1:Q$571,12,0)</f>
        <v>兰阿布</v>
      </c>
      <c r="AW373">
        <f>VLOOKUP(A373,[1]高二上!A$1:Q$571,13,0)</f>
        <v>27</v>
      </c>
      <c r="AX373" t="str">
        <f>VLOOKUP(A373,[1]高二上!A$1:Q$571,14,0)</f>
        <v>刘跃军</v>
      </c>
      <c r="AY373">
        <f>VLOOKUP(A373,[1]高二上!A$1:Q$571,15,0)</f>
        <v>48</v>
      </c>
      <c r="AZ373" t="str">
        <f>VLOOKUP(A373,[1]高二上!A$1:Q$571,16,0)</f>
        <v>杨建</v>
      </c>
      <c r="BA373">
        <f>VLOOKUP(A373,[1]高一下!$A$1:$Q$584,5,0)</f>
        <v>95</v>
      </c>
      <c r="BB373" t="str">
        <f>VLOOKUP(A373,[1]高一下!$A$1:$Q$584,6,0)</f>
        <v>何苗</v>
      </c>
      <c r="BC373">
        <f>VLOOKUP(A373,[1]高一下!$A$1:$Q$584,7,0)</f>
        <v>58</v>
      </c>
      <c r="BD373" t="str">
        <f>VLOOKUP(A373,[1]高一下!$A$1:$Q$584,8,0)</f>
        <v>杨周宇</v>
      </c>
      <c r="BE373">
        <f>VLOOKUP(A373,[1]高一下!$A$1:$Q$584,9,0)</f>
        <v>81.5</v>
      </c>
      <c r="BF373" t="str">
        <f>VLOOKUP(A373,[1]高一下!$A$1:$Q$584,10,0)</f>
        <v>胡昌燕</v>
      </c>
      <c r="BG373">
        <f>VLOOKUP(A373,[1]高一下!$A$1:$Q$584,11,0)</f>
        <v>38</v>
      </c>
      <c r="BH373" t="str">
        <f>VLOOKUP(A373,[1]高一下!$A$1:$Q$584,12,0)</f>
        <v>兰阿布</v>
      </c>
      <c r="BI373">
        <f>VLOOKUP(A373,[1]高一下!$A$1:$Q$584,13,0)</f>
        <v>32</v>
      </c>
      <c r="BJ373" t="str">
        <f>VLOOKUP(A373,[1]高一下!$A$1:$Q$584,14,0)</f>
        <v>李荣鑫</v>
      </c>
      <c r="BK373">
        <f>VLOOKUP(A373,[1]高一下!$A$1:$Q$584,15,0)</f>
        <v>45</v>
      </c>
      <c r="BL373" t="str">
        <f>VLOOKUP(A373,[1]高一下!$A$1:$Q$584,16,0)</f>
        <v>辜英琼</v>
      </c>
      <c r="BM373">
        <f>VLOOKUP(A373,[1]高一上!A$1:W$612,5,0)</f>
        <v>68</v>
      </c>
      <c r="BN373" t="str">
        <f>VLOOKUP(A373,[1]高一上!A$1:W$612,6,0)</f>
        <v>何苗</v>
      </c>
      <c r="BO373">
        <f>VLOOKUP(A373,[1]高一上!A$1:W$612,7,0)</f>
        <v>38</v>
      </c>
      <c r="BP373" t="str">
        <f>VLOOKUP(A373,[1]高一上!A$1:W$612,8,0)</f>
        <v>杨周宇</v>
      </c>
      <c r="BQ373">
        <f>VLOOKUP(A373,[1]高一上!A$1:W$612,9,0)</f>
        <v>68</v>
      </c>
      <c r="BR373" t="str">
        <f>VLOOKUP(A373,[1]高一上!A$1:W$612,10,0)</f>
        <v>胡昌燕</v>
      </c>
      <c r="BS373">
        <f>VLOOKUP(A373,[1]高一上!A$1:W$612,11,0)</f>
        <v>26</v>
      </c>
      <c r="BT373" t="str">
        <f>VLOOKUP(A373,[1]高一上!A$1:W$612,12,0)</f>
        <v>兰阿布</v>
      </c>
      <c r="BU373">
        <f>VLOOKUP(A373,[1]高一上!A$1:W$612,13,0)</f>
        <v>58</v>
      </c>
      <c r="BV373" t="str">
        <f>VLOOKUP(A373,[1]高一上!A$1:W$612,14,0)</f>
        <v>李荣鑫</v>
      </c>
      <c r="BW373">
        <f>VLOOKUP(A373,[1]高一上!A$1:W$612,15,0)</f>
        <v>43</v>
      </c>
      <c r="BX373" t="str">
        <f>VLOOKUP(A373,[1]高一上!A$1:W$612,16,0)</f>
        <v>辜英琼</v>
      </c>
      <c r="BY373">
        <f>VLOOKUP(A373,[1]中考!A$1:N$590,5,0)</f>
        <v>88</v>
      </c>
      <c r="BZ373">
        <f>VLOOKUP(A373,[1]中考!A$1:N$590,6,0)</f>
        <v>68</v>
      </c>
      <c r="CA373">
        <f>VLOOKUP(A373,[1]中考!A$1:N$590,7,0)</f>
        <v>87</v>
      </c>
      <c r="CB373">
        <f>VLOOKUP(A373,[1]中考!A$1:N$590,8,0)</f>
        <v>47</v>
      </c>
      <c r="CC373">
        <f>VLOOKUP(A373,[1]中考!A$1:N$590,9,0)</f>
        <v>27</v>
      </c>
      <c r="CD373">
        <f>VLOOKUP(A373,[1]中考!A$1:N$590,10,0)</f>
        <v>31</v>
      </c>
    </row>
    <row r="374" spans="1:82" ht="15" customHeight="1" x14ac:dyDescent="0.2">
      <c r="A374" s="1" t="s">
        <v>724</v>
      </c>
      <c r="B374" s="2">
        <v>7</v>
      </c>
      <c r="C374" s="3" t="s">
        <v>725</v>
      </c>
      <c r="D374" s="8" t="s">
        <v>1247</v>
      </c>
      <c r="E374" s="1">
        <v>91</v>
      </c>
      <c r="F374" s="11" t="s">
        <v>1274</v>
      </c>
      <c r="G374" s="1">
        <v>34</v>
      </c>
      <c r="H374" s="11" t="s">
        <v>1275</v>
      </c>
      <c r="I374" s="1">
        <v>79</v>
      </c>
      <c r="J374" s="11" t="s">
        <v>1258</v>
      </c>
      <c r="K374" s="1">
        <v>23.5</v>
      </c>
      <c r="L374" s="11" t="s">
        <v>1276</v>
      </c>
      <c r="M374" s="1">
        <v>43</v>
      </c>
      <c r="N374" s="11" t="s">
        <v>1277</v>
      </c>
      <c r="O374" s="1">
        <v>58.5</v>
      </c>
      <c r="P374" s="11" t="s">
        <v>1273</v>
      </c>
      <c r="Q374" t="str">
        <f>VLOOKUP(A374,[1]高三上!A$3:Q$629,5,0)</f>
        <v>99.0</v>
      </c>
      <c r="R374" t="str">
        <f>VLOOKUP(A374,[1]高三上!A$3:Q$629,6,0)</f>
        <v>何光红</v>
      </c>
      <c r="S374" t="str">
        <f>VLOOKUP(A374,[1]高三上!A$3:Q$629,7,0)</f>
        <v>31.0</v>
      </c>
      <c r="T374" t="str">
        <f>VLOOKUP(A374,[1]高三上!A$3:Q$629,8,0)</f>
        <v>潘勇</v>
      </c>
      <c r="U374" t="str">
        <f>VLOOKUP(A374,[1]高三上!A$3:Q$629,9,0)</f>
        <v>85.5</v>
      </c>
      <c r="V374" t="str">
        <f>VLOOKUP(A374,[1]高三上!A$3:Q$629,10,0)</f>
        <v>胡昌燕</v>
      </c>
      <c r="W374" t="str">
        <f>VLOOKUP(A374,[1]高三上!A$3:Q$629,11,0)</f>
        <v>6.0</v>
      </c>
      <c r="X374" t="str">
        <f>VLOOKUP(A374,[1]高三上!A$3:Q$629,12,0)</f>
        <v>兰阿布</v>
      </c>
      <c r="Y374" t="str">
        <f>VLOOKUP(A374,[1]高三上!A$3:Q$629,13,0)</f>
        <v>18.0</v>
      </c>
      <c r="Z374" t="str">
        <f>VLOOKUP(A374,[1]高三上!A$3:Q$629,14,0)</f>
        <v>刘厚江</v>
      </c>
      <c r="AA374" t="str">
        <f>VLOOKUP(A374,[1]高三上!A$3:Q$629,15,0)</f>
        <v>48.0</v>
      </c>
      <c r="AB374" t="str">
        <f>VLOOKUP(A374,[1]高三上!A$3:Q$629,16,0)</f>
        <v>杨建</v>
      </c>
      <c r="AC374">
        <f>VLOOKUP(A374,[1]高二下!A$1:Q$618,5,0)</f>
        <v>83</v>
      </c>
      <c r="AD374" t="str">
        <f>VLOOKUP(A374,[1]高二下!A$1:Q$618,6,0)</f>
        <v>何光红</v>
      </c>
      <c r="AE374">
        <f>VLOOKUP(A374,[1]高二下!A$1:Q$618,7,0)</f>
        <v>54</v>
      </c>
      <c r="AF374" t="str">
        <f>VLOOKUP(A374,[1]高二下!A$1:Q$618,8,0)</f>
        <v>徐万雄</v>
      </c>
      <c r="AG374">
        <f>VLOOKUP(A374,[1]高二下!A$1:Q$618,9,0)</f>
        <v>97</v>
      </c>
      <c r="AH374" t="str">
        <f>VLOOKUP(A374,[1]高二下!A$1:Q$618,10,0)</f>
        <v>胡昌燕</v>
      </c>
      <c r="AI374">
        <f>VLOOKUP(A374,[1]高二下!A$1:Q$618,11,0)</f>
        <v>15</v>
      </c>
      <c r="AJ374" t="str">
        <f>VLOOKUP(A374,[1]高二下!A$1:Q$618,12,0)</f>
        <v>兰阿布</v>
      </c>
      <c r="AK374">
        <f>VLOOKUP(A374,[1]高二下!A$1:Q$618,13,0)</f>
        <v>12.5</v>
      </c>
      <c r="AL374" t="str">
        <f>VLOOKUP(A374,[1]高二下!A$1:Q$618,14,0)</f>
        <v>刘跃军</v>
      </c>
      <c r="AM374">
        <f>VLOOKUP(A374,[1]高二下!A$1:Q$618,15,0)</f>
        <v>23.5</v>
      </c>
      <c r="AN374" t="str">
        <f>VLOOKUP(A374,[1]高二下!A$1:Q$618,16,0)</f>
        <v>杨建</v>
      </c>
      <c r="AO374">
        <f>VLOOKUP(A374,[1]高二上!A$1:Q$571,5,0)</f>
        <v>95</v>
      </c>
      <c r="AP374" t="str">
        <f>VLOOKUP(A374,[1]高二上!A$1:Q$571,6,0)</f>
        <v>何光红</v>
      </c>
      <c r="AQ374">
        <f>VLOOKUP(A374,[1]高二上!A$1:Q$571,7,0)</f>
        <v>57</v>
      </c>
      <c r="AR374" t="str">
        <f>VLOOKUP(A374,[1]高二上!A$1:Q$571,8,0)</f>
        <v>徐万雄</v>
      </c>
      <c r="AS374">
        <f>VLOOKUP(A374,[1]高二上!A$1:Q$571,9,0)</f>
        <v>78.5</v>
      </c>
      <c r="AT374" t="str">
        <f>VLOOKUP(A374,[1]高二上!A$1:Q$571,10,0)</f>
        <v>胡昌燕</v>
      </c>
      <c r="AU374">
        <f>VLOOKUP(A374,[1]高二上!A$1:Q$571,11,0)</f>
        <v>18</v>
      </c>
      <c r="AV374" t="str">
        <f>VLOOKUP(A374,[1]高二上!A$1:Q$571,12,0)</f>
        <v>兰阿布</v>
      </c>
      <c r="AW374">
        <f>VLOOKUP(A374,[1]高二上!A$1:Q$571,13,0)</f>
        <v>29</v>
      </c>
      <c r="AX374" t="str">
        <f>VLOOKUP(A374,[1]高二上!A$1:Q$571,14,0)</f>
        <v>刘跃军</v>
      </c>
      <c r="AY374">
        <f>VLOOKUP(A374,[1]高二上!A$1:Q$571,15,0)</f>
        <v>44</v>
      </c>
      <c r="AZ374" t="str">
        <f>VLOOKUP(A374,[1]高二上!A$1:Q$571,16,0)</f>
        <v>杨建</v>
      </c>
      <c r="BA374">
        <f>VLOOKUP(A374,[1]高一下!$A$1:$Q$584,5,0)</f>
        <v>90</v>
      </c>
      <c r="BB374" t="str">
        <f>VLOOKUP(A374,[1]高一下!$A$1:$Q$584,6,0)</f>
        <v>何苗</v>
      </c>
      <c r="BC374">
        <f>VLOOKUP(A374,[1]高一下!$A$1:$Q$584,7,0)</f>
        <v>43</v>
      </c>
      <c r="BD374" t="str">
        <f>VLOOKUP(A374,[1]高一下!$A$1:$Q$584,8,0)</f>
        <v>杨周宇</v>
      </c>
      <c r="BE374">
        <f>VLOOKUP(A374,[1]高一下!$A$1:$Q$584,9,0)</f>
        <v>79</v>
      </c>
      <c r="BF374" t="str">
        <f>VLOOKUP(A374,[1]高一下!$A$1:$Q$584,10,0)</f>
        <v>胡昌燕</v>
      </c>
      <c r="BG374">
        <f>VLOOKUP(A374,[1]高一下!$A$1:$Q$584,11,0)</f>
        <v>8</v>
      </c>
      <c r="BH374" t="str">
        <f>VLOOKUP(A374,[1]高一下!$A$1:$Q$584,12,0)</f>
        <v>兰阿布</v>
      </c>
      <c r="BI374">
        <f>VLOOKUP(A374,[1]高一下!$A$1:$Q$584,13,0)</f>
        <v>24</v>
      </c>
      <c r="BJ374" t="str">
        <f>VLOOKUP(A374,[1]高一下!$A$1:$Q$584,14,0)</f>
        <v>李荣鑫</v>
      </c>
      <c r="BK374">
        <f>VLOOKUP(A374,[1]高一下!$A$1:$Q$584,15,0)</f>
        <v>36</v>
      </c>
      <c r="BL374" t="str">
        <f>VLOOKUP(A374,[1]高一下!$A$1:$Q$584,16,0)</f>
        <v>辜英琼</v>
      </c>
      <c r="BM374">
        <f>VLOOKUP(A374,[1]高一上!A$1:W$612,5,0)</f>
        <v>69</v>
      </c>
      <c r="BN374" t="str">
        <f>VLOOKUP(A374,[1]高一上!A$1:W$612,6,0)</f>
        <v>何苗</v>
      </c>
      <c r="BO374">
        <f>VLOOKUP(A374,[1]高一上!A$1:W$612,7,0)</f>
        <v>58</v>
      </c>
      <c r="BP374" t="str">
        <f>VLOOKUP(A374,[1]高一上!A$1:W$612,8,0)</f>
        <v>杨周宇</v>
      </c>
      <c r="BQ374">
        <f>VLOOKUP(A374,[1]高一上!A$1:W$612,9,0)</f>
        <v>77</v>
      </c>
      <c r="BR374" t="str">
        <f>VLOOKUP(A374,[1]高一上!A$1:W$612,10,0)</f>
        <v>胡昌燕</v>
      </c>
      <c r="BS374">
        <f>VLOOKUP(A374,[1]高一上!A$1:W$612,11,0)</f>
        <v>36</v>
      </c>
      <c r="BT374" t="str">
        <f>VLOOKUP(A374,[1]高一上!A$1:W$612,12,0)</f>
        <v>兰阿布</v>
      </c>
      <c r="BU374">
        <f>VLOOKUP(A374,[1]高一上!A$1:W$612,13,0)</f>
        <v>42</v>
      </c>
      <c r="BV374" t="str">
        <f>VLOOKUP(A374,[1]高一上!A$1:W$612,14,0)</f>
        <v>李荣鑫</v>
      </c>
      <c r="BW374">
        <f>VLOOKUP(A374,[1]高一上!A$1:W$612,15,0)</f>
        <v>36</v>
      </c>
      <c r="BX374" t="str">
        <f>VLOOKUP(A374,[1]高一上!A$1:W$612,16,0)</f>
        <v>辜英琼</v>
      </c>
      <c r="BY374">
        <f>VLOOKUP(A374,[1]中考!A$1:N$590,5,0)</f>
        <v>95</v>
      </c>
      <c r="BZ374">
        <f>VLOOKUP(A374,[1]中考!A$1:N$590,6,0)</f>
        <v>76</v>
      </c>
      <c r="CA374">
        <f>VLOOKUP(A374,[1]中考!A$1:N$590,7,0)</f>
        <v>99</v>
      </c>
      <c r="CB374">
        <f>VLOOKUP(A374,[1]中考!A$1:N$590,8,0)</f>
        <v>29</v>
      </c>
      <c r="CC374">
        <f>VLOOKUP(A374,[1]中考!A$1:N$590,9,0)</f>
        <v>25</v>
      </c>
      <c r="CD374">
        <f>VLOOKUP(A374,[1]中考!A$1:N$590,10,0)</f>
        <v>27</v>
      </c>
    </row>
    <row r="375" spans="1:82" ht="15" customHeight="1" x14ac:dyDescent="0.2">
      <c r="A375" s="1" t="s">
        <v>726</v>
      </c>
      <c r="B375" s="2">
        <v>7</v>
      </c>
      <c r="C375" s="3" t="s">
        <v>727</v>
      </c>
      <c r="D375" s="8" t="s">
        <v>1247</v>
      </c>
      <c r="E375" s="1">
        <v>100</v>
      </c>
      <c r="F375" s="11" t="s">
        <v>1274</v>
      </c>
      <c r="G375" s="1">
        <v>58</v>
      </c>
      <c r="H375" s="11" t="s">
        <v>1275</v>
      </c>
      <c r="I375" s="1">
        <v>54</v>
      </c>
      <c r="J375" s="11" t="s">
        <v>1258</v>
      </c>
      <c r="K375" s="1">
        <v>26.5</v>
      </c>
      <c r="L375" s="11" t="s">
        <v>1276</v>
      </c>
      <c r="M375" s="1">
        <v>43.5</v>
      </c>
      <c r="N375" s="11" t="s">
        <v>1277</v>
      </c>
      <c r="O375" s="1">
        <v>46</v>
      </c>
      <c r="P375" s="11" t="s">
        <v>1273</v>
      </c>
      <c r="Q375" t="str">
        <f>VLOOKUP(A375,[1]高三上!A$3:Q$629,5,0)</f>
        <v>74.0</v>
      </c>
      <c r="R375" t="str">
        <f>VLOOKUP(A375,[1]高三上!A$3:Q$629,6,0)</f>
        <v>何光红</v>
      </c>
      <c r="S375" t="str">
        <f>VLOOKUP(A375,[1]高三上!A$3:Q$629,7,0)</f>
        <v>49.0</v>
      </c>
      <c r="T375" t="str">
        <f>VLOOKUP(A375,[1]高三上!A$3:Q$629,8,0)</f>
        <v>潘勇</v>
      </c>
      <c r="U375" t="str">
        <f>VLOOKUP(A375,[1]高三上!A$3:Q$629,9,0)</f>
        <v>51.5</v>
      </c>
      <c r="V375" t="str">
        <f>VLOOKUP(A375,[1]高三上!A$3:Q$629,10,0)</f>
        <v>胡昌燕</v>
      </c>
      <c r="W375" t="str">
        <f>VLOOKUP(A375,[1]高三上!A$3:Q$629,11,0)</f>
        <v>17.0</v>
      </c>
      <c r="X375" t="str">
        <f>VLOOKUP(A375,[1]高三上!A$3:Q$629,12,0)</f>
        <v>兰阿布</v>
      </c>
      <c r="Y375" t="str">
        <f>VLOOKUP(A375,[1]高三上!A$3:Q$629,13,0)</f>
        <v>32.0</v>
      </c>
      <c r="Z375" t="str">
        <f>VLOOKUP(A375,[1]高三上!A$3:Q$629,14,0)</f>
        <v>刘厚江</v>
      </c>
      <c r="AA375" t="str">
        <f>VLOOKUP(A375,[1]高三上!A$3:Q$629,15,0)</f>
        <v>40.0</v>
      </c>
      <c r="AB375" t="str">
        <f>VLOOKUP(A375,[1]高三上!A$3:Q$629,16,0)</f>
        <v>杨建</v>
      </c>
      <c r="AC375">
        <f>VLOOKUP(A375,[1]高二下!A$1:Q$618,5,0)</f>
        <v>74.5</v>
      </c>
      <c r="AD375" t="str">
        <f>VLOOKUP(A375,[1]高二下!A$1:Q$618,6,0)</f>
        <v>何光红</v>
      </c>
      <c r="AE375">
        <f>VLOOKUP(A375,[1]高二下!A$1:Q$618,7,0)</f>
        <v>62</v>
      </c>
      <c r="AF375" t="str">
        <f>VLOOKUP(A375,[1]高二下!A$1:Q$618,8,0)</f>
        <v>徐万雄</v>
      </c>
      <c r="AG375">
        <f>VLOOKUP(A375,[1]高二下!A$1:Q$618,9,0)</f>
        <v>52.5</v>
      </c>
      <c r="AH375" t="str">
        <f>VLOOKUP(A375,[1]高二下!A$1:Q$618,10,0)</f>
        <v>胡昌燕</v>
      </c>
      <c r="AI375">
        <f>VLOOKUP(A375,[1]高二下!A$1:Q$618,11,0)</f>
        <v>22.5</v>
      </c>
      <c r="AJ375" t="str">
        <f>VLOOKUP(A375,[1]高二下!A$1:Q$618,12,0)</f>
        <v>兰阿布</v>
      </c>
      <c r="AK375">
        <f>VLOOKUP(A375,[1]高二下!A$1:Q$618,13,0)</f>
        <v>16</v>
      </c>
      <c r="AL375" t="str">
        <f>VLOOKUP(A375,[1]高二下!A$1:Q$618,14,0)</f>
        <v>刘跃军</v>
      </c>
      <c r="AM375">
        <f>VLOOKUP(A375,[1]高二下!A$1:Q$618,15,0)</f>
        <v>27.5</v>
      </c>
      <c r="AN375" t="str">
        <f>VLOOKUP(A375,[1]高二下!A$1:Q$618,16,0)</f>
        <v>杨建</v>
      </c>
      <c r="AO375" t="e">
        <f>VLOOKUP(A375,[1]高二上!A$1:Q$571,5,0)</f>
        <v>#N/A</v>
      </c>
      <c r="AP375" t="e">
        <f>VLOOKUP(A375,[1]高二上!A$1:Q$571,6,0)</f>
        <v>#N/A</v>
      </c>
      <c r="AQ375" t="e">
        <f>VLOOKUP(A375,[1]高二上!A$1:Q$571,7,0)</f>
        <v>#N/A</v>
      </c>
      <c r="AR375" t="e">
        <f>VLOOKUP(A375,[1]高二上!A$1:Q$571,8,0)</f>
        <v>#N/A</v>
      </c>
      <c r="AS375" t="e">
        <f>VLOOKUP(A375,[1]高二上!A$1:Q$571,9,0)</f>
        <v>#N/A</v>
      </c>
      <c r="AT375" t="e">
        <f>VLOOKUP(A375,[1]高二上!A$1:Q$571,10,0)</f>
        <v>#N/A</v>
      </c>
      <c r="AU375" t="e">
        <f>VLOOKUP(A375,[1]高二上!A$1:Q$571,11,0)</f>
        <v>#N/A</v>
      </c>
      <c r="AV375" t="e">
        <f>VLOOKUP(A375,[1]高二上!A$1:Q$571,12,0)</f>
        <v>#N/A</v>
      </c>
      <c r="AW375" t="e">
        <f>VLOOKUP(A375,[1]高二上!A$1:Q$571,13,0)</f>
        <v>#N/A</v>
      </c>
      <c r="AX375" t="e">
        <f>VLOOKUP(A375,[1]高二上!A$1:Q$571,14,0)</f>
        <v>#N/A</v>
      </c>
      <c r="AY375" t="e">
        <f>VLOOKUP(A375,[1]高二上!A$1:Q$571,15,0)</f>
        <v>#N/A</v>
      </c>
      <c r="AZ375" t="e">
        <f>VLOOKUP(A375,[1]高二上!A$1:Q$571,16,0)</f>
        <v>#N/A</v>
      </c>
      <c r="BA375" t="e">
        <f>VLOOKUP(A375,[1]高一下!$A$1:$Q$584,5,0)</f>
        <v>#N/A</v>
      </c>
      <c r="BB375" t="e">
        <f>VLOOKUP(A375,[1]高一下!$A$1:$Q$584,6,0)</f>
        <v>#N/A</v>
      </c>
      <c r="BC375" t="e">
        <f>VLOOKUP(A375,[1]高一下!$A$1:$Q$584,7,0)</f>
        <v>#N/A</v>
      </c>
      <c r="BD375" t="e">
        <f>VLOOKUP(A375,[1]高一下!$A$1:$Q$584,8,0)</f>
        <v>#N/A</v>
      </c>
      <c r="BE375" t="e">
        <f>VLOOKUP(A375,[1]高一下!$A$1:$Q$584,9,0)</f>
        <v>#N/A</v>
      </c>
      <c r="BF375" t="e">
        <f>VLOOKUP(A375,[1]高一下!$A$1:$Q$584,10,0)</f>
        <v>#N/A</v>
      </c>
      <c r="BG375" t="e">
        <f>VLOOKUP(A375,[1]高一下!$A$1:$Q$584,11,0)</f>
        <v>#N/A</v>
      </c>
      <c r="BH375" t="e">
        <f>VLOOKUP(A375,[1]高一下!$A$1:$Q$584,12,0)</f>
        <v>#N/A</v>
      </c>
      <c r="BI375" t="e">
        <f>VLOOKUP(A375,[1]高一下!$A$1:$Q$584,13,0)</f>
        <v>#N/A</v>
      </c>
      <c r="BJ375" t="e">
        <f>VLOOKUP(A375,[1]高一下!$A$1:$Q$584,14,0)</f>
        <v>#N/A</v>
      </c>
      <c r="BK375" t="e">
        <f>VLOOKUP(A375,[1]高一下!$A$1:$Q$584,15,0)</f>
        <v>#N/A</v>
      </c>
      <c r="BL375" t="e">
        <f>VLOOKUP(A375,[1]高一下!$A$1:$Q$584,16,0)</f>
        <v>#N/A</v>
      </c>
      <c r="BM375" t="e">
        <f>VLOOKUP(A375,[1]高一上!A$1:W$612,5,0)</f>
        <v>#N/A</v>
      </c>
      <c r="BN375" t="e">
        <f>VLOOKUP(A375,[1]高一上!A$1:W$612,6,0)</f>
        <v>#N/A</v>
      </c>
      <c r="BO375" t="e">
        <f>VLOOKUP(A375,[1]高一上!A$1:W$612,7,0)</f>
        <v>#N/A</v>
      </c>
      <c r="BP375" t="e">
        <f>VLOOKUP(A375,[1]高一上!A$1:W$612,8,0)</f>
        <v>#N/A</v>
      </c>
      <c r="BQ375" t="e">
        <f>VLOOKUP(A375,[1]高一上!A$1:W$612,9,0)</f>
        <v>#N/A</v>
      </c>
      <c r="BR375" t="e">
        <f>VLOOKUP(A375,[1]高一上!A$1:W$612,10,0)</f>
        <v>#N/A</v>
      </c>
      <c r="BS375" t="e">
        <f>VLOOKUP(A375,[1]高一上!A$1:W$612,11,0)</f>
        <v>#N/A</v>
      </c>
      <c r="BT375" t="e">
        <f>VLOOKUP(A375,[1]高一上!A$1:W$612,12,0)</f>
        <v>#N/A</v>
      </c>
      <c r="BU375" t="e">
        <f>VLOOKUP(A375,[1]高一上!A$1:W$612,13,0)</f>
        <v>#N/A</v>
      </c>
      <c r="BV375" t="e">
        <f>VLOOKUP(A375,[1]高一上!A$1:W$612,14,0)</f>
        <v>#N/A</v>
      </c>
      <c r="BW375" t="e">
        <f>VLOOKUP(A375,[1]高一上!A$1:W$612,15,0)</f>
        <v>#N/A</v>
      </c>
      <c r="BX375" t="e">
        <f>VLOOKUP(A375,[1]高一上!A$1:W$612,16,0)</f>
        <v>#N/A</v>
      </c>
      <c r="BY375" t="e">
        <f>VLOOKUP(A375,[1]中考!A$1:N$590,5,0)</f>
        <v>#N/A</v>
      </c>
      <c r="BZ375" t="e">
        <f>VLOOKUP(A375,[1]中考!A$1:N$590,6,0)</f>
        <v>#N/A</v>
      </c>
      <c r="CA375" t="e">
        <f>VLOOKUP(A375,[1]中考!A$1:N$590,7,0)</f>
        <v>#N/A</v>
      </c>
      <c r="CB375" t="e">
        <f>VLOOKUP(A375,[1]中考!A$1:N$590,8,0)</f>
        <v>#N/A</v>
      </c>
      <c r="CC375" t="e">
        <f>VLOOKUP(A375,[1]中考!A$1:N$590,9,0)</f>
        <v>#N/A</v>
      </c>
      <c r="CD375" t="e">
        <f>VLOOKUP(A375,[1]中考!A$1:N$590,10,0)</f>
        <v>#N/A</v>
      </c>
    </row>
    <row r="376" spans="1:82" ht="15" customHeight="1" x14ac:dyDescent="0.2">
      <c r="A376" s="1" t="s">
        <v>728</v>
      </c>
      <c r="B376" s="2">
        <v>7</v>
      </c>
      <c r="C376" s="3" t="s">
        <v>405</v>
      </c>
      <c r="D376" s="8" t="s">
        <v>1247</v>
      </c>
      <c r="E376" s="1">
        <v>97</v>
      </c>
      <c r="F376" s="11" t="s">
        <v>1274</v>
      </c>
      <c r="G376" s="1">
        <v>61</v>
      </c>
      <c r="H376" s="11" t="s">
        <v>1275</v>
      </c>
      <c r="I376" s="1">
        <v>77</v>
      </c>
      <c r="J376" s="11" t="s">
        <v>1258</v>
      </c>
      <c r="K376" s="1">
        <v>17</v>
      </c>
      <c r="L376" s="11" t="s">
        <v>1276</v>
      </c>
      <c r="M376" s="1">
        <v>39</v>
      </c>
      <c r="N376" s="11" t="s">
        <v>1277</v>
      </c>
      <c r="O376" s="1">
        <v>30</v>
      </c>
      <c r="P376" s="11" t="s">
        <v>1273</v>
      </c>
      <c r="Q376" t="str">
        <f>VLOOKUP(A376,[1]高三上!A$3:Q$629,5,0)</f>
        <v>79.0</v>
      </c>
      <c r="R376" t="str">
        <f>VLOOKUP(A376,[1]高三上!A$3:Q$629,6,0)</f>
        <v>何光红</v>
      </c>
      <c r="S376" t="str">
        <f>VLOOKUP(A376,[1]高三上!A$3:Q$629,7,0)</f>
        <v>40.0</v>
      </c>
      <c r="T376" t="str">
        <f>VLOOKUP(A376,[1]高三上!A$3:Q$629,8,0)</f>
        <v>潘勇</v>
      </c>
      <c r="U376" t="str">
        <f>VLOOKUP(A376,[1]高三上!A$3:Q$629,9,0)</f>
        <v>83.0</v>
      </c>
      <c r="V376" t="str">
        <f>VLOOKUP(A376,[1]高三上!A$3:Q$629,10,0)</f>
        <v>胡昌燕</v>
      </c>
      <c r="W376" t="str">
        <f>VLOOKUP(A376,[1]高三上!A$3:Q$629,11,0)</f>
        <v>21.0</v>
      </c>
      <c r="X376" t="str">
        <f>VLOOKUP(A376,[1]高三上!A$3:Q$629,12,0)</f>
        <v>兰阿布</v>
      </c>
      <c r="Y376" t="str">
        <f>VLOOKUP(A376,[1]高三上!A$3:Q$629,13,0)</f>
        <v>36.0</v>
      </c>
      <c r="Z376" t="str">
        <f>VLOOKUP(A376,[1]高三上!A$3:Q$629,14,0)</f>
        <v>刘厚江</v>
      </c>
      <c r="AA376" t="str">
        <f>VLOOKUP(A376,[1]高三上!A$3:Q$629,15,0)</f>
        <v>44.0</v>
      </c>
      <c r="AB376" t="str">
        <f>VLOOKUP(A376,[1]高三上!A$3:Q$629,16,0)</f>
        <v>杨建</v>
      </c>
      <c r="AC376">
        <f>VLOOKUP(A376,[1]高二下!A$1:Q$618,5,0)</f>
        <v>83.5</v>
      </c>
      <c r="AD376" t="str">
        <f>VLOOKUP(A376,[1]高二下!A$1:Q$618,6,0)</f>
        <v>何光红</v>
      </c>
      <c r="AE376">
        <f>VLOOKUP(A376,[1]高二下!A$1:Q$618,7,0)</f>
        <v>41</v>
      </c>
      <c r="AF376" t="str">
        <f>VLOOKUP(A376,[1]高二下!A$1:Q$618,8,0)</f>
        <v>徐万雄</v>
      </c>
      <c r="AG376">
        <f>VLOOKUP(A376,[1]高二下!A$1:Q$618,9,0)</f>
        <v>77</v>
      </c>
      <c r="AH376" t="str">
        <f>VLOOKUP(A376,[1]高二下!A$1:Q$618,10,0)</f>
        <v>胡昌燕</v>
      </c>
      <c r="AI376">
        <f>VLOOKUP(A376,[1]高二下!A$1:Q$618,11,0)</f>
        <v>11</v>
      </c>
      <c r="AJ376" t="str">
        <f>VLOOKUP(A376,[1]高二下!A$1:Q$618,12,0)</f>
        <v>兰阿布</v>
      </c>
      <c r="AK376">
        <f>VLOOKUP(A376,[1]高二下!A$1:Q$618,13,0)</f>
        <v>20</v>
      </c>
      <c r="AL376" t="str">
        <f>VLOOKUP(A376,[1]高二下!A$1:Q$618,14,0)</f>
        <v>刘跃军</v>
      </c>
      <c r="AM376">
        <f>VLOOKUP(A376,[1]高二下!A$1:Q$618,15,0)</f>
        <v>21</v>
      </c>
      <c r="AN376" t="str">
        <f>VLOOKUP(A376,[1]高二下!A$1:Q$618,16,0)</f>
        <v>杨建</v>
      </c>
      <c r="AO376">
        <f>VLOOKUP(A376,[1]高二上!A$1:Q$571,5,0)</f>
        <v>83</v>
      </c>
      <c r="AP376" t="str">
        <f>VLOOKUP(A376,[1]高二上!A$1:Q$571,6,0)</f>
        <v>何光红</v>
      </c>
      <c r="AQ376">
        <f>VLOOKUP(A376,[1]高二上!A$1:Q$571,7,0)</f>
        <v>55</v>
      </c>
      <c r="AR376" t="str">
        <f>VLOOKUP(A376,[1]高二上!A$1:Q$571,8,0)</f>
        <v>徐万雄</v>
      </c>
      <c r="AS376">
        <f>VLOOKUP(A376,[1]高二上!A$1:Q$571,9,0)</f>
        <v>90</v>
      </c>
      <c r="AT376" t="str">
        <f>VLOOKUP(A376,[1]高二上!A$1:Q$571,10,0)</f>
        <v>胡昌燕</v>
      </c>
      <c r="AU376">
        <f>VLOOKUP(A376,[1]高二上!A$1:Q$571,11,0)</f>
        <v>16</v>
      </c>
      <c r="AV376" t="str">
        <f>VLOOKUP(A376,[1]高二上!A$1:Q$571,12,0)</f>
        <v>兰阿布</v>
      </c>
      <c r="AW376">
        <f>VLOOKUP(A376,[1]高二上!A$1:Q$571,13,0)</f>
        <v>24</v>
      </c>
      <c r="AX376" t="str">
        <f>VLOOKUP(A376,[1]高二上!A$1:Q$571,14,0)</f>
        <v>刘跃军</v>
      </c>
      <c r="AY376">
        <f>VLOOKUP(A376,[1]高二上!A$1:Q$571,15,0)</f>
        <v>50</v>
      </c>
      <c r="AZ376" t="str">
        <f>VLOOKUP(A376,[1]高二上!A$1:Q$571,16,0)</f>
        <v>杨建</v>
      </c>
      <c r="BA376">
        <f>VLOOKUP(A376,[1]高一下!$A$1:$Q$584,5,0)</f>
        <v>83</v>
      </c>
      <c r="BB376" t="str">
        <f>VLOOKUP(A376,[1]高一下!$A$1:$Q$584,6,0)</f>
        <v>何苗</v>
      </c>
      <c r="BC376">
        <f>VLOOKUP(A376,[1]高一下!$A$1:$Q$584,7,0)</f>
        <v>50</v>
      </c>
      <c r="BD376" t="str">
        <f>VLOOKUP(A376,[1]高一下!$A$1:$Q$584,8,0)</f>
        <v>杨周宇</v>
      </c>
      <c r="BE376">
        <f>VLOOKUP(A376,[1]高一下!$A$1:$Q$584,9,0)</f>
        <v>81.5</v>
      </c>
      <c r="BF376" t="str">
        <f>VLOOKUP(A376,[1]高一下!$A$1:$Q$584,10,0)</f>
        <v>胡昌燕</v>
      </c>
      <c r="BG376">
        <f>VLOOKUP(A376,[1]高一下!$A$1:$Q$584,11,0)</f>
        <v>34</v>
      </c>
      <c r="BH376" t="str">
        <f>VLOOKUP(A376,[1]高一下!$A$1:$Q$584,12,0)</f>
        <v>兰阿布</v>
      </c>
      <c r="BI376">
        <f>VLOOKUP(A376,[1]高一下!$A$1:$Q$584,13,0)</f>
        <v>36</v>
      </c>
      <c r="BJ376" t="str">
        <f>VLOOKUP(A376,[1]高一下!$A$1:$Q$584,14,0)</f>
        <v>李荣鑫</v>
      </c>
      <c r="BK376">
        <f>VLOOKUP(A376,[1]高一下!$A$1:$Q$584,15,0)</f>
        <v>40</v>
      </c>
      <c r="BL376" t="str">
        <f>VLOOKUP(A376,[1]高一下!$A$1:$Q$584,16,0)</f>
        <v>辜英琼</v>
      </c>
      <c r="BM376">
        <f>VLOOKUP(A376,[1]高一上!A$1:W$612,5,0)</f>
        <v>71</v>
      </c>
      <c r="BN376" t="str">
        <f>VLOOKUP(A376,[1]高一上!A$1:W$612,6,0)</f>
        <v>何苗</v>
      </c>
      <c r="BO376">
        <f>VLOOKUP(A376,[1]高一上!A$1:W$612,7,0)</f>
        <v>35</v>
      </c>
      <c r="BP376" t="str">
        <f>VLOOKUP(A376,[1]高一上!A$1:W$612,8,0)</f>
        <v>杨周宇</v>
      </c>
      <c r="BQ376">
        <f>VLOOKUP(A376,[1]高一上!A$1:W$612,9,0)</f>
        <v>74</v>
      </c>
      <c r="BR376" t="str">
        <f>VLOOKUP(A376,[1]高一上!A$1:W$612,10,0)</f>
        <v>胡昌燕</v>
      </c>
      <c r="BS376">
        <f>VLOOKUP(A376,[1]高一上!A$1:W$612,11,0)</f>
        <v>37</v>
      </c>
      <c r="BT376" t="str">
        <f>VLOOKUP(A376,[1]高一上!A$1:W$612,12,0)</f>
        <v>兰阿布</v>
      </c>
      <c r="BU376">
        <f>VLOOKUP(A376,[1]高一上!A$1:W$612,13,0)</f>
        <v>49</v>
      </c>
      <c r="BV376" t="str">
        <f>VLOOKUP(A376,[1]高一上!A$1:W$612,14,0)</f>
        <v>李荣鑫</v>
      </c>
      <c r="BW376">
        <f>VLOOKUP(A376,[1]高一上!A$1:W$612,15,0)</f>
        <v>32</v>
      </c>
      <c r="BX376" t="str">
        <f>VLOOKUP(A376,[1]高一上!A$1:W$612,16,0)</f>
        <v>辜英琼</v>
      </c>
      <c r="BY376">
        <f>VLOOKUP(A376,[1]中考!A$1:N$590,5,0)</f>
        <v>85</v>
      </c>
      <c r="BZ376">
        <f>VLOOKUP(A376,[1]中考!A$1:N$590,6,0)</f>
        <v>56</v>
      </c>
      <c r="CA376">
        <f>VLOOKUP(A376,[1]中考!A$1:N$590,7,0)</f>
        <v>95</v>
      </c>
      <c r="CB376">
        <f>VLOOKUP(A376,[1]中考!A$1:N$590,8,0)</f>
        <v>34</v>
      </c>
      <c r="CC376">
        <f>VLOOKUP(A376,[1]中考!A$1:N$590,9,0)</f>
        <v>21</v>
      </c>
      <c r="CD376">
        <f>VLOOKUP(A376,[1]中考!A$1:N$590,10,0)</f>
        <v>30</v>
      </c>
    </row>
    <row r="377" spans="1:82" ht="15" customHeight="1" x14ac:dyDescent="0.2">
      <c r="A377" s="1" t="s">
        <v>729</v>
      </c>
      <c r="B377" s="2">
        <v>7</v>
      </c>
      <c r="C377" s="3" t="s">
        <v>730</v>
      </c>
      <c r="D377" s="8" t="s">
        <v>1247</v>
      </c>
      <c r="E377" s="1">
        <v>89</v>
      </c>
      <c r="F377" s="11" t="s">
        <v>1274</v>
      </c>
      <c r="G377" s="1">
        <v>70</v>
      </c>
      <c r="H377" s="11" t="s">
        <v>1275</v>
      </c>
      <c r="I377" s="1">
        <v>57</v>
      </c>
      <c r="J377" s="11" t="s">
        <v>1258</v>
      </c>
      <c r="K377" s="1">
        <v>25.5</v>
      </c>
      <c r="L377" s="11" t="s">
        <v>1276</v>
      </c>
      <c r="M377" s="1">
        <v>47</v>
      </c>
      <c r="N377" s="11" t="s">
        <v>1277</v>
      </c>
      <c r="O377" s="1">
        <v>32</v>
      </c>
      <c r="P377" s="11" t="s">
        <v>1273</v>
      </c>
      <c r="Q377" t="str">
        <f>VLOOKUP(A377,[1]高三上!A$3:Q$629,5,0)</f>
        <v>71.0</v>
      </c>
      <c r="R377" t="str">
        <f>VLOOKUP(A377,[1]高三上!A$3:Q$629,6,0)</f>
        <v>何光红</v>
      </c>
      <c r="S377" t="str">
        <f>VLOOKUP(A377,[1]高三上!A$3:Q$629,7,0)</f>
        <v>72.0</v>
      </c>
      <c r="T377" t="str">
        <f>VLOOKUP(A377,[1]高三上!A$3:Q$629,8,0)</f>
        <v>潘勇</v>
      </c>
      <c r="U377" t="str">
        <f>VLOOKUP(A377,[1]高三上!A$3:Q$629,9,0)</f>
        <v>62.5</v>
      </c>
      <c r="V377" t="str">
        <f>VLOOKUP(A377,[1]高三上!A$3:Q$629,10,0)</f>
        <v>胡昌燕</v>
      </c>
      <c r="W377" t="str">
        <f>VLOOKUP(A377,[1]高三上!A$3:Q$629,11,0)</f>
        <v>11.0</v>
      </c>
      <c r="X377" t="str">
        <f>VLOOKUP(A377,[1]高三上!A$3:Q$629,12,0)</f>
        <v>兰阿布</v>
      </c>
      <c r="Y377" t="str">
        <f>VLOOKUP(A377,[1]高三上!A$3:Q$629,13,0)</f>
        <v>26.0</v>
      </c>
      <c r="Z377" t="str">
        <f>VLOOKUP(A377,[1]高三上!A$3:Q$629,14,0)</f>
        <v>刘厚江</v>
      </c>
      <c r="AA377" t="str">
        <f>VLOOKUP(A377,[1]高三上!A$3:Q$629,15,0)</f>
        <v>48.0</v>
      </c>
      <c r="AB377" t="str">
        <f>VLOOKUP(A377,[1]高三上!A$3:Q$629,16,0)</f>
        <v>杨建</v>
      </c>
      <c r="AC377">
        <f>VLOOKUP(A377,[1]高二下!A$1:Q$618,5,0)</f>
        <v>84</v>
      </c>
      <c r="AD377" t="str">
        <f>VLOOKUP(A377,[1]高二下!A$1:Q$618,6,0)</f>
        <v>何光红</v>
      </c>
      <c r="AE377">
        <f>VLOOKUP(A377,[1]高二下!A$1:Q$618,7,0)</f>
        <v>89.5</v>
      </c>
      <c r="AF377" t="str">
        <f>VLOOKUP(A377,[1]高二下!A$1:Q$618,8,0)</f>
        <v>徐万雄</v>
      </c>
      <c r="AG377">
        <f>VLOOKUP(A377,[1]高二下!A$1:Q$618,9,0)</f>
        <v>67</v>
      </c>
      <c r="AH377" t="str">
        <f>VLOOKUP(A377,[1]高二下!A$1:Q$618,10,0)</f>
        <v>胡昌燕</v>
      </c>
      <c r="AI377">
        <f>VLOOKUP(A377,[1]高二下!A$1:Q$618,11,0)</f>
        <v>41</v>
      </c>
      <c r="AJ377" t="str">
        <f>VLOOKUP(A377,[1]高二下!A$1:Q$618,12,0)</f>
        <v>兰阿布</v>
      </c>
      <c r="AK377">
        <f>VLOOKUP(A377,[1]高二下!A$1:Q$618,13,0)</f>
        <v>24.5</v>
      </c>
      <c r="AL377" t="str">
        <f>VLOOKUP(A377,[1]高二下!A$1:Q$618,14,0)</f>
        <v>刘跃军</v>
      </c>
      <c r="AM377">
        <f>VLOOKUP(A377,[1]高二下!A$1:Q$618,15,0)</f>
        <v>27.5</v>
      </c>
      <c r="AN377" t="str">
        <f>VLOOKUP(A377,[1]高二下!A$1:Q$618,16,0)</f>
        <v>杨建</v>
      </c>
      <c r="AO377">
        <f>VLOOKUP(A377,[1]高二上!A$1:Q$571,5,0)</f>
        <v>86</v>
      </c>
      <c r="AP377" t="str">
        <f>VLOOKUP(A377,[1]高二上!A$1:Q$571,6,0)</f>
        <v>何光红</v>
      </c>
      <c r="AQ377">
        <f>VLOOKUP(A377,[1]高二上!A$1:Q$571,7,0)</f>
        <v>103</v>
      </c>
      <c r="AR377" t="str">
        <f>VLOOKUP(A377,[1]高二上!A$1:Q$571,8,0)</f>
        <v>徐万雄</v>
      </c>
      <c r="AS377">
        <f>VLOOKUP(A377,[1]高二上!A$1:Q$571,9,0)</f>
        <v>79</v>
      </c>
      <c r="AT377" t="str">
        <f>VLOOKUP(A377,[1]高二上!A$1:Q$571,10,0)</f>
        <v>胡昌燕</v>
      </c>
      <c r="AU377">
        <f>VLOOKUP(A377,[1]高二上!A$1:Q$571,11,0)</f>
        <v>41</v>
      </c>
      <c r="AV377" t="str">
        <f>VLOOKUP(A377,[1]高二上!A$1:Q$571,12,0)</f>
        <v>兰阿布</v>
      </c>
      <c r="AW377">
        <f>VLOOKUP(A377,[1]高二上!A$1:Q$571,13,0)</f>
        <v>32</v>
      </c>
      <c r="AX377" t="str">
        <f>VLOOKUP(A377,[1]高二上!A$1:Q$571,14,0)</f>
        <v>刘跃军</v>
      </c>
      <c r="AY377">
        <f>VLOOKUP(A377,[1]高二上!A$1:Q$571,15,0)</f>
        <v>54</v>
      </c>
      <c r="AZ377" t="str">
        <f>VLOOKUP(A377,[1]高二上!A$1:Q$571,16,0)</f>
        <v>杨建</v>
      </c>
      <c r="BA377">
        <f>VLOOKUP(A377,[1]高一下!$A$1:$Q$584,5,0)</f>
        <v>76</v>
      </c>
      <c r="BB377" t="str">
        <f>VLOOKUP(A377,[1]高一下!$A$1:$Q$584,6,0)</f>
        <v>何苗</v>
      </c>
      <c r="BC377">
        <f>VLOOKUP(A377,[1]高一下!$A$1:$Q$584,7,0)</f>
        <v>92</v>
      </c>
      <c r="BD377" t="str">
        <f>VLOOKUP(A377,[1]高一下!$A$1:$Q$584,8,0)</f>
        <v>杨周宇</v>
      </c>
      <c r="BE377">
        <f>VLOOKUP(A377,[1]高一下!$A$1:$Q$584,9,0)</f>
        <v>71</v>
      </c>
      <c r="BF377" t="str">
        <f>VLOOKUP(A377,[1]高一下!$A$1:$Q$584,10,0)</f>
        <v>胡昌燕</v>
      </c>
      <c r="BG377">
        <f>VLOOKUP(A377,[1]高一下!$A$1:$Q$584,11,0)</f>
        <v>45</v>
      </c>
      <c r="BH377" t="str">
        <f>VLOOKUP(A377,[1]高一下!$A$1:$Q$584,12,0)</f>
        <v>兰阿布</v>
      </c>
      <c r="BI377">
        <f>VLOOKUP(A377,[1]高一下!$A$1:$Q$584,13,0)</f>
        <v>46</v>
      </c>
      <c r="BJ377" t="str">
        <f>VLOOKUP(A377,[1]高一下!$A$1:$Q$584,14,0)</f>
        <v>李荣鑫</v>
      </c>
      <c r="BK377">
        <f>VLOOKUP(A377,[1]高一下!$A$1:$Q$584,15,0)</f>
        <v>46</v>
      </c>
      <c r="BL377" t="str">
        <f>VLOOKUP(A377,[1]高一下!$A$1:$Q$584,16,0)</f>
        <v>辜英琼</v>
      </c>
      <c r="BM377">
        <f>VLOOKUP(A377,[1]高一上!A$1:W$612,5,0)</f>
        <v>69</v>
      </c>
      <c r="BN377" t="str">
        <f>VLOOKUP(A377,[1]高一上!A$1:W$612,6,0)</f>
        <v>叶屏</v>
      </c>
      <c r="BO377">
        <f>VLOOKUP(A377,[1]高一上!A$1:W$612,7,0)</f>
        <v>82</v>
      </c>
      <c r="BP377" t="str">
        <f>VLOOKUP(A377,[1]高一上!A$1:W$612,8,0)</f>
        <v>余玉红</v>
      </c>
      <c r="BQ377">
        <f>VLOOKUP(A377,[1]高一上!A$1:W$612,9,0)</f>
        <v>71</v>
      </c>
      <c r="BR377" t="str">
        <f>VLOOKUP(A377,[1]高一上!A$1:W$612,10,0)</f>
        <v>胡昌燕</v>
      </c>
      <c r="BS377">
        <f>VLOOKUP(A377,[1]高一上!A$1:W$612,11,0)</f>
        <v>48</v>
      </c>
      <c r="BT377" t="str">
        <f>VLOOKUP(A377,[1]高一上!A$1:W$612,12,0)</f>
        <v>郑永朝</v>
      </c>
      <c r="BU377">
        <f>VLOOKUP(A377,[1]高一上!A$1:W$612,13,0)</f>
        <v>64</v>
      </c>
      <c r="BV377" t="str">
        <f>VLOOKUP(A377,[1]高一上!A$1:W$612,14,0)</f>
        <v>陈文惠</v>
      </c>
      <c r="BW377">
        <f>VLOOKUP(A377,[1]高一上!A$1:W$612,15,0)</f>
        <v>30</v>
      </c>
      <c r="BX377" t="str">
        <f>VLOOKUP(A377,[1]高一上!A$1:W$612,16,0)</f>
        <v>金勇</v>
      </c>
      <c r="BY377">
        <f>VLOOKUP(A377,[1]中考!A$1:N$590,5,0)</f>
        <v>99</v>
      </c>
      <c r="BZ377">
        <f>VLOOKUP(A377,[1]中考!A$1:N$590,6,0)</f>
        <v>80</v>
      </c>
      <c r="CA377">
        <f>VLOOKUP(A377,[1]中考!A$1:N$590,7,0)</f>
        <v>89</v>
      </c>
      <c r="CB377">
        <f>VLOOKUP(A377,[1]中考!A$1:N$590,8,0)</f>
        <v>57</v>
      </c>
      <c r="CC377">
        <f>VLOOKUP(A377,[1]中考!A$1:N$590,9,0)</f>
        <v>32</v>
      </c>
      <c r="CD377">
        <f>VLOOKUP(A377,[1]中考!A$1:N$590,10,0)</f>
        <v>34</v>
      </c>
    </row>
    <row r="378" spans="1:82" ht="15" customHeight="1" x14ac:dyDescent="0.2">
      <c r="A378" s="1" t="s">
        <v>731</v>
      </c>
      <c r="B378" s="2">
        <v>7</v>
      </c>
      <c r="C378" s="3" t="s">
        <v>343</v>
      </c>
      <c r="D378" s="8" t="s">
        <v>1247</v>
      </c>
      <c r="E378" s="1">
        <v>96</v>
      </c>
      <c r="F378" s="11" t="s">
        <v>1274</v>
      </c>
      <c r="G378" s="1">
        <v>31</v>
      </c>
      <c r="H378" s="11" t="s">
        <v>1275</v>
      </c>
      <c r="I378" s="1">
        <v>85</v>
      </c>
      <c r="J378" s="11" t="s">
        <v>1258</v>
      </c>
      <c r="K378" s="1">
        <v>21.5</v>
      </c>
      <c r="L378" s="11" t="s">
        <v>1276</v>
      </c>
      <c r="M378" s="1">
        <v>49</v>
      </c>
      <c r="N378" s="11" t="s">
        <v>1277</v>
      </c>
      <c r="O378" s="1">
        <v>36</v>
      </c>
      <c r="P378" s="11" t="s">
        <v>1273</v>
      </c>
      <c r="Q378" t="str">
        <f>VLOOKUP(A378,[1]高三上!A$3:Q$629,5,0)</f>
        <v>84.0</v>
      </c>
      <c r="R378" t="str">
        <f>VLOOKUP(A378,[1]高三上!A$3:Q$629,6,0)</f>
        <v>何光红</v>
      </c>
      <c r="S378" t="str">
        <f>VLOOKUP(A378,[1]高三上!A$3:Q$629,7,0)</f>
        <v>48.0</v>
      </c>
      <c r="T378" t="str">
        <f>VLOOKUP(A378,[1]高三上!A$3:Q$629,8,0)</f>
        <v>潘勇</v>
      </c>
      <c r="U378" t="str">
        <f>VLOOKUP(A378,[1]高三上!A$3:Q$629,9,0)</f>
        <v>92.0</v>
      </c>
      <c r="V378" t="str">
        <f>VLOOKUP(A378,[1]高三上!A$3:Q$629,10,0)</f>
        <v>胡昌燕</v>
      </c>
      <c r="W378" t="str">
        <f>VLOOKUP(A378,[1]高三上!A$3:Q$629,11,0)</f>
        <v>14.0</v>
      </c>
      <c r="X378" t="str">
        <f>VLOOKUP(A378,[1]高三上!A$3:Q$629,12,0)</f>
        <v>兰阿布</v>
      </c>
      <c r="Y378" t="str">
        <f>VLOOKUP(A378,[1]高三上!A$3:Q$629,13,0)</f>
        <v>33.0</v>
      </c>
      <c r="Z378" t="str">
        <f>VLOOKUP(A378,[1]高三上!A$3:Q$629,14,0)</f>
        <v>刘厚江</v>
      </c>
      <c r="AA378" t="str">
        <f>VLOOKUP(A378,[1]高三上!A$3:Q$629,15,0)</f>
        <v>67.0</v>
      </c>
      <c r="AB378" t="str">
        <f>VLOOKUP(A378,[1]高三上!A$3:Q$629,16,0)</f>
        <v>杨建</v>
      </c>
      <c r="AC378">
        <f>VLOOKUP(A378,[1]高二下!A$1:Q$618,5,0)</f>
        <v>80</v>
      </c>
      <c r="AD378" t="str">
        <f>VLOOKUP(A378,[1]高二下!A$1:Q$618,6,0)</f>
        <v>何光红</v>
      </c>
      <c r="AE378">
        <f>VLOOKUP(A378,[1]高二下!A$1:Q$618,7,0)</f>
        <v>48</v>
      </c>
      <c r="AF378" t="str">
        <f>VLOOKUP(A378,[1]高二下!A$1:Q$618,8,0)</f>
        <v>徐万雄</v>
      </c>
      <c r="AG378">
        <f>VLOOKUP(A378,[1]高二下!A$1:Q$618,9,0)</f>
        <v>91.5</v>
      </c>
      <c r="AH378" t="str">
        <f>VLOOKUP(A378,[1]高二下!A$1:Q$618,10,0)</f>
        <v>胡昌燕</v>
      </c>
      <c r="AI378">
        <f>VLOOKUP(A378,[1]高二下!A$1:Q$618,11,0)</f>
        <v>19</v>
      </c>
      <c r="AJ378" t="str">
        <f>VLOOKUP(A378,[1]高二下!A$1:Q$618,12,0)</f>
        <v>兰阿布</v>
      </c>
      <c r="AK378">
        <f>VLOOKUP(A378,[1]高二下!A$1:Q$618,13,0)</f>
        <v>25</v>
      </c>
      <c r="AL378" t="str">
        <f>VLOOKUP(A378,[1]高二下!A$1:Q$618,14,0)</f>
        <v>刘跃军</v>
      </c>
      <c r="AM378">
        <f>VLOOKUP(A378,[1]高二下!A$1:Q$618,15,0)</f>
        <v>32</v>
      </c>
      <c r="AN378" t="str">
        <f>VLOOKUP(A378,[1]高二下!A$1:Q$618,16,0)</f>
        <v>杨建</v>
      </c>
      <c r="AO378">
        <f>VLOOKUP(A378,[1]高二上!A$1:Q$571,5,0)</f>
        <v>92</v>
      </c>
      <c r="AP378" t="str">
        <f>VLOOKUP(A378,[1]高二上!A$1:Q$571,6,0)</f>
        <v>何光红</v>
      </c>
      <c r="AQ378">
        <f>VLOOKUP(A378,[1]高二上!A$1:Q$571,7,0)</f>
        <v>67</v>
      </c>
      <c r="AR378" t="str">
        <f>VLOOKUP(A378,[1]高二上!A$1:Q$571,8,0)</f>
        <v>徐万雄</v>
      </c>
      <c r="AS378">
        <f>VLOOKUP(A378,[1]高二上!A$1:Q$571,9,0)</f>
        <v>79</v>
      </c>
      <c r="AT378" t="str">
        <f>VLOOKUP(A378,[1]高二上!A$1:Q$571,10,0)</f>
        <v>胡昌燕</v>
      </c>
      <c r="AU378">
        <f>VLOOKUP(A378,[1]高二上!A$1:Q$571,11,0)</f>
        <v>26</v>
      </c>
      <c r="AV378" t="str">
        <f>VLOOKUP(A378,[1]高二上!A$1:Q$571,12,0)</f>
        <v>兰阿布</v>
      </c>
      <c r="AW378">
        <f>VLOOKUP(A378,[1]高二上!A$1:Q$571,13,0)</f>
        <v>33</v>
      </c>
      <c r="AX378" t="str">
        <f>VLOOKUP(A378,[1]高二上!A$1:Q$571,14,0)</f>
        <v>刘跃军</v>
      </c>
      <c r="AY378">
        <f>VLOOKUP(A378,[1]高二上!A$1:Q$571,15,0)</f>
        <v>59</v>
      </c>
      <c r="AZ378" t="str">
        <f>VLOOKUP(A378,[1]高二上!A$1:Q$571,16,0)</f>
        <v>杨建</v>
      </c>
      <c r="BA378">
        <f>VLOOKUP(A378,[1]高一下!$A$1:$Q$584,5,0)</f>
        <v>85</v>
      </c>
      <c r="BB378" t="str">
        <f>VLOOKUP(A378,[1]高一下!$A$1:$Q$584,6,0)</f>
        <v>何苗</v>
      </c>
      <c r="BC378">
        <f>VLOOKUP(A378,[1]高一下!$A$1:$Q$584,7,0)</f>
        <v>64</v>
      </c>
      <c r="BD378" t="str">
        <f>VLOOKUP(A378,[1]高一下!$A$1:$Q$584,8,0)</f>
        <v>杨周宇</v>
      </c>
      <c r="BE378">
        <f>VLOOKUP(A378,[1]高一下!$A$1:$Q$584,9,0)</f>
        <v>70</v>
      </c>
      <c r="BF378" t="str">
        <f>VLOOKUP(A378,[1]高一下!$A$1:$Q$584,10,0)</f>
        <v>胡昌燕</v>
      </c>
      <c r="BG378">
        <f>VLOOKUP(A378,[1]高一下!$A$1:$Q$584,11,0)</f>
        <v>29</v>
      </c>
      <c r="BH378" t="str">
        <f>VLOOKUP(A378,[1]高一下!$A$1:$Q$584,12,0)</f>
        <v>兰阿布</v>
      </c>
      <c r="BI378">
        <f>VLOOKUP(A378,[1]高一下!$A$1:$Q$584,13,0)</f>
        <v>54</v>
      </c>
      <c r="BJ378" t="str">
        <f>VLOOKUP(A378,[1]高一下!$A$1:$Q$584,14,0)</f>
        <v>李荣鑫</v>
      </c>
      <c r="BK378">
        <f>VLOOKUP(A378,[1]高一下!$A$1:$Q$584,15,0)</f>
        <v>57</v>
      </c>
      <c r="BL378" t="str">
        <f>VLOOKUP(A378,[1]高一下!$A$1:$Q$584,16,0)</f>
        <v>辜英琼</v>
      </c>
      <c r="BM378">
        <f>VLOOKUP(A378,[1]高一上!A$1:W$612,5,0)</f>
        <v>59</v>
      </c>
      <c r="BN378" t="str">
        <f>VLOOKUP(A378,[1]高一上!A$1:W$612,6,0)</f>
        <v>何苗</v>
      </c>
      <c r="BO378">
        <f>VLOOKUP(A378,[1]高一上!A$1:W$612,7,0)</f>
        <v>57</v>
      </c>
      <c r="BP378" t="str">
        <f>VLOOKUP(A378,[1]高一上!A$1:W$612,8,0)</f>
        <v>杨周宇</v>
      </c>
      <c r="BQ378">
        <f>VLOOKUP(A378,[1]高一上!A$1:W$612,9,0)</f>
        <v>60.5</v>
      </c>
      <c r="BR378" t="str">
        <f>VLOOKUP(A378,[1]高一上!A$1:W$612,10,0)</f>
        <v>胡昌燕</v>
      </c>
      <c r="BS378">
        <f>VLOOKUP(A378,[1]高一上!A$1:W$612,11,0)</f>
        <v>35</v>
      </c>
      <c r="BT378" t="str">
        <f>VLOOKUP(A378,[1]高一上!A$1:W$612,12,0)</f>
        <v>兰阿布</v>
      </c>
      <c r="BU378">
        <f>VLOOKUP(A378,[1]高一上!A$1:W$612,13,0)</f>
        <v>47</v>
      </c>
      <c r="BV378" t="str">
        <f>VLOOKUP(A378,[1]高一上!A$1:W$612,14,0)</f>
        <v>李荣鑫</v>
      </c>
      <c r="BW378">
        <f>VLOOKUP(A378,[1]高一上!A$1:W$612,15,0)</f>
        <v>24</v>
      </c>
      <c r="BX378" t="str">
        <f>VLOOKUP(A378,[1]高一上!A$1:W$612,16,0)</f>
        <v>辜英琼</v>
      </c>
      <c r="BY378">
        <f>VLOOKUP(A378,[1]中考!A$1:N$590,5,0)</f>
        <v>75</v>
      </c>
      <c r="BZ378">
        <f>VLOOKUP(A378,[1]中考!A$1:N$590,6,0)</f>
        <v>60</v>
      </c>
      <c r="CA378">
        <f>VLOOKUP(A378,[1]中考!A$1:N$590,7,0)</f>
        <v>66</v>
      </c>
      <c r="CB378">
        <f>VLOOKUP(A378,[1]中考!A$1:N$590,8,0)</f>
        <v>55</v>
      </c>
      <c r="CC378">
        <f>VLOOKUP(A378,[1]中考!A$1:N$590,9,0)</f>
        <v>25</v>
      </c>
      <c r="CD378">
        <f>VLOOKUP(A378,[1]中考!A$1:N$590,10,0)</f>
        <v>37</v>
      </c>
    </row>
    <row r="379" spans="1:82" ht="15" customHeight="1" x14ac:dyDescent="0.2">
      <c r="A379" s="1" t="s">
        <v>732</v>
      </c>
      <c r="B379" s="2">
        <v>7</v>
      </c>
      <c r="C379" s="3" t="s">
        <v>733</v>
      </c>
      <c r="D379" s="8" t="s">
        <v>1247</v>
      </c>
      <c r="E379" s="1">
        <v>99</v>
      </c>
      <c r="F379" s="11" t="s">
        <v>1274</v>
      </c>
      <c r="G379" s="1">
        <v>52</v>
      </c>
      <c r="H379" s="11" t="s">
        <v>1275</v>
      </c>
      <c r="I379" s="1">
        <v>68</v>
      </c>
      <c r="J379" s="11" t="s">
        <v>1258</v>
      </c>
      <c r="K379" s="1">
        <v>17</v>
      </c>
      <c r="L379" s="11" t="s">
        <v>1276</v>
      </c>
      <c r="M379" s="1">
        <v>44</v>
      </c>
      <c r="N379" s="11" t="s">
        <v>1277</v>
      </c>
      <c r="O379" s="1">
        <v>35</v>
      </c>
      <c r="P379" s="11" t="s">
        <v>1273</v>
      </c>
      <c r="Q379" t="str">
        <f>VLOOKUP(A379,[1]高三上!A$3:Q$629,5,0)</f>
        <v>79.0</v>
      </c>
      <c r="R379" t="str">
        <f>VLOOKUP(A379,[1]高三上!A$3:Q$629,6,0)</f>
        <v>何光红</v>
      </c>
      <c r="S379" t="str">
        <f>VLOOKUP(A379,[1]高三上!A$3:Q$629,7,0)</f>
        <v>40.0</v>
      </c>
      <c r="T379" t="str">
        <f>VLOOKUP(A379,[1]高三上!A$3:Q$629,8,0)</f>
        <v>潘勇</v>
      </c>
      <c r="U379" t="str">
        <f>VLOOKUP(A379,[1]高三上!A$3:Q$629,9,0)</f>
        <v>74.5</v>
      </c>
      <c r="V379" t="str">
        <f>VLOOKUP(A379,[1]高三上!A$3:Q$629,10,0)</f>
        <v>胡昌燕</v>
      </c>
      <c r="W379" t="str">
        <f>VLOOKUP(A379,[1]高三上!A$3:Q$629,11,0)</f>
        <v>20.0</v>
      </c>
      <c r="X379" t="str">
        <f>VLOOKUP(A379,[1]高三上!A$3:Q$629,12,0)</f>
        <v>兰阿布</v>
      </c>
      <c r="Y379" t="str">
        <f>VLOOKUP(A379,[1]高三上!A$3:Q$629,13,0)</f>
        <v>23.0</v>
      </c>
      <c r="Z379" t="str">
        <f>VLOOKUP(A379,[1]高三上!A$3:Q$629,14,0)</f>
        <v>刘厚江</v>
      </c>
      <c r="AA379" t="str">
        <f>VLOOKUP(A379,[1]高三上!A$3:Q$629,15,0)</f>
        <v>32.0</v>
      </c>
      <c r="AB379" t="str">
        <f>VLOOKUP(A379,[1]高三上!A$3:Q$629,16,0)</f>
        <v>杨建</v>
      </c>
      <c r="AC379">
        <f>VLOOKUP(A379,[1]高二下!A$1:Q$618,5,0)</f>
        <v>89</v>
      </c>
      <c r="AD379" t="str">
        <f>VLOOKUP(A379,[1]高二下!A$1:Q$618,6,0)</f>
        <v>何光红</v>
      </c>
      <c r="AE379">
        <f>VLOOKUP(A379,[1]高二下!A$1:Q$618,7,0)</f>
        <v>32</v>
      </c>
      <c r="AF379" t="str">
        <f>VLOOKUP(A379,[1]高二下!A$1:Q$618,8,0)</f>
        <v>徐万雄</v>
      </c>
      <c r="AG379">
        <f>VLOOKUP(A379,[1]高二下!A$1:Q$618,9,0)</f>
        <v>62</v>
      </c>
      <c r="AH379" t="str">
        <f>VLOOKUP(A379,[1]高二下!A$1:Q$618,10,0)</f>
        <v>胡昌燕</v>
      </c>
      <c r="AI379">
        <f>VLOOKUP(A379,[1]高二下!A$1:Q$618,11,0)</f>
        <v>12</v>
      </c>
      <c r="AJ379" t="str">
        <f>VLOOKUP(A379,[1]高二下!A$1:Q$618,12,0)</f>
        <v>兰阿布</v>
      </c>
      <c r="AK379">
        <f>VLOOKUP(A379,[1]高二下!A$1:Q$618,13,0)</f>
        <v>16</v>
      </c>
      <c r="AL379" t="str">
        <f>VLOOKUP(A379,[1]高二下!A$1:Q$618,14,0)</f>
        <v>刘跃军</v>
      </c>
      <c r="AM379">
        <f>VLOOKUP(A379,[1]高二下!A$1:Q$618,15,0)</f>
        <v>32</v>
      </c>
      <c r="AN379" t="str">
        <f>VLOOKUP(A379,[1]高二下!A$1:Q$618,16,0)</f>
        <v>杨建</v>
      </c>
      <c r="AO379">
        <f>VLOOKUP(A379,[1]高二上!A$1:Q$571,5,0)</f>
        <v>75</v>
      </c>
      <c r="AP379" t="str">
        <f>VLOOKUP(A379,[1]高二上!A$1:Q$571,6,0)</f>
        <v>何光红</v>
      </c>
      <c r="AQ379">
        <f>VLOOKUP(A379,[1]高二上!A$1:Q$571,7,0)</f>
        <v>50</v>
      </c>
      <c r="AR379" t="str">
        <f>VLOOKUP(A379,[1]高二上!A$1:Q$571,8,0)</f>
        <v>徐万雄</v>
      </c>
      <c r="AS379">
        <f>VLOOKUP(A379,[1]高二上!A$1:Q$571,9,0)</f>
        <v>63.5</v>
      </c>
      <c r="AT379" t="str">
        <f>VLOOKUP(A379,[1]高二上!A$1:Q$571,10,0)</f>
        <v>胡昌燕</v>
      </c>
      <c r="AU379">
        <f>VLOOKUP(A379,[1]高二上!A$1:Q$571,11,0)</f>
        <v>26</v>
      </c>
      <c r="AV379" t="str">
        <f>VLOOKUP(A379,[1]高二上!A$1:Q$571,12,0)</f>
        <v>兰阿布</v>
      </c>
      <c r="AW379">
        <f>VLOOKUP(A379,[1]高二上!A$1:Q$571,13,0)</f>
        <v>27</v>
      </c>
      <c r="AX379" t="str">
        <f>VLOOKUP(A379,[1]高二上!A$1:Q$571,14,0)</f>
        <v>刘跃军</v>
      </c>
      <c r="AY379">
        <f>VLOOKUP(A379,[1]高二上!A$1:Q$571,15,0)</f>
        <v>52</v>
      </c>
      <c r="AZ379" t="str">
        <f>VLOOKUP(A379,[1]高二上!A$1:Q$571,16,0)</f>
        <v>杨建</v>
      </c>
      <c r="BA379">
        <f>VLOOKUP(A379,[1]高一下!$A$1:$Q$584,5,0)</f>
        <v>73</v>
      </c>
      <c r="BB379" t="str">
        <f>VLOOKUP(A379,[1]高一下!$A$1:$Q$584,6,0)</f>
        <v>何苗</v>
      </c>
      <c r="BC379">
        <f>VLOOKUP(A379,[1]高一下!$A$1:$Q$584,7,0)</f>
        <v>70</v>
      </c>
      <c r="BD379" t="str">
        <f>VLOOKUP(A379,[1]高一下!$A$1:$Q$584,8,0)</f>
        <v>杨周宇</v>
      </c>
      <c r="BE379">
        <f>VLOOKUP(A379,[1]高一下!$A$1:$Q$584,9,0)</f>
        <v>57.5</v>
      </c>
      <c r="BF379" t="str">
        <f>VLOOKUP(A379,[1]高一下!$A$1:$Q$584,10,0)</f>
        <v>胡昌燕</v>
      </c>
      <c r="BG379">
        <f>VLOOKUP(A379,[1]高一下!$A$1:$Q$584,11,0)</f>
        <v>22</v>
      </c>
      <c r="BH379" t="str">
        <f>VLOOKUP(A379,[1]高一下!$A$1:$Q$584,12,0)</f>
        <v>兰阿布</v>
      </c>
      <c r="BI379">
        <f>VLOOKUP(A379,[1]高一下!$A$1:$Q$584,13,0)</f>
        <v>33</v>
      </c>
      <c r="BJ379" t="str">
        <f>VLOOKUP(A379,[1]高一下!$A$1:$Q$584,14,0)</f>
        <v>李荣鑫</v>
      </c>
      <c r="BK379">
        <f>VLOOKUP(A379,[1]高一下!$A$1:$Q$584,15,0)</f>
        <v>41</v>
      </c>
      <c r="BL379" t="str">
        <f>VLOOKUP(A379,[1]高一下!$A$1:$Q$584,16,0)</f>
        <v>辜英琼</v>
      </c>
      <c r="BM379">
        <f>VLOOKUP(A379,[1]高一上!A$1:W$612,5,0)</f>
        <v>65</v>
      </c>
      <c r="BN379" t="str">
        <f>VLOOKUP(A379,[1]高一上!A$1:W$612,6,0)</f>
        <v>何苗</v>
      </c>
      <c r="BO379">
        <f>VLOOKUP(A379,[1]高一上!A$1:W$612,7,0)</f>
        <v>40</v>
      </c>
      <c r="BP379" t="str">
        <f>VLOOKUP(A379,[1]高一上!A$1:W$612,8,0)</f>
        <v>杨周宇</v>
      </c>
      <c r="BQ379">
        <f>VLOOKUP(A379,[1]高一上!A$1:W$612,9,0)</f>
        <v>59.5</v>
      </c>
      <c r="BR379" t="str">
        <f>VLOOKUP(A379,[1]高一上!A$1:W$612,10,0)</f>
        <v>胡昌燕</v>
      </c>
      <c r="BS379">
        <f>VLOOKUP(A379,[1]高一上!A$1:W$612,11,0)</f>
        <v>21</v>
      </c>
      <c r="BT379" t="str">
        <f>VLOOKUP(A379,[1]高一上!A$1:W$612,12,0)</f>
        <v>兰阿布</v>
      </c>
      <c r="BU379">
        <f>VLOOKUP(A379,[1]高一上!A$1:W$612,13,0)</f>
        <v>50</v>
      </c>
      <c r="BV379" t="str">
        <f>VLOOKUP(A379,[1]高一上!A$1:W$612,14,0)</f>
        <v>李荣鑫</v>
      </c>
      <c r="BW379">
        <f>VLOOKUP(A379,[1]高一上!A$1:W$612,15,0)</f>
        <v>20</v>
      </c>
      <c r="BX379" t="str">
        <f>VLOOKUP(A379,[1]高一上!A$1:W$612,16,0)</f>
        <v>辜英琼</v>
      </c>
      <c r="BY379">
        <f>VLOOKUP(A379,[1]中考!A$1:N$590,5,0)</f>
        <v>86</v>
      </c>
      <c r="BZ379">
        <f>VLOOKUP(A379,[1]中考!A$1:N$590,6,0)</f>
        <v>66</v>
      </c>
      <c r="CA379">
        <f>VLOOKUP(A379,[1]中考!A$1:N$590,7,0)</f>
        <v>64</v>
      </c>
      <c r="CB379">
        <f>VLOOKUP(A379,[1]中考!A$1:N$590,8,0)</f>
        <v>48</v>
      </c>
      <c r="CC379">
        <f>VLOOKUP(A379,[1]中考!A$1:N$590,9,0)</f>
        <v>17</v>
      </c>
      <c r="CD379">
        <f>VLOOKUP(A379,[1]中考!A$1:N$590,10,0)</f>
        <v>30</v>
      </c>
    </row>
    <row r="380" spans="1:82" ht="15" customHeight="1" x14ac:dyDescent="0.2">
      <c r="A380" s="4" t="s">
        <v>734</v>
      </c>
      <c r="B380" s="2">
        <v>7</v>
      </c>
      <c r="C380" s="3" t="s">
        <v>735</v>
      </c>
      <c r="D380" s="8" t="s">
        <v>1247</v>
      </c>
      <c r="E380" s="1">
        <v>86</v>
      </c>
      <c r="F380" s="11" t="s">
        <v>1274</v>
      </c>
      <c r="G380" s="1">
        <v>52</v>
      </c>
      <c r="H380" s="11" t="s">
        <v>1275</v>
      </c>
      <c r="I380" s="1">
        <v>60</v>
      </c>
      <c r="J380" s="11" t="s">
        <v>1258</v>
      </c>
      <c r="K380" s="1">
        <v>21.5</v>
      </c>
      <c r="L380" s="11" t="s">
        <v>1276</v>
      </c>
      <c r="M380" s="1">
        <v>52</v>
      </c>
      <c r="N380" s="11" t="s">
        <v>1277</v>
      </c>
      <c r="O380" s="1">
        <v>43.5</v>
      </c>
      <c r="P380" s="11" t="s">
        <v>1273</v>
      </c>
      <c r="Q380" t="str">
        <f>VLOOKUP(A380,[1]高三上!A$3:Q$629,5,0)</f>
        <v>82.0</v>
      </c>
      <c r="R380" t="str">
        <f>VLOOKUP(A380,[1]高三上!A$3:Q$629,6,0)</f>
        <v>何光红</v>
      </c>
      <c r="S380" t="str">
        <f>VLOOKUP(A380,[1]高三上!A$3:Q$629,7,0)</f>
        <v>60.0</v>
      </c>
      <c r="T380" t="str">
        <f>VLOOKUP(A380,[1]高三上!A$3:Q$629,8,0)</f>
        <v>潘勇</v>
      </c>
      <c r="U380" t="str">
        <f>VLOOKUP(A380,[1]高三上!A$3:Q$629,9,0)</f>
        <v>73.0</v>
      </c>
      <c r="V380" t="str">
        <f>VLOOKUP(A380,[1]高三上!A$3:Q$629,10,0)</f>
        <v>胡昌燕</v>
      </c>
      <c r="W380" t="str">
        <f>VLOOKUP(A380,[1]高三上!A$3:Q$629,11,0)</f>
        <v>23.0</v>
      </c>
      <c r="X380" t="str">
        <f>VLOOKUP(A380,[1]高三上!A$3:Q$629,12,0)</f>
        <v>兰阿布</v>
      </c>
      <c r="Y380" t="str">
        <f>VLOOKUP(A380,[1]高三上!A$3:Q$629,13,0)</f>
        <v>27.0</v>
      </c>
      <c r="Z380" t="str">
        <f>VLOOKUP(A380,[1]高三上!A$3:Q$629,14,0)</f>
        <v>刘厚江</v>
      </c>
      <c r="AA380" t="str">
        <f>VLOOKUP(A380,[1]高三上!A$3:Q$629,15,0)</f>
        <v>60.0</v>
      </c>
      <c r="AB380" t="str">
        <f>VLOOKUP(A380,[1]高三上!A$3:Q$629,16,0)</f>
        <v>杨建</v>
      </c>
      <c r="AC380">
        <f>VLOOKUP(A380,[1]高二下!A$1:Q$618,5,0)</f>
        <v>88.5</v>
      </c>
      <c r="AD380" t="str">
        <f>VLOOKUP(A380,[1]高二下!A$1:Q$618,6,0)</f>
        <v>何光红</v>
      </c>
      <c r="AE380">
        <f>VLOOKUP(A380,[1]高二下!A$1:Q$618,7,0)</f>
        <v>72.5</v>
      </c>
      <c r="AF380" t="str">
        <f>VLOOKUP(A380,[1]高二下!A$1:Q$618,8,0)</f>
        <v>徐万雄</v>
      </c>
      <c r="AG380">
        <f>VLOOKUP(A380,[1]高二下!A$1:Q$618,9,0)</f>
        <v>74</v>
      </c>
      <c r="AH380" t="str">
        <f>VLOOKUP(A380,[1]高二下!A$1:Q$618,10,0)</f>
        <v>胡昌燕</v>
      </c>
      <c r="AI380">
        <f>VLOOKUP(A380,[1]高二下!A$1:Q$618,11,0)</f>
        <v>21</v>
      </c>
      <c r="AJ380" t="str">
        <f>VLOOKUP(A380,[1]高二下!A$1:Q$618,12,0)</f>
        <v>兰阿布</v>
      </c>
      <c r="AK380">
        <f>VLOOKUP(A380,[1]高二下!A$1:Q$618,13,0)</f>
        <v>27.5</v>
      </c>
      <c r="AL380" t="str">
        <f>VLOOKUP(A380,[1]高二下!A$1:Q$618,14,0)</f>
        <v>刘跃军</v>
      </c>
      <c r="AM380">
        <f>VLOOKUP(A380,[1]高二下!A$1:Q$618,15,0)</f>
        <v>31</v>
      </c>
      <c r="AN380" t="str">
        <f>VLOOKUP(A380,[1]高二下!A$1:Q$618,16,0)</f>
        <v>杨建</v>
      </c>
      <c r="AO380" t="e">
        <f>VLOOKUP(A380,[1]高二上!A$1:Q$571,5,0)</f>
        <v>#N/A</v>
      </c>
      <c r="AP380" t="e">
        <f>VLOOKUP(A380,[1]高二上!A$1:Q$571,6,0)</f>
        <v>#N/A</v>
      </c>
      <c r="AQ380" t="e">
        <f>VLOOKUP(A380,[1]高二上!A$1:Q$571,7,0)</f>
        <v>#N/A</v>
      </c>
      <c r="AR380" t="e">
        <f>VLOOKUP(A380,[1]高二上!A$1:Q$571,8,0)</f>
        <v>#N/A</v>
      </c>
      <c r="AS380" t="e">
        <f>VLOOKUP(A380,[1]高二上!A$1:Q$571,9,0)</f>
        <v>#N/A</v>
      </c>
      <c r="AT380" t="e">
        <f>VLOOKUP(A380,[1]高二上!A$1:Q$571,10,0)</f>
        <v>#N/A</v>
      </c>
      <c r="AU380" t="e">
        <f>VLOOKUP(A380,[1]高二上!A$1:Q$571,11,0)</f>
        <v>#N/A</v>
      </c>
      <c r="AV380" t="e">
        <f>VLOOKUP(A380,[1]高二上!A$1:Q$571,12,0)</f>
        <v>#N/A</v>
      </c>
      <c r="AW380" t="e">
        <f>VLOOKUP(A380,[1]高二上!A$1:Q$571,13,0)</f>
        <v>#N/A</v>
      </c>
      <c r="AX380" t="e">
        <f>VLOOKUP(A380,[1]高二上!A$1:Q$571,14,0)</f>
        <v>#N/A</v>
      </c>
      <c r="AY380" t="e">
        <f>VLOOKUP(A380,[1]高二上!A$1:Q$571,15,0)</f>
        <v>#N/A</v>
      </c>
      <c r="AZ380" t="e">
        <f>VLOOKUP(A380,[1]高二上!A$1:Q$571,16,0)</f>
        <v>#N/A</v>
      </c>
      <c r="BA380" t="e">
        <f>VLOOKUP(A380,[1]高一下!$A$1:$Q$584,5,0)</f>
        <v>#N/A</v>
      </c>
      <c r="BB380" t="e">
        <f>VLOOKUP(A380,[1]高一下!$A$1:$Q$584,6,0)</f>
        <v>#N/A</v>
      </c>
      <c r="BC380" t="e">
        <f>VLOOKUP(A380,[1]高一下!$A$1:$Q$584,7,0)</f>
        <v>#N/A</v>
      </c>
      <c r="BD380" t="e">
        <f>VLOOKUP(A380,[1]高一下!$A$1:$Q$584,8,0)</f>
        <v>#N/A</v>
      </c>
      <c r="BE380" t="e">
        <f>VLOOKUP(A380,[1]高一下!$A$1:$Q$584,9,0)</f>
        <v>#N/A</v>
      </c>
      <c r="BF380" t="e">
        <f>VLOOKUP(A380,[1]高一下!$A$1:$Q$584,10,0)</f>
        <v>#N/A</v>
      </c>
      <c r="BG380" t="e">
        <f>VLOOKUP(A380,[1]高一下!$A$1:$Q$584,11,0)</f>
        <v>#N/A</v>
      </c>
      <c r="BH380" t="e">
        <f>VLOOKUP(A380,[1]高一下!$A$1:$Q$584,12,0)</f>
        <v>#N/A</v>
      </c>
      <c r="BI380" t="e">
        <f>VLOOKUP(A380,[1]高一下!$A$1:$Q$584,13,0)</f>
        <v>#N/A</v>
      </c>
      <c r="BJ380" t="e">
        <f>VLOOKUP(A380,[1]高一下!$A$1:$Q$584,14,0)</f>
        <v>#N/A</v>
      </c>
      <c r="BK380" t="e">
        <f>VLOOKUP(A380,[1]高一下!$A$1:$Q$584,15,0)</f>
        <v>#N/A</v>
      </c>
      <c r="BL380" t="e">
        <f>VLOOKUP(A380,[1]高一下!$A$1:$Q$584,16,0)</f>
        <v>#N/A</v>
      </c>
      <c r="BM380" t="e">
        <f>VLOOKUP(A380,[1]高一上!A$1:W$612,5,0)</f>
        <v>#N/A</v>
      </c>
      <c r="BN380" t="e">
        <f>VLOOKUP(A380,[1]高一上!A$1:W$612,6,0)</f>
        <v>#N/A</v>
      </c>
      <c r="BO380" t="e">
        <f>VLOOKUP(A380,[1]高一上!A$1:W$612,7,0)</f>
        <v>#N/A</v>
      </c>
      <c r="BP380" t="e">
        <f>VLOOKUP(A380,[1]高一上!A$1:W$612,8,0)</f>
        <v>#N/A</v>
      </c>
      <c r="BQ380" t="e">
        <f>VLOOKUP(A380,[1]高一上!A$1:W$612,9,0)</f>
        <v>#N/A</v>
      </c>
      <c r="BR380" t="e">
        <f>VLOOKUP(A380,[1]高一上!A$1:W$612,10,0)</f>
        <v>#N/A</v>
      </c>
      <c r="BS380" t="e">
        <f>VLOOKUP(A380,[1]高一上!A$1:W$612,11,0)</f>
        <v>#N/A</v>
      </c>
      <c r="BT380" t="e">
        <f>VLOOKUP(A380,[1]高一上!A$1:W$612,12,0)</f>
        <v>#N/A</v>
      </c>
      <c r="BU380" t="e">
        <f>VLOOKUP(A380,[1]高一上!A$1:W$612,13,0)</f>
        <v>#N/A</v>
      </c>
      <c r="BV380" t="e">
        <f>VLOOKUP(A380,[1]高一上!A$1:W$612,14,0)</f>
        <v>#N/A</v>
      </c>
      <c r="BW380" t="e">
        <f>VLOOKUP(A380,[1]高一上!A$1:W$612,15,0)</f>
        <v>#N/A</v>
      </c>
      <c r="BX380" t="e">
        <f>VLOOKUP(A380,[1]高一上!A$1:W$612,16,0)</f>
        <v>#N/A</v>
      </c>
      <c r="BY380" t="e">
        <f>VLOOKUP(A380,[1]中考!A$1:N$590,5,0)</f>
        <v>#N/A</v>
      </c>
      <c r="BZ380" t="e">
        <f>VLOOKUP(A380,[1]中考!A$1:N$590,6,0)</f>
        <v>#N/A</v>
      </c>
      <c r="CA380" t="e">
        <f>VLOOKUP(A380,[1]中考!A$1:N$590,7,0)</f>
        <v>#N/A</v>
      </c>
      <c r="CB380" t="e">
        <f>VLOOKUP(A380,[1]中考!A$1:N$590,8,0)</f>
        <v>#N/A</v>
      </c>
      <c r="CC380" t="e">
        <f>VLOOKUP(A380,[1]中考!A$1:N$590,9,0)</f>
        <v>#N/A</v>
      </c>
      <c r="CD380" t="e">
        <f>VLOOKUP(A380,[1]中考!A$1:N$590,10,0)</f>
        <v>#N/A</v>
      </c>
    </row>
    <row r="381" spans="1:82" ht="15" customHeight="1" x14ac:dyDescent="0.2">
      <c r="A381" s="1" t="s">
        <v>736</v>
      </c>
      <c r="B381" s="2">
        <v>7</v>
      </c>
      <c r="C381" s="3" t="s">
        <v>737</v>
      </c>
      <c r="D381" s="8" t="s">
        <v>1247</v>
      </c>
      <c r="E381" s="1">
        <v>82</v>
      </c>
      <c r="F381" s="11" t="s">
        <v>1274</v>
      </c>
      <c r="G381" s="1">
        <v>44</v>
      </c>
      <c r="H381" s="11" t="s">
        <v>1275</v>
      </c>
      <c r="I381" s="1">
        <v>57</v>
      </c>
      <c r="J381" s="11" t="s">
        <v>1258</v>
      </c>
      <c r="K381" s="1">
        <v>46.5</v>
      </c>
      <c r="L381" s="11" t="s">
        <v>1276</v>
      </c>
      <c r="M381" s="1">
        <v>47.5</v>
      </c>
      <c r="N381" s="11" t="s">
        <v>1277</v>
      </c>
      <c r="O381" s="1">
        <v>37</v>
      </c>
      <c r="P381" s="11" t="s">
        <v>1273</v>
      </c>
      <c r="Q381" t="str">
        <f>VLOOKUP(A381,[1]高三上!A$3:Q$629,5,0)</f>
        <v>68.0</v>
      </c>
      <c r="R381" t="str">
        <f>VLOOKUP(A381,[1]高三上!A$3:Q$629,6,0)</f>
        <v>何光红</v>
      </c>
      <c r="S381" t="str">
        <f>VLOOKUP(A381,[1]高三上!A$3:Q$629,7,0)</f>
        <v>61.0</v>
      </c>
      <c r="T381" t="str">
        <f>VLOOKUP(A381,[1]高三上!A$3:Q$629,8,0)</f>
        <v>潘勇</v>
      </c>
      <c r="U381" t="str">
        <f>VLOOKUP(A381,[1]高三上!A$3:Q$629,9,0)</f>
        <v>50.0</v>
      </c>
      <c r="V381" t="str">
        <f>VLOOKUP(A381,[1]高三上!A$3:Q$629,10,0)</f>
        <v>胡昌燕</v>
      </c>
      <c r="W381" t="str">
        <f>VLOOKUP(A381,[1]高三上!A$3:Q$629,11,0)</f>
        <v>39.0</v>
      </c>
      <c r="X381" t="str">
        <f>VLOOKUP(A381,[1]高三上!A$3:Q$629,12,0)</f>
        <v>兰阿布</v>
      </c>
      <c r="Y381" t="str">
        <f>VLOOKUP(A381,[1]高三上!A$3:Q$629,13,0)</f>
        <v>37.0</v>
      </c>
      <c r="Z381" t="str">
        <f>VLOOKUP(A381,[1]高三上!A$3:Q$629,14,0)</f>
        <v>刘厚江</v>
      </c>
      <c r="AA381" t="str">
        <f>VLOOKUP(A381,[1]高三上!A$3:Q$629,15,0)</f>
        <v>58.0</v>
      </c>
      <c r="AB381" t="str">
        <f>VLOOKUP(A381,[1]高三上!A$3:Q$629,16,0)</f>
        <v>杨建</v>
      </c>
      <c r="AC381">
        <f>VLOOKUP(A381,[1]高二下!A$1:Q$618,5,0)</f>
        <v>77.5</v>
      </c>
      <c r="AD381" t="str">
        <f>VLOOKUP(A381,[1]高二下!A$1:Q$618,6,0)</f>
        <v>何光红</v>
      </c>
      <c r="AE381">
        <f>VLOOKUP(A381,[1]高二下!A$1:Q$618,7,0)</f>
        <v>74.5</v>
      </c>
      <c r="AF381" t="str">
        <f>VLOOKUP(A381,[1]高二下!A$1:Q$618,8,0)</f>
        <v>徐万雄</v>
      </c>
      <c r="AG381">
        <f>VLOOKUP(A381,[1]高二下!A$1:Q$618,9,0)</f>
        <v>49.5</v>
      </c>
      <c r="AH381" t="str">
        <f>VLOOKUP(A381,[1]高二下!A$1:Q$618,10,0)</f>
        <v>胡昌燕</v>
      </c>
      <c r="AI381">
        <f>VLOOKUP(A381,[1]高二下!A$1:Q$618,11,0)</f>
        <v>20</v>
      </c>
      <c r="AJ381" t="str">
        <f>VLOOKUP(A381,[1]高二下!A$1:Q$618,12,0)</f>
        <v>兰阿布</v>
      </c>
      <c r="AK381">
        <f>VLOOKUP(A381,[1]高二下!A$1:Q$618,13,0)</f>
        <v>26</v>
      </c>
      <c r="AL381" t="str">
        <f>VLOOKUP(A381,[1]高二下!A$1:Q$618,14,0)</f>
        <v>刘跃军</v>
      </c>
      <c r="AM381">
        <f>VLOOKUP(A381,[1]高二下!A$1:Q$618,15,0)</f>
        <v>33.5</v>
      </c>
      <c r="AN381" t="str">
        <f>VLOOKUP(A381,[1]高二下!A$1:Q$618,16,0)</f>
        <v>杨建</v>
      </c>
      <c r="AO381">
        <f>VLOOKUP(A381,[1]高二上!A$1:Q$571,5,0)</f>
        <v>66</v>
      </c>
      <c r="AP381" t="str">
        <f>VLOOKUP(A381,[1]高二上!A$1:Q$571,6,0)</f>
        <v>何光红</v>
      </c>
      <c r="AQ381">
        <f>VLOOKUP(A381,[1]高二上!A$1:Q$571,7,0)</f>
        <v>93</v>
      </c>
      <c r="AR381" t="str">
        <f>VLOOKUP(A381,[1]高二上!A$1:Q$571,8,0)</f>
        <v>徐万雄</v>
      </c>
      <c r="AS381">
        <f>VLOOKUP(A381,[1]高二上!A$1:Q$571,9,0)</f>
        <v>60.5</v>
      </c>
      <c r="AT381" t="str">
        <f>VLOOKUP(A381,[1]高二上!A$1:Q$571,10,0)</f>
        <v>胡昌燕</v>
      </c>
      <c r="AU381">
        <f>VLOOKUP(A381,[1]高二上!A$1:Q$571,11,0)</f>
        <v>32</v>
      </c>
      <c r="AV381" t="str">
        <f>VLOOKUP(A381,[1]高二上!A$1:Q$571,12,0)</f>
        <v>兰阿布</v>
      </c>
      <c r="AW381">
        <f>VLOOKUP(A381,[1]高二上!A$1:Q$571,13,0)</f>
        <v>24</v>
      </c>
      <c r="AX381" t="str">
        <f>VLOOKUP(A381,[1]高二上!A$1:Q$571,14,0)</f>
        <v>刘跃军</v>
      </c>
      <c r="AY381">
        <f>VLOOKUP(A381,[1]高二上!A$1:Q$571,15,0)</f>
        <v>60</v>
      </c>
      <c r="AZ381" t="str">
        <f>VLOOKUP(A381,[1]高二上!A$1:Q$571,16,0)</f>
        <v>杨建</v>
      </c>
      <c r="BA381">
        <f>VLOOKUP(A381,[1]高一下!$A$1:$Q$584,5,0)</f>
        <v>75</v>
      </c>
      <c r="BB381" t="str">
        <f>VLOOKUP(A381,[1]高一下!$A$1:$Q$584,6,0)</f>
        <v>何苗</v>
      </c>
      <c r="BC381">
        <f>VLOOKUP(A381,[1]高一下!$A$1:$Q$584,7,0)</f>
        <v>98</v>
      </c>
      <c r="BD381" t="str">
        <f>VLOOKUP(A381,[1]高一下!$A$1:$Q$584,8,0)</f>
        <v>杨周宇</v>
      </c>
      <c r="BE381">
        <f>VLOOKUP(A381,[1]高一下!$A$1:$Q$584,9,0)</f>
        <v>60</v>
      </c>
      <c r="BF381" t="str">
        <f>VLOOKUP(A381,[1]高一下!$A$1:$Q$584,10,0)</f>
        <v>胡昌燕</v>
      </c>
      <c r="BG381">
        <f>VLOOKUP(A381,[1]高一下!$A$1:$Q$584,11,0)</f>
        <v>41</v>
      </c>
      <c r="BH381" t="str">
        <f>VLOOKUP(A381,[1]高一下!$A$1:$Q$584,12,0)</f>
        <v>兰阿布</v>
      </c>
      <c r="BI381">
        <f>VLOOKUP(A381,[1]高一下!$A$1:$Q$584,13,0)</f>
        <v>40</v>
      </c>
      <c r="BJ381" t="str">
        <f>VLOOKUP(A381,[1]高一下!$A$1:$Q$584,14,0)</f>
        <v>李荣鑫</v>
      </c>
      <c r="BK381">
        <f>VLOOKUP(A381,[1]高一下!$A$1:$Q$584,15,0)</f>
        <v>48</v>
      </c>
      <c r="BL381" t="str">
        <f>VLOOKUP(A381,[1]高一下!$A$1:$Q$584,16,0)</f>
        <v>辜英琼</v>
      </c>
      <c r="BM381">
        <f>VLOOKUP(A381,[1]高一上!A$1:W$612,5,0)</f>
        <v>61</v>
      </c>
      <c r="BN381" t="str">
        <f>VLOOKUP(A381,[1]高一上!A$1:W$612,6,0)</f>
        <v>何苗</v>
      </c>
      <c r="BO381">
        <f>VLOOKUP(A381,[1]高一上!A$1:W$612,7,0)</f>
        <v>79</v>
      </c>
      <c r="BP381" t="str">
        <f>VLOOKUP(A381,[1]高一上!A$1:W$612,8,0)</f>
        <v>杨周宇</v>
      </c>
      <c r="BQ381">
        <f>VLOOKUP(A381,[1]高一上!A$1:W$612,9,0)</f>
        <v>46</v>
      </c>
      <c r="BR381" t="str">
        <f>VLOOKUP(A381,[1]高一上!A$1:W$612,10,0)</f>
        <v>胡昌燕</v>
      </c>
      <c r="BS381">
        <f>VLOOKUP(A381,[1]高一上!A$1:W$612,11,0)</f>
        <v>24</v>
      </c>
      <c r="BT381" t="str">
        <f>VLOOKUP(A381,[1]高一上!A$1:W$612,12,0)</f>
        <v>兰阿布</v>
      </c>
      <c r="BU381">
        <f>VLOOKUP(A381,[1]高一上!A$1:W$612,13,0)</f>
        <v>40</v>
      </c>
      <c r="BV381" t="str">
        <f>VLOOKUP(A381,[1]高一上!A$1:W$612,14,0)</f>
        <v>李荣鑫</v>
      </c>
      <c r="BW381">
        <f>VLOOKUP(A381,[1]高一上!A$1:W$612,15,0)</f>
        <v>34</v>
      </c>
      <c r="BX381" t="str">
        <f>VLOOKUP(A381,[1]高一上!A$1:W$612,16,0)</f>
        <v>辜英琼</v>
      </c>
      <c r="BY381">
        <f>VLOOKUP(A381,[1]中考!A$1:N$590,5,0)</f>
        <v>67</v>
      </c>
      <c r="BZ381">
        <f>VLOOKUP(A381,[1]中考!A$1:N$590,6,0)</f>
        <v>81</v>
      </c>
      <c r="CA381">
        <f>VLOOKUP(A381,[1]中考!A$1:N$590,7,0)</f>
        <v>60</v>
      </c>
      <c r="CB381">
        <f>VLOOKUP(A381,[1]中考!A$1:N$590,8,0)</f>
        <v>56</v>
      </c>
      <c r="CC381">
        <f>VLOOKUP(A381,[1]中考!A$1:N$590,9,0)</f>
        <v>31</v>
      </c>
      <c r="CD381">
        <f>VLOOKUP(A381,[1]中考!A$1:N$590,10,0)</f>
        <v>33</v>
      </c>
    </row>
    <row r="382" spans="1:82" ht="15" customHeight="1" x14ac:dyDescent="0.2">
      <c r="A382" s="1" t="s">
        <v>738</v>
      </c>
      <c r="B382" s="2">
        <v>7</v>
      </c>
      <c r="C382" s="3" t="s">
        <v>592</v>
      </c>
      <c r="D382" s="8" t="s">
        <v>1247</v>
      </c>
      <c r="E382" s="12">
        <v>97</v>
      </c>
      <c r="F382" s="11" t="s">
        <v>1274</v>
      </c>
      <c r="G382" s="1">
        <v>39</v>
      </c>
      <c r="H382" s="11" t="s">
        <v>1275</v>
      </c>
      <c r="I382" s="1">
        <v>49</v>
      </c>
      <c r="J382" s="11" t="s">
        <v>1258</v>
      </c>
      <c r="K382" s="1">
        <v>31</v>
      </c>
      <c r="L382" s="11" t="s">
        <v>1276</v>
      </c>
      <c r="M382" s="1">
        <v>44</v>
      </c>
      <c r="N382" s="11" t="s">
        <v>1277</v>
      </c>
      <c r="O382" s="1">
        <v>51.5</v>
      </c>
      <c r="P382" s="11" t="s">
        <v>1273</v>
      </c>
      <c r="Q382" t="str">
        <f>VLOOKUP(A382,[1]高三上!A$3:Q$629,5,0)</f>
        <v>89.0</v>
      </c>
      <c r="R382" t="str">
        <f>VLOOKUP(A382,[1]高三上!A$3:Q$629,6,0)</f>
        <v>何光红</v>
      </c>
      <c r="S382" t="str">
        <f>VLOOKUP(A382,[1]高三上!A$3:Q$629,7,0)</f>
        <v>59.0</v>
      </c>
      <c r="T382" t="str">
        <f>VLOOKUP(A382,[1]高三上!A$3:Q$629,8,0)</f>
        <v>潘勇</v>
      </c>
      <c r="U382" t="str">
        <f>VLOOKUP(A382,[1]高三上!A$3:Q$629,9,0)</f>
        <v>43.0</v>
      </c>
      <c r="V382" t="str">
        <f>VLOOKUP(A382,[1]高三上!A$3:Q$629,10,0)</f>
        <v>胡昌燕</v>
      </c>
      <c r="W382" t="str">
        <f>VLOOKUP(A382,[1]高三上!A$3:Q$629,11,0)</f>
        <v>22.0</v>
      </c>
      <c r="X382" t="str">
        <f>VLOOKUP(A382,[1]高三上!A$3:Q$629,12,0)</f>
        <v>兰阿布</v>
      </c>
      <c r="Y382" t="str">
        <f>VLOOKUP(A382,[1]高三上!A$3:Q$629,13,0)</f>
        <v>12.0</v>
      </c>
      <c r="Z382" t="str">
        <f>VLOOKUP(A382,[1]高三上!A$3:Q$629,14,0)</f>
        <v>刘厚江</v>
      </c>
      <c r="AA382" t="str">
        <f>VLOOKUP(A382,[1]高三上!A$3:Q$629,15,0)</f>
        <v>66.0</v>
      </c>
      <c r="AB382" t="str">
        <f>VLOOKUP(A382,[1]高三上!A$3:Q$629,16,0)</f>
        <v>杨建</v>
      </c>
      <c r="AC382">
        <f>VLOOKUP(A382,[1]高二下!A$1:Q$618,5,0)</f>
        <v>89</v>
      </c>
      <c r="AD382" t="str">
        <f>VLOOKUP(A382,[1]高二下!A$1:Q$618,6,0)</f>
        <v>何光红</v>
      </c>
      <c r="AE382">
        <f>VLOOKUP(A382,[1]高二下!A$1:Q$618,7,0)</f>
        <v>60.5</v>
      </c>
      <c r="AF382" t="str">
        <f>VLOOKUP(A382,[1]高二下!A$1:Q$618,8,0)</f>
        <v>徐万雄</v>
      </c>
      <c r="AG382">
        <f>VLOOKUP(A382,[1]高二下!A$1:Q$618,9,0)</f>
        <v>45.5</v>
      </c>
      <c r="AH382" t="str">
        <f>VLOOKUP(A382,[1]高二下!A$1:Q$618,10,0)</f>
        <v>胡昌燕</v>
      </c>
      <c r="AI382">
        <f>VLOOKUP(A382,[1]高二下!A$1:Q$618,11,0)</f>
        <v>13</v>
      </c>
      <c r="AJ382" t="str">
        <f>VLOOKUP(A382,[1]高二下!A$1:Q$618,12,0)</f>
        <v>兰阿布</v>
      </c>
      <c r="AK382">
        <f>VLOOKUP(A382,[1]高二下!A$1:Q$618,13,0)</f>
        <v>18</v>
      </c>
      <c r="AL382" t="str">
        <f>VLOOKUP(A382,[1]高二下!A$1:Q$618,14,0)</f>
        <v>刘跃军</v>
      </c>
      <c r="AM382">
        <f>VLOOKUP(A382,[1]高二下!A$1:Q$618,15,0)</f>
        <v>47</v>
      </c>
      <c r="AN382" t="str">
        <f>VLOOKUP(A382,[1]高二下!A$1:Q$618,16,0)</f>
        <v>杨建</v>
      </c>
      <c r="AO382">
        <f>VLOOKUP(A382,[1]高二上!A$1:Q$571,5,0)</f>
        <v>100</v>
      </c>
      <c r="AP382" t="str">
        <f>VLOOKUP(A382,[1]高二上!A$1:Q$571,6,0)</f>
        <v>何光红</v>
      </c>
      <c r="AQ382">
        <f>VLOOKUP(A382,[1]高二上!A$1:Q$571,7,0)</f>
        <v>74</v>
      </c>
      <c r="AR382" t="str">
        <f>VLOOKUP(A382,[1]高二上!A$1:Q$571,8,0)</f>
        <v>徐万雄</v>
      </c>
      <c r="AS382">
        <f>VLOOKUP(A382,[1]高二上!A$1:Q$571,9,0)</f>
        <v>41.5</v>
      </c>
      <c r="AT382" t="str">
        <f>VLOOKUP(A382,[1]高二上!A$1:Q$571,10,0)</f>
        <v>胡昌燕</v>
      </c>
      <c r="AU382">
        <f>VLOOKUP(A382,[1]高二上!A$1:Q$571,11,0)</f>
        <v>21</v>
      </c>
      <c r="AV382" t="str">
        <f>VLOOKUP(A382,[1]高二上!A$1:Q$571,12,0)</f>
        <v>兰阿布</v>
      </c>
      <c r="AW382">
        <f>VLOOKUP(A382,[1]高二上!A$1:Q$571,13,0)</f>
        <v>18</v>
      </c>
      <c r="AX382" t="str">
        <f>VLOOKUP(A382,[1]高二上!A$1:Q$571,14,0)</f>
        <v>刘跃军</v>
      </c>
      <c r="AY382">
        <f>VLOOKUP(A382,[1]高二上!A$1:Q$571,15,0)</f>
        <v>56</v>
      </c>
      <c r="AZ382" t="str">
        <f>VLOOKUP(A382,[1]高二上!A$1:Q$571,16,0)</f>
        <v>杨建</v>
      </c>
      <c r="BA382" t="e">
        <f>VLOOKUP(A382,[1]高一下!$A$1:$Q$584,5,0)</f>
        <v>#N/A</v>
      </c>
      <c r="BB382" t="e">
        <f>VLOOKUP(A382,[1]高一下!$A$1:$Q$584,6,0)</f>
        <v>#N/A</v>
      </c>
      <c r="BC382" t="e">
        <f>VLOOKUP(A382,[1]高一下!$A$1:$Q$584,7,0)</f>
        <v>#N/A</v>
      </c>
      <c r="BD382" t="e">
        <f>VLOOKUP(A382,[1]高一下!$A$1:$Q$584,8,0)</f>
        <v>#N/A</v>
      </c>
      <c r="BE382" t="e">
        <f>VLOOKUP(A382,[1]高一下!$A$1:$Q$584,9,0)</f>
        <v>#N/A</v>
      </c>
      <c r="BF382" t="e">
        <f>VLOOKUP(A382,[1]高一下!$A$1:$Q$584,10,0)</f>
        <v>#N/A</v>
      </c>
      <c r="BG382" t="e">
        <f>VLOOKUP(A382,[1]高一下!$A$1:$Q$584,11,0)</f>
        <v>#N/A</v>
      </c>
      <c r="BH382" t="e">
        <f>VLOOKUP(A382,[1]高一下!$A$1:$Q$584,12,0)</f>
        <v>#N/A</v>
      </c>
      <c r="BI382" t="e">
        <f>VLOOKUP(A382,[1]高一下!$A$1:$Q$584,13,0)</f>
        <v>#N/A</v>
      </c>
      <c r="BJ382" t="e">
        <f>VLOOKUP(A382,[1]高一下!$A$1:$Q$584,14,0)</f>
        <v>#N/A</v>
      </c>
      <c r="BK382" t="e">
        <f>VLOOKUP(A382,[1]高一下!$A$1:$Q$584,15,0)</f>
        <v>#N/A</v>
      </c>
      <c r="BL382" t="e">
        <f>VLOOKUP(A382,[1]高一下!$A$1:$Q$584,16,0)</f>
        <v>#N/A</v>
      </c>
      <c r="BM382">
        <f>VLOOKUP(A382,[1]高一上!A$1:W$612,5,0)</f>
        <v>62</v>
      </c>
      <c r="BN382" t="str">
        <f>VLOOKUP(A382,[1]高一上!A$1:W$612,6,0)</f>
        <v>何苗</v>
      </c>
      <c r="BO382">
        <f>VLOOKUP(A382,[1]高一上!A$1:W$612,7,0)</f>
        <v>53</v>
      </c>
      <c r="BP382" t="str">
        <f>VLOOKUP(A382,[1]高一上!A$1:W$612,8,0)</f>
        <v>杨周宇</v>
      </c>
      <c r="BQ382">
        <f>VLOOKUP(A382,[1]高一上!A$1:W$612,9,0)</f>
        <v>33.5</v>
      </c>
      <c r="BR382" t="str">
        <f>VLOOKUP(A382,[1]高一上!A$1:W$612,10,0)</f>
        <v>胡昌燕</v>
      </c>
      <c r="BS382">
        <f>VLOOKUP(A382,[1]高一上!A$1:W$612,11,0)</f>
        <v>37</v>
      </c>
      <c r="BT382" t="str">
        <f>VLOOKUP(A382,[1]高一上!A$1:W$612,12,0)</f>
        <v>兰阿布</v>
      </c>
      <c r="BU382">
        <f>VLOOKUP(A382,[1]高一上!A$1:W$612,13,0)</f>
        <v>52</v>
      </c>
      <c r="BV382" t="str">
        <f>VLOOKUP(A382,[1]高一上!A$1:W$612,14,0)</f>
        <v>李荣鑫</v>
      </c>
      <c r="BW382">
        <f>VLOOKUP(A382,[1]高一上!A$1:W$612,15,0)</f>
        <v>54</v>
      </c>
      <c r="BX382" t="str">
        <f>VLOOKUP(A382,[1]高一上!A$1:W$612,16,0)</f>
        <v>辜英琼</v>
      </c>
      <c r="BY382">
        <f>VLOOKUP(A382,[1]中考!A$1:N$590,5,0)</f>
        <v>86</v>
      </c>
      <c r="BZ382">
        <f>VLOOKUP(A382,[1]中考!A$1:N$590,6,0)</f>
        <v>71</v>
      </c>
      <c r="CA382">
        <f>VLOOKUP(A382,[1]中考!A$1:N$590,7,0)</f>
        <v>30</v>
      </c>
      <c r="CB382">
        <f>VLOOKUP(A382,[1]中考!A$1:N$590,8,0)</f>
        <v>59</v>
      </c>
      <c r="CC382">
        <f>VLOOKUP(A382,[1]中考!A$1:N$590,9,0)</f>
        <v>25</v>
      </c>
      <c r="CD382">
        <f>VLOOKUP(A382,[1]中考!A$1:N$590,10,0)</f>
        <v>34</v>
      </c>
    </row>
    <row r="383" spans="1:82" ht="15" customHeight="1" x14ac:dyDescent="0.2">
      <c r="A383" s="1" t="s">
        <v>739</v>
      </c>
      <c r="B383" s="2">
        <v>7</v>
      </c>
      <c r="C383" s="3" t="s">
        <v>740</v>
      </c>
      <c r="D383" s="8" t="s">
        <v>1247</v>
      </c>
      <c r="E383" s="1">
        <v>96</v>
      </c>
      <c r="F383" s="11" t="s">
        <v>1274</v>
      </c>
      <c r="G383" s="1">
        <v>55</v>
      </c>
      <c r="H383" s="11" t="s">
        <v>1275</v>
      </c>
      <c r="I383" s="1">
        <v>42</v>
      </c>
      <c r="J383" s="11" t="s">
        <v>1258</v>
      </c>
      <c r="K383" s="1">
        <v>24.5</v>
      </c>
      <c r="L383" s="11" t="s">
        <v>1276</v>
      </c>
      <c r="M383" s="1">
        <v>41</v>
      </c>
      <c r="N383" s="11" t="s">
        <v>1277</v>
      </c>
      <c r="O383" s="1">
        <v>52</v>
      </c>
      <c r="P383" s="11" t="s">
        <v>1273</v>
      </c>
      <c r="Q383" t="str">
        <f>VLOOKUP(A383,[1]高三上!A$3:Q$629,5,0)</f>
        <v>98.0</v>
      </c>
      <c r="R383" t="str">
        <f>VLOOKUP(A383,[1]高三上!A$3:Q$629,6,0)</f>
        <v>何光红</v>
      </c>
      <c r="S383" t="str">
        <f>VLOOKUP(A383,[1]高三上!A$3:Q$629,7,0)</f>
        <v>30.0</v>
      </c>
      <c r="T383" t="str">
        <f>VLOOKUP(A383,[1]高三上!A$3:Q$629,8,0)</f>
        <v>潘勇</v>
      </c>
      <c r="U383" t="str">
        <f>VLOOKUP(A383,[1]高三上!A$3:Q$629,9,0)</f>
        <v>38.0</v>
      </c>
      <c r="V383" t="str">
        <f>VLOOKUP(A383,[1]高三上!A$3:Q$629,10,0)</f>
        <v>胡昌燕</v>
      </c>
      <c r="W383" t="str">
        <f>VLOOKUP(A383,[1]高三上!A$3:Q$629,11,0)</f>
        <v>21.0</v>
      </c>
      <c r="X383" t="str">
        <f>VLOOKUP(A383,[1]高三上!A$3:Q$629,12,0)</f>
        <v>兰阿布</v>
      </c>
      <c r="Y383" t="str">
        <f>VLOOKUP(A383,[1]高三上!A$3:Q$629,13,0)</f>
        <v>7.0</v>
      </c>
      <c r="Z383" t="str">
        <f>VLOOKUP(A383,[1]高三上!A$3:Q$629,14,0)</f>
        <v>刘厚江</v>
      </c>
      <c r="AA383" t="str">
        <f>VLOOKUP(A383,[1]高三上!A$3:Q$629,15,0)</f>
        <v>52.0</v>
      </c>
      <c r="AB383" t="str">
        <f>VLOOKUP(A383,[1]高三上!A$3:Q$629,16,0)</f>
        <v>杨建</v>
      </c>
      <c r="AC383" t="e">
        <f>VLOOKUP(A383,[1]高二下!A$1:Q$618,5,0)</f>
        <v>#N/A</v>
      </c>
      <c r="AD383" t="e">
        <f>VLOOKUP(A383,[1]高二下!A$1:Q$618,6,0)</f>
        <v>#N/A</v>
      </c>
      <c r="AE383" t="e">
        <f>VLOOKUP(A383,[1]高二下!A$1:Q$618,7,0)</f>
        <v>#N/A</v>
      </c>
      <c r="AF383" t="e">
        <f>VLOOKUP(A383,[1]高二下!A$1:Q$618,8,0)</f>
        <v>#N/A</v>
      </c>
      <c r="AG383" t="e">
        <f>VLOOKUP(A383,[1]高二下!A$1:Q$618,9,0)</f>
        <v>#N/A</v>
      </c>
      <c r="AH383" t="e">
        <f>VLOOKUP(A383,[1]高二下!A$1:Q$618,10,0)</f>
        <v>#N/A</v>
      </c>
      <c r="AI383" t="e">
        <f>VLOOKUP(A383,[1]高二下!A$1:Q$618,11,0)</f>
        <v>#N/A</v>
      </c>
      <c r="AJ383" t="e">
        <f>VLOOKUP(A383,[1]高二下!A$1:Q$618,12,0)</f>
        <v>#N/A</v>
      </c>
      <c r="AK383" t="e">
        <f>VLOOKUP(A383,[1]高二下!A$1:Q$618,13,0)</f>
        <v>#N/A</v>
      </c>
      <c r="AL383" t="e">
        <f>VLOOKUP(A383,[1]高二下!A$1:Q$618,14,0)</f>
        <v>#N/A</v>
      </c>
      <c r="AM383" t="e">
        <f>VLOOKUP(A383,[1]高二下!A$1:Q$618,15,0)</f>
        <v>#N/A</v>
      </c>
      <c r="AN383" t="e">
        <f>VLOOKUP(A383,[1]高二下!A$1:Q$618,16,0)</f>
        <v>#N/A</v>
      </c>
      <c r="AO383" t="e">
        <f>VLOOKUP(A383,[1]高二上!A$1:Q$571,5,0)</f>
        <v>#N/A</v>
      </c>
      <c r="AP383" t="e">
        <f>VLOOKUP(A383,[1]高二上!A$1:Q$571,6,0)</f>
        <v>#N/A</v>
      </c>
      <c r="AQ383" t="e">
        <f>VLOOKUP(A383,[1]高二上!A$1:Q$571,7,0)</f>
        <v>#N/A</v>
      </c>
      <c r="AR383" t="e">
        <f>VLOOKUP(A383,[1]高二上!A$1:Q$571,8,0)</f>
        <v>#N/A</v>
      </c>
      <c r="AS383" t="e">
        <f>VLOOKUP(A383,[1]高二上!A$1:Q$571,9,0)</f>
        <v>#N/A</v>
      </c>
      <c r="AT383" t="e">
        <f>VLOOKUP(A383,[1]高二上!A$1:Q$571,10,0)</f>
        <v>#N/A</v>
      </c>
      <c r="AU383" t="e">
        <f>VLOOKUP(A383,[1]高二上!A$1:Q$571,11,0)</f>
        <v>#N/A</v>
      </c>
      <c r="AV383" t="e">
        <f>VLOOKUP(A383,[1]高二上!A$1:Q$571,12,0)</f>
        <v>#N/A</v>
      </c>
      <c r="AW383" t="e">
        <f>VLOOKUP(A383,[1]高二上!A$1:Q$571,13,0)</f>
        <v>#N/A</v>
      </c>
      <c r="AX383" t="e">
        <f>VLOOKUP(A383,[1]高二上!A$1:Q$571,14,0)</f>
        <v>#N/A</v>
      </c>
      <c r="AY383" t="e">
        <f>VLOOKUP(A383,[1]高二上!A$1:Q$571,15,0)</f>
        <v>#N/A</v>
      </c>
      <c r="AZ383" t="e">
        <f>VLOOKUP(A383,[1]高二上!A$1:Q$571,16,0)</f>
        <v>#N/A</v>
      </c>
      <c r="BA383" t="e">
        <f>VLOOKUP(A383,[1]高一下!$A$1:$Q$584,5,0)</f>
        <v>#N/A</v>
      </c>
      <c r="BB383" t="e">
        <f>VLOOKUP(A383,[1]高一下!$A$1:$Q$584,6,0)</f>
        <v>#N/A</v>
      </c>
      <c r="BC383" t="e">
        <f>VLOOKUP(A383,[1]高一下!$A$1:$Q$584,7,0)</f>
        <v>#N/A</v>
      </c>
      <c r="BD383" t="e">
        <f>VLOOKUP(A383,[1]高一下!$A$1:$Q$584,8,0)</f>
        <v>#N/A</v>
      </c>
      <c r="BE383" t="e">
        <f>VLOOKUP(A383,[1]高一下!$A$1:$Q$584,9,0)</f>
        <v>#N/A</v>
      </c>
      <c r="BF383" t="e">
        <f>VLOOKUP(A383,[1]高一下!$A$1:$Q$584,10,0)</f>
        <v>#N/A</v>
      </c>
      <c r="BG383" t="e">
        <f>VLOOKUP(A383,[1]高一下!$A$1:$Q$584,11,0)</f>
        <v>#N/A</v>
      </c>
      <c r="BH383" t="e">
        <f>VLOOKUP(A383,[1]高一下!$A$1:$Q$584,12,0)</f>
        <v>#N/A</v>
      </c>
      <c r="BI383" t="e">
        <f>VLOOKUP(A383,[1]高一下!$A$1:$Q$584,13,0)</f>
        <v>#N/A</v>
      </c>
      <c r="BJ383" t="e">
        <f>VLOOKUP(A383,[1]高一下!$A$1:$Q$584,14,0)</f>
        <v>#N/A</v>
      </c>
      <c r="BK383" t="e">
        <f>VLOOKUP(A383,[1]高一下!$A$1:$Q$584,15,0)</f>
        <v>#N/A</v>
      </c>
      <c r="BL383" t="e">
        <f>VLOOKUP(A383,[1]高一下!$A$1:$Q$584,16,0)</f>
        <v>#N/A</v>
      </c>
      <c r="BM383">
        <f>VLOOKUP(A383,[1]高一上!A$1:W$612,5,0)</f>
        <v>78</v>
      </c>
      <c r="BN383" t="str">
        <f>VLOOKUP(A383,[1]高一上!A$1:W$612,6,0)</f>
        <v>何苗</v>
      </c>
      <c r="BO383">
        <f>VLOOKUP(A383,[1]高一上!A$1:W$612,7,0)</f>
        <v>65</v>
      </c>
      <c r="BP383" t="str">
        <f>VLOOKUP(A383,[1]高一上!A$1:W$612,8,0)</f>
        <v>杨周宇</v>
      </c>
      <c r="BQ383">
        <f>VLOOKUP(A383,[1]高一上!A$1:W$612,9,0)</f>
        <v>49.5</v>
      </c>
      <c r="BR383" t="str">
        <f>VLOOKUP(A383,[1]高一上!A$1:W$612,10,0)</f>
        <v>胡昌燕</v>
      </c>
      <c r="BS383">
        <f>VLOOKUP(A383,[1]高一上!A$1:W$612,11,0)</f>
        <v>52</v>
      </c>
      <c r="BT383" t="str">
        <f>VLOOKUP(A383,[1]高一上!A$1:W$612,12,0)</f>
        <v>兰阿布</v>
      </c>
      <c r="BU383">
        <f>VLOOKUP(A383,[1]高一上!A$1:W$612,13,0)</f>
        <v>65</v>
      </c>
      <c r="BV383" t="str">
        <f>VLOOKUP(A383,[1]高一上!A$1:W$612,14,0)</f>
        <v>李荣鑫</v>
      </c>
      <c r="BW383">
        <f>VLOOKUP(A383,[1]高一上!A$1:W$612,15,0)</f>
        <v>80</v>
      </c>
      <c r="BX383" t="str">
        <f>VLOOKUP(A383,[1]高一上!A$1:W$612,16,0)</f>
        <v>辜英琼</v>
      </c>
      <c r="BY383">
        <f>VLOOKUP(A383,[1]中考!A$1:N$590,5,0)</f>
        <v>99</v>
      </c>
      <c r="BZ383">
        <f>VLOOKUP(A383,[1]中考!A$1:N$590,6,0)</f>
        <v>76</v>
      </c>
      <c r="CA383">
        <f>VLOOKUP(A383,[1]中考!A$1:N$590,7,0)</f>
        <v>45</v>
      </c>
      <c r="CB383">
        <f>VLOOKUP(A383,[1]中考!A$1:N$590,8,0)</f>
        <v>57</v>
      </c>
      <c r="CC383">
        <f>VLOOKUP(A383,[1]中考!A$1:N$590,9,0)</f>
        <v>29</v>
      </c>
      <c r="CD383">
        <f>VLOOKUP(A383,[1]中考!A$1:N$590,10,0)</f>
        <v>37</v>
      </c>
    </row>
    <row r="384" spans="1:82" ht="15" customHeight="1" x14ac:dyDescent="0.2">
      <c r="A384" s="1" t="s">
        <v>741</v>
      </c>
      <c r="B384" s="2">
        <v>7</v>
      </c>
      <c r="C384" s="3" t="s">
        <v>742</v>
      </c>
      <c r="D384" s="8" t="s">
        <v>1247</v>
      </c>
      <c r="E384" s="1">
        <v>85</v>
      </c>
      <c r="F384" s="11" t="s">
        <v>1274</v>
      </c>
      <c r="G384" s="1">
        <v>35</v>
      </c>
      <c r="H384" s="11" t="s">
        <v>1275</v>
      </c>
      <c r="I384" s="1">
        <v>74</v>
      </c>
      <c r="J384" s="11" t="s">
        <v>1258</v>
      </c>
      <c r="K384" s="1">
        <v>25</v>
      </c>
      <c r="L384" s="11" t="s">
        <v>1276</v>
      </c>
      <c r="M384" s="1">
        <v>44.5</v>
      </c>
      <c r="N384" s="11" t="s">
        <v>1277</v>
      </c>
      <c r="O384" s="1">
        <v>44.5</v>
      </c>
      <c r="P384" s="11" t="s">
        <v>1273</v>
      </c>
      <c r="Q384" t="str">
        <f>VLOOKUP(A384,[1]高三上!A$3:Q$629,5,0)</f>
        <v>87.0</v>
      </c>
      <c r="R384" t="str">
        <f>VLOOKUP(A384,[1]高三上!A$3:Q$629,6,0)</f>
        <v>何光红</v>
      </c>
      <c r="S384" t="str">
        <f>VLOOKUP(A384,[1]高三上!A$3:Q$629,7,0)</f>
        <v>52.0</v>
      </c>
      <c r="T384" t="str">
        <f>VLOOKUP(A384,[1]高三上!A$3:Q$629,8,0)</f>
        <v>潘勇</v>
      </c>
      <c r="U384" t="str">
        <f>VLOOKUP(A384,[1]高三上!A$3:Q$629,9,0)</f>
        <v>70.5</v>
      </c>
      <c r="V384" t="str">
        <f>VLOOKUP(A384,[1]高三上!A$3:Q$629,10,0)</f>
        <v>胡昌燕</v>
      </c>
      <c r="W384" t="str">
        <f>VLOOKUP(A384,[1]高三上!A$3:Q$629,11,0)</f>
        <v>17.0</v>
      </c>
      <c r="X384" t="str">
        <f>VLOOKUP(A384,[1]高三上!A$3:Q$629,12,0)</f>
        <v>兰阿布</v>
      </c>
      <c r="Y384" t="str">
        <f>VLOOKUP(A384,[1]高三上!A$3:Q$629,13,0)</f>
        <v>43.0</v>
      </c>
      <c r="Z384" t="str">
        <f>VLOOKUP(A384,[1]高三上!A$3:Q$629,14,0)</f>
        <v>刘厚江</v>
      </c>
      <c r="AA384" t="str">
        <f>VLOOKUP(A384,[1]高三上!A$3:Q$629,15,0)</f>
        <v>60.0</v>
      </c>
      <c r="AB384" t="str">
        <f>VLOOKUP(A384,[1]高三上!A$3:Q$629,16,0)</f>
        <v>杨建</v>
      </c>
      <c r="AC384">
        <f>VLOOKUP(A384,[1]高二下!A$1:Q$618,5,0)</f>
        <v>85.5</v>
      </c>
      <c r="AD384" t="str">
        <f>VLOOKUP(A384,[1]高二下!A$1:Q$618,6,0)</f>
        <v>何光红</v>
      </c>
      <c r="AE384">
        <f>VLOOKUP(A384,[1]高二下!A$1:Q$618,7,0)</f>
        <v>46.5</v>
      </c>
      <c r="AF384" t="str">
        <f>VLOOKUP(A384,[1]高二下!A$1:Q$618,8,0)</f>
        <v>徐万雄</v>
      </c>
      <c r="AG384">
        <f>VLOOKUP(A384,[1]高二下!A$1:Q$618,9,0)</f>
        <v>62</v>
      </c>
      <c r="AH384" t="str">
        <f>VLOOKUP(A384,[1]高二下!A$1:Q$618,10,0)</f>
        <v>胡昌燕</v>
      </c>
      <c r="AI384">
        <f>VLOOKUP(A384,[1]高二下!A$1:Q$618,11,0)</f>
        <v>14.5</v>
      </c>
      <c r="AJ384" t="str">
        <f>VLOOKUP(A384,[1]高二下!A$1:Q$618,12,0)</f>
        <v>兰阿布</v>
      </c>
      <c r="AK384">
        <f>VLOOKUP(A384,[1]高二下!A$1:Q$618,13,0)</f>
        <v>26</v>
      </c>
      <c r="AL384" t="str">
        <f>VLOOKUP(A384,[1]高二下!A$1:Q$618,14,0)</f>
        <v>刘跃军</v>
      </c>
      <c r="AM384">
        <f>VLOOKUP(A384,[1]高二下!A$1:Q$618,15,0)</f>
        <v>25</v>
      </c>
      <c r="AN384" t="str">
        <f>VLOOKUP(A384,[1]高二下!A$1:Q$618,16,0)</f>
        <v>杨建</v>
      </c>
      <c r="AO384">
        <f>VLOOKUP(A384,[1]高二上!A$1:Q$571,5,0)</f>
        <v>89</v>
      </c>
      <c r="AP384" t="str">
        <f>VLOOKUP(A384,[1]高二上!A$1:Q$571,6,0)</f>
        <v>何光红</v>
      </c>
      <c r="AQ384">
        <f>VLOOKUP(A384,[1]高二上!A$1:Q$571,7,0)</f>
        <v>74</v>
      </c>
      <c r="AR384" t="str">
        <f>VLOOKUP(A384,[1]高二上!A$1:Q$571,8,0)</f>
        <v>徐万雄</v>
      </c>
      <c r="AS384">
        <f>VLOOKUP(A384,[1]高二上!A$1:Q$571,9,0)</f>
        <v>53</v>
      </c>
      <c r="AT384" t="str">
        <f>VLOOKUP(A384,[1]高二上!A$1:Q$571,10,0)</f>
        <v>胡昌燕</v>
      </c>
      <c r="AU384">
        <f>VLOOKUP(A384,[1]高二上!A$1:Q$571,11,0)</f>
        <v>28</v>
      </c>
      <c r="AV384" t="str">
        <f>VLOOKUP(A384,[1]高二上!A$1:Q$571,12,0)</f>
        <v>兰阿布</v>
      </c>
      <c r="AW384">
        <f>VLOOKUP(A384,[1]高二上!A$1:Q$571,13,0)</f>
        <v>37</v>
      </c>
      <c r="AX384" t="str">
        <f>VLOOKUP(A384,[1]高二上!A$1:Q$571,14,0)</f>
        <v>刘跃军</v>
      </c>
      <c r="AY384">
        <f>VLOOKUP(A384,[1]高二上!A$1:Q$571,15,0)</f>
        <v>53</v>
      </c>
      <c r="AZ384" t="str">
        <f>VLOOKUP(A384,[1]高二上!A$1:Q$571,16,0)</f>
        <v>杨建</v>
      </c>
      <c r="BA384">
        <f>VLOOKUP(A384,[1]高一下!$A$1:$Q$584,5,0)</f>
        <v>76</v>
      </c>
      <c r="BB384" t="str">
        <f>VLOOKUP(A384,[1]高一下!$A$1:$Q$584,6,0)</f>
        <v>何苗</v>
      </c>
      <c r="BC384">
        <f>VLOOKUP(A384,[1]高一下!$A$1:$Q$584,7,0)</f>
        <v>61</v>
      </c>
      <c r="BD384" t="str">
        <f>VLOOKUP(A384,[1]高一下!$A$1:$Q$584,8,0)</f>
        <v>杨周宇</v>
      </c>
      <c r="BE384">
        <f>VLOOKUP(A384,[1]高一下!$A$1:$Q$584,9,0)</f>
        <v>46</v>
      </c>
      <c r="BF384" t="str">
        <f>VLOOKUP(A384,[1]高一下!$A$1:$Q$584,10,0)</f>
        <v>胡昌燕</v>
      </c>
      <c r="BG384">
        <f>VLOOKUP(A384,[1]高一下!$A$1:$Q$584,11,0)</f>
        <v>28</v>
      </c>
      <c r="BH384" t="str">
        <f>VLOOKUP(A384,[1]高一下!$A$1:$Q$584,12,0)</f>
        <v>兰阿布</v>
      </c>
      <c r="BI384">
        <f>VLOOKUP(A384,[1]高一下!$A$1:$Q$584,13,0)</f>
        <v>38</v>
      </c>
      <c r="BJ384" t="str">
        <f>VLOOKUP(A384,[1]高一下!$A$1:$Q$584,14,0)</f>
        <v>李荣鑫</v>
      </c>
      <c r="BK384">
        <f>VLOOKUP(A384,[1]高一下!$A$1:$Q$584,15,0)</f>
        <v>34</v>
      </c>
      <c r="BL384" t="str">
        <f>VLOOKUP(A384,[1]高一下!$A$1:$Q$584,16,0)</f>
        <v>辜英琼</v>
      </c>
      <c r="BM384">
        <f>VLOOKUP(A384,[1]高一上!A$1:W$612,5,0)</f>
        <v>54</v>
      </c>
      <c r="BN384" t="str">
        <f>VLOOKUP(A384,[1]高一上!A$1:W$612,6,0)</f>
        <v>何苗</v>
      </c>
      <c r="BO384">
        <f>VLOOKUP(A384,[1]高一上!A$1:W$612,7,0)</f>
        <v>20</v>
      </c>
      <c r="BP384" t="str">
        <f>VLOOKUP(A384,[1]高一上!A$1:W$612,8,0)</f>
        <v>李乔军</v>
      </c>
      <c r="BQ384">
        <f>VLOOKUP(A384,[1]高一上!A$1:W$612,9,0)</f>
        <v>26</v>
      </c>
      <c r="BR384" t="str">
        <f>VLOOKUP(A384,[1]高一上!A$1:W$612,10,0)</f>
        <v>向翠琳</v>
      </c>
      <c r="BS384">
        <f>VLOOKUP(A384,[1]高一上!A$1:W$612,11,0)</f>
        <v>45</v>
      </c>
      <c r="BT384" t="str">
        <f>VLOOKUP(A384,[1]高一上!A$1:W$612,12,0)</f>
        <v>王志强</v>
      </c>
      <c r="BU384">
        <f>VLOOKUP(A384,[1]高一上!A$1:W$612,13,0)</f>
        <v>40</v>
      </c>
      <c r="BV384" t="str">
        <f>VLOOKUP(A384,[1]高一上!A$1:W$612,14,0)</f>
        <v>李荣鑫</v>
      </c>
      <c r="BW384">
        <f>VLOOKUP(A384,[1]高一上!A$1:W$612,15,0)</f>
        <v>36</v>
      </c>
      <c r="BX384" t="str">
        <f>VLOOKUP(A384,[1]高一上!A$1:W$612,16,0)</f>
        <v>卢祥</v>
      </c>
      <c r="BY384">
        <f>VLOOKUP(A384,[1]中考!A$1:N$590,5,0)</f>
        <v>79</v>
      </c>
      <c r="BZ384">
        <f>VLOOKUP(A384,[1]中考!A$1:N$590,6,0)</f>
        <v>44</v>
      </c>
      <c r="CA384">
        <f>VLOOKUP(A384,[1]中考!A$1:N$590,7,0)</f>
        <v>44</v>
      </c>
      <c r="CB384">
        <f>VLOOKUP(A384,[1]中考!A$1:N$590,8,0)</f>
        <v>56</v>
      </c>
      <c r="CC384">
        <f>VLOOKUP(A384,[1]中考!A$1:N$590,9,0)</f>
        <v>28</v>
      </c>
      <c r="CD384">
        <f>VLOOKUP(A384,[1]中考!A$1:N$590,10,0)</f>
        <v>33</v>
      </c>
    </row>
    <row r="385" spans="1:82" ht="15" customHeight="1" x14ac:dyDescent="0.2">
      <c r="A385" s="1" t="s">
        <v>743</v>
      </c>
      <c r="B385" s="2">
        <v>7</v>
      </c>
      <c r="C385" s="3" t="s">
        <v>744</v>
      </c>
      <c r="D385" s="8" t="s">
        <v>1247</v>
      </c>
      <c r="E385" s="1">
        <v>97</v>
      </c>
      <c r="F385" s="11" t="s">
        <v>1274</v>
      </c>
      <c r="G385" s="1">
        <v>46</v>
      </c>
      <c r="H385" s="11" t="s">
        <v>1275</v>
      </c>
      <c r="I385" s="1">
        <v>51</v>
      </c>
      <c r="J385" s="11" t="s">
        <v>1258</v>
      </c>
      <c r="K385" s="1">
        <v>37</v>
      </c>
      <c r="L385" s="11" t="s">
        <v>1276</v>
      </c>
      <c r="M385" s="1">
        <v>31.5</v>
      </c>
      <c r="N385" s="11" t="s">
        <v>1277</v>
      </c>
      <c r="O385" s="1">
        <v>37</v>
      </c>
      <c r="P385" s="11" t="s">
        <v>1273</v>
      </c>
      <c r="Q385" t="e">
        <f>VLOOKUP(A385,[1]高三上!A$3:Q$629,5,0)</f>
        <v>#N/A</v>
      </c>
      <c r="R385" t="e">
        <f>VLOOKUP(A385,[1]高三上!A$3:Q$629,6,0)</f>
        <v>#N/A</v>
      </c>
      <c r="S385" t="e">
        <f>VLOOKUP(A385,[1]高三上!A$3:Q$629,7,0)</f>
        <v>#N/A</v>
      </c>
      <c r="T385" t="e">
        <f>VLOOKUP(A385,[1]高三上!A$3:Q$629,8,0)</f>
        <v>#N/A</v>
      </c>
      <c r="U385" t="e">
        <f>VLOOKUP(A385,[1]高三上!A$3:Q$629,9,0)</f>
        <v>#N/A</v>
      </c>
      <c r="V385" t="e">
        <f>VLOOKUP(A385,[1]高三上!A$3:Q$629,10,0)</f>
        <v>#N/A</v>
      </c>
      <c r="W385" t="e">
        <f>VLOOKUP(A385,[1]高三上!A$3:Q$629,11,0)</f>
        <v>#N/A</v>
      </c>
      <c r="X385" t="e">
        <f>VLOOKUP(A385,[1]高三上!A$3:Q$629,12,0)</f>
        <v>#N/A</v>
      </c>
      <c r="Y385" t="e">
        <f>VLOOKUP(A385,[1]高三上!A$3:Q$629,13,0)</f>
        <v>#N/A</v>
      </c>
      <c r="Z385" t="e">
        <f>VLOOKUP(A385,[1]高三上!A$3:Q$629,14,0)</f>
        <v>#N/A</v>
      </c>
      <c r="AA385" t="e">
        <f>VLOOKUP(A385,[1]高三上!A$3:Q$629,15,0)</f>
        <v>#N/A</v>
      </c>
      <c r="AB385" t="e">
        <f>VLOOKUP(A385,[1]高三上!A$3:Q$629,16,0)</f>
        <v>#N/A</v>
      </c>
      <c r="AC385">
        <f>VLOOKUP(A385,[1]高二下!A$1:Q$618,5,0)</f>
        <v>80.5</v>
      </c>
      <c r="AD385" t="str">
        <f>VLOOKUP(A385,[1]高二下!A$1:Q$618,6,0)</f>
        <v>何光红</v>
      </c>
      <c r="AE385">
        <f>VLOOKUP(A385,[1]高二下!A$1:Q$618,7,0)</f>
        <v>39.5</v>
      </c>
      <c r="AF385" t="str">
        <f>VLOOKUP(A385,[1]高二下!A$1:Q$618,8,0)</f>
        <v>徐万雄</v>
      </c>
      <c r="AG385">
        <f>VLOOKUP(A385,[1]高二下!A$1:Q$618,9,0)</f>
        <v>74</v>
      </c>
      <c r="AH385" t="str">
        <f>VLOOKUP(A385,[1]高二下!A$1:Q$618,10,0)</f>
        <v>胡昌燕</v>
      </c>
      <c r="AI385">
        <f>VLOOKUP(A385,[1]高二下!A$1:Q$618,11,0)</f>
        <v>10</v>
      </c>
      <c r="AJ385" t="str">
        <f>VLOOKUP(A385,[1]高二下!A$1:Q$618,12,0)</f>
        <v>兰阿布</v>
      </c>
      <c r="AK385">
        <f>VLOOKUP(A385,[1]高二下!A$1:Q$618,13,0)</f>
        <v>20.5</v>
      </c>
      <c r="AL385" t="str">
        <f>VLOOKUP(A385,[1]高二下!A$1:Q$618,14,0)</f>
        <v>刘跃军</v>
      </c>
      <c r="AM385">
        <f>VLOOKUP(A385,[1]高二下!A$1:Q$618,15,0)</f>
        <v>23</v>
      </c>
      <c r="AN385" t="str">
        <f>VLOOKUP(A385,[1]高二下!A$1:Q$618,16,0)</f>
        <v>杨建</v>
      </c>
      <c r="AO385">
        <f>VLOOKUP(A385,[1]高二上!A$1:Q$571,5,0)</f>
        <v>84</v>
      </c>
      <c r="AP385" t="str">
        <f>VLOOKUP(A385,[1]高二上!A$1:Q$571,6,0)</f>
        <v>何光红</v>
      </c>
      <c r="AQ385">
        <f>VLOOKUP(A385,[1]高二上!A$1:Q$571,7,0)</f>
        <v>65</v>
      </c>
      <c r="AR385" t="str">
        <f>VLOOKUP(A385,[1]高二上!A$1:Q$571,8,0)</f>
        <v>徐万雄</v>
      </c>
      <c r="AS385">
        <f>VLOOKUP(A385,[1]高二上!A$1:Q$571,9,0)</f>
        <v>63</v>
      </c>
      <c r="AT385" t="str">
        <f>VLOOKUP(A385,[1]高二上!A$1:Q$571,10,0)</f>
        <v>胡昌燕</v>
      </c>
      <c r="AU385">
        <f>VLOOKUP(A385,[1]高二上!A$1:Q$571,11,0)</f>
        <v>22</v>
      </c>
      <c r="AV385" t="str">
        <f>VLOOKUP(A385,[1]高二上!A$1:Q$571,12,0)</f>
        <v>兰阿布</v>
      </c>
      <c r="AW385">
        <f>VLOOKUP(A385,[1]高二上!A$1:Q$571,13,0)</f>
        <v>32</v>
      </c>
      <c r="AX385" t="str">
        <f>VLOOKUP(A385,[1]高二上!A$1:Q$571,14,0)</f>
        <v>刘跃军</v>
      </c>
      <c r="AY385">
        <f>VLOOKUP(A385,[1]高二上!A$1:Q$571,15,0)</f>
        <v>51</v>
      </c>
      <c r="AZ385" t="str">
        <f>VLOOKUP(A385,[1]高二上!A$1:Q$571,16,0)</f>
        <v>杨建</v>
      </c>
      <c r="BA385">
        <f>VLOOKUP(A385,[1]高一下!$A$1:$Q$584,5,0)</f>
        <v>85</v>
      </c>
      <c r="BB385" t="str">
        <f>VLOOKUP(A385,[1]高一下!$A$1:$Q$584,6,0)</f>
        <v>何苗</v>
      </c>
      <c r="BC385">
        <f>VLOOKUP(A385,[1]高一下!$A$1:$Q$584,7,0)</f>
        <v>48</v>
      </c>
      <c r="BD385" t="str">
        <f>VLOOKUP(A385,[1]高一下!$A$1:$Q$584,8,0)</f>
        <v>杨周宇</v>
      </c>
      <c r="BE385">
        <f>VLOOKUP(A385,[1]高一下!$A$1:$Q$584,9,0)</f>
        <v>73</v>
      </c>
      <c r="BF385" t="str">
        <f>VLOOKUP(A385,[1]高一下!$A$1:$Q$584,10,0)</f>
        <v>胡昌燕</v>
      </c>
      <c r="BG385">
        <f>VLOOKUP(A385,[1]高一下!$A$1:$Q$584,11,0)</f>
        <v>11</v>
      </c>
      <c r="BH385" t="str">
        <f>VLOOKUP(A385,[1]高一下!$A$1:$Q$584,12,0)</f>
        <v>兰阿布</v>
      </c>
      <c r="BI385">
        <f>VLOOKUP(A385,[1]高一下!$A$1:$Q$584,13,0)</f>
        <v>45</v>
      </c>
      <c r="BJ385" t="str">
        <f>VLOOKUP(A385,[1]高一下!$A$1:$Q$584,14,0)</f>
        <v>李荣鑫</v>
      </c>
      <c r="BK385">
        <f>VLOOKUP(A385,[1]高一下!$A$1:$Q$584,15,0)</f>
        <v>50</v>
      </c>
      <c r="BL385" t="str">
        <f>VLOOKUP(A385,[1]高一下!$A$1:$Q$584,16,0)</f>
        <v>辜英琼</v>
      </c>
      <c r="BM385">
        <f>VLOOKUP(A385,[1]高一上!A$1:W$612,5,0)</f>
        <v>75</v>
      </c>
      <c r="BN385" t="str">
        <f>VLOOKUP(A385,[1]高一上!A$1:W$612,6,0)</f>
        <v>何苗</v>
      </c>
      <c r="BO385">
        <f>VLOOKUP(A385,[1]高一上!A$1:W$612,7,0)</f>
        <v>66</v>
      </c>
      <c r="BP385" t="str">
        <f>VLOOKUP(A385,[1]高一上!A$1:W$612,8,0)</f>
        <v>杨周宇</v>
      </c>
      <c r="BQ385">
        <f>VLOOKUP(A385,[1]高一上!A$1:W$612,9,0)</f>
        <v>53</v>
      </c>
      <c r="BR385" t="str">
        <f>VLOOKUP(A385,[1]高一上!A$1:W$612,10,0)</f>
        <v>胡昌燕</v>
      </c>
      <c r="BS385">
        <f>VLOOKUP(A385,[1]高一上!A$1:W$612,11,0)</f>
        <v>29</v>
      </c>
      <c r="BT385" t="str">
        <f>VLOOKUP(A385,[1]高一上!A$1:W$612,12,0)</f>
        <v>兰阿布</v>
      </c>
      <c r="BU385">
        <f>VLOOKUP(A385,[1]高一上!A$1:W$612,13,0)</f>
        <v>55</v>
      </c>
      <c r="BV385" t="str">
        <f>VLOOKUP(A385,[1]高一上!A$1:W$612,14,0)</f>
        <v>李荣鑫</v>
      </c>
      <c r="BW385">
        <f>VLOOKUP(A385,[1]高一上!A$1:W$612,15,0)</f>
        <v>34</v>
      </c>
      <c r="BX385" t="str">
        <f>VLOOKUP(A385,[1]高一上!A$1:W$612,16,0)</f>
        <v>辜英琼</v>
      </c>
      <c r="BY385">
        <f>VLOOKUP(A385,[1]中考!A$1:N$590,5,0)</f>
        <v>92</v>
      </c>
      <c r="BZ385">
        <f>VLOOKUP(A385,[1]中考!A$1:N$590,6,0)</f>
        <v>56</v>
      </c>
      <c r="CA385">
        <f>VLOOKUP(A385,[1]中考!A$1:N$590,7,0)</f>
        <v>75</v>
      </c>
      <c r="CB385">
        <f>VLOOKUP(A385,[1]中考!A$1:N$590,8,0)</f>
        <v>56</v>
      </c>
      <c r="CC385">
        <f>VLOOKUP(A385,[1]中考!A$1:N$590,9,0)</f>
        <v>14</v>
      </c>
      <c r="CD385">
        <f>VLOOKUP(A385,[1]中考!A$1:N$590,10,0)</f>
        <v>23</v>
      </c>
    </row>
    <row r="386" spans="1:82" ht="15" customHeight="1" x14ac:dyDescent="0.2">
      <c r="A386" s="1" t="s">
        <v>745</v>
      </c>
      <c r="B386" s="2">
        <v>7</v>
      </c>
      <c r="C386" s="3" t="s">
        <v>746</v>
      </c>
      <c r="D386" s="8" t="s">
        <v>1247</v>
      </c>
      <c r="E386" s="1">
        <v>100</v>
      </c>
      <c r="F386" s="11" t="s">
        <v>1274</v>
      </c>
      <c r="G386" s="1">
        <v>73</v>
      </c>
      <c r="H386" s="11" t="s">
        <v>1275</v>
      </c>
      <c r="I386" s="1">
        <v>26</v>
      </c>
      <c r="J386" s="11" t="s">
        <v>1258</v>
      </c>
      <c r="K386" s="1">
        <v>16</v>
      </c>
      <c r="L386" s="11" t="s">
        <v>1276</v>
      </c>
      <c r="M386" s="1">
        <v>38</v>
      </c>
      <c r="N386" s="11" t="s">
        <v>1277</v>
      </c>
      <c r="O386" s="1">
        <v>45.5</v>
      </c>
      <c r="P386" s="11" t="s">
        <v>1273</v>
      </c>
      <c r="Q386" t="str">
        <f>VLOOKUP(A386,[1]高三上!A$3:Q$629,5,0)</f>
        <v>85.0</v>
      </c>
      <c r="R386" t="str">
        <f>VLOOKUP(A386,[1]高三上!A$3:Q$629,6,0)</f>
        <v>何光红</v>
      </c>
      <c r="S386" t="str">
        <f>VLOOKUP(A386,[1]高三上!A$3:Q$629,7,0)</f>
        <v>34.0</v>
      </c>
      <c r="T386" t="str">
        <f>VLOOKUP(A386,[1]高三上!A$3:Q$629,8,0)</f>
        <v>潘勇</v>
      </c>
      <c r="U386" t="str">
        <f>VLOOKUP(A386,[1]高三上!A$3:Q$629,9,0)</f>
        <v>37.0</v>
      </c>
      <c r="V386" t="str">
        <f>VLOOKUP(A386,[1]高三上!A$3:Q$629,10,0)</f>
        <v>胡昌燕</v>
      </c>
      <c r="W386" t="str">
        <f>VLOOKUP(A386,[1]高三上!A$3:Q$629,11,0)</f>
        <v>18.0</v>
      </c>
      <c r="X386" t="str">
        <f>VLOOKUP(A386,[1]高三上!A$3:Q$629,12,0)</f>
        <v>兰阿布</v>
      </c>
      <c r="Y386" t="str">
        <f>VLOOKUP(A386,[1]高三上!A$3:Q$629,13,0)</f>
        <v>27.0</v>
      </c>
      <c r="Z386" t="str">
        <f>VLOOKUP(A386,[1]高三上!A$3:Q$629,14,0)</f>
        <v>刘厚江</v>
      </c>
      <c r="AA386" t="str">
        <f>VLOOKUP(A386,[1]高三上!A$3:Q$629,15,0)</f>
        <v>36.0</v>
      </c>
      <c r="AB386" t="str">
        <f>VLOOKUP(A386,[1]高三上!A$3:Q$629,16,0)</f>
        <v>杨建</v>
      </c>
      <c r="AC386">
        <f>VLOOKUP(A386,[1]高二下!A$1:Q$618,5,0)</f>
        <v>91.5</v>
      </c>
      <c r="AD386" t="str">
        <f>VLOOKUP(A386,[1]高二下!A$1:Q$618,6,0)</f>
        <v>何光红</v>
      </c>
      <c r="AE386">
        <f>VLOOKUP(A386,[1]高二下!A$1:Q$618,7,0)</f>
        <v>68</v>
      </c>
      <c r="AF386" t="str">
        <f>VLOOKUP(A386,[1]高二下!A$1:Q$618,8,0)</f>
        <v>徐万雄</v>
      </c>
      <c r="AG386">
        <f>VLOOKUP(A386,[1]高二下!A$1:Q$618,9,0)</f>
        <v>45</v>
      </c>
      <c r="AH386" t="str">
        <f>VLOOKUP(A386,[1]高二下!A$1:Q$618,10,0)</f>
        <v>胡昌燕</v>
      </c>
      <c r="AI386">
        <f>VLOOKUP(A386,[1]高二下!A$1:Q$618,11,0)</f>
        <v>6</v>
      </c>
      <c r="AJ386" t="str">
        <f>VLOOKUP(A386,[1]高二下!A$1:Q$618,12,0)</f>
        <v>兰阿布</v>
      </c>
      <c r="AK386">
        <f>VLOOKUP(A386,[1]高二下!A$1:Q$618,13,0)</f>
        <v>7</v>
      </c>
      <c r="AL386" t="str">
        <f>VLOOKUP(A386,[1]高二下!A$1:Q$618,14,0)</f>
        <v>刘跃军</v>
      </c>
      <c r="AM386">
        <f>VLOOKUP(A386,[1]高二下!A$1:Q$618,15,0)</f>
        <v>18</v>
      </c>
      <c r="AN386" t="str">
        <f>VLOOKUP(A386,[1]高二下!A$1:Q$618,16,0)</f>
        <v>杨建</v>
      </c>
      <c r="AO386">
        <f>VLOOKUP(A386,[1]高二上!A$1:Q$571,5,0)</f>
        <v>90</v>
      </c>
      <c r="AP386" t="str">
        <f>VLOOKUP(A386,[1]高二上!A$1:Q$571,6,0)</f>
        <v>何光红</v>
      </c>
      <c r="AQ386">
        <f>VLOOKUP(A386,[1]高二上!A$1:Q$571,7,0)</f>
        <v>63</v>
      </c>
      <c r="AR386" t="str">
        <f>VLOOKUP(A386,[1]高二上!A$1:Q$571,8,0)</f>
        <v>徐万雄</v>
      </c>
      <c r="AS386">
        <f>VLOOKUP(A386,[1]高二上!A$1:Q$571,9,0)</f>
        <v>46.5</v>
      </c>
      <c r="AT386" t="str">
        <f>VLOOKUP(A386,[1]高二上!A$1:Q$571,10,0)</f>
        <v>胡昌燕</v>
      </c>
      <c r="AU386">
        <f>VLOOKUP(A386,[1]高二上!A$1:Q$571,11,0)</f>
        <v>24</v>
      </c>
      <c r="AV386" t="str">
        <f>VLOOKUP(A386,[1]高二上!A$1:Q$571,12,0)</f>
        <v>兰阿布</v>
      </c>
      <c r="AW386">
        <f>VLOOKUP(A386,[1]高二上!A$1:Q$571,13,0)</f>
        <v>25</v>
      </c>
      <c r="AX386" t="str">
        <f>VLOOKUP(A386,[1]高二上!A$1:Q$571,14,0)</f>
        <v>刘跃军</v>
      </c>
      <c r="AY386">
        <f>VLOOKUP(A386,[1]高二上!A$1:Q$571,15,0)</f>
        <v>44</v>
      </c>
      <c r="AZ386" t="str">
        <f>VLOOKUP(A386,[1]高二上!A$1:Q$571,16,0)</f>
        <v>杨建</v>
      </c>
      <c r="BA386">
        <f>VLOOKUP(A386,[1]高一下!$A$1:$Q$584,5,0)</f>
        <v>92</v>
      </c>
      <c r="BB386" t="str">
        <f>VLOOKUP(A386,[1]高一下!$A$1:$Q$584,6,0)</f>
        <v>何苗</v>
      </c>
      <c r="BC386">
        <f>VLOOKUP(A386,[1]高一下!$A$1:$Q$584,7,0)</f>
        <v>54</v>
      </c>
      <c r="BD386" t="str">
        <f>VLOOKUP(A386,[1]高一下!$A$1:$Q$584,8,0)</f>
        <v>杨周宇</v>
      </c>
      <c r="BE386">
        <f>VLOOKUP(A386,[1]高一下!$A$1:$Q$584,9,0)</f>
        <v>33</v>
      </c>
      <c r="BF386" t="str">
        <f>VLOOKUP(A386,[1]高一下!$A$1:$Q$584,10,0)</f>
        <v>胡昌燕</v>
      </c>
      <c r="BG386">
        <f>VLOOKUP(A386,[1]高一下!$A$1:$Q$584,11,0)</f>
        <v>11</v>
      </c>
      <c r="BH386" t="str">
        <f>VLOOKUP(A386,[1]高一下!$A$1:$Q$584,12,0)</f>
        <v>兰阿布</v>
      </c>
      <c r="BI386">
        <f>VLOOKUP(A386,[1]高一下!$A$1:$Q$584,13,0)</f>
        <v>32</v>
      </c>
      <c r="BJ386" t="str">
        <f>VLOOKUP(A386,[1]高一下!$A$1:$Q$584,14,0)</f>
        <v>李荣鑫</v>
      </c>
      <c r="BK386">
        <f>VLOOKUP(A386,[1]高一下!$A$1:$Q$584,15,0)</f>
        <v>44</v>
      </c>
      <c r="BL386" t="str">
        <f>VLOOKUP(A386,[1]高一下!$A$1:$Q$584,16,0)</f>
        <v>辜英琼</v>
      </c>
      <c r="BM386">
        <f>VLOOKUP(A386,[1]高一上!A$1:W$612,5,0)</f>
        <v>66</v>
      </c>
      <c r="BN386" t="str">
        <f>VLOOKUP(A386,[1]高一上!A$1:W$612,6,0)</f>
        <v>何苗</v>
      </c>
      <c r="BO386">
        <f>VLOOKUP(A386,[1]高一上!A$1:W$612,7,0)</f>
        <v>87</v>
      </c>
      <c r="BP386" t="str">
        <f>VLOOKUP(A386,[1]高一上!A$1:W$612,8,0)</f>
        <v>杨周宇</v>
      </c>
      <c r="BQ386">
        <f>VLOOKUP(A386,[1]高一上!A$1:W$612,9,0)</f>
        <v>42.5</v>
      </c>
      <c r="BR386" t="str">
        <f>VLOOKUP(A386,[1]高一上!A$1:W$612,10,0)</f>
        <v>胡昌燕</v>
      </c>
      <c r="BS386">
        <f>VLOOKUP(A386,[1]高一上!A$1:W$612,11,0)</f>
        <v>39</v>
      </c>
      <c r="BT386" t="str">
        <f>VLOOKUP(A386,[1]高一上!A$1:W$612,12,0)</f>
        <v>兰阿布</v>
      </c>
      <c r="BU386">
        <f>VLOOKUP(A386,[1]高一上!A$1:W$612,13,0)</f>
        <v>56</v>
      </c>
      <c r="BV386" t="str">
        <f>VLOOKUP(A386,[1]高一上!A$1:W$612,14,0)</f>
        <v>李荣鑫</v>
      </c>
      <c r="BW386">
        <f>VLOOKUP(A386,[1]高一上!A$1:W$612,15,0)</f>
        <v>40</v>
      </c>
      <c r="BX386" t="str">
        <f>VLOOKUP(A386,[1]高一上!A$1:W$612,16,0)</f>
        <v>辜英琼</v>
      </c>
      <c r="BY386">
        <f>VLOOKUP(A386,[1]中考!A$1:N$590,5,0)</f>
        <v>91</v>
      </c>
      <c r="BZ386">
        <f>VLOOKUP(A386,[1]中考!A$1:N$590,6,0)</f>
        <v>74</v>
      </c>
      <c r="CA386">
        <f>VLOOKUP(A386,[1]中考!A$1:N$590,7,0)</f>
        <v>46</v>
      </c>
      <c r="CB386">
        <f>VLOOKUP(A386,[1]中考!A$1:N$590,8,0)</f>
        <v>44</v>
      </c>
      <c r="CC386">
        <f>VLOOKUP(A386,[1]中考!A$1:N$590,9,0)</f>
        <v>24</v>
      </c>
      <c r="CD386">
        <f>VLOOKUP(A386,[1]中考!A$1:N$590,10,0)</f>
        <v>28</v>
      </c>
    </row>
    <row r="387" spans="1:82" ht="15" customHeight="1" x14ac:dyDescent="0.2">
      <c r="A387" s="1" t="s">
        <v>747</v>
      </c>
      <c r="B387" s="2">
        <v>7</v>
      </c>
      <c r="C387" s="3" t="s">
        <v>748</v>
      </c>
      <c r="D387" s="8" t="s">
        <v>1247</v>
      </c>
      <c r="E387" s="1">
        <v>105</v>
      </c>
      <c r="F387" s="11" t="s">
        <v>1274</v>
      </c>
      <c r="G387" s="1">
        <v>41</v>
      </c>
      <c r="H387" s="11" t="s">
        <v>1275</v>
      </c>
      <c r="I387" s="1">
        <v>46</v>
      </c>
      <c r="J387" s="11" t="s">
        <v>1258</v>
      </c>
      <c r="K387" s="1">
        <v>21</v>
      </c>
      <c r="L387" s="11" t="s">
        <v>1276</v>
      </c>
      <c r="M387" s="1">
        <v>32</v>
      </c>
      <c r="N387" s="11" t="s">
        <v>1277</v>
      </c>
      <c r="O387" s="1">
        <v>45</v>
      </c>
      <c r="P387" s="11" t="s">
        <v>1273</v>
      </c>
      <c r="Q387" t="str">
        <f>VLOOKUP(A387,[1]高三上!A$3:Q$629,5,0)</f>
        <v>94.0</v>
      </c>
      <c r="R387" t="str">
        <f>VLOOKUP(A387,[1]高三上!A$3:Q$629,6,0)</f>
        <v>何光红</v>
      </c>
      <c r="S387" t="str">
        <f>VLOOKUP(A387,[1]高三上!A$3:Q$629,7,0)</f>
        <v>15.0</v>
      </c>
      <c r="T387" t="str">
        <f>VLOOKUP(A387,[1]高三上!A$3:Q$629,8,0)</f>
        <v>潘勇</v>
      </c>
      <c r="U387" t="str">
        <f>VLOOKUP(A387,[1]高三上!A$3:Q$629,9,0)</f>
        <v>46.0</v>
      </c>
      <c r="V387" t="str">
        <f>VLOOKUP(A387,[1]高三上!A$3:Q$629,10,0)</f>
        <v>胡昌燕</v>
      </c>
      <c r="W387" t="str">
        <f>VLOOKUP(A387,[1]高三上!A$3:Q$629,11,0)</f>
        <v>15.0</v>
      </c>
      <c r="X387" t="str">
        <f>VLOOKUP(A387,[1]高三上!A$3:Q$629,12,0)</f>
        <v>兰阿布</v>
      </c>
      <c r="Y387" t="str">
        <f>VLOOKUP(A387,[1]高三上!A$3:Q$629,13,0)</f>
        <v>29.0</v>
      </c>
      <c r="Z387" t="str">
        <f>VLOOKUP(A387,[1]高三上!A$3:Q$629,14,0)</f>
        <v>刘厚江</v>
      </c>
      <c r="AA387" t="str">
        <f>VLOOKUP(A387,[1]高三上!A$3:Q$629,15,0)</f>
        <v>40.0</v>
      </c>
      <c r="AB387" t="str">
        <f>VLOOKUP(A387,[1]高三上!A$3:Q$629,16,0)</f>
        <v>杨建</v>
      </c>
      <c r="AC387">
        <f>VLOOKUP(A387,[1]高二下!A$1:Q$618,5,0)</f>
        <v>87</v>
      </c>
      <c r="AD387" t="str">
        <f>VLOOKUP(A387,[1]高二下!A$1:Q$618,6,0)</f>
        <v>何光红</v>
      </c>
      <c r="AE387">
        <f>VLOOKUP(A387,[1]高二下!A$1:Q$618,7,0)</f>
        <v>61.5</v>
      </c>
      <c r="AF387" t="str">
        <f>VLOOKUP(A387,[1]高二下!A$1:Q$618,8,0)</f>
        <v>徐万雄</v>
      </c>
      <c r="AG387">
        <f>VLOOKUP(A387,[1]高二下!A$1:Q$618,9,0)</f>
        <v>47</v>
      </c>
      <c r="AH387" t="str">
        <f>VLOOKUP(A387,[1]高二下!A$1:Q$618,10,0)</f>
        <v>胡昌燕</v>
      </c>
      <c r="AI387">
        <f>VLOOKUP(A387,[1]高二下!A$1:Q$618,11,0)</f>
        <v>5</v>
      </c>
      <c r="AJ387" t="str">
        <f>VLOOKUP(A387,[1]高二下!A$1:Q$618,12,0)</f>
        <v>兰阿布</v>
      </c>
      <c r="AK387">
        <f>VLOOKUP(A387,[1]高二下!A$1:Q$618,13,0)</f>
        <v>25</v>
      </c>
      <c r="AL387" t="str">
        <f>VLOOKUP(A387,[1]高二下!A$1:Q$618,14,0)</f>
        <v>刘跃军</v>
      </c>
      <c r="AM387">
        <f>VLOOKUP(A387,[1]高二下!A$1:Q$618,15,0)</f>
        <v>27.5</v>
      </c>
      <c r="AN387" t="str">
        <f>VLOOKUP(A387,[1]高二下!A$1:Q$618,16,0)</f>
        <v>杨建</v>
      </c>
      <c r="AO387">
        <f>VLOOKUP(A387,[1]高二上!A$1:Q$571,5,0)</f>
        <v>99</v>
      </c>
      <c r="AP387" t="str">
        <f>VLOOKUP(A387,[1]高二上!A$1:Q$571,6,0)</f>
        <v>何光红</v>
      </c>
      <c r="AQ387">
        <f>VLOOKUP(A387,[1]高二上!A$1:Q$571,7,0)</f>
        <v>56</v>
      </c>
      <c r="AR387" t="str">
        <f>VLOOKUP(A387,[1]高二上!A$1:Q$571,8,0)</f>
        <v>徐万雄</v>
      </c>
      <c r="AS387">
        <f>VLOOKUP(A387,[1]高二上!A$1:Q$571,9,0)</f>
        <v>54.5</v>
      </c>
      <c r="AT387" t="str">
        <f>VLOOKUP(A387,[1]高二上!A$1:Q$571,10,0)</f>
        <v>胡昌燕</v>
      </c>
      <c r="AU387">
        <f>VLOOKUP(A387,[1]高二上!A$1:Q$571,11,0)</f>
        <v>30</v>
      </c>
      <c r="AV387" t="str">
        <f>VLOOKUP(A387,[1]高二上!A$1:Q$571,12,0)</f>
        <v>兰阿布</v>
      </c>
      <c r="AW387">
        <f>VLOOKUP(A387,[1]高二上!A$1:Q$571,13,0)</f>
        <v>21</v>
      </c>
      <c r="AX387" t="str">
        <f>VLOOKUP(A387,[1]高二上!A$1:Q$571,14,0)</f>
        <v>刘跃军</v>
      </c>
      <c r="AY387">
        <f>VLOOKUP(A387,[1]高二上!A$1:Q$571,15,0)</f>
        <v>50</v>
      </c>
      <c r="AZ387" t="str">
        <f>VLOOKUP(A387,[1]高二上!A$1:Q$571,16,0)</f>
        <v>杨建</v>
      </c>
      <c r="BA387">
        <f>VLOOKUP(A387,[1]高一下!$A$1:$Q$584,5,0)</f>
        <v>91</v>
      </c>
      <c r="BB387" t="str">
        <f>VLOOKUP(A387,[1]高一下!$A$1:$Q$584,6,0)</f>
        <v>何苗</v>
      </c>
      <c r="BC387">
        <f>VLOOKUP(A387,[1]高一下!$A$1:$Q$584,7,0)</f>
        <v>41</v>
      </c>
      <c r="BD387" t="str">
        <f>VLOOKUP(A387,[1]高一下!$A$1:$Q$584,8,0)</f>
        <v>杨周宇</v>
      </c>
      <c r="BE387">
        <f>VLOOKUP(A387,[1]高一下!$A$1:$Q$584,9,0)</f>
        <v>42</v>
      </c>
      <c r="BF387" t="str">
        <f>VLOOKUP(A387,[1]高一下!$A$1:$Q$584,10,0)</f>
        <v>胡昌燕</v>
      </c>
      <c r="BG387">
        <f>VLOOKUP(A387,[1]高一下!$A$1:$Q$584,11,0)</f>
        <v>26</v>
      </c>
      <c r="BH387" t="str">
        <f>VLOOKUP(A387,[1]高一下!$A$1:$Q$584,12,0)</f>
        <v>兰阿布</v>
      </c>
      <c r="BI387">
        <f>VLOOKUP(A387,[1]高一下!$A$1:$Q$584,13,0)</f>
        <v>31</v>
      </c>
      <c r="BJ387" t="str">
        <f>VLOOKUP(A387,[1]高一下!$A$1:$Q$584,14,0)</f>
        <v>李荣鑫</v>
      </c>
      <c r="BK387">
        <f>VLOOKUP(A387,[1]高一下!$A$1:$Q$584,15,0)</f>
        <v>38</v>
      </c>
      <c r="BL387" t="str">
        <f>VLOOKUP(A387,[1]高一下!$A$1:$Q$584,16,0)</f>
        <v>辜英琼</v>
      </c>
      <c r="BM387">
        <f>VLOOKUP(A387,[1]高一上!A$1:W$612,5,0)</f>
        <v>64</v>
      </c>
      <c r="BN387" t="str">
        <f>VLOOKUP(A387,[1]高一上!A$1:W$612,6,0)</f>
        <v>何苗</v>
      </c>
      <c r="BO387">
        <f>VLOOKUP(A387,[1]高一上!A$1:W$612,7,0)</f>
        <v>65</v>
      </c>
      <c r="BP387" t="str">
        <f>VLOOKUP(A387,[1]高一上!A$1:W$612,8,0)</f>
        <v>李乔军</v>
      </c>
      <c r="BQ387">
        <f>VLOOKUP(A387,[1]高一上!A$1:W$612,9,0)</f>
        <v>41.5</v>
      </c>
      <c r="BR387" t="str">
        <f>VLOOKUP(A387,[1]高一上!A$1:W$612,10,0)</f>
        <v>向翠琳</v>
      </c>
      <c r="BS387">
        <f>VLOOKUP(A387,[1]高一上!A$1:W$612,11,0)</f>
        <v>24</v>
      </c>
      <c r="BT387" t="str">
        <f>VLOOKUP(A387,[1]高一上!A$1:W$612,12,0)</f>
        <v>王志强</v>
      </c>
      <c r="BU387">
        <f>VLOOKUP(A387,[1]高一上!A$1:W$612,13,0)</f>
        <v>41</v>
      </c>
      <c r="BV387" t="str">
        <f>VLOOKUP(A387,[1]高一上!A$1:W$612,14,0)</f>
        <v>李荣鑫</v>
      </c>
      <c r="BW387">
        <f>VLOOKUP(A387,[1]高一上!A$1:W$612,15,0)</f>
        <v>44</v>
      </c>
      <c r="BX387" t="str">
        <f>VLOOKUP(A387,[1]高一上!A$1:W$612,16,0)</f>
        <v>卢祥</v>
      </c>
      <c r="BY387">
        <f>VLOOKUP(A387,[1]中考!A$1:N$590,5,0)</f>
        <v>82</v>
      </c>
      <c r="BZ387">
        <f>VLOOKUP(A387,[1]中考!A$1:N$590,6,0)</f>
        <v>74</v>
      </c>
      <c r="CA387">
        <f>VLOOKUP(A387,[1]中考!A$1:N$590,7,0)</f>
        <v>40</v>
      </c>
      <c r="CB387">
        <f>VLOOKUP(A387,[1]中考!A$1:N$590,8,0)</f>
        <v>51</v>
      </c>
      <c r="CC387">
        <f>VLOOKUP(A387,[1]中考!A$1:N$590,9,0)</f>
        <v>30</v>
      </c>
      <c r="CD387">
        <f>VLOOKUP(A387,[1]中考!A$1:N$590,10,0)</f>
        <v>27</v>
      </c>
    </row>
    <row r="388" spans="1:82" ht="15" customHeight="1" x14ac:dyDescent="0.2">
      <c r="A388" s="1" t="s">
        <v>749</v>
      </c>
      <c r="B388" s="2">
        <v>7</v>
      </c>
      <c r="C388" s="3" t="s">
        <v>750</v>
      </c>
      <c r="D388" s="8" t="s">
        <v>1247</v>
      </c>
      <c r="E388" s="1">
        <v>98</v>
      </c>
      <c r="F388" s="11" t="s">
        <v>1274</v>
      </c>
      <c r="G388" s="1">
        <v>55</v>
      </c>
      <c r="H388" s="11" t="s">
        <v>1275</v>
      </c>
      <c r="I388" s="1">
        <v>74</v>
      </c>
      <c r="J388" s="11" t="s">
        <v>1258</v>
      </c>
      <c r="K388" s="1">
        <v>24</v>
      </c>
      <c r="L388" s="11" t="s">
        <v>1276</v>
      </c>
      <c r="M388" s="1">
        <v>24</v>
      </c>
      <c r="N388" s="11" t="s">
        <v>1277</v>
      </c>
      <c r="O388" s="1">
        <v>12.5</v>
      </c>
      <c r="P388" s="11" t="s">
        <v>1273</v>
      </c>
      <c r="Q388" t="str">
        <f>VLOOKUP(A388,[1]高三上!A$3:Q$629,5,0)</f>
        <v>88.0</v>
      </c>
      <c r="R388" t="str">
        <f>VLOOKUP(A388,[1]高三上!A$3:Q$629,6,0)</f>
        <v>何光红</v>
      </c>
      <c r="S388" t="str">
        <f>VLOOKUP(A388,[1]高三上!A$3:Q$629,7,0)</f>
        <v>4.0</v>
      </c>
      <c r="T388" t="str">
        <f>VLOOKUP(A388,[1]高三上!A$3:Q$629,8,0)</f>
        <v>潘勇</v>
      </c>
      <c r="U388" t="str">
        <f>VLOOKUP(A388,[1]高三上!A$3:Q$629,9,0)</f>
        <v>94.5</v>
      </c>
      <c r="V388" t="str">
        <f>VLOOKUP(A388,[1]高三上!A$3:Q$629,10,0)</f>
        <v>胡昌燕</v>
      </c>
      <c r="W388" t="str">
        <f>VLOOKUP(A388,[1]高三上!A$3:Q$629,11,0)</f>
        <v>16.0</v>
      </c>
      <c r="X388" t="str">
        <f>VLOOKUP(A388,[1]高三上!A$3:Q$629,12,0)</f>
        <v>兰阿布</v>
      </c>
      <c r="Y388" t="str">
        <f>VLOOKUP(A388,[1]高三上!A$3:Q$629,13,0)</f>
        <v>16.0</v>
      </c>
      <c r="Z388" t="str">
        <f>VLOOKUP(A388,[1]高三上!A$3:Q$629,14,0)</f>
        <v>刘厚江</v>
      </c>
      <c r="AA388" t="str">
        <f>VLOOKUP(A388,[1]高三上!A$3:Q$629,15,0)</f>
        <v>46.0</v>
      </c>
      <c r="AB388" t="str">
        <f>VLOOKUP(A388,[1]高三上!A$3:Q$629,16,0)</f>
        <v>杨建</v>
      </c>
      <c r="AC388">
        <f>VLOOKUP(A388,[1]高二下!A$1:Q$618,5,0)</f>
        <v>84.5</v>
      </c>
      <c r="AD388" t="str">
        <f>VLOOKUP(A388,[1]高二下!A$1:Q$618,6,0)</f>
        <v>何光红</v>
      </c>
      <c r="AE388">
        <f>VLOOKUP(A388,[1]高二下!A$1:Q$618,7,0)</f>
        <v>44</v>
      </c>
      <c r="AF388" t="str">
        <f>VLOOKUP(A388,[1]高二下!A$1:Q$618,8,0)</f>
        <v>徐万雄</v>
      </c>
      <c r="AG388">
        <f>VLOOKUP(A388,[1]高二下!A$1:Q$618,9,0)</f>
        <v>85.5</v>
      </c>
      <c r="AH388" t="str">
        <f>VLOOKUP(A388,[1]高二下!A$1:Q$618,10,0)</f>
        <v>胡昌燕</v>
      </c>
      <c r="AI388">
        <f>VLOOKUP(A388,[1]高二下!A$1:Q$618,11,0)</f>
        <v>17</v>
      </c>
      <c r="AJ388" t="str">
        <f>VLOOKUP(A388,[1]高二下!A$1:Q$618,12,0)</f>
        <v>兰阿布</v>
      </c>
      <c r="AK388">
        <f>VLOOKUP(A388,[1]高二下!A$1:Q$618,13,0)</f>
        <v>22</v>
      </c>
      <c r="AL388" t="str">
        <f>VLOOKUP(A388,[1]高二下!A$1:Q$618,14,0)</f>
        <v>刘跃军</v>
      </c>
      <c r="AM388">
        <f>VLOOKUP(A388,[1]高二下!A$1:Q$618,15,0)</f>
        <v>36.5</v>
      </c>
      <c r="AN388" t="str">
        <f>VLOOKUP(A388,[1]高二下!A$1:Q$618,16,0)</f>
        <v>杨建</v>
      </c>
      <c r="AO388">
        <f>VLOOKUP(A388,[1]高二上!A$1:Q$571,5,0)</f>
        <v>72</v>
      </c>
      <c r="AP388" t="str">
        <f>VLOOKUP(A388,[1]高二上!A$1:Q$571,6,0)</f>
        <v>何光红</v>
      </c>
      <c r="AQ388">
        <f>VLOOKUP(A388,[1]高二上!A$1:Q$571,7,0)</f>
        <v>46</v>
      </c>
      <c r="AR388" t="str">
        <f>VLOOKUP(A388,[1]高二上!A$1:Q$571,8,0)</f>
        <v>徐万雄</v>
      </c>
      <c r="AS388">
        <f>VLOOKUP(A388,[1]高二上!A$1:Q$571,9,0)</f>
        <v>91.5</v>
      </c>
      <c r="AT388" t="str">
        <f>VLOOKUP(A388,[1]高二上!A$1:Q$571,10,0)</f>
        <v>胡昌燕</v>
      </c>
      <c r="AU388">
        <f>VLOOKUP(A388,[1]高二上!A$1:Q$571,11,0)</f>
        <v>10</v>
      </c>
      <c r="AV388" t="str">
        <f>VLOOKUP(A388,[1]高二上!A$1:Q$571,12,0)</f>
        <v>兰阿布</v>
      </c>
      <c r="AW388">
        <f>VLOOKUP(A388,[1]高二上!A$1:Q$571,13,0)</f>
        <v>25</v>
      </c>
      <c r="AX388" t="str">
        <f>VLOOKUP(A388,[1]高二上!A$1:Q$571,14,0)</f>
        <v>刘跃军</v>
      </c>
      <c r="AY388">
        <f>VLOOKUP(A388,[1]高二上!A$1:Q$571,15,0)</f>
        <v>40</v>
      </c>
      <c r="AZ388" t="str">
        <f>VLOOKUP(A388,[1]高二上!A$1:Q$571,16,0)</f>
        <v>杨建</v>
      </c>
      <c r="BA388" t="e">
        <f>VLOOKUP(A388,[1]高一下!$A$1:$Q$584,5,0)</f>
        <v>#N/A</v>
      </c>
      <c r="BB388" t="e">
        <f>VLOOKUP(A388,[1]高一下!$A$1:$Q$584,6,0)</f>
        <v>#N/A</v>
      </c>
      <c r="BC388" t="e">
        <f>VLOOKUP(A388,[1]高一下!$A$1:$Q$584,7,0)</f>
        <v>#N/A</v>
      </c>
      <c r="BD388" t="e">
        <f>VLOOKUP(A388,[1]高一下!$A$1:$Q$584,8,0)</f>
        <v>#N/A</v>
      </c>
      <c r="BE388" t="e">
        <f>VLOOKUP(A388,[1]高一下!$A$1:$Q$584,9,0)</f>
        <v>#N/A</v>
      </c>
      <c r="BF388" t="e">
        <f>VLOOKUP(A388,[1]高一下!$A$1:$Q$584,10,0)</f>
        <v>#N/A</v>
      </c>
      <c r="BG388" t="e">
        <f>VLOOKUP(A388,[1]高一下!$A$1:$Q$584,11,0)</f>
        <v>#N/A</v>
      </c>
      <c r="BH388" t="e">
        <f>VLOOKUP(A388,[1]高一下!$A$1:$Q$584,12,0)</f>
        <v>#N/A</v>
      </c>
      <c r="BI388" t="e">
        <f>VLOOKUP(A388,[1]高一下!$A$1:$Q$584,13,0)</f>
        <v>#N/A</v>
      </c>
      <c r="BJ388" t="e">
        <f>VLOOKUP(A388,[1]高一下!$A$1:$Q$584,14,0)</f>
        <v>#N/A</v>
      </c>
      <c r="BK388" t="e">
        <f>VLOOKUP(A388,[1]高一下!$A$1:$Q$584,15,0)</f>
        <v>#N/A</v>
      </c>
      <c r="BL388" t="e">
        <f>VLOOKUP(A388,[1]高一下!$A$1:$Q$584,16,0)</f>
        <v>#N/A</v>
      </c>
      <c r="BM388">
        <f>VLOOKUP(A388,[1]高一上!A$1:W$612,5,0)</f>
        <v>62</v>
      </c>
      <c r="BN388" t="str">
        <f>VLOOKUP(A388,[1]高一上!A$1:W$612,6,0)</f>
        <v>何苗</v>
      </c>
      <c r="BO388">
        <f>VLOOKUP(A388,[1]高一上!A$1:W$612,7,0)</f>
        <v>72</v>
      </c>
      <c r="BP388" t="str">
        <f>VLOOKUP(A388,[1]高一上!A$1:W$612,8,0)</f>
        <v>杨周宇</v>
      </c>
      <c r="BQ388">
        <f>VLOOKUP(A388,[1]高一上!A$1:W$612,9,0)</f>
        <v>58.5</v>
      </c>
      <c r="BR388" t="str">
        <f>VLOOKUP(A388,[1]高一上!A$1:W$612,10,0)</f>
        <v>胡昌燕</v>
      </c>
      <c r="BS388">
        <f>VLOOKUP(A388,[1]高一上!A$1:W$612,11,0)</f>
        <v>17</v>
      </c>
      <c r="BT388" t="str">
        <f>VLOOKUP(A388,[1]高一上!A$1:W$612,12,0)</f>
        <v>兰阿布</v>
      </c>
      <c r="BU388">
        <f>VLOOKUP(A388,[1]高一上!A$1:W$612,13,0)</f>
        <v>43</v>
      </c>
      <c r="BV388" t="str">
        <f>VLOOKUP(A388,[1]高一上!A$1:W$612,14,0)</f>
        <v>李荣鑫</v>
      </c>
      <c r="BW388">
        <f>VLOOKUP(A388,[1]高一上!A$1:W$612,15,0)</f>
        <v>47</v>
      </c>
      <c r="BX388" t="str">
        <f>VLOOKUP(A388,[1]高一上!A$1:W$612,16,0)</f>
        <v>辜英琼</v>
      </c>
      <c r="BY388">
        <f>VLOOKUP(A388,[1]中考!A$1:N$590,5,0)</f>
        <v>73</v>
      </c>
      <c r="BZ388">
        <f>VLOOKUP(A388,[1]中考!A$1:N$590,6,0)</f>
        <v>76</v>
      </c>
      <c r="CA388">
        <f>VLOOKUP(A388,[1]中考!A$1:N$590,7,0)</f>
        <v>94</v>
      </c>
      <c r="CB388">
        <f>VLOOKUP(A388,[1]中考!A$1:N$590,8,0)</f>
        <v>49</v>
      </c>
      <c r="CC388">
        <f>VLOOKUP(A388,[1]中考!A$1:N$590,9,0)</f>
        <v>21</v>
      </c>
      <c r="CD388">
        <f>VLOOKUP(A388,[1]中考!A$1:N$590,10,0)</f>
        <v>27</v>
      </c>
    </row>
    <row r="389" spans="1:82" ht="15" customHeight="1" x14ac:dyDescent="0.2">
      <c r="A389" s="1" t="s">
        <v>751</v>
      </c>
      <c r="B389" s="2">
        <v>7</v>
      </c>
      <c r="C389" s="3" t="s">
        <v>752</v>
      </c>
      <c r="D389" s="8" t="s">
        <v>1247</v>
      </c>
      <c r="E389" s="1">
        <v>100</v>
      </c>
      <c r="F389" s="11" t="s">
        <v>1274</v>
      </c>
      <c r="G389" s="1">
        <v>43</v>
      </c>
      <c r="H389" s="11" t="s">
        <v>1275</v>
      </c>
      <c r="I389" s="1">
        <v>46</v>
      </c>
      <c r="J389" s="11" t="s">
        <v>1258</v>
      </c>
      <c r="K389" s="1">
        <v>19</v>
      </c>
      <c r="L389" s="11" t="s">
        <v>1276</v>
      </c>
      <c r="M389" s="1">
        <v>48.5</v>
      </c>
      <c r="N389" s="11" t="s">
        <v>1277</v>
      </c>
      <c r="O389" s="1">
        <v>30.5</v>
      </c>
      <c r="P389" s="11" t="s">
        <v>1273</v>
      </c>
      <c r="Q389" t="str">
        <f>VLOOKUP(A389,[1]高三上!A$3:Q$629,5,0)</f>
        <v>86.0</v>
      </c>
      <c r="R389" t="str">
        <f>VLOOKUP(A389,[1]高三上!A$3:Q$629,6,0)</f>
        <v>何光红</v>
      </c>
      <c r="S389" t="str">
        <f>VLOOKUP(A389,[1]高三上!A$3:Q$629,7,0)</f>
        <v>28.0</v>
      </c>
      <c r="T389" t="str">
        <f>VLOOKUP(A389,[1]高三上!A$3:Q$629,8,0)</f>
        <v>潘勇</v>
      </c>
      <c r="U389" t="str">
        <f>VLOOKUP(A389,[1]高三上!A$3:Q$629,9,0)</f>
        <v>27.0</v>
      </c>
      <c r="V389" t="str">
        <f>VLOOKUP(A389,[1]高三上!A$3:Q$629,10,0)</f>
        <v>胡昌燕</v>
      </c>
      <c r="W389" t="str">
        <f>VLOOKUP(A389,[1]高三上!A$3:Q$629,11,0)</f>
        <v>34.0</v>
      </c>
      <c r="X389" t="str">
        <f>VLOOKUP(A389,[1]高三上!A$3:Q$629,12,0)</f>
        <v>兰阿布</v>
      </c>
      <c r="Y389" t="str">
        <f>VLOOKUP(A389,[1]高三上!A$3:Q$629,13,0)</f>
        <v>22.0</v>
      </c>
      <c r="Z389" t="str">
        <f>VLOOKUP(A389,[1]高三上!A$3:Q$629,14,0)</f>
        <v>刘厚江</v>
      </c>
      <c r="AA389" t="str">
        <f>VLOOKUP(A389,[1]高三上!A$3:Q$629,15,0)</f>
        <v>33.0</v>
      </c>
      <c r="AB389" t="str">
        <f>VLOOKUP(A389,[1]高三上!A$3:Q$629,16,0)</f>
        <v>杨建</v>
      </c>
      <c r="AC389">
        <f>VLOOKUP(A389,[1]高二下!A$1:Q$618,5,0)</f>
        <v>84</v>
      </c>
      <c r="AD389" t="str">
        <f>VLOOKUP(A389,[1]高二下!A$1:Q$618,6,0)</f>
        <v>何光红</v>
      </c>
      <c r="AE389">
        <f>VLOOKUP(A389,[1]高二下!A$1:Q$618,7,0)</f>
        <v>50.5</v>
      </c>
      <c r="AF389" t="str">
        <f>VLOOKUP(A389,[1]高二下!A$1:Q$618,8,0)</f>
        <v>徐万雄</v>
      </c>
      <c r="AG389">
        <f>VLOOKUP(A389,[1]高二下!A$1:Q$618,9,0)</f>
        <v>39</v>
      </c>
      <c r="AH389" t="str">
        <f>VLOOKUP(A389,[1]高二下!A$1:Q$618,10,0)</f>
        <v>胡昌燕</v>
      </c>
      <c r="AI389">
        <f>VLOOKUP(A389,[1]高二下!A$1:Q$618,11,0)</f>
        <v>19.5</v>
      </c>
      <c r="AJ389" t="str">
        <f>VLOOKUP(A389,[1]高二下!A$1:Q$618,12,0)</f>
        <v>兰阿布</v>
      </c>
      <c r="AK389">
        <f>VLOOKUP(A389,[1]高二下!A$1:Q$618,13,0)</f>
        <v>15</v>
      </c>
      <c r="AL389" t="str">
        <f>VLOOKUP(A389,[1]高二下!A$1:Q$618,14,0)</f>
        <v>刘跃军</v>
      </c>
      <c r="AM389">
        <f>VLOOKUP(A389,[1]高二下!A$1:Q$618,15,0)</f>
        <v>30.5</v>
      </c>
      <c r="AN389" t="str">
        <f>VLOOKUP(A389,[1]高二下!A$1:Q$618,16,0)</f>
        <v>杨建</v>
      </c>
      <c r="AO389">
        <f>VLOOKUP(A389,[1]高二上!A$1:Q$571,5,0)</f>
        <v>93</v>
      </c>
      <c r="AP389" t="str">
        <f>VLOOKUP(A389,[1]高二上!A$1:Q$571,6,0)</f>
        <v>何光红</v>
      </c>
      <c r="AQ389">
        <f>VLOOKUP(A389,[1]高二上!A$1:Q$571,7,0)</f>
        <v>69</v>
      </c>
      <c r="AR389" t="str">
        <f>VLOOKUP(A389,[1]高二上!A$1:Q$571,8,0)</f>
        <v>徐万雄</v>
      </c>
      <c r="AS389">
        <f>VLOOKUP(A389,[1]高二上!A$1:Q$571,9,0)</f>
        <v>37.5</v>
      </c>
      <c r="AT389" t="str">
        <f>VLOOKUP(A389,[1]高二上!A$1:Q$571,10,0)</f>
        <v>胡昌燕</v>
      </c>
      <c r="AU389">
        <f>VLOOKUP(A389,[1]高二上!A$1:Q$571,11,0)</f>
        <v>29</v>
      </c>
      <c r="AV389" t="str">
        <f>VLOOKUP(A389,[1]高二上!A$1:Q$571,12,0)</f>
        <v>兰阿布</v>
      </c>
      <c r="AW389">
        <f>VLOOKUP(A389,[1]高二上!A$1:Q$571,13,0)</f>
        <v>18</v>
      </c>
      <c r="AX389" t="str">
        <f>VLOOKUP(A389,[1]高二上!A$1:Q$571,14,0)</f>
        <v>刘跃军</v>
      </c>
      <c r="AY389">
        <f>VLOOKUP(A389,[1]高二上!A$1:Q$571,15,0)</f>
        <v>48</v>
      </c>
      <c r="AZ389" t="str">
        <f>VLOOKUP(A389,[1]高二上!A$1:Q$571,16,0)</f>
        <v>杨建</v>
      </c>
      <c r="BA389">
        <f>VLOOKUP(A389,[1]高一下!$A$1:$Q$584,5,0)</f>
        <v>81</v>
      </c>
      <c r="BB389" t="str">
        <f>VLOOKUP(A389,[1]高一下!$A$1:$Q$584,6,0)</f>
        <v>何苗</v>
      </c>
      <c r="BC389">
        <f>VLOOKUP(A389,[1]高一下!$A$1:$Q$584,7,0)</f>
        <v>81</v>
      </c>
      <c r="BD389" t="str">
        <f>VLOOKUP(A389,[1]高一下!$A$1:$Q$584,8,0)</f>
        <v>杨周宇</v>
      </c>
      <c r="BE389">
        <f>VLOOKUP(A389,[1]高一下!$A$1:$Q$584,9,0)</f>
        <v>28.5</v>
      </c>
      <c r="BF389" t="str">
        <f>VLOOKUP(A389,[1]高一下!$A$1:$Q$584,10,0)</f>
        <v>胡昌燕</v>
      </c>
      <c r="BG389">
        <f>VLOOKUP(A389,[1]高一下!$A$1:$Q$584,11,0)</f>
        <v>17</v>
      </c>
      <c r="BH389" t="str">
        <f>VLOOKUP(A389,[1]高一下!$A$1:$Q$584,12,0)</f>
        <v>兰阿布</v>
      </c>
      <c r="BI389">
        <f>VLOOKUP(A389,[1]高一下!$A$1:$Q$584,13,0)</f>
        <v>25</v>
      </c>
      <c r="BJ389" t="str">
        <f>VLOOKUP(A389,[1]高一下!$A$1:$Q$584,14,0)</f>
        <v>李荣鑫</v>
      </c>
      <c r="BK389">
        <f>VLOOKUP(A389,[1]高一下!$A$1:$Q$584,15,0)</f>
        <v>53</v>
      </c>
      <c r="BL389" t="str">
        <f>VLOOKUP(A389,[1]高一下!$A$1:$Q$584,16,0)</f>
        <v>辜英琼</v>
      </c>
      <c r="BM389">
        <f>VLOOKUP(A389,[1]高一上!A$1:W$612,5,0)</f>
        <v>77</v>
      </c>
      <c r="BN389" t="str">
        <f>VLOOKUP(A389,[1]高一上!A$1:W$612,6,0)</f>
        <v>何苗</v>
      </c>
      <c r="BO389">
        <f>VLOOKUP(A389,[1]高一上!A$1:W$612,7,0)</f>
        <v>76</v>
      </c>
      <c r="BP389" t="str">
        <f>VLOOKUP(A389,[1]高一上!A$1:W$612,8,0)</f>
        <v>余玉红</v>
      </c>
      <c r="BQ389">
        <f>VLOOKUP(A389,[1]高一上!A$1:W$612,9,0)</f>
        <v>33.5</v>
      </c>
      <c r="BR389" t="str">
        <f>VLOOKUP(A389,[1]高一上!A$1:W$612,10,0)</f>
        <v>邵晖</v>
      </c>
      <c r="BS389">
        <f>VLOOKUP(A389,[1]高一上!A$1:W$612,11,0)</f>
        <v>42</v>
      </c>
      <c r="BT389" t="str">
        <f>VLOOKUP(A389,[1]高一上!A$1:W$612,12,0)</f>
        <v>王志强</v>
      </c>
      <c r="BU389">
        <f>VLOOKUP(A389,[1]高一上!A$1:W$612,13,0)</f>
        <v>29</v>
      </c>
      <c r="BV389" t="str">
        <f>VLOOKUP(A389,[1]高一上!A$1:W$612,14,0)</f>
        <v>陈文惠</v>
      </c>
      <c r="BW389">
        <f>VLOOKUP(A389,[1]高一上!A$1:W$612,15,0)</f>
        <v>29</v>
      </c>
      <c r="BX389" t="str">
        <f>VLOOKUP(A389,[1]高一上!A$1:W$612,16,0)</f>
        <v>金勇</v>
      </c>
      <c r="BY389">
        <f>VLOOKUP(A389,[1]中考!A$1:N$590,5,0)</f>
        <v>86</v>
      </c>
      <c r="BZ389">
        <f>VLOOKUP(A389,[1]中考!A$1:N$590,6,0)</f>
        <v>72</v>
      </c>
      <c r="CA389">
        <f>VLOOKUP(A389,[1]中考!A$1:N$590,7,0)</f>
        <v>35</v>
      </c>
      <c r="CB389">
        <f>VLOOKUP(A389,[1]中考!A$1:N$590,8,0)</f>
        <v>45</v>
      </c>
      <c r="CC389">
        <f>VLOOKUP(A389,[1]中考!A$1:N$590,9,0)</f>
        <v>27</v>
      </c>
      <c r="CD389">
        <f>VLOOKUP(A389,[1]中考!A$1:N$590,10,0)</f>
        <v>26</v>
      </c>
    </row>
    <row r="390" spans="1:82" ht="15" customHeight="1" x14ac:dyDescent="0.2">
      <c r="A390" s="1" t="s">
        <v>753</v>
      </c>
      <c r="B390" s="2">
        <v>7</v>
      </c>
      <c r="C390" s="3" t="s">
        <v>754</v>
      </c>
      <c r="D390" s="8" t="s">
        <v>1247</v>
      </c>
      <c r="E390" s="1">
        <v>84</v>
      </c>
      <c r="F390" s="11" t="s">
        <v>1274</v>
      </c>
      <c r="G390" s="1">
        <v>40</v>
      </c>
      <c r="H390" s="11" t="s">
        <v>1275</v>
      </c>
      <c r="I390" s="1">
        <v>61</v>
      </c>
      <c r="J390" s="11" t="s">
        <v>1258</v>
      </c>
      <c r="K390" s="1">
        <v>16.5</v>
      </c>
      <c r="L390" s="11" t="s">
        <v>1276</v>
      </c>
      <c r="M390" s="1">
        <v>39</v>
      </c>
      <c r="N390" s="11" t="s">
        <v>1277</v>
      </c>
      <c r="O390" s="1">
        <v>15</v>
      </c>
      <c r="P390" s="11" t="s">
        <v>1273</v>
      </c>
      <c r="Q390" t="str">
        <f>VLOOKUP(A390,[1]高三上!A$3:Q$629,5,0)</f>
        <v>53.0</v>
      </c>
      <c r="R390" t="str">
        <f>VLOOKUP(A390,[1]高三上!A$3:Q$629,6,0)</f>
        <v>何光红</v>
      </c>
      <c r="S390" t="str">
        <f>VLOOKUP(A390,[1]高三上!A$3:Q$629,7,0)</f>
        <v>55.0</v>
      </c>
      <c r="T390" t="str">
        <f>VLOOKUP(A390,[1]高三上!A$3:Q$629,8,0)</f>
        <v>潘勇</v>
      </c>
      <c r="U390" t="str">
        <f>VLOOKUP(A390,[1]高三上!A$3:Q$629,9,0)</f>
        <v>35.5</v>
      </c>
      <c r="V390" t="str">
        <f>VLOOKUP(A390,[1]高三上!A$3:Q$629,10,0)</f>
        <v>胡昌燕</v>
      </c>
      <c r="W390" t="str">
        <f>VLOOKUP(A390,[1]高三上!A$3:Q$629,11,0)</f>
        <v>33.0</v>
      </c>
      <c r="X390" t="str">
        <f>VLOOKUP(A390,[1]高三上!A$3:Q$629,12,0)</f>
        <v>兰阿布</v>
      </c>
      <c r="Y390" t="str">
        <f>VLOOKUP(A390,[1]高三上!A$3:Q$629,13,0)</f>
        <v>18.0</v>
      </c>
      <c r="Z390" t="str">
        <f>VLOOKUP(A390,[1]高三上!A$3:Q$629,14,0)</f>
        <v>刘厚江</v>
      </c>
      <c r="AA390" t="str">
        <f>VLOOKUP(A390,[1]高三上!A$3:Q$629,15,0)</f>
        <v>27.0</v>
      </c>
      <c r="AB390" t="str">
        <f>VLOOKUP(A390,[1]高三上!A$3:Q$629,16,0)</f>
        <v>杨建</v>
      </c>
      <c r="AC390">
        <f>VLOOKUP(A390,[1]高二下!A$1:Q$618,5,0)</f>
        <v>76.5</v>
      </c>
      <c r="AD390" t="str">
        <f>VLOOKUP(A390,[1]高二下!A$1:Q$618,6,0)</f>
        <v>何光红</v>
      </c>
      <c r="AE390">
        <f>VLOOKUP(A390,[1]高二下!A$1:Q$618,7,0)</f>
        <v>71.5</v>
      </c>
      <c r="AF390" t="str">
        <f>VLOOKUP(A390,[1]高二下!A$1:Q$618,8,0)</f>
        <v>徐万雄</v>
      </c>
      <c r="AG390">
        <f>VLOOKUP(A390,[1]高二下!A$1:Q$618,9,0)</f>
        <v>32.5</v>
      </c>
      <c r="AH390" t="str">
        <f>VLOOKUP(A390,[1]高二下!A$1:Q$618,10,0)</f>
        <v>胡昌燕</v>
      </c>
      <c r="AI390">
        <f>VLOOKUP(A390,[1]高二下!A$1:Q$618,11,0)</f>
        <v>11</v>
      </c>
      <c r="AJ390" t="str">
        <f>VLOOKUP(A390,[1]高二下!A$1:Q$618,12,0)</f>
        <v>兰阿布</v>
      </c>
      <c r="AK390">
        <f>VLOOKUP(A390,[1]高二下!A$1:Q$618,13,0)</f>
        <v>9</v>
      </c>
      <c r="AL390" t="str">
        <f>VLOOKUP(A390,[1]高二下!A$1:Q$618,14,0)</f>
        <v>刘跃军</v>
      </c>
      <c r="AM390">
        <f>VLOOKUP(A390,[1]高二下!A$1:Q$618,15,0)</f>
        <v>16</v>
      </c>
      <c r="AN390" t="str">
        <f>VLOOKUP(A390,[1]高二下!A$1:Q$618,16,0)</f>
        <v>杨建</v>
      </c>
      <c r="AO390">
        <f>VLOOKUP(A390,[1]高二上!A$1:Q$571,5,0)</f>
        <v>78</v>
      </c>
      <c r="AP390" t="str">
        <f>VLOOKUP(A390,[1]高二上!A$1:Q$571,6,0)</f>
        <v>何光红</v>
      </c>
      <c r="AQ390">
        <f>VLOOKUP(A390,[1]高二上!A$1:Q$571,7,0)</f>
        <v>57</v>
      </c>
      <c r="AR390" t="str">
        <f>VLOOKUP(A390,[1]高二上!A$1:Q$571,8,0)</f>
        <v>徐万雄</v>
      </c>
      <c r="AS390">
        <f>VLOOKUP(A390,[1]高二上!A$1:Q$571,9,0)</f>
        <v>52.5</v>
      </c>
      <c r="AT390" t="str">
        <f>VLOOKUP(A390,[1]高二上!A$1:Q$571,10,0)</f>
        <v>胡昌燕</v>
      </c>
      <c r="AU390">
        <f>VLOOKUP(A390,[1]高二上!A$1:Q$571,11,0)</f>
        <v>24</v>
      </c>
      <c r="AV390" t="str">
        <f>VLOOKUP(A390,[1]高二上!A$1:Q$571,12,0)</f>
        <v>兰阿布</v>
      </c>
      <c r="AW390">
        <f>VLOOKUP(A390,[1]高二上!A$1:Q$571,13,0)</f>
        <v>29</v>
      </c>
      <c r="AX390" t="str">
        <f>VLOOKUP(A390,[1]高二上!A$1:Q$571,14,0)</f>
        <v>刘跃军</v>
      </c>
      <c r="AY390">
        <f>VLOOKUP(A390,[1]高二上!A$1:Q$571,15,0)</f>
        <v>34</v>
      </c>
      <c r="AZ390" t="str">
        <f>VLOOKUP(A390,[1]高二上!A$1:Q$571,16,0)</f>
        <v>杨建</v>
      </c>
      <c r="BA390">
        <f>VLOOKUP(A390,[1]高一下!$A$1:$Q$584,5,0)</f>
        <v>67</v>
      </c>
      <c r="BB390" t="str">
        <f>VLOOKUP(A390,[1]高一下!$A$1:$Q$584,6,0)</f>
        <v>何苗</v>
      </c>
      <c r="BC390">
        <f>VLOOKUP(A390,[1]高一下!$A$1:$Q$584,7,0)</f>
        <v>83</v>
      </c>
      <c r="BD390" t="str">
        <f>VLOOKUP(A390,[1]高一下!$A$1:$Q$584,8,0)</f>
        <v>杨周宇</v>
      </c>
      <c r="BE390">
        <f>VLOOKUP(A390,[1]高一下!$A$1:$Q$584,9,0)</f>
        <v>41</v>
      </c>
      <c r="BF390" t="str">
        <f>VLOOKUP(A390,[1]高一下!$A$1:$Q$584,10,0)</f>
        <v>胡昌燕</v>
      </c>
      <c r="BG390">
        <f>VLOOKUP(A390,[1]高一下!$A$1:$Q$584,11,0)</f>
        <v>10</v>
      </c>
      <c r="BH390" t="str">
        <f>VLOOKUP(A390,[1]高一下!$A$1:$Q$584,12,0)</f>
        <v>兰阿布</v>
      </c>
      <c r="BI390">
        <f>VLOOKUP(A390,[1]高一下!$A$1:$Q$584,13,0)</f>
        <v>36</v>
      </c>
      <c r="BJ390" t="str">
        <f>VLOOKUP(A390,[1]高一下!$A$1:$Q$584,14,0)</f>
        <v>李荣鑫</v>
      </c>
      <c r="BK390">
        <f>VLOOKUP(A390,[1]高一下!$A$1:$Q$584,15,0)</f>
        <v>28</v>
      </c>
      <c r="BL390" t="str">
        <f>VLOOKUP(A390,[1]高一下!$A$1:$Q$584,16,0)</f>
        <v>辜英琼</v>
      </c>
      <c r="BM390">
        <f>VLOOKUP(A390,[1]高一上!A$1:W$612,5,0)</f>
        <v>61</v>
      </c>
      <c r="BN390" t="str">
        <f>VLOOKUP(A390,[1]高一上!A$1:W$612,6,0)</f>
        <v>何苗</v>
      </c>
      <c r="BO390">
        <f>VLOOKUP(A390,[1]高一上!A$1:W$612,7,0)</f>
        <v>70</v>
      </c>
      <c r="BP390" t="str">
        <f>VLOOKUP(A390,[1]高一上!A$1:W$612,8,0)</f>
        <v>杨周宇</v>
      </c>
      <c r="BQ390">
        <f>VLOOKUP(A390,[1]高一上!A$1:W$612,9,0)</f>
        <v>41</v>
      </c>
      <c r="BR390" t="str">
        <f>VLOOKUP(A390,[1]高一上!A$1:W$612,10,0)</f>
        <v>胡昌燕</v>
      </c>
      <c r="BS390">
        <f>VLOOKUP(A390,[1]高一上!A$1:W$612,11,0)</f>
        <v>40</v>
      </c>
      <c r="BT390" t="str">
        <f>VLOOKUP(A390,[1]高一上!A$1:W$612,12,0)</f>
        <v>兰阿布</v>
      </c>
      <c r="BU390">
        <f>VLOOKUP(A390,[1]高一上!A$1:W$612,13,0)</f>
        <v>33</v>
      </c>
      <c r="BV390" t="str">
        <f>VLOOKUP(A390,[1]高一上!A$1:W$612,14,0)</f>
        <v>李荣鑫</v>
      </c>
      <c r="BW390">
        <f>VLOOKUP(A390,[1]高一上!A$1:W$612,15,0)</f>
        <v>40</v>
      </c>
      <c r="BX390" t="str">
        <f>VLOOKUP(A390,[1]高一上!A$1:W$612,16,0)</f>
        <v>辜英琼</v>
      </c>
      <c r="BY390">
        <f>VLOOKUP(A390,[1]中考!A$1:N$590,5,0)</f>
        <v>75</v>
      </c>
      <c r="BZ390">
        <f>VLOOKUP(A390,[1]中考!A$1:N$590,6,0)</f>
        <v>86</v>
      </c>
      <c r="CA390">
        <f>VLOOKUP(A390,[1]中考!A$1:N$590,7,0)</f>
        <v>54</v>
      </c>
      <c r="CB390">
        <f>VLOOKUP(A390,[1]中考!A$1:N$590,8,0)</f>
        <v>40</v>
      </c>
      <c r="CC390">
        <f>VLOOKUP(A390,[1]中考!A$1:N$590,9,0)</f>
        <v>24</v>
      </c>
      <c r="CD390">
        <f>VLOOKUP(A390,[1]中考!A$1:N$590,10,0)</f>
        <v>26</v>
      </c>
    </row>
    <row r="391" spans="1:82" ht="15" customHeight="1" x14ac:dyDescent="0.2">
      <c r="A391" s="1" t="s">
        <v>755</v>
      </c>
      <c r="B391" s="2">
        <v>8</v>
      </c>
      <c r="C391" s="3" t="s">
        <v>756</v>
      </c>
      <c r="D391" s="8" t="s">
        <v>1247</v>
      </c>
      <c r="E391" s="1">
        <v>99</v>
      </c>
      <c r="F391" s="11" t="s">
        <v>1278</v>
      </c>
      <c r="G391" s="1">
        <v>96</v>
      </c>
      <c r="H391" s="11" t="s">
        <v>1279</v>
      </c>
      <c r="I391" s="1">
        <v>100</v>
      </c>
      <c r="J391" s="11" t="s">
        <v>1280</v>
      </c>
      <c r="K391" s="1">
        <v>69.5</v>
      </c>
      <c r="L391" s="11" t="s">
        <v>1276</v>
      </c>
      <c r="M391" s="1">
        <v>69.5</v>
      </c>
      <c r="N391" s="11" t="s">
        <v>1281</v>
      </c>
      <c r="O391" s="1">
        <v>64</v>
      </c>
      <c r="P391" s="11" t="s">
        <v>1273</v>
      </c>
      <c r="Q391" t="str">
        <f>VLOOKUP(A391,[1]高三上!A$3:Q$629,5,0)</f>
        <v>96.0</v>
      </c>
      <c r="R391" t="str">
        <f>VLOOKUP(A391,[1]高三上!A$3:Q$629,6,0)</f>
        <v>向美娟</v>
      </c>
      <c r="S391" t="str">
        <f>VLOOKUP(A391,[1]高三上!A$3:Q$629,7,0)</f>
        <v>73.0</v>
      </c>
      <c r="T391" t="str">
        <f>VLOOKUP(A391,[1]高三上!A$3:Q$629,8,0)</f>
        <v>胡付松</v>
      </c>
      <c r="U391" t="str">
        <f>VLOOKUP(A391,[1]高三上!A$3:Q$629,9,0)</f>
        <v>93.5</v>
      </c>
      <c r="V391" t="str">
        <f>VLOOKUP(A391,[1]高三上!A$3:Q$629,10,0)</f>
        <v>廖云虹</v>
      </c>
      <c r="W391" t="str">
        <f>VLOOKUP(A391,[1]高三上!A$3:Q$629,11,0)</f>
        <v>32.0</v>
      </c>
      <c r="X391" t="str">
        <f>VLOOKUP(A391,[1]高三上!A$3:Q$629,12,0)</f>
        <v>兰阿布</v>
      </c>
      <c r="Y391" t="str">
        <f>VLOOKUP(A391,[1]高三上!A$3:Q$629,13,0)</f>
        <v>33.0</v>
      </c>
      <c r="Z391" t="str">
        <f>VLOOKUP(A391,[1]高三上!A$3:Q$629,14,0)</f>
        <v>叶仁群</v>
      </c>
      <c r="AA391" t="str">
        <f>VLOOKUP(A391,[1]高三上!A$3:Q$629,15,0)</f>
        <v>57.0</v>
      </c>
      <c r="AB391" t="str">
        <f>VLOOKUP(A391,[1]高三上!A$3:Q$629,16,0)</f>
        <v>杨建</v>
      </c>
      <c r="AC391">
        <f>VLOOKUP(A391,[1]高二下!A$1:Q$618,5,0)</f>
        <v>96.5</v>
      </c>
      <c r="AD391" t="str">
        <f>VLOOKUP(A391,[1]高二下!A$1:Q$618,6,0)</f>
        <v>向美娟</v>
      </c>
      <c r="AE391">
        <f>VLOOKUP(A391,[1]高二下!A$1:Q$618,7,0)</f>
        <v>79.5</v>
      </c>
      <c r="AF391" t="str">
        <f>VLOOKUP(A391,[1]高二下!A$1:Q$618,8,0)</f>
        <v>胡付松</v>
      </c>
      <c r="AG391">
        <f>VLOOKUP(A391,[1]高二下!A$1:Q$618,9,0)</f>
        <v>85.5</v>
      </c>
      <c r="AH391" t="str">
        <f>VLOOKUP(A391,[1]高二下!A$1:Q$618,10,0)</f>
        <v>廖云虹</v>
      </c>
      <c r="AI391">
        <f>VLOOKUP(A391,[1]高二下!A$1:Q$618,11,0)</f>
        <v>37</v>
      </c>
      <c r="AJ391" t="str">
        <f>VLOOKUP(A391,[1]高二下!A$1:Q$618,12,0)</f>
        <v>王玉强</v>
      </c>
      <c r="AK391">
        <f>VLOOKUP(A391,[1]高二下!A$1:Q$618,13,0)</f>
        <v>22</v>
      </c>
      <c r="AL391" t="str">
        <f>VLOOKUP(A391,[1]高二下!A$1:Q$618,14,0)</f>
        <v>叶仁群</v>
      </c>
      <c r="AM391">
        <f>VLOOKUP(A391,[1]高二下!A$1:Q$618,15,0)</f>
        <v>49</v>
      </c>
      <c r="AN391" t="str">
        <f>VLOOKUP(A391,[1]高二下!A$1:Q$618,16,0)</f>
        <v>杨建</v>
      </c>
      <c r="AO391">
        <f>VLOOKUP(A391,[1]高二上!A$1:Q$571,5,0)</f>
        <v>92</v>
      </c>
      <c r="AP391" t="str">
        <f>VLOOKUP(A391,[1]高二上!A$1:Q$571,6,0)</f>
        <v>向美娟</v>
      </c>
      <c r="AQ391">
        <f>VLOOKUP(A391,[1]高二上!A$1:Q$571,7,0)</f>
        <v>108</v>
      </c>
      <c r="AR391" t="str">
        <f>VLOOKUP(A391,[1]高二上!A$1:Q$571,8,0)</f>
        <v>胡付松</v>
      </c>
      <c r="AS391">
        <f>VLOOKUP(A391,[1]高二上!A$1:Q$571,9,0)</f>
        <v>81.5</v>
      </c>
      <c r="AT391" t="str">
        <f>VLOOKUP(A391,[1]高二上!A$1:Q$571,10,0)</f>
        <v>廖云虹</v>
      </c>
      <c r="AU391">
        <f>VLOOKUP(A391,[1]高二上!A$1:Q$571,11,0)</f>
        <v>55</v>
      </c>
      <c r="AV391" t="str">
        <f>VLOOKUP(A391,[1]高二上!A$1:Q$571,12,0)</f>
        <v>王玉强</v>
      </c>
      <c r="AW391">
        <f>VLOOKUP(A391,[1]高二上!A$1:Q$571,13,0)</f>
        <v>36</v>
      </c>
      <c r="AX391" t="str">
        <f>VLOOKUP(A391,[1]高二上!A$1:Q$571,14,0)</f>
        <v>叶仁群</v>
      </c>
      <c r="AY391">
        <f>VLOOKUP(A391,[1]高二上!A$1:Q$571,15,0)</f>
        <v>63</v>
      </c>
      <c r="AZ391" t="str">
        <f>VLOOKUP(A391,[1]高二上!A$1:Q$571,16,0)</f>
        <v>田友米</v>
      </c>
      <c r="BA391">
        <f>VLOOKUP(A391,[1]高一下!$A$1:$Q$584,5,0)</f>
        <v>83</v>
      </c>
      <c r="BB391" t="str">
        <f>VLOOKUP(A391,[1]高一下!$A$1:$Q$584,6,0)</f>
        <v>向美娟</v>
      </c>
      <c r="BC391">
        <f>VLOOKUP(A391,[1]高一下!$A$1:$Q$584,7,0)</f>
        <v>109</v>
      </c>
      <c r="BD391" t="str">
        <f>VLOOKUP(A391,[1]高一下!$A$1:$Q$584,8,0)</f>
        <v>胡付松</v>
      </c>
      <c r="BE391">
        <f>VLOOKUP(A391,[1]高一下!$A$1:$Q$584,9,0)</f>
        <v>61</v>
      </c>
      <c r="BF391" t="str">
        <f>VLOOKUP(A391,[1]高一下!$A$1:$Q$584,10,0)</f>
        <v>聂艳梅</v>
      </c>
      <c r="BG391">
        <f>VLOOKUP(A391,[1]高一下!$A$1:$Q$584,11,0)</f>
        <v>53</v>
      </c>
      <c r="BH391" t="str">
        <f>VLOOKUP(A391,[1]高一下!$A$1:$Q$584,12,0)</f>
        <v>王志强</v>
      </c>
      <c r="BI391">
        <f>VLOOKUP(A391,[1]高一下!$A$1:$Q$584,13,0)</f>
        <v>61</v>
      </c>
      <c r="BJ391" t="str">
        <f>VLOOKUP(A391,[1]高一下!$A$1:$Q$584,14,0)</f>
        <v>叶仁群</v>
      </c>
      <c r="BK391">
        <f>VLOOKUP(A391,[1]高一下!$A$1:$Q$584,15,0)</f>
        <v>57</v>
      </c>
      <c r="BL391" t="str">
        <f>VLOOKUP(A391,[1]高一下!$A$1:$Q$584,16,0)</f>
        <v>田友米</v>
      </c>
      <c r="BM391">
        <f>VLOOKUP(A391,[1]高一上!A$1:W$612,5,0)</f>
        <v>70</v>
      </c>
      <c r="BN391" t="str">
        <f>VLOOKUP(A391,[1]高一上!A$1:W$612,6,0)</f>
        <v>何苗</v>
      </c>
      <c r="BO391">
        <f>VLOOKUP(A391,[1]高一上!A$1:W$612,7,0)</f>
        <v>42</v>
      </c>
      <c r="BP391" t="str">
        <f>VLOOKUP(A391,[1]高一上!A$1:W$612,8,0)</f>
        <v>胡付松</v>
      </c>
      <c r="BQ391">
        <f>VLOOKUP(A391,[1]高一上!A$1:W$612,9,0)</f>
        <v>55</v>
      </c>
      <c r="BR391" t="str">
        <f>VLOOKUP(A391,[1]高一上!A$1:W$612,10,0)</f>
        <v>聂艳梅</v>
      </c>
      <c r="BS391">
        <f>VLOOKUP(A391,[1]高一上!A$1:W$612,11,0)</f>
        <v>35</v>
      </c>
      <c r="BT391" t="str">
        <f>VLOOKUP(A391,[1]高一上!A$1:W$612,12,0)</f>
        <v>郑永朝</v>
      </c>
      <c r="BU391">
        <f>VLOOKUP(A391,[1]高一上!A$1:W$612,13,0)</f>
        <v>60</v>
      </c>
      <c r="BV391" t="str">
        <f>VLOOKUP(A391,[1]高一上!A$1:W$612,14,0)</f>
        <v>叶仁群</v>
      </c>
      <c r="BW391">
        <f>VLOOKUP(A391,[1]高一上!A$1:W$612,15,0)</f>
        <v>58</v>
      </c>
      <c r="BX391" t="str">
        <f>VLOOKUP(A391,[1]高一上!A$1:W$612,16,0)</f>
        <v>田友米</v>
      </c>
      <c r="BY391">
        <f>VLOOKUP(A391,[1]中考!A$1:N$590,5,0)</f>
        <v>75</v>
      </c>
      <c r="BZ391">
        <f>VLOOKUP(A391,[1]中考!A$1:N$590,6,0)</f>
        <v>76</v>
      </c>
      <c r="CA391">
        <f>VLOOKUP(A391,[1]中考!A$1:N$590,7,0)</f>
        <v>75</v>
      </c>
      <c r="CB391">
        <f>VLOOKUP(A391,[1]中考!A$1:N$590,8,0)</f>
        <v>52</v>
      </c>
      <c r="CC391">
        <f>VLOOKUP(A391,[1]中考!A$1:N$590,9,0)</f>
        <v>27</v>
      </c>
      <c r="CD391">
        <f>VLOOKUP(A391,[1]中考!A$1:N$590,10,0)</f>
        <v>23</v>
      </c>
    </row>
    <row r="392" spans="1:82" ht="15" customHeight="1" x14ac:dyDescent="0.2">
      <c r="A392" s="1" t="s">
        <v>757</v>
      </c>
      <c r="B392" s="2">
        <v>8</v>
      </c>
      <c r="C392" s="3" t="s">
        <v>758</v>
      </c>
      <c r="D392" s="8" t="s">
        <v>1247</v>
      </c>
      <c r="E392" s="1">
        <v>94</v>
      </c>
      <c r="F392" s="11" t="s">
        <v>1278</v>
      </c>
      <c r="G392" s="1">
        <v>86</v>
      </c>
      <c r="H392" s="11" t="s">
        <v>1279</v>
      </c>
      <c r="I392" s="1">
        <v>76</v>
      </c>
      <c r="J392" s="11" t="s">
        <v>1280</v>
      </c>
      <c r="K392" s="1">
        <v>78.5</v>
      </c>
      <c r="L392" s="11" t="s">
        <v>1276</v>
      </c>
      <c r="M392" s="1">
        <v>45</v>
      </c>
      <c r="N392" s="11" t="s">
        <v>1281</v>
      </c>
      <c r="O392" s="1">
        <v>74.5</v>
      </c>
      <c r="P392" s="11" t="s">
        <v>1273</v>
      </c>
      <c r="Q392" t="str">
        <f>VLOOKUP(A392,[1]高三上!A$3:Q$629,5,0)</f>
        <v>95.0</v>
      </c>
      <c r="R392" t="str">
        <f>VLOOKUP(A392,[1]高三上!A$3:Q$629,6,0)</f>
        <v>向美娟</v>
      </c>
      <c r="S392" t="str">
        <f>VLOOKUP(A392,[1]高三上!A$3:Q$629,7,0)</f>
        <v>79.0</v>
      </c>
      <c r="T392" t="str">
        <f>VLOOKUP(A392,[1]高三上!A$3:Q$629,8,0)</f>
        <v>胡付松</v>
      </c>
      <c r="U392" t="str">
        <f>VLOOKUP(A392,[1]高三上!A$3:Q$629,9,0)</f>
        <v>84.5</v>
      </c>
      <c r="V392" t="str">
        <f>VLOOKUP(A392,[1]高三上!A$3:Q$629,10,0)</f>
        <v>廖云虹</v>
      </c>
      <c r="W392" t="str">
        <f>VLOOKUP(A392,[1]高三上!A$3:Q$629,11,0)</f>
        <v>40.0</v>
      </c>
      <c r="X392" t="str">
        <f>VLOOKUP(A392,[1]高三上!A$3:Q$629,12,0)</f>
        <v>兰阿布</v>
      </c>
      <c r="Y392" t="str">
        <f>VLOOKUP(A392,[1]高三上!A$3:Q$629,13,0)</f>
        <v>20.0</v>
      </c>
      <c r="Z392" t="str">
        <f>VLOOKUP(A392,[1]高三上!A$3:Q$629,14,0)</f>
        <v>叶仁群</v>
      </c>
      <c r="AA392" t="str">
        <f>VLOOKUP(A392,[1]高三上!A$3:Q$629,15,0)</f>
        <v>60.0</v>
      </c>
      <c r="AB392" t="str">
        <f>VLOOKUP(A392,[1]高三上!A$3:Q$629,16,0)</f>
        <v>杨建</v>
      </c>
      <c r="AC392">
        <f>VLOOKUP(A392,[1]高二下!A$1:Q$618,5,0)</f>
        <v>76.5</v>
      </c>
      <c r="AD392" t="str">
        <f>VLOOKUP(A392,[1]高二下!A$1:Q$618,6,0)</f>
        <v>向美娟</v>
      </c>
      <c r="AE392">
        <f>VLOOKUP(A392,[1]高二下!A$1:Q$618,7,0)</f>
        <v>70</v>
      </c>
      <c r="AF392" t="str">
        <f>VLOOKUP(A392,[1]高二下!A$1:Q$618,8,0)</f>
        <v>胡付松</v>
      </c>
      <c r="AG392">
        <f>VLOOKUP(A392,[1]高二下!A$1:Q$618,9,0)</f>
        <v>77</v>
      </c>
      <c r="AH392" t="str">
        <f>VLOOKUP(A392,[1]高二下!A$1:Q$618,10,0)</f>
        <v>廖云虹</v>
      </c>
      <c r="AI392">
        <f>VLOOKUP(A392,[1]高二下!A$1:Q$618,11,0)</f>
        <v>44.5</v>
      </c>
      <c r="AJ392" t="str">
        <f>VLOOKUP(A392,[1]高二下!A$1:Q$618,12,0)</f>
        <v>王玉强</v>
      </c>
      <c r="AK392">
        <f>VLOOKUP(A392,[1]高二下!A$1:Q$618,13,0)</f>
        <v>26</v>
      </c>
      <c r="AL392" t="str">
        <f>VLOOKUP(A392,[1]高二下!A$1:Q$618,14,0)</f>
        <v>叶仁群</v>
      </c>
      <c r="AM392">
        <f>VLOOKUP(A392,[1]高二下!A$1:Q$618,15,0)</f>
        <v>63</v>
      </c>
      <c r="AN392" t="str">
        <f>VLOOKUP(A392,[1]高二下!A$1:Q$618,16,0)</f>
        <v>杨建</v>
      </c>
      <c r="AO392" t="e">
        <f>VLOOKUP(A392,[1]高二上!A$1:Q$571,5,0)</f>
        <v>#N/A</v>
      </c>
      <c r="AP392" t="e">
        <f>VLOOKUP(A392,[1]高二上!A$1:Q$571,6,0)</f>
        <v>#N/A</v>
      </c>
      <c r="AQ392" t="e">
        <f>VLOOKUP(A392,[1]高二上!A$1:Q$571,7,0)</f>
        <v>#N/A</v>
      </c>
      <c r="AR392" t="e">
        <f>VLOOKUP(A392,[1]高二上!A$1:Q$571,8,0)</f>
        <v>#N/A</v>
      </c>
      <c r="AS392" t="e">
        <f>VLOOKUP(A392,[1]高二上!A$1:Q$571,9,0)</f>
        <v>#N/A</v>
      </c>
      <c r="AT392" t="e">
        <f>VLOOKUP(A392,[1]高二上!A$1:Q$571,10,0)</f>
        <v>#N/A</v>
      </c>
      <c r="AU392" t="e">
        <f>VLOOKUP(A392,[1]高二上!A$1:Q$571,11,0)</f>
        <v>#N/A</v>
      </c>
      <c r="AV392" t="e">
        <f>VLOOKUP(A392,[1]高二上!A$1:Q$571,12,0)</f>
        <v>#N/A</v>
      </c>
      <c r="AW392" t="e">
        <f>VLOOKUP(A392,[1]高二上!A$1:Q$571,13,0)</f>
        <v>#N/A</v>
      </c>
      <c r="AX392" t="e">
        <f>VLOOKUP(A392,[1]高二上!A$1:Q$571,14,0)</f>
        <v>#N/A</v>
      </c>
      <c r="AY392" t="e">
        <f>VLOOKUP(A392,[1]高二上!A$1:Q$571,15,0)</f>
        <v>#N/A</v>
      </c>
      <c r="AZ392" t="e">
        <f>VLOOKUP(A392,[1]高二上!A$1:Q$571,16,0)</f>
        <v>#N/A</v>
      </c>
      <c r="BA392" t="e">
        <f>VLOOKUP(A392,[1]高一下!$A$1:$Q$584,5,0)</f>
        <v>#N/A</v>
      </c>
      <c r="BB392" t="e">
        <f>VLOOKUP(A392,[1]高一下!$A$1:$Q$584,6,0)</f>
        <v>#N/A</v>
      </c>
      <c r="BC392" t="e">
        <f>VLOOKUP(A392,[1]高一下!$A$1:$Q$584,7,0)</f>
        <v>#N/A</v>
      </c>
      <c r="BD392" t="e">
        <f>VLOOKUP(A392,[1]高一下!$A$1:$Q$584,8,0)</f>
        <v>#N/A</v>
      </c>
      <c r="BE392" t="e">
        <f>VLOOKUP(A392,[1]高一下!$A$1:$Q$584,9,0)</f>
        <v>#N/A</v>
      </c>
      <c r="BF392" t="e">
        <f>VLOOKUP(A392,[1]高一下!$A$1:$Q$584,10,0)</f>
        <v>#N/A</v>
      </c>
      <c r="BG392" t="e">
        <f>VLOOKUP(A392,[1]高一下!$A$1:$Q$584,11,0)</f>
        <v>#N/A</v>
      </c>
      <c r="BH392" t="e">
        <f>VLOOKUP(A392,[1]高一下!$A$1:$Q$584,12,0)</f>
        <v>#N/A</v>
      </c>
      <c r="BI392" t="e">
        <f>VLOOKUP(A392,[1]高一下!$A$1:$Q$584,13,0)</f>
        <v>#N/A</v>
      </c>
      <c r="BJ392" t="e">
        <f>VLOOKUP(A392,[1]高一下!$A$1:$Q$584,14,0)</f>
        <v>#N/A</v>
      </c>
      <c r="BK392" t="e">
        <f>VLOOKUP(A392,[1]高一下!$A$1:$Q$584,15,0)</f>
        <v>#N/A</v>
      </c>
      <c r="BL392" t="e">
        <f>VLOOKUP(A392,[1]高一下!$A$1:$Q$584,16,0)</f>
        <v>#N/A</v>
      </c>
      <c r="BM392" t="e">
        <f>VLOOKUP(A392,[1]高一上!A$1:W$612,5,0)</f>
        <v>#N/A</v>
      </c>
      <c r="BN392" t="e">
        <f>VLOOKUP(A392,[1]高一上!A$1:W$612,6,0)</f>
        <v>#N/A</v>
      </c>
      <c r="BO392" t="e">
        <f>VLOOKUP(A392,[1]高一上!A$1:W$612,7,0)</f>
        <v>#N/A</v>
      </c>
      <c r="BP392" t="e">
        <f>VLOOKUP(A392,[1]高一上!A$1:W$612,8,0)</f>
        <v>#N/A</v>
      </c>
      <c r="BQ392" t="e">
        <f>VLOOKUP(A392,[1]高一上!A$1:W$612,9,0)</f>
        <v>#N/A</v>
      </c>
      <c r="BR392" t="e">
        <f>VLOOKUP(A392,[1]高一上!A$1:W$612,10,0)</f>
        <v>#N/A</v>
      </c>
      <c r="BS392" t="e">
        <f>VLOOKUP(A392,[1]高一上!A$1:W$612,11,0)</f>
        <v>#N/A</v>
      </c>
      <c r="BT392" t="e">
        <f>VLOOKUP(A392,[1]高一上!A$1:W$612,12,0)</f>
        <v>#N/A</v>
      </c>
      <c r="BU392" t="e">
        <f>VLOOKUP(A392,[1]高一上!A$1:W$612,13,0)</f>
        <v>#N/A</v>
      </c>
      <c r="BV392" t="e">
        <f>VLOOKUP(A392,[1]高一上!A$1:W$612,14,0)</f>
        <v>#N/A</v>
      </c>
      <c r="BW392" t="e">
        <f>VLOOKUP(A392,[1]高一上!A$1:W$612,15,0)</f>
        <v>#N/A</v>
      </c>
      <c r="BX392" t="e">
        <f>VLOOKUP(A392,[1]高一上!A$1:W$612,16,0)</f>
        <v>#N/A</v>
      </c>
      <c r="BY392" t="e">
        <f>VLOOKUP(A392,[1]中考!A$1:N$590,5,0)</f>
        <v>#N/A</v>
      </c>
      <c r="BZ392" t="e">
        <f>VLOOKUP(A392,[1]中考!A$1:N$590,6,0)</f>
        <v>#N/A</v>
      </c>
      <c r="CA392" t="e">
        <f>VLOOKUP(A392,[1]中考!A$1:N$590,7,0)</f>
        <v>#N/A</v>
      </c>
      <c r="CB392" t="e">
        <f>VLOOKUP(A392,[1]中考!A$1:N$590,8,0)</f>
        <v>#N/A</v>
      </c>
      <c r="CC392" t="e">
        <f>VLOOKUP(A392,[1]中考!A$1:N$590,9,0)</f>
        <v>#N/A</v>
      </c>
      <c r="CD392" t="e">
        <f>VLOOKUP(A392,[1]中考!A$1:N$590,10,0)</f>
        <v>#N/A</v>
      </c>
    </row>
    <row r="393" spans="1:82" ht="15" customHeight="1" x14ac:dyDescent="0.2">
      <c r="A393" s="1" t="s">
        <v>757</v>
      </c>
      <c r="B393" s="2">
        <v>8</v>
      </c>
      <c r="C393" s="3" t="s">
        <v>759</v>
      </c>
      <c r="D393" s="8" t="s">
        <v>1247</v>
      </c>
      <c r="E393" s="1">
        <v>94</v>
      </c>
      <c r="F393" s="11" t="s">
        <v>1278</v>
      </c>
      <c r="G393" s="1">
        <v>86</v>
      </c>
      <c r="H393" s="11" t="s">
        <v>1279</v>
      </c>
      <c r="I393" s="1">
        <v>76</v>
      </c>
      <c r="J393" s="11" t="s">
        <v>1280</v>
      </c>
      <c r="K393" s="1">
        <v>78.5</v>
      </c>
      <c r="L393" s="11" t="s">
        <v>1276</v>
      </c>
      <c r="M393" s="1">
        <v>45</v>
      </c>
      <c r="N393" s="11" t="s">
        <v>1281</v>
      </c>
      <c r="O393" s="1">
        <v>74.5</v>
      </c>
      <c r="P393" s="11" t="s">
        <v>1273</v>
      </c>
      <c r="Q393" t="str">
        <f>VLOOKUP(A393,[1]高三上!A$3:Q$629,5,0)</f>
        <v>95.0</v>
      </c>
      <c r="R393" t="str">
        <f>VLOOKUP(A393,[1]高三上!A$3:Q$629,6,0)</f>
        <v>向美娟</v>
      </c>
      <c r="S393" t="str">
        <f>VLOOKUP(A393,[1]高三上!A$3:Q$629,7,0)</f>
        <v>79.0</v>
      </c>
      <c r="T393" t="str">
        <f>VLOOKUP(A393,[1]高三上!A$3:Q$629,8,0)</f>
        <v>胡付松</v>
      </c>
      <c r="U393" t="str">
        <f>VLOOKUP(A393,[1]高三上!A$3:Q$629,9,0)</f>
        <v>84.5</v>
      </c>
      <c r="V393" t="str">
        <f>VLOOKUP(A393,[1]高三上!A$3:Q$629,10,0)</f>
        <v>廖云虹</v>
      </c>
      <c r="W393" t="str">
        <f>VLOOKUP(A393,[1]高三上!A$3:Q$629,11,0)</f>
        <v>40.0</v>
      </c>
      <c r="X393" t="str">
        <f>VLOOKUP(A393,[1]高三上!A$3:Q$629,12,0)</f>
        <v>兰阿布</v>
      </c>
      <c r="Y393" t="str">
        <f>VLOOKUP(A393,[1]高三上!A$3:Q$629,13,0)</f>
        <v>20.0</v>
      </c>
      <c r="Z393" t="str">
        <f>VLOOKUP(A393,[1]高三上!A$3:Q$629,14,0)</f>
        <v>叶仁群</v>
      </c>
      <c r="AA393" t="str">
        <f>VLOOKUP(A393,[1]高三上!A$3:Q$629,15,0)</f>
        <v>60.0</v>
      </c>
      <c r="AB393" t="str">
        <f>VLOOKUP(A393,[1]高三上!A$3:Q$629,16,0)</f>
        <v>杨建</v>
      </c>
      <c r="AC393">
        <f>VLOOKUP(A393,[1]高二下!A$1:Q$618,5,0)</f>
        <v>76.5</v>
      </c>
      <c r="AD393" t="str">
        <f>VLOOKUP(A393,[1]高二下!A$1:Q$618,6,0)</f>
        <v>向美娟</v>
      </c>
      <c r="AE393">
        <f>VLOOKUP(A393,[1]高二下!A$1:Q$618,7,0)</f>
        <v>70</v>
      </c>
      <c r="AF393" t="str">
        <f>VLOOKUP(A393,[1]高二下!A$1:Q$618,8,0)</f>
        <v>胡付松</v>
      </c>
      <c r="AG393">
        <f>VLOOKUP(A393,[1]高二下!A$1:Q$618,9,0)</f>
        <v>77</v>
      </c>
      <c r="AH393" t="str">
        <f>VLOOKUP(A393,[1]高二下!A$1:Q$618,10,0)</f>
        <v>廖云虹</v>
      </c>
      <c r="AI393">
        <f>VLOOKUP(A393,[1]高二下!A$1:Q$618,11,0)</f>
        <v>44.5</v>
      </c>
      <c r="AJ393" t="str">
        <f>VLOOKUP(A393,[1]高二下!A$1:Q$618,12,0)</f>
        <v>王玉强</v>
      </c>
      <c r="AK393">
        <f>VLOOKUP(A393,[1]高二下!A$1:Q$618,13,0)</f>
        <v>26</v>
      </c>
      <c r="AL393" t="str">
        <f>VLOOKUP(A393,[1]高二下!A$1:Q$618,14,0)</f>
        <v>叶仁群</v>
      </c>
      <c r="AM393">
        <f>VLOOKUP(A393,[1]高二下!A$1:Q$618,15,0)</f>
        <v>63</v>
      </c>
      <c r="AN393" t="str">
        <f>VLOOKUP(A393,[1]高二下!A$1:Q$618,16,0)</f>
        <v>杨建</v>
      </c>
      <c r="AO393" t="e">
        <f>VLOOKUP(A393,[1]高二上!A$1:Q$571,5,0)</f>
        <v>#N/A</v>
      </c>
      <c r="AP393" t="e">
        <f>VLOOKUP(A393,[1]高二上!A$1:Q$571,6,0)</f>
        <v>#N/A</v>
      </c>
      <c r="AQ393" t="e">
        <f>VLOOKUP(A393,[1]高二上!A$1:Q$571,7,0)</f>
        <v>#N/A</v>
      </c>
      <c r="AR393" t="e">
        <f>VLOOKUP(A393,[1]高二上!A$1:Q$571,8,0)</f>
        <v>#N/A</v>
      </c>
      <c r="AS393" t="e">
        <f>VLOOKUP(A393,[1]高二上!A$1:Q$571,9,0)</f>
        <v>#N/A</v>
      </c>
      <c r="AT393" t="e">
        <f>VLOOKUP(A393,[1]高二上!A$1:Q$571,10,0)</f>
        <v>#N/A</v>
      </c>
      <c r="AU393" t="e">
        <f>VLOOKUP(A393,[1]高二上!A$1:Q$571,11,0)</f>
        <v>#N/A</v>
      </c>
      <c r="AV393" t="e">
        <f>VLOOKUP(A393,[1]高二上!A$1:Q$571,12,0)</f>
        <v>#N/A</v>
      </c>
      <c r="AW393" t="e">
        <f>VLOOKUP(A393,[1]高二上!A$1:Q$571,13,0)</f>
        <v>#N/A</v>
      </c>
      <c r="AX393" t="e">
        <f>VLOOKUP(A393,[1]高二上!A$1:Q$571,14,0)</f>
        <v>#N/A</v>
      </c>
      <c r="AY393" t="e">
        <f>VLOOKUP(A393,[1]高二上!A$1:Q$571,15,0)</f>
        <v>#N/A</v>
      </c>
      <c r="AZ393" t="e">
        <f>VLOOKUP(A393,[1]高二上!A$1:Q$571,16,0)</f>
        <v>#N/A</v>
      </c>
      <c r="BA393" t="e">
        <f>VLOOKUP(A393,[1]高一下!$A$1:$Q$584,5,0)</f>
        <v>#N/A</v>
      </c>
      <c r="BB393" t="e">
        <f>VLOOKUP(A393,[1]高一下!$A$1:$Q$584,6,0)</f>
        <v>#N/A</v>
      </c>
      <c r="BC393" t="e">
        <f>VLOOKUP(A393,[1]高一下!$A$1:$Q$584,7,0)</f>
        <v>#N/A</v>
      </c>
      <c r="BD393" t="e">
        <f>VLOOKUP(A393,[1]高一下!$A$1:$Q$584,8,0)</f>
        <v>#N/A</v>
      </c>
      <c r="BE393" t="e">
        <f>VLOOKUP(A393,[1]高一下!$A$1:$Q$584,9,0)</f>
        <v>#N/A</v>
      </c>
      <c r="BF393" t="e">
        <f>VLOOKUP(A393,[1]高一下!$A$1:$Q$584,10,0)</f>
        <v>#N/A</v>
      </c>
      <c r="BG393" t="e">
        <f>VLOOKUP(A393,[1]高一下!$A$1:$Q$584,11,0)</f>
        <v>#N/A</v>
      </c>
      <c r="BH393" t="e">
        <f>VLOOKUP(A393,[1]高一下!$A$1:$Q$584,12,0)</f>
        <v>#N/A</v>
      </c>
      <c r="BI393" t="e">
        <f>VLOOKUP(A393,[1]高一下!$A$1:$Q$584,13,0)</f>
        <v>#N/A</v>
      </c>
      <c r="BJ393" t="e">
        <f>VLOOKUP(A393,[1]高一下!$A$1:$Q$584,14,0)</f>
        <v>#N/A</v>
      </c>
      <c r="BK393" t="e">
        <f>VLOOKUP(A393,[1]高一下!$A$1:$Q$584,15,0)</f>
        <v>#N/A</v>
      </c>
      <c r="BL393" t="e">
        <f>VLOOKUP(A393,[1]高一下!$A$1:$Q$584,16,0)</f>
        <v>#N/A</v>
      </c>
      <c r="BM393" t="e">
        <f>VLOOKUP(A393,[1]高一上!A$1:W$612,5,0)</f>
        <v>#N/A</v>
      </c>
      <c r="BN393" t="e">
        <f>VLOOKUP(A393,[1]高一上!A$1:W$612,6,0)</f>
        <v>#N/A</v>
      </c>
      <c r="BO393" t="e">
        <f>VLOOKUP(A393,[1]高一上!A$1:W$612,7,0)</f>
        <v>#N/A</v>
      </c>
      <c r="BP393" t="e">
        <f>VLOOKUP(A393,[1]高一上!A$1:W$612,8,0)</f>
        <v>#N/A</v>
      </c>
      <c r="BQ393" t="e">
        <f>VLOOKUP(A393,[1]高一上!A$1:W$612,9,0)</f>
        <v>#N/A</v>
      </c>
      <c r="BR393" t="e">
        <f>VLOOKUP(A393,[1]高一上!A$1:W$612,10,0)</f>
        <v>#N/A</v>
      </c>
      <c r="BS393" t="e">
        <f>VLOOKUP(A393,[1]高一上!A$1:W$612,11,0)</f>
        <v>#N/A</v>
      </c>
      <c r="BT393" t="e">
        <f>VLOOKUP(A393,[1]高一上!A$1:W$612,12,0)</f>
        <v>#N/A</v>
      </c>
      <c r="BU393" t="e">
        <f>VLOOKUP(A393,[1]高一上!A$1:W$612,13,0)</f>
        <v>#N/A</v>
      </c>
      <c r="BV393" t="e">
        <f>VLOOKUP(A393,[1]高一上!A$1:W$612,14,0)</f>
        <v>#N/A</v>
      </c>
      <c r="BW393" t="e">
        <f>VLOOKUP(A393,[1]高一上!A$1:W$612,15,0)</f>
        <v>#N/A</v>
      </c>
      <c r="BX393" t="e">
        <f>VLOOKUP(A393,[1]高一上!A$1:W$612,16,0)</f>
        <v>#N/A</v>
      </c>
      <c r="BY393" t="e">
        <f>VLOOKUP(A393,[1]中考!A$1:N$590,5,0)</f>
        <v>#N/A</v>
      </c>
      <c r="BZ393" t="e">
        <f>VLOOKUP(A393,[1]中考!A$1:N$590,6,0)</f>
        <v>#N/A</v>
      </c>
      <c r="CA393" t="e">
        <f>VLOOKUP(A393,[1]中考!A$1:N$590,7,0)</f>
        <v>#N/A</v>
      </c>
      <c r="CB393" t="e">
        <f>VLOOKUP(A393,[1]中考!A$1:N$590,8,0)</f>
        <v>#N/A</v>
      </c>
      <c r="CC393" t="e">
        <f>VLOOKUP(A393,[1]中考!A$1:N$590,9,0)</f>
        <v>#N/A</v>
      </c>
      <c r="CD393" t="e">
        <f>VLOOKUP(A393,[1]中考!A$1:N$590,10,0)</f>
        <v>#N/A</v>
      </c>
    </row>
    <row r="394" spans="1:82" ht="15" customHeight="1" x14ac:dyDescent="0.2">
      <c r="A394" s="1" t="s">
        <v>760</v>
      </c>
      <c r="B394" s="2">
        <v>8</v>
      </c>
      <c r="C394" s="3" t="s">
        <v>761</v>
      </c>
      <c r="D394" s="8" t="s">
        <v>1247</v>
      </c>
      <c r="E394" s="1">
        <v>102</v>
      </c>
      <c r="F394" s="11" t="s">
        <v>1278</v>
      </c>
      <c r="G394" s="1">
        <v>62</v>
      </c>
      <c r="H394" s="11" t="s">
        <v>1279</v>
      </c>
      <c r="I394" s="1">
        <v>67</v>
      </c>
      <c r="J394" s="11" t="s">
        <v>1280</v>
      </c>
      <c r="K394" s="1">
        <v>57</v>
      </c>
      <c r="L394" s="11" t="s">
        <v>1276</v>
      </c>
      <c r="M394" s="1">
        <v>81.5</v>
      </c>
      <c r="N394" s="11" t="s">
        <v>1281</v>
      </c>
      <c r="O394" s="1">
        <v>69</v>
      </c>
      <c r="P394" s="11" t="s">
        <v>1273</v>
      </c>
      <c r="Q394" t="str">
        <f>VLOOKUP(A394,[1]高三上!A$3:Q$629,5,0)</f>
        <v>98.0</v>
      </c>
      <c r="R394" t="str">
        <f>VLOOKUP(A394,[1]高三上!A$3:Q$629,6,0)</f>
        <v>向美娟</v>
      </c>
      <c r="S394" t="str">
        <f>VLOOKUP(A394,[1]高三上!A$3:Q$629,7,0)</f>
        <v>94.0</v>
      </c>
      <c r="T394" t="str">
        <f>VLOOKUP(A394,[1]高三上!A$3:Q$629,8,0)</f>
        <v>胡付松</v>
      </c>
      <c r="U394" t="str">
        <f>VLOOKUP(A394,[1]高三上!A$3:Q$629,9,0)</f>
        <v>81.0</v>
      </c>
      <c r="V394" t="str">
        <f>VLOOKUP(A394,[1]高三上!A$3:Q$629,10,0)</f>
        <v>廖云虹</v>
      </c>
      <c r="W394" t="str">
        <f>VLOOKUP(A394,[1]高三上!A$3:Q$629,11,0)</f>
        <v>37.0</v>
      </c>
      <c r="X394" t="str">
        <f>VLOOKUP(A394,[1]高三上!A$3:Q$629,12,0)</f>
        <v>兰阿布</v>
      </c>
      <c r="Y394" t="str">
        <f>VLOOKUP(A394,[1]高三上!A$3:Q$629,13,0)</f>
        <v>57.0</v>
      </c>
      <c r="Z394" t="str">
        <f>VLOOKUP(A394,[1]高三上!A$3:Q$629,14,0)</f>
        <v>叶仁群</v>
      </c>
      <c r="AA394" t="str">
        <f>VLOOKUP(A394,[1]高三上!A$3:Q$629,15,0)</f>
        <v>75.0</v>
      </c>
      <c r="AB394" t="str">
        <f>VLOOKUP(A394,[1]高三上!A$3:Q$629,16,0)</f>
        <v>杨建</v>
      </c>
      <c r="AC394">
        <f>VLOOKUP(A394,[1]高二下!A$1:Q$618,5,0)</f>
        <v>85.5</v>
      </c>
      <c r="AD394" t="str">
        <f>VLOOKUP(A394,[1]高二下!A$1:Q$618,6,0)</f>
        <v>向美娟</v>
      </c>
      <c r="AE394">
        <f>VLOOKUP(A394,[1]高二下!A$1:Q$618,7,0)</f>
        <v>97.5</v>
      </c>
      <c r="AF394" t="str">
        <f>VLOOKUP(A394,[1]高二下!A$1:Q$618,8,0)</f>
        <v>胡付松</v>
      </c>
      <c r="AG394">
        <f>VLOOKUP(A394,[1]高二下!A$1:Q$618,9,0)</f>
        <v>89</v>
      </c>
      <c r="AH394" t="str">
        <f>VLOOKUP(A394,[1]高二下!A$1:Q$618,10,0)</f>
        <v>廖云虹</v>
      </c>
      <c r="AI394">
        <f>VLOOKUP(A394,[1]高二下!A$1:Q$618,11,0)</f>
        <v>19</v>
      </c>
      <c r="AJ394" t="str">
        <f>VLOOKUP(A394,[1]高二下!A$1:Q$618,12,0)</f>
        <v>王玉强</v>
      </c>
      <c r="AK394">
        <f>VLOOKUP(A394,[1]高二下!A$1:Q$618,13,0)</f>
        <v>37</v>
      </c>
      <c r="AL394" t="str">
        <f>VLOOKUP(A394,[1]高二下!A$1:Q$618,14,0)</f>
        <v>叶仁群</v>
      </c>
      <c r="AM394">
        <f>VLOOKUP(A394,[1]高二下!A$1:Q$618,15,0)</f>
        <v>64.5</v>
      </c>
      <c r="AN394" t="str">
        <f>VLOOKUP(A394,[1]高二下!A$1:Q$618,16,0)</f>
        <v>杨建</v>
      </c>
      <c r="AO394">
        <f>VLOOKUP(A394,[1]高二上!A$1:Q$571,5,0)</f>
        <v>97</v>
      </c>
      <c r="AP394" t="str">
        <f>VLOOKUP(A394,[1]高二上!A$1:Q$571,6,0)</f>
        <v>向美娟</v>
      </c>
      <c r="AQ394">
        <f>VLOOKUP(A394,[1]高二上!A$1:Q$571,7,0)</f>
        <v>101</v>
      </c>
      <c r="AR394" t="str">
        <f>VLOOKUP(A394,[1]高二上!A$1:Q$571,8,0)</f>
        <v>胡付松</v>
      </c>
      <c r="AS394">
        <f>VLOOKUP(A394,[1]高二上!A$1:Q$571,9,0)</f>
        <v>71.5</v>
      </c>
      <c r="AT394" t="str">
        <f>VLOOKUP(A394,[1]高二上!A$1:Q$571,10,0)</f>
        <v>廖云虹</v>
      </c>
      <c r="AU394">
        <f>VLOOKUP(A394,[1]高二上!A$1:Q$571,11,0)</f>
        <v>38</v>
      </c>
      <c r="AV394" t="str">
        <f>VLOOKUP(A394,[1]高二上!A$1:Q$571,12,0)</f>
        <v>王玉强</v>
      </c>
      <c r="AW394">
        <f>VLOOKUP(A394,[1]高二上!A$1:Q$571,13,0)</f>
        <v>54</v>
      </c>
      <c r="AX394" t="str">
        <f>VLOOKUP(A394,[1]高二上!A$1:Q$571,14,0)</f>
        <v>叶仁群</v>
      </c>
      <c r="AY394">
        <f>VLOOKUP(A394,[1]高二上!A$1:Q$571,15,0)</f>
        <v>64</v>
      </c>
      <c r="AZ394" t="str">
        <f>VLOOKUP(A394,[1]高二上!A$1:Q$571,16,0)</f>
        <v>田友米</v>
      </c>
      <c r="BA394">
        <f>VLOOKUP(A394,[1]高一下!$A$1:$Q$584,5,0)</f>
        <v>86</v>
      </c>
      <c r="BB394" t="str">
        <f>VLOOKUP(A394,[1]高一下!$A$1:$Q$584,6,0)</f>
        <v>向美娟</v>
      </c>
      <c r="BC394">
        <f>VLOOKUP(A394,[1]高一下!$A$1:$Q$584,7,0)</f>
        <v>102</v>
      </c>
      <c r="BD394" t="str">
        <f>VLOOKUP(A394,[1]高一下!$A$1:$Q$584,8,0)</f>
        <v>胡付松</v>
      </c>
      <c r="BE394">
        <f>VLOOKUP(A394,[1]高一下!$A$1:$Q$584,9,0)</f>
        <v>63</v>
      </c>
      <c r="BF394" t="str">
        <f>VLOOKUP(A394,[1]高一下!$A$1:$Q$584,10,0)</f>
        <v>聂艳梅</v>
      </c>
      <c r="BG394">
        <f>VLOOKUP(A394,[1]高一下!$A$1:$Q$584,11,0)</f>
        <v>49</v>
      </c>
      <c r="BH394" t="str">
        <f>VLOOKUP(A394,[1]高一下!$A$1:$Q$584,12,0)</f>
        <v>王志强</v>
      </c>
      <c r="BI394">
        <f>VLOOKUP(A394,[1]高一下!$A$1:$Q$584,13,0)</f>
        <v>63</v>
      </c>
      <c r="BJ394" t="str">
        <f>VLOOKUP(A394,[1]高一下!$A$1:$Q$584,14,0)</f>
        <v>叶仁群</v>
      </c>
      <c r="BK394">
        <f>VLOOKUP(A394,[1]高一下!$A$1:$Q$584,15,0)</f>
        <v>67</v>
      </c>
      <c r="BL394" t="str">
        <f>VLOOKUP(A394,[1]高一下!$A$1:$Q$584,16,0)</f>
        <v>田友米</v>
      </c>
      <c r="BM394">
        <f>VLOOKUP(A394,[1]高一上!A$1:W$612,5,0)</f>
        <v>70</v>
      </c>
      <c r="BN394" t="str">
        <f>VLOOKUP(A394,[1]高一上!A$1:W$612,6,0)</f>
        <v>阙丽萍</v>
      </c>
      <c r="BO394">
        <f>VLOOKUP(A394,[1]高一上!A$1:W$612,7,0)</f>
        <v>93</v>
      </c>
      <c r="BP394" t="str">
        <f>VLOOKUP(A394,[1]高一上!A$1:W$612,8,0)</f>
        <v>李乔军</v>
      </c>
      <c r="BQ394">
        <f>VLOOKUP(A394,[1]高一上!A$1:W$612,9,0)</f>
        <v>45.5</v>
      </c>
      <c r="BR394" t="str">
        <f>VLOOKUP(A394,[1]高一上!A$1:W$612,10,0)</f>
        <v>赵顺诚</v>
      </c>
      <c r="BS394">
        <f>VLOOKUP(A394,[1]高一上!A$1:W$612,11,0)</f>
        <v>39</v>
      </c>
      <c r="BT394" t="str">
        <f>VLOOKUP(A394,[1]高一上!A$1:W$612,12,0)</f>
        <v>兰阿布</v>
      </c>
      <c r="BU394">
        <f>VLOOKUP(A394,[1]高一上!A$1:W$612,13,0)</f>
        <v>79</v>
      </c>
      <c r="BV394" t="str">
        <f>VLOOKUP(A394,[1]高一上!A$1:W$612,14,0)</f>
        <v>叶仁群</v>
      </c>
      <c r="BW394">
        <f>VLOOKUP(A394,[1]高一上!A$1:W$612,15,0)</f>
        <v>65</v>
      </c>
      <c r="BX394" t="str">
        <f>VLOOKUP(A394,[1]高一上!A$1:W$612,16,0)</f>
        <v>金勇</v>
      </c>
      <c r="BY394">
        <f>VLOOKUP(A394,[1]中考!A$1:N$590,5,0)</f>
        <v>82</v>
      </c>
      <c r="BZ394">
        <f>VLOOKUP(A394,[1]中考!A$1:N$590,6,0)</f>
        <v>83</v>
      </c>
      <c r="CA394">
        <f>VLOOKUP(A394,[1]中考!A$1:N$590,7,0)</f>
        <v>91</v>
      </c>
      <c r="CB394">
        <f>VLOOKUP(A394,[1]中考!A$1:N$590,8,0)</f>
        <v>52</v>
      </c>
      <c r="CC394">
        <f>VLOOKUP(A394,[1]中考!A$1:N$590,9,0)</f>
        <v>35</v>
      </c>
      <c r="CD394">
        <f>VLOOKUP(A394,[1]中考!A$1:N$590,10,0)</f>
        <v>32</v>
      </c>
    </row>
    <row r="395" spans="1:82" ht="15" customHeight="1" x14ac:dyDescent="0.2">
      <c r="A395" s="1" t="s">
        <v>762</v>
      </c>
      <c r="B395" s="2">
        <v>8</v>
      </c>
      <c r="C395" s="3" t="s">
        <v>763</v>
      </c>
      <c r="D395" s="8" t="s">
        <v>1247</v>
      </c>
      <c r="E395" s="1">
        <v>109</v>
      </c>
      <c r="F395" s="11" t="s">
        <v>1278</v>
      </c>
      <c r="G395" s="1">
        <v>77</v>
      </c>
      <c r="H395" s="11" t="s">
        <v>1279</v>
      </c>
      <c r="I395" s="1">
        <v>63</v>
      </c>
      <c r="J395" s="11" t="s">
        <v>1280</v>
      </c>
      <c r="K395" s="1">
        <v>52</v>
      </c>
      <c r="L395" s="11" t="s">
        <v>1276</v>
      </c>
      <c r="M395" s="1">
        <v>57</v>
      </c>
      <c r="N395" s="11" t="s">
        <v>1281</v>
      </c>
      <c r="O395" s="1">
        <v>74</v>
      </c>
      <c r="P395" s="11" t="s">
        <v>1273</v>
      </c>
      <c r="Q395" t="str">
        <f>VLOOKUP(A395,[1]高三上!A$3:Q$629,5,0)</f>
        <v>100.0</v>
      </c>
      <c r="R395" t="str">
        <f>VLOOKUP(A395,[1]高三上!A$3:Q$629,6,0)</f>
        <v>向美娟</v>
      </c>
      <c r="S395" t="str">
        <f>VLOOKUP(A395,[1]高三上!A$3:Q$629,7,0)</f>
        <v>73.0</v>
      </c>
      <c r="T395" t="str">
        <f>VLOOKUP(A395,[1]高三上!A$3:Q$629,8,0)</f>
        <v>胡付松</v>
      </c>
      <c r="U395" t="str">
        <f>VLOOKUP(A395,[1]高三上!A$3:Q$629,9,0)</f>
        <v>88.0</v>
      </c>
      <c r="V395" t="str">
        <f>VLOOKUP(A395,[1]高三上!A$3:Q$629,10,0)</f>
        <v>廖云虹</v>
      </c>
      <c r="W395" t="str">
        <f>VLOOKUP(A395,[1]高三上!A$3:Q$629,11,0)</f>
        <v>15.0</v>
      </c>
      <c r="X395" t="str">
        <f>VLOOKUP(A395,[1]高三上!A$3:Q$629,12,0)</f>
        <v>兰阿布</v>
      </c>
      <c r="Y395" t="str">
        <f>VLOOKUP(A395,[1]高三上!A$3:Q$629,13,0)</f>
        <v>40.0</v>
      </c>
      <c r="Z395" t="str">
        <f>VLOOKUP(A395,[1]高三上!A$3:Q$629,14,0)</f>
        <v>叶仁群</v>
      </c>
      <c r="AA395" t="str">
        <f>VLOOKUP(A395,[1]高三上!A$3:Q$629,15,0)</f>
        <v>64.0</v>
      </c>
      <c r="AB395" t="str">
        <f>VLOOKUP(A395,[1]高三上!A$3:Q$629,16,0)</f>
        <v>杨建</v>
      </c>
      <c r="AC395">
        <f>VLOOKUP(A395,[1]高二下!A$1:Q$618,5,0)</f>
        <v>96</v>
      </c>
      <c r="AD395" t="str">
        <f>VLOOKUP(A395,[1]高二下!A$1:Q$618,6,0)</f>
        <v>向美娟</v>
      </c>
      <c r="AE395">
        <f>VLOOKUP(A395,[1]高二下!A$1:Q$618,7,0)</f>
        <v>81</v>
      </c>
      <c r="AF395" t="str">
        <f>VLOOKUP(A395,[1]高二下!A$1:Q$618,8,0)</f>
        <v>胡付松</v>
      </c>
      <c r="AG395">
        <f>VLOOKUP(A395,[1]高二下!A$1:Q$618,9,0)</f>
        <v>83.5</v>
      </c>
      <c r="AH395" t="str">
        <f>VLOOKUP(A395,[1]高二下!A$1:Q$618,10,0)</f>
        <v>廖云虹</v>
      </c>
      <c r="AI395">
        <f>VLOOKUP(A395,[1]高二下!A$1:Q$618,11,0)</f>
        <v>24.5</v>
      </c>
      <c r="AJ395" t="str">
        <f>VLOOKUP(A395,[1]高二下!A$1:Q$618,12,0)</f>
        <v>王玉强</v>
      </c>
      <c r="AK395">
        <f>VLOOKUP(A395,[1]高二下!A$1:Q$618,13,0)</f>
        <v>37.5</v>
      </c>
      <c r="AL395" t="str">
        <f>VLOOKUP(A395,[1]高二下!A$1:Q$618,14,0)</f>
        <v>叶仁群</v>
      </c>
      <c r="AM395">
        <f>VLOOKUP(A395,[1]高二下!A$1:Q$618,15,0)</f>
        <v>37.5</v>
      </c>
      <c r="AN395" t="str">
        <f>VLOOKUP(A395,[1]高二下!A$1:Q$618,16,0)</f>
        <v>杨建</v>
      </c>
      <c r="AO395">
        <f>VLOOKUP(A395,[1]高二上!A$1:Q$571,5,0)</f>
        <v>101</v>
      </c>
      <c r="AP395" t="str">
        <f>VLOOKUP(A395,[1]高二上!A$1:Q$571,6,0)</f>
        <v>向美娟</v>
      </c>
      <c r="AQ395">
        <f>VLOOKUP(A395,[1]高二上!A$1:Q$571,7,0)</f>
        <v>97</v>
      </c>
      <c r="AR395" t="str">
        <f>VLOOKUP(A395,[1]高二上!A$1:Q$571,8,0)</f>
        <v>胡付松</v>
      </c>
      <c r="AS395">
        <f>VLOOKUP(A395,[1]高二上!A$1:Q$571,9,0)</f>
        <v>75</v>
      </c>
      <c r="AT395" t="str">
        <f>VLOOKUP(A395,[1]高二上!A$1:Q$571,10,0)</f>
        <v>廖云虹</v>
      </c>
      <c r="AU395">
        <f>VLOOKUP(A395,[1]高二上!A$1:Q$571,11,0)</f>
        <v>21</v>
      </c>
      <c r="AV395" t="str">
        <f>VLOOKUP(A395,[1]高二上!A$1:Q$571,12,0)</f>
        <v>王玉强</v>
      </c>
      <c r="AW395">
        <f>VLOOKUP(A395,[1]高二上!A$1:Q$571,13,0)</f>
        <v>28</v>
      </c>
      <c r="AX395" t="str">
        <f>VLOOKUP(A395,[1]高二上!A$1:Q$571,14,0)</f>
        <v>叶仁群</v>
      </c>
      <c r="AY395">
        <f>VLOOKUP(A395,[1]高二上!A$1:Q$571,15,0)</f>
        <v>72</v>
      </c>
      <c r="AZ395" t="str">
        <f>VLOOKUP(A395,[1]高二上!A$1:Q$571,16,0)</f>
        <v>田友米</v>
      </c>
      <c r="BA395">
        <f>VLOOKUP(A395,[1]高一下!$A$1:$Q$584,5,0)</f>
        <v>93</v>
      </c>
      <c r="BB395" t="str">
        <f>VLOOKUP(A395,[1]高一下!$A$1:$Q$584,6,0)</f>
        <v>向美娟</v>
      </c>
      <c r="BC395">
        <f>VLOOKUP(A395,[1]高一下!$A$1:$Q$584,7,0)</f>
        <v>111</v>
      </c>
      <c r="BD395" t="str">
        <f>VLOOKUP(A395,[1]高一下!$A$1:$Q$584,8,0)</f>
        <v>胡付松</v>
      </c>
      <c r="BE395">
        <f>VLOOKUP(A395,[1]高一下!$A$1:$Q$584,9,0)</f>
        <v>55</v>
      </c>
      <c r="BF395" t="str">
        <f>VLOOKUP(A395,[1]高一下!$A$1:$Q$584,10,0)</f>
        <v>聂艳梅</v>
      </c>
      <c r="BG395">
        <f>VLOOKUP(A395,[1]高一下!$A$1:$Q$584,11,0)</f>
        <v>37</v>
      </c>
      <c r="BH395" t="str">
        <f>VLOOKUP(A395,[1]高一下!$A$1:$Q$584,12,0)</f>
        <v>王志强</v>
      </c>
      <c r="BI395">
        <f>VLOOKUP(A395,[1]高一下!$A$1:$Q$584,13,0)</f>
        <v>46</v>
      </c>
      <c r="BJ395" t="str">
        <f>VLOOKUP(A395,[1]高一下!$A$1:$Q$584,14,0)</f>
        <v>叶仁群</v>
      </c>
      <c r="BK395">
        <f>VLOOKUP(A395,[1]高一下!$A$1:$Q$584,15,0)</f>
        <v>61</v>
      </c>
      <c r="BL395" t="str">
        <f>VLOOKUP(A395,[1]高一下!$A$1:$Q$584,16,0)</f>
        <v>田友米</v>
      </c>
      <c r="BM395">
        <f>VLOOKUP(A395,[1]高一上!A$1:W$612,5,0)</f>
        <v>68</v>
      </c>
      <c r="BN395" t="str">
        <f>VLOOKUP(A395,[1]高一上!A$1:W$612,6,0)</f>
        <v>何苗</v>
      </c>
      <c r="BO395">
        <f>VLOOKUP(A395,[1]高一上!A$1:W$612,7,0)</f>
        <v>83</v>
      </c>
      <c r="BP395" t="str">
        <f>VLOOKUP(A395,[1]高一上!A$1:W$612,8,0)</f>
        <v>胡付松</v>
      </c>
      <c r="BQ395">
        <f>VLOOKUP(A395,[1]高一上!A$1:W$612,9,0)</f>
        <v>48</v>
      </c>
      <c r="BR395" t="str">
        <f>VLOOKUP(A395,[1]高一上!A$1:W$612,10,0)</f>
        <v>聂艳梅</v>
      </c>
      <c r="BS395">
        <f>VLOOKUP(A395,[1]高一上!A$1:W$612,11,0)</f>
        <v>43</v>
      </c>
      <c r="BT395" t="str">
        <f>VLOOKUP(A395,[1]高一上!A$1:W$612,12,0)</f>
        <v>郑永朝</v>
      </c>
      <c r="BU395">
        <f>VLOOKUP(A395,[1]高一上!A$1:W$612,13,0)</f>
        <v>49</v>
      </c>
      <c r="BV395" t="str">
        <f>VLOOKUP(A395,[1]高一上!A$1:W$612,14,0)</f>
        <v>叶仁群</v>
      </c>
      <c r="BW395">
        <f>VLOOKUP(A395,[1]高一上!A$1:W$612,15,0)</f>
        <v>46</v>
      </c>
      <c r="BX395" t="str">
        <f>VLOOKUP(A395,[1]高一上!A$1:W$612,16,0)</f>
        <v>田友米</v>
      </c>
      <c r="BY395">
        <f>VLOOKUP(A395,[1]中考!A$1:N$590,5,0)</f>
        <v>93</v>
      </c>
      <c r="BZ395">
        <f>VLOOKUP(A395,[1]中考!A$1:N$590,6,0)</f>
        <v>72</v>
      </c>
      <c r="CA395">
        <f>VLOOKUP(A395,[1]中考!A$1:N$590,7,0)</f>
        <v>80</v>
      </c>
      <c r="CB395">
        <f>VLOOKUP(A395,[1]中考!A$1:N$590,8,0)</f>
        <v>52</v>
      </c>
      <c r="CC395">
        <f>VLOOKUP(A395,[1]中考!A$1:N$590,9,0)</f>
        <v>22</v>
      </c>
      <c r="CD395">
        <f>VLOOKUP(A395,[1]中考!A$1:N$590,10,0)</f>
        <v>40</v>
      </c>
    </row>
    <row r="396" spans="1:82" ht="15" customHeight="1" x14ac:dyDescent="0.2">
      <c r="A396" s="1" t="s">
        <v>764</v>
      </c>
      <c r="B396" s="2">
        <v>8</v>
      </c>
      <c r="C396" s="3" t="s">
        <v>765</v>
      </c>
      <c r="D396" s="8" t="s">
        <v>1247</v>
      </c>
      <c r="E396" s="1">
        <v>98</v>
      </c>
      <c r="F396" s="11" t="s">
        <v>1278</v>
      </c>
      <c r="G396" s="1">
        <v>84</v>
      </c>
      <c r="H396" s="11" t="s">
        <v>1279</v>
      </c>
      <c r="I396" s="1">
        <v>70</v>
      </c>
      <c r="J396" s="11" t="s">
        <v>1280</v>
      </c>
      <c r="K396" s="1">
        <v>49</v>
      </c>
      <c r="L396" s="11" t="s">
        <v>1276</v>
      </c>
      <c r="M396" s="1">
        <v>67</v>
      </c>
      <c r="N396" s="11" t="s">
        <v>1281</v>
      </c>
      <c r="O396" s="1">
        <v>58.5</v>
      </c>
      <c r="P396" s="11" t="s">
        <v>1273</v>
      </c>
      <c r="Q396" t="str">
        <f>VLOOKUP(A396,[1]高三上!A$3:Q$629,5,0)</f>
        <v>95.0</v>
      </c>
      <c r="R396" t="str">
        <f>VLOOKUP(A396,[1]高三上!A$3:Q$629,6,0)</f>
        <v>向美娟</v>
      </c>
      <c r="S396" t="str">
        <f>VLOOKUP(A396,[1]高三上!A$3:Q$629,7,0)</f>
        <v>79.0</v>
      </c>
      <c r="T396" t="str">
        <f>VLOOKUP(A396,[1]高三上!A$3:Q$629,8,0)</f>
        <v>胡付松</v>
      </c>
      <c r="U396" t="str">
        <f>VLOOKUP(A396,[1]高三上!A$3:Q$629,9,0)</f>
        <v>66.0</v>
      </c>
      <c r="V396" t="str">
        <f>VLOOKUP(A396,[1]高三上!A$3:Q$629,10,0)</f>
        <v>廖云虹</v>
      </c>
      <c r="W396" t="str">
        <f>VLOOKUP(A396,[1]高三上!A$3:Q$629,11,0)</f>
        <v>25.0</v>
      </c>
      <c r="X396" t="str">
        <f>VLOOKUP(A396,[1]高三上!A$3:Q$629,12,0)</f>
        <v>兰阿布</v>
      </c>
      <c r="Y396" t="str">
        <f>VLOOKUP(A396,[1]高三上!A$3:Q$629,13,0)</f>
        <v>40.0</v>
      </c>
      <c r="Z396" t="str">
        <f>VLOOKUP(A396,[1]高三上!A$3:Q$629,14,0)</f>
        <v>叶仁群</v>
      </c>
      <c r="AA396" t="str">
        <f>VLOOKUP(A396,[1]高三上!A$3:Q$629,15,0)</f>
        <v>69.0</v>
      </c>
      <c r="AB396" t="str">
        <f>VLOOKUP(A396,[1]高三上!A$3:Q$629,16,0)</f>
        <v>杨建</v>
      </c>
      <c r="AC396">
        <f>VLOOKUP(A396,[1]高二下!A$1:Q$618,5,0)</f>
        <v>84.5</v>
      </c>
      <c r="AD396" t="str">
        <f>VLOOKUP(A396,[1]高二下!A$1:Q$618,6,0)</f>
        <v>向美娟</v>
      </c>
      <c r="AE396">
        <f>VLOOKUP(A396,[1]高二下!A$1:Q$618,7,0)</f>
        <v>90.5</v>
      </c>
      <c r="AF396" t="str">
        <f>VLOOKUP(A396,[1]高二下!A$1:Q$618,8,0)</f>
        <v>胡付松</v>
      </c>
      <c r="AG396">
        <f>VLOOKUP(A396,[1]高二下!A$1:Q$618,9,0)</f>
        <v>79.5</v>
      </c>
      <c r="AH396" t="str">
        <f>VLOOKUP(A396,[1]高二下!A$1:Q$618,10,0)</f>
        <v>廖云虹</v>
      </c>
      <c r="AI396">
        <f>VLOOKUP(A396,[1]高二下!A$1:Q$618,11,0)</f>
        <v>19.5</v>
      </c>
      <c r="AJ396" t="str">
        <f>VLOOKUP(A396,[1]高二下!A$1:Q$618,12,0)</f>
        <v>王玉强</v>
      </c>
      <c r="AK396">
        <f>VLOOKUP(A396,[1]高二下!A$1:Q$618,13,0)</f>
        <v>34.5</v>
      </c>
      <c r="AL396" t="str">
        <f>VLOOKUP(A396,[1]高二下!A$1:Q$618,14,0)</f>
        <v>叶仁群</v>
      </c>
      <c r="AM396">
        <f>VLOOKUP(A396,[1]高二下!A$1:Q$618,15,0)</f>
        <v>49</v>
      </c>
      <c r="AN396" t="str">
        <f>VLOOKUP(A396,[1]高二下!A$1:Q$618,16,0)</f>
        <v>杨建</v>
      </c>
      <c r="AO396">
        <f>VLOOKUP(A396,[1]高二上!A$1:Q$571,5,0)</f>
        <v>101</v>
      </c>
      <c r="AP396" t="str">
        <f>VLOOKUP(A396,[1]高二上!A$1:Q$571,6,0)</f>
        <v>向美娟</v>
      </c>
      <c r="AQ396">
        <f>VLOOKUP(A396,[1]高二上!A$1:Q$571,7,0)</f>
        <v>114</v>
      </c>
      <c r="AR396" t="str">
        <f>VLOOKUP(A396,[1]高二上!A$1:Q$571,8,0)</f>
        <v>胡付松</v>
      </c>
      <c r="AS396">
        <f>VLOOKUP(A396,[1]高二上!A$1:Q$571,9,0)</f>
        <v>72</v>
      </c>
      <c r="AT396" t="str">
        <f>VLOOKUP(A396,[1]高二上!A$1:Q$571,10,0)</f>
        <v>廖云虹</v>
      </c>
      <c r="AU396">
        <f>VLOOKUP(A396,[1]高二上!A$1:Q$571,11,0)</f>
        <v>39</v>
      </c>
      <c r="AV396" t="str">
        <f>VLOOKUP(A396,[1]高二上!A$1:Q$571,12,0)</f>
        <v>王玉强</v>
      </c>
      <c r="AW396">
        <f>VLOOKUP(A396,[1]高二上!A$1:Q$571,13,0)</f>
        <v>37</v>
      </c>
      <c r="AX396" t="str">
        <f>VLOOKUP(A396,[1]高二上!A$1:Q$571,14,0)</f>
        <v>叶仁群</v>
      </c>
      <c r="AY396">
        <f>VLOOKUP(A396,[1]高二上!A$1:Q$571,15,0)</f>
        <v>58</v>
      </c>
      <c r="AZ396" t="str">
        <f>VLOOKUP(A396,[1]高二上!A$1:Q$571,16,0)</f>
        <v>田友米</v>
      </c>
      <c r="BA396">
        <f>VLOOKUP(A396,[1]高一下!$A$1:$Q$584,5,0)</f>
        <v>84</v>
      </c>
      <c r="BB396" t="str">
        <f>VLOOKUP(A396,[1]高一下!$A$1:$Q$584,6,0)</f>
        <v>向美娟</v>
      </c>
      <c r="BC396">
        <f>VLOOKUP(A396,[1]高一下!$A$1:$Q$584,7,0)</f>
        <v>100</v>
      </c>
      <c r="BD396" t="str">
        <f>VLOOKUP(A396,[1]高一下!$A$1:$Q$584,8,0)</f>
        <v>胡付松</v>
      </c>
      <c r="BE396">
        <f>VLOOKUP(A396,[1]高一下!$A$1:$Q$584,9,0)</f>
        <v>54</v>
      </c>
      <c r="BF396" t="str">
        <f>VLOOKUP(A396,[1]高一下!$A$1:$Q$584,10,0)</f>
        <v>聂艳梅</v>
      </c>
      <c r="BG396">
        <f>VLOOKUP(A396,[1]高一下!$A$1:$Q$584,11,0)</f>
        <v>34</v>
      </c>
      <c r="BH396" t="str">
        <f>VLOOKUP(A396,[1]高一下!$A$1:$Q$584,12,0)</f>
        <v>王志强</v>
      </c>
      <c r="BI396">
        <f>VLOOKUP(A396,[1]高一下!$A$1:$Q$584,13,0)</f>
        <v>45</v>
      </c>
      <c r="BJ396" t="str">
        <f>VLOOKUP(A396,[1]高一下!$A$1:$Q$584,14,0)</f>
        <v>叶仁群</v>
      </c>
      <c r="BK396">
        <f>VLOOKUP(A396,[1]高一下!$A$1:$Q$584,15,0)</f>
        <v>53</v>
      </c>
      <c r="BL396" t="str">
        <f>VLOOKUP(A396,[1]高一下!$A$1:$Q$584,16,0)</f>
        <v>田友米</v>
      </c>
      <c r="BM396">
        <f>VLOOKUP(A396,[1]高一上!A$1:W$612,5,0)</f>
        <v>67</v>
      </c>
      <c r="BN396" t="str">
        <f>VLOOKUP(A396,[1]高一上!A$1:W$612,6,0)</f>
        <v>何苗</v>
      </c>
      <c r="BO396">
        <f>VLOOKUP(A396,[1]高一上!A$1:W$612,7,0)</f>
        <v>84</v>
      </c>
      <c r="BP396" t="str">
        <f>VLOOKUP(A396,[1]高一上!A$1:W$612,8,0)</f>
        <v>胡付松</v>
      </c>
      <c r="BQ396">
        <f>VLOOKUP(A396,[1]高一上!A$1:W$612,9,0)</f>
        <v>56.5</v>
      </c>
      <c r="BR396" t="str">
        <f>VLOOKUP(A396,[1]高一上!A$1:W$612,10,0)</f>
        <v>聂艳梅</v>
      </c>
      <c r="BS396">
        <f>VLOOKUP(A396,[1]高一上!A$1:W$612,11,0)</f>
        <v>35</v>
      </c>
      <c r="BT396" t="str">
        <f>VLOOKUP(A396,[1]高一上!A$1:W$612,12,0)</f>
        <v>郑永朝</v>
      </c>
      <c r="BU396">
        <f>VLOOKUP(A396,[1]高一上!A$1:W$612,13,0)</f>
        <v>40</v>
      </c>
      <c r="BV396" t="str">
        <f>VLOOKUP(A396,[1]高一上!A$1:W$612,14,0)</f>
        <v>叶仁群</v>
      </c>
      <c r="BW396">
        <f>VLOOKUP(A396,[1]高一上!A$1:W$612,15,0)</f>
        <v>51</v>
      </c>
      <c r="BX396" t="str">
        <f>VLOOKUP(A396,[1]高一上!A$1:W$612,16,0)</f>
        <v>田友米</v>
      </c>
      <c r="BY396">
        <f>VLOOKUP(A396,[1]中考!A$1:N$590,5,0)</f>
        <v>94</v>
      </c>
      <c r="BZ396">
        <f>VLOOKUP(A396,[1]中考!A$1:N$590,6,0)</f>
        <v>86</v>
      </c>
      <c r="CA396">
        <f>VLOOKUP(A396,[1]中考!A$1:N$590,7,0)</f>
        <v>61</v>
      </c>
      <c r="CB396">
        <f>VLOOKUP(A396,[1]中考!A$1:N$590,8,0)</f>
        <v>61</v>
      </c>
      <c r="CC396">
        <f>VLOOKUP(A396,[1]中考!A$1:N$590,9,0)</f>
        <v>31</v>
      </c>
      <c r="CD396">
        <f>VLOOKUP(A396,[1]中考!A$1:N$590,10,0)</f>
        <v>27</v>
      </c>
    </row>
    <row r="397" spans="1:82" ht="15" customHeight="1" x14ac:dyDescent="0.2">
      <c r="A397" s="1" t="s">
        <v>766</v>
      </c>
      <c r="B397" s="2">
        <v>8</v>
      </c>
      <c r="C397" s="3" t="s">
        <v>767</v>
      </c>
      <c r="D397" s="8" t="s">
        <v>1247</v>
      </c>
      <c r="E397" s="1">
        <v>87</v>
      </c>
      <c r="F397" s="11" t="s">
        <v>1278</v>
      </c>
      <c r="G397" s="1">
        <v>97</v>
      </c>
      <c r="H397" s="11" t="s">
        <v>1279</v>
      </c>
      <c r="I397" s="1">
        <v>71</v>
      </c>
      <c r="J397" s="11" t="s">
        <v>1280</v>
      </c>
      <c r="K397" s="1">
        <v>38</v>
      </c>
      <c r="L397" s="11" t="s">
        <v>1276</v>
      </c>
      <c r="M397" s="1">
        <v>70.5</v>
      </c>
      <c r="N397" s="11" t="s">
        <v>1281</v>
      </c>
      <c r="O397" s="1">
        <v>55.5</v>
      </c>
      <c r="P397" s="11" t="s">
        <v>1273</v>
      </c>
      <c r="Q397" t="str">
        <f>VLOOKUP(A397,[1]高三上!A$3:Q$629,5,0)</f>
        <v>103.0</v>
      </c>
      <c r="R397" t="str">
        <f>VLOOKUP(A397,[1]高三上!A$3:Q$629,6,0)</f>
        <v>向美娟</v>
      </c>
      <c r="S397" t="str">
        <f>VLOOKUP(A397,[1]高三上!A$3:Q$629,7,0)</f>
        <v>80.0</v>
      </c>
      <c r="T397" t="str">
        <f>VLOOKUP(A397,[1]高三上!A$3:Q$629,8,0)</f>
        <v>胡付松</v>
      </c>
      <c r="U397" t="str">
        <f>VLOOKUP(A397,[1]高三上!A$3:Q$629,9,0)</f>
        <v>76.0</v>
      </c>
      <c r="V397" t="str">
        <f>VLOOKUP(A397,[1]高三上!A$3:Q$629,10,0)</f>
        <v>廖云虹</v>
      </c>
      <c r="W397" t="str">
        <f>VLOOKUP(A397,[1]高三上!A$3:Q$629,11,0)</f>
        <v>30.0</v>
      </c>
      <c r="X397" t="str">
        <f>VLOOKUP(A397,[1]高三上!A$3:Q$629,12,0)</f>
        <v>兰阿布</v>
      </c>
      <c r="Y397" t="str">
        <f>VLOOKUP(A397,[1]高三上!A$3:Q$629,13,0)</f>
        <v>27.0</v>
      </c>
      <c r="Z397" t="str">
        <f>VLOOKUP(A397,[1]高三上!A$3:Q$629,14,0)</f>
        <v>叶仁群</v>
      </c>
      <c r="AA397" t="str">
        <f>VLOOKUP(A397,[1]高三上!A$3:Q$629,15,0)</f>
        <v>40.0</v>
      </c>
      <c r="AB397" t="str">
        <f>VLOOKUP(A397,[1]高三上!A$3:Q$629,16,0)</f>
        <v>杨建</v>
      </c>
      <c r="AC397">
        <f>VLOOKUP(A397,[1]高二下!A$1:Q$618,5,0)</f>
        <v>92.5</v>
      </c>
      <c r="AD397" t="str">
        <f>VLOOKUP(A397,[1]高二下!A$1:Q$618,6,0)</f>
        <v>向美娟</v>
      </c>
      <c r="AE397">
        <f>VLOOKUP(A397,[1]高二下!A$1:Q$618,7,0)</f>
        <v>81.5</v>
      </c>
      <c r="AF397" t="str">
        <f>VLOOKUP(A397,[1]高二下!A$1:Q$618,8,0)</f>
        <v>胡付松</v>
      </c>
      <c r="AG397">
        <f>VLOOKUP(A397,[1]高二下!A$1:Q$618,9,0)</f>
        <v>71</v>
      </c>
      <c r="AH397" t="str">
        <f>VLOOKUP(A397,[1]高二下!A$1:Q$618,10,0)</f>
        <v>廖云虹</v>
      </c>
      <c r="AI397">
        <f>VLOOKUP(A397,[1]高二下!A$1:Q$618,11,0)</f>
        <v>13.5</v>
      </c>
      <c r="AJ397" t="str">
        <f>VLOOKUP(A397,[1]高二下!A$1:Q$618,12,0)</f>
        <v>王玉强</v>
      </c>
      <c r="AK397">
        <f>VLOOKUP(A397,[1]高二下!A$1:Q$618,13,0)</f>
        <v>29</v>
      </c>
      <c r="AL397" t="str">
        <f>VLOOKUP(A397,[1]高二下!A$1:Q$618,14,0)</f>
        <v>叶仁群</v>
      </c>
      <c r="AM397">
        <f>VLOOKUP(A397,[1]高二下!A$1:Q$618,15,0)</f>
        <v>35</v>
      </c>
      <c r="AN397" t="str">
        <f>VLOOKUP(A397,[1]高二下!A$1:Q$618,16,0)</f>
        <v>杨建</v>
      </c>
      <c r="AO397">
        <f>VLOOKUP(A397,[1]高二上!A$1:Q$571,5,0)</f>
        <v>104</v>
      </c>
      <c r="AP397" t="str">
        <f>VLOOKUP(A397,[1]高二上!A$1:Q$571,6,0)</f>
        <v>向美娟</v>
      </c>
      <c r="AQ397">
        <f>VLOOKUP(A397,[1]高二上!A$1:Q$571,7,0)</f>
        <v>98</v>
      </c>
      <c r="AR397" t="str">
        <f>VLOOKUP(A397,[1]高二上!A$1:Q$571,8,0)</f>
        <v>胡付松</v>
      </c>
      <c r="AS397">
        <f>VLOOKUP(A397,[1]高二上!A$1:Q$571,9,0)</f>
        <v>66.5</v>
      </c>
      <c r="AT397" t="str">
        <f>VLOOKUP(A397,[1]高二上!A$1:Q$571,10,0)</f>
        <v>廖云虹</v>
      </c>
      <c r="AU397">
        <f>VLOOKUP(A397,[1]高二上!A$1:Q$571,11,0)</f>
        <v>27</v>
      </c>
      <c r="AV397" t="str">
        <f>VLOOKUP(A397,[1]高二上!A$1:Q$571,12,0)</f>
        <v>王玉强</v>
      </c>
      <c r="AW397">
        <f>VLOOKUP(A397,[1]高二上!A$1:Q$571,13,0)</f>
        <v>52</v>
      </c>
      <c r="AX397" t="str">
        <f>VLOOKUP(A397,[1]高二上!A$1:Q$571,14,0)</f>
        <v>叶仁群</v>
      </c>
      <c r="AY397">
        <f>VLOOKUP(A397,[1]高二上!A$1:Q$571,15,0)</f>
        <v>46</v>
      </c>
      <c r="AZ397" t="str">
        <f>VLOOKUP(A397,[1]高二上!A$1:Q$571,16,0)</f>
        <v>田友米</v>
      </c>
      <c r="BA397" t="e">
        <f>VLOOKUP(A397,[1]高一下!$A$1:$Q$584,5,0)</f>
        <v>#N/A</v>
      </c>
      <c r="BB397" t="e">
        <f>VLOOKUP(A397,[1]高一下!$A$1:$Q$584,6,0)</f>
        <v>#N/A</v>
      </c>
      <c r="BC397" t="e">
        <f>VLOOKUP(A397,[1]高一下!$A$1:$Q$584,7,0)</f>
        <v>#N/A</v>
      </c>
      <c r="BD397" t="e">
        <f>VLOOKUP(A397,[1]高一下!$A$1:$Q$584,8,0)</f>
        <v>#N/A</v>
      </c>
      <c r="BE397" t="e">
        <f>VLOOKUP(A397,[1]高一下!$A$1:$Q$584,9,0)</f>
        <v>#N/A</v>
      </c>
      <c r="BF397" t="e">
        <f>VLOOKUP(A397,[1]高一下!$A$1:$Q$584,10,0)</f>
        <v>#N/A</v>
      </c>
      <c r="BG397" t="e">
        <f>VLOOKUP(A397,[1]高一下!$A$1:$Q$584,11,0)</f>
        <v>#N/A</v>
      </c>
      <c r="BH397" t="e">
        <f>VLOOKUP(A397,[1]高一下!$A$1:$Q$584,12,0)</f>
        <v>#N/A</v>
      </c>
      <c r="BI397" t="e">
        <f>VLOOKUP(A397,[1]高一下!$A$1:$Q$584,13,0)</f>
        <v>#N/A</v>
      </c>
      <c r="BJ397" t="e">
        <f>VLOOKUP(A397,[1]高一下!$A$1:$Q$584,14,0)</f>
        <v>#N/A</v>
      </c>
      <c r="BK397" t="e">
        <f>VLOOKUP(A397,[1]高一下!$A$1:$Q$584,15,0)</f>
        <v>#N/A</v>
      </c>
      <c r="BL397" t="e">
        <f>VLOOKUP(A397,[1]高一下!$A$1:$Q$584,16,0)</f>
        <v>#N/A</v>
      </c>
      <c r="BM397">
        <f>VLOOKUP(A397,[1]高一上!A$1:W$612,5,0)</f>
        <v>84</v>
      </c>
      <c r="BN397" t="str">
        <f>VLOOKUP(A397,[1]高一上!A$1:W$612,6,0)</f>
        <v>何苗</v>
      </c>
      <c r="BO397">
        <f>VLOOKUP(A397,[1]高一上!A$1:W$612,7,0)</f>
        <v>89</v>
      </c>
      <c r="BP397" t="str">
        <f>VLOOKUP(A397,[1]高一上!A$1:W$612,8,0)</f>
        <v>胡付松</v>
      </c>
      <c r="BQ397">
        <f>VLOOKUP(A397,[1]高一上!A$1:W$612,9,0)</f>
        <v>50.5</v>
      </c>
      <c r="BR397" t="str">
        <f>VLOOKUP(A397,[1]高一上!A$1:W$612,10,0)</f>
        <v>聂艳梅</v>
      </c>
      <c r="BS397">
        <f>VLOOKUP(A397,[1]高一上!A$1:W$612,11,0)</f>
        <v>30</v>
      </c>
      <c r="BT397" t="str">
        <f>VLOOKUP(A397,[1]高一上!A$1:W$612,12,0)</f>
        <v>郑永朝</v>
      </c>
      <c r="BU397">
        <f>VLOOKUP(A397,[1]高一上!A$1:W$612,13,0)</f>
        <v>40</v>
      </c>
      <c r="BV397" t="str">
        <f>VLOOKUP(A397,[1]高一上!A$1:W$612,14,0)</f>
        <v>叶仁群</v>
      </c>
      <c r="BW397">
        <f>VLOOKUP(A397,[1]高一上!A$1:W$612,15,0)</f>
        <v>44</v>
      </c>
      <c r="BX397" t="str">
        <f>VLOOKUP(A397,[1]高一上!A$1:W$612,16,0)</f>
        <v>田友米</v>
      </c>
      <c r="BY397">
        <f>VLOOKUP(A397,[1]中考!A$1:N$590,5,0)</f>
        <v>95</v>
      </c>
      <c r="BZ397">
        <f>VLOOKUP(A397,[1]中考!A$1:N$590,6,0)</f>
        <v>61</v>
      </c>
      <c r="CA397">
        <f>VLOOKUP(A397,[1]中考!A$1:N$590,7,0)</f>
        <v>75</v>
      </c>
      <c r="CB397">
        <f>VLOOKUP(A397,[1]中考!A$1:N$590,8,0)</f>
        <v>55</v>
      </c>
      <c r="CC397">
        <f>VLOOKUP(A397,[1]中考!A$1:N$590,9,0)</f>
        <v>40</v>
      </c>
      <c r="CD397">
        <f>VLOOKUP(A397,[1]中考!A$1:N$590,10,0)</f>
        <v>26</v>
      </c>
    </row>
    <row r="398" spans="1:82" ht="15" customHeight="1" x14ac:dyDescent="0.2">
      <c r="A398" s="1" t="s">
        <v>768</v>
      </c>
      <c r="B398" s="2">
        <v>8</v>
      </c>
      <c r="C398" s="3" t="s">
        <v>769</v>
      </c>
      <c r="D398" s="8" t="s">
        <v>1247</v>
      </c>
      <c r="E398" s="1">
        <v>110</v>
      </c>
      <c r="F398" s="11" t="s">
        <v>1278</v>
      </c>
      <c r="G398" s="1">
        <v>62</v>
      </c>
      <c r="H398" s="11" t="s">
        <v>1279</v>
      </c>
      <c r="I398" s="1">
        <v>103</v>
      </c>
      <c r="J398" s="11" t="s">
        <v>1280</v>
      </c>
      <c r="K398" s="1">
        <v>33</v>
      </c>
      <c r="L398" s="11" t="s">
        <v>1276</v>
      </c>
      <c r="M398" s="1">
        <v>68</v>
      </c>
      <c r="N398" s="11" t="s">
        <v>1281</v>
      </c>
      <c r="O398" s="1">
        <v>42</v>
      </c>
      <c r="P398" s="11" t="s">
        <v>1273</v>
      </c>
      <c r="Q398" t="str">
        <f>VLOOKUP(A398,[1]高三上!A$3:Q$629,5,0)</f>
        <v>104.0</v>
      </c>
      <c r="R398" t="str">
        <f>VLOOKUP(A398,[1]高三上!A$3:Q$629,6,0)</f>
        <v>向美娟</v>
      </c>
      <c r="S398" t="str">
        <f>VLOOKUP(A398,[1]高三上!A$3:Q$629,7,0)</f>
        <v>79.0</v>
      </c>
      <c r="T398" t="str">
        <f>VLOOKUP(A398,[1]高三上!A$3:Q$629,8,0)</f>
        <v>胡付松</v>
      </c>
      <c r="U398" t="str">
        <f>VLOOKUP(A398,[1]高三上!A$3:Q$629,9,0)</f>
        <v>117.0</v>
      </c>
      <c r="V398" t="str">
        <f>VLOOKUP(A398,[1]高三上!A$3:Q$629,10,0)</f>
        <v>廖云虹</v>
      </c>
      <c r="W398" t="str">
        <f>VLOOKUP(A398,[1]高三上!A$3:Q$629,11,0)</f>
        <v>21.0</v>
      </c>
      <c r="X398" t="str">
        <f>VLOOKUP(A398,[1]高三上!A$3:Q$629,12,0)</f>
        <v>兰阿布</v>
      </c>
      <c r="Y398" t="str">
        <f>VLOOKUP(A398,[1]高三上!A$3:Q$629,13,0)</f>
        <v>49.0</v>
      </c>
      <c r="Z398" t="str">
        <f>VLOOKUP(A398,[1]高三上!A$3:Q$629,14,0)</f>
        <v>叶仁群</v>
      </c>
      <c r="AA398" t="str">
        <f>VLOOKUP(A398,[1]高三上!A$3:Q$629,15,0)</f>
        <v>60.0</v>
      </c>
      <c r="AB398" t="str">
        <f>VLOOKUP(A398,[1]高三上!A$3:Q$629,16,0)</f>
        <v>杨建</v>
      </c>
      <c r="AC398">
        <f>VLOOKUP(A398,[1]高二下!A$1:Q$618,5,0)</f>
        <v>94.5</v>
      </c>
      <c r="AD398" t="str">
        <f>VLOOKUP(A398,[1]高二下!A$1:Q$618,6,0)</f>
        <v>向美娟</v>
      </c>
      <c r="AE398">
        <f>VLOOKUP(A398,[1]高二下!A$1:Q$618,7,0)</f>
        <v>55</v>
      </c>
      <c r="AF398" t="str">
        <f>VLOOKUP(A398,[1]高二下!A$1:Q$618,8,0)</f>
        <v>胡付松</v>
      </c>
      <c r="AG398">
        <f>VLOOKUP(A398,[1]高二下!A$1:Q$618,9,0)</f>
        <v>103</v>
      </c>
      <c r="AH398" t="str">
        <f>VLOOKUP(A398,[1]高二下!A$1:Q$618,10,0)</f>
        <v>廖云虹</v>
      </c>
      <c r="AI398">
        <f>VLOOKUP(A398,[1]高二下!A$1:Q$618,11,0)</f>
        <v>8</v>
      </c>
      <c r="AJ398" t="str">
        <f>VLOOKUP(A398,[1]高二下!A$1:Q$618,12,0)</f>
        <v>王玉强</v>
      </c>
      <c r="AK398">
        <f>VLOOKUP(A398,[1]高二下!A$1:Q$618,13,0)</f>
        <v>34</v>
      </c>
      <c r="AL398" t="str">
        <f>VLOOKUP(A398,[1]高二下!A$1:Q$618,14,0)</f>
        <v>叶仁群</v>
      </c>
      <c r="AM398">
        <f>VLOOKUP(A398,[1]高二下!A$1:Q$618,15,0)</f>
        <v>31.5</v>
      </c>
      <c r="AN398" t="str">
        <f>VLOOKUP(A398,[1]高二下!A$1:Q$618,16,0)</f>
        <v>杨建</v>
      </c>
      <c r="AO398">
        <f>VLOOKUP(A398,[1]高二上!A$1:Q$571,5,0)</f>
        <v>112</v>
      </c>
      <c r="AP398" t="str">
        <f>VLOOKUP(A398,[1]高二上!A$1:Q$571,6,0)</f>
        <v>向美娟</v>
      </c>
      <c r="AQ398">
        <f>VLOOKUP(A398,[1]高二上!A$1:Q$571,7,0)</f>
        <v>79</v>
      </c>
      <c r="AR398" t="str">
        <f>VLOOKUP(A398,[1]高二上!A$1:Q$571,8,0)</f>
        <v>胡付松</v>
      </c>
      <c r="AS398">
        <f>VLOOKUP(A398,[1]高二上!A$1:Q$571,9,0)</f>
        <v>104.5</v>
      </c>
      <c r="AT398" t="str">
        <f>VLOOKUP(A398,[1]高二上!A$1:Q$571,10,0)</f>
        <v>廖云虹</v>
      </c>
      <c r="AU398">
        <f>VLOOKUP(A398,[1]高二上!A$1:Q$571,11,0)</f>
        <v>20</v>
      </c>
      <c r="AV398" t="str">
        <f>VLOOKUP(A398,[1]高二上!A$1:Q$571,12,0)</f>
        <v>王玉强</v>
      </c>
      <c r="AW398">
        <f>VLOOKUP(A398,[1]高二上!A$1:Q$571,13,0)</f>
        <v>26</v>
      </c>
      <c r="AX398" t="str">
        <f>VLOOKUP(A398,[1]高二上!A$1:Q$571,14,0)</f>
        <v>叶仁群</v>
      </c>
      <c r="AY398">
        <f>VLOOKUP(A398,[1]高二上!A$1:Q$571,15,0)</f>
        <v>51</v>
      </c>
      <c r="AZ398" t="str">
        <f>VLOOKUP(A398,[1]高二上!A$1:Q$571,16,0)</f>
        <v>田友米</v>
      </c>
      <c r="BA398">
        <f>VLOOKUP(A398,[1]高一下!$A$1:$Q$584,5,0)</f>
        <v>99</v>
      </c>
      <c r="BB398" t="str">
        <f>VLOOKUP(A398,[1]高一下!$A$1:$Q$584,6,0)</f>
        <v>向美娟</v>
      </c>
      <c r="BC398">
        <f>VLOOKUP(A398,[1]高一下!$A$1:$Q$584,7,0)</f>
        <v>46</v>
      </c>
      <c r="BD398" t="str">
        <f>VLOOKUP(A398,[1]高一下!$A$1:$Q$584,8,0)</f>
        <v>胡付松</v>
      </c>
      <c r="BE398">
        <f>VLOOKUP(A398,[1]高一下!$A$1:$Q$584,9,0)</f>
        <v>86.5</v>
      </c>
      <c r="BF398" t="str">
        <f>VLOOKUP(A398,[1]高一下!$A$1:$Q$584,10,0)</f>
        <v>聂艳梅</v>
      </c>
      <c r="BG398">
        <f>VLOOKUP(A398,[1]高一下!$A$1:$Q$584,11,0)</f>
        <v>15</v>
      </c>
      <c r="BH398" t="str">
        <f>VLOOKUP(A398,[1]高一下!$A$1:$Q$584,12,0)</f>
        <v>王志强</v>
      </c>
      <c r="BI398">
        <f>VLOOKUP(A398,[1]高一下!$A$1:$Q$584,13,0)</f>
        <v>37</v>
      </c>
      <c r="BJ398" t="str">
        <f>VLOOKUP(A398,[1]高一下!$A$1:$Q$584,14,0)</f>
        <v>叶仁群</v>
      </c>
      <c r="BK398">
        <f>VLOOKUP(A398,[1]高一下!$A$1:$Q$584,15,0)</f>
        <v>51</v>
      </c>
      <c r="BL398" t="str">
        <f>VLOOKUP(A398,[1]高一下!$A$1:$Q$584,16,0)</f>
        <v>田友米</v>
      </c>
      <c r="BM398">
        <f>VLOOKUP(A398,[1]高一上!A$1:W$612,5,0)</f>
        <v>86</v>
      </c>
      <c r="BN398" t="str">
        <f>VLOOKUP(A398,[1]高一上!A$1:W$612,6,0)</f>
        <v>阙丽萍</v>
      </c>
      <c r="BO398">
        <f>VLOOKUP(A398,[1]高一上!A$1:W$612,7,0)</f>
        <v>74</v>
      </c>
      <c r="BP398" t="str">
        <f>VLOOKUP(A398,[1]高一上!A$1:W$612,8,0)</f>
        <v>李乔军</v>
      </c>
      <c r="BQ398">
        <f>VLOOKUP(A398,[1]高一上!A$1:W$612,9,0)</f>
        <v>72</v>
      </c>
      <c r="BR398" t="str">
        <f>VLOOKUP(A398,[1]高一上!A$1:W$612,10,0)</f>
        <v>赵顺诚</v>
      </c>
      <c r="BS398">
        <f>VLOOKUP(A398,[1]高一上!A$1:W$612,11,0)</f>
        <v>51</v>
      </c>
      <c r="BT398" t="str">
        <f>VLOOKUP(A398,[1]高一上!A$1:W$612,12,0)</f>
        <v>兰阿布</v>
      </c>
      <c r="BU398">
        <f>VLOOKUP(A398,[1]高一上!A$1:W$612,13,0)</f>
        <v>66</v>
      </c>
      <c r="BV398" t="str">
        <f>VLOOKUP(A398,[1]高一上!A$1:W$612,14,0)</f>
        <v>叶仁群</v>
      </c>
      <c r="BW398">
        <f>VLOOKUP(A398,[1]高一上!A$1:W$612,15,0)</f>
        <v>18</v>
      </c>
      <c r="BX398" t="str">
        <f>VLOOKUP(A398,[1]高一上!A$1:W$612,16,0)</f>
        <v>金勇</v>
      </c>
      <c r="BY398">
        <f>VLOOKUP(A398,[1]中考!A$1:N$590,5,0)</f>
        <v>106</v>
      </c>
      <c r="BZ398">
        <f>VLOOKUP(A398,[1]中考!A$1:N$590,6,0)</f>
        <v>64</v>
      </c>
      <c r="CA398">
        <f>VLOOKUP(A398,[1]中考!A$1:N$590,7,0)</f>
        <v>103</v>
      </c>
      <c r="CB398">
        <f>VLOOKUP(A398,[1]中考!A$1:N$590,8,0)</f>
        <v>55</v>
      </c>
      <c r="CC398">
        <f>VLOOKUP(A398,[1]中考!A$1:N$590,9,0)</f>
        <v>23</v>
      </c>
      <c r="CD398">
        <f>VLOOKUP(A398,[1]中考!A$1:N$590,10,0)</f>
        <v>44</v>
      </c>
    </row>
    <row r="399" spans="1:82" ht="15" customHeight="1" x14ac:dyDescent="0.2">
      <c r="A399" s="1" t="s">
        <v>770</v>
      </c>
      <c r="B399" s="2">
        <v>8</v>
      </c>
      <c r="C399" s="3" t="s">
        <v>771</v>
      </c>
      <c r="D399" s="8" t="s">
        <v>1247</v>
      </c>
      <c r="E399" s="1">
        <v>114</v>
      </c>
      <c r="F399" s="11" t="s">
        <v>1278</v>
      </c>
      <c r="G399" s="1">
        <v>69</v>
      </c>
      <c r="H399" s="11" t="s">
        <v>1279</v>
      </c>
      <c r="I399" s="1">
        <v>80</v>
      </c>
      <c r="J399" s="11" t="s">
        <v>1280</v>
      </c>
      <c r="K399" s="1">
        <v>42.5</v>
      </c>
      <c r="L399" s="11" t="s">
        <v>1276</v>
      </c>
      <c r="M399" s="1">
        <v>52</v>
      </c>
      <c r="N399" s="11" t="s">
        <v>1281</v>
      </c>
      <c r="O399" s="1">
        <v>59</v>
      </c>
      <c r="P399" s="11" t="s">
        <v>1273</v>
      </c>
      <c r="Q399" t="str">
        <f>VLOOKUP(A399,[1]高三上!A$3:Q$629,5,0)</f>
        <v>96.0</v>
      </c>
      <c r="R399" t="str">
        <f>VLOOKUP(A399,[1]高三上!A$3:Q$629,6,0)</f>
        <v>向美娟</v>
      </c>
      <c r="S399" t="str">
        <f>VLOOKUP(A399,[1]高三上!A$3:Q$629,7,0)</f>
        <v>77.0</v>
      </c>
      <c r="T399" t="str">
        <f>VLOOKUP(A399,[1]高三上!A$3:Q$629,8,0)</f>
        <v>胡付松</v>
      </c>
      <c r="U399" t="str">
        <f>VLOOKUP(A399,[1]高三上!A$3:Q$629,9,0)</f>
        <v>80.5</v>
      </c>
      <c r="V399" t="str">
        <f>VLOOKUP(A399,[1]高三上!A$3:Q$629,10,0)</f>
        <v>廖云虹</v>
      </c>
      <c r="W399" t="str">
        <f>VLOOKUP(A399,[1]高三上!A$3:Q$629,11,0)</f>
        <v>22.0</v>
      </c>
      <c r="X399" t="str">
        <f>VLOOKUP(A399,[1]高三上!A$3:Q$629,12,0)</f>
        <v>兰阿布</v>
      </c>
      <c r="Y399" t="str">
        <f>VLOOKUP(A399,[1]高三上!A$3:Q$629,13,0)</f>
        <v>57.0</v>
      </c>
      <c r="Z399" t="str">
        <f>VLOOKUP(A399,[1]高三上!A$3:Q$629,14,0)</f>
        <v>叶仁群</v>
      </c>
      <c r="AA399" t="str">
        <f>VLOOKUP(A399,[1]高三上!A$3:Q$629,15,0)</f>
        <v>68.0</v>
      </c>
      <c r="AB399" t="str">
        <f>VLOOKUP(A399,[1]高三上!A$3:Q$629,16,0)</f>
        <v>杨建</v>
      </c>
      <c r="AC399">
        <f>VLOOKUP(A399,[1]高二下!A$1:Q$618,5,0)</f>
        <v>100.5</v>
      </c>
      <c r="AD399" t="str">
        <f>VLOOKUP(A399,[1]高二下!A$1:Q$618,6,0)</f>
        <v>向美娟</v>
      </c>
      <c r="AE399">
        <f>VLOOKUP(A399,[1]高二下!A$1:Q$618,7,0)</f>
        <v>81</v>
      </c>
      <c r="AF399" t="str">
        <f>VLOOKUP(A399,[1]高二下!A$1:Q$618,8,0)</f>
        <v>胡付松</v>
      </c>
      <c r="AG399">
        <f>VLOOKUP(A399,[1]高二下!A$1:Q$618,9,0)</f>
        <v>73</v>
      </c>
      <c r="AH399" t="str">
        <f>VLOOKUP(A399,[1]高二下!A$1:Q$618,10,0)</f>
        <v>廖云虹</v>
      </c>
      <c r="AI399">
        <f>VLOOKUP(A399,[1]高二下!A$1:Q$618,11,0)</f>
        <v>16.5</v>
      </c>
      <c r="AJ399" t="str">
        <f>VLOOKUP(A399,[1]高二下!A$1:Q$618,12,0)</f>
        <v>王玉强</v>
      </c>
      <c r="AK399">
        <f>VLOOKUP(A399,[1]高二下!A$1:Q$618,13,0)</f>
        <v>40</v>
      </c>
      <c r="AL399" t="str">
        <f>VLOOKUP(A399,[1]高二下!A$1:Q$618,14,0)</f>
        <v>叶仁群</v>
      </c>
      <c r="AM399">
        <f>VLOOKUP(A399,[1]高二下!A$1:Q$618,15,0)</f>
        <v>42.5</v>
      </c>
      <c r="AN399" t="str">
        <f>VLOOKUP(A399,[1]高二下!A$1:Q$618,16,0)</f>
        <v>杨建</v>
      </c>
      <c r="AO399">
        <f>VLOOKUP(A399,[1]高二上!A$1:Q$571,5,0)</f>
        <v>99</v>
      </c>
      <c r="AP399" t="str">
        <f>VLOOKUP(A399,[1]高二上!A$1:Q$571,6,0)</f>
        <v>向美娟</v>
      </c>
      <c r="AQ399">
        <f>VLOOKUP(A399,[1]高二上!A$1:Q$571,7,0)</f>
        <v>94</v>
      </c>
      <c r="AR399" t="str">
        <f>VLOOKUP(A399,[1]高二上!A$1:Q$571,8,0)</f>
        <v>胡付松</v>
      </c>
      <c r="AS399">
        <f>VLOOKUP(A399,[1]高二上!A$1:Q$571,9,0)</f>
        <v>82</v>
      </c>
      <c r="AT399" t="str">
        <f>VLOOKUP(A399,[1]高二上!A$1:Q$571,10,0)</f>
        <v>廖云虹</v>
      </c>
      <c r="AU399">
        <f>VLOOKUP(A399,[1]高二上!A$1:Q$571,11,0)</f>
        <v>46</v>
      </c>
      <c r="AV399" t="str">
        <f>VLOOKUP(A399,[1]高二上!A$1:Q$571,12,0)</f>
        <v>王玉强</v>
      </c>
      <c r="AW399">
        <f>VLOOKUP(A399,[1]高二上!A$1:Q$571,13,0)</f>
        <v>36</v>
      </c>
      <c r="AX399" t="str">
        <f>VLOOKUP(A399,[1]高二上!A$1:Q$571,14,0)</f>
        <v>叶仁群</v>
      </c>
      <c r="AY399">
        <f>VLOOKUP(A399,[1]高二上!A$1:Q$571,15,0)</f>
        <v>71</v>
      </c>
      <c r="AZ399" t="str">
        <f>VLOOKUP(A399,[1]高二上!A$1:Q$571,16,0)</f>
        <v>田友米</v>
      </c>
      <c r="BA399">
        <f>VLOOKUP(A399,[1]高一下!$A$1:$Q$584,5,0)</f>
        <v>93</v>
      </c>
      <c r="BB399" t="str">
        <f>VLOOKUP(A399,[1]高一下!$A$1:$Q$584,6,0)</f>
        <v>向美娟</v>
      </c>
      <c r="BC399">
        <f>VLOOKUP(A399,[1]高一下!$A$1:$Q$584,7,0)</f>
        <v>85</v>
      </c>
      <c r="BD399" t="str">
        <f>VLOOKUP(A399,[1]高一下!$A$1:$Q$584,8,0)</f>
        <v>胡付松</v>
      </c>
      <c r="BE399">
        <f>VLOOKUP(A399,[1]高一下!$A$1:$Q$584,9,0)</f>
        <v>66.5</v>
      </c>
      <c r="BF399" t="str">
        <f>VLOOKUP(A399,[1]高一下!$A$1:$Q$584,10,0)</f>
        <v>聂艳梅</v>
      </c>
      <c r="BG399">
        <f>VLOOKUP(A399,[1]高一下!$A$1:$Q$584,11,0)</f>
        <v>44</v>
      </c>
      <c r="BH399" t="str">
        <f>VLOOKUP(A399,[1]高一下!$A$1:$Q$584,12,0)</f>
        <v>王志强</v>
      </c>
      <c r="BI399">
        <f>VLOOKUP(A399,[1]高一下!$A$1:$Q$584,13,0)</f>
        <v>41</v>
      </c>
      <c r="BJ399" t="str">
        <f>VLOOKUP(A399,[1]高一下!$A$1:$Q$584,14,0)</f>
        <v>叶仁群</v>
      </c>
      <c r="BK399">
        <f>VLOOKUP(A399,[1]高一下!$A$1:$Q$584,15,0)</f>
        <v>43</v>
      </c>
      <c r="BL399" t="str">
        <f>VLOOKUP(A399,[1]高一下!$A$1:$Q$584,16,0)</f>
        <v>田友米</v>
      </c>
      <c r="BM399">
        <f>VLOOKUP(A399,[1]高一上!A$1:W$612,5,0)</f>
        <v>86</v>
      </c>
      <c r="BN399" t="str">
        <f>VLOOKUP(A399,[1]高一上!A$1:W$612,6,0)</f>
        <v>阙丽萍</v>
      </c>
      <c r="BO399">
        <f>VLOOKUP(A399,[1]高一上!A$1:W$612,7,0)</f>
        <v>75</v>
      </c>
      <c r="BP399" t="str">
        <f>VLOOKUP(A399,[1]高一上!A$1:W$612,8,0)</f>
        <v>李乔军</v>
      </c>
      <c r="BQ399">
        <f>VLOOKUP(A399,[1]高一上!A$1:W$612,9,0)</f>
        <v>63.5</v>
      </c>
      <c r="BR399" t="str">
        <f>VLOOKUP(A399,[1]高一上!A$1:W$612,10,0)</f>
        <v>赵顺诚</v>
      </c>
      <c r="BS399">
        <f>VLOOKUP(A399,[1]高一上!A$1:W$612,11,0)</f>
        <v>41</v>
      </c>
      <c r="BT399" t="str">
        <f>VLOOKUP(A399,[1]高一上!A$1:W$612,12,0)</f>
        <v>兰阿布</v>
      </c>
      <c r="BU399">
        <f>VLOOKUP(A399,[1]高一上!A$1:W$612,13,0)</f>
        <v>61</v>
      </c>
      <c r="BV399" t="str">
        <f>VLOOKUP(A399,[1]高一上!A$1:W$612,14,0)</f>
        <v>叶仁群</v>
      </c>
      <c r="BW399">
        <f>VLOOKUP(A399,[1]高一上!A$1:W$612,15,0)</f>
        <v>39</v>
      </c>
      <c r="BX399" t="str">
        <f>VLOOKUP(A399,[1]高一上!A$1:W$612,16,0)</f>
        <v>金勇</v>
      </c>
      <c r="BY399">
        <f>VLOOKUP(A399,[1]中考!A$1:N$590,5,0)</f>
        <v>96</v>
      </c>
      <c r="BZ399">
        <f>VLOOKUP(A399,[1]中考!A$1:N$590,6,0)</f>
        <v>72</v>
      </c>
      <c r="CA399">
        <f>VLOOKUP(A399,[1]中考!A$1:N$590,7,0)</f>
        <v>78</v>
      </c>
      <c r="CB399">
        <f>VLOOKUP(A399,[1]中考!A$1:N$590,8,0)</f>
        <v>62</v>
      </c>
      <c r="CC399">
        <f>VLOOKUP(A399,[1]中考!A$1:N$590,9,0)</f>
        <v>33</v>
      </c>
      <c r="CD399">
        <f>VLOOKUP(A399,[1]中考!A$1:N$590,10,0)</f>
        <v>34</v>
      </c>
    </row>
    <row r="400" spans="1:82" ht="15" customHeight="1" x14ac:dyDescent="0.2">
      <c r="A400" s="1" t="s">
        <v>772</v>
      </c>
      <c r="B400" s="2">
        <v>8</v>
      </c>
      <c r="C400" s="3" t="s">
        <v>773</v>
      </c>
      <c r="D400" s="8" t="s">
        <v>1247</v>
      </c>
      <c r="E400" s="1">
        <v>106</v>
      </c>
      <c r="F400" s="11" t="s">
        <v>1278</v>
      </c>
      <c r="G400" s="1">
        <v>87</v>
      </c>
      <c r="H400" s="11" t="s">
        <v>1279</v>
      </c>
      <c r="I400" s="1">
        <v>53</v>
      </c>
      <c r="J400" s="11" t="s">
        <v>1280</v>
      </c>
      <c r="K400" s="1">
        <v>31.5</v>
      </c>
      <c r="L400" s="11" t="s">
        <v>1276</v>
      </c>
      <c r="M400" s="1">
        <v>63.5</v>
      </c>
      <c r="N400" s="11" t="s">
        <v>1281</v>
      </c>
      <c r="O400" s="1">
        <v>67.5</v>
      </c>
      <c r="P400" s="11" t="s">
        <v>1273</v>
      </c>
      <c r="Q400" t="str">
        <f>VLOOKUP(A400,[1]高三上!A$3:Q$629,5,0)</f>
        <v>84.0</v>
      </c>
      <c r="R400" t="str">
        <f>VLOOKUP(A400,[1]高三上!A$3:Q$629,6,0)</f>
        <v>向美娟</v>
      </c>
      <c r="S400" t="str">
        <f>VLOOKUP(A400,[1]高三上!A$3:Q$629,7,0)</f>
        <v>66.0</v>
      </c>
      <c r="T400" t="str">
        <f>VLOOKUP(A400,[1]高三上!A$3:Q$629,8,0)</f>
        <v>胡付松</v>
      </c>
      <c r="U400" t="str">
        <f>VLOOKUP(A400,[1]高三上!A$3:Q$629,9,0)</f>
        <v>36.0</v>
      </c>
      <c r="V400" t="str">
        <f>VLOOKUP(A400,[1]高三上!A$3:Q$629,10,0)</f>
        <v>廖云虹</v>
      </c>
      <c r="W400" t="str">
        <f>VLOOKUP(A400,[1]高三上!A$3:Q$629,11,0)</f>
        <v>28.0</v>
      </c>
      <c r="X400" t="str">
        <f>VLOOKUP(A400,[1]高三上!A$3:Q$629,12,0)</f>
        <v>兰阿布</v>
      </c>
      <c r="Y400" t="str">
        <f>VLOOKUP(A400,[1]高三上!A$3:Q$629,13,0)</f>
        <v>63.0</v>
      </c>
      <c r="Z400" t="str">
        <f>VLOOKUP(A400,[1]高三上!A$3:Q$629,14,0)</f>
        <v>叶仁群</v>
      </c>
      <c r="AA400" t="str">
        <f>VLOOKUP(A400,[1]高三上!A$3:Q$629,15,0)</f>
        <v>62.0</v>
      </c>
      <c r="AB400" t="str">
        <f>VLOOKUP(A400,[1]高三上!A$3:Q$629,16,0)</f>
        <v>杨建</v>
      </c>
      <c r="AC400">
        <f>VLOOKUP(A400,[1]高二下!A$1:Q$618,5,0)</f>
        <v>90.5</v>
      </c>
      <c r="AD400" t="str">
        <f>VLOOKUP(A400,[1]高二下!A$1:Q$618,6,0)</f>
        <v>向美娟</v>
      </c>
      <c r="AE400">
        <f>VLOOKUP(A400,[1]高二下!A$1:Q$618,7,0)</f>
        <v>63.5</v>
      </c>
      <c r="AF400" t="str">
        <f>VLOOKUP(A400,[1]高二下!A$1:Q$618,8,0)</f>
        <v>胡付松</v>
      </c>
      <c r="AG400">
        <f>VLOOKUP(A400,[1]高二下!A$1:Q$618,9,0)</f>
        <v>35</v>
      </c>
      <c r="AH400" t="str">
        <f>VLOOKUP(A400,[1]高二下!A$1:Q$618,10,0)</f>
        <v>廖云虹</v>
      </c>
      <c r="AI400">
        <f>VLOOKUP(A400,[1]高二下!A$1:Q$618,11,0)</f>
        <v>22</v>
      </c>
      <c r="AJ400" t="str">
        <f>VLOOKUP(A400,[1]高二下!A$1:Q$618,12,0)</f>
        <v>王玉强</v>
      </c>
      <c r="AK400">
        <f>VLOOKUP(A400,[1]高二下!A$1:Q$618,13,0)</f>
        <v>39</v>
      </c>
      <c r="AL400" t="str">
        <f>VLOOKUP(A400,[1]高二下!A$1:Q$618,14,0)</f>
        <v>叶仁群</v>
      </c>
      <c r="AM400">
        <f>VLOOKUP(A400,[1]高二下!A$1:Q$618,15,0)</f>
        <v>62.5</v>
      </c>
      <c r="AN400" t="str">
        <f>VLOOKUP(A400,[1]高二下!A$1:Q$618,16,0)</f>
        <v>杨建</v>
      </c>
      <c r="AO400">
        <f>VLOOKUP(A400,[1]高二上!A$1:Q$571,5,0)</f>
        <v>99</v>
      </c>
      <c r="AP400" t="str">
        <f>VLOOKUP(A400,[1]高二上!A$1:Q$571,6,0)</f>
        <v>向美娟</v>
      </c>
      <c r="AQ400">
        <f>VLOOKUP(A400,[1]高二上!A$1:Q$571,7,0)</f>
        <v>96</v>
      </c>
      <c r="AR400" t="str">
        <f>VLOOKUP(A400,[1]高二上!A$1:Q$571,8,0)</f>
        <v>胡付松</v>
      </c>
      <c r="AS400">
        <f>VLOOKUP(A400,[1]高二上!A$1:Q$571,9,0)</f>
        <v>48</v>
      </c>
      <c r="AT400" t="str">
        <f>VLOOKUP(A400,[1]高二上!A$1:Q$571,10,0)</f>
        <v>廖云虹</v>
      </c>
      <c r="AU400">
        <f>VLOOKUP(A400,[1]高二上!A$1:Q$571,11,0)</f>
        <v>31</v>
      </c>
      <c r="AV400" t="str">
        <f>VLOOKUP(A400,[1]高二上!A$1:Q$571,12,0)</f>
        <v>王玉强</v>
      </c>
      <c r="AW400">
        <f>VLOOKUP(A400,[1]高二上!A$1:Q$571,13,0)</f>
        <v>49</v>
      </c>
      <c r="AX400" t="str">
        <f>VLOOKUP(A400,[1]高二上!A$1:Q$571,14,0)</f>
        <v>叶仁群</v>
      </c>
      <c r="AY400">
        <f>VLOOKUP(A400,[1]高二上!A$1:Q$571,15,0)</f>
        <v>59</v>
      </c>
      <c r="AZ400" t="str">
        <f>VLOOKUP(A400,[1]高二上!A$1:Q$571,16,0)</f>
        <v>田友米</v>
      </c>
      <c r="BA400" t="e">
        <f>VLOOKUP(A400,[1]高一下!$A$1:$Q$584,5,0)</f>
        <v>#N/A</v>
      </c>
      <c r="BB400" t="e">
        <f>VLOOKUP(A400,[1]高一下!$A$1:$Q$584,6,0)</f>
        <v>#N/A</v>
      </c>
      <c r="BC400" t="e">
        <f>VLOOKUP(A400,[1]高一下!$A$1:$Q$584,7,0)</f>
        <v>#N/A</v>
      </c>
      <c r="BD400" t="e">
        <f>VLOOKUP(A400,[1]高一下!$A$1:$Q$584,8,0)</f>
        <v>#N/A</v>
      </c>
      <c r="BE400" t="e">
        <f>VLOOKUP(A400,[1]高一下!$A$1:$Q$584,9,0)</f>
        <v>#N/A</v>
      </c>
      <c r="BF400" t="e">
        <f>VLOOKUP(A400,[1]高一下!$A$1:$Q$584,10,0)</f>
        <v>#N/A</v>
      </c>
      <c r="BG400" t="e">
        <f>VLOOKUP(A400,[1]高一下!$A$1:$Q$584,11,0)</f>
        <v>#N/A</v>
      </c>
      <c r="BH400" t="e">
        <f>VLOOKUP(A400,[1]高一下!$A$1:$Q$584,12,0)</f>
        <v>#N/A</v>
      </c>
      <c r="BI400" t="e">
        <f>VLOOKUP(A400,[1]高一下!$A$1:$Q$584,13,0)</f>
        <v>#N/A</v>
      </c>
      <c r="BJ400" t="e">
        <f>VLOOKUP(A400,[1]高一下!$A$1:$Q$584,14,0)</f>
        <v>#N/A</v>
      </c>
      <c r="BK400" t="e">
        <f>VLOOKUP(A400,[1]高一下!$A$1:$Q$584,15,0)</f>
        <v>#N/A</v>
      </c>
      <c r="BL400" t="e">
        <f>VLOOKUP(A400,[1]高一下!$A$1:$Q$584,16,0)</f>
        <v>#N/A</v>
      </c>
      <c r="BM400">
        <f>VLOOKUP(A400,[1]高一上!A$1:W$612,5,0)</f>
        <v>77</v>
      </c>
      <c r="BN400" t="str">
        <f>VLOOKUP(A400,[1]高一上!A$1:W$612,6,0)</f>
        <v>何苗</v>
      </c>
      <c r="BO400">
        <f>VLOOKUP(A400,[1]高一上!A$1:W$612,7,0)</f>
        <v>49</v>
      </c>
      <c r="BP400" t="str">
        <f>VLOOKUP(A400,[1]高一上!A$1:W$612,8,0)</f>
        <v>胡付松</v>
      </c>
      <c r="BQ400">
        <f>VLOOKUP(A400,[1]高一上!A$1:W$612,9,0)</f>
        <v>24.5</v>
      </c>
      <c r="BR400" t="str">
        <f>VLOOKUP(A400,[1]高一上!A$1:W$612,10,0)</f>
        <v>聂艳梅</v>
      </c>
      <c r="BS400">
        <f>VLOOKUP(A400,[1]高一上!A$1:W$612,11,0)</f>
        <v>33</v>
      </c>
      <c r="BT400" t="str">
        <f>VLOOKUP(A400,[1]高一上!A$1:W$612,12,0)</f>
        <v>郑永朝</v>
      </c>
      <c r="BU400">
        <f>VLOOKUP(A400,[1]高一上!A$1:W$612,13,0)</f>
        <v>62</v>
      </c>
      <c r="BV400" t="str">
        <f>VLOOKUP(A400,[1]高一上!A$1:W$612,14,0)</f>
        <v>叶仁群</v>
      </c>
      <c r="BW400">
        <f>VLOOKUP(A400,[1]高一上!A$1:W$612,15,0)</f>
        <v>60</v>
      </c>
      <c r="BX400" t="str">
        <f>VLOOKUP(A400,[1]高一上!A$1:W$612,16,0)</f>
        <v>田友米</v>
      </c>
      <c r="BY400">
        <f>VLOOKUP(A400,[1]中考!A$1:N$590,5,0)</f>
        <v>78</v>
      </c>
      <c r="BZ400">
        <f>VLOOKUP(A400,[1]中考!A$1:N$590,6,0)</f>
        <v>73</v>
      </c>
      <c r="CA400">
        <f>VLOOKUP(A400,[1]中考!A$1:N$590,7,0)</f>
        <v>45</v>
      </c>
      <c r="CB400">
        <f>VLOOKUP(A400,[1]中考!A$1:N$590,8,0)</f>
        <v>62</v>
      </c>
      <c r="CC400">
        <f>VLOOKUP(A400,[1]中考!A$1:N$590,9,0)</f>
        <v>28</v>
      </c>
      <c r="CD400">
        <f>VLOOKUP(A400,[1]中考!A$1:N$590,10,0)</f>
        <v>25</v>
      </c>
    </row>
    <row r="401" spans="1:82" ht="15" customHeight="1" x14ac:dyDescent="0.2">
      <c r="A401" s="1" t="s">
        <v>774</v>
      </c>
      <c r="B401" s="2">
        <v>8</v>
      </c>
      <c r="C401" s="3" t="s">
        <v>775</v>
      </c>
      <c r="D401" s="8" t="s">
        <v>1247</v>
      </c>
      <c r="E401" s="1">
        <v>94</v>
      </c>
      <c r="F401" s="11" t="s">
        <v>1278</v>
      </c>
      <c r="G401" s="1">
        <v>75</v>
      </c>
      <c r="H401" s="11" t="s">
        <v>1279</v>
      </c>
      <c r="I401" s="1">
        <v>60</v>
      </c>
      <c r="J401" s="11" t="s">
        <v>1280</v>
      </c>
      <c r="K401" s="1">
        <v>43.5</v>
      </c>
      <c r="L401" s="11" t="s">
        <v>1276</v>
      </c>
      <c r="M401" s="1">
        <v>62.5</v>
      </c>
      <c r="N401" s="11" t="s">
        <v>1281</v>
      </c>
      <c r="O401" s="1">
        <v>73</v>
      </c>
      <c r="P401" s="11" t="s">
        <v>1273</v>
      </c>
      <c r="Q401" t="str">
        <f>VLOOKUP(A401,[1]高三上!A$3:Q$629,5,0)</f>
        <v>96.0</v>
      </c>
      <c r="R401" t="str">
        <f>VLOOKUP(A401,[1]高三上!A$3:Q$629,6,0)</f>
        <v>向美娟</v>
      </c>
      <c r="S401" t="str">
        <f>VLOOKUP(A401,[1]高三上!A$3:Q$629,7,0)</f>
        <v>66.0</v>
      </c>
      <c r="T401" t="str">
        <f>VLOOKUP(A401,[1]高三上!A$3:Q$629,8,0)</f>
        <v>胡付松</v>
      </c>
      <c r="U401" t="str">
        <f>VLOOKUP(A401,[1]高三上!A$3:Q$629,9,0)</f>
        <v>71.0</v>
      </c>
      <c r="V401" t="str">
        <f>VLOOKUP(A401,[1]高三上!A$3:Q$629,10,0)</f>
        <v>廖云虹</v>
      </c>
      <c r="W401" t="str">
        <f>VLOOKUP(A401,[1]高三上!A$3:Q$629,11,0)</f>
        <v>25.0</v>
      </c>
      <c r="X401" t="str">
        <f>VLOOKUP(A401,[1]高三上!A$3:Q$629,12,0)</f>
        <v>兰阿布</v>
      </c>
      <c r="Y401" t="str">
        <f>VLOOKUP(A401,[1]高三上!A$3:Q$629,13,0)</f>
        <v>53.0</v>
      </c>
      <c r="Z401" t="str">
        <f>VLOOKUP(A401,[1]高三上!A$3:Q$629,14,0)</f>
        <v>叶仁群</v>
      </c>
      <c r="AA401" t="str">
        <f>VLOOKUP(A401,[1]高三上!A$3:Q$629,15,0)</f>
        <v>69.0</v>
      </c>
      <c r="AB401" t="str">
        <f>VLOOKUP(A401,[1]高三上!A$3:Q$629,16,0)</f>
        <v>杨建</v>
      </c>
      <c r="AC401">
        <f>VLOOKUP(A401,[1]高二下!A$1:Q$618,5,0)</f>
        <v>102.5</v>
      </c>
      <c r="AD401" t="str">
        <f>VLOOKUP(A401,[1]高二下!A$1:Q$618,6,0)</f>
        <v>向美娟</v>
      </c>
      <c r="AE401">
        <f>VLOOKUP(A401,[1]高二下!A$1:Q$618,7,0)</f>
        <v>59.5</v>
      </c>
      <c r="AF401" t="str">
        <f>VLOOKUP(A401,[1]高二下!A$1:Q$618,8,0)</f>
        <v>胡付松</v>
      </c>
      <c r="AG401">
        <f>VLOOKUP(A401,[1]高二下!A$1:Q$618,9,0)</f>
        <v>59</v>
      </c>
      <c r="AH401" t="str">
        <f>VLOOKUP(A401,[1]高二下!A$1:Q$618,10,0)</f>
        <v>廖云虹</v>
      </c>
      <c r="AI401">
        <f>VLOOKUP(A401,[1]高二下!A$1:Q$618,11,0)</f>
        <v>17</v>
      </c>
      <c r="AJ401" t="str">
        <f>VLOOKUP(A401,[1]高二下!A$1:Q$618,12,0)</f>
        <v>王玉强</v>
      </c>
      <c r="AK401">
        <f>VLOOKUP(A401,[1]高二下!A$1:Q$618,13,0)</f>
        <v>43</v>
      </c>
      <c r="AL401" t="str">
        <f>VLOOKUP(A401,[1]高二下!A$1:Q$618,14,0)</f>
        <v>叶仁群</v>
      </c>
      <c r="AM401">
        <f>VLOOKUP(A401,[1]高二下!A$1:Q$618,15,0)</f>
        <v>50</v>
      </c>
      <c r="AN401" t="str">
        <f>VLOOKUP(A401,[1]高二下!A$1:Q$618,16,0)</f>
        <v>杨建</v>
      </c>
      <c r="AO401">
        <f>VLOOKUP(A401,[1]高二上!A$1:Q$571,5,0)</f>
        <v>94</v>
      </c>
      <c r="AP401" t="str">
        <f>VLOOKUP(A401,[1]高二上!A$1:Q$571,6,0)</f>
        <v>向美娟</v>
      </c>
      <c r="AQ401">
        <f>VLOOKUP(A401,[1]高二上!A$1:Q$571,7,0)</f>
        <v>88</v>
      </c>
      <c r="AR401" t="str">
        <f>VLOOKUP(A401,[1]高二上!A$1:Q$571,8,0)</f>
        <v>胡付松</v>
      </c>
      <c r="AS401">
        <f>VLOOKUP(A401,[1]高二上!A$1:Q$571,9,0)</f>
        <v>59</v>
      </c>
      <c r="AT401" t="str">
        <f>VLOOKUP(A401,[1]高二上!A$1:Q$571,10,0)</f>
        <v>廖云虹</v>
      </c>
      <c r="AU401">
        <f>VLOOKUP(A401,[1]高二上!A$1:Q$571,11,0)</f>
        <v>37</v>
      </c>
      <c r="AV401" t="str">
        <f>VLOOKUP(A401,[1]高二上!A$1:Q$571,12,0)</f>
        <v>王玉强</v>
      </c>
      <c r="AW401">
        <f>VLOOKUP(A401,[1]高二上!A$1:Q$571,13,0)</f>
        <v>38</v>
      </c>
      <c r="AX401" t="str">
        <f>VLOOKUP(A401,[1]高二上!A$1:Q$571,14,0)</f>
        <v>叶仁群</v>
      </c>
      <c r="AY401">
        <f>VLOOKUP(A401,[1]高二上!A$1:Q$571,15,0)</f>
        <v>75</v>
      </c>
      <c r="AZ401" t="str">
        <f>VLOOKUP(A401,[1]高二上!A$1:Q$571,16,0)</f>
        <v>田友米</v>
      </c>
      <c r="BA401">
        <f>VLOOKUP(A401,[1]高一下!$A$1:$Q$584,5,0)</f>
        <v>86</v>
      </c>
      <c r="BB401" t="str">
        <f>VLOOKUP(A401,[1]高一下!$A$1:$Q$584,6,0)</f>
        <v>向美娟</v>
      </c>
      <c r="BC401">
        <f>VLOOKUP(A401,[1]高一下!$A$1:$Q$584,7,0)</f>
        <v>102</v>
      </c>
      <c r="BD401" t="str">
        <f>VLOOKUP(A401,[1]高一下!$A$1:$Q$584,8,0)</f>
        <v>胡付松</v>
      </c>
      <c r="BE401">
        <f>VLOOKUP(A401,[1]高一下!$A$1:$Q$584,9,0)</f>
        <v>44.5</v>
      </c>
      <c r="BF401" t="str">
        <f>VLOOKUP(A401,[1]高一下!$A$1:$Q$584,10,0)</f>
        <v>聂艳梅</v>
      </c>
      <c r="BG401">
        <f>VLOOKUP(A401,[1]高一下!$A$1:$Q$584,11,0)</f>
        <v>30</v>
      </c>
      <c r="BH401" t="str">
        <f>VLOOKUP(A401,[1]高一下!$A$1:$Q$584,12,0)</f>
        <v>王志强</v>
      </c>
      <c r="BI401">
        <f>VLOOKUP(A401,[1]高一下!$A$1:$Q$584,13,0)</f>
        <v>64</v>
      </c>
      <c r="BJ401" t="str">
        <f>VLOOKUP(A401,[1]高一下!$A$1:$Q$584,14,0)</f>
        <v>叶仁群</v>
      </c>
      <c r="BK401">
        <f>VLOOKUP(A401,[1]高一下!$A$1:$Q$584,15,0)</f>
        <v>61</v>
      </c>
      <c r="BL401" t="str">
        <f>VLOOKUP(A401,[1]高一下!$A$1:$Q$584,16,0)</f>
        <v>田友米</v>
      </c>
      <c r="BM401">
        <f>VLOOKUP(A401,[1]高一上!A$1:W$612,5,0)</f>
        <v>59</v>
      </c>
      <c r="BN401" t="str">
        <f>VLOOKUP(A401,[1]高一上!A$1:W$612,6,0)</f>
        <v>何苗</v>
      </c>
      <c r="BO401">
        <f>VLOOKUP(A401,[1]高一上!A$1:W$612,7,0)</f>
        <v>54</v>
      </c>
      <c r="BP401" t="str">
        <f>VLOOKUP(A401,[1]高一上!A$1:W$612,8,0)</f>
        <v>胡付松</v>
      </c>
      <c r="BQ401">
        <f>VLOOKUP(A401,[1]高一上!A$1:W$612,9,0)</f>
        <v>58.5</v>
      </c>
      <c r="BR401" t="str">
        <f>VLOOKUP(A401,[1]高一上!A$1:W$612,10,0)</f>
        <v>聂艳梅</v>
      </c>
      <c r="BS401">
        <f>VLOOKUP(A401,[1]高一上!A$1:W$612,11,0)</f>
        <v>34</v>
      </c>
      <c r="BT401" t="str">
        <f>VLOOKUP(A401,[1]高一上!A$1:W$612,12,0)</f>
        <v>郑永朝</v>
      </c>
      <c r="BU401">
        <f>VLOOKUP(A401,[1]高一上!A$1:W$612,13,0)</f>
        <v>75</v>
      </c>
      <c r="BV401" t="str">
        <f>VLOOKUP(A401,[1]高一上!A$1:W$612,14,0)</f>
        <v>叶仁群</v>
      </c>
      <c r="BW401">
        <f>VLOOKUP(A401,[1]高一上!A$1:W$612,15,0)</f>
        <v>66</v>
      </c>
      <c r="BX401" t="str">
        <f>VLOOKUP(A401,[1]高一上!A$1:W$612,16,0)</f>
        <v>田友米</v>
      </c>
      <c r="BY401">
        <f>VLOOKUP(A401,[1]中考!A$1:N$590,5,0)</f>
        <v>80</v>
      </c>
      <c r="BZ401">
        <f>VLOOKUP(A401,[1]中考!A$1:N$590,6,0)</f>
        <v>63</v>
      </c>
      <c r="CA401">
        <f>VLOOKUP(A401,[1]中考!A$1:N$590,7,0)</f>
        <v>57</v>
      </c>
      <c r="CB401">
        <f>VLOOKUP(A401,[1]中考!A$1:N$590,8,0)</f>
        <v>66</v>
      </c>
      <c r="CC401">
        <f>VLOOKUP(A401,[1]中考!A$1:N$590,9,0)</f>
        <v>33</v>
      </c>
      <c r="CD401">
        <f>VLOOKUP(A401,[1]中考!A$1:N$590,10,0)</f>
        <v>25</v>
      </c>
    </row>
    <row r="402" spans="1:82" ht="15" customHeight="1" x14ac:dyDescent="0.2">
      <c r="A402" s="1" t="s">
        <v>776</v>
      </c>
      <c r="B402" s="2">
        <v>8</v>
      </c>
      <c r="C402" s="3" t="s">
        <v>777</v>
      </c>
      <c r="D402" s="8" t="s">
        <v>1247</v>
      </c>
      <c r="E402" s="1">
        <v>106</v>
      </c>
      <c r="F402" s="11" t="s">
        <v>1278</v>
      </c>
      <c r="G402" s="1">
        <v>53</v>
      </c>
      <c r="H402" s="11" t="s">
        <v>1279</v>
      </c>
      <c r="I402" s="1">
        <v>66</v>
      </c>
      <c r="J402" s="11" t="s">
        <v>1280</v>
      </c>
      <c r="K402" s="1">
        <v>35.5</v>
      </c>
      <c r="L402" s="11" t="s">
        <v>1276</v>
      </c>
      <c r="M402" s="1">
        <v>65</v>
      </c>
      <c r="N402" s="11" t="s">
        <v>1281</v>
      </c>
      <c r="O402" s="1">
        <v>76</v>
      </c>
      <c r="P402" s="11" t="s">
        <v>1273</v>
      </c>
      <c r="Q402" t="str">
        <f>VLOOKUP(A402,[1]高三上!A$3:Q$629,5,0)</f>
        <v>104.0</v>
      </c>
      <c r="R402" t="str">
        <f>VLOOKUP(A402,[1]高三上!A$3:Q$629,6,0)</f>
        <v>向美娟</v>
      </c>
      <c r="S402" t="str">
        <f>VLOOKUP(A402,[1]高三上!A$3:Q$629,7,0)</f>
        <v>61.0</v>
      </c>
      <c r="T402" t="str">
        <f>VLOOKUP(A402,[1]高三上!A$3:Q$629,8,0)</f>
        <v>胡付松</v>
      </c>
      <c r="U402" t="str">
        <f>VLOOKUP(A402,[1]高三上!A$3:Q$629,9,0)</f>
        <v>67.5</v>
      </c>
      <c r="V402" t="str">
        <f>VLOOKUP(A402,[1]高三上!A$3:Q$629,10,0)</f>
        <v>廖云虹</v>
      </c>
      <c r="W402" t="str">
        <f>VLOOKUP(A402,[1]高三上!A$3:Q$629,11,0)</f>
        <v>18.0</v>
      </c>
      <c r="X402" t="str">
        <f>VLOOKUP(A402,[1]高三上!A$3:Q$629,12,0)</f>
        <v>兰阿布</v>
      </c>
      <c r="Y402" t="str">
        <f>VLOOKUP(A402,[1]高三上!A$3:Q$629,13,0)</f>
        <v>36.0</v>
      </c>
      <c r="Z402" t="str">
        <f>VLOOKUP(A402,[1]高三上!A$3:Q$629,14,0)</f>
        <v>叶仁群</v>
      </c>
      <c r="AA402" t="str">
        <f>VLOOKUP(A402,[1]高三上!A$3:Q$629,15,0)</f>
        <v>67.0</v>
      </c>
      <c r="AB402" t="str">
        <f>VLOOKUP(A402,[1]高三上!A$3:Q$629,16,0)</f>
        <v>杨建</v>
      </c>
      <c r="AC402">
        <f>VLOOKUP(A402,[1]高二下!A$1:Q$618,5,0)</f>
        <v>88</v>
      </c>
      <c r="AD402" t="str">
        <f>VLOOKUP(A402,[1]高二下!A$1:Q$618,6,0)</f>
        <v>向美娟</v>
      </c>
      <c r="AE402">
        <f>VLOOKUP(A402,[1]高二下!A$1:Q$618,7,0)</f>
        <v>66.5</v>
      </c>
      <c r="AF402" t="str">
        <f>VLOOKUP(A402,[1]高二下!A$1:Q$618,8,0)</f>
        <v>胡付松</v>
      </c>
      <c r="AG402">
        <f>VLOOKUP(A402,[1]高二下!A$1:Q$618,9,0)</f>
        <v>75.5</v>
      </c>
      <c r="AH402" t="str">
        <f>VLOOKUP(A402,[1]高二下!A$1:Q$618,10,0)</f>
        <v>廖云虹</v>
      </c>
      <c r="AI402">
        <f>VLOOKUP(A402,[1]高二下!A$1:Q$618,11,0)</f>
        <v>15.5</v>
      </c>
      <c r="AJ402" t="str">
        <f>VLOOKUP(A402,[1]高二下!A$1:Q$618,12,0)</f>
        <v>王玉强</v>
      </c>
      <c r="AK402">
        <f>VLOOKUP(A402,[1]高二下!A$1:Q$618,13,0)</f>
        <v>24</v>
      </c>
      <c r="AL402" t="str">
        <f>VLOOKUP(A402,[1]高二下!A$1:Q$618,14,0)</f>
        <v>叶仁群</v>
      </c>
      <c r="AM402">
        <f>VLOOKUP(A402,[1]高二下!A$1:Q$618,15,0)</f>
        <v>63.5</v>
      </c>
      <c r="AN402" t="str">
        <f>VLOOKUP(A402,[1]高二下!A$1:Q$618,16,0)</f>
        <v>杨建</v>
      </c>
      <c r="AO402">
        <f>VLOOKUP(A402,[1]高二上!A$1:Q$571,5,0)</f>
        <v>104</v>
      </c>
      <c r="AP402" t="str">
        <f>VLOOKUP(A402,[1]高二上!A$1:Q$571,6,0)</f>
        <v>向美娟</v>
      </c>
      <c r="AQ402">
        <f>VLOOKUP(A402,[1]高二上!A$1:Q$571,7,0)</f>
        <v>81</v>
      </c>
      <c r="AR402" t="str">
        <f>VLOOKUP(A402,[1]高二上!A$1:Q$571,8,0)</f>
        <v>胡付松</v>
      </c>
      <c r="AS402">
        <f>VLOOKUP(A402,[1]高二上!A$1:Q$571,9,0)</f>
        <v>65.5</v>
      </c>
      <c r="AT402" t="str">
        <f>VLOOKUP(A402,[1]高二上!A$1:Q$571,10,0)</f>
        <v>廖云虹</v>
      </c>
      <c r="AU402">
        <f>VLOOKUP(A402,[1]高二上!A$1:Q$571,11,0)</f>
        <v>32</v>
      </c>
      <c r="AV402" t="str">
        <f>VLOOKUP(A402,[1]高二上!A$1:Q$571,12,0)</f>
        <v>王玉强</v>
      </c>
      <c r="AW402">
        <f>VLOOKUP(A402,[1]高二上!A$1:Q$571,13,0)</f>
        <v>46</v>
      </c>
      <c r="AX402" t="str">
        <f>VLOOKUP(A402,[1]高二上!A$1:Q$571,14,0)</f>
        <v>叶仁群</v>
      </c>
      <c r="AY402">
        <f>VLOOKUP(A402,[1]高二上!A$1:Q$571,15,0)</f>
        <v>75</v>
      </c>
      <c r="AZ402" t="str">
        <f>VLOOKUP(A402,[1]高二上!A$1:Q$571,16,0)</f>
        <v>田友米</v>
      </c>
      <c r="BA402">
        <f>VLOOKUP(A402,[1]高一下!$A$1:$Q$584,5,0)</f>
        <v>92</v>
      </c>
      <c r="BB402" t="str">
        <f>VLOOKUP(A402,[1]高一下!$A$1:$Q$584,6,0)</f>
        <v>向美娟</v>
      </c>
      <c r="BC402">
        <f>VLOOKUP(A402,[1]高一下!$A$1:$Q$584,7,0)</f>
        <v>63</v>
      </c>
      <c r="BD402" t="str">
        <f>VLOOKUP(A402,[1]高一下!$A$1:$Q$584,8,0)</f>
        <v>胡付松</v>
      </c>
      <c r="BE402">
        <f>VLOOKUP(A402,[1]高一下!$A$1:$Q$584,9,0)</f>
        <v>45.5</v>
      </c>
      <c r="BF402" t="str">
        <f>VLOOKUP(A402,[1]高一下!$A$1:$Q$584,10,0)</f>
        <v>聂艳梅</v>
      </c>
      <c r="BG402">
        <f>VLOOKUP(A402,[1]高一下!$A$1:$Q$584,11,0)</f>
        <v>31</v>
      </c>
      <c r="BH402" t="str">
        <f>VLOOKUP(A402,[1]高一下!$A$1:$Q$584,12,0)</f>
        <v>王志强</v>
      </c>
      <c r="BI402">
        <f>VLOOKUP(A402,[1]高一下!$A$1:$Q$584,13,0)</f>
        <v>55</v>
      </c>
      <c r="BJ402" t="str">
        <f>VLOOKUP(A402,[1]高一下!$A$1:$Q$584,14,0)</f>
        <v>叶仁群</v>
      </c>
      <c r="BK402">
        <f>VLOOKUP(A402,[1]高一下!$A$1:$Q$584,15,0)</f>
        <v>49</v>
      </c>
      <c r="BL402" t="str">
        <f>VLOOKUP(A402,[1]高一下!$A$1:$Q$584,16,0)</f>
        <v>田友米</v>
      </c>
      <c r="BM402">
        <f>VLOOKUP(A402,[1]高一上!A$1:W$612,5,0)</f>
        <v>68</v>
      </c>
      <c r="BN402" t="str">
        <f>VLOOKUP(A402,[1]高一上!A$1:W$612,6,0)</f>
        <v>阙丽萍</v>
      </c>
      <c r="BO402">
        <f>VLOOKUP(A402,[1]高一上!A$1:W$612,7,0)</f>
        <v>60</v>
      </c>
      <c r="BP402" t="str">
        <f>VLOOKUP(A402,[1]高一上!A$1:W$612,8,0)</f>
        <v>李乔军</v>
      </c>
      <c r="BQ402">
        <f>VLOOKUP(A402,[1]高一上!A$1:W$612,9,0)</f>
        <v>61</v>
      </c>
      <c r="BR402" t="str">
        <f>VLOOKUP(A402,[1]高一上!A$1:W$612,10,0)</f>
        <v>赵顺诚</v>
      </c>
      <c r="BS402">
        <f>VLOOKUP(A402,[1]高一上!A$1:W$612,11,0)</f>
        <v>51</v>
      </c>
      <c r="BT402" t="str">
        <f>VLOOKUP(A402,[1]高一上!A$1:W$612,12,0)</f>
        <v>兰阿布</v>
      </c>
      <c r="BU402">
        <f>VLOOKUP(A402,[1]高一上!A$1:W$612,13,0)</f>
        <v>48</v>
      </c>
      <c r="BV402" t="str">
        <f>VLOOKUP(A402,[1]高一上!A$1:W$612,14,0)</f>
        <v>叶仁群</v>
      </c>
      <c r="BW402">
        <f>VLOOKUP(A402,[1]高一上!A$1:W$612,15,0)</f>
        <v>55</v>
      </c>
      <c r="BX402" t="str">
        <f>VLOOKUP(A402,[1]高一上!A$1:W$612,16,0)</f>
        <v>金勇</v>
      </c>
      <c r="BY402">
        <f>VLOOKUP(A402,[1]中考!A$1:N$590,5,0)</f>
        <v>99</v>
      </c>
      <c r="BZ402">
        <f>VLOOKUP(A402,[1]中考!A$1:N$590,6,0)</f>
        <v>69</v>
      </c>
      <c r="CA402">
        <f>VLOOKUP(A402,[1]中考!A$1:N$590,7,0)</f>
        <v>86</v>
      </c>
      <c r="CB402">
        <f>VLOOKUP(A402,[1]中考!A$1:N$590,8,0)</f>
        <v>57</v>
      </c>
      <c r="CC402">
        <f>VLOOKUP(A402,[1]中考!A$1:N$590,9,0)</f>
        <v>29</v>
      </c>
      <c r="CD402">
        <f>VLOOKUP(A402,[1]中考!A$1:N$590,10,0)</f>
        <v>26</v>
      </c>
    </row>
    <row r="403" spans="1:82" ht="15" customHeight="1" x14ac:dyDescent="0.2">
      <c r="A403" s="1" t="s">
        <v>778</v>
      </c>
      <c r="B403" s="2">
        <v>8</v>
      </c>
      <c r="C403" s="3" t="s">
        <v>779</v>
      </c>
      <c r="D403" s="8" t="s">
        <v>1247</v>
      </c>
      <c r="E403" s="1">
        <v>95</v>
      </c>
      <c r="F403" s="11" t="s">
        <v>1278</v>
      </c>
      <c r="G403" s="1">
        <v>74</v>
      </c>
      <c r="H403" s="11" t="s">
        <v>1279</v>
      </c>
      <c r="I403" s="1">
        <v>86</v>
      </c>
      <c r="J403" s="11" t="s">
        <v>1280</v>
      </c>
      <c r="K403" s="1">
        <v>40</v>
      </c>
      <c r="L403" s="11" t="s">
        <v>1276</v>
      </c>
      <c r="M403" s="1">
        <v>47</v>
      </c>
      <c r="N403" s="11" t="s">
        <v>1281</v>
      </c>
      <c r="O403" s="1">
        <v>59.5</v>
      </c>
      <c r="P403" s="11" t="s">
        <v>1273</v>
      </c>
      <c r="Q403" t="str">
        <f>VLOOKUP(A403,[1]高三上!A$3:Q$629,5,0)</f>
        <v>87.0</v>
      </c>
      <c r="R403" t="str">
        <f>VLOOKUP(A403,[1]高三上!A$3:Q$629,6,0)</f>
        <v>向美娟</v>
      </c>
      <c r="S403" t="str">
        <f>VLOOKUP(A403,[1]高三上!A$3:Q$629,7,0)</f>
        <v>68.0</v>
      </c>
      <c r="T403" t="str">
        <f>VLOOKUP(A403,[1]高三上!A$3:Q$629,8,0)</f>
        <v>胡付松</v>
      </c>
      <c r="U403" t="str">
        <f>VLOOKUP(A403,[1]高三上!A$3:Q$629,9,0)</f>
        <v>92.5</v>
      </c>
      <c r="V403" t="str">
        <f>VLOOKUP(A403,[1]高三上!A$3:Q$629,10,0)</f>
        <v>廖云虹</v>
      </c>
      <c r="W403" t="str">
        <f>VLOOKUP(A403,[1]高三上!A$3:Q$629,11,0)</f>
        <v>35.0</v>
      </c>
      <c r="X403" t="str">
        <f>VLOOKUP(A403,[1]高三上!A$3:Q$629,12,0)</f>
        <v>兰阿布</v>
      </c>
      <c r="Y403" t="str">
        <f>VLOOKUP(A403,[1]高三上!A$3:Q$629,13,0)</f>
        <v>34.0</v>
      </c>
      <c r="Z403" t="str">
        <f>VLOOKUP(A403,[1]高三上!A$3:Q$629,14,0)</f>
        <v>叶仁群</v>
      </c>
      <c r="AA403" t="str">
        <f>VLOOKUP(A403,[1]高三上!A$3:Q$629,15,0)</f>
        <v>42.0</v>
      </c>
      <c r="AB403" t="str">
        <f>VLOOKUP(A403,[1]高三上!A$3:Q$629,16,0)</f>
        <v>杨建</v>
      </c>
      <c r="AC403">
        <f>VLOOKUP(A403,[1]高二下!A$1:Q$618,5,0)</f>
        <v>87.5</v>
      </c>
      <c r="AD403" t="str">
        <f>VLOOKUP(A403,[1]高二下!A$1:Q$618,6,0)</f>
        <v>向美娟</v>
      </c>
      <c r="AE403">
        <f>VLOOKUP(A403,[1]高二下!A$1:Q$618,7,0)</f>
        <v>62</v>
      </c>
      <c r="AF403" t="str">
        <f>VLOOKUP(A403,[1]高二下!A$1:Q$618,8,0)</f>
        <v>胡付松</v>
      </c>
      <c r="AG403">
        <f>VLOOKUP(A403,[1]高二下!A$1:Q$618,9,0)</f>
        <v>82</v>
      </c>
      <c r="AH403" t="str">
        <f>VLOOKUP(A403,[1]高二下!A$1:Q$618,10,0)</f>
        <v>廖云虹</v>
      </c>
      <c r="AI403">
        <f>VLOOKUP(A403,[1]高二下!A$1:Q$618,11,0)</f>
        <v>2.5</v>
      </c>
      <c r="AJ403" t="str">
        <f>VLOOKUP(A403,[1]高二下!A$1:Q$618,12,0)</f>
        <v>王玉强</v>
      </c>
      <c r="AK403">
        <f>VLOOKUP(A403,[1]高二下!A$1:Q$618,13,0)</f>
        <v>33</v>
      </c>
      <c r="AL403" t="str">
        <f>VLOOKUP(A403,[1]高二下!A$1:Q$618,14,0)</f>
        <v>叶仁群</v>
      </c>
      <c r="AM403">
        <f>VLOOKUP(A403,[1]高二下!A$1:Q$618,15,0)</f>
        <v>24.5</v>
      </c>
      <c r="AN403" t="str">
        <f>VLOOKUP(A403,[1]高二下!A$1:Q$618,16,0)</f>
        <v>杨建</v>
      </c>
      <c r="AO403">
        <f>VLOOKUP(A403,[1]高二上!A$1:Q$571,5,0)</f>
        <v>94</v>
      </c>
      <c r="AP403" t="str">
        <f>VLOOKUP(A403,[1]高二上!A$1:Q$571,6,0)</f>
        <v>向美娟</v>
      </c>
      <c r="AQ403">
        <f>VLOOKUP(A403,[1]高二上!A$1:Q$571,7,0)</f>
        <v>82</v>
      </c>
      <c r="AR403" t="str">
        <f>VLOOKUP(A403,[1]高二上!A$1:Q$571,8,0)</f>
        <v>胡付松</v>
      </c>
      <c r="AS403">
        <f>VLOOKUP(A403,[1]高二上!A$1:Q$571,9,0)</f>
        <v>96</v>
      </c>
      <c r="AT403" t="str">
        <f>VLOOKUP(A403,[1]高二上!A$1:Q$571,10,0)</f>
        <v>廖云虹</v>
      </c>
      <c r="AU403">
        <f>VLOOKUP(A403,[1]高二上!A$1:Q$571,11,0)</f>
        <v>17</v>
      </c>
      <c r="AV403" t="str">
        <f>VLOOKUP(A403,[1]高二上!A$1:Q$571,12,0)</f>
        <v>王玉强</v>
      </c>
      <c r="AW403">
        <f>VLOOKUP(A403,[1]高二上!A$1:Q$571,13,0)</f>
        <v>40</v>
      </c>
      <c r="AX403" t="str">
        <f>VLOOKUP(A403,[1]高二上!A$1:Q$571,14,0)</f>
        <v>叶仁群</v>
      </c>
      <c r="AY403">
        <f>VLOOKUP(A403,[1]高二上!A$1:Q$571,15,0)</f>
        <v>37</v>
      </c>
      <c r="AZ403" t="str">
        <f>VLOOKUP(A403,[1]高二上!A$1:Q$571,16,0)</f>
        <v>田友米</v>
      </c>
      <c r="BA403">
        <f>VLOOKUP(A403,[1]高一下!$A$1:$Q$584,5,0)</f>
        <v>88</v>
      </c>
      <c r="BB403" t="str">
        <f>VLOOKUP(A403,[1]高一下!$A$1:$Q$584,6,0)</f>
        <v>向美娟</v>
      </c>
      <c r="BC403">
        <f>VLOOKUP(A403,[1]高一下!$A$1:$Q$584,7,0)</f>
        <v>86</v>
      </c>
      <c r="BD403" t="str">
        <f>VLOOKUP(A403,[1]高一下!$A$1:$Q$584,8,0)</f>
        <v>胡付松</v>
      </c>
      <c r="BE403">
        <f>VLOOKUP(A403,[1]高一下!$A$1:$Q$584,9,0)</f>
        <v>81</v>
      </c>
      <c r="BF403" t="str">
        <f>VLOOKUP(A403,[1]高一下!$A$1:$Q$584,10,0)</f>
        <v>聂艳梅</v>
      </c>
      <c r="BG403">
        <f>VLOOKUP(A403,[1]高一下!$A$1:$Q$584,11,0)</f>
        <v>25</v>
      </c>
      <c r="BH403" t="str">
        <f>VLOOKUP(A403,[1]高一下!$A$1:$Q$584,12,0)</f>
        <v>王志强</v>
      </c>
      <c r="BI403">
        <f>VLOOKUP(A403,[1]高一下!$A$1:$Q$584,13,0)</f>
        <v>45</v>
      </c>
      <c r="BJ403" t="str">
        <f>VLOOKUP(A403,[1]高一下!$A$1:$Q$584,14,0)</f>
        <v>叶仁群</v>
      </c>
      <c r="BK403">
        <f>VLOOKUP(A403,[1]高一下!$A$1:$Q$584,15,0)</f>
        <v>49</v>
      </c>
      <c r="BL403" t="str">
        <f>VLOOKUP(A403,[1]高一下!$A$1:$Q$584,16,0)</f>
        <v>田友米</v>
      </c>
      <c r="BM403">
        <f>VLOOKUP(A403,[1]高一上!A$1:W$612,5,0)</f>
        <v>72</v>
      </c>
      <c r="BN403" t="str">
        <f>VLOOKUP(A403,[1]高一上!A$1:W$612,6,0)</f>
        <v>阙丽萍</v>
      </c>
      <c r="BO403">
        <f>VLOOKUP(A403,[1]高一上!A$1:W$612,7,0)</f>
        <v>89</v>
      </c>
      <c r="BP403" t="str">
        <f>VLOOKUP(A403,[1]高一上!A$1:W$612,8,0)</f>
        <v>李乔军</v>
      </c>
      <c r="BQ403">
        <f>VLOOKUP(A403,[1]高一上!A$1:W$612,9,0)</f>
        <v>78.5</v>
      </c>
      <c r="BR403" t="str">
        <f>VLOOKUP(A403,[1]高一上!A$1:W$612,10,0)</f>
        <v>赵顺诚</v>
      </c>
      <c r="BS403">
        <f>VLOOKUP(A403,[1]高一上!A$1:W$612,11,0)</f>
        <v>33</v>
      </c>
      <c r="BT403" t="str">
        <f>VLOOKUP(A403,[1]高一上!A$1:W$612,12,0)</f>
        <v>兰阿布</v>
      </c>
      <c r="BU403">
        <f>VLOOKUP(A403,[1]高一上!A$1:W$612,13,0)</f>
        <v>48</v>
      </c>
      <c r="BV403" t="str">
        <f>VLOOKUP(A403,[1]高一上!A$1:W$612,14,0)</f>
        <v>叶仁群</v>
      </c>
      <c r="BW403">
        <f>VLOOKUP(A403,[1]高一上!A$1:W$612,15,0)</f>
        <v>38</v>
      </c>
      <c r="BX403" t="str">
        <f>VLOOKUP(A403,[1]高一上!A$1:W$612,16,0)</f>
        <v>金勇</v>
      </c>
      <c r="BY403">
        <f>VLOOKUP(A403,[1]中考!A$1:N$590,5,0)</f>
        <v>89</v>
      </c>
      <c r="BZ403">
        <f>VLOOKUP(A403,[1]中考!A$1:N$590,6,0)</f>
        <v>76</v>
      </c>
      <c r="CA403">
        <f>VLOOKUP(A403,[1]中考!A$1:N$590,7,0)</f>
        <v>106</v>
      </c>
      <c r="CB403">
        <f>VLOOKUP(A403,[1]中考!A$1:N$590,8,0)</f>
        <v>58</v>
      </c>
      <c r="CC403">
        <f>VLOOKUP(A403,[1]中考!A$1:N$590,9,0)</f>
        <v>37</v>
      </c>
      <c r="CD403">
        <f>VLOOKUP(A403,[1]中考!A$1:N$590,10,0)</f>
        <v>34</v>
      </c>
    </row>
    <row r="404" spans="1:82" s="22" customFormat="1" ht="15" customHeight="1" x14ac:dyDescent="0.2">
      <c r="A404" s="18" t="s">
        <v>780</v>
      </c>
      <c r="B404" s="19">
        <v>8</v>
      </c>
      <c r="C404" s="24" t="s">
        <v>781</v>
      </c>
      <c r="D404" s="20" t="s">
        <v>1247</v>
      </c>
      <c r="E404" s="18">
        <v>80</v>
      </c>
      <c r="F404" s="21" t="s">
        <v>1278</v>
      </c>
      <c r="G404" s="18">
        <v>76</v>
      </c>
      <c r="H404" s="21" t="s">
        <v>1279</v>
      </c>
      <c r="I404" s="18">
        <v>48</v>
      </c>
      <c r="J404" s="21" t="s">
        <v>1280</v>
      </c>
      <c r="K404" s="18">
        <v>58.5</v>
      </c>
      <c r="L404" s="21" t="s">
        <v>1276</v>
      </c>
      <c r="M404" s="18">
        <v>66</v>
      </c>
      <c r="N404" s="21" t="s">
        <v>1281</v>
      </c>
      <c r="O404" s="18">
        <v>68</v>
      </c>
      <c r="P404" s="21" t="s">
        <v>1273</v>
      </c>
      <c r="Q404" s="22" t="e">
        <f>VLOOKUP(A404,[1]高三上!A$3:Q$629,5,0)</f>
        <v>#N/A</v>
      </c>
      <c r="R404" s="22" t="e">
        <f>VLOOKUP(A404,[1]高三上!A$3:Q$629,6,0)</f>
        <v>#N/A</v>
      </c>
      <c r="S404" s="22" t="e">
        <f>VLOOKUP(A404,[1]高三上!A$3:Q$629,7,0)</f>
        <v>#N/A</v>
      </c>
      <c r="T404" s="22" t="e">
        <f>VLOOKUP(A404,[1]高三上!A$3:Q$629,8,0)</f>
        <v>#N/A</v>
      </c>
      <c r="U404" s="22" t="e">
        <f>VLOOKUP(A404,[1]高三上!A$3:Q$629,9,0)</f>
        <v>#N/A</v>
      </c>
      <c r="V404" s="22" t="e">
        <f>VLOOKUP(A404,[1]高三上!A$3:Q$629,10,0)</f>
        <v>#N/A</v>
      </c>
      <c r="W404" s="22" t="e">
        <f>VLOOKUP(A404,[1]高三上!A$3:Q$629,11,0)</f>
        <v>#N/A</v>
      </c>
      <c r="X404" s="22" t="e">
        <f>VLOOKUP(A404,[1]高三上!A$3:Q$629,12,0)</f>
        <v>#N/A</v>
      </c>
      <c r="Y404" s="22" t="e">
        <f>VLOOKUP(A404,[1]高三上!A$3:Q$629,13,0)</f>
        <v>#N/A</v>
      </c>
      <c r="Z404" s="22" t="e">
        <f>VLOOKUP(A404,[1]高三上!A$3:Q$629,14,0)</f>
        <v>#N/A</v>
      </c>
      <c r="AA404" s="22" t="e">
        <f>VLOOKUP(A404,[1]高三上!A$3:Q$629,15,0)</f>
        <v>#N/A</v>
      </c>
      <c r="AB404" s="22" t="e">
        <f>VLOOKUP(A404,[1]高三上!A$3:Q$629,16,0)</f>
        <v>#N/A</v>
      </c>
      <c r="AC404" s="22" t="e">
        <f>VLOOKUP(A404,[1]高二下!A$1:Q$618,5,0)</f>
        <v>#N/A</v>
      </c>
      <c r="AD404" s="22" t="e">
        <f>VLOOKUP(A404,[1]高二下!A$1:Q$618,6,0)</f>
        <v>#N/A</v>
      </c>
      <c r="AE404" s="22" t="e">
        <f>VLOOKUP(A404,[1]高二下!A$1:Q$618,7,0)</f>
        <v>#N/A</v>
      </c>
      <c r="AF404" s="22" t="e">
        <f>VLOOKUP(A404,[1]高二下!A$1:Q$618,8,0)</f>
        <v>#N/A</v>
      </c>
      <c r="AG404" s="22" t="e">
        <f>VLOOKUP(A404,[1]高二下!A$1:Q$618,9,0)</f>
        <v>#N/A</v>
      </c>
      <c r="AH404" s="22" t="e">
        <f>VLOOKUP(A404,[1]高二下!A$1:Q$618,10,0)</f>
        <v>#N/A</v>
      </c>
      <c r="AI404" s="22" t="e">
        <f>VLOOKUP(A404,[1]高二下!A$1:Q$618,11,0)</f>
        <v>#N/A</v>
      </c>
      <c r="AJ404" s="22" t="e">
        <f>VLOOKUP(A404,[1]高二下!A$1:Q$618,12,0)</f>
        <v>#N/A</v>
      </c>
      <c r="AK404" s="22" t="e">
        <f>VLOOKUP(A404,[1]高二下!A$1:Q$618,13,0)</f>
        <v>#N/A</v>
      </c>
      <c r="AL404" s="22" t="e">
        <f>VLOOKUP(A404,[1]高二下!A$1:Q$618,14,0)</f>
        <v>#N/A</v>
      </c>
      <c r="AM404" s="22" t="e">
        <f>VLOOKUP(A404,[1]高二下!A$1:Q$618,15,0)</f>
        <v>#N/A</v>
      </c>
      <c r="AN404" s="22" t="e">
        <f>VLOOKUP(A404,[1]高二下!A$1:Q$618,16,0)</f>
        <v>#N/A</v>
      </c>
      <c r="AO404" s="22" t="e">
        <f>VLOOKUP(A404,[1]高二上!A$1:Q$571,5,0)</f>
        <v>#N/A</v>
      </c>
      <c r="AP404" s="22" t="e">
        <f>VLOOKUP(A404,[1]高二上!A$1:Q$571,6,0)</f>
        <v>#N/A</v>
      </c>
      <c r="AQ404" s="22" t="e">
        <f>VLOOKUP(A404,[1]高二上!A$1:Q$571,7,0)</f>
        <v>#N/A</v>
      </c>
      <c r="AR404" s="22" t="e">
        <f>VLOOKUP(A404,[1]高二上!A$1:Q$571,8,0)</f>
        <v>#N/A</v>
      </c>
      <c r="AS404" s="22" t="e">
        <f>VLOOKUP(A404,[1]高二上!A$1:Q$571,9,0)</f>
        <v>#N/A</v>
      </c>
      <c r="AT404" s="22" t="e">
        <f>VLOOKUP(A404,[1]高二上!A$1:Q$571,10,0)</f>
        <v>#N/A</v>
      </c>
      <c r="AU404" s="22" t="e">
        <f>VLOOKUP(A404,[1]高二上!A$1:Q$571,11,0)</f>
        <v>#N/A</v>
      </c>
      <c r="AV404" s="22" t="e">
        <f>VLOOKUP(A404,[1]高二上!A$1:Q$571,12,0)</f>
        <v>#N/A</v>
      </c>
      <c r="AW404" s="22" t="e">
        <f>VLOOKUP(A404,[1]高二上!A$1:Q$571,13,0)</f>
        <v>#N/A</v>
      </c>
      <c r="AX404" s="22" t="e">
        <f>VLOOKUP(A404,[1]高二上!A$1:Q$571,14,0)</f>
        <v>#N/A</v>
      </c>
      <c r="AY404" s="22" t="e">
        <f>VLOOKUP(A404,[1]高二上!A$1:Q$571,15,0)</f>
        <v>#N/A</v>
      </c>
      <c r="AZ404" s="22" t="e">
        <f>VLOOKUP(A404,[1]高二上!A$1:Q$571,16,0)</f>
        <v>#N/A</v>
      </c>
      <c r="BA404" s="22" t="e">
        <f>VLOOKUP(A404,[1]高一下!$A$1:$Q$584,5,0)</f>
        <v>#N/A</v>
      </c>
      <c r="BB404" s="22" t="e">
        <f>VLOOKUP(A404,[1]高一下!$A$1:$Q$584,6,0)</f>
        <v>#N/A</v>
      </c>
      <c r="BC404" s="22" t="e">
        <f>VLOOKUP(A404,[1]高一下!$A$1:$Q$584,7,0)</f>
        <v>#N/A</v>
      </c>
      <c r="BD404" s="22" t="e">
        <f>VLOOKUP(A404,[1]高一下!$A$1:$Q$584,8,0)</f>
        <v>#N/A</v>
      </c>
      <c r="BE404" s="22" t="e">
        <f>VLOOKUP(A404,[1]高一下!$A$1:$Q$584,9,0)</f>
        <v>#N/A</v>
      </c>
      <c r="BF404" s="22" t="e">
        <f>VLOOKUP(A404,[1]高一下!$A$1:$Q$584,10,0)</f>
        <v>#N/A</v>
      </c>
      <c r="BG404" s="22" t="e">
        <f>VLOOKUP(A404,[1]高一下!$A$1:$Q$584,11,0)</f>
        <v>#N/A</v>
      </c>
      <c r="BH404" s="22" t="e">
        <f>VLOOKUP(A404,[1]高一下!$A$1:$Q$584,12,0)</f>
        <v>#N/A</v>
      </c>
      <c r="BI404" s="22" t="e">
        <f>VLOOKUP(A404,[1]高一下!$A$1:$Q$584,13,0)</f>
        <v>#N/A</v>
      </c>
      <c r="BJ404" s="22" t="e">
        <f>VLOOKUP(A404,[1]高一下!$A$1:$Q$584,14,0)</f>
        <v>#N/A</v>
      </c>
      <c r="BK404" s="22" t="e">
        <f>VLOOKUP(A404,[1]高一下!$A$1:$Q$584,15,0)</f>
        <v>#N/A</v>
      </c>
      <c r="BL404" s="22" t="e">
        <f>VLOOKUP(A404,[1]高一下!$A$1:$Q$584,16,0)</f>
        <v>#N/A</v>
      </c>
      <c r="BM404" s="22" t="e">
        <f>VLOOKUP(A404,[1]高一上!A$1:W$612,5,0)</f>
        <v>#N/A</v>
      </c>
      <c r="BN404" s="22" t="e">
        <f>VLOOKUP(A404,[1]高一上!A$1:W$612,6,0)</f>
        <v>#N/A</v>
      </c>
      <c r="BO404" s="22" t="e">
        <f>VLOOKUP(A404,[1]高一上!A$1:W$612,7,0)</f>
        <v>#N/A</v>
      </c>
      <c r="BP404" s="22" t="e">
        <f>VLOOKUP(A404,[1]高一上!A$1:W$612,8,0)</f>
        <v>#N/A</v>
      </c>
      <c r="BQ404" s="22" t="e">
        <f>VLOOKUP(A404,[1]高一上!A$1:W$612,9,0)</f>
        <v>#N/A</v>
      </c>
      <c r="BR404" s="22" t="e">
        <f>VLOOKUP(A404,[1]高一上!A$1:W$612,10,0)</f>
        <v>#N/A</v>
      </c>
      <c r="BS404" s="22" t="e">
        <f>VLOOKUP(A404,[1]高一上!A$1:W$612,11,0)</f>
        <v>#N/A</v>
      </c>
      <c r="BT404" s="22" t="e">
        <f>VLOOKUP(A404,[1]高一上!A$1:W$612,12,0)</f>
        <v>#N/A</v>
      </c>
      <c r="BU404" s="22" t="e">
        <f>VLOOKUP(A404,[1]高一上!A$1:W$612,13,0)</f>
        <v>#N/A</v>
      </c>
      <c r="BV404" s="22" t="e">
        <f>VLOOKUP(A404,[1]高一上!A$1:W$612,14,0)</f>
        <v>#N/A</v>
      </c>
      <c r="BW404" s="22" t="e">
        <f>VLOOKUP(A404,[1]高一上!A$1:W$612,15,0)</f>
        <v>#N/A</v>
      </c>
      <c r="BX404" s="22" t="e">
        <f>VLOOKUP(A404,[1]高一上!A$1:W$612,16,0)</f>
        <v>#N/A</v>
      </c>
      <c r="BY404" s="22" t="e">
        <f>VLOOKUP(A404,[1]中考!A$1:N$590,5,0)</f>
        <v>#N/A</v>
      </c>
      <c r="BZ404" s="22" t="e">
        <f>VLOOKUP(A404,[1]中考!A$1:N$590,6,0)</f>
        <v>#N/A</v>
      </c>
      <c r="CA404" s="22" t="e">
        <f>VLOOKUP(A404,[1]中考!A$1:N$590,7,0)</f>
        <v>#N/A</v>
      </c>
      <c r="CB404" s="22" t="e">
        <f>VLOOKUP(A404,[1]中考!A$1:N$590,8,0)</f>
        <v>#N/A</v>
      </c>
      <c r="CC404" s="22" t="e">
        <f>VLOOKUP(A404,[1]中考!A$1:N$590,9,0)</f>
        <v>#N/A</v>
      </c>
      <c r="CD404" s="22" t="e">
        <f>VLOOKUP(A404,[1]中考!A$1:N$590,10,0)</f>
        <v>#N/A</v>
      </c>
    </row>
    <row r="405" spans="1:82" ht="15" customHeight="1" x14ac:dyDescent="0.2">
      <c r="A405" s="1" t="s">
        <v>782</v>
      </c>
      <c r="B405" s="2">
        <v>8</v>
      </c>
      <c r="C405" s="3" t="s">
        <v>783</v>
      </c>
      <c r="D405" s="8" t="s">
        <v>1247</v>
      </c>
      <c r="E405" s="1">
        <v>101</v>
      </c>
      <c r="F405" s="11" t="s">
        <v>1278</v>
      </c>
      <c r="G405" s="1">
        <v>50</v>
      </c>
      <c r="H405" s="11" t="s">
        <v>1279</v>
      </c>
      <c r="I405" s="1">
        <v>62</v>
      </c>
      <c r="J405" s="11" t="s">
        <v>1280</v>
      </c>
      <c r="K405" s="1">
        <v>43.5</v>
      </c>
      <c r="L405" s="11" t="s">
        <v>1276</v>
      </c>
      <c r="M405" s="1">
        <v>68</v>
      </c>
      <c r="N405" s="11" t="s">
        <v>1281</v>
      </c>
      <c r="O405" s="1">
        <v>72</v>
      </c>
      <c r="P405" s="11" t="s">
        <v>1273</v>
      </c>
      <c r="Q405" t="str">
        <f>VLOOKUP(A405,[1]高三上!A$3:Q$629,5,0)</f>
        <v>83.0</v>
      </c>
      <c r="R405" t="str">
        <f>VLOOKUP(A405,[1]高三上!A$3:Q$629,6,0)</f>
        <v>向美娟</v>
      </c>
      <c r="S405" t="str">
        <f>VLOOKUP(A405,[1]高三上!A$3:Q$629,7,0)</f>
        <v>80.0</v>
      </c>
      <c r="T405" t="str">
        <f>VLOOKUP(A405,[1]高三上!A$3:Q$629,8,0)</f>
        <v>胡付松</v>
      </c>
      <c r="U405" t="str">
        <f>VLOOKUP(A405,[1]高三上!A$3:Q$629,9,0)</f>
        <v>60.0</v>
      </c>
      <c r="V405" t="str">
        <f>VLOOKUP(A405,[1]高三上!A$3:Q$629,10,0)</f>
        <v>廖云虹</v>
      </c>
      <c r="W405" t="str">
        <f>VLOOKUP(A405,[1]高三上!A$3:Q$629,11,0)</f>
        <v>16.0</v>
      </c>
      <c r="X405" t="str">
        <f>VLOOKUP(A405,[1]高三上!A$3:Q$629,12,0)</f>
        <v>兰阿布</v>
      </c>
      <c r="Y405" t="str">
        <f>VLOOKUP(A405,[1]高三上!A$3:Q$629,13,0)</f>
        <v>45.0</v>
      </c>
      <c r="Z405" t="str">
        <f>VLOOKUP(A405,[1]高三上!A$3:Q$629,14,0)</f>
        <v>叶仁群</v>
      </c>
      <c r="AA405" t="str">
        <f>VLOOKUP(A405,[1]高三上!A$3:Q$629,15,0)</f>
        <v>57.0</v>
      </c>
      <c r="AB405" t="str">
        <f>VLOOKUP(A405,[1]高三上!A$3:Q$629,16,0)</f>
        <v>杨建</v>
      </c>
      <c r="AC405">
        <f>VLOOKUP(A405,[1]高二下!A$1:Q$618,5,0)</f>
        <v>88.5</v>
      </c>
      <c r="AD405" t="str">
        <f>VLOOKUP(A405,[1]高二下!A$1:Q$618,6,0)</f>
        <v>向美娟</v>
      </c>
      <c r="AE405">
        <f>VLOOKUP(A405,[1]高二下!A$1:Q$618,7,0)</f>
        <v>72.5</v>
      </c>
      <c r="AF405" t="str">
        <f>VLOOKUP(A405,[1]高二下!A$1:Q$618,8,0)</f>
        <v>胡付松</v>
      </c>
      <c r="AG405">
        <f>VLOOKUP(A405,[1]高二下!A$1:Q$618,9,0)</f>
        <v>68</v>
      </c>
      <c r="AH405" t="str">
        <f>VLOOKUP(A405,[1]高二下!A$1:Q$618,10,0)</f>
        <v>廖云虹</v>
      </c>
      <c r="AI405">
        <f>VLOOKUP(A405,[1]高二下!A$1:Q$618,11,0)</f>
        <v>14</v>
      </c>
      <c r="AJ405" t="str">
        <f>VLOOKUP(A405,[1]高二下!A$1:Q$618,12,0)</f>
        <v>王玉强</v>
      </c>
      <c r="AK405">
        <f>VLOOKUP(A405,[1]高二下!A$1:Q$618,13,0)</f>
        <v>32.5</v>
      </c>
      <c r="AL405" t="str">
        <f>VLOOKUP(A405,[1]高二下!A$1:Q$618,14,0)</f>
        <v>叶仁群</v>
      </c>
      <c r="AM405">
        <f>VLOOKUP(A405,[1]高二下!A$1:Q$618,15,0)</f>
        <v>42.5</v>
      </c>
      <c r="AN405" t="str">
        <f>VLOOKUP(A405,[1]高二下!A$1:Q$618,16,0)</f>
        <v>杨建</v>
      </c>
      <c r="AO405">
        <f>VLOOKUP(A405,[1]高二上!A$1:Q$571,5,0)</f>
        <v>90</v>
      </c>
      <c r="AP405" t="str">
        <f>VLOOKUP(A405,[1]高二上!A$1:Q$571,6,0)</f>
        <v>向美娟</v>
      </c>
      <c r="AQ405">
        <f>VLOOKUP(A405,[1]高二上!A$1:Q$571,7,0)</f>
        <v>78</v>
      </c>
      <c r="AR405" t="str">
        <f>VLOOKUP(A405,[1]高二上!A$1:Q$571,8,0)</f>
        <v>胡付松</v>
      </c>
      <c r="AS405">
        <f>VLOOKUP(A405,[1]高二上!A$1:Q$571,9,0)</f>
        <v>52</v>
      </c>
      <c r="AT405" t="str">
        <f>VLOOKUP(A405,[1]高二上!A$1:Q$571,10,0)</f>
        <v>廖云虹</v>
      </c>
      <c r="AU405">
        <f>VLOOKUP(A405,[1]高二上!A$1:Q$571,11,0)</f>
        <v>32</v>
      </c>
      <c r="AV405" t="str">
        <f>VLOOKUP(A405,[1]高二上!A$1:Q$571,12,0)</f>
        <v>王玉强</v>
      </c>
      <c r="AW405">
        <f>VLOOKUP(A405,[1]高二上!A$1:Q$571,13,0)</f>
        <v>38</v>
      </c>
      <c r="AX405" t="str">
        <f>VLOOKUP(A405,[1]高二上!A$1:Q$571,14,0)</f>
        <v>叶仁群</v>
      </c>
      <c r="AY405">
        <f>VLOOKUP(A405,[1]高二上!A$1:Q$571,15,0)</f>
        <v>67</v>
      </c>
      <c r="AZ405" t="str">
        <f>VLOOKUP(A405,[1]高二上!A$1:Q$571,16,0)</f>
        <v>田友米</v>
      </c>
      <c r="BA405">
        <f>VLOOKUP(A405,[1]高一下!$A$1:$Q$584,5,0)</f>
        <v>74</v>
      </c>
      <c r="BB405" t="str">
        <f>VLOOKUP(A405,[1]高一下!$A$1:$Q$584,6,0)</f>
        <v>向美娟</v>
      </c>
      <c r="BC405">
        <f>VLOOKUP(A405,[1]高一下!$A$1:$Q$584,7,0)</f>
        <v>98</v>
      </c>
      <c r="BD405" t="str">
        <f>VLOOKUP(A405,[1]高一下!$A$1:$Q$584,8,0)</f>
        <v>胡付松</v>
      </c>
      <c r="BE405">
        <f>VLOOKUP(A405,[1]高一下!$A$1:$Q$584,9,0)</f>
        <v>34</v>
      </c>
      <c r="BF405" t="str">
        <f>VLOOKUP(A405,[1]高一下!$A$1:$Q$584,10,0)</f>
        <v>聂艳梅</v>
      </c>
      <c r="BG405">
        <f>VLOOKUP(A405,[1]高一下!$A$1:$Q$584,11,0)</f>
        <v>35</v>
      </c>
      <c r="BH405" t="str">
        <f>VLOOKUP(A405,[1]高一下!$A$1:$Q$584,12,0)</f>
        <v>王志强</v>
      </c>
      <c r="BI405">
        <f>VLOOKUP(A405,[1]高一下!$A$1:$Q$584,13,0)</f>
        <v>41</v>
      </c>
      <c r="BJ405" t="str">
        <f>VLOOKUP(A405,[1]高一下!$A$1:$Q$584,14,0)</f>
        <v>叶仁群</v>
      </c>
      <c r="BK405">
        <f>VLOOKUP(A405,[1]高一下!$A$1:$Q$584,15,0)</f>
        <v>47</v>
      </c>
      <c r="BL405" t="str">
        <f>VLOOKUP(A405,[1]高一下!$A$1:$Q$584,16,0)</f>
        <v>田友米</v>
      </c>
      <c r="BM405">
        <f>VLOOKUP(A405,[1]高一上!A$1:W$612,5,0)</f>
        <v>55</v>
      </c>
      <c r="BN405" t="str">
        <f>VLOOKUP(A405,[1]高一上!A$1:W$612,6,0)</f>
        <v>何苗</v>
      </c>
      <c r="BO405">
        <f>VLOOKUP(A405,[1]高一上!A$1:W$612,7,0)</f>
        <v>40</v>
      </c>
      <c r="BP405" t="str">
        <f>VLOOKUP(A405,[1]高一上!A$1:W$612,8,0)</f>
        <v>李乔军</v>
      </c>
      <c r="BQ405">
        <f>VLOOKUP(A405,[1]高一上!A$1:W$612,9,0)</f>
        <v>47.5</v>
      </c>
      <c r="BR405" t="str">
        <f>VLOOKUP(A405,[1]高一上!A$1:W$612,10,0)</f>
        <v>向翠琳</v>
      </c>
      <c r="BS405">
        <f>VLOOKUP(A405,[1]高一上!A$1:W$612,11,0)</f>
        <v>43</v>
      </c>
      <c r="BT405" t="str">
        <f>VLOOKUP(A405,[1]高一上!A$1:W$612,12,0)</f>
        <v>王志强</v>
      </c>
      <c r="BU405">
        <f>VLOOKUP(A405,[1]高一上!A$1:W$612,13,0)</f>
        <v>53</v>
      </c>
      <c r="BV405" t="str">
        <f>VLOOKUP(A405,[1]高一上!A$1:W$612,14,0)</f>
        <v>李荣鑫</v>
      </c>
      <c r="BW405">
        <f>VLOOKUP(A405,[1]高一上!A$1:W$612,15,0)</f>
        <v>43</v>
      </c>
      <c r="BX405" t="str">
        <f>VLOOKUP(A405,[1]高一上!A$1:W$612,16,0)</f>
        <v>卢祥</v>
      </c>
      <c r="BY405">
        <f>VLOOKUP(A405,[1]中考!A$1:N$590,5,0)</f>
        <v>72</v>
      </c>
      <c r="BZ405">
        <f>VLOOKUP(A405,[1]中考!A$1:N$590,6,0)</f>
        <v>86</v>
      </c>
      <c r="CA405">
        <f>VLOOKUP(A405,[1]中考!A$1:N$590,7,0)</f>
        <v>51</v>
      </c>
      <c r="CB405">
        <f>VLOOKUP(A405,[1]中考!A$1:N$590,8,0)</f>
        <v>48</v>
      </c>
      <c r="CC405">
        <f>VLOOKUP(A405,[1]中考!A$1:N$590,9,0)</f>
        <v>34</v>
      </c>
      <c r="CD405">
        <f>VLOOKUP(A405,[1]中考!A$1:N$590,10,0)</f>
        <v>23</v>
      </c>
    </row>
    <row r="406" spans="1:82" ht="15" customHeight="1" x14ac:dyDescent="0.2">
      <c r="A406" s="1" t="s">
        <v>784</v>
      </c>
      <c r="B406" s="2">
        <v>8</v>
      </c>
      <c r="C406" s="3" t="s">
        <v>785</v>
      </c>
      <c r="D406" s="8" t="s">
        <v>1247</v>
      </c>
      <c r="E406" s="1">
        <v>101</v>
      </c>
      <c r="F406" s="11" t="s">
        <v>1278</v>
      </c>
      <c r="G406" s="1">
        <v>70</v>
      </c>
      <c r="H406" s="11" t="s">
        <v>1279</v>
      </c>
      <c r="I406" s="1">
        <v>59</v>
      </c>
      <c r="J406" s="11" t="s">
        <v>1280</v>
      </c>
      <c r="K406" s="1">
        <v>63.5</v>
      </c>
      <c r="L406" s="11" t="s">
        <v>1276</v>
      </c>
      <c r="M406" s="1">
        <v>54</v>
      </c>
      <c r="N406" s="11" t="s">
        <v>1281</v>
      </c>
      <c r="O406" s="1">
        <v>48</v>
      </c>
      <c r="P406" s="11" t="s">
        <v>1273</v>
      </c>
      <c r="Q406" t="str">
        <f>VLOOKUP(A406,[1]高三上!A$3:Q$629,5,0)</f>
        <v>96.0</v>
      </c>
      <c r="R406" t="str">
        <f>VLOOKUP(A406,[1]高三上!A$3:Q$629,6,0)</f>
        <v>向美娟</v>
      </c>
      <c r="S406" t="str">
        <f>VLOOKUP(A406,[1]高三上!A$3:Q$629,7,0)</f>
        <v>66.0</v>
      </c>
      <c r="T406" t="str">
        <f>VLOOKUP(A406,[1]高三上!A$3:Q$629,8,0)</f>
        <v>胡付松</v>
      </c>
      <c r="U406" t="str">
        <f>VLOOKUP(A406,[1]高三上!A$3:Q$629,9,0)</f>
        <v>44.0</v>
      </c>
      <c r="V406" t="str">
        <f>VLOOKUP(A406,[1]高三上!A$3:Q$629,10,0)</f>
        <v>廖云虹</v>
      </c>
      <c r="W406" t="str">
        <f>VLOOKUP(A406,[1]高三上!A$3:Q$629,11,0)</f>
        <v>43.0</v>
      </c>
      <c r="X406" t="str">
        <f>VLOOKUP(A406,[1]高三上!A$3:Q$629,12,0)</f>
        <v>兰阿布</v>
      </c>
      <c r="Y406" t="str">
        <f>VLOOKUP(A406,[1]高三上!A$3:Q$629,13,0)</f>
        <v>45.0</v>
      </c>
      <c r="Z406" t="str">
        <f>VLOOKUP(A406,[1]高三上!A$3:Q$629,14,0)</f>
        <v>叶仁群</v>
      </c>
      <c r="AA406" t="str">
        <f>VLOOKUP(A406,[1]高三上!A$3:Q$629,15,0)</f>
        <v>54.0</v>
      </c>
      <c r="AB406" t="str">
        <f>VLOOKUP(A406,[1]高三上!A$3:Q$629,16,0)</f>
        <v>杨建</v>
      </c>
      <c r="AC406">
        <f>VLOOKUP(A406,[1]高二下!A$1:Q$618,5,0)</f>
        <v>99</v>
      </c>
      <c r="AD406" t="str">
        <f>VLOOKUP(A406,[1]高二下!A$1:Q$618,6,0)</f>
        <v>向美娟</v>
      </c>
      <c r="AE406">
        <f>VLOOKUP(A406,[1]高二下!A$1:Q$618,7,0)</f>
        <v>74</v>
      </c>
      <c r="AF406" t="str">
        <f>VLOOKUP(A406,[1]高二下!A$1:Q$618,8,0)</f>
        <v>胡付松</v>
      </c>
      <c r="AG406">
        <f>VLOOKUP(A406,[1]高二下!A$1:Q$618,9,0)</f>
        <v>63.5</v>
      </c>
      <c r="AH406" t="str">
        <f>VLOOKUP(A406,[1]高二下!A$1:Q$618,10,0)</f>
        <v>廖云虹</v>
      </c>
      <c r="AI406">
        <f>VLOOKUP(A406,[1]高二下!A$1:Q$618,11,0)</f>
        <v>21</v>
      </c>
      <c r="AJ406" t="str">
        <f>VLOOKUP(A406,[1]高二下!A$1:Q$618,12,0)</f>
        <v>王玉强</v>
      </c>
      <c r="AK406">
        <f>VLOOKUP(A406,[1]高二下!A$1:Q$618,13,0)</f>
        <v>33</v>
      </c>
      <c r="AL406" t="str">
        <f>VLOOKUP(A406,[1]高二下!A$1:Q$618,14,0)</f>
        <v>叶仁群</v>
      </c>
      <c r="AM406">
        <f>VLOOKUP(A406,[1]高二下!A$1:Q$618,15,0)</f>
        <v>27</v>
      </c>
      <c r="AN406" t="str">
        <f>VLOOKUP(A406,[1]高二下!A$1:Q$618,16,0)</f>
        <v>杨建</v>
      </c>
      <c r="AO406">
        <f>VLOOKUP(A406,[1]高二上!A$1:Q$571,5,0)</f>
        <v>97</v>
      </c>
      <c r="AP406" t="str">
        <f>VLOOKUP(A406,[1]高二上!A$1:Q$571,6,0)</f>
        <v>向美娟</v>
      </c>
      <c r="AQ406">
        <f>VLOOKUP(A406,[1]高二上!A$1:Q$571,7,0)</f>
        <v>83</v>
      </c>
      <c r="AR406" t="str">
        <f>VLOOKUP(A406,[1]高二上!A$1:Q$571,8,0)</f>
        <v>胡付松</v>
      </c>
      <c r="AS406">
        <f>VLOOKUP(A406,[1]高二上!A$1:Q$571,9,0)</f>
        <v>67</v>
      </c>
      <c r="AT406" t="str">
        <f>VLOOKUP(A406,[1]高二上!A$1:Q$571,10,0)</f>
        <v>廖云虹</v>
      </c>
      <c r="AU406">
        <f>VLOOKUP(A406,[1]高二上!A$1:Q$571,11,0)</f>
        <v>23</v>
      </c>
      <c r="AV406" t="str">
        <f>VLOOKUP(A406,[1]高二上!A$1:Q$571,12,0)</f>
        <v>王玉强</v>
      </c>
      <c r="AW406">
        <f>VLOOKUP(A406,[1]高二上!A$1:Q$571,13,0)</f>
        <v>46</v>
      </c>
      <c r="AX406" t="str">
        <f>VLOOKUP(A406,[1]高二上!A$1:Q$571,14,0)</f>
        <v>叶仁群</v>
      </c>
      <c r="AY406">
        <f>VLOOKUP(A406,[1]高二上!A$1:Q$571,15,0)</f>
        <v>54</v>
      </c>
      <c r="AZ406" t="str">
        <f>VLOOKUP(A406,[1]高二上!A$1:Q$571,16,0)</f>
        <v>田友米</v>
      </c>
      <c r="BA406">
        <f>VLOOKUP(A406,[1]高一下!$A$1:$Q$584,5,0)</f>
        <v>98</v>
      </c>
      <c r="BB406" t="str">
        <f>VLOOKUP(A406,[1]高一下!$A$1:$Q$584,6,0)</f>
        <v>向美娟</v>
      </c>
      <c r="BC406">
        <f>VLOOKUP(A406,[1]高一下!$A$1:$Q$584,7,0)</f>
        <v>112</v>
      </c>
      <c r="BD406" t="str">
        <f>VLOOKUP(A406,[1]高一下!$A$1:$Q$584,8,0)</f>
        <v>胡付松</v>
      </c>
      <c r="BE406">
        <f>VLOOKUP(A406,[1]高一下!$A$1:$Q$584,9,0)</f>
        <v>66.5</v>
      </c>
      <c r="BF406" t="str">
        <f>VLOOKUP(A406,[1]高一下!$A$1:$Q$584,10,0)</f>
        <v>聂艳梅</v>
      </c>
      <c r="BG406">
        <f>VLOOKUP(A406,[1]高一下!$A$1:$Q$584,11,0)</f>
        <v>40</v>
      </c>
      <c r="BH406" t="str">
        <f>VLOOKUP(A406,[1]高一下!$A$1:$Q$584,12,0)</f>
        <v>王志强</v>
      </c>
      <c r="BI406">
        <f>VLOOKUP(A406,[1]高一下!$A$1:$Q$584,13,0)</f>
        <v>61</v>
      </c>
      <c r="BJ406" t="str">
        <f>VLOOKUP(A406,[1]高一下!$A$1:$Q$584,14,0)</f>
        <v>叶仁群</v>
      </c>
      <c r="BK406">
        <f>VLOOKUP(A406,[1]高一下!$A$1:$Q$584,15,0)</f>
        <v>50</v>
      </c>
      <c r="BL406" t="str">
        <f>VLOOKUP(A406,[1]高一下!$A$1:$Q$584,16,0)</f>
        <v>田友米</v>
      </c>
      <c r="BM406">
        <f>VLOOKUP(A406,[1]高一上!A$1:W$612,5,0)</f>
        <v>75</v>
      </c>
      <c r="BN406" t="str">
        <f>VLOOKUP(A406,[1]高一上!A$1:W$612,6,0)</f>
        <v>何苗</v>
      </c>
      <c r="BO406">
        <f>VLOOKUP(A406,[1]高一上!A$1:W$612,7,0)</f>
        <v>78</v>
      </c>
      <c r="BP406" t="str">
        <f>VLOOKUP(A406,[1]高一上!A$1:W$612,8,0)</f>
        <v>胡付松</v>
      </c>
      <c r="BQ406">
        <f>VLOOKUP(A406,[1]高一上!A$1:W$612,9,0)</f>
        <v>44</v>
      </c>
      <c r="BR406" t="str">
        <f>VLOOKUP(A406,[1]高一上!A$1:W$612,10,0)</f>
        <v>聂艳梅</v>
      </c>
      <c r="BS406">
        <f>VLOOKUP(A406,[1]高一上!A$1:W$612,11,0)</f>
        <v>34</v>
      </c>
      <c r="BT406" t="str">
        <f>VLOOKUP(A406,[1]高一上!A$1:W$612,12,0)</f>
        <v>郑永朝</v>
      </c>
      <c r="BU406">
        <f>VLOOKUP(A406,[1]高一上!A$1:W$612,13,0)</f>
        <v>53</v>
      </c>
      <c r="BV406" t="str">
        <f>VLOOKUP(A406,[1]高一上!A$1:W$612,14,0)</f>
        <v>叶仁群</v>
      </c>
      <c r="BW406">
        <f>VLOOKUP(A406,[1]高一上!A$1:W$612,15,0)</f>
        <v>44</v>
      </c>
      <c r="BX406" t="str">
        <f>VLOOKUP(A406,[1]高一上!A$1:W$612,16,0)</f>
        <v>田友米</v>
      </c>
      <c r="BY406">
        <f>VLOOKUP(A406,[1]中考!A$1:N$590,5,0)</f>
        <v>94</v>
      </c>
      <c r="BZ406">
        <f>VLOOKUP(A406,[1]中考!A$1:N$590,6,0)</f>
        <v>84</v>
      </c>
      <c r="CA406">
        <f>VLOOKUP(A406,[1]中考!A$1:N$590,7,0)</f>
        <v>62</v>
      </c>
      <c r="CB406">
        <f>VLOOKUP(A406,[1]中考!A$1:N$590,8,0)</f>
        <v>41</v>
      </c>
      <c r="CC406">
        <f>VLOOKUP(A406,[1]中考!A$1:N$590,9,0)</f>
        <v>26</v>
      </c>
      <c r="CD406">
        <f>VLOOKUP(A406,[1]中考!A$1:N$590,10,0)</f>
        <v>28</v>
      </c>
    </row>
    <row r="407" spans="1:82" ht="15" customHeight="1" x14ac:dyDescent="0.2">
      <c r="A407" s="4" t="s">
        <v>786</v>
      </c>
      <c r="B407" s="2">
        <v>8</v>
      </c>
      <c r="C407" s="3" t="s">
        <v>787</v>
      </c>
      <c r="D407" s="8" t="s">
        <v>1247</v>
      </c>
      <c r="E407" s="1">
        <v>94</v>
      </c>
      <c r="F407" s="11" t="s">
        <v>1278</v>
      </c>
      <c r="G407" s="1">
        <v>52</v>
      </c>
      <c r="H407" s="11" t="s">
        <v>1279</v>
      </c>
      <c r="I407" s="1">
        <v>73</v>
      </c>
      <c r="J407" s="11" t="s">
        <v>1280</v>
      </c>
      <c r="K407" s="1">
        <v>43</v>
      </c>
      <c r="L407" s="11" t="s">
        <v>1276</v>
      </c>
      <c r="M407" s="1">
        <v>63</v>
      </c>
      <c r="N407" s="11" t="s">
        <v>1281</v>
      </c>
      <c r="O407" s="1">
        <v>68.5</v>
      </c>
      <c r="P407" s="11" t="s">
        <v>1273</v>
      </c>
      <c r="Q407" t="str">
        <f>VLOOKUP(A407,[1]高三上!A$3:Q$629,5,0)</f>
        <v>91.0</v>
      </c>
      <c r="R407" t="str">
        <f>VLOOKUP(A407,[1]高三上!A$3:Q$629,6,0)</f>
        <v>向美娟</v>
      </c>
      <c r="S407" t="str">
        <f>VLOOKUP(A407,[1]高三上!A$3:Q$629,7,0)</f>
        <v>77.0</v>
      </c>
      <c r="T407" t="str">
        <f>VLOOKUP(A407,[1]高三上!A$3:Q$629,8,0)</f>
        <v>胡付松</v>
      </c>
      <c r="U407" t="str">
        <f>VLOOKUP(A407,[1]高三上!A$3:Q$629,9,0)</f>
        <v>59.5</v>
      </c>
      <c r="V407" t="str">
        <f>VLOOKUP(A407,[1]高三上!A$3:Q$629,10,0)</f>
        <v>廖云虹</v>
      </c>
      <c r="W407" t="str">
        <f>VLOOKUP(A407,[1]高三上!A$3:Q$629,11,0)</f>
        <v>29.0</v>
      </c>
      <c r="X407" t="str">
        <f>VLOOKUP(A407,[1]高三上!A$3:Q$629,12,0)</f>
        <v>兰阿布</v>
      </c>
      <c r="Y407" t="str">
        <f>VLOOKUP(A407,[1]高三上!A$3:Q$629,13,0)</f>
        <v>44.0</v>
      </c>
      <c r="Z407" t="str">
        <f>VLOOKUP(A407,[1]高三上!A$3:Q$629,14,0)</f>
        <v>叶仁群</v>
      </c>
      <c r="AA407" t="str">
        <f>VLOOKUP(A407,[1]高三上!A$3:Q$629,15,0)</f>
        <v>63.0</v>
      </c>
      <c r="AB407" t="str">
        <f>VLOOKUP(A407,[1]高三上!A$3:Q$629,16,0)</f>
        <v>杨建</v>
      </c>
      <c r="AC407">
        <f>VLOOKUP(A407,[1]高二下!A$1:Q$618,5,0)</f>
        <v>83.5</v>
      </c>
      <c r="AD407" t="str">
        <f>VLOOKUP(A407,[1]高二下!A$1:Q$618,6,0)</f>
        <v>向美娟</v>
      </c>
      <c r="AE407">
        <f>VLOOKUP(A407,[1]高二下!A$1:Q$618,7,0)</f>
        <v>83</v>
      </c>
      <c r="AF407" t="str">
        <f>VLOOKUP(A407,[1]高二下!A$1:Q$618,8,0)</f>
        <v>胡付松</v>
      </c>
      <c r="AG407">
        <f>VLOOKUP(A407,[1]高二下!A$1:Q$618,9,0)</f>
        <v>66</v>
      </c>
      <c r="AH407" t="str">
        <f>VLOOKUP(A407,[1]高二下!A$1:Q$618,10,0)</f>
        <v>廖云虹</v>
      </c>
      <c r="AI407">
        <f>VLOOKUP(A407,[1]高二下!A$1:Q$618,11,0)</f>
        <v>31.5</v>
      </c>
      <c r="AJ407" t="str">
        <f>VLOOKUP(A407,[1]高二下!A$1:Q$618,12,0)</f>
        <v>王玉强</v>
      </c>
      <c r="AK407">
        <f>VLOOKUP(A407,[1]高二下!A$1:Q$618,13,0)</f>
        <v>27.5</v>
      </c>
      <c r="AL407" t="str">
        <f>VLOOKUP(A407,[1]高二下!A$1:Q$618,14,0)</f>
        <v>叶仁群</v>
      </c>
      <c r="AM407">
        <f>VLOOKUP(A407,[1]高二下!A$1:Q$618,15,0)</f>
        <v>49</v>
      </c>
      <c r="AN407" t="str">
        <f>VLOOKUP(A407,[1]高二下!A$1:Q$618,16,0)</f>
        <v>杨建</v>
      </c>
      <c r="AO407" t="e">
        <f>VLOOKUP(A407,[1]高二上!A$1:Q$571,5,0)</f>
        <v>#N/A</v>
      </c>
      <c r="AP407" t="e">
        <f>VLOOKUP(A407,[1]高二上!A$1:Q$571,6,0)</f>
        <v>#N/A</v>
      </c>
      <c r="AQ407" t="e">
        <f>VLOOKUP(A407,[1]高二上!A$1:Q$571,7,0)</f>
        <v>#N/A</v>
      </c>
      <c r="AR407" t="e">
        <f>VLOOKUP(A407,[1]高二上!A$1:Q$571,8,0)</f>
        <v>#N/A</v>
      </c>
      <c r="AS407" t="e">
        <f>VLOOKUP(A407,[1]高二上!A$1:Q$571,9,0)</f>
        <v>#N/A</v>
      </c>
      <c r="AT407" t="e">
        <f>VLOOKUP(A407,[1]高二上!A$1:Q$571,10,0)</f>
        <v>#N/A</v>
      </c>
      <c r="AU407" t="e">
        <f>VLOOKUP(A407,[1]高二上!A$1:Q$571,11,0)</f>
        <v>#N/A</v>
      </c>
      <c r="AV407" t="e">
        <f>VLOOKUP(A407,[1]高二上!A$1:Q$571,12,0)</f>
        <v>#N/A</v>
      </c>
      <c r="AW407" t="e">
        <f>VLOOKUP(A407,[1]高二上!A$1:Q$571,13,0)</f>
        <v>#N/A</v>
      </c>
      <c r="AX407" t="e">
        <f>VLOOKUP(A407,[1]高二上!A$1:Q$571,14,0)</f>
        <v>#N/A</v>
      </c>
      <c r="AY407" t="e">
        <f>VLOOKUP(A407,[1]高二上!A$1:Q$571,15,0)</f>
        <v>#N/A</v>
      </c>
      <c r="AZ407" t="e">
        <f>VLOOKUP(A407,[1]高二上!A$1:Q$571,16,0)</f>
        <v>#N/A</v>
      </c>
      <c r="BA407" t="e">
        <f>VLOOKUP(A407,[1]高一下!$A$1:$Q$584,5,0)</f>
        <v>#N/A</v>
      </c>
      <c r="BB407" t="e">
        <f>VLOOKUP(A407,[1]高一下!$A$1:$Q$584,6,0)</f>
        <v>#N/A</v>
      </c>
      <c r="BC407" t="e">
        <f>VLOOKUP(A407,[1]高一下!$A$1:$Q$584,7,0)</f>
        <v>#N/A</v>
      </c>
      <c r="BD407" t="e">
        <f>VLOOKUP(A407,[1]高一下!$A$1:$Q$584,8,0)</f>
        <v>#N/A</v>
      </c>
      <c r="BE407" t="e">
        <f>VLOOKUP(A407,[1]高一下!$A$1:$Q$584,9,0)</f>
        <v>#N/A</v>
      </c>
      <c r="BF407" t="e">
        <f>VLOOKUP(A407,[1]高一下!$A$1:$Q$584,10,0)</f>
        <v>#N/A</v>
      </c>
      <c r="BG407" t="e">
        <f>VLOOKUP(A407,[1]高一下!$A$1:$Q$584,11,0)</f>
        <v>#N/A</v>
      </c>
      <c r="BH407" t="e">
        <f>VLOOKUP(A407,[1]高一下!$A$1:$Q$584,12,0)</f>
        <v>#N/A</v>
      </c>
      <c r="BI407" t="e">
        <f>VLOOKUP(A407,[1]高一下!$A$1:$Q$584,13,0)</f>
        <v>#N/A</v>
      </c>
      <c r="BJ407" t="e">
        <f>VLOOKUP(A407,[1]高一下!$A$1:$Q$584,14,0)</f>
        <v>#N/A</v>
      </c>
      <c r="BK407" t="e">
        <f>VLOOKUP(A407,[1]高一下!$A$1:$Q$584,15,0)</f>
        <v>#N/A</v>
      </c>
      <c r="BL407" t="e">
        <f>VLOOKUP(A407,[1]高一下!$A$1:$Q$584,16,0)</f>
        <v>#N/A</v>
      </c>
      <c r="BM407" t="e">
        <f>VLOOKUP(A407,[1]高一上!A$1:W$612,5,0)</f>
        <v>#N/A</v>
      </c>
      <c r="BN407" t="e">
        <f>VLOOKUP(A407,[1]高一上!A$1:W$612,6,0)</f>
        <v>#N/A</v>
      </c>
      <c r="BO407" t="e">
        <f>VLOOKUP(A407,[1]高一上!A$1:W$612,7,0)</f>
        <v>#N/A</v>
      </c>
      <c r="BP407" t="e">
        <f>VLOOKUP(A407,[1]高一上!A$1:W$612,8,0)</f>
        <v>#N/A</v>
      </c>
      <c r="BQ407" t="e">
        <f>VLOOKUP(A407,[1]高一上!A$1:W$612,9,0)</f>
        <v>#N/A</v>
      </c>
      <c r="BR407" t="e">
        <f>VLOOKUP(A407,[1]高一上!A$1:W$612,10,0)</f>
        <v>#N/A</v>
      </c>
      <c r="BS407" t="e">
        <f>VLOOKUP(A407,[1]高一上!A$1:W$612,11,0)</f>
        <v>#N/A</v>
      </c>
      <c r="BT407" t="e">
        <f>VLOOKUP(A407,[1]高一上!A$1:W$612,12,0)</f>
        <v>#N/A</v>
      </c>
      <c r="BU407" t="e">
        <f>VLOOKUP(A407,[1]高一上!A$1:W$612,13,0)</f>
        <v>#N/A</v>
      </c>
      <c r="BV407" t="e">
        <f>VLOOKUP(A407,[1]高一上!A$1:W$612,14,0)</f>
        <v>#N/A</v>
      </c>
      <c r="BW407" t="e">
        <f>VLOOKUP(A407,[1]高一上!A$1:W$612,15,0)</f>
        <v>#N/A</v>
      </c>
      <c r="BX407" t="e">
        <f>VLOOKUP(A407,[1]高一上!A$1:W$612,16,0)</f>
        <v>#N/A</v>
      </c>
      <c r="BY407" t="e">
        <f>VLOOKUP(A407,[1]中考!A$1:N$590,5,0)</f>
        <v>#N/A</v>
      </c>
      <c r="BZ407" t="e">
        <f>VLOOKUP(A407,[1]中考!A$1:N$590,6,0)</f>
        <v>#N/A</v>
      </c>
      <c r="CA407" t="e">
        <f>VLOOKUP(A407,[1]中考!A$1:N$590,7,0)</f>
        <v>#N/A</v>
      </c>
      <c r="CB407" t="e">
        <f>VLOOKUP(A407,[1]中考!A$1:N$590,8,0)</f>
        <v>#N/A</v>
      </c>
      <c r="CC407" t="e">
        <f>VLOOKUP(A407,[1]中考!A$1:N$590,9,0)</f>
        <v>#N/A</v>
      </c>
      <c r="CD407" t="e">
        <f>VLOOKUP(A407,[1]中考!A$1:N$590,10,0)</f>
        <v>#N/A</v>
      </c>
    </row>
    <row r="408" spans="1:82" ht="15" customHeight="1" x14ac:dyDescent="0.2">
      <c r="A408" s="1" t="s">
        <v>788</v>
      </c>
      <c r="B408" s="2">
        <v>8</v>
      </c>
      <c r="C408" s="3" t="s">
        <v>789</v>
      </c>
      <c r="D408" s="8" t="s">
        <v>1247</v>
      </c>
      <c r="E408" s="1">
        <v>111</v>
      </c>
      <c r="F408" s="11" t="s">
        <v>1278</v>
      </c>
      <c r="G408" s="1">
        <v>58</v>
      </c>
      <c r="H408" s="11" t="s">
        <v>1279</v>
      </c>
      <c r="I408" s="1">
        <v>80</v>
      </c>
      <c r="J408" s="11" t="s">
        <v>1280</v>
      </c>
      <c r="K408" s="1">
        <v>20</v>
      </c>
      <c r="L408" s="11" t="s">
        <v>1276</v>
      </c>
      <c r="M408" s="1">
        <v>44</v>
      </c>
      <c r="N408" s="11" t="s">
        <v>1281</v>
      </c>
      <c r="O408" s="1">
        <v>68.5</v>
      </c>
      <c r="P408" s="11" t="s">
        <v>1273</v>
      </c>
      <c r="Q408" t="str">
        <f>VLOOKUP(A408,[1]高三上!A$3:Q$629,5,0)</f>
        <v>117.0</v>
      </c>
      <c r="R408" t="str">
        <f>VLOOKUP(A408,[1]高三上!A$3:Q$629,6,0)</f>
        <v>向美娟</v>
      </c>
      <c r="S408" t="str">
        <f>VLOOKUP(A408,[1]高三上!A$3:Q$629,7,0)</f>
        <v>29.0</v>
      </c>
      <c r="T408" t="str">
        <f>VLOOKUP(A408,[1]高三上!A$3:Q$629,8,0)</f>
        <v>胡付松</v>
      </c>
      <c r="U408" t="str">
        <f>VLOOKUP(A408,[1]高三上!A$3:Q$629,9,0)</f>
        <v>99.5</v>
      </c>
      <c r="V408" t="str">
        <f>VLOOKUP(A408,[1]高三上!A$3:Q$629,10,0)</f>
        <v>廖云虹</v>
      </c>
      <c r="W408" t="str">
        <f>VLOOKUP(A408,[1]高三上!A$3:Q$629,11,0)</f>
        <v>32.0</v>
      </c>
      <c r="X408" t="str">
        <f>VLOOKUP(A408,[1]高三上!A$3:Q$629,12,0)</f>
        <v>兰阿布</v>
      </c>
      <c r="Y408" t="str">
        <f>VLOOKUP(A408,[1]高三上!A$3:Q$629,13,0)</f>
        <v>32.0</v>
      </c>
      <c r="Z408" t="str">
        <f>VLOOKUP(A408,[1]高三上!A$3:Q$629,14,0)</f>
        <v>叶仁群</v>
      </c>
      <c r="AA408" t="str">
        <f>VLOOKUP(A408,[1]高三上!A$3:Q$629,15,0)</f>
        <v>48.0</v>
      </c>
      <c r="AB408" t="str">
        <f>VLOOKUP(A408,[1]高三上!A$3:Q$629,16,0)</f>
        <v>杨建</v>
      </c>
      <c r="AC408">
        <f>VLOOKUP(A408,[1]高二下!A$1:Q$618,5,0)</f>
        <v>96</v>
      </c>
      <c r="AD408" t="str">
        <f>VLOOKUP(A408,[1]高二下!A$1:Q$618,6,0)</f>
        <v>向美娟</v>
      </c>
      <c r="AE408">
        <f>VLOOKUP(A408,[1]高二下!A$1:Q$618,7,0)</f>
        <v>42.5</v>
      </c>
      <c r="AF408" t="str">
        <f>VLOOKUP(A408,[1]高二下!A$1:Q$618,8,0)</f>
        <v>胡付松</v>
      </c>
      <c r="AG408">
        <f>VLOOKUP(A408,[1]高二下!A$1:Q$618,9,0)</f>
        <v>89.5</v>
      </c>
      <c r="AH408" t="str">
        <f>VLOOKUP(A408,[1]高二下!A$1:Q$618,10,0)</f>
        <v>廖云虹</v>
      </c>
      <c r="AI408">
        <f>VLOOKUP(A408,[1]高二下!A$1:Q$618,11,0)</f>
        <v>13</v>
      </c>
      <c r="AJ408" t="str">
        <f>VLOOKUP(A408,[1]高二下!A$1:Q$618,12,0)</f>
        <v>王玉强</v>
      </c>
      <c r="AK408">
        <f>VLOOKUP(A408,[1]高二下!A$1:Q$618,13,0)</f>
        <v>38</v>
      </c>
      <c r="AL408" t="str">
        <f>VLOOKUP(A408,[1]高二下!A$1:Q$618,14,0)</f>
        <v>叶仁群</v>
      </c>
      <c r="AM408">
        <f>VLOOKUP(A408,[1]高二下!A$1:Q$618,15,0)</f>
        <v>26</v>
      </c>
      <c r="AN408" t="str">
        <f>VLOOKUP(A408,[1]高二下!A$1:Q$618,16,0)</f>
        <v>杨建</v>
      </c>
      <c r="AO408">
        <f>VLOOKUP(A408,[1]高二上!A$1:Q$571,5,0)</f>
        <v>105</v>
      </c>
      <c r="AP408" t="str">
        <f>VLOOKUP(A408,[1]高二上!A$1:Q$571,6,0)</f>
        <v>向美娟</v>
      </c>
      <c r="AQ408">
        <f>VLOOKUP(A408,[1]高二上!A$1:Q$571,7,0)</f>
        <v>64</v>
      </c>
      <c r="AR408" t="str">
        <f>VLOOKUP(A408,[1]高二上!A$1:Q$571,8,0)</f>
        <v>胡付松</v>
      </c>
      <c r="AS408">
        <f>VLOOKUP(A408,[1]高二上!A$1:Q$571,9,0)</f>
        <v>71</v>
      </c>
      <c r="AT408" t="str">
        <f>VLOOKUP(A408,[1]高二上!A$1:Q$571,10,0)</f>
        <v>廖云虹</v>
      </c>
      <c r="AU408">
        <f>VLOOKUP(A408,[1]高二上!A$1:Q$571,11,0)</f>
        <v>17</v>
      </c>
      <c r="AV408" t="str">
        <f>VLOOKUP(A408,[1]高二上!A$1:Q$571,12,0)</f>
        <v>王玉强</v>
      </c>
      <c r="AW408">
        <f>VLOOKUP(A408,[1]高二上!A$1:Q$571,13,0)</f>
        <v>46</v>
      </c>
      <c r="AX408" t="str">
        <f>VLOOKUP(A408,[1]高二上!A$1:Q$571,14,0)</f>
        <v>叶仁群</v>
      </c>
      <c r="AY408">
        <f>VLOOKUP(A408,[1]高二上!A$1:Q$571,15,0)</f>
        <v>52</v>
      </c>
      <c r="AZ408" t="str">
        <f>VLOOKUP(A408,[1]高二上!A$1:Q$571,16,0)</f>
        <v>田友米</v>
      </c>
      <c r="BA408">
        <f>VLOOKUP(A408,[1]高一下!$A$1:$Q$584,5,0)</f>
        <v>82</v>
      </c>
      <c r="BB408" t="str">
        <f>VLOOKUP(A408,[1]高一下!$A$1:$Q$584,6,0)</f>
        <v>向美娟</v>
      </c>
      <c r="BC408">
        <f>VLOOKUP(A408,[1]高一下!$A$1:$Q$584,7,0)</f>
        <v>35</v>
      </c>
      <c r="BD408" t="str">
        <f>VLOOKUP(A408,[1]高一下!$A$1:$Q$584,8,0)</f>
        <v>胡付松</v>
      </c>
      <c r="BE408">
        <f>VLOOKUP(A408,[1]高一下!$A$1:$Q$584,9,0)</f>
        <v>69</v>
      </c>
      <c r="BF408" t="str">
        <f>VLOOKUP(A408,[1]高一下!$A$1:$Q$584,10,0)</f>
        <v>聂艳梅</v>
      </c>
      <c r="BG408">
        <f>VLOOKUP(A408,[1]高一下!$A$1:$Q$584,11,0)</f>
        <v>24</v>
      </c>
      <c r="BH408" t="str">
        <f>VLOOKUP(A408,[1]高一下!$A$1:$Q$584,12,0)</f>
        <v>王志强</v>
      </c>
      <c r="BI408">
        <f>VLOOKUP(A408,[1]高一下!$A$1:$Q$584,13,0)</f>
        <v>45</v>
      </c>
      <c r="BJ408" t="str">
        <f>VLOOKUP(A408,[1]高一下!$A$1:$Q$584,14,0)</f>
        <v>叶仁群</v>
      </c>
      <c r="BK408">
        <f>VLOOKUP(A408,[1]高一下!$A$1:$Q$584,15,0)</f>
        <v>27</v>
      </c>
      <c r="BL408" t="str">
        <f>VLOOKUP(A408,[1]高一下!$A$1:$Q$584,16,0)</f>
        <v>田友米</v>
      </c>
      <c r="BM408">
        <f>VLOOKUP(A408,[1]高一上!A$1:W$612,5,0)</f>
        <v>81</v>
      </c>
      <c r="BN408" t="str">
        <f>VLOOKUP(A408,[1]高一上!A$1:W$612,6,0)</f>
        <v>何苗</v>
      </c>
      <c r="BO408">
        <f>VLOOKUP(A408,[1]高一上!A$1:W$612,7,0)</f>
        <v>18</v>
      </c>
      <c r="BP408" t="str">
        <f>VLOOKUP(A408,[1]高一上!A$1:W$612,8,0)</f>
        <v>李希</v>
      </c>
      <c r="BQ408">
        <f>VLOOKUP(A408,[1]高一上!A$1:W$612,9,0)</f>
        <v>75</v>
      </c>
      <c r="BR408" t="str">
        <f>VLOOKUP(A408,[1]高一上!A$1:W$612,10,0)</f>
        <v>达娃央初</v>
      </c>
      <c r="BS408">
        <f>VLOOKUP(A408,[1]高一上!A$1:W$612,11,0)</f>
        <v>57</v>
      </c>
      <c r="BT408" t="str">
        <f>VLOOKUP(A408,[1]高一上!A$1:W$612,12,0)</f>
        <v>兰阿布</v>
      </c>
      <c r="BU408">
        <f>VLOOKUP(A408,[1]高一上!A$1:W$612,13,0)</f>
        <v>54</v>
      </c>
      <c r="BV408" t="str">
        <f>VLOOKUP(A408,[1]高一上!A$1:W$612,14,0)</f>
        <v>郑富全</v>
      </c>
      <c r="BW408">
        <f>VLOOKUP(A408,[1]高一上!A$1:W$612,15,0)</f>
        <v>42</v>
      </c>
      <c r="BX408" t="str">
        <f>VLOOKUP(A408,[1]高一上!A$1:W$612,16,0)</f>
        <v>卢祥</v>
      </c>
      <c r="BY408">
        <f>VLOOKUP(A408,[1]中考!A$1:N$590,5,0)</f>
        <v>96</v>
      </c>
      <c r="BZ408">
        <f>VLOOKUP(A408,[1]中考!A$1:N$590,6,0)</f>
        <v>43</v>
      </c>
      <c r="CA408">
        <f>VLOOKUP(A408,[1]中考!A$1:N$590,7,0)</f>
        <v>85</v>
      </c>
      <c r="CB408">
        <f>VLOOKUP(A408,[1]中考!A$1:N$590,8,0)</f>
        <v>52</v>
      </c>
      <c r="CC408">
        <f>VLOOKUP(A408,[1]中考!A$1:N$590,9,0)</f>
        <v>23</v>
      </c>
      <c r="CD408">
        <f>VLOOKUP(A408,[1]中考!A$1:N$590,10,0)</f>
        <v>27</v>
      </c>
    </row>
    <row r="409" spans="1:82" ht="15" customHeight="1" x14ac:dyDescent="0.2">
      <c r="A409" s="1" t="s">
        <v>790</v>
      </c>
      <c r="B409" s="2">
        <v>8</v>
      </c>
      <c r="C409" s="3" t="s">
        <v>791</v>
      </c>
      <c r="D409" s="8" t="s">
        <v>1247</v>
      </c>
      <c r="E409" s="1">
        <v>99</v>
      </c>
      <c r="F409" s="11" t="s">
        <v>1278</v>
      </c>
      <c r="G409" s="1">
        <v>62</v>
      </c>
      <c r="H409" s="11" t="s">
        <v>1279</v>
      </c>
      <c r="I409" s="1">
        <v>92</v>
      </c>
      <c r="J409" s="11" t="s">
        <v>1280</v>
      </c>
      <c r="K409" s="1">
        <v>29</v>
      </c>
      <c r="L409" s="11" t="s">
        <v>1276</v>
      </c>
      <c r="M409" s="1">
        <v>42</v>
      </c>
      <c r="N409" s="11" t="s">
        <v>1281</v>
      </c>
      <c r="O409" s="1">
        <v>58</v>
      </c>
      <c r="P409" s="11" t="s">
        <v>1273</v>
      </c>
      <c r="Q409" t="str">
        <f>VLOOKUP(A409,[1]高三上!A$3:Q$629,5,0)</f>
        <v>98.0</v>
      </c>
      <c r="R409" t="str">
        <f>VLOOKUP(A409,[1]高三上!A$3:Q$629,6,0)</f>
        <v>向美娟</v>
      </c>
      <c r="S409" t="str">
        <f>VLOOKUP(A409,[1]高三上!A$3:Q$629,7,0)</f>
        <v>55.0</v>
      </c>
      <c r="T409" t="str">
        <f>VLOOKUP(A409,[1]高三上!A$3:Q$629,8,0)</f>
        <v>胡付松</v>
      </c>
      <c r="U409" t="str">
        <f>VLOOKUP(A409,[1]高三上!A$3:Q$629,9,0)</f>
        <v>98.5</v>
      </c>
      <c r="V409" t="str">
        <f>VLOOKUP(A409,[1]高三上!A$3:Q$629,10,0)</f>
        <v>廖云虹</v>
      </c>
      <c r="W409" t="str">
        <f>VLOOKUP(A409,[1]高三上!A$3:Q$629,11,0)</f>
        <v>15.0</v>
      </c>
      <c r="X409" t="str">
        <f>VLOOKUP(A409,[1]高三上!A$3:Q$629,12,0)</f>
        <v>兰阿布</v>
      </c>
      <c r="Y409" t="str">
        <f>VLOOKUP(A409,[1]高三上!A$3:Q$629,13,0)</f>
        <v>58.0</v>
      </c>
      <c r="Z409" t="str">
        <f>VLOOKUP(A409,[1]高三上!A$3:Q$629,14,0)</f>
        <v>叶仁群</v>
      </c>
      <c r="AA409" t="str">
        <f>VLOOKUP(A409,[1]高三上!A$3:Q$629,15,0)</f>
        <v>69.0</v>
      </c>
      <c r="AB409" t="str">
        <f>VLOOKUP(A409,[1]高三上!A$3:Q$629,16,0)</f>
        <v>杨建</v>
      </c>
      <c r="AC409">
        <f>VLOOKUP(A409,[1]高二下!A$1:Q$618,5,0)</f>
        <v>91</v>
      </c>
      <c r="AD409" t="str">
        <f>VLOOKUP(A409,[1]高二下!A$1:Q$618,6,0)</f>
        <v>向美娟</v>
      </c>
      <c r="AE409">
        <f>VLOOKUP(A409,[1]高二下!A$1:Q$618,7,0)</f>
        <v>63.5</v>
      </c>
      <c r="AF409" t="str">
        <f>VLOOKUP(A409,[1]高二下!A$1:Q$618,8,0)</f>
        <v>胡付松</v>
      </c>
      <c r="AG409">
        <f>VLOOKUP(A409,[1]高二下!A$1:Q$618,9,0)</f>
        <v>95.5</v>
      </c>
      <c r="AH409" t="str">
        <f>VLOOKUP(A409,[1]高二下!A$1:Q$618,10,0)</f>
        <v>廖云虹</v>
      </c>
      <c r="AI409">
        <f>VLOOKUP(A409,[1]高二下!A$1:Q$618,11,0)</f>
        <v>8</v>
      </c>
      <c r="AJ409" t="str">
        <f>VLOOKUP(A409,[1]高二下!A$1:Q$618,12,0)</f>
        <v>王玉强</v>
      </c>
      <c r="AK409">
        <f>VLOOKUP(A409,[1]高二下!A$1:Q$618,13,0)</f>
        <v>21</v>
      </c>
      <c r="AL409" t="str">
        <f>VLOOKUP(A409,[1]高二下!A$1:Q$618,14,0)</f>
        <v>叶仁群</v>
      </c>
      <c r="AM409">
        <f>VLOOKUP(A409,[1]高二下!A$1:Q$618,15,0)</f>
        <v>39.5</v>
      </c>
      <c r="AN409" t="str">
        <f>VLOOKUP(A409,[1]高二下!A$1:Q$618,16,0)</f>
        <v>杨建</v>
      </c>
      <c r="AO409">
        <f>VLOOKUP(A409,[1]高二上!A$1:Q$571,5,0)</f>
        <v>101</v>
      </c>
      <c r="AP409" t="str">
        <f>VLOOKUP(A409,[1]高二上!A$1:Q$571,6,0)</f>
        <v>向美娟</v>
      </c>
      <c r="AQ409">
        <f>VLOOKUP(A409,[1]高二上!A$1:Q$571,7,0)</f>
        <v>85</v>
      </c>
      <c r="AR409" t="str">
        <f>VLOOKUP(A409,[1]高二上!A$1:Q$571,8,0)</f>
        <v>胡付松</v>
      </c>
      <c r="AS409">
        <f>VLOOKUP(A409,[1]高二上!A$1:Q$571,9,0)</f>
        <v>92.5</v>
      </c>
      <c r="AT409" t="str">
        <f>VLOOKUP(A409,[1]高二上!A$1:Q$571,10,0)</f>
        <v>廖云虹</v>
      </c>
      <c r="AU409">
        <f>VLOOKUP(A409,[1]高二上!A$1:Q$571,11,0)</f>
        <v>31</v>
      </c>
      <c r="AV409" t="str">
        <f>VLOOKUP(A409,[1]高二上!A$1:Q$571,12,0)</f>
        <v>王玉强</v>
      </c>
      <c r="AW409">
        <f>VLOOKUP(A409,[1]高二上!A$1:Q$571,13,0)</f>
        <v>60</v>
      </c>
      <c r="AX409" t="str">
        <f>VLOOKUP(A409,[1]高二上!A$1:Q$571,14,0)</f>
        <v>叶仁群</v>
      </c>
      <c r="AY409">
        <f>VLOOKUP(A409,[1]高二上!A$1:Q$571,15,0)</f>
        <v>64</v>
      </c>
      <c r="AZ409" t="str">
        <f>VLOOKUP(A409,[1]高二上!A$1:Q$571,16,0)</f>
        <v>田友米</v>
      </c>
      <c r="BA409">
        <f>VLOOKUP(A409,[1]高一下!$A$1:$Q$584,5,0)</f>
        <v>91</v>
      </c>
      <c r="BB409" t="str">
        <f>VLOOKUP(A409,[1]高一下!$A$1:$Q$584,6,0)</f>
        <v>向美娟</v>
      </c>
      <c r="BC409">
        <f>VLOOKUP(A409,[1]高一下!$A$1:$Q$584,7,0)</f>
        <v>85</v>
      </c>
      <c r="BD409" t="str">
        <f>VLOOKUP(A409,[1]高一下!$A$1:$Q$584,8,0)</f>
        <v>胡付松</v>
      </c>
      <c r="BE409">
        <f>VLOOKUP(A409,[1]高一下!$A$1:$Q$584,9,0)</f>
        <v>96.5</v>
      </c>
      <c r="BF409" t="str">
        <f>VLOOKUP(A409,[1]高一下!$A$1:$Q$584,10,0)</f>
        <v>聂艳梅</v>
      </c>
      <c r="BG409">
        <f>VLOOKUP(A409,[1]高一下!$A$1:$Q$584,11,0)</f>
        <v>27</v>
      </c>
      <c r="BH409" t="str">
        <f>VLOOKUP(A409,[1]高一下!$A$1:$Q$584,12,0)</f>
        <v>王志强</v>
      </c>
      <c r="BI409">
        <f>VLOOKUP(A409,[1]高一下!$A$1:$Q$584,13,0)</f>
        <v>55</v>
      </c>
      <c r="BJ409" t="str">
        <f>VLOOKUP(A409,[1]高一下!$A$1:$Q$584,14,0)</f>
        <v>叶仁群</v>
      </c>
      <c r="BK409">
        <f>VLOOKUP(A409,[1]高一下!$A$1:$Q$584,15,0)</f>
        <v>50</v>
      </c>
      <c r="BL409" t="str">
        <f>VLOOKUP(A409,[1]高一下!$A$1:$Q$584,16,0)</f>
        <v>田友米</v>
      </c>
      <c r="BM409">
        <f>VLOOKUP(A409,[1]高一上!A$1:W$612,5,0)</f>
        <v>78</v>
      </c>
      <c r="BN409" t="str">
        <f>VLOOKUP(A409,[1]高一上!A$1:W$612,6,0)</f>
        <v>何苗</v>
      </c>
      <c r="BO409">
        <f>VLOOKUP(A409,[1]高一上!A$1:W$612,7,0)</f>
        <v>39</v>
      </c>
      <c r="BP409" t="str">
        <f>VLOOKUP(A409,[1]高一上!A$1:W$612,8,0)</f>
        <v>胡付松</v>
      </c>
      <c r="BQ409">
        <f>VLOOKUP(A409,[1]高一上!A$1:W$612,9,0)</f>
        <v>84</v>
      </c>
      <c r="BR409" t="str">
        <f>VLOOKUP(A409,[1]高一上!A$1:W$612,10,0)</f>
        <v>聂艳梅</v>
      </c>
      <c r="BS409">
        <f>VLOOKUP(A409,[1]高一上!A$1:W$612,11,0)</f>
        <v>45</v>
      </c>
      <c r="BT409" t="str">
        <f>VLOOKUP(A409,[1]高一上!A$1:W$612,12,0)</f>
        <v>郑永朝</v>
      </c>
      <c r="BU409">
        <f>VLOOKUP(A409,[1]高一上!A$1:W$612,13,0)</f>
        <v>58</v>
      </c>
      <c r="BV409" t="str">
        <f>VLOOKUP(A409,[1]高一上!A$1:W$612,14,0)</f>
        <v>叶仁群</v>
      </c>
      <c r="BW409">
        <f>VLOOKUP(A409,[1]高一上!A$1:W$612,15,0)</f>
        <v>40</v>
      </c>
      <c r="BX409" t="str">
        <f>VLOOKUP(A409,[1]高一上!A$1:W$612,16,0)</f>
        <v>田友米</v>
      </c>
      <c r="BY409">
        <f>VLOOKUP(A409,[1]中考!A$1:N$590,5,0)</f>
        <v>105</v>
      </c>
      <c r="BZ409">
        <f>VLOOKUP(A409,[1]中考!A$1:N$590,6,0)</f>
        <v>56</v>
      </c>
      <c r="CA409">
        <f>VLOOKUP(A409,[1]中考!A$1:N$590,7,0)</f>
        <v>89</v>
      </c>
      <c r="CB409">
        <f>VLOOKUP(A409,[1]中考!A$1:N$590,8,0)</f>
        <v>59</v>
      </c>
      <c r="CC409">
        <f>VLOOKUP(A409,[1]中考!A$1:N$590,9,0)</f>
        <v>20</v>
      </c>
      <c r="CD409">
        <f>VLOOKUP(A409,[1]中考!A$1:N$590,10,0)</f>
        <v>32</v>
      </c>
    </row>
    <row r="410" spans="1:82" ht="15" customHeight="1" x14ac:dyDescent="0.2">
      <c r="A410" s="1" t="s">
        <v>792</v>
      </c>
      <c r="B410" s="2">
        <v>8</v>
      </c>
      <c r="C410" s="3" t="s">
        <v>793</v>
      </c>
      <c r="D410" s="8" t="s">
        <v>1247</v>
      </c>
      <c r="E410" s="1">
        <v>105</v>
      </c>
      <c r="F410" s="11" t="s">
        <v>1278</v>
      </c>
      <c r="G410" s="1">
        <v>69</v>
      </c>
      <c r="H410" s="11" t="s">
        <v>1279</v>
      </c>
      <c r="I410" s="1">
        <v>67</v>
      </c>
      <c r="J410" s="11" t="s">
        <v>1280</v>
      </c>
      <c r="K410" s="1">
        <v>34.5</v>
      </c>
      <c r="L410" s="11" t="s">
        <v>1276</v>
      </c>
      <c r="M410" s="1">
        <v>44</v>
      </c>
      <c r="N410" s="11" t="s">
        <v>1281</v>
      </c>
      <c r="O410" s="1">
        <v>59</v>
      </c>
      <c r="P410" s="11" t="s">
        <v>1273</v>
      </c>
      <c r="Q410" t="str">
        <f>VLOOKUP(A410,[1]高三上!A$3:Q$629,5,0)</f>
        <v>87.0</v>
      </c>
      <c r="R410" t="str">
        <f>VLOOKUP(A410,[1]高三上!A$3:Q$629,6,0)</f>
        <v>向美娟</v>
      </c>
      <c r="S410" t="str">
        <f>VLOOKUP(A410,[1]高三上!A$3:Q$629,7,0)</f>
        <v>72.0</v>
      </c>
      <c r="T410" t="str">
        <f>VLOOKUP(A410,[1]高三上!A$3:Q$629,8,0)</f>
        <v>胡付松</v>
      </c>
      <c r="U410" t="str">
        <f>VLOOKUP(A410,[1]高三上!A$3:Q$629,9,0)</f>
        <v>60.0</v>
      </c>
      <c r="V410" t="str">
        <f>VLOOKUP(A410,[1]高三上!A$3:Q$629,10,0)</f>
        <v>廖云虹</v>
      </c>
      <c r="W410" t="str">
        <f>VLOOKUP(A410,[1]高三上!A$3:Q$629,11,0)</f>
        <v>35.0</v>
      </c>
      <c r="X410" t="str">
        <f>VLOOKUP(A410,[1]高三上!A$3:Q$629,12,0)</f>
        <v>兰阿布</v>
      </c>
      <c r="Y410" t="str">
        <f>VLOOKUP(A410,[1]高三上!A$3:Q$629,13,0)</f>
        <v>50.0</v>
      </c>
      <c r="Z410" t="str">
        <f>VLOOKUP(A410,[1]高三上!A$3:Q$629,14,0)</f>
        <v>叶仁群</v>
      </c>
      <c r="AA410" t="str">
        <f>VLOOKUP(A410,[1]高三上!A$3:Q$629,15,0)</f>
        <v>52.0</v>
      </c>
      <c r="AB410" t="str">
        <f>VLOOKUP(A410,[1]高三上!A$3:Q$629,16,0)</f>
        <v>杨建</v>
      </c>
      <c r="AC410">
        <f>VLOOKUP(A410,[1]高二下!A$1:Q$618,5,0)</f>
        <v>94.5</v>
      </c>
      <c r="AD410" t="str">
        <f>VLOOKUP(A410,[1]高二下!A$1:Q$618,6,0)</f>
        <v>向美娟</v>
      </c>
      <c r="AE410">
        <f>VLOOKUP(A410,[1]高二下!A$1:Q$618,7,0)</f>
        <v>74.5</v>
      </c>
      <c r="AF410" t="str">
        <f>VLOOKUP(A410,[1]高二下!A$1:Q$618,8,0)</f>
        <v>胡付松</v>
      </c>
      <c r="AG410">
        <f>VLOOKUP(A410,[1]高二下!A$1:Q$618,9,0)</f>
        <v>80.5</v>
      </c>
      <c r="AH410" t="str">
        <f>VLOOKUP(A410,[1]高二下!A$1:Q$618,10,0)</f>
        <v>廖云虹</v>
      </c>
      <c r="AI410">
        <f>VLOOKUP(A410,[1]高二下!A$1:Q$618,11,0)</f>
        <v>12.5</v>
      </c>
      <c r="AJ410" t="str">
        <f>VLOOKUP(A410,[1]高二下!A$1:Q$618,12,0)</f>
        <v>王玉强</v>
      </c>
      <c r="AK410">
        <f>VLOOKUP(A410,[1]高二下!A$1:Q$618,13,0)</f>
        <v>26</v>
      </c>
      <c r="AL410" t="str">
        <f>VLOOKUP(A410,[1]高二下!A$1:Q$618,14,0)</f>
        <v>叶仁群</v>
      </c>
      <c r="AM410">
        <f>VLOOKUP(A410,[1]高二下!A$1:Q$618,15,0)</f>
        <v>36.5</v>
      </c>
      <c r="AN410" t="str">
        <f>VLOOKUP(A410,[1]高二下!A$1:Q$618,16,0)</f>
        <v>杨建</v>
      </c>
      <c r="AO410">
        <f>VLOOKUP(A410,[1]高二上!A$1:Q$571,5,0)</f>
        <v>78</v>
      </c>
      <c r="AP410" t="str">
        <f>VLOOKUP(A410,[1]高二上!A$1:Q$571,6,0)</f>
        <v>向美娟</v>
      </c>
      <c r="AQ410">
        <f>VLOOKUP(A410,[1]高二上!A$1:Q$571,7,0)</f>
        <v>105</v>
      </c>
      <c r="AR410" t="str">
        <f>VLOOKUP(A410,[1]高二上!A$1:Q$571,8,0)</f>
        <v>胡付松</v>
      </c>
      <c r="AS410">
        <f>VLOOKUP(A410,[1]高二上!A$1:Q$571,9,0)</f>
        <v>62</v>
      </c>
      <c r="AT410" t="str">
        <f>VLOOKUP(A410,[1]高二上!A$1:Q$571,10,0)</f>
        <v>廖云虹</v>
      </c>
      <c r="AU410">
        <f>VLOOKUP(A410,[1]高二上!A$1:Q$571,11,0)</f>
        <v>23</v>
      </c>
      <c r="AV410" t="str">
        <f>VLOOKUP(A410,[1]高二上!A$1:Q$571,12,0)</f>
        <v>王玉强</v>
      </c>
      <c r="AW410">
        <f>VLOOKUP(A410,[1]高二上!A$1:Q$571,13,0)</f>
        <v>37</v>
      </c>
      <c r="AX410" t="str">
        <f>VLOOKUP(A410,[1]高二上!A$1:Q$571,14,0)</f>
        <v>叶仁群</v>
      </c>
      <c r="AY410">
        <f>VLOOKUP(A410,[1]高二上!A$1:Q$571,15,0)</f>
        <v>56</v>
      </c>
      <c r="AZ410" t="str">
        <f>VLOOKUP(A410,[1]高二上!A$1:Q$571,16,0)</f>
        <v>田友米</v>
      </c>
      <c r="BA410">
        <f>VLOOKUP(A410,[1]高一下!$A$1:$Q$584,5,0)</f>
        <v>85</v>
      </c>
      <c r="BB410" t="str">
        <f>VLOOKUP(A410,[1]高一下!$A$1:$Q$584,6,0)</f>
        <v>向美娟</v>
      </c>
      <c r="BC410">
        <f>VLOOKUP(A410,[1]高一下!$A$1:$Q$584,7,0)</f>
        <v>113</v>
      </c>
      <c r="BD410" t="str">
        <f>VLOOKUP(A410,[1]高一下!$A$1:$Q$584,8,0)</f>
        <v>胡付松</v>
      </c>
      <c r="BE410">
        <f>VLOOKUP(A410,[1]高一下!$A$1:$Q$584,9,0)</f>
        <v>56</v>
      </c>
      <c r="BF410" t="str">
        <f>VLOOKUP(A410,[1]高一下!$A$1:$Q$584,10,0)</f>
        <v>聂艳梅</v>
      </c>
      <c r="BG410">
        <f>VLOOKUP(A410,[1]高一下!$A$1:$Q$584,11,0)</f>
        <v>17</v>
      </c>
      <c r="BH410" t="str">
        <f>VLOOKUP(A410,[1]高一下!$A$1:$Q$584,12,0)</f>
        <v>王志强</v>
      </c>
      <c r="BI410">
        <f>VLOOKUP(A410,[1]高一下!$A$1:$Q$584,13,0)</f>
        <v>37</v>
      </c>
      <c r="BJ410" t="str">
        <f>VLOOKUP(A410,[1]高一下!$A$1:$Q$584,14,0)</f>
        <v>叶仁群</v>
      </c>
      <c r="BK410">
        <f>VLOOKUP(A410,[1]高一下!$A$1:$Q$584,15,0)</f>
        <v>56</v>
      </c>
      <c r="BL410" t="str">
        <f>VLOOKUP(A410,[1]高一下!$A$1:$Q$584,16,0)</f>
        <v>田友米</v>
      </c>
      <c r="BM410">
        <f>VLOOKUP(A410,[1]高一上!A$1:W$612,5,0)</f>
        <v>68</v>
      </c>
      <c r="BN410" t="str">
        <f>VLOOKUP(A410,[1]高一上!A$1:W$612,6,0)</f>
        <v>何苗</v>
      </c>
      <c r="BO410">
        <f>VLOOKUP(A410,[1]高一上!A$1:W$612,7,0)</f>
        <v>54</v>
      </c>
      <c r="BP410" t="str">
        <f>VLOOKUP(A410,[1]高一上!A$1:W$612,8,0)</f>
        <v>胡付松</v>
      </c>
      <c r="BQ410">
        <f>VLOOKUP(A410,[1]高一上!A$1:W$612,9,0)</f>
        <v>42</v>
      </c>
      <c r="BR410" t="str">
        <f>VLOOKUP(A410,[1]高一上!A$1:W$612,10,0)</f>
        <v>聂艳梅</v>
      </c>
      <c r="BS410">
        <f>VLOOKUP(A410,[1]高一上!A$1:W$612,11,0)</f>
        <v>38</v>
      </c>
      <c r="BT410" t="str">
        <f>VLOOKUP(A410,[1]高一上!A$1:W$612,12,0)</f>
        <v>郑永朝</v>
      </c>
      <c r="BU410">
        <f>VLOOKUP(A410,[1]高一上!A$1:W$612,13,0)</f>
        <v>55</v>
      </c>
      <c r="BV410" t="str">
        <f>VLOOKUP(A410,[1]高一上!A$1:W$612,14,0)</f>
        <v>叶仁群</v>
      </c>
      <c r="BW410">
        <f>VLOOKUP(A410,[1]高一上!A$1:W$612,15,0)</f>
        <v>42</v>
      </c>
      <c r="BX410" t="str">
        <f>VLOOKUP(A410,[1]高一上!A$1:W$612,16,0)</f>
        <v>田友米</v>
      </c>
      <c r="BY410">
        <f>VLOOKUP(A410,[1]中考!A$1:N$590,5,0)</f>
        <v>87</v>
      </c>
      <c r="BZ410">
        <f>VLOOKUP(A410,[1]中考!A$1:N$590,6,0)</f>
        <v>86</v>
      </c>
      <c r="CA410">
        <f>VLOOKUP(A410,[1]中考!A$1:N$590,7,0)</f>
        <v>60</v>
      </c>
      <c r="CB410">
        <f>VLOOKUP(A410,[1]中考!A$1:N$590,8,0)</f>
        <v>48</v>
      </c>
      <c r="CC410">
        <f>VLOOKUP(A410,[1]中考!A$1:N$590,9,0)</f>
        <v>34</v>
      </c>
      <c r="CD410">
        <f>VLOOKUP(A410,[1]中考!A$1:N$590,10,0)</f>
        <v>27</v>
      </c>
    </row>
    <row r="411" spans="1:82" ht="15" customHeight="1" x14ac:dyDescent="0.2">
      <c r="A411" s="1" t="s">
        <v>794</v>
      </c>
      <c r="B411" s="2">
        <v>8</v>
      </c>
      <c r="C411" s="3" t="s">
        <v>795</v>
      </c>
      <c r="D411" s="8" t="s">
        <v>1247</v>
      </c>
      <c r="E411" s="1">
        <v>88</v>
      </c>
      <c r="F411" s="11" t="s">
        <v>1278</v>
      </c>
      <c r="G411" s="1">
        <v>82</v>
      </c>
      <c r="H411" s="11" t="s">
        <v>1279</v>
      </c>
      <c r="I411" s="1">
        <v>65</v>
      </c>
      <c r="J411" s="11" t="s">
        <v>1280</v>
      </c>
      <c r="K411" s="1">
        <v>26</v>
      </c>
      <c r="L411" s="11" t="s">
        <v>1276</v>
      </c>
      <c r="M411" s="1">
        <v>51</v>
      </c>
      <c r="N411" s="11" t="s">
        <v>1281</v>
      </c>
      <c r="O411" s="1">
        <v>59</v>
      </c>
      <c r="P411" s="11" t="s">
        <v>1273</v>
      </c>
      <c r="Q411" t="str">
        <f>VLOOKUP(A411,[1]高三上!A$3:Q$629,5,0)</f>
        <v>81.0</v>
      </c>
      <c r="R411" t="str">
        <f>VLOOKUP(A411,[1]高三上!A$3:Q$629,6,0)</f>
        <v>向美娟</v>
      </c>
      <c r="S411" t="str">
        <f>VLOOKUP(A411,[1]高三上!A$3:Q$629,7,0)</f>
        <v>66.0</v>
      </c>
      <c r="T411" t="str">
        <f>VLOOKUP(A411,[1]高三上!A$3:Q$629,8,0)</f>
        <v>胡付松</v>
      </c>
      <c r="U411" t="str">
        <f>VLOOKUP(A411,[1]高三上!A$3:Q$629,9,0)</f>
        <v>41.5</v>
      </c>
      <c r="V411" t="str">
        <f>VLOOKUP(A411,[1]高三上!A$3:Q$629,10,0)</f>
        <v>廖云虹</v>
      </c>
      <c r="W411" t="str">
        <f>VLOOKUP(A411,[1]高三上!A$3:Q$629,11,0)</f>
        <v>22.0</v>
      </c>
      <c r="X411" t="str">
        <f>VLOOKUP(A411,[1]高三上!A$3:Q$629,12,0)</f>
        <v>兰阿布</v>
      </c>
      <c r="Y411" t="str">
        <f>VLOOKUP(A411,[1]高三上!A$3:Q$629,13,0)</f>
        <v>43.0</v>
      </c>
      <c r="Z411" t="str">
        <f>VLOOKUP(A411,[1]高三上!A$3:Q$629,14,0)</f>
        <v>叶仁群</v>
      </c>
      <c r="AA411" t="str">
        <f>VLOOKUP(A411,[1]高三上!A$3:Q$629,15,0)</f>
        <v>58.0</v>
      </c>
      <c r="AB411" t="str">
        <f>VLOOKUP(A411,[1]高三上!A$3:Q$629,16,0)</f>
        <v>杨建</v>
      </c>
      <c r="AC411">
        <f>VLOOKUP(A411,[1]高二下!A$1:Q$618,5,0)</f>
        <v>82.5</v>
      </c>
      <c r="AD411" t="str">
        <f>VLOOKUP(A411,[1]高二下!A$1:Q$618,6,0)</f>
        <v>向美娟</v>
      </c>
      <c r="AE411">
        <f>VLOOKUP(A411,[1]高二下!A$1:Q$618,7,0)</f>
        <v>89</v>
      </c>
      <c r="AF411" t="str">
        <f>VLOOKUP(A411,[1]高二下!A$1:Q$618,8,0)</f>
        <v>胡付松</v>
      </c>
      <c r="AG411">
        <f>VLOOKUP(A411,[1]高二下!A$1:Q$618,9,0)</f>
        <v>61.5</v>
      </c>
      <c r="AH411" t="str">
        <f>VLOOKUP(A411,[1]高二下!A$1:Q$618,10,0)</f>
        <v>廖云虹</v>
      </c>
      <c r="AI411">
        <f>VLOOKUP(A411,[1]高二下!A$1:Q$618,11,0)</f>
        <v>31</v>
      </c>
      <c r="AJ411" t="str">
        <f>VLOOKUP(A411,[1]高二下!A$1:Q$618,12,0)</f>
        <v>王玉强</v>
      </c>
      <c r="AK411">
        <f>VLOOKUP(A411,[1]高二下!A$1:Q$618,13,0)</f>
        <v>38</v>
      </c>
      <c r="AL411" t="str">
        <f>VLOOKUP(A411,[1]高二下!A$1:Q$618,14,0)</f>
        <v>叶仁群</v>
      </c>
      <c r="AM411">
        <f>VLOOKUP(A411,[1]高二下!A$1:Q$618,15,0)</f>
        <v>29.5</v>
      </c>
      <c r="AN411" t="str">
        <f>VLOOKUP(A411,[1]高二下!A$1:Q$618,16,0)</f>
        <v>杨建</v>
      </c>
      <c r="AO411">
        <f>VLOOKUP(A411,[1]高二上!A$1:Q$571,5,0)</f>
        <v>94</v>
      </c>
      <c r="AP411" t="str">
        <f>VLOOKUP(A411,[1]高二上!A$1:Q$571,6,0)</f>
        <v>向美娟</v>
      </c>
      <c r="AQ411">
        <f>VLOOKUP(A411,[1]高二上!A$1:Q$571,7,0)</f>
        <v>101</v>
      </c>
      <c r="AR411" t="str">
        <f>VLOOKUP(A411,[1]高二上!A$1:Q$571,8,0)</f>
        <v>胡付松</v>
      </c>
      <c r="AS411">
        <f>VLOOKUP(A411,[1]高二上!A$1:Q$571,9,0)</f>
        <v>61</v>
      </c>
      <c r="AT411" t="str">
        <f>VLOOKUP(A411,[1]高二上!A$1:Q$571,10,0)</f>
        <v>廖云虹</v>
      </c>
      <c r="AU411">
        <f>VLOOKUP(A411,[1]高二上!A$1:Q$571,11,0)</f>
        <v>36</v>
      </c>
      <c r="AV411" t="str">
        <f>VLOOKUP(A411,[1]高二上!A$1:Q$571,12,0)</f>
        <v>王玉强</v>
      </c>
      <c r="AW411">
        <f>VLOOKUP(A411,[1]高二上!A$1:Q$571,13,0)</f>
        <v>45</v>
      </c>
      <c r="AX411" t="str">
        <f>VLOOKUP(A411,[1]高二上!A$1:Q$571,14,0)</f>
        <v>叶仁群</v>
      </c>
      <c r="AY411">
        <f>VLOOKUP(A411,[1]高二上!A$1:Q$571,15,0)</f>
        <v>65</v>
      </c>
      <c r="AZ411" t="str">
        <f>VLOOKUP(A411,[1]高二上!A$1:Q$571,16,0)</f>
        <v>田友米</v>
      </c>
      <c r="BA411" t="e">
        <f>VLOOKUP(A411,[1]高一下!$A$1:$Q$584,5,0)</f>
        <v>#N/A</v>
      </c>
      <c r="BB411" t="e">
        <f>VLOOKUP(A411,[1]高一下!$A$1:$Q$584,6,0)</f>
        <v>#N/A</v>
      </c>
      <c r="BC411" t="e">
        <f>VLOOKUP(A411,[1]高一下!$A$1:$Q$584,7,0)</f>
        <v>#N/A</v>
      </c>
      <c r="BD411" t="e">
        <f>VLOOKUP(A411,[1]高一下!$A$1:$Q$584,8,0)</f>
        <v>#N/A</v>
      </c>
      <c r="BE411" t="e">
        <f>VLOOKUP(A411,[1]高一下!$A$1:$Q$584,9,0)</f>
        <v>#N/A</v>
      </c>
      <c r="BF411" t="e">
        <f>VLOOKUP(A411,[1]高一下!$A$1:$Q$584,10,0)</f>
        <v>#N/A</v>
      </c>
      <c r="BG411" t="e">
        <f>VLOOKUP(A411,[1]高一下!$A$1:$Q$584,11,0)</f>
        <v>#N/A</v>
      </c>
      <c r="BH411" t="e">
        <f>VLOOKUP(A411,[1]高一下!$A$1:$Q$584,12,0)</f>
        <v>#N/A</v>
      </c>
      <c r="BI411" t="e">
        <f>VLOOKUP(A411,[1]高一下!$A$1:$Q$584,13,0)</f>
        <v>#N/A</v>
      </c>
      <c r="BJ411" t="e">
        <f>VLOOKUP(A411,[1]高一下!$A$1:$Q$584,14,0)</f>
        <v>#N/A</v>
      </c>
      <c r="BK411" t="e">
        <f>VLOOKUP(A411,[1]高一下!$A$1:$Q$584,15,0)</f>
        <v>#N/A</v>
      </c>
      <c r="BL411" t="e">
        <f>VLOOKUP(A411,[1]高一下!$A$1:$Q$584,16,0)</f>
        <v>#N/A</v>
      </c>
      <c r="BM411">
        <f>VLOOKUP(A411,[1]高一上!A$1:W$612,5,0)</f>
        <v>61</v>
      </c>
      <c r="BN411" t="str">
        <f>VLOOKUP(A411,[1]高一上!A$1:W$612,6,0)</f>
        <v>何苗</v>
      </c>
      <c r="BO411">
        <f>VLOOKUP(A411,[1]高一上!A$1:W$612,7,0)</f>
        <v>82</v>
      </c>
      <c r="BP411" t="str">
        <f>VLOOKUP(A411,[1]高一上!A$1:W$612,8,0)</f>
        <v>余玉红</v>
      </c>
      <c r="BQ411">
        <f>VLOOKUP(A411,[1]高一上!A$1:W$612,9,0)</f>
        <v>51.5</v>
      </c>
      <c r="BR411" t="str">
        <f>VLOOKUP(A411,[1]高一上!A$1:W$612,10,0)</f>
        <v>邵晖</v>
      </c>
      <c r="BS411">
        <f>VLOOKUP(A411,[1]高一上!A$1:W$612,11,0)</f>
        <v>42</v>
      </c>
      <c r="BT411" t="str">
        <f>VLOOKUP(A411,[1]高一上!A$1:W$612,12,0)</f>
        <v>王志强</v>
      </c>
      <c r="BU411">
        <f>VLOOKUP(A411,[1]高一上!A$1:W$612,13,0)</f>
        <v>21</v>
      </c>
      <c r="BV411" t="str">
        <f>VLOOKUP(A411,[1]高一上!A$1:W$612,14,0)</f>
        <v>陈文惠</v>
      </c>
      <c r="BW411">
        <f>VLOOKUP(A411,[1]高一上!A$1:W$612,15,0)</f>
        <v>54</v>
      </c>
      <c r="BX411" t="str">
        <f>VLOOKUP(A411,[1]高一上!A$1:W$612,16,0)</f>
        <v>金勇</v>
      </c>
      <c r="BY411">
        <f>VLOOKUP(A411,[1]中考!A$1:N$590,5,0)</f>
        <v>89</v>
      </c>
      <c r="BZ411">
        <f>VLOOKUP(A411,[1]中考!A$1:N$590,6,0)</f>
        <v>82</v>
      </c>
      <c r="CA411">
        <f>VLOOKUP(A411,[1]中考!A$1:N$590,7,0)</f>
        <v>67</v>
      </c>
      <c r="CB411">
        <f>VLOOKUP(A411,[1]中考!A$1:N$590,8,0)</f>
        <v>49</v>
      </c>
      <c r="CC411">
        <f>VLOOKUP(A411,[1]中考!A$1:N$590,9,0)</f>
        <v>33</v>
      </c>
      <c r="CD411">
        <f>VLOOKUP(A411,[1]中考!A$1:N$590,10,0)</f>
        <v>37</v>
      </c>
    </row>
    <row r="412" spans="1:82" ht="15" customHeight="1" x14ac:dyDescent="0.2">
      <c r="A412" s="1" t="s">
        <v>796</v>
      </c>
      <c r="B412" s="2">
        <v>8</v>
      </c>
      <c r="C412" s="3" t="s">
        <v>797</v>
      </c>
      <c r="D412" s="8" t="s">
        <v>1247</v>
      </c>
      <c r="E412" s="1">
        <v>92</v>
      </c>
      <c r="F412" s="11" t="s">
        <v>1278</v>
      </c>
      <c r="G412" s="1">
        <v>59</v>
      </c>
      <c r="H412" s="11" t="s">
        <v>1279</v>
      </c>
      <c r="I412" s="1">
        <v>44</v>
      </c>
      <c r="J412" s="11" t="s">
        <v>1280</v>
      </c>
      <c r="K412" s="1">
        <v>51.5</v>
      </c>
      <c r="L412" s="11" t="s">
        <v>1276</v>
      </c>
      <c r="M412" s="1">
        <v>59.5</v>
      </c>
      <c r="N412" s="11" t="s">
        <v>1281</v>
      </c>
      <c r="O412" s="1">
        <v>64</v>
      </c>
      <c r="P412" s="11" t="s">
        <v>1273</v>
      </c>
      <c r="Q412" t="str">
        <f>VLOOKUP(A412,[1]高三上!A$3:Q$629,5,0)</f>
        <v>95.0</v>
      </c>
      <c r="R412" t="str">
        <f>VLOOKUP(A412,[1]高三上!A$3:Q$629,6,0)</f>
        <v>向美娟</v>
      </c>
      <c r="S412" t="str">
        <f>VLOOKUP(A412,[1]高三上!A$3:Q$629,7,0)</f>
        <v>73.0</v>
      </c>
      <c r="T412" t="str">
        <f>VLOOKUP(A412,[1]高三上!A$3:Q$629,8,0)</f>
        <v>胡付松</v>
      </c>
      <c r="U412" t="str">
        <f>VLOOKUP(A412,[1]高三上!A$3:Q$629,9,0)</f>
        <v>46.0</v>
      </c>
      <c r="V412" t="str">
        <f>VLOOKUP(A412,[1]高三上!A$3:Q$629,10,0)</f>
        <v>廖云虹</v>
      </c>
      <c r="W412" t="str">
        <f>VLOOKUP(A412,[1]高三上!A$3:Q$629,11,0)</f>
        <v>25.0</v>
      </c>
      <c r="X412" t="str">
        <f>VLOOKUP(A412,[1]高三上!A$3:Q$629,12,0)</f>
        <v>兰阿布</v>
      </c>
      <c r="Y412" t="str">
        <f>VLOOKUP(A412,[1]高三上!A$3:Q$629,13,0)</f>
        <v>56.0</v>
      </c>
      <c r="Z412" t="str">
        <f>VLOOKUP(A412,[1]高三上!A$3:Q$629,14,0)</f>
        <v>叶仁群</v>
      </c>
      <c r="AA412" t="str">
        <f>VLOOKUP(A412,[1]高三上!A$3:Q$629,15,0)</f>
        <v>38.0</v>
      </c>
      <c r="AB412" t="str">
        <f>VLOOKUP(A412,[1]高三上!A$3:Q$629,16,0)</f>
        <v>杨建</v>
      </c>
      <c r="AC412">
        <f>VLOOKUP(A412,[1]高二下!A$1:Q$618,5,0)</f>
        <v>81</v>
      </c>
      <c r="AD412" t="str">
        <f>VLOOKUP(A412,[1]高二下!A$1:Q$618,6,0)</f>
        <v>向美娟</v>
      </c>
      <c r="AE412">
        <f>VLOOKUP(A412,[1]高二下!A$1:Q$618,7,0)</f>
        <v>76.5</v>
      </c>
      <c r="AF412" t="str">
        <f>VLOOKUP(A412,[1]高二下!A$1:Q$618,8,0)</f>
        <v>胡付松</v>
      </c>
      <c r="AG412">
        <f>VLOOKUP(A412,[1]高二下!A$1:Q$618,9,0)</f>
        <v>40.5</v>
      </c>
      <c r="AH412" t="str">
        <f>VLOOKUP(A412,[1]高二下!A$1:Q$618,10,0)</f>
        <v>廖云虹</v>
      </c>
      <c r="AI412">
        <f>VLOOKUP(A412,[1]高二下!A$1:Q$618,11,0)</f>
        <v>22.5</v>
      </c>
      <c r="AJ412" t="str">
        <f>VLOOKUP(A412,[1]高二下!A$1:Q$618,12,0)</f>
        <v>王玉强</v>
      </c>
      <c r="AK412">
        <f>VLOOKUP(A412,[1]高二下!A$1:Q$618,13,0)</f>
        <v>45</v>
      </c>
      <c r="AL412" t="str">
        <f>VLOOKUP(A412,[1]高二下!A$1:Q$618,14,0)</f>
        <v>叶仁群</v>
      </c>
      <c r="AM412">
        <f>VLOOKUP(A412,[1]高二下!A$1:Q$618,15,0)</f>
        <v>37</v>
      </c>
      <c r="AN412" t="str">
        <f>VLOOKUP(A412,[1]高二下!A$1:Q$618,16,0)</f>
        <v>杨建</v>
      </c>
      <c r="AO412">
        <f>VLOOKUP(A412,[1]高二上!A$1:Q$571,5,0)</f>
        <v>83</v>
      </c>
      <c r="AP412" t="str">
        <f>VLOOKUP(A412,[1]高二上!A$1:Q$571,6,0)</f>
        <v>向美娟</v>
      </c>
      <c r="AQ412">
        <f>VLOOKUP(A412,[1]高二上!A$1:Q$571,7,0)</f>
        <v>102</v>
      </c>
      <c r="AR412" t="str">
        <f>VLOOKUP(A412,[1]高二上!A$1:Q$571,8,0)</f>
        <v>胡付松</v>
      </c>
      <c r="AS412">
        <f>VLOOKUP(A412,[1]高二上!A$1:Q$571,9,0)</f>
        <v>57</v>
      </c>
      <c r="AT412" t="str">
        <f>VLOOKUP(A412,[1]高二上!A$1:Q$571,10,0)</f>
        <v>廖云虹</v>
      </c>
      <c r="AU412">
        <f>VLOOKUP(A412,[1]高二上!A$1:Q$571,11,0)</f>
        <v>45</v>
      </c>
      <c r="AV412" t="str">
        <f>VLOOKUP(A412,[1]高二上!A$1:Q$571,12,0)</f>
        <v>王玉强</v>
      </c>
      <c r="AW412">
        <f>VLOOKUP(A412,[1]高二上!A$1:Q$571,13,0)</f>
        <v>42</v>
      </c>
      <c r="AX412" t="str">
        <f>VLOOKUP(A412,[1]高二上!A$1:Q$571,14,0)</f>
        <v>叶仁群</v>
      </c>
      <c r="AY412">
        <f>VLOOKUP(A412,[1]高二上!A$1:Q$571,15,0)</f>
        <v>55</v>
      </c>
      <c r="AZ412" t="str">
        <f>VLOOKUP(A412,[1]高二上!A$1:Q$571,16,0)</f>
        <v>田友米</v>
      </c>
      <c r="BA412">
        <f>VLOOKUP(A412,[1]高一下!$A$1:$Q$584,5,0)</f>
        <v>80</v>
      </c>
      <c r="BB412" t="str">
        <f>VLOOKUP(A412,[1]高一下!$A$1:$Q$584,6,0)</f>
        <v>向美娟</v>
      </c>
      <c r="BC412">
        <f>VLOOKUP(A412,[1]高一下!$A$1:$Q$584,7,0)</f>
        <v>111</v>
      </c>
      <c r="BD412" t="str">
        <f>VLOOKUP(A412,[1]高一下!$A$1:$Q$584,8,0)</f>
        <v>胡付松</v>
      </c>
      <c r="BE412">
        <f>VLOOKUP(A412,[1]高一下!$A$1:$Q$584,9,0)</f>
        <v>36.5</v>
      </c>
      <c r="BF412" t="str">
        <f>VLOOKUP(A412,[1]高一下!$A$1:$Q$584,10,0)</f>
        <v>聂艳梅</v>
      </c>
      <c r="BG412">
        <f>VLOOKUP(A412,[1]高一下!$A$1:$Q$584,11,0)</f>
        <v>38</v>
      </c>
      <c r="BH412" t="str">
        <f>VLOOKUP(A412,[1]高一下!$A$1:$Q$584,12,0)</f>
        <v>王志强</v>
      </c>
      <c r="BI412">
        <f>VLOOKUP(A412,[1]高一下!$A$1:$Q$584,13,0)</f>
        <v>38</v>
      </c>
      <c r="BJ412" t="str">
        <f>VLOOKUP(A412,[1]高一下!$A$1:$Q$584,14,0)</f>
        <v>叶仁群</v>
      </c>
      <c r="BK412">
        <f>VLOOKUP(A412,[1]高一下!$A$1:$Q$584,15,0)</f>
        <v>51</v>
      </c>
      <c r="BL412" t="str">
        <f>VLOOKUP(A412,[1]高一下!$A$1:$Q$584,16,0)</f>
        <v>田友米</v>
      </c>
      <c r="BM412">
        <f>VLOOKUP(A412,[1]高一上!A$1:W$612,5,0)</f>
        <v>55</v>
      </c>
      <c r="BN412" t="str">
        <f>VLOOKUP(A412,[1]高一上!A$1:W$612,6,0)</f>
        <v>何苗</v>
      </c>
      <c r="BO412">
        <f>VLOOKUP(A412,[1]高一上!A$1:W$612,7,0)</f>
        <v>75</v>
      </c>
      <c r="BP412" t="str">
        <f>VLOOKUP(A412,[1]高一上!A$1:W$612,8,0)</f>
        <v>李希</v>
      </c>
      <c r="BQ412">
        <f>VLOOKUP(A412,[1]高一上!A$1:W$612,9,0)</f>
        <v>38.5</v>
      </c>
      <c r="BR412" t="str">
        <f>VLOOKUP(A412,[1]高一上!A$1:W$612,10,0)</f>
        <v>达娃央初</v>
      </c>
      <c r="BS412">
        <f>VLOOKUP(A412,[1]高一上!A$1:W$612,11,0)</f>
        <v>33</v>
      </c>
      <c r="BT412" t="str">
        <f>VLOOKUP(A412,[1]高一上!A$1:W$612,12,0)</f>
        <v>兰阿布</v>
      </c>
      <c r="BU412">
        <f>VLOOKUP(A412,[1]高一上!A$1:W$612,13,0)</f>
        <v>29</v>
      </c>
      <c r="BV412" t="str">
        <f>VLOOKUP(A412,[1]高一上!A$1:W$612,14,0)</f>
        <v>郑富全</v>
      </c>
      <c r="BW412">
        <f>VLOOKUP(A412,[1]高一上!A$1:W$612,15,0)</f>
        <v>40</v>
      </c>
      <c r="BX412" t="str">
        <f>VLOOKUP(A412,[1]高一上!A$1:W$612,16,0)</f>
        <v>卢祥</v>
      </c>
      <c r="BY412">
        <f>VLOOKUP(A412,[1]中考!A$1:N$590,5,0)</f>
        <v>68</v>
      </c>
      <c r="BZ412">
        <f>VLOOKUP(A412,[1]中考!A$1:N$590,6,0)</f>
        <v>76</v>
      </c>
      <c r="CA412">
        <f>VLOOKUP(A412,[1]中考!A$1:N$590,7,0)</f>
        <v>61</v>
      </c>
      <c r="CB412">
        <f>VLOOKUP(A412,[1]中考!A$1:N$590,8,0)</f>
        <v>62</v>
      </c>
      <c r="CC412">
        <f>VLOOKUP(A412,[1]中考!A$1:N$590,9,0)</f>
        <v>43</v>
      </c>
      <c r="CD412">
        <f>VLOOKUP(A412,[1]中考!A$1:N$590,10,0)</f>
        <v>25</v>
      </c>
    </row>
    <row r="413" spans="1:82" ht="15" customHeight="1" x14ac:dyDescent="0.2">
      <c r="A413" s="1" t="s">
        <v>798</v>
      </c>
      <c r="B413" s="2">
        <v>8</v>
      </c>
      <c r="C413" s="3" t="s">
        <v>799</v>
      </c>
      <c r="D413" s="8" t="s">
        <v>1247</v>
      </c>
      <c r="E413" s="1">
        <v>101</v>
      </c>
      <c r="F413" s="11" t="s">
        <v>1278</v>
      </c>
      <c r="G413" s="1">
        <v>39</v>
      </c>
      <c r="H413" s="11" t="s">
        <v>1279</v>
      </c>
      <c r="I413" s="1">
        <v>62</v>
      </c>
      <c r="J413" s="11" t="s">
        <v>1280</v>
      </c>
      <c r="K413" s="1">
        <v>30.5</v>
      </c>
      <c r="L413" s="11" t="s">
        <v>1276</v>
      </c>
      <c r="M413" s="1">
        <v>53</v>
      </c>
      <c r="N413" s="11" t="s">
        <v>1281</v>
      </c>
      <c r="O413" s="1">
        <v>52</v>
      </c>
      <c r="P413" s="11" t="s">
        <v>1273</v>
      </c>
      <c r="Q413" t="str">
        <f>VLOOKUP(A413,[1]高三上!A$3:Q$629,5,0)</f>
        <v>85.0</v>
      </c>
      <c r="R413" t="str">
        <f>VLOOKUP(A413,[1]高三上!A$3:Q$629,6,0)</f>
        <v>向美娟</v>
      </c>
      <c r="S413" t="str">
        <f>VLOOKUP(A413,[1]高三上!A$3:Q$629,7,0)</f>
        <v>104.0</v>
      </c>
      <c r="T413" t="str">
        <f>VLOOKUP(A413,[1]高三上!A$3:Q$629,8,0)</f>
        <v>胡付松</v>
      </c>
      <c r="U413" t="str">
        <f>VLOOKUP(A413,[1]高三上!A$3:Q$629,9,0)</f>
        <v>54.5</v>
      </c>
      <c r="V413" t="str">
        <f>VLOOKUP(A413,[1]高三上!A$3:Q$629,10,0)</f>
        <v>廖云虹</v>
      </c>
      <c r="W413" t="str">
        <f>VLOOKUP(A413,[1]高三上!A$3:Q$629,11,0)</f>
        <v>14.0</v>
      </c>
      <c r="X413" t="str">
        <f>VLOOKUP(A413,[1]高三上!A$3:Q$629,12,0)</f>
        <v>兰阿布</v>
      </c>
      <c r="Y413" t="str">
        <f>VLOOKUP(A413,[1]高三上!A$3:Q$629,13,0)</f>
        <v>40.0</v>
      </c>
      <c r="Z413" t="str">
        <f>VLOOKUP(A413,[1]高三上!A$3:Q$629,14,0)</f>
        <v>叶仁群</v>
      </c>
      <c r="AA413" t="str">
        <f>VLOOKUP(A413,[1]高三上!A$3:Q$629,15,0)</f>
        <v>56.0</v>
      </c>
      <c r="AB413" t="str">
        <f>VLOOKUP(A413,[1]高三上!A$3:Q$629,16,0)</f>
        <v>杨建</v>
      </c>
      <c r="AC413">
        <f>VLOOKUP(A413,[1]高二下!A$1:Q$618,5,0)</f>
        <v>83</v>
      </c>
      <c r="AD413" t="str">
        <f>VLOOKUP(A413,[1]高二下!A$1:Q$618,6,0)</f>
        <v>向美娟</v>
      </c>
      <c r="AE413">
        <f>VLOOKUP(A413,[1]高二下!A$1:Q$618,7,0)</f>
        <v>99.5</v>
      </c>
      <c r="AF413" t="str">
        <f>VLOOKUP(A413,[1]高二下!A$1:Q$618,8,0)</f>
        <v>胡付松</v>
      </c>
      <c r="AG413">
        <f>VLOOKUP(A413,[1]高二下!A$1:Q$618,9,0)</f>
        <v>55</v>
      </c>
      <c r="AH413" t="str">
        <f>VLOOKUP(A413,[1]高二下!A$1:Q$618,10,0)</f>
        <v>廖云虹</v>
      </c>
      <c r="AI413">
        <f>VLOOKUP(A413,[1]高二下!A$1:Q$618,11,0)</f>
        <v>16.5</v>
      </c>
      <c r="AJ413" t="str">
        <f>VLOOKUP(A413,[1]高二下!A$1:Q$618,12,0)</f>
        <v>王玉强</v>
      </c>
      <c r="AK413">
        <f>VLOOKUP(A413,[1]高二下!A$1:Q$618,13,0)</f>
        <v>22</v>
      </c>
      <c r="AL413" t="str">
        <f>VLOOKUP(A413,[1]高二下!A$1:Q$618,14,0)</f>
        <v>叶仁群</v>
      </c>
      <c r="AM413">
        <f>VLOOKUP(A413,[1]高二下!A$1:Q$618,15,0)</f>
        <v>18.5</v>
      </c>
      <c r="AN413" t="str">
        <f>VLOOKUP(A413,[1]高二下!A$1:Q$618,16,0)</f>
        <v>杨建</v>
      </c>
      <c r="AO413">
        <f>VLOOKUP(A413,[1]高二上!A$1:Q$571,5,0)</f>
        <v>98</v>
      </c>
      <c r="AP413" t="str">
        <f>VLOOKUP(A413,[1]高二上!A$1:Q$571,6,0)</f>
        <v>向美娟</v>
      </c>
      <c r="AQ413">
        <f>VLOOKUP(A413,[1]高二上!A$1:Q$571,7,0)</f>
        <v>110</v>
      </c>
      <c r="AR413" t="str">
        <f>VLOOKUP(A413,[1]高二上!A$1:Q$571,8,0)</f>
        <v>胡付松</v>
      </c>
      <c r="AS413">
        <f>VLOOKUP(A413,[1]高二上!A$1:Q$571,9,0)</f>
        <v>70</v>
      </c>
      <c r="AT413" t="str">
        <f>VLOOKUP(A413,[1]高二上!A$1:Q$571,10,0)</f>
        <v>廖云虹</v>
      </c>
      <c r="AU413">
        <f>VLOOKUP(A413,[1]高二上!A$1:Q$571,11,0)</f>
        <v>18</v>
      </c>
      <c r="AV413" t="str">
        <f>VLOOKUP(A413,[1]高二上!A$1:Q$571,12,0)</f>
        <v>王玉强</v>
      </c>
      <c r="AW413">
        <f>VLOOKUP(A413,[1]高二上!A$1:Q$571,13,0)</f>
        <v>31</v>
      </c>
      <c r="AX413" t="str">
        <f>VLOOKUP(A413,[1]高二上!A$1:Q$571,14,0)</f>
        <v>叶仁群</v>
      </c>
      <c r="AY413">
        <f>VLOOKUP(A413,[1]高二上!A$1:Q$571,15,0)</f>
        <v>51</v>
      </c>
      <c r="AZ413" t="str">
        <f>VLOOKUP(A413,[1]高二上!A$1:Q$571,16,0)</f>
        <v>田友米</v>
      </c>
      <c r="BA413">
        <f>VLOOKUP(A413,[1]高一下!$A$1:$Q$584,5,0)</f>
        <v>81</v>
      </c>
      <c r="BB413" t="str">
        <f>VLOOKUP(A413,[1]高一下!$A$1:$Q$584,6,0)</f>
        <v>向美娟</v>
      </c>
      <c r="BC413">
        <f>VLOOKUP(A413,[1]高一下!$A$1:$Q$584,7,0)</f>
        <v>107</v>
      </c>
      <c r="BD413" t="str">
        <f>VLOOKUP(A413,[1]高一下!$A$1:$Q$584,8,0)</f>
        <v>胡付松</v>
      </c>
      <c r="BE413">
        <f>VLOOKUP(A413,[1]高一下!$A$1:$Q$584,9,0)</f>
        <v>52.5</v>
      </c>
      <c r="BF413" t="str">
        <f>VLOOKUP(A413,[1]高一下!$A$1:$Q$584,10,0)</f>
        <v>聂艳梅</v>
      </c>
      <c r="BG413">
        <f>VLOOKUP(A413,[1]高一下!$A$1:$Q$584,11,0)</f>
        <v>32</v>
      </c>
      <c r="BH413" t="str">
        <f>VLOOKUP(A413,[1]高一下!$A$1:$Q$584,12,0)</f>
        <v>王志强</v>
      </c>
      <c r="BI413">
        <f>VLOOKUP(A413,[1]高一下!$A$1:$Q$584,13,0)</f>
        <v>46</v>
      </c>
      <c r="BJ413" t="str">
        <f>VLOOKUP(A413,[1]高一下!$A$1:$Q$584,14,0)</f>
        <v>叶仁群</v>
      </c>
      <c r="BK413">
        <f>VLOOKUP(A413,[1]高一下!$A$1:$Q$584,15,0)</f>
        <v>45</v>
      </c>
      <c r="BL413" t="str">
        <f>VLOOKUP(A413,[1]高一下!$A$1:$Q$584,16,0)</f>
        <v>田友米</v>
      </c>
      <c r="BM413">
        <f>VLOOKUP(A413,[1]高一上!A$1:W$612,5,0)</f>
        <v>63</v>
      </c>
      <c r="BN413" t="str">
        <f>VLOOKUP(A413,[1]高一上!A$1:W$612,6,0)</f>
        <v>何苗</v>
      </c>
      <c r="BO413">
        <f>VLOOKUP(A413,[1]高一上!A$1:W$612,7,0)</f>
        <v>88</v>
      </c>
      <c r="BP413" t="str">
        <f>VLOOKUP(A413,[1]高一上!A$1:W$612,8,0)</f>
        <v>李乔军</v>
      </c>
      <c r="BQ413">
        <f>VLOOKUP(A413,[1]高一上!A$1:W$612,9,0)</f>
        <v>42.5</v>
      </c>
      <c r="BR413" t="str">
        <f>VLOOKUP(A413,[1]高一上!A$1:W$612,10,0)</f>
        <v>向翠琳</v>
      </c>
      <c r="BS413">
        <f>VLOOKUP(A413,[1]高一上!A$1:W$612,11,0)</f>
        <v>25</v>
      </c>
      <c r="BT413" t="str">
        <f>VLOOKUP(A413,[1]高一上!A$1:W$612,12,0)</f>
        <v>王志强</v>
      </c>
      <c r="BU413">
        <f>VLOOKUP(A413,[1]高一上!A$1:W$612,13,0)</f>
        <v>47</v>
      </c>
      <c r="BV413" t="str">
        <f>VLOOKUP(A413,[1]高一上!A$1:W$612,14,0)</f>
        <v>李荣鑫</v>
      </c>
      <c r="BW413">
        <f>VLOOKUP(A413,[1]高一上!A$1:W$612,15,0)</f>
        <v>28</v>
      </c>
      <c r="BX413" t="str">
        <f>VLOOKUP(A413,[1]高一上!A$1:W$612,16,0)</f>
        <v>卢祥</v>
      </c>
      <c r="BY413">
        <f>VLOOKUP(A413,[1]中考!A$1:N$590,5,0)</f>
        <v>72</v>
      </c>
      <c r="BZ413">
        <f>VLOOKUP(A413,[1]中考!A$1:N$590,6,0)</f>
        <v>102</v>
      </c>
      <c r="CA413">
        <f>VLOOKUP(A413,[1]中考!A$1:N$590,7,0)</f>
        <v>68</v>
      </c>
      <c r="CB413">
        <f>VLOOKUP(A413,[1]中考!A$1:N$590,8,0)</f>
        <v>35</v>
      </c>
      <c r="CC413">
        <f>VLOOKUP(A413,[1]中考!A$1:N$590,9,0)</f>
        <v>32</v>
      </c>
      <c r="CD413">
        <f>VLOOKUP(A413,[1]中考!A$1:N$590,10,0)</f>
        <v>23</v>
      </c>
    </row>
    <row r="414" spans="1:82" ht="15" customHeight="1" x14ac:dyDescent="0.2">
      <c r="A414" s="1" t="s">
        <v>800</v>
      </c>
      <c r="B414" s="2">
        <v>8</v>
      </c>
      <c r="C414" s="3" t="s">
        <v>801</v>
      </c>
      <c r="D414" s="8" t="s">
        <v>1247</v>
      </c>
      <c r="E414" s="1">
        <v>110</v>
      </c>
      <c r="F414" s="11" t="s">
        <v>1278</v>
      </c>
      <c r="G414" s="1">
        <v>41</v>
      </c>
      <c r="H414" s="11" t="s">
        <v>1279</v>
      </c>
      <c r="I414" s="1">
        <v>89</v>
      </c>
      <c r="J414" s="11" t="s">
        <v>1280</v>
      </c>
      <c r="K414" s="1">
        <v>28</v>
      </c>
      <c r="L414" s="11" t="s">
        <v>1276</v>
      </c>
      <c r="M414" s="1">
        <v>52</v>
      </c>
      <c r="N414" s="11" t="s">
        <v>1281</v>
      </c>
      <c r="O414" s="1">
        <v>41</v>
      </c>
      <c r="P414" s="11" t="s">
        <v>1273</v>
      </c>
      <c r="Q414" t="str">
        <f>VLOOKUP(A414,[1]高三上!A$3:Q$629,5,0)</f>
        <v>100.0</v>
      </c>
      <c r="R414" t="str">
        <f>VLOOKUP(A414,[1]高三上!A$3:Q$629,6,0)</f>
        <v>向美娟</v>
      </c>
      <c r="S414" t="str">
        <f>VLOOKUP(A414,[1]高三上!A$3:Q$629,7,0)</f>
        <v>45.0</v>
      </c>
      <c r="T414" t="str">
        <f>VLOOKUP(A414,[1]高三上!A$3:Q$629,8,0)</f>
        <v>胡付松</v>
      </c>
      <c r="U414" t="str">
        <f>VLOOKUP(A414,[1]高三上!A$3:Q$629,9,0)</f>
        <v>107.0</v>
      </c>
      <c r="V414" t="str">
        <f>VLOOKUP(A414,[1]高三上!A$3:Q$629,10,0)</f>
        <v>廖云虹</v>
      </c>
      <c r="W414" t="str">
        <f>VLOOKUP(A414,[1]高三上!A$3:Q$629,11,0)</f>
        <v>31.0</v>
      </c>
      <c r="X414" t="str">
        <f>VLOOKUP(A414,[1]高三上!A$3:Q$629,12,0)</f>
        <v>兰阿布</v>
      </c>
      <c r="Y414" t="str">
        <f>VLOOKUP(A414,[1]高三上!A$3:Q$629,13,0)</f>
        <v>35.0</v>
      </c>
      <c r="Z414" t="str">
        <f>VLOOKUP(A414,[1]高三上!A$3:Q$629,14,0)</f>
        <v>叶仁群</v>
      </c>
      <c r="AA414" t="str">
        <f>VLOOKUP(A414,[1]高三上!A$3:Q$629,15,0)</f>
        <v>42.0</v>
      </c>
      <c r="AB414" t="str">
        <f>VLOOKUP(A414,[1]高三上!A$3:Q$629,16,0)</f>
        <v>杨建</v>
      </c>
      <c r="AC414">
        <f>VLOOKUP(A414,[1]高二下!A$1:Q$618,5,0)</f>
        <v>104</v>
      </c>
      <c r="AD414" t="str">
        <f>VLOOKUP(A414,[1]高二下!A$1:Q$618,6,0)</f>
        <v>向美娟</v>
      </c>
      <c r="AE414">
        <f>VLOOKUP(A414,[1]高二下!A$1:Q$618,7,0)</f>
        <v>40</v>
      </c>
      <c r="AF414" t="str">
        <f>VLOOKUP(A414,[1]高二下!A$1:Q$618,8,0)</f>
        <v>胡付松</v>
      </c>
      <c r="AG414">
        <f>VLOOKUP(A414,[1]高二下!A$1:Q$618,9,0)</f>
        <v>98.5</v>
      </c>
      <c r="AH414" t="str">
        <f>VLOOKUP(A414,[1]高二下!A$1:Q$618,10,0)</f>
        <v>廖云虹</v>
      </c>
      <c r="AI414">
        <f>VLOOKUP(A414,[1]高二下!A$1:Q$618,11,0)</f>
        <v>15</v>
      </c>
      <c r="AJ414" t="str">
        <f>VLOOKUP(A414,[1]高二下!A$1:Q$618,12,0)</f>
        <v>王玉强</v>
      </c>
      <c r="AK414">
        <f>VLOOKUP(A414,[1]高二下!A$1:Q$618,13,0)</f>
        <v>16.5</v>
      </c>
      <c r="AL414" t="str">
        <f>VLOOKUP(A414,[1]高二下!A$1:Q$618,14,0)</f>
        <v>叶仁群</v>
      </c>
      <c r="AM414">
        <f>VLOOKUP(A414,[1]高二下!A$1:Q$618,15,0)</f>
        <v>19</v>
      </c>
      <c r="AN414" t="str">
        <f>VLOOKUP(A414,[1]高二下!A$1:Q$618,16,0)</f>
        <v>杨建</v>
      </c>
      <c r="AO414">
        <f>VLOOKUP(A414,[1]高二上!A$1:Q$571,5,0)</f>
        <v>107</v>
      </c>
      <c r="AP414" t="str">
        <f>VLOOKUP(A414,[1]高二上!A$1:Q$571,6,0)</f>
        <v>向美娟</v>
      </c>
      <c r="AQ414">
        <f>VLOOKUP(A414,[1]高二上!A$1:Q$571,7,0)</f>
        <v>70</v>
      </c>
      <c r="AR414" t="str">
        <f>VLOOKUP(A414,[1]高二上!A$1:Q$571,8,0)</f>
        <v>胡付松</v>
      </c>
      <c r="AS414">
        <f>VLOOKUP(A414,[1]高二上!A$1:Q$571,9,0)</f>
        <v>80</v>
      </c>
      <c r="AT414" t="str">
        <f>VLOOKUP(A414,[1]高二上!A$1:Q$571,10,0)</f>
        <v>廖云虹</v>
      </c>
      <c r="AU414">
        <f>VLOOKUP(A414,[1]高二上!A$1:Q$571,11,0)</f>
        <v>29</v>
      </c>
      <c r="AV414" t="str">
        <f>VLOOKUP(A414,[1]高二上!A$1:Q$571,12,0)</f>
        <v>王玉强</v>
      </c>
      <c r="AW414">
        <f>VLOOKUP(A414,[1]高二上!A$1:Q$571,13,0)</f>
        <v>26</v>
      </c>
      <c r="AX414" t="str">
        <f>VLOOKUP(A414,[1]高二上!A$1:Q$571,14,0)</f>
        <v>叶仁群</v>
      </c>
      <c r="AY414">
        <f>VLOOKUP(A414,[1]高二上!A$1:Q$571,15,0)</f>
        <v>57</v>
      </c>
      <c r="AZ414" t="str">
        <f>VLOOKUP(A414,[1]高二上!A$1:Q$571,16,0)</f>
        <v>田友米</v>
      </c>
      <c r="BA414">
        <f>VLOOKUP(A414,[1]高一下!$A$1:$Q$584,5,0)</f>
        <v>93</v>
      </c>
      <c r="BB414" t="str">
        <f>VLOOKUP(A414,[1]高一下!$A$1:$Q$584,6,0)</f>
        <v>向美娟</v>
      </c>
      <c r="BC414">
        <f>VLOOKUP(A414,[1]高一下!$A$1:$Q$584,7,0)</f>
        <v>79</v>
      </c>
      <c r="BD414" t="str">
        <f>VLOOKUP(A414,[1]高一下!$A$1:$Q$584,8,0)</f>
        <v>胡付松</v>
      </c>
      <c r="BE414">
        <f>VLOOKUP(A414,[1]高一下!$A$1:$Q$584,9,0)</f>
        <v>72</v>
      </c>
      <c r="BF414" t="str">
        <f>VLOOKUP(A414,[1]高一下!$A$1:$Q$584,10,0)</f>
        <v>聂艳梅</v>
      </c>
      <c r="BG414">
        <f>VLOOKUP(A414,[1]高一下!$A$1:$Q$584,11,0)</f>
        <v>18</v>
      </c>
      <c r="BH414" t="str">
        <f>VLOOKUP(A414,[1]高一下!$A$1:$Q$584,12,0)</f>
        <v>王志强</v>
      </c>
      <c r="BI414">
        <f>VLOOKUP(A414,[1]高一下!$A$1:$Q$584,13,0)</f>
        <v>27</v>
      </c>
      <c r="BJ414" t="str">
        <f>VLOOKUP(A414,[1]高一下!$A$1:$Q$584,14,0)</f>
        <v>叶仁群</v>
      </c>
      <c r="BK414">
        <f>VLOOKUP(A414,[1]高一下!$A$1:$Q$584,15,0)</f>
        <v>34</v>
      </c>
      <c r="BL414" t="str">
        <f>VLOOKUP(A414,[1]高一下!$A$1:$Q$584,16,0)</f>
        <v>田友米</v>
      </c>
      <c r="BM414">
        <f>VLOOKUP(A414,[1]高一上!A$1:W$612,5,0)</f>
        <v>75</v>
      </c>
      <c r="BN414" t="str">
        <f>VLOOKUP(A414,[1]高一上!A$1:W$612,6,0)</f>
        <v>叶屏</v>
      </c>
      <c r="BO414">
        <f>VLOOKUP(A414,[1]高一上!A$1:W$612,7,0)</f>
        <v>57</v>
      </c>
      <c r="BP414" t="str">
        <f>VLOOKUP(A414,[1]高一上!A$1:W$612,8,0)</f>
        <v>余玉红</v>
      </c>
      <c r="BQ414">
        <f>VLOOKUP(A414,[1]高一上!A$1:W$612,9,0)</f>
        <v>75</v>
      </c>
      <c r="BR414" t="str">
        <f>VLOOKUP(A414,[1]高一上!A$1:W$612,10,0)</f>
        <v>胡昌燕</v>
      </c>
      <c r="BS414">
        <f>VLOOKUP(A414,[1]高一上!A$1:W$612,11,0)</f>
        <v>42</v>
      </c>
      <c r="BT414" t="str">
        <f>VLOOKUP(A414,[1]高一上!A$1:W$612,12,0)</f>
        <v>郑永朝</v>
      </c>
      <c r="BU414">
        <f>VLOOKUP(A414,[1]高一上!A$1:W$612,13,0)</f>
        <v>63</v>
      </c>
      <c r="BV414" t="str">
        <f>VLOOKUP(A414,[1]高一上!A$1:W$612,14,0)</f>
        <v>陈文惠</v>
      </c>
      <c r="BW414">
        <f>VLOOKUP(A414,[1]高一上!A$1:W$612,15,0)</f>
        <v>34</v>
      </c>
      <c r="BX414" t="str">
        <f>VLOOKUP(A414,[1]高一上!A$1:W$612,16,0)</f>
        <v>金勇</v>
      </c>
      <c r="BY414">
        <f>VLOOKUP(A414,[1]中考!A$1:N$590,5,0)</f>
        <v>95</v>
      </c>
      <c r="BZ414">
        <f>VLOOKUP(A414,[1]中考!A$1:N$590,6,0)</f>
        <v>76</v>
      </c>
      <c r="CA414">
        <f>VLOOKUP(A414,[1]中考!A$1:N$590,7,0)</f>
        <v>87</v>
      </c>
      <c r="CB414">
        <f>VLOOKUP(A414,[1]中考!A$1:N$590,8,0)</f>
        <v>66</v>
      </c>
      <c r="CC414">
        <f>VLOOKUP(A414,[1]中考!A$1:N$590,9,0)</f>
        <v>26</v>
      </c>
      <c r="CD414">
        <f>VLOOKUP(A414,[1]中考!A$1:N$590,10,0)</f>
        <v>31</v>
      </c>
    </row>
    <row r="415" spans="1:82" ht="15" customHeight="1" x14ac:dyDescent="0.2">
      <c r="A415" s="1" t="s">
        <v>802</v>
      </c>
      <c r="B415" s="2">
        <v>8</v>
      </c>
      <c r="C415" s="3" t="s">
        <v>803</v>
      </c>
      <c r="D415" s="8" t="s">
        <v>1247</v>
      </c>
      <c r="E415" s="1">
        <v>88</v>
      </c>
      <c r="F415" s="11" t="s">
        <v>1278</v>
      </c>
      <c r="G415" s="1">
        <v>61</v>
      </c>
      <c r="H415" s="11" t="s">
        <v>1279</v>
      </c>
      <c r="I415" s="1">
        <v>64</v>
      </c>
      <c r="J415" s="11" t="s">
        <v>1280</v>
      </c>
      <c r="K415" s="1">
        <v>30.5</v>
      </c>
      <c r="L415" s="11" t="s">
        <v>1276</v>
      </c>
      <c r="M415" s="1">
        <v>47.5</v>
      </c>
      <c r="N415" s="11" t="s">
        <v>1281</v>
      </c>
      <c r="O415" s="1">
        <v>61.5</v>
      </c>
      <c r="P415" s="11" t="s">
        <v>1273</v>
      </c>
      <c r="Q415" t="str">
        <f>VLOOKUP(A415,[1]高三上!A$3:Q$629,5,0)</f>
        <v>80.0</v>
      </c>
      <c r="R415" t="str">
        <f>VLOOKUP(A415,[1]高三上!A$3:Q$629,6,0)</f>
        <v>向美娟</v>
      </c>
      <c r="S415" t="str">
        <f>VLOOKUP(A415,[1]高三上!A$3:Q$629,7,0)</f>
        <v>51.0</v>
      </c>
      <c r="T415" t="str">
        <f>VLOOKUP(A415,[1]高三上!A$3:Q$629,8,0)</f>
        <v>胡付松</v>
      </c>
      <c r="U415" t="str">
        <f>VLOOKUP(A415,[1]高三上!A$3:Q$629,9,0)</f>
        <v>74.0</v>
      </c>
      <c r="V415" t="str">
        <f>VLOOKUP(A415,[1]高三上!A$3:Q$629,10,0)</f>
        <v>廖云虹</v>
      </c>
      <c r="W415" t="str">
        <f>VLOOKUP(A415,[1]高三上!A$3:Q$629,11,0)</f>
        <v>20.0</v>
      </c>
      <c r="X415" t="str">
        <f>VLOOKUP(A415,[1]高三上!A$3:Q$629,12,0)</f>
        <v>兰阿布</v>
      </c>
      <c r="Y415" t="str">
        <f>VLOOKUP(A415,[1]高三上!A$3:Q$629,13,0)</f>
        <v>32.0</v>
      </c>
      <c r="Z415" t="str">
        <f>VLOOKUP(A415,[1]高三上!A$3:Q$629,14,0)</f>
        <v>叶仁群</v>
      </c>
      <c r="AA415" t="str">
        <f>VLOOKUP(A415,[1]高三上!A$3:Q$629,15,0)</f>
        <v>36.0</v>
      </c>
      <c r="AB415" t="str">
        <f>VLOOKUP(A415,[1]高三上!A$3:Q$629,16,0)</f>
        <v>杨建</v>
      </c>
      <c r="AC415">
        <f>VLOOKUP(A415,[1]高二下!A$1:Q$618,5,0)</f>
        <v>87.5</v>
      </c>
      <c r="AD415" t="str">
        <f>VLOOKUP(A415,[1]高二下!A$1:Q$618,6,0)</f>
        <v>向美娟</v>
      </c>
      <c r="AE415">
        <f>VLOOKUP(A415,[1]高二下!A$1:Q$618,7,0)</f>
        <v>78</v>
      </c>
      <c r="AF415" t="str">
        <f>VLOOKUP(A415,[1]高二下!A$1:Q$618,8,0)</f>
        <v>胡付松</v>
      </c>
      <c r="AG415">
        <f>VLOOKUP(A415,[1]高二下!A$1:Q$618,9,0)</f>
        <v>81</v>
      </c>
      <c r="AH415" t="str">
        <f>VLOOKUP(A415,[1]高二下!A$1:Q$618,10,0)</f>
        <v>廖云虹</v>
      </c>
      <c r="AI415">
        <f>VLOOKUP(A415,[1]高二下!A$1:Q$618,11,0)</f>
        <v>13</v>
      </c>
      <c r="AJ415" t="str">
        <f>VLOOKUP(A415,[1]高二下!A$1:Q$618,12,0)</f>
        <v>王玉强</v>
      </c>
      <c r="AK415">
        <f>VLOOKUP(A415,[1]高二下!A$1:Q$618,13,0)</f>
        <v>12.5</v>
      </c>
      <c r="AL415" t="str">
        <f>VLOOKUP(A415,[1]高二下!A$1:Q$618,14,0)</f>
        <v>叶仁群</v>
      </c>
      <c r="AM415">
        <f>VLOOKUP(A415,[1]高二下!A$1:Q$618,15,0)</f>
        <v>21.5</v>
      </c>
      <c r="AN415" t="str">
        <f>VLOOKUP(A415,[1]高二下!A$1:Q$618,16,0)</f>
        <v>杨建</v>
      </c>
      <c r="AO415">
        <f>VLOOKUP(A415,[1]高二上!A$1:Q$571,5,0)</f>
        <v>104</v>
      </c>
      <c r="AP415" t="str">
        <f>VLOOKUP(A415,[1]高二上!A$1:Q$571,6,0)</f>
        <v>向美娟</v>
      </c>
      <c r="AQ415">
        <f>VLOOKUP(A415,[1]高二上!A$1:Q$571,7,0)</f>
        <v>88</v>
      </c>
      <c r="AR415" t="str">
        <f>VLOOKUP(A415,[1]高二上!A$1:Q$571,8,0)</f>
        <v>胡付松</v>
      </c>
      <c r="AS415">
        <f>VLOOKUP(A415,[1]高二上!A$1:Q$571,9,0)</f>
        <v>74</v>
      </c>
      <c r="AT415" t="str">
        <f>VLOOKUP(A415,[1]高二上!A$1:Q$571,10,0)</f>
        <v>廖云虹</v>
      </c>
      <c r="AU415">
        <f>VLOOKUP(A415,[1]高二上!A$1:Q$571,11,0)</f>
        <v>19</v>
      </c>
      <c r="AV415" t="str">
        <f>VLOOKUP(A415,[1]高二上!A$1:Q$571,12,0)</f>
        <v>王玉强</v>
      </c>
      <c r="AW415">
        <f>VLOOKUP(A415,[1]高二上!A$1:Q$571,13,0)</f>
        <v>44</v>
      </c>
      <c r="AX415" t="str">
        <f>VLOOKUP(A415,[1]高二上!A$1:Q$571,14,0)</f>
        <v>叶仁群</v>
      </c>
      <c r="AY415">
        <f>VLOOKUP(A415,[1]高二上!A$1:Q$571,15,0)</f>
        <v>48</v>
      </c>
      <c r="AZ415" t="str">
        <f>VLOOKUP(A415,[1]高二上!A$1:Q$571,16,0)</f>
        <v>田友米</v>
      </c>
      <c r="BA415">
        <f>VLOOKUP(A415,[1]高一下!$A$1:$Q$584,5,0)</f>
        <v>82</v>
      </c>
      <c r="BB415" t="str">
        <f>VLOOKUP(A415,[1]高一下!$A$1:$Q$584,6,0)</f>
        <v>向美娟</v>
      </c>
      <c r="BC415">
        <f>VLOOKUP(A415,[1]高一下!$A$1:$Q$584,7,0)</f>
        <v>100</v>
      </c>
      <c r="BD415" t="str">
        <f>VLOOKUP(A415,[1]高一下!$A$1:$Q$584,8,0)</f>
        <v>胡付松</v>
      </c>
      <c r="BE415">
        <f>VLOOKUP(A415,[1]高一下!$A$1:$Q$584,9,0)</f>
        <v>53.5</v>
      </c>
      <c r="BF415" t="str">
        <f>VLOOKUP(A415,[1]高一下!$A$1:$Q$584,10,0)</f>
        <v>聂艳梅</v>
      </c>
      <c r="BG415">
        <f>VLOOKUP(A415,[1]高一下!$A$1:$Q$584,11,0)</f>
        <v>25</v>
      </c>
      <c r="BH415" t="str">
        <f>VLOOKUP(A415,[1]高一下!$A$1:$Q$584,12,0)</f>
        <v>王志强</v>
      </c>
      <c r="BI415">
        <f>VLOOKUP(A415,[1]高一下!$A$1:$Q$584,13,0)</f>
        <v>53</v>
      </c>
      <c r="BJ415" t="str">
        <f>VLOOKUP(A415,[1]高一下!$A$1:$Q$584,14,0)</f>
        <v>叶仁群</v>
      </c>
      <c r="BK415">
        <f>VLOOKUP(A415,[1]高一下!$A$1:$Q$584,15,0)</f>
        <v>46</v>
      </c>
      <c r="BL415" t="str">
        <f>VLOOKUP(A415,[1]高一下!$A$1:$Q$584,16,0)</f>
        <v>田友米</v>
      </c>
      <c r="BM415">
        <f>VLOOKUP(A415,[1]高一上!A$1:W$612,5,0)</f>
        <v>74</v>
      </c>
      <c r="BN415" t="str">
        <f>VLOOKUP(A415,[1]高一上!A$1:W$612,6,0)</f>
        <v>何苗</v>
      </c>
      <c r="BO415">
        <f>VLOOKUP(A415,[1]高一上!A$1:W$612,7,0)</f>
        <v>61</v>
      </c>
      <c r="BP415" t="str">
        <f>VLOOKUP(A415,[1]高一上!A$1:W$612,8,0)</f>
        <v>胡付松</v>
      </c>
      <c r="BQ415">
        <f>VLOOKUP(A415,[1]高一上!A$1:W$612,9,0)</f>
        <v>48.5</v>
      </c>
      <c r="BR415" t="str">
        <f>VLOOKUP(A415,[1]高一上!A$1:W$612,10,0)</f>
        <v>聂艳梅</v>
      </c>
      <c r="BS415">
        <f>VLOOKUP(A415,[1]高一上!A$1:W$612,11,0)</f>
        <v>38</v>
      </c>
      <c r="BT415" t="str">
        <f>VLOOKUP(A415,[1]高一上!A$1:W$612,12,0)</f>
        <v>郑永朝</v>
      </c>
      <c r="BU415">
        <f>VLOOKUP(A415,[1]高一上!A$1:W$612,13,0)</f>
        <v>65</v>
      </c>
      <c r="BV415" t="str">
        <f>VLOOKUP(A415,[1]高一上!A$1:W$612,14,0)</f>
        <v>叶仁群</v>
      </c>
      <c r="BW415">
        <f>VLOOKUP(A415,[1]高一上!A$1:W$612,15,0)</f>
        <v>30</v>
      </c>
      <c r="BX415" t="str">
        <f>VLOOKUP(A415,[1]高一上!A$1:W$612,16,0)</f>
        <v>田友米</v>
      </c>
      <c r="BY415">
        <f>VLOOKUP(A415,[1]中考!A$1:N$590,5,0)</f>
        <v>83</v>
      </c>
      <c r="BZ415">
        <f>VLOOKUP(A415,[1]中考!A$1:N$590,6,0)</f>
        <v>74</v>
      </c>
      <c r="CA415">
        <f>VLOOKUP(A415,[1]中考!A$1:N$590,7,0)</f>
        <v>76</v>
      </c>
      <c r="CB415">
        <f>VLOOKUP(A415,[1]中考!A$1:N$590,8,0)</f>
        <v>49</v>
      </c>
      <c r="CC415">
        <f>VLOOKUP(A415,[1]中考!A$1:N$590,9,0)</f>
        <v>29</v>
      </c>
      <c r="CD415">
        <f>VLOOKUP(A415,[1]中考!A$1:N$590,10,0)</f>
        <v>27</v>
      </c>
    </row>
    <row r="416" spans="1:82" ht="15" customHeight="1" x14ac:dyDescent="0.2">
      <c r="A416" s="1" t="s">
        <v>804</v>
      </c>
      <c r="B416" s="2">
        <v>8</v>
      </c>
      <c r="C416" s="3" t="s">
        <v>805</v>
      </c>
      <c r="D416" s="8" t="s">
        <v>1247</v>
      </c>
      <c r="E416" s="1">
        <v>109</v>
      </c>
      <c r="F416" s="11" t="s">
        <v>1278</v>
      </c>
      <c r="G416" s="1">
        <v>53</v>
      </c>
      <c r="H416" s="11" t="s">
        <v>1279</v>
      </c>
      <c r="I416" s="1">
        <v>52</v>
      </c>
      <c r="J416" s="11" t="s">
        <v>1280</v>
      </c>
      <c r="K416" s="1">
        <v>47.5</v>
      </c>
      <c r="L416" s="11" t="s">
        <v>1276</v>
      </c>
      <c r="M416" s="1">
        <v>40</v>
      </c>
      <c r="N416" s="11" t="s">
        <v>1281</v>
      </c>
      <c r="O416" s="1">
        <v>50</v>
      </c>
      <c r="P416" s="11" t="s">
        <v>1273</v>
      </c>
      <c r="Q416" t="str">
        <f>VLOOKUP(A416,[1]高三上!A$3:Q$629,5,0)</f>
        <v>96.0</v>
      </c>
      <c r="R416" t="str">
        <f>VLOOKUP(A416,[1]高三上!A$3:Q$629,6,0)</f>
        <v>向美娟</v>
      </c>
      <c r="S416" t="str">
        <f>VLOOKUP(A416,[1]高三上!A$3:Q$629,7,0)</f>
        <v>69.0</v>
      </c>
      <c r="T416" t="str">
        <f>VLOOKUP(A416,[1]高三上!A$3:Q$629,8,0)</f>
        <v>胡付松</v>
      </c>
      <c r="U416" t="str">
        <f>VLOOKUP(A416,[1]高三上!A$3:Q$629,9,0)</f>
        <v>63.0</v>
      </c>
      <c r="V416" t="str">
        <f>VLOOKUP(A416,[1]高三上!A$3:Q$629,10,0)</f>
        <v>廖云虹</v>
      </c>
      <c r="W416" t="str">
        <f>VLOOKUP(A416,[1]高三上!A$3:Q$629,11,0)</f>
        <v>34.0</v>
      </c>
      <c r="X416" t="str">
        <f>VLOOKUP(A416,[1]高三上!A$3:Q$629,12,0)</f>
        <v>兰阿布</v>
      </c>
      <c r="Y416" t="str">
        <f>VLOOKUP(A416,[1]高三上!A$3:Q$629,13,0)</f>
        <v>28.0</v>
      </c>
      <c r="Z416" t="str">
        <f>VLOOKUP(A416,[1]高三上!A$3:Q$629,14,0)</f>
        <v>叶仁群</v>
      </c>
      <c r="AA416" t="str">
        <f>VLOOKUP(A416,[1]高三上!A$3:Q$629,15,0)</f>
        <v>50.0</v>
      </c>
      <c r="AB416" t="str">
        <f>VLOOKUP(A416,[1]高三上!A$3:Q$629,16,0)</f>
        <v>杨建</v>
      </c>
      <c r="AC416">
        <f>VLOOKUP(A416,[1]高二下!A$1:Q$618,5,0)</f>
        <v>98</v>
      </c>
      <c r="AD416" t="str">
        <f>VLOOKUP(A416,[1]高二下!A$1:Q$618,6,0)</f>
        <v>向美娟</v>
      </c>
      <c r="AE416">
        <f>VLOOKUP(A416,[1]高二下!A$1:Q$618,7,0)</f>
        <v>58</v>
      </c>
      <c r="AF416" t="str">
        <f>VLOOKUP(A416,[1]高二下!A$1:Q$618,8,0)</f>
        <v>胡付松</v>
      </c>
      <c r="AG416">
        <f>VLOOKUP(A416,[1]高二下!A$1:Q$618,9,0)</f>
        <v>72</v>
      </c>
      <c r="AH416" t="str">
        <f>VLOOKUP(A416,[1]高二下!A$1:Q$618,10,0)</f>
        <v>廖云虹</v>
      </c>
      <c r="AI416">
        <f>VLOOKUP(A416,[1]高二下!A$1:Q$618,11,0)</f>
        <v>27.5</v>
      </c>
      <c r="AJ416" t="str">
        <f>VLOOKUP(A416,[1]高二下!A$1:Q$618,12,0)</f>
        <v>王玉强</v>
      </c>
      <c r="AK416">
        <f>VLOOKUP(A416,[1]高二下!A$1:Q$618,13,0)</f>
        <v>29</v>
      </c>
      <c r="AL416" t="str">
        <f>VLOOKUP(A416,[1]高二下!A$1:Q$618,14,0)</f>
        <v>叶仁群</v>
      </c>
      <c r="AM416">
        <f>VLOOKUP(A416,[1]高二下!A$1:Q$618,15,0)</f>
        <v>43.5</v>
      </c>
      <c r="AN416" t="str">
        <f>VLOOKUP(A416,[1]高二下!A$1:Q$618,16,0)</f>
        <v>杨建</v>
      </c>
      <c r="AO416">
        <f>VLOOKUP(A416,[1]高二上!A$1:Q$571,5,0)</f>
        <v>98</v>
      </c>
      <c r="AP416" t="str">
        <f>VLOOKUP(A416,[1]高二上!A$1:Q$571,6,0)</f>
        <v>向美娟</v>
      </c>
      <c r="AQ416">
        <f>VLOOKUP(A416,[1]高二上!A$1:Q$571,7,0)</f>
        <v>70</v>
      </c>
      <c r="AR416" t="str">
        <f>VLOOKUP(A416,[1]高二上!A$1:Q$571,8,0)</f>
        <v>胡付松</v>
      </c>
      <c r="AS416">
        <f>VLOOKUP(A416,[1]高二上!A$1:Q$571,9,0)</f>
        <v>71.5</v>
      </c>
      <c r="AT416" t="str">
        <f>VLOOKUP(A416,[1]高二上!A$1:Q$571,10,0)</f>
        <v>廖云虹</v>
      </c>
      <c r="AU416">
        <f>VLOOKUP(A416,[1]高二上!A$1:Q$571,11,0)</f>
        <v>32</v>
      </c>
      <c r="AV416" t="str">
        <f>VLOOKUP(A416,[1]高二上!A$1:Q$571,12,0)</f>
        <v>王玉强</v>
      </c>
      <c r="AW416">
        <f>VLOOKUP(A416,[1]高二上!A$1:Q$571,13,0)</f>
        <v>41</v>
      </c>
      <c r="AX416" t="str">
        <f>VLOOKUP(A416,[1]高二上!A$1:Q$571,14,0)</f>
        <v>叶仁群</v>
      </c>
      <c r="AY416">
        <f>VLOOKUP(A416,[1]高二上!A$1:Q$571,15,0)</f>
        <v>59</v>
      </c>
      <c r="AZ416" t="str">
        <f>VLOOKUP(A416,[1]高二上!A$1:Q$571,16,0)</f>
        <v>田友米</v>
      </c>
      <c r="BA416">
        <f>VLOOKUP(A416,[1]高一下!$A$1:$Q$584,5,0)</f>
        <v>88</v>
      </c>
      <c r="BB416" t="str">
        <f>VLOOKUP(A416,[1]高一下!$A$1:$Q$584,6,0)</f>
        <v>向美娟</v>
      </c>
      <c r="BC416">
        <f>VLOOKUP(A416,[1]高一下!$A$1:$Q$584,7,0)</f>
        <v>77</v>
      </c>
      <c r="BD416" t="str">
        <f>VLOOKUP(A416,[1]高一下!$A$1:$Q$584,8,0)</f>
        <v>胡付松</v>
      </c>
      <c r="BE416">
        <f>VLOOKUP(A416,[1]高一下!$A$1:$Q$584,9,0)</f>
        <v>41</v>
      </c>
      <c r="BF416" t="str">
        <f>VLOOKUP(A416,[1]高一下!$A$1:$Q$584,10,0)</f>
        <v>聂艳梅</v>
      </c>
      <c r="BG416">
        <f>VLOOKUP(A416,[1]高一下!$A$1:$Q$584,11,0)</f>
        <v>46</v>
      </c>
      <c r="BH416" t="str">
        <f>VLOOKUP(A416,[1]高一下!$A$1:$Q$584,12,0)</f>
        <v>王志强</v>
      </c>
      <c r="BI416">
        <f>VLOOKUP(A416,[1]高一下!$A$1:$Q$584,13,0)</f>
        <v>27</v>
      </c>
      <c r="BJ416" t="str">
        <f>VLOOKUP(A416,[1]高一下!$A$1:$Q$584,14,0)</f>
        <v>叶仁群</v>
      </c>
      <c r="BK416">
        <f>VLOOKUP(A416,[1]高一下!$A$1:$Q$584,15,0)</f>
        <v>58</v>
      </c>
      <c r="BL416" t="str">
        <f>VLOOKUP(A416,[1]高一下!$A$1:$Q$584,16,0)</f>
        <v>田友米</v>
      </c>
      <c r="BM416">
        <f>VLOOKUP(A416,[1]高一上!A$1:W$612,5,0)</f>
        <v>73</v>
      </c>
      <c r="BN416" t="str">
        <f>VLOOKUP(A416,[1]高一上!A$1:W$612,6,0)</f>
        <v>何苗</v>
      </c>
      <c r="BO416">
        <f>VLOOKUP(A416,[1]高一上!A$1:W$612,7,0)</f>
        <v>45</v>
      </c>
      <c r="BP416" t="str">
        <f>VLOOKUP(A416,[1]高一上!A$1:W$612,8,0)</f>
        <v>胡付松</v>
      </c>
      <c r="BQ416">
        <f>VLOOKUP(A416,[1]高一上!A$1:W$612,9,0)</f>
        <v>38</v>
      </c>
      <c r="BR416" t="str">
        <f>VLOOKUP(A416,[1]高一上!A$1:W$612,10,0)</f>
        <v>聂艳梅</v>
      </c>
      <c r="BS416">
        <f>VLOOKUP(A416,[1]高一上!A$1:W$612,11,0)</f>
        <v>43</v>
      </c>
      <c r="BT416" t="str">
        <f>VLOOKUP(A416,[1]高一上!A$1:W$612,12,0)</f>
        <v>郑永朝</v>
      </c>
      <c r="BU416">
        <f>VLOOKUP(A416,[1]高一上!A$1:W$612,13,0)</f>
        <v>43</v>
      </c>
      <c r="BV416" t="str">
        <f>VLOOKUP(A416,[1]高一上!A$1:W$612,14,0)</f>
        <v>叶仁群</v>
      </c>
      <c r="BW416">
        <f>VLOOKUP(A416,[1]高一上!A$1:W$612,15,0)</f>
        <v>36</v>
      </c>
      <c r="BX416" t="str">
        <f>VLOOKUP(A416,[1]高一上!A$1:W$612,16,0)</f>
        <v>田友米</v>
      </c>
      <c r="BY416">
        <f>VLOOKUP(A416,[1]中考!A$1:N$590,5,0)</f>
        <v>93</v>
      </c>
      <c r="BZ416">
        <f>VLOOKUP(A416,[1]中考!A$1:N$590,6,0)</f>
        <v>55</v>
      </c>
      <c r="CA416">
        <f>VLOOKUP(A416,[1]中考!A$1:N$590,7,0)</f>
        <v>57</v>
      </c>
      <c r="CB416">
        <f>VLOOKUP(A416,[1]中考!A$1:N$590,8,0)</f>
        <v>59</v>
      </c>
      <c r="CC416">
        <f>VLOOKUP(A416,[1]中考!A$1:N$590,9,0)</f>
        <v>28</v>
      </c>
      <c r="CD416">
        <f>VLOOKUP(A416,[1]中考!A$1:N$590,10,0)</f>
        <v>28</v>
      </c>
    </row>
    <row r="417" spans="1:82" ht="15" customHeight="1" x14ac:dyDescent="0.2">
      <c r="A417" s="1" t="s">
        <v>806</v>
      </c>
      <c r="B417" s="2">
        <v>8</v>
      </c>
      <c r="C417" s="3" t="s">
        <v>807</v>
      </c>
      <c r="D417" s="8" t="s">
        <v>1247</v>
      </c>
      <c r="E417" s="1">
        <v>95</v>
      </c>
      <c r="F417" s="11" t="s">
        <v>1278</v>
      </c>
      <c r="G417" s="1">
        <v>56</v>
      </c>
      <c r="H417" s="11" t="s">
        <v>1279</v>
      </c>
      <c r="I417" s="1">
        <v>61</v>
      </c>
      <c r="J417" s="11" t="s">
        <v>1280</v>
      </c>
      <c r="K417" s="1">
        <v>22</v>
      </c>
      <c r="L417" s="11" t="s">
        <v>1276</v>
      </c>
      <c r="M417" s="1">
        <v>52.5</v>
      </c>
      <c r="N417" s="11" t="s">
        <v>1281</v>
      </c>
      <c r="O417" s="1">
        <v>62</v>
      </c>
      <c r="P417" s="11" t="s">
        <v>1273</v>
      </c>
      <c r="Q417" t="str">
        <f>VLOOKUP(A417,[1]高三上!A$3:Q$629,5,0)</f>
        <v>88.0</v>
      </c>
      <c r="R417" t="str">
        <f>VLOOKUP(A417,[1]高三上!A$3:Q$629,6,0)</f>
        <v>向美娟</v>
      </c>
      <c r="S417" t="str">
        <f>VLOOKUP(A417,[1]高三上!A$3:Q$629,7,0)</f>
        <v>44.0</v>
      </c>
      <c r="T417" t="str">
        <f>VLOOKUP(A417,[1]高三上!A$3:Q$629,8,0)</f>
        <v>胡付松</v>
      </c>
      <c r="U417" t="str">
        <f>VLOOKUP(A417,[1]高三上!A$3:Q$629,9,0)</f>
        <v>67.5</v>
      </c>
      <c r="V417" t="str">
        <f>VLOOKUP(A417,[1]高三上!A$3:Q$629,10,0)</f>
        <v>廖云虹</v>
      </c>
      <c r="W417" t="str">
        <f>VLOOKUP(A417,[1]高三上!A$3:Q$629,11,0)</f>
        <v>32.0</v>
      </c>
      <c r="X417" t="str">
        <f>VLOOKUP(A417,[1]高三上!A$3:Q$629,12,0)</f>
        <v>兰阿布</v>
      </c>
      <c r="Y417" t="str">
        <f>VLOOKUP(A417,[1]高三上!A$3:Q$629,13,0)</f>
        <v>34.0</v>
      </c>
      <c r="Z417" t="str">
        <f>VLOOKUP(A417,[1]高三上!A$3:Q$629,14,0)</f>
        <v>叶仁群</v>
      </c>
      <c r="AA417" t="str">
        <f>VLOOKUP(A417,[1]高三上!A$3:Q$629,15,0)</f>
        <v>64.0</v>
      </c>
      <c r="AB417" t="str">
        <f>VLOOKUP(A417,[1]高三上!A$3:Q$629,16,0)</f>
        <v>杨建</v>
      </c>
      <c r="AC417">
        <f>VLOOKUP(A417,[1]高二下!A$1:Q$618,5,0)</f>
        <v>95.5</v>
      </c>
      <c r="AD417" t="str">
        <f>VLOOKUP(A417,[1]高二下!A$1:Q$618,6,0)</f>
        <v>向美娟</v>
      </c>
      <c r="AE417">
        <f>VLOOKUP(A417,[1]高二下!A$1:Q$618,7,0)</f>
        <v>60</v>
      </c>
      <c r="AF417" t="str">
        <f>VLOOKUP(A417,[1]高二下!A$1:Q$618,8,0)</f>
        <v>胡付松</v>
      </c>
      <c r="AG417">
        <f>VLOOKUP(A417,[1]高二下!A$1:Q$618,9,0)</f>
        <v>73</v>
      </c>
      <c r="AH417" t="str">
        <f>VLOOKUP(A417,[1]高二下!A$1:Q$618,10,0)</f>
        <v>廖云虹</v>
      </c>
      <c r="AI417">
        <f>VLOOKUP(A417,[1]高二下!A$1:Q$618,11,0)</f>
        <v>10.5</v>
      </c>
      <c r="AJ417" t="str">
        <f>VLOOKUP(A417,[1]高二下!A$1:Q$618,12,0)</f>
        <v>王玉强</v>
      </c>
      <c r="AK417">
        <f>VLOOKUP(A417,[1]高二下!A$1:Q$618,13,0)</f>
        <v>24</v>
      </c>
      <c r="AL417" t="str">
        <f>VLOOKUP(A417,[1]高二下!A$1:Q$618,14,0)</f>
        <v>叶仁群</v>
      </c>
      <c r="AM417">
        <f>VLOOKUP(A417,[1]高二下!A$1:Q$618,15,0)</f>
        <v>31.5</v>
      </c>
      <c r="AN417" t="str">
        <f>VLOOKUP(A417,[1]高二下!A$1:Q$618,16,0)</f>
        <v>杨建</v>
      </c>
      <c r="AO417">
        <f>VLOOKUP(A417,[1]高二上!A$1:Q$571,5,0)</f>
        <v>95</v>
      </c>
      <c r="AP417" t="str">
        <f>VLOOKUP(A417,[1]高二上!A$1:Q$571,6,0)</f>
        <v>向美娟</v>
      </c>
      <c r="AQ417">
        <f>VLOOKUP(A417,[1]高二上!A$1:Q$571,7,0)</f>
        <v>71</v>
      </c>
      <c r="AR417" t="str">
        <f>VLOOKUP(A417,[1]高二上!A$1:Q$571,8,0)</f>
        <v>胡付松</v>
      </c>
      <c r="AS417">
        <f>VLOOKUP(A417,[1]高二上!A$1:Q$571,9,0)</f>
        <v>68.5</v>
      </c>
      <c r="AT417" t="str">
        <f>VLOOKUP(A417,[1]高二上!A$1:Q$571,10,0)</f>
        <v>廖云虹</v>
      </c>
      <c r="AU417">
        <f>VLOOKUP(A417,[1]高二上!A$1:Q$571,11,0)</f>
        <v>28</v>
      </c>
      <c r="AV417" t="str">
        <f>VLOOKUP(A417,[1]高二上!A$1:Q$571,12,0)</f>
        <v>王玉强</v>
      </c>
      <c r="AW417">
        <f>VLOOKUP(A417,[1]高二上!A$1:Q$571,13,0)</f>
        <v>36</v>
      </c>
      <c r="AX417" t="str">
        <f>VLOOKUP(A417,[1]高二上!A$1:Q$571,14,0)</f>
        <v>叶仁群</v>
      </c>
      <c r="AY417">
        <f>VLOOKUP(A417,[1]高二上!A$1:Q$571,15,0)</f>
        <v>69</v>
      </c>
      <c r="AZ417" t="str">
        <f>VLOOKUP(A417,[1]高二上!A$1:Q$571,16,0)</f>
        <v>田友米</v>
      </c>
      <c r="BA417" t="e">
        <f>VLOOKUP(A417,[1]高一下!$A$1:$Q$584,5,0)</f>
        <v>#N/A</v>
      </c>
      <c r="BB417" t="e">
        <f>VLOOKUP(A417,[1]高一下!$A$1:$Q$584,6,0)</f>
        <v>#N/A</v>
      </c>
      <c r="BC417" t="e">
        <f>VLOOKUP(A417,[1]高一下!$A$1:$Q$584,7,0)</f>
        <v>#N/A</v>
      </c>
      <c r="BD417" t="e">
        <f>VLOOKUP(A417,[1]高一下!$A$1:$Q$584,8,0)</f>
        <v>#N/A</v>
      </c>
      <c r="BE417" t="e">
        <f>VLOOKUP(A417,[1]高一下!$A$1:$Q$584,9,0)</f>
        <v>#N/A</v>
      </c>
      <c r="BF417" t="e">
        <f>VLOOKUP(A417,[1]高一下!$A$1:$Q$584,10,0)</f>
        <v>#N/A</v>
      </c>
      <c r="BG417" t="e">
        <f>VLOOKUP(A417,[1]高一下!$A$1:$Q$584,11,0)</f>
        <v>#N/A</v>
      </c>
      <c r="BH417" t="e">
        <f>VLOOKUP(A417,[1]高一下!$A$1:$Q$584,12,0)</f>
        <v>#N/A</v>
      </c>
      <c r="BI417" t="e">
        <f>VLOOKUP(A417,[1]高一下!$A$1:$Q$584,13,0)</f>
        <v>#N/A</v>
      </c>
      <c r="BJ417" t="e">
        <f>VLOOKUP(A417,[1]高一下!$A$1:$Q$584,14,0)</f>
        <v>#N/A</v>
      </c>
      <c r="BK417" t="e">
        <f>VLOOKUP(A417,[1]高一下!$A$1:$Q$584,15,0)</f>
        <v>#N/A</v>
      </c>
      <c r="BL417" t="e">
        <f>VLOOKUP(A417,[1]高一下!$A$1:$Q$584,16,0)</f>
        <v>#N/A</v>
      </c>
      <c r="BM417">
        <f>VLOOKUP(A417,[1]高一上!A$1:W$612,5,0)</f>
        <v>61</v>
      </c>
      <c r="BN417" t="str">
        <f>VLOOKUP(A417,[1]高一上!A$1:W$612,6,0)</f>
        <v>何苗</v>
      </c>
      <c r="BO417">
        <f>VLOOKUP(A417,[1]高一上!A$1:W$612,7,0)</f>
        <v>32</v>
      </c>
      <c r="BP417" t="str">
        <f>VLOOKUP(A417,[1]高一上!A$1:W$612,8,0)</f>
        <v>胡付松</v>
      </c>
      <c r="BQ417">
        <f>VLOOKUP(A417,[1]高一上!A$1:W$612,9,0)</f>
        <v>53</v>
      </c>
      <c r="BR417" t="str">
        <f>VLOOKUP(A417,[1]高一上!A$1:W$612,10,0)</f>
        <v>聂艳梅</v>
      </c>
      <c r="BS417">
        <f>VLOOKUP(A417,[1]高一上!A$1:W$612,11,0)</f>
        <v>37</v>
      </c>
      <c r="BT417" t="str">
        <f>VLOOKUP(A417,[1]高一上!A$1:W$612,12,0)</f>
        <v>郑永朝</v>
      </c>
      <c r="BU417">
        <f>VLOOKUP(A417,[1]高一上!A$1:W$612,13,0)</f>
        <v>66</v>
      </c>
      <c r="BV417" t="str">
        <f>VLOOKUP(A417,[1]高一上!A$1:W$612,14,0)</f>
        <v>叶仁群</v>
      </c>
      <c r="BW417">
        <f>VLOOKUP(A417,[1]高一上!A$1:W$612,15,0)</f>
        <v>42</v>
      </c>
      <c r="BX417" t="str">
        <f>VLOOKUP(A417,[1]高一上!A$1:W$612,16,0)</f>
        <v>田友米</v>
      </c>
      <c r="BY417">
        <f>VLOOKUP(A417,[1]中考!A$1:N$590,5,0)</f>
        <v>81</v>
      </c>
      <c r="BZ417">
        <f>VLOOKUP(A417,[1]中考!A$1:N$590,6,0)</f>
        <v>70</v>
      </c>
      <c r="CA417">
        <f>VLOOKUP(A417,[1]中考!A$1:N$590,7,0)</f>
        <v>70</v>
      </c>
      <c r="CB417">
        <f>VLOOKUP(A417,[1]中考!A$1:N$590,8,0)</f>
        <v>62</v>
      </c>
      <c r="CC417">
        <f>VLOOKUP(A417,[1]中考!A$1:N$590,9,0)</f>
        <v>39</v>
      </c>
      <c r="CD417">
        <f>VLOOKUP(A417,[1]中考!A$1:N$590,10,0)</f>
        <v>40</v>
      </c>
    </row>
    <row r="418" spans="1:82" ht="15" customHeight="1" x14ac:dyDescent="0.2">
      <c r="A418" s="1" t="s">
        <v>808</v>
      </c>
      <c r="B418" s="2">
        <v>8</v>
      </c>
      <c r="C418" s="3" t="s">
        <v>809</v>
      </c>
      <c r="D418" s="8" t="s">
        <v>1247</v>
      </c>
      <c r="E418" s="1">
        <v>93</v>
      </c>
      <c r="F418" s="11" t="s">
        <v>1278</v>
      </c>
      <c r="G418" s="1">
        <v>44</v>
      </c>
      <c r="H418" s="11" t="s">
        <v>1279</v>
      </c>
      <c r="I418" s="1">
        <v>71</v>
      </c>
      <c r="J418" s="11" t="s">
        <v>1280</v>
      </c>
      <c r="K418" s="1">
        <v>43.5</v>
      </c>
      <c r="L418" s="11" t="s">
        <v>1276</v>
      </c>
      <c r="M418" s="1">
        <v>42.5</v>
      </c>
      <c r="N418" s="11" t="s">
        <v>1281</v>
      </c>
      <c r="O418" s="1">
        <v>55</v>
      </c>
      <c r="P418" s="11" t="s">
        <v>1273</v>
      </c>
      <c r="Q418" t="str">
        <f>VLOOKUP(A418,[1]高三上!A$3:Q$629,5,0)</f>
        <v>76.0</v>
      </c>
      <c r="R418" t="str">
        <f>VLOOKUP(A418,[1]高三上!A$3:Q$629,6,0)</f>
        <v>向美娟</v>
      </c>
      <c r="S418" t="str">
        <f>VLOOKUP(A418,[1]高三上!A$3:Q$629,7,0)</f>
        <v>40.0</v>
      </c>
      <c r="T418" t="str">
        <f>VLOOKUP(A418,[1]高三上!A$3:Q$629,8,0)</f>
        <v>胡付松</v>
      </c>
      <c r="U418" t="str">
        <f>VLOOKUP(A418,[1]高三上!A$3:Q$629,9,0)</f>
        <v>52.0</v>
      </c>
      <c r="V418" t="str">
        <f>VLOOKUP(A418,[1]高三上!A$3:Q$629,10,0)</f>
        <v>廖云虹</v>
      </c>
      <c r="W418" t="str">
        <f>VLOOKUP(A418,[1]高三上!A$3:Q$629,11,0)</f>
        <v>37.0</v>
      </c>
      <c r="X418" t="str">
        <f>VLOOKUP(A418,[1]高三上!A$3:Q$629,12,0)</f>
        <v>兰阿布</v>
      </c>
      <c r="Y418" t="str">
        <f>VLOOKUP(A418,[1]高三上!A$3:Q$629,13,0)</f>
        <v>30.0</v>
      </c>
      <c r="Z418" t="str">
        <f>VLOOKUP(A418,[1]高三上!A$3:Q$629,14,0)</f>
        <v>叶仁群</v>
      </c>
      <c r="AA418" t="str">
        <f>VLOOKUP(A418,[1]高三上!A$3:Q$629,15,0)</f>
        <v>55.0</v>
      </c>
      <c r="AB418" t="str">
        <f>VLOOKUP(A418,[1]高三上!A$3:Q$629,16,0)</f>
        <v>杨建</v>
      </c>
      <c r="AC418">
        <f>VLOOKUP(A418,[1]高二下!A$1:Q$618,5,0)</f>
        <v>78.5</v>
      </c>
      <c r="AD418" t="str">
        <f>VLOOKUP(A418,[1]高二下!A$1:Q$618,6,0)</f>
        <v>向美娟</v>
      </c>
      <c r="AE418">
        <f>VLOOKUP(A418,[1]高二下!A$1:Q$618,7,0)</f>
        <v>57.5</v>
      </c>
      <c r="AF418" t="str">
        <f>VLOOKUP(A418,[1]高二下!A$1:Q$618,8,0)</f>
        <v>胡付松</v>
      </c>
      <c r="AG418">
        <f>VLOOKUP(A418,[1]高二下!A$1:Q$618,9,0)</f>
        <v>32.5</v>
      </c>
      <c r="AH418" t="str">
        <f>VLOOKUP(A418,[1]高二下!A$1:Q$618,10,0)</f>
        <v>廖云虹</v>
      </c>
      <c r="AI418">
        <f>VLOOKUP(A418,[1]高二下!A$1:Q$618,11,0)</f>
        <v>40.5</v>
      </c>
      <c r="AJ418" t="str">
        <f>VLOOKUP(A418,[1]高二下!A$1:Q$618,12,0)</f>
        <v>王玉强</v>
      </c>
      <c r="AK418">
        <f>VLOOKUP(A418,[1]高二下!A$1:Q$618,13,0)</f>
        <v>13</v>
      </c>
      <c r="AL418" t="str">
        <f>VLOOKUP(A418,[1]高二下!A$1:Q$618,14,0)</f>
        <v>叶仁群</v>
      </c>
      <c r="AM418">
        <f>VLOOKUP(A418,[1]高二下!A$1:Q$618,15,0)</f>
        <v>48</v>
      </c>
      <c r="AN418" t="str">
        <f>VLOOKUP(A418,[1]高二下!A$1:Q$618,16,0)</f>
        <v>杨建</v>
      </c>
      <c r="AO418">
        <f>VLOOKUP(A418,[1]高二上!A$1:Q$571,5,0)</f>
        <v>78</v>
      </c>
      <c r="AP418" t="str">
        <f>VLOOKUP(A418,[1]高二上!A$1:Q$571,6,0)</f>
        <v>向美娟</v>
      </c>
      <c r="AQ418">
        <f>VLOOKUP(A418,[1]高二上!A$1:Q$571,7,0)</f>
        <v>72</v>
      </c>
      <c r="AR418" t="str">
        <f>VLOOKUP(A418,[1]高二上!A$1:Q$571,8,0)</f>
        <v>胡付松</v>
      </c>
      <c r="AS418">
        <f>VLOOKUP(A418,[1]高二上!A$1:Q$571,9,0)</f>
        <v>40</v>
      </c>
      <c r="AT418" t="str">
        <f>VLOOKUP(A418,[1]高二上!A$1:Q$571,10,0)</f>
        <v>廖云虹</v>
      </c>
      <c r="AU418">
        <f>VLOOKUP(A418,[1]高二上!A$1:Q$571,11,0)</f>
        <v>39</v>
      </c>
      <c r="AV418" t="str">
        <f>VLOOKUP(A418,[1]高二上!A$1:Q$571,12,0)</f>
        <v>王玉强</v>
      </c>
      <c r="AW418">
        <f>VLOOKUP(A418,[1]高二上!A$1:Q$571,13,0)</f>
        <v>23</v>
      </c>
      <c r="AX418" t="str">
        <f>VLOOKUP(A418,[1]高二上!A$1:Q$571,14,0)</f>
        <v>叶仁群</v>
      </c>
      <c r="AY418">
        <f>VLOOKUP(A418,[1]高二上!A$1:Q$571,15,0)</f>
        <v>47</v>
      </c>
      <c r="AZ418" t="str">
        <f>VLOOKUP(A418,[1]高二上!A$1:Q$571,16,0)</f>
        <v>田友米</v>
      </c>
      <c r="BA418" t="e">
        <f>VLOOKUP(A418,[1]高一下!$A$1:$Q$584,5,0)</f>
        <v>#N/A</v>
      </c>
      <c r="BB418" t="e">
        <f>VLOOKUP(A418,[1]高一下!$A$1:$Q$584,6,0)</f>
        <v>#N/A</v>
      </c>
      <c r="BC418" t="e">
        <f>VLOOKUP(A418,[1]高一下!$A$1:$Q$584,7,0)</f>
        <v>#N/A</v>
      </c>
      <c r="BD418" t="e">
        <f>VLOOKUP(A418,[1]高一下!$A$1:$Q$584,8,0)</f>
        <v>#N/A</v>
      </c>
      <c r="BE418" t="e">
        <f>VLOOKUP(A418,[1]高一下!$A$1:$Q$584,9,0)</f>
        <v>#N/A</v>
      </c>
      <c r="BF418" t="e">
        <f>VLOOKUP(A418,[1]高一下!$A$1:$Q$584,10,0)</f>
        <v>#N/A</v>
      </c>
      <c r="BG418" t="e">
        <f>VLOOKUP(A418,[1]高一下!$A$1:$Q$584,11,0)</f>
        <v>#N/A</v>
      </c>
      <c r="BH418" t="e">
        <f>VLOOKUP(A418,[1]高一下!$A$1:$Q$584,12,0)</f>
        <v>#N/A</v>
      </c>
      <c r="BI418" t="e">
        <f>VLOOKUP(A418,[1]高一下!$A$1:$Q$584,13,0)</f>
        <v>#N/A</v>
      </c>
      <c r="BJ418" t="e">
        <f>VLOOKUP(A418,[1]高一下!$A$1:$Q$584,14,0)</f>
        <v>#N/A</v>
      </c>
      <c r="BK418" t="e">
        <f>VLOOKUP(A418,[1]高一下!$A$1:$Q$584,15,0)</f>
        <v>#N/A</v>
      </c>
      <c r="BL418" t="e">
        <f>VLOOKUP(A418,[1]高一下!$A$1:$Q$584,16,0)</f>
        <v>#N/A</v>
      </c>
      <c r="BM418" t="e">
        <f>VLOOKUP(A418,[1]高一上!A$1:W$612,5,0)</f>
        <v>#N/A</v>
      </c>
      <c r="BN418" t="e">
        <f>VLOOKUP(A418,[1]高一上!A$1:W$612,6,0)</f>
        <v>#N/A</v>
      </c>
      <c r="BO418" t="e">
        <f>VLOOKUP(A418,[1]高一上!A$1:W$612,7,0)</f>
        <v>#N/A</v>
      </c>
      <c r="BP418" t="e">
        <f>VLOOKUP(A418,[1]高一上!A$1:W$612,8,0)</f>
        <v>#N/A</v>
      </c>
      <c r="BQ418" t="e">
        <f>VLOOKUP(A418,[1]高一上!A$1:W$612,9,0)</f>
        <v>#N/A</v>
      </c>
      <c r="BR418" t="e">
        <f>VLOOKUP(A418,[1]高一上!A$1:W$612,10,0)</f>
        <v>#N/A</v>
      </c>
      <c r="BS418" t="e">
        <f>VLOOKUP(A418,[1]高一上!A$1:W$612,11,0)</f>
        <v>#N/A</v>
      </c>
      <c r="BT418" t="e">
        <f>VLOOKUP(A418,[1]高一上!A$1:W$612,12,0)</f>
        <v>#N/A</v>
      </c>
      <c r="BU418" t="e">
        <f>VLOOKUP(A418,[1]高一上!A$1:W$612,13,0)</f>
        <v>#N/A</v>
      </c>
      <c r="BV418" t="e">
        <f>VLOOKUP(A418,[1]高一上!A$1:W$612,14,0)</f>
        <v>#N/A</v>
      </c>
      <c r="BW418" t="e">
        <f>VLOOKUP(A418,[1]高一上!A$1:W$612,15,0)</f>
        <v>#N/A</v>
      </c>
      <c r="BX418" t="e">
        <f>VLOOKUP(A418,[1]高一上!A$1:W$612,16,0)</f>
        <v>#N/A</v>
      </c>
      <c r="BY418" t="e">
        <f>VLOOKUP(A418,[1]中考!A$1:N$590,5,0)</f>
        <v>#N/A</v>
      </c>
      <c r="BZ418" t="e">
        <f>VLOOKUP(A418,[1]中考!A$1:N$590,6,0)</f>
        <v>#N/A</v>
      </c>
      <c r="CA418" t="e">
        <f>VLOOKUP(A418,[1]中考!A$1:N$590,7,0)</f>
        <v>#N/A</v>
      </c>
      <c r="CB418" t="e">
        <f>VLOOKUP(A418,[1]中考!A$1:N$590,8,0)</f>
        <v>#N/A</v>
      </c>
      <c r="CC418" t="e">
        <f>VLOOKUP(A418,[1]中考!A$1:N$590,9,0)</f>
        <v>#N/A</v>
      </c>
      <c r="CD418" t="e">
        <f>VLOOKUP(A418,[1]中考!A$1:N$590,10,0)</f>
        <v>#N/A</v>
      </c>
    </row>
    <row r="419" spans="1:82" ht="15" customHeight="1" x14ac:dyDescent="0.2">
      <c r="A419" s="1" t="s">
        <v>810</v>
      </c>
      <c r="B419" s="2">
        <v>8</v>
      </c>
      <c r="C419" s="3" t="s">
        <v>811</v>
      </c>
      <c r="D419" s="8" t="s">
        <v>1247</v>
      </c>
      <c r="E419" s="1">
        <v>100</v>
      </c>
      <c r="F419" s="11" t="s">
        <v>1278</v>
      </c>
      <c r="G419" s="1">
        <v>60</v>
      </c>
      <c r="H419" s="11" t="s">
        <v>1279</v>
      </c>
      <c r="I419" s="1">
        <v>45</v>
      </c>
      <c r="J419" s="11" t="s">
        <v>1280</v>
      </c>
      <c r="K419" s="1">
        <v>38</v>
      </c>
      <c r="L419" s="11" t="s">
        <v>1276</v>
      </c>
      <c r="M419" s="1">
        <v>41.5</v>
      </c>
      <c r="N419" s="11" t="s">
        <v>1281</v>
      </c>
      <c r="O419" s="1">
        <v>62</v>
      </c>
      <c r="P419" s="11" t="s">
        <v>1273</v>
      </c>
      <c r="Q419" t="e">
        <f>VLOOKUP(A419,[1]高三上!A$3:Q$629,5,0)</f>
        <v>#N/A</v>
      </c>
      <c r="R419" t="e">
        <f>VLOOKUP(A419,[1]高三上!A$3:Q$629,6,0)</f>
        <v>#N/A</v>
      </c>
      <c r="S419" t="e">
        <f>VLOOKUP(A419,[1]高三上!A$3:Q$629,7,0)</f>
        <v>#N/A</v>
      </c>
      <c r="T419" t="e">
        <f>VLOOKUP(A419,[1]高三上!A$3:Q$629,8,0)</f>
        <v>#N/A</v>
      </c>
      <c r="U419" t="e">
        <f>VLOOKUP(A419,[1]高三上!A$3:Q$629,9,0)</f>
        <v>#N/A</v>
      </c>
      <c r="V419" t="e">
        <f>VLOOKUP(A419,[1]高三上!A$3:Q$629,10,0)</f>
        <v>#N/A</v>
      </c>
      <c r="W419" t="e">
        <f>VLOOKUP(A419,[1]高三上!A$3:Q$629,11,0)</f>
        <v>#N/A</v>
      </c>
      <c r="X419" t="e">
        <f>VLOOKUP(A419,[1]高三上!A$3:Q$629,12,0)</f>
        <v>#N/A</v>
      </c>
      <c r="Y419" t="e">
        <f>VLOOKUP(A419,[1]高三上!A$3:Q$629,13,0)</f>
        <v>#N/A</v>
      </c>
      <c r="Z419" t="e">
        <f>VLOOKUP(A419,[1]高三上!A$3:Q$629,14,0)</f>
        <v>#N/A</v>
      </c>
      <c r="AA419" t="e">
        <f>VLOOKUP(A419,[1]高三上!A$3:Q$629,15,0)</f>
        <v>#N/A</v>
      </c>
      <c r="AB419" t="e">
        <f>VLOOKUP(A419,[1]高三上!A$3:Q$629,16,0)</f>
        <v>#N/A</v>
      </c>
      <c r="AC419" t="e">
        <f>VLOOKUP(A419,[1]高二下!A$1:Q$618,5,0)</f>
        <v>#N/A</v>
      </c>
      <c r="AD419" t="e">
        <f>VLOOKUP(A419,[1]高二下!A$1:Q$618,6,0)</f>
        <v>#N/A</v>
      </c>
      <c r="AE419" t="e">
        <f>VLOOKUP(A419,[1]高二下!A$1:Q$618,7,0)</f>
        <v>#N/A</v>
      </c>
      <c r="AF419" t="e">
        <f>VLOOKUP(A419,[1]高二下!A$1:Q$618,8,0)</f>
        <v>#N/A</v>
      </c>
      <c r="AG419" t="e">
        <f>VLOOKUP(A419,[1]高二下!A$1:Q$618,9,0)</f>
        <v>#N/A</v>
      </c>
      <c r="AH419" t="e">
        <f>VLOOKUP(A419,[1]高二下!A$1:Q$618,10,0)</f>
        <v>#N/A</v>
      </c>
      <c r="AI419" t="e">
        <f>VLOOKUP(A419,[1]高二下!A$1:Q$618,11,0)</f>
        <v>#N/A</v>
      </c>
      <c r="AJ419" t="e">
        <f>VLOOKUP(A419,[1]高二下!A$1:Q$618,12,0)</f>
        <v>#N/A</v>
      </c>
      <c r="AK419" t="e">
        <f>VLOOKUP(A419,[1]高二下!A$1:Q$618,13,0)</f>
        <v>#N/A</v>
      </c>
      <c r="AL419" t="e">
        <f>VLOOKUP(A419,[1]高二下!A$1:Q$618,14,0)</f>
        <v>#N/A</v>
      </c>
      <c r="AM419" t="e">
        <f>VLOOKUP(A419,[1]高二下!A$1:Q$618,15,0)</f>
        <v>#N/A</v>
      </c>
      <c r="AN419" t="e">
        <f>VLOOKUP(A419,[1]高二下!A$1:Q$618,16,0)</f>
        <v>#N/A</v>
      </c>
      <c r="AO419">
        <f>VLOOKUP(A419,[1]高二上!A$1:Q$571,5,0)</f>
        <v>95</v>
      </c>
      <c r="AP419" t="str">
        <f>VLOOKUP(A419,[1]高二上!A$1:Q$571,6,0)</f>
        <v>向美娟</v>
      </c>
      <c r="AQ419">
        <f>VLOOKUP(A419,[1]高二上!A$1:Q$571,7,0)</f>
        <v>77</v>
      </c>
      <c r="AR419" t="str">
        <f>VLOOKUP(A419,[1]高二上!A$1:Q$571,8,0)</f>
        <v>胡付松</v>
      </c>
      <c r="AS419">
        <f>VLOOKUP(A419,[1]高二上!A$1:Q$571,9,0)</f>
        <v>55</v>
      </c>
      <c r="AT419" t="str">
        <f>VLOOKUP(A419,[1]高二上!A$1:Q$571,10,0)</f>
        <v>廖云虹</v>
      </c>
      <c r="AU419">
        <f>VLOOKUP(A419,[1]高二上!A$1:Q$571,11,0)</f>
        <v>12</v>
      </c>
      <c r="AV419" t="str">
        <f>VLOOKUP(A419,[1]高二上!A$1:Q$571,12,0)</f>
        <v>王玉强</v>
      </c>
      <c r="AW419">
        <f>VLOOKUP(A419,[1]高二上!A$1:Q$571,13,0)</f>
        <v>37</v>
      </c>
      <c r="AX419" t="str">
        <f>VLOOKUP(A419,[1]高二上!A$1:Q$571,14,0)</f>
        <v>叶仁群</v>
      </c>
      <c r="AY419">
        <f>VLOOKUP(A419,[1]高二上!A$1:Q$571,15,0)</f>
        <v>56</v>
      </c>
      <c r="AZ419" t="str">
        <f>VLOOKUP(A419,[1]高二上!A$1:Q$571,16,0)</f>
        <v>田友米</v>
      </c>
      <c r="BA419">
        <f>VLOOKUP(A419,[1]高一下!$A$1:$Q$584,5,0)</f>
        <v>77</v>
      </c>
      <c r="BB419" t="str">
        <f>VLOOKUP(A419,[1]高一下!$A$1:$Q$584,6,0)</f>
        <v>向美娟</v>
      </c>
      <c r="BC419">
        <f>VLOOKUP(A419,[1]高一下!$A$1:$Q$584,7,0)</f>
        <v>83</v>
      </c>
      <c r="BD419" t="str">
        <f>VLOOKUP(A419,[1]高一下!$A$1:$Q$584,8,0)</f>
        <v>胡付松</v>
      </c>
      <c r="BE419">
        <f>VLOOKUP(A419,[1]高一下!$A$1:$Q$584,9,0)</f>
        <v>39</v>
      </c>
      <c r="BF419" t="str">
        <f>VLOOKUP(A419,[1]高一下!$A$1:$Q$584,10,0)</f>
        <v>聂艳梅</v>
      </c>
      <c r="BG419">
        <f>VLOOKUP(A419,[1]高一下!$A$1:$Q$584,11,0)</f>
        <v>24</v>
      </c>
      <c r="BH419" t="str">
        <f>VLOOKUP(A419,[1]高一下!$A$1:$Q$584,12,0)</f>
        <v>王志强</v>
      </c>
      <c r="BI419">
        <f>VLOOKUP(A419,[1]高一下!$A$1:$Q$584,13,0)</f>
        <v>33</v>
      </c>
      <c r="BJ419" t="str">
        <f>VLOOKUP(A419,[1]高一下!$A$1:$Q$584,14,0)</f>
        <v>叶仁群</v>
      </c>
      <c r="BK419">
        <f>VLOOKUP(A419,[1]高一下!$A$1:$Q$584,15,0)</f>
        <v>41</v>
      </c>
      <c r="BL419" t="str">
        <f>VLOOKUP(A419,[1]高一下!$A$1:$Q$584,16,0)</f>
        <v>田友米</v>
      </c>
      <c r="BM419">
        <f>VLOOKUP(A419,[1]高一上!A$1:W$612,5,0)</f>
        <v>79</v>
      </c>
      <c r="BN419" t="str">
        <f>VLOOKUP(A419,[1]高一上!A$1:W$612,6,0)</f>
        <v>叶屏</v>
      </c>
      <c r="BO419">
        <f>VLOOKUP(A419,[1]高一上!A$1:W$612,7,0)</f>
        <v>79</v>
      </c>
      <c r="BP419" t="str">
        <f>VLOOKUP(A419,[1]高一上!A$1:W$612,8,0)</f>
        <v>余玉红</v>
      </c>
      <c r="BQ419">
        <f>VLOOKUP(A419,[1]高一上!A$1:W$612,9,0)</f>
        <v>72.5</v>
      </c>
      <c r="BR419" t="str">
        <f>VLOOKUP(A419,[1]高一上!A$1:W$612,10,0)</f>
        <v>胡昌燕</v>
      </c>
      <c r="BS419">
        <f>VLOOKUP(A419,[1]高一上!A$1:W$612,11,0)</f>
        <v>25</v>
      </c>
      <c r="BT419" t="str">
        <f>VLOOKUP(A419,[1]高一上!A$1:W$612,12,0)</f>
        <v>郑永朝</v>
      </c>
      <c r="BU419">
        <f>VLOOKUP(A419,[1]高一上!A$1:W$612,13,0)</f>
        <v>71</v>
      </c>
      <c r="BV419" t="str">
        <f>VLOOKUP(A419,[1]高一上!A$1:W$612,14,0)</f>
        <v>陈文惠</v>
      </c>
      <c r="BW419">
        <f>VLOOKUP(A419,[1]高一上!A$1:W$612,15,0)</f>
        <v>55</v>
      </c>
      <c r="BX419" t="str">
        <f>VLOOKUP(A419,[1]高一上!A$1:W$612,16,0)</f>
        <v>金勇</v>
      </c>
      <c r="BY419">
        <f>VLOOKUP(A419,[1]中考!A$1:N$590,5,0)</f>
        <v>98</v>
      </c>
      <c r="BZ419">
        <f>VLOOKUP(A419,[1]中考!A$1:N$590,6,0)</f>
        <v>82</v>
      </c>
      <c r="CA419">
        <f>VLOOKUP(A419,[1]中考!A$1:N$590,7,0)</f>
        <v>64</v>
      </c>
      <c r="CB419">
        <f>VLOOKUP(A419,[1]中考!A$1:N$590,8,0)</f>
        <v>63</v>
      </c>
      <c r="CC419">
        <f>VLOOKUP(A419,[1]中考!A$1:N$590,9,0)</f>
        <v>42</v>
      </c>
      <c r="CD419">
        <f>VLOOKUP(A419,[1]中考!A$1:N$590,10,0)</f>
        <v>33</v>
      </c>
    </row>
    <row r="420" spans="1:82" ht="15" customHeight="1" x14ac:dyDescent="0.2">
      <c r="A420" s="1" t="s">
        <v>812</v>
      </c>
      <c r="B420" s="2">
        <v>8</v>
      </c>
      <c r="C420" s="3" t="s">
        <v>813</v>
      </c>
      <c r="D420" s="8" t="s">
        <v>1247</v>
      </c>
      <c r="E420" s="1">
        <v>87</v>
      </c>
      <c r="F420" s="11" t="s">
        <v>1278</v>
      </c>
      <c r="G420" s="1">
        <v>49</v>
      </c>
      <c r="H420" s="11" t="s">
        <v>1279</v>
      </c>
      <c r="I420" s="1">
        <v>68</v>
      </c>
      <c r="J420" s="11" t="s">
        <v>1280</v>
      </c>
      <c r="K420" s="1">
        <v>30</v>
      </c>
      <c r="L420" s="11" t="s">
        <v>1276</v>
      </c>
      <c r="M420" s="1">
        <v>55.5</v>
      </c>
      <c r="N420" s="11" t="s">
        <v>1281</v>
      </c>
      <c r="O420" s="1">
        <v>53</v>
      </c>
      <c r="P420" s="11" t="s">
        <v>1273</v>
      </c>
      <c r="Q420" t="str">
        <f>VLOOKUP(A420,[1]高三上!A$3:Q$629,5,0)</f>
        <v>91.0</v>
      </c>
      <c r="R420" t="str">
        <f>VLOOKUP(A420,[1]高三上!A$3:Q$629,6,0)</f>
        <v>向美娟</v>
      </c>
      <c r="S420" t="str">
        <f>VLOOKUP(A420,[1]高三上!A$3:Q$629,7,0)</f>
        <v>60.0</v>
      </c>
      <c r="T420" t="str">
        <f>VLOOKUP(A420,[1]高三上!A$3:Q$629,8,0)</f>
        <v>胡付松</v>
      </c>
      <c r="U420" t="str">
        <f>VLOOKUP(A420,[1]高三上!A$3:Q$629,9,0)</f>
        <v>95.5</v>
      </c>
      <c r="V420" t="str">
        <f>VLOOKUP(A420,[1]高三上!A$3:Q$629,10,0)</f>
        <v>廖云虹</v>
      </c>
      <c r="W420" t="str">
        <f>VLOOKUP(A420,[1]高三上!A$3:Q$629,11,0)</f>
        <v>33.0</v>
      </c>
      <c r="X420" t="str">
        <f>VLOOKUP(A420,[1]高三上!A$3:Q$629,12,0)</f>
        <v>兰阿布</v>
      </c>
      <c r="Y420" t="str">
        <f>VLOOKUP(A420,[1]高三上!A$3:Q$629,13,0)</f>
        <v>17.0</v>
      </c>
      <c r="Z420" t="str">
        <f>VLOOKUP(A420,[1]高三上!A$3:Q$629,14,0)</f>
        <v>叶仁群</v>
      </c>
      <c r="AA420" t="str">
        <f>VLOOKUP(A420,[1]高三上!A$3:Q$629,15,0)</f>
        <v>41.0</v>
      </c>
      <c r="AB420" t="str">
        <f>VLOOKUP(A420,[1]高三上!A$3:Q$629,16,0)</f>
        <v>杨建</v>
      </c>
      <c r="AC420">
        <f>VLOOKUP(A420,[1]高二下!A$1:Q$618,5,0)</f>
        <v>84</v>
      </c>
      <c r="AD420" t="str">
        <f>VLOOKUP(A420,[1]高二下!A$1:Q$618,6,0)</f>
        <v>向美娟</v>
      </c>
      <c r="AE420">
        <f>VLOOKUP(A420,[1]高二下!A$1:Q$618,7,0)</f>
        <v>65</v>
      </c>
      <c r="AF420" t="str">
        <f>VLOOKUP(A420,[1]高二下!A$1:Q$618,8,0)</f>
        <v>胡付松</v>
      </c>
      <c r="AG420">
        <f>VLOOKUP(A420,[1]高二下!A$1:Q$618,9,0)</f>
        <v>72</v>
      </c>
      <c r="AH420" t="str">
        <f>VLOOKUP(A420,[1]高二下!A$1:Q$618,10,0)</f>
        <v>廖云虹</v>
      </c>
      <c r="AI420">
        <f>VLOOKUP(A420,[1]高二下!A$1:Q$618,11,0)</f>
        <v>8</v>
      </c>
      <c r="AJ420" t="str">
        <f>VLOOKUP(A420,[1]高二下!A$1:Q$618,12,0)</f>
        <v>王玉强</v>
      </c>
      <c r="AK420">
        <f>VLOOKUP(A420,[1]高二下!A$1:Q$618,13,0)</f>
        <v>14</v>
      </c>
      <c r="AL420" t="str">
        <f>VLOOKUP(A420,[1]高二下!A$1:Q$618,14,0)</f>
        <v>叶仁群</v>
      </c>
      <c r="AM420">
        <f>VLOOKUP(A420,[1]高二下!A$1:Q$618,15,0)</f>
        <v>39.5</v>
      </c>
      <c r="AN420" t="str">
        <f>VLOOKUP(A420,[1]高二下!A$1:Q$618,16,0)</f>
        <v>杨建</v>
      </c>
      <c r="AO420">
        <f>VLOOKUP(A420,[1]高二上!A$1:Q$571,5,0)</f>
        <v>96</v>
      </c>
      <c r="AP420" t="str">
        <f>VLOOKUP(A420,[1]高二上!A$1:Q$571,6,0)</f>
        <v>向美娟</v>
      </c>
      <c r="AQ420">
        <f>VLOOKUP(A420,[1]高二上!A$1:Q$571,7,0)</f>
        <v>80</v>
      </c>
      <c r="AR420" t="str">
        <f>VLOOKUP(A420,[1]高二上!A$1:Q$571,8,0)</f>
        <v>胡付松</v>
      </c>
      <c r="AS420">
        <f>VLOOKUP(A420,[1]高二上!A$1:Q$571,9,0)</f>
        <v>78.5</v>
      </c>
      <c r="AT420" t="str">
        <f>VLOOKUP(A420,[1]高二上!A$1:Q$571,10,0)</f>
        <v>廖云虹</v>
      </c>
      <c r="AU420">
        <f>VLOOKUP(A420,[1]高二上!A$1:Q$571,11,0)</f>
        <v>30</v>
      </c>
      <c r="AV420" t="str">
        <f>VLOOKUP(A420,[1]高二上!A$1:Q$571,12,0)</f>
        <v>王玉强</v>
      </c>
      <c r="AW420">
        <f>VLOOKUP(A420,[1]高二上!A$1:Q$571,13,0)</f>
        <v>20</v>
      </c>
      <c r="AX420" t="str">
        <f>VLOOKUP(A420,[1]高二上!A$1:Q$571,14,0)</f>
        <v>叶仁群</v>
      </c>
      <c r="AY420">
        <f>VLOOKUP(A420,[1]高二上!A$1:Q$571,15,0)</f>
        <v>55</v>
      </c>
      <c r="AZ420" t="str">
        <f>VLOOKUP(A420,[1]高二上!A$1:Q$571,16,0)</f>
        <v>田友米</v>
      </c>
      <c r="BA420">
        <f>VLOOKUP(A420,[1]高一下!$A$1:$Q$584,5,0)</f>
        <v>84</v>
      </c>
      <c r="BB420" t="str">
        <f>VLOOKUP(A420,[1]高一下!$A$1:$Q$584,6,0)</f>
        <v>向美娟</v>
      </c>
      <c r="BC420">
        <f>VLOOKUP(A420,[1]高一下!$A$1:$Q$584,7,0)</f>
        <v>92</v>
      </c>
      <c r="BD420" t="str">
        <f>VLOOKUP(A420,[1]高一下!$A$1:$Q$584,8,0)</f>
        <v>胡付松</v>
      </c>
      <c r="BE420">
        <f>VLOOKUP(A420,[1]高一下!$A$1:$Q$584,9,0)</f>
        <v>75.5</v>
      </c>
      <c r="BF420" t="str">
        <f>VLOOKUP(A420,[1]高一下!$A$1:$Q$584,10,0)</f>
        <v>聂艳梅</v>
      </c>
      <c r="BG420">
        <f>VLOOKUP(A420,[1]高一下!$A$1:$Q$584,11,0)</f>
        <v>39</v>
      </c>
      <c r="BH420" t="str">
        <f>VLOOKUP(A420,[1]高一下!$A$1:$Q$584,12,0)</f>
        <v>王志强</v>
      </c>
      <c r="BI420">
        <f>VLOOKUP(A420,[1]高一下!$A$1:$Q$584,13,0)</f>
        <v>34</v>
      </c>
      <c r="BJ420" t="str">
        <f>VLOOKUP(A420,[1]高一下!$A$1:$Q$584,14,0)</f>
        <v>叶仁群</v>
      </c>
      <c r="BK420">
        <f>VLOOKUP(A420,[1]高一下!$A$1:$Q$584,15,0)</f>
        <v>47</v>
      </c>
      <c r="BL420" t="str">
        <f>VLOOKUP(A420,[1]高一下!$A$1:$Q$584,16,0)</f>
        <v>田友米</v>
      </c>
      <c r="BM420">
        <f>VLOOKUP(A420,[1]高一上!A$1:W$612,5,0)</f>
        <v>71</v>
      </c>
      <c r="BN420" t="str">
        <f>VLOOKUP(A420,[1]高一上!A$1:W$612,6,0)</f>
        <v>叶屏</v>
      </c>
      <c r="BO420">
        <f>VLOOKUP(A420,[1]高一上!A$1:W$612,7,0)</f>
        <v>97</v>
      </c>
      <c r="BP420" t="str">
        <f>VLOOKUP(A420,[1]高一上!A$1:W$612,8,0)</f>
        <v>余玉红</v>
      </c>
      <c r="BQ420">
        <f>VLOOKUP(A420,[1]高一上!A$1:W$612,9,0)</f>
        <v>57.5</v>
      </c>
      <c r="BR420" t="str">
        <f>VLOOKUP(A420,[1]高一上!A$1:W$612,10,0)</f>
        <v>胡昌燕</v>
      </c>
      <c r="BS420">
        <f>VLOOKUP(A420,[1]高一上!A$1:W$612,11,0)</f>
        <v>44</v>
      </c>
      <c r="BT420" t="str">
        <f>VLOOKUP(A420,[1]高一上!A$1:W$612,12,0)</f>
        <v>郑永朝</v>
      </c>
      <c r="BU420">
        <f>VLOOKUP(A420,[1]高一上!A$1:W$612,13,0)</f>
        <v>45</v>
      </c>
      <c r="BV420" t="str">
        <f>VLOOKUP(A420,[1]高一上!A$1:W$612,14,0)</f>
        <v>陈文惠</v>
      </c>
      <c r="BW420">
        <f>VLOOKUP(A420,[1]高一上!A$1:W$612,15,0)</f>
        <v>38</v>
      </c>
      <c r="BX420" t="str">
        <f>VLOOKUP(A420,[1]高一上!A$1:W$612,16,0)</f>
        <v>金勇</v>
      </c>
      <c r="BY420">
        <f>VLOOKUP(A420,[1]中考!A$1:N$590,5,0)</f>
        <v>91</v>
      </c>
      <c r="BZ420">
        <f>VLOOKUP(A420,[1]中考!A$1:N$590,6,0)</f>
        <v>85</v>
      </c>
      <c r="CA420">
        <f>VLOOKUP(A420,[1]中考!A$1:N$590,7,0)</f>
        <v>92</v>
      </c>
      <c r="CB420">
        <f>VLOOKUP(A420,[1]中考!A$1:N$590,8,0)</f>
        <v>67</v>
      </c>
      <c r="CC420">
        <f>VLOOKUP(A420,[1]中考!A$1:N$590,9,0)</f>
        <v>31</v>
      </c>
      <c r="CD420">
        <f>VLOOKUP(A420,[1]中考!A$1:N$590,10,0)</f>
        <v>30</v>
      </c>
    </row>
    <row r="421" spans="1:82" ht="15" customHeight="1" x14ac:dyDescent="0.2">
      <c r="A421" s="1" t="s">
        <v>814</v>
      </c>
      <c r="B421" s="2">
        <v>8</v>
      </c>
      <c r="C421" s="3" t="s">
        <v>815</v>
      </c>
      <c r="D421" s="8" t="s">
        <v>1247</v>
      </c>
      <c r="E421" s="1">
        <v>102</v>
      </c>
      <c r="F421" s="11" t="s">
        <v>1278</v>
      </c>
      <c r="G421" s="1">
        <v>59</v>
      </c>
      <c r="H421" s="11" t="s">
        <v>1279</v>
      </c>
      <c r="I421" s="1">
        <v>72</v>
      </c>
      <c r="J421" s="11" t="s">
        <v>1280</v>
      </c>
      <c r="K421" s="1">
        <v>21</v>
      </c>
      <c r="L421" s="11" t="s">
        <v>1276</v>
      </c>
      <c r="M421" s="1">
        <v>31</v>
      </c>
      <c r="N421" s="11" t="s">
        <v>1281</v>
      </c>
      <c r="O421" s="1">
        <v>52</v>
      </c>
      <c r="P421" s="11" t="s">
        <v>1273</v>
      </c>
      <c r="Q421" t="str">
        <f>VLOOKUP(A421,[1]高三上!A$3:Q$629,5,0)</f>
        <v>99.0</v>
      </c>
      <c r="R421" t="str">
        <f>VLOOKUP(A421,[1]高三上!A$3:Q$629,6,0)</f>
        <v>向美娟</v>
      </c>
      <c r="S421" t="str">
        <f>VLOOKUP(A421,[1]高三上!A$3:Q$629,7,0)</f>
        <v>33.0</v>
      </c>
      <c r="T421" t="str">
        <f>VLOOKUP(A421,[1]高三上!A$3:Q$629,8,0)</f>
        <v>胡付松</v>
      </c>
      <c r="U421" t="str">
        <f>VLOOKUP(A421,[1]高三上!A$3:Q$629,9,0)</f>
        <v>70.5</v>
      </c>
      <c r="V421" t="str">
        <f>VLOOKUP(A421,[1]高三上!A$3:Q$629,10,0)</f>
        <v>廖云虹</v>
      </c>
      <c r="W421" t="str">
        <f>VLOOKUP(A421,[1]高三上!A$3:Q$629,11,0)</f>
        <v>40.0</v>
      </c>
      <c r="X421" t="str">
        <f>VLOOKUP(A421,[1]高三上!A$3:Q$629,12,0)</f>
        <v>兰阿布</v>
      </c>
      <c r="Y421" t="str">
        <f>VLOOKUP(A421,[1]高三上!A$3:Q$629,13,0)</f>
        <v>30.0</v>
      </c>
      <c r="Z421" t="str">
        <f>VLOOKUP(A421,[1]高三上!A$3:Q$629,14,0)</f>
        <v>叶仁群</v>
      </c>
      <c r="AA421" t="str">
        <f>VLOOKUP(A421,[1]高三上!A$3:Q$629,15,0)</f>
        <v>50.0</v>
      </c>
      <c r="AB421" t="str">
        <f>VLOOKUP(A421,[1]高三上!A$3:Q$629,16,0)</f>
        <v>杨建</v>
      </c>
      <c r="AC421">
        <f>VLOOKUP(A421,[1]高二下!A$1:Q$618,5,0)</f>
        <v>81.5</v>
      </c>
      <c r="AD421" t="str">
        <f>VLOOKUP(A421,[1]高二下!A$1:Q$618,6,0)</f>
        <v>向美娟</v>
      </c>
      <c r="AE421">
        <f>VLOOKUP(A421,[1]高二下!A$1:Q$618,7,0)</f>
        <v>33</v>
      </c>
      <c r="AF421" t="str">
        <f>VLOOKUP(A421,[1]高二下!A$1:Q$618,8,0)</f>
        <v>胡付松</v>
      </c>
      <c r="AG421">
        <f>VLOOKUP(A421,[1]高二下!A$1:Q$618,9,0)</f>
        <v>67.5</v>
      </c>
      <c r="AH421" t="str">
        <f>VLOOKUP(A421,[1]高二下!A$1:Q$618,10,0)</f>
        <v>廖云虹</v>
      </c>
      <c r="AI421">
        <f>VLOOKUP(A421,[1]高二下!A$1:Q$618,11,0)</f>
        <v>5</v>
      </c>
      <c r="AJ421" t="str">
        <f>VLOOKUP(A421,[1]高二下!A$1:Q$618,12,0)</f>
        <v>王玉强</v>
      </c>
      <c r="AK421">
        <f>VLOOKUP(A421,[1]高二下!A$1:Q$618,13,0)</f>
        <v>21</v>
      </c>
      <c r="AL421" t="str">
        <f>VLOOKUP(A421,[1]高二下!A$1:Q$618,14,0)</f>
        <v>叶仁群</v>
      </c>
      <c r="AM421">
        <f>VLOOKUP(A421,[1]高二下!A$1:Q$618,15,0)</f>
        <v>27</v>
      </c>
      <c r="AN421" t="str">
        <f>VLOOKUP(A421,[1]高二下!A$1:Q$618,16,0)</f>
        <v>杨建</v>
      </c>
      <c r="AO421">
        <f>VLOOKUP(A421,[1]高二上!A$1:Q$571,5,0)</f>
        <v>99</v>
      </c>
      <c r="AP421" t="str">
        <f>VLOOKUP(A421,[1]高二上!A$1:Q$571,6,0)</f>
        <v>向美娟</v>
      </c>
      <c r="AQ421">
        <f>VLOOKUP(A421,[1]高二上!A$1:Q$571,7,0)</f>
        <v>65</v>
      </c>
      <c r="AR421" t="str">
        <f>VLOOKUP(A421,[1]高二上!A$1:Q$571,8,0)</f>
        <v>胡付松</v>
      </c>
      <c r="AS421">
        <f>VLOOKUP(A421,[1]高二上!A$1:Q$571,9,0)</f>
        <v>89.5</v>
      </c>
      <c r="AT421" t="str">
        <f>VLOOKUP(A421,[1]高二上!A$1:Q$571,10,0)</f>
        <v>廖云虹</v>
      </c>
      <c r="AU421">
        <f>VLOOKUP(A421,[1]高二上!A$1:Q$571,11,0)</f>
        <v>13</v>
      </c>
      <c r="AV421" t="str">
        <f>VLOOKUP(A421,[1]高二上!A$1:Q$571,12,0)</f>
        <v>王玉强</v>
      </c>
      <c r="AW421">
        <f>VLOOKUP(A421,[1]高二上!A$1:Q$571,13,0)</f>
        <v>31</v>
      </c>
      <c r="AX421" t="str">
        <f>VLOOKUP(A421,[1]高二上!A$1:Q$571,14,0)</f>
        <v>叶仁群</v>
      </c>
      <c r="AY421">
        <f>VLOOKUP(A421,[1]高二上!A$1:Q$571,15,0)</f>
        <v>56</v>
      </c>
      <c r="AZ421" t="str">
        <f>VLOOKUP(A421,[1]高二上!A$1:Q$571,16,0)</f>
        <v>田友米</v>
      </c>
      <c r="BA421">
        <f>VLOOKUP(A421,[1]高一下!$A$1:$Q$584,5,0)</f>
        <v>99</v>
      </c>
      <c r="BB421" t="str">
        <f>VLOOKUP(A421,[1]高一下!$A$1:$Q$584,6,0)</f>
        <v>向美娟</v>
      </c>
      <c r="BC421">
        <f>VLOOKUP(A421,[1]高一下!$A$1:$Q$584,7,0)</f>
        <v>56</v>
      </c>
      <c r="BD421" t="str">
        <f>VLOOKUP(A421,[1]高一下!$A$1:$Q$584,8,0)</f>
        <v>胡付松</v>
      </c>
      <c r="BE421">
        <f>VLOOKUP(A421,[1]高一下!$A$1:$Q$584,9,0)</f>
        <v>73.5</v>
      </c>
      <c r="BF421" t="str">
        <f>VLOOKUP(A421,[1]高一下!$A$1:$Q$584,10,0)</f>
        <v>聂艳梅</v>
      </c>
      <c r="BG421">
        <f>VLOOKUP(A421,[1]高一下!$A$1:$Q$584,11,0)</f>
        <v>20</v>
      </c>
      <c r="BH421" t="str">
        <f>VLOOKUP(A421,[1]高一下!$A$1:$Q$584,12,0)</f>
        <v>王志强</v>
      </c>
      <c r="BI421">
        <f>VLOOKUP(A421,[1]高一下!$A$1:$Q$584,13,0)</f>
        <v>33</v>
      </c>
      <c r="BJ421" t="str">
        <f>VLOOKUP(A421,[1]高一下!$A$1:$Q$584,14,0)</f>
        <v>叶仁群</v>
      </c>
      <c r="BK421">
        <f>VLOOKUP(A421,[1]高一下!$A$1:$Q$584,15,0)</f>
        <v>47</v>
      </c>
      <c r="BL421" t="str">
        <f>VLOOKUP(A421,[1]高一下!$A$1:$Q$584,16,0)</f>
        <v>田友米</v>
      </c>
      <c r="BM421">
        <f>VLOOKUP(A421,[1]高一上!A$1:W$612,5,0)</f>
        <v>69</v>
      </c>
      <c r="BN421" t="str">
        <f>VLOOKUP(A421,[1]高一上!A$1:W$612,6,0)</f>
        <v>叶屏</v>
      </c>
      <c r="BO421">
        <f>VLOOKUP(A421,[1]高一上!A$1:W$612,7,0)</f>
        <v>52</v>
      </c>
      <c r="BP421" t="str">
        <f>VLOOKUP(A421,[1]高一上!A$1:W$612,8,0)</f>
        <v>余玉红</v>
      </c>
      <c r="BQ421">
        <f>VLOOKUP(A421,[1]高一上!A$1:W$612,9,0)</f>
        <v>64</v>
      </c>
      <c r="BR421" t="str">
        <f>VLOOKUP(A421,[1]高一上!A$1:W$612,10,0)</f>
        <v>胡昌燕</v>
      </c>
      <c r="BS421">
        <f>VLOOKUP(A421,[1]高一上!A$1:W$612,11,0)</f>
        <v>48</v>
      </c>
      <c r="BT421" t="str">
        <f>VLOOKUP(A421,[1]高一上!A$1:W$612,12,0)</f>
        <v>郑永朝</v>
      </c>
      <c r="BU421">
        <f>VLOOKUP(A421,[1]高一上!A$1:W$612,13,0)</f>
        <v>65</v>
      </c>
      <c r="BV421" t="str">
        <f>VLOOKUP(A421,[1]高一上!A$1:W$612,14,0)</f>
        <v>陈文惠</v>
      </c>
      <c r="BW421">
        <f>VLOOKUP(A421,[1]高一上!A$1:W$612,15,0)</f>
        <v>26</v>
      </c>
      <c r="BX421" t="str">
        <f>VLOOKUP(A421,[1]高一上!A$1:W$612,16,0)</f>
        <v>金勇</v>
      </c>
      <c r="BY421">
        <f>VLOOKUP(A421,[1]中考!A$1:N$590,5,0)</f>
        <v>81</v>
      </c>
      <c r="BZ421">
        <f>VLOOKUP(A421,[1]中考!A$1:N$590,6,0)</f>
        <v>52</v>
      </c>
      <c r="CA421">
        <f>VLOOKUP(A421,[1]中考!A$1:N$590,7,0)</f>
        <v>97</v>
      </c>
      <c r="CB421">
        <f>VLOOKUP(A421,[1]中考!A$1:N$590,8,0)</f>
        <v>56</v>
      </c>
      <c r="CC421">
        <f>VLOOKUP(A421,[1]中考!A$1:N$590,9,0)</f>
        <v>23</v>
      </c>
      <c r="CD421">
        <f>VLOOKUP(A421,[1]中考!A$1:N$590,10,0)</f>
        <v>31</v>
      </c>
    </row>
    <row r="422" spans="1:82" ht="15" customHeight="1" x14ac:dyDescent="0.2">
      <c r="A422" s="1" t="s">
        <v>816</v>
      </c>
      <c r="B422" s="2">
        <v>8</v>
      </c>
      <c r="C422" s="3" t="s">
        <v>817</v>
      </c>
      <c r="D422" s="8" t="s">
        <v>1247</v>
      </c>
      <c r="E422" s="1">
        <v>102</v>
      </c>
      <c r="F422" s="11" t="s">
        <v>1278</v>
      </c>
      <c r="G422" s="1">
        <v>72</v>
      </c>
      <c r="H422" s="11" t="s">
        <v>1279</v>
      </c>
      <c r="I422" s="1">
        <v>49</v>
      </c>
      <c r="J422" s="11" t="s">
        <v>1280</v>
      </c>
      <c r="K422" s="1">
        <v>19</v>
      </c>
      <c r="L422" s="11" t="s">
        <v>1276</v>
      </c>
      <c r="M422" s="1">
        <v>39.5</v>
      </c>
      <c r="N422" s="11" t="s">
        <v>1281</v>
      </c>
      <c r="O422" s="1">
        <v>54.5</v>
      </c>
      <c r="P422" s="11" t="s">
        <v>1273</v>
      </c>
      <c r="Q422" t="str">
        <f>VLOOKUP(A422,[1]高三上!A$3:Q$629,5,0)</f>
        <v>87.0</v>
      </c>
      <c r="R422" t="str">
        <f>VLOOKUP(A422,[1]高三上!A$3:Q$629,6,0)</f>
        <v>向美娟</v>
      </c>
      <c r="S422" t="str">
        <f>VLOOKUP(A422,[1]高三上!A$3:Q$629,7,0)</f>
        <v>51.0</v>
      </c>
      <c r="T422" t="str">
        <f>VLOOKUP(A422,[1]高三上!A$3:Q$629,8,0)</f>
        <v>胡付松</v>
      </c>
      <c r="U422" t="str">
        <f>VLOOKUP(A422,[1]高三上!A$3:Q$629,9,0)</f>
        <v>84.0</v>
      </c>
      <c r="V422" t="str">
        <f>VLOOKUP(A422,[1]高三上!A$3:Q$629,10,0)</f>
        <v>廖云虹</v>
      </c>
      <c r="W422" t="str">
        <f>VLOOKUP(A422,[1]高三上!A$3:Q$629,11,0)</f>
        <v>24.0</v>
      </c>
      <c r="X422" t="str">
        <f>VLOOKUP(A422,[1]高三上!A$3:Q$629,12,0)</f>
        <v>兰阿布</v>
      </c>
      <c r="Y422" t="str">
        <f>VLOOKUP(A422,[1]高三上!A$3:Q$629,13,0)</f>
        <v>21.0</v>
      </c>
      <c r="Z422" t="str">
        <f>VLOOKUP(A422,[1]高三上!A$3:Q$629,14,0)</f>
        <v>叶仁群</v>
      </c>
      <c r="AA422" t="str">
        <f>VLOOKUP(A422,[1]高三上!A$3:Q$629,15,0)</f>
        <v>36.0</v>
      </c>
      <c r="AB422" t="str">
        <f>VLOOKUP(A422,[1]高三上!A$3:Q$629,16,0)</f>
        <v>杨建</v>
      </c>
      <c r="AC422">
        <f>VLOOKUP(A422,[1]高二下!A$1:Q$618,5,0)</f>
        <v>84.5</v>
      </c>
      <c r="AD422" t="str">
        <f>VLOOKUP(A422,[1]高二下!A$1:Q$618,6,0)</f>
        <v>向美娟</v>
      </c>
      <c r="AE422">
        <f>VLOOKUP(A422,[1]高二下!A$1:Q$618,7,0)</f>
        <v>50</v>
      </c>
      <c r="AF422" t="str">
        <f>VLOOKUP(A422,[1]高二下!A$1:Q$618,8,0)</f>
        <v>胡付松</v>
      </c>
      <c r="AG422">
        <f>VLOOKUP(A422,[1]高二下!A$1:Q$618,9,0)</f>
        <v>71.5</v>
      </c>
      <c r="AH422" t="str">
        <f>VLOOKUP(A422,[1]高二下!A$1:Q$618,10,0)</f>
        <v>廖云虹</v>
      </c>
      <c r="AI422">
        <f>VLOOKUP(A422,[1]高二下!A$1:Q$618,11,0)</f>
        <v>16</v>
      </c>
      <c r="AJ422" t="str">
        <f>VLOOKUP(A422,[1]高二下!A$1:Q$618,12,0)</f>
        <v>王玉强</v>
      </c>
      <c r="AK422">
        <f>VLOOKUP(A422,[1]高二下!A$1:Q$618,13,0)</f>
        <v>22</v>
      </c>
      <c r="AL422" t="str">
        <f>VLOOKUP(A422,[1]高二下!A$1:Q$618,14,0)</f>
        <v>叶仁群</v>
      </c>
      <c r="AM422">
        <f>VLOOKUP(A422,[1]高二下!A$1:Q$618,15,0)</f>
        <v>23</v>
      </c>
      <c r="AN422" t="str">
        <f>VLOOKUP(A422,[1]高二下!A$1:Q$618,16,0)</f>
        <v>杨建</v>
      </c>
      <c r="AO422">
        <f>VLOOKUP(A422,[1]高二上!A$1:Q$571,5,0)</f>
        <v>99</v>
      </c>
      <c r="AP422" t="str">
        <f>VLOOKUP(A422,[1]高二上!A$1:Q$571,6,0)</f>
        <v>向美娟</v>
      </c>
      <c r="AQ422">
        <f>VLOOKUP(A422,[1]高二上!A$1:Q$571,7,0)</f>
        <v>59</v>
      </c>
      <c r="AR422" t="str">
        <f>VLOOKUP(A422,[1]高二上!A$1:Q$571,8,0)</f>
        <v>胡付松</v>
      </c>
      <c r="AS422">
        <f>VLOOKUP(A422,[1]高二上!A$1:Q$571,9,0)</f>
        <v>72</v>
      </c>
      <c r="AT422" t="str">
        <f>VLOOKUP(A422,[1]高二上!A$1:Q$571,10,0)</f>
        <v>廖云虹</v>
      </c>
      <c r="AU422">
        <f>VLOOKUP(A422,[1]高二上!A$1:Q$571,11,0)</f>
        <v>22</v>
      </c>
      <c r="AV422" t="str">
        <f>VLOOKUP(A422,[1]高二上!A$1:Q$571,12,0)</f>
        <v>王玉强</v>
      </c>
      <c r="AW422">
        <f>VLOOKUP(A422,[1]高二上!A$1:Q$571,13,0)</f>
        <v>29</v>
      </c>
      <c r="AX422" t="str">
        <f>VLOOKUP(A422,[1]高二上!A$1:Q$571,14,0)</f>
        <v>叶仁群</v>
      </c>
      <c r="AY422">
        <f>VLOOKUP(A422,[1]高二上!A$1:Q$571,15,0)</f>
        <v>46</v>
      </c>
      <c r="AZ422" t="str">
        <f>VLOOKUP(A422,[1]高二上!A$1:Q$571,16,0)</f>
        <v>田友米</v>
      </c>
      <c r="BA422">
        <f>VLOOKUP(A422,[1]高一下!$A$1:$Q$584,5,0)</f>
        <v>77</v>
      </c>
      <c r="BB422" t="str">
        <f>VLOOKUP(A422,[1]高一下!$A$1:$Q$584,6,0)</f>
        <v>向美娟</v>
      </c>
      <c r="BC422">
        <f>VLOOKUP(A422,[1]高一下!$A$1:$Q$584,7,0)</f>
        <v>71</v>
      </c>
      <c r="BD422" t="str">
        <f>VLOOKUP(A422,[1]高一下!$A$1:$Q$584,8,0)</f>
        <v>胡付松</v>
      </c>
      <c r="BE422">
        <f>VLOOKUP(A422,[1]高一下!$A$1:$Q$584,9,0)</f>
        <v>57.5</v>
      </c>
      <c r="BF422" t="str">
        <f>VLOOKUP(A422,[1]高一下!$A$1:$Q$584,10,0)</f>
        <v>聂艳梅</v>
      </c>
      <c r="BG422">
        <f>VLOOKUP(A422,[1]高一下!$A$1:$Q$584,11,0)</f>
        <v>17</v>
      </c>
      <c r="BH422" t="str">
        <f>VLOOKUP(A422,[1]高一下!$A$1:$Q$584,12,0)</f>
        <v>王志强</v>
      </c>
      <c r="BI422">
        <f>VLOOKUP(A422,[1]高一下!$A$1:$Q$584,13,0)</f>
        <v>44</v>
      </c>
      <c r="BJ422" t="str">
        <f>VLOOKUP(A422,[1]高一下!$A$1:$Q$584,14,0)</f>
        <v>叶仁群</v>
      </c>
      <c r="BK422">
        <f>VLOOKUP(A422,[1]高一下!$A$1:$Q$584,15,0)</f>
        <v>34</v>
      </c>
      <c r="BL422" t="str">
        <f>VLOOKUP(A422,[1]高一下!$A$1:$Q$584,16,0)</f>
        <v>田友米</v>
      </c>
      <c r="BM422">
        <f>VLOOKUP(A422,[1]高一上!A$1:W$612,5,0)</f>
        <v>72</v>
      </c>
      <c r="BN422" t="str">
        <f>VLOOKUP(A422,[1]高一上!A$1:W$612,6,0)</f>
        <v>何苗</v>
      </c>
      <c r="BO422">
        <f>VLOOKUP(A422,[1]高一上!A$1:W$612,7,0)</f>
        <v>52</v>
      </c>
      <c r="BP422" t="str">
        <f>VLOOKUP(A422,[1]高一上!A$1:W$612,8,0)</f>
        <v>胡付松</v>
      </c>
      <c r="BQ422">
        <f>VLOOKUP(A422,[1]高一上!A$1:W$612,9,0)</f>
        <v>47.5</v>
      </c>
      <c r="BR422" t="str">
        <f>VLOOKUP(A422,[1]高一上!A$1:W$612,10,0)</f>
        <v>聂艳梅</v>
      </c>
      <c r="BS422">
        <f>VLOOKUP(A422,[1]高一上!A$1:W$612,11,0)</f>
        <v>28</v>
      </c>
      <c r="BT422" t="str">
        <f>VLOOKUP(A422,[1]高一上!A$1:W$612,12,0)</f>
        <v>郑永朝</v>
      </c>
      <c r="BU422">
        <f>VLOOKUP(A422,[1]高一上!A$1:W$612,13,0)</f>
        <v>36</v>
      </c>
      <c r="BV422" t="str">
        <f>VLOOKUP(A422,[1]高一上!A$1:W$612,14,0)</f>
        <v>叶仁群</v>
      </c>
      <c r="BW422">
        <f>VLOOKUP(A422,[1]高一上!A$1:W$612,15,0)</f>
        <v>29</v>
      </c>
      <c r="BX422" t="str">
        <f>VLOOKUP(A422,[1]高一上!A$1:W$612,16,0)</f>
        <v>田友米</v>
      </c>
      <c r="BY422">
        <f>VLOOKUP(A422,[1]中考!A$1:N$590,5,0)</f>
        <v>69</v>
      </c>
      <c r="BZ422">
        <f>VLOOKUP(A422,[1]中考!A$1:N$590,6,0)</f>
        <v>73</v>
      </c>
      <c r="CA422">
        <f>VLOOKUP(A422,[1]中考!A$1:N$590,7,0)</f>
        <v>80</v>
      </c>
      <c r="CB422">
        <f>VLOOKUP(A422,[1]中考!A$1:N$590,8,0)</f>
        <v>38</v>
      </c>
      <c r="CC422">
        <f>VLOOKUP(A422,[1]中考!A$1:N$590,9,0)</f>
        <v>24</v>
      </c>
      <c r="CD422">
        <f>VLOOKUP(A422,[1]中考!A$1:N$590,10,0)</f>
        <v>19</v>
      </c>
    </row>
    <row r="423" spans="1:82" ht="15" customHeight="1" x14ac:dyDescent="0.2">
      <c r="A423" s="1" t="s">
        <v>818</v>
      </c>
      <c r="B423" s="2">
        <v>8</v>
      </c>
      <c r="C423" s="3" t="s">
        <v>819</v>
      </c>
      <c r="D423" s="8" t="s">
        <v>1247</v>
      </c>
      <c r="E423" s="1">
        <v>90</v>
      </c>
      <c r="F423" s="11" t="s">
        <v>1278</v>
      </c>
      <c r="G423" s="1">
        <v>67</v>
      </c>
      <c r="H423" s="11" t="s">
        <v>1279</v>
      </c>
      <c r="I423" s="1">
        <v>32</v>
      </c>
      <c r="J423" s="11" t="s">
        <v>1280</v>
      </c>
      <c r="K423" s="1">
        <v>28</v>
      </c>
      <c r="L423" s="11" t="s">
        <v>1276</v>
      </c>
      <c r="M423" s="1">
        <v>56.5</v>
      </c>
      <c r="N423" s="11" t="s">
        <v>1281</v>
      </c>
      <c r="O423" s="1">
        <v>60</v>
      </c>
      <c r="P423" s="11" t="s">
        <v>1273</v>
      </c>
      <c r="Q423" t="str">
        <f>VLOOKUP(A423,[1]高三上!A$3:Q$629,5,0)</f>
        <v>84.0</v>
      </c>
      <c r="R423" t="str">
        <f>VLOOKUP(A423,[1]高三上!A$3:Q$629,6,0)</f>
        <v>向美娟</v>
      </c>
      <c r="S423" t="str">
        <f>VLOOKUP(A423,[1]高三上!A$3:Q$629,7,0)</f>
        <v>59.0</v>
      </c>
      <c r="T423" t="str">
        <f>VLOOKUP(A423,[1]高三上!A$3:Q$629,8,0)</f>
        <v>胡付松</v>
      </c>
      <c r="U423" t="str">
        <f>VLOOKUP(A423,[1]高三上!A$3:Q$629,9,0)</f>
        <v>41.0</v>
      </c>
      <c r="V423" t="str">
        <f>VLOOKUP(A423,[1]高三上!A$3:Q$629,10,0)</f>
        <v>廖云虹</v>
      </c>
      <c r="W423" t="str">
        <f>VLOOKUP(A423,[1]高三上!A$3:Q$629,11,0)</f>
        <v>23.0</v>
      </c>
      <c r="X423" t="str">
        <f>VLOOKUP(A423,[1]高三上!A$3:Q$629,12,0)</f>
        <v>兰阿布</v>
      </c>
      <c r="Y423" t="str">
        <f>VLOOKUP(A423,[1]高三上!A$3:Q$629,13,0)</f>
        <v>37.0</v>
      </c>
      <c r="Z423" t="str">
        <f>VLOOKUP(A423,[1]高三上!A$3:Q$629,14,0)</f>
        <v>叶仁群</v>
      </c>
      <c r="AA423" t="str">
        <f>VLOOKUP(A423,[1]高三上!A$3:Q$629,15,0)</f>
        <v>58.0</v>
      </c>
      <c r="AB423" t="str">
        <f>VLOOKUP(A423,[1]高三上!A$3:Q$629,16,0)</f>
        <v>杨建</v>
      </c>
      <c r="AC423">
        <f>VLOOKUP(A423,[1]高二下!A$1:Q$618,5,0)</f>
        <v>80</v>
      </c>
      <c r="AD423" t="str">
        <f>VLOOKUP(A423,[1]高二下!A$1:Q$618,6,0)</f>
        <v>向美娟</v>
      </c>
      <c r="AE423">
        <f>VLOOKUP(A423,[1]高二下!A$1:Q$618,7,0)</f>
        <v>81</v>
      </c>
      <c r="AF423" t="str">
        <f>VLOOKUP(A423,[1]高二下!A$1:Q$618,8,0)</f>
        <v>胡付松</v>
      </c>
      <c r="AG423">
        <f>VLOOKUP(A423,[1]高二下!A$1:Q$618,9,0)</f>
        <v>36</v>
      </c>
      <c r="AH423" t="str">
        <f>VLOOKUP(A423,[1]高二下!A$1:Q$618,10,0)</f>
        <v>廖云虹</v>
      </c>
      <c r="AI423">
        <f>VLOOKUP(A423,[1]高二下!A$1:Q$618,11,0)</f>
        <v>17</v>
      </c>
      <c r="AJ423" t="str">
        <f>VLOOKUP(A423,[1]高二下!A$1:Q$618,12,0)</f>
        <v>王玉强</v>
      </c>
      <c r="AK423">
        <f>VLOOKUP(A423,[1]高二下!A$1:Q$618,13,0)</f>
        <v>18</v>
      </c>
      <c r="AL423" t="str">
        <f>VLOOKUP(A423,[1]高二下!A$1:Q$618,14,0)</f>
        <v>叶仁群</v>
      </c>
      <c r="AM423">
        <f>VLOOKUP(A423,[1]高二下!A$1:Q$618,15,0)</f>
        <v>41</v>
      </c>
      <c r="AN423" t="str">
        <f>VLOOKUP(A423,[1]高二下!A$1:Q$618,16,0)</f>
        <v>杨建</v>
      </c>
      <c r="AO423">
        <f>VLOOKUP(A423,[1]高二上!A$1:Q$571,5,0)</f>
        <v>98</v>
      </c>
      <c r="AP423" t="str">
        <f>VLOOKUP(A423,[1]高二上!A$1:Q$571,6,0)</f>
        <v>向美娟</v>
      </c>
      <c r="AQ423">
        <f>VLOOKUP(A423,[1]高二上!A$1:Q$571,7,0)</f>
        <v>88</v>
      </c>
      <c r="AR423" t="str">
        <f>VLOOKUP(A423,[1]高二上!A$1:Q$571,8,0)</f>
        <v>胡付松</v>
      </c>
      <c r="AS423">
        <f>VLOOKUP(A423,[1]高二上!A$1:Q$571,9,0)</f>
        <v>50</v>
      </c>
      <c r="AT423" t="str">
        <f>VLOOKUP(A423,[1]高二上!A$1:Q$571,10,0)</f>
        <v>廖云虹</v>
      </c>
      <c r="AU423">
        <f>VLOOKUP(A423,[1]高二上!A$1:Q$571,11,0)</f>
        <v>15</v>
      </c>
      <c r="AV423" t="str">
        <f>VLOOKUP(A423,[1]高二上!A$1:Q$571,12,0)</f>
        <v>王玉强</v>
      </c>
      <c r="AW423">
        <f>VLOOKUP(A423,[1]高二上!A$1:Q$571,13,0)</f>
        <v>33</v>
      </c>
      <c r="AX423" t="str">
        <f>VLOOKUP(A423,[1]高二上!A$1:Q$571,14,0)</f>
        <v>叶仁群</v>
      </c>
      <c r="AY423">
        <f>VLOOKUP(A423,[1]高二上!A$1:Q$571,15,0)</f>
        <v>51</v>
      </c>
      <c r="AZ423" t="str">
        <f>VLOOKUP(A423,[1]高二上!A$1:Q$571,16,0)</f>
        <v>田友米</v>
      </c>
      <c r="BA423">
        <f>VLOOKUP(A423,[1]高一下!$A$1:$Q$584,5,0)</f>
        <v>84</v>
      </c>
      <c r="BB423" t="str">
        <f>VLOOKUP(A423,[1]高一下!$A$1:$Q$584,6,0)</f>
        <v>向美娟</v>
      </c>
      <c r="BC423">
        <f>VLOOKUP(A423,[1]高一下!$A$1:$Q$584,7,0)</f>
        <v>107</v>
      </c>
      <c r="BD423" t="str">
        <f>VLOOKUP(A423,[1]高一下!$A$1:$Q$584,8,0)</f>
        <v>胡付松</v>
      </c>
      <c r="BE423">
        <f>VLOOKUP(A423,[1]高一下!$A$1:$Q$584,9,0)</f>
        <v>24.5</v>
      </c>
      <c r="BF423" t="str">
        <f>VLOOKUP(A423,[1]高一下!$A$1:$Q$584,10,0)</f>
        <v>聂艳梅</v>
      </c>
      <c r="BG423">
        <f>VLOOKUP(A423,[1]高一下!$A$1:$Q$584,11,0)</f>
        <v>13</v>
      </c>
      <c r="BH423" t="str">
        <f>VLOOKUP(A423,[1]高一下!$A$1:$Q$584,12,0)</f>
        <v>王志强</v>
      </c>
      <c r="BI423">
        <f>VLOOKUP(A423,[1]高一下!$A$1:$Q$584,13,0)</f>
        <v>58</v>
      </c>
      <c r="BJ423" t="str">
        <f>VLOOKUP(A423,[1]高一下!$A$1:$Q$584,14,0)</f>
        <v>叶仁群</v>
      </c>
      <c r="BK423">
        <f>VLOOKUP(A423,[1]高一下!$A$1:$Q$584,15,0)</f>
        <v>60</v>
      </c>
      <c r="BL423" t="str">
        <f>VLOOKUP(A423,[1]高一下!$A$1:$Q$584,16,0)</f>
        <v>田友米</v>
      </c>
      <c r="BM423">
        <f>VLOOKUP(A423,[1]高一上!A$1:W$612,5,0)</f>
        <v>72</v>
      </c>
      <c r="BN423" t="str">
        <f>VLOOKUP(A423,[1]高一上!A$1:W$612,6,0)</f>
        <v>何苗</v>
      </c>
      <c r="BO423">
        <f>VLOOKUP(A423,[1]高一上!A$1:W$612,7,0)</f>
        <v>63</v>
      </c>
      <c r="BP423" t="str">
        <f>VLOOKUP(A423,[1]高一上!A$1:W$612,8,0)</f>
        <v>胡付松</v>
      </c>
      <c r="BQ423">
        <f>VLOOKUP(A423,[1]高一上!A$1:W$612,9,0)</f>
        <v>37.5</v>
      </c>
      <c r="BR423" t="str">
        <f>VLOOKUP(A423,[1]高一上!A$1:W$612,10,0)</f>
        <v>聂艳梅</v>
      </c>
      <c r="BS423">
        <f>VLOOKUP(A423,[1]高一上!A$1:W$612,11,0)</f>
        <v>30</v>
      </c>
      <c r="BT423" t="str">
        <f>VLOOKUP(A423,[1]高一上!A$1:W$612,12,0)</f>
        <v>郑永朝</v>
      </c>
      <c r="BU423">
        <f>VLOOKUP(A423,[1]高一上!A$1:W$612,13,0)</f>
        <v>66</v>
      </c>
      <c r="BV423" t="str">
        <f>VLOOKUP(A423,[1]高一上!A$1:W$612,14,0)</f>
        <v>叶仁群</v>
      </c>
      <c r="BW423">
        <f>VLOOKUP(A423,[1]高一上!A$1:W$612,15,0)</f>
        <v>40</v>
      </c>
      <c r="BX423" t="str">
        <f>VLOOKUP(A423,[1]高一上!A$1:W$612,16,0)</f>
        <v>田友米</v>
      </c>
      <c r="BY423">
        <f>VLOOKUP(A423,[1]中考!A$1:N$590,5,0)</f>
        <v>81</v>
      </c>
      <c r="BZ423">
        <f>VLOOKUP(A423,[1]中考!A$1:N$590,6,0)</f>
        <v>71</v>
      </c>
      <c r="CA423">
        <f>VLOOKUP(A423,[1]中考!A$1:N$590,7,0)</f>
        <v>42</v>
      </c>
      <c r="CB423">
        <f>VLOOKUP(A423,[1]中考!A$1:N$590,8,0)</f>
        <v>61</v>
      </c>
      <c r="CC423">
        <f>VLOOKUP(A423,[1]中考!A$1:N$590,9,0)</f>
        <v>34</v>
      </c>
      <c r="CD423">
        <f>VLOOKUP(A423,[1]中考!A$1:N$590,10,0)</f>
        <v>30</v>
      </c>
    </row>
    <row r="424" spans="1:82" ht="15" customHeight="1" x14ac:dyDescent="0.2">
      <c r="A424" s="1" t="s">
        <v>820</v>
      </c>
      <c r="B424" s="2">
        <v>8</v>
      </c>
      <c r="C424" s="3" t="s">
        <v>821</v>
      </c>
      <c r="D424" s="8" t="s">
        <v>1247</v>
      </c>
      <c r="E424" s="1">
        <v>88</v>
      </c>
      <c r="F424" s="11" t="s">
        <v>1278</v>
      </c>
      <c r="G424" s="1">
        <v>60</v>
      </c>
      <c r="H424" s="11" t="s">
        <v>1279</v>
      </c>
      <c r="I424" s="1">
        <v>70</v>
      </c>
      <c r="J424" s="11" t="s">
        <v>1280</v>
      </c>
      <c r="K424" s="1">
        <v>16</v>
      </c>
      <c r="L424" s="11" t="s">
        <v>1276</v>
      </c>
      <c r="M424" s="1">
        <v>51</v>
      </c>
      <c r="N424" s="11" t="s">
        <v>1281</v>
      </c>
      <c r="O424" s="1">
        <v>47.5</v>
      </c>
      <c r="P424" s="11" t="s">
        <v>1273</v>
      </c>
      <c r="Q424" t="str">
        <f>VLOOKUP(A424,[1]高三上!A$3:Q$629,5,0)</f>
        <v>93.0</v>
      </c>
      <c r="R424" t="str">
        <f>VLOOKUP(A424,[1]高三上!A$3:Q$629,6,0)</f>
        <v>向美娟</v>
      </c>
      <c r="S424" t="str">
        <f>VLOOKUP(A424,[1]高三上!A$3:Q$629,7,0)</f>
        <v>63.0</v>
      </c>
      <c r="T424" t="str">
        <f>VLOOKUP(A424,[1]高三上!A$3:Q$629,8,0)</f>
        <v>胡付松</v>
      </c>
      <c r="U424" t="str">
        <f>VLOOKUP(A424,[1]高三上!A$3:Q$629,9,0)</f>
        <v>69.0</v>
      </c>
      <c r="V424" t="str">
        <f>VLOOKUP(A424,[1]高三上!A$3:Q$629,10,0)</f>
        <v>廖云虹</v>
      </c>
      <c r="W424" t="str">
        <f>VLOOKUP(A424,[1]高三上!A$3:Q$629,11,0)</f>
        <v>19.0</v>
      </c>
      <c r="X424" t="str">
        <f>VLOOKUP(A424,[1]高三上!A$3:Q$629,12,0)</f>
        <v>兰阿布</v>
      </c>
      <c r="Y424" t="str">
        <f>VLOOKUP(A424,[1]高三上!A$3:Q$629,13,0)</f>
        <v>30.0</v>
      </c>
      <c r="Z424" t="str">
        <f>VLOOKUP(A424,[1]高三上!A$3:Q$629,14,0)</f>
        <v>叶仁群</v>
      </c>
      <c r="AA424" t="str">
        <f>VLOOKUP(A424,[1]高三上!A$3:Q$629,15,0)</f>
        <v>54.0</v>
      </c>
      <c r="AB424" t="str">
        <f>VLOOKUP(A424,[1]高三上!A$3:Q$629,16,0)</f>
        <v>杨建</v>
      </c>
      <c r="AC424">
        <f>VLOOKUP(A424,[1]高二下!A$1:Q$618,5,0)</f>
        <v>89</v>
      </c>
      <c r="AD424" t="str">
        <f>VLOOKUP(A424,[1]高二下!A$1:Q$618,6,0)</f>
        <v>向美娟</v>
      </c>
      <c r="AE424">
        <f>VLOOKUP(A424,[1]高二下!A$1:Q$618,7,0)</f>
        <v>57.5</v>
      </c>
      <c r="AF424" t="str">
        <f>VLOOKUP(A424,[1]高二下!A$1:Q$618,8,0)</f>
        <v>胡付松</v>
      </c>
      <c r="AG424">
        <f>VLOOKUP(A424,[1]高二下!A$1:Q$618,9,0)</f>
        <v>76</v>
      </c>
      <c r="AH424" t="str">
        <f>VLOOKUP(A424,[1]高二下!A$1:Q$618,10,0)</f>
        <v>廖云虹</v>
      </c>
      <c r="AI424">
        <f>VLOOKUP(A424,[1]高二下!A$1:Q$618,11,0)</f>
        <v>24</v>
      </c>
      <c r="AJ424" t="str">
        <f>VLOOKUP(A424,[1]高二下!A$1:Q$618,12,0)</f>
        <v>王玉强</v>
      </c>
      <c r="AK424">
        <f>VLOOKUP(A424,[1]高二下!A$1:Q$618,13,0)</f>
        <v>36</v>
      </c>
      <c r="AL424" t="str">
        <f>VLOOKUP(A424,[1]高二下!A$1:Q$618,14,0)</f>
        <v>叶仁群</v>
      </c>
      <c r="AM424">
        <f>VLOOKUP(A424,[1]高二下!A$1:Q$618,15,0)</f>
        <v>23.5</v>
      </c>
      <c r="AN424" t="str">
        <f>VLOOKUP(A424,[1]高二下!A$1:Q$618,16,0)</f>
        <v>杨建</v>
      </c>
      <c r="AO424">
        <f>VLOOKUP(A424,[1]高二上!A$1:Q$571,5,0)</f>
        <v>92</v>
      </c>
      <c r="AP424" t="str">
        <f>VLOOKUP(A424,[1]高二上!A$1:Q$571,6,0)</f>
        <v>向美娟</v>
      </c>
      <c r="AQ424">
        <f>VLOOKUP(A424,[1]高二上!A$1:Q$571,7,0)</f>
        <v>63</v>
      </c>
      <c r="AR424" t="str">
        <f>VLOOKUP(A424,[1]高二上!A$1:Q$571,8,0)</f>
        <v>胡付松</v>
      </c>
      <c r="AS424">
        <f>VLOOKUP(A424,[1]高二上!A$1:Q$571,9,0)</f>
        <v>66.5</v>
      </c>
      <c r="AT424" t="str">
        <f>VLOOKUP(A424,[1]高二上!A$1:Q$571,10,0)</f>
        <v>廖云虹</v>
      </c>
      <c r="AU424">
        <f>VLOOKUP(A424,[1]高二上!A$1:Q$571,11,0)</f>
        <v>18</v>
      </c>
      <c r="AV424" t="str">
        <f>VLOOKUP(A424,[1]高二上!A$1:Q$571,12,0)</f>
        <v>王玉强</v>
      </c>
      <c r="AW424">
        <f>VLOOKUP(A424,[1]高二上!A$1:Q$571,13,0)</f>
        <v>26</v>
      </c>
      <c r="AX424" t="str">
        <f>VLOOKUP(A424,[1]高二上!A$1:Q$571,14,0)</f>
        <v>叶仁群</v>
      </c>
      <c r="AY424">
        <f>VLOOKUP(A424,[1]高二上!A$1:Q$571,15,0)</f>
        <v>63</v>
      </c>
      <c r="AZ424" t="str">
        <f>VLOOKUP(A424,[1]高二上!A$1:Q$571,16,0)</f>
        <v>田友米</v>
      </c>
      <c r="BA424">
        <f>VLOOKUP(A424,[1]高一下!$A$1:$Q$584,5,0)</f>
        <v>91</v>
      </c>
      <c r="BB424" t="str">
        <f>VLOOKUP(A424,[1]高一下!$A$1:$Q$584,6,0)</f>
        <v>向美娟</v>
      </c>
      <c r="BC424">
        <f>VLOOKUP(A424,[1]高一下!$A$1:$Q$584,7,0)</f>
        <v>81</v>
      </c>
      <c r="BD424" t="str">
        <f>VLOOKUP(A424,[1]高一下!$A$1:$Q$584,8,0)</f>
        <v>胡付松</v>
      </c>
      <c r="BE424">
        <f>VLOOKUP(A424,[1]高一下!$A$1:$Q$584,9,0)</f>
        <v>75</v>
      </c>
      <c r="BF424" t="str">
        <f>VLOOKUP(A424,[1]高一下!$A$1:$Q$584,10,0)</f>
        <v>聂艳梅</v>
      </c>
      <c r="BG424">
        <f>VLOOKUP(A424,[1]高一下!$A$1:$Q$584,11,0)</f>
        <v>30</v>
      </c>
      <c r="BH424" t="str">
        <f>VLOOKUP(A424,[1]高一下!$A$1:$Q$584,12,0)</f>
        <v>王志强</v>
      </c>
      <c r="BI424">
        <f>VLOOKUP(A424,[1]高一下!$A$1:$Q$584,13,0)</f>
        <v>35</v>
      </c>
      <c r="BJ424" t="str">
        <f>VLOOKUP(A424,[1]高一下!$A$1:$Q$584,14,0)</f>
        <v>叶仁群</v>
      </c>
      <c r="BK424">
        <f>VLOOKUP(A424,[1]高一下!$A$1:$Q$584,15,0)</f>
        <v>52</v>
      </c>
      <c r="BL424" t="str">
        <f>VLOOKUP(A424,[1]高一下!$A$1:$Q$584,16,0)</f>
        <v>田友米</v>
      </c>
      <c r="BM424">
        <f>VLOOKUP(A424,[1]高一上!A$1:W$612,5,0)</f>
        <v>74</v>
      </c>
      <c r="BN424" t="str">
        <f>VLOOKUP(A424,[1]高一上!A$1:W$612,6,0)</f>
        <v>何苗</v>
      </c>
      <c r="BO424">
        <f>VLOOKUP(A424,[1]高一上!A$1:W$612,7,0)</f>
        <v>40</v>
      </c>
      <c r="BP424" t="str">
        <f>VLOOKUP(A424,[1]高一上!A$1:W$612,8,0)</f>
        <v>胡付松</v>
      </c>
      <c r="BQ424">
        <f>VLOOKUP(A424,[1]高一上!A$1:W$612,9,0)</f>
        <v>63</v>
      </c>
      <c r="BR424" t="str">
        <f>VLOOKUP(A424,[1]高一上!A$1:W$612,10,0)</f>
        <v>聂艳梅</v>
      </c>
      <c r="BS424">
        <f>VLOOKUP(A424,[1]高一上!A$1:W$612,11,0)</f>
        <v>40</v>
      </c>
      <c r="BT424" t="str">
        <f>VLOOKUP(A424,[1]高一上!A$1:W$612,12,0)</f>
        <v>郑永朝</v>
      </c>
      <c r="BU424">
        <f>VLOOKUP(A424,[1]高一上!A$1:W$612,13,0)</f>
        <v>57</v>
      </c>
      <c r="BV424" t="str">
        <f>VLOOKUP(A424,[1]高一上!A$1:W$612,14,0)</f>
        <v>叶仁群</v>
      </c>
      <c r="BW424">
        <f>VLOOKUP(A424,[1]高一上!A$1:W$612,15,0)</f>
        <v>48</v>
      </c>
      <c r="BX424" t="str">
        <f>VLOOKUP(A424,[1]高一上!A$1:W$612,16,0)</f>
        <v>田友米</v>
      </c>
      <c r="BY424">
        <f>VLOOKUP(A424,[1]中考!A$1:N$590,5,0)</f>
        <v>91</v>
      </c>
      <c r="BZ424">
        <f>VLOOKUP(A424,[1]中考!A$1:N$590,6,0)</f>
        <v>61</v>
      </c>
      <c r="CA424">
        <f>VLOOKUP(A424,[1]中考!A$1:N$590,7,0)</f>
        <v>82</v>
      </c>
      <c r="CB424">
        <f>VLOOKUP(A424,[1]中考!A$1:N$590,8,0)</f>
        <v>63</v>
      </c>
      <c r="CC424">
        <f>VLOOKUP(A424,[1]中考!A$1:N$590,9,0)</f>
        <v>33</v>
      </c>
      <c r="CD424">
        <f>VLOOKUP(A424,[1]中考!A$1:N$590,10,0)</f>
        <v>31</v>
      </c>
    </row>
    <row r="425" spans="1:82" ht="15" customHeight="1" x14ac:dyDescent="0.2">
      <c r="A425" s="1" t="s">
        <v>822</v>
      </c>
      <c r="B425" s="2">
        <v>8</v>
      </c>
      <c r="C425" s="3" t="s">
        <v>823</v>
      </c>
      <c r="D425" s="8" t="s">
        <v>1247</v>
      </c>
      <c r="E425" s="1">
        <v>98</v>
      </c>
      <c r="F425" s="11" t="s">
        <v>1278</v>
      </c>
      <c r="G425" s="1">
        <v>79</v>
      </c>
      <c r="H425" s="11" t="s">
        <v>1279</v>
      </c>
      <c r="I425" s="1">
        <v>40</v>
      </c>
      <c r="J425" s="11" t="s">
        <v>1280</v>
      </c>
      <c r="K425" s="1">
        <v>18.5</v>
      </c>
      <c r="L425" s="11" t="s">
        <v>1276</v>
      </c>
      <c r="M425" s="1">
        <v>46</v>
      </c>
      <c r="N425" s="11" t="s">
        <v>1281</v>
      </c>
      <c r="O425" s="1">
        <v>50</v>
      </c>
      <c r="P425" s="11" t="s">
        <v>1273</v>
      </c>
      <c r="Q425" t="e">
        <f>VLOOKUP(A425,[1]高三上!A$3:Q$629,5,0)</f>
        <v>#N/A</v>
      </c>
      <c r="R425" t="e">
        <f>VLOOKUP(A425,[1]高三上!A$3:Q$629,6,0)</f>
        <v>#N/A</v>
      </c>
      <c r="S425" t="e">
        <f>VLOOKUP(A425,[1]高三上!A$3:Q$629,7,0)</f>
        <v>#N/A</v>
      </c>
      <c r="T425" t="e">
        <f>VLOOKUP(A425,[1]高三上!A$3:Q$629,8,0)</f>
        <v>#N/A</v>
      </c>
      <c r="U425" t="e">
        <f>VLOOKUP(A425,[1]高三上!A$3:Q$629,9,0)</f>
        <v>#N/A</v>
      </c>
      <c r="V425" t="e">
        <f>VLOOKUP(A425,[1]高三上!A$3:Q$629,10,0)</f>
        <v>#N/A</v>
      </c>
      <c r="W425" t="e">
        <f>VLOOKUP(A425,[1]高三上!A$3:Q$629,11,0)</f>
        <v>#N/A</v>
      </c>
      <c r="X425" t="e">
        <f>VLOOKUP(A425,[1]高三上!A$3:Q$629,12,0)</f>
        <v>#N/A</v>
      </c>
      <c r="Y425" t="e">
        <f>VLOOKUP(A425,[1]高三上!A$3:Q$629,13,0)</f>
        <v>#N/A</v>
      </c>
      <c r="Z425" t="e">
        <f>VLOOKUP(A425,[1]高三上!A$3:Q$629,14,0)</f>
        <v>#N/A</v>
      </c>
      <c r="AA425" t="e">
        <f>VLOOKUP(A425,[1]高三上!A$3:Q$629,15,0)</f>
        <v>#N/A</v>
      </c>
      <c r="AB425" t="e">
        <f>VLOOKUP(A425,[1]高三上!A$3:Q$629,16,0)</f>
        <v>#N/A</v>
      </c>
      <c r="AC425">
        <f>VLOOKUP(A425,[1]高二下!A$1:Q$618,5,0)</f>
        <v>95</v>
      </c>
      <c r="AD425" t="str">
        <f>VLOOKUP(A425,[1]高二下!A$1:Q$618,6,0)</f>
        <v>向美娟</v>
      </c>
      <c r="AE425">
        <f>VLOOKUP(A425,[1]高二下!A$1:Q$618,7,0)</f>
        <v>59.5</v>
      </c>
      <c r="AF425" t="str">
        <f>VLOOKUP(A425,[1]高二下!A$1:Q$618,8,0)</f>
        <v>胡付松</v>
      </c>
      <c r="AG425">
        <f>VLOOKUP(A425,[1]高二下!A$1:Q$618,9,0)</f>
        <v>34.5</v>
      </c>
      <c r="AH425" t="str">
        <f>VLOOKUP(A425,[1]高二下!A$1:Q$618,10,0)</f>
        <v>廖云虹</v>
      </c>
      <c r="AI425">
        <f>VLOOKUP(A425,[1]高二下!A$1:Q$618,11,0)</f>
        <v>15</v>
      </c>
      <c r="AJ425" t="str">
        <f>VLOOKUP(A425,[1]高二下!A$1:Q$618,12,0)</f>
        <v>王玉强</v>
      </c>
      <c r="AK425">
        <f>VLOOKUP(A425,[1]高二下!A$1:Q$618,13,0)</f>
        <v>36</v>
      </c>
      <c r="AL425" t="str">
        <f>VLOOKUP(A425,[1]高二下!A$1:Q$618,14,0)</f>
        <v>叶仁群</v>
      </c>
      <c r="AM425">
        <f>VLOOKUP(A425,[1]高二下!A$1:Q$618,15,0)</f>
        <v>32</v>
      </c>
      <c r="AN425" t="str">
        <f>VLOOKUP(A425,[1]高二下!A$1:Q$618,16,0)</f>
        <v>杨建</v>
      </c>
      <c r="AO425">
        <f>VLOOKUP(A425,[1]高二上!A$1:Q$571,5,0)</f>
        <v>90</v>
      </c>
      <c r="AP425" t="str">
        <f>VLOOKUP(A425,[1]高二上!A$1:Q$571,6,0)</f>
        <v>向美娟</v>
      </c>
      <c r="AQ425">
        <f>VLOOKUP(A425,[1]高二上!A$1:Q$571,7,0)</f>
        <v>112</v>
      </c>
      <c r="AR425" t="str">
        <f>VLOOKUP(A425,[1]高二上!A$1:Q$571,8,0)</f>
        <v>胡付松</v>
      </c>
      <c r="AS425">
        <f>VLOOKUP(A425,[1]高二上!A$1:Q$571,9,0)</f>
        <v>55</v>
      </c>
      <c r="AT425" t="str">
        <f>VLOOKUP(A425,[1]高二上!A$1:Q$571,10,0)</f>
        <v>廖云虹</v>
      </c>
      <c r="AU425">
        <f>VLOOKUP(A425,[1]高二上!A$1:Q$571,11,0)</f>
        <v>12</v>
      </c>
      <c r="AV425" t="str">
        <f>VLOOKUP(A425,[1]高二上!A$1:Q$571,12,0)</f>
        <v>王玉强</v>
      </c>
      <c r="AW425">
        <f>VLOOKUP(A425,[1]高二上!A$1:Q$571,13,0)</f>
        <v>28</v>
      </c>
      <c r="AX425" t="str">
        <f>VLOOKUP(A425,[1]高二上!A$1:Q$571,14,0)</f>
        <v>叶仁群</v>
      </c>
      <c r="AY425">
        <f>VLOOKUP(A425,[1]高二上!A$1:Q$571,15,0)</f>
        <v>56</v>
      </c>
      <c r="AZ425" t="str">
        <f>VLOOKUP(A425,[1]高二上!A$1:Q$571,16,0)</f>
        <v>田友米</v>
      </c>
      <c r="BA425">
        <f>VLOOKUP(A425,[1]高一下!$A$1:$Q$584,5,0)</f>
        <v>98</v>
      </c>
      <c r="BB425" t="str">
        <f>VLOOKUP(A425,[1]高一下!$A$1:$Q$584,6,0)</f>
        <v>向美娟</v>
      </c>
      <c r="BC425">
        <f>VLOOKUP(A425,[1]高一下!$A$1:$Q$584,7,0)</f>
        <v>97</v>
      </c>
      <c r="BD425" t="str">
        <f>VLOOKUP(A425,[1]高一下!$A$1:$Q$584,8,0)</f>
        <v>胡付松</v>
      </c>
      <c r="BE425">
        <f>VLOOKUP(A425,[1]高一下!$A$1:$Q$584,9,0)</f>
        <v>43.5</v>
      </c>
      <c r="BF425" t="str">
        <f>VLOOKUP(A425,[1]高一下!$A$1:$Q$584,10,0)</f>
        <v>聂艳梅</v>
      </c>
      <c r="BG425">
        <f>VLOOKUP(A425,[1]高一下!$A$1:$Q$584,11,0)</f>
        <v>22</v>
      </c>
      <c r="BH425" t="str">
        <f>VLOOKUP(A425,[1]高一下!$A$1:$Q$584,12,0)</f>
        <v>王志强</v>
      </c>
      <c r="BI425">
        <f>VLOOKUP(A425,[1]高一下!$A$1:$Q$584,13,0)</f>
        <v>41</v>
      </c>
      <c r="BJ425" t="str">
        <f>VLOOKUP(A425,[1]高一下!$A$1:$Q$584,14,0)</f>
        <v>叶仁群</v>
      </c>
      <c r="BK425">
        <f>VLOOKUP(A425,[1]高一下!$A$1:$Q$584,15,0)</f>
        <v>62</v>
      </c>
      <c r="BL425" t="str">
        <f>VLOOKUP(A425,[1]高一下!$A$1:$Q$584,16,0)</f>
        <v>田友米</v>
      </c>
      <c r="BM425">
        <f>VLOOKUP(A425,[1]高一上!A$1:W$612,5,0)</f>
        <v>77</v>
      </c>
      <c r="BN425" t="str">
        <f>VLOOKUP(A425,[1]高一上!A$1:W$612,6,0)</f>
        <v>何苗</v>
      </c>
      <c r="BO425">
        <f>VLOOKUP(A425,[1]高一上!A$1:W$612,7,0)</f>
        <v>62</v>
      </c>
      <c r="BP425" t="str">
        <f>VLOOKUP(A425,[1]高一上!A$1:W$612,8,0)</f>
        <v>胡付松</v>
      </c>
      <c r="BQ425">
        <f>VLOOKUP(A425,[1]高一上!A$1:W$612,9,0)</f>
        <v>37</v>
      </c>
      <c r="BR425" t="str">
        <f>VLOOKUP(A425,[1]高一上!A$1:W$612,10,0)</f>
        <v>聂艳梅</v>
      </c>
      <c r="BS425">
        <f>VLOOKUP(A425,[1]高一上!A$1:W$612,11,0)</f>
        <v>40</v>
      </c>
      <c r="BT425" t="str">
        <f>VLOOKUP(A425,[1]高一上!A$1:W$612,12,0)</f>
        <v>郑永朝</v>
      </c>
      <c r="BU425">
        <f>VLOOKUP(A425,[1]高一上!A$1:W$612,13,0)</f>
        <v>35</v>
      </c>
      <c r="BV425" t="str">
        <f>VLOOKUP(A425,[1]高一上!A$1:W$612,14,0)</f>
        <v>叶仁群</v>
      </c>
      <c r="BW425">
        <f>VLOOKUP(A425,[1]高一上!A$1:W$612,15,0)</f>
        <v>40</v>
      </c>
      <c r="BX425" t="str">
        <f>VLOOKUP(A425,[1]高一上!A$1:W$612,16,0)</f>
        <v>田友米</v>
      </c>
      <c r="BY425">
        <f>VLOOKUP(A425,[1]中考!A$1:N$590,5,0)</f>
        <v>90</v>
      </c>
      <c r="BZ425">
        <f>VLOOKUP(A425,[1]中考!A$1:N$590,6,0)</f>
        <v>71</v>
      </c>
      <c r="CA425">
        <f>VLOOKUP(A425,[1]中考!A$1:N$590,7,0)</f>
        <v>61</v>
      </c>
      <c r="CB425">
        <f>VLOOKUP(A425,[1]中考!A$1:N$590,8,0)</f>
        <v>47</v>
      </c>
      <c r="CC425">
        <f>VLOOKUP(A425,[1]中考!A$1:N$590,9,0)</f>
        <v>27</v>
      </c>
      <c r="CD425">
        <f>VLOOKUP(A425,[1]中考!A$1:N$590,10,0)</f>
        <v>34</v>
      </c>
    </row>
    <row r="426" spans="1:82" ht="15" customHeight="1" x14ac:dyDescent="0.2">
      <c r="A426" s="1" t="s">
        <v>824</v>
      </c>
      <c r="B426" s="2">
        <v>8</v>
      </c>
      <c r="C426" s="3" t="s">
        <v>825</v>
      </c>
      <c r="D426" s="8" t="s">
        <v>1247</v>
      </c>
      <c r="E426" s="1">
        <v>101</v>
      </c>
      <c r="F426" s="11" t="s">
        <v>1278</v>
      </c>
      <c r="G426" s="1">
        <v>62</v>
      </c>
      <c r="H426" s="11" t="s">
        <v>1279</v>
      </c>
      <c r="I426" s="1">
        <v>57</v>
      </c>
      <c r="J426" s="11" t="s">
        <v>1280</v>
      </c>
      <c r="K426" s="1">
        <v>22.5</v>
      </c>
      <c r="L426" s="11" t="s">
        <v>1276</v>
      </c>
      <c r="M426" s="1">
        <v>39</v>
      </c>
      <c r="N426" s="11" t="s">
        <v>1281</v>
      </c>
      <c r="O426" s="1">
        <v>50.5</v>
      </c>
      <c r="P426" s="11" t="s">
        <v>1273</v>
      </c>
      <c r="Q426" t="str">
        <f>VLOOKUP(A426,[1]高三上!A$3:Q$629,5,0)</f>
        <v>92.0</v>
      </c>
      <c r="R426" t="str">
        <f>VLOOKUP(A426,[1]高三上!A$3:Q$629,6,0)</f>
        <v>向美娟</v>
      </c>
      <c r="S426" t="str">
        <f>VLOOKUP(A426,[1]高三上!A$3:Q$629,7,0)</f>
        <v>56.0</v>
      </c>
      <c r="T426" t="str">
        <f>VLOOKUP(A426,[1]高三上!A$3:Q$629,8,0)</f>
        <v>胡付松</v>
      </c>
      <c r="U426" t="str">
        <f>VLOOKUP(A426,[1]高三上!A$3:Q$629,9,0)</f>
        <v>50.5</v>
      </c>
      <c r="V426" t="str">
        <f>VLOOKUP(A426,[1]高三上!A$3:Q$629,10,0)</f>
        <v>廖云虹</v>
      </c>
      <c r="W426" t="str">
        <f>VLOOKUP(A426,[1]高三上!A$3:Q$629,11,0)</f>
        <v>1.0</v>
      </c>
      <c r="X426" t="str">
        <f>VLOOKUP(A426,[1]高三上!A$3:Q$629,12,0)</f>
        <v>兰阿布</v>
      </c>
      <c r="Y426" t="str">
        <f>VLOOKUP(A426,[1]高三上!A$3:Q$629,13,0)</f>
        <v>38.0</v>
      </c>
      <c r="Z426" t="str">
        <f>VLOOKUP(A426,[1]高三上!A$3:Q$629,14,0)</f>
        <v>叶仁群</v>
      </c>
      <c r="AA426" t="str">
        <f>VLOOKUP(A426,[1]高三上!A$3:Q$629,15,0)</f>
        <v>47.0</v>
      </c>
      <c r="AB426" t="str">
        <f>VLOOKUP(A426,[1]高三上!A$3:Q$629,16,0)</f>
        <v>杨建</v>
      </c>
      <c r="AC426">
        <f>VLOOKUP(A426,[1]高二下!A$1:Q$618,5,0)</f>
        <v>90</v>
      </c>
      <c r="AD426" t="str">
        <f>VLOOKUP(A426,[1]高二下!A$1:Q$618,6,0)</f>
        <v>向美娟</v>
      </c>
      <c r="AE426">
        <f>VLOOKUP(A426,[1]高二下!A$1:Q$618,7,0)</f>
        <v>50</v>
      </c>
      <c r="AF426" t="str">
        <f>VLOOKUP(A426,[1]高二下!A$1:Q$618,8,0)</f>
        <v>胡付松</v>
      </c>
      <c r="AG426">
        <f>VLOOKUP(A426,[1]高二下!A$1:Q$618,9,0)</f>
        <v>65</v>
      </c>
      <c r="AH426" t="str">
        <f>VLOOKUP(A426,[1]高二下!A$1:Q$618,10,0)</f>
        <v>廖云虹</v>
      </c>
      <c r="AI426">
        <f>VLOOKUP(A426,[1]高二下!A$1:Q$618,11,0)</f>
        <v>6</v>
      </c>
      <c r="AJ426" t="str">
        <f>VLOOKUP(A426,[1]高二下!A$1:Q$618,12,0)</f>
        <v>王玉强</v>
      </c>
      <c r="AK426">
        <f>VLOOKUP(A426,[1]高二下!A$1:Q$618,13,0)</f>
        <v>32.5</v>
      </c>
      <c r="AL426" t="str">
        <f>VLOOKUP(A426,[1]高二下!A$1:Q$618,14,0)</f>
        <v>叶仁群</v>
      </c>
      <c r="AM426">
        <f>VLOOKUP(A426,[1]高二下!A$1:Q$618,15,0)</f>
        <v>34.5</v>
      </c>
      <c r="AN426" t="str">
        <f>VLOOKUP(A426,[1]高二下!A$1:Q$618,16,0)</f>
        <v>杨建</v>
      </c>
      <c r="AO426">
        <f>VLOOKUP(A426,[1]高二上!A$1:Q$571,5,0)</f>
        <v>94</v>
      </c>
      <c r="AP426" t="str">
        <f>VLOOKUP(A426,[1]高二上!A$1:Q$571,6,0)</f>
        <v>向美娟</v>
      </c>
      <c r="AQ426">
        <f>VLOOKUP(A426,[1]高二上!A$1:Q$571,7,0)</f>
        <v>72</v>
      </c>
      <c r="AR426" t="str">
        <f>VLOOKUP(A426,[1]高二上!A$1:Q$571,8,0)</f>
        <v>胡付松</v>
      </c>
      <c r="AS426">
        <f>VLOOKUP(A426,[1]高二上!A$1:Q$571,9,0)</f>
        <v>59</v>
      </c>
      <c r="AT426" t="str">
        <f>VLOOKUP(A426,[1]高二上!A$1:Q$571,10,0)</f>
        <v>廖云虹</v>
      </c>
      <c r="AU426">
        <f>VLOOKUP(A426,[1]高二上!A$1:Q$571,11,0)</f>
        <v>14</v>
      </c>
      <c r="AV426" t="str">
        <f>VLOOKUP(A426,[1]高二上!A$1:Q$571,12,0)</f>
        <v>王玉强</v>
      </c>
      <c r="AW426">
        <f>VLOOKUP(A426,[1]高二上!A$1:Q$571,13,0)</f>
        <v>32</v>
      </c>
      <c r="AX426" t="str">
        <f>VLOOKUP(A426,[1]高二上!A$1:Q$571,14,0)</f>
        <v>叶仁群</v>
      </c>
      <c r="AY426">
        <f>VLOOKUP(A426,[1]高二上!A$1:Q$571,15,0)</f>
        <v>57</v>
      </c>
      <c r="AZ426" t="str">
        <f>VLOOKUP(A426,[1]高二上!A$1:Q$571,16,0)</f>
        <v>田友米</v>
      </c>
      <c r="BA426">
        <f>VLOOKUP(A426,[1]高一下!$A$1:$Q$584,5,0)</f>
        <v>84</v>
      </c>
      <c r="BB426" t="str">
        <f>VLOOKUP(A426,[1]高一下!$A$1:$Q$584,6,0)</f>
        <v>向美娟</v>
      </c>
      <c r="BC426">
        <f>VLOOKUP(A426,[1]高一下!$A$1:$Q$584,7,0)</f>
        <v>67</v>
      </c>
      <c r="BD426" t="str">
        <f>VLOOKUP(A426,[1]高一下!$A$1:$Q$584,8,0)</f>
        <v>胡付松</v>
      </c>
      <c r="BE426">
        <f>VLOOKUP(A426,[1]高一下!$A$1:$Q$584,9,0)</f>
        <v>42</v>
      </c>
      <c r="BF426" t="str">
        <f>VLOOKUP(A426,[1]高一下!$A$1:$Q$584,10,0)</f>
        <v>聂艳梅</v>
      </c>
      <c r="BG426">
        <f>VLOOKUP(A426,[1]高一下!$A$1:$Q$584,11,0)</f>
        <v>29</v>
      </c>
      <c r="BH426" t="str">
        <f>VLOOKUP(A426,[1]高一下!$A$1:$Q$584,12,0)</f>
        <v>王志强</v>
      </c>
      <c r="BI426">
        <f>VLOOKUP(A426,[1]高一下!$A$1:$Q$584,13,0)</f>
        <v>34</v>
      </c>
      <c r="BJ426" t="str">
        <f>VLOOKUP(A426,[1]高一下!$A$1:$Q$584,14,0)</f>
        <v>叶仁群</v>
      </c>
      <c r="BK426">
        <f>VLOOKUP(A426,[1]高一下!$A$1:$Q$584,15,0)</f>
        <v>56</v>
      </c>
      <c r="BL426" t="str">
        <f>VLOOKUP(A426,[1]高一下!$A$1:$Q$584,16,0)</f>
        <v>田友米</v>
      </c>
      <c r="BM426">
        <f>VLOOKUP(A426,[1]高一上!A$1:W$612,5,0)</f>
        <v>78</v>
      </c>
      <c r="BN426" t="str">
        <f>VLOOKUP(A426,[1]高一上!A$1:W$612,6,0)</f>
        <v>何苗</v>
      </c>
      <c r="BO426">
        <f>VLOOKUP(A426,[1]高一上!A$1:W$612,7,0)</f>
        <v>54</v>
      </c>
      <c r="BP426" t="str">
        <f>VLOOKUP(A426,[1]高一上!A$1:W$612,8,0)</f>
        <v>胡付松</v>
      </c>
      <c r="BQ426">
        <f>VLOOKUP(A426,[1]高一上!A$1:W$612,9,0)</f>
        <v>43.5</v>
      </c>
      <c r="BR426" t="str">
        <f>VLOOKUP(A426,[1]高一上!A$1:W$612,10,0)</f>
        <v>聂艳梅</v>
      </c>
      <c r="BS426">
        <f>VLOOKUP(A426,[1]高一上!A$1:W$612,11,0)</f>
        <v>37</v>
      </c>
      <c r="BT426" t="str">
        <f>VLOOKUP(A426,[1]高一上!A$1:W$612,12,0)</f>
        <v>郑永朝</v>
      </c>
      <c r="BU426">
        <f>VLOOKUP(A426,[1]高一上!A$1:W$612,13,0)</f>
        <v>52</v>
      </c>
      <c r="BV426" t="str">
        <f>VLOOKUP(A426,[1]高一上!A$1:W$612,14,0)</f>
        <v>叶仁群</v>
      </c>
      <c r="BW426">
        <f>VLOOKUP(A426,[1]高一上!A$1:W$612,15,0)</f>
        <v>59</v>
      </c>
      <c r="BX426" t="str">
        <f>VLOOKUP(A426,[1]高一上!A$1:W$612,16,0)</f>
        <v>田友米</v>
      </c>
      <c r="BY426">
        <f>VLOOKUP(A426,[1]中考!A$1:N$590,5,0)</f>
        <v>92</v>
      </c>
      <c r="BZ426">
        <f>VLOOKUP(A426,[1]中考!A$1:N$590,6,0)</f>
        <v>86</v>
      </c>
      <c r="CA426">
        <f>VLOOKUP(A426,[1]中考!A$1:N$590,7,0)</f>
        <v>61</v>
      </c>
      <c r="CB426">
        <f>VLOOKUP(A426,[1]中考!A$1:N$590,8,0)</f>
        <v>57</v>
      </c>
      <c r="CC426">
        <f>VLOOKUP(A426,[1]中考!A$1:N$590,9,0)</f>
        <v>29</v>
      </c>
      <c r="CD426">
        <f>VLOOKUP(A426,[1]中考!A$1:N$590,10,0)</f>
        <v>32</v>
      </c>
    </row>
    <row r="427" spans="1:82" ht="15" customHeight="1" x14ac:dyDescent="0.2">
      <c r="A427" s="1" t="s">
        <v>826</v>
      </c>
      <c r="B427" s="2">
        <v>8</v>
      </c>
      <c r="C427" s="3" t="s">
        <v>66</v>
      </c>
      <c r="D427" s="8" t="s">
        <v>1247</v>
      </c>
      <c r="E427" s="1">
        <v>101</v>
      </c>
      <c r="F427" s="11" t="s">
        <v>1278</v>
      </c>
      <c r="G427" s="1">
        <v>46</v>
      </c>
      <c r="H427" s="11" t="s">
        <v>1279</v>
      </c>
      <c r="I427" s="1">
        <v>66</v>
      </c>
      <c r="J427" s="11" t="s">
        <v>1280</v>
      </c>
      <c r="K427" s="1">
        <v>26</v>
      </c>
      <c r="L427" s="11" t="s">
        <v>1276</v>
      </c>
      <c r="M427" s="1">
        <v>38</v>
      </c>
      <c r="N427" s="11" t="s">
        <v>1281</v>
      </c>
      <c r="O427" s="1">
        <v>50</v>
      </c>
      <c r="P427" s="11" t="s">
        <v>1273</v>
      </c>
      <c r="Q427" t="str">
        <f>VLOOKUP(A427,[1]高三上!A$3:Q$629,5,0)</f>
        <v>77.0</v>
      </c>
      <c r="R427" t="str">
        <f>VLOOKUP(A427,[1]高三上!A$3:Q$629,6,0)</f>
        <v>向美娟</v>
      </c>
      <c r="S427" t="str">
        <f>VLOOKUP(A427,[1]高三上!A$3:Q$629,7,0)</f>
        <v>38.0</v>
      </c>
      <c r="T427" t="str">
        <f>VLOOKUP(A427,[1]高三上!A$3:Q$629,8,0)</f>
        <v>胡付松</v>
      </c>
      <c r="U427" t="str">
        <f>VLOOKUP(A427,[1]高三上!A$3:Q$629,9,0)</f>
        <v>75.0</v>
      </c>
      <c r="V427" t="str">
        <f>VLOOKUP(A427,[1]高三上!A$3:Q$629,10,0)</f>
        <v>廖云虹</v>
      </c>
      <c r="W427" t="str">
        <f>VLOOKUP(A427,[1]高三上!A$3:Q$629,11,0)</f>
        <v>16.0</v>
      </c>
      <c r="X427" t="str">
        <f>VLOOKUP(A427,[1]高三上!A$3:Q$629,12,0)</f>
        <v>兰阿布</v>
      </c>
      <c r="Y427" t="str">
        <f>VLOOKUP(A427,[1]高三上!A$3:Q$629,13,0)</f>
        <v>22.0</v>
      </c>
      <c r="Z427" t="str">
        <f>VLOOKUP(A427,[1]高三上!A$3:Q$629,14,0)</f>
        <v>叶仁群</v>
      </c>
      <c r="AA427" t="str">
        <f>VLOOKUP(A427,[1]高三上!A$3:Q$629,15,0)</f>
        <v>41.0</v>
      </c>
      <c r="AB427" t="str">
        <f>VLOOKUP(A427,[1]高三上!A$3:Q$629,16,0)</f>
        <v>杨建</v>
      </c>
      <c r="AC427">
        <f>VLOOKUP(A427,[1]高二下!A$1:Q$618,5,0)</f>
        <v>79.5</v>
      </c>
      <c r="AD427" t="str">
        <f>VLOOKUP(A427,[1]高二下!A$1:Q$618,6,0)</f>
        <v>向美娟</v>
      </c>
      <c r="AE427">
        <f>VLOOKUP(A427,[1]高二下!A$1:Q$618,7,0)</f>
        <v>49</v>
      </c>
      <c r="AF427" t="str">
        <f>VLOOKUP(A427,[1]高二下!A$1:Q$618,8,0)</f>
        <v>胡付松</v>
      </c>
      <c r="AG427">
        <f>VLOOKUP(A427,[1]高二下!A$1:Q$618,9,0)</f>
        <v>67.5</v>
      </c>
      <c r="AH427" t="str">
        <f>VLOOKUP(A427,[1]高二下!A$1:Q$618,10,0)</f>
        <v>廖云虹</v>
      </c>
      <c r="AI427">
        <f>VLOOKUP(A427,[1]高二下!A$1:Q$618,11,0)</f>
        <v>17.5</v>
      </c>
      <c r="AJ427" t="str">
        <f>VLOOKUP(A427,[1]高二下!A$1:Q$618,12,0)</f>
        <v>王玉强</v>
      </c>
      <c r="AK427">
        <f>VLOOKUP(A427,[1]高二下!A$1:Q$618,13,0)</f>
        <v>26.5</v>
      </c>
      <c r="AL427" t="str">
        <f>VLOOKUP(A427,[1]高二下!A$1:Q$618,14,0)</f>
        <v>叶仁群</v>
      </c>
      <c r="AM427">
        <f>VLOOKUP(A427,[1]高二下!A$1:Q$618,15,0)</f>
        <v>52</v>
      </c>
      <c r="AN427" t="str">
        <f>VLOOKUP(A427,[1]高二下!A$1:Q$618,16,0)</f>
        <v>杨建</v>
      </c>
      <c r="AO427">
        <f>VLOOKUP(A427,[1]高二上!A$1:Q$571,5,0)</f>
        <v>92</v>
      </c>
      <c r="AP427" t="str">
        <f>VLOOKUP(A427,[1]高二上!A$1:Q$571,6,0)</f>
        <v>向美娟</v>
      </c>
      <c r="AQ427">
        <f>VLOOKUP(A427,[1]高二上!A$1:Q$571,7,0)</f>
        <v>75</v>
      </c>
      <c r="AR427" t="str">
        <f>VLOOKUP(A427,[1]高二上!A$1:Q$571,8,0)</f>
        <v>胡付松</v>
      </c>
      <c r="AS427">
        <f>VLOOKUP(A427,[1]高二上!A$1:Q$571,9,0)</f>
        <v>56</v>
      </c>
      <c r="AT427" t="str">
        <f>VLOOKUP(A427,[1]高二上!A$1:Q$571,10,0)</f>
        <v>廖云虹</v>
      </c>
      <c r="AU427">
        <f>VLOOKUP(A427,[1]高二上!A$1:Q$571,11,0)</f>
        <v>26</v>
      </c>
      <c r="AV427" t="str">
        <f>VLOOKUP(A427,[1]高二上!A$1:Q$571,12,0)</f>
        <v>王玉强</v>
      </c>
      <c r="AW427">
        <f>VLOOKUP(A427,[1]高二上!A$1:Q$571,13,0)</f>
        <v>25</v>
      </c>
      <c r="AX427" t="str">
        <f>VLOOKUP(A427,[1]高二上!A$1:Q$571,14,0)</f>
        <v>叶仁群</v>
      </c>
      <c r="AY427">
        <f>VLOOKUP(A427,[1]高二上!A$1:Q$571,15,0)</f>
        <v>52</v>
      </c>
      <c r="AZ427" t="str">
        <f>VLOOKUP(A427,[1]高二上!A$1:Q$571,16,0)</f>
        <v>田友米</v>
      </c>
      <c r="BA427">
        <f>VLOOKUP(A427,[1]高一下!$A$1:$Q$584,5,0)</f>
        <v>79</v>
      </c>
      <c r="BB427" t="str">
        <f>VLOOKUP(A427,[1]高一下!$A$1:$Q$584,6,0)</f>
        <v>向美娟</v>
      </c>
      <c r="BC427">
        <f>VLOOKUP(A427,[1]高一下!$A$1:$Q$584,7,0)</f>
        <v>70</v>
      </c>
      <c r="BD427" t="str">
        <f>VLOOKUP(A427,[1]高一下!$A$1:$Q$584,8,0)</f>
        <v>胡付松</v>
      </c>
      <c r="BE427">
        <f>VLOOKUP(A427,[1]高一下!$A$1:$Q$584,9,0)</f>
        <v>59</v>
      </c>
      <c r="BF427" t="str">
        <f>VLOOKUP(A427,[1]高一下!$A$1:$Q$584,10,0)</f>
        <v>聂艳梅</v>
      </c>
      <c r="BG427">
        <f>VLOOKUP(A427,[1]高一下!$A$1:$Q$584,11,0)</f>
        <v>17</v>
      </c>
      <c r="BH427" t="str">
        <f>VLOOKUP(A427,[1]高一下!$A$1:$Q$584,12,0)</f>
        <v>王志强</v>
      </c>
      <c r="BI427">
        <f>VLOOKUP(A427,[1]高一下!$A$1:$Q$584,13,0)</f>
        <v>32</v>
      </c>
      <c r="BJ427" t="str">
        <f>VLOOKUP(A427,[1]高一下!$A$1:$Q$584,14,0)</f>
        <v>叶仁群</v>
      </c>
      <c r="BK427">
        <f>VLOOKUP(A427,[1]高一下!$A$1:$Q$584,15,0)</f>
        <v>47</v>
      </c>
      <c r="BL427" t="str">
        <f>VLOOKUP(A427,[1]高一下!$A$1:$Q$584,16,0)</f>
        <v>田友米</v>
      </c>
      <c r="BM427">
        <f>VLOOKUP(A427,[1]高一上!A$1:W$612,5,0)</f>
        <v>63</v>
      </c>
      <c r="BN427" t="str">
        <f>VLOOKUP(A427,[1]高一上!A$1:W$612,6,0)</f>
        <v>何苗</v>
      </c>
      <c r="BO427">
        <f>VLOOKUP(A427,[1]高一上!A$1:W$612,7,0)</f>
        <v>41</v>
      </c>
      <c r="BP427" t="str">
        <f>VLOOKUP(A427,[1]高一上!A$1:W$612,8,0)</f>
        <v>李希</v>
      </c>
      <c r="BQ427">
        <f>VLOOKUP(A427,[1]高一上!A$1:W$612,9,0)</f>
        <v>58</v>
      </c>
      <c r="BR427" t="str">
        <f>VLOOKUP(A427,[1]高一上!A$1:W$612,10,0)</f>
        <v>达娃央初</v>
      </c>
      <c r="BS427">
        <f>VLOOKUP(A427,[1]高一上!A$1:W$612,11,0)</f>
        <v>26</v>
      </c>
      <c r="BT427" t="str">
        <f>VLOOKUP(A427,[1]高一上!A$1:W$612,12,0)</f>
        <v>兰阿布</v>
      </c>
      <c r="BU427">
        <f>VLOOKUP(A427,[1]高一上!A$1:W$612,13,0)</f>
        <v>60</v>
      </c>
      <c r="BV427" t="str">
        <f>VLOOKUP(A427,[1]高一上!A$1:W$612,14,0)</f>
        <v>郑富全</v>
      </c>
      <c r="BW427">
        <f>VLOOKUP(A427,[1]高一上!A$1:W$612,15,0)</f>
        <v>38</v>
      </c>
      <c r="BX427" t="str">
        <f>VLOOKUP(A427,[1]高一上!A$1:W$612,16,0)</f>
        <v>卢祥</v>
      </c>
      <c r="BY427">
        <f>VLOOKUP(A427,[1]中考!A$1:N$590,5,0)</f>
        <v>88</v>
      </c>
      <c r="BZ427">
        <f>VLOOKUP(A427,[1]中考!A$1:N$590,6,0)</f>
        <v>60</v>
      </c>
      <c r="CA427">
        <f>VLOOKUP(A427,[1]中考!A$1:N$590,7,0)</f>
        <v>73</v>
      </c>
      <c r="CB427">
        <f>VLOOKUP(A427,[1]中考!A$1:N$590,8,0)</f>
        <v>52</v>
      </c>
      <c r="CC427">
        <f>VLOOKUP(A427,[1]中考!A$1:N$590,9,0)</f>
        <v>41</v>
      </c>
      <c r="CD427">
        <f>VLOOKUP(A427,[1]中考!A$1:N$590,10,0)</f>
        <v>24</v>
      </c>
    </row>
    <row r="428" spans="1:82" ht="15" customHeight="1" x14ac:dyDescent="0.2">
      <c r="A428" s="1" t="s">
        <v>827</v>
      </c>
      <c r="B428" s="2">
        <v>8</v>
      </c>
      <c r="C428" s="3" t="s">
        <v>828</v>
      </c>
      <c r="D428" s="8" t="s">
        <v>1247</v>
      </c>
      <c r="E428" s="1">
        <v>91</v>
      </c>
      <c r="F428" s="11" t="s">
        <v>1278</v>
      </c>
      <c r="G428" s="1">
        <v>38</v>
      </c>
      <c r="H428" s="11" t="s">
        <v>1279</v>
      </c>
      <c r="I428" s="1">
        <v>84</v>
      </c>
      <c r="J428" s="11" t="s">
        <v>1280</v>
      </c>
      <c r="K428" s="1">
        <v>23.5</v>
      </c>
      <c r="L428" s="11" t="s">
        <v>1276</v>
      </c>
      <c r="M428" s="1">
        <v>44.5</v>
      </c>
      <c r="N428" s="11" t="s">
        <v>1281</v>
      </c>
      <c r="O428" s="1">
        <v>45.5</v>
      </c>
      <c r="P428" s="11" t="s">
        <v>1273</v>
      </c>
      <c r="Q428" t="str">
        <f>VLOOKUP(A428,[1]高三上!A$3:Q$629,5,0)</f>
        <v>96.0</v>
      </c>
      <c r="R428" t="str">
        <f>VLOOKUP(A428,[1]高三上!A$3:Q$629,6,0)</f>
        <v>向美娟</v>
      </c>
      <c r="S428" t="str">
        <f>VLOOKUP(A428,[1]高三上!A$3:Q$629,7,0)</f>
        <v>87.0</v>
      </c>
      <c r="T428" t="str">
        <f>VLOOKUP(A428,[1]高三上!A$3:Q$629,8,0)</f>
        <v>胡付松</v>
      </c>
      <c r="U428" t="str">
        <f>VLOOKUP(A428,[1]高三上!A$3:Q$629,9,0)</f>
        <v>92.0</v>
      </c>
      <c r="V428" t="str">
        <f>VLOOKUP(A428,[1]高三上!A$3:Q$629,10,0)</f>
        <v>廖云虹</v>
      </c>
      <c r="W428" t="str">
        <f>VLOOKUP(A428,[1]高三上!A$3:Q$629,11,0)</f>
        <v>20.0</v>
      </c>
      <c r="X428" t="str">
        <f>VLOOKUP(A428,[1]高三上!A$3:Q$629,12,0)</f>
        <v>兰阿布</v>
      </c>
      <c r="Y428" t="str">
        <f>VLOOKUP(A428,[1]高三上!A$3:Q$629,13,0)</f>
        <v>34.0</v>
      </c>
      <c r="Z428" t="str">
        <f>VLOOKUP(A428,[1]高三上!A$3:Q$629,14,0)</f>
        <v>叶仁群</v>
      </c>
      <c r="AA428" t="str">
        <f>VLOOKUP(A428,[1]高三上!A$3:Q$629,15,0)</f>
        <v>55.0</v>
      </c>
      <c r="AB428" t="str">
        <f>VLOOKUP(A428,[1]高三上!A$3:Q$629,16,0)</f>
        <v>杨建</v>
      </c>
      <c r="AC428">
        <f>VLOOKUP(A428,[1]高二下!A$1:Q$618,5,0)</f>
        <v>100</v>
      </c>
      <c r="AD428" t="str">
        <f>VLOOKUP(A428,[1]高二下!A$1:Q$618,6,0)</f>
        <v>向美娟</v>
      </c>
      <c r="AE428">
        <f>VLOOKUP(A428,[1]高二下!A$1:Q$618,7,0)</f>
        <v>70</v>
      </c>
      <c r="AF428" t="str">
        <f>VLOOKUP(A428,[1]高二下!A$1:Q$618,8,0)</f>
        <v>胡付松</v>
      </c>
      <c r="AG428">
        <f>VLOOKUP(A428,[1]高二下!A$1:Q$618,9,0)</f>
        <v>78</v>
      </c>
      <c r="AH428" t="str">
        <f>VLOOKUP(A428,[1]高二下!A$1:Q$618,10,0)</f>
        <v>廖云虹</v>
      </c>
      <c r="AI428">
        <f>VLOOKUP(A428,[1]高二下!A$1:Q$618,11,0)</f>
        <v>12</v>
      </c>
      <c r="AJ428" t="str">
        <f>VLOOKUP(A428,[1]高二下!A$1:Q$618,12,0)</f>
        <v>王玉强</v>
      </c>
      <c r="AK428">
        <f>VLOOKUP(A428,[1]高二下!A$1:Q$618,13,0)</f>
        <v>21</v>
      </c>
      <c r="AL428" t="str">
        <f>VLOOKUP(A428,[1]高二下!A$1:Q$618,14,0)</f>
        <v>叶仁群</v>
      </c>
      <c r="AM428">
        <f>VLOOKUP(A428,[1]高二下!A$1:Q$618,15,0)</f>
        <v>24.5</v>
      </c>
      <c r="AN428" t="str">
        <f>VLOOKUP(A428,[1]高二下!A$1:Q$618,16,0)</f>
        <v>杨建</v>
      </c>
      <c r="AO428">
        <f>VLOOKUP(A428,[1]高二上!A$1:Q$571,5,0)</f>
        <v>93</v>
      </c>
      <c r="AP428" t="str">
        <f>VLOOKUP(A428,[1]高二上!A$1:Q$571,6,0)</f>
        <v>向美娟</v>
      </c>
      <c r="AQ428">
        <f>VLOOKUP(A428,[1]高二上!A$1:Q$571,7,0)</f>
        <v>108</v>
      </c>
      <c r="AR428" t="str">
        <f>VLOOKUP(A428,[1]高二上!A$1:Q$571,8,0)</f>
        <v>胡付松</v>
      </c>
      <c r="AS428">
        <f>VLOOKUP(A428,[1]高二上!A$1:Q$571,9,0)</f>
        <v>79</v>
      </c>
      <c r="AT428" t="str">
        <f>VLOOKUP(A428,[1]高二上!A$1:Q$571,10,0)</f>
        <v>廖云虹</v>
      </c>
      <c r="AU428">
        <f>VLOOKUP(A428,[1]高二上!A$1:Q$571,11,0)</f>
        <v>34</v>
      </c>
      <c r="AV428" t="str">
        <f>VLOOKUP(A428,[1]高二上!A$1:Q$571,12,0)</f>
        <v>王玉强</v>
      </c>
      <c r="AW428">
        <f>VLOOKUP(A428,[1]高二上!A$1:Q$571,13,0)</f>
        <v>37</v>
      </c>
      <c r="AX428" t="str">
        <f>VLOOKUP(A428,[1]高二上!A$1:Q$571,14,0)</f>
        <v>叶仁群</v>
      </c>
      <c r="AY428">
        <f>VLOOKUP(A428,[1]高二上!A$1:Q$571,15,0)</f>
        <v>55</v>
      </c>
      <c r="AZ428" t="str">
        <f>VLOOKUP(A428,[1]高二上!A$1:Q$571,16,0)</f>
        <v>田友米</v>
      </c>
      <c r="BA428">
        <f>VLOOKUP(A428,[1]高一下!$A$1:$Q$584,5,0)</f>
        <v>84</v>
      </c>
      <c r="BB428" t="str">
        <f>VLOOKUP(A428,[1]高一下!$A$1:$Q$584,6,0)</f>
        <v>向美娟</v>
      </c>
      <c r="BC428">
        <f>VLOOKUP(A428,[1]高一下!$A$1:$Q$584,7,0)</f>
        <v>114</v>
      </c>
      <c r="BD428" t="str">
        <f>VLOOKUP(A428,[1]高一下!$A$1:$Q$584,8,0)</f>
        <v>胡付松</v>
      </c>
      <c r="BE428">
        <f>VLOOKUP(A428,[1]高一下!$A$1:$Q$584,9,0)</f>
        <v>56.5</v>
      </c>
      <c r="BF428" t="str">
        <f>VLOOKUP(A428,[1]高一下!$A$1:$Q$584,10,0)</f>
        <v>聂艳梅</v>
      </c>
      <c r="BG428">
        <f>VLOOKUP(A428,[1]高一下!$A$1:$Q$584,11,0)</f>
        <v>33</v>
      </c>
      <c r="BH428" t="str">
        <f>VLOOKUP(A428,[1]高一下!$A$1:$Q$584,12,0)</f>
        <v>王志强</v>
      </c>
      <c r="BI428">
        <f>VLOOKUP(A428,[1]高一下!$A$1:$Q$584,13,0)</f>
        <v>49</v>
      </c>
      <c r="BJ428" t="str">
        <f>VLOOKUP(A428,[1]高一下!$A$1:$Q$584,14,0)</f>
        <v>叶仁群</v>
      </c>
      <c r="BK428">
        <f>VLOOKUP(A428,[1]高一下!$A$1:$Q$584,15,0)</f>
        <v>37</v>
      </c>
      <c r="BL428" t="str">
        <f>VLOOKUP(A428,[1]高一下!$A$1:$Q$584,16,0)</f>
        <v>田友米</v>
      </c>
      <c r="BM428">
        <f>VLOOKUP(A428,[1]高一上!A$1:W$612,5,0)</f>
        <v>71</v>
      </c>
      <c r="BN428" t="str">
        <f>VLOOKUP(A428,[1]高一上!A$1:W$612,6,0)</f>
        <v>何苗</v>
      </c>
      <c r="BO428">
        <f>VLOOKUP(A428,[1]高一上!A$1:W$612,7,0)</f>
        <v>86</v>
      </c>
      <c r="BP428" t="str">
        <f>VLOOKUP(A428,[1]高一上!A$1:W$612,8,0)</f>
        <v>胡付松</v>
      </c>
      <c r="BQ428">
        <f>VLOOKUP(A428,[1]高一上!A$1:W$612,9,0)</f>
        <v>57.5</v>
      </c>
      <c r="BR428" t="str">
        <f>VLOOKUP(A428,[1]高一上!A$1:W$612,10,0)</f>
        <v>聂艳梅</v>
      </c>
      <c r="BS428">
        <f>VLOOKUP(A428,[1]高一上!A$1:W$612,11,0)</f>
        <v>39</v>
      </c>
      <c r="BT428" t="str">
        <f>VLOOKUP(A428,[1]高一上!A$1:W$612,12,0)</f>
        <v>郑永朝</v>
      </c>
      <c r="BU428">
        <f>VLOOKUP(A428,[1]高一上!A$1:W$612,13,0)</f>
        <v>41</v>
      </c>
      <c r="BV428" t="str">
        <f>VLOOKUP(A428,[1]高一上!A$1:W$612,14,0)</f>
        <v>叶仁群</v>
      </c>
      <c r="BW428">
        <f>VLOOKUP(A428,[1]高一上!A$1:W$612,15,0)</f>
        <v>47</v>
      </c>
      <c r="BX428" t="str">
        <f>VLOOKUP(A428,[1]高一上!A$1:W$612,16,0)</f>
        <v>田友米</v>
      </c>
      <c r="BY428">
        <f>VLOOKUP(A428,[1]中考!A$1:N$590,5,0)</f>
        <v>69</v>
      </c>
      <c r="BZ428">
        <f>VLOOKUP(A428,[1]中考!A$1:N$590,6,0)</f>
        <v>83</v>
      </c>
      <c r="CA428">
        <f>VLOOKUP(A428,[1]中考!A$1:N$590,7,0)</f>
        <v>69</v>
      </c>
      <c r="CB428">
        <f>VLOOKUP(A428,[1]中考!A$1:N$590,8,0)</f>
        <v>53</v>
      </c>
      <c r="CC428">
        <f>VLOOKUP(A428,[1]中考!A$1:N$590,9,0)</f>
        <v>29</v>
      </c>
      <c r="CD428">
        <f>VLOOKUP(A428,[1]中考!A$1:N$590,10,0)</f>
        <v>32</v>
      </c>
    </row>
    <row r="429" spans="1:82" ht="15" customHeight="1" x14ac:dyDescent="0.2">
      <c r="A429" s="1" t="s">
        <v>829</v>
      </c>
      <c r="B429" s="2">
        <v>8</v>
      </c>
      <c r="C429" s="3" t="s">
        <v>830</v>
      </c>
      <c r="D429" s="8" t="s">
        <v>1247</v>
      </c>
      <c r="E429" s="1">
        <v>97</v>
      </c>
      <c r="F429" s="11" t="s">
        <v>1278</v>
      </c>
      <c r="G429" s="1">
        <v>65</v>
      </c>
      <c r="H429" s="11" t="s">
        <v>1279</v>
      </c>
      <c r="I429" s="1">
        <v>66</v>
      </c>
      <c r="J429" s="11" t="s">
        <v>1280</v>
      </c>
      <c r="K429" s="1">
        <v>28.5</v>
      </c>
      <c r="L429" s="11" t="s">
        <v>1276</v>
      </c>
      <c r="M429" s="1">
        <v>42.5</v>
      </c>
      <c r="N429" s="11" t="s">
        <v>1281</v>
      </c>
      <c r="O429" s="1">
        <v>24.5</v>
      </c>
      <c r="P429" s="11" t="s">
        <v>1273</v>
      </c>
      <c r="Q429" t="str">
        <f>VLOOKUP(A429,[1]高三上!A$3:Q$629,5,0)</f>
        <v>84.0</v>
      </c>
      <c r="R429" t="str">
        <f>VLOOKUP(A429,[1]高三上!A$3:Q$629,6,0)</f>
        <v>向美娟</v>
      </c>
      <c r="S429" t="str">
        <f>VLOOKUP(A429,[1]高三上!A$3:Q$629,7,0)</f>
        <v>36.0</v>
      </c>
      <c r="T429" t="str">
        <f>VLOOKUP(A429,[1]高三上!A$3:Q$629,8,0)</f>
        <v>胡付松</v>
      </c>
      <c r="U429" t="str">
        <f>VLOOKUP(A429,[1]高三上!A$3:Q$629,9,0)</f>
        <v>76.5</v>
      </c>
      <c r="V429" t="str">
        <f>VLOOKUP(A429,[1]高三上!A$3:Q$629,10,0)</f>
        <v>廖云虹</v>
      </c>
      <c r="W429" t="str">
        <f>VLOOKUP(A429,[1]高三上!A$3:Q$629,11,0)</f>
        <v>19.0</v>
      </c>
      <c r="X429" t="str">
        <f>VLOOKUP(A429,[1]高三上!A$3:Q$629,12,0)</f>
        <v>兰阿布</v>
      </c>
      <c r="Y429" t="str">
        <f>VLOOKUP(A429,[1]高三上!A$3:Q$629,13,0)</f>
        <v>27.0</v>
      </c>
      <c r="Z429" t="str">
        <f>VLOOKUP(A429,[1]高三上!A$3:Q$629,14,0)</f>
        <v>叶仁群</v>
      </c>
      <c r="AA429" t="str">
        <f>VLOOKUP(A429,[1]高三上!A$3:Q$629,15,0)</f>
        <v>37.0</v>
      </c>
      <c r="AB429" t="str">
        <f>VLOOKUP(A429,[1]高三上!A$3:Q$629,16,0)</f>
        <v>杨建</v>
      </c>
      <c r="AC429">
        <f>VLOOKUP(A429,[1]高二下!A$1:Q$618,5,0)</f>
        <v>78</v>
      </c>
      <c r="AD429" t="str">
        <f>VLOOKUP(A429,[1]高二下!A$1:Q$618,6,0)</f>
        <v>向美娟</v>
      </c>
      <c r="AE429">
        <f>VLOOKUP(A429,[1]高二下!A$1:Q$618,7,0)</f>
        <v>54.5</v>
      </c>
      <c r="AF429" t="str">
        <f>VLOOKUP(A429,[1]高二下!A$1:Q$618,8,0)</f>
        <v>胡付松</v>
      </c>
      <c r="AG429">
        <f>VLOOKUP(A429,[1]高二下!A$1:Q$618,9,0)</f>
        <v>70</v>
      </c>
      <c r="AH429" t="str">
        <f>VLOOKUP(A429,[1]高二下!A$1:Q$618,10,0)</f>
        <v>廖云虹</v>
      </c>
      <c r="AI429">
        <f>VLOOKUP(A429,[1]高二下!A$1:Q$618,11,0)</f>
        <v>9</v>
      </c>
      <c r="AJ429" t="str">
        <f>VLOOKUP(A429,[1]高二下!A$1:Q$618,12,0)</f>
        <v>王玉强</v>
      </c>
      <c r="AK429">
        <f>VLOOKUP(A429,[1]高二下!A$1:Q$618,13,0)</f>
        <v>3.5</v>
      </c>
      <c r="AL429" t="str">
        <f>VLOOKUP(A429,[1]高二下!A$1:Q$618,14,0)</f>
        <v>叶仁群</v>
      </c>
      <c r="AM429">
        <f>VLOOKUP(A429,[1]高二下!A$1:Q$618,15,0)</f>
        <v>36</v>
      </c>
      <c r="AN429" t="str">
        <f>VLOOKUP(A429,[1]高二下!A$1:Q$618,16,0)</f>
        <v>杨建</v>
      </c>
      <c r="AO429">
        <f>VLOOKUP(A429,[1]高二上!A$1:Q$571,5,0)</f>
        <v>76</v>
      </c>
      <c r="AP429" t="str">
        <f>VLOOKUP(A429,[1]高二上!A$1:Q$571,6,0)</f>
        <v>向美娟</v>
      </c>
      <c r="AQ429">
        <f>VLOOKUP(A429,[1]高二上!A$1:Q$571,7,0)</f>
        <v>72</v>
      </c>
      <c r="AR429" t="str">
        <f>VLOOKUP(A429,[1]高二上!A$1:Q$571,8,0)</f>
        <v>胡付松</v>
      </c>
      <c r="AS429">
        <f>VLOOKUP(A429,[1]高二上!A$1:Q$571,9,0)</f>
        <v>73</v>
      </c>
      <c r="AT429" t="str">
        <f>VLOOKUP(A429,[1]高二上!A$1:Q$571,10,0)</f>
        <v>廖云虹</v>
      </c>
      <c r="AU429">
        <f>VLOOKUP(A429,[1]高二上!A$1:Q$571,11,0)</f>
        <v>31</v>
      </c>
      <c r="AV429" t="str">
        <f>VLOOKUP(A429,[1]高二上!A$1:Q$571,12,0)</f>
        <v>王玉强</v>
      </c>
      <c r="AW429">
        <f>VLOOKUP(A429,[1]高二上!A$1:Q$571,13,0)</f>
        <v>45</v>
      </c>
      <c r="AX429" t="str">
        <f>VLOOKUP(A429,[1]高二上!A$1:Q$571,14,0)</f>
        <v>叶仁群</v>
      </c>
      <c r="AY429">
        <f>VLOOKUP(A429,[1]高二上!A$1:Q$571,15,0)</f>
        <v>48</v>
      </c>
      <c r="AZ429" t="str">
        <f>VLOOKUP(A429,[1]高二上!A$1:Q$571,16,0)</f>
        <v>田友米</v>
      </c>
      <c r="BA429">
        <f>VLOOKUP(A429,[1]高一下!$A$1:$Q$584,5,0)</f>
        <v>73</v>
      </c>
      <c r="BB429" t="str">
        <f>VLOOKUP(A429,[1]高一下!$A$1:$Q$584,6,0)</f>
        <v>向美娟</v>
      </c>
      <c r="BC429">
        <f>VLOOKUP(A429,[1]高一下!$A$1:$Q$584,7,0)</f>
        <v>86</v>
      </c>
      <c r="BD429" t="str">
        <f>VLOOKUP(A429,[1]高一下!$A$1:$Q$584,8,0)</f>
        <v>胡付松</v>
      </c>
      <c r="BE429">
        <f>VLOOKUP(A429,[1]高一下!$A$1:$Q$584,9,0)</f>
        <v>57.5</v>
      </c>
      <c r="BF429" t="str">
        <f>VLOOKUP(A429,[1]高一下!$A$1:$Q$584,10,0)</f>
        <v>聂艳梅</v>
      </c>
      <c r="BG429">
        <f>VLOOKUP(A429,[1]高一下!$A$1:$Q$584,11,0)</f>
        <v>33</v>
      </c>
      <c r="BH429" t="str">
        <f>VLOOKUP(A429,[1]高一下!$A$1:$Q$584,12,0)</f>
        <v>王志强</v>
      </c>
      <c r="BI429">
        <f>VLOOKUP(A429,[1]高一下!$A$1:$Q$584,13,0)</f>
        <v>50</v>
      </c>
      <c r="BJ429" t="str">
        <f>VLOOKUP(A429,[1]高一下!$A$1:$Q$584,14,0)</f>
        <v>叶仁群</v>
      </c>
      <c r="BK429">
        <f>VLOOKUP(A429,[1]高一下!$A$1:$Q$584,15,0)</f>
        <v>46</v>
      </c>
      <c r="BL429" t="str">
        <f>VLOOKUP(A429,[1]高一下!$A$1:$Q$584,16,0)</f>
        <v>田友米</v>
      </c>
      <c r="BM429">
        <f>VLOOKUP(A429,[1]高一上!A$1:W$612,5,0)</f>
        <v>59</v>
      </c>
      <c r="BN429" t="str">
        <f>VLOOKUP(A429,[1]高一上!A$1:W$612,6,0)</f>
        <v>何苗</v>
      </c>
      <c r="BO429">
        <f>VLOOKUP(A429,[1]高一上!A$1:W$612,7,0)</f>
        <v>44</v>
      </c>
      <c r="BP429" t="str">
        <f>VLOOKUP(A429,[1]高一上!A$1:W$612,8,0)</f>
        <v>胡付松</v>
      </c>
      <c r="BQ429">
        <f>VLOOKUP(A429,[1]高一上!A$1:W$612,9,0)</f>
        <v>54</v>
      </c>
      <c r="BR429" t="str">
        <f>VLOOKUP(A429,[1]高一上!A$1:W$612,10,0)</f>
        <v>聂艳梅</v>
      </c>
      <c r="BS429">
        <f>VLOOKUP(A429,[1]高一上!A$1:W$612,11,0)</f>
        <v>42</v>
      </c>
      <c r="BT429" t="str">
        <f>VLOOKUP(A429,[1]高一上!A$1:W$612,12,0)</f>
        <v>郑永朝</v>
      </c>
      <c r="BU429">
        <f>VLOOKUP(A429,[1]高一上!A$1:W$612,13,0)</f>
        <v>44</v>
      </c>
      <c r="BV429" t="str">
        <f>VLOOKUP(A429,[1]高一上!A$1:W$612,14,0)</f>
        <v>叶仁群</v>
      </c>
      <c r="BW429">
        <f>VLOOKUP(A429,[1]高一上!A$1:W$612,15,0)</f>
        <v>40</v>
      </c>
      <c r="BX429" t="str">
        <f>VLOOKUP(A429,[1]高一上!A$1:W$612,16,0)</f>
        <v>田友米</v>
      </c>
      <c r="BY429">
        <f>VLOOKUP(A429,[1]中考!A$1:N$590,5,0)</f>
        <v>63</v>
      </c>
      <c r="BZ429">
        <f>VLOOKUP(A429,[1]中考!A$1:N$590,6,0)</f>
        <v>74</v>
      </c>
      <c r="CA429">
        <f>VLOOKUP(A429,[1]中考!A$1:N$590,7,0)</f>
        <v>65</v>
      </c>
      <c r="CB429">
        <f>VLOOKUP(A429,[1]中考!A$1:N$590,8,0)</f>
        <v>43</v>
      </c>
      <c r="CC429">
        <f>VLOOKUP(A429,[1]中考!A$1:N$590,9,0)</f>
        <v>30</v>
      </c>
      <c r="CD429">
        <f>VLOOKUP(A429,[1]中考!A$1:N$590,10,0)</f>
        <v>34</v>
      </c>
    </row>
    <row r="430" spans="1:82" ht="15" customHeight="1" x14ac:dyDescent="0.2">
      <c r="A430" s="1" t="s">
        <v>831</v>
      </c>
      <c r="B430" s="2">
        <v>8</v>
      </c>
      <c r="C430" s="3" t="s">
        <v>832</v>
      </c>
      <c r="D430" s="8" t="s">
        <v>1247</v>
      </c>
      <c r="E430" s="1">
        <v>89</v>
      </c>
      <c r="F430" s="11" t="s">
        <v>1278</v>
      </c>
      <c r="G430" s="1">
        <v>58</v>
      </c>
      <c r="H430" s="11" t="s">
        <v>1279</v>
      </c>
      <c r="I430" s="1">
        <v>37</v>
      </c>
      <c r="J430" s="11" t="s">
        <v>1280</v>
      </c>
      <c r="K430" s="1">
        <v>41</v>
      </c>
      <c r="L430" s="11" t="s">
        <v>1276</v>
      </c>
      <c r="M430" s="1">
        <v>40</v>
      </c>
      <c r="N430" s="11" t="s">
        <v>1281</v>
      </c>
      <c r="O430" s="1">
        <v>50.5</v>
      </c>
      <c r="P430" s="11" t="s">
        <v>1273</v>
      </c>
      <c r="Q430" t="str">
        <f>VLOOKUP(A430,[1]高三上!A$3:Q$629,5,0)</f>
        <v>78.0</v>
      </c>
      <c r="R430" t="str">
        <f>VLOOKUP(A430,[1]高三上!A$3:Q$629,6,0)</f>
        <v>向美娟</v>
      </c>
      <c r="S430" t="str">
        <f>VLOOKUP(A430,[1]高三上!A$3:Q$629,7,0)</f>
        <v>70.0</v>
      </c>
      <c r="T430" t="str">
        <f>VLOOKUP(A430,[1]高三上!A$3:Q$629,8,0)</f>
        <v>胡付松</v>
      </c>
      <c r="U430" t="str">
        <f>VLOOKUP(A430,[1]高三上!A$3:Q$629,9,0)</f>
        <v>50.5</v>
      </c>
      <c r="V430" t="str">
        <f>VLOOKUP(A430,[1]高三上!A$3:Q$629,10,0)</f>
        <v>廖云虹</v>
      </c>
      <c r="W430" t="str">
        <f>VLOOKUP(A430,[1]高三上!A$3:Q$629,11,0)</f>
        <v>28.0</v>
      </c>
      <c r="X430" t="str">
        <f>VLOOKUP(A430,[1]高三上!A$3:Q$629,12,0)</f>
        <v>兰阿布</v>
      </c>
      <c r="Y430" t="str">
        <f>VLOOKUP(A430,[1]高三上!A$3:Q$629,13,0)</f>
        <v>18.0</v>
      </c>
      <c r="Z430" t="str">
        <f>VLOOKUP(A430,[1]高三上!A$3:Q$629,14,0)</f>
        <v>叶仁群</v>
      </c>
      <c r="AA430" t="str">
        <f>VLOOKUP(A430,[1]高三上!A$3:Q$629,15,0)</f>
        <v>61.0</v>
      </c>
      <c r="AB430" t="str">
        <f>VLOOKUP(A430,[1]高三上!A$3:Q$629,16,0)</f>
        <v>杨建</v>
      </c>
      <c r="AC430">
        <f>VLOOKUP(A430,[1]高二下!A$1:Q$618,5,0)</f>
        <v>83.5</v>
      </c>
      <c r="AD430" t="str">
        <f>VLOOKUP(A430,[1]高二下!A$1:Q$618,6,0)</f>
        <v>向美娟</v>
      </c>
      <c r="AE430">
        <f>VLOOKUP(A430,[1]高二下!A$1:Q$618,7,0)</f>
        <v>66.5</v>
      </c>
      <c r="AF430" t="str">
        <f>VLOOKUP(A430,[1]高二下!A$1:Q$618,8,0)</f>
        <v>胡付松</v>
      </c>
      <c r="AG430">
        <f>VLOOKUP(A430,[1]高二下!A$1:Q$618,9,0)</f>
        <v>55</v>
      </c>
      <c r="AH430" t="str">
        <f>VLOOKUP(A430,[1]高二下!A$1:Q$618,10,0)</f>
        <v>廖云虹</v>
      </c>
      <c r="AI430">
        <f>VLOOKUP(A430,[1]高二下!A$1:Q$618,11,0)</f>
        <v>18</v>
      </c>
      <c r="AJ430" t="str">
        <f>VLOOKUP(A430,[1]高二下!A$1:Q$618,12,0)</f>
        <v>王玉强</v>
      </c>
      <c r="AK430">
        <f>VLOOKUP(A430,[1]高二下!A$1:Q$618,13,0)</f>
        <v>37</v>
      </c>
      <c r="AL430" t="str">
        <f>VLOOKUP(A430,[1]高二下!A$1:Q$618,14,0)</f>
        <v>叶仁群</v>
      </c>
      <c r="AM430">
        <f>VLOOKUP(A430,[1]高二下!A$1:Q$618,15,0)</f>
        <v>13</v>
      </c>
      <c r="AN430" t="str">
        <f>VLOOKUP(A430,[1]高二下!A$1:Q$618,16,0)</f>
        <v>杨建</v>
      </c>
      <c r="AO430">
        <f>VLOOKUP(A430,[1]高二上!A$1:Q$571,5,0)</f>
        <v>83</v>
      </c>
      <c r="AP430" t="str">
        <f>VLOOKUP(A430,[1]高二上!A$1:Q$571,6,0)</f>
        <v>向美娟</v>
      </c>
      <c r="AQ430">
        <f>VLOOKUP(A430,[1]高二上!A$1:Q$571,7,0)</f>
        <v>90</v>
      </c>
      <c r="AR430" t="str">
        <f>VLOOKUP(A430,[1]高二上!A$1:Q$571,8,0)</f>
        <v>胡付松</v>
      </c>
      <c r="AS430">
        <f>VLOOKUP(A430,[1]高二上!A$1:Q$571,9,0)</f>
        <v>53.5</v>
      </c>
      <c r="AT430" t="str">
        <f>VLOOKUP(A430,[1]高二上!A$1:Q$571,10,0)</f>
        <v>廖云虹</v>
      </c>
      <c r="AU430">
        <f>VLOOKUP(A430,[1]高二上!A$1:Q$571,11,0)</f>
        <v>6</v>
      </c>
      <c r="AV430" t="str">
        <f>VLOOKUP(A430,[1]高二上!A$1:Q$571,12,0)</f>
        <v>王玉强</v>
      </c>
      <c r="AW430">
        <f>VLOOKUP(A430,[1]高二上!A$1:Q$571,13,0)</f>
        <v>39</v>
      </c>
      <c r="AX430" t="str">
        <f>VLOOKUP(A430,[1]高二上!A$1:Q$571,14,0)</f>
        <v>叶仁群</v>
      </c>
      <c r="AY430">
        <f>VLOOKUP(A430,[1]高二上!A$1:Q$571,15,0)</f>
        <v>39</v>
      </c>
      <c r="AZ430" t="str">
        <f>VLOOKUP(A430,[1]高二上!A$1:Q$571,16,0)</f>
        <v>田友米</v>
      </c>
      <c r="BA430">
        <f>VLOOKUP(A430,[1]高一下!$A$1:$Q$584,5,0)</f>
        <v>80</v>
      </c>
      <c r="BB430" t="str">
        <f>VLOOKUP(A430,[1]高一下!$A$1:$Q$584,6,0)</f>
        <v>向美娟</v>
      </c>
      <c r="BC430">
        <f>VLOOKUP(A430,[1]高一下!$A$1:$Q$584,7,0)</f>
        <v>106</v>
      </c>
      <c r="BD430" t="str">
        <f>VLOOKUP(A430,[1]高一下!$A$1:$Q$584,8,0)</f>
        <v>胡付松</v>
      </c>
      <c r="BE430">
        <f>VLOOKUP(A430,[1]高一下!$A$1:$Q$584,9,0)</f>
        <v>44</v>
      </c>
      <c r="BF430" t="str">
        <f>VLOOKUP(A430,[1]高一下!$A$1:$Q$584,10,0)</f>
        <v>聂艳梅</v>
      </c>
      <c r="BG430">
        <f>VLOOKUP(A430,[1]高一下!$A$1:$Q$584,11,0)</f>
        <v>17</v>
      </c>
      <c r="BH430" t="str">
        <f>VLOOKUP(A430,[1]高一下!$A$1:$Q$584,12,0)</f>
        <v>王志强</v>
      </c>
      <c r="BI430">
        <f>VLOOKUP(A430,[1]高一下!$A$1:$Q$584,13,0)</f>
        <v>46</v>
      </c>
      <c r="BJ430" t="str">
        <f>VLOOKUP(A430,[1]高一下!$A$1:$Q$584,14,0)</f>
        <v>叶仁群</v>
      </c>
      <c r="BK430">
        <f>VLOOKUP(A430,[1]高一下!$A$1:$Q$584,15,0)</f>
        <v>35</v>
      </c>
      <c r="BL430" t="str">
        <f>VLOOKUP(A430,[1]高一下!$A$1:$Q$584,16,0)</f>
        <v>田友米</v>
      </c>
      <c r="BM430">
        <f>VLOOKUP(A430,[1]高一上!A$1:W$612,5,0)</f>
        <v>63</v>
      </c>
      <c r="BN430" t="str">
        <f>VLOOKUP(A430,[1]高一上!A$1:W$612,6,0)</f>
        <v>阙丽萍</v>
      </c>
      <c r="BO430">
        <f>VLOOKUP(A430,[1]高一上!A$1:W$612,7,0)</f>
        <v>80</v>
      </c>
      <c r="BP430" t="str">
        <f>VLOOKUP(A430,[1]高一上!A$1:W$612,8,0)</f>
        <v>李乔军</v>
      </c>
      <c r="BQ430">
        <f>VLOOKUP(A430,[1]高一上!A$1:W$612,9,0)</f>
        <v>59</v>
      </c>
      <c r="BR430" t="str">
        <f>VLOOKUP(A430,[1]高一上!A$1:W$612,10,0)</f>
        <v>赵顺诚</v>
      </c>
      <c r="BS430">
        <f>VLOOKUP(A430,[1]高一上!A$1:W$612,11,0)</f>
        <v>37</v>
      </c>
      <c r="BT430" t="str">
        <f>VLOOKUP(A430,[1]高一上!A$1:W$612,12,0)</f>
        <v>兰阿布</v>
      </c>
      <c r="BU430">
        <f>VLOOKUP(A430,[1]高一上!A$1:W$612,13,0)</f>
        <v>38</v>
      </c>
      <c r="BV430" t="str">
        <f>VLOOKUP(A430,[1]高一上!A$1:W$612,14,0)</f>
        <v>叶仁群</v>
      </c>
      <c r="BW430">
        <f>VLOOKUP(A430,[1]高一上!A$1:W$612,15,0)</f>
        <v>42</v>
      </c>
      <c r="BX430" t="str">
        <f>VLOOKUP(A430,[1]高一上!A$1:W$612,16,0)</f>
        <v>金勇</v>
      </c>
      <c r="BY430">
        <f>VLOOKUP(A430,[1]中考!A$1:N$590,5,0)</f>
        <v>87</v>
      </c>
      <c r="BZ430">
        <f>VLOOKUP(A430,[1]中考!A$1:N$590,6,0)</f>
        <v>64</v>
      </c>
      <c r="CA430">
        <f>VLOOKUP(A430,[1]中考!A$1:N$590,7,0)</f>
        <v>65</v>
      </c>
      <c r="CB430">
        <f>VLOOKUP(A430,[1]中考!A$1:N$590,8,0)</f>
        <v>63</v>
      </c>
      <c r="CC430">
        <f>VLOOKUP(A430,[1]中考!A$1:N$590,9,0)</f>
        <v>41</v>
      </c>
      <c r="CD430">
        <f>VLOOKUP(A430,[1]中考!A$1:N$590,10,0)</f>
        <v>36</v>
      </c>
    </row>
    <row r="431" spans="1:82" ht="15" customHeight="1" x14ac:dyDescent="0.2">
      <c r="A431" s="1" t="s">
        <v>833</v>
      </c>
      <c r="B431" s="2">
        <v>8</v>
      </c>
      <c r="C431" s="3" t="s">
        <v>834</v>
      </c>
      <c r="D431" s="8" t="s">
        <v>1247</v>
      </c>
      <c r="E431" s="1">
        <v>87</v>
      </c>
      <c r="F431" s="11" t="s">
        <v>1278</v>
      </c>
      <c r="G431" s="1">
        <v>39</v>
      </c>
      <c r="H431" s="11" t="s">
        <v>1279</v>
      </c>
      <c r="I431" s="1">
        <v>44</v>
      </c>
      <c r="J431" s="11" t="s">
        <v>1280</v>
      </c>
      <c r="K431" s="1">
        <v>31</v>
      </c>
      <c r="L431" s="11" t="s">
        <v>1276</v>
      </c>
      <c r="M431" s="1">
        <v>47.5</v>
      </c>
      <c r="N431" s="11" t="s">
        <v>1281</v>
      </c>
      <c r="O431" s="1">
        <v>48</v>
      </c>
      <c r="P431" s="11" t="s">
        <v>1273</v>
      </c>
      <c r="Q431" t="str">
        <f>VLOOKUP(A431,[1]高三上!A$3:Q$629,5,0)</f>
        <v>75.0</v>
      </c>
      <c r="R431" t="str">
        <f>VLOOKUP(A431,[1]高三上!A$3:Q$629,6,0)</f>
        <v>向美娟</v>
      </c>
      <c r="S431" t="str">
        <f>VLOOKUP(A431,[1]高三上!A$3:Q$629,7,0)</f>
        <v>59.0</v>
      </c>
      <c r="T431" t="str">
        <f>VLOOKUP(A431,[1]高三上!A$3:Q$629,8,0)</f>
        <v>胡付松</v>
      </c>
      <c r="U431" t="str">
        <f>VLOOKUP(A431,[1]高三上!A$3:Q$629,9,0)</f>
        <v>44.0</v>
      </c>
      <c r="V431" t="str">
        <f>VLOOKUP(A431,[1]高三上!A$3:Q$629,10,0)</f>
        <v>廖云虹</v>
      </c>
      <c r="W431" t="str">
        <f>VLOOKUP(A431,[1]高三上!A$3:Q$629,11,0)</f>
        <v>16.0</v>
      </c>
      <c r="X431" t="str">
        <f>VLOOKUP(A431,[1]高三上!A$3:Q$629,12,0)</f>
        <v>兰阿布</v>
      </c>
      <c r="Y431" t="str">
        <f>VLOOKUP(A431,[1]高三上!A$3:Q$629,13,0)</f>
        <v>36.0</v>
      </c>
      <c r="Z431" t="str">
        <f>VLOOKUP(A431,[1]高三上!A$3:Q$629,14,0)</f>
        <v>叶仁群</v>
      </c>
      <c r="AA431" t="str">
        <f>VLOOKUP(A431,[1]高三上!A$3:Q$629,15,0)</f>
        <v>43.0</v>
      </c>
      <c r="AB431" t="str">
        <f>VLOOKUP(A431,[1]高三上!A$3:Q$629,16,0)</f>
        <v>杨建</v>
      </c>
      <c r="AC431">
        <f>VLOOKUP(A431,[1]高二下!A$1:Q$618,5,0)</f>
        <v>92.5</v>
      </c>
      <c r="AD431" t="str">
        <f>VLOOKUP(A431,[1]高二下!A$1:Q$618,6,0)</f>
        <v>向美娟</v>
      </c>
      <c r="AE431">
        <f>VLOOKUP(A431,[1]高二下!A$1:Q$618,7,0)</f>
        <v>80.5</v>
      </c>
      <c r="AF431" t="str">
        <f>VLOOKUP(A431,[1]高二下!A$1:Q$618,8,0)</f>
        <v>胡付松</v>
      </c>
      <c r="AG431">
        <f>VLOOKUP(A431,[1]高二下!A$1:Q$618,9,0)</f>
        <v>31.5</v>
      </c>
      <c r="AH431" t="str">
        <f>VLOOKUP(A431,[1]高二下!A$1:Q$618,10,0)</f>
        <v>廖云虹</v>
      </c>
      <c r="AI431">
        <f>VLOOKUP(A431,[1]高二下!A$1:Q$618,11,0)</f>
        <v>25</v>
      </c>
      <c r="AJ431" t="str">
        <f>VLOOKUP(A431,[1]高二下!A$1:Q$618,12,0)</f>
        <v>王玉强</v>
      </c>
      <c r="AK431">
        <f>VLOOKUP(A431,[1]高二下!A$1:Q$618,13,0)</f>
        <v>17</v>
      </c>
      <c r="AL431" t="str">
        <f>VLOOKUP(A431,[1]高二下!A$1:Q$618,14,0)</f>
        <v>叶仁群</v>
      </c>
      <c r="AM431">
        <f>VLOOKUP(A431,[1]高二下!A$1:Q$618,15,0)</f>
        <v>38.5</v>
      </c>
      <c r="AN431" t="str">
        <f>VLOOKUP(A431,[1]高二下!A$1:Q$618,16,0)</f>
        <v>杨建</v>
      </c>
      <c r="AO431">
        <f>VLOOKUP(A431,[1]高二上!A$1:Q$571,5,0)</f>
        <v>85</v>
      </c>
      <c r="AP431" t="str">
        <f>VLOOKUP(A431,[1]高二上!A$1:Q$571,6,0)</f>
        <v>向美娟</v>
      </c>
      <c r="AQ431">
        <f>VLOOKUP(A431,[1]高二上!A$1:Q$571,7,0)</f>
        <v>83</v>
      </c>
      <c r="AR431" t="str">
        <f>VLOOKUP(A431,[1]高二上!A$1:Q$571,8,0)</f>
        <v>胡付松</v>
      </c>
      <c r="AS431">
        <f>VLOOKUP(A431,[1]高二上!A$1:Q$571,9,0)</f>
        <v>42.5</v>
      </c>
      <c r="AT431" t="str">
        <f>VLOOKUP(A431,[1]高二上!A$1:Q$571,10,0)</f>
        <v>廖云虹</v>
      </c>
      <c r="AU431">
        <f>VLOOKUP(A431,[1]高二上!A$1:Q$571,11,0)</f>
        <v>15</v>
      </c>
      <c r="AV431" t="str">
        <f>VLOOKUP(A431,[1]高二上!A$1:Q$571,12,0)</f>
        <v>王玉强</v>
      </c>
      <c r="AW431">
        <f>VLOOKUP(A431,[1]高二上!A$1:Q$571,13,0)</f>
        <v>26</v>
      </c>
      <c r="AX431" t="str">
        <f>VLOOKUP(A431,[1]高二上!A$1:Q$571,14,0)</f>
        <v>叶仁群</v>
      </c>
      <c r="AY431">
        <f>VLOOKUP(A431,[1]高二上!A$1:Q$571,15,0)</f>
        <v>68</v>
      </c>
      <c r="AZ431" t="str">
        <f>VLOOKUP(A431,[1]高二上!A$1:Q$571,16,0)</f>
        <v>田友米</v>
      </c>
      <c r="BA431">
        <f>VLOOKUP(A431,[1]高一下!$A$1:$Q$584,5,0)</f>
        <v>86</v>
      </c>
      <c r="BB431" t="str">
        <f>VLOOKUP(A431,[1]高一下!$A$1:$Q$584,6,0)</f>
        <v>向美娟</v>
      </c>
      <c r="BC431">
        <f>VLOOKUP(A431,[1]高一下!$A$1:$Q$584,7,0)</f>
        <v>86</v>
      </c>
      <c r="BD431" t="str">
        <f>VLOOKUP(A431,[1]高一下!$A$1:$Q$584,8,0)</f>
        <v>胡付松</v>
      </c>
      <c r="BE431">
        <f>VLOOKUP(A431,[1]高一下!$A$1:$Q$584,9,0)</f>
        <v>40.5</v>
      </c>
      <c r="BF431" t="str">
        <f>VLOOKUP(A431,[1]高一下!$A$1:$Q$584,10,0)</f>
        <v>聂艳梅</v>
      </c>
      <c r="BG431">
        <f>VLOOKUP(A431,[1]高一下!$A$1:$Q$584,11,0)</f>
        <v>23</v>
      </c>
      <c r="BH431" t="str">
        <f>VLOOKUP(A431,[1]高一下!$A$1:$Q$584,12,0)</f>
        <v>王志强</v>
      </c>
      <c r="BI431">
        <f>VLOOKUP(A431,[1]高一下!$A$1:$Q$584,13,0)</f>
        <v>33</v>
      </c>
      <c r="BJ431" t="str">
        <f>VLOOKUP(A431,[1]高一下!$A$1:$Q$584,14,0)</f>
        <v>叶仁群</v>
      </c>
      <c r="BK431">
        <f>VLOOKUP(A431,[1]高一下!$A$1:$Q$584,15,0)</f>
        <v>44</v>
      </c>
      <c r="BL431" t="str">
        <f>VLOOKUP(A431,[1]高一下!$A$1:$Q$584,16,0)</f>
        <v>田友米</v>
      </c>
      <c r="BM431">
        <f>VLOOKUP(A431,[1]高一上!A$1:W$612,5,0)</f>
        <v>68</v>
      </c>
      <c r="BN431" t="str">
        <f>VLOOKUP(A431,[1]高一上!A$1:W$612,6,0)</f>
        <v>何苗</v>
      </c>
      <c r="BO431">
        <f>VLOOKUP(A431,[1]高一上!A$1:W$612,7,0)</f>
        <v>73</v>
      </c>
      <c r="BP431" t="str">
        <f>VLOOKUP(A431,[1]高一上!A$1:W$612,8,0)</f>
        <v>李乔军</v>
      </c>
      <c r="BQ431">
        <f>VLOOKUP(A431,[1]高一上!A$1:W$612,9,0)</f>
        <v>38.5</v>
      </c>
      <c r="BR431" t="str">
        <f>VLOOKUP(A431,[1]高一上!A$1:W$612,10,0)</f>
        <v>向翠琳</v>
      </c>
      <c r="BS431">
        <f>VLOOKUP(A431,[1]高一上!A$1:W$612,11,0)</f>
        <v>41</v>
      </c>
      <c r="BT431" t="str">
        <f>VLOOKUP(A431,[1]高一上!A$1:W$612,12,0)</f>
        <v>王志强</v>
      </c>
      <c r="BU431">
        <f>VLOOKUP(A431,[1]高一上!A$1:W$612,13,0)</f>
        <v>74</v>
      </c>
      <c r="BV431" t="str">
        <f>VLOOKUP(A431,[1]高一上!A$1:W$612,14,0)</f>
        <v>李荣鑫</v>
      </c>
      <c r="BW431">
        <f>VLOOKUP(A431,[1]高一上!A$1:W$612,15,0)</f>
        <v>57</v>
      </c>
      <c r="BX431" t="str">
        <f>VLOOKUP(A431,[1]高一上!A$1:W$612,16,0)</f>
        <v>卢祥</v>
      </c>
      <c r="BY431">
        <f>VLOOKUP(A431,[1]中考!A$1:N$590,5,0)</f>
        <v>90</v>
      </c>
      <c r="BZ431">
        <f>VLOOKUP(A431,[1]中考!A$1:N$590,6,0)</f>
        <v>95</v>
      </c>
      <c r="CA431">
        <f>VLOOKUP(A431,[1]中考!A$1:N$590,7,0)</f>
        <v>40</v>
      </c>
      <c r="CB431">
        <f>VLOOKUP(A431,[1]中考!A$1:N$590,8,0)</f>
        <v>70</v>
      </c>
      <c r="CC431">
        <f>VLOOKUP(A431,[1]中考!A$1:N$590,9,0)</f>
        <v>37</v>
      </c>
      <c r="CD431">
        <f>VLOOKUP(A431,[1]中考!A$1:N$590,10,0)</f>
        <v>37</v>
      </c>
    </row>
    <row r="432" spans="1:82" ht="15" customHeight="1" x14ac:dyDescent="0.2">
      <c r="A432" s="1" t="s">
        <v>835</v>
      </c>
      <c r="B432" s="2">
        <v>8</v>
      </c>
      <c r="C432" s="3" t="s">
        <v>836</v>
      </c>
      <c r="D432" s="8" t="s">
        <v>1247</v>
      </c>
      <c r="E432" s="1">
        <v>87</v>
      </c>
      <c r="F432" s="11" t="s">
        <v>1278</v>
      </c>
      <c r="G432" s="1">
        <v>38</v>
      </c>
      <c r="H432" s="11" t="s">
        <v>1279</v>
      </c>
      <c r="I432" s="1">
        <v>38</v>
      </c>
      <c r="J432" s="11" t="s">
        <v>1280</v>
      </c>
      <c r="K432" s="1">
        <v>30</v>
      </c>
      <c r="L432" s="11" t="s">
        <v>1276</v>
      </c>
      <c r="M432" s="1">
        <v>40.5</v>
      </c>
      <c r="N432" s="11" t="s">
        <v>1281</v>
      </c>
      <c r="O432" s="1">
        <v>49.5</v>
      </c>
      <c r="P432" s="11" t="s">
        <v>1273</v>
      </c>
      <c r="Q432" t="str">
        <f>VLOOKUP(A432,[1]高三上!A$3:Q$629,5,0)</f>
        <v>79.0</v>
      </c>
      <c r="R432" t="str">
        <f>VLOOKUP(A432,[1]高三上!A$3:Q$629,6,0)</f>
        <v>向美娟</v>
      </c>
      <c r="S432" t="str">
        <f>VLOOKUP(A432,[1]高三上!A$3:Q$629,7,0)</f>
        <v>30.0</v>
      </c>
      <c r="T432" t="str">
        <f>VLOOKUP(A432,[1]高三上!A$3:Q$629,8,0)</f>
        <v>胡付松</v>
      </c>
      <c r="U432" t="str">
        <f>VLOOKUP(A432,[1]高三上!A$3:Q$629,9,0)</f>
        <v>42.5</v>
      </c>
      <c r="V432" t="str">
        <f>VLOOKUP(A432,[1]高三上!A$3:Q$629,10,0)</f>
        <v>廖云虹</v>
      </c>
      <c r="W432" t="str">
        <f>VLOOKUP(A432,[1]高三上!A$3:Q$629,11,0)</f>
        <v>29.0</v>
      </c>
      <c r="X432" t="str">
        <f>VLOOKUP(A432,[1]高三上!A$3:Q$629,12,0)</f>
        <v>兰阿布</v>
      </c>
      <c r="Y432" t="str">
        <f>VLOOKUP(A432,[1]高三上!A$3:Q$629,13,0)</f>
        <v>30.0</v>
      </c>
      <c r="Z432" t="str">
        <f>VLOOKUP(A432,[1]高三上!A$3:Q$629,14,0)</f>
        <v>叶仁群</v>
      </c>
      <c r="AA432" t="str">
        <f>VLOOKUP(A432,[1]高三上!A$3:Q$629,15,0)</f>
        <v>40.0</v>
      </c>
      <c r="AB432" t="str">
        <f>VLOOKUP(A432,[1]高三上!A$3:Q$629,16,0)</f>
        <v>杨建</v>
      </c>
      <c r="AC432">
        <f>VLOOKUP(A432,[1]高二下!A$1:Q$618,5,0)</f>
        <v>82</v>
      </c>
      <c r="AD432" t="str">
        <f>VLOOKUP(A432,[1]高二下!A$1:Q$618,6,0)</f>
        <v>向美娟</v>
      </c>
      <c r="AE432">
        <f>VLOOKUP(A432,[1]高二下!A$1:Q$618,7,0)</f>
        <v>54</v>
      </c>
      <c r="AF432" t="str">
        <f>VLOOKUP(A432,[1]高二下!A$1:Q$618,8,0)</f>
        <v>胡付松</v>
      </c>
      <c r="AG432">
        <f>VLOOKUP(A432,[1]高二下!A$1:Q$618,9,0)</f>
        <v>42.5</v>
      </c>
      <c r="AH432" t="str">
        <f>VLOOKUP(A432,[1]高二下!A$1:Q$618,10,0)</f>
        <v>廖云虹</v>
      </c>
      <c r="AI432">
        <f>VLOOKUP(A432,[1]高二下!A$1:Q$618,11,0)</f>
        <v>24.5</v>
      </c>
      <c r="AJ432" t="str">
        <f>VLOOKUP(A432,[1]高二下!A$1:Q$618,12,0)</f>
        <v>王玉强</v>
      </c>
      <c r="AK432">
        <f>VLOOKUP(A432,[1]高二下!A$1:Q$618,13,0)</f>
        <v>17.5</v>
      </c>
      <c r="AL432" t="str">
        <f>VLOOKUP(A432,[1]高二下!A$1:Q$618,14,0)</f>
        <v>叶仁群</v>
      </c>
      <c r="AM432">
        <f>VLOOKUP(A432,[1]高二下!A$1:Q$618,15,0)</f>
        <v>26.5</v>
      </c>
      <c r="AN432" t="str">
        <f>VLOOKUP(A432,[1]高二下!A$1:Q$618,16,0)</f>
        <v>杨建</v>
      </c>
      <c r="AO432">
        <f>VLOOKUP(A432,[1]高二上!A$1:Q$571,5,0)</f>
        <v>87</v>
      </c>
      <c r="AP432" t="str">
        <f>VLOOKUP(A432,[1]高二上!A$1:Q$571,6,0)</f>
        <v>向美娟</v>
      </c>
      <c r="AQ432">
        <f>VLOOKUP(A432,[1]高二上!A$1:Q$571,7,0)</f>
        <v>75</v>
      </c>
      <c r="AR432" t="str">
        <f>VLOOKUP(A432,[1]高二上!A$1:Q$571,8,0)</f>
        <v>胡付松</v>
      </c>
      <c r="AS432">
        <f>VLOOKUP(A432,[1]高二上!A$1:Q$571,9,0)</f>
        <v>42</v>
      </c>
      <c r="AT432" t="str">
        <f>VLOOKUP(A432,[1]高二上!A$1:Q$571,10,0)</f>
        <v>廖云虹</v>
      </c>
      <c r="AU432">
        <f>VLOOKUP(A432,[1]高二上!A$1:Q$571,11,0)</f>
        <v>21</v>
      </c>
      <c r="AV432" t="str">
        <f>VLOOKUP(A432,[1]高二上!A$1:Q$571,12,0)</f>
        <v>王玉强</v>
      </c>
      <c r="AW432">
        <f>VLOOKUP(A432,[1]高二上!A$1:Q$571,13,0)</f>
        <v>41</v>
      </c>
      <c r="AX432" t="str">
        <f>VLOOKUP(A432,[1]高二上!A$1:Q$571,14,0)</f>
        <v>叶仁群</v>
      </c>
      <c r="AY432">
        <f>VLOOKUP(A432,[1]高二上!A$1:Q$571,15,0)</f>
        <v>50</v>
      </c>
      <c r="AZ432" t="str">
        <f>VLOOKUP(A432,[1]高二上!A$1:Q$571,16,0)</f>
        <v>田友米</v>
      </c>
      <c r="BA432">
        <f>VLOOKUP(A432,[1]高一下!$A$1:$Q$584,5,0)</f>
        <v>80</v>
      </c>
      <c r="BB432" t="str">
        <f>VLOOKUP(A432,[1]高一下!$A$1:$Q$584,6,0)</f>
        <v>向美娟</v>
      </c>
      <c r="BC432">
        <f>VLOOKUP(A432,[1]高一下!$A$1:$Q$584,7,0)</f>
        <v>67</v>
      </c>
      <c r="BD432" t="str">
        <f>VLOOKUP(A432,[1]高一下!$A$1:$Q$584,8,0)</f>
        <v>胡付松</v>
      </c>
      <c r="BE432">
        <f>VLOOKUP(A432,[1]高一下!$A$1:$Q$584,9,0)</f>
        <v>28</v>
      </c>
      <c r="BF432" t="str">
        <f>VLOOKUP(A432,[1]高一下!$A$1:$Q$584,10,0)</f>
        <v>聂艳梅</v>
      </c>
      <c r="BG432">
        <f>VLOOKUP(A432,[1]高一下!$A$1:$Q$584,11,0)</f>
        <v>19</v>
      </c>
      <c r="BH432" t="str">
        <f>VLOOKUP(A432,[1]高一下!$A$1:$Q$584,12,0)</f>
        <v>王志强</v>
      </c>
      <c r="BI432">
        <f>VLOOKUP(A432,[1]高一下!$A$1:$Q$584,13,0)</f>
        <v>28</v>
      </c>
      <c r="BJ432" t="str">
        <f>VLOOKUP(A432,[1]高一下!$A$1:$Q$584,14,0)</f>
        <v>叶仁群</v>
      </c>
      <c r="BK432">
        <f>VLOOKUP(A432,[1]高一下!$A$1:$Q$584,15,0)</f>
        <v>40</v>
      </c>
      <c r="BL432" t="str">
        <f>VLOOKUP(A432,[1]高一下!$A$1:$Q$584,16,0)</f>
        <v>田友米</v>
      </c>
      <c r="BM432">
        <f>VLOOKUP(A432,[1]高一上!A$1:W$612,5,0)</f>
        <v>68</v>
      </c>
      <c r="BN432" t="str">
        <f>VLOOKUP(A432,[1]高一上!A$1:W$612,6,0)</f>
        <v>何苗</v>
      </c>
      <c r="BO432">
        <f>VLOOKUP(A432,[1]高一上!A$1:W$612,7,0)</f>
        <v>86</v>
      </c>
      <c r="BP432" t="str">
        <f>VLOOKUP(A432,[1]高一上!A$1:W$612,8,0)</f>
        <v>李乔军</v>
      </c>
      <c r="BQ432">
        <f>VLOOKUP(A432,[1]高一上!A$1:W$612,9,0)</f>
        <v>21</v>
      </c>
      <c r="BR432" t="str">
        <f>VLOOKUP(A432,[1]高一上!A$1:W$612,10,0)</f>
        <v>向翠琳</v>
      </c>
      <c r="BS432">
        <f>VLOOKUP(A432,[1]高一上!A$1:W$612,11,0)</f>
        <v>29</v>
      </c>
      <c r="BT432" t="str">
        <f>VLOOKUP(A432,[1]高一上!A$1:W$612,12,0)</f>
        <v>王志强</v>
      </c>
      <c r="BU432">
        <f>VLOOKUP(A432,[1]高一上!A$1:W$612,13,0)</f>
        <v>28</v>
      </c>
      <c r="BV432" t="str">
        <f>VLOOKUP(A432,[1]高一上!A$1:W$612,14,0)</f>
        <v>李荣鑫</v>
      </c>
      <c r="BW432">
        <f>VLOOKUP(A432,[1]高一上!A$1:W$612,15,0)</f>
        <v>30</v>
      </c>
      <c r="BX432" t="str">
        <f>VLOOKUP(A432,[1]高一上!A$1:W$612,16,0)</f>
        <v>卢祥</v>
      </c>
      <c r="BY432">
        <f>VLOOKUP(A432,[1]中考!A$1:N$590,5,0)</f>
        <v>96</v>
      </c>
      <c r="BZ432">
        <f>VLOOKUP(A432,[1]中考!A$1:N$590,6,0)</f>
        <v>52</v>
      </c>
      <c r="CA432">
        <f>VLOOKUP(A432,[1]中考!A$1:N$590,7,0)</f>
        <v>41</v>
      </c>
      <c r="CB432">
        <f>VLOOKUP(A432,[1]中考!A$1:N$590,8,0)</f>
        <v>55</v>
      </c>
      <c r="CC432">
        <f>VLOOKUP(A432,[1]中考!A$1:N$590,9,0)</f>
        <v>27</v>
      </c>
      <c r="CD432">
        <f>VLOOKUP(A432,[1]中考!A$1:N$590,10,0)</f>
        <v>31</v>
      </c>
    </row>
    <row r="433" spans="1:82" ht="15" customHeight="1" x14ac:dyDescent="0.2">
      <c r="A433" s="1" t="s">
        <v>837</v>
      </c>
      <c r="B433" s="2">
        <v>8</v>
      </c>
      <c r="C433" s="3" t="s">
        <v>838</v>
      </c>
      <c r="D433" s="8" t="s">
        <v>1247</v>
      </c>
      <c r="E433" s="1">
        <v>87</v>
      </c>
      <c r="F433" s="11" t="s">
        <v>1278</v>
      </c>
      <c r="G433" s="1">
        <v>36</v>
      </c>
      <c r="H433" s="11" t="s">
        <v>1279</v>
      </c>
      <c r="I433" s="1">
        <v>55</v>
      </c>
      <c r="J433" s="11" t="s">
        <v>1280</v>
      </c>
      <c r="K433" s="1">
        <v>27</v>
      </c>
      <c r="L433" s="11" t="s">
        <v>1276</v>
      </c>
      <c r="M433" s="1">
        <v>35</v>
      </c>
      <c r="N433" s="11" t="s">
        <v>1281</v>
      </c>
      <c r="O433" s="1">
        <v>42</v>
      </c>
      <c r="P433" s="11" t="s">
        <v>1273</v>
      </c>
      <c r="Q433" t="str">
        <f>VLOOKUP(A433,[1]高三上!A$3:Q$629,5,0)</f>
        <v>83.0</v>
      </c>
      <c r="R433" t="str">
        <f>VLOOKUP(A433,[1]高三上!A$3:Q$629,6,0)</f>
        <v>向美娟</v>
      </c>
      <c r="S433" t="str">
        <f>VLOOKUP(A433,[1]高三上!A$3:Q$629,7,0)</f>
        <v>63.0</v>
      </c>
      <c r="T433" t="str">
        <f>VLOOKUP(A433,[1]高三上!A$3:Q$629,8,0)</f>
        <v>胡付松</v>
      </c>
      <c r="U433" t="str">
        <f>VLOOKUP(A433,[1]高三上!A$3:Q$629,9,0)</f>
        <v>67.0</v>
      </c>
      <c r="V433" t="str">
        <f>VLOOKUP(A433,[1]高三上!A$3:Q$629,10,0)</f>
        <v>廖云虹</v>
      </c>
      <c r="W433" t="str">
        <f>VLOOKUP(A433,[1]高三上!A$3:Q$629,11,0)</f>
        <v>23.0</v>
      </c>
      <c r="X433" t="str">
        <f>VLOOKUP(A433,[1]高三上!A$3:Q$629,12,0)</f>
        <v>兰阿布</v>
      </c>
      <c r="Y433" t="str">
        <f>VLOOKUP(A433,[1]高三上!A$3:Q$629,13,0)</f>
        <v>34.0</v>
      </c>
      <c r="Z433" t="str">
        <f>VLOOKUP(A433,[1]高三上!A$3:Q$629,14,0)</f>
        <v>叶仁群</v>
      </c>
      <c r="AA433" t="str">
        <f>VLOOKUP(A433,[1]高三上!A$3:Q$629,15,0)</f>
        <v>43.0</v>
      </c>
      <c r="AB433" t="str">
        <f>VLOOKUP(A433,[1]高三上!A$3:Q$629,16,0)</f>
        <v>杨建</v>
      </c>
      <c r="AC433">
        <f>VLOOKUP(A433,[1]高二下!A$1:Q$618,5,0)</f>
        <v>82</v>
      </c>
      <c r="AD433" t="str">
        <f>VLOOKUP(A433,[1]高二下!A$1:Q$618,6,0)</f>
        <v>向美娟</v>
      </c>
      <c r="AE433">
        <f>VLOOKUP(A433,[1]高二下!A$1:Q$618,7,0)</f>
        <v>51.5</v>
      </c>
      <c r="AF433" t="str">
        <f>VLOOKUP(A433,[1]高二下!A$1:Q$618,8,0)</f>
        <v>胡付松</v>
      </c>
      <c r="AG433">
        <f>VLOOKUP(A433,[1]高二下!A$1:Q$618,9,0)</f>
        <v>64.5</v>
      </c>
      <c r="AH433" t="str">
        <f>VLOOKUP(A433,[1]高二下!A$1:Q$618,10,0)</f>
        <v>廖云虹</v>
      </c>
      <c r="AI433">
        <f>VLOOKUP(A433,[1]高二下!A$1:Q$618,11,0)</f>
        <v>17</v>
      </c>
      <c r="AJ433" t="str">
        <f>VLOOKUP(A433,[1]高二下!A$1:Q$618,12,0)</f>
        <v>王玉强</v>
      </c>
      <c r="AK433">
        <f>VLOOKUP(A433,[1]高二下!A$1:Q$618,13,0)</f>
        <v>9</v>
      </c>
      <c r="AL433" t="str">
        <f>VLOOKUP(A433,[1]高二下!A$1:Q$618,14,0)</f>
        <v>叶仁群</v>
      </c>
      <c r="AM433">
        <f>VLOOKUP(A433,[1]高二下!A$1:Q$618,15,0)</f>
        <v>28.5</v>
      </c>
      <c r="AN433" t="str">
        <f>VLOOKUP(A433,[1]高二下!A$1:Q$618,16,0)</f>
        <v>杨建</v>
      </c>
      <c r="AO433">
        <f>VLOOKUP(A433,[1]高二上!A$1:Q$571,5,0)</f>
        <v>89</v>
      </c>
      <c r="AP433" t="str">
        <f>VLOOKUP(A433,[1]高二上!A$1:Q$571,6,0)</f>
        <v>向美娟</v>
      </c>
      <c r="AQ433">
        <f>VLOOKUP(A433,[1]高二上!A$1:Q$571,7,0)</f>
        <v>85</v>
      </c>
      <c r="AR433" t="str">
        <f>VLOOKUP(A433,[1]高二上!A$1:Q$571,8,0)</f>
        <v>胡付松</v>
      </c>
      <c r="AS433">
        <f>VLOOKUP(A433,[1]高二上!A$1:Q$571,9,0)</f>
        <v>51.5</v>
      </c>
      <c r="AT433" t="str">
        <f>VLOOKUP(A433,[1]高二上!A$1:Q$571,10,0)</f>
        <v>廖云虹</v>
      </c>
      <c r="AU433">
        <f>VLOOKUP(A433,[1]高二上!A$1:Q$571,11,0)</f>
        <v>21</v>
      </c>
      <c r="AV433" t="str">
        <f>VLOOKUP(A433,[1]高二上!A$1:Q$571,12,0)</f>
        <v>王玉强</v>
      </c>
      <c r="AW433">
        <f>VLOOKUP(A433,[1]高二上!A$1:Q$571,13,0)</f>
        <v>26</v>
      </c>
      <c r="AX433" t="str">
        <f>VLOOKUP(A433,[1]高二上!A$1:Q$571,14,0)</f>
        <v>叶仁群</v>
      </c>
      <c r="AY433">
        <f>VLOOKUP(A433,[1]高二上!A$1:Q$571,15,0)</f>
        <v>44</v>
      </c>
      <c r="AZ433" t="str">
        <f>VLOOKUP(A433,[1]高二上!A$1:Q$571,16,0)</f>
        <v>田友米</v>
      </c>
      <c r="BA433">
        <f>VLOOKUP(A433,[1]高一下!$A$1:$Q$584,5,0)</f>
        <v>73</v>
      </c>
      <c r="BB433" t="str">
        <f>VLOOKUP(A433,[1]高一下!$A$1:$Q$584,6,0)</f>
        <v>向美娟</v>
      </c>
      <c r="BC433">
        <f>VLOOKUP(A433,[1]高一下!$A$1:$Q$584,7,0)</f>
        <v>59</v>
      </c>
      <c r="BD433" t="str">
        <f>VLOOKUP(A433,[1]高一下!$A$1:$Q$584,8,0)</f>
        <v>胡付松</v>
      </c>
      <c r="BE433">
        <f>VLOOKUP(A433,[1]高一下!$A$1:$Q$584,9,0)</f>
        <v>64.5</v>
      </c>
      <c r="BF433" t="str">
        <f>VLOOKUP(A433,[1]高一下!$A$1:$Q$584,10,0)</f>
        <v>聂艳梅</v>
      </c>
      <c r="BG433">
        <f>VLOOKUP(A433,[1]高一下!$A$1:$Q$584,11,0)</f>
        <v>33</v>
      </c>
      <c r="BH433" t="str">
        <f>VLOOKUP(A433,[1]高一下!$A$1:$Q$584,12,0)</f>
        <v>王志强</v>
      </c>
      <c r="BI433">
        <f>VLOOKUP(A433,[1]高一下!$A$1:$Q$584,13,0)</f>
        <v>35</v>
      </c>
      <c r="BJ433" t="str">
        <f>VLOOKUP(A433,[1]高一下!$A$1:$Q$584,14,0)</f>
        <v>叶仁群</v>
      </c>
      <c r="BK433">
        <f>VLOOKUP(A433,[1]高一下!$A$1:$Q$584,15,0)</f>
        <v>38</v>
      </c>
      <c r="BL433" t="str">
        <f>VLOOKUP(A433,[1]高一下!$A$1:$Q$584,16,0)</f>
        <v>田友米</v>
      </c>
      <c r="BM433">
        <f>VLOOKUP(A433,[1]高一上!A$1:W$612,5,0)</f>
        <v>59</v>
      </c>
      <c r="BN433" t="str">
        <f>VLOOKUP(A433,[1]高一上!A$1:W$612,6,0)</f>
        <v>何苗</v>
      </c>
      <c r="BO433">
        <f>VLOOKUP(A433,[1]高一上!A$1:W$612,7,0)</f>
        <v>48</v>
      </c>
      <c r="BP433" t="str">
        <f>VLOOKUP(A433,[1]高一上!A$1:W$612,8,0)</f>
        <v>胡付松</v>
      </c>
      <c r="BQ433">
        <f>VLOOKUP(A433,[1]高一上!A$1:W$612,9,0)</f>
        <v>54</v>
      </c>
      <c r="BR433" t="str">
        <f>VLOOKUP(A433,[1]高一上!A$1:W$612,10,0)</f>
        <v>聂艳梅</v>
      </c>
      <c r="BS433">
        <f>VLOOKUP(A433,[1]高一上!A$1:W$612,11,0)</f>
        <v>24</v>
      </c>
      <c r="BT433" t="str">
        <f>VLOOKUP(A433,[1]高一上!A$1:W$612,12,0)</f>
        <v>郑永朝</v>
      </c>
      <c r="BU433">
        <f>VLOOKUP(A433,[1]高一上!A$1:W$612,13,0)</f>
        <v>40</v>
      </c>
      <c r="BV433" t="str">
        <f>VLOOKUP(A433,[1]高一上!A$1:W$612,14,0)</f>
        <v>叶仁群</v>
      </c>
      <c r="BW433">
        <f>VLOOKUP(A433,[1]高一上!A$1:W$612,15,0)</f>
        <v>32</v>
      </c>
      <c r="BX433" t="str">
        <f>VLOOKUP(A433,[1]高一上!A$1:W$612,16,0)</f>
        <v>田友米</v>
      </c>
      <c r="BY433">
        <f>VLOOKUP(A433,[1]中考!A$1:N$590,5,0)</f>
        <v>74</v>
      </c>
      <c r="BZ433">
        <f>VLOOKUP(A433,[1]中考!A$1:N$590,6,0)</f>
        <v>86</v>
      </c>
      <c r="CA433">
        <f>VLOOKUP(A433,[1]中考!A$1:N$590,7,0)</f>
        <v>82</v>
      </c>
      <c r="CB433">
        <f>VLOOKUP(A433,[1]中考!A$1:N$590,8,0)</f>
        <v>31</v>
      </c>
      <c r="CC433">
        <f>VLOOKUP(A433,[1]中考!A$1:N$590,9,0)</f>
        <v>29</v>
      </c>
      <c r="CD433">
        <f>VLOOKUP(A433,[1]中考!A$1:N$590,10,0)</f>
        <v>19</v>
      </c>
    </row>
    <row r="434" spans="1:82" ht="15" customHeight="1" x14ac:dyDescent="0.2">
      <c r="A434" s="1" t="s">
        <v>839</v>
      </c>
      <c r="B434" s="2">
        <v>8</v>
      </c>
      <c r="C434" s="3" t="s">
        <v>840</v>
      </c>
      <c r="D434" s="8" t="s">
        <v>1247</v>
      </c>
      <c r="E434" s="1">
        <v>81</v>
      </c>
      <c r="F434" s="11" t="s">
        <v>1278</v>
      </c>
      <c r="G434" s="1">
        <v>45</v>
      </c>
      <c r="H434" s="11" t="s">
        <v>1279</v>
      </c>
      <c r="I434" s="1">
        <v>51</v>
      </c>
      <c r="J434" s="11" t="s">
        <v>1280</v>
      </c>
      <c r="K434" s="1">
        <v>28.5</v>
      </c>
      <c r="L434" s="11" t="s">
        <v>1276</v>
      </c>
      <c r="M434" s="1">
        <v>35</v>
      </c>
      <c r="N434" s="11" t="s">
        <v>1281</v>
      </c>
      <c r="O434" s="1">
        <v>42.5</v>
      </c>
      <c r="P434" s="11" t="s">
        <v>1273</v>
      </c>
      <c r="Q434" t="str">
        <f>VLOOKUP(A434,[1]高三上!A$3:Q$629,5,0)</f>
        <v>70.0</v>
      </c>
      <c r="R434" t="str">
        <f>VLOOKUP(A434,[1]高三上!A$3:Q$629,6,0)</f>
        <v>向美娟</v>
      </c>
      <c r="S434" t="str">
        <f>VLOOKUP(A434,[1]高三上!A$3:Q$629,7,0)</f>
        <v>27.0</v>
      </c>
      <c r="T434" t="str">
        <f>VLOOKUP(A434,[1]高三上!A$3:Q$629,8,0)</f>
        <v>胡付松</v>
      </c>
      <c r="U434" t="str">
        <f>VLOOKUP(A434,[1]高三上!A$3:Q$629,9,0)</f>
        <v>56.0</v>
      </c>
      <c r="V434" t="str">
        <f>VLOOKUP(A434,[1]高三上!A$3:Q$629,10,0)</f>
        <v>廖云虹</v>
      </c>
      <c r="W434" t="str">
        <f>VLOOKUP(A434,[1]高三上!A$3:Q$629,11,0)</f>
        <v>20.0</v>
      </c>
      <c r="X434" t="str">
        <f>VLOOKUP(A434,[1]高三上!A$3:Q$629,12,0)</f>
        <v>兰阿布</v>
      </c>
      <c r="Y434" t="str">
        <f>VLOOKUP(A434,[1]高三上!A$3:Q$629,13,0)</f>
        <v>24.0</v>
      </c>
      <c r="Z434" t="str">
        <f>VLOOKUP(A434,[1]高三上!A$3:Q$629,14,0)</f>
        <v>叶仁群</v>
      </c>
      <c r="AA434" t="str">
        <f>VLOOKUP(A434,[1]高三上!A$3:Q$629,15,0)</f>
        <v>31.0</v>
      </c>
      <c r="AB434" t="str">
        <f>VLOOKUP(A434,[1]高三上!A$3:Q$629,16,0)</f>
        <v>杨建</v>
      </c>
      <c r="AC434">
        <f>VLOOKUP(A434,[1]高二下!A$1:Q$618,5,0)</f>
        <v>76.5</v>
      </c>
      <c r="AD434" t="str">
        <f>VLOOKUP(A434,[1]高二下!A$1:Q$618,6,0)</f>
        <v>向美娟</v>
      </c>
      <c r="AE434">
        <f>VLOOKUP(A434,[1]高二下!A$1:Q$618,7,0)</f>
        <v>48</v>
      </c>
      <c r="AF434" t="str">
        <f>VLOOKUP(A434,[1]高二下!A$1:Q$618,8,0)</f>
        <v>胡付松</v>
      </c>
      <c r="AG434">
        <f>VLOOKUP(A434,[1]高二下!A$1:Q$618,9,0)</f>
        <v>61.5</v>
      </c>
      <c r="AH434" t="str">
        <f>VLOOKUP(A434,[1]高二下!A$1:Q$618,10,0)</f>
        <v>廖云虹</v>
      </c>
      <c r="AI434">
        <f>VLOOKUP(A434,[1]高二下!A$1:Q$618,11,0)</f>
        <v>6</v>
      </c>
      <c r="AJ434" t="str">
        <f>VLOOKUP(A434,[1]高二下!A$1:Q$618,12,0)</f>
        <v>王玉强</v>
      </c>
      <c r="AK434">
        <f>VLOOKUP(A434,[1]高二下!A$1:Q$618,13,0)</f>
        <v>27.5</v>
      </c>
      <c r="AL434" t="str">
        <f>VLOOKUP(A434,[1]高二下!A$1:Q$618,14,0)</f>
        <v>叶仁群</v>
      </c>
      <c r="AM434">
        <f>VLOOKUP(A434,[1]高二下!A$1:Q$618,15,0)</f>
        <v>7</v>
      </c>
      <c r="AN434" t="str">
        <f>VLOOKUP(A434,[1]高二下!A$1:Q$618,16,0)</f>
        <v>杨建</v>
      </c>
      <c r="AO434">
        <f>VLOOKUP(A434,[1]高二上!A$1:Q$571,5,0)</f>
        <v>77</v>
      </c>
      <c r="AP434" t="str">
        <f>VLOOKUP(A434,[1]高二上!A$1:Q$571,6,0)</f>
        <v>向美娟</v>
      </c>
      <c r="AQ434">
        <f>VLOOKUP(A434,[1]高二上!A$1:Q$571,7,0)</f>
        <v>65</v>
      </c>
      <c r="AR434" t="str">
        <f>VLOOKUP(A434,[1]高二上!A$1:Q$571,8,0)</f>
        <v>胡付松</v>
      </c>
      <c r="AS434">
        <f>VLOOKUP(A434,[1]高二上!A$1:Q$571,9,0)</f>
        <v>57.5</v>
      </c>
      <c r="AT434" t="str">
        <f>VLOOKUP(A434,[1]高二上!A$1:Q$571,10,0)</f>
        <v>廖云虹</v>
      </c>
      <c r="AU434">
        <f>VLOOKUP(A434,[1]高二上!A$1:Q$571,11,0)</f>
        <v>17</v>
      </c>
      <c r="AV434" t="str">
        <f>VLOOKUP(A434,[1]高二上!A$1:Q$571,12,0)</f>
        <v>王玉强</v>
      </c>
      <c r="AW434">
        <f>VLOOKUP(A434,[1]高二上!A$1:Q$571,13,0)</f>
        <v>38</v>
      </c>
      <c r="AX434" t="str">
        <f>VLOOKUP(A434,[1]高二上!A$1:Q$571,14,0)</f>
        <v>叶仁群</v>
      </c>
      <c r="AY434">
        <f>VLOOKUP(A434,[1]高二上!A$1:Q$571,15,0)</f>
        <v>54</v>
      </c>
      <c r="AZ434" t="str">
        <f>VLOOKUP(A434,[1]高二上!A$1:Q$571,16,0)</f>
        <v>田友米</v>
      </c>
      <c r="BA434">
        <f>VLOOKUP(A434,[1]高一下!$A$1:$Q$584,5,0)</f>
        <v>72</v>
      </c>
      <c r="BB434" t="str">
        <f>VLOOKUP(A434,[1]高一下!$A$1:$Q$584,6,0)</f>
        <v>向美娟</v>
      </c>
      <c r="BC434">
        <f>VLOOKUP(A434,[1]高一下!$A$1:$Q$584,7,0)</f>
        <v>94</v>
      </c>
      <c r="BD434" t="str">
        <f>VLOOKUP(A434,[1]高一下!$A$1:$Q$584,8,0)</f>
        <v>胡付松</v>
      </c>
      <c r="BE434">
        <f>VLOOKUP(A434,[1]高一下!$A$1:$Q$584,9,0)</f>
        <v>40.5</v>
      </c>
      <c r="BF434" t="str">
        <f>VLOOKUP(A434,[1]高一下!$A$1:$Q$584,10,0)</f>
        <v>聂艳梅</v>
      </c>
      <c r="BG434">
        <f>VLOOKUP(A434,[1]高一下!$A$1:$Q$584,11,0)</f>
        <v>37</v>
      </c>
      <c r="BH434" t="str">
        <f>VLOOKUP(A434,[1]高一下!$A$1:$Q$584,12,0)</f>
        <v>王志强</v>
      </c>
      <c r="BI434">
        <f>VLOOKUP(A434,[1]高一下!$A$1:$Q$584,13,0)</f>
        <v>34</v>
      </c>
      <c r="BJ434" t="str">
        <f>VLOOKUP(A434,[1]高一下!$A$1:$Q$584,14,0)</f>
        <v>叶仁群</v>
      </c>
      <c r="BK434">
        <f>VLOOKUP(A434,[1]高一下!$A$1:$Q$584,15,0)</f>
        <v>35</v>
      </c>
      <c r="BL434" t="str">
        <f>VLOOKUP(A434,[1]高一下!$A$1:$Q$584,16,0)</f>
        <v>田友米</v>
      </c>
      <c r="BM434">
        <f>VLOOKUP(A434,[1]高一上!A$1:W$612,5,0)</f>
        <v>65</v>
      </c>
      <c r="BN434" t="str">
        <f>VLOOKUP(A434,[1]高一上!A$1:W$612,6,0)</f>
        <v>何苗</v>
      </c>
      <c r="BO434">
        <f>VLOOKUP(A434,[1]高一上!A$1:W$612,7,0)</f>
        <v>45</v>
      </c>
      <c r="BP434" t="str">
        <f>VLOOKUP(A434,[1]高一上!A$1:W$612,8,0)</f>
        <v>李乔军</v>
      </c>
      <c r="BQ434">
        <f>VLOOKUP(A434,[1]高一上!A$1:W$612,9,0)</f>
        <v>55.5</v>
      </c>
      <c r="BR434" t="str">
        <f>VLOOKUP(A434,[1]高一上!A$1:W$612,10,0)</f>
        <v>向翠琳</v>
      </c>
      <c r="BS434">
        <f>VLOOKUP(A434,[1]高一上!A$1:W$612,11,0)</f>
        <v>38</v>
      </c>
      <c r="BT434" t="str">
        <f>VLOOKUP(A434,[1]高一上!A$1:W$612,12,0)</f>
        <v>王志强</v>
      </c>
      <c r="BU434">
        <f>VLOOKUP(A434,[1]高一上!A$1:W$612,13,0)</f>
        <v>46</v>
      </c>
      <c r="BV434" t="str">
        <f>VLOOKUP(A434,[1]高一上!A$1:W$612,14,0)</f>
        <v>李荣鑫</v>
      </c>
      <c r="BW434">
        <f>VLOOKUP(A434,[1]高一上!A$1:W$612,15,0)</f>
        <v>36</v>
      </c>
      <c r="BX434" t="str">
        <f>VLOOKUP(A434,[1]高一上!A$1:W$612,16,0)</f>
        <v>卢祥</v>
      </c>
      <c r="BY434">
        <f>VLOOKUP(A434,[1]中考!A$1:N$590,5,0)</f>
        <v>53</v>
      </c>
      <c r="BZ434">
        <f>VLOOKUP(A434,[1]中考!A$1:N$590,6,0)</f>
        <v>62</v>
      </c>
      <c r="CA434">
        <f>VLOOKUP(A434,[1]中考!A$1:N$590,7,0)</f>
        <v>56</v>
      </c>
      <c r="CB434">
        <f>VLOOKUP(A434,[1]中考!A$1:N$590,8,0)</f>
        <v>49</v>
      </c>
      <c r="CC434">
        <f>VLOOKUP(A434,[1]中考!A$1:N$590,9,0)</f>
        <v>28</v>
      </c>
      <c r="CD434">
        <f>VLOOKUP(A434,[1]中考!A$1:N$590,10,0)</f>
        <v>30</v>
      </c>
    </row>
    <row r="435" spans="1:82" ht="15" customHeight="1" x14ac:dyDescent="0.2">
      <c r="A435" s="1" t="s">
        <v>841</v>
      </c>
      <c r="B435" s="2">
        <v>8</v>
      </c>
      <c r="C435" s="3" t="s">
        <v>842</v>
      </c>
      <c r="D435" s="8" t="s">
        <v>1247</v>
      </c>
      <c r="E435" s="1">
        <v>76</v>
      </c>
      <c r="F435" s="11" t="s">
        <v>1278</v>
      </c>
      <c r="G435" s="1">
        <v>62</v>
      </c>
      <c r="H435" s="11" t="s">
        <v>1279</v>
      </c>
      <c r="I435" s="1">
        <v>27</v>
      </c>
      <c r="J435" s="11" t="s">
        <v>1280</v>
      </c>
      <c r="K435" s="1">
        <v>4</v>
      </c>
      <c r="L435" s="11" t="s">
        <v>1276</v>
      </c>
      <c r="M435" s="1">
        <v>43</v>
      </c>
      <c r="N435" s="11" t="s">
        <v>1281</v>
      </c>
      <c r="O435" s="1">
        <v>35</v>
      </c>
      <c r="P435" s="11" t="s">
        <v>1273</v>
      </c>
      <c r="Q435" t="str">
        <f>VLOOKUP(A435,[1]高三上!A$3:Q$629,5,0)</f>
        <v>75.0</v>
      </c>
      <c r="R435" t="str">
        <f>VLOOKUP(A435,[1]高三上!A$3:Q$629,6,0)</f>
        <v>向美娟</v>
      </c>
      <c r="S435" t="str">
        <f>VLOOKUP(A435,[1]高三上!A$3:Q$629,7,0)</f>
        <v>63.0</v>
      </c>
      <c r="T435" t="str">
        <f>VLOOKUP(A435,[1]高三上!A$3:Q$629,8,0)</f>
        <v>胡付松</v>
      </c>
      <c r="U435" t="str">
        <f>VLOOKUP(A435,[1]高三上!A$3:Q$629,9,0)</f>
        <v>25.0</v>
      </c>
      <c r="V435" t="str">
        <f>VLOOKUP(A435,[1]高三上!A$3:Q$629,10,0)</f>
        <v>廖云虹</v>
      </c>
      <c r="W435" t="str">
        <f>VLOOKUP(A435,[1]高三上!A$3:Q$629,11,0)</f>
        <v>11.0</v>
      </c>
      <c r="X435" t="str">
        <f>VLOOKUP(A435,[1]高三上!A$3:Q$629,12,0)</f>
        <v>兰阿布</v>
      </c>
      <c r="Y435" t="str">
        <f>VLOOKUP(A435,[1]高三上!A$3:Q$629,13,0)</f>
        <v>32.0</v>
      </c>
      <c r="Z435" t="str">
        <f>VLOOKUP(A435,[1]高三上!A$3:Q$629,14,0)</f>
        <v>叶仁群</v>
      </c>
      <c r="AA435" t="str">
        <f>VLOOKUP(A435,[1]高三上!A$3:Q$629,15,0)</f>
        <v>29.0</v>
      </c>
      <c r="AB435" t="str">
        <f>VLOOKUP(A435,[1]高三上!A$3:Q$629,16,0)</f>
        <v>杨建</v>
      </c>
      <c r="AC435">
        <f>VLOOKUP(A435,[1]高二下!A$1:Q$618,5,0)</f>
        <v>73</v>
      </c>
      <c r="AD435" t="str">
        <f>VLOOKUP(A435,[1]高二下!A$1:Q$618,6,0)</f>
        <v>向美娟</v>
      </c>
      <c r="AE435">
        <f>VLOOKUP(A435,[1]高二下!A$1:Q$618,7,0)</f>
        <v>81</v>
      </c>
      <c r="AF435" t="str">
        <f>VLOOKUP(A435,[1]高二下!A$1:Q$618,8,0)</f>
        <v>胡付松</v>
      </c>
      <c r="AG435">
        <f>VLOOKUP(A435,[1]高二下!A$1:Q$618,9,0)</f>
        <v>46</v>
      </c>
      <c r="AH435" t="str">
        <f>VLOOKUP(A435,[1]高二下!A$1:Q$618,10,0)</f>
        <v>廖云虹</v>
      </c>
      <c r="AI435">
        <f>VLOOKUP(A435,[1]高二下!A$1:Q$618,11,0)</f>
        <v>10</v>
      </c>
      <c r="AJ435" t="str">
        <f>VLOOKUP(A435,[1]高二下!A$1:Q$618,12,0)</f>
        <v>王玉强</v>
      </c>
      <c r="AK435">
        <f>VLOOKUP(A435,[1]高二下!A$1:Q$618,13,0)</f>
        <v>14</v>
      </c>
      <c r="AL435" t="str">
        <f>VLOOKUP(A435,[1]高二下!A$1:Q$618,14,0)</f>
        <v>叶仁群</v>
      </c>
      <c r="AM435">
        <f>VLOOKUP(A435,[1]高二下!A$1:Q$618,15,0)</f>
        <v>27</v>
      </c>
      <c r="AN435" t="str">
        <f>VLOOKUP(A435,[1]高二下!A$1:Q$618,16,0)</f>
        <v>杨建</v>
      </c>
      <c r="AO435">
        <f>VLOOKUP(A435,[1]高二上!A$1:Q$571,5,0)</f>
        <v>82</v>
      </c>
      <c r="AP435" t="str">
        <f>VLOOKUP(A435,[1]高二上!A$1:Q$571,6,0)</f>
        <v>向美娟</v>
      </c>
      <c r="AQ435">
        <f>VLOOKUP(A435,[1]高二上!A$1:Q$571,7,0)</f>
        <v>65</v>
      </c>
      <c r="AR435" t="str">
        <f>VLOOKUP(A435,[1]高二上!A$1:Q$571,8,0)</f>
        <v>胡付松</v>
      </c>
      <c r="AS435">
        <f>VLOOKUP(A435,[1]高二上!A$1:Q$571,9,0)</f>
        <v>32.5</v>
      </c>
      <c r="AT435" t="str">
        <f>VLOOKUP(A435,[1]高二上!A$1:Q$571,10,0)</f>
        <v>廖云虹</v>
      </c>
      <c r="AU435">
        <f>VLOOKUP(A435,[1]高二上!A$1:Q$571,11,0)</f>
        <v>13</v>
      </c>
      <c r="AV435" t="str">
        <f>VLOOKUP(A435,[1]高二上!A$1:Q$571,12,0)</f>
        <v>王玉强</v>
      </c>
      <c r="AW435">
        <f>VLOOKUP(A435,[1]高二上!A$1:Q$571,13,0)</f>
        <v>28</v>
      </c>
      <c r="AX435" t="str">
        <f>VLOOKUP(A435,[1]高二上!A$1:Q$571,14,0)</f>
        <v>叶仁群</v>
      </c>
      <c r="AY435">
        <f>VLOOKUP(A435,[1]高二上!A$1:Q$571,15,0)</f>
        <v>43</v>
      </c>
      <c r="AZ435" t="str">
        <f>VLOOKUP(A435,[1]高二上!A$1:Q$571,16,0)</f>
        <v>田友米</v>
      </c>
      <c r="BA435">
        <f>VLOOKUP(A435,[1]高一下!$A$1:$Q$584,5,0)</f>
        <v>85</v>
      </c>
      <c r="BB435" t="str">
        <f>VLOOKUP(A435,[1]高一下!$A$1:$Q$584,6,0)</f>
        <v>向美娟</v>
      </c>
      <c r="BC435">
        <f>VLOOKUP(A435,[1]高一下!$A$1:$Q$584,7,0)</f>
        <v>92</v>
      </c>
      <c r="BD435" t="str">
        <f>VLOOKUP(A435,[1]高一下!$A$1:$Q$584,8,0)</f>
        <v>胡付松</v>
      </c>
      <c r="BE435">
        <f>VLOOKUP(A435,[1]高一下!$A$1:$Q$584,9,0)</f>
        <v>45.5</v>
      </c>
      <c r="BF435" t="str">
        <f>VLOOKUP(A435,[1]高一下!$A$1:$Q$584,10,0)</f>
        <v>聂艳梅</v>
      </c>
      <c r="BG435">
        <f>VLOOKUP(A435,[1]高一下!$A$1:$Q$584,11,0)</f>
        <v>25</v>
      </c>
      <c r="BH435" t="str">
        <f>VLOOKUP(A435,[1]高一下!$A$1:$Q$584,12,0)</f>
        <v>王志强</v>
      </c>
      <c r="BI435">
        <f>VLOOKUP(A435,[1]高一下!$A$1:$Q$584,13,0)</f>
        <v>36</v>
      </c>
      <c r="BJ435" t="str">
        <f>VLOOKUP(A435,[1]高一下!$A$1:$Q$584,14,0)</f>
        <v>叶仁群</v>
      </c>
      <c r="BK435">
        <f>VLOOKUP(A435,[1]高一下!$A$1:$Q$584,15,0)</f>
        <v>36</v>
      </c>
      <c r="BL435" t="str">
        <f>VLOOKUP(A435,[1]高一下!$A$1:$Q$584,16,0)</f>
        <v>田友米</v>
      </c>
      <c r="BM435">
        <f>VLOOKUP(A435,[1]高一上!A$1:W$612,5,0)</f>
        <v>59</v>
      </c>
      <c r="BN435" t="str">
        <f>VLOOKUP(A435,[1]高一上!A$1:W$612,6,0)</f>
        <v>何苗</v>
      </c>
      <c r="BO435">
        <f>VLOOKUP(A435,[1]高一上!A$1:W$612,7,0)</f>
        <v>64</v>
      </c>
      <c r="BP435" t="str">
        <f>VLOOKUP(A435,[1]高一上!A$1:W$612,8,0)</f>
        <v>胡付松</v>
      </c>
      <c r="BQ435">
        <f>VLOOKUP(A435,[1]高一上!A$1:W$612,9,0)</f>
        <v>37.5</v>
      </c>
      <c r="BR435" t="str">
        <f>VLOOKUP(A435,[1]高一上!A$1:W$612,10,0)</f>
        <v>聂艳梅</v>
      </c>
      <c r="BS435">
        <f>VLOOKUP(A435,[1]高一上!A$1:W$612,11,0)</f>
        <v>23</v>
      </c>
      <c r="BT435" t="str">
        <f>VLOOKUP(A435,[1]高一上!A$1:W$612,12,0)</f>
        <v>郑永朝</v>
      </c>
      <c r="BU435">
        <f>VLOOKUP(A435,[1]高一上!A$1:W$612,13,0)</f>
        <v>51</v>
      </c>
      <c r="BV435" t="str">
        <f>VLOOKUP(A435,[1]高一上!A$1:W$612,14,0)</f>
        <v>叶仁群</v>
      </c>
      <c r="BW435">
        <f>VLOOKUP(A435,[1]高一上!A$1:W$612,15,0)</f>
        <v>14</v>
      </c>
      <c r="BX435" t="str">
        <f>VLOOKUP(A435,[1]高一上!A$1:W$612,16,0)</f>
        <v>田友米</v>
      </c>
      <c r="BY435">
        <f>VLOOKUP(A435,[1]中考!A$1:N$590,5,0)</f>
        <v>75</v>
      </c>
      <c r="BZ435">
        <f>VLOOKUP(A435,[1]中考!A$1:N$590,6,0)</f>
        <v>84</v>
      </c>
      <c r="CA435">
        <f>VLOOKUP(A435,[1]中考!A$1:N$590,7,0)</f>
        <v>41</v>
      </c>
      <c r="CB435">
        <f>VLOOKUP(A435,[1]中考!A$1:N$590,8,0)</f>
        <v>48</v>
      </c>
      <c r="CC435">
        <f>VLOOKUP(A435,[1]中考!A$1:N$590,9,0)</f>
        <v>34</v>
      </c>
      <c r="CD435">
        <f>VLOOKUP(A435,[1]中考!A$1:N$590,10,0)</f>
        <v>23</v>
      </c>
    </row>
    <row r="436" spans="1:82" ht="15" customHeight="1" x14ac:dyDescent="0.2">
      <c r="A436" s="1" t="s">
        <v>843</v>
      </c>
      <c r="B436" s="2">
        <v>8</v>
      </c>
      <c r="C436" s="3" t="s">
        <v>844</v>
      </c>
      <c r="D436" s="8" t="s">
        <v>1247</v>
      </c>
      <c r="E436" s="1">
        <v>97</v>
      </c>
      <c r="F436" s="11" t="s">
        <v>1278</v>
      </c>
      <c r="G436" s="1">
        <v>27</v>
      </c>
      <c r="H436" s="11" t="s">
        <v>1279</v>
      </c>
      <c r="I436" s="1">
        <v>41</v>
      </c>
      <c r="J436" s="11" t="s">
        <v>1280</v>
      </c>
      <c r="K436" s="1">
        <v>9.5</v>
      </c>
      <c r="L436" s="11" t="s">
        <v>1276</v>
      </c>
      <c r="M436" s="1">
        <v>37</v>
      </c>
      <c r="N436" s="11" t="s">
        <v>1281</v>
      </c>
      <c r="O436" s="1">
        <v>21</v>
      </c>
      <c r="P436" s="11" t="s">
        <v>1273</v>
      </c>
      <c r="Q436" t="str">
        <f>VLOOKUP(A436,[1]高三上!A$3:Q$629,5,0)</f>
        <v>97.0</v>
      </c>
      <c r="R436" t="str">
        <f>VLOOKUP(A436,[1]高三上!A$3:Q$629,6,0)</f>
        <v>向美娟</v>
      </c>
      <c r="S436" t="str">
        <f>VLOOKUP(A436,[1]高三上!A$3:Q$629,7,0)</f>
        <v>16.0</v>
      </c>
      <c r="T436" t="str">
        <f>VLOOKUP(A436,[1]高三上!A$3:Q$629,8,0)</f>
        <v>胡付松</v>
      </c>
      <c r="U436" t="str">
        <f>VLOOKUP(A436,[1]高三上!A$3:Q$629,9,0)</f>
        <v>23.0</v>
      </c>
      <c r="V436" t="str">
        <f>VLOOKUP(A436,[1]高三上!A$3:Q$629,10,0)</f>
        <v>廖云虹</v>
      </c>
      <c r="W436" t="str">
        <f>VLOOKUP(A436,[1]高三上!A$3:Q$629,11,0)</f>
        <v>18.0</v>
      </c>
      <c r="X436" t="str">
        <f>VLOOKUP(A436,[1]高三上!A$3:Q$629,12,0)</f>
        <v>兰阿布</v>
      </c>
      <c r="Y436" t="str">
        <f>VLOOKUP(A436,[1]高三上!A$3:Q$629,13,0)</f>
        <v>8.0</v>
      </c>
      <c r="Z436" t="str">
        <f>VLOOKUP(A436,[1]高三上!A$3:Q$629,14,0)</f>
        <v>叶仁群</v>
      </c>
      <c r="AA436" t="str">
        <f>VLOOKUP(A436,[1]高三上!A$3:Q$629,15,0)</f>
        <v>27.0</v>
      </c>
      <c r="AB436" t="str">
        <f>VLOOKUP(A436,[1]高三上!A$3:Q$629,16,0)</f>
        <v>杨建</v>
      </c>
      <c r="AC436" t="e">
        <f>VLOOKUP(A436,[1]高二下!A$1:Q$618,5,0)</f>
        <v>#N/A</v>
      </c>
      <c r="AD436" t="e">
        <f>VLOOKUP(A436,[1]高二下!A$1:Q$618,6,0)</f>
        <v>#N/A</v>
      </c>
      <c r="AE436" t="e">
        <f>VLOOKUP(A436,[1]高二下!A$1:Q$618,7,0)</f>
        <v>#N/A</v>
      </c>
      <c r="AF436" t="e">
        <f>VLOOKUP(A436,[1]高二下!A$1:Q$618,8,0)</f>
        <v>#N/A</v>
      </c>
      <c r="AG436" t="e">
        <f>VLOOKUP(A436,[1]高二下!A$1:Q$618,9,0)</f>
        <v>#N/A</v>
      </c>
      <c r="AH436" t="e">
        <f>VLOOKUP(A436,[1]高二下!A$1:Q$618,10,0)</f>
        <v>#N/A</v>
      </c>
      <c r="AI436" t="e">
        <f>VLOOKUP(A436,[1]高二下!A$1:Q$618,11,0)</f>
        <v>#N/A</v>
      </c>
      <c r="AJ436" t="e">
        <f>VLOOKUP(A436,[1]高二下!A$1:Q$618,12,0)</f>
        <v>#N/A</v>
      </c>
      <c r="AK436" t="e">
        <f>VLOOKUP(A436,[1]高二下!A$1:Q$618,13,0)</f>
        <v>#N/A</v>
      </c>
      <c r="AL436" t="e">
        <f>VLOOKUP(A436,[1]高二下!A$1:Q$618,14,0)</f>
        <v>#N/A</v>
      </c>
      <c r="AM436" t="e">
        <f>VLOOKUP(A436,[1]高二下!A$1:Q$618,15,0)</f>
        <v>#N/A</v>
      </c>
      <c r="AN436" t="e">
        <f>VLOOKUP(A436,[1]高二下!A$1:Q$618,16,0)</f>
        <v>#N/A</v>
      </c>
      <c r="AO436" t="e">
        <f>VLOOKUP(A436,[1]高二上!A$1:Q$571,5,0)</f>
        <v>#N/A</v>
      </c>
      <c r="AP436" t="e">
        <f>VLOOKUP(A436,[1]高二上!A$1:Q$571,6,0)</f>
        <v>#N/A</v>
      </c>
      <c r="AQ436" t="e">
        <f>VLOOKUP(A436,[1]高二上!A$1:Q$571,7,0)</f>
        <v>#N/A</v>
      </c>
      <c r="AR436" t="e">
        <f>VLOOKUP(A436,[1]高二上!A$1:Q$571,8,0)</f>
        <v>#N/A</v>
      </c>
      <c r="AS436" t="e">
        <f>VLOOKUP(A436,[1]高二上!A$1:Q$571,9,0)</f>
        <v>#N/A</v>
      </c>
      <c r="AT436" t="e">
        <f>VLOOKUP(A436,[1]高二上!A$1:Q$571,10,0)</f>
        <v>#N/A</v>
      </c>
      <c r="AU436" t="e">
        <f>VLOOKUP(A436,[1]高二上!A$1:Q$571,11,0)</f>
        <v>#N/A</v>
      </c>
      <c r="AV436" t="e">
        <f>VLOOKUP(A436,[1]高二上!A$1:Q$571,12,0)</f>
        <v>#N/A</v>
      </c>
      <c r="AW436" t="e">
        <f>VLOOKUP(A436,[1]高二上!A$1:Q$571,13,0)</f>
        <v>#N/A</v>
      </c>
      <c r="AX436" t="e">
        <f>VLOOKUP(A436,[1]高二上!A$1:Q$571,14,0)</f>
        <v>#N/A</v>
      </c>
      <c r="AY436" t="e">
        <f>VLOOKUP(A436,[1]高二上!A$1:Q$571,15,0)</f>
        <v>#N/A</v>
      </c>
      <c r="AZ436" t="e">
        <f>VLOOKUP(A436,[1]高二上!A$1:Q$571,16,0)</f>
        <v>#N/A</v>
      </c>
      <c r="BA436">
        <f>VLOOKUP(A436,[1]高一下!$A$1:$Q$584,5,0)</f>
        <v>95</v>
      </c>
      <c r="BB436" t="str">
        <f>VLOOKUP(A436,[1]高一下!$A$1:$Q$584,6,0)</f>
        <v>向美娟</v>
      </c>
      <c r="BC436">
        <f>VLOOKUP(A436,[1]高一下!$A$1:$Q$584,7,0)</f>
        <v>68</v>
      </c>
      <c r="BD436" t="str">
        <f>VLOOKUP(A436,[1]高一下!$A$1:$Q$584,8,0)</f>
        <v>胡付松</v>
      </c>
      <c r="BE436">
        <f>VLOOKUP(A436,[1]高一下!$A$1:$Q$584,9,0)</f>
        <v>42</v>
      </c>
      <c r="BF436" t="str">
        <f>VLOOKUP(A436,[1]高一下!$A$1:$Q$584,10,0)</f>
        <v>聂艳梅</v>
      </c>
      <c r="BG436">
        <f>VLOOKUP(A436,[1]高一下!$A$1:$Q$584,11,0)</f>
        <v>11</v>
      </c>
      <c r="BH436" t="str">
        <f>VLOOKUP(A436,[1]高一下!$A$1:$Q$584,12,0)</f>
        <v>王志强</v>
      </c>
      <c r="BI436">
        <f>VLOOKUP(A436,[1]高一下!$A$1:$Q$584,13,0)</f>
        <v>52</v>
      </c>
      <c r="BJ436" t="str">
        <f>VLOOKUP(A436,[1]高一下!$A$1:$Q$584,14,0)</f>
        <v>叶仁群</v>
      </c>
      <c r="BK436">
        <f>VLOOKUP(A436,[1]高一下!$A$1:$Q$584,15,0)</f>
        <v>60</v>
      </c>
      <c r="BL436" t="str">
        <f>VLOOKUP(A436,[1]高一下!$A$1:$Q$584,16,0)</f>
        <v>田友米</v>
      </c>
      <c r="BM436">
        <f>VLOOKUP(A436,[1]高一上!A$1:W$612,5,0)</f>
        <v>80</v>
      </c>
      <c r="BN436" t="str">
        <f>VLOOKUP(A436,[1]高一上!A$1:W$612,6,0)</f>
        <v>何苗</v>
      </c>
      <c r="BO436">
        <f>VLOOKUP(A436,[1]高一上!A$1:W$612,7,0)</f>
        <v>62</v>
      </c>
      <c r="BP436" t="str">
        <f>VLOOKUP(A436,[1]高一上!A$1:W$612,8,0)</f>
        <v>胡付松</v>
      </c>
      <c r="BQ436">
        <f>VLOOKUP(A436,[1]高一上!A$1:W$612,9,0)</f>
        <v>47</v>
      </c>
      <c r="BR436" t="str">
        <f>VLOOKUP(A436,[1]高一上!A$1:W$612,10,0)</f>
        <v>聂艳梅</v>
      </c>
      <c r="BS436">
        <f>VLOOKUP(A436,[1]高一上!A$1:W$612,11,0)</f>
        <v>52</v>
      </c>
      <c r="BT436" t="str">
        <f>VLOOKUP(A436,[1]高一上!A$1:W$612,12,0)</f>
        <v>郑永朝</v>
      </c>
      <c r="BU436">
        <f>VLOOKUP(A436,[1]高一上!A$1:W$612,13,0)</f>
        <v>85</v>
      </c>
      <c r="BV436" t="str">
        <f>VLOOKUP(A436,[1]高一上!A$1:W$612,14,0)</f>
        <v>叶仁群</v>
      </c>
      <c r="BW436">
        <f>VLOOKUP(A436,[1]高一上!A$1:W$612,15,0)</f>
        <v>57</v>
      </c>
      <c r="BX436" t="str">
        <f>VLOOKUP(A436,[1]高一上!A$1:W$612,16,0)</f>
        <v>田友米</v>
      </c>
      <c r="BY436">
        <f>VLOOKUP(A436,[1]中考!A$1:N$590,5,0)</f>
        <v>103</v>
      </c>
      <c r="BZ436">
        <f>VLOOKUP(A436,[1]中考!A$1:N$590,6,0)</f>
        <v>70</v>
      </c>
      <c r="CA436">
        <f>VLOOKUP(A436,[1]中考!A$1:N$590,7,0)</f>
        <v>44</v>
      </c>
      <c r="CB436">
        <f>VLOOKUP(A436,[1]中考!A$1:N$590,8,0)</f>
        <v>54</v>
      </c>
      <c r="CC436">
        <f>VLOOKUP(A436,[1]中考!A$1:N$590,9,0)</f>
        <v>38</v>
      </c>
      <c r="CD436">
        <f>VLOOKUP(A436,[1]中考!A$1:N$590,10,0)</f>
        <v>36</v>
      </c>
    </row>
    <row r="437" spans="1:82" ht="15" customHeight="1" x14ac:dyDescent="0.2">
      <c r="A437" s="1" t="s">
        <v>845</v>
      </c>
      <c r="B437" s="2">
        <v>8</v>
      </c>
      <c r="C437" s="3" t="s">
        <v>846</v>
      </c>
      <c r="D437" s="8" t="s">
        <v>1247</v>
      </c>
      <c r="E437" s="1">
        <v>80</v>
      </c>
      <c r="F437" s="11" t="s">
        <v>1278</v>
      </c>
      <c r="G437" s="1">
        <v>44</v>
      </c>
      <c r="H437" s="11" t="s">
        <v>1279</v>
      </c>
      <c r="I437" s="1">
        <v>31</v>
      </c>
      <c r="J437" s="11" t="s">
        <v>1280</v>
      </c>
      <c r="K437" s="1">
        <v>4</v>
      </c>
      <c r="L437" s="11" t="s">
        <v>1276</v>
      </c>
      <c r="M437" s="1">
        <v>37</v>
      </c>
      <c r="N437" s="11" t="s">
        <v>1281</v>
      </c>
      <c r="O437" s="1">
        <v>36</v>
      </c>
      <c r="P437" s="11" t="s">
        <v>1273</v>
      </c>
      <c r="Q437">
        <f>VLOOKUP(A437,[1]高三上!A$3:Q$629,5,0)</f>
        <v>0</v>
      </c>
      <c r="R437" t="str">
        <f>VLOOKUP(A437,[1]高三上!A$3:Q$629,6,0)</f>
        <v>向美娟</v>
      </c>
      <c r="S437">
        <f>VLOOKUP(A437,[1]高三上!A$3:Q$629,7,0)</f>
        <v>0</v>
      </c>
      <c r="T437" t="str">
        <f>VLOOKUP(A437,[1]高三上!A$3:Q$629,8,0)</f>
        <v>胡付松</v>
      </c>
      <c r="U437">
        <f>VLOOKUP(A437,[1]高三上!A$3:Q$629,9,0)</f>
        <v>0</v>
      </c>
      <c r="V437" t="str">
        <f>VLOOKUP(A437,[1]高三上!A$3:Q$629,10,0)</f>
        <v>廖云虹</v>
      </c>
      <c r="W437">
        <f>VLOOKUP(A437,[1]高三上!A$3:Q$629,11,0)</f>
        <v>0</v>
      </c>
      <c r="X437" t="str">
        <f>VLOOKUP(A437,[1]高三上!A$3:Q$629,12,0)</f>
        <v>兰阿布</v>
      </c>
      <c r="Y437">
        <f>VLOOKUP(A437,[1]高三上!A$3:Q$629,13,0)</f>
        <v>0</v>
      </c>
      <c r="Z437" t="str">
        <f>VLOOKUP(A437,[1]高三上!A$3:Q$629,14,0)</f>
        <v>叶仁群</v>
      </c>
      <c r="AA437">
        <f>VLOOKUP(A437,[1]高三上!A$3:Q$629,15,0)</f>
        <v>0</v>
      </c>
      <c r="AB437" t="str">
        <f>VLOOKUP(A437,[1]高三上!A$3:Q$629,16,0)</f>
        <v>杨建</v>
      </c>
      <c r="AC437" t="e">
        <f>VLOOKUP(A437,[1]高二下!A$1:Q$618,5,0)</f>
        <v>#N/A</v>
      </c>
      <c r="AD437" t="e">
        <f>VLOOKUP(A437,[1]高二下!A$1:Q$618,6,0)</f>
        <v>#N/A</v>
      </c>
      <c r="AE437" t="e">
        <f>VLOOKUP(A437,[1]高二下!A$1:Q$618,7,0)</f>
        <v>#N/A</v>
      </c>
      <c r="AF437" t="e">
        <f>VLOOKUP(A437,[1]高二下!A$1:Q$618,8,0)</f>
        <v>#N/A</v>
      </c>
      <c r="AG437" t="e">
        <f>VLOOKUP(A437,[1]高二下!A$1:Q$618,9,0)</f>
        <v>#N/A</v>
      </c>
      <c r="AH437" t="e">
        <f>VLOOKUP(A437,[1]高二下!A$1:Q$618,10,0)</f>
        <v>#N/A</v>
      </c>
      <c r="AI437" t="e">
        <f>VLOOKUP(A437,[1]高二下!A$1:Q$618,11,0)</f>
        <v>#N/A</v>
      </c>
      <c r="AJ437" t="e">
        <f>VLOOKUP(A437,[1]高二下!A$1:Q$618,12,0)</f>
        <v>#N/A</v>
      </c>
      <c r="AK437" t="e">
        <f>VLOOKUP(A437,[1]高二下!A$1:Q$618,13,0)</f>
        <v>#N/A</v>
      </c>
      <c r="AL437" t="e">
        <f>VLOOKUP(A437,[1]高二下!A$1:Q$618,14,0)</f>
        <v>#N/A</v>
      </c>
      <c r="AM437" t="e">
        <f>VLOOKUP(A437,[1]高二下!A$1:Q$618,15,0)</f>
        <v>#N/A</v>
      </c>
      <c r="AN437" t="e">
        <f>VLOOKUP(A437,[1]高二下!A$1:Q$618,16,0)</f>
        <v>#N/A</v>
      </c>
      <c r="AO437" t="e">
        <f>VLOOKUP(A437,[1]高二上!A$1:Q$571,5,0)</f>
        <v>#N/A</v>
      </c>
      <c r="AP437" t="e">
        <f>VLOOKUP(A437,[1]高二上!A$1:Q$571,6,0)</f>
        <v>#N/A</v>
      </c>
      <c r="AQ437" t="e">
        <f>VLOOKUP(A437,[1]高二上!A$1:Q$571,7,0)</f>
        <v>#N/A</v>
      </c>
      <c r="AR437" t="e">
        <f>VLOOKUP(A437,[1]高二上!A$1:Q$571,8,0)</f>
        <v>#N/A</v>
      </c>
      <c r="AS437" t="e">
        <f>VLOOKUP(A437,[1]高二上!A$1:Q$571,9,0)</f>
        <v>#N/A</v>
      </c>
      <c r="AT437" t="e">
        <f>VLOOKUP(A437,[1]高二上!A$1:Q$571,10,0)</f>
        <v>#N/A</v>
      </c>
      <c r="AU437" t="e">
        <f>VLOOKUP(A437,[1]高二上!A$1:Q$571,11,0)</f>
        <v>#N/A</v>
      </c>
      <c r="AV437" t="e">
        <f>VLOOKUP(A437,[1]高二上!A$1:Q$571,12,0)</f>
        <v>#N/A</v>
      </c>
      <c r="AW437" t="e">
        <f>VLOOKUP(A437,[1]高二上!A$1:Q$571,13,0)</f>
        <v>#N/A</v>
      </c>
      <c r="AX437" t="e">
        <f>VLOOKUP(A437,[1]高二上!A$1:Q$571,14,0)</f>
        <v>#N/A</v>
      </c>
      <c r="AY437" t="e">
        <f>VLOOKUP(A437,[1]高二上!A$1:Q$571,15,0)</f>
        <v>#N/A</v>
      </c>
      <c r="AZ437" t="e">
        <f>VLOOKUP(A437,[1]高二上!A$1:Q$571,16,0)</f>
        <v>#N/A</v>
      </c>
      <c r="BA437">
        <f>VLOOKUP(A437,[1]高一下!$A$1:$Q$584,5,0)</f>
        <v>88</v>
      </c>
      <c r="BB437" t="str">
        <f>VLOOKUP(A437,[1]高一下!$A$1:$Q$584,6,0)</f>
        <v>向美娟</v>
      </c>
      <c r="BC437">
        <f>VLOOKUP(A437,[1]高一下!$A$1:$Q$584,7,0)</f>
        <v>92</v>
      </c>
      <c r="BD437" t="str">
        <f>VLOOKUP(A437,[1]高一下!$A$1:$Q$584,8,0)</f>
        <v>胡付松</v>
      </c>
      <c r="BE437">
        <f>VLOOKUP(A437,[1]高一下!$A$1:$Q$584,9,0)</f>
        <v>77.5</v>
      </c>
      <c r="BF437" t="str">
        <f>VLOOKUP(A437,[1]高一下!$A$1:$Q$584,10,0)</f>
        <v>聂艳梅</v>
      </c>
      <c r="BG437">
        <f>VLOOKUP(A437,[1]高一下!$A$1:$Q$584,11,0)</f>
        <v>41</v>
      </c>
      <c r="BH437" t="str">
        <f>VLOOKUP(A437,[1]高一下!$A$1:$Q$584,12,0)</f>
        <v>王志强</v>
      </c>
      <c r="BI437">
        <f>VLOOKUP(A437,[1]高一下!$A$1:$Q$584,13,0)</f>
        <v>43</v>
      </c>
      <c r="BJ437" t="str">
        <f>VLOOKUP(A437,[1]高一下!$A$1:$Q$584,14,0)</f>
        <v>叶仁群</v>
      </c>
      <c r="BK437">
        <f>VLOOKUP(A437,[1]高一下!$A$1:$Q$584,15,0)</f>
        <v>65</v>
      </c>
      <c r="BL437" t="str">
        <f>VLOOKUP(A437,[1]高一下!$A$1:$Q$584,16,0)</f>
        <v>田友米</v>
      </c>
      <c r="BM437">
        <f>VLOOKUP(A437,[1]高一上!A$1:W$612,5,0)</f>
        <v>71</v>
      </c>
      <c r="BN437" t="str">
        <f>VLOOKUP(A437,[1]高一上!A$1:W$612,6,0)</f>
        <v>何苗</v>
      </c>
      <c r="BO437">
        <f>VLOOKUP(A437,[1]高一上!A$1:W$612,7,0)</f>
        <v>46</v>
      </c>
      <c r="BP437" t="str">
        <f>VLOOKUP(A437,[1]高一上!A$1:W$612,8,0)</f>
        <v>胡付松</v>
      </c>
      <c r="BQ437">
        <f>VLOOKUP(A437,[1]高一上!A$1:W$612,9,0)</f>
        <v>37</v>
      </c>
      <c r="BR437" t="str">
        <f>VLOOKUP(A437,[1]高一上!A$1:W$612,10,0)</f>
        <v>聂艳梅</v>
      </c>
      <c r="BS437">
        <f>VLOOKUP(A437,[1]高一上!A$1:W$612,11,0)</f>
        <v>25</v>
      </c>
      <c r="BT437" t="str">
        <f>VLOOKUP(A437,[1]高一上!A$1:W$612,12,0)</f>
        <v>郑永朝</v>
      </c>
      <c r="BU437">
        <f>VLOOKUP(A437,[1]高一上!A$1:W$612,13,0)</f>
        <v>60</v>
      </c>
      <c r="BV437" t="str">
        <f>VLOOKUP(A437,[1]高一上!A$1:W$612,14,0)</f>
        <v>叶仁群</v>
      </c>
      <c r="BW437">
        <f>VLOOKUP(A437,[1]高一上!A$1:W$612,15,0)</f>
        <v>40</v>
      </c>
      <c r="BX437" t="str">
        <f>VLOOKUP(A437,[1]高一上!A$1:W$612,16,0)</f>
        <v>田友米</v>
      </c>
      <c r="BY437">
        <f>VLOOKUP(A437,[1]中考!A$1:N$590,5,0)</f>
        <v>90</v>
      </c>
      <c r="BZ437">
        <f>VLOOKUP(A437,[1]中考!A$1:N$590,6,0)</f>
        <v>75</v>
      </c>
      <c r="CA437">
        <f>VLOOKUP(A437,[1]中考!A$1:N$590,7,0)</f>
        <v>52</v>
      </c>
      <c r="CB437">
        <f>VLOOKUP(A437,[1]中考!A$1:N$590,8,0)</f>
        <v>60</v>
      </c>
      <c r="CC437">
        <f>VLOOKUP(A437,[1]中考!A$1:N$590,9,0)</f>
        <v>34</v>
      </c>
      <c r="CD437">
        <f>VLOOKUP(A437,[1]中考!A$1:N$590,10,0)</f>
        <v>24</v>
      </c>
    </row>
    <row r="438" spans="1:82" ht="15" customHeight="1" x14ac:dyDescent="0.2">
      <c r="A438" s="1" t="s">
        <v>847</v>
      </c>
      <c r="B438" s="2">
        <v>8</v>
      </c>
      <c r="C438" s="3" t="s">
        <v>848</v>
      </c>
      <c r="D438" s="8" t="s">
        <v>1247</v>
      </c>
      <c r="E438" s="1">
        <v>87</v>
      </c>
      <c r="F438" s="11" t="s">
        <v>1278</v>
      </c>
      <c r="G438" s="1">
        <v>28</v>
      </c>
      <c r="H438" s="11" t="s">
        <v>1279</v>
      </c>
      <c r="I438" s="1">
        <v>42</v>
      </c>
      <c r="J438" s="11" t="s">
        <v>1280</v>
      </c>
      <c r="K438" s="1">
        <v>21</v>
      </c>
      <c r="L438" s="11" t="s">
        <v>1276</v>
      </c>
      <c r="M438" s="1">
        <v>20</v>
      </c>
      <c r="N438" s="11" t="s">
        <v>1281</v>
      </c>
      <c r="O438" s="1">
        <v>24</v>
      </c>
      <c r="P438" s="11" t="s">
        <v>1273</v>
      </c>
      <c r="Q438" t="str">
        <f>VLOOKUP(A438,[1]高三上!A$3:Q$629,5,0)</f>
        <v>82.0</v>
      </c>
      <c r="R438" t="str">
        <f>VLOOKUP(A438,[1]高三上!A$3:Q$629,6,0)</f>
        <v>向美娟</v>
      </c>
      <c r="S438" t="str">
        <f>VLOOKUP(A438,[1]高三上!A$3:Q$629,7,0)</f>
        <v>26.0</v>
      </c>
      <c r="T438" t="str">
        <f>VLOOKUP(A438,[1]高三上!A$3:Q$629,8,0)</f>
        <v>胡付松</v>
      </c>
      <c r="U438" t="str">
        <f>VLOOKUP(A438,[1]高三上!A$3:Q$629,9,0)</f>
        <v>53.0</v>
      </c>
      <c r="V438" t="str">
        <f>VLOOKUP(A438,[1]高三上!A$3:Q$629,10,0)</f>
        <v>廖云虹</v>
      </c>
      <c r="W438" t="str">
        <f>VLOOKUP(A438,[1]高三上!A$3:Q$629,11,0)</f>
        <v>18.0</v>
      </c>
      <c r="X438" t="str">
        <f>VLOOKUP(A438,[1]高三上!A$3:Q$629,12,0)</f>
        <v>兰阿布</v>
      </c>
      <c r="Y438" t="str">
        <f>VLOOKUP(A438,[1]高三上!A$3:Q$629,13,0)</f>
        <v>10.0</v>
      </c>
      <c r="Z438" t="str">
        <f>VLOOKUP(A438,[1]高三上!A$3:Q$629,14,0)</f>
        <v>叶仁群</v>
      </c>
      <c r="AA438" t="str">
        <f>VLOOKUP(A438,[1]高三上!A$3:Q$629,15,0)</f>
        <v>31.0</v>
      </c>
      <c r="AB438" t="str">
        <f>VLOOKUP(A438,[1]高三上!A$3:Q$629,16,0)</f>
        <v>杨建</v>
      </c>
      <c r="AC438">
        <f>VLOOKUP(A438,[1]高二下!A$1:Q$618,5,0)</f>
        <v>73.5</v>
      </c>
      <c r="AD438" t="str">
        <f>VLOOKUP(A438,[1]高二下!A$1:Q$618,6,0)</f>
        <v>向美娟</v>
      </c>
      <c r="AE438">
        <f>VLOOKUP(A438,[1]高二下!A$1:Q$618,7,0)</f>
        <v>49</v>
      </c>
      <c r="AF438" t="str">
        <f>VLOOKUP(A438,[1]高二下!A$1:Q$618,8,0)</f>
        <v>胡付松</v>
      </c>
      <c r="AG438">
        <f>VLOOKUP(A438,[1]高二下!A$1:Q$618,9,0)</f>
        <v>65.5</v>
      </c>
      <c r="AH438" t="str">
        <f>VLOOKUP(A438,[1]高二下!A$1:Q$618,10,0)</f>
        <v>廖云虹</v>
      </c>
      <c r="AI438">
        <f>VLOOKUP(A438,[1]高二下!A$1:Q$618,11,0)</f>
        <v>9</v>
      </c>
      <c r="AJ438" t="str">
        <f>VLOOKUP(A438,[1]高二下!A$1:Q$618,12,0)</f>
        <v>王玉强</v>
      </c>
      <c r="AK438">
        <f>VLOOKUP(A438,[1]高二下!A$1:Q$618,13,0)</f>
        <v>19</v>
      </c>
      <c r="AL438" t="str">
        <f>VLOOKUP(A438,[1]高二下!A$1:Q$618,14,0)</f>
        <v>叶仁群</v>
      </c>
      <c r="AM438">
        <f>VLOOKUP(A438,[1]高二下!A$1:Q$618,15,0)</f>
        <v>27.5</v>
      </c>
      <c r="AN438" t="str">
        <f>VLOOKUP(A438,[1]高二下!A$1:Q$618,16,0)</f>
        <v>杨建</v>
      </c>
      <c r="AO438">
        <f>VLOOKUP(A438,[1]高二上!A$1:Q$571,5,0)</f>
        <v>89</v>
      </c>
      <c r="AP438" t="str">
        <f>VLOOKUP(A438,[1]高二上!A$1:Q$571,6,0)</f>
        <v>向美娟</v>
      </c>
      <c r="AQ438">
        <f>VLOOKUP(A438,[1]高二上!A$1:Q$571,7,0)</f>
        <v>55</v>
      </c>
      <c r="AR438" t="str">
        <f>VLOOKUP(A438,[1]高二上!A$1:Q$571,8,0)</f>
        <v>胡付松</v>
      </c>
      <c r="AS438">
        <f>VLOOKUP(A438,[1]高二上!A$1:Q$571,9,0)</f>
        <v>78.5</v>
      </c>
      <c r="AT438" t="str">
        <f>VLOOKUP(A438,[1]高二上!A$1:Q$571,10,0)</f>
        <v>廖云虹</v>
      </c>
      <c r="AU438">
        <f>VLOOKUP(A438,[1]高二上!A$1:Q$571,11,0)</f>
        <v>19</v>
      </c>
      <c r="AV438" t="str">
        <f>VLOOKUP(A438,[1]高二上!A$1:Q$571,12,0)</f>
        <v>王玉强</v>
      </c>
      <c r="AW438">
        <f>VLOOKUP(A438,[1]高二上!A$1:Q$571,13,0)</f>
        <v>26</v>
      </c>
      <c r="AX438" t="str">
        <f>VLOOKUP(A438,[1]高二上!A$1:Q$571,14,0)</f>
        <v>叶仁群</v>
      </c>
      <c r="AY438">
        <f>VLOOKUP(A438,[1]高二上!A$1:Q$571,15,0)</f>
        <v>26</v>
      </c>
      <c r="AZ438" t="str">
        <f>VLOOKUP(A438,[1]高二上!A$1:Q$571,16,0)</f>
        <v>田友米</v>
      </c>
      <c r="BA438">
        <f>VLOOKUP(A438,[1]高一下!$A$1:$Q$584,5,0)</f>
        <v>79</v>
      </c>
      <c r="BB438" t="str">
        <f>VLOOKUP(A438,[1]高一下!$A$1:$Q$584,6,0)</f>
        <v>向美娟</v>
      </c>
      <c r="BC438">
        <f>VLOOKUP(A438,[1]高一下!$A$1:$Q$584,7,0)</f>
        <v>53</v>
      </c>
      <c r="BD438" t="str">
        <f>VLOOKUP(A438,[1]高一下!$A$1:$Q$584,8,0)</f>
        <v>胡付松</v>
      </c>
      <c r="BE438">
        <f>VLOOKUP(A438,[1]高一下!$A$1:$Q$584,9,0)</f>
        <v>43.5</v>
      </c>
      <c r="BF438" t="str">
        <f>VLOOKUP(A438,[1]高一下!$A$1:$Q$584,10,0)</f>
        <v>聂艳梅</v>
      </c>
      <c r="BG438">
        <f>VLOOKUP(A438,[1]高一下!$A$1:$Q$584,11,0)</f>
        <v>17</v>
      </c>
      <c r="BH438" t="str">
        <f>VLOOKUP(A438,[1]高一下!$A$1:$Q$584,12,0)</f>
        <v>王志强</v>
      </c>
      <c r="BI438">
        <f>VLOOKUP(A438,[1]高一下!$A$1:$Q$584,13,0)</f>
        <v>11</v>
      </c>
      <c r="BJ438" t="str">
        <f>VLOOKUP(A438,[1]高一下!$A$1:$Q$584,14,0)</f>
        <v>叶仁群</v>
      </c>
      <c r="BK438">
        <f>VLOOKUP(A438,[1]高一下!$A$1:$Q$584,15,0)</f>
        <v>28</v>
      </c>
      <c r="BL438" t="str">
        <f>VLOOKUP(A438,[1]高一下!$A$1:$Q$584,16,0)</f>
        <v>田友米</v>
      </c>
      <c r="BM438" t="e">
        <f>VLOOKUP(A438,[1]高一上!A$1:W$612,5,0)</f>
        <v>#N/A</v>
      </c>
      <c r="BN438" t="e">
        <f>VLOOKUP(A438,[1]高一上!A$1:W$612,6,0)</f>
        <v>#N/A</v>
      </c>
      <c r="BO438" t="e">
        <f>VLOOKUP(A438,[1]高一上!A$1:W$612,7,0)</f>
        <v>#N/A</v>
      </c>
      <c r="BP438" t="e">
        <f>VLOOKUP(A438,[1]高一上!A$1:W$612,8,0)</f>
        <v>#N/A</v>
      </c>
      <c r="BQ438" t="e">
        <f>VLOOKUP(A438,[1]高一上!A$1:W$612,9,0)</f>
        <v>#N/A</v>
      </c>
      <c r="BR438" t="e">
        <f>VLOOKUP(A438,[1]高一上!A$1:W$612,10,0)</f>
        <v>#N/A</v>
      </c>
      <c r="BS438" t="e">
        <f>VLOOKUP(A438,[1]高一上!A$1:W$612,11,0)</f>
        <v>#N/A</v>
      </c>
      <c r="BT438" t="e">
        <f>VLOOKUP(A438,[1]高一上!A$1:W$612,12,0)</f>
        <v>#N/A</v>
      </c>
      <c r="BU438" t="e">
        <f>VLOOKUP(A438,[1]高一上!A$1:W$612,13,0)</f>
        <v>#N/A</v>
      </c>
      <c r="BV438" t="e">
        <f>VLOOKUP(A438,[1]高一上!A$1:W$612,14,0)</f>
        <v>#N/A</v>
      </c>
      <c r="BW438" t="e">
        <f>VLOOKUP(A438,[1]高一上!A$1:W$612,15,0)</f>
        <v>#N/A</v>
      </c>
      <c r="BX438" t="e">
        <f>VLOOKUP(A438,[1]高一上!A$1:W$612,16,0)</f>
        <v>#N/A</v>
      </c>
      <c r="BY438" t="e">
        <f>VLOOKUP(A438,[1]中考!A$1:N$590,5,0)</f>
        <v>#N/A</v>
      </c>
      <c r="BZ438" t="e">
        <f>VLOOKUP(A438,[1]中考!A$1:N$590,6,0)</f>
        <v>#N/A</v>
      </c>
      <c r="CA438" t="e">
        <f>VLOOKUP(A438,[1]中考!A$1:N$590,7,0)</f>
        <v>#N/A</v>
      </c>
      <c r="CB438" t="e">
        <f>VLOOKUP(A438,[1]中考!A$1:N$590,8,0)</f>
        <v>#N/A</v>
      </c>
      <c r="CC438" t="e">
        <f>VLOOKUP(A438,[1]中考!A$1:N$590,9,0)</f>
        <v>#N/A</v>
      </c>
      <c r="CD438" t="e">
        <f>VLOOKUP(A438,[1]中考!A$1:N$590,10,0)</f>
        <v>#N/A</v>
      </c>
    </row>
    <row r="439" spans="1:82" ht="15" customHeight="1" x14ac:dyDescent="0.2">
      <c r="A439" s="1" t="s">
        <v>849</v>
      </c>
      <c r="B439" s="2">
        <v>8</v>
      </c>
      <c r="C439" s="3" t="s">
        <v>850</v>
      </c>
      <c r="D439" s="8" t="s">
        <v>1247</v>
      </c>
      <c r="E439" s="1">
        <v>78</v>
      </c>
      <c r="F439" s="11" t="s">
        <v>1278</v>
      </c>
      <c r="G439" s="1">
        <v>35</v>
      </c>
      <c r="H439" s="11" t="s">
        <v>1279</v>
      </c>
      <c r="I439" s="1">
        <v>37</v>
      </c>
      <c r="J439" s="11" t="s">
        <v>1280</v>
      </c>
      <c r="K439" s="1">
        <v>24</v>
      </c>
      <c r="L439" s="11" t="s">
        <v>1276</v>
      </c>
      <c r="M439" s="1">
        <v>31</v>
      </c>
      <c r="N439" s="11" t="s">
        <v>1281</v>
      </c>
      <c r="O439" s="1">
        <v>17.5</v>
      </c>
      <c r="P439" s="11" t="s">
        <v>1273</v>
      </c>
      <c r="Q439" t="e">
        <f>VLOOKUP(A439,[1]高三上!A$3:Q$629,5,0)</f>
        <v>#N/A</v>
      </c>
      <c r="R439" t="e">
        <f>VLOOKUP(A439,[1]高三上!A$3:Q$629,6,0)</f>
        <v>#N/A</v>
      </c>
      <c r="S439" t="e">
        <f>VLOOKUP(A439,[1]高三上!A$3:Q$629,7,0)</f>
        <v>#N/A</v>
      </c>
      <c r="T439" t="e">
        <f>VLOOKUP(A439,[1]高三上!A$3:Q$629,8,0)</f>
        <v>#N/A</v>
      </c>
      <c r="U439" t="e">
        <f>VLOOKUP(A439,[1]高三上!A$3:Q$629,9,0)</f>
        <v>#N/A</v>
      </c>
      <c r="V439" t="e">
        <f>VLOOKUP(A439,[1]高三上!A$3:Q$629,10,0)</f>
        <v>#N/A</v>
      </c>
      <c r="W439" t="e">
        <f>VLOOKUP(A439,[1]高三上!A$3:Q$629,11,0)</f>
        <v>#N/A</v>
      </c>
      <c r="X439" t="e">
        <f>VLOOKUP(A439,[1]高三上!A$3:Q$629,12,0)</f>
        <v>#N/A</v>
      </c>
      <c r="Y439" t="e">
        <f>VLOOKUP(A439,[1]高三上!A$3:Q$629,13,0)</f>
        <v>#N/A</v>
      </c>
      <c r="Z439" t="e">
        <f>VLOOKUP(A439,[1]高三上!A$3:Q$629,14,0)</f>
        <v>#N/A</v>
      </c>
      <c r="AA439" t="e">
        <f>VLOOKUP(A439,[1]高三上!A$3:Q$629,15,0)</f>
        <v>#N/A</v>
      </c>
      <c r="AB439" t="e">
        <f>VLOOKUP(A439,[1]高三上!A$3:Q$629,16,0)</f>
        <v>#N/A</v>
      </c>
      <c r="AC439" t="e">
        <f>VLOOKUP(A439,[1]高二下!A$1:Q$618,5,0)</f>
        <v>#N/A</v>
      </c>
      <c r="AD439" t="e">
        <f>VLOOKUP(A439,[1]高二下!A$1:Q$618,6,0)</f>
        <v>#N/A</v>
      </c>
      <c r="AE439" t="e">
        <f>VLOOKUP(A439,[1]高二下!A$1:Q$618,7,0)</f>
        <v>#N/A</v>
      </c>
      <c r="AF439" t="e">
        <f>VLOOKUP(A439,[1]高二下!A$1:Q$618,8,0)</f>
        <v>#N/A</v>
      </c>
      <c r="AG439" t="e">
        <f>VLOOKUP(A439,[1]高二下!A$1:Q$618,9,0)</f>
        <v>#N/A</v>
      </c>
      <c r="AH439" t="e">
        <f>VLOOKUP(A439,[1]高二下!A$1:Q$618,10,0)</f>
        <v>#N/A</v>
      </c>
      <c r="AI439" t="e">
        <f>VLOOKUP(A439,[1]高二下!A$1:Q$618,11,0)</f>
        <v>#N/A</v>
      </c>
      <c r="AJ439" t="e">
        <f>VLOOKUP(A439,[1]高二下!A$1:Q$618,12,0)</f>
        <v>#N/A</v>
      </c>
      <c r="AK439" t="e">
        <f>VLOOKUP(A439,[1]高二下!A$1:Q$618,13,0)</f>
        <v>#N/A</v>
      </c>
      <c r="AL439" t="e">
        <f>VLOOKUP(A439,[1]高二下!A$1:Q$618,14,0)</f>
        <v>#N/A</v>
      </c>
      <c r="AM439" t="e">
        <f>VLOOKUP(A439,[1]高二下!A$1:Q$618,15,0)</f>
        <v>#N/A</v>
      </c>
      <c r="AN439" t="e">
        <f>VLOOKUP(A439,[1]高二下!A$1:Q$618,16,0)</f>
        <v>#N/A</v>
      </c>
      <c r="AO439" t="e">
        <f>VLOOKUP(A439,[1]高二上!A$1:Q$571,5,0)</f>
        <v>#N/A</v>
      </c>
      <c r="AP439" t="e">
        <f>VLOOKUP(A439,[1]高二上!A$1:Q$571,6,0)</f>
        <v>#N/A</v>
      </c>
      <c r="AQ439" t="e">
        <f>VLOOKUP(A439,[1]高二上!A$1:Q$571,7,0)</f>
        <v>#N/A</v>
      </c>
      <c r="AR439" t="e">
        <f>VLOOKUP(A439,[1]高二上!A$1:Q$571,8,0)</f>
        <v>#N/A</v>
      </c>
      <c r="AS439" t="e">
        <f>VLOOKUP(A439,[1]高二上!A$1:Q$571,9,0)</f>
        <v>#N/A</v>
      </c>
      <c r="AT439" t="e">
        <f>VLOOKUP(A439,[1]高二上!A$1:Q$571,10,0)</f>
        <v>#N/A</v>
      </c>
      <c r="AU439" t="e">
        <f>VLOOKUP(A439,[1]高二上!A$1:Q$571,11,0)</f>
        <v>#N/A</v>
      </c>
      <c r="AV439" t="e">
        <f>VLOOKUP(A439,[1]高二上!A$1:Q$571,12,0)</f>
        <v>#N/A</v>
      </c>
      <c r="AW439" t="e">
        <f>VLOOKUP(A439,[1]高二上!A$1:Q$571,13,0)</f>
        <v>#N/A</v>
      </c>
      <c r="AX439" t="e">
        <f>VLOOKUP(A439,[1]高二上!A$1:Q$571,14,0)</f>
        <v>#N/A</v>
      </c>
      <c r="AY439" t="e">
        <f>VLOOKUP(A439,[1]高二上!A$1:Q$571,15,0)</f>
        <v>#N/A</v>
      </c>
      <c r="AZ439" t="e">
        <f>VLOOKUP(A439,[1]高二上!A$1:Q$571,16,0)</f>
        <v>#N/A</v>
      </c>
      <c r="BA439">
        <f>VLOOKUP(A439,[1]高一下!$A$1:$Q$584,5,0)</f>
        <v>84</v>
      </c>
      <c r="BB439" t="str">
        <f>VLOOKUP(A439,[1]高一下!$A$1:$Q$584,6,0)</f>
        <v>向美娟</v>
      </c>
      <c r="BC439">
        <f>VLOOKUP(A439,[1]高一下!$A$1:$Q$584,7,0)</f>
        <v>69</v>
      </c>
      <c r="BD439" t="str">
        <f>VLOOKUP(A439,[1]高一下!$A$1:$Q$584,8,0)</f>
        <v>胡付松</v>
      </c>
      <c r="BE439">
        <f>VLOOKUP(A439,[1]高一下!$A$1:$Q$584,9,0)</f>
        <v>20.5</v>
      </c>
      <c r="BF439" t="str">
        <f>VLOOKUP(A439,[1]高一下!$A$1:$Q$584,10,0)</f>
        <v>聂艳梅</v>
      </c>
      <c r="BG439">
        <f>VLOOKUP(A439,[1]高一下!$A$1:$Q$584,11,0)</f>
        <v>33</v>
      </c>
      <c r="BH439" t="str">
        <f>VLOOKUP(A439,[1]高一下!$A$1:$Q$584,12,0)</f>
        <v>王志强</v>
      </c>
      <c r="BI439">
        <f>VLOOKUP(A439,[1]高一下!$A$1:$Q$584,13,0)</f>
        <v>29</v>
      </c>
      <c r="BJ439" t="str">
        <f>VLOOKUP(A439,[1]高一下!$A$1:$Q$584,14,0)</f>
        <v>叶仁群</v>
      </c>
      <c r="BK439">
        <f>VLOOKUP(A439,[1]高一下!$A$1:$Q$584,15,0)</f>
        <v>34</v>
      </c>
      <c r="BL439" t="str">
        <f>VLOOKUP(A439,[1]高一下!$A$1:$Q$584,16,0)</f>
        <v>田友米</v>
      </c>
      <c r="BM439">
        <f>VLOOKUP(A439,[1]高一上!A$1:W$612,5,0)</f>
        <v>65</v>
      </c>
      <c r="BN439" t="str">
        <f>VLOOKUP(A439,[1]高一上!A$1:W$612,6,0)</f>
        <v>何苗</v>
      </c>
      <c r="BO439">
        <f>VLOOKUP(A439,[1]高一上!A$1:W$612,7,0)</f>
        <v>42</v>
      </c>
      <c r="BP439" t="str">
        <f>VLOOKUP(A439,[1]高一上!A$1:W$612,8,0)</f>
        <v>胡付松</v>
      </c>
      <c r="BQ439">
        <f>VLOOKUP(A439,[1]高一上!A$1:W$612,9,0)</f>
        <v>29</v>
      </c>
      <c r="BR439" t="str">
        <f>VLOOKUP(A439,[1]高一上!A$1:W$612,10,0)</f>
        <v>聂艳梅</v>
      </c>
      <c r="BS439">
        <f>VLOOKUP(A439,[1]高一上!A$1:W$612,11,0)</f>
        <v>19</v>
      </c>
      <c r="BT439" t="str">
        <f>VLOOKUP(A439,[1]高一上!A$1:W$612,12,0)</f>
        <v>郑永朝</v>
      </c>
      <c r="BU439">
        <f>VLOOKUP(A439,[1]高一上!A$1:W$612,13,0)</f>
        <v>37</v>
      </c>
      <c r="BV439" t="str">
        <f>VLOOKUP(A439,[1]高一上!A$1:W$612,14,0)</f>
        <v>叶仁群</v>
      </c>
      <c r="BW439">
        <f>VLOOKUP(A439,[1]高一上!A$1:W$612,15,0)</f>
        <v>22</v>
      </c>
      <c r="BX439" t="str">
        <f>VLOOKUP(A439,[1]高一上!A$1:W$612,16,0)</f>
        <v>田友米</v>
      </c>
      <c r="BY439">
        <f>VLOOKUP(A439,[1]中考!A$1:N$590,5,0)</f>
        <v>90</v>
      </c>
      <c r="BZ439">
        <f>VLOOKUP(A439,[1]中考!A$1:N$590,6,0)</f>
        <v>60</v>
      </c>
      <c r="CA439">
        <f>VLOOKUP(A439,[1]中考!A$1:N$590,7,0)</f>
        <v>59</v>
      </c>
      <c r="CB439">
        <f>VLOOKUP(A439,[1]中考!A$1:N$590,8,0)</f>
        <v>40</v>
      </c>
      <c r="CC439">
        <f>VLOOKUP(A439,[1]中考!A$1:N$590,9,0)</f>
        <v>31</v>
      </c>
      <c r="CD439">
        <f>VLOOKUP(A439,[1]中考!A$1:N$590,10,0)</f>
        <v>32</v>
      </c>
    </row>
    <row r="440" spans="1:82" ht="15" customHeight="1" x14ac:dyDescent="0.2">
      <c r="A440" s="1" t="s">
        <v>851</v>
      </c>
      <c r="B440" s="2">
        <v>9</v>
      </c>
      <c r="C440" s="3" t="s">
        <v>852</v>
      </c>
      <c r="D440" s="8" t="s">
        <v>1247</v>
      </c>
      <c r="E440" s="1">
        <v>108</v>
      </c>
      <c r="F440" s="11" t="s">
        <v>1282</v>
      </c>
      <c r="G440" s="1">
        <v>74</v>
      </c>
      <c r="H440" s="11" t="s">
        <v>1283</v>
      </c>
      <c r="I440" s="1">
        <v>71</v>
      </c>
      <c r="J440" s="11" t="s">
        <v>1280</v>
      </c>
      <c r="K440" s="1">
        <v>65</v>
      </c>
      <c r="L440" s="11" t="s">
        <v>1272</v>
      </c>
      <c r="M440" s="1">
        <v>59.5</v>
      </c>
      <c r="N440" s="11" t="s">
        <v>1277</v>
      </c>
      <c r="O440" s="1">
        <v>73.5</v>
      </c>
      <c r="P440" s="11" t="s">
        <v>1284</v>
      </c>
      <c r="Q440" t="str">
        <f>VLOOKUP(A440,[1]高三上!A$3:Q$629,5,0)</f>
        <v>93.0</v>
      </c>
      <c r="R440" t="str">
        <f>VLOOKUP(A440,[1]高三上!A$3:Q$629,6,0)</f>
        <v>张玉婷</v>
      </c>
      <c r="S440" t="str">
        <f>VLOOKUP(A440,[1]高三上!A$3:Q$629,7,0)</f>
        <v>57.0</v>
      </c>
      <c r="T440" t="str">
        <f>VLOOKUP(A440,[1]高三上!A$3:Q$629,8,0)</f>
        <v>黄金华</v>
      </c>
      <c r="U440" t="str">
        <f>VLOOKUP(A440,[1]高三上!A$3:Q$629,9,0)</f>
        <v>75.5</v>
      </c>
      <c r="V440" t="str">
        <f>VLOOKUP(A440,[1]高三上!A$3:Q$629,10,0)</f>
        <v>廖云虹</v>
      </c>
      <c r="W440" t="str">
        <f>VLOOKUP(A440,[1]高三上!A$3:Q$629,11,0)</f>
        <v>40.0</v>
      </c>
      <c r="X440" t="str">
        <f>VLOOKUP(A440,[1]高三上!A$3:Q$629,12,0)</f>
        <v>高贵勇</v>
      </c>
      <c r="Y440" t="str">
        <f>VLOOKUP(A440,[1]高三上!A$3:Q$629,13,0)</f>
        <v>42.0</v>
      </c>
      <c r="Z440" t="str">
        <f>VLOOKUP(A440,[1]高三上!A$3:Q$629,14,0)</f>
        <v>刘厚江</v>
      </c>
      <c r="AA440" t="str">
        <f>VLOOKUP(A440,[1]高三上!A$3:Q$629,15,0)</f>
        <v>62.0</v>
      </c>
      <c r="AB440" t="str">
        <f>VLOOKUP(A440,[1]高三上!A$3:Q$629,16,0)</f>
        <v>卢祥</v>
      </c>
      <c r="AC440">
        <f>VLOOKUP(A440,[1]高二下!A$1:Q$618,5,0)</f>
        <v>97</v>
      </c>
      <c r="AD440" t="str">
        <f>VLOOKUP(A440,[1]高二下!A$1:Q$618,6,0)</f>
        <v>张玉婷</v>
      </c>
      <c r="AE440">
        <f>VLOOKUP(A440,[1]高二下!A$1:Q$618,7,0)</f>
        <v>93.5</v>
      </c>
      <c r="AF440" t="str">
        <f>VLOOKUP(A440,[1]高二下!A$1:Q$618,8,0)</f>
        <v>黄金华</v>
      </c>
      <c r="AG440">
        <f>VLOOKUP(A440,[1]高二下!A$1:Q$618,9,0)</f>
        <v>89</v>
      </c>
      <c r="AH440" t="str">
        <f>VLOOKUP(A440,[1]高二下!A$1:Q$618,10,0)</f>
        <v>廖云虹</v>
      </c>
      <c r="AI440">
        <f>VLOOKUP(A440,[1]高二下!A$1:Q$618,11,0)</f>
        <v>39</v>
      </c>
      <c r="AJ440" t="str">
        <f>VLOOKUP(A440,[1]高二下!A$1:Q$618,12,0)</f>
        <v>王玉强</v>
      </c>
      <c r="AK440">
        <f>VLOOKUP(A440,[1]高二下!A$1:Q$618,13,0)</f>
        <v>35</v>
      </c>
      <c r="AL440" t="str">
        <f>VLOOKUP(A440,[1]高二下!A$1:Q$618,14,0)</f>
        <v>郑富全</v>
      </c>
      <c r="AM440">
        <f>VLOOKUP(A440,[1]高二下!A$1:Q$618,15,0)</f>
        <v>58.5</v>
      </c>
      <c r="AN440" t="str">
        <f>VLOOKUP(A440,[1]高二下!A$1:Q$618,16,0)</f>
        <v>卢祥</v>
      </c>
      <c r="AO440">
        <f>VLOOKUP(A440,[1]高二上!A$1:Q$571,5,0)</f>
        <v>90</v>
      </c>
      <c r="AP440" t="str">
        <f>VLOOKUP(A440,[1]高二上!A$1:Q$571,6,0)</f>
        <v>张玉婷</v>
      </c>
      <c r="AQ440">
        <f>VLOOKUP(A440,[1]高二上!A$1:Q$571,7,0)</f>
        <v>98</v>
      </c>
      <c r="AR440" t="str">
        <f>VLOOKUP(A440,[1]高二上!A$1:Q$571,8,0)</f>
        <v>周军</v>
      </c>
      <c r="AS440">
        <f>VLOOKUP(A440,[1]高二上!A$1:Q$571,9,0)</f>
        <v>77</v>
      </c>
      <c r="AT440" t="str">
        <f>VLOOKUP(A440,[1]高二上!A$1:Q$571,10,0)</f>
        <v>廖云虹</v>
      </c>
      <c r="AU440">
        <f>VLOOKUP(A440,[1]高二上!A$1:Q$571,11,0)</f>
        <v>51</v>
      </c>
      <c r="AV440" t="str">
        <f>VLOOKUP(A440,[1]高二上!A$1:Q$571,12,0)</f>
        <v>郑永朝</v>
      </c>
      <c r="AW440">
        <f>VLOOKUP(A440,[1]高二上!A$1:Q$571,13,0)</f>
        <v>46</v>
      </c>
      <c r="AX440" t="str">
        <f>VLOOKUP(A440,[1]高二上!A$1:Q$571,14,0)</f>
        <v>郑富全</v>
      </c>
      <c r="AY440">
        <f>VLOOKUP(A440,[1]高二上!A$1:Q$571,15,0)</f>
        <v>69</v>
      </c>
      <c r="AZ440" t="str">
        <f>VLOOKUP(A440,[1]高二上!A$1:Q$571,16,0)</f>
        <v>卢祥</v>
      </c>
      <c r="BA440">
        <f>VLOOKUP(A440,[1]高一下!$A$1:$Q$584,5,0)</f>
        <v>89</v>
      </c>
      <c r="BB440" t="str">
        <f>VLOOKUP(A440,[1]高一下!$A$1:$Q$584,6,0)</f>
        <v>张玉婷</v>
      </c>
      <c r="BC440">
        <f>VLOOKUP(A440,[1]高一下!$A$1:$Q$584,7,0)</f>
        <v>104</v>
      </c>
      <c r="BD440" t="str">
        <f>VLOOKUP(A440,[1]高一下!$A$1:$Q$584,8,0)</f>
        <v>周军</v>
      </c>
      <c r="BE440">
        <f>VLOOKUP(A440,[1]高一下!$A$1:$Q$584,9,0)</f>
        <v>55.5</v>
      </c>
      <c r="BF440" t="str">
        <f>VLOOKUP(A440,[1]高一下!$A$1:$Q$584,10,0)</f>
        <v>程长寿</v>
      </c>
      <c r="BG440">
        <f>VLOOKUP(A440,[1]高一下!$A$1:$Q$584,11,0)</f>
        <v>29</v>
      </c>
      <c r="BH440" t="str">
        <f>VLOOKUP(A440,[1]高一下!$A$1:$Q$584,12,0)</f>
        <v>王志强</v>
      </c>
      <c r="BI440">
        <f>VLOOKUP(A440,[1]高一下!$A$1:$Q$584,13,0)</f>
        <v>59</v>
      </c>
      <c r="BJ440" t="str">
        <f>VLOOKUP(A440,[1]高一下!$A$1:$Q$584,14,0)</f>
        <v>郑富全</v>
      </c>
      <c r="BK440">
        <f>VLOOKUP(A440,[1]高一下!$A$1:$Q$584,15,0)</f>
        <v>59</v>
      </c>
      <c r="BL440" t="str">
        <f>VLOOKUP(A440,[1]高一下!$A$1:$Q$584,16,0)</f>
        <v>卢祥</v>
      </c>
      <c r="BM440">
        <f>VLOOKUP(A440,[1]高一上!A$1:W$612,5,0)</f>
        <v>81</v>
      </c>
      <c r="BN440" t="str">
        <f>VLOOKUP(A440,[1]高一上!A$1:W$612,6,0)</f>
        <v>叶屏</v>
      </c>
      <c r="BO440">
        <f>VLOOKUP(A440,[1]高一上!A$1:W$612,7,0)</f>
        <v>98</v>
      </c>
      <c r="BP440" t="str">
        <f>VLOOKUP(A440,[1]高一上!A$1:W$612,8,0)</f>
        <v>余玉红</v>
      </c>
      <c r="BQ440">
        <f>VLOOKUP(A440,[1]高一上!A$1:W$612,9,0)</f>
        <v>53.5</v>
      </c>
      <c r="BR440" t="str">
        <f>VLOOKUP(A440,[1]高一上!A$1:W$612,10,0)</f>
        <v>胡昌燕</v>
      </c>
      <c r="BS440">
        <f>VLOOKUP(A440,[1]高一上!A$1:W$612,11,0)</f>
        <v>38</v>
      </c>
      <c r="BT440" t="str">
        <f>VLOOKUP(A440,[1]高一上!A$1:W$612,12,0)</f>
        <v>郑永朝</v>
      </c>
      <c r="BU440">
        <f>VLOOKUP(A440,[1]高一上!A$1:W$612,13,0)</f>
        <v>73</v>
      </c>
      <c r="BV440" t="str">
        <f>VLOOKUP(A440,[1]高一上!A$1:W$612,14,0)</f>
        <v>陈文惠</v>
      </c>
      <c r="BW440">
        <f>VLOOKUP(A440,[1]高一上!A$1:W$612,15,0)</f>
        <v>51</v>
      </c>
      <c r="BX440" t="str">
        <f>VLOOKUP(A440,[1]高一上!A$1:W$612,16,0)</f>
        <v>金勇</v>
      </c>
      <c r="BY440">
        <f>VLOOKUP(A440,[1]中考!A$1:N$590,5,0)</f>
        <v>93</v>
      </c>
      <c r="BZ440">
        <f>VLOOKUP(A440,[1]中考!A$1:N$590,6,0)</f>
        <v>92</v>
      </c>
      <c r="CA440">
        <f>VLOOKUP(A440,[1]中考!A$1:N$590,7,0)</f>
        <v>87</v>
      </c>
      <c r="CB440">
        <f>VLOOKUP(A440,[1]中考!A$1:N$590,8,0)</f>
        <v>55</v>
      </c>
      <c r="CC440">
        <f>VLOOKUP(A440,[1]中考!A$1:N$590,9,0)</f>
        <v>32</v>
      </c>
      <c r="CD440">
        <f>VLOOKUP(A440,[1]中考!A$1:N$590,10,0)</f>
        <v>38</v>
      </c>
    </row>
    <row r="441" spans="1:82" ht="15" customHeight="1" x14ac:dyDescent="0.2">
      <c r="A441" s="1" t="s">
        <v>853</v>
      </c>
      <c r="B441" s="2">
        <v>9</v>
      </c>
      <c r="C441" s="3" t="s">
        <v>854</v>
      </c>
      <c r="D441" s="8" t="s">
        <v>1247</v>
      </c>
      <c r="E441" s="1">
        <v>101</v>
      </c>
      <c r="F441" s="11" t="s">
        <v>1282</v>
      </c>
      <c r="G441" s="1">
        <v>85</v>
      </c>
      <c r="H441" s="11" t="s">
        <v>1283</v>
      </c>
      <c r="I441" s="1">
        <v>75</v>
      </c>
      <c r="J441" s="11" t="s">
        <v>1280</v>
      </c>
      <c r="K441" s="1">
        <v>58.5</v>
      </c>
      <c r="L441" s="11" t="s">
        <v>1272</v>
      </c>
      <c r="M441" s="1">
        <v>56</v>
      </c>
      <c r="N441" s="11" t="s">
        <v>1277</v>
      </c>
      <c r="O441" s="1">
        <v>63</v>
      </c>
      <c r="P441" s="11" t="s">
        <v>1284</v>
      </c>
      <c r="Q441" t="str">
        <f>VLOOKUP(A441,[1]高三上!A$3:Q$629,5,0)</f>
        <v>101.0</v>
      </c>
      <c r="R441" t="str">
        <f>VLOOKUP(A441,[1]高三上!A$3:Q$629,6,0)</f>
        <v>张玉婷</v>
      </c>
      <c r="S441" t="str">
        <f>VLOOKUP(A441,[1]高三上!A$3:Q$629,7,0)</f>
        <v>99.0</v>
      </c>
      <c r="T441" t="str">
        <f>VLOOKUP(A441,[1]高三上!A$3:Q$629,8,0)</f>
        <v>黄金华</v>
      </c>
      <c r="U441" t="str">
        <f>VLOOKUP(A441,[1]高三上!A$3:Q$629,9,0)</f>
        <v>78.0</v>
      </c>
      <c r="V441" t="str">
        <f>VLOOKUP(A441,[1]高三上!A$3:Q$629,10,0)</f>
        <v>廖云虹</v>
      </c>
      <c r="W441" t="str">
        <f>VLOOKUP(A441,[1]高三上!A$3:Q$629,11,0)</f>
        <v>49.0</v>
      </c>
      <c r="X441" t="str">
        <f>VLOOKUP(A441,[1]高三上!A$3:Q$629,12,0)</f>
        <v>高贵勇</v>
      </c>
      <c r="Y441" t="str">
        <f>VLOOKUP(A441,[1]高三上!A$3:Q$629,13,0)</f>
        <v>32.0</v>
      </c>
      <c r="Z441" t="str">
        <f>VLOOKUP(A441,[1]高三上!A$3:Q$629,14,0)</f>
        <v>刘厚江</v>
      </c>
      <c r="AA441" t="str">
        <f>VLOOKUP(A441,[1]高三上!A$3:Q$629,15,0)</f>
        <v>58.0</v>
      </c>
      <c r="AB441" t="str">
        <f>VLOOKUP(A441,[1]高三上!A$3:Q$629,16,0)</f>
        <v>卢祥</v>
      </c>
      <c r="AC441">
        <f>VLOOKUP(A441,[1]高二下!A$1:Q$618,5,0)</f>
        <v>86.5</v>
      </c>
      <c r="AD441" t="str">
        <f>VLOOKUP(A441,[1]高二下!A$1:Q$618,6,0)</f>
        <v>张玉婷</v>
      </c>
      <c r="AE441">
        <f>VLOOKUP(A441,[1]高二下!A$1:Q$618,7,0)</f>
        <v>94.5</v>
      </c>
      <c r="AF441" t="str">
        <f>VLOOKUP(A441,[1]高二下!A$1:Q$618,8,0)</f>
        <v>黄金华</v>
      </c>
      <c r="AG441">
        <f>VLOOKUP(A441,[1]高二下!A$1:Q$618,9,0)</f>
        <v>72.5</v>
      </c>
      <c r="AH441" t="str">
        <f>VLOOKUP(A441,[1]高二下!A$1:Q$618,10,0)</f>
        <v>廖云虹</v>
      </c>
      <c r="AI441">
        <f>VLOOKUP(A441,[1]高二下!A$1:Q$618,11,0)</f>
        <v>24</v>
      </c>
      <c r="AJ441" t="str">
        <f>VLOOKUP(A441,[1]高二下!A$1:Q$618,12,0)</f>
        <v>王玉强</v>
      </c>
      <c r="AK441">
        <f>VLOOKUP(A441,[1]高二下!A$1:Q$618,13,0)</f>
        <v>33</v>
      </c>
      <c r="AL441" t="str">
        <f>VLOOKUP(A441,[1]高二下!A$1:Q$618,14,0)</f>
        <v>郑富全</v>
      </c>
      <c r="AM441">
        <f>VLOOKUP(A441,[1]高二下!A$1:Q$618,15,0)</f>
        <v>53</v>
      </c>
      <c r="AN441" t="str">
        <f>VLOOKUP(A441,[1]高二下!A$1:Q$618,16,0)</f>
        <v>卢祥</v>
      </c>
      <c r="AO441">
        <f>VLOOKUP(A441,[1]高二上!A$1:Q$571,5,0)</f>
        <v>95</v>
      </c>
      <c r="AP441" t="str">
        <f>VLOOKUP(A441,[1]高二上!A$1:Q$571,6,0)</f>
        <v>张玉婷</v>
      </c>
      <c r="AQ441">
        <f>VLOOKUP(A441,[1]高二上!A$1:Q$571,7,0)</f>
        <v>91</v>
      </c>
      <c r="AR441" t="str">
        <f>VLOOKUP(A441,[1]高二上!A$1:Q$571,8,0)</f>
        <v>周军</v>
      </c>
      <c r="AS441">
        <f>VLOOKUP(A441,[1]高二上!A$1:Q$571,9,0)</f>
        <v>59.5</v>
      </c>
      <c r="AT441" t="str">
        <f>VLOOKUP(A441,[1]高二上!A$1:Q$571,10,0)</f>
        <v>廖云虹</v>
      </c>
      <c r="AU441">
        <f>VLOOKUP(A441,[1]高二上!A$1:Q$571,11,0)</f>
        <v>42</v>
      </c>
      <c r="AV441" t="str">
        <f>VLOOKUP(A441,[1]高二上!A$1:Q$571,12,0)</f>
        <v>郑永朝</v>
      </c>
      <c r="AW441">
        <f>VLOOKUP(A441,[1]高二上!A$1:Q$571,13,0)</f>
        <v>39</v>
      </c>
      <c r="AX441" t="str">
        <f>VLOOKUP(A441,[1]高二上!A$1:Q$571,14,0)</f>
        <v>郑富全</v>
      </c>
      <c r="AY441">
        <f>VLOOKUP(A441,[1]高二上!A$1:Q$571,15,0)</f>
        <v>64</v>
      </c>
      <c r="AZ441" t="str">
        <f>VLOOKUP(A441,[1]高二上!A$1:Q$571,16,0)</f>
        <v>卢祥</v>
      </c>
      <c r="BA441">
        <f>VLOOKUP(A441,[1]高一下!$A$1:$Q$584,5,0)</f>
        <v>83</v>
      </c>
      <c r="BB441" t="str">
        <f>VLOOKUP(A441,[1]高一下!$A$1:$Q$584,6,0)</f>
        <v>张玉婷</v>
      </c>
      <c r="BC441">
        <f>VLOOKUP(A441,[1]高一下!$A$1:$Q$584,7,0)</f>
        <v>94</v>
      </c>
      <c r="BD441" t="str">
        <f>VLOOKUP(A441,[1]高一下!$A$1:$Q$584,8,0)</f>
        <v>周军</v>
      </c>
      <c r="BE441">
        <f>VLOOKUP(A441,[1]高一下!$A$1:$Q$584,9,0)</f>
        <v>42</v>
      </c>
      <c r="BF441" t="str">
        <f>VLOOKUP(A441,[1]高一下!$A$1:$Q$584,10,0)</f>
        <v>程长寿</v>
      </c>
      <c r="BG441">
        <f>VLOOKUP(A441,[1]高一下!$A$1:$Q$584,11,0)</f>
        <v>44</v>
      </c>
      <c r="BH441" t="str">
        <f>VLOOKUP(A441,[1]高一下!$A$1:$Q$584,12,0)</f>
        <v>王志强</v>
      </c>
      <c r="BI441">
        <f>VLOOKUP(A441,[1]高一下!$A$1:$Q$584,13,0)</f>
        <v>52</v>
      </c>
      <c r="BJ441" t="str">
        <f>VLOOKUP(A441,[1]高一下!$A$1:$Q$584,14,0)</f>
        <v>郑富全</v>
      </c>
      <c r="BK441">
        <f>VLOOKUP(A441,[1]高一下!$A$1:$Q$584,15,0)</f>
        <v>47</v>
      </c>
      <c r="BL441" t="str">
        <f>VLOOKUP(A441,[1]高一下!$A$1:$Q$584,16,0)</f>
        <v>卢祥</v>
      </c>
      <c r="BM441">
        <f>VLOOKUP(A441,[1]高一上!A$1:W$612,5,0)</f>
        <v>61</v>
      </c>
      <c r="BN441" t="str">
        <f>VLOOKUP(A441,[1]高一上!A$1:W$612,6,0)</f>
        <v>叶屏</v>
      </c>
      <c r="BO441">
        <f>VLOOKUP(A441,[1]高一上!A$1:W$612,7,0)</f>
        <v>71</v>
      </c>
      <c r="BP441" t="str">
        <f>VLOOKUP(A441,[1]高一上!A$1:W$612,8,0)</f>
        <v>余玉红</v>
      </c>
      <c r="BQ441">
        <f>VLOOKUP(A441,[1]高一上!A$1:W$612,9,0)</f>
        <v>71</v>
      </c>
      <c r="BR441" t="str">
        <f>VLOOKUP(A441,[1]高一上!A$1:W$612,10,0)</f>
        <v>胡昌燕</v>
      </c>
      <c r="BS441">
        <f>VLOOKUP(A441,[1]高一上!A$1:W$612,11,0)</f>
        <v>38</v>
      </c>
      <c r="BT441" t="str">
        <f>VLOOKUP(A441,[1]高一上!A$1:W$612,12,0)</f>
        <v>郑永朝</v>
      </c>
      <c r="BU441">
        <f>VLOOKUP(A441,[1]高一上!A$1:W$612,13,0)</f>
        <v>47</v>
      </c>
      <c r="BV441" t="str">
        <f>VLOOKUP(A441,[1]高一上!A$1:W$612,14,0)</f>
        <v>陈文惠</v>
      </c>
      <c r="BW441">
        <f>VLOOKUP(A441,[1]高一上!A$1:W$612,15,0)</f>
        <v>50</v>
      </c>
      <c r="BX441" t="str">
        <f>VLOOKUP(A441,[1]高一上!A$1:W$612,16,0)</f>
        <v>金勇</v>
      </c>
      <c r="BY441">
        <f>VLOOKUP(A441,[1]中考!A$1:N$590,5,0)</f>
        <v>87</v>
      </c>
      <c r="BZ441">
        <f>VLOOKUP(A441,[1]中考!A$1:N$590,6,0)</f>
        <v>87</v>
      </c>
      <c r="CA441">
        <f>VLOOKUP(A441,[1]中考!A$1:N$590,7,0)</f>
        <v>81</v>
      </c>
      <c r="CB441">
        <f>VLOOKUP(A441,[1]中考!A$1:N$590,8,0)</f>
        <v>71</v>
      </c>
      <c r="CC441">
        <f>VLOOKUP(A441,[1]中考!A$1:N$590,9,0)</f>
        <v>38</v>
      </c>
      <c r="CD441">
        <f>VLOOKUP(A441,[1]中考!A$1:N$590,10,0)</f>
        <v>36</v>
      </c>
    </row>
    <row r="442" spans="1:82" ht="15" customHeight="1" x14ac:dyDescent="0.2">
      <c r="A442" s="1" t="s">
        <v>855</v>
      </c>
      <c r="B442" s="2">
        <v>9</v>
      </c>
      <c r="C442" s="3" t="s">
        <v>856</v>
      </c>
      <c r="D442" s="8" t="s">
        <v>1247</v>
      </c>
      <c r="E442" s="1">
        <v>96</v>
      </c>
      <c r="F442" s="11" t="s">
        <v>1282</v>
      </c>
      <c r="G442" s="1">
        <v>66</v>
      </c>
      <c r="H442" s="11" t="s">
        <v>1283</v>
      </c>
      <c r="I442" s="1">
        <v>93</v>
      </c>
      <c r="J442" s="11" t="s">
        <v>1280</v>
      </c>
      <c r="K442" s="1">
        <v>48</v>
      </c>
      <c r="L442" s="11" t="s">
        <v>1272</v>
      </c>
      <c r="M442" s="1">
        <v>62</v>
      </c>
      <c r="N442" s="11" t="s">
        <v>1277</v>
      </c>
      <c r="O442" s="1">
        <v>63.5</v>
      </c>
      <c r="P442" s="11" t="s">
        <v>1284</v>
      </c>
      <c r="Q442" t="str">
        <f>VLOOKUP(A442,[1]高三上!A$3:Q$629,5,0)</f>
        <v>91.0</v>
      </c>
      <c r="R442" t="str">
        <f>VLOOKUP(A442,[1]高三上!A$3:Q$629,6,0)</f>
        <v>张玉婷</v>
      </c>
      <c r="S442" t="str">
        <f>VLOOKUP(A442,[1]高三上!A$3:Q$629,7,0)</f>
        <v>55.0</v>
      </c>
      <c r="T442" t="str">
        <f>VLOOKUP(A442,[1]高三上!A$3:Q$629,8,0)</f>
        <v>黄金华</v>
      </c>
      <c r="U442" t="str">
        <f>VLOOKUP(A442,[1]高三上!A$3:Q$629,9,0)</f>
        <v>91.5</v>
      </c>
      <c r="V442" t="str">
        <f>VLOOKUP(A442,[1]高三上!A$3:Q$629,10,0)</f>
        <v>廖云虹</v>
      </c>
      <c r="W442" t="str">
        <f>VLOOKUP(A442,[1]高三上!A$3:Q$629,11,0)</f>
        <v>25.0</v>
      </c>
      <c r="X442" t="str">
        <f>VLOOKUP(A442,[1]高三上!A$3:Q$629,12,0)</f>
        <v>高贵勇</v>
      </c>
      <c r="Y442" t="str">
        <f>VLOOKUP(A442,[1]高三上!A$3:Q$629,13,0)</f>
        <v>34.0</v>
      </c>
      <c r="Z442" t="str">
        <f>VLOOKUP(A442,[1]高三上!A$3:Q$629,14,0)</f>
        <v>刘厚江</v>
      </c>
      <c r="AA442" t="str">
        <f>VLOOKUP(A442,[1]高三上!A$3:Q$629,15,0)</f>
        <v>60.0</v>
      </c>
      <c r="AB442" t="str">
        <f>VLOOKUP(A442,[1]高三上!A$3:Q$629,16,0)</f>
        <v>卢祥</v>
      </c>
      <c r="AC442">
        <f>VLOOKUP(A442,[1]高二下!A$1:Q$618,5,0)</f>
        <v>87.5</v>
      </c>
      <c r="AD442" t="str">
        <f>VLOOKUP(A442,[1]高二下!A$1:Q$618,6,0)</f>
        <v>张玉婷</v>
      </c>
      <c r="AE442">
        <f>VLOOKUP(A442,[1]高二下!A$1:Q$618,7,0)</f>
        <v>80.5</v>
      </c>
      <c r="AF442" t="str">
        <f>VLOOKUP(A442,[1]高二下!A$1:Q$618,8,0)</f>
        <v>黄金华</v>
      </c>
      <c r="AG442">
        <f>VLOOKUP(A442,[1]高二下!A$1:Q$618,9,0)</f>
        <v>82</v>
      </c>
      <c r="AH442" t="str">
        <f>VLOOKUP(A442,[1]高二下!A$1:Q$618,10,0)</f>
        <v>廖云虹</v>
      </c>
      <c r="AI442">
        <f>VLOOKUP(A442,[1]高二下!A$1:Q$618,11,0)</f>
        <v>45</v>
      </c>
      <c r="AJ442" t="str">
        <f>VLOOKUP(A442,[1]高二下!A$1:Q$618,12,0)</f>
        <v>王玉强</v>
      </c>
      <c r="AK442">
        <f>VLOOKUP(A442,[1]高二下!A$1:Q$618,13,0)</f>
        <v>37</v>
      </c>
      <c r="AL442" t="str">
        <f>VLOOKUP(A442,[1]高二下!A$1:Q$618,14,0)</f>
        <v>郑富全</v>
      </c>
      <c r="AM442">
        <f>VLOOKUP(A442,[1]高二下!A$1:Q$618,15,0)</f>
        <v>28.5</v>
      </c>
      <c r="AN442" t="str">
        <f>VLOOKUP(A442,[1]高二下!A$1:Q$618,16,0)</f>
        <v>卢祥</v>
      </c>
      <c r="AO442">
        <f>VLOOKUP(A442,[1]高二上!A$1:Q$571,5,0)</f>
        <v>88</v>
      </c>
      <c r="AP442" t="str">
        <f>VLOOKUP(A442,[1]高二上!A$1:Q$571,6,0)</f>
        <v>张玉婷</v>
      </c>
      <c r="AQ442">
        <f>VLOOKUP(A442,[1]高二上!A$1:Q$571,7,0)</f>
        <v>92</v>
      </c>
      <c r="AR442" t="str">
        <f>VLOOKUP(A442,[1]高二上!A$1:Q$571,8,0)</f>
        <v>周军</v>
      </c>
      <c r="AS442">
        <f>VLOOKUP(A442,[1]高二上!A$1:Q$571,9,0)</f>
        <v>93.5</v>
      </c>
      <c r="AT442" t="str">
        <f>VLOOKUP(A442,[1]高二上!A$1:Q$571,10,0)</f>
        <v>廖云虹</v>
      </c>
      <c r="AU442">
        <f>VLOOKUP(A442,[1]高二上!A$1:Q$571,11,0)</f>
        <v>36</v>
      </c>
      <c r="AV442" t="str">
        <f>VLOOKUP(A442,[1]高二上!A$1:Q$571,12,0)</f>
        <v>郑永朝</v>
      </c>
      <c r="AW442">
        <f>VLOOKUP(A442,[1]高二上!A$1:Q$571,13,0)</f>
        <v>50</v>
      </c>
      <c r="AX442" t="str">
        <f>VLOOKUP(A442,[1]高二上!A$1:Q$571,14,0)</f>
        <v>郑富全</v>
      </c>
      <c r="AY442">
        <f>VLOOKUP(A442,[1]高二上!A$1:Q$571,15,0)</f>
        <v>67</v>
      </c>
      <c r="AZ442" t="str">
        <f>VLOOKUP(A442,[1]高二上!A$1:Q$571,16,0)</f>
        <v>卢祥</v>
      </c>
      <c r="BA442">
        <f>VLOOKUP(A442,[1]高一下!$A$1:$Q$584,5,0)</f>
        <v>90</v>
      </c>
      <c r="BB442" t="str">
        <f>VLOOKUP(A442,[1]高一下!$A$1:$Q$584,6,0)</f>
        <v>张玉婷</v>
      </c>
      <c r="BC442">
        <f>VLOOKUP(A442,[1]高一下!$A$1:$Q$584,7,0)</f>
        <v>122</v>
      </c>
      <c r="BD442" t="str">
        <f>VLOOKUP(A442,[1]高一下!$A$1:$Q$584,8,0)</f>
        <v>周军</v>
      </c>
      <c r="BE442">
        <f>VLOOKUP(A442,[1]高一下!$A$1:$Q$584,9,0)</f>
        <v>74</v>
      </c>
      <c r="BF442" t="str">
        <f>VLOOKUP(A442,[1]高一下!$A$1:$Q$584,10,0)</f>
        <v>程长寿</v>
      </c>
      <c r="BG442">
        <f>VLOOKUP(A442,[1]高一下!$A$1:$Q$584,11,0)</f>
        <v>41</v>
      </c>
      <c r="BH442" t="str">
        <f>VLOOKUP(A442,[1]高一下!$A$1:$Q$584,12,0)</f>
        <v>王志强</v>
      </c>
      <c r="BI442">
        <f>VLOOKUP(A442,[1]高一下!$A$1:$Q$584,13,0)</f>
        <v>65</v>
      </c>
      <c r="BJ442" t="str">
        <f>VLOOKUP(A442,[1]高一下!$A$1:$Q$584,14,0)</f>
        <v>郑富全</v>
      </c>
      <c r="BK442">
        <f>VLOOKUP(A442,[1]高一下!$A$1:$Q$584,15,0)</f>
        <v>58</v>
      </c>
      <c r="BL442" t="str">
        <f>VLOOKUP(A442,[1]高一下!$A$1:$Q$584,16,0)</f>
        <v>卢祥</v>
      </c>
      <c r="BM442">
        <f>VLOOKUP(A442,[1]高一上!A$1:W$612,5,0)</f>
        <v>74</v>
      </c>
      <c r="BN442" t="str">
        <f>VLOOKUP(A442,[1]高一上!A$1:W$612,6,0)</f>
        <v>何苗</v>
      </c>
      <c r="BO442">
        <f>VLOOKUP(A442,[1]高一上!A$1:W$612,7,0)</f>
        <v>89</v>
      </c>
      <c r="BP442" t="str">
        <f>VLOOKUP(A442,[1]高一上!A$1:W$612,8,0)</f>
        <v>周军</v>
      </c>
      <c r="BQ442">
        <f>VLOOKUP(A442,[1]高一上!A$1:W$612,9,0)</f>
        <v>68</v>
      </c>
      <c r="BR442" t="str">
        <f>VLOOKUP(A442,[1]高一上!A$1:W$612,10,0)</f>
        <v>程长寿</v>
      </c>
      <c r="BS442">
        <f>VLOOKUP(A442,[1]高一上!A$1:W$612,11,0)</f>
        <v>48</v>
      </c>
      <c r="BT442" t="str">
        <f>VLOOKUP(A442,[1]高一上!A$1:W$612,12,0)</f>
        <v>王志强</v>
      </c>
      <c r="BU442">
        <f>VLOOKUP(A442,[1]高一上!A$1:W$612,13,0)</f>
        <v>79</v>
      </c>
      <c r="BV442" t="str">
        <f>VLOOKUP(A442,[1]高一上!A$1:W$612,14,0)</f>
        <v>郑富全</v>
      </c>
      <c r="BW442">
        <f>VLOOKUP(A442,[1]高一上!A$1:W$612,15,0)</f>
        <v>36</v>
      </c>
      <c r="BX442" t="str">
        <f>VLOOKUP(A442,[1]高一上!A$1:W$612,16,0)</f>
        <v>卢祥</v>
      </c>
      <c r="BY442">
        <f>VLOOKUP(A442,[1]中考!A$1:N$590,5,0)</f>
        <v>81</v>
      </c>
      <c r="BZ442">
        <f>VLOOKUP(A442,[1]中考!A$1:N$590,6,0)</f>
        <v>68</v>
      </c>
      <c r="CA442">
        <f>VLOOKUP(A442,[1]中考!A$1:N$590,7,0)</f>
        <v>87</v>
      </c>
      <c r="CB442">
        <f>VLOOKUP(A442,[1]中考!A$1:N$590,8,0)</f>
        <v>60</v>
      </c>
      <c r="CC442">
        <f>VLOOKUP(A442,[1]中考!A$1:N$590,9,0)</f>
        <v>32</v>
      </c>
      <c r="CD442">
        <f>VLOOKUP(A442,[1]中考!A$1:N$590,10,0)</f>
        <v>28</v>
      </c>
    </row>
    <row r="443" spans="1:82" ht="15" customHeight="1" x14ac:dyDescent="0.2">
      <c r="A443" s="1" t="s">
        <v>857</v>
      </c>
      <c r="B443" s="2">
        <v>9</v>
      </c>
      <c r="C443" s="3" t="s">
        <v>267</v>
      </c>
      <c r="D443" s="8" t="s">
        <v>1247</v>
      </c>
      <c r="E443" s="1">
        <v>103</v>
      </c>
      <c r="F443" s="11" t="s">
        <v>1282</v>
      </c>
      <c r="G443" s="1">
        <v>75</v>
      </c>
      <c r="H443" s="11" t="s">
        <v>1283</v>
      </c>
      <c r="I443" s="1">
        <v>79</v>
      </c>
      <c r="J443" s="11" t="s">
        <v>1280</v>
      </c>
      <c r="K443" s="1">
        <v>47</v>
      </c>
      <c r="L443" s="11" t="s">
        <v>1272</v>
      </c>
      <c r="M443" s="1">
        <v>53</v>
      </c>
      <c r="N443" s="11" t="s">
        <v>1277</v>
      </c>
      <c r="O443" s="1">
        <v>67.5</v>
      </c>
      <c r="P443" s="11" t="s">
        <v>1284</v>
      </c>
      <c r="Q443" t="e">
        <f>VLOOKUP(A443,[1]高三上!A$3:Q$629,5,0)</f>
        <v>#N/A</v>
      </c>
      <c r="R443" t="e">
        <f>VLOOKUP(A443,[1]高三上!A$3:Q$629,6,0)</f>
        <v>#N/A</v>
      </c>
      <c r="S443" t="e">
        <f>VLOOKUP(A443,[1]高三上!A$3:Q$629,7,0)</f>
        <v>#N/A</v>
      </c>
      <c r="T443" t="e">
        <f>VLOOKUP(A443,[1]高三上!A$3:Q$629,8,0)</f>
        <v>#N/A</v>
      </c>
      <c r="U443" t="e">
        <f>VLOOKUP(A443,[1]高三上!A$3:Q$629,9,0)</f>
        <v>#N/A</v>
      </c>
      <c r="V443" t="e">
        <f>VLOOKUP(A443,[1]高三上!A$3:Q$629,10,0)</f>
        <v>#N/A</v>
      </c>
      <c r="W443" t="e">
        <f>VLOOKUP(A443,[1]高三上!A$3:Q$629,11,0)</f>
        <v>#N/A</v>
      </c>
      <c r="X443" t="e">
        <f>VLOOKUP(A443,[1]高三上!A$3:Q$629,12,0)</f>
        <v>#N/A</v>
      </c>
      <c r="Y443" t="e">
        <f>VLOOKUP(A443,[1]高三上!A$3:Q$629,13,0)</f>
        <v>#N/A</v>
      </c>
      <c r="Z443" t="e">
        <f>VLOOKUP(A443,[1]高三上!A$3:Q$629,14,0)</f>
        <v>#N/A</v>
      </c>
      <c r="AA443" t="e">
        <f>VLOOKUP(A443,[1]高三上!A$3:Q$629,15,0)</f>
        <v>#N/A</v>
      </c>
      <c r="AB443" t="e">
        <f>VLOOKUP(A443,[1]高三上!A$3:Q$629,16,0)</f>
        <v>#N/A</v>
      </c>
      <c r="AC443">
        <f>VLOOKUP(A443,[1]高二下!A$1:Q$618,5,0)</f>
        <v>88.5</v>
      </c>
      <c r="AD443" t="str">
        <f>VLOOKUP(A443,[1]高二下!A$1:Q$618,6,0)</f>
        <v>张玉婷</v>
      </c>
      <c r="AE443">
        <f>VLOOKUP(A443,[1]高二下!A$1:Q$618,7,0)</f>
        <v>79</v>
      </c>
      <c r="AF443" t="str">
        <f>VLOOKUP(A443,[1]高二下!A$1:Q$618,8,0)</f>
        <v>黄金华</v>
      </c>
      <c r="AG443">
        <f>VLOOKUP(A443,[1]高二下!A$1:Q$618,9,0)</f>
        <v>82.5</v>
      </c>
      <c r="AH443" t="str">
        <f>VLOOKUP(A443,[1]高二下!A$1:Q$618,10,0)</f>
        <v>廖云虹</v>
      </c>
      <c r="AI443">
        <f>VLOOKUP(A443,[1]高二下!A$1:Q$618,11,0)</f>
        <v>42</v>
      </c>
      <c r="AJ443" t="str">
        <f>VLOOKUP(A443,[1]高二下!A$1:Q$618,12,0)</f>
        <v>王玉强</v>
      </c>
      <c r="AK443">
        <f>VLOOKUP(A443,[1]高二下!A$1:Q$618,13,0)</f>
        <v>36</v>
      </c>
      <c r="AL443" t="str">
        <f>VLOOKUP(A443,[1]高二下!A$1:Q$618,14,0)</f>
        <v>郑富全</v>
      </c>
      <c r="AM443">
        <f>VLOOKUP(A443,[1]高二下!A$1:Q$618,15,0)</f>
        <v>34.5</v>
      </c>
      <c r="AN443" t="str">
        <f>VLOOKUP(A443,[1]高二下!A$1:Q$618,16,0)</f>
        <v>卢祥</v>
      </c>
      <c r="AO443">
        <f>VLOOKUP(A443,[1]高二上!A$1:Q$571,5,0)</f>
        <v>92</v>
      </c>
      <c r="AP443" t="str">
        <f>VLOOKUP(A443,[1]高二上!A$1:Q$571,6,0)</f>
        <v>张玉婷</v>
      </c>
      <c r="AQ443">
        <f>VLOOKUP(A443,[1]高二上!A$1:Q$571,7,0)</f>
        <v>94</v>
      </c>
      <c r="AR443" t="str">
        <f>VLOOKUP(A443,[1]高二上!A$1:Q$571,8,0)</f>
        <v>周军</v>
      </c>
      <c r="AS443">
        <f>VLOOKUP(A443,[1]高二上!A$1:Q$571,9,0)</f>
        <v>68.5</v>
      </c>
      <c r="AT443" t="str">
        <f>VLOOKUP(A443,[1]高二上!A$1:Q$571,10,0)</f>
        <v>廖云虹</v>
      </c>
      <c r="AU443">
        <f>VLOOKUP(A443,[1]高二上!A$1:Q$571,11,0)</f>
        <v>41</v>
      </c>
      <c r="AV443" t="str">
        <f>VLOOKUP(A443,[1]高二上!A$1:Q$571,12,0)</f>
        <v>郑永朝</v>
      </c>
      <c r="AW443">
        <f>VLOOKUP(A443,[1]高二上!A$1:Q$571,13,0)</f>
        <v>27</v>
      </c>
      <c r="AX443" t="str">
        <f>VLOOKUP(A443,[1]高二上!A$1:Q$571,14,0)</f>
        <v>郑富全</v>
      </c>
      <c r="AY443">
        <f>VLOOKUP(A443,[1]高二上!A$1:Q$571,15,0)</f>
        <v>67</v>
      </c>
      <c r="AZ443" t="str">
        <f>VLOOKUP(A443,[1]高二上!A$1:Q$571,16,0)</f>
        <v>卢祥</v>
      </c>
      <c r="BA443">
        <f>VLOOKUP(A443,[1]高一下!$A$1:$Q$584,5,0)</f>
        <v>83</v>
      </c>
      <c r="BB443" t="str">
        <f>VLOOKUP(A443,[1]高一下!$A$1:$Q$584,6,0)</f>
        <v>何苗</v>
      </c>
      <c r="BC443">
        <f>VLOOKUP(A443,[1]高一下!$A$1:$Q$584,7,0)</f>
        <v>36</v>
      </c>
      <c r="BD443" t="str">
        <f>VLOOKUP(A443,[1]高一下!$A$1:$Q$584,8,0)</f>
        <v>杨周宇</v>
      </c>
      <c r="BE443">
        <f>VLOOKUP(A443,[1]高一下!$A$1:$Q$584,9,0)</f>
        <v>58.5</v>
      </c>
      <c r="BF443" t="str">
        <f>VLOOKUP(A443,[1]高一下!$A$1:$Q$584,10,0)</f>
        <v>胡昌燕</v>
      </c>
      <c r="BG443">
        <f>VLOOKUP(A443,[1]高一下!$A$1:$Q$584,11,0)</f>
        <v>19</v>
      </c>
      <c r="BH443" t="str">
        <f>VLOOKUP(A443,[1]高一下!$A$1:$Q$584,12,0)</f>
        <v>兰阿布</v>
      </c>
      <c r="BI443">
        <f>VLOOKUP(A443,[1]高一下!$A$1:$Q$584,13,0)</f>
        <v>45</v>
      </c>
      <c r="BJ443" t="str">
        <f>VLOOKUP(A443,[1]高一下!$A$1:$Q$584,14,0)</f>
        <v>李荣鑫</v>
      </c>
      <c r="BK443">
        <f>VLOOKUP(A443,[1]高一下!$A$1:$Q$584,15,0)</f>
        <v>56</v>
      </c>
      <c r="BL443" t="str">
        <f>VLOOKUP(A443,[1]高一下!$A$1:$Q$584,16,0)</f>
        <v>辜英琼</v>
      </c>
      <c r="BM443">
        <f>VLOOKUP(A443,[1]高一上!A$1:W$612,5,0)</f>
        <v>64</v>
      </c>
      <c r="BN443" t="str">
        <f>VLOOKUP(A443,[1]高一上!A$1:W$612,6,0)</f>
        <v>叶屏</v>
      </c>
      <c r="BO443">
        <f>VLOOKUP(A443,[1]高一上!A$1:W$612,7,0)</f>
        <v>66</v>
      </c>
      <c r="BP443" t="str">
        <f>VLOOKUP(A443,[1]高一上!A$1:W$612,8,0)</f>
        <v>余玉红</v>
      </c>
      <c r="BQ443">
        <f>VLOOKUP(A443,[1]高一上!A$1:W$612,9,0)</f>
        <v>59.5</v>
      </c>
      <c r="BR443" t="str">
        <f>VLOOKUP(A443,[1]高一上!A$1:W$612,10,0)</f>
        <v>胡昌燕</v>
      </c>
      <c r="BS443">
        <f>VLOOKUP(A443,[1]高一上!A$1:W$612,11,0)</f>
        <v>42</v>
      </c>
      <c r="BT443" t="str">
        <f>VLOOKUP(A443,[1]高一上!A$1:W$612,12,0)</f>
        <v>郑永朝</v>
      </c>
      <c r="BU443">
        <f>VLOOKUP(A443,[1]高一上!A$1:W$612,13,0)</f>
        <v>68</v>
      </c>
      <c r="BV443" t="str">
        <f>VLOOKUP(A443,[1]高一上!A$1:W$612,14,0)</f>
        <v>陈文惠</v>
      </c>
      <c r="BW443">
        <f>VLOOKUP(A443,[1]高一上!A$1:W$612,15,0)</f>
        <v>55</v>
      </c>
      <c r="BX443" t="str">
        <f>VLOOKUP(A443,[1]高一上!A$1:W$612,16,0)</f>
        <v>金勇</v>
      </c>
      <c r="BY443">
        <f>VLOOKUP(A443,[1]中考!A$1:N$590,5,0)</f>
        <v>82</v>
      </c>
      <c r="BZ443">
        <f>VLOOKUP(A443,[1]中考!A$1:N$590,6,0)</f>
        <v>89</v>
      </c>
      <c r="CA443">
        <f>VLOOKUP(A443,[1]中考!A$1:N$590,7,0)</f>
        <v>86</v>
      </c>
      <c r="CB443">
        <f>VLOOKUP(A443,[1]中考!A$1:N$590,8,0)</f>
        <v>56</v>
      </c>
      <c r="CC443">
        <f>VLOOKUP(A443,[1]中考!A$1:N$590,9,0)</f>
        <v>27</v>
      </c>
      <c r="CD443">
        <f>VLOOKUP(A443,[1]中考!A$1:N$590,10,0)</f>
        <v>37</v>
      </c>
    </row>
    <row r="444" spans="1:82" ht="15" customHeight="1" x14ac:dyDescent="0.2">
      <c r="A444" s="1" t="s">
        <v>858</v>
      </c>
      <c r="B444" s="2">
        <v>9</v>
      </c>
      <c r="C444" s="3" t="s">
        <v>859</v>
      </c>
      <c r="D444" s="8" t="s">
        <v>1247</v>
      </c>
      <c r="E444" s="1">
        <v>103</v>
      </c>
      <c r="F444" s="11" t="s">
        <v>1282</v>
      </c>
      <c r="G444" s="1">
        <v>78</v>
      </c>
      <c r="H444" s="11" t="s">
        <v>1283</v>
      </c>
      <c r="I444" s="1">
        <v>97</v>
      </c>
      <c r="J444" s="11" t="s">
        <v>1280</v>
      </c>
      <c r="K444" s="1">
        <v>35</v>
      </c>
      <c r="L444" s="11" t="s">
        <v>1272</v>
      </c>
      <c r="M444" s="1">
        <v>43</v>
      </c>
      <c r="N444" s="11" t="s">
        <v>1277</v>
      </c>
      <c r="O444" s="1">
        <v>64</v>
      </c>
      <c r="P444" s="11" t="s">
        <v>1284</v>
      </c>
      <c r="Q444" t="str">
        <f>VLOOKUP(A444,[1]高三上!A$3:Q$629,5,0)</f>
        <v>95.0</v>
      </c>
      <c r="R444" t="str">
        <f>VLOOKUP(A444,[1]高三上!A$3:Q$629,6,0)</f>
        <v>张玉婷</v>
      </c>
      <c r="S444" t="str">
        <f>VLOOKUP(A444,[1]高三上!A$3:Q$629,7,0)</f>
        <v>73.0</v>
      </c>
      <c r="T444" t="str">
        <f>VLOOKUP(A444,[1]高三上!A$3:Q$629,8,0)</f>
        <v>黄金华</v>
      </c>
      <c r="U444" t="str">
        <f>VLOOKUP(A444,[1]高三上!A$3:Q$629,9,0)</f>
        <v>90.0</v>
      </c>
      <c r="V444" t="str">
        <f>VLOOKUP(A444,[1]高三上!A$3:Q$629,10,0)</f>
        <v>廖云虹</v>
      </c>
      <c r="W444" t="str">
        <f>VLOOKUP(A444,[1]高三上!A$3:Q$629,11,0)</f>
        <v>25.0</v>
      </c>
      <c r="X444" t="str">
        <f>VLOOKUP(A444,[1]高三上!A$3:Q$629,12,0)</f>
        <v>高贵勇</v>
      </c>
      <c r="Y444" t="str">
        <f>VLOOKUP(A444,[1]高三上!A$3:Q$629,13,0)</f>
        <v>44.0</v>
      </c>
      <c r="Z444" t="str">
        <f>VLOOKUP(A444,[1]高三上!A$3:Q$629,14,0)</f>
        <v>刘厚江</v>
      </c>
      <c r="AA444" t="str">
        <f>VLOOKUP(A444,[1]高三上!A$3:Q$629,15,0)</f>
        <v>69.0</v>
      </c>
      <c r="AB444" t="str">
        <f>VLOOKUP(A444,[1]高三上!A$3:Q$629,16,0)</f>
        <v>卢祥</v>
      </c>
      <c r="AC444">
        <f>VLOOKUP(A444,[1]高二下!A$1:Q$618,5,0)</f>
        <v>90</v>
      </c>
      <c r="AD444" t="str">
        <f>VLOOKUP(A444,[1]高二下!A$1:Q$618,6,0)</f>
        <v>张玉婷</v>
      </c>
      <c r="AE444">
        <f>VLOOKUP(A444,[1]高二下!A$1:Q$618,7,0)</f>
        <v>67</v>
      </c>
      <c r="AF444" t="str">
        <f>VLOOKUP(A444,[1]高二下!A$1:Q$618,8,0)</f>
        <v>黄金华</v>
      </c>
      <c r="AG444">
        <f>VLOOKUP(A444,[1]高二下!A$1:Q$618,9,0)</f>
        <v>85</v>
      </c>
      <c r="AH444" t="str">
        <f>VLOOKUP(A444,[1]高二下!A$1:Q$618,10,0)</f>
        <v>廖云虹</v>
      </c>
      <c r="AI444">
        <f>VLOOKUP(A444,[1]高二下!A$1:Q$618,11,0)</f>
        <v>35</v>
      </c>
      <c r="AJ444" t="str">
        <f>VLOOKUP(A444,[1]高二下!A$1:Q$618,12,0)</f>
        <v>王玉强</v>
      </c>
      <c r="AK444">
        <f>VLOOKUP(A444,[1]高二下!A$1:Q$618,13,0)</f>
        <v>12</v>
      </c>
      <c r="AL444" t="str">
        <f>VLOOKUP(A444,[1]高二下!A$1:Q$618,14,0)</f>
        <v>郑富全</v>
      </c>
      <c r="AM444">
        <f>VLOOKUP(A444,[1]高二下!A$1:Q$618,15,0)</f>
        <v>31.5</v>
      </c>
      <c r="AN444" t="str">
        <f>VLOOKUP(A444,[1]高二下!A$1:Q$618,16,0)</f>
        <v>卢祥</v>
      </c>
      <c r="AO444">
        <f>VLOOKUP(A444,[1]高二上!A$1:Q$571,5,0)</f>
        <v>100</v>
      </c>
      <c r="AP444" t="str">
        <f>VLOOKUP(A444,[1]高二上!A$1:Q$571,6,0)</f>
        <v>张玉婷</v>
      </c>
      <c r="AQ444">
        <f>VLOOKUP(A444,[1]高二上!A$1:Q$571,7,0)</f>
        <v>94</v>
      </c>
      <c r="AR444" t="str">
        <f>VLOOKUP(A444,[1]高二上!A$1:Q$571,8,0)</f>
        <v>周军</v>
      </c>
      <c r="AS444">
        <f>VLOOKUP(A444,[1]高二上!A$1:Q$571,9,0)</f>
        <v>83</v>
      </c>
      <c r="AT444" t="str">
        <f>VLOOKUP(A444,[1]高二上!A$1:Q$571,10,0)</f>
        <v>廖云虹</v>
      </c>
      <c r="AU444">
        <f>VLOOKUP(A444,[1]高二上!A$1:Q$571,11,0)</f>
        <v>32</v>
      </c>
      <c r="AV444" t="str">
        <f>VLOOKUP(A444,[1]高二上!A$1:Q$571,12,0)</f>
        <v>郑永朝</v>
      </c>
      <c r="AW444">
        <f>VLOOKUP(A444,[1]高二上!A$1:Q$571,13,0)</f>
        <v>34</v>
      </c>
      <c r="AX444" t="str">
        <f>VLOOKUP(A444,[1]高二上!A$1:Q$571,14,0)</f>
        <v>郑富全</v>
      </c>
      <c r="AY444">
        <f>VLOOKUP(A444,[1]高二上!A$1:Q$571,15,0)</f>
        <v>61</v>
      </c>
      <c r="AZ444" t="str">
        <f>VLOOKUP(A444,[1]高二上!A$1:Q$571,16,0)</f>
        <v>卢祥</v>
      </c>
      <c r="BA444">
        <f>VLOOKUP(A444,[1]高一下!$A$1:$Q$584,5,0)</f>
        <v>92</v>
      </c>
      <c r="BB444" t="str">
        <f>VLOOKUP(A444,[1]高一下!$A$1:$Q$584,6,0)</f>
        <v>张玉婷</v>
      </c>
      <c r="BC444">
        <f>VLOOKUP(A444,[1]高一下!$A$1:$Q$584,7,0)</f>
        <v>69</v>
      </c>
      <c r="BD444" t="str">
        <f>VLOOKUP(A444,[1]高一下!$A$1:$Q$584,8,0)</f>
        <v>周军</v>
      </c>
      <c r="BE444">
        <f>VLOOKUP(A444,[1]高一下!$A$1:$Q$584,9,0)</f>
        <v>62</v>
      </c>
      <c r="BF444" t="str">
        <f>VLOOKUP(A444,[1]高一下!$A$1:$Q$584,10,0)</f>
        <v>程长寿</v>
      </c>
      <c r="BG444">
        <f>VLOOKUP(A444,[1]高一下!$A$1:$Q$584,11,0)</f>
        <v>35</v>
      </c>
      <c r="BH444" t="str">
        <f>VLOOKUP(A444,[1]高一下!$A$1:$Q$584,12,0)</f>
        <v>王志强</v>
      </c>
      <c r="BI444">
        <f>VLOOKUP(A444,[1]高一下!$A$1:$Q$584,13,0)</f>
        <v>46</v>
      </c>
      <c r="BJ444" t="str">
        <f>VLOOKUP(A444,[1]高一下!$A$1:$Q$584,14,0)</f>
        <v>郑富全</v>
      </c>
      <c r="BK444">
        <f>VLOOKUP(A444,[1]高一下!$A$1:$Q$584,15,0)</f>
        <v>50</v>
      </c>
      <c r="BL444" t="str">
        <f>VLOOKUP(A444,[1]高一下!$A$1:$Q$584,16,0)</f>
        <v>卢祥</v>
      </c>
      <c r="BM444">
        <f>VLOOKUP(A444,[1]高一上!A$1:W$612,5,0)</f>
        <v>70</v>
      </c>
      <c r="BN444" t="str">
        <f>VLOOKUP(A444,[1]高一上!A$1:W$612,6,0)</f>
        <v>何苗</v>
      </c>
      <c r="BO444">
        <f>VLOOKUP(A444,[1]高一上!A$1:W$612,7,0)</f>
        <v>63</v>
      </c>
      <c r="BP444" t="str">
        <f>VLOOKUP(A444,[1]高一上!A$1:W$612,8,0)</f>
        <v>周军</v>
      </c>
      <c r="BQ444">
        <f>VLOOKUP(A444,[1]高一上!A$1:W$612,9,0)</f>
        <v>55</v>
      </c>
      <c r="BR444" t="str">
        <f>VLOOKUP(A444,[1]高一上!A$1:W$612,10,0)</f>
        <v>程长寿</v>
      </c>
      <c r="BS444">
        <f>VLOOKUP(A444,[1]高一上!A$1:W$612,11,0)</f>
        <v>38</v>
      </c>
      <c r="BT444" t="str">
        <f>VLOOKUP(A444,[1]高一上!A$1:W$612,12,0)</f>
        <v>王志强</v>
      </c>
      <c r="BU444">
        <f>VLOOKUP(A444,[1]高一上!A$1:W$612,13,0)</f>
        <v>54</v>
      </c>
      <c r="BV444" t="str">
        <f>VLOOKUP(A444,[1]高一上!A$1:W$612,14,0)</f>
        <v>郑富全</v>
      </c>
      <c r="BW444">
        <f>VLOOKUP(A444,[1]高一上!A$1:W$612,15,0)</f>
        <v>34</v>
      </c>
      <c r="BX444" t="str">
        <f>VLOOKUP(A444,[1]高一上!A$1:W$612,16,0)</f>
        <v>卢祥</v>
      </c>
      <c r="BY444">
        <f>VLOOKUP(A444,[1]中考!A$1:N$590,5,0)</f>
        <v>86</v>
      </c>
      <c r="BZ444">
        <f>VLOOKUP(A444,[1]中考!A$1:N$590,6,0)</f>
        <v>72</v>
      </c>
      <c r="CA444">
        <f>VLOOKUP(A444,[1]中考!A$1:N$590,7,0)</f>
        <v>94</v>
      </c>
      <c r="CB444">
        <f>VLOOKUP(A444,[1]中考!A$1:N$590,8,0)</f>
        <v>36</v>
      </c>
      <c r="CC444">
        <f>VLOOKUP(A444,[1]中考!A$1:N$590,9,0)</f>
        <v>28</v>
      </c>
      <c r="CD444">
        <f>VLOOKUP(A444,[1]中考!A$1:N$590,10,0)</f>
        <v>33</v>
      </c>
    </row>
    <row r="445" spans="1:82" ht="15" customHeight="1" x14ac:dyDescent="0.2">
      <c r="A445" s="1" t="s">
        <v>860</v>
      </c>
      <c r="B445" s="2">
        <v>9</v>
      </c>
      <c r="C445" s="3" t="s">
        <v>861</v>
      </c>
      <c r="D445" s="8" t="s">
        <v>1247</v>
      </c>
      <c r="E445" s="1">
        <v>109</v>
      </c>
      <c r="F445" s="11" t="s">
        <v>1282</v>
      </c>
      <c r="G445" s="1">
        <v>52</v>
      </c>
      <c r="H445" s="11" t="s">
        <v>1283</v>
      </c>
      <c r="I445" s="1">
        <v>99</v>
      </c>
      <c r="J445" s="11" t="s">
        <v>1280</v>
      </c>
      <c r="K445" s="1">
        <v>37</v>
      </c>
      <c r="L445" s="11" t="s">
        <v>1272</v>
      </c>
      <c r="M445" s="1">
        <v>51</v>
      </c>
      <c r="N445" s="11" t="s">
        <v>1277</v>
      </c>
      <c r="O445" s="1">
        <v>62</v>
      </c>
      <c r="P445" s="11" t="s">
        <v>1284</v>
      </c>
      <c r="Q445" t="str">
        <f>VLOOKUP(A445,[1]高三上!A$3:Q$629,5,0)</f>
        <v>106.0</v>
      </c>
      <c r="R445" t="str">
        <f>VLOOKUP(A445,[1]高三上!A$3:Q$629,6,0)</f>
        <v>张玉婷</v>
      </c>
      <c r="S445" t="str">
        <f>VLOOKUP(A445,[1]高三上!A$3:Q$629,7,0)</f>
        <v>40.0</v>
      </c>
      <c r="T445" t="str">
        <f>VLOOKUP(A445,[1]高三上!A$3:Q$629,8,0)</f>
        <v>黄金华</v>
      </c>
      <c r="U445" t="str">
        <f>VLOOKUP(A445,[1]高三上!A$3:Q$629,9,0)</f>
        <v>96.5</v>
      </c>
      <c r="V445" t="str">
        <f>VLOOKUP(A445,[1]高三上!A$3:Q$629,10,0)</f>
        <v>廖云虹</v>
      </c>
      <c r="W445" t="str">
        <f>VLOOKUP(A445,[1]高三上!A$3:Q$629,11,0)</f>
        <v>30.0</v>
      </c>
      <c r="X445" t="str">
        <f>VLOOKUP(A445,[1]高三上!A$3:Q$629,12,0)</f>
        <v>高贵勇</v>
      </c>
      <c r="Y445" t="str">
        <f>VLOOKUP(A445,[1]高三上!A$3:Q$629,13,0)</f>
        <v>33.0</v>
      </c>
      <c r="Z445" t="str">
        <f>VLOOKUP(A445,[1]高三上!A$3:Q$629,14,0)</f>
        <v>刘厚江</v>
      </c>
      <c r="AA445" t="str">
        <f>VLOOKUP(A445,[1]高三上!A$3:Q$629,15,0)</f>
        <v>67.0</v>
      </c>
      <c r="AB445" t="str">
        <f>VLOOKUP(A445,[1]高三上!A$3:Q$629,16,0)</f>
        <v>卢祥</v>
      </c>
      <c r="AC445">
        <f>VLOOKUP(A445,[1]高二下!A$1:Q$618,5,0)</f>
        <v>103.5</v>
      </c>
      <c r="AD445" t="str">
        <f>VLOOKUP(A445,[1]高二下!A$1:Q$618,6,0)</f>
        <v>张玉婷</v>
      </c>
      <c r="AE445">
        <f>VLOOKUP(A445,[1]高二下!A$1:Q$618,7,0)</f>
        <v>75.5</v>
      </c>
      <c r="AF445" t="str">
        <f>VLOOKUP(A445,[1]高二下!A$1:Q$618,8,0)</f>
        <v>黄金华</v>
      </c>
      <c r="AG445">
        <f>VLOOKUP(A445,[1]高二下!A$1:Q$618,9,0)</f>
        <v>84</v>
      </c>
      <c r="AH445" t="str">
        <f>VLOOKUP(A445,[1]高二下!A$1:Q$618,10,0)</f>
        <v>廖云虹</v>
      </c>
      <c r="AI445">
        <f>VLOOKUP(A445,[1]高二下!A$1:Q$618,11,0)</f>
        <v>15</v>
      </c>
      <c r="AJ445" t="str">
        <f>VLOOKUP(A445,[1]高二下!A$1:Q$618,12,0)</f>
        <v>王玉强</v>
      </c>
      <c r="AK445">
        <f>VLOOKUP(A445,[1]高二下!A$1:Q$618,13,0)</f>
        <v>32.5</v>
      </c>
      <c r="AL445" t="str">
        <f>VLOOKUP(A445,[1]高二下!A$1:Q$618,14,0)</f>
        <v>郑富全</v>
      </c>
      <c r="AM445">
        <f>VLOOKUP(A445,[1]高二下!A$1:Q$618,15,0)</f>
        <v>50</v>
      </c>
      <c r="AN445" t="str">
        <f>VLOOKUP(A445,[1]高二下!A$1:Q$618,16,0)</f>
        <v>卢祥</v>
      </c>
      <c r="AO445">
        <f>VLOOKUP(A445,[1]高二上!A$1:Q$571,5,0)</f>
        <v>100</v>
      </c>
      <c r="AP445" t="str">
        <f>VLOOKUP(A445,[1]高二上!A$1:Q$571,6,0)</f>
        <v>张玉婷</v>
      </c>
      <c r="AQ445">
        <f>VLOOKUP(A445,[1]高二上!A$1:Q$571,7,0)</f>
        <v>104</v>
      </c>
      <c r="AR445" t="str">
        <f>VLOOKUP(A445,[1]高二上!A$1:Q$571,8,0)</f>
        <v>周军</v>
      </c>
      <c r="AS445">
        <f>VLOOKUP(A445,[1]高二上!A$1:Q$571,9,0)</f>
        <v>96</v>
      </c>
      <c r="AT445" t="str">
        <f>VLOOKUP(A445,[1]高二上!A$1:Q$571,10,0)</f>
        <v>廖云虹</v>
      </c>
      <c r="AU445">
        <f>VLOOKUP(A445,[1]高二上!A$1:Q$571,11,0)</f>
        <v>39</v>
      </c>
      <c r="AV445" t="str">
        <f>VLOOKUP(A445,[1]高二上!A$1:Q$571,12,0)</f>
        <v>郑永朝</v>
      </c>
      <c r="AW445">
        <f>VLOOKUP(A445,[1]高二上!A$1:Q$571,13,0)</f>
        <v>48</v>
      </c>
      <c r="AX445" t="str">
        <f>VLOOKUP(A445,[1]高二上!A$1:Q$571,14,0)</f>
        <v>郑富全</v>
      </c>
      <c r="AY445">
        <f>VLOOKUP(A445,[1]高二上!A$1:Q$571,15,0)</f>
        <v>72</v>
      </c>
      <c r="AZ445" t="str">
        <f>VLOOKUP(A445,[1]高二上!A$1:Q$571,16,0)</f>
        <v>卢祥</v>
      </c>
      <c r="BA445">
        <f>VLOOKUP(A445,[1]高一下!$A$1:$Q$584,5,0)</f>
        <v>105</v>
      </c>
      <c r="BB445" t="str">
        <f>VLOOKUP(A445,[1]高一下!$A$1:$Q$584,6,0)</f>
        <v>张玉婷</v>
      </c>
      <c r="BC445">
        <f>VLOOKUP(A445,[1]高一下!$A$1:$Q$584,7,0)</f>
        <v>106</v>
      </c>
      <c r="BD445" t="str">
        <f>VLOOKUP(A445,[1]高一下!$A$1:$Q$584,8,0)</f>
        <v>周军</v>
      </c>
      <c r="BE445">
        <f>VLOOKUP(A445,[1]高一下!$A$1:$Q$584,9,0)</f>
        <v>83.5</v>
      </c>
      <c r="BF445" t="str">
        <f>VLOOKUP(A445,[1]高一下!$A$1:$Q$584,10,0)</f>
        <v>程长寿</v>
      </c>
      <c r="BG445">
        <f>VLOOKUP(A445,[1]高一下!$A$1:$Q$584,11,0)</f>
        <v>30</v>
      </c>
      <c r="BH445" t="str">
        <f>VLOOKUP(A445,[1]高一下!$A$1:$Q$584,12,0)</f>
        <v>王志强</v>
      </c>
      <c r="BI445">
        <f>VLOOKUP(A445,[1]高一下!$A$1:$Q$584,13,0)</f>
        <v>45</v>
      </c>
      <c r="BJ445" t="str">
        <f>VLOOKUP(A445,[1]高一下!$A$1:$Q$584,14,0)</f>
        <v>郑富全</v>
      </c>
      <c r="BK445">
        <f>VLOOKUP(A445,[1]高一下!$A$1:$Q$584,15,0)</f>
        <v>47</v>
      </c>
      <c r="BL445" t="str">
        <f>VLOOKUP(A445,[1]高一下!$A$1:$Q$584,16,0)</f>
        <v>卢祥</v>
      </c>
      <c r="BM445">
        <f>VLOOKUP(A445,[1]高一上!A$1:W$612,5,0)</f>
        <v>85</v>
      </c>
      <c r="BN445" t="str">
        <f>VLOOKUP(A445,[1]高一上!A$1:W$612,6,0)</f>
        <v>阙丽萍</v>
      </c>
      <c r="BO445">
        <f>VLOOKUP(A445,[1]高一上!A$1:W$612,7,0)</f>
        <v>89</v>
      </c>
      <c r="BP445" t="str">
        <f>VLOOKUP(A445,[1]高一上!A$1:W$612,8,0)</f>
        <v>李乔军</v>
      </c>
      <c r="BQ445">
        <f>VLOOKUP(A445,[1]高一上!A$1:W$612,9,0)</f>
        <v>73.5</v>
      </c>
      <c r="BR445" t="str">
        <f>VLOOKUP(A445,[1]高一上!A$1:W$612,10,0)</f>
        <v>赵顺诚</v>
      </c>
      <c r="BS445">
        <f>VLOOKUP(A445,[1]高一上!A$1:W$612,11,0)</f>
        <v>34</v>
      </c>
      <c r="BT445" t="str">
        <f>VLOOKUP(A445,[1]高一上!A$1:W$612,12,0)</f>
        <v>兰阿布</v>
      </c>
      <c r="BU445">
        <f>VLOOKUP(A445,[1]高一上!A$1:W$612,13,0)</f>
        <v>61</v>
      </c>
      <c r="BV445" t="str">
        <f>VLOOKUP(A445,[1]高一上!A$1:W$612,14,0)</f>
        <v>叶仁群</v>
      </c>
      <c r="BW445">
        <f>VLOOKUP(A445,[1]高一上!A$1:W$612,15,0)</f>
        <v>42</v>
      </c>
      <c r="BX445" t="str">
        <f>VLOOKUP(A445,[1]高一上!A$1:W$612,16,0)</f>
        <v>金勇</v>
      </c>
      <c r="BY445">
        <f>VLOOKUP(A445,[1]中考!A$1:N$590,5,0)</f>
        <v>97</v>
      </c>
      <c r="BZ445">
        <f>VLOOKUP(A445,[1]中考!A$1:N$590,6,0)</f>
        <v>89</v>
      </c>
      <c r="CA445">
        <f>VLOOKUP(A445,[1]中考!A$1:N$590,7,0)</f>
        <v>99</v>
      </c>
      <c r="CB445">
        <f>VLOOKUP(A445,[1]中考!A$1:N$590,8,0)</f>
        <v>49</v>
      </c>
      <c r="CC445">
        <f>VLOOKUP(A445,[1]中考!A$1:N$590,9,0)</f>
        <v>32</v>
      </c>
      <c r="CD445">
        <f>VLOOKUP(A445,[1]中考!A$1:N$590,10,0)</f>
        <v>25</v>
      </c>
    </row>
    <row r="446" spans="1:82" ht="15" customHeight="1" x14ac:dyDescent="0.2">
      <c r="A446" s="1" t="s">
        <v>862</v>
      </c>
      <c r="B446" s="2">
        <v>9</v>
      </c>
      <c r="C446" s="3" t="s">
        <v>863</v>
      </c>
      <c r="D446" s="8" t="s">
        <v>1247</v>
      </c>
      <c r="E446" s="1">
        <v>100</v>
      </c>
      <c r="F446" s="11" t="s">
        <v>1282</v>
      </c>
      <c r="G446" s="1">
        <v>68</v>
      </c>
      <c r="H446" s="11" t="s">
        <v>1283</v>
      </c>
      <c r="I446" s="1">
        <v>46</v>
      </c>
      <c r="J446" s="11" t="s">
        <v>1280</v>
      </c>
      <c r="K446" s="1">
        <v>70.5</v>
      </c>
      <c r="L446" s="11" t="s">
        <v>1272</v>
      </c>
      <c r="M446" s="1">
        <v>46</v>
      </c>
      <c r="N446" s="11" t="s">
        <v>1277</v>
      </c>
      <c r="O446" s="1">
        <v>69</v>
      </c>
      <c r="P446" s="11" t="s">
        <v>1284</v>
      </c>
      <c r="Q446" t="str">
        <f>VLOOKUP(A446,[1]高三上!A$3:Q$629,5,0)</f>
        <v>95.0</v>
      </c>
      <c r="R446" t="str">
        <f>VLOOKUP(A446,[1]高三上!A$3:Q$629,6,0)</f>
        <v>张玉婷</v>
      </c>
      <c r="S446" t="str">
        <f>VLOOKUP(A446,[1]高三上!A$3:Q$629,7,0)</f>
        <v>52.0</v>
      </c>
      <c r="T446" t="str">
        <f>VLOOKUP(A446,[1]高三上!A$3:Q$629,8,0)</f>
        <v>黄金华</v>
      </c>
      <c r="U446" t="str">
        <f>VLOOKUP(A446,[1]高三上!A$3:Q$629,9,0)</f>
        <v>35.0</v>
      </c>
      <c r="V446" t="str">
        <f>VLOOKUP(A446,[1]高三上!A$3:Q$629,10,0)</f>
        <v>廖云虹</v>
      </c>
      <c r="W446" t="str">
        <f>VLOOKUP(A446,[1]高三上!A$3:Q$629,11,0)</f>
        <v>35.0</v>
      </c>
      <c r="X446" t="str">
        <f>VLOOKUP(A446,[1]高三上!A$3:Q$629,12,0)</f>
        <v>高贵勇</v>
      </c>
      <c r="Y446" t="str">
        <f>VLOOKUP(A446,[1]高三上!A$3:Q$629,13,0)</f>
        <v>41.0</v>
      </c>
      <c r="Z446" t="str">
        <f>VLOOKUP(A446,[1]高三上!A$3:Q$629,14,0)</f>
        <v>刘厚江</v>
      </c>
      <c r="AA446" t="str">
        <f>VLOOKUP(A446,[1]高三上!A$3:Q$629,15,0)</f>
        <v>66.0</v>
      </c>
      <c r="AB446" t="str">
        <f>VLOOKUP(A446,[1]高三上!A$3:Q$629,16,0)</f>
        <v>卢祥</v>
      </c>
      <c r="AC446">
        <f>VLOOKUP(A446,[1]高二下!A$1:Q$618,5,0)</f>
        <v>87.5</v>
      </c>
      <c r="AD446" t="str">
        <f>VLOOKUP(A446,[1]高二下!A$1:Q$618,6,0)</f>
        <v>张玉婷</v>
      </c>
      <c r="AE446">
        <f>VLOOKUP(A446,[1]高二下!A$1:Q$618,7,0)</f>
        <v>82.5</v>
      </c>
      <c r="AF446" t="str">
        <f>VLOOKUP(A446,[1]高二下!A$1:Q$618,8,0)</f>
        <v>黄金华</v>
      </c>
      <c r="AG446">
        <f>VLOOKUP(A446,[1]高二下!A$1:Q$618,9,0)</f>
        <v>49.5</v>
      </c>
      <c r="AH446" t="str">
        <f>VLOOKUP(A446,[1]高二下!A$1:Q$618,10,0)</f>
        <v>廖云虹</v>
      </c>
      <c r="AI446">
        <f>VLOOKUP(A446,[1]高二下!A$1:Q$618,11,0)</f>
        <v>26</v>
      </c>
      <c r="AJ446" t="str">
        <f>VLOOKUP(A446,[1]高二下!A$1:Q$618,12,0)</f>
        <v>王玉强</v>
      </c>
      <c r="AK446">
        <f>VLOOKUP(A446,[1]高二下!A$1:Q$618,13,0)</f>
        <v>20</v>
      </c>
      <c r="AL446" t="str">
        <f>VLOOKUP(A446,[1]高二下!A$1:Q$618,14,0)</f>
        <v>郑富全</v>
      </c>
      <c r="AM446">
        <f>VLOOKUP(A446,[1]高二下!A$1:Q$618,15,0)</f>
        <v>58</v>
      </c>
      <c r="AN446" t="str">
        <f>VLOOKUP(A446,[1]高二下!A$1:Q$618,16,0)</f>
        <v>卢祥</v>
      </c>
      <c r="AO446">
        <f>VLOOKUP(A446,[1]高二上!A$1:Q$571,5,0)</f>
        <v>83</v>
      </c>
      <c r="AP446" t="str">
        <f>VLOOKUP(A446,[1]高二上!A$1:Q$571,6,0)</f>
        <v>张玉婷</v>
      </c>
      <c r="AQ446">
        <f>VLOOKUP(A446,[1]高二上!A$1:Q$571,7,0)</f>
        <v>103</v>
      </c>
      <c r="AR446" t="str">
        <f>VLOOKUP(A446,[1]高二上!A$1:Q$571,8,0)</f>
        <v>周军</v>
      </c>
      <c r="AS446">
        <f>VLOOKUP(A446,[1]高二上!A$1:Q$571,9,0)</f>
        <v>41</v>
      </c>
      <c r="AT446" t="str">
        <f>VLOOKUP(A446,[1]高二上!A$1:Q$571,10,0)</f>
        <v>廖云虹</v>
      </c>
      <c r="AU446">
        <f>VLOOKUP(A446,[1]高二上!A$1:Q$571,11,0)</f>
        <v>50</v>
      </c>
      <c r="AV446" t="str">
        <f>VLOOKUP(A446,[1]高二上!A$1:Q$571,12,0)</f>
        <v>郑永朝</v>
      </c>
      <c r="AW446">
        <f>VLOOKUP(A446,[1]高二上!A$1:Q$571,13,0)</f>
        <v>36</v>
      </c>
      <c r="AX446" t="str">
        <f>VLOOKUP(A446,[1]高二上!A$1:Q$571,14,0)</f>
        <v>郑富全</v>
      </c>
      <c r="AY446">
        <f>VLOOKUP(A446,[1]高二上!A$1:Q$571,15,0)</f>
        <v>70</v>
      </c>
      <c r="AZ446" t="str">
        <f>VLOOKUP(A446,[1]高二上!A$1:Q$571,16,0)</f>
        <v>卢祥</v>
      </c>
      <c r="BA446">
        <f>VLOOKUP(A446,[1]高一下!$A$1:$Q$584,5,0)</f>
        <v>78</v>
      </c>
      <c r="BB446" t="str">
        <f>VLOOKUP(A446,[1]高一下!$A$1:$Q$584,6,0)</f>
        <v>张玉婷</v>
      </c>
      <c r="BC446">
        <f>VLOOKUP(A446,[1]高一下!$A$1:$Q$584,7,0)</f>
        <v>117</v>
      </c>
      <c r="BD446" t="str">
        <f>VLOOKUP(A446,[1]高一下!$A$1:$Q$584,8,0)</f>
        <v>周军</v>
      </c>
      <c r="BE446">
        <f>VLOOKUP(A446,[1]高一下!$A$1:$Q$584,9,0)</f>
        <v>31</v>
      </c>
      <c r="BF446" t="str">
        <f>VLOOKUP(A446,[1]高一下!$A$1:$Q$584,10,0)</f>
        <v>程长寿</v>
      </c>
      <c r="BG446">
        <f>VLOOKUP(A446,[1]高一下!$A$1:$Q$584,11,0)</f>
        <v>39</v>
      </c>
      <c r="BH446" t="str">
        <f>VLOOKUP(A446,[1]高一下!$A$1:$Q$584,12,0)</f>
        <v>王志强</v>
      </c>
      <c r="BI446">
        <f>VLOOKUP(A446,[1]高一下!$A$1:$Q$584,13,0)</f>
        <v>57</v>
      </c>
      <c r="BJ446" t="str">
        <f>VLOOKUP(A446,[1]高一下!$A$1:$Q$584,14,0)</f>
        <v>郑富全</v>
      </c>
      <c r="BK446">
        <f>VLOOKUP(A446,[1]高一下!$A$1:$Q$584,15,0)</f>
        <v>49</v>
      </c>
      <c r="BL446" t="str">
        <f>VLOOKUP(A446,[1]高一下!$A$1:$Q$584,16,0)</f>
        <v>卢祥</v>
      </c>
      <c r="BM446">
        <f>VLOOKUP(A446,[1]高一上!A$1:W$612,5,0)</f>
        <v>78</v>
      </c>
      <c r="BN446" t="str">
        <f>VLOOKUP(A446,[1]高一上!A$1:W$612,6,0)</f>
        <v>何苗</v>
      </c>
      <c r="BO446">
        <f>VLOOKUP(A446,[1]高一上!A$1:W$612,7,0)</f>
        <v>81</v>
      </c>
      <c r="BP446" t="str">
        <f>VLOOKUP(A446,[1]高一上!A$1:W$612,8,0)</f>
        <v>余玉红</v>
      </c>
      <c r="BQ446">
        <f>VLOOKUP(A446,[1]高一上!A$1:W$612,9,0)</f>
        <v>36</v>
      </c>
      <c r="BR446" t="str">
        <f>VLOOKUP(A446,[1]高一上!A$1:W$612,10,0)</f>
        <v>邵晖</v>
      </c>
      <c r="BS446">
        <f>VLOOKUP(A446,[1]高一上!A$1:W$612,11,0)</f>
        <v>36</v>
      </c>
      <c r="BT446" t="str">
        <f>VLOOKUP(A446,[1]高一上!A$1:W$612,12,0)</f>
        <v>王志强</v>
      </c>
      <c r="BU446">
        <f>VLOOKUP(A446,[1]高一上!A$1:W$612,13,0)</f>
        <v>50</v>
      </c>
      <c r="BV446" t="str">
        <f>VLOOKUP(A446,[1]高一上!A$1:W$612,14,0)</f>
        <v>陈文惠</v>
      </c>
      <c r="BW446">
        <f>VLOOKUP(A446,[1]高一上!A$1:W$612,15,0)</f>
        <v>63</v>
      </c>
      <c r="BX446" t="str">
        <f>VLOOKUP(A446,[1]高一上!A$1:W$612,16,0)</f>
        <v>金勇</v>
      </c>
      <c r="BY446">
        <f>VLOOKUP(A446,[1]中考!A$1:N$590,5,0)</f>
        <v>62</v>
      </c>
      <c r="BZ446">
        <f>VLOOKUP(A446,[1]中考!A$1:N$590,6,0)</f>
        <v>78</v>
      </c>
      <c r="CA446">
        <f>VLOOKUP(A446,[1]中考!A$1:N$590,7,0)</f>
        <v>33</v>
      </c>
      <c r="CB446">
        <f>VLOOKUP(A446,[1]中考!A$1:N$590,8,0)</f>
        <v>54</v>
      </c>
      <c r="CC446">
        <f>VLOOKUP(A446,[1]中考!A$1:N$590,9,0)</f>
        <v>23</v>
      </c>
      <c r="CD446">
        <f>VLOOKUP(A446,[1]中考!A$1:N$590,10,0)</f>
        <v>24</v>
      </c>
    </row>
    <row r="447" spans="1:82" ht="15" customHeight="1" x14ac:dyDescent="0.2">
      <c r="A447" s="1" t="s">
        <v>864</v>
      </c>
      <c r="B447" s="2">
        <v>9</v>
      </c>
      <c r="C447" s="3" t="s">
        <v>865</v>
      </c>
      <c r="D447" s="8" t="s">
        <v>1247</v>
      </c>
      <c r="E447" s="1">
        <v>97</v>
      </c>
      <c r="F447" s="11" t="s">
        <v>1282</v>
      </c>
      <c r="G447" s="1">
        <v>71</v>
      </c>
      <c r="H447" s="11" t="s">
        <v>1283</v>
      </c>
      <c r="I447" s="1">
        <v>73</v>
      </c>
      <c r="J447" s="11" t="s">
        <v>1280</v>
      </c>
      <c r="K447" s="1">
        <v>40</v>
      </c>
      <c r="L447" s="11" t="s">
        <v>1272</v>
      </c>
      <c r="M447" s="1">
        <v>52</v>
      </c>
      <c r="N447" s="11" t="s">
        <v>1277</v>
      </c>
      <c r="O447" s="1">
        <v>58.5</v>
      </c>
      <c r="P447" s="11" t="s">
        <v>1284</v>
      </c>
      <c r="Q447" t="str">
        <f>VLOOKUP(A447,[1]高三上!A$3:Q$629,5,0)</f>
        <v>87.0</v>
      </c>
      <c r="R447" t="str">
        <f>VLOOKUP(A447,[1]高三上!A$3:Q$629,6,0)</f>
        <v>张玉婷</v>
      </c>
      <c r="S447" t="str">
        <f>VLOOKUP(A447,[1]高三上!A$3:Q$629,7,0)</f>
        <v>65.0</v>
      </c>
      <c r="T447" t="str">
        <f>VLOOKUP(A447,[1]高三上!A$3:Q$629,8,0)</f>
        <v>黄金华</v>
      </c>
      <c r="U447" t="str">
        <f>VLOOKUP(A447,[1]高三上!A$3:Q$629,9,0)</f>
        <v>90.5</v>
      </c>
      <c r="V447" t="str">
        <f>VLOOKUP(A447,[1]高三上!A$3:Q$629,10,0)</f>
        <v>廖云虹</v>
      </c>
      <c r="W447" t="str">
        <f>VLOOKUP(A447,[1]高三上!A$3:Q$629,11,0)</f>
        <v>46.0</v>
      </c>
      <c r="X447" t="str">
        <f>VLOOKUP(A447,[1]高三上!A$3:Q$629,12,0)</f>
        <v>高贵勇</v>
      </c>
      <c r="Y447" t="str">
        <f>VLOOKUP(A447,[1]高三上!A$3:Q$629,13,0)</f>
        <v>45.0</v>
      </c>
      <c r="Z447" t="str">
        <f>VLOOKUP(A447,[1]高三上!A$3:Q$629,14,0)</f>
        <v>刘厚江</v>
      </c>
      <c r="AA447" t="str">
        <f>VLOOKUP(A447,[1]高三上!A$3:Q$629,15,0)</f>
        <v>62.0</v>
      </c>
      <c r="AB447" t="str">
        <f>VLOOKUP(A447,[1]高三上!A$3:Q$629,16,0)</f>
        <v>卢祥</v>
      </c>
      <c r="AC447">
        <f>VLOOKUP(A447,[1]高二下!A$1:Q$618,5,0)</f>
        <v>84.5</v>
      </c>
      <c r="AD447" t="str">
        <f>VLOOKUP(A447,[1]高二下!A$1:Q$618,6,0)</f>
        <v>张玉婷</v>
      </c>
      <c r="AE447">
        <f>VLOOKUP(A447,[1]高二下!A$1:Q$618,7,0)</f>
        <v>74.5</v>
      </c>
      <c r="AF447" t="str">
        <f>VLOOKUP(A447,[1]高二下!A$1:Q$618,8,0)</f>
        <v>黄金华</v>
      </c>
      <c r="AG447">
        <f>VLOOKUP(A447,[1]高二下!A$1:Q$618,9,0)</f>
        <v>67.5</v>
      </c>
      <c r="AH447" t="str">
        <f>VLOOKUP(A447,[1]高二下!A$1:Q$618,10,0)</f>
        <v>廖云虹</v>
      </c>
      <c r="AI447">
        <f>VLOOKUP(A447,[1]高二下!A$1:Q$618,11,0)</f>
        <v>29</v>
      </c>
      <c r="AJ447" t="str">
        <f>VLOOKUP(A447,[1]高二下!A$1:Q$618,12,0)</f>
        <v>王玉强</v>
      </c>
      <c r="AK447">
        <f>VLOOKUP(A447,[1]高二下!A$1:Q$618,13,0)</f>
        <v>38</v>
      </c>
      <c r="AL447" t="str">
        <f>VLOOKUP(A447,[1]高二下!A$1:Q$618,14,0)</f>
        <v>郑富全</v>
      </c>
      <c r="AM447">
        <f>VLOOKUP(A447,[1]高二下!A$1:Q$618,15,0)</f>
        <v>36</v>
      </c>
      <c r="AN447" t="str">
        <f>VLOOKUP(A447,[1]高二下!A$1:Q$618,16,0)</f>
        <v>卢祥</v>
      </c>
      <c r="AO447">
        <f>VLOOKUP(A447,[1]高二上!A$1:Q$571,5,0)</f>
        <v>83</v>
      </c>
      <c r="AP447" t="str">
        <f>VLOOKUP(A447,[1]高二上!A$1:Q$571,6,0)</f>
        <v>张玉婷</v>
      </c>
      <c r="AQ447">
        <f>VLOOKUP(A447,[1]高二上!A$1:Q$571,7,0)</f>
        <v>107</v>
      </c>
      <c r="AR447" t="str">
        <f>VLOOKUP(A447,[1]高二上!A$1:Q$571,8,0)</f>
        <v>周军</v>
      </c>
      <c r="AS447">
        <f>VLOOKUP(A447,[1]高二上!A$1:Q$571,9,0)</f>
        <v>82.5</v>
      </c>
      <c r="AT447" t="str">
        <f>VLOOKUP(A447,[1]高二上!A$1:Q$571,10,0)</f>
        <v>廖云虹</v>
      </c>
      <c r="AU447">
        <f>VLOOKUP(A447,[1]高二上!A$1:Q$571,11,0)</f>
        <v>31</v>
      </c>
      <c r="AV447" t="str">
        <f>VLOOKUP(A447,[1]高二上!A$1:Q$571,12,0)</f>
        <v>郑永朝</v>
      </c>
      <c r="AW447">
        <f>VLOOKUP(A447,[1]高二上!A$1:Q$571,13,0)</f>
        <v>51</v>
      </c>
      <c r="AX447" t="str">
        <f>VLOOKUP(A447,[1]高二上!A$1:Q$571,14,0)</f>
        <v>郑富全</v>
      </c>
      <c r="AY447">
        <f>VLOOKUP(A447,[1]高二上!A$1:Q$571,15,0)</f>
        <v>55</v>
      </c>
      <c r="AZ447" t="str">
        <f>VLOOKUP(A447,[1]高二上!A$1:Q$571,16,0)</f>
        <v>卢祥</v>
      </c>
      <c r="BA447">
        <f>VLOOKUP(A447,[1]高一下!$A$1:$Q$584,5,0)</f>
        <v>89</v>
      </c>
      <c r="BB447" t="str">
        <f>VLOOKUP(A447,[1]高一下!$A$1:$Q$584,6,0)</f>
        <v>张玉婷</v>
      </c>
      <c r="BC447">
        <f>VLOOKUP(A447,[1]高一下!$A$1:$Q$584,7,0)</f>
        <v>101</v>
      </c>
      <c r="BD447" t="str">
        <f>VLOOKUP(A447,[1]高一下!$A$1:$Q$584,8,0)</f>
        <v>周军</v>
      </c>
      <c r="BE447">
        <f>VLOOKUP(A447,[1]高一下!$A$1:$Q$584,9,0)</f>
        <v>62.5</v>
      </c>
      <c r="BF447" t="str">
        <f>VLOOKUP(A447,[1]高一下!$A$1:$Q$584,10,0)</f>
        <v>程长寿</v>
      </c>
      <c r="BG447">
        <f>VLOOKUP(A447,[1]高一下!$A$1:$Q$584,11,0)</f>
        <v>31</v>
      </c>
      <c r="BH447" t="str">
        <f>VLOOKUP(A447,[1]高一下!$A$1:$Q$584,12,0)</f>
        <v>王志强</v>
      </c>
      <c r="BI447">
        <f>VLOOKUP(A447,[1]高一下!$A$1:$Q$584,13,0)</f>
        <v>62</v>
      </c>
      <c r="BJ447" t="str">
        <f>VLOOKUP(A447,[1]高一下!$A$1:$Q$584,14,0)</f>
        <v>郑富全</v>
      </c>
      <c r="BK447">
        <f>VLOOKUP(A447,[1]高一下!$A$1:$Q$584,15,0)</f>
        <v>38</v>
      </c>
      <c r="BL447" t="str">
        <f>VLOOKUP(A447,[1]高一下!$A$1:$Q$584,16,0)</f>
        <v>卢祥</v>
      </c>
      <c r="BM447">
        <f>VLOOKUP(A447,[1]高一上!A$1:W$612,5,0)</f>
        <v>73</v>
      </c>
      <c r="BN447" t="str">
        <f>VLOOKUP(A447,[1]高一上!A$1:W$612,6,0)</f>
        <v>何苗</v>
      </c>
      <c r="BO447">
        <f>VLOOKUP(A447,[1]高一上!A$1:W$612,7,0)</f>
        <v>75</v>
      </c>
      <c r="BP447" t="str">
        <f>VLOOKUP(A447,[1]高一上!A$1:W$612,8,0)</f>
        <v>周军</v>
      </c>
      <c r="BQ447">
        <f>VLOOKUP(A447,[1]高一上!A$1:W$612,9,0)</f>
        <v>61</v>
      </c>
      <c r="BR447" t="str">
        <f>VLOOKUP(A447,[1]高一上!A$1:W$612,10,0)</f>
        <v>程长寿</v>
      </c>
      <c r="BS447">
        <f>VLOOKUP(A447,[1]高一上!A$1:W$612,11,0)</f>
        <v>40</v>
      </c>
      <c r="BT447" t="str">
        <f>VLOOKUP(A447,[1]高一上!A$1:W$612,12,0)</f>
        <v>王志强</v>
      </c>
      <c r="BU447">
        <f>VLOOKUP(A447,[1]高一上!A$1:W$612,13,0)</f>
        <v>54</v>
      </c>
      <c r="BV447" t="str">
        <f>VLOOKUP(A447,[1]高一上!A$1:W$612,14,0)</f>
        <v>郑富全</v>
      </c>
      <c r="BW447">
        <f>VLOOKUP(A447,[1]高一上!A$1:W$612,15,0)</f>
        <v>48</v>
      </c>
      <c r="BX447" t="str">
        <f>VLOOKUP(A447,[1]高一上!A$1:W$612,16,0)</f>
        <v>卢祥</v>
      </c>
      <c r="BY447">
        <f>VLOOKUP(A447,[1]中考!A$1:N$590,5,0)</f>
        <v>75</v>
      </c>
      <c r="BZ447">
        <f>VLOOKUP(A447,[1]中考!A$1:N$590,6,0)</f>
        <v>75</v>
      </c>
      <c r="CA447">
        <f>VLOOKUP(A447,[1]中考!A$1:N$590,7,0)</f>
        <v>84</v>
      </c>
      <c r="CB447">
        <f>VLOOKUP(A447,[1]中考!A$1:N$590,8,0)</f>
        <v>30</v>
      </c>
      <c r="CC447">
        <f>VLOOKUP(A447,[1]中考!A$1:N$590,9,0)</f>
        <v>31</v>
      </c>
      <c r="CD447">
        <f>VLOOKUP(A447,[1]中考!A$1:N$590,10,0)</f>
        <v>27</v>
      </c>
    </row>
    <row r="448" spans="1:82" ht="15" customHeight="1" x14ac:dyDescent="0.2">
      <c r="A448" s="1" t="s">
        <v>866</v>
      </c>
      <c r="B448" s="2">
        <v>9</v>
      </c>
      <c r="C448" s="5" t="s">
        <v>867</v>
      </c>
      <c r="D448" s="8" t="s">
        <v>1247</v>
      </c>
      <c r="E448" s="1">
        <v>90</v>
      </c>
      <c r="F448" s="11" t="s">
        <v>1282</v>
      </c>
      <c r="G448" s="1">
        <v>77</v>
      </c>
      <c r="H448" s="11" t="s">
        <v>1283</v>
      </c>
      <c r="I448" s="1">
        <v>62</v>
      </c>
      <c r="J448" s="11" t="s">
        <v>1280</v>
      </c>
      <c r="K448" s="1">
        <v>33</v>
      </c>
      <c r="L448" s="11" t="s">
        <v>1272</v>
      </c>
      <c r="M448" s="1">
        <v>69</v>
      </c>
      <c r="N448" s="11" t="s">
        <v>1277</v>
      </c>
      <c r="O448" s="1">
        <v>58</v>
      </c>
      <c r="P448" s="11" t="s">
        <v>1284</v>
      </c>
      <c r="Q448" t="str">
        <f>VLOOKUP(A448,[1]高三上!A$3:Q$629,5,0)</f>
        <v>84.0</v>
      </c>
      <c r="R448" t="str">
        <f>VLOOKUP(A448,[1]高三上!A$3:Q$629,6,0)</f>
        <v>张玉婷</v>
      </c>
      <c r="S448" t="str">
        <f>VLOOKUP(A448,[1]高三上!A$3:Q$629,7,0)</f>
        <v>56.0</v>
      </c>
      <c r="T448" t="str">
        <f>VLOOKUP(A448,[1]高三上!A$3:Q$629,8,0)</f>
        <v>黄金华</v>
      </c>
      <c r="U448" t="str">
        <f>VLOOKUP(A448,[1]高三上!A$3:Q$629,9,0)</f>
        <v>48.5</v>
      </c>
      <c r="V448" t="str">
        <f>VLOOKUP(A448,[1]高三上!A$3:Q$629,10,0)</f>
        <v>廖云虹</v>
      </c>
      <c r="W448" t="str">
        <f>VLOOKUP(A448,[1]高三上!A$3:Q$629,11,0)</f>
        <v>21.0</v>
      </c>
      <c r="X448" t="str">
        <f>VLOOKUP(A448,[1]高三上!A$3:Q$629,12,0)</f>
        <v>高贵勇</v>
      </c>
      <c r="Y448" t="str">
        <f>VLOOKUP(A448,[1]高三上!A$3:Q$629,13,0)</f>
        <v>29.0</v>
      </c>
      <c r="Z448" t="str">
        <f>VLOOKUP(A448,[1]高三上!A$3:Q$629,14,0)</f>
        <v>刘厚江</v>
      </c>
      <c r="AA448" t="str">
        <f>VLOOKUP(A448,[1]高三上!A$3:Q$629,15,0)</f>
        <v>44.0</v>
      </c>
      <c r="AB448" t="str">
        <f>VLOOKUP(A448,[1]高三上!A$3:Q$629,16,0)</f>
        <v>卢祥</v>
      </c>
      <c r="AC448">
        <f>VLOOKUP(A448,[1]高二下!A$1:Q$618,5,0)</f>
        <v>85</v>
      </c>
      <c r="AD448" t="str">
        <f>VLOOKUP(A448,[1]高二下!A$1:Q$618,6,0)</f>
        <v>张玉婷</v>
      </c>
      <c r="AE448">
        <f>VLOOKUP(A448,[1]高二下!A$1:Q$618,7,0)</f>
        <v>75</v>
      </c>
      <c r="AF448" t="str">
        <f>VLOOKUP(A448,[1]高二下!A$1:Q$618,8,0)</f>
        <v>黄金华</v>
      </c>
      <c r="AG448">
        <f>VLOOKUP(A448,[1]高二下!A$1:Q$618,9,0)</f>
        <v>42</v>
      </c>
      <c r="AH448" t="str">
        <f>VLOOKUP(A448,[1]高二下!A$1:Q$618,10,0)</f>
        <v>廖云虹</v>
      </c>
      <c r="AI448">
        <f>VLOOKUP(A448,[1]高二下!A$1:Q$618,11,0)</f>
        <v>16</v>
      </c>
      <c r="AJ448" t="str">
        <f>VLOOKUP(A448,[1]高二下!A$1:Q$618,12,0)</f>
        <v>王玉强</v>
      </c>
      <c r="AK448">
        <f>VLOOKUP(A448,[1]高二下!A$1:Q$618,13,0)</f>
        <v>48</v>
      </c>
      <c r="AL448" t="str">
        <f>VLOOKUP(A448,[1]高二下!A$1:Q$618,14,0)</f>
        <v>郑富全</v>
      </c>
      <c r="AM448">
        <f>VLOOKUP(A448,[1]高二下!A$1:Q$618,15,0)</f>
        <v>12.5</v>
      </c>
      <c r="AN448" t="str">
        <f>VLOOKUP(A448,[1]高二下!A$1:Q$618,16,0)</f>
        <v>卢祥</v>
      </c>
      <c r="AO448">
        <f>VLOOKUP(A448,[1]高二上!A$1:Q$571,5,0)</f>
        <v>94</v>
      </c>
      <c r="AP448" t="str">
        <f>VLOOKUP(A448,[1]高二上!A$1:Q$571,6,0)</f>
        <v>张玉婷</v>
      </c>
      <c r="AQ448">
        <f>VLOOKUP(A448,[1]高二上!A$1:Q$571,7,0)</f>
        <v>91</v>
      </c>
      <c r="AR448" t="str">
        <f>VLOOKUP(A448,[1]高二上!A$1:Q$571,8,0)</f>
        <v>周军</v>
      </c>
      <c r="AS448">
        <f>VLOOKUP(A448,[1]高二上!A$1:Q$571,9,0)</f>
        <v>60.5</v>
      </c>
      <c r="AT448" t="str">
        <f>VLOOKUP(A448,[1]高二上!A$1:Q$571,10,0)</f>
        <v>廖云虹</v>
      </c>
      <c r="AU448">
        <f>VLOOKUP(A448,[1]高二上!A$1:Q$571,11,0)</f>
        <v>21</v>
      </c>
      <c r="AV448" t="str">
        <f>VLOOKUP(A448,[1]高二上!A$1:Q$571,12,0)</f>
        <v>郑永朝</v>
      </c>
      <c r="AW448">
        <f>VLOOKUP(A448,[1]高二上!A$1:Q$571,13,0)</f>
        <v>36</v>
      </c>
      <c r="AX448" t="str">
        <f>VLOOKUP(A448,[1]高二上!A$1:Q$571,14,0)</f>
        <v>郑富全</v>
      </c>
      <c r="AY448">
        <f>VLOOKUP(A448,[1]高二上!A$1:Q$571,15,0)</f>
        <v>57</v>
      </c>
      <c r="AZ448" t="str">
        <f>VLOOKUP(A448,[1]高二上!A$1:Q$571,16,0)</f>
        <v>卢祥</v>
      </c>
      <c r="BA448">
        <f>VLOOKUP(A448,[1]高一下!$A$1:$Q$584,5,0)</f>
        <v>78</v>
      </c>
      <c r="BB448" t="str">
        <f>VLOOKUP(A448,[1]高一下!$A$1:$Q$584,6,0)</f>
        <v>张玉婷</v>
      </c>
      <c r="BC448">
        <f>VLOOKUP(A448,[1]高一下!$A$1:$Q$584,7,0)</f>
        <v>97</v>
      </c>
      <c r="BD448" t="str">
        <f>VLOOKUP(A448,[1]高一下!$A$1:$Q$584,8,0)</f>
        <v>周军</v>
      </c>
      <c r="BE448">
        <f>VLOOKUP(A448,[1]高一下!$A$1:$Q$584,9,0)</f>
        <v>45.5</v>
      </c>
      <c r="BF448" t="str">
        <f>VLOOKUP(A448,[1]高一下!$A$1:$Q$584,10,0)</f>
        <v>程长寿</v>
      </c>
      <c r="BG448">
        <f>VLOOKUP(A448,[1]高一下!$A$1:$Q$584,11,0)</f>
        <v>40</v>
      </c>
      <c r="BH448" t="str">
        <f>VLOOKUP(A448,[1]高一下!$A$1:$Q$584,12,0)</f>
        <v>王志强</v>
      </c>
      <c r="BI448">
        <f>VLOOKUP(A448,[1]高一下!$A$1:$Q$584,13,0)</f>
        <v>45</v>
      </c>
      <c r="BJ448" t="str">
        <f>VLOOKUP(A448,[1]高一下!$A$1:$Q$584,14,0)</f>
        <v>郑富全</v>
      </c>
      <c r="BK448">
        <f>VLOOKUP(A448,[1]高一下!$A$1:$Q$584,15,0)</f>
        <v>34</v>
      </c>
      <c r="BL448" t="str">
        <f>VLOOKUP(A448,[1]高一下!$A$1:$Q$584,16,0)</f>
        <v>卢祥</v>
      </c>
      <c r="BM448">
        <f>VLOOKUP(A448,[1]高一上!A$1:W$612,5,0)</f>
        <v>67</v>
      </c>
      <c r="BN448" t="str">
        <f>VLOOKUP(A448,[1]高一上!A$1:W$612,6,0)</f>
        <v>何苗</v>
      </c>
      <c r="BO448">
        <f>VLOOKUP(A448,[1]高一上!A$1:W$612,7,0)</f>
        <v>53</v>
      </c>
      <c r="BP448" t="str">
        <f>VLOOKUP(A448,[1]高一上!A$1:W$612,8,0)</f>
        <v>李乔军</v>
      </c>
      <c r="BQ448">
        <f>VLOOKUP(A448,[1]高一上!A$1:W$612,9,0)</f>
        <v>51</v>
      </c>
      <c r="BR448" t="str">
        <f>VLOOKUP(A448,[1]高一上!A$1:W$612,10,0)</f>
        <v>向翠琳</v>
      </c>
      <c r="BS448">
        <f>VLOOKUP(A448,[1]高一上!A$1:W$612,11,0)</f>
        <v>33</v>
      </c>
      <c r="BT448" t="str">
        <f>VLOOKUP(A448,[1]高一上!A$1:W$612,12,0)</f>
        <v>王志强</v>
      </c>
      <c r="BU448">
        <f>VLOOKUP(A448,[1]高一上!A$1:W$612,13,0)</f>
        <v>49</v>
      </c>
      <c r="BV448" t="str">
        <f>VLOOKUP(A448,[1]高一上!A$1:W$612,14,0)</f>
        <v>李荣鑫</v>
      </c>
      <c r="BW448">
        <f>VLOOKUP(A448,[1]高一上!A$1:W$612,15,0)</f>
        <v>34</v>
      </c>
      <c r="BX448" t="str">
        <f>VLOOKUP(A448,[1]高一上!A$1:W$612,16,0)</f>
        <v>卢祥</v>
      </c>
      <c r="BY448">
        <f>VLOOKUP(A448,[1]中考!A$1:N$590,5,0)</f>
        <v>79</v>
      </c>
      <c r="BZ448">
        <f>VLOOKUP(A448,[1]中考!A$1:N$590,6,0)</f>
        <v>76</v>
      </c>
      <c r="CA448">
        <f>VLOOKUP(A448,[1]中考!A$1:N$590,7,0)</f>
        <v>51</v>
      </c>
      <c r="CB448">
        <f>VLOOKUP(A448,[1]中考!A$1:N$590,8,0)</f>
        <v>42</v>
      </c>
      <c r="CC448">
        <f>VLOOKUP(A448,[1]中考!A$1:N$590,9,0)</f>
        <v>38</v>
      </c>
      <c r="CD448">
        <f>VLOOKUP(A448,[1]中考!A$1:N$590,10,0)</f>
        <v>18</v>
      </c>
    </row>
    <row r="449" spans="1:82" ht="15" customHeight="1" x14ac:dyDescent="0.2">
      <c r="A449" s="1" t="s">
        <v>868</v>
      </c>
      <c r="B449" s="2">
        <v>9</v>
      </c>
      <c r="C449" s="3" t="s">
        <v>869</v>
      </c>
      <c r="D449" s="8" t="s">
        <v>1247</v>
      </c>
      <c r="E449" s="1">
        <v>77</v>
      </c>
      <c r="F449" s="11" t="s">
        <v>1282</v>
      </c>
      <c r="G449" s="1">
        <v>48</v>
      </c>
      <c r="H449" s="11" t="s">
        <v>1283</v>
      </c>
      <c r="I449" s="1">
        <v>94</v>
      </c>
      <c r="J449" s="11" t="s">
        <v>1280</v>
      </c>
      <c r="K449" s="1">
        <v>57</v>
      </c>
      <c r="L449" s="11" t="s">
        <v>1272</v>
      </c>
      <c r="M449" s="1">
        <v>53.5</v>
      </c>
      <c r="N449" s="11" t="s">
        <v>1277</v>
      </c>
      <c r="O449" s="1">
        <v>58</v>
      </c>
      <c r="P449" s="11" t="s">
        <v>1284</v>
      </c>
      <c r="Q449" t="str">
        <f>VLOOKUP(A449,[1]高三上!A$3:Q$629,5,0)</f>
        <v>87.0</v>
      </c>
      <c r="R449" t="str">
        <f>VLOOKUP(A449,[1]高三上!A$3:Q$629,6,0)</f>
        <v>张玉婷</v>
      </c>
      <c r="S449" t="str">
        <f>VLOOKUP(A449,[1]高三上!A$3:Q$629,7,0)</f>
        <v>69.0</v>
      </c>
      <c r="T449" t="str">
        <f>VLOOKUP(A449,[1]高三上!A$3:Q$629,8,0)</f>
        <v>黄金华</v>
      </c>
      <c r="U449" t="str">
        <f>VLOOKUP(A449,[1]高三上!A$3:Q$629,9,0)</f>
        <v>75.5</v>
      </c>
      <c r="V449" t="str">
        <f>VLOOKUP(A449,[1]高三上!A$3:Q$629,10,0)</f>
        <v>廖云虹</v>
      </c>
      <c r="W449" t="str">
        <f>VLOOKUP(A449,[1]高三上!A$3:Q$629,11,0)</f>
        <v>41.0</v>
      </c>
      <c r="X449" t="str">
        <f>VLOOKUP(A449,[1]高三上!A$3:Q$629,12,0)</f>
        <v>高贵勇</v>
      </c>
      <c r="Y449" t="str">
        <f>VLOOKUP(A449,[1]高三上!A$3:Q$629,13,0)</f>
        <v>46.0</v>
      </c>
      <c r="Z449" t="str">
        <f>VLOOKUP(A449,[1]高三上!A$3:Q$629,14,0)</f>
        <v>刘厚江</v>
      </c>
      <c r="AA449" t="str">
        <f>VLOOKUP(A449,[1]高三上!A$3:Q$629,15,0)</f>
        <v>61.0</v>
      </c>
      <c r="AB449" t="str">
        <f>VLOOKUP(A449,[1]高三上!A$3:Q$629,16,0)</f>
        <v>卢祥</v>
      </c>
      <c r="AC449">
        <f>VLOOKUP(A449,[1]高二下!A$1:Q$618,5,0)</f>
        <v>86</v>
      </c>
      <c r="AD449" t="str">
        <f>VLOOKUP(A449,[1]高二下!A$1:Q$618,6,0)</f>
        <v>张玉婷</v>
      </c>
      <c r="AE449">
        <f>VLOOKUP(A449,[1]高二下!A$1:Q$618,7,0)</f>
        <v>89</v>
      </c>
      <c r="AF449" t="str">
        <f>VLOOKUP(A449,[1]高二下!A$1:Q$618,8,0)</f>
        <v>黄金华</v>
      </c>
      <c r="AG449">
        <f>VLOOKUP(A449,[1]高二下!A$1:Q$618,9,0)</f>
        <v>75.5</v>
      </c>
      <c r="AH449" t="str">
        <f>VLOOKUP(A449,[1]高二下!A$1:Q$618,10,0)</f>
        <v>廖云虹</v>
      </c>
      <c r="AI449">
        <f>VLOOKUP(A449,[1]高二下!A$1:Q$618,11,0)</f>
        <v>28</v>
      </c>
      <c r="AJ449" t="str">
        <f>VLOOKUP(A449,[1]高二下!A$1:Q$618,12,0)</f>
        <v>王玉强</v>
      </c>
      <c r="AK449">
        <f>VLOOKUP(A449,[1]高二下!A$1:Q$618,13,0)</f>
        <v>37</v>
      </c>
      <c r="AL449" t="str">
        <f>VLOOKUP(A449,[1]高二下!A$1:Q$618,14,0)</f>
        <v>郑富全</v>
      </c>
      <c r="AM449">
        <f>VLOOKUP(A449,[1]高二下!A$1:Q$618,15,0)</f>
        <v>36</v>
      </c>
      <c r="AN449" t="str">
        <f>VLOOKUP(A449,[1]高二下!A$1:Q$618,16,0)</f>
        <v>卢祥</v>
      </c>
      <c r="AO449">
        <f>VLOOKUP(A449,[1]高二上!A$1:Q$571,5,0)</f>
        <v>87</v>
      </c>
      <c r="AP449" t="str">
        <f>VLOOKUP(A449,[1]高二上!A$1:Q$571,6,0)</f>
        <v>张玉婷</v>
      </c>
      <c r="AQ449">
        <f>VLOOKUP(A449,[1]高二上!A$1:Q$571,7,0)</f>
        <v>118</v>
      </c>
      <c r="AR449" t="str">
        <f>VLOOKUP(A449,[1]高二上!A$1:Q$571,8,0)</f>
        <v>周军</v>
      </c>
      <c r="AS449">
        <f>VLOOKUP(A449,[1]高二上!A$1:Q$571,9,0)</f>
        <v>67</v>
      </c>
      <c r="AT449" t="str">
        <f>VLOOKUP(A449,[1]高二上!A$1:Q$571,10,0)</f>
        <v>廖云虹</v>
      </c>
      <c r="AU449">
        <f>VLOOKUP(A449,[1]高二上!A$1:Q$571,11,0)</f>
        <v>36</v>
      </c>
      <c r="AV449" t="str">
        <f>VLOOKUP(A449,[1]高二上!A$1:Q$571,12,0)</f>
        <v>郑永朝</v>
      </c>
      <c r="AW449">
        <f>VLOOKUP(A449,[1]高二上!A$1:Q$571,13,0)</f>
        <v>41</v>
      </c>
      <c r="AX449" t="str">
        <f>VLOOKUP(A449,[1]高二上!A$1:Q$571,14,0)</f>
        <v>郑富全</v>
      </c>
      <c r="AY449">
        <f>VLOOKUP(A449,[1]高二上!A$1:Q$571,15,0)</f>
        <v>67</v>
      </c>
      <c r="AZ449" t="str">
        <f>VLOOKUP(A449,[1]高二上!A$1:Q$571,16,0)</f>
        <v>卢祥</v>
      </c>
      <c r="BA449">
        <f>VLOOKUP(A449,[1]高一下!$A$1:$Q$584,5,0)</f>
        <v>77</v>
      </c>
      <c r="BB449" t="str">
        <f>VLOOKUP(A449,[1]高一下!$A$1:$Q$584,6,0)</f>
        <v>张玉婷</v>
      </c>
      <c r="BC449">
        <f>VLOOKUP(A449,[1]高一下!$A$1:$Q$584,7,0)</f>
        <v>111</v>
      </c>
      <c r="BD449" t="str">
        <f>VLOOKUP(A449,[1]高一下!$A$1:$Q$584,8,0)</f>
        <v>周军</v>
      </c>
      <c r="BE449">
        <f>VLOOKUP(A449,[1]高一下!$A$1:$Q$584,9,0)</f>
        <v>67</v>
      </c>
      <c r="BF449" t="str">
        <f>VLOOKUP(A449,[1]高一下!$A$1:$Q$584,10,0)</f>
        <v>程长寿</v>
      </c>
      <c r="BG449">
        <f>VLOOKUP(A449,[1]高一下!$A$1:$Q$584,11,0)</f>
        <v>62</v>
      </c>
      <c r="BH449" t="str">
        <f>VLOOKUP(A449,[1]高一下!$A$1:$Q$584,12,0)</f>
        <v>王志强</v>
      </c>
      <c r="BI449">
        <f>VLOOKUP(A449,[1]高一下!$A$1:$Q$584,13,0)</f>
        <v>59</v>
      </c>
      <c r="BJ449" t="str">
        <f>VLOOKUP(A449,[1]高一下!$A$1:$Q$584,14,0)</f>
        <v>郑富全</v>
      </c>
      <c r="BK449">
        <f>VLOOKUP(A449,[1]高一下!$A$1:$Q$584,15,0)</f>
        <v>69</v>
      </c>
      <c r="BL449" t="str">
        <f>VLOOKUP(A449,[1]高一下!$A$1:$Q$584,16,0)</f>
        <v>卢祥</v>
      </c>
      <c r="BM449">
        <f>VLOOKUP(A449,[1]高一上!A$1:W$612,5,0)</f>
        <v>60</v>
      </c>
      <c r="BN449" t="str">
        <f>VLOOKUP(A449,[1]高一上!A$1:W$612,6,0)</f>
        <v>何苗</v>
      </c>
      <c r="BO449">
        <f>VLOOKUP(A449,[1]高一上!A$1:W$612,7,0)</f>
        <v>63</v>
      </c>
      <c r="BP449" t="str">
        <f>VLOOKUP(A449,[1]高一上!A$1:W$612,8,0)</f>
        <v>李希</v>
      </c>
      <c r="BQ449">
        <f>VLOOKUP(A449,[1]高一上!A$1:W$612,9,0)</f>
        <v>56</v>
      </c>
      <c r="BR449" t="str">
        <f>VLOOKUP(A449,[1]高一上!A$1:W$612,10,0)</f>
        <v>达娃央初</v>
      </c>
      <c r="BS449">
        <f>VLOOKUP(A449,[1]高一上!A$1:W$612,11,0)</f>
        <v>51</v>
      </c>
      <c r="BT449" t="str">
        <f>VLOOKUP(A449,[1]高一上!A$1:W$612,12,0)</f>
        <v>兰阿布</v>
      </c>
      <c r="BU449">
        <f>VLOOKUP(A449,[1]高一上!A$1:W$612,13,0)</f>
        <v>72</v>
      </c>
      <c r="BV449" t="str">
        <f>VLOOKUP(A449,[1]高一上!A$1:W$612,14,0)</f>
        <v>郑富全</v>
      </c>
      <c r="BW449">
        <f>VLOOKUP(A449,[1]高一上!A$1:W$612,15,0)</f>
        <v>37</v>
      </c>
      <c r="BX449" t="str">
        <f>VLOOKUP(A449,[1]高一上!A$1:W$612,16,0)</f>
        <v>卢祥</v>
      </c>
      <c r="BY449">
        <f>VLOOKUP(A449,[1]中考!A$1:N$590,5,0)</f>
        <v>68</v>
      </c>
      <c r="BZ449">
        <f>VLOOKUP(A449,[1]中考!A$1:N$590,6,0)</f>
        <v>70</v>
      </c>
      <c r="CA449">
        <f>VLOOKUP(A449,[1]中考!A$1:N$590,7,0)</f>
        <v>59</v>
      </c>
      <c r="CB449">
        <f>VLOOKUP(A449,[1]中考!A$1:N$590,8,0)</f>
        <v>59</v>
      </c>
      <c r="CC449">
        <f>VLOOKUP(A449,[1]中考!A$1:N$590,9,0)</f>
        <v>18</v>
      </c>
      <c r="CD449">
        <f>VLOOKUP(A449,[1]中考!A$1:N$590,10,0)</f>
        <v>35</v>
      </c>
    </row>
    <row r="450" spans="1:82" ht="15" customHeight="1" x14ac:dyDescent="0.2">
      <c r="A450" s="1" t="s">
        <v>870</v>
      </c>
      <c r="B450" s="2">
        <v>9</v>
      </c>
      <c r="C450" s="3" t="s">
        <v>871</v>
      </c>
      <c r="D450" s="8" t="s">
        <v>1247</v>
      </c>
      <c r="E450" s="1">
        <v>94</v>
      </c>
      <c r="F450" s="11" t="s">
        <v>1282</v>
      </c>
      <c r="G450" s="1">
        <v>62</v>
      </c>
      <c r="H450" s="11" t="s">
        <v>1283</v>
      </c>
      <c r="I450" s="1">
        <v>93</v>
      </c>
      <c r="J450" s="11" t="s">
        <v>1280</v>
      </c>
      <c r="K450" s="1">
        <v>30</v>
      </c>
      <c r="L450" s="11" t="s">
        <v>1272</v>
      </c>
      <c r="M450" s="1">
        <v>52.5</v>
      </c>
      <c r="N450" s="11" t="s">
        <v>1277</v>
      </c>
      <c r="O450" s="1">
        <v>55.5</v>
      </c>
      <c r="P450" s="11" t="s">
        <v>1284</v>
      </c>
      <c r="Q450" t="str">
        <f>VLOOKUP(A450,[1]高三上!A$3:Q$629,5,0)</f>
        <v>89.0</v>
      </c>
      <c r="R450" t="str">
        <f>VLOOKUP(A450,[1]高三上!A$3:Q$629,6,0)</f>
        <v>张玉婷</v>
      </c>
      <c r="S450" t="str">
        <f>VLOOKUP(A450,[1]高三上!A$3:Q$629,7,0)</f>
        <v>59.0</v>
      </c>
      <c r="T450" t="str">
        <f>VLOOKUP(A450,[1]高三上!A$3:Q$629,8,0)</f>
        <v>黄金华</v>
      </c>
      <c r="U450" t="str">
        <f>VLOOKUP(A450,[1]高三上!A$3:Q$629,9,0)</f>
        <v>100.5</v>
      </c>
      <c r="V450" t="str">
        <f>VLOOKUP(A450,[1]高三上!A$3:Q$629,10,0)</f>
        <v>廖云虹</v>
      </c>
      <c r="W450" t="str">
        <f>VLOOKUP(A450,[1]高三上!A$3:Q$629,11,0)</f>
        <v>19.0</v>
      </c>
      <c r="X450" t="str">
        <f>VLOOKUP(A450,[1]高三上!A$3:Q$629,12,0)</f>
        <v>高贵勇</v>
      </c>
      <c r="Y450" t="str">
        <f>VLOOKUP(A450,[1]高三上!A$3:Q$629,13,0)</f>
        <v>58.0</v>
      </c>
      <c r="Z450" t="str">
        <f>VLOOKUP(A450,[1]高三上!A$3:Q$629,14,0)</f>
        <v>刘厚江</v>
      </c>
      <c r="AA450" t="str">
        <f>VLOOKUP(A450,[1]高三上!A$3:Q$629,15,0)</f>
        <v>57.0</v>
      </c>
      <c r="AB450" t="str">
        <f>VLOOKUP(A450,[1]高三上!A$3:Q$629,16,0)</f>
        <v>卢祥</v>
      </c>
      <c r="AC450">
        <f>VLOOKUP(A450,[1]高二下!A$1:Q$618,5,0)</f>
        <v>95.5</v>
      </c>
      <c r="AD450" t="str">
        <f>VLOOKUP(A450,[1]高二下!A$1:Q$618,6,0)</f>
        <v>张玉婷</v>
      </c>
      <c r="AE450">
        <f>VLOOKUP(A450,[1]高二下!A$1:Q$618,7,0)</f>
        <v>68.5</v>
      </c>
      <c r="AF450" t="str">
        <f>VLOOKUP(A450,[1]高二下!A$1:Q$618,8,0)</f>
        <v>黄金华</v>
      </c>
      <c r="AG450">
        <f>VLOOKUP(A450,[1]高二下!A$1:Q$618,9,0)</f>
        <v>92</v>
      </c>
      <c r="AH450" t="str">
        <f>VLOOKUP(A450,[1]高二下!A$1:Q$618,10,0)</f>
        <v>廖云虹</v>
      </c>
      <c r="AI450">
        <f>VLOOKUP(A450,[1]高二下!A$1:Q$618,11,0)</f>
        <v>23</v>
      </c>
      <c r="AJ450" t="str">
        <f>VLOOKUP(A450,[1]高二下!A$1:Q$618,12,0)</f>
        <v>王玉强</v>
      </c>
      <c r="AK450">
        <f>VLOOKUP(A450,[1]高二下!A$1:Q$618,13,0)</f>
        <v>34</v>
      </c>
      <c r="AL450" t="str">
        <f>VLOOKUP(A450,[1]高二下!A$1:Q$618,14,0)</f>
        <v>郑富全</v>
      </c>
      <c r="AM450">
        <f>VLOOKUP(A450,[1]高二下!A$1:Q$618,15,0)</f>
        <v>33.5</v>
      </c>
      <c r="AN450" t="str">
        <f>VLOOKUP(A450,[1]高二下!A$1:Q$618,16,0)</f>
        <v>卢祥</v>
      </c>
      <c r="AO450">
        <f>VLOOKUP(A450,[1]高二上!A$1:Q$571,5,0)</f>
        <v>90</v>
      </c>
      <c r="AP450" t="str">
        <f>VLOOKUP(A450,[1]高二上!A$1:Q$571,6,0)</f>
        <v>张玉婷</v>
      </c>
      <c r="AQ450">
        <f>VLOOKUP(A450,[1]高二上!A$1:Q$571,7,0)</f>
        <v>79</v>
      </c>
      <c r="AR450" t="str">
        <f>VLOOKUP(A450,[1]高二上!A$1:Q$571,8,0)</f>
        <v>周军</v>
      </c>
      <c r="AS450">
        <f>VLOOKUP(A450,[1]高二上!A$1:Q$571,9,0)</f>
        <v>85</v>
      </c>
      <c r="AT450" t="str">
        <f>VLOOKUP(A450,[1]高二上!A$1:Q$571,10,0)</f>
        <v>廖云虹</v>
      </c>
      <c r="AU450">
        <f>VLOOKUP(A450,[1]高二上!A$1:Q$571,11,0)</f>
        <v>32</v>
      </c>
      <c r="AV450" t="str">
        <f>VLOOKUP(A450,[1]高二上!A$1:Q$571,12,0)</f>
        <v>郑永朝</v>
      </c>
      <c r="AW450">
        <f>VLOOKUP(A450,[1]高二上!A$1:Q$571,13,0)</f>
        <v>34</v>
      </c>
      <c r="AX450" t="str">
        <f>VLOOKUP(A450,[1]高二上!A$1:Q$571,14,0)</f>
        <v>郑富全</v>
      </c>
      <c r="AY450">
        <f>VLOOKUP(A450,[1]高二上!A$1:Q$571,15,0)</f>
        <v>64</v>
      </c>
      <c r="AZ450" t="str">
        <f>VLOOKUP(A450,[1]高二上!A$1:Q$571,16,0)</f>
        <v>卢祥</v>
      </c>
      <c r="BA450">
        <f>VLOOKUP(A450,[1]高一下!$A$1:$Q$584,5,0)</f>
        <v>85</v>
      </c>
      <c r="BB450" t="str">
        <f>VLOOKUP(A450,[1]高一下!$A$1:$Q$584,6,0)</f>
        <v>张玉婷</v>
      </c>
      <c r="BC450">
        <f>VLOOKUP(A450,[1]高一下!$A$1:$Q$584,7,0)</f>
        <v>84</v>
      </c>
      <c r="BD450" t="str">
        <f>VLOOKUP(A450,[1]高一下!$A$1:$Q$584,8,0)</f>
        <v>周军</v>
      </c>
      <c r="BE450">
        <f>VLOOKUP(A450,[1]高一下!$A$1:$Q$584,9,0)</f>
        <v>82</v>
      </c>
      <c r="BF450" t="str">
        <f>VLOOKUP(A450,[1]高一下!$A$1:$Q$584,10,0)</f>
        <v>程长寿</v>
      </c>
      <c r="BG450">
        <f>VLOOKUP(A450,[1]高一下!$A$1:$Q$584,11,0)</f>
        <v>45</v>
      </c>
      <c r="BH450" t="str">
        <f>VLOOKUP(A450,[1]高一下!$A$1:$Q$584,12,0)</f>
        <v>王志强</v>
      </c>
      <c r="BI450">
        <f>VLOOKUP(A450,[1]高一下!$A$1:$Q$584,13,0)</f>
        <v>51</v>
      </c>
      <c r="BJ450" t="str">
        <f>VLOOKUP(A450,[1]高一下!$A$1:$Q$584,14,0)</f>
        <v>郑富全</v>
      </c>
      <c r="BK450">
        <f>VLOOKUP(A450,[1]高一下!$A$1:$Q$584,15,0)</f>
        <v>52</v>
      </c>
      <c r="BL450" t="str">
        <f>VLOOKUP(A450,[1]高一下!$A$1:$Q$584,16,0)</f>
        <v>卢祥</v>
      </c>
      <c r="BM450">
        <f>VLOOKUP(A450,[1]高一上!A$1:W$612,5,0)</f>
        <v>70</v>
      </c>
      <c r="BN450" t="str">
        <f>VLOOKUP(A450,[1]高一上!A$1:W$612,6,0)</f>
        <v>阙丽萍</v>
      </c>
      <c r="BO450">
        <f>VLOOKUP(A450,[1]高一上!A$1:W$612,7,0)</f>
        <v>65</v>
      </c>
      <c r="BP450" t="str">
        <f>VLOOKUP(A450,[1]高一上!A$1:W$612,8,0)</f>
        <v>李乔军</v>
      </c>
      <c r="BQ450">
        <f>VLOOKUP(A450,[1]高一上!A$1:W$612,9,0)</f>
        <v>84.5</v>
      </c>
      <c r="BR450" t="str">
        <f>VLOOKUP(A450,[1]高一上!A$1:W$612,10,0)</f>
        <v>赵顺诚</v>
      </c>
      <c r="BS450">
        <f>VLOOKUP(A450,[1]高一上!A$1:W$612,11,0)</f>
        <v>36</v>
      </c>
      <c r="BT450" t="str">
        <f>VLOOKUP(A450,[1]高一上!A$1:W$612,12,0)</f>
        <v>兰阿布</v>
      </c>
      <c r="BU450">
        <f>VLOOKUP(A450,[1]高一上!A$1:W$612,13,0)</f>
        <v>57</v>
      </c>
      <c r="BV450" t="str">
        <f>VLOOKUP(A450,[1]高一上!A$1:W$612,14,0)</f>
        <v>叶仁群</v>
      </c>
      <c r="BW450">
        <f>VLOOKUP(A450,[1]高一上!A$1:W$612,15,0)</f>
        <v>29</v>
      </c>
      <c r="BX450" t="str">
        <f>VLOOKUP(A450,[1]高一上!A$1:W$612,16,0)</f>
        <v>金勇</v>
      </c>
      <c r="BY450">
        <f>VLOOKUP(A450,[1]中考!A$1:N$590,5,0)</f>
        <v>102</v>
      </c>
      <c r="BZ450">
        <f>VLOOKUP(A450,[1]中考!A$1:N$590,6,0)</f>
        <v>63</v>
      </c>
      <c r="CA450">
        <f>VLOOKUP(A450,[1]中考!A$1:N$590,7,0)</f>
        <v>100</v>
      </c>
      <c r="CB450">
        <f>VLOOKUP(A450,[1]中考!A$1:N$590,8,0)</f>
        <v>55</v>
      </c>
      <c r="CC450">
        <f>VLOOKUP(A450,[1]中考!A$1:N$590,9,0)</f>
        <v>30</v>
      </c>
      <c r="CD450">
        <f>VLOOKUP(A450,[1]中考!A$1:N$590,10,0)</f>
        <v>41</v>
      </c>
    </row>
    <row r="451" spans="1:82" ht="15" customHeight="1" x14ac:dyDescent="0.2">
      <c r="A451" s="1" t="s">
        <v>872</v>
      </c>
      <c r="B451" s="2">
        <v>9</v>
      </c>
      <c r="C451" s="3" t="s">
        <v>873</v>
      </c>
      <c r="D451" s="8" t="s">
        <v>1247</v>
      </c>
      <c r="E451" s="1">
        <v>88</v>
      </c>
      <c r="F451" s="11" t="s">
        <v>1282</v>
      </c>
      <c r="G451" s="1">
        <v>84</v>
      </c>
      <c r="H451" s="11" t="s">
        <v>1283</v>
      </c>
      <c r="I451" s="1">
        <v>86</v>
      </c>
      <c r="J451" s="11" t="s">
        <v>1280</v>
      </c>
      <c r="K451" s="1">
        <v>28</v>
      </c>
      <c r="L451" s="11" t="s">
        <v>1272</v>
      </c>
      <c r="M451" s="1">
        <v>51</v>
      </c>
      <c r="N451" s="11" t="s">
        <v>1277</v>
      </c>
      <c r="O451" s="1">
        <v>41</v>
      </c>
      <c r="P451" s="11" t="s">
        <v>1284</v>
      </c>
      <c r="Q451" t="str">
        <f>VLOOKUP(A451,[1]高三上!A$3:Q$629,5,0)</f>
        <v>80.0</v>
      </c>
      <c r="R451" t="str">
        <f>VLOOKUP(A451,[1]高三上!A$3:Q$629,6,0)</f>
        <v>张玉婷</v>
      </c>
      <c r="S451" t="str">
        <f>VLOOKUP(A451,[1]高三上!A$3:Q$629,7,0)</f>
        <v>40.0</v>
      </c>
      <c r="T451" t="str">
        <f>VLOOKUP(A451,[1]高三上!A$3:Q$629,8,0)</f>
        <v>黄金华</v>
      </c>
      <c r="U451" t="str">
        <f>VLOOKUP(A451,[1]高三上!A$3:Q$629,9,0)</f>
        <v>88.0</v>
      </c>
      <c r="V451" t="str">
        <f>VLOOKUP(A451,[1]高三上!A$3:Q$629,10,0)</f>
        <v>廖云虹</v>
      </c>
      <c r="W451" t="str">
        <f>VLOOKUP(A451,[1]高三上!A$3:Q$629,11,0)</f>
        <v>18.0</v>
      </c>
      <c r="X451" t="str">
        <f>VLOOKUP(A451,[1]高三上!A$3:Q$629,12,0)</f>
        <v>高贵勇</v>
      </c>
      <c r="Y451" t="str">
        <f>VLOOKUP(A451,[1]高三上!A$3:Q$629,13,0)</f>
        <v>45.0</v>
      </c>
      <c r="Z451" t="str">
        <f>VLOOKUP(A451,[1]高三上!A$3:Q$629,14,0)</f>
        <v>刘厚江</v>
      </c>
      <c r="AA451" t="str">
        <f>VLOOKUP(A451,[1]高三上!A$3:Q$629,15,0)</f>
        <v>59.0</v>
      </c>
      <c r="AB451" t="str">
        <f>VLOOKUP(A451,[1]高三上!A$3:Q$629,16,0)</f>
        <v>卢祥</v>
      </c>
      <c r="AC451">
        <f>VLOOKUP(A451,[1]高二下!A$1:Q$618,5,0)</f>
        <v>89.5</v>
      </c>
      <c r="AD451" t="str">
        <f>VLOOKUP(A451,[1]高二下!A$1:Q$618,6,0)</f>
        <v>张玉婷</v>
      </c>
      <c r="AE451">
        <f>VLOOKUP(A451,[1]高二下!A$1:Q$618,7,0)</f>
        <v>61.5</v>
      </c>
      <c r="AF451" t="str">
        <f>VLOOKUP(A451,[1]高二下!A$1:Q$618,8,0)</f>
        <v>黄金华</v>
      </c>
      <c r="AG451">
        <f>VLOOKUP(A451,[1]高二下!A$1:Q$618,9,0)</f>
        <v>80.5</v>
      </c>
      <c r="AH451" t="str">
        <f>VLOOKUP(A451,[1]高二下!A$1:Q$618,10,0)</f>
        <v>廖云虹</v>
      </c>
      <c r="AI451">
        <f>VLOOKUP(A451,[1]高二下!A$1:Q$618,11,0)</f>
        <v>9</v>
      </c>
      <c r="AJ451" t="str">
        <f>VLOOKUP(A451,[1]高二下!A$1:Q$618,12,0)</f>
        <v>王玉强</v>
      </c>
      <c r="AK451">
        <f>VLOOKUP(A451,[1]高二下!A$1:Q$618,13,0)</f>
        <v>22</v>
      </c>
      <c r="AL451" t="str">
        <f>VLOOKUP(A451,[1]高二下!A$1:Q$618,14,0)</f>
        <v>郑富全</v>
      </c>
      <c r="AM451">
        <f>VLOOKUP(A451,[1]高二下!A$1:Q$618,15,0)</f>
        <v>28</v>
      </c>
      <c r="AN451" t="str">
        <f>VLOOKUP(A451,[1]高二下!A$1:Q$618,16,0)</f>
        <v>卢祥</v>
      </c>
      <c r="AO451">
        <f>VLOOKUP(A451,[1]高二上!A$1:Q$571,5,0)</f>
        <v>86</v>
      </c>
      <c r="AP451" t="str">
        <f>VLOOKUP(A451,[1]高二上!A$1:Q$571,6,0)</f>
        <v>张玉婷</v>
      </c>
      <c r="AQ451">
        <f>VLOOKUP(A451,[1]高二上!A$1:Q$571,7,0)</f>
        <v>83</v>
      </c>
      <c r="AR451" t="str">
        <f>VLOOKUP(A451,[1]高二上!A$1:Q$571,8,0)</f>
        <v>周军</v>
      </c>
      <c r="AS451">
        <f>VLOOKUP(A451,[1]高二上!A$1:Q$571,9,0)</f>
        <v>92.5</v>
      </c>
      <c r="AT451" t="str">
        <f>VLOOKUP(A451,[1]高二上!A$1:Q$571,10,0)</f>
        <v>廖云虹</v>
      </c>
      <c r="AU451">
        <f>VLOOKUP(A451,[1]高二上!A$1:Q$571,11,0)</f>
        <v>23</v>
      </c>
      <c r="AV451" t="str">
        <f>VLOOKUP(A451,[1]高二上!A$1:Q$571,12,0)</f>
        <v>郑永朝</v>
      </c>
      <c r="AW451">
        <f>VLOOKUP(A451,[1]高二上!A$1:Q$571,13,0)</f>
        <v>42</v>
      </c>
      <c r="AX451" t="str">
        <f>VLOOKUP(A451,[1]高二上!A$1:Q$571,14,0)</f>
        <v>郑富全</v>
      </c>
      <c r="AY451">
        <f>VLOOKUP(A451,[1]高二上!A$1:Q$571,15,0)</f>
        <v>54</v>
      </c>
      <c r="AZ451" t="str">
        <f>VLOOKUP(A451,[1]高二上!A$1:Q$571,16,0)</f>
        <v>卢祥</v>
      </c>
      <c r="BA451">
        <f>VLOOKUP(A451,[1]高一下!$A$1:$Q$584,5,0)</f>
        <v>70</v>
      </c>
      <c r="BB451" t="str">
        <f>VLOOKUP(A451,[1]高一下!$A$1:$Q$584,6,0)</f>
        <v>张玉婷</v>
      </c>
      <c r="BC451">
        <f>VLOOKUP(A451,[1]高一下!$A$1:$Q$584,7,0)</f>
        <v>46</v>
      </c>
      <c r="BD451" t="str">
        <f>VLOOKUP(A451,[1]高一下!$A$1:$Q$584,8,0)</f>
        <v>周军</v>
      </c>
      <c r="BE451">
        <f>VLOOKUP(A451,[1]高一下!$A$1:$Q$584,9,0)</f>
        <v>76.5</v>
      </c>
      <c r="BF451" t="str">
        <f>VLOOKUP(A451,[1]高一下!$A$1:$Q$584,10,0)</f>
        <v>程长寿</v>
      </c>
      <c r="BG451">
        <f>VLOOKUP(A451,[1]高一下!$A$1:$Q$584,11,0)</f>
        <v>31</v>
      </c>
      <c r="BH451" t="str">
        <f>VLOOKUP(A451,[1]高一下!$A$1:$Q$584,12,0)</f>
        <v>王志强</v>
      </c>
      <c r="BI451">
        <f>VLOOKUP(A451,[1]高一下!$A$1:$Q$584,13,0)</f>
        <v>58</v>
      </c>
      <c r="BJ451" t="str">
        <f>VLOOKUP(A451,[1]高一下!$A$1:$Q$584,14,0)</f>
        <v>郑富全</v>
      </c>
      <c r="BK451">
        <f>VLOOKUP(A451,[1]高一下!$A$1:$Q$584,15,0)</f>
        <v>37</v>
      </c>
      <c r="BL451" t="str">
        <f>VLOOKUP(A451,[1]高一下!$A$1:$Q$584,16,0)</f>
        <v>卢祥</v>
      </c>
      <c r="BM451">
        <f>VLOOKUP(A451,[1]高一上!A$1:W$612,5,0)</f>
        <v>74</v>
      </c>
      <c r="BN451" t="str">
        <f>VLOOKUP(A451,[1]高一上!A$1:W$612,6,0)</f>
        <v>何苗</v>
      </c>
      <c r="BO451">
        <f>VLOOKUP(A451,[1]高一上!A$1:W$612,7,0)</f>
        <v>58</v>
      </c>
      <c r="BP451" t="str">
        <f>VLOOKUP(A451,[1]高一上!A$1:W$612,8,0)</f>
        <v>周军</v>
      </c>
      <c r="BQ451">
        <f>VLOOKUP(A451,[1]高一上!A$1:W$612,9,0)</f>
        <v>59.5</v>
      </c>
      <c r="BR451" t="str">
        <f>VLOOKUP(A451,[1]高一上!A$1:W$612,10,0)</f>
        <v>程长寿</v>
      </c>
      <c r="BS451">
        <f>VLOOKUP(A451,[1]高一上!A$1:W$612,11,0)</f>
        <v>26</v>
      </c>
      <c r="BT451" t="str">
        <f>VLOOKUP(A451,[1]高一上!A$1:W$612,12,0)</f>
        <v>王志强</v>
      </c>
      <c r="BU451">
        <f>VLOOKUP(A451,[1]高一上!A$1:W$612,13,0)</f>
        <v>62</v>
      </c>
      <c r="BV451" t="str">
        <f>VLOOKUP(A451,[1]高一上!A$1:W$612,14,0)</f>
        <v>郑富全</v>
      </c>
      <c r="BW451">
        <f>VLOOKUP(A451,[1]高一上!A$1:W$612,15,0)</f>
        <v>36</v>
      </c>
      <c r="BX451" t="str">
        <f>VLOOKUP(A451,[1]高一上!A$1:W$612,16,0)</f>
        <v>卢祥</v>
      </c>
      <c r="BY451">
        <f>VLOOKUP(A451,[1]中考!A$1:N$590,5,0)</f>
        <v>81</v>
      </c>
      <c r="BZ451">
        <f>VLOOKUP(A451,[1]中考!A$1:N$590,6,0)</f>
        <v>55</v>
      </c>
      <c r="CA451">
        <f>VLOOKUP(A451,[1]中考!A$1:N$590,7,0)</f>
        <v>96</v>
      </c>
      <c r="CB451">
        <f>VLOOKUP(A451,[1]中考!A$1:N$590,8,0)</f>
        <v>45</v>
      </c>
      <c r="CC451">
        <f>VLOOKUP(A451,[1]中考!A$1:N$590,9,0)</f>
        <v>30</v>
      </c>
      <c r="CD451">
        <f>VLOOKUP(A451,[1]中考!A$1:N$590,10,0)</f>
        <v>24</v>
      </c>
    </row>
    <row r="452" spans="1:82" ht="15" customHeight="1" x14ac:dyDescent="0.2">
      <c r="A452" s="1" t="s">
        <v>874</v>
      </c>
      <c r="B452" s="2">
        <v>9</v>
      </c>
      <c r="C452" s="3" t="s">
        <v>875</v>
      </c>
      <c r="D452" s="8" t="s">
        <v>1247</v>
      </c>
      <c r="E452" s="1">
        <v>105</v>
      </c>
      <c r="F452" s="11" t="s">
        <v>1282</v>
      </c>
      <c r="G452" s="1">
        <v>72</v>
      </c>
      <c r="H452" s="11" t="s">
        <v>1283</v>
      </c>
      <c r="I452" s="1">
        <v>50</v>
      </c>
      <c r="J452" s="11" t="s">
        <v>1280</v>
      </c>
      <c r="K452" s="1">
        <v>42</v>
      </c>
      <c r="L452" s="11" t="s">
        <v>1272</v>
      </c>
      <c r="M452" s="1">
        <v>44</v>
      </c>
      <c r="N452" s="11" t="s">
        <v>1277</v>
      </c>
      <c r="O452" s="1">
        <v>65</v>
      </c>
      <c r="P452" s="11" t="s">
        <v>1284</v>
      </c>
      <c r="Q452" t="str">
        <f>VLOOKUP(A452,[1]高三上!A$3:Q$629,5,0)</f>
        <v>83.0</v>
      </c>
      <c r="R452" t="str">
        <f>VLOOKUP(A452,[1]高三上!A$3:Q$629,6,0)</f>
        <v>张玉婷</v>
      </c>
      <c r="S452" t="str">
        <f>VLOOKUP(A452,[1]高三上!A$3:Q$629,7,0)</f>
        <v>70.0</v>
      </c>
      <c r="T452" t="str">
        <f>VLOOKUP(A452,[1]高三上!A$3:Q$629,8,0)</f>
        <v>黄金华</v>
      </c>
      <c r="U452" t="str">
        <f>VLOOKUP(A452,[1]高三上!A$3:Q$629,9,0)</f>
        <v>66.5</v>
      </c>
      <c r="V452" t="str">
        <f>VLOOKUP(A452,[1]高三上!A$3:Q$629,10,0)</f>
        <v>廖云虹</v>
      </c>
      <c r="W452" t="str">
        <f>VLOOKUP(A452,[1]高三上!A$3:Q$629,11,0)</f>
        <v>41.0</v>
      </c>
      <c r="X452" t="str">
        <f>VLOOKUP(A452,[1]高三上!A$3:Q$629,12,0)</f>
        <v>高贵勇</v>
      </c>
      <c r="Y452" t="str">
        <f>VLOOKUP(A452,[1]高三上!A$3:Q$629,13,0)</f>
        <v>24.0</v>
      </c>
      <c r="Z452" t="str">
        <f>VLOOKUP(A452,[1]高三上!A$3:Q$629,14,0)</f>
        <v>刘厚江</v>
      </c>
      <c r="AA452" t="str">
        <f>VLOOKUP(A452,[1]高三上!A$3:Q$629,15,0)</f>
        <v>46.0</v>
      </c>
      <c r="AB452" t="str">
        <f>VLOOKUP(A452,[1]高三上!A$3:Q$629,16,0)</f>
        <v>卢祥</v>
      </c>
      <c r="AC452">
        <f>VLOOKUP(A452,[1]高二下!A$1:Q$618,5,0)</f>
        <v>89</v>
      </c>
      <c r="AD452" t="str">
        <f>VLOOKUP(A452,[1]高二下!A$1:Q$618,6,0)</f>
        <v>张玉婷</v>
      </c>
      <c r="AE452">
        <f>VLOOKUP(A452,[1]高二下!A$1:Q$618,7,0)</f>
        <v>95</v>
      </c>
      <c r="AF452" t="str">
        <f>VLOOKUP(A452,[1]高二下!A$1:Q$618,8,0)</f>
        <v>黄金华</v>
      </c>
      <c r="AG452">
        <f>VLOOKUP(A452,[1]高二下!A$1:Q$618,9,0)</f>
        <v>64</v>
      </c>
      <c r="AH452" t="str">
        <f>VLOOKUP(A452,[1]高二下!A$1:Q$618,10,0)</f>
        <v>廖云虹</v>
      </c>
      <c r="AI452">
        <f>VLOOKUP(A452,[1]高二下!A$1:Q$618,11,0)</f>
        <v>37.5</v>
      </c>
      <c r="AJ452" t="str">
        <f>VLOOKUP(A452,[1]高二下!A$1:Q$618,12,0)</f>
        <v>王玉强</v>
      </c>
      <c r="AK452">
        <f>VLOOKUP(A452,[1]高二下!A$1:Q$618,13,0)</f>
        <v>15</v>
      </c>
      <c r="AL452" t="str">
        <f>VLOOKUP(A452,[1]高二下!A$1:Q$618,14,0)</f>
        <v>郑富全</v>
      </c>
      <c r="AM452">
        <f>VLOOKUP(A452,[1]高二下!A$1:Q$618,15,0)</f>
        <v>43.5</v>
      </c>
      <c r="AN452" t="str">
        <f>VLOOKUP(A452,[1]高二下!A$1:Q$618,16,0)</f>
        <v>卢祥</v>
      </c>
      <c r="AO452" t="e">
        <f>VLOOKUP(A452,[1]高二上!A$1:Q$571,5,0)</f>
        <v>#N/A</v>
      </c>
      <c r="AP452" t="e">
        <f>VLOOKUP(A452,[1]高二上!A$1:Q$571,6,0)</f>
        <v>#N/A</v>
      </c>
      <c r="AQ452" t="e">
        <f>VLOOKUP(A452,[1]高二上!A$1:Q$571,7,0)</f>
        <v>#N/A</v>
      </c>
      <c r="AR452" t="e">
        <f>VLOOKUP(A452,[1]高二上!A$1:Q$571,8,0)</f>
        <v>#N/A</v>
      </c>
      <c r="AS452" t="e">
        <f>VLOOKUP(A452,[1]高二上!A$1:Q$571,9,0)</f>
        <v>#N/A</v>
      </c>
      <c r="AT452" t="e">
        <f>VLOOKUP(A452,[1]高二上!A$1:Q$571,10,0)</f>
        <v>#N/A</v>
      </c>
      <c r="AU452" t="e">
        <f>VLOOKUP(A452,[1]高二上!A$1:Q$571,11,0)</f>
        <v>#N/A</v>
      </c>
      <c r="AV452" t="e">
        <f>VLOOKUP(A452,[1]高二上!A$1:Q$571,12,0)</f>
        <v>#N/A</v>
      </c>
      <c r="AW452" t="e">
        <f>VLOOKUP(A452,[1]高二上!A$1:Q$571,13,0)</f>
        <v>#N/A</v>
      </c>
      <c r="AX452" t="e">
        <f>VLOOKUP(A452,[1]高二上!A$1:Q$571,14,0)</f>
        <v>#N/A</v>
      </c>
      <c r="AY452" t="e">
        <f>VLOOKUP(A452,[1]高二上!A$1:Q$571,15,0)</f>
        <v>#N/A</v>
      </c>
      <c r="AZ452" t="e">
        <f>VLOOKUP(A452,[1]高二上!A$1:Q$571,16,0)</f>
        <v>#N/A</v>
      </c>
      <c r="BA452" t="e">
        <f>VLOOKUP(A452,[1]高一下!$A$1:$Q$584,5,0)</f>
        <v>#N/A</v>
      </c>
      <c r="BB452" t="e">
        <f>VLOOKUP(A452,[1]高一下!$A$1:$Q$584,6,0)</f>
        <v>#N/A</v>
      </c>
      <c r="BC452" t="e">
        <f>VLOOKUP(A452,[1]高一下!$A$1:$Q$584,7,0)</f>
        <v>#N/A</v>
      </c>
      <c r="BD452" t="e">
        <f>VLOOKUP(A452,[1]高一下!$A$1:$Q$584,8,0)</f>
        <v>#N/A</v>
      </c>
      <c r="BE452" t="e">
        <f>VLOOKUP(A452,[1]高一下!$A$1:$Q$584,9,0)</f>
        <v>#N/A</v>
      </c>
      <c r="BF452" t="e">
        <f>VLOOKUP(A452,[1]高一下!$A$1:$Q$584,10,0)</f>
        <v>#N/A</v>
      </c>
      <c r="BG452" t="e">
        <f>VLOOKUP(A452,[1]高一下!$A$1:$Q$584,11,0)</f>
        <v>#N/A</v>
      </c>
      <c r="BH452" t="e">
        <f>VLOOKUP(A452,[1]高一下!$A$1:$Q$584,12,0)</f>
        <v>#N/A</v>
      </c>
      <c r="BI452" t="e">
        <f>VLOOKUP(A452,[1]高一下!$A$1:$Q$584,13,0)</f>
        <v>#N/A</v>
      </c>
      <c r="BJ452" t="e">
        <f>VLOOKUP(A452,[1]高一下!$A$1:$Q$584,14,0)</f>
        <v>#N/A</v>
      </c>
      <c r="BK452" t="e">
        <f>VLOOKUP(A452,[1]高一下!$A$1:$Q$584,15,0)</f>
        <v>#N/A</v>
      </c>
      <c r="BL452" t="e">
        <f>VLOOKUP(A452,[1]高一下!$A$1:$Q$584,16,0)</f>
        <v>#N/A</v>
      </c>
      <c r="BM452" t="e">
        <f>VLOOKUP(A452,[1]高一上!A$1:W$612,5,0)</f>
        <v>#N/A</v>
      </c>
      <c r="BN452" t="e">
        <f>VLOOKUP(A452,[1]高一上!A$1:W$612,6,0)</f>
        <v>#N/A</v>
      </c>
      <c r="BO452" t="e">
        <f>VLOOKUP(A452,[1]高一上!A$1:W$612,7,0)</f>
        <v>#N/A</v>
      </c>
      <c r="BP452" t="e">
        <f>VLOOKUP(A452,[1]高一上!A$1:W$612,8,0)</f>
        <v>#N/A</v>
      </c>
      <c r="BQ452" t="e">
        <f>VLOOKUP(A452,[1]高一上!A$1:W$612,9,0)</f>
        <v>#N/A</v>
      </c>
      <c r="BR452" t="e">
        <f>VLOOKUP(A452,[1]高一上!A$1:W$612,10,0)</f>
        <v>#N/A</v>
      </c>
      <c r="BS452" t="e">
        <f>VLOOKUP(A452,[1]高一上!A$1:W$612,11,0)</f>
        <v>#N/A</v>
      </c>
      <c r="BT452" t="e">
        <f>VLOOKUP(A452,[1]高一上!A$1:W$612,12,0)</f>
        <v>#N/A</v>
      </c>
      <c r="BU452" t="e">
        <f>VLOOKUP(A452,[1]高一上!A$1:W$612,13,0)</f>
        <v>#N/A</v>
      </c>
      <c r="BV452" t="e">
        <f>VLOOKUP(A452,[1]高一上!A$1:W$612,14,0)</f>
        <v>#N/A</v>
      </c>
      <c r="BW452" t="e">
        <f>VLOOKUP(A452,[1]高一上!A$1:W$612,15,0)</f>
        <v>#N/A</v>
      </c>
      <c r="BX452" t="e">
        <f>VLOOKUP(A452,[1]高一上!A$1:W$612,16,0)</f>
        <v>#N/A</v>
      </c>
      <c r="BY452" t="e">
        <f>VLOOKUP(A452,[1]中考!A$1:N$590,5,0)</f>
        <v>#N/A</v>
      </c>
      <c r="BZ452" t="e">
        <f>VLOOKUP(A452,[1]中考!A$1:N$590,6,0)</f>
        <v>#N/A</v>
      </c>
      <c r="CA452" t="e">
        <f>VLOOKUP(A452,[1]中考!A$1:N$590,7,0)</f>
        <v>#N/A</v>
      </c>
      <c r="CB452" t="e">
        <f>VLOOKUP(A452,[1]中考!A$1:N$590,8,0)</f>
        <v>#N/A</v>
      </c>
      <c r="CC452" t="e">
        <f>VLOOKUP(A452,[1]中考!A$1:N$590,9,0)</f>
        <v>#N/A</v>
      </c>
      <c r="CD452" t="e">
        <f>VLOOKUP(A452,[1]中考!A$1:N$590,10,0)</f>
        <v>#N/A</v>
      </c>
    </row>
    <row r="453" spans="1:82" ht="15" customHeight="1" x14ac:dyDescent="0.2">
      <c r="A453" s="1" t="s">
        <v>876</v>
      </c>
      <c r="B453" s="2">
        <v>9</v>
      </c>
      <c r="C453" s="3" t="s">
        <v>877</v>
      </c>
      <c r="D453" s="8" t="s">
        <v>1247</v>
      </c>
      <c r="E453" s="1">
        <v>97</v>
      </c>
      <c r="F453" s="11" t="s">
        <v>1282</v>
      </c>
      <c r="G453" s="1">
        <v>65</v>
      </c>
      <c r="H453" s="11" t="s">
        <v>1283</v>
      </c>
      <c r="I453" s="1">
        <v>99</v>
      </c>
      <c r="J453" s="11" t="s">
        <v>1280</v>
      </c>
      <c r="K453" s="1">
        <v>27</v>
      </c>
      <c r="L453" s="11" t="s">
        <v>1272</v>
      </c>
      <c r="M453" s="1">
        <v>33</v>
      </c>
      <c r="N453" s="11" t="s">
        <v>1277</v>
      </c>
      <c r="O453" s="1">
        <v>54</v>
      </c>
      <c r="P453" s="11" t="s">
        <v>1284</v>
      </c>
      <c r="Q453" t="str">
        <f>VLOOKUP(A453,[1]高三上!A$3:Q$629,5,0)</f>
        <v>93.0</v>
      </c>
      <c r="R453" t="str">
        <f>VLOOKUP(A453,[1]高三上!A$3:Q$629,6,0)</f>
        <v>张玉婷</v>
      </c>
      <c r="S453" t="str">
        <f>VLOOKUP(A453,[1]高三上!A$3:Q$629,7,0)</f>
        <v>49.0</v>
      </c>
      <c r="T453" t="str">
        <f>VLOOKUP(A453,[1]高三上!A$3:Q$629,8,0)</f>
        <v>黄金华</v>
      </c>
      <c r="U453" t="str">
        <f>VLOOKUP(A453,[1]高三上!A$3:Q$629,9,0)</f>
        <v>115.5</v>
      </c>
      <c r="V453" t="str">
        <f>VLOOKUP(A453,[1]高三上!A$3:Q$629,10,0)</f>
        <v>廖云虹</v>
      </c>
      <c r="W453" t="str">
        <f>VLOOKUP(A453,[1]高三上!A$3:Q$629,11,0)</f>
        <v>12.0</v>
      </c>
      <c r="X453" t="str">
        <f>VLOOKUP(A453,[1]高三上!A$3:Q$629,12,0)</f>
        <v>高贵勇</v>
      </c>
      <c r="Y453" t="str">
        <f>VLOOKUP(A453,[1]高三上!A$3:Q$629,13,0)</f>
        <v>30.0</v>
      </c>
      <c r="Z453" t="str">
        <f>VLOOKUP(A453,[1]高三上!A$3:Q$629,14,0)</f>
        <v>刘厚江</v>
      </c>
      <c r="AA453" t="str">
        <f>VLOOKUP(A453,[1]高三上!A$3:Q$629,15,0)</f>
        <v>47.0</v>
      </c>
      <c r="AB453" t="str">
        <f>VLOOKUP(A453,[1]高三上!A$3:Q$629,16,0)</f>
        <v>卢祥</v>
      </c>
      <c r="AC453">
        <f>VLOOKUP(A453,[1]高二下!A$1:Q$618,5,0)</f>
        <v>93.5</v>
      </c>
      <c r="AD453" t="str">
        <f>VLOOKUP(A453,[1]高二下!A$1:Q$618,6,0)</f>
        <v>张玉婷</v>
      </c>
      <c r="AE453">
        <f>VLOOKUP(A453,[1]高二下!A$1:Q$618,7,0)</f>
        <v>71</v>
      </c>
      <c r="AF453" t="str">
        <f>VLOOKUP(A453,[1]高二下!A$1:Q$618,8,0)</f>
        <v>黄金华</v>
      </c>
      <c r="AG453">
        <f>VLOOKUP(A453,[1]高二下!A$1:Q$618,9,0)</f>
        <v>95</v>
      </c>
      <c r="AH453" t="str">
        <f>VLOOKUP(A453,[1]高二下!A$1:Q$618,10,0)</f>
        <v>廖云虹</v>
      </c>
      <c r="AI453">
        <f>VLOOKUP(A453,[1]高二下!A$1:Q$618,11,0)</f>
        <v>18.5</v>
      </c>
      <c r="AJ453" t="str">
        <f>VLOOKUP(A453,[1]高二下!A$1:Q$618,12,0)</f>
        <v>王玉强</v>
      </c>
      <c r="AK453">
        <f>VLOOKUP(A453,[1]高二下!A$1:Q$618,13,0)</f>
        <v>2</v>
      </c>
      <c r="AL453" t="str">
        <f>VLOOKUP(A453,[1]高二下!A$1:Q$618,14,0)</f>
        <v>郑富全</v>
      </c>
      <c r="AM453">
        <f>VLOOKUP(A453,[1]高二下!A$1:Q$618,15,0)</f>
        <v>36.5</v>
      </c>
      <c r="AN453" t="str">
        <f>VLOOKUP(A453,[1]高二下!A$1:Q$618,16,0)</f>
        <v>卢祥</v>
      </c>
      <c r="AO453">
        <f>VLOOKUP(A453,[1]高二上!A$1:Q$571,5,0)</f>
        <v>93</v>
      </c>
      <c r="AP453" t="str">
        <f>VLOOKUP(A453,[1]高二上!A$1:Q$571,6,0)</f>
        <v>张玉婷</v>
      </c>
      <c r="AQ453">
        <f>VLOOKUP(A453,[1]高二上!A$1:Q$571,7,0)</f>
        <v>88</v>
      </c>
      <c r="AR453" t="str">
        <f>VLOOKUP(A453,[1]高二上!A$1:Q$571,8,0)</f>
        <v>周军</v>
      </c>
      <c r="AS453">
        <f>VLOOKUP(A453,[1]高二上!A$1:Q$571,9,0)</f>
        <v>98.5</v>
      </c>
      <c r="AT453" t="str">
        <f>VLOOKUP(A453,[1]高二上!A$1:Q$571,10,0)</f>
        <v>廖云虹</v>
      </c>
      <c r="AU453">
        <f>VLOOKUP(A453,[1]高二上!A$1:Q$571,11,0)</f>
        <v>17</v>
      </c>
      <c r="AV453" t="str">
        <f>VLOOKUP(A453,[1]高二上!A$1:Q$571,12,0)</f>
        <v>郑永朝</v>
      </c>
      <c r="AW453">
        <f>VLOOKUP(A453,[1]高二上!A$1:Q$571,13,0)</f>
        <v>37</v>
      </c>
      <c r="AX453" t="str">
        <f>VLOOKUP(A453,[1]高二上!A$1:Q$571,14,0)</f>
        <v>郑富全</v>
      </c>
      <c r="AY453">
        <f>VLOOKUP(A453,[1]高二上!A$1:Q$571,15,0)</f>
        <v>56</v>
      </c>
      <c r="AZ453" t="str">
        <f>VLOOKUP(A453,[1]高二上!A$1:Q$571,16,0)</f>
        <v>卢祥</v>
      </c>
      <c r="BA453">
        <f>VLOOKUP(A453,[1]高一下!$A$1:$Q$584,5,0)</f>
        <v>97</v>
      </c>
      <c r="BB453" t="str">
        <f>VLOOKUP(A453,[1]高一下!$A$1:$Q$584,6,0)</f>
        <v>张玉婷</v>
      </c>
      <c r="BC453">
        <f>VLOOKUP(A453,[1]高一下!$A$1:$Q$584,7,0)</f>
        <v>75</v>
      </c>
      <c r="BD453" t="str">
        <f>VLOOKUP(A453,[1]高一下!$A$1:$Q$584,8,0)</f>
        <v>周军</v>
      </c>
      <c r="BE453">
        <f>VLOOKUP(A453,[1]高一下!$A$1:$Q$584,9,0)</f>
        <v>103.5</v>
      </c>
      <c r="BF453" t="str">
        <f>VLOOKUP(A453,[1]高一下!$A$1:$Q$584,10,0)</f>
        <v>程长寿</v>
      </c>
      <c r="BG453">
        <f>VLOOKUP(A453,[1]高一下!$A$1:$Q$584,11,0)</f>
        <v>23</v>
      </c>
      <c r="BH453" t="str">
        <f>VLOOKUP(A453,[1]高一下!$A$1:$Q$584,12,0)</f>
        <v>王志强</v>
      </c>
      <c r="BI453">
        <f>VLOOKUP(A453,[1]高一下!$A$1:$Q$584,13,0)</f>
        <v>36</v>
      </c>
      <c r="BJ453" t="str">
        <f>VLOOKUP(A453,[1]高一下!$A$1:$Q$584,14,0)</f>
        <v>郑富全</v>
      </c>
      <c r="BK453">
        <f>VLOOKUP(A453,[1]高一下!$A$1:$Q$584,15,0)</f>
        <v>40</v>
      </c>
      <c r="BL453" t="str">
        <f>VLOOKUP(A453,[1]高一下!$A$1:$Q$584,16,0)</f>
        <v>卢祥</v>
      </c>
      <c r="BM453">
        <f>VLOOKUP(A453,[1]高一上!A$1:W$612,5,0)</f>
        <v>76</v>
      </c>
      <c r="BN453" t="str">
        <f>VLOOKUP(A453,[1]高一上!A$1:W$612,6,0)</f>
        <v>何苗</v>
      </c>
      <c r="BO453">
        <f>VLOOKUP(A453,[1]高一上!A$1:W$612,7,0)</f>
        <v>62</v>
      </c>
      <c r="BP453" t="str">
        <f>VLOOKUP(A453,[1]高一上!A$1:W$612,8,0)</f>
        <v>周军</v>
      </c>
      <c r="BQ453">
        <f>VLOOKUP(A453,[1]高一上!A$1:W$612,9,0)</f>
        <v>77.5</v>
      </c>
      <c r="BR453" t="str">
        <f>VLOOKUP(A453,[1]高一上!A$1:W$612,10,0)</f>
        <v>程长寿</v>
      </c>
      <c r="BS453">
        <f>VLOOKUP(A453,[1]高一上!A$1:W$612,11,0)</f>
        <v>38</v>
      </c>
      <c r="BT453" t="str">
        <f>VLOOKUP(A453,[1]高一上!A$1:W$612,12,0)</f>
        <v>王志强</v>
      </c>
      <c r="BU453">
        <f>VLOOKUP(A453,[1]高一上!A$1:W$612,13,0)</f>
        <v>56</v>
      </c>
      <c r="BV453" t="str">
        <f>VLOOKUP(A453,[1]高一上!A$1:W$612,14,0)</f>
        <v>郑富全</v>
      </c>
      <c r="BW453">
        <f>VLOOKUP(A453,[1]高一上!A$1:W$612,15,0)</f>
        <v>34</v>
      </c>
      <c r="BX453" t="str">
        <f>VLOOKUP(A453,[1]高一上!A$1:W$612,16,0)</f>
        <v>卢祥</v>
      </c>
      <c r="BY453">
        <f>VLOOKUP(A453,[1]中考!A$1:N$590,5,0)</f>
        <v>88</v>
      </c>
      <c r="BZ453">
        <f>VLOOKUP(A453,[1]中考!A$1:N$590,6,0)</f>
        <v>72</v>
      </c>
      <c r="CA453">
        <f>VLOOKUP(A453,[1]中考!A$1:N$590,7,0)</f>
        <v>61</v>
      </c>
      <c r="CB453">
        <f>VLOOKUP(A453,[1]中考!A$1:N$590,8,0)</f>
        <v>57</v>
      </c>
      <c r="CC453">
        <f>VLOOKUP(A453,[1]中考!A$1:N$590,9,0)</f>
        <v>10</v>
      </c>
      <c r="CD453">
        <f>VLOOKUP(A453,[1]中考!A$1:N$590,10,0)</f>
        <v>27</v>
      </c>
    </row>
    <row r="454" spans="1:82" ht="15" customHeight="1" x14ac:dyDescent="0.2">
      <c r="A454" s="1" t="s">
        <v>878</v>
      </c>
      <c r="B454" s="2">
        <v>9</v>
      </c>
      <c r="C454" s="3" t="s">
        <v>807</v>
      </c>
      <c r="D454" s="8" t="s">
        <v>1247</v>
      </c>
      <c r="E454" s="1">
        <v>105</v>
      </c>
      <c r="F454" s="11" t="s">
        <v>1282</v>
      </c>
      <c r="G454" s="1">
        <v>53</v>
      </c>
      <c r="H454" s="11" t="s">
        <v>1283</v>
      </c>
      <c r="I454" s="1">
        <v>97</v>
      </c>
      <c r="J454" s="11" t="s">
        <v>1280</v>
      </c>
      <c r="K454" s="1">
        <v>17</v>
      </c>
      <c r="L454" s="11" t="s">
        <v>1272</v>
      </c>
      <c r="M454" s="1">
        <v>44.5</v>
      </c>
      <c r="N454" s="11" t="s">
        <v>1277</v>
      </c>
      <c r="O454" s="1">
        <v>57</v>
      </c>
      <c r="P454" s="11" t="s">
        <v>1284</v>
      </c>
      <c r="Q454" t="str">
        <f>VLOOKUP(A454,[1]高三上!A$3:Q$629,5,0)</f>
        <v>88.0</v>
      </c>
      <c r="R454" t="str">
        <f>VLOOKUP(A454,[1]高三上!A$3:Q$629,6,0)</f>
        <v>张玉婷</v>
      </c>
      <c r="S454" t="str">
        <f>VLOOKUP(A454,[1]高三上!A$3:Q$629,7,0)</f>
        <v>62.0</v>
      </c>
      <c r="T454" t="str">
        <f>VLOOKUP(A454,[1]高三上!A$3:Q$629,8,0)</f>
        <v>黄金华</v>
      </c>
      <c r="U454" t="str">
        <f>VLOOKUP(A454,[1]高三上!A$3:Q$629,9,0)</f>
        <v>113.5</v>
      </c>
      <c r="V454" t="str">
        <f>VLOOKUP(A454,[1]高三上!A$3:Q$629,10,0)</f>
        <v>廖云虹</v>
      </c>
      <c r="W454" t="str">
        <f>VLOOKUP(A454,[1]高三上!A$3:Q$629,11,0)</f>
        <v>26.0</v>
      </c>
      <c r="X454" t="str">
        <f>VLOOKUP(A454,[1]高三上!A$3:Q$629,12,0)</f>
        <v>高贵勇</v>
      </c>
      <c r="Y454" t="str">
        <f>VLOOKUP(A454,[1]高三上!A$3:Q$629,13,0)</f>
        <v>31.0</v>
      </c>
      <c r="Z454" t="str">
        <f>VLOOKUP(A454,[1]高三上!A$3:Q$629,14,0)</f>
        <v>刘厚江</v>
      </c>
      <c r="AA454" t="str">
        <f>VLOOKUP(A454,[1]高三上!A$3:Q$629,15,0)</f>
        <v>58.0</v>
      </c>
      <c r="AB454" t="str">
        <f>VLOOKUP(A454,[1]高三上!A$3:Q$629,16,0)</f>
        <v>卢祥</v>
      </c>
      <c r="AC454">
        <f>VLOOKUP(A454,[1]高二下!A$1:Q$618,5,0)</f>
        <v>84.5</v>
      </c>
      <c r="AD454" t="str">
        <f>VLOOKUP(A454,[1]高二下!A$1:Q$618,6,0)</f>
        <v>张玉婷</v>
      </c>
      <c r="AE454">
        <f>VLOOKUP(A454,[1]高二下!A$1:Q$618,7,0)</f>
        <v>58.5</v>
      </c>
      <c r="AF454" t="str">
        <f>VLOOKUP(A454,[1]高二下!A$1:Q$618,8,0)</f>
        <v>黄金华</v>
      </c>
      <c r="AG454">
        <f>VLOOKUP(A454,[1]高二下!A$1:Q$618,9,0)</f>
        <v>103.5</v>
      </c>
      <c r="AH454" t="str">
        <f>VLOOKUP(A454,[1]高二下!A$1:Q$618,10,0)</f>
        <v>廖云虹</v>
      </c>
      <c r="AI454">
        <f>VLOOKUP(A454,[1]高二下!A$1:Q$618,11,0)</f>
        <v>30</v>
      </c>
      <c r="AJ454" t="str">
        <f>VLOOKUP(A454,[1]高二下!A$1:Q$618,12,0)</f>
        <v>王玉强</v>
      </c>
      <c r="AK454">
        <f>VLOOKUP(A454,[1]高二下!A$1:Q$618,13,0)</f>
        <v>23</v>
      </c>
      <c r="AL454" t="str">
        <f>VLOOKUP(A454,[1]高二下!A$1:Q$618,14,0)</f>
        <v>郑富全</v>
      </c>
      <c r="AM454">
        <f>VLOOKUP(A454,[1]高二下!A$1:Q$618,15,0)</f>
        <v>24</v>
      </c>
      <c r="AN454" t="str">
        <f>VLOOKUP(A454,[1]高二下!A$1:Q$618,16,0)</f>
        <v>卢祥</v>
      </c>
      <c r="AO454">
        <f>VLOOKUP(A454,[1]高二上!A$1:Q$571,5,0)</f>
        <v>101</v>
      </c>
      <c r="AP454" t="str">
        <f>VLOOKUP(A454,[1]高二上!A$1:Q$571,6,0)</f>
        <v>张玉婷</v>
      </c>
      <c r="AQ454">
        <f>VLOOKUP(A454,[1]高二上!A$1:Q$571,7,0)</f>
        <v>78</v>
      </c>
      <c r="AR454" t="str">
        <f>VLOOKUP(A454,[1]高二上!A$1:Q$571,8,0)</f>
        <v>周军</v>
      </c>
      <c r="AS454">
        <f>VLOOKUP(A454,[1]高二上!A$1:Q$571,9,0)</f>
        <v>107.5</v>
      </c>
      <c r="AT454" t="str">
        <f>VLOOKUP(A454,[1]高二上!A$1:Q$571,10,0)</f>
        <v>廖云虹</v>
      </c>
      <c r="AU454">
        <f>VLOOKUP(A454,[1]高二上!A$1:Q$571,11,0)</f>
        <v>33</v>
      </c>
      <c r="AV454" t="str">
        <f>VLOOKUP(A454,[1]高二上!A$1:Q$571,12,0)</f>
        <v>郑永朝</v>
      </c>
      <c r="AW454">
        <f>VLOOKUP(A454,[1]高二上!A$1:Q$571,13,0)</f>
        <v>25</v>
      </c>
      <c r="AX454" t="str">
        <f>VLOOKUP(A454,[1]高二上!A$1:Q$571,14,0)</f>
        <v>郑富全</v>
      </c>
      <c r="AY454">
        <f>VLOOKUP(A454,[1]高二上!A$1:Q$571,15,0)</f>
        <v>55</v>
      </c>
      <c r="AZ454" t="str">
        <f>VLOOKUP(A454,[1]高二上!A$1:Q$571,16,0)</f>
        <v>卢祥</v>
      </c>
      <c r="BA454">
        <f>VLOOKUP(A454,[1]高一下!$A$1:$Q$584,5,0)</f>
        <v>78</v>
      </c>
      <c r="BB454" t="str">
        <f>VLOOKUP(A454,[1]高一下!$A$1:$Q$584,6,0)</f>
        <v>向美娟</v>
      </c>
      <c r="BC454">
        <f>VLOOKUP(A454,[1]高一下!$A$1:$Q$584,7,0)</f>
        <v>72</v>
      </c>
      <c r="BD454" t="str">
        <f>VLOOKUP(A454,[1]高一下!$A$1:$Q$584,8,0)</f>
        <v>胡付松</v>
      </c>
      <c r="BE454">
        <f>VLOOKUP(A454,[1]高一下!$A$1:$Q$584,9,0)</f>
        <v>50.5</v>
      </c>
      <c r="BF454" t="str">
        <f>VLOOKUP(A454,[1]高一下!$A$1:$Q$584,10,0)</f>
        <v>聂艳梅</v>
      </c>
      <c r="BG454">
        <f>VLOOKUP(A454,[1]高一下!$A$1:$Q$584,11,0)</f>
        <v>25</v>
      </c>
      <c r="BH454" t="str">
        <f>VLOOKUP(A454,[1]高一下!$A$1:$Q$584,12,0)</f>
        <v>王志强</v>
      </c>
      <c r="BI454">
        <f>VLOOKUP(A454,[1]高一下!$A$1:$Q$584,13,0)</f>
        <v>39</v>
      </c>
      <c r="BJ454" t="str">
        <f>VLOOKUP(A454,[1]高一下!$A$1:$Q$584,14,0)</f>
        <v>叶仁群</v>
      </c>
      <c r="BK454">
        <f>VLOOKUP(A454,[1]高一下!$A$1:$Q$584,15,0)</f>
        <v>57</v>
      </c>
      <c r="BL454" t="str">
        <f>VLOOKUP(A454,[1]高一下!$A$1:$Q$584,16,0)</f>
        <v>田友米</v>
      </c>
      <c r="BM454">
        <f>VLOOKUP(A454,[1]高一上!A$1:W$612,5,0)</f>
        <v>78</v>
      </c>
      <c r="BN454" t="str">
        <f>VLOOKUP(A454,[1]高一上!A$1:W$612,6,0)</f>
        <v>阙丽萍</v>
      </c>
      <c r="BO454">
        <f>VLOOKUP(A454,[1]高一上!A$1:W$612,7,0)</f>
        <v>36</v>
      </c>
      <c r="BP454" t="str">
        <f>VLOOKUP(A454,[1]高一上!A$1:W$612,8,0)</f>
        <v>李乔军</v>
      </c>
      <c r="BQ454">
        <f>VLOOKUP(A454,[1]高一上!A$1:W$612,9,0)</f>
        <v>86</v>
      </c>
      <c r="BR454" t="str">
        <f>VLOOKUP(A454,[1]高一上!A$1:W$612,10,0)</f>
        <v>赵顺诚</v>
      </c>
      <c r="BS454">
        <f>VLOOKUP(A454,[1]高一上!A$1:W$612,11,0)</f>
        <v>43</v>
      </c>
      <c r="BT454" t="str">
        <f>VLOOKUP(A454,[1]高一上!A$1:W$612,12,0)</f>
        <v>兰阿布</v>
      </c>
      <c r="BU454">
        <f>VLOOKUP(A454,[1]高一上!A$1:W$612,13,0)</f>
        <v>40</v>
      </c>
      <c r="BV454" t="str">
        <f>VLOOKUP(A454,[1]高一上!A$1:W$612,14,0)</f>
        <v>叶仁群</v>
      </c>
      <c r="BW454">
        <f>VLOOKUP(A454,[1]高一上!A$1:W$612,15,0)</f>
        <v>36</v>
      </c>
      <c r="BX454" t="str">
        <f>VLOOKUP(A454,[1]高一上!A$1:W$612,16,0)</f>
        <v>金勇</v>
      </c>
      <c r="BY454">
        <f>VLOOKUP(A454,[1]中考!A$1:N$590,5,0)</f>
        <v>94</v>
      </c>
      <c r="BZ454">
        <f>VLOOKUP(A454,[1]中考!A$1:N$590,6,0)</f>
        <v>62</v>
      </c>
      <c r="CA454">
        <f>VLOOKUP(A454,[1]中考!A$1:N$590,7,0)</f>
        <v>116</v>
      </c>
      <c r="CB454">
        <f>VLOOKUP(A454,[1]中考!A$1:N$590,8,0)</f>
        <v>63</v>
      </c>
      <c r="CC454">
        <f>VLOOKUP(A454,[1]中考!A$1:N$590,9,0)</f>
        <v>26</v>
      </c>
      <c r="CD454">
        <f>VLOOKUP(A454,[1]中考!A$1:N$590,10,0)</f>
        <v>37</v>
      </c>
    </row>
    <row r="455" spans="1:82" ht="15" customHeight="1" x14ac:dyDescent="0.2">
      <c r="A455" s="1" t="s">
        <v>879</v>
      </c>
      <c r="B455" s="2">
        <v>9</v>
      </c>
      <c r="C455" s="3" t="s">
        <v>880</v>
      </c>
      <c r="D455" s="8" t="s">
        <v>1247</v>
      </c>
      <c r="E455" s="1">
        <v>98</v>
      </c>
      <c r="F455" s="11" t="s">
        <v>1282</v>
      </c>
      <c r="G455" s="1">
        <v>57</v>
      </c>
      <c r="H455" s="11" t="s">
        <v>1283</v>
      </c>
      <c r="I455" s="1">
        <v>35</v>
      </c>
      <c r="J455" s="11" t="s">
        <v>1280</v>
      </c>
      <c r="K455" s="1">
        <v>73</v>
      </c>
      <c r="L455" s="11" t="s">
        <v>1272</v>
      </c>
      <c r="M455" s="1">
        <v>43</v>
      </c>
      <c r="N455" s="11" t="s">
        <v>1277</v>
      </c>
      <c r="O455" s="1">
        <v>60.5</v>
      </c>
      <c r="P455" s="11" t="s">
        <v>1284</v>
      </c>
      <c r="Q455" t="str">
        <f>VLOOKUP(A455,[1]高三上!A$3:Q$629,5,0)</f>
        <v>92.0</v>
      </c>
      <c r="R455" t="str">
        <f>VLOOKUP(A455,[1]高三上!A$3:Q$629,6,0)</f>
        <v>张玉婷</v>
      </c>
      <c r="S455" t="str">
        <f>VLOOKUP(A455,[1]高三上!A$3:Q$629,7,0)</f>
        <v>53.0</v>
      </c>
      <c r="T455" t="str">
        <f>VLOOKUP(A455,[1]高三上!A$3:Q$629,8,0)</f>
        <v>黄金华</v>
      </c>
      <c r="U455" t="str">
        <f>VLOOKUP(A455,[1]高三上!A$3:Q$629,9,0)</f>
        <v>43.5</v>
      </c>
      <c r="V455" t="str">
        <f>VLOOKUP(A455,[1]高三上!A$3:Q$629,10,0)</f>
        <v>廖云虹</v>
      </c>
      <c r="W455" t="str">
        <f>VLOOKUP(A455,[1]高三上!A$3:Q$629,11,0)</f>
        <v>46.0</v>
      </c>
      <c r="X455" t="str">
        <f>VLOOKUP(A455,[1]高三上!A$3:Q$629,12,0)</f>
        <v>高贵勇</v>
      </c>
      <c r="Y455" t="str">
        <f>VLOOKUP(A455,[1]高三上!A$3:Q$629,13,0)</f>
        <v>5.0</v>
      </c>
      <c r="Z455" t="str">
        <f>VLOOKUP(A455,[1]高三上!A$3:Q$629,14,0)</f>
        <v>刘厚江</v>
      </c>
      <c r="AA455" t="str">
        <f>VLOOKUP(A455,[1]高三上!A$3:Q$629,15,0)</f>
        <v>61.0</v>
      </c>
      <c r="AB455" t="str">
        <f>VLOOKUP(A455,[1]高三上!A$3:Q$629,16,0)</f>
        <v>卢祥</v>
      </c>
      <c r="AC455">
        <f>VLOOKUP(A455,[1]高二下!A$1:Q$618,5,0)</f>
        <v>83</v>
      </c>
      <c r="AD455" t="str">
        <f>VLOOKUP(A455,[1]高二下!A$1:Q$618,6,0)</f>
        <v>张玉婷</v>
      </c>
      <c r="AE455">
        <f>VLOOKUP(A455,[1]高二下!A$1:Q$618,7,0)</f>
        <v>67.5</v>
      </c>
      <c r="AF455" t="str">
        <f>VLOOKUP(A455,[1]高二下!A$1:Q$618,8,0)</f>
        <v>黄金华</v>
      </c>
      <c r="AG455">
        <f>VLOOKUP(A455,[1]高二下!A$1:Q$618,9,0)</f>
        <v>37.5</v>
      </c>
      <c r="AH455" t="str">
        <f>VLOOKUP(A455,[1]高二下!A$1:Q$618,10,0)</f>
        <v>廖云虹</v>
      </c>
      <c r="AI455">
        <f>VLOOKUP(A455,[1]高二下!A$1:Q$618,11,0)</f>
        <v>41</v>
      </c>
      <c r="AJ455" t="str">
        <f>VLOOKUP(A455,[1]高二下!A$1:Q$618,12,0)</f>
        <v>王玉强</v>
      </c>
      <c r="AK455">
        <f>VLOOKUP(A455,[1]高二下!A$1:Q$618,13,0)</f>
        <v>11</v>
      </c>
      <c r="AL455" t="str">
        <f>VLOOKUP(A455,[1]高二下!A$1:Q$618,14,0)</f>
        <v>郑富全</v>
      </c>
      <c r="AM455">
        <f>VLOOKUP(A455,[1]高二下!A$1:Q$618,15,0)</f>
        <v>35.5</v>
      </c>
      <c r="AN455" t="str">
        <f>VLOOKUP(A455,[1]高二下!A$1:Q$618,16,0)</f>
        <v>卢祥</v>
      </c>
      <c r="AO455">
        <f>VLOOKUP(A455,[1]高二上!A$1:Q$571,5,0)</f>
        <v>84</v>
      </c>
      <c r="AP455" t="str">
        <f>VLOOKUP(A455,[1]高二上!A$1:Q$571,6,0)</f>
        <v>张玉婷</v>
      </c>
      <c r="AQ455">
        <f>VLOOKUP(A455,[1]高二上!A$1:Q$571,7,0)</f>
        <v>71</v>
      </c>
      <c r="AR455" t="str">
        <f>VLOOKUP(A455,[1]高二上!A$1:Q$571,8,0)</f>
        <v>周军</v>
      </c>
      <c r="AS455">
        <f>VLOOKUP(A455,[1]高二上!A$1:Q$571,9,0)</f>
        <v>36</v>
      </c>
      <c r="AT455" t="str">
        <f>VLOOKUP(A455,[1]高二上!A$1:Q$571,10,0)</f>
        <v>廖云虹</v>
      </c>
      <c r="AU455">
        <f>VLOOKUP(A455,[1]高二上!A$1:Q$571,11,0)</f>
        <v>31</v>
      </c>
      <c r="AV455" t="str">
        <f>VLOOKUP(A455,[1]高二上!A$1:Q$571,12,0)</f>
        <v>郑永朝</v>
      </c>
      <c r="AW455">
        <f>VLOOKUP(A455,[1]高二上!A$1:Q$571,13,0)</f>
        <v>26</v>
      </c>
      <c r="AX455" t="str">
        <f>VLOOKUP(A455,[1]高二上!A$1:Q$571,14,0)</f>
        <v>郑富全</v>
      </c>
      <c r="AY455">
        <f>VLOOKUP(A455,[1]高二上!A$1:Q$571,15,0)</f>
        <v>46</v>
      </c>
      <c r="AZ455" t="str">
        <f>VLOOKUP(A455,[1]高二上!A$1:Q$571,16,0)</f>
        <v>卢祥</v>
      </c>
      <c r="BA455">
        <f>VLOOKUP(A455,[1]高一下!$A$1:$Q$584,5,0)</f>
        <v>87</v>
      </c>
      <c r="BB455" t="str">
        <f>VLOOKUP(A455,[1]高一下!$A$1:$Q$584,6,0)</f>
        <v>张玉婷</v>
      </c>
      <c r="BC455">
        <f>VLOOKUP(A455,[1]高一下!$A$1:$Q$584,7,0)</f>
        <v>85</v>
      </c>
      <c r="BD455" t="str">
        <f>VLOOKUP(A455,[1]高一下!$A$1:$Q$584,8,0)</f>
        <v>周军</v>
      </c>
      <c r="BE455">
        <f>VLOOKUP(A455,[1]高一下!$A$1:$Q$584,9,0)</f>
        <v>40</v>
      </c>
      <c r="BF455" t="str">
        <f>VLOOKUP(A455,[1]高一下!$A$1:$Q$584,10,0)</f>
        <v>程长寿</v>
      </c>
      <c r="BG455">
        <f>VLOOKUP(A455,[1]高一下!$A$1:$Q$584,11,0)</f>
        <v>34</v>
      </c>
      <c r="BH455" t="str">
        <f>VLOOKUP(A455,[1]高一下!$A$1:$Q$584,12,0)</f>
        <v>王志强</v>
      </c>
      <c r="BI455">
        <f>VLOOKUP(A455,[1]高一下!$A$1:$Q$584,13,0)</f>
        <v>26</v>
      </c>
      <c r="BJ455" t="str">
        <f>VLOOKUP(A455,[1]高一下!$A$1:$Q$584,14,0)</f>
        <v>郑富全</v>
      </c>
      <c r="BK455">
        <f>VLOOKUP(A455,[1]高一下!$A$1:$Q$584,15,0)</f>
        <v>44</v>
      </c>
      <c r="BL455" t="str">
        <f>VLOOKUP(A455,[1]高一下!$A$1:$Q$584,16,0)</f>
        <v>卢祥</v>
      </c>
      <c r="BM455">
        <f>VLOOKUP(A455,[1]高一上!A$1:W$612,5,0)</f>
        <v>72</v>
      </c>
      <c r="BN455" t="str">
        <f>VLOOKUP(A455,[1]高一上!A$1:W$612,6,0)</f>
        <v>何苗</v>
      </c>
      <c r="BO455">
        <f>VLOOKUP(A455,[1]高一上!A$1:W$612,7,0)</f>
        <v>65</v>
      </c>
      <c r="BP455" t="str">
        <f>VLOOKUP(A455,[1]高一上!A$1:W$612,8,0)</f>
        <v>周军</v>
      </c>
      <c r="BQ455">
        <f>VLOOKUP(A455,[1]高一上!A$1:W$612,9,0)</f>
        <v>37.5</v>
      </c>
      <c r="BR455" t="str">
        <f>VLOOKUP(A455,[1]高一上!A$1:W$612,10,0)</f>
        <v>程长寿</v>
      </c>
      <c r="BS455">
        <f>VLOOKUP(A455,[1]高一上!A$1:W$612,11,0)</f>
        <v>41</v>
      </c>
      <c r="BT455" t="str">
        <f>VLOOKUP(A455,[1]高一上!A$1:W$612,12,0)</f>
        <v>王志强</v>
      </c>
      <c r="BU455">
        <f>VLOOKUP(A455,[1]高一上!A$1:W$612,13,0)</f>
        <v>48</v>
      </c>
      <c r="BV455" t="str">
        <f>VLOOKUP(A455,[1]高一上!A$1:W$612,14,0)</f>
        <v>郑富全</v>
      </c>
      <c r="BW455">
        <f>VLOOKUP(A455,[1]高一上!A$1:W$612,15,0)</f>
        <v>41</v>
      </c>
      <c r="BX455" t="str">
        <f>VLOOKUP(A455,[1]高一上!A$1:W$612,16,0)</f>
        <v>卢祥</v>
      </c>
      <c r="BY455">
        <f>VLOOKUP(A455,[1]中考!A$1:N$590,5,0)</f>
        <v>72</v>
      </c>
      <c r="BZ455">
        <f>VLOOKUP(A455,[1]中考!A$1:N$590,6,0)</f>
        <v>75</v>
      </c>
      <c r="CA455">
        <f>VLOOKUP(A455,[1]中考!A$1:N$590,7,0)</f>
        <v>49</v>
      </c>
      <c r="CB455">
        <f>VLOOKUP(A455,[1]中考!A$1:N$590,8,0)</f>
        <v>59</v>
      </c>
      <c r="CC455">
        <f>VLOOKUP(A455,[1]中考!A$1:N$590,9,0)</f>
        <v>16</v>
      </c>
      <c r="CD455">
        <f>VLOOKUP(A455,[1]中考!A$1:N$590,10,0)</f>
        <v>28</v>
      </c>
    </row>
    <row r="456" spans="1:82" ht="15" customHeight="1" x14ac:dyDescent="0.2">
      <c r="A456" s="1" t="s">
        <v>881</v>
      </c>
      <c r="B456" s="2">
        <v>9</v>
      </c>
      <c r="C456" s="3" t="s">
        <v>882</v>
      </c>
      <c r="D456" s="8" t="s">
        <v>1247</v>
      </c>
      <c r="E456" s="1">
        <v>104</v>
      </c>
      <c r="F456" s="11" t="s">
        <v>1282</v>
      </c>
      <c r="G456" s="1">
        <v>45</v>
      </c>
      <c r="H456" s="11" t="s">
        <v>1283</v>
      </c>
      <c r="I456" s="1">
        <v>73</v>
      </c>
      <c r="J456" s="11" t="s">
        <v>1280</v>
      </c>
      <c r="K456" s="1">
        <v>15</v>
      </c>
      <c r="L456" s="11" t="s">
        <v>1272</v>
      </c>
      <c r="M456" s="1">
        <v>62.5</v>
      </c>
      <c r="N456" s="11" t="s">
        <v>1277</v>
      </c>
      <c r="O456" s="1">
        <v>63</v>
      </c>
      <c r="P456" s="11" t="s">
        <v>1284</v>
      </c>
      <c r="Q456" t="str">
        <f>VLOOKUP(A456,[1]高三上!A$3:Q$629,5,0)</f>
        <v>99.0</v>
      </c>
      <c r="R456" t="str">
        <f>VLOOKUP(A456,[1]高三上!A$3:Q$629,6,0)</f>
        <v>张玉婷</v>
      </c>
      <c r="S456" t="str">
        <f>VLOOKUP(A456,[1]高三上!A$3:Q$629,7,0)</f>
        <v>25.0</v>
      </c>
      <c r="T456" t="str">
        <f>VLOOKUP(A456,[1]高三上!A$3:Q$629,8,0)</f>
        <v>黄金华</v>
      </c>
      <c r="U456" t="str">
        <f>VLOOKUP(A456,[1]高三上!A$3:Q$629,9,0)</f>
        <v>68.0</v>
      </c>
      <c r="V456" t="str">
        <f>VLOOKUP(A456,[1]高三上!A$3:Q$629,10,0)</f>
        <v>廖云虹</v>
      </c>
      <c r="W456" t="str">
        <f>VLOOKUP(A456,[1]高三上!A$3:Q$629,11,0)</f>
        <v>25.0</v>
      </c>
      <c r="X456" t="str">
        <f>VLOOKUP(A456,[1]高三上!A$3:Q$629,12,0)</f>
        <v>高贵勇</v>
      </c>
      <c r="Y456" t="str">
        <f>VLOOKUP(A456,[1]高三上!A$3:Q$629,13,0)</f>
        <v>42.0</v>
      </c>
      <c r="Z456" t="str">
        <f>VLOOKUP(A456,[1]高三上!A$3:Q$629,14,0)</f>
        <v>刘厚江</v>
      </c>
      <c r="AA456" t="str">
        <f>VLOOKUP(A456,[1]高三上!A$3:Q$629,15,0)</f>
        <v>68.0</v>
      </c>
      <c r="AB456" t="str">
        <f>VLOOKUP(A456,[1]高三上!A$3:Q$629,16,0)</f>
        <v>卢祥</v>
      </c>
      <c r="AC456">
        <f>VLOOKUP(A456,[1]高二下!A$1:Q$618,5,0)</f>
        <v>87.5</v>
      </c>
      <c r="AD456" t="str">
        <f>VLOOKUP(A456,[1]高二下!A$1:Q$618,6,0)</f>
        <v>张玉婷</v>
      </c>
      <c r="AE456">
        <f>VLOOKUP(A456,[1]高二下!A$1:Q$618,7,0)</f>
        <v>50</v>
      </c>
      <c r="AF456" t="str">
        <f>VLOOKUP(A456,[1]高二下!A$1:Q$618,8,0)</f>
        <v>黄金华</v>
      </c>
      <c r="AG456">
        <f>VLOOKUP(A456,[1]高二下!A$1:Q$618,9,0)</f>
        <v>71.5</v>
      </c>
      <c r="AH456" t="str">
        <f>VLOOKUP(A456,[1]高二下!A$1:Q$618,10,0)</f>
        <v>廖云虹</v>
      </c>
      <c r="AI456">
        <f>VLOOKUP(A456,[1]高二下!A$1:Q$618,11,0)</f>
        <v>23</v>
      </c>
      <c r="AJ456" t="str">
        <f>VLOOKUP(A456,[1]高二下!A$1:Q$618,12,0)</f>
        <v>王玉强</v>
      </c>
      <c r="AK456">
        <f>VLOOKUP(A456,[1]高二下!A$1:Q$618,13,0)</f>
        <v>21.5</v>
      </c>
      <c r="AL456" t="str">
        <f>VLOOKUP(A456,[1]高二下!A$1:Q$618,14,0)</f>
        <v>郑富全</v>
      </c>
      <c r="AM456">
        <f>VLOOKUP(A456,[1]高二下!A$1:Q$618,15,0)</f>
        <v>51</v>
      </c>
      <c r="AN456" t="str">
        <f>VLOOKUP(A456,[1]高二下!A$1:Q$618,16,0)</f>
        <v>卢祥</v>
      </c>
      <c r="AO456">
        <f>VLOOKUP(A456,[1]高二上!A$1:Q$571,5,0)</f>
        <v>83</v>
      </c>
      <c r="AP456" t="str">
        <f>VLOOKUP(A456,[1]高二上!A$1:Q$571,6,0)</f>
        <v>张玉婷</v>
      </c>
      <c r="AQ456">
        <f>VLOOKUP(A456,[1]高二上!A$1:Q$571,7,0)</f>
        <v>79</v>
      </c>
      <c r="AR456" t="str">
        <f>VLOOKUP(A456,[1]高二上!A$1:Q$571,8,0)</f>
        <v>周军</v>
      </c>
      <c r="AS456">
        <f>VLOOKUP(A456,[1]高二上!A$1:Q$571,9,0)</f>
        <v>67</v>
      </c>
      <c r="AT456" t="str">
        <f>VLOOKUP(A456,[1]高二上!A$1:Q$571,10,0)</f>
        <v>廖云虹</v>
      </c>
      <c r="AU456">
        <f>VLOOKUP(A456,[1]高二上!A$1:Q$571,11,0)</f>
        <v>26</v>
      </c>
      <c r="AV456" t="str">
        <f>VLOOKUP(A456,[1]高二上!A$1:Q$571,12,0)</f>
        <v>郑永朝</v>
      </c>
      <c r="AW456">
        <f>VLOOKUP(A456,[1]高二上!A$1:Q$571,13,0)</f>
        <v>37</v>
      </c>
      <c r="AX456" t="str">
        <f>VLOOKUP(A456,[1]高二上!A$1:Q$571,14,0)</f>
        <v>郑富全</v>
      </c>
      <c r="AY456">
        <f>VLOOKUP(A456,[1]高二上!A$1:Q$571,15,0)</f>
        <v>69</v>
      </c>
      <c r="AZ456" t="str">
        <f>VLOOKUP(A456,[1]高二上!A$1:Q$571,16,0)</f>
        <v>卢祥</v>
      </c>
      <c r="BA456">
        <f>VLOOKUP(A456,[1]高一下!$A$1:$Q$584,5,0)</f>
        <v>87</v>
      </c>
      <c r="BB456" t="str">
        <f>VLOOKUP(A456,[1]高一下!$A$1:$Q$584,6,0)</f>
        <v>张玉婷</v>
      </c>
      <c r="BC456">
        <f>VLOOKUP(A456,[1]高一下!$A$1:$Q$584,7,0)</f>
        <v>91</v>
      </c>
      <c r="BD456" t="str">
        <f>VLOOKUP(A456,[1]高一下!$A$1:$Q$584,8,0)</f>
        <v>周军</v>
      </c>
      <c r="BE456">
        <f>VLOOKUP(A456,[1]高一下!$A$1:$Q$584,9,0)</f>
        <v>60</v>
      </c>
      <c r="BF456" t="str">
        <f>VLOOKUP(A456,[1]高一下!$A$1:$Q$584,10,0)</f>
        <v>程长寿</v>
      </c>
      <c r="BG456">
        <f>VLOOKUP(A456,[1]高一下!$A$1:$Q$584,11,0)</f>
        <v>40</v>
      </c>
      <c r="BH456" t="str">
        <f>VLOOKUP(A456,[1]高一下!$A$1:$Q$584,12,0)</f>
        <v>王志强</v>
      </c>
      <c r="BI456">
        <f>VLOOKUP(A456,[1]高一下!$A$1:$Q$584,13,0)</f>
        <v>51</v>
      </c>
      <c r="BJ456" t="str">
        <f>VLOOKUP(A456,[1]高一下!$A$1:$Q$584,14,0)</f>
        <v>郑富全</v>
      </c>
      <c r="BK456">
        <f>VLOOKUP(A456,[1]高一下!$A$1:$Q$584,15,0)</f>
        <v>56</v>
      </c>
      <c r="BL456" t="str">
        <f>VLOOKUP(A456,[1]高一下!$A$1:$Q$584,16,0)</f>
        <v>卢祥</v>
      </c>
      <c r="BM456">
        <f>VLOOKUP(A456,[1]高一上!A$1:W$612,5,0)</f>
        <v>73</v>
      </c>
      <c r="BN456" t="str">
        <f>VLOOKUP(A456,[1]高一上!A$1:W$612,6,0)</f>
        <v>阙丽萍</v>
      </c>
      <c r="BO456">
        <f>VLOOKUP(A456,[1]高一上!A$1:W$612,7,0)</f>
        <v>63</v>
      </c>
      <c r="BP456" t="str">
        <f>VLOOKUP(A456,[1]高一上!A$1:W$612,8,0)</f>
        <v>李乔军</v>
      </c>
      <c r="BQ456">
        <f>VLOOKUP(A456,[1]高一上!A$1:W$612,9,0)</f>
        <v>56.5</v>
      </c>
      <c r="BR456" t="str">
        <f>VLOOKUP(A456,[1]高一上!A$1:W$612,10,0)</f>
        <v>赵顺诚</v>
      </c>
      <c r="BS456">
        <f>VLOOKUP(A456,[1]高一上!A$1:W$612,11,0)</f>
        <v>37</v>
      </c>
      <c r="BT456" t="str">
        <f>VLOOKUP(A456,[1]高一上!A$1:W$612,12,0)</f>
        <v>兰阿布</v>
      </c>
      <c r="BU456">
        <f>VLOOKUP(A456,[1]高一上!A$1:W$612,13,0)</f>
        <v>60</v>
      </c>
      <c r="BV456" t="str">
        <f>VLOOKUP(A456,[1]高一上!A$1:W$612,14,0)</f>
        <v>叶仁群</v>
      </c>
      <c r="BW456">
        <f>VLOOKUP(A456,[1]高一上!A$1:W$612,15,0)</f>
        <v>57</v>
      </c>
      <c r="BX456" t="str">
        <f>VLOOKUP(A456,[1]高一上!A$1:W$612,16,0)</f>
        <v>金勇</v>
      </c>
      <c r="BY456">
        <f>VLOOKUP(A456,[1]中考!A$1:N$590,5,0)</f>
        <v>83</v>
      </c>
      <c r="BZ456">
        <f>VLOOKUP(A456,[1]中考!A$1:N$590,6,0)</f>
        <v>77</v>
      </c>
      <c r="CA456">
        <f>VLOOKUP(A456,[1]中考!A$1:N$590,7,0)</f>
        <v>90</v>
      </c>
      <c r="CB456">
        <f>VLOOKUP(A456,[1]中考!A$1:N$590,8,0)</f>
        <v>57</v>
      </c>
      <c r="CC456">
        <f>VLOOKUP(A456,[1]中考!A$1:N$590,9,0)</f>
        <v>44</v>
      </c>
      <c r="CD456">
        <f>VLOOKUP(A456,[1]中考!A$1:N$590,10,0)</f>
        <v>35</v>
      </c>
    </row>
    <row r="457" spans="1:82" ht="15" customHeight="1" x14ac:dyDescent="0.2">
      <c r="A457" s="1" t="s">
        <v>883</v>
      </c>
      <c r="B457" s="2">
        <v>9</v>
      </c>
      <c r="C457" s="3" t="s">
        <v>884</v>
      </c>
      <c r="D457" s="8" t="s">
        <v>1247</v>
      </c>
      <c r="E457" s="1">
        <v>103</v>
      </c>
      <c r="F457" s="11" t="s">
        <v>1282</v>
      </c>
      <c r="G457" s="1">
        <v>49</v>
      </c>
      <c r="H457" s="11" t="s">
        <v>1283</v>
      </c>
      <c r="I457" s="1">
        <v>49</v>
      </c>
      <c r="J457" s="11" t="s">
        <v>1280</v>
      </c>
      <c r="K457" s="1">
        <v>33.5</v>
      </c>
      <c r="L457" s="11" t="s">
        <v>1272</v>
      </c>
      <c r="M457" s="1">
        <v>57</v>
      </c>
      <c r="N457" s="11" t="s">
        <v>1277</v>
      </c>
      <c r="O457" s="1">
        <v>67.5</v>
      </c>
      <c r="P457" s="11" t="s">
        <v>1284</v>
      </c>
      <c r="Q457" t="e">
        <f>VLOOKUP(A457,[1]高三上!A$3:Q$629,5,0)</f>
        <v>#N/A</v>
      </c>
      <c r="R457" t="e">
        <f>VLOOKUP(A457,[1]高三上!A$3:Q$629,6,0)</f>
        <v>#N/A</v>
      </c>
      <c r="S457" t="e">
        <f>VLOOKUP(A457,[1]高三上!A$3:Q$629,7,0)</f>
        <v>#N/A</v>
      </c>
      <c r="T457" t="e">
        <f>VLOOKUP(A457,[1]高三上!A$3:Q$629,8,0)</f>
        <v>#N/A</v>
      </c>
      <c r="U457" t="e">
        <f>VLOOKUP(A457,[1]高三上!A$3:Q$629,9,0)</f>
        <v>#N/A</v>
      </c>
      <c r="V457" t="e">
        <f>VLOOKUP(A457,[1]高三上!A$3:Q$629,10,0)</f>
        <v>#N/A</v>
      </c>
      <c r="W457" t="e">
        <f>VLOOKUP(A457,[1]高三上!A$3:Q$629,11,0)</f>
        <v>#N/A</v>
      </c>
      <c r="X457" t="e">
        <f>VLOOKUP(A457,[1]高三上!A$3:Q$629,12,0)</f>
        <v>#N/A</v>
      </c>
      <c r="Y457" t="e">
        <f>VLOOKUP(A457,[1]高三上!A$3:Q$629,13,0)</f>
        <v>#N/A</v>
      </c>
      <c r="Z457" t="e">
        <f>VLOOKUP(A457,[1]高三上!A$3:Q$629,14,0)</f>
        <v>#N/A</v>
      </c>
      <c r="AA457" t="e">
        <f>VLOOKUP(A457,[1]高三上!A$3:Q$629,15,0)</f>
        <v>#N/A</v>
      </c>
      <c r="AB457" t="e">
        <f>VLOOKUP(A457,[1]高三上!A$3:Q$629,16,0)</f>
        <v>#N/A</v>
      </c>
      <c r="AC457" t="e">
        <f>VLOOKUP(A457,[1]高二下!A$1:Q$618,5,0)</f>
        <v>#N/A</v>
      </c>
      <c r="AD457" t="e">
        <f>VLOOKUP(A457,[1]高二下!A$1:Q$618,6,0)</f>
        <v>#N/A</v>
      </c>
      <c r="AE457" t="e">
        <f>VLOOKUP(A457,[1]高二下!A$1:Q$618,7,0)</f>
        <v>#N/A</v>
      </c>
      <c r="AF457" t="e">
        <f>VLOOKUP(A457,[1]高二下!A$1:Q$618,8,0)</f>
        <v>#N/A</v>
      </c>
      <c r="AG457" t="e">
        <f>VLOOKUP(A457,[1]高二下!A$1:Q$618,9,0)</f>
        <v>#N/A</v>
      </c>
      <c r="AH457" t="e">
        <f>VLOOKUP(A457,[1]高二下!A$1:Q$618,10,0)</f>
        <v>#N/A</v>
      </c>
      <c r="AI457" t="e">
        <f>VLOOKUP(A457,[1]高二下!A$1:Q$618,11,0)</f>
        <v>#N/A</v>
      </c>
      <c r="AJ457" t="e">
        <f>VLOOKUP(A457,[1]高二下!A$1:Q$618,12,0)</f>
        <v>#N/A</v>
      </c>
      <c r="AK457" t="e">
        <f>VLOOKUP(A457,[1]高二下!A$1:Q$618,13,0)</f>
        <v>#N/A</v>
      </c>
      <c r="AL457" t="e">
        <f>VLOOKUP(A457,[1]高二下!A$1:Q$618,14,0)</f>
        <v>#N/A</v>
      </c>
      <c r="AM457" t="e">
        <f>VLOOKUP(A457,[1]高二下!A$1:Q$618,15,0)</f>
        <v>#N/A</v>
      </c>
      <c r="AN457" t="e">
        <f>VLOOKUP(A457,[1]高二下!A$1:Q$618,16,0)</f>
        <v>#N/A</v>
      </c>
      <c r="AO457" t="e">
        <f>VLOOKUP(A457,[1]高二上!A$1:Q$571,5,0)</f>
        <v>#N/A</v>
      </c>
      <c r="AP457" t="e">
        <f>VLOOKUP(A457,[1]高二上!A$1:Q$571,6,0)</f>
        <v>#N/A</v>
      </c>
      <c r="AQ457" t="e">
        <f>VLOOKUP(A457,[1]高二上!A$1:Q$571,7,0)</f>
        <v>#N/A</v>
      </c>
      <c r="AR457" t="e">
        <f>VLOOKUP(A457,[1]高二上!A$1:Q$571,8,0)</f>
        <v>#N/A</v>
      </c>
      <c r="AS457" t="e">
        <f>VLOOKUP(A457,[1]高二上!A$1:Q$571,9,0)</f>
        <v>#N/A</v>
      </c>
      <c r="AT457" t="e">
        <f>VLOOKUP(A457,[1]高二上!A$1:Q$571,10,0)</f>
        <v>#N/A</v>
      </c>
      <c r="AU457" t="e">
        <f>VLOOKUP(A457,[1]高二上!A$1:Q$571,11,0)</f>
        <v>#N/A</v>
      </c>
      <c r="AV457" t="e">
        <f>VLOOKUP(A457,[1]高二上!A$1:Q$571,12,0)</f>
        <v>#N/A</v>
      </c>
      <c r="AW457" t="e">
        <f>VLOOKUP(A457,[1]高二上!A$1:Q$571,13,0)</f>
        <v>#N/A</v>
      </c>
      <c r="AX457" t="e">
        <f>VLOOKUP(A457,[1]高二上!A$1:Q$571,14,0)</f>
        <v>#N/A</v>
      </c>
      <c r="AY457" t="e">
        <f>VLOOKUP(A457,[1]高二上!A$1:Q$571,15,0)</f>
        <v>#N/A</v>
      </c>
      <c r="AZ457" t="e">
        <f>VLOOKUP(A457,[1]高二上!A$1:Q$571,16,0)</f>
        <v>#N/A</v>
      </c>
      <c r="BA457">
        <f>VLOOKUP(A457,[1]高一下!$A$1:$Q$584,5,0)</f>
        <v>85</v>
      </c>
      <c r="BB457" t="str">
        <f>VLOOKUP(A457,[1]高一下!$A$1:$Q$584,6,0)</f>
        <v>张玉婷</v>
      </c>
      <c r="BC457">
        <f>VLOOKUP(A457,[1]高一下!$A$1:$Q$584,7,0)</f>
        <v>91</v>
      </c>
      <c r="BD457" t="str">
        <f>VLOOKUP(A457,[1]高一下!$A$1:$Q$584,8,0)</f>
        <v>周军</v>
      </c>
      <c r="BE457">
        <f>VLOOKUP(A457,[1]高一下!$A$1:$Q$584,9,0)</f>
        <v>19</v>
      </c>
      <c r="BF457" t="str">
        <f>VLOOKUP(A457,[1]高一下!$A$1:$Q$584,10,0)</f>
        <v>程长寿</v>
      </c>
      <c r="BG457">
        <f>VLOOKUP(A457,[1]高一下!$A$1:$Q$584,11,0)</f>
        <v>26</v>
      </c>
      <c r="BH457" t="str">
        <f>VLOOKUP(A457,[1]高一下!$A$1:$Q$584,12,0)</f>
        <v>王志强</v>
      </c>
      <c r="BI457">
        <f>VLOOKUP(A457,[1]高一下!$A$1:$Q$584,13,0)</f>
        <v>47</v>
      </c>
      <c r="BJ457" t="str">
        <f>VLOOKUP(A457,[1]高一下!$A$1:$Q$584,14,0)</f>
        <v>郑富全</v>
      </c>
      <c r="BK457">
        <f>VLOOKUP(A457,[1]高一下!$A$1:$Q$584,15,0)</f>
        <v>69</v>
      </c>
      <c r="BL457" t="str">
        <f>VLOOKUP(A457,[1]高一下!$A$1:$Q$584,16,0)</f>
        <v>卢祥</v>
      </c>
      <c r="BM457">
        <f>VLOOKUP(A457,[1]高一上!A$1:W$612,5,0)</f>
        <v>65</v>
      </c>
      <c r="BN457" t="str">
        <f>VLOOKUP(A457,[1]高一上!A$1:W$612,6,0)</f>
        <v>阙丽萍</v>
      </c>
      <c r="BO457">
        <f>VLOOKUP(A457,[1]高一上!A$1:W$612,7,0)</f>
        <v>78</v>
      </c>
      <c r="BP457" t="str">
        <f>VLOOKUP(A457,[1]高一上!A$1:W$612,8,0)</f>
        <v>李乔军</v>
      </c>
      <c r="BQ457">
        <f>VLOOKUP(A457,[1]高一上!A$1:W$612,9,0)</f>
        <v>35</v>
      </c>
      <c r="BR457" t="str">
        <f>VLOOKUP(A457,[1]高一上!A$1:W$612,10,0)</f>
        <v>赵顺诚</v>
      </c>
      <c r="BS457">
        <f>VLOOKUP(A457,[1]高一上!A$1:W$612,11,0)</f>
        <v>37</v>
      </c>
      <c r="BT457" t="str">
        <f>VLOOKUP(A457,[1]高一上!A$1:W$612,12,0)</f>
        <v>兰阿布</v>
      </c>
      <c r="BU457">
        <f>VLOOKUP(A457,[1]高一上!A$1:W$612,13,0)</f>
        <v>62</v>
      </c>
      <c r="BV457" t="str">
        <f>VLOOKUP(A457,[1]高一上!A$1:W$612,14,0)</f>
        <v>叶仁群</v>
      </c>
      <c r="BW457">
        <f>VLOOKUP(A457,[1]高一上!A$1:W$612,15,0)</f>
        <v>54</v>
      </c>
      <c r="BX457" t="str">
        <f>VLOOKUP(A457,[1]高一上!A$1:W$612,16,0)</f>
        <v>金勇</v>
      </c>
      <c r="BY457">
        <f>VLOOKUP(A457,[1]中考!A$1:N$590,5,0)</f>
        <v>91</v>
      </c>
      <c r="BZ457">
        <f>VLOOKUP(A457,[1]中考!A$1:N$590,6,0)</f>
        <v>91</v>
      </c>
      <c r="CA457">
        <f>VLOOKUP(A457,[1]中考!A$1:N$590,7,0)</f>
        <v>46</v>
      </c>
      <c r="CB457">
        <f>VLOOKUP(A457,[1]中考!A$1:N$590,8,0)</f>
        <v>73</v>
      </c>
      <c r="CC457">
        <f>VLOOKUP(A457,[1]中考!A$1:N$590,9,0)</f>
        <v>35</v>
      </c>
      <c r="CD457">
        <f>VLOOKUP(A457,[1]中考!A$1:N$590,10,0)</f>
        <v>27</v>
      </c>
    </row>
    <row r="458" spans="1:82" ht="15" customHeight="1" x14ac:dyDescent="0.2">
      <c r="A458" s="1" t="s">
        <v>885</v>
      </c>
      <c r="B458" s="2">
        <v>9</v>
      </c>
      <c r="C458" s="3" t="s">
        <v>886</v>
      </c>
      <c r="D458" s="8" t="s">
        <v>1247</v>
      </c>
      <c r="E458" s="1">
        <v>92</v>
      </c>
      <c r="F458" s="11" t="s">
        <v>1282</v>
      </c>
      <c r="G458" s="1">
        <v>45</v>
      </c>
      <c r="H458" s="11" t="s">
        <v>1283</v>
      </c>
      <c r="I458" s="1">
        <v>84</v>
      </c>
      <c r="J458" s="11" t="s">
        <v>1280</v>
      </c>
      <c r="K458" s="1">
        <v>23</v>
      </c>
      <c r="L458" s="11" t="s">
        <v>1272</v>
      </c>
      <c r="M458" s="1">
        <v>51</v>
      </c>
      <c r="N458" s="11" t="s">
        <v>1277</v>
      </c>
      <c r="O458" s="1">
        <v>63</v>
      </c>
      <c r="P458" s="11" t="s">
        <v>1284</v>
      </c>
      <c r="Q458" t="str">
        <f>VLOOKUP(A458,[1]高三上!A$3:Q$629,5,0)</f>
        <v>86.0</v>
      </c>
      <c r="R458" t="str">
        <f>VLOOKUP(A458,[1]高三上!A$3:Q$629,6,0)</f>
        <v>张玉婷</v>
      </c>
      <c r="S458" t="str">
        <f>VLOOKUP(A458,[1]高三上!A$3:Q$629,7,0)</f>
        <v>44.0</v>
      </c>
      <c r="T458" t="str">
        <f>VLOOKUP(A458,[1]高三上!A$3:Q$629,8,0)</f>
        <v>黄金华</v>
      </c>
      <c r="U458" t="str">
        <f>VLOOKUP(A458,[1]高三上!A$3:Q$629,9,0)</f>
        <v>97.5</v>
      </c>
      <c r="V458" t="str">
        <f>VLOOKUP(A458,[1]高三上!A$3:Q$629,10,0)</f>
        <v>廖云虹</v>
      </c>
      <c r="W458" t="str">
        <f>VLOOKUP(A458,[1]高三上!A$3:Q$629,11,0)</f>
        <v>11.0</v>
      </c>
      <c r="X458" t="str">
        <f>VLOOKUP(A458,[1]高三上!A$3:Q$629,12,0)</f>
        <v>高贵勇</v>
      </c>
      <c r="Y458" t="str">
        <f>VLOOKUP(A458,[1]高三上!A$3:Q$629,13,0)</f>
        <v>19.0</v>
      </c>
      <c r="Z458" t="str">
        <f>VLOOKUP(A458,[1]高三上!A$3:Q$629,14,0)</f>
        <v>刘厚江</v>
      </c>
      <c r="AA458" t="str">
        <f>VLOOKUP(A458,[1]高三上!A$3:Q$629,15,0)</f>
        <v>64.0</v>
      </c>
      <c r="AB458" t="str">
        <f>VLOOKUP(A458,[1]高三上!A$3:Q$629,16,0)</f>
        <v>卢祥</v>
      </c>
      <c r="AC458">
        <f>VLOOKUP(A458,[1]高二下!A$1:Q$618,5,0)</f>
        <v>89.5</v>
      </c>
      <c r="AD458" t="str">
        <f>VLOOKUP(A458,[1]高二下!A$1:Q$618,6,0)</f>
        <v>张玉婷</v>
      </c>
      <c r="AE458">
        <f>VLOOKUP(A458,[1]高二下!A$1:Q$618,7,0)</f>
        <v>53</v>
      </c>
      <c r="AF458" t="str">
        <f>VLOOKUP(A458,[1]高二下!A$1:Q$618,8,0)</f>
        <v>黄金华</v>
      </c>
      <c r="AG458">
        <f>VLOOKUP(A458,[1]高二下!A$1:Q$618,9,0)</f>
        <v>96.5</v>
      </c>
      <c r="AH458" t="str">
        <f>VLOOKUP(A458,[1]高二下!A$1:Q$618,10,0)</f>
        <v>廖云虹</v>
      </c>
      <c r="AI458">
        <f>VLOOKUP(A458,[1]高二下!A$1:Q$618,11,0)</f>
        <v>27</v>
      </c>
      <c r="AJ458" t="str">
        <f>VLOOKUP(A458,[1]高二下!A$1:Q$618,12,0)</f>
        <v>王玉强</v>
      </c>
      <c r="AK458">
        <f>VLOOKUP(A458,[1]高二下!A$1:Q$618,13,0)</f>
        <v>19</v>
      </c>
      <c r="AL458" t="str">
        <f>VLOOKUP(A458,[1]高二下!A$1:Q$618,14,0)</f>
        <v>郑富全</v>
      </c>
      <c r="AM458">
        <f>VLOOKUP(A458,[1]高二下!A$1:Q$618,15,0)</f>
        <v>30.5</v>
      </c>
      <c r="AN458" t="str">
        <f>VLOOKUP(A458,[1]高二下!A$1:Q$618,16,0)</f>
        <v>卢祥</v>
      </c>
      <c r="AO458">
        <f>VLOOKUP(A458,[1]高二上!A$1:Q$571,5,0)</f>
        <v>93</v>
      </c>
      <c r="AP458" t="str">
        <f>VLOOKUP(A458,[1]高二上!A$1:Q$571,6,0)</f>
        <v>张玉婷</v>
      </c>
      <c r="AQ458">
        <f>VLOOKUP(A458,[1]高二上!A$1:Q$571,7,0)</f>
        <v>70</v>
      </c>
      <c r="AR458" t="str">
        <f>VLOOKUP(A458,[1]高二上!A$1:Q$571,8,0)</f>
        <v>周军</v>
      </c>
      <c r="AS458">
        <f>VLOOKUP(A458,[1]高二上!A$1:Q$571,9,0)</f>
        <v>83.5</v>
      </c>
      <c r="AT458" t="str">
        <f>VLOOKUP(A458,[1]高二上!A$1:Q$571,10,0)</f>
        <v>廖云虹</v>
      </c>
      <c r="AU458">
        <f>VLOOKUP(A458,[1]高二上!A$1:Q$571,11,0)</f>
        <v>31</v>
      </c>
      <c r="AV458" t="str">
        <f>VLOOKUP(A458,[1]高二上!A$1:Q$571,12,0)</f>
        <v>郑永朝</v>
      </c>
      <c r="AW458">
        <f>VLOOKUP(A458,[1]高二上!A$1:Q$571,13,0)</f>
        <v>30</v>
      </c>
      <c r="AX458" t="str">
        <f>VLOOKUP(A458,[1]高二上!A$1:Q$571,14,0)</f>
        <v>郑富全</v>
      </c>
      <c r="AY458">
        <f>VLOOKUP(A458,[1]高二上!A$1:Q$571,15,0)</f>
        <v>55</v>
      </c>
      <c r="AZ458" t="str">
        <f>VLOOKUP(A458,[1]高二上!A$1:Q$571,16,0)</f>
        <v>卢祥</v>
      </c>
      <c r="BA458" t="e">
        <f>VLOOKUP(A458,[1]高一下!$A$1:$Q$584,5,0)</f>
        <v>#N/A</v>
      </c>
      <c r="BB458" t="e">
        <f>VLOOKUP(A458,[1]高一下!$A$1:$Q$584,6,0)</f>
        <v>#N/A</v>
      </c>
      <c r="BC458" t="e">
        <f>VLOOKUP(A458,[1]高一下!$A$1:$Q$584,7,0)</f>
        <v>#N/A</v>
      </c>
      <c r="BD458" t="e">
        <f>VLOOKUP(A458,[1]高一下!$A$1:$Q$584,8,0)</f>
        <v>#N/A</v>
      </c>
      <c r="BE458" t="e">
        <f>VLOOKUP(A458,[1]高一下!$A$1:$Q$584,9,0)</f>
        <v>#N/A</v>
      </c>
      <c r="BF458" t="e">
        <f>VLOOKUP(A458,[1]高一下!$A$1:$Q$584,10,0)</f>
        <v>#N/A</v>
      </c>
      <c r="BG458" t="e">
        <f>VLOOKUP(A458,[1]高一下!$A$1:$Q$584,11,0)</f>
        <v>#N/A</v>
      </c>
      <c r="BH458" t="e">
        <f>VLOOKUP(A458,[1]高一下!$A$1:$Q$584,12,0)</f>
        <v>#N/A</v>
      </c>
      <c r="BI458" t="e">
        <f>VLOOKUP(A458,[1]高一下!$A$1:$Q$584,13,0)</f>
        <v>#N/A</v>
      </c>
      <c r="BJ458" t="e">
        <f>VLOOKUP(A458,[1]高一下!$A$1:$Q$584,14,0)</f>
        <v>#N/A</v>
      </c>
      <c r="BK458" t="e">
        <f>VLOOKUP(A458,[1]高一下!$A$1:$Q$584,15,0)</f>
        <v>#N/A</v>
      </c>
      <c r="BL458" t="e">
        <f>VLOOKUP(A458,[1]高一下!$A$1:$Q$584,16,0)</f>
        <v>#N/A</v>
      </c>
      <c r="BM458">
        <f>VLOOKUP(A458,[1]高一上!A$1:W$612,5,0)</f>
        <v>55</v>
      </c>
      <c r="BN458" t="str">
        <f>VLOOKUP(A458,[1]高一上!A$1:W$612,6,0)</f>
        <v>阙丽萍</v>
      </c>
      <c r="BO458">
        <f>VLOOKUP(A458,[1]高一上!A$1:W$612,7,0)</f>
        <v>70</v>
      </c>
      <c r="BP458" t="str">
        <f>VLOOKUP(A458,[1]高一上!A$1:W$612,8,0)</f>
        <v>李乔军</v>
      </c>
      <c r="BQ458">
        <f>VLOOKUP(A458,[1]高一上!A$1:W$612,9,0)</f>
        <v>90.5</v>
      </c>
      <c r="BR458" t="str">
        <f>VLOOKUP(A458,[1]高一上!A$1:W$612,10,0)</f>
        <v>赵顺诚</v>
      </c>
      <c r="BS458">
        <f>VLOOKUP(A458,[1]高一上!A$1:W$612,11,0)</f>
        <v>42</v>
      </c>
      <c r="BT458" t="str">
        <f>VLOOKUP(A458,[1]高一上!A$1:W$612,12,0)</f>
        <v>兰阿布</v>
      </c>
      <c r="BU458">
        <f>VLOOKUP(A458,[1]高一上!A$1:W$612,13,0)</f>
        <v>50</v>
      </c>
      <c r="BV458" t="str">
        <f>VLOOKUP(A458,[1]高一上!A$1:W$612,14,0)</f>
        <v>叶仁群</v>
      </c>
      <c r="BW458">
        <f>VLOOKUP(A458,[1]高一上!A$1:W$612,15,0)</f>
        <v>42</v>
      </c>
      <c r="BX458" t="str">
        <f>VLOOKUP(A458,[1]高一上!A$1:W$612,16,0)</f>
        <v>金勇</v>
      </c>
      <c r="BY458">
        <f>VLOOKUP(A458,[1]中考!A$1:N$590,5,0)</f>
        <v>91</v>
      </c>
      <c r="BZ458">
        <f>VLOOKUP(A458,[1]中考!A$1:N$590,6,0)</f>
        <v>69</v>
      </c>
      <c r="CA458">
        <f>VLOOKUP(A458,[1]中考!A$1:N$590,7,0)</f>
        <v>109</v>
      </c>
      <c r="CB458">
        <f>VLOOKUP(A458,[1]中考!A$1:N$590,8,0)</f>
        <v>52</v>
      </c>
      <c r="CC458">
        <f>VLOOKUP(A458,[1]中考!A$1:N$590,9,0)</f>
        <v>28</v>
      </c>
      <c r="CD458">
        <f>VLOOKUP(A458,[1]中考!A$1:N$590,10,0)</f>
        <v>38</v>
      </c>
    </row>
    <row r="459" spans="1:82" ht="15" customHeight="1" x14ac:dyDescent="0.2">
      <c r="A459" s="1" t="s">
        <v>887</v>
      </c>
      <c r="B459" s="2">
        <v>9</v>
      </c>
      <c r="C459" s="3" t="s">
        <v>888</v>
      </c>
      <c r="D459" s="8" t="s">
        <v>1247</v>
      </c>
      <c r="E459" s="1">
        <v>98</v>
      </c>
      <c r="F459" s="11" t="s">
        <v>1282</v>
      </c>
      <c r="G459" s="1">
        <v>38</v>
      </c>
      <c r="H459" s="11" t="s">
        <v>1283</v>
      </c>
      <c r="I459" s="1">
        <v>74</v>
      </c>
      <c r="J459" s="11" t="s">
        <v>1280</v>
      </c>
      <c r="K459" s="1">
        <v>37</v>
      </c>
      <c r="L459" s="11" t="s">
        <v>1272</v>
      </c>
      <c r="M459" s="1">
        <v>50</v>
      </c>
      <c r="N459" s="11" t="s">
        <v>1277</v>
      </c>
      <c r="O459" s="1">
        <v>58</v>
      </c>
      <c r="P459" s="11" t="s">
        <v>1284</v>
      </c>
      <c r="Q459" t="str">
        <f>VLOOKUP(A459,[1]高三上!A$3:Q$629,5,0)</f>
        <v>81.0</v>
      </c>
      <c r="R459" t="str">
        <f>VLOOKUP(A459,[1]高三上!A$3:Q$629,6,0)</f>
        <v>张玉婷</v>
      </c>
      <c r="S459" t="str">
        <f>VLOOKUP(A459,[1]高三上!A$3:Q$629,7,0)</f>
        <v>42.0</v>
      </c>
      <c r="T459" t="str">
        <f>VLOOKUP(A459,[1]高三上!A$3:Q$629,8,0)</f>
        <v>黄金华</v>
      </c>
      <c r="U459" t="str">
        <f>VLOOKUP(A459,[1]高三上!A$3:Q$629,9,0)</f>
        <v>64.5</v>
      </c>
      <c r="V459" t="str">
        <f>VLOOKUP(A459,[1]高三上!A$3:Q$629,10,0)</f>
        <v>廖云虹</v>
      </c>
      <c r="W459" t="str">
        <f>VLOOKUP(A459,[1]高三上!A$3:Q$629,11,0)</f>
        <v>24.0</v>
      </c>
      <c r="X459" t="str">
        <f>VLOOKUP(A459,[1]高三上!A$3:Q$629,12,0)</f>
        <v>高贵勇</v>
      </c>
      <c r="Y459" t="str">
        <f>VLOOKUP(A459,[1]高三上!A$3:Q$629,13,0)</f>
        <v>26.0</v>
      </c>
      <c r="Z459" t="str">
        <f>VLOOKUP(A459,[1]高三上!A$3:Q$629,14,0)</f>
        <v>刘厚江</v>
      </c>
      <c r="AA459" t="str">
        <f>VLOOKUP(A459,[1]高三上!A$3:Q$629,15,0)</f>
        <v>50.0</v>
      </c>
      <c r="AB459" t="str">
        <f>VLOOKUP(A459,[1]高三上!A$3:Q$629,16,0)</f>
        <v>卢祥</v>
      </c>
      <c r="AC459">
        <f>VLOOKUP(A459,[1]高二下!A$1:Q$618,5,0)</f>
        <v>75.5</v>
      </c>
      <c r="AD459" t="str">
        <f>VLOOKUP(A459,[1]高二下!A$1:Q$618,6,0)</f>
        <v>张玉婷</v>
      </c>
      <c r="AE459">
        <f>VLOOKUP(A459,[1]高二下!A$1:Q$618,7,0)</f>
        <v>60</v>
      </c>
      <c r="AF459" t="str">
        <f>VLOOKUP(A459,[1]高二下!A$1:Q$618,8,0)</f>
        <v>黄金华</v>
      </c>
      <c r="AG459">
        <f>VLOOKUP(A459,[1]高二下!A$1:Q$618,9,0)</f>
        <v>67.5</v>
      </c>
      <c r="AH459" t="str">
        <f>VLOOKUP(A459,[1]高二下!A$1:Q$618,10,0)</f>
        <v>廖云虹</v>
      </c>
      <c r="AI459">
        <f>VLOOKUP(A459,[1]高二下!A$1:Q$618,11,0)</f>
        <v>23</v>
      </c>
      <c r="AJ459" t="str">
        <f>VLOOKUP(A459,[1]高二下!A$1:Q$618,12,0)</f>
        <v>王玉强</v>
      </c>
      <c r="AK459">
        <f>VLOOKUP(A459,[1]高二下!A$1:Q$618,13,0)</f>
        <v>23</v>
      </c>
      <c r="AL459" t="str">
        <f>VLOOKUP(A459,[1]高二下!A$1:Q$618,14,0)</f>
        <v>郑富全</v>
      </c>
      <c r="AM459">
        <f>VLOOKUP(A459,[1]高二下!A$1:Q$618,15,0)</f>
        <v>39.5</v>
      </c>
      <c r="AN459" t="str">
        <f>VLOOKUP(A459,[1]高二下!A$1:Q$618,16,0)</f>
        <v>卢祥</v>
      </c>
      <c r="AO459">
        <f>VLOOKUP(A459,[1]高二上!A$1:Q$571,5,0)</f>
        <v>91</v>
      </c>
      <c r="AP459" t="str">
        <f>VLOOKUP(A459,[1]高二上!A$1:Q$571,6,0)</f>
        <v>张玉婷</v>
      </c>
      <c r="AQ459">
        <f>VLOOKUP(A459,[1]高二上!A$1:Q$571,7,0)</f>
        <v>52</v>
      </c>
      <c r="AR459" t="str">
        <f>VLOOKUP(A459,[1]高二上!A$1:Q$571,8,0)</f>
        <v>周军</v>
      </c>
      <c r="AS459">
        <f>VLOOKUP(A459,[1]高二上!A$1:Q$571,9,0)</f>
        <v>78.5</v>
      </c>
      <c r="AT459" t="str">
        <f>VLOOKUP(A459,[1]高二上!A$1:Q$571,10,0)</f>
        <v>廖云虹</v>
      </c>
      <c r="AU459">
        <f>VLOOKUP(A459,[1]高二上!A$1:Q$571,11,0)</f>
        <v>12</v>
      </c>
      <c r="AV459" t="str">
        <f>VLOOKUP(A459,[1]高二上!A$1:Q$571,12,0)</f>
        <v>郑永朝</v>
      </c>
      <c r="AW459">
        <f>VLOOKUP(A459,[1]高二上!A$1:Q$571,13,0)</f>
        <v>23</v>
      </c>
      <c r="AX459" t="str">
        <f>VLOOKUP(A459,[1]高二上!A$1:Q$571,14,0)</f>
        <v>郑富全</v>
      </c>
      <c r="AY459">
        <f>VLOOKUP(A459,[1]高二上!A$1:Q$571,15,0)</f>
        <v>58</v>
      </c>
      <c r="AZ459" t="str">
        <f>VLOOKUP(A459,[1]高二上!A$1:Q$571,16,0)</f>
        <v>卢祥</v>
      </c>
      <c r="BA459">
        <f>VLOOKUP(A459,[1]高一下!$A$1:$Q$584,5,0)</f>
        <v>86</v>
      </c>
      <c r="BB459" t="str">
        <f>VLOOKUP(A459,[1]高一下!$A$1:$Q$584,6,0)</f>
        <v>张玉婷</v>
      </c>
      <c r="BC459">
        <f>VLOOKUP(A459,[1]高一下!$A$1:$Q$584,7,0)</f>
        <v>73</v>
      </c>
      <c r="BD459" t="str">
        <f>VLOOKUP(A459,[1]高一下!$A$1:$Q$584,8,0)</f>
        <v>周军</v>
      </c>
      <c r="BE459">
        <f>VLOOKUP(A459,[1]高一下!$A$1:$Q$584,9,0)</f>
        <v>57</v>
      </c>
      <c r="BF459" t="str">
        <f>VLOOKUP(A459,[1]高一下!$A$1:$Q$584,10,0)</f>
        <v>程长寿</v>
      </c>
      <c r="BG459">
        <f>VLOOKUP(A459,[1]高一下!$A$1:$Q$584,11,0)</f>
        <v>42</v>
      </c>
      <c r="BH459" t="str">
        <f>VLOOKUP(A459,[1]高一下!$A$1:$Q$584,12,0)</f>
        <v>王志强</v>
      </c>
      <c r="BI459">
        <f>VLOOKUP(A459,[1]高一下!$A$1:$Q$584,13,0)</f>
        <v>43</v>
      </c>
      <c r="BJ459" t="str">
        <f>VLOOKUP(A459,[1]高一下!$A$1:$Q$584,14,0)</f>
        <v>郑富全</v>
      </c>
      <c r="BK459">
        <f>VLOOKUP(A459,[1]高一下!$A$1:$Q$584,15,0)</f>
        <v>36</v>
      </c>
      <c r="BL459" t="str">
        <f>VLOOKUP(A459,[1]高一下!$A$1:$Q$584,16,0)</f>
        <v>卢祥</v>
      </c>
      <c r="BM459" t="e">
        <f>VLOOKUP(A459,[1]高一上!A$1:W$612,5,0)</f>
        <v>#N/A</v>
      </c>
      <c r="BN459" t="e">
        <f>VLOOKUP(A459,[1]高一上!A$1:W$612,6,0)</f>
        <v>#N/A</v>
      </c>
      <c r="BO459" t="e">
        <f>VLOOKUP(A459,[1]高一上!A$1:W$612,7,0)</f>
        <v>#N/A</v>
      </c>
      <c r="BP459" t="e">
        <f>VLOOKUP(A459,[1]高一上!A$1:W$612,8,0)</f>
        <v>#N/A</v>
      </c>
      <c r="BQ459" t="e">
        <f>VLOOKUP(A459,[1]高一上!A$1:W$612,9,0)</f>
        <v>#N/A</v>
      </c>
      <c r="BR459" t="e">
        <f>VLOOKUP(A459,[1]高一上!A$1:W$612,10,0)</f>
        <v>#N/A</v>
      </c>
      <c r="BS459" t="e">
        <f>VLOOKUP(A459,[1]高一上!A$1:W$612,11,0)</f>
        <v>#N/A</v>
      </c>
      <c r="BT459" t="e">
        <f>VLOOKUP(A459,[1]高一上!A$1:W$612,12,0)</f>
        <v>#N/A</v>
      </c>
      <c r="BU459" t="e">
        <f>VLOOKUP(A459,[1]高一上!A$1:W$612,13,0)</f>
        <v>#N/A</v>
      </c>
      <c r="BV459" t="e">
        <f>VLOOKUP(A459,[1]高一上!A$1:W$612,14,0)</f>
        <v>#N/A</v>
      </c>
      <c r="BW459" t="e">
        <f>VLOOKUP(A459,[1]高一上!A$1:W$612,15,0)</f>
        <v>#N/A</v>
      </c>
      <c r="BX459" t="e">
        <f>VLOOKUP(A459,[1]高一上!A$1:W$612,16,0)</f>
        <v>#N/A</v>
      </c>
      <c r="BY459">
        <f>VLOOKUP(A459,[1]中考!A$1:N$590,5,0)</f>
        <v>77</v>
      </c>
      <c r="BZ459">
        <f>VLOOKUP(A459,[1]中考!A$1:N$590,6,0)</f>
        <v>72</v>
      </c>
      <c r="CA459">
        <f>VLOOKUP(A459,[1]中考!A$1:N$590,7,0)</f>
        <v>72</v>
      </c>
      <c r="CB459">
        <f>VLOOKUP(A459,[1]中考!A$1:N$590,8,0)</f>
        <v>33</v>
      </c>
      <c r="CC459">
        <f>VLOOKUP(A459,[1]中考!A$1:N$590,9,0)</f>
        <v>25</v>
      </c>
      <c r="CD459">
        <f>VLOOKUP(A459,[1]中考!A$1:N$590,10,0)</f>
        <v>18</v>
      </c>
    </row>
    <row r="460" spans="1:82" ht="15" customHeight="1" x14ac:dyDescent="0.2">
      <c r="A460" s="1" t="s">
        <v>889</v>
      </c>
      <c r="B460" s="2">
        <v>9</v>
      </c>
      <c r="C460" s="3" t="s">
        <v>890</v>
      </c>
      <c r="D460" s="8" t="s">
        <v>1247</v>
      </c>
      <c r="E460" s="1">
        <v>102</v>
      </c>
      <c r="F460" s="11" t="s">
        <v>1282</v>
      </c>
      <c r="G460" s="1">
        <v>57</v>
      </c>
      <c r="H460" s="11" t="s">
        <v>1283</v>
      </c>
      <c r="I460" s="1">
        <v>73</v>
      </c>
      <c r="J460" s="11" t="s">
        <v>1280</v>
      </c>
      <c r="K460" s="1">
        <v>29</v>
      </c>
      <c r="L460" s="11" t="s">
        <v>1272</v>
      </c>
      <c r="M460" s="1">
        <v>50</v>
      </c>
      <c r="N460" s="11" t="s">
        <v>1277</v>
      </c>
      <c r="O460" s="1">
        <v>42.5</v>
      </c>
      <c r="P460" s="11" t="s">
        <v>1284</v>
      </c>
      <c r="Q460" t="str">
        <f>VLOOKUP(A460,[1]高三上!A$3:Q$629,5,0)</f>
        <v>87.0</v>
      </c>
      <c r="R460" t="str">
        <f>VLOOKUP(A460,[1]高三上!A$3:Q$629,6,0)</f>
        <v>张玉婷</v>
      </c>
      <c r="S460" t="str">
        <f>VLOOKUP(A460,[1]高三上!A$3:Q$629,7,0)</f>
        <v>42.0</v>
      </c>
      <c r="T460" t="str">
        <f>VLOOKUP(A460,[1]高三上!A$3:Q$629,8,0)</f>
        <v>黄金华</v>
      </c>
      <c r="U460" t="str">
        <f>VLOOKUP(A460,[1]高三上!A$3:Q$629,9,0)</f>
        <v>82.0</v>
      </c>
      <c r="V460" t="str">
        <f>VLOOKUP(A460,[1]高三上!A$3:Q$629,10,0)</f>
        <v>廖云虹</v>
      </c>
      <c r="W460" t="str">
        <f>VLOOKUP(A460,[1]高三上!A$3:Q$629,11,0)</f>
        <v>34.0</v>
      </c>
      <c r="X460" t="str">
        <f>VLOOKUP(A460,[1]高三上!A$3:Q$629,12,0)</f>
        <v>高贵勇</v>
      </c>
      <c r="Y460" t="str">
        <f>VLOOKUP(A460,[1]高三上!A$3:Q$629,13,0)</f>
        <v>40.0</v>
      </c>
      <c r="Z460" t="str">
        <f>VLOOKUP(A460,[1]高三上!A$3:Q$629,14,0)</f>
        <v>刘厚江</v>
      </c>
      <c r="AA460" t="str">
        <f>VLOOKUP(A460,[1]高三上!A$3:Q$629,15,0)</f>
        <v>41.0</v>
      </c>
      <c r="AB460" t="str">
        <f>VLOOKUP(A460,[1]高三上!A$3:Q$629,16,0)</f>
        <v>卢祥</v>
      </c>
      <c r="AC460">
        <f>VLOOKUP(A460,[1]高二下!A$1:Q$618,5,0)</f>
        <v>96</v>
      </c>
      <c r="AD460" t="str">
        <f>VLOOKUP(A460,[1]高二下!A$1:Q$618,6,0)</f>
        <v>张玉婷</v>
      </c>
      <c r="AE460">
        <f>VLOOKUP(A460,[1]高二下!A$1:Q$618,7,0)</f>
        <v>44.5</v>
      </c>
      <c r="AF460" t="str">
        <f>VLOOKUP(A460,[1]高二下!A$1:Q$618,8,0)</f>
        <v>黄金华</v>
      </c>
      <c r="AG460">
        <f>VLOOKUP(A460,[1]高二下!A$1:Q$618,9,0)</f>
        <v>65.5</v>
      </c>
      <c r="AH460" t="str">
        <f>VLOOKUP(A460,[1]高二下!A$1:Q$618,10,0)</f>
        <v>廖云虹</v>
      </c>
      <c r="AI460">
        <f>VLOOKUP(A460,[1]高二下!A$1:Q$618,11,0)</f>
        <v>17</v>
      </c>
      <c r="AJ460" t="str">
        <f>VLOOKUP(A460,[1]高二下!A$1:Q$618,12,0)</f>
        <v>王玉强</v>
      </c>
      <c r="AK460">
        <f>VLOOKUP(A460,[1]高二下!A$1:Q$618,13,0)</f>
        <v>36</v>
      </c>
      <c r="AL460" t="str">
        <f>VLOOKUP(A460,[1]高二下!A$1:Q$618,14,0)</f>
        <v>郑富全</v>
      </c>
      <c r="AM460">
        <f>VLOOKUP(A460,[1]高二下!A$1:Q$618,15,0)</f>
        <v>37</v>
      </c>
      <c r="AN460" t="str">
        <f>VLOOKUP(A460,[1]高二下!A$1:Q$618,16,0)</f>
        <v>卢祥</v>
      </c>
      <c r="AO460">
        <f>VLOOKUP(A460,[1]高二上!A$1:Q$571,5,0)</f>
        <v>96</v>
      </c>
      <c r="AP460" t="str">
        <f>VLOOKUP(A460,[1]高二上!A$1:Q$571,6,0)</f>
        <v>张玉婷</v>
      </c>
      <c r="AQ460">
        <f>VLOOKUP(A460,[1]高二上!A$1:Q$571,7,0)</f>
        <v>89</v>
      </c>
      <c r="AR460" t="str">
        <f>VLOOKUP(A460,[1]高二上!A$1:Q$571,8,0)</f>
        <v>周军</v>
      </c>
      <c r="AS460">
        <f>VLOOKUP(A460,[1]高二上!A$1:Q$571,9,0)</f>
        <v>58.5</v>
      </c>
      <c r="AT460" t="str">
        <f>VLOOKUP(A460,[1]高二上!A$1:Q$571,10,0)</f>
        <v>廖云虹</v>
      </c>
      <c r="AU460">
        <f>VLOOKUP(A460,[1]高二上!A$1:Q$571,11,0)</f>
        <v>33</v>
      </c>
      <c r="AV460" t="str">
        <f>VLOOKUP(A460,[1]高二上!A$1:Q$571,12,0)</f>
        <v>郑永朝</v>
      </c>
      <c r="AW460">
        <f>VLOOKUP(A460,[1]高二上!A$1:Q$571,13,0)</f>
        <v>33</v>
      </c>
      <c r="AX460" t="str">
        <f>VLOOKUP(A460,[1]高二上!A$1:Q$571,14,0)</f>
        <v>郑富全</v>
      </c>
      <c r="AY460">
        <f>VLOOKUP(A460,[1]高二上!A$1:Q$571,15,0)</f>
        <v>64</v>
      </c>
      <c r="AZ460" t="str">
        <f>VLOOKUP(A460,[1]高二上!A$1:Q$571,16,0)</f>
        <v>卢祥</v>
      </c>
      <c r="BA460">
        <f>VLOOKUP(A460,[1]高一下!$A$1:$Q$584,5,0)</f>
        <v>102</v>
      </c>
      <c r="BB460" t="str">
        <f>VLOOKUP(A460,[1]高一下!$A$1:$Q$584,6,0)</f>
        <v>张玉婷</v>
      </c>
      <c r="BC460">
        <f>VLOOKUP(A460,[1]高一下!$A$1:$Q$584,7,0)</f>
        <v>98</v>
      </c>
      <c r="BD460" t="str">
        <f>VLOOKUP(A460,[1]高一下!$A$1:$Q$584,8,0)</f>
        <v>周军</v>
      </c>
      <c r="BE460">
        <f>VLOOKUP(A460,[1]高一下!$A$1:$Q$584,9,0)</f>
        <v>61</v>
      </c>
      <c r="BF460" t="str">
        <f>VLOOKUP(A460,[1]高一下!$A$1:$Q$584,10,0)</f>
        <v>程长寿</v>
      </c>
      <c r="BG460">
        <f>VLOOKUP(A460,[1]高一下!$A$1:$Q$584,11,0)</f>
        <v>26</v>
      </c>
      <c r="BH460" t="str">
        <f>VLOOKUP(A460,[1]高一下!$A$1:$Q$584,12,0)</f>
        <v>王志强</v>
      </c>
      <c r="BI460">
        <f>VLOOKUP(A460,[1]高一下!$A$1:$Q$584,13,0)</f>
        <v>40</v>
      </c>
      <c r="BJ460" t="str">
        <f>VLOOKUP(A460,[1]高一下!$A$1:$Q$584,14,0)</f>
        <v>郑富全</v>
      </c>
      <c r="BK460">
        <f>VLOOKUP(A460,[1]高一下!$A$1:$Q$584,15,0)</f>
        <v>57</v>
      </c>
      <c r="BL460" t="str">
        <f>VLOOKUP(A460,[1]高一下!$A$1:$Q$584,16,0)</f>
        <v>卢祥</v>
      </c>
      <c r="BM460">
        <f>VLOOKUP(A460,[1]高一上!A$1:W$612,5,0)</f>
        <v>67</v>
      </c>
      <c r="BN460" t="str">
        <f>VLOOKUP(A460,[1]高一上!A$1:W$612,6,0)</f>
        <v>何苗</v>
      </c>
      <c r="BO460">
        <f>VLOOKUP(A460,[1]高一上!A$1:W$612,7,0)</f>
        <v>63</v>
      </c>
      <c r="BP460" t="str">
        <f>VLOOKUP(A460,[1]高一上!A$1:W$612,8,0)</f>
        <v>周军</v>
      </c>
      <c r="BQ460">
        <f>VLOOKUP(A460,[1]高一上!A$1:W$612,9,0)</f>
        <v>53.5</v>
      </c>
      <c r="BR460" t="str">
        <f>VLOOKUP(A460,[1]高一上!A$1:W$612,10,0)</f>
        <v>程长寿</v>
      </c>
      <c r="BS460">
        <f>VLOOKUP(A460,[1]高一上!A$1:W$612,11,0)</f>
        <v>51</v>
      </c>
      <c r="BT460" t="str">
        <f>VLOOKUP(A460,[1]高一上!A$1:W$612,12,0)</f>
        <v>王志强</v>
      </c>
      <c r="BU460">
        <f>VLOOKUP(A460,[1]高一上!A$1:W$612,13,0)</f>
        <v>66</v>
      </c>
      <c r="BV460" t="str">
        <f>VLOOKUP(A460,[1]高一上!A$1:W$612,14,0)</f>
        <v>郑富全</v>
      </c>
      <c r="BW460">
        <f>VLOOKUP(A460,[1]高一上!A$1:W$612,15,0)</f>
        <v>34</v>
      </c>
      <c r="BX460" t="str">
        <f>VLOOKUP(A460,[1]高一上!A$1:W$612,16,0)</f>
        <v>卢祥</v>
      </c>
      <c r="BY460">
        <f>VLOOKUP(A460,[1]中考!A$1:N$590,5,0)</f>
        <v>88</v>
      </c>
      <c r="BZ460">
        <f>VLOOKUP(A460,[1]中考!A$1:N$590,6,0)</f>
        <v>64</v>
      </c>
      <c r="CA460">
        <f>VLOOKUP(A460,[1]中考!A$1:N$590,7,0)</f>
        <v>73</v>
      </c>
      <c r="CB460">
        <f>VLOOKUP(A460,[1]中考!A$1:N$590,8,0)</f>
        <v>48</v>
      </c>
      <c r="CC460">
        <f>VLOOKUP(A460,[1]中考!A$1:N$590,9,0)</f>
        <v>32</v>
      </c>
      <c r="CD460">
        <f>VLOOKUP(A460,[1]中考!A$1:N$590,10,0)</f>
        <v>33</v>
      </c>
    </row>
    <row r="461" spans="1:82" ht="15" customHeight="1" x14ac:dyDescent="0.2">
      <c r="A461" s="1" t="s">
        <v>891</v>
      </c>
      <c r="B461" s="2">
        <v>9</v>
      </c>
      <c r="C461" s="3" t="s">
        <v>892</v>
      </c>
      <c r="D461" s="8" t="s">
        <v>1247</v>
      </c>
      <c r="E461" s="1">
        <v>92</v>
      </c>
      <c r="F461" s="11" t="s">
        <v>1282</v>
      </c>
      <c r="G461" s="1">
        <v>45</v>
      </c>
      <c r="H461" s="11" t="s">
        <v>1283</v>
      </c>
      <c r="I461" s="1">
        <v>89</v>
      </c>
      <c r="J461" s="11" t="s">
        <v>1280</v>
      </c>
      <c r="K461" s="1">
        <v>47.5</v>
      </c>
      <c r="L461" s="11" t="s">
        <v>1272</v>
      </c>
      <c r="M461" s="1">
        <v>25</v>
      </c>
      <c r="N461" s="11" t="s">
        <v>1277</v>
      </c>
      <c r="O461" s="1">
        <v>54</v>
      </c>
      <c r="P461" s="11" t="s">
        <v>1284</v>
      </c>
      <c r="Q461" t="str">
        <f>VLOOKUP(A461,[1]高三上!A$3:Q$629,5,0)</f>
        <v>88.0</v>
      </c>
      <c r="R461" t="str">
        <f>VLOOKUP(A461,[1]高三上!A$3:Q$629,6,0)</f>
        <v>张玉婷</v>
      </c>
      <c r="S461" t="str">
        <f>VLOOKUP(A461,[1]高三上!A$3:Q$629,7,0)</f>
        <v>60.0</v>
      </c>
      <c r="T461" t="str">
        <f>VLOOKUP(A461,[1]高三上!A$3:Q$629,8,0)</f>
        <v>黄金华</v>
      </c>
      <c r="U461" t="str">
        <f>VLOOKUP(A461,[1]高三上!A$3:Q$629,9,0)</f>
        <v>98.0</v>
      </c>
      <c r="V461" t="str">
        <f>VLOOKUP(A461,[1]高三上!A$3:Q$629,10,0)</f>
        <v>廖云虹</v>
      </c>
      <c r="W461" t="str">
        <f>VLOOKUP(A461,[1]高三上!A$3:Q$629,11,0)</f>
        <v>24.0</v>
      </c>
      <c r="X461" t="str">
        <f>VLOOKUP(A461,[1]高三上!A$3:Q$629,12,0)</f>
        <v>高贵勇</v>
      </c>
      <c r="Y461" t="str">
        <f>VLOOKUP(A461,[1]高三上!A$3:Q$629,13,0)</f>
        <v>30.0</v>
      </c>
      <c r="Z461" t="str">
        <f>VLOOKUP(A461,[1]高三上!A$3:Q$629,14,0)</f>
        <v>刘厚江</v>
      </c>
      <c r="AA461" t="str">
        <f>VLOOKUP(A461,[1]高三上!A$3:Q$629,15,0)</f>
        <v>56.0</v>
      </c>
      <c r="AB461" t="str">
        <f>VLOOKUP(A461,[1]高三上!A$3:Q$629,16,0)</f>
        <v>卢祥</v>
      </c>
      <c r="AC461">
        <f>VLOOKUP(A461,[1]高二下!A$1:Q$618,5,0)</f>
        <v>91</v>
      </c>
      <c r="AD461" t="str">
        <f>VLOOKUP(A461,[1]高二下!A$1:Q$618,6,0)</f>
        <v>张玉婷</v>
      </c>
      <c r="AE461">
        <f>VLOOKUP(A461,[1]高二下!A$1:Q$618,7,0)</f>
        <v>80</v>
      </c>
      <c r="AF461" t="str">
        <f>VLOOKUP(A461,[1]高二下!A$1:Q$618,8,0)</f>
        <v>黄金华</v>
      </c>
      <c r="AG461">
        <f>VLOOKUP(A461,[1]高二下!A$1:Q$618,9,0)</f>
        <v>82</v>
      </c>
      <c r="AH461" t="str">
        <f>VLOOKUP(A461,[1]高二下!A$1:Q$618,10,0)</f>
        <v>廖云虹</v>
      </c>
      <c r="AI461">
        <f>VLOOKUP(A461,[1]高二下!A$1:Q$618,11,0)</f>
        <v>33</v>
      </c>
      <c r="AJ461" t="str">
        <f>VLOOKUP(A461,[1]高二下!A$1:Q$618,12,0)</f>
        <v>王玉强</v>
      </c>
      <c r="AK461">
        <f>VLOOKUP(A461,[1]高二下!A$1:Q$618,13,0)</f>
        <v>13</v>
      </c>
      <c r="AL461" t="str">
        <f>VLOOKUP(A461,[1]高二下!A$1:Q$618,14,0)</f>
        <v>郑富全</v>
      </c>
      <c r="AM461">
        <f>VLOOKUP(A461,[1]高二下!A$1:Q$618,15,0)</f>
        <v>46</v>
      </c>
      <c r="AN461" t="str">
        <f>VLOOKUP(A461,[1]高二下!A$1:Q$618,16,0)</f>
        <v>卢祥</v>
      </c>
      <c r="AO461">
        <f>VLOOKUP(A461,[1]高二上!A$1:Q$571,5,0)</f>
        <v>93</v>
      </c>
      <c r="AP461" t="str">
        <f>VLOOKUP(A461,[1]高二上!A$1:Q$571,6,0)</f>
        <v>张玉婷</v>
      </c>
      <c r="AQ461">
        <f>VLOOKUP(A461,[1]高二上!A$1:Q$571,7,0)</f>
        <v>73</v>
      </c>
      <c r="AR461" t="str">
        <f>VLOOKUP(A461,[1]高二上!A$1:Q$571,8,0)</f>
        <v>周军</v>
      </c>
      <c r="AS461">
        <f>VLOOKUP(A461,[1]高二上!A$1:Q$571,9,0)</f>
        <v>73.5</v>
      </c>
      <c r="AT461" t="str">
        <f>VLOOKUP(A461,[1]高二上!A$1:Q$571,10,0)</f>
        <v>廖云虹</v>
      </c>
      <c r="AU461">
        <f>VLOOKUP(A461,[1]高二上!A$1:Q$571,11,0)</f>
        <v>30</v>
      </c>
      <c r="AV461" t="str">
        <f>VLOOKUP(A461,[1]高二上!A$1:Q$571,12,0)</f>
        <v>郑永朝</v>
      </c>
      <c r="AW461">
        <f>VLOOKUP(A461,[1]高二上!A$1:Q$571,13,0)</f>
        <v>37</v>
      </c>
      <c r="AX461" t="str">
        <f>VLOOKUP(A461,[1]高二上!A$1:Q$571,14,0)</f>
        <v>郑富全</v>
      </c>
      <c r="AY461">
        <f>VLOOKUP(A461,[1]高二上!A$1:Q$571,15,0)</f>
        <v>56</v>
      </c>
      <c r="AZ461" t="str">
        <f>VLOOKUP(A461,[1]高二上!A$1:Q$571,16,0)</f>
        <v>卢祥</v>
      </c>
      <c r="BA461">
        <f>VLOOKUP(A461,[1]高一下!$A$1:$Q$584,5,0)</f>
        <v>83</v>
      </c>
      <c r="BB461" t="str">
        <f>VLOOKUP(A461,[1]高一下!$A$1:$Q$584,6,0)</f>
        <v>张玉婷</v>
      </c>
      <c r="BC461">
        <f>VLOOKUP(A461,[1]高一下!$A$1:$Q$584,7,0)</f>
        <v>60</v>
      </c>
      <c r="BD461" t="str">
        <f>VLOOKUP(A461,[1]高一下!$A$1:$Q$584,8,0)</f>
        <v>周军</v>
      </c>
      <c r="BE461">
        <f>VLOOKUP(A461,[1]高一下!$A$1:$Q$584,9,0)</f>
        <v>68.5</v>
      </c>
      <c r="BF461" t="str">
        <f>VLOOKUP(A461,[1]高一下!$A$1:$Q$584,10,0)</f>
        <v>程长寿</v>
      </c>
      <c r="BG461">
        <f>VLOOKUP(A461,[1]高一下!$A$1:$Q$584,11,0)</f>
        <v>38</v>
      </c>
      <c r="BH461" t="str">
        <f>VLOOKUP(A461,[1]高一下!$A$1:$Q$584,12,0)</f>
        <v>王志强</v>
      </c>
      <c r="BI461">
        <f>VLOOKUP(A461,[1]高一下!$A$1:$Q$584,13,0)</f>
        <v>32</v>
      </c>
      <c r="BJ461" t="str">
        <f>VLOOKUP(A461,[1]高一下!$A$1:$Q$584,14,0)</f>
        <v>郑富全</v>
      </c>
      <c r="BK461">
        <f>VLOOKUP(A461,[1]高一下!$A$1:$Q$584,15,0)</f>
        <v>51</v>
      </c>
      <c r="BL461" t="str">
        <f>VLOOKUP(A461,[1]高一下!$A$1:$Q$584,16,0)</f>
        <v>卢祥</v>
      </c>
      <c r="BM461">
        <f>VLOOKUP(A461,[1]高一上!A$1:W$612,5,0)</f>
        <v>63</v>
      </c>
      <c r="BN461" t="str">
        <f>VLOOKUP(A461,[1]高一上!A$1:W$612,6,0)</f>
        <v>阙丽萍</v>
      </c>
      <c r="BO461">
        <f>VLOOKUP(A461,[1]高一上!A$1:W$612,7,0)</f>
        <v>94</v>
      </c>
      <c r="BP461" t="str">
        <f>VLOOKUP(A461,[1]高一上!A$1:W$612,8,0)</f>
        <v>李乔军</v>
      </c>
      <c r="BQ461">
        <f>VLOOKUP(A461,[1]高一上!A$1:W$612,9,0)</f>
        <v>63.5</v>
      </c>
      <c r="BR461" t="str">
        <f>VLOOKUP(A461,[1]高一上!A$1:W$612,10,0)</f>
        <v>赵顺诚</v>
      </c>
      <c r="BS461">
        <f>VLOOKUP(A461,[1]高一上!A$1:W$612,11,0)</f>
        <v>29</v>
      </c>
      <c r="BT461" t="str">
        <f>VLOOKUP(A461,[1]高一上!A$1:W$612,12,0)</f>
        <v>兰阿布</v>
      </c>
      <c r="BU461">
        <f>VLOOKUP(A461,[1]高一上!A$1:W$612,13,0)</f>
        <v>27</v>
      </c>
      <c r="BV461" t="str">
        <f>VLOOKUP(A461,[1]高一上!A$1:W$612,14,0)</f>
        <v>叶仁群</v>
      </c>
      <c r="BW461">
        <f>VLOOKUP(A461,[1]高一上!A$1:W$612,15,0)</f>
        <v>46</v>
      </c>
      <c r="BX461" t="str">
        <f>VLOOKUP(A461,[1]高一上!A$1:W$612,16,0)</f>
        <v>金勇</v>
      </c>
      <c r="BY461">
        <f>VLOOKUP(A461,[1]中考!A$1:N$590,5,0)</f>
        <v>94</v>
      </c>
      <c r="BZ461">
        <f>VLOOKUP(A461,[1]中考!A$1:N$590,6,0)</f>
        <v>74</v>
      </c>
      <c r="CA461">
        <f>VLOOKUP(A461,[1]中考!A$1:N$590,7,0)</f>
        <v>87</v>
      </c>
      <c r="CB461">
        <f>VLOOKUP(A461,[1]中考!A$1:N$590,8,0)</f>
        <v>49</v>
      </c>
      <c r="CC461">
        <f>VLOOKUP(A461,[1]中考!A$1:N$590,9,0)</f>
        <v>30</v>
      </c>
      <c r="CD461">
        <f>VLOOKUP(A461,[1]中考!A$1:N$590,10,0)</f>
        <v>33</v>
      </c>
    </row>
    <row r="462" spans="1:82" ht="15" customHeight="1" x14ac:dyDescent="0.2">
      <c r="A462" s="1" t="s">
        <v>893</v>
      </c>
      <c r="B462" s="2">
        <v>9</v>
      </c>
      <c r="C462" s="3" t="s">
        <v>894</v>
      </c>
      <c r="D462" s="8" t="s">
        <v>1247</v>
      </c>
      <c r="E462" s="1">
        <v>92</v>
      </c>
      <c r="F462" s="11" t="s">
        <v>1282</v>
      </c>
      <c r="G462" s="1">
        <v>65</v>
      </c>
      <c r="H462" s="11" t="s">
        <v>1283</v>
      </c>
      <c r="I462" s="1">
        <v>24</v>
      </c>
      <c r="J462" s="11" t="s">
        <v>1280</v>
      </c>
      <c r="K462" s="1">
        <v>50.5</v>
      </c>
      <c r="L462" s="11" t="s">
        <v>1272</v>
      </c>
      <c r="M462" s="1">
        <v>54</v>
      </c>
      <c r="N462" s="11" t="s">
        <v>1277</v>
      </c>
      <c r="O462" s="1">
        <v>65.5</v>
      </c>
      <c r="P462" s="11" t="s">
        <v>1284</v>
      </c>
      <c r="Q462" t="str">
        <f>VLOOKUP(A462,[1]高三上!A$3:Q$629,5,0)</f>
        <v>84.0</v>
      </c>
      <c r="R462" t="str">
        <f>VLOOKUP(A462,[1]高三上!A$3:Q$629,6,0)</f>
        <v>张玉婷</v>
      </c>
      <c r="S462" t="str">
        <f>VLOOKUP(A462,[1]高三上!A$3:Q$629,7,0)</f>
        <v>62.0</v>
      </c>
      <c r="T462" t="str">
        <f>VLOOKUP(A462,[1]高三上!A$3:Q$629,8,0)</f>
        <v>黄金华</v>
      </c>
      <c r="U462" t="str">
        <f>VLOOKUP(A462,[1]高三上!A$3:Q$629,9,0)</f>
        <v>40.0</v>
      </c>
      <c r="V462" t="str">
        <f>VLOOKUP(A462,[1]高三上!A$3:Q$629,10,0)</f>
        <v>廖云虹</v>
      </c>
      <c r="W462" t="str">
        <f>VLOOKUP(A462,[1]高三上!A$3:Q$629,11,0)</f>
        <v>30.0</v>
      </c>
      <c r="X462" t="str">
        <f>VLOOKUP(A462,[1]高三上!A$3:Q$629,12,0)</f>
        <v>高贵勇</v>
      </c>
      <c r="Y462" t="str">
        <f>VLOOKUP(A462,[1]高三上!A$3:Q$629,13,0)</f>
        <v>39.0</v>
      </c>
      <c r="Z462" t="str">
        <f>VLOOKUP(A462,[1]高三上!A$3:Q$629,14,0)</f>
        <v>刘厚江</v>
      </c>
      <c r="AA462" t="str">
        <f>VLOOKUP(A462,[1]高三上!A$3:Q$629,15,0)</f>
        <v>66.0</v>
      </c>
      <c r="AB462" t="str">
        <f>VLOOKUP(A462,[1]高三上!A$3:Q$629,16,0)</f>
        <v>卢祥</v>
      </c>
      <c r="AC462">
        <f>VLOOKUP(A462,[1]高二下!A$1:Q$618,5,0)</f>
        <v>88</v>
      </c>
      <c r="AD462" t="str">
        <f>VLOOKUP(A462,[1]高二下!A$1:Q$618,6,0)</f>
        <v>张玉婷</v>
      </c>
      <c r="AE462">
        <f>VLOOKUP(A462,[1]高二下!A$1:Q$618,7,0)</f>
        <v>80.5</v>
      </c>
      <c r="AF462" t="str">
        <f>VLOOKUP(A462,[1]高二下!A$1:Q$618,8,0)</f>
        <v>黄金华</v>
      </c>
      <c r="AG462">
        <f>VLOOKUP(A462,[1]高二下!A$1:Q$618,9,0)</f>
        <v>29.5</v>
      </c>
      <c r="AH462" t="str">
        <f>VLOOKUP(A462,[1]高二下!A$1:Q$618,10,0)</f>
        <v>廖云虹</v>
      </c>
      <c r="AI462">
        <f>VLOOKUP(A462,[1]高二下!A$1:Q$618,11,0)</f>
        <v>43</v>
      </c>
      <c r="AJ462" t="str">
        <f>VLOOKUP(A462,[1]高二下!A$1:Q$618,12,0)</f>
        <v>王玉强</v>
      </c>
      <c r="AK462">
        <f>VLOOKUP(A462,[1]高二下!A$1:Q$618,13,0)</f>
        <v>23</v>
      </c>
      <c r="AL462" t="str">
        <f>VLOOKUP(A462,[1]高二下!A$1:Q$618,14,0)</f>
        <v>郑富全</v>
      </c>
      <c r="AM462">
        <f>VLOOKUP(A462,[1]高二下!A$1:Q$618,15,0)</f>
        <v>60</v>
      </c>
      <c r="AN462" t="str">
        <f>VLOOKUP(A462,[1]高二下!A$1:Q$618,16,0)</f>
        <v>卢祥</v>
      </c>
      <c r="AO462">
        <f>VLOOKUP(A462,[1]高二上!A$1:Q$571,5,0)</f>
        <v>77</v>
      </c>
      <c r="AP462" t="str">
        <f>VLOOKUP(A462,[1]高二上!A$1:Q$571,6,0)</f>
        <v>张玉婷</v>
      </c>
      <c r="AQ462">
        <f>VLOOKUP(A462,[1]高二上!A$1:Q$571,7,0)</f>
        <v>96</v>
      </c>
      <c r="AR462" t="str">
        <f>VLOOKUP(A462,[1]高二上!A$1:Q$571,8,0)</f>
        <v>周军</v>
      </c>
      <c r="AS462">
        <f>VLOOKUP(A462,[1]高二上!A$1:Q$571,9,0)</f>
        <v>38.5</v>
      </c>
      <c r="AT462" t="str">
        <f>VLOOKUP(A462,[1]高二上!A$1:Q$571,10,0)</f>
        <v>廖云虹</v>
      </c>
      <c r="AU462">
        <f>VLOOKUP(A462,[1]高二上!A$1:Q$571,11,0)</f>
        <v>46</v>
      </c>
      <c r="AV462" t="str">
        <f>VLOOKUP(A462,[1]高二上!A$1:Q$571,12,0)</f>
        <v>郑永朝</v>
      </c>
      <c r="AW462">
        <f>VLOOKUP(A462,[1]高二上!A$1:Q$571,13,0)</f>
        <v>50</v>
      </c>
      <c r="AX462" t="str">
        <f>VLOOKUP(A462,[1]高二上!A$1:Q$571,14,0)</f>
        <v>郑富全</v>
      </c>
      <c r="AY462">
        <f>VLOOKUP(A462,[1]高二上!A$1:Q$571,15,0)</f>
        <v>76</v>
      </c>
      <c r="AZ462" t="str">
        <f>VLOOKUP(A462,[1]高二上!A$1:Q$571,16,0)</f>
        <v>卢祥</v>
      </c>
      <c r="BA462">
        <f>VLOOKUP(A462,[1]高一下!$A$1:$Q$584,5,0)</f>
        <v>78</v>
      </c>
      <c r="BB462" t="str">
        <f>VLOOKUP(A462,[1]高一下!$A$1:$Q$584,6,0)</f>
        <v>张玉婷</v>
      </c>
      <c r="BC462">
        <f>VLOOKUP(A462,[1]高一下!$A$1:$Q$584,7,0)</f>
        <v>90</v>
      </c>
      <c r="BD462" t="str">
        <f>VLOOKUP(A462,[1]高一下!$A$1:$Q$584,8,0)</f>
        <v>周军</v>
      </c>
      <c r="BE462">
        <f>VLOOKUP(A462,[1]高一下!$A$1:$Q$584,9,0)</f>
        <v>29.5</v>
      </c>
      <c r="BF462" t="str">
        <f>VLOOKUP(A462,[1]高一下!$A$1:$Q$584,10,0)</f>
        <v>程长寿</v>
      </c>
      <c r="BG462">
        <f>VLOOKUP(A462,[1]高一下!$A$1:$Q$584,11,0)</f>
        <v>37</v>
      </c>
      <c r="BH462" t="str">
        <f>VLOOKUP(A462,[1]高一下!$A$1:$Q$584,12,0)</f>
        <v>王志强</v>
      </c>
      <c r="BI462">
        <f>VLOOKUP(A462,[1]高一下!$A$1:$Q$584,13,0)</f>
        <v>72</v>
      </c>
      <c r="BJ462" t="str">
        <f>VLOOKUP(A462,[1]高一下!$A$1:$Q$584,14,0)</f>
        <v>郑富全</v>
      </c>
      <c r="BK462">
        <f>VLOOKUP(A462,[1]高一下!$A$1:$Q$584,15,0)</f>
        <v>79</v>
      </c>
      <c r="BL462" t="str">
        <f>VLOOKUP(A462,[1]高一下!$A$1:$Q$584,16,0)</f>
        <v>卢祥</v>
      </c>
      <c r="BM462">
        <f>VLOOKUP(A462,[1]高一上!A$1:W$612,5,0)</f>
        <v>67</v>
      </c>
      <c r="BN462" t="str">
        <f>VLOOKUP(A462,[1]高一上!A$1:W$612,6,0)</f>
        <v>何苗</v>
      </c>
      <c r="BO462">
        <f>VLOOKUP(A462,[1]高一上!A$1:W$612,7,0)</f>
        <v>103</v>
      </c>
      <c r="BP462" t="str">
        <f>VLOOKUP(A462,[1]高一上!A$1:W$612,8,0)</f>
        <v>周军</v>
      </c>
      <c r="BQ462">
        <f>VLOOKUP(A462,[1]高一上!A$1:W$612,9,0)</f>
        <v>28.5</v>
      </c>
      <c r="BR462" t="str">
        <f>VLOOKUP(A462,[1]高一上!A$1:W$612,10,0)</f>
        <v>程长寿</v>
      </c>
      <c r="BS462">
        <f>VLOOKUP(A462,[1]高一上!A$1:W$612,11,0)</f>
        <v>36</v>
      </c>
      <c r="BT462" t="str">
        <f>VLOOKUP(A462,[1]高一上!A$1:W$612,12,0)</f>
        <v>王志强</v>
      </c>
      <c r="BU462">
        <f>VLOOKUP(A462,[1]高一上!A$1:W$612,13,0)</f>
        <v>46</v>
      </c>
      <c r="BV462" t="str">
        <f>VLOOKUP(A462,[1]高一上!A$1:W$612,14,0)</f>
        <v>郑富全</v>
      </c>
      <c r="BW462">
        <f>VLOOKUP(A462,[1]高一上!A$1:W$612,15,0)</f>
        <v>55</v>
      </c>
      <c r="BX462" t="str">
        <f>VLOOKUP(A462,[1]高一上!A$1:W$612,16,0)</f>
        <v>卢祥</v>
      </c>
      <c r="BY462">
        <f>VLOOKUP(A462,[1]中考!A$1:N$590,5,0)</f>
        <v>71</v>
      </c>
      <c r="BZ462">
        <f>VLOOKUP(A462,[1]中考!A$1:N$590,6,0)</f>
        <v>80</v>
      </c>
      <c r="CA462">
        <f>VLOOKUP(A462,[1]中考!A$1:N$590,7,0)</f>
        <v>40</v>
      </c>
      <c r="CB462">
        <f>VLOOKUP(A462,[1]中考!A$1:N$590,8,0)</f>
        <v>65</v>
      </c>
      <c r="CC462">
        <f>VLOOKUP(A462,[1]中考!A$1:N$590,9,0)</f>
        <v>42</v>
      </c>
      <c r="CD462">
        <f>VLOOKUP(A462,[1]中考!A$1:N$590,10,0)</f>
        <v>28</v>
      </c>
    </row>
    <row r="463" spans="1:82" ht="15" customHeight="1" x14ac:dyDescent="0.2">
      <c r="A463" s="1" t="s">
        <v>895</v>
      </c>
      <c r="B463" s="2">
        <v>9</v>
      </c>
      <c r="C463" s="3" t="s">
        <v>896</v>
      </c>
      <c r="D463" s="8" t="s">
        <v>1247</v>
      </c>
      <c r="E463" s="1">
        <v>95</v>
      </c>
      <c r="F463" s="11" t="s">
        <v>1282</v>
      </c>
      <c r="G463" s="1">
        <v>55</v>
      </c>
      <c r="H463" s="11" t="s">
        <v>1283</v>
      </c>
      <c r="I463" s="1">
        <v>40</v>
      </c>
      <c r="J463" s="11" t="s">
        <v>1280</v>
      </c>
      <c r="K463" s="1">
        <v>27</v>
      </c>
      <c r="L463" s="11" t="s">
        <v>1272</v>
      </c>
      <c r="M463" s="1">
        <v>69.5</v>
      </c>
      <c r="N463" s="11" t="s">
        <v>1277</v>
      </c>
      <c r="O463" s="1">
        <v>64</v>
      </c>
      <c r="P463" s="11" t="s">
        <v>1284</v>
      </c>
      <c r="Q463" t="str">
        <f>VLOOKUP(A463,[1]高三上!A$3:Q$629,5,0)</f>
        <v>89.0</v>
      </c>
      <c r="R463" t="str">
        <f>VLOOKUP(A463,[1]高三上!A$3:Q$629,6,0)</f>
        <v>张玉婷</v>
      </c>
      <c r="S463" t="str">
        <f>VLOOKUP(A463,[1]高三上!A$3:Q$629,7,0)</f>
        <v>47.0</v>
      </c>
      <c r="T463" t="str">
        <f>VLOOKUP(A463,[1]高三上!A$3:Q$629,8,0)</f>
        <v>黄金华</v>
      </c>
      <c r="U463" t="str">
        <f>VLOOKUP(A463,[1]高三上!A$3:Q$629,9,0)</f>
        <v>32.0</v>
      </c>
      <c r="V463" t="str">
        <f>VLOOKUP(A463,[1]高三上!A$3:Q$629,10,0)</f>
        <v>廖云虹</v>
      </c>
      <c r="W463" t="str">
        <f>VLOOKUP(A463,[1]高三上!A$3:Q$629,11,0)</f>
        <v>26.0</v>
      </c>
      <c r="X463" t="str">
        <f>VLOOKUP(A463,[1]高三上!A$3:Q$629,12,0)</f>
        <v>高贵勇</v>
      </c>
      <c r="Y463" t="str">
        <f>VLOOKUP(A463,[1]高三上!A$3:Q$629,13,0)</f>
        <v>48.0</v>
      </c>
      <c r="Z463" t="str">
        <f>VLOOKUP(A463,[1]高三上!A$3:Q$629,14,0)</f>
        <v>刘厚江</v>
      </c>
      <c r="AA463" t="str">
        <f>VLOOKUP(A463,[1]高三上!A$3:Q$629,15,0)</f>
        <v>78.0</v>
      </c>
      <c r="AB463" t="str">
        <f>VLOOKUP(A463,[1]高三上!A$3:Q$629,16,0)</f>
        <v>卢祥</v>
      </c>
      <c r="AC463">
        <f>VLOOKUP(A463,[1]高二下!A$1:Q$618,5,0)</f>
        <v>74.5</v>
      </c>
      <c r="AD463" t="str">
        <f>VLOOKUP(A463,[1]高二下!A$1:Q$618,6,0)</f>
        <v>张玉婷</v>
      </c>
      <c r="AE463">
        <f>VLOOKUP(A463,[1]高二下!A$1:Q$618,7,0)</f>
        <v>74.5</v>
      </c>
      <c r="AF463" t="str">
        <f>VLOOKUP(A463,[1]高二下!A$1:Q$618,8,0)</f>
        <v>黄金华</v>
      </c>
      <c r="AG463">
        <f>VLOOKUP(A463,[1]高二下!A$1:Q$618,9,0)</f>
        <v>36.5</v>
      </c>
      <c r="AH463" t="str">
        <f>VLOOKUP(A463,[1]高二下!A$1:Q$618,10,0)</f>
        <v>廖云虹</v>
      </c>
      <c r="AI463">
        <f>VLOOKUP(A463,[1]高二下!A$1:Q$618,11,0)</f>
        <v>17</v>
      </c>
      <c r="AJ463" t="str">
        <f>VLOOKUP(A463,[1]高二下!A$1:Q$618,12,0)</f>
        <v>王玉强</v>
      </c>
      <c r="AK463">
        <f>VLOOKUP(A463,[1]高二下!A$1:Q$618,13,0)</f>
        <v>23</v>
      </c>
      <c r="AL463" t="str">
        <f>VLOOKUP(A463,[1]高二下!A$1:Q$618,14,0)</f>
        <v>郑富全</v>
      </c>
      <c r="AM463">
        <f>VLOOKUP(A463,[1]高二下!A$1:Q$618,15,0)</f>
        <v>32.5</v>
      </c>
      <c r="AN463" t="str">
        <f>VLOOKUP(A463,[1]高二下!A$1:Q$618,16,0)</f>
        <v>卢祥</v>
      </c>
      <c r="AO463">
        <f>VLOOKUP(A463,[1]高二上!A$1:Q$571,5,0)</f>
        <v>90</v>
      </c>
      <c r="AP463" t="str">
        <f>VLOOKUP(A463,[1]高二上!A$1:Q$571,6,0)</f>
        <v>张玉婷</v>
      </c>
      <c r="AQ463">
        <f>VLOOKUP(A463,[1]高二上!A$1:Q$571,7,0)</f>
        <v>78</v>
      </c>
      <c r="AR463" t="str">
        <f>VLOOKUP(A463,[1]高二上!A$1:Q$571,8,0)</f>
        <v>周军</v>
      </c>
      <c r="AS463">
        <f>VLOOKUP(A463,[1]高二上!A$1:Q$571,9,0)</f>
        <v>37</v>
      </c>
      <c r="AT463" t="str">
        <f>VLOOKUP(A463,[1]高二上!A$1:Q$571,10,0)</f>
        <v>廖云虹</v>
      </c>
      <c r="AU463">
        <f>VLOOKUP(A463,[1]高二上!A$1:Q$571,11,0)</f>
        <v>32</v>
      </c>
      <c r="AV463" t="str">
        <f>VLOOKUP(A463,[1]高二上!A$1:Q$571,12,0)</f>
        <v>郑永朝</v>
      </c>
      <c r="AW463">
        <f>VLOOKUP(A463,[1]高二上!A$1:Q$571,13,0)</f>
        <v>39</v>
      </c>
      <c r="AX463" t="str">
        <f>VLOOKUP(A463,[1]高二上!A$1:Q$571,14,0)</f>
        <v>郑富全</v>
      </c>
      <c r="AY463">
        <f>VLOOKUP(A463,[1]高二上!A$1:Q$571,15,0)</f>
        <v>75</v>
      </c>
      <c r="AZ463" t="str">
        <f>VLOOKUP(A463,[1]高二上!A$1:Q$571,16,0)</f>
        <v>卢祥</v>
      </c>
      <c r="BA463">
        <f>VLOOKUP(A463,[1]高一下!$A$1:$Q$584,5,0)</f>
        <v>82</v>
      </c>
      <c r="BB463" t="str">
        <f>VLOOKUP(A463,[1]高一下!$A$1:$Q$584,6,0)</f>
        <v>张玉婷</v>
      </c>
      <c r="BC463">
        <f>VLOOKUP(A463,[1]高一下!$A$1:$Q$584,7,0)</f>
        <v>97</v>
      </c>
      <c r="BD463" t="str">
        <f>VLOOKUP(A463,[1]高一下!$A$1:$Q$584,8,0)</f>
        <v>周军</v>
      </c>
      <c r="BE463">
        <f>VLOOKUP(A463,[1]高一下!$A$1:$Q$584,9,0)</f>
        <v>40.5</v>
      </c>
      <c r="BF463" t="str">
        <f>VLOOKUP(A463,[1]高一下!$A$1:$Q$584,10,0)</f>
        <v>程长寿</v>
      </c>
      <c r="BG463">
        <f>VLOOKUP(A463,[1]高一下!$A$1:$Q$584,11,0)</f>
        <v>38</v>
      </c>
      <c r="BH463" t="str">
        <f>VLOOKUP(A463,[1]高一下!$A$1:$Q$584,12,0)</f>
        <v>王志强</v>
      </c>
      <c r="BI463">
        <f>VLOOKUP(A463,[1]高一下!$A$1:$Q$584,13,0)</f>
        <v>61</v>
      </c>
      <c r="BJ463" t="str">
        <f>VLOOKUP(A463,[1]高一下!$A$1:$Q$584,14,0)</f>
        <v>郑富全</v>
      </c>
      <c r="BK463">
        <f>VLOOKUP(A463,[1]高一下!$A$1:$Q$584,15,0)</f>
        <v>44</v>
      </c>
      <c r="BL463" t="str">
        <f>VLOOKUP(A463,[1]高一下!$A$1:$Q$584,16,0)</f>
        <v>卢祥</v>
      </c>
      <c r="BM463">
        <f>VLOOKUP(A463,[1]高一上!A$1:W$612,5,0)</f>
        <v>68</v>
      </c>
      <c r="BN463" t="str">
        <f>VLOOKUP(A463,[1]高一上!A$1:W$612,6,0)</f>
        <v>何苗</v>
      </c>
      <c r="BO463">
        <f>VLOOKUP(A463,[1]高一上!A$1:W$612,7,0)</f>
        <v>68</v>
      </c>
      <c r="BP463" t="str">
        <f>VLOOKUP(A463,[1]高一上!A$1:W$612,8,0)</f>
        <v>周军</v>
      </c>
      <c r="BQ463">
        <f>VLOOKUP(A463,[1]高一上!A$1:W$612,9,0)</f>
        <v>23.5</v>
      </c>
      <c r="BR463" t="str">
        <f>VLOOKUP(A463,[1]高一上!A$1:W$612,10,0)</f>
        <v>程长寿</v>
      </c>
      <c r="BS463">
        <f>VLOOKUP(A463,[1]高一上!A$1:W$612,11,0)</f>
        <v>27</v>
      </c>
      <c r="BT463" t="str">
        <f>VLOOKUP(A463,[1]高一上!A$1:W$612,12,0)</f>
        <v>王志强</v>
      </c>
      <c r="BU463">
        <f>VLOOKUP(A463,[1]高一上!A$1:W$612,13,0)</f>
        <v>75</v>
      </c>
      <c r="BV463" t="str">
        <f>VLOOKUP(A463,[1]高一上!A$1:W$612,14,0)</f>
        <v>郑富全</v>
      </c>
      <c r="BW463">
        <f>VLOOKUP(A463,[1]高一上!A$1:W$612,15,0)</f>
        <v>61</v>
      </c>
      <c r="BX463" t="str">
        <f>VLOOKUP(A463,[1]高一上!A$1:W$612,16,0)</f>
        <v>卢祥</v>
      </c>
      <c r="BY463">
        <f>VLOOKUP(A463,[1]中考!A$1:N$590,5,0)</f>
        <v>78</v>
      </c>
      <c r="BZ463">
        <f>VLOOKUP(A463,[1]中考!A$1:N$590,6,0)</f>
        <v>97</v>
      </c>
      <c r="CA463">
        <f>VLOOKUP(A463,[1]中考!A$1:N$590,7,0)</f>
        <v>47</v>
      </c>
      <c r="CB463">
        <f>VLOOKUP(A463,[1]中考!A$1:N$590,8,0)</f>
        <v>67</v>
      </c>
      <c r="CC463">
        <f>VLOOKUP(A463,[1]中考!A$1:N$590,9,0)</f>
        <v>33</v>
      </c>
      <c r="CD463">
        <f>VLOOKUP(A463,[1]中考!A$1:N$590,10,0)</f>
        <v>45</v>
      </c>
    </row>
    <row r="464" spans="1:82" ht="15" customHeight="1" x14ac:dyDescent="0.2">
      <c r="A464" s="1" t="s">
        <v>897</v>
      </c>
      <c r="B464" s="2">
        <v>9</v>
      </c>
      <c r="C464" s="3" t="s">
        <v>898</v>
      </c>
      <c r="D464" s="8" t="s">
        <v>1247</v>
      </c>
      <c r="E464" s="1">
        <v>92</v>
      </c>
      <c r="F464" s="11" t="s">
        <v>1282</v>
      </c>
      <c r="G464" s="1">
        <v>52</v>
      </c>
      <c r="H464" s="11" t="s">
        <v>1283</v>
      </c>
      <c r="I464" s="1">
        <v>88</v>
      </c>
      <c r="J464" s="11" t="s">
        <v>1280</v>
      </c>
      <c r="K464" s="1">
        <v>24.5</v>
      </c>
      <c r="L464" s="11" t="s">
        <v>1272</v>
      </c>
      <c r="M464" s="1">
        <v>45.5</v>
      </c>
      <c r="N464" s="11" t="s">
        <v>1277</v>
      </c>
      <c r="O464" s="1">
        <v>46.5</v>
      </c>
      <c r="P464" s="11" t="s">
        <v>1284</v>
      </c>
      <c r="Q464" t="str">
        <f>VLOOKUP(A464,[1]高三上!A$3:Q$629,5,0)</f>
        <v>95.0</v>
      </c>
      <c r="R464" t="str">
        <f>VLOOKUP(A464,[1]高三上!A$3:Q$629,6,0)</f>
        <v>张玉婷</v>
      </c>
      <c r="S464" t="str">
        <f>VLOOKUP(A464,[1]高三上!A$3:Q$629,7,0)</f>
        <v>41.0</v>
      </c>
      <c r="T464" t="str">
        <f>VLOOKUP(A464,[1]高三上!A$3:Q$629,8,0)</f>
        <v>黄金华</v>
      </c>
      <c r="U464" t="str">
        <f>VLOOKUP(A464,[1]高三上!A$3:Q$629,9,0)</f>
        <v>84.5</v>
      </c>
      <c r="V464" t="str">
        <f>VLOOKUP(A464,[1]高三上!A$3:Q$629,10,0)</f>
        <v>廖云虹</v>
      </c>
      <c r="W464" t="str">
        <f>VLOOKUP(A464,[1]高三上!A$3:Q$629,11,0)</f>
        <v>30.0</v>
      </c>
      <c r="X464" t="str">
        <f>VLOOKUP(A464,[1]高三上!A$3:Q$629,12,0)</f>
        <v>高贵勇</v>
      </c>
      <c r="Y464" t="str">
        <f>VLOOKUP(A464,[1]高三上!A$3:Q$629,13,0)</f>
        <v>42.0</v>
      </c>
      <c r="Z464" t="str">
        <f>VLOOKUP(A464,[1]高三上!A$3:Q$629,14,0)</f>
        <v>刘厚江</v>
      </c>
      <c r="AA464" t="str">
        <f>VLOOKUP(A464,[1]高三上!A$3:Q$629,15,0)</f>
        <v>58.0</v>
      </c>
      <c r="AB464" t="str">
        <f>VLOOKUP(A464,[1]高三上!A$3:Q$629,16,0)</f>
        <v>卢祥</v>
      </c>
      <c r="AC464">
        <f>VLOOKUP(A464,[1]高二下!A$1:Q$618,5,0)</f>
        <v>88</v>
      </c>
      <c r="AD464" t="str">
        <f>VLOOKUP(A464,[1]高二下!A$1:Q$618,6,0)</f>
        <v>张玉婷</v>
      </c>
      <c r="AE464">
        <f>VLOOKUP(A464,[1]高二下!A$1:Q$618,7,0)</f>
        <v>71</v>
      </c>
      <c r="AF464" t="str">
        <f>VLOOKUP(A464,[1]高二下!A$1:Q$618,8,0)</f>
        <v>黄金华</v>
      </c>
      <c r="AG464">
        <f>VLOOKUP(A464,[1]高二下!A$1:Q$618,9,0)</f>
        <v>87.5</v>
      </c>
      <c r="AH464" t="str">
        <f>VLOOKUP(A464,[1]高二下!A$1:Q$618,10,0)</f>
        <v>廖云虹</v>
      </c>
      <c r="AI464">
        <f>VLOOKUP(A464,[1]高二下!A$1:Q$618,11,0)</f>
        <v>21</v>
      </c>
      <c r="AJ464" t="str">
        <f>VLOOKUP(A464,[1]高二下!A$1:Q$618,12,0)</f>
        <v>王玉强</v>
      </c>
      <c r="AK464">
        <f>VLOOKUP(A464,[1]高二下!A$1:Q$618,13,0)</f>
        <v>11.5</v>
      </c>
      <c r="AL464" t="str">
        <f>VLOOKUP(A464,[1]高二下!A$1:Q$618,14,0)</f>
        <v>郑富全</v>
      </c>
      <c r="AM464">
        <f>VLOOKUP(A464,[1]高二下!A$1:Q$618,15,0)</f>
        <v>29</v>
      </c>
      <c r="AN464" t="str">
        <f>VLOOKUP(A464,[1]高二下!A$1:Q$618,16,0)</f>
        <v>卢祥</v>
      </c>
      <c r="AO464">
        <f>VLOOKUP(A464,[1]高二上!A$1:Q$571,5,0)</f>
        <v>92</v>
      </c>
      <c r="AP464" t="str">
        <f>VLOOKUP(A464,[1]高二上!A$1:Q$571,6,0)</f>
        <v>张玉婷</v>
      </c>
      <c r="AQ464">
        <f>VLOOKUP(A464,[1]高二上!A$1:Q$571,7,0)</f>
        <v>59</v>
      </c>
      <c r="AR464" t="str">
        <f>VLOOKUP(A464,[1]高二上!A$1:Q$571,8,0)</f>
        <v>周军</v>
      </c>
      <c r="AS464">
        <f>VLOOKUP(A464,[1]高二上!A$1:Q$571,9,0)</f>
        <v>89</v>
      </c>
      <c r="AT464" t="str">
        <f>VLOOKUP(A464,[1]高二上!A$1:Q$571,10,0)</f>
        <v>廖云虹</v>
      </c>
      <c r="AU464">
        <f>VLOOKUP(A464,[1]高二上!A$1:Q$571,11,0)</f>
        <v>22</v>
      </c>
      <c r="AV464" t="str">
        <f>VLOOKUP(A464,[1]高二上!A$1:Q$571,12,0)</f>
        <v>郑永朝</v>
      </c>
      <c r="AW464">
        <f>VLOOKUP(A464,[1]高二上!A$1:Q$571,13,0)</f>
        <v>22</v>
      </c>
      <c r="AX464" t="str">
        <f>VLOOKUP(A464,[1]高二上!A$1:Q$571,14,0)</f>
        <v>郑富全</v>
      </c>
      <c r="AY464">
        <f>VLOOKUP(A464,[1]高二上!A$1:Q$571,15,0)</f>
        <v>48</v>
      </c>
      <c r="AZ464" t="str">
        <f>VLOOKUP(A464,[1]高二上!A$1:Q$571,16,0)</f>
        <v>卢祥</v>
      </c>
      <c r="BA464">
        <f>VLOOKUP(A464,[1]高一下!$A$1:$Q$584,5,0)</f>
        <v>85</v>
      </c>
      <c r="BB464" t="str">
        <f>VLOOKUP(A464,[1]高一下!$A$1:$Q$584,6,0)</f>
        <v>张玉婷</v>
      </c>
      <c r="BC464">
        <f>VLOOKUP(A464,[1]高一下!$A$1:$Q$584,7,0)</f>
        <v>73</v>
      </c>
      <c r="BD464" t="str">
        <f>VLOOKUP(A464,[1]高一下!$A$1:$Q$584,8,0)</f>
        <v>周军</v>
      </c>
      <c r="BE464">
        <f>VLOOKUP(A464,[1]高一下!$A$1:$Q$584,9,0)</f>
        <v>66.5</v>
      </c>
      <c r="BF464" t="str">
        <f>VLOOKUP(A464,[1]高一下!$A$1:$Q$584,10,0)</f>
        <v>程长寿</v>
      </c>
      <c r="BG464">
        <f>VLOOKUP(A464,[1]高一下!$A$1:$Q$584,11,0)</f>
        <v>34</v>
      </c>
      <c r="BH464" t="str">
        <f>VLOOKUP(A464,[1]高一下!$A$1:$Q$584,12,0)</f>
        <v>王志强</v>
      </c>
      <c r="BI464">
        <f>VLOOKUP(A464,[1]高一下!$A$1:$Q$584,13,0)</f>
        <v>34</v>
      </c>
      <c r="BJ464" t="str">
        <f>VLOOKUP(A464,[1]高一下!$A$1:$Q$584,14,0)</f>
        <v>郑富全</v>
      </c>
      <c r="BK464">
        <f>VLOOKUP(A464,[1]高一下!$A$1:$Q$584,15,0)</f>
        <v>46</v>
      </c>
      <c r="BL464" t="str">
        <f>VLOOKUP(A464,[1]高一下!$A$1:$Q$584,16,0)</f>
        <v>卢祥</v>
      </c>
      <c r="BM464">
        <f>VLOOKUP(A464,[1]高一上!A$1:W$612,5,0)</f>
        <v>64</v>
      </c>
      <c r="BN464" t="str">
        <f>VLOOKUP(A464,[1]高一上!A$1:W$612,6,0)</f>
        <v>何苗</v>
      </c>
      <c r="BO464">
        <f>VLOOKUP(A464,[1]高一上!A$1:W$612,7,0)</f>
        <v>64</v>
      </c>
      <c r="BP464" t="str">
        <f>VLOOKUP(A464,[1]高一上!A$1:W$612,8,0)</f>
        <v>周军</v>
      </c>
      <c r="BQ464">
        <f>VLOOKUP(A464,[1]高一上!A$1:W$612,9,0)</f>
        <v>62</v>
      </c>
      <c r="BR464" t="str">
        <f>VLOOKUP(A464,[1]高一上!A$1:W$612,10,0)</f>
        <v>程长寿</v>
      </c>
      <c r="BS464">
        <f>VLOOKUP(A464,[1]高一上!A$1:W$612,11,0)</f>
        <v>37</v>
      </c>
      <c r="BT464" t="str">
        <f>VLOOKUP(A464,[1]高一上!A$1:W$612,12,0)</f>
        <v>王志强</v>
      </c>
      <c r="BU464">
        <f>VLOOKUP(A464,[1]高一上!A$1:W$612,13,0)</f>
        <v>31</v>
      </c>
      <c r="BV464" t="str">
        <f>VLOOKUP(A464,[1]高一上!A$1:W$612,14,0)</f>
        <v>郑富全</v>
      </c>
      <c r="BW464">
        <f>VLOOKUP(A464,[1]高一上!A$1:W$612,15,0)</f>
        <v>36</v>
      </c>
      <c r="BX464" t="str">
        <f>VLOOKUP(A464,[1]高一上!A$1:W$612,16,0)</f>
        <v>卢祥</v>
      </c>
      <c r="BY464">
        <f>VLOOKUP(A464,[1]中考!A$1:N$590,5,0)</f>
        <v>85</v>
      </c>
      <c r="BZ464">
        <f>VLOOKUP(A464,[1]中考!A$1:N$590,6,0)</f>
        <v>77</v>
      </c>
      <c r="CA464">
        <f>VLOOKUP(A464,[1]中考!A$1:N$590,7,0)</f>
        <v>97</v>
      </c>
      <c r="CB464">
        <f>VLOOKUP(A464,[1]中考!A$1:N$590,8,0)</f>
        <v>45</v>
      </c>
      <c r="CC464">
        <f>VLOOKUP(A464,[1]中考!A$1:N$590,9,0)</f>
        <v>29</v>
      </c>
      <c r="CD464">
        <f>VLOOKUP(A464,[1]中考!A$1:N$590,10,0)</f>
        <v>31</v>
      </c>
    </row>
    <row r="465" spans="1:82" ht="15" customHeight="1" x14ac:dyDescent="0.2">
      <c r="A465" s="1" t="s">
        <v>899</v>
      </c>
      <c r="B465" s="2">
        <v>9</v>
      </c>
      <c r="C465" s="3" t="s">
        <v>900</v>
      </c>
      <c r="D465" s="8" t="s">
        <v>1247</v>
      </c>
      <c r="E465" s="1">
        <v>102</v>
      </c>
      <c r="F465" s="11" t="s">
        <v>1282</v>
      </c>
      <c r="G465" s="1">
        <v>61</v>
      </c>
      <c r="H465" s="11" t="s">
        <v>1283</v>
      </c>
      <c r="I465" s="1">
        <v>83</v>
      </c>
      <c r="J465" s="11" t="s">
        <v>1280</v>
      </c>
      <c r="K465" s="1">
        <v>29</v>
      </c>
      <c r="L465" s="11" t="s">
        <v>1272</v>
      </c>
      <c r="M465" s="1">
        <v>39</v>
      </c>
      <c r="N465" s="11" t="s">
        <v>1277</v>
      </c>
      <c r="O465" s="1">
        <v>34</v>
      </c>
      <c r="P465" s="11" t="s">
        <v>1284</v>
      </c>
      <c r="Q465" t="str">
        <f>VLOOKUP(A465,[1]高三上!A$3:Q$629,5,0)</f>
        <v>99.0</v>
      </c>
      <c r="R465" t="str">
        <f>VLOOKUP(A465,[1]高三上!A$3:Q$629,6,0)</f>
        <v>张玉婷</v>
      </c>
      <c r="S465" t="str">
        <f>VLOOKUP(A465,[1]高三上!A$3:Q$629,7,0)</f>
        <v>39.0</v>
      </c>
      <c r="T465" t="str">
        <f>VLOOKUP(A465,[1]高三上!A$3:Q$629,8,0)</f>
        <v>黄金华</v>
      </c>
      <c r="U465" t="str">
        <f>VLOOKUP(A465,[1]高三上!A$3:Q$629,9,0)</f>
        <v>64.5</v>
      </c>
      <c r="V465" t="str">
        <f>VLOOKUP(A465,[1]高三上!A$3:Q$629,10,0)</f>
        <v>廖云虹</v>
      </c>
      <c r="W465" t="str">
        <f>VLOOKUP(A465,[1]高三上!A$3:Q$629,11,0)</f>
        <v>17.0</v>
      </c>
      <c r="X465" t="str">
        <f>VLOOKUP(A465,[1]高三上!A$3:Q$629,12,0)</f>
        <v>高贵勇</v>
      </c>
      <c r="Y465" t="str">
        <f>VLOOKUP(A465,[1]高三上!A$3:Q$629,13,0)</f>
        <v>45.0</v>
      </c>
      <c r="Z465" t="str">
        <f>VLOOKUP(A465,[1]高三上!A$3:Q$629,14,0)</f>
        <v>刘厚江</v>
      </c>
      <c r="AA465" t="str">
        <f>VLOOKUP(A465,[1]高三上!A$3:Q$629,15,0)</f>
        <v>40.0</v>
      </c>
      <c r="AB465" t="str">
        <f>VLOOKUP(A465,[1]高三上!A$3:Q$629,16,0)</f>
        <v>卢祥</v>
      </c>
      <c r="AC465">
        <f>VLOOKUP(A465,[1]高二下!A$1:Q$618,5,0)</f>
        <v>92</v>
      </c>
      <c r="AD465" t="str">
        <f>VLOOKUP(A465,[1]高二下!A$1:Q$618,6,0)</f>
        <v>张玉婷</v>
      </c>
      <c r="AE465">
        <f>VLOOKUP(A465,[1]高二下!A$1:Q$618,7,0)</f>
        <v>57.5</v>
      </c>
      <c r="AF465" t="str">
        <f>VLOOKUP(A465,[1]高二下!A$1:Q$618,8,0)</f>
        <v>黄金华</v>
      </c>
      <c r="AG465">
        <f>VLOOKUP(A465,[1]高二下!A$1:Q$618,9,0)</f>
        <v>43</v>
      </c>
      <c r="AH465" t="str">
        <f>VLOOKUP(A465,[1]高二下!A$1:Q$618,10,0)</f>
        <v>廖云虹</v>
      </c>
      <c r="AI465">
        <f>VLOOKUP(A465,[1]高二下!A$1:Q$618,11,0)</f>
        <v>12</v>
      </c>
      <c r="AJ465" t="str">
        <f>VLOOKUP(A465,[1]高二下!A$1:Q$618,12,0)</f>
        <v>王玉强</v>
      </c>
      <c r="AK465">
        <f>VLOOKUP(A465,[1]高二下!A$1:Q$618,13,0)</f>
        <v>16</v>
      </c>
      <c r="AL465" t="str">
        <f>VLOOKUP(A465,[1]高二下!A$1:Q$618,14,0)</f>
        <v>郑富全</v>
      </c>
      <c r="AM465">
        <f>VLOOKUP(A465,[1]高二下!A$1:Q$618,15,0)</f>
        <v>47</v>
      </c>
      <c r="AN465" t="str">
        <f>VLOOKUP(A465,[1]高二下!A$1:Q$618,16,0)</f>
        <v>卢祥</v>
      </c>
      <c r="AO465">
        <f>VLOOKUP(A465,[1]高二上!A$1:Q$571,5,0)</f>
        <v>89</v>
      </c>
      <c r="AP465" t="str">
        <f>VLOOKUP(A465,[1]高二上!A$1:Q$571,6,0)</f>
        <v>张玉婷</v>
      </c>
      <c r="AQ465">
        <f>VLOOKUP(A465,[1]高二上!A$1:Q$571,7,0)</f>
        <v>59</v>
      </c>
      <c r="AR465" t="str">
        <f>VLOOKUP(A465,[1]高二上!A$1:Q$571,8,0)</f>
        <v>周军</v>
      </c>
      <c r="AS465">
        <f>VLOOKUP(A465,[1]高二上!A$1:Q$571,9,0)</f>
        <v>79.5</v>
      </c>
      <c r="AT465" t="str">
        <f>VLOOKUP(A465,[1]高二上!A$1:Q$571,10,0)</f>
        <v>廖云虹</v>
      </c>
      <c r="AU465">
        <f>VLOOKUP(A465,[1]高二上!A$1:Q$571,11,0)</f>
        <v>15</v>
      </c>
      <c r="AV465" t="str">
        <f>VLOOKUP(A465,[1]高二上!A$1:Q$571,12,0)</f>
        <v>郑永朝</v>
      </c>
      <c r="AW465">
        <f>VLOOKUP(A465,[1]高二上!A$1:Q$571,13,0)</f>
        <v>24</v>
      </c>
      <c r="AX465" t="str">
        <f>VLOOKUP(A465,[1]高二上!A$1:Q$571,14,0)</f>
        <v>郑富全</v>
      </c>
      <c r="AY465">
        <f>VLOOKUP(A465,[1]高二上!A$1:Q$571,15,0)</f>
        <v>56</v>
      </c>
      <c r="AZ465" t="str">
        <f>VLOOKUP(A465,[1]高二上!A$1:Q$571,16,0)</f>
        <v>卢祥</v>
      </c>
      <c r="BA465">
        <f>VLOOKUP(A465,[1]高一下!$A$1:$Q$584,5,0)</f>
        <v>85</v>
      </c>
      <c r="BB465" t="str">
        <f>VLOOKUP(A465,[1]高一下!$A$1:$Q$584,6,0)</f>
        <v>张玉婷</v>
      </c>
      <c r="BC465">
        <f>VLOOKUP(A465,[1]高一下!$A$1:$Q$584,7,0)</f>
        <v>55</v>
      </c>
      <c r="BD465" t="str">
        <f>VLOOKUP(A465,[1]高一下!$A$1:$Q$584,8,0)</f>
        <v>周军</v>
      </c>
      <c r="BE465">
        <f>VLOOKUP(A465,[1]高一下!$A$1:$Q$584,9,0)</f>
        <v>57.5</v>
      </c>
      <c r="BF465" t="str">
        <f>VLOOKUP(A465,[1]高一下!$A$1:$Q$584,10,0)</f>
        <v>程长寿</v>
      </c>
      <c r="BG465">
        <f>VLOOKUP(A465,[1]高一下!$A$1:$Q$584,11,0)</f>
        <v>17</v>
      </c>
      <c r="BH465" t="str">
        <f>VLOOKUP(A465,[1]高一下!$A$1:$Q$584,12,0)</f>
        <v>王志强</v>
      </c>
      <c r="BI465">
        <f>VLOOKUP(A465,[1]高一下!$A$1:$Q$584,13,0)</f>
        <v>29</v>
      </c>
      <c r="BJ465" t="str">
        <f>VLOOKUP(A465,[1]高一下!$A$1:$Q$584,14,0)</f>
        <v>郑富全</v>
      </c>
      <c r="BK465">
        <f>VLOOKUP(A465,[1]高一下!$A$1:$Q$584,15,0)</f>
        <v>38</v>
      </c>
      <c r="BL465" t="str">
        <f>VLOOKUP(A465,[1]高一下!$A$1:$Q$584,16,0)</f>
        <v>卢祥</v>
      </c>
      <c r="BM465">
        <f>VLOOKUP(A465,[1]高一上!A$1:W$612,5,0)</f>
        <v>68</v>
      </c>
      <c r="BN465" t="str">
        <f>VLOOKUP(A465,[1]高一上!A$1:W$612,6,0)</f>
        <v>何苗</v>
      </c>
      <c r="BO465">
        <f>VLOOKUP(A465,[1]高一上!A$1:W$612,7,0)</f>
        <v>39</v>
      </c>
      <c r="BP465" t="str">
        <f>VLOOKUP(A465,[1]高一上!A$1:W$612,8,0)</f>
        <v>周军</v>
      </c>
      <c r="BQ465">
        <f>VLOOKUP(A465,[1]高一上!A$1:W$612,9,0)</f>
        <v>48.5</v>
      </c>
      <c r="BR465" t="str">
        <f>VLOOKUP(A465,[1]高一上!A$1:W$612,10,0)</f>
        <v>程长寿</v>
      </c>
      <c r="BS465">
        <f>VLOOKUP(A465,[1]高一上!A$1:W$612,11,0)</f>
        <v>39</v>
      </c>
      <c r="BT465" t="str">
        <f>VLOOKUP(A465,[1]高一上!A$1:W$612,12,0)</f>
        <v>王志强</v>
      </c>
      <c r="BU465">
        <f>VLOOKUP(A465,[1]高一上!A$1:W$612,13,0)</f>
        <v>42</v>
      </c>
      <c r="BV465" t="str">
        <f>VLOOKUP(A465,[1]高一上!A$1:W$612,14,0)</f>
        <v>郑富全</v>
      </c>
      <c r="BW465">
        <f>VLOOKUP(A465,[1]高一上!A$1:W$612,15,0)</f>
        <v>40</v>
      </c>
      <c r="BX465" t="str">
        <f>VLOOKUP(A465,[1]高一上!A$1:W$612,16,0)</f>
        <v>卢祥</v>
      </c>
      <c r="BY465">
        <f>VLOOKUP(A465,[1]中考!A$1:N$590,5,0)</f>
        <v>99</v>
      </c>
      <c r="BZ465">
        <f>VLOOKUP(A465,[1]中考!A$1:N$590,6,0)</f>
        <v>55</v>
      </c>
      <c r="CA465">
        <f>VLOOKUP(A465,[1]中考!A$1:N$590,7,0)</f>
        <v>65</v>
      </c>
      <c r="CB465">
        <f>VLOOKUP(A465,[1]中考!A$1:N$590,8,0)</f>
        <v>53</v>
      </c>
      <c r="CC465">
        <f>VLOOKUP(A465,[1]中考!A$1:N$590,9,0)</f>
        <v>22</v>
      </c>
      <c r="CD465">
        <f>VLOOKUP(A465,[1]中考!A$1:N$590,10,0)</f>
        <v>29</v>
      </c>
    </row>
    <row r="466" spans="1:82" ht="15" customHeight="1" x14ac:dyDescent="0.2">
      <c r="A466" s="1" t="s">
        <v>901</v>
      </c>
      <c r="B466" s="2">
        <v>9</v>
      </c>
      <c r="C466" s="3" t="s">
        <v>902</v>
      </c>
      <c r="D466" s="8" t="s">
        <v>1247</v>
      </c>
      <c r="E466" s="1">
        <v>99</v>
      </c>
      <c r="F466" s="11" t="s">
        <v>1282</v>
      </c>
      <c r="G466" s="1">
        <v>45</v>
      </c>
      <c r="H466" s="11" t="s">
        <v>1283</v>
      </c>
      <c r="I466" s="1">
        <v>87</v>
      </c>
      <c r="J466" s="11" t="s">
        <v>1280</v>
      </c>
      <c r="K466" s="1">
        <v>32.5</v>
      </c>
      <c r="L466" s="11" t="s">
        <v>1272</v>
      </c>
      <c r="M466" s="1">
        <v>37.5</v>
      </c>
      <c r="N466" s="11" t="s">
        <v>1277</v>
      </c>
      <c r="O466" s="1">
        <v>46</v>
      </c>
      <c r="P466" s="11" t="s">
        <v>1284</v>
      </c>
      <c r="Q466" t="str">
        <f>VLOOKUP(A466,[1]高三上!A$3:Q$629,5,0)</f>
        <v>87.0</v>
      </c>
      <c r="R466" t="str">
        <f>VLOOKUP(A466,[1]高三上!A$3:Q$629,6,0)</f>
        <v>张玉婷</v>
      </c>
      <c r="S466" t="str">
        <f>VLOOKUP(A466,[1]高三上!A$3:Q$629,7,0)</f>
        <v>42.0</v>
      </c>
      <c r="T466" t="str">
        <f>VLOOKUP(A466,[1]高三上!A$3:Q$629,8,0)</f>
        <v>黄金华</v>
      </c>
      <c r="U466" t="str">
        <f>VLOOKUP(A466,[1]高三上!A$3:Q$629,9,0)</f>
        <v>104.0</v>
      </c>
      <c r="V466" t="str">
        <f>VLOOKUP(A466,[1]高三上!A$3:Q$629,10,0)</f>
        <v>廖云虹</v>
      </c>
      <c r="W466" t="str">
        <f>VLOOKUP(A466,[1]高三上!A$3:Q$629,11,0)</f>
        <v>20.0</v>
      </c>
      <c r="X466" t="str">
        <f>VLOOKUP(A466,[1]高三上!A$3:Q$629,12,0)</f>
        <v>高贵勇</v>
      </c>
      <c r="Y466" t="str">
        <f>VLOOKUP(A466,[1]高三上!A$3:Q$629,13,0)</f>
        <v>39.0</v>
      </c>
      <c r="Z466" t="str">
        <f>VLOOKUP(A466,[1]高三上!A$3:Q$629,14,0)</f>
        <v>刘厚江</v>
      </c>
      <c r="AA466" t="str">
        <f>VLOOKUP(A466,[1]高三上!A$3:Q$629,15,0)</f>
        <v>57.0</v>
      </c>
      <c r="AB466" t="str">
        <f>VLOOKUP(A466,[1]高三上!A$3:Q$629,16,0)</f>
        <v>卢祥</v>
      </c>
      <c r="AC466">
        <f>VLOOKUP(A466,[1]高二下!A$1:Q$618,5,0)</f>
        <v>88</v>
      </c>
      <c r="AD466" t="str">
        <f>VLOOKUP(A466,[1]高二下!A$1:Q$618,6,0)</f>
        <v>张玉婷</v>
      </c>
      <c r="AE466">
        <f>VLOOKUP(A466,[1]高二下!A$1:Q$618,7,0)</f>
        <v>54</v>
      </c>
      <c r="AF466" t="str">
        <f>VLOOKUP(A466,[1]高二下!A$1:Q$618,8,0)</f>
        <v>黄金华</v>
      </c>
      <c r="AG466">
        <f>VLOOKUP(A466,[1]高二下!A$1:Q$618,9,0)</f>
        <v>100</v>
      </c>
      <c r="AH466" t="str">
        <f>VLOOKUP(A466,[1]高二下!A$1:Q$618,10,0)</f>
        <v>廖云虹</v>
      </c>
      <c r="AI466">
        <f>VLOOKUP(A466,[1]高二下!A$1:Q$618,11,0)</f>
        <v>22</v>
      </c>
      <c r="AJ466" t="str">
        <f>VLOOKUP(A466,[1]高二下!A$1:Q$618,12,0)</f>
        <v>王玉强</v>
      </c>
      <c r="AK466">
        <f>VLOOKUP(A466,[1]高二下!A$1:Q$618,13,0)</f>
        <v>18.5</v>
      </c>
      <c r="AL466" t="str">
        <f>VLOOKUP(A466,[1]高二下!A$1:Q$618,14,0)</f>
        <v>郑富全</v>
      </c>
      <c r="AM466">
        <f>VLOOKUP(A466,[1]高二下!A$1:Q$618,15,0)</f>
        <v>18.5</v>
      </c>
      <c r="AN466" t="str">
        <f>VLOOKUP(A466,[1]高二下!A$1:Q$618,16,0)</f>
        <v>卢祥</v>
      </c>
      <c r="AO466" t="e">
        <f>VLOOKUP(A466,[1]高二上!A$1:Q$571,5,0)</f>
        <v>#N/A</v>
      </c>
      <c r="AP466" t="e">
        <f>VLOOKUP(A466,[1]高二上!A$1:Q$571,6,0)</f>
        <v>#N/A</v>
      </c>
      <c r="AQ466" t="e">
        <f>VLOOKUP(A466,[1]高二上!A$1:Q$571,7,0)</f>
        <v>#N/A</v>
      </c>
      <c r="AR466" t="e">
        <f>VLOOKUP(A466,[1]高二上!A$1:Q$571,8,0)</f>
        <v>#N/A</v>
      </c>
      <c r="AS466" t="e">
        <f>VLOOKUP(A466,[1]高二上!A$1:Q$571,9,0)</f>
        <v>#N/A</v>
      </c>
      <c r="AT466" t="e">
        <f>VLOOKUP(A466,[1]高二上!A$1:Q$571,10,0)</f>
        <v>#N/A</v>
      </c>
      <c r="AU466" t="e">
        <f>VLOOKUP(A466,[1]高二上!A$1:Q$571,11,0)</f>
        <v>#N/A</v>
      </c>
      <c r="AV466" t="e">
        <f>VLOOKUP(A466,[1]高二上!A$1:Q$571,12,0)</f>
        <v>#N/A</v>
      </c>
      <c r="AW466" t="e">
        <f>VLOOKUP(A466,[1]高二上!A$1:Q$571,13,0)</f>
        <v>#N/A</v>
      </c>
      <c r="AX466" t="e">
        <f>VLOOKUP(A466,[1]高二上!A$1:Q$571,14,0)</f>
        <v>#N/A</v>
      </c>
      <c r="AY466" t="e">
        <f>VLOOKUP(A466,[1]高二上!A$1:Q$571,15,0)</f>
        <v>#N/A</v>
      </c>
      <c r="AZ466" t="e">
        <f>VLOOKUP(A466,[1]高二上!A$1:Q$571,16,0)</f>
        <v>#N/A</v>
      </c>
      <c r="BA466" t="e">
        <f>VLOOKUP(A466,[1]高一下!$A$1:$Q$584,5,0)</f>
        <v>#N/A</v>
      </c>
      <c r="BB466" t="e">
        <f>VLOOKUP(A466,[1]高一下!$A$1:$Q$584,6,0)</f>
        <v>#N/A</v>
      </c>
      <c r="BC466" t="e">
        <f>VLOOKUP(A466,[1]高一下!$A$1:$Q$584,7,0)</f>
        <v>#N/A</v>
      </c>
      <c r="BD466" t="e">
        <f>VLOOKUP(A466,[1]高一下!$A$1:$Q$584,8,0)</f>
        <v>#N/A</v>
      </c>
      <c r="BE466" t="e">
        <f>VLOOKUP(A466,[1]高一下!$A$1:$Q$584,9,0)</f>
        <v>#N/A</v>
      </c>
      <c r="BF466" t="e">
        <f>VLOOKUP(A466,[1]高一下!$A$1:$Q$584,10,0)</f>
        <v>#N/A</v>
      </c>
      <c r="BG466" t="e">
        <f>VLOOKUP(A466,[1]高一下!$A$1:$Q$584,11,0)</f>
        <v>#N/A</v>
      </c>
      <c r="BH466" t="e">
        <f>VLOOKUP(A466,[1]高一下!$A$1:$Q$584,12,0)</f>
        <v>#N/A</v>
      </c>
      <c r="BI466" t="e">
        <f>VLOOKUP(A466,[1]高一下!$A$1:$Q$584,13,0)</f>
        <v>#N/A</v>
      </c>
      <c r="BJ466" t="e">
        <f>VLOOKUP(A466,[1]高一下!$A$1:$Q$584,14,0)</f>
        <v>#N/A</v>
      </c>
      <c r="BK466" t="e">
        <f>VLOOKUP(A466,[1]高一下!$A$1:$Q$584,15,0)</f>
        <v>#N/A</v>
      </c>
      <c r="BL466" t="e">
        <f>VLOOKUP(A466,[1]高一下!$A$1:$Q$584,16,0)</f>
        <v>#N/A</v>
      </c>
      <c r="BM466" t="e">
        <f>VLOOKUP(A466,[1]高一上!A$1:W$612,5,0)</f>
        <v>#N/A</v>
      </c>
      <c r="BN466" t="e">
        <f>VLOOKUP(A466,[1]高一上!A$1:W$612,6,0)</f>
        <v>#N/A</v>
      </c>
      <c r="BO466" t="e">
        <f>VLOOKUP(A466,[1]高一上!A$1:W$612,7,0)</f>
        <v>#N/A</v>
      </c>
      <c r="BP466" t="e">
        <f>VLOOKUP(A466,[1]高一上!A$1:W$612,8,0)</f>
        <v>#N/A</v>
      </c>
      <c r="BQ466" t="e">
        <f>VLOOKUP(A466,[1]高一上!A$1:W$612,9,0)</f>
        <v>#N/A</v>
      </c>
      <c r="BR466" t="e">
        <f>VLOOKUP(A466,[1]高一上!A$1:W$612,10,0)</f>
        <v>#N/A</v>
      </c>
      <c r="BS466" t="e">
        <f>VLOOKUP(A466,[1]高一上!A$1:W$612,11,0)</f>
        <v>#N/A</v>
      </c>
      <c r="BT466" t="e">
        <f>VLOOKUP(A466,[1]高一上!A$1:W$612,12,0)</f>
        <v>#N/A</v>
      </c>
      <c r="BU466" t="e">
        <f>VLOOKUP(A466,[1]高一上!A$1:W$612,13,0)</f>
        <v>#N/A</v>
      </c>
      <c r="BV466" t="e">
        <f>VLOOKUP(A466,[1]高一上!A$1:W$612,14,0)</f>
        <v>#N/A</v>
      </c>
      <c r="BW466" t="e">
        <f>VLOOKUP(A466,[1]高一上!A$1:W$612,15,0)</f>
        <v>#N/A</v>
      </c>
      <c r="BX466" t="e">
        <f>VLOOKUP(A466,[1]高一上!A$1:W$612,16,0)</f>
        <v>#N/A</v>
      </c>
      <c r="BY466" t="e">
        <f>VLOOKUP(A466,[1]中考!A$1:N$590,5,0)</f>
        <v>#N/A</v>
      </c>
      <c r="BZ466" t="e">
        <f>VLOOKUP(A466,[1]中考!A$1:N$590,6,0)</f>
        <v>#N/A</v>
      </c>
      <c r="CA466" t="e">
        <f>VLOOKUP(A466,[1]中考!A$1:N$590,7,0)</f>
        <v>#N/A</v>
      </c>
      <c r="CB466" t="e">
        <f>VLOOKUP(A466,[1]中考!A$1:N$590,8,0)</f>
        <v>#N/A</v>
      </c>
      <c r="CC466" t="e">
        <f>VLOOKUP(A466,[1]中考!A$1:N$590,9,0)</f>
        <v>#N/A</v>
      </c>
      <c r="CD466" t="e">
        <f>VLOOKUP(A466,[1]中考!A$1:N$590,10,0)</f>
        <v>#N/A</v>
      </c>
    </row>
    <row r="467" spans="1:82" ht="15" customHeight="1" x14ac:dyDescent="0.2">
      <c r="A467" s="1" t="s">
        <v>903</v>
      </c>
      <c r="B467" s="2">
        <v>9</v>
      </c>
      <c r="C467" s="3" t="s">
        <v>904</v>
      </c>
      <c r="D467" s="8" t="s">
        <v>1247</v>
      </c>
      <c r="E467" s="1">
        <v>95</v>
      </c>
      <c r="F467" s="11" t="s">
        <v>1282</v>
      </c>
      <c r="G467" s="1">
        <v>38</v>
      </c>
      <c r="H467" s="11" t="s">
        <v>1283</v>
      </c>
      <c r="I467" s="1">
        <v>76</v>
      </c>
      <c r="J467" s="11" t="s">
        <v>1280</v>
      </c>
      <c r="K467" s="1">
        <v>21</v>
      </c>
      <c r="L467" s="11" t="s">
        <v>1272</v>
      </c>
      <c r="M467" s="1">
        <v>46.5</v>
      </c>
      <c r="N467" s="11" t="s">
        <v>1277</v>
      </c>
      <c r="O467" s="1">
        <v>70.5</v>
      </c>
      <c r="P467" s="11" t="s">
        <v>1284</v>
      </c>
      <c r="Q467" t="str">
        <f>VLOOKUP(A467,[1]高三上!A$3:Q$629,5,0)</f>
        <v>94.0</v>
      </c>
      <c r="R467" t="str">
        <f>VLOOKUP(A467,[1]高三上!A$3:Q$629,6,0)</f>
        <v>张玉婷</v>
      </c>
      <c r="S467" t="str">
        <f>VLOOKUP(A467,[1]高三上!A$3:Q$629,7,0)</f>
        <v>30.0</v>
      </c>
      <c r="T467" t="str">
        <f>VLOOKUP(A467,[1]高三上!A$3:Q$629,8,0)</f>
        <v>黄金华</v>
      </c>
      <c r="U467" t="str">
        <f>VLOOKUP(A467,[1]高三上!A$3:Q$629,9,0)</f>
        <v>89.5</v>
      </c>
      <c r="V467" t="str">
        <f>VLOOKUP(A467,[1]高三上!A$3:Q$629,10,0)</f>
        <v>廖云虹</v>
      </c>
      <c r="W467" t="str">
        <f>VLOOKUP(A467,[1]高三上!A$3:Q$629,11,0)</f>
        <v>15.0</v>
      </c>
      <c r="X467" t="str">
        <f>VLOOKUP(A467,[1]高三上!A$3:Q$629,12,0)</f>
        <v>高贵勇</v>
      </c>
      <c r="Y467" t="str">
        <f>VLOOKUP(A467,[1]高三上!A$3:Q$629,13,0)</f>
        <v>42.0</v>
      </c>
      <c r="Z467" t="str">
        <f>VLOOKUP(A467,[1]高三上!A$3:Q$629,14,0)</f>
        <v>刘厚江</v>
      </c>
      <c r="AA467" t="str">
        <f>VLOOKUP(A467,[1]高三上!A$3:Q$629,15,0)</f>
        <v>67.0</v>
      </c>
      <c r="AB467" t="str">
        <f>VLOOKUP(A467,[1]高三上!A$3:Q$629,16,0)</f>
        <v>卢祥</v>
      </c>
      <c r="AC467">
        <f>VLOOKUP(A467,[1]高二下!A$1:Q$618,5,0)</f>
        <v>80</v>
      </c>
      <c r="AD467" t="str">
        <f>VLOOKUP(A467,[1]高二下!A$1:Q$618,6,0)</f>
        <v>张玉婷</v>
      </c>
      <c r="AE467">
        <f>VLOOKUP(A467,[1]高二下!A$1:Q$618,7,0)</f>
        <v>52</v>
      </c>
      <c r="AF467" t="str">
        <f>VLOOKUP(A467,[1]高二下!A$1:Q$618,8,0)</f>
        <v>黄金华</v>
      </c>
      <c r="AG467">
        <f>VLOOKUP(A467,[1]高二下!A$1:Q$618,9,0)</f>
        <v>83.5</v>
      </c>
      <c r="AH467" t="str">
        <f>VLOOKUP(A467,[1]高二下!A$1:Q$618,10,0)</f>
        <v>廖云虹</v>
      </c>
      <c r="AI467">
        <f>VLOOKUP(A467,[1]高二下!A$1:Q$618,11,0)</f>
        <v>19</v>
      </c>
      <c r="AJ467" t="str">
        <f>VLOOKUP(A467,[1]高二下!A$1:Q$618,12,0)</f>
        <v>王玉强</v>
      </c>
      <c r="AK467">
        <f>VLOOKUP(A467,[1]高二下!A$1:Q$618,13,0)</f>
        <v>17</v>
      </c>
      <c r="AL467" t="str">
        <f>VLOOKUP(A467,[1]高二下!A$1:Q$618,14,0)</f>
        <v>郑富全</v>
      </c>
      <c r="AM467">
        <f>VLOOKUP(A467,[1]高二下!A$1:Q$618,15,0)</f>
        <v>38</v>
      </c>
      <c r="AN467" t="str">
        <f>VLOOKUP(A467,[1]高二下!A$1:Q$618,16,0)</f>
        <v>卢祥</v>
      </c>
      <c r="AO467">
        <f>VLOOKUP(A467,[1]高二上!A$1:Q$571,5,0)</f>
        <v>87</v>
      </c>
      <c r="AP467" t="str">
        <f>VLOOKUP(A467,[1]高二上!A$1:Q$571,6,0)</f>
        <v>张玉婷</v>
      </c>
      <c r="AQ467">
        <f>VLOOKUP(A467,[1]高二上!A$1:Q$571,7,0)</f>
        <v>54</v>
      </c>
      <c r="AR467" t="str">
        <f>VLOOKUP(A467,[1]高二上!A$1:Q$571,8,0)</f>
        <v>周军</v>
      </c>
      <c r="AS467">
        <f>VLOOKUP(A467,[1]高二上!A$1:Q$571,9,0)</f>
        <v>65</v>
      </c>
      <c r="AT467" t="str">
        <f>VLOOKUP(A467,[1]高二上!A$1:Q$571,10,0)</f>
        <v>廖云虹</v>
      </c>
      <c r="AU467">
        <f>VLOOKUP(A467,[1]高二上!A$1:Q$571,11,0)</f>
        <v>20</v>
      </c>
      <c r="AV467" t="str">
        <f>VLOOKUP(A467,[1]高二上!A$1:Q$571,12,0)</f>
        <v>郑永朝</v>
      </c>
      <c r="AW467">
        <f>VLOOKUP(A467,[1]高二上!A$1:Q$571,13,0)</f>
        <v>25</v>
      </c>
      <c r="AX467" t="str">
        <f>VLOOKUP(A467,[1]高二上!A$1:Q$571,14,0)</f>
        <v>郑富全</v>
      </c>
      <c r="AY467">
        <f>VLOOKUP(A467,[1]高二上!A$1:Q$571,15,0)</f>
        <v>63</v>
      </c>
      <c r="AZ467" t="str">
        <f>VLOOKUP(A467,[1]高二上!A$1:Q$571,16,0)</f>
        <v>卢祥</v>
      </c>
      <c r="BA467">
        <f>VLOOKUP(A467,[1]高一下!$A$1:$Q$584,5,0)</f>
        <v>57</v>
      </c>
      <c r="BB467" t="str">
        <f>VLOOKUP(A467,[1]高一下!$A$1:$Q$584,6,0)</f>
        <v>张玉婷</v>
      </c>
      <c r="BC467">
        <f>VLOOKUP(A467,[1]高一下!$A$1:$Q$584,7,0)</f>
        <v>42</v>
      </c>
      <c r="BD467" t="str">
        <f>VLOOKUP(A467,[1]高一下!$A$1:$Q$584,8,0)</f>
        <v>周军</v>
      </c>
      <c r="BE467">
        <f>VLOOKUP(A467,[1]高一下!$A$1:$Q$584,9,0)</f>
        <v>69</v>
      </c>
      <c r="BF467" t="str">
        <f>VLOOKUP(A467,[1]高一下!$A$1:$Q$584,10,0)</f>
        <v>程长寿</v>
      </c>
      <c r="BG467">
        <f>VLOOKUP(A467,[1]高一下!$A$1:$Q$584,11,0)</f>
        <v>16</v>
      </c>
      <c r="BH467" t="str">
        <f>VLOOKUP(A467,[1]高一下!$A$1:$Q$584,12,0)</f>
        <v>王志强</v>
      </c>
      <c r="BI467">
        <f>VLOOKUP(A467,[1]高一下!$A$1:$Q$584,13,0)</f>
        <v>35</v>
      </c>
      <c r="BJ467" t="str">
        <f>VLOOKUP(A467,[1]高一下!$A$1:$Q$584,14,0)</f>
        <v>郑富全</v>
      </c>
      <c r="BK467">
        <f>VLOOKUP(A467,[1]高一下!$A$1:$Q$584,15,0)</f>
        <v>32</v>
      </c>
      <c r="BL467" t="str">
        <f>VLOOKUP(A467,[1]高一下!$A$1:$Q$584,16,0)</f>
        <v>卢祥</v>
      </c>
      <c r="BM467">
        <f>VLOOKUP(A467,[1]高一上!A$1:W$612,5,0)</f>
        <v>62</v>
      </c>
      <c r="BN467" t="str">
        <f>VLOOKUP(A467,[1]高一上!A$1:W$612,6,0)</f>
        <v>何苗</v>
      </c>
      <c r="BO467">
        <f>VLOOKUP(A467,[1]高一上!A$1:W$612,7,0)</f>
        <v>49</v>
      </c>
      <c r="BP467" t="str">
        <f>VLOOKUP(A467,[1]高一上!A$1:W$612,8,0)</f>
        <v>余玉红</v>
      </c>
      <c r="BQ467">
        <f>VLOOKUP(A467,[1]高一上!A$1:W$612,9,0)</f>
        <v>71.5</v>
      </c>
      <c r="BR467" t="str">
        <f>VLOOKUP(A467,[1]高一上!A$1:W$612,10,0)</f>
        <v>邵晖</v>
      </c>
      <c r="BS467">
        <f>VLOOKUP(A467,[1]高一上!A$1:W$612,11,0)</f>
        <v>30</v>
      </c>
      <c r="BT467" t="str">
        <f>VLOOKUP(A467,[1]高一上!A$1:W$612,12,0)</f>
        <v>王志强</v>
      </c>
      <c r="BU467">
        <f>VLOOKUP(A467,[1]高一上!A$1:W$612,13,0)</f>
        <v>45</v>
      </c>
      <c r="BV467" t="str">
        <f>VLOOKUP(A467,[1]高一上!A$1:W$612,14,0)</f>
        <v>陈文惠</v>
      </c>
      <c r="BW467">
        <f>VLOOKUP(A467,[1]高一上!A$1:W$612,15,0)</f>
        <v>43</v>
      </c>
      <c r="BX467" t="str">
        <f>VLOOKUP(A467,[1]高一上!A$1:W$612,16,0)</f>
        <v>金勇</v>
      </c>
      <c r="BY467">
        <f>VLOOKUP(A467,[1]中考!A$1:N$590,5,0)</f>
        <v>87</v>
      </c>
      <c r="BZ467">
        <f>VLOOKUP(A467,[1]中考!A$1:N$590,6,0)</f>
        <v>56</v>
      </c>
      <c r="CA467">
        <f>VLOOKUP(A467,[1]中考!A$1:N$590,7,0)</f>
        <v>88</v>
      </c>
      <c r="CB467">
        <f>VLOOKUP(A467,[1]中考!A$1:N$590,8,0)</f>
        <v>46</v>
      </c>
      <c r="CC467">
        <f>VLOOKUP(A467,[1]中考!A$1:N$590,9,0)</f>
        <v>33</v>
      </c>
      <c r="CD467">
        <f>VLOOKUP(A467,[1]中考!A$1:N$590,10,0)</f>
        <v>34</v>
      </c>
    </row>
    <row r="468" spans="1:82" ht="15" customHeight="1" x14ac:dyDescent="0.2">
      <c r="A468" s="1" t="s">
        <v>905</v>
      </c>
      <c r="B468" s="2">
        <v>9</v>
      </c>
      <c r="C468" s="3" t="s">
        <v>906</v>
      </c>
      <c r="D468" s="8" t="s">
        <v>1247</v>
      </c>
      <c r="E468" s="1">
        <v>95</v>
      </c>
      <c r="F468" s="11" t="s">
        <v>1282</v>
      </c>
      <c r="G468" s="1">
        <v>48</v>
      </c>
      <c r="H468" s="11" t="s">
        <v>1283</v>
      </c>
      <c r="I468" s="1">
        <v>66</v>
      </c>
      <c r="J468" s="11" t="s">
        <v>1280</v>
      </c>
      <c r="K468" s="1">
        <v>33</v>
      </c>
      <c r="L468" s="11" t="s">
        <v>1272</v>
      </c>
      <c r="M468" s="1">
        <v>61</v>
      </c>
      <c r="N468" s="11" t="s">
        <v>1277</v>
      </c>
      <c r="O468" s="1">
        <v>40.5</v>
      </c>
      <c r="P468" s="11" t="s">
        <v>1284</v>
      </c>
      <c r="Q468" t="str">
        <f>VLOOKUP(A468,[1]高三上!A$3:Q$629,5,0)</f>
        <v>79.0</v>
      </c>
      <c r="R468" t="str">
        <f>VLOOKUP(A468,[1]高三上!A$3:Q$629,6,0)</f>
        <v>张玉婷</v>
      </c>
      <c r="S468" t="str">
        <f>VLOOKUP(A468,[1]高三上!A$3:Q$629,7,0)</f>
        <v>43.0</v>
      </c>
      <c r="T468" t="str">
        <f>VLOOKUP(A468,[1]高三上!A$3:Q$629,8,0)</f>
        <v>黄金华</v>
      </c>
      <c r="U468" t="str">
        <f>VLOOKUP(A468,[1]高三上!A$3:Q$629,9,0)</f>
        <v>69.5</v>
      </c>
      <c r="V468" t="str">
        <f>VLOOKUP(A468,[1]高三上!A$3:Q$629,10,0)</f>
        <v>廖云虹</v>
      </c>
      <c r="W468" t="str">
        <f>VLOOKUP(A468,[1]高三上!A$3:Q$629,11,0)</f>
        <v>12.0</v>
      </c>
      <c r="X468" t="str">
        <f>VLOOKUP(A468,[1]高三上!A$3:Q$629,12,0)</f>
        <v>高贵勇</v>
      </c>
      <c r="Y468" t="str">
        <f>VLOOKUP(A468,[1]高三上!A$3:Q$629,13,0)</f>
        <v>23.0</v>
      </c>
      <c r="Z468" t="str">
        <f>VLOOKUP(A468,[1]高三上!A$3:Q$629,14,0)</f>
        <v>刘厚江</v>
      </c>
      <c r="AA468" t="str">
        <f>VLOOKUP(A468,[1]高三上!A$3:Q$629,15,0)</f>
        <v>36.0</v>
      </c>
      <c r="AB468" t="str">
        <f>VLOOKUP(A468,[1]高三上!A$3:Q$629,16,0)</f>
        <v>卢祥</v>
      </c>
      <c r="AC468">
        <f>VLOOKUP(A468,[1]高二下!A$1:Q$618,5,0)</f>
        <v>89.5</v>
      </c>
      <c r="AD468" t="str">
        <f>VLOOKUP(A468,[1]高二下!A$1:Q$618,6,0)</f>
        <v>张玉婷</v>
      </c>
      <c r="AE468">
        <f>VLOOKUP(A468,[1]高二下!A$1:Q$618,7,0)</f>
        <v>51.5</v>
      </c>
      <c r="AF468" t="str">
        <f>VLOOKUP(A468,[1]高二下!A$1:Q$618,8,0)</f>
        <v>黄金华</v>
      </c>
      <c r="AG468">
        <f>VLOOKUP(A468,[1]高二下!A$1:Q$618,9,0)</f>
        <v>67.5</v>
      </c>
      <c r="AH468" t="str">
        <f>VLOOKUP(A468,[1]高二下!A$1:Q$618,10,0)</f>
        <v>廖云虹</v>
      </c>
      <c r="AI468">
        <f>VLOOKUP(A468,[1]高二下!A$1:Q$618,11,0)</f>
        <v>6</v>
      </c>
      <c r="AJ468" t="str">
        <f>VLOOKUP(A468,[1]高二下!A$1:Q$618,12,0)</f>
        <v>王玉强</v>
      </c>
      <c r="AK468">
        <f>VLOOKUP(A468,[1]高二下!A$1:Q$618,13,0)</f>
        <v>9.5</v>
      </c>
      <c r="AL468" t="str">
        <f>VLOOKUP(A468,[1]高二下!A$1:Q$618,14,0)</f>
        <v>郑富全</v>
      </c>
      <c r="AM468">
        <f>VLOOKUP(A468,[1]高二下!A$1:Q$618,15,0)</f>
        <v>17</v>
      </c>
      <c r="AN468" t="str">
        <f>VLOOKUP(A468,[1]高二下!A$1:Q$618,16,0)</f>
        <v>卢祥</v>
      </c>
      <c r="AO468">
        <f>VLOOKUP(A468,[1]高二上!A$1:Q$571,5,0)</f>
        <v>82</v>
      </c>
      <c r="AP468" t="str">
        <f>VLOOKUP(A468,[1]高二上!A$1:Q$571,6,0)</f>
        <v>张玉婷</v>
      </c>
      <c r="AQ468">
        <f>VLOOKUP(A468,[1]高二上!A$1:Q$571,7,0)</f>
        <v>70</v>
      </c>
      <c r="AR468" t="str">
        <f>VLOOKUP(A468,[1]高二上!A$1:Q$571,8,0)</f>
        <v>周军</v>
      </c>
      <c r="AS468">
        <f>VLOOKUP(A468,[1]高二上!A$1:Q$571,9,0)</f>
        <v>70</v>
      </c>
      <c r="AT468" t="str">
        <f>VLOOKUP(A468,[1]高二上!A$1:Q$571,10,0)</f>
        <v>廖云虹</v>
      </c>
      <c r="AU468">
        <f>VLOOKUP(A468,[1]高二上!A$1:Q$571,11,0)</f>
        <v>24</v>
      </c>
      <c r="AV468" t="str">
        <f>VLOOKUP(A468,[1]高二上!A$1:Q$571,12,0)</f>
        <v>郑永朝</v>
      </c>
      <c r="AW468">
        <f>VLOOKUP(A468,[1]高二上!A$1:Q$571,13,0)</f>
        <v>25</v>
      </c>
      <c r="AX468" t="str">
        <f>VLOOKUP(A468,[1]高二上!A$1:Q$571,14,0)</f>
        <v>郑富全</v>
      </c>
      <c r="AY468">
        <f>VLOOKUP(A468,[1]高二上!A$1:Q$571,15,0)</f>
        <v>47</v>
      </c>
      <c r="AZ468" t="str">
        <f>VLOOKUP(A468,[1]高二上!A$1:Q$571,16,0)</f>
        <v>卢祥</v>
      </c>
      <c r="BA468">
        <f>VLOOKUP(A468,[1]高一下!$A$1:$Q$584,5,0)</f>
        <v>80</v>
      </c>
      <c r="BB468" t="str">
        <f>VLOOKUP(A468,[1]高一下!$A$1:$Q$584,6,0)</f>
        <v>张玉婷</v>
      </c>
      <c r="BC468">
        <f>VLOOKUP(A468,[1]高一下!$A$1:$Q$584,7,0)</f>
        <v>71</v>
      </c>
      <c r="BD468" t="str">
        <f>VLOOKUP(A468,[1]高一下!$A$1:$Q$584,8,0)</f>
        <v>周军</v>
      </c>
      <c r="BE468">
        <f>VLOOKUP(A468,[1]高一下!$A$1:$Q$584,9,0)</f>
        <v>63</v>
      </c>
      <c r="BF468" t="str">
        <f>VLOOKUP(A468,[1]高一下!$A$1:$Q$584,10,0)</f>
        <v>程长寿</v>
      </c>
      <c r="BG468">
        <f>VLOOKUP(A468,[1]高一下!$A$1:$Q$584,11,0)</f>
        <v>17</v>
      </c>
      <c r="BH468" t="str">
        <f>VLOOKUP(A468,[1]高一下!$A$1:$Q$584,12,0)</f>
        <v>王志强</v>
      </c>
      <c r="BI468">
        <f>VLOOKUP(A468,[1]高一下!$A$1:$Q$584,13,0)</f>
        <v>32</v>
      </c>
      <c r="BJ468" t="str">
        <f>VLOOKUP(A468,[1]高一下!$A$1:$Q$584,14,0)</f>
        <v>郑富全</v>
      </c>
      <c r="BK468">
        <f>VLOOKUP(A468,[1]高一下!$A$1:$Q$584,15,0)</f>
        <v>27</v>
      </c>
      <c r="BL468" t="str">
        <f>VLOOKUP(A468,[1]高一下!$A$1:$Q$584,16,0)</f>
        <v>卢祥</v>
      </c>
      <c r="BM468">
        <f>VLOOKUP(A468,[1]高一上!A$1:W$612,5,0)</f>
        <v>59</v>
      </c>
      <c r="BN468" t="str">
        <f>VLOOKUP(A468,[1]高一上!A$1:W$612,6,0)</f>
        <v>何苗</v>
      </c>
      <c r="BO468">
        <f>VLOOKUP(A468,[1]高一上!A$1:W$612,7,0)</f>
        <v>23</v>
      </c>
      <c r="BP468" t="str">
        <f>VLOOKUP(A468,[1]高一上!A$1:W$612,8,0)</f>
        <v>周军</v>
      </c>
      <c r="BQ468">
        <f>VLOOKUP(A468,[1]高一上!A$1:W$612,9,0)</f>
        <v>73.5</v>
      </c>
      <c r="BR468" t="str">
        <f>VLOOKUP(A468,[1]高一上!A$1:W$612,10,0)</f>
        <v>程长寿</v>
      </c>
      <c r="BS468">
        <f>VLOOKUP(A468,[1]高一上!A$1:W$612,11,0)</f>
        <v>42</v>
      </c>
      <c r="BT468" t="str">
        <f>VLOOKUP(A468,[1]高一上!A$1:W$612,12,0)</f>
        <v>王志强</v>
      </c>
      <c r="BU468">
        <f>VLOOKUP(A468,[1]高一上!A$1:W$612,13,0)</f>
        <v>49</v>
      </c>
      <c r="BV468" t="str">
        <f>VLOOKUP(A468,[1]高一上!A$1:W$612,14,0)</f>
        <v>郑富全</v>
      </c>
      <c r="BW468">
        <f>VLOOKUP(A468,[1]高一上!A$1:W$612,15,0)</f>
        <v>42</v>
      </c>
      <c r="BX468" t="str">
        <f>VLOOKUP(A468,[1]高一上!A$1:W$612,16,0)</f>
        <v>卢祥</v>
      </c>
      <c r="BY468">
        <f>VLOOKUP(A468,[1]中考!A$1:N$590,5,0)</f>
        <v>89</v>
      </c>
      <c r="BZ468">
        <f>VLOOKUP(A468,[1]中考!A$1:N$590,6,0)</f>
        <v>62</v>
      </c>
      <c r="CA468">
        <f>VLOOKUP(A468,[1]中考!A$1:N$590,7,0)</f>
        <v>93</v>
      </c>
      <c r="CB468">
        <f>VLOOKUP(A468,[1]中考!A$1:N$590,8,0)</f>
        <v>51</v>
      </c>
      <c r="CC468">
        <f>VLOOKUP(A468,[1]中考!A$1:N$590,9,0)</f>
        <v>24</v>
      </c>
      <c r="CD468">
        <f>VLOOKUP(A468,[1]中考!A$1:N$590,10,0)</f>
        <v>27</v>
      </c>
    </row>
    <row r="469" spans="1:82" ht="15" customHeight="1" x14ac:dyDescent="0.2">
      <c r="A469" s="1" t="s">
        <v>907</v>
      </c>
      <c r="B469" s="2">
        <v>9</v>
      </c>
      <c r="C469" s="3" t="s">
        <v>908</v>
      </c>
      <c r="D469" s="8" t="s">
        <v>1247</v>
      </c>
      <c r="E469" s="1">
        <v>96</v>
      </c>
      <c r="F469" s="11" t="s">
        <v>1282</v>
      </c>
      <c r="G469" s="1">
        <v>54</v>
      </c>
      <c r="H469" s="11" t="s">
        <v>1283</v>
      </c>
      <c r="I469" s="1">
        <v>59</v>
      </c>
      <c r="J469" s="11" t="s">
        <v>1280</v>
      </c>
      <c r="K469" s="1">
        <v>39.5</v>
      </c>
      <c r="L469" s="11" t="s">
        <v>1272</v>
      </c>
      <c r="M469" s="1">
        <v>39</v>
      </c>
      <c r="N469" s="11" t="s">
        <v>1277</v>
      </c>
      <c r="O469" s="1">
        <v>48.5</v>
      </c>
      <c r="P469" s="11" t="s">
        <v>1284</v>
      </c>
      <c r="Q469" t="str">
        <f>VLOOKUP(A469,[1]高三上!A$3:Q$629,5,0)</f>
        <v>83.0</v>
      </c>
      <c r="R469" t="str">
        <f>VLOOKUP(A469,[1]高三上!A$3:Q$629,6,0)</f>
        <v>张玉婷</v>
      </c>
      <c r="S469" t="str">
        <f>VLOOKUP(A469,[1]高三上!A$3:Q$629,7,0)</f>
        <v>49.0</v>
      </c>
      <c r="T469" t="str">
        <f>VLOOKUP(A469,[1]高三上!A$3:Q$629,8,0)</f>
        <v>黄金华</v>
      </c>
      <c r="U469" t="str">
        <f>VLOOKUP(A469,[1]高三上!A$3:Q$629,9,0)</f>
        <v>47.0</v>
      </c>
      <c r="V469" t="str">
        <f>VLOOKUP(A469,[1]高三上!A$3:Q$629,10,0)</f>
        <v>廖云虹</v>
      </c>
      <c r="W469" t="str">
        <f>VLOOKUP(A469,[1]高三上!A$3:Q$629,11,0)</f>
        <v>10.0</v>
      </c>
      <c r="X469" t="str">
        <f>VLOOKUP(A469,[1]高三上!A$3:Q$629,12,0)</f>
        <v>高贵勇</v>
      </c>
      <c r="Y469" t="str">
        <f>VLOOKUP(A469,[1]高三上!A$3:Q$629,13,0)</f>
        <v>37.0</v>
      </c>
      <c r="Z469" t="str">
        <f>VLOOKUP(A469,[1]高三上!A$3:Q$629,14,0)</f>
        <v>刘厚江</v>
      </c>
      <c r="AA469" t="str">
        <f>VLOOKUP(A469,[1]高三上!A$3:Q$629,15,0)</f>
        <v>44.0</v>
      </c>
      <c r="AB469" t="str">
        <f>VLOOKUP(A469,[1]高三上!A$3:Q$629,16,0)</f>
        <v>卢祥</v>
      </c>
      <c r="AC469">
        <f>VLOOKUP(A469,[1]高二下!A$1:Q$618,5,0)</f>
        <v>75.5</v>
      </c>
      <c r="AD469" t="str">
        <f>VLOOKUP(A469,[1]高二下!A$1:Q$618,6,0)</f>
        <v>张玉婷</v>
      </c>
      <c r="AE469">
        <f>VLOOKUP(A469,[1]高二下!A$1:Q$618,7,0)</f>
        <v>61.5</v>
      </c>
      <c r="AF469" t="str">
        <f>VLOOKUP(A469,[1]高二下!A$1:Q$618,8,0)</f>
        <v>黄金华</v>
      </c>
      <c r="AG469">
        <f>VLOOKUP(A469,[1]高二下!A$1:Q$618,9,0)</f>
        <v>43</v>
      </c>
      <c r="AH469" t="str">
        <f>VLOOKUP(A469,[1]高二下!A$1:Q$618,10,0)</f>
        <v>廖云虹</v>
      </c>
      <c r="AI469">
        <f>VLOOKUP(A469,[1]高二下!A$1:Q$618,11,0)</f>
        <v>22</v>
      </c>
      <c r="AJ469" t="str">
        <f>VLOOKUP(A469,[1]高二下!A$1:Q$618,12,0)</f>
        <v>王玉强</v>
      </c>
      <c r="AK469">
        <f>VLOOKUP(A469,[1]高二下!A$1:Q$618,13,0)</f>
        <v>17.5</v>
      </c>
      <c r="AL469" t="str">
        <f>VLOOKUP(A469,[1]高二下!A$1:Q$618,14,0)</f>
        <v>郑富全</v>
      </c>
      <c r="AM469">
        <f>VLOOKUP(A469,[1]高二下!A$1:Q$618,15,0)</f>
        <v>25.5</v>
      </c>
      <c r="AN469" t="str">
        <f>VLOOKUP(A469,[1]高二下!A$1:Q$618,16,0)</f>
        <v>卢祥</v>
      </c>
      <c r="AO469">
        <f>VLOOKUP(A469,[1]高二上!A$1:Q$571,5,0)</f>
        <v>82</v>
      </c>
      <c r="AP469" t="str">
        <f>VLOOKUP(A469,[1]高二上!A$1:Q$571,6,0)</f>
        <v>张玉婷</v>
      </c>
      <c r="AQ469">
        <f>VLOOKUP(A469,[1]高二上!A$1:Q$571,7,0)</f>
        <v>80</v>
      </c>
      <c r="AR469" t="str">
        <f>VLOOKUP(A469,[1]高二上!A$1:Q$571,8,0)</f>
        <v>周军</v>
      </c>
      <c r="AS469">
        <f>VLOOKUP(A469,[1]高二上!A$1:Q$571,9,0)</f>
        <v>56</v>
      </c>
      <c r="AT469" t="str">
        <f>VLOOKUP(A469,[1]高二上!A$1:Q$571,10,0)</f>
        <v>廖云虹</v>
      </c>
      <c r="AU469">
        <f>VLOOKUP(A469,[1]高二上!A$1:Q$571,11,0)</f>
        <v>32</v>
      </c>
      <c r="AV469" t="str">
        <f>VLOOKUP(A469,[1]高二上!A$1:Q$571,12,0)</f>
        <v>郑永朝</v>
      </c>
      <c r="AW469">
        <f>VLOOKUP(A469,[1]高二上!A$1:Q$571,13,0)</f>
        <v>16</v>
      </c>
      <c r="AX469" t="str">
        <f>VLOOKUP(A469,[1]高二上!A$1:Q$571,14,0)</f>
        <v>郑富全</v>
      </c>
      <c r="AY469">
        <f>VLOOKUP(A469,[1]高二上!A$1:Q$571,15,0)</f>
        <v>52</v>
      </c>
      <c r="AZ469" t="str">
        <f>VLOOKUP(A469,[1]高二上!A$1:Q$571,16,0)</f>
        <v>卢祥</v>
      </c>
      <c r="BA469">
        <f>VLOOKUP(A469,[1]高一下!$A$1:$Q$584,5,0)</f>
        <v>84</v>
      </c>
      <c r="BB469" t="str">
        <f>VLOOKUP(A469,[1]高一下!$A$1:$Q$584,6,0)</f>
        <v>张玉婷</v>
      </c>
      <c r="BC469">
        <f>VLOOKUP(A469,[1]高一下!$A$1:$Q$584,7,0)</f>
        <v>73</v>
      </c>
      <c r="BD469" t="str">
        <f>VLOOKUP(A469,[1]高一下!$A$1:$Q$584,8,0)</f>
        <v>周军</v>
      </c>
      <c r="BE469">
        <f>VLOOKUP(A469,[1]高一下!$A$1:$Q$584,9,0)</f>
        <v>59.5</v>
      </c>
      <c r="BF469" t="str">
        <f>VLOOKUP(A469,[1]高一下!$A$1:$Q$584,10,0)</f>
        <v>程长寿</v>
      </c>
      <c r="BG469">
        <f>VLOOKUP(A469,[1]高一下!$A$1:$Q$584,11,0)</f>
        <v>32</v>
      </c>
      <c r="BH469" t="str">
        <f>VLOOKUP(A469,[1]高一下!$A$1:$Q$584,12,0)</f>
        <v>王志强</v>
      </c>
      <c r="BI469">
        <f>VLOOKUP(A469,[1]高一下!$A$1:$Q$584,13,0)</f>
        <v>31</v>
      </c>
      <c r="BJ469" t="str">
        <f>VLOOKUP(A469,[1]高一下!$A$1:$Q$584,14,0)</f>
        <v>郑富全</v>
      </c>
      <c r="BK469">
        <f>VLOOKUP(A469,[1]高一下!$A$1:$Q$584,15,0)</f>
        <v>44</v>
      </c>
      <c r="BL469" t="str">
        <f>VLOOKUP(A469,[1]高一下!$A$1:$Q$584,16,0)</f>
        <v>卢祥</v>
      </c>
      <c r="BM469">
        <f>VLOOKUP(A469,[1]高一上!A$1:W$612,5,0)</f>
        <v>74</v>
      </c>
      <c r="BN469" t="str">
        <f>VLOOKUP(A469,[1]高一上!A$1:W$612,6,0)</f>
        <v>何苗</v>
      </c>
      <c r="BO469">
        <f>VLOOKUP(A469,[1]高一上!A$1:W$612,7,0)</f>
        <v>74</v>
      </c>
      <c r="BP469" t="str">
        <f>VLOOKUP(A469,[1]高一上!A$1:W$612,8,0)</f>
        <v>余玉红</v>
      </c>
      <c r="BQ469">
        <f>VLOOKUP(A469,[1]高一上!A$1:W$612,9,0)</f>
        <v>49</v>
      </c>
      <c r="BR469" t="str">
        <f>VLOOKUP(A469,[1]高一上!A$1:W$612,10,0)</f>
        <v>邵晖</v>
      </c>
      <c r="BS469">
        <f>VLOOKUP(A469,[1]高一上!A$1:W$612,11,0)</f>
        <v>42</v>
      </c>
      <c r="BT469" t="str">
        <f>VLOOKUP(A469,[1]高一上!A$1:W$612,12,0)</f>
        <v>王志强</v>
      </c>
      <c r="BU469">
        <f>VLOOKUP(A469,[1]高一上!A$1:W$612,13,0)</f>
        <v>41</v>
      </c>
      <c r="BV469" t="str">
        <f>VLOOKUP(A469,[1]高一上!A$1:W$612,14,0)</f>
        <v>陈文惠</v>
      </c>
      <c r="BW469">
        <f>VLOOKUP(A469,[1]高一上!A$1:W$612,15,0)</f>
        <v>53</v>
      </c>
      <c r="BX469" t="str">
        <f>VLOOKUP(A469,[1]高一上!A$1:W$612,16,0)</f>
        <v>金勇</v>
      </c>
      <c r="BY469">
        <f>VLOOKUP(A469,[1]中考!A$1:N$590,5,0)</f>
        <v>93</v>
      </c>
      <c r="BZ469">
        <f>VLOOKUP(A469,[1]中考!A$1:N$590,6,0)</f>
        <v>61</v>
      </c>
      <c r="CA469">
        <f>VLOOKUP(A469,[1]中考!A$1:N$590,7,0)</f>
        <v>52</v>
      </c>
      <c r="CB469">
        <f>VLOOKUP(A469,[1]中考!A$1:N$590,8,0)</f>
        <v>51</v>
      </c>
      <c r="CC469">
        <f>VLOOKUP(A469,[1]中考!A$1:N$590,9,0)</f>
        <v>26</v>
      </c>
      <c r="CD469">
        <f>VLOOKUP(A469,[1]中考!A$1:N$590,10,0)</f>
        <v>25</v>
      </c>
    </row>
    <row r="470" spans="1:82" ht="15" customHeight="1" x14ac:dyDescent="0.2">
      <c r="A470" s="1" t="s">
        <v>909</v>
      </c>
      <c r="B470" s="2">
        <v>9</v>
      </c>
      <c r="C470" s="3" t="s">
        <v>910</v>
      </c>
      <c r="D470" s="8" t="s">
        <v>1247</v>
      </c>
      <c r="E470" s="1">
        <v>90</v>
      </c>
      <c r="F470" s="11" t="s">
        <v>1282</v>
      </c>
      <c r="G470" s="1">
        <v>53</v>
      </c>
      <c r="H470" s="11" t="s">
        <v>1283</v>
      </c>
      <c r="I470" s="1">
        <v>74</v>
      </c>
      <c r="J470" s="11" t="s">
        <v>1280</v>
      </c>
      <c r="K470" s="1">
        <v>21</v>
      </c>
      <c r="L470" s="11" t="s">
        <v>1272</v>
      </c>
      <c r="M470" s="1">
        <v>58.5</v>
      </c>
      <c r="N470" s="11" t="s">
        <v>1277</v>
      </c>
      <c r="O470" s="1">
        <v>38</v>
      </c>
      <c r="P470" s="11" t="s">
        <v>1284</v>
      </c>
      <c r="Q470" t="str">
        <f>VLOOKUP(A470,[1]高三上!A$3:Q$629,5,0)</f>
        <v>88.0</v>
      </c>
      <c r="R470" t="str">
        <f>VLOOKUP(A470,[1]高三上!A$3:Q$629,6,0)</f>
        <v>张玉婷</v>
      </c>
      <c r="S470" t="str">
        <f>VLOOKUP(A470,[1]高三上!A$3:Q$629,7,0)</f>
        <v>37.0</v>
      </c>
      <c r="T470" t="str">
        <f>VLOOKUP(A470,[1]高三上!A$3:Q$629,8,0)</f>
        <v>黄金华</v>
      </c>
      <c r="U470" t="str">
        <f>VLOOKUP(A470,[1]高三上!A$3:Q$629,9,0)</f>
        <v>72.5</v>
      </c>
      <c r="V470" t="str">
        <f>VLOOKUP(A470,[1]高三上!A$3:Q$629,10,0)</f>
        <v>廖云虹</v>
      </c>
      <c r="W470" t="str">
        <f>VLOOKUP(A470,[1]高三上!A$3:Q$629,11,0)</f>
        <v>20.0</v>
      </c>
      <c r="X470" t="str">
        <f>VLOOKUP(A470,[1]高三上!A$3:Q$629,12,0)</f>
        <v>高贵勇</v>
      </c>
      <c r="Y470" t="str">
        <f>VLOOKUP(A470,[1]高三上!A$3:Q$629,13,0)</f>
        <v>23.0</v>
      </c>
      <c r="Z470" t="str">
        <f>VLOOKUP(A470,[1]高三上!A$3:Q$629,14,0)</f>
        <v>刘厚江</v>
      </c>
      <c r="AA470" t="str">
        <f>VLOOKUP(A470,[1]高三上!A$3:Q$629,15,0)</f>
        <v>41.0</v>
      </c>
      <c r="AB470" t="str">
        <f>VLOOKUP(A470,[1]高三上!A$3:Q$629,16,0)</f>
        <v>卢祥</v>
      </c>
      <c r="AC470">
        <f>VLOOKUP(A470,[1]高二下!A$1:Q$618,5,0)</f>
        <v>94</v>
      </c>
      <c r="AD470" t="str">
        <f>VLOOKUP(A470,[1]高二下!A$1:Q$618,6,0)</f>
        <v>张玉婷</v>
      </c>
      <c r="AE470">
        <f>VLOOKUP(A470,[1]高二下!A$1:Q$618,7,0)</f>
        <v>29</v>
      </c>
      <c r="AF470" t="str">
        <f>VLOOKUP(A470,[1]高二下!A$1:Q$618,8,0)</f>
        <v>黄金华</v>
      </c>
      <c r="AG470">
        <f>VLOOKUP(A470,[1]高二下!A$1:Q$618,9,0)</f>
        <v>69.5</v>
      </c>
      <c r="AH470" t="str">
        <f>VLOOKUP(A470,[1]高二下!A$1:Q$618,10,0)</f>
        <v>廖云虹</v>
      </c>
      <c r="AI470">
        <f>VLOOKUP(A470,[1]高二下!A$1:Q$618,11,0)</f>
        <v>20</v>
      </c>
      <c r="AJ470" t="str">
        <f>VLOOKUP(A470,[1]高二下!A$1:Q$618,12,0)</f>
        <v>王玉强</v>
      </c>
      <c r="AK470">
        <f>VLOOKUP(A470,[1]高二下!A$1:Q$618,13,0)</f>
        <v>28</v>
      </c>
      <c r="AL470" t="str">
        <f>VLOOKUP(A470,[1]高二下!A$1:Q$618,14,0)</f>
        <v>郑富全</v>
      </c>
      <c r="AM470">
        <f>VLOOKUP(A470,[1]高二下!A$1:Q$618,15,0)</f>
        <v>27</v>
      </c>
      <c r="AN470" t="str">
        <f>VLOOKUP(A470,[1]高二下!A$1:Q$618,16,0)</f>
        <v>卢祥</v>
      </c>
      <c r="AO470">
        <f>VLOOKUP(A470,[1]高二上!A$1:Q$571,5,0)</f>
        <v>103</v>
      </c>
      <c r="AP470" t="str">
        <f>VLOOKUP(A470,[1]高二上!A$1:Q$571,6,0)</f>
        <v>张玉婷</v>
      </c>
      <c r="AQ470">
        <f>VLOOKUP(A470,[1]高二上!A$1:Q$571,7,0)</f>
        <v>58</v>
      </c>
      <c r="AR470" t="str">
        <f>VLOOKUP(A470,[1]高二上!A$1:Q$571,8,0)</f>
        <v>周军</v>
      </c>
      <c r="AS470">
        <f>VLOOKUP(A470,[1]高二上!A$1:Q$571,9,0)</f>
        <v>80.5</v>
      </c>
      <c r="AT470" t="str">
        <f>VLOOKUP(A470,[1]高二上!A$1:Q$571,10,0)</f>
        <v>廖云虹</v>
      </c>
      <c r="AU470">
        <f>VLOOKUP(A470,[1]高二上!A$1:Q$571,11,0)</f>
        <v>11</v>
      </c>
      <c r="AV470" t="str">
        <f>VLOOKUP(A470,[1]高二上!A$1:Q$571,12,0)</f>
        <v>郑永朝</v>
      </c>
      <c r="AW470">
        <f>VLOOKUP(A470,[1]高二上!A$1:Q$571,13,0)</f>
        <v>25</v>
      </c>
      <c r="AX470" t="str">
        <f>VLOOKUP(A470,[1]高二上!A$1:Q$571,14,0)</f>
        <v>郑富全</v>
      </c>
      <c r="AY470">
        <f>VLOOKUP(A470,[1]高二上!A$1:Q$571,15,0)</f>
        <v>64</v>
      </c>
      <c r="AZ470" t="str">
        <f>VLOOKUP(A470,[1]高二上!A$1:Q$571,16,0)</f>
        <v>卢祥</v>
      </c>
      <c r="BA470">
        <f>VLOOKUP(A470,[1]高一下!$A$1:$Q$584,5,0)</f>
        <v>97</v>
      </c>
      <c r="BB470" t="str">
        <f>VLOOKUP(A470,[1]高一下!$A$1:$Q$584,6,0)</f>
        <v>张玉婷</v>
      </c>
      <c r="BC470">
        <f>VLOOKUP(A470,[1]高一下!$A$1:$Q$584,7,0)</f>
        <v>31</v>
      </c>
      <c r="BD470" t="str">
        <f>VLOOKUP(A470,[1]高一下!$A$1:$Q$584,8,0)</f>
        <v>周军</v>
      </c>
      <c r="BE470">
        <f>VLOOKUP(A470,[1]高一下!$A$1:$Q$584,9,0)</f>
        <v>52</v>
      </c>
      <c r="BF470" t="str">
        <f>VLOOKUP(A470,[1]高一下!$A$1:$Q$584,10,0)</f>
        <v>程长寿</v>
      </c>
      <c r="BG470">
        <f>VLOOKUP(A470,[1]高一下!$A$1:$Q$584,11,0)</f>
        <v>25</v>
      </c>
      <c r="BH470" t="str">
        <f>VLOOKUP(A470,[1]高一下!$A$1:$Q$584,12,0)</f>
        <v>王志强</v>
      </c>
      <c r="BI470">
        <f>VLOOKUP(A470,[1]高一下!$A$1:$Q$584,13,0)</f>
        <v>35</v>
      </c>
      <c r="BJ470" t="str">
        <f>VLOOKUP(A470,[1]高一下!$A$1:$Q$584,14,0)</f>
        <v>郑富全</v>
      </c>
      <c r="BK470">
        <f>VLOOKUP(A470,[1]高一下!$A$1:$Q$584,15,0)</f>
        <v>35</v>
      </c>
      <c r="BL470" t="str">
        <f>VLOOKUP(A470,[1]高一下!$A$1:$Q$584,16,0)</f>
        <v>卢祥</v>
      </c>
      <c r="BM470">
        <f>VLOOKUP(A470,[1]高一上!A$1:W$612,5,0)</f>
        <v>85</v>
      </c>
      <c r="BN470" t="str">
        <f>VLOOKUP(A470,[1]高一上!A$1:W$612,6,0)</f>
        <v>何苗</v>
      </c>
      <c r="BO470">
        <f>VLOOKUP(A470,[1]高一上!A$1:W$612,7,0)</f>
        <v>39</v>
      </c>
      <c r="BP470" t="str">
        <f>VLOOKUP(A470,[1]高一上!A$1:W$612,8,0)</f>
        <v>周军</v>
      </c>
      <c r="BQ470">
        <f>VLOOKUP(A470,[1]高一上!A$1:W$612,9,0)</f>
        <v>60</v>
      </c>
      <c r="BR470" t="str">
        <f>VLOOKUP(A470,[1]高一上!A$1:W$612,10,0)</f>
        <v>程长寿</v>
      </c>
      <c r="BS470">
        <f>VLOOKUP(A470,[1]高一上!A$1:W$612,11,0)</f>
        <v>34</v>
      </c>
      <c r="BT470" t="str">
        <f>VLOOKUP(A470,[1]高一上!A$1:W$612,12,0)</f>
        <v>王志强</v>
      </c>
      <c r="BU470">
        <f>VLOOKUP(A470,[1]高一上!A$1:W$612,13,0)</f>
        <v>32</v>
      </c>
      <c r="BV470" t="str">
        <f>VLOOKUP(A470,[1]高一上!A$1:W$612,14,0)</f>
        <v>郑富全</v>
      </c>
      <c r="BW470">
        <f>VLOOKUP(A470,[1]高一上!A$1:W$612,15,0)</f>
        <v>32</v>
      </c>
      <c r="BX470" t="str">
        <f>VLOOKUP(A470,[1]高一上!A$1:W$612,16,0)</f>
        <v>卢祥</v>
      </c>
      <c r="BY470">
        <f>VLOOKUP(A470,[1]中考!A$1:N$590,5,0)</f>
        <v>94</v>
      </c>
      <c r="BZ470">
        <f>VLOOKUP(A470,[1]中考!A$1:N$590,6,0)</f>
        <v>64</v>
      </c>
      <c r="CA470">
        <f>VLOOKUP(A470,[1]中考!A$1:N$590,7,0)</f>
        <v>71</v>
      </c>
      <c r="CB470">
        <f>VLOOKUP(A470,[1]中考!A$1:N$590,8,0)</f>
        <v>39</v>
      </c>
      <c r="CC470">
        <f>VLOOKUP(A470,[1]中考!A$1:N$590,9,0)</f>
        <v>23</v>
      </c>
      <c r="CD470">
        <f>VLOOKUP(A470,[1]中考!A$1:N$590,10,0)</f>
        <v>39</v>
      </c>
    </row>
    <row r="471" spans="1:82" s="22" customFormat="1" ht="15" customHeight="1" x14ac:dyDescent="0.2">
      <c r="A471" s="23" t="s">
        <v>911</v>
      </c>
      <c r="B471" s="19">
        <v>9</v>
      </c>
      <c r="C471" s="24" t="s">
        <v>912</v>
      </c>
      <c r="D471" s="20" t="s">
        <v>1247</v>
      </c>
      <c r="E471" s="18">
        <v>88</v>
      </c>
      <c r="F471" s="21" t="s">
        <v>1282</v>
      </c>
      <c r="G471" s="18">
        <v>60</v>
      </c>
      <c r="H471" s="21" t="s">
        <v>1283</v>
      </c>
      <c r="I471" s="18">
        <v>61</v>
      </c>
      <c r="J471" s="21" t="s">
        <v>1280</v>
      </c>
      <c r="K471" s="18">
        <v>31</v>
      </c>
      <c r="L471" s="21" t="s">
        <v>1272</v>
      </c>
      <c r="M471" s="18">
        <v>34</v>
      </c>
      <c r="N471" s="21" t="s">
        <v>1277</v>
      </c>
      <c r="O471" s="18">
        <v>49</v>
      </c>
      <c r="P471" s="21" t="s">
        <v>1284</v>
      </c>
      <c r="Q471" s="22" t="e">
        <f>VLOOKUP(A471,[1]高三上!A$3:Q$629,5,0)</f>
        <v>#N/A</v>
      </c>
      <c r="R471" s="22" t="e">
        <f>VLOOKUP(A471,[1]高三上!A$3:Q$629,6,0)</f>
        <v>#N/A</v>
      </c>
      <c r="S471" s="22" t="e">
        <f>VLOOKUP(A471,[1]高三上!A$3:Q$629,7,0)</f>
        <v>#N/A</v>
      </c>
      <c r="T471" s="22" t="e">
        <f>VLOOKUP(A471,[1]高三上!A$3:Q$629,8,0)</f>
        <v>#N/A</v>
      </c>
      <c r="U471" s="22" t="e">
        <f>VLOOKUP(A471,[1]高三上!A$3:Q$629,9,0)</f>
        <v>#N/A</v>
      </c>
      <c r="V471" s="22" t="e">
        <f>VLOOKUP(A471,[1]高三上!A$3:Q$629,10,0)</f>
        <v>#N/A</v>
      </c>
      <c r="W471" s="22" t="e">
        <f>VLOOKUP(A471,[1]高三上!A$3:Q$629,11,0)</f>
        <v>#N/A</v>
      </c>
      <c r="X471" s="22" t="e">
        <f>VLOOKUP(A471,[1]高三上!A$3:Q$629,12,0)</f>
        <v>#N/A</v>
      </c>
      <c r="Y471" s="22" t="e">
        <f>VLOOKUP(A471,[1]高三上!A$3:Q$629,13,0)</f>
        <v>#N/A</v>
      </c>
      <c r="Z471" s="22" t="e">
        <f>VLOOKUP(A471,[1]高三上!A$3:Q$629,14,0)</f>
        <v>#N/A</v>
      </c>
      <c r="AA471" s="22" t="e">
        <f>VLOOKUP(A471,[1]高三上!A$3:Q$629,15,0)</f>
        <v>#N/A</v>
      </c>
      <c r="AB471" s="22" t="e">
        <f>VLOOKUP(A471,[1]高三上!A$3:Q$629,16,0)</f>
        <v>#N/A</v>
      </c>
      <c r="AC471" s="22" t="e">
        <f>VLOOKUP(A471,[1]高二下!A$1:Q$618,5,0)</f>
        <v>#N/A</v>
      </c>
      <c r="AD471" s="22" t="e">
        <f>VLOOKUP(A471,[1]高二下!A$1:Q$618,6,0)</f>
        <v>#N/A</v>
      </c>
      <c r="AE471" s="22" t="e">
        <f>VLOOKUP(A471,[1]高二下!A$1:Q$618,7,0)</f>
        <v>#N/A</v>
      </c>
      <c r="AF471" s="22" t="e">
        <f>VLOOKUP(A471,[1]高二下!A$1:Q$618,8,0)</f>
        <v>#N/A</v>
      </c>
      <c r="AG471" s="22" t="e">
        <f>VLOOKUP(A471,[1]高二下!A$1:Q$618,9,0)</f>
        <v>#N/A</v>
      </c>
      <c r="AH471" s="22" t="e">
        <f>VLOOKUP(A471,[1]高二下!A$1:Q$618,10,0)</f>
        <v>#N/A</v>
      </c>
      <c r="AI471" s="22" t="e">
        <f>VLOOKUP(A471,[1]高二下!A$1:Q$618,11,0)</f>
        <v>#N/A</v>
      </c>
      <c r="AJ471" s="22" t="e">
        <f>VLOOKUP(A471,[1]高二下!A$1:Q$618,12,0)</f>
        <v>#N/A</v>
      </c>
      <c r="AK471" s="22" t="e">
        <f>VLOOKUP(A471,[1]高二下!A$1:Q$618,13,0)</f>
        <v>#N/A</v>
      </c>
      <c r="AL471" s="22" t="e">
        <f>VLOOKUP(A471,[1]高二下!A$1:Q$618,14,0)</f>
        <v>#N/A</v>
      </c>
      <c r="AM471" s="22" t="e">
        <f>VLOOKUP(A471,[1]高二下!A$1:Q$618,15,0)</f>
        <v>#N/A</v>
      </c>
      <c r="AN471" s="22" t="e">
        <f>VLOOKUP(A471,[1]高二下!A$1:Q$618,16,0)</f>
        <v>#N/A</v>
      </c>
      <c r="AO471" s="22" t="e">
        <f>VLOOKUP(A471,[1]高二上!A$1:Q$571,5,0)</f>
        <v>#N/A</v>
      </c>
      <c r="AP471" s="22" t="e">
        <f>VLOOKUP(A471,[1]高二上!A$1:Q$571,6,0)</f>
        <v>#N/A</v>
      </c>
      <c r="AQ471" s="22" t="e">
        <f>VLOOKUP(A471,[1]高二上!A$1:Q$571,7,0)</f>
        <v>#N/A</v>
      </c>
      <c r="AR471" s="22" t="e">
        <f>VLOOKUP(A471,[1]高二上!A$1:Q$571,8,0)</f>
        <v>#N/A</v>
      </c>
      <c r="AS471" s="22" t="e">
        <f>VLOOKUP(A471,[1]高二上!A$1:Q$571,9,0)</f>
        <v>#N/A</v>
      </c>
      <c r="AT471" s="22" t="e">
        <f>VLOOKUP(A471,[1]高二上!A$1:Q$571,10,0)</f>
        <v>#N/A</v>
      </c>
      <c r="AU471" s="22" t="e">
        <f>VLOOKUP(A471,[1]高二上!A$1:Q$571,11,0)</f>
        <v>#N/A</v>
      </c>
      <c r="AV471" s="22" t="e">
        <f>VLOOKUP(A471,[1]高二上!A$1:Q$571,12,0)</f>
        <v>#N/A</v>
      </c>
      <c r="AW471" s="22" t="e">
        <f>VLOOKUP(A471,[1]高二上!A$1:Q$571,13,0)</f>
        <v>#N/A</v>
      </c>
      <c r="AX471" s="22" t="e">
        <f>VLOOKUP(A471,[1]高二上!A$1:Q$571,14,0)</f>
        <v>#N/A</v>
      </c>
      <c r="AY471" s="22" t="e">
        <f>VLOOKUP(A471,[1]高二上!A$1:Q$571,15,0)</f>
        <v>#N/A</v>
      </c>
      <c r="AZ471" s="22" t="e">
        <f>VLOOKUP(A471,[1]高二上!A$1:Q$571,16,0)</f>
        <v>#N/A</v>
      </c>
      <c r="BA471" s="22" t="e">
        <f>VLOOKUP(A471,[1]高一下!$A$1:$Q$584,5,0)</f>
        <v>#N/A</v>
      </c>
      <c r="BB471" s="22" t="e">
        <f>VLOOKUP(A471,[1]高一下!$A$1:$Q$584,6,0)</f>
        <v>#N/A</v>
      </c>
      <c r="BC471" s="22" t="e">
        <f>VLOOKUP(A471,[1]高一下!$A$1:$Q$584,7,0)</f>
        <v>#N/A</v>
      </c>
      <c r="BD471" s="22" t="e">
        <f>VLOOKUP(A471,[1]高一下!$A$1:$Q$584,8,0)</f>
        <v>#N/A</v>
      </c>
      <c r="BE471" s="22" t="e">
        <f>VLOOKUP(A471,[1]高一下!$A$1:$Q$584,9,0)</f>
        <v>#N/A</v>
      </c>
      <c r="BF471" s="22" t="e">
        <f>VLOOKUP(A471,[1]高一下!$A$1:$Q$584,10,0)</f>
        <v>#N/A</v>
      </c>
      <c r="BG471" s="22" t="e">
        <f>VLOOKUP(A471,[1]高一下!$A$1:$Q$584,11,0)</f>
        <v>#N/A</v>
      </c>
      <c r="BH471" s="22" t="e">
        <f>VLOOKUP(A471,[1]高一下!$A$1:$Q$584,12,0)</f>
        <v>#N/A</v>
      </c>
      <c r="BI471" s="22" t="e">
        <f>VLOOKUP(A471,[1]高一下!$A$1:$Q$584,13,0)</f>
        <v>#N/A</v>
      </c>
      <c r="BJ471" s="22" t="e">
        <f>VLOOKUP(A471,[1]高一下!$A$1:$Q$584,14,0)</f>
        <v>#N/A</v>
      </c>
      <c r="BK471" s="22" t="e">
        <f>VLOOKUP(A471,[1]高一下!$A$1:$Q$584,15,0)</f>
        <v>#N/A</v>
      </c>
      <c r="BL471" s="22" t="e">
        <f>VLOOKUP(A471,[1]高一下!$A$1:$Q$584,16,0)</f>
        <v>#N/A</v>
      </c>
      <c r="BM471" s="22" t="e">
        <f>VLOOKUP(A471,[1]高一上!A$1:W$612,5,0)</f>
        <v>#N/A</v>
      </c>
      <c r="BN471" s="22" t="e">
        <f>VLOOKUP(A471,[1]高一上!A$1:W$612,6,0)</f>
        <v>#N/A</v>
      </c>
      <c r="BO471" s="22" t="e">
        <f>VLOOKUP(A471,[1]高一上!A$1:W$612,7,0)</f>
        <v>#N/A</v>
      </c>
      <c r="BP471" s="22" t="e">
        <f>VLOOKUP(A471,[1]高一上!A$1:W$612,8,0)</f>
        <v>#N/A</v>
      </c>
      <c r="BQ471" s="22" t="e">
        <f>VLOOKUP(A471,[1]高一上!A$1:W$612,9,0)</f>
        <v>#N/A</v>
      </c>
      <c r="BR471" s="22" t="e">
        <f>VLOOKUP(A471,[1]高一上!A$1:W$612,10,0)</f>
        <v>#N/A</v>
      </c>
      <c r="BS471" s="22" t="e">
        <f>VLOOKUP(A471,[1]高一上!A$1:W$612,11,0)</f>
        <v>#N/A</v>
      </c>
      <c r="BT471" s="22" t="e">
        <f>VLOOKUP(A471,[1]高一上!A$1:W$612,12,0)</f>
        <v>#N/A</v>
      </c>
      <c r="BU471" s="22" t="e">
        <f>VLOOKUP(A471,[1]高一上!A$1:W$612,13,0)</f>
        <v>#N/A</v>
      </c>
      <c r="BV471" s="22" t="e">
        <f>VLOOKUP(A471,[1]高一上!A$1:W$612,14,0)</f>
        <v>#N/A</v>
      </c>
      <c r="BW471" s="22" t="e">
        <f>VLOOKUP(A471,[1]高一上!A$1:W$612,15,0)</f>
        <v>#N/A</v>
      </c>
      <c r="BX471" s="22" t="e">
        <f>VLOOKUP(A471,[1]高一上!A$1:W$612,16,0)</f>
        <v>#N/A</v>
      </c>
      <c r="BY471" s="22" t="e">
        <f>VLOOKUP(A471,[1]中考!A$1:N$590,5,0)</f>
        <v>#N/A</v>
      </c>
      <c r="BZ471" s="22" t="e">
        <f>VLOOKUP(A471,[1]中考!A$1:N$590,6,0)</f>
        <v>#N/A</v>
      </c>
      <c r="CA471" s="22" t="e">
        <f>VLOOKUP(A471,[1]中考!A$1:N$590,7,0)</f>
        <v>#N/A</v>
      </c>
      <c r="CB471" s="22" t="e">
        <f>VLOOKUP(A471,[1]中考!A$1:N$590,8,0)</f>
        <v>#N/A</v>
      </c>
      <c r="CC471" s="22" t="e">
        <f>VLOOKUP(A471,[1]中考!A$1:N$590,9,0)</f>
        <v>#N/A</v>
      </c>
      <c r="CD471" s="22" t="e">
        <f>VLOOKUP(A471,[1]中考!A$1:N$590,10,0)</f>
        <v>#N/A</v>
      </c>
    </row>
    <row r="472" spans="1:82" ht="15" customHeight="1" x14ac:dyDescent="0.2">
      <c r="A472" s="1" t="s">
        <v>913</v>
      </c>
      <c r="B472" s="2">
        <v>9</v>
      </c>
      <c r="C472" s="3" t="s">
        <v>914</v>
      </c>
      <c r="D472" s="8" t="s">
        <v>1247</v>
      </c>
      <c r="E472" s="1">
        <v>106</v>
      </c>
      <c r="F472" s="11" t="s">
        <v>1282</v>
      </c>
      <c r="G472" s="1">
        <v>40</v>
      </c>
      <c r="H472" s="11" t="s">
        <v>1283</v>
      </c>
      <c r="I472" s="1">
        <v>50</v>
      </c>
      <c r="J472" s="11" t="s">
        <v>1280</v>
      </c>
      <c r="K472" s="1">
        <v>22.5</v>
      </c>
      <c r="L472" s="11" t="s">
        <v>1272</v>
      </c>
      <c r="M472" s="1">
        <v>41</v>
      </c>
      <c r="N472" s="11" t="s">
        <v>1277</v>
      </c>
      <c r="O472" s="1">
        <v>54</v>
      </c>
      <c r="P472" s="11" t="s">
        <v>1284</v>
      </c>
      <c r="Q472" t="str">
        <f>VLOOKUP(A472,[1]高三上!A$3:Q$629,5,0)</f>
        <v>99.0</v>
      </c>
      <c r="R472" t="str">
        <f>VLOOKUP(A472,[1]高三上!A$3:Q$629,6,0)</f>
        <v>张玉婷</v>
      </c>
      <c r="S472" t="str">
        <f>VLOOKUP(A472,[1]高三上!A$3:Q$629,7,0)</f>
        <v>30.0</v>
      </c>
      <c r="T472" t="str">
        <f>VLOOKUP(A472,[1]高三上!A$3:Q$629,8,0)</f>
        <v>黄金华</v>
      </c>
      <c r="U472" t="str">
        <f>VLOOKUP(A472,[1]高三上!A$3:Q$629,9,0)</f>
        <v>63.5</v>
      </c>
      <c r="V472" t="str">
        <f>VLOOKUP(A472,[1]高三上!A$3:Q$629,10,0)</f>
        <v>廖云虹</v>
      </c>
      <c r="W472" t="str">
        <f>VLOOKUP(A472,[1]高三上!A$3:Q$629,11,0)</f>
        <v>11.0</v>
      </c>
      <c r="X472" t="str">
        <f>VLOOKUP(A472,[1]高三上!A$3:Q$629,12,0)</f>
        <v>高贵勇</v>
      </c>
      <c r="Y472" t="str">
        <f>VLOOKUP(A472,[1]高三上!A$3:Q$629,13,0)</f>
        <v>38.0</v>
      </c>
      <c r="Z472" t="str">
        <f>VLOOKUP(A472,[1]高三上!A$3:Q$629,14,0)</f>
        <v>刘厚江</v>
      </c>
      <c r="AA472" t="str">
        <f>VLOOKUP(A472,[1]高三上!A$3:Q$629,15,0)</f>
        <v>46.0</v>
      </c>
      <c r="AB472" t="str">
        <f>VLOOKUP(A472,[1]高三上!A$3:Q$629,16,0)</f>
        <v>卢祥</v>
      </c>
      <c r="AC472">
        <f>VLOOKUP(A472,[1]高二下!A$1:Q$618,5,0)</f>
        <v>90.5</v>
      </c>
      <c r="AD472" t="str">
        <f>VLOOKUP(A472,[1]高二下!A$1:Q$618,6,0)</f>
        <v>张玉婷</v>
      </c>
      <c r="AE472">
        <f>VLOOKUP(A472,[1]高二下!A$1:Q$618,7,0)</f>
        <v>37</v>
      </c>
      <c r="AF472" t="str">
        <f>VLOOKUP(A472,[1]高二下!A$1:Q$618,8,0)</f>
        <v>黄金华</v>
      </c>
      <c r="AG472">
        <f>VLOOKUP(A472,[1]高二下!A$1:Q$618,9,0)</f>
        <v>64</v>
      </c>
      <c r="AH472" t="str">
        <f>VLOOKUP(A472,[1]高二下!A$1:Q$618,10,0)</f>
        <v>廖云虹</v>
      </c>
      <c r="AI472">
        <f>VLOOKUP(A472,[1]高二下!A$1:Q$618,11,0)</f>
        <v>11</v>
      </c>
      <c r="AJ472" t="str">
        <f>VLOOKUP(A472,[1]高二下!A$1:Q$618,12,0)</f>
        <v>王玉强</v>
      </c>
      <c r="AK472">
        <f>VLOOKUP(A472,[1]高二下!A$1:Q$618,13,0)</f>
        <v>38</v>
      </c>
      <c r="AL472" t="str">
        <f>VLOOKUP(A472,[1]高二下!A$1:Q$618,14,0)</f>
        <v>郑富全</v>
      </c>
      <c r="AM472">
        <f>VLOOKUP(A472,[1]高二下!A$1:Q$618,15,0)</f>
        <v>30.5</v>
      </c>
      <c r="AN472" t="str">
        <f>VLOOKUP(A472,[1]高二下!A$1:Q$618,16,0)</f>
        <v>卢祥</v>
      </c>
      <c r="AO472">
        <f>VLOOKUP(A472,[1]高二上!A$1:Q$571,5,0)</f>
        <v>103</v>
      </c>
      <c r="AP472" t="str">
        <f>VLOOKUP(A472,[1]高二上!A$1:Q$571,6,0)</f>
        <v>张玉婷</v>
      </c>
      <c r="AQ472">
        <f>VLOOKUP(A472,[1]高二上!A$1:Q$571,7,0)</f>
        <v>71</v>
      </c>
      <c r="AR472" t="str">
        <f>VLOOKUP(A472,[1]高二上!A$1:Q$571,8,0)</f>
        <v>周军</v>
      </c>
      <c r="AS472">
        <f>VLOOKUP(A472,[1]高二上!A$1:Q$571,9,0)</f>
        <v>50.5</v>
      </c>
      <c r="AT472" t="str">
        <f>VLOOKUP(A472,[1]高二上!A$1:Q$571,10,0)</f>
        <v>廖云虹</v>
      </c>
      <c r="AU472">
        <f>VLOOKUP(A472,[1]高二上!A$1:Q$571,11,0)</f>
        <v>13</v>
      </c>
      <c r="AV472" t="str">
        <f>VLOOKUP(A472,[1]高二上!A$1:Q$571,12,0)</f>
        <v>郑永朝</v>
      </c>
      <c r="AW472">
        <f>VLOOKUP(A472,[1]高二上!A$1:Q$571,13,0)</f>
        <v>26</v>
      </c>
      <c r="AX472" t="str">
        <f>VLOOKUP(A472,[1]高二上!A$1:Q$571,14,0)</f>
        <v>郑富全</v>
      </c>
      <c r="AY472">
        <f>VLOOKUP(A472,[1]高二上!A$1:Q$571,15,0)</f>
        <v>55</v>
      </c>
      <c r="AZ472" t="str">
        <f>VLOOKUP(A472,[1]高二上!A$1:Q$571,16,0)</f>
        <v>卢祥</v>
      </c>
      <c r="BA472">
        <f>VLOOKUP(A472,[1]高一下!$A$1:$Q$584,5,0)</f>
        <v>92</v>
      </c>
      <c r="BB472" t="str">
        <f>VLOOKUP(A472,[1]高一下!$A$1:$Q$584,6,0)</f>
        <v>张玉婷</v>
      </c>
      <c r="BC472">
        <f>VLOOKUP(A472,[1]高一下!$A$1:$Q$584,7,0)</f>
        <v>53</v>
      </c>
      <c r="BD472" t="str">
        <f>VLOOKUP(A472,[1]高一下!$A$1:$Q$584,8,0)</f>
        <v>周军</v>
      </c>
      <c r="BE472">
        <f>VLOOKUP(A472,[1]高一下!$A$1:$Q$584,9,0)</f>
        <v>50</v>
      </c>
      <c r="BF472" t="str">
        <f>VLOOKUP(A472,[1]高一下!$A$1:$Q$584,10,0)</f>
        <v>程长寿</v>
      </c>
      <c r="BG472">
        <f>VLOOKUP(A472,[1]高一下!$A$1:$Q$584,11,0)</f>
        <v>9</v>
      </c>
      <c r="BH472" t="str">
        <f>VLOOKUP(A472,[1]高一下!$A$1:$Q$584,12,0)</f>
        <v>王志强</v>
      </c>
      <c r="BI472">
        <f>VLOOKUP(A472,[1]高一下!$A$1:$Q$584,13,0)</f>
        <v>48</v>
      </c>
      <c r="BJ472" t="str">
        <f>VLOOKUP(A472,[1]高一下!$A$1:$Q$584,14,0)</f>
        <v>郑富全</v>
      </c>
      <c r="BK472">
        <f>VLOOKUP(A472,[1]高一下!$A$1:$Q$584,15,0)</f>
        <v>40</v>
      </c>
      <c r="BL472" t="str">
        <f>VLOOKUP(A472,[1]高一下!$A$1:$Q$584,16,0)</f>
        <v>卢祥</v>
      </c>
      <c r="BM472">
        <f>VLOOKUP(A472,[1]高一上!A$1:W$612,5,0)</f>
        <v>74</v>
      </c>
      <c r="BN472" t="str">
        <f>VLOOKUP(A472,[1]高一上!A$1:W$612,6,0)</f>
        <v>何苗</v>
      </c>
      <c r="BO472">
        <f>VLOOKUP(A472,[1]高一上!A$1:W$612,7,0)</f>
        <v>64</v>
      </c>
      <c r="BP472" t="str">
        <f>VLOOKUP(A472,[1]高一上!A$1:W$612,8,0)</f>
        <v>周军</v>
      </c>
      <c r="BQ472">
        <f>VLOOKUP(A472,[1]高一上!A$1:W$612,9,0)</f>
        <v>26</v>
      </c>
      <c r="BR472" t="str">
        <f>VLOOKUP(A472,[1]高一上!A$1:W$612,10,0)</f>
        <v>程长寿</v>
      </c>
      <c r="BS472">
        <f>VLOOKUP(A472,[1]高一上!A$1:W$612,11,0)</f>
        <v>40</v>
      </c>
      <c r="BT472" t="str">
        <f>VLOOKUP(A472,[1]高一上!A$1:W$612,12,0)</f>
        <v>王志强</v>
      </c>
      <c r="BU472">
        <f>VLOOKUP(A472,[1]高一上!A$1:W$612,13,0)</f>
        <v>64</v>
      </c>
      <c r="BV472" t="str">
        <f>VLOOKUP(A472,[1]高一上!A$1:W$612,14,0)</f>
        <v>郑富全</v>
      </c>
      <c r="BW472">
        <f>VLOOKUP(A472,[1]高一上!A$1:W$612,15,0)</f>
        <v>42</v>
      </c>
      <c r="BX472" t="str">
        <f>VLOOKUP(A472,[1]高一上!A$1:W$612,16,0)</f>
        <v>卢祥</v>
      </c>
      <c r="BY472">
        <f>VLOOKUP(A472,[1]中考!A$1:N$590,5,0)</f>
        <v>80</v>
      </c>
      <c r="BZ472">
        <f>VLOOKUP(A472,[1]中考!A$1:N$590,6,0)</f>
        <v>66</v>
      </c>
      <c r="CA472">
        <f>VLOOKUP(A472,[1]中考!A$1:N$590,7,0)</f>
        <v>56</v>
      </c>
      <c r="CB472">
        <f>VLOOKUP(A472,[1]中考!A$1:N$590,8,0)</f>
        <v>38</v>
      </c>
      <c r="CC472">
        <f>VLOOKUP(A472,[1]中考!A$1:N$590,9,0)</f>
        <v>40</v>
      </c>
      <c r="CD472">
        <f>VLOOKUP(A472,[1]中考!A$1:N$590,10,0)</f>
        <v>31</v>
      </c>
    </row>
    <row r="473" spans="1:82" ht="15" customHeight="1" x14ac:dyDescent="0.2">
      <c r="A473" s="1" t="s">
        <v>915</v>
      </c>
      <c r="B473" s="2">
        <v>9</v>
      </c>
      <c r="C473" s="3" t="s">
        <v>916</v>
      </c>
      <c r="D473" s="8" t="s">
        <v>1247</v>
      </c>
      <c r="E473" s="1">
        <v>85</v>
      </c>
      <c r="F473" s="11" t="s">
        <v>1282</v>
      </c>
      <c r="G473" s="1">
        <v>57</v>
      </c>
      <c r="H473" s="11" t="s">
        <v>1283</v>
      </c>
      <c r="I473" s="1">
        <v>49</v>
      </c>
      <c r="J473" s="11" t="s">
        <v>1280</v>
      </c>
      <c r="K473" s="1">
        <v>23</v>
      </c>
      <c r="L473" s="11" t="s">
        <v>1272</v>
      </c>
      <c r="M473" s="1">
        <v>46.5</v>
      </c>
      <c r="N473" s="11" t="s">
        <v>1277</v>
      </c>
      <c r="O473" s="1">
        <v>49.5</v>
      </c>
      <c r="P473" s="11" t="s">
        <v>1284</v>
      </c>
      <c r="Q473" t="str">
        <f>VLOOKUP(A473,[1]高三上!A$3:Q$629,5,0)</f>
        <v>78.0</v>
      </c>
      <c r="R473" t="str">
        <f>VLOOKUP(A473,[1]高三上!A$3:Q$629,6,0)</f>
        <v>张玉婷</v>
      </c>
      <c r="S473" t="str">
        <f>VLOOKUP(A473,[1]高三上!A$3:Q$629,7,0)</f>
        <v>33.0</v>
      </c>
      <c r="T473" t="str">
        <f>VLOOKUP(A473,[1]高三上!A$3:Q$629,8,0)</f>
        <v>黄金华</v>
      </c>
      <c r="U473" t="str">
        <f>VLOOKUP(A473,[1]高三上!A$3:Q$629,9,0)</f>
        <v/>
      </c>
      <c r="V473" t="str">
        <f>VLOOKUP(A473,[1]高三上!A$3:Q$629,10,0)</f>
        <v>廖云虹</v>
      </c>
      <c r="W473" t="str">
        <f>VLOOKUP(A473,[1]高三上!A$3:Q$629,11,0)</f>
        <v/>
      </c>
      <c r="X473" t="str">
        <f>VLOOKUP(A473,[1]高三上!A$3:Q$629,12,0)</f>
        <v>高贵勇</v>
      </c>
      <c r="Y473" t="str">
        <f>VLOOKUP(A473,[1]高三上!A$3:Q$629,13,0)</f>
        <v/>
      </c>
      <c r="Z473" t="str">
        <f>VLOOKUP(A473,[1]高三上!A$3:Q$629,14,0)</f>
        <v>刘厚江</v>
      </c>
      <c r="AA473" t="str">
        <f>VLOOKUP(A473,[1]高三上!A$3:Q$629,15,0)</f>
        <v/>
      </c>
      <c r="AB473" t="str">
        <f>VLOOKUP(A473,[1]高三上!A$3:Q$629,16,0)</f>
        <v>卢祥</v>
      </c>
      <c r="AC473">
        <f>VLOOKUP(A473,[1]高二下!A$1:Q$618,5,0)</f>
        <v>85</v>
      </c>
      <c r="AD473" t="str">
        <f>VLOOKUP(A473,[1]高二下!A$1:Q$618,6,0)</f>
        <v>张玉婷</v>
      </c>
      <c r="AE473">
        <f>VLOOKUP(A473,[1]高二下!A$1:Q$618,7,0)</f>
        <v>55</v>
      </c>
      <c r="AF473" t="str">
        <f>VLOOKUP(A473,[1]高二下!A$1:Q$618,8,0)</f>
        <v>黄金华</v>
      </c>
      <c r="AG473">
        <f>VLOOKUP(A473,[1]高二下!A$1:Q$618,9,0)</f>
        <v>51</v>
      </c>
      <c r="AH473" t="str">
        <f>VLOOKUP(A473,[1]高二下!A$1:Q$618,10,0)</f>
        <v>廖云虹</v>
      </c>
      <c r="AI473">
        <f>VLOOKUP(A473,[1]高二下!A$1:Q$618,11,0)</f>
        <v>11.5</v>
      </c>
      <c r="AJ473" t="str">
        <f>VLOOKUP(A473,[1]高二下!A$1:Q$618,12,0)</f>
        <v>王玉强</v>
      </c>
      <c r="AK473">
        <f>VLOOKUP(A473,[1]高二下!A$1:Q$618,13,0)</f>
        <v>21.5</v>
      </c>
      <c r="AL473" t="str">
        <f>VLOOKUP(A473,[1]高二下!A$1:Q$618,14,0)</f>
        <v>郑富全</v>
      </c>
      <c r="AM473">
        <f>VLOOKUP(A473,[1]高二下!A$1:Q$618,15,0)</f>
        <v>7</v>
      </c>
      <c r="AN473" t="str">
        <f>VLOOKUP(A473,[1]高二下!A$1:Q$618,16,0)</f>
        <v>卢祥</v>
      </c>
      <c r="AO473">
        <f>VLOOKUP(A473,[1]高二上!A$1:Q$571,5,0)</f>
        <v>94</v>
      </c>
      <c r="AP473" t="str">
        <f>VLOOKUP(A473,[1]高二上!A$1:Q$571,6,0)</f>
        <v>张玉婷</v>
      </c>
      <c r="AQ473">
        <f>VLOOKUP(A473,[1]高二上!A$1:Q$571,7,0)</f>
        <v>56</v>
      </c>
      <c r="AR473" t="str">
        <f>VLOOKUP(A473,[1]高二上!A$1:Q$571,8,0)</f>
        <v>周军</v>
      </c>
      <c r="AS473">
        <f>VLOOKUP(A473,[1]高二上!A$1:Q$571,9,0)</f>
        <v>49</v>
      </c>
      <c r="AT473" t="str">
        <f>VLOOKUP(A473,[1]高二上!A$1:Q$571,10,0)</f>
        <v>廖云虹</v>
      </c>
      <c r="AU473">
        <f>VLOOKUP(A473,[1]高二上!A$1:Q$571,11,0)</f>
        <v>23</v>
      </c>
      <c r="AV473" t="str">
        <f>VLOOKUP(A473,[1]高二上!A$1:Q$571,12,0)</f>
        <v>郑永朝</v>
      </c>
      <c r="AW473">
        <f>VLOOKUP(A473,[1]高二上!A$1:Q$571,13,0)</f>
        <v>19</v>
      </c>
      <c r="AX473" t="str">
        <f>VLOOKUP(A473,[1]高二上!A$1:Q$571,14,0)</f>
        <v>郑富全</v>
      </c>
      <c r="AY473">
        <f>VLOOKUP(A473,[1]高二上!A$1:Q$571,15,0)</f>
        <v>42</v>
      </c>
      <c r="AZ473" t="str">
        <f>VLOOKUP(A473,[1]高二上!A$1:Q$571,16,0)</f>
        <v>卢祥</v>
      </c>
      <c r="BA473">
        <f>VLOOKUP(A473,[1]高一下!$A$1:$Q$584,5,0)</f>
        <v>93</v>
      </c>
      <c r="BB473" t="str">
        <f>VLOOKUP(A473,[1]高一下!$A$1:$Q$584,6,0)</f>
        <v>张玉婷</v>
      </c>
      <c r="BC473">
        <f>VLOOKUP(A473,[1]高一下!$A$1:$Q$584,7,0)</f>
        <v>67</v>
      </c>
      <c r="BD473" t="str">
        <f>VLOOKUP(A473,[1]高一下!$A$1:$Q$584,8,0)</f>
        <v>周军</v>
      </c>
      <c r="BE473">
        <f>VLOOKUP(A473,[1]高一下!$A$1:$Q$584,9,0)</f>
        <v>40.5</v>
      </c>
      <c r="BF473" t="str">
        <f>VLOOKUP(A473,[1]高一下!$A$1:$Q$584,10,0)</f>
        <v>程长寿</v>
      </c>
      <c r="BG473">
        <f>VLOOKUP(A473,[1]高一下!$A$1:$Q$584,11,0)</f>
        <v>22</v>
      </c>
      <c r="BH473" t="str">
        <f>VLOOKUP(A473,[1]高一下!$A$1:$Q$584,12,0)</f>
        <v>王志强</v>
      </c>
      <c r="BI473">
        <f>VLOOKUP(A473,[1]高一下!$A$1:$Q$584,13,0)</f>
        <v>26</v>
      </c>
      <c r="BJ473" t="str">
        <f>VLOOKUP(A473,[1]高一下!$A$1:$Q$584,14,0)</f>
        <v>郑富全</v>
      </c>
      <c r="BK473">
        <f>VLOOKUP(A473,[1]高一下!$A$1:$Q$584,15,0)</f>
        <v>25</v>
      </c>
      <c r="BL473" t="str">
        <f>VLOOKUP(A473,[1]高一下!$A$1:$Q$584,16,0)</f>
        <v>卢祥</v>
      </c>
      <c r="BM473">
        <f>VLOOKUP(A473,[1]高一上!A$1:W$612,5,0)</f>
        <v>66</v>
      </c>
      <c r="BN473" t="str">
        <f>VLOOKUP(A473,[1]高一上!A$1:W$612,6,0)</f>
        <v>何苗</v>
      </c>
      <c r="BO473">
        <f>VLOOKUP(A473,[1]高一上!A$1:W$612,7,0)</f>
        <v>52</v>
      </c>
      <c r="BP473" t="str">
        <f>VLOOKUP(A473,[1]高一上!A$1:W$612,8,0)</f>
        <v>周军</v>
      </c>
      <c r="BQ473">
        <f>VLOOKUP(A473,[1]高一上!A$1:W$612,9,0)</f>
        <v>50</v>
      </c>
      <c r="BR473" t="str">
        <f>VLOOKUP(A473,[1]高一上!A$1:W$612,10,0)</f>
        <v>程长寿</v>
      </c>
      <c r="BS473">
        <f>VLOOKUP(A473,[1]高一上!A$1:W$612,11,0)</f>
        <v>36</v>
      </c>
      <c r="BT473" t="str">
        <f>VLOOKUP(A473,[1]高一上!A$1:W$612,12,0)</f>
        <v>王志强</v>
      </c>
      <c r="BU473">
        <f>VLOOKUP(A473,[1]高一上!A$1:W$612,13,0)</f>
        <v>34</v>
      </c>
      <c r="BV473" t="str">
        <f>VLOOKUP(A473,[1]高一上!A$1:W$612,14,0)</f>
        <v>郑富全</v>
      </c>
      <c r="BW473">
        <f>VLOOKUP(A473,[1]高一上!A$1:W$612,15,0)</f>
        <v>30</v>
      </c>
      <c r="BX473" t="str">
        <f>VLOOKUP(A473,[1]高一上!A$1:W$612,16,0)</f>
        <v>卢祥</v>
      </c>
      <c r="BY473">
        <f>VLOOKUP(A473,[1]中考!A$1:N$590,5,0)</f>
        <v>90</v>
      </c>
      <c r="BZ473">
        <f>VLOOKUP(A473,[1]中考!A$1:N$590,6,0)</f>
        <v>75</v>
      </c>
      <c r="CA473">
        <f>VLOOKUP(A473,[1]中考!A$1:N$590,7,0)</f>
        <v>57</v>
      </c>
      <c r="CB473">
        <f>VLOOKUP(A473,[1]中考!A$1:N$590,8,0)</f>
        <v>53</v>
      </c>
      <c r="CC473">
        <f>VLOOKUP(A473,[1]中考!A$1:N$590,9,0)</f>
        <v>21</v>
      </c>
      <c r="CD473">
        <f>VLOOKUP(A473,[1]中考!A$1:N$590,10,0)</f>
        <v>18</v>
      </c>
    </row>
    <row r="474" spans="1:82" ht="15" customHeight="1" x14ac:dyDescent="0.2">
      <c r="A474" s="1" t="s">
        <v>917</v>
      </c>
      <c r="B474" s="2">
        <v>9</v>
      </c>
      <c r="C474" s="3" t="s">
        <v>918</v>
      </c>
      <c r="D474" s="8" t="s">
        <v>1247</v>
      </c>
      <c r="E474" s="1">
        <v>88</v>
      </c>
      <c r="F474" s="11" t="s">
        <v>1282</v>
      </c>
      <c r="G474" s="1">
        <v>62</v>
      </c>
      <c r="H474" s="11" t="s">
        <v>1283</v>
      </c>
      <c r="I474" s="1">
        <v>25</v>
      </c>
      <c r="J474" s="11" t="s">
        <v>1280</v>
      </c>
      <c r="K474" s="1">
        <v>48.5</v>
      </c>
      <c r="L474" s="11" t="s">
        <v>1272</v>
      </c>
      <c r="M474" s="1">
        <v>44.5</v>
      </c>
      <c r="N474" s="11" t="s">
        <v>1277</v>
      </c>
      <c r="O474" s="1">
        <v>36.5</v>
      </c>
      <c r="P474" s="11" t="s">
        <v>1284</v>
      </c>
      <c r="Q474" t="str">
        <f>VLOOKUP(A474,[1]高三上!A$3:Q$629,5,0)</f>
        <v>79.0</v>
      </c>
      <c r="R474" t="str">
        <f>VLOOKUP(A474,[1]高三上!A$3:Q$629,6,0)</f>
        <v>张玉婷</v>
      </c>
      <c r="S474" t="str">
        <f>VLOOKUP(A474,[1]高三上!A$3:Q$629,7,0)</f>
        <v>61.0</v>
      </c>
      <c r="T474" t="str">
        <f>VLOOKUP(A474,[1]高三上!A$3:Q$629,8,0)</f>
        <v>黄金华</v>
      </c>
      <c r="U474" t="str">
        <f>VLOOKUP(A474,[1]高三上!A$3:Q$629,9,0)</f>
        <v>37.5</v>
      </c>
      <c r="V474" t="str">
        <f>VLOOKUP(A474,[1]高三上!A$3:Q$629,10,0)</f>
        <v>廖云虹</v>
      </c>
      <c r="W474" t="str">
        <f>VLOOKUP(A474,[1]高三上!A$3:Q$629,11,0)</f>
        <v>37.0</v>
      </c>
      <c r="X474" t="str">
        <f>VLOOKUP(A474,[1]高三上!A$3:Q$629,12,0)</f>
        <v>高贵勇</v>
      </c>
      <c r="Y474" t="str">
        <f>VLOOKUP(A474,[1]高三上!A$3:Q$629,13,0)</f>
        <v>33.0</v>
      </c>
      <c r="Z474" t="str">
        <f>VLOOKUP(A474,[1]高三上!A$3:Q$629,14,0)</f>
        <v>刘厚江</v>
      </c>
      <c r="AA474" t="str">
        <f>VLOOKUP(A474,[1]高三上!A$3:Q$629,15,0)</f>
        <v>48.0</v>
      </c>
      <c r="AB474" t="str">
        <f>VLOOKUP(A474,[1]高三上!A$3:Q$629,16,0)</f>
        <v>卢祥</v>
      </c>
      <c r="AC474">
        <f>VLOOKUP(A474,[1]高二下!A$1:Q$618,5,0)</f>
        <v>74</v>
      </c>
      <c r="AD474" t="str">
        <f>VLOOKUP(A474,[1]高二下!A$1:Q$618,6,0)</f>
        <v>张玉婷</v>
      </c>
      <c r="AE474">
        <f>VLOOKUP(A474,[1]高二下!A$1:Q$618,7,0)</f>
        <v>64.5</v>
      </c>
      <c r="AF474" t="str">
        <f>VLOOKUP(A474,[1]高二下!A$1:Q$618,8,0)</f>
        <v>黄金华</v>
      </c>
      <c r="AG474">
        <f>VLOOKUP(A474,[1]高二下!A$1:Q$618,9,0)</f>
        <v>26.5</v>
      </c>
      <c r="AH474" t="str">
        <f>VLOOKUP(A474,[1]高二下!A$1:Q$618,10,0)</f>
        <v>廖云虹</v>
      </c>
      <c r="AI474">
        <f>VLOOKUP(A474,[1]高二下!A$1:Q$618,11,0)</f>
        <v>21.5</v>
      </c>
      <c r="AJ474" t="str">
        <f>VLOOKUP(A474,[1]高二下!A$1:Q$618,12,0)</f>
        <v>王玉强</v>
      </c>
      <c r="AK474">
        <f>VLOOKUP(A474,[1]高二下!A$1:Q$618,13,0)</f>
        <v>15.5</v>
      </c>
      <c r="AL474" t="str">
        <f>VLOOKUP(A474,[1]高二下!A$1:Q$618,14,0)</f>
        <v>郑富全</v>
      </c>
      <c r="AM474">
        <f>VLOOKUP(A474,[1]高二下!A$1:Q$618,15,0)</f>
        <v>33</v>
      </c>
      <c r="AN474" t="str">
        <f>VLOOKUP(A474,[1]高二下!A$1:Q$618,16,0)</f>
        <v>卢祥</v>
      </c>
      <c r="AO474">
        <f>VLOOKUP(A474,[1]高二上!A$1:Q$571,5,0)</f>
        <v>85</v>
      </c>
      <c r="AP474" t="str">
        <f>VLOOKUP(A474,[1]高二上!A$1:Q$571,6,0)</f>
        <v>张玉婷</v>
      </c>
      <c r="AQ474">
        <f>VLOOKUP(A474,[1]高二上!A$1:Q$571,7,0)</f>
        <v>108</v>
      </c>
      <c r="AR474" t="str">
        <f>VLOOKUP(A474,[1]高二上!A$1:Q$571,8,0)</f>
        <v>周军</v>
      </c>
      <c r="AS474">
        <f>VLOOKUP(A474,[1]高二上!A$1:Q$571,9,0)</f>
        <v>37.5</v>
      </c>
      <c r="AT474" t="str">
        <f>VLOOKUP(A474,[1]高二上!A$1:Q$571,10,0)</f>
        <v>廖云虹</v>
      </c>
      <c r="AU474">
        <f>VLOOKUP(A474,[1]高二上!A$1:Q$571,11,0)</f>
        <v>32</v>
      </c>
      <c r="AV474" t="str">
        <f>VLOOKUP(A474,[1]高二上!A$1:Q$571,12,0)</f>
        <v>郑永朝</v>
      </c>
      <c r="AW474">
        <f>VLOOKUP(A474,[1]高二上!A$1:Q$571,13,0)</f>
        <v>32</v>
      </c>
      <c r="AX474" t="str">
        <f>VLOOKUP(A474,[1]高二上!A$1:Q$571,14,0)</f>
        <v>郑富全</v>
      </c>
      <c r="AY474">
        <f>VLOOKUP(A474,[1]高二上!A$1:Q$571,15,0)</f>
        <v>57</v>
      </c>
      <c r="AZ474" t="str">
        <f>VLOOKUP(A474,[1]高二上!A$1:Q$571,16,0)</f>
        <v>卢祥</v>
      </c>
      <c r="BA474" t="e">
        <f>VLOOKUP(A474,[1]高一下!$A$1:$Q$584,5,0)</f>
        <v>#N/A</v>
      </c>
      <c r="BB474" t="e">
        <f>VLOOKUP(A474,[1]高一下!$A$1:$Q$584,6,0)</f>
        <v>#N/A</v>
      </c>
      <c r="BC474" t="e">
        <f>VLOOKUP(A474,[1]高一下!$A$1:$Q$584,7,0)</f>
        <v>#N/A</v>
      </c>
      <c r="BD474" t="e">
        <f>VLOOKUP(A474,[1]高一下!$A$1:$Q$584,8,0)</f>
        <v>#N/A</v>
      </c>
      <c r="BE474" t="e">
        <f>VLOOKUP(A474,[1]高一下!$A$1:$Q$584,9,0)</f>
        <v>#N/A</v>
      </c>
      <c r="BF474" t="e">
        <f>VLOOKUP(A474,[1]高一下!$A$1:$Q$584,10,0)</f>
        <v>#N/A</v>
      </c>
      <c r="BG474" t="e">
        <f>VLOOKUP(A474,[1]高一下!$A$1:$Q$584,11,0)</f>
        <v>#N/A</v>
      </c>
      <c r="BH474" t="e">
        <f>VLOOKUP(A474,[1]高一下!$A$1:$Q$584,12,0)</f>
        <v>#N/A</v>
      </c>
      <c r="BI474" t="e">
        <f>VLOOKUP(A474,[1]高一下!$A$1:$Q$584,13,0)</f>
        <v>#N/A</v>
      </c>
      <c r="BJ474" t="e">
        <f>VLOOKUP(A474,[1]高一下!$A$1:$Q$584,14,0)</f>
        <v>#N/A</v>
      </c>
      <c r="BK474" t="e">
        <f>VLOOKUP(A474,[1]高一下!$A$1:$Q$584,15,0)</f>
        <v>#N/A</v>
      </c>
      <c r="BL474" t="e">
        <f>VLOOKUP(A474,[1]高一下!$A$1:$Q$584,16,0)</f>
        <v>#N/A</v>
      </c>
      <c r="BM474">
        <f>VLOOKUP(A474,[1]高一上!A$1:W$612,5,0)</f>
        <v>64</v>
      </c>
      <c r="BN474" t="str">
        <f>VLOOKUP(A474,[1]高一上!A$1:W$612,6,0)</f>
        <v>何苗</v>
      </c>
      <c r="BO474">
        <f>VLOOKUP(A474,[1]高一上!A$1:W$612,7,0)</f>
        <v>78</v>
      </c>
      <c r="BP474" t="str">
        <f>VLOOKUP(A474,[1]高一上!A$1:W$612,8,0)</f>
        <v>李希</v>
      </c>
      <c r="BQ474">
        <f>VLOOKUP(A474,[1]高一上!A$1:W$612,9,0)</f>
        <v>31</v>
      </c>
      <c r="BR474" t="str">
        <f>VLOOKUP(A474,[1]高一上!A$1:W$612,10,0)</f>
        <v>达娃央初</v>
      </c>
      <c r="BS474">
        <f>VLOOKUP(A474,[1]高一上!A$1:W$612,11,0)</f>
        <v>40</v>
      </c>
      <c r="BT474" t="str">
        <f>VLOOKUP(A474,[1]高一上!A$1:W$612,12,0)</f>
        <v>兰阿布</v>
      </c>
      <c r="BU474">
        <f>VLOOKUP(A474,[1]高一上!A$1:W$612,13,0)</f>
        <v>59</v>
      </c>
      <c r="BV474" t="str">
        <f>VLOOKUP(A474,[1]高一上!A$1:W$612,14,0)</f>
        <v>郑富全</v>
      </c>
      <c r="BW474">
        <f>VLOOKUP(A474,[1]高一上!A$1:W$612,15,0)</f>
        <v>43</v>
      </c>
      <c r="BX474" t="str">
        <f>VLOOKUP(A474,[1]高一上!A$1:W$612,16,0)</f>
        <v>卢祥</v>
      </c>
      <c r="BY474">
        <f>VLOOKUP(A474,[1]中考!A$1:N$590,5,0)</f>
        <v>68</v>
      </c>
      <c r="BZ474">
        <f>VLOOKUP(A474,[1]中考!A$1:N$590,6,0)</f>
        <v>53</v>
      </c>
      <c r="CA474">
        <f>VLOOKUP(A474,[1]中考!A$1:N$590,7,0)</f>
        <v>32</v>
      </c>
      <c r="CB474">
        <f>VLOOKUP(A474,[1]中考!A$1:N$590,8,0)</f>
        <v>60</v>
      </c>
      <c r="CC474">
        <f>VLOOKUP(A474,[1]中考!A$1:N$590,9,0)</f>
        <v>21</v>
      </c>
      <c r="CD474">
        <f>VLOOKUP(A474,[1]中考!A$1:N$590,10,0)</f>
        <v>25</v>
      </c>
    </row>
    <row r="475" spans="1:82" ht="15" customHeight="1" x14ac:dyDescent="0.2">
      <c r="A475" s="1" t="s">
        <v>919</v>
      </c>
      <c r="B475" s="2">
        <v>9</v>
      </c>
      <c r="C475" s="3" t="s">
        <v>920</v>
      </c>
      <c r="D475" s="8" t="s">
        <v>1247</v>
      </c>
      <c r="E475" s="1">
        <v>87</v>
      </c>
      <c r="F475" s="11" t="s">
        <v>1282</v>
      </c>
      <c r="G475" s="1">
        <v>43</v>
      </c>
      <c r="H475" s="11" t="s">
        <v>1283</v>
      </c>
      <c r="I475" s="1">
        <v>55</v>
      </c>
      <c r="J475" s="11" t="s">
        <v>1280</v>
      </c>
      <c r="K475" s="1">
        <v>36</v>
      </c>
      <c r="L475" s="11" t="s">
        <v>1272</v>
      </c>
      <c r="M475" s="1">
        <v>47</v>
      </c>
      <c r="N475" s="11" t="s">
        <v>1277</v>
      </c>
      <c r="O475" s="1">
        <v>35.5</v>
      </c>
      <c r="P475" s="11" t="s">
        <v>1284</v>
      </c>
      <c r="Q475" t="str">
        <f>VLOOKUP(A475,[1]高三上!A$3:Q$629,5,0)</f>
        <v>75.0</v>
      </c>
      <c r="R475" t="str">
        <f>VLOOKUP(A475,[1]高三上!A$3:Q$629,6,0)</f>
        <v>张玉婷</v>
      </c>
      <c r="S475" t="str">
        <f>VLOOKUP(A475,[1]高三上!A$3:Q$629,7,0)</f>
        <v>58.0</v>
      </c>
      <c r="T475" t="str">
        <f>VLOOKUP(A475,[1]高三上!A$3:Q$629,8,0)</f>
        <v>黄金华</v>
      </c>
      <c r="U475" t="str">
        <f>VLOOKUP(A475,[1]高三上!A$3:Q$629,9,0)</f>
        <v>74.5</v>
      </c>
      <c r="V475" t="str">
        <f>VLOOKUP(A475,[1]高三上!A$3:Q$629,10,0)</f>
        <v>廖云虹</v>
      </c>
      <c r="W475" t="str">
        <f>VLOOKUP(A475,[1]高三上!A$3:Q$629,11,0)</f>
        <v>18.0</v>
      </c>
      <c r="X475" t="str">
        <f>VLOOKUP(A475,[1]高三上!A$3:Q$629,12,0)</f>
        <v>高贵勇</v>
      </c>
      <c r="Y475" t="str">
        <f>VLOOKUP(A475,[1]高三上!A$3:Q$629,13,0)</f>
        <v>20.0</v>
      </c>
      <c r="Z475" t="str">
        <f>VLOOKUP(A475,[1]高三上!A$3:Q$629,14,0)</f>
        <v>刘厚江</v>
      </c>
      <c r="AA475" t="str">
        <f>VLOOKUP(A475,[1]高三上!A$3:Q$629,15,0)</f>
        <v>32.0</v>
      </c>
      <c r="AB475" t="str">
        <f>VLOOKUP(A475,[1]高三上!A$3:Q$629,16,0)</f>
        <v>卢祥</v>
      </c>
      <c r="AC475">
        <f>VLOOKUP(A475,[1]高二下!A$1:Q$618,5,0)</f>
        <v>87</v>
      </c>
      <c r="AD475" t="str">
        <f>VLOOKUP(A475,[1]高二下!A$1:Q$618,6,0)</f>
        <v>张玉婷</v>
      </c>
      <c r="AE475">
        <f>VLOOKUP(A475,[1]高二下!A$1:Q$618,7,0)</f>
        <v>68</v>
      </c>
      <c r="AF475" t="str">
        <f>VLOOKUP(A475,[1]高二下!A$1:Q$618,8,0)</f>
        <v>黄金华</v>
      </c>
      <c r="AG475">
        <f>VLOOKUP(A475,[1]高二下!A$1:Q$618,9,0)</f>
        <v>85.5</v>
      </c>
      <c r="AH475" t="str">
        <f>VLOOKUP(A475,[1]高二下!A$1:Q$618,10,0)</f>
        <v>廖云虹</v>
      </c>
      <c r="AI475">
        <f>VLOOKUP(A475,[1]高二下!A$1:Q$618,11,0)</f>
        <v>12.5</v>
      </c>
      <c r="AJ475" t="str">
        <f>VLOOKUP(A475,[1]高二下!A$1:Q$618,12,0)</f>
        <v>王玉强</v>
      </c>
      <c r="AK475">
        <f>VLOOKUP(A475,[1]高二下!A$1:Q$618,13,0)</f>
        <v>17.5</v>
      </c>
      <c r="AL475" t="str">
        <f>VLOOKUP(A475,[1]高二下!A$1:Q$618,14,0)</f>
        <v>郑富全</v>
      </c>
      <c r="AM475">
        <f>VLOOKUP(A475,[1]高二下!A$1:Q$618,15,0)</f>
        <v>33</v>
      </c>
      <c r="AN475" t="str">
        <f>VLOOKUP(A475,[1]高二下!A$1:Q$618,16,0)</f>
        <v>卢祥</v>
      </c>
      <c r="AO475">
        <f>VLOOKUP(A475,[1]高二上!A$1:Q$571,5,0)</f>
        <v>84</v>
      </c>
      <c r="AP475" t="str">
        <f>VLOOKUP(A475,[1]高二上!A$1:Q$571,6,0)</f>
        <v>张玉婷</v>
      </c>
      <c r="AQ475">
        <f>VLOOKUP(A475,[1]高二上!A$1:Q$571,7,0)</f>
        <v>64</v>
      </c>
      <c r="AR475" t="str">
        <f>VLOOKUP(A475,[1]高二上!A$1:Q$571,8,0)</f>
        <v>周军</v>
      </c>
      <c r="AS475">
        <f>VLOOKUP(A475,[1]高二上!A$1:Q$571,9,0)</f>
        <v>79</v>
      </c>
      <c r="AT475" t="str">
        <f>VLOOKUP(A475,[1]高二上!A$1:Q$571,10,0)</f>
        <v>廖云虹</v>
      </c>
      <c r="AU475">
        <f>VLOOKUP(A475,[1]高二上!A$1:Q$571,11,0)</f>
        <v>16</v>
      </c>
      <c r="AV475" t="str">
        <f>VLOOKUP(A475,[1]高二上!A$1:Q$571,12,0)</f>
        <v>郑永朝</v>
      </c>
      <c r="AW475">
        <f>VLOOKUP(A475,[1]高二上!A$1:Q$571,13,0)</f>
        <v>31</v>
      </c>
      <c r="AX475" t="str">
        <f>VLOOKUP(A475,[1]高二上!A$1:Q$571,14,0)</f>
        <v>郑富全</v>
      </c>
      <c r="AY475">
        <f>VLOOKUP(A475,[1]高二上!A$1:Q$571,15,0)</f>
        <v>52</v>
      </c>
      <c r="AZ475" t="str">
        <f>VLOOKUP(A475,[1]高二上!A$1:Q$571,16,0)</f>
        <v>卢祥</v>
      </c>
      <c r="BA475">
        <f>VLOOKUP(A475,[1]高一下!$A$1:$Q$584,5,0)</f>
        <v>79</v>
      </c>
      <c r="BB475" t="str">
        <f>VLOOKUP(A475,[1]高一下!$A$1:$Q$584,6,0)</f>
        <v>张玉婷</v>
      </c>
      <c r="BC475">
        <f>VLOOKUP(A475,[1]高一下!$A$1:$Q$584,7,0)</f>
        <v>84</v>
      </c>
      <c r="BD475" t="str">
        <f>VLOOKUP(A475,[1]高一下!$A$1:$Q$584,8,0)</f>
        <v>周军</v>
      </c>
      <c r="BE475">
        <f>VLOOKUP(A475,[1]高一下!$A$1:$Q$584,9,0)</f>
        <v>78</v>
      </c>
      <c r="BF475" t="str">
        <f>VLOOKUP(A475,[1]高一下!$A$1:$Q$584,10,0)</f>
        <v>程长寿</v>
      </c>
      <c r="BG475">
        <f>VLOOKUP(A475,[1]高一下!$A$1:$Q$584,11,0)</f>
        <v>29</v>
      </c>
      <c r="BH475" t="str">
        <f>VLOOKUP(A475,[1]高一下!$A$1:$Q$584,12,0)</f>
        <v>王志强</v>
      </c>
      <c r="BI475">
        <f>VLOOKUP(A475,[1]高一下!$A$1:$Q$584,13,0)</f>
        <v>34</v>
      </c>
      <c r="BJ475" t="str">
        <f>VLOOKUP(A475,[1]高一下!$A$1:$Q$584,14,0)</f>
        <v>郑富全</v>
      </c>
      <c r="BK475">
        <f>VLOOKUP(A475,[1]高一下!$A$1:$Q$584,15,0)</f>
        <v>41</v>
      </c>
      <c r="BL475" t="str">
        <f>VLOOKUP(A475,[1]高一下!$A$1:$Q$584,16,0)</f>
        <v>卢祥</v>
      </c>
      <c r="BM475">
        <f>VLOOKUP(A475,[1]高一上!A$1:W$612,5,0)</f>
        <v>59</v>
      </c>
      <c r="BN475" t="str">
        <f>VLOOKUP(A475,[1]高一上!A$1:W$612,6,0)</f>
        <v>何苗</v>
      </c>
      <c r="BO475">
        <f>VLOOKUP(A475,[1]高一上!A$1:W$612,7,0)</f>
        <v>74</v>
      </c>
      <c r="BP475" t="str">
        <f>VLOOKUP(A475,[1]高一上!A$1:W$612,8,0)</f>
        <v>周军</v>
      </c>
      <c r="BQ475">
        <f>VLOOKUP(A475,[1]高一上!A$1:W$612,9,0)</f>
        <v>63.5</v>
      </c>
      <c r="BR475" t="str">
        <f>VLOOKUP(A475,[1]高一上!A$1:W$612,10,0)</f>
        <v>程长寿</v>
      </c>
      <c r="BS475">
        <f>VLOOKUP(A475,[1]高一上!A$1:W$612,11,0)</f>
        <v>20</v>
      </c>
      <c r="BT475" t="str">
        <f>VLOOKUP(A475,[1]高一上!A$1:W$612,12,0)</f>
        <v>王志强</v>
      </c>
      <c r="BU475">
        <f>VLOOKUP(A475,[1]高一上!A$1:W$612,13,0)</f>
        <v>47</v>
      </c>
      <c r="BV475" t="str">
        <f>VLOOKUP(A475,[1]高一上!A$1:W$612,14,0)</f>
        <v>郑富全</v>
      </c>
      <c r="BW475">
        <f>VLOOKUP(A475,[1]高一上!A$1:W$612,15,0)</f>
        <v>22</v>
      </c>
      <c r="BX475" t="str">
        <f>VLOOKUP(A475,[1]高一上!A$1:W$612,16,0)</f>
        <v>卢祥</v>
      </c>
      <c r="BY475">
        <f>VLOOKUP(A475,[1]中考!A$1:N$590,5,0)</f>
        <v>78</v>
      </c>
      <c r="BZ475">
        <f>VLOOKUP(A475,[1]中考!A$1:N$590,6,0)</f>
        <v>75</v>
      </c>
      <c r="CA475">
        <f>VLOOKUP(A475,[1]中考!A$1:N$590,7,0)</f>
        <v>86</v>
      </c>
      <c r="CB475">
        <f>VLOOKUP(A475,[1]中考!A$1:N$590,8,0)</f>
        <v>41</v>
      </c>
      <c r="CC475">
        <f>VLOOKUP(A475,[1]中考!A$1:N$590,9,0)</f>
        <v>34</v>
      </c>
      <c r="CD475">
        <f>VLOOKUP(A475,[1]中考!A$1:N$590,10,0)</f>
        <v>21</v>
      </c>
    </row>
    <row r="476" spans="1:82" ht="15" customHeight="1" x14ac:dyDescent="0.2">
      <c r="A476" s="1" t="s">
        <v>921</v>
      </c>
      <c r="B476" s="2">
        <v>9</v>
      </c>
      <c r="C476" s="3" t="s">
        <v>922</v>
      </c>
      <c r="D476" s="8" t="s">
        <v>1247</v>
      </c>
      <c r="E476" s="1">
        <v>94</v>
      </c>
      <c r="F476" s="11" t="s">
        <v>1282</v>
      </c>
      <c r="G476" s="1">
        <v>41</v>
      </c>
      <c r="H476" s="11" t="s">
        <v>1283</v>
      </c>
      <c r="I476" s="1">
        <v>31</v>
      </c>
      <c r="J476" s="11" t="s">
        <v>1280</v>
      </c>
      <c r="K476" s="1">
        <v>39</v>
      </c>
      <c r="L476" s="11" t="s">
        <v>1272</v>
      </c>
      <c r="M476" s="1">
        <v>35</v>
      </c>
      <c r="N476" s="11" t="s">
        <v>1277</v>
      </c>
      <c r="O476" s="1">
        <v>62</v>
      </c>
      <c r="P476" s="11" t="s">
        <v>1284</v>
      </c>
      <c r="Q476" t="str">
        <f>VLOOKUP(A476,[1]高三上!A$3:Q$629,5,0)</f>
        <v>88.0</v>
      </c>
      <c r="R476" t="str">
        <f>VLOOKUP(A476,[1]高三上!A$3:Q$629,6,0)</f>
        <v>张玉婷</v>
      </c>
      <c r="S476" t="str">
        <f>VLOOKUP(A476,[1]高三上!A$3:Q$629,7,0)</f>
        <v>55.0</v>
      </c>
      <c r="T476" t="str">
        <f>VLOOKUP(A476,[1]高三上!A$3:Q$629,8,0)</f>
        <v>黄金华</v>
      </c>
      <c r="U476" t="str">
        <f>VLOOKUP(A476,[1]高三上!A$3:Q$629,9,0)</f>
        <v>30.5</v>
      </c>
      <c r="V476" t="str">
        <f>VLOOKUP(A476,[1]高三上!A$3:Q$629,10,0)</f>
        <v>廖云虹</v>
      </c>
      <c r="W476" t="str">
        <f>VLOOKUP(A476,[1]高三上!A$3:Q$629,11,0)</f>
        <v>22.0</v>
      </c>
      <c r="X476" t="str">
        <f>VLOOKUP(A476,[1]高三上!A$3:Q$629,12,0)</f>
        <v>高贵勇</v>
      </c>
      <c r="Y476" t="str">
        <f>VLOOKUP(A476,[1]高三上!A$3:Q$629,13,0)</f>
        <v>26.0</v>
      </c>
      <c r="Z476" t="str">
        <f>VLOOKUP(A476,[1]高三上!A$3:Q$629,14,0)</f>
        <v>刘厚江</v>
      </c>
      <c r="AA476" t="str">
        <f>VLOOKUP(A476,[1]高三上!A$3:Q$629,15,0)</f>
        <v>40.0</v>
      </c>
      <c r="AB476" t="str">
        <f>VLOOKUP(A476,[1]高三上!A$3:Q$629,16,0)</f>
        <v>卢祥</v>
      </c>
      <c r="AC476">
        <f>VLOOKUP(A476,[1]高二下!A$1:Q$618,5,0)</f>
        <v>88.5</v>
      </c>
      <c r="AD476" t="str">
        <f>VLOOKUP(A476,[1]高二下!A$1:Q$618,6,0)</f>
        <v>张玉婷</v>
      </c>
      <c r="AE476">
        <f>VLOOKUP(A476,[1]高二下!A$1:Q$618,7,0)</f>
        <v>47</v>
      </c>
      <c r="AF476" t="str">
        <f>VLOOKUP(A476,[1]高二下!A$1:Q$618,8,0)</f>
        <v>黄金华</v>
      </c>
      <c r="AG476">
        <f>VLOOKUP(A476,[1]高二下!A$1:Q$618,9,0)</f>
        <v>39</v>
      </c>
      <c r="AH476" t="str">
        <f>VLOOKUP(A476,[1]高二下!A$1:Q$618,10,0)</f>
        <v>廖云虹</v>
      </c>
      <c r="AI476">
        <f>VLOOKUP(A476,[1]高二下!A$1:Q$618,11,0)</f>
        <v>16</v>
      </c>
      <c r="AJ476" t="str">
        <f>VLOOKUP(A476,[1]高二下!A$1:Q$618,12,0)</f>
        <v>王玉强</v>
      </c>
      <c r="AK476">
        <f>VLOOKUP(A476,[1]高二下!A$1:Q$618,13,0)</f>
        <v>9.5</v>
      </c>
      <c r="AL476" t="str">
        <f>VLOOKUP(A476,[1]高二下!A$1:Q$618,14,0)</f>
        <v>郑富全</v>
      </c>
      <c r="AM476">
        <f>VLOOKUP(A476,[1]高二下!A$1:Q$618,15,0)</f>
        <v>21.5</v>
      </c>
      <c r="AN476" t="str">
        <f>VLOOKUP(A476,[1]高二下!A$1:Q$618,16,0)</f>
        <v>卢祥</v>
      </c>
      <c r="AO476">
        <f>VLOOKUP(A476,[1]高二上!A$1:Q$571,5,0)</f>
        <v>101</v>
      </c>
      <c r="AP476" t="str">
        <f>VLOOKUP(A476,[1]高二上!A$1:Q$571,6,0)</f>
        <v>张玉婷</v>
      </c>
      <c r="AQ476">
        <f>VLOOKUP(A476,[1]高二上!A$1:Q$571,7,0)</f>
        <v>75</v>
      </c>
      <c r="AR476" t="str">
        <f>VLOOKUP(A476,[1]高二上!A$1:Q$571,8,0)</f>
        <v>周军</v>
      </c>
      <c r="AS476">
        <f>VLOOKUP(A476,[1]高二上!A$1:Q$571,9,0)</f>
        <v>13.5</v>
      </c>
      <c r="AT476" t="str">
        <f>VLOOKUP(A476,[1]高二上!A$1:Q$571,10,0)</f>
        <v>廖云虹</v>
      </c>
      <c r="AU476">
        <f>VLOOKUP(A476,[1]高二上!A$1:Q$571,11,0)</f>
        <v>27</v>
      </c>
      <c r="AV476" t="str">
        <f>VLOOKUP(A476,[1]高二上!A$1:Q$571,12,0)</f>
        <v>郑永朝</v>
      </c>
      <c r="AW476">
        <f>VLOOKUP(A476,[1]高二上!A$1:Q$571,13,0)</f>
        <v>31</v>
      </c>
      <c r="AX476" t="str">
        <f>VLOOKUP(A476,[1]高二上!A$1:Q$571,14,0)</f>
        <v>郑富全</v>
      </c>
      <c r="AY476">
        <f>VLOOKUP(A476,[1]高二上!A$1:Q$571,15,0)</f>
        <v>58</v>
      </c>
      <c r="AZ476" t="str">
        <f>VLOOKUP(A476,[1]高二上!A$1:Q$571,16,0)</f>
        <v>卢祥</v>
      </c>
      <c r="BA476">
        <f>VLOOKUP(A476,[1]高一下!$A$1:$Q$584,5,0)</f>
        <v>85</v>
      </c>
      <c r="BB476" t="str">
        <f>VLOOKUP(A476,[1]高一下!$A$1:$Q$584,6,0)</f>
        <v>张玉婷</v>
      </c>
      <c r="BC476">
        <f>VLOOKUP(A476,[1]高一下!$A$1:$Q$584,7,0)</f>
        <v>56</v>
      </c>
      <c r="BD476" t="str">
        <f>VLOOKUP(A476,[1]高一下!$A$1:$Q$584,8,0)</f>
        <v>周军</v>
      </c>
      <c r="BE476">
        <f>VLOOKUP(A476,[1]高一下!$A$1:$Q$584,9,0)</f>
        <v>34.5</v>
      </c>
      <c r="BF476" t="str">
        <f>VLOOKUP(A476,[1]高一下!$A$1:$Q$584,10,0)</f>
        <v>程长寿</v>
      </c>
      <c r="BG476">
        <f>VLOOKUP(A476,[1]高一下!$A$1:$Q$584,11,0)</f>
        <v>41</v>
      </c>
      <c r="BH476" t="str">
        <f>VLOOKUP(A476,[1]高一下!$A$1:$Q$584,12,0)</f>
        <v>王志强</v>
      </c>
      <c r="BI476">
        <f>VLOOKUP(A476,[1]高一下!$A$1:$Q$584,13,0)</f>
        <v>29</v>
      </c>
      <c r="BJ476" t="str">
        <f>VLOOKUP(A476,[1]高一下!$A$1:$Q$584,14,0)</f>
        <v>郑富全</v>
      </c>
      <c r="BK476">
        <f>VLOOKUP(A476,[1]高一下!$A$1:$Q$584,15,0)</f>
        <v>45</v>
      </c>
      <c r="BL476" t="str">
        <f>VLOOKUP(A476,[1]高一下!$A$1:$Q$584,16,0)</f>
        <v>卢祥</v>
      </c>
      <c r="BM476">
        <f>VLOOKUP(A476,[1]高一上!A$1:W$612,5,0)</f>
        <v>76</v>
      </c>
      <c r="BN476" t="str">
        <f>VLOOKUP(A476,[1]高一上!A$1:W$612,6,0)</f>
        <v>何苗</v>
      </c>
      <c r="BO476">
        <f>VLOOKUP(A476,[1]高一上!A$1:W$612,7,0)</f>
        <v>56</v>
      </c>
      <c r="BP476" t="str">
        <f>VLOOKUP(A476,[1]高一上!A$1:W$612,8,0)</f>
        <v>李希</v>
      </c>
      <c r="BQ476">
        <f>VLOOKUP(A476,[1]高一上!A$1:W$612,9,0)</f>
        <v>24</v>
      </c>
      <c r="BR476" t="str">
        <f>VLOOKUP(A476,[1]高一上!A$1:W$612,10,0)</f>
        <v>达娃央初</v>
      </c>
      <c r="BS476">
        <f>VLOOKUP(A476,[1]高一上!A$1:W$612,11,0)</f>
        <v>35</v>
      </c>
      <c r="BT476" t="str">
        <f>VLOOKUP(A476,[1]高一上!A$1:W$612,12,0)</f>
        <v>兰阿布</v>
      </c>
      <c r="BU476">
        <f>VLOOKUP(A476,[1]高一上!A$1:W$612,13,0)</f>
        <v>66</v>
      </c>
      <c r="BV476" t="str">
        <f>VLOOKUP(A476,[1]高一上!A$1:W$612,14,0)</f>
        <v>郑富全</v>
      </c>
      <c r="BW476">
        <f>VLOOKUP(A476,[1]高一上!A$1:W$612,15,0)</f>
        <v>44</v>
      </c>
      <c r="BX476" t="str">
        <f>VLOOKUP(A476,[1]高一上!A$1:W$612,16,0)</f>
        <v>卢祥</v>
      </c>
      <c r="BY476">
        <f>VLOOKUP(A476,[1]中考!A$1:N$590,5,0)</f>
        <v>97</v>
      </c>
      <c r="BZ476">
        <f>VLOOKUP(A476,[1]中考!A$1:N$590,6,0)</f>
        <v>77</v>
      </c>
      <c r="CA476">
        <f>VLOOKUP(A476,[1]中考!A$1:N$590,7,0)</f>
        <v>43</v>
      </c>
      <c r="CB476">
        <f>VLOOKUP(A476,[1]中考!A$1:N$590,8,0)</f>
        <v>36</v>
      </c>
      <c r="CC476">
        <f>VLOOKUP(A476,[1]中考!A$1:N$590,9,0)</f>
        <v>27</v>
      </c>
      <c r="CD476">
        <f>VLOOKUP(A476,[1]中考!A$1:N$590,10,0)</f>
        <v>36</v>
      </c>
    </row>
    <row r="477" spans="1:82" ht="15" customHeight="1" x14ac:dyDescent="0.2">
      <c r="A477" s="1" t="s">
        <v>923</v>
      </c>
      <c r="B477" s="2">
        <v>9</v>
      </c>
      <c r="C477" s="3" t="s">
        <v>924</v>
      </c>
      <c r="D477" s="8" t="s">
        <v>1247</v>
      </c>
      <c r="E477" s="1">
        <v>84</v>
      </c>
      <c r="F477" s="11" t="s">
        <v>1282</v>
      </c>
      <c r="G477" s="1">
        <v>47</v>
      </c>
      <c r="H477" s="11" t="s">
        <v>1283</v>
      </c>
      <c r="I477" s="1">
        <v>42</v>
      </c>
      <c r="J477" s="11" t="s">
        <v>1280</v>
      </c>
      <c r="K477" s="1">
        <v>24</v>
      </c>
      <c r="L477" s="11" t="s">
        <v>1272</v>
      </c>
      <c r="M477" s="1">
        <v>51.5</v>
      </c>
      <c r="N477" s="11" t="s">
        <v>1277</v>
      </c>
      <c r="O477" s="1">
        <v>53.5</v>
      </c>
      <c r="P477" s="11" t="s">
        <v>1284</v>
      </c>
      <c r="Q477" t="str">
        <f>VLOOKUP(A477,[1]高三上!A$3:Q$629,5,0)</f>
        <v>69.0</v>
      </c>
      <c r="R477" t="str">
        <f>VLOOKUP(A477,[1]高三上!A$3:Q$629,6,0)</f>
        <v>张玉婷</v>
      </c>
      <c r="S477" t="str">
        <f>VLOOKUP(A477,[1]高三上!A$3:Q$629,7,0)</f>
        <v>47.0</v>
      </c>
      <c r="T477" t="str">
        <f>VLOOKUP(A477,[1]高三上!A$3:Q$629,8,0)</f>
        <v>黄金华</v>
      </c>
      <c r="U477" t="str">
        <f>VLOOKUP(A477,[1]高三上!A$3:Q$629,9,0)</f>
        <v>52.0</v>
      </c>
      <c r="V477" t="str">
        <f>VLOOKUP(A477,[1]高三上!A$3:Q$629,10,0)</f>
        <v>廖云虹</v>
      </c>
      <c r="W477" t="str">
        <f>VLOOKUP(A477,[1]高三上!A$3:Q$629,11,0)</f>
        <v>15.0</v>
      </c>
      <c r="X477" t="str">
        <f>VLOOKUP(A477,[1]高三上!A$3:Q$629,12,0)</f>
        <v>高贵勇</v>
      </c>
      <c r="Y477" t="str">
        <f>VLOOKUP(A477,[1]高三上!A$3:Q$629,13,0)</f>
        <v>35.0</v>
      </c>
      <c r="Z477" t="str">
        <f>VLOOKUP(A477,[1]高三上!A$3:Q$629,14,0)</f>
        <v>刘厚江</v>
      </c>
      <c r="AA477" t="str">
        <f>VLOOKUP(A477,[1]高三上!A$3:Q$629,15,0)</f>
        <v>34.0</v>
      </c>
      <c r="AB477" t="str">
        <f>VLOOKUP(A477,[1]高三上!A$3:Q$629,16,0)</f>
        <v>卢祥</v>
      </c>
      <c r="AC477">
        <f>VLOOKUP(A477,[1]高二下!A$1:Q$618,5,0)</f>
        <v>76</v>
      </c>
      <c r="AD477" t="str">
        <f>VLOOKUP(A477,[1]高二下!A$1:Q$618,6,0)</f>
        <v>张玉婷</v>
      </c>
      <c r="AE477">
        <f>VLOOKUP(A477,[1]高二下!A$1:Q$618,7,0)</f>
        <v>64.5</v>
      </c>
      <c r="AF477" t="str">
        <f>VLOOKUP(A477,[1]高二下!A$1:Q$618,8,0)</f>
        <v>黄金华</v>
      </c>
      <c r="AG477">
        <f>VLOOKUP(A477,[1]高二下!A$1:Q$618,9,0)</f>
        <v>45.5</v>
      </c>
      <c r="AH477" t="str">
        <f>VLOOKUP(A477,[1]高二下!A$1:Q$618,10,0)</f>
        <v>廖云虹</v>
      </c>
      <c r="AI477">
        <f>VLOOKUP(A477,[1]高二下!A$1:Q$618,11,0)</f>
        <v>30</v>
      </c>
      <c r="AJ477" t="str">
        <f>VLOOKUP(A477,[1]高二下!A$1:Q$618,12,0)</f>
        <v>王玉强</v>
      </c>
      <c r="AK477">
        <f>VLOOKUP(A477,[1]高二下!A$1:Q$618,13,0)</f>
        <v>38</v>
      </c>
      <c r="AL477" t="str">
        <f>VLOOKUP(A477,[1]高二下!A$1:Q$618,14,0)</f>
        <v>郑富全</v>
      </c>
      <c r="AM477">
        <f>VLOOKUP(A477,[1]高二下!A$1:Q$618,15,0)</f>
        <v>38.5</v>
      </c>
      <c r="AN477" t="str">
        <f>VLOOKUP(A477,[1]高二下!A$1:Q$618,16,0)</f>
        <v>卢祥</v>
      </c>
      <c r="AO477">
        <f>VLOOKUP(A477,[1]高二上!A$1:Q$571,5,0)</f>
        <v>73</v>
      </c>
      <c r="AP477" t="str">
        <f>VLOOKUP(A477,[1]高二上!A$1:Q$571,6,0)</f>
        <v>张玉婷</v>
      </c>
      <c r="AQ477">
        <f>VLOOKUP(A477,[1]高二上!A$1:Q$571,7,0)</f>
        <v>51</v>
      </c>
      <c r="AR477" t="str">
        <f>VLOOKUP(A477,[1]高二上!A$1:Q$571,8,0)</f>
        <v>周军</v>
      </c>
      <c r="AS477">
        <f>VLOOKUP(A477,[1]高二上!A$1:Q$571,9,0)</f>
        <v>46.5</v>
      </c>
      <c r="AT477" t="str">
        <f>VLOOKUP(A477,[1]高二上!A$1:Q$571,10,0)</f>
        <v>廖云虹</v>
      </c>
      <c r="AU477">
        <f>VLOOKUP(A477,[1]高二上!A$1:Q$571,11,0)</f>
        <v>25</v>
      </c>
      <c r="AV477" t="str">
        <f>VLOOKUP(A477,[1]高二上!A$1:Q$571,12,0)</f>
        <v>郑永朝</v>
      </c>
      <c r="AW477">
        <f>VLOOKUP(A477,[1]高二上!A$1:Q$571,13,0)</f>
        <v>27</v>
      </c>
      <c r="AX477" t="str">
        <f>VLOOKUP(A477,[1]高二上!A$1:Q$571,14,0)</f>
        <v>郑富全</v>
      </c>
      <c r="AY477">
        <f>VLOOKUP(A477,[1]高二上!A$1:Q$571,15,0)</f>
        <v>65</v>
      </c>
      <c r="AZ477" t="str">
        <f>VLOOKUP(A477,[1]高二上!A$1:Q$571,16,0)</f>
        <v>卢祥</v>
      </c>
      <c r="BA477">
        <f>VLOOKUP(A477,[1]高一下!$A$1:$Q$584,5,0)</f>
        <v>71</v>
      </c>
      <c r="BB477" t="str">
        <f>VLOOKUP(A477,[1]高一下!$A$1:$Q$584,6,0)</f>
        <v>张玉婷</v>
      </c>
      <c r="BC477">
        <f>VLOOKUP(A477,[1]高一下!$A$1:$Q$584,7,0)</f>
        <v>67</v>
      </c>
      <c r="BD477" t="str">
        <f>VLOOKUP(A477,[1]高一下!$A$1:$Q$584,8,0)</f>
        <v>周军</v>
      </c>
      <c r="BE477">
        <f>VLOOKUP(A477,[1]高一下!$A$1:$Q$584,9,0)</f>
        <v>25.5</v>
      </c>
      <c r="BF477" t="str">
        <f>VLOOKUP(A477,[1]高一下!$A$1:$Q$584,10,0)</f>
        <v>程长寿</v>
      </c>
      <c r="BG477">
        <f>VLOOKUP(A477,[1]高一下!$A$1:$Q$584,11,0)</f>
        <v>16</v>
      </c>
      <c r="BH477" t="str">
        <f>VLOOKUP(A477,[1]高一下!$A$1:$Q$584,12,0)</f>
        <v>王志强</v>
      </c>
      <c r="BI477">
        <f>VLOOKUP(A477,[1]高一下!$A$1:$Q$584,13,0)</f>
        <v>54</v>
      </c>
      <c r="BJ477" t="str">
        <f>VLOOKUP(A477,[1]高一下!$A$1:$Q$584,14,0)</f>
        <v>郑富全</v>
      </c>
      <c r="BK477">
        <f>VLOOKUP(A477,[1]高一下!$A$1:$Q$584,15,0)</f>
        <v>26</v>
      </c>
      <c r="BL477" t="str">
        <f>VLOOKUP(A477,[1]高一下!$A$1:$Q$584,16,0)</f>
        <v>卢祥</v>
      </c>
      <c r="BM477">
        <f>VLOOKUP(A477,[1]高一上!A$1:W$612,5,0)</f>
        <v>59</v>
      </c>
      <c r="BN477" t="str">
        <f>VLOOKUP(A477,[1]高一上!A$1:W$612,6,0)</f>
        <v>何苗</v>
      </c>
      <c r="BO477">
        <f>VLOOKUP(A477,[1]高一上!A$1:W$612,7,0)</f>
        <v>30</v>
      </c>
      <c r="BP477" t="str">
        <f>VLOOKUP(A477,[1]高一上!A$1:W$612,8,0)</f>
        <v>李乔军</v>
      </c>
      <c r="BQ477">
        <f>VLOOKUP(A477,[1]高一上!A$1:W$612,9,0)</f>
        <v>25.5</v>
      </c>
      <c r="BR477" t="str">
        <f>VLOOKUP(A477,[1]高一上!A$1:W$612,10,0)</f>
        <v>向翠琳</v>
      </c>
      <c r="BS477">
        <f>VLOOKUP(A477,[1]高一上!A$1:W$612,11,0)</f>
        <v>35</v>
      </c>
      <c r="BT477" t="str">
        <f>VLOOKUP(A477,[1]高一上!A$1:W$612,12,0)</f>
        <v>王志强</v>
      </c>
      <c r="BU477">
        <f>VLOOKUP(A477,[1]高一上!A$1:W$612,13,0)</f>
        <v>53</v>
      </c>
      <c r="BV477" t="str">
        <f>VLOOKUP(A477,[1]高一上!A$1:W$612,14,0)</f>
        <v>李荣鑫</v>
      </c>
      <c r="BW477">
        <f>VLOOKUP(A477,[1]高一上!A$1:W$612,15,0)</f>
        <v>36</v>
      </c>
      <c r="BX477" t="str">
        <f>VLOOKUP(A477,[1]高一上!A$1:W$612,16,0)</f>
        <v>卢祥</v>
      </c>
      <c r="BY477">
        <f>VLOOKUP(A477,[1]中考!A$1:N$590,5,0)</f>
        <v>80</v>
      </c>
      <c r="BZ477">
        <f>VLOOKUP(A477,[1]中考!A$1:N$590,6,0)</f>
        <v>68</v>
      </c>
      <c r="CA477">
        <f>VLOOKUP(A477,[1]中考!A$1:N$590,7,0)</f>
        <v>53</v>
      </c>
      <c r="CB477">
        <f>VLOOKUP(A477,[1]中考!A$1:N$590,8,0)</f>
        <v>40</v>
      </c>
      <c r="CC477">
        <f>VLOOKUP(A477,[1]中考!A$1:N$590,9,0)</f>
        <v>46</v>
      </c>
      <c r="CD477">
        <f>VLOOKUP(A477,[1]中考!A$1:N$590,10,0)</f>
        <v>28</v>
      </c>
    </row>
    <row r="478" spans="1:82" ht="15" customHeight="1" x14ac:dyDescent="0.2">
      <c r="A478" s="1" t="s">
        <v>925</v>
      </c>
      <c r="B478" s="2">
        <v>9</v>
      </c>
      <c r="C478" s="3" t="s">
        <v>926</v>
      </c>
      <c r="D478" s="8" t="s">
        <v>1247</v>
      </c>
      <c r="E478" s="1">
        <v>89</v>
      </c>
      <c r="F478" s="11" t="s">
        <v>1282</v>
      </c>
      <c r="G478" s="1">
        <v>50</v>
      </c>
      <c r="H478" s="11" t="s">
        <v>1283</v>
      </c>
      <c r="I478" s="1">
        <v>61</v>
      </c>
      <c r="J478" s="11" t="s">
        <v>1280</v>
      </c>
      <c r="K478" s="1">
        <v>25</v>
      </c>
      <c r="L478" s="11" t="s">
        <v>1272</v>
      </c>
      <c r="M478" s="1">
        <v>32</v>
      </c>
      <c r="N478" s="11" t="s">
        <v>1277</v>
      </c>
      <c r="O478" s="1">
        <v>42.5</v>
      </c>
      <c r="P478" s="11" t="s">
        <v>1284</v>
      </c>
      <c r="Q478" t="str">
        <f>VLOOKUP(A478,[1]高三上!A$3:Q$629,5,0)</f>
        <v>79.0</v>
      </c>
      <c r="R478" t="str">
        <f>VLOOKUP(A478,[1]高三上!A$3:Q$629,6,0)</f>
        <v>张玉婷</v>
      </c>
      <c r="S478" t="str">
        <f>VLOOKUP(A478,[1]高三上!A$3:Q$629,7,0)</f>
        <v>23.0</v>
      </c>
      <c r="T478" t="str">
        <f>VLOOKUP(A478,[1]高三上!A$3:Q$629,8,0)</f>
        <v>黄金华</v>
      </c>
      <c r="U478" t="str">
        <f>VLOOKUP(A478,[1]高三上!A$3:Q$629,9,0)</f>
        <v>54.0</v>
      </c>
      <c r="V478" t="str">
        <f>VLOOKUP(A478,[1]高三上!A$3:Q$629,10,0)</f>
        <v>廖云虹</v>
      </c>
      <c r="W478" t="str">
        <f>VLOOKUP(A478,[1]高三上!A$3:Q$629,11,0)</f>
        <v>7.0</v>
      </c>
      <c r="X478" t="str">
        <f>VLOOKUP(A478,[1]高三上!A$3:Q$629,12,0)</f>
        <v>高贵勇</v>
      </c>
      <c r="Y478" t="str">
        <f>VLOOKUP(A478,[1]高三上!A$3:Q$629,13,0)</f>
        <v>9.0</v>
      </c>
      <c r="Z478" t="str">
        <f>VLOOKUP(A478,[1]高三上!A$3:Q$629,14,0)</f>
        <v>刘厚江</v>
      </c>
      <c r="AA478" t="str">
        <f>VLOOKUP(A478,[1]高三上!A$3:Q$629,15,0)</f>
        <v>36.0</v>
      </c>
      <c r="AB478" t="str">
        <f>VLOOKUP(A478,[1]高三上!A$3:Q$629,16,0)</f>
        <v>卢祥</v>
      </c>
      <c r="AC478">
        <f>VLOOKUP(A478,[1]高二下!A$1:Q$618,5,0)</f>
        <v>80.5</v>
      </c>
      <c r="AD478" t="str">
        <f>VLOOKUP(A478,[1]高二下!A$1:Q$618,6,0)</f>
        <v>张玉婷</v>
      </c>
      <c r="AE478">
        <f>VLOOKUP(A478,[1]高二下!A$1:Q$618,7,0)</f>
        <v>45</v>
      </c>
      <c r="AF478" t="str">
        <f>VLOOKUP(A478,[1]高二下!A$1:Q$618,8,0)</f>
        <v>黄金华</v>
      </c>
      <c r="AG478">
        <f>VLOOKUP(A478,[1]高二下!A$1:Q$618,9,0)</f>
        <v>59.5</v>
      </c>
      <c r="AH478" t="str">
        <f>VLOOKUP(A478,[1]高二下!A$1:Q$618,10,0)</f>
        <v>廖云虹</v>
      </c>
      <c r="AI478">
        <f>VLOOKUP(A478,[1]高二下!A$1:Q$618,11,0)</f>
        <v>21</v>
      </c>
      <c r="AJ478" t="str">
        <f>VLOOKUP(A478,[1]高二下!A$1:Q$618,12,0)</f>
        <v>王玉强</v>
      </c>
      <c r="AK478">
        <f>VLOOKUP(A478,[1]高二下!A$1:Q$618,13,0)</f>
        <v>21</v>
      </c>
      <c r="AL478" t="str">
        <f>VLOOKUP(A478,[1]高二下!A$1:Q$618,14,0)</f>
        <v>郑富全</v>
      </c>
      <c r="AM478">
        <f>VLOOKUP(A478,[1]高二下!A$1:Q$618,15,0)</f>
        <v>16</v>
      </c>
      <c r="AN478" t="str">
        <f>VLOOKUP(A478,[1]高二下!A$1:Q$618,16,0)</f>
        <v>卢祥</v>
      </c>
      <c r="AO478">
        <f>VLOOKUP(A478,[1]高二上!A$1:Q$571,5,0)</f>
        <v>85</v>
      </c>
      <c r="AP478" t="str">
        <f>VLOOKUP(A478,[1]高二上!A$1:Q$571,6,0)</f>
        <v>张玉婷</v>
      </c>
      <c r="AQ478">
        <f>VLOOKUP(A478,[1]高二上!A$1:Q$571,7,0)</f>
        <v>61</v>
      </c>
      <c r="AR478" t="str">
        <f>VLOOKUP(A478,[1]高二上!A$1:Q$571,8,0)</f>
        <v>周军</v>
      </c>
      <c r="AS478">
        <f>VLOOKUP(A478,[1]高二上!A$1:Q$571,9,0)</f>
        <v>65</v>
      </c>
      <c r="AT478" t="str">
        <f>VLOOKUP(A478,[1]高二上!A$1:Q$571,10,0)</f>
        <v>廖云虹</v>
      </c>
      <c r="AU478">
        <f>VLOOKUP(A478,[1]高二上!A$1:Q$571,11,0)</f>
        <v>13</v>
      </c>
      <c r="AV478" t="str">
        <f>VLOOKUP(A478,[1]高二上!A$1:Q$571,12,0)</f>
        <v>郑永朝</v>
      </c>
      <c r="AW478">
        <f>VLOOKUP(A478,[1]高二上!A$1:Q$571,13,0)</f>
        <v>25</v>
      </c>
      <c r="AX478" t="str">
        <f>VLOOKUP(A478,[1]高二上!A$1:Q$571,14,0)</f>
        <v>郑富全</v>
      </c>
      <c r="AY478">
        <f>VLOOKUP(A478,[1]高二上!A$1:Q$571,15,0)</f>
        <v>48</v>
      </c>
      <c r="AZ478" t="str">
        <f>VLOOKUP(A478,[1]高二上!A$1:Q$571,16,0)</f>
        <v>卢祥</v>
      </c>
      <c r="BA478">
        <f>VLOOKUP(A478,[1]高一下!$A$1:$Q$584,5,0)</f>
        <v>79</v>
      </c>
      <c r="BB478" t="str">
        <f>VLOOKUP(A478,[1]高一下!$A$1:$Q$584,6,0)</f>
        <v>张玉婷</v>
      </c>
      <c r="BC478">
        <f>VLOOKUP(A478,[1]高一下!$A$1:$Q$584,7,0)</f>
        <v>43</v>
      </c>
      <c r="BD478" t="str">
        <f>VLOOKUP(A478,[1]高一下!$A$1:$Q$584,8,0)</f>
        <v>周军</v>
      </c>
      <c r="BE478">
        <f>VLOOKUP(A478,[1]高一下!$A$1:$Q$584,9,0)</f>
        <v>64</v>
      </c>
      <c r="BF478" t="str">
        <f>VLOOKUP(A478,[1]高一下!$A$1:$Q$584,10,0)</f>
        <v>程长寿</v>
      </c>
      <c r="BG478">
        <f>VLOOKUP(A478,[1]高一下!$A$1:$Q$584,11,0)</f>
        <v>25</v>
      </c>
      <c r="BH478" t="str">
        <f>VLOOKUP(A478,[1]高一下!$A$1:$Q$584,12,0)</f>
        <v>王志强</v>
      </c>
      <c r="BI478">
        <f>VLOOKUP(A478,[1]高一下!$A$1:$Q$584,13,0)</f>
        <v>29</v>
      </c>
      <c r="BJ478" t="str">
        <f>VLOOKUP(A478,[1]高一下!$A$1:$Q$584,14,0)</f>
        <v>郑富全</v>
      </c>
      <c r="BK478">
        <f>VLOOKUP(A478,[1]高一下!$A$1:$Q$584,15,0)</f>
        <v>36</v>
      </c>
      <c r="BL478" t="str">
        <f>VLOOKUP(A478,[1]高一下!$A$1:$Q$584,16,0)</f>
        <v>卢祥</v>
      </c>
      <c r="BM478">
        <f>VLOOKUP(A478,[1]高一上!A$1:W$612,5,0)</f>
        <v>64</v>
      </c>
      <c r="BN478" t="str">
        <f>VLOOKUP(A478,[1]高一上!A$1:W$612,6,0)</f>
        <v>何苗</v>
      </c>
      <c r="BO478">
        <f>VLOOKUP(A478,[1]高一上!A$1:W$612,7,0)</f>
        <v>50</v>
      </c>
      <c r="BP478" t="str">
        <f>VLOOKUP(A478,[1]高一上!A$1:W$612,8,0)</f>
        <v>余玉红</v>
      </c>
      <c r="BQ478">
        <f>VLOOKUP(A478,[1]高一上!A$1:W$612,9,0)</f>
        <v>51</v>
      </c>
      <c r="BR478" t="str">
        <f>VLOOKUP(A478,[1]高一上!A$1:W$612,10,0)</f>
        <v>邵晖</v>
      </c>
      <c r="BS478">
        <f>VLOOKUP(A478,[1]高一上!A$1:W$612,11,0)</f>
        <v>41</v>
      </c>
      <c r="BT478" t="str">
        <f>VLOOKUP(A478,[1]高一上!A$1:W$612,12,0)</f>
        <v>王志强</v>
      </c>
      <c r="BU478">
        <f>VLOOKUP(A478,[1]高一上!A$1:W$612,13,0)</f>
        <v>51</v>
      </c>
      <c r="BV478" t="str">
        <f>VLOOKUP(A478,[1]高一上!A$1:W$612,14,0)</f>
        <v>陈文惠</v>
      </c>
      <c r="BW478">
        <f>VLOOKUP(A478,[1]高一上!A$1:W$612,15,0)</f>
        <v>46</v>
      </c>
      <c r="BX478" t="str">
        <f>VLOOKUP(A478,[1]高一上!A$1:W$612,16,0)</f>
        <v>金勇</v>
      </c>
      <c r="BY478">
        <f>VLOOKUP(A478,[1]中考!A$1:N$590,5,0)</f>
        <v>73</v>
      </c>
      <c r="BZ478">
        <f>VLOOKUP(A478,[1]中考!A$1:N$590,6,0)</f>
        <v>75</v>
      </c>
      <c r="CA478">
        <f>VLOOKUP(A478,[1]中考!A$1:N$590,7,0)</f>
        <v>76</v>
      </c>
      <c r="CB478">
        <f>VLOOKUP(A478,[1]中考!A$1:N$590,8,0)</f>
        <v>55</v>
      </c>
      <c r="CC478">
        <f>VLOOKUP(A478,[1]中考!A$1:N$590,9,0)</f>
        <v>15</v>
      </c>
      <c r="CD478">
        <f>VLOOKUP(A478,[1]中考!A$1:N$590,10,0)</f>
        <v>28</v>
      </c>
    </row>
    <row r="479" spans="1:82" ht="15" customHeight="1" x14ac:dyDescent="0.2">
      <c r="A479" s="1" t="s">
        <v>927</v>
      </c>
      <c r="B479" s="2">
        <v>9</v>
      </c>
      <c r="C479" s="3" t="s">
        <v>267</v>
      </c>
      <c r="D479" s="8" t="s">
        <v>1247</v>
      </c>
      <c r="E479" s="1">
        <v>86</v>
      </c>
      <c r="F479" s="11" t="s">
        <v>1282</v>
      </c>
      <c r="G479" s="1">
        <v>45</v>
      </c>
      <c r="H479" s="11" t="s">
        <v>1283</v>
      </c>
      <c r="I479" s="1">
        <v>38</v>
      </c>
      <c r="J479" s="11" t="s">
        <v>1280</v>
      </c>
      <c r="K479" s="1">
        <v>16.5</v>
      </c>
      <c r="L479" s="11" t="s">
        <v>1272</v>
      </c>
      <c r="M479" s="1">
        <v>56.5</v>
      </c>
      <c r="N479" s="11" t="s">
        <v>1277</v>
      </c>
      <c r="O479" s="1">
        <v>47.5</v>
      </c>
      <c r="P479" s="11" t="s">
        <v>1284</v>
      </c>
      <c r="Q479" t="str">
        <f>VLOOKUP(A479,[1]高三上!A$3:Q$629,5,0)</f>
        <v>93.0</v>
      </c>
      <c r="R479" t="str">
        <f>VLOOKUP(A479,[1]高三上!A$3:Q$629,6,0)</f>
        <v>张玉婷</v>
      </c>
      <c r="S479" t="str">
        <f>VLOOKUP(A479,[1]高三上!A$3:Q$629,7,0)</f>
        <v>45.0</v>
      </c>
      <c r="T479" t="str">
        <f>VLOOKUP(A479,[1]高三上!A$3:Q$629,8,0)</f>
        <v>黄金华</v>
      </c>
      <c r="U479" t="str">
        <f>VLOOKUP(A479,[1]高三上!A$3:Q$629,9,0)</f>
        <v>86.0</v>
      </c>
      <c r="V479" t="str">
        <f>VLOOKUP(A479,[1]高三上!A$3:Q$629,10,0)</f>
        <v>廖云虹</v>
      </c>
      <c r="W479" t="str">
        <f>VLOOKUP(A479,[1]高三上!A$3:Q$629,11,0)</f>
        <v>37.0</v>
      </c>
      <c r="X479" t="str">
        <f>VLOOKUP(A479,[1]高三上!A$3:Q$629,12,0)</f>
        <v>高贵勇</v>
      </c>
      <c r="Y479" t="str">
        <f>VLOOKUP(A479,[1]高三上!A$3:Q$629,13,0)</f>
        <v>42.0</v>
      </c>
      <c r="Z479" t="str">
        <f>VLOOKUP(A479,[1]高三上!A$3:Q$629,14,0)</f>
        <v>刘厚江</v>
      </c>
      <c r="AA479" t="str">
        <f>VLOOKUP(A479,[1]高三上!A$3:Q$629,15,0)</f>
        <v>54.0</v>
      </c>
      <c r="AB479" t="str">
        <f>VLOOKUP(A479,[1]高三上!A$3:Q$629,16,0)</f>
        <v>卢祥</v>
      </c>
      <c r="AC479">
        <f>VLOOKUP(A479,[1]高二下!A$1:Q$618,5,0)</f>
        <v>78</v>
      </c>
      <c r="AD479" t="str">
        <f>VLOOKUP(A479,[1]高二下!A$1:Q$618,6,0)</f>
        <v>张玉婷</v>
      </c>
      <c r="AE479">
        <f>VLOOKUP(A479,[1]高二下!A$1:Q$618,7,0)</f>
        <v>47</v>
      </c>
      <c r="AF479" t="str">
        <f>VLOOKUP(A479,[1]高二下!A$1:Q$618,8,0)</f>
        <v>黄金华</v>
      </c>
      <c r="AG479">
        <f>VLOOKUP(A479,[1]高二下!A$1:Q$618,9,0)</f>
        <v>42</v>
      </c>
      <c r="AH479" t="str">
        <f>VLOOKUP(A479,[1]高二下!A$1:Q$618,10,0)</f>
        <v>廖云虹</v>
      </c>
      <c r="AI479">
        <f>VLOOKUP(A479,[1]高二下!A$1:Q$618,11,0)</f>
        <v>15</v>
      </c>
      <c r="AJ479" t="str">
        <f>VLOOKUP(A479,[1]高二下!A$1:Q$618,12,0)</f>
        <v>王玉强</v>
      </c>
      <c r="AK479">
        <f>VLOOKUP(A479,[1]高二下!A$1:Q$618,13,0)</f>
        <v>10</v>
      </c>
      <c r="AL479" t="str">
        <f>VLOOKUP(A479,[1]高二下!A$1:Q$618,14,0)</f>
        <v>郑富全</v>
      </c>
      <c r="AM479">
        <f>VLOOKUP(A479,[1]高二下!A$1:Q$618,15,0)</f>
        <v>18</v>
      </c>
      <c r="AN479" t="str">
        <f>VLOOKUP(A479,[1]高二下!A$1:Q$618,16,0)</f>
        <v>卢祥</v>
      </c>
      <c r="AO479">
        <f>VLOOKUP(A479,[1]高二上!A$1:Q$571,5,0)</f>
        <v>92</v>
      </c>
      <c r="AP479" t="str">
        <f>VLOOKUP(A479,[1]高二上!A$1:Q$571,6,0)</f>
        <v>张玉婷</v>
      </c>
      <c r="AQ479">
        <f>VLOOKUP(A479,[1]高二上!A$1:Q$571,7,0)</f>
        <v>49</v>
      </c>
      <c r="AR479" t="str">
        <f>VLOOKUP(A479,[1]高二上!A$1:Q$571,8,0)</f>
        <v>周军</v>
      </c>
      <c r="AS479">
        <f>VLOOKUP(A479,[1]高二上!A$1:Q$571,9,0)</f>
        <v>24.5</v>
      </c>
      <c r="AT479" t="str">
        <f>VLOOKUP(A479,[1]高二上!A$1:Q$571,10,0)</f>
        <v>廖云虹</v>
      </c>
      <c r="AU479">
        <f>VLOOKUP(A479,[1]高二上!A$1:Q$571,11,0)</f>
        <v>28</v>
      </c>
      <c r="AV479" t="str">
        <f>VLOOKUP(A479,[1]高二上!A$1:Q$571,12,0)</f>
        <v>郑永朝</v>
      </c>
      <c r="AW479">
        <f>VLOOKUP(A479,[1]高二上!A$1:Q$571,13,0)</f>
        <v>33</v>
      </c>
      <c r="AX479" t="str">
        <f>VLOOKUP(A479,[1]高二上!A$1:Q$571,14,0)</f>
        <v>郑富全</v>
      </c>
      <c r="AY479">
        <f>VLOOKUP(A479,[1]高二上!A$1:Q$571,15,0)</f>
        <v>49</v>
      </c>
      <c r="AZ479" t="str">
        <f>VLOOKUP(A479,[1]高二上!A$1:Q$571,16,0)</f>
        <v>卢祥</v>
      </c>
      <c r="BA479" t="e">
        <f>VLOOKUP(A479,[1]高一下!$A$1:$Q$584,5,0)</f>
        <v>#N/A</v>
      </c>
      <c r="BB479" t="e">
        <f>VLOOKUP(A479,[1]高一下!$A$1:$Q$584,6,0)</f>
        <v>#N/A</v>
      </c>
      <c r="BC479" t="e">
        <f>VLOOKUP(A479,[1]高一下!$A$1:$Q$584,7,0)</f>
        <v>#N/A</v>
      </c>
      <c r="BD479" t="e">
        <f>VLOOKUP(A479,[1]高一下!$A$1:$Q$584,8,0)</f>
        <v>#N/A</v>
      </c>
      <c r="BE479" t="e">
        <f>VLOOKUP(A479,[1]高一下!$A$1:$Q$584,9,0)</f>
        <v>#N/A</v>
      </c>
      <c r="BF479" t="e">
        <f>VLOOKUP(A479,[1]高一下!$A$1:$Q$584,10,0)</f>
        <v>#N/A</v>
      </c>
      <c r="BG479" t="e">
        <f>VLOOKUP(A479,[1]高一下!$A$1:$Q$584,11,0)</f>
        <v>#N/A</v>
      </c>
      <c r="BH479" t="e">
        <f>VLOOKUP(A479,[1]高一下!$A$1:$Q$584,12,0)</f>
        <v>#N/A</v>
      </c>
      <c r="BI479" t="e">
        <f>VLOOKUP(A479,[1]高一下!$A$1:$Q$584,13,0)</f>
        <v>#N/A</v>
      </c>
      <c r="BJ479" t="e">
        <f>VLOOKUP(A479,[1]高一下!$A$1:$Q$584,14,0)</f>
        <v>#N/A</v>
      </c>
      <c r="BK479" t="e">
        <f>VLOOKUP(A479,[1]高一下!$A$1:$Q$584,15,0)</f>
        <v>#N/A</v>
      </c>
      <c r="BL479" t="e">
        <f>VLOOKUP(A479,[1]高一下!$A$1:$Q$584,16,0)</f>
        <v>#N/A</v>
      </c>
      <c r="BM479">
        <f>VLOOKUP(A479,[1]高一上!A$1:W$612,5,0)</f>
        <v>69</v>
      </c>
      <c r="BN479" t="str">
        <f>VLOOKUP(A479,[1]高一上!A$1:W$612,6,0)</f>
        <v>何苗</v>
      </c>
      <c r="BO479">
        <f>VLOOKUP(A479,[1]高一上!A$1:W$612,7,0)</f>
        <v>56</v>
      </c>
      <c r="BP479" t="str">
        <f>VLOOKUP(A479,[1]高一上!A$1:W$612,8,0)</f>
        <v>周军</v>
      </c>
      <c r="BQ479">
        <f>VLOOKUP(A479,[1]高一上!A$1:W$612,9,0)</f>
        <v>36.5</v>
      </c>
      <c r="BR479" t="str">
        <f>VLOOKUP(A479,[1]高一上!A$1:W$612,10,0)</f>
        <v>程长寿</v>
      </c>
      <c r="BS479">
        <f>VLOOKUP(A479,[1]高一上!A$1:W$612,11,0)</f>
        <v>39</v>
      </c>
      <c r="BT479" t="str">
        <f>VLOOKUP(A479,[1]高一上!A$1:W$612,12,0)</f>
        <v>王志强</v>
      </c>
      <c r="BU479">
        <f>VLOOKUP(A479,[1]高一上!A$1:W$612,13,0)</f>
        <v>44</v>
      </c>
      <c r="BV479" t="str">
        <f>VLOOKUP(A479,[1]高一上!A$1:W$612,14,0)</f>
        <v>郑富全</v>
      </c>
      <c r="BW479">
        <f>VLOOKUP(A479,[1]高一上!A$1:W$612,15,0)</f>
        <v>36</v>
      </c>
      <c r="BX479" t="str">
        <f>VLOOKUP(A479,[1]高一上!A$1:W$612,16,0)</f>
        <v>卢祥</v>
      </c>
      <c r="BY479">
        <f>VLOOKUP(A479,[1]中考!A$1:N$590,5,0)</f>
        <v>79</v>
      </c>
      <c r="BZ479">
        <f>VLOOKUP(A479,[1]中考!A$1:N$590,6,0)</f>
        <v>65</v>
      </c>
      <c r="CA479">
        <f>VLOOKUP(A479,[1]中考!A$1:N$590,7,0)</f>
        <v>41</v>
      </c>
      <c r="CB479">
        <f>VLOOKUP(A479,[1]中考!A$1:N$590,8,0)</f>
        <v>47</v>
      </c>
      <c r="CC479">
        <f>VLOOKUP(A479,[1]中考!A$1:N$590,9,0)</f>
        <v>26</v>
      </c>
      <c r="CD479">
        <f>VLOOKUP(A479,[1]中考!A$1:N$590,10,0)</f>
        <v>28</v>
      </c>
    </row>
    <row r="480" spans="1:82" ht="15" customHeight="1" x14ac:dyDescent="0.2">
      <c r="A480" s="1" t="s">
        <v>928</v>
      </c>
      <c r="B480" s="2">
        <v>9</v>
      </c>
      <c r="C480" s="3" t="s">
        <v>929</v>
      </c>
      <c r="D480" s="8" t="s">
        <v>1247</v>
      </c>
      <c r="E480" s="1">
        <v>92</v>
      </c>
      <c r="F480" s="11" t="s">
        <v>1282</v>
      </c>
      <c r="G480" s="1">
        <v>47</v>
      </c>
      <c r="H480" s="11" t="s">
        <v>1283</v>
      </c>
      <c r="I480" s="1">
        <v>24</v>
      </c>
      <c r="J480" s="11" t="s">
        <v>1280</v>
      </c>
      <c r="K480" s="1">
        <v>17</v>
      </c>
      <c r="L480" s="11" t="s">
        <v>1272</v>
      </c>
      <c r="M480" s="1">
        <v>46</v>
      </c>
      <c r="N480" s="11" t="s">
        <v>1277</v>
      </c>
      <c r="O480" s="1">
        <v>51</v>
      </c>
      <c r="P480" s="11" t="s">
        <v>1284</v>
      </c>
      <c r="Q480" t="str">
        <f>VLOOKUP(A480,[1]高三上!A$3:Q$629,5,0)</f>
        <v>92.0</v>
      </c>
      <c r="R480" t="str">
        <f>VLOOKUP(A480,[1]高三上!A$3:Q$629,6,0)</f>
        <v>张玉婷</v>
      </c>
      <c r="S480" t="str">
        <f>VLOOKUP(A480,[1]高三上!A$3:Q$629,7,0)</f>
        <v>20.0</v>
      </c>
      <c r="T480" t="str">
        <f>VLOOKUP(A480,[1]高三上!A$3:Q$629,8,0)</f>
        <v>黄金华</v>
      </c>
      <c r="U480" t="str">
        <f>VLOOKUP(A480,[1]高三上!A$3:Q$629,9,0)</f>
        <v>25.5</v>
      </c>
      <c r="V480" t="str">
        <f>VLOOKUP(A480,[1]高三上!A$3:Q$629,10,0)</f>
        <v>廖云虹</v>
      </c>
      <c r="W480" t="str">
        <f>VLOOKUP(A480,[1]高三上!A$3:Q$629,11,0)</f>
        <v>16.0</v>
      </c>
      <c r="X480" t="str">
        <f>VLOOKUP(A480,[1]高三上!A$3:Q$629,12,0)</f>
        <v>高贵勇</v>
      </c>
      <c r="Y480" t="str">
        <f>VLOOKUP(A480,[1]高三上!A$3:Q$629,13,0)</f>
        <v>13.0</v>
      </c>
      <c r="Z480" t="str">
        <f>VLOOKUP(A480,[1]高三上!A$3:Q$629,14,0)</f>
        <v>刘厚江</v>
      </c>
      <c r="AA480" t="str">
        <f>VLOOKUP(A480,[1]高三上!A$3:Q$629,15,0)</f>
        <v>46.0</v>
      </c>
      <c r="AB480" t="str">
        <f>VLOOKUP(A480,[1]高三上!A$3:Q$629,16,0)</f>
        <v>卢祥</v>
      </c>
      <c r="AC480">
        <f>VLOOKUP(A480,[1]高二下!A$1:Q$618,5,0)</f>
        <v>82.5</v>
      </c>
      <c r="AD480" t="str">
        <f>VLOOKUP(A480,[1]高二下!A$1:Q$618,6,0)</f>
        <v>张玉婷</v>
      </c>
      <c r="AE480">
        <f>VLOOKUP(A480,[1]高二下!A$1:Q$618,7,0)</f>
        <v>49</v>
      </c>
      <c r="AF480" t="str">
        <f>VLOOKUP(A480,[1]高二下!A$1:Q$618,8,0)</f>
        <v>黄金华</v>
      </c>
      <c r="AG480">
        <f>VLOOKUP(A480,[1]高二下!A$1:Q$618,9,0)</f>
        <v>33</v>
      </c>
      <c r="AH480" t="str">
        <f>VLOOKUP(A480,[1]高二下!A$1:Q$618,10,0)</f>
        <v>廖云虹</v>
      </c>
      <c r="AI480">
        <f>VLOOKUP(A480,[1]高二下!A$1:Q$618,11,0)</f>
        <v>16.5</v>
      </c>
      <c r="AJ480" t="str">
        <f>VLOOKUP(A480,[1]高二下!A$1:Q$618,12,0)</f>
        <v>王玉强</v>
      </c>
      <c r="AK480">
        <f>VLOOKUP(A480,[1]高二下!A$1:Q$618,13,0)</f>
        <v>10</v>
      </c>
      <c r="AL480" t="str">
        <f>VLOOKUP(A480,[1]高二下!A$1:Q$618,14,0)</f>
        <v>郑富全</v>
      </c>
      <c r="AM480">
        <f>VLOOKUP(A480,[1]高二下!A$1:Q$618,15,0)</f>
        <v>39</v>
      </c>
      <c r="AN480" t="str">
        <f>VLOOKUP(A480,[1]高二下!A$1:Q$618,16,0)</f>
        <v>卢祥</v>
      </c>
      <c r="AO480">
        <f>VLOOKUP(A480,[1]高二上!A$1:Q$571,5,0)</f>
        <v>77</v>
      </c>
      <c r="AP480" t="str">
        <f>VLOOKUP(A480,[1]高二上!A$1:Q$571,6,0)</f>
        <v>张玉婷</v>
      </c>
      <c r="AQ480">
        <f>VLOOKUP(A480,[1]高二上!A$1:Q$571,7,0)</f>
        <v>60</v>
      </c>
      <c r="AR480" t="str">
        <f>VLOOKUP(A480,[1]高二上!A$1:Q$571,8,0)</f>
        <v>周军</v>
      </c>
      <c r="AS480">
        <f>VLOOKUP(A480,[1]高二上!A$1:Q$571,9,0)</f>
        <v>39</v>
      </c>
      <c r="AT480" t="str">
        <f>VLOOKUP(A480,[1]高二上!A$1:Q$571,10,0)</f>
        <v>廖云虹</v>
      </c>
      <c r="AU480">
        <f>VLOOKUP(A480,[1]高二上!A$1:Q$571,11,0)</f>
        <v>15</v>
      </c>
      <c r="AV480" t="str">
        <f>VLOOKUP(A480,[1]高二上!A$1:Q$571,12,0)</f>
        <v>郑永朝</v>
      </c>
      <c r="AW480">
        <f>VLOOKUP(A480,[1]高二上!A$1:Q$571,13,0)</f>
        <v>28</v>
      </c>
      <c r="AX480" t="str">
        <f>VLOOKUP(A480,[1]高二上!A$1:Q$571,14,0)</f>
        <v>郑富全</v>
      </c>
      <c r="AY480">
        <f>VLOOKUP(A480,[1]高二上!A$1:Q$571,15,0)</f>
        <v>53</v>
      </c>
      <c r="AZ480" t="str">
        <f>VLOOKUP(A480,[1]高二上!A$1:Q$571,16,0)</f>
        <v>卢祥</v>
      </c>
      <c r="BA480">
        <f>VLOOKUP(A480,[1]高一下!$A$1:$Q$584,5,0)</f>
        <v>70</v>
      </c>
      <c r="BB480" t="str">
        <f>VLOOKUP(A480,[1]高一下!$A$1:$Q$584,6,0)</f>
        <v>张玉婷</v>
      </c>
      <c r="BC480">
        <f>VLOOKUP(A480,[1]高一下!$A$1:$Q$584,7,0)</f>
        <v>57</v>
      </c>
      <c r="BD480" t="str">
        <f>VLOOKUP(A480,[1]高一下!$A$1:$Q$584,8,0)</f>
        <v>周军</v>
      </c>
      <c r="BE480">
        <f>VLOOKUP(A480,[1]高一下!$A$1:$Q$584,9,0)</f>
        <v>29.5</v>
      </c>
      <c r="BF480" t="str">
        <f>VLOOKUP(A480,[1]高一下!$A$1:$Q$584,10,0)</f>
        <v>程长寿</v>
      </c>
      <c r="BG480">
        <f>VLOOKUP(A480,[1]高一下!$A$1:$Q$584,11,0)</f>
        <v>14</v>
      </c>
      <c r="BH480" t="str">
        <f>VLOOKUP(A480,[1]高一下!$A$1:$Q$584,12,0)</f>
        <v>王志强</v>
      </c>
      <c r="BI480">
        <f>VLOOKUP(A480,[1]高一下!$A$1:$Q$584,13,0)</f>
        <v>27</v>
      </c>
      <c r="BJ480" t="str">
        <f>VLOOKUP(A480,[1]高一下!$A$1:$Q$584,14,0)</f>
        <v>郑富全</v>
      </c>
      <c r="BK480">
        <f>VLOOKUP(A480,[1]高一下!$A$1:$Q$584,15,0)</f>
        <v>39</v>
      </c>
      <c r="BL480" t="str">
        <f>VLOOKUP(A480,[1]高一下!$A$1:$Q$584,16,0)</f>
        <v>卢祥</v>
      </c>
      <c r="BM480">
        <f>VLOOKUP(A480,[1]高一上!A$1:W$612,5,0)</f>
        <v>65</v>
      </c>
      <c r="BN480" t="str">
        <f>VLOOKUP(A480,[1]高一上!A$1:W$612,6,0)</f>
        <v>何苗</v>
      </c>
      <c r="BO480">
        <f>VLOOKUP(A480,[1]高一上!A$1:W$612,7,0)</f>
        <v>62</v>
      </c>
      <c r="BP480" t="str">
        <f>VLOOKUP(A480,[1]高一上!A$1:W$612,8,0)</f>
        <v>周军</v>
      </c>
      <c r="BQ480">
        <f>VLOOKUP(A480,[1]高一上!A$1:W$612,9,0)</f>
        <v>36</v>
      </c>
      <c r="BR480" t="str">
        <f>VLOOKUP(A480,[1]高一上!A$1:W$612,10,0)</f>
        <v>程长寿</v>
      </c>
      <c r="BS480">
        <f>VLOOKUP(A480,[1]高一上!A$1:W$612,11,0)</f>
        <v>22</v>
      </c>
      <c r="BT480" t="str">
        <f>VLOOKUP(A480,[1]高一上!A$1:W$612,12,0)</f>
        <v>王志强</v>
      </c>
      <c r="BU480">
        <f>VLOOKUP(A480,[1]高一上!A$1:W$612,13,0)</f>
        <v>38</v>
      </c>
      <c r="BV480" t="str">
        <f>VLOOKUP(A480,[1]高一上!A$1:W$612,14,0)</f>
        <v>郑富全</v>
      </c>
      <c r="BW480">
        <f>VLOOKUP(A480,[1]高一上!A$1:W$612,15,0)</f>
        <v>34</v>
      </c>
      <c r="BX480" t="str">
        <f>VLOOKUP(A480,[1]高一上!A$1:W$612,16,0)</f>
        <v>卢祥</v>
      </c>
      <c r="BY480">
        <f>VLOOKUP(A480,[1]中考!A$1:N$590,5,0)</f>
        <v>78</v>
      </c>
      <c r="BZ480">
        <f>VLOOKUP(A480,[1]中考!A$1:N$590,6,0)</f>
        <v>73</v>
      </c>
      <c r="CA480">
        <f>VLOOKUP(A480,[1]中考!A$1:N$590,7,0)</f>
        <v>51</v>
      </c>
      <c r="CB480">
        <f>VLOOKUP(A480,[1]中考!A$1:N$590,8,0)</f>
        <v>55</v>
      </c>
      <c r="CC480">
        <f>VLOOKUP(A480,[1]中考!A$1:N$590,9,0)</f>
        <v>20</v>
      </c>
      <c r="CD480">
        <f>VLOOKUP(A480,[1]中考!A$1:N$590,10,0)</f>
        <v>26</v>
      </c>
    </row>
    <row r="481" spans="1:82" ht="15" customHeight="1" x14ac:dyDescent="0.2">
      <c r="A481" s="1" t="s">
        <v>930</v>
      </c>
      <c r="B481" s="2">
        <v>9</v>
      </c>
      <c r="C481" s="3" t="s">
        <v>931</v>
      </c>
      <c r="D481" s="8" t="s">
        <v>1247</v>
      </c>
      <c r="E481" s="1">
        <v>96</v>
      </c>
      <c r="F481" s="11" t="s">
        <v>1282</v>
      </c>
      <c r="G481" s="1">
        <v>22</v>
      </c>
      <c r="H481" s="11" t="s">
        <v>1283</v>
      </c>
      <c r="I481" s="1">
        <v>38</v>
      </c>
      <c r="J481" s="11" t="s">
        <v>1280</v>
      </c>
      <c r="K481" s="1">
        <v>19</v>
      </c>
      <c r="L481" s="11" t="s">
        <v>1272</v>
      </c>
      <c r="M481" s="1">
        <v>35</v>
      </c>
      <c r="N481" s="11" t="s">
        <v>1277</v>
      </c>
      <c r="O481" s="1">
        <v>57</v>
      </c>
      <c r="P481" s="11" t="s">
        <v>1284</v>
      </c>
      <c r="Q481" t="e">
        <f>VLOOKUP(A481,[1]高三上!A$3:Q$629,5,0)</f>
        <v>#N/A</v>
      </c>
      <c r="R481" t="e">
        <f>VLOOKUP(A481,[1]高三上!A$3:Q$629,6,0)</f>
        <v>#N/A</v>
      </c>
      <c r="S481" t="e">
        <f>VLOOKUP(A481,[1]高三上!A$3:Q$629,7,0)</f>
        <v>#N/A</v>
      </c>
      <c r="T481" t="e">
        <f>VLOOKUP(A481,[1]高三上!A$3:Q$629,8,0)</f>
        <v>#N/A</v>
      </c>
      <c r="U481" t="e">
        <f>VLOOKUP(A481,[1]高三上!A$3:Q$629,9,0)</f>
        <v>#N/A</v>
      </c>
      <c r="V481" t="e">
        <f>VLOOKUP(A481,[1]高三上!A$3:Q$629,10,0)</f>
        <v>#N/A</v>
      </c>
      <c r="W481" t="e">
        <f>VLOOKUP(A481,[1]高三上!A$3:Q$629,11,0)</f>
        <v>#N/A</v>
      </c>
      <c r="X481" t="e">
        <f>VLOOKUP(A481,[1]高三上!A$3:Q$629,12,0)</f>
        <v>#N/A</v>
      </c>
      <c r="Y481" t="e">
        <f>VLOOKUP(A481,[1]高三上!A$3:Q$629,13,0)</f>
        <v>#N/A</v>
      </c>
      <c r="Z481" t="e">
        <f>VLOOKUP(A481,[1]高三上!A$3:Q$629,14,0)</f>
        <v>#N/A</v>
      </c>
      <c r="AA481" t="e">
        <f>VLOOKUP(A481,[1]高三上!A$3:Q$629,15,0)</f>
        <v>#N/A</v>
      </c>
      <c r="AB481" t="e">
        <f>VLOOKUP(A481,[1]高三上!A$3:Q$629,16,0)</f>
        <v>#N/A</v>
      </c>
      <c r="AC481">
        <f>VLOOKUP(A481,[1]高二下!A$1:Q$618,5,0)</f>
        <v>83</v>
      </c>
      <c r="AD481" t="str">
        <f>VLOOKUP(A481,[1]高二下!A$1:Q$618,6,0)</f>
        <v>张玉婷</v>
      </c>
      <c r="AE481">
        <f>VLOOKUP(A481,[1]高二下!A$1:Q$618,7,0)</f>
        <v>83</v>
      </c>
      <c r="AF481" t="str">
        <f>VLOOKUP(A481,[1]高二下!A$1:Q$618,8,0)</f>
        <v>黄金华</v>
      </c>
      <c r="AG481">
        <f>VLOOKUP(A481,[1]高二下!A$1:Q$618,9,0)</f>
        <v>60.5</v>
      </c>
      <c r="AH481" t="str">
        <f>VLOOKUP(A481,[1]高二下!A$1:Q$618,10,0)</f>
        <v>廖云虹</v>
      </c>
      <c r="AI481">
        <f>VLOOKUP(A481,[1]高二下!A$1:Q$618,11,0)</f>
        <v>30.5</v>
      </c>
      <c r="AJ481" t="str">
        <f>VLOOKUP(A481,[1]高二下!A$1:Q$618,12,0)</f>
        <v>王玉强</v>
      </c>
      <c r="AK481">
        <f>VLOOKUP(A481,[1]高二下!A$1:Q$618,13,0)</f>
        <v>7</v>
      </c>
      <c r="AL481" t="str">
        <f>VLOOKUP(A481,[1]高二下!A$1:Q$618,14,0)</f>
        <v>郑富全</v>
      </c>
      <c r="AM481">
        <f>VLOOKUP(A481,[1]高二下!A$1:Q$618,15,0)</f>
        <v>26</v>
      </c>
      <c r="AN481" t="str">
        <f>VLOOKUP(A481,[1]高二下!A$1:Q$618,16,0)</f>
        <v>卢祥</v>
      </c>
      <c r="AO481">
        <f>VLOOKUP(A481,[1]高二上!A$1:Q$571,5,0)</f>
        <v>91</v>
      </c>
      <c r="AP481" t="str">
        <f>VLOOKUP(A481,[1]高二上!A$1:Q$571,6,0)</f>
        <v>张玉婷</v>
      </c>
      <c r="AQ481">
        <f>VLOOKUP(A481,[1]高二上!A$1:Q$571,7,0)</f>
        <v>67</v>
      </c>
      <c r="AR481" t="str">
        <f>VLOOKUP(A481,[1]高二上!A$1:Q$571,8,0)</f>
        <v>周军</v>
      </c>
      <c r="AS481">
        <f>VLOOKUP(A481,[1]高二上!A$1:Q$571,9,0)</f>
        <v>68.5</v>
      </c>
      <c r="AT481" t="str">
        <f>VLOOKUP(A481,[1]高二上!A$1:Q$571,10,0)</f>
        <v>廖云虹</v>
      </c>
      <c r="AU481">
        <f>VLOOKUP(A481,[1]高二上!A$1:Q$571,11,0)</f>
        <v>37</v>
      </c>
      <c r="AV481" t="str">
        <f>VLOOKUP(A481,[1]高二上!A$1:Q$571,12,0)</f>
        <v>郑永朝</v>
      </c>
      <c r="AW481">
        <f>VLOOKUP(A481,[1]高二上!A$1:Q$571,13,0)</f>
        <v>27</v>
      </c>
      <c r="AX481" t="str">
        <f>VLOOKUP(A481,[1]高二上!A$1:Q$571,14,0)</f>
        <v>郑富全</v>
      </c>
      <c r="AY481">
        <f>VLOOKUP(A481,[1]高二上!A$1:Q$571,15,0)</f>
        <v>57</v>
      </c>
      <c r="AZ481" t="str">
        <f>VLOOKUP(A481,[1]高二上!A$1:Q$571,16,0)</f>
        <v>卢祥</v>
      </c>
      <c r="BA481">
        <f>VLOOKUP(A481,[1]高一下!$A$1:$Q$584,5,0)</f>
        <v>101</v>
      </c>
      <c r="BB481" t="str">
        <f>VLOOKUP(A481,[1]高一下!$A$1:$Q$584,6,0)</f>
        <v>张玉婷</v>
      </c>
      <c r="BC481">
        <f>VLOOKUP(A481,[1]高一下!$A$1:$Q$584,7,0)</f>
        <v>83</v>
      </c>
      <c r="BD481" t="str">
        <f>VLOOKUP(A481,[1]高一下!$A$1:$Q$584,8,0)</f>
        <v>周军</v>
      </c>
      <c r="BE481">
        <f>VLOOKUP(A481,[1]高一下!$A$1:$Q$584,9,0)</f>
        <v>54</v>
      </c>
      <c r="BF481" t="str">
        <f>VLOOKUP(A481,[1]高一下!$A$1:$Q$584,10,0)</f>
        <v>程长寿</v>
      </c>
      <c r="BG481">
        <f>VLOOKUP(A481,[1]高一下!$A$1:$Q$584,11,0)</f>
        <v>28</v>
      </c>
      <c r="BH481" t="str">
        <f>VLOOKUP(A481,[1]高一下!$A$1:$Q$584,12,0)</f>
        <v>王志强</v>
      </c>
      <c r="BI481">
        <f>VLOOKUP(A481,[1]高一下!$A$1:$Q$584,13,0)</f>
        <v>34</v>
      </c>
      <c r="BJ481" t="str">
        <f>VLOOKUP(A481,[1]高一下!$A$1:$Q$584,14,0)</f>
        <v>郑富全</v>
      </c>
      <c r="BK481">
        <f>VLOOKUP(A481,[1]高一下!$A$1:$Q$584,15,0)</f>
        <v>45</v>
      </c>
      <c r="BL481" t="str">
        <f>VLOOKUP(A481,[1]高一下!$A$1:$Q$584,16,0)</f>
        <v>卢祥</v>
      </c>
      <c r="BM481">
        <f>VLOOKUP(A481,[1]高一上!A$1:W$612,5,0)</f>
        <v>66</v>
      </c>
      <c r="BN481" t="str">
        <f>VLOOKUP(A481,[1]高一上!A$1:W$612,6,0)</f>
        <v>阙丽萍</v>
      </c>
      <c r="BO481">
        <f>VLOOKUP(A481,[1]高一上!A$1:W$612,7,0)</f>
        <v>71</v>
      </c>
      <c r="BP481" t="str">
        <f>VLOOKUP(A481,[1]高一上!A$1:W$612,8,0)</f>
        <v>李乔军</v>
      </c>
      <c r="BQ481">
        <f>VLOOKUP(A481,[1]高一上!A$1:W$612,9,0)</f>
        <v>51</v>
      </c>
      <c r="BR481" t="str">
        <f>VLOOKUP(A481,[1]高一上!A$1:W$612,10,0)</f>
        <v>赵顺诚</v>
      </c>
      <c r="BS481">
        <f>VLOOKUP(A481,[1]高一上!A$1:W$612,11,0)</f>
        <v>43</v>
      </c>
      <c r="BT481" t="str">
        <f>VLOOKUP(A481,[1]高一上!A$1:W$612,12,0)</f>
        <v>兰阿布</v>
      </c>
      <c r="BU481">
        <f>VLOOKUP(A481,[1]高一上!A$1:W$612,13,0)</f>
        <v>58</v>
      </c>
      <c r="BV481" t="str">
        <f>VLOOKUP(A481,[1]高一上!A$1:W$612,14,0)</f>
        <v>叶仁群</v>
      </c>
      <c r="BW481">
        <f>VLOOKUP(A481,[1]高一上!A$1:W$612,15,0)</f>
        <v>51</v>
      </c>
      <c r="BX481" t="str">
        <f>VLOOKUP(A481,[1]高一上!A$1:W$612,16,0)</f>
        <v>金勇</v>
      </c>
      <c r="BY481">
        <f>VLOOKUP(A481,[1]中考!A$1:N$590,5,0)</f>
        <v>86</v>
      </c>
      <c r="BZ481">
        <f>VLOOKUP(A481,[1]中考!A$1:N$590,6,0)</f>
        <v>82</v>
      </c>
      <c r="CA481">
        <f>VLOOKUP(A481,[1]中考!A$1:N$590,7,0)</f>
        <v>72</v>
      </c>
      <c r="CB481">
        <f>VLOOKUP(A481,[1]中考!A$1:N$590,8,0)</f>
        <v>60</v>
      </c>
      <c r="CC481">
        <f>VLOOKUP(A481,[1]中考!A$1:N$590,9,0)</f>
        <v>35</v>
      </c>
      <c r="CD481">
        <f>VLOOKUP(A481,[1]中考!A$1:N$590,10,0)</f>
        <v>41</v>
      </c>
    </row>
    <row r="482" spans="1:82" ht="15" customHeight="1" x14ac:dyDescent="0.2">
      <c r="A482" s="1" t="s">
        <v>932</v>
      </c>
      <c r="B482" s="2">
        <v>9</v>
      </c>
      <c r="C482" s="3" t="s">
        <v>643</v>
      </c>
      <c r="D482" s="8" t="s">
        <v>1247</v>
      </c>
      <c r="E482" s="1">
        <v>91</v>
      </c>
      <c r="F482" s="11" t="s">
        <v>1282</v>
      </c>
      <c r="G482" s="1">
        <v>40</v>
      </c>
      <c r="H482" s="11" t="s">
        <v>1283</v>
      </c>
      <c r="I482" s="1">
        <v>28</v>
      </c>
      <c r="J482" s="11" t="s">
        <v>1280</v>
      </c>
      <c r="K482" s="1">
        <v>22</v>
      </c>
      <c r="L482" s="11" t="s">
        <v>1272</v>
      </c>
      <c r="M482" s="1">
        <v>43</v>
      </c>
      <c r="N482" s="11" t="s">
        <v>1277</v>
      </c>
      <c r="O482" s="1">
        <v>41.5</v>
      </c>
      <c r="P482" s="11" t="s">
        <v>1284</v>
      </c>
      <c r="Q482" t="str">
        <f>VLOOKUP(A482,[1]高三上!A$3:Q$629,5,0)</f>
        <v>72.0</v>
      </c>
      <c r="R482" t="str">
        <f>VLOOKUP(A482,[1]高三上!A$3:Q$629,6,0)</f>
        <v>张玉婷</v>
      </c>
      <c r="S482" t="str">
        <f>VLOOKUP(A482,[1]高三上!A$3:Q$629,7,0)</f>
        <v>42.0</v>
      </c>
      <c r="T482" t="str">
        <f>VLOOKUP(A482,[1]高三上!A$3:Q$629,8,0)</f>
        <v>黄金华</v>
      </c>
      <c r="U482" t="str">
        <f>VLOOKUP(A482,[1]高三上!A$3:Q$629,9,0)</f>
        <v>35.5</v>
      </c>
      <c r="V482" t="str">
        <f>VLOOKUP(A482,[1]高三上!A$3:Q$629,10,0)</f>
        <v>廖云虹</v>
      </c>
      <c r="W482" t="str">
        <f>VLOOKUP(A482,[1]高三上!A$3:Q$629,11,0)</f>
        <v>19.0</v>
      </c>
      <c r="X482" t="str">
        <f>VLOOKUP(A482,[1]高三上!A$3:Q$629,12,0)</f>
        <v>高贵勇</v>
      </c>
      <c r="Y482" t="str">
        <f>VLOOKUP(A482,[1]高三上!A$3:Q$629,13,0)</f>
        <v>40.0</v>
      </c>
      <c r="Z482" t="str">
        <f>VLOOKUP(A482,[1]高三上!A$3:Q$629,14,0)</f>
        <v>刘厚江</v>
      </c>
      <c r="AA482" t="str">
        <f>VLOOKUP(A482,[1]高三上!A$3:Q$629,15,0)</f>
        <v>49.0</v>
      </c>
      <c r="AB482" t="str">
        <f>VLOOKUP(A482,[1]高三上!A$3:Q$629,16,0)</f>
        <v>卢祥</v>
      </c>
      <c r="AC482">
        <f>VLOOKUP(A482,[1]高二下!A$1:Q$618,5,0)</f>
        <v>84</v>
      </c>
      <c r="AD482" t="str">
        <f>VLOOKUP(A482,[1]高二下!A$1:Q$618,6,0)</f>
        <v>张玉婷</v>
      </c>
      <c r="AE482">
        <f>VLOOKUP(A482,[1]高二下!A$1:Q$618,7,0)</f>
        <v>57.5</v>
      </c>
      <c r="AF482" t="str">
        <f>VLOOKUP(A482,[1]高二下!A$1:Q$618,8,0)</f>
        <v>黄金华</v>
      </c>
      <c r="AG482">
        <f>VLOOKUP(A482,[1]高二下!A$1:Q$618,9,0)</f>
        <v>30.5</v>
      </c>
      <c r="AH482" t="str">
        <f>VLOOKUP(A482,[1]高二下!A$1:Q$618,10,0)</f>
        <v>廖云虹</v>
      </c>
      <c r="AI482">
        <f>VLOOKUP(A482,[1]高二下!A$1:Q$618,11,0)</f>
        <v>26.5</v>
      </c>
      <c r="AJ482" t="str">
        <f>VLOOKUP(A482,[1]高二下!A$1:Q$618,12,0)</f>
        <v>王玉强</v>
      </c>
      <c r="AK482">
        <f>VLOOKUP(A482,[1]高二下!A$1:Q$618,13,0)</f>
        <v>27</v>
      </c>
      <c r="AL482" t="str">
        <f>VLOOKUP(A482,[1]高二下!A$1:Q$618,14,0)</f>
        <v>郑富全</v>
      </c>
      <c r="AM482">
        <f>VLOOKUP(A482,[1]高二下!A$1:Q$618,15,0)</f>
        <v>18</v>
      </c>
      <c r="AN482" t="str">
        <f>VLOOKUP(A482,[1]高二下!A$1:Q$618,16,0)</f>
        <v>卢祥</v>
      </c>
      <c r="AO482">
        <f>VLOOKUP(A482,[1]高二上!A$1:Q$571,5,0)</f>
        <v>95</v>
      </c>
      <c r="AP482" t="str">
        <f>VLOOKUP(A482,[1]高二上!A$1:Q$571,6,0)</f>
        <v>张玉婷</v>
      </c>
      <c r="AQ482">
        <f>VLOOKUP(A482,[1]高二上!A$1:Q$571,7,0)</f>
        <v>67</v>
      </c>
      <c r="AR482" t="str">
        <f>VLOOKUP(A482,[1]高二上!A$1:Q$571,8,0)</f>
        <v>周军</v>
      </c>
      <c r="AS482">
        <f>VLOOKUP(A482,[1]高二上!A$1:Q$571,9,0)</f>
        <v>35.5</v>
      </c>
      <c r="AT482" t="str">
        <f>VLOOKUP(A482,[1]高二上!A$1:Q$571,10,0)</f>
        <v>廖云虹</v>
      </c>
      <c r="AU482">
        <f>VLOOKUP(A482,[1]高二上!A$1:Q$571,11,0)</f>
        <v>30</v>
      </c>
      <c r="AV482" t="str">
        <f>VLOOKUP(A482,[1]高二上!A$1:Q$571,12,0)</f>
        <v>郑永朝</v>
      </c>
      <c r="AW482">
        <f>VLOOKUP(A482,[1]高二上!A$1:Q$571,13,0)</f>
        <v>23</v>
      </c>
      <c r="AX482" t="str">
        <f>VLOOKUP(A482,[1]高二上!A$1:Q$571,14,0)</f>
        <v>郑富全</v>
      </c>
      <c r="AY482">
        <f>VLOOKUP(A482,[1]高二上!A$1:Q$571,15,0)</f>
        <v>56</v>
      </c>
      <c r="AZ482" t="str">
        <f>VLOOKUP(A482,[1]高二上!A$1:Q$571,16,0)</f>
        <v>卢祥</v>
      </c>
      <c r="BA482">
        <f>VLOOKUP(A482,[1]高一下!$A$1:$Q$584,5,0)</f>
        <v>78</v>
      </c>
      <c r="BB482" t="str">
        <f>VLOOKUP(A482,[1]高一下!$A$1:$Q$584,6,0)</f>
        <v>阙丽萍</v>
      </c>
      <c r="BC482">
        <f>VLOOKUP(A482,[1]高一下!$A$1:$Q$584,7,0)</f>
        <v>68</v>
      </c>
      <c r="BD482" t="str">
        <f>VLOOKUP(A482,[1]高一下!$A$1:$Q$584,8,0)</f>
        <v>李希</v>
      </c>
      <c r="BE482">
        <f>VLOOKUP(A482,[1]高一下!$A$1:$Q$584,9,0)</f>
        <v>35.5</v>
      </c>
      <c r="BF482" t="str">
        <f>VLOOKUP(A482,[1]高一下!$A$1:$Q$584,10,0)</f>
        <v>达娃央初</v>
      </c>
      <c r="BG482">
        <f>VLOOKUP(A482,[1]高一下!$A$1:$Q$584,11,0)</f>
        <v>19</v>
      </c>
      <c r="BH482" t="str">
        <f>VLOOKUP(A482,[1]高一下!$A$1:$Q$584,12,0)</f>
        <v>兰阿布</v>
      </c>
      <c r="BI482">
        <f>VLOOKUP(A482,[1]高一下!$A$1:$Q$584,13,0)</f>
        <v>32</v>
      </c>
      <c r="BJ482" t="str">
        <f>VLOOKUP(A482,[1]高一下!$A$1:$Q$584,14,0)</f>
        <v>陈文惠</v>
      </c>
      <c r="BK482">
        <f>VLOOKUP(A482,[1]高一下!$A$1:$Q$584,15,0)</f>
        <v>28</v>
      </c>
      <c r="BL482" t="str">
        <f>VLOOKUP(A482,[1]高一下!$A$1:$Q$584,16,0)</f>
        <v>卢祥</v>
      </c>
      <c r="BM482">
        <f>VLOOKUP(A482,[1]高一上!A$1:W$612,5,0)</f>
        <v>64</v>
      </c>
      <c r="BN482" t="str">
        <f>VLOOKUP(A482,[1]高一上!A$1:W$612,6,0)</f>
        <v>何苗</v>
      </c>
      <c r="BO482">
        <f>VLOOKUP(A482,[1]高一上!A$1:W$612,7,0)</f>
        <v>92</v>
      </c>
      <c r="BP482" t="str">
        <f>VLOOKUP(A482,[1]高一上!A$1:W$612,8,0)</f>
        <v>周军</v>
      </c>
      <c r="BQ482">
        <f>VLOOKUP(A482,[1]高一上!A$1:W$612,9,0)</f>
        <v>33</v>
      </c>
      <c r="BR482" t="str">
        <f>VLOOKUP(A482,[1]高一上!A$1:W$612,10,0)</f>
        <v>程长寿</v>
      </c>
      <c r="BS482">
        <f>VLOOKUP(A482,[1]高一上!A$1:W$612,11,0)</f>
        <v>42</v>
      </c>
      <c r="BT482" t="str">
        <f>VLOOKUP(A482,[1]高一上!A$1:W$612,12,0)</f>
        <v>王志强</v>
      </c>
      <c r="BU482">
        <f>VLOOKUP(A482,[1]高一上!A$1:W$612,13,0)</f>
        <v>60</v>
      </c>
      <c r="BV482" t="str">
        <f>VLOOKUP(A482,[1]高一上!A$1:W$612,14,0)</f>
        <v>郑富全</v>
      </c>
      <c r="BW482">
        <f>VLOOKUP(A482,[1]高一上!A$1:W$612,15,0)</f>
        <v>40</v>
      </c>
      <c r="BX482" t="str">
        <f>VLOOKUP(A482,[1]高一上!A$1:W$612,16,0)</f>
        <v>卢祥</v>
      </c>
      <c r="BY482">
        <f>VLOOKUP(A482,[1]中考!A$1:N$590,5,0)</f>
        <v>90</v>
      </c>
      <c r="BZ482">
        <f>VLOOKUP(A482,[1]中考!A$1:N$590,6,0)</f>
        <v>86</v>
      </c>
      <c r="CA482">
        <f>VLOOKUP(A482,[1]中考!A$1:N$590,7,0)</f>
        <v>43</v>
      </c>
      <c r="CB482">
        <f>VLOOKUP(A482,[1]中考!A$1:N$590,8,0)</f>
        <v>44</v>
      </c>
      <c r="CC482">
        <f>VLOOKUP(A482,[1]中考!A$1:N$590,9,0)</f>
        <v>30</v>
      </c>
      <c r="CD482">
        <f>VLOOKUP(A482,[1]中考!A$1:N$590,10,0)</f>
        <v>32</v>
      </c>
    </row>
    <row r="483" spans="1:82" ht="15" customHeight="1" x14ac:dyDescent="0.2">
      <c r="A483" s="1" t="s">
        <v>933</v>
      </c>
      <c r="B483" s="2">
        <v>9</v>
      </c>
      <c r="C483" s="3" t="s">
        <v>934</v>
      </c>
      <c r="D483" s="8" t="s">
        <v>1247</v>
      </c>
      <c r="E483" s="1">
        <v>90</v>
      </c>
      <c r="F483" s="11" t="s">
        <v>1282</v>
      </c>
      <c r="G483" s="1">
        <v>43</v>
      </c>
      <c r="H483" s="11" t="s">
        <v>1283</v>
      </c>
      <c r="I483" s="1">
        <v>38</v>
      </c>
      <c r="J483" s="11" t="s">
        <v>1280</v>
      </c>
      <c r="K483" s="1">
        <v>20</v>
      </c>
      <c r="L483" s="11" t="s">
        <v>1272</v>
      </c>
      <c r="M483" s="1">
        <v>35</v>
      </c>
      <c r="N483" s="11" t="s">
        <v>1277</v>
      </c>
      <c r="O483" s="1">
        <v>32.5</v>
      </c>
      <c r="P483" s="11" t="s">
        <v>1284</v>
      </c>
      <c r="Q483">
        <f>VLOOKUP(A483,[1]高三上!A$3:Q$629,5,0)</f>
        <v>0</v>
      </c>
      <c r="R483" t="str">
        <f>VLOOKUP(A483,[1]高三上!A$3:Q$629,6,0)</f>
        <v>张玉婷</v>
      </c>
      <c r="S483">
        <f>VLOOKUP(A483,[1]高三上!A$3:Q$629,7,0)</f>
        <v>0</v>
      </c>
      <c r="T483" t="str">
        <f>VLOOKUP(A483,[1]高三上!A$3:Q$629,8,0)</f>
        <v>黄金华</v>
      </c>
      <c r="U483">
        <f>VLOOKUP(A483,[1]高三上!A$3:Q$629,9,0)</f>
        <v>0</v>
      </c>
      <c r="V483" t="str">
        <f>VLOOKUP(A483,[1]高三上!A$3:Q$629,10,0)</f>
        <v>廖云虹</v>
      </c>
      <c r="W483">
        <f>VLOOKUP(A483,[1]高三上!A$3:Q$629,11,0)</f>
        <v>0</v>
      </c>
      <c r="X483" t="str">
        <f>VLOOKUP(A483,[1]高三上!A$3:Q$629,12,0)</f>
        <v>高贵勇</v>
      </c>
      <c r="Y483">
        <f>VLOOKUP(A483,[1]高三上!A$3:Q$629,13,0)</f>
        <v>0</v>
      </c>
      <c r="Z483" t="str">
        <f>VLOOKUP(A483,[1]高三上!A$3:Q$629,14,0)</f>
        <v>刘厚江</v>
      </c>
      <c r="AA483">
        <f>VLOOKUP(A483,[1]高三上!A$3:Q$629,15,0)</f>
        <v>0</v>
      </c>
      <c r="AB483" t="str">
        <f>VLOOKUP(A483,[1]高三上!A$3:Q$629,16,0)</f>
        <v>卢祥</v>
      </c>
      <c r="AC483" t="e">
        <f>VLOOKUP(A483,[1]高二下!A$1:Q$618,5,0)</f>
        <v>#N/A</v>
      </c>
      <c r="AD483" t="e">
        <f>VLOOKUP(A483,[1]高二下!A$1:Q$618,6,0)</f>
        <v>#N/A</v>
      </c>
      <c r="AE483" t="e">
        <f>VLOOKUP(A483,[1]高二下!A$1:Q$618,7,0)</f>
        <v>#N/A</v>
      </c>
      <c r="AF483" t="e">
        <f>VLOOKUP(A483,[1]高二下!A$1:Q$618,8,0)</f>
        <v>#N/A</v>
      </c>
      <c r="AG483" t="e">
        <f>VLOOKUP(A483,[1]高二下!A$1:Q$618,9,0)</f>
        <v>#N/A</v>
      </c>
      <c r="AH483" t="e">
        <f>VLOOKUP(A483,[1]高二下!A$1:Q$618,10,0)</f>
        <v>#N/A</v>
      </c>
      <c r="AI483" t="e">
        <f>VLOOKUP(A483,[1]高二下!A$1:Q$618,11,0)</f>
        <v>#N/A</v>
      </c>
      <c r="AJ483" t="e">
        <f>VLOOKUP(A483,[1]高二下!A$1:Q$618,12,0)</f>
        <v>#N/A</v>
      </c>
      <c r="AK483" t="e">
        <f>VLOOKUP(A483,[1]高二下!A$1:Q$618,13,0)</f>
        <v>#N/A</v>
      </c>
      <c r="AL483" t="e">
        <f>VLOOKUP(A483,[1]高二下!A$1:Q$618,14,0)</f>
        <v>#N/A</v>
      </c>
      <c r="AM483" t="e">
        <f>VLOOKUP(A483,[1]高二下!A$1:Q$618,15,0)</f>
        <v>#N/A</v>
      </c>
      <c r="AN483" t="e">
        <f>VLOOKUP(A483,[1]高二下!A$1:Q$618,16,0)</f>
        <v>#N/A</v>
      </c>
      <c r="AO483" t="e">
        <f>VLOOKUP(A483,[1]高二上!A$1:Q$571,5,0)</f>
        <v>#N/A</v>
      </c>
      <c r="AP483" t="e">
        <f>VLOOKUP(A483,[1]高二上!A$1:Q$571,6,0)</f>
        <v>#N/A</v>
      </c>
      <c r="AQ483" t="e">
        <f>VLOOKUP(A483,[1]高二上!A$1:Q$571,7,0)</f>
        <v>#N/A</v>
      </c>
      <c r="AR483" t="e">
        <f>VLOOKUP(A483,[1]高二上!A$1:Q$571,8,0)</f>
        <v>#N/A</v>
      </c>
      <c r="AS483" t="e">
        <f>VLOOKUP(A483,[1]高二上!A$1:Q$571,9,0)</f>
        <v>#N/A</v>
      </c>
      <c r="AT483" t="e">
        <f>VLOOKUP(A483,[1]高二上!A$1:Q$571,10,0)</f>
        <v>#N/A</v>
      </c>
      <c r="AU483" t="e">
        <f>VLOOKUP(A483,[1]高二上!A$1:Q$571,11,0)</f>
        <v>#N/A</v>
      </c>
      <c r="AV483" t="e">
        <f>VLOOKUP(A483,[1]高二上!A$1:Q$571,12,0)</f>
        <v>#N/A</v>
      </c>
      <c r="AW483" t="e">
        <f>VLOOKUP(A483,[1]高二上!A$1:Q$571,13,0)</f>
        <v>#N/A</v>
      </c>
      <c r="AX483" t="e">
        <f>VLOOKUP(A483,[1]高二上!A$1:Q$571,14,0)</f>
        <v>#N/A</v>
      </c>
      <c r="AY483" t="e">
        <f>VLOOKUP(A483,[1]高二上!A$1:Q$571,15,0)</f>
        <v>#N/A</v>
      </c>
      <c r="AZ483" t="e">
        <f>VLOOKUP(A483,[1]高二上!A$1:Q$571,16,0)</f>
        <v>#N/A</v>
      </c>
      <c r="BA483">
        <f>VLOOKUP(A483,[1]高一下!$A$1:$Q$584,5,0)</f>
        <v>80</v>
      </c>
      <c r="BB483" t="str">
        <f>VLOOKUP(A483,[1]高一下!$A$1:$Q$584,6,0)</f>
        <v>张玉婷</v>
      </c>
      <c r="BC483">
        <f>VLOOKUP(A483,[1]高一下!$A$1:$Q$584,7,0)</f>
        <v>50</v>
      </c>
      <c r="BD483" t="str">
        <f>VLOOKUP(A483,[1]高一下!$A$1:$Q$584,8,0)</f>
        <v>周军</v>
      </c>
      <c r="BE483">
        <f>VLOOKUP(A483,[1]高一下!$A$1:$Q$584,9,0)</f>
        <v>47</v>
      </c>
      <c r="BF483" t="str">
        <f>VLOOKUP(A483,[1]高一下!$A$1:$Q$584,10,0)</f>
        <v>程长寿</v>
      </c>
      <c r="BG483">
        <f>VLOOKUP(A483,[1]高一下!$A$1:$Q$584,11,0)</f>
        <v>17</v>
      </c>
      <c r="BH483" t="str">
        <f>VLOOKUP(A483,[1]高一下!$A$1:$Q$584,12,0)</f>
        <v>王志强</v>
      </c>
      <c r="BI483">
        <f>VLOOKUP(A483,[1]高一下!$A$1:$Q$584,13,0)</f>
        <v>33</v>
      </c>
      <c r="BJ483" t="str">
        <f>VLOOKUP(A483,[1]高一下!$A$1:$Q$584,14,0)</f>
        <v>郑富全</v>
      </c>
      <c r="BK483">
        <f>VLOOKUP(A483,[1]高一下!$A$1:$Q$584,15,0)</f>
        <v>38</v>
      </c>
      <c r="BL483" t="str">
        <f>VLOOKUP(A483,[1]高一下!$A$1:$Q$584,16,0)</f>
        <v>卢祥</v>
      </c>
      <c r="BM483">
        <f>VLOOKUP(A483,[1]高一上!A$1:W$612,5,0)</f>
        <v>68</v>
      </c>
      <c r="BN483" t="str">
        <f>VLOOKUP(A483,[1]高一上!A$1:W$612,6,0)</f>
        <v>叶屏</v>
      </c>
      <c r="BO483">
        <f>VLOOKUP(A483,[1]高一上!A$1:W$612,7,0)</f>
        <v>69</v>
      </c>
      <c r="BP483" t="str">
        <f>VLOOKUP(A483,[1]高一上!A$1:W$612,8,0)</f>
        <v>余玉红</v>
      </c>
      <c r="BQ483">
        <f>VLOOKUP(A483,[1]高一上!A$1:W$612,9,0)</f>
        <v>60.5</v>
      </c>
      <c r="BR483" t="str">
        <f>VLOOKUP(A483,[1]高一上!A$1:W$612,10,0)</f>
        <v>胡昌燕</v>
      </c>
      <c r="BS483">
        <f>VLOOKUP(A483,[1]高一上!A$1:W$612,11,0)</f>
        <v>35</v>
      </c>
      <c r="BT483" t="str">
        <f>VLOOKUP(A483,[1]高一上!A$1:W$612,12,0)</f>
        <v>郑永朝</v>
      </c>
      <c r="BU483">
        <f>VLOOKUP(A483,[1]高一上!A$1:W$612,13,0)</f>
        <v>51</v>
      </c>
      <c r="BV483" t="str">
        <f>VLOOKUP(A483,[1]高一上!A$1:W$612,14,0)</f>
        <v>陈文惠</v>
      </c>
      <c r="BW483">
        <f>VLOOKUP(A483,[1]高一上!A$1:W$612,15,0)</f>
        <v>47</v>
      </c>
      <c r="BX483" t="str">
        <f>VLOOKUP(A483,[1]高一上!A$1:W$612,16,0)</f>
        <v>金勇</v>
      </c>
      <c r="BY483">
        <f>VLOOKUP(A483,[1]中考!A$1:N$590,5,0)</f>
        <v>93</v>
      </c>
      <c r="BZ483">
        <f>VLOOKUP(A483,[1]中考!A$1:N$590,6,0)</f>
        <v>70</v>
      </c>
      <c r="CA483">
        <f>VLOOKUP(A483,[1]中考!A$1:N$590,7,0)</f>
        <v>74</v>
      </c>
      <c r="CB483">
        <f>VLOOKUP(A483,[1]中考!A$1:N$590,8,0)</f>
        <v>62</v>
      </c>
      <c r="CC483">
        <f>VLOOKUP(A483,[1]中考!A$1:N$590,9,0)</f>
        <v>35</v>
      </c>
      <c r="CD483">
        <f>VLOOKUP(A483,[1]中考!A$1:N$590,10,0)</f>
        <v>29</v>
      </c>
    </row>
    <row r="484" spans="1:82" ht="15" customHeight="1" x14ac:dyDescent="0.2">
      <c r="A484" s="1" t="s">
        <v>935</v>
      </c>
      <c r="B484" s="2">
        <v>9</v>
      </c>
      <c r="C484" s="3" t="s">
        <v>936</v>
      </c>
      <c r="D484" s="8" t="s">
        <v>1247</v>
      </c>
      <c r="E484" s="1">
        <v>90</v>
      </c>
      <c r="F484" s="11" t="s">
        <v>1282</v>
      </c>
      <c r="G484" s="1">
        <v>18</v>
      </c>
      <c r="H484" s="11" t="s">
        <v>1283</v>
      </c>
      <c r="I484" s="1">
        <v>58</v>
      </c>
      <c r="J484" s="11" t="s">
        <v>1280</v>
      </c>
      <c r="K484" s="1">
        <v>24.5</v>
      </c>
      <c r="L484" s="11" t="s">
        <v>1272</v>
      </c>
      <c r="M484" s="1">
        <v>29.5</v>
      </c>
      <c r="N484" s="11" t="s">
        <v>1277</v>
      </c>
      <c r="O484" s="1">
        <v>32</v>
      </c>
      <c r="P484" s="11" t="s">
        <v>1284</v>
      </c>
      <c r="Q484" t="str">
        <f>VLOOKUP(A484,[1]高三上!A$3:Q$629,5,0)</f>
        <v>70.0</v>
      </c>
      <c r="R484" t="str">
        <f>VLOOKUP(A484,[1]高三上!A$3:Q$629,6,0)</f>
        <v>张玉婷</v>
      </c>
      <c r="S484" t="str">
        <f>VLOOKUP(A484,[1]高三上!A$3:Q$629,7,0)</f>
        <v>40.0</v>
      </c>
      <c r="T484" t="str">
        <f>VLOOKUP(A484,[1]高三上!A$3:Q$629,8,0)</f>
        <v>黄金华</v>
      </c>
      <c r="U484" t="str">
        <f>VLOOKUP(A484,[1]高三上!A$3:Q$629,9,0)</f>
        <v>73.5</v>
      </c>
      <c r="V484" t="str">
        <f>VLOOKUP(A484,[1]高三上!A$3:Q$629,10,0)</f>
        <v>廖云虹</v>
      </c>
      <c r="W484" t="str">
        <f>VLOOKUP(A484,[1]高三上!A$3:Q$629,11,0)</f>
        <v>21.0</v>
      </c>
      <c r="X484" t="str">
        <f>VLOOKUP(A484,[1]高三上!A$3:Q$629,12,0)</f>
        <v>高贵勇</v>
      </c>
      <c r="Y484" t="str">
        <f>VLOOKUP(A484,[1]高三上!A$3:Q$629,13,0)</f>
        <v>22.0</v>
      </c>
      <c r="Z484" t="str">
        <f>VLOOKUP(A484,[1]高三上!A$3:Q$629,14,0)</f>
        <v>刘厚江</v>
      </c>
      <c r="AA484" t="str">
        <f>VLOOKUP(A484,[1]高三上!A$3:Q$629,15,0)</f>
        <v>30.0</v>
      </c>
      <c r="AB484" t="str">
        <f>VLOOKUP(A484,[1]高三上!A$3:Q$629,16,0)</f>
        <v>卢祥</v>
      </c>
      <c r="AC484">
        <f>VLOOKUP(A484,[1]高二下!A$1:Q$618,5,0)</f>
        <v>73</v>
      </c>
      <c r="AD484" t="str">
        <f>VLOOKUP(A484,[1]高二下!A$1:Q$618,6,0)</f>
        <v>张玉婷</v>
      </c>
      <c r="AE484">
        <f>VLOOKUP(A484,[1]高二下!A$1:Q$618,7,0)</f>
        <v>25.5</v>
      </c>
      <c r="AF484" t="str">
        <f>VLOOKUP(A484,[1]高二下!A$1:Q$618,8,0)</f>
        <v>黄金华</v>
      </c>
      <c r="AG484">
        <f>VLOOKUP(A484,[1]高二下!A$1:Q$618,9,0)</f>
        <v>66</v>
      </c>
      <c r="AH484" t="str">
        <f>VLOOKUP(A484,[1]高二下!A$1:Q$618,10,0)</f>
        <v>廖云虹</v>
      </c>
      <c r="AI484">
        <f>VLOOKUP(A484,[1]高二下!A$1:Q$618,11,0)</f>
        <v>18.5</v>
      </c>
      <c r="AJ484" t="str">
        <f>VLOOKUP(A484,[1]高二下!A$1:Q$618,12,0)</f>
        <v>王玉强</v>
      </c>
      <c r="AK484">
        <f>VLOOKUP(A484,[1]高二下!A$1:Q$618,13,0)</f>
        <v>18</v>
      </c>
      <c r="AL484" t="str">
        <f>VLOOKUP(A484,[1]高二下!A$1:Q$618,14,0)</f>
        <v>郑富全</v>
      </c>
      <c r="AM484">
        <f>VLOOKUP(A484,[1]高二下!A$1:Q$618,15,0)</f>
        <v>32</v>
      </c>
      <c r="AN484" t="str">
        <f>VLOOKUP(A484,[1]高二下!A$1:Q$618,16,0)</f>
        <v>卢祥</v>
      </c>
      <c r="AO484">
        <f>VLOOKUP(A484,[1]高二上!A$1:Q$571,5,0)</f>
        <v>88</v>
      </c>
      <c r="AP484" t="str">
        <f>VLOOKUP(A484,[1]高二上!A$1:Q$571,6,0)</f>
        <v>张玉婷</v>
      </c>
      <c r="AQ484">
        <f>VLOOKUP(A484,[1]高二上!A$1:Q$571,7,0)</f>
        <v>35</v>
      </c>
      <c r="AR484" t="str">
        <f>VLOOKUP(A484,[1]高二上!A$1:Q$571,8,0)</f>
        <v>周军</v>
      </c>
      <c r="AS484">
        <f>VLOOKUP(A484,[1]高二上!A$1:Q$571,9,0)</f>
        <v>67.5</v>
      </c>
      <c r="AT484" t="str">
        <f>VLOOKUP(A484,[1]高二上!A$1:Q$571,10,0)</f>
        <v>廖云虹</v>
      </c>
      <c r="AU484">
        <f>VLOOKUP(A484,[1]高二上!A$1:Q$571,11,0)</f>
        <v>9</v>
      </c>
      <c r="AV484" t="str">
        <f>VLOOKUP(A484,[1]高二上!A$1:Q$571,12,0)</f>
        <v>郑永朝</v>
      </c>
      <c r="AW484">
        <f>VLOOKUP(A484,[1]高二上!A$1:Q$571,13,0)</f>
        <v>25</v>
      </c>
      <c r="AX484" t="str">
        <f>VLOOKUP(A484,[1]高二上!A$1:Q$571,14,0)</f>
        <v>郑富全</v>
      </c>
      <c r="AY484">
        <f>VLOOKUP(A484,[1]高二上!A$1:Q$571,15,0)</f>
        <v>48</v>
      </c>
      <c r="AZ484" t="str">
        <f>VLOOKUP(A484,[1]高二上!A$1:Q$571,16,0)</f>
        <v>卢祥</v>
      </c>
      <c r="BA484">
        <f>VLOOKUP(A484,[1]高一下!$A$1:$Q$584,5,0)</f>
        <v>75</v>
      </c>
      <c r="BB484" t="str">
        <f>VLOOKUP(A484,[1]高一下!$A$1:$Q$584,6,0)</f>
        <v>张玉婷</v>
      </c>
      <c r="BC484">
        <f>VLOOKUP(A484,[1]高一下!$A$1:$Q$584,7,0)</f>
        <v>45</v>
      </c>
      <c r="BD484" t="str">
        <f>VLOOKUP(A484,[1]高一下!$A$1:$Q$584,8,0)</f>
        <v>周军</v>
      </c>
      <c r="BE484">
        <f>VLOOKUP(A484,[1]高一下!$A$1:$Q$584,9,0)</f>
        <v>77</v>
      </c>
      <c r="BF484" t="str">
        <f>VLOOKUP(A484,[1]高一下!$A$1:$Q$584,10,0)</f>
        <v>程长寿</v>
      </c>
      <c r="BG484">
        <f>VLOOKUP(A484,[1]高一下!$A$1:$Q$584,11,0)</f>
        <v>26</v>
      </c>
      <c r="BH484" t="str">
        <f>VLOOKUP(A484,[1]高一下!$A$1:$Q$584,12,0)</f>
        <v>王志强</v>
      </c>
      <c r="BI484">
        <f>VLOOKUP(A484,[1]高一下!$A$1:$Q$584,13,0)</f>
        <v>27</v>
      </c>
      <c r="BJ484" t="str">
        <f>VLOOKUP(A484,[1]高一下!$A$1:$Q$584,14,0)</f>
        <v>郑富全</v>
      </c>
      <c r="BK484">
        <f>VLOOKUP(A484,[1]高一下!$A$1:$Q$584,15,0)</f>
        <v>35</v>
      </c>
      <c r="BL484" t="str">
        <f>VLOOKUP(A484,[1]高一下!$A$1:$Q$584,16,0)</f>
        <v>卢祥</v>
      </c>
      <c r="BM484">
        <f>VLOOKUP(A484,[1]高一上!A$1:W$612,5,0)</f>
        <v>65</v>
      </c>
      <c r="BN484" t="str">
        <f>VLOOKUP(A484,[1]高一上!A$1:W$612,6,0)</f>
        <v>何苗</v>
      </c>
      <c r="BO484">
        <f>VLOOKUP(A484,[1]高一上!A$1:W$612,7,0)</f>
        <v>21</v>
      </c>
      <c r="BP484" t="str">
        <f>VLOOKUP(A484,[1]高一上!A$1:W$612,8,0)</f>
        <v>周军</v>
      </c>
      <c r="BQ484">
        <f>VLOOKUP(A484,[1]高一上!A$1:W$612,9,0)</f>
        <v>41</v>
      </c>
      <c r="BR484" t="str">
        <f>VLOOKUP(A484,[1]高一上!A$1:W$612,10,0)</f>
        <v>程长寿</v>
      </c>
      <c r="BS484">
        <f>VLOOKUP(A484,[1]高一上!A$1:W$612,11,0)</f>
        <v>35</v>
      </c>
      <c r="BT484" t="str">
        <f>VLOOKUP(A484,[1]高一上!A$1:W$612,12,0)</f>
        <v>王志强</v>
      </c>
      <c r="BU484">
        <f>VLOOKUP(A484,[1]高一上!A$1:W$612,13,0)</f>
        <v>40</v>
      </c>
      <c r="BV484" t="str">
        <f>VLOOKUP(A484,[1]高一上!A$1:W$612,14,0)</f>
        <v>郑富全</v>
      </c>
      <c r="BW484">
        <f>VLOOKUP(A484,[1]高一上!A$1:W$612,15,0)</f>
        <v>24</v>
      </c>
      <c r="BX484" t="str">
        <f>VLOOKUP(A484,[1]高一上!A$1:W$612,16,0)</f>
        <v>卢祥</v>
      </c>
      <c r="BY484">
        <f>VLOOKUP(A484,[1]中考!A$1:N$590,5,0)</f>
        <v>81</v>
      </c>
      <c r="BZ484">
        <f>VLOOKUP(A484,[1]中考!A$1:N$590,6,0)</f>
        <v>57</v>
      </c>
      <c r="CA484">
        <f>VLOOKUP(A484,[1]中考!A$1:N$590,7,0)</f>
        <v>74</v>
      </c>
      <c r="CB484">
        <f>VLOOKUP(A484,[1]中考!A$1:N$590,8,0)</f>
        <v>46</v>
      </c>
      <c r="CC484">
        <f>VLOOKUP(A484,[1]中考!A$1:N$590,9,0)</f>
        <v>32</v>
      </c>
      <c r="CD484">
        <f>VLOOKUP(A484,[1]中考!A$1:N$590,10,0)</f>
        <v>26</v>
      </c>
    </row>
    <row r="485" spans="1:82" ht="15" customHeight="1" x14ac:dyDescent="0.2">
      <c r="A485" s="1" t="s">
        <v>937</v>
      </c>
      <c r="B485" s="2">
        <v>9</v>
      </c>
      <c r="C485" s="3" t="s">
        <v>938</v>
      </c>
      <c r="D485" s="8" t="s">
        <v>1247</v>
      </c>
      <c r="E485" s="1">
        <v>74</v>
      </c>
      <c r="F485" s="11" t="s">
        <v>1282</v>
      </c>
      <c r="G485" s="1">
        <v>25</v>
      </c>
      <c r="H485" s="11" t="s">
        <v>1283</v>
      </c>
      <c r="I485" s="1">
        <v>46</v>
      </c>
      <c r="J485" s="11" t="s">
        <v>1280</v>
      </c>
      <c r="K485" s="1">
        <v>24</v>
      </c>
      <c r="L485" s="11" t="s">
        <v>1272</v>
      </c>
      <c r="M485" s="1">
        <v>37</v>
      </c>
      <c r="N485" s="11" t="s">
        <v>1277</v>
      </c>
      <c r="O485" s="1">
        <v>36</v>
      </c>
      <c r="P485" s="11" t="s">
        <v>1284</v>
      </c>
      <c r="Q485" t="str">
        <f>VLOOKUP(A485,[1]高三上!A$3:Q$629,5,0)</f>
        <v>77.0</v>
      </c>
      <c r="R485" t="str">
        <f>VLOOKUP(A485,[1]高三上!A$3:Q$629,6,0)</f>
        <v>张玉婷</v>
      </c>
      <c r="S485" t="str">
        <f>VLOOKUP(A485,[1]高三上!A$3:Q$629,7,0)</f>
        <v>35.0</v>
      </c>
      <c r="T485" t="str">
        <f>VLOOKUP(A485,[1]高三上!A$3:Q$629,8,0)</f>
        <v>黄金华</v>
      </c>
      <c r="U485" t="str">
        <f>VLOOKUP(A485,[1]高三上!A$3:Q$629,9,0)</f>
        <v>43.0</v>
      </c>
      <c r="V485" t="str">
        <f>VLOOKUP(A485,[1]高三上!A$3:Q$629,10,0)</f>
        <v>廖云虹</v>
      </c>
      <c r="W485" t="str">
        <f>VLOOKUP(A485,[1]高三上!A$3:Q$629,11,0)</f>
        <v>14.0</v>
      </c>
      <c r="X485" t="str">
        <f>VLOOKUP(A485,[1]高三上!A$3:Q$629,12,0)</f>
        <v>高贵勇</v>
      </c>
      <c r="Y485" t="str">
        <f>VLOOKUP(A485,[1]高三上!A$3:Q$629,13,0)</f>
        <v>14.0</v>
      </c>
      <c r="Z485" t="str">
        <f>VLOOKUP(A485,[1]高三上!A$3:Q$629,14,0)</f>
        <v>刘厚江</v>
      </c>
      <c r="AA485" t="str">
        <f>VLOOKUP(A485,[1]高三上!A$3:Q$629,15,0)</f>
        <v>44.0</v>
      </c>
      <c r="AB485" t="str">
        <f>VLOOKUP(A485,[1]高三上!A$3:Q$629,16,0)</f>
        <v>卢祥</v>
      </c>
      <c r="AC485">
        <f>VLOOKUP(A485,[1]高二下!A$1:Q$618,5,0)</f>
        <v>80.5</v>
      </c>
      <c r="AD485" t="str">
        <f>VLOOKUP(A485,[1]高二下!A$1:Q$618,6,0)</f>
        <v>张玉婷</v>
      </c>
      <c r="AE485">
        <f>VLOOKUP(A485,[1]高二下!A$1:Q$618,7,0)</f>
        <v>77</v>
      </c>
      <c r="AF485" t="str">
        <f>VLOOKUP(A485,[1]高二下!A$1:Q$618,8,0)</f>
        <v>黄金华</v>
      </c>
      <c r="AG485">
        <f>VLOOKUP(A485,[1]高二下!A$1:Q$618,9,0)</f>
        <v>57.5</v>
      </c>
      <c r="AH485" t="str">
        <f>VLOOKUP(A485,[1]高二下!A$1:Q$618,10,0)</f>
        <v>廖云虹</v>
      </c>
      <c r="AI485">
        <f>VLOOKUP(A485,[1]高二下!A$1:Q$618,11,0)</f>
        <v>24</v>
      </c>
      <c r="AJ485" t="str">
        <f>VLOOKUP(A485,[1]高二下!A$1:Q$618,12,0)</f>
        <v>王玉强</v>
      </c>
      <c r="AK485">
        <f>VLOOKUP(A485,[1]高二下!A$1:Q$618,13,0)</f>
        <v>30</v>
      </c>
      <c r="AL485" t="str">
        <f>VLOOKUP(A485,[1]高二下!A$1:Q$618,14,0)</f>
        <v>郑富全</v>
      </c>
      <c r="AM485">
        <f>VLOOKUP(A485,[1]高二下!A$1:Q$618,15,0)</f>
        <v>31</v>
      </c>
      <c r="AN485" t="str">
        <f>VLOOKUP(A485,[1]高二下!A$1:Q$618,16,0)</f>
        <v>卢祥</v>
      </c>
      <c r="AO485">
        <f>VLOOKUP(A485,[1]高二上!A$1:Q$571,5,0)</f>
        <v>78</v>
      </c>
      <c r="AP485" t="str">
        <f>VLOOKUP(A485,[1]高二上!A$1:Q$571,6,0)</f>
        <v>张玉婷</v>
      </c>
      <c r="AQ485">
        <f>VLOOKUP(A485,[1]高二上!A$1:Q$571,7,0)</f>
        <v>78</v>
      </c>
      <c r="AR485" t="str">
        <f>VLOOKUP(A485,[1]高二上!A$1:Q$571,8,0)</f>
        <v>周军</v>
      </c>
      <c r="AS485">
        <f>VLOOKUP(A485,[1]高二上!A$1:Q$571,9,0)</f>
        <v>44.5</v>
      </c>
      <c r="AT485" t="str">
        <f>VLOOKUP(A485,[1]高二上!A$1:Q$571,10,0)</f>
        <v>廖云虹</v>
      </c>
      <c r="AU485">
        <f>VLOOKUP(A485,[1]高二上!A$1:Q$571,11,0)</f>
        <v>28</v>
      </c>
      <c r="AV485" t="str">
        <f>VLOOKUP(A485,[1]高二上!A$1:Q$571,12,0)</f>
        <v>郑永朝</v>
      </c>
      <c r="AW485">
        <f>VLOOKUP(A485,[1]高二上!A$1:Q$571,13,0)</f>
        <v>27</v>
      </c>
      <c r="AX485" t="str">
        <f>VLOOKUP(A485,[1]高二上!A$1:Q$571,14,0)</f>
        <v>郑富全</v>
      </c>
      <c r="AY485">
        <f>VLOOKUP(A485,[1]高二上!A$1:Q$571,15,0)</f>
        <v>42</v>
      </c>
      <c r="AZ485" t="str">
        <f>VLOOKUP(A485,[1]高二上!A$1:Q$571,16,0)</f>
        <v>卢祥</v>
      </c>
      <c r="BA485">
        <f>VLOOKUP(A485,[1]高一下!$A$1:$Q$584,5,0)</f>
        <v>70</v>
      </c>
      <c r="BB485" t="str">
        <f>VLOOKUP(A485,[1]高一下!$A$1:$Q$584,6,0)</f>
        <v>张玉婷</v>
      </c>
      <c r="BC485">
        <f>VLOOKUP(A485,[1]高一下!$A$1:$Q$584,7,0)</f>
        <v>88</v>
      </c>
      <c r="BD485" t="str">
        <f>VLOOKUP(A485,[1]高一下!$A$1:$Q$584,8,0)</f>
        <v>周军</v>
      </c>
      <c r="BE485">
        <f>VLOOKUP(A485,[1]高一下!$A$1:$Q$584,9,0)</f>
        <v>41.5</v>
      </c>
      <c r="BF485" t="str">
        <f>VLOOKUP(A485,[1]高一下!$A$1:$Q$584,10,0)</f>
        <v>程长寿</v>
      </c>
      <c r="BG485">
        <f>VLOOKUP(A485,[1]高一下!$A$1:$Q$584,11,0)</f>
        <v>33</v>
      </c>
      <c r="BH485" t="str">
        <f>VLOOKUP(A485,[1]高一下!$A$1:$Q$584,12,0)</f>
        <v>王志强</v>
      </c>
      <c r="BI485">
        <f>VLOOKUP(A485,[1]高一下!$A$1:$Q$584,13,0)</f>
        <v>49</v>
      </c>
      <c r="BJ485" t="str">
        <f>VLOOKUP(A485,[1]高一下!$A$1:$Q$584,14,0)</f>
        <v>郑富全</v>
      </c>
      <c r="BK485">
        <f>VLOOKUP(A485,[1]高一下!$A$1:$Q$584,15,0)</f>
        <v>18</v>
      </c>
      <c r="BL485" t="str">
        <f>VLOOKUP(A485,[1]高一下!$A$1:$Q$584,16,0)</f>
        <v>卢祥</v>
      </c>
      <c r="BM485">
        <f>VLOOKUP(A485,[1]高一上!A$1:W$612,5,0)</f>
        <v>58</v>
      </c>
      <c r="BN485" t="str">
        <f>VLOOKUP(A485,[1]高一上!A$1:W$612,6,0)</f>
        <v>何苗</v>
      </c>
      <c r="BO485">
        <f>VLOOKUP(A485,[1]高一上!A$1:W$612,7,0)</f>
        <v>61</v>
      </c>
      <c r="BP485" t="str">
        <f>VLOOKUP(A485,[1]高一上!A$1:W$612,8,0)</f>
        <v>余玉红</v>
      </c>
      <c r="BQ485">
        <f>VLOOKUP(A485,[1]高一上!A$1:W$612,9,0)</f>
        <v>33.5</v>
      </c>
      <c r="BR485" t="str">
        <f>VLOOKUP(A485,[1]高一上!A$1:W$612,10,0)</f>
        <v>邵晖</v>
      </c>
      <c r="BS485">
        <f>VLOOKUP(A485,[1]高一上!A$1:W$612,11,0)</f>
        <v>39</v>
      </c>
      <c r="BT485" t="str">
        <f>VLOOKUP(A485,[1]高一上!A$1:W$612,12,0)</f>
        <v>王志强</v>
      </c>
      <c r="BU485">
        <f>VLOOKUP(A485,[1]高一上!A$1:W$612,13,0)</f>
        <v>42</v>
      </c>
      <c r="BV485" t="str">
        <f>VLOOKUP(A485,[1]高一上!A$1:W$612,14,0)</f>
        <v>陈文惠</v>
      </c>
      <c r="BW485">
        <f>VLOOKUP(A485,[1]高一上!A$1:W$612,15,0)</f>
        <v>20</v>
      </c>
      <c r="BX485" t="str">
        <f>VLOOKUP(A485,[1]高一上!A$1:W$612,16,0)</f>
        <v>金勇</v>
      </c>
      <c r="BY485">
        <f>VLOOKUP(A485,[1]中考!A$1:N$590,5,0)</f>
        <v>68</v>
      </c>
      <c r="BZ485">
        <f>VLOOKUP(A485,[1]中考!A$1:N$590,6,0)</f>
        <v>74</v>
      </c>
      <c r="CA485">
        <f>VLOOKUP(A485,[1]中考!A$1:N$590,7,0)</f>
        <v>50</v>
      </c>
      <c r="CB485">
        <f>VLOOKUP(A485,[1]中考!A$1:N$590,8,0)</f>
        <v>54</v>
      </c>
      <c r="CC485">
        <f>VLOOKUP(A485,[1]中考!A$1:N$590,9,0)</f>
        <v>25</v>
      </c>
      <c r="CD485">
        <f>VLOOKUP(A485,[1]中考!A$1:N$590,10,0)</f>
        <v>34</v>
      </c>
    </row>
    <row r="486" spans="1:82" ht="15" customHeight="1" x14ac:dyDescent="0.2">
      <c r="A486" s="1" t="s">
        <v>939</v>
      </c>
      <c r="B486" s="2">
        <v>9</v>
      </c>
      <c r="C486" s="3" t="s">
        <v>940</v>
      </c>
      <c r="D486" s="8" t="s">
        <v>1247</v>
      </c>
      <c r="E486" s="1">
        <v>91</v>
      </c>
      <c r="F486" s="11" t="s">
        <v>1282</v>
      </c>
      <c r="G486" s="1">
        <v>32</v>
      </c>
      <c r="H486" s="11" t="s">
        <v>1283</v>
      </c>
      <c r="I486" s="1">
        <v>48</v>
      </c>
      <c r="J486" s="11" t="s">
        <v>1280</v>
      </c>
      <c r="K486" s="1">
        <v>15</v>
      </c>
      <c r="L486" s="11" t="s">
        <v>1272</v>
      </c>
      <c r="M486" s="1">
        <v>22</v>
      </c>
      <c r="N486" s="11" t="s">
        <v>1277</v>
      </c>
      <c r="O486" s="1">
        <v>25.5</v>
      </c>
      <c r="P486" s="11" t="s">
        <v>1284</v>
      </c>
      <c r="Q486">
        <f>VLOOKUP(A486,[1]高三上!A$3:Q$629,5,0)</f>
        <v>0</v>
      </c>
      <c r="R486" t="str">
        <f>VLOOKUP(A486,[1]高三上!A$3:Q$629,6,0)</f>
        <v>张玉婷</v>
      </c>
      <c r="S486">
        <f>VLOOKUP(A486,[1]高三上!A$3:Q$629,7,0)</f>
        <v>0</v>
      </c>
      <c r="T486" t="str">
        <f>VLOOKUP(A486,[1]高三上!A$3:Q$629,8,0)</f>
        <v>黄金华</v>
      </c>
      <c r="U486">
        <f>VLOOKUP(A486,[1]高三上!A$3:Q$629,9,0)</f>
        <v>0</v>
      </c>
      <c r="V486" t="str">
        <f>VLOOKUP(A486,[1]高三上!A$3:Q$629,10,0)</f>
        <v>廖云虹</v>
      </c>
      <c r="W486">
        <f>VLOOKUP(A486,[1]高三上!A$3:Q$629,11,0)</f>
        <v>0</v>
      </c>
      <c r="X486" t="str">
        <f>VLOOKUP(A486,[1]高三上!A$3:Q$629,12,0)</f>
        <v>高贵勇</v>
      </c>
      <c r="Y486">
        <f>VLOOKUP(A486,[1]高三上!A$3:Q$629,13,0)</f>
        <v>0</v>
      </c>
      <c r="Z486" t="str">
        <f>VLOOKUP(A486,[1]高三上!A$3:Q$629,14,0)</f>
        <v>刘厚江</v>
      </c>
      <c r="AA486">
        <f>VLOOKUP(A486,[1]高三上!A$3:Q$629,15,0)</f>
        <v>0</v>
      </c>
      <c r="AB486" t="str">
        <f>VLOOKUP(A486,[1]高三上!A$3:Q$629,16,0)</f>
        <v>卢祥</v>
      </c>
      <c r="AC486">
        <f>VLOOKUP(A486,[1]高二下!A$1:Q$618,5,0)</f>
        <v>73.5</v>
      </c>
      <c r="AD486" t="str">
        <f>VLOOKUP(A486,[1]高二下!A$1:Q$618,6,0)</f>
        <v>张玉婷</v>
      </c>
      <c r="AE486">
        <f>VLOOKUP(A486,[1]高二下!A$1:Q$618,7,0)</f>
        <v>43</v>
      </c>
      <c r="AF486" t="str">
        <f>VLOOKUP(A486,[1]高二下!A$1:Q$618,8,0)</f>
        <v>黄金华</v>
      </c>
      <c r="AG486">
        <f>VLOOKUP(A486,[1]高二下!A$1:Q$618,9,0)</f>
        <v>58.5</v>
      </c>
      <c r="AH486" t="str">
        <f>VLOOKUP(A486,[1]高二下!A$1:Q$618,10,0)</f>
        <v>廖云虹</v>
      </c>
      <c r="AI486">
        <f>VLOOKUP(A486,[1]高二下!A$1:Q$618,11,0)</f>
        <v>28.5</v>
      </c>
      <c r="AJ486" t="str">
        <f>VLOOKUP(A486,[1]高二下!A$1:Q$618,12,0)</f>
        <v>王玉强</v>
      </c>
      <c r="AK486">
        <f>VLOOKUP(A486,[1]高二下!A$1:Q$618,13,0)</f>
        <v>13.5</v>
      </c>
      <c r="AL486" t="str">
        <f>VLOOKUP(A486,[1]高二下!A$1:Q$618,14,0)</f>
        <v>郑富全</v>
      </c>
      <c r="AM486">
        <f>VLOOKUP(A486,[1]高二下!A$1:Q$618,15,0)</f>
        <v>35.5</v>
      </c>
      <c r="AN486" t="str">
        <f>VLOOKUP(A486,[1]高二下!A$1:Q$618,16,0)</f>
        <v>卢祥</v>
      </c>
      <c r="AO486">
        <f>VLOOKUP(A486,[1]高二上!A$1:Q$571,5,0)</f>
        <v>72</v>
      </c>
      <c r="AP486" t="str">
        <f>VLOOKUP(A486,[1]高二上!A$1:Q$571,6,0)</f>
        <v>张玉婷</v>
      </c>
      <c r="AQ486">
        <f>VLOOKUP(A486,[1]高二上!A$1:Q$571,7,0)</f>
        <v>47</v>
      </c>
      <c r="AR486" t="str">
        <f>VLOOKUP(A486,[1]高二上!A$1:Q$571,8,0)</f>
        <v>周军</v>
      </c>
      <c r="AS486">
        <f>VLOOKUP(A486,[1]高二上!A$1:Q$571,9,0)</f>
        <v>38</v>
      </c>
      <c r="AT486" t="str">
        <f>VLOOKUP(A486,[1]高二上!A$1:Q$571,10,0)</f>
        <v>廖云虹</v>
      </c>
      <c r="AU486">
        <f>VLOOKUP(A486,[1]高二上!A$1:Q$571,11,0)</f>
        <v>8</v>
      </c>
      <c r="AV486" t="str">
        <f>VLOOKUP(A486,[1]高二上!A$1:Q$571,12,0)</f>
        <v>郑永朝</v>
      </c>
      <c r="AW486">
        <f>VLOOKUP(A486,[1]高二上!A$1:Q$571,13,0)</f>
        <v>22</v>
      </c>
      <c r="AX486" t="str">
        <f>VLOOKUP(A486,[1]高二上!A$1:Q$571,14,0)</f>
        <v>郑富全</v>
      </c>
      <c r="AY486">
        <f>VLOOKUP(A486,[1]高二上!A$1:Q$571,15,0)</f>
        <v>54</v>
      </c>
      <c r="AZ486" t="str">
        <f>VLOOKUP(A486,[1]高二上!A$1:Q$571,16,0)</f>
        <v>卢祥</v>
      </c>
      <c r="BA486" t="e">
        <f>VLOOKUP(A486,[1]高一下!$A$1:$Q$584,5,0)</f>
        <v>#N/A</v>
      </c>
      <c r="BB486" t="e">
        <f>VLOOKUP(A486,[1]高一下!$A$1:$Q$584,6,0)</f>
        <v>#N/A</v>
      </c>
      <c r="BC486" t="e">
        <f>VLOOKUP(A486,[1]高一下!$A$1:$Q$584,7,0)</f>
        <v>#N/A</v>
      </c>
      <c r="BD486" t="e">
        <f>VLOOKUP(A486,[1]高一下!$A$1:$Q$584,8,0)</f>
        <v>#N/A</v>
      </c>
      <c r="BE486" t="e">
        <f>VLOOKUP(A486,[1]高一下!$A$1:$Q$584,9,0)</f>
        <v>#N/A</v>
      </c>
      <c r="BF486" t="e">
        <f>VLOOKUP(A486,[1]高一下!$A$1:$Q$584,10,0)</f>
        <v>#N/A</v>
      </c>
      <c r="BG486" t="e">
        <f>VLOOKUP(A486,[1]高一下!$A$1:$Q$584,11,0)</f>
        <v>#N/A</v>
      </c>
      <c r="BH486" t="e">
        <f>VLOOKUP(A486,[1]高一下!$A$1:$Q$584,12,0)</f>
        <v>#N/A</v>
      </c>
      <c r="BI486" t="e">
        <f>VLOOKUP(A486,[1]高一下!$A$1:$Q$584,13,0)</f>
        <v>#N/A</v>
      </c>
      <c r="BJ486" t="e">
        <f>VLOOKUP(A486,[1]高一下!$A$1:$Q$584,14,0)</f>
        <v>#N/A</v>
      </c>
      <c r="BK486" t="e">
        <f>VLOOKUP(A486,[1]高一下!$A$1:$Q$584,15,0)</f>
        <v>#N/A</v>
      </c>
      <c r="BL486" t="e">
        <f>VLOOKUP(A486,[1]高一下!$A$1:$Q$584,16,0)</f>
        <v>#N/A</v>
      </c>
      <c r="BM486">
        <f>VLOOKUP(A486,[1]高一上!A$1:W$612,5,0)</f>
        <v>75</v>
      </c>
      <c r="BN486" t="str">
        <f>VLOOKUP(A486,[1]高一上!A$1:W$612,6,0)</f>
        <v>何苗</v>
      </c>
      <c r="BO486">
        <f>VLOOKUP(A486,[1]高一上!A$1:W$612,7,0)</f>
        <v>55</v>
      </c>
      <c r="BP486" t="str">
        <f>VLOOKUP(A486,[1]高一上!A$1:W$612,8,0)</f>
        <v>周军</v>
      </c>
      <c r="BQ486">
        <f>VLOOKUP(A486,[1]高一上!A$1:W$612,9,0)</f>
        <v>38</v>
      </c>
      <c r="BR486" t="str">
        <f>VLOOKUP(A486,[1]高一上!A$1:W$612,10,0)</f>
        <v>程长寿</v>
      </c>
      <c r="BS486">
        <f>VLOOKUP(A486,[1]高一上!A$1:W$612,11,0)</f>
        <v>37</v>
      </c>
      <c r="BT486" t="str">
        <f>VLOOKUP(A486,[1]高一上!A$1:W$612,12,0)</f>
        <v>王志强</v>
      </c>
      <c r="BU486">
        <f>VLOOKUP(A486,[1]高一上!A$1:W$612,13,0)</f>
        <v>49</v>
      </c>
      <c r="BV486" t="str">
        <f>VLOOKUP(A486,[1]高一上!A$1:W$612,14,0)</f>
        <v>郑富全</v>
      </c>
      <c r="BW486">
        <f>VLOOKUP(A486,[1]高一上!A$1:W$612,15,0)</f>
        <v>42</v>
      </c>
      <c r="BX486" t="str">
        <f>VLOOKUP(A486,[1]高一上!A$1:W$612,16,0)</f>
        <v>卢祥</v>
      </c>
      <c r="BY486">
        <f>VLOOKUP(A486,[1]中考!A$1:N$590,5,0)</f>
        <v>82</v>
      </c>
      <c r="BZ486">
        <f>VLOOKUP(A486,[1]中考!A$1:N$590,6,0)</f>
        <v>70</v>
      </c>
      <c r="CA486">
        <f>VLOOKUP(A486,[1]中考!A$1:N$590,7,0)</f>
        <v>38</v>
      </c>
      <c r="CB486">
        <f>VLOOKUP(A486,[1]中考!A$1:N$590,8,0)</f>
        <v>44</v>
      </c>
      <c r="CC486">
        <f>VLOOKUP(A486,[1]中考!A$1:N$590,9,0)</f>
        <v>21</v>
      </c>
      <c r="CD486">
        <f>VLOOKUP(A486,[1]中考!A$1:N$590,10,0)</f>
        <v>22</v>
      </c>
    </row>
    <row r="487" spans="1:82" ht="15" customHeight="1" x14ac:dyDescent="0.2">
      <c r="A487" s="1" t="s">
        <v>941</v>
      </c>
      <c r="B487" s="2">
        <v>10</v>
      </c>
      <c r="C487" s="3" t="s">
        <v>942</v>
      </c>
      <c r="D487" s="8" t="s">
        <v>1247</v>
      </c>
      <c r="E487" s="1">
        <v>108</v>
      </c>
      <c r="F487" s="11" t="s">
        <v>1278</v>
      </c>
      <c r="G487" s="1">
        <v>96</v>
      </c>
      <c r="H487" s="11" t="s">
        <v>1275</v>
      </c>
      <c r="I487" s="1">
        <v>110</v>
      </c>
      <c r="J487" s="11" t="s">
        <v>1264</v>
      </c>
      <c r="K487" s="1">
        <v>72</v>
      </c>
      <c r="L487" s="11" t="s">
        <v>1285</v>
      </c>
      <c r="M487" s="1">
        <v>75</v>
      </c>
      <c r="N487" s="11" t="s">
        <v>1286</v>
      </c>
      <c r="O487" s="1">
        <v>81.5</v>
      </c>
      <c r="P487" s="11" t="s">
        <v>1287</v>
      </c>
      <c r="Q487" t="str">
        <f>VLOOKUP(A487,[1]高三上!A$3:Q$629,5,0)</f>
        <v>106.0</v>
      </c>
      <c r="R487" t="str">
        <f>VLOOKUP(A487,[1]高三上!A$3:Q$629,6,0)</f>
        <v>向美娟</v>
      </c>
      <c r="S487" t="str">
        <f>VLOOKUP(A487,[1]高三上!A$3:Q$629,7,0)</f>
        <v>107.0</v>
      </c>
      <c r="T487" t="str">
        <f>VLOOKUP(A487,[1]高三上!A$3:Q$629,8,0)</f>
        <v>潘勇</v>
      </c>
      <c r="U487" t="str">
        <f>VLOOKUP(A487,[1]高三上!A$3:Q$629,9,0)</f>
        <v>110.5</v>
      </c>
      <c r="V487" t="str">
        <f>VLOOKUP(A487,[1]高三上!A$3:Q$629,10,0)</f>
        <v>赵顺诚</v>
      </c>
      <c r="W487" t="str">
        <f>VLOOKUP(A487,[1]高三上!A$3:Q$629,11,0)</f>
        <v>51.0</v>
      </c>
      <c r="X487" t="str">
        <f>VLOOKUP(A487,[1]高三上!A$3:Q$629,12,0)</f>
        <v>王友春</v>
      </c>
      <c r="Y487" t="str">
        <f>VLOOKUP(A487,[1]高三上!A$3:Q$629,13,0)</f>
        <v>61.0</v>
      </c>
      <c r="Z487" t="str">
        <f>VLOOKUP(A487,[1]高三上!A$3:Q$629,14,0)</f>
        <v>陈文惠</v>
      </c>
      <c r="AA487" t="str">
        <f>VLOOKUP(A487,[1]高三上!A$3:Q$629,15,0)</f>
        <v>79.0</v>
      </c>
      <c r="AB487" t="str">
        <f>VLOOKUP(A487,[1]高三上!A$3:Q$629,16,0)</f>
        <v>田友米</v>
      </c>
      <c r="AC487">
        <f>VLOOKUP(A487,[1]高二下!A$1:Q$618,5,0)</f>
        <v>99</v>
      </c>
      <c r="AD487" t="str">
        <f>VLOOKUP(A487,[1]高二下!A$1:Q$618,6,0)</f>
        <v>向美娟</v>
      </c>
      <c r="AE487">
        <f>VLOOKUP(A487,[1]高二下!A$1:Q$618,7,0)</f>
        <v>109.5</v>
      </c>
      <c r="AF487" t="str">
        <f>VLOOKUP(A487,[1]高二下!A$1:Q$618,8,0)</f>
        <v>徐万雄</v>
      </c>
      <c r="AG487">
        <f>VLOOKUP(A487,[1]高二下!A$1:Q$618,9,0)</f>
        <v>104.5</v>
      </c>
      <c r="AH487" t="str">
        <f>VLOOKUP(A487,[1]高二下!A$1:Q$618,10,0)</f>
        <v>赵顺诚</v>
      </c>
      <c r="AI487">
        <f>VLOOKUP(A487,[1]高二下!A$1:Q$618,11,0)</f>
        <v>58</v>
      </c>
      <c r="AJ487" t="str">
        <f>VLOOKUP(A487,[1]高二下!A$1:Q$618,12,0)</f>
        <v>郑永朝</v>
      </c>
      <c r="AK487">
        <f>VLOOKUP(A487,[1]高二下!A$1:Q$618,13,0)</f>
        <v>53</v>
      </c>
      <c r="AL487" t="str">
        <f>VLOOKUP(A487,[1]高二下!A$1:Q$618,14,0)</f>
        <v>陈文惠</v>
      </c>
      <c r="AM487">
        <f>VLOOKUP(A487,[1]高二下!A$1:Q$618,15,0)</f>
        <v>71.5</v>
      </c>
      <c r="AN487" t="str">
        <f>VLOOKUP(A487,[1]高二下!A$1:Q$618,16,0)</f>
        <v>田友米</v>
      </c>
      <c r="AO487">
        <f>VLOOKUP(A487,[1]高二上!A$1:Q$571,5,0)</f>
        <v>107</v>
      </c>
      <c r="AP487" t="str">
        <f>VLOOKUP(A487,[1]高二上!A$1:Q$571,6,0)</f>
        <v>向美娟</v>
      </c>
      <c r="AQ487">
        <f>VLOOKUP(A487,[1]高二上!A$1:Q$571,7,0)</f>
        <v>111</v>
      </c>
      <c r="AR487" t="str">
        <f>VLOOKUP(A487,[1]高二上!A$1:Q$571,8,0)</f>
        <v>徐万雄</v>
      </c>
      <c r="AS487">
        <f>VLOOKUP(A487,[1]高二上!A$1:Q$571,9,0)</f>
        <v>94</v>
      </c>
      <c r="AT487" t="str">
        <f>VLOOKUP(A487,[1]高二上!A$1:Q$571,10,0)</f>
        <v>赵顺诚</v>
      </c>
      <c r="AU487">
        <f>VLOOKUP(A487,[1]高二上!A$1:Q$571,11,0)</f>
        <v>70</v>
      </c>
      <c r="AV487" t="str">
        <f>VLOOKUP(A487,[1]高二上!A$1:Q$571,12,0)</f>
        <v>王玉强</v>
      </c>
      <c r="AW487">
        <f>VLOOKUP(A487,[1]高二上!A$1:Q$571,13,0)</f>
        <v>66</v>
      </c>
      <c r="AX487" t="str">
        <f>VLOOKUP(A487,[1]高二上!A$1:Q$571,14,0)</f>
        <v>陈文惠</v>
      </c>
      <c r="AY487">
        <f>VLOOKUP(A487,[1]高二上!A$1:Q$571,15,0)</f>
        <v>86</v>
      </c>
      <c r="AZ487" t="str">
        <f>VLOOKUP(A487,[1]高二上!A$1:Q$571,16,0)</f>
        <v>田友米</v>
      </c>
      <c r="BA487">
        <f>VLOOKUP(A487,[1]高一下!$A$1:$Q$584,5,0)</f>
        <v>102</v>
      </c>
      <c r="BB487" t="str">
        <f>VLOOKUP(A487,[1]高一下!$A$1:$Q$584,6,0)</f>
        <v>向美娟</v>
      </c>
      <c r="BC487">
        <f>VLOOKUP(A487,[1]高一下!$A$1:$Q$584,7,0)</f>
        <v>107</v>
      </c>
      <c r="BD487" t="str">
        <f>VLOOKUP(A487,[1]高一下!$A$1:$Q$584,8,0)</f>
        <v>徐万雄</v>
      </c>
      <c r="BE487">
        <f>VLOOKUP(A487,[1]高一下!$A$1:$Q$584,9,0)</f>
        <v>111.5</v>
      </c>
      <c r="BF487" t="str">
        <f>VLOOKUP(A487,[1]高一下!$A$1:$Q$584,10,0)</f>
        <v>聂艳梅</v>
      </c>
      <c r="BG487">
        <f>VLOOKUP(A487,[1]高一下!$A$1:$Q$584,11,0)</f>
        <v>66</v>
      </c>
      <c r="BH487" t="str">
        <f>VLOOKUP(A487,[1]高一下!$A$1:$Q$584,12,0)</f>
        <v>郑永朝</v>
      </c>
      <c r="BI487">
        <f>VLOOKUP(A487,[1]高一下!$A$1:$Q$584,13,0)</f>
        <v>71</v>
      </c>
      <c r="BJ487" t="str">
        <f>VLOOKUP(A487,[1]高一下!$A$1:$Q$584,14,0)</f>
        <v>陈文惠</v>
      </c>
      <c r="BK487">
        <f>VLOOKUP(A487,[1]高一下!$A$1:$Q$584,15,0)</f>
        <v>83</v>
      </c>
      <c r="BL487" t="str">
        <f>VLOOKUP(A487,[1]高一下!$A$1:$Q$584,16,0)</f>
        <v>田友米</v>
      </c>
      <c r="BM487">
        <f>VLOOKUP(A487,[1]高一上!A$1:W$612,5,0)</f>
        <v>92</v>
      </c>
      <c r="BN487" t="str">
        <f>VLOOKUP(A487,[1]高一上!A$1:W$612,6,0)</f>
        <v>向美娟</v>
      </c>
      <c r="BO487">
        <f>VLOOKUP(A487,[1]高一上!A$1:W$612,7,0)</f>
        <v>119</v>
      </c>
      <c r="BP487" t="str">
        <f>VLOOKUP(A487,[1]高一上!A$1:W$612,8,0)</f>
        <v>徐万雄</v>
      </c>
      <c r="BQ487">
        <f>VLOOKUP(A487,[1]高一上!A$1:W$612,9,0)</f>
        <v>111</v>
      </c>
      <c r="BR487" t="str">
        <f>VLOOKUP(A487,[1]高一上!A$1:W$612,10,0)</f>
        <v>聂艳梅</v>
      </c>
      <c r="BS487">
        <f>VLOOKUP(A487,[1]高一上!A$1:W$612,11,0)</f>
        <v>35</v>
      </c>
      <c r="BT487" t="str">
        <f>VLOOKUP(A487,[1]高一上!A$1:W$612,12,0)</f>
        <v>王志强</v>
      </c>
      <c r="BU487">
        <f>VLOOKUP(A487,[1]高一上!A$1:W$612,13,0)</f>
        <v>58</v>
      </c>
      <c r="BV487" t="str">
        <f>VLOOKUP(A487,[1]高一上!A$1:W$612,14,0)</f>
        <v>陈文惠</v>
      </c>
      <c r="BW487">
        <f>VLOOKUP(A487,[1]高一上!A$1:W$612,15,0)</f>
        <v>71</v>
      </c>
      <c r="BX487" t="str">
        <f>VLOOKUP(A487,[1]高一上!A$1:W$612,16,0)</f>
        <v>田友米</v>
      </c>
      <c r="BY487">
        <f>VLOOKUP(A487,[1]中考!A$1:N$590,5,0)</f>
        <v>99</v>
      </c>
      <c r="BZ487">
        <f>VLOOKUP(A487,[1]中考!A$1:N$590,6,0)</f>
        <v>94</v>
      </c>
      <c r="CA487">
        <f>VLOOKUP(A487,[1]中考!A$1:N$590,7,0)</f>
        <v>120</v>
      </c>
      <c r="CB487">
        <f>VLOOKUP(A487,[1]中考!A$1:N$590,8,0)</f>
        <v>70</v>
      </c>
      <c r="CC487">
        <f>VLOOKUP(A487,[1]中考!A$1:N$590,9,0)</f>
        <v>38</v>
      </c>
      <c r="CD487">
        <f>VLOOKUP(A487,[1]中考!A$1:N$590,10,0)</f>
        <v>36</v>
      </c>
    </row>
    <row r="488" spans="1:82" ht="15" customHeight="1" x14ac:dyDescent="0.2">
      <c r="A488" s="1" t="s">
        <v>943</v>
      </c>
      <c r="B488" s="2">
        <v>10</v>
      </c>
      <c r="C488" s="3" t="s">
        <v>944</v>
      </c>
      <c r="D488" s="8" t="s">
        <v>1247</v>
      </c>
      <c r="E488" s="1">
        <v>110</v>
      </c>
      <c r="F488" s="11" t="s">
        <v>1278</v>
      </c>
      <c r="G488" s="1">
        <v>93</v>
      </c>
      <c r="H488" s="11" t="s">
        <v>1275</v>
      </c>
      <c r="I488" s="1">
        <v>116</v>
      </c>
      <c r="J488" s="11" t="s">
        <v>1264</v>
      </c>
      <c r="K488" s="1">
        <v>77.5</v>
      </c>
      <c r="L488" s="11" t="s">
        <v>1285</v>
      </c>
      <c r="M488" s="1">
        <v>62</v>
      </c>
      <c r="N488" s="11" t="s">
        <v>1286</v>
      </c>
      <c r="O488" s="1">
        <v>80</v>
      </c>
      <c r="P488" s="11" t="s">
        <v>1287</v>
      </c>
      <c r="Q488" t="str">
        <f>VLOOKUP(A488,[1]高三上!A$3:Q$629,5,0)</f>
        <v>97.0</v>
      </c>
      <c r="R488" t="str">
        <f>VLOOKUP(A488,[1]高三上!A$3:Q$629,6,0)</f>
        <v>向美娟</v>
      </c>
      <c r="S488" t="str">
        <f>VLOOKUP(A488,[1]高三上!A$3:Q$629,7,0)</f>
        <v>88.0</v>
      </c>
      <c r="T488" t="str">
        <f>VLOOKUP(A488,[1]高三上!A$3:Q$629,8,0)</f>
        <v>潘勇</v>
      </c>
      <c r="U488" t="str">
        <f>VLOOKUP(A488,[1]高三上!A$3:Q$629,9,0)</f>
        <v>121.0</v>
      </c>
      <c r="V488" t="str">
        <f>VLOOKUP(A488,[1]高三上!A$3:Q$629,10,0)</f>
        <v>赵顺诚</v>
      </c>
      <c r="W488" t="str">
        <f>VLOOKUP(A488,[1]高三上!A$3:Q$629,11,0)</f>
        <v>55.0</v>
      </c>
      <c r="X488" t="str">
        <f>VLOOKUP(A488,[1]高三上!A$3:Q$629,12,0)</f>
        <v>王友春</v>
      </c>
      <c r="Y488" t="str">
        <f>VLOOKUP(A488,[1]高三上!A$3:Q$629,13,0)</f>
        <v>47.0</v>
      </c>
      <c r="Z488" t="str">
        <f>VLOOKUP(A488,[1]高三上!A$3:Q$629,14,0)</f>
        <v>陈文惠</v>
      </c>
      <c r="AA488" t="str">
        <f>VLOOKUP(A488,[1]高三上!A$3:Q$629,15,0)</f>
        <v>79.0</v>
      </c>
      <c r="AB488" t="str">
        <f>VLOOKUP(A488,[1]高三上!A$3:Q$629,16,0)</f>
        <v>田友米</v>
      </c>
      <c r="AC488">
        <f>VLOOKUP(A488,[1]高二下!A$1:Q$618,5,0)</f>
        <v>100.5</v>
      </c>
      <c r="AD488" t="str">
        <f>VLOOKUP(A488,[1]高二下!A$1:Q$618,6,0)</f>
        <v>向美娟</v>
      </c>
      <c r="AE488">
        <f>VLOOKUP(A488,[1]高二下!A$1:Q$618,7,0)</f>
        <v>93</v>
      </c>
      <c r="AF488" t="str">
        <f>VLOOKUP(A488,[1]高二下!A$1:Q$618,8,0)</f>
        <v>徐万雄</v>
      </c>
      <c r="AG488">
        <f>VLOOKUP(A488,[1]高二下!A$1:Q$618,9,0)</f>
        <v>114</v>
      </c>
      <c r="AH488" t="str">
        <f>VLOOKUP(A488,[1]高二下!A$1:Q$618,10,0)</f>
        <v>赵顺诚</v>
      </c>
      <c r="AI488">
        <f>VLOOKUP(A488,[1]高二下!A$1:Q$618,11,0)</f>
        <v>56.5</v>
      </c>
      <c r="AJ488" t="str">
        <f>VLOOKUP(A488,[1]高二下!A$1:Q$618,12,0)</f>
        <v>郑永朝</v>
      </c>
      <c r="AK488">
        <f>VLOOKUP(A488,[1]高二下!A$1:Q$618,13,0)</f>
        <v>38</v>
      </c>
      <c r="AL488" t="str">
        <f>VLOOKUP(A488,[1]高二下!A$1:Q$618,14,0)</f>
        <v>陈文惠</v>
      </c>
      <c r="AM488">
        <f>VLOOKUP(A488,[1]高二下!A$1:Q$618,15,0)</f>
        <v>68.5</v>
      </c>
      <c r="AN488" t="str">
        <f>VLOOKUP(A488,[1]高二下!A$1:Q$618,16,0)</f>
        <v>田友米</v>
      </c>
      <c r="AO488">
        <f>VLOOKUP(A488,[1]高二上!A$1:Q$571,5,0)</f>
        <v>99</v>
      </c>
      <c r="AP488" t="str">
        <f>VLOOKUP(A488,[1]高二上!A$1:Q$571,6,0)</f>
        <v>向美娟</v>
      </c>
      <c r="AQ488">
        <f>VLOOKUP(A488,[1]高二上!A$1:Q$571,7,0)</f>
        <v>113</v>
      </c>
      <c r="AR488" t="str">
        <f>VLOOKUP(A488,[1]高二上!A$1:Q$571,8,0)</f>
        <v>徐万雄</v>
      </c>
      <c r="AS488">
        <f>VLOOKUP(A488,[1]高二上!A$1:Q$571,9,0)</f>
        <v>111</v>
      </c>
      <c r="AT488" t="str">
        <f>VLOOKUP(A488,[1]高二上!A$1:Q$571,10,0)</f>
        <v>赵顺诚</v>
      </c>
      <c r="AU488">
        <f>VLOOKUP(A488,[1]高二上!A$1:Q$571,11,0)</f>
        <v>59</v>
      </c>
      <c r="AV488" t="str">
        <f>VLOOKUP(A488,[1]高二上!A$1:Q$571,12,0)</f>
        <v>王玉强</v>
      </c>
      <c r="AW488">
        <f>VLOOKUP(A488,[1]高二上!A$1:Q$571,13,0)</f>
        <v>56</v>
      </c>
      <c r="AX488" t="str">
        <f>VLOOKUP(A488,[1]高二上!A$1:Q$571,14,0)</f>
        <v>陈文惠</v>
      </c>
      <c r="AY488">
        <f>VLOOKUP(A488,[1]高二上!A$1:Q$571,15,0)</f>
        <v>85</v>
      </c>
      <c r="AZ488" t="str">
        <f>VLOOKUP(A488,[1]高二上!A$1:Q$571,16,0)</f>
        <v>田友米</v>
      </c>
      <c r="BA488">
        <f>VLOOKUP(A488,[1]高一下!$A$1:$Q$584,5,0)</f>
        <v>103</v>
      </c>
      <c r="BB488" t="str">
        <f>VLOOKUP(A488,[1]高一下!$A$1:$Q$584,6,0)</f>
        <v>向美娟</v>
      </c>
      <c r="BC488">
        <f>VLOOKUP(A488,[1]高一下!$A$1:$Q$584,7,0)</f>
        <v>110</v>
      </c>
      <c r="BD488" t="str">
        <f>VLOOKUP(A488,[1]高一下!$A$1:$Q$584,8,0)</f>
        <v>徐万雄</v>
      </c>
      <c r="BE488">
        <f>VLOOKUP(A488,[1]高一下!$A$1:$Q$584,9,0)</f>
        <v>126</v>
      </c>
      <c r="BF488" t="str">
        <f>VLOOKUP(A488,[1]高一下!$A$1:$Q$584,10,0)</f>
        <v>聂艳梅</v>
      </c>
      <c r="BG488">
        <f>VLOOKUP(A488,[1]高一下!$A$1:$Q$584,11,0)</f>
        <v>67</v>
      </c>
      <c r="BH488" t="str">
        <f>VLOOKUP(A488,[1]高一下!$A$1:$Q$584,12,0)</f>
        <v>郑永朝</v>
      </c>
      <c r="BI488">
        <f>VLOOKUP(A488,[1]高一下!$A$1:$Q$584,13,0)</f>
        <v>57</v>
      </c>
      <c r="BJ488" t="str">
        <f>VLOOKUP(A488,[1]高一下!$A$1:$Q$584,14,0)</f>
        <v>陈文惠</v>
      </c>
      <c r="BK488">
        <f>VLOOKUP(A488,[1]高一下!$A$1:$Q$584,15,0)</f>
        <v>74</v>
      </c>
      <c r="BL488" t="str">
        <f>VLOOKUP(A488,[1]高一下!$A$1:$Q$584,16,0)</f>
        <v>田友米</v>
      </c>
      <c r="BM488">
        <f>VLOOKUP(A488,[1]高一上!A$1:W$612,5,0)</f>
        <v>85</v>
      </c>
      <c r="BN488" t="str">
        <f>VLOOKUP(A488,[1]高一上!A$1:W$612,6,0)</f>
        <v>向美娟</v>
      </c>
      <c r="BO488">
        <f>VLOOKUP(A488,[1]高一上!A$1:W$612,7,0)</f>
        <v>91</v>
      </c>
      <c r="BP488" t="str">
        <f>VLOOKUP(A488,[1]高一上!A$1:W$612,8,0)</f>
        <v>徐万雄</v>
      </c>
      <c r="BQ488">
        <f>VLOOKUP(A488,[1]高一上!A$1:W$612,9,0)</f>
        <v>101.5</v>
      </c>
      <c r="BR488" t="str">
        <f>VLOOKUP(A488,[1]高一上!A$1:W$612,10,0)</f>
        <v>聂艳梅</v>
      </c>
      <c r="BS488">
        <f>VLOOKUP(A488,[1]高一上!A$1:W$612,11,0)</f>
        <v>56</v>
      </c>
      <c r="BT488" t="str">
        <f>VLOOKUP(A488,[1]高一上!A$1:W$612,12,0)</f>
        <v>王志强</v>
      </c>
      <c r="BU488">
        <f>VLOOKUP(A488,[1]高一上!A$1:W$612,13,0)</f>
        <v>70</v>
      </c>
      <c r="BV488" t="str">
        <f>VLOOKUP(A488,[1]高一上!A$1:W$612,14,0)</f>
        <v>陈文惠</v>
      </c>
      <c r="BW488">
        <f>VLOOKUP(A488,[1]高一上!A$1:W$612,15,0)</f>
        <v>55</v>
      </c>
      <c r="BX488" t="str">
        <f>VLOOKUP(A488,[1]高一上!A$1:W$612,16,0)</f>
        <v>田友米</v>
      </c>
      <c r="BY488">
        <f>VLOOKUP(A488,[1]中考!A$1:N$590,5,0)</f>
        <v>108</v>
      </c>
      <c r="BZ488">
        <f>VLOOKUP(A488,[1]中考!A$1:N$590,6,0)</f>
        <v>94</v>
      </c>
      <c r="CA488">
        <f>VLOOKUP(A488,[1]中考!A$1:N$590,7,0)</f>
        <v>134</v>
      </c>
      <c r="CB488">
        <f>VLOOKUP(A488,[1]中考!A$1:N$590,8,0)</f>
        <v>63</v>
      </c>
      <c r="CC488">
        <f>VLOOKUP(A488,[1]中考!A$1:N$590,9,0)</f>
        <v>32</v>
      </c>
      <c r="CD488">
        <f>VLOOKUP(A488,[1]中考!A$1:N$590,10,0)</f>
        <v>28</v>
      </c>
    </row>
    <row r="489" spans="1:82" ht="15" customHeight="1" x14ac:dyDescent="0.2">
      <c r="A489" s="1" t="s">
        <v>945</v>
      </c>
      <c r="B489" s="2">
        <v>10</v>
      </c>
      <c r="C489" s="3" t="s">
        <v>946</v>
      </c>
      <c r="D489" s="8" t="s">
        <v>1247</v>
      </c>
      <c r="E489" s="1">
        <v>116</v>
      </c>
      <c r="F489" s="11" t="s">
        <v>1278</v>
      </c>
      <c r="G489" s="1">
        <v>74</v>
      </c>
      <c r="H489" s="11" t="s">
        <v>1275</v>
      </c>
      <c r="I489" s="1">
        <v>121</v>
      </c>
      <c r="J489" s="11" t="s">
        <v>1264</v>
      </c>
      <c r="K489" s="1">
        <v>71</v>
      </c>
      <c r="L489" s="11" t="s">
        <v>1285</v>
      </c>
      <c r="M489" s="1">
        <v>75</v>
      </c>
      <c r="N489" s="11" t="s">
        <v>1286</v>
      </c>
      <c r="O489" s="1">
        <v>78</v>
      </c>
      <c r="P489" s="11" t="s">
        <v>1287</v>
      </c>
      <c r="Q489" t="str">
        <f>VLOOKUP(A489,[1]高三上!A$3:Q$629,5,0)</f>
        <v>106.0</v>
      </c>
      <c r="R489" t="str">
        <f>VLOOKUP(A489,[1]高三上!A$3:Q$629,6,0)</f>
        <v>向美娟</v>
      </c>
      <c r="S489" t="str">
        <f>VLOOKUP(A489,[1]高三上!A$3:Q$629,7,0)</f>
        <v>91.0</v>
      </c>
      <c r="T489" t="str">
        <f>VLOOKUP(A489,[1]高三上!A$3:Q$629,8,0)</f>
        <v>潘勇</v>
      </c>
      <c r="U489" t="str">
        <f>VLOOKUP(A489,[1]高三上!A$3:Q$629,9,0)</f>
        <v>118.5</v>
      </c>
      <c r="V489" t="str">
        <f>VLOOKUP(A489,[1]高三上!A$3:Q$629,10,0)</f>
        <v>赵顺诚</v>
      </c>
      <c r="W489" t="str">
        <f>VLOOKUP(A489,[1]高三上!A$3:Q$629,11,0)</f>
        <v>56.0</v>
      </c>
      <c r="X489" t="str">
        <f>VLOOKUP(A489,[1]高三上!A$3:Q$629,12,0)</f>
        <v>王友春</v>
      </c>
      <c r="Y489" t="str">
        <f>VLOOKUP(A489,[1]高三上!A$3:Q$629,13,0)</f>
        <v>63.0</v>
      </c>
      <c r="Z489" t="str">
        <f>VLOOKUP(A489,[1]高三上!A$3:Q$629,14,0)</f>
        <v>陈文惠</v>
      </c>
      <c r="AA489" t="str">
        <f>VLOOKUP(A489,[1]高三上!A$3:Q$629,15,0)</f>
        <v>73.0</v>
      </c>
      <c r="AB489" t="str">
        <f>VLOOKUP(A489,[1]高三上!A$3:Q$629,16,0)</f>
        <v>田友米</v>
      </c>
      <c r="AC489">
        <f>VLOOKUP(A489,[1]高二下!A$1:Q$618,5,0)</f>
        <v>109</v>
      </c>
      <c r="AD489" t="str">
        <f>VLOOKUP(A489,[1]高二下!A$1:Q$618,6,0)</f>
        <v>向美娟</v>
      </c>
      <c r="AE489">
        <f>VLOOKUP(A489,[1]高二下!A$1:Q$618,7,0)</f>
        <v>93</v>
      </c>
      <c r="AF489" t="str">
        <f>VLOOKUP(A489,[1]高二下!A$1:Q$618,8,0)</f>
        <v>徐万雄</v>
      </c>
      <c r="AG489">
        <f>VLOOKUP(A489,[1]高二下!A$1:Q$618,9,0)</f>
        <v>125</v>
      </c>
      <c r="AH489" t="str">
        <f>VLOOKUP(A489,[1]高二下!A$1:Q$618,10,0)</f>
        <v>赵顺诚</v>
      </c>
      <c r="AI489">
        <f>VLOOKUP(A489,[1]高二下!A$1:Q$618,11,0)</f>
        <v>52</v>
      </c>
      <c r="AJ489" t="str">
        <f>VLOOKUP(A489,[1]高二下!A$1:Q$618,12,0)</f>
        <v>郑永朝</v>
      </c>
      <c r="AK489">
        <f>VLOOKUP(A489,[1]高二下!A$1:Q$618,13,0)</f>
        <v>38</v>
      </c>
      <c r="AL489" t="str">
        <f>VLOOKUP(A489,[1]高二下!A$1:Q$618,14,0)</f>
        <v>陈文惠</v>
      </c>
      <c r="AM489">
        <f>VLOOKUP(A489,[1]高二下!A$1:Q$618,15,0)</f>
        <v>66</v>
      </c>
      <c r="AN489" t="str">
        <f>VLOOKUP(A489,[1]高二下!A$1:Q$618,16,0)</f>
        <v>田友米</v>
      </c>
      <c r="AO489">
        <f>VLOOKUP(A489,[1]高二上!A$1:Q$571,5,0)</f>
        <v>111</v>
      </c>
      <c r="AP489" t="str">
        <f>VLOOKUP(A489,[1]高二上!A$1:Q$571,6,0)</f>
        <v>向美娟</v>
      </c>
      <c r="AQ489">
        <f>VLOOKUP(A489,[1]高二上!A$1:Q$571,7,0)</f>
        <v>118</v>
      </c>
      <c r="AR489" t="str">
        <f>VLOOKUP(A489,[1]高二上!A$1:Q$571,8,0)</f>
        <v>徐万雄</v>
      </c>
      <c r="AS489">
        <f>VLOOKUP(A489,[1]高二上!A$1:Q$571,9,0)</f>
        <v>134.5</v>
      </c>
      <c r="AT489" t="str">
        <f>VLOOKUP(A489,[1]高二上!A$1:Q$571,10,0)</f>
        <v>赵顺诚</v>
      </c>
      <c r="AU489">
        <f>VLOOKUP(A489,[1]高二上!A$1:Q$571,11,0)</f>
        <v>72</v>
      </c>
      <c r="AV489" t="str">
        <f>VLOOKUP(A489,[1]高二上!A$1:Q$571,12,0)</f>
        <v>王玉强</v>
      </c>
      <c r="AW489">
        <f>VLOOKUP(A489,[1]高二上!A$1:Q$571,13,0)</f>
        <v>68</v>
      </c>
      <c r="AX489" t="str">
        <f>VLOOKUP(A489,[1]高二上!A$1:Q$571,14,0)</f>
        <v>陈文惠</v>
      </c>
      <c r="AY489">
        <f>VLOOKUP(A489,[1]高二上!A$1:Q$571,15,0)</f>
        <v>85</v>
      </c>
      <c r="AZ489" t="str">
        <f>VLOOKUP(A489,[1]高二上!A$1:Q$571,16,0)</f>
        <v>田友米</v>
      </c>
      <c r="BA489">
        <f>VLOOKUP(A489,[1]高一下!$A$1:$Q$584,5,0)</f>
        <v>98</v>
      </c>
      <c r="BB489" t="str">
        <f>VLOOKUP(A489,[1]高一下!$A$1:$Q$584,6,0)</f>
        <v>向美娟</v>
      </c>
      <c r="BC489">
        <f>VLOOKUP(A489,[1]高一下!$A$1:$Q$584,7,0)</f>
        <v>123</v>
      </c>
      <c r="BD489" t="str">
        <f>VLOOKUP(A489,[1]高一下!$A$1:$Q$584,8,0)</f>
        <v>徐万雄</v>
      </c>
      <c r="BE489">
        <f>VLOOKUP(A489,[1]高一下!$A$1:$Q$584,9,0)</f>
        <v>116</v>
      </c>
      <c r="BF489" t="str">
        <f>VLOOKUP(A489,[1]高一下!$A$1:$Q$584,10,0)</f>
        <v>聂艳梅</v>
      </c>
      <c r="BG489">
        <f>VLOOKUP(A489,[1]高一下!$A$1:$Q$584,11,0)</f>
        <v>58</v>
      </c>
      <c r="BH489" t="str">
        <f>VLOOKUP(A489,[1]高一下!$A$1:$Q$584,12,0)</f>
        <v>郑永朝</v>
      </c>
      <c r="BI489">
        <f>VLOOKUP(A489,[1]高一下!$A$1:$Q$584,13,0)</f>
        <v>70</v>
      </c>
      <c r="BJ489" t="str">
        <f>VLOOKUP(A489,[1]高一下!$A$1:$Q$584,14,0)</f>
        <v>陈文惠</v>
      </c>
      <c r="BK489">
        <f>VLOOKUP(A489,[1]高一下!$A$1:$Q$584,15,0)</f>
        <v>80</v>
      </c>
      <c r="BL489" t="str">
        <f>VLOOKUP(A489,[1]高一下!$A$1:$Q$584,16,0)</f>
        <v>田友米</v>
      </c>
      <c r="BM489">
        <f>VLOOKUP(A489,[1]高一上!A$1:W$612,5,0)</f>
        <v>95</v>
      </c>
      <c r="BN489" t="str">
        <f>VLOOKUP(A489,[1]高一上!A$1:W$612,6,0)</f>
        <v>向美娟</v>
      </c>
      <c r="BO489">
        <f>VLOOKUP(A489,[1]高一上!A$1:W$612,7,0)</f>
        <v>134</v>
      </c>
      <c r="BP489" t="str">
        <f>VLOOKUP(A489,[1]高一上!A$1:W$612,8,0)</f>
        <v>徐万雄</v>
      </c>
      <c r="BQ489">
        <f>VLOOKUP(A489,[1]高一上!A$1:W$612,9,0)</f>
        <v>121</v>
      </c>
      <c r="BR489" t="str">
        <f>VLOOKUP(A489,[1]高一上!A$1:W$612,10,0)</f>
        <v>聂艳梅</v>
      </c>
      <c r="BS489">
        <f>VLOOKUP(A489,[1]高一上!A$1:W$612,11,0)</f>
        <v>74</v>
      </c>
      <c r="BT489" t="str">
        <f>VLOOKUP(A489,[1]高一上!A$1:W$612,12,0)</f>
        <v>王志强</v>
      </c>
      <c r="BU489">
        <f>VLOOKUP(A489,[1]高一上!A$1:W$612,13,0)</f>
        <v>70</v>
      </c>
      <c r="BV489" t="str">
        <f>VLOOKUP(A489,[1]高一上!A$1:W$612,14,0)</f>
        <v>陈文惠</v>
      </c>
      <c r="BW489">
        <f>VLOOKUP(A489,[1]高一上!A$1:W$612,15,0)</f>
        <v>63</v>
      </c>
      <c r="BX489" t="str">
        <f>VLOOKUP(A489,[1]高一上!A$1:W$612,16,0)</f>
        <v>田友米</v>
      </c>
      <c r="BY489">
        <f>VLOOKUP(A489,[1]中考!A$1:N$590,5,0)</f>
        <v>112</v>
      </c>
      <c r="BZ489">
        <f>VLOOKUP(A489,[1]中考!A$1:N$590,6,0)</f>
        <v>101</v>
      </c>
      <c r="CA489">
        <f>VLOOKUP(A489,[1]中考!A$1:N$590,7,0)</f>
        <v>132</v>
      </c>
      <c r="CB489">
        <f>VLOOKUP(A489,[1]中考!A$1:N$590,8,0)</f>
        <v>74</v>
      </c>
      <c r="CC489">
        <f>VLOOKUP(A489,[1]中考!A$1:N$590,9,0)</f>
        <v>48</v>
      </c>
      <c r="CD489">
        <f>VLOOKUP(A489,[1]中考!A$1:N$590,10,0)</f>
        <v>46</v>
      </c>
    </row>
    <row r="490" spans="1:82" ht="15" customHeight="1" x14ac:dyDescent="0.2">
      <c r="A490" s="1" t="s">
        <v>947</v>
      </c>
      <c r="B490" s="2">
        <v>10</v>
      </c>
      <c r="C490" s="3" t="s">
        <v>948</v>
      </c>
      <c r="D490" s="8" t="s">
        <v>1247</v>
      </c>
      <c r="E490" s="1">
        <v>110</v>
      </c>
      <c r="F490" s="11" t="s">
        <v>1278</v>
      </c>
      <c r="G490" s="1">
        <v>86</v>
      </c>
      <c r="H490" s="11" t="s">
        <v>1275</v>
      </c>
      <c r="I490" s="1">
        <v>128</v>
      </c>
      <c r="J490" s="11" t="s">
        <v>1264</v>
      </c>
      <c r="K490" s="1">
        <v>60.5</v>
      </c>
      <c r="L490" s="11" t="s">
        <v>1285</v>
      </c>
      <c r="M490" s="1">
        <v>66</v>
      </c>
      <c r="N490" s="11" t="s">
        <v>1286</v>
      </c>
      <c r="O490" s="1">
        <v>72</v>
      </c>
      <c r="P490" s="11" t="s">
        <v>1287</v>
      </c>
      <c r="Q490" t="str">
        <f>VLOOKUP(A490,[1]高三上!A$3:Q$629,5,0)</f>
        <v>105.0</v>
      </c>
      <c r="R490" t="str">
        <f>VLOOKUP(A490,[1]高三上!A$3:Q$629,6,0)</f>
        <v>向美娟</v>
      </c>
      <c r="S490" t="str">
        <f>VLOOKUP(A490,[1]高三上!A$3:Q$629,7,0)</f>
        <v>84.0</v>
      </c>
      <c r="T490" t="str">
        <f>VLOOKUP(A490,[1]高三上!A$3:Q$629,8,0)</f>
        <v>潘勇</v>
      </c>
      <c r="U490" t="str">
        <f>VLOOKUP(A490,[1]高三上!A$3:Q$629,9,0)</f>
        <v>117.5</v>
      </c>
      <c r="V490" t="str">
        <f>VLOOKUP(A490,[1]高三上!A$3:Q$629,10,0)</f>
        <v>赵顺诚</v>
      </c>
      <c r="W490" t="str">
        <f>VLOOKUP(A490,[1]高三上!A$3:Q$629,11,0)</f>
        <v>45.0</v>
      </c>
      <c r="X490" t="str">
        <f>VLOOKUP(A490,[1]高三上!A$3:Q$629,12,0)</f>
        <v>王友春</v>
      </c>
      <c r="Y490" t="str">
        <f>VLOOKUP(A490,[1]高三上!A$3:Q$629,13,0)</f>
        <v>45.0</v>
      </c>
      <c r="Z490" t="str">
        <f>VLOOKUP(A490,[1]高三上!A$3:Q$629,14,0)</f>
        <v>陈文惠</v>
      </c>
      <c r="AA490" t="str">
        <f>VLOOKUP(A490,[1]高三上!A$3:Q$629,15,0)</f>
        <v>77.0</v>
      </c>
      <c r="AB490" t="str">
        <f>VLOOKUP(A490,[1]高三上!A$3:Q$629,16,0)</f>
        <v>田友米</v>
      </c>
      <c r="AC490">
        <f>VLOOKUP(A490,[1]高二下!A$1:Q$618,5,0)</f>
        <v>100.5</v>
      </c>
      <c r="AD490" t="str">
        <f>VLOOKUP(A490,[1]高二下!A$1:Q$618,6,0)</f>
        <v>向美娟</v>
      </c>
      <c r="AE490">
        <f>VLOOKUP(A490,[1]高二下!A$1:Q$618,7,0)</f>
        <v>80</v>
      </c>
      <c r="AF490" t="str">
        <f>VLOOKUP(A490,[1]高二下!A$1:Q$618,8,0)</f>
        <v>徐万雄</v>
      </c>
      <c r="AG490">
        <f>VLOOKUP(A490,[1]高二下!A$1:Q$618,9,0)</f>
        <v>135</v>
      </c>
      <c r="AH490" t="str">
        <f>VLOOKUP(A490,[1]高二下!A$1:Q$618,10,0)</f>
        <v>赵顺诚</v>
      </c>
      <c r="AI490">
        <f>VLOOKUP(A490,[1]高二下!A$1:Q$618,11,0)</f>
        <v>52</v>
      </c>
      <c r="AJ490" t="str">
        <f>VLOOKUP(A490,[1]高二下!A$1:Q$618,12,0)</f>
        <v>郑永朝</v>
      </c>
      <c r="AK490">
        <f>VLOOKUP(A490,[1]高二下!A$1:Q$618,13,0)</f>
        <v>29</v>
      </c>
      <c r="AL490" t="str">
        <f>VLOOKUP(A490,[1]高二下!A$1:Q$618,14,0)</f>
        <v>陈文惠</v>
      </c>
      <c r="AM490">
        <f>VLOOKUP(A490,[1]高二下!A$1:Q$618,15,0)</f>
        <v>52.5</v>
      </c>
      <c r="AN490" t="str">
        <f>VLOOKUP(A490,[1]高二下!A$1:Q$618,16,0)</f>
        <v>田友米</v>
      </c>
      <c r="AO490">
        <f>VLOOKUP(A490,[1]高二上!A$1:Q$571,5,0)</f>
        <v>109</v>
      </c>
      <c r="AP490" t="str">
        <f>VLOOKUP(A490,[1]高二上!A$1:Q$571,6,0)</f>
        <v>向美娟</v>
      </c>
      <c r="AQ490">
        <f>VLOOKUP(A490,[1]高二上!A$1:Q$571,7,0)</f>
        <v>113</v>
      </c>
      <c r="AR490" t="str">
        <f>VLOOKUP(A490,[1]高二上!A$1:Q$571,8,0)</f>
        <v>徐万雄</v>
      </c>
      <c r="AS490">
        <f>VLOOKUP(A490,[1]高二上!A$1:Q$571,9,0)</f>
        <v>116</v>
      </c>
      <c r="AT490" t="str">
        <f>VLOOKUP(A490,[1]高二上!A$1:Q$571,10,0)</f>
        <v>赵顺诚</v>
      </c>
      <c r="AU490">
        <f>VLOOKUP(A490,[1]高二上!A$1:Q$571,11,0)</f>
        <v>50</v>
      </c>
      <c r="AV490" t="str">
        <f>VLOOKUP(A490,[1]高二上!A$1:Q$571,12,0)</f>
        <v>王玉强</v>
      </c>
      <c r="AW490">
        <f>VLOOKUP(A490,[1]高二上!A$1:Q$571,13,0)</f>
        <v>45</v>
      </c>
      <c r="AX490" t="str">
        <f>VLOOKUP(A490,[1]高二上!A$1:Q$571,14,0)</f>
        <v>陈文惠</v>
      </c>
      <c r="AY490">
        <f>VLOOKUP(A490,[1]高二上!A$1:Q$571,15,0)</f>
        <v>84</v>
      </c>
      <c r="AZ490" t="str">
        <f>VLOOKUP(A490,[1]高二上!A$1:Q$571,16,0)</f>
        <v>田友米</v>
      </c>
      <c r="BA490">
        <f>VLOOKUP(A490,[1]高一下!$A$1:$Q$584,5,0)</f>
        <v>108</v>
      </c>
      <c r="BB490" t="str">
        <f>VLOOKUP(A490,[1]高一下!$A$1:$Q$584,6,0)</f>
        <v>向美娟</v>
      </c>
      <c r="BC490">
        <f>VLOOKUP(A490,[1]高一下!$A$1:$Q$584,7,0)</f>
        <v>116</v>
      </c>
      <c r="BD490" t="str">
        <f>VLOOKUP(A490,[1]高一下!$A$1:$Q$584,8,0)</f>
        <v>徐万雄</v>
      </c>
      <c r="BE490">
        <f>VLOOKUP(A490,[1]高一下!$A$1:$Q$584,9,0)</f>
        <v>130.5</v>
      </c>
      <c r="BF490" t="str">
        <f>VLOOKUP(A490,[1]高一下!$A$1:$Q$584,10,0)</f>
        <v>聂艳梅</v>
      </c>
      <c r="BG490">
        <f>VLOOKUP(A490,[1]高一下!$A$1:$Q$584,11,0)</f>
        <v>63</v>
      </c>
      <c r="BH490" t="str">
        <f>VLOOKUP(A490,[1]高一下!$A$1:$Q$584,12,0)</f>
        <v>郑永朝</v>
      </c>
      <c r="BI490">
        <f>VLOOKUP(A490,[1]高一下!$A$1:$Q$584,13,0)</f>
        <v>65</v>
      </c>
      <c r="BJ490" t="str">
        <f>VLOOKUP(A490,[1]高一下!$A$1:$Q$584,14,0)</f>
        <v>陈文惠</v>
      </c>
      <c r="BK490">
        <f>VLOOKUP(A490,[1]高一下!$A$1:$Q$584,15,0)</f>
        <v>71</v>
      </c>
      <c r="BL490" t="str">
        <f>VLOOKUP(A490,[1]高一下!$A$1:$Q$584,16,0)</f>
        <v>田友米</v>
      </c>
      <c r="BM490">
        <f>VLOOKUP(A490,[1]高一上!A$1:W$612,5,0)</f>
        <v>87</v>
      </c>
      <c r="BN490" t="str">
        <f>VLOOKUP(A490,[1]高一上!A$1:W$612,6,0)</f>
        <v>向美娟</v>
      </c>
      <c r="BO490">
        <f>VLOOKUP(A490,[1]高一上!A$1:W$612,7,0)</f>
        <v>113</v>
      </c>
      <c r="BP490" t="str">
        <f>VLOOKUP(A490,[1]高一上!A$1:W$612,8,0)</f>
        <v>徐万雄</v>
      </c>
      <c r="BQ490">
        <f>VLOOKUP(A490,[1]高一上!A$1:W$612,9,0)</f>
        <v>134.5</v>
      </c>
      <c r="BR490" t="str">
        <f>VLOOKUP(A490,[1]高一上!A$1:W$612,10,0)</f>
        <v>聂艳梅</v>
      </c>
      <c r="BS490">
        <f>VLOOKUP(A490,[1]高一上!A$1:W$612,11,0)</f>
        <v>45</v>
      </c>
      <c r="BT490" t="str">
        <f>VLOOKUP(A490,[1]高一上!A$1:W$612,12,0)</f>
        <v>王志强</v>
      </c>
      <c r="BU490">
        <f>VLOOKUP(A490,[1]高一上!A$1:W$612,13,0)</f>
        <v>62</v>
      </c>
      <c r="BV490" t="str">
        <f>VLOOKUP(A490,[1]高一上!A$1:W$612,14,0)</f>
        <v>陈文惠</v>
      </c>
      <c r="BW490">
        <f>VLOOKUP(A490,[1]高一上!A$1:W$612,15,0)</f>
        <v>50</v>
      </c>
      <c r="BX490" t="str">
        <f>VLOOKUP(A490,[1]高一上!A$1:W$612,16,0)</f>
        <v>田友米</v>
      </c>
      <c r="BY490">
        <f>VLOOKUP(A490,[1]中考!A$1:N$590,5,0)</f>
        <v>102</v>
      </c>
      <c r="BZ490">
        <f>VLOOKUP(A490,[1]中考!A$1:N$590,6,0)</f>
        <v>83</v>
      </c>
      <c r="CA490">
        <f>VLOOKUP(A490,[1]中考!A$1:N$590,7,0)</f>
        <v>142</v>
      </c>
      <c r="CB490">
        <f>VLOOKUP(A490,[1]中考!A$1:N$590,8,0)</f>
        <v>70</v>
      </c>
      <c r="CC490">
        <f>VLOOKUP(A490,[1]中考!A$1:N$590,9,0)</f>
        <v>41</v>
      </c>
      <c r="CD490">
        <f>VLOOKUP(A490,[1]中考!A$1:N$590,10,0)</f>
        <v>36</v>
      </c>
    </row>
    <row r="491" spans="1:82" ht="15" customHeight="1" x14ac:dyDescent="0.2">
      <c r="A491" s="1" t="s">
        <v>949</v>
      </c>
      <c r="B491" s="2">
        <v>10</v>
      </c>
      <c r="C491" s="3" t="s">
        <v>950</v>
      </c>
      <c r="D491" s="8" t="s">
        <v>1247</v>
      </c>
      <c r="E491" s="1">
        <v>108</v>
      </c>
      <c r="F491" s="11" t="s">
        <v>1278</v>
      </c>
      <c r="G491" s="1">
        <v>92</v>
      </c>
      <c r="H491" s="11" t="s">
        <v>1275</v>
      </c>
      <c r="I491" s="1">
        <v>99</v>
      </c>
      <c r="J491" s="11" t="s">
        <v>1264</v>
      </c>
      <c r="K491" s="1">
        <v>80.5</v>
      </c>
      <c r="L491" s="11" t="s">
        <v>1285</v>
      </c>
      <c r="M491" s="1">
        <v>65</v>
      </c>
      <c r="N491" s="11" t="s">
        <v>1286</v>
      </c>
      <c r="O491" s="1">
        <v>75</v>
      </c>
      <c r="P491" s="11" t="s">
        <v>1287</v>
      </c>
      <c r="Q491" t="str">
        <f>VLOOKUP(A491,[1]高三上!A$3:Q$629,5,0)</f>
        <v>106.0</v>
      </c>
      <c r="R491" t="str">
        <f>VLOOKUP(A491,[1]高三上!A$3:Q$629,6,0)</f>
        <v>向美娟</v>
      </c>
      <c r="S491" t="str">
        <f>VLOOKUP(A491,[1]高三上!A$3:Q$629,7,0)</f>
        <v>89.0</v>
      </c>
      <c r="T491" t="str">
        <f>VLOOKUP(A491,[1]高三上!A$3:Q$629,8,0)</f>
        <v>潘勇</v>
      </c>
      <c r="U491" t="str">
        <f>VLOOKUP(A491,[1]高三上!A$3:Q$629,9,0)</f>
        <v>107.0</v>
      </c>
      <c r="V491" t="str">
        <f>VLOOKUP(A491,[1]高三上!A$3:Q$629,10,0)</f>
        <v>赵顺诚</v>
      </c>
      <c r="W491" t="str">
        <f>VLOOKUP(A491,[1]高三上!A$3:Q$629,11,0)</f>
        <v>55.0</v>
      </c>
      <c r="X491" t="str">
        <f>VLOOKUP(A491,[1]高三上!A$3:Q$629,12,0)</f>
        <v>王友春</v>
      </c>
      <c r="Y491" t="str">
        <f>VLOOKUP(A491,[1]高三上!A$3:Q$629,13,0)</f>
        <v>47.0</v>
      </c>
      <c r="Z491" t="str">
        <f>VLOOKUP(A491,[1]高三上!A$3:Q$629,14,0)</f>
        <v>陈文惠</v>
      </c>
      <c r="AA491" t="str">
        <f>VLOOKUP(A491,[1]高三上!A$3:Q$629,15,0)</f>
        <v>77.0</v>
      </c>
      <c r="AB491" t="str">
        <f>VLOOKUP(A491,[1]高三上!A$3:Q$629,16,0)</f>
        <v>田友米</v>
      </c>
      <c r="AC491">
        <f>VLOOKUP(A491,[1]高二下!A$1:Q$618,5,0)</f>
        <v>107</v>
      </c>
      <c r="AD491" t="str">
        <f>VLOOKUP(A491,[1]高二下!A$1:Q$618,6,0)</f>
        <v>向美娟</v>
      </c>
      <c r="AE491">
        <f>VLOOKUP(A491,[1]高二下!A$1:Q$618,7,0)</f>
        <v>104</v>
      </c>
      <c r="AF491" t="str">
        <f>VLOOKUP(A491,[1]高二下!A$1:Q$618,8,0)</f>
        <v>徐万雄</v>
      </c>
      <c r="AG491">
        <f>VLOOKUP(A491,[1]高二下!A$1:Q$618,9,0)</f>
        <v>100.5</v>
      </c>
      <c r="AH491" t="str">
        <f>VLOOKUP(A491,[1]高二下!A$1:Q$618,10,0)</f>
        <v>赵顺诚</v>
      </c>
      <c r="AI491">
        <f>VLOOKUP(A491,[1]高二下!A$1:Q$618,11,0)</f>
        <v>32.5</v>
      </c>
      <c r="AJ491" t="str">
        <f>VLOOKUP(A491,[1]高二下!A$1:Q$618,12,0)</f>
        <v>郑永朝</v>
      </c>
      <c r="AK491">
        <f>VLOOKUP(A491,[1]高二下!A$1:Q$618,13,0)</f>
        <v>35.5</v>
      </c>
      <c r="AL491" t="str">
        <f>VLOOKUP(A491,[1]高二下!A$1:Q$618,14,0)</f>
        <v>陈文惠</v>
      </c>
      <c r="AM491">
        <f>VLOOKUP(A491,[1]高二下!A$1:Q$618,15,0)</f>
        <v>60.5</v>
      </c>
      <c r="AN491" t="str">
        <f>VLOOKUP(A491,[1]高二下!A$1:Q$618,16,0)</f>
        <v>田友米</v>
      </c>
      <c r="AO491">
        <f>VLOOKUP(A491,[1]高二上!A$1:Q$571,5,0)</f>
        <v>109</v>
      </c>
      <c r="AP491" t="str">
        <f>VLOOKUP(A491,[1]高二上!A$1:Q$571,6,0)</f>
        <v>向美娟</v>
      </c>
      <c r="AQ491">
        <f>VLOOKUP(A491,[1]高二上!A$1:Q$571,7,0)</f>
        <v>113</v>
      </c>
      <c r="AR491" t="str">
        <f>VLOOKUP(A491,[1]高二上!A$1:Q$571,8,0)</f>
        <v>徐万雄</v>
      </c>
      <c r="AS491">
        <f>VLOOKUP(A491,[1]高二上!A$1:Q$571,9,0)</f>
        <v>106</v>
      </c>
      <c r="AT491" t="str">
        <f>VLOOKUP(A491,[1]高二上!A$1:Q$571,10,0)</f>
        <v>赵顺诚</v>
      </c>
      <c r="AU491">
        <f>VLOOKUP(A491,[1]高二上!A$1:Q$571,11,0)</f>
        <v>52</v>
      </c>
      <c r="AV491" t="str">
        <f>VLOOKUP(A491,[1]高二上!A$1:Q$571,12,0)</f>
        <v>王玉强</v>
      </c>
      <c r="AW491">
        <f>VLOOKUP(A491,[1]高二上!A$1:Q$571,13,0)</f>
        <v>53</v>
      </c>
      <c r="AX491" t="str">
        <f>VLOOKUP(A491,[1]高二上!A$1:Q$571,14,0)</f>
        <v>陈文惠</v>
      </c>
      <c r="AY491">
        <f>VLOOKUP(A491,[1]高二上!A$1:Q$571,15,0)</f>
        <v>81</v>
      </c>
      <c r="AZ491" t="str">
        <f>VLOOKUP(A491,[1]高二上!A$1:Q$571,16,0)</f>
        <v>田友米</v>
      </c>
      <c r="BA491">
        <f>VLOOKUP(A491,[1]高一下!$A$1:$Q$584,5,0)</f>
        <v>100</v>
      </c>
      <c r="BB491" t="str">
        <f>VLOOKUP(A491,[1]高一下!$A$1:$Q$584,6,0)</f>
        <v>向美娟</v>
      </c>
      <c r="BC491">
        <f>VLOOKUP(A491,[1]高一下!$A$1:$Q$584,7,0)</f>
        <v>128</v>
      </c>
      <c r="BD491" t="str">
        <f>VLOOKUP(A491,[1]高一下!$A$1:$Q$584,8,0)</f>
        <v>徐万雄</v>
      </c>
      <c r="BE491">
        <f>VLOOKUP(A491,[1]高一下!$A$1:$Q$584,9,0)</f>
        <v>89.5</v>
      </c>
      <c r="BF491" t="str">
        <f>VLOOKUP(A491,[1]高一下!$A$1:$Q$584,10,0)</f>
        <v>聂艳梅</v>
      </c>
      <c r="BG491">
        <f>VLOOKUP(A491,[1]高一下!$A$1:$Q$584,11,0)</f>
        <v>75</v>
      </c>
      <c r="BH491" t="str">
        <f>VLOOKUP(A491,[1]高一下!$A$1:$Q$584,12,0)</f>
        <v>郑永朝</v>
      </c>
      <c r="BI491">
        <f>VLOOKUP(A491,[1]高一下!$A$1:$Q$584,13,0)</f>
        <v>72</v>
      </c>
      <c r="BJ491" t="str">
        <f>VLOOKUP(A491,[1]高一下!$A$1:$Q$584,14,0)</f>
        <v>陈文惠</v>
      </c>
      <c r="BK491">
        <f>VLOOKUP(A491,[1]高一下!$A$1:$Q$584,15,0)</f>
        <v>75</v>
      </c>
      <c r="BL491" t="str">
        <f>VLOOKUP(A491,[1]高一下!$A$1:$Q$584,16,0)</f>
        <v>田友米</v>
      </c>
      <c r="BM491">
        <f>VLOOKUP(A491,[1]高一上!A$1:W$612,5,0)</f>
        <v>88</v>
      </c>
      <c r="BN491" t="str">
        <f>VLOOKUP(A491,[1]高一上!A$1:W$612,6,0)</f>
        <v>向美娟</v>
      </c>
      <c r="BO491">
        <f>VLOOKUP(A491,[1]高一上!A$1:W$612,7,0)</f>
        <v>125</v>
      </c>
      <c r="BP491" t="str">
        <f>VLOOKUP(A491,[1]高一上!A$1:W$612,8,0)</f>
        <v>徐万雄</v>
      </c>
      <c r="BQ491">
        <f>VLOOKUP(A491,[1]高一上!A$1:W$612,9,0)</f>
        <v>86.5</v>
      </c>
      <c r="BR491" t="str">
        <f>VLOOKUP(A491,[1]高一上!A$1:W$612,10,0)</f>
        <v>聂艳梅</v>
      </c>
      <c r="BS491">
        <f>VLOOKUP(A491,[1]高一上!A$1:W$612,11,0)</f>
        <v>55</v>
      </c>
      <c r="BT491" t="str">
        <f>VLOOKUP(A491,[1]高一上!A$1:W$612,12,0)</f>
        <v>王志强</v>
      </c>
      <c r="BU491">
        <f>VLOOKUP(A491,[1]高一上!A$1:W$612,13,0)</f>
        <v>64</v>
      </c>
      <c r="BV491" t="str">
        <f>VLOOKUP(A491,[1]高一上!A$1:W$612,14,0)</f>
        <v>陈文惠</v>
      </c>
      <c r="BW491">
        <f>VLOOKUP(A491,[1]高一上!A$1:W$612,15,0)</f>
        <v>71</v>
      </c>
      <c r="BX491" t="str">
        <f>VLOOKUP(A491,[1]高一上!A$1:W$612,16,0)</f>
        <v>田友米</v>
      </c>
      <c r="BY491">
        <f>VLOOKUP(A491,[1]中考!A$1:N$590,5,0)</f>
        <v>90</v>
      </c>
      <c r="BZ491">
        <f>VLOOKUP(A491,[1]中考!A$1:N$590,6,0)</f>
        <v>109</v>
      </c>
      <c r="CA491">
        <f>VLOOKUP(A491,[1]中考!A$1:N$590,7,0)</f>
        <v>127</v>
      </c>
      <c r="CB491">
        <f>VLOOKUP(A491,[1]中考!A$1:N$590,8,0)</f>
        <v>72</v>
      </c>
      <c r="CC491">
        <f>VLOOKUP(A491,[1]中考!A$1:N$590,9,0)</f>
        <v>47</v>
      </c>
      <c r="CD491">
        <f>VLOOKUP(A491,[1]中考!A$1:N$590,10,0)</f>
        <v>40</v>
      </c>
    </row>
    <row r="492" spans="1:82" ht="15" customHeight="1" x14ac:dyDescent="0.2">
      <c r="A492" s="1" t="s">
        <v>951</v>
      </c>
      <c r="B492" s="2">
        <v>10</v>
      </c>
      <c r="C492" s="3" t="s">
        <v>952</v>
      </c>
      <c r="D492" s="8" t="s">
        <v>1247</v>
      </c>
      <c r="E492" s="1">
        <v>110</v>
      </c>
      <c r="F492" s="11" t="s">
        <v>1278</v>
      </c>
      <c r="G492" s="1">
        <v>84</v>
      </c>
      <c r="H492" s="11" t="s">
        <v>1275</v>
      </c>
      <c r="I492" s="1">
        <v>111</v>
      </c>
      <c r="J492" s="11" t="s">
        <v>1264</v>
      </c>
      <c r="K492" s="1">
        <v>69</v>
      </c>
      <c r="L492" s="11" t="s">
        <v>1285</v>
      </c>
      <c r="M492" s="1">
        <v>63</v>
      </c>
      <c r="N492" s="11" t="s">
        <v>1286</v>
      </c>
      <c r="O492" s="1">
        <v>82</v>
      </c>
      <c r="P492" s="11" t="s">
        <v>1287</v>
      </c>
      <c r="Q492" t="str">
        <f>VLOOKUP(A492,[1]高三上!A$3:Q$629,5,0)</f>
        <v>106.0</v>
      </c>
      <c r="R492" t="str">
        <f>VLOOKUP(A492,[1]高三上!A$3:Q$629,6,0)</f>
        <v>向美娟</v>
      </c>
      <c r="S492" t="str">
        <f>VLOOKUP(A492,[1]高三上!A$3:Q$629,7,0)</f>
        <v>86.0</v>
      </c>
      <c r="T492" t="str">
        <f>VLOOKUP(A492,[1]高三上!A$3:Q$629,8,0)</f>
        <v>潘勇</v>
      </c>
      <c r="U492" t="str">
        <f>VLOOKUP(A492,[1]高三上!A$3:Q$629,9,0)</f>
        <v>114.5</v>
      </c>
      <c r="V492" t="str">
        <f>VLOOKUP(A492,[1]高三上!A$3:Q$629,10,0)</f>
        <v>赵顺诚</v>
      </c>
      <c r="W492" t="str">
        <f>VLOOKUP(A492,[1]高三上!A$3:Q$629,11,0)</f>
        <v>48.0</v>
      </c>
      <c r="X492" t="str">
        <f>VLOOKUP(A492,[1]高三上!A$3:Q$629,12,0)</f>
        <v>王友春</v>
      </c>
      <c r="Y492" t="str">
        <f>VLOOKUP(A492,[1]高三上!A$3:Q$629,13,0)</f>
        <v>69.0</v>
      </c>
      <c r="Z492" t="str">
        <f>VLOOKUP(A492,[1]高三上!A$3:Q$629,14,0)</f>
        <v>陈文惠</v>
      </c>
      <c r="AA492" t="str">
        <f>VLOOKUP(A492,[1]高三上!A$3:Q$629,15,0)</f>
        <v>69.0</v>
      </c>
      <c r="AB492" t="str">
        <f>VLOOKUP(A492,[1]高三上!A$3:Q$629,16,0)</f>
        <v>田友米</v>
      </c>
      <c r="AC492">
        <f>VLOOKUP(A492,[1]高二下!A$1:Q$618,5,0)</f>
        <v>103</v>
      </c>
      <c r="AD492" t="str">
        <f>VLOOKUP(A492,[1]高二下!A$1:Q$618,6,0)</f>
        <v>向美娟</v>
      </c>
      <c r="AE492">
        <f>VLOOKUP(A492,[1]高二下!A$1:Q$618,7,0)</f>
        <v>94.5</v>
      </c>
      <c r="AF492" t="str">
        <f>VLOOKUP(A492,[1]高二下!A$1:Q$618,8,0)</f>
        <v>徐万雄</v>
      </c>
      <c r="AG492">
        <f>VLOOKUP(A492,[1]高二下!A$1:Q$618,9,0)</f>
        <v>107</v>
      </c>
      <c r="AH492" t="str">
        <f>VLOOKUP(A492,[1]高二下!A$1:Q$618,10,0)</f>
        <v>赵顺诚</v>
      </c>
      <c r="AI492">
        <f>VLOOKUP(A492,[1]高二下!A$1:Q$618,11,0)</f>
        <v>51.5</v>
      </c>
      <c r="AJ492" t="str">
        <f>VLOOKUP(A492,[1]高二下!A$1:Q$618,12,0)</f>
        <v>郑永朝</v>
      </c>
      <c r="AK492">
        <f>VLOOKUP(A492,[1]高二下!A$1:Q$618,13,0)</f>
        <v>49</v>
      </c>
      <c r="AL492" t="str">
        <f>VLOOKUP(A492,[1]高二下!A$1:Q$618,14,0)</f>
        <v>陈文惠</v>
      </c>
      <c r="AM492">
        <f>VLOOKUP(A492,[1]高二下!A$1:Q$618,15,0)</f>
        <v>74.5</v>
      </c>
      <c r="AN492" t="str">
        <f>VLOOKUP(A492,[1]高二下!A$1:Q$618,16,0)</f>
        <v>田友米</v>
      </c>
      <c r="AO492">
        <f>VLOOKUP(A492,[1]高二上!A$1:Q$571,5,0)</f>
        <v>111</v>
      </c>
      <c r="AP492" t="str">
        <f>VLOOKUP(A492,[1]高二上!A$1:Q$571,6,0)</f>
        <v>向美娟</v>
      </c>
      <c r="AQ492">
        <f>VLOOKUP(A492,[1]高二上!A$1:Q$571,7,0)</f>
        <v>104</v>
      </c>
      <c r="AR492" t="str">
        <f>VLOOKUP(A492,[1]高二上!A$1:Q$571,8,0)</f>
        <v>徐万雄</v>
      </c>
      <c r="AS492">
        <f>VLOOKUP(A492,[1]高二上!A$1:Q$571,9,0)</f>
        <v>123</v>
      </c>
      <c r="AT492" t="str">
        <f>VLOOKUP(A492,[1]高二上!A$1:Q$571,10,0)</f>
        <v>赵顺诚</v>
      </c>
      <c r="AU492">
        <f>VLOOKUP(A492,[1]高二上!A$1:Q$571,11,0)</f>
        <v>78</v>
      </c>
      <c r="AV492" t="str">
        <f>VLOOKUP(A492,[1]高二上!A$1:Q$571,12,0)</f>
        <v>王玉强</v>
      </c>
      <c r="AW492">
        <f>VLOOKUP(A492,[1]高二上!A$1:Q$571,13,0)</f>
        <v>77</v>
      </c>
      <c r="AX492" t="str">
        <f>VLOOKUP(A492,[1]高二上!A$1:Q$571,14,0)</f>
        <v>陈文惠</v>
      </c>
      <c r="AY492">
        <f>VLOOKUP(A492,[1]高二上!A$1:Q$571,15,0)</f>
        <v>81</v>
      </c>
      <c r="AZ492" t="str">
        <f>VLOOKUP(A492,[1]高二上!A$1:Q$571,16,0)</f>
        <v>田友米</v>
      </c>
      <c r="BA492">
        <f>VLOOKUP(A492,[1]高一下!$A$1:$Q$584,5,0)</f>
        <v>101</v>
      </c>
      <c r="BB492" t="str">
        <f>VLOOKUP(A492,[1]高一下!$A$1:$Q$584,6,0)</f>
        <v>向美娟</v>
      </c>
      <c r="BC492">
        <f>VLOOKUP(A492,[1]高一下!$A$1:$Q$584,7,0)</f>
        <v>123</v>
      </c>
      <c r="BD492" t="str">
        <f>VLOOKUP(A492,[1]高一下!$A$1:$Q$584,8,0)</f>
        <v>徐万雄</v>
      </c>
      <c r="BE492">
        <f>VLOOKUP(A492,[1]高一下!$A$1:$Q$584,9,0)</f>
        <v>118.5</v>
      </c>
      <c r="BF492" t="str">
        <f>VLOOKUP(A492,[1]高一下!$A$1:$Q$584,10,0)</f>
        <v>聂艳梅</v>
      </c>
      <c r="BG492">
        <f>VLOOKUP(A492,[1]高一下!$A$1:$Q$584,11,0)</f>
        <v>75</v>
      </c>
      <c r="BH492" t="str">
        <f>VLOOKUP(A492,[1]高一下!$A$1:$Q$584,12,0)</f>
        <v>郑永朝</v>
      </c>
      <c r="BI492">
        <f>VLOOKUP(A492,[1]高一下!$A$1:$Q$584,13,0)</f>
        <v>80</v>
      </c>
      <c r="BJ492" t="str">
        <f>VLOOKUP(A492,[1]高一下!$A$1:$Q$584,14,0)</f>
        <v>陈文惠</v>
      </c>
      <c r="BK492">
        <f>VLOOKUP(A492,[1]高一下!$A$1:$Q$584,15,0)</f>
        <v>77</v>
      </c>
      <c r="BL492" t="str">
        <f>VLOOKUP(A492,[1]高一下!$A$1:$Q$584,16,0)</f>
        <v>田友米</v>
      </c>
      <c r="BM492">
        <f>VLOOKUP(A492,[1]高一上!A$1:W$612,5,0)</f>
        <v>83</v>
      </c>
      <c r="BN492" t="str">
        <f>VLOOKUP(A492,[1]高一上!A$1:W$612,6,0)</f>
        <v>向美娟</v>
      </c>
      <c r="BO492">
        <f>VLOOKUP(A492,[1]高一上!A$1:W$612,7,0)</f>
        <v>127</v>
      </c>
      <c r="BP492" t="str">
        <f>VLOOKUP(A492,[1]高一上!A$1:W$612,8,0)</f>
        <v>徐万雄</v>
      </c>
      <c r="BQ492">
        <f>VLOOKUP(A492,[1]高一上!A$1:W$612,9,0)</f>
        <v>104.5</v>
      </c>
      <c r="BR492" t="str">
        <f>VLOOKUP(A492,[1]高一上!A$1:W$612,10,0)</f>
        <v>聂艳梅</v>
      </c>
      <c r="BS492">
        <f>VLOOKUP(A492,[1]高一上!A$1:W$612,11,0)</f>
        <v>64</v>
      </c>
      <c r="BT492" t="str">
        <f>VLOOKUP(A492,[1]高一上!A$1:W$612,12,0)</f>
        <v>王志强</v>
      </c>
      <c r="BU492">
        <f>VLOOKUP(A492,[1]高一上!A$1:W$612,13,0)</f>
        <v>70</v>
      </c>
      <c r="BV492" t="str">
        <f>VLOOKUP(A492,[1]高一上!A$1:W$612,14,0)</f>
        <v>陈文惠</v>
      </c>
      <c r="BW492">
        <f>VLOOKUP(A492,[1]高一上!A$1:W$612,15,0)</f>
        <v>59</v>
      </c>
      <c r="BX492" t="str">
        <f>VLOOKUP(A492,[1]高一上!A$1:W$612,16,0)</f>
        <v>田友米</v>
      </c>
      <c r="BY492">
        <f>VLOOKUP(A492,[1]中考!A$1:N$590,5,0)</f>
        <v>99</v>
      </c>
      <c r="BZ492">
        <f>VLOOKUP(A492,[1]中考!A$1:N$590,6,0)</f>
        <v>116</v>
      </c>
      <c r="CA492">
        <f>VLOOKUP(A492,[1]中考!A$1:N$590,7,0)</f>
        <v>127</v>
      </c>
      <c r="CB492">
        <f>VLOOKUP(A492,[1]中考!A$1:N$590,8,0)</f>
        <v>75</v>
      </c>
      <c r="CC492">
        <f>VLOOKUP(A492,[1]中考!A$1:N$590,9,0)</f>
        <v>49</v>
      </c>
      <c r="CD492">
        <f>VLOOKUP(A492,[1]中考!A$1:N$590,10,0)</f>
        <v>38</v>
      </c>
    </row>
    <row r="493" spans="1:82" ht="15" customHeight="1" x14ac:dyDescent="0.2">
      <c r="A493" s="1" t="s">
        <v>953</v>
      </c>
      <c r="B493" s="2">
        <v>10</v>
      </c>
      <c r="C493" s="3" t="s">
        <v>954</v>
      </c>
      <c r="D493" s="8" t="s">
        <v>1247</v>
      </c>
      <c r="E493" s="1">
        <v>107</v>
      </c>
      <c r="F493" s="11" t="s">
        <v>1278</v>
      </c>
      <c r="G493" s="1">
        <v>90</v>
      </c>
      <c r="H493" s="11" t="s">
        <v>1275</v>
      </c>
      <c r="I493" s="1">
        <v>122</v>
      </c>
      <c r="J493" s="11" t="s">
        <v>1264</v>
      </c>
      <c r="K493" s="1">
        <v>60.5</v>
      </c>
      <c r="L493" s="11" t="s">
        <v>1285</v>
      </c>
      <c r="M493" s="1">
        <v>59.5</v>
      </c>
      <c r="N493" s="11" t="s">
        <v>1286</v>
      </c>
      <c r="O493" s="1">
        <v>79</v>
      </c>
      <c r="P493" s="11" t="s">
        <v>1287</v>
      </c>
      <c r="Q493" t="str">
        <f>VLOOKUP(A493,[1]高三上!A$3:Q$629,5,0)</f>
        <v>102.0</v>
      </c>
      <c r="R493" t="str">
        <f>VLOOKUP(A493,[1]高三上!A$3:Q$629,6,0)</f>
        <v>向美娟</v>
      </c>
      <c r="S493" t="str">
        <f>VLOOKUP(A493,[1]高三上!A$3:Q$629,7,0)</f>
        <v>91.0</v>
      </c>
      <c r="T493" t="str">
        <f>VLOOKUP(A493,[1]高三上!A$3:Q$629,8,0)</f>
        <v>潘勇</v>
      </c>
      <c r="U493" t="str">
        <f>VLOOKUP(A493,[1]高三上!A$3:Q$629,9,0)</f>
        <v>132.5</v>
      </c>
      <c r="V493" t="str">
        <f>VLOOKUP(A493,[1]高三上!A$3:Q$629,10,0)</f>
        <v>赵顺诚</v>
      </c>
      <c r="W493" t="str">
        <f>VLOOKUP(A493,[1]高三上!A$3:Q$629,11,0)</f>
        <v>62.0</v>
      </c>
      <c r="X493" t="str">
        <f>VLOOKUP(A493,[1]高三上!A$3:Q$629,12,0)</f>
        <v>王友春</v>
      </c>
      <c r="Y493" t="str">
        <f>VLOOKUP(A493,[1]高三上!A$3:Q$629,13,0)</f>
        <v>57.0</v>
      </c>
      <c r="Z493" t="str">
        <f>VLOOKUP(A493,[1]高三上!A$3:Q$629,14,0)</f>
        <v>陈文惠</v>
      </c>
      <c r="AA493" t="str">
        <f>VLOOKUP(A493,[1]高三上!A$3:Q$629,15,0)</f>
        <v>74.0</v>
      </c>
      <c r="AB493" t="str">
        <f>VLOOKUP(A493,[1]高三上!A$3:Q$629,16,0)</f>
        <v>田友米</v>
      </c>
      <c r="AC493">
        <f>VLOOKUP(A493,[1]高二下!A$1:Q$618,5,0)</f>
        <v>95.5</v>
      </c>
      <c r="AD493" t="str">
        <f>VLOOKUP(A493,[1]高二下!A$1:Q$618,6,0)</f>
        <v>向美娟</v>
      </c>
      <c r="AE493">
        <f>VLOOKUP(A493,[1]高二下!A$1:Q$618,7,0)</f>
        <v>90.5</v>
      </c>
      <c r="AF493" t="str">
        <f>VLOOKUP(A493,[1]高二下!A$1:Q$618,8,0)</f>
        <v>徐万雄</v>
      </c>
      <c r="AG493">
        <f>VLOOKUP(A493,[1]高二下!A$1:Q$618,9,0)</f>
        <v>121</v>
      </c>
      <c r="AH493" t="str">
        <f>VLOOKUP(A493,[1]高二下!A$1:Q$618,10,0)</f>
        <v>赵顺诚</v>
      </c>
      <c r="AI493">
        <f>VLOOKUP(A493,[1]高二下!A$1:Q$618,11,0)</f>
        <v>60</v>
      </c>
      <c r="AJ493" t="str">
        <f>VLOOKUP(A493,[1]高二下!A$1:Q$618,12,0)</f>
        <v>郑永朝</v>
      </c>
      <c r="AK493">
        <f>VLOOKUP(A493,[1]高二下!A$1:Q$618,13,0)</f>
        <v>34</v>
      </c>
      <c r="AL493" t="str">
        <f>VLOOKUP(A493,[1]高二下!A$1:Q$618,14,0)</f>
        <v>陈文惠</v>
      </c>
      <c r="AM493">
        <f>VLOOKUP(A493,[1]高二下!A$1:Q$618,15,0)</f>
        <v>66.5</v>
      </c>
      <c r="AN493" t="str">
        <f>VLOOKUP(A493,[1]高二下!A$1:Q$618,16,0)</f>
        <v>田友米</v>
      </c>
      <c r="AO493">
        <f>VLOOKUP(A493,[1]高二上!A$1:Q$571,5,0)</f>
        <v>96</v>
      </c>
      <c r="AP493" t="str">
        <f>VLOOKUP(A493,[1]高二上!A$1:Q$571,6,0)</f>
        <v>向美娟</v>
      </c>
      <c r="AQ493">
        <f>VLOOKUP(A493,[1]高二上!A$1:Q$571,7,0)</f>
        <v>104</v>
      </c>
      <c r="AR493" t="str">
        <f>VLOOKUP(A493,[1]高二上!A$1:Q$571,8,0)</f>
        <v>徐万雄</v>
      </c>
      <c r="AS493">
        <f>VLOOKUP(A493,[1]高二上!A$1:Q$571,9,0)</f>
        <v>121.5</v>
      </c>
      <c r="AT493" t="str">
        <f>VLOOKUP(A493,[1]高二上!A$1:Q$571,10,0)</f>
        <v>赵顺诚</v>
      </c>
      <c r="AU493">
        <f>VLOOKUP(A493,[1]高二上!A$1:Q$571,11,0)</f>
        <v>53</v>
      </c>
      <c r="AV493" t="str">
        <f>VLOOKUP(A493,[1]高二上!A$1:Q$571,12,0)</f>
        <v>王玉强</v>
      </c>
      <c r="AW493">
        <f>VLOOKUP(A493,[1]高二上!A$1:Q$571,13,0)</f>
        <v>64</v>
      </c>
      <c r="AX493" t="str">
        <f>VLOOKUP(A493,[1]高二上!A$1:Q$571,14,0)</f>
        <v>陈文惠</v>
      </c>
      <c r="AY493">
        <f>VLOOKUP(A493,[1]高二上!A$1:Q$571,15,0)</f>
        <v>82</v>
      </c>
      <c r="AZ493" t="str">
        <f>VLOOKUP(A493,[1]高二上!A$1:Q$571,16,0)</f>
        <v>田友米</v>
      </c>
      <c r="BA493">
        <f>VLOOKUP(A493,[1]高一下!$A$1:$Q$584,5,0)</f>
        <v>84</v>
      </c>
      <c r="BB493" t="str">
        <f>VLOOKUP(A493,[1]高一下!$A$1:$Q$584,6,0)</f>
        <v>向美娟</v>
      </c>
      <c r="BC493">
        <f>VLOOKUP(A493,[1]高一下!$A$1:$Q$584,7,0)</f>
        <v>126</v>
      </c>
      <c r="BD493" t="str">
        <f>VLOOKUP(A493,[1]高一下!$A$1:$Q$584,8,0)</f>
        <v>徐万雄</v>
      </c>
      <c r="BE493">
        <f>VLOOKUP(A493,[1]高一下!$A$1:$Q$584,9,0)</f>
        <v>126</v>
      </c>
      <c r="BF493" t="str">
        <f>VLOOKUP(A493,[1]高一下!$A$1:$Q$584,10,0)</f>
        <v>聂艳梅</v>
      </c>
      <c r="BG493">
        <f>VLOOKUP(A493,[1]高一下!$A$1:$Q$584,11,0)</f>
        <v>69</v>
      </c>
      <c r="BH493" t="str">
        <f>VLOOKUP(A493,[1]高一下!$A$1:$Q$584,12,0)</f>
        <v>郑永朝</v>
      </c>
      <c r="BI493">
        <f>VLOOKUP(A493,[1]高一下!$A$1:$Q$584,13,0)</f>
        <v>59</v>
      </c>
      <c r="BJ493" t="str">
        <f>VLOOKUP(A493,[1]高一下!$A$1:$Q$584,14,0)</f>
        <v>陈文惠</v>
      </c>
      <c r="BK493">
        <f>VLOOKUP(A493,[1]高一下!$A$1:$Q$584,15,0)</f>
        <v>72</v>
      </c>
      <c r="BL493" t="str">
        <f>VLOOKUP(A493,[1]高一下!$A$1:$Q$584,16,0)</f>
        <v>田友米</v>
      </c>
      <c r="BM493">
        <f>VLOOKUP(A493,[1]高一上!A$1:W$612,5,0)</f>
        <v>70</v>
      </c>
      <c r="BN493" t="str">
        <f>VLOOKUP(A493,[1]高一上!A$1:W$612,6,0)</f>
        <v>向美娟</v>
      </c>
      <c r="BO493">
        <f>VLOOKUP(A493,[1]高一上!A$1:W$612,7,0)</f>
        <v>84</v>
      </c>
      <c r="BP493" t="str">
        <f>VLOOKUP(A493,[1]高一上!A$1:W$612,8,0)</f>
        <v>徐万雄</v>
      </c>
      <c r="BQ493">
        <f>VLOOKUP(A493,[1]高一上!A$1:W$612,9,0)</f>
        <v>100</v>
      </c>
      <c r="BR493" t="str">
        <f>VLOOKUP(A493,[1]高一上!A$1:W$612,10,0)</f>
        <v>聂艳梅</v>
      </c>
      <c r="BS493">
        <f>VLOOKUP(A493,[1]高一上!A$1:W$612,11,0)</f>
        <v>44</v>
      </c>
      <c r="BT493" t="str">
        <f>VLOOKUP(A493,[1]高一上!A$1:W$612,12,0)</f>
        <v>王志强</v>
      </c>
      <c r="BU493">
        <f>VLOOKUP(A493,[1]高一上!A$1:W$612,13,0)</f>
        <v>59</v>
      </c>
      <c r="BV493" t="str">
        <f>VLOOKUP(A493,[1]高一上!A$1:W$612,14,0)</f>
        <v>陈文惠</v>
      </c>
      <c r="BW493">
        <f>VLOOKUP(A493,[1]高一上!A$1:W$612,15,0)</f>
        <v>53</v>
      </c>
      <c r="BX493" t="str">
        <f>VLOOKUP(A493,[1]高一上!A$1:W$612,16,0)</f>
        <v>田友米</v>
      </c>
      <c r="BY493">
        <f>VLOOKUP(A493,[1]中考!A$1:N$590,5,0)</f>
        <v>90</v>
      </c>
      <c r="BZ493">
        <f>VLOOKUP(A493,[1]中考!A$1:N$590,6,0)</f>
        <v>79</v>
      </c>
      <c r="CA493">
        <f>VLOOKUP(A493,[1]中考!A$1:N$590,7,0)</f>
        <v>121</v>
      </c>
      <c r="CB493">
        <f>VLOOKUP(A493,[1]中考!A$1:N$590,8,0)</f>
        <v>56</v>
      </c>
      <c r="CC493">
        <f>VLOOKUP(A493,[1]中考!A$1:N$590,9,0)</f>
        <v>37</v>
      </c>
      <c r="CD493">
        <f>VLOOKUP(A493,[1]中考!A$1:N$590,10,0)</f>
        <v>27</v>
      </c>
    </row>
    <row r="494" spans="1:82" ht="15" customHeight="1" x14ac:dyDescent="0.2">
      <c r="A494" s="1" t="s">
        <v>955</v>
      </c>
      <c r="B494" s="2">
        <v>10</v>
      </c>
      <c r="C494" s="3" t="s">
        <v>279</v>
      </c>
      <c r="D494" s="8" t="s">
        <v>1247</v>
      </c>
      <c r="E494" s="1">
        <v>107</v>
      </c>
      <c r="F494" s="11" t="s">
        <v>1278</v>
      </c>
      <c r="G494" s="1">
        <v>90</v>
      </c>
      <c r="H494" s="11" t="s">
        <v>1275</v>
      </c>
      <c r="I494" s="1">
        <v>105</v>
      </c>
      <c r="J494" s="11" t="s">
        <v>1264</v>
      </c>
      <c r="K494" s="1">
        <v>64</v>
      </c>
      <c r="L494" s="11" t="s">
        <v>1285</v>
      </c>
      <c r="M494" s="1">
        <v>73</v>
      </c>
      <c r="N494" s="11" t="s">
        <v>1286</v>
      </c>
      <c r="O494" s="1">
        <v>64</v>
      </c>
      <c r="P494" s="11" t="s">
        <v>1287</v>
      </c>
      <c r="Q494" t="str">
        <f>VLOOKUP(A494,[1]高三上!A$3:Q$629,5,0)</f>
        <v>101.0</v>
      </c>
      <c r="R494" t="str">
        <f>VLOOKUP(A494,[1]高三上!A$3:Q$629,6,0)</f>
        <v>向美娟</v>
      </c>
      <c r="S494" t="str">
        <f>VLOOKUP(A494,[1]高三上!A$3:Q$629,7,0)</f>
        <v>93.0</v>
      </c>
      <c r="T494" t="str">
        <f>VLOOKUP(A494,[1]高三上!A$3:Q$629,8,0)</f>
        <v>潘勇</v>
      </c>
      <c r="U494" t="str">
        <f>VLOOKUP(A494,[1]高三上!A$3:Q$629,9,0)</f>
        <v>122.5</v>
      </c>
      <c r="V494" t="str">
        <f>VLOOKUP(A494,[1]高三上!A$3:Q$629,10,0)</f>
        <v>赵顺诚</v>
      </c>
      <c r="W494" t="str">
        <f>VLOOKUP(A494,[1]高三上!A$3:Q$629,11,0)</f>
        <v>51.0</v>
      </c>
      <c r="X494" t="str">
        <f>VLOOKUP(A494,[1]高三上!A$3:Q$629,12,0)</f>
        <v>王友春</v>
      </c>
      <c r="Y494" t="str">
        <f>VLOOKUP(A494,[1]高三上!A$3:Q$629,13,0)</f>
        <v>50.0</v>
      </c>
      <c r="Z494" t="str">
        <f>VLOOKUP(A494,[1]高三上!A$3:Q$629,14,0)</f>
        <v>陈文惠</v>
      </c>
      <c r="AA494" t="str">
        <f>VLOOKUP(A494,[1]高三上!A$3:Q$629,15,0)</f>
        <v>68.0</v>
      </c>
      <c r="AB494" t="str">
        <f>VLOOKUP(A494,[1]高三上!A$3:Q$629,16,0)</f>
        <v>田友米</v>
      </c>
      <c r="AC494">
        <f>VLOOKUP(A494,[1]高二下!A$1:Q$618,5,0)</f>
        <v>85</v>
      </c>
      <c r="AD494" t="str">
        <f>VLOOKUP(A494,[1]高二下!A$1:Q$618,6,0)</f>
        <v>向美娟</v>
      </c>
      <c r="AE494">
        <f>VLOOKUP(A494,[1]高二下!A$1:Q$618,7,0)</f>
        <v>86</v>
      </c>
      <c r="AF494" t="str">
        <f>VLOOKUP(A494,[1]高二下!A$1:Q$618,8,0)</f>
        <v>徐万雄</v>
      </c>
      <c r="AG494">
        <f>VLOOKUP(A494,[1]高二下!A$1:Q$618,9,0)</f>
        <v>103.5</v>
      </c>
      <c r="AH494" t="str">
        <f>VLOOKUP(A494,[1]高二下!A$1:Q$618,10,0)</f>
        <v>赵顺诚</v>
      </c>
      <c r="AI494">
        <f>VLOOKUP(A494,[1]高二下!A$1:Q$618,11,0)</f>
        <v>57.5</v>
      </c>
      <c r="AJ494" t="str">
        <f>VLOOKUP(A494,[1]高二下!A$1:Q$618,12,0)</f>
        <v>郑永朝</v>
      </c>
      <c r="AK494">
        <f>VLOOKUP(A494,[1]高二下!A$1:Q$618,13,0)</f>
        <v>30</v>
      </c>
      <c r="AL494" t="str">
        <f>VLOOKUP(A494,[1]高二下!A$1:Q$618,14,0)</f>
        <v>陈文惠</v>
      </c>
      <c r="AM494">
        <f>VLOOKUP(A494,[1]高二下!A$1:Q$618,15,0)</f>
        <v>67</v>
      </c>
      <c r="AN494" t="str">
        <f>VLOOKUP(A494,[1]高二下!A$1:Q$618,16,0)</f>
        <v>田友米</v>
      </c>
      <c r="AO494">
        <f>VLOOKUP(A494,[1]高二上!A$1:Q$571,5,0)</f>
        <v>107</v>
      </c>
      <c r="AP494" t="str">
        <f>VLOOKUP(A494,[1]高二上!A$1:Q$571,6,0)</f>
        <v>向美娟</v>
      </c>
      <c r="AQ494">
        <f>VLOOKUP(A494,[1]高二上!A$1:Q$571,7,0)</f>
        <v>99</v>
      </c>
      <c r="AR494" t="str">
        <f>VLOOKUP(A494,[1]高二上!A$1:Q$571,8,0)</f>
        <v>徐万雄</v>
      </c>
      <c r="AS494">
        <f>VLOOKUP(A494,[1]高二上!A$1:Q$571,9,0)</f>
        <v>90</v>
      </c>
      <c r="AT494" t="str">
        <f>VLOOKUP(A494,[1]高二上!A$1:Q$571,10,0)</f>
        <v>赵顺诚</v>
      </c>
      <c r="AU494">
        <f>VLOOKUP(A494,[1]高二上!A$1:Q$571,11,0)</f>
        <v>54</v>
      </c>
      <c r="AV494" t="str">
        <f>VLOOKUP(A494,[1]高二上!A$1:Q$571,12,0)</f>
        <v>王玉强</v>
      </c>
      <c r="AW494">
        <f>VLOOKUP(A494,[1]高二上!A$1:Q$571,13,0)</f>
        <v>53</v>
      </c>
      <c r="AX494" t="str">
        <f>VLOOKUP(A494,[1]高二上!A$1:Q$571,14,0)</f>
        <v>陈文惠</v>
      </c>
      <c r="AY494">
        <f>VLOOKUP(A494,[1]高二上!A$1:Q$571,15,0)</f>
        <v>74</v>
      </c>
      <c r="AZ494" t="str">
        <f>VLOOKUP(A494,[1]高二上!A$1:Q$571,16,0)</f>
        <v>田友米</v>
      </c>
      <c r="BA494">
        <f>VLOOKUP(A494,[1]高一下!$A$1:$Q$584,5,0)</f>
        <v>92</v>
      </c>
      <c r="BB494" t="str">
        <f>VLOOKUP(A494,[1]高一下!$A$1:$Q$584,6,0)</f>
        <v>向美娟</v>
      </c>
      <c r="BC494">
        <f>VLOOKUP(A494,[1]高一下!$A$1:$Q$584,7,0)</f>
        <v>129</v>
      </c>
      <c r="BD494" t="str">
        <f>VLOOKUP(A494,[1]高一下!$A$1:$Q$584,8,0)</f>
        <v>徐万雄</v>
      </c>
      <c r="BE494">
        <f>VLOOKUP(A494,[1]高一下!$A$1:$Q$584,9,0)</f>
        <v>96</v>
      </c>
      <c r="BF494" t="str">
        <f>VLOOKUP(A494,[1]高一下!$A$1:$Q$584,10,0)</f>
        <v>聂艳梅</v>
      </c>
      <c r="BG494">
        <f>VLOOKUP(A494,[1]高一下!$A$1:$Q$584,11,0)</f>
        <v>50</v>
      </c>
      <c r="BH494" t="str">
        <f>VLOOKUP(A494,[1]高一下!$A$1:$Q$584,12,0)</f>
        <v>郑永朝</v>
      </c>
      <c r="BI494">
        <f>VLOOKUP(A494,[1]高一下!$A$1:$Q$584,13,0)</f>
        <v>47</v>
      </c>
      <c r="BJ494" t="str">
        <f>VLOOKUP(A494,[1]高一下!$A$1:$Q$584,14,0)</f>
        <v>陈文惠</v>
      </c>
      <c r="BK494">
        <f>VLOOKUP(A494,[1]高一下!$A$1:$Q$584,15,0)</f>
        <v>69</v>
      </c>
      <c r="BL494" t="str">
        <f>VLOOKUP(A494,[1]高一下!$A$1:$Q$584,16,0)</f>
        <v>田友米</v>
      </c>
      <c r="BM494">
        <f>VLOOKUP(A494,[1]高一上!A$1:W$612,5,0)</f>
        <v>89</v>
      </c>
      <c r="BN494" t="str">
        <f>VLOOKUP(A494,[1]高一上!A$1:W$612,6,0)</f>
        <v>向美娟</v>
      </c>
      <c r="BO494">
        <f>VLOOKUP(A494,[1]高一上!A$1:W$612,7,0)</f>
        <v>91</v>
      </c>
      <c r="BP494" t="str">
        <f>VLOOKUP(A494,[1]高一上!A$1:W$612,8,0)</f>
        <v>徐万雄</v>
      </c>
      <c r="BQ494">
        <f>VLOOKUP(A494,[1]高一上!A$1:W$612,9,0)</f>
        <v>88</v>
      </c>
      <c r="BR494" t="str">
        <f>VLOOKUP(A494,[1]高一上!A$1:W$612,10,0)</f>
        <v>聂艳梅</v>
      </c>
      <c r="BS494">
        <f>VLOOKUP(A494,[1]高一上!A$1:W$612,11,0)</f>
        <v>31</v>
      </c>
      <c r="BT494" t="str">
        <f>VLOOKUP(A494,[1]高一上!A$1:W$612,12,0)</f>
        <v>王志强</v>
      </c>
      <c r="BU494">
        <f>VLOOKUP(A494,[1]高一上!A$1:W$612,13,0)</f>
        <v>53</v>
      </c>
      <c r="BV494" t="str">
        <f>VLOOKUP(A494,[1]高一上!A$1:W$612,14,0)</f>
        <v>陈文惠</v>
      </c>
      <c r="BW494">
        <f>VLOOKUP(A494,[1]高一上!A$1:W$612,15,0)</f>
        <v>40</v>
      </c>
      <c r="BX494" t="str">
        <f>VLOOKUP(A494,[1]高一上!A$1:W$612,16,0)</f>
        <v>田友米</v>
      </c>
      <c r="BY494">
        <f>VLOOKUP(A494,[1]中考!A$1:N$590,5,0)</f>
        <v>103</v>
      </c>
      <c r="BZ494">
        <f>VLOOKUP(A494,[1]中考!A$1:N$590,6,0)</f>
        <v>100</v>
      </c>
      <c r="CA494">
        <f>VLOOKUP(A494,[1]中考!A$1:N$590,7,0)</f>
        <v>117</v>
      </c>
      <c r="CB494">
        <f>VLOOKUP(A494,[1]中考!A$1:N$590,8,0)</f>
        <v>67</v>
      </c>
      <c r="CC494">
        <f>VLOOKUP(A494,[1]中考!A$1:N$590,9,0)</f>
        <v>41</v>
      </c>
      <c r="CD494">
        <f>VLOOKUP(A494,[1]中考!A$1:N$590,10,0)</f>
        <v>38</v>
      </c>
    </row>
    <row r="495" spans="1:82" ht="15" customHeight="1" x14ac:dyDescent="0.2">
      <c r="A495" s="1" t="s">
        <v>956</v>
      </c>
      <c r="B495" s="1">
        <v>10</v>
      </c>
      <c r="C495" s="3" t="s">
        <v>957</v>
      </c>
      <c r="D495" s="8" t="s">
        <v>1247</v>
      </c>
      <c r="E495" s="1">
        <v>100</v>
      </c>
      <c r="F495" s="11" t="s">
        <v>1278</v>
      </c>
      <c r="G495" s="1">
        <v>84</v>
      </c>
      <c r="H495" s="11" t="s">
        <v>1275</v>
      </c>
      <c r="I495" s="1">
        <v>66</v>
      </c>
      <c r="J495" s="11" t="s">
        <v>1264</v>
      </c>
      <c r="K495" s="1">
        <v>81.5</v>
      </c>
      <c r="L495" s="11" t="s">
        <v>1285</v>
      </c>
      <c r="M495" s="1">
        <v>94.5</v>
      </c>
      <c r="N495" s="11" t="s">
        <v>1286</v>
      </c>
      <c r="O495" s="1">
        <v>79.5</v>
      </c>
      <c r="P495" s="11" t="s">
        <v>1287</v>
      </c>
      <c r="Q495" t="str">
        <f>VLOOKUP(A495,[1]高三上!A$3:Q$629,5,0)</f>
        <v>90.0</v>
      </c>
      <c r="R495" t="str">
        <f>VLOOKUP(A495,[1]高三上!A$3:Q$629,6,0)</f>
        <v>向美娟</v>
      </c>
      <c r="S495" t="str">
        <f>VLOOKUP(A495,[1]高三上!A$3:Q$629,7,0)</f>
        <v>71.0</v>
      </c>
      <c r="T495" t="str">
        <f>VLOOKUP(A495,[1]高三上!A$3:Q$629,8,0)</f>
        <v>潘勇</v>
      </c>
      <c r="U495" t="str">
        <f>VLOOKUP(A495,[1]高三上!A$3:Q$629,9,0)</f>
        <v>78.0</v>
      </c>
      <c r="V495" t="str">
        <f>VLOOKUP(A495,[1]高三上!A$3:Q$629,10,0)</f>
        <v>赵顺诚</v>
      </c>
      <c r="W495" t="str">
        <f>VLOOKUP(A495,[1]高三上!A$3:Q$629,11,0)</f>
        <v>42.0</v>
      </c>
      <c r="X495" t="str">
        <f>VLOOKUP(A495,[1]高三上!A$3:Q$629,12,0)</f>
        <v>王友春</v>
      </c>
      <c r="Y495" t="str">
        <f>VLOOKUP(A495,[1]高三上!A$3:Q$629,13,0)</f>
        <v>44.0</v>
      </c>
      <c r="Z495" t="str">
        <f>VLOOKUP(A495,[1]高三上!A$3:Q$629,14,0)</f>
        <v>陈文惠</v>
      </c>
      <c r="AA495" t="str">
        <f>VLOOKUP(A495,[1]高三上!A$3:Q$629,15,0)</f>
        <v>67.0</v>
      </c>
      <c r="AB495" t="str">
        <f>VLOOKUP(A495,[1]高三上!A$3:Q$629,16,0)</f>
        <v>田友米</v>
      </c>
      <c r="AC495">
        <f>VLOOKUP(A495,[1]高二下!A$1:Q$618,5,0)</f>
        <v>94.5</v>
      </c>
      <c r="AD495" t="str">
        <f>VLOOKUP(A495,[1]高二下!A$1:Q$618,6,0)</f>
        <v>向美娟</v>
      </c>
      <c r="AE495">
        <f>VLOOKUP(A495,[1]高二下!A$1:Q$618,7,0)</f>
        <v>74</v>
      </c>
      <c r="AF495" t="str">
        <f>VLOOKUP(A495,[1]高二下!A$1:Q$618,8,0)</f>
        <v>徐万雄</v>
      </c>
      <c r="AG495">
        <f>VLOOKUP(A495,[1]高二下!A$1:Q$618,9,0)</f>
        <v>76.5</v>
      </c>
      <c r="AH495" t="str">
        <f>VLOOKUP(A495,[1]高二下!A$1:Q$618,10,0)</f>
        <v>赵顺诚</v>
      </c>
      <c r="AI495">
        <f>VLOOKUP(A495,[1]高二下!A$1:Q$618,11,0)</f>
        <v>55.5</v>
      </c>
      <c r="AJ495" t="str">
        <f>VLOOKUP(A495,[1]高二下!A$1:Q$618,12,0)</f>
        <v>郑永朝</v>
      </c>
      <c r="AK495">
        <f>VLOOKUP(A495,[1]高二下!A$1:Q$618,13,0)</f>
        <v>57</v>
      </c>
      <c r="AL495" t="str">
        <f>VLOOKUP(A495,[1]高二下!A$1:Q$618,14,0)</f>
        <v>陈文惠</v>
      </c>
      <c r="AM495">
        <f>VLOOKUP(A495,[1]高二下!A$1:Q$618,15,0)</f>
        <v>62</v>
      </c>
      <c r="AN495" t="str">
        <f>VLOOKUP(A495,[1]高二下!A$1:Q$618,16,0)</f>
        <v>田友米</v>
      </c>
      <c r="AO495">
        <f>VLOOKUP(A495,[1]高二上!A$1:Q$571,5,0)</f>
        <v>98</v>
      </c>
      <c r="AP495" t="str">
        <f>VLOOKUP(A495,[1]高二上!A$1:Q$571,6,0)</f>
        <v>向美娟</v>
      </c>
      <c r="AQ495">
        <f>VLOOKUP(A495,[1]高二上!A$1:Q$571,7,0)</f>
        <v>110</v>
      </c>
      <c r="AR495" t="str">
        <f>VLOOKUP(A495,[1]高二上!A$1:Q$571,8,0)</f>
        <v>徐万雄</v>
      </c>
      <c r="AS495">
        <f>VLOOKUP(A495,[1]高二上!A$1:Q$571,9,0)</f>
        <v>75</v>
      </c>
      <c r="AT495" t="str">
        <f>VLOOKUP(A495,[1]高二上!A$1:Q$571,10,0)</f>
        <v>赵顺诚</v>
      </c>
      <c r="AU495">
        <f>VLOOKUP(A495,[1]高二上!A$1:Q$571,11,0)</f>
        <v>63</v>
      </c>
      <c r="AV495" t="str">
        <f>VLOOKUP(A495,[1]高二上!A$1:Q$571,12,0)</f>
        <v>王玉强</v>
      </c>
      <c r="AW495">
        <f>VLOOKUP(A495,[1]高二上!A$1:Q$571,13,0)</f>
        <v>65</v>
      </c>
      <c r="AX495" t="str">
        <f>VLOOKUP(A495,[1]高二上!A$1:Q$571,14,0)</f>
        <v>陈文惠</v>
      </c>
      <c r="AY495">
        <f>VLOOKUP(A495,[1]高二上!A$1:Q$571,15,0)</f>
        <v>80</v>
      </c>
      <c r="AZ495" t="str">
        <f>VLOOKUP(A495,[1]高二上!A$1:Q$571,16,0)</f>
        <v>田友米</v>
      </c>
      <c r="BA495">
        <f>VLOOKUP(A495,[1]高一下!$A$1:$Q$584,5,0)</f>
        <v>87</v>
      </c>
      <c r="BB495" t="str">
        <f>VLOOKUP(A495,[1]高一下!$A$1:$Q$584,6,0)</f>
        <v>向美娟</v>
      </c>
      <c r="BC495">
        <f>VLOOKUP(A495,[1]高一下!$A$1:$Q$584,7,0)</f>
        <v>97</v>
      </c>
      <c r="BD495" t="str">
        <f>VLOOKUP(A495,[1]高一下!$A$1:$Q$584,8,0)</f>
        <v>徐万雄</v>
      </c>
      <c r="BE495">
        <f>VLOOKUP(A495,[1]高一下!$A$1:$Q$584,9,0)</f>
        <v>47</v>
      </c>
      <c r="BF495" t="str">
        <f>VLOOKUP(A495,[1]高一下!$A$1:$Q$584,10,0)</f>
        <v>向翠琳</v>
      </c>
      <c r="BG495">
        <f>VLOOKUP(A495,[1]高一下!$A$1:$Q$584,11,0)</f>
        <v>68</v>
      </c>
      <c r="BH495" t="str">
        <f>VLOOKUP(A495,[1]高一下!$A$1:$Q$584,12,0)</f>
        <v>郑永朝</v>
      </c>
      <c r="BI495">
        <f>VLOOKUP(A495,[1]高一下!$A$1:$Q$584,13,0)</f>
        <v>67</v>
      </c>
      <c r="BJ495" t="str">
        <f>VLOOKUP(A495,[1]高一下!$A$1:$Q$584,14,0)</f>
        <v>陈文惠</v>
      </c>
      <c r="BK495">
        <f>VLOOKUP(A495,[1]高一下!$A$1:$Q$584,15,0)</f>
        <v>82</v>
      </c>
      <c r="BL495" t="str">
        <f>VLOOKUP(A495,[1]高一下!$A$1:$Q$584,16,0)</f>
        <v>田友米</v>
      </c>
      <c r="BM495">
        <f>VLOOKUP(A495,[1]高一上!A$1:W$612,5,0)</f>
        <v>75</v>
      </c>
      <c r="BN495" t="str">
        <f>VLOOKUP(A495,[1]高一上!A$1:W$612,6,0)</f>
        <v>向美娟</v>
      </c>
      <c r="BO495">
        <f>VLOOKUP(A495,[1]高一上!A$1:W$612,7,0)</f>
        <v>117</v>
      </c>
      <c r="BP495" t="str">
        <f>VLOOKUP(A495,[1]高一上!A$1:W$612,8,0)</f>
        <v>徐万雄</v>
      </c>
      <c r="BQ495">
        <f>VLOOKUP(A495,[1]高一上!A$1:W$612,9,0)</f>
        <v>45.5</v>
      </c>
      <c r="BR495" t="str">
        <f>VLOOKUP(A495,[1]高一上!A$1:W$612,10,0)</f>
        <v>向翠琳</v>
      </c>
      <c r="BS495">
        <f>VLOOKUP(A495,[1]高一上!A$1:W$612,11,0)</f>
        <v>45</v>
      </c>
      <c r="BT495" t="str">
        <f>VLOOKUP(A495,[1]高一上!A$1:W$612,12,0)</f>
        <v>王志强</v>
      </c>
      <c r="BU495">
        <f>VLOOKUP(A495,[1]高一上!A$1:W$612,13,0)</f>
        <v>50</v>
      </c>
      <c r="BV495" t="str">
        <f>VLOOKUP(A495,[1]高一上!A$1:W$612,14,0)</f>
        <v>陈文惠</v>
      </c>
      <c r="BW495">
        <f>VLOOKUP(A495,[1]高一上!A$1:W$612,15,0)</f>
        <v>47</v>
      </c>
      <c r="BX495" t="str">
        <f>VLOOKUP(A495,[1]高一上!A$1:W$612,16,0)</f>
        <v>田友米</v>
      </c>
      <c r="BY495">
        <f>VLOOKUP(A495,[1]中考!A$1:N$590,5,0)</f>
        <v>97</v>
      </c>
      <c r="BZ495">
        <f>VLOOKUP(A495,[1]中考!A$1:N$590,6,0)</f>
        <v>112</v>
      </c>
      <c r="CA495">
        <f>VLOOKUP(A495,[1]中考!A$1:N$590,7,0)</f>
        <v>66</v>
      </c>
      <c r="CB495">
        <f>VLOOKUP(A495,[1]中考!A$1:N$590,8,0)</f>
        <v>73</v>
      </c>
      <c r="CC495">
        <f>VLOOKUP(A495,[1]中考!A$1:N$590,9,0)</f>
        <v>43</v>
      </c>
      <c r="CD495">
        <f>VLOOKUP(A495,[1]中考!A$1:N$590,10,0)</f>
        <v>35</v>
      </c>
    </row>
    <row r="496" spans="1:82" ht="15" customHeight="1" x14ac:dyDescent="0.2">
      <c r="A496" s="1" t="s">
        <v>958</v>
      </c>
      <c r="B496" s="1">
        <v>10</v>
      </c>
      <c r="C496" s="3" t="s">
        <v>959</v>
      </c>
      <c r="D496" s="8" t="s">
        <v>1247</v>
      </c>
      <c r="E496" s="1">
        <v>116</v>
      </c>
      <c r="F496" s="11" t="s">
        <v>1278</v>
      </c>
      <c r="G496" s="1">
        <v>75</v>
      </c>
      <c r="H496" s="11" t="s">
        <v>1275</v>
      </c>
      <c r="I496" s="1">
        <v>103</v>
      </c>
      <c r="J496" s="11" t="s">
        <v>1264</v>
      </c>
      <c r="K496" s="1">
        <v>50.5</v>
      </c>
      <c r="L496" s="11" t="s">
        <v>1285</v>
      </c>
      <c r="M496" s="1">
        <v>72</v>
      </c>
      <c r="N496" s="11" t="s">
        <v>1286</v>
      </c>
      <c r="O496" s="1">
        <v>77.5</v>
      </c>
      <c r="P496" s="11" t="s">
        <v>1287</v>
      </c>
      <c r="Q496" t="str">
        <f>VLOOKUP(A496,[1]高三上!A$3:Q$629,5,0)</f>
        <v>99.0</v>
      </c>
      <c r="R496" t="str">
        <f>VLOOKUP(A496,[1]高三上!A$3:Q$629,6,0)</f>
        <v>向美娟</v>
      </c>
      <c r="S496" t="str">
        <f>VLOOKUP(A496,[1]高三上!A$3:Q$629,7,0)</f>
        <v>52.0</v>
      </c>
      <c r="T496" t="str">
        <f>VLOOKUP(A496,[1]高三上!A$3:Q$629,8,0)</f>
        <v>潘勇</v>
      </c>
      <c r="U496" t="str">
        <f>VLOOKUP(A496,[1]高三上!A$3:Q$629,9,0)</f>
        <v>105.0</v>
      </c>
      <c r="V496" t="str">
        <f>VLOOKUP(A496,[1]高三上!A$3:Q$629,10,0)</f>
        <v>赵顺诚</v>
      </c>
      <c r="W496" t="str">
        <f>VLOOKUP(A496,[1]高三上!A$3:Q$629,11,0)</f>
        <v>24.0</v>
      </c>
      <c r="X496" t="str">
        <f>VLOOKUP(A496,[1]高三上!A$3:Q$629,12,0)</f>
        <v>王友春</v>
      </c>
      <c r="Y496" t="str">
        <f>VLOOKUP(A496,[1]高三上!A$3:Q$629,13,0)</f>
        <v>55.0</v>
      </c>
      <c r="Z496" t="str">
        <f>VLOOKUP(A496,[1]高三上!A$3:Q$629,14,0)</f>
        <v>陈文惠</v>
      </c>
      <c r="AA496" t="str">
        <f>VLOOKUP(A496,[1]高三上!A$3:Q$629,15,0)</f>
        <v>66.0</v>
      </c>
      <c r="AB496" t="str">
        <f>VLOOKUP(A496,[1]高三上!A$3:Q$629,16,0)</f>
        <v>田友米</v>
      </c>
      <c r="AC496">
        <f>VLOOKUP(A496,[1]高二下!A$1:Q$618,5,0)</f>
        <v>104</v>
      </c>
      <c r="AD496" t="str">
        <f>VLOOKUP(A496,[1]高二下!A$1:Q$618,6,0)</f>
        <v>向美娟</v>
      </c>
      <c r="AE496">
        <f>VLOOKUP(A496,[1]高二下!A$1:Q$618,7,0)</f>
        <v>88.5</v>
      </c>
      <c r="AF496" t="str">
        <f>VLOOKUP(A496,[1]高二下!A$1:Q$618,8,0)</f>
        <v>徐万雄</v>
      </c>
      <c r="AG496">
        <f>VLOOKUP(A496,[1]高二下!A$1:Q$618,9,0)</f>
        <v>105.5</v>
      </c>
      <c r="AH496" t="str">
        <f>VLOOKUP(A496,[1]高二下!A$1:Q$618,10,0)</f>
        <v>赵顺诚</v>
      </c>
      <c r="AI496">
        <f>VLOOKUP(A496,[1]高二下!A$1:Q$618,11,0)</f>
        <v>42</v>
      </c>
      <c r="AJ496" t="str">
        <f>VLOOKUP(A496,[1]高二下!A$1:Q$618,12,0)</f>
        <v>郑永朝</v>
      </c>
      <c r="AK496">
        <f>VLOOKUP(A496,[1]高二下!A$1:Q$618,13,0)</f>
        <v>20</v>
      </c>
      <c r="AL496" t="str">
        <f>VLOOKUP(A496,[1]高二下!A$1:Q$618,14,0)</f>
        <v>陈文惠</v>
      </c>
      <c r="AM496">
        <f>VLOOKUP(A496,[1]高二下!A$1:Q$618,15,0)</f>
        <v>68</v>
      </c>
      <c r="AN496" t="str">
        <f>VLOOKUP(A496,[1]高二下!A$1:Q$618,16,0)</f>
        <v>田友米</v>
      </c>
      <c r="AO496">
        <f>VLOOKUP(A496,[1]高二上!A$1:Q$571,5,0)</f>
        <v>98</v>
      </c>
      <c r="AP496" t="str">
        <f>VLOOKUP(A496,[1]高二上!A$1:Q$571,6,0)</f>
        <v>向美娟</v>
      </c>
      <c r="AQ496">
        <f>VLOOKUP(A496,[1]高二上!A$1:Q$571,7,0)</f>
        <v>94</v>
      </c>
      <c r="AR496" t="str">
        <f>VLOOKUP(A496,[1]高二上!A$1:Q$571,8,0)</f>
        <v>徐万雄</v>
      </c>
      <c r="AS496">
        <f>VLOOKUP(A496,[1]高二上!A$1:Q$571,9,0)</f>
        <v>101</v>
      </c>
      <c r="AT496" t="str">
        <f>VLOOKUP(A496,[1]高二上!A$1:Q$571,10,0)</f>
        <v>赵顺诚</v>
      </c>
      <c r="AU496">
        <f>VLOOKUP(A496,[1]高二上!A$1:Q$571,11,0)</f>
        <v>58</v>
      </c>
      <c r="AV496" t="str">
        <f>VLOOKUP(A496,[1]高二上!A$1:Q$571,12,0)</f>
        <v>王玉强</v>
      </c>
      <c r="AW496">
        <f>VLOOKUP(A496,[1]高二上!A$1:Q$571,13,0)</f>
        <v>44</v>
      </c>
      <c r="AX496" t="str">
        <f>VLOOKUP(A496,[1]高二上!A$1:Q$571,14,0)</f>
        <v>陈文惠</v>
      </c>
      <c r="AY496">
        <f>VLOOKUP(A496,[1]高二上!A$1:Q$571,15,0)</f>
        <v>84</v>
      </c>
      <c r="AZ496" t="str">
        <f>VLOOKUP(A496,[1]高二上!A$1:Q$571,16,0)</f>
        <v>田友米</v>
      </c>
      <c r="BA496">
        <f>VLOOKUP(A496,[1]高一下!$A$1:$Q$584,5,0)</f>
        <v>93</v>
      </c>
      <c r="BB496" t="str">
        <f>VLOOKUP(A496,[1]高一下!$A$1:$Q$584,6,0)</f>
        <v>向美娟</v>
      </c>
      <c r="BC496">
        <f>VLOOKUP(A496,[1]高一下!$A$1:$Q$584,7,0)</f>
        <v>100</v>
      </c>
      <c r="BD496" t="str">
        <f>VLOOKUP(A496,[1]高一下!$A$1:$Q$584,8,0)</f>
        <v>徐万雄</v>
      </c>
      <c r="BE496">
        <f>VLOOKUP(A496,[1]高一下!$A$1:$Q$584,9,0)</f>
        <v>105</v>
      </c>
      <c r="BF496" t="str">
        <f>VLOOKUP(A496,[1]高一下!$A$1:$Q$584,10,0)</f>
        <v>聂艳梅</v>
      </c>
      <c r="BG496">
        <f>VLOOKUP(A496,[1]高一下!$A$1:$Q$584,11,0)</f>
        <v>31</v>
      </c>
      <c r="BH496" t="str">
        <f>VLOOKUP(A496,[1]高一下!$A$1:$Q$584,12,0)</f>
        <v>郑永朝</v>
      </c>
      <c r="BI496">
        <f>VLOOKUP(A496,[1]高一下!$A$1:$Q$584,13,0)</f>
        <v>62</v>
      </c>
      <c r="BJ496" t="str">
        <f>VLOOKUP(A496,[1]高一下!$A$1:$Q$584,14,0)</f>
        <v>陈文惠</v>
      </c>
      <c r="BK496">
        <f>VLOOKUP(A496,[1]高一下!$A$1:$Q$584,15,0)</f>
        <v>54</v>
      </c>
      <c r="BL496" t="str">
        <f>VLOOKUP(A496,[1]高一下!$A$1:$Q$584,16,0)</f>
        <v>田友米</v>
      </c>
      <c r="BM496">
        <f>VLOOKUP(A496,[1]高一上!A$1:W$612,5,0)</f>
        <v>89</v>
      </c>
      <c r="BN496" t="str">
        <f>VLOOKUP(A496,[1]高一上!A$1:W$612,6,0)</f>
        <v>向美娟</v>
      </c>
      <c r="BO496">
        <f>VLOOKUP(A496,[1]高一上!A$1:W$612,7,0)</f>
        <v>92</v>
      </c>
      <c r="BP496" t="str">
        <f>VLOOKUP(A496,[1]高一上!A$1:W$612,8,0)</f>
        <v>徐万雄</v>
      </c>
      <c r="BQ496">
        <f>VLOOKUP(A496,[1]高一上!A$1:W$612,9,0)</f>
        <v>98.5</v>
      </c>
      <c r="BR496" t="str">
        <f>VLOOKUP(A496,[1]高一上!A$1:W$612,10,0)</f>
        <v>聂艳梅</v>
      </c>
      <c r="BS496">
        <f>VLOOKUP(A496,[1]高一上!A$1:W$612,11,0)</f>
        <v>51</v>
      </c>
      <c r="BT496" t="str">
        <f>VLOOKUP(A496,[1]高一上!A$1:W$612,12,0)</f>
        <v>王志强</v>
      </c>
      <c r="BU496">
        <f>VLOOKUP(A496,[1]高一上!A$1:W$612,13,0)</f>
        <v>58</v>
      </c>
      <c r="BV496" t="str">
        <f>VLOOKUP(A496,[1]高一上!A$1:W$612,14,0)</f>
        <v>陈文惠</v>
      </c>
      <c r="BW496">
        <f>VLOOKUP(A496,[1]高一上!A$1:W$612,15,0)</f>
        <v>48</v>
      </c>
      <c r="BX496" t="str">
        <f>VLOOKUP(A496,[1]高一上!A$1:W$612,16,0)</f>
        <v>田友米</v>
      </c>
      <c r="BY496">
        <f>VLOOKUP(A496,[1]中考!A$1:N$590,5,0)</f>
        <v>110</v>
      </c>
      <c r="BZ496">
        <f>VLOOKUP(A496,[1]中考!A$1:N$590,6,0)</f>
        <v>96</v>
      </c>
      <c r="CA496">
        <f>VLOOKUP(A496,[1]中考!A$1:N$590,7,0)</f>
        <v>127</v>
      </c>
      <c r="CB496">
        <f>VLOOKUP(A496,[1]中考!A$1:N$590,8,0)</f>
        <v>61</v>
      </c>
      <c r="CC496">
        <f>VLOOKUP(A496,[1]中考!A$1:N$590,9,0)</f>
        <v>48</v>
      </c>
      <c r="CD496">
        <f>VLOOKUP(A496,[1]中考!A$1:N$590,10,0)</f>
        <v>44</v>
      </c>
    </row>
    <row r="497" spans="1:82" s="22" customFormat="1" ht="15" customHeight="1" x14ac:dyDescent="0.2">
      <c r="A497" s="23" t="s">
        <v>960</v>
      </c>
      <c r="B497" s="18">
        <v>10</v>
      </c>
      <c r="C497" s="24" t="s">
        <v>961</v>
      </c>
      <c r="D497" s="20" t="s">
        <v>1247</v>
      </c>
      <c r="E497" s="18">
        <v>113</v>
      </c>
      <c r="F497" s="21" t="s">
        <v>1278</v>
      </c>
      <c r="G497" s="18">
        <v>78</v>
      </c>
      <c r="H497" s="21" t="s">
        <v>1275</v>
      </c>
      <c r="I497" s="18">
        <v>111</v>
      </c>
      <c r="J497" s="21" t="s">
        <v>1264</v>
      </c>
      <c r="K497" s="18">
        <v>51.5</v>
      </c>
      <c r="L497" s="21" t="s">
        <v>1285</v>
      </c>
      <c r="M497" s="18">
        <v>68</v>
      </c>
      <c r="N497" s="21" t="s">
        <v>1286</v>
      </c>
      <c r="O497" s="18">
        <v>72</v>
      </c>
      <c r="P497" s="21" t="s">
        <v>1287</v>
      </c>
      <c r="Q497" s="22" t="e">
        <f>VLOOKUP(A497,[1]高三上!A$3:Q$629,5,0)</f>
        <v>#N/A</v>
      </c>
      <c r="R497" s="22" t="e">
        <f>VLOOKUP(A497,[1]高三上!A$3:Q$629,6,0)</f>
        <v>#N/A</v>
      </c>
      <c r="S497" s="22" t="e">
        <f>VLOOKUP(A497,[1]高三上!A$3:Q$629,7,0)</f>
        <v>#N/A</v>
      </c>
      <c r="T497" s="22" t="e">
        <f>VLOOKUP(A497,[1]高三上!A$3:Q$629,8,0)</f>
        <v>#N/A</v>
      </c>
      <c r="U497" s="22" t="e">
        <f>VLOOKUP(A497,[1]高三上!A$3:Q$629,9,0)</f>
        <v>#N/A</v>
      </c>
      <c r="V497" s="22" t="e">
        <f>VLOOKUP(A497,[1]高三上!A$3:Q$629,10,0)</f>
        <v>#N/A</v>
      </c>
      <c r="W497" s="22" t="e">
        <f>VLOOKUP(A497,[1]高三上!A$3:Q$629,11,0)</f>
        <v>#N/A</v>
      </c>
      <c r="X497" s="22" t="e">
        <f>VLOOKUP(A497,[1]高三上!A$3:Q$629,12,0)</f>
        <v>#N/A</v>
      </c>
      <c r="Y497" s="22" t="e">
        <f>VLOOKUP(A497,[1]高三上!A$3:Q$629,13,0)</f>
        <v>#N/A</v>
      </c>
      <c r="Z497" s="22" t="e">
        <f>VLOOKUP(A497,[1]高三上!A$3:Q$629,14,0)</f>
        <v>#N/A</v>
      </c>
      <c r="AA497" s="22" t="e">
        <f>VLOOKUP(A497,[1]高三上!A$3:Q$629,15,0)</f>
        <v>#N/A</v>
      </c>
      <c r="AB497" s="22" t="e">
        <f>VLOOKUP(A497,[1]高三上!A$3:Q$629,16,0)</f>
        <v>#N/A</v>
      </c>
      <c r="AC497" s="22" t="e">
        <f>VLOOKUP(A497,[1]高二下!A$1:Q$618,5,0)</f>
        <v>#N/A</v>
      </c>
      <c r="AD497" s="22" t="e">
        <f>VLOOKUP(A497,[1]高二下!A$1:Q$618,6,0)</f>
        <v>#N/A</v>
      </c>
      <c r="AE497" s="22" t="e">
        <f>VLOOKUP(A497,[1]高二下!A$1:Q$618,7,0)</f>
        <v>#N/A</v>
      </c>
      <c r="AF497" s="22" t="e">
        <f>VLOOKUP(A497,[1]高二下!A$1:Q$618,8,0)</f>
        <v>#N/A</v>
      </c>
      <c r="AG497" s="22" t="e">
        <f>VLOOKUP(A497,[1]高二下!A$1:Q$618,9,0)</f>
        <v>#N/A</v>
      </c>
      <c r="AH497" s="22" t="e">
        <f>VLOOKUP(A497,[1]高二下!A$1:Q$618,10,0)</f>
        <v>#N/A</v>
      </c>
      <c r="AI497" s="22" t="e">
        <f>VLOOKUP(A497,[1]高二下!A$1:Q$618,11,0)</f>
        <v>#N/A</v>
      </c>
      <c r="AJ497" s="22" t="e">
        <f>VLOOKUP(A497,[1]高二下!A$1:Q$618,12,0)</f>
        <v>#N/A</v>
      </c>
      <c r="AK497" s="22" t="e">
        <f>VLOOKUP(A497,[1]高二下!A$1:Q$618,13,0)</f>
        <v>#N/A</v>
      </c>
      <c r="AL497" s="22" t="e">
        <f>VLOOKUP(A497,[1]高二下!A$1:Q$618,14,0)</f>
        <v>#N/A</v>
      </c>
      <c r="AM497" s="22" t="e">
        <f>VLOOKUP(A497,[1]高二下!A$1:Q$618,15,0)</f>
        <v>#N/A</v>
      </c>
      <c r="AN497" s="22" t="e">
        <f>VLOOKUP(A497,[1]高二下!A$1:Q$618,16,0)</f>
        <v>#N/A</v>
      </c>
      <c r="AO497" s="22" t="e">
        <f>VLOOKUP(A497,[1]高二上!A$1:Q$571,5,0)</f>
        <v>#N/A</v>
      </c>
      <c r="AP497" s="22" t="e">
        <f>VLOOKUP(A497,[1]高二上!A$1:Q$571,6,0)</f>
        <v>#N/A</v>
      </c>
      <c r="AQ497" s="22" t="e">
        <f>VLOOKUP(A497,[1]高二上!A$1:Q$571,7,0)</f>
        <v>#N/A</v>
      </c>
      <c r="AR497" s="22" t="e">
        <f>VLOOKUP(A497,[1]高二上!A$1:Q$571,8,0)</f>
        <v>#N/A</v>
      </c>
      <c r="AS497" s="22" t="e">
        <f>VLOOKUP(A497,[1]高二上!A$1:Q$571,9,0)</f>
        <v>#N/A</v>
      </c>
      <c r="AT497" s="22" t="e">
        <f>VLOOKUP(A497,[1]高二上!A$1:Q$571,10,0)</f>
        <v>#N/A</v>
      </c>
      <c r="AU497" s="22" t="e">
        <f>VLOOKUP(A497,[1]高二上!A$1:Q$571,11,0)</f>
        <v>#N/A</v>
      </c>
      <c r="AV497" s="22" t="e">
        <f>VLOOKUP(A497,[1]高二上!A$1:Q$571,12,0)</f>
        <v>#N/A</v>
      </c>
      <c r="AW497" s="22" t="e">
        <f>VLOOKUP(A497,[1]高二上!A$1:Q$571,13,0)</f>
        <v>#N/A</v>
      </c>
      <c r="AX497" s="22" t="e">
        <f>VLOOKUP(A497,[1]高二上!A$1:Q$571,14,0)</f>
        <v>#N/A</v>
      </c>
      <c r="AY497" s="22" t="e">
        <f>VLOOKUP(A497,[1]高二上!A$1:Q$571,15,0)</f>
        <v>#N/A</v>
      </c>
      <c r="AZ497" s="22" t="e">
        <f>VLOOKUP(A497,[1]高二上!A$1:Q$571,16,0)</f>
        <v>#N/A</v>
      </c>
      <c r="BA497" s="22" t="e">
        <f>VLOOKUP(A497,[1]高一下!$A$1:$Q$584,5,0)</f>
        <v>#N/A</v>
      </c>
      <c r="BB497" s="22" t="e">
        <f>VLOOKUP(A497,[1]高一下!$A$1:$Q$584,6,0)</f>
        <v>#N/A</v>
      </c>
      <c r="BC497" s="22" t="e">
        <f>VLOOKUP(A497,[1]高一下!$A$1:$Q$584,7,0)</f>
        <v>#N/A</v>
      </c>
      <c r="BD497" s="22" t="e">
        <f>VLOOKUP(A497,[1]高一下!$A$1:$Q$584,8,0)</f>
        <v>#N/A</v>
      </c>
      <c r="BE497" s="22" t="e">
        <f>VLOOKUP(A497,[1]高一下!$A$1:$Q$584,9,0)</f>
        <v>#N/A</v>
      </c>
      <c r="BF497" s="22" t="e">
        <f>VLOOKUP(A497,[1]高一下!$A$1:$Q$584,10,0)</f>
        <v>#N/A</v>
      </c>
      <c r="BG497" s="22" t="e">
        <f>VLOOKUP(A497,[1]高一下!$A$1:$Q$584,11,0)</f>
        <v>#N/A</v>
      </c>
      <c r="BH497" s="22" t="e">
        <f>VLOOKUP(A497,[1]高一下!$A$1:$Q$584,12,0)</f>
        <v>#N/A</v>
      </c>
      <c r="BI497" s="22" t="e">
        <f>VLOOKUP(A497,[1]高一下!$A$1:$Q$584,13,0)</f>
        <v>#N/A</v>
      </c>
      <c r="BJ497" s="22" t="e">
        <f>VLOOKUP(A497,[1]高一下!$A$1:$Q$584,14,0)</f>
        <v>#N/A</v>
      </c>
      <c r="BK497" s="22" t="e">
        <f>VLOOKUP(A497,[1]高一下!$A$1:$Q$584,15,0)</f>
        <v>#N/A</v>
      </c>
      <c r="BL497" s="22" t="e">
        <f>VLOOKUP(A497,[1]高一下!$A$1:$Q$584,16,0)</f>
        <v>#N/A</v>
      </c>
      <c r="BM497" s="22" t="e">
        <f>VLOOKUP(A497,[1]高一上!A$1:W$612,5,0)</f>
        <v>#N/A</v>
      </c>
      <c r="BN497" s="22" t="e">
        <f>VLOOKUP(A497,[1]高一上!A$1:W$612,6,0)</f>
        <v>#N/A</v>
      </c>
      <c r="BO497" s="22" t="e">
        <f>VLOOKUP(A497,[1]高一上!A$1:W$612,7,0)</f>
        <v>#N/A</v>
      </c>
      <c r="BP497" s="22" t="e">
        <f>VLOOKUP(A497,[1]高一上!A$1:W$612,8,0)</f>
        <v>#N/A</v>
      </c>
      <c r="BQ497" s="22" t="e">
        <f>VLOOKUP(A497,[1]高一上!A$1:W$612,9,0)</f>
        <v>#N/A</v>
      </c>
      <c r="BR497" s="22" t="e">
        <f>VLOOKUP(A497,[1]高一上!A$1:W$612,10,0)</f>
        <v>#N/A</v>
      </c>
      <c r="BS497" s="22" t="e">
        <f>VLOOKUP(A497,[1]高一上!A$1:W$612,11,0)</f>
        <v>#N/A</v>
      </c>
      <c r="BT497" s="22" t="e">
        <f>VLOOKUP(A497,[1]高一上!A$1:W$612,12,0)</f>
        <v>#N/A</v>
      </c>
      <c r="BU497" s="22" t="e">
        <f>VLOOKUP(A497,[1]高一上!A$1:W$612,13,0)</f>
        <v>#N/A</v>
      </c>
      <c r="BV497" s="22" t="e">
        <f>VLOOKUP(A497,[1]高一上!A$1:W$612,14,0)</f>
        <v>#N/A</v>
      </c>
      <c r="BW497" s="22" t="e">
        <f>VLOOKUP(A497,[1]高一上!A$1:W$612,15,0)</f>
        <v>#N/A</v>
      </c>
      <c r="BX497" s="22" t="e">
        <f>VLOOKUP(A497,[1]高一上!A$1:W$612,16,0)</f>
        <v>#N/A</v>
      </c>
      <c r="BY497" s="22" t="e">
        <f>VLOOKUP(A497,[1]中考!A$1:N$590,5,0)</f>
        <v>#N/A</v>
      </c>
      <c r="BZ497" s="22" t="e">
        <f>VLOOKUP(A497,[1]中考!A$1:N$590,6,0)</f>
        <v>#N/A</v>
      </c>
      <c r="CA497" s="22" t="e">
        <f>VLOOKUP(A497,[1]中考!A$1:N$590,7,0)</f>
        <v>#N/A</v>
      </c>
      <c r="CB497" s="22" t="e">
        <f>VLOOKUP(A497,[1]中考!A$1:N$590,8,0)</f>
        <v>#N/A</v>
      </c>
      <c r="CC497" s="22" t="e">
        <f>VLOOKUP(A497,[1]中考!A$1:N$590,9,0)</f>
        <v>#N/A</v>
      </c>
      <c r="CD497" s="22" t="e">
        <f>VLOOKUP(A497,[1]中考!A$1:N$590,10,0)</f>
        <v>#N/A</v>
      </c>
    </row>
    <row r="498" spans="1:82" ht="15" customHeight="1" x14ac:dyDescent="0.2">
      <c r="A498" s="1" t="s">
        <v>962</v>
      </c>
      <c r="B498" s="1">
        <v>10</v>
      </c>
      <c r="C498" s="3" t="s">
        <v>152</v>
      </c>
      <c r="D498" s="8" t="s">
        <v>1247</v>
      </c>
      <c r="E498" s="1">
        <v>104</v>
      </c>
      <c r="F498" s="11" t="s">
        <v>1278</v>
      </c>
      <c r="G498" s="1">
        <v>80</v>
      </c>
      <c r="H498" s="11" t="s">
        <v>1275</v>
      </c>
      <c r="I498" s="1">
        <v>102</v>
      </c>
      <c r="J498" s="11" t="s">
        <v>1264</v>
      </c>
      <c r="K498" s="1">
        <v>58.5</v>
      </c>
      <c r="L498" s="11" t="s">
        <v>1285</v>
      </c>
      <c r="M498" s="1">
        <v>78</v>
      </c>
      <c r="N498" s="11" t="s">
        <v>1286</v>
      </c>
      <c r="O498" s="1">
        <v>63.5</v>
      </c>
      <c r="P498" s="11" t="s">
        <v>1287</v>
      </c>
      <c r="Q498" t="str">
        <f>VLOOKUP(A498,[1]高三上!A$3:Q$629,5,0)</f>
        <v>97.0</v>
      </c>
      <c r="R498" t="str">
        <f>VLOOKUP(A498,[1]高三上!A$3:Q$629,6,0)</f>
        <v>向美娟</v>
      </c>
      <c r="S498" t="str">
        <f>VLOOKUP(A498,[1]高三上!A$3:Q$629,7,0)</f>
        <v>77.0</v>
      </c>
      <c r="T498" t="str">
        <f>VLOOKUP(A498,[1]高三上!A$3:Q$629,8,0)</f>
        <v>潘勇</v>
      </c>
      <c r="U498" t="str">
        <f>VLOOKUP(A498,[1]高三上!A$3:Q$629,9,0)</f>
        <v>117.0</v>
      </c>
      <c r="V498" t="str">
        <f>VLOOKUP(A498,[1]高三上!A$3:Q$629,10,0)</f>
        <v>赵顺诚</v>
      </c>
      <c r="W498" t="str">
        <f>VLOOKUP(A498,[1]高三上!A$3:Q$629,11,0)</f>
        <v>45.0</v>
      </c>
      <c r="X498" t="str">
        <f>VLOOKUP(A498,[1]高三上!A$3:Q$629,12,0)</f>
        <v>王友春</v>
      </c>
      <c r="Y498" t="str">
        <f>VLOOKUP(A498,[1]高三上!A$3:Q$629,13,0)</f>
        <v>48.0</v>
      </c>
      <c r="Z498" t="str">
        <f>VLOOKUP(A498,[1]高三上!A$3:Q$629,14,0)</f>
        <v>陈文惠</v>
      </c>
      <c r="AA498" t="str">
        <f>VLOOKUP(A498,[1]高三上!A$3:Q$629,15,0)</f>
        <v>64.0</v>
      </c>
      <c r="AB498" t="str">
        <f>VLOOKUP(A498,[1]高三上!A$3:Q$629,16,0)</f>
        <v>田友米</v>
      </c>
      <c r="AC498">
        <f>VLOOKUP(A498,[1]高二下!A$1:Q$618,5,0)</f>
        <v>101.5</v>
      </c>
      <c r="AD498" t="str">
        <f>VLOOKUP(A498,[1]高二下!A$1:Q$618,6,0)</f>
        <v>向美娟</v>
      </c>
      <c r="AE498">
        <f>VLOOKUP(A498,[1]高二下!A$1:Q$618,7,0)</f>
        <v>88.5</v>
      </c>
      <c r="AF498" t="str">
        <f>VLOOKUP(A498,[1]高二下!A$1:Q$618,8,0)</f>
        <v>徐万雄</v>
      </c>
      <c r="AG498">
        <f>VLOOKUP(A498,[1]高二下!A$1:Q$618,9,0)</f>
        <v>107</v>
      </c>
      <c r="AH498" t="str">
        <f>VLOOKUP(A498,[1]高二下!A$1:Q$618,10,0)</f>
        <v>赵顺诚</v>
      </c>
      <c r="AI498">
        <f>VLOOKUP(A498,[1]高二下!A$1:Q$618,11,0)</f>
        <v>50</v>
      </c>
      <c r="AJ498" t="str">
        <f>VLOOKUP(A498,[1]高二下!A$1:Q$618,12,0)</f>
        <v>郑永朝</v>
      </c>
      <c r="AK498">
        <f>VLOOKUP(A498,[1]高二下!A$1:Q$618,13,0)</f>
        <v>38</v>
      </c>
      <c r="AL498" t="str">
        <f>VLOOKUP(A498,[1]高二下!A$1:Q$618,14,0)</f>
        <v>陈文惠</v>
      </c>
      <c r="AM498">
        <f>VLOOKUP(A498,[1]高二下!A$1:Q$618,15,0)</f>
        <v>62.5</v>
      </c>
      <c r="AN498" t="str">
        <f>VLOOKUP(A498,[1]高二下!A$1:Q$618,16,0)</f>
        <v>田友米</v>
      </c>
      <c r="AO498">
        <f>VLOOKUP(A498,[1]高二上!A$1:Q$571,5,0)</f>
        <v>112</v>
      </c>
      <c r="AP498" t="str">
        <f>VLOOKUP(A498,[1]高二上!A$1:Q$571,6,0)</f>
        <v>向美娟</v>
      </c>
      <c r="AQ498">
        <f>VLOOKUP(A498,[1]高二上!A$1:Q$571,7,0)</f>
        <v>112</v>
      </c>
      <c r="AR498" t="str">
        <f>VLOOKUP(A498,[1]高二上!A$1:Q$571,8,0)</f>
        <v>徐万雄</v>
      </c>
      <c r="AS498">
        <f>VLOOKUP(A498,[1]高二上!A$1:Q$571,9,0)</f>
        <v>115</v>
      </c>
      <c r="AT498" t="str">
        <f>VLOOKUP(A498,[1]高二上!A$1:Q$571,10,0)</f>
        <v>赵顺诚</v>
      </c>
      <c r="AU498">
        <f>VLOOKUP(A498,[1]高二上!A$1:Q$571,11,0)</f>
        <v>42</v>
      </c>
      <c r="AV498" t="str">
        <f>VLOOKUP(A498,[1]高二上!A$1:Q$571,12,0)</f>
        <v>王玉强</v>
      </c>
      <c r="AW498">
        <f>VLOOKUP(A498,[1]高二上!A$1:Q$571,13,0)</f>
        <v>45</v>
      </c>
      <c r="AX498" t="str">
        <f>VLOOKUP(A498,[1]高二上!A$1:Q$571,14,0)</f>
        <v>陈文惠</v>
      </c>
      <c r="AY498">
        <f>VLOOKUP(A498,[1]高二上!A$1:Q$571,15,0)</f>
        <v>73</v>
      </c>
      <c r="AZ498" t="str">
        <f>VLOOKUP(A498,[1]高二上!A$1:Q$571,16,0)</f>
        <v>田友米</v>
      </c>
      <c r="BA498">
        <f>VLOOKUP(A498,[1]高一下!$A$1:$Q$584,5,0)</f>
        <v>107</v>
      </c>
      <c r="BB498" t="str">
        <f>VLOOKUP(A498,[1]高一下!$A$1:$Q$584,6,0)</f>
        <v>向美娟</v>
      </c>
      <c r="BC498">
        <f>VLOOKUP(A498,[1]高一下!$A$1:$Q$584,7,0)</f>
        <v>117</v>
      </c>
      <c r="BD498" t="str">
        <f>VLOOKUP(A498,[1]高一下!$A$1:$Q$584,8,0)</f>
        <v>徐万雄</v>
      </c>
      <c r="BE498">
        <f>VLOOKUP(A498,[1]高一下!$A$1:$Q$584,9,0)</f>
        <v>111.5</v>
      </c>
      <c r="BF498" t="str">
        <f>VLOOKUP(A498,[1]高一下!$A$1:$Q$584,10,0)</f>
        <v>聂艳梅</v>
      </c>
      <c r="BG498">
        <f>VLOOKUP(A498,[1]高一下!$A$1:$Q$584,11,0)</f>
        <v>61</v>
      </c>
      <c r="BH498" t="str">
        <f>VLOOKUP(A498,[1]高一下!$A$1:$Q$584,12,0)</f>
        <v>郑永朝</v>
      </c>
      <c r="BI498">
        <f>VLOOKUP(A498,[1]高一下!$A$1:$Q$584,13,0)</f>
        <v>59</v>
      </c>
      <c r="BJ498" t="str">
        <f>VLOOKUP(A498,[1]高一下!$A$1:$Q$584,14,0)</f>
        <v>陈文惠</v>
      </c>
      <c r="BK498">
        <f>VLOOKUP(A498,[1]高一下!$A$1:$Q$584,15,0)</f>
        <v>67</v>
      </c>
      <c r="BL498" t="str">
        <f>VLOOKUP(A498,[1]高一下!$A$1:$Q$584,16,0)</f>
        <v>田友米</v>
      </c>
      <c r="BM498">
        <f>VLOOKUP(A498,[1]高一上!A$1:W$612,5,0)</f>
        <v>86</v>
      </c>
      <c r="BN498" t="str">
        <f>VLOOKUP(A498,[1]高一上!A$1:W$612,6,0)</f>
        <v>向美娟</v>
      </c>
      <c r="BO498">
        <f>VLOOKUP(A498,[1]高一上!A$1:W$612,7,0)</f>
        <v>109</v>
      </c>
      <c r="BP498" t="str">
        <f>VLOOKUP(A498,[1]高一上!A$1:W$612,8,0)</f>
        <v>徐万雄</v>
      </c>
      <c r="BQ498">
        <f>VLOOKUP(A498,[1]高一上!A$1:W$612,9,0)</f>
        <v>97</v>
      </c>
      <c r="BR498" t="str">
        <f>VLOOKUP(A498,[1]高一上!A$1:W$612,10,0)</f>
        <v>聂艳梅</v>
      </c>
      <c r="BS498">
        <f>VLOOKUP(A498,[1]高一上!A$1:W$612,11,0)</f>
        <v>38</v>
      </c>
      <c r="BT498" t="str">
        <f>VLOOKUP(A498,[1]高一上!A$1:W$612,12,0)</f>
        <v>王志强</v>
      </c>
      <c r="BU498">
        <f>VLOOKUP(A498,[1]高一上!A$1:W$612,13,0)</f>
        <v>51</v>
      </c>
      <c r="BV498" t="str">
        <f>VLOOKUP(A498,[1]高一上!A$1:W$612,14,0)</f>
        <v>陈文惠</v>
      </c>
      <c r="BW498">
        <f>VLOOKUP(A498,[1]高一上!A$1:W$612,15,0)</f>
        <v>68</v>
      </c>
      <c r="BX498" t="str">
        <f>VLOOKUP(A498,[1]高一上!A$1:W$612,16,0)</f>
        <v>田友米</v>
      </c>
      <c r="BY498">
        <f>VLOOKUP(A498,[1]中考!A$1:N$590,5,0)</f>
        <v>110</v>
      </c>
      <c r="BZ498">
        <f>VLOOKUP(A498,[1]中考!A$1:N$590,6,0)</f>
        <v>109</v>
      </c>
      <c r="CA498">
        <f>VLOOKUP(A498,[1]中考!A$1:N$590,7,0)</f>
        <v>126</v>
      </c>
      <c r="CB498">
        <f>VLOOKUP(A498,[1]中考!A$1:N$590,8,0)</f>
        <v>68</v>
      </c>
      <c r="CC498">
        <f>VLOOKUP(A498,[1]中考!A$1:N$590,9,0)</f>
        <v>39</v>
      </c>
      <c r="CD498">
        <f>VLOOKUP(A498,[1]中考!A$1:N$590,10,0)</f>
        <v>30</v>
      </c>
    </row>
    <row r="499" spans="1:82" ht="15" customHeight="1" x14ac:dyDescent="0.2">
      <c r="A499" s="1" t="s">
        <v>963</v>
      </c>
      <c r="B499" s="1">
        <v>10</v>
      </c>
      <c r="C499" s="3" t="s">
        <v>964</v>
      </c>
      <c r="D499" s="8" t="s">
        <v>1247</v>
      </c>
      <c r="E499" s="1">
        <v>95</v>
      </c>
      <c r="F499" s="11" t="s">
        <v>1278</v>
      </c>
      <c r="G499" s="1">
        <v>79</v>
      </c>
      <c r="H499" s="11" t="s">
        <v>1275</v>
      </c>
      <c r="I499" s="1">
        <v>95</v>
      </c>
      <c r="J499" s="11" t="s">
        <v>1264</v>
      </c>
      <c r="K499" s="1">
        <v>78.5</v>
      </c>
      <c r="L499" s="11" t="s">
        <v>1285</v>
      </c>
      <c r="M499" s="1">
        <v>62.5</v>
      </c>
      <c r="N499" s="11" t="s">
        <v>1286</v>
      </c>
      <c r="O499" s="1">
        <v>76</v>
      </c>
      <c r="P499" s="11" t="s">
        <v>1287</v>
      </c>
      <c r="Q499" t="str">
        <f>VLOOKUP(A499,[1]高三上!A$3:Q$629,5,0)</f>
        <v>96.0</v>
      </c>
      <c r="R499" t="str">
        <f>VLOOKUP(A499,[1]高三上!A$3:Q$629,6,0)</f>
        <v>向美娟</v>
      </c>
      <c r="S499" t="str">
        <f>VLOOKUP(A499,[1]高三上!A$3:Q$629,7,0)</f>
        <v>103.0</v>
      </c>
      <c r="T499" t="str">
        <f>VLOOKUP(A499,[1]高三上!A$3:Q$629,8,0)</f>
        <v>潘勇</v>
      </c>
      <c r="U499" t="str">
        <f>VLOOKUP(A499,[1]高三上!A$3:Q$629,9,0)</f>
        <v>110.0</v>
      </c>
      <c r="V499" t="str">
        <f>VLOOKUP(A499,[1]高三上!A$3:Q$629,10,0)</f>
        <v>赵顺诚</v>
      </c>
      <c r="W499" t="str">
        <f>VLOOKUP(A499,[1]高三上!A$3:Q$629,11,0)</f>
        <v>62.0</v>
      </c>
      <c r="X499" t="str">
        <f>VLOOKUP(A499,[1]高三上!A$3:Q$629,12,0)</f>
        <v>王友春</v>
      </c>
      <c r="Y499" t="str">
        <f>VLOOKUP(A499,[1]高三上!A$3:Q$629,13,0)</f>
        <v>54.0</v>
      </c>
      <c r="Z499" t="str">
        <f>VLOOKUP(A499,[1]高三上!A$3:Q$629,14,0)</f>
        <v>陈文惠</v>
      </c>
      <c r="AA499" t="str">
        <f>VLOOKUP(A499,[1]高三上!A$3:Q$629,15,0)</f>
        <v>57.0</v>
      </c>
      <c r="AB499" t="str">
        <f>VLOOKUP(A499,[1]高三上!A$3:Q$629,16,0)</f>
        <v>田友米</v>
      </c>
      <c r="AC499">
        <f>VLOOKUP(A499,[1]高二下!A$1:Q$618,5,0)</f>
        <v>99.5</v>
      </c>
      <c r="AD499" t="str">
        <f>VLOOKUP(A499,[1]高二下!A$1:Q$618,6,0)</f>
        <v>向美娟</v>
      </c>
      <c r="AE499">
        <f>VLOOKUP(A499,[1]高二下!A$1:Q$618,7,0)</f>
        <v>87</v>
      </c>
      <c r="AF499" t="str">
        <f>VLOOKUP(A499,[1]高二下!A$1:Q$618,8,0)</f>
        <v>徐万雄</v>
      </c>
      <c r="AG499">
        <f>VLOOKUP(A499,[1]高二下!A$1:Q$618,9,0)</f>
        <v>103.5</v>
      </c>
      <c r="AH499" t="str">
        <f>VLOOKUP(A499,[1]高二下!A$1:Q$618,10,0)</f>
        <v>赵顺诚</v>
      </c>
      <c r="AI499">
        <f>VLOOKUP(A499,[1]高二下!A$1:Q$618,11,0)</f>
        <v>70.5</v>
      </c>
      <c r="AJ499" t="str">
        <f>VLOOKUP(A499,[1]高二下!A$1:Q$618,12,0)</f>
        <v>郑永朝</v>
      </c>
      <c r="AK499">
        <f>VLOOKUP(A499,[1]高二下!A$1:Q$618,13,0)</f>
        <v>18</v>
      </c>
      <c r="AL499" t="str">
        <f>VLOOKUP(A499,[1]高二下!A$1:Q$618,14,0)</f>
        <v>陈文惠</v>
      </c>
      <c r="AM499">
        <f>VLOOKUP(A499,[1]高二下!A$1:Q$618,15,0)</f>
        <v>60</v>
      </c>
      <c r="AN499" t="str">
        <f>VLOOKUP(A499,[1]高二下!A$1:Q$618,16,0)</f>
        <v>田友米</v>
      </c>
      <c r="AO499">
        <f>VLOOKUP(A499,[1]高二上!A$1:Q$571,5,0)</f>
        <v>106</v>
      </c>
      <c r="AP499" t="str">
        <f>VLOOKUP(A499,[1]高二上!A$1:Q$571,6,0)</f>
        <v>向美娟</v>
      </c>
      <c r="AQ499">
        <f>VLOOKUP(A499,[1]高二上!A$1:Q$571,7,0)</f>
        <v>109</v>
      </c>
      <c r="AR499" t="str">
        <f>VLOOKUP(A499,[1]高二上!A$1:Q$571,8,0)</f>
        <v>徐万雄</v>
      </c>
      <c r="AS499">
        <f>VLOOKUP(A499,[1]高二上!A$1:Q$571,9,0)</f>
        <v>112.5</v>
      </c>
      <c r="AT499" t="str">
        <f>VLOOKUP(A499,[1]高二上!A$1:Q$571,10,0)</f>
        <v>赵顺诚</v>
      </c>
      <c r="AU499">
        <f>VLOOKUP(A499,[1]高二上!A$1:Q$571,11,0)</f>
        <v>63</v>
      </c>
      <c r="AV499" t="str">
        <f>VLOOKUP(A499,[1]高二上!A$1:Q$571,12,0)</f>
        <v>王玉强</v>
      </c>
      <c r="AW499">
        <f>VLOOKUP(A499,[1]高二上!A$1:Q$571,13,0)</f>
        <v>54</v>
      </c>
      <c r="AX499" t="str">
        <f>VLOOKUP(A499,[1]高二上!A$1:Q$571,14,0)</f>
        <v>陈文惠</v>
      </c>
      <c r="AY499">
        <f>VLOOKUP(A499,[1]高二上!A$1:Q$571,15,0)</f>
        <v>77</v>
      </c>
      <c r="AZ499" t="str">
        <f>VLOOKUP(A499,[1]高二上!A$1:Q$571,16,0)</f>
        <v>田友米</v>
      </c>
      <c r="BA499">
        <f>VLOOKUP(A499,[1]高一下!$A$1:$Q$584,5,0)</f>
        <v>93</v>
      </c>
      <c r="BB499" t="str">
        <f>VLOOKUP(A499,[1]高一下!$A$1:$Q$584,6,0)</f>
        <v>向美娟</v>
      </c>
      <c r="BC499">
        <f>VLOOKUP(A499,[1]高一下!$A$1:$Q$584,7,0)</f>
        <v>117</v>
      </c>
      <c r="BD499" t="str">
        <f>VLOOKUP(A499,[1]高一下!$A$1:$Q$584,8,0)</f>
        <v>徐万雄</v>
      </c>
      <c r="BE499">
        <f>VLOOKUP(A499,[1]高一下!$A$1:$Q$584,9,0)</f>
        <v>85</v>
      </c>
      <c r="BF499" t="str">
        <f>VLOOKUP(A499,[1]高一下!$A$1:$Q$584,10,0)</f>
        <v>向翠琳</v>
      </c>
      <c r="BG499">
        <f>VLOOKUP(A499,[1]高一下!$A$1:$Q$584,11,0)</f>
        <v>53</v>
      </c>
      <c r="BH499" t="str">
        <f>VLOOKUP(A499,[1]高一下!$A$1:$Q$584,12,0)</f>
        <v>郑永朝</v>
      </c>
      <c r="BI499">
        <f>VLOOKUP(A499,[1]高一下!$A$1:$Q$584,13,0)</f>
        <v>52</v>
      </c>
      <c r="BJ499" t="str">
        <f>VLOOKUP(A499,[1]高一下!$A$1:$Q$584,14,0)</f>
        <v>陈文惠</v>
      </c>
      <c r="BK499">
        <f>VLOOKUP(A499,[1]高一下!$A$1:$Q$584,15,0)</f>
        <v>61</v>
      </c>
      <c r="BL499" t="str">
        <f>VLOOKUP(A499,[1]高一下!$A$1:$Q$584,16,0)</f>
        <v>田友米</v>
      </c>
      <c r="BM499">
        <f>VLOOKUP(A499,[1]高一上!A$1:W$612,5,0)</f>
        <v>82</v>
      </c>
      <c r="BN499" t="str">
        <f>VLOOKUP(A499,[1]高一上!A$1:W$612,6,0)</f>
        <v>向美娟</v>
      </c>
      <c r="BO499">
        <f>VLOOKUP(A499,[1]高一上!A$1:W$612,7,0)</f>
        <v>90</v>
      </c>
      <c r="BP499" t="str">
        <f>VLOOKUP(A499,[1]高一上!A$1:W$612,8,0)</f>
        <v>徐万雄</v>
      </c>
      <c r="BQ499">
        <f>VLOOKUP(A499,[1]高一上!A$1:W$612,9,0)</f>
        <v>59</v>
      </c>
      <c r="BR499" t="str">
        <f>VLOOKUP(A499,[1]高一上!A$1:W$612,10,0)</f>
        <v>向翠琳</v>
      </c>
      <c r="BS499">
        <f>VLOOKUP(A499,[1]高一上!A$1:W$612,11,0)</f>
        <v>43</v>
      </c>
      <c r="BT499" t="str">
        <f>VLOOKUP(A499,[1]高一上!A$1:W$612,12,0)</f>
        <v>王志强</v>
      </c>
      <c r="BU499">
        <f>VLOOKUP(A499,[1]高一上!A$1:W$612,13,0)</f>
        <v>46</v>
      </c>
      <c r="BV499" t="str">
        <f>VLOOKUP(A499,[1]高一上!A$1:W$612,14,0)</f>
        <v>陈文惠</v>
      </c>
      <c r="BW499">
        <f>VLOOKUP(A499,[1]高一上!A$1:W$612,15,0)</f>
        <v>48</v>
      </c>
      <c r="BX499" t="str">
        <f>VLOOKUP(A499,[1]高一上!A$1:W$612,16,0)</f>
        <v>田友米</v>
      </c>
      <c r="BY499">
        <f>VLOOKUP(A499,[1]中考!A$1:N$590,5,0)</f>
        <v>90</v>
      </c>
      <c r="BZ499">
        <f>VLOOKUP(A499,[1]中考!A$1:N$590,6,0)</f>
        <v>83</v>
      </c>
      <c r="CA499">
        <f>VLOOKUP(A499,[1]中考!A$1:N$590,7,0)</f>
        <v>100</v>
      </c>
      <c r="CB499">
        <f>VLOOKUP(A499,[1]中考!A$1:N$590,8,0)</f>
        <v>70</v>
      </c>
      <c r="CC499">
        <f>VLOOKUP(A499,[1]中考!A$1:N$590,9,0)</f>
        <v>35</v>
      </c>
      <c r="CD499">
        <f>VLOOKUP(A499,[1]中考!A$1:N$590,10,0)</f>
        <v>27</v>
      </c>
    </row>
    <row r="500" spans="1:82" ht="15" customHeight="1" x14ac:dyDescent="0.2">
      <c r="A500" s="1" t="s">
        <v>965</v>
      </c>
      <c r="B500" s="1">
        <v>10</v>
      </c>
      <c r="C500" s="3" t="s">
        <v>966</v>
      </c>
      <c r="D500" s="8" t="s">
        <v>1247</v>
      </c>
      <c r="E500" s="1">
        <v>106</v>
      </c>
      <c r="F500" s="11" t="s">
        <v>1278</v>
      </c>
      <c r="G500" s="1">
        <v>62</v>
      </c>
      <c r="H500" s="11" t="s">
        <v>1275</v>
      </c>
      <c r="I500" s="1">
        <v>117</v>
      </c>
      <c r="J500" s="11" t="s">
        <v>1264</v>
      </c>
      <c r="K500" s="1">
        <v>56.5</v>
      </c>
      <c r="L500" s="11" t="s">
        <v>1285</v>
      </c>
      <c r="M500" s="1">
        <v>67</v>
      </c>
      <c r="N500" s="11" t="s">
        <v>1286</v>
      </c>
      <c r="O500" s="1">
        <v>73</v>
      </c>
      <c r="P500" s="11" t="s">
        <v>1287</v>
      </c>
      <c r="Q500" t="str">
        <f>VLOOKUP(A500,[1]高三上!A$3:Q$629,5,0)</f>
        <v>107.0</v>
      </c>
      <c r="R500" t="str">
        <f>VLOOKUP(A500,[1]高三上!A$3:Q$629,6,0)</f>
        <v>向美娟</v>
      </c>
      <c r="S500" t="str">
        <f>VLOOKUP(A500,[1]高三上!A$3:Q$629,7,0)</f>
        <v>82.0</v>
      </c>
      <c r="T500" t="str">
        <f>VLOOKUP(A500,[1]高三上!A$3:Q$629,8,0)</f>
        <v>潘勇</v>
      </c>
      <c r="U500" t="str">
        <f>VLOOKUP(A500,[1]高三上!A$3:Q$629,9,0)</f>
        <v>117.5</v>
      </c>
      <c r="V500" t="str">
        <f>VLOOKUP(A500,[1]高三上!A$3:Q$629,10,0)</f>
        <v>赵顺诚</v>
      </c>
      <c r="W500" t="str">
        <f>VLOOKUP(A500,[1]高三上!A$3:Q$629,11,0)</f>
        <v>51.0</v>
      </c>
      <c r="X500" t="str">
        <f>VLOOKUP(A500,[1]高三上!A$3:Q$629,12,0)</f>
        <v>王友春</v>
      </c>
      <c r="Y500" t="str">
        <f>VLOOKUP(A500,[1]高三上!A$3:Q$629,13,0)</f>
        <v>43.0</v>
      </c>
      <c r="Z500" t="str">
        <f>VLOOKUP(A500,[1]高三上!A$3:Q$629,14,0)</f>
        <v>陈文惠</v>
      </c>
      <c r="AA500" t="str">
        <f>VLOOKUP(A500,[1]高三上!A$3:Q$629,15,0)</f>
        <v>75.0</v>
      </c>
      <c r="AB500" t="str">
        <f>VLOOKUP(A500,[1]高三上!A$3:Q$629,16,0)</f>
        <v>田友米</v>
      </c>
      <c r="AC500">
        <f>VLOOKUP(A500,[1]高二下!A$1:Q$618,5,0)</f>
        <v>104.5</v>
      </c>
      <c r="AD500" t="str">
        <f>VLOOKUP(A500,[1]高二下!A$1:Q$618,6,0)</f>
        <v>向美娟</v>
      </c>
      <c r="AE500">
        <f>VLOOKUP(A500,[1]高二下!A$1:Q$618,7,0)</f>
        <v>84.5</v>
      </c>
      <c r="AF500" t="str">
        <f>VLOOKUP(A500,[1]高二下!A$1:Q$618,8,0)</f>
        <v>徐万雄</v>
      </c>
      <c r="AG500">
        <f>VLOOKUP(A500,[1]高二下!A$1:Q$618,9,0)</f>
        <v>105</v>
      </c>
      <c r="AH500" t="str">
        <f>VLOOKUP(A500,[1]高二下!A$1:Q$618,10,0)</f>
        <v>赵顺诚</v>
      </c>
      <c r="AI500">
        <f>VLOOKUP(A500,[1]高二下!A$1:Q$618,11,0)</f>
        <v>35</v>
      </c>
      <c r="AJ500" t="str">
        <f>VLOOKUP(A500,[1]高二下!A$1:Q$618,12,0)</f>
        <v>郑永朝</v>
      </c>
      <c r="AK500">
        <f>VLOOKUP(A500,[1]高二下!A$1:Q$618,13,0)</f>
        <v>47</v>
      </c>
      <c r="AL500" t="str">
        <f>VLOOKUP(A500,[1]高二下!A$1:Q$618,14,0)</f>
        <v>陈文惠</v>
      </c>
      <c r="AM500">
        <f>VLOOKUP(A500,[1]高二下!A$1:Q$618,15,0)</f>
        <v>59</v>
      </c>
      <c r="AN500" t="str">
        <f>VLOOKUP(A500,[1]高二下!A$1:Q$618,16,0)</f>
        <v>田友米</v>
      </c>
      <c r="AO500">
        <f>VLOOKUP(A500,[1]高二上!A$1:Q$571,5,0)</f>
        <v>111</v>
      </c>
      <c r="AP500" t="str">
        <f>VLOOKUP(A500,[1]高二上!A$1:Q$571,6,0)</f>
        <v>向美娟</v>
      </c>
      <c r="AQ500">
        <f>VLOOKUP(A500,[1]高二上!A$1:Q$571,7,0)</f>
        <v>119</v>
      </c>
      <c r="AR500" t="str">
        <f>VLOOKUP(A500,[1]高二上!A$1:Q$571,8,0)</f>
        <v>徐万雄</v>
      </c>
      <c r="AS500">
        <f>VLOOKUP(A500,[1]高二上!A$1:Q$571,9,0)</f>
        <v>120.5</v>
      </c>
      <c r="AT500" t="str">
        <f>VLOOKUP(A500,[1]高二上!A$1:Q$571,10,0)</f>
        <v>赵顺诚</v>
      </c>
      <c r="AU500">
        <f>VLOOKUP(A500,[1]高二上!A$1:Q$571,11,0)</f>
        <v>48</v>
      </c>
      <c r="AV500" t="str">
        <f>VLOOKUP(A500,[1]高二上!A$1:Q$571,12,0)</f>
        <v>王玉强</v>
      </c>
      <c r="AW500">
        <f>VLOOKUP(A500,[1]高二上!A$1:Q$571,13,0)</f>
        <v>67</v>
      </c>
      <c r="AX500" t="str">
        <f>VLOOKUP(A500,[1]高二上!A$1:Q$571,14,0)</f>
        <v>陈文惠</v>
      </c>
      <c r="AY500">
        <f>VLOOKUP(A500,[1]高二上!A$1:Q$571,15,0)</f>
        <v>81</v>
      </c>
      <c r="AZ500" t="str">
        <f>VLOOKUP(A500,[1]高二上!A$1:Q$571,16,0)</f>
        <v>田友米</v>
      </c>
      <c r="BA500">
        <f>VLOOKUP(A500,[1]高一下!$A$1:$Q$584,5,0)</f>
        <v>107</v>
      </c>
      <c r="BB500" t="str">
        <f>VLOOKUP(A500,[1]高一下!$A$1:$Q$584,6,0)</f>
        <v>向美娟</v>
      </c>
      <c r="BC500">
        <f>VLOOKUP(A500,[1]高一下!$A$1:$Q$584,7,0)</f>
        <v>114</v>
      </c>
      <c r="BD500" t="str">
        <f>VLOOKUP(A500,[1]高一下!$A$1:$Q$584,8,0)</f>
        <v>徐万雄</v>
      </c>
      <c r="BE500">
        <f>VLOOKUP(A500,[1]高一下!$A$1:$Q$584,9,0)</f>
        <v>111.5</v>
      </c>
      <c r="BF500" t="str">
        <f>VLOOKUP(A500,[1]高一下!$A$1:$Q$584,10,0)</f>
        <v>聂艳梅</v>
      </c>
      <c r="BG500">
        <f>VLOOKUP(A500,[1]高一下!$A$1:$Q$584,11,0)</f>
        <v>50</v>
      </c>
      <c r="BH500" t="str">
        <f>VLOOKUP(A500,[1]高一下!$A$1:$Q$584,12,0)</f>
        <v>郑永朝</v>
      </c>
      <c r="BI500">
        <f>VLOOKUP(A500,[1]高一下!$A$1:$Q$584,13,0)</f>
        <v>74</v>
      </c>
      <c r="BJ500" t="str">
        <f>VLOOKUP(A500,[1]高一下!$A$1:$Q$584,14,0)</f>
        <v>陈文惠</v>
      </c>
      <c r="BK500">
        <f>VLOOKUP(A500,[1]高一下!$A$1:$Q$584,15,0)</f>
        <v>67</v>
      </c>
      <c r="BL500" t="str">
        <f>VLOOKUP(A500,[1]高一下!$A$1:$Q$584,16,0)</f>
        <v>田友米</v>
      </c>
      <c r="BM500">
        <f>VLOOKUP(A500,[1]高一上!A$1:W$612,5,0)</f>
        <v>86</v>
      </c>
      <c r="BN500" t="str">
        <f>VLOOKUP(A500,[1]高一上!A$1:W$612,6,0)</f>
        <v>向美娟</v>
      </c>
      <c r="BO500">
        <f>VLOOKUP(A500,[1]高一上!A$1:W$612,7,0)</f>
        <v>90</v>
      </c>
      <c r="BP500" t="str">
        <f>VLOOKUP(A500,[1]高一上!A$1:W$612,8,0)</f>
        <v>徐万雄</v>
      </c>
      <c r="BQ500">
        <f>VLOOKUP(A500,[1]高一上!A$1:W$612,9,0)</f>
        <v>114</v>
      </c>
      <c r="BR500" t="str">
        <f>VLOOKUP(A500,[1]高一上!A$1:W$612,10,0)</f>
        <v>聂艳梅</v>
      </c>
      <c r="BS500">
        <f>VLOOKUP(A500,[1]高一上!A$1:W$612,11,0)</f>
        <v>32</v>
      </c>
      <c r="BT500" t="str">
        <f>VLOOKUP(A500,[1]高一上!A$1:W$612,12,0)</f>
        <v>王志强</v>
      </c>
      <c r="BU500">
        <f>VLOOKUP(A500,[1]高一上!A$1:W$612,13,0)</f>
        <v>62</v>
      </c>
      <c r="BV500" t="str">
        <f>VLOOKUP(A500,[1]高一上!A$1:W$612,14,0)</f>
        <v>陈文惠</v>
      </c>
      <c r="BW500">
        <f>VLOOKUP(A500,[1]高一上!A$1:W$612,15,0)</f>
        <v>42</v>
      </c>
      <c r="BX500" t="str">
        <f>VLOOKUP(A500,[1]高一上!A$1:W$612,16,0)</f>
        <v>田友米</v>
      </c>
      <c r="BY500">
        <f>VLOOKUP(A500,[1]中考!A$1:N$590,5,0)</f>
        <v>109</v>
      </c>
      <c r="BZ500">
        <f>VLOOKUP(A500,[1]中考!A$1:N$590,6,0)</f>
        <v>99</v>
      </c>
      <c r="CA500">
        <f>VLOOKUP(A500,[1]中考!A$1:N$590,7,0)</f>
        <v>138</v>
      </c>
      <c r="CB500">
        <f>VLOOKUP(A500,[1]中考!A$1:N$590,8,0)</f>
        <v>67</v>
      </c>
      <c r="CC500">
        <f>VLOOKUP(A500,[1]中考!A$1:N$590,9,0)</f>
        <v>42</v>
      </c>
      <c r="CD500">
        <f>VLOOKUP(A500,[1]中考!A$1:N$590,10,0)</f>
        <v>36</v>
      </c>
    </row>
    <row r="501" spans="1:82" ht="15" customHeight="1" x14ac:dyDescent="0.2">
      <c r="A501" s="1" t="s">
        <v>967</v>
      </c>
      <c r="B501" s="1">
        <v>10</v>
      </c>
      <c r="C501" s="3" t="s">
        <v>968</v>
      </c>
      <c r="D501" s="8" t="s">
        <v>1247</v>
      </c>
      <c r="E501" s="1">
        <v>109</v>
      </c>
      <c r="F501" s="11" t="s">
        <v>1278</v>
      </c>
      <c r="G501" s="1">
        <v>81</v>
      </c>
      <c r="H501" s="11" t="s">
        <v>1275</v>
      </c>
      <c r="I501" s="1">
        <v>106</v>
      </c>
      <c r="J501" s="11" t="s">
        <v>1264</v>
      </c>
      <c r="K501" s="1">
        <v>49</v>
      </c>
      <c r="L501" s="11" t="s">
        <v>1285</v>
      </c>
      <c r="M501" s="1">
        <v>66</v>
      </c>
      <c r="N501" s="11" t="s">
        <v>1286</v>
      </c>
      <c r="O501" s="1">
        <v>66.5</v>
      </c>
      <c r="P501" s="11" t="s">
        <v>1287</v>
      </c>
      <c r="Q501" t="str">
        <f>VLOOKUP(A501,[1]高三上!A$3:Q$629,5,0)</f>
        <v>112.0</v>
      </c>
      <c r="R501" t="str">
        <f>VLOOKUP(A501,[1]高三上!A$3:Q$629,6,0)</f>
        <v>向美娟</v>
      </c>
      <c r="S501" t="str">
        <f>VLOOKUP(A501,[1]高三上!A$3:Q$629,7,0)</f>
        <v>82.0</v>
      </c>
      <c r="T501" t="str">
        <f>VLOOKUP(A501,[1]高三上!A$3:Q$629,8,0)</f>
        <v>潘勇</v>
      </c>
      <c r="U501" t="str">
        <f>VLOOKUP(A501,[1]高三上!A$3:Q$629,9,0)</f>
        <v>122.0</v>
      </c>
      <c r="V501" t="str">
        <f>VLOOKUP(A501,[1]高三上!A$3:Q$629,10,0)</f>
        <v>赵顺诚</v>
      </c>
      <c r="W501" t="str">
        <f>VLOOKUP(A501,[1]高三上!A$3:Q$629,11,0)</f>
        <v>48.0</v>
      </c>
      <c r="X501" t="str">
        <f>VLOOKUP(A501,[1]高三上!A$3:Q$629,12,0)</f>
        <v>王友春</v>
      </c>
      <c r="Y501" t="str">
        <f>VLOOKUP(A501,[1]高三上!A$3:Q$629,13,0)</f>
        <v>45.0</v>
      </c>
      <c r="Z501" t="str">
        <f>VLOOKUP(A501,[1]高三上!A$3:Q$629,14,0)</f>
        <v>陈文惠</v>
      </c>
      <c r="AA501" t="str">
        <f>VLOOKUP(A501,[1]高三上!A$3:Q$629,15,0)</f>
        <v>68.0</v>
      </c>
      <c r="AB501" t="str">
        <f>VLOOKUP(A501,[1]高三上!A$3:Q$629,16,0)</f>
        <v>田友米</v>
      </c>
      <c r="AC501">
        <f>VLOOKUP(A501,[1]高二下!A$1:Q$618,5,0)</f>
        <v>101</v>
      </c>
      <c r="AD501" t="str">
        <f>VLOOKUP(A501,[1]高二下!A$1:Q$618,6,0)</f>
        <v>向美娟</v>
      </c>
      <c r="AE501">
        <f>VLOOKUP(A501,[1]高二下!A$1:Q$618,7,0)</f>
        <v>100</v>
      </c>
      <c r="AF501" t="str">
        <f>VLOOKUP(A501,[1]高二下!A$1:Q$618,8,0)</f>
        <v>徐万雄</v>
      </c>
      <c r="AG501">
        <f>VLOOKUP(A501,[1]高二下!A$1:Q$618,9,0)</f>
        <v>122.5</v>
      </c>
      <c r="AH501" t="str">
        <f>VLOOKUP(A501,[1]高二下!A$1:Q$618,10,0)</f>
        <v>赵顺诚</v>
      </c>
      <c r="AI501">
        <f>VLOOKUP(A501,[1]高二下!A$1:Q$618,11,0)</f>
        <v>47.5</v>
      </c>
      <c r="AJ501" t="str">
        <f>VLOOKUP(A501,[1]高二下!A$1:Q$618,12,0)</f>
        <v>郑永朝</v>
      </c>
      <c r="AK501">
        <f>VLOOKUP(A501,[1]高二下!A$1:Q$618,13,0)</f>
        <v>38</v>
      </c>
      <c r="AL501" t="str">
        <f>VLOOKUP(A501,[1]高二下!A$1:Q$618,14,0)</f>
        <v>陈文惠</v>
      </c>
      <c r="AM501">
        <f>VLOOKUP(A501,[1]高二下!A$1:Q$618,15,0)</f>
        <v>67</v>
      </c>
      <c r="AN501" t="str">
        <f>VLOOKUP(A501,[1]高二下!A$1:Q$618,16,0)</f>
        <v>田友米</v>
      </c>
      <c r="AO501">
        <f>VLOOKUP(A501,[1]高二上!A$1:Q$571,5,0)</f>
        <v>100</v>
      </c>
      <c r="AP501" t="str">
        <f>VLOOKUP(A501,[1]高二上!A$1:Q$571,6,0)</f>
        <v>向美娟</v>
      </c>
      <c r="AQ501">
        <f>VLOOKUP(A501,[1]高二上!A$1:Q$571,7,0)</f>
        <v>98</v>
      </c>
      <c r="AR501" t="str">
        <f>VLOOKUP(A501,[1]高二上!A$1:Q$571,8,0)</f>
        <v>徐万雄</v>
      </c>
      <c r="AS501">
        <f>VLOOKUP(A501,[1]高二上!A$1:Q$571,9,0)</f>
        <v>119</v>
      </c>
      <c r="AT501" t="str">
        <f>VLOOKUP(A501,[1]高二上!A$1:Q$571,10,0)</f>
        <v>赵顺诚</v>
      </c>
      <c r="AU501">
        <f>VLOOKUP(A501,[1]高二上!A$1:Q$571,11,0)</f>
        <v>60</v>
      </c>
      <c r="AV501" t="str">
        <f>VLOOKUP(A501,[1]高二上!A$1:Q$571,12,0)</f>
        <v>王玉强</v>
      </c>
      <c r="AW501">
        <f>VLOOKUP(A501,[1]高二上!A$1:Q$571,13,0)</f>
        <v>45</v>
      </c>
      <c r="AX501" t="str">
        <f>VLOOKUP(A501,[1]高二上!A$1:Q$571,14,0)</f>
        <v>陈文惠</v>
      </c>
      <c r="AY501">
        <f>VLOOKUP(A501,[1]高二上!A$1:Q$571,15,0)</f>
        <v>76</v>
      </c>
      <c r="AZ501" t="str">
        <f>VLOOKUP(A501,[1]高二上!A$1:Q$571,16,0)</f>
        <v>田友米</v>
      </c>
      <c r="BA501">
        <f>VLOOKUP(A501,[1]高一下!$A$1:$Q$584,5,0)</f>
        <v>95</v>
      </c>
      <c r="BB501" t="str">
        <f>VLOOKUP(A501,[1]高一下!$A$1:$Q$584,6,0)</f>
        <v>向美娟</v>
      </c>
      <c r="BC501">
        <f>VLOOKUP(A501,[1]高一下!$A$1:$Q$584,7,0)</f>
        <v>118</v>
      </c>
      <c r="BD501" t="str">
        <f>VLOOKUP(A501,[1]高一下!$A$1:$Q$584,8,0)</f>
        <v>徐万雄</v>
      </c>
      <c r="BE501">
        <f>VLOOKUP(A501,[1]高一下!$A$1:$Q$584,9,0)</f>
        <v>110.5</v>
      </c>
      <c r="BF501" t="str">
        <f>VLOOKUP(A501,[1]高一下!$A$1:$Q$584,10,0)</f>
        <v>聂艳梅</v>
      </c>
      <c r="BG501">
        <f>VLOOKUP(A501,[1]高一下!$A$1:$Q$584,11,0)</f>
        <v>59</v>
      </c>
      <c r="BH501" t="str">
        <f>VLOOKUP(A501,[1]高一下!$A$1:$Q$584,12,0)</f>
        <v>郑永朝</v>
      </c>
      <c r="BI501">
        <f>VLOOKUP(A501,[1]高一下!$A$1:$Q$584,13,0)</f>
        <v>65</v>
      </c>
      <c r="BJ501" t="str">
        <f>VLOOKUP(A501,[1]高一下!$A$1:$Q$584,14,0)</f>
        <v>陈文惠</v>
      </c>
      <c r="BK501">
        <f>VLOOKUP(A501,[1]高一下!$A$1:$Q$584,15,0)</f>
        <v>63</v>
      </c>
      <c r="BL501" t="str">
        <f>VLOOKUP(A501,[1]高一下!$A$1:$Q$584,16,0)</f>
        <v>田友米</v>
      </c>
      <c r="BM501">
        <f>VLOOKUP(A501,[1]高一上!A$1:W$612,5,0)</f>
        <v>70</v>
      </c>
      <c r="BN501" t="str">
        <f>VLOOKUP(A501,[1]高一上!A$1:W$612,6,0)</f>
        <v>向美娟</v>
      </c>
      <c r="BO501">
        <f>VLOOKUP(A501,[1]高一上!A$1:W$612,7,0)</f>
        <v>95</v>
      </c>
      <c r="BP501" t="str">
        <f>VLOOKUP(A501,[1]高一上!A$1:W$612,8,0)</f>
        <v>徐万雄</v>
      </c>
      <c r="BQ501">
        <f>VLOOKUP(A501,[1]高一上!A$1:W$612,9,0)</f>
        <v>103.5</v>
      </c>
      <c r="BR501" t="str">
        <f>VLOOKUP(A501,[1]高一上!A$1:W$612,10,0)</f>
        <v>聂艳梅</v>
      </c>
      <c r="BS501">
        <f>VLOOKUP(A501,[1]高一上!A$1:W$612,11,0)</f>
        <v>62</v>
      </c>
      <c r="BT501" t="str">
        <f>VLOOKUP(A501,[1]高一上!A$1:W$612,12,0)</f>
        <v>王志强</v>
      </c>
      <c r="BU501">
        <f>VLOOKUP(A501,[1]高一上!A$1:W$612,13,0)</f>
        <v>66</v>
      </c>
      <c r="BV501" t="str">
        <f>VLOOKUP(A501,[1]高一上!A$1:W$612,14,0)</f>
        <v>陈文惠</v>
      </c>
      <c r="BW501">
        <f>VLOOKUP(A501,[1]高一上!A$1:W$612,15,0)</f>
        <v>40</v>
      </c>
      <c r="BX501" t="str">
        <f>VLOOKUP(A501,[1]高一上!A$1:W$612,16,0)</f>
        <v>田友米</v>
      </c>
      <c r="BY501">
        <f>VLOOKUP(A501,[1]中考!A$1:N$590,5,0)</f>
        <v>86</v>
      </c>
      <c r="BZ501">
        <f>VLOOKUP(A501,[1]中考!A$1:N$590,6,0)</f>
        <v>76</v>
      </c>
      <c r="CA501">
        <f>VLOOKUP(A501,[1]中考!A$1:N$590,7,0)</f>
        <v>114</v>
      </c>
      <c r="CB501">
        <f>VLOOKUP(A501,[1]中考!A$1:N$590,8,0)</f>
        <v>62</v>
      </c>
      <c r="CC501">
        <f>VLOOKUP(A501,[1]中考!A$1:N$590,9,0)</f>
        <v>37</v>
      </c>
      <c r="CD501">
        <f>VLOOKUP(A501,[1]中考!A$1:N$590,10,0)</f>
        <v>43</v>
      </c>
    </row>
    <row r="502" spans="1:82" ht="15" customHeight="1" x14ac:dyDescent="0.2">
      <c r="A502" s="1" t="s">
        <v>969</v>
      </c>
      <c r="B502" s="1">
        <v>10</v>
      </c>
      <c r="C502" s="3" t="s">
        <v>970</v>
      </c>
      <c r="D502" s="8" t="s">
        <v>1247</v>
      </c>
      <c r="E502" s="1">
        <v>111</v>
      </c>
      <c r="F502" s="11" t="s">
        <v>1278</v>
      </c>
      <c r="G502" s="1">
        <v>98</v>
      </c>
      <c r="H502" s="11" t="s">
        <v>1275</v>
      </c>
      <c r="I502" s="1">
        <v>78</v>
      </c>
      <c r="J502" s="11" t="s">
        <v>1264</v>
      </c>
      <c r="K502" s="1">
        <v>59</v>
      </c>
      <c r="L502" s="11" t="s">
        <v>1285</v>
      </c>
      <c r="M502" s="1">
        <v>54</v>
      </c>
      <c r="N502" s="11" t="s">
        <v>1286</v>
      </c>
      <c r="O502" s="1">
        <v>73</v>
      </c>
      <c r="P502" s="11" t="s">
        <v>1287</v>
      </c>
      <c r="Q502" t="str">
        <f>VLOOKUP(A502,[1]高三上!A$3:Q$629,5,0)</f>
        <v>107.0</v>
      </c>
      <c r="R502" t="str">
        <f>VLOOKUP(A502,[1]高三上!A$3:Q$629,6,0)</f>
        <v>向美娟</v>
      </c>
      <c r="S502" t="str">
        <f>VLOOKUP(A502,[1]高三上!A$3:Q$629,7,0)</f>
        <v>77.0</v>
      </c>
      <c r="T502" t="str">
        <f>VLOOKUP(A502,[1]高三上!A$3:Q$629,8,0)</f>
        <v>潘勇</v>
      </c>
      <c r="U502" t="str">
        <f>VLOOKUP(A502,[1]高三上!A$3:Q$629,9,0)</f>
        <v>73.5</v>
      </c>
      <c r="V502" t="str">
        <f>VLOOKUP(A502,[1]高三上!A$3:Q$629,10,0)</f>
        <v>赵顺诚</v>
      </c>
      <c r="W502" t="str">
        <f>VLOOKUP(A502,[1]高三上!A$3:Q$629,11,0)</f>
        <v>41.0</v>
      </c>
      <c r="X502" t="str">
        <f>VLOOKUP(A502,[1]高三上!A$3:Q$629,12,0)</f>
        <v>王友春</v>
      </c>
      <c r="Y502" t="str">
        <f>VLOOKUP(A502,[1]高三上!A$3:Q$629,13,0)</f>
        <v>29.0</v>
      </c>
      <c r="Z502" t="str">
        <f>VLOOKUP(A502,[1]高三上!A$3:Q$629,14,0)</f>
        <v>陈文惠</v>
      </c>
      <c r="AA502" t="str">
        <f>VLOOKUP(A502,[1]高三上!A$3:Q$629,15,0)</f>
        <v>60.0</v>
      </c>
      <c r="AB502" t="str">
        <f>VLOOKUP(A502,[1]高三上!A$3:Q$629,16,0)</f>
        <v>田友米</v>
      </c>
      <c r="AC502">
        <f>VLOOKUP(A502,[1]高二下!A$1:Q$618,5,0)</f>
        <v>96</v>
      </c>
      <c r="AD502" t="str">
        <f>VLOOKUP(A502,[1]高二下!A$1:Q$618,6,0)</f>
        <v>向美娟</v>
      </c>
      <c r="AE502">
        <f>VLOOKUP(A502,[1]高二下!A$1:Q$618,7,0)</f>
        <v>87</v>
      </c>
      <c r="AF502" t="str">
        <f>VLOOKUP(A502,[1]高二下!A$1:Q$618,8,0)</f>
        <v>徐万雄</v>
      </c>
      <c r="AG502">
        <f>VLOOKUP(A502,[1]高二下!A$1:Q$618,9,0)</f>
        <v>71</v>
      </c>
      <c r="AH502" t="str">
        <f>VLOOKUP(A502,[1]高二下!A$1:Q$618,10,0)</f>
        <v>赵顺诚</v>
      </c>
      <c r="AI502">
        <f>VLOOKUP(A502,[1]高二下!A$1:Q$618,11,0)</f>
        <v>27.5</v>
      </c>
      <c r="AJ502" t="str">
        <f>VLOOKUP(A502,[1]高二下!A$1:Q$618,12,0)</f>
        <v>郑永朝</v>
      </c>
      <c r="AK502">
        <f>VLOOKUP(A502,[1]高二下!A$1:Q$618,13,0)</f>
        <v>26</v>
      </c>
      <c r="AL502" t="str">
        <f>VLOOKUP(A502,[1]高二下!A$1:Q$618,14,0)</f>
        <v>陈文惠</v>
      </c>
      <c r="AM502">
        <f>VLOOKUP(A502,[1]高二下!A$1:Q$618,15,0)</f>
        <v>58.5</v>
      </c>
      <c r="AN502" t="str">
        <f>VLOOKUP(A502,[1]高二下!A$1:Q$618,16,0)</f>
        <v>田友米</v>
      </c>
      <c r="AO502">
        <f>VLOOKUP(A502,[1]高二上!A$1:Q$571,5,0)</f>
        <v>106</v>
      </c>
      <c r="AP502" t="str">
        <f>VLOOKUP(A502,[1]高二上!A$1:Q$571,6,0)</f>
        <v>向美娟</v>
      </c>
      <c r="AQ502">
        <f>VLOOKUP(A502,[1]高二上!A$1:Q$571,7,0)</f>
        <v>119</v>
      </c>
      <c r="AR502" t="str">
        <f>VLOOKUP(A502,[1]高二上!A$1:Q$571,8,0)</f>
        <v>徐万雄</v>
      </c>
      <c r="AS502">
        <f>VLOOKUP(A502,[1]高二上!A$1:Q$571,9,0)</f>
        <v>79</v>
      </c>
      <c r="AT502" t="str">
        <f>VLOOKUP(A502,[1]高二上!A$1:Q$571,10,0)</f>
        <v>赵顺诚</v>
      </c>
      <c r="AU502">
        <f>VLOOKUP(A502,[1]高二上!A$1:Q$571,11,0)</f>
        <v>40</v>
      </c>
      <c r="AV502" t="str">
        <f>VLOOKUP(A502,[1]高二上!A$1:Q$571,12,0)</f>
        <v>王玉强</v>
      </c>
      <c r="AW502">
        <f>VLOOKUP(A502,[1]高二上!A$1:Q$571,13,0)</f>
        <v>30</v>
      </c>
      <c r="AX502" t="str">
        <f>VLOOKUP(A502,[1]高二上!A$1:Q$571,14,0)</f>
        <v>陈文惠</v>
      </c>
      <c r="AY502">
        <f>VLOOKUP(A502,[1]高二上!A$1:Q$571,15,0)</f>
        <v>71</v>
      </c>
      <c r="AZ502" t="str">
        <f>VLOOKUP(A502,[1]高二上!A$1:Q$571,16,0)</f>
        <v>田友米</v>
      </c>
      <c r="BA502">
        <f>VLOOKUP(A502,[1]高一下!$A$1:$Q$584,5,0)</f>
        <v>98</v>
      </c>
      <c r="BB502" t="str">
        <f>VLOOKUP(A502,[1]高一下!$A$1:$Q$584,6,0)</f>
        <v>向美娟</v>
      </c>
      <c r="BC502">
        <f>VLOOKUP(A502,[1]高一下!$A$1:$Q$584,7,0)</f>
        <v>131</v>
      </c>
      <c r="BD502" t="str">
        <f>VLOOKUP(A502,[1]高一下!$A$1:$Q$584,8,0)</f>
        <v>徐万雄</v>
      </c>
      <c r="BE502">
        <f>VLOOKUP(A502,[1]高一下!$A$1:$Q$584,9,0)</f>
        <v>64</v>
      </c>
      <c r="BF502" t="str">
        <f>VLOOKUP(A502,[1]高一下!$A$1:$Q$584,10,0)</f>
        <v>向翠琳</v>
      </c>
      <c r="BG502">
        <f>VLOOKUP(A502,[1]高一下!$A$1:$Q$584,11,0)</f>
        <v>47</v>
      </c>
      <c r="BH502" t="str">
        <f>VLOOKUP(A502,[1]高一下!$A$1:$Q$584,12,0)</f>
        <v>郑永朝</v>
      </c>
      <c r="BI502">
        <f>VLOOKUP(A502,[1]高一下!$A$1:$Q$584,13,0)</f>
        <v>51</v>
      </c>
      <c r="BJ502" t="str">
        <f>VLOOKUP(A502,[1]高一下!$A$1:$Q$584,14,0)</f>
        <v>陈文惠</v>
      </c>
      <c r="BK502">
        <f>VLOOKUP(A502,[1]高一下!$A$1:$Q$584,15,0)</f>
        <v>72</v>
      </c>
      <c r="BL502" t="str">
        <f>VLOOKUP(A502,[1]高一下!$A$1:$Q$584,16,0)</f>
        <v>田友米</v>
      </c>
      <c r="BM502">
        <f>VLOOKUP(A502,[1]高一上!A$1:W$612,5,0)</f>
        <v>88</v>
      </c>
      <c r="BN502" t="str">
        <f>VLOOKUP(A502,[1]高一上!A$1:W$612,6,0)</f>
        <v>向美娟</v>
      </c>
      <c r="BO502">
        <f>VLOOKUP(A502,[1]高一上!A$1:W$612,7,0)</f>
        <v>129</v>
      </c>
      <c r="BP502" t="str">
        <f>VLOOKUP(A502,[1]高一上!A$1:W$612,8,0)</f>
        <v>徐万雄</v>
      </c>
      <c r="BQ502">
        <f>VLOOKUP(A502,[1]高一上!A$1:W$612,9,0)</f>
        <v>62.5</v>
      </c>
      <c r="BR502" t="str">
        <f>VLOOKUP(A502,[1]高一上!A$1:W$612,10,0)</f>
        <v>向翠琳</v>
      </c>
      <c r="BS502">
        <f>VLOOKUP(A502,[1]高一上!A$1:W$612,11,0)</f>
        <v>37</v>
      </c>
      <c r="BT502" t="str">
        <f>VLOOKUP(A502,[1]高一上!A$1:W$612,12,0)</f>
        <v>王志强</v>
      </c>
      <c r="BU502">
        <f>VLOOKUP(A502,[1]高一上!A$1:W$612,13,0)</f>
        <v>60</v>
      </c>
      <c r="BV502" t="str">
        <f>VLOOKUP(A502,[1]高一上!A$1:W$612,14,0)</f>
        <v>陈文惠</v>
      </c>
      <c r="BW502">
        <f>VLOOKUP(A502,[1]高一上!A$1:W$612,15,0)</f>
        <v>39</v>
      </c>
      <c r="BX502" t="str">
        <f>VLOOKUP(A502,[1]高一上!A$1:W$612,16,0)</f>
        <v>田友米</v>
      </c>
      <c r="BY502" t="e">
        <f>VLOOKUP(A502,[1]中考!A$1:N$590,5,0)</f>
        <v>#N/A</v>
      </c>
      <c r="BZ502" t="e">
        <f>VLOOKUP(A502,[1]中考!A$1:N$590,6,0)</f>
        <v>#N/A</v>
      </c>
      <c r="CA502" t="e">
        <f>VLOOKUP(A502,[1]中考!A$1:N$590,7,0)</f>
        <v>#N/A</v>
      </c>
      <c r="CB502" t="e">
        <f>VLOOKUP(A502,[1]中考!A$1:N$590,8,0)</f>
        <v>#N/A</v>
      </c>
      <c r="CC502" t="e">
        <f>VLOOKUP(A502,[1]中考!A$1:N$590,9,0)</f>
        <v>#N/A</v>
      </c>
      <c r="CD502" t="e">
        <f>VLOOKUP(A502,[1]中考!A$1:N$590,10,0)</f>
        <v>#N/A</v>
      </c>
    </row>
    <row r="503" spans="1:82" ht="15" customHeight="1" x14ac:dyDescent="0.2">
      <c r="A503" s="1" t="s">
        <v>971</v>
      </c>
      <c r="B503" s="1">
        <v>10</v>
      </c>
      <c r="C503" s="3" t="s">
        <v>972</v>
      </c>
      <c r="D503" s="8" t="s">
        <v>1247</v>
      </c>
      <c r="E503" s="1">
        <v>106</v>
      </c>
      <c r="F503" s="11" t="s">
        <v>1278</v>
      </c>
      <c r="G503" s="1">
        <v>76</v>
      </c>
      <c r="H503" s="11" t="s">
        <v>1275</v>
      </c>
      <c r="I503" s="1">
        <v>106</v>
      </c>
      <c r="J503" s="11" t="s">
        <v>1264</v>
      </c>
      <c r="K503" s="1">
        <v>63</v>
      </c>
      <c r="L503" s="11" t="s">
        <v>1285</v>
      </c>
      <c r="M503" s="1">
        <v>50</v>
      </c>
      <c r="N503" s="11" t="s">
        <v>1286</v>
      </c>
      <c r="O503" s="1">
        <v>68.5</v>
      </c>
      <c r="P503" s="11" t="s">
        <v>1287</v>
      </c>
      <c r="Q503" t="str">
        <f>VLOOKUP(A503,[1]高三上!A$3:Q$629,5,0)</f>
        <v>101.0</v>
      </c>
      <c r="R503" t="str">
        <f>VLOOKUP(A503,[1]高三上!A$3:Q$629,6,0)</f>
        <v>向美娟</v>
      </c>
      <c r="S503" t="str">
        <f>VLOOKUP(A503,[1]高三上!A$3:Q$629,7,0)</f>
        <v>67.0</v>
      </c>
      <c r="T503" t="str">
        <f>VLOOKUP(A503,[1]高三上!A$3:Q$629,8,0)</f>
        <v>潘勇</v>
      </c>
      <c r="U503" t="str">
        <f>VLOOKUP(A503,[1]高三上!A$3:Q$629,9,0)</f>
        <v>120.0</v>
      </c>
      <c r="V503" t="str">
        <f>VLOOKUP(A503,[1]高三上!A$3:Q$629,10,0)</f>
        <v>赵顺诚</v>
      </c>
      <c r="W503" t="str">
        <f>VLOOKUP(A503,[1]高三上!A$3:Q$629,11,0)</f>
        <v>33.0</v>
      </c>
      <c r="X503" t="str">
        <f>VLOOKUP(A503,[1]高三上!A$3:Q$629,12,0)</f>
        <v>王友春</v>
      </c>
      <c r="Y503" t="str">
        <f>VLOOKUP(A503,[1]高三上!A$3:Q$629,13,0)</f>
        <v>56.0</v>
      </c>
      <c r="Z503" t="str">
        <f>VLOOKUP(A503,[1]高三上!A$3:Q$629,14,0)</f>
        <v>陈文惠</v>
      </c>
      <c r="AA503" t="str">
        <f>VLOOKUP(A503,[1]高三上!A$3:Q$629,15,0)</f>
        <v>66.0</v>
      </c>
      <c r="AB503" t="str">
        <f>VLOOKUP(A503,[1]高三上!A$3:Q$629,16,0)</f>
        <v>田友米</v>
      </c>
      <c r="AC503">
        <f>VLOOKUP(A503,[1]高二下!A$1:Q$618,5,0)</f>
        <v>97</v>
      </c>
      <c r="AD503" t="str">
        <f>VLOOKUP(A503,[1]高二下!A$1:Q$618,6,0)</f>
        <v>向美娟</v>
      </c>
      <c r="AE503">
        <f>VLOOKUP(A503,[1]高二下!A$1:Q$618,7,0)</f>
        <v>68.5</v>
      </c>
      <c r="AF503" t="str">
        <f>VLOOKUP(A503,[1]高二下!A$1:Q$618,8,0)</f>
        <v>徐万雄</v>
      </c>
      <c r="AG503">
        <f>VLOOKUP(A503,[1]高二下!A$1:Q$618,9,0)</f>
        <v>106.5</v>
      </c>
      <c r="AH503" t="str">
        <f>VLOOKUP(A503,[1]高二下!A$1:Q$618,10,0)</f>
        <v>赵顺诚</v>
      </c>
      <c r="AI503">
        <f>VLOOKUP(A503,[1]高二下!A$1:Q$618,11,0)</f>
        <v>24</v>
      </c>
      <c r="AJ503" t="str">
        <f>VLOOKUP(A503,[1]高二下!A$1:Q$618,12,0)</f>
        <v>郑永朝</v>
      </c>
      <c r="AK503">
        <f>VLOOKUP(A503,[1]高二下!A$1:Q$618,13,0)</f>
        <v>30</v>
      </c>
      <c r="AL503" t="str">
        <f>VLOOKUP(A503,[1]高二下!A$1:Q$618,14,0)</f>
        <v>陈文惠</v>
      </c>
      <c r="AM503">
        <f>VLOOKUP(A503,[1]高二下!A$1:Q$618,15,0)</f>
        <v>49.5</v>
      </c>
      <c r="AN503" t="str">
        <f>VLOOKUP(A503,[1]高二下!A$1:Q$618,16,0)</f>
        <v>田友米</v>
      </c>
      <c r="AO503">
        <f>VLOOKUP(A503,[1]高二上!A$1:Q$571,5,0)</f>
        <v>105</v>
      </c>
      <c r="AP503" t="str">
        <f>VLOOKUP(A503,[1]高二上!A$1:Q$571,6,0)</f>
        <v>向美娟</v>
      </c>
      <c r="AQ503">
        <f>VLOOKUP(A503,[1]高二上!A$1:Q$571,7,0)</f>
        <v>82</v>
      </c>
      <c r="AR503" t="str">
        <f>VLOOKUP(A503,[1]高二上!A$1:Q$571,8,0)</f>
        <v>徐万雄</v>
      </c>
      <c r="AS503">
        <f>VLOOKUP(A503,[1]高二上!A$1:Q$571,9,0)</f>
        <v>115.5</v>
      </c>
      <c r="AT503" t="str">
        <f>VLOOKUP(A503,[1]高二上!A$1:Q$571,10,0)</f>
        <v>赵顺诚</v>
      </c>
      <c r="AU503">
        <f>VLOOKUP(A503,[1]高二上!A$1:Q$571,11,0)</f>
        <v>51</v>
      </c>
      <c r="AV503" t="str">
        <f>VLOOKUP(A503,[1]高二上!A$1:Q$571,12,0)</f>
        <v>王玉强</v>
      </c>
      <c r="AW503">
        <f>VLOOKUP(A503,[1]高二上!A$1:Q$571,13,0)</f>
        <v>55</v>
      </c>
      <c r="AX503" t="str">
        <f>VLOOKUP(A503,[1]高二上!A$1:Q$571,14,0)</f>
        <v>陈文惠</v>
      </c>
      <c r="AY503">
        <f>VLOOKUP(A503,[1]高二上!A$1:Q$571,15,0)</f>
        <v>77</v>
      </c>
      <c r="AZ503" t="str">
        <f>VLOOKUP(A503,[1]高二上!A$1:Q$571,16,0)</f>
        <v>田友米</v>
      </c>
      <c r="BA503">
        <f>VLOOKUP(A503,[1]高一下!$A$1:$Q$584,5,0)</f>
        <v>94</v>
      </c>
      <c r="BB503" t="str">
        <f>VLOOKUP(A503,[1]高一下!$A$1:$Q$584,6,0)</f>
        <v>向美娟</v>
      </c>
      <c r="BC503">
        <f>VLOOKUP(A503,[1]高一下!$A$1:$Q$584,7,0)</f>
        <v>92</v>
      </c>
      <c r="BD503" t="str">
        <f>VLOOKUP(A503,[1]高一下!$A$1:$Q$584,8,0)</f>
        <v>徐万雄</v>
      </c>
      <c r="BE503">
        <f>VLOOKUP(A503,[1]高一下!$A$1:$Q$584,9,0)</f>
        <v>123</v>
      </c>
      <c r="BF503" t="str">
        <f>VLOOKUP(A503,[1]高一下!$A$1:$Q$584,10,0)</f>
        <v>聂艳梅</v>
      </c>
      <c r="BG503">
        <f>VLOOKUP(A503,[1]高一下!$A$1:$Q$584,11,0)</f>
        <v>39</v>
      </c>
      <c r="BH503" t="str">
        <f>VLOOKUP(A503,[1]高一下!$A$1:$Q$584,12,0)</f>
        <v>郑永朝</v>
      </c>
      <c r="BI503">
        <f>VLOOKUP(A503,[1]高一下!$A$1:$Q$584,13,0)</f>
        <v>62</v>
      </c>
      <c r="BJ503" t="str">
        <f>VLOOKUP(A503,[1]高一下!$A$1:$Q$584,14,0)</f>
        <v>陈文惠</v>
      </c>
      <c r="BK503">
        <f>VLOOKUP(A503,[1]高一下!$A$1:$Q$584,15,0)</f>
        <v>72</v>
      </c>
      <c r="BL503" t="str">
        <f>VLOOKUP(A503,[1]高一下!$A$1:$Q$584,16,0)</f>
        <v>田友米</v>
      </c>
      <c r="BM503">
        <f>VLOOKUP(A503,[1]高一上!A$1:W$612,5,0)</f>
        <v>94</v>
      </c>
      <c r="BN503" t="str">
        <f>VLOOKUP(A503,[1]高一上!A$1:W$612,6,0)</f>
        <v>向美娟</v>
      </c>
      <c r="BO503">
        <f>VLOOKUP(A503,[1]高一上!A$1:W$612,7,0)</f>
        <v>93</v>
      </c>
      <c r="BP503" t="str">
        <f>VLOOKUP(A503,[1]高一上!A$1:W$612,8,0)</f>
        <v>徐万雄</v>
      </c>
      <c r="BQ503">
        <f>VLOOKUP(A503,[1]高一上!A$1:W$612,9,0)</f>
        <v>105</v>
      </c>
      <c r="BR503" t="str">
        <f>VLOOKUP(A503,[1]高一上!A$1:W$612,10,0)</f>
        <v>聂艳梅</v>
      </c>
      <c r="BS503">
        <f>VLOOKUP(A503,[1]高一上!A$1:W$612,11,0)</f>
        <v>39</v>
      </c>
      <c r="BT503" t="str">
        <f>VLOOKUP(A503,[1]高一上!A$1:W$612,12,0)</f>
        <v>王志强</v>
      </c>
      <c r="BU503">
        <f>VLOOKUP(A503,[1]高一上!A$1:W$612,13,0)</f>
        <v>54</v>
      </c>
      <c r="BV503" t="str">
        <f>VLOOKUP(A503,[1]高一上!A$1:W$612,14,0)</f>
        <v>陈文惠</v>
      </c>
      <c r="BW503">
        <f>VLOOKUP(A503,[1]高一上!A$1:W$612,15,0)</f>
        <v>48</v>
      </c>
      <c r="BX503" t="str">
        <f>VLOOKUP(A503,[1]高一上!A$1:W$612,16,0)</f>
        <v>田友米</v>
      </c>
      <c r="BY503">
        <f>VLOOKUP(A503,[1]中考!A$1:N$590,5,0)</f>
        <v>106</v>
      </c>
      <c r="BZ503">
        <f>VLOOKUP(A503,[1]中考!A$1:N$590,6,0)</f>
        <v>97</v>
      </c>
      <c r="CA503">
        <f>VLOOKUP(A503,[1]中考!A$1:N$590,7,0)</f>
        <v>133</v>
      </c>
      <c r="CB503">
        <f>VLOOKUP(A503,[1]中考!A$1:N$590,8,0)</f>
        <v>66</v>
      </c>
      <c r="CC503">
        <f>VLOOKUP(A503,[1]中考!A$1:N$590,9,0)</f>
        <v>49</v>
      </c>
      <c r="CD503">
        <f>VLOOKUP(A503,[1]中考!A$1:N$590,10,0)</f>
        <v>41</v>
      </c>
    </row>
    <row r="504" spans="1:82" ht="15" customHeight="1" x14ac:dyDescent="0.2">
      <c r="A504" s="1" t="s">
        <v>973</v>
      </c>
      <c r="B504" s="1">
        <v>10</v>
      </c>
      <c r="C504" s="3" t="s">
        <v>974</v>
      </c>
      <c r="D504" s="8" t="s">
        <v>1247</v>
      </c>
      <c r="E504" s="1">
        <v>107</v>
      </c>
      <c r="F504" s="11" t="s">
        <v>1278</v>
      </c>
      <c r="G504" s="1">
        <v>92</v>
      </c>
      <c r="H504" s="11" t="s">
        <v>1275</v>
      </c>
      <c r="I504" s="1">
        <v>80</v>
      </c>
      <c r="J504" s="11" t="s">
        <v>1264</v>
      </c>
      <c r="K504" s="1">
        <v>55</v>
      </c>
      <c r="L504" s="11" t="s">
        <v>1285</v>
      </c>
      <c r="M504" s="1">
        <v>67.5</v>
      </c>
      <c r="N504" s="11" t="s">
        <v>1286</v>
      </c>
      <c r="O504" s="1">
        <v>67.5</v>
      </c>
      <c r="P504" s="11" t="s">
        <v>1287</v>
      </c>
      <c r="Q504" t="str">
        <f>VLOOKUP(A504,[1]高三上!A$3:Q$629,5,0)</f>
        <v>78.0</v>
      </c>
      <c r="R504" t="str">
        <f>VLOOKUP(A504,[1]高三上!A$3:Q$629,6,0)</f>
        <v>向美娟</v>
      </c>
      <c r="S504" t="str">
        <f>VLOOKUP(A504,[1]高三上!A$3:Q$629,7,0)</f>
        <v>91.0</v>
      </c>
      <c r="T504" t="str">
        <f>VLOOKUP(A504,[1]高三上!A$3:Q$629,8,0)</f>
        <v>潘勇</v>
      </c>
      <c r="U504" t="str">
        <f>VLOOKUP(A504,[1]高三上!A$3:Q$629,9,0)</f>
        <v>101.0</v>
      </c>
      <c r="V504" t="str">
        <f>VLOOKUP(A504,[1]高三上!A$3:Q$629,10,0)</f>
        <v>赵顺诚</v>
      </c>
      <c r="W504" t="str">
        <f>VLOOKUP(A504,[1]高三上!A$3:Q$629,11,0)</f>
        <v>16.0</v>
      </c>
      <c r="X504" t="str">
        <f>VLOOKUP(A504,[1]高三上!A$3:Q$629,12,0)</f>
        <v>王友春</v>
      </c>
      <c r="Y504" t="str">
        <f>VLOOKUP(A504,[1]高三上!A$3:Q$629,13,0)</f>
        <v>38.0</v>
      </c>
      <c r="Z504" t="str">
        <f>VLOOKUP(A504,[1]高三上!A$3:Q$629,14,0)</f>
        <v>陈文惠</v>
      </c>
      <c r="AA504" t="str">
        <f>VLOOKUP(A504,[1]高三上!A$3:Q$629,15,0)</f>
        <v>59.0</v>
      </c>
      <c r="AB504" t="str">
        <f>VLOOKUP(A504,[1]高三上!A$3:Q$629,16,0)</f>
        <v>田友米</v>
      </c>
      <c r="AC504">
        <f>VLOOKUP(A504,[1]高二下!A$1:Q$618,5,0)</f>
        <v>84</v>
      </c>
      <c r="AD504" t="str">
        <f>VLOOKUP(A504,[1]高二下!A$1:Q$618,6,0)</f>
        <v>向美娟</v>
      </c>
      <c r="AE504">
        <f>VLOOKUP(A504,[1]高二下!A$1:Q$618,7,0)</f>
        <v>87.5</v>
      </c>
      <c r="AF504" t="str">
        <f>VLOOKUP(A504,[1]高二下!A$1:Q$618,8,0)</f>
        <v>徐万雄</v>
      </c>
      <c r="AG504">
        <f>VLOOKUP(A504,[1]高二下!A$1:Q$618,9,0)</f>
        <v>67</v>
      </c>
      <c r="AH504" t="str">
        <f>VLOOKUP(A504,[1]高二下!A$1:Q$618,10,0)</f>
        <v>赵顺诚</v>
      </c>
      <c r="AI504">
        <f>VLOOKUP(A504,[1]高二下!A$1:Q$618,11,0)</f>
        <v>22</v>
      </c>
      <c r="AJ504" t="str">
        <f>VLOOKUP(A504,[1]高二下!A$1:Q$618,12,0)</f>
        <v>郑永朝</v>
      </c>
      <c r="AK504">
        <f>VLOOKUP(A504,[1]高二下!A$1:Q$618,13,0)</f>
        <v>31</v>
      </c>
      <c r="AL504" t="str">
        <f>VLOOKUP(A504,[1]高二下!A$1:Q$618,14,0)</f>
        <v>陈文惠</v>
      </c>
      <c r="AM504">
        <f>VLOOKUP(A504,[1]高二下!A$1:Q$618,15,0)</f>
        <v>37</v>
      </c>
      <c r="AN504" t="str">
        <f>VLOOKUP(A504,[1]高二下!A$1:Q$618,16,0)</f>
        <v>田友米</v>
      </c>
      <c r="AO504">
        <f>VLOOKUP(A504,[1]高二上!A$1:Q$571,5,0)</f>
        <v>98</v>
      </c>
      <c r="AP504" t="str">
        <f>VLOOKUP(A504,[1]高二上!A$1:Q$571,6,0)</f>
        <v>向美娟</v>
      </c>
      <c r="AQ504">
        <f>VLOOKUP(A504,[1]高二上!A$1:Q$571,7,0)</f>
        <v>104</v>
      </c>
      <c r="AR504" t="str">
        <f>VLOOKUP(A504,[1]高二上!A$1:Q$571,8,0)</f>
        <v>徐万雄</v>
      </c>
      <c r="AS504">
        <f>VLOOKUP(A504,[1]高二上!A$1:Q$571,9,0)</f>
        <v>71</v>
      </c>
      <c r="AT504" t="str">
        <f>VLOOKUP(A504,[1]高二上!A$1:Q$571,10,0)</f>
        <v>赵顺诚</v>
      </c>
      <c r="AU504">
        <f>VLOOKUP(A504,[1]高二上!A$1:Q$571,11,0)</f>
        <v>56</v>
      </c>
      <c r="AV504" t="str">
        <f>VLOOKUP(A504,[1]高二上!A$1:Q$571,12,0)</f>
        <v>王玉强</v>
      </c>
      <c r="AW504">
        <f>VLOOKUP(A504,[1]高二上!A$1:Q$571,13,0)</f>
        <v>51</v>
      </c>
      <c r="AX504" t="str">
        <f>VLOOKUP(A504,[1]高二上!A$1:Q$571,14,0)</f>
        <v>陈文惠</v>
      </c>
      <c r="AY504">
        <f>VLOOKUP(A504,[1]高二上!A$1:Q$571,15,0)</f>
        <v>54</v>
      </c>
      <c r="AZ504" t="str">
        <f>VLOOKUP(A504,[1]高二上!A$1:Q$571,16,0)</f>
        <v>田友米</v>
      </c>
      <c r="BA504">
        <f>VLOOKUP(A504,[1]高一下!$A$1:$Q$584,5,0)</f>
        <v>81</v>
      </c>
      <c r="BB504" t="str">
        <f>VLOOKUP(A504,[1]高一下!$A$1:$Q$584,6,0)</f>
        <v>向美娟</v>
      </c>
      <c r="BC504">
        <f>VLOOKUP(A504,[1]高一下!$A$1:$Q$584,7,0)</f>
        <v>107</v>
      </c>
      <c r="BD504" t="str">
        <f>VLOOKUP(A504,[1]高一下!$A$1:$Q$584,8,0)</f>
        <v>徐万雄</v>
      </c>
      <c r="BE504">
        <f>VLOOKUP(A504,[1]高一下!$A$1:$Q$584,9,0)</f>
        <v>59</v>
      </c>
      <c r="BF504" t="str">
        <f>VLOOKUP(A504,[1]高一下!$A$1:$Q$584,10,0)</f>
        <v>向翠琳</v>
      </c>
      <c r="BG504">
        <f>VLOOKUP(A504,[1]高一下!$A$1:$Q$584,11,0)</f>
        <v>55</v>
      </c>
      <c r="BH504" t="str">
        <f>VLOOKUP(A504,[1]高一下!$A$1:$Q$584,12,0)</f>
        <v>郑永朝</v>
      </c>
      <c r="BI504">
        <f>VLOOKUP(A504,[1]高一下!$A$1:$Q$584,13,0)</f>
        <v>63</v>
      </c>
      <c r="BJ504" t="str">
        <f>VLOOKUP(A504,[1]高一下!$A$1:$Q$584,14,0)</f>
        <v>陈文惠</v>
      </c>
      <c r="BK504">
        <f>VLOOKUP(A504,[1]高一下!$A$1:$Q$584,15,0)</f>
        <v>59</v>
      </c>
      <c r="BL504" t="str">
        <f>VLOOKUP(A504,[1]高一下!$A$1:$Q$584,16,0)</f>
        <v>田友米</v>
      </c>
      <c r="BM504">
        <f>VLOOKUP(A504,[1]高一上!A$1:W$612,5,0)</f>
        <v>75</v>
      </c>
      <c r="BN504" t="str">
        <f>VLOOKUP(A504,[1]高一上!A$1:W$612,6,0)</f>
        <v>叶屏</v>
      </c>
      <c r="BO504">
        <f>VLOOKUP(A504,[1]高一上!A$1:W$612,7,0)</f>
        <v>102</v>
      </c>
      <c r="BP504" t="str">
        <f>VLOOKUP(A504,[1]高一上!A$1:W$612,8,0)</f>
        <v>余玉红</v>
      </c>
      <c r="BQ504">
        <f>VLOOKUP(A504,[1]高一上!A$1:W$612,9,0)</f>
        <v>61.5</v>
      </c>
      <c r="BR504" t="str">
        <f>VLOOKUP(A504,[1]高一上!A$1:W$612,10,0)</f>
        <v>胡昌燕</v>
      </c>
      <c r="BS504">
        <f>VLOOKUP(A504,[1]高一上!A$1:W$612,11,0)</f>
        <v>44</v>
      </c>
      <c r="BT504" t="str">
        <f>VLOOKUP(A504,[1]高一上!A$1:W$612,12,0)</f>
        <v>郑永朝</v>
      </c>
      <c r="BU504">
        <f>VLOOKUP(A504,[1]高一上!A$1:W$612,13,0)</f>
        <v>49</v>
      </c>
      <c r="BV504" t="str">
        <f>VLOOKUP(A504,[1]高一上!A$1:W$612,14,0)</f>
        <v>陈文惠</v>
      </c>
      <c r="BW504">
        <f>VLOOKUP(A504,[1]高一上!A$1:W$612,15,0)</f>
        <v>52</v>
      </c>
      <c r="BX504" t="str">
        <f>VLOOKUP(A504,[1]高一上!A$1:W$612,16,0)</f>
        <v>金勇</v>
      </c>
      <c r="BY504">
        <f>VLOOKUP(A504,[1]中考!A$1:N$590,5,0)</f>
        <v>90</v>
      </c>
      <c r="BZ504">
        <f>VLOOKUP(A504,[1]中考!A$1:N$590,6,0)</f>
        <v>95</v>
      </c>
      <c r="CA504">
        <f>VLOOKUP(A504,[1]中考!A$1:N$590,7,0)</f>
        <v>82</v>
      </c>
      <c r="CB504">
        <f>VLOOKUP(A504,[1]中考!A$1:N$590,8,0)</f>
        <v>69</v>
      </c>
      <c r="CC504">
        <f>VLOOKUP(A504,[1]中考!A$1:N$590,9,0)</f>
        <v>31</v>
      </c>
      <c r="CD504">
        <f>VLOOKUP(A504,[1]中考!A$1:N$590,10,0)</f>
        <v>38</v>
      </c>
    </row>
    <row r="505" spans="1:82" ht="15" customHeight="1" x14ac:dyDescent="0.2">
      <c r="A505" s="1" t="s">
        <v>975</v>
      </c>
      <c r="B505" s="1">
        <v>10</v>
      </c>
      <c r="C505" s="3" t="s">
        <v>795</v>
      </c>
      <c r="D505" s="8" t="s">
        <v>1247</v>
      </c>
      <c r="E505" s="1">
        <v>102</v>
      </c>
      <c r="F505" s="11" t="s">
        <v>1278</v>
      </c>
      <c r="G505" s="1">
        <v>74</v>
      </c>
      <c r="H505" s="11" t="s">
        <v>1275</v>
      </c>
      <c r="I505" s="1">
        <v>117</v>
      </c>
      <c r="J505" s="11" t="s">
        <v>1264</v>
      </c>
      <c r="K505" s="1">
        <v>50</v>
      </c>
      <c r="L505" s="11" t="s">
        <v>1285</v>
      </c>
      <c r="M505" s="1">
        <v>56.5</v>
      </c>
      <c r="N505" s="11" t="s">
        <v>1286</v>
      </c>
      <c r="O505" s="1">
        <v>67</v>
      </c>
      <c r="P505" s="11" t="s">
        <v>1287</v>
      </c>
      <c r="Q505" t="str">
        <f>VLOOKUP(A505,[1]高三上!A$3:Q$629,5,0)</f>
        <v>101.0</v>
      </c>
      <c r="R505" t="str">
        <f>VLOOKUP(A505,[1]高三上!A$3:Q$629,6,0)</f>
        <v>向美娟</v>
      </c>
      <c r="S505" t="str">
        <f>VLOOKUP(A505,[1]高三上!A$3:Q$629,7,0)</f>
        <v>85.0</v>
      </c>
      <c r="T505" t="str">
        <f>VLOOKUP(A505,[1]高三上!A$3:Q$629,8,0)</f>
        <v>潘勇</v>
      </c>
      <c r="U505" t="str">
        <f>VLOOKUP(A505,[1]高三上!A$3:Q$629,9,0)</f>
        <v>117.5</v>
      </c>
      <c r="V505" t="str">
        <f>VLOOKUP(A505,[1]高三上!A$3:Q$629,10,0)</f>
        <v>赵顺诚</v>
      </c>
      <c r="W505" t="str">
        <f>VLOOKUP(A505,[1]高三上!A$3:Q$629,11,0)</f>
        <v>42.0</v>
      </c>
      <c r="X505" t="str">
        <f>VLOOKUP(A505,[1]高三上!A$3:Q$629,12,0)</f>
        <v>王友春</v>
      </c>
      <c r="Y505" t="str">
        <f>VLOOKUP(A505,[1]高三上!A$3:Q$629,13,0)</f>
        <v>29.0</v>
      </c>
      <c r="Z505" t="str">
        <f>VLOOKUP(A505,[1]高三上!A$3:Q$629,14,0)</f>
        <v>陈文惠</v>
      </c>
      <c r="AA505" t="str">
        <f>VLOOKUP(A505,[1]高三上!A$3:Q$629,15,0)</f>
        <v>61.0</v>
      </c>
      <c r="AB505" t="str">
        <f>VLOOKUP(A505,[1]高三上!A$3:Q$629,16,0)</f>
        <v>田友米</v>
      </c>
      <c r="AC505">
        <f>VLOOKUP(A505,[1]高二下!A$1:Q$618,5,0)</f>
        <v>106.5</v>
      </c>
      <c r="AD505" t="str">
        <f>VLOOKUP(A505,[1]高二下!A$1:Q$618,6,0)</f>
        <v>向美娟</v>
      </c>
      <c r="AE505">
        <f>VLOOKUP(A505,[1]高二下!A$1:Q$618,7,0)</f>
        <v>75</v>
      </c>
      <c r="AF505" t="str">
        <f>VLOOKUP(A505,[1]高二下!A$1:Q$618,8,0)</f>
        <v>徐万雄</v>
      </c>
      <c r="AG505">
        <f>VLOOKUP(A505,[1]高二下!A$1:Q$618,9,0)</f>
        <v>125</v>
      </c>
      <c r="AH505" t="str">
        <f>VLOOKUP(A505,[1]高二下!A$1:Q$618,10,0)</f>
        <v>赵顺诚</v>
      </c>
      <c r="AI505">
        <f>VLOOKUP(A505,[1]高二下!A$1:Q$618,11,0)</f>
        <v>17</v>
      </c>
      <c r="AJ505" t="str">
        <f>VLOOKUP(A505,[1]高二下!A$1:Q$618,12,0)</f>
        <v>郑永朝</v>
      </c>
      <c r="AK505">
        <f>VLOOKUP(A505,[1]高二下!A$1:Q$618,13,0)</f>
        <v>26</v>
      </c>
      <c r="AL505" t="str">
        <f>VLOOKUP(A505,[1]高二下!A$1:Q$618,14,0)</f>
        <v>陈文惠</v>
      </c>
      <c r="AM505">
        <f>VLOOKUP(A505,[1]高二下!A$1:Q$618,15,0)</f>
        <v>73</v>
      </c>
      <c r="AN505" t="str">
        <f>VLOOKUP(A505,[1]高二下!A$1:Q$618,16,0)</f>
        <v>田友米</v>
      </c>
      <c r="AO505">
        <f>VLOOKUP(A505,[1]高二上!A$1:Q$571,5,0)</f>
        <v>108</v>
      </c>
      <c r="AP505" t="str">
        <f>VLOOKUP(A505,[1]高二上!A$1:Q$571,6,0)</f>
        <v>向美娟</v>
      </c>
      <c r="AQ505">
        <f>VLOOKUP(A505,[1]高二上!A$1:Q$571,7,0)</f>
        <v>112</v>
      </c>
      <c r="AR505" t="str">
        <f>VLOOKUP(A505,[1]高二上!A$1:Q$571,8,0)</f>
        <v>徐万雄</v>
      </c>
      <c r="AS505">
        <f>VLOOKUP(A505,[1]高二上!A$1:Q$571,9,0)</f>
        <v>131</v>
      </c>
      <c r="AT505" t="str">
        <f>VLOOKUP(A505,[1]高二上!A$1:Q$571,10,0)</f>
        <v>赵顺诚</v>
      </c>
      <c r="AU505">
        <f>VLOOKUP(A505,[1]高二上!A$1:Q$571,11,0)</f>
        <v>40</v>
      </c>
      <c r="AV505" t="str">
        <f>VLOOKUP(A505,[1]高二上!A$1:Q$571,12,0)</f>
        <v>王玉强</v>
      </c>
      <c r="AW505">
        <f>VLOOKUP(A505,[1]高二上!A$1:Q$571,13,0)</f>
        <v>39</v>
      </c>
      <c r="AX505" t="str">
        <f>VLOOKUP(A505,[1]高二上!A$1:Q$571,14,0)</f>
        <v>陈文惠</v>
      </c>
      <c r="AY505">
        <f>VLOOKUP(A505,[1]高二上!A$1:Q$571,15,0)</f>
        <v>75</v>
      </c>
      <c r="AZ505" t="str">
        <f>VLOOKUP(A505,[1]高二上!A$1:Q$571,16,0)</f>
        <v>田友米</v>
      </c>
      <c r="BA505">
        <f>VLOOKUP(A505,[1]高一下!$A$1:$Q$584,5,0)</f>
        <v>101</v>
      </c>
      <c r="BB505" t="str">
        <f>VLOOKUP(A505,[1]高一下!$A$1:$Q$584,6,0)</f>
        <v>向美娟</v>
      </c>
      <c r="BC505">
        <f>VLOOKUP(A505,[1]高一下!$A$1:$Q$584,7,0)</f>
        <v>90</v>
      </c>
      <c r="BD505" t="str">
        <f>VLOOKUP(A505,[1]高一下!$A$1:$Q$584,8,0)</f>
        <v>徐万雄</v>
      </c>
      <c r="BE505">
        <f>VLOOKUP(A505,[1]高一下!$A$1:$Q$584,9,0)</f>
        <v>116.5</v>
      </c>
      <c r="BF505" t="str">
        <f>VLOOKUP(A505,[1]高一下!$A$1:$Q$584,10,0)</f>
        <v>聂艳梅</v>
      </c>
      <c r="BG505">
        <f>VLOOKUP(A505,[1]高一下!$A$1:$Q$584,11,0)</f>
        <v>23</v>
      </c>
      <c r="BH505" t="str">
        <f>VLOOKUP(A505,[1]高一下!$A$1:$Q$584,12,0)</f>
        <v>郑永朝</v>
      </c>
      <c r="BI505">
        <f>VLOOKUP(A505,[1]高一下!$A$1:$Q$584,13,0)</f>
        <v>42</v>
      </c>
      <c r="BJ505" t="str">
        <f>VLOOKUP(A505,[1]高一下!$A$1:$Q$584,14,0)</f>
        <v>陈文惠</v>
      </c>
      <c r="BK505">
        <f>VLOOKUP(A505,[1]高一下!$A$1:$Q$584,15,0)</f>
        <v>67</v>
      </c>
      <c r="BL505" t="str">
        <f>VLOOKUP(A505,[1]高一下!$A$1:$Q$584,16,0)</f>
        <v>田友米</v>
      </c>
      <c r="BM505">
        <f>VLOOKUP(A505,[1]高一上!A$1:W$612,5,0)</f>
        <v>78</v>
      </c>
      <c r="BN505" t="str">
        <f>VLOOKUP(A505,[1]高一上!A$1:W$612,6,0)</f>
        <v>向美娟</v>
      </c>
      <c r="BO505">
        <f>VLOOKUP(A505,[1]高一上!A$1:W$612,7,0)</f>
        <v>95</v>
      </c>
      <c r="BP505" t="str">
        <f>VLOOKUP(A505,[1]高一上!A$1:W$612,8,0)</f>
        <v>徐万雄</v>
      </c>
      <c r="BQ505">
        <f>VLOOKUP(A505,[1]高一上!A$1:W$612,9,0)</f>
        <v>121.5</v>
      </c>
      <c r="BR505" t="str">
        <f>VLOOKUP(A505,[1]高一上!A$1:W$612,10,0)</f>
        <v>聂艳梅</v>
      </c>
      <c r="BS505">
        <f>VLOOKUP(A505,[1]高一上!A$1:W$612,11,0)</f>
        <v>43</v>
      </c>
      <c r="BT505" t="str">
        <f>VLOOKUP(A505,[1]高一上!A$1:W$612,12,0)</f>
        <v>王志强</v>
      </c>
      <c r="BU505">
        <f>VLOOKUP(A505,[1]高一上!A$1:W$612,13,0)</f>
        <v>60</v>
      </c>
      <c r="BV505" t="str">
        <f>VLOOKUP(A505,[1]高一上!A$1:W$612,14,0)</f>
        <v>陈文惠</v>
      </c>
      <c r="BW505">
        <f>VLOOKUP(A505,[1]高一上!A$1:W$612,15,0)</f>
        <v>48</v>
      </c>
      <c r="BX505" t="str">
        <f>VLOOKUP(A505,[1]高一上!A$1:W$612,16,0)</f>
        <v>田友米</v>
      </c>
      <c r="BY505">
        <f>VLOOKUP(A505,[1]中考!A$1:N$590,5,0)</f>
        <v>109</v>
      </c>
      <c r="BZ505">
        <f>VLOOKUP(A505,[1]中考!A$1:N$590,6,0)</f>
        <v>83</v>
      </c>
      <c r="CA505">
        <f>VLOOKUP(A505,[1]中考!A$1:N$590,7,0)</f>
        <v>142</v>
      </c>
      <c r="CB505">
        <f>VLOOKUP(A505,[1]中考!A$1:N$590,8,0)</f>
        <v>60</v>
      </c>
      <c r="CC505">
        <f>VLOOKUP(A505,[1]中考!A$1:N$590,9,0)</f>
        <v>36</v>
      </c>
      <c r="CD505">
        <f>VLOOKUP(A505,[1]中考!A$1:N$590,10,0)</f>
        <v>31</v>
      </c>
    </row>
    <row r="506" spans="1:82" ht="15" customHeight="1" x14ac:dyDescent="0.2">
      <c r="A506" s="1" t="s">
        <v>976</v>
      </c>
      <c r="B506" s="1">
        <v>10</v>
      </c>
      <c r="C506" s="6" t="s">
        <v>977</v>
      </c>
      <c r="D506" s="8" t="s">
        <v>1247</v>
      </c>
      <c r="E506" s="1">
        <v>110</v>
      </c>
      <c r="F506" s="11" t="s">
        <v>1278</v>
      </c>
      <c r="G506" s="1">
        <v>70</v>
      </c>
      <c r="H506" s="11" t="s">
        <v>1275</v>
      </c>
      <c r="I506" s="1">
        <v>103</v>
      </c>
      <c r="J506" s="11" t="s">
        <v>1264</v>
      </c>
      <c r="K506" s="1">
        <v>56.5</v>
      </c>
      <c r="L506" s="11" t="s">
        <v>1285</v>
      </c>
      <c r="M506" s="1">
        <v>46</v>
      </c>
      <c r="N506" s="11" t="s">
        <v>1286</v>
      </c>
      <c r="O506" s="1">
        <v>80</v>
      </c>
      <c r="P506" s="11" t="s">
        <v>1287</v>
      </c>
      <c r="Q506" t="str">
        <f>VLOOKUP(A506,[1]高三上!A$3:Q$629,5,0)</f>
        <v>115.0</v>
      </c>
      <c r="R506" t="str">
        <f>VLOOKUP(A506,[1]高三上!A$3:Q$629,6,0)</f>
        <v>向美娟</v>
      </c>
      <c r="S506" t="str">
        <f>VLOOKUP(A506,[1]高三上!A$3:Q$629,7,0)</f>
        <v>69.0</v>
      </c>
      <c r="T506" t="str">
        <f>VLOOKUP(A506,[1]高三上!A$3:Q$629,8,0)</f>
        <v>潘勇</v>
      </c>
      <c r="U506" t="str">
        <f>VLOOKUP(A506,[1]高三上!A$3:Q$629,9,0)</f>
        <v>126.0</v>
      </c>
      <c r="V506" t="str">
        <f>VLOOKUP(A506,[1]高三上!A$3:Q$629,10,0)</f>
        <v>赵顺诚</v>
      </c>
      <c r="W506" t="str">
        <f>VLOOKUP(A506,[1]高三上!A$3:Q$629,11,0)</f>
        <v>37.0</v>
      </c>
      <c r="X506" t="str">
        <f>VLOOKUP(A506,[1]高三上!A$3:Q$629,12,0)</f>
        <v>王友春</v>
      </c>
      <c r="Y506" t="str">
        <f>VLOOKUP(A506,[1]高三上!A$3:Q$629,13,0)</f>
        <v>34.0</v>
      </c>
      <c r="Z506" t="str">
        <f>VLOOKUP(A506,[1]高三上!A$3:Q$629,14,0)</f>
        <v>陈文惠</v>
      </c>
      <c r="AA506" t="str">
        <f>VLOOKUP(A506,[1]高三上!A$3:Q$629,15,0)</f>
        <v>75.0</v>
      </c>
      <c r="AB506" t="str">
        <f>VLOOKUP(A506,[1]高三上!A$3:Q$629,16,0)</f>
        <v>田友米</v>
      </c>
      <c r="AC506">
        <f>VLOOKUP(A506,[1]高二下!A$1:Q$618,5,0)</f>
        <v>97</v>
      </c>
      <c r="AD506" t="str">
        <f>VLOOKUP(A506,[1]高二下!A$1:Q$618,6,0)</f>
        <v>向美娟</v>
      </c>
      <c r="AE506">
        <f>VLOOKUP(A506,[1]高二下!A$1:Q$618,7,0)</f>
        <v>96.5</v>
      </c>
      <c r="AF506" t="str">
        <f>VLOOKUP(A506,[1]高二下!A$1:Q$618,8,0)</f>
        <v>徐万雄</v>
      </c>
      <c r="AG506">
        <f>VLOOKUP(A506,[1]高二下!A$1:Q$618,9,0)</f>
        <v>115.5</v>
      </c>
      <c r="AH506" t="str">
        <f>VLOOKUP(A506,[1]高二下!A$1:Q$618,10,0)</f>
        <v>赵顺诚</v>
      </c>
      <c r="AI506">
        <f>VLOOKUP(A506,[1]高二下!A$1:Q$618,11,0)</f>
        <v>20</v>
      </c>
      <c r="AJ506" t="str">
        <f>VLOOKUP(A506,[1]高二下!A$1:Q$618,12,0)</f>
        <v>郑永朝</v>
      </c>
      <c r="AK506">
        <f>VLOOKUP(A506,[1]高二下!A$1:Q$618,13,0)</f>
        <v>33</v>
      </c>
      <c r="AL506" t="str">
        <f>VLOOKUP(A506,[1]高二下!A$1:Q$618,14,0)</f>
        <v>陈文惠</v>
      </c>
      <c r="AM506">
        <f>VLOOKUP(A506,[1]高二下!A$1:Q$618,15,0)</f>
        <v>49</v>
      </c>
      <c r="AN506" t="str">
        <f>VLOOKUP(A506,[1]高二下!A$1:Q$618,16,0)</f>
        <v>田友米</v>
      </c>
      <c r="AO506">
        <f>VLOOKUP(A506,[1]高二上!A$1:Q$571,5,0)</f>
        <v>109</v>
      </c>
      <c r="AP506" t="str">
        <f>VLOOKUP(A506,[1]高二上!A$1:Q$571,6,0)</f>
        <v>向美娟</v>
      </c>
      <c r="AQ506">
        <f>VLOOKUP(A506,[1]高二上!A$1:Q$571,7,0)</f>
        <v>104</v>
      </c>
      <c r="AR506" t="str">
        <f>VLOOKUP(A506,[1]高二上!A$1:Q$571,8,0)</f>
        <v>徐万雄</v>
      </c>
      <c r="AS506">
        <f>VLOOKUP(A506,[1]高二上!A$1:Q$571,9,0)</f>
        <v>122.5</v>
      </c>
      <c r="AT506" t="str">
        <f>VLOOKUP(A506,[1]高二上!A$1:Q$571,10,0)</f>
        <v>赵顺诚</v>
      </c>
      <c r="AU506">
        <f>VLOOKUP(A506,[1]高二上!A$1:Q$571,11,0)</f>
        <v>46</v>
      </c>
      <c r="AV506" t="str">
        <f>VLOOKUP(A506,[1]高二上!A$1:Q$571,12,0)</f>
        <v>王玉强</v>
      </c>
      <c r="AW506">
        <f>VLOOKUP(A506,[1]高二上!A$1:Q$571,13,0)</f>
        <v>38</v>
      </c>
      <c r="AX506" t="str">
        <f>VLOOKUP(A506,[1]高二上!A$1:Q$571,14,0)</f>
        <v>陈文惠</v>
      </c>
      <c r="AY506">
        <f>VLOOKUP(A506,[1]高二上!A$1:Q$571,15,0)</f>
        <v>70</v>
      </c>
      <c r="AZ506" t="str">
        <f>VLOOKUP(A506,[1]高二上!A$1:Q$571,16,0)</f>
        <v>田友米</v>
      </c>
      <c r="BA506">
        <f>VLOOKUP(A506,[1]高一下!$A$1:$Q$584,5,0)</f>
        <v>95</v>
      </c>
      <c r="BB506" t="str">
        <f>VLOOKUP(A506,[1]高一下!$A$1:$Q$584,6,0)</f>
        <v>向美娟</v>
      </c>
      <c r="BC506">
        <f>VLOOKUP(A506,[1]高一下!$A$1:$Q$584,7,0)</f>
        <v>122</v>
      </c>
      <c r="BD506" t="str">
        <f>VLOOKUP(A506,[1]高一下!$A$1:$Q$584,8,0)</f>
        <v>徐万雄</v>
      </c>
      <c r="BE506">
        <f>VLOOKUP(A506,[1]高一下!$A$1:$Q$584,9,0)</f>
        <v>116</v>
      </c>
      <c r="BF506" t="str">
        <f>VLOOKUP(A506,[1]高一下!$A$1:$Q$584,10,0)</f>
        <v>聂艳梅</v>
      </c>
      <c r="BG506">
        <f>VLOOKUP(A506,[1]高一下!$A$1:$Q$584,11,0)</f>
        <v>43</v>
      </c>
      <c r="BH506" t="str">
        <f>VLOOKUP(A506,[1]高一下!$A$1:$Q$584,12,0)</f>
        <v>郑永朝</v>
      </c>
      <c r="BI506">
        <f>VLOOKUP(A506,[1]高一下!$A$1:$Q$584,13,0)</f>
        <v>49</v>
      </c>
      <c r="BJ506" t="str">
        <f>VLOOKUP(A506,[1]高一下!$A$1:$Q$584,14,0)</f>
        <v>陈文惠</v>
      </c>
      <c r="BK506">
        <f>VLOOKUP(A506,[1]高一下!$A$1:$Q$584,15,0)</f>
        <v>68</v>
      </c>
      <c r="BL506" t="str">
        <f>VLOOKUP(A506,[1]高一下!$A$1:$Q$584,16,0)</f>
        <v>田友米</v>
      </c>
      <c r="BM506">
        <f>VLOOKUP(A506,[1]高一上!A$1:W$612,5,0)</f>
        <v>89</v>
      </c>
      <c r="BN506" t="str">
        <f>VLOOKUP(A506,[1]高一上!A$1:W$612,6,0)</f>
        <v>向美娟</v>
      </c>
      <c r="BO506">
        <f>VLOOKUP(A506,[1]高一上!A$1:W$612,7,0)</f>
        <v>104</v>
      </c>
      <c r="BP506" t="str">
        <f>VLOOKUP(A506,[1]高一上!A$1:W$612,8,0)</f>
        <v>徐万雄</v>
      </c>
      <c r="BQ506">
        <f>VLOOKUP(A506,[1]高一上!A$1:W$612,9,0)</f>
        <v>118.5</v>
      </c>
      <c r="BR506" t="str">
        <f>VLOOKUP(A506,[1]高一上!A$1:W$612,10,0)</f>
        <v>聂艳梅</v>
      </c>
      <c r="BS506">
        <f>VLOOKUP(A506,[1]高一上!A$1:W$612,11,0)</f>
        <v>37</v>
      </c>
      <c r="BT506" t="str">
        <f>VLOOKUP(A506,[1]高一上!A$1:W$612,12,0)</f>
        <v>王志强</v>
      </c>
      <c r="BU506">
        <f>VLOOKUP(A506,[1]高一上!A$1:W$612,13,0)</f>
        <v>66</v>
      </c>
      <c r="BV506" t="str">
        <f>VLOOKUP(A506,[1]高一上!A$1:W$612,14,0)</f>
        <v>陈文惠</v>
      </c>
      <c r="BW506">
        <f>VLOOKUP(A506,[1]高一上!A$1:W$612,15,0)</f>
        <v>56</v>
      </c>
      <c r="BX506" t="str">
        <f>VLOOKUP(A506,[1]高一上!A$1:W$612,16,0)</f>
        <v>田友米</v>
      </c>
      <c r="BY506">
        <f>VLOOKUP(A506,[1]中考!A$1:N$590,5,0)</f>
        <v>103</v>
      </c>
      <c r="BZ506">
        <f>VLOOKUP(A506,[1]中考!A$1:N$590,6,0)</f>
        <v>94</v>
      </c>
      <c r="CA506">
        <f>VLOOKUP(A506,[1]中考!A$1:N$590,7,0)</f>
        <v>142</v>
      </c>
      <c r="CB506">
        <f>VLOOKUP(A506,[1]中考!A$1:N$590,8,0)</f>
        <v>74</v>
      </c>
      <c r="CC506">
        <f>VLOOKUP(A506,[1]中考!A$1:N$590,9,0)</f>
        <v>45</v>
      </c>
      <c r="CD506">
        <f>VLOOKUP(A506,[1]中考!A$1:N$590,10,0)</f>
        <v>34</v>
      </c>
    </row>
    <row r="507" spans="1:82" ht="15" customHeight="1" x14ac:dyDescent="0.2">
      <c r="A507" s="1" t="s">
        <v>978</v>
      </c>
      <c r="B507" s="1">
        <v>10</v>
      </c>
      <c r="C507" s="3" t="s">
        <v>979</v>
      </c>
      <c r="D507" s="8" t="s">
        <v>1247</v>
      </c>
      <c r="E507" s="1">
        <v>112</v>
      </c>
      <c r="F507" s="11" t="s">
        <v>1278</v>
      </c>
      <c r="G507" s="1">
        <v>59</v>
      </c>
      <c r="H507" s="11" t="s">
        <v>1275</v>
      </c>
      <c r="I507" s="1">
        <v>98</v>
      </c>
      <c r="J507" s="11" t="s">
        <v>1264</v>
      </c>
      <c r="K507" s="1">
        <v>51</v>
      </c>
      <c r="L507" s="11" t="s">
        <v>1285</v>
      </c>
      <c r="M507" s="1">
        <v>62</v>
      </c>
      <c r="N507" s="11" t="s">
        <v>1286</v>
      </c>
      <c r="O507" s="1">
        <v>82.5</v>
      </c>
      <c r="P507" s="11" t="s">
        <v>1287</v>
      </c>
      <c r="Q507" t="str">
        <f>VLOOKUP(A507,[1]高三上!A$3:Q$629,5,0)</f>
        <v>104.0</v>
      </c>
      <c r="R507" t="str">
        <f>VLOOKUP(A507,[1]高三上!A$3:Q$629,6,0)</f>
        <v>向美娟</v>
      </c>
      <c r="S507" t="str">
        <f>VLOOKUP(A507,[1]高三上!A$3:Q$629,7,0)</f>
        <v>62.0</v>
      </c>
      <c r="T507" t="str">
        <f>VLOOKUP(A507,[1]高三上!A$3:Q$629,8,0)</f>
        <v>潘勇</v>
      </c>
      <c r="U507" t="str">
        <f>VLOOKUP(A507,[1]高三上!A$3:Q$629,9,0)</f>
        <v>95.5</v>
      </c>
      <c r="V507" t="str">
        <f>VLOOKUP(A507,[1]高三上!A$3:Q$629,10,0)</f>
        <v>赵顺诚</v>
      </c>
      <c r="W507" t="str">
        <f>VLOOKUP(A507,[1]高三上!A$3:Q$629,11,0)</f>
        <v>34.0</v>
      </c>
      <c r="X507" t="str">
        <f>VLOOKUP(A507,[1]高三上!A$3:Q$629,12,0)</f>
        <v>王友春</v>
      </c>
      <c r="Y507" t="str">
        <f>VLOOKUP(A507,[1]高三上!A$3:Q$629,13,0)</f>
        <v>55.0</v>
      </c>
      <c r="Z507" t="str">
        <f>VLOOKUP(A507,[1]高三上!A$3:Q$629,14,0)</f>
        <v>陈文惠</v>
      </c>
      <c r="AA507" t="str">
        <f>VLOOKUP(A507,[1]高三上!A$3:Q$629,15,0)</f>
        <v>71.0</v>
      </c>
      <c r="AB507" t="str">
        <f>VLOOKUP(A507,[1]高三上!A$3:Q$629,16,0)</f>
        <v>田友米</v>
      </c>
      <c r="AC507">
        <f>VLOOKUP(A507,[1]高二下!A$1:Q$618,5,0)</f>
        <v>104</v>
      </c>
      <c r="AD507" t="str">
        <f>VLOOKUP(A507,[1]高二下!A$1:Q$618,6,0)</f>
        <v>向美娟</v>
      </c>
      <c r="AE507">
        <f>VLOOKUP(A507,[1]高二下!A$1:Q$618,7,0)</f>
        <v>68.5</v>
      </c>
      <c r="AF507" t="str">
        <f>VLOOKUP(A507,[1]高二下!A$1:Q$618,8,0)</f>
        <v>徐万雄</v>
      </c>
      <c r="AG507">
        <f>VLOOKUP(A507,[1]高二下!A$1:Q$618,9,0)</f>
        <v>100</v>
      </c>
      <c r="AH507" t="str">
        <f>VLOOKUP(A507,[1]高二下!A$1:Q$618,10,0)</f>
        <v>赵顺诚</v>
      </c>
      <c r="AI507">
        <f>VLOOKUP(A507,[1]高二下!A$1:Q$618,11,0)</f>
        <v>11</v>
      </c>
      <c r="AJ507" t="str">
        <f>VLOOKUP(A507,[1]高二下!A$1:Q$618,12,0)</f>
        <v>郑永朝</v>
      </c>
      <c r="AK507">
        <f>VLOOKUP(A507,[1]高二下!A$1:Q$618,13,0)</f>
        <v>47</v>
      </c>
      <c r="AL507" t="str">
        <f>VLOOKUP(A507,[1]高二下!A$1:Q$618,14,0)</f>
        <v>陈文惠</v>
      </c>
      <c r="AM507">
        <f>VLOOKUP(A507,[1]高二下!A$1:Q$618,15,0)</f>
        <v>76.5</v>
      </c>
      <c r="AN507" t="str">
        <f>VLOOKUP(A507,[1]高二下!A$1:Q$618,16,0)</f>
        <v>田友米</v>
      </c>
      <c r="AO507">
        <f>VLOOKUP(A507,[1]高二上!A$1:Q$571,5,0)</f>
        <v>114</v>
      </c>
      <c r="AP507" t="str">
        <f>VLOOKUP(A507,[1]高二上!A$1:Q$571,6,0)</f>
        <v>向美娟</v>
      </c>
      <c r="AQ507">
        <f>VLOOKUP(A507,[1]高二上!A$1:Q$571,7,0)</f>
        <v>104</v>
      </c>
      <c r="AR507" t="str">
        <f>VLOOKUP(A507,[1]高二上!A$1:Q$571,8,0)</f>
        <v>徐万雄</v>
      </c>
      <c r="AS507">
        <f>VLOOKUP(A507,[1]高二上!A$1:Q$571,9,0)</f>
        <v>100.5</v>
      </c>
      <c r="AT507" t="str">
        <f>VLOOKUP(A507,[1]高二上!A$1:Q$571,10,0)</f>
        <v>赵顺诚</v>
      </c>
      <c r="AU507">
        <f>VLOOKUP(A507,[1]高二上!A$1:Q$571,11,0)</f>
        <v>36</v>
      </c>
      <c r="AV507" t="str">
        <f>VLOOKUP(A507,[1]高二上!A$1:Q$571,12,0)</f>
        <v>王玉强</v>
      </c>
      <c r="AW507">
        <f>VLOOKUP(A507,[1]高二上!A$1:Q$571,13,0)</f>
        <v>57</v>
      </c>
      <c r="AX507" t="str">
        <f>VLOOKUP(A507,[1]高二上!A$1:Q$571,14,0)</f>
        <v>陈文惠</v>
      </c>
      <c r="AY507">
        <f>VLOOKUP(A507,[1]高二上!A$1:Q$571,15,0)</f>
        <v>82</v>
      </c>
      <c r="AZ507" t="str">
        <f>VLOOKUP(A507,[1]高二上!A$1:Q$571,16,0)</f>
        <v>田友米</v>
      </c>
      <c r="BA507">
        <f>VLOOKUP(A507,[1]高一下!$A$1:$Q$584,5,0)</f>
        <v>104</v>
      </c>
      <c r="BB507" t="str">
        <f>VLOOKUP(A507,[1]高一下!$A$1:$Q$584,6,0)</f>
        <v>向美娟</v>
      </c>
      <c r="BC507">
        <f>VLOOKUP(A507,[1]高一下!$A$1:$Q$584,7,0)</f>
        <v>97</v>
      </c>
      <c r="BD507" t="str">
        <f>VLOOKUP(A507,[1]高一下!$A$1:$Q$584,8,0)</f>
        <v>徐万雄</v>
      </c>
      <c r="BE507">
        <f>VLOOKUP(A507,[1]高一下!$A$1:$Q$584,9,0)</f>
        <v>99</v>
      </c>
      <c r="BF507" t="str">
        <f>VLOOKUP(A507,[1]高一下!$A$1:$Q$584,10,0)</f>
        <v>聂艳梅</v>
      </c>
      <c r="BG507">
        <f>VLOOKUP(A507,[1]高一下!$A$1:$Q$584,11,0)</f>
        <v>39</v>
      </c>
      <c r="BH507" t="str">
        <f>VLOOKUP(A507,[1]高一下!$A$1:$Q$584,12,0)</f>
        <v>郑永朝</v>
      </c>
      <c r="BI507">
        <f>VLOOKUP(A507,[1]高一下!$A$1:$Q$584,13,0)</f>
        <v>51</v>
      </c>
      <c r="BJ507" t="str">
        <f>VLOOKUP(A507,[1]高一下!$A$1:$Q$584,14,0)</f>
        <v>陈文惠</v>
      </c>
      <c r="BK507">
        <f>VLOOKUP(A507,[1]高一下!$A$1:$Q$584,15,0)</f>
        <v>79</v>
      </c>
      <c r="BL507" t="str">
        <f>VLOOKUP(A507,[1]高一下!$A$1:$Q$584,16,0)</f>
        <v>田友米</v>
      </c>
      <c r="BM507">
        <f>VLOOKUP(A507,[1]高一上!A$1:W$612,5,0)</f>
        <v>86</v>
      </c>
      <c r="BN507" t="str">
        <f>VLOOKUP(A507,[1]高一上!A$1:W$612,6,0)</f>
        <v>向美娟</v>
      </c>
      <c r="BO507">
        <f>VLOOKUP(A507,[1]高一上!A$1:W$612,7,0)</f>
        <v>97</v>
      </c>
      <c r="BP507" t="str">
        <f>VLOOKUP(A507,[1]高一上!A$1:W$612,8,0)</f>
        <v>徐万雄</v>
      </c>
      <c r="BQ507">
        <f>VLOOKUP(A507,[1]高一上!A$1:W$612,9,0)</f>
        <v>88.5</v>
      </c>
      <c r="BR507" t="str">
        <f>VLOOKUP(A507,[1]高一上!A$1:W$612,10,0)</f>
        <v>聂艳梅</v>
      </c>
      <c r="BS507">
        <f>VLOOKUP(A507,[1]高一上!A$1:W$612,11,0)</f>
        <v>38</v>
      </c>
      <c r="BT507" t="str">
        <f>VLOOKUP(A507,[1]高一上!A$1:W$612,12,0)</f>
        <v>王志强</v>
      </c>
      <c r="BU507">
        <f>VLOOKUP(A507,[1]高一上!A$1:W$612,13,0)</f>
        <v>67</v>
      </c>
      <c r="BV507" t="str">
        <f>VLOOKUP(A507,[1]高一上!A$1:W$612,14,0)</f>
        <v>陈文惠</v>
      </c>
      <c r="BW507">
        <f>VLOOKUP(A507,[1]高一上!A$1:W$612,15,0)</f>
        <v>51</v>
      </c>
      <c r="BX507" t="str">
        <f>VLOOKUP(A507,[1]高一上!A$1:W$612,16,0)</f>
        <v>田友米</v>
      </c>
      <c r="BY507">
        <f>VLOOKUP(A507,[1]中考!A$1:N$590,5,0)</f>
        <v>103</v>
      </c>
      <c r="BZ507">
        <f>VLOOKUP(A507,[1]中考!A$1:N$590,6,0)</f>
        <v>93</v>
      </c>
      <c r="CA507">
        <f>VLOOKUP(A507,[1]中考!A$1:N$590,7,0)</f>
        <v>120</v>
      </c>
      <c r="CB507">
        <f>VLOOKUP(A507,[1]中考!A$1:N$590,8,0)</f>
        <v>59</v>
      </c>
      <c r="CC507">
        <f>VLOOKUP(A507,[1]中考!A$1:N$590,9,0)</f>
        <v>42</v>
      </c>
      <c r="CD507">
        <f>VLOOKUP(A507,[1]中考!A$1:N$590,10,0)</f>
        <v>36</v>
      </c>
    </row>
    <row r="508" spans="1:82" ht="15" customHeight="1" x14ac:dyDescent="0.2">
      <c r="A508" s="1" t="s">
        <v>980</v>
      </c>
      <c r="B508" s="1">
        <v>10</v>
      </c>
      <c r="C508" s="3" t="s">
        <v>981</v>
      </c>
      <c r="D508" s="8" t="s">
        <v>1247</v>
      </c>
      <c r="E508" s="1">
        <v>107</v>
      </c>
      <c r="F508" s="11" t="s">
        <v>1278</v>
      </c>
      <c r="G508" s="1">
        <v>66</v>
      </c>
      <c r="H508" s="11" t="s">
        <v>1275</v>
      </c>
      <c r="I508" s="1">
        <v>81</v>
      </c>
      <c r="J508" s="11" t="s">
        <v>1264</v>
      </c>
      <c r="K508" s="1">
        <v>71.5</v>
      </c>
      <c r="L508" s="11" t="s">
        <v>1285</v>
      </c>
      <c r="M508" s="1">
        <v>60.5</v>
      </c>
      <c r="N508" s="11" t="s">
        <v>1286</v>
      </c>
      <c r="O508" s="1">
        <v>74.5</v>
      </c>
      <c r="P508" s="11" t="s">
        <v>1287</v>
      </c>
      <c r="Q508" t="str">
        <f>VLOOKUP(A508,[1]高三上!A$3:Q$629,5,0)</f>
        <v>93.0</v>
      </c>
      <c r="R508" t="str">
        <f>VLOOKUP(A508,[1]高三上!A$3:Q$629,6,0)</f>
        <v>向美娟</v>
      </c>
      <c r="S508" t="str">
        <f>VLOOKUP(A508,[1]高三上!A$3:Q$629,7,0)</f>
        <v>73.0</v>
      </c>
      <c r="T508" t="str">
        <f>VLOOKUP(A508,[1]高三上!A$3:Q$629,8,0)</f>
        <v>潘勇</v>
      </c>
      <c r="U508" t="str">
        <f>VLOOKUP(A508,[1]高三上!A$3:Q$629,9,0)</f>
        <v>81.0</v>
      </c>
      <c r="V508" t="str">
        <f>VLOOKUP(A508,[1]高三上!A$3:Q$629,10,0)</f>
        <v>赵顺诚</v>
      </c>
      <c r="W508" t="str">
        <f>VLOOKUP(A508,[1]高三上!A$3:Q$629,11,0)</f>
        <v>64.0</v>
      </c>
      <c r="X508" t="str">
        <f>VLOOKUP(A508,[1]高三上!A$3:Q$629,12,0)</f>
        <v>王友春</v>
      </c>
      <c r="Y508" t="str">
        <f>VLOOKUP(A508,[1]高三上!A$3:Q$629,13,0)</f>
        <v>47.0</v>
      </c>
      <c r="Z508" t="str">
        <f>VLOOKUP(A508,[1]高三上!A$3:Q$629,14,0)</f>
        <v>陈文惠</v>
      </c>
      <c r="AA508" t="str">
        <f>VLOOKUP(A508,[1]高三上!A$3:Q$629,15,0)</f>
        <v>62.0</v>
      </c>
      <c r="AB508" t="str">
        <f>VLOOKUP(A508,[1]高三上!A$3:Q$629,16,0)</f>
        <v>田友米</v>
      </c>
      <c r="AC508">
        <f>VLOOKUP(A508,[1]高二下!A$1:Q$618,5,0)</f>
        <v>94</v>
      </c>
      <c r="AD508" t="str">
        <f>VLOOKUP(A508,[1]高二下!A$1:Q$618,6,0)</f>
        <v>向美娟</v>
      </c>
      <c r="AE508">
        <f>VLOOKUP(A508,[1]高二下!A$1:Q$618,7,0)</f>
        <v>77.5</v>
      </c>
      <c r="AF508" t="str">
        <f>VLOOKUP(A508,[1]高二下!A$1:Q$618,8,0)</f>
        <v>徐万雄</v>
      </c>
      <c r="AG508">
        <f>VLOOKUP(A508,[1]高二下!A$1:Q$618,9,0)</f>
        <v>84</v>
      </c>
      <c r="AH508" t="str">
        <f>VLOOKUP(A508,[1]高二下!A$1:Q$618,10,0)</f>
        <v>赵顺诚</v>
      </c>
      <c r="AI508">
        <f>VLOOKUP(A508,[1]高二下!A$1:Q$618,11,0)</f>
        <v>59</v>
      </c>
      <c r="AJ508" t="str">
        <f>VLOOKUP(A508,[1]高二下!A$1:Q$618,12,0)</f>
        <v>郑永朝</v>
      </c>
      <c r="AK508">
        <f>VLOOKUP(A508,[1]高二下!A$1:Q$618,13,0)</f>
        <v>43.5</v>
      </c>
      <c r="AL508" t="str">
        <f>VLOOKUP(A508,[1]高二下!A$1:Q$618,14,0)</f>
        <v>陈文惠</v>
      </c>
      <c r="AM508">
        <f>VLOOKUP(A508,[1]高二下!A$1:Q$618,15,0)</f>
        <v>60</v>
      </c>
      <c r="AN508" t="str">
        <f>VLOOKUP(A508,[1]高二下!A$1:Q$618,16,0)</f>
        <v>田友米</v>
      </c>
      <c r="AO508">
        <f>VLOOKUP(A508,[1]高二上!A$1:Q$571,5,0)</f>
        <v>97</v>
      </c>
      <c r="AP508" t="str">
        <f>VLOOKUP(A508,[1]高二上!A$1:Q$571,6,0)</f>
        <v>向美娟</v>
      </c>
      <c r="AQ508">
        <f>VLOOKUP(A508,[1]高二上!A$1:Q$571,7,0)</f>
        <v>90</v>
      </c>
      <c r="AR508" t="str">
        <f>VLOOKUP(A508,[1]高二上!A$1:Q$571,8,0)</f>
        <v>徐万雄</v>
      </c>
      <c r="AS508">
        <f>VLOOKUP(A508,[1]高二上!A$1:Q$571,9,0)</f>
        <v>77</v>
      </c>
      <c r="AT508" t="str">
        <f>VLOOKUP(A508,[1]高二上!A$1:Q$571,10,0)</f>
        <v>赵顺诚</v>
      </c>
      <c r="AU508">
        <f>VLOOKUP(A508,[1]高二上!A$1:Q$571,11,0)</f>
        <v>53</v>
      </c>
      <c r="AV508" t="str">
        <f>VLOOKUP(A508,[1]高二上!A$1:Q$571,12,0)</f>
        <v>王玉强</v>
      </c>
      <c r="AW508">
        <f>VLOOKUP(A508,[1]高二上!A$1:Q$571,13,0)</f>
        <v>52</v>
      </c>
      <c r="AX508" t="str">
        <f>VLOOKUP(A508,[1]高二上!A$1:Q$571,14,0)</f>
        <v>陈文惠</v>
      </c>
      <c r="AY508">
        <f>VLOOKUP(A508,[1]高二上!A$1:Q$571,15,0)</f>
        <v>69</v>
      </c>
      <c r="AZ508" t="str">
        <f>VLOOKUP(A508,[1]高二上!A$1:Q$571,16,0)</f>
        <v>田友米</v>
      </c>
      <c r="BA508">
        <f>VLOOKUP(A508,[1]高一下!$A$1:$Q$584,5,0)</f>
        <v>92</v>
      </c>
      <c r="BB508" t="str">
        <f>VLOOKUP(A508,[1]高一下!$A$1:$Q$584,6,0)</f>
        <v>向美娟</v>
      </c>
      <c r="BC508">
        <f>VLOOKUP(A508,[1]高一下!$A$1:$Q$584,7,0)</f>
        <v>112</v>
      </c>
      <c r="BD508" t="str">
        <f>VLOOKUP(A508,[1]高一下!$A$1:$Q$584,8,0)</f>
        <v>徐万雄</v>
      </c>
      <c r="BE508">
        <f>VLOOKUP(A508,[1]高一下!$A$1:$Q$584,9,0)</f>
        <v>89.5</v>
      </c>
      <c r="BF508" t="str">
        <f>VLOOKUP(A508,[1]高一下!$A$1:$Q$584,10,0)</f>
        <v>聂艳梅</v>
      </c>
      <c r="BG508">
        <f>VLOOKUP(A508,[1]高一下!$A$1:$Q$584,11,0)</f>
        <v>53</v>
      </c>
      <c r="BH508" t="str">
        <f>VLOOKUP(A508,[1]高一下!$A$1:$Q$584,12,0)</f>
        <v>郑永朝</v>
      </c>
      <c r="BI508">
        <f>VLOOKUP(A508,[1]高一下!$A$1:$Q$584,13,0)</f>
        <v>58</v>
      </c>
      <c r="BJ508" t="str">
        <f>VLOOKUP(A508,[1]高一下!$A$1:$Q$584,14,0)</f>
        <v>陈文惠</v>
      </c>
      <c r="BK508">
        <f>VLOOKUP(A508,[1]高一下!$A$1:$Q$584,15,0)</f>
        <v>64</v>
      </c>
      <c r="BL508" t="str">
        <f>VLOOKUP(A508,[1]高一下!$A$1:$Q$584,16,0)</f>
        <v>田友米</v>
      </c>
      <c r="BM508">
        <f>VLOOKUP(A508,[1]高一上!A$1:W$612,5,0)</f>
        <v>68</v>
      </c>
      <c r="BN508" t="str">
        <f>VLOOKUP(A508,[1]高一上!A$1:W$612,6,0)</f>
        <v>叶屏</v>
      </c>
      <c r="BO508">
        <f>VLOOKUP(A508,[1]高一上!A$1:W$612,7,0)</f>
        <v>79</v>
      </c>
      <c r="BP508" t="str">
        <f>VLOOKUP(A508,[1]高一上!A$1:W$612,8,0)</f>
        <v>余玉红</v>
      </c>
      <c r="BQ508">
        <f>VLOOKUP(A508,[1]高一上!A$1:W$612,9,0)</f>
        <v>58.5</v>
      </c>
      <c r="BR508" t="str">
        <f>VLOOKUP(A508,[1]高一上!A$1:W$612,10,0)</f>
        <v>胡昌燕</v>
      </c>
      <c r="BS508">
        <f>VLOOKUP(A508,[1]高一上!A$1:W$612,11,0)</f>
        <v>49</v>
      </c>
      <c r="BT508" t="str">
        <f>VLOOKUP(A508,[1]高一上!A$1:W$612,12,0)</f>
        <v>郑永朝</v>
      </c>
      <c r="BU508">
        <f>VLOOKUP(A508,[1]高一上!A$1:W$612,13,0)</f>
        <v>65</v>
      </c>
      <c r="BV508" t="str">
        <f>VLOOKUP(A508,[1]高一上!A$1:W$612,14,0)</f>
        <v>陈文惠</v>
      </c>
      <c r="BW508">
        <f>VLOOKUP(A508,[1]高一上!A$1:W$612,15,0)</f>
        <v>43</v>
      </c>
      <c r="BX508" t="str">
        <f>VLOOKUP(A508,[1]高一上!A$1:W$612,16,0)</f>
        <v>金勇</v>
      </c>
      <c r="BY508">
        <f>VLOOKUP(A508,[1]中考!A$1:N$590,5,0)</f>
        <v>68</v>
      </c>
      <c r="BZ508">
        <f>VLOOKUP(A508,[1]中考!A$1:N$590,6,0)</f>
        <v>83</v>
      </c>
      <c r="CA508">
        <f>VLOOKUP(A508,[1]中考!A$1:N$590,7,0)</f>
        <v>81</v>
      </c>
      <c r="CB508">
        <f>VLOOKUP(A508,[1]中考!A$1:N$590,8,0)</f>
        <v>71</v>
      </c>
      <c r="CC508">
        <f>VLOOKUP(A508,[1]中考!A$1:N$590,9,0)</f>
        <v>34</v>
      </c>
      <c r="CD508">
        <f>VLOOKUP(A508,[1]中考!A$1:N$590,10,0)</f>
        <v>22</v>
      </c>
    </row>
    <row r="509" spans="1:82" ht="15" customHeight="1" x14ac:dyDescent="0.2">
      <c r="A509" s="1" t="s">
        <v>982</v>
      </c>
      <c r="B509" s="1">
        <v>10</v>
      </c>
      <c r="C509" s="3" t="s">
        <v>983</v>
      </c>
      <c r="D509" s="8" t="s">
        <v>1247</v>
      </c>
      <c r="E509" s="1">
        <v>107</v>
      </c>
      <c r="F509" s="11" t="s">
        <v>1278</v>
      </c>
      <c r="G509" s="1">
        <v>68</v>
      </c>
      <c r="H509" s="11" t="s">
        <v>1275</v>
      </c>
      <c r="I509" s="1">
        <v>95</v>
      </c>
      <c r="J509" s="11" t="s">
        <v>1264</v>
      </c>
      <c r="K509" s="1">
        <v>64</v>
      </c>
      <c r="L509" s="11" t="s">
        <v>1285</v>
      </c>
      <c r="M509" s="1">
        <v>59</v>
      </c>
      <c r="N509" s="11" t="s">
        <v>1286</v>
      </c>
      <c r="O509" s="1">
        <v>67</v>
      </c>
      <c r="P509" s="11" t="s">
        <v>1287</v>
      </c>
      <c r="Q509" t="str">
        <f>VLOOKUP(A509,[1]高三上!A$3:Q$629,5,0)</f>
        <v>108.0</v>
      </c>
      <c r="R509" t="str">
        <f>VLOOKUP(A509,[1]高三上!A$3:Q$629,6,0)</f>
        <v>向美娟</v>
      </c>
      <c r="S509" t="str">
        <f>VLOOKUP(A509,[1]高三上!A$3:Q$629,7,0)</f>
        <v>79.0</v>
      </c>
      <c r="T509" t="str">
        <f>VLOOKUP(A509,[1]高三上!A$3:Q$629,8,0)</f>
        <v>潘勇</v>
      </c>
      <c r="U509" t="str">
        <f>VLOOKUP(A509,[1]高三上!A$3:Q$629,9,0)</f>
        <v>120.0</v>
      </c>
      <c r="V509" t="str">
        <f>VLOOKUP(A509,[1]高三上!A$3:Q$629,10,0)</f>
        <v>赵顺诚</v>
      </c>
      <c r="W509" t="str">
        <f>VLOOKUP(A509,[1]高三上!A$3:Q$629,11,0)</f>
        <v>34.0</v>
      </c>
      <c r="X509" t="str">
        <f>VLOOKUP(A509,[1]高三上!A$3:Q$629,12,0)</f>
        <v>王友春</v>
      </c>
      <c r="Y509" t="str">
        <f>VLOOKUP(A509,[1]高三上!A$3:Q$629,13,0)</f>
        <v>57.0</v>
      </c>
      <c r="Z509" t="str">
        <f>VLOOKUP(A509,[1]高三上!A$3:Q$629,14,0)</f>
        <v>陈文惠</v>
      </c>
      <c r="AA509" t="str">
        <f>VLOOKUP(A509,[1]高三上!A$3:Q$629,15,0)</f>
        <v>72.0</v>
      </c>
      <c r="AB509" t="str">
        <f>VLOOKUP(A509,[1]高三上!A$3:Q$629,16,0)</f>
        <v>田友米</v>
      </c>
      <c r="AC509">
        <f>VLOOKUP(A509,[1]高二下!A$1:Q$618,5,0)</f>
        <v>98.5</v>
      </c>
      <c r="AD509" t="str">
        <f>VLOOKUP(A509,[1]高二下!A$1:Q$618,6,0)</f>
        <v>向美娟</v>
      </c>
      <c r="AE509">
        <f>VLOOKUP(A509,[1]高二下!A$1:Q$618,7,0)</f>
        <v>82.5</v>
      </c>
      <c r="AF509" t="str">
        <f>VLOOKUP(A509,[1]高二下!A$1:Q$618,8,0)</f>
        <v>徐万雄</v>
      </c>
      <c r="AG509">
        <f>VLOOKUP(A509,[1]高二下!A$1:Q$618,9,0)</f>
        <v>103.5</v>
      </c>
      <c r="AH509" t="str">
        <f>VLOOKUP(A509,[1]高二下!A$1:Q$618,10,0)</f>
        <v>赵顺诚</v>
      </c>
      <c r="AI509">
        <f>VLOOKUP(A509,[1]高二下!A$1:Q$618,11,0)</f>
        <v>19</v>
      </c>
      <c r="AJ509" t="str">
        <f>VLOOKUP(A509,[1]高二下!A$1:Q$618,12,0)</f>
        <v>郑永朝</v>
      </c>
      <c r="AK509">
        <f>VLOOKUP(A509,[1]高二下!A$1:Q$618,13,0)</f>
        <v>44</v>
      </c>
      <c r="AL509" t="str">
        <f>VLOOKUP(A509,[1]高二下!A$1:Q$618,14,0)</f>
        <v>陈文惠</v>
      </c>
      <c r="AM509">
        <f>VLOOKUP(A509,[1]高二下!A$1:Q$618,15,0)</f>
        <v>59</v>
      </c>
      <c r="AN509" t="str">
        <f>VLOOKUP(A509,[1]高二下!A$1:Q$618,16,0)</f>
        <v>田友米</v>
      </c>
      <c r="AO509">
        <f>VLOOKUP(A509,[1]高二上!A$1:Q$571,5,0)</f>
        <v>99</v>
      </c>
      <c r="AP509" t="str">
        <f>VLOOKUP(A509,[1]高二上!A$1:Q$571,6,0)</f>
        <v>向美娟</v>
      </c>
      <c r="AQ509">
        <f>VLOOKUP(A509,[1]高二上!A$1:Q$571,7,0)</f>
        <v>102</v>
      </c>
      <c r="AR509" t="str">
        <f>VLOOKUP(A509,[1]高二上!A$1:Q$571,8,0)</f>
        <v>徐万雄</v>
      </c>
      <c r="AS509">
        <f>VLOOKUP(A509,[1]高二上!A$1:Q$571,9,0)</f>
        <v>116</v>
      </c>
      <c r="AT509" t="str">
        <f>VLOOKUP(A509,[1]高二上!A$1:Q$571,10,0)</f>
        <v>赵顺诚</v>
      </c>
      <c r="AU509">
        <f>VLOOKUP(A509,[1]高二上!A$1:Q$571,11,0)</f>
        <v>39</v>
      </c>
      <c r="AV509" t="str">
        <f>VLOOKUP(A509,[1]高二上!A$1:Q$571,12,0)</f>
        <v>王玉强</v>
      </c>
      <c r="AW509">
        <f>VLOOKUP(A509,[1]高二上!A$1:Q$571,13,0)</f>
        <v>43</v>
      </c>
      <c r="AX509" t="str">
        <f>VLOOKUP(A509,[1]高二上!A$1:Q$571,14,0)</f>
        <v>陈文惠</v>
      </c>
      <c r="AY509">
        <f>VLOOKUP(A509,[1]高二上!A$1:Q$571,15,0)</f>
        <v>69</v>
      </c>
      <c r="AZ509" t="str">
        <f>VLOOKUP(A509,[1]高二上!A$1:Q$571,16,0)</f>
        <v>田友米</v>
      </c>
      <c r="BA509">
        <f>VLOOKUP(A509,[1]高一下!$A$1:$Q$584,5,0)</f>
        <v>91</v>
      </c>
      <c r="BB509" t="str">
        <f>VLOOKUP(A509,[1]高一下!$A$1:$Q$584,6,0)</f>
        <v>向美娟</v>
      </c>
      <c r="BC509">
        <f>VLOOKUP(A509,[1]高一下!$A$1:$Q$584,7,0)</f>
        <v>103</v>
      </c>
      <c r="BD509" t="str">
        <f>VLOOKUP(A509,[1]高一下!$A$1:$Q$584,8,0)</f>
        <v>徐万雄</v>
      </c>
      <c r="BE509">
        <f>VLOOKUP(A509,[1]高一下!$A$1:$Q$584,9,0)</f>
        <v>112.5</v>
      </c>
      <c r="BF509" t="str">
        <f>VLOOKUP(A509,[1]高一下!$A$1:$Q$584,10,0)</f>
        <v>聂艳梅</v>
      </c>
      <c r="BG509">
        <f>VLOOKUP(A509,[1]高一下!$A$1:$Q$584,11,0)</f>
        <v>45</v>
      </c>
      <c r="BH509" t="str">
        <f>VLOOKUP(A509,[1]高一下!$A$1:$Q$584,12,0)</f>
        <v>郑永朝</v>
      </c>
      <c r="BI509">
        <f>VLOOKUP(A509,[1]高一下!$A$1:$Q$584,13,0)</f>
        <v>51</v>
      </c>
      <c r="BJ509" t="str">
        <f>VLOOKUP(A509,[1]高一下!$A$1:$Q$584,14,0)</f>
        <v>陈文惠</v>
      </c>
      <c r="BK509">
        <f>VLOOKUP(A509,[1]高一下!$A$1:$Q$584,15,0)</f>
        <v>63</v>
      </c>
      <c r="BL509" t="str">
        <f>VLOOKUP(A509,[1]高一下!$A$1:$Q$584,16,0)</f>
        <v>田友米</v>
      </c>
      <c r="BM509">
        <f>VLOOKUP(A509,[1]高一上!A$1:W$612,5,0)</f>
        <v>71</v>
      </c>
      <c r="BN509" t="str">
        <f>VLOOKUP(A509,[1]高一上!A$1:W$612,6,0)</f>
        <v>向美娟</v>
      </c>
      <c r="BO509">
        <f>VLOOKUP(A509,[1]高一上!A$1:W$612,7,0)</f>
        <v>98</v>
      </c>
      <c r="BP509" t="str">
        <f>VLOOKUP(A509,[1]高一上!A$1:W$612,8,0)</f>
        <v>徐万雄</v>
      </c>
      <c r="BQ509">
        <f>VLOOKUP(A509,[1]高一上!A$1:W$612,9,0)</f>
        <v>86</v>
      </c>
      <c r="BR509" t="str">
        <f>VLOOKUP(A509,[1]高一上!A$1:W$612,10,0)</f>
        <v>聂艳梅</v>
      </c>
      <c r="BS509">
        <f>VLOOKUP(A509,[1]高一上!A$1:W$612,11,0)</f>
        <v>26</v>
      </c>
      <c r="BT509" t="str">
        <f>VLOOKUP(A509,[1]高一上!A$1:W$612,12,0)</f>
        <v>王志强</v>
      </c>
      <c r="BU509">
        <f>VLOOKUP(A509,[1]高一上!A$1:W$612,13,0)</f>
        <v>49</v>
      </c>
      <c r="BV509" t="str">
        <f>VLOOKUP(A509,[1]高一上!A$1:W$612,14,0)</f>
        <v>陈文惠</v>
      </c>
      <c r="BW509">
        <f>VLOOKUP(A509,[1]高一上!A$1:W$612,15,0)</f>
        <v>36</v>
      </c>
      <c r="BX509" t="str">
        <f>VLOOKUP(A509,[1]高一上!A$1:W$612,16,0)</f>
        <v>田友米</v>
      </c>
      <c r="BY509">
        <f>VLOOKUP(A509,[1]中考!A$1:N$590,5,0)</f>
        <v>101</v>
      </c>
      <c r="BZ509">
        <f>VLOOKUP(A509,[1]中考!A$1:N$590,6,0)</f>
        <v>94</v>
      </c>
      <c r="CA509">
        <f>VLOOKUP(A509,[1]中考!A$1:N$590,7,0)</f>
        <v>117</v>
      </c>
      <c r="CB509">
        <f>VLOOKUP(A509,[1]中考!A$1:N$590,8,0)</f>
        <v>57</v>
      </c>
      <c r="CC509">
        <f>VLOOKUP(A509,[1]中考!A$1:N$590,9,0)</f>
        <v>41</v>
      </c>
      <c r="CD509">
        <f>VLOOKUP(A509,[1]中考!A$1:N$590,10,0)</f>
        <v>43</v>
      </c>
    </row>
    <row r="510" spans="1:82" ht="15" customHeight="1" x14ac:dyDescent="0.2">
      <c r="A510" s="1" t="s">
        <v>984</v>
      </c>
      <c r="B510" s="1">
        <v>10</v>
      </c>
      <c r="C510" s="3" t="s">
        <v>985</v>
      </c>
      <c r="D510" s="8" t="s">
        <v>1247</v>
      </c>
      <c r="E510" s="1">
        <v>111</v>
      </c>
      <c r="F510" s="11" t="s">
        <v>1278</v>
      </c>
      <c r="G510" s="1">
        <v>77</v>
      </c>
      <c r="H510" s="11" t="s">
        <v>1275</v>
      </c>
      <c r="I510" s="1">
        <v>81</v>
      </c>
      <c r="J510" s="11" t="s">
        <v>1264</v>
      </c>
      <c r="K510" s="1">
        <v>51.5</v>
      </c>
      <c r="L510" s="11" t="s">
        <v>1285</v>
      </c>
      <c r="M510" s="1">
        <v>70</v>
      </c>
      <c r="N510" s="11" t="s">
        <v>1286</v>
      </c>
      <c r="O510" s="1">
        <v>68</v>
      </c>
      <c r="P510" s="11" t="s">
        <v>1287</v>
      </c>
      <c r="Q510" t="str">
        <f>VLOOKUP(A510,[1]高三上!A$3:Q$629,5,0)</f>
        <v>111.0</v>
      </c>
      <c r="R510" t="str">
        <f>VLOOKUP(A510,[1]高三上!A$3:Q$629,6,0)</f>
        <v>向美娟</v>
      </c>
      <c r="S510" t="str">
        <f>VLOOKUP(A510,[1]高三上!A$3:Q$629,7,0)</f>
        <v>67.0</v>
      </c>
      <c r="T510" t="str">
        <f>VLOOKUP(A510,[1]高三上!A$3:Q$629,8,0)</f>
        <v>潘勇</v>
      </c>
      <c r="U510" t="str">
        <f>VLOOKUP(A510,[1]高三上!A$3:Q$629,9,0)</f>
        <v>75.0</v>
      </c>
      <c r="V510" t="str">
        <f>VLOOKUP(A510,[1]高三上!A$3:Q$629,10,0)</f>
        <v>赵顺诚</v>
      </c>
      <c r="W510" t="str">
        <f>VLOOKUP(A510,[1]高三上!A$3:Q$629,11,0)</f>
        <v>39.0</v>
      </c>
      <c r="X510" t="str">
        <f>VLOOKUP(A510,[1]高三上!A$3:Q$629,12,0)</f>
        <v>王友春</v>
      </c>
      <c r="Y510" t="str">
        <f>VLOOKUP(A510,[1]高三上!A$3:Q$629,13,0)</f>
        <v>61.0</v>
      </c>
      <c r="Z510" t="str">
        <f>VLOOKUP(A510,[1]高三上!A$3:Q$629,14,0)</f>
        <v>陈文惠</v>
      </c>
      <c r="AA510" t="str">
        <f>VLOOKUP(A510,[1]高三上!A$3:Q$629,15,0)</f>
        <v>71.0</v>
      </c>
      <c r="AB510" t="str">
        <f>VLOOKUP(A510,[1]高三上!A$3:Q$629,16,0)</f>
        <v>田友米</v>
      </c>
      <c r="AC510">
        <f>VLOOKUP(A510,[1]高二下!A$1:Q$618,5,0)</f>
        <v>105</v>
      </c>
      <c r="AD510" t="str">
        <f>VLOOKUP(A510,[1]高二下!A$1:Q$618,6,0)</f>
        <v>向美娟</v>
      </c>
      <c r="AE510">
        <f>VLOOKUP(A510,[1]高二下!A$1:Q$618,7,0)</f>
        <v>63</v>
      </c>
      <c r="AF510" t="str">
        <f>VLOOKUP(A510,[1]高二下!A$1:Q$618,8,0)</f>
        <v>徐万雄</v>
      </c>
      <c r="AG510">
        <f>VLOOKUP(A510,[1]高二下!A$1:Q$618,9,0)</f>
        <v>78</v>
      </c>
      <c r="AH510" t="str">
        <f>VLOOKUP(A510,[1]高二下!A$1:Q$618,10,0)</f>
        <v>赵顺诚</v>
      </c>
      <c r="AI510">
        <f>VLOOKUP(A510,[1]高二下!A$1:Q$618,11,0)</f>
        <v>32.5</v>
      </c>
      <c r="AJ510" t="str">
        <f>VLOOKUP(A510,[1]高二下!A$1:Q$618,12,0)</f>
        <v>郑永朝</v>
      </c>
      <c r="AK510">
        <f>VLOOKUP(A510,[1]高二下!A$1:Q$618,13,0)</f>
        <v>24</v>
      </c>
      <c r="AL510" t="str">
        <f>VLOOKUP(A510,[1]高二下!A$1:Q$618,14,0)</f>
        <v>陈文惠</v>
      </c>
      <c r="AM510">
        <f>VLOOKUP(A510,[1]高二下!A$1:Q$618,15,0)</f>
        <v>76.5</v>
      </c>
      <c r="AN510" t="str">
        <f>VLOOKUP(A510,[1]高二下!A$1:Q$618,16,0)</f>
        <v>田友米</v>
      </c>
      <c r="AO510">
        <f>VLOOKUP(A510,[1]高二上!A$1:Q$571,5,0)</f>
        <v>108</v>
      </c>
      <c r="AP510" t="str">
        <f>VLOOKUP(A510,[1]高二上!A$1:Q$571,6,0)</f>
        <v>向美娟</v>
      </c>
      <c r="AQ510">
        <f>VLOOKUP(A510,[1]高二上!A$1:Q$571,7,0)</f>
        <v>96</v>
      </c>
      <c r="AR510" t="str">
        <f>VLOOKUP(A510,[1]高二上!A$1:Q$571,8,0)</f>
        <v>徐万雄</v>
      </c>
      <c r="AS510">
        <f>VLOOKUP(A510,[1]高二上!A$1:Q$571,9,0)</f>
        <v>79.5</v>
      </c>
      <c r="AT510" t="str">
        <f>VLOOKUP(A510,[1]高二上!A$1:Q$571,10,0)</f>
        <v>赵顺诚</v>
      </c>
      <c r="AU510">
        <f>VLOOKUP(A510,[1]高二上!A$1:Q$571,11,0)</f>
        <v>46</v>
      </c>
      <c r="AV510" t="str">
        <f>VLOOKUP(A510,[1]高二上!A$1:Q$571,12,0)</f>
        <v>王玉强</v>
      </c>
      <c r="AW510">
        <f>VLOOKUP(A510,[1]高二上!A$1:Q$571,13,0)</f>
        <v>40</v>
      </c>
      <c r="AX510" t="str">
        <f>VLOOKUP(A510,[1]高二上!A$1:Q$571,14,0)</f>
        <v>陈文惠</v>
      </c>
      <c r="AY510">
        <f>VLOOKUP(A510,[1]高二上!A$1:Q$571,15,0)</f>
        <v>79</v>
      </c>
      <c r="AZ510" t="str">
        <f>VLOOKUP(A510,[1]高二上!A$1:Q$571,16,0)</f>
        <v>田友米</v>
      </c>
      <c r="BA510">
        <f>VLOOKUP(A510,[1]高一下!$A$1:$Q$584,5,0)</f>
        <v>99</v>
      </c>
      <c r="BB510" t="str">
        <f>VLOOKUP(A510,[1]高一下!$A$1:$Q$584,6,0)</f>
        <v>向美娟</v>
      </c>
      <c r="BC510">
        <f>VLOOKUP(A510,[1]高一下!$A$1:$Q$584,7,0)</f>
        <v>124</v>
      </c>
      <c r="BD510" t="str">
        <f>VLOOKUP(A510,[1]高一下!$A$1:$Q$584,8,0)</f>
        <v>徐万雄</v>
      </c>
      <c r="BE510">
        <f>VLOOKUP(A510,[1]高一下!$A$1:$Q$584,9,0)</f>
        <v>81</v>
      </c>
      <c r="BF510" t="str">
        <f>VLOOKUP(A510,[1]高一下!$A$1:$Q$584,10,0)</f>
        <v>向翠琳</v>
      </c>
      <c r="BG510">
        <f>VLOOKUP(A510,[1]高一下!$A$1:$Q$584,11,0)</f>
        <v>45</v>
      </c>
      <c r="BH510" t="str">
        <f>VLOOKUP(A510,[1]高一下!$A$1:$Q$584,12,0)</f>
        <v>郑永朝</v>
      </c>
      <c r="BI510">
        <f>VLOOKUP(A510,[1]高一下!$A$1:$Q$584,13,0)</f>
        <v>70</v>
      </c>
      <c r="BJ510" t="str">
        <f>VLOOKUP(A510,[1]高一下!$A$1:$Q$584,14,0)</f>
        <v>陈文惠</v>
      </c>
      <c r="BK510">
        <f>VLOOKUP(A510,[1]高一下!$A$1:$Q$584,15,0)</f>
        <v>74</v>
      </c>
      <c r="BL510" t="str">
        <f>VLOOKUP(A510,[1]高一下!$A$1:$Q$584,16,0)</f>
        <v>田友米</v>
      </c>
      <c r="BM510">
        <f>VLOOKUP(A510,[1]高一上!A$1:W$612,5,0)</f>
        <v>96</v>
      </c>
      <c r="BN510" t="str">
        <f>VLOOKUP(A510,[1]高一上!A$1:W$612,6,0)</f>
        <v>向美娟</v>
      </c>
      <c r="BO510">
        <f>VLOOKUP(A510,[1]高一上!A$1:W$612,7,0)</f>
        <v>95</v>
      </c>
      <c r="BP510" t="str">
        <f>VLOOKUP(A510,[1]高一上!A$1:W$612,8,0)</f>
        <v>徐万雄</v>
      </c>
      <c r="BQ510">
        <f>VLOOKUP(A510,[1]高一上!A$1:W$612,9,0)</f>
        <v>60.5</v>
      </c>
      <c r="BR510" t="str">
        <f>VLOOKUP(A510,[1]高一上!A$1:W$612,10,0)</f>
        <v>向翠琳</v>
      </c>
      <c r="BS510">
        <f>VLOOKUP(A510,[1]高一上!A$1:W$612,11,0)</f>
        <v>47</v>
      </c>
      <c r="BT510" t="str">
        <f>VLOOKUP(A510,[1]高一上!A$1:W$612,12,0)</f>
        <v>王志强</v>
      </c>
      <c r="BU510">
        <f>VLOOKUP(A510,[1]高一上!A$1:W$612,13,0)</f>
        <v>81</v>
      </c>
      <c r="BV510" t="str">
        <f>VLOOKUP(A510,[1]高一上!A$1:W$612,14,0)</f>
        <v>陈文惠</v>
      </c>
      <c r="BW510">
        <f>VLOOKUP(A510,[1]高一上!A$1:W$612,15,0)</f>
        <v>54</v>
      </c>
      <c r="BX510" t="str">
        <f>VLOOKUP(A510,[1]高一上!A$1:W$612,16,0)</f>
        <v>田友米</v>
      </c>
      <c r="BY510">
        <f>VLOOKUP(A510,[1]中考!A$1:N$590,5,0)</f>
        <v>111</v>
      </c>
      <c r="BZ510">
        <f>VLOOKUP(A510,[1]中考!A$1:N$590,6,0)</f>
        <v>79</v>
      </c>
      <c r="CA510">
        <f>VLOOKUP(A510,[1]中考!A$1:N$590,7,0)</f>
        <v>109</v>
      </c>
      <c r="CB510">
        <f>VLOOKUP(A510,[1]中考!A$1:N$590,8,0)</f>
        <v>71</v>
      </c>
      <c r="CC510">
        <f>VLOOKUP(A510,[1]中考!A$1:N$590,9,0)</f>
        <v>40</v>
      </c>
      <c r="CD510">
        <f>VLOOKUP(A510,[1]中考!A$1:N$590,10,0)</f>
        <v>37</v>
      </c>
    </row>
    <row r="511" spans="1:82" ht="15" customHeight="1" x14ac:dyDescent="0.2">
      <c r="A511" s="4" t="s">
        <v>986</v>
      </c>
      <c r="B511" s="1">
        <v>10</v>
      </c>
      <c r="C511" s="3" t="s">
        <v>987</v>
      </c>
      <c r="D511" s="8" t="s">
        <v>1247</v>
      </c>
      <c r="E511" s="1">
        <v>112</v>
      </c>
      <c r="F511" s="11" t="s">
        <v>1278</v>
      </c>
      <c r="G511" s="1">
        <v>69</v>
      </c>
      <c r="H511" s="11" t="s">
        <v>1275</v>
      </c>
      <c r="I511" s="1">
        <v>84</v>
      </c>
      <c r="J511" s="11" t="s">
        <v>1264</v>
      </c>
      <c r="K511" s="1">
        <v>59</v>
      </c>
      <c r="L511" s="11" t="s">
        <v>1285</v>
      </c>
      <c r="M511" s="1">
        <v>58</v>
      </c>
      <c r="N511" s="11" t="s">
        <v>1286</v>
      </c>
      <c r="O511" s="1">
        <v>75.5</v>
      </c>
      <c r="P511" s="11" t="s">
        <v>1287</v>
      </c>
      <c r="Q511" t="str">
        <f>VLOOKUP(A511,[1]高三上!A$3:Q$629,5,0)</f>
        <v>91.0</v>
      </c>
      <c r="R511" t="str">
        <f>VLOOKUP(A511,[1]高三上!A$3:Q$629,6,0)</f>
        <v>向美娟</v>
      </c>
      <c r="S511" t="str">
        <f>VLOOKUP(A511,[1]高三上!A$3:Q$629,7,0)</f>
        <v>78.0</v>
      </c>
      <c r="T511" t="str">
        <f>VLOOKUP(A511,[1]高三上!A$3:Q$629,8,0)</f>
        <v>潘勇</v>
      </c>
      <c r="U511" t="str">
        <f>VLOOKUP(A511,[1]高三上!A$3:Q$629,9,0)</f>
        <v>82.0</v>
      </c>
      <c r="V511" t="str">
        <f>VLOOKUP(A511,[1]高三上!A$3:Q$629,10,0)</f>
        <v>赵顺诚</v>
      </c>
      <c r="W511" t="str">
        <f>VLOOKUP(A511,[1]高三上!A$3:Q$629,11,0)</f>
        <v>40.0</v>
      </c>
      <c r="X511" t="str">
        <f>VLOOKUP(A511,[1]高三上!A$3:Q$629,12,0)</f>
        <v>王友春</v>
      </c>
      <c r="Y511" t="str">
        <f>VLOOKUP(A511,[1]高三上!A$3:Q$629,13,0)</f>
        <v>58.0</v>
      </c>
      <c r="Z511" t="str">
        <f>VLOOKUP(A511,[1]高三上!A$3:Q$629,14,0)</f>
        <v>陈文惠</v>
      </c>
      <c r="AA511" t="str">
        <f>VLOOKUP(A511,[1]高三上!A$3:Q$629,15,0)</f>
        <v>69.0</v>
      </c>
      <c r="AB511" t="str">
        <f>VLOOKUP(A511,[1]高三上!A$3:Q$629,16,0)</f>
        <v>田友米</v>
      </c>
      <c r="AC511">
        <f>VLOOKUP(A511,[1]高二下!A$1:Q$618,5,0)</f>
        <v>85</v>
      </c>
      <c r="AD511" t="str">
        <f>VLOOKUP(A511,[1]高二下!A$1:Q$618,6,0)</f>
        <v>向美娟</v>
      </c>
      <c r="AE511">
        <f>VLOOKUP(A511,[1]高二下!A$1:Q$618,7,0)</f>
        <v>78.5</v>
      </c>
      <c r="AF511" t="str">
        <f>VLOOKUP(A511,[1]高二下!A$1:Q$618,8,0)</f>
        <v>徐万雄</v>
      </c>
      <c r="AG511">
        <f>VLOOKUP(A511,[1]高二下!A$1:Q$618,9,0)</f>
        <v>75</v>
      </c>
      <c r="AH511" t="str">
        <f>VLOOKUP(A511,[1]高二下!A$1:Q$618,10,0)</f>
        <v>赵顺诚</v>
      </c>
      <c r="AI511">
        <f>VLOOKUP(A511,[1]高二下!A$1:Q$618,11,0)</f>
        <v>43.5</v>
      </c>
      <c r="AJ511" t="str">
        <f>VLOOKUP(A511,[1]高二下!A$1:Q$618,12,0)</f>
        <v>郑永朝</v>
      </c>
      <c r="AK511">
        <f>VLOOKUP(A511,[1]高二下!A$1:Q$618,13,0)</f>
        <v>23</v>
      </c>
      <c r="AL511" t="str">
        <f>VLOOKUP(A511,[1]高二下!A$1:Q$618,14,0)</f>
        <v>陈文惠</v>
      </c>
      <c r="AM511">
        <f>VLOOKUP(A511,[1]高二下!A$1:Q$618,15,0)</f>
        <v>66.5</v>
      </c>
      <c r="AN511" t="str">
        <f>VLOOKUP(A511,[1]高二下!A$1:Q$618,16,0)</f>
        <v>田友米</v>
      </c>
      <c r="AO511" t="e">
        <f>VLOOKUP(A511,[1]高二上!A$1:Q$571,5,0)</f>
        <v>#N/A</v>
      </c>
      <c r="AP511" t="e">
        <f>VLOOKUP(A511,[1]高二上!A$1:Q$571,6,0)</f>
        <v>#N/A</v>
      </c>
      <c r="AQ511" t="e">
        <f>VLOOKUP(A511,[1]高二上!A$1:Q$571,7,0)</f>
        <v>#N/A</v>
      </c>
      <c r="AR511" t="e">
        <f>VLOOKUP(A511,[1]高二上!A$1:Q$571,8,0)</f>
        <v>#N/A</v>
      </c>
      <c r="AS511" t="e">
        <f>VLOOKUP(A511,[1]高二上!A$1:Q$571,9,0)</f>
        <v>#N/A</v>
      </c>
      <c r="AT511" t="e">
        <f>VLOOKUP(A511,[1]高二上!A$1:Q$571,10,0)</f>
        <v>#N/A</v>
      </c>
      <c r="AU511" t="e">
        <f>VLOOKUP(A511,[1]高二上!A$1:Q$571,11,0)</f>
        <v>#N/A</v>
      </c>
      <c r="AV511" t="e">
        <f>VLOOKUP(A511,[1]高二上!A$1:Q$571,12,0)</f>
        <v>#N/A</v>
      </c>
      <c r="AW511" t="e">
        <f>VLOOKUP(A511,[1]高二上!A$1:Q$571,13,0)</f>
        <v>#N/A</v>
      </c>
      <c r="AX511" t="e">
        <f>VLOOKUP(A511,[1]高二上!A$1:Q$571,14,0)</f>
        <v>#N/A</v>
      </c>
      <c r="AY511" t="e">
        <f>VLOOKUP(A511,[1]高二上!A$1:Q$571,15,0)</f>
        <v>#N/A</v>
      </c>
      <c r="AZ511" t="e">
        <f>VLOOKUP(A511,[1]高二上!A$1:Q$571,16,0)</f>
        <v>#N/A</v>
      </c>
      <c r="BA511" t="e">
        <f>VLOOKUP(A511,[1]高一下!$A$1:$Q$584,5,0)</f>
        <v>#N/A</v>
      </c>
      <c r="BB511" t="e">
        <f>VLOOKUP(A511,[1]高一下!$A$1:$Q$584,6,0)</f>
        <v>#N/A</v>
      </c>
      <c r="BC511" t="e">
        <f>VLOOKUP(A511,[1]高一下!$A$1:$Q$584,7,0)</f>
        <v>#N/A</v>
      </c>
      <c r="BD511" t="e">
        <f>VLOOKUP(A511,[1]高一下!$A$1:$Q$584,8,0)</f>
        <v>#N/A</v>
      </c>
      <c r="BE511" t="e">
        <f>VLOOKUP(A511,[1]高一下!$A$1:$Q$584,9,0)</f>
        <v>#N/A</v>
      </c>
      <c r="BF511" t="e">
        <f>VLOOKUP(A511,[1]高一下!$A$1:$Q$584,10,0)</f>
        <v>#N/A</v>
      </c>
      <c r="BG511" t="e">
        <f>VLOOKUP(A511,[1]高一下!$A$1:$Q$584,11,0)</f>
        <v>#N/A</v>
      </c>
      <c r="BH511" t="e">
        <f>VLOOKUP(A511,[1]高一下!$A$1:$Q$584,12,0)</f>
        <v>#N/A</v>
      </c>
      <c r="BI511" t="e">
        <f>VLOOKUP(A511,[1]高一下!$A$1:$Q$584,13,0)</f>
        <v>#N/A</v>
      </c>
      <c r="BJ511" t="e">
        <f>VLOOKUP(A511,[1]高一下!$A$1:$Q$584,14,0)</f>
        <v>#N/A</v>
      </c>
      <c r="BK511" t="e">
        <f>VLOOKUP(A511,[1]高一下!$A$1:$Q$584,15,0)</f>
        <v>#N/A</v>
      </c>
      <c r="BL511" t="e">
        <f>VLOOKUP(A511,[1]高一下!$A$1:$Q$584,16,0)</f>
        <v>#N/A</v>
      </c>
      <c r="BM511" t="e">
        <f>VLOOKUP(A511,[1]高一上!A$1:W$612,5,0)</f>
        <v>#N/A</v>
      </c>
      <c r="BN511" t="e">
        <f>VLOOKUP(A511,[1]高一上!A$1:W$612,6,0)</f>
        <v>#N/A</v>
      </c>
      <c r="BO511" t="e">
        <f>VLOOKUP(A511,[1]高一上!A$1:W$612,7,0)</f>
        <v>#N/A</v>
      </c>
      <c r="BP511" t="e">
        <f>VLOOKUP(A511,[1]高一上!A$1:W$612,8,0)</f>
        <v>#N/A</v>
      </c>
      <c r="BQ511" t="e">
        <f>VLOOKUP(A511,[1]高一上!A$1:W$612,9,0)</f>
        <v>#N/A</v>
      </c>
      <c r="BR511" t="e">
        <f>VLOOKUP(A511,[1]高一上!A$1:W$612,10,0)</f>
        <v>#N/A</v>
      </c>
      <c r="BS511" t="e">
        <f>VLOOKUP(A511,[1]高一上!A$1:W$612,11,0)</f>
        <v>#N/A</v>
      </c>
      <c r="BT511" t="e">
        <f>VLOOKUP(A511,[1]高一上!A$1:W$612,12,0)</f>
        <v>#N/A</v>
      </c>
      <c r="BU511" t="e">
        <f>VLOOKUP(A511,[1]高一上!A$1:W$612,13,0)</f>
        <v>#N/A</v>
      </c>
      <c r="BV511" t="e">
        <f>VLOOKUP(A511,[1]高一上!A$1:W$612,14,0)</f>
        <v>#N/A</v>
      </c>
      <c r="BW511" t="e">
        <f>VLOOKUP(A511,[1]高一上!A$1:W$612,15,0)</f>
        <v>#N/A</v>
      </c>
      <c r="BX511" t="e">
        <f>VLOOKUP(A511,[1]高一上!A$1:W$612,16,0)</f>
        <v>#N/A</v>
      </c>
      <c r="BY511" t="e">
        <f>VLOOKUP(A511,[1]中考!A$1:N$590,5,0)</f>
        <v>#N/A</v>
      </c>
      <c r="BZ511" t="e">
        <f>VLOOKUP(A511,[1]中考!A$1:N$590,6,0)</f>
        <v>#N/A</v>
      </c>
      <c r="CA511" t="e">
        <f>VLOOKUP(A511,[1]中考!A$1:N$590,7,0)</f>
        <v>#N/A</v>
      </c>
      <c r="CB511" t="e">
        <f>VLOOKUP(A511,[1]中考!A$1:N$590,8,0)</f>
        <v>#N/A</v>
      </c>
      <c r="CC511" t="e">
        <f>VLOOKUP(A511,[1]中考!A$1:N$590,9,0)</f>
        <v>#N/A</v>
      </c>
      <c r="CD511" t="e">
        <f>VLOOKUP(A511,[1]中考!A$1:N$590,10,0)</f>
        <v>#N/A</v>
      </c>
    </row>
    <row r="512" spans="1:82" ht="15" customHeight="1" x14ac:dyDescent="0.2">
      <c r="A512" s="1" t="s">
        <v>988</v>
      </c>
      <c r="B512" s="1">
        <v>10</v>
      </c>
      <c r="C512" s="3" t="s">
        <v>989</v>
      </c>
      <c r="D512" s="8" t="s">
        <v>1247</v>
      </c>
      <c r="E512" s="1">
        <v>106</v>
      </c>
      <c r="F512" s="11" t="s">
        <v>1278</v>
      </c>
      <c r="G512" s="1">
        <v>75</v>
      </c>
      <c r="H512" s="11" t="s">
        <v>1275</v>
      </c>
      <c r="I512" s="1">
        <v>105</v>
      </c>
      <c r="J512" s="11" t="s">
        <v>1264</v>
      </c>
      <c r="K512" s="1">
        <v>54</v>
      </c>
      <c r="L512" s="11" t="s">
        <v>1285</v>
      </c>
      <c r="M512" s="1">
        <v>58</v>
      </c>
      <c r="N512" s="11" t="s">
        <v>1286</v>
      </c>
      <c r="O512" s="1">
        <v>53</v>
      </c>
      <c r="P512" s="11" t="s">
        <v>1287</v>
      </c>
      <c r="Q512" t="str">
        <f>VLOOKUP(A512,[1]高三上!A$3:Q$629,5,0)</f>
        <v>100.0</v>
      </c>
      <c r="R512" t="str">
        <f>VLOOKUP(A512,[1]高三上!A$3:Q$629,6,0)</f>
        <v>向美娟</v>
      </c>
      <c r="S512" t="str">
        <f>VLOOKUP(A512,[1]高三上!A$3:Q$629,7,0)</f>
        <v>83.0</v>
      </c>
      <c r="T512" t="str">
        <f>VLOOKUP(A512,[1]高三上!A$3:Q$629,8,0)</f>
        <v>潘勇</v>
      </c>
      <c r="U512" t="str">
        <f>VLOOKUP(A512,[1]高三上!A$3:Q$629,9,0)</f>
        <v>112.0</v>
      </c>
      <c r="V512" t="str">
        <f>VLOOKUP(A512,[1]高三上!A$3:Q$629,10,0)</f>
        <v>赵顺诚</v>
      </c>
      <c r="W512" t="str">
        <f>VLOOKUP(A512,[1]高三上!A$3:Q$629,11,0)</f>
        <v>35.0</v>
      </c>
      <c r="X512" t="str">
        <f>VLOOKUP(A512,[1]高三上!A$3:Q$629,12,0)</f>
        <v>王友春</v>
      </c>
      <c r="Y512" t="str">
        <f>VLOOKUP(A512,[1]高三上!A$3:Q$629,13,0)</f>
        <v>45.0</v>
      </c>
      <c r="Z512" t="str">
        <f>VLOOKUP(A512,[1]高三上!A$3:Q$629,14,0)</f>
        <v>陈文惠</v>
      </c>
      <c r="AA512" t="str">
        <f>VLOOKUP(A512,[1]高三上!A$3:Q$629,15,0)</f>
        <v>65.0</v>
      </c>
      <c r="AB512" t="str">
        <f>VLOOKUP(A512,[1]高三上!A$3:Q$629,16,0)</f>
        <v>田友米</v>
      </c>
      <c r="AC512">
        <f>VLOOKUP(A512,[1]高二下!A$1:Q$618,5,0)</f>
        <v>95</v>
      </c>
      <c r="AD512" t="str">
        <f>VLOOKUP(A512,[1]高二下!A$1:Q$618,6,0)</f>
        <v>向美娟</v>
      </c>
      <c r="AE512">
        <f>VLOOKUP(A512,[1]高二下!A$1:Q$618,7,0)</f>
        <v>73.5</v>
      </c>
      <c r="AF512" t="str">
        <f>VLOOKUP(A512,[1]高二下!A$1:Q$618,8,0)</f>
        <v>徐万雄</v>
      </c>
      <c r="AG512">
        <f>VLOOKUP(A512,[1]高二下!A$1:Q$618,9,0)</f>
        <v>108.5</v>
      </c>
      <c r="AH512" t="str">
        <f>VLOOKUP(A512,[1]高二下!A$1:Q$618,10,0)</f>
        <v>赵顺诚</v>
      </c>
      <c r="AI512">
        <f>VLOOKUP(A512,[1]高二下!A$1:Q$618,11,0)</f>
        <v>26</v>
      </c>
      <c r="AJ512" t="str">
        <f>VLOOKUP(A512,[1]高二下!A$1:Q$618,12,0)</f>
        <v>郑永朝</v>
      </c>
      <c r="AK512">
        <f>VLOOKUP(A512,[1]高二下!A$1:Q$618,13,0)</f>
        <v>12</v>
      </c>
      <c r="AL512" t="str">
        <f>VLOOKUP(A512,[1]高二下!A$1:Q$618,14,0)</f>
        <v>陈文惠</v>
      </c>
      <c r="AM512">
        <f>VLOOKUP(A512,[1]高二下!A$1:Q$618,15,0)</f>
        <v>31.5</v>
      </c>
      <c r="AN512" t="str">
        <f>VLOOKUP(A512,[1]高二下!A$1:Q$618,16,0)</f>
        <v>田友米</v>
      </c>
      <c r="AO512">
        <f>VLOOKUP(A512,[1]高二上!A$1:Q$571,5,0)</f>
        <v>94</v>
      </c>
      <c r="AP512" t="str">
        <f>VLOOKUP(A512,[1]高二上!A$1:Q$571,6,0)</f>
        <v>向美娟</v>
      </c>
      <c r="AQ512">
        <f>VLOOKUP(A512,[1]高二上!A$1:Q$571,7,0)</f>
        <v>102</v>
      </c>
      <c r="AR512" t="str">
        <f>VLOOKUP(A512,[1]高二上!A$1:Q$571,8,0)</f>
        <v>徐万雄</v>
      </c>
      <c r="AS512">
        <f>VLOOKUP(A512,[1]高二上!A$1:Q$571,9,0)</f>
        <v>97.5</v>
      </c>
      <c r="AT512" t="str">
        <f>VLOOKUP(A512,[1]高二上!A$1:Q$571,10,0)</f>
        <v>赵顺诚</v>
      </c>
      <c r="AU512">
        <f>VLOOKUP(A512,[1]高二上!A$1:Q$571,11,0)</f>
        <v>39</v>
      </c>
      <c r="AV512" t="str">
        <f>VLOOKUP(A512,[1]高二上!A$1:Q$571,12,0)</f>
        <v>王玉强</v>
      </c>
      <c r="AW512">
        <f>VLOOKUP(A512,[1]高二上!A$1:Q$571,13,0)</f>
        <v>36</v>
      </c>
      <c r="AX512" t="str">
        <f>VLOOKUP(A512,[1]高二上!A$1:Q$571,14,0)</f>
        <v>陈文惠</v>
      </c>
      <c r="AY512">
        <f>VLOOKUP(A512,[1]高二上!A$1:Q$571,15,0)</f>
        <v>70</v>
      </c>
      <c r="AZ512" t="str">
        <f>VLOOKUP(A512,[1]高二上!A$1:Q$571,16,0)</f>
        <v>田友米</v>
      </c>
      <c r="BA512">
        <f>VLOOKUP(A512,[1]高一下!$A$1:$Q$584,5,0)</f>
        <v>95</v>
      </c>
      <c r="BB512" t="str">
        <f>VLOOKUP(A512,[1]高一下!$A$1:$Q$584,6,0)</f>
        <v>向美娟</v>
      </c>
      <c r="BC512">
        <f>VLOOKUP(A512,[1]高一下!$A$1:$Q$584,7,0)</f>
        <v>102</v>
      </c>
      <c r="BD512" t="str">
        <f>VLOOKUP(A512,[1]高一下!$A$1:$Q$584,8,0)</f>
        <v>徐万雄</v>
      </c>
      <c r="BE512">
        <f>VLOOKUP(A512,[1]高一下!$A$1:$Q$584,9,0)</f>
        <v>102.5</v>
      </c>
      <c r="BF512" t="str">
        <f>VLOOKUP(A512,[1]高一下!$A$1:$Q$584,10,0)</f>
        <v>聂艳梅</v>
      </c>
      <c r="BG512">
        <f>VLOOKUP(A512,[1]高一下!$A$1:$Q$584,11,0)</f>
        <v>39</v>
      </c>
      <c r="BH512" t="str">
        <f>VLOOKUP(A512,[1]高一下!$A$1:$Q$584,12,0)</f>
        <v>郑永朝</v>
      </c>
      <c r="BI512">
        <f>VLOOKUP(A512,[1]高一下!$A$1:$Q$584,13,0)</f>
        <v>37</v>
      </c>
      <c r="BJ512" t="str">
        <f>VLOOKUP(A512,[1]高一下!$A$1:$Q$584,14,0)</f>
        <v>陈文惠</v>
      </c>
      <c r="BK512">
        <f>VLOOKUP(A512,[1]高一下!$A$1:$Q$584,15,0)</f>
        <v>66</v>
      </c>
      <c r="BL512" t="str">
        <f>VLOOKUP(A512,[1]高一下!$A$1:$Q$584,16,0)</f>
        <v>田友米</v>
      </c>
      <c r="BM512">
        <f>VLOOKUP(A512,[1]高一上!A$1:W$612,5,0)</f>
        <v>76</v>
      </c>
      <c r="BN512" t="str">
        <f>VLOOKUP(A512,[1]高一上!A$1:W$612,6,0)</f>
        <v>向美娟</v>
      </c>
      <c r="BO512">
        <f>VLOOKUP(A512,[1]高一上!A$1:W$612,7,0)</f>
        <v>80</v>
      </c>
      <c r="BP512" t="str">
        <f>VLOOKUP(A512,[1]高一上!A$1:W$612,8,0)</f>
        <v>徐万雄</v>
      </c>
      <c r="BQ512">
        <f>VLOOKUP(A512,[1]高一上!A$1:W$612,9,0)</f>
        <v>102.5</v>
      </c>
      <c r="BR512" t="str">
        <f>VLOOKUP(A512,[1]高一上!A$1:W$612,10,0)</f>
        <v>聂艳梅</v>
      </c>
      <c r="BS512">
        <f>VLOOKUP(A512,[1]高一上!A$1:W$612,11,0)</f>
        <v>42</v>
      </c>
      <c r="BT512" t="str">
        <f>VLOOKUP(A512,[1]高一上!A$1:W$612,12,0)</f>
        <v>王志强</v>
      </c>
      <c r="BU512">
        <f>VLOOKUP(A512,[1]高一上!A$1:W$612,13,0)</f>
        <v>31</v>
      </c>
      <c r="BV512" t="str">
        <f>VLOOKUP(A512,[1]高一上!A$1:W$612,14,0)</f>
        <v>陈文惠</v>
      </c>
      <c r="BW512">
        <f>VLOOKUP(A512,[1]高一上!A$1:W$612,15,0)</f>
        <v>30</v>
      </c>
      <c r="BX512" t="str">
        <f>VLOOKUP(A512,[1]高一上!A$1:W$612,16,0)</f>
        <v>田友米</v>
      </c>
      <c r="BY512">
        <f>VLOOKUP(A512,[1]中考!A$1:N$590,5,0)</f>
        <v>104</v>
      </c>
      <c r="BZ512">
        <f>VLOOKUP(A512,[1]中考!A$1:N$590,6,0)</f>
        <v>85</v>
      </c>
      <c r="CA512">
        <f>VLOOKUP(A512,[1]中考!A$1:N$590,7,0)</f>
        <v>124</v>
      </c>
      <c r="CB512">
        <f>VLOOKUP(A512,[1]中考!A$1:N$590,8,0)</f>
        <v>60</v>
      </c>
      <c r="CC512">
        <f>VLOOKUP(A512,[1]中考!A$1:N$590,9,0)</f>
        <v>39</v>
      </c>
      <c r="CD512">
        <f>VLOOKUP(A512,[1]中考!A$1:N$590,10,0)</f>
        <v>31</v>
      </c>
    </row>
    <row r="513" spans="1:82" ht="15" customHeight="1" x14ac:dyDescent="0.2">
      <c r="A513" s="1" t="s">
        <v>990</v>
      </c>
      <c r="B513" s="1">
        <v>10</v>
      </c>
      <c r="C513" s="3" t="s">
        <v>886</v>
      </c>
      <c r="D513" s="8" t="s">
        <v>1247</v>
      </c>
      <c r="E513" s="1">
        <v>116</v>
      </c>
      <c r="F513" s="11" t="s">
        <v>1278</v>
      </c>
      <c r="G513" s="1">
        <v>66</v>
      </c>
      <c r="H513" s="11" t="s">
        <v>1275</v>
      </c>
      <c r="I513" s="1">
        <v>111</v>
      </c>
      <c r="J513" s="11" t="s">
        <v>1264</v>
      </c>
      <c r="K513" s="1">
        <v>48.5</v>
      </c>
      <c r="L513" s="11" t="s">
        <v>1285</v>
      </c>
      <c r="M513" s="1">
        <v>50</v>
      </c>
      <c r="N513" s="11" t="s">
        <v>1286</v>
      </c>
      <c r="O513" s="1">
        <v>58</v>
      </c>
      <c r="P513" s="11" t="s">
        <v>1287</v>
      </c>
      <c r="Q513" t="str">
        <f>VLOOKUP(A513,[1]高三上!A$3:Q$629,5,0)</f>
        <v>101.0</v>
      </c>
      <c r="R513" t="str">
        <f>VLOOKUP(A513,[1]高三上!A$3:Q$629,6,0)</f>
        <v>向美娟</v>
      </c>
      <c r="S513" t="str">
        <f>VLOOKUP(A513,[1]高三上!A$3:Q$629,7,0)</f>
        <v>55.0</v>
      </c>
      <c r="T513" t="str">
        <f>VLOOKUP(A513,[1]高三上!A$3:Q$629,8,0)</f>
        <v>潘勇</v>
      </c>
      <c r="U513" t="str">
        <f>VLOOKUP(A513,[1]高三上!A$3:Q$629,9,0)</f>
        <v>114.5</v>
      </c>
      <c r="V513" t="str">
        <f>VLOOKUP(A513,[1]高三上!A$3:Q$629,10,0)</f>
        <v>赵顺诚</v>
      </c>
      <c r="W513" t="str">
        <f>VLOOKUP(A513,[1]高三上!A$3:Q$629,11,0)</f>
        <v>22.0</v>
      </c>
      <c r="X513" t="str">
        <f>VLOOKUP(A513,[1]高三上!A$3:Q$629,12,0)</f>
        <v>王友春</v>
      </c>
      <c r="Y513" t="str">
        <f>VLOOKUP(A513,[1]高三上!A$3:Q$629,13,0)</f>
        <v>51.0</v>
      </c>
      <c r="Z513" t="str">
        <f>VLOOKUP(A513,[1]高三上!A$3:Q$629,14,0)</f>
        <v>陈文惠</v>
      </c>
      <c r="AA513" t="str">
        <f>VLOOKUP(A513,[1]高三上!A$3:Q$629,15,0)</f>
        <v>72.0</v>
      </c>
      <c r="AB513" t="str">
        <f>VLOOKUP(A513,[1]高三上!A$3:Q$629,16,0)</f>
        <v>田友米</v>
      </c>
      <c r="AC513">
        <f>VLOOKUP(A513,[1]高二下!A$1:Q$618,5,0)</f>
        <v>87.5</v>
      </c>
      <c r="AD513" t="str">
        <f>VLOOKUP(A513,[1]高二下!A$1:Q$618,6,0)</f>
        <v>向美娟</v>
      </c>
      <c r="AE513">
        <f>VLOOKUP(A513,[1]高二下!A$1:Q$618,7,0)</f>
        <v>63</v>
      </c>
      <c r="AF513" t="str">
        <f>VLOOKUP(A513,[1]高二下!A$1:Q$618,8,0)</f>
        <v>徐万雄</v>
      </c>
      <c r="AG513">
        <f>VLOOKUP(A513,[1]高二下!A$1:Q$618,9,0)</f>
        <v>103</v>
      </c>
      <c r="AH513" t="str">
        <f>VLOOKUP(A513,[1]高二下!A$1:Q$618,10,0)</f>
        <v>赵顺诚</v>
      </c>
      <c r="AI513">
        <f>VLOOKUP(A513,[1]高二下!A$1:Q$618,11,0)</f>
        <v>24</v>
      </c>
      <c r="AJ513" t="str">
        <f>VLOOKUP(A513,[1]高二下!A$1:Q$618,12,0)</f>
        <v>郑永朝</v>
      </c>
      <c r="AK513">
        <f>VLOOKUP(A513,[1]高二下!A$1:Q$618,13,0)</f>
        <v>33</v>
      </c>
      <c r="AL513" t="str">
        <f>VLOOKUP(A513,[1]高二下!A$1:Q$618,14,0)</f>
        <v>陈文惠</v>
      </c>
      <c r="AM513">
        <f>VLOOKUP(A513,[1]高二下!A$1:Q$618,15,0)</f>
        <v>44.5</v>
      </c>
      <c r="AN513" t="str">
        <f>VLOOKUP(A513,[1]高二下!A$1:Q$618,16,0)</f>
        <v>田友米</v>
      </c>
      <c r="AO513">
        <f>VLOOKUP(A513,[1]高二上!A$1:Q$571,5,0)</f>
        <v>105</v>
      </c>
      <c r="AP513" t="str">
        <f>VLOOKUP(A513,[1]高二上!A$1:Q$571,6,0)</f>
        <v>向美娟</v>
      </c>
      <c r="AQ513">
        <f>VLOOKUP(A513,[1]高二上!A$1:Q$571,7,0)</f>
        <v>89</v>
      </c>
      <c r="AR513" t="str">
        <f>VLOOKUP(A513,[1]高二上!A$1:Q$571,8,0)</f>
        <v>徐万雄</v>
      </c>
      <c r="AS513">
        <f>VLOOKUP(A513,[1]高二上!A$1:Q$571,9,0)</f>
        <v>96.5</v>
      </c>
      <c r="AT513" t="str">
        <f>VLOOKUP(A513,[1]高二上!A$1:Q$571,10,0)</f>
        <v>赵顺诚</v>
      </c>
      <c r="AU513">
        <f>VLOOKUP(A513,[1]高二上!A$1:Q$571,11,0)</f>
        <v>40</v>
      </c>
      <c r="AV513" t="str">
        <f>VLOOKUP(A513,[1]高二上!A$1:Q$571,12,0)</f>
        <v>王玉强</v>
      </c>
      <c r="AW513">
        <f>VLOOKUP(A513,[1]高二上!A$1:Q$571,13,0)</f>
        <v>39</v>
      </c>
      <c r="AX513" t="str">
        <f>VLOOKUP(A513,[1]高二上!A$1:Q$571,14,0)</f>
        <v>陈文惠</v>
      </c>
      <c r="AY513">
        <f>VLOOKUP(A513,[1]高二上!A$1:Q$571,15,0)</f>
        <v>74</v>
      </c>
      <c r="AZ513" t="str">
        <f>VLOOKUP(A513,[1]高二上!A$1:Q$571,16,0)</f>
        <v>田友米</v>
      </c>
      <c r="BA513">
        <f>VLOOKUP(A513,[1]高一下!$A$1:$Q$584,5,0)</f>
        <v>96</v>
      </c>
      <c r="BB513" t="str">
        <f>VLOOKUP(A513,[1]高一下!$A$1:$Q$584,6,0)</f>
        <v>向美娟</v>
      </c>
      <c r="BC513">
        <f>VLOOKUP(A513,[1]高一下!$A$1:$Q$584,7,0)</f>
        <v>82</v>
      </c>
      <c r="BD513" t="str">
        <f>VLOOKUP(A513,[1]高一下!$A$1:$Q$584,8,0)</f>
        <v>徐万雄</v>
      </c>
      <c r="BE513">
        <f>VLOOKUP(A513,[1]高一下!$A$1:$Q$584,9,0)</f>
        <v>107.5</v>
      </c>
      <c r="BF513" t="str">
        <f>VLOOKUP(A513,[1]高一下!$A$1:$Q$584,10,0)</f>
        <v>聂艳梅</v>
      </c>
      <c r="BG513">
        <f>VLOOKUP(A513,[1]高一下!$A$1:$Q$584,11,0)</f>
        <v>37</v>
      </c>
      <c r="BH513" t="str">
        <f>VLOOKUP(A513,[1]高一下!$A$1:$Q$584,12,0)</f>
        <v>郑永朝</v>
      </c>
      <c r="BI513">
        <f>VLOOKUP(A513,[1]高一下!$A$1:$Q$584,13,0)</f>
        <v>60</v>
      </c>
      <c r="BJ513" t="str">
        <f>VLOOKUP(A513,[1]高一下!$A$1:$Q$584,14,0)</f>
        <v>陈文惠</v>
      </c>
      <c r="BK513">
        <f>VLOOKUP(A513,[1]高一下!$A$1:$Q$584,15,0)</f>
        <v>70</v>
      </c>
      <c r="BL513" t="str">
        <f>VLOOKUP(A513,[1]高一下!$A$1:$Q$584,16,0)</f>
        <v>田友米</v>
      </c>
      <c r="BM513">
        <f>VLOOKUP(A513,[1]高一上!A$1:W$612,5,0)</f>
        <v>76</v>
      </c>
      <c r="BN513" t="str">
        <f>VLOOKUP(A513,[1]高一上!A$1:W$612,6,0)</f>
        <v>向美娟</v>
      </c>
      <c r="BO513">
        <f>VLOOKUP(A513,[1]高一上!A$1:W$612,7,0)</f>
        <v>95</v>
      </c>
      <c r="BP513" t="str">
        <f>VLOOKUP(A513,[1]高一上!A$1:W$612,8,0)</f>
        <v>徐万雄</v>
      </c>
      <c r="BQ513">
        <f>VLOOKUP(A513,[1]高一上!A$1:W$612,9,0)</f>
        <v>107</v>
      </c>
      <c r="BR513" t="str">
        <f>VLOOKUP(A513,[1]高一上!A$1:W$612,10,0)</f>
        <v>聂艳梅</v>
      </c>
      <c r="BS513">
        <f>VLOOKUP(A513,[1]高一上!A$1:W$612,11,0)</f>
        <v>47</v>
      </c>
      <c r="BT513" t="str">
        <f>VLOOKUP(A513,[1]高一上!A$1:W$612,12,0)</f>
        <v>王志强</v>
      </c>
      <c r="BU513">
        <f>VLOOKUP(A513,[1]高一上!A$1:W$612,13,0)</f>
        <v>56</v>
      </c>
      <c r="BV513" t="str">
        <f>VLOOKUP(A513,[1]高一上!A$1:W$612,14,0)</f>
        <v>陈文惠</v>
      </c>
      <c r="BW513">
        <f>VLOOKUP(A513,[1]高一上!A$1:W$612,15,0)</f>
        <v>36</v>
      </c>
      <c r="BX513" t="str">
        <f>VLOOKUP(A513,[1]高一上!A$1:W$612,16,0)</f>
        <v>田友米</v>
      </c>
      <c r="BY513">
        <f>VLOOKUP(A513,[1]中考!A$1:N$590,5,0)</f>
        <v>97</v>
      </c>
      <c r="BZ513">
        <f>VLOOKUP(A513,[1]中考!A$1:N$590,6,0)</f>
        <v>88</v>
      </c>
      <c r="CA513">
        <f>VLOOKUP(A513,[1]中考!A$1:N$590,7,0)</f>
        <v>127</v>
      </c>
      <c r="CB513">
        <f>VLOOKUP(A513,[1]中考!A$1:N$590,8,0)</f>
        <v>68</v>
      </c>
      <c r="CC513">
        <f>VLOOKUP(A513,[1]中考!A$1:N$590,9,0)</f>
        <v>36</v>
      </c>
      <c r="CD513">
        <f>VLOOKUP(A513,[1]中考!A$1:N$590,10,0)</f>
        <v>33</v>
      </c>
    </row>
    <row r="514" spans="1:82" ht="15" customHeight="1" x14ac:dyDescent="0.2">
      <c r="A514" s="4" t="s">
        <v>991</v>
      </c>
      <c r="B514" s="1">
        <v>10</v>
      </c>
      <c r="C514" s="3" t="s">
        <v>992</v>
      </c>
      <c r="D514" s="8" t="s">
        <v>1247</v>
      </c>
      <c r="E514" s="1">
        <v>106</v>
      </c>
      <c r="F514" s="11" t="s">
        <v>1278</v>
      </c>
      <c r="G514" s="1">
        <v>77</v>
      </c>
      <c r="H514" s="11" t="s">
        <v>1275</v>
      </c>
      <c r="I514" s="1">
        <v>55</v>
      </c>
      <c r="J514" s="11" t="s">
        <v>1264</v>
      </c>
      <c r="K514" s="1">
        <v>62</v>
      </c>
      <c r="L514" s="11" t="s">
        <v>1285</v>
      </c>
      <c r="M514" s="1">
        <v>70.5</v>
      </c>
      <c r="N514" s="11" t="s">
        <v>1286</v>
      </c>
      <c r="O514" s="1">
        <v>77.5</v>
      </c>
      <c r="P514" s="11" t="s">
        <v>1287</v>
      </c>
      <c r="Q514" t="str">
        <f>VLOOKUP(A514,[1]高三上!A$3:Q$629,5,0)</f>
        <v>98.0</v>
      </c>
      <c r="R514" t="str">
        <f>VLOOKUP(A514,[1]高三上!A$3:Q$629,6,0)</f>
        <v>向美娟</v>
      </c>
      <c r="S514" t="str">
        <f>VLOOKUP(A514,[1]高三上!A$3:Q$629,7,0)</f>
        <v>77.0</v>
      </c>
      <c r="T514" t="str">
        <f>VLOOKUP(A514,[1]高三上!A$3:Q$629,8,0)</f>
        <v>潘勇</v>
      </c>
      <c r="U514" t="str">
        <f>VLOOKUP(A514,[1]高三上!A$3:Q$629,9,0)</f>
        <v>51.0</v>
      </c>
      <c r="V514" t="str">
        <f>VLOOKUP(A514,[1]高三上!A$3:Q$629,10,0)</f>
        <v>赵顺诚</v>
      </c>
      <c r="W514" t="str">
        <f>VLOOKUP(A514,[1]高三上!A$3:Q$629,11,0)</f>
        <v>54.0</v>
      </c>
      <c r="X514" t="str">
        <f>VLOOKUP(A514,[1]高三上!A$3:Q$629,12,0)</f>
        <v>王友春</v>
      </c>
      <c r="Y514" t="str">
        <f>VLOOKUP(A514,[1]高三上!A$3:Q$629,13,0)</f>
        <v>60.0</v>
      </c>
      <c r="Z514" t="str">
        <f>VLOOKUP(A514,[1]高三上!A$3:Q$629,14,0)</f>
        <v>陈文惠</v>
      </c>
      <c r="AA514" t="str">
        <f>VLOOKUP(A514,[1]高三上!A$3:Q$629,15,0)</f>
        <v>75.0</v>
      </c>
      <c r="AB514" t="str">
        <f>VLOOKUP(A514,[1]高三上!A$3:Q$629,16,0)</f>
        <v>田友米</v>
      </c>
      <c r="AC514">
        <f>VLOOKUP(A514,[1]高二下!A$1:Q$618,5,0)</f>
        <v>98.5</v>
      </c>
      <c r="AD514" t="str">
        <f>VLOOKUP(A514,[1]高二下!A$1:Q$618,6,0)</f>
        <v>向美娟</v>
      </c>
      <c r="AE514">
        <f>VLOOKUP(A514,[1]高二下!A$1:Q$618,7,0)</f>
        <v>78.5</v>
      </c>
      <c r="AF514" t="str">
        <f>VLOOKUP(A514,[1]高二下!A$1:Q$618,8,0)</f>
        <v>徐万雄</v>
      </c>
      <c r="AG514">
        <f>VLOOKUP(A514,[1]高二下!A$1:Q$618,9,0)</f>
        <v>44</v>
      </c>
      <c r="AH514" t="str">
        <f>VLOOKUP(A514,[1]高二下!A$1:Q$618,10,0)</f>
        <v>赵顺诚</v>
      </c>
      <c r="AI514">
        <f>VLOOKUP(A514,[1]高二下!A$1:Q$618,11,0)</f>
        <v>51</v>
      </c>
      <c r="AJ514" t="str">
        <f>VLOOKUP(A514,[1]高二下!A$1:Q$618,12,0)</f>
        <v>郑永朝</v>
      </c>
      <c r="AK514">
        <f>VLOOKUP(A514,[1]高二下!A$1:Q$618,13,0)</f>
        <v>42</v>
      </c>
      <c r="AL514" t="str">
        <f>VLOOKUP(A514,[1]高二下!A$1:Q$618,14,0)</f>
        <v>陈文惠</v>
      </c>
      <c r="AM514">
        <f>VLOOKUP(A514,[1]高二下!A$1:Q$618,15,0)</f>
        <v>60</v>
      </c>
      <c r="AN514" t="str">
        <f>VLOOKUP(A514,[1]高二下!A$1:Q$618,16,0)</f>
        <v>田友米</v>
      </c>
      <c r="AO514" t="e">
        <f>VLOOKUP(A514,[1]高二上!A$1:Q$571,5,0)</f>
        <v>#N/A</v>
      </c>
      <c r="AP514" t="e">
        <f>VLOOKUP(A514,[1]高二上!A$1:Q$571,6,0)</f>
        <v>#N/A</v>
      </c>
      <c r="AQ514" t="e">
        <f>VLOOKUP(A514,[1]高二上!A$1:Q$571,7,0)</f>
        <v>#N/A</v>
      </c>
      <c r="AR514" t="e">
        <f>VLOOKUP(A514,[1]高二上!A$1:Q$571,8,0)</f>
        <v>#N/A</v>
      </c>
      <c r="AS514" t="e">
        <f>VLOOKUP(A514,[1]高二上!A$1:Q$571,9,0)</f>
        <v>#N/A</v>
      </c>
      <c r="AT514" t="e">
        <f>VLOOKUP(A514,[1]高二上!A$1:Q$571,10,0)</f>
        <v>#N/A</v>
      </c>
      <c r="AU514" t="e">
        <f>VLOOKUP(A514,[1]高二上!A$1:Q$571,11,0)</f>
        <v>#N/A</v>
      </c>
      <c r="AV514" t="e">
        <f>VLOOKUP(A514,[1]高二上!A$1:Q$571,12,0)</f>
        <v>#N/A</v>
      </c>
      <c r="AW514" t="e">
        <f>VLOOKUP(A514,[1]高二上!A$1:Q$571,13,0)</f>
        <v>#N/A</v>
      </c>
      <c r="AX514" t="e">
        <f>VLOOKUP(A514,[1]高二上!A$1:Q$571,14,0)</f>
        <v>#N/A</v>
      </c>
      <c r="AY514" t="e">
        <f>VLOOKUP(A514,[1]高二上!A$1:Q$571,15,0)</f>
        <v>#N/A</v>
      </c>
      <c r="AZ514" t="e">
        <f>VLOOKUP(A514,[1]高二上!A$1:Q$571,16,0)</f>
        <v>#N/A</v>
      </c>
      <c r="BA514" t="e">
        <f>VLOOKUP(A514,[1]高一下!$A$1:$Q$584,5,0)</f>
        <v>#N/A</v>
      </c>
      <c r="BB514" t="e">
        <f>VLOOKUP(A514,[1]高一下!$A$1:$Q$584,6,0)</f>
        <v>#N/A</v>
      </c>
      <c r="BC514" t="e">
        <f>VLOOKUP(A514,[1]高一下!$A$1:$Q$584,7,0)</f>
        <v>#N/A</v>
      </c>
      <c r="BD514" t="e">
        <f>VLOOKUP(A514,[1]高一下!$A$1:$Q$584,8,0)</f>
        <v>#N/A</v>
      </c>
      <c r="BE514" t="e">
        <f>VLOOKUP(A514,[1]高一下!$A$1:$Q$584,9,0)</f>
        <v>#N/A</v>
      </c>
      <c r="BF514" t="e">
        <f>VLOOKUP(A514,[1]高一下!$A$1:$Q$584,10,0)</f>
        <v>#N/A</v>
      </c>
      <c r="BG514" t="e">
        <f>VLOOKUP(A514,[1]高一下!$A$1:$Q$584,11,0)</f>
        <v>#N/A</v>
      </c>
      <c r="BH514" t="e">
        <f>VLOOKUP(A514,[1]高一下!$A$1:$Q$584,12,0)</f>
        <v>#N/A</v>
      </c>
      <c r="BI514" t="e">
        <f>VLOOKUP(A514,[1]高一下!$A$1:$Q$584,13,0)</f>
        <v>#N/A</v>
      </c>
      <c r="BJ514" t="e">
        <f>VLOOKUP(A514,[1]高一下!$A$1:$Q$584,14,0)</f>
        <v>#N/A</v>
      </c>
      <c r="BK514" t="e">
        <f>VLOOKUP(A514,[1]高一下!$A$1:$Q$584,15,0)</f>
        <v>#N/A</v>
      </c>
      <c r="BL514" t="e">
        <f>VLOOKUP(A514,[1]高一下!$A$1:$Q$584,16,0)</f>
        <v>#N/A</v>
      </c>
      <c r="BM514" t="e">
        <f>VLOOKUP(A514,[1]高一上!A$1:W$612,5,0)</f>
        <v>#N/A</v>
      </c>
      <c r="BN514" t="e">
        <f>VLOOKUP(A514,[1]高一上!A$1:W$612,6,0)</f>
        <v>#N/A</v>
      </c>
      <c r="BO514" t="e">
        <f>VLOOKUP(A514,[1]高一上!A$1:W$612,7,0)</f>
        <v>#N/A</v>
      </c>
      <c r="BP514" t="e">
        <f>VLOOKUP(A514,[1]高一上!A$1:W$612,8,0)</f>
        <v>#N/A</v>
      </c>
      <c r="BQ514" t="e">
        <f>VLOOKUP(A514,[1]高一上!A$1:W$612,9,0)</f>
        <v>#N/A</v>
      </c>
      <c r="BR514" t="e">
        <f>VLOOKUP(A514,[1]高一上!A$1:W$612,10,0)</f>
        <v>#N/A</v>
      </c>
      <c r="BS514" t="e">
        <f>VLOOKUP(A514,[1]高一上!A$1:W$612,11,0)</f>
        <v>#N/A</v>
      </c>
      <c r="BT514" t="e">
        <f>VLOOKUP(A514,[1]高一上!A$1:W$612,12,0)</f>
        <v>#N/A</v>
      </c>
      <c r="BU514" t="e">
        <f>VLOOKUP(A514,[1]高一上!A$1:W$612,13,0)</f>
        <v>#N/A</v>
      </c>
      <c r="BV514" t="e">
        <f>VLOOKUP(A514,[1]高一上!A$1:W$612,14,0)</f>
        <v>#N/A</v>
      </c>
      <c r="BW514" t="e">
        <f>VLOOKUP(A514,[1]高一上!A$1:W$612,15,0)</f>
        <v>#N/A</v>
      </c>
      <c r="BX514" t="e">
        <f>VLOOKUP(A514,[1]高一上!A$1:W$612,16,0)</f>
        <v>#N/A</v>
      </c>
      <c r="BY514" t="e">
        <f>VLOOKUP(A514,[1]中考!A$1:N$590,5,0)</f>
        <v>#N/A</v>
      </c>
      <c r="BZ514" t="e">
        <f>VLOOKUP(A514,[1]中考!A$1:N$590,6,0)</f>
        <v>#N/A</v>
      </c>
      <c r="CA514" t="e">
        <f>VLOOKUP(A514,[1]中考!A$1:N$590,7,0)</f>
        <v>#N/A</v>
      </c>
      <c r="CB514" t="e">
        <f>VLOOKUP(A514,[1]中考!A$1:N$590,8,0)</f>
        <v>#N/A</v>
      </c>
      <c r="CC514" t="e">
        <f>VLOOKUP(A514,[1]中考!A$1:N$590,9,0)</f>
        <v>#N/A</v>
      </c>
      <c r="CD514" t="e">
        <f>VLOOKUP(A514,[1]中考!A$1:N$590,10,0)</f>
        <v>#N/A</v>
      </c>
    </row>
    <row r="515" spans="1:82" ht="15" customHeight="1" x14ac:dyDescent="0.2">
      <c r="A515" s="1" t="s">
        <v>993</v>
      </c>
      <c r="B515" s="1">
        <v>10</v>
      </c>
      <c r="C515" s="3" t="s">
        <v>994</v>
      </c>
      <c r="D515" s="8" t="s">
        <v>1247</v>
      </c>
      <c r="E515" s="1">
        <v>110</v>
      </c>
      <c r="F515" s="11" t="s">
        <v>1278</v>
      </c>
      <c r="G515" s="1">
        <v>101</v>
      </c>
      <c r="H515" s="11" t="s">
        <v>1275</v>
      </c>
      <c r="I515" s="1">
        <v>80</v>
      </c>
      <c r="J515" s="11" t="s">
        <v>1264</v>
      </c>
      <c r="K515" s="1">
        <v>49</v>
      </c>
      <c r="L515" s="11" t="s">
        <v>1285</v>
      </c>
      <c r="M515" s="1">
        <v>41</v>
      </c>
      <c r="N515" s="11" t="s">
        <v>1286</v>
      </c>
      <c r="O515" s="1">
        <v>64</v>
      </c>
      <c r="P515" s="11" t="s">
        <v>1287</v>
      </c>
      <c r="Q515" t="str">
        <f>VLOOKUP(A515,[1]高三上!A$3:Q$629,5,0)</f>
        <v>99.0</v>
      </c>
      <c r="R515" t="str">
        <f>VLOOKUP(A515,[1]高三上!A$3:Q$629,6,0)</f>
        <v>向美娟</v>
      </c>
      <c r="S515" t="str">
        <f>VLOOKUP(A515,[1]高三上!A$3:Q$629,7,0)</f>
        <v>100.0</v>
      </c>
      <c r="T515" t="str">
        <f>VLOOKUP(A515,[1]高三上!A$3:Q$629,8,0)</f>
        <v>潘勇</v>
      </c>
      <c r="U515" t="str">
        <f>VLOOKUP(A515,[1]高三上!A$3:Q$629,9,0)</f>
        <v>83.5</v>
      </c>
      <c r="V515" t="str">
        <f>VLOOKUP(A515,[1]高三上!A$3:Q$629,10,0)</f>
        <v>赵顺诚</v>
      </c>
      <c r="W515" t="str">
        <f>VLOOKUP(A515,[1]高三上!A$3:Q$629,11,0)</f>
        <v>45.0</v>
      </c>
      <c r="X515" t="str">
        <f>VLOOKUP(A515,[1]高三上!A$3:Q$629,12,0)</f>
        <v>王友春</v>
      </c>
      <c r="Y515" t="str">
        <f>VLOOKUP(A515,[1]高三上!A$3:Q$629,13,0)</f>
        <v>36.0</v>
      </c>
      <c r="Z515" t="str">
        <f>VLOOKUP(A515,[1]高三上!A$3:Q$629,14,0)</f>
        <v>陈文惠</v>
      </c>
      <c r="AA515" t="str">
        <f>VLOOKUP(A515,[1]高三上!A$3:Q$629,15,0)</f>
        <v>70.0</v>
      </c>
      <c r="AB515" t="str">
        <f>VLOOKUP(A515,[1]高三上!A$3:Q$629,16,0)</f>
        <v>田友米</v>
      </c>
      <c r="AC515">
        <f>VLOOKUP(A515,[1]高二下!A$1:Q$618,5,0)</f>
        <v>90</v>
      </c>
      <c r="AD515" t="str">
        <f>VLOOKUP(A515,[1]高二下!A$1:Q$618,6,0)</f>
        <v>向美娟</v>
      </c>
      <c r="AE515">
        <f>VLOOKUP(A515,[1]高二下!A$1:Q$618,7,0)</f>
        <v>79</v>
      </c>
      <c r="AF515" t="str">
        <f>VLOOKUP(A515,[1]高二下!A$1:Q$618,8,0)</f>
        <v>徐万雄</v>
      </c>
      <c r="AG515">
        <f>VLOOKUP(A515,[1]高二下!A$1:Q$618,9,0)</f>
        <v>80</v>
      </c>
      <c r="AH515" t="str">
        <f>VLOOKUP(A515,[1]高二下!A$1:Q$618,10,0)</f>
        <v>赵顺诚</v>
      </c>
      <c r="AI515">
        <f>VLOOKUP(A515,[1]高二下!A$1:Q$618,11,0)</f>
        <v>42</v>
      </c>
      <c r="AJ515" t="str">
        <f>VLOOKUP(A515,[1]高二下!A$1:Q$618,12,0)</f>
        <v>郑永朝</v>
      </c>
      <c r="AK515">
        <f>VLOOKUP(A515,[1]高二下!A$1:Q$618,13,0)</f>
        <v>32</v>
      </c>
      <c r="AL515" t="str">
        <f>VLOOKUP(A515,[1]高二下!A$1:Q$618,14,0)</f>
        <v>陈文惠</v>
      </c>
      <c r="AM515">
        <f>VLOOKUP(A515,[1]高二下!A$1:Q$618,15,0)</f>
        <v>36</v>
      </c>
      <c r="AN515" t="str">
        <f>VLOOKUP(A515,[1]高二下!A$1:Q$618,16,0)</f>
        <v>田友米</v>
      </c>
      <c r="AO515">
        <f>VLOOKUP(A515,[1]高二上!A$1:Q$571,5,0)</f>
        <v>104</v>
      </c>
      <c r="AP515" t="str">
        <f>VLOOKUP(A515,[1]高二上!A$1:Q$571,6,0)</f>
        <v>向美娟</v>
      </c>
      <c r="AQ515">
        <f>VLOOKUP(A515,[1]高二上!A$1:Q$571,7,0)</f>
        <v>124</v>
      </c>
      <c r="AR515" t="str">
        <f>VLOOKUP(A515,[1]高二上!A$1:Q$571,8,0)</f>
        <v>徐万雄</v>
      </c>
      <c r="AS515">
        <f>VLOOKUP(A515,[1]高二上!A$1:Q$571,9,0)</f>
        <v>80.5</v>
      </c>
      <c r="AT515" t="str">
        <f>VLOOKUP(A515,[1]高二上!A$1:Q$571,10,0)</f>
        <v>赵顺诚</v>
      </c>
      <c r="AU515">
        <f>VLOOKUP(A515,[1]高二上!A$1:Q$571,11,0)</f>
        <v>62</v>
      </c>
      <c r="AV515" t="str">
        <f>VLOOKUP(A515,[1]高二上!A$1:Q$571,12,0)</f>
        <v>王玉强</v>
      </c>
      <c r="AW515">
        <f>VLOOKUP(A515,[1]高二上!A$1:Q$571,13,0)</f>
        <v>43</v>
      </c>
      <c r="AX515" t="str">
        <f>VLOOKUP(A515,[1]高二上!A$1:Q$571,14,0)</f>
        <v>陈文惠</v>
      </c>
      <c r="AY515">
        <f>VLOOKUP(A515,[1]高二上!A$1:Q$571,15,0)</f>
        <v>61</v>
      </c>
      <c r="AZ515" t="str">
        <f>VLOOKUP(A515,[1]高二上!A$1:Q$571,16,0)</f>
        <v>田友米</v>
      </c>
      <c r="BA515">
        <f>VLOOKUP(A515,[1]高一下!$A$1:$Q$584,5,0)</f>
        <v>100</v>
      </c>
      <c r="BB515" t="str">
        <f>VLOOKUP(A515,[1]高一下!$A$1:$Q$584,6,0)</f>
        <v>向美娟</v>
      </c>
      <c r="BC515">
        <f>VLOOKUP(A515,[1]高一下!$A$1:$Q$584,7,0)</f>
        <v>108</v>
      </c>
      <c r="BD515" t="str">
        <f>VLOOKUP(A515,[1]高一下!$A$1:$Q$584,8,0)</f>
        <v>徐万雄</v>
      </c>
      <c r="BE515">
        <f>VLOOKUP(A515,[1]高一下!$A$1:$Q$584,9,0)</f>
        <v>73.5</v>
      </c>
      <c r="BF515" t="str">
        <f>VLOOKUP(A515,[1]高一下!$A$1:$Q$584,10,0)</f>
        <v>向翠琳</v>
      </c>
      <c r="BG515">
        <f>VLOOKUP(A515,[1]高一下!$A$1:$Q$584,11,0)</f>
        <v>46</v>
      </c>
      <c r="BH515" t="str">
        <f>VLOOKUP(A515,[1]高一下!$A$1:$Q$584,12,0)</f>
        <v>郑永朝</v>
      </c>
      <c r="BI515">
        <f>VLOOKUP(A515,[1]高一下!$A$1:$Q$584,13,0)</f>
        <v>39</v>
      </c>
      <c r="BJ515" t="str">
        <f>VLOOKUP(A515,[1]高一下!$A$1:$Q$584,14,0)</f>
        <v>陈文惠</v>
      </c>
      <c r="BK515">
        <f>VLOOKUP(A515,[1]高一下!$A$1:$Q$584,15,0)</f>
        <v>62</v>
      </c>
      <c r="BL515" t="str">
        <f>VLOOKUP(A515,[1]高一下!$A$1:$Q$584,16,0)</f>
        <v>田友米</v>
      </c>
      <c r="BM515">
        <f>VLOOKUP(A515,[1]高一上!A$1:W$612,5,0)</f>
        <v>74</v>
      </c>
      <c r="BN515" t="str">
        <f>VLOOKUP(A515,[1]高一上!A$1:W$612,6,0)</f>
        <v>向美娟</v>
      </c>
      <c r="BO515">
        <f>VLOOKUP(A515,[1]高一上!A$1:W$612,7,0)</f>
        <v>104</v>
      </c>
      <c r="BP515" t="str">
        <f>VLOOKUP(A515,[1]高一上!A$1:W$612,8,0)</f>
        <v>徐万雄</v>
      </c>
      <c r="BQ515">
        <f>VLOOKUP(A515,[1]高一上!A$1:W$612,9,0)</f>
        <v>69.5</v>
      </c>
      <c r="BR515" t="str">
        <f>VLOOKUP(A515,[1]高一上!A$1:W$612,10,0)</f>
        <v>向翠琳</v>
      </c>
      <c r="BS515">
        <f>VLOOKUP(A515,[1]高一上!A$1:W$612,11,0)</f>
        <v>31</v>
      </c>
      <c r="BT515" t="str">
        <f>VLOOKUP(A515,[1]高一上!A$1:W$612,12,0)</f>
        <v>王志强</v>
      </c>
      <c r="BU515">
        <f>VLOOKUP(A515,[1]高一上!A$1:W$612,13,0)</f>
        <v>52</v>
      </c>
      <c r="BV515" t="str">
        <f>VLOOKUP(A515,[1]高一上!A$1:W$612,14,0)</f>
        <v>陈文惠</v>
      </c>
      <c r="BW515">
        <f>VLOOKUP(A515,[1]高一上!A$1:W$612,15,0)</f>
        <v>24</v>
      </c>
      <c r="BX515" t="str">
        <f>VLOOKUP(A515,[1]高一上!A$1:W$612,16,0)</f>
        <v>田友米</v>
      </c>
      <c r="BY515">
        <f>VLOOKUP(A515,[1]中考!A$1:N$590,5,0)</f>
        <v>98</v>
      </c>
      <c r="BZ515">
        <f>VLOOKUP(A515,[1]中考!A$1:N$590,6,0)</f>
        <v>96</v>
      </c>
      <c r="CA515">
        <f>VLOOKUP(A515,[1]中考!A$1:N$590,7,0)</f>
        <v>109</v>
      </c>
      <c r="CB515">
        <f>VLOOKUP(A515,[1]中考!A$1:N$590,8,0)</f>
        <v>49</v>
      </c>
      <c r="CC515">
        <f>VLOOKUP(A515,[1]中考!A$1:N$590,9,0)</f>
        <v>30</v>
      </c>
      <c r="CD515">
        <f>VLOOKUP(A515,[1]中考!A$1:N$590,10,0)</f>
        <v>28</v>
      </c>
    </row>
    <row r="516" spans="1:82" ht="15" customHeight="1" x14ac:dyDescent="0.2">
      <c r="A516" s="1" t="s">
        <v>995</v>
      </c>
      <c r="B516" s="1">
        <v>10</v>
      </c>
      <c r="C516" s="3" t="s">
        <v>996</v>
      </c>
      <c r="D516" s="8" t="s">
        <v>1247</v>
      </c>
      <c r="E516" s="1">
        <v>98</v>
      </c>
      <c r="F516" s="11" t="s">
        <v>1278</v>
      </c>
      <c r="G516" s="1">
        <v>91</v>
      </c>
      <c r="H516" s="11" t="s">
        <v>1275</v>
      </c>
      <c r="I516" s="1">
        <v>64</v>
      </c>
      <c r="J516" s="11" t="s">
        <v>1264</v>
      </c>
      <c r="K516" s="1">
        <v>79</v>
      </c>
      <c r="L516" s="11" t="s">
        <v>1285</v>
      </c>
      <c r="M516" s="1">
        <v>38</v>
      </c>
      <c r="N516" s="11" t="s">
        <v>1286</v>
      </c>
      <c r="O516" s="1">
        <v>70.5</v>
      </c>
      <c r="P516" s="11" t="s">
        <v>1287</v>
      </c>
      <c r="Q516" t="str">
        <f>VLOOKUP(A516,[1]高三上!A$3:Q$629,5,0)</f>
        <v>96.0</v>
      </c>
      <c r="R516" t="str">
        <f>VLOOKUP(A516,[1]高三上!A$3:Q$629,6,0)</f>
        <v>向美娟</v>
      </c>
      <c r="S516" t="str">
        <f>VLOOKUP(A516,[1]高三上!A$3:Q$629,7,0)</f>
        <v>98.0</v>
      </c>
      <c r="T516" t="str">
        <f>VLOOKUP(A516,[1]高三上!A$3:Q$629,8,0)</f>
        <v>潘勇</v>
      </c>
      <c r="U516" t="str">
        <f>VLOOKUP(A516,[1]高三上!A$3:Q$629,9,0)</f>
        <v>84.5</v>
      </c>
      <c r="V516" t="str">
        <f>VLOOKUP(A516,[1]高三上!A$3:Q$629,10,0)</f>
        <v>赵顺诚</v>
      </c>
      <c r="W516" t="str">
        <f>VLOOKUP(A516,[1]高三上!A$3:Q$629,11,0)</f>
        <v>30.0</v>
      </c>
      <c r="X516" t="str">
        <f>VLOOKUP(A516,[1]高三上!A$3:Q$629,12,0)</f>
        <v>王友春</v>
      </c>
      <c r="Y516" t="str">
        <f>VLOOKUP(A516,[1]高三上!A$3:Q$629,13,0)</f>
        <v>31.0</v>
      </c>
      <c r="Z516" t="str">
        <f>VLOOKUP(A516,[1]高三上!A$3:Q$629,14,0)</f>
        <v>陈文惠</v>
      </c>
      <c r="AA516" t="str">
        <f>VLOOKUP(A516,[1]高三上!A$3:Q$629,15,0)</f>
        <v>54.0</v>
      </c>
      <c r="AB516" t="str">
        <f>VLOOKUP(A516,[1]高三上!A$3:Q$629,16,0)</f>
        <v>田友米</v>
      </c>
      <c r="AC516">
        <f>VLOOKUP(A516,[1]高二下!A$1:Q$618,5,0)</f>
        <v>84</v>
      </c>
      <c r="AD516" t="str">
        <f>VLOOKUP(A516,[1]高二下!A$1:Q$618,6,0)</f>
        <v>向美娟</v>
      </c>
      <c r="AE516">
        <f>VLOOKUP(A516,[1]高二下!A$1:Q$618,7,0)</f>
        <v>98.5</v>
      </c>
      <c r="AF516" t="str">
        <f>VLOOKUP(A516,[1]高二下!A$1:Q$618,8,0)</f>
        <v>徐万雄</v>
      </c>
      <c r="AG516">
        <f>VLOOKUP(A516,[1]高二下!A$1:Q$618,9,0)</f>
        <v>69</v>
      </c>
      <c r="AH516" t="str">
        <f>VLOOKUP(A516,[1]高二下!A$1:Q$618,10,0)</f>
        <v>赵顺诚</v>
      </c>
      <c r="AI516">
        <f>VLOOKUP(A516,[1]高二下!A$1:Q$618,11,0)</f>
        <v>64</v>
      </c>
      <c r="AJ516" t="str">
        <f>VLOOKUP(A516,[1]高二下!A$1:Q$618,12,0)</f>
        <v>郑永朝</v>
      </c>
      <c r="AK516">
        <f>VLOOKUP(A516,[1]高二下!A$1:Q$618,13,0)</f>
        <v>29.5</v>
      </c>
      <c r="AL516" t="str">
        <f>VLOOKUP(A516,[1]高二下!A$1:Q$618,14,0)</f>
        <v>陈文惠</v>
      </c>
      <c r="AM516">
        <f>VLOOKUP(A516,[1]高二下!A$1:Q$618,15,0)</f>
        <v>44</v>
      </c>
      <c r="AN516" t="str">
        <f>VLOOKUP(A516,[1]高二下!A$1:Q$618,16,0)</f>
        <v>田友米</v>
      </c>
      <c r="AO516">
        <f>VLOOKUP(A516,[1]高二上!A$1:Q$571,5,0)</f>
        <v>94</v>
      </c>
      <c r="AP516" t="str">
        <f>VLOOKUP(A516,[1]高二上!A$1:Q$571,6,0)</f>
        <v>向美娟</v>
      </c>
      <c r="AQ516">
        <f>VLOOKUP(A516,[1]高二上!A$1:Q$571,7,0)</f>
        <v>120</v>
      </c>
      <c r="AR516" t="str">
        <f>VLOOKUP(A516,[1]高二上!A$1:Q$571,8,0)</f>
        <v>徐万雄</v>
      </c>
      <c r="AS516">
        <f>VLOOKUP(A516,[1]高二上!A$1:Q$571,9,0)</f>
        <v>66.5</v>
      </c>
      <c r="AT516" t="str">
        <f>VLOOKUP(A516,[1]高二上!A$1:Q$571,10,0)</f>
        <v>赵顺诚</v>
      </c>
      <c r="AU516">
        <f>VLOOKUP(A516,[1]高二上!A$1:Q$571,11,0)</f>
        <v>44</v>
      </c>
      <c r="AV516" t="str">
        <f>VLOOKUP(A516,[1]高二上!A$1:Q$571,12,0)</f>
        <v>王玉强</v>
      </c>
      <c r="AW516">
        <f>VLOOKUP(A516,[1]高二上!A$1:Q$571,13,0)</f>
        <v>32</v>
      </c>
      <c r="AX516" t="str">
        <f>VLOOKUP(A516,[1]高二上!A$1:Q$571,14,0)</f>
        <v>陈文惠</v>
      </c>
      <c r="AY516">
        <f>VLOOKUP(A516,[1]高二上!A$1:Q$571,15,0)</f>
        <v>65</v>
      </c>
      <c r="AZ516" t="str">
        <f>VLOOKUP(A516,[1]高二上!A$1:Q$571,16,0)</f>
        <v>田友米</v>
      </c>
      <c r="BA516">
        <f>VLOOKUP(A516,[1]高一下!$A$1:$Q$584,5,0)</f>
        <v>81</v>
      </c>
      <c r="BB516" t="str">
        <f>VLOOKUP(A516,[1]高一下!$A$1:$Q$584,6,0)</f>
        <v>向美娟</v>
      </c>
      <c r="BC516">
        <f>VLOOKUP(A516,[1]高一下!$A$1:$Q$584,7,0)</f>
        <v>129</v>
      </c>
      <c r="BD516" t="str">
        <f>VLOOKUP(A516,[1]高一下!$A$1:$Q$584,8,0)</f>
        <v>徐万雄</v>
      </c>
      <c r="BE516">
        <f>VLOOKUP(A516,[1]高一下!$A$1:$Q$584,9,0)</f>
        <v>56</v>
      </c>
      <c r="BF516" t="str">
        <f>VLOOKUP(A516,[1]高一下!$A$1:$Q$584,10,0)</f>
        <v>向翠琳</v>
      </c>
      <c r="BG516">
        <f>VLOOKUP(A516,[1]高一下!$A$1:$Q$584,11,0)</f>
        <v>36</v>
      </c>
      <c r="BH516" t="str">
        <f>VLOOKUP(A516,[1]高一下!$A$1:$Q$584,12,0)</f>
        <v>郑永朝</v>
      </c>
      <c r="BI516">
        <f>VLOOKUP(A516,[1]高一下!$A$1:$Q$584,13,0)</f>
        <v>33</v>
      </c>
      <c r="BJ516" t="str">
        <f>VLOOKUP(A516,[1]高一下!$A$1:$Q$584,14,0)</f>
        <v>陈文惠</v>
      </c>
      <c r="BK516">
        <f>VLOOKUP(A516,[1]高一下!$A$1:$Q$584,15,0)</f>
        <v>50</v>
      </c>
      <c r="BL516" t="str">
        <f>VLOOKUP(A516,[1]高一下!$A$1:$Q$584,16,0)</f>
        <v>田友米</v>
      </c>
      <c r="BM516">
        <f>VLOOKUP(A516,[1]高一上!A$1:W$612,5,0)</f>
        <v>65</v>
      </c>
      <c r="BN516" t="str">
        <f>VLOOKUP(A516,[1]高一上!A$1:W$612,6,0)</f>
        <v>向美娟</v>
      </c>
      <c r="BO516">
        <f>VLOOKUP(A516,[1]高一上!A$1:W$612,7,0)</f>
        <v>123</v>
      </c>
      <c r="BP516" t="str">
        <f>VLOOKUP(A516,[1]高一上!A$1:W$612,8,0)</f>
        <v>徐万雄</v>
      </c>
      <c r="BQ516">
        <f>VLOOKUP(A516,[1]高一上!A$1:W$612,9,0)</f>
        <v>68</v>
      </c>
      <c r="BR516" t="str">
        <f>VLOOKUP(A516,[1]高一上!A$1:W$612,10,0)</f>
        <v>向翠琳</v>
      </c>
      <c r="BS516">
        <f>VLOOKUP(A516,[1]高一上!A$1:W$612,11,0)</f>
        <v>31</v>
      </c>
      <c r="BT516" t="str">
        <f>VLOOKUP(A516,[1]高一上!A$1:W$612,12,0)</f>
        <v>王志强</v>
      </c>
      <c r="BU516">
        <f>VLOOKUP(A516,[1]高一上!A$1:W$612,13,0)</f>
        <v>61</v>
      </c>
      <c r="BV516" t="str">
        <f>VLOOKUP(A516,[1]高一上!A$1:W$612,14,0)</f>
        <v>陈文惠</v>
      </c>
      <c r="BW516">
        <f>VLOOKUP(A516,[1]高一上!A$1:W$612,15,0)</f>
        <v>46</v>
      </c>
      <c r="BX516" t="str">
        <f>VLOOKUP(A516,[1]高一上!A$1:W$612,16,0)</f>
        <v>田友米</v>
      </c>
      <c r="BY516">
        <f>VLOOKUP(A516,[1]中考!A$1:N$590,5,0)</f>
        <v>87</v>
      </c>
      <c r="BZ516">
        <f>VLOOKUP(A516,[1]中考!A$1:N$590,6,0)</f>
        <v>130</v>
      </c>
      <c r="CA516">
        <f>VLOOKUP(A516,[1]中考!A$1:N$590,7,0)</f>
        <v>97</v>
      </c>
      <c r="CB516">
        <f>VLOOKUP(A516,[1]中考!A$1:N$590,8,0)</f>
        <v>60</v>
      </c>
      <c r="CC516">
        <f>VLOOKUP(A516,[1]中考!A$1:N$590,9,0)</f>
        <v>32</v>
      </c>
      <c r="CD516">
        <f>VLOOKUP(A516,[1]中考!A$1:N$590,10,0)</f>
        <v>34</v>
      </c>
    </row>
    <row r="517" spans="1:82" ht="15" customHeight="1" x14ac:dyDescent="0.2">
      <c r="A517" s="1" t="s">
        <v>997</v>
      </c>
      <c r="B517" s="1">
        <v>10</v>
      </c>
      <c r="C517" s="3" t="s">
        <v>718</v>
      </c>
      <c r="D517" s="8" t="s">
        <v>1247</v>
      </c>
      <c r="E517" s="1">
        <v>100</v>
      </c>
      <c r="F517" s="11" t="s">
        <v>1278</v>
      </c>
      <c r="G517" s="1">
        <v>68</v>
      </c>
      <c r="H517" s="11" t="s">
        <v>1275</v>
      </c>
      <c r="I517" s="1">
        <v>78</v>
      </c>
      <c r="J517" s="11" t="s">
        <v>1264</v>
      </c>
      <c r="K517" s="1">
        <v>64.5</v>
      </c>
      <c r="L517" s="11" t="s">
        <v>1285</v>
      </c>
      <c r="M517" s="1">
        <v>62.5</v>
      </c>
      <c r="N517" s="11" t="s">
        <v>1286</v>
      </c>
      <c r="O517" s="1">
        <v>66.5</v>
      </c>
      <c r="P517" s="11" t="s">
        <v>1287</v>
      </c>
      <c r="Q517" t="str">
        <f>VLOOKUP(A517,[1]高三上!A$3:Q$629,5,0)</f>
        <v>103.0</v>
      </c>
      <c r="R517" t="str">
        <f>VLOOKUP(A517,[1]高三上!A$3:Q$629,6,0)</f>
        <v>向美娟</v>
      </c>
      <c r="S517" t="str">
        <f>VLOOKUP(A517,[1]高三上!A$3:Q$629,7,0)</f>
        <v>97.0</v>
      </c>
      <c r="T517" t="str">
        <f>VLOOKUP(A517,[1]高三上!A$3:Q$629,8,0)</f>
        <v>潘勇</v>
      </c>
      <c r="U517" t="str">
        <f>VLOOKUP(A517,[1]高三上!A$3:Q$629,9,0)</f>
        <v>101.5</v>
      </c>
      <c r="V517" t="str">
        <f>VLOOKUP(A517,[1]高三上!A$3:Q$629,10,0)</f>
        <v>赵顺诚</v>
      </c>
      <c r="W517" t="str">
        <f>VLOOKUP(A517,[1]高三上!A$3:Q$629,11,0)</f>
        <v>38.0</v>
      </c>
      <c r="X517" t="str">
        <f>VLOOKUP(A517,[1]高三上!A$3:Q$629,12,0)</f>
        <v>王友春</v>
      </c>
      <c r="Y517" t="str">
        <f>VLOOKUP(A517,[1]高三上!A$3:Q$629,13,0)</f>
        <v>53.0</v>
      </c>
      <c r="Z517" t="str">
        <f>VLOOKUP(A517,[1]高三上!A$3:Q$629,14,0)</f>
        <v>陈文惠</v>
      </c>
      <c r="AA517" t="str">
        <f>VLOOKUP(A517,[1]高三上!A$3:Q$629,15,0)</f>
        <v>69.0</v>
      </c>
      <c r="AB517" t="str">
        <f>VLOOKUP(A517,[1]高三上!A$3:Q$629,16,0)</f>
        <v>田友米</v>
      </c>
      <c r="AC517">
        <f>VLOOKUP(A517,[1]高二下!A$1:Q$618,5,0)</f>
        <v>100.5</v>
      </c>
      <c r="AD517" t="str">
        <f>VLOOKUP(A517,[1]高二下!A$1:Q$618,6,0)</f>
        <v>向美娟</v>
      </c>
      <c r="AE517">
        <f>VLOOKUP(A517,[1]高二下!A$1:Q$618,7,0)</f>
        <v>89</v>
      </c>
      <c r="AF517" t="str">
        <f>VLOOKUP(A517,[1]高二下!A$1:Q$618,8,0)</f>
        <v>徐万雄</v>
      </c>
      <c r="AG517">
        <f>VLOOKUP(A517,[1]高二下!A$1:Q$618,9,0)</f>
        <v>112</v>
      </c>
      <c r="AH517" t="str">
        <f>VLOOKUP(A517,[1]高二下!A$1:Q$618,10,0)</f>
        <v>赵顺诚</v>
      </c>
      <c r="AI517">
        <f>VLOOKUP(A517,[1]高二下!A$1:Q$618,11,0)</f>
        <v>34.5</v>
      </c>
      <c r="AJ517" t="str">
        <f>VLOOKUP(A517,[1]高二下!A$1:Q$618,12,0)</f>
        <v>郑永朝</v>
      </c>
      <c r="AK517">
        <f>VLOOKUP(A517,[1]高二下!A$1:Q$618,13,0)</f>
        <v>43</v>
      </c>
      <c r="AL517" t="str">
        <f>VLOOKUP(A517,[1]高二下!A$1:Q$618,14,0)</f>
        <v>陈文惠</v>
      </c>
      <c r="AM517">
        <f>VLOOKUP(A517,[1]高二下!A$1:Q$618,15,0)</f>
        <v>54.5</v>
      </c>
      <c r="AN517" t="str">
        <f>VLOOKUP(A517,[1]高二下!A$1:Q$618,16,0)</f>
        <v>田友米</v>
      </c>
      <c r="AO517">
        <f>VLOOKUP(A517,[1]高二上!A$1:Q$571,5,0)</f>
        <v>109</v>
      </c>
      <c r="AP517" t="str">
        <f>VLOOKUP(A517,[1]高二上!A$1:Q$571,6,0)</f>
        <v>向美娟</v>
      </c>
      <c r="AQ517">
        <f>VLOOKUP(A517,[1]高二上!A$1:Q$571,7,0)</f>
        <v>97</v>
      </c>
      <c r="AR517" t="str">
        <f>VLOOKUP(A517,[1]高二上!A$1:Q$571,8,0)</f>
        <v>徐万雄</v>
      </c>
      <c r="AS517">
        <f>VLOOKUP(A517,[1]高二上!A$1:Q$571,9,0)</f>
        <v>110.5</v>
      </c>
      <c r="AT517" t="str">
        <f>VLOOKUP(A517,[1]高二上!A$1:Q$571,10,0)</f>
        <v>赵顺诚</v>
      </c>
      <c r="AU517">
        <f>VLOOKUP(A517,[1]高二上!A$1:Q$571,11,0)</f>
        <v>43</v>
      </c>
      <c r="AV517" t="str">
        <f>VLOOKUP(A517,[1]高二上!A$1:Q$571,12,0)</f>
        <v>王玉强</v>
      </c>
      <c r="AW517">
        <f>VLOOKUP(A517,[1]高二上!A$1:Q$571,13,0)</f>
        <v>35</v>
      </c>
      <c r="AX517" t="str">
        <f>VLOOKUP(A517,[1]高二上!A$1:Q$571,14,0)</f>
        <v>陈文惠</v>
      </c>
      <c r="AY517">
        <f>VLOOKUP(A517,[1]高二上!A$1:Q$571,15,0)</f>
        <v>67</v>
      </c>
      <c r="AZ517" t="str">
        <f>VLOOKUP(A517,[1]高二上!A$1:Q$571,16,0)</f>
        <v>田友米</v>
      </c>
      <c r="BA517">
        <f>VLOOKUP(A517,[1]高一下!$A$1:$Q$584,5,0)</f>
        <v>90</v>
      </c>
      <c r="BB517" t="str">
        <f>VLOOKUP(A517,[1]高一下!$A$1:$Q$584,6,0)</f>
        <v>向美娟</v>
      </c>
      <c r="BC517">
        <f>VLOOKUP(A517,[1]高一下!$A$1:$Q$584,7,0)</f>
        <v>105</v>
      </c>
      <c r="BD517" t="str">
        <f>VLOOKUP(A517,[1]高一下!$A$1:$Q$584,8,0)</f>
        <v>徐万雄</v>
      </c>
      <c r="BE517">
        <f>VLOOKUP(A517,[1]高一下!$A$1:$Q$584,9,0)</f>
        <v>106</v>
      </c>
      <c r="BF517" t="str">
        <f>VLOOKUP(A517,[1]高一下!$A$1:$Q$584,10,0)</f>
        <v>聂艳梅</v>
      </c>
      <c r="BG517">
        <f>VLOOKUP(A517,[1]高一下!$A$1:$Q$584,11,0)</f>
        <v>68</v>
      </c>
      <c r="BH517" t="str">
        <f>VLOOKUP(A517,[1]高一下!$A$1:$Q$584,12,0)</f>
        <v>郑永朝</v>
      </c>
      <c r="BI517">
        <f>VLOOKUP(A517,[1]高一下!$A$1:$Q$584,13,0)</f>
        <v>61</v>
      </c>
      <c r="BJ517" t="str">
        <f>VLOOKUP(A517,[1]高一下!$A$1:$Q$584,14,0)</f>
        <v>陈文惠</v>
      </c>
      <c r="BK517">
        <f>VLOOKUP(A517,[1]高一下!$A$1:$Q$584,15,0)</f>
        <v>70</v>
      </c>
      <c r="BL517" t="str">
        <f>VLOOKUP(A517,[1]高一下!$A$1:$Q$584,16,0)</f>
        <v>田友米</v>
      </c>
      <c r="BM517">
        <f>VLOOKUP(A517,[1]高一上!A$1:W$612,5,0)</f>
        <v>82</v>
      </c>
      <c r="BN517" t="str">
        <f>VLOOKUP(A517,[1]高一上!A$1:W$612,6,0)</f>
        <v>向美娟</v>
      </c>
      <c r="BO517">
        <f>VLOOKUP(A517,[1]高一上!A$1:W$612,7,0)</f>
        <v>92</v>
      </c>
      <c r="BP517" t="str">
        <f>VLOOKUP(A517,[1]高一上!A$1:W$612,8,0)</f>
        <v>徐万雄</v>
      </c>
      <c r="BQ517">
        <f>VLOOKUP(A517,[1]高一上!A$1:W$612,9,0)</f>
        <v>99</v>
      </c>
      <c r="BR517" t="str">
        <f>VLOOKUP(A517,[1]高一上!A$1:W$612,10,0)</f>
        <v>聂艳梅</v>
      </c>
      <c r="BS517">
        <f>VLOOKUP(A517,[1]高一上!A$1:W$612,11,0)</f>
        <v>42</v>
      </c>
      <c r="BT517" t="str">
        <f>VLOOKUP(A517,[1]高一上!A$1:W$612,12,0)</f>
        <v>王志强</v>
      </c>
      <c r="BU517">
        <f>VLOOKUP(A517,[1]高一上!A$1:W$612,13,0)</f>
        <v>66</v>
      </c>
      <c r="BV517" t="str">
        <f>VLOOKUP(A517,[1]高一上!A$1:W$612,14,0)</f>
        <v>陈文惠</v>
      </c>
      <c r="BW517">
        <f>VLOOKUP(A517,[1]高一上!A$1:W$612,15,0)</f>
        <v>40</v>
      </c>
      <c r="BX517" t="str">
        <f>VLOOKUP(A517,[1]高一上!A$1:W$612,16,0)</f>
        <v>田友米</v>
      </c>
      <c r="BY517">
        <f>VLOOKUP(A517,[1]中考!A$1:N$590,5,0)</f>
        <v>103</v>
      </c>
      <c r="BZ517">
        <f>VLOOKUP(A517,[1]中考!A$1:N$590,6,0)</f>
        <v>91</v>
      </c>
      <c r="CA517">
        <f>VLOOKUP(A517,[1]中考!A$1:N$590,7,0)</f>
        <v>130</v>
      </c>
      <c r="CB517">
        <f>VLOOKUP(A517,[1]中考!A$1:N$590,8,0)</f>
        <v>60</v>
      </c>
      <c r="CC517">
        <f>VLOOKUP(A517,[1]中考!A$1:N$590,9,0)</f>
        <v>35</v>
      </c>
      <c r="CD517">
        <f>VLOOKUP(A517,[1]中考!A$1:N$590,10,0)</f>
        <v>35</v>
      </c>
    </row>
    <row r="518" spans="1:82" ht="15" customHeight="1" x14ac:dyDescent="0.2">
      <c r="A518" s="1" t="s">
        <v>998</v>
      </c>
      <c r="B518" s="1">
        <v>10</v>
      </c>
      <c r="C518" s="3" t="s">
        <v>999</v>
      </c>
      <c r="D518" s="8" t="s">
        <v>1247</v>
      </c>
      <c r="E518" s="1">
        <v>110</v>
      </c>
      <c r="F518" s="11" t="s">
        <v>1278</v>
      </c>
      <c r="G518" s="1">
        <v>58</v>
      </c>
      <c r="H518" s="11" t="s">
        <v>1275</v>
      </c>
      <c r="I518" s="1">
        <v>94</v>
      </c>
      <c r="J518" s="11" t="s">
        <v>1264</v>
      </c>
      <c r="K518" s="1">
        <v>49.5</v>
      </c>
      <c r="L518" s="11" t="s">
        <v>1285</v>
      </c>
      <c r="M518" s="1">
        <v>50.5</v>
      </c>
      <c r="N518" s="11" t="s">
        <v>1286</v>
      </c>
      <c r="O518" s="1">
        <v>77</v>
      </c>
      <c r="P518" s="11" t="s">
        <v>1287</v>
      </c>
      <c r="Q518" t="str">
        <f>VLOOKUP(A518,[1]高三上!A$3:Q$629,5,0)</f>
        <v>87.0</v>
      </c>
      <c r="R518" t="str">
        <f>VLOOKUP(A518,[1]高三上!A$3:Q$629,6,0)</f>
        <v>向美娟</v>
      </c>
      <c r="S518" t="str">
        <f>VLOOKUP(A518,[1]高三上!A$3:Q$629,7,0)</f>
        <v>63.0</v>
      </c>
      <c r="T518" t="str">
        <f>VLOOKUP(A518,[1]高三上!A$3:Q$629,8,0)</f>
        <v>潘勇</v>
      </c>
      <c r="U518" t="str">
        <f>VLOOKUP(A518,[1]高三上!A$3:Q$629,9,0)</f>
        <v>107.0</v>
      </c>
      <c r="V518" t="str">
        <f>VLOOKUP(A518,[1]高三上!A$3:Q$629,10,0)</f>
        <v>赵顺诚</v>
      </c>
      <c r="W518" t="str">
        <f>VLOOKUP(A518,[1]高三上!A$3:Q$629,11,0)</f>
        <v>33.0</v>
      </c>
      <c r="X518" t="str">
        <f>VLOOKUP(A518,[1]高三上!A$3:Q$629,12,0)</f>
        <v>王友春</v>
      </c>
      <c r="Y518" t="str">
        <f>VLOOKUP(A518,[1]高三上!A$3:Q$629,13,0)</f>
        <v>46.0</v>
      </c>
      <c r="Z518" t="str">
        <f>VLOOKUP(A518,[1]高三上!A$3:Q$629,14,0)</f>
        <v>陈文惠</v>
      </c>
      <c r="AA518" t="str">
        <f>VLOOKUP(A518,[1]高三上!A$3:Q$629,15,0)</f>
        <v>50.0</v>
      </c>
      <c r="AB518" t="str">
        <f>VLOOKUP(A518,[1]高三上!A$3:Q$629,16,0)</f>
        <v>田友米</v>
      </c>
      <c r="AC518">
        <f>VLOOKUP(A518,[1]高二下!A$1:Q$618,5,0)</f>
        <v>99</v>
      </c>
      <c r="AD518" t="str">
        <f>VLOOKUP(A518,[1]高二下!A$1:Q$618,6,0)</f>
        <v>向美娟</v>
      </c>
      <c r="AE518">
        <f>VLOOKUP(A518,[1]高二下!A$1:Q$618,7,0)</f>
        <v>66</v>
      </c>
      <c r="AF518" t="str">
        <f>VLOOKUP(A518,[1]高二下!A$1:Q$618,8,0)</f>
        <v>徐万雄</v>
      </c>
      <c r="AG518">
        <f>VLOOKUP(A518,[1]高二下!A$1:Q$618,9,0)</f>
        <v>95.5</v>
      </c>
      <c r="AH518" t="str">
        <f>VLOOKUP(A518,[1]高二下!A$1:Q$618,10,0)</f>
        <v>赵顺诚</v>
      </c>
      <c r="AI518">
        <f>VLOOKUP(A518,[1]高二下!A$1:Q$618,11,0)</f>
        <v>21.5</v>
      </c>
      <c r="AJ518" t="str">
        <f>VLOOKUP(A518,[1]高二下!A$1:Q$618,12,0)</f>
        <v>郑永朝</v>
      </c>
      <c r="AK518">
        <f>VLOOKUP(A518,[1]高二下!A$1:Q$618,13,0)</f>
        <v>25.5</v>
      </c>
      <c r="AL518" t="str">
        <f>VLOOKUP(A518,[1]高二下!A$1:Q$618,14,0)</f>
        <v>陈文惠</v>
      </c>
      <c r="AM518">
        <f>VLOOKUP(A518,[1]高二下!A$1:Q$618,15,0)</f>
        <v>44</v>
      </c>
      <c r="AN518" t="str">
        <f>VLOOKUP(A518,[1]高二下!A$1:Q$618,16,0)</f>
        <v>田友米</v>
      </c>
      <c r="AO518">
        <f>VLOOKUP(A518,[1]高二上!A$1:Q$571,5,0)</f>
        <v>106</v>
      </c>
      <c r="AP518" t="str">
        <f>VLOOKUP(A518,[1]高二上!A$1:Q$571,6,0)</f>
        <v>向美娟</v>
      </c>
      <c r="AQ518">
        <f>VLOOKUP(A518,[1]高二上!A$1:Q$571,7,0)</f>
        <v>99</v>
      </c>
      <c r="AR518" t="str">
        <f>VLOOKUP(A518,[1]高二上!A$1:Q$571,8,0)</f>
        <v>徐万雄</v>
      </c>
      <c r="AS518">
        <f>VLOOKUP(A518,[1]高二上!A$1:Q$571,9,0)</f>
        <v>110</v>
      </c>
      <c r="AT518" t="str">
        <f>VLOOKUP(A518,[1]高二上!A$1:Q$571,10,0)</f>
        <v>赵顺诚</v>
      </c>
      <c r="AU518">
        <f>VLOOKUP(A518,[1]高二上!A$1:Q$571,11,0)</f>
        <v>40</v>
      </c>
      <c r="AV518" t="str">
        <f>VLOOKUP(A518,[1]高二上!A$1:Q$571,12,0)</f>
        <v>王玉强</v>
      </c>
      <c r="AW518">
        <f>VLOOKUP(A518,[1]高二上!A$1:Q$571,13,0)</f>
        <v>35</v>
      </c>
      <c r="AX518" t="str">
        <f>VLOOKUP(A518,[1]高二上!A$1:Q$571,14,0)</f>
        <v>陈文惠</v>
      </c>
      <c r="AY518">
        <f>VLOOKUP(A518,[1]高二上!A$1:Q$571,15,0)</f>
        <v>68</v>
      </c>
      <c r="AZ518" t="str">
        <f>VLOOKUP(A518,[1]高二上!A$1:Q$571,16,0)</f>
        <v>田友米</v>
      </c>
      <c r="BA518">
        <f>VLOOKUP(A518,[1]高一下!$A$1:$Q$584,5,0)</f>
        <v>95</v>
      </c>
      <c r="BB518" t="str">
        <f>VLOOKUP(A518,[1]高一下!$A$1:$Q$584,6,0)</f>
        <v>向美娟</v>
      </c>
      <c r="BC518">
        <f>VLOOKUP(A518,[1]高一下!$A$1:$Q$584,7,0)</f>
        <v>84</v>
      </c>
      <c r="BD518" t="str">
        <f>VLOOKUP(A518,[1]高一下!$A$1:$Q$584,8,0)</f>
        <v>徐万雄</v>
      </c>
      <c r="BE518">
        <f>VLOOKUP(A518,[1]高一下!$A$1:$Q$584,9,0)</f>
        <v>101</v>
      </c>
      <c r="BF518" t="str">
        <f>VLOOKUP(A518,[1]高一下!$A$1:$Q$584,10,0)</f>
        <v>聂艳梅</v>
      </c>
      <c r="BG518">
        <f>VLOOKUP(A518,[1]高一下!$A$1:$Q$584,11,0)</f>
        <v>26</v>
      </c>
      <c r="BH518" t="str">
        <f>VLOOKUP(A518,[1]高一下!$A$1:$Q$584,12,0)</f>
        <v>郑永朝</v>
      </c>
      <c r="BI518">
        <f>VLOOKUP(A518,[1]高一下!$A$1:$Q$584,13,0)</f>
        <v>31</v>
      </c>
      <c r="BJ518" t="str">
        <f>VLOOKUP(A518,[1]高一下!$A$1:$Q$584,14,0)</f>
        <v>陈文惠</v>
      </c>
      <c r="BK518">
        <f>VLOOKUP(A518,[1]高一下!$A$1:$Q$584,15,0)</f>
        <v>47</v>
      </c>
      <c r="BL518" t="str">
        <f>VLOOKUP(A518,[1]高一下!$A$1:$Q$584,16,0)</f>
        <v>田友米</v>
      </c>
      <c r="BM518">
        <f>VLOOKUP(A518,[1]高一上!A$1:W$612,5,0)</f>
        <v>88</v>
      </c>
      <c r="BN518" t="str">
        <f>VLOOKUP(A518,[1]高一上!A$1:W$612,6,0)</f>
        <v>向美娟</v>
      </c>
      <c r="BO518">
        <f>VLOOKUP(A518,[1]高一上!A$1:W$612,7,0)</f>
        <v>109</v>
      </c>
      <c r="BP518" t="str">
        <f>VLOOKUP(A518,[1]高一上!A$1:W$612,8,0)</f>
        <v>徐万雄</v>
      </c>
      <c r="BQ518">
        <f>VLOOKUP(A518,[1]高一上!A$1:W$612,9,0)</f>
        <v>95.5</v>
      </c>
      <c r="BR518" t="str">
        <f>VLOOKUP(A518,[1]高一上!A$1:W$612,10,0)</f>
        <v>聂艳梅</v>
      </c>
      <c r="BS518">
        <f>VLOOKUP(A518,[1]高一上!A$1:W$612,11,0)</f>
        <v>45</v>
      </c>
      <c r="BT518" t="str">
        <f>VLOOKUP(A518,[1]高一上!A$1:W$612,12,0)</f>
        <v>王志强</v>
      </c>
      <c r="BU518">
        <f>VLOOKUP(A518,[1]高一上!A$1:W$612,13,0)</f>
        <v>57</v>
      </c>
      <c r="BV518" t="str">
        <f>VLOOKUP(A518,[1]高一上!A$1:W$612,14,0)</f>
        <v>陈文惠</v>
      </c>
      <c r="BW518">
        <f>VLOOKUP(A518,[1]高一上!A$1:W$612,15,0)</f>
        <v>40</v>
      </c>
      <c r="BX518" t="str">
        <f>VLOOKUP(A518,[1]高一上!A$1:W$612,16,0)</f>
        <v>田友米</v>
      </c>
      <c r="BY518">
        <f>VLOOKUP(A518,[1]中考!A$1:N$590,5,0)</f>
        <v>108</v>
      </c>
      <c r="BZ518">
        <f>VLOOKUP(A518,[1]中考!A$1:N$590,6,0)</f>
        <v>78</v>
      </c>
      <c r="CA518">
        <f>VLOOKUP(A518,[1]中考!A$1:N$590,7,0)</f>
        <v>122</v>
      </c>
      <c r="CB518">
        <f>VLOOKUP(A518,[1]中考!A$1:N$590,8,0)</f>
        <v>51</v>
      </c>
      <c r="CC518">
        <f>VLOOKUP(A518,[1]中考!A$1:N$590,9,0)</f>
        <v>29</v>
      </c>
      <c r="CD518">
        <f>VLOOKUP(A518,[1]中考!A$1:N$590,10,0)</f>
        <v>27</v>
      </c>
    </row>
    <row r="519" spans="1:82" ht="15" customHeight="1" x14ac:dyDescent="0.2">
      <c r="A519" s="1" t="s">
        <v>1000</v>
      </c>
      <c r="B519" s="1">
        <v>10</v>
      </c>
      <c r="C519" s="3" t="s">
        <v>1001</v>
      </c>
      <c r="D519" s="8" t="s">
        <v>1247</v>
      </c>
      <c r="E519" s="1">
        <v>108</v>
      </c>
      <c r="F519" s="11" t="s">
        <v>1278</v>
      </c>
      <c r="G519" s="1">
        <v>59</v>
      </c>
      <c r="H519" s="11" t="s">
        <v>1275</v>
      </c>
      <c r="I519" s="1">
        <v>93</v>
      </c>
      <c r="J519" s="11" t="s">
        <v>1264</v>
      </c>
      <c r="K519" s="1">
        <v>39</v>
      </c>
      <c r="L519" s="11" t="s">
        <v>1285</v>
      </c>
      <c r="M519" s="1">
        <v>67.5</v>
      </c>
      <c r="N519" s="11" t="s">
        <v>1286</v>
      </c>
      <c r="O519" s="1">
        <v>70</v>
      </c>
      <c r="P519" s="11" t="s">
        <v>1287</v>
      </c>
      <c r="Q519" t="str">
        <f>VLOOKUP(A519,[1]高三上!A$3:Q$629,5,0)</f>
        <v>111.0</v>
      </c>
      <c r="R519" t="str">
        <f>VLOOKUP(A519,[1]高三上!A$3:Q$629,6,0)</f>
        <v>向美娟</v>
      </c>
      <c r="S519" t="str">
        <f>VLOOKUP(A519,[1]高三上!A$3:Q$629,7,0)</f>
        <v>46.0</v>
      </c>
      <c r="T519" t="str">
        <f>VLOOKUP(A519,[1]高三上!A$3:Q$629,8,0)</f>
        <v>潘勇</v>
      </c>
      <c r="U519" t="str">
        <f>VLOOKUP(A519,[1]高三上!A$3:Q$629,9,0)</f>
        <v>106.5</v>
      </c>
      <c r="V519" t="str">
        <f>VLOOKUP(A519,[1]高三上!A$3:Q$629,10,0)</f>
        <v>赵顺诚</v>
      </c>
      <c r="W519" t="str">
        <f>VLOOKUP(A519,[1]高三上!A$3:Q$629,11,0)</f>
        <v>40.0</v>
      </c>
      <c r="X519" t="str">
        <f>VLOOKUP(A519,[1]高三上!A$3:Q$629,12,0)</f>
        <v>王友春</v>
      </c>
      <c r="Y519" t="str">
        <f>VLOOKUP(A519,[1]高三上!A$3:Q$629,13,0)</f>
        <v>50.0</v>
      </c>
      <c r="Z519" t="str">
        <f>VLOOKUP(A519,[1]高三上!A$3:Q$629,14,0)</f>
        <v>陈文惠</v>
      </c>
      <c r="AA519" t="str">
        <f>VLOOKUP(A519,[1]高三上!A$3:Q$629,15,0)</f>
        <v>67.0</v>
      </c>
      <c r="AB519" t="str">
        <f>VLOOKUP(A519,[1]高三上!A$3:Q$629,16,0)</f>
        <v>田友米</v>
      </c>
      <c r="AC519">
        <f>VLOOKUP(A519,[1]高二下!A$1:Q$618,5,0)</f>
        <v>101</v>
      </c>
      <c r="AD519" t="str">
        <f>VLOOKUP(A519,[1]高二下!A$1:Q$618,6,0)</f>
        <v>向美娟</v>
      </c>
      <c r="AE519">
        <f>VLOOKUP(A519,[1]高二下!A$1:Q$618,7,0)</f>
        <v>68</v>
      </c>
      <c r="AF519" t="str">
        <f>VLOOKUP(A519,[1]高二下!A$1:Q$618,8,0)</f>
        <v>徐万雄</v>
      </c>
      <c r="AG519">
        <f>VLOOKUP(A519,[1]高二下!A$1:Q$618,9,0)</f>
        <v>97</v>
      </c>
      <c r="AH519" t="str">
        <f>VLOOKUP(A519,[1]高二下!A$1:Q$618,10,0)</f>
        <v>赵顺诚</v>
      </c>
      <c r="AI519">
        <f>VLOOKUP(A519,[1]高二下!A$1:Q$618,11,0)</f>
        <v>37.5</v>
      </c>
      <c r="AJ519" t="str">
        <f>VLOOKUP(A519,[1]高二下!A$1:Q$618,12,0)</f>
        <v>郑永朝</v>
      </c>
      <c r="AK519">
        <f>VLOOKUP(A519,[1]高二下!A$1:Q$618,13,0)</f>
        <v>29</v>
      </c>
      <c r="AL519" t="str">
        <f>VLOOKUP(A519,[1]高二下!A$1:Q$618,14,0)</f>
        <v>陈文惠</v>
      </c>
      <c r="AM519">
        <f>VLOOKUP(A519,[1]高二下!A$1:Q$618,15,0)</f>
        <v>64.5</v>
      </c>
      <c r="AN519" t="str">
        <f>VLOOKUP(A519,[1]高二下!A$1:Q$618,16,0)</f>
        <v>田友米</v>
      </c>
      <c r="AO519">
        <f>VLOOKUP(A519,[1]高二上!A$1:Q$571,5,0)</f>
        <v>98</v>
      </c>
      <c r="AP519" t="str">
        <f>VLOOKUP(A519,[1]高二上!A$1:Q$571,6,0)</f>
        <v>向美娟</v>
      </c>
      <c r="AQ519">
        <f>VLOOKUP(A519,[1]高二上!A$1:Q$571,7,0)</f>
        <v>91</v>
      </c>
      <c r="AR519" t="str">
        <f>VLOOKUP(A519,[1]高二上!A$1:Q$571,8,0)</f>
        <v>徐万雄</v>
      </c>
      <c r="AS519">
        <f>VLOOKUP(A519,[1]高二上!A$1:Q$571,9,0)</f>
        <v>100.5</v>
      </c>
      <c r="AT519" t="str">
        <f>VLOOKUP(A519,[1]高二上!A$1:Q$571,10,0)</f>
        <v>赵顺诚</v>
      </c>
      <c r="AU519">
        <f>VLOOKUP(A519,[1]高二上!A$1:Q$571,11,0)</f>
        <v>36</v>
      </c>
      <c r="AV519" t="str">
        <f>VLOOKUP(A519,[1]高二上!A$1:Q$571,12,0)</f>
        <v>王玉强</v>
      </c>
      <c r="AW519">
        <f>VLOOKUP(A519,[1]高二上!A$1:Q$571,13,0)</f>
        <v>50</v>
      </c>
      <c r="AX519" t="str">
        <f>VLOOKUP(A519,[1]高二上!A$1:Q$571,14,0)</f>
        <v>陈文惠</v>
      </c>
      <c r="AY519">
        <f>VLOOKUP(A519,[1]高二上!A$1:Q$571,15,0)</f>
        <v>70</v>
      </c>
      <c r="AZ519" t="str">
        <f>VLOOKUP(A519,[1]高二上!A$1:Q$571,16,0)</f>
        <v>田友米</v>
      </c>
      <c r="BA519">
        <f>VLOOKUP(A519,[1]高一下!$A$1:$Q$584,5,0)</f>
        <v>113</v>
      </c>
      <c r="BB519" t="str">
        <f>VLOOKUP(A519,[1]高一下!$A$1:$Q$584,6,0)</f>
        <v>向美娟</v>
      </c>
      <c r="BC519">
        <f>VLOOKUP(A519,[1]高一下!$A$1:$Q$584,7,0)</f>
        <v>85</v>
      </c>
      <c r="BD519" t="str">
        <f>VLOOKUP(A519,[1]高一下!$A$1:$Q$584,8,0)</f>
        <v>徐万雄</v>
      </c>
      <c r="BE519">
        <f>VLOOKUP(A519,[1]高一下!$A$1:$Q$584,9,0)</f>
        <v>101.5</v>
      </c>
      <c r="BF519" t="str">
        <f>VLOOKUP(A519,[1]高一下!$A$1:$Q$584,10,0)</f>
        <v>聂艳梅</v>
      </c>
      <c r="BG519">
        <f>VLOOKUP(A519,[1]高一下!$A$1:$Q$584,11,0)</f>
        <v>53</v>
      </c>
      <c r="BH519" t="str">
        <f>VLOOKUP(A519,[1]高一下!$A$1:$Q$584,12,0)</f>
        <v>郑永朝</v>
      </c>
      <c r="BI519">
        <f>VLOOKUP(A519,[1]高一下!$A$1:$Q$584,13,0)</f>
        <v>41</v>
      </c>
      <c r="BJ519" t="str">
        <f>VLOOKUP(A519,[1]高一下!$A$1:$Q$584,14,0)</f>
        <v>陈文惠</v>
      </c>
      <c r="BK519">
        <f>VLOOKUP(A519,[1]高一下!$A$1:$Q$584,15,0)</f>
        <v>62</v>
      </c>
      <c r="BL519" t="str">
        <f>VLOOKUP(A519,[1]高一下!$A$1:$Q$584,16,0)</f>
        <v>田友米</v>
      </c>
      <c r="BM519">
        <f>VLOOKUP(A519,[1]高一上!A$1:W$612,5,0)</f>
        <v>95</v>
      </c>
      <c r="BN519" t="str">
        <f>VLOOKUP(A519,[1]高一上!A$1:W$612,6,0)</f>
        <v>向美娟</v>
      </c>
      <c r="BO519">
        <f>VLOOKUP(A519,[1]高一上!A$1:W$612,7,0)</f>
        <v>90</v>
      </c>
      <c r="BP519" t="str">
        <f>VLOOKUP(A519,[1]高一上!A$1:W$612,8,0)</f>
        <v>徐万雄</v>
      </c>
      <c r="BQ519">
        <f>VLOOKUP(A519,[1]高一上!A$1:W$612,9,0)</f>
        <v>93</v>
      </c>
      <c r="BR519" t="str">
        <f>VLOOKUP(A519,[1]高一上!A$1:W$612,10,0)</f>
        <v>聂艳梅</v>
      </c>
      <c r="BS519">
        <f>VLOOKUP(A519,[1]高一上!A$1:W$612,11,0)</f>
        <v>57</v>
      </c>
      <c r="BT519" t="str">
        <f>VLOOKUP(A519,[1]高一上!A$1:W$612,12,0)</f>
        <v>王志强</v>
      </c>
      <c r="BU519">
        <f>VLOOKUP(A519,[1]高一上!A$1:W$612,13,0)</f>
        <v>64</v>
      </c>
      <c r="BV519" t="str">
        <f>VLOOKUP(A519,[1]高一上!A$1:W$612,14,0)</f>
        <v>陈文惠</v>
      </c>
      <c r="BW519">
        <f>VLOOKUP(A519,[1]高一上!A$1:W$612,15,0)</f>
        <v>49</v>
      </c>
      <c r="BX519" t="str">
        <f>VLOOKUP(A519,[1]高一上!A$1:W$612,16,0)</f>
        <v>田友米</v>
      </c>
      <c r="BY519">
        <f>VLOOKUP(A519,[1]中考!A$1:N$590,5,0)</f>
        <v>105</v>
      </c>
      <c r="BZ519">
        <f>VLOOKUP(A519,[1]中考!A$1:N$590,6,0)</f>
        <v>96</v>
      </c>
      <c r="CA519">
        <f>VLOOKUP(A519,[1]中考!A$1:N$590,7,0)</f>
        <v>120</v>
      </c>
      <c r="CB519">
        <f>VLOOKUP(A519,[1]中考!A$1:N$590,8,0)</f>
        <v>66</v>
      </c>
      <c r="CC519">
        <f>VLOOKUP(A519,[1]中考!A$1:N$590,9,0)</f>
        <v>40</v>
      </c>
      <c r="CD519">
        <f>VLOOKUP(A519,[1]中考!A$1:N$590,10,0)</f>
        <v>33</v>
      </c>
    </row>
    <row r="520" spans="1:82" ht="15" customHeight="1" x14ac:dyDescent="0.2">
      <c r="A520" s="1" t="s">
        <v>1002</v>
      </c>
      <c r="B520" s="1">
        <v>10</v>
      </c>
      <c r="C520" s="3" t="s">
        <v>1003</v>
      </c>
      <c r="D520" s="8" t="s">
        <v>1247</v>
      </c>
      <c r="E520" s="1">
        <v>108</v>
      </c>
      <c r="F520" s="11" t="s">
        <v>1278</v>
      </c>
      <c r="G520" s="1">
        <v>68</v>
      </c>
      <c r="H520" s="11" t="s">
        <v>1275</v>
      </c>
      <c r="I520" s="1">
        <v>85</v>
      </c>
      <c r="J520" s="11" t="s">
        <v>1264</v>
      </c>
      <c r="K520" s="1">
        <v>47.5</v>
      </c>
      <c r="L520" s="11" t="s">
        <v>1285</v>
      </c>
      <c r="M520" s="1">
        <v>53</v>
      </c>
      <c r="N520" s="11" t="s">
        <v>1286</v>
      </c>
      <c r="O520" s="1">
        <v>72</v>
      </c>
      <c r="P520" s="11" t="s">
        <v>1287</v>
      </c>
      <c r="Q520" t="str">
        <f>VLOOKUP(A520,[1]高三上!A$3:Q$629,5,0)</f>
        <v>102.0</v>
      </c>
      <c r="R520" t="str">
        <f>VLOOKUP(A520,[1]高三上!A$3:Q$629,6,0)</f>
        <v>向美娟</v>
      </c>
      <c r="S520" t="str">
        <f>VLOOKUP(A520,[1]高三上!A$3:Q$629,7,0)</f>
        <v>79.0</v>
      </c>
      <c r="T520" t="str">
        <f>VLOOKUP(A520,[1]高三上!A$3:Q$629,8,0)</f>
        <v>潘勇</v>
      </c>
      <c r="U520" t="str">
        <f>VLOOKUP(A520,[1]高三上!A$3:Q$629,9,0)</f>
        <v>96.5</v>
      </c>
      <c r="V520" t="str">
        <f>VLOOKUP(A520,[1]高三上!A$3:Q$629,10,0)</f>
        <v>赵顺诚</v>
      </c>
      <c r="W520" t="str">
        <f>VLOOKUP(A520,[1]高三上!A$3:Q$629,11,0)</f>
        <v>50.0</v>
      </c>
      <c r="X520" t="str">
        <f>VLOOKUP(A520,[1]高三上!A$3:Q$629,12,0)</f>
        <v>王友春</v>
      </c>
      <c r="Y520" t="str">
        <f>VLOOKUP(A520,[1]高三上!A$3:Q$629,13,0)</f>
        <v>43.0</v>
      </c>
      <c r="Z520" t="str">
        <f>VLOOKUP(A520,[1]高三上!A$3:Q$629,14,0)</f>
        <v>陈文惠</v>
      </c>
      <c r="AA520" t="str">
        <f>VLOOKUP(A520,[1]高三上!A$3:Q$629,15,0)</f>
        <v>58.0</v>
      </c>
      <c r="AB520" t="str">
        <f>VLOOKUP(A520,[1]高三上!A$3:Q$629,16,0)</f>
        <v>田友米</v>
      </c>
      <c r="AC520">
        <f>VLOOKUP(A520,[1]高二下!A$1:Q$618,5,0)</f>
        <v>98</v>
      </c>
      <c r="AD520" t="str">
        <f>VLOOKUP(A520,[1]高二下!A$1:Q$618,6,0)</f>
        <v>向美娟</v>
      </c>
      <c r="AE520">
        <f>VLOOKUP(A520,[1]高二下!A$1:Q$618,7,0)</f>
        <v>78</v>
      </c>
      <c r="AF520" t="str">
        <f>VLOOKUP(A520,[1]高二下!A$1:Q$618,8,0)</f>
        <v>徐万雄</v>
      </c>
      <c r="AG520">
        <f>VLOOKUP(A520,[1]高二下!A$1:Q$618,9,0)</f>
        <v>86.5</v>
      </c>
      <c r="AH520" t="str">
        <f>VLOOKUP(A520,[1]高二下!A$1:Q$618,10,0)</f>
        <v>赵顺诚</v>
      </c>
      <c r="AI520">
        <f>VLOOKUP(A520,[1]高二下!A$1:Q$618,11,0)</f>
        <v>32</v>
      </c>
      <c r="AJ520" t="str">
        <f>VLOOKUP(A520,[1]高二下!A$1:Q$618,12,0)</f>
        <v>郑永朝</v>
      </c>
      <c r="AK520">
        <f>VLOOKUP(A520,[1]高二下!A$1:Q$618,13,0)</f>
        <v>36</v>
      </c>
      <c r="AL520" t="str">
        <f>VLOOKUP(A520,[1]高二下!A$1:Q$618,14,0)</f>
        <v>陈文惠</v>
      </c>
      <c r="AM520">
        <f>VLOOKUP(A520,[1]高二下!A$1:Q$618,15,0)</f>
        <v>58</v>
      </c>
      <c r="AN520" t="str">
        <f>VLOOKUP(A520,[1]高二下!A$1:Q$618,16,0)</f>
        <v>田友米</v>
      </c>
      <c r="AO520">
        <f>VLOOKUP(A520,[1]高二上!A$1:Q$571,5,0)</f>
        <v>104</v>
      </c>
      <c r="AP520" t="str">
        <f>VLOOKUP(A520,[1]高二上!A$1:Q$571,6,0)</f>
        <v>向美娟</v>
      </c>
      <c r="AQ520">
        <f>VLOOKUP(A520,[1]高二上!A$1:Q$571,7,0)</f>
        <v>100</v>
      </c>
      <c r="AR520" t="str">
        <f>VLOOKUP(A520,[1]高二上!A$1:Q$571,8,0)</f>
        <v>徐万雄</v>
      </c>
      <c r="AS520">
        <f>VLOOKUP(A520,[1]高二上!A$1:Q$571,9,0)</f>
        <v>96</v>
      </c>
      <c r="AT520" t="str">
        <f>VLOOKUP(A520,[1]高二上!A$1:Q$571,10,0)</f>
        <v>赵顺诚</v>
      </c>
      <c r="AU520">
        <f>VLOOKUP(A520,[1]高二上!A$1:Q$571,11,0)</f>
        <v>41</v>
      </c>
      <c r="AV520" t="str">
        <f>VLOOKUP(A520,[1]高二上!A$1:Q$571,12,0)</f>
        <v>王玉强</v>
      </c>
      <c r="AW520">
        <f>VLOOKUP(A520,[1]高二上!A$1:Q$571,13,0)</f>
        <v>44</v>
      </c>
      <c r="AX520" t="str">
        <f>VLOOKUP(A520,[1]高二上!A$1:Q$571,14,0)</f>
        <v>陈文惠</v>
      </c>
      <c r="AY520">
        <f>VLOOKUP(A520,[1]高二上!A$1:Q$571,15,0)</f>
        <v>82</v>
      </c>
      <c r="AZ520" t="str">
        <f>VLOOKUP(A520,[1]高二上!A$1:Q$571,16,0)</f>
        <v>田友米</v>
      </c>
      <c r="BA520">
        <f>VLOOKUP(A520,[1]高一下!$A$1:$Q$584,5,0)</f>
        <v>92</v>
      </c>
      <c r="BB520" t="str">
        <f>VLOOKUP(A520,[1]高一下!$A$1:$Q$584,6,0)</f>
        <v>向美娟</v>
      </c>
      <c r="BC520">
        <f>VLOOKUP(A520,[1]高一下!$A$1:$Q$584,7,0)</f>
        <v>87</v>
      </c>
      <c r="BD520" t="str">
        <f>VLOOKUP(A520,[1]高一下!$A$1:$Q$584,8,0)</f>
        <v>徐万雄</v>
      </c>
      <c r="BE520">
        <f>VLOOKUP(A520,[1]高一下!$A$1:$Q$584,9,0)</f>
        <v>98</v>
      </c>
      <c r="BF520" t="str">
        <f>VLOOKUP(A520,[1]高一下!$A$1:$Q$584,10,0)</f>
        <v>聂艳梅</v>
      </c>
      <c r="BG520">
        <f>VLOOKUP(A520,[1]高一下!$A$1:$Q$584,11,0)</f>
        <v>48</v>
      </c>
      <c r="BH520" t="str">
        <f>VLOOKUP(A520,[1]高一下!$A$1:$Q$584,12,0)</f>
        <v>郑永朝</v>
      </c>
      <c r="BI520">
        <f>VLOOKUP(A520,[1]高一下!$A$1:$Q$584,13,0)</f>
        <v>56</v>
      </c>
      <c r="BJ520" t="str">
        <f>VLOOKUP(A520,[1]高一下!$A$1:$Q$584,14,0)</f>
        <v>陈文惠</v>
      </c>
      <c r="BK520">
        <f>VLOOKUP(A520,[1]高一下!$A$1:$Q$584,15,0)</f>
        <v>65</v>
      </c>
      <c r="BL520" t="str">
        <f>VLOOKUP(A520,[1]高一下!$A$1:$Q$584,16,0)</f>
        <v>田友米</v>
      </c>
      <c r="BM520">
        <f>VLOOKUP(A520,[1]高一上!A$1:W$612,5,0)</f>
        <v>85</v>
      </c>
      <c r="BN520" t="str">
        <f>VLOOKUP(A520,[1]高一上!A$1:W$612,6,0)</f>
        <v>阙丽萍</v>
      </c>
      <c r="BO520">
        <f>VLOOKUP(A520,[1]高一上!A$1:W$612,7,0)</f>
        <v>80</v>
      </c>
      <c r="BP520" t="str">
        <f>VLOOKUP(A520,[1]高一上!A$1:W$612,8,0)</f>
        <v>李乔军</v>
      </c>
      <c r="BQ520">
        <f>VLOOKUP(A520,[1]高一上!A$1:W$612,9,0)</f>
        <v>70.5</v>
      </c>
      <c r="BR520" t="str">
        <f>VLOOKUP(A520,[1]高一上!A$1:W$612,10,0)</f>
        <v>赵顺诚</v>
      </c>
      <c r="BS520">
        <f>VLOOKUP(A520,[1]高一上!A$1:W$612,11,0)</f>
        <v>41</v>
      </c>
      <c r="BT520" t="str">
        <f>VLOOKUP(A520,[1]高一上!A$1:W$612,12,0)</f>
        <v>兰阿布</v>
      </c>
      <c r="BU520">
        <f>VLOOKUP(A520,[1]高一上!A$1:W$612,13,0)</f>
        <v>52</v>
      </c>
      <c r="BV520" t="str">
        <f>VLOOKUP(A520,[1]高一上!A$1:W$612,14,0)</f>
        <v>叶仁群</v>
      </c>
      <c r="BW520">
        <f>VLOOKUP(A520,[1]高一上!A$1:W$612,15,0)</f>
        <v>54</v>
      </c>
      <c r="BX520" t="str">
        <f>VLOOKUP(A520,[1]高一上!A$1:W$612,16,0)</f>
        <v>金勇</v>
      </c>
      <c r="BY520">
        <f>VLOOKUP(A520,[1]中考!A$1:N$590,5,0)</f>
        <v>104</v>
      </c>
      <c r="BZ520">
        <f>VLOOKUP(A520,[1]中考!A$1:N$590,6,0)</f>
        <v>71</v>
      </c>
      <c r="CA520">
        <f>VLOOKUP(A520,[1]中考!A$1:N$590,7,0)</f>
        <v>95</v>
      </c>
      <c r="CB520">
        <f>VLOOKUP(A520,[1]中考!A$1:N$590,8,0)</f>
        <v>47</v>
      </c>
      <c r="CC520">
        <f>VLOOKUP(A520,[1]中考!A$1:N$590,9,0)</f>
        <v>39</v>
      </c>
      <c r="CD520">
        <f>VLOOKUP(A520,[1]中考!A$1:N$590,10,0)</f>
        <v>30</v>
      </c>
    </row>
    <row r="521" spans="1:82" ht="15" customHeight="1" x14ac:dyDescent="0.2">
      <c r="A521" s="1" t="s">
        <v>1004</v>
      </c>
      <c r="B521" s="1">
        <v>10</v>
      </c>
      <c r="C521" s="3" t="s">
        <v>1005</v>
      </c>
      <c r="D521" s="8" t="s">
        <v>1247</v>
      </c>
      <c r="E521" s="1">
        <v>103</v>
      </c>
      <c r="F521" s="11" t="s">
        <v>1278</v>
      </c>
      <c r="G521" s="1">
        <v>72</v>
      </c>
      <c r="H521" s="11" t="s">
        <v>1275</v>
      </c>
      <c r="I521" s="1">
        <v>76</v>
      </c>
      <c r="J521" s="11" t="s">
        <v>1264</v>
      </c>
      <c r="K521" s="1">
        <v>58</v>
      </c>
      <c r="L521" s="11" t="s">
        <v>1285</v>
      </c>
      <c r="M521" s="1">
        <v>61</v>
      </c>
      <c r="N521" s="11" t="s">
        <v>1286</v>
      </c>
      <c r="O521" s="1">
        <v>62.5</v>
      </c>
      <c r="P521" s="11" t="s">
        <v>1287</v>
      </c>
      <c r="Q521" t="str">
        <f>VLOOKUP(A521,[1]高三上!A$3:Q$629,5,0)</f>
        <v>89.0</v>
      </c>
      <c r="R521" t="str">
        <f>VLOOKUP(A521,[1]高三上!A$3:Q$629,6,0)</f>
        <v>向美娟</v>
      </c>
      <c r="S521" t="str">
        <f>VLOOKUP(A521,[1]高三上!A$3:Q$629,7,0)</f>
        <v>89.0</v>
      </c>
      <c r="T521" t="str">
        <f>VLOOKUP(A521,[1]高三上!A$3:Q$629,8,0)</f>
        <v>潘勇</v>
      </c>
      <c r="U521" t="str">
        <f>VLOOKUP(A521,[1]高三上!A$3:Q$629,9,0)</f>
        <v>96.0</v>
      </c>
      <c r="V521" t="str">
        <f>VLOOKUP(A521,[1]高三上!A$3:Q$629,10,0)</f>
        <v>赵顺诚</v>
      </c>
      <c r="W521" t="str">
        <f>VLOOKUP(A521,[1]高三上!A$3:Q$629,11,0)</f>
        <v>49.0</v>
      </c>
      <c r="X521" t="str">
        <f>VLOOKUP(A521,[1]高三上!A$3:Q$629,12,0)</f>
        <v>王友春</v>
      </c>
      <c r="Y521" t="str">
        <f>VLOOKUP(A521,[1]高三上!A$3:Q$629,13,0)</f>
        <v>54.0</v>
      </c>
      <c r="Z521" t="str">
        <f>VLOOKUP(A521,[1]高三上!A$3:Q$629,14,0)</f>
        <v>陈文惠</v>
      </c>
      <c r="AA521" t="str">
        <f>VLOOKUP(A521,[1]高三上!A$3:Q$629,15,0)</f>
        <v>49.0</v>
      </c>
      <c r="AB521" t="str">
        <f>VLOOKUP(A521,[1]高三上!A$3:Q$629,16,0)</f>
        <v>田友米</v>
      </c>
      <c r="AC521">
        <f>VLOOKUP(A521,[1]高二下!A$1:Q$618,5,0)</f>
        <v>93.5</v>
      </c>
      <c r="AD521" t="str">
        <f>VLOOKUP(A521,[1]高二下!A$1:Q$618,6,0)</f>
        <v>向美娟</v>
      </c>
      <c r="AE521">
        <f>VLOOKUP(A521,[1]高二下!A$1:Q$618,7,0)</f>
        <v>100</v>
      </c>
      <c r="AF521" t="str">
        <f>VLOOKUP(A521,[1]高二下!A$1:Q$618,8,0)</f>
        <v>徐万雄</v>
      </c>
      <c r="AG521">
        <f>VLOOKUP(A521,[1]高二下!A$1:Q$618,9,0)</f>
        <v>83</v>
      </c>
      <c r="AH521" t="str">
        <f>VLOOKUP(A521,[1]高二下!A$1:Q$618,10,0)</f>
        <v>赵顺诚</v>
      </c>
      <c r="AI521">
        <f>VLOOKUP(A521,[1]高二下!A$1:Q$618,11,0)</f>
        <v>49</v>
      </c>
      <c r="AJ521" t="str">
        <f>VLOOKUP(A521,[1]高二下!A$1:Q$618,12,0)</f>
        <v>郑永朝</v>
      </c>
      <c r="AK521">
        <f>VLOOKUP(A521,[1]高二下!A$1:Q$618,13,0)</f>
        <v>34</v>
      </c>
      <c r="AL521" t="str">
        <f>VLOOKUP(A521,[1]高二下!A$1:Q$618,14,0)</f>
        <v>陈文惠</v>
      </c>
      <c r="AM521">
        <f>VLOOKUP(A521,[1]高二下!A$1:Q$618,15,0)</f>
        <v>31</v>
      </c>
      <c r="AN521" t="str">
        <f>VLOOKUP(A521,[1]高二下!A$1:Q$618,16,0)</f>
        <v>田友米</v>
      </c>
      <c r="AO521">
        <f>VLOOKUP(A521,[1]高二上!A$1:Q$571,5,0)</f>
        <v>94</v>
      </c>
      <c r="AP521" t="str">
        <f>VLOOKUP(A521,[1]高二上!A$1:Q$571,6,0)</f>
        <v>向美娟</v>
      </c>
      <c r="AQ521">
        <f>VLOOKUP(A521,[1]高二上!A$1:Q$571,7,0)</f>
        <v>103</v>
      </c>
      <c r="AR521" t="str">
        <f>VLOOKUP(A521,[1]高二上!A$1:Q$571,8,0)</f>
        <v>徐万雄</v>
      </c>
      <c r="AS521">
        <f>VLOOKUP(A521,[1]高二上!A$1:Q$571,9,0)</f>
        <v>101</v>
      </c>
      <c r="AT521" t="str">
        <f>VLOOKUP(A521,[1]高二上!A$1:Q$571,10,0)</f>
        <v>赵顺诚</v>
      </c>
      <c r="AU521">
        <f>VLOOKUP(A521,[1]高二上!A$1:Q$571,11,0)</f>
        <v>41</v>
      </c>
      <c r="AV521" t="str">
        <f>VLOOKUP(A521,[1]高二上!A$1:Q$571,12,0)</f>
        <v>王玉强</v>
      </c>
      <c r="AW521">
        <f>VLOOKUP(A521,[1]高二上!A$1:Q$571,13,0)</f>
        <v>32</v>
      </c>
      <c r="AX521" t="str">
        <f>VLOOKUP(A521,[1]高二上!A$1:Q$571,14,0)</f>
        <v>陈文惠</v>
      </c>
      <c r="AY521">
        <f>VLOOKUP(A521,[1]高二上!A$1:Q$571,15,0)</f>
        <v>66</v>
      </c>
      <c r="AZ521" t="str">
        <f>VLOOKUP(A521,[1]高二上!A$1:Q$571,16,0)</f>
        <v>田友米</v>
      </c>
      <c r="BA521">
        <f>VLOOKUP(A521,[1]高一下!$A$1:$Q$584,5,0)</f>
        <v>76</v>
      </c>
      <c r="BB521" t="str">
        <f>VLOOKUP(A521,[1]高一下!$A$1:$Q$584,6,0)</f>
        <v>向美娟</v>
      </c>
      <c r="BC521">
        <f>VLOOKUP(A521,[1]高一下!$A$1:$Q$584,7,0)</f>
        <v>122</v>
      </c>
      <c r="BD521" t="str">
        <f>VLOOKUP(A521,[1]高一下!$A$1:$Q$584,8,0)</f>
        <v>徐万雄</v>
      </c>
      <c r="BE521">
        <f>VLOOKUP(A521,[1]高一下!$A$1:$Q$584,9,0)</f>
        <v>98.5</v>
      </c>
      <c r="BF521" t="str">
        <f>VLOOKUP(A521,[1]高一下!$A$1:$Q$584,10,0)</f>
        <v>聂艳梅</v>
      </c>
      <c r="BG521">
        <f>VLOOKUP(A521,[1]高一下!$A$1:$Q$584,11,0)</f>
        <v>35</v>
      </c>
      <c r="BH521" t="str">
        <f>VLOOKUP(A521,[1]高一下!$A$1:$Q$584,12,0)</f>
        <v>郑永朝</v>
      </c>
      <c r="BI521">
        <f>VLOOKUP(A521,[1]高一下!$A$1:$Q$584,13,0)</f>
        <v>51</v>
      </c>
      <c r="BJ521" t="str">
        <f>VLOOKUP(A521,[1]高一下!$A$1:$Q$584,14,0)</f>
        <v>陈文惠</v>
      </c>
      <c r="BK521">
        <f>VLOOKUP(A521,[1]高一下!$A$1:$Q$584,15,0)</f>
        <v>70</v>
      </c>
      <c r="BL521" t="str">
        <f>VLOOKUP(A521,[1]高一下!$A$1:$Q$584,16,0)</f>
        <v>田友米</v>
      </c>
      <c r="BM521">
        <f>VLOOKUP(A521,[1]高一上!A$1:W$612,5,0)</f>
        <v>56</v>
      </c>
      <c r="BN521" t="str">
        <f>VLOOKUP(A521,[1]高一上!A$1:W$612,6,0)</f>
        <v>叶屏</v>
      </c>
      <c r="BO521">
        <f>VLOOKUP(A521,[1]高一上!A$1:W$612,7,0)</f>
        <v>76</v>
      </c>
      <c r="BP521" t="str">
        <f>VLOOKUP(A521,[1]高一上!A$1:W$612,8,0)</f>
        <v>余玉红</v>
      </c>
      <c r="BQ521">
        <f>VLOOKUP(A521,[1]高一上!A$1:W$612,9,0)</f>
        <v>76</v>
      </c>
      <c r="BR521" t="str">
        <f>VLOOKUP(A521,[1]高一上!A$1:W$612,10,0)</f>
        <v>胡昌燕</v>
      </c>
      <c r="BS521">
        <f>VLOOKUP(A521,[1]高一上!A$1:W$612,11,0)</f>
        <v>19</v>
      </c>
      <c r="BT521" t="str">
        <f>VLOOKUP(A521,[1]高一上!A$1:W$612,12,0)</f>
        <v>郑永朝</v>
      </c>
      <c r="BU521">
        <f>VLOOKUP(A521,[1]高一上!A$1:W$612,13,0)</f>
        <v>46</v>
      </c>
      <c r="BV521" t="str">
        <f>VLOOKUP(A521,[1]高一上!A$1:W$612,14,0)</f>
        <v>陈文惠</v>
      </c>
      <c r="BW521">
        <f>VLOOKUP(A521,[1]高一上!A$1:W$612,15,0)</f>
        <v>26</v>
      </c>
      <c r="BX521" t="str">
        <f>VLOOKUP(A521,[1]高一上!A$1:W$612,16,0)</f>
        <v>金勇</v>
      </c>
      <c r="BY521">
        <f>VLOOKUP(A521,[1]中考!A$1:N$590,5,0)</f>
        <v>84</v>
      </c>
      <c r="BZ521">
        <f>VLOOKUP(A521,[1]中考!A$1:N$590,6,0)</f>
        <v>84</v>
      </c>
      <c r="CA521">
        <f>VLOOKUP(A521,[1]中考!A$1:N$590,7,0)</f>
        <v>101</v>
      </c>
      <c r="CB521">
        <f>VLOOKUP(A521,[1]中考!A$1:N$590,8,0)</f>
        <v>52</v>
      </c>
      <c r="CC521">
        <f>VLOOKUP(A521,[1]中考!A$1:N$590,9,0)</f>
        <v>35</v>
      </c>
      <c r="CD521">
        <f>VLOOKUP(A521,[1]中考!A$1:N$590,10,0)</f>
        <v>25</v>
      </c>
    </row>
    <row r="522" spans="1:82" ht="15" customHeight="1" x14ac:dyDescent="0.2">
      <c r="A522" s="1" t="s">
        <v>1006</v>
      </c>
      <c r="B522" s="1">
        <v>10</v>
      </c>
      <c r="C522" s="3" t="s">
        <v>1007</v>
      </c>
      <c r="D522" s="8" t="s">
        <v>1247</v>
      </c>
      <c r="E522" s="1">
        <v>106</v>
      </c>
      <c r="F522" s="11" t="s">
        <v>1278</v>
      </c>
      <c r="G522" s="1">
        <v>74</v>
      </c>
      <c r="H522" s="11" t="s">
        <v>1275</v>
      </c>
      <c r="I522" s="1">
        <v>75</v>
      </c>
      <c r="J522" s="11" t="s">
        <v>1264</v>
      </c>
      <c r="K522" s="1">
        <v>48.5</v>
      </c>
      <c r="L522" s="11" t="s">
        <v>1285</v>
      </c>
      <c r="M522" s="1">
        <v>71</v>
      </c>
      <c r="N522" s="11" t="s">
        <v>1286</v>
      </c>
      <c r="O522" s="1">
        <v>58.5</v>
      </c>
      <c r="P522" s="11" t="s">
        <v>1287</v>
      </c>
      <c r="Q522" t="str">
        <f>VLOOKUP(A522,[1]高三上!A$3:Q$629,5,0)</f>
        <v>105.0</v>
      </c>
      <c r="R522" t="str">
        <f>VLOOKUP(A522,[1]高三上!A$3:Q$629,6,0)</f>
        <v>向美娟</v>
      </c>
      <c r="S522" t="str">
        <f>VLOOKUP(A522,[1]高三上!A$3:Q$629,7,0)</f>
        <v>79.0</v>
      </c>
      <c r="T522" t="str">
        <f>VLOOKUP(A522,[1]高三上!A$3:Q$629,8,0)</f>
        <v>潘勇</v>
      </c>
      <c r="U522" t="str">
        <f>VLOOKUP(A522,[1]高三上!A$3:Q$629,9,0)</f>
        <v>82.5</v>
      </c>
      <c r="V522" t="str">
        <f>VLOOKUP(A522,[1]高三上!A$3:Q$629,10,0)</f>
        <v>赵顺诚</v>
      </c>
      <c r="W522" t="str">
        <f>VLOOKUP(A522,[1]高三上!A$3:Q$629,11,0)</f>
        <v>25.0</v>
      </c>
      <c r="X522" t="str">
        <f>VLOOKUP(A522,[1]高三上!A$3:Q$629,12,0)</f>
        <v>王友春</v>
      </c>
      <c r="Y522" t="str">
        <f>VLOOKUP(A522,[1]高三上!A$3:Q$629,13,0)</f>
        <v>31.0</v>
      </c>
      <c r="Z522" t="str">
        <f>VLOOKUP(A522,[1]高三上!A$3:Q$629,14,0)</f>
        <v>陈文惠</v>
      </c>
      <c r="AA522" t="str">
        <f>VLOOKUP(A522,[1]高三上!A$3:Q$629,15,0)</f>
        <v>63.0</v>
      </c>
      <c r="AB522" t="str">
        <f>VLOOKUP(A522,[1]高三上!A$3:Q$629,16,0)</f>
        <v>田友米</v>
      </c>
      <c r="AC522">
        <f>VLOOKUP(A522,[1]高二下!A$1:Q$618,5,0)</f>
        <v>84.5</v>
      </c>
      <c r="AD522" t="str">
        <f>VLOOKUP(A522,[1]高二下!A$1:Q$618,6,0)</f>
        <v>向美娟</v>
      </c>
      <c r="AE522">
        <f>VLOOKUP(A522,[1]高二下!A$1:Q$618,7,0)</f>
        <v>73.5</v>
      </c>
      <c r="AF522" t="str">
        <f>VLOOKUP(A522,[1]高二下!A$1:Q$618,8,0)</f>
        <v>徐万雄</v>
      </c>
      <c r="AG522">
        <f>VLOOKUP(A522,[1]高二下!A$1:Q$618,9,0)</f>
        <v>83</v>
      </c>
      <c r="AH522" t="str">
        <f>VLOOKUP(A522,[1]高二下!A$1:Q$618,10,0)</f>
        <v>赵顺诚</v>
      </c>
      <c r="AI522">
        <f>VLOOKUP(A522,[1]高二下!A$1:Q$618,11,0)</f>
        <v>39.5</v>
      </c>
      <c r="AJ522" t="str">
        <f>VLOOKUP(A522,[1]高二下!A$1:Q$618,12,0)</f>
        <v>郑永朝</v>
      </c>
      <c r="AK522">
        <f>VLOOKUP(A522,[1]高二下!A$1:Q$618,13,0)</f>
        <v>23.5</v>
      </c>
      <c r="AL522" t="str">
        <f>VLOOKUP(A522,[1]高二下!A$1:Q$618,14,0)</f>
        <v>陈文惠</v>
      </c>
      <c r="AM522">
        <f>VLOOKUP(A522,[1]高二下!A$1:Q$618,15,0)</f>
        <v>35</v>
      </c>
      <c r="AN522" t="str">
        <f>VLOOKUP(A522,[1]高二下!A$1:Q$618,16,0)</f>
        <v>田友米</v>
      </c>
      <c r="AO522">
        <f>VLOOKUP(A522,[1]高二上!A$1:Q$571,5,0)</f>
        <v>93</v>
      </c>
      <c r="AP522" t="str">
        <f>VLOOKUP(A522,[1]高二上!A$1:Q$571,6,0)</f>
        <v>向美娟</v>
      </c>
      <c r="AQ522">
        <f>VLOOKUP(A522,[1]高二上!A$1:Q$571,7,0)</f>
        <v>99</v>
      </c>
      <c r="AR522" t="str">
        <f>VLOOKUP(A522,[1]高二上!A$1:Q$571,8,0)</f>
        <v>徐万雄</v>
      </c>
      <c r="AS522">
        <f>VLOOKUP(A522,[1]高二上!A$1:Q$571,9,0)</f>
        <v>74</v>
      </c>
      <c r="AT522" t="str">
        <f>VLOOKUP(A522,[1]高二上!A$1:Q$571,10,0)</f>
        <v>赵顺诚</v>
      </c>
      <c r="AU522">
        <f>VLOOKUP(A522,[1]高二上!A$1:Q$571,11,0)</f>
        <v>31</v>
      </c>
      <c r="AV522" t="str">
        <f>VLOOKUP(A522,[1]高二上!A$1:Q$571,12,0)</f>
        <v>王玉强</v>
      </c>
      <c r="AW522">
        <f>VLOOKUP(A522,[1]高二上!A$1:Q$571,13,0)</f>
        <v>36</v>
      </c>
      <c r="AX522" t="str">
        <f>VLOOKUP(A522,[1]高二上!A$1:Q$571,14,0)</f>
        <v>陈文惠</v>
      </c>
      <c r="AY522">
        <f>VLOOKUP(A522,[1]高二上!A$1:Q$571,15,0)</f>
        <v>56</v>
      </c>
      <c r="AZ522" t="str">
        <f>VLOOKUP(A522,[1]高二上!A$1:Q$571,16,0)</f>
        <v>田友米</v>
      </c>
      <c r="BA522">
        <f>VLOOKUP(A522,[1]高一下!$A$1:$Q$584,5,0)</f>
        <v>82</v>
      </c>
      <c r="BB522" t="str">
        <f>VLOOKUP(A522,[1]高一下!$A$1:$Q$584,6,0)</f>
        <v>向美娟</v>
      </c>
      <c r="BC522">
        <f>VLOOKUP(A522,[1]高一下!$A$1:$Q$584,7,0)</f>
        <v>118</v>
      </c>
      <c r="BD522" t="str">
        <f>VLOOKUP(A522,[1]高一下!$A$1:$Q$584,8,0)</f>
        <v>徐万雄</v>
      </c>
      <c r="BE522">
        <f>VLOOKUP(A522,[1]高一下!$A$1:$Q$584,9,0)</f>
        <v>70</v>
      </c>
      <c r="BF522" t="str">
        <f>VLOOKUP(A522,[1]高一下!$A$1:$Q$584,10,0)</f>
        <v>向翠琳</v>
      </c>
      <c r="BG522">
        <f>VLOOKUP(A522,[1]高一下!$A$1:$Q$584,11,0)</f>
        <v>43</v>
      </c>
      <c r="BH522" t="str">
        <f>VLOOKUP(A522,[1]高一下!$A$1:$Q$584,12,0)</f>
        <v>郑永朝</v>
      </c>
      <c r="BI522">
        <f>VLOOKUP(A522,[1]高一下!$A$1:$Q$584,13,0)</f>
        <v>52</v>
      </c>
      <c r="BJ522" t="str">
        <f>VLOOKUP(A522,[1]高一下!$A$1:$Q$584,14,0)</f>
        <v>陈文惠</v>
      </c>
      <c r="BK522">
        <f>VLOOKUP(A522,[1]高一下!$A$1:$Q$584,15,0)</f>
        <v>50</v>
      </c>
      <c r="BL522" t="str">
        <f>VLOOKUP(A522,[1]高一下!$A$1:$Q$584,16,0)</f>
        <v>田友米</v>
      </c>
      <c r="BM522">
        <f>VLOOKUP(A522,[1]高一上!A$1:W$612,5,0)</f>
        <v>72</v>
      </c>
      <c r="BN522" t="str">
        <f>VLOOKUP(A522,[1]高一上!A$1:W$612,6,0)</f>
        <v>何苗</v>
      </c>
      <c r="BO522">
        <f>VLOOKUP(A522,[1]高一上!A$1:W$612,7,0)</f>
        <v>112</v>
      </c>
      <c r="BP522" t="str">
        <f>VLOOKUP(A522,[1]高一上!A$1:W$612,8,0)</f>
        <v>余玉红</v>
      </c>
      <c r="BQ522">
        <f>VLOOKUP(A522,[1]高一上!A$1:W$612,9,0)</f>
        <v>70.5</v>
      </c>
      <c r="BR522" t="str">
        <f>VLOOKUP(A522,[1]高一上!A$1:W$612,10,0)</f>
        <v>邵晖</v>
      </c>
      <c r="BS522">
        <f>VLOOKUP(A522,[1]高一上!A$1:W$612,11,0)</f>
        <v>40</v>
      </c>
      <c r="BT522" t="str">
        <f>VLOOKUP(A522,[1]高一上!A$1:W$612,12,0)</f>
        <v>王志强</v>
      </c>
      <c r="BU522">
        <f>VLOOKUP(A522,[1]高一上!A$1:W$612,13,0)</f>
        <v>60</v>
      </c>
      <c r="BV522" t="str">
        <f>VLOOKUP(A522,[1]高一上!A$1:W$612,14,0)</f>
        <v>陈文惠</v>
      </c>
      <c r="BW522">
        <f>VLOOKUP(A522,[1]高一上!A$1:W$612,15,0)</f>
        <v>46</v>
      </c>
      <c r="BX522" t="str">
        <f>VLOOKUP(A522,[1]高一上!A$1:W$612,16,0)</f>
        <v>金勇</v>
      </c>
      <c r="BY522">
        <f>VLOOKUP(A522,[1]中考!A$1:N$590,5,0)</f>
        <v>93</v>
      </c>
      <c r="BZ522">
        <f>VLOOKUP(A522,[1]中考!A$1:N$590,6,0)</f>
        <v>83</v>
      </c>
      <c r="CA522">
        <f>VLOOKUP(A522,[1]中考!A$1:N$590,7,0)</f>
        <v>82</v>
      </c>
      <c r="CB522">
        <f>VLOOKUP(A522,[1]中考!A$1:N$590,8,0)</f>
        <v>34</v>
      </c>
      <c r="CC522">
        <f>VLOOKUP(A522,[1]中考!A$1:N$590,9,0)</f>
        <v>34</v>
      </c>
      <c r="CD522">
        <f>VLOOKUP(A522,[1]中考!A$1:N$590,10,0)</f>
        <v>27</v>
      </c>
    </row>
    <row r="523" spans="1:82" ht="15" customHeight="1" x14ac:dyDescent="0.2">
      <c r="A523" s="1" t="s">
        <v>1008</v>
      </c>
      <c r="B523" s="1">
        <v>10</v>
      </c>
      <c r="C523" s="3" t="s">
        <v>298</v>
      </c>
      <c r="D523" s="8" t="s">
        <v>1247</v>
      </c>
      <c r="E523" s="1">
        <v>106</v>
      </c>
      <c r="F523" s="11" t="s">
        <v>1278</v>
      </c>
      <c r="G523" s="1">
        <v>55</v>
      </c>
      <c r="H523" s="11" t="s">
        <v>1275</v>
      </c>
      <c r="I523" s="1">
        <v>114</v>
      </c>
      <c r="J523" s="11" t="s">
        <v>1264</v>
      </c>
      <c r="K523" s="1">
        <v>44</v>
      </c>
      <c r="L523" s="11" t="s">
        <v>1285</v>
      </c>
      <c r="M523" s="1">
        <v>52.5</v>
      </c>
      <c r="N523" s="11" t="s">
        <v>1286</v>
      </c>
      <c r="O523" s="1">
        <v>59.5</v>
      </c>
      <c r="P523" s="11" t="s">
        <v>1287</v>
      </c>
      <c r="Q523" t="str">
        <f>VLOOKUP(A523,[1]高三上!A$3:Q$629,5,0)</f>
        <v>98.0</v>
      </c>
      <c r="R523" t="str">
        <f>VLOOKUP(A523,[1]高三上!A$3:Q$629,6,0)</f>
        <v>向美娟</v>
      </c>
      <c r="S523" t="str">
        <f>VLOOKUP(A523,[1]高三上!A$3:Q$629,7,0)</f>
        <v>71.0</v>
      </c>
      <c r="T523" t="str">
        <f>VLOOKUP(A523,[1]高三上!A$3:Q$629,8,0)</f>
        <v>潘勇</v>
      </c>
      <c r="U523" t="str">
        <f>VLOOKUP(A523,[1]高三上!A$3:Q$629,9,0)</f>
        <v>117.0</v>
      </c>
      <c r="V523" t="str">
        <f>VLOOKUP(A523,[1]高三上!A$3:Q$629,10,0)</f>
        <v>赵顺诚</v>
      </c>
      <c r="W523" t="str">
        <f>VLOOKUP(A523,[1]高三上!A$3:Q$629,11,0)</f>
        <v>25.0</v>
      </c>
      <c r="X523" t="str">
        <f>VLOOKUP(A523,[1]高三上!A$3:Q$629,12,0)</f>
        <v>王友春</v>
      </c>
      <c r="Y523" t="str">
        <f>VLOOKUP(A523,[1]高三上!A$3:Q$629,13,0)</f>
        <v>39.0</v>
      </c>
      <c r="Z523" t="str">
        <f>VLOOKUP(A523,[1]高三上!A$3:Q$629,14,0)</f>
        <v>陈文惠</v>
      </c>
      <c r="AA523" t="str">
        <f>VLOOKUP(A523,[1]高三上!A$3:Q$629,15,0)</f>
        <v>71.0</v>
      </c>
      <c r="AB523" t="str">
        <f>VLOOKUP(A523,[1]高三上!A$3:Q$629,16,0)</f>
        <v>田友米</v>
      </c>
      <c r="AC523">
        <f>VLOOKUP(A523,[1]高二下!A$1:Q$618,5,0)</f>
        <v>95</v>
      </c>
      <c r="AD523" t="str">
        <f>VLOOKUP(A523,[1]高二下!A$1:Q$618,6,0)</f>
        <v>向美娟</v>
      </c>
      <c r="AE523">
        <f>VLOOKUP(A523,[1]高二下!A$1:Q$618,7,0)</f>
        <v>63.5</v>
      </c>
      <c r="AF523" t="str">
        <f>VLOOKUP(A523,[1]高二下!A$1:Q$618,8,0)</f>
        <v>徐万雄</v>
      </c>
      <c r="AG523">
        <f>VLOOKUP(A523,[1]高二下!A$1:Q$618,9,0)</f>
        <v>117</v>
      </c>
      <c r="AH523" t="str">
        <f>VLOOKUP(A523,[1]高二下!A$1:Q$618,10,0)</f>
        <v>赵顺诚</v>
      </c>
      <c r="AI523">
        <f>VLOOKUP(A523,[1]高二下!A$1:Q$618,11,0)</f>
        <v>18.5</v>
      </c>
      <c r="AJ523" t="str">
        <f>VLOOKUP(A523,[1]高二下!A$1:Q$618,12,0)</f>
        <v>郑永朝</v>
      </c>
      <c r="AK523">
        <f>VLOOKUP(A523,[1]高二下!A$1:Q$618,13,0)</f>
        <v>25</v>
      </c>
      <c r="AL523" t="str">
        <f>VLOOKUP(A523,[1]高二下!A$1:Q$618,14,0)</f>
        <v>陈文惠</v>
      </c>
      <c r="AM523">
        <f>VLOOKUP(A523,[1]高二下!A$1:Q$618,15,0)</f>
        <v>33</v>
      </c>
      <c r="AN523" t="str">
        <f>VLOOKUP(A523,[1]高二下!A$1:Q$618,16,0)</f>
        <v>田友米</v>
      </c>
      <c r="AO523">
        <f>VLOOKUP(A523,[1]高二上!A$1:Q$571,5,0)</f>
        <v>107</v>
      </c>
      <c r="AP523" t="str">
        <f>VLOOKUP(A523,[1]高二上!A$1:Q$571,6,0)</f>
        <v>向美娟</v>
      </c>
      <c r="AQ523">
        <f>VLOOKUP(A523,[1]高二上!A$1:Q$571,7,0)</f>
        <v>76</v>
      </c>
      <c r="AR523" t="str">
        <f>VLOOKUP(A523,[1]高二上!A$1:Q$571,8,0)</f>
        <v>徐万雄</v>
      </c>
      <c r="AS523">
        <f>VLOOKUP(A523,[1]高二上!A$1:Q$571,9,0)</f>
        <v>106</v>
      </c>
      <c r="AT523" t="str">
        <f>VLOOKUP(A523,[1]高二上!A$1:Q$571,10,0)</f>
        <v>赵顺诚</v>
      </c>
      <c r="AU523">
        <f>VLOOKUP(A523,[1]高二上!A$1:Q$571,11,0)</f>
        <v>30</v>
      </c>
      <c r="AV523" t="str">
        <f>VLOOKUP(A523,[1]高二上!A$1:Q$571,12,0)</f>
        <v>王玉强</v>
      </c>
      <c r="AW523">
        <f>VLOOKUP(A523,[1]高二上!A$1:Q$571,13,0)</f>
        <v>33</v>
      </c>
      <c r="AX523" t="str">
        <f>VLOOKUP(A523,[1]高二上!A$1:Q$571,14,0)</f>
        <v>陈文惠</v>
      </c>
      <c r="AY523">
        <f>VLOOKUP(A523,[1]高二上!A$1:Q$571,15,0)</f>
        <v>71</v>
      </c>
      <c r="AZ523" t="str">
        <f>VLOOKUP(A523,[1]高二上!A$1:Q$571,16,0)</f>
        <v>田友米</v>
      </c>
      <c r="BA523" t="e">
        <f>VLOOKUP(A523,[1]高一下!$A$1:$Q$584,5,0)</f>
        <v>#N/A</v>
      </c>
      <c r="BB523" t="e">
        <f>VLOOKUP(A523,[1]高一下!$A$1:$Q$584,6,0)</f>
        <v>#N/A</v>
      </c>
      <c r="BC523" t="e">
        <f>VLOOKUP(A523,[1]高一下!$A$1:$Q$584,7,0)</f>
        <v>#N/A</v>
      </c>
      <c r="BD523" t="e">
        <f>VLOOKUP(A523,[1]高一下!$A$1:$Q$584,8,0)</f>
        <v>#N/A</v>
      </c>
      <c r="BE523" t="e">
        <f>VLOOKUP(A523,[1]高一下!$A$1:$Q$584,9,0)</f>
        <v>#N/A</v>
      </c>
      <c r="BF523" t="e">
        <f>VLOOKUP(A523,[1]高一下!$A$1:$Q$584,10,0)</f>
        <v>#N/A</v>
      </c>
      <c r="BG523" t="e">
        <f>VLOOKUP(A523,[1]高一下!$A$1:$Q$584,11,0)</f>
        <v>#N/A</v>
      </c>
      <c r="BH523" t="e">
        <f>VLOOKUP(A523,[1]高一下!$A$1:$Q$584,12,0)</f>
        <v>#N/A</v>
      </c>
      <c r="BI523" t="e">
        <f>VLOOKUP(A523,[1]高一下!$A$1:$Q$584,13,0)</f>
        <v>#N/A</v>
      </c>
      <c r="BJ523" t="e">
        <f>VLOOKUP(A523,[1]高一下!$A$1:$Q$584,14,0)</f>
        <v>#N/A</v>
      </c>
      <c r="BK523" t="e">
        <f>VLOOKUP(A523,[1]高一下!$A$1:$Q$584,15,0)</f>
        <v>#N/A</v>
      </c>
      <c r="BL523" t="e">
        <f>VLOOKUP(A523,[1]高一下!$A$1:$Q$584,16,0)</f>
        <v>#N/A</v>
      </c>
      <c r="BM523">
        <f>VLOOKUP(A523,[1]高一上!A$1:W$612,5,0)</f>
        <v>88</v>
      </c>
      <c r="BN523" t="str">
        <f>VLOOKUP(A523,[1]高一上!A$1:W$612,6,0)</f>
        <v>向美娟</v>
      </c>
      <c r="BO523">
        <f>VLOOKUP(A523,[1]高一上!A$1:W$612,7,0)</f>
        <v>78</v>
      </c>
      <c r="BP523" t="str">
        <f>VLOOKUP(A523,[1]高一上!A$1:W$612,8,0)</f>
        <v>徐万雄</v>
      </c>
      <c r="BQ523">
        <f>VLOOKUP(A523,[1]高一上!A$1:W$612,9,0)</f>
        <v>87</v>
      </c>
      <c r="BR523" t="str">
        <f>VLOOKUP(A523,[1]高一上!A$1:W$612,10,0)</f>
        <v>聂艳梅</v>
      </c>
      <c r="BS523">
        <f>VLOOKUP(A523,[1]高一上!A$1:W$612,11,0)</f>
        <v>38</v>
      </c>
      <c r="BT523" t="str">
        <f>VLOOKUP(A523,[1]高一上!A$1:W$612,12,0)</f>
        <v>王志强</v>
      </c>
      <c r="BU523">
        <f>VLOOKUP(A523,[1]高一上!A$1:W$612,13,0)</f>
        <v>67</v>
      </c>
      <c r="BV523" t="str">
        <f>VLOOKUP(A523,[1]高一上!A$1:W$612,14,0)</f>
        <v>陈文惠</v>
      </c>
      <c r="BW523">
        <f>VLOOKUP(A523,[1]高一上!A$1:W$612,15,0)</f>
        <v>38</v>
      </c>
      <c r="BX523" t="str">
        <f>VLOOKUP(A523,[1]高一上!A$1:W$612,16,0)</f>
        <v>田友米</v>
      </c>
      <c r="BY523">
        <f>VLOOKUP(A523,[1]中考!A$1:N$590,5,0)</f>
        <v>112</v>
      </c>
      <c r="BZ523">
        <f>VLOOKUP(A523,[1]中考!A$1:N$590,6,0)</f>
        <v>84</v>
      </c>
      <c r="CA523">
        <f>VLOOKUP(A523,[1]中考!A$1:N$590,7,0)</f>
        <v>119</v>
      </c>
      <c r="CB523">
        <f>VLOOKUP(A523,[1]中考!A$1:N$590,8,0)</f>
        <v>50</v>
      </c>
      <c r="CC523">
        <f>VLOOKUP(A523,[1]中考!A$1:N$590,9,0)</f>
        <v>27</v>
      </c>
      <c r="CD523">
        <f>VLOOKUP(A523,[1]中考!A$1:N$590,10,0)</f>
        <v>35</v>
      </c>
    </row>
    <row r="524" spans="1:82" ht="15" customHeight="1" x14ac:dyDescent="0.2">
      <c r="A524" s="4" t="s">
        <v>1009</v>
      </c>
      <c r="B524" s="1">
        <v>10</v>
      </c>
      <c r="C524" s="3" t="s">
        <v>1010</v>
      </c>
      <c r="D524" s="8" t="s">
        <v>1247</v>
      </c>
      <c r="E524" s="1">
        <v>101</v>
      </c>
      <c r="F524" s="11" t="s">
        <v>1278</v>
      </c>
      <c r="G524" s="1">
        <v>82</v>
      </c>
      <c r="H524" s="11" t="s">
        <v>1275</v>
      </c>
      <c r="I524" s="1">
        <v>53</v>
      </c>
      <c r="J524" s="11" t="s">
        <v>1264</v>
      </c>
      <c r="K524" s="1">
        <v>62</v>
      </c>
      <c r="L524" s="11" t="s">
        <v>1285</v>
      </c>
      <c r="M524" s="1">
        <v>62</v>
      </c>
      <c r="N524" s="11" t="s">
        <v>1286</v>
      </c>
      <c r="O524" s="1">
        <v>69.5</v>
      </c>
      <c r="P524" s="11" t="s">
        <v>1287</v>
      </c>
      <c r="Q524" t="str">
        <f>VLOOKUP(A524,[1]高三上!A$3:Q$629,5,0)</f>
        <v>92.0</v>
      </c>
      <c r="R524" t="str">
        <f>VLOOKUP(A524,[1]高三上!A$3:Q$629,6,0)</f>
        <v>向美娟</v>
      </c>
      <c r="S524" t="str">
        <f>VLOOKUP(A524,[1]高三上!A$3:Q$629,7,0)</f>
        <v>103.0</v>
      </c>
      <c r="T524" t="str">
        <f>VLOOKUP(A524,[1]高三上!A$3:Q$629,8,0)</f>
        <v>潘勇</v>
      </c>
      <c r="U524" t="str">
        <f>VLOOKUP(A524,[1]高三上!A$3:Q$629,9,0)</f>
        <v>64.0</v>
      </c>
      <c r="V524" t="str">
        <f>VLOOKUP(A524,[1]高三上!A$3:Q$629,10,0)</f>
        <v>赵顺诚</v>
      </c>
      <c r="W524" t="str">
        <f>VLOOKUP(A524,[1]高三上!A$3:Q$629,11,0)</f>
        <v>47.0</v>
      </c>
      <c r="X524" t="str">
        <f>VLOOKUP(A524,[1]高三上!A$3:Q$629,12,0)</f>
        <v>王友春</v>
      </c>
      <c r="Y524" t="str">
        <f>VLOOKUP(A524,[1]高三上!A$3:Q$629,13,0)</f>
        <v>54.0</v>
      </c>
      <c r="Z524" t="str">
        <f>VLOOKUP(A524,[1]高三上!A$3:Q$629,14,0)</f>
        <v>陈文惠</v>
      </c>
      <c r="AA524" t="str">
        <f>VLOOKUP(A524,[1]高三上!A$3:Q$629,15,0)</f>
        <v>76.0</v>
      </c>
      <c r="AB524" t="str">
        <f>VLOOKUP(A524,[1]高三上!A$3:Q$629,16,0)</f>
        <v>田友米</v>
      </c>
      <c r="AC524">
        <f>VLOOKUP(A524,[1]高二下!A$1:Q$618,5,0)</f>
        <v>92.5</v>
      </c>
      <c r="AD524" t="str">
        <f>VLOOKUP(A524,[1]高二下!A$1:Q$618,6,0)</f>
        <v>向美娟</v>
      </c>
      <c r="AE524">
        <f>VLOOKUP(A524,[1]高二下!A$1:Q$618,7,0)</f>
        <v>86</v>
      </c>
      <c r="AF524" t="str">
        <f>VLOOKUP(A524,[1]高二下!A$1:Q$618,8,0)</f>
        <v>徐万雄</v>
      </c>
      <c r="AG524">
        <f>VLOOKUP(A524,[1]高二下!A$1:Q$618,9,0)</f>
        <v>64.5</v>
      </c>
      <c r="AH524" t="str">
        <f>VLOOKUP(A524,[1]高二下!A$1:Q$618,10,0)</f>
        <v>赵顺诚</v>
      </c>
      <c r="AI524">
        <f>VLOOKUP(A524,[1]高二下!A$1:Q$618,11,0)</f>
        <v>48</v>
      </c>
      <c r="AJ524" t="str">
        <f>VLOOKUP(A524,[1]高二下!A$1:Q$618,12,0)</f>
        <v>郑永朝</v>
      </c>
      <c r="AK524">
        <f>VLOOKUP(A524,[1]高二下!A$1:Q$618,13,0)</f>
        <v>50</v>
      </c>
      <c r="AL524" t="str">
        <f>VLOOKUP(A524,[1]高二下!A$1:Q$618,14,0)</f>
        <v>陈文惠</v>
      </c>
      <c r="AM524">
        <f>VLOOKUP(A524,[1]高二下!A$1:Q$618,15,0)</f>
        <v>53</v>
      </c>
      <c r="AN524" t="str">
        <f>VLOOKUP(A524,[1]高二下!A$1:Q$618,16,0)</f>
        <v>田友米</v>
      </c>
      <c r="AO524" t="e">
        <f>VLOOKUP(A524,[1]高二上!A$1:Q$571,5,0)</f>
        <v>#N/A</v>
      </c>
      <c r="AP524" t="e">
        <f>VLOOKUP(A524,[1]高二上!A$1:Q$571,6,0)</f>
        <v>#N/A</v>
      </c>
      <c r="AQ524" t="e">
        <f>VLOOKUP(A524,[1]高二上!A$1:Q$571,7,0)</f>
        <v>#N/A</v>
      </c>
      <c r="AR524" t="e">
        <f>VLOOKUP(A524,[1]高二上!A$1:Q$571,8,0)</f>
        <v>#N/A</v>
      </c>
      <c r="AS524" t="e">
        <f>VLOOKUP(A524,[1]高二上!A$1:Q$571,9,0)</f>
        <v>#N/A</v>
      </c>
      <c r="AT524" t="e">
        <f>VLOOKUP(A524,[1]高二上!A$1:Q$571,10,0)</f>
        <v>#N/A</v>
      </c>
      <c r="AU524" t="e">
        <f>VLOOKUP(A524,[1]高二上!A$1:Q$571,11,0)</f>
        <v>#N/A</v>
      </c>
      <c r="AV524" t="e">
        <f>VLOOKUP(A524,[1]高二上!A$1:Q$571,12,0)</f>
        <v>#N/A</v>
      </c>
      <c r="AW524" t="e">
        <f>VLOOKUP(A524,[1]高二上!A$1:Q$571,13,0)</f>
        <v>#N/A</v>
      </c>
      <c r="AX524" t="e">
        <f>VLOOKUP(A524,[1]高二上!A$1:Q$571,14,0)</f>
        <v>#N/A</v>
      </c>
      <c r="AY524" t="e">
        <f>VLOOKUP(A524,[1]高二上!A$1:Q$571,15,0)</f>
        <v>#N/A</v>
      </c>
      <c r="AZ524" t="e">
        <f>VLOOKUP(A524,[1]高二上!A$1:Q$571,16,0)</f>
        <v>#N/A</v>
      </c>
      <c r="BA524" t="e">
        <f>VLOOKUP(A524,[1]高一下!$A$1:$Q$584,5,0)</f>
        <v>#N/A</v>
      </c>
      <c r="BB524" t="e">
        <f>VLOOKUP(A524,[1]高一下!$A$1:$Q$584,6,0)</f>
        <v>#N/A</v>
      </c>
      <c r="BC524" t="e">
        <f>VLOOKUP(A524,[1]高一下!$A$1:$Q$584,7,0)</f>
        <v>#N/A</v>
      </c>
      <c r="BD524" t="e">
        <f>VLOOKUP(A524,[1]高一下!$A$1:$Q$584,8,0)</f>
        <v>#N/A</v>
      </c>
      <c r="BE524" t="e">
        <f>VLOOKUP(A524,[1]高一下!$A$1:$Q$584,9,0)</f>
        <v>#N/A</v>
      </c>
      <c r="BF524" t="e">
        <f>VLOOKUP(A524,[1]高一下!$A$1:$Q$584,10,0)</f>
        <v>#N/A</v>
      </c>
      <c r="BG524" t="e">
        <f>VLOOKUP(A524,[1]高一下!$A$1:$Q$584,11,0)</f>
        <v>#N/A</v>
      </c>
      <c r="BH524" t="e">
        <f>VLOOKUP(A524,[1]高一下!$A$1:$Q$584,12,0)</f>
        <v>#N/A</v>
      </c>
      <c r="BI524" t="e">
        <f>VLOOKUP(A524,[1]高一下!$A$1:$Q$584,13,0)</f>
        <v>#N/A</v>
      </c>
      <c r="BJ524" t="e">
        <f>VLOOKUP(A524,[1]高一下!$A$1:$Q$584,14,0)</f>
        <v>#N/A</v>
      </c>
      <c r="BK524" t="e">
        <f>VLOOKUP(A524,[1]高一下!$A$1:$Q$584,15,0)</f>
        <v>#N/A</v>
      </c>
      <c r="BL524" t="e">
        <f>VLOOKUP(A524,[1]高一下!$A$1:$Q$584,16,0)</f>
        <v>#N/A</v>
      </c>
      <c r="BM524" t="e">
        <f>VLOOKUP(A524,[1]高一上!A$1:W$612,5,0)</f>
        <v>#N/A</v>
      </c>
      <c r="BN524" t="e">
        <f>VLOOKUP(A524,[1]高一上!A$1:W$612,6,0)</f>
        <v>#N/A</v>
      </c>
      <c r="BO524" t="e">
        <f>VLOOKUP(A524,[1]高一上!A$1:W$612,7,0)</f>
        <v>#N/A</v>
      </c>
      <c r="BP524" t="e">
        <f>VLOOKUP(A524,[1]高一上!A$1:W$612,8,0)</f>
        <v>#N/A</v>
      </c>
      <c r="BQ524" t="e">
        <f>VLOOKUP(A524,[1]高一上!A$1:W$612,9,0)</f>
        <v>#N/A</v>
      </c>
      <c r="BR524" t="e">
        <f>VLOOKUP(A524,[1]高一上!A$1:W$612,10,0)</f>
        <v>#N/A</v>
      </c>
      <c r="BS524" t="e">
        <f>VLOOKUP(A524,[1]高一上!A$1:W$612,11,0)</f>
        <v>#N/A</v>
      </c>
      <c r="BT524" t="e">
        <f>VLOOKUP(A524,[1]高一上!A$1:W$612,12,0)</f>
        <v>#N/A</v>
      </c>
      <c r="BU524" t="e">
        <f>VLOOKUP(A524,[1]高一上!A$1:W$612,13,0)</f>
        <v>#N/A</v>
      </c>
      <c r="BV524" t="e">
        <f>VLOOKUP(A524,[1]高一上!A$1:W$612,14,0)</f>
        <v>#N/A</v>
      </c>
      <c r="BW524" t="e">
        <f>VLOOKUP(A524,[1]高一上!A$1:W$612,15,0)</f>
        <v>#N/A</v>
      </c>
      <c r="BX524" t="e">
        <f>VLOOKUP(A524,[1]高一上!A$1:W$612,16,0)</f>
        <v>#N/A</v>
      </c>
      <c r="BY524" t="e">
        <f>VLOOKUP(A524,[1]中考!A$1:N$590,5,0)</f>
        <v>#N/A</v>
      </c>
      <c r="BZ524" t="e">
        <f>VLOOKUP(A524,[1]中考!A$1:N$590,6,0)</f>
        <v>#N/A</v>
      </c>
      <c r="CA524" t="e">
        <f>VLOOKUP(A524,[1]中考!A$1:N$590,7,0)</f>
        <v>#N/A</v>
      </c>
      <c r="CB524" t="e">
        <f>VLOOKUP(A524,[1]中考!A$1:N$590,8,0)</f>
        <v>#N/A</v>
      </c>
      <c r="CC524" t="e">
        <f>VLOOKUP(A524,[1]中考!A$1:N$590,9,0)</f>
        <v>#N/A</v>
      </c>
      <c r="CD524" t="e">
        <f>VLOOKUP(A524,[1]中考!A$1:N$590,10,0)</f>
        <v>#N/A</v>
      </c>
    </row>
    <row r="525" spans="1:82" ht="15" customHeight="1" x14ac:dyDescent="0.2">
      <c r="A525" s="1" t="s">
        <v>1011</v>
      </c>
      <c r="B525" s="1">
        <v>10</v>
      </c>
      <c r="C525" s="3" t="s">
        <v>1012</v>
      </c>
      <c r="D525" s="8" t="s">
        <v>1247</v>
      </c>
      <c r="E525" s="1">
        <v>94</v>
      </c>
      <c r="F525" s="11" t="s">
        <v>1278</v>
      </c>
      <c r="G525" s="1">
        <v>66</v>
      </c>
      <c r="H525" s="11" t="s">
        <v>1275</v>
      </c>
      <c r="I525" s="1">
        <v>75</v>
      </c>
      <c r="J525" s="11" t="s">
        <v>1264</v>
      </c>
      <c r="K525" s="1">
        <v>60</v>
      </c>
      <c r="L525" s="11" t="s">
        <v>1285</v>
      </c>
      <c r="M525" s="1">
        <v>67</v>
      </c>
      <c r="N525" s="11" t="s">
        <v>1286</v>
      </c>
      <c r="O525" s="1">
        <v>63.5</v>
      </c>
      <c r="P525" s="11" t="s">
        <v>1287</v>
      </c>
      <c r="Q525" t="str">
        <f>VLOOKUP(A525,[1]高三上!A$3:Q$629,5,0)</f>
        <v>90.0</v>
      </c>
      <c r="R525" t="str">
        <f>VLOOKUP(A525,[1]高三上!A$3:Q$629,6,0)</f>
        <v>向美娟</v>
      </c>
      <c r="S525" t="str">
        <f>VLOOKUP(A525,[1]高三上!A$3:Q$629,7,0)</f>
        <v>56.0</v>
      </c>
      <c r="T525" t="str">
        <f>VLOOKUP(A525,[1]高三上!A$3:Q$629,8,0)</f>
        <v>潘勇</v>
      </c>
      <c r="U525" t="str">
        <f>VLOOKUP(A525,[1]高三上!A$3:Q$629,9,0)</f>
        <v>84.5</v>
      </c>
      <c r="V525" t="str">
        <f>VLOOKUP(A525,[1]高三上!A$3:Q$629,10,0)</f>
        <v>赵顺诚</v>
      </c>
      <c r="W525" t="str">
        <f>VLOOKUP(A525,[1]高三上!A$3:Q$629,11,0)</f>
        <v>20.0</v>
      </c>
      <c r="X525" t="str">
        <f>VLOOKUP(A525,[1]高三上!A$3:Q$629,12,0)</f>
        <v>王友春</v>
      </c>
      <c r="Y525" t="str">
        <f>VLOOKUP(A525,[1]高三上!A$3:Q$629,13,0)</f>
        <v>45.0</v>
      </c>
      <c r="Z525" t="str">
        <f>VLOOKUP(A525,[1]高三上!A$3:Q$629,14,0)</f>
        <v>陈文惠</v>
      </c>
      <c r="AA525" t="str">
        <f>VLOOKUP(A525,[1]高三上!A$3:Q$629,15,0)</f>
        <v>66.0</v>
      </c>
      <c r="AB525" t="str">
        <f>VLOOKUP(A525,[1]高三上!A$3:Q$629,16,0)</f>
        <v>田友米</v>
      </c>
      <c r="AC525">
        <f>VLOOKUP(A525,[1]高二下!A$1:Q$618,5,0)</f>
        <v>92</v>
      </c>
      <c r="AD525" t="str">
        <f>VLOOKUP(A525,[1]高二下!A$1:Q$618,6,0)</f>
        <v>向美娟</v>
      </c>
      <c r="AE525">
        <f>VLOOKUP(A525,[1]高二下!A$1:Q$618,7,0)</f>
        <v>72</v>
      </c>
      <c r="AF525" t="str">
        <f>VLOOKUP(A525,[1]高二下!A$1:Q$618,8,0)</f>
        <v>徐万雄</v>
      </c>
      <c r="AG525">
        <f>VLOOKUP(A525,[1]高二下!A$1:Q$618,9,0)</f>
        <v>73.5</v>
      </c>
      <c r="AH525" t="str">
        <f>VLOOKUP(A525,[1]高二下!A$1:Q$618,10,0)</f>
        <v>赵顺诚</v>
      </c>
      <c r="AI525">
        <f>VLOOKUP(A525,[1]高二下!A$1:Q$618,11,0)</f>
        <v>31</v>
      </c>
      <c r="AJ525" t="str">
        <f>VLOOKUP(A525,[1]高二下!A$1:Q$618,12,0)</f>
        <v>郑永朝</v>
      </c>
      <c r="AK525">
        <f>VLOOKUP(A525,[1]高二下!A$1:Q$618,13,0)</f>
        <v>28</v>
      </c>
      <c r="AL525" t="str">
        <f>VLOOKUP(A525,[1]高二下!A$1:Q$618,14,0)</f>
        <v>陈文惠</v>
      </c>
      <c r="AM525">
        <f>VLOOKUP(A525,[1]高二下!A$1:Q$618,15,0)</f>
        <v>61.5</v>
      </c>
      <c r="AN525" t="str">
        <f>VLOOKUP(A525,[1]高二下!A$1:Q$618,16,0)</f>
        <v>田友米</v>
      </c>
      <c r="AO525">
        <f>VLOOKUP(A525,[1]高二上!A$1:Q$571,5,0)</f>
        <v>95</v>
      </c>
      <c r="AP525" t="str">
        <f>VLOOKUP(A525,[1]高二上!A$1:Q$571,6,0)</f>
        <v>向美娟</v>
      </c>
      <c r="AQ525">
        <f>VLOOKUP(A525,[1]高二上!A$1:Q$571,7,0)</f>
        <v>78</v>
      </c>
      <c r="AR525" t="str">
        <f>VLOOKUP(A525,[1]高二上!A$1:Q$571,8,0)</f>
        <v>徐万雄</v>
      </c>
      <c r="AS525">
        <f>VLOOKUP(A525,[1]高二上!A$1:Q$571,9,0)</f>
        <v>66.5</v>
      </c>
      <c r="AT525" t="str">
        <f>VLOOKUP(A525,[1]高二上!A$1:Q$571,10,0)</f>
        <v>赵顺诚</v>
      </c>
      <c r="AU525">
        <f>VLOOKUP(A525,[1]高二上!A$1:Q$571,11,0)</f>
        <v>33</v>
      </c>
      <c r="AV525" t="str">
        <f>VLOOKUP(A525,[1]高二上!A$1:Q$571,12,0)</f>
        <v>王玉强</v>
      </c>
      <c r="AW525">
        <f>VLOOKUP(A525,[1]高二上!A$1:Q$571,13,0)</f>
        <v>38</v>
      </c>
      <c r="AX525" t="str">
        <f>VLOOKUP(A525,[1]高二上!A$1:Q$571,14,0)</f>
        <v>陈文惠</v>
      </c>
      <c r="AY525">
        <f>VLOOKUP(A525,[1]高二上!A$1:Q$571,15,0)</f>
        <v>70</v>
      </c>
      <c r="AZ525" t="str">
        <f>VLOOKUP(A525,[1]高二上!A$1:Q$571,16,0)</f>
        <v>田友米</v>
      </c>
      <c r="BA525">
        <f>VLOOKUP(A525,[1]高一下!$A$1:$Q$584,5,0)</f>
        <v>90</v>
      </c>
      <c r="BB525" t="str">
        <f>VLOOKUP(A525,[1]高一下!$A$1:$Q$584,6,0)</f>
        <v>向美娟</v>
      </c>
      <c r="BC525">
        <f>VLOOKUP(A525,[1]高一下!$A$1:$Q$584,7,0)</f>
        <v>107</v>
      </c>
      <c r="BD525" t="str">
        <f>VLOOKUP(A525,[1]高一下!$A$1:$Q$584,8,0)</f>
        <v>徐万雄</v>
      </c>
      <c r="BE525">
        <f>VLOOKUP(A525,[1]高一下!$A$1:$Q$584,9,0)</f>
        <v>84.5</v>
      </c>
      <c r="BF525" t="str">
        <f>VLOOKUP(A525,[1]高一下!$A$1:$Q$584,10,0)</f>
        <v>向翠琳</v>
      </c>
      <c r="BG525">
        <f>VLOOKUP(A525,[1]高一下!$A$1:$Q$584,11,0)</f>
        <v>41</v>
      </c>
      <c r="BH525" t="str">
        <f>VLOOKUP(A525,[1]高一下!$A$1:$Q$584,12,0)</f>
        <v>郑永朝</v>
      </c>
      <c r="BI525">
        <f>VLOOKUP(A525,[1]高一下!$A$1:$Q$584,13,0)</f>
        <v>48</v>
      </c>
      <c r="BJ525" t="str">
        <f>VLOOKUP(A525,[1]高一下!$A$1:$Q$584,14,0)</f>
        <v>陈文惠</v>
      </c>
      <c r="BK525">
        <f>VLOOKUP(A525,[1]高一下!$A$1:$Q$584,15,0)</f>
        <v>64</v>
      </c>
      <c r="BL525" t="str">
        <f>VLOOKUP(A525,[1]高一下!$A$1:$Q$584,16,0)</f>
        <v>田友米</v>
      </c>
      <c r="BM525">
        <f>VLOOKUP(A525,[1]高一上!A$1:W$612,5,0)</f>
        <v>66</v>
      </c>
      <c r="BN525" t="str">
        <f>VLOOKUP(A525,[1]高一上!A$1:W$612,6,0)</f>
        <v>叶屏</v>
      </c>
      <c r="BO525">
        <f>VLOOKUP(A525,[1]高一上!A$1:W$612,7,0)</f>
        <v>54</v>
      </c>
      <c r="BP525" t="str">
        <f>VLOOKUP(A525,[1]高一上!A$1:W$612,8,0)</f>
        <v>余玉红</v>
      </c>
      <c r="BQ525">
        <f>VLOOKUP(A525,[1]高一上!A$1:W$612,9,0)</f>
        <v>58.5</v>
      </c>
      <c r="BR525" t="str">
        <f>VLOOKUP(A525,[1]高一上!A$1:W$612,10,0)</f>
        <v>胡昌燕</v>
      </c>
      <c r="BS525">
        <f>VLOOKUP(A525,[1]高一上!A$1:W$612,11,0)</f>
        <v>44</v>
      </c>
      <c r="BT525" t="str">
        <f>VLOOKUP(A525,[1]高一上!A$1:W$612,12,0)</f>
        <v>郑永朝</v>
      </c>
      <c r="BU525">
        <f>VLOOKUP(A525,[1]高一上!A$1:W$612,13,0)</f>
        <v>67</v>
      </c>
      <c r="BV525" t="str">
        <f>VLOOKUP(A525,[1]高一上!A$1:W$612,14,0)</f>
        <v>陈文惠</v>
      </c>
      <c r="BW525">
        <f>VLOOKUP(A525,[1]高一上!A$1:W$612,15,0)</f>
        <v>60</v>
      </c>
      <c r="BX525" t="str">
        <f>VLOOKUP(A525,[1]高一上!A$1:W$612,16,0)</f>
        <v>金勇</v>
      </c>
      <c r="BY525">
        <f>VLOOKUP(A525,[1]中考!A$1:N$590,5,0)</f>
        <v>89</v>
      </c>
      <c r="BZ525">
        <f>VLOOKUP(A525,[1]中考!A$1:N$590,6,0)</f>
        <v>91</v>
      </c>
      <c r="CA525">
        <f>VLOOKUP(A525,[1]中考!A$1:N$590,7,0)</f>
        <v>80</v>
      </c>
      <c r="CB525">
        <f>VLOOKUP(A525,[1]中考!A$1:N$590,8,0)</f>
        <v>62</v>
      </c>
      <c r="CC525">
        <f>VLOOKUP(A525,[1]中考!A$1:N$590,9,0)</f>
        <v>40</v>
      </c>
      <c r="CD525">
        <f>VLOOKUP(A525,[1]中考!A$1:N$590,10,0)</f>
        <v>36</v>
      </c>
    </row>
    <row r="526" spans="1:82" ht="15" customHeight="1" x14ac:dyDescent="0.2">
      <c r="A526" s="1" t="s">
        <v>1013</v>
      </c>
      <c r="B526" s="1">
        <v>10</v>
      </c>
      <c r="C526" s="3" t="s">
        <v>1014</v>
      </c>
      <c r="D526" s="8" t="s">
        <v>1247</v>
      </c>
      <c r="E526" s="1">
        <v>110</v>
      </c>
      <c r="F526" s="11" t="s">
        <v>1278</v>
      </c>
      <c r="G526" s="1">
        <v>68</v>
      </c>
      <c r="H526" s="11" t="s">
        <v>1275</v>
      </c>
      <c r="I526" s="1">
        <v>64</v>
      </c>
      <c r="J526" s="11" t="s">
        <v>1264</v>
      </c>
      <c r="K526" s="1">
        <v>49</v>
      </c>
      <c r="L526" s="11" t="s">
        <v>1285</v>
      </c>
      <c r="M526" s="1">
        <v>59</v>
      </c>
      <c r="N526" s="11" t="s">
        <v>1286</v>
      </c>
      <c r="O526" s="1">
        <v>70</v>
      </c>
      <c r="P526" s="11" t="s">
        <v>1287</v>
      </c>
      <c r="Q526" t="str">
        <f>VLOOKUP(A526,[1]高三上!A$3:Q$629,5,0)</f>
        <v>79.0</v>
      </c>
      <c r="R526" t="str">
        <f>VLOOKUP(A526,[1]高三上!A$3:Q$629,6,0)</f>
        <v>向美娟</v>
      </c>
      <c r="S526" t="str">
        <f>VLOOKUP(A526,[1]高三上!A$3:Q$629,7,0)</f>
        <v>40.0</v>
      </c>
      <c r="T526" t="str">
        <f>VLOOKUP(A526,[1]高三上!A$3:Q$629,8,0)</f>
        <v>潘勇</v>
      </c>
      <c r="U526" t="str">
        <f>VLOOKUP(A526,[1]高三上!A$3:Q$629,9,0)</f>
        <v>64.5</v>
      </c>
      <c r="V526" t="str">
        <f>VLOOKUP(A526,[1]高三上!A$3:Q$629,10,0)</f>
        <v>赵顺诚</v>
      </c>
      <c r="W526" t="str">
        <f>VLOOKUP(A526,[1]高三上!A$3:Q$629,11,0)</f>
        <v>24.0</v>
      </c>
      <c r="X526" t="str">
        <f>VLOOKUP(A526,[1]高三上!A$3:Q$629,12,0)</f>
        <v>王友春</v>
      </c>
      <c r="Y526" t="str">
        <f>VLOOKUP(A526,[1]高三上!A$3:Q$629,13,0)</f>
        <v>37.0</v>
      </c>
      <c r="Z526" t="str">
        <f>VLOOKUP(A526,[1]高三上!A$3:Q$629,14,0)</f>
        <v>陈文惠</v>
      </c>
      <c r="AA526" t="str">
        <f>VLOOKUP(A526,[1]高三上!A$3:Q$629,15,0)</f>
        <v>57.0</v>
      </c>
      <c r="AB526" t="str">
        <f>VLOOKUP(A526,[1]高三上!A$3:Q$629,16,0)</f>
        <v>田友米</v>
      </c>
      <c r="AC526">
        <f>VLOOKUP(A526,[1]高二下!A$1:Q$618,5,0)</f>
        <v>95.5</v>
      </c>
      <c r="AD526" t="str">
        <f>VLOOKUP(A526,[1]高二下!A$1:Q$618,6,0)</f>
        <v>向美娟</v>
      </c>
      <c r="AE526">
        <f>VLOOKUP(A526,[1]高二下!A$1:Q$618,7,0)</f>
        <v>91.5</v>
      </c>
      <c r="AF526" t="str">
        <f>VLOOKUP(A526,[1]高二下!A$1:Q$618,8,0)</f>
        <v>徐万雄</v>
      </c>
      <c r="AG526">
        <f>VLOOKUP(A526,[1]高二下!A$1:Q$618,9,0)</f>
        <v>62</v>
      </c>
      <c r="AH526" t="str">
        <f>VLOOKUP(A526,[1]高二下!A$1:Q$618,10,0)</f>
        <v>赵顺诚</v>
      </c>
      <c r="AI526">
        <f>VLOOKUP(A526,[1]高二下!A$1:Q$618,11,0)</f>
        <v>37.5</v>
      </c>
      <c r="AJ526" t="str">
        <f>VLOOKUP(A526,[1]高二下!A$1:Q$618,12,0)</f>
        <v>郑永朝</v>
      </c>
      <c r="AK526">
        <f>VLOOKUP(A526,[1]高二下!A$1:Q$618,13,0)</f>
        <v>16</v>
      </c>
      <c r="AL526" t="str">
        <f>VLOOKUP(A526,[1]高二下!A$1:Q$618,14,0)</f>
        <v>陈文惠</v>
      </c>
      <c r="AM526">
        <f>VLOOKUP(A526,[1]高二下!A$1:Q$618,15,0)</f>
        <v>49</v>
      </c>
      <c r="AN526" t="str">
        <f>VLOOKUP(A526,[1]高二下!A$1:Q$618,16,0)</f>
        <v>田友米</v>
      </c>
      <c r="AO526">
        <f>VLOOKUP(A526,[1]高二上!A$1:Q$571,5,0)</f>
        <v>93</v>
      </c>
      <c r="AP526" t="str">
        <f>VLOOKUP(A526,[1]高二上!A$1:Q$571,6,0)</f>
        <v>向美娟</v>
      </c>
      <c r="AQ526">
        <f>VLOOKUP(A526,[1]高二上!A$1:Q$571,7,0)</f>
        <v>77</v>
      </c>
      <c r="AR526" t="str">
        <f>VLOOKUP(A526,[1]高二上!A$1:Q$571,8,0)</f>
        <v>徐万雄</v>
      </c>
      <c r="AS526">
        <f>VLOOKUP(A526,[1]高二上!A$1:Q$571,9,0)</f>
        <v>60</v>
      </c>
      <c r="AT526" t="str">
        <f>VLOOKUP(A526,[1]高二上!A$1:Q$571,10,0)</f>
        <v>赵顺诚</v>
      </c>
      <c r="AU526">
        <f>VLOOKUP(A526,[1]高二上!A$1:Q$571,11,0)</f>
        <v>36</v>
      </c>
      <c r="AV526" t="str">
        <f>VLOOKUP(A526,[1]高二上!A$1:Q$571,12,0)</f>
        <v>王玉强</v>
      </c>
      <c r="AW526">
        <f>VLOOKUP(A526,[1]高二上!A$1:Q$571,13,0)</f>
        <v>37</v>
      </c>
      <c r="AX526" t="str">
        <f>VLOOKUP(A526,[1]高二上!A$1:Q$571,14,0)</f>
        <v>陈文惠</v>
      </c>
      <c r="AY526">
        <f>VLOOKUP(A526,[1]高二上!A$1:Q$571,15,0)</f>
        <v>66</v>
      </c>
      <c r="AZ526" t="str">
        <f>VLOOKUP(A526,[1]高二上!A$1:Q$571,16,0)</f>
        <v>田友米</v>
      </c>
      <c r="BA526">
        <f>VLOOKUP(A526,[1]高一下!$A$1:$Q$584,5,0)</f>
        <v>99</v>
      </c>
      <c r="BB526" t="str">
        <f>VLOOKUP(A526,[1]高一下!$A$1:$Q$584,6,0)</f>
        <v>向美娟</v>
      </c>
      <c r="BC526">
        <f>VLOOKUP(A526,[1]高一下!$A$1:$Q$584,7,0)</f>
        <v>94</v>
      </c>
      <c r="BD526" t="str">
        <f>VLOOKUP(A526,[1]高一下!$A$1:$Q$584,8,0)</f>
        <v>徐万雄</v>
      </c>
      <c r="BE526">
        <f>VLOOKUP(A526,[1]高一下!$A$1:$Q$584,9,0)</f>
        <v>66</v>
      </c>
      <c r="BF526" t="str">
        <f>VLOOKUP(A526,[1]高一下!$A$1:$Q$584,10,0)</f>
        <v>向翠琳</v>
      </c>
      <c r="BG526">
        <f>VLOOKUP(A526,[1]高一下!$A$1:$Q$584,11,0)</f>
        <v>24</v>
      </c>
      <c r="BH526" t="str">
        <f>VLOOKUP(A526,[1]高一下!$A$1:$Q$584,12,0)</f>
        <v>郑永朝</v>
      </c>
      <c r="BI526">
        <f>VLOOKUP(A526,[1]高一下!$A$1:$Q$584,13,0)</f>
        <v>44</v>
      </c>
      <c r="BJ526" t="str">
        <f>VLOOKUP(A526,[1]高一下!$A$1:$Q$584,14,0)</f>
        <v>陈文惠</v>
      </c>
      <c r="BK526">
        <f>VLOOKUP(A526,[1]高一下!$A$1:$Q$584,15,0)</f>
        <v>67</v>
      </c>
      <c r="BL526" t="str">
        <f>VLOOKUP(A526,[1]高一下!$A$1:$Q$584,16,0)</f>
        <v>田友米</v>
      </c>
      <c r="BM526">
        <f>VLOOKUP(A526,[1]高一上!A$1:W$612,5,0)</f>
        <v>81</v>
      </c>
      <c r="BN526" t="str">
        <f>VLOOKUP(A526,[1]高一上!A$1:W$612,6,0)</f>
        <v>向美娟</v>
      </c>
      <c r="BO526">
        <f>VLOOKUP(A526,[1]高一上!A$1:W$612,7,0)</f>
        <v>82</v>
      </c>
      <c r="BP526" t="str">
        <f>VLOOKUP(A526,[1]高一上!A$1:W$612,8,0)</f>
        <v>徐万雄</v>
      </c>
      <c r="BQ526">
        <f>VLOOKUP(A526,[1]高一上!A$1:W$612,9,0)</f>
        <v>62</v>
      </c>
      <c r="BR526" t="str">
        <f>VLOOKUP(A526,[1]高一上!A$1:W$612,10,0)</f>
        <v>向翠琳</v>
      </c>
      <c r="BS526">
        <f>VLOOKUP(A526,[1]高一上!A$1:W$612,11,0)</f>
        <v>26</v>
      </c>
      <c r="BT526" t="str">
        <f>VLOOKUP(A526,[1]高一上!A$1:W$612,12,0)</f>
        <v>王志强</v>
      </c>
      <c r="BU526">
        <f>VLOOKUP(A526,[1]高一上!A$1:W$612,13,0)</f>
        <v>76</v>
      </c>
      <c r="BV526" t="str">
        <f>VLOOKUP(A526,[1]高一上!A$1:W$612,14,0)</f>
        <v>陈文惠</v>
      </c>
      <c r="BW526">
        <f>VLOOKUP(A526,[1]高一上!A$1:W$612,15,0)</f>
        <v>50</v>
      </c>
      <c r="BX526" t="str">
        <f>VLOOKUP(A526,[1]高一上!A$1:W$612,16,0)</f>
        <v>田友米</v>
      </c>
      <c r="BY526" t="e">
        <f>VLOOKUP(A526,[1]中考!A$1:N$590,5,0)</f>
        <v>#N/A</v>
      </c>
      <c r="BZ526" t="e">
        <f>VLOOKUP(A526,[1]中考!A$1:N$590,6,0)</f>
        <v>#N/A</v>
      </c>
      <c r="CA526" t="e">
        <f>VLOOKUP(A526,[1]中考!A$1:N$590,7,0)</f>
        <v>#N/A</v>
      </c>
      <c r="CB526" t="e">
        <f>VLOOKUP(A526,[1]中考!A$1:N$590,8,0)</f>
        <v>#N/A</v>
      </c>
      <c r="CC526" t="e">
        <f>VLOOKUP(A526,[1]中考!A$1:N$590,9,0)</f>
        <v>#N/A</v>
      </c>
      <c r="CD526" t="e">
        <f>VLOOKUP(A526,[1]中考!A$1:N$590,10,0)</f>
        <v>#N/A</v>
      </c>
    </row>
    <row r="527" spans="1:82" ht="15" customHeight="1" x14ac:dyDescent="0.2">
      <c r="A527" s="1" t="s">
        <v>1015</v>
      </c>
      <c r="B527" s="1">
        <v>10</v>
      </c>
      <c r="C527" s="3" t="s">
        <v>1016</v>
      </c>
      <c r="D527" s="8" t="s">
        <v>1247</v>
      </c>
      <c r="E527" s="1">
        <v>106</v>
      </c>
      <c r="F527" s="11" t="s">
        <v>1278</v>
      </c>
      <c r="G527" s="1">
        <v>67</v>
      </c>
      <c r="H527" s="11" t="s">
        <v>1275</v>
      </c>
      <c r="I527" s="1">
        <v>88</v>
      </c>
      <c r="J527" s="11" t="s">
        <v>1264</v>
      </c>
      <c r="K527" s="1">
        <v>39.5</v>
      </c>
      <c r="L527" s="11" t="s">
        <v>1285</v>
      </c>
      <c r="M527" s="1">
        <v>49.5</v>
      </c>
      <c r="N527" s="11" t="s">
        <v>1286</v>
      </c>
      <c r="O527" s="1">
        <v>65.5</v>
      </c>
      <c r="P527" s="11" t="s">
        <v>1287</v>
      </c>
      <c r="Q527" t="str">
        <f>VLOOKUP(A527,[1]高三上!A$3:Q$629,5,0)</f>
        <v>102.0</v>
      </c>
      <c r="R527" t="str">
        <f>VLOOKUP(A527,[1]高三上!A$3:Q$629,6,0)</f>
        <v>向美娟</v>
      </c>
      <c r="S527" t="str">
        <f>VLOOKUP(A527,[1]高三上!A$3:Q$629,7,0)</f>
        <v>63.0</v>
      </c>
      <c r="T527" t="str">
        <f>VLOOKUP(A527,[1]高三上!A$3:Q$629,8,0)</f>
        <v>潘勇</v>
      </c>
      <c r="U527" t="str">
        <f>VLOOKUP(A527,[1]高三上!A$3:Q$629,9,0)</f>
        <v>105.5</v>
      </c>
      <c r="V527" t="str">
        <f>VLOOKUP(A527,[1]高三上!A$3:Q$629,10,0)</f>
        <v>赵顺诚</v>
      </c>
      <c r="W527" t="str">
        <f>VLOOKUP(A527,[1]高三上!A$3:Q$629,11,0)</f>
        <v>26.0</v>
      </c>
      <c r="X527" t="str">
        <f>VLOOKUP(A527,[1]高三上!A$3:Q$629,12,0)</f>
        <v>王友春</v>
      </c>
      <c r="Y527" t="str">
        <f>VLOOKUP(A527,[1]高三上!A$3:Q$629,13,0)</f>
        <v>48.0</v>
      </c>
      <c r="Z527" t="str">
        <f>VLOOKUP(A527,[1]高三上!A$3:Q$629,14,0)</f>
        <v>陈文惠</v>
      </c>
      <c r="AA527" t="str">
        <f>VLOOKUP(A527,[1]高三上!A$3:Q$629,15,0)</f>
        <v>59.0</v>
      </c>
      <c r="AB527" t="str">
        <f>VLOOKUP(A527,[1]高三上!A$3:Q$629,16,0)</f>
        <v>田友米</v>
      </c>
      <c r="AC527">
        <f>VLOOKUP(A527,[1]高二下!A$1:Q$618,5,0)</f>
        <v>99</v>
      </c>
      <c r="AD527" t="str">
        <f>VLOOKUP(A527,[1]高二下!A$1:Q$618,6,0)</f>
        <v>向美娟</v>
      </c>
      <c r="AE527">
        <f>VLOOKUP(A527,[1]高二下!A$1:Q$618,7,0)</f>
        <v>68.5</v>
      </c>
      <c r="AF527" t="str">
        <f>VLOOKUP(A527,[1]高二下!A$1:Q$618,8,0)</f>
        <v>徐万雄</v>
      </c>
      <c r="AG527">
        <f>VLOOKUP(A527,[1]高二下!A$1:Q$618,9,0)</f>
        <v>102</v>
      </c>
      <c r="AH527" t="str">
        <f>VLOOKUP(A527,[1]高二下!A$1:Q$618,10,0)</f>
        <v>赵顺诚</v>
      </c>
      <c r="AI527">
        <f>VLOOKUP(A527,[1]高二下!A$1:Q$618,11,0)</f>
        <v>26</v>
      </c>
      <c r="AJ527" t="str">
        <f>VLOOKUP(A527,[1]高二下!A$1:Q$618,12,0)</f>
        <v>郑永朝</v>
      </c>
      <c r="AK527">
        <f>VLOOKUP(A527,[1]高二下!A$1:Q$618,13,0)</f>
        <v>20</v>
      </c>
      <c r="AL527" t="str">
        <f>VLOOKUP(A527,[1]高二下!A$1:Q$618,14,0)</f>
        <v>陈文惠</v>
      </c>
      <c r="AM527">
        <f>VLOOKUP(A527,[1]高二下!A$1:Q$618,15,0)</f>
        <v>32.5</v>
      </c>
      <c r="AN527" t="str">
        <f>VLOOKUP(A527,[1]高二下!A$1:Q$618,16,0)</f>
        <v>田友米</v>
      </c>
      <c r="AO527">
        <f>VLOOKUP(A527,[1]高二上!A$1:Q$571,5,0)</f>
        <v>100</v>
      </c>
      <c r="AP527" t="str">
        <f>VLOOKUP(A527,[1]高二上!A$1:Q$571,6,0)</f>
        <v>向美娟</v>
      </c>
      <c r="AQ527">
        <f>VLOOKUP(A527,[1]高二上!A$1:Q$571,7,0)</f>
        <v>77</v>
      </c>
      <c r="AR527" t="str">
        <f>VLOOKUP(A527,[1]高二上!A$1:Q$571,8,0)</f>
        <v>徐万雄</v>
      </c>
      <c r="AS527">
        <f>VLOOKUP(A527,[1]高二上!A$1:Q$571,9,0)</f>
        <v>99.5</v>
      </c>
      <c r="AT527" t="str">
        <f>VLOOKUP(A527,[1]高二上!A$1:Q$571,10,0)</f>
        <v>赵顺诚</v>
      </c>
      <c r="AU527">
        <f>VLOOKUP(A527,[1]高二上!A$1:Q$571,11,0)</f>
        <v>27</v>
      </c>
      <c r="AV527" t="str">
        <f>VLOOKUP(A527,[1]高二上!A$1:Q$571,12,0)</f>
        <v>王玉强</v>
      </c>
      <c r="AW527">
        <f>VLOOKUP(A527,[1]高二上!A$1:Q$571,13,0)</f>
        <v>40</v>
      </c>
      <c r="AX527" t="str">
        <f>VLOOKUP(A527,[1]高二上!A$1:Q$571,14,0)</f>
        <v>陈文惠</v>
      </c>
      <c r="AY527">
        <f>VLOOKUP(A527,[1]高二上!A$1:Q$571,15,0)</f>
        <v>72</v>
      </c>
      <c r="AZ527" t="str">
        <f>VLOOKUP(A527,[1]高二上!A$1:Q$571,16,0)</f>
        <v>田友米</v>
      </c>
      <c r="BA527">
        <f>VLOOKUP(A527,[1]高一下!$A$1:$Q$584,5,0)</f>
        <v>96</v>
      </c>
      <c r="BB527" t="str">
        <f>VLOOKUP(A527,[1]高一下!$A$1:$Q$584,6,0)</f>
        <v>向美娟</v>
      </c>
      <c r="BC527">
        <f>VLOOKUP(A527,[1]高一下!$A$1:$Q$584,7,0)</f>
        <v>70</v>
      </c>
      <c r="BD527" t="str">
        <f>VLOOKUP(A527,[1]高一下!$A$1:$Q$584,8,0)</f>
        <v>徐万雄</v>
      </c>
      <c r="BE527">
        <f>VLOOKUP(A527,[1]高一下!$A$1:$Q$584,9,0)</f>
        <v>105.5</v>
      </c>
      <c r="BF527" t="str">
        <f>VLOOKUP(A527,[1]高一下!$A$1:$Q$584,10,0)</f>
        <v>聂艳梅</v>
      </c>
      <c r="BG527">
        <f>VLOOKUP(A527,[1]高一下!$A$1:$Q$584,11,0)</f>
        <v>36</v>
      </c>
      <c r="BH527" t="str">
        <f>VLOOKUP(A527,[1]高一下!$A$1:$Q$584,12,0)</f>
        <v>郑永朝</v>
      </c>
      <c r="BI527">
        <f>VLOOKUP(A527,[1]高一下!$A$1:$Q$584,13,0)</f>
        <v>46</v>
      </c>
      <c r="BJ527" t="str">
        <f>VLOOKUP(A527,[1]高一下!$A$1:$Q$584,14,0)</f>
        <v>陈文惠</v>
      </c>
      <c r="BK527">
        <f>VLOOKUP(A527,[1]高一下!$A$1:$Q$584,15,0)</f>
        <v>64</v>
      </c>
      <c r="BL527" t="str">
        <f>VLOOKUP(A527,[1]高一下!$A$1:$Q$584,16,0)</f>
        <v>田友米</v>
      </c>
      <c r="BM527">
        <f>VLOOKUP(A527,[1]高一上!A$1:W$612,5,0)</f>
        <v>75</v>
      </c>
      <c r="BN527" t="str">
        <f>VLOOKUP(A527,[1]高一上!A$1:W$612,6,0)</f>
        <v>向美娟</v>
      </c>
      <c r="BO527">
        <f>VLOOKUP(A527,[1]高一上!A$1:W$612,7,0)</f>
        <v>84</v>
      </c>
      <c r="BP527" t="str">
        <f>VLOOKUP(A527,[1]高一上!A$1:W$612,8,0)</f>
        <v>徐万雄</v>
      </c>
      <c r="BQ527">
        <f>VLOOKUP(A527,[1]高一上!A$1:W$612,9,0)</f>
        <v>88</v>
      </c>
      <c r="BR527" t="str">
        <f>VLOOKUP(A527,[1]高一上!A$1:W$612,10,0)</f>
        <v>聂艳梅</v>
      </c>
      <c r="BS527">
        <f>VLOOKUP(A527,[1]高一上!A$1:W$612,11,0)</f>
        <v>40</v>
      </c>
      <c r="BT527" t="str">
        <f>VLOOKUP(A527,[1]高一上!A$1:W$612,12,0)</f>
        <v>王志强</v>
      </c>
      <c r="BU527">
        <f>VLOOKUP(A527,[1]高一上!A$1:W$612,13,0)</f>
        <v>76</v>
      </c>
      <c r="BV527" t="str">
        <f>VLOOKUP(A527,[1]高一上!A$1:W$612,14,0)</f>
        <v>陈文惠</v>
      </c>
      <c r="BW527">
        <f>VLOOKUP(A527,[1]高一上!A$1:W$612,15,0)</f>
        <v>52</v>
      </c>
      <c r="BX527" t="str">
        <f>VLOOKUP(A527,[1]高一上!A$1:W$612,16,0)</f>
        <v>田友米</v>
      </c>
      <c r="BY527">
        <f>VLOOKUP(A527,[1]中考!A$1:N$590,5,0)</f>
        <v>100</v>
      </c>
      <c r="BZ527">
        <f>VLOOKUP(A527,[1]中考!A$1:N$590,6,0)</f>
        <v>80</v>
      </c>
      <c r="CA527">
        <f>VLOOKUP(A527,[1]中考!A$1:N$590,7,0)</f>
        <v>119</v>
      </c>
      <c r="CB527">
        <f>VLOOKUP(A527,[1]中考!A$1:N$590,8,0)</f>
        <v>63</v>
      </c>
      <c r="CC527">
        <f>VLOOKUP(A527,[1]中考!A$1:N$590,9,0)</f>
        <v>44</v>
      </c>
      <c r="CD527">
        <f>VLOOKUP(A527,[1]中考!A$1:N$590,10,0)</f>
        <v>34</v>
      </c>
    </row>
    <row r="528" spans="1:82" ht="15" customHeight="1" x14ac:dyDescent="0.2">
      <c r="A528" s="1" t="s">
        <v>1017</v>
      </c>
      <c r="B528" s="1">
        <v>10</v>
      </c>
      <c r="C528" s="3" t="s">
        <v>1018</v>
      </c>
      <c r="D528" s="8" t="s">
        <v>1247</v>
      </c>
      <c r="E528" s="1">
        <v>110</v>
      </c>
      <c r="F528" s="11" t="s">
        <v>1278</v>
      </c>
      <c r="G528" s="1">
        <v>59</v>
      </c>
      <c r="H528" s="11" t="s">
        <v>1275</v>
      </c>
      <c r="I528" s="1">
        <v>85</v>
      </c>
      <c r="J528" s="11" t="s">
        <v>1264</v>
      </c>
      <c r="K528" s="1">
        <v>25</v>
      </c>
      <c r="L528" s="11" t="s">
        <v>1285</v>
      </c>
      <c r="M528" s="1">
        <v>63</v>
      </c>
      <c r="N528" s="11" t="s">
        <v>1286</v>
      </c>
      <c r="O528" s="1">
        <v>73.5</v>
      </c>
      <c r="P528" s="11" t="s">
        <v>1287</v>
      </c>
      <c r="Q528" t="str">
        <f>VLOOKUP(A528,[1]高三上!A$3:Q$629,5,0)</f>
        <v>106.0</v>
      </c>
      <c r="R528" t="str">
        <f>VLOOKUP(A528,[1]高三上!A$3:Q$629,6,0)</f>
        <v>向美娟</v>
      </c>
      <c r="S528" t="str">
        <f>VLOOKUP(A528,[1]高三上!A$3:Q$629,7,0)</f>
        <v>46.0</v>
      </c>
      <c r="T528" t="str">
        <f>VLOOKUP(A528,[1]高三上!A$3:Q$629,8,0)</f>
        <v>潘勇</v>
      </c>
      <c r="U528" t="str">
        <f>VLOOKUP(A528,[1]高三上!A$3:Q$629,9,0)</f>
        <v>96.0</v>
      </c>
      <c r="V528" t="str">
        <f>VLOOKUP(A528,[1]高三上!A$3:Q$629,10,0)</f>
        <v>赵顺诚</v>
      </c>
      <c r="W528" t="str">
        <f>VLOOKUP(A528,[1]高三上!A$3:Q$629,11,0)</f>
        <v>18.0</v>
      </c>
      <c r="X528" t="str">
        <f>VLOOKUP(A528,[1]高三上!A$3:Q$629,12,0)</f>
        <v>王友春</v>
      </c>
      <c r="Y528" t="str">
        <f>VLOOKUP(A528,[1]高三上!A$3:Q$629,13,0)</f>
        <v>43.0</v>
      </c>
      <c r="Z528" t="str">
        <f>VLOOKUP(A528,[1]高三上!A$3:Q$629,14,0)</f>
        <v>陈文惠</v>
      </c>
      <c r="AA528" t="str">
        <f>VLOOKUP(A528,[1]高三上!A$3:Q$629,15,0)</f>
        <v>72.0</v>
      </c>
      <c r="AB528" t="str">
        <f>VLOOKUP(A528,[1]高三上!A$3:Q$629,16,0)</f>
        <v>田友米</v>
      </c>
      <c r="AC528">
        <f>VLOOKUP(A528,[1]高二下!A$1:Q$618,5,0)</f>
        <v>99</v>
      </c>
      <c r="AD528" t="str">
        <f>VLOOKUP(A528,[1]高二下!A$1:Q$618,6,0)</f>
        <v>向美娟</v>
      </c>
      <c r="AE528">
        <f>VLOOKUP(A528,[1]高二下!A$1:Q$618,7,0)</f>
        <v>57.5</v>
      </c>
      <c r="AF528" t="str">
        <f>VLOOKUP(A528,[1]高二下!A$1:Q$618,8,0)</f>
        <v>徐万雄</v>
      </c>
      <c r="AG528">
        <f>VLOOKUP(A528,[1]高二下!A$1:Q$618,9,0)</f>
        <v>97</v>
      </c>
      <c r="AH528" t="str">
        <f>VLOOKUP(A528,[1]高二下!A$1:Q$618,10,0)</f>
        <v>赵顺诚</v>
      </c>
      <c r="AI528">
        <f>VLOOKUP(A528,[1]高二下!A$1:Q$618,11,0)</f>
        <v>16.5</v>
      </c>
      <c r="AJ528" t="str">
        <f>VLOOKUP(A528,[1]高二下!A$1:Q$618,12,0)</f>
        <v>郑永朝</v>
      </c>
      <c r="AK528">
        <f>VLOOKUP(A528,[1]高二下!A$1:Q$618,13,0)</f>
        <v>21</v>
      </c>
      <c r="AL528" t="str">
        <f>VLOOKUP(A528,[1]高二下!A$1:Q$618,14,0)</f>
        <v>陈文惠</v>
      </c>
      <c r="AM528">
        <f>VLOOKUP(A528,[1]高二下!A$1:Q$618,15,0)</f>
        <v>63</v>
      </c>
      <c r="AN528" t="str">
        <f>VLOOKUP(A528,[1]高二下!A$1:Q$618,16,0)</f>
        <v>田友米</v>
      </c>
      <c r="AO528">
        <f>VLOOKUP(A528,[1]高二上!A$1:Q$571,5,0)</f>
        <v>92</v>
      </c>
      <c r="AP528" t="str">
        <f>VLOOKUP(A528,[1]高二上!A$1:Q$571,6,0)</f>
        <v>向美娟</v>
      </c>
      <c r="AQ528">
        <f>VLOOKUP(A528,[1]高二上!A$1:Q$571,7,0)</f>
        <v>78</v>
      </c>
      <c r="AR528" t="str">
        <f>VLOOKUP(A528,[1]高二上!A$1:Q$571,8,0)</f>
        <v>徐万雄</v>
      </c>
      <c r="AS528">
        <f>VLOOKUP(A528,[1]高二上!A$1:Q$571,9,0)</f>
        <v>102</v>
      </c>
      <c r="AT528" t="str">
        <f>VLOOKUP(A528,[1]高二上!A$1:Q$571,10,0)</f>
        <v>赵顺诚</v>
      </c>
      <c r="AU528">
        <f>VLOOKUP(A528,[1]高二上!A$1:Q$571,11,0)</f>
        <v>24</v>
      </c>
      <c r="AV528" t="str">
        <f>VLOOKUP(A528,[1]高二上!A$1:Q$571,12,0)</f>
        <v>王玉强</v>
      </c>
      <c r="AW528">
        <f>VLOOKUP(A528,[1]高二上!A$1:Q$571,13,0)</f>
        <v>35</v>
      </c>
      <c r="AX528" t="str">
        <f>VLOOKUP(A528,[1]高二上!A$1:Q$571,14,0)</f>
        <v>陈文惠</v>
      </c>
      <c r="AY528">
        <f>VLOOKUP(A528,[1]高二上!A$1:Q$571,15,0)</f>
        <v>75</v>
      </c>
      <c r="AZ528" t="str">
        <f>VLOOKUP(A528,[1]高二上!A$1:Q$571,16,0)</f>
        <v>田友米</v>
      </c>
      <c r="BA528">
        <f>VLOOKUP(A528,[1]高一下!$A$1:$Q$584,5,0)</f>
        <v>92</v>
      </c>
      <c r="BB528" t="str">
        <f>VLOOKUP(A528,[1]高一下!$A$1:$Q$584,6,0)</f>
        <v>向美娟</v>
      </c>
      <c r="BC528">
        <f>VLOOKUP(A528,[1]高一下!$A$1:$Q$584,7,0)</f>
        <v>82</v>
      </c>
      <c r="BD528" t="str">
        <f>VLOOKUP(A528,[1]高一下!$A$1:$Q$584,8,0)</f>
        <v>徐万雄</v>
      </c>
      <c r="BE528">
        <f>VLOOKUP(A528,[1]高一下!$A$1:$Q$584,9,0)</f>
        <v>76</v>
      </c>
      <c r="BF528" t="str">
        <f>VLOOKUP(A528,[1]高一下!$A$1:$Q$584,10,0)</f>
        <v>向翠琳</v>
      </c>
      <c r="BG528">
        <f>VLOOKUP(A528,[1]高一下!$A$1:$Q$584,11,0)</f>
        <v>49</v>
      </c>
      <c r="BH528" t="str">
        <f>VLOOKUP(A528,[1]高一下!$A$1:$Q$584,12,0)</f>
        <v>郑永朝</v>
      </c>
      <c r="BI528">
        <f>VLOOKUP(A528,[1]高一下!$A$1:$Q$584,13,0)</f>
        <v>60</v>
      </c>
      <c r="BJ528" t="str">
        <f>VLOOKUP(A528,[1]高一下!$A$1:$Q$584,14,0)</f>
        <v>陈文惠</v>
      </c>
      <c r="BK528">
        <f>VLOOKUP(A528,[1]高一下!$A$1:$Q$584,15,0)</f>
        <v>61</v>
      </c>
      <c r="BL528" t="str">
        <f>VLOOKUP(A528,[1]高一下!$A$1:$Q$584,16,0)</f>
        <v>田友米</v>
      </c>
      <c r="BM528">
        <f>VLOOKUP(A528,[1]高一上!A$1:W$612,5,0)</f>
        <v>81</v>
      </c>
      <c r="BN528" t="str">
        <f>VLOOKUP(A528,[1]高一上!A$1:W$612,6,0)</f>
        <v>向美娟</v>
      </c>
      <c r="BO528">
        <f>VLOOKUP(A528,[1]高一上!A$1:W$612,7,0)</f>
        <v>75</v>
      </c>
      <c r="BP528" t="str">
        <f>VLOOKUP(A528,[1]高一上!A$1:W$612,8,0)</f>
        <v>徐万雄</v>
      </c>
      <c r="BQ528">
        <f>VLOOKUP(A528,[1]高一上!A$1:W$612,9,0)</f>
        <v>75.5</v>
      </c>
      <c r="BR528" t="str">
        <f>VLOOKUP(A528,[1]高一上!A$1:W$612,10,0)</f>
        <v>向翠琳</v>
      </c>
      <c r="BS528">
        <f>VLOOKUP(A528,[1]高一上!A$1:W$612,11,0)</f>
        <v>40</v>
      </c>
      <c r="BT528" t="str">
        <f>VLOOKUP(A528,[1]高一上!A$1:W$612,12,0)</f>
        <v>王志强</v>
      </c>
      <c r="BU528">
        <f>VLOOKUP(A528,[1]高一上!A$1:W$612,13,0)</f>
        <v>58</v>
      </c>
      <c r="BV528" t="str">
        <f>VLOOKUP(A528,[1]高一上!A$1:W$612,14,0)</f>
        <v>陈文惠</v>
      </c>
      <c r="BW528">
        <f>VLOOKUP(A528,[1]高一上!A$1:W$612,15,0)</f>
        <v>42</v>
      </c>
      <c r="BX528" t="str">
        <f>VLOOKUP(A528,[1]高一上!A$1:W$612,16,0)</f>
        <v>田友米</v>
      </c>
      <c r="BY528">
        <f>VLOOKUP(A528,[1]中考!A$1:N$590,5,0)</f>
        <v>98</v>
      </c>
      <c r="BZ528">
        <f>VLOOKUP(A528,[1]中考!A$1:N$590,6,0)</f>
        <v>82</v>
      </c>
      <c r="CA528">
        <f>VLOOKUP(A528,[1]中考!A$1:N$590,7,0)</f>
        <v>90</v>
      </c>
      <c r="CB528">
        <f>VLOOKUP(A528,[1]中考!A$1:N$590,8,0)</f>
        <v>68</v>
      </c>
      <c r="CC528">
        <f>VLOOKUP(A528,[1]中考!A$1:N$590,9,0)</f>
        <v>42</v>
      </c>
      <c r="CD528">
        <f>VLOOKUP(A528,[1]中考!A$1:N$590,10,0)</f>
        <v>41</v>
      </c>
    </row>
    <row r="529" spans="1:82" ht="15" customHeight="1" x14ac:dyDescent="0.2">
      <c r="A529" s="1" t="s">
        <v>1019</v>
      </c>
      <c r="B529" s="1">
        <v>10</v>
      </c>
      <c r="C529" s="3" t="s">
        <v>1020</v>
      </c>
      <c r="D529" s="8" t="s">
        <v>1247</v>
      </c>
      <c r="E529" s="1">
        <v>95</v>
      </c>
      <c r="F529" s="11" t="s">
        <v>1278</v>
      </c>
      <c r="G529" s="1">
        <v>77</v>
      </c>
      <c r="H529" s="11" t="s">
        <v>1275</v>
      </c>
      <c r="I529" s="1">
        <v>85</v>
      </c>
      <c r="J529" s="11" t="s">
        <v>1264</v>
      </c>
      <c r="K529" s="1">
        <v>54</v>
      </c>
      <c r="L529" s="11" t="s">
        <v>1285</v>
      </c>
      <c r="M529" s="1">
        <v>47</v>
      </c>
      <c r="N529" s="11" t="s">
        <v>1286</v>
      </c>
      <c r="O529" s="1">
        <v>55</v>
      </c>
      <c r="P529" s="11" t="s">
        <v>1287</v>
      </c>
      <c r="Q529" t="str">
        <f>VLOOKUP(A529,[1]高三上!A$3:Q$629,5,0)</f>
        <v>96.0</v>
      </c>
      <c r="R529" t="str">
        <f>VLOOKUP(A529,[1]高三上!A$3:Q$629,6,0)</f>
        <v>向美娟</v>
      </c>
      <c r="S529" t="str">
        <f>VLOOKUP(A529,[1]高三上!A$3:Q$629,7,0)</f>
        <v>80.0</v>
      </c>
      <c r="T529" t="str">
        <f>VLOOKUP(A529,[1]高三上!A$3:Q$629,8,0)</f>
        <v>潘勇</v>
      </c>
      <c r="U529" t="str">
        <f>VLOOKUP(A529,[1]高三上!A$3:Q$629,9,0)</f>
        <v>81.0</v>
      </c>
      <c r="V529" t="str">
        <f>VLOOKUP(A529,[1]高三上!A$3:Q$629,10,0)</f>
        <v>赵顺诚</v>
      </c>
      <c r="W529" t="str">
        <f>VLOOKUP(A529,[1]高三上!A$3:Q$629,11,0)</f>
        <v>34.0</v>
      </c>
      <c r="X529" t="str">
        <f>VLOOKUP(A529,[1]高三上!A$3:Q$629,12,0)</f>
        <v>王友春</v>
      </c>
      <c r="Y529" t="str">
        <f>VLOOKUP(A529,[1]高三上!A$3:Q$629,13,0)</f>
        <v>48.0</v>
      </c>
      <c r="Z529" t="str">
        <f>VLOOKUP(A529,[1]高三上!A$3:Q$629,14,0)</f>
        <v>陈文惠</v>
      </c>
      <c r="AA529" t="str">
        <f>VLOOKUP(A529,[1]高三上!A$3:Q$629,15,0)</f>
        <v>69.0</v>
      </c>
      <c r="AB529" t="str">
        <f>VLOOKUP(A529,[1]高三上!A$3:Q$629,16,0)</f>
        <v>田友米</v>
      </c>
      <c r="AC529">
        <f>VLOOKUP(A529,[1]高二下!A$1:Q$618,5,0)</f>
        <v>100.5</v>
      </c>
      <c r="AD529" t="str">
        <f>VLOOKUP(A529,[1]高二下!A$1:Q$618,6,0)</f>
        <v>向美娟</v>
      </c>
      <c r="AE529">
        <f>VLOOKUP(A529,[1]高二下!A$1:Q$618,7,0)</f>
        <v>98.5</v>
      </c>
      <c r="AF529" t="str">
        <f>VLOOKUP(A529,[1]高二下!A$1:Q$618,8,0)</f>
        <v>徐万雄</v>
      </c>
      <c r="AG529">
        <f>VLOOKUP(A529,[1]高二下!A$1:Q$618,9,0)</f>
        <v>105.5</v>
      </c>
      <c r="AH529" t="str">
        <f>VLOOKUP(A529,[1]高二下!A$1:Q$618,10,0)</f>
        <v>赵顺诚</v>
      </c>
      <c r="AI529">
        <f>VLOOKUP(A529,[1]高二下!A$1:Q$618,11,0)</f>
        <v>25</v>
      </c>
      <c r="AJ529" t="str">
        <f>VLOOKUP(A529,[1]高二下!A$1:Q$618,12,0)</f>
        <v>郑永朝</v>
      </c>
      <c r="AK529">
        <f>VLOOKUP(A529,[1]高二下!A$1:Q$618,13,0)</f>
        <v>26.5</v>
      </c>
      <c r="AL529" t="str">
        <f>VLOOKUP(A529,[1]高二下!A$1:Q$618,14,0)</f>
        <v>陈文惠</v>
      </c>
      <c r="AM529">
        <f>VLOOKUP(A529,[1]高二下!A$1:Q$618,15,0)</f>
        <v>48.5</v>
      </c>
      <c r="AN529" t="str">
        <f>VLOOKUP(A529,[1]高二下!A$1:Q$618,16,0)</f>
        <v>田友米</v>
      </c>
      <c r="AO529">
        <f>VLOOKUP(A529,[1]高二上!A$1:Q$571,5,0)</f>
        <v>108</v>
      </c>
      <c r="AP529" t="str">
        <f>VLOOKUP(A529,[1]高二上!A$1:Q$571,6,0)</f>
        <v>向美娟</v>
      </c>
      <c r="AQ529">
        <f>VLOOKUP(A529,[1]高二上!A$1:Q$571,7,0)</f>
        <v>106</v>
      </c>
      <c r="AR529" t="str">
        <f>VLOOKUP(A529,[1]高二上!A$1:Q$571,8,0)</f>
        <v>徐万雄</v>
      </c>
      <c r="AS529">
        <f>VLOOKUP(A529,[1]高二上!A$1:Q$571,9,0)</f>
        <v>73.5</v>
      </c>
      <c r="AT529" t="str">
        <f>VLOOKUP(A529,[1]高二上!A$1:Q$571,10,0)</f>
        <v>赵顺诚</v>
      </c>
      <c r="AU529">
        <f>VLOOKUP(A529,[1]高二上!A$1:Q$571,11,0)</f>
        <v>38</v>
      </c>
      <c r="AV529" t="str">
        <f>VLOOKUP(A529,[1]高二上!A$1:Q$571,12,0)</f>
        <v>王玉强</v>
      </c>
      <c r="AW529">
        <f>VLOOKUP(A529,[1]高二上!A$1:Q$571,13,0)</f>
        <v>33</v>
      </c>
      <c r="AX529" t="str">
        <f>VLOOKUP(A529,[1]高二上!A$1:Q$571,14,0)</f>
        <v>陈文惠</v>
      </c>
      <c r="AY529">
        <f>VLOOKUP(A529,[1]高二上!A$1:Q$571,15,0)</f>
        <v>65</v>
      </c>
      <c r="AZ529" t="str">
        <f>VLOOKUP(A529,[1]高二上!A$1:Q$571,16,0)</f>
        <v>田友米</v>
      </c>
      <c r="BA529">
        <f>VLOOKUP(A529,[1]高一下!$A$1:$Q$584,5,0)</f>
        <v>94</v>
      </c>
      <c r="BB529" t="str">
        <f>VLOOKUP(A529,[1]高一下!$A$1:$Q$584,6,0)</f>
        <v>向美娟</v>
      </c>
      <c r="BC529">
        <f>VLOOKUP(A529,[1]高一下!$A$1:$Q$584,7,0)</f>
        <v>113</v>
      </c>
      <c r="BD529" t="str">
        <f>VLOOKUP(A529,[1]高一下!$A$1:$Q$584,8,0)</f>
        <v>徐万雄</v>
      </c>
      <c r="BE529">
        <f>VLOOKUP(A529,[1]高一下!$A$1:$Q$584,9,0)</f>
        <v>76</v>
      </c>
      <c r="BF529" t="str">
        <f>VLOOKUP(A529,[1]高一下!$A$1:$Q$584,10,0)</f>
        <v>向翠琳</v>
      </c>
      <c r="BG529">
        <f>VLOOKUP(A529,[1]高一下!$A$1:$Q$584,11,0)</f>
        <v>52</v>
      </c>
      <c r="BH529" t="str">
        <f>VLOOKUP(A529,[1]高一下!$A$1:$Q$584,12,0)</f>
        <v>郑永朝</v>
      </c>
      <c r="BI529">
        <f>VLOOKUP(A529,[1]高一下!$A$1:$Q$584,13,0)</f>
        <v>45</v>
      </c>
      <c r="BJ529" t="str">
        <f>VLOOKUP(A529,[1]高一下!$A$1:$Q$584,14,0)</f>
        <v>陈文惠</v>
      </c>
      <c r="BK529">
        <f>VLOOKUP(A529,[1]高一下!$A$1:$Q$584,15,0)</f>
        <v>52</v>
      </c>
      <c r="BL529" t="str">
        <f>VLOOKUP(A529,[1]高一下!$A$1:$Q$584,16,0)</f>
        <v>田友米</v>
      </c>
      <c r="BM529">
        <f>VLOOKUP(A529,[1]高一上!A$1:W$612,5,0)</f>
        <v>88</v>
      </c>
      <c r="BN529" t="str">
        <f>VLOOKUP(A529,[1]高一上!A$1:W$612,6,0)</f>
        <v>向美娟</v>
      </c>
      <c r="BO529">
        <f>VLOOKUP(A529,[1]高一上!A$1:W$612,7,0)</f>
        <v>78</v>
      </c>
      <c r="BP529" t="str">
        <f>VLOOKUP(A529,[1]高一上!A$1:W$612,8,0)</f>
        <v>徐万雄</v>
      </c>
      <c r="BQ529">
        <f>VLOOKUP(A529,[1]高一上!A$1:W$612,9,0)</f>
        <v>70.5</v>
      </c>
      <c r="BR529" t="str">
        <f>VLOOKUP(A529,[1]高一上!A$1:W$612,10,0)</f>
        <v>向翠琳</v>
      </c>
      <c r="BS529">
        <f>VLOOKUP(A529,[1]高一上!A$1:W$612,11,0)</f>
        <v>41</v>
      </c>
      <c r="BT529" t="str">
        <f>VLOOKUP(A529,[1]高一上!A$1:W$612,12,0)</f>
        <v>王志强</v>
      </c>
      <c r="BU529">
        <f>VLOOKUP(A529,[1]高一上!A$1:W$612,13,0)</f>
        <v>81</v>
      </c>
      <c r="BV529" t="str">
        <f>VLOOKUP(A529,[1]高一上!A$1:W$612,14,0)</f>
        <v>陈文惠</v>
      </c>
      <c r="BW529">
        <f>VLOOKUP(A529,[1]高一上!A$1:W$612,15,0)</f>
        <v>54</v>
      </c>
      <c r="BX529" t="str">
        <f>VLOOKUP(A529,[1]高一上!A$1:W$612,16,0)</f>
        <v>田友米</v>
      </c>
      <c r="BY529">
        <f>VLOOKUP(A529,[1]中考!A$1:N$590,5,0)</f>
        <v>93</v>
      </c>
      <c r="BZ529">
        <f>VLOOKUP(A529,[1]中考!A$1:N$590,6,0)</f>
        <v>78</v>
      </c>
      <c r="CA529">
        <f>VLOOKUP(A529,[1]中考!A$1:N$590,7,0)</f>
        <v>99</v>
      </c>
      <c r="CB529">
        <f>VLOOKUP(A529,[1]中考!A$1:N$590,8,0)</f>
        <v>58</v>
      </c>
      <c r="CC529">
        <f>VLOOKUP(A529,[1]中考!A$1:N$590,9,0)</f>
        <v>45</v>
      </c>
      <c r="CD529">
        <f>VLOOKUP(A529,[1]中考!A$1:N$590,10,0)</f>
        <v>39</v>
      </c>
    </row>
    <row r="530" spans="1:82" ht="15" customHeight="1" x14ac:dyDescent="0.2">
      <c r="A530" s="1" t="s">
        <v>1021</v>
      </c>
      <c r="B530" s="1">
        <v>10</v>
      </c>
      <c r="C530" s="3" t="s">
        <v>1022</v>
      </c>
      <c r="D530" s="8" t="s">
        <v>1247</v>
      </c>
      <c r="E530" s="1">
        <v>105</v>
      </c>
      <c r="F530" s="11" t="s">
        <v>1278</v>
      </c>
      <c r="G530" s="1">
        <v>65</v>
      </c>
      <c r="H530" s="11" t="s">
        <v>1275</v>
      </c>
      <c r="I530" s="1">
        <v>82</v>
      </c>
      <c r="J530" s="11" t="s">
        <v>1264</v>
      </c>
      <c r="K530" s="1">
        <v>34.5</v>
      </c>
      <c r="L530" s="11" t="s">
        <v>1285</v>
      </c>
      <c r="M530" s="1">
        <v>59.5</v>
      </c>
      <c r="N530" s="11" t="s">
        <v>1286</v>
      </c>
      <c r="O530" s="1">
        <v>63.5</v>
      </c>
      <c r="P530" s="11" t="s">
        <v>1287</v>
      </c>
      <c r="Q530" t="str">
        <f>VLOOKUP(A530,[1]高三上!A$3:Q$629,5,0)</f>
        <v>103.0</v>
      </c>
      <c r="R530" t="str">
        <f>VLOOKUP(A530,[1]高三上!A$3:Q$629,6,0)</f>
        <v>向美娟</v>
      </c>
      <c r="S530" t="str">
        <f>VLOOKUP(A530,[1]高三上!A$3:Q$629,7,0)</f>
        <v>64.0</v>
      </c>
      <c r="T530" t="str">
        <f>VLOOKUP(A530,[1]高三上!A$3:Q$629,8,0)</f>
        <v>潘勇</v>
      </c>
      <c r="U530" t="str">
        <f>VLOOKUP(A530,[1]高三上!A$3:Q$629,9,0)</f>
        <v>85.5</v>
      </c>
      <c r="V530" t="str">
        <f>VLOOKUP(A530,[1]高三上!A$3:Q$629,10,0)</f>
        <v>赵顺诚</v>
      </c>
      <c r="W530" t="str">
        <f>VLOOKUP(A530,[1]高三上!A$3:Q$629,11,0)</f>
        <v>37.0</v>
      </c>
      <c r="X530" t="str">
        <f>VLOOKUP(A530,[1]高三上!A$3:Q$629,12,0)</f>
        <v>王友春</v>
      </c>
      <c r="Y530" t="str">
        <f>VLOOKUP(A530,[1]高三上!A$3:Q$629,13,0)</f>
        <v>52.0</v>
      </c>
      <c r="Z530" t="str">
        <f>VLOOKUP(A530,[1]高三上!A$3:Q$629,14,0)</f>
        <v>陈文惠</v>
      </c>
      <c r="AA530" t="str">
        <f>VLOOKUP(A530,[1]高三上!A$3:Q$629,15,0)</f>
        <v>66.0</v>
      </c>
      <c r="AB530" t="str">
        <f>VLOOKUP(A530,[1]高三上!A$3:Q$629,16,0)</f>
        <v>田友米</v>
      </c>
      <c r="AC530">
        <f>VLOOKUP(A530,[1]高二下!A$1:Q$618,5,0)</f>
        <v>93</v>
      </c>
      <c r="AD530" t="str">
        <f>VLOOKUP(A530,[1]高二下!A$1:Q$618,6,0)</f>
        <v>向美娟</v>
      </c>
      <c r="AE530">
        <f>VLOOKUP(A530,[1]高二下!A$1:Q$618,7,0)</f>
        <v>82</v>
      </c>
      <c r="AF530" t="str">
        <f>VLOOKUP(A530,[1]高二下!A$1:Q$618,8,0)</f>
        <v>徐万雄</v>
      </c>
      <c r="AG530">
        <f>VLOOKUP(A530,[1]高二下!A$1:Q$618,9,0)</f>
        <v>92</v>
      </c>
      <c r="AH530" t="str">
        <f>VLOOKUP(A530,[1]高二下!A$1:Q$618,10,0)</f>
        <v>赵顺诚</v>
      </c>
      <c r="AI530">
        <f>VLOOKUP(A530,[1]高二下!A$1:Q$618,11,0)</f>
        <v>30.5</v>
      </c>
      <c r="AJ530" t="str">
        <f>VLOOKUP(A530,[1]高二下!A$1:Q$618,12,0)</f>
        <v>郑永朝</v>
      </c>
      <c r="AK530">
        <f>VLOOKUP(A530,[1]高二下!A$1:Q$618,13,0)</f>
        <v>12</v>
      </c>
      <c r="AL530" t="str">
        <f>VLOOKUP(A530,[1]高二下!A$1:Q$618,14,0)</f>
        <v>陈文惠</v>
      </c>
      <c r="AM530">
        <f>VLOOKUP(A530,[1]高二下!A$1:Q$618,15,0)</f>
        <v>55</v>
      </c>
      <c r="AN530" t="str">
        <f>VLOOKUP(A530,[1]高二下!A$1:Q$618,16,0)</f>
        <v>田友米</v>
      </c>
      <c r="AO530">
        <f>VLOOKUP(A530,[1]高二上!A$1:Q$571,5,0)</f>
        <v>102</v>
      </c>
      <c r="AP530" t="str">
        <f>VLOOKUP(A530,[1]高二上!A$1:Q$571,6,0)</f>
        <v>向美娟</v>
      </c>
      <c r="AQ530">
        <f>VLOOKUP(A530,[1]高二上!A$1:Q$571,7,0)</f>
        <v>95</v>
      </c>
      <c r="AR530" t="str">
        <f>VLOOKUP(A530,[1]高二上!A$1:Q$571,8,0)</f>
        <v>徐万雄</v>
      </c>
      <c r="AS530">
        <f>VLOOKUP(A530,[1]高二上!A$1:Q$571,9,0)</f>
        <v>98.5</v>
      </c>
      <c r="AT530" t="str">
        <f>VLOOKUP(A530,[1]高二上!A$1:Q$571,10,0)</f>
        <v>赵顺诚</v>
      </c>
      <c r="AU530">
        <f>VLOOKUP(A530,[1]高二上!A$1:Q$571,11,0)</f>
        <v>32</v>
      </c>
      <c r="AV530" t="str">
        <f>VLOOKUP(A530,[1]高二上!A$1:Q$571,12,0)</f>
        <v>王玉强</v>
      </c>
      <c r="AW530">
        <f>VLOOKUP(A530,[1]高二上!A$1:Q$571,13,0)</f>
        <v>43</v>
      </c>
      <c r="AX530" t="str">
        <f>VLOOKUP(A530,[1]高二上!A$1:Q$571,14,0)</f>
        <v>陈文惠</v>
      </c>
      <c r="AY530">
        <f>VLOOKUP(A530,[1]高二上!A$1:Q$571,15,0)</f>
        <v>60</v>
      </c>
      <c r="AZ530" t="str">
        <f>VLOOKUP(A530,[1]高二上!A$1:Q$571,16,0)</f>
        <v>田友米</v>
      </c>
      <c r="BA530">
        <f>VLOOKUP(A530,[1]高一下!$A$1:$Q$584,5,0)</f>
        <v>91</v>
      </c>
      <c r="BB530" t="str">
        <f>VLOOKUP(A530,[1]高一下!$A$1:$Q$584,6,0)</f>
        <v>向美娟</v>
      </c>
      <c r="BC530">
        <f>VLOOKUP(A530,[1]高一下!$A$1:$Q$584,7,0)</f>
        <v>97</v>
      </c>
      <c r="BD530" t="str">
        <f>VLOOKUP(A530,[1]高一下!$A$1:$Q$584,8,0)</f>
        <v>徐万雄</v>
      </c>
      <c r="BE530">
        <f>VLOOKUP(A530,[1]高一下!$A$1:$Q$584,9,0)</f>
        <v>87</v>
      </c>
      <c r="BF530" t="str">
        <f>VLOOKUP(A530,[1]高一下!$A$1:$Q$584,10,0)</f>
        <v>向翠琳</v>
      </c>
      <c r="BG530">
        <f>VLOOKUP(A530,[1]高一下!$A$1:$Q$584,11,0)</f>
        <v>32</v>
      </c>
      <c r="BH530" t="str">
        <f>VLOOKUP(A530,[1]高一下!$A$1:$Q$584,12,0)</f>
        <v>郑永朝</v>
      </c>
      <c r="BI530">
        <f>VLOOKUP(A530,[1]高一下!$A$1:$Q$584,13,0)</f>
        <v>42</v>
      </c>
      <c r="BJ530" t="str">
        <f>VLOOKUP(A530,[1]高一下!$A$1:$Q$584,14,0)</f>
        <v>陈文惠</v>
      </c>
      <c r="BK530">
        <f>VLOOKUP(A530,[1]高一下!$A$1:$Q$584,15,0)</f>
        <v>60</v>
      </c>
      <c r="BL530" t="str">
        <f>VLOOKUP(A530,[1]高一下!$A$1:$Q$584,16,0)</f>
        <v>田友米</v>
      </c>
      <c r="BM530">
        <f>VLOOKUP(A530,[1]高一上!A$1:W$612,5,0)</f>
        <v>77</v>
      </c>
      <c r="BN530" t="str">
        <f>VLOOKUP(A530,[1]高一上!A$1:W$612,6,0)</f>
        <v>向美娟</v>
      </c>
      <c r="BO530">
        <f>VLOOKUP(A530,[1]高一上!A$1:W$612,7,0)</f>
        <v>116</v>
      </c>
      <c r="BP530" t="str">
        <f>VLOOKUP(A530,[1]高一上!A$1:W$612,8,0)</f>
        <v>徐万雄</v>
      </c>
      <c r="BQ530">
        <f>VLOOKUP(A530,[1]高一上!A$1:W$612,9,0)</f>
        <v>85.5</v>
      </c>
      <c r="BR530" t="str">
        <f>VLOOKUP(A530,[1]高一上!A$1:W$612,10,0)</f>
        <v>向翠琳</v>
      </c>
      <c r="BS530">
        <f>VLOOKUP(A530,[1]高一上!A$1:W$612,11,0)</f>
        <v>26</v>
      </c>
      <c r="BT530" t="str">
        <f>VLOOKUP(A530,[1]高一上!A$1:W$612,12,0)</f>
        <v>王志强</v>
      </c>
      <c r="BU530">
        <f>VLOOKUP(A530,[1]高一上!A$1:W$612,13,0)</f>
        <v>40</v>
      </c>
      <c r="BV530" t="str">
        <f>VLOOKUP(A530,[1]高一上!A$1:W$612,14,0)</f>
        <v>陈文惠</v>
      </c>
      <c r="BW530">
        <f>VLOOKUP(A530,[1]高一上!A$1:W$612,15,0)</f>
        <v>31</v>
      </c>
      <c r="BX530" t="str">
        <f>VLOOKUP(A530,[1]高一上!A$1:W$612,16,0)</f>
        <v>田友米</v>
      </c>
      <c r="BY530">
        <f>VLOOKUP(A530,[1]中考!A$1:N$590,5,0)</f>
        <v>99</v>
      </c>
      <c r="BZ530">
        <f>VLOOKUP(A530,[1]中考!A$1:N$590,6,0)</f>
        <v>87</v>
      </c>
      <c r="CA530">
        <f>VLOOKUP(A530,[1]中考!A$1:N$590,7,0)</f>
        <v>110</v>
      </c>
      <c r="CB530">
        <f>VLOOKUP(A530,[1]中考!A$1:N$590,8,0)</f>
        <v>60</v>
      </c>
      <c r="CC530">
        <f>VLOOKUP(A530,[1]中考!A$1:N$590,9,0)</f>
        <v>38</v>
      </c>
      <c r="CD530">
        <f>VLOOKUP(A530,[1]中考!A$1:N$590,10,0)</f>
        <v>35</v>
      </c>
    </row>
    <row r="531" spans="1:82" ht="15" customHeight="1" x14ac:dyDescent="0.2">
      <c r="A531" s="1" t="s">
        <v>1023</v>
      </c>
      <c r="B531" s="1">
        <v>10</v>
      </c>
      <c r="C531" s="3" t="s">
        <v>1024</v>
      </c>
      <c r="D531" s="8" t="s">
        <v>1247</v>
      </c>
      <c r="E531" s="1">
        <v>109</v>
      </c>
      <c r="F531" s="11" t="s">
        <v>1278</v>
      </c>
      <c r="G531" s="1">
        <v>53</v>
      </c>
      <c r="H531" s="11" t="s">
        <v>1275</v>
      </c>
      <c r="I531" s="1">
        <v>85</v>
      </c>
      <c r="J531" s="11" t="s">
        <v>1264</v>
      </c>
      <c r="K531" s="1">
        <v>47</v>
      </c>
      <c r="L531" s="11" t="s">
        <v>1285</v>
      </c>
      <c r="M531" s="1">
        <v>53</v>
      </c>
      <c r="N531" s="11" t="s">
        <v>1286</v>
      </c>
      <c r="O531" s="1">
        <v>59.5</v>
      </c>
      <c r="P531" s="11" t="s">
        <v>1287</v>
      </c>
      <c r="Q531" t="str">
        <f>VLOOKUP(A531,[1]高三上!A$3:Q$629,5,0)</f>
        <v>97.0</v>
      </c>
      <c r="R531" t="str">
        <f>VLOOKUP(A531,[1]高三上!A$3:Q$629,6,0)</f>
        <v>向美娟</v>
      </c>
      <c r="S531" t="str">
        <f>VLOOKUP(A531,[1]高三上!A$3:Q$629,7,0)</f>
        <v>65.0</v>
      </c>
      <c r="T531" t="str">
        <f>VLOOKUP(A531,[1]高三上!A$3:Q$629,8,0)</f>
        <v>潘勇</v>
      </c>
      <c r="U531" t="str">
        <f>VLOOKUP(A531,[1]高三上!A$3:Q$629,9,0)</f>
        <v>98.0</v>
      </c>
      <c r="V531" t="str">
        <f>VLOOKUP(A531,[1]高三上!A$3:Q$629,10,0)</f>
        <v>赵顺诚</v>
      </c>
      <c r="W531" t="str">
        <f>VLOOKUP(A531,[1]高三上!A$3:Q$629,11,0)</f>
        <v>46.0</v>
      </c>
      <c r="X531" t="str">
        <f>VLOOKUP(A531,[1]高三上!A$3:Q$629,12,0)</f>
        <v>王友春</v>
      </c>
      <c r="Y531" t="str">
        <f>VLOOKUP(A531,[1]高三上!A$3:Q$629,13,0)</f>
        <v>38.0</v>
      </c>
      <c r="Z531" t="str">
        <f>VLOOKUP(A531,[1]高三上!A$3:Q$629,14,0)</f>
        <v>陈文惠</v>
      </c>
      <c r="AA531" t="str">
        <f>VLOOKUP(A531,[1]高三上!A$3:Q$629,15,0)</f>
        <v>60.0</v>
      </c>
      <c r="AB531" t="str">
        <f>VLOOKUP(A531,[1]高三上!A$3:Q$629,16,0)</f>
        <v>田友米</v>
      </c>
      <c r="AC531">
        <f>VLOOKUP(A531,[1]高二下!A$1:Q$618,5,0)</f>
        <v>95</v>
      </c>
      <c r="AD531" t="str">
        <f>VLOOKUP(A531,[1]高二下!A$1:Q$618,6,0)</f>
        <v>向美娟</v>
      </c>
      <c r="AE531">
        <f>VLOOKUP(A531,[1]高二下!A$1:Q$618,7,0)</f>
        <v>79.5</v>
      </c>
      <c r="AF531" t="str">
        <f>VLOOKUP(A531,[1]高二下!A$1:Q$618,8,0)</f>
        <v>徐万雄</v>
      </c>
      <c r="AG531">
        <f>VLOOKUP(A531,[1]高二下!A$1:Q$618,9,0)</f>
        <v>76.5</v>
      </c>
      <c r="AH531" t="str">
        <f>VLOOKUP(A531,[1]高二下!A$1:Q$618,10,0)</f>
        <v>赵顺诚</v>
      </c>
      <c r="AI531">
        <f>VLOOKUP(A531,[1]高二下!A$1:Q$618,11,0)</f>
        <v>25</v>
      </c>
      <c r="AJ531" t="str">
        <f>VLOOKUP(A531,[1]高二下!A$1:Q$618,12,0)</f>
        <v>郑永朝</v>
      </c>
      <c r="AK531">
        <f>VLOOKUP(A531,[1]高二下!A$1:Q$618,13,0)</f>
        <v>30</v>
      </c>
      <c r="AL531" t="str">
        <f>VLOOKUP(A531,[1]高二下!A$1:Q$618,14,0)</f>
        <v>陈文惠</v>
      </c>
      <c r="AM531">
        <f>VLOOKUP(A531,[1]高二下!A$1:Q$618,15,0)</f>
        <v>37.5</v>
      </c>
      <c r="AN531" t="str">
        <f>VLOOKUP(A531,[1]高二下!A$1:Q$618,16,0)</f>
        <v>田友米</v>
      </c>
      <c r="AO531">
        <f>VLOOKUP(A531,[1]高二上!A$1:Q$571,5,0)</f>
        <v>104</v>
      </c>
      <c r="AP531" t="str">
        <f>VLOOKUP(A531,[1]高二上!A$1:Q$571,6,0)</f>
        <v>向美娟</v>
      </c>
      <c r="AQ531">
        <f>VLOOKUP(A531,[1]高二上!A$1:Q$571,7,0)</f>
        <v>102</v>
      </c>
      <c r="AR531" t="str">
        <f>VLOOKUP(A531,[1]高二上!A$1:Q$571,8,0)</f>
        <v>徐万雄</v>
      </c>
      <c r="AS531">
        <f>VLOOKUP(A531,[1]高二上!A$1:Q$571,9,0)</f>
        <v>95.5</v>
      </c>
      <c r="AT531" t="str">
        <f>VLOOKUP(A531,[1]高二上!A$1:Q$571,10,0)</f>
        <v>赵顺诚</v>
      </c>
      <c r="AU531">
        <f>VLOOKUP(A531,[1]高二上!A$1:Q$571,11,0)</f>
        <v>40</v>
      </c>
      <c r="AV531" t="str">
        <f>VLOOKUP(A531,[1]高二上!A$1:Q$571,12,0)</f>
        <v>王玉强</v>
      </c>
      <c r="AW531">
        <f>VLOOKUP(A531,[1]高二上!A$1:Q$571,13,0)</f>
        <v>32</v>
      </c>
      <c r="AX531" t="str">
        <f>VLOOKUP(A531,[1]高二上!A$1:Q$571,14,0)</f>
        <v>陈文惠</v>
      </c>
      <c r="AY531">
        <f>VLOOKUP(A531,[1]高二上!A$1:Q$571,15,0)</f>
        <v>75</v>
      </c>
      <c r="AZ531" t="str">
        <f>VLOOKUP(A531,[1]高二上!A$1:Q$571,16,0)</f>
        <v>田友米</v>
      </c>
      <c r="BA531">
        <f>VLOOKUP(A531,[1]高一下!$A$1:$Q$584,5,0)</f>
        <v>86</v>
      </c>
      <c r="BB531" t="str">
        <f>VLOOKUP(A531,[1]高一下!$A$1:$Q$584,6,0)</f>
        <v>向美娟</v>
      </c>
      <c r="BC531">
        <f>VLOOKUP(A531,[1]高一下!$A$1:$Q$584,7,0)</f>
        <v>103</v>
      </c>
      <c r="BD531" t="str">
        <f>VLOOKUP(A531,[1]高一下!$A$1:$Q$584,8,0)</f>
        <v>徐万雄</v>
      </c>
      <c r="BE531">
        <f>VLOOKUP(A531,[1]高一下!$A$1:$Q$584,9,0)</f>
        <v>83</v>
      </c>
      <c r="BF531" t="str">
        <f>VLOOKUP(A531,[1]高一下!$A$1:$Q$584,10,0)</f>
        <v>向翠琳</v>
      </c>
      <c r="BG531">
        <f>VLOOKUP(A531,[1]高一下!$A$1:$Q$584,11,0)</f>
        <v>39</v>
      </c>
      <c r="BH531" t="str">
        <f>VLOOKUP(A531,[1]高一下!$A$1:$Q$584,12,0)</f>
        <v>郑永朝</v>
      </c>
      <c r="BI531">
        <f>VLOOKUP(A531,[1]高一下!$A$1:$Q$584,13,0)</f>
        <v>51</v>
      </c>
      <c r="BJ531" t="str">
        <f>VLOOKUP(A531,[1]高一下!$A$1:$Q$584,14,0)</f>
        <v>陈文惠</v>
      </c>
      <c r="BK531">
        <f>VLOOKUP(A531,[1]高一下!$A$1:$Q$584,15,0)</f>
        <v>58</v>
      </c>
      <c r="BL531" t="str">
        <f>VLOOKUP(A531,[1]高一下!$A$1:$Q$584,16,0)</f>
        <v>田友米</v>
      </c>
      <c r="BM531">
        <f>VLOOKUP(A531,[1]高一上!A$1:W$612,5,0)</f>
        <v>81</v>
      </c>
      <c r="BN531" t="str">
        <f>VLOOKUP(A531,[1]高一上!A$1:W$612,6,0)</f>
        <v>向美娟</v>
      </c>
      <c r="BO531">
        <f>VLOOKUP(A531,[1]高一上!A$1:W$612,7,0)</f>
        <v>113</v>
      </c>
      <c r="BP531" t="str">
        <f>VLOOKUP(A531,[1]高一上!A$1:W$612,8,0)</f>
        <v>徐万雄</v>
      </c>
      <c r="BQ531">
        <f>VLOOKUP(A531,[1]高一上!A$1:W$612,9,0)</f>
        <v>83</v>
      </c>
      <c r="BR531" t="str">
        <f>VLOOKUP(A531,[1]高一上!A$1:W$612,10,0)</f>
        <v>向翠琳</v>
      </c>
      <c r="BS531">
        <f>VLOOKUP(A531,[1]高一上!A$1:W$612,11,0)</f>
        <v>36</v>
      </c>
      <c r="BT531" t="str">
        <f>VLOOKUP(A531,[1]高一上!A$1:W$612,12,0)</f>
        <v>王志强</v>
      </c>
      <c r="BU531">
        <f>VLOOKUP(A531,[1]高一上!A$1:W$612,13,0)</f>
        <v>50</v>
      </c>
      <c r="BV531" t="str">
        <f>VLOOKUP(A531,[1]高一上!A$1:W$612,14,0)</f>
        <v>陈文惠</v>
      </c>
      <c r="BW531">
        <f>VLOOKUP(A531,[1]高一上!A$1:W$612,15,0)</f>
        <v>51</v>
      </c>
      <c r="BX531" t="str">
        <f>VLOOKUP(A531,[1]高一上!A$1:W$612,16,0)</f>
        <v>田友米</v>
      </c>
      <c r="BY531">
        <f>VLOOKUP(A531,[1]中考!A$1:N$590,5,0)</f>
        <v>100</v>
      </c>
      <c r="BZ531">
        <f>VLOOKUP(A531,[1]中考!A$1:N$590,6,0)</f>
        <v>86</v>
      </c>
      <c r="CA531">
        <f>VLOOKUP(A531,[1]中考!A$1:N$590,7,0)</f>
        <v>108</v>
      </c>
      <c r="CB531">
        <f>VLOOKUP(A531,[1]中考!A$1:N$590,8,0)</f>
        <v>61</v>
      </c>
      <c r="CC531">
        <f>VLOOKUP(A531,[1]中考!A$1:N$590,9,0)</f>
        <v>41</v>
      </c>
      <c r="CD531">
        <f>VLOOKUP(A531,[1]中考!A$1:N$590,10,0)</f>
        <v>48</v>
      </c>
    </row>
    <row r="532" spans="1:82" ht="15" customHeight="1" x14ac:dyDescent="0.2">
      <c r="A532" s="1" t="s">
        <v>1025</v>
      </c>
      <c r="B532" s="1">
        <v>10</v>
      </c>
      <c r="C532" s="3" t="s">
        <v>1026</v>
      </c>
      <c r="D532" s="8" t="s">
        <v>1247</v>
      </c>
      <c r="E532" s="1">
        <v>103</v>
      </c>
      <c r="F532" s="11" t="s">
        <v>1278</v>
      </c>
      <c r="G532" s="1">
        <v>69</v>
      </c>
      <c r="H532" s="11" t="s">
        <v>1275</v>
      </c>
      <c r="I532" s="1">
        <v>69</v>
      </c>
      <c r="J532" s="11" t="s">
        <v>1264</v>
      </c>
      <c r="K532" s="1">
        <v>42.5</v>
      </c>
      <c r="L532" s="11" t="s">
        <v>1285</v>
      </c>
      <c r="M532" s="1">
        <v>50</v>
      </c>
      <c r="N532" s="11" t="s">
        <v>1286</v>
      </c>
      <c r="O532" s="1">
        <v>69.5</v>
      </c>
      <c r="P532" s="11" t="s">
        <v>1287</v>
      </c>
      <c r="Q532" t="str">
        <f>VLOOKUP(A532,[1]高三上!A$3:Q$629,5,0)</f>
        <v>102.0</v>
      </c>
      <c r="R532" t="str">
        <f>VLOOKUP(A532,[1]高三上!A$3:Q$629,6,0)</f>
        <v>向美娟</v>
      </c>
      <c r="S532" t="str">
        <f>VLOOKUP(A532,[1]高三上!A$3:Q$629,7,0)</f>
        <v>47.0</v>
      </c>
      <c r="T532" t="str">
        <f>VLOOKUP(A532,[1]高三上!A$3:Q$629,8,0)</f>
        <v>潘勇</v>
      </c>
      <c r="U532" t="str">
        <f>VLOOKUP(A532,[1]高三上!A$3:Q$629,9,0)</f>
        <v>87.5</v>
      </c>
      <c r="V532" t="str">
        <f>VLOOKUP(A532,[1]高三上!A$3:Q$629,10,0)</f>
        <v>赵顺诚</v>
      </c>
      <c r="W532" t="str">
        <f>VLOOKUP(A532,[1]高三上!A$3:Q$629,11,0)</f>
        <v>54.0</v>
      </c>
      <c r="X532" t="str">
        <f>VLOOKUP(A532,[1]高三上!A$3:Q$629,12,0)</f>
        <v>王友春</v>
      </c>
      <c r="Y532" t="str">
        <f>VLOOKUP(A532,[1]高三上!A$3:Q$629,13,0)</f>
        <v>35.0</v>
      </c>
      <c r="Z532" t="str">
        <f>VLOOKUP(A532,[1]高三上!A$3:Q$629,14,0)</f>
        <v>陈文惠</v>
      </c>
      <c r="AA532" t="str">
        <f>VLOOKUP(A532,[1]高三上!A$3:Q$629,15,0)</f>
        <v>59.0</v>
      </c>
      <c r="AB532" t="str">
        <f>VLOOKUP(A532,[1]高三上!A$3:Q$629,16,0)</f>
        <v>田友米</v>
      </c>
      <c r="AC532">
        <f>VLOOKUP(A532,[1]高二下!A$1:Q$618,5,0)</f>
        <v>97</v>
      </c>
      <c r="AD532" t="str">
        <f>VLOOKUP(A532,[1]高二下!A$1:Q$618,6,0)</f>
        <v>向美娟</v>
      </c>
      <c r="AE532">
        <f>VLOOKUP(A532,[1]高二下!A$1:Q$618,7,0)</f>
        <v>70</v>
      </c>
      <c r="AF532" t="str">
        <f>VLOOKUP(A532,[1]高二下!A$1:Q$618,8,0)</f>
        <v>徐万雄</v>
      </c>
      <c r="AG532">
        <f>VLOOKUP(A532,[1]高二下!A$1:Q$618,9,0)</f>
        <v>72.5</v>
      </c>
      <c r="AH532" t="str">
        <f>VLOOKUP(A532,[1]高二下!A$1:Q$618,10,0)</f>
        <v>赵顺诚</v>
      </c>
      <c r="AI532">
        <f>VLOOKUP(A532,[1]高二下!A$1:Q$618,11,0)</f>
        <v>38</v>
      </c>
      <c r="AJ532" t="str">
        <f>VLOOKUP(A532,[1]高二下!A$1:Q$618,12,0)</f>
        <v>郑永朝</v>
      </c>
      <c r="AK532">
        <f>VLOOKUP(A532,[1]高二下!A$1:Q$618,13,0)</f>
        <v>20.5</v>
      </c>
      <c r="AL532" t="str">
        <f>VLOOKUP(A532,[1]高二下!A$1:Q$618,14,0)</f>
        <v>陈文惠</v>
      </c>
      <c r="AM532">
        <f>VLOOKUP(A532,[1]高二下!A$1:Q$618,15,0)</f>
        <v>53</v>
      </c>
      <c r="AN532" t="str">
        <f>VLOOKUP(A532,[1]高二下!A$1:Q$618,16,0)</f>
        <v>田友米</v>
      </c>
      <c r="AO532">
        <f>VLOOKUP(A532,[1]高二上!A$1:Q$571,5,0)</f>
        <v>95</v>
      </c>
      <c r="AP532" t="str">
        <f>VLOOKUP(A532,[1]高二上!A$1:Q$571,6,0)</f>
        <v>向美娟</v>
      </c>
      <c r="AQ532">
        <f>VLOOKUP(A532,[1]高二上!A$1:Q$571,7,0)</f>
        <v>103</v>
      </c>
      <c r="AR532" t="str">
        <f>VLOOKUP(A532,[1]高二上!A$1:Q$571,8,0)</f>
        <v>徐万雄</v>
      </c>
      <c r="AS532">
        <f>VLOOKUP(A532,[1]高二上!A$1:Q$571,9,0)</f>
        <v>82</v>
      </c>
      <c r="AT532" t="str">
        <f>VLOOKUP(A532,[1]高二上!A$1:Q$571,10,0)</f>
        <v>赵顺诚</v>
      </c>
      <c r="AU532">
        <f>VLOOKUP(A532,[1]高二上!A$1:Q$571,11,0)</f>
        <v>30</v>
      </c>
      <c r="AV532" t="str">
        <f>VLOOKUP(A532,[1]高二上!A$1:Q$571,12,0)</f>
        <v>王玉强</v>
      </c>
      <c r="AW532">
        <f>VLOOKUP(A532,[1]高二上!A$1:Q$571,13,0)</f>
        <v>52</v>
      </c>
      <c r="AX532" t="str">
        <f>VLOOKUP(A532,[1]高二上!A$1:Q$571,14,0)</f>
        <v>陈文惠</v>
      </c>
      <c r="AY532">
        <f>VLOOKUP(A532,[1]高二上!A$1:Q$571,15,0)</f>
        <v>79</v>
      </c>
      <c r="AZ532" t="str">
        <f>VLOOKUP(A532,[1]高二上!A$1:Q$571,16,0)</f>
        <v>田友米</v>
      </c>
      <c r="BA532">
        <f>VLOOKUP(A532,[1]高一下!$A$1:$Q$584,5,0)</f>
        <v>94</v>
      </c>
      <c r="BB532" t="str">
        <f>VLOOKUP(A532,[1]高一下!$A$1:$Q$584,6,0)</f>
        <v>向美娟</v>
      </c>
      <c r="BC532">
        <f>VLOOKUP(A532,[1]高一下!$A$1:$Q$584,7,0)</f>
        <v>94</v>
      </c>
      <c r="BD532" t="str">
        <f>VLOOKUP(A532,[1]高一下!$A$1:$Q$584,8,0)</f>
        <v>徐万雄</v>
      </c>
      <c r="BE532">
        <f>VLOOKUP(A532,[1]高一下!$A$1:$Q$584,9,0)</f>
        <v>73.5</v>
      </c>
      <c r="BF532" t="str">
        <f>VLOOKUP(A532,[1]高一下!$A$1:$Q$584,10,0)</f>
        <v>向翠琳</v>
      </c>
      <c r="BG532">
        <f>VLOOKUP(A532,[1]高一下!$A$1:$Q$584,11,0)</f>
        <v>42</v>
      </c>
      <c r="BH532" t="str">
        <f>VLOOKUP(A532,[1]高一下!$A$1:$Q$584,12,0)</f>
        <v>郑永朝</v>
      </c>
      <c r="BI532">
        <f>VLOOKUP(A532,[1]高一下!$A$1:$Q$584,13,0)</f>
        <v>43</v>
      </c>
      <c r="BJ532" t="str">
        <f>VLOOKUP(A532,[1]高一下!$A$1:$Q$584,14,0)</f>
        <v>陈文惠</v>
      </c>
      <c r="BK532">
        <f>VLOOKUP(A532,[1]高一下!$A$1:$Q$584,15,0)</f>
        <v>56</v>
      </c>
      <c r="BL532" t="str">
        <f>VLOOKUP(A532,[1]高一下!$A$1:$Q$584,16,0)</f>
        <v>田友米</v>
      </c>
      <c r="BM532">
        <f>VLOOKUP(A532,[1]高一上!A$1:W$612,5,0)</f>
        <v>71</v>
      </c>
      <c r="BN532" t="str">
        <f>VLOOKUP(A532,[1]高一上!A$1:W$612,6,0)</f>
        <v>向美娟</v>
      </c>
      <c r="BO532">
        <f>VLOOKUP(A532,[1]高一上!A$1:W$612,7,0)</f>
        <v>77</v>
      </c>
      <c r="BP532" t="str">
        <f>VLOOKUP(A532,[1]高一上!A$1:W$612,8,0)</f>
        <v>徐万雄</v>
      </c>
      <c r="BQ532">
        <f>VLOOKUP(A532,[1]高一上!A$1:W$612,9,0)</f>
        <v>64</v>
      </c>
      <c r="BR532" t="str">
        <f>VLOOKUP(A532,[1]高一上!A$1:W$612,10,0)</f>
        <v>向翠琳</v>
      </c>
      <c r="BS532">
        <f>VLOOKUP(A532,[1]高一上!A$1:W$612,11,0)</f>
        <v>27</v>
      </c>
      <c r="BT532" t="str">
        <f>VLOOKUP(A532,[1]高一上!A$1:W$612,12,0)</f>
        <v>王志强</v>
      </c>
      <c r="BU532">
        <f>VLOOKUP(A532,[1]高一上!A$1:W$612,13,0)</f>
        <v>55</v>
      </c>
      <c r="BV532" t="str">
        <f>VLOOKUP(A532,[1]高一上!A$1:W$612,14,0)</f>
        <v>陈文惠</v>
      </c>
      <c r="BW532">
        <f>VLOOKUP(A532,[1]高一上!A$1:W$612,15,0)</f>
        <v>30</v>
      </c>
      <c r="BX532" t="str">
        <f>VLOOKUP(A532,[1]高一上!A$1:W$612,16,0)</f>
        <v>田友米</v>
      </c>
      <c r="BY532">
        <f>VLOOKUP(A532,[1]中考!A$1:N$590,5,0)</f>
        <v>107</v>
      </c>
      <c r="BZ532">
        <f>VLOOKUP(A532,[1]中考!A$1:N$590,6,0)</f>
        <v>73</v>
      </c>
      <c r="CA532">
        <f>VLOOKUP(A532,[1]中考!A$1:N$590,7,0)</f>
        <v>94</v>
      </c>
      <c r="CB532">
        <f>VLOOKUP(A532,[1]中考!A$1:N$590,8,0)</f>
        <v>62</v>
      </c>
      <c r="CC532">
        <f>VLOOKUP(A532,[1]中考!A$1:N$590,9,0)</f>
        <v>37</v>
      </c>
      <c r="CD532">
        <f>VLOOKUP(A532,[1]中考!A$1:N$590,10,0)</f>
        <v>25</v>
      </c>
    </row>
    <row r="533" spans="1:82" ht="15" customHeight="1" x14ac:dyDescent="0.2">
      <c r="A533" s="1" t="s">
        <v>1027</v>
      </c>
      <c r="B533" s="1">
        <v>10</v>
      </c>
      <c r="C533" s="3" t="s">
        <v>306</v>
      </c>
      <c r="D533" s="8" t="s">
        <v>1247</v>
      </c>
      <c r="E533" s="1">
        <v>109</v>
      </c>
      <c r="F533" s="11" t="s">
        <v>1278</v>
      </c>
      <c r="G533" s="1">
        <v>69</v>
      </c>
      <c r="H533" s="11" t="s">
        <v>1275</v>
      </c>
      <c r="I533" s="1">
        <v>99</v>
      </c>
      <c r="J533" s="11" t="s">
        <v>1264</v>
      </c>
      <c r="K533" s="1">
        <v>35</v>
      </c>
      <c r="L533" s="11" t="s">
        <v>1285</v>
      </c>
      <c r="M533" s="1">
        <v>45</v>
      </c>
      <c r="N533" s="11" t="s">
        <v>1286</v>
      </c>
      <c r="O533" s="1">
        <v>44.5</v>
      </c>
      <c r="P533" s="11" t="s">
        <v>1287</v>
      </c>
      <c r="Q533" t="str">
        <f>VLOOKUP(A533,[1]高三上!A$3:Q$629,5,0)</f>
        <v>96.0</v>
      </c>
      <c r="R533" t="str">
        <f>VLOOKUP(A533,[1]高三上!A$3:Q$629,6,0)</f>
        <v>向美娟</v>
      </c>
      <c r="S533" t="str">
        <f>VLOOKUP(A533,[1]高三上!A$3:Q$629,7,0)</f>
        <v>93.0</v>
      </c>
      <c r="T533" t="str">
        <f>VLOOKUP(A533,[1]高三上!A$3:Q$629,8,0)</f>
        <v>潘勇</v>
      </c>
      <c r="U533" t="str">
        <f>VLOOKUP(A533,[1]高三上!A$3:Q$629,9,0)</f>
        <v>114.0</v>
      </c>
      <c r="V533" t="str">
        <f>VLOOKUP(A533,[1]高三上!A$3:Q$629,10,0)</f>
        <v>赵顺诚</v>
      </c>
      <c r="W533" t="str">
        <f>VLOOKUP(A533,[1]高三上!A$3:Q$629,11,0)</f>
        <v>14.0</v>
      </c>
      <c r="X533" t="str">
        <f>VLOOKUP(A533,[1]高三上!A$3:Q$629,12,0)</f>
        <v>王友春</v>
      </c>
      <c r="Y533" t="str">
        <f>VLOOKUP(A533,[1]高三上!A$3:Q$629,13,0)</f>
        <v>17.0</v>
      </c>
      <c r="Z533" t="str">
        <f>VLOOKUP(A533,[1]高三上!A$3:Q$629,14,0)</f>
        <v>陈文惠</v>
      </c>
      <c r="AA533" t="str">
        <f>VLOOKUP(A533,[1]高三上!A$3:Q$629,15,0)</f>
        <v>55.0</v>
      </c>
      <c r="AB533" t="str">
        <f>VLOOKUP(A533,[1]高三上!A$3:Q$629,16,0)</f>
        <v>田友米</v>
      </c>
      <c r="AC533">
        <f>VLOOKUP(A533,[1]高二下!A$1:Q$618,5,0)</f>
        <v>91.5</v>
      </c>
      <c r="AD533" t="str">
        <f>VLOOKUP(A533,[1]高二下!A$1:Q$618,6,0)</f>
        <v>向美娟</v>
      </c>
      <c r="AE533">
        <f>VLOOKUP(A533,[1]高二下!A$1:Q$618,7,0)</f>
        <v>86.5</v>
      </c>
      <c r="AF533" t="str">
        <f>VLOOKUP(A533,[1]高二下!A$1:Q$618,8,0)</f>
        <v>徐万雄</v>
      </c>
      <c r="AG533">
        <f>VLOOKUP(A533,[1]高二下!A$1:Q$618,9,0)</f>
        <v>118.5</v>
      </c>
      <c r="AH533" t="str">
        <f>VLOOKUP(A533,[1]高二下!A$1:Q$618,10,0)</f>
        <v>赵顺诚</v>
      </c>
      <c r="AI533">
        <f>VLOOKUP(A533,[1]高二下!A$1:Q$618,11,0)</f>
        <v>20</v>
      </c>
      <c r="AJ533" t="str">
        <f>VLOOKUP(A533,[1]高二下!A$1:Q$618,12,0)</f>
        <v>郑永朝</v>
      </c>
      <c r="AK533">
        <f>VLOOKUP(A533,[1]高二下!A$1:Q$618,13,0)</f>
        <v>19</v>
      </c>
      <c r="AL533" t="str">
        <f>VLOOKUP(A533,[1]高二下!A$1:Q$618,14,0)</f>
        <v>陈文惠</v>
      </c>
      <c r="AM533">
        <f>VLOOKUP(A533,[1]高二下!A$1:Q$618,15,0)</f>
        <v>32</v>
      </c>
      <c r="AN533" t="str">
        <f>VLOOKUP(A533,[1]高二下!A$1:Q$618,16,0)</f>
        <v>田友米</v>
      </c>
      <c r="AO533" t="e">
        <f>VLOOKUP(A533,[1]高二上!A$1:Q$571,5,0)</f>
        <v>#N/A</v>
      </c>
      <c r="AP533" t="e">
        <f>VLOOKUP(A533,[1]高二上!A$1:Q$571,6,0)</f>
        <v>#N/A</v>
      </c>
      <c r="AQ533" t="e">
        <f>VLOOKUP(A533,[1]高二上!A$1:Q$571,7,0)</f>
        <v>#N/A</v>
      </c>
      <c r="AR533" t="e">
        <f>VLOOKUP(A533,[1]高二上!A$1:Q$571,8,0)</f>
        <v>#N/A</v>
      </c>
      <c r="AS533" t="e">
        <f>VLOOKUP(A533,[1]高二上!A$1:Q$571,9,0)</f>
        <v>#N/A</v>
      </c>
      <c r="AT533" t="e">
        <f>VLOOKUP(A533,[1]高二上!A$1:Q$571,10,0)</f>
        <v>#N/A</v>
      </c>
      <c r="AU533" t="e">
        <f>VLOOKUP(A533,[1]高二上!A$1:Q$571,11,0)</f>
        <v>#N/A</v>
      </c>
      <c r="AV533" t="e">
        <f>VLOOKUP(A533,[1]高二上!A$1:Q$571,12,0)</f>
        <v>#N/A</v>
      </c>
      <c r="AW533" t="e">
        <f>VLOOKUP(A533,[1]高二上!A$1:Q$571,13,0)</f>
        <v>#N/A</v>
      </c>
      <c r="AX533" t="e">
        <f>VLOOKUP(A533,[1]高二上!A$1:Q$571,14,0)</f>
        <v>#N/A</v>
      </c>
      <c r="AY533" t="e">
        <f>VLOOKUP(A533,[1]高二上!A$1:Q$571,15,0)</f>
        <v>#N/A</v>
      </c>
      <c r="AZ533" t="e">
        <f>VLOOKUP(A533,[1]高二上!A$1:Q$571,16,0)</f>
        <v>#N/A</v>
      </c>
      <c r="BA533" t="e">
        <f>VLOOKUP(A533,[1]高一下!$A$1:$Q$584,5,0)</f>
        <v>#N/A</v>
      </c>
      <c r="BB533" t="e">
        <f>VLOOKUP(A533,[1]高一下!$A$1:$Q$584,6,0)</f>
        <v>#N/A</v>
      </c>
      <c r="BC533" t="e">
        <f>VLOOKUP(A533,[1]高一下!$A$1:$Q$584,7,0)</f>
        <v>#N/A</v>
      </c>
      <c r="BD533" t="e">
        <f>VLOOKUP(A533,[1]高一下!$A$1:$Q$584,8,0)</f>
        <v>#N/A</v>
      </c>
      <c r="BE533" t="e">
        <f>VLOOKUP(A533,[1]高一下!$A$1:$Q$584,9,0)</f>
        <v>#N/A</v>
      </c>
      <c r="BF533" t="e">
        <f>VLOOKUP(A533,[1]高一下!$A$1:$Q$584,10,0)</f>
        <v>#N/A</v>
      </c>
      <c r="BG533" t="e">
        <f>VLOOKUP(A533,[1]高一下!$A$1:$Q$584,11,0)</f>
        <v>#N/A</v>
      </c>
      <c r="BH533" t="e">
        <f>VLOOKUP(A533,[1]高一下!$A$1:$Q$584,12,0)</f>
        <v>#N/A</v>
      </c>
      <c r="BI533" t="e">
        <f>VLOOKUP(A533,[1]高一下!$A$1:$Q$584,13,0)</f>
        <v>#N/A</v>
      </c>
      <c r="BJ533" t="e">
        <f>VLOOKUP(A533,[1]高一下!$A$1:$Q$584,14,0)</f>
        <v>#N/A</v>
      </c>
      <c r="BK533" t="e">
        <f>VLOOKUP(A533,[1]高一下!$A$1:$Q$584,15,0)</f>
        <v>#N/A</v>
      </c>
      <c r="BL533" t="e">
        <f>VLOOKUP(A533,[1]高一下!$A$1:$Q$584,16,0)</f>
        <v>#N/A</v>
      </c>
      <c r="BM533" t="e">
        <f>VLOOKUP(A533,[1]高一上!A$1:W$612,5,0)</f>
        <v>#N/A</v>
      </c>
      <c r="BN533" t="e">
        <f>VLOOKUP(A533,[1]高一上!A$1:W$612,6,0)</f>
        <v>#N/A</v>
      </c>
      <c r="BO533" t="e">
        <f>VLOOKUP(A533,[1]高一上!A$1:W$612,7,0)</f>
        <v>#N/A</v>
      </c>
      <c r="BP533" t="e">
        <f>VLOOKUP(A533,[1]高一上!A$1:W$612,8,0)</f>
        <v>#N/A</v>
      </c>
      <c r="BQ533" t="e">
        <f>VLOOKUP(A533,[1]高一上!A$1:W$612,9,0)</f>
        <v>#N/A</v>
      </c>
      <c r="BR533" t="e">
        <f>VLOOKUP(A533,[1]高一上!A$1:W$612,10,0)</f>
        <v>#N/A</v>
      </c>
      <c r="BS533" t="e">
        <f>VLOOKUP(A533,[1]高一上!A$1:W$612,11,0)</f>
        <v>#N/A</v>
      </c>
      <c r="BT533" t="e">
        <f>VLOOKUP(A533,[1]高一上!A$1:W$612,12,0)</f>
        <v>#N/A</v>
      </c>
      <c r="BU533" t="e">
        <f>VLOOKUP(A533,[1]高一上!A$1:W$612,13,0)</f>
        <v>#N/A</v>
      </c>
      <c r="BV533" t="e">
        <f>VLOOKUP(A533,[1]高一上!A$1:W$612,14,0)</f>
        <v>#N/A</v>
      </c>
      <c r="BW533" t="e">
        <f>VLOOKUP(A533,[1]高一上!A$1:W$612,15,0)</f>
        <v>#N/A</v>
      </c>
      <c r="BX533" t="e">
        <f>VLOOKUP(A533,[1]高一上!A$1:W$612,16,0)</f>
        <v>#N/A</v>
      </c>
      <c r="BY533" t="e">
        <f>VLOOKUP(A533,[1]中考!A$1:N$590,5,0)</f>
        <v>#N/A</v>
      </c>
      <c r="BZ533" t="e">
        <f>VLOOKUP(A533,[1]中考!A$1:N$590,6,0)</f>
        <v>#N/A</v>
      </c>
      <c r="CA533" t="e">
        <f>VLOOKUP(A533,[1]中考!A$1:N$590,7,0)</f>
        <v>#N/A</v>
      </c>
      <c r="CB533" t="e">
        <f>VLOOKUP(A533,[1]中考!A$1:N$590,8,0)</f>
        <v>#N/A</v>
      </c>
      <c r="CC533" t="e">
        <f>VLOOKUP(A533,[1]中考!A$1:N$590,9,0)</f>
        <v>#N/A</v>
      </c>
      <c r="CD533" t="e">
        <f>VLOOKUP(A533,[1]中考!A$1:N$590,10,0)</f>
        <v>#N/A</v>
      </c>
    </row>
    <row r="534" spans="1:82" ht="15" customHeight="1" x14ac:dyDescent="0.2">
      <c r="A534" s="1" t="s">
        <v>1028</v>
      </c>
      <c r="B534" s="1">
        <v>10</v>
      </c>
      <c r="C534" s="3" t="s">
        <v>1029</v>
      </c>
      <c r="D534" s="8" t="s">
        <v>1247</v>
      </c>
      <c r="E534" s="1">
        <v>98</v>
      </c>
      <c r="F534" s="11" t="s">
        <v>1278</v>
      </c>
      <c r="G534" s="1">
        <v>46</v>
      </c>
      <c r="H534" s="11" t="s">
        <v>1275</v>
      </c>
      <c r="I534" s="1">
        <v>100</v>
      </c>
      <c r="J534" s="11" t="s">
        <v>1264</v>
      </c>
      <c r="K534" s="1">
        <v>40.5</v>
      </c>
      <c r="L534" s="11" t="s">
        <v>1285</v>
      </c>
      <c r="M534" s="1">
        <v>49</v>
      </c>
      <c r="N534" s="11" t="s">
        <v>1286</v>
      </c>
      <c r="O534" s="1">
        <v>55</v>
      </c>
      <c r="P534" s="11" t="s">
        <v>1287</v>
      </c>
      <c r="Q534" t="str">
        <f>VLOOKUP(A534,[1]高三上!A$3:Q$629,5,0)</f>
        <v>101.0</v>
      </c>
      <c r="R534" t="str">
        <f>VLOOKUP(A534,[1]高三上!A$3:Q$629,6,0)</f>
        <v>向美娟</v>
      </c>
      <c r="S534" t="str">
        <f>VLOOKUP(A534,[1]高三上!A$3:Q$629,7,0)</f>
        <v>59.0</v>
      </c>
      <c r="T534" t="str">
        <f>VLOOKUP(A534,[1]高三上!A$3:Q$629,8,0)</f>
        <v>潘勇</v>
      </c>
      <c r="U534" t="str">
        <f>VLOOKUP(A534,[1]高三上!A$3:Q$629,9,0)</f>
        <v>115.0</v>
      </c>
      <c r="V534" t="str">
        <f>VLOOKUP(A534,[1]高三上!A$3:Q$629,10,0)</f>
        <v>赵顺诚</v>
      </c>
      <c r="W534" t="str">
        <f>VLOOKUP(A534,[1]高三上!A$3:Q$629,11,0)</f>
        <v>19.0</v>
      </c>
      <c r="X534" t="str">
        <f>VLOOKUP(A534,[1]高三上!A$3:Q$629,12,0)</f>
        <v>王友春</v>
      </c>
      <c r="Y534" t="str">
        <f>VLOOKUP(A534,[1]高三上!A$3:Q$629,13,0)</f>
        <v>41.0</v>
      </c>
      <c r="Z534" t="str">
        <f>VLOOKUP(A534,[1]高三上!A$3:Q$629,14,0)</f>
        <v>陈文惠</v>
      </c>
      <c r="AA534" t="str">
        <f>VLOOKUP(A534,[1]高三上!A$3:Q$629,15,0)</f>
        <v>71.0</v>
      </c>
      <c r="AB534" t="str">
        <f>VLOOKUP(A534,[1]高三上!A$3:Q$629,16,0)</f>
        <v>田友米</v>
      </c>
      <c r="AC534">
        <f>VLOOKUP(A534,[1]高二下!A$1:Q$618,5,0)</f>
        <v>104.5</v>
      </c>
      <c r="AD534" t="str">
        <f>VLOOKUP(A534,[1]高二下!A$1:Q$618,6,0)</f>
        <v>向美娟</v>
      </c>
      <c r="AE534">
        <f>VLOOKUP(A534,[1]高二下!A$1:Q$618,7,0)</f>
        <v>59</v>
      </c>
      <c r="AF534" t="str">
        <f>VLOOKUP(A534,[1]高二下!A$1:Q$618,8,0)</f>
        <v>徐万雄</v>
      </c>
      <c r="AG534">
        <f>VLOOKUP(A534,[1]高二下!A$1:Q$618,9,0)</f>
        <v>95.5</v>
      </c>
      <c r="AH534" t="str">
        <f>VLOOKUP(A534,[1]高二下!A$1:Q$618,10,0)</f>
        <v>赵顺诚</v>
      </c>
      <c r="AI534">
        <f>VLOOKUP(A534,[1]高二下!A$1:Q$618,11,0)</f>
        <v>15</v>
      </c>
      <c r="AJ534" t="str">
        <f>VLOOKUP(A534,[1]高二下!A$1:Q$618,12,0)</f>
        <v>郑永朝</v>
      </c>
      <c r="AK534">
        <f>VLOOKUP(A534,[1]高二下!A$1:Q$618,13,0)</f>
        <v>15</v>
      </c>
      <c r="AL534" t="str">
        <f>VLOOKUP(A534,[1]高二下!A$1:Q$618,14,0)</f>
        <v>陈文惠</v>
      </c>
      <c r="AM534">
        <f>VLOOKUP(A534,[1]高二下!A$1:Q$618,15,0)</f>
        <v>21.5</v>
      </c>
      <c r="AN534" t="str">
        <f>VLOOKUP(A534,[1]高二下!A$1:Q$618,16,0)</f>
        <v>田友米</v>
      </c>
      <c r="AO534">
        <f>VLOOKUP(A534,[1]高二上!A$1:Q$571,5,0)</f>
        <v>101</v>
      </c>
      <c r="AP534" t="str">
        <f>VLOOKUP(A534,[1]高二上!A$1:Q$571,6,0)</f>
        <v>向美娟</v>
      </c>
      <c r="AQ534">
        <f>VLOOKUP(A534,[1]高二上!A$1:Q$571,7,0)</f>
        <v>60</v>
      </c>
      <c r="AR534" t="str">
        <f>VLOOKUP(A534,[1]高二上!A$1:Q$571,8,0)</f>
        <v>徐万雄</v>
      </c>
      <c r="AS534">
        <f>VLOOKUP(A534,[1]高二上!A$1:Q$571,9,0)</f>
        <v>110</v>
      </c>
      <c r="AT534" t="str">
        <f>VLOOKUP(A534,[1]高二上!A$1:Q$571,10,0)</f>
        <v>赵顺诚</v>
      </c>
      <c r="AU534">
        <f>VLOOKUP(A534,[1]高二上!A$1:Q$571,11,0)</f>
        <v>31</v>
      </c>
      <c r="AV534" t="str">
        <f>VLOOKUP(A534,[1]高二上!A$1:Q$571,12,0)</f>
        <v>王玉强</v>
      </c>
      <c r="AW534">
        <f>VLOOKUP(A534,[1]高二上!A$1:Q$571,13,0)</f>
        <v>38</v>
      </c>
      <c r="AX534" t="str">
        <f>VLOOKUP(A534,[1]高二上!A$1:Q$571,14,0)</f>
        <v>陈文惠</v>
      </c>
      <c r="AY534">
        <f>VLOOKUP(A534,[1]高二上!A$1:Q$571,15,0)</f>
        <v>59</v>
      </c>
      <c r="AZ534" t="str">
        <f>VLOOKUP(A534,[1]高二上!A$1:Q$571,16,0)</f>
        <v>田友米</v>
      </c>
      <c r="BA534">
        <f>VLOOKUP(A534,[1]高一下!$A$1:$Q$584,5,0)</f>
        <v>100</v>
      </c>
      <c r="BB534" t="str">
        <f>VLOOKUP(A534,[1]高一下!$A$1:$Q$584,6,0)</f>
        <v>向美娟</v>
      </c>
      <c r="BC534">
        <f>VLOOKUP(A534,[1]高一下!$A$1:$Q$584,7,0)</f>
        <v>70</v>
      </c>
      <c r="BD534" t="str">
        <f>VLOOKUP(A534,[1]高一下!$A$1:$Q$584,8,0)</f>
        <v>徐万雄</v>
      </c>
      <c r="BE534">
        <f>VLOOKUP(A534,[1]高一下!$A$1:$Q$584,9,0)</f>
        <v>105</v>
      </c>
      <c r="BF534" t="str">
        <f>VLOOKUP(A534,[1]高一下!$A$1:$Q$584,10,0)</f>
        <v>聂艳梅</v>
      </c>
      <c r="BG534">
        <f>VLOOKUP(A534,[1]高一下!$A$1:$Q$584,11,0)</f>
        <v>31</v>
      </c>
      <c r="BH534" t="str">
        <f>VLOOKUP(A534,[1]高一下!$A$1:$Q$584,12,0)</f>
        <v>郑永朝</v>
      </c>
      <c r="BI534">
        <f>VLOOKUP(A534,[1]高一下!$A$1:$Q$584,13,0)</f>
        <v>30</v>
      </c>
      <c r="BJ534" t="str">
        <f>VLOOKUP(A534,[1]高一下!$A$1:$Q$584,14,0)</f>
        <v>陈文惠</v>
      </c>
      <c r="BK534">
        <f>VLOOKUP(A534,[1]高一下!$A$1:$Q$584,15,0)</f>
        <v>54</v>
      </c>
      <c r="BL534" t="str">
        <f>VLOOKUP(A534,[1]高一下!$A$1:$Q$584,16,0)</f>
        <v>田友米</v>
      </c>
      <c r="BM534">
        <f>VLOOKUP(A534,[1]高一上!A$1:W$612,5,0)</f>
        <v>95</v>
      </c>
      <c r="BN534" t="str">
        <f>VLOOKUP(A534,[1]高一上!A$1:W$612,6,0)</f>
        <v>向美娟</v>
      </c>
      <c r="BO534">
        <f>VLOOKUP(A534,[1]高一上!A$1:W$612,7,0)</f>
        <v>66</v>
      </c>
      <c r="BP534" t="str">
        <f>VLOOKUP(A534,[1]高一上!A$1:W$612,8,0)</f>
        <v>徐万雄</v>
      </c>
      <c r="BQ534">
        <f>VLOOKUP(A534,[1]高一上!A$1:W$612,9,0)</f>
        <v>88</v>
      </c>
      <c r="BR534" t="str">
        <f>VLOOKUP(A534,[1]高一上!A$1:W$612,10,0)</f>
        <v>聂艳梅</v>
      </c>
      <c r="BS534">
        <f>VLOOKUP(A534,[1]高一上!A$1:W$612,11,0)</f>
        <v>55</v>
      </c>
      <c r="BT534" t="str">
        <f>VLOOKUP(A534,[1]高一上!A$1:W$612,12,0)</f>
        <v>王志强</v>
      </c>
      <c r="BU534">
        <f>VLOOKUP(A534,[1]高一上!A$1:W$612,13,0)</f>
        <v>61</v>
      </c>
      <c r="BV534" t="str">
        <f>VLOOKUP(A534,[1]高一上!A$1:W$612,14,0)</f>
        <v>陈文惠</v>
      </c>
      <c r="BW534">
        <f>VLOOKUP(A534,[1]高一上!A$1:W$612,15,0)</f>
        <v>46</v>
      </c>
      <c r="BX534" t="str">
        <f>VLOOKUP(A534,[1]高一上!A$1:W$612,16,0)</f>
        <v>田友米</v>
      </c>
      <c r="BY534">
        <f>VLOOKUP(A534,[1]中考!A$1:N$590,5,0)</f>
        <v>103</v>
      </c>
      <c r="BZ534">
        <f>VLOOKUP(A534,[1]中考!A$1:N$590,6,0)</f>
        <v>85</v>
      </c>
      <c r="CA534">
        <f>VLOOKUP(A534,[1]中考!A$1:N$590,7,0)</f>
        <v>124</v>
      </c>
      <c r="CB534">
        <f>VLOOKUP(A534,[1]中考!A$1:N$590,8,0)</f>
        <v>51</v>
      </c>
      <c r="CC534">
        <f>VLOOKUP(A534,[1]中考!A$1:N$590,9,0)</f>
        <v>32</v>
      </c>
      <c r="CD534">
        <f>VLOOKUP(A534,[1]中考!A$1:N$590,10,0)</f>
        <v>34</v>
      </c>
    </row>
    <row r="535" spans="1:82" ht="15" customHeight="1" x14ac:dyDescent="0.2">
      <c r="A535" s="1" t="s">
        <v>1030</v>
      </c>
      <c r="B535" s="1">
        <v>10</v>
      </c>
      <c r="C535" s="3" t="s">
        <v>1031</v>
      </c>
      <c r="D535" s="8" t="s">
        <v>1247</v>
      </c>
      <c r="E535" s="1">
        <v>104</v>
      </c>
      <c r="F535" s="11" t="s">
        <v>1278</v>
      </c>
      <c r="G535" s="1">
        <v>74</v>
      </c>
      <c r="H535" s="11" t="s">
        <v>1275</v>
      </c>
      <c r="I535" s="1">
        <v>59</v>
      </c>
      <c r="J535" s="11" t="s">
        <v>1264</v>
      </c>
      <c r="K535" s="1">
        <v>36</v>
      </c>
      <c r="L535" s="11" t="s">
        <v>1285</v>
      </c>
      <c r="M535" s="1">
        <v>44</v>
      </c>
      <c r="N535" s="11" t="s">
        <v>1286</v>
      </c>
      <c r="O535" s="1">
        <v>67</v>
      </c>
      <c r="P535" s="11" t="s">
        <v>1287</v>
      </c>
      <c r="Q535" t="str">
        <f>VLOOKUP(A535,[1]高三上!A$3:Q$629,5,0)</f>
        <v>97.0</v>
      </c>
      <c r="R535" t="str">
        <f>VLOOKUP(A535,[1]高三上!A$3:Q$629,6,0)</f>
        <v>向美娟</v>
      </c>
      <c r="S535" t="str">
        <f>VLOOKUP(A535,[1]高三上!A$3:Q$629,7,0)</f>
        <v>58.0</v>
      </c>
      <c r="T535" t="str">
        <f>VLOOKUP(A535,[1]高三上!A$3:Q$629,8,0)</f>
        <v>潘勇</v>
      </c>
      <c r="U535" t="str">
        <f>VLOOKUP(A535,[1]高三上!A$3:Q$629,9,0)</f>
        <v>74.0</v>
      </c>
      <c r="V535" t="str">
        <f>VLOOKUP(A535,[1]高三上!A$3:Q$629,10,0)</f>
        <v>赵顺诚</v>
      </c>
      <c r="W535" t="str">
        <f>VLOOKUP(A535,[1]高三上!A$3:Q$629,11,0)</f>
        <v>34.0</v>
      </c>
      <c r="X535" t="str">
        <f>VLOOKUP(A535,[1]高三上!A$3:Q$629,12,0)</f>
        <v>王友春</v>
      </c>
      <c r="Y535" t="str">
        <f>VLOOKUP(A535,[1]高三上!A$3:Q$629,13,0)</f>
        <v>54.0</v>
      </c>
      <c r="Z535" t="str">
        <f>VLOOKUP(A535,[1]高三上!A$3:Q$629,14,0)</f>
        <v>陈文惠</v>
      </c>
      <c r="AA535" t="str">
        <f>VLOOKUP(A535,[1]高三上!A$3:Q$629,15,0)</f>
        <v>60.0</v>
      </c>
      <c r="AB535" t="str">
        <f>VLOOKUP(A535,[1]高三上!A$3:Q$629,16,0)</f>
        <v>田友米</v>
      </c>
      <c r="AC535">
        <f>VLOOKUP(A535,[1]高二下!A$1:Q$618,5,0)</f>
        <v>94</v>
      </c>
      <c r="AD535" t="str">
        <f>VLOOKUP(A535,[1]高二下!A$1:Q$618,6,0)</f>
        <v>向美娟</v>
      </c>
      <c r="AE535">
        <f>VLOOKUP(A535,[1]高二下!A$1:Q$618,7,0)</f>
        <v>78</v>
      </c>
      <c r="AF535" t="str">
        <f>VLOOKUP(A535,[1]高二下!A$1:Q$618,8,0)</f>
        <v>徐万雄</v>
      </c>
      <c r="AG535">
        <f>VLOOKUP(A535,[1]高二下!A$1:Q$618,9,0)</f>
        <v>75</v>
      </c>
      <c r="AH535" t="str">
        <f>VLOOKUP(A535,[1]高二下!A$1:Q$618,10,0)</f>
        <v>赵顺诚</v>
      </c>
      <c r="AI535">
        <f>VLOOKUP(A535,[1]高二下!A$1:Q$618,11,0)</f>
        <v>15</v>
      </c>
      <c r="AJ535" t="str">
        <f>VLOOKUP(A535,[1]高二下!A$1:Q$618,12,0)</f>
        <v>郑永朝</v>
      </c>
      <c r="AK535">
        <f>VLOOKUP(A535,[1]高二下!A$1:Q$618,13,0)</f>
        <v>38</v>
      </c>
      <c r="AL535" t="str">
        <f>VLOOKUP(A535,[1]高二下!A$1:Q$618,14,0)</f>
        <v>陈文惠</v>
      </c>
      <c r="AM535">
        <f>VLOOKUP(A535,[1]高二下!A$1:Q$618,15,0)</f>
        <v>38.5</v>
      </c>
      <c r="AN535" t="str">
        <f>VLOOKUP(A535,[1]高二下!A$1:Q$618,16,0)</f>
        <v>田友米</v>
      </c>
      <c r="AO535">
        <f>VLOOKUP(A535,[1]高二上!A$1:Q$571,5,0)</f>
        <v>107</v>
      </c>
      <c r="AP535" t="str">
        <f>VLOOKUP(A535,[1]高二上!A$1:Q$571,6,0)</f>
        <v>向美娟</v>
      </c>
      <c r="AQ535">
        <f>VLOOKUP(A535,[1]高二上!A$1:Q$571,7,0)</f>
        <v>82</v>
      </c>
      <c r="AR535" t="str">
        <f>VLOOKUP(A535,[1]高二上!A$1:Q$571,8,0)</f>
        <v>徐万雄</v>
      </c>
      <c r="AS535">
        <f>VLOOKUP(A535,[1]高二上!A$1:Q$571,9,0)</f>
        <v>91.5</v>
      </c>
      <c r="AT535" t="str">
        <f>VLOOKUP(A535,[1]高二上!A$1:Q$571,10,0)</f>
        <v>赵顺诚</v>
      </c>
      <c r="AU535">
        <f>VLOOKUP(A535,[1]高二上!A$1:Q$571,11,0)</f>
        <v>38</v>
      </c>
      <c r="AV535" t="str">
        <f>VLOOKUP(A535,[1]高二上!A$1:Q$571,12,0)</f>
        <v>王玉强</v>
      </c>
      <c r="AW535">
        <f>VLOOKUP(A535,[1]高二上!A$1:Q$571,13,0)</f>
        <v>48</v>
      </c>
      <c r="AX535" t="str">
        <f>VLOOKUP(A535,[1]高二上!A$1:Q$571,14,0)</f>
        <v>陈文惠</v>
      </c>
      <c r="AY535">
        <f>VLOOKUP(A535,[1]高二上!A$1:Q$571,15,0)</f>
        <v>69</v>
      </c>
      <c r="AZ535" t="str">
        <f>VLOOKUP(A535,[1]高二上!A$1:Q$571,16,0)</f>
        <v>田友米</v>
      </c>
      <c r="BA535">
        <f>VLOOKUP(A535,[1]高一下!$A$1:$Q$584,5,0)</f>
        <v>99</v>
      </c>
      <c r="BB535" t="str">
        <f>VLOOKUP(A535,[1]高一下!$A$1:$Q$584,6,0)</f>
        <v>向美娟</v>
      </c>
      <c r="BC535">
        <f>VLOOKUP(A535,[1]高一下!$A$1:$Q$584,7,0)</f>
        <v>91</v>
      </c>
      <c r="BD535" t="str">
        <f>VLOOKUP(A535,[1]高一下!$A$1:$Q$584,8,0)</f>
        <v>徐万雄</v>
      </c>
      <c r="BE535">
        <f>VLOOKUP(A535,[1]高一下!$A$1:$Q$584,9,0)</f>
        <v>67.5</v>
      </c>
      <c r="BF535" t="str">
        <f>VLOOKUP(A535,[1]高一下!$A$1:$Q$584,10,0)</f>
        <v>向翠琳</v>
      </c>
      <c r="BG535">
        <f>VLOOKUP(A535,[1]高一下!$A$1:$Q$584,11,0)</f>
        <v>37</v>
      </c>
      <c r="BH535" t="str">
        <f>VLOOKUP(A535,[1]高一下!$A$1:$Q$584,12,0)</f>
        <v>郑永朝</v>
      </c>
      <c r="BI535">
        <f>VLOOKUP(A535,[1]高一下!$A$1:$Q$584,13,0)</f>
        <v>61</v>
      </c>
      <c r="BJ535" t="str">
        <f>VLOOKUP(A535,[1]高一下!$A$1:$Q$584,14,0)</f>
        <v>陈文惠</v>
      </c>
      <c r="BK535">
        <f>VLOOKUP(A535,[1]高一下!$A$1:$Q$584,15,0)</f>
        <v>62</v>
      </c>
      <c r="BL535" t="str">
        <f>VLOOKUP(A535,[1]高一下!$A$1:$Q$584,16,0)</f>
        <v>田友米</v>
      </c>
      <c r="BM535">
        <f>VLOOKUP(A535,[1]高一上!A$1:W$612,5,0)</f>
        <v>83</v>
      </c>
      <c r="BN535" t="str">
        <f>VLOOKUP(A535,[1]高一上!A$1:W$612,6,0)</f>
        <v>向美娟</v>
      </c>
      <c r="BO535">
        <f>VLOOKUP(A535,[1]高一上!A$1:W$612,7,0)</f>
        <v>109</v>
      </c>
      <c r="BP535" t="str">
        <f>VLOOKUP(A535,[1]高一上!A$1:W$612,8,0)</f>
        <v>徐万雄</v>
      </c>
      <c r="BQ535">
        <f>VLOOKUP(A535,[1]高一上!A$1:W$612,9,0)</f>
        <v>67.5</v>
      </c>
      <c r="BR535" t="str">
        <f>VLOOKUP(A535,[1]高一上!A$1:W$612,10,0)</f>
        <v>向翠琳</v>
      </c>
      <c r="BS535">
        <f>VLOOKUP(A535,[1]高一上!A$1:W$612,11,0)</f>
        <v>39</v>
      </c>
      <c r="BT535" t="str">
        <f>VLOOKUP(A535,[1]高一上!A$1:W$612,12,0)</f>
        <v>王志强</v>
      </c>
      <c r="BU535">
        <f>VLOOKUP(A535,[1]高一上!A$1:W$612,13,0)</f>
        <v>73</v>
      </c>
      <c r="BV535" t="str">
        <f>VLOOKUP(A535,[1]高一上!A$1:W$612,14,0)</f>
        <v>陈文惠</v>
      </c>
      <c r="BW535">
        <f>VLOOKUP(A535,[1]高一上!A$1:W$612,15,0)</f>
        <v>50</v>
      </c>
      <c r="BX535" t="str">
        <f>VLOOKUP(A535,[1]高一上!A$1:W$612,16,0)</f>
        <v>田友米</v>
      </c>
      <c r="BY535">
        <f>VLOOKUP(A535,[1]中考!A$1:N$590,5,0)</f>
        <v>100</v>
      </c>
      <c r="BZ535">
        <f>VLOOKUP(A535,[1]中考!A$1:N$590,6,0)</f>
        <v>105</v>
      </c>
      <c r="CA535">
        <f>VLOOKUP(A535,[1]中考!A$1:N$590,7,0)</f>
        <v>105</v>
      </c>
      <c r="CB535">
        <f>VLOOKUP(A535,[1]中考!A$1:N$590,8,0)</f>
        <v>48</v>
      </c>
      <c r="CC535">
        <f>VLOOKUP(A535,[1]中考!A$1:N$590,9,0)</f>
        <v>44</v>
      </c>
      <c r="CD535">
        <f>VLOOKUP(A535,[1]中考!A$1:N$590,10,0)</f>
        <v>42</v>
      </c>
    </row>
    <row r="536" spans="1:82" ht="15" customHeight="1" x14ac:dyDescent="0.2">
      <c r="A536" s="1" t="s">
        <v>1032</v>
      </c>
      <c r="B536" s="1">
        <v>10</v>
      </c>
      <c r="C536" s="3" t="s">
        <v>1033</v>
      </c>
      <c r="D536" s="8" t="s">
        <v>1247</v>
      </c>
      <c r="E536" s="1">
        <v>107</v>
      </c>
      <c r="F536" s="11" t="s">
        <v>1278</v>
      </c>
      <c r="G536" s="1">
        <v>53</v>
      </c>
      <c r="H536" s="11" t="s">
        <v>1275</v>
      </c>
      <c r="I536" s="1">
        <v>63</v>
      </c>
      <c r="J536" s="11" t="s">
        <v>1264</v>
      </c>
      <c r="K536" s="1">
        <v>46</v>
      </c>
      <c r="L536" s="11" t="s">
        <v>1285</v>
      </c>
      <c r="M536" s="1">
        <v>43</v>
      </c>
      <c r="N536" s="11" t="s">
        <v>1286</v>
      </c>
      <c r="O536" s="1">
        <v>68</v>
      </c>
      <c r="P536" s="11" t="s">
        <v>1287</v>
      </c>
      <c r="Q536" t="str">
        <f>VLOOKUP(A536,[1]高三上!A$3:Q$629,5,0)</f>
        <v>95.0</v>
      </c>
      <c r="R536" t="str">
        <f>VLOOKUP(A536,[1]高三上!A$3:Q$629,6,0)</f>
        <v>向美娟</v>
      </c>
      <c r="S536" t="str">
        <f>VLOOKUP(A536,[1]高三上!A$3:Q$629,7,0)</f>
        <v>74.0</v>
      </c>
      <c r="T536" t="str">
        <f>VLOOKUP(A536,[1]高三上!A$3:Q$629,8,0)</f>
        <v>潘勇</v>
      </c>
      <c r="U536" t="str">
        <f>VLOOKUP(A536,[1]高三上!A$3:Q$629,9,0)</f>
        <v>72.5</v>
      </c>
      <c r="V536" t="str">
        <f>VLOOKUP(A536,[1]高三上!A$3:Q$629,10,0)</f>
        <v>赵顺诚</v>
      </c>
      <c r="W536" t="str">
        <f>VLOOKUP(A536,[1]高三上!A$3:Q$629,11,0)</f>
        <v>37.0</v>
      </c>
      <c r="X536" t="str">
        <f>VLOOKUP(A536,[1]高三上!A$3:Q$629,12,0)</f>
        <v>王友春</v>
      </c>
      <c r="Y536" t="str">
        <f>VLOOKUP(A536,[1]高三上!A$3:Q$629,13,0)</f>
        <v>44.0</v>
      </c>
      <c r="Z536" t="str">
        <f>VLOOKUP(A536,[1]高三上!A$3:Q$629,14,0)</f>
        <v>陈文惠</v>
      </c>
      <c r="AA536" t="str">
        <f>VLOOKUP(A536,[1]高三上!A$3:Q$629,15,0)</f>
        <v>65.0</v>
      </c>
      <c r="AB536" t="str">
        <f>VLOOKUP(A536,[1]高三上!A$3:Q$629,16,0)</f>
        <v>田友米</v>
      </c>
      <c r="AC536">
        <f>VLOOKUP(A536,[1]高二下!A$1:Q$618,5,0)</f>
        <v>100</v>
      </c>
      <c r="AD536" t="str">
        <f>VLOOKUP(A536,[1]高二下!A$1:Q$618,6,0)</f>
        <v>向美娟</v>
      </c>
      <c r="AE536">
        <f>VLOOKUP(A536,[1]高二下!A$1:Q$618,7,0)</f>
        <v>60.5</v>
      </c>
      <c r="AF536" t="str">
        <f>VLOOKUP(A536,[1]高二下!A$1:Q$618,8,0)</f>
        <v>徐万雄</v>
      </c>
      <c r="AG536">
        <f>VLOOKUP(A536,[1]高二下!A$1:Q$618,9,0)</f>
        <v>61</v>
      </c>
      <c r="AH536" t="str">
        <f>VLOOKUP(A536,[1]高二下!A$1:Q$618,10,0)</f>
        <v>赵顺诚</v>
      </c>
      <c r="AI536">
        <f>VLOOKUP(A536,[1]高二下!A$1:Q$618,11,0)</f>
        <v>20</v>
      </c>
      <c r="AJ536" t="str">
        <f>VLOOKUP(A536,[1]高二下!A$1:Q$618,12,0)</f>
        <v>郑永朝</v>
      </c>
      <c r="AK536">
        <f>VLOOKUP(A536,[1]高二下!A$1:Q$618,13,0)</f>
        <v>23</v>
      </c>
      <c r="AL536" t="str">
        <f>VLOOKUP(A536,[1]高二下!A$1:Q$618,14,0)</f>
        <v>陈文惠</v>
      </c>
      <c r="AM536">
        <f>VLOOKUP(A536,[1]高二下!A$1:Q$618,15,0)</f>
        <v>50</v>
      </c>
      <c r="AN536" t="str">
        <f>VLOOKUP(A536,[1]高二下!A$1:Q$618,16,0)</f>
        <v>田友米</v>
      </c>
      <c r="AO536">
        <f>VLOOKUP(A536,[1]高二上!A$1:Q$571,5,0)</f>
        <v>102</v>
      </c>
      <c r="AP536" t="str">
        <f>VLOOKUP(A536,[1]高二上!A$1:Q$571,6,0)</f>
        <v>向美娟</v>
      </c>
      <c r="AQ536">
        <f>VLOOKUP(A536,[1]高二上!A$1:Q$571,7,0)</f>
        <v>103</v>
      </c>
      <c r="AR536" t="str">
        <f>VLOOKUP(A536,[1]高二上!A$1:Q$571,8,0)</f>
        <v>徐万雄</v>
      </c>
      <c r="AS536">
        <f>VLOOKUP(A536,[1]高二上!A$1:Q$571,9,0)</f>
        <v>72</v>
      </c>
      <c r="AT536" t="str">
        <f>VLOOKUP(A536,[1]高二上!A$1:Q$571,10,0)</f>
        <v>赵顺诚</v>
      </c>
      <c r="AU536">
        <f>VLOOKUP(A536,[1]高二上!A$1:Q$571,11,0)</f>
        <v>44</v>
      </c>
      <c r="AV536" t="str">
        <f>VLOOKUP(A536,[1]高二上!A$1:Q$571,12,0)</f>
        <v>王玉强</v>
      </c>
      <c r="AW536">
        <f>VLOOKUP(A536,[1]高二上!A$1:Q$571,13,0)</f>
        <v>50</v>
      </c>
      <c r="AX536" t="str">
        <f>VLOOKUP(A536,[1]高二上!A$1:Q$571,14,0)</f>
        <v>陈文惠</v>
      </c>
      <c r="AY536">
        <f>VLOOKUP(A536,[1]高二上!A$1:Q$571,15,0)</f>
        <v>72</v>
      </c>
      <c r="AZ536" t="str">
        <f>VLOOKUP(A536,[1]高二上!A$1:Q$571,16,0)</f>
        <v>田友米</v>
      </c>
      <c r="BA536">
        <f>VLOOKUP(A536,[1]高一下!$A$1:$Q$584,5,0)</f>
        <v>85</v>
      </c>
      <c r="BB536" t="str">
        <f>VLOOKUP(A536,[1]高一下!$A$1:$Q$584,6,0)</f>
        <v>向美娟</v>
      </c>
      <c r="BC536">
        <f>VLOOKUP(A536,[1]高一下!$A$1:$Q$584,7,0)</f>
        <v>87</v>
      </c>
      <c r="BD536" t="str">
        <f>VLOOKUP(A536,[1]高一下!$A$1:$Q$584,8,0)</f>
        <v>徐万雄</v>
      </c>
      <c r="BE536">
        <f>VLOOKUP(A536,[1]高一下!$A$1:$Q$584,9,0)</f>
        <v>67.5</v>
      </c>
      <c r="BF536" t="str">
        <f>VLOOKUP(A536,[1]高一下!$A$1:$Q$584,10,0)</f>
        <v>向翠琳</v>
      </c>
      <c r="BG536">
        <f>VLOOKUP(A536,[1]高一下!$A$1:$Q$584,11,0)</f>
        <v>40</v>
      </c>
      <c r="BH536" t="str">
        <f>VLOOKUP(A536,[1]高一下!$A$1:$Q$584,12,0)</f>
        <v>郑永朝</v>
      </c>
      <c r="BI536">
        <f>VLOOKUP(A536,[1]高一下!$A$1:$Q$584,13,0)</f>
        <v>41</v>
      </c>
      <c r="BJ536" t="str">
        <f>VLOOKUP(A536,[1]高一下!$A$1:$Q$584,14,0)</f>
        <v>陈文惠</v>
      </c>
      <c r="BK536">
        <f>VLOOKUP(A536,[1]高一下!$A$1:$Q$584,15,0)</f>
        <v>66</v>
      </c>
      <c r="BL536" t="str">
        <f>VLOOKUP(A536,[1]高一下!$A$1:$Q$584,16,0)</f>
        <v>田友米</v>
      </c>
      <c r="BM536">
        <f>VLOOKUP(A536,[1]高一上!A$1:W$612,5,0)</f>
        <v>84</v>
      </c>
      <c r="BN536" t="str">
        <f>VLOOKUP(A536,[1]高一上!A$1:W$612,6,0)</f>
        <v>阙丽萍</v>
      </c>
      <c r="BO536">
        <f>VLOOKUP(A536,[1]高一上!A$1:W$612,7,0)</f>
        <v>82</v>
      </c>
      <c r="BP536" t="str">
        <f>VLOOKUP(A536,[1]高一上!A$1:W$612,8,0)</f>
        <v>李乔军</v>
      </c>
      <c r="BQ536">
        <f>VLOOKUP(A536,[1]高一上!A$1:W$612,9,0)</f>
        <v>47.5</v>
      </c>
      <c r="BR536" t="str">
        <f>VLOOKUP(A536,[1]高一上!A$1:W$612,10,0)</f>
        <v>赵顺诚</v>
      </c>
      <c r="BS536">
        <f>VLOOKUP(A536,[1]高一上!A$1:W$612,11,0)</f>
        <v>41</v>
      </c>
      <c r="BT536" t="str">
        <f>VLOOKUP(A536,[1]高一上!A$1:W$612,12,0)</f>
        <v>兰阿布</v>
      </c>
      <c r="BU536">
        <f>VLOOKUP(A536,[1]高一上!A$1:W$612,13,0)</f>
        <v>74</v>
      </c>
      <c r="BV536" t="str">
        <f>VLOOKUP(A536,[1]高一上!A$1:W$612,14,0)</f>
        <v>叶仁群</v>
      </c>
      <c r="BW536">
        <f>VLOOKUP(A536,[1]高一上!A$1:W$612,15,0)</f>
        <v>66</v>
      </c>
      <c r="BX536" t="str">
        <f>VLOOKUP(A536,[1]高一上!A$1:W$612,16,0)</f>
        <v>金勇</v>
      </c>
      <c r="BY536">
        <f>VLOOKUP(A536,[1]中考!A$1:N$590,5,0)</f>
        <v>76</v>
      </c>
      <c r="BZ536">
        <f>VLOOKUP(A536,[1]中考!A$1:N$590,6,0)</f>
        <v>73</v>
      </c>
      <c r="CA536">
        <f>VLOOKUP(A536,[1]中考!A$1:N$590,7,0)</f>
        <v>50</v>
      </c>
      <c r="CB536">
        <f>VLOOKUP(A536,[1]中考!A$1:N$590,8,0)</f>
        <v>69</v>
      </c>
      <c r="CC536">
        <f>VLOOKUP(A536,[1]中考!A$1:N$590,9,0)</f>
        <v>20</v>
      </c>
      <c r="CD536">
        <f>VLOOKUP(A536,[1]中考!A$1:N$590,10,0)</f>
        <v>23</v>
      </c>
    </row>
    <row r="537" spans="1:82" ht="15" customHeight="1" x14ac:dyDescent="0.2">
      <c r="A537" s="1" t="s">
        <v>1034</v>
      </c>
      <c r="B537" s="1">
        <v>10</v>
      </c>
      <c r="C537" s="3" t="s">
        <v>1035</v>
      </c>
      <c r="D537" s="8" t="s">
        <v>1247</v>
      </c>
      <c r="E537" s="1">
        <v>95</v>
      </c>
      <c r="F537" s="11" t="s">
        <v>1278</v>
      </c>
      <c r="G537" s="1">
        <v>68</v>
      </c>
      <c r="H537" s="11" t="s">
        <v>1275</v>
      </c>
      <c r="I537" s="1">
        <v>81</v>
      </c>
      <c r="J537" s="11" t="s">
        <v>1264</v>
      </c>
      <c r="K537" s="1">
        <v>48.5</v>
      </c>
      <c r="L537" s="11" t="s">
        <v>1285</v>
      </c>
      <c r="M537" s="1">
        <v>43.5</v>
      </c>
      <c r="N537" s="11" t="s">
        <v>1286</v>
      </c>
      <c r="O537" s="1">
        <v>38.5</v>
      </c>
      <c r="P537" s="11" t="s">
        <v>1287</v>
      </c>
      <c r="Q537" t="e">
        <f>VLOOKUP(A537,[1]高三上!A$3:Q$629,5,0)</f>
        <v>#N/A</v>
      </c>
      <c r="R537" t="e">
        <f>VLOOKUP(A537,[1]高三上!A$3:Q$629,6,0)</f>
        <v>#N/A</v>
      </c>
      <c r="S537" t="e">
        <f>VLOOKUP(A537,[1]高三上!A$3:Q$629,7,0)</f>
        <v>#N/A</v>
      </c>
      <c r="T537" t="e">
        <f>VLOOKUP(A537,[1]高三上!A$3:Q$629,8,0)</f>
        <v>#N/A</v>
      </c>
      <c r="U537" t="e">
        <f>VLOOKUP(A537,[1]高三上!A$3:Q$629,9,0)</f>
        <v>#N/A</v>
      </c>
      <c r="V537" t="e">
        <f>VLOOKUP(A537,[1]高三上!A$3:Q$629,10,0)</f>
        <v>#N/A</v>
      </c>
      <c r="W537" t="e">
        <f>VLOOKUP(A537,[1]高三上!A$3:Q$629,11,0)</f>
        <v>#N/A</v>
      </c>
      <c r="X537" t="e">
        <f>VLOOKUP(A537,[1]高三上!A$3:Q$629,12,0)</f>
        <v>#N/A</v>
      </c>
      <c r="Y537" t="e">
        <f>VLOOKUP(A537,[1]高三上!A$3:Q$629,13,0)</f>
        <v>#N/A</v>
      </c>
      <c r="Z537" t="e">
        <f>VLOOKUP(A537,[1]高三上!A$3:Q$629,14,0)</f>
        <v>#N/A</v>
      </c>
      <c r="AA537" t="e">
        <f>VLOOKUP(A537,[1]高三上!A$3:Q$629,15,0)</f>
        <v>#N/A</v>
      </c>
      <c r="AB537" t="e">
        <f>VLOOKUP(A537,[1]高三上!A$3:Q$629,16,0)</f>
        <v>#N/A</v>
      </c>
      <c r="AC537" t="e">
        <f>VLOOKUP(A537,[1]高二下!A$1:Q$618,5,0)</f>
        <v>#N/A</v>
      </c>
      <c r="AD537" t="e">
        <f>VLOOKUP(A537,[1]高二下!A$1:Q$618,6,0)</f>
        <v>#N/A</v>
      </c>
      <c r="AE537" t="e">
        <f>VLOOKUP(A537,[1]高二下!A$1:Q$618,7,0)</f>
        <v>#N/A</v>
      </c>
      <c r="AF537" t="e">
        <f>VLOOKUP(A537,[1]高二下!A$1:Q$618,8,0)</f>
        <v>#N/A</v>
      </c>
      <c r="AG537" t="e">
        <f>VLOOKUP(A537,[1]高二下!A$1:Q$618,9,0)</f>
        <v>#N/A</v>
      </c>
      <c r="AH537" t="e">
        <f>VLOOKUP(A537,[1]高二下!A$1:Q$618,10,0)</f>
        <v>#N/A</v>
      </c>
      <c r="AI537" t="e">
        <f>VLOOKUP(A537,[1]高二下!A$1:Q$618,11,0)</f>
        <v>#N/A</v>
      </c>
      <c r="AJ537" t="e">
        <f>VLOOKUP(A537,[1]高二下!A$1:Q$618,12,0)</f>
        <v>#N/A</v>
      </c>
      <c r="AK537" t="e">
        <f>VLOOKUP(A537,[1]高二下!A$1:Q$618,13,0)</f>
        <v>#N/A</v>
      </c>
      <c r="AL537" t="e">
        <f>VLOOKUP(A537,[1]高二下!A$1:Q$618,14,0)</f>
        <v>#N/A</v>
      </c>
      <c r="AM537" t="e">
        <f>VLOOKUP(A537,[1]高二下!A$1:Q$618,15,0)</f>
        <v>#N/A</v>
      </c>
      <c r="AN537" t="e">
        <f>VLOOKUP(A537,[1]高二下!A$1:Q$618,16,0)</f>
        <v>#N/A</v>
      </c>
      <c r="AO537">
        <f>VLOOKUP(A537,[1]高二上!A$1:Q$571,5,0)</f>
        <v>114</v>
      </c>
      <c r="AP537" t="str">
        <f>VLOOKUP(A537,[1]高二上!A$1:Q$571,6,0)</f>
        <v>向美娟</v>
      </c>
      <c r="AQ537">
        <f>VLOOKUP(A537,[1]高二上!A$1:Q$571,7,0)</f>
        <v>91</v>
      </c>
      <c r="AR537" t="str">
        <f>VLOOKUP(A537,[1]高二上!A$1:Q$571,8,0)</f>
        <v>徐万雄</v>
      </c>
      <c r="AS537">
        <f>VLOOKUP(A537,[1]高二上!A$1:Q$571,9,0)</f>
        <v>97.5</v>
      </c>
      <c r="AT537" t="str">
        <f>VLOOKUP(A537,[1]高二上!A$1:Q$571,10,0)</f>
        <v>赵顺诚</v>
      </c>
      <c r="AU537">
        <f>VLOOKUP(A537,[1]高二上!A$1:Q$571,11,0)</f>
        <v>33</v>
      </c>
      <c r="AV537" t="str">
        <f>VLOOKUP(A537,[1]高二上!A$1:Q$571,12,0)</f>
        <v>王玉强</v>
      </c>
      <c r="AW537">
        <f>VLOOKUP(A537,[1]高二上!A$1:Q$571,13,0)</f>
        <v>28</v>
      </c>
      <c r="AX537" t="str">
        <f>VLOOKUP(A537,[1]高二上!A$1:Q$571,14,0)</f>
        <v>陈文惠</v>
      </c>
      <c r="AY537">
        <f>VLOOKUP(A537,[1]高二上!A$1:Q$571,15,0)</f>
        <v>70</v>
      </c>
      <c r="AZ537" t="str">
        <f>VLOOKUP(A537,[1]高二上!A$1:Q$571,16,0)</f>
        <v>田友米</v>
      </c>
      <c r="BA537">
        <f>VLOOKUP(A537,[1]高一下!$A$1:$Q$584,5,0)</f>
        <v>84</v>
      </c>
      <c r="BB537" t="str">
        <f>VLOOKUP(A537,[1]高一下!$A$1:$Q$584,6,0)</f>
        <v>向美娟</v>
      </c>
      <c r="BC537">
        <f>VLOOKUP(A537,[1]高一下!$A$1:$Q$584,7,0)</f>
        <v>105</v>
      </c>
      <c r="BD537" t="str">
        <f>VLOOKUP(A537,[1]高一下!$A$1:$Q$584,8,0)</f>
        <v>徐万雄</v>
      </c>
      <c r="BE537">
        <f>VLOOKUP(A537,[1]高一下!$A$1:$Q$584,9,0)</f>
        <v>106.5</v>
      </c>
      <c r="BF537" t="str">
        <f>VLOOKUP(A537,[1]高一下!$A$1:$Q$584,10,0)</f>
        <v>聂艳梅</v>
      </c>
      <c r="BG537">
        <f>VLOOKUP(A537,[1]高一下!$A$1:$Q$584,11,0)</f>
        <v>45</v>
      </c>
      <c r="BH537" t="str">
        <f>VLOOKUP(A537,[1]高一下!$A$1:$Q$584,12,0)</f>
        <v>郑永朝</v>
      </c>
      <c r="BI537">
        <f>VLOOKUP(A537,[1]高一下!$A$1:$Q$584,13,0)</f>
        <v>55</v>
      </c>
      <c r="BJ537" t="str">
        <f>VLOOKUP(A537,[1]高一下!$A$1:$Q$584,14,0)</f>
        <v>陈文惠</v>
      </c>
      <c r="BK537">
        <f>VLOOKUP(A537,[1]高一下!$A$1:$Q$584,15,0)</f>
        <v>61</v>
      </c>
      <c r="BL537" t="str">
        <f>VLOOKUP(A537,[1]高一下!$A$1:$Q$584,16,0)</f>
        <v>田友米</v>
      </c>
      <c r="BM537">
        <f>VLOOKUP(A537,[1]高一上!A$1:W$612,5,0)</f>
        <v>81</v>
      </c>
      <c r="BN537" t="str">
        <f>VLOOKUP(A537,[1]高一上!A$1:W$612,6,0)</f>
        <v>向美娟</v>
      </c>
      <c r="BO537">
        <f>VLOOKUP(A537,[1]高一上!A$1:W$612,7,0)</f>
        <v>94</v>
      </c>
      <c r="BP537" t="str">
        <f>VLOOKUP(A537,[1]高一上!A$1:W$612,8,0)</f>
        <v>徐万雄</v>
      </c>
      <c r="BQ537">
        <f>VLOOKUP(A537,[1]高一上!A$1:W$612,9,0)</f>
        <v>98</v>
      </c>
      <c r="BR537" t="str">
        <f>VLOOKUP(A537,[1]高一上!A$1:W$612,10,0)</f>
        <v>聂艳梅</v>
      </c>
      <c r="BS537">
        <f>VLOOKUP(A537,[1]高一上!A$1:W$612,11,0)</f>
        <v>46</v>
      </c>
      <c r="BT537" t="str">
        <f>VLOOKUP(A537,[1]高一上!A$1:W$612,12,0)</f>
        <v>王志强</v>
      </c>
      <c r="BU537">
        <f>VLOOKUP(A537,[1]高一上!A$1:W$612,13,0)</f>
        <v>58</v>
      </c>
      <c r="BV537" t="str">
        <f>VLOOKUP(A537,[1]高一上!A$1:W$612,14,0)</f>
        <v>陈文惠</v>
      </c>
      <c r="BW537">
        <f>VLOOKUP(A537,[1]高一上!A$1:W$612,15,0)</f>
        <v>40</v>
      </c>
      <c r="BX537" t="str">
        <f>VLOOKUP(A537,[1]高一上!A$1:W$612,16,0)</f>
        <v>田友米</v>
      </c>
      <c r="BY537">
        <f>VLOOKUP(A537,[1]中考!A$1:N$590,5,0)</f>
        <v>104</v>
      </c>
      <c r="BZ537">
        <f>VLOOKUP(A537,[1]中考!A$1:N$590,6,0)</f>
        <v>98</v>
      </c>
      <c r="CA537">
        <f>VLOOKUP(A537,[1]中考!A$1:N$590,7,0)</f>
        <v>129</v>
      </c>
      <c r="CB537">
        <f>VLOOKUP(A537,[1]中考!A$1:N$590,8,0)</f>
        <v>70</v>
      </c>
      <c r="CC537">
        <f>VLOOKUP(A537,[1]中考!A$1:N$590,9,0)</f>
        <v>47</v>
      </c>
      <c r="CD537">
        <f>VLOOKUP(A537,[1]中考!A$1:N$590,10,0)</f>
        <v>35</v>
      </c>
    </row>
    <row r="538" spans="1:82" ht="15" customHeight="1" x14ac:dyDescent="0.2">
      <c r="A538" s="1" t="s">
        <v>1036</v>
      </c>
      <c r="B538" s="1">
        <v>10</v>
      </c>
      <c r="C538" s="3" t="s">
        <v>1037</v>
      </c>
      <c r="D538" s="8" t="s">
        <v>1247</v>
      </c>
      <c r="E538" s="1">
        <v>110</v>
      </c>
      <c r="F538" s="11" t="s">
        <v>1278</v>
      </c>
      <c r="G538" s="1">
        <v>30</v>
      </c>
      <c r="H538" s="11" t="s">
        <v>1275</v>
      </c>
      <c r="I538" s="1">
        <v>83</v>
      </c>
      <c r="J538" s="11" t="s">
        <v>1264</v>
      </c>
      <c r="K538" s="1">
        <v>46</v>
      </c>
      <c r="L538" s="11" t="s">
        <v>1285</v>
      </c>
      <c r="M538" s="1">
        <v>51</v>
      </c>
      <c r="N538" s="11" t="s">
        <v>1286</v>
      </c>
      <c r="O538" s="1">
        <v>52</v>
      </c>
      <c r="P538" s="11" t="s">
        <v>1287</v>
      </c>
      <c r="Q538" t="str">
        <f>VLOOKUP(A538,[1]高三上!A$3:Q$629,5,0)</f>
        <v>111.0</v>
      </c>
      <c r="R538" t="str">
        <f>VLOOKUP(A538,[1]高三上!A$3:Q$629,6,0)</f>
        <v>向美娟</v>
      </c>
      <c r="S538" t="str">
        <f>VLOOKUP(A538,[1]高三上!A$3:Q$629,7,0)</f>
        <v>71.0</v>
      </c>
      <c r="T538" t="str">
        <f>VLOOKUP(A538,[1]高三上!A$3:Q$629,8,0)</f>
        <v>潘勇</v>
      </c>
      <c r="U538" t="str">
        <f>VLOOKUP(A538,[1]高三上!A$3:Q$629,9,0)</f>
        <v>79.0</v>
      </c>
      <c r="V538" t="str">
        <f>VLOOKUP(A538,[1]高三上!A$3:Q$629,10,0)</f>
        <v>赵顺诚</v>
      </c>
      <c r="W538" t="str">
        <f>VLOOKUP(A538,[1]高三上!A$3:Q$629,11,0)</f>
        <v>34.0</v>
      </c>
      <c r="X538" t="str">
        <f>VLOOKUP(A538,[1]高三上!A$3:Q$629,12,0)</f>
        <v>王友春</v>
      </c>
      <c r="Y538" t="str">
        <f>VLOOKUP(A538,[1]高三上!A$3:Q$629,13,0)</f>
        <v>32.0</v>
      </c>
      <c r="Z538" t="str">
        <f>VLOOKUP(A538,[1]高三上!A$3:Q$629,14,0)</f>
        <v>陈文惠</v>
      </c>
      <c r="AA538" t="str">
        <f>VLOOKUP(A538,[1]高三上!A$3:Q$629,15,0)</f>
        <v>78.0</v>
      </c>
      <c r="AB538" t="str">
        <f>VLOOKUP(A538,[1]高三上!A$3:Q$629,16,0)</f>
        <v>田友米</v>
      </c>
      <c r="AC538">
        <f>VLOOKUP(A538,[1]高二下!A$1:Q$618,5,0)</f>
        <v>97.5</v>
      </c>
      <c r="AD538" t="str">
        <f>VLOOKUP(A538,[1]高二下!A$1:Q$618,6,0)</f>
        <v>向美娟</v>
      </c>
      <c r="AE538">
        <f>VLOOKUP(A538,[1]高二下!A$1:Q$618,7,0)</f>
        <v>68</v>
      </c>
      <c r="AF538" t="str">
        <f>VLOOKUP(A538,[1]高二下!A$1:Q$618,8,0)</f>
        <v>徐万雄</v>
      </c>
      <c r="AG538">
        <f>VLOOKUP(A538,[1]高二下!A$1:Q$618,9,0)</f>
        <v>86</v>
      </c>
      <c r="AH538" t="str">
        <f>VLOOKUP(A538,[1]高二下!A$1:Q$618,10,0)</f>
        <v>赵顺诚</v>
      </c>
      <c r="AI538">
        <f>VLOOKUP(A538,[1]高二下!A$1:Q$618,11,0)</f>
        <v>34</v>
      </c>
      <c r="AJ538" t="str">
        <f>VLOOKUP(A538,[1]高二下!A$1:Q$618,12,0)</f>
        <v>郑永朝</v>
      </c>
      <c r="AK538">
        <f>VLOOKUP(A538,[1]高二下!A$1:Q$618,13,0)</f>
        <v>20</v>
      </c>
      <c r="AL538" t="str">
        <f>VLOOKUP(A538,[1]高二下!A$1:Q$618,14,0)</f>
        <v>陈文惠</v>
      </c>
      <c r="AM538">
        <f>VLOOKUP(A538,[1]高二下!A$1:Q$618,15,0)</f>
        <v>39</v>
      </c>
      <c r="AN538" t="str">
        <f>VLOOKUP(A538,[1]高二下!A$1:Q$618,16,0)</f>
        <v>田友米</v>
      </c>
      <c r="AO538">
        <f>VLOOKUP(A538,[1]高二上!A$1:Q$571,5,0)</f>
        <v>104</v>
      </c>
      <c r="AP538" t="str">
        <f>VLOOKUP(A538,[1]高二上!A$1:Q$571,6,0)</f>
        <v>向美娟</v>
      </c>
      <c r="AQ538">
        <f>VLOOKUP(A538,[1]高二上!A$1:Q$571,7,0)</f>
        <v>73</v>
      </c>
      <c r="AR538" t="str">
        <f>VLOOKUP(A538,[1]高二上!A$1:Q$571,8,0)</f>
        <v>徐万雄</v>
      </c>
      <c r="AS538">
        <f>VLOOKUP(A538,[1]高二上!A$1:Q$571,9,0)</f>
        <v>93.5</v>
      </c>
      <c r="AT538" t="str">
        <f>VLOOKUP(A538,[1]高二上!A$1:Q$571,10,0)</f>
        <v>赵顺诚</v>
      </c>
      <c r="AU538">
        <f>VLOOKUP(A538,[1]高二上!A$1:Q$571,11,0)</f>
        <v>37</v>
      </c>
      <c r="AV538" t="str">
        <f>VLOOKUP(A538,[1]高二上!A$1:Q$571,12,0)</f>
        <v>王玉强</v>
      </c>
      <c r="AW538">
        <f>VLOOKUP(A538,[1]高二上!A$1:Q$571,13,0)</f>
        <v>27</v>
      </c>
      <c r="AX538" t="str">
        <f>VLOOKUP(A538,[1]高二上!A$1:Q$571,14,0)</f>
        <v>陈文惠</v>
      </c>
      <c r="AY538">
        <f>VLOOKUP(A538,[1]高二上!A$1:Q$571,15,0)</f>
        <v>71</v>
      </c>
      <c r="AZ538" t="str">
        <f>VLOOKUP(A538,[1]高二上!A$1:Q$571,16,0)</f>
        <v>田友米</v>
      </c>
      <c r="BA538">
        <f>VLOOKUP(A538,[1]高一下!$A$1:$Q$584,5,0)</f>
        <v>104</v>
      </c>
      <c r="BB538" t="str">
        <f>VLOOKUP(A538,[1]高一下!$A$1:$Q$584,6,0)</f>
        <v>向美娟</v>
      </c>
      <c r="BC538">
        <f>VLOOKUP(A538,[1]高一下!$A$1:$Q$584,7,0)</f>
        <v>105</v>
      </c>
      <c r="BD538" t="str">
        <f>VLOOKUP(A538,[1]高一下!$A$1:$Q$584,8,0)</f>
        <v>徐万雄</v>
      </c>
      <c r="BE538">
        <f>VLOOKUP(A538,[1]高一下!$A$1:$Q$584,9,0)</f>
        <v>73</v>
      </c>
      <c r="BF538" t="str">
        <f>VLOOKUP(A538,[1]高一下!$A$1:$Q$584,10,0)</f>
        <v>向翠琳</v>
      </c>
      <c r="BG538">
        <f>VLOOKUP(A538,[1]高一下!$A$1:$Q$584,11,0)</f>
        <v>40</v>
      </c>
      <c r="BH538" t="str">
        <f>VLOOKUP(A538,[1]高一下!$A$1:$Q$584,12,0)</f>
        <v>郑永朝</v>
      </c>
      <c r="BI538">
        <f>VLOOKUP(A538,[1]高一下!$A$1:$Q$584,13,0)</f>
        <v>64</v>
      </c>
      <c r="BJ538" t="str">
        <f>VLOOKUP(A538,[1]高一下!$A$1:$Q$584,14,0)</f>
        <v>陈文惠</v>
      </c>
      <c r="BK538">
        <f>VLOOKUP(A538,[1]高一下!$A$1:$Q$584,15,0)</f>
        <v>75</v>
      </c>
      <c r="BL538" t="str">
        <f>VLOOKUP(A538,[1]高一下!$A$1:$Q$584,16,0)</f>
        <v>田友米</v>
      </c>
      <c r="BM538">
        <f>VLOOKUP(A538,[1]高一上!A$1:W$612,5,0)</f>
        <v>81</v>
      </c>
      <c r="BN538" t="str">
        <f>VLOOKUP(A538,[1]高一上!A$1:W$612,6,0)</f>
        <v>向美娟</v>
      </c>
      <c r="BO538">
        <f>VLOOKUP(A538,[1]高一上!A$1:W$612,7,0)</f>
        <v>93</v>
      </c>
      <c r="BP538" t="str">
        <f>VLOOKUP(A538,[1]高一上!A$1:W$612,8,0)</f>
        <v>徐万雄</v>
      </c>
      <c r="BQ538">
        <f>VLOOKUP(A538,[1]高一上!A$1:W$612,9,0)</f>
        <v>72.5</v>
      </c>
      <c r="BR538" t="str">
        <f>VLOOKUP(A538,[1]高一上!A$1:W$612,10,0)</f>
        <v>向翠琳</v>
      </c>
      <c r="BS538">
        <f>VLOOKUP(A538,[1]高一上!A$1:W$612,11,0)</f>
        <v>42</v>
      </c>
      <c r="BT538" t="str">
        <f>VLOOKUP(A538,[1]高一上!A$1:W$612,12,0)</f>
        <v>王志强</v>
      </c>
      <c r="BU538">
        <f>VLOOKUP(A538,[1]高一上!A$1:W$612,13,0)</f>
        <v>66</v>
      </c>
      <c r="BV538" t="str">
        <f>VLOOKUP(A538,[1]高一上!A$1:W$612,14,0)</f>
        <v>陈文惠</v>
      </c>
      <c r="BW538">
        <f>VLOOKUP(A538,[1]高一上!A$1:W$612,15,0)</f>
        <v>50</v>
      </c>
      <c r="BX538" t="str">
        <f>VLOOKUP(A538,[1]高一上!A$1:W$612,16,0)</f>
        <v>田友米</v>
      </c>
      <c r="BY538">
        <f>VLOOKUP(A538,[1]中考!A$1:N$590,5,0)</f>
        <v>101</v>
      </c>
      <c r="BZ538">
        <f>VLOOKUP(A538,[1]中考!A$1:N$590,6,0)</f>
        <v>89</v>
      </c>
      <c r="CA538">
        <f>VLOOKUP(A538,[1]中考!A$1:N$590,7,0)</f>
        <v>106</v>
      </c>
      <c r="CB538">
        <f>VLOOKUP(A538,[1]中考!A$1:N$590,8,0)</f>
        <v>70</v>
      </c>
      <c r="CC538">
        <f>VLOOKUP(A538,[1]中考!A$1:N$590,9,0)</f>
        <v>41</v>
      </c>
      <c r="CD538">
        <f>VLOOKUP(A538,[1]中考!A$1:N$590,10,0)</f>
        <v>39</v>
      </c>
    </row>
    <row r="539" spans="1:82" ht="15" customHeight="1" x14ac:dyDescent="0.2">
      <c r="A539" s="1" t="s">
        <v>1038</v>
      </c>
      <c r="B539" s="1">
        <v>10</v>
      </c>
      <c r="C539" s="3" t="s">
        <v>1039</v>
      </c>
      <c r="D539" s="8" t="s">
        <v>1247</v>
      </c>
      <c r="E539" s="1">
        <v>102</v>
      </c>
      <c r="F539" s="11" t="s">
        <v>1278</v>
      </c>
      <c r="G539" s="1">
        <v>59</v>
      </c>
      <c r="H539" s="11" t="s">
        <v>1275</v>
      </c>
      <c r="I539" s="1">
        <v>53</v>
      </c>
      <c r="J539" s="11" t="s">
        <v>1264</v>
      </c>
      <c r="K539" s="1">
        <v>35.5</v>
      </c>
      <c r="L539" s="11" t="s">
        <v>1285</v>
      </c>
      <c r="M539" s="1">
        <v>59.5</v>
      </c>
      <c r="N539" s="11" t="s">
        <v>1286</v>
      </c>
      <c r="O539" s="1">
        <v>62.5</v>
      </c>
      <c r="P539" s="11" t="s">
        <v>1287</v>
      </c>
      <c r="Q539" t="str">
        <f>VLOOKUP(A539,[1]高三上!A$3:Q$629,5,0)</f>
        <v>101.0</v>
      </c>
      <c r="R539" t="str">
        <f>VLOOKUP(A539,[1]高三上!A$3:Q$629,6,0)</f>
        <v>向美娟</v>
      </c>
      <c r="S539" t="str">
        <f>VLOOKUP(A539,[1]高三上!A$3:Q$629,7,0)</f>
        <v>53.0</v>
      </c>
      <c r="T539" t="str">
        <f>VLOOKUP(A539,[1]高三上!A$3:Q$629,8,0)</f>
        <v>潘勇</v>
      </c>
      <c r="U539" t="str">
        <f>VLOOKUP(A539,[1]高三上!A$3:Q$629,9,0)</f>
        <v>45.5</v>
      </c>
      <c r="V539" t="str">
        <f>VLOOKUP(A539,[1]高三上!A$3:Q$629,10,0)</f>
        <v>赵顺诚</v>
      </c>
      <c r="W539" t="str">
        <f>VLOOKUP(A539,[1]高三上!A$3:Q$629,11,0)</f>
        <v>35.0</v>
      </c>
      <c r="X539" t="str">
        <f>VLOOKUP(A539,[1]高三上!A$3:Q$629,12,0)</f>
        <v>王友春</v>
      </c>
      <c r="Y539" t="str">
        <f>VLOOKUP(A539,[1]高三上!A$3:Q$629,13,0)</f>
        <v>45.0</v>
      </c>
      <c r="Z539" t="str">
        <f>VLOOKUP(A539,[1]高三上!A$3:Q$629,14,0)</f>
        <v>陈文惠</v>
      </c>
      <c r="AA539" t="str">
        <f>VLOOKUP(A539,[1]高三上!A$3:Q$629,15,0)</f>
        <v>73.0</v>
      </c>
      <c r="AB539" t="str">
        <f>VLOOKUP(A539,[1]高三上!A$3:Q$629,16,0)</f>
        <v>田友米</v>
      </c>
      <c r="AC539">
        <f>VLOOKUP(A539,[1]高二下!A$1:Q$618,5,0)</f>
        <v>94.5</v>
      </c>
      <c r="AD539" t="str">
        <f>VLOOKUP(A539,[1]高二下!A$1:Q$618,6,0)</f>
        <v>向美娟</v>
      </c>
      <c r="AE539">
        <f>VLOOKUP(A539,[1]高二下!A$1:Q$618,7,0)</f>
        <v>59</v>
      </c>
      <c r="AF539" t="str">
        <f>VLOOKUP(A539,[1]高二下!A$1:Q$618,8,0)</f>
        <v>徐万雄</v>
      </c>
      <c r="AG539">
        <f>VLOOKUP(A539,[1]高二下!A$1:Q$618,9,0)</f>
        <v>65</v>
      </c>
      <c r="AH539" t="str">
        <f>VLOOKUP(A539,[1]高二下!A$1:Q$618,10,0)</f>
        <v>赵顺诚</v>
      </c>
      <c r="AI539">
        <f>VLOOKUP(A539,[1]高二下!A$1:Q$618,11,0)</f>
        <v>22</v>
      </c>
      <c r="AJ539" t="str">
        <f>VLOOKUP(A539,[1]高二下!A$1:Q$618,12,0)</f>
        <v>郑永朝</v>
      </c>
      <c r="AK539">
        <f>VLOOKUP(A539,[1]高二下!A$1:Q$618,13,0)</f>
        <v>18</v>
      </c>
      <c r="AL539" t="str">
        <f>VLOOKUP(A539,[1]高二下!A$1:Q$618,14,0)</f>
        <v>陈文惠</v>
      </c>
      <c r="AM539">
        <f>VLOOKUP(A539,[1]高二下!A$1:Q$618,15,0)</f>
        <v>46</v>
      </c>
      <c r="AN539" t="str">
        <f>VLOOKUP(A539,[1]高二下!A$1:Q$618,16,0)</f>
        <v>田友米</v>
      </c>
      <c r="AO539">
        <f>VLOOKUP(A539,[1]高二上!A$1:Q$571,5,0)</f>
        <v>94</v>
      </c>
      <c r="AP539" t="str">
        <f>VLOOKUP(A539,[1]高二上!A$1:Q$571,6,0)</f>
        <v>向美娟</v>
      </c>
      <c r="AQ539">
        <f>VLOOKUP(A539,[1]高二上!A$1:Q$571,7,0)</f>
        <v>77</v>
      </c>
      <c r="AR539" t="str">
        <f>VLOOKUP(A539,[1]高二上!A$1:Q$571,8,0)</f>
        <v>徐万雄</v>
      </c>
      <c r="AS539">
        <f>VLOOKUP(A539,[1]高二上!A$1:Q$571,9,0)</f>
        <v>54.5</v>
      </c>
      <c r="AT539" t="str">
        <f>VLOOKUP(A539,[1]高二上!A$1:Q$571,10,0)</f>
        <v>赵顺诚</v>
      </c>
      <c r="AU539">
        <f>VLOOKUP(A539,[1]高二上!A$1:Q$571,11,0)</f>
        <v>43</v>
      </c>
      <c r="AV539" t="str">
        <f>VLOOKUP(A539,[1]高二上!A$1:Q$571,12,0)</f>
        <v>王玉强</v>
      </c>
      <c r="AW539">
        <f>VLOOKUP(A539,[1]高二上!A$1:Q$571,13,0)</f>
        <v>38</v>
      </c>
      <c r="AX539" t="str">
        <f>VLOOKUP(A539,[1]高二上!A$1:Q$571,14,0)</f>
        <v>陈文惠</v>
      </c>
      <c r="AY539">
        <f>VLOOKUP(A539,[1]高二上!A$1:Q$571,15,0)</f>
        <v>82</v>
      </c>
      <c r="AZ539" t="str">
        <f>VLOOKUP(A539,[1]高二上!A$1:Q$571,16,0)</f>
        <v>田友米</v>
      </c>
      <c r="BA539">
        <f>VLOOKUP(A539,[1]高一下!$A$1:$Q$584,5,0)</f>
        <v>90</v>
      </c>
      <c r="BB539" t="str">
        <f>VLOOKUP(A539,[1]高一下!$A$1:$Q$584,6,0)</f>
        <v>向美娟</v>
      </c>
      <c r="BC539">
        <f>VLOOKUP(A539,[1]高一下!$A$1:$Q$584,7,0)</f>
        <v>85</v>
      </c>
      <c r="BD539" t="str">
        <f>VLOOKUP(A539,[1]高一下!$A$1:$Q$584,8,0)</f>
        <v>徐万雄</v>
      </c>
      <c r="BE539">
        <f>VLOOKUP(A539,[1]高一下!$A$1:$Q$584,9,0)</f>
        <v>77.5</v>
      </c>
      <c r="BF539" t="str">
        <f>VLOOKUP(A539,[1]高一下!$A$1:$Q$584,10,0)</f>
        <v>向翠琳</v>
      </c>
      <c r="BG539">
        <f>VLOOKUP(A539,[1]高一下!$A$1:$Q$584,11,0)</f>
        <v>25</v>
      </c>
      <c r="BH539" t="str">
        <f>VLOOKUP(A539,[1]高一下!$A$1:$Q$584,12,0)</f>
        <v>郑永朝</v>
      </c>
      <c r="BI539">
        <f>VLOOKUP(A539,[1]高一下!$A$1:$Q$584,13,0)</f>
        <v>42</v>
      </c>
      <c r="BJ539" t="str">
        <f>VLOOKUP(A539,[1]高一下!$A$1:$Q$584,14,0)</f>
        <v>陈文惠</v>
      </c>
      <c r="BK539">
        <f>VLOOKUP(A539,[1]高一下!$A$1:$Q$584,15,0)</f>
        <v>60</v>
      </c>
      <c r="BL539" t="str">
        <f>VLOOKUP(A539,[1]高一下!$A$1:$Q$584,16,0)</f>
        <v>田友米</v>
      </c>
      <c r="BM539">
        <f>VLOOKUP(A539,[1]高一上!A$1:W$612,5,0)</f>
        <v>71</v>
      </c>
      <c r="BN539" t="str">
        <f>VLOOKUP(A539,[1]高一上!A$1:W$612,6,0)</f>
        <v>何苗</v>
      </c>
      <c r="BO539">
        <f>VLOOKUP(A539,[1]高一上!A$1:W$612,7,0)</f>
        <v>74</v>
      </c>
      <c r="BP539" t="str">
        <f>VLOOKUP(A539,[1]高一上!A$1:W$612,8,0)</f>
        <v>余玉红</v>
      </c>
      <c r="BQ539">
        <f>VLOOKUP(A539,[1]高一上!A$1:W$612,9,0)</f>
        <v>51</v>
      </c>
      <c r="BR539" t="str">
        <f>VLOOKUP(A539,[1]高一上!A$1:W$612,10,0)</f>
        <v>邵晖</v>
      </c>
      <c r="BS539">
        <f>VLOOKUP(A539,[1]高一上!A$1:W$612,11,0)</f>
        <v>47</v>
      </c>
      <c r="BT539" t="str">
        <f>VLOOKUP(A539,[1]高一上!A$1:W$612,12,0)</f>
        <v>王志强</v>
      </c>
      <c r="BU539">
        <f>VLOOKUP(A539,[1]高一上!A$1:W$612,13,0)</f>
        <v>63</v>
      </c>
      <c r="BV539" t="str">
        <f>VLOOKUP(A539,[1]高一上!A$1:W$612,14,0)</f>
        <v>陈文惠</v>
      </c>
      <c r="BW539">
        <f>VLOOKUP(A539,[1]高一上!A$1:W$612,15,0)</f>
        <v>71</v>
      </c>
      <c r="BX539" t="str">
        <f>VLOOKUP(A539,[1]高一上!A$1:W$612,16,0)</f>
        <v>金勇</v>
      </c>
      <c r="BY539">
        <f>VLOOKUP(A539,[1]中考!A$1:N$590,5,0)</f>
        <v>98</v>
      </c>
      <c r="BZ539">
        <f>VLOOKUP(A539,[1]中考!A$1:N$590,6,0)</f>
        <v>70</v>
      </c>
      <c r="CA539">
        <f>VLOOKUP(A539,[1]中考!A$1:N$590,7,0)</f>
        <v>62</v>
      </c>
      <c r="CB539">
        <f>VLOOKUP(A539,[1]中考!A$1:N$590,8,0)</f>
        <v>57</v>
      </c>
      <c r="CC539">
        <f>VLOOKUP(A539,[1]中考!A$1:N$590,9,0)</f>
        <v>42</v>
      </c>
      <c r="CD539">
        <f>VLOOKUP(A539,[1]中考!A$1:N$590,10,0)</f>
        <v>30</v>
      </c>
    </row>
    <row r="540" spans="1:82" ht="15" customHeight="1" x14ac:dyDescent="0.2">
      <c r="A540" s="1" t="s">
        <v>1040</v>
      </c>
      <c r="B540" s="1">
        <v>11</v>
      </c>
      <c r="C540" s="3" t="s">
        <v>1041</v>
      </c>
      <c r="D540" s="8" t="s">
        <v>1247</v>
      </c>
      <c r="E540" s="1">
        <v>115</v>
      </c>
      <c r="F540" s="11" t="s">
        <v>1282</v>
      </c>
      <c r="G540" s="1">
        <v>93</v>
      </c>
      <c r="H540" s="11" t="s">
        <v>1279</v>
      </c>
      <c r="I540" s="1">
        <v>130</v>
      </c>
      <c r="J540" s="11" t="s">
        <v>1288</v>
      </c>
      <c r="K540" s="1">
        <v>69</v>
      </c>
      <c r="L540" s="11" t="s">
        <v>1285</v>
      </c>
      <c r="M540" s="1">
        <v>80</v>
      </c>
      <c r="N540" s="11" t="s">
        <v>1281</v>
      </c>
      <c r="O540" s="1">
        <v>77.5</v>
      </c>
      <c r="P540" s="11" t="s">
        <v>1287</v>
      </c>
      <c r="Q540" t="str">
        <f>VLOOKUP(A540,[1]高三上!A$3:Q$629,5,0)</f>
        <v>107.0</v>
      </c>
      <c r="R540" t="str">
        <f>VLOOKUP(A540,[1]高三上!A$3:Q$629,6,0)</f>
        <v>张玉婷</v>
      </c>
      <c r="S540" t="str">
        <f>VLOOKUP(A540,[1]高三上!A$3:Q$629,7,0)</f>
        <v>97.0</v>
      </c>
      <c r="T540" t="str">
        <f>VLOOKUP(A540,[1]高三上!A$3:Q$629,8,0)</f>
        <v>胡付松</v>
      </c>
      <c r="U540" t="str">
        <f>VLOOKUP(A540,[1]高三上!A$3:Q$629,9,0)</f>
        <v>127.5</v>
      </c>
      <c r="V540" t="str">
        <f>VLOOKUP(A540,[1]高三上!A$3:Q$629,10,0)</f>
        <v>程长寿</v>
      </c>
      <c r="W540" t="str">
        <f>VLOOKUP(A540,[1]高三上!A$3:Q$629,11,0)</f>
        <v>35.0</v>
      </c>
      <c r="X540" t="str">
        <f>VLOOKUP(A540,[1]高三上!A$3:Q$629,12,0)</f>
        <v>王友春</v>
      </c>
      <c r="Y540" t="str">
        <f>VLOOKUP(A540,[1]高三上!A$3:Q$629,13,0)</f>
        <v>61.0</v>
      </c>
      <c r="Z540" t="str">
        <f>VLOOKUP(A540,[1]高三上!A$3:Q$629,14,0)</f>
        <v>叶仁群</v>
      </c>
      <c r="AA540" t="str">
        <f>VLOOKUP(A540,[1]高三上!A$3:Q$629,15,0)</f>
        <v>61.0</v>
      </c>
      <c r="AB540" t="str">
        <f>VLOOKUP(A540,[1]高三上!A$3:Q$629,16,0)</f>
        <v>田友米</v>
      </c>
      <c r="AC540">
        <f>VLOOKUP(A540,[1]高二下!A$1:Q$618,5,0)</f>
        <v>108.5</v>
      </c>
      <c r="AD540" t="str">
        <f>VLOOKUP(A540,[1]高二下!A$1:Q$618,6,0)</f>
        <v>张玉婷</v>
      </c>
      <c r="AE540">
        <f>VLOOKUP(A540,[1]高二下!A$1:Q$618,7,0)</f>
        <v>99</v>
      </c>
      <c r="AF540" t="str">
        <f>VLOOKUP(A540,[1]高二下!A$1:Q$618,8,0)</f>
        <v>胡付松</v>
      </c>
      <c r="AG540">
        <f>VLOOKUP(A540,[1]高二下!A$1:Q$618,9,0)</f>
        <v>117.5</v>
      </c>
      <c r="AH540" t="str">
        <f>VLOOKUP(A540,[1]高二下!A$1:Q$618,10,0)</f>
        <v>程长寿</v>
      </c>
      <c r="AI540">
        <f>VLOOKUP(A540,[1]高二下!A$1:Q$618,11,0)</f>
        <v>56</v>
      </c>
      <c r="AJ540" t="str">
        <f>VLOOKUP(A540,[1]高二下!A$1:Q$618,12,0)</f>
        <v>郑永朝</v>
      </c>
      <c r="AK540">
        <f>VLOOKUP(A540,[1]高二下!A$1:Q$618,13,0)</f>
        <v>55</v>
      </c>
      <c r="AL540" t="str">
        <f>VLOOKUP(A540,[1]高二下!A$1:Q$618,14,0)</f>
        <v>叶仁群</v>
      </c>
      <c r="AM540">
        <f>VLOOKUP(A540,[1]高二下!A$1:Q$618,15,0)</f>
        <v>62</v>
      </c>
      <c r="AN540" t="str">
        <f>VLOOKUP(A540,[1]高二下!A$1:Q$618,16,0)</f>
        <v>田友米</v>
      </c>
      <c r="AO540">
        <f>VLOOKUP(A540,[1]高二上!A$1:Q$571,5,0)</f>
        <v>112</v>
      </c>
      <c r="AP540" t="str">
        <f>VLOOKUP(A540,[1]高二上!A$1:Q$571,6,0)</f>
        <v>张玉婷</v>
      </c>
      <c r="AQ540">
        <f>VLOOKUP(A540,[1]高二上!A$1:Q$571,7,0)</f>
        <v>121</v>
      </c>
      <c r="AR540" t="str">
        <f>VLOOKUP(A540,[1]高二上!A$1:Q$571,8,0)</f>
        <v>胡付松</v>
      </c>
      <c r="AS540">
        <f>VLOOKUP(A540,[1]高二上!A$1:Q$571,9,0)</f>
        <v>132.5</v>
      </c>
      <c r="AT540" t="str">
        <f>VLOOKUP(A540,[1]高二上!A$1:Q$571,10,0)</f>
        <v>程长寿</v>
      </c>
      <c r="AU540">
        <f>VLOOKUP(A540,[1]高二上!A$1:Q$571,11,0)</f>
        <v>49</v>
      </c>
      <c r="AV540" t="str">
        <f>VLOOKUP(A540,[1]高二上!A$1:Q$571,12,0)</f>
        <v>郑永朝</v>
      </c>
      <c r="AW540">
        <f>VLOOKUP(A540,[1]高二上!A$1:Q$571,13,0)</f>
        <v>63</v>
      </c>
      <c r="AX540" t="str">
        <f>VLOOKUP(A540,[1]高二上!A$1:Q$571,14,0)</f>
        <v>叶仁群</v>
      </c>
      <c r="AY540">
        <f>VLOOKUP(A540,[1]高二上!A$1:Q$571,15,0)</f>
        <v>83</v>
      </c>
      <c r="AZ540" t="str">
        <f>VLOOKUP(A540,[1]高二上!A$1:Q$571,16,0)</f>
        <v>杨建</v>
      </c>
      <c r="BA540">
        <f>VLOOKUP(A540,[1]高一下!$A$1:$Q$584,5,0)</f>
        <v>110</v>
      </c>
      <c r="BB540" t="str">
        <f>VLOOKUP(A540,[1]高一下!$A$1:$Q$584,6,0)</f>
        <v>张玉婷</v>
      </c>
      <c r="BC540">
        <f>VLOOKUP(A540,[1]高一下!$A$1:$Q$584,7,0)</f>
        <v>123</v>
      </c>
      <c r="BD540" t="str">
        <f>VLOOKUP(A540,[1]高一下!$A$1:$Q$584,8,0)</f>
        <v>胡付松</v>
      </c>
      <c r="BE540">
        <f>VLOOKUP(A540,[1]高一下!$A$1:$Q$584,9,0)</f>
        <v>132.5</v>
      </c>
      <c r="BF540" t="str">
        <f>VLOOKUP(A540,[1]高一下!$A$1:$Q$584,10,0)</f>
        <v>程长寿</v>
      </c>
      <c r="BG540">
        <f>VLOOKUP(A540,[1]高一下!$A$1:$Q$584,11,0)</f>
        <v>78</v>
      </c>
      <c r="BH540" t="str">
        <f>VLOOKUP(A540,[1]高一下!$A$1:$Q$584,12,0)</f>
        <v>郑永朝</v>
      </c>
      <c r="BI540">
        <f>VLOOKUP(A540,[1]高一下!$A$1:$Q$584,13,0)</f>
        <v>75</v>
      </c>
      <c r="BJ540" t="str">
        <f>VLOOKUP(A540,[1]高一下!$A$1:$Q$584,14,0)</f>
        <v>叶仁群</v>
      </c>
      <c r="BK540">
        <f>VLOOKUP(A540,[1]高一下!$A$1:$Q$584,15,0)</f>
        <v>82</v>
      </c>
      <c r="BL540" t="str">
        <f>VLOOKUP(A540,[1]高一下!$A$1:$Q$584,16,0)</f>
        <v>辜英琼</v>
      </c>
      <c r="BM540">
        <f>VLOOKUP(A540,[1]高一上!A$1:W$612,5,0)</f>
        <v>89</v>
      </c>
      <c r="BN540" t="str">
        <f>VLOOKUP(A540,[1]高一上!A$1:W$612,6,0)</f>
        <v>张玉婷</v>
      </c>
      <c r="BO540">
        <f>VLOOKUP(A540,[1]高一上!A$1:W$612,7,0)</f>
        <v>118</v>
      </c>
      <c r="BP540" t="str">
        <f>VLOOKUP(A540,[1]高一上!A$1:W$612,8,0)</f>
        <v>胡付松</v>
      </c>
      <c r="BQ540">
        <f>VLOOKUP(A540,[1]高一上!A$1:W$612,9,0)</f>
        <v>120</v>
      </c>
      <c r="BR540" t="str">
        <f>VLOOKUP(A540,[1]高一上!A$1:W$612,10,0)</f>
        <v>程长寿</v>
      </c>
      <c r="BS540">
        <f>VLOOKUP(A540,[1]高一上!A$1:W$612,11,0)</f>
        <v>74</v>
      </c>
      <c r="BT540" t="str">
        <f>VLOOKUP(A540,[1]高一上!A$1:W$612,12,0)</f>
        <v>郑永朝</v>
      </c>
      <c r="BU540">
        <f>VLOOKUP(A540,[1]高一上!A$1:W$612,13,0)</f>
        <v>73</v>
      </c>
      <c r="BV540" t="str">
        <f>VLOOKUP(A540,[1]高一上!A$1:W$612,14,0)</f>
        <v>叶仁群</v>
      </c>
      <c r="BW540">
        <f>VLOOKUP(A540,[1]高一上!A$1:W$612,15,0)</f>
        <v>65</v>
      </c>
      <c r="BX540" t="str">
        <f>VLOOKUP(A540,[1]高一上!A$1:W$612,16,0)</f>
        <v>辜英琼</v>
      </c>
      <c r="BY540">
        <f>VLOOKUP(A540,[1]中考!A$1:N$590,5,0)</f>
        <v>104</v>
      </c>
      <c r="BZ540">
        <f>VLOOKUP(A540,[1]中考!A$1:N$590,6,0)</f>
        <v>112</v>
      </c>
      <c r="CA540">
        <f>VLOOKUP(A540,[1]中考!A$1:N$590,7,0)</f>
        <v>138</v>
      </c>
      <c r="CB540">
        <f>VLOOKUP(A540,[1]中考!A$1:N$590,8,0)</f>
        <v>70</v>
      </c>
      <c r="CC540">
        <f>VLOOKUP(A540,[1]中考!A$1:N$590,9,0)</f>
        <v>46</v>
      </c>
      <c r="CD540">
        <f>VLOOKUP(A540,[1]中考!A$1:N$590,10,0)</f>
        <v>41</v>
      </c>
    </row>
    <row r="541" spans="1:82" ht="15" customHeight="1" x14ac:dyDescent="0.2">
      <c r="A541" s="1" t="s">
        <v>1042</v>
      </c>
      <c r="B541" s="1">
        <v>11</v>
      </c>
      <c r="C541" s="3" t="s">
        <v>1043</v>
      </c>
      <c r="D541" s="8" t="s">
        <v>1247</v>
      </c>
      <c r="E541" s="1">
        <v>107</v>
      </c>
      <c r="F541" s="11" t="s">
        <v>1282</v>
      </c>
      <c r="G541" s="1">
        <v>114</v>
      </c>
      <c r="H541" s="11" t="s">
        <v>1279</v>
      </c>
      <c r="I541" s="1">
        <v>106</v>
      </c>
      <c r="J541" s="11" t="s">
        <v>1288</v>
      </c>
      <c r="K541" s="1">
        <v>74.5</v>
      </c>
      <c r="L541" s="11" t="s">
        <v>1285</v>
      </c>
      <c r="M541" s="1">
        <v>73</v>
      </c>
      <c r="N541" s="11" t="s">
        <v>1281</v>
      </c>
      <c r="O541" s="1">
        <v>72.5</v>
      </c>
      <c r="P541" s="11" t="s">
        <v>1287</v>
      </c>
      <c r="Q541" t="str">
        <f>VLOOKUP(A541,[1]高三上!A$3:Q$629,5,0)</f>
        <v>92.0</v>
      </c>
      <c r="R541" t="str">
        <f>VLOOKUP(A541,[1]高三上!A$3:Q$629,6,0)</f>
        <v>张玉婷</v>
      </c>
      <c r="S541" t="str">
        <f>VLOOKUP(A541,[1]高三上!A$3:Q$629,7,0)</f>
        <v>107.0</v>
      </c>
      <c r="T541" t="str">
        <f>VLOOKUP(A541,[1]高三上!A$3:Q$629,8,0)</f>
        <v>胡付松</v>
      </c>
      <c r="U541" t="str">
        <f>VLOOKUP(A541,[1]高三上!A$3:Q$629,9,0)</f>
        <v>116.5</v>
      </c>
      <c r="V541" t="str">
        <f>VLOOKUP(A541,[1]高三上!A$3:Q$629,10,0)</f>
        <v>程长寿</v>
      </c>
      <c r="W541" t="str">
        <f>VLOOKUP(A541,[1]高三上!A$3:Q$629,11,0)</f>
        <v>48.0</v>
      </c>
      <c r="X541" t="str">
        <f>VLOOKUP(A541,[1]高三上!A$3:Q$629,12,0)</f>
        <v>王友春</v>
      </c>
      <c r="Y541" t="str">
        <f>VLOOKUP(A541,[1]高三上!A$3:Q$629,13,0)</f>
        <v>42.0</v>
      </c>
      <c r="Z541" t="str">
        <f>VLOOKUP(A541,[1]高三上!A$3:Q$629,14,0)</f>
        <v>叶仁群</v>
      </c>
      <c r="AA541" t="str">
        <f>VLOOKUP(A541,[1]高三上!A$3:Q$629,15,0)</f>
        <v>81.0</v>
      </c>
      <c r="AB541" t="str">
        <f>VLOOKUP(A541,[1]高三上!A$3:Q$629,16,0)</f>
        <v>田友米</v>
      </c>
      <c r="AC541">
        <f>VLOOKUP(A541,[1]高二下!A$1:Q$618,5,0)</f>
        <v>93</v>
      </c>
      <c r="AD541" t="str">
        <f>VLOOKUP(A541,[1]高二下!A$1:Q$618,6,0)</f>
        <v>张玉婷</v>
      </c>
      <c r="AE541">
        <f>VLOOKUP(A541,[1]高二下!A$1:Q$618,7,0)</f>
        <v>92.5</v>
      </c>
      <c r="AF541" t="str">
        <f>VLOOKUP(A541,[1]高二下!A$1:Q$618,8,0)</f>
        <v>胡付松</v>
      </c>
      <c r="AG541">
        <f>VLOOKUP(A541,[1]高二下!A$1:Q$618,9,0)</f>
        <v>107.5</v>
      </c>
      <c r="AH541" t="str">
        <f>VLOOKUP(A541,[1]高二下!A$1:Q$618,10,0)</f>
        <v>程长寿</v>
      </c>
      <c r="AI541">
        <f>VLOOKUP(A541,[1]高二下!A$1:Q$618,11,0)</f>
        <v>64.5</v>
      </c>
      <c r="AJ541" t="str">
        <f>VLOOKUP(A541,[1]高二下!A$1:Q$618,12,0)</f>
        <v>郑永朝</v>
      </c>
      <c r="AK541">
        <f>VLOOKUP(A541,[1]高二下!A$1:Q$618,13,0)</f>
        <v>40</v>
      </c>
      <c r="AL541" t="str">
        <f>VLOOKUP(A541,[1]高二下!A$1:Q$618,14,0)</f>
        <v>叶仁群</v>
      </c>
      <c r="AM541">
        <f>VLOOKUP(A541,[1]高二下!A$1:Q$618,15,0)</f>
        <v>82</v>
      </c>
      <c r="AN541" t="str">
        <f>VLOOKUP(A541,[1]高二下!A$1:Q$618,16,0)</f>
        <v>田友米</v>
      </c>
      <c r="AO541">
        <f>VLOOKUP(A541,[1]高二上!A$1:Q$571,5,0)</f>
        <v>102</v>
      </c>
      <c r="AP541" t="str">
        <f>VLOOKUP(A541,[1]高二上!A$1:Q$571,6,0)</f>
        <v>张玉婷</v>
      </c>
      <c r="AQ541">
        <f>VLOOKUP(A541,[1]高二上!A$1:Q$571,7,0)</f>
        <v>125</v>
      </c>
      <c r="AR541" t="str">
        <f>VLOOKUP(A541,[1]高二上!A$1:Q$571,8,0)</f>
        <v>胡付松</v>
      </c>
      <c r="AS541">
        <f>VLOOKUP(A541,[1]高二上!A$1:Q$571,9,0)</f>
        <v>101.5</v>
      </c>
      <c r="AT541" t="str">
        <f>VLOOKUP(A541,[1]高二上!A$1:Q$571,10,0)</f>
        <v>程长寿</v>
      </c>
      <c r="AU541">
        <f>VLOOKUP(A541,[1]高二上!A$1:Q$571,11,0)</f>
        <v>62</v>
      </c>
      <c r="AV541" t="str">
        <f>VLOOKUP(A541,[1]高二上!A$1:Q$571,12,0)</f>
        <v>郑永朝</v>
      </c>
      <c r="AW541">
        <f>VLOOKUP(A541,[1]高二上!A$1:Q$571,13,0)</f>
        <v>58</v>
      </c>
      <c r="AX541" t="str">
        <f>VLOOKUP(A541,[1]高二上!A$1:Q$571,14,0)</f>
        <v>叶仁群</v>
      </c>
      <c r="AY541">
        <f>VLOOKUP(A541,[1]高二上!A$1:Q$571,15,0)</f>
        <v>85</v>
      </c>
      <c r="AZ541" t="str">
        <f>VLOOKUP(A541,[1]高二上!A$1:Q$571,16,0)</f>
        <v>杨建</v>
      </c>
      <c r="BA541">
        <f>VLOOKUP(A541,[1]高一下!$A$1:$Q$584,5,0)</f>
        <v>93</v>
      </c>
      <c r="BB541" t="str">
        <f>VLOOKUP(A541,[1]高一下!$A$1:$Q$584,6,0)</f>
        <v>张玉婷</v>
      </c>
      <c r="BC541">
        <f>VLOOKUP(A541,[1]高一下!$A$1:$Q$584,7,0)</f>
        <v>110</v>
      </c>
      <c r="BD541" t="str">
        <f>VLOOKUP(A541,[1]高一下!$A$1:$Q$584,8,0)</f>
        <v>胡付松</v>
      </c>
      <c r="BE541">
        <f>VLOOKUP(A541,[1]高一下!$A$1:$Q$584,9,0)</f>
        <v>98.5</v>
      </c>
      <c r="BF541" t="str">
        <f>VLOOKUP(A541,[1]高一下!$A$1:$Q$584,10,0)</f>
        <v>程长寿</v>
      </c>
      <c r="BG541">
        <f>VLOOKUP(A541,[1]高一下!$A$1:$Q$584,11,0)</f>
        <v>72</v>
      </c>
      <c r="BH541" t="str">
        <f>VLOOKUP(A541,[1]高一下!$A$1:$Q$584,12,0)</f>
        <v>郑永朝</v>
      </c>
      <c r="BI541">
        <f>VLOOKUP(A541,[1]高一下!$A$1:$Q$584,13,0)</f>
        <v>60</v>
      </c>
      <c r="BJ541" t="str">
        <f>VLOOKUP(A541,[1]高一下!$A$1:$Q$584,14,0)</f>
        <v>叶仁群</v>
      </c>
      <c r="BK541">
        <f>VLOOKUP(A541,[1]高一下!$A$1:$Q$584,15,0)</f>
        <v>67</v>
      </c>
      <c r="BL541" t="str">
        <f>VLOOKUP(A541,[1]高一下!$A$1:$Q$584,16,0)</f>
        <v>辜英琼</v>
      </c>
      <c r="BM541">
        <f>VLOOKUP(A541,[1]高一上!A$1:W$612,5,0)</f>
        <v>75</v>
      </c>
      <c r="BN541" t="str">
        <f>VLOOKUP(A541,[1]高一上!A$1:W$612,6,0)</f>
        <v>张玉婷</v>
      </c>
      <c r="BO541">
        <f>VLOOKUP(A541,[1]高一上!A$1:W$612,7,0)</f>
        <v>127</v>
      </c>
      <c r="BP541" t="str">
        <f>VLOOKUP(A541,[1]高一上!A$1:W$612,8,0)</f>
        <v>胡付松</v>
      </c>
      <c r="BQ541">
        <f>VLOOKUP(A541,[1]高一上!A$1:W$612,9,0)</f>
        <v>97.5</v>
      </c>
      <c r="BR541" t="str">
        <f>VLOOKUP(A541,[1]高一上!A$1:W$612,10,0)</f>
        <v>程长寿</v>
      </c>
      <c r="BS541">
        <f>VLOOKUP(A541,[1]高一上!A$1:W$612,11,0)</f>
        <v>31</v>
      </c>
      <c r="BT541" t="str">
        <f>VLOOKUP(A541,[1]高一上!A$1:W$612,12,0)</f>
        <v>郑永朝</v>
      </c>
      <c r="BU541">
        <f>VLOOKUP(A541,[1]高一上!A$1:W$612,13,0)</f>
        <v>69</v>
      </c>
      <c r="BV541" t="str">
        <f>VLOOKUP(A541,[1]高一上!A$1:W$612,14,0)</f>
        <v>叶仁群</v>
      </c>
      <c r="BW541">
        <f>VLOOKUP(A541,[1]高一上!A$1:W$612,15,0)</f>
        <v>20</v>
      </c>
      <c r="BX541" t="str">
        <f>VLOOKUP(A541,[1]高一上!A$1:W$612,16,0)</f>
        <v>辜英琼</v>
      </c>
      <c r="BY541">
        <f>VLOOKUP(A541,[1]中考!A$1:N$590,5,0)</f>
        <v>105</v>
      </c>
      <c r="BZ541">
        <f>VLOOKUP(A541,[1]中考!A$1:N$590,6,0)</f>
        <v>106</v>
      </c>
      <c r="CA541">
        <f>VLOOKUP(A541,[1]中考!A$1:N$590,7,0)</f>
        <v>133</v>
      </c>
      <c r="CB541">
        <f>VLOOKUP(A541,[1]中考!A$1:N$590,8,0)</f>
        <v>70</v>
      </c>
      <c r="CC541">
        <f>VLOOKUP(A541,[1]中考!A$1:N$590,9,0)</f>
        <v>36</v>
      </c>
      <c r="CD541">
        <f>VLOOKUP(A541,[1]中考!A$1:N$590,10,0)</f>
        <v>33</v>
      </c>
    </row>
    <row r="542" spans="1:82" ht="15" customHeight="1" x14ac:dyDescent="0.2">
      <c r="A542" s="1" t="s">
        <v>1044</v>
      </c>
      <c r="B542" s="1">
        <v>11</v>
      </c>
      <c r="C542" s="3" t="s">
        <v>209</v>
      </c>
      <c r="D542" s="8" t="s">
        <v>1247</v>
      </c>
      <c r="E542" s="1">
        <v>104</v>
      </c>
      <c r="F542" s="11" t="s">
        <v>1282</v>
      </c>
      <c r="G542" s="1">
        <v>117</v>
      </c>
      <c r="H542" s="11" t="s">
        <v>1279</v>
      </c>
      <c r="I542" s="1">
        <v>86</v>
      </c>
      <c r="J542" s="11" t="s">
        <v>1288</v>
      </c>
      <c r="K542" s="1">
        <v>79.5</v>
      </c>
      <c r="L542" s="11" t="s">
        <v>1285</v>
      </c>
      <c r="M542" s="1">
        <v>66</v>
      </c>
      <c r="N542" s="11" t="s">
        <v>1281</v>
      </c>
      <c r="O542" s="1">
        <v>80.5</v>
      </c>
      <c r="P542" s="11" t="s">
        <v>1287</v>
      </c>
      <c r="Q542" t="str">
        <f>VLOOKUP(A542,[1]高三上!A$3:Q$629,5,0)</f>
        <v>94.0</v>
      </c>
      <c r="R542" t="str">
        <f>VLOOKUP(A542,[1]高三上!A$3:Q$629,6,0)</f>
        <v>张玉婷</v>
      </c>
      <c r="S542" t="str">
        <f>VLOOKUP(A542,[1]高三上!A$3:Q$629,7,0)</f>
        <v>100.0</v>
      </c>
      <c r="T542" t="str">
        <f>VLOOKUP(A542,[1]高三上!A$3:Q$629,8,0)</f>
        <v>胡付松</v>
      </c>
      <c r="U542" t="str">
        <f>VLOOKUP(A542,[1]高三上!A$3:Q$629,9,0)</f>
        <v>91.5</v>
      </c>
      <c r="V542" t="str">
        <f>VLOOKUP(A542,[1]高三上!A$3:Q$629,10,0)</f>
        <v>程长寿</v>
      </c>
      <c r="W542" t="str">
        <f>VLOOKUP(A542,[1]高三上!A$3:Q$629,11,0)</f>
        <v>49.0</v>
      </c>
      <c r="X542" t="str">
        <f>VLOOKUP(A542,[1]高三上!A$3:Q$629,12,0)</f>
        <v>王友春</v>
      </c>
      <c r="Y542" t="str">
        <f>VLOOKUP(A542,[1]高三上!A$3:Q$629,13,0)</f>
        <v>59.0</v>
      </c>
      <c r="Z542" t="str">
        <f>VLOOKUP(A542,[1]高三上!A$3:Q$629,14,0)</f>
        <v>叶仁群</v>
      </c>
      <c r="AA542" t="str">
        <f>VLOOKUP(A542,[1]高三上!A$3:Q$629,15,0)</f>
        <v>59.0</v>
      </c>
      <c r="AB542" t="str">
        <f>VLOOKUP(A542,[1]高三上!A$3:Q$629,16,0)</f>
        <v>田友米</v>
      </c>
      <c r="AC542">
        <f>VLOOKUP(A542,[1]高二下!A$1:Q$618,5,0)</f>
        <v>100.5</v>
      </c>
      <c r="AD542" t="str">
        <f>VLOOKUP(A542,[1]高二下!A$1:Q$618,6,0)</f>
        <v>张玉婷</v>
      </c>
      <c r="AE542">
        <f>VLOOKUP(A542,[1]高二下!A$1:Q$618,7,0)</f>
        <v>97</v>
      </c>
      <c r="AF542" t="str">
        <f>VLOOKUP(A542,[1]高二下!A$1:Q$618,8,0)</f>
        <v>胡付松</v>
      </c>
      <c r="AG542">
        <f>VLOOKUP(A542,[1]高二下!A$1:Q$618,9,0)</f>
        <v>90</v>
      </c>
      <c r="AH542" t="str">
        <f>VLOOKUP(A542,[1]高二下!A$1:Q$618,10,0)</f>
        <v>程长寿</v>
      </c>
      <c r="AI542">
        <f>VLOOKUP(A542,[1]高二下!A$1:Q$618,11,0)</f>
        <v>66</v>
      </c>
      <c r="AJ542" t="str">
        <f>VLOOKUP(A542,[1]高二下!A$1:Q$618,12,0)</f>
        <v>郑永朝</v>
      </c>
      <c r="AK542">
        <f>VLOOKUP(A542,[1]高二下!A$1:Q$618,13,0)</f>
        <v>46</v>
      </c>
      <c r="AL542" t="str">
        <f>VLOOKUP(A542,[1]高二下!A$1:Q$618,14,0)</f>
        <v>叶仁群</v>
      </c>
      <c r="AM542">
        <f>VLOOKUP(A542,[1]高二下!A$1:Q$618,15,0)</f>
        <v>85</v>
      </c>
      <c r="AN542" t="str">
        <f>VLOOKUP(A542,[1]高二下!A$1:Q$618,16,0)</f>
        <v>田友米</v>
      </c>
      <c r="AO542">
        <f>VLOOKUP(A542,[1]高二上!A$1:Q$571,5,0)</f>
        <v>81</v>
      </c>
      <c r="AP542" t="str">
        <f>VLOOKUP(A542,[1]高二上!A$1:Q$571,6,0)</f>
        <v>张玉婷</v>
      </c>
      <c r="AQ542">
        <f>VLOOKUP(A542,[1]高二上!A$1:Q$571,7,0)</f>
        <v>121</v>
      </c>
      <c r="AR542" t="str">
        <f>VLOOKUP(A542,[1]高二上!A$1:Q$571,8,0)</f>
        <v>胡付松</v>
      </c>
      <c r="AS542">
        <f>VLOOKUP(A542,[1]高二上!A$1:Q$571,9,0)</f>
        <v>92</v>
      </c>
      <c r="AT542" t="str">
        <f>VLOOKUP(A542,[1]高二上!A$1:Q$571,10,0)</f>
        <v>程长寿</v>
      </c>
      <c r="AU542">
        <f>VLOOKUP(A542,[1]高二上!A$1:Q$571,11,0)</f>
        <v>63</v>
      </c>
      <c r="AV542" t="str">
        <f>VLOOKUP(A542,[1]高二上!A$1:Q$571,12,0)</f>
        <v>郑永朝</v>
      </c>
      <c r="AW542">
        <f>VLOOKUP(A542,[1]高二上!A$1:Q$571,13,0)</f>
        <v>69</v>
      </c>
      <c r="AX542" t="str">
        <f>VLOOKUP(A542,[1]高二上!A$1:Q$571,14,0)</f>
        <v>叶仁群</v>
      </c>
      <c r="AY542">
        <f>VLOOKUP(A542,[1]高二上!A$1:Q$571,15,0)</f>
        <v>85</v>
      </c>
      <c r="AZ542" t="str">
        <f>VLOOKUP(A542,[1]高二上!A$1:Q$571,16,0)</f>
        <v>杨建</v>
      </c>
      <c r="BA542">
        <f>VLOOKUP(A542,[1]高一下!$A$1:$Q$584,5,0)</f>
        <v>91</v>
      </c>
      <c r="BB542" t="str">
        <f>VLOOKUP(A542,[1]高一下!$A$1:$Q$584,6,0)</f>
        <v>张玉婷</v>
      </c>
      <c r="BC542">
        <f>VLOOKUP(A542,[1]高一下!$A$1:$Q$584,7,0)</f>
        <v>132</v>
      </c>
      <c r="BD542" t="str">
        <f>VLOOKUP(A542,[1]高一下!$A$1:$Q$584,8,0)</f>
        <v>胡付松</v>
      </c>
      <c r="BE542">
        <f>VLOOKUP(A542,[1]高一下!$A$1:$Q$584,9,0)</f>
        <v>77.5</v>
      </c>
      <c r="BF542" t="str">
        <f>VLOOKUP(A542,[1]高一下!$A$1:$Q$584,10,0)</f>
        <v>向翠琳</v>
      </c>
      <c r="BG542">
        <f>VLOOKUP(A542,[1]高一下!$A$1:$Q$584,11,0)</f>
        <v>67</v>
      </c>
      <c r="BH542" t="str">
        <f>VLOOKUP(A542,[1]高一下!$A$1:$Q$584,12,0)</f>
        <v>郑永朝</v>
      </c>
      <c r="BI542">
        <f>VLOOKUP(A542,[1]高一下!$A$1:$Q$584,13,0)</f>
        <v>63</v>
      </c>
      <c r="BJ542" t="str">
        <f>VLOOKUP(A542,[1]高一下!$A$1:$Q$584,14,0)</f>
        <v>叶仁群</v>
      </c>
      <c r="BK542">
        <f>VLOOKUP(A542,[1]高一下!$A$1:$Q$584,15,0)</f>
        <v>70</v>
      </c>
      <c r="BL542" t="str">
        <f>VLOOKUP(A542,[1]高一下!$A$1:$Q$584,16,0)</f>
        <v>辜英琼</v>
      </c>
      <c r="BM542">
        <f>VLOOKUP(A542,[1]高一上!A$1:W$612,5,0)</f>
        <v>78</v>
      </c>
      <c r="BN542" t="str">
        <f>VLOOKUP(A542,[1]高一上!A$1:W$612,6,0)</f>
        <v>张玉婷</v>
      </c>
      <c r="BO542">
        <f>VLOOKUP(A542,[1]高一上!A$1:W$612,7,0)</f>
        <v>111</v>
      </c>
      <c r="BP542" t="str">
        <f>VLOOKUP(A542,[1]高一上!A$1:W$612,8,0)</f>
        <v>胡付松</v>
      </c>
      <c r="BQ542">
        <f>VLOOKUP(A542,[1]高一上!A$1:W$612,9,0)</f>
        <v>58.5</v>
      </c>
      <c r="BR542" t="str">
        <f>VLOOKUP(A542,[1]高一上!A$1:W$612,10,0)</f>
        <v>向翠琳</v>
      </c>
      <c r="BS542">
        <f>VLOOKUP(A542,[1]高一上!A$1:W$612,11,0)</f>
        <v>34</v>
      </c>
      <c r="BT542" t="str">
        <f>VLOOKUP(A542,[1]高一上!A$1:W$612,12,0)</f>
        <v>郑永朝</v>
      </c>
      <c r="BU542">
        <f>VLOOKUP(A542,[1]高一上!A$1:W$612,13,0)</f>
        <v>56</v>
      </c>
      <c r="BV542" t="str">
        <f>VLOOKUP(A542,[1]高一上!A$1:W$612,14,0)</f>
        <v>叶仁群</v>
      </c>
      <c r="BW542">
        <f>VLOOKUP(A542,[1]高一上!A$1:W$612,15,0)</f>
        <v>30</v>
      </c>
      <c r="BX542" t="str">
        <f>VLOOKUP(A542,[1]高一上!A$1:W$612,16,0)</f>
        <v>辜英琼</v>
      </c>
      <c r="BY542">
        <f>VLOOKUP(A542,[1]中考!A$1:N$590,5,0)</f>
        <v>97</v>
      </c>
      <c r="BZ542">
        <f>VLOOKUP(A542,[1]中考!A$1:N$590,6,0)</f>
        <v>78</v>
      </c>
      <c r="CA542">
        <f>VLOOKUP(A542,[1]中考!A$1:N$590,7,0)</f>
        <v>93</v>
      </c>
      <c r="CB542">
        <f>VLOOKUP(A542,[1]中考!A$1:N$590,8,0)</f>
        <v>69</v>
      </c>
      <c r="CC542">
        <f>VLOOKUP(A542,[1]中考!A$1:N$590,9,0)</f>
        <v>44</v>
      </c>
      <c r="CD542">
        <f>VLOOKUP(A542,[1]中考!A$1:N$590,10,0)</f>
        <v>33</v>
      </c>
    </row>
    <row r="543" spans="1:82" ht="15" customHeight="1" x14ac:dyDescent="0.2">
      <c r="A543" s="1" t="s">
        <v>1045</v>
      </c>
      <c r="B543" s="1">
        <v>11</v>
      </c>
      <c r="C543" s="3" t="s">
        <v>1046</v>
      </c>
      <c r="D543" s="8" t="s">
        <v>1247</v>
      </c>
      <c r="E543" s="1">
        <v>111</v>
      </c>
      <c r="F543" s="11" t="s">
        <v>1282</v>
      </c>
      <c r="G543" s="1">
        <v>83</v>
      </c>
      <c r="H543" s="11" t="s">
        <v>1279</v>
      </c>
      <c r="I543" s="1">
        <v>118</v>
      </c>
      <c r="J543" s="11" t="s">
        <v>1288</v>
      </c>
      <c r="K543" s="1">
        <v>72</v>
      </c>
      <c r="L543" s="11" t="s">
        <v>1285</v>
      </c>
      <c r="M543" s="1">
        <v>70</v>
      </c>
      <c r="N543" s="11" t="s">
        <v>1281</v>
      </c>
      <c r="O543" s="1">
        <v>77.5</v>
      </c>
      <c r="P543" s="11" t="s">
        <v>1287</v>
      </c>
      <c r="Q543" t="str">
        <f>VLOOKUP(A543,[1]高三上!A$3:Q$629,5,0)</f>
        <v>87.0</v>
      </c>
      <c r="R543" t="str">
        <f>VLOOKUP(A543,[1]高三上!A$3:Q$629,6,0)</f>
        <v>张玉婷</v>
      </c>
      <c r="S543" t="str">
        <f>VLOOKUP(A543,[1]高三上!A$3:Q$629,7,0)</f>
        <v>105.0</v>
      </c>
      <c r="T543" t="str">
        <f>VLOOKUP(A543,[1]高三上!A$3:Q$629,8,0)</f>
        <v>胡付松</v>
      </c>
      <c r="U543" t="str">
        <f>VLOOKUP(A543,[1]高三上!A$3:Q$629,9,0)</f>
        <v>114.5</v>
      </c>
      <c r="V543" t="str">
        <f>VLOOKUP(A543,[1]高三上!A$3:Q$629,10,0)</f>
        <v>程长寿</v>
      </c>
      <c r="W543" t="str">
        <f>VLOOKUP(A543,[1]高三上!A$3:Q$629,11,0)</f>
        <v>44.0</v>
      </c>
      <c r="X543" t="str">
        <f>VLOOKUP(A543,[1]高三上!A$3:Q$629,12,0)</f>
        <v>王友春</v>
      </c>
      <c r="Y543" t="str">
        <f>VLOOKUP(A543,[1]高三上!A$3:Q$629,13,0)</f>
        <v>57.0</v>
      </c>
      <c r="Z543" t="str">
        <f>VLOOKUP(A543,[1]高三上!A$3:Q$629,14,0)</f>
        <v>叶仁群</v>
      </c>
      <c r="AA543" t="str">
        <f>VLOOKUP(A543,[1]高三上!A$3:Q$629,15,0)</f>
        <v>81.0</v>
      </c>
      <c r="AB543" t="str">
        <f>VLOOKUP(A543,[1]高三上!A$3:Q$629,16,0)</f>
        <v>田友米</v>
      </c>
      <c r="AC543">
        <f>VLOOKUP(A543,[1]高二下!A$1:Q$618,5,0)</f>
        <v>99.5</v>
      </c>
      <c r="AD543" t="str">
        <f>VLOOKUP(A543,[1]高二下!A$1:Q$618,6,0)</f>
        <v>张玉婷</v>
      </c>
      <c r="AE543">
        <f>VLOOKUP(A543,[1]高二下!A$1:Q$618,7,0)</f>
        <v>106</v>
      </c>
      <c r="AF543" t="str">
        <f>VLOOKUP(A543,[1]高二下!A$1:Q$618,8,0)</f>
        <v>胡付松</v>
      </c>
      <c r="AG543">
        <f>VLOOKUP(A543,[1]高二下!A$1:Q$618,9,0)</f>
        <v>116.5</v>
      </c>
      <c r="AH543" t="str">
        <f>VLOOKUP(A543,[1]高二下!A$1:Q$618,10,0)</f>
        <v>程长寿</v>
      </c>
      <c r="AI543">
        <f>VLOOKUP(A543,[1]高二下!A$1:Q$618,11,0)</f>
        <v>69</v>
      </c>
      <c r="AJ543" t="str">
        <f>VLOOKUP(A543,[1]高二下!A$1:Q$618,12,0)</f>
        <v>郑永朝</v>
      </c>
      <c r="AK543">
        <f>VLOOKUP(A543,[1]高二下!A$1:Q$618,13,0)</f>
        <v>43</v>
      </c>
      <c r="AL543" t="str">
        <f>VLOOKUP(A543,[1]高二下!A$1:Q$618,14,0)</f>
        <v>叶仁群</v>
      </c>
      <c r="AM543">
        <f>VLOOKUP(A543,[1]高二下!A$1:Q$618,15,0)</f>
        <v>76.5</v>
      </c>
      <c r="AN543" t="str">
        <f>VLOOKUP(A543,[1]高二下!A$1:Q$618,16,0)</f>
        <v>田友米</v>
      </c>
      <c r="AO543">
        <f>VLOOKUP(A543,[1]高二上!A$1:Q$571,5,0)</f>
        <v>104</v>
      </c>
      <c r="AP543" t="str">
        <f>VLOOKUP(A543,[1]高二上!A$1:Q$571,6,0)</f>
        <v>张玉婷</v>
      </c>
      <c r="AQ543">
        <f>VLOOKUP(A543,[1]高二上!A$1:Q$571,7,0)</f>
        <v>125</v>
      </c>
      <c r="AR543" t="str">
        <f>VLOOKUP(A543,[1]高二上!A$1:Q$571,8,0)</f>
        <v>胡付松</v>
      </c>
      <c r="AS543">
        <f>VLOOKUP(A543,[1]高二上!A$1:Q$571,9,0)</f>
        <v>109</v>
      </c>
      <c r="AT543" t="str">
        <f>VLOOKUP(A543,[1]高二上!A$1:Q$571,10,0)</f>
        <v>程长寿</v>
      </c>
      <c r="AU543">
        <f>VLOOKUP(A543,[1]高二上!A$1:Q$571,11,0)</f>
        <v>54</v>
      </c>
      <c r="AV543" t="str">
        <f>VLOOKUP(A543,[1]高二上!A$1:Q$571,12,0)</f>
        <v>郑永朝</v>
      </c>
      <c r="AW543">
        <f>VLOOKUP(A543,[1]高二上!A$1:Q$571,13,0)</f>
        <v>62</v>
      </c>
      <c r="AX543" t="str">
        <f>VLOOKUP(A543,[1]高二上!A$1:Q$571,14,0)</f>
        <v>叶仁群</v>
      </c>
      <c r="AY543">
        <f>VLOOKUP(A543,[1]高二上!A$1:Q$571,15,0)</f>
        <v>81</v>
      </c>
      <c r="AZ543" t="str">
        <f>VLOOKUP(A543,[1]高二上!A$1:Q$571,16,0)</f>
        <v>杨建</v>
      </c>
      <c r="BA543">
        <f>VLOOKUP(A543,[1]高一下!$A$1:$Q$584,5,0)</f>
        <v>98</v>
      </c>
      <c r="BB543" t="str">
        <f>VLOOKUP(A543,[1]高一下!$A$1:$Q$584,6,0)</f>
        <v>张玉婷</v>
      </c>
      <c r="BC543">
        <f>VLOOKUP(A543,[1]高一下!$A$1:$Q$584,7,0)</f>
        <v>133</v>
      </c>
      <c r="BD543" t="str">
        <f>VLOOKUP(A543,[1]高一下!$A$1:$Q$584,8,0)</f>
        <v>胡付松</v>
      </c>
      <c r="BE543">
        <f>VLOOKUP(A543,[1]高一下!$A$1:$Q$584,9,0)</f>
        <v>105</v>
      </c>
      <c r="BF543" t="str">
        <f>VLOOKUP(A543,[1]高一下!$A$1:$Q$584,10,0)</f>
        <v>程长寿</v>
      </c>
      <c r="BG543">
        <f>VLOOKUP(A543,[1]高一下!$A$1:$Q$584,11,0)</f>
        <v>61</v>
      </c>
      <c r="BH543" t="str">
        <f>VLOOKUP(A543,[1]高一下!$A$1:$Q$584,12,0)</f>
        <v>郑永朝</v>
      </c>
      <c r="BI543">
        <f>VLOOKUP(A543,[1]高一下!$A$1:$Q$584,13,0)</f>
        <v>68</v>
      </c>
      <c r="BJ543" t="str">
        <f>VLOOKUP(A543,[1]高一下!$A$1:$Q$584,14,0)</f>
        <v>叶仁群</v>
      </c>
      <c r="BK543">
        <f>VLOOKUP(A543,[1]高一下!$A$1:$Q$584,15,0)</f>
        <v>87</v>
      </c>
      <c r="BL543" t="str">
        <f>VLOOKUP(A543,[1]高一下!$A$1:$Q$584,16,0)</f>
        <v>辜英琼</v>
      </c>
      <c r="BM543">
        <f>VLOOKUP(A543,[1]高一上!A$1:W$612,5,0)</f>
        <v>85</v>
      </c>
      <c r="BN543" t="str">
        <f>VLOOKUP(A543,[1]高一上!A$1:W$612,6,0)</f>
        <v>张玉婷</v>
      </c>
      <c r="BO543">
        <f>VLOOKUP(A543,[1]高一上!A$1:W$612,7,0)</f>
        <v>103</v>
      </c>
      <c r="BP543" t="str">
        <f>VLOOKUP(A543,[1]高一上!A$1:W$612,8,0)</f>
        <v>胡付松</v>
      </c>
      <c r="BQ543">
        <f>VLOOKUP(A543,[1]高一上!A$1:W$612,9,0)</f>
        <v>102.5</v>
      </c>
      <c r="BR543" t="str">
        <f>VLOOKUP(A543,[1]高一上!A$1:W$612,10,0)</f>
        <v>程长寿</v>
      </c>
      <c r="BS543">
        <f>VLOOKUP(A543,[1]高一上!A$1:W$612,11,0)</f>
        <v>42</v>
      </c>
      <c r="BT543" t="str">
        <f>VLOOKUP(A543,[1]高一上!A$1:W$612,12,0)</f>
        <v>郑永朝</v>
      </c>
      <c r="BU543">
        <f>VLOOKUP(A543,[1]高一上!A$1:W$612,13,0)</f>
        <v>49</v>
      </c>
      <c r="BV543" t="str">
        <f>VLOOKUP(A543,[1]高一上!A$1:W$612,14,0)</f>
        <v>叶仁群</v>
      </c>
      <c r="BW543">
        <f>VLOOKUP(A543,[1]高一上!A$1:W$612,15,0)</f>
        <v>71</v>
      </c>
      <c r="BX543" t="str">
        <f>VLOOKUP(A543,[1]高一上!A$1:W$612,16,0)</f>
        <v>辜英琼</v>
      </c>
      <c r="BY543">
        <f>VLOOKUP(A543,[1]中考!A$1:N$590,5,0)</f>
        <v>106</v>
      </c>
      <c r="BZ543">
        <f>VLOOKUP(A543,[1]中考!A$1:N$590,6,0)</f>
        <v>102</v>
      </c>
      <c r="CA543">
        <f>VLOOKUP(A543,[1]中考!A$1:N$590,7,0)</f>
        <v>133</v>
      </c>
      <c r="CB543">
        <f>VLOOKUP(A543,[1]中考!A$1:N$590,8,0)</f>
        <v>77</v>
      </c>
      <c r="CC543">
        <f>VLOOKUP(A543,[1]中考!A$1:N$590,9,0)</f>
        <v>47</v>
      </c>
      <c r="CD543">
        <f>VLOOKUP(A543,[1]中考!A$1:N$590,10,0)</f>
        <v>38</v>
      </c>
    </row>
    <row r="544" spans="1:82" ht="15" customHeight="1" x14ac:dyDescent="0.2">
      <c r="A544" s="1" t="s">
        <v>1047</v>
      </c>
      <c r="B544" s="1">
        <v>11</v>
      </c>
      <c r="C544" s="3" t="s">
        <v>1048</v>
      </c>
      <c r="D544" s="8" t="s">
        <v>1247</v>
      </c>
      <c r="E544" s="1">
        <v>113</v>
      </c>
      <c r="F544" s="11" t="s">
        <v>1282</v>
      </c>
      <c r="G544" s="1">
        <v>90</v>
      </c>
      <c r="H544" s="11" t="s">
        <v>1279</v>
      </c>
      <c r="I544" s="1">
        <v>121</v>
      </c>
      <c r="J544" s="11" t="s">
        <v>1288</v>
      </c>
      <c r="K544" s="1">
        <v>64</v>
      </c>
      <c r="L544" s="11" t="s">
        <v>1285</v>
      </c>
      <c r="M544" s="1">
        <v>64.5</v>
      </c>
      <c r="N544" s="11" t="s">
        <v>1281</v>
      </c>
      <c r="O544" s="1">
        <v>75</v>
      </c>
      <c r="P544" s="11" t="s">
        <v>1287</v>
      </c>
      <c r="Q544" t="str">
        <f>VLOOKUP(A544,[1]高三上!A$3:Q$629,5,0)</f>
        <v>108.0</v>
      </c>
      <c r="R544" t="str">
        <f>VLOOKUP(A544,[1]高三上!A$3:Q$629,6,0)</f>
        <v>张玉婷</v>
      </c>
      <c r="S544" t="str">
        <f>VLOOKUP(A544,[1]高三上!A$3:Q$629,7,0)</f>
        <v>64.0</v>
      </c>
      <c r="T544" t="str">
        <f>VLOOKUP(A544,[1]高三上!A$3:Q$629,8,0)</f>
        <v>胡付松</v>
      </c>
      <c r="U544" t="str">
        <f>VLOOKUP(A544,[1]高三上!A$3:Q$629,9,0)</f>
        <v>126.5</v>
      </c>
      <c r="V544" t="str">
        <f>VLOOKUP(A544,[1]高三上!A$3:Q$629,10,0)</f>
        <v>程长寿</v>
      </c>
      <c r="W544" t="str">
        <f>VLOOKUP(A544,[1]高三上!A$3:Q$629,11,0)</f>
        <v>49.0</v>
      </c>
      <c r="X544" t="str">
        <f>VLOOKUP(A544,[1]高三上!A$3:Q$629,12,0)</f>
        <v>王友春</v>
      </c>
      <c r="Y544" t="str">
        <f>VLOOKUP(A544,[1]高三上!A$3:Q$629,13,0)</f>
        <v>51.0</v>
      </c>
      <c r="Z544" t="str">
        <f>VLOOKUP(A544,[1]高三上!A$3:Q$629,14,0)</f>
        <v>叶仁群</v>
      </c>
      <c r="AA544" t="str">
        <f>VLOOKUP(A544,[1]高三上!A$3:Q$629,15,0)</f>
        <v>75.0</v>
      </c>
      <c r="AB544" t="str">
        <f>VLOOKUP(A544,[1]高三上!A$3:Q$629,16,0)</f>
        <v>田友米</v>
      </c>
      <c r="AC544">
        <f>VLOOKUP(A544,[1]高二下!A$1:Q$618,5,0)</f>
        <v>94</v>
      </c>
      <c r="AD544" t="str">
        <f>VLOOKUP(A544,[1]高二下!A$1:Q$618,6,0)</f>
        <v>张玉婷</v>
      </c>
      <c r="AE544">
        <f>VLOOKUP(A544,[1]高二下!A$1:Q$618,7,0)</f>
        <v>85.5</v>
      </c>
      <c r="AF544" t="str">
        <f>VLOOKUP(A544,[1]高二下!A$1:Q$618,8,0)</f>
        <v>胡付松</v>
      </c>
      <c r="AG544">
        <f>VLOOKUP(A544,[1]高二下!A$1:Q$618,9,0)</f>
        <v>122</v>
      </c>
      <c r="AH544" t="str">
        <f>VLOOKUP(A544,[1]高二下!A$1:Q$618,10,0)</f>
        <v>程长寿</v>
      </c>
      <c r="AI544">
        <f>VLOOKUP(A544,[1]高二下!A$1:Q$618,11,0)</f>
        <v>39</v>
      </c>
      <c r="AJ544" t="str">
        <f>VLOOKUP(A544,[1]高二下!A$1:Q$618,12,0)</f>
        <v>郑永朝</v>
      </c>
      <c r="AK544">
        <f>VLOOKUP(A544,[1]高二下!A$1:Q$618,13,0)</f>
        <v>21</v>
      </c>
      <c r="AL544" t="str">
        <f>VLOOKUP(A544,[1]高二下!A$1:Q$618,14,0)</f>
        <v>叶仁群</v>
      </c>
      <c r="AM544">
        <f>VLOOKUP(A544,[1]高二下!A$1:Q$618,15,0)</f>
        <v>61</v>
      </c>
      <c r="AN544" t="str">
        <f>VLOOKUP(A544,[1]高二下!A$1:Q$618,16,0)</f>
        <v>田友米</v>
      </c>
      <c r="AO544">
        <f>VLOOKUP(A544,[1]高二上!A$1:Q$571,5,0)</f>
        <v>101</v>
      </c>
      <c r="AP544" t="str">
        <f>VLOOKUP(A544,[1]高二上!A$1:Q$571,6,0)</f>
        <v>张玉婷</v>
      </c>
      <c r="AQ544">
        <f>VLOOKUP(A544,[1]高二上!A$1:Q$571,7,0)</f>
        <v>92</v>
      </c>
      <c r="AR544" t="str">
        <f>VLOOKUP(A544,[1]高二上!A$1:Q$571,8,0)</f>
        <v>胡付松</v>
      </c>
      <c r="AS544">
        <f>VLOOKUP(A544,[1]高二上!A$1:Q$571,9,0)</f>
        <v>114.5</v>
      </c>
      <c r="AT544" t="str">
        <f>VLOOKUP(A544,[1]高二上!A$1:Q$571,10,0)</f>
        <v>程长寿</v>
      </c>
      <c r="AU544">
        <f>VLOOKUP(A544,[1]高二上!A$1:Q$571,11,0)</f>
        <v>37</v>
      </c>
      <c r="AV544" t="str">
        <f>VLOOKUP(A544,[1]高二上!A$1:Q$571,12,0)</f>
        <v>郑永朝</v>
      </c>
      <c r="AW544">
        <f>VLOOKUP(A544,[1]高二上!A$1:Q$571,13,0)</f>
        <v>51</v>
      </c>
      <c r="AX544" t="str">
        <f>VLOOKUP(A544,[1]高二上!A$1:Q$571,14,0)</f>
        <v>叶仁群</v>
      </c>
      <c r="AY544">
        <f>VLOOKUP(A544,[1]高二上!A$1:Q$571,15,0)</f>
        <v>78</v>
      </c>
      <c r="AZ544" t="str">
        <f>VLOOKUP(A544,[1]高二上!A$1:Q$571,16,0)</f>
        <v>杨建</v>
      </c>
      <c r="BA544">
        <f>VLOOKUP(A544,[1]高一下!$A$1:$Q$584,5,0)</f>
        <v>99</v>
      </c>
      <c r="BB544" t="str">
        <f>VLOOKUP(A544,[1]高一下!$A$1:$Q$584,6,0)</f>
        <v>张玉婷</v>
      </c>
      <c r="BC544">
        <f>VLOOKUP(A544,[1]高一下!$A$1:$Q$584,7,0)</f>
        <v>116</v>
      </c>
      <c r="BD544" t="str">
        <f>VLOOKUP(A544,[1]高一下!$A$1:$Q$584,8,0)</f>
        <v>胡付松</v>
      </c>
      <c r="BE544">
        <f>VLOOKUP(A544,[1]高一下!$A$1:$Q$584,9,0)</f>
        <v>103</v>
      </c>
      <c r="BF544" t="str">
        <f>VLOOKUP(A544,[1]高一下!$A$1:$Q$584,10,0)</f>
        <v>程长寿</v>
      </c>
      <c r="BG544">
        <f>VLOOKUP(A544,[1]高一下!$A$1:$Q$584,11,0)</f>
        <v>47</v>
      </c>
      <c r="BH544" t="str">
        <f>VLOOKUP(A544,[1]高一下!$A$1:$Q$584,12,0)</f>
        <v>郑永朝</v>
      </c>
      <c r="BI544">
        <f>VLOOKUP(A544,[1]高一下!$A$1:$Q$584,13,0)</f>
        <v>68</v>
      </c>
      <c r="BJ544" t="str">
        <f>VLOOKUP(A544,[1]高一下!$A$1:$Q$584,14,0)</f>
        <v>叶仁群</v>
      </c>
      <c r="BK544">
        <f>VLOOKUP(A544,[1]高一下!$A$1:$Q$584,15,0)</f>
        <v>76</v>
      </c>
      <c r="BL544" t="str">
        <f>VLOOKUP(A544,[1]高一下!$A$1:$Q$584,16,0)</f>
        <v>辜英琼</v>
      </c>
      <c r="BM544">
        <f>VLOOKUP(A544,[1]高一上!A$1:W$612,5,0)</f>
        <v>75</v>
      </c>
      <c r="BN544" t="str">
        <f>VLOOKUP(A544,[1]高一上!A$1:W$612,6,0)</f>
        <v>张玉婷</v>
      </c>
      <c r="BO544">
        <f>VLOOKUP(A544,[1]高一上!A$1:W$612,7,0)</f>
        <v>91</v>
      </c>
      <c r="BP544" t="str">
        <f>VLOOKUP(A544,[1]高一上!A$1:W$612,8,0)</f>
        <v>胡付松</v>
      </c>
      <c r="BQ544">
        <f>VLOOKUP(A544,[1]高一上!A$1:W$612,9,0)</f>
        <v>107.5</v>
      </c>
      <c r="BR544" t="str">
        <f>VLOOKUP(A544,[1]高一上!A$1:W$612,10,0)</f>
        <v>程长寿</v>
      </c>
      <c r="BS544">
        <f>VLOOKUP(A544,[1]高一上!A$1:W$612,11,0)</f>
        <v>31</v>
      </c>
      <c r="BT544" t="str">
        <f>VLOOKUP(A544,[1]高一上!A$1:W$612,12,0)</f>
        <v>郑永朝</v>
      </c>
      <c r="BU544">
        <f>VLOOKUP(A544,[1]高一上!A$1:W$612,13,0)</f>
        <v>71</v>
      </c>
      <c r="BV544" t="str">
        <f>VLOOKUP(A544,[1]高一上!A$1:W$612,14,0)</f>
        <v>叶仁群</v>
      </c>
      <c r="BW544">
        <f>VLOOKUP(A544,[1]高一上!A$1:W$612,15,0)</f>
        <v>51</v>
      </c>
      <c r="BX544" t="str">
        <f>VLOOKUP(A544,[1]高一上!A$1:W$612,16,0)</f>
        <v>辜英琼</v>
      </c>
      <c r="BY544">
        <f>VLOOKUP(A544,[1]中考!A$1:N$590,5,0)</f>
        <v>99</v>
      </c>
      <c r="BZ544">
        <f>VLOOKUP(A544,[1]中考!A$1:N$590,6,0)</f>
        <v>100</v>
      </c>
      <c r="CA544">
        <f>VLOOKUP(A544,[1]中考!A$1:N$590,7,0)</f>
        <v>132</v>
      </c>
      <c r="CB544">
        <f>VLOOKUP(A544,[1]中考!A$1:N$590,8,0)</f>
        <v>74</v>
      </c>
      <c r="CC544">
        <f>VLOOKUP(A544,[1]中考!A$1:N$590,9,0)</f>
        <v>48</v>
      </c>
      <c r="CD544">
        <f>VLOOKUP(A544,[1]中考!A$1:N$590,10,0)</f>
        <v>35</v>
      </c>
    </row>
    <row r="545" spans="1:82" ht="15" customHeight="1" x14ac:dyDescent="0.2">
      <c r="A545" s="1" t="s">
        <v>1049</v>
      </c>
      <c r="B545" s="1">
        <v>11</v>
      </c>
      <c r="C545" s="3" t="s">
        <v>1050</v>
      </c>
      <c r="D545" s="8" t="s">
        <v>1247</v>
      </c>
      <c r="E545" s="1">
        <v>112</v>
      </c>
      <c r="F545" s="11" t="s">
        <v>1282</v>
      </c>
      <c r="G545" s="1">
        <v>85</v>
      </c>
      <c r="H545" s="11" t="s">
        <v>1279</v>
      </c>
      <c r="I545" s="1">
        <v>114</v>
      </c>
      <c r="J545" s="11" t="s">
        <v>1288</v>
      </c>
      <c r="K545" s="1">
        <v>73.5</v>
      </c>
      <c r="L545" s="11" t="s">
        <v>1285</v>
      </c>
      <c r="M545" s="1">
        <v>66</v>
      </c>
      <c r="N545" s="11" t="s">
        <v>1281</v>
      </c>
      <c r="O545" s="1">
        <v>75.5</v>
      </c>
      <c r="P545" s="11" t="s">
        <v>1287</v>
      </c>
      <c r="Q545" t="str">
        <f>VLOOKUP(A545,[1]高三上!A$3:Q$629,5,0)</f>
        <v>104.0</v>
      </c>
      <c r="R545" t="str">
        <f>VLOOKUP(A545,[1]高三上!A$3:Q$629,6,0)</f>
        <v>张玉婷</v>
      </c>
      <c r="S545" t="str">
        <f>VLOOKUP(A545,[1]高三上!A$3:Q$629,7,0)</f>
        <v>107.0</v>
      </c>
      <c r="T545" t="str">
        <f>VLOOKUP(A545,[1]高三上!A$3:Q$629,8,0)</f>
        <v>胡付松</v>
      </c>
      <c r="U545" t="str">
        <f>VLOOKUP(A545,[1]高三上!A$3:Q$629,9,0)</f>
        <v>120.0</v>
      </c>
      <c r="V545" t="str">
        <f>VLOOKUP(A545,[1]高三上!A$3:Q$629,10,0)</f>
        <v>程长寿</v>
      </c>
      <c r="W545" t="str">
        <f>VLOOKUP(A545,[1]高三上!A$3:Q$629,11,0)</f>
        <v>41.0</v>
      </c>
      <c r="X545" t="str">
        <f>VLOOKUP(A545,[1]高三上!A$3:Q$629,12,0)</f>
        <v>王友春</v>
      </c>
      <c r="Y545" t="str">
        <f>VLOOKUP(A545,[1]高三上!A$3:Q$629,13,0)</f>
        <v>71.0</v>
      </c>
      <c r="Z545" t="str">
        <f>VLOOKUP(A545,[1]高三上!A$3:Q$629,14,0)</f>
        <v>叶仁群</v>
      </c>
      <c r="AA545" t="str">
        <f>VLOOKUP(A545,[1]高三上!A$3:Q$629,15,0)</f>
        <v>80.0</v>
      </c>
      <c r="AB545" t="str">
        <f>VLOOKUP(A545,[1]高三上!A$3:Q$629,16,0)</f>
        <v>田友米</v>
      </c>
      <c r="AC545">
        <f>VLOOKUP(A545,[1]高二下!A$1:Q$618,5,0)</f>
        <v>103</v>
      </c>
      <c r="AD545" t="str">
        <f>VLOOKUP(A545,[1]高二下!A$1:Q$618,6,0)</f>
        <v>张玉婷</v>
      </c>
      <c r="AE545">
        <f>VLOOKUP(A545,[1]高二下!A$1:Q$618,7,0)</f>
        <v>109</v>
      </c>
      <c r="AF545" t="str">
        <f>VLOOKUP(A545,[1]高二下!A$1:Q$618,8,0)</f>
        <v>胡付松</v>
      </c>
      <c r="AG545">
        <f>VLOOKUP(A545,[1]高二下!A$1:Q$618,9,0)</f>
        <v>115.5</v>
      </c>
      <c r="AH545" t="str">
        <f>VLOOKUP(A545,[1]高二下!A$1:Q$618,10,0)</f>
        <v>程长寿</v>
      </c>
      <c r="AI545">
        <f>VLOOKUP(A545,[1]高二下!A$1:Q$618,11,0)</f>
        <v>55</v>
      </c>
      <c r="AJ545" t="str">
        <f>VLOOKUP(A545,[1]高二下!A$1:Q$618,12,0)</f>
        <v>郑永朝</v>
      </c>
      <c r="AK545">
        <f>VLOOKUP(A545,[1]高二下!A$1:Q$618,13,0)</f>
        <v>55</v>
      </c>
      <c r="AL545" t="str">
        <f>VLOOKUP(A545,[1]高二下!A$1:Q$618,14,0)</f>
        <v>叶仁群</v>
      </c>
      <c r="AM545">
        <f>VLOOKUP(A545,[1]高二下!A$1:Q$618,15,0)</f>
        <v>59</v>
      </c>
      <c r="AN545" t="str">
        <f>VLOOKUP(A545,[1]高二下!A$1:Q$618,16,0)</f>
        <v>田友米</v>
      </c>
      <c r="AO545">
        <f>VLOOKUP(A545,[1]高二上!A$1:Q$571,5,0)</f>
        <v>105</v>
      </c>
      <c r="AP545" t="str">
        <f>VLOOKUP(A545,[1]高二上!A$1:Q$571,6,0)</f>
        <v>张玉婷</v>
      </c>
      <c r="AQ545">
        <f>VLOOKUP(A545,[1]高二上!A$1:Q$571,7,0)</f>
        <v>121</v>
      </c>
      <c r="AR545" t="str">
        <f>VLOOKUP(A545,[1]高二上!A$1:Q$571,8,0)</f>
        <v>胡付松</v>
      </c>
      <c r="AS545">
        <f>VLOOKUP(A545,[1]高二上!A$1:Q$571,9,0)</f>
        <v>110</v>
      </c>
      <c r="AT545" t="str">
        <f>VLOOKUP(A545,[1]高二上!A$1:Q$571,10,0)</f>
        <v>程长寿</v>
      </c>
      <c r="AU545">
        <f>VLOOKUP(A545,[1]高二上!A$1:Q$571,11,0)</f>
        <v>53</v>
      </c>
      <c r="AV545" t="str">
        <f>VLOOKUP(A545,[1]高二上!A$1:Q$571,12,0)</f>
        <v>郑永朝</v>
      </c>
      <c r="AW545">
        <f>VLOOKUP(A545,[1]高二上!A$1:Q$571,13,0)</f>
        <v>71</v>
      </c>
      <c r="AX545" t="str">
        <f>VLOOKUP(A545,[1]高二上!A$1:Q$571,14,0)</f>
        <v>叶仁群</v>
      </c>
      <c r="AY545">
        <f>VLOOKUP(A545,[1]高二上!A$1:Q$571,15,0)</f>
        <v>84</v>
      </c>
      <c r="AZ545" t="str">
        <f>VLOOKUP(A545,[1]高二上!A$1:Q$571,16,0)</f>
        <v>杨建</v>
      </c>
      <c r="BA545">
        <f>VLOOKUP(A545,[1]高一下!$A$1:$Q$584,5,0)</f>
        <v>97</v>
      </c>
      <c r="BB545" t="str">
        <f>VLOOKUP(A545,[1]高一下!$A$1:$Q$584,6,0)</f>
        <v>张玉婷</v>
      </c>
      <c r="BC545">
        <f>VLOOKUP(A545,[1]高一下!$A$1:$Q$584,7,0)</f>
        <v>128</v>
      </c>
      <c r="BD545" t="str">
        <f>VLOOKUP(A545,[1]高一下!$A$1:$Q$584,8,0)</f>
        <v>胡付松</v>
      </c>
      <c r="BE545">
        <f>VLOOKUP(A545,[1]高一下!$A$1:$Q$584,9,0)</f>
        <v>100.5</v>
      </c>
      <c r="BF545" t="str">
        <f>VLOOKUP(A545,[1]高一下!$A$1:$Q$584,10,0)</f>
        <v>程长寿</v>
      </c>
      <c r="BG545">
        <f>VLOOKUP(A545,[1]高一下!$A$1:$Q$584,11,0)</f>
        <v>79</v>
      </c>
      <c r="BH545" t="str">
        <f>VLOOKUP(A545,[1]高一下!$A$1:$Q$584,12,0)</f>
        <v>郑永朝</v>
      </c>
      <c r="BI545">
        <f>VLOOKUP(A545,[1]高一下!$A$1:$Q$584,13,0)</f>
        <v>78</v>
      </c>
      <c r="BJ545" t="str">
        <f>VLOOKUP(A545,[1]高一下!$A$1:$Q$584,14,0)</f>
        <v>叶仁群</v>
      </c>
      <c r="BK545">
        <f>VLOOKUP(A545,[1]高一下!$A$1:$Q$584,15,0)</f>
        <v>82</v>
      </c>
      <c r="BL545" t="str">
        <f>VLOOKUP(A545,[1]高一下!$A$1:$Q$584,16,0)</f>
        <v>辜英琼</v>
      </c>
      <c r="BM545" t="e">
        <f>VLOOKUP(A545,[1]高一上!A$1:W$612,5,0)</f>
        <v>#N/A</v>
      </c>
      <c r="BN545" t="e">
        <f>VLOOKUP(A545,[1]高一上!A$1:W$612,6,0)</f>
        <v>#N/A</v>
      </c>
      <c r="BO545" t="e">
        <f>VLOOKUP(A545,[1]高一上!A$1:W$612,7,0)</f>
        <v>#N/A</v>
      </c>
      <c r="BP545" t="e">
        <f>VLOOKUP(A545,[1]高一上!A$1:W$612,8,0)</f>
        <v>#N/A</v>
      </c>
      <c r="BQ545" t="e">
        <f>VLOOKUP(A545,[1]高一上!A$1:W$612,9,0)</f>
        <v>#N/A</v>
      </c>
      <c r="BR545" t="e">
        <f>VLOOKUP(A545,[1]高一上!A$1:W$612,10,0)</f>
        <v>#N/A</v>
      </c>
      <c r="BS545" t="e">
        <f>VLOOKUP(A545,[1]高一上!A$1:W$612,11,0)</f>
        <v>#N/A</v>
      </c>
      <c r="BT545" t="e">
        <f>VLOOKUP(A545,[1]高一上!A$1:W$612,12,0)</f>
        <v>#N/A</v>
      </c>
      <c r="BU545" t="e">
        <f>VLOOKUP(A545,[1]高一上!A$1:W$612,13,0)</f>
        <v>#N/A</v>
      </c>
      <c r="BV545" t="e">
        <f>VLOOKUP(A545,[1]高一上!A$1:W$612,14,0)</f>
        <v>#N/A</v>
      </c>
      <c r="BW545" t="e">
        <f>VLOOKUP(A545,[1]高一上!A$1:W$612,15,0)</f>
        <v>#N/A</v>
      </c>
      <c r="BX545" t="e">
        <f>VLOOKUP(A545,[1]高一上!A$1:W$612,16,0)</f>
        <v>#N/A</v>
      </c>
      <c r="BY545" t="e">
        <f>VLOOKUP(A545,[1]中考!A$1:N$590,5,0)</f>
        <v>#N/A</v>
      </c>
      <c r="BZ545" t="e">
        <f>VLOOKUP(A545,[1]中考!A$1:N$590,6,0)</f>
        <v>#N/A</v>
      </c>
      <c r="CA545" t="e">
        <f>VLOOKUP(A545,[1]中考!A$1:N$590,7,0)</f>
        <v>#N/A</v>
      </c>
      <c r="CB545" t="e">
        <f>VLOOKUP(A545,[1]中考!A$1:N$590,8,0)</f>
        <v>#N/A</v>
      </c>
      <c r="CC545" t="e">
        <f>VLOOKUP(A545,[1]中考!A$1:N$590,9,0)</f>
        <v>#N/A</v>
      </c>
      <c r="CD545" t="e">
        <f>VLOOKUP(A545,[1]中考!A$1:N$590,10,0)</f>
        <v>#N/A</v>
      </c>
    </row>
    <row r="546" spans="1:82" ht="15" customHeight="1" x14ac:dyDescent="0.2">
      <c r="A546" s="1" t="s">
        <v>1051</v>
      </c>
      <c r="B546" s="1">
        <v>11</v>
      </c>
      <c r="C546" s="3" t="s">
        <v>1052</v>
      </c>
      <c r="D546" s="8" t="s">
        <v>1247</v>
      </c>
      <c r="E546" s="1">
        <v>111</v>
      </c>
      <c r="F546" s="11" t="s">
        <v>1282</v>
      </c>
      <c r="G546" s="1">
        <v>77</v>
      </c>
      <c r="H546" s="11" t="s">
        <v>1279</v>
      </c>
      <c r="I546" s="1">
        <v>104</v>
      </c>
      <c r="J546" s="11" t="s">
        <v>1288</v>
      </c>
      <c r="K546" s="1">
        <v>83.5</v>
      </c>
      <c r="L546" s="11" t="s">
        <v>1285</v>
      </c>
      <c r="M546" s="1">
        <v>53</v>
      </c>
      <c r="N546" s="11" t="s">
        <v>1281</v>
      </c>
      <c r="O546" s="1">
        <v>78.5</v>
      </c>
      <c r="P546" s="11" t="s">
        <v>1287</v>
      </c>
      <c r="Q546" t="str">
        <f>VLOOKUP(A546,[1]高三上!A$3:Q$629,5,0)</f>
        <v>110.0</v>
      </c>
      <c r="R546" t="str">
        <f>VLOOKUP(A546,[1]高三上!A$3:Q$629,6,0)</f>
        <v>张玉婷</v>
      </c>
      <c r="S546" t="str">
        <f>VLOOKUP(A546,[1]高三上!A$3:Q$629,7,0)</f>
        <v>91.0</v>
      </c>
      <c r="T546" t="str">
        <f>VLOOKUP(A546,[1]高三上!A$3:Q$629,8,0)</f>
        <v>胡付松</v>
      </c>
      <c r="U546" t="str">
        <f>VLOOKUP(A546,[1]高三上!A$3:Q$629,9,0)</f>
        <v>114.5</v>
      </c>
      <c r="V546" t="str">
        <f>VLOOKUP(A546,[1]高三上!A$3:Q$629,10,0)</f>
        <v>程长寿</v>
      </c>
      <c r="W546" t="str">
        <f>VLOOKUP(A546,[1]高三上!A$3:Q$629,11,0)</f>
        <v>45.0</v>
      </c>
      <c r="X546" t="str">
        <f>VLOOKUP(A546,[1]高三上!A$3:Q$629,12,0)</f>
        <v>王友春</v>
      </c>
      <c r="Y546" t="str">
        <f>VLOOKUP(A546,[1]高三上!A$3:Q$629,13,0)</f>
        <v>52.0</v>
      </c>
      <c r="Z546" t="str">
        <f>VLOOKUP(A546,[1]高三上!A$3:Q$629,14,0)</f>
        <v>叶仁群</v>
      </c>
      <c r="AA546" t="str">
        <f>VLOOKUP(A546,[1]高三上!A$3:Q$629,15,0)</f>
        <v>71.0</v>
      </c>
      <c r="AB546" t="str">
        <f>VLOOKUP(A546,[1]高三上!A$3:Q$629,16,0)</f>
        <v>田友米</v>
      </c>
      <c r="AC546">
        <f>VLOOKUP(A546,[1]高二下!A$1:Q$618,5,0)</f>
        <v>99</v>
      </c>
      <c r="AD546" t="str">
        <f>VLOOKUP(A546,[1]高二下!A$1:Q$618,6,0)</f>
        <v>张玉婷</v>
      </c>
      <c r="AE546">
        <f>VLOOKUP(A546,[1]高二下!A$1:Q$618,7,0)</f>
        <v>104</v>
      </c>
      <c r="AF546" t="str">
        <f>VLOOKUP(A546,[1]高二下!A$1:Q$618,8,0)</f>
        <v>胡付松</v>
      </c>
      <c r="AG546">
        <f>VLOOKUP(A546,[1]高二下!A$1:Q$618,9,0)</f>
        <v>87.5</v>
      </c>
      <c r="AH546" t="str">
        <f>VLOOKUP(A546,[1]高二下!A$1:Q$618,10,0)</f>
        <v>程长寿</v>
      </c>
      <c r="AI546">
        <f>VLOOKUP(A546,[1]高二下!A$1:Q$618,11,0)</f>
        <v>65.5</v>
      </c>
      <c r="AJ546" t="str">
        <f>VLOOKUP(A546,[1]高二下!A$1:Q$618,12,0)</f>
        <v>郑永朝</v>
      </c>
      <c r="AK546">
        <f>VLOOKUP(A546,[1]高二下!A$1:Q$618,13,0)</f>
        <v>43</v>
      </c>
      <c r="AL546" t="str">
        <f>VLOOKUP(A546,[1]高二下!A$1:Q$618,14,0)</f>
        <v>叶仁群</v>
      </c>
      <c r="AM546">
        <f>VLOOKUP(A546,[1]高二下!A$1:Q$618,15,0)</f>
        <v>73</v>
      </c>
      <c r="AN546" t="str">
        <f>VLOOKUP(A546,[1]高二下!A$1:Q$618,16,0)</f>
        <v>田友米</v>
      </c>
      <c r="AO546">
        <f>VLOOKUP(A546,[1]高二上!A$1:Q$571,5,0)</f>
        <v>105</v>
      </c>
      <c r="AP546" t="str">
        <f>VLOOKUP(A546,[1]高二上!A$1:Q$571,6,0)</f>
        <v>张玉婷</v>
      </c>
      <c r="AQ546">
        <f>VLOOKUP(A546,[1]高二上!A$1:Q$571,7,0)</f>
        <v>115</v>
      </c>
      <c r="AR546" t="str">
        <f>VLOOKUP(A546,[1]高二上!A$1:Q$571,8,0)</f>
        <v>胡付松</v>
      </c>
      <c r="AS546">
        <f>VLOOKUP(A546,[1]高二上!A$1:Q$571,9,0)</f>
        <v>105.5</v>
      </c>
      <c r="AT546" t="str">
        <f>VLOOKUP(A546,[1]高二上!A$1:Q$571,10,0)</f>
        <v>程长寿</v>
      </c>
      <c r="AU546">
        <f>VLOOKUP(A546,[1]高二上!A$1:Q$571,11,0)</f>
        <v>53</v>
      </c>
      <c r="AV546" t="str">
        <f>VLOOKUP(A546,[1]高二上!A$1:Q$571,12,0)</f>
        <v>郑永朝</v>
      </c>
      <c r="AW546">
        <f>VLOOKUP(A546,[1]高二上!A$1:Q$571,13,0)</f>
        <v>40</v>
      </c>
      <c r="AX546" t="str">
        <f>VLOOKUP(A546,[1]高二上!A$1:Q$571,14,0)</f>
        <v>叶仁群</v>
      </c>
      <c r="AY546">
        <f>VLOOKUP(A546,[1]高二上!A$1:Q$571,15,0)</f>
        <v>74</v>
      </c>
      <c r="AZ546" t="str">
        <f>VLOOKUP(A546,[1]高二上!A$1:Q$571,16,0)</f>
        <v>杨建</v>
      </c>
      <c r="BA546">
        <f>VLOOKUP(A546,[1]高一下!$A$1:$Q$584,5,0)</f>
        <v>97</v>
      </c>
      <c r="BB546" t="str">
        <f>VLOOKUP(A546,[1]高一下!$A$1:$Q$584,6,0)</f>
        <v>张玉婷</v>
      </c>
      <c r="BC546">
        <f>VLOOKUP(A546,[1]高一下!$A$1:$Q$584,7,0)</f>
        <v>119</v>
      </c>
      <c r="BD546" t="str">
        <f>VLOOKUP(A546,[1]高一下!$A$1:$Q$584,8,0)</f>
        <v>胡付松</v>
      </c>
      <c r="BE546">
        <f>VLOOKUP(A546,[1]高一下!$A$1:$Q$584,9,0)</f>
        <v>114.5</v>
      </c>
      <c r="BF546" t="str">
        <f>VLOOKUP(A546,[1]高一下!$A$1:$Q$584,10,0)</f>
        <v>程长寿</v>
      </c>
      <c r="BG546">
        <f>VLOOKUP(A546,[1]高一下!$A$1:$Q$584,11,0)</f>
        <v>59</v>
      </c>
      <c r="BH546" t="str">
        <f>VLOOKUP(A546,[1]高一下!$A$1:$Q$584,12,0)</f>
        <v>郑永朝</v>
      </c>
      <c r="BI546">
        <f>VLOOKUP(A546,[1]高一下!$A$1:$Q$584,13,0)</f>
        <v>63</v>
      </c>
      <c r="BJ546" t="str">
        <f>VLOOKUP(A546,[1]高一下!$A$1:$Q$584,14,0)</f>
        <v>叶仁群</v>
      </c>
      <c r="BK546">
        <f>VLOOKUP(A546,[1]高一下!$A$1:$Q$584,15,0)</f>
        <v>63</v>
      </c>
      <c r="BL546" t="str">
        <f>VLOOKUP(A546,[1]高一下!$A$1:$Q$584,16,0)</f>
        <v>辜英琼</v>
      </c>
      <c r="BM546">
        <f>VLOOKUP(A546,[1]高一上!A$1:W$612,5,0)</f>
        <v>78</v>
      </c>
      <c r="BN546" t="str">
        <f>VLOOKUP(A546,[1]高一上!A$1:W$612,6,0)</f>
        <v>张玉婷</v>
      </c>
      <c r="BO546">
        <f>VLOOKUP(A546,[1]高一上!A$1:W$612,7,0)</f>
        <v>98</v>
      </c>
      <c r="BP546" t="str">
        <f>VLOOKUP(A546,[1]高一上!A$1:W$612,8,0)</f>
        <v>胡付松</v>
      </c>
      <c r="BQ546">
        <f>VLOOKUP(A546,[1]高一上!A$1:W$612,9,0)</f>
        <v>86.5</v>
      </c>
      <c r="BR546" t="str">
        <f>VLOOKUP(A546,[1]高一上!A$1:W$612,10,0)</f>
        <v>程长寿</v>
      </c>
      <c r="BS546">
        <f>VLOOKUP(A546,[1]高一上!A$1:W$612,11,0)</f>
        <v>38</v>
      </c>
      <c r="BT546" t="str">
        <f>VLOOKUP(A546,[1]高一上!A$1:W$612,12,0)</f>
        <v>郑永朝</v>
      </c>
      <c r="BU546">
        <f>VLOOKUP(A546,[1]高一上!A$1:W$612,13,0)</f>
        <v>72</v>
      </c>
      <c r="BV546" t="str">
        <f>VLOOKUP(A546,[1]高一上!A$1:W$612,14,0)</f>
        <v>叶仁群</v>
      </c>
      <c r="BW546">
        <f>VLOOKUP(A546,[1]高一上!A$1:W$612,15,0)</f>
        <v>30</v>
      </c>
      <c r="BX546" t="str">
        <f>VLOOKUP(A546,[1]高一上!A$1:W$612,16,0)</f>
        <v>辜英琼</v>
      </c>
      <c r="BY546">
        <f>VLOOKUP(A546,[1]中考!A$1:N$590,5,0)</f>
        <v>101</v>
      </c>
      <c r="BZ546">
        <f>VLOOKUP(A546,[1]中考!A$1:N$590,6,0)</f>
        <v>116</v>
      </c>
      <c r="CA546">
        <f>VLOOKUP(A546,[1]中考!A$1:N$590,7,0)</f>
        <v>118</v>
      </c>
      <c r="CB546">
        <f>VLOOKUP(A546,[1]中考!A$1:N$590,8,0)</f>
        <v>75</v>
      </c>
      <c r="CC546">
        <f>VLOOKUP(A546,[1]中考!A$1:N$590,9,0)</f>
        <v>47</v>
      </c>
      <c r="CD546">
        <f>VLOOKUP(A546,[1]中考!A$1:N$590,10,0)</f>
        <v>37</v>
      </c>
    </row>
    <row r="547" spans="1:82" ht="15" customHeight="1" x14ac:dyDescent="0.2">
      <c r="A547" s="1" t="s">
        <v>1053</v>
      </c>
      <c r="B547" s="1">
        <v>11</v>
      </c>
      <c r="C547" s="3" t="s">
        <v>1054</v>
      </c>
      <c r="D547" s="8" t="s">
        <v>1247</v>
      </c>
      <c r="E547" s="1">
        <v>102</v>
      </c>
      <c r="F547" s="11" t="s">
        <v>1282</v>
      </c>
      <c r="G547" s="1">
        <v>92</v>
      </c>
      <c r="H547" s="11" t="s">
        <v>1279</v>
      </c>
      <c r="I547" s="1">
        <v>83</v>
      </c>
      <c r="J547" s="11" t="s">
        <v>1288</v>
      </c>
      <c r="K547" s="1">
        <v>76.5</v>
      </c>
      <c r="L547" s="11" t="s">
        <v>1285</v>
      </c>
      <c r="M547" s="1">
        <v>83</v>
      </c>
      <c r="N547" s="11" t="s">
        <v>1281</v>
      </c>
      <c r="O547" s="1">
        <v>67.3</v>
      </c>
      <c r="P547" s="11" t="s">
        <v>1287</v>
      </c>
      <c r="Q547" t="str">
        <f>VLOOKUP(A547,[1]高三上!A$3:Q$629,5,0)</f>
        <v>96.0</v>
      </c>
      <c r="R547" t="str">
        <f>VLOOKUP(A547,[1]高三上!A$3:Q$629,6,0)</f>
        <v>张玉婷</v>
      </c>
      <c r="S547" t="str">
        <f>VLOOKUP(A547,[1]高三上!A$3:Q$629,7,0)</f>
        <v>119.0</v>
      </c>
      <c r="T547" t="str">
        <f>VLOOKUP(A547,[1]高三上!A$3:Q$629,8,0)</f>
        <v>胡付松</v>
      </c>
      <c r="U547" t="str">
        <f>VLOOKUP(A547,[1]高三上!A$3:Q$629,9,0)</f>
        <v>107.0</v>
      </c>
      <c r="V547" t="str">
        <f>VLOOKUP(A547,[1]高三上!A$3:Q$629,10,0)</f>
        <v>程长寿</v>
      </c>
      <c r="W547" t="str">
        <f>VLOOKUP(A547,[1]高三上!A$3:Q$629,11,0)</f>
        <v>56.0</v>
      </c>
      <c r="X547" t="str">
        <f>VLOOKUP(A547,[1]高三上!A$3:Q$629,12,0)</f>
        <v>王友春</v>
      </c>
      <c r="Y547" t="str">
        <f>VLOOKUP(A547,[1]高三上!A$3:Q$629,13,0)</f>
        <v>53.0</v>
      </c>
      <c r="Z547" t="str">
        <f>VLOOKUP(A547,[1]高三上!A$3:Q$629,14,0)</f>
        <v>叶仁群</v>
      </c>
      <c r="AA547" t="str">
        <f>VLOOKUP(A547,[1]高三上!A$3:Q$629,15,0)</f>
        <v>71.0</v>
      </c>
      <c r="AB547" t="str">
        <f>VLOOKUP(A547,[1]高三上!A$3:Q$629,16,0)</f>
        <v>田友米</v>
      </c>
      <c r="AC547">
        <f>VLOOKUP(A547,[1]高二下!A$1:Q$618,5,0)</f>
        <v>96.5</v>
      </c>
      <c r="AD547" t="str">
        <f>VLOOKUP(A547,[1]高二下!A$1:Q$618,6,0)</f>
        <v>张玉婷</v>
      </c>
      <c r="AE547">
        <f>VLOOKUP(A547,[1]高二下!A$1:Q$618,7,0)</f>
        <v>104.5</v>
      </c>
      <c r="AF547" t="str">
        <f>VLOOKUP(A547,[1]高二下!A$1:Q$618,8,0)</f>
        <v>胡付松</v>
      </c>
      <c r="AG547">
        <f>VLOOKUP(A547,[1]高二下!A$1:Q$618,9,0)</f>
        <v>92.5</v>
      </c>
      <c r="AH547" t="str">
        <f>VLOOKUP(A547,[1]高二下!A$1:Q$618,10,0)</f>
        <v>程长寿</v>
      </c>
      <c r="AI547">
        <f>VLOOKUP(A547,[1]高二下!A$1:Q$618,11,0)</f>
        <v>53</v>
      </c>
      <c r="AJ547" t="str">
        <f>VLOOKUP(A547,[1]高二下!A$1:Q$618,12,0)</f>
        <v>郑永朝</v>
      </c>
      <c r="AK547">
        <f>VLOOKUP(A547,[1]高二下!A$1:Q$618,13,0)</f>
        <v>44</v>
      </c>
      <c r="AL547" t="str">
        <f>VLOOKUP(A547,[1]高二下!A$1:Q$618,14,0)</f>
        <v>叶仁群</v>
      </c>
      <c r="AM547">
        <f>VLOOKUP(A547,[1]高二下!A$1:Q$618,15,0)</f>
        <v>72</v>
      </c>
      <c r="AN547" t="str">
        <f>VLOOKUP(A547,[1]高二下!A$1:Q$618,16,0)</f>
        <v>田友米</v>
      </c>
      <c r="AO547">
        <f>VLOOKUP(A547,[1]高二上!A$1:Q$571,5,0)</f>
        <v>87</v>
      </c>
      <c r="AP547" t="str">
        <f>VLOOKUP(A547,[1]高二上!A$1:Q$571,6,0)</f>
        <v>张玉婷</v>
      </c>
      <c r="AQ547">
        <f>VLOOKUP(A547,[1]高二上!A$1:Q$571,7,0)</f>
        <v>121</v>
      </c>
      <c r="AR547" t="str">
        <f>VLOOKUP(A547,[1]高二上!A$1:Q$571,8,0)</f>
        <v>胡付松</v>
      </c>
      <c r="AS547">
        <f>VLOOKUP(A547,[1]高二上!A$1:Q$571,9,0)</f>
        <v>81.5</v>
      </c>
      <c r="AT547" t="str">
        <f>VLOOKUP(A547,[1]高二上!A$1:Q$571,10,0)</f>
        <v>程长寿</v>
      </c>
      <c r="AU547">
        <f>VLOOKUP(A547,[1]高二上!A$1:Q$571,11,0)</f>
        <v>63</v>
      </c>
      <c r="AV547" t="str">
        <f>VLOOKUP(A547,[1]高二上!A$1:Q$571,12,0)</f>
        <v>郑永朝</v>
      </c>
      <c r="AW547">
        <f>VLOOKUP(A547,[1]高二上!A$1:Q$571,13,0)</f>
        <v>64</v>
      </c>
      <c r="AX547" t="str">
        <f>VLOOKUP(A547,[1]高二上!A$1:Q$571,14,0)</f>
        <v>叶仁群</v>
      </c>
      <c r="AY547">
        <f>VLOOKUP(A547,[1]高二上!A$1:Q$571,15,0)</f>
        <v>75</v>
      </c>
      <c r="AZ547" t="str">
        <f>VLOOKUP(A547,[1]高二上!A$1:Q$571,16,0)</f>
        <v>杨建</v>
      </c>
      <c r="BA547">
        <f>VLOOKUP(A547,[1]高一下!$A$1:$Q$584,5,0)</f>
        <v>102</v>
      </c>
      <c r="BB547" t="str">
        <f>VLOOKUP(A547,[1]高一下!$A$1:$Q$584,6,0)</f>
        <v>张玉婷</v>
      </c>
      <c r="BC547">
        <f>VLOOKUP(A547,[1]高一下!$A$1:$Q$584,7,0)</f>
        <v>133</v>
      </c>
      <c r="BD547" t="str">
        <f>VLOOKUP(A547,[1]高一下!$A$1:$Q$584,8,0)</f>
        <v>胡付松</v>
      </c>
      <c r="BE547">
        <f>VLOOKUP(A547,[1]高一下!$A$1:$Q$584,9,0)</f>
        <v>95.5</v>
      </c>
      <c r="BF547" t="str">
        <f>VLOOKUP(A547,[1]高一下!$A$1:$Q$584,10,0)</f>
        <v>程长寿</v>
      </c>
      <c r="BG547">
        <f>VLOOKUP(A547,[1]高一下!$A$1:$Q$584,11,0)</f>
        <v>76</v>
      </c>
      <c r="BH547" t="str">
        <f>VLOOKUP(A547,[1]高一下!$A$1:$Q$584,12,0)</f>
        <v>郑永朝</v>
      </c>
      <c r="BI547">
        <f>VLOOKUP(A547,[1]高一下!$A$1:$Q$584,13,0)</f>
        <v>68</v>
      </c>
      <c r="BJ547" t="str">
        <f>VLOOKUP(A547,[1]高一下!$A$1:$Q$584,14,0)</f>
        <v>叶仁群</v>
      </c>
      <c r="BK547">
        <f>VLOOKUP(A547,[1]高一下!$A$1:$Q$584,15,0)</f>
        <v>71</v>
      </c>
      <c r="BL547" t="str">
        <f>VLOOKUP(A547,[1]高一下!$A$1:$Q$584,16,0)</f>
        <v>辜英琼</v>
      </c>
      <c r="BM547">
        <f>VLOOKUP(A547,[1]高一上!A$1:W$612,5,0)</f>
        <v>75</v>
      </c>
      <c r="BN547" t="str">
        <f>VLOOKUP(A547,[1]高一上!A$1:W$612,6,0)</f>
        <v>张玉婷</v>
      </c>
      <c r="BO547">
        <f>VLOOKUP(A547,[1]高一上!A$1:W$612,7,0)</f>
        <v>101</v>
      </c>
      <c r="BP547" t="str">
        <f>VLOOKUP(A547,[1]高一上!A$1:W$612,8,0)</f>
        <v>胡付松</v>
      </c>
      <c r="BQ547">
        <f>VLOOKUP(A547,[1]高一上!A$1:W$612,9,0)</f>
        <v>75</v>
      </c>
      <c r="BR547" t="str">
        <f>VLOOKUP(A547,[1]高一上!A$1:W$612,10,0)</f>
        <v>程长寿</v>
      </c>
      <c r="BS547">
        <f>VLOOKUP(A547,[1]高一上!A$1:W$612,11,0)</f>
        <v>12</v>
      </c>
      <c r="BT547" t="str">
        <f>VLOOKUP(A547,[1]高一上!A$1:W$612,12,0)</f>
        <v>郑永朝</v>
      </c>
      <c r="BU547">
        <f>VLOOKUP(A547,[1]高一上!A$1:W$612,13,0)</f>
        <v>18</v>
      </c>
      <c r="BV547" t="str">
        <f>VLOOKUP(A547,[1]高一上!A$1:W$612,14,0)</f>
        <v>叶仁群</v>
      </c>
      <c r="BW547">
        <f>VLOOKUP(A547,[1]高一上!A$1:W$612,15,0)</f>
        <v>47</v>
      </c>
      <c r="BX547" t="str">
        <f>VLOOKUP(A547,[1]高一上!A$1:W$612,16,0)</f>
        <v>辜英琼</v>
      </c>
      <c r="BY547">
        <f>VLOOKUP(A547,[1]中考!A$1:N$590,5,0)</f>
        <v>88</v>
      </c>
      <c r="BZ547">
        <f>VLOOKUP(A547,[1]中考!A$1:N$590,6,0)</f>
        <v>120</v>
      </c>
      <c r="CA547">
        <f>VLOOKUP(A547,[1]中考!A$1:N$590,7,0)</f>
        <v>126</v>
      </c>
      <c r="CB547">
        <f>VLOOKUP(A547,[1]中考!A$1:N$590,8,0)</f>
        <v>78</v>
      </c>
      <c r="CC547">
        <f>VLOOKUP(A547,[1]中考!A$1:N$590,9,0)</f>
        <v>44</v>
      </c>
      <c r="CD547">
        <f>VLOOKUP(A547,[1]中考!A$1:N$590,10,0)</f>
        <v>30</v>
      </c>
    </row>
    <row r="548" spans="1:82" ht="15" customHeight="1" x14ac:dyDescent="0.2">
      <c r="A548" s="1" t="s">
        <v>1055</v>
      </c>
      <c r="B548" s="1">
        <v>11</v>
      </c>
      <c r="C548" s="3" t="s">
        <v>1056</v>
      </c>
      <c r="D548" s="8" t="s">
        <v>1247</v>
      </c>
      <c r="E548" s="1">
        <v>114</v>
      </c>
      <c r="F548" s="11" t="s">
        <v>1282</v>
      </c>
      <c r="G548" s="1">
        <v>91</v>
      </c>
      <c r="H548" s="11" t="s">
        <v>1279</v>
      </c>
      <c r="I548" s="1">
        <v>110</v>
      </c>
      <c r="J548" s="11" t="s">
        <v>1288</v>
      </c>
      <c r="K548" s="1">
        <v>78</v>
      </c>
      <c r="L548" s="11" t="s">
        <v>1285</v>
      </c>
      <c r="M548" s="1">
        <v>52</v>
      </c>
      <c r="N548" s="11" t="s">
        <v>1281</v>
      </c>
      <c r="O548" s="1">
        <v>55</v>
      </c>
      <c r="P548" s="11" t="s">
        <v>1287</v>
      </c>
      <c r="Q548" t="str">
        <f>VLOOKUP(A548,[1]高三上!A$3:Q$629,5,0)</f>
        <v>89.0</v>
      </c>
      <c r="R548" t="str">
        <f>VLOOKUP(A548,[1]高三上!A$3:Q$629,6,0)</f>
        <v>张玉婷</v>
      </c>
      <c r="S548" t="str">
        <f>VLOOKUP(A548,[1]高三上!A$3:Q$629,7,0)</f>
        <v>85.0</v>
      </c>
      <c r="T548" t="str">
        <f>VLOOKUP(A548,[1]高三上!A$3:Q$629,8,0)</f>
        <v>胡付松</v>
      </c>
      <c r="U548" t="str">
        <f>VLOOKUP(A548,[1]高三上!A$3:Q$629,9,0)</f>
        <v>117.5</v>
      </c>
      <c r="V548" t="str">
        <f>VLOOKUP(A548,[1]高三上!A$3:Q$629,10,0)</f>
        <v>程长寿</v>
      </c>
      <c r="W548" t="str">
        <f>VLOOKUP(A548,[1]高三上!A$3:Q$629,11,0)</f>
        <v>43.0</v>
      </c>
      <c r="X548" t="str">
        <f>VLOOKUP(A548,[1]高三上!A$3:Q$629,12,0)</f>
        <v>王友春</v>
      </c>
      <c r="Y548" t="str">
        <f>VLOOKUP(A548,[1]高三上!A$3:Q$629,13,0)</f>
        <v>39.0</v>
      </c>
      <c r="Z548" t="str">
        <f>VLOOKUP(A548,[1]高三上!A$3:Q$629,14,0)</f>
        <v>叶仁群</v>
      </c>
      <c r="AA548" t="str">
        <f>VLOOKUP(A548,[1]高三上!A$3:Q$629,15,0)</f>
        <v>59.0</v>
      </c>
      <c r="AB548" t="str">
        <f>VLOOKUP(A548,[1]高三上!A$3:Q$629,16,0)</f>
        <v>田友米</v>
      </c>
      <c r="AC548">
        <f>VLOOKUP(A548,[1]高二下!A$1:Q$618,5,0)</f>
        <v>93</v>
      </c>
      <c r="AD548" t="str">
        <f>VLOOKUP(A548,[1]高二下!A$1:Q$618,6,0)</f>
        <v>张玉婷</v>
      </c>
      <c r="AE548">
        <f>VLOOKUP(A548,[1]高二下!A$1:Q$618,7,0)</f>
        <v>86.5</v>
      </c>
      <c r="AF548" t="str">
        <f>VLOOKUP(A548,[1]高二下!A$1:Q$618,8,0)</f>
        <v>胡付松</v>
      </c>
      <c r="AG548">
        <f>VLOOKUP(A548,[1]高二下!A$1:Q$618,9,0)</f>
        <v>112</v>
      </c>
      <c r="AH548" t="str">
        <f>VLOOKUP(A548,[1]高二下!A$1:Q$618,10,0)</f>
        <v>程长寿</v>
      </c>
      <c r="AI548">
        <f>VLOOKUP(A548,[1]高二下!A$1:Q$618,11,0)</f>
        <v>44</v>
      </c>
      <c r="AJ548" t="str">
        <f>VLOOKUP(A548,[1]高二下!A$1:Q$618,12,0)</f>
        <v>郑永朝</v>
      </c>
      <c r="AK548">
        <f>VLOOKUP(A548,[1]高二下!A$1:Q$618,13,0)</f>
        <v>23</v>
      </c>
      <c r="AL548" t="str">
        <f>VLOOKUP(A548,[1]高二下!A$1:Q$618,14,0)</f>
        <v>叶仁群</v>
      </c>
      <c r="AM548">
        <f>VLOOKUP(A548,[1]高二下!A$1:Q$618,15,0)</f>
        <v>43</v>
      </c>
      <c r="AN548" t="str">
        <f>VLOOKUP(A548,[1]高二下!A$1:Q$618,16,0)</f>
        <v>田友米</v>
      </c>
      <c r="AO548">
        <f>VLOOKUP(A548,[1]高二上!A$1:Q$571,5,0)</f>
        <v>96</v>
      </c>
      <c r="AP548" t="str">
        <f>VLOOKUP(A548,[1]高二上!A$1:Q$571,6,0)</f>
        <v>张玉婷</v>
      </c>
      <c r="AQ548">
        <f>VLOOKUP(A548,[1]高二上!A$1:Q$571,7,0)</f>
        <v>112</v>
      </c>
      <c r="AR548" t="str">
        <f>VLOOKUP(A548,[1]高二上!A$1:Q$571,8,0)</f>
        <v>胡付松</v>
      </c>
      <c r="AS548">
        <f>VLOOKUP(A548,[1]高二上!A$1:Q$571,9,0)</f>
        <v>98</v>
      </c>
      <c r="AT548" t="str">
        <f>VLOOKUP(A548,[1]高二上!A$1:Q$571,10,0)</f>
        <v>程长寿</v>
      </c>
      <c r="AU548">
        <f>VLOOKUP(A548,[1]高二上!A$1:Q$571,11,0)</f>
        <v>49</v>
      </c>
      <c r="AV548" t="str">
        <f>VLOOKUP(A548,[1]高二上!A$1:Q$571,12,0)</f>
        <v>郑永朝</v>
      </c>
      <c r="AW548">
        <f>VLOOKUP(A548,[1]高二上!A$1:Q$571,13,0)</f>
        <v>57</v>
      </c>
      <c r="AX548" t="str">
        <f>VLOOKUP(A548,[1]高二上!A$1:Q$571,14,0)</f>
        <v>叶仁群</v>
      </c>
      <c r="AY548">
        <f>VLOOKUP(A548,[1]高二上!A$1:Q$571,15,0)</f>
        <v>65</v>
      </c>
      <c r="AZ548" t="str">
        <f>VLOOKUP(A548,[1]高二上!A$1:Q$571,16,0)</f>
        <v>杨建</v>
      </c>
      <c r="BA548">
        <f>VLOOKUP(A548,[1]高一下!$A$1:$Q$584,5,0)</f>
        <v>105</v>
      </c>
      <c r="BB548" t="str">
        <f>VLOOKUP(A548,[1]高一下!$A$1:$Q$584,6,0)</f>
        <v>张玉婷</v>
      </c>
      <c r="BC548">
        <f>VLOOKUP(A548,[1]高一下!$A$1:$Q$584,7,0)</f>
        <v>118</v>
      </c>
      <c r="BD548" t="str">
        <f>VLOOKUP(A548,[1]高一下!$A$1:$Q$584,8,0)</f>
        <v>胡付松</v>
      </c>
      <c r="BE548">
        <f>VLOOKUP(A548,[1]高一下!$A$1:$Q$584,9,0)</f>
        <v>96.5</v>
      </c>
      <c r="BF548" t="str">
        <f>VLOOKUP(A548,[1]高一下!$A$1:$Q$584,10,0)</f>
        <v>程长寿</v>
      </c>
      <c r="BG548">
        <f>VLOOKUP(A548,[1]高一下!$A$1:$Q$584,11,0)</f>
        <v>69</v>
      </c>
      <c r="BH548" t="str">
        <f>VLOOKUP(A548,[1]高一下!$A$1:$Q$584,12,0)</f>
        <v>郑永朝</v>
      </c>
      <c r="BI548">
        <f>VLOOKUP(A548,[1]高一下!$A$1:$Q$584,13,0)</f>
        <v>61</v>
      </c>
      <c r="BJ548" t="str">
        <f>VLOOKUP(A548,[1]高一下!$A$1:$Q$584,14,0)</f>
        <v>叶仁群</v>
      </c>
      <c r="BK548">
        <f>VLOOKUP(A548,[1]高一下!$A$1:$Q$584,15,0)</f>
        <v>72</v>
      </c>
      <c r="BL548" t="str">
        <f>VLOOKUP(A548,[1]高一下!$A$1:$Q$584,16,0)</f>
        <v>辜英琼</v>
      </c>
      <c r="BM548">
        <f>VLOOKUP(A548,[1]高一上!A$1:W$612,5,0)</f>
        <v>74</v>
      </c>
      <c r="BN548" t="str">
        <f>VLOOKUP(A548,[1]高一上!A$1:W$612,6,0)</f>
        <v>张玉婷</v>
      </c>
      <c r="BO548">
        <f>VLOOKUP(A548,[1]高一上!A$1:W$612,7,0)</f>
        <v>84</v>
      </c>
      <c r="BP548" t="str">
        <f>VLOOKUP(A548,[1]高一上!A$1:W$612,8,0)</f>
        <v>胡付松</v>
      </c>
      <c r="BQ548">
        <f>VLOOKUP(A548,[1]高一上!A$1:W$612,9,0)</f>
        <v>87</v>
      </c>
      <c r="BR548" t="str">
        <f>VLOOKUP(A548,[1]高一上!A$1:W$612,10,0)</f>
        <v>程长寿</v>
      </c>
      <c r="BS548">
        <f>VLOOKUP(A548,[1]高一上!A$1:W$612,11,0)</f>
        <v>46</v>
      </c>
      <c r="BT548" t="str">
        <f>VLOOKUP(A548,[1]高一上!A$1:W$612,12,0)</f>
        <v>郑永朝</v>
      </c>
      <c r="BU548">
        <f>VLOOKUP(A548,[1]高一上!A$1:W$612,13,0)</f>
        <v>72</v>
      </c>
      <c r="BV548" t="str">
        <f>VLOOKUP(A548,[1]高一上!A$1:W$612,14,0)</f>
        <v>叶仁群</v>
      </c>
      <c r="BW548">
        <f>VLOOKUP(A548,[1]高一上!A$1:W$612,15,0)</f>
        <v>61</v>
      </c>
      <c r="BX548" t="str">
        <f>VLOOKUP(A548,[1]高一上!A$1:W$612,16,0)</f>
        <v>辜英琼</v>
      </c>
      <c r="BY548">
        <f>VLOOKUP(A548,[1]中考!A$1:N$590,5,0)</f>
        <v>104</v>
      </c>
      <c r="BZ548">
        <f>VLOOKUP(A548,[1]中考!A$1:N$590,6,0)</f>
        <v>88</v>
      </c>
      <c r="CA548">
        <f>VLOOKUP(A548,[1]中考!A$1:N$590,7,0)</f>
        <v>116</v>
      </c>
      <c r="CB548">
        <f>VLOOKUP(A548,[1]中考!A$1:N$590,8,0)</f>
        <v>62</v>
      </c>
      <c r="CC548">
        <f>VLOOKUP(A548,[1]中考!A$1:N$590,9,0)</f>
        <v>39</v>
      </c>
      <c r="CD548">
        <f>VLOOKUP(A548,[1]中考!A$1:N$590,10,0)</f>
        <v>31</v>
      </c>
    </row>
    <row r="549" spans="1:82" ht="15" customHeight="1" x14ac:dyDescent="0.2">
      <c r="A549" s="1" t="s">
        <v>1057</v>
      </c>
      <c r="B549" s="1">
        <v>11</v>
      </c>
      <c r="C549" s="3" t="s">
        <v>1058</v>
      </c>
      <c r="D549" s="8" t="s">
        <v>1247</v>
      </c>
      <c r="E549" s="1">
        <v>104</v>
      </c>
      <c r="F549" s="11" t="s">
        <v>1282</v>
      </c>
      <c r="G549" s="1">
        <v>82</v>
      </c>
      <c r="H549" s="11" t="s">
        <v>1279</v>
      </c>
      <c r="I549" s="1">
        <v>90</v>
      </c>
      <c r="J549" s="11" t="s">
        <v>1288</v>
      </c>
      <c r="K549" s="1">
        <v>59.5</v>
      </c>
      <c r="L549" s="11" t="s">
        <v>1285</v>
      </c>
      <c r="M549" s="1">
        <v>84</v>
      </c>
      <c r="N549" s="11" t="s">
        <v>1281</v>
      </c>
      <c r="O549" s="1">
        <v>76.5</v>
      </c>
      <c r="P549" s="11" t="s">
        <v>1287</v>
      </c>
      <c r="Q549" t="str">
        <f>VLOOKUP(A549,[1]高三上!A$3:Q$629,5,0)</f>
        <v>109.0</v>
      </c>
      <c r="R549" t="str">
        <f>VLOOKUP(A549,[1]高三上!A$3:Q$629,6,0)</f>
        <v>张玉婷</v>
      </c>
      <c r="S549" t="str">
        <f>VLOOKUP(A549,[1]高三上!A$3:Q$629,7,0)</f>
        <v>71.0</v>
      </c>
      <c r="T549" t="str">
        <f>VLOOKUP(A549,[1]高三上!A$3:Q$629,8,0)</f>
        <v>胡付松</v>
      </c>
      <c r="U549" t="str">
        <f>VLOOKUP(A549,[1]高三上!A$3:Q$629,9,0)</f>
        <v>106.0</v>
      </c>
      <c r="V549" t="str">
        <f>VLOOKUP(A549,[1]高三上!A$3:Q$629,10,0)</f>
        <v>程长寿</v>
      </c>
      <c r="W549" t="str">
        <f>VLOOKUP(A549,[1]高三上!A$3:Q$629,11,0)</f>
        <v>39.0</v>
      </c>
      <c r="X549" t="str">
        <f>VLOOKUP(A549,[1]高三上!A$3:Q$629,12,0)</f>
        <v>王友春</v>
      </c>
      <c r="Y549" t="str">
        <f>VLOOKUP(A549,[1]高三上!A$3:Q$629,13,0)</f>
        <v>56.0</v>
      </c>
      <c r="Z549" t="str">
        <f>VLOOKUP(A549,[1]高三上!A$3:Q$629,14,0)</f>
        <v>叶仁群</v>
      </c>
      <c r="AA549" t="str">
        <f>VLOOKUP(A549,[1]高三上!A$3:Q$629,15,0)</f>
        <v>73.0</v>
      </c>
      <c r="AB549" t="str">
        <f>VLOOKUP(A549,[1]高三上!A$3:Q$629,16,0)</f>
        <v>田友米</v>
      </c>
      <c r="AC549">
        <f>VLOOKUP(A549,[1]高二下!A$1:Q$618,5,0)</f>
        <v>102</v>
      </c>
      <c r="AD549" t="str">
        <f>VLOOKUP(A549,[1]高二下!A$1:Q$618,6,0)</f>
        <v>张玉婷</v>
      </c>
      <c r="AE549">
        <f>VLOOKUP(A549,[1]高二下!A$1:Q$618,7,0)</f>
        <v>83.5</v>
      </c>
      <c r="AF549" t="str">
        <f>VLOOKUP(A549,[1]高二下!A$1:Q$618,8,0)</f>
        <v>胡付松</v>
      </c>
      <c r="AG549">
        <f>VLOOKUP(A549,[1]高二下!A$1:Q$618,9,0)</f>
        <v>94</v>
      </c>
      <c r="AH549" t="str">
        <f>VLOOKUP(A549,[1]高二下!A$1:Q$618,10,0)</f>
        <v>程长寿</v>
      </c>
      <c r="AI549">
        <f>VLOOKUP(A549,[1]高二下!A$1:Q$618,11,0)</f>
        <v>35.5</v>
      </c>
      <c r="AJ549" t="str">
        <f>VLOOKUP(A549,[1]高二下!A$1:Q$618,12,0)</f>
        <v>郑永朝</v>
      </c>
      <c r="AK549">
        <f>VLOOKUP(A549,[1]高二下!A$1:Q$618,13,0)</f>
        <v>43</v>
      </c>
      <c r="AL549" t="str">
        <f>VLOOKUP(A549,[1]高二下!A$1:Q$618,14,0)</f>
        <v>叶仁群</v>
      </c>
      <c r="AM549">
        <f>VLOOKUP(A549,[1]高二下!A$1:Q$618,15,0)</f>
        <v>71</v>
      </c>
      <c r="AN549" t="str">
        <f>VLOOKUP(A549,[1]高二下!A$1:Q$618,16,0)</f>
        <v>田友米</v>
      </c>
      <c r="AO549">
        <f>VLOOKUP(A549,[1]高二上!A$1:Q$571,5,0)</f>
        <v>100</v>
      </c>
      <c r="AP549" t="str">
        <f>VLOOKUP(A549,[1]高二上!A$1:Q$571,6,0)</f>
        <v>张玉婷</v>
      </c>
      <c r="AQ549">
        <f>VLOOKUP(A549,[1]高二上!A$1:Q$571,7,0)</f>
        <v>109</v>
      </c>
      <c r="AR549" t="str">
        <f>VLOOKUP(A549,[1]高二上!A$1:Q$571,8,0)</f>
        <v>胡付松</v>
      </c>
      <c r="AS549">
        <f>VLOOKUP(A549,[1]高二上!A$1:Q$571,9,0)</f>
        <v>92.5</v>
      </c>
      <c r="AT549" t="str">
        <f>VLOOKUP(A549,[1]高二上!A$1:Q$571,10,0)</f>
        <v>程长寿</v>
      </c>
      <c r="AU549">
        <f>VLOOKUP(A549,[1]高二上!A$1:Q$571,11,0)</f>
        <v>35</v>
      </c>
      <c r="AV549" t="str">
        <f>VLOOKUP(A549,[1]高二上!A$1:Q$571,12,0)</f>
        <v>郑永朝</v>
      </c>
      <c r="AW549">
        <f>VLOOKUP(A549,[1]高二上!A$1:Q$571,13,0)</f>
        <v>73</v>
      </c>
      <c r="AX549" t="str">
        <f>VLOOKUP(A549,[1]高二上!A$1:Q$571,14,0)</f>
        <v>叶仁群</v>
      </c>
      <c r="AY549">
        <f>VLOOKUP(A549,[1]高二上!A$1:Q$571,15,0)</f>
        <v>80</v>
      </c>
      <c r="AZ549" t="str">
        <f>VLOOKUP(A549,[1]高二上!A$1:Q$571,16,0)</f>
        <v>杨建</v>
      </c>
      <c r="BA549">
        <f>VLOOKUP(A549,[1]高一下!$A$1:$Q$584,5,0)</f>
        <v>97</v>
      </c>
      <c r="BB549" t="str">
        <f>VLOOKUP(A549,[1]高一下!$A$1:$Q$584,6,0)</f>
        <v>张玉婷</v>
      </c>
      <c r="BC549">
        <f>VLOOKUP(A549,[1]高一下!$A$1:$Q$584,7,0)</f>
        <v>71</v>
      </c>
      <c r="BD549" t="str">
        <f>VLOOKUP(A549,[1]高一下!$A$1:$Q$584,8,0)</f>
        <v>胡付松</v>
      </c>
      <c r="BE549">
        <f>VLOOKUP(A549,[1]高一下!$A$1:$Q$584,9,0)</f>
        <v>55</v>
      </c>
      <c r="BF549" t="str">
        <f>VLOOKUP(A549,[1]高一下!$A$1:$Q$584,10,0)</f>
        <v>向翠琳</v>
      </c>
      <c r="BG549">
        <f>VLOOKUP(A549,[1]高一下!$A$1:$Q$584,11,0)</f>
        <v>56</v>
      </c>
      <c r="BH549" t="str">
        <f>VLOOKUP(A549,[1]高一下!$A$1:$Q$584,12,0)</f>
        <v>郑永朝</v>
      </c>
      <c r="BI549">
        <f>VLOOKUP(A549,[1]高一下!$A$1:$Q$584,13,0)</f>
        <v>80</v>
      </c>
      <c r="BJ549" t="str">
        <f>VLOOKUP(A549,[1]高一下!$A$1:$Q$584,14,0)</f>
        <v>叶仁群</v>
      </c>
      <c r="BK549">
        <f>VLOOKUP(A549,[1]高一下!$A$1:$Q$584,15,0)</f>
        <v>80</v>
      </c>
      <c r="BL549" t="str">
        <f>VLOOKUP(A549,[1]高一下!$A$1:$Q$584,16,0)</f>
        <v>辜英琼</v>
      </c>
      <c r="BM549">
        <f>VLOOKUP(A549,[1]高一上!A$1:W$612,5,0)</f>
        <v>70</v>
      </c>
      <c r="BN549" t="str">
        <f>VLOOKUP(A549,[1]高一上!A$1:W$612,6,0)</f>
        <v>阙丽萍</v>
      </c>
      <c r="BO549">
        <f>VLOOKUP(A549,[1]高一上!A$1:W$612,7,0)</f>
        <v>62</v>
      </c>
      <c r="BP549" t="str">
        <f>VLOOKUP(A549,[1]高一上!A$1:W$612,8,0)</f>
        <v>李乔军</v>
      </c>
      <c r="BQ549">
        <f>VLOOKUP(A549,[1]高一上!A$1:W$612,9,0)</f>
        <v>61.5</v>
      </c>
      <c r="BR549" t="str">
        <f>VLOOKUP(A549,[1]高一上!A$1:W$612,10,0)</f>
        <v>赵顺诚</v>
      </c>
      <c r="BS549">
        <f>VLOOKUP(A549,[1]高一上!A$1:W$612,11,0)</f>
        <v>42</v>
      </c>
      <c r="BT549" t="str">
        <f>VLOOKUP(A549,[1]高一上!A$1:W$612,12,0)</f>
        <v>兰阿布</v>
      </c>
      <c r="BU549">
        <f>VLOOKUP(A549,[1]高一上!A$1:W$612,13,0)</f>
        <v>67</v>
      </c>
      <c r="BV549" t="str">
        <f>VLOOKUP(A549,[1]高一上!A$1:W$612,14,0)</f>
        <v>叶仁群</v>
      </c>
      <c r="BW549">
        <f>VLOOKUP(A549,[1]高一上!A$1:W$612,15,0)</f>
        <v>52</v>
      </c>
      <c r="BX549" t="str">
        <f>VLOOKUP(A549,[1]高一上!A$1:W$612,16,0)</f>
        <v>金勇</v>
      </c>
      <c r="BY549">
        <f>VLOOKUP(A549,[1]中考!A$1:N$590,5,0)</f>
        <v>90</v>
      </c>
      <c r="BZ549">
        <f>VLOOKUP(A549,[1]中考!A$1:N$590,6,0)</f>
        <v>73</v>
      </c>
      <c r="CA549">
        <f>VLOOKUP(A549,[1]中考!A$1:N$590,7,0)</f>
        <v>85</v>
      </c>
      <c r="CB549">
        <f>VLOOKUP(A549,[1]中考!A$1:N$590,8,0)</f>
        <v>73</v>
      </c>
      <c r="CC549">
        <f>VLOOKUP(A549,[1]中考!A$1:N$590,9,0)</f>
        <v>40</v>
      </c>
      <c r="CD549">
        <f>VLOOKUP(A549,[1]中考!A$1:N$590,10,0)</f>
        <v>39</v>
      </c>
    </row>
    <row r="550" spans="1:82" ht="15" customHeight="1" x14ac:dyDescent="0.2">
      <c r="A550" s="4" t="s">
        <v>1059</v>
      </c>
      <c r="B550" s="1">
        <v>11</v>
      </c>
      <c r="C550" s="3" t="s">
        <v>1060</v>
      </c>
      <c r="D550" s="8" t="s">
        <v>1247</v>
      </c>
      <c r="E550" s="1">
        <v>110</v>
      </c>
      <c r="F550" s="11" t="s">
        <v>1282</v>
      </c>
      <c r="G550" s="1">
        <v>94</v>
      </c>
      <c r="H550" s="11" t="s">
        <v>1279</v>
      </c>
      <c r="I550" s="1">
        <v>95</v>
      </c>
      <c r="J550" s="11" t="s">
        <v>1288</v>
      </c>
      <c r="K550" s="1">
        <v>66.5</v>
      </c>
      <c r="L550" s="11" t="s">
        <v>1285</v>
      </c>
      <c r="M550" s="1">
        <v>57.5</v>
      </c>
      <c r="N550" s="11" t="s">
        <v>1281</v>
      </c>
      <c r="O550" s="1">
        <v>72.5</v>
      </c>
      <c r="P550" s="11" t="s">
        <v>1287</v>
      </c>
      <c r="Q550" t="str">
        <f>VLOOKUP(A550,[1]高三上!A$3:Q$629,5,0)</f>
        <v>93.0</v>
      </c>
      <c r="R550" t="str">
        <f>VLOOKUP(A550,[1]高三上!A$3:Q$629,6,0)</f>
        <v>张玉婷</v>
      </c>
      <c r="S550" t="str">
        <f>VLOOKUP(A550,[1]高三上!A$3:Q$629,7,0)</f>
        <v>80.0</v>
      </c>
      <c r="T550" t="str">
        <f>VLOOKUP(A550,[1]高三上!A$3:Q$629,8,0)</f>
        <v>胡付松</v>
      </c>
      <c r="U550" t="str">
        <f>VLOOKUP(A550,[1]高三上!A$3:Q$629,9,0)</f>
        <v>104.0</v>
      </c>
      <c r="V550" t="str">
        <f>VLOOKUP(A550,[1]高三上!A$3:Q$629,10,0)</f>
        <v>程长寿</v>
      </c>
      <c r="W550" t="str">
        <f>VLOOKUP(A550,[1]高三上!A$3:Q$629,11,0)</f>
        <v>38.0</v>
      </c>
      <c r="X550" t="str">
        <f>VLOOKUP(A550,[1]高三上!A$3:Q$629,12,0)</f>
        <v>王友春</v>
      </c>
      <c r="Y550" t="str">
        <f>VLOOKUP(A550,[1]高三上!A$3:Q$629,13,0)</f>
        <v>32.0</v>
      </c>
      <c r="Z550" t="str">
        <f>VLOOKUP(A550,[1]高三上!A$3:Q$629,14,0)</f>
        <v>叶仁群</v>
      </c>
      <c r="AA550" t="str">
        <f>VLOOKUP(A550,[1]高三上!A$3:Q$629,15,0)</f>
        <v>65.0</v>
      </c>
      <c r="AB550" t="str">
        <f>VLOOKUP(A550,[1]高三上!A$3:Q$629,16,0)</f>
        <v>田友米</v>
      </c>
      <c r="AC550">
        <f>VLOOKUP(A550,[1]高二下!A$1:Q$618,5,0)</f>
        <v>103</v>
      </c>
      <c r="AD550" t="str">
        <f>VLOOKUP(A550,[1]高二下!A$1:Q$618,6,0)</f>
        <v>张玉婷</v>
      </c>
      <c r="AE550">
        <f>VLOOKUP(A550,[1]高二下!A$1:Q$618,7,0)</f>
        <v>85</v>
      </c>
      <c r="AF550" t="str">
        <f>VLOOKUP(A550,[1]高二下!A$1:Q$618,8,0)</f>
        <v>胡付松</v>
      </c>
      <c r="AG550">
        <f>VLOOKUP(A550,[1]高二下!A$1:Q$618,9,0)</f>
        <v>104</v>
      </c>
      <c r="AH550" t="str">
        <f>VLOOKUP(A550,[1]高二下!A$1:Q$618,10,0)</f>
        <v>程长寿</v>
      </c>
      <c r="AI550">
        <f>VLOOKUP(A550,[1]高二下!A$1:Q$618,11,0)</f>
        <v>38</v>
      </c>
      <c r="AJ550" t="str">
        <f>VLOOKUP(A550,[1]高二下!A$1:Q$618,12,0)</f>
        <v>郑永朝</v>
      </c>
      <c r="AK550">
        <f>VLOOKUP(A550,[1]高二下!A$1:Q$618,13,0)</f>
        <v>14</v>
      </c>
      <c r="AL550" t="str">
        <f>VLOOKUP(A550,[1]高二下!A$1:Q$618,14,0)</f>
        <v>叶仁群</v>
      </c>
      <c r="AM550">
        <f>VLOOKUP(A550,[1]高二下!A$1:Q$618,15,0)</f>
        <v>66.5</v>
      </c>
      <c r="AN550" t="str">
        <f>VLOOKUP(A550,[1]高二下!A$1:Q$618,16,0)</f>
        <v>田友米</v>
      </c>
      <c r="AO550" t="e">
        <f>VLOOKUP(A550,[1]高二上!A$1:Q$571,5,0)</f>
        <v>#N/A</v>
      </c>
      <c r="AP550" t="e">
        <f>VLOOKUP(A550,[1]高二上!A$1:Q$571,6,0)</f>
        <v>#N/A</v>
      </c>
      <c r="AQ550" t="e">
        <f>VLOOKUP(A550,[1]高二上!A$1:Q$571,7,0)</f>
        <v>#N/A</v>
      </c>
      <c r="AR550" t="e">
        <f>VLOOKUP(A550,[1]高二上!A$1:Q$571,8,0)</f>
        <v>#N/A</v>
      </c>
      <c r="AS550" t="e">
        <f>VLOOKUP(A550,[1]高二上!A$1:Q$571,9,0)</f>
        <v>#N/A</v>
      </c>
      <c r="AT550" t="e">
        <f>VLOOKUP(A550,[1]高二上!A$1:Q$571,10,0)</f>
        <v>#N/A</v>
      </c>
      <c r="AU550" t="e">
        <f>VLOOKUP(A550,[1]高二上!A$1:Q$571,11,0)</f>
        <v>#N/A</v>
      </c>
      <c r="AV550" t="e">
        <f>VLOOKUP(A550,[1]高二上!A$1:Q$571,12,0)</f>
        <v>#N/A</v>
      </c>
      <c r="AW550" t="e">
        <f>VLOOKUP(A550,[1]高二上!A$1:Q$571,13,0)</f>
        <v>#N/A</v>
      </c>
      <c r="AX550" t="e">
        <f>VLOOKUP(A550,[1]高二上!A$1:Q$571,14,0)</f>
        <v>#N/A</v>
      </c>
      <c r="AY550" t="e">
        <f>VLOOKUP(A550,[1]高二上!A$1:Q$571,15,0)</f>
        <v>#N/A</v>
      </c>
      <c r="AZ550" t="e">
        <f>VLOOKUP(A550,[1]高二上!A$1:Q$571,16,0)</f>
        <v>#N/A</v>
      </c>
      <c r="BA550" t="e">
        <f>VLOOKUP(A550,[1]高一下!$A$1:$Q$584,5,0)</f>
        <v>#N/A</v>
      </c>
      <c r="BB550" t="e">
        <f>VLOOKUP(A550,[1]高一下!$A$1:$Q$584,6,0)</f>
        <v>#N/A</v>
      </c>
      <c r="BC550" t="e">
        <f>VLOOKUP(A550,[1]高一下!$A$1:$Q$584,7,0)</f>
        <v>#N/A</v>
      </c>
      <c r="BD550" t="e">
        <f>VLOOKUP(A550,[1]高一下!$A$1:$Q$584,8,0)</f>
        <v>#N/A</v>
      </c>
      <c r="BE550" t="e">
        <f>VLOOKUP(A550,[1]高一下!$A$1:$Q$584,9,0)</f>
        <v>#N/A</v>
      </c>
      <c r="BF550" t="e">
        <f>VLOOKUP(A550,[1]高一下!$A$1:$Q$584,10,0)</f>
        <v>#N/A</v>
      </c>
      <c r="BG550" t="e">
        <f>VLOOKUP(A550,[1]高一下!$A$1:$Q$584,11,0)</f>
        <v>#N/A</v>
      </c>
      <c r="BH550" t="e">
        <f>VLOOKUP(A550,[1]高一下!$A$1:$Q$584,12,0)</f>
        <v>#N/A</v>
      </c>
      <c r="BI550" t="e">
        <f>VLOOKUP(A550,[1]高一下!$A$1:$Q$584,13,0)</f>
        <v>#N/A</v>
      </c>
      <c r="BJ550" t="e">
        <f>VLOOKUP(A550,[1]高一下!$A$1:$Q$584,14,0)</f>
        <v>#N/A</v>
      </c>
      <c r="BK550" t="e">
        <f>VLOOKUP(A550,[1]高一下!$A$1:$Q$584,15,0)</f>
        <v>#N/A</v>
      </c>
      <c r="BL550" t="e">
        <f>VLOOKUP(A550,[1]高一下!$A$1:$Q$584,16,0)</f>
        <v>#N/A</v>
      </c>
      <c r="BM550" t="e">
        <f>VLOOKUP(A550,[1]高一上!A$1:W$612,5,0)</f>
        <v>#N/A</v>
      </c>
      <c r="BN550" t="e">
        <f>VLOOKUP(A550,[1]高一上!A$1:W$612,6,0)</f>
        <v>#N/A</v>
      </c>
      <c r="BO550" t="e">
        <f>VLOOKUP(A550,[1]高一上!A$1:W$612,7,0)</f>
        <v>#N/A</v>
      </c>
      <c r="BP550" t="e">
        <f>VLOOKUP(A550,[1]高一上!A$1:W$612,8,0)</f>
        <v>#N/A</v>
      </c>
      <c r="BQ550" t="e">
        <f>VLOOKUP(A550,[1]高一上!A$1:W$612,9,0)</f>
        <v>#N/A</v>
      </c>
      <c r="BR550" t="e">
        <f>VLOOKUP(A550,[1]高一上!A$1:W$612,10,0)</f>
        <v>#N/A</v>
      </c>
      <c r="BS550" t="e">
        <f>VLOOKUP(A550,[1]高一上!A$1:W$612,11,0)</f>
        <v>#N/A</v>
      </c>
      <c r="BT550" t="e">
        <f>VLOOKUP(A550,[1]高一上!A$1:W$612,12,0)</f>
        <v>#N/A</v>
      </c>
      <c r="BU550" t="e">
        <f>VLOOKUP(A550,[1]高一上!A$1:W$612,13,0)</f>
        <v>#N/A</v>
      </c>
      <c r="BV550" t="e">
        <f>VLOOKUP(A550,[1]高一上!A$1:W$612,14,0)</f>
        <v>#N/A</v>
      </c>
      <c r="BW550" t="e">
        <f>VLOOKUP(A550,[1]高一上!A$1:W$612,15,0)</f>
        <v>#N/A</v>
      </c>
      <c r="BX550" t="e">
        <f>VLOOKUP(A550,[1]高一上!A$1:W$612,16,0)</f>
        <v>#N/A</v>
      </c>
      <c r="BY550" t="e">
        <f>VLOOKUP(A550,[1]中考!A$1:N$590,5,0)</f>
        <v>#N/A</v>
      </c>
      <c r="BZ550" t="e">
        <f>VLOOKUP(A550,[1]中考!A$1:N$590,6,0)</f>
        <v>#N/A</v>
      </c>
      <c r="CA550" t="e">
        <f>VLOOKUP(A550,[1]中考!A$1:N$590,7,0)</f>
        <v>#N/A</v>
      </c>
      <c r="CB550" t="e">
        <f>VLOOKUP(A550,[1]中考!A$1:N$590,8,0)</f>
        <v>#N/A</v>
      </c>
      <c r="CC550" t="e">
        <f>VLOOKUP(A550,[1]中考!A$1:N$590,9,0)</f>
        <v>#N/A</v>
      </c>
      <c r="CD550" t="e">
        <f>VLOOKUP(A550,[1]中考!A$1:N$590,10,0)</f>
        <v>#N/A</v>
      </c>
    </row>
    <row r="551" spans="1:82" ht="15" customHeight="1" x14ac:dyDescent="0.2">
      <c r="A551" s="1" t="s">
        <v>1061</v>
      </c>
      <c r="B551" s="1">
        <v>11</v>
      </c>
      <c r="C551" s="3" t="s">
        <v>1062</v>
      </c>
      <c r="D551" s="8" t="s">
        <v>1247</v>
      </c>
      <c r="E551" s="1">
        <v>101</v>
      </c>
      <c r="F551" s="11" t="s">
        <v>1282</v>
      </c>
      <c r="G551" s="1">
        <v>83</v>
      </c>
      <c r="H551" s="11" t="s">
        <v>1279</v>
      </c>
      <c r="I551" s="1">
        <v>97</v>
      </c>
      <c r="J551" s="11" t="s">
        <v>1288</v>
      </c>
      <c r="K551" s="1">
        <v>69</v>
      </c>
      <c r="L551" s="11" t="s">
        <v>1285</v>
      </c>
      <c r="M551" s="1">
        <v>82</v>
      </c>
      <c r="N551" s="11" t="s">
        <v>1281</v>
      </c>
      <c r="O551" s="1">
        <v>60.5</v>
      </c>
      <c r="P551" s="11" t="s">
        <v>1287</v>
      </c>
      <c r="Q551" t="str">
        <f>VLOOKUP(A551,[1]高三上!A$3:Q$629,5,0)</f>
        <v>102.0</v>
      </c>
      <c r="R551" t="str">
        <f>VLOOKUP(A551,[1]高三上!A$3:Q$629,6,0)</f>
        <v>张玉婷</v>
      </c>
      <c r="S551" t="str">
        <f>VLOOKUP(A551,[1]高三上!A$3:Q$629,7,0)</f>
        <v>100.0</v>
      </c>
      <c r="T551" t="str">
        <f>VLOOKUP(A551,[1]高三上!A$3:Q$629,8,0)</f>
        <v>胡付松</v>
      </c>
      <c r="U551" t="str">
        <f>VLOOKUP(A551,[1]高三上!A$3:Q$629,9,0)</f>
        <v>111.5</v>
      </c>
      <c r="V551" t="str">
        <f>VLOOKUP(A551,[1]高三上!A$3:Q$629,10,0)</f>
        <v>程长寿</v>
      </c>
      <c r="W551" t="str">
        <f>VLOOKUP(A551,[1]高三上!A$3:Q$629,11,0)</f>
        <v>39.0</v>
      </c>
      <c r="X551" t="str">
        <f>VLOOKUP(A551,[1]高三上!A$3:Q$629,12,0)</f>
        <v>王友春</v>
      </c>
      <c r="Y551" t="str">
        <f>VLOOKUP(A551,[1]高三上!A$3:Q$629,13,0)</f>
        <v>61.0</v>
      </c>
      <c r="Z551" t="str">
        <f>VLOOKUP(A551,[1]高三上!A$3:Q$629,14,0)</f>
        <v>叶仁群</v>
      </c>
      <c r="AA551" t="str">
        <f>VLOOKUP(A551,[1]高三上!A$3:Q$629,15,0)</f>
        <v>71.0</v>
      </c>
      <c r="AB551" t="str">
        <f>VLOOKUP(A551,[1]高三上!A$3:Q$629,16,0)</f>
        <v>田友米</v>
      </c>
      <c r="AC551">
        <f>VLOOKUP(A551,[1]高二下!A$1:Q$618,5,0)</f>
        <v>98</v>
      </c>
      <c r="AD551" t="str">
        <f>VLOOKUP(A551,[1]高二下!A$1:Q$618,6,0)</f>
        <v>张玉婷</v>
      </c>
      <c r="AE551">
        <f>VLOOKUP(A551,[1]高二下!A$1:Q$618,7,0)</f>
        <v>92.5</v>
      </c>
      <c r="AF551" t="str">
        <f>VLOOKUP(A551,[1]高二下!A$1:Q$618,8,0)</f>
        <v>胡付松</v>
      </c>
      <c r="AG551">
        <f>VLOOKUP(A551,[1]高二下!A$1:Q$618,9,0)</f>
        <v>111</v>
      </c>
      <c r="AH551" t="str">
        <f>VLOOKUP(A551,[1]高二下!A$1:Q$618,10,0)</f>
        <v>程长寿</v>
      </c>
      <c r="AI551">
        <f>VLOOKUP(A551,[1]高二下!A$1:Q$618,11,0)</f>
        <v>41.5</v>
      </c>
      <c r="AJ551" t="str">
        <f>VLOOKUP(A551,[1]高二下!A$1:Q$618,12,0)</f>
        <v>郑永朝</v>
      </c>
      <c r="AK551">
        <f>VLOOKUP(A551,[1]高二下!A$1:Q$618,13,0)</f>
        <v>37</v>
      </c>
      <c r="AL551" t="str">
        <f>VLOOKUP(A551,[1]高二下!A$1:Q$618,14,0)</f>
        <v>叶仁群</v>
      </c>
      <c r="AM551">
        <f>VLOOKUP(A551,[1]高二下!A$1:Q$618,15,0)</f>
        <v>69</v>
      </c>
      <c r="AN551" t="str">
        <f>VLOOKUP(A551,[1]高二下!A$1:Q$618,16,0)</f>
        <v>田友米</v>
      </c>
      <c r="AO551">
        <f>VLOOKUP(A551,[1]高二上!A$1:Q$571,5,0)</f>
        <v>99</v>
      </c>
      <c r="AP551" t="str">
        <f>VLOOKUP(A551,[1]高二上!A$1:Q$571,6,0)</f>
        <v>张玉婷</v>
      </c>
      <c r="AQ551">
        <f>VLOOKUP(A551,[1]高二上!A$1:Q$571,7,0)</f>
        <v>118</v>
      </c>
      <c r="AR551" t="str">
        <f>VLOOKUP(A551,[1]高二上!A$1:Q$571,8,0)</f>
        <v>胡付松</v>
      </c>
      <c r="AS551">
        <f>VLOOKUP(A551,[1]高二上!A$1:Q$571,9,0)</f>
        <v>116</v>
      </c>
      <c r="AT551" t="str">
        <f>VLOOKUP(A551,[1]高二上!A$1:Q$571,10,0)</f>
        <v>程长寿</v>
      </c>
      <c r="AU551">
        <f>VLOOKUP(A551,[1]高二上!A$1:Q$571,11,0)</f>
        <v>50</v>
      </c>
      <c r="AV551" t="str">
        <f>VLOOKUP(A551,[1]高二上!A$1:Q$571,12,0)</f>
        <v>郑永朝</v>
      </c>
      <c r="AW551">
        <f>VLOOKUP(A551,[1]高二上!A$1:Q$571,13,0)</f>
        <v>62</v>
      </c>
      <c r="AX551" t="str">
        <f>VLOOKUP(A551,[1]高二上!A$1:Q$571,14,0)</f>
        <v>叶仁群</v>
      </c>
      <c r="AY551">
        <f>VLOOKUP(A551,[1]高二上!A$1:Q$571,15,0)</f>
        <v>93</v>
      </c>
      <c r="AZ551" t="str">
        <f>VLOOKUP(A551,[1]高二上!A$1:Q$571,16,0)</f>
        <v>杨建</v>
      </c>
      <c r="BA551">
        <f>VLOOKUP(A551,[1]高一下!$A$1:$Q$584,5,0)</f>
        <v>102</v>
      </c>
      <c r="BB551" t="str">
        <f>VLOOKUP(A551,[1]高一下!$A$1:$Q$584,6,0)</f>
        <v>张玉婷</v>
      </c>
      <c r="BC551">
        <f>VLOOKUP(A551,[1]高一下!$A$1:$Q$584,7,0)</f>
        <v>112</v>
      </c>
      <c r="BD551" t="str">
        <f>VLOOKUP(A551,[1]高一下!$A$1:$Q$584,8,0)</f>
        <v>胡付松</v>
      </c>
      <c r="BE551">
        <f>VLOOKUP(A551,[1]高一下!$A$1:$Q$584,9,0)</f>
        <v>117</v>
      </c>
      <c r="BF551" t="str">
        <f>VLOOKUP(A551,[1]高一下!$A$1:$Q$584,10,0)</f>
        <v>程长寿</v>
      </c>
      <c r="BG551">
        <f>VLOOKUP(A551,[1]高一下!$A$1:$Q$584,11,0)</f>
        <v>61</v>
      </c>
      <c r="BH551" t="str">
        <f>VLOOKUP(A551,[1]高一下!$A$1:$Q$584,12,0)</f>
        <v>郑永朝</v>
      </c>
      <c r="BI551">
        <f>VLOOKUP(A551,[1]高一下!$A$1:$Q$584,13,0)</f>
        <v>72</v>
      </c>
      <c r="BJ551" t="str">
        <f>VLOOKUP(A551,[1]高一下!$A$1:$Q$584,14,0)</f>
        <v>叶仁群</v>
      </c>
      <c r="BK551">
        <f>VLOOKUP(A551,[1]高一下!$A$1:$Q$584,15,0)</f>
        <v>53</v>
      </c>
      <c r="BL551" t="str">
        <f>VLOOKUP(A551,[1]高一下!$A$1:$Q$584,16,0)</f>
        <v>辜英琼</v>
      </c>
      <c r="BM551">
        <f>VLOOKUP(A551,[1]高一上!A$1:W$612,5,0)</f>
        <v>80</v>
      </c>
      <c r="BN551" t="str">
        <f>VLOOKUP(A551,[1]高一上!A$1:W$612,6,0)</f>
        <v>张玉婷</v>
      </c>
      <c r="BO551">
        <f>VLOOKUP(A551,[1]高一上!A$1:W$612,7,0)</f>
        <v>119</v>
      </c>
      <c r="BP551" t="str">
        <f>VLOOKUP(A551,[1]高一上!A$1:W$612,8,0)</f>
        <v>胡付松</v>
      </c>
      <c r="BQ551">
        <f>VLOOKUP(A551,[1]高一上!A$1:W$612,9,0)</f>
        <v>84.5</v>
      </c>
      <c r="BR551" t="str">
        <f>VLOOKUP(A551,[1]高一上!A$1:W$612,10,0)</f>
        <v>程长寿</v>
      </c>
      <c r="BS551">
        <f>VLOOKUP(A551,[1]高一上!A$1:W$612,11,0)</f>
        <v>50</v>
      </c>
      <c r="BT551" t="str">
        <f>VLOOKUP(A551,[1]高一上!A$1:W$612,12,0)</f>
        <v>郑永朝</v>
      </c>
      <c r="BU551">
        <f>VLOOKUP(A551,[1]高一上!A$1:W$612,13,0)</f>
        <v>75</v>
      </c>
      <c r="BV551" t="str">
        <f>VLOOKUP(A551,[1]高一上!A$1:W$612,14,0)</f>
        <v>叶仁群</v>
      </c>
      <c r="BW551">
        <f>VLOOKUP(A551,[1]高一上!A$1:W$612,15,0)</f>
        <v>51</v>
      </c>
      <c r="BX551" t="str">
        <f>VLOOKUP(A551,[1]高一上!A$1:W$612,16,0)</f>
        <v>辜英琼</v>
      </c>
      <c r="BY551">
        <f>VLOOKUP(A551,[1]中考!A$1:N$590,5,0)</f>
        <v>102</v>
      </c>
      <c r="BZ551">
        <f>VLOOKUP(A551,[1]中考!A$1:N$590,6,0)</f>
        <v>95</v>
      </c>
      <c r="CA551">
        <f>VLOOKUP(A551,[1]中考!A$1:N$590,7,0)</f>
        <v>114</v>
      </c>
      <c r="CB551">
        <f>VLOOKUP(A551,[1]中考!A$1:N$590,8,0)</f>
        <v>73</v>
      </c>
      <c r="CC551">
        <f>VLOOKUP(A551,[1]中考!A$1:N$590,9,0)</f>
        <v>44</v>
      </c>
      <c r="CD551">
        <f>VLOOKUP(A551,[1]中考!A$1:N$590,10,0)</f>
        <v>43</v>
      </c>
    </row>
    <row r="552" spans="1:82" ht="15" customHeight="1" x14ac:dyDescent="0.2">
      <c r="A552" s="1" t="s">
        <v>1063</v>
      </c>
      <c r="B552" s="1">
        <v>11</v>
      </c>
      <c r="C552" s="3" t="s">
        <v>1064</v>
      </c>
      <c r="D552" s="8" t="s">
        <v>1247</v>
      </c>
      <c r="E552" s="1">
        <v>100</v>
      </c>
      <c r="F552" s="11" t="s">
        <v>1282</v>
      </c>
      <c r="G552" s="1">
        <v>98</v>
      </c>
      <c r="H552" s="11" t="s">
        <v>1279</v>
      </c>
      <c r="I552" s="1">
        <v>87</v>
      </c>
      <c r="J552" s="11" t="s">
        <v>1288</v>
      </c>
      <c r="K552" s="1">
        <v>53</v>
      </c>
      <c r="L552" s="11" t="s">
        <v>1285</v>
      </c>
      <c r="M552" s="1">
        <v>81</v>
      </c>
      <c r="N552" s="11" t="s">
        <v>1281</v>
      </c>
      <c r="O552" s="1">
        <v>72.5</v>
      </c>
      <c r="P552" s="11" t="s">
        <v>1287</v>
      </c>
      <c r="Q552" t="str">
        <f>VLOOKUP(A552,[1]高三上!A$3:Q$629,5,0)</f>
        <v>98.0</v>
      </c>
      <c r="R552" t="str">
        <f>VLOOKUP(A552,[1]高三上!A$3:Q$629,6,0)</f>
        <v>张玉婷</v>
      </c>
      <c r="S552" t="str">
        <f>VLOOKUP(A552,[1]高三上!A$3:Q$629,7,0)</f>
        <v>91.0</v>
      </c>
      <c r="T552" t="str">
        <f>VLOOKUP(A552,[1]高三上!A$3:Q$629,8,0)</f>
        <v>胡付松</v>
      </c>
      <c r="U552" t="str">
        <f>VLOOKUP(A552,[1]高三上!A$3:Q$629,9,0)</f>
        <v>102.0</v>
      </c>
      <c r="V552" t="str">
        <f>VLOOKUP(A552,[1]高三上!A$3:Q$629,10,0)</f>
        <v>程长寿</v>
      </c>
      <c r="W552" t="str">
        <f>VLOOKUP(A552,[1]高三上!A$3:Q$629,11,0)</f>
        <v>57.0</v>
      </c>
      <c r="X552" t="str">
        <f>VLOOKUP(A552,[1]高三上!A$3:Q$629,12,0)</f>
        <v>王友春</v>
      </c>
      <c r="Y552" t="str">
        <f>VLOOKUP(A552,[1]高三上!A$3:Q$629,13,0)</f>
        <v>44.0</v>
      </c>
      <c r="Z552" t="str">
        <f>VLOOKUP(A552,[1]高三上!A$3:Q$629,14,0)</f>
        <v>叶仁群</v>
      </c>
      <c r="AA552" t="str">
        <f>VLOOKUP(A552,[1]高三上!A$3:Q$629,15,0)</f>
        <v>67.0</v>
      </c>
      <c r="AB552" t="str">
        <f>VLOOKUP(A552,[1]高三上!A$3:Q$629,16,0)</f>
        <v>田友米</v>
      </c>
      <c r="AC552">
        <f>VLOOKUP(A552,[1]高二下!A$1:Q$618,5,0)</f>
        <v>96.5</v>
      </c>
      <c r="AD552" t="str">
        <f>VLOOKUP(A552,[1]高二下!A$1:Q$618,6,0)</f>
        <v>张玉婷</v>
      </c>
      <c r="AE552">
        <f>VLOOKUP(A552,[1]高二下!A$1:Q$618,7,0)</f>
        <v>99</v>
      </c>
      <c r="AF552" t="str">
        <f>VLOOKUP(A552,[1]高二下!A$1:Q$618,8,0)</f>
        <v>胡付松</v>
      </c>
      <c r="AG552">
        <f>VLOOKUP(A552,[1]高二下!A$1:Q$618,9,0)</f>
        <v>88</v>
      </c>
      <c r="AH552" t="str">
        <f>VLOOKUP(A552,[1]高二下!A$1:Q$618,10,0)</f>
        <v>程长寿</v>
      </c>
      <c r="AI552">
        <f>VLOOKUP(A552,[1]高二下!A$1:Q$618,11,0)</f>
        <v>41.5</v>
      </c>
      <c r="AJ552" t="str">
        <f>VLOOKUP(A552,[1]高二下!A$1:Q$618,12,0)</f>
        <v>郑永朝</v>
      </c>
      <c r="AK552">
        <f>VLOOKUP(A552,[1]高二下!A$1:Q$618,13,0)</f>
        <v>35</v>
      </c>
      <c r="AL552" t="str">
        <f>VLOOKUP(A552,[1]高二下!A$1:Q$618,14,0)</f>
        <v>叶仁群</v>
      </c>
      <c r="AM552">
        <f>VLOOKUP(A552,[1]高二下!A$1:Q$618,15,0)</f>
        <v>62.5</v>
      </c>
      <c r="AN552" t="str">
        <f>VLOOKUP(A552,[1]高二下!A$1:Q$618,16,0)</f>
        <v>田友米</v>
      </c>
      <c r="AO552">
        <f>VLOOKUP(A552,[1]高二上!A$1:Q$571,5,0)</f>
        <v>107</v>
      </c>
      <c r="AP552" t="str">
        <f>VLOOKUP(A552,[1]高二上!A$1:Q$571,6,0)</f>
        <v>张玉婷</v>
      </c>
      <c r="AQ552">
        <f>VLOOKUP(A552,[1]高二上!A$1:Q$571,7,0)</f>
        <v>127</v>
      </c>
      <c r="AR552" t="str">
        <f>VLOOKUP(A552,[1]高二上!A$1:Q$571,8,0)</f>
        <v>胡付松</v>
      </c>
      <c r="AS552">
        <f>VLOOKUP(A552,[1]高二上!A$1:Q$571,9,0)</f>
        <v>88.5</v>
      </c>
      <c r="AT552" t="str">
        <f>VLOOKUP(A552,[1]高二上!A$1:Q$571,10,0)</f>
        <v>程长寿</v>
      </c>
      <c r="AU552">
        <f>VLOOKUP(A552,[1]高二上!A$1:Q$571,11,0)</f>
        <v>55</v>
      </c>
      <c r="AV552" t="str">
        <f>VLOOKUP(A552,[1]高二上!A$1:Q$571,12,0)</f>
        <v>郑永朝</v>
      </c>
      <c r="AW552">
        <f>VLOOKUP(A552,[1]高二上!A$1:Q$571,13,0)</f>
        <v>57</v>
      </c>
      <c r="AX552" t="str">
        <f>VLOOKUP(A552,[1]高二上!A$1:Q$571,14,0)</f>
        <v>叶仁群</v>
      </c>
      <c r="AY552">
        <f>VLOOKUP(A552,[1]高二上!A$1:Q$571,15,0)</f>
        <v>84</v>
      </c>
      <c r="AZ552" t="str">
        <f>VLOOKUP(A552,[1]高二上!A$1:Q$571,16,0)</f>
        <v>杨建</v>
      </c>
      <c r="BA552">
        <f>VLOOKUP(A552,[1]高一下!$A$1:$Q$584,5,0)</f>
        <v>88</v>
      </c>
      <c r="BB552" t="str">
        <f>VLOOKUP(A552,[1]高一下!$A$1:$Q$584,6,0)</f>
        <v>张玉婷</v>
      </c>
      <c r="BC552">
        <f>VLOOKUP(A552,[1]高一下!$A$1:$Q$584,7,0)</f>
        <v>125</v>
      </c>
      <c r="BD552" t="str">
        <f>VLOOKUP(A552,[1]高一下!$A$1:$Q$584,8,0)</f>
        <v>胡付松</v>
      </c>
      <c r="BE552">
        <f>VLOOKUP(A552,[1]高一下!$A$1:$Q$584,9,0)</f>
        <v>77.5</v>
      </c>
      <c r="BF552" t="str">
        <f>VLOOKUP(A552,[1]高一下!$A$1:$Q$584,10,0)</f>
        <v>向翠琳</v>
      </c>
      <c r="BG552">
        <f>VLOOKUP(A552,[1]高一下!$A$1:$Q$584,11,0)</f>
        <v>53</v>
      </c>
      <c r="BH552" t="str">
        <f>VLOOKUP(A552,[1]高一下!$A$1:$Q$584,12,0)</f>
        <v>郑永朝</v>
      </c>
      <c r="BI552">
        <f>VLOOKUP(A552,[1]高一下!$A$1:$Q$584,13,0)</f>
        <v>55</v>
      </c>
      <c r="BJ552" t="str">
        <f>VLOOKUP(A552,[1]高一下!$A$1:$Q$584,14,0)</f>
        <v>叶仁群</v>
      </c>
      <c r="BK552">
        <f>VLOOKUP(A552,[1]高一下!$A$1:$Q$584,15,0)</f>
        <v>61</v>
      </c>
      <c r="BL552" t="str">
        <f>VLOOKUP(A552,[1]高一下!$A$1:$Q$584,16,0)</f>
        <v>辜英琼</v>
      </c>
      <c r="BM552">
        <f>VLOOKUP(A552,[1]高一上!A$1:W$612,5,0)</f>
        <v>75</v>
      </c>
      <c r="BN552" t="str">
        <f>VLOOKUP(A552,[1]高一上!A$1:W$612,6,0)</f>
        <v>张玉婷</v>
      </c>
      <c r="BO552">
        <f>VLOOKUP(A552,[1]高一上!A$1:W$612,7,0)</f>
        <v>103</v>
      </c>
      <c r="BP552" t="str">
        <f>VLOOKUP(A552,[1]高一上!A$1:W$612,8,0)</f>
        <v>胡付松</v>
      </c>
      <c r="BQ552">
        <f>VLOOKUP(A552,[1]高一上!A$1:W$612,9,0)</f>
        <v>80</v>
      </c>
      <c r="BR552" t="str">
        <f>VLOOKUP(A552,[1]高一上!A$1:W$612,10,0)</f>
        <v>向翠琳</v>
      </c>
      <c r="BS552">
        <f>VLOOKUP(A552,[1]高一上!A$1:W$612,11,0)</f>
        <v>41</v>
      </c>
      <c r="BT552" t="str">
        <f>VLOOKUP(A552,[1]高一上!A$1:W$612,12,0)</f>
        <v>郑永朝</v>
      </c>
      <c r="BU552">
        <f>VLOOKUP(A552,[1]高一上!A$1:W$612,13,0)</f>
        <v>48</v>
      </c>
      <c r="BV552" t="str">
        <f>VLOOKUP(A552,[1]高一上!A$1:W$612,14,0)</f>
        <v>叶仁群</v>
      </c>
      <c r="BW552">
        <f>VLOOKUP(A552,[1]高一上!A$1:W$612,15,0)</f>
        <v>62</v>
      </c>
      <c r="BX552" t="str">
        <f>VLOOKUP(A552,[1]高一上!A$1:W$612,16,0)</f>
        <v>辜英琼</v>
      </c>
      <c r="BY552">
        <f>VLOOKUP(A552,[1]中考!A$1:N$590,5,0)</f>
        <v>92</v>
      </c>
      <c r="BZ552">
        <f>VLOOKUP(A552,[1]中考!A$1:N$590,6,0)</f>
        <v>89</v>
      </c>
      <c r="CA552">
        <f>VLOOKUP(A552,[1]中考!A$1:N$590,7,0)</f>
        <v>106</v>
      </c>
      <c r="CB552">
        <f>VLOOKUP(A552,[1]中考!A$1:N$590,8,0)</f>
        <v>70</v>
      </c>
      <c r="CC552">
        <f>VLOOKUP(A552,[1]中考!A$1:N$590,9,0)</f>
        <v>38</v>
      </c>
      <c r="CD552">
        <f>VLOOKUP(A552,[1]中考!A$1:N$590,10,0)</f>
        <v>29</v>
      </c>
    </row>
    <row r="553" spans="1:82" ht="15" customHeight="1" x14ac:dyDescent="0.2">
      <c r="A553" s="1" t="s">
        <v>1065</v>
      </c>
      <c r="B553" s="1">
        <v>11</v>
      </c>
      <c r="C553" s="3" t="s">
        <v>1066</v>
      </c>
      <c r="D553" s="8" t="s">
        <v>1247</v>
      </c>
      <c r="E553" s="1">
        <v>111</v>
      </c>
      <c r="F553" s="11" t="s">
        <v>1282</v>
      </c>
      <c r="G553" s="1">
        <v>96</v>
      </c>
      <c r="H553" s="11" t="s">
        <v>1279</v>
      </c>
      <c r="I553" s="1">
        <v>98</v>
      </c>
      <c r="J553" s="11" t="s">
        <v>1288</v>
      </c>
      <c r="K553" s="1">
        <v>50.5</v>
      </c>
      <c r="L553" s="11" t="s">
        <v>1285</v>
      </c>
      <c r="M553" s="1">
        <v>66</v>
      </c>
      <c r="N553" s="11" t="s">
        <v>1281</v>
      </c>
      <c r="O553" s="1">
        <v>70</v>
      </c>
      <c r="P553" s="11" t="s">
        <v>1287</v>
      </c>
      <c r="Q553" t="str">
        <f>VLOOKUP(A553,[1]高三上!A$3:Q$629,5,0)</f>
        <v>92.0</v>
      </c>
      <c r="R553" t="str">
        <f>VLOOKUP(A553,[1]高三上!A$3:Q$629,6,0)</f>
        <v>张玉婷</v>
      </c>
      <c r="S553" t="str">
        <f>VLOOKUP(A553,[1]高三上!A$3:Q$629,7,0)</f>
        <v>71.0</v>
      </c>
      <c r="T553" t="str">
        <f>VLOOKUP(A553,[1]高三上!A$3:Q$629,8,0)</f>
        <v>胡付松</v>
      </c>
      <c r="U553" t="str">
        <f>VLOOKUP(A553,[1]高三上!A$3:Q$629,9,0)</f>
        <v>104.0</v>
      </c>
      <c r="V553" t="str">
        <f>VLOOKUP(A553,[1]高三上!A$3:Q$629,10,0)</f>
        <v>程长寿</v>
      </c>
      <c r="W553" t="str">
        <f>VLOOKUP(A553,[1]高三上!A$3:Q$629,11,0)</f>
        <v>26.0</v>
      </c>
      <c r="X553" t="str">
        <f>VLOOKUP(A553,[1]高三上!A$3:Q$629,12,0)</f>
        <v>王友春</v>
      </c>
      <c r="Y553" t="str">
        <f>VLOOKUP(A553,[1]高三上!A$3:Q$629,13,0)</f>
        <v>39.0</v>
      </c>
      <c r="Z553" t="str">
        <f>VLOOKUP(A553,[1]高三上!A$3:Q$629,14,0)</f>
        <v>叶仁群</v>
      </c>
      <c r="AA553" t="str">
        <f>VLOOKUP(A553,[1]高三上!A$3:Q$629,15,0)</f>
        <v>59.0</v>
      </c>
      <c r="AB553" t="str">
        <f>VLOOKUP(A553,[1]高三上!A$3:Q$629,16,0)</f>
        <v>田友米</v>
      </c>
      <c r="AC553">
        <f>VLOOKUP(A553,[1]高二下!A$1:Q$618,5,0)</f>
        <v>93.5</v>
      </c>
      <c r="AD553" t="str">
        <f>VLOOKUP(A553,[1]高二下!A$1:Q$618,6,0)</f>
        <v>张玉婷</v>
      </c>
      <c r="AE553">
        <f>VLOOKUP(A553,[1]高二下!A$1:Q$618,7,0)</f>
        <v>79.5</v>
      </c>
      <c r="AF553" t="str">
        <f>VLOOKUP(A553,[1]高二下!A$1:Q$618,8,0)</f>
        <v>胡付松</v>
      </c>
      <c r="AG553">
        <f>VLOOKUP(A553,[1]高二下!A$1:Q$618,9,0)</f>
        <v>92.5</v>
      </c>
      <c r="AH553" t="str">
        <f>VLOOKUP(A553,[1]高二下!A$1:Q$618,10,0)</f>
        <v>程长寿</v>
      </c>
      <c r="AI553">
        <f>VLOOKUP(A553,[1]高二下!A$1:Q$618,11,0)</f>
        <v>28.5</v>
      </c>
      <c r="AJ553" t="str">
        <f>VLOOKUP(A553,[1]高二下!A$1:Q$618,12,0)</f>
        <v>郑永朝</v>
      </c>
      <c r="AK553">
        <f>VLOOKUP(A553,[1]高二下!A$1:Q$618,13,0)</f>
        <v>43</v>
      </c>
      <c r="AL553" t="str">
        <f>VLOOKUP(A553,[1]高二下!A$1:Q$618,14,0)</f>
        <v>叶仁群</v>
      </c>
      <c r="AM553">
        <f>VLOOKUP(A553,[1]高二下!A$1:Q$618,15,0)</f>
        <v>49</v>
      </c>
      <c r="AN553" t="str">
        <f>VLOOKUP(A553,[1]高二下!A$1:Q$618,16,0)</f>
        <v>田友米</v>
      </c>
      <c r="AO553">
        <f>VLOOKUP(A553,[1]高二上!A$1:Q$571,5,0)</f>
        <v>104</v>
      </c>
      <c r="AP553" t="str">
        <f>VLOOKUP(A553,[1]高二上!A$1:Q$571,6,0)</f>
        <v>张玉婷</v>
      </c>
      <c r="AQ553">
        <f>VLOOKUP(A553,[1]高二上!A$1:Q$571,7,0)</f>
        <v>94</v>
      </c>
      <c r="AR553" t="str">
        <f>VLOOKUP(A553,[1]高二上!A$1:Q$571,8,0)</f>
        <v>胡付松</v>
      </c>
      <c r="AS553">
        <f>VLOOKUP(A553,[1]高二上!A$1:Q$571,9,0)</f>
        <v>95.5</v>
      </c>
      <c r="AT553" t="str">
        <f>VLOOKUP(A553,[1]高二上!A$1:Q$571,10,0)</f>
        <v>程长寿</v>
      </c>
      <c r="AU553">
        <f>VLOOKUP(A553,[1]高二上!A$1:Q$571,11,0)</f>
        <v>30</v>
      </c>
      <c r="AV553" t="str">
        <f>VLOOKUP(A553,[1]高二上!A$1:Q$571,12,0)</f>
        <v>郑永朝</v>
      </c>
      <c r="AW553">
        <f>VLOOKUP(A553,[1]高二上!A$1:Q$571,13,0)</f>
        <v>53</v>
      </c>
      <c r="AX553" t="str">
        <f>VLOOKUP(A553,[1]高二上!A$1:Q$571,14,0)</f>
        <v>叶仁群</v>
      </c>
      <c r="AY553">
        <f>VLOOKUP(A553,[1]高二上!A$1:Q$571,15,0)</f>
        <v>66</v>
      </c>
      <c r="AZ553" t="str">
        <f>VLOOKUP(A553,[1]高二上!A$1:Q$571,16,0)</f>
        <v>杨建</v>
      </c>
      <c r="BA553">
        <f>VLOOKUP(A553,[1]高一下!$A$1:$Q$584,5,0)</f>
        <v>84</v>
      </c>
      <c r="BB553" t="str">
        <f>VLOOKUP(A553,[1]高一下!$A$1:$Q$584,6,0)</f>
        <v>张玉婷</v>
      </c>
      <c r="BC553">
        <f>VLOOKUP(A553,[1]高一下!$A$1:$Q$584,7,0)</f>
        <v>110</v>
      </c>
      <c r="BD553" t="str">
        <f>VLOOKUP(A553,[1]高一下!$A$1:$Q$584,8,0)</f>
        <v>胡付松</v>
      </c>
      <c r="BE553">
        <f>VLOOKUP(A553,[1]高一下!$A$1:$Q$584,9,0)</f>
        <v>86</v>
      </c>
      <c r="BF553" t="str">
        <f>VLOOKUP(A553,[1]高一下!$A$1:$Q$584,10,0)</f>
        <v>向翠琳</v>
      </c>
      <c r="BG553">
        <f>VLOOKUP(A553,[1]高一下!$A$1:$Q$584,11,0)</f>
        <v>36</v>
      </c>
      <c r="BH553" t="str">
        <f>VLOOKUP(A553,[1]高一下!$A$1:$Q$584,12,0)</f>
        <v>郑永朝</v>
      </c>
      <c r="BI553">
        <f>VLOOKUP(A553,[1]高一下!$A$1:$Q$584,13,0)</f>
        <v>56</v>
      </c>
      <c r="BJ553" t="str">
        <f>VLOOKUP(A553,[1]高一下!$A$1:$Q$584,14,0)</f>
        <v>叶仁群</v>
      </c>
      <c r="BK553">
        <f>VLOOKUP(A553,[1]高一下!$A$1:$Q$584,15,0)</f>
        <v>47</v>
      </c>
      <c r="BL553" t="str">
        <f>VLOOKUP(A553,[1]高一下!$A$1:$Q$584,16,0)</f>
        <v>辜英琼</v>
      </c>
      <c r="BM553">
        <f>VLOOKUP(A553,[1]高一上!A$1:W$612,5,0)</f>
        <v>83</v>
      </c>
      <c r="BN553" t="str">
        <f>VLOOKUP(A553,[1]高一上!A$1:W$612,6,0)</f>
        <v>张玉婷</v>
      </c>
      <c r="BO553">
        <f>VLOOKUP(A553,[1]高一上!A$1:W$612,7,0)</f>
        <v>84</v>
      </c>
      <c r="BP553" t="str">
        <f>VLOOKUP(A553,[1]高一上!A$1:W$612,8,0)</f>
        <v>胡付松</v>
      </c>
      <c r="BQ553">
        <f>VLOOKUP(A553,[1]高一上!A$1:W$612,9,0)</f>
        <v>73</v>
      </c>
      <c r="BR553" t="str">
        <f>VLOOKUP(A553,[1]高一上!A$1:W$612,10,0)</f>
        <v>向翠琳</v>
      </c>
      <c r="BS553">
        <f>VLOOKUP(A553,[1]高一上!A$1:W$612,11,0)</f>
        <v>40</v>
      </c>
      <c r="BT553" t="str">
        <f>VLOOKUP(A553,[1]高一上!A$1:W$612,12,0)</f>
        <v>郑永朝</v>
      </c>
      <c r="BU553">
        <f>VLOOKUP(A553,[1]高一上!A$1:W$612,13,0)</f>
        <v>63</v>
      </c>
      <c r="BV553" t="str">
        <f>VLOOKUP(A553,[1]高一上!A$1:W$612,14,0)</f>
        <v>叶仁群</v>
      </c>
      <c r="BW553">
        <f>VLOOKUP(A553,[1]高一上!A$1:W$612,15,0)</f>
        <v>40</v>
      </c>
      <c r="BX553" t="str">
        <f>VLOOKUP(A553,[1]高一上!A$1:W$612,16,0)</f>
        <v>辜英琼</v>
      </c>
      <c r="BY553">
        <f>VLOOKUP(A553,[1]中考!A$1:N$590,5,0)</f>
        <v>96</v>
      </c>
      <c r="BZ553">
        <f>VLOOKUP(A553,[1]中考!A$1:N$590,6,0)</f>
        <v>92</v>
      </c>
      <c r="CA553">
        <f>VLOOKUP(A553,[1]中考!A$1:N$590,7,0)</f>
        <v>108</v>
      </c>
      <c r="CB553">
        <f>VLOOKUP(A553,[1]中考!A$1:N$590,8,0)</f>
        <v>63</v>
      </c>
      <c r="CC553">
        <f>VLOOKUP(A553,[1]中考!A$1:N$590,9,0)</f>
        <v>47</v>
      </c>
      <c r="CD553">
        <f>VLOOKUP(A553,[1]中考!A$1:N$590,10,0)</f>
        <v>34</v>
      </c>
    </row>
    <row r="554" spans="1:82" ht="15" customHeight="1" x14ac:dyDescent="0.2">
      <c r="A554" s="1" t="s">
        <v>1067</v>
      </c>
      <c r="B554" s="1">
        <v>11</v>
      </c>
      <c r="C554" s="3" t="s">
        <v>1068</v>
      </c>
      <c r="D554" s="8" t="s">
        <v>1247</v>
      </c>
      <c r="E554" s="1">
        <v>105</v>
      </c>
      <c r="F554" s="11" t="s">
        <v>1282</v>
      </c>
      <c r="G554" s="1">
        <v>84</v>
      </c>
      <c r="H554" s="11" t="s">
        <v>1279</v>
      </c>
      <c r="I554" s="1">
        <v>119</v>
      </c>
      <c r="J554" s="11" t="s">
        <v>1288</v>
      </c>
      <c r="K554" s="1">
        <v>49.5</v>
      </c>
      <c r="L554" s="11" t="s">
        <v>1285</v>
      </c>
      <c r="M554" s="1">
        <v>54</v>
      </c>
      <c r="N554" s="11" t="s">
        <v>1281</v>
      </c>
      <c r="O554" s="1">
        <v>73</v>
      </c>
      <c r="P554" s="11" t="s">
        <v>1287</v>
      </c>
      <c r="Q554" t="str">
        <f>VLOOKUP(A554,[1]高三上!A$3:Q$629,5,0)</f>
        <v>107.0</v>
      </c>
      <c r="R554" t="str">
        <f>VLOOKUP(A554,[1]高三上!A$3:Q$629,6,0)</f>
        <v>张玉婷</v>
      </c>
      <c r="S554" t="str">
        <f>VLOOKUP(A554,[1]高三上!A$3:Q$629,7,0)</f>
        <v>67.0</v>
      </c>
      <c r="T554" t="str">
        <f>VLOOKUP(A554,[1]高三上!A$3:Q$629,8,0)</f>
        <v>胡付松</v>
      </c>
      <c r="U554" t="str">
        <f>VLOOKUP(A554,[1]高三上!A$3:Q$629,9,0)</f>
        <v>132.5</v>
      </c>
      <c r="V554" t="str">
        <f>VLOOKUP(A554,[1]高三上!A$3:Q$629,10,0)</f>
        <v>程长寿</v>
      </c>
      <c r="W554" t="str">
        <f>VLOOKUP(A554,[1]高三上!A$3:Q$629,11,0)</f>
        <v>28.0</v>
      </c>
      <c r="X554" t="str">
        <f>VLOOKUP(A554,[1]高三上!A$3:Q$629,12,0)</f>
        <v>王友春</v>
      </c>
      <c r="Y554" t="str">
        <f>VLOOKUP(A554,[1]高三上!A$3:Q$629,13,0)</f>
        <v>45.0</v>
      </c>
      <c r="Z554" t="str">
        <f>VLOOKUP(A554,[1]高三上!A$3:Q$629,14,0)</f>
        <v>叶仁群</v>
      </c>
      <c r="AA554" t="str">
        <f>VLOOKUP(A554,[1]高三上!A$3:Q$629,15,0)</f>
        <v>65.0</v>
      </c>
      <c r="AB554" t="str">
        <f>VLOOKUP(A554,[1]高三上!A$3:Q$629,16,0)</f>
        <v>田友米</v>
      </c>
      <c r="AC554">
        <f>VLOOKUP(A554,[1]高二下!A$1:Q$618,5,0)</f>
        <v>103</v>
      </c>
      <c r="AD554" t="str">
        <f>VLOOKUP(A554,[1]高二下!A$1:Q$618,6,0)</f>
        <v>张玉婷</v>
      </c>
      <c r="AE554">
        <f>VLOOKUP(A554,[1]高二下!A$1:Q$618,7,0)</f>
        <v>85</v>
      </c>
      <c r="AF554" t="str">
        <f>VLOOKUP(A554,[1]高二下!A$1:Q$618,8,0)</f>
        <v>胡付松</v>
      </c>
      <c r="AG554">
        <f>VLOOKUP(A554,[1]高二下!A$1:Q$618,9,0)</f>
        <v>134</v>
      </c>
      <c r="AH554" t="str">
        <f>VLOOKUP(A554,[1]高二下!A$1:Q$618,10,0)</f>
        <v>程长寿</v>
      </c>
      <c r="AI554">
        <f>VLOOKUP(A554,[1]高二下!A$1:Q$618,11,0)</f>
        <v>25</v>
      </c>
      <c r="AJ554" t="str">
        <f>VLOOKUP(A554,[1]高二下!A$1:Q$618,12,0)</f>
        <v>郑永朝</v>
      </c>
      <c r="AK554">
        <f>VLOOKUP(A554,[1]高二下!A$1:Q$618,13,0)</f>
        <v>34</v>
      </c>
      <c r="AL554" t="str">
        <f>VLOOKUP(A554,[1]高二下!A$1:Q$618,14,0)</f>
        <v>叶仁群</v>
      </c>
      <c r="AM554">
        <f>VLOOKUP(A554,[1]高二下!A$1:Q$618,15,0)</f>
        <v>49</v>
      </c>
      <c r="AN554" t="str">
        <f>VLOOKUP(A554,[1]高二下!A$1:Q$618,16,0)</f>
        <v>田友米</v>
      </c>
      <c r="AO554">
        <f>VLOOKUP(A554,[1]高二上!A$1:Q$571,5,0)</f>
        <v>108</v>
      </c>
      <c r="AP554" t="str">
        <f>VLOOKUP(A554,[1]高二上!A$1:Q$571,6,0)</f>
        <v>张玉婷</v>
      </c>
      <c r="AQ554">
        <f>VLOOKUP(A554,[1]高二上!A$1:Q$571,7,0)</f>
        <v>94</v>
      </c>
      <c r="AR554" t="str">
        <f>VLOOKUP(A554,[1]高二上!A$1:Q$571,8,0)</f>
        <v>胡付松</v>
      </c>
      <c r="AS554">
        <f>VLOOKUP(A554,[1]高二上!A$1:Q$571,9,0)</f>
        <v>120.5</v>
      </c>
      <c r="AT554" t="str">
        <f>VLOOKUP(A554,[1]高二上!A$1:Q$571,10,0)</f>
        <v>程长寿</v>
      </c>
      <c r="AU554">
        <f>VLOOKUP(A554,[1]高二上!A$1:Q$571,11,0)</f>
        <v>53</v>
      </c>
      <c r="AV554" t="str">
        <f>VLOOKUP(A554,[1]高二上!A$1:Q$571,12,0)</f>
        <v>郑永朝</v>
      </c>
      <c r="AW554">
        <f>VLOOKUP(A554,[1]高二上!A$1:Q$571,13,0)</f>
        <v>48</v>
      </c>
      <c r="AX554" t="str">
        <f>VLOOKUP(A554,[1]高二上!A$1:Q$571,14,0)</f>
        <v>叶仁群</v>
      </c>
      <c r="AY554">
        <f>VLOOKUP(A554,[1]高二上!A$1:Q$571,15,0)</f>
        <v>84</v>
      </c>
      <c r="AZ554" t="str">
        <f>VLOOKUP(A554,[1]高二上!A$1:Q$571,16,0)</f>
        <v>杨建</v>
      </c>
      <c r="BA554">
        <f>VLOOKUP(A554,[1]高一下!$A$1:$Q$584,5,0)</f>
        <v>93</v>
      </c>
      <c r="BB554" t="str">
        <f>VLOOKUP(A554,[1]高一下!$A$1:$Q$584,6,0)</f>
        <v>张玉婷</v>
      </c>
      <c r="BC554">
        <f>VLOOKUP(A554,[1]高一下!$A$1:$Q$584,7,0)</f>
        <v>94</v>
      </c>
      <c r="BD554" t="str">
        <f>VLOOKUP(A554,[1]高一下!$A$1:$Q$584,8,0)</f>
        <v>胡付松</v>
      </c>
      <c r="BE554">
        <f>VLOOKUP(A554,[1]高一下!$A$1:$Q$584,9,0)</f>
        <v>70</v>
      </c>
      <c r="BF554" t="str">
        <f>VLOOKUP(A554,[1]高一下!$A$1:$Q$584,10,0)</f>
        <v>程长寿</v>
      </c>
      <c r="BG554">
        <f>VLOOKUP(A554,[1]高一下!$A$1:$Q$584,11,0)</f>
        <v>55</v>
      </c>
      <c r="BH554" t="str">
        <f>VLOOKUP(A554,[1]高一下!$A$1:$Q$584,12,0)</f>
        <v>郑永朝</v>
      </c>
      <c r="BI554">
        <f>VLOOKUP(A554,[1]高一下!$A$1:$Q$584,13,0)</f>
        <v>52</v>
      </c>
      <c r="BJ554" t="str">
        <f>VLOOKUP(A554,[1]高一下!$A$1:$Q$584,14,0)</f>
        <v>叶仁群</v>
      </c>
      <c r="BK554">
        <f>VLOOKUP(A554,[1]高一下!$A$1:$Q$584,15,0)</f>
        <v>0</v>
      </c>
      <c r="BL554" t="str">
        <f>VLOOKUP(A554,[1]高一下!$A$1:$Q$584,16,0)</f>
        <v>辜英琼</v>
      </c>
      <c r="BM554">
        <f>VLOOKUP(A554,[1]高一上!A$1:W$612,5,0)</f>
        <v>90</v>
      </c>
      <c r="BN554" t="str">
        <f>VLOOKUP(A554,[1]高一上!A$1:W$612,6,0)</f>
        <v>张玉婷</v>
      </c>
      <c r="BO554">
        <f>VLOOKUP(A554,[1]高一上!A$1:W$612,7,0)</f>
        <v>88</v>
      </c>
      <c r="BP554" t="str">
        <f>VLOOKUP(A554,[1]高一上!A$1:W$612,8,0)</f>
        <v>胡付松</v>
      </c>
      <c r="BQ554">
        <f>VLOOKUP(A554,[1]高一上!A$1:W$612,9,0)</f>
        <v>123.5</v>
      </c>
      <c r="BR554" t="str">
        <f>VLOOKUP(A554,[1]高一上!A$1:W$612,10,0)</f>
        <v>程长寿</v>
      </c>
      <c r="BS554">
        <f>VLOOKUP(A554,[1]高一上!A$1:W$612,11,0)</f>
        <v>53</v>
      </c>
      <c r="BT554" t="str">
        <f>VLOOKUP(A554,[1]高一上!A$1:W$612,12,0)</f>
        <v>郑永朝</v>
      </c>
      <c r="BU554">
        <f>VLOOKUP(A554,[1]高一上!A$1:W$612,13,0)</f>
        <v>71</v>
      </c>
      <c r="BV554" t="str">
        <f>VLOOKUP(A554,[1]高一上!A$1:W$612,14,0)</f>
        <v>叶仁群</v>
      </c>
      <c r="BW554">
        <f>VLOOKUP(A554,[1]高一上!A$1:W$612,15,0)</f>
        <v>41</v>
      </c>
      <c r="BX554" t="str">
        <f>VLOOKUP(A554,[1]高一上!A$1:W$612,16,0)</f>
        <v>辜英琼</v>
      </c>
      <c r="BY554">
        <f>VLOOKUP(A554,[1]中考!A$1:N$590,5,0)</f>
        <v>113</v>
      </c>
      <c r="BZ554">
        <f>VLOOKUP(A554,[1]中考!A$1:N$590,6,0)</f>
        <v>77</v>
      </c>
      <c r="CA554">
        <f>VLOOKUP(A554,[1]中考!A$1:N$590,7,0)</f>
        <v>140</v>
      </c>
      <c r="CB554">
        <f>VLOOKUP(A554,[1]中考!A$1:N$590,8,0)</f>
        <v>65</v>
      </c>
      <c r="CC554">
        <f>VLOOKUP(A554,[1]中考!A$1:N$590,9,0)</f>
        <v>43</v>
      </c>
      <c r="CD554">
        <f>VLOOKUP(A554,[1]中考!A$1:N$590,10,0)</f>
        <v>38</v>
      </c>
    </row>
    <row r="555" spans="1:82" ht="15" customHeight="1" x14ac:dyDescent="0.2">
      <c r="A555" s="1" t="s">
        <v>1069</v>
      </c>
      <c r="B555" s="1">
        <v>11</v>
      </c>
      <c r="C555" s="3" t="s">
        <v>1070</v>
      </c>
      <c r="D555" s="8" t="s">
        <v>1247</v>
      </c>
      <c r="E555" s="1">
        <v>104</v>
      </c>
      <c r="F555" s="11" t="s">
        <v>1282</v>
      </c>
      <c r="G555" s="1">
        <v>72</v>
      </c>
      <c r="H555" s="11" t="s">
        <v>1279</v>
      </c>
      <c r="I555" s="1">
        <v>128</v>
      </c>
      <c r="J555" s="11" t="s">
        <v>1288</v>
      </c>
      <c r="K555" s="1">
        <v>42.5</v>
      </c>
      <c r="L555" s="11" t="s">
        <v>1285</v>
      </c>
      <c r="M555" s="1">
        <v>63.5</v>
      </c>
      <c r="N555" s="11" t="s">
        <v>1281</v>
      </c>
      <c r="O555" s="1">
        <v>74.5</v>
      </c>
      <c r="P555" s="11" t="s">
        <v>1287</v>
      </c>
      <c r="Q555" t="str">
        <f>VLOOKUP(A555,[1]高三上!A$3:Q$629,5,0)</f>
        <v>108.0</v>
      </c>
      <c r="R555" t="str">
        <f>VLOOKUP(A555,[1]高三上!A$3:Q$629,6,0)</f>
        <v>张玉婷</v>
      </c>
      <c r="S555" t="str">
        <f>VLOOKUP(A555,[1]高三上!A$3:Q$629,7,0)</f>
        <v>84.0</v>
      </c>
      <c r="T555" t="str">
        <f>VLOOKUP(A555,[1]高三上!A$3:Q$629,8,0)</f>
        <v>胡付松</v>
      </c>
      <c r="U555" t="str">
        <f>VLOOKUP(A555,[1]高三上!A$3:Q$629,9,0)</f>
        <v>125.5</v>
      </c>
      <c r="V555" t="str">
        <f>VLOOKUP(A555,[1]高三上!A$3:Q$629,10,0)</f>
        <v>程长寿</v>
      </c>
      <c r="W555" t="str">
        <f>VLOOKUP(A555,[1]高三上!A$3:Q$629,11,0)</f>
        <v>39.0</v>
      </c>
      <c r="X555" t="str">
        <f>VLOOKUP(A555,[1]高三上!A$3:Q$629,12,0)</f>
        <v>王友春</v>
      </c>
      <c r="Y555" t="str">
        <f>VLOOKUP(A555,[1]高三上!A$3:Q$629,13,0)</f>
        <v>51.0</v>
      </c>
      <c r="Z555" t="str">
        <f>VLOOKUP(A555,[1]高三上!A$3:Q$629,14,0)</f>
        <v>叶仁群</v>
      </c>
      <c r="AA555" t="str">
        <f>VLOOKUP(A555,[1]高三上!A$3:Q$629,15,0)</f>
        <v>63.0</v>
      </c>
      <c r="AB555" t="str">
        <f>VLOOKUP(A555,[1]高三上!A$3:Q$629,16,0)</f>
        <v>田友米</v>
      </c>
      <c r="AC555">
        <f>VLOOKUP(A555,[1]高二下!A$1:Q$618,5,0)</f>
        <v>103</v>
      </c>
      <c r="AD555" t="str">
        <f>VLOOKUP(A555,[1]高二下!A$1:Q$618,6,0)</f>
        <v>张玉婷</v>
      </c>
      <c r="AE555">
        <f>VLOOKUP(A555,[1]高二下!A$1:Q$618,7,0)</f>
        <v>74.5</v>
      </c>
      <c r="AF555" t="str">
        <f>VLOOKUP(A555,[1]高二下!A$1:Q$618,8,0)</f>
        <v>胡付松</v>
      </c>
      <c r="AG555">
        <f>VLOOKUP(A555,[1]高二下!A$1:Q$618,9,0)</f>
        <v>119.5</v>
      </c>
      <c r="AH555" t="str">
        <f>VLOOKUP(A555,[1]高二下!A$1:Q$618,10,0)</f>
        <v>程长寿</v>
      </c>
      <c r="AI555">
        <f>VLOOKUP(A555,[1]高二下!A$1:Q$618,11,0)</f>
        <v>35</v>
      </c>
      <c r="AJ555" t="str">
        <f>VLOOKUP(A555,[1]高二下!A$1:Q$618,12,0)</f>
        <v>郑永朝</v>
      </c>
      <c r="AK555">
        <f>VLOOKUP(A555,[1]高二下!A$1:Q$618,13,0)</f>
        <v>37</v>
      </c>
      <c r="AL555" t="str">
        <f>VLOOKUP(A555,[1]高二下!A$1:Q$618,14,0)</f>
        <v>叶仁群</v>
      </c>
      <c r="AM555">
        <f>VLOOKUP(A555,[1]高二下!A$1:Q$618,15,0)</f>
        <v>45.5</v>
      </c>
      <c r="AN555" t="str">
        <f>VLOOKUP(A555,[1]高二下!A$1:Q$618,16,0)</f>
        <v>田友米</v>
      </c>
      <c r="AO555" t="e">
        <f>VLOOKUP(A555,[1]高二上!A$1:Q$571,5,0)</f>
        <v>#N/A</v>
      </c>
      <c r="AP555" t="e">
        <f>VLOOKUP(A555,[1]高二上!A$1:Q$571,6,0)</f>
        <v>#N/A</v>
      </c>
      <c r="AQ555" t="e">
        <f>VLOOKUP(A555,[1]高二上!A$1:Q$571,7,0)</f>
        <v>#N/A</v>
      </c>
      <c r="AR555" t="e">
        <f>VLOOKUP(A555,[1]高二上!A$1:Q$571,8,0)</f>
        <v>#N/A</v>
      </c>
      <c r="AS555" t="e">
        <f>VLOOKUP(A555,[1]高二上!A$1:Q$571,9,0)</f>
        <v>#N/A</v>
      </c>
      <c r="AT555" t="e">
        <f>VLOOKUP(A555,[1]高二上!A$1:Q$571,10,0)</f>
        <v>#N/A</v>
      </c>
      <c r="AU555" t="e">
        <f>VLOOKUP(A555,[1]高二上!A$1:Q$571,11,0)</f>
        <v>#N/A</v>
      </c>
      <c r="AV555" t="e">
        <f>VLOOKUP(A555,[1]高二上!A$1:Q$571,12,0)</f>
        <v>#N/A</v>
      </c>
      <c r="AW555" t="e">
        <f>VLOOKUP(A555,[1]高二上!A$1:Q$571,13,0)</f>
        <v>#N/A</v>
      </c>
      <c r="AX555" t="e">
        <f>VLOOKUP(A555,[1]高二上!A$1:Q$571,14,0)</f>
        <v>#N/A</v>
      </c>
      <c r="AY555" t="e">
        <f>VLOOKUP(A555,[1]高二上!A$1:Q$571,15,0)</f>
        <v>#N/A</v>
      </c>
      <c r="AZ555" t="e">
        <f>VLOOKUP(A555,[1]高二上!A$1:Q$571,16,0)</f>
        <v>#N/A</v>
      </c>
      <c r="BA555" t="e">
        <f>VLOOKUP(A555,[1]高一下!$A$1:$Q$584,5,0)</f>
        <v>#N/A</v>
      </c>
      <c r="BB555" t="e">
        <f>VLOOKUP(A555,[1]高一下!$A$1:$Q$584,6,0)</f>
        <v>#N/A</v>
      </c>
      <c r="BC555" t="e">
        <f>VLOOKUP(A555,[1]高一下!$A$1:$Q$584,7,0)</f>
        <v>#N/A</v>
      </c>
      <c r="BD555" t="e">
        <f>VLOOKUP(A555,[1]高一下!$A$1:$Q$584,8,0)</f>
        <v>#N/A</v>
      </c>
      <c r="BE555" t="e">
        <f>VLOOKUP(A555,[1]高一下!$A$1:$Q$584,9,0)</f>
        <v>#N/A</v>
      </c>
      <c r="BF555" t="e">
        <f>VLOOKUP(A555,[1]高一下!$A$1:$Q$584,10,0)</f>
        <v>#N/A</v>
      </c>
      <c r="BG555" t="e">
        <f>VLOOKUP(A555,[1]高一下!$A$1:$Q$584,11,0)</f>
        <v>#N/A</v>
      </c>
      <c r="BH555" t="e">
        <f>VLOOKUP(A555,[1]高一下!$A$1:$Q$584,12,0)</f>
        <v>#N/A</v>
      </c>
      <c r="BI555" t="e">
        <f>VLOOKUP(A555,[1]高一下!$A$1:$Q$584,13,0)</f>
        <v>#N/A</v>
      </c>
      <c r="BJ555" t="e">
        <f>VLOOKUP(A555,[1]高一下!$A$1:$Q$584,14,0)</f>
        <v>#N/A</v>
      </c>
      <c r="BK555" t="e">
        <f>VLOOKUP(A555,[1]高一下!$A$1:$Q$584,15,0)</f>
        <v>#N/A</v>
      </c>
      <c r="BL555" t="e">
        <f>VLOOKUP(A555,[1]高一下!$A$1:$Q$584,16,0)</f>
        <v>#N/A</v>
      </c>
      <c r="BM555" t="e">
        <f>VLOOKUP(A555,[1]高一上!A$1:W$612,5,0)</f>
        <v>#N/A</v>
      </c>
      <c r="BN555" t="e">
        <f>VLOOKUP(A555,[1]高一上!A$1:W$612,6,0)</f>
        <v>#N/A</v>
      </c>
      <c r="BO555" t="e">
        <f>VLOOKUP(A555,[1]高一上!A$1:W$612,7,0)</f>
        <v>#N/A</v>
      </c>
      <c r="BP555" t="e">
        <f>VLOOKUP(A555,[1]高一上!A$1:W$612,8,0)</f>
        <v>#N/A</v>
      </c>
      <c r="BQ555" t="e">
        <f>VLOOKUP(A555,[1]高一上!A$1:W$612,9,0)</f>
        <v>#N/A</v>
      </c>
      <c r="BR555" t="e">
        <f>VLOOKUP(A555,[1]高一上!A$1:W$612,10,0)</f>
        <v>#N/A</v>
      </c>
      <c r="BS555" t="e">
        <f>VLOOKUP(A555,[1]高一上!A$1:W$612,11,0)</f>
        <v>#N/A</v>
      </c>
      <c r="BT555" t="e">
        <f>VLOOKUP(A555,[1]高一上!A$1:W$612,12,0)</f>
        <v>#N/A</v>
      </c>
      <c r="BU555" t="e">
        <f>VLOOKUP(A555,[1]高一上!A$1:W$612,13,0)</f>
        <v>#N/A</v>
      </c>
      <c r="BV555" t="e">
        <f>VLOOKUP(A555,[1]高一上!A$1:W$612,14,0)</f>
        <v>#N/A</v>
      </c>
      <c r="BW555" t="e">
        <f>VLOOKUP(A555,[1]高一上!A$1:W$612,15,0)</f>
        <v>#N/A</v>
      </c>
      <c r="BX555" t="e">
        <f>VLOOKUP(A555,[1]高一上!A$1:W$612,16,0)</f>
        <v>#N/A</v>
      </c>
      <c r="BY555" t="e">
        <f>VLOOKUP(A555,[1]中考!A$1:N$590,5,0)</f>
        <v>#N/A</v>
      </c>
      <c r="BZ555" t="e">
        <f>VLOOKUP(A555,[1]中考!A$1:N$590,6,0)</f>
        <v>#N/A</v>
      </c>
      <c r="CA555" t="e">
        <f>VLOOKUP(A555,[1]中考!A$1:N$590,7,0)</f>
        <v>#N/A</v>
      </c>
      <c r="CB555" t="e">
        <f>VLOOKUP(A555,[1]中考!A$1:N$590,8,0)</f>
        <v>#N/A</v>
      </c>
      <c r="CC555" t="e">
        <f>VLOOKUP(A555,[1]中考!A$1:N$590,9,0)</f>
        <v>#N/A</v>
      </c>
      <c r="CD555" t="e">
        <f>VLOOKUP(A555,[1]中考!A$1:N$590,10,0)</f>
        <v>#N/A</v>
      </c>
    </row>
    <row r="556" spans="1:82" ht="15" customHeight="1" x14ac:dyDescent="0.2">
      <c r="A556" s="1" t="s">
        <v>1071</v>
      </c>
      <c r="B556" s="1">
        <v>11</v>
      </c>
      <c r="C556" s="3" t="s">
        <v>1072</v>
      </c>
      <c r="D556" s="8" t="s">
        <v>1247</v>
      </c>
      <c r="E556" s="1">
        <v>102</v>
      </c>
      <c r="F556" s="11" t="s">
        <v>1282</v>
      </c>
      <c r="G556" s="1">
        <v>110</v>
      </c>
      <c r="H556" s="11" t="s">
        <v>1279</v>
      </c>
      <c r="I556" s="1">
        <v>72</v>
      </c>
      <c r="J556" s="11" t="s">
        <v>1288</v>
      </c>
      <c r="K556" s="1">
        <v>72.5</v>
      </c>
      <c r="L556" s="11" t="s">
        <v>1285</v>
      </c>
      <c r="M556" s="1">
        <v>48</v>
      </c>
      <c r="N556" s="11" t="s">
        <v>1281</v>
      </c>
      <c r="O556" s="1">
        <v>74</v>
      </c>
      <c r="P556" s="11" t="s">
        <v>1287</v>
      </c>
      <c r="Q556" t="str">
        <f>VLOOKUP(A556,[1]高三上!A$3:Q$629,5,0)</f>
        <v>101.0</v>
      </c>
      <c r="R556" t="str">
        <f>VLOOKUP(A556,[1]高三上!A$3:Q$629,6,0)</f>
        <v>张玉婷</v>
      </c>
      <c r="S556" t="str">
        <f>VLOOKUP(A556,[1]高三上!A$3:Q$629,7,0)</f>
        <v>88.0</v>
      </c>
      <c r="T556" t="str">
        <f>VLOOKUP(A556,[1]高三上!A$3:Q$629,8,0)</f>
        <v>胡付松</v>
      </c>
      <c r="U556" t="str">
        <f>VLOOKUP(A556,[1]高三上!A$3:Q$629,9,0)</f>
        <v>80.0</v>
      </c>
      <c r="V556" t="str">
        <f>VLOOKUP(A556,[1]高三上!A$3:Q$629,10,0)</f>
        <v>程长寿</v>
      </c>
      <c r="W556" t="str">
        <f>VLOOKUP(A556,[1]高三上!A$3:Q$629,11,0)</f>
        <v>53.0</v>
      </c>
      <c r="X556" t="str">
        <f>VLOOKUP(A556,[1]高三上!A$3:Q$629,12,0)</f>
        <v>王友春</v>
      </c>
      <c r="Y556" t="str">
        <f>VLOOKUP(A556,[1]高三上!A$3:Q$629,13,0)</f>
        <v>46.0</v>
      </c>
      <c r="Z556" t="str">
        <f>VLOOKUP(A556,[1]高三上!A$3:Q$629,14,0)</f>
        <v>叶仁群</v>
      </c>
      <c r="AA556" t="str">
        <f>VLOOKUP(A556,[1]高三上!A$3:Q$629,15,0)</f>
        <v>72.0</v>
      </c>
      <c r="AB556" t="str">
        <f>VLOOKUP(A556,[1]高三上!A$3:Q$629,16,0)</f>
        <v>田友米</v>
      </c>
      <c r="AC556">
        <f>VLOOKUP(A556,[1]高二下!A$1:Q$618,5,0)</f>
        <v>80</v>
      </c>
      <c r="AD556" t="str">
        <f>VLOOKUP(A556,[1]高二下!A$1:Q$618,6,0)</f>
        <v>张玉婷</v>
      </c>
      <c r="AE556">
        <f>VLOOKUP(A556,[1]高二下!A$1:Q$618,7,0)</f>
        <v>91</v>
      </c>
      <c r="AF556" t="str">
        <f>VLOOKUP(A556,[1]高二下!A$1:Q$618,8,0)</f>
        <v>胡付松</v>
      </c>
      <c r="AG556">
        <f>VLOOKUP(A556,[1]高二下!A$1:Q$618,9,0)</f>
        <v>66.5</v>
      </c>
      <c r="AH556" t="str">
        <f>VLOOKUP(A556,[1]高二下!A$1:Q$618,10,0)</f>
        <v>程长寿</v>
      </c>
      <c r="AI556">
        <f>VLOOKUP(A556,[1]高二下!A$1:Q$618,11,0)</f>
        <v>54</v>
      </c>
      <c r="AJ556" t="str">
        <f>VLOOKUP(A556,[1]高二下!A$1:Q$618,12,0)</f>
        <v>郑永朝</v>
      </c>
      <c r="AK556">
        <f>VLOOKUP(A556,[1]高二下!A$1:Q$618,13,0)</f>
        <v>21.5</v>
      </c>
      <c r="AL556" t="str">
        <f>VLOOKUP(A556,[1]高二下!A$1:Q$618,14,0)</f>
        <v>叶仁群</v>
      </c>
      <c r="AM556">
        <f>VLOOKUP(A556,[1]高二下!A$1:Q$618,15,0)</f>
        <v>60</v>
      </c>
      <c r="AN556" t="str">
        <f>VLOOKUP(A556,[1]高二下!A$1:Q$618,16,0)</f>
        <v>田友米</v>
      </c>
      <c r="AO556">
        <f>VLOOKUP(A556,[1]高二上!A$1:Q$571,5,0)</f>
        <v>100</v>
      </c>
      <c r="AP556" t="str">
        <f>VLOOKUP(A556,[1]高二上!A$1:Q$571,6,0)</f>
        <v>张玉婷</v>
      </c>
      <c r="AQ556">
        <f>VLOOKUP(A556,[1]高二上!A$1:Q$571,7,0)</f>
        <v>107</v>
      </c>
      <c r="AR556" t="str">
        <f>VLOOKUP(A556,[1]高二上!A$1:Q$571,8,0)</f>
        <v>胡付松</v>
      </c>
      <c r="AS556">
        <f>VLOOKUP(A556,[1]高二上!A$1:Q$571,9,0)</f>
        <v>60.5</v>
      </c>
      <c r="AT556" t="str">
        <f>VLOOKUP(A556,[1]高二上!A$1:Q$571,10,0)</f>
        <v>程长寿</v>
      </c>
      <c r="AU556">
        <f>VLOOKUP(A556,[1]高二上!A$1:Q$571,11,0)</f>
        <v>58</v>
      </c>
      <c r="AV556" t="str">
        <f>VLOOKUP(A556,[1]高二上!A$1:Q$571,12,0)</f>
        <v>郑永朝</v>
      </c>
      <c r="AW556">
        <f>VLOOKUP(A556,[1]高二上!A$1:Q$571,13,0)</f>
        <v>43</v>
      </c>
      <c r="AX556" t="str">
        <f>VLOOKUP(A556,[1]高二上!A$1:Q$571,14,0)</f>
        <v>叶仁群</v>
      </c>
      <c r="AY556">
        <f>VLOOKUP(A556,[1]高二上!A$1:Q$571,15,0)</f>
        <v>66</v>
      </c>
      <c r="AZ556" t="str">
        <f>VLOOKUP(A556,[1]高二上!A$1:Q$571,16,0)</f>
        <v>杨建</v>
      </c>
      <c r="BA556">
        <f>VLOOKUP(A556,[1]高一下!$A$1:$Q$584,5,0)</f>
        <v>89</v>
      </c>
      <c r="BB556" t="str">
        <f>VLOOKUP(A556,[1]高一下!$A$1:$Q$584,6,0)</f>
        <v>张玉婷</v>
      </c>
      <c r="BC556">
        <f>VLOOKUP(A556,[1]高一下!$A$1:$Q$584,7,0)</f>
        <v>103</v>
      </c>
      <c r="BD556" t="str">
        <f>VLOOKUP(A556,[1]高一下!$A$1:$Q$584,8,0)</f>
        <v>胡付松</v>
      </c>
      <c r="BE556">
        <f>VLOOKUP(A556,[1]高一下!$A$1:$Q$584,9,0)</f>
        <v>50.5</v>
      </c>
      <c r="BF556" t="str">
        <f>VLOOKUP(A556,[1]高一下!$A$1:$Q$584,10,0)</f>
        <v>向翠琳</v>
      </c>
      <c r="BG556">
        <f>VLOOKUP(A556,[1]高一下!$A$1:$Q$584,11,0)</f>
        <v>60</v>
      </c>
      <c r="BH556" t="str">
        <f>VLOOKUP(A556,[1]高一下!$A$1:$Q$584,12,0)</f>
        <v>郑永朝</v>
      </c>
      <c r="BI556">
        <f>VLOOKUP(A556,[1]高一下!$A$1:$Q$584,13,0)</f>
        <v>54</v>
      </c>
      <c r="BJ556" t="str">
        <f>VLOOKUP(A556,[1]高一下!$A$1:$Q$584,14,0)</f>
        <v>叶仁群</v>
      </c>
      <c r="BK556">
        <f>VLOOKUP(A556,[1]高一下!$A$1:$Q$584,15,0)</f>
        <v>56</v>
      </c>
      <c r="BL556" t="str">
        <f>VLOOKUP(A556,[1]高一下!$A$1:$Q$584,16,0)</f>
        <v>辜英琼</v>
      </c>
      <c r="BM556">
        <f>VLOOKUP(A556,[1]高一上!A$1:W$612,5,0)</f>
        <v>79</v>
      </c>
      <c r="BN556" t="str">
        <f>VLOOKUP(A556,[1]高一上!A$1:W$612,6,0)</f>
        <v>张玉婷</v>
      </c>
      <c r="BO556">
        <f>VLOOKUP(A556,[1]高一上!A$1:W$612,7,0)</f>
        <v>95</v>
      </c>
      <c r="BP556" t="str">
        <f>VLOOKUP(A556,[1]高一上!A$1:W$612,8,0)</f>
        <v>胡付松</v>
      </c>
      <c r="BQ556">
        <f>VLOOKUP(A556,[1]高一上!A$1:W$612,9,0)</f>
        <v>52.5</v>
      </c>
      <c r="BR556" t="str">
        <f>VLOOKUP(A556,[1]高一上!A$1:W$612,10,0)</f>
        <v>向翠琳</v>
      </c>
      <c r="BS556">
        <f>VLOOKUP(A556,[1]高一上!A$1:W$612,11,0)</f>
        <v>52</v>
      </c>
      <c r="BT556" t="str">
        <f>VLOOKUP(A556,[1]高一上!A$1:W$612,12,0)</f>
        <v>郑永朝</v>
      </c>
      <c r="BU556">
        <f>VLOOKUP(A556,[1]高一上!A$1:W$612,13,0)</f>
        <v>74</v>
      </c>
      <c r="BV556" t="str">
        <f>VLOOKUP(A556,[1]高一上!A$1:W$612,14,0)</f>
        <v>叶仁群</v>
      </c>
      <c r="BW556">
        <f>VLOOKUP(A556,[1]高一上!A$1:W$612,15,0)</f>
        <v>60</v>
      </c>
      <c r="BX556" t="str">
        <f>VLOOKUP(A556,[1]高一上!A$1:W$612,16,0)</f>
        <v>辜英琼</v>
      </c>
      <c r="BY556">
        <f>VLOOKUP(A556,[1]中考!A$1:N$590,5,0)</f>
        <v>97</v>
      </c>
      <c r="BZ556">
        <f>VLOOKUP(A556,[1]中考!A$1:N$590,6,0)</f>
        <v>106</v>
      </c>
      <c r="CA556">
        <f>VLOOKUP(A556,[1]中考!A$1:N$590,7,0)</f>
        <v>98</v>
      </c>
      <c r="CB556">
        <f>VLOOKUP(A556,[1]中考!A$1:N$590,8,0)</f>
        <v>68</v>
      </c>
      <c r="CC556">
        <f>VLOOKUP(A556,[1]中考!A$1:N$590,9,0)</f>
        <v>37</v>
      </c>
      <c r="CD556">
        <f>VLOOKUP(A556,[1]中考!A$1:N$590,10,0)</f>
        <v>42</v>
      </c>
    </row>
    <row r="557" spans="1:82" ht="15" customHeight="1" x14ac:dyDescent="0.2">
      <c r="A557" s="4" t="s">
        <v>1073</v>
      </c>
      <c r="B557" s="1">
        <v>11</v>
      </c>
      <c r="C557" s="3" t="s">
        <v>1074</v>
      </c>
      <c r="D557" s="8" t="s">
        <v>1247</v>
      </c>
      <c r="E557" s="1">
        <v>97</v>
      </c>
      <c r="F557" s="11" t="s">
        <v>1282</v>
      </c>
      <c r="G557" s="1">
        <v>88</v>
      </c>
      <c r="H557" s="11" t="s">
        <v>1279</v>
      </c>
      <c r="I557" s="1">
        <v>88</v>
      </c>
      <c r="J557" s="11" t="s">
        <v>1288</v>
      </c>
      <c r="K557" s="1">
        <v>63</v>
      </c>
      <c r="L557" s="11" t="s">
        <v>1285</v>
      </c>
      <c r="M557" s="1">
        <v>68</v>
      </c>
      <c r="N557" s="11" t="s">
        <v>1281</v>
      </c>
      <c r="O557" s="1">
        <v>74</v>
      </c>
      <c r="P557" s="11" t="s">
        <v>1287</v>
      </c>
      <c r="Q557" t="str">
        <f>VLOOKUP(A557,[1]高三上!A$3:Q$629,5,0)</f>
        <v>98.0</v>
      </c>
      <c r="R557" t="str">
        <f>VLOOKUP(A557,[1]高三上!A$3:Q$629,6,0)</f>
        <v>张玉婷</v>
      </c>
      <c r="S557" t="str">
        <f>VLOOKUP(A557,[1]高三上!A$3:Q$629,7,0)</f>
        <v>102.0</v>
      </c>
      <c r="T557" t="str">
        <f>VLOOKUP(A557,[1]高三上!A$3:Q$629,8,0)</f>
        <v>胡付松</v>
      </c>
      <c r="U557" t="str">
        <f>VLOOKUP(A557,[1]高三上!A$3:Q$629,9,0)</f>
        <v>106.0</v>
      </c>
      <c r="V557" t="str">
        <f>VLOOKUP(A557,[1]高三上!A$3:Q$629,10,0)</f>
        <v>程长寿</v>
      </c>
      <c r="W557" t="str">
        <f>VLOOKUP(A557,[1]高三上!A$3:Q$629,11,0)</f>
        <v>54.0</v>
      </c>
      <c r="X557" t="str">
        <f>VLOOKUP(A557,[1]高三上!A$3:Q$629,12,0)</f>
        <v>王友春</v>
      </c>
      <c r="Y557" t="str">
        <f>VLOOKUP(A557,[1]高三上!A$3:Q$629,13,0)</f>
        <v>44.0</v>
      </c>
      <c r="Z557" t="str">
        <f>VLOOKUP(A557,[1]高三上!A$3:Q$629,14,0)</f>
        <v>叶仁群</v>
      </c>
      <c r="AA557" t="str">
        <f>VLOOKUP(A557,[1]高三上!A$3:Q$629,15,0)</f>
        <v>61.0</v>
      </c>
      <c r="AB557" t="str">
        <f>VLOOKUP(A557,[1]高三上!A$3:Q$629,16,0)</f>
        <v>田友米</v>
      </c>
      <c r="AC557">
        <f>VLOOKUP(A557,[1]高二下!A$1:Q$618,5,0)</f>
        <v>96</v>
      </c>
      <c r="AD557" t="str">
        <f>VLOOKUP(A557,[1]高二下!A$1:Q$618,6,0)</f>
        <v>张玉婷</v>
      </c>
      <c r="AE557">
        <f>VLOOKUP(A557,[1]高二下!A$1:Q$618,7,0)</f>
        <v>74</v>
      </c>
      <c r="AF557" t="str">
        <f>VLOOKUP(A557,[1]高二下!A$1:Q$618,8,0)</f>
        <v>胡付松</v>
      </c>
      <c r="AG557">
        <f>VLOOKUP(A557,[1]高二下!A$1:Q$618,9,0)</f>
        <v>97.5</v>
      </c>
      <c r="AH557" t="str">
        <f>VLOOKUP(A557,[1]高二下!A$1:Q$618,10,0)</f>
        <v>程长寿</v>
      </c>
      <c r="AI557">
        <f>VLOOKUP(A557,[1]高二下!A$1:Q$618,11,0)</f>
        <v>40.5</v>
      </c>
      <c r="AJ557" t="str">
        <f>VLOOKUP(A557,[1]高二下!A$1:Q$618,12,0)</f>
        <v>郑永朝</v>
      </c>
      <c r="AK557">
        <f>VLOOKUP(A557,[1]高二下!A$1:Q$618,13,0)</f>
        <v>50.5</v>
      </c>
      <c r="AL557" t="str">
        <f>VLOOKUP(A557,[1]高二下!A$1:Q$618,14,0)</f>
        <v>叶仁群</v>
      </c>
      <c r="AM557">
        <f>VLOOKUP(A557,[1]高二下!A$1:Q$618,15,0)</f>
        <v>60.5</v>
      </c>
      <c r="AN557" t="str">
        <f>VLOOKUP(A557,[1]高二下!A$1:Q$618,16,0)</f>
        <v>田友米</v>
      </c>
      <c r="AO557" t="e">
        <f>VLOOKUP(A557,[1]高二上!A$1:Q$571,5,0)</f>
        <v>#N/A</v>
      </c>
      <c r="AP557" t="e">
        <f>VLOOKUP(A557,[1]高二上!A$1:Q$571,6,0)</f>
        <v>#N/A</v>
      </c>
      <c r="AQ557" t="e">
        <f>VLOOKUP(A557,[1]高二上!A$1:Q$571,7,0)</f>
        <v>#N/A</v>
      </c>
      <c r="AR557" t="e">
        <f>VLOOKUP(A557,[1]高二上!A$1:Q$571,8,0)</f>
        <v>#N/A</v>
      </c>
      <c r="AS557" t="e">
        <f>VLOOKUP(A557,[1]高二上!A$1:Q$571,9,0)</f>
        <v>#N/A</v>
      </c>
      <c r="AT557" t="e">
        <f>VLOOKUP(A557,[1]高二上!A$1:Q$571,10,0)</f>
        <v>#N/A</v>
      </c>
      <c r="AU557" t="e">
        <f>VLOOKUP(A557,[1]高二上!A$1:Q$571,11,0)</f>
        <v>#N/A</v>
      </c>
      <c r="AV557" t="e">
        <f>VLOOKUP(A557,[1]高二上!A$1:Q$571,12,0)</f>
        <v>#N/A</v>
      </c>
      <c r="AW557" t="e">
        <f>VLOOKUP(A557,[1]高二上!A$1:Q$571,13,0)</f>
        <v>#N/A</v>
      </c>
      <c r="AX557" t="e">
        <f>VLOOKUP(A557,[1]高二上!A$1:Q$571,14,0)</f>
        <v>#N/A</v>
      </c>
      <c r="AY557" t="e">
        <f>VLOOKUP(A557,[1]高二上!A$1:Q$571,15,0)</f>
        <v>#N/A</v>
      </c>
      <c r="AZ557" t="e">
        <f>VLOOKUP(A557,[1]高二上!A$1:Q$571,16,0)</f>
        <v>#N/A</v>
      </c>
      <c r="BA557" t="e">
        <f>VLOOKUP(A557,[1]高一下!$A$1:$Q$584,5,0)</f>
        <v>#N/A</v>
      </c>
      <c r="BB557" t="e">
        <f>VLOOKUP(A557,[1]高一下!$A$1:$Q$584,6,0)</f>
        <v>#N/A</v>
      </c>
      <c r="BC557" t="e">
        <f>VLOOKUP(A557,[1]高一下!$A$1:$Q$584,7,0)</f>
        <v>#N/A</v>
      </c>
      <c r="BD557" t="e">
        <f>VLOOKUP(A557,[1]高一下!$A$1:$Q$584,8,0)</f>
        <v>#N/A</v>
      </c>
      <c r="BE557" t="e">
        <f>VLOOKUP(A557,[1]高一下!$A$1:$Q$584,9,0)</f>
        <v>#N/A</v>
      </c>
      <c r="BF557" t="e">
        <f>VLOOKUP(A557,[1]高一下!$A$1:$Q$584,10,0)</f>
        <v>#N/A</v>
      </c>
      <c r="BG557" t="e">
        <f>VLOOKUP(A557,[1]高一下!$A$1:$Q$584,11,0)</f>
        <v>#N/A</v>
      </c>
      <c r="BH557" t="e">
        <f>VLOOKUP(A557,[1]高一下!$A$1:$Q$584,12,0)</f>
        <v>#N/A</v>
      </c>
      <c r="BI557" t="e">
        <f>VLOOKUP(A557,[1]高一下!$A$1:$Q$584,13,0)</f>
        <v>#N/A</v>
      </c>
      <c r="BJ557" t="e">
        <f>VLOOKUP(A557,[1]高一下!$A$1:$Q$584,14,0)</f>
        <v>#N/A</v>
      </c>
      <c r="BK557" t="e">
        <f>VLOOKUP(A557,[1]高一下!$A$1:$Q$584,15,0)</f>
        <v>#N/A</v>
      </c>
      <c r="BL557" t="e">
        <f>VLOOKUP(A557,[1]高一下!$A$1:$Q$584,16,0)</f>
        <v>#N/A</v>
      </c>
      <c r="BM557" t="e">
        <f>VLOOKUP(A557,[1]高一上!A$1:W$612,5,0)</f>
        <v>#N/A</v>
      </c>
      <c r="BN557" t="e">
        <f>VLOOKUP(A557,[1]高一上!A$1:W$612,6,0)</f>
        <v>#N/A</v>
      </c>
      <c r="BO557" t="e">
        <f>VLOOKUP(A557,[1]高一上!A$1:W$612,7,0)</f>
        <v>#N/A</v>
      </c>
      <c r="BP557" t="e">
        <f>VLOOKUP(A557,[1]高一上!A$1:W$612,8,0)</f>
        <v>#N/A</v>
      </c>
      <c r="BQ557" t="e">
        <f>VLOOKUP(A557,[1]高一上!A$1:W$612,9,0)</f>
        <v>#N/A</v>
      </c>
      <c r="BR557" t="e">
        <f>VLOOKUP(A557,[1]高一上!A$1:W$612,10,0)</f>
        <v>#N/A</v>
      </c>
      <c r="BS557" t="e">
        <f>VLOOKUP(A557,[1]高一上!A$1:W$612,11,0)</f>
        <v>#N/A</v>
      </c>
      <c r="BT557" t="e">
        <f>VLOOKUP(A557,[1]高一上!A$1:W$612,12,0)</f>
        <v>#N/A</v>
      </c>
      <c r="BU557" t="e">
        <f>VLOOKUP(A557,[1]高一上!A$1:W$612,13,0)</f>
        <v>#N/A</v>
      </c>
      <c r="BV557" t="e">
        <f>VLOOKUP(A557,[1]高一上!A$1:W$612,14,0)</f>
        <v>#N/A</v>
      </c>
      <c r="BW557" t="e">
        <f>VLOOKUP(A557,[1]高一上!A$1:W$612,15,0)</f>
        <v>#N/A</v>
      </c>
      <c r="BX557" t="e">
        <f>VLOOKUP(A557,[1]高一上!A$1:W$612,16,0)</f>
        <v>#N/A</v>
      </c>
      <c r="BY557" t="e">
        <f>VLOOKUP(A557,[1]中考!A$1:N$590,5,0)</f>
        <v>#N/A</v>
      </c>
      <c r="BZ557" t="e">
        <f>VLOOKUP(A557,[1]中考!A$1:N$590,6,0)</f>
        <v>#N/A</v>
      </c>
      <c r="CA557" t="e">
        <f>VLOOKUP(A557,[1]中考!A$1:N$590,7,0)</f>
        <v>#N/A</v>
      </c>
      <c r="CB557" t="e">
        <f>VLOOKUP(A557,[1]中考!A$1:N$590,8,0)</f>
        <v>#N/A</v>
      </c>
      <c r="CC557" t="e">
        <f>VLOOKUP(A557,[1]中考!A$1:N$590,9,0)</f>
        <v>#N/A</v>
      </c>
      <c r="CD557" t="e">
        <f>VLOOKUP(A557,[1]中考!A$1:N$590,10,0)</f>
        <v>#N/A</v>
      </c>
    </row>
    <row r="558" spans="1:82" ht="15" customHeight="1" x14ac:dyDescent="0.2">
      <c r="A558" s="1" t="s">
        <v>1075</v>
      </c>
      <c r="B558" s="1">
        <v>11</v>
      </c>
      <c r="C558" s="3" t="s">
        <v>1076</v>
      </c>
      <c r="D558" s="8" t="s">
        <v>1247</v>
      </c>
      <c r="E558" s="1">
        <v>109</v>
      </c>
      <c r="F558" s="11" t="s">
        <v>1282</v>
      </c>
      <c r="G558" s="1">
        <v>88</v>
      </c>
      <c r="H558" s="11" t="s">
        <v>1279</v>
      </c>
      <c r="I558" s="1">
        <v>91</v>
      </c>
      <c r="J558" s="11" t="s">
        <v>1288</v>
      </c>
      <c r="K558" s="1">
        <v>52</v>
      </c>
      <c r="L558" s="11" t="s">
        <v>1285</v>
      </c>
      <c r="M558" s="1">
        <v>67</v>
      </c>
      <c r="N558" s="11" t="s">
        <v>1281</v>
      </c>
      <c r="O558" s="1">
        <v>66.5</v>
      </c>
      <c r="P558" s="11" t="s">
        <v>1287</v>
      </c>
      <c r="Q558" t="str">
        <f>VLOOKUP(A558,[1]高三上!A$3:Q$629,5,0)</f>
        <v>103.0</v>
      </c>
      <c r="R558" t="str">
        <f>VLOOKUP(A558,[1]高三上!A$3:Q$629,6,0)</f>
        <v>张玉婷</v>
      </c>
      <c r="S558" t="str">
        <f>VLOOKUP(A558,[1]高三上!A$3:Q$629,7,0)</f>
        <v>57.0</v>
      </c>
      <c r="T558" t="str">
        <f>VLOOKUP(A558,[1]高三上!A$3:Q$629,8,0)</f>
        <v>胡付松</v>
      </c>
      <c r="U558" t="str">
        <f>VLOOKUP(A558,[1]高三上!A$3:Q$629,9,0)</f>
        <v>112.0</v>
      </c>
      <c r="V558" t="str">
        <f>VLOOKUP(A558,[1]高三上!A$3:Q$629,10,0)</f>
        <v>程长寿</v>
      </c>
      <c r="W558" t="str">
        <f>VLOOKUP(A558,[1]高三上!A$3:Q$629,11,0)</f>
        <v>29.0</v>
      </c>
      <c r="X558" t="str">
        <f>VLOOKUP(A558,[1]高三上!A$3:Q$629,12,0)</f>
        <v>王友春</v>
      </c>
      <c r="Y558" t="str">
        <f>VLOOKUP(A558,[1]高三上!A$3:Q$629,13,0)</f>
        <v>30.0</v>
      </c>
      <c r="Z558" t="str">
        <f>VLOOKUP(A558,[1]高三上!A$3:Q$629,14,0)</f>
        <v>叶仁群</v>
      </c>
      <c r="AA558" t="str">
        <f>VLOOKUP(A558,[1]高三上!A$3:Q$629,15,0)</f>
        <v>63.0</v>
      </c>
      <c r="AB558" t="str">
        <f>VLOOKUP(A558,[1]高三上!A$3:Q$629,16,0)</f>
        <v>田友米</v>
      </c>
      <c r="AC558">
        <f>VLOOKUP(A558,[1]高二下!A$1:Q$618,5,0)</f>
        <v>89.5</v>
      </c>
      <c r="AD558" t="str">
        <f>VLOOKUP(A558,[1]高二下!A$1:Q$618,6,0)</f>
        <v>张玉婷</v>
      </c>
      <c r="AE558">
        <f>VLOOKUP(A558,[1]高二下!A$1:Q$618,7,0)</f>
        <v>85</v>
      </c>
      <c r="AF558" t="str">
        <f>VLOOKUP(A558,[1]高二下!A$1:Q$618,8,0)</f>
        <v>胡付松</v>
      </c>
      <c r="AG558">
        <f>VLOOKUP(A558,[1]高二下!A$1:Q$618,9,0)</f>
        <v>93.5</v>
      </c>
      <c r="AH558" t="str">
        <f>VLOOKUP(A558,[1]高二下!A$1:Q$618,10,0)</f>
        <v>程长寿</v>
      </c>
      <c r="AI558">
        <f>VLOOKUP(A558,[1]高二下!A$1:Q$618,11,0)</f>
        <v>36</v>
      </c>
      <c r="AJ558" t="str">
        <f>VLOOKUP(A558,[1]高二下!A$1:Q$618,12,0)</f>
        <v>郑永朝</v>
      </c>
      <c r="AK558">
        <f>VLOOKUP(A558,[1]高二下!A$1:Q$618,13,0)</f>
        <v>44</v>
      </c>
      <c r="AL558" t="str">
        <f>VLOOKUP(A558,[1]高二下!A$1:Q$618,14,0)</f>
        <v>叶仁群</v>
      </c>
      <c r="AM558">
        <f>VLOOKUP(A558,[1]高二下!A$1:Q$618,15,0)</f>
        <v>26</v>
      </c>
      <c r="AN558" t="str">
        <f>VLOOKUP(A558,[1]高二下!A$1:Q$618,16,0)</f>
        <v>田友米</v>
      </c>
      <c r="AO558">
        <f>VLOOKUP(A558,[1]高二上!A$1:Q$571,5,0)</f>
        <v>107</v>
      </c>
      <c r="AP558" t="str">
        <f>VLOOKUP(A558,[1]高二上!A$1:Q$571,6,0)</f>
        <v>张玉婷</v>
      </c>
      <c r="AQ558">
        <f>VLOOKUP(A558,[1]高二上!A$1:Q$571,7,0)</f>
        <v>102</v>
      </c>
      <c r="AR558" t="str">
        <f>VLOOKUP(A558,[1]高二上!A$1:Q$571,8,0)</f>
        <v>胡付松</v>
      </c>
      <c r="AS558">
        <f>VLOOKUP(A558,[1]高二上!A$1:Q$571,9,0)</f>
        <v>102.5</v>
      </c>
      <c r="AT558" t="str">
        <f>VLOOKUP(A558,[1]高二上!A$1:Q$571,10,0)</f>
        <v>程长寿</v>
      </c>
      <c r="AU558">
        <f>VLOOKUP(A558,[1]高二上!A$1:Q$571,11,0)</f>
        <v>50</v>
      </c>
      <c r="AV558" t="str">
        <f>VLOOKUP(A558,[1]高二上!A$1:Q$571,12,0)</f>
        <v>郑永朝</v>
      </c>
      <c r="AW558">
        <f>VLOOKUP(A558,[1]高二上!A$1:Q$571,13,0)</f>
        <v>44</v>
      </c>
      <c r="AX558" t="str">
        <f>VLOOKUP(A558,[1]高二上!A$1:Q$571,14,0)</f>
        <v>叶仁群</v>
      </c>
      <c r="AY558">
        <f>VLOOKUP(A558,[1]高二上!A$1:Q$571,15,0)</f>
        <v>65</v>
      </c>
      <c r="AZ558" t="str">
        <f>VLOOKUP(A558,[1]高二上!A$1:Q$571,16,0)</f>
        <v>杨建</v>
      </c>
      <c r="BA558">
        <f>VLOOKUP(A558,[1]高一下!$A$1:$Q$584,5,0)</f>
        <v>85</v>
      </c>
      <c r="BB558" t="str">
        <f>VLOOKUP(A558,[1]高一下!$A$1:$Q$584,6,0)</f>
        <v>张玉婷</v>
      </c>
      <c r="BC558">
        <f>VLOOKUP(A558,[1]高一下!$A$1:$Q$584,7,0)</f>
        <v>77</v>
      </c>
      <c r="BD558" t="str">
        <f>VLOOKUP(A558,[1]高一下!$A$1:$Q$584,8,0)</f>
        <v>胡付松</v>
      </c>
      <c r="BE558">
        <f>VLOOKUP(A558,[1]高一下!$A$1:$Q$584,9,0)</f>
        <v>91</v>
      </c>
      <c r="BF558" t="str">
        <f>VLOOKUP(A558,[1]高一下!$A$1:$Q$584,10,0)</f>
        <v>程长寿</v>
      </c>
      <c r="BG558">
        <f>VLOOKUP(A558,[1]高一下!$A$1:$Q$584,11,0)</f>
        <v>43</v>
      </c>
      <c r="BH558" t="str">
        <f>VLOOKUP(A558,[1]高一下!$A$1:$Q$584,12,0)</f>
        <v>郑永朝</v>
      </c>
      <c r="BI558">
        <f>VLOOKUP(A558,[1]高一下!$A$1:$Q$584,13,0)</f>
        <v>42</v>
      </c>
      <c r="BJ558" t="str">
        <f>VLOOKUP(A558,[1]高一下!$A$1:$Q$584,14,0)</f>
        <v>叶仁群</v>
      </c>
      <c r="BK558">
        <f>VLOOKUP(A558,[1]高一下!$A$1:$Q$584,15,0)</f>
        <v>57</v>
      </c>
      <c r="BL558" t="str">
        <f>VLOOKUP(A558,[1]高一下!$A$1:$Q$584,16,0)</f>
        <v>辜英琼</v>
      </c>
      <c r="BM558">
        <f>VLOOKUP(A558,[1]高一上!A$1:W$612,5,0)</f>
        <v>89</v>
      </c>
      <c r="BN558" t="str">
        <f>VLOOKUP(A558,[1]高一上!A$1:W$612,6,0)</f>
        <v>张玉婷</v>
      </c>
      <c r="BO558">
        <f>VLOOKUP(A558,[1]高一上!A$1:W$612,7,0)</f>
        <v>65</v>
      </c>
      <c r="BP558" t="str">
        <f>VLOOKUP(A558,[1]高一上!A$1:W$612,8,0)</f>
        <v>胡付松</v>
      </c>
      <c r="BQ558">
        <f>VLOOKUP(A558,[1]高一上!A$1:W$612,9,0)</f>
        <v>73.5</v>
      </c>
      <c r="BR558" t="str">
        <f>VLOOKUP(A558,[1]高一上!A$1:W$612,10,0)</f>
        <v>向翠琳</v>
      </c>
      <c r="BS558">
        <f>VLOOKUP(A558,[1]高一上!A$1:W$612,11,0)</f>
        <v>51</v>
      </c>
      <c r="BT558" t="str">
        <f>VLOOKUP(A558,[1]高一上!A$1:W$612,12,0)</f>
        <v>郑永朝</v>
      </c>
      <c r="BU558">
        <f>VLOOKUP(A558,[1]高一上!A$1:W$612,13,0)</f>
        <v>55</v>
      </c>
      <c r="BV558" t="str">
        <f>VLOOKUP(A558,[1]高一上!A$1:W$612,14,0)</f>
        <v>叶仁群</v>
      </c>
      <c r="BW558">
        <f>VLOOKUP(A558,[1]高一上!A$1:W$612,15,0)</f>
        <v>52</v>
      </c>
      <c r="BX558" t="str">
        <f>VLOOKUP(A558,[1]高一上!A$1:W$612,16,0)</f>
        <v>辜英琼</v>
      </c>
      <c r="BY558">
        <f>VLOOKUP(A558,[1]中考!A$1:N$590,5,0)</f>
        <v>96</v>
      </c>
      <c r="BZ558">
        <f>VLOOKUP(A558,[1]中考!A$1:N$590,6,0)</f>
        <v>86</v>
      </c>
      <c r="CA558">
        <f>VLOOKUP(A558,[1]中考!A$1:N$590,7,0)</f>
        <v>109</v>
      </c>
      <c r="CB558">
        <f>VLOOKUP(A558,[1]中考!A$1:N$590,8,0)</f>
        <v>67</v>
      </c>
      <c r="CC558">
        <f>VLOOKUP(A558,[1]中考!A$1:N$590,9,0)</f>
        <v>42</v>
      </c>
      <c r="CD558">
        <f>VLOOKUP(A558,[1]中考!A$1:N$590,10,0)</f>
        <v>29</v>
      </c>
    </row>
    <row r="559" spans="1:82" ht="15" customHeight="1" x14ac:dyDescent="0.2">
      <c r="A559" s="1" t="s">
        <v>1077</v>
      </c>
      <c r="B559" s="1">
        <v>11</v>
      </c>
      <c r="C559" s="3" t="s">
        <v>1078</v>
      </c>
      <c r="D559" s="8" t="s">
        <v>1247</v>
      </c>
      <c r="E559" s="1">
        <v>107</v>
      </c>
      <c r="F559" s="11" t="s">
        <v>1282</v>
      </c>
      <c r="G559" s="1">
        <v>83</v>
      </c>
      <c r="H559" s="11" t="s">
        <v>1279</v>
      </c>
      <c r="I559" s="1">
        <v>90</v>
      </c>
      <c r="J559" s="11" t="s">
        <v>1288</v>
      </c>
      <c r="K559" s="1">
        <v>61</v>
      </c>
      <c r="L559" s="11" t="s">
        <v>1285</v>
      </c>
      <c r="M559" s="1">
        <v>56</v>
      </c>
      <c r="N559" s="11" t="s">
        <v>1281</v>
      </c>
      <c r="O559" s="1">
        <v>76</v>
      </c>
      <c r="P559" s="11" t="s">
        <v>1287</v>
      </c>
      <c r="Q559" t="str">
        <f>VLOOKUP(A559,[1]高三上!A$3:Q$629,5,0)</f>
        <v>109.0</v>
      </c>
      <c r="R559" t="str">
        <f>VLOOKUP(A559,[1]高三上!A$3:Q$629,6,0)</f>
        <v>张玉婷</v>
      </c>
      <c r="S559" t="str">
        <f>VLOOKUP(A559,[1]高三上!A$3:Q$629,7,0)</f>
        <v>83.0</v>
      </c>
      <c r="T559" t="str">
        <f>VLOOKUP(A559,[1]高三上!A$3:Q$629,8,0)</f>
        <v>胡付松</v>
      </c>
      <c r="U559" t="str">
        <f>VLOOKUP(A559,[1]高三上!A$3:Q$629,9,0)</f>
        <v>108.5</v>
      </c>
      <c r="V559" t="str">
        <f>VLOOKUP(A559,[1]高三上!A$3:Q$629,10,0)</f>
        <v>程长寿</v>
      </c>
      <c r="W559" t="str">
        <f>VLOOKUP(A559,[1]高三上!A$3:Q$629,11,0)</f>
        <v>59.0</v>
      </c>
      <c r="X559" t="str">
        <f>VLOOKUP(A559,[1]高三上!A$3:Q$629,12,0)</f>
        <v>王友春</v>
      </c>
      <c r="Y559" t="str">
        <f>VLOOKUP(A559,[1]高三上!A$3:Q$629,13,0)</f>
        <v>58.0</v>
      </c>
      <c r="Z559" t="str">
        <f>VLOOKUP(A559,[1]高三上!A$3:Q$629,14,0)</f>
        <v>叶仁群</v>
      </c>
      <c r="AA559" t="str">
        <f>VLOOKUP(A559,[1]高三上!A$3:Q$629,15,0)</f>
        <v>68.0</v>
      </c>
      <c r="AB559" t="str">
        <f>VLOOKUP(A559,[1]高三上!A$3:Q$629,16,0)</f>
        <v>田友米</v>
      </c>
      <c r="AC559">
        <f>VLOOKUP(A559,[1]高二下!A$1:Q$618,5,0)</f>
        <v>99</v>
      </c>
      <c r="AD559" t="str">
        <f>VLOOKUP(A559,[1]高二下!A$1:Q$618,6,0)</f>
        <v>张玉婷</v>
      </c>
      <c r="AE559">
        <f>VLOOKUP(A559,[1]高二下!A$1:Q$618,7,0)</f>
        <v>91</v>
      </c>
      <c r="AF559" t="str">
        <f>VLOOKUP(A559,[1]高二下!A$1:Q$618,8,0)</f>
        <v>胡付松</v>
      </c>
      <c r="AG559">
        <f>VLOOKUP(A559,[1]高二下!A$1:Q$618,9,0)</f>
        <v>95</v>
      </c>
      <c r="AH559" t="str">
        <f>VLOOKUP(A559,[1]高二下!A$1:Q$618,10,0)</f>
        <v>程长寿</v>
      </c>
      <c r="AI559">
        <f>VLOOKUP(A559,[1]高二下!A$1:Q$618,11,0)</f>
        <v>57</v>
      </c>
      <c r="AJ559" t="str">
        <f>VLOOKUP(A559,[1]高二下!A$1:Q$618,12,0)</f>
        <v>郑永朝</v>
      </c>
      <c r="AK559">
        <f>VLOOKUP(A559,[1]高二下!A$1:Q$618,13,0)</f>
        <v>51</v>
      </c>
      <c r="AL559" t="str">
        <f>VLOOKUP(A559,[1]高二下!A$1:Q$618,14,0)</f>
        <v>叶仁群</v>
      </c>
      <c r="AM559">
        <f>VLOOKUP(A559,[1]高二下!A$1:Q$618,15,0)</f>
        <v>70.5</v>
      </c>
      <c r="AN559" t="str">
        <f>VLOOKUP(A559,[1]高二下!A$1:Q$618,16,0)</f>
        <v>田友米</v>
      </c>
      <c r="AO559">
        <f>VLOOKUP(A559,[1]高二上!A$1:Q$571,5,0)</f>
        <v>112</v>
      </c>
      <c r="AP559" t="str">
        <f>VLOOKUP(A559,[1]高二上!A$1:Q$571,6,0)</f>
        <v>张玉婷</v>
      </c>
      <c r="AQ559">
        <f>VLOOKUP(A559,[1]高二上!A$1:Q$571,7,0)</f>
        <v>112</v>
      </c>
      <c r="AR559" t="str">
        <f>VLOOKUP(A559,[1]高二上!A$1:Q$571,8,0)</f>
        <v>胡付松</v>
      </c>
      <c r="AS559">
        <f>VLOOKUP(A559,[1]高二上!A$1:Q$571,9,0)</f>
        <v>107.5</v>
      </c>
      <c r="AT559" t="str">
        <f>VLOOKUP(A559,[1]高二上!A$1:Q$571,10,0)</f>
        <v>程长寿</v>
      </c>
      <c r="AU559">
        <f>VLOOKUP(A559,[1]高二上!A$1:Q$571,11,0)</f>
        <v>61</v>
      </c>
      <c r="AV559" t="str">
        <f>VLOOKUP(A559,[1]高二上!A$1:Q$571,12,0)</f>
        <v>郑永朝</v>
      </c>
      <c r="AW559">
        <f>VLOOKUP(A559,[1]高二上!A$1:Q$571,13,0)</f>
        <v>73</v>
      </c>
      <c r="AX559" t="str">
        <f>VLOOKUP(A559,[1]高二上!A$1:Q$571,14,0)</f>
        <v>叶仁群</v>
      </c>
      <c r="AY559">
        <f>VLOOKUP(A559,[1]高二上!A$1:Q$571,15,0)</f>
        <v>78</v>
      </c>
      <c r="AZ559" t="str">
        <f>VLOOKUP(A559,[1]高二上!A$1:Q$571,16,0)</f>
        <v>杨建</v>
      </c>
      <c r="BA559">
        <f>VLOOKUP(A559,[1]高一下!$A$1:$Q$584,5,0)</f>
        <v>101</v>
      </c>
      <c r="BB559" t="str">
        <f>VLOOKUP(A559,[1]高一下!$A$1:$Q$584,6,0)</f>
        <v>张玉婷</v>
      </c>
      <c r="BC559">
        <f>VLOOKUP(A559,[1]高一下!$A$1:$Q$584,7,0)</f>
        <v>116</v>
      </c>
      <c r="BD559" t="str">
        <f>VLOOKUP(A559,[1]高一下!$A$1:$Q$584,8,0)</f>
        <v>胡付松</v>
      </c>
      <c r="BE559">
        <f>VLOOKUP(A559,[1]高一下!$A$1:$Q$584,9,0)</f>
        <v>70.5</v>
      </c>
      <c r="BF559" t="str">
        <f>VLOOKUP(A559,[1]高一下!$A$1:$Q$584,10,0)</f>
        <v>向翠琳</v>
      </c>
      <c r="BG559">
        <f>VLOOKUP(A559,[1]高一下!$A$1:$Q$584,11,0)</f>
        <v>40</v>
      </c>
      <c r="BH559" t="str">
        <f>VLOOKUP(A559,[1]高一下!$A$1:$Q$584,12,0)</f>
        <v>郑永朝</v>
      </c>
      <c r="BI559">
        <f>VLOOKUP(A559,[1]高一下!$A$1:$Q$584,13,0)</f>
        <v>64</v>
      </c>
      <c r="BJ559" t="str">
        <f>VLOOKUP(A559,[1]高一下!$A$1:$Q$584,14,0)</f>
        <v>叶仁群</v>
      </c>
      <c r="BK559">
        <f>VLOOKUP(A559,[1]高一下!$A$1:$Q$584,15,0)</f>
        <v>67</v>
      </c>
      <c r="BL559" t="str">
        <f>VLOOKUP(A559,[1]高一下!$A$1:$Q$584,16,0)</f>
        <v>辜英琼</v>
      </c>
      <c r="BM559">
        <f>VLOOKUP(A559,[1]高一上!A$1:W$612,5,0)</f>
        <v>80</v>
      </c>
      <c r="BN559" t="str">
        <f>VLOOKUP(A559,[1]高一上!A$1:W$612,6,0)</f>
        <v>张玉婷</v>
      </c>
      <c r="BO559">
        <f>VLOOKUP(A559,[1]高一上!A$1:W$612,7,0)</f>
        <v>95</v>
      </c>
      <c r="BP559" t="str">
        <f>VLOOKUP(A559,[1]高一上!A$1:W$612,8,0)</f>
        <v>胡付松</v>
      </c>
      <c r="BQ559">
        <f>VLOOKUP(A559,[1]高一上!A$1:W$612,9,0)</f>
        <v>66</v>
      </c>
      <c r="BR559" t="str">
        <f>VLOOKUP(A559,[1]高一上!A$1:W$612,10,0)</f>
        <v>向翠琳</v>
      </c>
      <c r="BS559">
        <f>VLOOKUP(A559,[1]高一上!A$1:W$612,11,0)</f>
        <v>47</v>
      </c>
      <c r="BT559" t="str">
        <f>VLOOKUP(A559,[1]高一上!A$1:W$612,12,0)</f>
        <v>郑永朝</v>
      </c>
      <c r="BU559">
        <f>VLOOKUP(A559,[1]高一上!A$1:W$612,13,0)</f>
        <v>71</v>
      </c>
      <c r="BV559" t="str">
        <f>VLOOKUP(A559,[1]高一上!A$1:W$612,14,0)</f>
        <v>叶仁群</v>
      </c>
      <c r="BW559">
        <f>VLOOKUP(A559,[1]高一上!A$1:W$612,15,0)</f>
        <v>52</v>
      </c>
      <c r="BX559" t="str">
        <f>VLOOKUP(A559,[1]高一上!A$1:W$612,16,0)</f>
        <v>辜英琼</v>
      </c>
      <c r="BY559">
        <f>VLOOKUP(A559,[1]中考!A$1:N$590,5,0)</f>
        <v>91</v>
      </c>
      <c r="BZ559">
        <f>VLOOKUP(A559,[1]中考!A$1:N$590,6,0)</f>
        <v>87</v>
      </c>
      <c r="CA559">
        <f>VLOOKUP(A559,[1]中考!A$1:N$590,7,0)</f>
        <v>90</v>
      </c>
      <c r="CB559">
        <f>VLOOKUP(A559,[1]中考!A$1:N$590,8,0)</f>
        <v>62</v>
      </c>
      <c r="CC559">
        <f>VLOOKUP(A559,[1]中考!A$1:N$590,9,0)</f>
        <v>41</v>
      </c>
      <c r="CD559">
        <f>VLOOKUP(A559,[1]中考!A$1:N$590,10,0)</f>
        <v>32</v>
      </c>
    </row>
    <row r="560" spans="1:82" ht="15" customHeight="1" x14ac:dyDescent="0.2">
      <c r="A560" s="1" t="s">
        <v>1079</v>
      </c>
      <c r="B560" s="1">
        <v>11</v>
      </c>
      <c r="C560" s="3" t="s">
        <v>1080</v>
      </c>
      <c r="D560" s="8" t="s">
        <v>1247</v>
      </c>
      <c r="E560" s="1">
        <v>102</v>
      </c>
      <c r="F560" s="11" t="s">
        <v>1282</v>
      </c>
      <c r="G560" s="1">
        <v>78</v>
      </c>
      <c r="H560" s="11" t="s">
        <v>1279</v>
      </c>
      <c r="I560" s="1">
        <v>94</v>
      </c>
      <c r="J560" s="11" t="s">
        <v>1288</v>
      </c>
      <c r="K560" s="1">
        <v>65.5</v>
      </c>
      <c r="L560" s="11" t="s">
        <v>1285</v>
      </c>
      <c r="M560" s="1">
        <v>59</v>
      </c>
      <c r="N560" s="11" t="s">
        <v>1281</v>
      </c>
      <c r="O560" s="1">
        <v>72.5</v>
      </c>
      <c r="P560" s="11" t="s">
        <v>1287</v>
      </c>
      <c r="Q560" t="e">
        <f>VLOOKUP(A560,[1]高三上!A$3:Q$629,5,0)</f>
        <v>#N/A</v>
      </c>
      <c r="R560" t="e">
        <f>VLOOKUP(A560,[1]高三上!A$3:Q$629,6,0)</f>
        <v>#N/A</v>
      </c>
      <c r="S560" t="e">
        <f>VLOOKUP(A560,[1]高三上!A$3:Q$629,7,0)</f>
        <v>#N/A</v>
      </c>
      <c r="T560" t="e">
        <f>VLOOKUP(A560,[1]高三上!A$3:Q$629,8,0)</f>
        <v>#N/A</v>
      </c>
      <c r="U560" t="e">
        <f>VLOOKUP(A560,[1]高三上!A$3:Q$629,9,0)</f>
        <v>#N/A</v>
      </c>
      <c r="V560" t="e">
        <f>VLOOKUP(A560,[1]高三上!A$3:Q$629,10,0)</f>
        <v>#N/A</v>
      </c>
      <c r="W560" t="e">
        <f>VLOOKUP(A560,[1]高三上!A$3:Q$629,11,0)</f>
        <v>#N/A</v>
      </c>
      <c r="X560" t="e">
        <f>VLOOKUP(A560,[1]高三上!A$3:Q$629,12,0)</f>
        <v>#N/A</v>
      </c>
      <c r="Y560" t="e">
        <f>VLOOKUP(A560,[1]高三上!A$3:Q$629,13,0)</f>
        <v>#N/A</v>
      </c>
      <c r="Z560" t="e">
        <f>VLOOKUP(A560,[1]高三上!A$3:Q$629,14,0)</f>
        <v>#N/A</v>
      </c>
      <c r="AA560" t="e">
        <f>VLOOKUP(A560,[1]高三上!A$3:Q$629,15,0)</f>
        <v>#N/A</v>
      </c>
      <c r="AB560" t="e">
        <f>VLOOKUP(A560,[1]高三上!A$3:Q$629,16,0)</f>
        <v>#N/A</v>
      </c>
      <c r="AC560" t="e">
        <f>VLOOKUP(A560,[1]高二下!A$1:Q$618,5,0)</f>
        <v>#N/A</v>
      </c>
      <c r="AD560" t="e">
        <f>VLOOKUP(A560,[1]高二下!A$1:Q$618,6,0)</f>
        <v>#N/A</v>
      </c>
      <c r="AE560" t="e">
        <f>VLOOKUP(A560,[1]高二下!A$1:Q$618,7,0)</f>
        <v>#N/A</v>
      </c>
      <c r="AF560" t="e">
        <f>VLOOKUP(A560,[1]高二下!A$1:Q$618,8,0)</f>
        <v>#N/A</v>
      </c>
      <c r="AG560" t="e">
        <f>VLOOKUP(A560,[1]高二下!A$1:Q$618,9,0)</f>
        <v>#N/A</v>
      </c>
      <c r="AH560" t="e">
        <f>VLOOKUP(A560,[1]高二下!A$1:Q$618,10,0)</f>
        <v>#N/A</v>
      </c>
      <c r="AI560" t="e">
        <f>VLOOKUP(A560,[1]高二下!A$1:Q$618,11,0)</f>
        <v>#N/A</v>
      </c>
      <c r="AJ560" t="e">
        <f>VLOOKUP(A560,[1]高二下!A$1:Q$618,12,0)</f>
        <v>#N/A</v>
      </c>
      <c r="AK560" t="e">
        <f>VLOOKUP(A560,[1]高二下!A$1:Q$618,13,0)</f>
        <v>#N/A</v>
      </c>
      <c r="AL560" t="e">
        <f>VLOOKUP(A560,[1]高二下!A$1:Q$618,14,0)</f>
        <v>#N/A</v>
      </c>
      <c r="AM560" t="e">
        <f>VLOOKUP(A560,[1]高二下!A$1:Q$618,15,0)</f>
        <v>#N/A</v>
      </c>
      <c r="AN560" t="e">
        <f>VLOOKUP(A560,[1]高二下!A$1:Q$618,16,0)</f>
        <v>#N/A</v>
      </c>
      <c r="AO560" t="e">
        <f>VLOOKUP(A560,[1]高二上!A$1:Q$571,5,0)</f>
        <v>#N/A</v>
      </c>
      <c r="AP560" t="e">
        <f>VLOOKUP(A560,[1]高二上!A$1:Q$571,6,0)</f>
        <v>#N/A</v>
      </c>
      <c r="AQ560" t="e">
        <f>VLOOKUP(A560,[1]高二上!A$1:Q$571,7,0)</f>
        <v>#N/A</v>
      </c>
      <c r="AR560" t="e">
        <f>VLOOKUP(A560,[1]高二上!A$1:Q$571,8,0)</f>
        <v>#N/A</v>
      </c>
      <c r="AS560" t="e">
        <f>VLOOKUP(A560,[1]高二上!A$1:Q$571,9,0)</f>
        <v>#N/A</v>
      </c>
      <c r="AT560" t="e">
        <f>VLOOKUP(A560,[1]高二上!A$1:Q$571,10,0)</f>
        <v>#N/A</v>
      </c>
      <c r="AU560" t="e">
        <f>VLOOKUP(A560,[1]高二上!A$1:Q$571,11,0)</f>
        <v>#N/A</v>
      </c>
      <c r="AV560" t="e">
        <f>VLOOKUP(A560,[1]高二上!A$1:Q$571,12,0)</f>
        <v>#N/A</v>
      </c>
      <c r="AW560" t="e">
        <f>VLOOKUP(A560,[1]高二上!A$1:Q$571,13,0)</f>
        <v>#N/A</v>
      </c>
      <c r="AX560" t="e">
        <f>VLOOKUP(A560,[1]高二上!A$1:Q$571,14,0)</f>
        <v>#N/A</v>
      </c>
      <c r="AY560" t="e">
        <f>VLOOKUP(A560,[1]高二上!A$1:Q$571,15,0)</f>
        <v>#N/A</v>
      </c>
      <c r="AZ560" t="e">
        <f>VLOOKUP(A560,[1]高二上!A$1:Q$571,16,0)</f>
        <v>#N/A</v>
      </c>
      <c r="BA560">
        <f>VLOOKUP(A560,[1]高一下!$A$1:$Q$584,5,0)</f>
        <v>83</v>
      </c>
      <c r="BB560" t="str">
        <f>VLOOKUP(A560,[1]高一下!$A$1:$Q$584,6,0)</f>
        <v>张玉婷</v>
      </c>
      <c r="BC560">
        <f>VLOOKUP(A560,[1]高一下!$A$1:$Q$584,7,0)</f>
        <v>101</v>
      </c>
      <c r="BD560" t="str">
        <f>VLOOKUP(A560,[1]高一下!$A$1:$Q$584,8,0)</f>
        <v>胡付松</v>
      </c>
      <c r="BE560">
        <f>VLOOKUP(A560,[1]高一下!$A$1:$Q$584,9,0)</f>
        <v>73.5</v>
      </c>
      <c r="BF560" t="str">
        <f>VLOOKUP(A560,[1]高一下!$A$1:$Q$584,10,0)</f>
        <v>向翠琳</v>
      </c>
      <c r="BG560">
        <f>VLOOKUP(A560,[1]高一下!$A$1:$Q$584,11,0)</f>
        <v>44</v>
      </c>
      <c r="BH560" t="str">
        <f>VLOOKUP(A560,[1]高一下!$A$1:$Q$584,12,0)</f>
        <v>郑永朝</v>
      </c>
      <c r="BI560">
        <f>VLOOKUP(A560,[1]高一下!$A$1:$Q$584,13,0)</f>
        <v>53</v>
      </c>
      <c r="BJ560" t="str">
        <f>VLOOKUP(A560,[1]高一下!$A$1:$Q$584,14,0)</f>
        <v>叶仁群</v>
      </c>
      <c r="BK560">
        <f>VLOOKUP(A560,[1]高一下!$A$1:$Q$584,15,0)</f>
        <v>65</v>
      </c>
      <c r="BL560" t="str">
        <f>VLOOKUP(A560,[1]高一下!$A$1:$Q$584,16,0)</f>
        <v>辜英琼</v>
      </c>
      <c r="BM560">
        <f>VLOOKUP(A560,[1]高一上!A$1:W$612,5,0)</f>
        <v>80</v>
      </c>
      <c r="BN560" t="str">
        <f>VLOOKUP(A560,[1]高一上!A$1:W$612,6,0)</f>
        <v>阙丽萍</v>
      </c>
      <c r="BO560">
        <f>VLOOKUP(A560,[1]高一上!A$1:W$612,7,0)</f>
        <v>42</v>
      </c>
      <c r="BP560" t="str">
        <f>VLOOKUP(A560,[1]高一上!A$1:W$612,8,0)</f>
        <v>李乔军</v>
      </c>
      <c r="BQ560">
        <f>VLOOKUP(A560,[1]高一上!A$1:W$612,9,0)</f>
        <v>64.5</v>
      </c>
      <c r="BR560" t="str">
        <f>VLOOKUP(A560,[1]高一上!A$1:W$612,10,0)</f>
        <v>赵顺诚</v>
      </c>
      <c r="BS560">
        <f>VLOOKUP(A560,[1]高一上!A$1:W$612,11,0)</f>
        <v>35</v>
      </c>
      <c r="BT560" t="str">
        <f>VLOOKUP(A560,[1]高一上!A$1:W$612,12,0)</f>
        <v>兰阿布</v>
      </c>
      <c r="BU560">
        <f>VLOOKUP(A560,[1]高一上!A$1:W$612,13,0)</f>
        <v>44</v>
      </c>
      <c r="BV560" t="str">
        <f>VLOOKUP(A560,[1]高一上!A$1:W$612,14,0)</f>
        <v>叶仁群</v>
      </c>
      <c r="BW560">
        <f>VLOOKUP(A560,[1]高一上!A$1:W$612,15,0)</f>
        <v>38</v>
      </c>
      <c r="BX560" t="str">
        <f>VLOOKUP(A560,[1]高一上!A$1:W$612,16,0)</f>
        <v>金勇</v>
      </c>
      <c r="BY560">
        <f>VLOOKUP(A560,[1]中考!A$1:N$590,5,0)</f>
        <v>92</v>
      </c>
      <c r="BZ560">
        <f>VLOOKUP(A560,[1]中考!A$1:N$590,6,0)</f>
        <v>94</v>
      </c>
      <c r="CA560">
        <f>VLOOKUP(A560,[1]中考!A$1:N$590,7,0)</f>
        <v>97</v>
      </c>
      <c r="CB560">
        <f>VLOOKUP(A560,[1]中考!A$1:N$590,8,0)</f>
        <v>50</v>
      </c>
      <c r="CC560">
        <f>VLOOKUP(A560,[1]中考!A$1:N$590,9,0)</f>
        <v>37</v>
      </c>
      <c r="CD560">
        <f>VLOOKUP(A560,[1]中考!A$1:N$590,10,0)</f>
        <v>29</v>
      </c>
    </row>
    <row r="561" spans="1:82" ht="15" customHeight="1" x14ac:dyDescent="0.2">
      <c r="A561" s="1" t="s">
        <v>1081</v>
      </c>
      <c r="B561" s="1">
        <v>11</v>
      </c>
      <c r="C561" s="3" t="s">
        <v>1082</v>
      </c>
      <c r="D561" s="8" t="s">
        <v>1247</v>
      </c>
      <c r="E561" s="1">
        <v>111</v>
      </c>
      <c r="F561" s="11" t="s">
        <v>1282</v>
      </c>
      <c r="G561" s="1">
        <v>67</v>
      </c>
      <c r="H561" s="11" t="s">
        <v>1279</v>
      </c>
      <c r="I561" s="1">
        <v>119</v>
      </c>
      <c r="J561" s="11" t="s">
        <v>1288</v>
      </c>
      <c r="K561" s="1">
        <v>51.5</v>
      </c>
      <c r="L561" s="11" t="s">
        <v>1285</v>
      </c>
      <c r="M561" s="1">
        <v>55</v>
      </c>
      <c r="N561" s="11" t="s">
        <v>1281</v>
      </c>
      <c r="O561" s="1">
        <v>65</v>
      </c>
      <c r="P561" s="11" t="s">
        <v>1287</v>
      </c>
      <c r="Q561" t="str">
        <f>VLOOKUP(A561,[1]高三上!A$3:Q$629,5,0)</f>
        <v>102.0</v>
      </c>
      <c r="R561" t="str">
        <f>VLOOKUP(A561,[1]高三上!A$3:Q$629,6,0)</f>
        <v>张玉婷</v>
      </c>
      <c r="S561" t="str">
        <f>VLOOKUP(A561,[1]高三上!A$3:Q$629,7,0)</f>
        <v>61.0</v>
      </c>
      <c r="T561" t="str">
        <f>VLOOKUP(A561,[1]高三上!A$3:Q$629,8,0)</f>
        <v>胡付松</v>
      </c>
      <c r="U561" t="str">
        <f>VLOOKUP(A561,[1]高三上!A$3:Q$629,9,0)</f>
        <v>122.5</v>
      </c>
      <c r="V561" t="str">
        <f>VLOOKUP(A561,[1]高三上!A$3:Q$629,10,0)</f>
        <v>程长寿</v>
      </c>
      <c r="W561" t="str">
        <f>VLOOKUP(A561,[1]高三上!A$3:Q$629,11,0)</f>
        <v>25.0</v>
      </c>
      <c r="X561" t="str">
        <f>VLOOKUP(A561,[1]高三上!A$3:Q$629,12,0)</f>
        <v>王友春</v>
      </c>
      <c r="Y561" t="str">
        <f>VLOOKUP(A561,[1]高三上!A$3:Q$629,13,0)</f>
        <v>43.0</v>
      </c>
      <c r="Z561" t="str">
        <f>VLOOKUP(A561,[1]高三上!A$3:Q$629,14,0)</f>
        <v>叶仁群</v>
      </c>
      <c r="AA561" t="str">
        <f>VLOOKUP(A561,[1]高三上!A$3:Q$629,15,0)</f>
        <v>73.0</v>
      </c>
      <c r="AB561" t="str">
        <f>VLOOKUP(A561,[1]高三上!A$3:Q$629,16,0)</f>
        <v>田友米</v>
      </c>
      <c r="AC561">
        <f>VLOOKUP(A561,[1]高二下!A$1:Q$618,5,0)</f>
        <v>100</v>
      </c>
      <c r="AD561" t="str">
        <f>VLOOKUP(A561,[1]高二下!A$1:Q$618,6,0)</f>
        <v>张玉婷</v>
      </c>
      <c r="AE561">
        <f>VLOOKUP(A561,[1]高二下!A$1:Q$618,7,0)</f>
        <v>62.5</v>
      </c>
      <c r="AF561" t="str">
        <f>VLOOKUP(A561,[1]高二下!A$1:Q$618,8,0)</f>
        <v>胡付松</v>
      </c>
      <c r="AG561">
        <f>VLOOKUP(A561,[1]高二下!A$1:Q$618,9,0)</f>
        <v>122</v>
      </c>
      <c r="AH561" t="str">
        <f>VLOOKUP(A561,[1]高二下!A$1:Q$618,10,0)</f>
        <v>程长寿</v>
      </c>
      <c r="AI561">
        <f>VLOOKUP(A561,[1]高二下!A$1:Q$618,11,0)</f>
        <v>20</v>
      </c>
      <c r="AJ561" t="str">
        <f>VLOOKUP(A561,[1]高二下!A$1:Q$618,12,0)</f>
        <v>郑永朝</v>
      </c>
      <c r="AK561">
        <f>VLOOKUP(A561,[1]高二下!A$1:Q$618,13,0)</f>
        <v>22.5</v>
      </c>
      <c r="AL561" t="str">
        <f>VLOOKUP(A561,[1]高二下!A$1:Q$618,14,0)</f>
        <v>叶仁群</v>
      </c>
      <c r="AM561">
        <f>VLOOKUP(A561,[1]高二下!A$1:Q$618,15,0)</f>
        <v>61.5</v>
      </c>
      <c r="AN561" t="str">
        <f>VLOOKUP(A561,[1]高二下!A$1:Q$618,16,0)</f>
        <v>田友米</v>
      </c>
      <c r="AO561">
        <f>VLOOKUP(A561,[1]高二上!A$1:Q$571,5,0)</f>
        <v>92</v>
      </c>
      <c r="AP561" t="str">
        <f>VLOOKUP(A561,[1]高二上!A$1:Q$571,6,0)</f>
        <v>张玉婷</v>
      </c>
      <c r="AQ561">
        <f>VLOOKUP(A561,[1]高二上!A$1:Q$571,7,0)</f>
        <v>104</v>
      </c>
      <c r="AR561" t="str">
        <f>VLOOKUP(A561,[1]高二上!A$1:Q$571,8,0)</f>
        <v>胡付松</v>
      </c>
      <c r="AS561">
        <f>VLOOKUP(A561,[1]高二上!A$1:Q$571,9,0)</f>
        <v>122</v>
      </c>
      <c r="AT561" t="str">
        <f>VLOOKUP(A561,[1]高二上!A$1:Q$571,10,0)</f>
        <v>程长寿</v>
      </c>
      <c r="AU561">
        <f>VLOOKUP(A561,[1]高二上!A$1:Q$571,11,0)</f>
        <v>43</v>
      </c>
      <c r="AV561" t="str">
        <f>VLOOKUP(A561,[1]高二上!A$1:Q$571,12,0)</f>
        <v>郑永朝</v>
      </c>
      <c r="AW561">
        <f>VLOOKUP(A561,[1]高二上!A$1:Q$571,13,0)</f>
        <v>43</v>
      </c>
      <c r="AX561" t="str">
        <f>VLOOKUP(A561,[1]高二上!A$1:Q$571,14,0)</f>
        <v>叶仁群</v>
      </c>
      <c r="AY561">
        <f>VLOOKUP(A561,[1]高二上!A$1:Q$571,15,0)</f>
        <v>83</v>
      </c>
      <c r="AZ561" t="str">
        <f>VLOOKUP(A561,[1]高二上!A$1:Q$571,16,0)</f>
        <v>杨建</v>
      </c>
      <c r="BA561">
        <f>VLOOKUP(A561,[1]高一下!$A$1:$Q$584,5,0)</f>
        <v>104</v>
      </c>
      <c r="BB561" t="str">
        <f>VLOOKUP(A561,[1]高一下!$A$1:$Q$584,6,0)</f>
        <v>张玉婷</v>
      </c>
      <c r="BC561">
        <f>VLOOKUP(A561,[1]高一下!$A$1:$Q$584,7,0)</f>
        <v>89</v>
      </c>
      <c r="BD561" t="str">
        <f>VLOOKUP(A561,[1]高一下!$A$1:$Q$584,8,0)</f>
        <v>胡付松</v>
      </c>
      <c r="BE561">
        <f>VLOOKUP(A561,[1]高一下!$A$1:$Q$584,9,0)</f>
        <v>105</v>
      </c>
      <c r="BF561" t="str">
        <f>VLOOKUP(A561,[1]高一下!$A$1:$Q$584,10,0)</f>
        <v>程长寿</v>
      </c>
      <c r="BG561">
        <f>VLOOKUP(A561,[1]高一下!$A$1:$Q$584,11,0)</f>
        <v>50</v>
      </c>
      <c r="BH561" t="str">
        <f>VLOOKUP(A561,[1]高一下!$A$1:$Q$584,12,0)</f>
        <v>郑永朝</v>
      </c>
      <c r="BI561">
        <f>VLOOKUP(A561,[1]高一下!$A$1:$Q$584,13,0)</f>
        <v>50</v>
      </c>
      <c r="BJ561" t="str">
        <f>VLOOKUP(A561,[1]高一下!$A$1:$Q$584,14,0)</f>
        <v>叶仁群</v>
      </c>
      <c r="BK561">
        <f>VLOOKUP(A561,[1]高一下!$A$1:$Q$584,15,0)</f>
        <v>65</v>
      </c>
      <c r="BL561" t="str">
        <f>VLOOKUP(A561,[1]高一下!$A$1:$Q$584,16,0)</f>
        <v>辜英琼</v>
      </c>
      <c r="BM561">
        <f>VLOOKUP(A561,[1]高一上!A$1:W$612,5,0)</f>
        <v>81</v>
      </c>
      <c r="BN561" t="str">
        <f>VLOOKUP(A561,[1]高一上!A$1:W$612,6,0)</f>
        <v>张玉婷</v>
      </c>
      <c r="BO561">
        <f>VLOOKUP(A561,[1]高一上!A$1:W$612,7,0)</f>
        <v>89</v>
      </c>
      <c r="BP561" t="str">
        <f>VLOOKUP(A561,[1]高一上!A$1:W$612,8,0)</f>
        <v>胡付松</v>
      </c>
      <c r="BQ561">
        <f>VLOOKUP(A561,[1]高一上!A$1:W$612,9,0)</f>
        <v>103</v>
      </c>
      <c r="BR561" t="str">
        <f>VLOOKUP(A561,[1]高一上!A$1:W$612,10,0)</f>
        <v>程长寿</v>
      </c>
      <c r="BS561">
        <f>VLOOKUP(A561,[1]高一上!A$1:W$612,11,0)</f>
        <v>45</v>
      </c>
      <c r="BT561" t="str">
        <f>VLOOKUP(A561,[1]高一上!A$1:W$612,12,0)</f>
        <v>郑永朝</v>
      </c>
      <c r="BU561">
        <f>VLOOKUP(A561,[1]高一上!A$1:W$612,13,0)</f>
        <v>72</v>
      </c>
      <c r="BV561" t="str">
        <f>VLOOKUP(A561,[1]高一上!A$1:W$612,14,0)</f>
        <v>叶仁群</v>
      </c>
      <c r="BW561">
        <f>VLOOKUP(A561,[1]高一上!A$1:W$612,15,0)</f>
        <v>68</v>
      </c>
      <c r="BX561" t="str">
        <f>VLOOKUP(A561,[1]高一上!A$1:W$612,16,0)</f>
        <v>辜英琼</v>
      </c>
      <c r="BY561">
        <f>VLOOKUP(A561,[1]中考!A$1:N$590,5,0)</f>
        <v>87</v>
      </c>
      <c r="BZ561">
        <f>VLOOKUP(A561,[1]中考!A$1:N$590,6,0)</f>
        <v>75</v>
      </c>
      <c r="CA561">
        <f>VLOOKUP(A561,[1]中考!A$1:N$590,7,0)</f>
        <v>123</v>
      </c>
      <c r="CB561">
        <f>VLOOKUP(A561,[1]中考!A$1:N$590,8,0)</f>
        <v>68</v>
      </c>
      <c r="CC561">
        <f>VLOOKUP(A561,[1]中考!A$1:N$590,9,0)</f>
        <v>33</v>
      </c>
      <c r="CD561">
        <f>VLOOKUP(A561,[1]中考!A$1:N$590,10,0)</f>
        <v>37</v>
      </c>
    </row>
    <row r="562" spans="1:82" ht="15" customHeight="1" x14ac:dyDescent="0.2">
      <c r="A562" s="1" t="s">
        <v>1083</v>
      </c>
      <c r="B562" s="1">
        <v>11</v>
      </c>
      <c r="C562" s="3" t="s">
        <v>1084</v>
      </c>
      <c r="D562" s="8" t="s">
        <v>1247</v>
      </c>
      <c r="E562" s="1">
        <v>106</v>
      </c>
      <c r="F562" s="11" t="s">
        <v>1282</v>
      </c>
      <c r="G562" s="1">
        <v>100</v>
      </c>
      <c r="H562" s="11" t="s">
        <v>1279</v>
      </c>
      <c r="I562" s="1">
        <v>108</v>
      </c>
      <c r="J562" s="11" t="s">
        <v>1288</v>
      </c>
      <c r="K562" s="1">
        <v>31</v>
      </c>
      <c r="L562" s="11" t="s">
        <v>1285</v>
      </c>
      <c r="M562" s="1">
        <v>54.5</v>
      </c>
      <c r="N562" s="11" t="s">
        <v>1281</v>
      </c>
      <c r="O562" s="1">
        <v>69.5</v>
      </c>
      <c r="P562" s="11" t="s">
        <v>1287</v>
      </c>
      <c r="Q562">
        <f>VLOOKUP(A562,[1]高三上!A$3:Q$629,5,0)</f>
        <v>0</v>
      </c>
      <c r="R562" t="str">
        <f>VLOOKUP(A562,[1]高三上!A$3:Q$629,6,0)</f>
        <v>张玉婷</v>
      </c>
      <c r="S562">
        <f>VLOOKUP(A562,[1]高三上!A$3:Q$629,7,0)</f>
        <v>0</v>
      </c>
      <c r="T562" t="str">
        <f>VLOOKUP(A562,[1]高三上!A$3:Q$629,8,0)</f>
        <v>胡付松</v>
      </c>
      <c r="U562">
        <f>VLOOKUP(A562,[1]高三上!A$3:Q$629,9,0)</f>
        <v>0</v>
      </c>
      <c r="V562" t="str">
        <f>VLOOKUP(A562,[1]高三上!A$3:Q$629,10,0)</f>
        <v>程长寿</v>
      </c>
      <c r="W562">
        <f>VLOOKUP(A562,[1]高三上!A$3:Q$629,11,0)</f>
        <v>0</v>
      </c>
      <c r="X562" t="str">
        <f>VLOOKUP(A562,[1]高三上!A$3:Q$629,12,0)</f>
        <v>王友春</v>
      </c>
      <c r="Y562">
        <f>VLOOKUP(A562,[1]高三上!A$3:Q$629,13,0)</f>
        <v>0</v>
      </c>
      <c r="Z562" t="str">
        <f>VLOOKUP(A562,[1]高三上!A$3:Q$629,14,0)</f>
        <v>叶仁群</v>
      </c>
      <c r="AA562">
        <f>VLOOKUP(A562,[1]高三上!A$3:Q$629,15,0)</f>
        <v>0</v>
      </c>
      <c r="AB562" t="str">
        <f>VLOOKUP(A562,[1]高三上!A$3:Q$629,16,0)</f>
        <v>田友米</v>
      </c>
      <c r="AC562">
        <f>VLOOKUP(A562,[1]高二下!A$1:Q$618,5,0)</f>
        <v>90.5</v>
      </c>
      <c r="AD562" t="str">
        <f>VLOOKUP(A562,[1]高二下!A$1:Q$618,6,0)</f>
        <v>张玉婷</v>
      </c>
      <c r="AE562">
        <f>VLOOKUP(A562,[1]高二下!A$1:Q$618,7,0)</f>
        <v>76.5</v>
      </c>
      <c r="AF562" t="str">
        <f>VLOOKUP(A562,[1]高二下!A$1:Q$618,8,0)</f>
        <v>胡付松</v>
      </c>
      <c r="AG562">
        <f>VLOOKUP(A562,[1]高二下!A$1:Q$618,9,0)</f>
        <v>106</v>
      </c>
      <c r="AH562" t="str">
        <f>VLOOKUP(A562,[1]高二下!A$1:Q$618,10,0)</f>
        <v>程长寿</v>
      </c>
      <c r="AI562">
        <f>VLOOKUP(A562,[1]高二下!A$1:Q$618,11,0)</f>
        <v>29.5</v>
      </c>
      <c r="AJ562" t="str">
        <f>VLOOKUP(A562,[1]高二下!A$1:Q$618,12,0)</f>
        <v>郑永朝</v>
      </c>
      <c r="AK562">
        <f>VLOOKUP(A562,[1]高二下!A$1:Q$618,13,0)</f>
        <v>43</v>
      </c>
      <c r="AL562" t="str">
        <f>VLOOKUP(A562,[1]高二下!A$1:Q$618,14,0)</f>
        <v>叶仁群</v>
      </c>
      <c r="AM562">
        <f>VLOOKUP(A562,[1]高二下!A$1:Q$618,15,0)</f>
        <v>45.5</v>
      </c>
      <c r="AN562" t="str">
        <f>VLOOKUP(A562,[1]高二下!A$1:Q$618,16,0)</f>
        <v>田友米</v>
      </c>
      <c r="AO562">
        <f>VLOOKUP(A562,[1]高二上!A$1:Q$571,5,0)</f>
        <v>99</v>
      </c>
      <c r="AP562" t="str">
        <f>VLOOKUP(A562,[1]高二上!A$1:Q$571,6,0)</f>
        <v>张玉婷</v>
      </c>
      <c r="AQ562">
        <f>VLOOKUP(A562,[1]高二上!A$1:Q$571,7,0)</f>
        <v>103</v>
      </c>
      <c r="AR562" t="str">
        <f>VLOOKUP(A562,[1]高二上!A$1:Q$571,8,0)</f>
        <v>胡付松</v>
      </c>
      <c r="AS562">
        <f>VLOOKUP(A562,[1]高二上!A$1:Q$571,9,0)</f>
        <v>114</v>
      </c>
      <c r="AT562" t="str">
        <f>VLOOKUP(A562,[1]高二上!A$1:Q$571,10,0)</f>
        <v>程长寿</v>
      </c>
      <c r="AU562">
        <f>VLOOKUP(A562,[1]高二上!A$1:Q$571,11,0)</f>
        <v>27</v>
      </c>
      <c r="AV562" t="str">
        <f>VLOOKUP(A562,[1]高二上!A$1:Q$571,12,0)</f>
        <v>郑永朝</v>
      </c>
      <c r="AW562">
        <f>VLOOKUP(A562,[1]高二上!A$1:Q$571,13,0)</f>
        <v>36</v>
      </c>
      <c r="AX562" t="str">
        <f>VLOOKUP(A562,[1]高二上!A$1:Q$571,14,0)</f>
        <v>叶仁群</v>
      </c>
      <c r="AY562">
        <f>VLOOKUP(A562,[1]高二上!A$1:Q$571,15,0)</f>
        <v>57</v>
      </c>
      <c r="AZ562" t="str">
        <f>VLOOKUP(A562,[1]高二上!A$1:Q$571,16,0)</f>
        <v>杨建</v>
      </c>
      <c r="BA562">
        <f>VLOOKUP(A562,[1]高一下!$A$1:$Q$584,5,0)</f>
        <v>88</v>
      </c>
      <c r="BB562" t="str">
        <f>VLOOKUP(A562,[1]高一下!$A$1:$Q$584,6,0)</f>
        <v>张玉婷</v>
      </c>
      <c r="BC562">
        <f>VLOOKUP(A562,[1]高一下!$A$1:$Q$584,7,0)</f>
        <v>107</v>
      </c>
      <c r="BD562" t="str">
        <f>VLOOKUP(A562,[1]高一下!$A$1:$Q$584,8,0)</f>
        <v>胡付松</v>
      </c>
      <c r="BE562">
        <f>VLOOKUP(A562,[1]高一下!$A$1:$Q$584,9,0)</f>
        <v>97.5</v>
      </c>
      <c r="BF562" t="str">
        <f>VLOOKUP(A562,[1]高一下!$A$1:$Q$584,10,0)</f>
        <v>程长寿</v>
      </c>
      <c r="BG562">
        <f>VLOOKUP(A562,[1]高一下!$A$1:$Q$584,11,0)</f>
        <v>15</v>
      </c>
      <c r="BH562" t="str">
        <f>VLOOKUP(A562,[1]高一下!$A$1:$Q$584,12,0)</f>
        <v>郑永朝</v>
      </c>
      <c r="BI562">
        <f>VLOOKUP(A562,[1]高一下!$A$1:$Q$584,13,0)</f>
        <v>39</v>
      </c>
      <c r="BJ562" t="str">
        <f>VLOOKUP(A562,[1]高一下!$A$1:$Q$584,14,0)</f>
        <v>叶仁群</v>
      </c>
      <c r="BK562">
        <f>VLOOKUP(A562,[1]高一下!$A$1:$Q$584,15,0)</f>
        <v>41</v>
      </c>
      <c r="BL562" t="str">
        <f>VLOOKUP(A562,[1]高一下!$A$1:$Q$584,16,0)</f>
        <v>辜英琼</v>
      </c>
      <c r="BM562">
        <f>VLOOKUP(A562,[1]高一上!A$1:W$612,5,0)</f>
        <v>76</v>
      </c>
      <c r="BN562" t="str">
        <f>VLOOKUP(A562,[1]高一上!A$1:W$612,6,0)</f>
        <v>张玉婷</v>
      </c>
      <c r="BO562">
        <f>VLOOKUP(A562,[1]高一上!A$1:W$612,7,0)</f>
        <v>94</v>
      </c>
      <c r="BP562" t="str">
        <f>VLOOKUP(A562,[1]高一上!A$1:W$612,8,0)</f>
        <v>胡付松</v>
      </c>
      <c r="BQ562">
        <f>VLOOKUP(A562,[1]高一上!A$1:W$612,9,0)</f>
        <v>97</v>
      </c>
      <c r="BR562" t="str">
        <f>VLOOKUP(A562,[1]高一上!A$1:W$612,10,0)</f>
        <v>程长寿</v>
      </c>
      <c r="BS562">
        <f>VLOOKUP(A562,[1]高一上!A$1:W$612,11,0)</f>
        <v>30</v>
      </c>
      <c r="BT562" t="str">
        <f>VLOOKUP(A562,[1]高一上!A$1:W$612,12,0)</f>
        <v>郑永朝</v>
      </c>
      <c r="BU562">
        <f>VLOOKUP(A562,[1]高一上!A$1:W$612,13,0)</f>
        <v>64</v>
      </c>
      <c r="BV562" t="str">
        <f>VLOOKUP(A562,[1]高一上!A$1:W$612,14,0)</f>
        <v>叶仁群</v>
      </c>
      <c r="BW562">
        <f>VLOOKUP(A562,[1]高一上!A$1:W$612,15,0)</f>
        <v>40</v>
      </c>
      <c r="BX562" t="str">
        <f>VLOOKUP(A562,[1]高一上!A$1:W$612,16,0)</f>
        <v>辜英琼</v>
      </c>
      <c r="BY562">
        <f>VLOOKUP(A562,[1]中考!A$1:N$590,5,0)</f>
        <v>107</v>
      </c>
      <c r="BZ562">
        <f>VLOOKUP(A562,[1]中考!A$1:N$590,6,0)</f>
        <v>82</v>
      </c>
      <c r="CA562">
        <f>VLOOKUP(A562,[1]中考!A$1:N$590,7,0)</f>
        <v>134</v>
      </c>
      <c r="CB562">
        <f>VLOOKUP(A562,[1]中考!A$1:N$590,8,0)</f>
        <v>65</v>
      </c>
      <c r="CC562">
        <f>VLOOKUP(A562,[1]中考!A$1:N$590,9,0)</f>
        <v>43</v>
      </c>
      <c r="CD562">
        <f>VLOOKUP(A562,[1]中考!A$1:N$590,10,0)</f>
        <v>35</v>
      </c>
    </row>
    <row r="563" spans="1:82" ht="15" customHeight="1" x14ac:dyDescent="0.2">
      <c r="A563" s="1" t="s">
        <v>1085</v>
      </c>
      <c r="B563" s="1">
        <v>11</v>
      </c>
      <c r="C563" s="3" t="s">
        <v>1086</v>
      </c>
      <c r="D563" s="8" t="s">
        <v>1247</v>
      </c>
      <c r="E563" s="1">
        <v>113</v>
      </c>
      <c r="F563" s="11" t="s">
        <v>1282</v>
      </c>
      <c r="G563" s="1">
        <v>61</v>
      </c>
      <c r="H563" s="11" t="s">
        <v>1279</v>
      </c>
      <c r="I563" s="1">
        <v>108</v>
      </c>
      <c r="J563" s="11" t="s">
        <v>1288</v>
      </c>
      <c r="K563" s="1">
        <v>59.5</v>
      </c>
      <c r="L563" s="11" t="s">
        <v>1285</v>
      </c>
      <c r="M563" s="1">
        <v>63</v>
      </c>
      <c r="N563" s="11" t="s">
        <v>1281</v>
      </c>
      <c r="O563" s="1">
        <v>64</v>
      </c>
      <c r="P563" s="11" t="s">
        <v>1287</v>
      </c>
      <c r="Q563" t="str">
        <f>VLOOKUP(A563,[1]高三上!A$3:Q$629,5,0)</f>
        <v>99.0</v>
      </c>
      <c r="R563" t="str">
        <f>VLOOKUP(A563,[1]高三上!A$3:Q$629,6,0)</f>
        <v>张玉婷</v>
      </c>
      <c r="S563" t="str">
        <f>VLOOKUP(A563,[1]高三上!A$3:Q$629,7,0)</f>
        <v>72.0</v>
      </c>
      <c r="T563" t="str">
        <f>VLOOKUP(A563,[1]高三上!A$3:Q$629,8,0)</f>
        <v>胡付松</v>
      </c>
      <c r="U563" t="str">
        <f>VLOOKUP(A563,[1]高三上!A$3:Q$629,9,0)</f>
        <v>121.0</v>
      </c>
      <c r="V563" t="str">
        <f>VLOOKUP(A563,[1]高三上!A$3:Q$629,10,0)</f>
        <v>程长寿</v>
      </c>
      <c r="W563" t="str">
        <f>VLOOKUP(A563,[1]高三上!A$3:Q$629,11,0)</f>
        <v>38.0</v>
      </c>
      <c r="X563" t="str">
        <f>VLOOKUP(A563,[1]高三上!A$3:Q$629,12,0)</f>
        <v>王友春</v>
      </c>
      <c r="Y563" t="str">
        <f>VLOOKUP(A563,[1]高三上!A$3:Q$629,13,0)</f>
        <v>37.0</v>
      </c>
      <c r="Z563" t="str">
        <f>VLOOKUP(A563,[1]高三上!A$3:Q$629,14,0)</f>
        <v>叶仁群</v>
      </c>
      <c r="AA563" t="str">
        <f>VLOOKUP(A563,[1]高三上!A$3:Q$629,15,0)</f>
        <v>63.0</v>
      </c>
      <c r="AB563" t="str">
        <f>VLOOKUP(A563,[1]高三上!A$3:Q$629,16,0)</f>
        <v>田友米</v>
      </c>
      <c r="AC563">
        <f>VLOOKUP(A563,[1]高二下!A$1:Q$618,5,0)</f>
        <v>93</v>
      </c>
      <c r="AD563" t="str">
        <f>VLOOKUP(A563,[1]高二下!A$1:Q$618,6,0)</f>
        <v>张玉婷</v>
      </c>
      <c r="AE563">
        <f>VLOOKUP(A563,[1]高二下!A$1:Q$618,7,0)</f>
        <v>75</v>
      </c>
      <c r="AF563" t="str">
        <f>VLOOKUP(A563,[1]高二下!A$1:Q$618,8,0)</f>
        <v>胡付松</v>
      </c>
      <c r="AG563">
        <f>VLOOKUP(A563,[1]高二下!A$1:Q$618,9,0)</f>
        <v>104.5</v>
      </c>
      <c r="AH563" t="str">
        <f>VLOOKUP(A563,[1]高二下!A$1:Q$618,10,0)</f>
        <v>程长寿</v>
      </c>
      <c r="AI563">
        <f>VLOOKUP(A563,[1]高二下!A$1:Q$618,11,0)</f>
        <v>48</v>
      </c>
      <c r="AJ563" t="str">
        <f>VLOOKUP(A563,[1]高二下!A$1:Q$618,12,0)</f>
        <v>郑永朝</v>
      </c>
      <c r="AK563">
        <f>VLOOKUP(A563,[1]高二下!A$1:Q$618,13,0)</f>
        <v>30</v>
      </c>
      <c r="AL563" t="str">
        <f>VLOOKUP(A563,[1]高二下!A$1:Q$618,14,0)</f>
        <v>叶仁群</v>
      </c>
      <c r="AM563">
        <f>VLOOKUP(A563,[1]高二下!A$1:Q$618,15,0)</f>
        <v>64</v>
      </c>
      <c r="AN563" t="str">
        <f>VLOOKUP(A563,[1]高二下!A$1:Q$618,16,0)</f>
        <v>田友米</v>
      </c>
      <c r="AO563">
        <f>VLOOKUP(A563,[1]高二上!A$1:Q$571,5,0)</f>
        <v>108</v>
      </c>
      <c r="AP563" t="str">
        <f>VLOOKUP(A563,[1]高二上!A$1:Q$571,6,0)</f>
        <v>张玉婷</v>
      </c>
      <c r="AQ563">
        <f>VLOOKUP(A563,[1]高二上!A$1:Q$571,7,0)</f>
        <v>109</v>
      </c>
      <c r="AR563" t="str">
        <f>VLOOKUP(A563,[1]高二上!A$1:Q$571,8,0)</f>
        <v>胡付松</v>
      </c>
      <c r="AS563">
        <f>VLOOKUP(A563,[1]高二上!A$1:Q$571,9,0)</f>
        <v>112</v>
      </c>
      <c r="AT563" t="str">
        <f>VLOOKUP(A563,[1]高二上!A$1:Q$571,10,0)</f>
        <v>程长寿</v>
      </c>
      <c r="AU563">
        <f>VLOOKUP(A563,[1]高二上!A$1:Q$571,11,0)</f>
        <v>47</v>
      </c>
      <c r="AV563" t="str">
        <f>VLOOKUP(A563,[1]高二上!A$1:Q$571,12,0)</f>
        <v>郑永朝</v>
      </c>
      <c r="AW563">
        <f>VLOOKUP(A563,[1]高二上!A$1:Q$571,13,0)</f>
        <v>56</v>
      </c>
      <c r="AX563" t="str">
        <f>VLOOKUP(A563,[1]高二上!A$1:Q$571,14,0)</f>
        <v>叶仁群</v>
      </c>
      <c r="AY563">
        <f>VLOOKUP(A563,[1]高二上!A$1:Q$571,15,0)</f>
        <v>82</v>
      </c>
      <c r="AZ563" t="str">
        <f>VLOOKUP(A563,[1]高二上!A$1:Q$571,16,0)</f>
        <v>杨建</v>
      </c>
      <c r="BA563">
        <f>VLOOKUP(A563,[1]高一下!$A$1:$Q$584,5,0)</f>
        <v>98</v>
      </c>
      <c r="BB563" t="str">
        <f>VLOOKUP(A563,[1]高一下!$A$1:$Q$584,6,0)</f>
        <v>张玉婷</v>
      </c>
      <c r="BC563">
        <f>VLOOKUP(A563,[1]高一下!$A$1:$Q$584,7,0)</f>
        <v>105</v>
      </c>
      <c r="BD563" t="str">
        <f>VLOOKUP(A563,[1]高一下!$A$1:$Q$584,8,0)</f>
        <v>胡付松</v>
      </c>
      <c r="BE563">
        <f>VLOOKUP(A563,[1]高一下!$A$1:$Q$584,9,0)</f>
        <v>103</v>
      </c>
      <c r="BF563" t="str">
        <f>VLOOKUP(A563,[1]高一下!$A$1:$Q$584,10,0)</f>
        <v>程长寿</v>
      </c>
      <c r="BG563">
        <f>VLOOKUP(A563,[1]高一下!$A$1:$Q$584,11,0)</f>
        <v>53</v>
      </c>
      <c r="BH563" t="str">
        <f>VLOOKUP(A563,[1]高一下!$A$1:$Q$584,12,0)</f>
        <v>郑永朝</v>
      </c>
      <c r="BI563">
        <f>VLOOKUP(A563,[1]高一下!$A$1:$Q$584,13,0)</f>
        <v>75</v>
      </c>
      <c r="BJ563" t="str">
        <f>VLOOKUP(A563,[1]高一下!$A$1:$Q$584,14,0)</f>
        <v>叶仁群</v>
      </c>
      <c r="BK563">
        <f>VLOOKUP(A563,[1]高一下!$A$1:$Q$584,15,0)</f>
        <v>80</v>
      </c>
      <c r="BL563" t="str">
        <f>VLOOKUP(A563,[1]高一下!$A$1:$Q$584,16,0)</f>
        <v>辜英琼</v>
      </c>
      <c r="BM563">
        <f>VLOOKUP(A563,[1]高一上!A$1:W$612,5,0)</f>
        <v>91</v>
      </c>
      <c r="BN563" t="str">
        <f>VLOOKUP(A563,[1]高一上!A$1:W$612,6,0)</f>
        <v>张玉婷</v>
      </c>
      <c r="BO563">
        <f>VLOOKUP(A563,[1]高一上!A$1:W$612,7,0)</f>
        <v>80</v>
      </c>
      <c r="BP563" t="str">
        <f>VLOOKUP(A563,[1]高一上!A$1:W$612,8,0)</f>
        <v>胡付松</v>
      </c>
      <c r="BQ563">
        <f>VLOOKUP(A563,[1]高一上!A$1:W$612,9,0)</f>
        <v>93</v>
      </c>
      <c r="BR563" t="str">
        <f>VLOOKUP(A563,[1]高一上!A$1:W$612,10,0)</f>
        <v>程长寿</v>
      </c>
      <c r="BS563">
        <f>VLOOKUP(A563,[1]高一上!A$1:W$612,11,0)</f>
        <v>59</v>
      </c>
      <c r="BT563" t="str">
        <f>VLOOKUP(A563,[1]高一上!A$1:W$612,12,0)</f>
        <v>郑永朝</v>
      </c>
      <c r="BU563">
        <f>VLOOKUP(A563,[1]高一上!A$1:W$612,13,0)</f>
        <v>68</v>
      </c>
      <c r="BV563" t="str">
        <f>VLOOKUP(A563,[1]高一上!A$1:W$612,14,0)</f>
        <v>叶仁群</v>
      </c>
      <c r="BW563">
        <f>VLOOKUP(A563,[1]高一上!A$1:W$612,15,0)</f>
        <v>63</v>
      </c>
      <c r="BX563" t="str">
        <f>VLOOKUP(A563,[1]高一上!A$1:W$612,16,0)</f>
        <v>辜英琼</v>
      </c>
      <c r="BY563">
        <f>VLOOKUP(A563,[1]中考!A$1:N$590,5,0)</f>
        <v>99</v>
      </c>
      <c r="BZ563">
        <f>VLOOKUP(A563,[1]中考!A$1:N$590,6,0)</f>
        <v>93</v>
      </c>
      <c r="CA563">
        <f>VLOOKUP(A563,[1]中考!A$1:N$590,7,0)</f>
        <v>129</v>
      </c>
      <c r="CB563">
        <f>VLOOKUP(A563,[1]中考!A$1:N$590,8,0)</f>
        <v>71</v>
      </c>
      <c r="CC563">
        <f>VLOOKUP(A563,[1]中考!A$1:N$590,9,0)</f>
        <v>37</v>
      </c>
      <c r="CD563">
        <f>VLOOKUP(A563,[1]中考!A$1:N$590,10,0)</f>
        <v>44</v>
      </c>
    </row>
    <row r="564" spans="1:82" ht="15" customHeight="1" x14ac:dyDescent="0.2">
      <c r="A564" s="1" t="s">
        <v>1087</v>
      </c>
      <c r="B564" s="1">
        <v>11</v>
      </c>
      <c r="C564" s="3" t="s">
        <v>1088</v>
      </c>
      <c r="D564" s="8" t="s">
        <v>1247</v>
      </c>
      <c r="E564" s="1">
        <v>105</v>
      </c>
      <c r="F564" s="11" t="s">
        <v>1282</v>
      </c>
      <c r="G564" s="1">
        <v>86</v>
      </c>
      <c r="H564" s="11" t="s">
        <v>1279</v>
      </c>
      <c r="I564" s="1">
        <v>110</v>
      </c>
      <c r="J564" s="11" t="s">
        <v>1288</v>
      </c>
      <c r="K564" s="1">
        <v>44</v>
      </c>
      <c r="L564" s="11" t="s">
        <v>1285</v>
      </c>
      <c r="M564" s="1">
        <v>57</v>
      </c>
      <c r="N564" s="11" t="s">
        <v>1281</v>
      </c>
      <c r="O564" s="1">
        <v>67</v>
      </c>
      <c r="P564" s="11" t="s">
        <v>1287</v>
      </c>
      <c r="Q564" t="str">
        <f>VLOOKUP(A564,[1]高三上!A$3:Q$629,5,0)</f>
        <v>96.0</v>
      </c>
      <c r="R564" t="str">
        <f>VLOOKUP(A564,[1]高三上!A$3:Q$629,6,0)</f>
        <v>张玉婷</v>
      </c>
      <c r="S564" t="str">
        <f>VLOOKUP(A564,[1]高三上!A$3:Q$629,7,0)</f>
        <v>97.0</v>
      </c>
      <c r="T564" t="str">
        <f>VLOOKUP(A564,[1]高三上!A$3:Q$629,8,0)</f>
        <v>胡付松</v>
      </c>
      <c r="U564" t="str">
        <f>VLOOKUP(A564,[1]高三上!A$3:Q$629,9,0)</f>
        <v>120.0</v>
      </c>
      <c r="V564" t="str">
        <f>VLOOKUP(A564,[1]高三上!A$3:Q$629,10,0)</f>
        <v>程长寿</v>
      </c>
      <c r="W564" t="str">
        <f>VLOOKUP(A564,[1]高三上!A$3:Q$629,11,0)</f>
        <v>33.0</v>
      </c>
      <c r="X564" t="str">
        <f>VLOOKUP(A564,[1]高三上!A$3:Q$629,12,0)</f>
        <v>王友春</v>
      </c>
      <c r="Y564" t="str">
        <f>VLOOKUP(A564,[1]高三上!A$3:Q$629,13,0)</f>
        <v>35.0</v>
      </c>
      <c r="Z564" t="str">
        <f>VLOOKUP(A564,[1]高三上!A$3:Q$629,14,0)</f>
        <v>叶仁群</v>
      </c>
      <c r="AA564" t="str">
        <f>VLOOKUP(A564,[1]高三上!A$3:Q$629,15,0)</f>
        <v>58.0</v>
      </c>
      <c r="AB564" t="str">
        <f>VLOOKUP(A564,[1]高三上!A$3:Q$629,16,0)</f>
        <v>田友米</v>
      </c>
      <c r="AC564">
        <f>VLOOKUP(A564,[1]高二下!A$1:Q$618,5,0)</f>
        <v>94.5</v>
      </c>
      <c r="AD564" t="str">
        <f>VLOOKUP(A564,[1]高二下!A$1:Q$618,6,0)</f>
        <v>张玉婷</v>
      </c>
      <c r="AE564">
        <f>VLOOKUP(A564,[1]高二下!A$1:Q$618,7,0)</f>
        <v>72</v>
      </c>
      <c r="AF564" t="str">
        <f>VLOOKUP(A564,[1]高二下!A$1:Q$618,8,0)</f>
        <v>胡付松</v>
      </c>
      <c r="AG564">
        <f>VLOOKUP(A564,[1]高二下!A$1:Q$618,9,0)</f>
        <v>121.5</v>
      </c>
      <c r="AH564" t="str">
        <f>VLOOKUP(A564,[1]高二下!A$1:Q$618,10,0)</f>
        <v>程长寿</v>
      </c>
      <c r="AI564">
        <f>VLOOKUP(A564,[1]高二下!A$1:Q$618,11,0)</f>
        <v>22</v>
      </c>
      <c r="AJ564" t="str">
        <f>VLOOKUP(A564,[1]高二下!A$1:Q$618,12,0)</f>
        <v>郑永朝</v>
      </c>
      <c r="AK564">
        <f>VLOOKUP(A564,[1]高二下!A$1:Q$618,13,0)</f>
        <v>33</v>
      </c>
      <c r="AL564" t="str">
        <f>VLOOKUP(A564,[1]高二下!A$1:Q$618,14,0)</f>
        <v>叶仁群</v>
      </c>
      <c r="AM564">
        <f>VLOOKUP(A564,[1]高二下!A$1:Q$618,15,0)</f>
        <v>41</v>
      </c>
      <c r="AN564" t="str">
        <f>VLOOKUP(A564,[1]高二下!A$1:Q$618,16,0)</f>
        <v>田友米</v>
      </c>
      <c r="AO564">
        <f>VLOOKUP(A564,[1]高二上!A$1:Q$571,5,0)</f>
        <v>105</v>
      </c>
      <c r="AP564" t="str">
        <f>VLOOKUP(A564,[1]高二上!A$1:Q$571,6,0)</f>
        <v>张玉婷</v>
      </c>
      <c r="AQ564">
        <f>VLOOKUP(A564,[1]高二上!A$1:Q$571,7,0)</f>
        <v>105</v>
      </c>
      <c r="AR564" t="str">
        <f>VLOOKUP(A564,[1]高二上!A$1:Q$571,8,0)</f>
        <v>胡付松</v>
      </c>
      <c r="AS564">
        <f>VLOOKUP(A564,[1]高二上!A$1:Q$571,9,0)</f>
        <v>118</v>
      </c>
      <c r="AT564" t="str">
        <f>VLOOKUP(A564,[1]高二上!A$1:Q$571,10,0)</f>
        <v>程长寿</v>
      </c>
      <c r="AU564">
        <f>VLOOKUP(A564,[1]高二上!A$1:Q$571,11,0)</f>
        <v>39</v>
      </c>
      <c r="AV564" t="str">
        <f>VLOOKUP(A564,[1]高二上!A$1:Q$571,12,0)</f>
        <v>郑永朝</v>
      </c>
      <c r="AW564">
        <f>VLOOKUP(A564,[1]高二上!A$1:Q$571,13,0)</f>
        <v>46</v>
      </c>
      <c r="AX564" t="str">
        <f>VLOOKUP(A564,[1]高二上!A$1:Q$571,14,0)</f>
        <v>叶仁群</v>
      </c>
      <c r="AY564">
        <f>VLOOKUP(A564,[1]高二上!A$1:Q$571,15,0)</f>
        <v>84</v>
      </c>
      <c r="AZ564" t="str">
        <f>VLOOKUP(A564,[1]高二上!A$1:Q$571,16,0)</f>
        <v>杨建</v>
      </c>
      <c r="BA564">
        <f>VLOOKUP(A564,[1]高一下!$A$1:$Q$584,5,0)</f>
        <v>92</v>
      </c>
      <c r="BB564" t="str">
        <f>VLOOKUP(A564,[1]高一下!$A$1:$Q$584,6,0)</f>
        <v>张玉婷</v>
      </c>
      <c r="BC564">
        <f>VLOOKUP(A564,[1]高一下!$A$1:$Q$584,7,0)</f>
        <v>96</v>
      </c>
      <c r="BD564" t="str">
        <f>VLOOKUP(A564,[1]高一下!$A$1:$Q$584,8,0)</f>
        <v>胡付松</v>
      </c>
      <c r="BE564">
        <f>VLOOKUP(A564,[1]高一下!$A$1:$Q$584,9,0)</f>
        <v>115</v>
      </c>
      <c r="BF564" t="str">
        <f>VLOOKUP(A564,[1]高一下!$A$1:$Q$584,10,0)</f>
        <v>程长寿</v>
      </c>
      <c r="BG564">
        <f>VLOOKUP(A564,[1]高一下!$A$1:$Q$584,11,0)</f>
        <v>32</v>
      </c>
      <c r="BH564" t="str">
        <f>VLOOKUP(A564,[1]高一下!$A$1:$Q$584,12,0)</f>
        <v>郑永朝</v>
      </c>
      <c r="BI564">
        <f>VLOOKUP(A564,[1]高一下!$A$1:$Q$584,13,0)</f>
        <v>53</v>
      </c>
      <c r="BJ564" t="str">
        <f>VLOOKUP(A564,[1]高一下!$A$1:$Q$584,14,0)</f>
        <v>叶仁群</v>
      </c>
      <c r="BK564">
        <f>VLOOKUP(A564,[1]高一下!$A$1:$Q$584,15,0)</f>
        <v>54</v>
      </c>
      <c r="BL564" t="str">
        <f>VLOOKUP(A564,[1]高一下!$A$1:$Q$584,16,0)</f>
        <v>辜英琼</v>
      </c>
      <c r="BM564">
        <f>VLOOKUP(A564,[1]高一上!A$1:W$612,5,0)</f>
        <v>80</v>
      </c>
      <c r="BN564" t="str">
        <f>VLOOKUP(A564,[1]高一上!A$1:W$612,6,0)</f>
        <v>张玉婷</v>
      </c>
      <c r="BO564">
        <f>VLOOKUP(A564,[1]高一上!A$1:W$612,7,0)</f>
        <v>71</v>
      </c>
      <c r="BP564" t="str">
        <f>VLOOKUP(A564,[1]高一上!A$1:W$612,8,0)</f>
        <v>胡付松</v>
      </c>
      <c r="BQ564">
        <f>VLOOKUP(A564,[1]高一上!A$1:W$612,9,0)</f>
        <v>97.5</v>
      </c>
      <c r="BR564" t="str">
        <f>VLOOKUP(A564,[1]高一上!A$1:W$612,10,0)</f>
        <v>程长寿</v>
      </c>
      <c r="BS564">
        <f>VLOOKUP(A564,[1]高一上!A$1:W$612,11,0)</f>
        <v>45</v>
      </c>
      <c r="BT564" t="str">
        <f>VLOOKUP(A564,[1]高一上!A$1:W$612,12,0)</f>
        <v>郑永朝</v>
      </c>
      <c r="BU564">
        <f>VLOOKUP(A564,[1]高一上!A$1:W$612,13,0)</f>
        <v>57</v>
      </c>
      <c r="BV564" t="str">
        <f>VLOOKUP(A564,[1]高一上!A$1:W$612,14,0)</f>
        <v>叶仁群</v>
      </c>
      <c r="BW564">
        <f>VLOOKUP(A564,[1]高一上!A$1:W$612,15,0)</f>
        <v>31</v>
      </c>
      <c r="BX564" t="str">
        <f>VLOOKUP(A564,[1]高一上!A$1:W$612,16,0)</f>
        <v>辜英琼</v>
      </c>
      <c r="BY564">
        <f>VLOOKUP(A564,[1]中考!A$1:N$590,5,0)</f>
        <v>99</v>
      </c>
      <c r="BZ564">
        <f>VLOOKUP(A564,[1]中考!A$1:N$590,6,0)</f>
        <v>76</v>
      </c>
      <c r="CA564">
        <f>VLOOKUP(A564,[1]中考!A$1:N$590,7,0)</f>
        <v>139</v>
      </c>
      <c r="CB564">
        <f>VLOOKUP(A564,[1]中考!A$1:N$590,8,0)</f>
        <v>63</v>
      </c>
      <c r="CC564">
        <f>VLOOKUP(A564,[1]中考!A$1:N$590,9,0)</f>
        <v>42</v>
      </c>
      <c r="CD564">
        <f>VLOOKUP(A564,[1]中考!A$1:N$590,10,0)</f>
        <v>41</v>
      </c>
    </row>
    <row r="565" spans="1:82" ht="15" customHeight="1" x14ac:dyDescent="0.2">
      <c r="A565" s="1" t="s">
        <v>1089</v>
      </c>
      <c r="B565" s="1">
        <v>11</v>
      </c>
      <c r="C565" s="3" t="s">
        <v>1090</v>
      </c>
      <c r="D565" s="8" t="s">
        <v>1247</v>
      </c>
      <c r="E565" s="1">
        <v>109</v>
      </c>
      <c r="F565" s="11" t="s">
        <v>1282</v>
      </c>
      <c r="G565" s="1">
        <v>68</v>
      </c>
      <c r="H565" s="11" t="s">
        <v>1279</v>
      </c>
      <c r="I565" s="1">
        <v>107</v>
      </c>
      <c r="J565" s="11" t="s">
        <v>1288</v>
      </c>
      <c r="K565" s="1">
        <v>59.5</v>
      </c>
      <c r="L565" s="11" t="s">
        <v>1285</v>
      </c>
      <c r="M565" s="1">
        <v>61</v>
      </c>
      <c r="N565" s="11" t="s">
        <v>1281</v>
      </c>
      <c r="O565" s="1">
        <v>62</v>
      </c>
      <c r="P565" s="11" t="s">
        <v>1287</v>
      </c>
      <c r="Q565" t="str">
        <f>VLOOKUP(A565,[1]高三上!A$3:Q$629,5,0)</f>
        <v>94.0</v>
      </c>
      <c r="R565" t="str">
        <f>VLOOKUP(A565,[1]高三上!A$3:Q$629,6,0)</f>
        <v>张玉婷</v>
      </c>
      <c r="S565" t="str">
        <f>VLOOKUP(A565,[1]高三上!A$3:Q$629,7,0)</f>
        <v>78.0</v>
      </c>
      <c r="T565" t="str">
        <f>VLOOKUP(A565,[1]高三上!A$3:Q$629,8,0)</f>
        <v>胡付松</v>
      </c>
      <c r="U565" t="str">
        <f>VLOOKUP(A565,[1]高三上!A$3:Q$629,9,0)</f>
        <v>114.5</v>
      </c>
      <c r="V565" t="str">
        <f>VLOOKUP(A565,[1]高三上!A$3:Q$629,10,0)</f>
        <v>程长寿</v>
      </c>
      <c r="W565" t="str">
        <f>VLOOKUP(A565,[1]高三上!A$3:Q$629,11,0)</f>
        <v>25.0</v>
      </c>
      <c r="X565" t="str">
        <f>VLOOKUP(A565,[1]高三上!A$3:Q$629,12,0)</f>
        <v>王友春</v>
      </c>
      <c r="Y565" t="str">
        <f>VLOOKUP(A565,[1]高三上!A$3:Q$629,13,0)</f>
        <v>32.0</v>
      </c>
      <c r="Z565" t="str">
        <f>VLOOKUP(A565,[1]高三上!A$3:Q$629,14,0)</f>
        <v>叶仁群</v>
      </c>
      <c r="AA565" t="str">
        <f>VLOOKUP(A565,[1]高三上!A$3:Q$629,15,0)</f>
        <v>54.0</v>
      </c>
      <c r="AB565" t="str">
        <f>VLOOKUP(A565,[1]高三上!A$3:Q$629,16,0)</f>
        <v>田友米</v>
      </c>
      <c r="AC565">
        <f>VLOOKUP(A565,[1]高二下!A$1:Q$618,5,0)</f>
        <v>94</v>
      </c>
      <c r="AD565" t="str">
        <f>VLOOKUP(A565,[1]高二下!A$1:Q$618,6,0)</f>
        <v>张玉婷</v>
      </c>
      <c r="AE565">
        <f>VLOOKUP(A565,[1]高二下!A$1:Q$618,7,0)</f>
        <v>68.5</v>
      </c>
      <c r="AF565" t="str">
        <f>VLOOKUP(A565,[1]高二下!A$1:Q$618,8,0)</f>
        <v>胡付松</v>
      </c>
      <c r="AG565">
        <f>VLOOKUP(A565,[1]高二下!A$1:Q$618,9,0)</f>
        <v>107.5</v>
      </c>
      <c r="AH565" t="str">
        <f>VLOOKUP(A565,[1]高二下!A$1:Q$618,10,0)</f>
        <v>程长寿</v>
      </c>
      <c r="AI565">
        <f>VLOOKUP(A565,[1]高二下!A$1:Q$618,11,0)</f>
        <v>49.5</v>
      </c>
      <c r="AJ565" t="str">
        <f>VLOOKUP(A565,[1]高二下!A$1:Q$618,12,0)</f>
        <v>郑永朝</v>
      </c>
      <c r="AK565">
        <f>VLOOKUP(A565,[1]高二下!A$1:Q$618,13,0)</f>
        <v>32</v>
      </c>
      <c r="AL565" t="str">
        <f>VLOOKUP(A565,[1]高二下!A$1:Q$618,14,0)</f>
        <v>叶仁群</v>
      </c>
      <c r="AM565">
        <f>VLOOKUP(A565,[1]高二下!A$1:Q$618,15,0)</f>
        <v>61</v>
      </c>
      <c r="AN565" t="str">
        <f>VLOOKUP(A565,[1]高二下!A$1:Q$618,16,0)</f>
        <v>田友米</v>
      </c>
      <c r="AO565">
        <f>VLOOKUP(A565,[1]高二上!A$1:Q$571,5,0)</f>
        <v>99</v>
      </c>
      <c r="AP565" t="str">
        <f>VLOOKUP(A565,[1]高二上!A$1:Q$571,6,0)</f>
        <v>张玉婷</v>
      </c>
      <c r="AQ565">
        <f>VLOOKUP(A565,[1]高二上!A$1:Q$571,7,0)</f>
        <v>105</v>
      </c>
      <c r="AR565" t="str">
        <f>VLOOKUP(A565,[1]高二上!A$1:Q$571,8,0)</f>
        <v>胡付松</v>
      </c>
      <c r="AS565">
        <f>VLOOKUP(A565,[1]高二上!A$1:Q$571,9,0)</f>
        <v>87</v>
      </c>
      <c r="AT565" t="str">
        <f>VLOOKUP(A565,[1]高二上!A$1:Q$571,10,0)</f>
        <v>程长寿</v>
      </c>
      <c r="AU565">
        <f>VLOOKUP(A565,[1]高二上!A$1:Q$571,11,0)</f>
        <v>42</v>
      </c>
      <c r="AV565" t="str">
        <f>VLOOKUP(A565,[1]高二上!A$1:Q$571,12,0)</f>
        <v>郑永朝</v>
      </c>
      <c r="AW565">
        <f>VLOOKUP(A565,[1]高二上!A$1:Q$571,13,0)</f>
        <v>35</v>
      </c>
      <c r="AX565" t="str">
        <f>VLOOKUP(A565,[1]高二上!A$1:Q$571,14,0)</f>
        <v>叶仁群</v>
      </c>
      <c r="AY565">
        <f>VLOOKUP(A565,[1]高二上!A$1:Q$571,15,0)</f>
        <v>68</v>
      </c>
      <c r="AZ565" t="str">
        <f>VLOOKUP(A565,[1]高二上!A$1:Q$571,16,0)</f>
        <v>杨建</v>
      </c>
      <c r="BA565">
        <f>VLOOKUP(A565,[1]高一下!$A$1:$Q$584,5,0)</f>
        <v>79</v>
      </c>
      <c r="BB565" t="str">
        <f>VLOOKUP(A565,[1]高一下!$A$1:$Q$584,6,0)</f>
        <v>张玉婷</v>
      </c>
      <c r="BC565">
        <f>VLOOKUP(A565,[1]高一下!$A$1:$Q$584,7,0)</f>
        <v>98</v>
      </c>
      <c r="BD565" t="str">
        <f>VLOOKUP(A565,[1]高一下!$A$1:$Q$584,8,0)</f>
        <v>胡付松</v>
      </c>
      <c r="BE565">
        <f>VLOOKUP(A565,[1]高一下!$A$1:$Q$584,9,0)</f>
        <v>116.5</v>
      </c>
      <c r="BF565" t="str">
        <f>VLOOKUP(A565,[1]高一下!$A$1:$Q$584,10,0)</f>
        <v>程长寿</v>
      </c>
      <c r="BG565">
        <f>VLOOKUP(A565,[1]高一下!$A$1:$Q$584,11,0)</f>
        <v>51</v>
      </c>
      <c r="BH565" t="str">
        <f>VLOOKUP(A565,[1]高一下!$A$1:$Q$584,12,0)</f>
        <v>郑永朝</v>
      </c>
      <c r="BI565">
        <f>VLOOKUP(A565,[1]高一下!$A$1:$Q$584,13,0)</f>
        <v>49</v>
      </c>
      <c r="BJ565" t="str">
        <f>VLOOKUP(A565,[1]高一下!$A$1:$Q$584,14,0)</f>
        <v>叶仁群</v>
      </c>
      <c r="BK565">
        <f>VLOOKUP(A565,[1]高一下!$A$1:$Q$584,15,0)</f>
        <v>57</v>
      </c>
      <c r="BL565" t="str">
        <f>VLOOKUP(A565,[1]高一下!$A$1:$Q$584,16,0)</f>
        <v>辜英琼</v>
      </c>
      <c r="BM565">
        <f>VLOOKUP(A565,[1]高一上!A$1:W$612,5,0)</f>
        <v>85</v>
      </c>
      <c r="BN565" t="str">
        <f>VLOOKUP(A565,[1]高一上!A$1:W$612,6,0)</f>
        <v>张玉婷</v>
      </c>
      <c r="BO565">
        <f>VLOOKUP(A565,[1]高一上!A$1:W$612,7,0)</f>
        <v>85</v>
      </c>
      <c r="BP565" t="str">
        <f>VLOOKUP(A565,[1]高一上!A$1:W$612,8,0)</f>
        <v>胡付松</v>
      </c>
      <c r="BQ565">
        <f>VLOOKUP(A565,[1]高一上!A$1:W$612,9,0)</f>
        <v>92.5</v>
      </c>
      <c r="BR565" t="str">
        <f>VLOOKUP(A565,[1]高一上!A$1:W$612,10,0)</f>
        <v>程长寿</v>
      </c>
      <c r="BS565">
        <f>VLOOKUP(A565,[1]高一上!A$1:W$612,11,0)</f>
        <v>38</v>
      </c>
      <c r="BT565" t="str">
        <f>VLOOKUP(A565,[1]高一上!A$1:W$612,12,0)</f>
        <v>郑永朝</v>
      </c>
      <c r="BU565">
        <f>VLOOKUP(A565,[1]高一上!A$1:W$612,13,0)</f>
        <v>56</v>
      </c>
      <c r="BV565" t="str">
        <f>VLOOKUP(A565,[1]高一上!A$1:W$612,14,0)</f>
        <v>叶仁群</v>
      </c>
      <c r="BW565">
        <f>VLOOKUP(A565,[1]高一上!A$1:W$612,15,0)</f>
        <v>49</v>
      </c>
      <c r="BX565" t="str">
        <f>VLOOKUP(A565,[1]高一上!A$1:W$612,16,0)</f>
        <v>辜英琼</v>
      </c>
      <c r="BY565">
        <f>VLOOKUP(A565,[1]中考!A$1:N$590,5,0)</f>
        <v>100</v>
      </c>
      <c r="BZ565">
        <f>VLOOKUP(A565,[1]中考!A$1:N$590,6,0)</f>
        <v>88</v>
      </c>
      <c r="CA565">
        <f>VLOOKUP(A565,[1]中考!A$1:N$590,7,0)</f>
        <v>127</v>
      </c>
      <c r="CB565">
        <f>VLOOKUP(A565,[1]中考!A$1:N$590,8,0)</f>
        <v>60</v>
      </c>
      <c r="CC565">
        <f>VLOOKUP(A565,[1]中考!A$1:N$590,9,0)</f>
        <v>35</v>
      </c>
      <c r="CD565">
        <f>VLOOKUP(A565,[1]中考!A$1:N$590,10,0)</f>
        <v>38</v>
      </c>
    </row>
    <row r="566" spans="1:82" ht="15" customHeight="1" x14ac:dyDescent="0.2">
      <c r="A566" s="1" t="s">
        <v>1091</v>
      </c>
      <c r="B566" s="1">
        <v>11</v>
      </c>
      <c r="C566" s="3" t="s">
        <v>1092</v>
      </c>
      <c r="D566" s="8" t="s">
        <v>1247</v>
      </c>
      <c r="E566" s="1">
        <v>96</v>
      </c>
      <c r="F566" s="11" t="s">
        <v>1282</v>
      </c>
      <c r="G566" s="1">
        <v>110</v>
      </c>
      <c r="H566" s="11" t="s">
        <v>1279</v>
      </c>
      <c r="I566" s="1">
        <v>83</v>
      </c>
      <c r="J566" s="11" t="s">
        <v>1288</v>
      </c>
      <c r="K566" s="1">
        <v>58</v>
      </c>
      <c r="L566" s="11" t="s">
        <v>1285</v>
      </c>
      <c r="M566" s="1">
        <v>57</v>
      </c>
      <c r="N566" s="11" t="s">
        <v>1281</v>
      </c>
      <c r="O566" s="1">
        <v>63</v>
      </c>
      <c r="P566" s="11" t="s">
        <v>1287</v>
      </c>
      <c r="Q566" t="str">
        <f>VLOOKUP(A566,[1]高三上!A$3:Q$629,5,0)</f>
        <v>100.0</v>
      </c>
      <c r="R566" t="str">
        <f>VLOOKUP(A566,[1]高三上!A$3:Q$629,6,0)</f>
        <v>张玉婷</v>
      </c>
      <c r="S566" t="str">
        <f>VLOOKUP(A566,[1]高三上!A$3:Q$629,7,0)</f>
        <v>99.0</v>
      </c>
      <c r="T566" t="str">
        <f>VLOOKUP(A566,[1]高三上!A$3:Q$629,8,0)</f>
        <v>胡付松</v>
      </c>
      <c r="U566" t="str">
        <f>VLOOKUP(A566,[1]高三上!A$3:Q$629,9,0)</f>
        <v>94.0</v>
      </c>
      <c r="V566" t="str">
        <f>VLOOKUP(A566,[1]高三上!A$3:Q$629,10,0)</f>
        <v>程长寿</v>
      </c>
      <c r="W566" t="str">
        <f>VLOOKUP(A566,[1]高三上!A$3:Q$629,11,0)</f>
        <v>55.0</v>
      </c>
      <c r="X566" t="str">
        <f>VLOOKUP(A566,[1]高三上!A$3:Q$629,12,0)</f>
        <v>王友春</v>
      </c>
      <c r="Y566" t="str">
        <f>VLOOKUP(A566,[1]高三上!A$3:Q$629,13,0)</f>
        <v>52.0</v>
      </c>
      <c r="Z566" t="str">
        <f>VLOOKUP(A566,[1]高三上!A$3:Q$629,14,0)</f>
        <v>叶仁群</v>
      </c>
      <c r="AA566" t="str">
        <f>VLOOKUP(A566,[1]高三上!A$3:Q$629,15,0)</f>
        <v>51.0</v>
      </c>
      <c r="AB566" t="str">
        <f>VLOOKUP(A566,[1]高三上!A$3:Q$629,16,0)</f>
        <v>田友米</v>
      </c>
      <c r="AC566">
        <f>VLOOKUP(A566,[1]高二下!A$1:Q$618,5,0)</f>
        <v>94</v>
      </c>
      <c r="AD566" t="str">
        <f>VLOOKUP(A566,[1]高二下!A$1:Q$618,6,0)</f>
        <v>张玉婷</v>
      </c>
      <c r="AE566">
        <f>VLOOKUP(A566,[1]高二下!A$1:Q$618,7,0)</f>
        <v>101</v>
      </c>
      <c r="AF566" t="str">
        <f>VLOOKUP(A566,[1]高二下!A$1:Q$618,8,0)</f>
        <v>胡付松</v>
      </c>
      <c r="AG566">
        <f>VLOOKUP(A566,[1]高二下!A$1:Q$618,9,0)</f>
        <v>97</v>
      </c>
      <c r="AH566" t="str">
        <f>VLOOKUP(A566,[1]高二下!A$1:Q$618,10,0)</f>
        <v>程长寿</v>
      </c>
      <c r="AI566">
        <f>VLOOKUP(A566,[1]高二下!A$1:Q$618,11,0)</f>
        <v>46</v>
      </c>
      <c r="AJ566" t="str">
        <f>VLOOKUP(A566,[1]高二下!A$1:Q$618,12,0)</f>
        <v>郑永朝</v>
      </c>
      <c r="AK566">
        <f>VLOOKUP(A566,[1]高二下!A$1:Q$618,13,0)</f>
        <v>28</v>
      </c>
      <c r="AL566" t="str">
        <f>VLOOKUP(A566,[1]高二下!A$1:Q$618,14,0)</f>
        <v>叶仁群</v>
      </c>
      <c r="AM566">
        <f>VLOOKUP(A566,[1]高二下!A$1:Q$618,15,0)</f>
        <v>65</v>
      </c>
      <c r="AN566" t="str">
        <f>VLOOKUP(A566,[1]高二下!A$1:Q$618,16,0)</f>
        <v>田友米</v>
      </c>
      <c r="AO566">
        <f>VLOOKUP(A566,[1]高二上!A$1:Q$571,5,0)</f>
        <v>90</v>
      </c>
      <c r="AP566" t="str">
        <f>VLOOKUP(A566,[1]高二上!A$1:Q$571,6,0)</f>
        <v>张玉婷</v>
      </c>
      <c r="AQ566">
        <f>VLOOKUP(A566,[1]高二上!A$1:Q$571,7,0)</f>
        <v>110</v>
      </c>
      <c r="AR566" t="str">
        <f>VLOOKUP(A566,[1]高二上!A$1:Q$571,8,0)</f>
        <v>胡付松</v>
      </c>
      <c r="AS566">
        <f>VLOOKUP(A566,[1]高二上!A$1:Q$571,9,0)</f>
        <v>94.5</v>
      </c>
      <c r="AT566" t="str">
        <f>VLOOKUP(A566,[1]高二上!A$1:Q$571,10,0)</f>
        <v>程长寿</v>
      </c>
      <c r="AU566">
        <f>VLOOKUP(A566,[1]高二上!A$1:Q$571,11,0)</f>
        <v>48</v>
      </c>
      <c r="AV566" t="str">
        <f>VLOOKUP(A566,[1]高二上!A$1:Q$571,12,0)</f>
        <v>郑永朝</v>
      </c>
      <c r="AW566">
        <f>VLOOKUP(A566,[1]高二上!A$1:Q$571,13,0)</f>
        <v>54</v>
      </c>
      <c r="AX566" t="str">
        <f>VLOOKUP(A566,[1]高二上!A$1:Q$571,14,0)</f>
        <v>叶仁群</v>
      </c>
      <c r="AY566">
        <f>VLOOKUP(A566,[1]高二上!A$1:Q$571,15,0)</f>
        <v>71</v>
      </c>
      <c r="AZ566" t="str">
        <f>VLOOKUP(A566,[1]高二上!A$1:Q$571,16,0)</f>
        <v>杨建</v>
      </c>
      <c r="BA566">
        <f>VLOOKUP(A566,[1]高一下!$A$1:$Q$584,5,0)</f>
        <v>88</v>
      </c>
      <c r="BB566" t="str">
        <f>VLOOKUP(A566,[1]高一下!$A$1:$Q$584,6,0)</f>
        <v>张玉婷</v>
      </c>
      <c r="BC566">
        <f>VLOOKUP(A566,[1]高一下!$A$1:$Q$584,7,0)</f>
        <v>133</v>
      </c>
      <c r="BD566" t="str">
        <f>VLOOKUP(A566,[1]高一下!$A$1:$Q$584,8,0)</f>
        <v>胡付松</v>
      </c>
      <c r="BE566">
        <f>VLOOKUP(A566,[1]高一下!$A$1:$Q$584,9,0)</f>
        <v>80.5</v>
      </c>
      <c r="BF566" t="str">
        <f>VLOOKUP(A566,[1]高一下!$A$1:$Q$584,10,0)</f>
        <v>向翠琳</v>
      </c>
      <c r="BG566">
        <f>VLOOKUP(A566,[1]高一下!$A$1:$Q$584,11,0)</f>
        <v>46</v>
      </c>
      <c r="BH566" t="str">
        <f>VLOOKUP(A566,[1]高一下!$A$1:$Q$584,12,0)</f>
        <v>郑永朝</v>
      </c>
      <c r="BI566">
        <f>VLOOKUP(A566,[1]高一下!$A$1:$Q$584,13,0)</f>
        <v>53</v>
      </c>
      <c r="BJ566" t="str">
        <f>VLOOKUP(A566,[1]高一下!$A$1:$Q$584,14,0)</f>
        <v>叶仁群</v>
      </c>
      <c r="BK566">
        <f>VLOOKUP(A566,[1]高一下!$A$1:$Q$584,15,0)</f>
        <v>55</v>
      </c>
      <c r="BL566" t="str">
        <f>VLOOKUP(A566,[1]高一下!$A$1:$Q$584,16,0)</f>
        <v>辜英琼</v>
      </c>
      <c r="BM566">
        <f>VLOOKUP(A566,[1]高一上!A$1:W$612,5,0)</f>
        <v>69</v>
      </c>
      <c r="BN566" t="str">
        <f>VLOOKUP(A566,[1]高一上!A$1:W$612,6,0)</f>
        <v>张玉婷</v>
      </c>
      <c r="BO566">
        <f>VLOOKUP(A566,[1]高一上!A$1:W$612,7,0)</f>
        <v>80</v>
      </c>
      <c r="BP566" t="str">
        <f>VLOOKUP(A566,[1]高一上!A$1:W$612,8,0)</f>
        <v>胡付松</v>
      </c>
      <c r="BQ566">
        <f>VLOOKUP(A566,[1]高一上!A$1:W$612,9,0)</f>
        <v>68</v>
      </c>
      <c r="BR566" t="str">
        <f>VLOOKUP(A566,[1]高一上!A$1:W$612,10,0)</f>
        <v>向翠琳</v>
      </c>
      <c r="BS566">
        <f>VLOOKUP(A566,[1]高一上!A$1:W$612,11,0)</f>
        <v>35</v>
      </c>
      <c r="BT566" t="str">
        <f>VLOOKUP(A566,[1]高一上!A$1:W$612,12,0)</f>
        <v>郑永朝</v>
      </c>
      <c r="BU566">
        <f>VLOOKUP(A566,[1]高一上!A$1:W$612,13,0)</f>
        <v>56</v>
      </c>
      <c r="BV566" t="str">
        <f>VLOOKUP(A566,[1]高一上!A$1:W$612,14,0)</f>
        <v>叶仁群</v>
      </c>
      <c r="BW566">
        <f>VLOOKUP(A566,[1]高一上!A$1:W$612,15,0)</f>
        <v>42</v>
      </c>
      <c r="BX566" t="str">
        <f>VLOOKUP(A566,[1]高一上!A$1:W$612,16,0)</f>
        <v>辜英琼</v>
      </c>
      <c r="BY566">
        <f>VLOOKUP(A566,[1]中考!A$1:N$590,5,0)</f>
        <v>90</v>
      </c>
      <c r="BZ566">
        <f>VLOOKUP(A566,[1]中考!A$1:N$590,6,0)</f>
        <v>95</v>
      </c>
      <c r="CA566">
        <f>VLOOKUP(A566,[1]中考!A$1:N$590,7,0)</f>
        <v>103</v>
      </c>
      <c r="CB566">
        <f>VLOOKUP(A566,[1]中考!A$1:N$590,8,0)</f>
        <v>60</v>
      </c>
      <c r="CC566">
        <f>VLOOKUP(A566,[1]中考!A$1:N$590,9,0)</f>
        <v>43</v>
      </c>
      <c r="CD566">
        <f>VLOOKUP(A566,[1]中考!A$1:N$590,10,0)</f>
        <v>32</v>
      </c>
    </row>
    <row r="567" spans="1:82" ht="15" customHeight="1" x14ac:dyDescent="0.2">
      <c r="A567" s="1" t="s">
        <v>1093</v>
      </c>
      <c r="B567" s="1">
        <v>11</v>
      </c>
      <c r="C567" s="3" t="s">
        <v>1094</v>
      </c>
      <c r="D567" s="8" t="s">
        <v>1247</v>
      </c>
      <c r="E567" s="1">
        <v>105</v>
      </c>
      <c r="F567" s="11" t="s">
        <v>1282</v>
      </c>
      <c r="G567" s="1">
        <v>90</v>
      </c>
      <c r="H567" s="11" t="s">
        <v>1279</v>
      </c>
      <c r="I567" s="1">
        <v>100</v>
      </c>
      <c r="J567" s="11" t="s">
        <v>1288</v>
      </c>
      <c r="K567" s="1">
        <v>57.5</v>
      </c>
      <c r="L567" s="11" t="s">
        <v>1285</v>
      </c>
      <c r="M567" s="1">
        <v>53.5</v>
      </c>
      <c r="N567" s="11" t="s">
        <v>1281</v>
      </c>
      <c r="O567" s="1">
        <v>58.5</v>
      </c>
      <c r="P567" s="11" t="s">
        <v>1287</v>
      </c>
      <c r="Q567" t="str">
        <f>VLOOKUP(A567,[1]高三上!A$3:Q$629,5,0)</f>
        <v>96.0</v>
      </c>
      <c r="R567" t="str">
        <f>VLOOKUP(A567,[1]高三上!A$3:Q$629,6,0)</f>
        <v>张玉婷</v>
      </c>
      <c r="S567" t="str">
        <f>VLOOKUP(A567,[1]高三上!A$3:Q$629,7,0)</f>
        <v>94.0</v>
      </c>
      <c r="T567" t="str">
        <f>VLOOKUP(A567,[1]高三上!A$3:Q$629,8,0)</f>
        <v>胡付松</v>
      </c>
      <c r="U567" t="str">
        <f>VLOOKUP(A567,[1]高三上!A$3:Q$629,9,0)</f>
        <v>113.0</v>
      </c>
      <c r="V567" t="str">
        <f>VLOOKUP(A567,[1]高三上!A$3:Q$629,10,0)</f>
        <v>程长寿</v>
      </c>
      <c r="W567" t="str">
        <f>VLOOKUP(A567,[1]高三上!A$3:Q$629,11,0)</f>
        <v>38.0</v>
      </c>
      <c r="X567" t="str">
        <f>VLOOKUP(A567,[1]高三上!A$3:Q$629,12,0)</f>
        <v>王友春</v>
      </c>
      <c r="Y567" t="str">
        <f>VLOOKUP(A567,[1]高三上!A$3:Q$629,13,0)</f>
        <v>41.0</v>
      </c>
      <c r="Z567" t="str">
        <f>VLOOKUP(A567,[1]高三上!A$3:Q$629,14,0)</f>
        <v>叶仁群</v>
      </c>
      <c r="AA567" t="str">
        <f>VLOOKUP(A567,[1]高三上!A$3:Q$629,15,0)</f>
        <v>58.0</v>
      </c>
      <c r="AB567" t="str">
        <f>VLOOKUP(A567,[1]高三上!A$3:Q$629,16,0)</f>
        <v>田友米</v>
      </c>
      <c r="AC567">
        <f>VLOOKUP(A567,[1]高二下!A$1:Q$618,5,0)</f>
        <v>91</v>
      </c>
      <c r="AD567" t="str">
        <f>VLOOKUP(A567,[1]高二下!A$1:Q$618,6,0)</f>
        <v>张玉婷</v>
      </c>
      <c r="AE567">
        <f>VLOOKUP(A567,[1]高二下!A$1:Q$618,7,0)</f>
        <v>107.5</v>
      </c>
      <c r="AF567" t="str">
        <f>VLOOKUP(A567,[1]高二下!A$1:Q$618,8,0)</f>
        <v>胡付松</v>
      </c>
      <c r="AG567">
        <f>VLOOKUP(A567,[1]高二下!A$1:Q$618,9,0)</f>
        <v>108.5</v>
      </c>
      <c r="AH567" t="str">
        <f>VLOOKUP(A567,[1]高二下!A$1:Q$618,10,0)</f>
        <v>程长寿</v>
      </c>
      <c r="AI567">
        <f>VLOOKUP(A567,[1]高二下!A$1:Q$618,11,0)</f>
        <v>44</v>
      </c>
      <c r="AJ567" t="str">
        <f>VLOOKUP(A567,[1]高二下!A$1:Q$618,12,0)</f>
        <v>郑永朝</v>
      </c>
      <c r="AK567">
        <f>VLOOKUP(A567,[1]高二下!A$1:Q$618,13,0)</f>
        <v>11</v>
      </c>
      <c r="AL567" t="str">
        <f>VLOOKUP(A567,[1]高二下!A$1:Q$618,14,0)</f>
        <v>叶仁群</v>
      </c>
      <c r="AM567">
        <f>VLOOKUP(A567,[1]高二下!A$1:Q$618,15,0)</f>
        <v>32</v>
      </c>
      <c r="AN567" t="str">
        <f>VLOOKUP(A567,[1]高二下!A$1:Q$618,16,0)</f>
        <v>田友米</v>
      </c>
      <c r="AO567">
        <f>VLOOKUP(A567,[1]高二上!A$1:Q$571,5,0)</f>
        <v>78</v>
      </c>
      <c r="AP567" t="str">
        <f>VLOOKUP(A567,[1]高二上!A$1:Q$571,6,0)</f>
        <v>张玉婷</v>
      </c>
      <c r="AQ567">
        <f>VLOOKUP(A567,[1]高二上!A$1:Q$571,7,0)</f>
        <v>101</v>
      </c>
      <c r="AR567" t="str">
        <f>VLOOKUP(A567,[1]高二上!A$1:Q$571,8,0)</f>
        <v>胡付松</v>
      </c>
      <c r="AS567">
        <f>VLOOKUP(A567,[1]高二上!A$1:Q$571,9,0)</f>
        <v>81</v>
      </c>
      <c r="AT567" t="str">
        <f>VLOOKUP(A567,[1]高二上!A$1:Q$571,10,0)</f>
        <v>程长寿</v>
      </c>
      <c r="AU567">
        <f>VLOOKUP(A567,[1]高二上!A$1:Q$571,11,0)</f>
        <v>39</v>
      </c>
      <c r="AV567" t="str">
        <f>VLOOKUP(A567,[1]高二上!A$1:Q$571,12,0)</f>
        <v>郑永朝</v>
      </c>
      <c r="AW567">
        <f>VLOOKUP(A567,[1]高二上!A$1:Q$571,13,0)</f>
        <v>43</v>
      </c>
      <c r="AX567" t="str">
        <f>VLOOKUP(A567,[1]高二上!A$1:Q$571,14,0)</f>
        <v>叶仁群</v>
      </c>
      <c r="AY567">
        <f>VLOOKUP(A567,[1]高二上!A$1:Q$571,15,0)</f>
        <v>65</v>
      </c>
      <c r="AZ567" t="str">
        <f>VLOOKUP(A567,[1]高二上!A$1:Q$571,16,0)</f>
        <v>杨建</v>
      </c>
      <c r="BA567">
        <f>VLOOKUP(A567,[1]高一下!$A$1:$Q$584,5,0)</f>
        <v>86</v>
      </c>
      <c r="BB567" t="str">
        <f>VLOOKUP(A567,[1]高一下!$A$1:$Q$584,6,0)</f>
        <v>张玉婷</v>
      </c>
      <c r="BC567">
        <f>VLOOKUP(A567,[1]高一下!$A$1:$Q$584,7,0)</f>
        <v>123</v>
      </c>
      <c r="BD567" t="str">
        <f>VLOOKUP(A567,[1]高一下!$A$1:$Q$584,8,0)</f>
        <v>胡付松</v>
      </c>
      <c r="BE567">
        <f>VLOOKUP(A567,[1]高一下!$A$1:$Q$584,9,0)</f>
        <v>105</v>
      </c>
      <c r="BF567" t="str">
        <f>VLOOKUP(A567,[1]高一下!$A$1:$Q$584,10,0)</f>
        <v>程长寿</v>
      </c>
      <c r="BG567">
        <f>VLOOKUP(A567,[1]高一下!$A$1:$Q$584,11,0)</f>
        <v>53</v>
      </c>
      <c r="BH567" t="str">
        <f>VLOOKUP(A567,[1]高一下!$A$1:$Q$584,12,0)</f>
        <v>郑永朝</v>
      </c>
      <c r="BI567">
        <f>VLOOKUP(A567,[1]高一下!$A$1:$Q$584,13,0)</f>
        <v>50</v>
      </c>
      <c r="BJ567" t="str">
        <f>VLOOKUP(A567,[1]高一下!$A$1:$Q$584,14,0)</f>
        <v>叶仁群</v>
      </c>
      <c r="BK567">
        <f>VLOOKUP(A567,[1]高一下!$A$1:$Q$584,15,0)</f>
        <v>52</v>
      </c>
      <c r="BL567" t="str">
        <f>VLOOKUP(A567,[1]高一下!$A$1:$Q$584,16,0)</f>
        <v>辜英琼</v>
      </c>
      <c r="BM567">
        <f>VLOOKUP(A567,[1]高一上!A$1:W$612,5,0)</f>
        <v>74</v>
      </c>
      <c r="BN567" t="str">
        <f>VLOOKUP(A567,[1]高一上!A$1:W$612,6,0)</f>
        <v>张玉婷</v>
      </c>
      <c r="BO567">
        <f>VLOOKUP(A567,[1]高一上!A$1:W$612,7,0)</f>
        <v>94</v>
      </c>
      <c r="BP567" t="str">
        <f>VLOOKUP(A567,[1]高一上!A$1:W$612,8,0)</f>
        <v>胡付松</v>
      </c>
      <c r="BQ567">
        <f>VLOOKUP(A567,[1]高一上!A$1:W$612,9,0)</f>
        <v>76</v>
      </c>
      <c r="BR567" t="str">
        <f>VLOOKUP(A567,[1]高一上!A$1:W$612,10,0)</f>
        <v>程长寿</v>
      </c>
      <c r="BS567">
        <f>VLOOKUP(A567,[1]高一上!A$1:W$612,11,0)</f>
        <v>37</v>
      </c>
      <c r="BT567" t="str">
        <f>VLOOKUP(A567,[1]高一上!A$1:W$612,12,0)</f>
        <v>郑永朝</v>
      </c>
      <c r="BU567">
        <f>VLOOKUP(A567,[1]高一上!A$1:W$612,13,0)</f>
        <v>51</v>
      </c>
      <c r="BV567" t="str">
        <f>VLOOKUP(A567,[1]高一上!A$1:W$612,14,0)</f>
        <v>叶仁群</v>
      </c>
      <c r="BW567">
        <f>VLOOKUP(A567,[1]高一上!A$1:W$612,15,0)</f>
        <v>30</v>
      </c>
      <c r="BX567" t="str">
        <f>VLOOKUP(A567,[1]高一上!A$1:W$612,16,0)</f>
        <v>辜英琼</v>
      </c>
      <c r="BY567">
        <f>VLOOKUP(A567,[1]中考!A$1:N$590,5,0)</f>
        <v>82</v>
      </c>
      <c r="BZ567">
        <f>VLOOKUP(A567,[1]中考!A$1:N$590,6,0)</f>
        <v>97</v>
      </c>
      <c r="CA567">
        <f>VLOOKUP(A567,[1]中考!A$1:N$590,7,0)</f>
        <v>112</v>
      </c>
      <c r="CB567">
        <f>VLOOKUP(A567,[1]中考!A$1:N$590,8,0)</f>
        <v>65</v>
      </c>
      <c r="CC567">
        <f>VLOOKUP(A567,[1]中考!A$1:N$590,9,0)</f>
        <v>29</v>
      </c>
      <c r="CD567">
        <f>VLOOKUP(A567,[1]中考!A$1:N$590,10,0)</f>
        <v>36</v>
      </c>
    </row>
    <row r="568" spans="1:82" ht="15" customHeight="1" x14ac:dyDescent="0.2">
      <c r="A568" s="1" t="s">
        <v>1095</v>
      </c>
      <c r="B568" s="1">
        <v>11</v>
      </c>
      <c r="C568" s="3" t="s">
        <v>1096</v>
      </c>
      <c r="D568" s="8" t="s">
        <v>1247</v>
      </c>
      <c r="E568" s="1">
        <v>110</v>
      </c>
      <c r="F568" s="11" t="s">
        <v>1282</v>
      </c>
      <c r="G568" s="1">
        <v>75</v>
      </c>
      <c r="H568" s="11" t="s">
        <v>1279</v>
      </c>
      <c r="I568" s="1">
        <v>86</v>
      </c>
      <c r="J568" s="11" t="s">
        <v>1288</v>
      </c>
      <c r="K568" s="1">
        <v>66</v>
      </c>
      <c r="L568" s="11" t="s">
        <v>1285</v>
      </c>
      <c r="M568" s="1">
        <v>56</v>
      </c>
      <c r="N568" s="11" t="s">
        <v>1281</v>
      </c>
      <c r="O568" s="1">
        <v>65.5</v>
      </c>
      <c r="P568" s="11" t="s">
        <v>1287</v>
      </c>
      <c r="Q568" t="str">
        <f>VLOOKUP(A568,[1]高三上!A$3:Q$629,5,0)</f>
        <v>102.0</v>
      </c>
      <c r="R568" t="str">
        <f>VLOOKUP(A568,[1]高三上!A$3:Q$629,6,0)</f>
        <v>张玉婷</v>
      </c>
      <c r="S568" t="str">
        <f>VLOOKUP(A568,[1]高三上!A$3:Q$629,7,0)</f>
        <v>65.0</v>
      </c>
      <c r="T568" t="str">
        <f>VLOOKUP(A568,[1]高三上!A$3:Q$629,8,0)</f>
        <v>胡付松</v>
      </c>
      <c r="U568" t="str">
        <f>VLOOKUP(A568,[1]高三上!A$3:Q$629,9,0)</f>
        <v>102.5</v>
      </c>
      <c r="V568" t="str">
        <f>VLOOKUP(A568,[1]高三上!A$3:Q$629,10,0)</f>
        <v>程长寿</v>
      </c>
      <c r="W568" t="str">
        <f>VLOOKUP(A568,[1]高三上!A$3:Q$629,11,0)</f>
        <v>40.0</v>
      </c>
      <c r="X568" t="str">
        <f>VLOOKUP(A568,[1]高三上!A$3:Q$629,12,0)</f>
        <v>王友春</v>
      </c>
      <c r="Y568" t="str">
        <f>VLOOKUP(A568,[1]高三上!A$3:Q$629,13,0)</f>
        <v>62.0</v>
      </c>
      <c r="Z568" t="str">
        <f>VLOOKUP(A568,[1]高三上!A$3:Q$629,14,0)</f>
        <v>叶仁群</v>
      </c>
      <c r="AA568" t="str">
        <f>VLOOKUP(A568,[1]高三上!A$3:Q$629,15,0)</f>
        <v>72.0</v>
      </c>
      <c r="AB568" t="str">
        <f>VLOOKUP(A568,[1]高三上!A$3:Q$629,16,0)</f>
        <v>田友米</v>
      </c>
      <c r="AC568">
        <f>VLOOKUP(A568,[1]高二下!A$1:Q$618,5,0)</f>
        <v>90.5</v>
      </c>
      <c r="AD568" t="str">
        <f>VLOOKUP(A568,[1]高二下!A$1:Q$618,6,0)</f>
        <v>张玉婷</v>
      </c>
      <c r="AE568">
        <f>VLOOKUP(A568,[1]高二下!A$1:Q$618,7,0)</f>
        <v>70.5</v>
      </c>
      <c r="AF568" t="str">
        <f>VLOOKUP(A568,[1]高二下!A$1:Q$618,8,0)</f>
        <v>胡付松</v>
      </c>
      <c r="AG568">
        <f>VLOOKUP(A568,[1]高二下!A$1:Q$618,9,0)</f>
        <v>100.5</v>
      </c>
      <c r="AH568" t="str">
        <f>VLOOKUP(A568,[1]高二下!A$1:Q$618,10,0)</f>
        <v>程长寿</v>
      </c>
      <c r="AI568">
        <f>VLOOKUP(A568,[1]高二下!A$1:Q$618,11,0)</f>
        <v>34</v>
      </c>
      <c r="AJ568" t="str">
        <f>VLOOKUP(A568,[1]高二下!A$1:Q$618,12,0)</f>
        <v>郑永朝</v>
      </c>
      <c r="AK568">
        <f>VLOOKUP(A568,[1]高二下!A$1:Q$618,13,0)</f>
        <v>43.5</v>
      </c>
      <c r="AL568" t="str">
        <f>VLOOKUP(A568,[1]高二下!A$1:Q$618,14,0)</f>
        <v>叶仁群</v>
      </c>
      <c r="AM568">
        <f>VLOOKUP(A568,[1]高二下!A$1:Q$618,15,0)</f>
        <v>71</v>
      </c>
      <c r="AN568" t="str">
        <f>VLOOKUP(A568,[1]高二下!A$1:Q$618,16,0)</f>
        <v>田友米</v>
      </c>
      <c r="AO568">
        <f>VLOOKUP(A568,[1]高二上!A$1:Q$571,5,0)</f>
        <v>100</v>
      </c>
      <c r="AP568" t="str">
        <f>VLOOKUP(A568,[1]高二上!A$1:Q$571,6,0)</f>
        <v>张玉婷</v>
      </c>
      <c r="AQ568">
        <f>VLOOKUP(A568,[1]高二上!A$1:Q$571,7,0)</f>
        <v>99</v>
      </c>
      <c r="AR568" t="str">
        <f>VLOOKUP(A568,[1]高二上!A$1:Q$571,8,0)</f>
        <v>胡付松</v>
      </c>
      <c r="AS568">
        <f>VLOOKUP(A568,[1]高二上!A$1:Q$571,9,0)</f>
        <v>108.5</v>
      </c>
      <c r="AT568" t="str">
        <f>VLOOKUP(A568,[1]高二上!A$1:Q$571,10,0)</f>
        <v>程长寿</v>
      </c>
      <c r="AU568">
        <f>VLOOKUP(A568,[1]高二上!A$1:Q$571,11,0)</f>
        <v>38</v>
      </c>
      <c r="AV568" t="str">
        <f>VLOOKUP(A568,[1]高二上!A$1:Q$571,12,0)</f>
        <v>郑永朝</v>
      </c>
      <c r="AW568">
        <f>VLOOKUP(A568,[1]高二上!A$1:Q$571,13,0)</f>
        <v>53</v>
      </c>
      <c r="AX568" t="str">
        <f>VLOOKUP(A568,[1]高二上!A$1:Q$571,14,0)</f>
        <v>叶仁群</v>
      </c>
      <c r="AY568">
        <f>VLOOKUP(A568,[1]高二上!A$1:Q$571,15,0)</f>
        <v>74</v>
      </c>
      <c r="AZ568" t="str">
        <f>VLOOKUP(A568,[1]高二上!A$1:Q$571,16,0)</f>
        <v>杨建</v>
      </c>
      <c r="BA568">
        <f>VLOOKUP(A568,[1]高一下!$A$1:$Q$584,5,0)</f>
        <v>96</v>
      </c>
      <c r="BB568" t="str">
        <f>VLOOKUP(A568,[1]高一下!$A$1:$Q$584,6,0)</f>
        <v>张玉婷</v>
      </c>
      <c r="BC568">
        <f>VLOOKUP(A568,[1]高一下!$A$1:$Q$584,7,0)</f>
        <v>111</v>
      </c>
      <c r="BD568" t="str">
        <f>VLOOKUP(A568,[1]高一下!$A$1:$Q$584,8,0)</f>
        <v>胡付松</v>
      </c>
      <c r="BE568">
        <f>VLOOKUP(A568,[1]高一下!$A$1:$Q$584,9,0)</f>
        <v>88</v>
      </c>
      <c r="BF568" t="str">
        <f>VLOOKUP(A568,[1]高一下!$A$1:$Q$584,10,0)</f>
        <v>向翠琳</v>
      </c>
      <c r="BG568">
        <f>VLOOKUP(A568,[1]高一下!$A$1:$Q$584,11,0)</f>
        <v>59</v>
      </c>
      <c r="BH568" t="str">
        <f>VLOOKUP(A568,[1]高一下!$A$1:$Q$584,12,0)</f>
        <v>郑永朝</v>
      </c>
      <c r="BI568">
        <f>VLOOKUP(A568,[1]高一下!$A$1:$Q$584,13,0)</f>
        <v>47</v>
      </c>
      <c r="BJ568" t="str">
        <f>VLOOKUP(A568,[1]高一下!$A$1:$Q$584,14,0)</f>
        <v>叶仁群</v>
      </c>
      <c r="BK568">
        <f>VLOOKUP(A568,[1]高一下!$A$1:$Q$584,15,0)</f>
        <v>72</v>
      </c>
      <c r="BL568" t="str">
        <f>VLOOKUP(A568,[1]高一下!$A$1:$Q$584,16,0)</f>
        <v>辜英琼</v>
      </c>
      <c r="BM568">
        <f>VLOOKUP(A568,[1]高一上!A$1:W$612,5,0)</f>
        <v>67</v>
      </c>
      <c r="BN568" t="str">
        <f>VLOOKUP(A568,[1]高一上!A$1:W$612,6,0)</f>
        <v>张玉婷</v>
      </c>
      <c r="BO568">
        <f>VLOOKUP(A568,[1]高一上!A$1:W$612,7,0)</f>
        <v>71</v>
      </c>
      <c r="BP568" t="str">
        <f>VLOOKUP(A568,[1]高一上!A$1:W$612,8,0)</f>
        <v>胡付松</v>
      </c>
      <c r="BQ568">
        <f>VLOOKUP(A568,[1]高一上!A$1:W$612,9,0)</f>
        <v>89</v>
      </c>
      <c r="BR568" t="str">
        <f>VLOOKUP(A568,[1]高一上!A$1:W$612,10,0)</f>
        <v>向翠琳</v>
      </c>
      <c r="BS568">
        <f>VLOOKUP(A568,[1]高一上!A$1:W$612,11,0)</f>
        <v>34</v>
      </c>
      <c r="BT568" t="str">
        <f>VLOOKUP(A568,[1]高一上!A$1:W$612,12,0)</f>
        <v>郑永朝</v>
      </c>
      <c r="BU568">
        <f>VLOOKUP(A568,[1]高一上!A$1:W$612,13,0)</f>
        <v>66</v>
      </c>
      <c r="BV568" t="str">
        <f>VLOOKUP(A568,[1]高一上!A$1:W$612,14,0)</f>
        <v>叶仁群</v>
      </c>
      <c r="BW568">
        <f>VLOOKUP(A568,[1]高一上!A$1:W$612,15,0)</f>
        <v>73</v>
      </c>
      <c r="BX568" t="str">
        <f>VLOOKUP(A568,[1]高一上!A$1:W$612,16,0)</f>
        <v>辜英琼</v>
      </c>
      <c r="BY568">
        <f>VLOOKUP(A568,[1]中考!A$1:N$590,5,0)</f>
        <v>90</v>
      </c>
      <c r="BZ568">
        <f>VLOOKUP(A568,[1]中考!A$1:N$590,6,0)</f>
        <v>93</v>
      </c>
      <c r="CA568">
        <f>VLOOKUP(A568,[1]中考!A$1:N$590,7,0)</f>
        <v>105</v>
      </c>
      <c r="CB568">
        <f>VLOOKUP(A568,[1]中考!A$1:N$590,8,0)</f>
        <v>69</v>
      </c>
      <c r="CC568">
        <f>VLOOKUP(A568,[1]中考!A$1:N$590,9,0)</f>
        <v>45</v>
      </c>
      <c r="CD568">
        <f>VLOOKUP(A568,[1]中考!A$1:N$590,10,0)</f>
        <v>30</v>
      </c>
    </row>
    <row r="569" spans="1:82" ht="15" customHeight="1" x14ac:dyDescent="0.2">
      <c r="A569" s="1" t="s">
        <v>1097</v>
      </c>
      <c r="B569" s="1">
        <v>11</v>
      </c>
      <c r="C569" s="3" t="s">
        <v>1098</v>
      </c>
      <c r="D569" s="8" t="s">
        <v>1247</v>
      </c>
      <c r="E569" s="1">
        <v>104</v>
      </c>
      <c r="F569" s="11" t="s">
        <v>1282</v>
      </c>
      <c r="G569" s="1">
        <v>71</v>
      </c>
      <c r="H569" s="11" t="s">
        <v>1279</v>
      </c>
      <c r="I569" s="1">
        <v>120</v>
      </c>
      <c r="J569" s="11" t="s">
        <v>1288</v>
      </c>
      <c r="K569" s="1">
        <v>49.5</v>
      </c>
      <c r="L569" s="11" t="s">
        <v>1285</v>
      </c>
      <c r="M569" s="1">
        <v>35</v>
      </c>
      <c r="N569" s="11" t="s">
        <v>1281</v>
      </c>
      <c r="O569" s="1">
        <v>67</v>
      </c>
      <c r="P569" s="11" t="s">
        <v>1287</v>
      </c>
      <c r="Q569" t="str">
        <f>VLOOKUP(A569,[1]高三上!A$3:Q$629,5,0)</f>
        <v>92.0</v>
      </c>
      <c r="R569" t="str">
        <f>VLOOKUP(A569,[1]高三上!A$3:Q$629,6,0)</f>
        <v>张玉婷</v>
      </c>
      <c r="S569" t="str">
        <f>VLOOKUP(A569,[1]高三上!A$3:Q$629,7,0)</f>
        <v>71.0</v>
      </c>
      <c r="T569" t="str">
        <f>VLOOKUP(A569,[1]高三上!A$3:Q$629,8,0)</f>
        <v>胡付松</v>
      </c>
      <c r="U569" t="str">
        <f>VLOOKUP(A569,[1]高三上!A$3:Q$629,9,0)</f>
        <v>108.5</v>
      </c>
      <c r="V569" t="str">
        <f>VLOOKUP(A569,[1]高三上!A$3:Q$629,10,0)</f>
        <v>程长寿</v>
      </c>
      <c r="W569" t="str">
        <f>VLOOKUP(A569,[1]高三上!A$3:Q$629,11,0)</f>
        <v>38.0</v>
      </c>
      <c r="X569" t="str">
        <f>VLOOKUP(A569,[1]高三上!A$3:Q$629,12,0)</f>
        <v>王友春</v>
      </c>
      <c r="Y569" t="str">
        <f>VLOOKUP(A569,[1]高三上!A$3:Q$629,13,0)</f>
        <v>38.0</v>
      </c>
      <c r="Z569" t="str">
        <f>VLOOKUP(A569,[1]高三上!A$3:Q$629,14,0)</f>
        <v>叶仁群</v>
      </c>
      <c r="AA569" t="str">
        <f>VLOOKUP(A569,[1]高三上!A$3:Q$629,15,0)</f>
        <v>66.0</v>
      </c>
      <c r="AB569" t="str">
        <f>VLOOKUP(A569,[1]高三上!A$3:Q$629,16,0)</f>
        <v>田友米</v>
      </c>
      <c r="AC569">
        <f>VLOOKUP(A569,[1]高二下!A$1:Q$618,5,0)</f>
        <v>93</v>
      </c>
      <c r="AD569" t="str">
        <f>VLOOKUP(A569,[1]高二下!A$1:Q$618,6,0)</f>
        <v>张玉婷</v>
      </c>
      <c r="AE569">
        <f>VLOOKUP(A569,[1]高二下!A$1:Q$618,7,0)</f>
        <v>72.5</v>
      </c>
      <c r="AF569" t="str">
        <f>VLOOKUP(A569,[1]高二下!A$1:Q$618,8,0)</f>
        <v>胡付松</v>
      </c>
      <c r="AG569">
        <f>VLOOKUP(A569,[1]高二下!A$1:Q$618,9,0)</f>
        <v>106.5</v>
      </c>
      <c r="AH569" t="str">
        <f>VLOOKUP(A569,[1]高二下!A$1:Q$618,10,0)</f>
        <v>程长寿</v>
      </c>
      <c r="AI569">
        <f>VLOOKUP(A569,[1]高二下!A$1:Q$618,11,0)</f>
        <v>26.5</v>
      </c>
      <c r="AJ569" t="str">
        <f>VLOOKUP(A569,[1]高二下!A$1:Q$618,12,0)</f>
        <v>郑永朝</v>
      </c>
      <c r="AK569">
        <f>VLOOKUP(A569,[1]高二下!A$1:Q$618,13,0)</f>
        <v>31</v>
      </c>
      <c r="AL569" t="str">
        <f>VLOOKUP(A569,[1]高二下!A$1:Q$618,14,0)</f>
        <v>叶仁群</v>
      </c>
      <c r="AM569">
        <f>VLOOKUP(A569,[1]高二下!A$1:Q$618,15,0)</f>
        <v>49.5</v>
      </c>
      <c r="AN569" t="str">
        <f>VLOOKUP(A569,[1]高二下!A$1:Q$618,16,0)</f>
        <v>田友米</v>
      </c>
      <c r="AO569">
        <f>VLOOKUP(A569,[1]高二上!A$1:Q$571,5,0)</f>
        <v>107</v>
      </c>
      <c r="AP569" t="str">
        <f>VLOOKUP(A569,[1]高二上!A$1:Q$571,6,0)</f>
        <v>张玉婷</v>
      </c>
      <c r="AQ569">
        <f>VLOOKUP(A569,[1]高二上!A$1:Q$571,7,0)</f>
        <v>94</v>
      </c>
      <c r="AR569" t="str">
        <f>VLOOKUP(A569,[1]高二上!A$1:Q$571,8,0)</f>
        <v>胡付松</v>
      </c>
      <c r="AS569">
        <f>VLOOKUP(A569,[1]高二上!A$1:Q$571,9,0)</f>
        <v>115</v>
      </c>
      <c r="AT569" t="str">
        <f>VLOOKUP(A569,[1]高二上!A$1:Q$571,10,0)</f>
        <v>程长寿</v>
      </c>
      <c r="AU569">
        <f>VLOOKUP(A569,[1]高二上!A$1:Q$571,11,0)</f>
        <v>49</v>
      </c>
      <c r="AV569" t="str">
        <f>VLOOKUP(A569,[1]高二上!A$1:Q$571,12,0)</f>
        <v>郑永朝</v>
      </c>
      <c r="AW569">
        <f>VLOOKUP(A569,[1]高二上!A$1:Q$571,13,0)</f>
        <v>39</v>
      </c>
      <c r="AX569" t="str">
        <f>VLOOKUP(A569,[1]高二上!A$1:Q$571,14,0)</f>
        <v>叶仁群</v>
      </c>
      <c r="AY569">
        <f>VLOOKUP(A569,[1]高二上!A$1:Q$571,15,0)</f>
        <v>74</v>
      </c>
      <c r="AZ569" t="str">
        <f>VLOOKUP(A569,[1]高二上!A$1:Q$571,16,0)</f>
        <v>杨建</v>
      </c>
      <c r="BA569">
        <f>VLOOKUP(A569,[1]高一下!$A$1:$Q$584,5,0)</f>
        <v>109</v>
      </c>
      <c r="BB569" t="str">
        <f>VLOOKUP(A569,[1]高一下!$A$1:$Q$584,6,0)</f>
        <v>张玉婷</v>
      </c>
      <c r="BC569">
        <f>VLOOKUP(A569,[1]高一下!$A$1:$Q$584,7,0)</f>
        <v>123</v>
      </c>
      <c r="BD569" t="str">
        <f>VLOOKUP(A569,[1]高一下!$A$1:$Q$584,8,0)</f>
        <v>胡付松</v>
      </c>
      <c r="BE569">
        <f>VLOOKUP(A569,[1]高一下!$A$1:$Q$584,9,0)</f>
        <v>114</v>
      </c>
      <c r="BF569" t="str">
        <f>VLOOKUP(A569,[1]高一下!$A$1:$Q$584,10,0)</f>
        <v>程长寿</v>
      </c>
      <c r="BG569">
        <f>VLOOKUP(A569,[1]高一下!$A$1:$Q$584,11,0)</f>
        <v>67</v>
      </c>
      <c r="BH569" t="str">
        <f>VLOOKUP(A569,[1]高一下!$A$1:$Q$584,12,0)</f>
        <v>郑永朝</v>
      </c>
      <c r="BI569">
        <f>VLOOKUP(A569,[1]高一下!$A$1:$Q$584,13,0)</f>
        <v>52</v>
      </c>
      <c r="BJ569" t="str">
        <f>VLOOKUP(A569,[1]高一下!$A$1:$Q$584,14,0)</f>
        <v>叶仁群</v>
      </c>
      <c r="BK569">
        <f>VLOOKUP(A569,[1]高一下!$A$1:$Q$584,15,0)</f>
        <v>61</v>
      </c>
      <c r="BL569" t="str">
        <f>VLOOKUP(A569,[1]高一下!$A$1:$Q$584,16,0)</f>
        <v>辜英琼</v>
      </c>
      <c r="BM569">
        <f>VLOOKUP(A569,[1]高一上!A$1:W$612,5,0)</f>
        <v>88</v>
      </c>
      <c r="BN569" t="str">
        <f>VLOOKUP(A569,[1]高一上!A$1:W$612,6,0)</f>
        <v>张玉婷</v>
      </c>
      <c r="BO569">
        <f>VLOOKUP(A569,[1]高一上!A$1:W$612,7,0)</f>
        <v>129</v>
      </c>
      <c r="BP569" t="str">
        <f>VLOOKUP(A569,[1]高一上!A$1:W$612,8,0)</f>
        <v>胡付松</v>
      </c>
      <c r="BQ569">
        <f>VLOOKUP(A569,[1]高一上!A$1:W$612,9,0)</f>
        <v>98.5</v>
      </c>
      <c r="BR569" t="str">
        <f>VLOOKUP(A569,[1]高一上!A$1:W$612,10,0)</f>
        <v>程长寿</v>
      </c>
      <c r="BS569">
        <f>VLOOKUP(A569,[1]高一上!A$1:W$612,11,0)</f>
        <v>50</v>
      </c>
      <c r="BT569" t="str">
        <f>VLOOKUP(A569,[1]高一上!A$1:W$612,12,0)</f>
        <v>郑永朝</v>
      </c>
      <c r="BU569">
        <f>VLOOKUP(A569,[1]高一上!A$1:W$612,13,0)</f>
        <v>66</v>
      </c>
      <c r="BV569" t="str">
        <f>VLOOKUP(A569,[1]高一上!A$1:W$612,14,0)</f>
        <v>叶仁群</v>
      </c>
      <c r="BW569">
        <f>VLOOKUP(A569,[1]高一上!A$1:W$612,15,0)</f>
        <v>68</v>
      </c>
      <c r="BX569" t="str">
        <f>VLOOKUP(A569,[1]高一上!A$1:W$612,16,0)</f>
        <v>辜英琼</v>
      </c>
      <c r="BY569">
        <f>VLOOKUP(A569,[1]中考!A$1:N$590,5,0)</f>
        <v>107</v>
      </c>
      <c r="BZ569">
        <f>VLOOKUP(A569,[1]中考!A$1:N$590,6,0)</f>
        <v>102</v>
      </c>
      <c r="CA569">
        <f>VLOOKUP(A569,[1]中考!A$1:N$590,7,0)</f>
        <v>128</v>
      </c>
      <c r="CB569">
        <f>VLOOKUP(A569,[1]中考!A$1:N$590,8,0)</f>
        <v>67</v>
      </c>
      <c r="CC569">
        <f>VLOOKUP(A569,[1]中考!A$1:N$590,9,0)</f>
        <v>44</v>
      </c>
      <c r="CD569">
        <f>VLOOKUP(A569,[1]中考!A$1:N$590,10,0)</f>
        <v>42</v>
      </c>
    </row>
    <row r="570" spans="1:82" ht="15" customHeight="1" x14ac:dyDescent="0.2">
      <c r="A570" s="1" t="s">
        <v>1099</v>
      </c>
      <c r="B570" s="1">
        <v>11</v>
      </c>
      <c r="C570" s="3" t="s">
        <v>1100</v>
      </c>
      <c r="D570" s="8" t="s">
        <v>1247</v>
      </c>
      <c r="E570" s="1">
        <v>109</v>
      </c>
      <c r="F570" s="11" t="s">
        <v>1282</v>
      </c>
      <c r="G570" s="1">
        <v>68</v>
      </c>
      <c r="H570" s="11" t="s">
        <v>1279</v>
      </c>
      <c r="I570" s="1">
        <v>87</v>
      </c>
      <c r="J570" s="11" t="s">
        <v>1288</v>
      </c>
      <c r="K570" s="1">
        <v>65.5</v>
      </c>
      <c r="L570" s="11" t="s">
        <v>1285</v>
      </c>
      <c r="M570" s="1">
        <v>61</v>
      </c>
      <c r="N570" s="11" t="s">
        <v>1281</v>
      </c>
      <c r="O570" s="1">
        <v>65</v>
      </c>
      <c r="P570" s="11" t="s">
        <v>1287</v>
      </c>
      <c r="Q570" t="str">
        <f>VLOOKUP(A570,[1]高三上!A$3:Q$629,5,0)</f>
        <v>97.0</v>
      </c>
      <c r="R570" t="str">
        <f>VLOOKUP(A570,[1]高三上!A$3:Q$629,6,0)</f>
        <v>张玉婷</v>
      </c>
      <c r="S570" t="str">
        <f>VLOOKUP(A570,[1]高三上!A$3:Q$629,7,0)</f>
        <v>83.0</v>
      </c>
      <c r="T570" t="str">
        <f>VLOOKUP(A570,[1]高三上!A$3:Q$629,8,0)</f>
        <v>胡付松</v>
      </c>
      <c r="U570" t="str">
        <f>VLOOKUP(A570,[1]高三上!A$3:Q$629,9,0)</f>
        <v>102.0</v>
      </c>
      <c r="V570" t="str">
        <f>VLOOKUP(A570,[1]高三上!A$3:Q$629,10,0)</f>
        <v>程长寿</v>
      </c>
      <c r="W570" t="str">
        <f>VLOOKUP(A570,[1]高三上!A$3:Q$629,11,0)</f>
        <v>31.0</v>
      </c>
      <c r="X570" t="str">
        <f>VLOOKUP(A570,[1]高三上!A$3:Q$629,12,0)</f>
        <v>王友春</v>
      </c>
      <c r="Y570" t="str">
        <f>VLOOKUP(A570,[1]高三上!A$3:Q$629,13,0)</f>
        <v>55.0</v>
      </c>
      <c r="Z570" t="str">
        <f>VLOOKUP(A570,[1]高三上!A$3:Q$629,14,0)</f>
        <v>叶仁群</v>
      </c>
      <c r="AA570" t="str">
        <f>VLOOKUP(A570,[1]高三上!A$3:Q$629,15,0)</f>
        <v>72.0</v>
      </c>
      <c r="AB570" t="str">
        <f>VLOOKUP(A570,[1]高三上!A$3:Q$629,16,0)</f>
        <v>田友米</v>
      </c>
      <c r="AC570">
        <f>VLOOKUP(A570,[1]高二下!A$1:Q$618,5,0)</f>
        <v>89.5</v>
      </c>
      <c r="AD570" t="str">
        <f>VLOOKUP(A570,[1]高二下!A$1:Q$618,6,0)</f>
        <v>张玉婷</v>
      </c>
      <c r="AE570">
        <f>VLOOKUP(A570,[1]高二下!A$1:Q$618,7,0)</f>
        <v>87.5</v>
      </c>
      <c r="AF570" t="str">
        <f>VLOOKUP(A570,[1]高二下!A$1:Q$618,8,0)</f>
        <v>胡付松</v>
      </c>
      <c r="AG570">
        <f>VLOOKUP(A570,[1]高二下!A$1:Q$618,9,0)</f>
        <v>84.5</v>
      </c>
      <c r="AH570" t="str">
        <f>VLOOKUP(A570,[1]高二下!A$1:Q$618,10,0)</f>
        <v>程长寿</v>
      </c>
      <c r="AI570">
        <f>VLOOKUP(A570,[1]高二下!A$1:Q$618,11,0)</f>
        <v>26</v>
      </c>
      <c r="AJ570" t="str">
        <f>VLOOKUP(A570,[1]高二下!A$1:Q$618,12,0)</f>
        <v>郑永朝</v>
      </c>
      <c r="AK570">
        <f>VLOOKUP(A570,[1]高二下!A$1:Q$618,13,0)</f>
        <v>55.5</v>
      </c>
      <c r="AL570" t="str">
        <f>VLOOKUP(A570,[1]高二下!A$1:Q$618,14,0)</f>
        <v>叶仁群</v>
      </c>
      <c r="AM570">
        <f>VLOOKUP(A570,[1]高二下!A$1:Q$618,15,0)</f>
        <v>64</v>
      </c>
      <c r="AN570" t="str">
        <f>VLOOKUP(A570,[1]高二下!A$1:Q$618,16,0)</f>
        <v>田友米</v>
      </c>
      <c r="AO570">
        <f>VLOOKUP(A570,[1]高二上!A$1:Q$571,5,0)</f>
        <v>91</v>
      </c>
      <c r="AP570" t="str">
        <f>VLOOKUP(A570,[1]高二上!A$1:Q$571,6,0)</f>
        <v>张玉婷</v>
      </c>
      <c r="AQ570">
        <f>VLOOKUP(A570,[1]高二上!A$1:Q$571,7,0)</f>
        <v>106</v>
      </c>
      <c r="AR570" t="str">
        <f>VLOOKUP(A570,[1]高二上!A$1:Q$571,8,0)</f>
        <v>胡付松</v>
      </c>
      <c r="AS570">
        <f>VLOOKUP(A570,[1]高二上!A$1:Q$571,9,0)</f>
        <v>79</v>
      </c>
      <c r="AT570" t="str">
        <f>VLOOKUP(A570,[1]高二上!A$1:Q$571,10,0)</f>
        <v>程长寿</v>
      </c>
      <c r="AU570">
        <f>VLOOKUP(A570,[1]高二上!A$1:Q$571,11,0)</f>
        <v>47</v>
      </c>
      <c r="AV570" t="str">
        <f>VLOOKUP(A570,[1]高二上!A$1:Q$571,12,0)</f>
        <v>郑永朝</v>
      </c>
      <c r="AW570">
        <f>VLOOKUP(A570,[1]高二上!A$1:Q$571,13,0)</f>
        <v>47</v>
      </c>
      <c r="AX570" t="str">
        <f>VLOOKUP(A570,[1]高二上!A$1:Q$571,14,0)</f>
        <v>叶仁群</v>
      </c>
      <c r="AY570">
        <f>VLOOKUP(A570,[1]高二上!A$1:Q$571,15,0)</f>
        <v>77</v>
      </c>
      <c r="AZ570" t="str">
        <f>VLOOKUP(A570,[1]高二上!A$1:Q$571,16,0)</f>
        <v>杨建</v>
      </c>
      <c r="BA570">
        <f>VLOOKUP(A570,[1]高一下!$A$1:$Q$584,5,0)</f>
        <v>91</v>
      </c>
      <c r="BB570" t="str">
        <f>VLOOKUP(A570,[1]高一下!$A$1:$Q$584,6,0)</f>
        <v>张玉婷</v>
      </c>
      <c r="BC570">
        <f>VLOOKUP(A570,[1]高一下!$A$1:$Q$584,7,0)</f>
        <v>110</v>
      </c>
      <c r="BD570" t="str">
        <f>VLOOKUP(A570,[1]高一下!$A$1:$Q$584,8,0)</f>
        <v>胡付松</v>
      </c>
      <c r="BE570">
        <f>VLOOKUP(A570,[1]高一下!$A$1:$Q$584,9,0)</f>
        <v>84</v>
      </c>
      <c r="BF570" t="str">
        <f>VLOOKUP(A570,[1]高一下!$A$1:$Q$584,10,0)</f>
        <v>程长寿</v>
      </c>
      <c r="BG570">
        <f>VLOOKUP(A570,[1]高一下!$A$1:$Q$584,11,0)</f>
        <v>48</v>
      </c>
      <c r="BH570" t="str">
        <f>VLOOKUP(A570,[1]高一下!$A$1:$Q$584,12,0)</f>
        <v>郑永朝</v>
      </c>
      <c r="BI570">
        <f>VLOOKUP(A570,[1]高一下!$A$1:$Q$584,13,0)</f>
        <v>64</v>
      </c>
      <c r="BJ570" t="str">
        <f>VLOOKUP(A570,[1]高一下!$A$1:$Q$584,14,0)</f>
        <v>叶仁群</v>
      </c>
      <c r="BK570">
        <f>VLOOKUP(A570,[1]高一下!$A$1:$Q$584,15,0)</f>
        <v>54</v>
      </c>
      <c r="BL570" t="str">
        <f>VLOOKUP(A570,[1]高一下!$A$1:$Q$584,16,0)</f>
        <v>辜英琼</v>
      </c>
      <c r="BM570">
        <f>VLOOKUP(A570,[1]高一上!A$1:W$612,5,0)</f>
        <v>83</v>
      </c>
      <c r="BN570" t="str">
        <f>VLOOKUP(A570,[1]高一上!A$1:W$612,6,0)</f>
        <v>张玉婷</v>
      </c>
      <c r="BO570">
        <f>VLOOKUP(A570,[1]高一上!A$1:W$612,7,0)</f>
        <v>93</v>
      </c>
      <c r="BP570" t="str">
        <f>VLOOKUP(A570,[1]高一上!A$1:W$612,8,0)</f>
        <v>胡付松</v>
      </c>
      <c r="BQ570">
        <f>VLOOKUP(A570,[1]高一上!A$1:W$612,9,0)</f>
        <v>79</v>
      </c>
      <c r="BR570" t="str">
        <f>VLOOKUP(A570,[1]高一上!A$1:W$612,10,0)</f>
        <v>程长寿</v>
      </c>
      <c r="BS570">
        <f>VLOOKUP(A570,[1]高一上!A$1:W$612,11,0)</f>
        <v>30</v>
      </c>
      <c r="BT570" t="str">
        <f>VLOOKUP(A570,[1]高一上!A$1:W$612,12,0)</f>
        <v>郑永朝</v>
      </c>
      <c r="BU570">
        <f>VLOOKUP(A570,[1]高一上!A$1:W$612,13,0)</f>
        <v>84</v>
      </c>
      <c r="BV570" t="str">
        <f>VLOOKUP(A570,[1]高一上!A$1:W$612,14,0)</f>
        <v>叶仁群</v>
      </c>
      <c r="BW570">
        <f>VLOOKUP(A570,[1]高一上!A$1:W$612,15,0)</f>
        <v>51</v>
      </c>
      <c r="BX570" t="str">
        <f>VLOOKUP(A570,[1]高一上!A$1:W$612,16,0)</f>
        <v>辜英琼</v>
      </c>
      <c r="BY570">
        <f>VLOOKUP(A570,[1]中考!A$1:N$590,5,0)</f>
        <v>108</v>
      </c>
      <c r="BZ570">
        <f>VLOOKUP(A570,[1]中考!A$1:N$590,6,0)</f>
        <v>86</v>
      </c>
      <c r="CA570">
        <f>VLOOKUP(A570,[1]中考!A$1:N$590,7,0)</f>
        <v>114</v>
      </c>
      <c r="CB570">
        <f>VLOOKUP(A570,[1]中考!A$1:N$590,8,0)</f>
        <v>66</v>
      </c>
      <c r="CC570">
        <f>VLOOKUP(A570,[1]中考!A$1:N$590,9,0)</f>
        <v>42</v>
      </c>
      <c r="CD570">
        <f>VLOOKUP(A570,[1]中考!A$1:N$590,10,0)</f>
        <v>30</v>
      </c>
    </row>
    <row r="571" spans="1:82" ht="15" customHeight="1" x14ac:dyDescent="0.2">
      <c r="A571" s="1" t="s">
        <v>1101</v>
      </c>
      <c r="B571" s="1">
        <v>11</v>
      </c>
      <c r="C571" s="3" t="s">
        <v>1102</v>
      </c>
      <c r="D571" s="8" t="s">
        <v>1247</v>
      </c>
      <c r="E571" s="1">
        <v>106</v>
      </c>
      <c r="F571" s="11" t="s">
        <v>1282</v>
      </c>
      <c r="G571" s="1">
        <v>67</v>
      </c>
      <c r="H571" s="11" t="s">
        <v>1279</v>
      </c>
      <c r="I571" s="1">
        <v>106</v>
      </c>
      <c r="J571" s="11" t="s">
        <v>1288</v>
      </c>
      <c r="K571" s="1">
        <v>43</v>
      </c>
      <c r="L571" s="11" t="s">
        <v>1285</v>
      </c>
      <c r="M571" s="1">
        <v>56</v>
      </c>
      <c r="N571" s="11" t="s">
        <v>1281</v>
      </c>
      <c r="O571" s="1">
        <v>74</v>
      </c>
      <c r="P571" s="11" t="s">
        <v>1287</v>
      </c>
      <c r="Q571" t="str">
        <f>VLOOKUP(A571,[1]高三上!A$3:Q$629,5,0)</f>
        <v>81.0</v>
      </c>
      <c r="R571" t="str">
        <f>VLOOKUP(A571,[1]高三上!A$3:Q$629,6,0)</f>
        <v>张玉婷</v>
      </c>
      <c r="S571" t="str">
        <f>VLOOKUP(A571,[1]高三上!A$3:Q$629,7,0)</f>
        <v>67.0</v>
      </c>
      <c r="T571" t="str">
        <f>VLOOKUP(A571,[1]高三上!A$3:Q$629,8,0)</f>
        <v>胡付松</v>
      </c>
      <c r="U571" t="str">
        <f>VLOOKUP(A571,[1]高三上!A$3:Q$629,9,0)</f>
        <v>117.0</v>
      </c>
      <c r="V571" t="str">
        <f>VLOOKUP(A571,[1]高三上!A$3:Q$629,10,0)</f>
        <v>程长寿</v>
      </c>
      <c r="W571" t="str">
        <f>VLOOKUP(A571,[1]高三上!A$3:Q$629,11,0)</f>
        <v>24.0</v>
      </c>
      <c r="X571" t="str">
        <f>VLOOKUP(A571,[1]高三上!A$3:Q$629,12,0)</f>
        <v>王友春</v>
      </c>
      <c r="Y571" t="str">
        <f>VLOOKUP(A571,[1]高三上!A$3:Q$629,13,0)</f>
        <v>42.0</v>
      </c>
      <c r="Z571" t="str">
        <f>VLOOKUP(A571,[1]高三上!A$3:Q$629,14,0)</f>
        <v>叶仁群</v>
      </c>
      <c r="AA571" t="str">
        <f>VLOOKUP(A571,[1]高三上!A$3:Q$629,15,0)</f>
        <v>60.0</v>
      </c>
      <c r="AB571" t="str">
        <f>VLOOKUP(A571,[1]高三上!A$3:Q$629,16,0)</f>
        <v>田友米</v>
      </c>
      <c r="AC571">
        <f>VLOOKUP(A571,[1]高二下!A$1:Q$618,5,0)</f>
        <v>95</v>
      </c>
      <c r="AD571" t="str">
        <f>VLOOKUP(A571,[1]高二下!A$1:Q$618,6,0)</f>
        <v>张玉婷</v>
      </c>
      <c r="AE571">
        <f>VLOOKUP(A571,[1]高二下!A$1:Q$618,7,0)</f>
        <v>53.5</v>
      </c>
      <c r="AF571" t="str">
        <f>VLOOKUP(A571,[1]高二下!A$1:Q$618,8,0)</f>
        <v>胡付松</v>
      </c>
      <c r="AG571">
        <f>VLOOKUP(A571,[1]高二下!A$1:Q$618,9,0)</f>
        <v>106.5</v>
      </c>
      <c r="AH571" t="str">
        <f>VLOOKUP(A571,[1]高二下!A$1:Q$618,10,0)</f>
        <v>程长寿</v>
      </c>
      <c r="AI571">
        <f>VLOOKUP(A571,[1]高二下!A$1:Q$618,11,0)</f>
        <v>37</v>
      </c>
      <c r="AJ571" t="str">
        <f>VLOOKUP(A571,[1]高二下!A$1:Q$618,12,0)</f>
        <v>郑永朝</v>
      </c>
      <c r="AK571">
        <f>VLOOKUP(A571,[1]高二下!A$1:Q$618,13,0)</f>
        <v>17</v>
      </c>
      <c r="AL571" t="str">
        <f>VLOOKUP(A571,[1]高二下!A$1:Q$618,14,0)</f>
        <v>叶仁群</v>
      </c>
      <c r="AM571">
        <f>VLOOKUP(A571,[1]高二下!A$1:Q$618,15,0)</f>
        <v>56.5</v>
      </c>
      <c r="AN571" t="str">
        <f>VLOOKUP(A571,[1]高二下!A$1:Q$618,16,0)</f>
        <v>田友米</v>
      </c>
      <c r="AO571">
        <f>VLOOKUP(A571,[1]高二上!A$1:Q$571,5,0)</f>
        <v>102</v>
      </c>
      <c r="AP571" t="str">
        <f>VLOOKUP(A571,[1]高二上!A$1:Q$571,6,0)</f>
        <v>张玉婷</v>
      </c>
      <c r="AQ571">
        <f>VLOOKUP(A571,[1]高二上!A$1:Q$571,7,0)</f>
        <v>80</v>
      </c>
      <c r="AR571" t="str">
        <f>VLOOKUP(A571,[1]高二上!A$1:Q$571,8,0)</f>
        <v>胡付松</v>
      </c>
      <c r="AS571">
        <f>VLOOKUP(A571,[1]高二上!A$1:Q$571,9,0)</f>
        <v>110</v>
      </c>
      <c r="AT571" t="str">
        <f>VLOOKUP(A571,[1]高二上!A$1:Q$571,10,0)</f>
        <v>程长寿</v>
      </c>
      <c r="AU571">
        <f>VLOOKUP(A571,[1]高二上!A$1:Q$571,11,0)</f>
        <v>41</v>
      </c>
      <c r="AV571" t="str">
        <f>VLOOKUP(A571,[1]高二上!A$1:Q$571,12,0)</f>
        <v>郑永朝</v>
      </c>
      <c r="AW571">
        <f>VLOOKUP(A571,[1]高二上!A$1:Q$571,13,0)</f>
        <v>45</v>
      </c>
      <c r="AX571" t="str">
        <f>VLOOKUP(A571,[1]高二上!A$1:Q$571,14,0)</f>
        <v>叶仁群</v>
      </c>
      <c r="AY571">
        <f>VLOOKUP(A571,[1]高二上!A$1:Q$571,15,0)</f>
        <v>68</v>
      </c>
      <c r="AZ571" t="str">
        <f>VLOOKUP(A571,[1]高二上!A$1:Q$571,16,0)</f>
        <v>杨建</v>
      </c>
      <c r="BA571">
        <f>VLOOKUP(A571,[1]高一下!$A$1:$Q$584,5,0)</f>
        <v>98</v>
      </c>
      <c r="BB571" t="str">
        <f>VLOOKUP(A571,[1]高一下!$A$1:$Q$584,6,0)</f>
        <v>张玉婷</v>
      </c>
      <c r="BC571">
        <f>VLOOKUP(A571,[1]高一下!$A$1:$Q$584,7,0)</f>
        <v>93</v>
      </c>
      <c r="BD571" t="str">
        <f>VLOOKUP(A571,[1]高一下!$A$1:$Q$584,8,0)</f>
        <v>胡付松</v>
      </c>
      <c r="BE571">
        <f>VLOOKUP(A571,[1]高一下!$A$1:$Q$584,9,0)</f>
        <v>107</v>
      </c>
      <c r="BF571" t="str">
        <f>VLOOKUP(A571,[1]高一下!$A$1:$Q$584,10,0)</f>
        <v>程长寿</v>
      </c>
      <c r="BG571">
        <f>VLOOKUP(A571,[1]高一下!$A$1:$Q$584,11,0)</f>
        <v>33</v>
      </c>
      <c r="BH571" t="str">
        <f>VLOOKUP(A571,[1]高一下!$A$1:$Q$584,12,0)</f>
        <v>郑永朝</v>
      </c>
      <c r="BI571">
        <f>VLOOKUP(A571,[1]高一下!$A$1:$Q$584,13,0)</f>
        <v>22</v>
      </c>
      <c r="BJ571" t="str">
        <f>VLOOKUP(A571,[1]高一下!$A$1:$Q$584,14,0)</f>
        <v>叶仁群</v>
      </c>
      <c r="BK571">
        <f>VLOOKUP(A571,[1]高一下!$A$1:$Q$584,15,0)</f>
        <v>49</v>
      </c>
      <c r="BL571" t="str">
        <f>VLOOKUP(A571,[1]高一下!$A$1:$Q$584,16,0)</f>
        <v>辜英琼</v>
      </c>
      <c r="BM571">
        <f>VLOOKUP(A571,[1]高一上!A$1:W$612,5,0)</f>
        <v>88</v>
      </c>
      <c r="BN571" t="str">
        <f>VLOOKUP(A571,[1]高一上!A$1:W$612,6,0)</f>
        <v>张玉婷</v>
      </c>
      <c r="BO571">
        <f>VLOOKUP(A571,[1]高一上!A$1:W$612,7,0)</f>
        <v>58</v>
      </c>
      <c r="BP571" t="str">
        <f>VLOOKUP(A571,[1]高一上!A$1:W$612,8,0)</f>
        <v>胡付松</v>
      </c>
      <c r="BQ571">
        <f>VLOOKUP(A571,[1]高一上!A$1:W$612,9,0)</f>
        <v>107</v>
      </c>
      <c r="BR571" t="str">
        <f>VLOOKUP(A571,[1]高一上!A$1:W$612,10,0)</f>
        <v>程长寿</v>
      </c>
      <c r="BS571">
        <f>VLOOKUP(A571,[1]高一上!A$1:W$612,11,0)</f>
        <v>31</v>
      </c>
      <c r="BT571" t="str">
        <f>VLOOKUP(A571,[1]高一上!A$1:W$612,12,0)</f>
        <v>郑永朝</v>
      </c>
      <c r="BU571">
        <f>VLOOKUP(A571,[1]高一上!A$1:W$612,13,0)</f>
        <v>61</v>
      </c>
      <c r="BV571" t="str">
        <f>VLOOKUP(A571,[1]高一上!A$1:W$612,14,0)</f>
        <v>叶仁群</v>
      </c>
      <c r="BW571">
        <f>VLOOKUP(A571,[1]高一上!A$1:W$612,15,0)</f>
        <v>32</v>
      </c>
      <c r="BX571" t="str">
        <f>VLOOKUP(A571,[1]高一上!A$1:W$612,16,0)</f>
        <v>辜英琼</v>
      </c>
      <c r="BY571" t="e">
        <f>VLOOKUP(A571,[1]中考!A$1:N$590,5,0)</f>
        <v>#N/A</v>
      </c>
      <c r="BZ571" t="e">
        <f>VLOOKUP(A571,[1]中考!A$1:N$590,6,0)</f>
        <v>#N/A</v>
      </c>
      <c r="CA571" t="e">
        <f>VLOOKUP(A571,[1]中考!A$1:N$590,7,0)</f>
        <v>#N/A</v>
      </c>
      <c r="CB571" t="e">
        <f>VLOOKUP(A571,[1]中考!A$1:N$590,8,0)</f>
        <v>#N/A</v>
      </c>
      <c r="CC571" t="e">
        <f>VLOOKUP(A571,[1]中考!A$1:N$590,9,0)</f>
        <v>#N/A</v>
      </c>
      <c r="CD571" t="e">
        <f>VLOOKUP(A571,[1]中考!A$1:N$590,10,0)</f>
        <v>#N/A</v>
      </c>
    </row>
    <row r="572" spans="1:82" ht="15" customHeight="1" x14ac:dyDescent="0.2">
      <c r="A572" s="1" t="s">
        <v>1103</v>
      </c>
      <c r="B572" s="1">
        <v>11</v>
      </c>
      <c r="C572" s="3" t="s">
        <v>1104</v>
      </c>
      <c r="D572" s="8" t="s">
        <v>1247</v>
      </c>
      <c r="E572" s="1">
        <v>107</v>
      </c>
      <c r="F572" s="11" t="s">
        <v>1282</v>
      </c>
      <c r="G572" s="1">
        <v>72</v>
      </c>
      <c r="H572" s="11" t="s">
        <v>1279</v>
      </c>
      <c r="I572" s="1">
        <v>116</v>
      </c>
      <c r="J572" s="11" t="s">
        <v>1288</v>
      </c>
      <c r="K572" s="1">
        <v>42</v>
      </c>
      <c r="L572" s="11" t="s">
        <v>1285</v>
      </c>
      <c r="M572" s="1">
        <v>51.5</v>
      </c>
      <c r="N572" s="11" t="s">
        <v>1281</v>
      </c>
      <c r="O572" s="1">
        <v>62</v>
      </c>
      <c r="P572" s="11" t="s">
        <v>1287</v>
      </c>
      <c r="Q572" t="str">
        <f>VLOOKUP(A572,[1]高三上!A$3:Q$629,5,0)</f>
        <v>104.0</v>
      </c>
      <c r="R572" t="str">
        <f>VLOOKUP(A572,[1]高三上!A$3:Q$629,6,0)</f>
        <v>张玉婷</v>
      </c>
      <c r="S572" t="str">
        <f>VLOOKUP(A572,[1]高三上!A$3:Q$629,7,0)</f>
        <v>62.0</v>
      </c>
      <c r="T572" t="str">
        <f>VLOOKUP(A572,[1]高三上!A$3:Q$629,8,0)</f>
        <v>胡付松</v>
      </c>
      <c r="U572" t="str">
        <f>VLOOKUP(A572,[1]高三上!A$3:Q$629,9,0)</f>
        <v>130.0</v>
      </c>
      <c r="V572" t="str">
        <f>VLOOKUP(A572,[1]高三上!A$3:Q$629,10,0)</f>
        <v>程长寿</v>
      </c>
      <c r="W572" t="str">
        <f>VLOOKUP(A572,[1]高三上!A$3:Q$629,11,0)</f>
        <v>22.0</v>
      </c>
      <c r="X572" t="str">
        <f>VLOOKUP(A572,[1]高三上!A$3:Q$629,12,0)</f>
        <v>王友春</v>
      </c>
      <c r="Y572" t="str">
        <f>VLOOKUP(A572,[1]高三上!A$3:Q$629,13,0)</f>
        <v>50.0</v>
      </c>
      <c r="Z572" t="str">
        <f>VLOOKUP(A572,[1]高三上!A$3:Q$629,14,0)</f>
        <v>叶仁群</v>
      </c>
      <c r="AA572" t="str">
        <f>VLOOKUP(A572,[1]高三上!A$3:Q$629,15,0)</f>
        <v>73.0</v>
      </c>
      <c r="AB572" t="str">
        <f>VLOOKUP(A572,[1]高三上!A$3:Q$629,16,0)</f>
        <v>田友米</v>
      </c>
      <c r="AC572">
        <f>VLOOKUP(A572,[1]高二下!A$1:Q$618,5,0)</f>
        <v>99.5</v>
      </c>
      <c r="AD572" t="str">
        <f>VLOOKUP(A572,[1]高二下!A$1:Q$618,6,0)</f>
        <v>张玉婷</v>
      </c>
      <c r="AE572">
        <f>VLOOKUP(A572,[1]高二下!A$1:Q$618,7,0)</f>
        <v>63.5</v>
      </c>
      <c r="AF572" t="str">
        <f>VLOOKUP(A572,[1]高二下!A$1:Q$618,8,0)</f>
        <v>胡付松</v>
      </c>
      <c r="AG572">
        <f>VLOOKUP(A572,[1]高二下!A$1:Q$618,9,0)</f>
        <v>115.5</v>
      </c>
      <c r="AH572" t="str">
        <f>VLOOKUP(A572,[1]高二下!A$1:Q$618,10,0)</f>
        <v>程长寿</v>
      </c>
      <c r="AI572">
        <f>VLOOKUP(A572,[1]高二下!A$1:Q$618,11,0)</f>
        <v>21</v>
      </c>
      <c r="AJ572" t="str">
        <f>VLOOKUP(A572,[1]高二下!A$1:Q$618,12,0)</f>
        <v>郑永朝</v>
      </c>
      <c r="AK572">
        <f>VLOOKUP(A572,[1]高二下!A$1:Q$618,13,0)</f>
        <v>45</v>
      </c>
      <c r="AL572" t="str">
        <f>VLOOKUP(A572,[1]高二下!A$1:Q$618,14,0)</f>
        <v>叶仁群</v>
      </c>
      <c r="AM572">
        <f>VLOOKUP(A572,[1]高二下!A$1:Q$618,15,0)</f>
        <v>44</v>
      </c>
      <c r="AN572" t="str">
        <f>VLOOKUP(A572,[1]高二下!A$1:Q$618,16,0)</f>
        <v>田友米</v>
      </c>
      <c r="AO572">
        <f>VLOOKUP(A572,[1]高二上!A$1:Q$571,5,0)</f>
        <v>108</v>
      </c>
      <c r="AP572" t="str">
        <f>VLOOKUP(A572,[1]高二上!A$1:Q$571,6,0)</f>
        <v>张玉婷</v>
      </c>
      <c r="AQ572">
        <f>VLOOKUP(A572,[1]高二上!A$1:Q$571,7,0)</f>
        <v>74</v>
      </c>
      <c r="AR572" t="str">
        <f>VLOOKUP(A572,[1]高二上!A$1:Q$571,8,0)</f>
        <v>胡付松</v>
      </c>
      <c r="AS572">
        <f>VLOOKUP(A572,[1]高二上!A$1:Q$571,9,0)</f>
        <v>122</v>
      </c>
      <c r="AT572" t="str">
        <f>VLOOKUP(A572,[1]高二上!A$1:Q$571,10,0)</f>
        <v>程长寿</v>
      </c>
      <c r="AU572">
        <f>VLOOKUP(A572,[1]高二上!A$1:Q$571,11,0)</f>
        <v>37</v>
      </c>
      <c r="AV572" t="str">
        <f>VLOOKUP(A572,[1]高二上!A$1:Q$571,12,0)</f>
        <v>郑永朝</v>
      </c>
      <c r="AW572">
        <f>VLOOKUP(A572,[1]高二上!A$1:Q$571,13,0)</f>
        <v>56</v>
      </c>
      <c r="AX572" t="str">
        <f>VLOOKUP(A572,[1]高二上!A$1:Q$571,14,0)</f>
        <v>叶仁群</v>
      </c>
      <c r="AY572">
        <f>VLOOKUP(A572,[1]高二上!A$1:Q$571,15,0)</f>
        <v>82</v>
      </c>
      <c r="AZ572" t="str">
        <f>VLOOKUP(A572,[1]高二上!A$1:Q$571,16,0)</f>
        <v>杨建</v>
      </c>
      <c r="BA572">
        <f>VLOOKUP(A572,[1]高一下!$A$1:$Q$584,5,0)</f>
        <v>101</v>
      </c>
      <c r="BB572" t="str">
        <f>VLOOKUP(A572,[1]高一下!$A$1:$Q$584,6,0)</f>
        <v>张玉婷</v>
      </c>
      <c r="BC572">
        <f>VLOOKUP(A572,[1]高一下!$A$1:$Q$584,7,0)</f>
        <v>81</v>
      </c>
      <c r="BD572" t="str">
        <f>VLOOKUP(A572,[1]高一下!$A$1:$Q$584,8,0)</f>
        <v>胡付松</v>
      </c>
      <c r="BE572">
        <f>VLOOKUP(A572,[1]高一下!$A$1:$Q$584,9,0)</f>
        <v>123</v>
      </c>
      <c r="BF572" t="str">
        <f>VLOOKUP(A572,[1]高一下!$A$1:$Q$584,10,0)</f>
        <v>程长寿</v>
      </c>
      <c r="BG572">
        <f>VLOOKUP(A572,[1]高一下!$A$1:$Q$584,11,0)</f>
        <v>37</v>
      </c>
      <c r="BH572" t="str">
        <f>VLOOKUP(A572,[1]高一下!$A$1:$Q$584,12,0)</f>
        <v>郑永朝</v>
      </c>
      <c r="BI572">
        <f>VLOOKUP(A572,[1]高一下!$A$1:$Q$584,13,0)</f>
        <v>56</v>
      </c>
      <c r="BJ572" t="str">
        <f>VLOOKUP(A572,[1]高一下!$A$1:$Q$584,14,0)</f>
        <v>叶仁群</v>
      </c>
      <c r="BK572">
        <f>VLOOKUP(A572,[1]高一下!$A$1:$Q$584,15,0)</f>
        <v>67</v>
      </c>
      <c r="BL572" t="str">
        <f>VLOOKUP(A572,[1]高一下!$A$1:$Q$584,16,0)</f>
        <v>辜英琼</v>
      </c>
      <c r="BM572">
        <f>VLOOKUP(A572,[1]高一上!A$1:W$612,5,0)</f>
        <v>83</v>
      </c>
      <c r="BN572" t="str">
        <f>VLOOKUP(A572,[1]高一上!A$1:W$612,6,0)</f>
        <v>张玉婷</v>
      </c>
      <c r="BO572">
        <f>VLOOKUP(A572,[1]高一上!A$1:W$612,7,0)</f>
        <v>62</v>
      </c>
      <c r="BP572" t="str">
        <f>VLOOKUP(A572,[1]高一上!A$1:W$612,8,0)</f>
        <v>胡付松</v>
      </c>
      <c r="BQ572">
        <f>VLOOKUP(A572,[1]高一上!A$1:W$612,9,0)</f>
        <v>115</v>
      </c>
      <c r="BR572" t="str">
        <f>VLOOKUP(A572,[1]高一上!A$1:W$612,10,0)</f>
        <v>程长寿</v>
      </c>
      <c r="BS572">
        <f>VLOOKUP(A572,[1]高一上!A$1:W$612,11,0)</f>
        <v>40</v>
      </c>
      <c r="BT572" t="str">
        <f>VLOOKUP(A572,[1]高一上!A$1:W$612,12,0)</f>
        <v>郑永朝</v>
      </c>
      <c r="BU572">
        <f>VLOOKUP(A572,[1]高一上!A$1:W$612,13,0)</f>
        <v>55</v>
      </c>
      <c r="BV572" t="str">
        <f>VLOOKUP(A572,[1]高一上!A$1:W$612,14,0)</f>
        <v>叶仁群</v>
      </c>
      <c r="BW572">
        <f>VLOOKUP(A572,[1]高一上!A$1:W$612,15,0)</f>
        <v>46</v>
      </c>
      <c r="BX572" t="str">
        <f>VLOOKUP(A572,[1]高一上!A$1:W$612,16,0)</f>
        <v>辜英琼</v>
      </c>
      <c r="BY572">
        <f>VLOOKUP(A572,[1]中考!A$1:N$590,5,0)</f>
        <v>106</v>
      </c>
      <c r="BZ572">
        <f>VLOOKUP(A572,[1]中考!A$1:N$590,6,0)</f>
        <v>66</v>
      </c>
      <c r="CA572">
        <f>VLOOKUP(A572,[1]中考!A$1:N$590,7,0)</f>
        <v>139</v>
      </c>
      <c r="CB572">
        <f>VLOOKUP(A572,[1]中考!A$1:N$590,8,0)</f>
        <v>60</v>
      </c>
      <c r="CC572">
        <f>VLOOKUP(A572,[1]中考!A$1:N$590,9,0)</f>
        <v>45</v>
      </c>
      <c r="CD572">
        <f>VLOOKUP(A572,[1]中考!A$1:N$590,10,0)</f>
        <v>42</v>
      </c>
    </row>
    <row r="573" spans="1:82" ht="15" customHeight="1" x14ac:dyDescent="0.2">
      <c r="A573" s="4" t="s">
        <v>1105</v>
      </c>
      <c r="B573" s="1">
        <v>11</v>
      </c>
      <c r="C573" s="3" t="s">
        <v>1106</v>
      </c>
      <c r="D573" s="8" t="s">
        <v>1247</v>
      </c>
      <c r="E573" s="1">
        <v>95</v>
      </c>
      <c r="F573" s="11" t="s">
        <v>1282</v>
      </c>
      <c r="G573" s="1">
        <v>101</v>
      </c>
      <c r="H573" s="11" t="s">
        <v>1279</v>
      </c>
      <c r="I573" s="1">
        <v>84</v>
      </c>
      <c r="J573" s="11" t="s">
        <v>1288</v>
      </c>
      <c r="K573" s="1">
        <v>61.5</v>
      </c>
      <c r="L573" s="11" t="s">
        <v>1285</v>
      </c>
      <c r="M573" s="1">
        <v>46</v>
      </c>
      <c r="N573" s="11" t="s">
        <v>1281</v>
      </c>
      <c r="O573" s="1">
        <v>59</v>
      </c>
      <c r="P573" s="11" t="s">
        <v>1287</v>
      </c>
      <c r="Q573" t="str">
        <f>VLOOKUP(A573,[1]高三上!A$3:Q$629,5,0)</f>
        <v>92.0</v>
      </c>
      <c r="R573" t="str">
        <f>VLOOKUP(A573,[1]高三上!A$3:Q$629,6,0)</f>
        <v>张玉婷</v>
      </c>
      <c r="S573" t="str">
        <f>VLOOKUP(A573,[1]高三上!A$3:Q$629,7,0)</f>
        <v>101.0</v>
      </c>
      <c r="T573" t="str">
        <f>VLOOKUP(A573,[1]高三上!A$3:Q$629,8,0)</f>
        <v>胡付松</v>
      </c>
      <c r="U573" t="str">
        <f>VLOOKUP(A573,[1]高三上!A$3:Q$629,9,0)</f>
        <v>94.0</v>
      </c>
      <c r="V573" t="str">
        <f>VLOOKUP(A573,[1]高三上!A$3:Q$629,10,0)</f>
        <v>程长寿</v>
      </c>
      <c r="W573" t="str">
        <f>VLOOKUP(A573,[1]高三上!A$3:Q$629,11,0)</f>
        <v>54.0</v>
      </c>
      <c r="X573" t="str">
        <f>VLOOKUP(A573,[1]高三上!A$3:Q$629,12,0)</f>
        <v>王友春</v>
      </c>
      <c r="Y573" t="str">
        <f>VLOOKUP(A573,[1]高三上!A$3:Q$629,13,0)</f>
        <v>51.0</v>
      </c>
      <c r="Z573" t="str">
        <f>VLOOKUP(A573,[1]高三上!A$3:Q$629,14,0)</f>
        <v>叶仁群</v>
      </c>
      <c r="AA573" t="str">
        <f>VLOOKUP(A573,[1]高三上!A$3:Q$629,15,0)</f>
        <v>56.0</v>
      </c>
      <c r="AB573" t="str">
        <f>VLOOKUP(A573,[1]高三上!A$3:Q$629,16,0)</f>
        <v>田友米</v>
      </c>
      <c r="AC573">
        <f>VLOOKUP(A573,[1]高二下!A$1:Q$618,5,0)</f>
        <v>83.5</v>
      </c>
      <c r="AD573" t="str">
        <f>VLOOKUP(A573,[1]高二下!A$1:Q$618,6,0)</f>
        <v>张玉婷</v>
      </c>
      <c r="AE573">
        <f>VLOOKUP(A573,[1]高二下!A$1:Q$618,7,0)</f>
        <v>90.5</v>
      </c>
      <c r="AF573" t="str">
        <f>VLOOKUP(A573,[1]高二下!A$1:Q$618,8,0)</f>
        <v>胡付松</v>
      </c>
      <c r="AG573">
        <f>VLOOKUP(A573,[1]高二下!A$1:Q$618,9,0)</f>
        <v>89.5</v>
      </c>
      <c r="AH573" t="str">
        <f>VLOOKUP(A573,[1]高二下!A$1:Q$618,10,0)</f>
        <v>程长寿</v>
      </c>
      <c r="AI573">
        <f>VLOOKUP(A573,[1]高二下!A$1:Q$618,11,0)</f>
        <v>53</v>
      </c>
      <c r="AJ573" t="str">
        <f>VLOOKUP(A573,[1]高二下!A$1:Q$618,12,0)</f>
        <v>郑永朝</v>
      </c>
      <c r="AK573">
        <f>VLOOKUP(A573,[1]高二下!A$1:Q$618,13,0)</f>
        <v>34</v>
      </c>
      <c r="AL573" t="str">
        <f>VLOOKUP(A573,[1]高二下!A$1:Q$618,14,0)</f>
        <v>叶仁群</v>
      </c>
      <c r="AM573">
        <f>VLOOKUP(A573,[1]高二下!A$1:Q$618,15,0)</f>
        <v>38.5</v>
      </c>
      <c r="AN573" t="str">
        <f>VLOOKUP(A573,[1]高二下!A$1:Q$618,16,0)</f>
        <v>田友米</v>
      </c>
      <c r="AO573" t="e">
        <f>VLOOKUP(A573,[1]高二上!A$1:Q$571,5,0)</f>
        <v>#N/A</v>
      </c>
      <c r="AP573" t="e">
        <f>VLOOKUP(A573,[1]高二上!A$1:Q$571,6,0)</f>
        <v>#N/A</v>
      </c>
      <c r="AQ573" t="e">
        <f>VLOOKUP(A573,[1]高二上!A$1:Q$571,7,0)</f>
        <v>#N/A</v>
      </c>
      <c r="AR573" t="e">
        <f>VLOOKUP(A573,[1]高二上!A$1:Q$571,8,0)</f>
        <v>#N/A</v>
      </c>
      <c r="AS573" t="e">
        <f>VLOOKUP(A573,[1]高二上!A$1:Q$571,9,0)</f>
        <v>#N/A</v>
      </c>
      <c r="AT573" t="e">
        <f>VLOOKUP(A573,[1]高二上!A$1:Q$571,10,0)</f>
        <v>#N/A</v>
      </c>
      <c r="AU573" t="e">
        <f>VLOOKUP(A573,[1]高二上!A$1:Q$571,11,0)</f>
        <v>#N/A</v>
      </c>
      <c r="AV573" t="e">
        <f>VLOOKUP(A573,[1]高二上!A$1:Q$571,12,0)</f>
        <v>#N/A</v>
      </c>
      <c r="AW573" t="e">
        <f>VLOOKUP(A573,[1]高二上!A$1:Q$571,13,0)</f>
        <v>#N/A</v>
      </c>
      <c r="AX573" t="e">
        <f>VLOOKUP(A573,[1]高二上!A$1:Q$571,14,0)</f>
        <v>#N/A</v>
      </c>
      <c r="AY573" t="e">
        <f>VLOOKUP(A573,[1]高二上!A$1:Q$571,15,0)</f>
        <v>#N/A</v>
      </c>
      <c r="AZ573" t="e">
        <f>VLOOKUP(A573,[1]高二上!A$1:Q$571,16,0)</f>
        <v>#N/A</v>
      </c>
      <c r="BA573" t="e">
        <f>VLOOKUP(A573,[1]高一下!$A$1:$Q$584,5,0)</f>
        <v>#N/A</v>
      </c>
      <c r="BB573" t="e">
        <f>VLOOKUP(A573,[1]高一下!$A$1:$Q$584,6,0)</f>
        <v>#N/A</v>
      </c>
      <c r="BC573" t="e">
        <f>VLOOKUP(A573,[1]高一下!$A$1:$Q$584,7,0)</f>
        <v>#N/A</v>
      </c>
      <c r="BD573" t="e">
        <f>VLOOKUP(A573,[1]高一下!$A$1:$Q$584,8,0)</f>
        <v>#N/A</v>
      </c>
      <c r="BE573" t="e">
        <f>VLOOKUP(A573,[1]高一下!$A$1:$Q$584,9,0)</f>
        <v>#N/A</v>
      </c>
      <c r="BF573" t="e">
        <f>VLOOKUP(A573,[1]高一下!$A$1:$Q$584,10,0)</f>
        <v>#N/A</v>
      </c>
      <c r="BG573" t="e">
        <f>VLOOKUP(A573,[1]高一下!$A$1:$Q$584,11,0)</f>
        <v>#N/A</v>
      </c>
      <c r="BH573" t="e">
        <f>VLOOKUP(A573,[1]高一下!$A$1:$Q$584,12,0)</f>
        <v>#N/A</v>
      </c>
      <c r="BI573" t="e">
        <f>VLOOKUP(A573,[1]高一下!$A$1:$Q$584,13,0)</f>
        <v>#N/A</v>
      </c>
      <c r="BJ573" t="e">
        <f>VLOOKUP(A573,[1]高一下!$A$1:$Q$584,14,0)</f>
        <v>#N/A</v>
      </c>
      <c r="BK573" t="e">
        <f>VLOOKUP(A573,[1]高一下!$A$1:$Q$584,15,0)</f>
        <v>#N/A</v>
      </c>
      <c r="BL573" t="e">
        <f>VLOOKUP(A573,[1]高一下!$A$1:$Q$584,16,0)</f>
        <v>#N/A</v>
      </c>
      <c r="BM573" t="e">
        <f>VLOOKUP(A573,[1]高一上!A$1:W$612,5,0)</f>
        <v>#N/A</v>
      </c>
      <c r="BN573" t="e">
        <f>VLOOKUP(A573,[1]高一上!A$1:W$612,6,0)</f>
        <v>#N/A</v>
      </c>
      <c r="BO573" t="e">
        <f>VLOOKUP(A573,[1]高一上!A$1:W$612,7,0)</f>
        <v>#N/A</v>
      </c>
      <c r="BP573" t="e">
        <f>VLOOKUP(A573,[1]高一上!A$1:W$612,8,0)</f>
        <v>#N/A</v>
      </c>
      <c r="BQ573" t="e">
        <f>VLOOKUP(A573,[1]高一上!A$1:W$612,9,0)</f>
        <v>#N/A</v>
      </c>
      <c r="BR573" t="e">
        <f>VLOOKUP(A573,[1]高一上!A$1:W$612,10,0)</f>
        <v>#N/A</v>
      </c>
      <c r="BS573" t="e">
        <f>VLOOKUP(A573,[1]高一上!A$1:W$612,11,0)</f>
        <v>#N/A</v>
      </c>
      <c r="BT573" t="e">
        <f>VLOOKUP(A573,[1]高一上!A$1:W$612,12,0)</f>
        <v>#N/A</v>
      </c>
      <c r="BU573" t="e">
        <f>VLOOKUP(A573,[1]高一上!A$1:W$612,13,0)</f>
        <v>#N/A</v>
      </c>
      <c r="BV573" t="e">
        <f>VLOOKUP(A573,[1]高一上!A$1:W$612,14,0)</f>
        <v>#N/A</v>
      </c>
      <c r="BW573" t="e">
        <f>VLOOKUP(A573,[1]高一上!A$1:W$612,15,0)</f>
        <v>#N/A</v>
      </c>
      <c r="BX573" t="e">
        <f>VLOOKUP(A573,[1]高一上!A$1:W$612,16,0)</f>
        <v>#N/A</v>
      </c>
      <c r="BY573" t="e">
        <f>VLOOKUP(A573,[1]中考!A$1:N$590,5,0)</f>
        <v>#N/A</v>
      </c>
      <c r="BZ573" t="e">
        <f>VLOOKUP(A573,[1]中考!A$1:N$590,6,0)</f>
        <v>#N/A</v>
      </c>
      <c r="CA573" t="e">
        <f>VLOOKUP(A573,[1]中考!A$1:N$590,7,0)</f>
        <v>#N/A</v>
      </c>
      <c r="CB573" t="e">
        <f>VLOOKUP(A573,[1]中考!A$1:N$590,8,0)</f>
        <v>#N/A</v>
      </c>
      <c r="CC573" t="e">
        <f>VLOOKUP(A573,[1]中考!A$1:N$590,9,0)</f>
        <v>#N/A</v>
      </c>
      <c r="CD573" t="e">
        <f>VLOOKUP(A573,[1]中考!A$1:N$590,10,0)</f>
        <v>#N/A</v>
      </c>
    </row>
    <row r="574" spans="1:82" ht="15" customHeight="1" x14ac:dyDescent="0.2">
      <c r="A574" s="1" t="s">
        <v>1107</v>
      </c>
      <c r="B574" s="1">
        <v>11</v>
      </c>
      <c r="C574" s="3" t="s">
        <v>918</v>
      </c>
      <c r="D574" s="8" t="s">
        <v>1247</v>
      </c>
      <c r="E574" s="1">
        <v>98</v>
      </c>
      <c r="F574" s="11" t="s">
        <v>1282</v>
      </c>
      <c r="G574" s="1">
        <v>97</v>
      </c>
      <c r="H574" s="11" t="s">
        <v>1279</v>
      </c>
      <c r="I574" s="1">
        <v>106</v>
      </c>
      <c r="J574" s="11" t="s">
        <v>1288</v>
      </c>
      <c r="K574" s="1">
        <v>34.5</v>
      </c>
      <c r="L574" s="11" t="s">
        <v>1285</v>
      </c>
      <c r="M574" s="1">
        <v>39</v>
      </c>
      <c r="N574" s="11" t="s">
        <v>1281</v>
      </c>
      <c r="O574" s="1">
        <v>67.5</v>
      </c>
      <c r="P574" s="11" t="s">
        <v>1287</v>
      </c>
      <c r="Q574" t="str">
        <f>VLOOKUP(A574,[1]高三上!A$3:Q$629,5,0)</f>
        <v>99.0</v>
      </c>
      <c r="R574" t="str">
        <f>VLOOKUP(A574,[1]高三上!A$3:Q$629,6,0)</f>
        <v>张玉婷</v>
      </c>
      <c r="S574" t="str">
        <f>VLOOKUP(A574,[1]高三上!A$3:Q$629,7,0)</f>
        <v>91.0</v>
      </c>
      <c r="T574" t="str">
        <f>VLOOKUP(A574,[1]高三上!A$3:Q$629,8,0)</f>
        <v>胡付松</v>
      </c>
      <c r="U574" t="str">
        <f>VLOOKUP(A574,[1]高三上!A$3:Q$629,9,0)</f>
        <v>111.5</v>
      </c>
      <c r="V574" t="str">
        <f>VLOOKUP(A574,[1]高三上!A$3:Q$629,10,0)</f>
        <v>程长寿</v>
      </c>
      <c r="W574" t="str">
        <f>VLOOKUP(A574,[1]高三上!A$3:Q$629,11,0)</f>
        <v>39.0</v>
      </c>
      <c r="X574" t="str">
        <f>VLOOKUP(A574,[1]高三上!A$3:Q$629,12,0)</f>
        <v>王友春</v>
      </c>
      <c r="Y574" t="str">
        <f>VLOOKUP(A574,[1]高三上!A$3:Q$629,13,0)</f>
        <v>29.0</v>
      </c>
      <c r="Z574" t="str">
        <f>VLOOKUP(A574,[1]高三上!A$3:Q$629,14,0)</f>
        <v>叶仁群</v>
      </c>
      <c r="AA574" t="str">
        <f>VLOOKUP(A574,[1]高三上!A$3:Q$629,15,0)</f>
        <v>74.0</v>
      </c>
      <c r="AB574" t="str">
        <f>VLOOKUP(A574,[1]高三上!A$3:Q$629,16,0)</f>
        <v>田友米</v>
      </c>
      <c r="AC574">
        <f>VLOOKUP(A574,[1]高二下!A$1:Q$618,5,0)</f>
        <v>95</v>
      </c>
      <c r="AD574" t="str">
        <f>VLOOKUP(A574,[1]高二下!A$1:Q$618,6,0)</f>
        <v>张玉婷</v>
      </c>
      <c r="AE574">
        <f>VLOOKUP(A574,[1]高二下!A$1:Q$618,7,0)</f>
        <v>86</v>
      </c>
      <c r="AF574" t="str">
        <f>VLOOKUP(A574,[1]高二下!A$1:Q$618,8,0)</f>
        <v>胡付松</v>
      </c>
      <c r="AG574">
        <f>VLOOKUP(A574,[1]高二下!A$1:Q$618,9,0)</f>
        <v>97.5</v>
      </c>
      <c r="AH574" t="str">
        <f>VLOOKUP(A574,[1]高二下!A$1:Q$618,10,0)</f>
        <v>程长寿</v>
      </c>
      <c r="AI574">
        <f>VLOOKUP(A574,[1]高二下!A$1:Q$618,11,0)</f>
        <v>57.5</v>
      </c>
      <c r="AJ574" t="str">
        <f>VLOOKUP(A574,[1]高二下!A$1:Q$618,12,0)</f>
        <v>郑永朝</v>
      </c>
      <c r="AK574">
        <f>VLOOKUP(A574,[1]高二下!A$1:Q$618,13,0)</f>
        <v>17</v>
      </c>
      <c r="AL574" t="str">
        <f>VLOOKUP(A574,[1]高二下!A$1:Q$618,14,0)</f>
        <v>叶仁群</v>
      </c>
      <c r="AM574">
        <f>VLOOKUP(A574,[1]高二下!A$1:Q$618,15,0)</f>
        <v>38.5</v>
      </c>
      <c r="AN574" t="str">
        <f>VLOOKUP(A574,[1]高二下!A$1:Q$618,16,0)</f>
        <v>田友米</v>
      </c>
      <c r="AO574">
        <f>VLOOKUP(A574,[1]高二上!A$1:Q$571,5,0)</f>
        <v>94</v>
      </c>
      <c r="AP574" t="str">
        <f>VLOOKUP(A574,[1]高二上!A$1:Q$571,6,0)</f>
        <v>张玉婷</v>
      </c>
      <c r="AQ574">
        <f>VLOOKUP(A574,[1]高二上!A$1:Q$571,7,0)</f>
        <v>98</v>
      </c>
      <c r="AR574" t="str">
        <f>VLOOKUP(A574,[1]高二上!A$1:Q$571,8,0)</f>
        <v>胡付松</v>
      </c>
      <c r="AS574">
        <f>VLOOKUP(A574,[1]高二上!A$1:Q$571,9,0)</f>
        <v>95.5</v>
      </c>
      <c r="AT574" t="str">
        <f>VLOOKUP(A574,[1]高二上!A$1:Q$571,10,0)</f>
        <v>程长寿</v>
      </c>
      <c r="AU574">
        <f>VLOOKUP(A574,[1]高二上!A$1:Q$571,11,0)</f>
        <v>34</v>
      </c>
      <c r="AV574" t="str">
        <f>VLOOKUP(A574,[1]高二上!A$1:Q$571,12,0)</f>
        <v>郑永朝</v>
      </c>
      <c r="AW574">
        <f>VLOOKUP(A574,[1]高二上!A$1:Q$571,13,0)</f>
        <v>40</v>
      </c>
      <c r="AX574" t="str">
        <f>VLOOKUP(A574,[1]高二上!A$1:Q$571,14,0)</f>
        <v>叶仁群</v>
      </c>
      <c r="AY574">
        <f>VLOOKUP(A574,[1]高二上!A$1:Q$571,15,0)</f>
        <v>77</v>
      </c>
      <c r="AZ574" t="str">
        <f>VLOOKUP(A574,[1]高二上!A$1:Q$571,16,0)</f>
        <v>杨建</v>
      </c>
      <c r="BA574">
        <f>VLOOKUP(A574,[1]高一下!$A$1:$Q$584,5,0)</f>
        <v>95</v>
      </c>
      <c r="BB574" t="str">
        <f>VLOOKUP(A574,[1]高一下!$A$1:$Q$584,6,0)</f>
        <v>张玉婷</v>
      </c>
      <c r="BC574">
        <f>VLOOKUP(A574,[1]高一下!$A$1:$Q$584,7,0)</f>
        <v>113</v>
      </c>
      <c r="BD574" t="str">
        <f>VLOOKUP(A574,[1]高一下!$A$1:$Q$584,8,0)</f>
        <v>胡付松</v>
      </c>
      <c r="BE574">
        <f>VLOOKUP(A574,[1]高一下!$A$1:$Q$584,9,0)</f>
        <v>97</v>
      </c>
      <c r="BF574" t="str">
        <f>VLOOKUP(A574,[1]高一下!$A$1:$Q$584,10,0)</f>
        <v>程长寿</v>
      </c>
      <c r="BG574">
        <f>VLOOKUP(A574,[1]高一下!$A$1:$Q$584,11,0)</f>
        <v>47</v>
      </c>
      <c r="BH574" t="str">
        <f>VLOOKUP(A574,[1]高一下!$A$1:$Q$584,12,0)</f>
        <v>郑永朝</v>
      </c>
      <c r="BI574">
        <f>VLOOKUP(A574,[1]高一下!$A$1:$Q$584,13,0)</f>
        <v>52</v>
      </c>
      <c r="BJ574" t="str">
        <f>VLOOKUP(A574,[1]高一下!$A$1:$Q$584,14,0)</f>
        <v>叶仁群</v>
      </c>
      <c r="BK574">
        <f>VLOOKUP(A574,[1]高一下!$A$1:$Q$584,15,0)</f>
        <v>57</v>
      </c>
      <c r="BL574" t="str">
        <f>VLOOKUP(A574,[1]高一下!$A$1:$Q$584,16,0)</f>
        <v>辜英琼</v>
      </c>
      <c r="BM574">
        <f>VLOOKUP(A574,[1]高一上!A$1:W$612,5,0)</f>
        <v>80</v>
      </c>
      <c r="BN574" t="str">
        <f>VLOOKUP(A574,[1]高一上!A$1:W$612,6,0)</f>
        <v>张玉婷</v>
      </c>
      <c r="BO574">
        <f>VLOOKUP(A574,[1]高一上!A$1:W$612,7,0)</f>
        <v>77</v>
      </c>
      <c r="BP574" t="str">
        <f>VLOOKUP(A574,[1]高一上!A$1:W$612,8,0)</f>
        <v>胡付松</v>
      </c>
      <c r="BQ574">
        <f>VLOOKUP(A574,[1]高一上!A$1:W$612,9,0)</f>
        <v>72.5</v>
      </c>
      <c r="BR574" t="str">
        <f>VLOOKUP(A574,[1]高一上!A$1:W$612,10,0)</f>
        <v>程长寿</v>
      </c>
      <c r="BS574">
        <f>VLOOKUP(A574,[1]高一上!A$1:W$612,11,0)</f>
        <v>39</v>
      </c>
      <c r="BT574" t="str">
        <f>VLOOKUP(A574,[1]高一上!A$1:W$612,12,0)</f>
        <v>郑永朝</v>
      </c>
      <c r="BU574">
        <f>VLOOKUP(A574,[1]高一上!A$1:W$612,13,0)</f>
        <v>73</v>
      </c>
      <c r="BV574" t="str">
        <f>VLOOKUP(A574,[1]高一上!A$1:W$612,14,0)</f>
        <v>叶仁群</v>
      </c>
      <c r="BW574">
        <f>VLOOKUP(A574,[1]高一上!A$1:W$612,15,0)</f>
        <v>50</v>
      </c>
      <c r="BX574" t="str">
        <f>VLOOKUP(A574,[1]高一上!A$1:W$612,16,0)</f>
        <v>辜英琼</v>
      </c>
      <c r="BY574">
        <f>VLOOKUP(A574,[1]中考!A$1:N$590,5,0)</f>
        <v>91</v>
      </c>
      <c r="BZ574">
        <f>VLOOKUP(A574,[1]中考!A$1:N$590,6,0)</f>
        <v>82</v>
      </c>
      <c r="CA574">
        <f>VLOOKUP(A574,[1]中考!A$1:N$590,7,0)</f>
        <v>123</v>
      </c>
      <c r="CB574">
        <f>VLOOKUP(A574,[1]中考!A$1:N$590,8,0)</f>
        <v>64</v>
      </c>
      <c r="CC574">
        <f>VLOOKUP(A574,[1]中考!A$1:N$590,9,0)</f>
        <v>41</v>
      </c>
      <c r="CD574">
        <f>VLOOKUP(A574,[1]中考!A$1:N$590,10,0)</f>
        <v>37</v>
      </c>
    </row>
    <row r="575" spans="1:82" ht="15" customHeight="1" x14ac:dyDescent="0.2">
      <c r="A575" s="1" t="s">
        <v>1108</v>
      </c>
      <c r="B575" s="1">
        <v>11</v>
      </c>
      <c r="C575" s="3" t="s">
        <v>1109</v>
      </c>
      <c r="D575" s="8" t="s">
        <v>1247</v>
      </c>
      <c r="E575" s="1">
        <v>102</v>
      </c>
      <c r="F575" s="11" t="s">
        <v>1282</v>
      </c>
      <c r="G575" s="1">
        <v>62</v>
      </c>
      <c r="H575" s="11" t="s">
        <v>1279</v>
      </c>
      <c r="I575" s="1">
        <v>106</v>
      </c>
      <c r="J575" s="11" t="s">
        <v>1288</v>
      </c>
      <c r="K575" s="1">
        <v>43.5</v>
      </c>
      <c r="L575" s="11" t="s">
        <v>1285</v>
      </c>
      <c r="M575" s="1">
        <v>60</v>
      </c>
      <c r="N575" s="11" t="s">
        <v>1281</v>
      </c>
      <c r="O575" s="1">
        <v>67</v>
      </c>
      <c r="P575" s="11" t="s">
        <v>1287</v>
      </c>
      <c r="Q575" t="str">
        <f>VLOOKUP(A575,[1]高三上!A$3:Q$629,5,0)</f>
        <v>96.0</v>
      </c>
      <c r="R575" t="str">
        <f>VLOOKUP(A575,[1]高三上!A$3:Q$629,6,0)</f>
        <v>张玉婷</v>
      </c>
      <c r="S575" t="str">
        <f>VLOOKUP(A575,[1]高三上!A$3:Q$629,7,0)</f>
        <v>73.0</v>
      </c>
      <c r="T575" t="str">
        <f>VLOOKUP(A575,[1]高三上!A$3:Q$629,8,0)</f>
        <v>胡付松</v>
      </c>
      <c r="U575" t="str">
        <f>VLOOKUP(A575,[1]高三上!A$3:Q$629,9,0)</f>
        <v>114.5</v>
      </c>
      <c r="V575" t="str">
        <f>VLOOKUP(A575,[1]高三上!A$3:Q$629,10,0)</f>
        <v>程长寿</v>
      </c>
      <c r="W575" t="str">
        <f>VLOOKUP(A575,[1]高三上!A$3:Q$629,11,0)</f>
        <v>26.0</v>
      </c>
      <c r="X575" t="str">
        <f>VLOOKUP(A575,[1]高三上!A$3:Q$629,12,0)</f>
        <v>王友春</v>
      </c>
      <c r="Y575" t="str">
        <f>VLOOKUP(A575,[1]高三上!A$3:Q$629,13,0)</f>
        <v>38.0</v>
      </c>
      <c r="Z575" t="str">
        <f>VLOOKUP(A575,[1]高三上!A$3:Q$629,14,0)</f>
        <v>叶仁群</v>
      </c>
      <c r="AA575" t="str">
        <f>VLOOKUP(A575,[1]高三上!A$3:Q$629,15,0)</f>
        <v>64.0</v>
      </c>
      <c r="AB575" t="str">
        <f>VLOOKUP(A575,[1]高三上!A$3:Q$629,16,0)</f>
        <v>田友米</v>
      </c>
      <c r="AC575">
        <f>VLOOKUP(A575,[1]高二下!A$1:Q$618,5,0)</f>
        <v>95</v>
      </c>
      <c r="AD575" t="str">
        <f>VLOOKUP(A575,[1]高二下!A$1:Q$618,6,0)</f>
        <v>张玉婷</v>
      </c>
      <c r="AE575">
        <f>VLOOKUP(A575,[1]高二下!A$1:Q$618,7,0)</f>
        <v>85</v>
      </c>
      <c r="AF575" t="str">
        <f>VLOOKUP(A575,[1]高二下!A$1:Q$618,8,0)</f>
        <v>胡付松</v>
      </c>
      <c r="AG575">
        <f>VLOOKUP(A575,[1]高二下!A$1:Q$618,9,0)</f>
        <v>106</v>
      </c>
      <c r="AH575" t="str">
        <f>VLOOKUP(A575,[1]高二下!A$1:Q$618,10,0)</f>
        <v>程长寿</v>
      </c>
      <c r="AI575">
        <f>VLOOKUP(A575,[1]高二下!A$1:Q$618,11,0)</f>
        <v>26</v>
      </c>
      <c r="AJ575" t="str">
        <f>VLOOKUP(A575,[1]高二下!A$1:Q$618,12,0)</f>
        <v>郑永朝</v>
      </c>
      <c r="AK575">
        <f>VLOOKUP(A575,[1]高二下!A$1:Q$618,13,0)</f>
        <v>32</v>
      </c>
      <c r="AL575" t="str">
        <f>VLOOKUP(A575,[1]高二下!A$1:Q$618,14,0)</f>
        <v>叶仁群</v>
      </c>
      <c r="AM575">
        <f>VLOOKUP(A575,[1]高二下!A$1:Q$618,15,0)</f>
        <v>19.5</v>
      </c>
      <c r="AN575" t="str">
        <f>VLOOKUP(A575,[1]高二下!A$1:Q$618,16,0)</f>
        <v>田友米</v>
      </c>
      <c r="AO575">
        <f>VLOOKUP(A575,[1]高二上!A$1:Q$571,5,0)</f>
        <v>93</v>
      </c>
      <c r="AP575" t="str">
        <f>VLOOKUP(A575,[1]高二上!A$1:Q$571,6,0)</f>
        <v>张玉婷</v>
      </c>
      <c r="AQ575">
        <f>VLOOKUP(A575,[1]高二上!A$1:Q$571,7,0)</f>
        <v>91</v>
      </c>
      <c r="AR575" t="str">
        <f>VLOOKUP(A575,[1]高二上!A$1:Q$571,8,0)</f>
        <v>胡付松</v>
      </c>
      <c r="AS575">
        <f>VLOOKUP(A575,[1]高二上!A$1:Q$571,9,0)</f>
        <v>97.5</v>
      </c>
      <c r="AT575" t="str">
        <f>VLOOKUP(A575,[1]高二上!A$1:Q$571,10,0)</f>
        <v>程长寿</v>
      </c>
      <c r="AU575">
        <f>VLOOKUP(A575,[1]高二上!A$1:Q$571,11,0)</f>
        <v>38</v>
      </c>
      <c r="AV575" t="str">
        <f>VLOOKUP(A575,[1]高二上!A$1:Q$571,12,0)</f>
        <v>郑永朝</v>
      </c>
      <c r="AW575">
        <f>VLOOKUP(A575,[1]高二上!A$1:Q$571,13,0)</f>
        <v>50</v>
      </c>
      <c r="AX575" t="str">
        <f>VLOOKUP(A575,[1]高二上!A$1:Q$571,14,0)</f>
        <v>叶仁群</v>
      </c>
      <c r="AY575">
        <f>VLOOKUP(A575,[1]高二上!A$1:Q$571,15,0)</f>
        <v>63</v>
      </c>
      <c r="AZ575" t="str">
        <f>VLOOKUP(A575,[1]高二上!A$1:Q$571,16,0)</f>
        <v>杨建</v>
      </c>
      <c r="BA575">
        <f>VLOOKUP(A575,[1]高一下!$A$1:$Q$584,5,0)</f>
        <v>85</v>
      </c>
      <c r="BB575" t="str">
        <f>VLOOKUP(A575,[1]高一下!$A$1:$Q$584,6,0)</f>
        <v>张玉婷</v>
      </c>
      <c r="BC575">
        <f>VLOOKUP(A575,[1]高一下!$A$1:$Q$584,7,0)</f>
        <v>89</v>
      </c>
      <c r="BD575" t="str">
        <f>VLOOKUP(A575,[1]高一下!$A$1:$Q$584,8,0)</f>
        <v>胡付松</v>
      </c>
      <c r="BE575">
        <f>VLOOKUP(A575,[1]高一下!$A$1:$Q$584,9,0)</f>
        <v>103.5</v>
      </c>
      <c r="BF575" t="str">
        <f>VLOOKUP(A575,[1]高一下!$A$1:$Q$584,10,0)</f>
        <v>程长寿</v>
      </c>
      <c r="BG575">
        <f>VLOOKUP(A575,[1]高一下!$A$1:$Q$584,11,0)</f>
        <v>43</v>
      </c>
      <c r="BH575" t="str">
        <f>VLOOKUP(A575,[1]高一下!$A$1:$Q$584,12,0)</f>
        <v>郑永朝</v>
      </c>
      <c r="BI575">
        <f>VLOOKUP(A575,[1]高一下!$A$1:$Q$584,13,0)</f>
        <v>55</v>
      </c>
      <c r="BJ575" t="str">
        <f>VLOOKUP(A575,[1]高一下!$A$1:$Q$584,14,0)</f>
        <v>叶仁群</v>
      </c>
      <c r="BK575">
        <f>VLOOKUP(A575,[1]高一下!$A$1:$Q$584,15,0)</f>
        <v>62</v>
      </c>
      <c r="BL575" t="str">
        <f>VLOOKUP(A575,[1]高一下!$A$1:$Q$584,16,0)</f>
        <v>辜英琼</v>
      </c>
      <c r="BM575">
        <f>VLOOKUP(A575,[1]高一上!A$1:W$612,5,0)</f>
        <v>81</v>
      </c>
      <c r="BN575" t="str">
        <f>VLOOKUP(A575,[1]高一上!A$1:W$612,6,0)</f>
        <v>张玉婷</v>
      </c>
      <c r="BO575">
        <f>VLOOKUP(A575,[1]高一上!A$1:W$612,7,0)</f>
        <v>52</v>
      </c>
      <c r="BP575" t="str">
        <f>VLOOKUP(A575,[1]高一上!A$1:W$612,8,0)</f>
        <v>胡付松</v>
      </c>
      <c r="BQ575">
        <f>VLOOKUP(A575,[1]高一上!A$1:W$612,9,0)</f>
        <v>96</v>
      </c>
      <c r="BR575" t="str">
        <f>VLOOKUP(A575,[1]高一上!A$1:W$612,10,0)</f>
        <v>程长寿</v>
      </c>
      <c r="BS575">
        <f>VLOOKUP(A575,[1]高一上!A$1:W$612,11,0)</f>
        <v>43</v>
      </c>
      <c r="BT575" t="str">
        <f>VLOOKUP(A575,[1]高一上!A$1:W$612,12,0)</f>
        <v>郑永朝</v>
      </c>
      <c r="BU575">
        <f>VLOOKUP(A575,[1]高一上!A$1:W$612,13,0)</f>
        <v>43</v>
      </c>
      <c r="BV575" t="str">
        <f>VLOOKUP(A575,[1]高一上!A$1:W$612,14,0)</f>
        <v>叶仁群</v>
      </c>
      <c r="BW575">
        <f>VLOOKUP(A575,[1]高一上!A$1:W$612,15,0)</f>
        <v>36</v>
      </c>
      <c r="BX575" t="str">
        <f>VLOOKUP(A575,[1]高一上!A$1:W$612,16,0)</f>
        <v>辜英琼</v>
      </c>
      <c r="BY575">
        <f>VLOOKUP(A575,[1]中考!A$1:N$590,5,0)</f>
        <v>105</v>
      </c>
      <c r="BZ575">
        <f>VLOOKUP(A575,[1]中考!A$1:N$590,6,0)</f>
        <v>74</v>
      </c>
      <c r="CA575">
        <f>VLOOKUP(A575,[1]中考!A$1:N$590,7,0)</f>
        <v>127</v>
      </c>
      <c r="CB575">
        <f>VLOOKUP(A575,[1]中考!A$1:N$590,8,0)</f>
        <v>53</v>
      </c>
      <c r="CC575">
        <f>VLOOKUP(A575,[1]中考!A$1:N$590,9,0)</f>
        <v>40</v>
      </c>
      <c r="CD575">
        <f>VLOOKUP(A575,[1]中考!A$1:N$590,10,0)</f>
        <v>24</v>
      </c>
    </row>
    <row r="576" spans="1:82" ht="15" customHeight="1" x14ac:dyDescent="0.2">
      <c r="A576" s="1" t="s">
        <v>1110</v>
      </c>
      <c r="B576" s="1">
        <v>11</v>
      </c>
      <c r="C576" s="3" t="s">
        <v>1111</v>
      </c>
      <c r="D576" s="8" t="s">
        <v>1247</v>
      </c>
      <c r="E576" s="1">
        <v>107</v>
      </c>
      <c r="F576" s="11" t="s">
        <v>1282</v>
      </c>
      <c r="G576" s="1">
        <v>83</v>
      </c>
      <c r="H576" s="11" t="s">
        <v>1279</v>
      </c>
      <c r="I576" s="1">
        <v>106</v>
      </c>
      <c r="J576" s="11" t="s">
        <v>1288</v>
      </c>
      <c r="K576" s="1">
        <v>38.5</v>
      </c>
      <c r="L576" s="11" t="s">
        <v>1285</v>
      </c>
      <c r="M576" s="1">
        <v>51</v>
      </c>
      <c r="N576" s="11" t="s">
        <v>1281</v>
      </c>
      <c r="O576" s="1">
        <v>53.5</v>
      </c>
      <c r="P576" s="11" t="s">
        <v>1287</v>
      </c>
      <c r="Q576" t="str">
        <f>VLOOKUP(A576,[1]高三上!A$3:Q$629,5,0)</f>
        <v>105.0</v>
      </c>
      <c r="R576" t="str">
        <f>VLOOKUP(A576,[1]高三上!A$3:Q$629,6,0)</f>
        <v>张玉婷</v>
      </c>
      <c r="S576" t="str">
        <f>VLOOKUP(A576,[1]高三上!A$3:Q$629,7,0)</f>
        <v>79.0</v>
      </c>
      <c r="T576" t="str">
        <f>VLOOKUP(A576,[1]高三上!A$3:Q$629,8,0)</f>
        <v>胡付松</v>
      </c>
      <c r="U576" t="str">
        <f>VLOOKUP(A576,[1]高三上!A$3:Q$629,9,0)</f>
        <v>122.0</v>
      </c>
      <c r="V576" t="str">
        <f>VLOOKUP(A576,[1]高三上!A$3:Q$629,10,0)</f>
        <v>程长寿</v>
      </c>
      <c r="W576" t="str">
        <f>VLOOKUP(A576,[1]高三上!A$3:Q$629,11,0)</f>
        <v>35.0</v>
      </c>
      <c r="X576" t="str">
        <f>VLOOKUP(A576,[1]高三上!A$3:Q$629,12,0)</f>
        <v>王友春</v>
      </c>
      <c r="Y576" t="str">
        <f>VLOOKUP(A576,[1]高三上!A$3:Q$629,13,0)</f>
        <v>38.0</v>
      </c>
      <c r="Z576" t="str">
        <f>VLOOKUP(A576,[1]高三上!A$3:Q$629,14,0)</f>
        <v>叶仁群</v>
      </c>
      <c r="AA576" t="str">
        <f>VLOOKUP(A576,[1]高三上!A$3:Q$629,15,0)</f>
        <v>57.0</v>
      </c>
      <c r="AB576" t="str">
        <f>VLOOKUP(A576,[1]高三上!A$3:Q$629,16,0)</f>
        <v>田友米</v>
      </c>
      <c r="AC576">
        <f>VLOOKUP(A576,[1]高二下!A$1:Q$618,5,0)</f>
        <v>94</v>
      </c>
      <c r="AD576" t="str">
        <f>VLOOKUP(A576,[1]高二下!A$1:Q$618,6,0)</f>
        <v>张玉婷</v>
      </c>
      <c r="AE576">
        <f>VLOOKUP(A576,[1]高二下!A$1:Q$618,7,0)</f>
        <v>63.5</v>
      </c>
      <c r="AF576" t="str">
        <f>VLOOKUP(A576,[1]高二下!A$1:Q$618,8,0)</f>
        <v>胡付松</v>
      </c>
      <c r="AG576">
        <f>VLOOKUP(A576,[1]高二下!A$1:Q$618,9,0)</f>
        <v>99</v>
      </c>
      <c r="AH576" t="str">
        <f>VLOOKUP(A576,[1]高二下!A$1:Q$618,10,0)</f>
        <v>程长寿</v>
      </c>
      <c r="AI576">
        <f>VLOOKUP(A576,[1]高二下!A$1:Q$618,11,0)</f>
        <v>29</v>
      </c>
      <c r="AJ576" t="str">
        <f>VLOOKUP(A576,[1]高二下!A$1:Q$618,12,0)</f>
        <v>郑永朝</v>
      </c>
      <c r="AK576">
        <f>VLOOKUP(A576,[1]高二下!A$1:Q$618,13,0)</f>
        <v>24</v>
      </c>
      <c r="AL576" t="str">
        <f>VLOOKUP(A576,[1]高二下!A$1:Q$618,14,0)</f>
        <v>叶仁群</v>
      </c>
      <c r="AM576">
        <f>VLOOKUP(A576,[1]高二下!A$1:Q$618,15,0)</f>
        <v>53.5</v>
      </c>
      <c r="AN576" t="str">
        <f>VLOOKUP(A576,[1]高二下!A$1:Q$618,16,0)</f>
        <v>田友米</v>
      </c>
      <c r="AO576">
        <f>VLOOKUP(A576,[1]高二上!A$1:Q$571,5,0)</f>
        <v>96</v>
      </c>
      <c r="AP576" t="str">
        <f>VLOOKUP(A576,[1]高二上!A$1:Q$571,6,0)</f>
        <v>张玉婷</v>
      </c>
      <c r="AQ576">
        <f>VLOOKUP(A576,[1]高二上!A$1:Q$571,7,0)</f>
        <v>89</v>
      </c>
      <c r="AR576" t="str">
        <f>VLOOKUP(A576,[1]高二上!A$1:Q$571,8,0)</f>
        <v>胡付松</v>
      </c>
      <c r="AS576">
        <f>VLOOKUP(A576,[1]高二上!A$1:Q$571,9,0)</f>
        <v>94.5</v>
      </c>
      <c r="AT576" t="str">
        <f>VLOOKUP(A576,[1]高二上!A$1:Q$571,10,0)</f>
        <v>程长寿</v>
      </c>
      <c r="AU576">
        <f>VLOOKUP(A576,[1]高二上!A$1:Q$571,11,0)</f>
        <v>22</v>
      </c>
      <c r="AV576" t="str">
        <f>VLOOKUP(A576,[1]高二上!A$1:Q$571,12,0)</f>
        <v>郑永朝</v>
      </c>
      <c r="AW576">
        <f>VLOOKUP(A576,[1]高二上!A$1:Q$571,13,0)</f>
        <v>39</v>
      </c>
      <c r="AX576" t="str">
        <f>VLOOKUP(A576,[1]高二上!A$1:Q$571,14,0)</f>
        <v>叶仁群</v>
      </c>
      <c r="AY576">
        <f>VLOOKUP(A576,[1]高二上!A$1:Q$571,15,0)</f>
        <v>69</v>
      </c>
      <c r="AZ576" t="str">
        <f>VLOOKUP(A576,[1]高二上!A$1:Q$571,16,0)</f>
        <v>杨建</v>
      </c>
      <c r="BA576">
        <f>VLOOKUP(A576,[1]高一下!$A$1:$Q$584,5,0)</f>
        <v>85</v>
      </c>
      <c r="BB576" t="str">
        <f>VLOOKUP(A576,[1]高一下!$A$1:$Q$584,6,0)</f>
        <v>张玉婷</v>
      </c>
      <c r="BC576">
        <f>VLOOKUP(A576,[1]高一下!$A$1:$Q$584,7,0)</f>
        <v>89</v>
      </c>
      <c r="BD576" t="str">
        <f>VLOOKUP(A576,[1]高一下!$A$1:$Q$584,8,0)</f>
        <v>胡付松</v>
      </c>
      <c r="BE576">
        <f>VLOOKUP(A576,[1]高一下!$A$1:$Q$584,9,0)</f>
        <v>113.5</v>
      </c>
      <c r="BF576" t="str">
        <f>VLOOKUP(A576,[1]高一下!$A$1:$Q$584,10,0)</f>
        <v>程长寿</v>
      </c>
      <c r="BG576">
        <f>VLOOKUP(A576,[1]高一下!$A$1:$Q$584,11,0)</f>
        <v>50</v>
      </c>
      <c r="BH576" t="str">
        <f>VLOOKUP(A576,[1]高一下!$A$1:$Q$584,12,0)</f>
        <v>郑永朝</v>
      </c>
      <c r="BI576">
        <f>VLOOKUP(A576,[1]高一下!$A$1:$Q$584,13,0)</f>
        <v>47</v>
      </c>
      <c r="BJ576" t="str">
        <f>VLOOKUP(A576,[1]高一下!$A$1:$Q$584,14,0)</f>
        <v>叶仁群</v>
      </c>
      <c r="BK576">
        <f>VLOOKUP(A576,[1]高一下!$A$1:$Q$584,15,0)</f>
        <v>59</v>
      </c>
      <c r="BL576" t="str">
        <f>VLOOKUP(A576,[1]高一下!$A$1:$Q$584,16,0)</f>
        <v>辜英琼</v>
      </c>
      <c r="BM576">
        <f>VLOOKUP(A576,[1]高一上!A$1:W$612,5,0)</f>
        <v>86</v>
      </c>
      <c r="BN576" t="str">
        <f>VLOOKUP(A576,[1]高一上!A$1:W$612,6,0)</f>
        <v>张玉婷</v>
      </c>
      <c r="BO576">
        <f>VLOOKUP(A576,[1]高一上!A$1:W$612,7,0)</f>
        <v>70</v>
      </c>
      <c r="BP576" t="str">
        <f>VLOOKUP(A576,[1]高一上!A$1:W$612,8,0)</f>
        <v>胡付松</v>
      </c>
      <c r="BQ576">
        <f>VLOOKUP(A576,[1]高一上!A$1:W$612,9,0)</f>
        <v>71.5</v>
      </c>
      <c r="BR576" t="str">
        <f>VLOOKUP(A576,[1]高一上!A$1:W$612,10,0)</f>
        <v>程长寿</v>
      </c>
      <c r="BS576">
        <f>VLOOKUP(A576,[1]高一上!A$1:W$612,11,0)</f>
        <v>43</v>
      </c>
      <c r="BT576" t="str">
        <f>VLOOKUP(A576,[1]高一上!A$1:W$612,12,0)</f>
        <v>郑永朝</v>
      </c>
      <c r="BU576">
        <f>VLOOKUP(A576,[1]高一上!A$1:W$612,13,0)</f>
        <v>65</v>
      </c>
      <c r="BV576" t="str">
        <f>VLOOKUP(A576,[1]高一上!A$1:W$612,14,0)</f>
        <v>叶仁群</v>
      </c>
      <c r="BW576">
        <f>VLOOKUP(A576,[1]高一上!A$1:W$612,15,0)</f>
        <v>35</v>
      </c>
      <c r="BX576" t="str">
        <f>VLOOKUP(A576,[1]高一上!A$1:W$612,16,0)</f>
        <v>辜英琼</v>
      </c>
      <c r="BY576">
        <f>VLOOKUP(A576,[1]中考!A$1:N$590,5,0)</f>
        <v>96</v>
      </c>
      <c r="BZ576">
        <f>VLOOKUP(A576,[1]中考!A$1:N$590,6,0)</f>
        <v>72</v>
      </c>
      <c r="CA576">
        <f>VLOOKUP(A576,[1]中考!A$1:N$590,7,0)</f>
        <v>113</v>
      </c>
      <c r="CB576">
        <f>VLOOKUP(A576,[1]中考!A$1:N$590,8,0)</f>
        <v>65</v>
      </c>
      <c r="CC576">
        <f>VLOOKUP(A576,[1]中考!A$1:N$590,9,0)</f>
        <v>41</v>
      </c>
      <c r="CD576">
        <f>VLOOKUP(A576,[1]中考!A$1:N$590,10,0)</f>
        <v>38</v>
      </c>
    </row>
    <row r="577" spans="1:82" ht="15" customHeight="1" x14ac:dyDescent="0.2">
      <c r="A577" s="1" t="s">
        <v>1112</v>
      </c>
      <c r="B577" s="1">
        <v>11</v>
      </c>
      <c r="C577" s="3" t="s">
        <v>1113</v>
      </c>
      <c r="D577" s="8" t="s">
        <v>1247</v>
      </c>
      <c r="E577" s="1">
        <v>113</v>
      </c>
      <c r="F577" s="11" t="s">
        <v>1282</v>
      </c>
      <c r="G577" s="1">
        <v>75</v>
      </c>
      <c r="H577" s="11" t="s">
        <v>1279</v>
      </c>
      <c r="I577" s="1">
        <v>74</v>
      </c>
      <c r="J577" s="11" t="s">
        <v>1288</v>
      </c>
      <c r="K577" s="1">
        <v>67.5</v>
      </c>
      <c r="L577" s="11" t="s">
        <v>1285</v>
      </c>
      <c r="M577" s="1">
        <v>51</v>
      </c>
      <c r="N577" s="11" t="s">
        <v>1281</v>
      </c>
      <c r="O577" s="1">
        <v>57.5</v>
      </c>
      <c r="P577" s="11" t="s">
        <v>1287</v>
      </c>
      <c r="Q577" t="str">
        <f>VLOOKUP(A577,[1]高三上!A$3:Q$629,5,0)</f>
        <v>102.0</v>
      </c>
      <c r="R577" t="str">
        <f>VLOOKUP(A577,[1]高三上!A$3:Q$629,6,0)</f>
        <v>张玉婷</v>
      </c>
      <c r="S577" t="str">
        <f>VLOOKUP(A577,[1]高三上!A$3:Q$629,7,0)</f>
        <v>69.0</v>
      </c>
      <c r="T577" t="str">
        <f>VLOOKUP(A577,[1]高三上!A$3:Q$629,8,0)</f>
        <v>胡付松</v>
      </c>
      <c r="U577" t="str">
        <f>VLOOKUP(A577,[1]高三上!A$3:Q$629,9,0)</f>
        <v>80.0</v>
      </c>
      <c r="V577" t="str">
        <f>VLOOKUP(A577,[1]高三上!A$3:Q$629,10,0)</f>
        <v>程长寿</v>
      </c>
      <c r="W577" t="str">
        <f>VLOOKUP(A577,[1]高三上!A$3:Q$629,11,0)</f>
        <v>45.0</v>
      </c>
      <c r="X577" t="str">
        <f>VLOOKUP(A577,[1]高三上!A$3:Q$629,12,0)</f>
        <v>王友春</v>
      </c>
      <c r="Y577" t="str">
        <f>VLOOKUP(A577,[1]高三上!A$3:Q$629,13,0)</f>
        <v>33.0</v>
      </c>
      <c r="Z577" t="str">
        <f>VLOOKUP(A577,[1]高三上!A$3:Q$629,14,0)</f>
        <v>叶仁群</v>
      </c>
      <c r="AA577" t="str">
        <f>VLOOKUP(A577,[1]高三上!A$3:Q$629,15,0)</f>
        <v>55.0</v>
      </c>
      <c r="AB577" t="str">
        <f>VLOOKUP(A577,[1]高三上!A$3:Q$629,16,0)</f>
        <v>田友米</v>
      </c>
      <c r="AC577">
        <f>VLOOKUP(A577,[1]高二下!A$1:Q$618,5,0)</f>
        <v>100.5</v>
      </c>
      <c r="AD577" t="str">
        <f>VLOOKUP(A577,[1]高二下!A$1:Q$618,6,0)</f>
        <v>张玉婷</v>
      </c>
      <c r="AE577">
        <f>VLOOKUP(A577,[1]高二下!A$1:Q$618,7,0)</f>
        <v>87</v>
      </c>
      <c r="AF577" t="str">
        <f>VLOOKUP(A577,[1]高二下!A$1:Q$618,8,0)</f>
        <v>胡付松</v>
      </c>
      <c r="AG577">
        <f>VLOOKUP(A577,[1]高二下!A$1:Q$618,9,0)</f>
        <v>73</v>
      </c>
      <c r="AH577" t="str">
        <f>VLOOKUP(A577,[1]高二下!A$1:Q$618,10,0)</f>
        <v>程长寿</v>
      </c>
      <c r="AI577">
        <f>VLOOKUP(A577,[1]高二下!A$1:Q$618,11,0)</f>
        <v>32.5</v>
      </c>
      <c r="AJ577" t="str">
        <f>VLOOKUP(A577,[1]高二下!A$1:Q$618,12,0)</f>
        <v>郑永朝</v>
      </c>
      <c r="AK577">
        <f>VLOOKUP(A577,[1]高二下!A$1:Q$618,13,0)</f>
        <v>22</v>
      </c>
      <c r="AL577" t="str">
        <f>VLOOKUP(A577,[1]高二下!A$1:Q$618,14,0)</f>
        <v>叶仁群</v>
      </c>
      <c r="AM577">
        <f>VLOOKUP(A577,[1]高二下!A$1:Q$618,15,0)</f>
        <v>43.5</v>
      </c>
      <c r="AN577" t="str">
        <f>VLOOKUP(A577,[1]高二下!A$1:Q$618,16,0)</f>
        <v>田友米</v>
      </c>
      <c r="AO577">
        <f>VLOOKUP(A577,[1]高二上!A$1:Q$571,5,0)</f>
        <v>100</v>
      </c>
      <c r="AP577" t="str">
        <f>VLOOKUP(A577,[1]高二上!A$1:Q$571,6,0)</f>
        <v>张玉婷</v>
      </c>
      <c r="AQ577">
        <f>VLOOKUP(A577,[1]高二上!A$1:Q$571,7,0)</f>
        <v>97</v>
      </c>
      <c r="AR577" t="str">
        <f>VLOOKUP(A577,[1]高二上!A$1:Q$571,8,0)</f>
        <v>胡付松</v>
      </c>
      <c r="AS577">
        <f>VLOOKUP(A577,[1]高二上!A$1:Q$571,9,0)</f>
        <v>77</v>
      </c>
      <c r="AT577" t="str">
        <f>VLOOKUP(A577,[1]高二上!A$1:Q$571,10,0)</f>
        <v>程长寿</v>
      </c>
      <c r="AU577">
        <f>VLOOKUP(A577,[1]高二上!A$1:Q$571,11,0)</f>
        <v>40</v>
      </c>
      <c r="AV577" t="str">
        <f>VLOOKUP(A577,[1]高二上!A$1:Q$571,12,0)</f>
        <v>郑永朝</v>
      </c>
      <c r="AW577">
        <f>VLOOKUP(A577,[1]高二上!A$1:Q$571,13,0)</f>
        <v>40</v>
      </c>
      <c r="AX577" t="str">
        <f>VLOOKUP(A577,[1]高二上!A$1:Q$571,14,0)</f>
        <v>叶仁群</v>
      </c>
      <c r="AY577">
        <f>VLOOKUP(A577,[1]高二上!A$1:Q$571,15,0)</f>
        <v>59</v>
      </c>
      <c r="AZ577" t="str">
        <f>VLOOKUP(A577,[1]高二上!A$1:Q$571,16,0)</f>
        <v>杨建</v>
      </c>
      <c r="BA577">
        <f>VLOOKUP(A577,[1]高一下!$A$1:$Q$584,5,0)</f>
        <v>91</v>
      </c>
      <c r="BB577" t="str">
        <f>VLOOKUP(A577,[1]高一下!$A$1:$Q$584,6,0)</f>
        <v>张玉婷</v>
      </c>
      <c r="BC577">
        <f>VLOOKUP(A577,[1]高一下!$A$1:$Q$584,7,0)</f>
        <v>101</v>
      </c>
      <c r="BD577" t="str">
        <f>VLOOKUP(A577,[1]高一下!$A$1:$Q$584,8,0)</f>
        <v>胡付松</v>
      </c>
      <c r="BE577">
        <f>VLOOKUP(A577,[1]高一下!$A$1:$Q$584,9,0)</f>
        <v>61.5</v>
      </c>
      <c r="BF577" t="str">
        <f>VLOOKUP(A577,[1]高一下!$A$1:$Q$584,10,0)</f>
        <v>向翠琳</v>
      </c>
      <c r="BG577">
        <f>VLOOKUP(A577,[1]高一下!$A$1:$Q$584,11,0)</f>
        <v>52</v>
      </c>
      <c r="BH577" t="str">
        <f>VLOOKUP(A577,[1]高一下!$A$1:$Q$584,12,0)</f>
        <v>郑永朝</v>
      </c>
      <c r="BI577">
        <f>VLOOKUP(A577,[1]高一下!$A$1:$Q$584,13,0)</f>
        <v>47</v>
      </c>
      <c r="BJ577" t="str">
        <f>VLOOKUP(A577,[1]高一下!$A$1:$Q$584,14,0)</f>
        <v>叶仁群</v>
      </c>
      <c r="BK577">
        <f>VLOOKUP(A577,[1]高一下!$A$1:$Q$584,15,0)</f>
        <v>53</v>
      </c>
      <c r="BL577" t="str">
        <f>VLOOKUP(A577,[1]高一下!$A$1:$Q$584,16,0)</f>
        <v>辜英琼</v>
      </c>
      <c r="BM577">
        <f>VLOOKUP(A577,[1]高一上!A$1:W$612,5,0)</f>
        <v>91</v>
      </c>
      <c r="BN577" t="str">
        <f>VLOOKUP(A577,[1]高一上!A$1:W$612,6,0)</f>
        <v>张玉婷</v>
      </c>
      <c r="BO577">
        <f>VLOOKUP(A577,[1]高一上!A$1:W$612,7,0)</f>
        <v>99</v>
      </c>
      <c r="BP577" t="str">
        <f>VLOOKUP(A577,[1]高一上!A$1:W$612,8,0)</f>
        <v>胡付松</v>
      </c>
      <c r="BQ577">
        <f>VLOOKUP(A577,[1]高一上!A$1:W$612,9,0)</f>
        <v>72</v>
      </c>
      <c r="BR577" t="str">
        <f>VLOOKUP(A577,[1]高一上!A$1:W$612,10,0)</f>
        <v>向翠琳</v>
      </c>
      <c r="BS577">
        <f>VLOOKUP(A577,[1]高一上!A$1:W$612,11,0)</f>
        <v>28</v>
      </c>
      <c r="BT577" t="str">
        <f>VLOOKUP(A577,[1]高一上!A$1:W$612,12,0)</f>
        <v>郑永朝</v>
      </c>
      <c r="BU577">
        <f>VLOOKUP(A577,[1]高一上!A$1:W$612,13,0)</f>
        <v>63</v>
      </c>
      <c r="BV577" t="str">
        <f>VLOOKUP(A577,[1]高一上!A$1:W$612,14,0)</f>
        <v>叶仁群</v>
      </c>
      <c r="BW577">
        <f>VLOOKUP(A577,[1]高一上!A$1:W$612,15,0)</f>
        <v>47</v>
      </c>
      <c r="BX577" t="str">
        <f>VLOOKUP(A577,[1]高一上!A$1:W$612,16,0)</f>
        <v>辜英琼</v>
      </c>
      <c r="BY577">
        <f>VLOOKUP(A577,[1]中考!A$1:N$590,5,0)</f>
        <v>92</v>
      </c>
      <c r="BZ577">
        <f>VLOOKUP(A577,[1]中考!A$1:N$590,6,0)</f>
        <v>94</v>
      </c>
      <c r="CA577">
        <f>VLOOKUP(A577,[1]中考!A$1:N$590,7,0)</f>
        <v>101</v>
      </c>
      <c r="CB577">
        <f>VLOOKUP(A577,[1]中考!A$1:N$590,8,0)</f>
        <v>57</v>
      </c>
      <c r="CC577">
        <f>VLOOKUP(A577,[1]中考!A$1:N$590,9,0)</f>
        <v>43</v>
      </c>
      <c r="CD577">
        <f>VLOOKUP(A577,[1]中考!A$1:N$590,10,0)</f>
        <v>42</v>
      </c>
    </row>
    <row r="578" spans="1:82" ht="15" customHeight="1" x14ac:dyDescent="0.2">
      <c r="A578" s="1" t="s">
        <v>1114</v>
      </c>
      <c r="B578" s="1">
        <v>11</v>
      </c>
      <c r="C578" s="3" t="s">
        <v>1115</v>
      </c>
      <c r="D578" s="8" t="s">
        <v>1247</v>
      </c>
      <c r="E578" s="1">
        <v>106</v>
      </c>
      <c r="F578" s="11" t="s">
        <v>1282</v>
      </c>
      <c r="G578" s="1">
        <v>69</v>
      </c>
      <c r="H578" s="11" t="s">
        <v>1279</v>
      </c>
      <c r="I578" s="1">
        <v>86</v>
      </c>
      <c r="J578" s="11" t="s">
        <v>1288</v>
      </c>
      <c r="K578" s="1">
        <v>45</v>
      </c>
      <c r="L578" s="11" t="s">
        <v>1285</v>
      </c>
      <c r="M578" s="1">
        <v>59</v>
      </c>
      <c r="N578" s="11" t="s">
        <v>1281</v>
      </c>
      <c r="O578" s="1">
        <v>72</v>
      </c>
      <c r="P578" s="11" t="s">
        <v>1287</v>
      </c>
      <c r="Q578" t="str">
        <f>VLOOKUP(A578,[1]高三上!A$3:Q$629,5,0)</f>
        <v>97.0</v>
      </c>
      <c r="R578" t="str">
        <f>VLOOKUP(A578,[1]高三上!A$3:Q$629,6,0)</f>
        <v>张玉婷</v>
      </c>
      <c r="S578" t="str">
        <f>VLOOKUP(A578,[1]高三上!A$3:Q$629,7,0)</f>
        <v>87.0</v>
      </c>
      <c r="T578" t="str">
        <f>VLOOKUP(A578,[1]高三上!A$3:Q$629,8,0)</f>
        <v>胡付松</v>
      </c>
      <c r="U578" t="str">
        <f>VLOOKUP(A578,[1]高三上!A$3:Q$629,9,0)</f>
        <v>95.0</v>
      </c>
      <c r="V578" t="str">
        <f>VLOOKUP(A578,[1]高三上!A$3:Q$629,10,0)</f>
        <v>程长寿</v>
      </c>
      <c r="W578" t="str">
        <f>VLOOKUP(A578,[1]高三上!A$3:Q$629,11,0)</f>
        <v>40.0</v>
      </c>
      <c r="X578" t="str">
        <f>VLOOKUP(A578,[1]高三上!A$3:Q$629,12,0)</f>
        <v>王友春</v>
      </c>
      <c r="Y578" t="str">
        <f>VLOOKUP(A578,[1]高三上!A$3:Q$629,13,0)</f>
        <v>49.0</v>
      </c>
      <c r="Z578" t="str">
        <f>VLOOKUP(A578,[1]高三上!A$3:Q$629,14,0)</f>
        <v>叶仁群</v>
      </c>
      <c r="AA578" t="str">
        <f>VLOOKUP(A578,[1]高三上!A$3:Q$629,15,0)</f>
        <v>67.0</v>
      </c>
      <c r="AB578" t="str">
        <f>VLOOKUP(A578,[1]高三上!A$3:Q$629,16,0)</f>
        <v>田友米</v>
      </c>
      <c r="AC578">
        <f>VLOOKUP(A578,[1]高二下!A$1:Q$618,5,0)</f>
        <v>100.5</v>
      </c>
      <c r="AD578" t="str">
        <f>VLOOKUP(A578,[1]高二下!A$1:Q$618,6,0)</f>
        <v>张玉婷</v>
      </c>
      <c r="AE578">
        <f>VLOOKUP(A578,[1]高二下!A$1:Q$618,7,0)</f>
        <v>74.5</v>
      </c>
      <c r="AF578" t="str">
        <f>VLOOKUP(A578,[1]高二下!A$1:Q$618,8,0)</f>
        <v>胡付松</v>
      </c>
      <c r="AG578">
        <f>VLOOKUP(A578,[1]高二下!A$1:Q$618,9,0)</f>
        <v>86</v>
      </c>
      <c r="AH578" t="str">
        <f>VLOOKUP(A578,[1]高二下!A$1:Q$618,10,0)</f>
        <v>程长寿</v>
      </c>
      <c r="AI578">
        <f>VLOOKUP(A578,[1]高二下!A$1:Q$618,11,0)</f>
        <v>33</v>
      </c>
      <c r="AJ578" t="str">
        <f>VLOOKUP(A578,[1]高二下!A$1:Q$618,12,0)</f>
        <v>郑永朝</v>
      </c>
      <c r="AK578">
        <f>VLOOKUP(A578,[1]高二下!A$1:Q$618,13,0)</f>
        <v>28</v>
      </c>
      <c r="AL578" t="str">
        <f>VLOOKUP(A578,[1]高二下!A$1:Q$618,14,0)</f>
        <v>叶仁群</v>
      </c>
      <c r="AM578">
        <f>VLOOKUP(A578,[1]高二下!A$1:Q$618,15,0)</f>
        <v>77</v>
      </c>
      <c r="AN578" t="str">
        <f>VLOOKUP(A578,[1]高二下!A$1:Q$618,16,0)</f>
        <v>田友米</v>
      </c>
      <c r="AO578">
        <f>VLOOKUP(A578,[1]高二上!A$1:Q$571,5,0)</f>
        <v>102</v>
      </c>
      <c r="AP578" t="str">
        <f>VLOOKUP(A578,[1]高二上!A$1:Q$571,6,0)</f>
        <v>张玉婷</v>
      </c>
      <c r="AQ578">
        <f>VLOOKUP(A578,[1]高二上!A$1:Q$571,7,0)</f>
        <v>94</v>
      </c>
      <c r="AR578" t="str">
        <f>VLOOKUP(A578,[1]高二上!A$1:Q$571,8,0)</f>
        <v>胡付松</v>
      </c>
      <c r="AS578">
        <f>VLOOKUP(A578,[1]高二上!A$1:Q$571,9,0)</f>
        <v>90</v>
      </c>
      <c r="AT578" t="str">
        <f>VLOOKUP(A578,[1]高二上!A$1:Q$571,10,0)</f>
        <v>程长寿</v>
      </c>
      <c r="AU578">
        <f>VLOOKUP(A578,[1]高二上!A$1:Q$571,11,0)</f>
        <v>35</v>
      </c>
      <c r="AV578" t="str">
        <f>VLOOKUP(A578,[1]高二上!A$1:Q$571,12,0)</f>
        <v>郑永朝</v>
      </c>
      <c r="AW578">
        <f>VLOOKUP(A578,[1]高二上!A$1:Q$571,13,0)</f>
        <v>55</v>
      </c>
      <c r="AX578" t="str">
        <f>VLOOKUP(A578,[1]高二上!A$1:Q$571,14,0)</f>
        <v>叶仁群</v>
      </c>
      <c r="AY578">
        <f>VLOOKUP(A578,[1]高二上!A$1:Q$571,15,0)</f>
        <v>73</v>
      </c>
      <c r="AZ578" t="str">
        <f>VLOOKUP(A578,[1]高二上!A$1:Q$571,16,0)</f>
        <v>杨建</v>
      </c>
      <c r="BA578">
        <f>VLOOKUP(A578,[1]高一下!$A$1:$Q$584,5,0)</f>
        <v>98</v>
      </c>
      <c r="BB578" t="str">
        <f>VLOOKUP(A578,[1]高一下!$A$1:$Q$584,6,0)</f>
        <v>张玉婷</v>
      </c>
      <c r="BC578">
        <f>VLOOKUP(A578,[1]高一下!$A$1:$Q$584,7,0)</f>
        <v>109</v>
      </c>
      <c r="BD578" t="str">
        <f>VLOOKUP(A578,[1]高一下!$A$1:$Q$584,8,0)</f>
        <v>胡付松</v>
      </c>
      <c r="BE578">
        <f>VLOOKUP(A578,[1]高一下!$A$1:$Q$584,9,0)</f>
        <v>62.5</v>
      </c>
      <c r="BF578" t="str">
        <f>VLOOKUP(A578,[1]高一下!$A$1:$Q$584,10,0)</f>
        <v>向翠琳</v>
      </c>
      <c r="BG578">
        <f>VLOOKUP(A578,[1]高一下!$A$1:$Q$584,11,0)</f>
        <v>25</v>
      </c>
      <c r="BH578" t="str">
        <f>VLOOKUP(A578,[1]高一下!$A$1:$Q$584,12,0)</f>
        <v>郑永朝</v>
      </c>
      <c r="BI578">
        <f>VLOOKUP(A578,[1]高一下!$A$1:$Q$584,13,0)</f>
        <v>45</v>
      </c>
      <c r="BJ578" t="str">
        <f>VLOOKUP(A578,[1]高一下!$A$1:$Q$584,14,0)</f>
        <v>叶仁群</v>
      </c>
      <c r="BK578">
        <f>VLOOKUP(A578,[1]高一下!$A$1:$Q$584,15,0)</f>
        <v>75</v>
      </c>
      <c r="BL578" t="str">
        <f>VLOOKUP(A578,[1]高一下!$A$1:$Q$584,16,0)</f>
        <v>辜英琼</v>
      </c>
      <c r="BM578">
        <f>VLOOKUP(A578,[1]高一上!A$1:W$612,5,0)</f>
        <v>84</v>
      </c>
      <c r="BN578" t="str">
        <f>VLOOKUP(A578,[1]高一上!A$1:W$612,6,0)</f>
        <v>阙丽萍</v>
      </c>
      <c r="BO578">
        <f>VLOOKUP(A578,[1]高一上!A$1:W$612,7,0)</f>
        <v>92</v>
      </c>
      <c r="BP578" t="str">
        <f>VLOOKUP(A578,[1]高一上!A$1:W$612,8,0)</f>
        <v>李乔军</v>
      </c>
      <c r="BQ578">
        <f>VLOOKUP(A578,[1]高一上!A$1:W$612,9,0)</f>
        <v>84</v>
      </c>
      <c r="BR578" t="str">
        <f>VLOOKUP(A578,[1]高一上!A$1:W$612,10,0)</f>
        <v>赵顺诚</v>
      </c>
      <c r="BS578">
        <f>VLOOKUP(A578,[1]高一上!A$1:W$612,11,0)</f>
        <v>40</v>
      </c>
      <c r="BT578" t="str">
        <f>VLOOKUP(A578,[1]高一上!A$1:W$612,12,0)</f>
        <v>兰阿布</v>
      </c>
      <c r="BU578">
        <f>VLOOKUP(A578,[1]高一上!A$1:W$612,13,0)</f>
        <v>46</v>
      </c>
      <c r="BV578" t="str">
        <f>VLOOKUP(A578,[1]高一上!A$1:W$612,14,0)</f>
        <v>叶仁群</v>
      </c>
      <c r="BW578">
        <f>VLOOKUP(A578,[1]高一上!A$1:W$612,15,0)</f>
        <v>53</v>
      </c>
      <c r="BX578" t="str">
        <f>VLOOKUP(A578,[1]高一上!A$1:W$612,16,0)</f>
        <v>金勇</v>
      </c>
      <c r="BY578">
        <f>VLOOKUP(A578,[1]中考!A$1:N$590,5,0)</f>
        <v>88</v>
      </c>
      <c r="BZ578">
        <f>VLOOKUP(A578,[1]中考!A$1:N$590,6,0)</f>
        <v>59</v>
      </c>
      <c r="CA578">
        <f>VLOOKUP(A578,[1]中考!A$1:N$590,7,0)</f>
        <v>99</v>
      </c>
      <c r="CB578">
        <f>VLOOKUP(A578,[1]中考!A$1:N$590,8,0)</f>
        <v>57</v>
      </c>
      <c r="CC578">
        <f>VLOOKUP(A578,[1]中考!A$1:N$590,9,0)</f>
        <v>46</v>
      </c>
      <c r="CD578">
        <f>VLOOKUP(A578,[1]中考!A$1:N$590,10,0)</f>
        <v>31</v>
      </c>
    </row>
    <row r="579" spans="1:82" ht="15" customHeight="1" x14ac:dyDescent="0.2">
      <c r="A579" s="4" t="s">
        <v>1116</v>
      </c>
      <c r="B579" s="1">
        <v>11</v>
      </c>
      <c r="C579" s="3" t="s">
        <v>1117</v>
      </c>
      <c r="D579" s="8" t="s">
        <v>1247</v>
      </c>
      <c r="E579" s="1">
        <v>101</v>
      </c>
      <c r="F579" s="11" t="s">
        <v>1282</v>
      </c>
      <c r="G579" s="1">
        <v>64</v>
      </c>
      <c r="H579" s="11" t="s">
        <v>1279</v>
      </c>
      <c r="I579" s="1">
        <v>100</v>
      </c>
      <c r="J579" s="11" t="s">
        <v>1288</v>
      </c>
      <c r="K579" s="1">
        <v>51.5</v>
      </c>
      <c r="L579" s="11" t="s">
        <v>1285</v>
      </c>
      <c r="M579" s="1">
        <v>54</v>
      </c>
      <c r="N579" s="11" t="s">
        <v>1281</v>
      </c>
      <c r="O579" s="1">
        <v>61</v>
      </c>
      <c r="P579" s="11" t="s">
        <v>1287</v>
      </c>
      <c r="Q579" t="str">
        <f>VLOOKUP(A579,[1]高三上!A$3:Q$629,5,0)</f>
        <v>90.0</v>
      </c>
      <c r="R579" t="str">
        <f>VLOOKUP(A579,[1]高三上!A$3:Q$629,6,0)</f>
        <v>张玉婷</v>
      </c>
      <c r="S579" t="str">
        <f>VLOOKUP(A579,[1]高三上!A$3:Q$629,7,0)</f>
        <v>64.0</v>
      </c>
      <c r="T579" t="str">
        <f>VLOOKUP(A579,[1]高三上!A$3:Q$629,8,0)</f>
        <v>胡付松</v>
      </c>
      <c r="U579" t="str">
        <f>VLOOKUP(A579,[1]高三上!A$3:Q$629,9,0)</f>
        <v>96.5</v>
      </c>
      <c r="V579" t="str">
        <f>VLOOKUP(A579,[1]高三上!A$3:Q$629,10,0)</f>
        <v>程长寿</v>
      </c>
      <c r="W579" t="str">
        <f>VLOOKUP(A579,[1]高三上!A$3:Q$629,11,0)</f>
        <v>35.0</v>
      </c>
      <c r="X579" t="str">
        <f>VLOOKUP(A579,[1]高三上!A$3:Q$629,12,0)</f>
        <v>王友春</v>
      </c>
      <c r="Y579" t="str">
        <f>VLOOKUP(A579,[1]高三上!A$3:Q$629,13,0)</f>
        <v>42.0</v>
      </c>
      <c r="Z579" t="str">
        <f>VLOOKUP(A579,[1]高三上!A$3:Q$629,14,0)</f>
        <v>叶仁群</v>
      </c>
      <c r="AA579" t="str">
        <f>VLOOKUP(A579,[1]高三上!A$3:Q$629,15,0)</f>
        <v>72.0</v>
      </c>
      <c r="AB579" t="str">
        <f>VLOOKUP(A579,[1]高三上!A$3:Q$629,16,0)</f>
        <v>田友米</v>
      </c>
      <c r="AC579">
        <f>VLOOKUP(A579,[1]高二下!A$1:Q$618,5,0)</f>
        <v>79</v>
      </c>
      <c r="AD579" t="str">
        <f>VLOOKUP(A579,[1]高二下!A$1:Q$618,6,0)</f>
        <v>张玉婷</v>
      </c>
      <c r="AE579">
        <f>VLOOKUP(A579,[1]高二下!A$1:Q$618,7,0)</f>
        <v>79.5</v>
      </c>
      <c r="AF579" t="str">
        <f>VLOOKUP(A579,[1]高二下!A$1:Q$618,8,0)</f>
        <v>胡付松</v>
      </c>
      <c r="AG579">
        <f>VLOOKUP(A579,[1]高二下!A$1:Q$618,9,0)</f>
        <v>98.5</v>
      </c>
      <c r="AH579" t="str">
        <f>VLOOKUP(A579,[1]高二下!A$1:Q$618,10,0)</f>
        <v>程长寿</v>
      </c>
      <c r="AI579">
        <f>VLOOKUP(A579,[1]高二下!A$1:Q$618,11,0)</f>
        <v>30.5</v>
      </c>
      <c r="AJ579" t="str">
        <f>VLOOKUP(A579,[1]高二下!A$1:Q$618,12,0)</f>
        <v>郑永朝</v>
      </c>
      <c r="AK579">
        <f>VLOOKUP(A579,[1]高二下!A$1:Q$618,13,0)</f>
        <v>32</v>
      </c>
      <c r="AL579" t="str">
        <f>VLOOKUP(A579,[1]高二下!A$1:Q$618,14,0)</f>
        <v>叶仁群</v>
      </c>
      <c r="AM579">
        <f>VLOOKUP(A579,[1]高二下!A$1:Q$618,15,0)</f>
        <v>56</v>
      </c>
      <c r="AN579" t="str">
        <f>VLOOKUP(A579,[1]高二下!A$1:Q$618,16,0)</f>
        <v>田友米</v>
      </c>
      <c r="AO579" t="e">
        <f>VLOOKUP(A579,[1]高二上!A$1:Q$571,5,0)</f>
        <v>#N/A</v>
      </c>
      <c r="AP579" t="e">
        <f>VLOOKUP(A579,[1]高二上!A$1:Q$571,6,0)</f>
        <v>#N/A</v>
      </c>
      <c r="AQ579" t="e">
        <f>VLOOKUP(A579,[1]高二上!A$1:Q$571,7,0)</f>
        <v>#N/A</v>
      </c>
      <c r="AR579" t="e">
        <f>VLOOKUP(A579,[1]高二上!A$1:Q$571,8,0)</f>
        <v>#N/A</v>
      </c>
      <c r="AS579" t="e">
        <f>VLOOKUP(A579,[1]高二上!A$1:Q$571,9,0)</f>
        <v>#N/A</v>
      </c>
      <c r="AT579" t="e">
        <f>VLOOKUP(A579,[1]高二上!A$1:Q$571,10,0)</f>
        <v>#N/A</v>
      </c>
      <c r="AU579" t="e">
        <f>VLOOKUP(A579,[1]高二上!A$1:Q$571,11,0)</f>
        <v>#N/A</v>
      </c>
      <c r="AV579" t="e">
        <f>VLOOKUP(A579,[1]高二上!A$1:Q$571,12,0)</f>
        <v>#N/A</v>
      </c>
      <c r="AW579" t="e">
        <f>VLOOKUP(A579,[1]高二上!A$1:Q$571,13,0)</f>
        <v>#N/A</v>
      </c>
      <c r="AX579" t="e">
        <f>VLOOKUP(A579,[1]高二上!A$1:Q$571,14,0)</f>
        <v>#N/A</v>
      </c>
      <c r="AY579" t="e">
        <f>VLOOKUP(A579,[1]高二上!A$1:Q$571,15,0)</f>
        <v>#N/A</v>
      </c>
      <c r="AZ579" t="e">
        <f>VLOOKUP(A579,[1]高二上!A$1:Q$571,16,0)</f>
        <v>#N/A</v>
      </c>
      <c r="BA579" t="e">
        <f>VLOOKUP(A579,[1]高一下!$A$1:$Q$584,5,0)</f>
        <v>#N/A</v>
      </c>
      <c r="BB579" t="e">
        <f>VLOOKUP(A579,[1]高一下!$A$1:$Q$584,6,0)</f>
        <v>#N/A</v>
      </c>
      <c r="BC579" t="e">
        <f>VLOOKUP(A579,[1]高一下!$A$1:$Q$584,7,0)</f>
        <v>#N/A</v>
      </c>
      <c r="BD579" t="e">
        <f>VLOOKUP(A579,[1]高一下!$A$1:$Q$584,8,0)</f>
        <v>#N/A</v>
      </c>
      <c r="BE579" t="e">
        <f>VLOOKUP(A579,[1]高一下!$A$1:$Q$584,9,0)</f>
        <v>#N/A</v>
      </c>
      <c r="BF579" t="e">
        <f>VLOOKUP(A579,[1]高一下!$A$1:$Q$584,10,0)</f>
        <v>#N/A</v>
      </c>
      <c r="BG579" t="e">
        <f>VLOOKUP(A579,[1]高一下!$A$1:$Q$584,11,0)</f>
        <v>#N/A</v>
      </c>
      <c r="BH579" t="e">
        <f>VLOOKUP(A579,[1]高一下!$A$1:$Q$584,12,0)</f>
        <v>#N/A</v>
      </c>
      <c r="BI579" t="e">
        <f>VLOOKUP(A579,[1]高一下!$A$1:$Q$584,13,0)</f>
        <v>#N/A</v>
      </c>
      <c r="BJ579" t="e">
        <f>VLOOKUP(A579,[1]高一下!$A$1:$Q$584,14,0)</f>
        <v>#N/A</v>
      </c>
      <c r="BK579" t="e">
        <f>VLOOKUP(A579,[1]高一下!$A$1:$Q$584,15,0)</f>
        <v>#N/A</v>
      </c>
      <c r="BL579" t="e">
        <f>VLOOKUP(A579,[1]高一下!$A$1:$Q$584,16,0)</f>
        <v>#N/A</v>
      </c>
      <c r="BM579" t="e">
        <f>VLOOKUP(A579,[1]高一上!A$1:W$612,5,0)</f>
        <v>#N/A</v>
      </c>
      <c r="BN579" t="e">
        <f>VLOOKUP(A579,[1]高一上!A$1:W$612,6,0)</f>
        <v>#N/A</v>
      </c>
      <c r="BO579" t="e">
        <f>VLOOKUP(A579,[1]高一上!A$1:W$612,7,0)</f>
        <v>#N/A</v>
      </c>
      <c r="BP579" t="e">
        <f>VLOOKUP(A579,[1]高一上!A$1:W$612,8,0)</f>
        <v>#N/A</v>
      </c>
      <c r="BQ579" t="e">
        <f>VLOOKUP(A579,[1]高一上!A$1:W$612,9,0)</f>
        <v>#N/A</v>
      </c>
      <c r="BR579" t="e">
        <f>VLOOKUP(A579,[1]高一上!A$1:W$612,10,0)</f>
        <v>#N/A</v>
      </c>
      <c r="BS579" t="e">
        <f>VLOOKUP(A579,[1]高一上!A$1:W$612,11,0)</f>
        <v>#N/A</v>
      </c>
      <c r="BT579" t="e">
        <f>VLOOKUP(A579,[1]高一上!A$1:W$612,12,0)</f>
        <v>#N/A</v>
      </c>
      <c r="BU579" t="e">
        <f>VLOOKUP(A579,[1]高一上!A$1:W$612,13,0)</f>
        <v>#N/A</v>
      </c>
      <c r="BV579" t="e">
        <f>VLOOKUP(A579,[1]高一上!A$1:W$612,14,0)</f>
        <v>#N/A</v>
      </c>
      <c r="BW579" t="e">
        <f>VLOOKUP(A579,[1]高一上!A$1:W$612,15,0)</f>
        <v>#N/A</v>
      </c>
      <c r="BX579" t="e">
        <f>VLOOKUP(A579,[1]高一上!A$1:W$612,16,0)</f>
        <v>#N/A</v>
      </c>
      <c r="BY579" t="e">
        <f>VLOOKUP(A579,[1]中考!A$1:N$590,5,0)</f>
        <v>#N/A</v>
      </c>
      <c r="BZ579" t="e">
        <f>VLOOKUP(A579,[1]中考!A$1:N$590,6,0)</f>
        <v>#N/A</v>
      </c>
      <c r="CA579" t="e">
        <f>VLOOKUP(A579,[1]中考!A$1:N$590,7,0)</f>
        <v>#N/A</v>
      </c>
      <c r="CB579" t="e">
        <f>VLOOKUP(A579,[1]中考!A$1:N$590,8,0)</f>
        <v>#N/A</v>
      </c>
      <c r="CC579" t="e">
        <f>VLOOKUP(A579,[1]中考!A$1:N$590,9,0)</f>
        <v>#N/A</v>
      </c>
      <c r="CD579" t="e">
        <f>VLOOKUP(A579,[1]中考!A$1:N$590,10,0)</f>
        <v>#N/A</v>
      </c>
    </row>
    <row r="580" spans="1:82" ht="15" customHeight="1" x14ac:dyDescent="0.2">
      <c r="A580" s="1" t="s">
        <v>1118</v>
      </c>
      <c r="B580" s="1">
        <v>11</v>
      </c>
      <c r="C580" s="3" t="s">
        <v>1119</v>
      </c>
      <c r="D580" s="8" t="s">
        <v>1247</v>
      </c>
      <c r="E580" s="1">
        <v>114</v>
      </c>
      <c r="F580" s="11" t="s">
        <v>1282</v>
      </c>
      <c r="G580" s="1">
        <v>78</v>
      </c>
      <c r="H580" s="11" t="s">
        <v>1279</v>
      </c>
      <c r="I580" s="1">
        <v>64</v>
      </c>
      <c r="J580" s="11" t="s">
        <v>1288</v>
      </c>
      <c r="K580" s="1">
        <v>35</v>
      </c>
      <c r="L580" s="11" t="s">
        <v>1285</v>
      </c>
      <c r="M580" s="1">
        <v>64</v>
      </c>
      <c r="N580" s="11" t="s">
        <v>1281</v>
      </c>
      <c r="O580" s="1">
        <v>74</v>
      </c>
      <c r="P580" s="11" t="s">
        <v>1287</v>
      </c>
      <c r="Q580" t="str">
        <f>VLOOKUP(A580,[1]高三上!A$3:Q$629,5,0)</f>
        <v>103.0</v>
      </c>
      <c r="R580" t="str">
        <f>VLOOKUP(A580,[1]高三上!A$3:Q$629,6,0)</f>
        <v>张玉婷</v>
      </c>
      <c r="S580" t="str">
        <f>VLOOKUP(A580,[1]高三上!A$3:Q$629,7,0)</f>
        <v>69.0</v>
      </c>
      <c r="T580" t="str">
        <f>VLOOKUP(A580,[1]高三上!A$3:Q$629,8,0)</f>
        <v>胡付松</v>
      </c>
      <c r="U580" t="str">
        <f>VLOOKUP(A580,[1]高三上!A$3:Q$629,9,0)</f>
        <v>90.5</v>
      </c>
      <c r="V580" t="str">
        <f>VLOOKUP(A580,[1]高三上!A$3:Q$629,10,0)</f>
        <v>程长寿</v>
      </c>
      <c r="W580" t="str">
        <f>VLOOKUP(A580,[1]高三上!A$3:Q$629,11,0)</f>
        <v>31.0</v>
      </c>
      <c r="X580" t="str">
        <f>VLOOKUP(A580,[1]高三上!A$3:Q$629,12,0)</f>
        <v>王友春</v>
      </c>
      <c r="Y580" t="str">
        <f>VLOOKUP(A580,[1]高三上!A$3:Q$629,13,0)</f>
        <v>49.0</v>
      </c>
      <c r="Z580" t="str">
        <f>VLOOKUP(A580,[1]高三上!A$3:Q$629,14,0)</f>
        <v>叶仁群</v>
      </c>
      <c r="AA580" t="str">
        <f>VLOOKUP(A580,[1]高三上!A$3:Q$629,15,0)</f>
        <v>62.0</v>
      </c>
      <c r="AB580" t="str">
        <f>VLOOKUP(A580,[1]高三上!A$3:Q$629,16,0)</f>
        <v>田友米</v>
      </c>
      <c r="AC580">
        <f>VLOOKUP(A580,[1]高二下!A$1:Q$618,5,0)</f>
        <v>103.5</v>
      </c>
      <c r="AD580" t="str">
        <f>VLOOKUP(A580,[1]高二下!A$1:Q$618,6,0)</f>
        <v>张玉婷</v>
      </c>
      <c r="AE580">
        <f>VLOOKUP(A580,[1]高二下!A$1:Q$618,7,0)</f>
        <v>94.5</v>
      </c>
      <c r="AF580" t="str">
        <f>VLOOKUP(A580,[1]高二下!A$1:Q$618,8,0)</f>
        <v>胡付松</v>
      </c>
      <c r="AG580">
        <f>VLOOKUP(A580,[1]高二下!A$1:Q$618,9,0)</f>
        <v>57.5</v>
      </c>
      <c r="AH580" t="str">
        <f>VLOOKUP(A580,[1]高二下!A$1:Q$618,10,0)</f>
        <v>程长寿</v>
      </c>
      <c r="AI580">
        <f>VLOOKUP(A580,[1]高二下!A$1:Q$618,11,0)</f>
        <v>37</v>
      </c>
      <c r="AJ580" t="str">
        <f>VLOOKUP(A580,[1]高二下!A$1:Q$618,12,0)</f>
        <v>郑永朝</v>
      </c>
      <c r="AK580">
        <f>VLOOKUP(A580,[1]高二下!A$1:Q$618,13,0)</f>
        <v>26</v>
      </c>
      <c r="AL580" t="str">
        <f>VLOOKUP(A580,[1]高二下!A$1:Q$618,14,0)</f>
        <v>叶仁群</v>
      </c>
      <c r="AM580">
        <f>VLOOKUP(A580,[1]高二下!A$1:Q$618,15,0)</f>
        <v>48.5</v>
      </c>
      <c r="AN580" t="str">
        <f>VLOOKUP(A580,[1]高二下!A$1:Q$618,16,0)</f>
        <v>田友米</v>
      </c>
      <c r="AO580">
        <f>VLOOKUP(A580,[1]高二上!A$1:Q$571,5,0)</f>
        <v>106</v>
      </c>
      <c r="AP580" t="str">
        <f>VLOOKUP(A580,[1]高二上!A$1:Q$571,6,0)</f>
        <v>张玉婷</v>
      </c>
      <c r="AQ580">
        <f>VLOOKUP(A580,[1]高二上!A$1:Q$571,7,0)</f>
        <v>113</v>
      </c>
      <c r="AR580" t="str">
        <f>VLOOKUP(A580,[1]高二上!A$1:Q$571,8,0)</f>
        <v>胡付松</v>
      </c>
      <c r="AS580">
        <f>VLOOKUP(A580,[1]高二上!A$1:Q$571,9,0)</f>
        <v>73.5</v>
      </c>
      <c r="AT580" t="str">
        <f>VLOOKUP(A580,[1]高二上!A$1:Q$571,10,0)</f>
        <v>程长寿</v>
      </c>
      <c r="AU580">
        <f>VLOOKUP(A580,[1]高二上!A$1:Q$571,11,0)</f>
        <v>46</v>
      </c>
      <c r="AV580" t="str">
        <f>VLOOKUP(A580,[1]高二上!A$1:Q$571,12,0)</f>
        <v>郑永朝</v>
      </c>
      <c r="AW580">
        <f>VLOOKUP(A580,[1]高二上!A$1:Q$571,13,0)</f>
        <v>38</v>
      </c>
      <c r="AX580" t="str">
        <f>VLOOKUP(A580,[1]高二上!A$1:Q$571,14,0)</f>
        <v>叶仁群</v>
      </c>
      <c r="AY580">
        <f>VLOOKUP(A580,[1]高二上!A$1:Q$571,15,0)</f>
        <v>71</v>
      </c>
      <c r="AZ580" t="str">
        <f>VLOOKUP(A580,[1]高二上!A$1:Q$571,16,0)</f>
        <v>杨建</v>
      </c>
      <c r="BA580">
        <f>VLOOKUP(A580,[1]高一下!$A$1:$Q$584,5,0)</f>
        <v>95</v>
      </c>
      <c r="BB580" t="str">
        <f>VLOOKUP(A580,[1]高一下!$A$1:$Q$584,6,0)</f>
        <v>张玉婷</v>
      </c>
      <c r="BC580">
        <f>VLOOKUP(A580,[1]高一下!$A$1:$Q$584,7,0)</f>
        <v>78</v>
      </c>
      <c r="BD580" t="str">
        <f>VLOOKUP(A580,[1]高一下!$A$1:$Q$584,8,0)</f>
        <v>胡付松</v>
      </c>
      <c r="BE580">
        <f>VLOOKUP(A580,[1]高一下!$A$1:$Q$584,9,0)</f>
        <v>61.5</v>
      </c>
      <c r="BF580" t="str">
        <f>VLOOKUP(A580,[1]高一下!$A$1:$Q$584,10,0)</f>
        <v>向翠琳</v>
      </c>
      <c r="BG580">
        <f>VLOOKUP(A580,[1]高一下!$A$1:$Q$584,11,0)</f>
        <v>42</v>
      </c>
      <c r="BH580" t="str">
        <f>VLOOKUP(A580,[1]高一下!$A$1:$Q$584,12,0)</f>
        <v>郑永朝</v>
      </c>
      <c r="BI580">
        <f>VLOOKUP(A580,[1]高一下!$A$1:$Q$584,13,0)</f>
        <v>46</v>
      </c>
      <c r="BJ580" t="str">
        <f>VLOOKUP(A580,[1]高一下!$A$1:$Q$584,14,0)</f>
        <v>叶仁群</v>
      </c>
      <c r="BK580">
        <f>VLOOKUP(A580,[1]高一下!$A$1:$Q$584,15,0)</f>
        <v>58</v>
      </c>
      <c r="BL580" t="str">
        <f>VLOOKUP(A580,[1]高一下!$A$1:$Q$584,16,0)</f>
        <v>辜英琼</v>
      </c>
      <c r="BM580">
        <f>VLOOKUP(A580,[1]高一上!A$1:W$612,5,0)</f>
        <v>71</v>
      </c>
      <c r="BN580" t="str">
        <f>VLOOKUP(A580,[1]高一上!A$1:W$612,6,0)</f>
        <v>叶屏</v>
      </c>
      <c r="BO580">
        <f>VLOOKUP(A580,[1]高一上!A$1:W$612,7,0)</f>
        <v>86</v>
      </c>
      <c r="BP580" t="str">
        <f>VLOOKUP(A580,[1]高一上!A$1:W$612,8,0)</f>
        <v>余玉红</v>
      </c>
      <c r="BQ580">
        <f>VLOOKUP(A580,[1]高一上!A$1:W$612,9,0)</f>
        <v>72</v>
      </c>
      <c r="BR580" t="str">
        <f>VLOOKUP(A580,[1]高一上!A$1:W$612,10,0)</f>
        <v>胡昌燕</v>
      </c>
      <c r="BS580">
        <f>VLOOKUP(A580,[1]高一上!A$1:W$612,11,0)</f>
        <v>49</v>
      </c>
      <c r="BT580" t="str">
        <f>VLOOKUP(A580,[1]高一上!A$1:W$612,12,0)</f>
        <v>郑永朝</v>
      </c>
      <c r="BU580">
        <f>VLOOKUP(A580,[1]高一上!A$1:W$612,13,0)</f>
        <v>56</v>
      </c>
      <c r="BV580" t="str">
        <f>VLOOKUP(A580,[1]高一上!A$1:W$612,14,0)</f>
        <v>陈文惠</v>
      </c>
      <c r="BW580">
        <f>VLOOKUP(A580,[1]高一上!A$1:W$612,15,0)</f>
        <v>46</v>
      </c>
      <c r="BX580" t="str">
        <f>VLOOKUP(A580,[1]高一上!A$1:W$612,16,0)</f>
        <v>金勇</v>
      </c>
      <c r="BY580">
        <f>VLOOKUP(A580,[1]中考!A$1:N$590,5,0)</f>
        <v>98</v>
      </c>
      <c r="BZ580">
        <f>VLOOKUP(A580,[1]中考!A$1:N$590,6,0)</f>
        <v>74</v>
      </c>
      <c r="CA580">
        <f>VLOOKUP(A580,[1]中考!A$1:N$590,7,0)</f>
        <v>68</v>
      </c>
      <c r="CB580">
        <f>VLOOKUP(A580,[1]中考!A$1:N$590,8,0)</f>
        <v>65</v>
      </c>
      <c r="CC580">
        <f>VLOOKUP(A580,[1]中考!A$1:N$590,9,0)</f>
        <v>32</v>
      </c>
      <c r="CD580">
        <f>VLOOKUP(A580,[1]中考!A$1:N$590,10,0)</f>
        <v>36</v>
      </c>
    </row>
    <row r="581" spans="1:82" ht="15" customHeight="1" x14ac:dyDescent="0.2">
      <c r="A581" s="1" t="s">
        <v>1120</v>
      </c>
      <c r="B581" s="1">
        <v>11</v>
      </c>
      <c r="C581" s="3" t="s">
        <v>1121</v>
      </c>
      <c r="D581" s="8" t="s">
        <v>1247</v>
      </c>
      <c r="E581" s="1">
        <v>113</v>
      </c>
      <c r="F581" s="11" t="s">
        <v>1282</v>
      </c>
      <c r="G581" s="1">
        <v>53</v>
      </c>
      <c r="H581" s="11" t="s">
        <v>1279</v>
      </c>
      <c r="I581" s="1">
        <v>99</v>
      </c>
      <c r="J581" s="11" t="s">
        <v>1288</v>
      </c>
      <c r="K581" s="1">
        <v>46</v>
      </c>
      <c r="L581" s="11" t="s">
        <v>1285</v>
      </c>
      <c r="M581" s="1">
        <v>51</v>
      </c>
      <c r="N581" s="11" t="s">
        <v>1281</v>
      </c>
      <c r="O581" s="1">
        <v>59</v>
      </c>
      <c r="P581" s="11" t="s">
        <v>1287</v>
      </c>
      <c r="Q581" t="str">
        <f>VLOOKUP(A581,[1]高三上!A$3:Q$629,5,0)</f>
        <v>98.0</v>
      </c>
      <c r="R581" t="str">
        <f>VLOOKUP(A581,[1]高三上!A$3:Q$629,6,0)</f>
        <v>张玉婷</v>
      </c>
      <c r="S581" t="str">
        <f>VLOOKUP(A581,[1]高三上!A$3:Q$629,7,0)</f>
        <v>58.0</v>
      </c>
      <c r="T581" t="str">
        <f>VLOOKUP(A581,[1]高三上!A$3:Q$629,8,0)</f>
        <v>胡付松</v>
      </c>
      <c r="U581" t="str">
        <f>VLOOKUP(A581,[1]高三上!A$3:Q$629,9,0)</f>
        <v>116.5</v>
      </c>
      <c r="V581" t="str">
        <f>VLOOKUP(A581,[1]高三上!A$3:Q$629,10,0)</f>
        <v>程长寿</v>
      </c>
      <c r="W581" t="str">
        <f>VLOOKUP(A581,[1]高三上!A$3:Q$629,11,0)</f>
        <v>39.0</v>
      </c>
      <c r="X581" t="str">
        <f>VLOOKUP(A581,[1]高三上!A$3:Q$629,12,0)</f>
        <v>王友春</v>
      </c>
      <c r="Y581" t="str">
        <f>VLOOKUP(A581,[1]高三上!A$3:Q$629,13,0)</f>
        <v>51.0</v>
      </c>
      <c r="Z581" t="str">
        <f>VLOOKUP(A581,[1]高三上!A$3:Q$629,14,0)</f>
        <v>叶仁群</v>
      </c>
      <c r="AA581" t="str">
        <f>VLOOKUP(A581,[1]高三上!A$3:Q$629,15,0)</f>
        <v>59.0</v>
      </c>
      <c r="AB581" t="str">
        <f>VLOOKUP(A581,[1]高三上!A$3:Q$629,16,0)</f>
        <v>田友米</v>
      </c>
      <c r="AC581">
        <f>VLOOKUP(A581,[1]高二下!A$1:Q$618,5,0)</f>
        <v>106</v>
      </c>
      <c r="AD581" t="str">
        <f>VLOOKUP(A581,[1]高二下!A$1:Q$618,6,0)</f>
        <v>张玉婷</v>
      </c>
      <c r="AE581">
        <f>VLOOKUP(A581,[1]高二下!A$1:Q$618,7,0)</f>
        <v>76</v>
      </c>
      <c r="AF581" t="str">
        <f>VLOOKUP(A581,[1]高二下!A$1:Q$618,8,0)</f>
        <v>胡付松</v>
      </c>
      <c r="AG581">
        <f>VLOOKUP(A581,[1]高二下!A$1:Q$618,9,0)</f>
        <v>97.5</v>
      </c>
      <c r="AH581" t="str">
        <f>VLOOKUP(A581,[1]高二下!A$1:Q$618,10,0)</f>
        <v>程长寿</v>
      </c>
      <c r="AI581">
        <f>VLOOKUP(A581,[1]高二下!A$1:Q$618,11,0)</f>
        <v>27.5</v>
      </c>
      <c r="AJ581" t="str">
        <f>VLOOKUP(A581,[1]高二下!A$1:Q$618,12,0)</f>
        <v>郑永朝</v>
      </c>
      <c r="AK581">
        <f>VLOOKUP(A581,[1]高二下!A$1:Q$618,13,0)</f>
        <v>32</v>
      </c>
      <c r="AL581" t="str">
        <f>VLOOKUP(A581,[1]高二下!A$1:Q$618,14,0)</f>
        <v>叶仁群</v>
      </c>
      <c r="AM581">
        <f>VLOOKUP(A581,[1]高二下!A$1:Q$618,15,0)</f>
        <v>59</v>
      </c>
      <c r="AN581" t="str">
        <f>VLOOKUP(A581,[1]高二下!A$1:Q$618,16,0)</f>
        <v>田友米</v>
      </c>
      <c r="AO581">
        <f>VLOOKUP(A581,[1]高二上!A$1:Q$571,5,0)</f>
        <v>99</v>
      </c>
      <c r="AP581" t="str">
        <f>VLOOKUP(A581,[1]高二上!A$1:Q$571,6,0)</f>
        <v>张玉婷</v>
      </c>
      <c r="AQ581">
        <f>VLOOKUP(A581,[1]高二上!A$1:Q$571,7,0)</f>
        <v>92</v>
      </c>
      <c r="AR581" t="str">
        <f>VLOOKUP(A581,[1]高二上!A$1:Q$571,8,0)</f>
        <v>胡付松</v>
      </c>
      <c r="AS581">
        <f>VLOOKUP(A581,[1]高二上!A$1:Q$571,9,0)</f>
        <v>100.5</v>
      </c>
      <c r="AT581" t="str">
        <f>VLOOKUP(A581,[1]高二上!A$1:Q$571,10,0)</f>
        <v>程长寿</v>
      </c>
      <c r="AU581">
        <f>VLOOKUP(A581,[1]高二上!A$1:Q$571,11,0)</f>
        <v>41</v>
      </c>
      <c r="AV581" t="str">
        <f>VLOOKUP(A581,[1]高二上!A$1:Q$571,12,0)</f>
        <v>郑永朝</v>
      </c>
      <c r="AW581">
        <f>VLOOKUP(A581,[1]高二上!A$1:Q$571,13,0)</f>
        <v>40</v>
      </c>
      <c r="AX581" t="str">
        <f>VLOOKUP(A581,[1]高二上!A$1:Q$571,14,0)</f>
        <v>叶仁群</v>
      </c>
      <c r="AY581">
        <f>VLOOKUP(A581,[1]高二上!A$1:Q$571,15,0)</f>
        <v>62</v>
      </c>
      <c r="AZ581" t="str">
        <f>VLOOKUP(A581,[1]高二上!A$1:Q$571,16,0)</f>
        <v>杨建</v>
      </c>
      <c r="BA581">
        <f>VLOOKUP(A581,[1]高一下!$A$1:$Q$584,5,0)</f>
        <v>96</v>
      </c>
      <c r="BB581" t="str">
        <f>VLOOKUP(A581,[1]高一下!$A$1:$Q$584,6,0)</f>
        <v>张玉婷</v>
      </c>
      <c r="BC581">
        <f>VLOOKUP(A581,[1]高一下!$A$1:$Q$584,7,0)</f>
        <v>111</v>
      </c>
      <c r="BD581" t="str">
        <f>VLOOKUP(A581,[1]高一下!$A$1:$Q$584,8,0)</f>
        <v>胡付松</v>
      </c>
      <c r="BE581">
        <f>VLOOKUP(A581,[1]高一下!$A$1:$Q$584,9,0)</f>
        <v>117</v>
      </c>
      <c r="BF581" t="str">
        <f>VLOOKUP(A581,[1]高一下!$A$1:$Q$584,10,0)</f>
        <v>程长寿</v>
      </c>
      <c r="BG581">
        <f>VLOOKUP(A581,[1]高一下!$A$1:$Q$584,11,0)</f>
        <v>37</v>
      </c>
      <c r="BH581" t="str">
        <f>VLOOKUP(A581,[1]高一下!$A$1:$Q$584,12,0)</f>
        <v>郑永朝</v>
      </c>
      <c r="BI581">
        <f>VLOOKUP(A581,[1]高一下!$A$1:$Q$584,13,0)</f>
        <v>60</v>
      </c>
      <c r="BJ581" t="str">
        <f>VLOOKUP(A581,[1]高一下!$A$1:$Q$584,14,0)</f>
        <v>叶仁群</v>
      </c>
      <c r="BK581">
        <f>VLOOKUP(A581,[1]高一下!$A$1:$Q$584,15,0)</f>
        <v>45</v>
      </c>
      <c r="BL581" t="str">
        <f>VLOOKUP(A581,[1]高一下!$A$1:$Q$584,16,0)</f>
        <v>辜英琼</v>
      </c>
      <c r="BM581">
        <f>VLOOKUP(A581,[1]高一上!A$1:W$612,5,0)</f>
        <v>95</v>
      </c>
      <c r="BN581" t="str">
        <f>VLOOKUP(A581,[1]高一上!A$1:W$612,6,0)</f>
        <v>张玉婷</v>
      </c>
      <c r="BO581">
        <f>VLOOKUP(A581,[1]高一上!A$1:W$612,7,0)</f>
        <v>82</v>
      </c>
      <c r="BP581" t="str">
        <f>VLOOKUP(A581,[1]高一上!A$1:W$612,8,0)</f>
        <v>胡付松</v>
      </c>
      <c r="BQ581">
        <f>VLOOKUP(A581,[1]高一上!A$1:W$612,9,0)</f>
        <v>100</v>
      </c>
      <c r="BR581" t="str">
        <f>VLOOKUP(A581,[1]高一上!A$1:W$612,10,0)</f>
        <v>程长寿</v>
      </c>
      <c r="BS581">
        <f>VLOOKUP(A581,[1]高一上!A$1:W$612,11,0)</f>
        <v>62</v>
      </c>
      <c r="BT581" t="str">
        <f>VLOOKUP(A581,[1]高一上!A$1:W$612,12,0)</f>
        <v>郑永朝</v>
      </c>
      <c r="BU581">
        <f>VLOOKUP(A581,[1]高一上!A$1:W$612,13,0)</f>
        <v>64</v>
      </c>
      <c r="BV581" t="str">
        <f>VLOOKUP(A581,[1]高一上!A$1:W$612,14,0)</f>
        <v>叶仁群</v>
      </c>
      <c r="BW581">
        <f>VLOOKUP(A581,[1]高一上!A$1:W$612,15,0)</f>
        <v>42</v>
      </c>
      <c r="BX581" t="str">
        <f>VLOOKUP(A581,[1]高一上!A$1:W$612,16,0)</f>
        <v>辜英琼</v>
      </c>
      <c r="BY581">
        <f>VLOOKUP(A581,[1]中考!A$1:N$590,5,0)</f>
        <v>99</v>
      </c>
      <c r="BZ581">
        <f>VLOOKUP(A581,[1]中考!A$1:N$590,6,0)</f>
        <v>99</v>
      </c>
      <c r="CA581">
        <f>VLOOKUP(A581,[1]中考!A$1:N$590,7,0)</f>
        <v>131</v>
      </c>
      <c r="CB581">
        <f>VLOOKUP(A581,[1]中考!A$1:N$590,8,0)</f>
        <v>70</v>
      </c>
      <c r="CC581">
        <f>VLOOKUP(A581,[1]中考!A$1:N$590,9,0)</f>
        <v>45</v>
      </c>
      <c r="CD581">
        <f>VLOOKUP(A581,[1]中考!A$1:N$590,10,0)</f>
        <v>41</v>
      </c>
    </row>
    <row r="582" spans="1:82" ht="15" customHeight="1" x14ac:dyDescent="0.2">
      <c r="A582" s="1" t="s">
        <v>1122</v>
      </c>
      <c r="B582" s="1">
        <v>11</v>
      </c>
      <c r="C582" s="3" t="s">
        <v>1123</v>
      </c>
      <c r="D582" s="8" t="s">
        <v>1247</v>
      </c>
      <c r="E582" s="1">
        <v>101</v>
      </c>
      <c r="F582" s="11" t="s">
        <v>1282</v>
      </c>
      <c r="G582" s="1">
        <v>58</v>
      </c>
      <c r="H582" s="11" t="s">
        <v>1279</v>
      </c>
      <c r="I582" s="1">
        <v>109</v>
      </c>
      <c r="J582" s="11" t="s">
        <v>1288</v>
      </c>
      <c r="K582" s="1">
        <v>36.5</v>
      </c>
      <c r="L582" s="11" t="s">
        <v>1285</v>
      </c>
      <c r="M582" s="1">
        <v>40</v>
      </c>
      <c r="N582" s="11" t="s">
        <v>1281</v>
      </c>
      <c r="O582" s="1">
        <v>72.5</v>
      </c>
      <c r="P582" s="11" t="s">
        <v>1287</v>
      </c>
      <c r="Q582" t="str">
        <f>VLOOKUP(A582,[1]高三上!A$3:Q$629,5,0)</f>
        <v>105.0</v>
      </c>
      <c r="R582" t="str">
        <f>VLOOKUP(A582,[1]高三上!A$3:Q$629,6,0)</f>
        <v>张玉婷</v>
      </c>
      <c r="S582" t="str">
        <f>VLOOKUP(A582,[1]高三上!A$3:Q$629,7,0)</f>
        <v>47.0</v>
      </c>
      <c r="T582" t="str">
        <f>VLOOKUP(A582,[1]高三上!A$3:Q$629,8,0)</f>
        <v>胡付松</v>
      </c>
      <c r="U582" t="str">
        <f>VLOOKUP(A582,[1]高三上!A$3:Q$629,9,0)</f>
        <v>117.5</v>
      </c>
      <c r="V582" t="str">
        <f>VLOOKUP(A582,[1]高三上!A$3:Q$629,10,0)</f>
        <v>程长寿</v>
      </c>
      <c r="W582" t="str">
        <f>VLOOKUP(A582,[1]高三上!A$3:Q$629,11,0)</f>
        <v>29.0</v>
      </c>
      <c r="X582" t="str">
        <f>VLOOKUP(A582,[1]高三上!A$3:Q$629,12,0)</f>
        <v>王友春</v>
      </c>
      <c r="Y582" t="str">
        <f>VLOOKUP(A582,[1]高三上!A$3:Q$629,13,0)</f>
        <v>47.0</v>
      </c>
      <c r="Z582" t="str">
        <f>VLOOKUP(A582,[1]高三上!A$3:Q$629,14,0)</f>
        <v>叶仁群</v>
      </c>
      <c r="AA582" t="str">
        <f>VLOOKUP(A582,[1]高三上!A$3:Q$629,15,0)</f>
        <v>62.0</v>
      </c>
      <c r="AB582" t="str">
        <f>VLOOKUP(A582,[1]高三上!A$3:Q$629,16,0)</f>
        <v>田友米</v>
      </c>
      <c r="AC582">
        <f>VLOOKUP(A582,[1]高二下!A$1:Q$618,5,0)</f>
        <v>91.5</v>
      </c>
      <c r="AD582" t="str">
        <f>VLOOKUP(A582,[1]高二下!A$1:Q$618,6,0)</f>
        <v>张玉婷</v>
      </c>
      <c r="AE582">
        <f>VLOOKUP(A582,[1]高二下!A$1:Q$618,7,0)</f>
        <v>75</v>
      </c>
      <c r="AF582" t="str">
        <f>VLOOKUP(A582,[1]高二下!A$1:Q$618,8,0)</f>
        <v>胡付松</v>
      </c>
      <c r="AG582">
        <f>VLOOKUP(A582,[1]高二下!A$1:Q$618,9,0)</f>
        <v>122.5</v>
      </c>
      <c r="AH582" t="str">
        <f>VLOOKUP(A582,[1]高二下!A$1:Q$618,10,0)</f>
        <v>程长寿</v>
      </c>
      <c r="AI582">
        <f>VLOOKUP(A582,[1]高二下!A$1:Q$618,11,0)</f>
        <v>20.5</v>
      </c>
      <c r="AJ582" t="str">
        <f>VLOOKUP(A582,[1]高二下!A$1:Q$618,12,0)</f>
        <v>郑永朝</v>
      </c>
      <c r="AK582">
        <f>VLOOKUP(A582,[1]高二下!A$1:Q$618,13,0)</f>
        <v>35</v>
      </c>
      <c r="AL582" t="str">
        <f>VLOOKUP(A582,[1]高二下!A$1:Q$618,14,0)</f>
        <v>叶仁群</v>
      </c>
      <c r="AM582">
        <f>VLOOKUP(A582,[1]高二下!A$1:Q$618,15,0)</f>
        <v>50</v>
      </c>
      <c r="AN582" t="str">
        <f>VLOOKUP(A582,[1]高二下!A$1:Q$618,16,0)</f>
        <v>田友米</v>
      </c>
      <c r="AO582">
        <f>VLOOKUP(A582,[1]高二上!A$1:Q$571,5,0)</f>
        <v>98</v>
      </c>
      <c r="AP582" t="str">
        <f>VLOOKUP(A582,[1]高二上!A$1:Q$571,6,0)</f>
        <v>张玉婷</v>
      </c>
      <c r="AQ582">
        <f>VLOOKUP(A582,[1]高二上!A$1:Q$571,7,0)</f>
        <v>97</v>
      </c>
      <c r="AR582" t="str">
        <f>VLOOKUP(A582,[1]高二上!A$1:Q$571,8,0)</f>
        <v>胡付松</v>
      </c>
      <c r="AS582">
        <f>VLOOKUP(A582,[1]高二上!A$1:Q$571,9,0)</f>
        <v>116</v>
      </c>
      <c r="AT582" t="str">
        <f>VLOOKUP(A582,[1]高二上!A$1:Q$571,10,0)</f>
        <v>程长寿</v>
      </c>
      <c r="AU582">
        <f>VLOOKUP(A582,[1]高二上!A$1:Q$571,11,0)</f>
        <v>33</v>
      </c>
      <c r="AV582" t="str">
        <f>VLOOKUP(A582,[1]高二上!A$1:Q$571,12,0)</f>
        <v>郑永朝</v>
      </c>
      <c r="AW582">
        <f>VLOOKUP(A582,[1]高二上!A$1:Q$571,13,0)</f>
        <v>47</v>
      </c>
      <c r="AX582" t="str">
        <f>VLOOKUP(A582,[1]高二上!A$1:Q$571,14,0)</f>
        <v>叶仁群</v>
      </c>
      <c r="AY582">
        <f>VLOOKUP(A582,[1]高二上!A$1:Q$571,15,0)</f>
        <v>79</v>
      </c>
      <c r="AZ582" t="str">
        <f>VLOOKUP(A582,[1]高二上!A$1:Q$571,16,0)</f>
        <v>杨建</v>
      </c>
      <c r="BA582">
        <f>VLOOKUP(A582,[1]高一下!$A$1:$Q$584,5,0)</f>
        <v>90</v>
      </c>
      <c r="BB582" t="str">
        <f>VLOOKUP(A582,[1]高一下!$A$1:$Q$584,6,0)</f>
        <v>张玉婷</v>
      </c>
      <c r="BC582">
        <f>VLOOKUP(A582,[1]高一下!$A$1:$Q$584,7,0)</f>
        <v>95</v>
      </c>
      <c r="BD582" t="str">
        <f>VLOOKUP(A582,[1]高一下!$A$1:$Q$584,8,0)</f>
        <v>胡付松</v>
      </c>
      <c r="BE582">
        <f>VLOOKUP(A582,[1]高一下!$A$1:$Q$584,9,0)</f>
        <v>117.5</v>
      </c>
      <c r="BF582" t="str">
        <f>VLOOKUP(A582,[1]高一下!$A$1:$Q$584,10,0)</f>
        <v>程长寿</v>
      </c>
      <c r="BG582">
        <f>VLOOKUP(A582,[1]高一下!$A$1:$Q$584,11,0)</f>
        <v>38</v>
      </c>
      <c r="BH582" t="str">
        <f>VLOOKUP(A582,[1]高一下!$A$1:$Q$584,12,0)</f>
        <v>郑永朝</v>
      </c>
      <c r="BI582">
        <f>VLOOKUP(A582,[1]高一下!$A$1:$Q$584,13,0)</f>
        <v>45</v>
      </c>
      <c r="BJ582" t="str">
        <f>VLOOKUP(A582,[1]高一下!$A$1:$Q$584,14,0)</f>
        <v>叶仁群</v>
      </c>
      <c r="BK582">
        <f>VLOOKUP(A582,[1]高一下!$A$1:$Q$584,15,0)</f>
        <v>51</v>
      </c>
      <c r="BL582" t="str">
        <f>VLOOKUP(A582,[1]高一下!$A$1:$Q$584,16,0)</f>
        <v>辜英琼</v>
      </c>
      <c r="BM582">
        <f>VLOOKUP(A582,[1]高一上!A$1:W$612,5,0)</f>
        <v>89</v>
      </c>
      <c r="BN582" t="str">
        <f>VLOOKUP(A582,[1]高一上!A$1:W$612,6,0)</f>
        <v>张玉婷</v>
      </c>
      <c r="BO582">
        <f>VLOOKUP(A582,[1]高一上!A$1:W$612,7,0)</f>
        <v>82</v>
      </c>
      <c r="BP582" t="str">
        <f>VLOOKUP(A582,[1]高一上!A$1:W$612,8,0)</f>
        <v>胡付松</v>
      </c>
      <c r="BQ582">
        <f>VLOOKUP(A582,[1]高一上!A$1:W$612,9,0)</f>
        <v>99.5</v>
      </c>
      <c r="BR582" t="str">
        <f>VLOOKUP(A582,[1]高一上!A$1:W$612,10,0)</f>
        <v>程长寿</v>
      </c>
      <c r="BS582">
        <f>VLOOKUP(A582,[1]高一上!A$1:W$612,11,0)</f>
        <v>39</v>
      </c>
      <c r="BT582" t="str">
        <f>VLOOKUP(A582,[1]高一上!A$1:W$612,12,0)</f>
        <v>郑永朝</v>
      </c>
      <c r="BU582">
        <f>VLOOKUP(A582,[1]高一上!A$1:W$612,13,0)</f>
        <v>66</v>
      </c>
      <c r="BV582" t="str">
        <f>VLOOKUP(A582,[1]高一上!A$1:W$612,14,0)</f>
        <v>叶仁群</v>
      </c>
      <c r="BW582">
        <f>VLOOKUP(A582,[1]高一上!A$1:W$612,15,0)</f>
        <v>53</v>
      </c>
      <c r="BX582" t="str">
        <f>VLOOKUP(A582,[1]高一上!A$1:W$612,16,0)</f>
        <v>辜英琼</v>
      </c>
      <c r="BY582">
        <f>VLOOKUP(A582,[1]中考!A$1:N$590,5,0)</f>
        <v>105</v>
      </c>
      <c r="BZ582">
        <f>VLOOKUP(A582,[1]中考!A$1:N$590,6,0)</f>
        <v>89</v>
      </c>
      <c r="CA582">
        <f>VLOOKUP(A582,[1]中考!A$1:N$590,7,0)</f>
        <v>131</v>
      </c>
      <c r="CB582">
        <f>VLOOKUP(A582,[1]中考!A$1:N$590,8,0)</f>
        <v>55</v>
      </c>
      <c r="CC582">
        <f>VLOOKUP(A582,[1]中考!A$1:N$590,9,0)</f>
        <v>32</v>
      </c>
      <c r="CD582">
        <f>VLOOKUP(A582,[1]中考!A$1:N$590,10,0)</f>
        <v>35</v>
      </c>
    </row>
    <row r="583" spans="1:82" ht="15" customHeight="1" x14ac:dyDescent="0.2">
      <c r="A583" s="1" t="s">
        <v>1124</v>
      </c>
      <c r="B583" s="1">
        <v>11</v>
      </c>
      <c r="C583" s="3" t="s">
        <v>1125</v>
      </c>
      <c r="D583" s="8" t="s">
        <v>1247</v>
      </c>
      <c r="E583" s="1">
        <v>108</v>
      </c>
      <c r="F583" s="11" t="s">
        <v>1282</v>
      </c>
      <c r="G583" s="1">
        <v>51</v>
      </c>
      <c r="H583" s="11" t="s">
        <v>1279</v>
      </c>
      <c r="I583" s="1">
        <v>109</v>
      </c>
      <c r="J583" s="11" t="s">
        <v>1288</v>
      </c>
      <c r="K583" s="1">
        <v>43</v>
      </c>
      <c r="L583" s="11" t="s">
        <v>1285</v>
      </c>
      <c r="M583" s="1">
        <v>45</v>
      </c>
      <c r="N583" s="11" t="s">
        <v>1281</v>
      </c>
      <c r="O583" s="1">
        <v>60</v>
      </c>
      <c r="P583" s="11" t="s">
        <v>1287</v>
      </c>
      <c r="Q583" t="str">
        <f>VLOOKUP(A583,[1]高三上!A$3:Q$629,5,0)</f>
        <v>110.0</v>
      </c>
      <c r="R583" t="str">
        <f>VLOOKUP(A583,[1]高三上!A$3:Q$629,6,0)</f>
        <v>张玉婷</v>
      </c>
      <c r="S583" t="str">
        <f>VLOOKUP(A583,[1]高三上!A$3:Q$629,7,0)</f>
        <v>42.0</v>
      </c>
      <c r="T583" t="str">
        <f>VLOOKUP(A583,[1]高三上!A$3:Q$629,8,0)</f>
        <v>胡付松</v>
      </c>
      <c r="U583" t="str">
        <f>VLOOKUP(A583,[1]高三上!A$3:Q$629,9,0)</f>
        <v>123.0</v>
      </c>
      <c r="V583" t="str">
        <f>VLOOKUP(A583,[1]高三上!A$3:Q$629,10,0)</f>
        <v>程长寿</v>
      </c>
      <c r="W583" t="str">
        <f>VLOOKUP(A583,[1]高三上!A$3:Q$629,11,0)</f>
        <v>31.0</v>
      </c>
      <c r="X583" t="str">
        <f>VLOOKUP(A583,[1]高三上!A$3:Q$629,12,0)</f>
        <v>王友春</v>
      </c>
      <c r="Y583" t="str">
        <f>VLOOKUP(A583,[1]高三上!A$3:Q$629,13,0)</f>
        <v>34.0</v>
      </c>
      <c r="Z583" t="str">
        <f>VLOOKUP(A583,[1]高三上!A$3:Q$629,14,0)</f>
        <v>叶仁群</v>
      </c>
      <c r="AA583" t="str">
        <f>VLOOKUP(A583,[1]高三上!A$3:Q$629,15,0)</f>
        <v>60.0</v>
      </c>
      <c r="AB583" t="str">
        <f>VLOOKUP(A583,[1]高三上!A$3:Q$629,16,0)</f>
        <v>田友米</v>
      </c>
      <c r="AC583">
        <f>VLOOKUP(A583,[1]高二下!A$1:Q$618,5,0)</f>
        <v>97.5</v>
      </c>
      <c r="AD583" t="str">
        <f>VLOOKUP(A583,[1]高二下!A$1:Q$618,6,0)</f>
        <v>张玉婷</v>
      </c>
      <c r="AE583">
        <f>VLOOKUP(A583,[1]高二下!A$1:Q$618,7,0)</f>
        <v>69.5</v>
      </c>
      <c r="AF583" t="str">
        <f>VLOOKUP(A583,[1]高二下!A$1:Q$618,8,0)</f>
        <v>胡付松</v>
      </c>
      <c r="AG583">
        <f>VLOOKUP(A583,[1]高二下!A$1:Q$618,9,0)</f>
        <v>110.5</v>
      </c>
      <c r="AH583" t="str">
        <f>VLOOKUP(A583,[1]高二下!A$1:Q$618,10,0)</f>
        <v>程长寿</v>
      </c>
      <c r="AI583">
        <f>VLOOKUP(A583,[1]高二下!A$1:Q$618,11,0)</f>
        <v>22.5</v>
      </c>
      <c r="AJ583" t="str">
        <f>VLOOKUP(A583,[1]高二下!A$1:Q$618,12,0)</f>
        <v>郑永朝</v>
      </c>
      <c r="AK583">
        <f>VLOOKUP(A583,[1]高二下!A$1:Q$618,13,0)</f>
        <v>28.5</v>
      </c>
      <c r="AL583" t="str">
        <f>VLOOKUP(A583,[1]高二下!A$1:Q$618,14,0)</f>
        <v>叶仁群</v>
      </c>
      <c r="AM583">
        <f>VLOOKUP(A583,[1]高二下!A$1:Q$618,15,0)</f>
        <v>54</v>
      </c>
      <c r="AN583" t="str">
        <f>VLOOKUP(A583,[1]高二下!A$1:Q$618,16,0)</f>
        <v>田友米</v>
      </c>
      <c r="AO583">
        <f>VLOOKUP(A583,[1]高二上!A$1:Q$571,5,0)</f>
        <v>110</v>
      </c>
      <c r="AP583" t="str">
        <f>VLOOKUP(A583,[1]高二上!A$1:Q$571,6,0)</f>
        <v>张玉婷</v>
      </c>
      <c r="AQ583">
        <f>VLOOKUP(A583,[1]高二上!A$1:Q$571,7,0)</f>
        <v>72</v>
      </c>
      <c r="AR583" t="str">
        <f>VLOOKUP(A583,[1]高二上!A$1:Q$571,8,0)</f>
        <v>胡付松</v>
      </c>
      <c r="AS583">
        <f>VLOOKUP(A583,[1]高二上!A$1:Q$571,9,0)</f>
        <v>121.5</v>
      </c>
      <c r="AT583" t="str">
        <f>VLOOKUP(A583,[1]高二上!A$1:Q$571,10,0)</f>
        <v>程长寿</v>
      </c>
      <c r="AU583">
        <f>VLOOKUP(A583,[1]高二上!A$1:Q$571,11,0)</f>
        <v>33</v>
      </c>
      <c r="AV583" t="str">
        <f>VLOOKUP(A583,[1]高二上!A$1:Q$571,12,0)</f>
        <v>郑永朝</v>
      </c>
      <c r="AW583">
        <f>VLOOKUP(A583,[1]高二上!A$1:Q$571,13,0)</f>
        <v>32</v>
      </c>
      <c r="AX583" t="str">
        <f>VLOOKUP(A583,[1]高二上!A$1:Q$571,14,0)</f>
        <v>叶仁群</v>
      </c>
      <c r="AY583">
        <f>VLOOKUP(A583,[1]高二上!A$1:Q$571,15,0)</f>
        <v>75</v>
      </c>
      <c r="AZ583" t="str">
        <f>VLOOKUP(A583,[1]高二上!A$1:Q$571,16,0)</f>
        <v>杨建</v>
      </c>
      <c r="BA583">
        <f>VLOOKUP(A583,[1]高一下!$A$1:$Q$584,5,0)</f>
        <v>96</v>
      </c>
      <c r="BB583" t="str">
        <f>VLOOKUP(A583,[1]高一下!$A$1:$Q$584,6,0)</f>
        <v>张玉婷</v>
      </c>
      <c r="BC583">
        <f>VLOOKUP(A583,[1]高一下!$A$1:$Q$584,7,0)</f>
        <v>89</v>
      </c>
      <c r="BD583" t="str">
        <f>VLOOKUP(A583,[1]高一下!$A$1:$Q$584,8,0)</f>
        <v>胡付松</v>
      </c>
      <c r="BE583">
        <f>VLOOKUP(A583,[1]高一下!$A$1:$Q$584,9,0)</f>
        <v>106</v>
      </c>
      <c r="BF583" t="str">
        <f>VLOOKUP(A583,[1]高一下!$A$1:$Q$584,10,0)</f>
        <v>程长寿</v>
      </c>
      <c r="BG583">
        <f>VLOOKUP(A583,[1]高一下!$A$1:$Q$584,11,0)</f>
        <v>51</v>
      </c>
      <c r="BH583" t="str">
        <f>VLOOKUP(A583,[1]高一下!$A$1:$Q$584,12,0)</f>
        <v>郑永朝</v>
      </c>
      <c r="BI583">
        <f>VLOOKUP(A583,[1]高一下!$A$1:$Q$584,13,0)</f>
        <v>26</v>
      </c>
      <c r="BJ583" t="str">
        <f>VLOOKUP(A583,[1]高一下!$A$1:$Q$584,14,0)</f>
        <v>叶仁群</v>
      </c>
      <c r="BK583">
        <f>VLOOKUP(A583,[1]高一下!$A$1:$Q$584,15,0)</f>
        <v>60</v>
      </c>
      <c r="BL583" t="str">
        <f>VLOOKUP(A583,[1]高一下!$A$1:$Q$584,16,0)</f>
        <v>辜英琼</v>
      </c>
      <c r="BM583">
        <f>VLOOKUP(A583,[1]高一上!A$1:W$612,5,0)</f>
        <v>90</v>
      </c>
      <c r="BN583" t="str">
        <f>VLOOKUP(A583,[1]高一上!A$1:W$612,6,0)</f>
        <v>张玉婷</v>
      </c>
      <c r="BO583">
        <f>VLOOKUP(A583,[1]高一上!A$1:W$612,7,0)</f>
        <v>72</v>
      </c>
      <c r="BP583" t="str">
        <f>VLOOKUP(A583,[1]高一上!A$1:W$612,8,0)</f>
        <v>胡付松</v>
      </c>
      <c r="BQ583">
        <f>VLOOKUP(A583,[1]高一上!A$1:W$612,9,0)</f>
        <v>91</v>
      </c>
      <c r="BR583" t="str">
        <f>VLOOKUP(A583,[1]高一上!A$1:W$612,10,0)</f>
        <v>程长寿</v>
      </c>
      <c r="BS583">
        <f>VLOOKUP(A583,[1]高一上!A$1:W$612,11,0)</f>
        <v>60</v>
      </c>
      <c r="BT583" t="str">
        <f>VLOOKUP(A583,[1]高一上!A$1:W$612,12,0)</f>
        <v>郑永朝</v>
      </c>
      <c r="BU583">
        <f>VLOOKUP(A583,[1]高一上!A$1:W$612,13,0)</f>
        <v>73</v>
      </c>
      <c r="BV583" t="str">
        <f>VLOOKUP(A583,[1]高一上!A$1:W$612,14,0)</f>
        <v>叶仁群</v>
      </c>
      <c r="BW583">
        <f>VLOOKUP(A583,[1]高一上!A$1:W$612,15,0)</f>
        <v>49</v>
      </c>
      <c r="BX583" t="str">
        <f>VLOOKUP(A583,[1]高一上!A$1:W$612,16,0)</f>
        <v>辜英琼</v>
      </c>
      <c r="BY583">
        <f>VLOOKUP(A583,[1]中考!A$1:N$590,5,0)</f>
        <v>103</v>
      </c>
      <c r="BZ583">
        <f>VLOOKUP(A583,[1]中考!A$1:N$590,6,0)</f>
        <v>95</v>
      </c>
      <c r="CA583">
        <f>VLOOKUP(A583,[1]中考!A$1:N$590,7,0)</f>
        <v>122</v>
      </c>
      <c r="CB583">
        <f>VLOOKUP(A583,[1]中考!A$1:N$590,8,0)</f>
        <v>66</v>
      </c>
      <c r="CC583">
        <f>VLOOKUP(A583,[1]中考!A$1:N$590,9,0)</f>
        <v>34</v>
      </c>
      <c r="CD583">
        <f>VLOOKUP(A583,[1]中考!A$1:N$590,10,0)</f>
        <v>41</v>
      </c>
    </row>
    <row r="584" spans="1:82" ht="15" customHeight="1" x14ac:dyDescent="0.2">
      <c r="A584" s="1" t="s">
        <v>1126</v>
      </c>
      <c r="B584" s="1">
        <v>11</v>
      </c>
      <c r="C584" s="3" t="s">
        <v>1127</v>
      </c>
      <c r="D584" s="8" t="s">
        <v>1247</v>
      </c>
      <c r="E584" s="1">
        <v>93</v>
      </c>
      <c r="F584" s="11" t="s">
        <v>1282</v>
      </c>
      <c r="G584" s="1">
        <v>87</v>
      </c>
      <c r="H584" s="11" t="s">
        <v>1279</v>
      </c>
      <c r="I584" s="1">
        <v>76</v>
      </c>
      <c r="J584" s="11" t="s">
        <v>1288</v>
      </c>
      <c r="K584" s="1">
        <v>51.5</v>
      </c>
      <c r="L584" s="11" t="s">
        <v>1285</v>
      </c>
      <c r="M584" s="1">
        <v>51</v>
      </c>
      <c r="N584" s="11" t="s">
        <v>1281</v>
      </c>
      <c r="O584" s="1">
        <v>44</v>
      </c>
      <c r="P584" s="11" t="s">
        <v>1287</v>
      </c>
      <c r="Q584" t="str">
        <f>VLOOKUP(A584,[1]高三上!A$3:Q$629,5,0)</f>
        <v>101.0</v>
      </c>
      <c r="R584" t="str">
        <f>VLOOKUP(A584,[1]高三上!A$3:Q$629,6,0)</f>
        <v>张玉婷</v>
      </c>
      <c r="S584" t="str">
        <f>VLOOKUP(A584,[1]高三上!A$3:Q$629,7,0)</f>
        <v>87.0</v>
      </c>
      <c r="T584" t="str">
        <f>VLOOKUP(A584,[1]高三上!A$3:Q$629,8,0)</f>
        <v>胡付松</v>
      </c>
      <c r="U584" t="str">
        <f>VLOOKUP(A584,[1]高三上!A$3:Q$629,9,0)</f>
        <v>80.5</v>
      </c>
      <c r="V584" t="str">
        <f>VLOOKUP(A584,[1]高三上!A$3:Q$629,10,0)</f>
        <v>程长寿</v>
      </c>
      <c r="W584" t="str">
        <f>VLOOKUP(A584,[1]高三上!A$3:Q$629,11,0)</f>
        <v>40.0</v>
      </c>
      <c r="X584" t="str">
        <f>VLOOKUP(A584,[1]高三上!A$3:Q$629,12,0)</f>
        <v>王友春</v>
      </c>
      <c r="Y584" t="str">
        <f>VLOOKUP(A584,[1]高三上!A$3:Q$629,13,0)</f>
        <v>36.0</v>
      </c>
      <c r="Z584" t="str">
        <f>VLOOKUP(A584,[1]高三上!A$3:Q$629,14,0)</f>
        <v>叶仁群</v>
      </c>
      <c r="AA584" t="str">
        <f>VLOOKUP(A584,[1]高三上!A$3:Q$629,15,0)</f>
        <v>55.0</v>
      </c>
      <c r="AB584" t="str">
        <f>VLOOKUP(A584,[1]高三上!A$3:Q$629,16,0)</f>
        <v>田友米</v>
      </c>
      <c r="AC584">
        <f>VLOOKUP(A584,[1]高二下!A$1:Q$618,5,0)</f>
        <v>98</v>
      </c>
      <c r="AD584" t="str">
        <f>VLOOKUP(A584,[1]高二下!A$1:Q$618,6,0)</f>
        <v>张玉婷</v>
      </c>
      <c r="AE584">
        <f>VLOOKUP(A584,[1]高二下!A$1:Q$618,7,0)</f>
        <v>79.5</v>
      </c>
      <c r="AF584" t="str">
        <f>VLOOKUP(A584,[1]高二下!A$1:Q$618,8,0)</f>
        <v>胡付松</v>
      </c>
      <c r="AG584">
        <f>VLOOKUP(A584,[1]高二下!A$1:Q$618,9,0)</f>
        <v>83</v>
      </c>
      <c r="AH584" t="str">
        <f>VLOOKUP(A584,[1]高二下!A$1:Q$618,10,0)</f>
        <v>程长寿</v>
      </c>
      <c r="AI584">
        <f>VLOOKUP(A584,[1]高二下!A$1:Q$618,11,0)</f>
        <v>35</v>
      </c>
      <c r="AJ584" t="str">
        <f>VLOOKUP(A584,[1]高二下!A$1:Q$618,12,0)</f>
        <v>郑永朝</v>
      </c>
      <c r="AK584">
        <f>VLOOKUP(A584,[1]高二下!A$1:Q$618,13,0)</f>
        <v>31</v>
      </c>
      <c r="AL584" t="str">
        <f>VLOOKUP(A584,[1]高二下!A$1:Q$618,14,0)</f>
        <v>叶仁群</v>
      </c>
      <c r="AM584">
        <f>VLOOKUP(A584,[1]高二下!A$1:Q$618,15,0)</f>
        <v>44.5</v>
      </c>
      <c r="AN584" t="str">
        <f>VLOOKUP(A584,[1]高二下!A$1:Q$618,16,0)</f>
        <v>田友米</v>
      </c>
      <c r="AO584">
        <f>VLOOKUP(A584,[1]高二上!A$1:Q$571,5,0)</f>
        <v>91</v>
      </c>
      <c r="AP584" t="str">
        <f>VLOOKUP(A584,[1]高二上!A$1:Q$571,6,0)</f>
        <v>张玉婷</v>
      </c>
      <c r="AQ584">
        <f>VLOOKUP(A584,[1]高二上!A$1:Q$571,7,0)</f>
        <v>115</v>
      </c>
      <c r="AR584" t="str">
        <f>VLOOKUP(A584,[1]高二上!A$1:Q$571,8,0)</f>
        <v>胡付松</v>
      </c>
      <c r="AS584">
        <f>VLOOKUP(A584,[1]高二上!A$1:Q$571,9,0)</f>
        <v>78.5</v>
      </c>
      <c r="AT584" t="str">
        <f>VLOOKUP(A584,[1]高二上!A$1:Q$571,10,0)</f>
        <v>程长寿</v>
      </c>
      <c r="AU584">
        <f>VLOOKUP(A584,[1]高二上!A$1:Q$571,11,0)</f>
        <v>40</v>
      </c>
      <c r="AV584" t="str">
        <f>VLOOKUP(A584,[1]高二上!A$1:Q$571,12,0)</f>
        <v>郑永朝</v>
      </c>
      <c r="AW584">
        <f>VLOOKUP(A584,[1]高二上!A$1:Q$571,13,0)</f>
        <v>36</v>
      </c>
      <c r="AX584" t="str">
        <f>VLOOKUP(A584,[1]高二上!A$1:Q$571,14,0)</f>
        <v>叶仁群</v>
      </c>
      <c r="AY584">
        <f>VLOOKUP(A584,[1]高二上!A$1:Q$571,15,0)</f>
        <v>72</v>
      </c>
      <c r="AZ584" t="str">
        <f>VLOOKUP(A584,[1]高二上!A$1:Q$571,16,0)</f>
        <v>杨建</v>
      </c>
      <c r="BA584">
        <f>VLOOKUP(A584,[1]高一下!$A$1:$Q$584,5,0)</f>
        <v>78</v>
      </c>
      <c r="BB584" t="str">
        <f>VLOOKUP(A584,[1]高一下!$A$1:$Q$584,6,0)</f>
        <v>张玉婷</v>
      </c>
      <c r="BC584">
        <f>VLOOKUP(A584,[1]高一下!$A$1:$Q$584,7,0)</f>
        <v>100</v>
      </c>
      <c r="BD584" t="str">
        <f>VLOOKUP(A584,[1]高一下!$A$1:$Q$584,8,0)</f>
        <v>胡付松</v>
      </c>
      <c r="BE584">
        <f>VLOOKUP(A584,[1]高一下!$A$1:$Q$584,9,0)</f>
        <v>67</v>
      </c>
      <c r="BF584" t="str">
        <f>VLOOKUP(A584,[1]高一下!$A$1:$Q$584,10,0)</f>
        <v>向翠琳</v>
      </c>
      <c r="BG584">
        <f>VLOOKUP(A584,[1]高一下!$A$1:$Q$584,11,0)</f>
        <v>44</v>
      </c>
      <c r="BH584" t="str">
        <f>VLOOKUP(A584,[1]高一下!$A$1:$Q$584,12,0)</f>
        <v>郑永朝</v>
      </c>
      <c r="BI584">
        <f>VLOOKUP(A584,[1]高一下!$A$1:$Q$584,13,0)</f>
        <v>44</v>
      </c>
      <c r="BJ584" t="str">
        <f>VLOOKUP(A584,[1]高一下!$A$1:$Q$584,14,0)</f>
        <v>叶仁群</v>
      </c>
      <c r="BK584">
        <f>VLOOKUP(A584,[1]高一下!$A$1:$Q$584,15,0)</f>
        <v>62</v>
      </c>
      <c r="BL584" t="str">
        <f>VLOOKUP(A584,[1]高一下!$A$1:$Q$584,16,0)</f>
        <v>辜英琼</v>
      </c>
      <c r="BM584">
        <f>VLOOKUP(A584,[1]高一上!A$1:W$612,5,0)</f>
        <v>63</v>
      </c>
      <c r="BN584" t="str">
        <f>VLOOKUP(A584,[1]高一上!A$1:W$612,6,0)</f>
        <v>叶屏</v>
      </c>
      <c r="BO584">
        <f>VLOOKUP(A584,[1]高一上!A$1:W$612,7,0)</f>
        <v>118</v>
      </c>
      <c r="BP584" t="str">
        <f>VLOOKUP(A584,[1]高一上!A$1:W$612,8,0)</f>
        <v>余玉红</v>
      </c>
      <c r="BQ584">
        <f>VLOOKUP(A584,[1]高一上!A$1:W$612,9,0)</f>
        <v>57.5</v>
      </c>
      <c r="BR584" t="str">
        <f>VLOOKUP(A584,[1]高一上!A$1:W$612,10,0)</f>
        <v>胡昌燕</v>
      </c>
      <c r="BS584">
        <f>VLOOKUP(A584,[1]高一上!A$1:W$612,11,0)</f>
        <v>53</v>
      </c>
      <c r="BT584" t="str">
        <f>VLOOKUP(A584,[1]高一上!A$1:W$612,12,0)</f>
        <v>郑永朝</v>
      </c>
      <c r="BU584">
        <f>VLOOKUP(A584,[1]高一上!A$1:W$612,13,0)</f>
        <v>55</v>
      </c>
      <c r="BV584" t="str">
        <f>VLOOKUP(A584,[1]高一上!A$1:W$612,14,0)</f>
        <v>陈文惠</v>
      </c>
      <c r="BW584">
        <f>VLOOKUP(A584,[1]高一上!A$1:W$612,15,0)</f>
        <v>28</v>
      </c>
      <c r="BX584" t="str">
        <f>VLOOKUP(A584,[1]高一上!A$1:W$612,16,0)</f>
        <v>金勇</v>
      </c>
      <c r="BY584">
        <f>VLOOKUP(A584,[1]中考!A$1:N$590,5,0)</f>
        <v>90</v>
      </c>
      <c r="BZ584">
        <f>VLOOKUP(A584,[1]中考!A$1:N$590,6,0)</f>
        <v>94</v>
      </c>
      <c r="CA584">
        <f>VLOOKUP(A584,[1]中考!A$1:N$590,7,0)</f>
        <v>59</v>
      </c>
      <c r="CB584">
        <f>VLOOKUP(A584,[1]中考!A$1:N$590,8,0)</f>
        <v>53</v>
      </c>
      <c r="CC584">
        <f>VLOOKUP(A584,[1]中考!A$1:N$590,9,0)</f>
        <v>40</v>
      </c>
      <c r="CD584">
        <f>VLOOKUP(A584,[1]中考!A$1:N$590,10,0)</f>
        <v>39</v>
      </c>
    </row>
    <row r="585" spans="1:82" ht="15" customHeight="1" x14ac:dyDescent="0.2">
      <c r="A585" s="1" t="s">
        <v>1128</v>
      </c>
      <c r="B585" s="1">
        <v>11</v>
      </c>
      <c r="C585" s="3" t="s">
        <v>1129</v>
      </c>
      <c r="D585" s="8" t="s">
        <v>1247</v>
      </c>
      <c r="E585" s="1">
        <v>99</v>
      </c>
      <c r="F585" s="11" t="s">
        <v>1282</v>
      </c>
      <c r="G585" s="1">
        <v>66</v>
      </c>
      <c r="H585" s="11" t="s">
        <v>1279</v>
      </c>
      <c r="I585" s="1">
        <v>97</v>
      </c>
      <c r="J585" s="11" t="s">
        <v>1288</v>
      </c>
      <c r="K585" s="1">
        <v>47</v>
      </c>
      <c r="L585" s="11" t="s">
        <v>1285</v>
      </c>
      <c r="M585" s="1">
        <v>51</v>
      </c>
      <c r="N585" s="11" t="s">
        <v>1281</v>
      </c>
      <c r="O585" s="1">
        <v>51.5</v>
      </c>
      <c r="P585" s="11" t="s">
        <v>1287</v>
      </c>
      <c r="Q585" t="str">
        <f>VLOOKUP(A585,[1]高三上!A$3:Q$629,5,0)</f>
        <v>92.0</v>
      </c>
      <c r="R585" t="str">
        <f>VLOOKUP(A585,[1]高三上!A$3:Q$629,6,0)</f>
        <v>张玉婷</v>
      </c>
      <c r="S585" t="str">
        <f>VLOOKUP(A585,[1]高三上!A$3:Q$629,7,0)</f>
        <v>67.0</v>
      </c>
      <c r="T585" t="str">
        <f>VLOOKUP(A585,[1]高三上!A$3:Q$629,8,0)</f>
        <v>胡付松</v>
      </c>
      <c r="U585" t="str">
        <f>VLOOKUP(A585,[1]高三上!A$3:Q$629,9,0)</f>
        <v>93.5</v>
      </c>
      <c r="V585" t="str">
        <f>VLOOKUP(A585,[1]高三上!A$3:Q$629,10,0)</f>
        <v>程长寿</v>
      </c>
      <c r="W585" t="str">
        <f>VLOOKUP(A585,[1]高三上!A$3:Q$629,11,0)</f>
        <v>46.0</v>
      </c>
      <c r="X585" t="str">
        <f>VLOOKUP(A585,[1]高三上!A$3:Q$629,12,0)</f>
        <v>王友春</v>
      </c>
      <c r="Y585" t="str">
        <f>VLOOKUP(A585,[1]高三上!A$3:Q$629,13,0)</f>
        <v>33.0</v>
      </c>
      <c r="Z585" t="str">
        <f>VLOOKUP(A585,[1]高三上!A$3:Q$629,14,0)</f>
        <v>叶仁群</v>
      </c>
      <c r="AA585" t="str">
        <f>VLOOKUP(A585,[1]高三上!A$3:Q$629,15,0)</f>
        <v>68.0</v>
      </c>
      <c r="AB585" t="str">
        <f>VLOOKUP(A585,[1]高三上!A$3:Q$629,16,0)</f>
        <v>田友米</v>
      </c>
      <c r="AC585">
        <f>VLOOKUP(A585,[1]高二下!A$1:Q$618,5,0)</f>
        <v>100.5</v>
      </c>
      <c r="AD585" t="str">
        <f>VLOOKUP(A585,[1]高二下!A$1:Q$618,6,0)</f>
        <v>张玉婷</v>
      </c>
      <c r="AE585">
        <f>VLOOKUP(A585,[1]高二下!A$1:Q$618,7,0)</f>
        <v>70</v>
      </c>
      <c r="AF585" t="str">
        <f>VLOOKUP(A585,[1]高二下!A$1:Q$618,8,0)</f>
        <v>胡付松</v>
      </c>
      <c r="AG585">
        <f>VLOOKUP(A585,[1]高二下!A$1:Q$618,9,0)</f>
        <v>103</v>
      </c>
      <c r="AH585" t="str">
        <f>VLOOKUP(A585,[1]高二下!A$1:Q$618,10,0)</f>
        <v>程长寿</v>
      </c>
      <c r="AI585">
        <f>VLOOKUP(A585,[1]高二下!A$1:Q$618,11,0)</f>
        <v>41.5</v>
      </c>
      <c r="AJ585" t="str">
        <f>VLOOKUP(A585,[1]高二下!A$1:Q$618,12,0)</f>
        <v>郑永朝</v>
      </c>
      <c r="AK585">
        <f>VLOOKUP(A585,[1]高二下!A$1:Q$618,13,0)</f>
        <v>28.5</v>
      </c>
      <c r="AL585" t="str">
        <f>VLOOKUP(A585,[1]高二下!A$1:Q$618,14,0)</f>
        <v>叶仁群</v>
      </c>
      <c r="AM585">
        <f>VLOOKUP(A585,[1]高二下!A$1:Q$618,15,0)</f>
        <v>41.5</v>
      </c>
      <c r="AN585" t="str">
        <f>VLOOKUP(A585,[1]高二下!A$1:Q$618,16,0)</f>
        <v>田友米</v>
      </c>
      <c r="AO585">
        <f>VLOOKUP(A585,[1]高二上!A$1:Q$571,5,0)</f>
        <v>95</v>
      </c>
      <c r="AP585" t="str">
        <f>VLOOKUP(A585,[1]高二上!A$1:Q$571,6,0)</f>
        <v>张玉婷</v>
      </c>
      <c r="AQ585">
        <f>VLOOKUP(A585,[1]高二上!A$1:Q$571,7,0)</f>
        <v>103</v>
      </c>
      <c r="AR585" t="str">
        <f>VLOOKUP(A585,[1]高二上!A$1:Q$571,8,0)</f>
        <v>胡付松</v>
      </c>
      <c r="AS585">
        <f>VLOOKUP(A585,[1]高二上!A$1:Q$571,9,0)</f>
        <v>96</v>
      </c>
      <c r="AT585" t="str">
        <f>VLOOKUP(A585,[1]高二上!A$1:Q$571,10,0)</f>
        <v>程长寿</v>
      </c>
      <c r="AU585">
        <f>VLOOKUP(A585,[1]高二上!A$1:Q$571,11,0)</f>
        <v>31</v>
      </c>
      <c r="AV585" t="str">
        <f>VLOOKUP(A585,[1]高二上!A$1:Q$571,12,0)</f>
        <v>郑永朝</v>
      </c>
      <c r="AW585">
        <f>VLOOKUP(A585,[1]高二上!A$1:Q$571,13,0)</f>
        <v>26</v>
      </c>
      <c r="AX585" t="str">
        <f>VLOOKUP(A585,[1]高二上!A$1:Q$571,14,0)</f>
        <v>叶仁群</v>
      </c>
      <c r="AY585">
        <f>VLOOKUP(A585,[1]高二上!A$1:Q$571,15,0)</f>
        <v>72</v>
      </c>
      <c r="AZ585" t="str">
        <f>VLOOKUP(A585,[1]高二上!A$1:Q$571,16,0)</f>
        <v>杨建</v>
      </c>
      <c r="BA585">
        <f>VLOOKUP(A585,[1]高一下!$A$1:$Q$584,5,0)</f>
        <v>94</v>
      </c>
      <c r="BB585" t="str">
        <f>VLOOKUP(A585,[1]高一下!$A$1:$Q$584,6,0)</f>
        <v>张玉婷</v>
      </c>
      <c r="BC585">
        <f>VLOOKUP(A585,[1]高一下!$A$1:$Q$584,7,0)</f>
        <v>115</v>
      </c>
      <c r="BD585" t="str">
        <f>VLOOKUP(A585,[1]高一下!$A$1:$Q$584,8,0)</f>
        <v>胡付松</v>
      </c>
      <c r="BE585">
        <f>VLOOKUP(A585,[1]高一下!$A$1:$Q$584,9,0)</f>
        <v>98</v>
      </c>
      <c r="BF585" t="str">
        <f>VLOOKUP(A585,[1]高一下!$A$1:$Q$584,10,0)</f>
        <v>程长寿</v>
      </c>
      <c r="BG585">
        <f>VLOOKUP(A585,[1]高一下!$A$1:$Q$584,11,0)</f>
        <v>34</v>
      </c>
      <c r="BH585" t="str">
        <f>VLOOKUP(A585,[1]高一下!$A$1:$Q$584,12,0)</f>
        <v>郑永朝</v>
      </c>
      <c r="BI585">
        <f>VLOOKUP(A585,[1]高一下!$A$1:$Q$584,13,0)</f>
        <v>40</v>
      </c>
      <c r="BJ585" t="str">
        <f>VLOOKUP(A585,[1]高一下!$A$1:$Q$584,14,0)</f>
        <v>叶仁群</v>
      </c>
      <c r="BK585">
        <f>VLOOKUP(A585,[1]高一下!$A$1:$Q$584,15,0)</f>
        <v>52</v>
      </c>
      <c r="BL585" t="str">
        <f>VLOOKUP(A585,[1]高一下!$A$1:$Q$584,16,0)</f>
        <v>辜英琼</v>
      </c>
      <c r="BM585">
        <f>VLOOKUP(A585,[1]高一上!A$1:W$612,5,0)</f>
        <v>80</v>
      </c>
      <c r="BN585" t="str">
        <f>VLOOKUP(A585,[1]高一上!A$1:W$612,6,0)</f>
        <v>张玉婷</v>
      </c>
      <c r="BO585">
        <f>VLOOKUP(A585,[1]高一上!A$1:W$612,7,0)</f>
        <v>82</v>
      </c>
      <c r="BP585" t="str">
        <f>VLOOKUP(A585,[1]高一上!A$1:W$612,8,0)</f>
        <v>胡付松</v>
      </c>
      <c r="BQ585">
        <f>VLOOKUP(A585,[1]高一上!A$1:W$612,9,0)</f>
        <v>91.5</v>
      </c>
      <c r="BR585" t="str">
        <f>VLOOKUP(A585,[1]高一上!A$1:W$612,10,0)</f>
        <v>程长寿</v>
      </c>
      <c r="BS585">
        <f>VLOOKUP(A585,[1]高一上!A$1:W$612,11,0)</f>
        <v>34</v>
      </c>
      <c r="BT585" t="str">
        <f>VLOOKUP(A585,[1]高一上!A$1:W$612,12,0)</f>
        <v>郑永朝</v>
      </c>
      <c r="BU585">
        <f>VLOOKUP(A585,[1]高一上!A$1:W$612,13,0)</f>
        <v>59</v>
      </c>
      <c r="BV585" t="str">
        <f>VLOOKUP(A585,[1]高一上!A$1:W$612,14,0)</f>
        <v>叶仁群</v>
      </c>
      <c r="BW585">
        <f>VLOOKUP(A585,[1]高一上!A$1:W$612,15,0)</f>
        <v>42</v>
      </c>
      <c r="BX585" t="str">
        <f>VLOOKUP(A585,[1]高一上!A$1:W$612,16,0)</f>
        <v>辜英琼</v>
      </c>
      <c r="BY585">
        <f>VLOOKUP(A585,[1]中考!A$1:N$590,5,0)</f>
        <v>102</v>
      </c>
      <c r="BZ585">
        <f>VLOOKUP(A585,[1]中考!A$1:N$590,6,0)</f>
        <v>86</v>
      </c>
      <c r="CA585">
        <f>VLOOKUP(A585,[1]中考!A$1:N$590,7,0)</f>
        <v>121</v>
      </c>
      <c r="CB585">
        <f>VLOOKUP(A585,[1]中考!A$1:N$590,8,0)</f>
        <v>61</v>
      </c>
      <c r="CC585">
        <f>VLOOKUP(A585,[1]中考!A$1:N$590,9,0)</f>
        <v>25</v>
      </c>
      <c r="CD585">
        <f>VLOOKUP(A585,[1]中考!A$1:N$590,10,0)</f>
        <v>23</v>
      </c>
    </row>
    <row r="586" spans="1:82" ht="15" customHeight="1" x14ac:dyDescent="0.2">
      <c r="A586" s="1" t="s">
        <v>1130</v>
      </c>
      <c r="B586" s="1">
        <v>11</v>
      </c>
      <c r="C586" s="3" t="s">
        <v>1131</v>
      </c>
      <c r="D586" s="8" t="s">
        <v>1247</v>
      </c>
      <c r="E586" s="1">
        <v>97</v>
      </c>
      <c r="F586" s="11" t="s">
        <v>1282</v>
      </c>
      <c r="G586" s="1">
        <v>87</v>
      </c>
      <c r="H586" s="11" t="s">
        <v>1279</v>
      </c>
      <c r="I586" s="1">
        <v>82</v>
      </c>
      <c r="J586" s="11" t="s">
        <v>1288</v>
      </c>
      <c r="K586" s="1">
        <v>19.5</v>
      </c>
      <c r="L586" s="11" t="s">
        <v>1285</v>
      </c>
      <c r="M586" s="1">
        <v>53</v>
      </c>
      <c r="N586" s="11" t="s">
        <v>1281</v>
      </c>
      <c r="O586" s="1">
        <v>73.5</v>
      </c>
      <c r="P586" s="11" t="s">
        <v>1287</v>
      </c>
      <c r="Q586" t="str">
        <f>VLOOKUP(A586,[1]高三上!A$3:Q$629,5,0)</f>
        <v>92.0</v>
      </c>
      <c r="R586" t="str">
        <f>VLOOKUP(A586,[1]高三上!A$3:Q$629,6,0)</f>
        <v>张玉婷</v>
      </c>
      <c r="S586" t="str">
        <f>VLOOKUP(A586,[1]高三上!A$3:Q$629,7,0)</f>
        <v>62.0</v>
      </c>
      <c r="T586" t="str">
        <f>VLOOKUP(A586,[1]高三上!A$3:Q$629,8,0)</f>
        <v>胡付松</v>
      </c>
      <c r="U586" t="str">
        <f>VLOOKUP(A586,[1]高三上!A$3:Q$629,9,0)</f>
        <v>101.5</v>
      </c>
      <c r="V586" t="str">
        <f>VLOOKUP(A586,[1]高三上!A$3:Q$629,10,0)</f>
        <v>程长寿</v>
      </c>
      <c r="W586" t="str">
        <f>VLOOKUP(A586,[1]高三上!A$3:Q$629,11,0)</f>
        <v>22.0</v>
      </c>
      <c r="X586" t="str">
        <f>VLOOKUP(A586,[1]高三上!A$3:Q$629,12,0)</f>
        <v>王友春</v>
      </c>
      <c r="Y586" t="str">
        <f>VLOOKUP(A586,[1]高三上!A$3:Q$629,13,0)</f>
        <v>44.0</v>
      </c>
      <c r="Z586" t="str">
        <f>VLOOKUP(A586,[1]高三上!A$3:Q$629,14,0)</f>
        <v>叶仁群</v>
      </c>
      <c r="AA586" t="str">
        <f>VLOOKUP(A586,[1]高三上!A$3:Q$629,15,0)</f>
        <v>59.0</v>
      </c>
      <c r="AB586" t="str">
        <f>VLOOKUP(A586,[1]高三上!A$3:Q$629,16,0)</f>
        <v>田友米</v>
      </c>
      <c r="AC586">
        <f>VLOOKUP(A586,[1]高二下!A$1:Q$618,5,0)</f>
        <v>88.5</v>
      </c>
      <c r="AD586" t="str">
        <f>VLOOKUP(A586,[1]高二下!A$1:Q$618,6,0)</f>
        <v>张玉婷</v>
      </c>
      <c r="AE586">
        <f>VLOOKUP(A586,[1]高二下!A$1:Q$618,7,0)</f>
        <v>75</v>
      </c>
      <c r="AF586" t="str">
        <f>VLOOKUP(A586,[1]高二下!A$1:Q$618,8,0)</f>
        <v>胡付松</v>
      </c>
      <c r="AG586">
        <f>VLOOKUP(A586,[1]高二下!A$1:Q$618,9,0)</f>
        <v>86.5</v>
      </c>
      <c r="AH586" t="str">
        <f>VLOOKUP(A586,[1]高二下!A$1:Q$618,10,0)</f>
        <v>程长寿</v>
      </c>
      <c r="AI586">
        <f>VLOOKUP(A586,[1]高二下!A$1:Q$618,11,0)</f>
        <v>32</v>
      </c>
      <c r="AJ586" t="str">
        <f>VLOOKUP(A586,[1]高二下!A$1:Q$618,12,0)</f>
        <v>郑永朝</v>
      </c>
      <c r="AK586">
        <f>VLOOKUP(A586,[1]高二下!A$1:Q$618,13,0)</f>
        <v>31</v>
      </c>
      <c r="AL586" t="str">
        <f>VLOOKUP(A586,[1]高二下!A$1:Q$618,14,0)</f>
        <v>叶仁群</v>
      </c>
      <c r="AM586">
        <f>VLOOKUP(A586,[1]高二下!A$1:Q$618,15,0)</f>
        <v>52.5</v>
      </c>
      <c r="AN586" t="str">
        <f>VLOOKUP(A586,[1]高二下!A$1:Q$618,16,0)</f>
        <v>田友米</v>
      </c>
      <c r="AO586">
        <f>VLOOKUP(A586,[1]高二上!A$1:Q$571,5,0)</f>
        <v>86</v>
      </c>
      <c r="AP586" t="str">
        <f>VLOOKUP(A586,[1]高二上!A$1:Q$571,6,0)</f>
        <v>张玉婷</v>
      </c>
      <c r="AQ586">
        <f>VLOOKUP(A586,[1]高二上!A$1:Q$571,7,0)</f>
        <v>97</v>
      </c>
      <c r="AR586" t="str">
        <f>VLOOKUP(A586,[1]高二上!A$1:Q$571,8,0)</f>
        <v>胡付松</v>
      </c>
      <c r="AS586">
        <f>VLOOKUP(A586,[1]高二上!A$1:Q$571,9,0)</f>
        <v>82.5</v>
      </c>
      <c r="AT586" t="str">
        <f>VLOOKUP(A586,[1]高二上!A$1:Q$571,10,0)</f>
        <v>程长寿</v>
      </c>
      <c r="AU586">
        <f>VLOOKUP(A586,[1]高二上!A$1:Q$571,11,0)</f>
        <v>31</v>
      </c>
      <c r="AV586" t="str">
        <f>VLOOKUP(A586,[1]高二上!A$1:Q$571,12,0)</f>
        <v>郑永朝</v>
      </c>
      <c r="AW586">
        <f>VLOOKUP(A586,[1]高二上!A$1:Q$571,13,0)</f>
        <v>22</v>
      </c>
      <c r="AX586" t="str">
        <f>VLOOKUP(A586,[1]高二上!A$1:Q$571,14,0)</f>
        <v>叶仁群</v>
      </c>
      <c r="AY586">
        <f>VLOOKUP(A586,[1]高二上!A$1:Q$571,15,0)</f>
        <v>72</v>
      </c>
      <c r="AZ586" t="str">
        <f>VLOOKUP(A586,[1]高二上!A$1:Q$571,16,0)</f>
        <v>杨建</v>
      </c>
      <c r="BA586">
        <f>VLOOKUP(A586,[1]高一下!$A$1:$Q$584,5,0)</f>
        <v>92</v>
      </c>
      <c r="BB586" t="str">
        <f>VLOOKUP(A586,[1]高一下!$A$1:$Q$584,6,0)</f>
        <v>张玉婷</v>
      </c>
      <c r="BC586">
        <f>VLOOKUP(A586,[1]高一下!$A$1:$Q$584,7,0)</f>
        <v>108</v>
      </c>
      <c r="BD586" t="str">
        <f>VLOOKUP(A586,[1]高一下!$A$1:$Q$584,8,0)</f>
        <v>胡付松</v>
      </c>
      <c r="BE586">
        <f>VLOOKUP(A586,[1]高一下!$A$1:$Q$584,9,0)</f>
        <v>98</v>
      </c>
      <c r="BF586" t="str">
        <f>VLOOKUP(A586,[1]高一下!$A$1:$Q$584,10,0)</f>
        <v>聂艳梅</v>
      </c>
      <c r="BG586">
        <f>VLOOKUP(A586,[1]高一下!$A$1:$Q$584,11,0)</f>
        <v>27</v>
      </c>
      <c r="BH586" t="str">
        <f>VLOOKUP(A586,[1]高一下!$A$1:$Q$584,12,0)</f>
        <v>郑永朝</v>
      </c>
      <c r="BI586">
        <f>VLOOKUP(A586,[1]高一下!$A$1:$Q$584,13,0)</f>
        <v>52</v>
      </c>
      <c r="BJ586" t="str">
        <f>VLOOKUP(A586,[1]高一下!$A$1:$Q$584,14,0)</f>
        <v>叶仁群</v>
      </c>
      <c r="BK586">
        <f>VLOOKUP(A586,[1]高一下!$A$1:$Q$584,15,0)</f>
        <v>66</v>
      </c>
      <c r="BL586" t="str">
        <f>VLOOKUP(A586,[1]高一下!$A$1:$Q$584,16,0)</f>
        <v>辜英琼</v>
      </c>
      <c r="BM586">
        <f>VLOOKUP(A586,[1]高一上!A$1:W$612,5,0)</f>
        <v>86</v>
      </c>
      <c r="BN586" t="str">
        <f>VLOOKUP(A586,[1]高一上!A$1:W$612,6,0)</f>
        <v>阙丽萍</v>
      </c>
      <c r="BO586">
        <f>VLOOKUP(A586,[1]高一上!A$1:W$612,7,0)</f>
        <v>55</v>
      </c>
      <c r="BP586" t="str">
        <f>VLOOKUP(A586,[1]高一上!A$1:W$612,8,0)</f>
        <v>李乔军</v>
      </c>
      <c r="BQ586">
        <f>VLOOKUP(A586,[1]高一上!A$1:W$612,9,0)</f>
        <v>80</v>
      </c>
      <c r="BR586" t="str">
        <f>VLOOKUP(A586,[1]高一上!A$1:W$612,10,0)</f>
        <v>赵顺诚</v>
      </c>
      <c r="BS586">
        <f>VLOOKUP(A586,[1]高一上!A$1:W$612,11,0)</f>
        <v>49</v>
      </c>
      <c r="BT586" t="str">
        <f>VLOOKUP(A586,[1]高一上!A$1:W$612,12,0)</f>
        <v>兰阿布</v>
      </c>
      <c r="BU586">
        <f>VLOOKUP(A586,[1]高一上!A$1:W$612,13,0)</f>
        <v>55</v>
      </c>
      <c r="BV586" t="str">
        <f>VLOOKUP(A586,[1]高一上!A$1:W$612,14,0)</f>
        <v>叶仁群</v>
      </c>
      <c r="BW586">
        <f>VLOOKUP(A586,[1]高一上!A$1:W$612,15,0)</f>
        <v>50</v>
      </c>
      <c r="BX586" t="str">
        <f>VLOOKUP(A586,[1]高一上!A$1:W$612,16,0)</f>
        <v>金勇</v>
      </c>
      <c r="BY586">
        <f>VLOOKUP(A586,[1]中考!A$1:N$590,5,0)</f>
        <v>94</v>
      </c>
      <c r="BZ586">
        <f>VLOOKUP(A586,[1]中考!A$1:N$590,6,0)</f>
        <v>79</v>
      </c>
      <c r="CA586">
        <f>VLOOKUP(A586,[1]中考!A$1:N$590,7,0)</f>
        <v>106</v>
      </c>
      <c r="CB586">
        <f>VLOOKUP(A586,[1]中考!A$1:N$590,8,0)</f>
        <v>45</v>
      </c>
      <c r="CC586">
        <f>VLOOKUP(A586,[1]中考!A$1:N$590,9,0)</f>
        <v>35</v>
      </c>
      <c r="CD586">
        <f>VLOOKUP(A586,[1]中考!A$1:N$590,10,0)</f>
        <v>29</v>
      </c>
    </row>
    <row r="587" spans="1:82" ht="15" customHeight="1" x14ac:dyDescent="0.2">
      <c r="A587" s="1" t="s">
        <v>1132</v>
      </c>
      <c r="B587" s="1">
        <v>11</v>
      </c>
      <c r="C587" s="3" t="s">
        <v>1133</v>
      </c>
      <c r="D587" s="8" t="s">
        <v>1247</v>
      </c>
      <c r="E587" s="1">
        <v>79</v>
      </c>
      <c r="F587" s="11" t="s">
        <v>1282</v>
      </c>
      <c r="G587" s="1">
        <v>68</v>
      </c>
      <c r="H587" s="11" t="s">
        <v>1279</v>
      </c>
      <c r="I587" s="1">
        <v>101</v>
      </c>
      <c r="J587" s="11" t="s">
        <v>1288</v>
      </c>
      <c r="K587" s="1">
        <v>36.5</v>
      </c>
      <c r="L587" s="11" t="s">
        <v>1285</v>
      </c>
      <c r="M587" s="1">
        <v>48.5</v>
      </c>
      <c r="N587" s="11" t="s">
        <v>1281</v>
      </c>
      <c r="O587" s="1">
        <v>67</v>
      </c>
      <c r="P587" s="11" t="s">
        <v>1287</v>
      </c>
      <c r="Q587" t="str">
        <f>VLOOKUP(A587,[1]高三上!A$3:Q$629,5,0)</f>
        <v>90.0</v>
      </c>
      <c r="R587" t="str">
        <f>VLOOKUP(A587,[1]高三上!A$3:Q$629,6,0)</f>
        <v>张玉婷</v>
      </c>
      <c r="S587" t="str">
        <f>VLOOKUP(A587,[1]高三上!A$3:Q$629,7,0)</f>
        <v>53.0</v>
      </c>
      <c r="T587" t="str">
        <f>VLOOKUP(A587,[1]高三上!A$3:Q$629,8,0)</f>
        <v>胡付松</v>
      </c>
      <c r="U587" t="str">
        <f>VLOOKUP(A587,[1]高三上!A$3:Q$629,9,0)</f>
        <v>88.0</v>
      </c>
      <c r="V587" t="str">
        <f>VLOOKUP(A587,[1]高三上!A$3:Q$629,10,0)</f>
        <v>程长寿</v>
      </c>
      <c r="W587" t="str">
        <f>VLOOKUP(A587,[1]高三上!A$3:Q$629,11,0)</f>
        <v>22.0</v>
      </c>
      <c r="X587" t="str">
        <f>VLOOKUP(A587,[1]高三上!A$3:Q$629,12,0)</f>
        <v>王友春</v>
      </c>
      <c r="Y587" t="str">
        <f>VLOOKUP(A587,[1]高三上!A$3:Q$629,13,0)</f>
        <v>37.0</v>
      </c>
      <c r="Z587" t="str">
        <f>VLOOKUP(A587,[1]高三上!A$3:Q$629,14,0)</f>
        <v>叶仁群</v>
      </c>
      <c r="AA587" t="str">
        <f>VLOOKUP(A587,[1]高三上!A$3:Q$629,15,0)</f>
        <v>39.0</v>
      </c>
      <c r="AB587" t="str">
        <f>VLOOKUP(A587,[1]高三上!A$3:Q$629,16,0)</f>
        <v>田友米</v>
      </c>
      <c r="AC587">
        <f>VLOOKUP(A587,[1]高二下!A$1:Q$618,5,0)</f>
        <v>87.5</v>
      </c>
      <c r="AD587" t="str">
        <f>VLOOKUP(A587,[1]高二下!A$1:Q$618,6,0)</f>
        <v>张玉婷</v>
      </c>
      <c r="AE587">
        <f>VLOOKUP(A587,[1]高二下!A$1:Q$618,7,0)</f>
        <v>88.5</v>
      </c>
      <c r="AF587" t="str">
        <f>VLOOKUP(A587,[1]高二下!A$1:Q$618,8,0)</f>
        <v>胡付松</v>
      </c>
      <c r="AG587">
        <f>VLOOKUP(A587,[1]高二下!A$1:Q$618,9,0)</f>
        <v>104.5</v>
      </c>
      <c r="AH587" t="str">
        <f>VLOOKUP(A587,[1]高二下!A$1:Q$618,10,0)</f>
        <v>程长寿</v>
      </c>
      <c r="AI587">
        <f>VLOOKUP(A587,[1]高二下!A$1:Q$618,11,0)</f>
        <v>27.5</v>
      </c>
      <c r="AJ587" t="str">
        <f>VLOOKUP(A587,[1]高二下!A$1:Q$618,12,0)</f>
        <v>郑永朝</v>
      </c>
      <c r="AK587">
        <f>VLOOKUP(A587,[1]高二下!A$1:Q$618,13,0)</f>
        <v>20</v>
      </c>
      <c r="AL587" t="str">
        <f>VLOOKUP(A587,[1]高二下!A$1:Q$618,14,0)</f>
        <v>叶仁群</v>
      </c>
      <c r="AM587">
        <f>VLOOKUP(A587,[1]高二下!A$1:Q$618,15,0)</f>
        <v>46</v>
      </c>
      <c r="AN587" t="str">
        <f>VLOOKUP(A587,[1]高二下!A$1:Q$618,16,0)</f>
        <v>田友米</v>
      </c>
      <c r="AO587">
        <f>VLOOKUP(A587,[1]高二上!A$1:Q$571,5,0)</f>
        <v>101</v>
      </c>
      <c r="AP587" t="str">
        <f>VLOOKUP(A587,[1]高二上!A$1:Q$571,6,0)</f>
        <v>张玉婷</v>
      </c>
      <c r="AQ587">
        <f>VLOOKUP(A587,[1]高二上!A$1:Q$571,7,0)</f>
        <v>87</v>
      </c>
      <c r="AR587" t="str">
        <f>VLOOKUP(A587,[1]高二上!A$1:Q$571,8,0)</f>
        <v>胡付松</v>
      </c>
      <c r="AS587">
        <f>VLOOKUP(A587,[1]高二上!A$1:Q$571,9,0)</f>
        <v>106</v>
      </c>
      <c r="AT587" t="str">
        <f>VLOOKUP(A587,[1]高二上!A$1:Q$571,10,0)</f>
        <v>程长寿</v>
      </c>
      <c r="AU587">
        <f>VLOOKUP(A587,[1]高二上!A$1:Q$571,11,0)</f>
        <v>51</v>
      </c>
      <c r="AV587" t="str">
        <f>VLOOKUP(A587,[1]高二上!A$1:Q$571,12,0)</f>
        <v>郑永朝</v>
      </c>
      <c r="AW587">
        <f>VLOOKUP(A587,[1]高二上!A$1:Q$571,13,0)</f>
        <v>45</v>
      </c>
      <c r="AX587" t="str">
        <f>VLOOKUP(A587,[1]高二上!A$1:Q$571,14,0)</f>
        <v>叶仁群</v>
      </c>
      <c r="AY587">
        <f>VLOOKUP(A587,[1]高二上!A$1:Q$571,15,0)</f>
        <v>75</v>
      </c>
      <c r="AZ587" t="str">
        <f>VLOOKUP(A587,[1]高二上!A$1:Q$571,16,0)</f>
        <v>杨建</v>
      </c>
      <c r="BA587">
        <f>VLOOKUP(A587,[1]高一下!$A$1:$Q$584,5,0)</f>
        <v>91</v>
      </c>
      <c r="BB587" t="str">
        <f>VLOOKUP(A587,[1]高一下!$A$1:$Q$584,6,0)</f>
        <v>张玉婷</v>
      </c>
      <c r="BC587">
        <f>VLOOKUP(A587,[1]高一下!$A$1:$Q$584,7,0)</f>
        <v>86</v>
      </c>
      <c r="BD587" t="str">
        <f>VLOOKUP(A587,[1]高一下!$A$1:$Q$584,8,0)</f>
        <v>胡付松</v>
      </c>
      <c r="BE587">
        <f>VLOOKUP(A587,[1]高一下!$A$1:$Q$584,9,0)</f>
        <v>106.5</v>
      </c>
      <c r="BF587" t="str">
        <f>VLOOKUP(A587,[1]高一下!$A$1:$Q$584,10,0)</f>
        <v>程长寿</v>
      </c>
      <c r="BG587">
        <f>VLOOKUP(A587,[1]高一下!$A$1:$Q$584,11,0)</f>
        <v>31</v>
      </c>
      <c r="BH587" t="str">
        <f>VLOOKUP(A587,[1]高一下!$A$1:$Q$584,12,0)</f>
        <v>郑永朝</v>
      </c>
      <c r="BI587">
        <f>VLOOKUP(A587,[1]高一下!$A$1:$Q$584,13,0)</f>
        <v>48</v>
      </c>
      <c r="BJ587" t="str">
        <f>VLOOKUP(A587,[1]高一下!$A$1:$Q$584,14,0)</f>
        <v>叶仁群</v>
      </c>
      <c r="BK587">
        <f>VLOOKUP(A587,[1]高一下!$A$1:$Q$584,15,0)</f>
        <v>51</v>
      </c>
      <c r="BL587" t="str">
        <f>VLOOKUP(A587,[1]高一下!$A$1:$Q$584,16,0)</f>
        <v>辜英琼</v>
      </c>
      <c r="BM587">
        <f>VLOOKUP(A587,[1]高一上!A$1:W$612,5,0)</f>
        <v>80</v>
      </c>
      <c r="BN587" t="str">
        <f>VLOOKUP(A587,[1]高一上!A$1:W$612,6,0)</f>
        <v>张玉婷</v>
      </c>
      <c r="BO587">
        <f>VLOOKUP(A587,[1]高一上!A$1:W$612,7,0)</f>
        <v>63</v>
      </c>
      <c r="BP587" t="str">
        <f>VLOOKUP(A587,[1]高一上!A$1:W$612,8,0)</f>
        <v>胡付松</v>
      </c>
      <c r="BQ587">
        <f>VLOOKUP(A587,[1]高一上!A$1:W$612,9,0)</f>
        <v>111.5</v>
      </c>
      <c r="BR587" t="str">
        <f>VLOOKUP(A587,[1]高一上!A$1:W$612,10,0)</f>
        <v>程长寿</v>
      </c>
      <c r="BS587">
        <f>VLOOKUP(A587,[1]高一上!A$1:W$612,11,0)</f>
        <v>43</v>
      </c>
      <c r="BT587" t="str">
        <f>VLOOKUP(A587,[1]高一上!A$1:W$612,12,0)</f>
        <v>郑永朝</v>
      </c>
      <c r="BU587">
        <f>VLOOKUP(A587,[1]高一上!A$1:W$612,13,0)</f>
        <v>50</v>
      </c>
      <c r="BV587" t="str">
        <f>VLOOKUP(A587,[1]高一上!A$1:W$612,14,0)</f>
        <v>叶仁群</v>
      </c>
      <c r="BW587">
        <f>VLOOKUP(A587,[1]高一上!A$1:W$612,15,0)</f>
        <v>47</v>
      </c>
      <c r="BX587" t="str">
        <f>VLOOKUP(A587,[1]高一上!A$1:W$612,16,0)</f>
        <v>辜英琼</v>
      </c>
      <c r="BY587" t="e">
        <f>VLOOKUP(A587,[1]中考!A$1:N$590,5,0)</f>
        <v>#N/A</v>
      </c>
      <c r="BZ587" t="e">
        <f>VLOOKUP(A587,[1]中考!A$1:N$590,6,0)</f>
        <v>#N/A</v>
      </c>
      <c r="CA587" t="e">
        <f>VLOOKUP(A587,[1]中考!A$1:N$590,7,0)</f>
        <v>#N/A</v>
      </c>
      <c r="CB587" t="e">
        <f>VLOOKUP(A587,[1]中考!A$1:N$590,8,0)</f>
        <v>#N/A</v>
      </c>
      <c r="CC587" t="e">
        <f>VLOOKUP(A587,[1]中考!A$1:N$590,9,0)</f>
        <v>#N/A</v>
      </c>
      <c r="CD587" t="e">
        <f>VLOOKUP(A587,[1]中考!A$1:N$590,10,0)</f>
        <v>#N/A</v>
      </c>
    </row>
    <row r="588" spans="1:82" ht="15" customHeight="1" x14ac:dyDescent="0.2">
      <c r="A588" s="1" t="s">
        <v>1134</v>
      </c>
      <c r="B588" s="1">
        <v>11</v>
      </c>
      <c r="C588" s="3" t="s">
        <v>1135</v>
      </c>
      <c r="D588" s="8" t="s">
        <v>1247</v>
      </c>
      <c r="E588" s="1">
        <v>111</v>
      </c>
      <c r="F588" s="11" t="s">
        <v>1282</v>
      </c>
      <c r="G588" s="1">
        <v>54</v>
      </c>
      <c r="H588" s="11" t="s">
        <v>1279</v>
      </c>
      <c r="I588" s="1">
        <v>92</v>
      </c>
      <c r="J588" s="11" t="s">
        <v>1288</v>
      </c>
      <c r="K588" s="1">
        <v>33</v>
      </c>
      <c r="L588" s="11" t="s">
        <v>1285</v>
      </c>
      <c r="M588" s="1">
        <v>50</v>
      </c>
      <c r="N588" s="11" t="s">
        <v>1281</v>
      </c>
      <c r="O588" s="1">
        <v>58.5</v>
      </c>
      <c r="P588" s="11" t="s">
        <v>1287</v>
      </c>
      <c r="Q588" t="str">
        <f>VLOOKUP(A588,[1]高三上!A$3:Q$629,5,0)</f>
        <v>101.0</v>
      </c>
      <c r="R588" t="str">
        <f>VLOOKUP(A588,[1]高三上!A$3:Q$629,6,0)</f>
        <v>张玉婷</v>
      </c>
      <c r="S588" t="str">
        <f>VLOOKUP(A588,[1]高三上!A$3:Q$629,7,0)</f>
        <v>52.0</v>
      </c>
      <c r="T588" t="str">
        <f>VLOOKUP(A588,[1]高三上!A$3:Q$629,8,0)</f>
        <v>胡付松</v>
      </c>
      <c r="U588" t="str">
        <f>VLOOKUP(A588,[1]高三上!A$3:Q$629,9,0)</f>
        <v>99.0</v>
      </c>
      <c r="V588" t="str">
        <f>VLOOKUP(A588,[1]高三上!A$3:Q$629,10,0)</f>
        <v>程长寿</v>
      </c>
      <c r="W588" t="str">
        <f>VLOOKUP(A588,[1]高三上!A$3:Q$629,11,0)</f>
        <v>22.0</v>
      </c>
      <c r="X588" t="str">
        <f>VLOOKUP(A588,[1]高三上!A$3:Q$629,12,0)</f>
        <v>王友春</v>
      </c>
      <c r="Y588" t="str">
        <f>VLOOKUP(A588,[1]高三上!A$3:Q$629,13,0)</f>
        <v>24.0</v>
      </c>
      <c r="Z588" t="str">
        <f>VLOOKUP(A588,[1]高三上!A$3:Q$629,14,0)</f>
        <v>叶仁群</v>
      </c>
      <c r="AA588" t="str">
        <f>VLOOKUP(A588,[1]高三上!A$3:Q$629,15,0)</f>
        <v>52.0</v>
      </c>
      <c r="AB588" t="str">
        <f>VLOOKUP(A588,[1]高三上!A$3:Q$629,16,0)</f>
        <v>田友米</v>
      </c>
      <c r="AC588">
        <f>VLOOKUP(A588,[1]高二下!A$1:Q$618,5,0)</f>
        <v>101.5</v>
      </c>
      <c r="AD588" t="str">
        <f>VLOOKUP(A588,[1]高二下!A$1:Q$618,6,0)</f>
        <v>张玉婷</v>
      </c>
      <c r="AE588">
        <f>VLOOKUP(A588,[1]高二下!A$1:Q$618,7,0)</f>
        <v>78.5</v>
      </c>
      <c r="AF588" t="str">
        <f>VLOOKUP(A588,[1]高二下!A$1:Q$618,8,0)</f>
        <v>胡付松</v>
      </c>
      <c r="AG588">
        <f>VLOOKUP(A588,[1]高二下!A$1:Q$618,9,0)</f>
        <v>86</v>
      </c>
      <c r="AH588" t="str">
        <f>VLOOKUP(A588,[1]高二下!A$1:Q$618,10,0)</f>
        <v>程长寿</v>
      </c>
      <c r="AI588">
        <f>VLOOKUP(A588,[1]高二下!A$1:Q$618,11,0)</f>
        <v>26.5</v>
      </c>
      <c r="AJ588" t="str">
        <f>VLOOKUP(A588,[1]高二下!A$1:Q$618,12,0)</f>
        <v>郑永朝</v>
      </c>
      <c r="AK588">
        <f>VLOOKUP(A588,[1]高二下!A$1:Q$618,13,0)</f>
        <v>30</v>
      </c>
      <c r="AL588" t="str">
        <f>VLOOKUP(A588,[1]高二下!A$1:Q$618,14,0)</f>
        <v>叶仁群</v>
      </c>
      <c r="AM588">
        <f>VLOOKUP(A588,[1]高二下!A$1:Q$618,15,0)</f>
        <v>53</v>
      </c>
      <c r="AN588" t="str">
        <f>VLOOKUP(A588,[1]高二下!A$1:Q$618,16,0)</f>
        <v>田友米</v>
      </c>
      <c r="AO588">
        <f>VLOOKUP(A588,[1]高二上!A$1:Q$571,5,0)</f>
        <v>115</v>
      </c>
      <c r="AP588" t="str">
        <f>VLOOKUP(A588,[1]高二上!A$1:Q$571,6,0)</f>
        <v>张玉婷</v>
      </c>
      <c r="AQ588">
        <f>VLOOKUP(A588,[1]高二上!A$1:Q$571,7,0)</f>
        <v>90</v>
      </c>
      <c r="AR588" t="str">
        <f>VLOOKUP(A588,[1]高二上!A$1:Q$571,8,0)</f>
        <v>胡付松</v>
      </c>
      <c r="AS588">
        <f>VLOOKUP(A588,[1]高二上!A$1:Q$571,9,0)</f>
        <v>84</v>
      </c>
      <c r="AT588" t="str">
        <f>VLOOKUP(A588,[1]高二上!A$1:Q$571,10,0)</f>
        <v>程长寿</v>
      </c>
      <c r="AU588">
        <f>VLOOKUP(A588,[1]高二上!A$1:Q$571,11,0)</f>
        <v>10</v>
      </c>
      <c r="AV588" t="str">
        <f>VLOOKUP(A588,[1]高二上!A$1:Q$571,12,0)</f>
        <v>郑永朝</v>
      </c>
      <c r="AW588">
        <f>VLOOKUP(A588,[1]高二上!A$1:Q$571,13,0)</f>
        <v>33</v>
      </c>
      <c r="AX588" t="str">
        <f>VLOOKUP(A588,[1]高二上!A$1:Q$571,14,0)</f>
        <v>叶仁群</v>
      </c>
      <c r="AY588">
        <f>VLOOKUP(A588,[1]高二上!A$1:Q$571,15,0)</f>
        <v>77</v>
      </c>
      <c r="AZ588" t="str">
        <f>VLOOKUP(A588,[1]高二上!A$1:Q$571,16,0)</f>
        <v>杨建</v>
      </c>
      <c r="BA588">
        <f>VLOOKUP(A588,[1]高一下!$A$1:$Q$584,5,0)</f>
        <v>94</v>
      </c>
      <c r="BB588" t="str">
        <f>VLOOKUP(A588,[1]高一下!$A$1:$Q$584,6,0)</f>
        <v>张玉婷</v>
      </c>
      <c r="BC588">
        <f>VLOOKUP(A588,[1]高一下!$A$1:$Q$584,7,0)</f>
        <v>104</v>
      </c>
      <c r="BD588" t="str">
        <f>VLOOKUP(A588,[1]高一下!$A$1:$Q$584,8,0)</f>
        <v>胡付松</v>
      </c>
      <c r="BE588">
        <f>VLOOKUP(A588,[1]高一下!$A$1:$Q$584,9,0)</f>
        <v>82</v>
      </c>
      <c r="BF588" t="str">
        <f>VLOOKUP(A588,[1]高一下!$A$1:$Q$584,10,0)</f>
        <v>向翠琳</v>
      </c>
      <c r="BG588">
        <f>VLOOKUP(A588,[1]高一下!$A$1:$Q$584,11,0)</f>
        <v>34</v>
      </c>
      <c r="BH588" t="str">
        <f>VLOOKUP(A588,[1]高一下!$A$1:$Q$584,12,0)</f>
        <v>郑永朝</v>
      </c>
      <c r="BI588">
        <f>VLOOKUP(A588,[1]高一下!$A$1:$Q$584,13,0)</f>
        <v>39</v>
      </c>
      <c r="BJ588" t="str">
        <f>VLOOKUP(A588,[1]高一下!$A$1:$Q$584,14,0)</f>
        <v>叶仁群</v>
      </c>
      <c r="BK588">
        <f>VLOOKUP(A588,[1]高一下!$A$1:$Q$584,15,0)</f>
        <v>54</v>
      </c>
      <c r="BL588" t="str">
        <f>VLOOKUP(A588,[1]高一下!$A$1:$Q$584,16,0)</f>
        <v>辜英琼</v>
      </c>
      <c r="BM588">
        <f>VLOOKUP(A588,[1]高一上!A$1:W$612,5,0)</f>
        <v>80</v>
      </c>
      <c r="BN588" t="str">
        <f>VLOOKUP(A588,[1]高一上!A$1:W$612,6,0)</f>
        <v>张玉婷</v>
      </c>
      <c r="BO588">
        <f>VLOOKUP(A588,[1]高一上!A$1:W$612,7,0)</f>
        <v>76</v>
      </c>
      <c r="BP588" t="str">
        <f>VLOOKUP(A588,[1]高一上!A$1:W$612,8,0)</f>
        <v>胡付松</v>
      </c>
      <c r="BQ588">
        <f>VLOOKUP(A588,[1]高一上!A$1:W$612,9,0)</f>
        <v>62.5</v>
      </c>
      <c r="BR588" t="str">
        <f>VLOOKUP(A588,[1]高一上!A$1:W$612,10,0)</f>
        <v>向翠琳</v>
      </c>
      <c r="BS588">
        <f>VLOOKUP(A588,[1]高一上!A$1:W$612,11,0)</f>
        <v>0</v>
      </c>
      <c r="BT588" t="str">
        <f>VLOOKUP(A588,[1]高一上!A$1:W$612,12,0)</f>
        <v>郑永朝</v>
      </c>
      <c r="BU588">
        <f>VLOOKUP(A588,[1]高一上!A$1:W$612,13,0)</f>
        <v>0</v>
      </c>
      <c r="BV588" t="str">
        <f>VLOOKUP(A588,[1]高一上!A$1:W$612,14,0)</f>
        <v>叶仁群</v>
      </c>
      <c r="BW588">
        <f>VLOOKUP(A588,[1]高一上!A$1:W$612,15,0)</f>
        <v>0</v>
      </c>
      <c r="BX588" t="str">
        <f>VLOOKUP(A588,[1]高一上!A$1:W$612,16,0)</f>
        <v>辜英琼</v>
      </c>
      <c r="BY588">
        <f>VLOOKUP(A588,[1]中考!A$1:N$590,5,0)</f>
        <v>101</v>
      </c>
      <c r="BZ588">
        <f>VLOOKUP(A588,[1]中考!A$1:N$590,6,0)</f>
        <v>95</v>
      </c>
      <c r="CA588">
        <f>VLOOKUP(A588,[1]中考!A$1:N$590,7,0)</f>
        <v>106</v>
      </c>
      <c r="CB588">
        <f>VLOOKUP(A588,[1]中考!A$1:N$590,8,0)</f>
        <v>50</v>
      </c>
      <c r="CC588">
        <f>VLOOKUP(A588,[1]中考!A$1:N$590,9,0)</f>
        <v>41</v>
      </c>
      <c r="CD588">
        <f>VLOOKUP(A588,[1]中考!A$1:N$590,10,0)</f>
        <v>41</v>
      </c>
    </row>
    <row r="589" spans="1:82" ht="15" customHeight="1" x14ac:dyDescent="0.2">
      <c r="A589" s="1" t="s">
        <v>1136</v>
      </c>
      <c r="B589" s="1">
        <v>11</v>
      </c>
      <c r="C589" s="3" t="s">
        <v>1137</v>
      </c>
      <c r="D589" s="8" t="s">
        <v>1247</v>
      </c>
      <c r="E589" s="8">
        <v>107</v>
      </c>
      <c r="F589" s="11" t="s">
        <v>1282</v>
      </c>
      <c r="G589" s="8">
        <v>74</v>
      </c>
      <c r="H589" s="11" t="s">
        <v>1279</v>
      </c>
      <c r="I589" s="8">
        <v>101</v>
      </c>
      <c r="J589" s="11" t="s">
        <v>1288</v>
      </c>
      <c r="K589" s="8">
        <v>34</v>
      </c>
      <c r="L589" s="11" t="s">
        <v>1285</v>
      </c>
      <c r="M589" s="8">
        <v>44</v>
      </c>
      <c r="N589" s="11" t="s">
        <v>1281</v>
      </c>
      <c r="O589" s="8">
        <v>38</v>
      </c>
      <c r="P589" s="11" t="s">
        <v>1287</v>
      </c>
      <c r="Q589" t="str">
        <f>VLOOKUP(A589,[1]高三上!A$3:Q$629,5,0)</f>
        <v>95.0</v>
      </c>
      <c r="R589" t="str">
        <f>VLOOKUP(A589,[1]高三上!A$3:Q$629,6,0)</f>
        <v>张玉婷</v>
      </c>
      <c r="S589" t="str">
        <f>VLOOKUP(A589,[1]高三上!A$3:Q$629,7,0)</f>
        <v>38.0</v>
      </c>
      <c r="T589" t="str">
        <f>VLOOKUP(A589,[1]高三上!A$3:Q$629,8,0)</f>
        <v>胡付松</v>
      </c>
      <c r="U589" t="str">
        <f>VLOOKUP(A589,[1]高三上!A$3:Q$629,9,0)</f>
        <v>94.5</v>
      </c>
      <c r="V589" t="str">
        <f>VLOOKUP(A589,[1]高三上!A$3:Q$629,10,0)</f>
        <v>程长寿</v>
      </c>
      <c r="W589" t="str">
        <f>VLOOKUP(A589,[1]高三上!A$3:Q$629,11,0)</f>
        <v>20.0</v>
      </c>
      <c r="X589" t="str">
        <f>VLOOKUP(A589,[1]高三上!A$3:Q$629,12,0)</f>
        <v>王友春</v>
      </c>
      <c r="Y589" t="str">
        <f>VLOOKUP(A589,[1]高三上!A$3:Q$629,13,0)</f>
        <v>27.0</v>
      </c>
      <c r="Z589" t="str">
        <f>VLOOKUP(A589,[1]高三上!A$3:Q$629,14,0)</f>
        <v>叶仁群</v>
      </c>
      <c r="AA589" t="str">
        <f>VLOOKUP(A589,[1]高三上!A$3:Q$629,15,0)</f>
        <v>54.0</v>
      </c>
      <c r="AB589" t="str">
        <f>VLOOKUP(A589,[1]高三上!A$3:Q$629,16,0)</f>
        <v>田友米</v>
      </c>
      <c r="AC589">
        <f>VLOOKUP(A589,[1]高二下!A$1:Q$618,5,0)</f>
        <v>84.5</v>
      </c>
      <c r="AD589" t="str">
        <f>VLOOKUP(A589,[1]高二下!A$1:Q$618,6,0)</f>
        <v>张玉婷</v>
      </c>
      <c r="AE589">
        <f>VLOOKUP(A589,[1]高二下!A$1:Q$618,7,0)</f>
        <v>57</v>
      </c>
      <c r="AF589" t="str">
        <f>VLOOKUP(A589,[1]高二下!A$1:Q$618,8,0)</f>
        <v>胡付松</v>
      </c>
      <c r="AG589">
        <f>VLOOKUP(A589,[1]高二下!A$1:Q$618,9,0)</f>
        <v>92</v>
      </c>
      <c r="AH589" t="str">
        <f>VLOOKUP(A589,[1]高二下!A$1:Q$618,10,0)</f>
        <v>程长寿</v>
      </c>
      <c r="AI589">
        <f>VLOOKUP(A589,[1]高二下!A$1:Q$618,11,0)</f>
        <v>22</v>
      </c>
      <c r="AJ589" t="str">
        <f>VLOOKUP(A589,[1]高二下!A$1:Q$618,12,0)</f>
        <v>郑永朝</v>
      </c>
      <c r="AK589">
        <f>VLOOKUP(A589,[1]高二下!A$1:Q$618,13,0)</f>
        <v>12</v>
      </c>
      <c r="AL589" t="str">
        <f>VLOOKUP(A589,[1]高二下!A$1:Q$618,14,0)</f>
        <v>叶仁群</v>
      </c>
      <c r="AM589">
        <f>VLOOKUP(A589,[1]高二下!A$1:Q$618,15,0)</f>
        <v>19</v>
      </c>
      <c r="AN589" t="str">
        <f>VLOOKUP(A589,[1]高二下!A$1:Q$618,16,0)</f>
        <v>田友米</v>
      </c>
      <c r="AO589">
        <f>VLOOKUP(A589,[1]高二上!A$1:Q$571,5,0)</f>
        <v>104</v>
      </c>
      <c r="AP589" t="str">
        <f>VLOOKUP(A589,[1]高二上!A$1:Q$571,6,0)</f>
        <v>张玉婷</v>
      </c>
      <c r="AQ589">
        <f>VLOOKUP(A589,[1]高二上!A$1:Q$571,7,0)</f>
        <v>83</v>
      </c>
      <c r="AR589" t="str">
        <f>VLOOKUP(A589,[1]高二上!A$1:Q$571,8,0)</f>
        <v>胡付松</v>
      </c>
      <c r="AS589">
        <f>VLOOKUP(A589,[1]高二上!A$1:Q$571,9,0)</f>
        <v>92</v>
      </c>
      <c r="AT589" t="str">
        <f>VLOOKUP(A589,[1]高二上!A$1:Q$571,10,0)</f>
        <v>程长寿</v>
      </c>
      <c r="AU589">
        <f>VLOOKUP(A589,[1]高二上!A$1:Q$571,11,0)</f>
        <v>20</v>
      </c>
      <c r="AV589" t="str">
        <f>VLOOKUP(A589,[1]高二上!A$1:Q$571,12,0)</f>
        <v>郑永朝</v>
      </c>
      <c r="AW589">
        <f>VLOOKUP(A589,[1]高二上!A$1:Q$571,13,0)</f>
        <v>34</v>
      </c>
      <c r="AX589" t="str">
        <f>VLOOKUP(A589,[1]高二上!A$1:Q$571,14,0)</f>
        <v>叶仁群</v>
      </c>
      <c r="AY589">
        <f>VLOOKUP(A589,[1]高二上!A$1:Q$571,15,0)</f>
        <v>61</v>
      </c>
      <c r="AZ589" t="str">
        <f>VLOOKUP(A589,[1]高二上!A$1:Q$571,16,0)</f>
        <v>杨建</v>
      </c>
      <c r="BA589">
        <f>VLOOKUP(A589,[1]高一下!$A$1:$Q$584,5,0)</f>
        <v>96</v>
      </c>
      <c r="BB589" t="str">
        <f>VLOOKUP(A589,[1]高一下!$A$1:$Q$584,6,0)</f>
        <v>张玉婷</v>
      </c>
      <c r="BC589">
        <f>VLOOKUP(A589,[1]高一下!$A$1:$Q$584,7,0)</f>
        <v>62</v>
      </c>
      <c r="BD589" t="str">
        <f>VLOOKUP(A589,[1]高一下!$A$1:$Q$584,8,0)</f>
        <v>胡付松</v>
      </c>
      <c r="BE589">
        <f>VLOOKUP(A589,[1]高一下!$A$1:$Q$584,9,0)</f>
        <v>102</v>
      </c>
      <c r="BF589" t="str">
        <f>VLOOKUP(A589,[1]高一下!$A$1:$Q$584,10,0)</f>
        <v>程长寿</v>
      </c>
      <c r="BG589">
        <f>VLOOKUP(A589,[1]高一下!$A$1:$Q$584,11,0)</f>
        <v>25</v>
      </c>
      <c r="BH589" t="str">
        <f>VLOOKUP(A589,[1]高一下!$A$1:$Q$584,12,0)</f>
        <v>郑永朝</v>
      </c>
      <c r="BI589">
        <f>VLOOKUP(A589,[1]高一下!$A$1:$Q$584,13,0)</f>
        <v>33</v>
      </c>
      <c r="BJ589" t="str">
        <f>VLOOKUP(A589,[1]高一下!$A$1:$Q$584,14,0)</f>
        <v>叶仁群</v>
      </c>
      <c r="BK589">
        <f>VLOOKUP(A589,[1]高一下!$A$1:$Q$584,15,0)</f>
        <v>48</v>
      </c>
      <c r="BL589" t="str">
        <f>VLOOKUP(A589,[1]高一下!$A$1:$Q$584,16,0)</f>
        <v>辜英琼</v>
      </c>
      <c r="BM589">
        <f>VLOOKUP(A589,[1]高一上!A$1:W$612,5,0)</f>
        <v>74</v>
      </c>
      <c r="BN589" t="str">
        <f>VLOOKUP(A589,[1]高一上!A$1:W$612,6,0)</f>
        <v>张玉婷</v>
      </c>
      <c r="BO589">
        <f>VLOOKUP(A589,[1]高一上!A$1:W$612,7,0)</f>
        <v>49</v>
      </c>
      <c r="BP589" t="str">
        <f>VLOOKUP(A589,[1]高一上!A$1:W$612,8,0)</f>
        <v>胡付松</v>
      </c>
      <c r="BQ589">
        <f>VLOOKUP(A589,[1]高一上!A$1:W$612,9,0)</f>
        <v>99.5</v>
      </c>
      <c r="BR589" t="str">
        <f>VLOOKUP(A589,[1]高一上!A$1:W$612,10,0)</f>
        <v>程长寿</v>
      </c>
      <c r="BS589">
        <f>VLOOKUP(A589,[1]高一上!A$1:W$612,11,0)</f>
        <v>40</v>
      </c>
      <c r="BT589" t="str">
        <f>VLOOKUP(A589,[1]高一上!A$1:W$612,12,0)</f>
        <v>郑永朝</v>
      </c>
      <c r="BU589">
        <f>VLOOKUP(A589,[1]高一上!A$1:W$612,13,0)</f>
        <v>37</v>
      </c>
      <c r="BV589" t="str">
        <f>VLOOKUP(A589,[1]高一上!A$1:W$612,14,0)</f>
        <v>叶仁群</v>
      </c>
      <c r="BW589">
        <f>VLOOKUP(A589,[1]高一上!A$1:W$612,15,0)</f>
        <v>27</v>
      </c>
      <c r="BX589" t="str">
        <f>VLOOKUP(A589,[1]高一上!A$1:W$612,16,0)</f>
        <v>辜英琼</v>
      </c>
      <c r="BY589">
        <f>VLOOKUP(A589,[1]中考!A$1:N$590,5,0)</f>
        <v>104</v>
      </c>
      <c r="BZ589">
        <f>VLOOKUP(A589,[1]中考!A$1:N$590,6,0)</f>
        <v>79</v>
      </c>
      <c r="CA589">
        <f>VLOOKUP(A589,[1]中考!A$1:N$590,7,0)</f>
        <v>112</v>
      </c>
      <c r="CB589">
        <f>VLOOKUP(A589,[1]中考!A$1:N$590,8,0)</f>
        <v>56</v>
      </c>
      <c r="CC589">
        <f>VLOOKUP(A589,[1]中考!A$1:N$590,9,0)</f>
        <v>39</v>
      </c>
      <c r="CD589">
        <f>VLOOKUP(A589,[1]中考!A$1:N$590,10,0)</f>
        <v>27</v>
      </c>
    </row>
    <row r="590" spans="1:82" ht="15" customHeight="1" x14ac:dyDescent="0.2">
      <c r="A590" s="1" t="s">
        <v>1138</v>
      </c>
      <c r="B590" s="1">
        <v>11</v>
      </c>
      <c r="C590" s="3" t="s">
        <v>385</v>
      </c>
      <c r="D590" s="8" t="s">
        <v>1247</v>
      </c>
      <c r="E590" s="1">
        <v>104</v>
      </c>
      <c r="F590" s="11" t="s">
        <v>1282</v>
      </c>
      <c r="G590" s="1">
        <v>48</v>
      </c>
      <c r="H590" s="11" t="s">
        <v>1279</v>
      </c>
      <c r="I590" s="1">
        <v>93</v>
      </c>
      <c r="J590" s="11" t="s">
        <v>1288</v>
      </c>
      <c r="K590" s="1">
        <v>39</v>
      </c>
      <c r="L590" s="11" t="s">
        <v>1285</v>
      </c>
      <c r="M590" s="1">
        <v>59.5</v>
      </c>
      <c r="N590" s="11" t="s">
        <v>1281</v>
      </c>
      <c r="O590" s="1">
        <v>50</v>
      </c>
      <c r="P590" s="11" t="s">
        <v>1287</v>
      </c>
      <c r="Q590" t="str">
        <f>VLOOKUP(A590,[1]高三上!A$3:Q$629,5,0)</f>
        <v>88.0</v>
      </c>
      <c r="R590" t="str">
        <f>VLOOKUP(A590,[1]高三上!A$3:Q$629,6,0)</f>
        <v>张玉婷</v>
      </c>
      <c r="S590" t="str">
        <f>VLOOKUP(A590,[1]高三上!A$3:Q$629,7,0)</f>
        <v>54.0</v>
      </c>
      <c r="T590" t="str">
        <f>VLOOKUP(A590,[1]高三上!A$3:Q$629,8,0)</f>
        <v>胡付松</v>
      </c>
      <c r="U590" t="str">
        <f>VLOOKUP(A590,[1]高三上!A$3:Q$629,9,0)</f>
        <v>107.5</v>
      </c>
      <c r="V590" t="str">
        <f>VLOOKUP(A590,[1]高三上!A$3:Q$629,10,0)</f>
        <v>程长寿</v>
      </c>
      <c r="W590" t="str">
        <f>VLOOKUP(A590,[1]高三上!A$3:Q$629,11,0)</f>
        <v>48.0</v>
      </c>
      <c r="X590" t="str">
        <f>VLOOKUP(A590,[1]高三上!A$3:Q$629,12,0)</f>
        <v>王友春</v>
      </c>
      <c r="Y590" t="str">
        <f>VLOOKUP(A590,[1]高三上!A$3:Q$629,13,0)</f>
        <v>55.0</v>
      </c>
      <c r="Z590" t="str">
        <f>VLOOKUP(A590,[1]高三上!A$3:Q$629,14,0)</f>
        <v>叶仁群</v>
      </c>
      <c r="AA590" t="str">
        <f>VLOOKUP(A590,[1]高三上!A$3:Q$629,15,0)</f>
        <v>65.0</v>
      </c>
      <c r="AB590" t="str">
        <f>VLOOKUP(A590,[1]高三上!A$3:Q$629,16,0)</f>
        <v>田友米</v>
      </c>
      <c r="AC590">
        <f>VLOOKUP(A590,[1]高二下!A$1:Q$618,5,0)</f>
        <v>90.5</v>
      </c>
      <c r="AD590" t="str">
        <f>VLOOKUP(A590,[1]高二下!A$1:Q$618,6,0)</f>
        <v>张玉婷</v>
      </c>
      <c r="AE590">
        <f>VLOOKUP(A590,[1]高二下!A$1:Q$618,7,0)</f>
        <v>76</v>
      </c>
      <c r="AF590" t="str">
        <f>VLOOKUP(A590,[1]高二下!A$1:Q$618,8,0)</f>
        <v>胡付松</v>
      </c>
      <c r="AG590">
        <f>VLOOKUP(A590,[1]高二下!A$1:Q$618,9,0)</f>
        <v>99</v>
      </c>
      <c r="AH590" t="str">
        <f>VLOOKUP(A590,[1]高二下!A$1:Q$618,10,0)</f>
        <v>程长寿</v>
      </c>
      <c r="AI590">
        <f>VLOOKUP(A590,[1]高二下!A$1:Q$618,11,0)</f>
        <v>37</v>
      </c>
      <c r="AJ590" t="str">
        <f>VLOOKUP(A590,[1]高二下!A$1:Q$618,12,0)</f>
        <v>郑永朝</v>
      </c>
      <c r="AK590">
        <f>VLOOKUP(A590,[1]高二下!A$1:Q$618,13,0)</f>
        <v>19</v>
      </c>
      <c r="AL590" t="str">
        <f>VLOOKUP(A590,[1]高二下!A$1:Q$618,14,0)</f>
        <v>叶仁群</v>
      </c>
      <c r="AM590">
        <f>VLOOKUP(A590,[1]高二下!A$1:Q$618,15,0)</f>
        <v>47.5</v>
      </c>
      <c r="AN590" t="str">
        <f>VLOOKUP(A590,[1]高二下!A$1:Q$618,16,0)</f>
        <v>田友米</v>
      </c>
      <c r="AO590">
        <f>VLOOKUP(A590,[1]高二上!A$1:Q$571,5,0)</f>
        <v>105</v>
      </c>
      <c r="AP590" t="str">
        <f>VLOOKUP(A590,[1]高二上!A$1:Q$571,6,0)</f>
        <v>张玉婷</v>
      </c>
      <c r="AQ590">
        <f>VLOOKUP(A590,[1]高二上!A$1:Q$571,7,0)</f>
        <v>104</v>
      </c>
      <c r="AR590" t="str">
        <f>VLOOKUP(A590,[1]高二上!A$1:Q$571,8,0)</f>
        <v>胡付松</v>
      </c>
      <c r="AS590">
        <f>VLOOKUP(A590,[1]高二上!A$1:Q$571,9,0)</f>
        <v>97</v>
      </c>
      <c r="AT590" t="str">
        <f>VLOOKUP(A590,[1]高二上!A$1:Q$571,10,0)</f>
        <v>程长寿</v>
      </c>
      <c r="AU590">
        <f>VLOOKUP(A590,[1]高二上!A$1:Q$571,11,0)</f>
        <v>36</v>
      </c>
      <c r="AV590" t="str">
        <f>VLOOKUP(A590,[1]高二上!A$1:Q$571,12,0)</f>
        <v>郑永朝</v>
      </c>
      <c r="AW590">
        <f>VLOOKUP(A590,[1]高二上!A$1:Q$571,13,0)</f>
        <v>41</v>
      </c>
      <c r="AX590" t="str">
        <f>VLOOKUP(A590,[1]高二上!A$1:Q$571,14,0)</f>
        <v>叶仁群</v>
      </c>
      <c r="AY590">
        <f>VLOOKUP(A590,[1]高二上!A$1:Q$571,15,0)</f>
        <v>75</v>
      </c>
      <c r="AZ590" t="str">
        <f>VLOOKUP(A590,[1]高二上!A$1:Q$571,16,0)</f>
        <v>杨建</v>
      </c>
      <c r="BA590">
        <f>VLOOKUP(A590,[1]高一下!$A$1:$Q$584,5,0)</f>
        <v>91</v>
      </c>
      <c r="BB590" t="str">
        <f>VLOOKUP(A590,[1]高一下!$A$1:$Q$584,6,0)</f>
        <v>张玉婷</v>
      </c>
      <c r="BC590">
        <f>VLOOKUP(A590,[1]高一下!$A$1:$Q$584,7,0)</f>
        <v>103</v>
      </c>
      <c r="BD590" t="str">
        <f>VLOOKUP(A590,[1]高一下!$A$1:$Q$584,8,0)</f>
        <v>胡付松</v>
      </c>
      <c r="BE590">
        <f>VLOOKUP(A590,[1]高一下!$A$1:$Q$584,9,0)</f>
        <v>103</v>
      </c>
      <c r="BF590" t="str">
        <f>VLOOKUP(A590,[1]高一下!$A$1:$Q$584,10,0)</f>
        <v>程长寿</v>
      </c>
      <c r="BG590">
        <f>VLOOKUP(A590,[1]高一下!$A$1:$Q$584,11,0)</f>
        <v>40</v>
      </c>
      <c r="BH590" t="str">
        <f>VLOOKUP(A590,[1]高一下!$A$1:$Q$584,12,0)</f>
        <v>郑永朝</v>
      </c>
      <c r="BI590">
        <f>VLOOKUP(A590,[1]高一下!$A$1:$Q$584,13,0)</f>
        <v>52</v>
      </c>
      <c r="BJ590" t="str">
        <f>VLOOKUP(A590,[1]高一下!$A$1:$Q$584,14,0)</f>
        <v>叶仁群</v>
      </c>
      <c r="BK590">
        <f>VLOOKUP(A590,[1]高一下!$A$1:$Q$584,15,0)</f>
        <v>62</v>
      </c>
      <c r="BL590" t="str">
        <f>VLOOKUP(A590,[1]高一下!$A$1:$Q$584,16,0)</f>
        <v>辜英琼</v>
      </c>
      <c r="BM590">
        <f>VLOOKUP(A590,[1]高一上!A$1:W$612,5,0)</f>
        <v>89</v>
      </c>
      <c r="BN590" t="str">
        <f>VLOOKUP(A590,[1]高一上!A$1:W$612,6,0)</f>
        <v>张玉婷</v>
      </c>
      <c r="BO590">
        <f>VLOOKUP(A590,[1]高一上!A$1:W$612,7,0)</f>
        <v>81</v>
      </c>
      <c r="BP590" t="str">
        <f>VLOOKUP(A590,[1]高一上!A$1:W$612,8,0)</f>
        <v>胡付松</v>
      </c>
      <c r="BQ590">
        <f>VLOOKUP(A590,[1]高一上!A$1:W$612,9,0)</f>
        <v>91.5</v>
      </c>
      <c r="BR590" t="str">
        <f>VLOOKUP(A590,[1]高一上!A$1:W$612,10,0)</f>
        <v>程长寿</v>
      </c>
      <c r="BS590">
        <f>VLOOKUP(A590,[1]高一上!A$1:W$612,11,0)</f>
        <v>43</v>
      </c>
      <c r="BT590" t="str">
        <f>VLOOKUP(A590,[1]高一上!A$1:W$612,12,0)</f>
        <v>郑永朝</v>
      </c>
      <c r="BU590">
        <f>VLOOKUP(A590,[1]高一上!A$1:W$612,13,0)</f>
        <v>39</v>
      </c>
      <c r="BV590" t="str">
        <f>VLOOKUP(A590,[1]高一上!A$1:W$612,14,0)</f>
        <v>叶仁群</v>
      </c>
      <c r="BW590">
        <f>VLOOKUP(A590,[1]高一上!A$1:W$612,15,0)</f>
        <v>42</v>
      </c>
      <c r="BX590" t="str">
        <f>VLOOKUP(A590,[1]高一上!A$1:W$612,16,0)</f>
        <v>辜英琼</v>
      </c>
      <c r="BY590">
        <f>VLOOKUP(A590,[1]中考!A$1:N$590,5,0)</f>
        <v>100</v>
      </c>
      <c r="BZ590">
        <f>VLOOKUP(A590,[1]中考!A$1:N$590,6,0)</f>
        <v>78</v>
      </c>
      <c r="CA590">
        <f>VLOOKUP(A590,[1]中考!A$1:N$590,7,0)</f>
        <v>121</v>
      </c>
      <c r="CB590">
        <f>VLOOKUP(A590,[1]中考!A$1:N$590,8,0)</f>
        <v>61</v>
      </c>
      <c r="CC590">
        <f>VLOOKUP(A590,[1]中考!A$1:N$590,9,0)</f>
        <v>36</v>
      </c>
      <c r="CD590">
        <f>VLOOKUP(A590,[1]中考!A$1:N$590,10,0)</f>
        <v>33</v>
      </c>
    </row>
    <row r="591" spans="1:82" ht="15" customHeight="1" x14ac:dyDescent="0.2">
      <c r="A591" s="1" t="s">
        <v>1139</v>
      </c>
      <c r="B591" s="1">
        <v>11</v>
      </c>
      <c r="C591" s="3" t="s">
        <v>1140</v>
      </c>
      <c r="D591" s="8" t="s">
        <v>1247</v>
      </c>
      <c r="E591" s="1">
        <v>106</v>
      </c>
      <c r="F591" s="11" t="s">
        <v>1282</v>
      </c>
      <c r="G591" s="1">
        <v>42</v>
      </c>
      <c r="H591" s="11" t="s">
        <v>1279</v>
      </c>
      <c r="I591" s="1">
        <v>110</v>
      </c>
      <c r="J591" s="11" t="s">
        <v>1288</v>
      </c>
      <c r="K591" s="1">
        <v>31</v>
      </c>
      <c r="L591" s="11" t="s">
        <v>1285</v>
      </c>
      <c r="M591" s="1">
        <v>47</v>
      </c>
      <c r="N591" s="11" t="s">
        <v>1281</v>
      </c>
      <c r="O591" s="1">
        <v>57.5</v>
      </c>
      <c r="P591" s="11" t="s">
        <v>1287</v>
      </c>
      <c r="Q591" t="str">
        <f>VLOOKUP(A591,[1]高三上!A$3:Q$629,5,0)</f>
        <v>103.0</v>
      </c>
      <c r="R591" t="str">
        <f>VLOOKUP(A591,[1]高三上!A$3:Q$629,6,0)</f>
        <v>张玉婷</v>
      </c>
      <c r="S591" t="str">
        <f>VLOOKUP(A591,[1]高三上!A$3:Q$629,7,0)</f>
        <v>65.0</v>
      </c>
      <c r="T591" t="str">
        <f>VLOOKUP(A591,[1]高三上!A$3:Q$629,8,0)</f>
        <v>胡付松</v>
      </c>
      <c r="U591" t="str">
        <f>VLOOKUP(A591,[1]高三上!A$3:Q$629,9,0)</f>
        <v>115.5</v>
      </c>
      <c r="V591" t="str">
        <f>VLOOKUP(A591,[1]高三上!A$3:Q$629,10,0)</f>
        <v>程长寿</v>
      </c>
      <c r="W591" t="str">
        <f>VLOOKUP(A591,[1]高三上!A$3:Q$629,11,0)</f>
        <v>28.0</v>
      </c>
      <c r="X591" t="str">
        <f>VLOOKUP(A591,[1]高三上!A$3:Q$629,12,0)</f>
        <v>王友春</v>
      </c>
      <c r="Y591" t="str">
        <f>VLOOKUP(A591,[1]高三上!A$3:Q$629,13,0)</f>
        <v>47.0</v>
      </c>
      <c r="Z591" t="str">
        <f>VLOOKUP(A591,[1]高三上!A$3:Q$629,14,0)</f>
        <v>叶仁群</v>
      </c>
      <c r="AA591" t="str">
        <f>VLOOKUP(A591,[1]高三上!A$3:Q$629,15,0)</f>
        <v>66.0</v>
      </c>
      <c r="AB591" t="str">
        <f>VLOOKUP(A591,[1]高三上!A$3:Q$629,16,0)</f>
        <v>田友米</v>
      </c>
      <c r="AC591">
        <f>VLOOKUP(A591,[1]高二下!A$1:Q$618,5,0)</f>
        <v>100</v>
      </c>
      <c r="AD591" t="str">
        <f>VLOOKUP(A591,[1]高二下!A$1:Q$618,6,0)</f>
        <v>张玉婷</v>
      </c>
      <c r="AE591">
        <f>VLOOKUP(A591,[1]高二下!A$1:Q$618,7,0)</f>
        <v>61.5</v>
      </c>
      <c r="AF591" t="str">
        <f>VLOOKUP(A591,[1]高二下!A$1:Q$618,8,0)</f>
        <v>胡付松</v>
      </c>
      <c r="AG591">
        <f>VLOOKUP(A591,[1]高二下!A$1:Q$618,9,0)</f>
        <v>97</v>
      </c>
      <c r="AH591" t="str">
        <f>VLOOKUP(A591,[1]高二下!A$1:Q$618,10,0)</f>
        <v>程长寿</v>
      </c>
      <c r="AI591">
        <f>VLOOKUP(A591,[1]高二下!A$1:Q$618,11,0)</f>
        <v>35.5</v>
      </c>
      <c r="AJ591" t="str">
        <f>VLOOKUP(A591,[1]高二下!A$1:Q$618,12,0)</f>
        <v>郑永朝</v>
      </c>
      <c r="AK591">
        <f>VLOOKUP(A591,[1]高二下!A$1:Q$618,13,0)</f>
        <v>29</v>
      </c>
      <c r="AL591" t="str">
        <f>VLOOKUP(A591,[1]高二下!A$1:Q$618,14,0)</f>
        <v>叶仁群</v>
      </c>
      <c r="AM591">
        <f>VLOOKUP(A591,[1]高二下!A$1:Q$618,15,0)</f>
        <v>32</v>
      </c>
      <c r="AN591" t="str">
        <f>VLOOKUP(A591,[1]高二下!A$1:Q$618,16,0)</f>
        <v>田友米</v>
      </c>
      <c r="AO591">
        <f>VLOOKUP(A591,[1]高二上!A$1:Q$571,5,0)</f>
        <v>103</v>
      </c>
      <c r="AP591" t="str">
        <f>VLOOKUP(A591,[1]高二上!A$1:Q$571,6,0)</f>
        <v>张玉婷</v>
      </c>
      <c r="AQ591">
        <f>VLOOKUP(A591,[1]高二上!A$1:Q$571,7,0)</f>
        <v>103</v>
      </c>
      <c r="AR591" t="str">
        <f>VLOOKUP(A591,[1]高二上!A$1:Q$571,8,0)</f>
        <v>胡付松</v>
      </c>
      <c r="AS591">
        <f>VLOOKUP(A591,[1]高二上!A$1:Q$571,9,0)</f>
        <v>118.5</v>
      </c>
      <c r="AT591" t="str">
        <f>VLOOKUP(A591,[1]高二上!A$1:Q$571,10,0)</f>
        <v>程长寿</v>
      </c>
      <c r="AU591">
        <f>VLOOKUP(A591,[1]高二上!A$1:Q$571,11,0)</f>
        <v>35</v>
      </c>
      <c r="AV591" t="str">
        <f>VLOOKUP(A591,[1]高二上!A$1:Q$571,12,0)</f>
        <v>郑永朝</v>
      </c>
      <c r="AW591">
        <f>VLOOKUP(A591,[1]高二上!A$1:Q$571,13,0)</f>
        <v>42</v>
      </c>
      <c r="AX591" t="str">
        <f>VLOOKUP(A591,[1]高二上!A$1:Q$571,14,0)</f>
        <v>叶仁群</v>
      </c>
      <c r="AY591">
        <f>VLOOKUP(A591,[1]高二上!A$1:Q$571,15,0)</f>
        <v>75</v>
      </c>
      <c r="AZ591" t="str">
        <f>VLOOKUP(A591,[1]高二上!A$1:Q$571,16,0)</f>
        <v>杨建</v>
      </c>
      <c r="BA591">
        <f>VLOOKUP(A591,[1]高一下!$A$1:$Q$584,5,0)</f>
        <v>90</v>
      </c>
      <c r="BB591" t="str">
        <f>VLOOKUP(A591,[1]高一下!$A$1:$Q$584,6,0)</f>
        <v>张玉婷</v>
      </c>
      <c r="BC591">
        <f>VLOOKUP(A591,[1]高一下!$A$1:$Q$584,7,0)</f>
        <v>74</v>
      </c>
      <c r="BD591" t="str">
        <f>VLOOKUP(A591,[1]高一下!$A$1:$Q$584,8,0)</f>
        <v>胡付松</v>
      </c>
      <c r="BE591">
        <f>VLOOKUP(A591,[1]高一下!$A$1:$Q$584,9,0)</f>
        <v>103</v>
      </c>
      <c r="BF591" t="str">
        <f>VLOOKUP(A591,[1]高一下!$A$1:$Q$584,10,0)</f>
        <v>聂艳梅</v>
      </c>
      <c r="BG591">
        <f>VLOOKUP(A591,[1]高一下!$A$1:$Q$584,11,0)</f>
        <v>37</v>
      </c>
      <c r="BH591" t="str">
        <f>VLOOKUP(A591,[1]高一下!$A$1:$Q$584,12,0)</f>
        <v>郑永朝</v>
      </c>
      <c r="BI591">
        <f>VLOOKUP(A591,[1]高一下!$A$1:$Q$584,13,0)</f>
        <v>52</v>
      </c>
      <c r="BJ591" t="str">
        <f>VLOOKUP(A591,[1]高一下!$A$1:$Q$584,14,0)</f>
        <v>叶仁群</v>
      </c>
      <c r="BK591">
        <f>VLOOKUP(A591,[1]高一下!$A$1:$Q$584,15,0)</f>
        <v>77</v>
      </c>
      <c r="BL591" t="str">
        <f>VLOOKUP(A591,[1]高一下!$A$1:$Q$584,16,0)</f>
        <v>辜英琼</v>
      </c>
      <c r="BM591">
        <f>VLOOKUP(A591,[1]高一上!A$1:W$612,5,0)</f>
        <v>77</v>
      </c>
      <c r="BN591" t="str">
        <f>VLOOKUP(A591,[1]高一上!A$1:W$612,6,0)</f>
        <v>阙丽萍</v>
      </c>
      <c r="BO591">
        <f>VLOOKUP(A591,[1]高一上!A$1:W$612,7,0)</f>
        <v>60</v>
      </c>
      <c r="BP591" t="str">
        <f>VLOOKUP(A591,[1]高一上!A$1:W$612,8,0)</f>
        <v>李乔军</v>
      </c>
      <c r="BQ591">
        <f>VLOOKUP(A591,[1]高一上!A$1:W$612,9,0)</f>
        <v>90</v>
      </c>
      <c r="BR591" t="str">
        <f>VLOOKUP(A591,[1]高一上!A$1:W$612,10,0)</f>
        <v>赵顺诚</v>
      </c>
      <c r="BS591">
        <f>VLOOKUP(A591,[1]高一上!A$1:W$612,11,0)</f>
        <v>50</v>
      </c>
      <c r="BT591" t="str">
        <f>VLOOKUP(A591,[1]高一上!A$1:W$612,12,0)</f>
        <v>兰阿布</v>
      </c>
      <c r="BU591">
        <f>VLOOKUP(A591,[1]高一上!A$1:W$612,13,0)</f>
        <v>57</v>
      </c>
      <c r="BV591" t="str">
        <f>VLOOKUP(A591,[1]高一上!A$1:W$612,14,0)</f>
        <v>叶仁群</v>
      </c>
      <c r="BW591">
        <f>VLOOKUP(A591,[1]高一上!A$1:W$612,15,0)</f>
        <v>49</v>
      </c>
      <c r="BX591" t="str">
        <f>VLOOKUP(A591,[1]高一上!A$1:W$612,16,0)</f>
        <v>金勇</v>
      </c>
      <c r="BY591">
        <f>VLOOKUP(A591,[1]中考!A$1:N$590,5,0)</f>
        <v>88</v>
      </c>
      <c r="BZ591">
        <f>VLOOKUP(A591,[1]中考!A$1:N$590,6,0)</f>
        <v>47</v>
      </c>
      <c r="CA591">
        <f>VLOOKUP(A591,[1]中考!A$1:N$590,7,0)</f>
        <v>116</v>
      </c>
      <c r="CB591">
        <f>VLOOKUP(A591,[1]中考!A$1:N$590,8,0)</f>
        <v>50</v>
      </c>
      <c r="CC591">
        <f>VLOOKUP(A591,[1]中考!A$1:N$590,9,0)</f>
        <v>33</v>
      </c>
      <c r="CD591">
        <f>VLOOKUP(A591,[1]中考!A$1:N$590,10,0)</f>
        <v>32</v>
      </c>
    </row>
    <row r="592" spans="1:82" ht="15" customHeight="1" x14ac:dyDescent="0.2">
      <c r="A592" s="1" t="s">
        <v>1141</v>
      </c>
      <c r="B592" s="1">
        <v>11</v>
      </c>
      <c r="C592" s="3" t="s">
        <v>134</v>
      </c>
      <c r="D592" s="8" t="s">
        <v>1247</v>
      </c>
      <c r="E592" s="1">
        <v>82</v>
      </c>
      <c r="F592" s="11" t="s">
        <v>1282</v>
      </c>
      <c r="G592" s="1">
        <v>82</v>
      </c>
      <c r="H592" s="11" t="s">
        <v>1279</v>
      </c>
      <c r="I592" s="1">
        <v>67</v>
      </c>
      <c r="J592" s="11" t="s">
        <v>1288</v>
      </c>
      <c r="K592" s="1">
        <v>57.5</v>
      </c>
      <c r="L592" s="11" t="s">
        <v>1285</v>
      </c>
      <c r="M592" s="1">
        <v>49</v>
      </c>
      <c r="N592" s="11" t="s">
        <v>1281</v>
      </c>
      <c r="O592" s="1">
        <v>53.5</v>
      </c>
      <c r="P592" s="11" t="s">
        <v>1287</v>
      </c>
      <c r="Q592" t="str">
        <f>VLOOKUP(A592,[1]高三上!A$3:Q$629,5,0)</f>
        <v>76.0</v>
      </c>
      <c r="R592" t="str">
        <f>VLOOKUP(A592,[1]高三上!A$3:Q$629,6,0)</f>
        <v>张玉婷</v>
      </c>
      <c r="S592" t="str">
        <f>VLOOKUP(A592,[1]高三上!A$3:Q$629,7,0)</f>
        <v>91.0</v>
      </c>
      <c r="T592" t="str">
        <f>VLOOKUP(A592,[1]高三上!A$3:Q$629,8,0)</f>
        <v>胡付松</v>
      </c>
      <c r="U592" t="str">
        <f>VLOOKUP(A592,[1]高三上!A$3:Q$629,9,0)</f>
        <v>73.5</v>
      </c>
      <c r="V592" t="str">
        <f>VLOOKUP(A592,[1]高三上!A$3:Q$629,10,0)</f>
        <v>程长寿</v>
      </c>
      <c r="W592" t="str">
        <f>VLOOKUP(A592,[1]高三上!A$3:Q$629,11,0)</f>
        <v>37.0</v>
      </c>
      <c r="X592" t="str">
        <f>VLOOKUP(A592,[1]高三上!A$3:Q$629,12,0)</f>
        <v>王友春</v>
      </c>
      <c r="Y592" t="str">
        <f>VLOOKUP(A592,[1]高三上!A$3:Q$629,13,0)</f>
        <v>31.0</v>
      </c>
      <c r="Z592" t="str">
        <f>VLOOKUP(A592,[1]高三上!A$3:Q$629,14,0)</f>
        <v>叶仁群</v>
      </c>
      <c r="AA592" t="str">
        <f>VLOOKUP(A592,[1]高三上!A$3:Q$629,15,0)</f>
        <v>45.0</v>
      </c>
      <c r="AB592" t="str">
        <f>VLOOKUP(A592,[1]高三上!A$3:Q$629,16,0)</f>
        <v>田友米</v>
      </c>
      <c r="AC592">
        <f>VLOOKUP(A592,[1]高二下!A$1:Q$618,5,0)</f>
        <v>90</v>
      </c>
      <c r="AD592" t="str">
        <f>VLOOKUP(A592,[1]高二下!A$1:Q$618,6,0)</f>
        <v>张玉婷</v>
      </c>
      <c r="AE592">
        <f>VLOOKUP(A592,[1]高二下!A$1:Q$618,7,0)</f>
        <v>93</v>
      </c>
      <c r="AF592" t="str">
        <f>VLOOKUP(A592,[1]高二下!A$1:Q$618,8,0)</f>
        <v>胡付松</v>
      </c>
      <c r="AG592">
        <f>VLOOKUP(A592,[1]高二下!A$1:Q$618,9,0)</f>
        <v>67.5</v>
      </c>
      <c r="AH592" t="str">
        <f>VLOOKUP(A592,[1]高二下!A$1:Q$618,10,0)</f>
        <v>程长寿</v>
      </c>
      <c r="AI592">
        <f>VLOOKUP(A592,[1]高二下!A$1:Q$618,11,0)</f>
        <v>58</v>
      </c>
      <c r="AJ592" t="str">
        <f>VLOOKUP(A592,[1]高二下!A$1:Q$618,12,0)</f>
        <v>郑永朝</v>
      </c>
      <c r="AK592">
        <f>VLOOKUP(A592,[1]高二下!A$1:Q$618,13,0)</f>
        <v>32.5</v>
      </c>
      <c r="AL592" t="str">
        <f>VLOOKUP(A592,[1]高二下!A$1:Q$618,14,0)</f>
        <v>叶仁群</v>
      </c>
      <c r="AM592">
        <f>VLOOKUP(A592,[1]高二下!A$1:Q$618,15,0)</f>
        <v>33.5</v>
      </c>
      <c r="AN592" t="str">
        <f>VLOOKUP(A592,[1]高二下!A$1:Q$618,16,0)</f>
        <v>田友米</v>
      </c>
      <c r="AO592">
        <f>VLOOKUP(A592,[1]高二上!A$1:Q$571,5,0)</f>
        <v>76</v>
      </c>
      <c r="AP592" t="str">
        <f>VLOOKUP(A592,[1]高二上!A$1:Q$571,6,0)</f>
        <v>张玉婷</v>
      </c>
      <c r="AQ592">
        <f>VLOOKUP(A592,[1]高二上!A$1:Q$571,7,0)</f>
        <v>101</v>
      </c>
      <c r="AR592" t="str">
        <f>VLOOKUP(A592,[1]高二上!A$1:Q$571,8,0)</f>
        <v>胡付松</v>
      </c>
      <c r="AS592">
        <f>VLOOKUP(A592,[1]高二上!A$1:Q$571,9,0)</f>
        <v>54</v>
      </c>
      <c r="AT592" t="str">
        <f>VLOOKUP(A592,[1]高二上!A$1:Q$571,10,0)</f>
        <v>程长寿</v>
      </c>
      <c r="AU592">
        <f>VLOOKUP(A592,[1]高二上!A$1:Q$571,11,0)</f>
        <v>44</v>
      </c>
      <c r="AV592" t="str">
        <f>VLOOKUP(A592,[1]高二上!A$1:Q$571,12,0)</f>
        <v>郑永朝</v>
      </c>
      <c r="AW592">
        <f>VLOOKUP(A592,[1]高二上!A$1:Q$571,13,0)</f>
        <v>51</v>
      </c>
      <c r="AX592" t="str">
        <f>VLOOKUP(A592,[1]高二上!A$1:Q$571,14,0)</f>
        <v>叶仁群</v>
      </c>
      <c r="AY592">
        <f>VLOOKUP(A592,[1]高二上!A$1:Q$571,15,0)</f>
        <v>72</v>
      </c>
      <c r="AZ592" t="str">
        <f>VLOOKUP(A592,[1]高二上!A$1:Q$571,16,0)</f>
        <v>杨建</v>
      </c>
      <c r="BA592" t="e">
        <f>VLOOKUP(A592,[1]高一下!$A$1:$Q$584,5,0)</f>
        <v>#N/A</v>
      </c>
      <c r="BB592" t="e">
        <f>VLOOKUP(A592,[1]高一下!$A$1:$Q$584,6,0)</f>
        <v>#N/A</v>
      </c>
      <c r="BC592" t="e">
        <f>VLOOKUP(A592,[1]高一下!$A$1:$Q$584,7,0)</f>
        <v>#N/A</v>
      </c>
      <c r="BD592" t="e">
        <f>VLOOKUP(A592,[1]高一下!$A$1:$Q$584,8,0)</f>
        <v>#N/A</v>
      </c>
      <c r="BE592" t="e">
        <f>VLOOKUP(A592,[1]高一下!$A$1:$Q$584,9,0)</f>
        <v>#N/A</v>
      </c>
      <c r="BF592" t="e">
        <f>VLOOKUP(A592,[1]高一下!$A$1:$Q$584,10,0)</f>
        <v>#N/A</v>
      </c>
      <c r="BG592" t="e">
        <f>VLOOKUP(A592,[1]高一下!$A$1:$Q$584,11,0)</f>
        <v>#N/A</v>
      </c>
      <c r="BH592" t="e">
        <f>VLOOKUP(A592,[1]高一下!$A$1:$Q$584,12,0)</f>
        <v>#N/A</v>
      </c>
      <c r="BI592" t="e">
        <f>VLOOKUP(A592,[1]高一下!$A$1:$Q$584,13,0)</f>
        <v>#N/A</v>
      </c>
      <c r="BJ592" t="e">
        <f>VLOOKUP(A592,[1]高一下!$A$1:$Q$584,14,0)</f>
        <v>#N/A</v>
      </c>
      <c r="BK592" t="e">
        <f>VLOOKUP(A592,[1]高一下!$A$1:$Q$584,15,0)</f>
        <v>#N/A</v>
      </c>
      <c r="BL592" t="e">
        <f>VLOOKUP(A592,[1]高一下!$A$1:$Q$584,16,0)</f>
        <v>#N/A</v>
      </c>
      <c r="BM592">
        <f>VLOOKUP(A592,[1]高一上!A$1:W$612,5,0)</f>
        <v>66</v>
      </c>
      <c r="BN592" t="str">
        <f>VLOOKUP(A592,[1]高一上!A$1:W$612,6,0)</f>
        <v>叶屏</v>
      </c>
      <c r="BO592">
        <f>VLOOKUP(A592,[1]高一上!A$1:W$612,7,0)</f>
        <v>94</v>
      </c>
      <c r="BP592" t="str">
        <f>VLOOKUP(A592,[1]高一上!A$1:W$612,8,0)</f>
        <v>余玉红</v>
      </c>
      <c r="BQ592">
        <f>VLOOKUP(A592,[1]高一上!A$1:W$612,9,0)</f>
        <v>45.5</v>
      </c>
      <c r="BR592" t="str">
        <f>VLOOKUP(A592,[1]高一上!A$1:W$612,10,0)</f>
        <v>胡昌燕</v>
      </c>
      <c r="BS592">
        <f>VLOOKUP(A592,[1]高一上!A$1:W$612,11,0)</f>
        <v>38</v>
      </c>
      <c r="BT592" t="str">
        <f>VLOOKUP(A592,[1]高一上!A$1:W$612,12,0)</f>
        <v>郑永朝</v>
      </c>
      <c r="BU592">
        <f>VLOOKUP(A592,[1]高一上!A$1:W$612,13,0)</f>
        <v>72</v>
      </c>
      <c r="BV592" t="str">
        <f>VLOOKUP(A592,[1]高一上!A$1:W$612,14,0)</f>
        <v>陈文惠</v>
      </c>
      <c r="BW592">
        <f>VLOOKUP(A592,[1]高一上!A$1:W$612,15,0)</f>
        <v>30</v>
      </c>
      <c r="BX592" t="str">
        <f>VLOOKUP(A592,[1]高一上!A$1:W$612,16,0)</f>
        <v>金勇</v>
      </c>
      <c r="BY592">
        <f>VLOOKUP(A592,[1]中考!A$1:N$590,5,0)</f>
        <v>75</v>
      </c>
      <c r="BZ592">
        <f>VLOOKUP(A592,[1]中考!A$1:N$590,6,0)</f>
        <v>94</v>
      </c>
      <c r="CA592">
        <f>VLOOKUP(A592,[1]中考!A$1:N$590,7,0)</f>
        <v>57</v>
      </c>
      <c r="CB592">
        <f>VLOOKUP(A592,[1]中考!A$1:N$590,8,0)</f>
        <v>70</v>
      </c>
      <c r="CC592">
        <f>VLOOKUP(A592,[1]中考!A$1:N$590,9,0)</f>
        <v>27</v>
      </c>
      <c r="CD592">
        <f>VLOOKUP(A592,[1]中考!A$1:N$590,10,0)</f>
        <v>35</v>
      </c>
    </row>
    <row r="593" spans="1:82" ht="15" customHeight="1" x14ac:dyDescent="0.2">
      <c r="A593" s="1" t="s">
        <v>1142</v>
      </c>
      <c r="B593" s="1">
        <v>11</v>
      </c>
      <c r="C593" s="3" t="s">
        <v>1143</v>
      </c>
      <c r="D593" s="8" t="s">
        <v>1247</v>
      </c>
      <c r="E593" s="1">
        <v>108</v>
      </c>
      <c r="F593" s="11" t="s">
        <v>1282</v>
      </c>
      <c r="G593" s="1">
        <v>58</v>
      </c>
      <c r="H593" s="11" t="s">
        <v>1279</v>
      </c>
      <c r="I593" s="1">
        <v>85</v>
      </c>
      <c r="J593" s="11" t="s">
        <v>1288</v>
      </c>
      <c r="K593" s="1">
        <v>42</v>
      </c>
      <c r="L593" s="11" t="s">
        <v>1285</v>
      </c>
      <c r="M593" s="1">
        <v>44</v>
      </c>
      <c r="N593" s="11" t="s">
        <v>1281</v>
      </c>
      <c r="O593" s="1">
        <v>44</v>
      </c>
      <c r="P593" s="11" t="s">
        <v>1287</v>
      </c>
      <c r="Q593" t="str">
        <f>VLOOKUP(A593,[1]高三上!A$3:Q$629,5,0)</f>
        <v>89.0</v>
      </c>
      <c r="R593" t="str">
        <f>VLOOKUP(A593,[1]高三上!A$3:Q$629,6,0)</f>
        <v>张玉婷</v>
      </c>
      <c r="S593" t="str">
        <f>VLOOKUP(A593,[1]高三上!A$3:Q$629,7,0)</f>
        <v>61.0</v>
      </c>
      <c r="T593" t="str">
        <f>VLOOKUP(A593,[1]高三上!A$3:Q$629,8,0)</f>
        <v>胡付松</v>
      </c>
      <c r="U593" t="str">
        <f>VLOOKUP(A593,[1]高三上!A$3:Q$629,9,0)</f>
        <v>83.5</v>
      </c>
      <c r="V593" t="str">
        <f>VLOOKUP(A593,[1]高三上!A$3:Q$629,10,0)</f>
        <v>程长寿</v>
      </c>
      <c r="W593" t="str">
        <f>VLOOKUP(A593,[1]高三上!A$3:Q$629,11,0)</f>
        <v>24.0</v>
      </c>
      <c r="X593" t="str">
        <f>VLOOKUP(A593,[1]高三上!A$3:Q$629,12,0)</f>
        <v>王友春</v>
      </c>
      <c r="Y593" t="str">
        <f>VLOOKUP(A593,[1]高三上!A$3:Q$629,13,0)</f>
        <v>33.0</v>
      </c>
      <c r="Z593" t="str">
        <f>VLOOKUP(A593,[1]高三上!A$3:Q$629,14,0)</f>
        <v>叶仁群</v>
      </c>
      <c r="AA593" t="str">
        <f>VLOOKUP(A593,[1]高三上!A$3:Q$629,15,0)</f>
        <v>55.0</v>
      </c>
      <c r="AB593" t="str">
        <f>VLOOKUP(A593,[1]高三上!A$3:Q$629,16,0)</f>
        <v>田友米</v>
      </c>
      <c r="AC593">
        <f>VLOOKUP(A593,[1]高二下!A$1:Q$618,5,0)</f>
        <v>89.5</v>
      </c>
      <c r="AD593" t="str">
        <f>VLOOKUP(A593,[1]高二下!A$1:Q$618,6,0)</f>
        <v>张玉婷</v>
      </c>
      <c r="AE593">
        <f>VLOOKUP(A593,[1]高二下!A$1:Q$618,7,0)</f>
        <v>70</v>
      </c>
      <c r="AF593" t="str">
        <f>VLOOKUP(A593,[1]高二下!A$1:Q$618,8,0)</f>
        <v>胡付松</v>
      </c>
      <c r="AG593">
        <f>VLOOKUP(A593,[1]高二下!A$1:Q$618,9,0)</f>
        <v>85</v>
      </c>
      <c r="AH593" t="str">
        <f>VLOOKUP(A593,[1]高二下!A$1:Q$618,10,0)</f>
        <v>程长寿</v>
      </c>
      <c r="AI593">
        <f>VLOOKUP(A593,[1]高二下!A$1:Q$618,11,0)</f>
        <v>10.5</v>
      </c>
      <c r="AJ593" t="str">
        <f>VLOOKUP(A593,[1]高二下!A$1:Q$618,12,0)</f>
        <v>郑永朝</v>
      </c>
      <c r="AK593">
        <f>VLOOKUP(A593,[1]高二下!A$1:Q$618,13,0)</f>
        <v>11</v>
      </c>
      <c r="AL593" t="str">
        <f>VLOOKUP(A593,[1]高二下!A$1:Q$618,14,0)</f>
        <v>叶仁群</v>
      </c>
      <c r="AM593">
        <f>VLOOKUP(A593,[1]高二下!A$1:Q$618,15,0)</f>
        <v>30.5</v>
      </c>
      <c r="AN593" t="str">
        <f>VLOOKUP(A593,[1]高二下!A$1:Q$618,16,0)</f>
        <v>田友米</v>
      </c>
      <c r="AO593">
        <f>VLOOKUP(A593,[1]高二上!A$1:Q$571,5,0)</f>
        <v>89</v>
      </c>
      <c r="AP593" t="str">
        <f>VLOOKUP(A593,[1]高二上!A$1:Q$571,6,0)</f>
        <v>张玉婷</v>
      </c>
      <c r="AQ593">
        <f>VLOOKUP(A593,[1]高二上!A$1:Q$571,7,0)</f>
        <v>92</v>
      </c>
      <c r="AR593" t="str">
        <f>VLOOKUP(A593,[1]高二上!A$1:Q$571,8,0)</f>
        <v>胡付松</v>
      </c>
      <c r="AS593">
        <f>VLOOKUP(A593,[1]高二上!A$1:Q$571,9,0)</f>
        <v>85.5</v>
      </c>
      <c r="AT593" t="str">
        <f>VLOOKUP(A593,[1]高二上!A$1:Q$571,10,0)</f>
        <v>程长寿</v>
      </c>
      <c r="AU593">
        <f>VLOOKUP(A593,[1]高二上!A$1:Q$571,11,0)</f>
        <v>37</v>
      </c>
      <c r="AV593" t="str">
        <f>VLOOKUP(A593,[1]高二上!A$1:Q$571,12,0)</f>
        <v>郑永朝</v>
      </c>
      <c r="AW593">
        <f>VLOOKUP(A593,[1]高二上!A$1:Q$571,13,0)</f>
        <v>28</v>
      </c>
      <c r="AX593" t="str">
        <f>VLOOKUP(A593,[1]高二上!A$1:Q$571,14,0)</f>
        <v>叶仁群</v>
      </c>
      <c r="AY593">
        <f>VLOOKUP(A593,[1]高二上!A$1:Q$571,15,0)</f>
        <v>68</v>
      </c>
      <c r="AZ593" t="str">
        <f>VLOOKUP(A593,[1]高二上!A$1:Q$571,16,0)</f>
        <v>杨建</v>
      </c>
      <c r="BA593">
        <f>VLOOKUP(A593,[1]高一下!$A$1:$Q$584,5,0)</f>
        <v>95</v>
      </c>
      <c r="BB593" t="str">
        <f>VLOOKUP(A593,[1]高一下!$A$1:$Q$584,6,0)</f>
        <v>张玉婷</v>
      </c>
      <c r="BC593">
        <f>VLOOKUP(A593,[1]高一下!$A$1:$Q$584,7,0)</f>
        <v>90</v>
      </c>
      <c r="BD593" t="str">
        <f>VLOOKUP(A593,[1]高一下!$A$1:$Q$584,8,0)</f>
        <v>胡付松</v>
      </c>
      <c r="BE593">
        <f>VLOOKUP(A593,[1]高一下!$A$1:$Q$584,9,0)</f>
        <v>96.5</v>
      </c>
      <c r="BF593" t="str">
        <f>VLOOKUP(A593,[1]高一下!$A$1:$Q$584,10,0)</f>
        <v>程长寿</v>
      </c>
      <c r="BG593">
        <f>VLOOKUP(A593,[1]高一下!$A$1:$Q$584,11,0)</f>
        <v>29</v>
      </c>
      <c r="BH593" t="str">
        <f>VLOOKUP(A593,[1]高一下!$A$1:$Q$584,12,0)</f>
        <v>郑永朝</v>
      </c>
      <c r="BI593">
        <f>VLOOKUP(A593,[1]高一下!$A$1:$Q$584,13,0)</f>
        <v>38</v>
      </c>
      <c r="BJ593" t="str">
        <f>VLOOKUP(A593,[1]高一下!$A$1:$Q$584,14,0)</f>
        <v>叶仁群</v>
      </c>
      <c r="BK593">
        <f>VLOOKUP(A593,[1]高一下!$A$1:$Q$584,15,0)</f>
        <v>50</v>
      </c>
      <c r="BL593" t="str">
        <f>VLOOKUP(A593,[1]高一下!$A$1:$Q$584,16,0)</f>
        <v>辜英琼</v>
      </c>
      <c r="BM593">
        <f>VLOOKUP(A593,[1]高一上!A$1:W$612,5,0)</f>
        <v>84</v>
      </c>
      <c r="BN593" t="str">
        <f>VLOOKUP(A593,[1]高一上!A$1:W$612,6,0)</f>
        <v>张玉婷</v>
      </c>
      <c r="BO593">
        <f>VLOOKUP(A593,[1]高一上!A$1:W$612,7,0)</f>
        <v>76</v>
      </c>
      <c r="BP593" t="str">
        <f>VLOOKUP(A593,[1]高一上!A$1:W$612,8,0)</f>
        <v>胡付松</v>
      </c>
      <c r="BQ593">
        <f>VLOOKUP(A593,[1]高一上!A$1:W$612,9,0)</f>
        <v>85.5</v>
      </c>
      <c r="BR593" t="str">
        <f>VLOOKUP(A593,[1]高一上!A$1:W$612,10,0)</f>
        <v>程长寿</v>
      </c>
      <c r="BS593">
        <f>VLOOKUP(A593,[1]高一上!A$1:W$612,11,0)</f>
        <v>39</v>
      </c>
      <c r="BT593" t="str">
        <f>VLOOKUP(A593,[1]高一上!A$1:W$612,12,0)</f>
        <v>郑永朝</v>
      </c>
      <c r="BU593">
        <f>VLOOKUP(A593,[1]高一上!A$1:W$612,13,0)</f>
        <v>39</v>
      </c>
      <c r="BV593" t="str">
        <f>VLOOKUP(A593,[1]高一上!A$1:W$612,14,0)</f>
        <v>叶仁群</v>
      </c>
      <c r="BW593">
        <f>VLOOKUP(A593,[1]高一上!A$1:W$612,15,0)</f>
        <v>42</v>
      </c>
      <c r="BX593" t="str">
        <f>VLOOKUP(A593,[1]高一上!A$1:W$612,16,0)</f>
        <v>辜英琼</v>
      </c>
      <c r="BY593">
        <f>VLOOKUP(A593,[1]中考!A$1:N$590,5,0)</f>
        <v>103</v>
      </c>
      <c r="BZ593">
        <f>VLOOKUP(A593,[1]中考!A$1:N$590,6,0)</f>
        <v>79</v>
      </c>
      <c r="CA593">
        <f>VLOOKUP(A593,[1]中考!A$1:N$590,7,0)</f>
        <v>115</v>
      </c>
      <c r="CB593">
        <f>VLOOKUP(A593,[1]中考!A$1:N$590,8,0)</f>
        <v>47</v>
      </c>
      <c r="CC593">
        <f>VLOOKUP(A593,[1]中考!A$1:N$590,9,0)</f>
        <v>30</v>
      </c>
      <c r="CD593">
        <f>VLOOKUP(A593,[1]中考!A$1:N$590,10,0)</f>
        <v>27</v>
      </c>
    </row>
    <row r="594" spans="1:82" ht="15" customHeight="1" x14ac:dyDescent="0.2">
      <c r="A594" s="1" t="s">
        <v>1144</v>
      </c>
      <c r="B594" s="1">
        <v>11</v>
      </c>
      <c r="C594" s="3" t="s">
        <v>1145</v>
      </c>
      <c r="D594" s="8" t="s">
        <v>1247</v>
      </c>
      <c r="E594" s="1">
        <v>95</v>
      </c>
      <c r="F594" s="11" t="s">
        <v>1282</v>
      </c>
      <c r="G594" s="1">
        <v>65</v>
      </c>
      <c r="H594" s="11" t="s">
        <v>1279</v>
      </c>
      <c r="I594" s="1">
        <v>72</v>
      </c>
      <c r="J594" s="11" t="s">
        <v>1288</v>
      </c>
      <c r="K594" s="1">
        <v>35.5</v>
      </c>
      <c r="L594" s="11" t="s">
        <v>1285</v>
      </c>
      <c r="M594" s="1">
        <v>35.5</v>
      </c>
      <c r="N594" s="11" t="s">
        <v>1281</v>
      </c>
      <c r="O594" s="1">
        <v>58</v>
      </c>
      <c r="P594" s="11" t="s">
        <v>1287</v>
      </c>
      <c r="Q594" t="str">
        <f>VLOOKUP(A594,[1]高三上!A$3:Q$629,5,0)</f>
        <v>91.0</v>
      </c>
      <c r="R594" t="str">
        <f>VLOOKUP(A594,[1]高三上!A$3:Q$629,6,0)</f>
        <v>张玉婷</v>
      </c>
      <c r="S594" t="str">
        <f>VLOOKUP(A594,[1]高三上!A$3:Q$629,7,0)</f>
        <v>62.0</v>
      </c>
      <c r="T594" t="str">
        <f>VLOOKUP(A594,[1]高三上!A$3:Q$629,8,0)</f>
        <v>胡付松</v>
      </c>
      <c r="U594" t="str">
        <f>VLOOKUP(A594,[1]高三上!A$3:Q$629,9,0)</f>
        <v>66.5</v>
      </c>
      <c r="V594" t="str">
        <f>VLOOKUP(A594,[1]高三上!A$3:Q$629,10,0)</f>
        <v>程长寿</v>
      </c>
      <c r="W594" t="str">
        <f>VLOOKUP(A594,[1]高三上!A$3:Q$629,11,0)</f>
        <v>9.0</v>
      </c>
      <c r="X594" t="str">
        <f>VLOOKUP(A594,[1]高三上!A$3:Q$629,12,0)</f>
        <v>王友春</v>
      </c>
      <c r="Y594" t="str">
        <f>VLOOKUP(A594,[1]高三上!A$3:Q$629,13,0)</f>
        <v>27.0</v>
      </c>
      <c r="Z594" t="str">
        <f>VLOOKUP(A594,[1]高三上!A$3:Q$629,14,0)</f>
        <v>叶仁群</v>
      </c>
      <c r="AA594" t="str">
        <f>VLOOKUP(A594,[1]高三上!A$3:Q$629,15,0)</f>
        <v>41.0</v>
      </c>
      <c r="AB594" t="str">
        <f>VLOOKUP(A594,[1]高三上!A$3:Q$629,16,0)</f>
        <v>田友米</v>
      </c>
      <c r="AC594">
        <f>VLOOKUP(A594,[1]高二下!A$1:Q$618,5,0)</f>
        <v>84</v>
      </c>
      <c r="AD594" t="str">
        <f>VLOOKUP(A594,[1]高二下!A$1:Q$618,6,0)</f>
        <v>张玉婷</v>
      </c>
      <c r="AE594">
        <f>VLOOKUP(A594,[1]高二下!A$1:Q$618,7,0)</f>
        <v>85.5</v>
      </c>
      <c r="AF594" t="str">
        <f>VLOOKUP(A594,[1]高二下!A$1:Q$618,8,0)</f>
        <v>胡付松</v>
      </c>
      <c r="AG594">
        <f>VLOOKUP(A594,[1]高二下!A$1:Q$618,9,0)</f>
        <v>88</v>
      </c>
      <c r="AH594" t="str">
        <f>VLOOKUP(A594,[1]高二下!A$1:Q$618,10,0)</f>
        <v>程长寿</v>
      </c>
      <c r="AI594">
        <f>VLOOKUP(A594,[1]高二下!A$1:Q$618,11,0)</f>
        <v>30.5</v>
      </c>
      <c r="AJ594" t="str">
        <f>VLOOKUP(A594,[1]高二下!A$1:Q$618,12,0)</f>
        <v>郑永朝</v>
      </c>
      <c r="AK594">
        <f>VLOOKUP(A594,[1]高二下!A$1:Q$618,13,0)</f>
        <v>14.5</v>
      </c>
      <c r="AL594" t="str">
        <f>VLOOKUP(A594,[1]高二下!A$1:Q$618,14,0)</f>
        <v>叶仁群</v>
      </c>
      <c r="AM594">
        <f>VLOOKUP(A594,[1]高二下!A$1:Q$618,15,0)</f>
        <v>16</v>
      </c>
      <c r="AN594" t="str">
        <f>VLOOKUP(A594,[1]高二下!A$1:Q$618,16,0)</f>
        <v>田友米</v>
      </c>
      <c r="AO594">
        <f>VLOOKUP(A594,[1]高二上!A$1:Q$571,5,0)</f>
        <v>98</v>
      </c>
      <c r="AP594" t="str">
        <f>VLOOKUP(A594,[1]高二上!A$1:Q$571,6,0)</f>
        <v>张玉婷</v>
      </c>
      <c r="AQ594">
        <f>VLOOKUP(A594,[1]高二上!A$1:Q$571,7,0)</f>
        <v>92</v>
      </c>
      <c r="AR594" t="str">
        <f>VLOOKUP(A594,[1]高二上!A$1:Q$571,8,0)</f>
        <v>胡付松</v>
      </c>
      <c r="AS594">
        <f>VLOOKUP(A594,[1]高二上!A$1:Q$571,9,0)</f>
        <v>92.5</v>
      </c>
      <c r="AT594" t="str">
        <f>VLOOKUP(A594,[1]高二上!A$1:Q$571,10,0)</f>
        <v>程长寿</v>
      </c>
      <c r="AU594">
        <f>VLOOKUP(A594,[1]高二上!A$1:Q$571,11,0)</f>
        <v>32</v>
      </c>
      <c r="AV594" t="str">
        <f>VLOOKUP(A594,[1]高二上!A$1:Q$571,12,0)</f>
        <v>郑永朝</v>
      </c>
      <c r="AW594">
        <f>VLOOKUP(A594,[1]高二上!A$1:Q$571,13,0)</f>
        <v>23</v>
      </c>
      <c r="AX594" t="str">
        <f>VLOOKUP(A594,[1]高二上!A$1:Q$571,14,0)</f>
        <v>叶仁群</v>
      </c>
      <c r="AY594">
        <f>VLOOKUP(A594,[1]高二上!A$1:Q$571,15,0)</f>
        <v>73</v>
      </c>
      <c r="AZ594" t="str">
        <f>VLOOKUP(A594,[1]高二上!A$1:Q$571,16,0)</f>
        <v>杨建</v>
      </c>
      <c r="BA594">
        <f>VLOOKUP(A594,[1]高一下!$A$1:$Q$584,5,0)</f>
        <v>91</v>
      </c>
      <c r="BB594" t="str">
        <f>VLOOKUP(A594,[1]高一下!$A$1:$Q$584,6,0)</f>
        <v>张玉婷</v>
      </c>
      <c r="BC594">
        <f>VLOOKUP(A594,[1]高一下!$A$1:$Q$584,7,0)</f>
        <v>103</v>
      </c>
      <c r="BD594" t="str">
        <f>VLOOKUP(A594,[1]高一下!$A$1:$Q$584,8,0)</f>
        <v>胡付松</v>
      </c>
      <c r="BE594">
        <f>VLOOKUP(A594,[1]高一下!$A$1:$Q$584,9,0)</f>
        <v>94.5</v>
      </c>
      <c r="BF594" t="str">
        <f>VLOOKUP(A594,[1]高一下!$A$1:$Q$584,10,0)</f>
        <v>程长寿</v>
      </c>
      <c r="BG594">
        <f>VLOOKUP(A594,[1]高一下!$A$1:$Q$584,11,0)</f>
        <v>20</v>
      </c>
      <c r="BH594" t="str">
        <f>VLOOKUP(A594,[1]高一下!$A$1:$Q$584,12,0)</f>
        <v>郑永朝</v>
      </c>
      <c r="BI594">
        <f>VLOOKUP(A594,[1]高一下!$A$1:$Q$584,13,0)</f>
        <v>28</v>
      </c>
      <c r="BJ594" t="str">
        <f>VLOOKUP(A594,[1]高一下!$A$1:$Q$584,14,0)</f>
        <v>叶仁群</v>
      </c>
      <c r="BK594">
        <f>VLOOKUP(A594,[1]高一下!$A$1:$Q$584,15,0)</f>
        <v>58</v>
      </c>
      <c r="BL594" t="str">
        <f>VLOOKUP(A594,[1]高一下!$A$1:$Q$584,16,0)</f>
        <v>辜英琼</v>
      </c>
      <c r="BM594">
        <f>VLOOKUP(A594,[1]高一上!A$1:W$612,5,0)</f>
        <v>79</v>
      </c>
      <c r="BN594" t="str">
        <f>VLOOKUP(A594,[1]高一上!A$1:W$612,6,0)</f>
        <v>张玉婷</v>
      </c>
      <c r="BO594">
        <f>VLOOKUP(A594,[1]高一上!A$1:W$612,7,0)</f>
        <v>70</v>
      </c>
      <c r="BP594" t="str">
        <f>VLOOKUP(A594,[1]高一上!A$1:W$612,8,0)</f>
        <v>胡付松</v>
      </c>
      <c r="BQ594">
        <f>VLOOKUP(A594,[1]高一上!A$1:W$612,9,0)</f>
        <v>92.5</v>
      </c>
      <c r="BR594" t="str">
        <f>VLOOKUP(A594,[1]高一上!A$1:W$612,10,0)</f>
        <v>程长寿</v>
      </c>
      <c r="BS594">
        <f>VLOOKUP(A594,[1]高一上!A$1:W$612,11,0)</f>
        <v>40</v>
      </c>
      <c r="BT594" t="str">
        <f>VLOOKUP(A594,[1]高一上!A$1:W$612,12,0)</f>
        <v>郑永朝</v>
      </c>
      <c r="BU594">
        <f>VLOOKUP(A594,[1]高一上!A$1:W$612,13,0)</f>
        <v>71</v>
      </c>
      <c r="BV594" t="str">
        <f>VLOOKUP(A594,[1]高一上!A$1:W$612,14,0)</f>
        <v>叶仁群</v>
      </c>
      <c r="BW594">
        <f>VLOOKUP(A594,[1]高一上!A$1:W$612,15,0)</f>
        <v>34</v>
      </c>
      <c r="BX594" t="str">
        <f>VLOOKUP(A594,[1]高一上!A$1:W$612,16,0)</f>
        <v>辜英琼</v>
      </c>
      <c r="BY594" t="e">
        <f>VLOOKUP(A594,[1]中考!A$1:N$590,5,0)</f>
        <v>#N/A</v>
      </c>
      <c r="BZ594" t="e">
        <f>VLOOKUP(A594,[1]中考!A$1:N$590,6,0)</f>
        <v>#N/A</v>
      </c>
      <c r="CA594" t="e">
        <f>VLOOKUP(A594,[1]中考!A$1:N$590,7,0)</f>
        <v>#N/A</v>
      </c>
      <c r="CB594" t="e">
        <f>VLOOKUP(A594,[1]中考!A$1:N$590,8,0)</f>
        <v>#N/A</v>
      </c>
      <c r="CC594" t="e">
        <f>VLOOKUP(A594,[1]中考!A$1:N$590,9,0)</f>
        <v>#N/A</v>
      </c>
      <c r="CD594" t="e">
        <f>VLOOKUP(A594,[1]中考!A$1:N$590,10,0)</f>
        <v>#N/A</v>
      </c>
    </row>
    <row r="595" spans="1:82" ht="15" customHeight="1" thickBot="1" x14ac:dyDescent="0.25">
      <c r="A595" s="1" t="s">
        <v>1146</v>
      </c>
      <c r="B595" s="1">
        <v>12</v>
      </c>
      <c r="C595" s="3" t="s">
        <v>1147</v>
      </c>
      <c r="D595" s="8" t="s">
        <v>1247</v>
      </c>
      <c r="E595" s="1">
        <v>119</v>
      </c>
      <c r="F595" s="13" t="s">
        <v>1289</v>
      </c>
      <c r="G595" s="1">
        <v>112</v>
      </c>
      <c r="H595" s="13" t="s">
        <v>1283</v>
      </c>
      <c r="I595" s="1">
        <v>130</v>
      </c>
      <c r="J595" s="13" t="s">
        <v>1288</v>
      </c>
      <c r="K595" s="1">
        <v>70</v>
      </c>
      <c r="L595" s="13" t="s">
        <v>1276</v>
      </c>
      <c r="M595" s="1">
        <v>88</v>
      </c>
      <c r="N595" s="13" t="s">
        <v>1290</v>
      </c>
      <c r="O595" s="1">
        <v>79</v>
      </c>
      <c r="P595" s="13" t="s">
        <v>1284</v>
      </c>
      <c r="Q595" t="str">
        <f>VLOOKUP(A595,[1]高三上!A$3:Q$629,5,0)</f>
        <v>109.0</v>
      </c>
      <c r="R595" t="str">
        <f>VLOOKUP(A595,[1]高三上!A$3:Q$629,6,0)</f>
        <v>朱霞</v>
      </c>
      <c r="S595" t="str">
        <f>VLOOKUP(A595,[1]高三上!A$3:Q$629,7,0)</f>
        <v>87.0</v>
      </c>
      <c r="T595" t="str">
        <f>VLOOKUP(A595,[1]高三上!A$3:Q$629,8,0)</f>
        <v>黄金华</v>
      </c>
      <c r="U595" t="str">
        <f>VLOOKUP(A595,[1]高三上!A$3:Q$629,9,0)</f>
        <v>129.5</v>
      </c>
      <c r="V595" t="str">
        <f>VLOOKUP(A595,[1]高三上!A$3:Q$629,10,0)</f>
        <v>程长寿</v>
      </c>
      <c r="W595" t="str">
        <f>VLOOKUP(A595,[1]高三上!A$3:Q$629,11,0)</f>
        <v>54.0</v>
      </c>
      <c r="X595" t="str">
        <f>VLOOKUP(A595,[1]高三上!A$3:Q$629,12,0)</f>
        <v>兰阿布</v>
      </c>
      <c r="Y595" t="str">
        <f>VLOOKUP(A595,[1]高三上!A$3:Q$629,13,0)</f>
        <v>63.0</v>
      </c>
      <c r="Z595" t="str">
        <f>VLOOKUP(A595,[1]高三上!A$3:Q$629,14,0)</f>
        <v>郑富全</v>
      </c>
      <c r="AA595" t="str">
        <f>VLOOKUP(A595,[1]高三上!A$3:Q$629,15,0)</f>
        <v>70.0</v>
      </c>
      <c r="AB595" t="str">
        <f>VLOOKUP(A595,[1]高三上!A$3:Q$629,16,0)</f>
        <v>卢祥</v>
      </c>
      <c r="AC595">
        <f>VLOOKUP(A595,[1]高二下!A$1:Q$618,5,0)</f>
        <v>109.5</v>
      </c>
      <c r="AD595" t="str">
        <f>VLOOKUP(A595,[1]高二下!A$1:Q$618,6,0)</f>
        <v>朱霞</v>
      </c>
      <c r="AE595">
        <f>VLOOKUP(A595,[1]高二下!A$1:Q$618,7,0)</f>
        <v>90</v>
      </c>
      <c r="AF595" t="str">
        <f>VLOOKUP(A595,[1]高二下!A$1:Q$618,8,0)</f>
        <v>黄金华</v>
      </c>
      <c r="AG595">
        <f>VLOOKUP(A595,[1]高二下!A$1:Q$618,9,0)</f>
        <v>132.5</v>
      </c>
      <c r="AH595" t="str">
        <f>VLOOKUP(A595,[1]高二下!A$1:Q$618,10,0)</f>
        <v>程长寿</v>
      </c>
      <c r="AI595">
        <f>VLOOKUP(A595,[1]高二下!A$1:Q$618,11,0)</f>
        <v>47</v>
      </c>
      <c r="AJ595" t="str">
        <f>VLOOKUP(A595,[1]高二下!A$1:Q$618,12,0)</f>
        <v>兰阿布</v>
      </c>
      <c r="AK595">
        <f>VLOOKUP(A595,[1]高二下!A$1:Q$618,13,0)</f>
        <v>56</v>
      </c>
      <c r="AL595" t="str">
        <f>VLOOKUP(A595,[1]高二下!A$1:Q$618,14,0)</f>
        <v>郑富全</v>
      </c>
      <c r="AM595">
        <f>VLOOKUP(A595,[1]高二下!A$1:Q$618,15,0)</f>
        <v>38.5</v>
      </c>
      <c r="AN595" t="str">
        <f>VLOOKUP(A595,[1]高二下!A$1:Q$618,16,0)</f>
        <v>卢祥</v>
      </c>
      <c r="AO595">
        <f>VLOOKUP(A595,[1]高二上!A$1:Q$571,5,0)</f>
        <v>103</v>
      </c>
      <c r="AP595" t="str">
        <f>VLOOKUP(A595,[1]高二上!A$1:Q$571,6,0)</f>
        <v>朱霞</v>
      </c>
      <c r="AQ595">
        <f>VLOOKUP(A595,[1]高二上!A$1:Q$571,7,0)</f>
        <v>124</v>
      </c>
      <c r="AR595" t="str">
        <f>VLOOKUP(A595,[1]高二上!A$1:Q$571,8,0)</f>
        <v>黄金华</v>
      </c>
      <c r="AS595">
        <f>VLOOKUP(A595,[1]高二上!A$1:Q$571,9,0)</f>
        <v>130</v>
      </c>
      <c r="AT595" t="str">
        <f>VLOOKUP(A595,[1]高二上!A$1:Q$571,10,0)</f>
        <v>程长寿</v>
      </c>
      <c r="AU595">
        <f>VLOOKUP(A595,[1]高二上!A$1:Q$571,11,0)</f>
        <v>59</v>
      </c>
      <c r="AV595" t="str">
        <f>VLOOKUP(A595,[1]高二上!A$1:Q$571,12,0)</f>
        <v>兰阿布</v>
      </c>
      <c r="AW595">
        <f>VLOOKUP(A595,[1]高二上!A$1:Q$571,13,0)</f>
        <v>69</v>
      </c>
      <c r="AX595" t="str">
        <f>VLOOKUP(A595,[1]高二上!A$1:Q$571,14,0)</f>
        <v>郑富全</v>
      </c>
      <c r="AY595">
        <f>VLOOKUP(A595,[1]高二上!A$1:Q$571,15,0)</f>
        <v>81</v>
      </c>
      <c r="AZ595" t="str">
        <f>VLOOKUP(A595,[1]高二上!A$1:Q$571,16,0)</f>
        <v>卢祥</v>
      </c>
      <c r="BA595">
        <f>VLOOKUP(A595,[1]高一下!$A$1:$Q$584,5,0)</f>
        <v>102</v>
      </c>
      <c r="BB595" t="str">
        <f>VLOOKUP(A595,[1]高一下!$A$1:$Q$584,6,0)</f>
        <v>何苗</v>
      </c>
      <c r="BC595">
        <f>VLOOKUP(A595,[1]高一下!$A$1:$Q$584,7,0)</f>
        <v>120</v>
      </c>
      <c r="BD595" t="str">
        <f>VLOOKUP(A595,[1]高一下!$A$1:$Q$584,8,0)</f>
        <v>黄金华</v>
      </c>
      <c r="BE595">
        <f>VLOOKUP(A595,[1]高一下!$A$1:$Q$584,9,0)</f>
        <v>122</v>
      </c>
      <c r="BF595" t="str">
        <f>VLOOKUP(A595,[1]高一下!$A$1:$Q$584,10,0)</f>
        <v>程长寿</v>
      </c>
      <c r="BG595">
        <f>VLOOKUP(A595,[1]高一下!$A$1:$Q$584,11,0)</f>
        <v>62</v>
      </c>
      <c r="BH595" t="str">
        <f>VLOOKUP(A595,[1]高一下!$A$1:$Q$584,12,0)</f>
        <v>兰阿布</v>
      </c>
      <c r="BI595">
        <f>VLOOKUP(A595,[1]高一下!$A$1:$Q$584,13,0)</f>
        <v>84</v>
      </c>
      <c r="BJ595" t="str">
        <f>VLOOKUP(A595,[1]高一下!$A$1:$Q$584,14,0)</f>
        <v>郑富全</v>
      </c>
      <c r="BK595">
        <f>VLOOKUP(A595,[1]高一下!$A$1:$Q$584,15,0)</f>
        <v>57</v>
      </c>
      <c r="BL595" t="str">
        <f>VLOOKUP(A595,[1]高一下!$A$1:$Q$584,16,0)</f>
        <v>卢祥</v>
      </c>
      <c r="BM595">
        <f>VLOOKUP(A595,[1]高一上!A$1:W$612,5,0)</f>
        <v>81</v>
      </c>
      <c r="BN595" t="str">
        <f>VLOOKUP(A595,[1]高一上!A$1:W$612,6,0)</f>
        <v>何苗</v>
      </c>
      <c r="BO595">
        <f>VLOOKUP(A595,[1]高一上!A$1:W$612,7,0)</f>
        <v>120</v>
      </c>
      <c r="BP595" t="str">
        <f>VLOOKUP(A595,[1]高一上!A$1:W$612,8,0)</f>
        <v>黄金华</v>
      </c>
      <c r="BQ595">
        <f>VLOOKUP(A595,[1]高一上!A$1:W$612,9,0)</f>
        <v>103.5</v>
      </c>
      <c r="BR595" t="str">
        <f>VLOOKUP(A595,[1]高一上!A$1:W$612,10,0)</f>
        <v>程长寿</v>
      </c>
      <c r="BS595">
        <f>VLOOKUP(A595,[1]高一上!A$1:W$612,11,0)</f>
        <v>52</v>
      </c>
      <c r="BT595" t="str">
        <f>VLOOKUP(A595,[1]高一上!A$1:W$612,12,0)</f>
        <v>兰阿布</v>
      </c>
      <c r="BU595">
        <f>VLOOKUP(A595,[1]高一上!A$1:W$612,13,0)</f>
        <v>66</v>
      </c>
      <c r="BV595" t="str">
        <f>VLOOKUP(A595,[1]高一上!A$1:W$612,14,0)</f>
        <v>郑富全</v>
      </c>
      <c r="BW595">
        <f>VLOOKUP(A595,[1]高一上!A$1:W$612,15,0)</f>
        <v>61</v>
      </c>
      <c r="BX595" t="str">
        <f>VLOOKUP(A595,[1]高一上!A$1:W$612,16,0)</f>
        <v>卢祥</v>
      </c>
      <c r="BY595">
        <f>VLOOKUP(A595,[1]中考!A$1:N$590,5,0)</f>
        <v>109</v>
      </c>
      <c r="BZ595">
        <f>VLOOKUP(A595,[1]中考!A$1:N$590,6,0)</f>
        <v>107</v>
      </c>
      <c r="CA595">
        <f>VLOOKUP(A595,[1]中考!A$1:N$590,7,0)</f>
        <v>133</v>
      </c>
      <c r="CB595">
        <f>VLOOKUP(A595,[1]中考!A$1:N$590,8,0)</f>
        <v>70</v>
      </c>
      <c r="CC595">
        <f>VLOOKUP(A595,[1]中考!A$1:N$590,9,0)</f>
        <v>43</v>
      </c>
      <c r="CD595">
        <f>VLOOKUP(A595,[1]中考!A$1:N$590,10,0)</f>
        <v>29</v>
      </c>
    </row>
    <row r="596" spans="1:82" ht="15" customHeight="1" thickBot="1" x14ac:dyDescent="0.25">
      <c r="A596" s="4" t="s">
        <v>1148</v>
      </c>
      <c r="B596" s="1">
        <v>12</v>
      </c>
      <c r="C596" s="3" t="s">
        <v>1149</v>
      </c>
      <c r="D596" s="8" t="s">
        <v>1247</v>
      </c>
      <c r="E596" s="1">
        <v>116</v>
      </c>
      <c r="F596" s="13" t="s">
        <v>1289</v>
      </c>
      <c r="G596" s="1">
        <v>98</v>
      </c>
      <c r="H596" s="13" t="s">
        <v>1283</v>
      </c>
      <c r="I596" s="1">
        <v>125</v>
      </c>
      <c r="J596" s="13" t="s">
        <v>1288</v>
      </c>
      <c r="K596" s="1">
        <v>82</v>
      </c>
      <c r="L596" s="13" t="s">
        <v>1276</v>
      </c>
      <c r="M596" s="1">
        <v>72</v>
      </c>
      <c r="N596" s="13" t="s">
        <v>1290</v>
      </c>
      <c r="O596" s="1">
        <v>82.5</v>
      </c>
      <c r="P596" s="13" t="s">
        <v>1284</v>
      </c>
      <c r="Q596" t="str">
        <f>VLOOKUP(A596,[1]高三上!A$3:Q$629,5,0)</f>
        <v>108.0</v>
      </c>
      <c r="R596" t="str">
        <f>VLOOKUP(A596,[1]高三上!A$3:Q$629,6,0)</f>
        <v>朱霞</v>
      </c>
      <c r="S596" t="str">
        <f>VLOOKUP(A596,[1]高三上!A$3:Q$629,7,0)</f>
        <v>93.0</v>
      </c>
      <c r="T596" t="str">
        <f>VLOOKUP(A596,[1]高三上!A$3:Q$629,8,0)</f>
        <v>黄金华</v>
      </c>
      <c r="U596" t="str">
        <f>VLOOKUP(A596,[1]高三上!A$3:Q$629,9,0)</f>
        <v>138.5</v>
      </c>
      <c r="V596" t="str">
        <f>VLOOKUP(A596,[1]高三上!A$3:Q$629,10,0)</f>
        <v>程长寿</v>
      </c>
      <c r="W596" t="str">
        <f>VLOOKUP(A596,[1]高三上!A$3:Q$629,11,0)</f>
        <v>69.0</v>
      </c>
      <c r="X596" t="str">
        <f>VLOOKUP(A596,[1]高三上!A$3:Q$629,12,0)</f>
        <v>兰阿布</v>
      </c>
      <c r="Y596" t="str">
        <f>VLOOKUP(A596,[1]高三上!A$3:Q$629,13,0)</f>
        <v>40.0</v>
      </c>
      <c r="Z596" t="str">
        <f>VLOOKUP(A596,[1]高三上!A$3:Q$629,14,0)</f>
        <v>郑富全</v>
      </c>
      <c r="AA596" t="str">
        <f>VLOOKUP(A596,[1]高三上!A$3:Q$629,15,0)</f>
        <v>76.0</v>
      </c>
      <c r="AB596" t="str">
        <f>VLOOKUP(A596,[1]高三上!A$3:Q$629,16,0)</f>
        <v>卢祥</v>
      </c>
      <c r="AC596">
        <f>VLOOKUP(A596,[1]高二下!A$1:Q$618,5,0)</f>
        <v>108</v>
      </c>
      <c r="AD596" t="str">
        <f>VLOOKUP(A596,[1]高二下!A$1:Q$618,6,0)</f>
        <v>朱霞</v>
      </c>
      <c r="AE596">
        <f>VLOOKUP(A596,[1]高二下!A$1:Q$618,7,0)</f>
        <v>113.5</v>
      </c>
      <c r="AF596" t="str">
        <f>VLOOKUP(A596,[1]高二下!A$1:Q$618,8,0)</f>
        <v>黄金华</v>
      </c>
      <c r="AG596">
        <f>VLOOKUP(A596,[1]高二下!A$1:Q$618,9,0)</f>
        <v>129</v>
      </c>
      <c r="AH596" t="str">
        <f>VLOOKUP(A596,[1]高二下!A$1:Q$618,10,0)</f>
        <v>程长寿</v>
      </c>
      <c r="AI596">
        <f>VLOOKUP(A596,[1]高二下!A$1:Q$618,11,0)</f>
        <v>67.5</v>
      </c>
      <c r="AJ596" t="str">
        <f>VLOOKUP(A596,[1]高二下!A$1:Q$618,12,0)</f>
        <v>兰阿布</v>
      </c>
      <c r="AK596">
        <f>VLOOKUP(A596,[1]高二下!A$1:Q$618,13,0)</f>
        <v>29</v>
      </c>
      <c r="AL596" t="str">
        <f>VLOOKUP(A596,[1]高二下!A$1:Q$618,14,0)</f>
        <v>郑富全</v>
      </c>
      <c r="AM596">
        <f>VLOOKUP(A596,[1]高二下!A$1:Q$618,15,0)</f>
        <v>71.5</v>
      </c>
      <c r="AN596" t="str">
        <f>VLOOKUP(A596,[1]高二下!A$1:Q$618,16,0)</f>
        <v>卢祥</v>
      </c>
      <c r="AO596" t="e">
        <f>VLOOKUP(A596,[1]高二上!A$1:Q$571,5,0)</f>
        <v>#N/A</v>
      </c>
      <c r="AP596" t="e">
        <f>VLOOKUP(A596,[1]高二上!A$1:Q$571,6,0)</f>
        <v>#N/A</v>
      </c>
      <c r="AQ596" t="e">
        <f>VLOOKUP(A596,[1]高二上!A$1:Q$571,7,0)</f>
        <v>#N/A</v>
      </c>
      <c r="AR596" t="e">
        <f>VLOOKUP(A596,[1]高二上!A$1:Q$571,8,0)</f>
        <v>#N/A</v>
      </c>
      <c r="AS596" t="e">
        <f>VLOOKUP(A596,[1]高二上!A$1:Q$571,9,0)</f>
        <v>#N/A</v>
      </c>
      <c r="AT596" t="e">
        <f>VLOOKUP(A596,[1]高二上!A$1:Q$571,10,0)</f>
        <v>#N/A</v>
      </c>
      <c r="AU596" t="e">
        <f>VLOOKUP(A596,[1]高二上!A$1:Q$571,11,0)</f>
        <v>#N/A</v>
      </c>
      <c r="AV596" t="e">
        <f>VLOOKUP(A596,[1]高二上!A$1:Q$571,12,0)</f>
        <v>#N/A</v>
      </c>
      <c r="AW596" t="e">
        <f>VLOOKUP(A596,[1]高二上!A$1:Q$571,13,0)</f>
        <v>#N/A</v>
      </c>
      <c r="AX596" t="e">
        <f>VLOOKUP(A596,[1]高二上!A$1:Q$571,14,0)</f>
        <v>#N/A</v>
      </c>
      <c r="AY596" t="e">
        <f>VLOOKUP(A596,[1]高二上!A$1:Q$571,15,0)</f>
        <v>#N/A</v>
      </c>
      <c r="AZ596" t="e">
        <f>VLOOKUP(A596,[1]高二上!A$1:Q$571,16,0)</f>
        <v>#N/A</v>
      </c>
      <c r="BA596" t="e">
        <f>VLOOKUP(A596,[1]高一下!$A$1:$Q$584,5,0)</f>
        <v>#N/A</v>
      </c>
      <c r="BB596" t="e">
        <f>VLOOKUP(A596,[1]高一下!$A$1:$Q$584,6,0)</f>
        <v>#N/A</v>
      </c>
      <c r="BC596" t="e">
        <f>VLOOKUP(A596,[1]高一下!$A$1:$Q$584,7,0)</f>
        <v>#N/A</v>
      </c>
      <c r="BD596" t="e">
        <f>VLOOKUP(A596,[1]高一下!$A$1:$Q$584,8,0)</f>
        <v>#N/A</v>
      </c>
      <c r="BE596" t="e">
        <f>VLOOKUP(A596,[1]高一下!$A$1:$Q$584,9,0)</f>
        <v>#N/A</v>
      </c>
      <c r="BF596" t="e">
        <f>VLOOKUP(A596,[1]高一下!$A$1:$Q$584,10,0)</f>
        <v>#N/A</v>
      </c>
      <c r="BG596" t="e">
        <f>VLOOKUP(A596,[1]高一下!$A$1:$Q$584,11,0)</f>
        <v>#N/A</v>
      </c>
      <c r="BH596" t="e">
        <f>VLOOKUP(A596,[1]高一下!$A$1:$Q$584,12,0)</f>
        <v>#N/A</v>
      </c>
      <c r="BI596" t="e">
        <f>VLOOKUP(A596,[1]高一下!$A$1:$Q$584,13,0)</f>
        <v>#N/A</v>
      </c>
      <c r="BJ596" t="e">
        <f>VLOOKUP(A596,[1]高一下!$A$1:$Q$584,14,0)</f>
        <v>#N/A</v>
      </c>
      <c r="BK596" t="e">
        <f>VLOOKUP(A596,[1]高一下!$A$1:$Q$584,15,0)</f>
        <v>#N/A</v>
      </c>
      <c r="BL596" t="e">
        <f>VLOOKUP(A596,[1]高一下!$A$1:$Q$584,16,0)</f>
        <v>#N/A</v>
      </c>
      <c r="BM596" t="e">
        <f>VLOOKUP(A596,[1]高一上!A$1:W$612,5,0)</f>
        <v>#N/A</v>
      </c>
      <c r="BN596" t="e">
        <f>VLOOKUP(A596,[1]高一上!A$1:W$612,6,0)</f>
        <v>#N/A</v>
      </c>
      <c r="BO596" t="e">
        <f>VLOOKUP(A596,[1]高一上!A$1:W$612,7,0)</f>
        <v>#N/A</v>
      </c>
      <c r="BP596" t="e">
        <f>VLOOKUP(A596,[1]高一上!A$1:W$612,8,0)</f>
        <v>#N/A</v>
      </c>
      <c r="BQ596" t="e">
        <f>VLOOKUP(A596,[1]高一上!A$1:W$612,9,0)</f>
        <v>#N/A</v>
      </c>
      <c r="BR596" t="e">
        <f>VLOOKUP(A596,[1]高一上!A$1:W$612,10,0)</f>
        <v>#N/A</v>
      </c>
      <c r="BS596" t="e">
        <f>VLOOKUP(A596,[1]高一上!A$1:W$612,11,0)</f>
        <v>#N/A</v>
      </c>
      <c r="BT596" t="e">
        <f>VLOOKUP(A596,[1]高一上!A$1:W$612,12,0)</f>
        <v>#N/A</v>
      </c>
      <c r="BU596" t="e">
        <f>VLOOKUP(A596,[1]高一上!A$1:W$612,13,0)</f>
        <v>#N/A</v>
      </c>
      <c r="BV596" t="e">
        <f>VLOOKUP(A596,[1]高一上!A$1:W$612,14,0)</f>
        <v>#N/A</v>
      </c>
      <c r="BW596" t="e">
        <f>VLOOKUP(A596,[1]高一上!A$1:W$612,15,0)</f>
        <v>#N/A</v>
      </c>
      <c r="BX596" t="e">
        <f>VLOOKUP(A596,[1]高一上!A$1:W$612,16,0)</f>
        <v>#N/A</v>
      </c>
      <c r="BY596" t="e">
        <f>VLOOKUP(A596,[1]中考!A$1:N$590,5,0)</f>
        <v>#N/A</v>
      </c>
      <c r="BZ596" t="e">
        <f>VLOOKUP(A596,[1]中考!A$1:N$590,6,0)</f>
        <v>#N/A</v>
      </c>
      <c r="CA596" t="e">
        <f>VLOOKUP(A596,[1]中考!A$1:N$590,7,0)</f>
        <v>#N/A</v>
      </c>
      <c r="CB596" t="e">
        <f>VLOOKUP(A596,[1]中考!A$1:N$590,8,0)</f>
        <v>#N/A</v>
      </c>
      <c r="CC596" t="e">
        <f>VLOOKUP(A596,[1]中考!A$1:N$590,9,0)</f>
        <v>#N/A</v>
      </c>
      <c r="CD596" t="e">
        <f>VLOOKUP(A596,[1]中考!A$1:N$590,10,0)</f>
        <v>#N/A</v>
      </c>
    </row>
    <row r="597" spans="1:82" ht="15" customHeight="1" thickBot="1" x14ac:dyDescent="0.25">
      <c r="A597" s="1" t="s">
        <v>1150</v>
      </c>
      <c r="B597" s="1">
        <v>12</v>
      </c>
      <c r="C597" s="3" t="s">
        <v>617</v>
      </c>
      <c r="D597" s="8" t="s">
        <v>1247</v>
      </c>
      <c r="E597" s="1">
        <v>113</v>
      </c>
      <c r="F597" s="13" t="s">
        <v>1289</v>
      </c>
      <c r="G597" s="1">
        <v>97</v>
      </c>
      <c r="H597" s="13" t="s">
        <v>1283</v>
      </c>
      <c r="I597" s="1">
        <v>118</v>
      </c>
      <c r="J597" s="13" t="s">
        <v>1288</v>
      </c>
      <c r="K597" s="1">
        <v>69</v>
      </c>
      <c r="L597" s="13" t="s">
        <v>1276</v>
      </c>
      <c r="M597" s="1">
        <v>77</v>
      </c>
      <c r="N597" s="13" t="s">
        <v>1290</v>
      </c>
      <c r="O597" s="1">
        <v>82.5</v>
      </c>
      <c r="P597" s="13" t="s">
        <v>1284</v>
      </c>
      <c r="Q597" t="str">
        <f>VLOOKUP(A597,[1]高三上!A$3:Q$629,5,0)</f>
        <v>112.0</v>
      </c>
      <c r="R597" t="str">
        <f>VLOOKUP(A597,[1]高三上!A$3:Q$629,6,0)</f>
        <v>朱霞</v>
      </c>
      <c r="S597" t="str">
        <f>VLOOKUP(A597,[1]高三上!A$3:Q$629,7,0)</f>
        <v>102.0</v>
      </c>
      <c r="T597" t="str">
        <f>VLOOKUP(A597,[1]高三上!A$3:Q$629,8,0)</f>
        <v>黄金华</v>
      </c>
      <c r="U597" t="str">
        <f>VLOOKUP(A597,[1]高三上!A$3:Q$629,9,0)</f>
        <v>118.0</v>
      </c>
      <c r="V597" t="str">
        <f>VLOOKUP(A597,[1]高三上!A$3:Q$629,10,0)</f>
        <v>程长寿</v>
      </c>
      <c r="W597" t="str">
        <f>VLOOKUP(A597,[1]高三上!A$3:Q$629,11,0)</f>
        <v>57.0</v>
      </c>
      <c r="X597" t="str">
        <f>VLOOKUP(A597,[1]高三上!A$3:Q$629,12,0)</f>
        <v>兰阿布</v>
      </c>
      <c r="Y597" t="str">
        <f>VLOOKUP(A597,[1]高三上!A$3:Q$629,13,0)</f>
        <v>61.0</v>
      </c>
      <c r="Z597" t="str">
        <f>VLOOKUP(A597,[1]高三上!A$3:Q$629,14,0)</f>
        <v>郑富全</v>
      </c>
      <c r="AA597" t="str">
        <f>VLOOKUP(A597,[1]高三上!A$3:Q$629,15,0)</f>
        <v>74.0</v>
      </c>
      <c r="AB597" t="str">
        <f>VLOOKUP(A597,[1]高三上!A$3:Q$629,16,0)</f>
        <v>卢祥</v>
      </c>
      <c r="AC597">
        <f>VLOOKUP(A597,[1]高二下!A$1:Q$618,5,0)</f>
        <v>94.5</v>
      </c>
      <c r="AD597" t="str">
        <f>VLOOKUP(A597,[1]高二下!A$1:Q$618,6,0)</f>
        <v>朱霞</v>
      </c>
      <c r="AE597">
        <f>VLOOKUP(A597,[1]高二下!A$1:Q$618,7,0)</f>
        <v>93.5</v>
      </c>
      <c r="AF597" t="str">
        <f>VLOOKUP(A597,[1]高二下!A$1:Q$618,8,0)</f>
        <v>黄金华</v>
      </c>
      <c r="AG597">
        <f>VLOOKUP(A597,[1]高二下!A$1:Q$618,9,0)</f>
        <v>111</v>
      </c>
      <c r="AH597" t="str">
        <f>VLOOKUP(A597,[1]高二下!A$1:Q$618,10,0)</f>
        <v>程长寿</v>
      </c>
      <c r="AI597">
        <f>VLOOKUP(A597,[1]高二下!A$1:Q$618,11,0)</f>
        <v>53</v>
      </c>
      <c r="AJ597" t="str">
        <f>VLOOKUP(A597,[1]高二下!A$1:Q$618,12,0)</f>
        <v>兰阿布</v>
      </c>
      <c r="AK597">
        <f>VLOOKUP(A597,[1]高二下!A$1:Q$618,13,0)</f>
        <v>35.5</v>
      </c>
      <c r="AL597" t="str">
        <f>VLOOKUP(A597,[1]高二下!A$1:Q$618,14,0)</f>
        <v>郑富全</v>
      </c>
      <c r="AM597">
        <f>VLOOKUP(A597,[1]高二下!A$1:Q$618,15,0)</f>
        <v>46.5</v>
      </c>
      <c r="AN597" t="str">
        <f>VLOOKUP(A597,[1]高二下!A$1:Q$618,16,0)</f>
        <v>卢祥</v>
      </c>
      <c r="AO597">
        <f>VLOOKUP(A597,[1]高二上!A$1:Q$571,5,0)</f>
        <v>101</v>
      </c>
      <c r="AP597" t="str">
        <f>VLOOKUP(A597,[1]高二上!A$1:Q$571,6,0)</f>
        <v>朱霞</v>
      </c>
      <c r="AQ597">
        <f>VLOOKUP(A597,[1]高二上!A$1:Q$571,7,0)</f>
        <v>102</v>
      </c>
      <c r="AR597" t="str">
        <f>VLOOKUP(A597,[1]高二上!A$1:Q$571,8,0)</f>
        <v>黄金华</v>
      </c>
      <c r="AS597">
        <f>VLOOKUP(A597,[1]高二上!A$1:Q$571,9,0)</f>
        <v>105.5</v>
      </c>
      <c r="AT597" t="str">
        <f>VLOOKUP(A597,[1]高二上!A$1:Q$571,10,0)</f>
        <v>程长寿</v>
      </c>
      <c r="AU597">
        <f>VLOOKUP(A597,[1]高二上!A$1:Q$571,11,0)</f>
        <v>55</v>
      </c>
      <c r="AV597" t="str">
        <f>VLOOKUP(A597,[1]高二上!A$1:Q$571,12,0)</f>
        <v>兰阿布</v>
      </c>
      <c r="AW597">
        <f>VLOOKUP(A597,[1]高二上!A$1:Q$571,13,0)</f>
        <v>61</v>
      </c>
      <c r="AX597" t="str">
        <f>VLOOKUP(A597,[1]高二上!A$1:Q$571,14,0)</f>
        <v>郑富全</v>
      </c>
      <c r="AY597">
        <f>VLOOKUP(A597,[1]高二上!A$1:Q$571,15,0)</f>
        <v>73</v>
      </c>
      <c r="AZ597" t="str">
        <f>VLOOKUP(A597,[1]高二上!A$1:Q$571,16,0)</f>
        <v>卢祥</v>
      </c>
      <c r="BA597">
        <f>VLOOKUP(A597,[1]高一下!$A$1:$Q$584,5,0)</f>
        <v>96</v>
      </c>
      <c r="BB597" t="str">
        <f>VLOOKUP(A597,[1]高一下!$A$1:$Q$584,6,0)</f>
        <v>何苗</v>
      </c>
      <c r="BC597">
        <f>VLOOKUP(A597,[1]高一下!$A$1:$Q$584,7,0)</f>
        <v>95</v>
      </c>
      <c r="BD597" t="str">
        <f>VLOOKUP(A597,[1]高一下!$A$1:$Q$584,8,0)</f>
        <v>黄金华</v>
      </c>
      <c r="BE597">
        <f>VLOOKUP(A597,[1]高一下!$A$1:$Q$584,9,0)</f>
        <v>105.5</v>
      </c>
      <c r="BF597" t="str">
        <f>VLOOKUP(A597,[1]高一下!$A$1:$Q$584,10,0)</f>
        <v>程长寿</v>
      </c>
      <c r="BG597">
        <f>VLOOKUP(A597,[1]高一下!$A$1:$Q$584,11,0)</f>
        <v>48</v>
      </c>
      <c r="BH597" t="str">
        <f>VLOOKUP(A597,[1]高一下!$A$1:$Q$584,12,0)</f>
        <v>兰阿布</v>
      </c>
      <c r="BI597">
        <f>VLOOKUP(A597,[1]高一下!$A$1:$Q$584,13,0)</f>
        <v>63</v>
      </c>
      <c r="BJ597" t="str">
        <f>VLOOKUP(A597,[1]高一下!$A$1:$Q$584,14,0)</f>
        <v>郑富全</v>
      </c>
      <c r="BK597">
        <f>VLOOKUP(A597,[1]高一下!$A$1:$Q$584,15,0)</f>
        <v>68</v>
      </c>
      <c r="BL597" t="str">
        <f>VLOOKUP(A597,[1]高一下!$A$1:$Q$584,16,0)</f>
        <v>卢祥</v>
      </c>
      <c r="BM597">
        <f>VLOOKUP(A597,[1]高一上!A$1:W$612,5,0)</f>
        <v>78</v>
      </c>
      <c r="BN597" t="str">
        <f>VLOOKUP(A597,[1]高一上!A$1:W$612,6,0)</f>
        <v>何苗</v>
      </c>
      <c r="BO597">
        <f>VLOOKUP(A597,[1]高一上!A$1:W$612,7,0)</f>
        <v>134</v>
      </c>
      <c r="BP597" t="str">
        <f>VLOOKUP(A597,[1]高一上!A$1:W$612,8,0)</f>
        <v>黄金华</v>
      </c>
      <c r="BQ597">
        <f>VLOOKUP(A597,[1]高一上!A$1:W$612,9,0)</f>
        <v>100.5</v>
      </c>
      <c r="BR597" t="str">
        <f>VLOOKUP(A597,[1]高一上!A$1:W$612,10,0)</f>
        <v>程长寿</v>
      </c>
      <c r="BS597">
        <f>VLOOKUP(A597,[1]高一上!A$1:W$612,11,0)</f>
        <v>43</v>
      </c>
      <c r="BT597" t="str">
        <f>VLOOKUP(A597,[1]高一上!A$1:W$612,12,0)</f>
        <v>兰阿布</v>
      </c>
      <c r="BU597">
        <f>VLOOKUP(A597,[1]高一上!A$1:W$612,13,0)</f>
        <v>72</v>
      </c>
      <c r="BV597" t="str">
        <f>VLOOKUP(A597,[1]高一上!A$1:W$612,14,0)</f>
        <v>郑富全</v>
      </c>
      <c r="BW597">
        <f>VLOOKUP(A597,[1]高一上!A$1:W$612,15,0)</f>
        <v>66</v>
      </c>
      <c r="BX597" t="str">
        <f>VLOOKUP(A597,[1]高一上!A$1:W$612,16,0)</f>
        <v>卢祥</v>
      </c>
      <c r="BY597">
        <f>VLOOKUP(A597,[1]中考!A$1:N$590,5,0)</f>
        <v>97</v>
      </c>
      <c r="BZ597">
        <f>VLOOKUP(A597,[1]中考!A$1:N$590,6,0)</f>
        <v>100</v>
      </c>
      <c r="CA597">
        <f>VLOOKUP(A597,[1]中考!A$1:N$590,7,0)</f>
        <v>135</v>
      </c>
      <c r="CB597">
        <f>VLOOKUP(A597,[1]中考!A$1:N$590,8,0)</f>
        <v>69</v>
      </c>
      <c r="CC597">
        <f>VLOOKUP(A597,[1]中考!A$1:N$590,9,0)</f>
        <v>42</v>
      </c>
      <c r="CD597">
        <f>VLOOKUP(A597,[1]中考!A$1:N$590,10,0)</f>
        <v>38</v>
      </c>
    </row>
    <row r="598" spans="1:82" ht="15" customHeight="1" thickBot="1" x14ac:dyDescent="0.25">
      <c r="A598" s="1" t="s">
        <v>1151</v>
      </c>
      <c r="B598" s="1">
        <v>12</v>
      </c>
      <c r="C598" s="3" t="s">
        <v>1152</v>
      </c>
      <c r="D598" s="8" t="s">
        <v>1247</v>
      </c>
      <c r="E598" s="1">
        <v>106</v>
      </c>
      <c r="F598" s="13" t="s">
        <v>1289</v>
      </c>
      <c r="G598" s="1">
        <v>103</v>
      </c>
      <c r="H598" s="13" t="s">
        <v>1283</v>
      </c>
      <c r="I598" s="1">
        <v>105</v>
      </c>
      <c r="J598" s="13" t="s">
        <v>1288</v>
      </c>
      <c r="K598" s="1">
        <v>74.5</v>
      </c>
      <c r="L598" s="13" t="s">
        <v>1276</v>
      </c>
      <c r="M598" s="1">
        <v>81.5</v>
      </c>
      <c r="N598" s="13" t="s">
        <v>1290</v>
      </c>
      <c r="O598" s="1">
        <v>76</v>
      </c>
      <c r="P598" s="13" t="s">
        <v>1284</v>
      </c>
      <c r="Q598" t="str">
        <f>VLOOKUP(A598,[1]高三上!A$3:Q$629,5,0)</f>
        <v>104.0</v>
      </c>
      <c r="R598" t="str">
        <f>VLOOKUP(A598,[1]高三上!A$3:Q$629,6,0)</f>
        <v>朱霞</v>
      </c>
      <c r="S598" t="str">
        <f>VLOOKUP(A598,[1]高三上!A$3:Q$629,7,0)</f>
        <v>79.0</v>
      </c>
      <c r="T598" t="str">
        <f>VLOOKUP(A598,[1]高三上!A$3:Q$629,8,0)</f>
        <v>黄金华</v>
      </c>
      <c r="U598" t="str">
        <f>VLOOKUP(A598,[1]高三上!A$3:Q$629,9,0)</f>
        <v>114.5</v>
      </c>
      <c r="V598" t="str">
        <f>VLOOKUP(A598,[1]高三上!A$3:Q$629,10,0)</f>
        <v>程长寿</v>
      </c>
      <c r="W598" t="str">
        <f>VLOOKUP(A598,[1]高三上!A$3:Q$629,11,0)</f>
        <v>65.0</v>
      </c>
      <c r="X598" t="str">
        <f>VLOOKUP(A598,[1]高三上!A$3:Q$629,12,0)</f>
        <v>兰阿布</v>
      </c>
      <c r="Y598" t="str">
        <f>VLOOKUP(A598,[1]高三上!A$3:Q$629,13,0)</f>
        <v>48.0</v>
      </c>
      <c r="Z598" t="str">
        <f>VLOOKUP(A598,[1]高三上!A$3:Q$629,14,0)</f>
        <v>郑富全</v>
      </c>
      <c r="AA598" t="str">
        <f>VLOOKUP(A598,[1]高三上!A$3:Q$629,15,0)</f>
        <v>68.0</v>
      </c>
      <c r="AB598" t="str">
        <f>VLOOKUP(A598,[1]高三上!A$3:Q$629,16,0)</f>
        <v>卢祥</v>
      </c>
      <c r="AC598">
        <f>VLOOKUP(A598,[1]高二下!A$1:Q$618,5,0)</f>
        <v>97.5</v>
      </c>
      <c r="AD598" t="str">
        <f>VLOOKUP(A598,[1]高二下!A$1:Q$618,6,0)</f>
        <v>朱霞</v>
      </c>
      <c r="AE598">
        <f>VLOOKUP(A598,[1]高二下!A$1:Q$618,7,0)</f>
        <v>76.5</v>
      </c>
      <c r="AF598" t="str">
        <f>VLOOKUP(A598,[1]高二下!A$1:Q$618,8,0)</f>
        <v>黄金华</v>
      </c>
      <c r="AG598">
        <f>VLOOKUP(A598,[1]高二下!A$1:Q$618,9,0)</f>
        <v>103</v>
      </c>
      <c r="AH598" t="str">
        <f>VLOOKUP(A598,[1]高二下!A$1:Q$618,10,0)</f>
        <v>程长寿</v>
      </c>
      <c r="AI598">
        <f>VLOOKUP(A598,[1]高二下!A$1:Q$618,11,0)</f>
        <v>64</v>
      </c>
      <c r="AJ598" t="str">
        <f>VLOOKUP(A598,[1]高二下!A$1:Q$618,12,0)</f>
        <v>兰阿布</v>
      </c>
      <c r="AK598">
        <f>VLOOKUP(A598,[1]高二下!A$1:Q$618,13,0)</f>
        <v>39</v>
      </c>
      <c r="AL598" t="str">
        <f>VLOOKUP(A598,[1]高二下!A$1:Q$618,14,0)</f>
        <v>郑富全</v>
      </c>
      <c r="AM598">
        <f>VLOOKUP(A598,[1]高二下!A$1:Q$618,15,0)</f>
        <v>68.5</v>
      </c>
      <c r="AN598" t="str">
        <f>VLOOKUP(A598,[1]高二下!A$1:Q$618,16,0)</f>
        <v>卢祥</v>
      </c>
      <c r="AO598">
        <f>VLOOKUP(A598,[1]高二上!A$1:Q$571,5,0)</f>
        <v>98</v>
      </c>
      <c r="AP598" t="str">
        <f>VLOOKUP(A598,[1]高二上!A$1:Q$571,6,0)</f>
        <v>朱霞</v>
      </c>
      <c r="AQ598">
        <f>VLOOKUP(A598,[1]高二上!A$1:Q$571,7,0)</f>
        <v>122</v>
      </c>
      <c r="AR598" t="str">
        <f>VLOOKUP(A598,[1]高二上!A$1:Q$571,8,0)</f>
        <v>黄金华</v>
      </c>
      <c r="AS598">
        <f>VLOOKUP(A598,[1]高二上!A$1:Q$571,9,0)</f>
        <v>124.5</v>
      </c>
      <c r="AT598" t="str">
        <f>VLOOKUP(A598,[1]高二上!A$1:Q$571,10,0)</f>
        <v>程长寿</v>
      </c>
      <c r="AU598">
        <f>VLOOKUP(A598,[1]高二上!A$1:Q$571,11,0)</f>
        <v>49</v>
      </c>
      <c r="AV598" t="str">
        <f>VLOOKUP(A598,[1]高二上!A$1:Q$571,12,0)</f>
        <v>兰阿布</v>
      </c>
      <c r="AW598">
        <f>VLOOKUP(A598,[1]高二上!A$1:Q$571,13,0)</f>
        <v>71</v>
      </c>
      <c r="AX598" t="str">
        <f>VLOOKUP(A598,[1]高二上!A$1:Q$571,14,0)</f>
        <v>郑富全</v>
      </c>
      <c r="AY598">
        <f>VLOOKUP(A598,[1]高二上!A$1:Q$571,15,0)</f>
        <v>80</v>
      </c>
      <c r="AZ598" t="str">
        <f>VLOOKUP(A598,[1]高二上!A$1:Q$571,16,0)</f>
        <v>卢祥</v>
      </c>
      <c r="BA598">
        <f>VLOOKUP(A598,[1]高一下!$A$1:$Q$584,5,0)</f>
        <v>96</v>
      </c>
      <c r="BB598" t="str">
        <f>VLOOKUP(A598,[1]高一下!$A$1:$Q$584,6,0)</f>
        <v>何苗</v>
      </c>
      <c r="BC598">
        <f>VLOOKUP(A598,[1]高一下!$A$1:$Q$584,7,0)</f>
        <v>124</v>
      </c>
      <c r="BD598" t="str">
        <f>VLOOKUP(A598,[1]高一下!$A$1:$Q$584,8,0)</f>
        <v>黄金华</v>
      </c>
      <c r="BE598">
        <f>VLOOKUP(A598,[1]高一下!$A$1:$Q$584,9,0)</f>
        <v>100.5</v>
      </c>
      <c r="BF598" t="str">
        <f>VLOOKUP(A598,[1]高一下!$A$1:$Q$584,10,0)</f>
        <v>聂艳梅</v>
      </c>
      <c r="BG598">
        <f>VLOOKUP(A598,[1]高一下!$A$1:$Q$584,11,0)</f>
        <v>57</v>
      </c>
      <c r="BH598" t="str">
        <f>VLOOKUP(A598,[1]高一下!$A$1:$Q$584,12,0)</f>
        <v>兰阿布</v>
      </c>
      <c r="BI598">
        <f>VLOOKUP(A598,[1]高一下!$A$1:$Q$584,13,0)</f>
        <v>81</v>
      </c>
      <c r="BJ598" t="str">
        <f>VLOOKUP(A598,[1]高一下!$A$1:$Q$584,14,0)</f>
        <v>郑富全</v>
      </c>
      <c r="BK598">
        <f>VLOOKUP(A598,[1]高一下!$A$1:$Q$584,15,0)</f>
        <v>78</v>
      </c>
      <c r="BL598" t="str">
        <f>VLOOKUP(A598,[1]高一下!$A$1:$Q$584,16,0)</f>
        <v>卢祥</v>
      </c>
      <c r="BM598">
        <f>VLOOKUP(A598,[1]高一上!A$1:W$612,5,0)</f>
        <v>87</v>
      </c>
      <c r="BN598" t="str">
        <f>VLOOKUP(A598,[1]高一上!A$1:W$612,6,0)</f>
        <v>何苗</v>
      </c>
      <c r="BO598">
        <f>VLOOKUP(A598,[1]高一上!A$1:W$612,7,0)</f>
        <v>120</v>
      </c>
      <c r="BP598" t="str">
        <f>VLOOKUP(A598,[1]高一上!A$1:W$612,8,0)</f>
        <v>黄金华</v>
      </c>
      <c r="BQ598">
        <f>VLOOKUP(A598,[1]高一上!A$1:W$612,9,0)</f>
        <v>99</v>
      </c>
      <c r="BR598" t="str">
        <f>VLOOKUP(A598,[1]高一上!A$1:W$612,10,0)</f>
        <v>聂艳梅</v>
      </c>
      <c r="BS598">
        <f>VLOOKUP(A598,[1]高一上!A$1:W$612,11,0)</f>
        <v>51</v>
      </c>
      <c r="BT598" t="str">
        <f>VLOOKUP(A598,[1]高一上!A$1:W$612,12,0)</f>
        <v>兰阿布</v>
      </c>
      <c r="BU598">
        <f>VLOOKUP(A598,[1]高一上!A$1:W$612,13,0)</f>
        <v>78</v>
      </c>
      <c r="BV598" t="str">
        <f>VLOOKUP(A598,[1]高一上!A$1:W$612,14,0)</f>
        <v>郑富全</v>
      </c>
      <c r="BW598">
        <f>VLOOKUP(A598,[1]高一上!A$1:W$612,15,0)</f>
        <v>83</v>
      </c>
      <c r="BX598" t="str">
        <f>VLOOKUP(A598,[1]高一上!A$1:W$612,16,0)</f>
        <v>卢祥</v>
      </c>
      <c r="BY598" t="e">
        <f>VLOOKUP(A598,[1]中考!A$1:N$590,5,0)</f>
        <v>#N/A</v>
      </c>
      <c r="BZ598" t="e">
        <f>VLOOKUP(A598,[1]中考!A$1:N$590,6,0)</f>
        <v>#N/A</v>
      </c>
      <c r="CA598" t="e">
        <f>VLOOKUP(A598,[1]中考!A$1:N$590,7,0)</f>
        <v>#N/A</v>
      </c>
      <c r="CB598" t="e">
        <f>VLOOKUP(A598,[1]中考!A$1:N$590,8,0)</f>
        <v>#N/A</v>
      </c>
      <c r="CC598" t="e">
        <f>VLOOKUP(A598,[1]中考!A$1:N$590,9,0)</f>
        <v>#N/A</v>
      </c>
      <c r="CD598" t="e">
        <f>VLOOKUP(A598,[1]中考!A$1:N$590,10,0)</f>
        <v>#N/A</v>
      </c>
    </row>
    <row r="599" spans="1:82" ht="15" customHeight="1" thickBot="1" x14ac:dyDescent="0.25">
      <c r="A599" s="1" t="s">
        <v>1153</v>
      </c>
      <c r="B599" s="1">
        <v>12</v>
      </c>
      <c r="C599" s="3" t="s">
        <v>1154</v>
      </c>
      <c r="D599" s="8" t="s">
        <v>1247</v>
      </c>
      <c r="E599" s="1">
        <v>101</v>
      </c>
      <c r="F599" s="13" t="s">
        <v>1289</v>
      </c>
      <c r="G599" s="1">
        <v>113</v>
      </c>
      <c r="H599" s="13" t="s">
        <v>1283</v>
      </c>
      <c r="I599" s="1">
        <v>79</v>
      </c>
      <c r="J599" s="13" t="s">
        <v>1288</v>
      </c>
      <c r="K599" s="1">
        <v>101</v>
      </c>
      <c r="L599" s="13" t="s">
        <v>1276</v>
      </c>
      <c r="M599" s="1">
        <v>76.5</v>
      </c>
      <c r="N599" s="13" t="s">
        <v>1290</v>
      </c>
      <c r="O599" s="1">
        <v>72</v>
      </c>
      <c r="P599" s="13" t="s">
        <v>1284</v>
      </c>
      <c r="Q599" t="str">
        <f>VLOOKUP(A599,[1]高三上!A$3:Q$629,5,0)</f>
        <v>95.0</v>
      </c>
      <c r="R599" t="str">
        <f>VLOOKUP(A599,[1]高三上!A$3:Q$629,6,0)</f>
        <v>朱霞</v>
      </c>
      <c r="S599" t="str">
        <f>VLOOKUP(A599,[1]高三上!A$3:Q$629,7,0)</f>
        <v>123.0</v>
      </c>
      <c r="T599" t="str">
        <f>VLOOKUP(A599,[1]高三上!A$3:Q$629,8,0)</f>
        <v>黄金华</v>
      </c>
      <c r="U599" t="str">
        <f>VLOOKUP(A599,[1]高三上!A$3:Q$629,9,0)</f>
        <v>105.5</v>
      </c>
      <c r="V599" t="str">
        <f>VLOOKUP(A599,[1]高三上!A$3:Q$629,10,0)</f>
        <v>程长寿</v>
      </c>
      <c r="W599" t="str">
        <f>VLOOKUP(A599,[1]高三上!A$3:Q$629,11,0)</f>
        <v>70.0</v>
      </c>
      <c r="X599" t="str">
        <f>VLOOKUP(A599,[1]高三上!A$3:Q$629,12,0)</f>
        <v>兰阿布</v>
      </c>
      <c r="Y599" t="str">
        <f>VLOOKUP(A599,[1]高三上!A$3:Q$629,13,0)</f>
        <v>54.0</v>
      </c>
      <c r="Z599" t="str">
        <f>VLOOKUP(A599,[1]高三上!A$3:Q$629,14,0)</f>
        <v>郑富全</v>
      </c>
      <c r="AA599" t="str">
        <f>VLOOKUP(A599,[1]高三上!A$3:Q$629,15,0)</f>
        <v>83.0</v>
      </c>
      <c r="AB599" t="str">
        <f>VLOOKUP(A599,[1]高三上!A$3:Q$629,16,0)</f>
        <v>卢祥</v>
      </c>
      <c r="AC599">
        <f>VLOOKUP(A599,[1]高二下!A$1:Q$618,5,0)</f>
        <v>95</v>
      </c>
      <c r="AD599" t="str">
        <f>VLOOKUP(A599,[1]高二下!A$1:Q$618,6,0)</f>
        <v>朱霞</v>
      </c>
      <c r="AE599">
        <f>VLOOKUP(A599,[1]高二下!A$1:Q$618,7,0)</f>
        <v>104</v>
      </c>
      <c r="AF599" t="str">
        <f>VLOOKUP(A599,[1]高二下!A$1:Q$618,8,0)</f>
        <v>黄金华</v>
      </c>
      <c r="AG599">
        <f>VLOOKUP(A599,[1]高二下!A$1:Q$618,9,0)</f>
        <v>94.5</v>
      </c>
      <c r="AH599" t="str">
        <f>VLOOKUP(A599,[1]高二下!A$1:Q$618,10,0)</f>
        <v>程长寿</v>
      </c>
      <c r="AI599">
        <f>VLOOKUP(A599,[1]高二下!A$1:Q$618,11,0)</f>
        <v>69.5</v>
      </c>
      <c r="AJ599" t="str">
        <f>VLOOKUP(A599,[1]高二下!A$1:Q$618,12,0)</f>
        <v>兰阿布</v>
      </c>
      <c r="AK599">
        <f>VLOOKUP(A599,[1]高二下!A$1:Q$618,13,0)</f>
        <v>59</v>
      </c>
      <c r="AL599" t="str">
        <f>VLOOKUP(A599,[1]高二下!A$1:Q$618,14,0)</f>
        <v>郑富全</v>
      </c>
      <c r="AM599">
        <f>VLOOKUP(A599,[1]高二下!A$1:Q$618,15,0)</f>
        <v>55</v>
      </c>
      <c r="AN599" t="str">
        <f>VLOOKUP(A599,[1]高二下!A$1:Q$618,16,0)</f>
        <v>卢祥</v>
      </c>
      <c r="AO599">
        <f>VLOOKUP(A599,[1]高二上!A$1:Q$571,5,0)</f>
        <v>109</v>
      </c>
      <c r="AP599" t="str">
        <f>VLOOKUP(A599,[1]高二上!A$1:Q$571,6,0)</f>
        <v>朱霞</v>
      </c>
      <c r="AQ599">
        <f>VLOOKUP(A599,[1]高二上!A$1:Q$571,7,0)</f>
        <v>133</v>
      </c>
      <c r="AR599" t="str">
        <f>VLOOKUP(A599,[1]高二上!A$1:Q$571,8,0)</f>
        <v>黄金华</v>
      </c>
      <c r="AS599">
        <f>VLOOKUP(A599,[1]高二上!A$1:Q$571,9,0)</f>
        <v>98</v>
      </c>
      <c r="AT599" t="str">
        <f>VLOOKUP(A599,[1]高二上!A$1:Q$571,10,0)</f>
        <v>程长寿</v>
      </c>
      <c r="AU599">
        <f>VLOOKUP(A599,[1]高二上!A$1:Q$571,11,0)</f>
        <v>75</v>
      </c>
      <c r="AV599" t="str">
        <f>VLOOKUP(A599,[1]高二上!A$1:Q$571,12,0)</f>
        <v>兰阿布</v>
      </c>
      <c r="AW599">
        <f>VLOOKUP(A599,[1]高二上!A$1:Q$571,13,0)</f>
        <v>71</v>
      </c>
      <c r="AX599" t="str">
        <f>VLOOKUP(A599,[1]高二上!A$1:Q$571,14,0)</f>
        <v>郑富全</v>
      </c>
      <c r="AY599">
        <f>VLOOKUP(A599,[1]高二上!A$1:Q$571,15,0)</f>
        <v>66</v>
      </c>
      <c r="AZ599" t="str">
        <f>VLOOKUP(A599,[1]高二上!A$1:Q$571,16,0)</f>
        <v>卢祥</v>
      </c>
      <c r="BA599">
        <f>VLOOKUP(A599,[1]高一下!$A$1:$Q$584,5,0)</f>
        <v>106</v>
      </c>
      <c r="BB599" t="str">
        <f>VLOOKUP(A599,[1]高一下!$A$1:$Q$584,6,0)</f>
        <v>何苗</v>
      </c>
      <c r="BC599">
        <f>VLOOKUP(A599,[1]高一下!$A$1:$Q$584,7,0)</f>
        <v>132</v>
      </c>
      <c r="BD599" t="str">
        <f>VLOOKUP(A599,[1]高一下!$A$1:$Q$584,8,0)</f>
        <v>黄金华</v>
      </c>
      <c r="BE599">
        <f>VLOOKUP(A599,[1]高一下!$A$1:$Q$584,9,0)</f>
        <v>104</v>
      </c>
      <c r="BF599" t="str">
        <f>VLOOKUP(A599,[1]高一下!$A$1:$Q$584,10,0)</f>
        <v>聂艳梅</v>
      </c>
      <c r="BG599">
        <f>VLOOKUP(A599,[1]高一下!$A$1:$Q$584,11,0)</f>
        <v>70</v>
      </c>
      <c r="BH599" t="str">
        <f>VLOOKUP(A599,[1]高一下!$A$1:$Q$584,12,0)</f>
        <v>兰阿布</v>
      </c>
      <c r="BI599">
        <f>VLOOKUP(A599,[1]高一下!$A$1:$Q$584,13,0)</f>
        <v>79</v>
      </c>
      <c r="BJ599" t="str">
        <f>VLOOKUP(A599,[1]高一下!$A$1:$Q$584,14,0)</f>
        <v>郑富全</v>
      </c>
      <c r="BK599">
        <f>VLOOKUP(A599,[1]高一下!$A$1:$Q$584,15,0)</f>
        <v>84</v>
      </c>
      <c r="BL599" t="str">
        <f>VLOOKUP(A599,[1]高一下!$A$1:$Q$584,16,0)</f>
        <v>卢祥</v>
      </c>
      <c r="BM599">
        <f>VLOOKUP(A599,[1]高一上!A$1:W$612,5,0)</f>
        <v>76</v>
      </c>
      <c r="BN599" t="str">
        <f>VLOOKUP(A599,[1]高一上!A$1:W$612,6,0)</f>
        <v>何苗</v>
      </c>
      <c r="BO599">
        <f>VLOOKUP(A599,[1]高一上!A$1:W$612,7,0)</f>
        <v>149</v>
      </c>
      <c r="BP599" t="str">
        <f>VLOOKUP(A599,[1]高一上!A$1:W$612,8,0)</f>
        <v>黄金华</v>
      </c>
      <c r="BQ599">
        <f>VLOOKUP(A599,[1]高一上!A$1:W$612,9,0)</f>
        <v>94.5</v>
      </c>
      <c r="BR599" t="str">
        <f>VLOOKUP(A599,[1]高一上!A$1:W$612,10,0)</f>
        <v>聂艳梅</v>
      </c>
      <c r="BS599">
        <f>VLOOKUP(A599,[1]高一上!A$1:W$612,11,0)</f>
        <v>36</v>
      </c>
      <c r="BT599" t="str">
        <f>VLOOKUP(A599,[1]高一上!A$1:W$612,12,0)</f>
        <v>兰阿布</v>
      </c>
      <c r="BU599">
        <f>VLOOKUP(A599,[1]高一上!A$1:W$612,13,0)</f>
        <v>52</v>
      </c>
      <c r="BV599" t="str">
        <f>VLOOKUP(A599,[1]高一上!A$1:W$612,14,0)</f>
        <v>郑富全</v>
      </c>
      <c r="BW599">
        <f>VLOOKUP(A599,[1]高一上!A$1:W$612,15,0)</f>
        <v>80</v>
      </c>
      <c r="BX599" t="str">
        <f>VLOOKUP(A599,[1]高一上!A$1:W$612,16,0)</f>
        <v>卢祥</v>
      </c>
      <c r="BY599">
        <f>VLOOKUP(A599,[1]中考!A$1:N$590,5,0)</f>
        <v>97</v>
      </c>
      <c r="BZ599">
        <f>VLOOKUP(A599,[1]中考!A$1:N$590,6,0)</f>
        <v>129</v>
      </c>
      <c r="CA599">
        <f>VLOOKUP(A599,[1]中考!A$1:N$590,7,0)</f>
        <v>114</v>
      </c>
      <c r="CB599">
        <f>VLOOKUP(A599,[1]中考!A$1:N$590,8,0)</f>
        <v>69</v>
      </c>
      <c r="CC599">
        <f>VLOOKUP(A599,[1]中考!A$1:N$590,9,0)</f>
        <v>40</v>
      </c>
      <c r="CD599">
        <f>VLOOKUP(A599,[1]中考!A$1:N$590,10,0)</f>
        <v>27</v>
      </c>
    </row>
    <row r="600" spans="1:82" ht="15" customHeight="1" thickBot="1" x14ac:dyDescent="0.25">
      <c r="A600" s="1" t="s">
        <v>1155</v>
      </c>
      <c r="B600" s="1">
        <v>12</v>
      </c>
      <c r="C600" s="3" t="s">
        <v>1156</v>
      </c>
      <c r="D600" s="8" t="s">
        <v>1247</v>
      </c>
      <c r="E600" s="1">
        <v>115</v>
      </c>
      <c r="F600" s="13" t="s">
        <v>1289</v>
      </c>
      <c r="G600" s="1">
        <v>100</v>
      </c>
      <c r="H600" s="13" t="s">
        <v>1283</v>
      </c>
      <c r="I600" s="1">
        <v>117</v>
      </c>
      <c r="J600" s="13" t="s">
        <v>1288</v>
      </c>
      <c r="K600" s="1">
        <v>73.5</v>
      </c>
      <c r="L600" s="13" t="s">
        <v>1276</v>
      </c>
      <c r="M600" s="1">
        <v>65</v>
      </c>
      <c r="N600" s="13" t="s">
        <v>1290</v>
      </c>
      <c r="O600" s="1">
        <v>66</v>
      </c>
      <c r="P600" s="13" t="s">
        <v>1284</v>
      </c>
      <c r="Q600" t="str">
        <f>VLOOKUP(A600,[1]高三上!A$3:Q$629,5,0)</f>
        <v>109.0</v>
      </c>
      <c r="R600" t="str">
        <f>VLOOKUP(A600,[1]高三上!A$3:Q$629,6,0)</f>
        <v>朱霞</v>
      </c>
      <c r="S600" t="str">
        <f>VLOOKUP(A600,[1]高三上!A$3:Q$629,7,0)</f>
        <v>114.0</v>
      </c>
      <c r="T600" t="str">
        <f>VLOOKUP(A600,[1]高三上!A$3:Q$629,8,0)</f>
        <v>黄金华</v>
      </c>
      <c r="U600" t="str">
        <f>VLOOKUP(A600,[1]高三上!A$3:Q$629,9,0)</f>
        <v>127.0</v>
      </c>
      <c r="V600" t="str">
        <f>VLOOKUP(A600,[1]高三上!A$3:Q$629,10,0)</f>
        <v>程长寿</v>
      </c>
      <c r="W600" t="str">
        <f>VLOOKUP(A600,[1]高三上!A$3:Q$629,11,0)</f>
        <v>69.0</v>
      </c>
      <c r="X600" t="str">
        <f>VLOOKUP(A600,[1]高三上!A$3:Q$629,12,0)</f>
        <v>兰阿布</v>
      </c>
      <c r="Y600" t="str">
        <f>VLOOKUP(A600,[1]高三上!A$3:Q$629,13,0)</f>
        <v>52.0</v>
      </c>
      <c r="Z600" t="str">
        <f>VLOOKUP(A600,[1]高三上!A$3:Q$629,14,0)</f>
        <v>郑富全</v>
      </c>
      <c r="AA600" t="str">
        <f>VLOOKUP(A600,[1]高三上!A$3:Q$629,15,0)</f>
        <v>64.0</v>
      </c>
      <c r="AB600" t="str">
        <f>VLOOKUP(A600,[1]高三上!A$3:Q$629,16,0)</f>
        <v>卢祥</v>
      </c>
      <c r="AC600">
        <f>VLOOKUP(A600,[1]高二下!A$1:Q$618,5,0)</f>
        <v>108.5</v>
      </c>
      <c r="AD600" t="str">
        <f>VLOOKUP(A600,[1]高二下!A$1:Q$618,6,0)</f>
        <v>朱霞</v>
      </c>
      <c r="AE600">
        <f>VLOOKUP(A600,[1]高二下!A$1:Q$618,7,0)</f>
        <v>95</v>
      </c>
      <c r="AF600" t="str">
        <f>VLOOKUP(A600,[1]高二下!A$1:Q$618,8,0)</f>
        <v>黄金华</v>
      </c>
      <c r="AG600">
        <f>VLOOKUP(A600,[1]高二下!A$1:Q$618,9,0)</f>
        <v>123.5</v>
      </c>
      <c r="AH600" t="str">
        <f>VLOOKUP(A600,[1]高二下!A$1:Q$618,10,0)</f>
        <v>程长寿</v>
      </c>
      <c r="AI600">
        <f>VLOOKUP(A600,[1]高二下!A$1:Q$618,11,0)</f>
        <v>72</v>
      </c>
      <c r="AJ600" t="str">
        <f>VLOOKUP(A600,[1]高二下!A$1:Q$618,12,0)</f>
        <v>兰阿布</v>
      </c>
      <c r="AK600">
        <f>VLOOKUP(A600,[1]高二下!A$1:Q$618,13,0)</f>
        <v>55.5</v>
      </c>
      <c r="AL600" t="str">
        <f>VLOOKUP(A600,[1]高二下!A$1:Q$618,14,0)</f>
        <v>郑富全</v>
      </c>
      <c r="AM600">
        <f>VLOOKUP(A600,[1]高二下!A$1:Q$618,15,0)</f>
        <v>49.5</v>
      </c>
      <c r="AN600" t="str">
        <f>VLOOKUP(A600,[1]高二下!A$1:Q$618,16,0)</f>
        <v>卢祥</v>
      </c>
      <c r="AO600">
        <f>VLOOKUP(A600,[1]高二上!A$1:Q$571,5,0)</f>
        <v>112</v>
      </c>
      <c r="AP600" t="str">
        <f>VLOOKUP(A600,[1]高二上!A$1:Q$571,6,0)</f>
        <v>朱霞</v>
      </c>
      <c r="AQ600">
        <f>VLOOKUP(A600,[1]高二上!A$1:Q$571,7,0)</f>
        <v>133</v>
      </c>
      <c r="AR600" t="str">
        <f>VLOOKUP(A600,[1]高二上!A$1:Q$571,8,0)</f>
        <v>黄金华</v>
      </c>
      <c r="AS600">
        <f>VLOOKUP(A600,[1]高二上!A$1:Q$571,9,0)</f>
        <v>120.5</v>
      </c>
      <c r="AT600" t="str">
        <f>VLOOKUP(A600,[1]高二上!A$1:Q$571,10,0)</f>
        <v>程长寿</v>
      </c>
      <c r="AU600">
        <f>VLOOKUP(A600,[1]高二上!A$1:Q$571,11,0)</f>
        <v>57</v>
      </c>
      <c r="AV600" t="str">
        <f>VLOOKUP(A600,[1]高二上!A$1:Q$571,12,0)</f>
        <v>兰阿布</v>
      </c>
      <c r="AW600">
        <f>VLOOKUP(A600,[1]高二上!A$1:Q$571,13,0)</f>
        <v>57</v>
      </c>
      <c r="AX600" t="str">
        <f>VLOOKUP(A600,[1]高二上!A$1:Q$571,14,0)</f>
        <v>郑富全</v>
      </c>
      <c r="AY600">
        <f>VLOOKUP(A600,[1]高二上!A$1:Q$571,15,0)</f>
        <v>75</v>
      </c>
      <c r="AZ600" t="str">
        <f>VLOOKUP(A600,[1]高二上!A$1:Q$571,16,0)</f>
        <v>卢祥</v>
      </c>
      <c r="BA600">
        <f>VLOOKUP(A600,[1]高一下!$A$1:$Q$584,5,0)</f>
        <v>105</v>
      </c>
      <c r="BB600" t="str">
        <f>VLOOKUP(A600,[1]高一下!$A$1:$Q$584,6,0)</f>
        <v>何苗</v>
      </c>
      <c r="BC600">
        <f>VLOOKUP(A600,[1]高一下!$A$1:$Q$584,7,0)</f>
        <v>119</v>
      </c>
      <c r="BD600" t="str">
        <f>VLOOKUP(A600,[1]高一下!$A$1:$Q$584,8,0)</f>
        <v>黄金华</v>
      </c>
      <c r="BE600">
        <f>VLOOKUP(A600,[1]高一下!$A$1:$Q$584,9,0)</f>
        <v>122.5</v>
      </c>
      <c r="BF600" t="str">
        <f>VLOOKUP(A600,[1]高一下!$A$1:$Q$584,10,0)</f>
        <v>程长寿</v>
      </c>
      <c r="BG600">
        <f>VLOOKUP(A600,[1]高一下!$A$1:$Q$584,11,0)</f>
        <v>62</v>
      </c>
      <c r="BH600" t="str">
        <f>VLOOKUP(A600,[1]高一下!$A$1:$Q$584,12,0)</f>
        <v>兰阿布</v>
      </c>
      <c r="BI600">
        <f>VLOOKUP(A600,[1]高一下!$A$1:$Q$584,13,0)</f>
        <v>66</v>
      </c>
      <c r="BJ600" t="str">
        <f>VLOOKUP(A600,[1]高一下!$A$1:$Q$584,14,0)</f>
        <v>郑富全</v>
      </c>
      <c r="BK600">
        <f>VLOOKUP(A600,[1]高一下!$A$1:$Q$584,15,0)</f>
        <v>64</v>
      </c>
      <c r="BL600" t="str">
        <f>VLOOKUP(A600,[1]高一下!$A$1:$Q$584,16,0)</f>
        <v>卢祥</v>
      </c>
      <c r="BM600">
        <f>VLOOKUP(A600,[1]高一上!A$1:W$612,5,0)</f>
        <v>97</v>
      </c>
      <c r="BN600" t="str">
        <f>VLOOKUP(A600,[1]高一上!A$1:W$612,6,0)</f>
        <v>何苗</v>
      </c>
      <c r="BO600">
        <f>VLOOKUP(A600,[1]高一上!A$1:W$612,7,0)</f>
        <v>126</v>
      </c>
      <c r="BP600" t="str">
        <f>VLOOKUP(A600,[1]高一上!A$1:W$612,8,0)</f>
        <v>黄金华</v>
      </c>
      <c r="BQ600">
        <f>VLOOKUP(A600,[1]高一上!A$1:W$612,9,0)</f>
        <v>111</v>
      </c>
      <c r="BR600" t="str">
        <f>VLOOKUP(A600,[1]高一上!A$1:W$612,10,0)</f>
        <v>程长寿</v>
      </c>
      <c r="BS600">
        <f>VLOOKUP(A600,[1]高一上!A$1:W$612,11,0)</f>
        <v>49</v>
      </c>
      <c r="BT600" t="str">
        <f>VLOOKUP(A600,[1]高一上!A$1:W$612,12,0)</f>
        <v>兰阿布</v>
      </c>
      <c r="BU600">
        <f>VLOOKUP(A600,[1]高一上!A$1:W$612,13,0)</f>
        <v>71</v>
      </c>
      <c r="BV600" t="str">
        <f>VLOOKUP(A600,[1]高一上!A$1:W$612,14,0)</f>
        <v>郑富全</v>
      </c>
      <c r="BW600">
        <f>VLOOKUP(A600,[1]高一上!A$1:W$612,15,0)</f>
        <v>50</v>
      </c>
      <c r="BX600" t="str">
        <f>VLOOKUP(A600,[1]高一上!A$1:W$612,16,0)</f>
        <v>卢祥</v>
      </c>
      <c r="BY600">
        <f>VLOOKUP(A600,[1]中考!A$1:N$590,5,0)</f>
        <v>100</v>
      </c>
      <c r="BZ600">
        <f>VLOOKUP(A600,[1]中考!A$1:N$590,6,0)</f>
        <v>114</v>
      </c>
      <c r="CA600">
        <f>VLOOKUP(A600,[1]中考!A$1:N$590,7,0)</f>
        <v>137</v>
      </c>
      <c r="CB600">
        <f>VLOOKUP(A600,[1]中考!A$1:N$590,8,0)</f>
        <v>65</v>
      </c>
      <c r="CC600">
        <f>VLOOKUP(A600,[1]中考!A$1:N$590,9,0)</f>
        <v>39</v>
      </c>
      <c r="CD600">
        <f>VLOOKUP(A600,[1]中考!A$1:N$590,10,0)</f>
        <v>38</v>
      </c>
    </row>
    <row r="601" spans="1:82" ht="15" customHeight="1" thickBot="1" x14ac:dyDescent="0.25">
      <c r="A601" s="1" t="s">
        <v>1157</v>
      </c>
      <c r="B601" s="1">
        <v>12</v>
      </c>
      <c r="C601" s="3" t="s">
        <v>1158</v>
      </c>
      <c r="D601" s="8" t="s">
        <v>1247</v>
      </c>
      <c r="E601" s="1">
        <v>105</v>
      </c>
      <c r="F601" s="13" t="s">
        <v>1289</v>
      </c>
      <c r="G601" s="1">
        <v>112</v>
      </c>
      <c r="H601" s="13" t="s">
        <v>1283</v>
      </c>
      <c r="I601" s="1">
        <v>103</v>
      </c>
      <c r="J601" s="13" t="s">
        <v>1288</v>
      </c>
      <c r="K601" s="1">
        <v>60</v>
      </c>
      <c r="L601" s="13" t="s">
        <v>1276</v>
      </c>
      <c r="M601" s="1">
        <v>73</v>
      </c>
      <c r="N601" s="13" t="s">
        <v>1290</v>
      </c>
      <c r="O601" s="1">
        <v>73</v>
      </c>
      <c r="P601" s="13" t="s">
        <v>1284</v>
      </c>
      <c r="Q601" t="str">
        <f>VLOOKUP(A601,[1]高三上!A$3:Q$629,5,0)</f>
        <v>111.0</v>
      </c>
      <c r="R601" t="str">
        <f>VLOOKUP(A601,[1]高三上!A$3:Q$629,6,0)</f>
        <v>朱霞</v>
      </c>
      <c r="S601" t="str">
        <f>VLOOKUP(A601,[1]高三上!A$3:Q$629,7,0)</f>
        <v>85.0</v>
      </c>
      <c r="T601" t="str">
        <f>VLOOKUP(A601,[1]高三上!A$3:Q$629,8,0)</f>
        <v>黄金华</v>
      </c>
      <c r="U601" t="str">
        <f>VLOOKUP(A601,[1]高三上!A$3:Q$629,9,0)</f>
        <v>115.5</v>
      </c>
      <c r="V601" t="str">
        <f>VLOOKUP(A601,[1]高三上!A$3:Q$629,10,0)</f>
        <v>程长寿</v>
      </c>
      <c r="W601" t="str">
        <f>VLOOKUP(A601,[1]高三上!A$3:Q$629,11,0)</f>
        <v>34.0</v>
      </c>
      <c r="X601" t="str">
        <f>VLOOKUP(A601,[1]高三上!A$3:Q$629,12,0)</f>
        <v>兰阿布</v>
      </c>
      <c r="Y601" t="str">
        <f>VLOOKUP(A601,[1]高三上!A$3:Q$629,13,0)</f>
        <v>42.0</v>
      </c>
      <c r="Z601" t="str">
        <f>VLOOKUP(A601,[1]高三上!A$3:Q$629,14,0)</f>
        <v>郑富全</v>
      </c>
      <c r="AA601" t="str">
        <f>VLOOKUP(A601,[1]高三上!A$3:Q$629,15,0)</f>
        <v>66.0</v>
      </c>
      <c r="AB601" t="str">
        <f>VLOOKUP(A601,[1]高三上!A$3:Q$629,16,0)</f>
        <v>卢祥</v>
      </c>
      <c r="AC601">
        <f>VLOOKUP(A601,[1]高二下!A$1:Q$618,5,0)</f>
        <v>92.5</v>
      </c>
      <c r="AD601" t="str">
        <f>VLOOKUP(A601,[1]高二下!A$1:Q$618,6,0)</f>
        <v>朱霞</v>
      </c>
      <c r="AE601">
        <f>VLOOKUP(A601,[1]高二下!A$1:Q$618,7,0)</f>
        <v>104</v>
      </c>
      <c r="AF601" t="str">
        <f>VLOOKUP(A601,[1]高二下!A$1:Q$618,8,0)</f>
        <v>黄金华</v>
      </c>
      <c r="AG601">
        <f>VLOOKUP(A601,[1]高二下!A$1:Q$618,9,0)</f>
        <v>94</v>
      </c>
      <c r="AH601" t="str">
        <f>VLOOKUP(A601,[1]高二下!A$1:Q$618,10,0)</f>
        <v>程长寿</v>
      </c>
      <c r="AI601">
        <f>VLOOKUP(A601,[1]高二下!A$1:Q$618,11,0)</f>
        <v>43</v>
      </c>
      <c r="AJ601" t="str">
        <f>VLOOKUP(A601,[1]高二下!A$1:Q$618,12,0)</f>
        <v>兰阿布</v>
      </c>
      <c r="AK601">
        <f>VLOOKUP(A601,[1]高二下!A$1:Q$618,13,0)</f>
        <v>51</v>
      </c>
      <c r="AL601" t="str">
        <f>VLOOKUP(A601,[1]高二下!A$1:Q$618,14,0)</f>
        <v>郑富全</v>
      </c>
      <c r="AM601">
        <f>VLOOKUP(A601,[1]高二下!A$1:Q$618,15,0)</f>
        <v>63</v>
      </c>
      <c r="AN601" t="str">
        <f>VLOOKUP(A601,[1]高二下!A$1:Q$618,16,0)</f>
        <v>卢祥</v>
      </c>
      <c r="AO601">
        <f>VLOOKUP(A601,[1]高二上!A$1:Q$571,5,0)</f>
        <v>105</v>
      </c>
      <c r="AP601" t="str">
        <f>VLOOKUP(A601,[1]高二上!A$1:Q$571,6,0)</f>
        <v>朱霞</v>
      </c>
      <c r="AQ601">
        <f>VLOOKUP(A601,[1]高二上!A$1:Q$571,7,0)</f>
        <v>109</v>
      </c>
      <c r="AR601" t="str">
        <f>VLOOKUP(A601,[1]高二上!A$1:Q$571,8,0)</f>
        <v>黄金华</v>
      </c>
      <c r="AS601">
        <f>VLOOKUP(A601,[1]高二上!A$1:Q$571,9,0)</f>
        <v>111.5</v>
      </c>
      <c r="AT601" t="str">
        <f>VLOOKUP(A601,[1]高二上!A$1:Q$571,10,0)</f>
        <v>程长寿</v>
      </c>
      <c r="AU601">
        <f>VLOOKUP(A601,[1]高二上!A$1:Q$571,11,0)</f>
        <v>53</v>
      </c>
      <c r="AV601" t="str">
        <f>VLOOKUP(A601,[1]高二上!A$1:Q$571,12,0)</f>
        <v>兰阿布</v>
      </c>
      <c r="AW601">
        <f>VLOOKUP(A601,[1]高二上!A$1:Q$571,13,0)</f>
        <v>52</v>
      </c>
      <c r="AX601" t="str">
        <f>VLOOKUP(A601,[1]高二上!A$1:Q$571,14,0)</f>
        <v>郑富全</v>
      </c>
      <c r="AY601">
        <f>VLOOKUP(A601,[1]高二上!A$1:Q$571,15,0)</f>
        <v>84</v>
      </c>
      <c r="AZ601" t="str">
        <f>VLOOKUP(A601,[1]高二上!A$1:Q$571,16,0)</f>
        <v>卢祥</v>
      </c>
      <c r="BA601">
        <f>VLOOKUP(A601,[1]高一下!$A$1:$Q$584,5,0)</f>
        <v>87</v>
      </c>
      <c r="BB601" t="str">
        <f>VLOOKUP(A601,[1]高一下!$A$1:$Q$584,6,0)</f>
        <v>何苗</v>
      </c>
      <c r="BC601">
        <f>VLOOKUP(A601,[1]高一下!$A$1:$Q$584,7,0)</f>
        <v>125</v>
      </c>
      <c r="BD601" t="str">
        <f>VLOOKUP(A601,[1]高一下!$A$1:$Q$584,8,0)</f>
        <v>黄金华</v>
      </c>
      <c r="BE601">
        <f>VLOOKUP(A601,[1]高一下!$A$1:$Q$584,9,0)</f>
        <v>88</v>
      </c>
      <c r="BF601" t="str">
        <f>VLOOKUP(A601,[1]高一下!$A$1:$Q$584,10,0)</f>
        <v>向翠琳</v>
      </c>
      <c r="BG601">
        <f>VLOOKUP(A601,[1]高一下!$A$1:$Q$584,11,0)</f>
        <v>42</v>
      </c>
      <c r="BH601" t="str">
        <f>VLOOKUP(A601,[1]高一下!$A$1:$Q$584,12,0)</f>
        <v>兰阿布</v>
      </c>
      <c r="BI601">
        <f>VLOOKUP(A601,[1]高一下!$A$1:$Q$584,13,0)</f>
        <v>78</v>
      </c>
      <c r="BJ601" t="str">
        <f>VLOOKUP(A601,[1]高一下!$A$1:$Q$584,14,0)</f>
        <v>郑富全</v>
      </c>
      <c r="BK601">
        <f>VLOOKUP(A601,[1]高一下!$A$1:$Q$584,15,0)</f>
        <v>53</v>
      </c>
      <c r="BL601" t="str">
        <f>VLOOKUP(A601,[1]高一下!$A$1:$Q$584,16,0)</f>
        <v>卢祥</v>
      </c>
      <c r="BM601">
        <f>VLOOKUP(A601,[1]高一上!A$1:W$612,5,0)</f>
        <v>76</v>
      </c>
      <c r="BN601" t="str">
        <f>VLOOKUP(A601,[1]高一上!A$1:W$612,6,0)</f>
        <v>何苗</v>
      </c>
      <c r="BO601">
        <f>VLOOKUP(A601,[1]高一上!A$1:W$612,7,0)</f>
        <v>114</v>
      </c>
      <c r="BP601" t="str">
        <f>VLOOKUP(A601,[1]高一上!A$1:W$612,8,0)</f>
        <v>黄金华</v>
      </c>
      <c r="BQ601">
        <f>VLOOKUP(A601,[1]高一上!A$1:W$612,9,0)</f>
        <v>85.5</v>
      </c>
      <c r="BR601" t="str">
        <f>VLOOKUP(A601,[1]高一上!A$1:W$612,10,0)</f>
        <v>向翠琳</v>
      </c>
      <c r="BS601">
        <f>VLOOKUP(A601,[1]高一上!A$1:W$612,11,0)</f>
        <v>40</v>
      </c>
      <c r="BT601" t="str">
        <f>VLOOKUP(A601,[1]高一上!A$1:W$612,12,0)</f>
        <v>兰阿布</v>
      </c>
      <c r="BU601">
        <f>VLOOKUP(A601,[1]高一上!A$1:W$612,13,0)</f>
        <v>56</v>
      </c>
      <c r="BV601" t="str">
        <f>VLOOKUP(A601,[1]高一上!A$1:W$612,14,0)</f>
        <v>郑富全</v>
      </c>
      <c r="BW601">
        <f>VLOOKUP(A601,[1]高一上!A$1:W$612,15,0)</f>
        <v>66</v>
      </c>
      <c r="BX601" t="str">
        <f>VLOOKUP(A601,[1]高一上!A$1:W$612,16,0)</f>
        <v>卢祥</v>
      </c>
      <c r="BY601">
        <f>VLOOKUP(A601,[1]中考!A$1:N$590,5,0)</f>
        <v>86</v>
      </c>
      <c r="BZ601">
        <f>VLOOKUP(A601,[1]中考!A$1:N$590,6,0)</f>
        <v>94</v>
      </c>
      <c r="CA601">
        <f>VLOOKUP(A601,[1]中考!A$1:N$590,7,0)</f>
        <v>111</v>
      </c>
      <c r="CB601">
        <f>VLOOKUP(A601,[1]中考!A$1:N$590,8,0)</f>
        <v>61</v>
      </c>
      <c r="CC601">
        <f>VLOOKUP(A601,[1]中考!A$1:N$590,9,0)</f>
        <v>43</v>
      </c>
      <c r="CD601">
        <f>VLOOKUP(A601,[1]中考!A$1:N$590,10,0)</f>
        <v>29</v>
      </c>
    </row>
    <row r="602" spans="1:82" ht="15" customHeight="1" thickBot="1" x14ac:dyDescent="0.25">
      <c r="A602" s="1" t="s">
        <v>1159</v>
      </c>
      <c r="B602" s="1">
        <v>12</v>
      </c>
      <c r="C602" s="3" t="s">
        <v>298</v>
      </c>
      <c r="D602" s="8" t="s">
        <v>1247</v>
      </c>
      <c r="E602" s="1">
        <v>105</v>
      </c>
      <c r="F602" s="13" t="s">
        <v>1289</v>
      </c>
      <c r="G602" s="1">
        <v>73</v>
      </c>
      <c r="H602" s="13" t="s">
        <v>1283</v>
      </c>
      <c r="I602" s="1">
        <v>117</v>
      </c>
      <c r="J602" s="13" t="s">
        <v>1288</v>
      </c>
      <c r="K602" s="1">
        <v>59</v>
      </c>
      <c r="L602" s="13" t="s">
        <v>1276</v>
      </c>
      <c r="M602" s="1">
        <v>73</v>
      </c>
      <c r="N602" s="13" t="s">
        <v>1290</v>
      </c>
      <c r="O602" s="1">
        <v>83</v>
      </c>
      <c r="P602" s="13" t="s">
        <v>1284</v>
      </c>
      <c r="Q602" t="str">
        <f>VLOOKUP(A602,[1]高三上!A$3:Q$629,5,0)</f>
        <v>103.0</v>
      </c>
      <c r="R602" t="str">
        <f>VLOOKUP(A602,[1]高三上!A$3:Q$629,6,0)</f>
        <v>朱霞</v>
      </c>
      <c r="S602" t="str">
        <f>VLOOKUP(A602,[1]高三上!A$3:Q$629,7,0)</f>
        <v>84.0</v>
      </c>
      <c r="T602" t="str">
        <f>VLOOKUP(A602,[1]高三上!A$3:Q$629,8,0)</f>
        <v>黄金华</v>
      </c>
      <c r="U602" t="str">
        <f>VLOOKUP(A602,[1]高三上!A$3:Q$629,9,0)</f>
        <v>108.5</v>
      </c>
      <c r="V602" t="str">
        <f>VLOOKUP(A602,[1]高三上!A$3:Q$629,10,0)</f>
        <v>程长寿</v>
      </c>
      <c r="W602" t="str">
        <f>VLOOKUP(A602,[1]高三上!A$3:Q$629,11,0)</f>
        <v>42.0</v>
      </c>
      <c r="X602" t="str">
        <f>VLOOKUP(A602,[1]高三上!A$3:Q$629,12,0)</f>
        <v>兰阿布</v>
      </c>
      <c r="Y602" t="str">
        <f>VLOOKUP(A602,[1]高三上!A$3:Q$629,13,0)</f>
        <v>45.0</v>
      </c>
      <c r="Z602" t="str">
        <f>VLOOKUP(A602,[1]高三上!A$3:Q$629,14,0)</f>
        <v>郑富全</v>
      </c>
      <c r="AA602" t="str">
        <f>VLOOKUP(A602,[1]高三上!A$3:Q$629,15,0)</f>
        <v>70.0</v>
      </c>
      <c r="AB602" t="str">
        <f>VLOOKUP(A602,[1]高三上!A$3:Q$629,16,0)</f>
        <v>卢祥</v>
      </c>
      <c r="AC602">
        <f>VLOOKUP(A602,[1]高二下!A$1:Q$618,5,0)</f>
        <v>96.5</v>
      </c>
      <c r="AD602" t="str">
        <f>VLOOKUP(A602,[1]高二下!A$1:Q$618,6,0)</f>
        <v>朱霞</v>
      </c>
      <c r="AE602">
        <f>VLOOKUP(A602,[1]高二下!A$1:Q$618,7,0)</f>
        <v>102</v>
      </c>
      <c r="AF602" t="str">
        <f>VLOOKUP(A602,[1]高二下!A$1:Q$618,8,0)</f>
        <v>黄金华</v>
      </c>
      <c r="AG602">
        <f>VLOOKUP(A602,[1]高二下!A$1:Q$618,9,0)</f>
        <v>109</v>
      </c>
      <c r="AH602" t="str">
        <f>VLOOKUP(A602,[1]高二下!A$1:Q$618,10,0)</f>
        <v>程长寿</v>
      </c>
      <c r="AI602">
        <f>VLOOKUP(A602,[1]高二下!A$1:Q$618,11,0)</f>
        <v>51</v>
      </c>
      <c r="AJ602" t="str">
        <f>VLOOKUP(A602,[1]高二下!A$1:Q$618,12,0)</f>
        <v>兰阿布</v>
      </c>
      <c r="AK602">
        <f>VLOOKUP(A602,[1]高二下!A$1:Q$618,13,0)</f>
        <v>30</v>
      </c>
      <c r="AL602" t="str">
        <f>VLOOKUP(A602,[1]高二下!A$1:Q$618,14,0)</f>
        <v>郑富全</v>
      </c>
      <c r="AM602">
        <f>VLOOKUP(A602,[1]高二下!A$1:Q$618,15,0)</f>
        <v>57</v>
      </c>
      <c r="AN602" t="str">
        <f>VLOOKUP(A602,[1]高二下!A$1:Q$618,16,0)</f>
        <v>卢祥</v>
      </c>
      <c r="AO602">
        <f>VLOOKUP(A602,[1]高二上!A$1:Q$571,5,0)</f>
        <v>115</v>
      </c>
      <c r="AP602" t="str">
        <f>VLOOKUP(A602,[1]高二上!A$1:Q$571,6,0)</f>
        <v>朱霞</v>
      </c>
      <c r="AQ602">
        <f>VLOOKUP(A602,[1]高二上!A$1:Q$571,7,0)</f>
        <v>111</v>
      </c>
      <c r="AR602" t="str">
        <f>VLOOKUP(A602,[1]高二上!A$1:Q$571,8,0)</f>
        <v>黄金华</v>
      </c>
      <c r="AS602">
        <f>VLOOKUP(A602,[1]高二上!A$1:Q$571,9,0)</f>
        <v>113</v>
      </c>
      <c r="AT602" t="str">
        <f>VLOOKUP(A602,[1]高二上!A$1:Q$571,10,0)</f>
        <v>程长寿</v>
      </c>
      <c r="AU602">
        <f>VLOOKUP(A602,[1]高二上!A$1:Q$571,11,0)</f>
        <v>49</v>
      </c>
      <c r="AV602" t="str">
        <f>VLOOKUP(A602,[1]高二上!A$1:Q$571,12,0)</f>
        <v>兰阿布</v>
      </c>
      <c r="AW602">
        <f>VLOOKUP(A602,[1]高二上!A$1:Q$571,13,0)</f>
        <v>61</v>
      </c>
      <c r="AX602" t="str">
        <f>VLOOKUP(A602,[1]高二上!A$1:Q$571,14,0)</f>
        <v>郑富全</v>
      </c>
      <c r="AY602">
        <f>VLOOKUP(A602,[1]高二上!A$1:Q$571,15,0)</f>
        <v>80</v>
      </c>
      <c r="AZ602" t="str">
        <f>VLOOKUP(A602,[1]高二上!A$1:Q$571,16,0)</f>
        <v>卢祥</v>
      </c>
      <c r="BA602">
        <f>VLOOKUP(A602,[1]高一下!$A$1:$Q$584,5,0)</f>
        <v>95</v>
      </c>
      <c r="BB602" t="str">
        <f>VLOOKUP(A602,[1]高一下!$A$1:$Q$584,6,0)</f>
        <v>向美娟</v>
      </c>
      <c r="BC602">
        <f>VLOOKUP(A602,[1]高一下!$A$1:$Q$584,7,0)</f>
        <v>89</v>
      </c>
      <c r="BD602" t="str">
        <f>VLOOKUP(A602,[1]高一下!$A$1:$Q$584,8,0)</f>
        <v>徐万雄</v>
      </c>
      <c r="BE602">
        <f>VLOOKUP(A602,[1]高一下!$A$1:$Q$584,9,0)</f>
        <v>110.5</v>
      </c>
      <c r="BF602" t="str">
        <f>VLOOKUP(A602,[1]高一下!$A$1:$Q$584,10,0)</f>
        <v>聂艳梅</v>
      </c>
      <c r="BG602">
        <f>VLOOKUP(A602,[1]高一下!$A$1:$Q$584,11,0)</f>
        <v>42</v>
      </c>
      <c r="BH602" t="str">
        <f>VLOOKUP(A602,[1]高一下!$A$1:$Q$584,12,0)</f>
        <v>郑永朝</v>
      </c>
      <c r="BI602">
        <f>VLOOKUP(A602,[1]高一下!$A$1:$Q$584,13,0)</f>
        <v>49</v>
      </c>
      <c r="BJ602" t="str">
        <f>VLOOKUP(A602,[1]高一下!$A$1:$Q$584,14,0)</f>
        <v>陈文惠</v>
      </c>
      <c r="BK602">
        <f>VLOOKUP(A602,[1]高一下!$A$1:$Q$584,15,0)</f>
        <v>64</v>
      </c>
      <c r="BL602" t="str">
        <f>VLOOKUP(A602,[1]高一下!$A$1:$Q$584,16,0)</f>
        <v>田友米</v>
      </c>
      <c r="BM602">
        <f>VLOOKUP(A602,[1]高一上!A$1:W$612,5,0)</f>
        <v>97</v>
      </c>
      <c r="BN602" t="str">
        <f>VLOOKUP(A602,[1]高一上!A$1:W$612,6,0)</f>
        <v>何苗</v>
      </c>
      <c r="BO602">
        <f>VLOOKUP(A602,[1]高一上!A$1:W$612,7,0)</f>
        <v>108</v>
      </c>
      <c r="BP602" t="str">
        <f>VLOOKUP(A602,[1]高一上!A$1:W$612,8,0)</f>
        <v>黄金华</v>
      </c>
      <c r="BQ602">
        <f>VLOOKUP(A602,[1]高一上!A$1:W$612,9,0)</f>
        <v>114.5</v>
      </c>
      <c r="BR602" t="str">
        <f>VLOOKUP(A602,[1]高一上!A$1:W$612,10,0)</f>
        <v>聂艳梅</v>
      </c>
      <c r="BS602">
        <f>VLOOKUP(A602,[1]高一上!A$1:W$612,11,0)</f>
        <v>32</v>
      </c>
      <c r="BT602" t="str">
        <f>VLOOKUP(A602,[1]高一上!A$1:W$612,12,0)</f>
        <v>兰阿布</v>
      </c>
      <c r="BU602">
        <f>VLOOKUP(A602,[1]高一上!A$1:W$612,13,0)</f>
        <v>65</v>
      </c>
      <c r="BV602" t="str">
        <f>VLOOKUP(A602,[1]高一上!A$1:W$612,14,0)</f>
        <v>郑富全</v>
      </c>
      <c r="BW602">
        <f>VLOOKUP(A602,[1]高一上!A$1:W$612,15,0)</f>
        <v>56</v>
      </c>
      <c r="BX602" t="str">
        <f>VLOOKUP(A602,[1]高一上!A$1:W$612,16,0)</f>
        <v>卢祥</v>
      </c>
      <c r="BY602">
        <f>VLOOKUP(A602,[1]中考!A$1:N$590,5,0)</f>
        <v>108</v>
      </c>
      <c r="BZ602">
        <f>VLOOKUP(A602,[1]中考!A$1:N$590,6,0)</f>
        <v>87</v>
      </c>
      <c r="CA602">
        <f>VLOOKUP(A602,[1]中考!A$1:N$590,7,0)</f>
        <v>136</v>
      </c>
      <c r="CB602">
        <f>VLOOKUP(A602,[1]中考!A$1:N$590,8,0)</f>
        <v>69</v>
      </c>
      <c r="CC602">
        <f>VLOOKUP(A602,[1]中考!A$1:N$590,9,0)</f>
        <v>50</v>
      </c>
      <c r="CD602">
        <f>VLOOKUP(A602,[1]中考!A$1:N$590,10,0)</f>
        <v>44</v>
      </c>
    </row>
    <row r="603" spans="1:82" ht="15" customHeight="1" thickBot="1" x14ac:dyDescent="0.25">
      <c r="A603" s="1" t="s">
        <v>1160</v>
      </c>
      <c r="B603" s="1">
        <v>12</v>
      </c>
      <c r="C603" s="3" t="s">
        <v>1161</v>
      </c>
      <c r="D603" s="8" t="s">
        <v>1247</v>
      </c>
      <c r="E603" s="1">
        <v>117</v>
      </c>
      <c r="F603" s="13" t="s">
        <v>1289</v>
      </c>
      <c r="G603" s="1">
        <v>95</v>
      </c>
      <c r="H603" s="13" t="s">
        <v>1283</v>
      </c>
      <c r="I603" s="1">
        <v>109</v>
      </c>
      <c r="J603" s="13" t="s">
        <v>1288</v>
      </c>
      <c r="K603" s="1">
        <v>48</v>
      </c>
      <c r="L603" s="13" t="s">
        <v>1276</v>
      </c>
      <c r="M603" s="1">
        <v>70.5</v>
      </c>
      <c r="N603" s="13" t="s">
        <v>1290</v>
      </c>
      <c r="O603" s="1">
        <v>70.5</v>
      </c>
      <c r="P603" s="13" t="s">
        <v>1284</v>
      </c>
      <c r="Q603" t="str">
        <f>VLOOKUP(A603,[1]高三上!A$3:Q$629,5,0)</f>
        <v>97.0</v>
      </c>
      <c r="R603" t="str">
        <f>VLOOKUP(A603,[1]高三上!A$3:Q$629,6,0)</f>
        <v>朱霞</v>
      </c>
      <c r="S603" t="str">
        <f>VLOOKUP(A603,[1]高三上!A$3:Q$629,7,0)</f>
        <v>94.0</v>
      </c>
      <c r="T603" t="str">
        <f>VLOOKUP(A603,[1]高三上!A$3:Q$629,8,0)</f>
        <v>黄金华</v>
      </c>
      <c r="U603" t="str">
        <f>VLOOKUP(A603,[1]高三上!A$3:Q$629,9,0)</f>
        <v>127.5</v>
      </c>
      <c r="V603" t="str">
        <f>VLOOKUP(A603,[1]高三上!A$3:Q$629,10,0)</f>
        <v>程长寿</v>
      </c>
      <c r="W603" t="str">
        <f>VLOOKUP(A603,[1]高三上!A$3:Q$629,11,0)</f>
        <v>34.0</v>
      </c>
      <c r="X603" t="str">
        <f>VLOOKUP(A603,[1]高三上!A$3:Q$629,12,0)</f>
        <v>兰阿布</v>
      </c>
      <c r="Y603" t="str">
        <f>VLOOKUP(A603,[1]高三上!A$3:Q$629,13,0)</f>
        <v>52.0</v>
      </c>
      <c r="Z603" t="str">
        <f>VLOOKUP(A603,[1]高三上!A$3:Q$629,14,0)</f>
        <v>郑富全</v>
      </c>
      <c r="AA603" t="str">
        <f>VLOOKUP(A603,[1]高三上!A$3:Q$629,15,0)</f>
        <v>71.0</v>
      </c>
      <c r="AB603" t="str">
        <f>VLOOKUP(A603,[1]高三上!A$3:Q$629,16,0)</f>
        <v>卢祥</v>
      </c>
      <c r="AC603">
        <f>VLOOKUP(A603,[1]高二下!A$1:Q$618,5,0)</f>
        <v>97.5</v>
      </c>
      <c r="AD603" t="str">
        <f>VLOOKUP(A603,[1]高二下!A$1:Q$618,6,0)</f>
        <v>朱霞</v>
      </c>
      <c r="AE603">
        <f>VLOOKUP(A603,[1]高二下!A$1:Q$618,7,0)</f>
        <v>97</v>
      </c>
      <c r="AF603" t="str">
        <f>VLOOKUP(A603,[1]高二下!A$1:Q$618,8,0)</f>
        <v>黄金华</v>
      </c>
      <c r="AG603">
        <f>VLOOKUP(A603,[1]高二下!A$1:Q$618,9,0)</f>
        <v>120</v>
      </c>
      <c r="AH603" t="str">
        <f>VLOOKUP(A603,[1]高二下!A$1:Q$618,10,0)</f>
        <v>程长寿</v>
      </c>
      <c r="AI603">
        <f>VLOOKUP(A603,[1]高二下!A$1:Q$618,11,0)</f>
        <v>39.5</v>
      </c>
      <c r="AJ603" t="str">
        <f>VLOOKUP(A603,[1]高二下!A$1:Q$618,12,0)</f>
        <v>兰阿布</v>
      </c>
      <c r="AK603">
        <f>VLOOKUP(A603,[1]高二下!A$1:Q$618,13,0)</f>
        <v>50.5</v>
      </c>
      <c r="AL603" t="str">
        <f>VLOOKUP(A603,[1]高二下!A$1:Q$618,14,0)</f>
        <v>郑富全</v>
      </c>
      <c r="AM603">
        <f>VLOOKUP(A603,[1]高二下!A$1:Q$618,15,0)</f>
        <v>69.5</v>
      </c>
      <c r="AN603" t="str">
        <f>VLOOKUP(A603,[1]高二下!A$1:Q$618,16,0)</f>
        <v>卢祥</v>
      </c>
      <c r="AO603">
        <f>VLOOKUP(A603,[1]高二上!A$1:Q$571,5,0)</f>
        <v>93</v>
      </c>
      <c r="AP603" t="str">
        <f>VLOOKUP(A603,[1]高二上!A$1:Q$571,6,0)</f>
        <v>朱霞</v>
      </c>
      <c r="AQ603">
        <f>VLOOKUP(A603,[1]高二上!A$1:Q$571,7,0)</f>
        <v>110</v>
      </c>
      <c r="AR603" t="str">
        <f>VLOOKUP(A603,[1]高二上!A$1:Q$571,8,0)</f>
        <v>黄金华</v>
      </c>
      <c r="AS603">
        <f>VLOOKUP(A603,[1]高二上!A$1:Q$571,9,0)</f>
        <v>122</v>
      </c>
      <c r="AT603" t="str">
        <f>VLOOKUP(A603,[1]高二上!A$1:Q$571,10,0)</f>
        <v>程长寿</v>
      </c>
      <c r="AU603">
        <f>VLOOKUP(A603,[1]高二上!A$1:Q$571,11,0)</f>
        <v>44</v>
      </c>
      <c r="AV603" t="str">
        <f>VLOOKUP(A603,[1]高二上!A$1:Q$571,12,0)</f>
        <v>兰阿布</v>
      </c>
      <c r="AW603">
        <f>VLOOKUP(A603,[1]高二上!A$1:Q$571,13,0)</f>
        <v>66</v>
      </c>
      <c r="AX603" t="str">
        <f>VLOOKUP(A603,[1]高二上!A$1:Q$571,14,0)</f>
        <v>郑富全</v>
      </c>
      <c r="AY603">
        <f>VLOOKUP(A603,[1]高二上!A$1:Q$571,15,0)</f>
        <v>83</v>
      </c>
      <c r="AZ603" t="str">
        <f>VLOOKUP(A603,[1]高二上!A$1:Q$571,16,0)</f>
        <v>卢祥</v>
      </c>
      <c r="BA603">
        <f>VLOOKUP(A603,[1]高一下!$A$1:$Q$584,5,0)</f>
        <v>97</v>
      </c>
      <c r="BB603" t="str">
        <f>VLOOKUP(A603,[1]高一下!$A$1:$Q$584,6,0)</f>
        <v>何苗</v>
      </c>
      <c r="BC603">
        <f>VLOOKUP(A603,[1]高一下!$A$1:$Q$584,7,0)</f>
        <v>129</v>
      </c>
      <c r="BD603" t="str">
        <f>VLOOKUP(A603,[1]高一下!$A$1:$Q$584,8,0)</f>
        <v>黄金华</v>
      </c>
      <c r="BE603">
        <f>VLOOKUP(A603,[1]高一下!$A$1:$Q$584,9,0)</f>
        <v>109</v>
      </c>
      <c r="BF603" t="str">
        <f>VLOOKUP(A603,[1]高一下!$A$1:$Q$584,10,0)</f>
        <v>聂艳梅</v>
      </c>
      <c r="BG603">
        <f>VLOOKUP(A603,[1]高一下!$A$1:$Q$584,11,0)</f>
        <v>52</v>
      </c>
      <c r="BH603" t="str">
        <f>VLOOKUP(A603,[1]高一下!$A$1:$Q$584,12,0)</f>
        <v>兰阿布</v>
      </c>
      <c r="BI603">
        <f>VLOOKUP(A603,[1]高一下!$A$1:$Q$584,13,0)</f>
        <v>60</v>
      </c>
      <c r="BJ603" t="str">
        <f>VLOOKUP(A603,[1]高一下!$A$1:$Q$584,14,0)</f>
        <v>郑富全</v>
      </c>
      <c r="BK603">
        <f>VLOOKUP(A603,[1]高一下!$A$1:$Q$584,15,0)</f>
        <v>62</v>
      </c>
      <c r="BL603" t="str">
        <f>VLOOKUP(A603,[1]高一下!$A$1:$Q$584,16,0)</f>
        <v>卢祥</v>
      </c>
      <c r="BM603">
        <f>VLOOKUP(A603,[1]高一上!A$1:W$612,5,0)</f>
        <v>73</v>
      </c>
      <c r="BN603" t="str">
        <f>VLOOKUP(A603,[1]高一上!A$1:W$612,6,0)</f>
        <v>何苗</v>
      </c>
      <c r="BO603">
        <f>VLOOKUP(A603,[1]高一上!A$1:W$612,7,0)</f>
        <v>119</v>
      </c>
      <c r="BP603" t="str">
        <f>VLOOKUP(A603,[1]高一上!A$1:W$612,8,0)</f>
        <v>黄金华</v>
      </c>
      <c r="BQ603">
        <f>VLOOKUP(A603,[1]高一上!A$1:W$612,9,0)</f>
        <v>105.5</v>
      </c>
      <c r="BR603" t="str">
        <f>VLOOKUP(A603,[1]高一上!A$1:W$612,10,0)</f>
        <v>聂艳梅</v>
      </c>
      <c r="BS603">
        <f>VLOOKUP(A603,[1]高一上!A$1:W$612,11,0)</f>
        <v>32</v>
      </c>
      <c r="BT603" t="str">
        <f>VLOOKUP(A603,[1]高一上!A$1:W$612,12,0)</f>
        <v>兰阿布</v>
      </c>
      <c r="BU603">
        <f>VLOOKUP(A603,[1]高一上!A$1:W$612,13,0)</f>
        <v>53</v>
      </c>
      <c r="BV603" t="str">
        <f>VLOOKUP(A603,[1]高一上!A$1:W$612,14,0)</f>
        <v>郑富全</v>
      </c>
      <c r="BW603">
        <f>VLOOKUP(A603,[1]高一上!A$1:W$612,15,0)</f>
        <v>64</v>
      </c>
      <c r="BX603" t="str">
        <f>VLOOKUP(A603,[1]高一上!A$1:W$612,16,0)</f>
        <v>卢祥</v>
      </c>
      <c r="BY603">
        <f>VLOOKUP(A603,[1]中考!A$1:N$590,5,0)</f>
        <v>92</v>
      </c>
      <c r="BZ603">
        <f>VLOOKUP(A603,[1]中考!A$1:N$590,6,0)</f>
        <v>98</v>
      </c>
      <c r="CA603">
        <f>VLOOKUP(A603,[1]中考!A$1:N$590,7,0)</f>
        <v>125</v>
      </c>
      <c r="CB603">
        <f>VLOOKUP(A603,[1]中考!A$1:N$590,8,0)</f>
        <v>67</v>
      </c>
      <c r="CC603">
        <f>VLOOKUP(A603,[1]中考!A$1:N$590,9,0)</f>
        <v>46</v>
      </c>
      <c r="CD603">
        <f>VLOOKUP(A603,[1]中考!A$1:N$590,10,0)</f>
        <v>38</v>
      </c>
    </row>
    <row r="604" spans="1:82" ht="15" customHeight="1" thickBot="1" x14ac:dyDescent="0.25">
      <c r="A604" s="1" t="s">
        <v>1162</v>
      </c>
      <c r="B604" s="1">
        <v>12</v>
      </c>
      <c r="C604" s="3" t="s">
        <v>1163</v>
      </c>
      <c r="D604" s="8" t="s">
        <v>1247</v>
      </c>
      <c r="E604" s="1">
        <v>107</v>
      </c>
      <c r="F604" s="13" t="s">
        <v>1289</v>
      </c>
      <c r="G604" s="1">
        <v>73</v>
      </c>
      <c r="H604" s="13" t="s">
        <v>1283</v>
      </c>
      <c r="I604" s="1">
        <v>124</v>
      </c>
      <c r="J604" s="13" t="s">
        <v>1288</v>
      </c>
      <c r="K604" s="1">
        <v>48</v>
      </c>
      <c r="L604" s="13" t="s">
        <v>1276</v>
      </c>
      <c r="M604" s="1">
        <v>85</v>
      </c>
      <c r="N604" s="13" t="s">
        <v>1290</v>
      </c>
      <c r="O604" s="1">
        <v>71.5</v>
      </c>
      <c r="P604" s="13" t="s">
        <v>1284</v>
      </c>
      <c r="Q604" t="str">
        <f>VLOOKUP(A604,[1]高三上!A$3:Q$629,5,0)</f>
        <v>104.0</v>
      </c>
      <c r="R604" t="str">
        <f>VLOOKUP(A604,[1]高三上!A$3:Q$629,6,0)</f>
        <v>朱霞</v>
      </c>
      <c r="S604" t="str">
        <f>VLOOKUP(A604,[1]高三上!A$3:Q$629,7,0)</f>
        <v>58.0</v>
      </c>
      <c r="T604" t="str">
        <f>VLOOKUP(A604,[1]高三上!A$3:Q$629,8,0)</f>
        <v>黄金华</v>
      </c>
      <c r="U604" t="str">
        <f>VLOOKUP(A604,[1]高三上!A$3:Q$629,9,0)</f>
        <v>123.0</v>
      </c>
      <c r="V604" t="str">
        <f>VLOOKUP(A604,[1]高三上!A$3:Q$629,10,0)</f>
        <v>程长寿</v>
      </c>
      <c r="W604" t="str">
        <f>VLOOKUP(A604,[1]高三上!A$3:Q$629,11,0)</f>
        <v>21.0</v>
      </c>
      <c r="X604" t="str">
        <f>VLOOKUP(A604,[1]高三上!A$3:Q$629,12,0)</f>
        <v>兰阿布</v>
      </c>
      <c r="Y604" t="str">
        <f>VLOOKUP(A604,[1]高三上!A$3:Q$629,13,0)</f>
        <v>81.0</v>
      </c>
      <c r="Z604" t="str">
        <f>VLOOKUP(A604,[1]高三上!A$3:Q$629,14,0)</f>
        <v>郑富全</v>
      </c>
      <c r="AA604" t="str">
        <f>VLOOKUP(A604,[1]高三上!A$3:Q$629,15,0)</f>
        <v>70.0</v>
      </c>
      <c r="AB604" t="str">
        <f>VLOOKUP(A604,[1]高三上!A$3:Q$629,16,0)</f>
        <v>卢祥</v>
      </c>
      <c r="AC604">
        <f>VLOOKUP(A604,[1]高二下!A$1:Q$618,5,0)</f>
        <v>102.5</v>
      </c>
      <c r="AD604" t="str">
        <f>VLOOKUP(A604,[1]高二下!A$1:Q$618,6,0)</f>
        <v>朱霞</v>
      </c>
      <c r="AE604">
        <f>VLOOKUP(A604,[1]高二下!A$1:Q$618,7,0)</f>
        <v>87</v>
      </c>
      <c r="AF604" t="str">
        <f>VLOOKUP(A604,[1]高二下!A$1:Q$618,8,0)</f>
        <v>黄金华</v>
      </c>
      <c r="AG604">
        <f>VLOOKUP(A604,[1]高二下!A$1:Q$618,9,0)</f>
        <v>120.5</v>
      </c>
      <c r="AH604" t="str">
        <f>VLOOKUP(A604,[1]高二下!A$1:Q$618,10,0)</f>
        <v>程长寿</v>
      </c>
      <c r="AI604">
        <f>VLOOKUP(A604,[1]高二下!A$1:Q$618,11,0)</f>
        <v>30</v>
      </c>
      <c r="AJ604" t="str">
        <f>VLOOKUP(A604,[1]高二下!A$1:Q$618,12,0)</f>
        <v>兰阿布</v>
      </c>
      <c r="AK604">
        <f>VLOOKUP(A604,[1]高二下!A$1:Q$618,13,0)</f>
        <v>68</v>
      </c>
      <c r="AL604" t="str">
        <f>VLOOKUP(A604,[1]高二下!A$1:Q$618,14,0)</f>
        <v>郑富全</v>
      </c>
      <c r="AM604">
        <f>VLOOKUP(A604,[1]高二下!A$1:Q$618,15,0)</f>
        <v>69</v>
      </c>
      <c r="AN604" t="str">
        <f>VLOOKUP(A604,[1]高二下!A$1:Q$618,16,0)</f>
        <v>卢祥</v>
      </c>
      <c r="AO604">
        <f>VLOOKUP(A604,[1]高二上!A$1:Q$571,5,0)</f>
        <v>101</v>
      </c>
      <c r="AP604" t="str">
        <f>VLOOKUP(A604,[1]高二上!A$1:Q$571,6,0)</f>
        <v>朱霞</v>
      </c>
      <c r="AQ604">
        <f>VLOOKUP(A604,[1]高二上!A$1:Q$571,7,0)</f>
        <v>94</v>
      </c>
      <c r="AR604" t="str">
        <f>VLOOKUP(A604,[1]高二上!A$1:Q$571,8,0)</f>
        <v>黄金华</v>
      </c>
      <c r="AS604">
        <f>VLOOKUP(A604,[1]高二上!A$1:Q$571,9,0)</f>
        <v>115</v>
      </c>
      <c r="AT604" t="str">
        <f>VLOOKUP(A604,[1]高二上!A$1:Q$571,10,0)</f>
        <v>程长寿</v>
      </c>
      <c r="AU604">
        <f>VLOOKUP(A604,[1]高二上!A$1:Q$571,11,0)</f>
        <v>53</v>
      </c>
      <c r="AV604" t="str">
        <f>VLOOKUP(A604,[1]高二上!A$1:Q$571,12,0)</f>
        <v>兰阿布</v>
      </c>
      <c r="AW604">
        <f>VLOOKUP(A604,[1]高二上!A$1:Q$571,13,0)</f>
        <v>86</v>
      </c>
      <c r="AX604" t="str">
        <f>VLOOKUP(A604,[1]高二上!A$1:Q$571,14,0)</f>
        <v>郑富全</v>
      </c>
      <c r="AY604">
        <f>VLOOKUP(A604,[1]高二上!A$1:Q$571,15,0)</f>
        <v>81</v>
      </c>
      <c r="AZ604" t="str">
        <f>VLOOKUP(A604,[1]高二上!A$1:Q$571,16,0)</f>
        <v>卢祥</v>
      </c>
      <c r="BA604">
        <f>VLOOKUP(A604,[1]高一下!$A$1:$Q$584,5,0)</f>
        <v>90</v>
      </c>
      <c r="BB604" t="str">
        <f>VLOOKUP(A604,[1]高一下!$A$1:$Q$584,6,0)</f>
        <v>何苗</v>
      </c>
      <c r="BC604">
        <f>VLOOKUP(A604,[1]高一下!$A$1:$Q$584,7,0)</f>
        <v>114</v>
      </c>
      <c r="BD604" t="str">
        <f>VLOOKUP(A604,[1]高一下!$A$1:$Q$584,8,0)</f>
        <v>黄金华</v>
      </c>
      <c r="BE604">
        <f>VLOOKUP(A604,[1]高一下!$A$1:$Q$584,9,0)</f>
        <v>119.5</v>
      </c>
      <c r="BF604" t="str">
        <f>VLOOKUP(A604,[1]高一下!$A$1:$Q$584,10,0)</f>
        <v>程长寿</v>
      </c>
      <c r="BG604">
        <f>VLOOKUP(A604,[1]高一下!$A$1:$Q$584,11,0)</f>
        <v>35</v>
      </c>
      <c r="BH604" t="str">
        <f>VLOOKUP(A604,[1]高一下!$A$1:$Q$584,12,0)</f>
        <v>兰阿布</v>
      </c>
      <c r="BI604">
        <f>VLOOKUP(A604,[1]高一下!$A$1:$Q$584,13,0)</f>
        <v>90</v>
      </c>
      <c r="BJ604" t="str">
        <f>VLOOKUP(A604,[1]高一下!$A$1:$Q$584,14,0)</f>
        <v>郑富全</v>
      </c>
      <c r="BK604">
        <f>VLOOKUP(A604,[1]高一下!$A$1:$Q$584,15,0)</f>
        <v>73</v>
      </c>
      <c r="BL604" t="str">
        <f>VLOOKUP(A604,[1]高一下!$A$1:$Q$584,16,0)</f>
        <v>卢祥</v>
      </c>
      <c r="BM604">
        <f>VLOOKUP(A604,[1]高一上!A$1:W$612,5,0)</f>
        <v>86</v>
      </c>
      <c r="BN604" t="str">
        <f>VLOOKUP(A604,[1]高一上!A$1:W$612,6,0)</f>
        <v>何苗</v>
      </c>
      <c r="BO604">
        <f>VLOOKUP(A604,[1]高一上!A$1:W$612,7,0)</f>
        <v>120</v>
      </c>
      <c r="BP604" t="str">
        <f>VLOOKUP(A604,[1]高一上!A$1:W$612,8,0)</f>
        <v>黄金华</v>
      </c>
      <c r="BQ604">
        <f>VLOOKUP(A604,[1]高一上!A$1:W$612,9,0)</f>
        <v>96.5</v>
      </c>
      <c r="BR604" t="str">
        <f>VLOOKUP(A604,[1]高一上!A$1:W$612,10,0)</f>
        <v>程长寿</v>
      </c>
      <c r="BS604">
        <f>VLOOKUP(A604,[1]高一上!A$1:W$612,11,0)</f>
        <v>23</v>
      </c>
      <c r="BT604" t="str">
        <f>VLOOKUP(A604,[1]高一上!A$1:W$612,12,0)</f>
        <v>兰阿布</v>
      </c>
      <c r="BU604">
        <f>VLOOKUP(A604,[1]高一上!A$1:W$612,13,0)</f>
        <v>71</v>
      </c>
      <c r="BV604" t="str">
        <f>VLOOKUP(A604,[1]高一上!A$1:W$612,14,0)</f>
        <v>郑富全</v>
      </c>
      <c r="BW604">
        <f>VLOOKUP(A604,[1]高一上!A$1:W$612,15,0)</f>
        <v>79</v>
      </c>
      <c r="BX604" t="str">
        <f>VLOOKUP(A604,[1]高一上!A$1:W$612,16,0)</f>
        <v>卢祥</v>
      </c>
      <c r="BY604">
        <f>VLOOKUP(A604,[1]中考!A$1:N$590,5,0)</f>
        <v>100</v>
      </c>
      <c r="BZ604">
        <f>VLOOKUP(A604,[1]中考!A$1:N$590,6,0)</f>
        <v>90</v>
      </c>
      <c r="CA604">
        <f>VLOOKUP(A604,[1]中考!A$1:N$590,7,0)</f>
        <v>126</v>
      </c>
      <c r="CB604">
        <f>VLOOKUP(A604,[1]中考!A$1:N$590,8,0)</f>
        <v>72</v>
      </c>
      <c r="CC604">
        <f>VLOOKUP(A604,[1]中考!A$1:N$590,9,0)</f>
        <v>37</v>
      </c>
      <c r="CD604">
        <f>VLOOKUP(A604,[1]中考!A$1:N$590,10,0)</f>
        <v>34</v>
      </c>
    </row>
    <row r="605" spans="1:82" ht="15" customHeight="1" thickBot="1" x14ac:dyDescent="0.25">
      <c r="A605" s="1" t="s">
        <v>1164</v>
      </c>
      <c r="B605" s="1">
        <v>12</v>
      </c>
      <c r="C605" s="3" t="s">
        <v>1165</v>
      </c>
      <c r="D605" s="8" t="s">
        <v>1247</v>
      </c>
      <c r="E605" s="1">
        <v>104</v>
      </c>
      <c r="F605" s="13" t="s">
        <v>1289</v>
      </c>
      <c r="G605" s="1">
        <v>79</v>
      </c>
      <c r="H605" s="13" t="s">
        <v>1283</v>
      </c>
      <c r="I605" s="1">
        <v>118</v>
      </c>
      <c r="J605" s="13" t="s">
        <v>1288</v>
      </c>
      <c r="K605" s="1">
        <v>55.5</v>
      </c>
      <c r="L605" s="13" t="s">
        <v>1276</v>
      </c>
      <c r="M605" s="1">
        <v>71</v>
      </c>
      <c r="N605" s="13" t="s">
        <v>1290</v>
      </c>
      <c r="O605" s="1">
        <v>78</v>
      </c>
      <c r="P605" s="13" t="s">
        <v>1284</v>
      </c>
      <c r="Q605" t="str">
        <f>VLOOKUP(A605,[1]高三上!A$3:Q$629,5,0)</f>
        <v>106.0</v>
      </c>
      <c r="R605" t="str">
        <f>VLOOKUP(A605,[1]高三上!A$3:Q$629,6,0)</f>
        <v>朱霞</v>
      </c>
      <c r="S605" t="str">
        <f>VLOOKUP(A605,[1]高三上!A$3:Q$629,7,0)</f>
        <v>64.0</v>
      </c>
      <c r="T605" t="str">
        <f>VLOOKUP(A605,[1]高三上!A$3:Q$629,8,0)</f>
        <v>黄金华</v>
      </c>
      <c r="U605" t="str">
        <f>VLOOKUP(A605,[1]高三上!A$3:Q$629,9,0)</f>
        <v>117.5</v>
      </c>
      <c r="V605" t="str">
        <f>VLOOKUP(A605,[1]高三上!A$3:Q$629,10,0)</f>
        <v>程长寿</v>
      </c>
      <c r="W605" t="str">
        <f>VLOOKUP(A605,[1]高三上!A$3:Q$629,11,0)</f>
        <v>37.0</v>
      </c>
      <c r="X605" t="str">
        <f>VLOOKUP(A605,[1]高三上!A$3:Q$629,12,0)</f>
        <v>兰阿布</v>
      </c>
      <c r="Y605" t="str">
        <f>VLOOKUP(A605,[1]高三上!A$3:Q$629,13,0)</f>
        <v>50.0</v>
      </c>
      <c r="Z605" t="str">
        <f>VLOOKUP(A605,[1]高三上!A$3:Q$629,14,0)</f>
        <v>郑富全</v>
      </c>
      <c r="AA605" t="str">
        <f>VLOOKUP(A605,[1]高三上!A$3:Q$629,15,0)</f>
        <v>73.0</v>
      </c>
      <c r="AB605" t="str">
        <f>VLOOKUP(A605,[1]高三上!A$3:Q$629,16,0)</f>
        <v>卢祥</v>
      </c>
      <c r="AC605">
        <f>VLOOKUP(A605,[1]高二下!A$1:Q$618,5,0)</f>
        <v>95.5</v>
      </c>
      <c r="AD605" t="str">
        <f>VLOOKUP(A605,[1]高二下!A$1:Q$618,6,0)</f>
        <v>朱霞</v>
      </c>
      <c r="AE605">
        <f>VLOOKUP(A605,[1]高二下!A$1:Q$618,7,0)</f>
        <v>72</v>
      </c>
      <c r="AF605" t="str">
        <f>VLOOKUP(A605,[1]高二下!A$1:Q$618,8,0)</f>
        <v>黄金华</v>
      </c>
      <c r="AG605">
        <f>VLOOKUP(A605,[1]高二下!A$1:Q$618,9,0)</f>
        <v>107.5</v>
      </c>
      <c r="AH605" t="str">
        <f>VLOOKUP(A605,[1]高二下!A$1:Q$618,10,0)</f>
        <v>程长寿</v>
      </c>
      <c r="AI605">
        <f>VLOOKUP(A605,[1]高二下!A$1:Q$618,11,0)</f>
        <v>16.5</v>
      </c>
      <c r="AJ605" t="str">
        <f>VLOOKUP(A605,[1]高二下!A$1:Q$618,12,0)</f>
        <v>兰阿布</v>
      </c>
      <c r="AK605">
        <f>VLOOKUP(A605,[1]高二下!A$1:Q$618,13,0)</f>
        <v>40.5</v>
      </c>
      <c r="AL605" t="str">
        <f>VLOOKUP(A605,[1]高二下!A$1:Q$618,14,0)</f>
        <v>郑富全</v>
      </c>
      <c r="AM605">
        <f>VLOOKUP(A605,[1]高二下!A$1:Q$618,15,0)</f>
        <v>53.5</v>
      </c>
      <c r="AN605" t="str">
        <f>VLOOKUP(A605,[1]高二下!A$1:Q$618,16,0)</f>
        <v>卢祥</v>
      </c>
      <c r="AO605">
        <f>VLOOKUP(A605,[1]高二上!A$1:Q$571,5,0)</f>
        <v>105</v>
      </c>
      <c r="AP605" t="str">
        <f>VLOOKUP(A605,[1]高二上!A$1:Q$571,6,0)</f>
        <v>朱霞</v>
      </c>
      <c r="AQ605">
        <f>VLOOKUP(A605,[1]高二上!A$1:Q$571,7,0)</f>
        <v>90</v>
      </c>
      <c r="AR605" t="str">
        <f>VLOOKUP(A605,[1]高二上!A$1:Q$571,8,0)</f>
        <v>黄金华</v>
      </c>
      <c r="AS605">
        <f>VLOOKUP(A605,[1]高二上!A$1:Q$571,9,0)</f>
        <v>104</v>
      </c>
      <c r="AT605" t="str">
        <f>VLOOKUP(A605,[1]高二上!A$1:Q$571,10,0)</f>
        <v>程长寿</v>
      </c>
      <c r="AU605">
        <f>VLOOKUP(A605,[1]高二上!A$1:Q$571,11,0)</f>
        <v>30</v>
      </c>
      <c r="AV605" t="str">
        <f>VLOOKUP(A605,[1]高二上!A$1:Q$571,12,0)</f>
        <v>兰阿布</v>
      </c>
      <c r="AW605">
        <f>VLOOKUP(A605,[1]高二上!A$1:Q$571,13,0)</f>
        <v>51</v>
      </c>
      <c r="AX605" t="str">
        <f>VLOOKUP(A605,[1]高二上!A$1:Q$571,14,0)</f>
        <v>郑富全</v>
      </c>
      <c r="AY605">
        <f>VLOOKUP(A605,[1]高二上!A$1:Q$571,15,0)</f>
        <v>73</v>
      </c>
      <c r="AZ605" t="str">
        <f>VLOOKUP(A605,[1]高二上!A$1:Q$571,16,0)</f>
        <v>卢祥</v>
      </c>
      <c r="BA605">
        <f>VLOOKUP(A605,[1]高一下!$A$1:$Q$584,5,0)</f>
        <v>94</v>
      </c>
      <c r="BB605" t="str">
        <f>VLOOKUP(A605,[1]高一下!$A$1:$Q$584,6,0)</f>
        <v>何苗</v>
      </c>
      <c r="BC605">
        <f>VLOOKUP(A605,[1]高一下!$A$1:$Q$584,7,0)</f>
        <v>89</v>
      </c>
      <c r="BD605" t="str">
        <f>VLOOKUP(A605,[1]高一下!$A$1:$Q$584,8,0)</f>
        <v>黄金华</v>
      </c>
      <c r="BE605">
        <f>VLOOKUP(A605,[1]高一下!$A$1:$Q$584,9,0)</f>
        <v>103.5</v>
      </c>
      <c r="BF605" t="str">
        <f>VLOOKUP(A605,[1]高一下!$A$1:$Q$584,10,0)</f>
        <v>聂艳梅</v>
      </c>
      <c r="BG605">
        <f>VLOOKUP(A605,[1]高一下!$A$1:$Q$584,11,0)</f>
        <v>41</v>
      </c>
      <c r="BH605" t="str">
        <f>VLOOKUP(A605,[1]高一下!$A$1:$Q$584,12,0)</f>
        <v>兰阿布</v>
      </c>
      <c r="BI605">
        <f>VLOOKUP(A605,[1]高一下!$A$1:$Q$584,13,0)</f>
        <v>62</v>
      </c>
      <c r="BJ605" t="str">
        <f>VLOOKUP(A605,[1]高一下!$A$1:$Q$584,14,0)</f>
        <v>郑富全</v>
      </c>
      <c r="BK605">
        <f>VLOOKUP(A605,[1]高一下!$A$1:$Q$584,15,0)</f>
        <v>65</v>
      </c>
      <c r="BL605" t="str">
        <f>VLOOKUP(A605,[1]高一下!$A$1:$Q$584,16,0)</f>
        <v>卢祥</v>
      </c>
      <c r="BM605">
        <f>VLOOKUP(A605,[1]高一上!A$1:W$612,5,0)</f>
        <v>82</v>
      </c>
      <c r="BN605" t="str">
        <f>VLOOKUP(A605,[1]高一上!A$1:W$612,6,0)</f>
        <v>何苗</v>
      </c>
      <c r="BO605">
        <f>VLOOKUP(A605,[1]高一上!A$1:W$612,7,0)</f>
        <v>75</v>
      </c>
      <c r="BP605" t="str">
        <f>VLOOKUP(A605,[1]高一上!A$1:W$612,8,0)</f>
        <v>黄金华</v>
      </c>
      <c r="BQ605">
        <f>VLOOKUP(A605,[1]高一上!A$1:W$612,9,0)</f>
        <v>92</v>
      </c>
      <c r="BR605" t="str">
        <f>VLOOKUP(A605,[1]高一上!A$1:W$612,10,0)</f>
        <v>聂艳梅</v>
      </c>
      <c r="BS605">
        <f>VLOOKUP(A605,[1]高一上!A$1:W$612,11,0)</f>
        <v>35</v>
      </c>
      <c r="BT605" t="str">
        <f>VLOOKUP(A605,[1]高一上!A$1:W$612,12,0)</f>
        <v>兰阿布</v>
      </c>
      <c r="BU605">
        <f>VLOOKUP(A605,[1]高一上!A$1:W$612,13,0)</f>
        <v>33</v>
      </c>
      <c r="BV605" t="str">
        <f>VLOOKUP(A605,[1]高一上!A$1:W$612,14,0)</f>
        <v>郑富全</v>
      </c>
      <c r="BW605">
        <f>VLOOKUP(A605,[1]高一上!A$1:W$612,15,0)</f>
        <v>40</v>
      </c>
      <c r="BX605" t="str">
        <f>VLOOKUP(A605,[1]高一上!A$1:W$612,16,0)</f>
        <v>卢祥</v>
      </c>
      <c r="BY605">
        <f>VLOOKUP(A605,[1]中考!A$1:N$590,5,0)</f>
        <v>95</v>
      </c>
      <c r="BZ605">
        <f>VLOOKUP(A605,[1]中考!A$1:N$590,6,0)</f>
        <v>87</v>
      </c>
      <c r="CA605">
        <f>VLOOKUP(A605,[1]中考!A$1:N$590,7,0)</f>
        <v>127</v>
      </c>
      <c r="CB605">
        <f>VLOOKUP(A605,[1]中考!A$1:N$590,8,0)</f>
        <v>54</v>
      </c>
      <c r="CC605">
        <f>VLOOKUP(A605,[1]中考!A$1:N$590,9,0)</f>
        <v>39</v>
      </c>
      <c r="CD605">
        <f>VLOOKUP(A605,[1]中考!A$1:N$590,10,0)</f>
        <v>22</v>
      </c>
    </row>
    <row r="606" spans="1:82" ht="15" customHeight="1" thickBot="1" x14ac:dyDescent="0.25">
      <c r="A606" s="1" t="s">
        <v>1166</v>
      </c>
      <c r="B606" s="1">
        <v>12</v>
      </c>
      <c r="C606" s="3" t="s">
        <v>1167</v>
      </c>
      <c r="D606" s="8" t="s">
        <v>1247</v>
      </c>
      <c r="E606" s="1">
        <v>114</v>
      </c>
      <c r="F606" s="13" t="s">
        <v>1289</v>
      </c>
      <c r="G606" s="1">
        <v>85</v>
      </c>
      <c r="H606" s="13" t="s">
        <v>1283</v>
      </c>
      <c r="I606" s="1">
        <v>112</v>
      </c>
      <c r="J606" s="13" t="s">
        <v>1288</v>
      </c>
      <c r="K606" s="1">
        <v>68</v>
      </c>
      <c r="L606" s="13" t="s">
        <v>1276</v>
      </c>
      <c r="M606" s="1">
        <v>64</v>
      </c>
      <c r="N606" s="13" t="s">
        <v>1290</v>
      </c>
      <c r="O606" s="1">
        <v>63</v>
      </c>
      <c r="P606" s="13" t="s">
        <v>1284</v>
      </c>
      <c r="Q606" t="str">
        <f>VLOOKUP(A606,[1]高三上!A$3:Q$629,5,0)</f>
        <v>98.0</v>
      </c>
      <c r="R606" t="str">
        <f>VLOOKUP(A606,[1]高三上!A$3:Q$629,6,0)</f>
        <v>朱霞</v>
      </c>
      <c r="S606" t="str">
        <f>VLOOKUP(A606,[1]高三上!A$3:Q$629,7,0)</f>
        <v>94.0</v>
      </c>
      <c r="T606" t="str">
        <f>VLOOKUP(A606,[1]高三上!A$3:Q$629,8,0)</f>
        <v>黄金华</v>
      </c>
      <c r="U606" t="str">
        <f>VLOOKUP(A606,[1]高三上!A$3:Q$629,9,0)</f>
        <v>124.0</v>
      </c>
      <c r="V606" t="str">
        <f>VLOOKUP(A606,[1]高三上!A$3:Q$629,10,0)</f>
        <v>程长寿</v>
      </c>
      <c r="W606" t="str">
        <f>VLOOKUP(A606,[1]高三上!A$3:Q$629,11,0)</f>
        <v>66.0</v>
      </c>
      <c r="X606" t="str">
        <f>VLOOKUP(A606,[1]高三上!A$3:Q$629,12,0)</f>
        <v>兰阿布</v>
      </c>
      <c r="Y606" t="str">
        <f>VLOOKUP(A606,[1]高三上!A$3:Q$629,13,0)</f>
        <v>34.0</v>
      </c>
      <c r="Z606" t="str">
        <f>VLOOKUP(A606,[1]高三上!A$3:Q$629,14,0)</f>
        <v>郑富全</v>
      </c>
      <c r="AA606" t="str">
        <f>VLOOKUP(A606,[1]高三上!A$3:Q$629,15,0)</f>
        <v>71.0</v>
      </c>
      <c r="AB606" t="str">
        <f>VLOOKUP(A606,[1]高三上!A$3:Q$629,16,0)</f>
        <v>卢祥</v>
      </c>
      <c r="AC606">
        <f>VLOOKUP(A606,[1]高二下!A$1:Q$618,5,0)</f>
        <v>103.5</v>
      </c>
      <c r="AD606" t="str">
        <f>VLOOKUP(A606,[1]高二下!A$1:Q$618,6,0)</f>
        <v>朱霞</v>
      </c>
      <c r="AE606">
        <f>VLOOKUP(A606,[1]高二下!A$1:Q$618,7,0)</f>
        <v>96.5</v>
      </c>
      <c r="AF606" t="str">
        <f>VLOOKUP(A606,[1]高二下!A$1:Q$618,8,0)</f>
        <v>黄金华</v>
      </c>
      <c r="AG606">
        <f>VLOOKUP(A606,[1]高二下!A$1:Q$618,9,0)</f>
        <v>113.5</v>
      </c>
      <c r="AH606" t="str">
        <f>VLOOKUP(A606,[1]高二下!A$1:Q$618,10,0)</f>
        <v>程长寿</v>
      </c>
      <c r="AI606">
        <f>VLOOKUP(A606,[1]高二下!A$1:Q$618,11,0)</f>
        <v>49.5</v>
      </c>
      <c r="AJ606" t="str">
        <f>VLOOKUP(A606,[1]高二下!A$1:Q$618,12,0)</f>
        <v>兰阿布</v>
      </c>
      <c r="AK606">
        <f>VLOOKUP(A606,[1]高二下!A$1:Q$618,13,0)</f>
        <v>39.5</v>
      </c>
      <c r="AL606" t="str">
        <f>VLOOKUP(A606,[1]高二下!A$1:Q$618,14,0)</f>
        <v>郑富全</v>
      </c>
      <c r="AM606">
        <f>VLOOKUP(A606,[1]高二下!A$1:Q$618,15,0)</f>
        <v>50</v>
      </c>
      <c r="AN606" t="str">
        <f>VLOOKUP(A606,[1]高二下!A$1:Q$618,16,0)</f>
        <v>卢祥</v>
      </c>
      <c r="AO606">
        <f>VLOOKUP(A606,[1]高二上!A$1:Q$571,5,0)</f>
        <v>111</v>
      </c>
      <c r="AP606" t="str">
        <f>VLOOKUP(A606,[1]高二上!A$1:Q$571,6,0)</f>
        <v>朱霞</v>
      </c>
      <c r="AQ606">
        <f>VLOOKUP(A606,[1]高二上!A$1:Q$571,7,0)</f>
        <v>109</v>
      </c>
      <c r="AR606" t="str">
        <f>VLOOKUP(A606,[1]高二上!A$1:Q$571,8,0)</f>
        <v>黄金华</v>
      </c>
      <c r="AS606">
        <f>VLOOKUP(A606,[1]高二上!A$1:Q$571,9,0)</f>
        <v>121.5</v>
      </c>
      <c r="AT606" t="str">
        <f>VLOOKUP(A606,[1]高二上!A$1:Q$571,10,0)</f>
        <v>程长寿</v>
      </c>
      <c r="AU606">
        <f>VLOOKUP(A606,[1]高二上!A$1:Q$571,11,0)</f>
        <v>68</v>
      </c>
      <c r="AV606" t="str">
        <f>VLOOKUP(A606,[1]高二上!A$1:Q$571,12,0)</f>
        <v>兰阿布</v>
      </c>
      <c r="AW606">
        <f>VLOOKUP(A606,[1]高二上!A$1:Q$571,13,0)</f>
        <v>56</v>
      </c>
      <c r="AX606" t="str">
        <f>VLOOKUP(A606,[1]高二上!A$1:Q$571,14,0)</f>
        <v>郑富全</v>
      </c>
      <c r="AY606">
        <f>VLOOKUP(A606,[1]高二上!A$1:Q$571,15,0)</f>
        <v>64</v>
      </c>
      <c r="AZ606" t="str">
        <f>VLOOKUP(A606,[1]高二上!A$1:Q$571,16,0)</f>
        <v>卢祥</v>
      </c>
      <c r="BA606">
        <f>VLOOKUP(A606,[1]高一下!$A$1:$Q$584,5,0)</f>
        <v>99</v>
      </c>
      <c r="BB606" t="str">
        <f>VLOOKUP(A606,[1]高一下!$A$1:$Q$584,6,0)</f>
        <v>何苗</v>
      </c>
      <c r="BC606">
        <f>VLOOKUP(A606,[1]高一下!$A$1:$Q$584,7,0)</f>
        <v>105</v>
      </c>
      <c r="BD606" t="str">
        <f>VLOOKUP(A606,[1]高一下!$A$1:$Q$584,8,0)</f>
        <v>黄金华</v>
      </c>
      <c r="BE606">
        <f>VLOOKUP(A606,[1]高一下!$A$1:$Q$584,9,0)</f>
        <v>100.5</v>
      </c>
      <c r="BF606" t="str">
        <f>VLOOKUP(A606,[1]高一下!$A$1:$Q$584,10,0)</f>
        <v>程长寿</v>
      </c>
      <c r="BG606">
        <f>VLOOKUP(A606,[1]高一下!$A$1:$Q$584,11,0)</f>
        <v>65</v>
      </c>
      <c r="BH606" t="str">
        <f>VLOOKUP(A606,[1]高一下!$A$1:$Q$584,12,0)</f>
        <v>兰阿布</v>
      </c>
      <c r="BI606">
        <f>VLOOKUP(A606,[1]高一下!$A$1:$Q$584,13,0)</f>
        <v>60</v>
      </c>
      <c r="BJ606" t="str">
        <f>VLOOKUP(A606,[1]高一下!$A$1:$Q$584,14,0)</f>
        <v>郑富全</v>
      </c>
      <c r="BK606">
        <f>VLOOKUP(A606,[1]高一下!$A$1:$Q$584,15,0)</f>
        <v>58</v>
      </c>
      <c r="BL606" t="str">
        <f>VLOOKUP(A606,[1]高一下!$A$1:$Q$584,16,0)</f>
        <v>卢祥</v>
      </c>
      <c r="BM606">
        <f>VLOOKUP(A606,[1]高一上!A$1:W$612,5,0)</f>
        <v>76</v>
      </c>
      <c r="BN606" t="str">
        <f>VLOOKUP(A606,[1]高一上!A$1:W$612,6,0)</f>
        <v>何苗</v>
      </c>
      <c r="BO606">
        <f>VLOOKUP(A606,[1]高一上!A$1:W$612,7,0)</f>
        <v>128</v>
      </c>
      <c r="BP606" t="str">
        <f>VLOOKUP(A606,[1]高一上!A$1:W$612,8,0)</f>
        <v>黄金华</v>
      </c>
      <c r="BQ606">
        <f>VLOOKUP(A606,[1]高一上!A$1:W$612,9,0)</f>
        <v>97.5</v>
      </c>
      <c r="BR606" t="str">
        <f>VLOOKUP(A606,[1]高一上!A$1:W$612,10,0)</f>
        <v>程长寿</v>
      </c>
      <c r="BS606">
        <f>VLOOKUP(A606,[1]高一上!A$1:W$612,11,0)</f>
        <v>29</v>
      </c>
      <c r="BT606" t="str">
        <f>VLOOKUP(A606,[1]高一上!A$1:W$612,12,0)</f>
        <v>兰阿布</v>
      </c>
      <c r="BU606">
        <f>VLOOKUP(A606,[1]高一上!A$1:W$612,13,0)</f>
        <v>60</v>
      </c>
      <c r="BV606" t="str">
        <f>VLOOKUP(A606,[1]高一上!A$1:W$612,14,0)</f>
        <v>郑富全</v>
      </c>
      <c r="BW606">
        <f>VLOOKUP(A606,[1]高一上!A$1:W$612,15,0)</f>
        <v>61</v>
      </c>
      <c r="BX606" t="str">
        <f>VLOOKUP(A606,[1]高一上!A$1:W$612,16,0)</f>
        <v>卢祥</v>
      </c>
      <c r="BY606">
        <f>VLOOKUP(A606,[1]中考!A$1:N$590,5,0)</f>
        <v>89</v>
      </c>
      <c r="BZ606">
        <f>VLOOKUP(A606,[1]中考!A$1:N$590,6,0)</f>
        <v>100</v>
      </c>
      <c r="CA606">
        <f>VLOOKUP(A606,[1]中考!A$1:N$590,7,0)</f>
        <v>117</v>
      </c>
      <c r="CB606">
        <f>VLOOKUP(A606,[1]中考!A$1:N$590,8,0)</f>
        <v>58</v>
      </c>
      <c r="CC606">
        <f>VLOOKUP(A606,[1]中考!A$1:N$590,9,0)</f>
        <v>37</v>
      </c>
      <c r="CD606">
        <f>VLOOKUP(A606,[1]中考!A$1:N$590,10,0)</f>
        <v>30</v>
      </c>
    </row>
    <row r="607" spans="1:82" ht="15" customHeight="1" thickBot="1" x14ac:dyDescent="0.25">
      <c r="A607" s="1" t="s">
        <v>1168</v>
      </c>
      <c r="B607" s="1">
        <v>12</v>
      </c>
      <c r="C607" s="3" t="s">
        <v>1169</v>
      </c>
      <c r="D607" s="8" t="s">
        <v>1247</v>
      </c>
      <c r="E607" s="1">
        <v>109</v>
      </c>
      <c r="F607" s="13" t="s">
        <v>1289</v>
      </c>
      <c r="G607" s="1">
        <v>87</v>
      </c>
      <c r="H607" s="13" t="s">
        <v>1283</v>
      </c>
      <c r="I607" s="1">
        <v>115</v>
      </c>
      <c r="J607" s="13" t="s">
        <v>1288</v>
      </c>
      <c r="K607" s="1">
        <v>66.5</v>
      </c>
      <c r="L607" s="13" t="s">
        <v>1276</v>
      </c>
      <c r="M607" s="1">
        <v>67</v>
      </c>
      <c r="N607" s="13" t="s">
        <v>1290</v>
      </c>
      <c r="O607" s="1">
        <v>55</v>
      </c>
      <c r="P607" s="13" t="s">
        <v>1284</v>
      </c>
      <c r="Q607" t="str">
        <f>VLOOKUP(A607,[1]高三上!A$3:Q$629,5,0)</f>
        <v>117.0</v>
      </c>
      <c r="R607" t="str">
        <f>VLOOKUP(A607,[1]高三上!A$3:Q$629,6,0)</f>
        <v>朱霞</v>
      </c>
      <c r="S607" t="str">
        <f>VLOOKUP(A607,[1]高三上!A$3:Q$629,7,0)</f>
        <v>81.0</v>
      </c>
      <c r="T607" t="str">
        <f>VLOOKUP(A607,[1]高三上!A$3:Q$629,8,0)</f>
        <v>黄金华</v>
      </c>
      <c r="U607" t="str">
        <f>VLOOKUP(A607,[1]高三上!A$3:Q$629,9,0)</f>
        <v>112.0</v>
      </c>
      <c r="V607" t="str">
        <f>VLOOKUP(A607,[1]高三上!A$3:Q$629,10,0)</f>
        <v>程长寿</v>
      </c>
      <c r="W607" t="str">
        <f>VLOOKUP(A607,[1]高三上!A$3:Q$629,11,0)</f>
        <v>41.0</v>
      </c>
      <c r="X607" t="str">
        <f>VLOOKUP(A607,[1]高三上!A$3:Q$629,12,0)</f>
        <v>兰阿布</v>
      </c>
      <c r="Y607" t="str">
        <f>VLOOKUP(A607,[1]高三上!A$3:Q$629,13,0)</f>
        <v>41.0</v>
      </c>
      <c r="Z607" t="str">
        <f>VLOOKUP(A607,[1]高三上!A$3:Q$629,14,0)</f>
        <v>郑富全</v>
      </c>
      <c r="AA607" t="str">
        <f>VLOOKUP(A607,[1]高三上!A$3:Q$629,15,0)</f>
        <v>60.0</v>
      </c>
      <c r="AB607" t="str">
        <f>VLOOKUP(A607,[1]高三上!A$3:Q$629,16,0)</f>
        <v>卢祥</v>
      </c>
      <c r="AC607">
        <f>VLOOKUP(A607,[1]高二下!A$1:Q$618,5,0)</f>
        <v>104</v>
      </c>
      <c r="AD607" t="str">
        <f>VLOOKUP(A607,[1]高二下!A$1:Q$618,6,0)</f>
        <v>朱霞</v>
      </c>
      <c r="AE607">
        <f>VLOOKUP(A607,[1]高二下!A$1:Q$618,7,0)</f>
        <v>91.5</v>
      </c>
      <c r="AF607" t="str">
        <f>VLOOKUP(A607,[1]高二下!A$1:Q$618,8,0)</f>
        <v>黄金华</v>
      </c>
      <c r="AG607">
        <f>VLOOKUP(A607,[1]高二下!A$1:Q$618,9,0)</f>
        <v>110</v>
      </c>
      <c r="AH607" t="str">
        <f>VLOOKUP(A607,[1]高二下!A$1:Q$618,10,0)</f>
        <v>程长寿</v>
      </c>
      <c r="AI607">
        <f>VLOOKUP(A607,[1]高二下!A$1:Q$618,11,0)</f>
        <v>36.5</v>
      </c>
      <c r="AJ607" t="str">
        <f>VLOOKUP(A607,[1]高二下!A$1:Q$618,12,0)</f>
        <v>兰阿布</v>
      </c>
      <c r="AK607">
        <f>VLOOKUP(A607,[1]高二下!A$1:Q$618,13,0)</f>
        <v>44</v>
      </c>
      <c r="AL607" t="str">
        <f>VLOOKUP(A607,[1]高二下!A$1:Q$618,14,0)</f>
        <v>郑富全</v>
      </c>
      <c r="AM607">
        <f>VLOOKUP(A607,[1]高二下!A$1:Q$618,15,0)</f>
        <v>50</v>
      </c>
      <c r="AN607" t="str">
        <f>VLOOKUP(A607,[1]高二下!A$1:Q$618,16,0)</f>
        <v>卢祥</v>
      </c>
      <c r="AO607">
        <f>VLOOKUP(A607,[1]高二上!A$1:Q$571,5,0)</f>
        <v>91</v>
      </c>
      <c r="AP607" t="str">
        <f>VLOOKUP(A607,[1]高二上!A$1:Q$571,6,0)</f>
        <v>朱霞</v>
      </c>
      <c r="AQ607">
        <f>VLOOKUP(A607,[1]高二上!A$1:Q$571,7,0)</f>
        <v>100</v>
      </c>
      <c r="AR607" t="str">
        <f>VLOOKUP(A607,[1]高二上!A$1:Q$571,8,0)</f>
        <v>黄金华</v>
      </c>
      <c r="AS607">
        <f>VLOOKUP(A607,[1]高二上!A$1:Q$571,9,0)</f>
        <v>116.5</v>
      </c>
      <c r="AT607" t="str">
        <f>VLOOKUP(A607,[1]高二上!A$1:Q$571,10,0)</f>
        <v>程长寿</v>
      </c>
      <c r="AU607">
        <f>VLOOKUP(A607,[1]高二上!A$1:Q$571,11,0)</f>
        <v>38</v>
      </c>
      <c r="AV607" t="str">
        <f>VLOOKUP(A607,[1]高二上!A$1:Q$571,12,0)</f>
        <v>兰阿布</v>
      </c>
      <c r="AW607">
        <f>VLOOKUP(A607,[1]高二上!A$1:Q$571,13,0)</f>
        <v>64</v>
      </c>
      <c r="AX607" t="str">
        <f>VLOOKUP(A607,[1]高二上!A$1:Q$571,14,0)</f>
        <v>郑富全</v>
      </c>
      <c r="AY607">
        <f>VLOOKUP(A607,[1]高二上!A$1:Q$571,15,0)</f>
        <v>71</v>
      </c>
      <c r="AZ607" t="str">
        <f>VLOOKUP(A607,[1]高二上!A$1:Q$571,16,0)</f>
        <v>卢祥</v>
      </c>
      <c r="BA607">
        <f>VLOOKUP(A607,[1]高一下!$A$1:$Q$584,5,0)</f>
        <v>104</v>
      </c>
      <c r="BB607" t="str">
        <f>VLOOKUP(A607,[1]高一下!$A$1:$Q$584,6,0)</f>
        <v>何苗</v>
      </c>
      <c r="BC607">
        <f>VLOOKUP(A607,[1]高一下!$A$1:$Q$584,7,0)</f>
        <v>111</v>
      </c>
      <c r="BD607" t="str">
        <f>VLOOKUP(A607,[1]高一下!$A$1:$Q$584,8,0)</f>
        <v>黄金华</v>
      </c>
      <c r="BE607">
        <f>VLOOKUP(A607,[1]高一下!$A$1:$Q$584,9,0)</f>
        <v>109</v>
      </c>
      <c r="BF607" t="str">
        <f>VLOOKUP(A607,[1]高一下!$A$1:$Q$584,10,0)</f>
        <v>程长寿</v>
      </c>
      <c r="BG607">
        <f>VLOOKUP(A607,[1]高一下!$A$1:$Q$584,11,0)</f>
        <v>43</v>
      </c>
      <c r="BH607" t="str">
        <f>VLOOKUP(A607,[1]高一下!$A$1:$Q$584,12,0)</f>
        <v>兰阿布</v>
      </c>
      <c r="BI607">
        <f>VLOOKUP(A607,[1]高一下!$A$1:$Q$584,13,0)</f>
        <v>64</v>
      </c>
      <c r="BJ607" t="str">
        <f>VLOOKUP(A607,[1]高一下!$A$1:$Q$584,14,0)</f>
        <v>郑富全</v>
      </c>
      <c r="BK607">
        <f>VLOOKUP(A607,[1]高一下!$A$1:$Q$584,15,0)</f>
        <v>47</v>
      </c>
      <c r="BL607" t="str">
        <f>VLOOKUP(A607,[1]高一下!$A$1:$Q$584,16,0)</f>
        <v>卢祥</v>
      </c>
      <c r="BM607">
        <f>VLOOKUP(A607,[1]高一上!A$1:W$612,5,0)</f>
        <v>84</v>
      </c>
      <c r="BN607" t="str">
        <f>VLOOKUP(A607,[1]高一上!A$1:W$612,6,0)</f>
        <v>何苗</v>
      </c>
      <c r="BO607">
        <f>VLOOKUP(A607,[1]高一上!A$1:W$612,7,0)</f>
        <v>79</v>
      </c>
      <c r="BP607" t="str">
        <f>VLOOKUP(A607,[1]高一上!A$1:W$612,8,0)</f>
        <v>黄金华</v>
      </c>
      <c r="BQ607">
        <f>VLOOKUP(A607,[1]高一上!A$1:W$612,9,0)</f>
        <v>101</v>
      </c>
      <c r="BR607" t="str">
        <f>VLOOKUP(A607,[1]高一上!A$1:W$612,10,0)</f>
        <v>程长寿</v>
      </c>
      <c r="BS607">
        <f>VLOOKUP(A607,[1]高一上!A$1:W$612,11,0)</f>
        <v>24</v>
      </c>
      <c r="BT607" t="str">
        <f>VLOOKUP(A607,[1]高一上!A$1:W$612,12,0)</f>
        <v>兰阿布</v>
      </c>
      <c r="BU607">
        <f>VLOOKUP(A607,[1]高一上!A$1:W$612,13,0)</f>
        <v>71</v>
      </c>
      <c r="BV607" t="str">
        <f>VLOOKUP(A607,[1]高一上!A$1:W$612,14,0)</f>
        <v>郑富全</v>
      </c>
      <c r="BW607">
        <f>VLOOKUP(A607,[1]高一上!A$1:W$612,15,0)</f>
        <v>68</v>
      </c>
      <c r="BX607" t="str">
        <f>VLOOKUP(A607,[1]高一上!A$1:W$612,16,0)</f>
        <v>卢祥</v>
      </c>
      <c r="BY607">
        <f>VLOOKUP(A607,[1]中考!A$1:N$590,5,0)</f>
        <v>105</v>
      </c>
      <c r="BZ607">
        <f>VLOOKUP(A607,[1]中考!A$1:N$590,6,0)</f>
        <v>90</v>
      </c>
      <c r="CA607">
        <f>VLOOKUP(A607,[1]中考!A$1:N$590,7,0)</f>
        <v>131</v>
      </c>
      <c r="CB607">
        <f>VLOOKUP(A607,[1]中考!A$1:N$590,8,0)</f>
        <v>66</v>
      </c>
      <c r="CC607">
        <f>VLOOKUP(A607,[1]中考!A$1:N$590,9,0)</f>
        <v>39</v>
      </c>
      <c r="CD607">
        <f>VLOOKUP(A607,[1]中考!A$1:N$590,10,0)</f>
        <v>35</v>
      </c>
    </row>
    <row r="608" spans="1:82" ht="15" customHeight="1" thickBot="1" x14ac:dyDescent="0.25">
      <c r="A608" s="1" t="s">
        <v>1170</v>
      </c>
      <c r="B608" s="1">
        <v>12</v>
      </c>
      <c r="C608" s="3" t="s">
        <v>134</v>
      </c>
      <c r="D608" s="8" t="s">
        <v>1247</v>
      </c>
      <c r="E608" s="1">
        <v>113</v>
      </c>
      <c r="F608" s="13" t="s">
        <v>1289</v>
      </c>
      <c r="G608" s="1">
        <v>71</v>
      </c>
      <c r="H608" s="13" t="s">
        <v>1283</v>
      </c>
      <c r="I608" s="1">
        <v>128</v>
      </c>
      <c r="J608" s="13" t="s">
        <v>1288</v>
      </c>
      <c r="K608" s="1">
        <v>40</v>
      </c>
      <c r="L608" s="13" t="s">
        <v>1276</v>
      </c>
      <c r="M608" s="1">
        <v>65.5</v>
      </c>
      <c r="N608" s="13" t="s">
        <v>1290</v>
      </c>
      <c r="O608" s="1">
        <v>79</v>
      </c>
      <c r="P608" s="13" t="s">
        <v>1284</v>
      </c>
      <c r="Q608" t="str">
        <f>VLOOKUP(A608,[1]高三上!A$3:Q$629,5,0)</f>
        <v>96.0</v>
      </c>
      <c r="R608" t="str">
        <f>VLOOKUP(A608,[1]高三上!A$3:Q$629,6,0)</f>
        <v>朱霞</v>
      </c>
      <c r="S608" t="str">
        <f>VLOOKUP(A608,[1]高三上!A$3:Q$629,7,0)</f>
        <v>81.0</v>
      </c>
      <c r="T608" t="str">
        <f>VLOOKUP(A608,[1]高三上!A$3:Q$629,8,0)</f>
        <v>黄金华</v>
      </c>
      <c r="U608" t="str">
        <f>VLOOKUP(A608,[1]高三上!A$3:Q$629,9,0)</f>
        <v>137.5</v>
      </c>
      <c r="V608" t="str">
        <f>VLOOKUP(A608,[1]高三上!A$3:Q$629,10,0)</f>
        <v>程长寿</v>
      </c>
      <c r="W608" t="str">
        <f>VLOOKUP(A608,[1]高三上!A$3:Q$629,11,0)</f>
        <v>36.0</v>
      </c>
      <c r="X608" t="str">
        <f>VLOOKUP(A608,[1]高三上!A$3:Q$629,12,0)</f>
        <v>兰阿布</v>
      </c>
      <c r="Y608" t="str">
        <f>VLOOKUP(A608,[1]高三上!A$3:Q$629,13,0)</f>
        <v>40.0</v>
      </c>
      <c r="Z608" t="str">
        <f>VLOOKUP(A608,[1]高三上!A$3:Q$629,14,0)</f>
        <v>郑富全</v>
      </c>
      <c r="AA608" t="str">
        <f>VLOOKUP(A608,[1]高三上!A$3:Q$629,15,0)</f>
        <v>67.0</v>
      </c>
      <c r="AB608" t="str">
        <f>VLOOKUP(A608,[1]高三上!A$3:Q$629,16,0)</f>
        <v>卢祥</v>
      </c>
      <c r="AC608">
        <f>VLOOKUP(A608,[1]高二下!A$1:Q$618,5,0)</f>
        <v>99</v>
      </c>
      <c r="AD608" t="str">
        <f>VLOOKUP(A608,[1]高二下!A$1:Q$618,6,0)</f>
        <v>朱霞</v>
      </c>
      <c r="AE608">
        <f>VLOOKUP(A608,[1]高二下!A$1:Q$618,7,0)</f>
        <v>78</v>
      </c>
      <c r="AF608" t="str">
        <f>VLOOKUP(A608,[1]高二下!A$1:Q$618,8,0)</f>
        <v>黄金华</v>
      </c>
      <c r="AG608">
        <f>VLOOKUP(A608,[1]高二下!A$1:Q$618,9,0)</f>
        <v>125.5</v>
      </c>
      <c r="AH608" t="str">
        <f>VLOOKUP(A608,[1]高二下!A$1:Q$618,10,0)</f>
        <v>程长寿</v>
      </c>
      <c r="AI608">
        <f>VLOOKUP(A608,[1]高二下!A$1:Q$618,11,0)</f>
        <v>34.5</v>
      </c>
      <c r="AJ608" t="str">
        <f>VLOOKUP(A608,[1]高二下!A$1:Q$618,12,0)</f>
        <v>兰阿布</v>
      </c>
      <c r="AK608">
        <f>VLOOKUP(A608,[1]高二下!A$1:Q$618,13,0)</f>
        <v>51</v>
      </c>
      <c r="AL608" t="str">
        <f>VLOOKUP(A608,[1]高二下!A$1:Q$618,14,0)</f>
        <v>郑富全</v>
      </c>
      <c r="AM608">
        <f>VLOOKUP(A608,[1]高二下!A$1:Q$618,15,0)</f>
        <v>55</v>
      </c>
      <c r="AN608" t="str">
        <f>VLOOKUP(A608,[1]高二下!A$1:Q$618,16,0)</f>
        <v>卢祥</v>
      </c>
      <c r="AO608">
        <f>VLOOKUP(A608,[1]高二上!A$1:Q$571,5,0)</f>
        <v>99</v>
      </c>
      <c r="AP608" t="str">
        <f>VLOOKUP(A608,[1]高二上!A$1:Q$571,6,0)</f>
        <v>朱霞</v>
      </c>
      <c r="AQ608">
        <f>VLOOKUP(A608,[1]高二上!A$1:Q$571,7,0)</f>
        <v>91</v>
      </c>
      <c r="AR608" t="str">
        <f>VLOOKUP(A608,[1]高二上!A$1:Q$571,8,0)</f>
        <v>黄金华</v>
      </c>
      <c r="AS608">
        <f>VLOOKUP(A608,[1]高二上!A$1:Q$571,9,0)</f>
        <v>121</v>
      </c>
      <c r="AT608" t="str">
        <f>VLOOKUP(A608,[1]高二上!A$1:Q$571,10,0)</f>
        <v>程长寿</v>
      </c>
      <c r="AU608">
        <f>VLOOKUP(A608,[1]高二上!A$1:Q$571,11,0)</f>
        <v>40</v>
      </c>
      <c r="AV608" t="str">
        <f>VLOOKUP(A608,[1]高二上!A$1:Q$571,12,0)</f>
        <v>兰阿布</v>
      </c>
      <c r="AW608">
        <f>VLOOKUP(A608,[1]高二上!A$1:Q$571,13,0)</f>
        <v>57</v>
      </c>
      <c r="AX608" t="str">
        <f>VLOOKUP(A608,[1]高二上!A$1:Q$571,14,0)</f>
        <v>郑富全</v>
      </c>
      <c r="AY608">
        <f>VLOOKUP(A608,[1]高二上!A$1:Q$571,15,0)</f>
        <v>76</v>
      </c>
      <c r="AZ608" t="str">
        <f>VLOOKUP(A608,[1]高二上!A$1:Q$571,16,0)</f>
        <v>卢祥</v>
      </c>
      <c r="BA608">
        <f>VLOOKUP(A608,[1]高一下!$A$1:$Q$584,5,0)</f>
        <v>78</v>
      </c>
      <c r="BB608" t="str">
        <f>VLOOKUP(A608,[1]高一下!$A$1:$Q$584,6,0)</f>
        <v>张玉婷</v>
      </c>
      <c r="BC608">
        <f>VLOOKUP(A608,[1]高一下!$A$1:$Q$584,7,0)</f>
        <v>118</v>
      </c>
      <c r="BD608" t="str">
        <f>VLOOKUP(A608,[1]高一下!$A$1:$Q$584,8,0)</f>
        <v>胡付松</v>
      </c>
      <c r="BE608">
        <f>VLOOKUP(A608,[1]高一下!$A$1:$Q$584,9,0)</f>
        <v>63.5</v>
      </c>
      <c r="BF608" t="str">
        <f>VLOOKUP(A608,[1]高一下!$A$1:$Q$584,10,0)</f>
        <v>向翠琳</v>
      </c>
      <c r="BG608">
        <f>VLOOKUP(A608,[1]高一下!$A$1:$Q$584,11,0)</f>
        <v>57</v>
      </c>
      <c r="BH608" t="str">
        <f>VLOOKUP(A608,[1]高一下!$A$1:$Q$584,12,0)</f>
        <v>郑永朝</v>
      </c>
      <c r="BI608">
        <f>VLOOKUP(A608,[1]高一下!$A$1:$Q$584,13,0)</f>
        <v>58</v>
      </c>
      <c r="BJ608" t="str">
        <f>VLOOKUP(A608,[1]高一下!$A$1:$Q$584,14,0)</f>
        <v>叶仁群</v>
      </c>
      <c r="BK608">
        <f>VLOOKUP(A608,[1]高一下!$A$1:$Q$584,15,0)</f>
        <v>50</v>
      </c>
      <c r="BL608" t="str">
        <f>VLOOKUP(A608,[1]高一下!$A$1:$Q$584,16,0)</f>
        <v>辜英琼</v>
      </c>
      <c r="BM608">
        <f>VLOOKUP(A608,[1]高一上!A$1:W$612,5,0)</f>
        <v>89</v>
      </c>
      <c r="BN608" t="str">
        <f>VLOOKUP(A608,[1]高一上!A$1:W$612,6,0)</f>
        <v>何苗</v>
      </c>
      <c r="BO608">
        <f>VLOOKUP(A608,[1]高一上!A$1:W$612,7,0)</f>
        <v>129</v>
      </c>
      <c r="BP608" t="str">
        <f>VLOOKUP(A608,[1]高一上!A$1:W$612,8,0)</f>
        <v>黄金华</v>
      </c>
      <c r="BQ608">
        <f>VLOOKUP(A608,[1]高一上!A$1:W$612,9,0)</f>
        <v>105</v>
      </c>
      <c r="BR608" t="str">
        <f>VLOOKUP(A608,[1]高一上!A$1:W$612,10,0)</f>
        <v>聂艳梅</v>
      </c>
      <c r="BS608">
        <f>VLOOKUP(A608,[1]高一上!A$1:W$612,11,0)</f>
        <v>60</v>
      </c>
      <c r="BT608" t="str">
        <f>VLOOKUP(A608,[1]高一上!A$1:W$612,12,0)</f>
        <v>兰阿布</v>
      </c>
      <c r="BU608">
        <f>VLOOKUP(A608,[1]高一上!A$1:W$612,13,0)</f>
        <v>62</v>
      </c>
      <c r="BV608" t="str">
        <f>VLOOKUP(A608,[1]高一上!A$1:W$612,14,0)</f>
        <v>郑富全</v>
      </c>
      <c r="BW608">
        <f>VLOOKUP(A608,[1]高一上!A$1:W$612,15,0)</f>
        <v>75</v>
      </c>
      <c r="BX608" t="str">
        <f>VLOOKUP(A608,[1]高一上!A$1:W$612,16,0)</f>
        <v>卢祥</v>
      </c>
      <c r="BY608">
        <f>VLOOKUP(A608,[1]中考!A$1:N$590,5,0)</f>
        <v>110</v>
      </c>
      <c r="BZ608">
        <f>VLOOKUP(A608,[1]中考!A$1:N$590,6,0)</f>
        <v>90</v>
      </c>
      <c r="CA608">
        <f>VLOOKUP(A608,[1]中考!A$1:N$590,7,0)</f>
        <v>140</v>
      </c>
      <c r="CB608">
        <f>VLOOKUP(A608,[1]中考!A$1:N$590,8,0)</f>
        <v>74</v>
      </c>
      <c r="CC608">
        <f>VLOOKUP(A608,[1]中考!A$1:N$590,9,0)</f>
        <v>46</v>
      </c>
      <c r="CD608">
        <f>VLOOKUP(A608,[1]中考!A$1:N$590,10,0)</f>
        <v>41</v>
      </c>
    </row>
    <row r="609" spans="1:82" ht="15" customHeight="1" thickBot="1" x14ac:dyDescent="0.25">
      <c r="A609" s="1" t="s">
        <v>1171</v>
      </c>
      <c r="B609" s="1">
        <v>12</v>
      </c>
      <c r="C609" s="3" t="s">
        <v>1172</v>
      </c>
      <c r="D609" s="8" t="s">
        <v>1247</v>
      </c>
      <c r="E609" s="1">
        <v>107</v>
      </c>
      <c r="F609" s="13" t="s">
        <v>1289</v>
      </c>
      <c r="G609" s="1">
        <v>79</v>
      </c>
      <c r="H609" s="13" t="s">
        <v>1283</v>
      </c>
      <c r="I609" s="1">
        <v>115</v>
      </c>
      <c r="J609" s="13" t="s">
        <v>1288</v>
      </c>
      <c r="K609" s="1">
        <v>59.5</v>
      </c>
      <c r="L609" s="13" t="s">
        <v>1276</v>
      </c>
      <c r="M609" s="1">
        <v>60</v>
      </c>
      <c r="N609" s="13" t="s">
        <v>1290</v>
      </c>
      <c r="O609" s="1">
        <v>71.5</v>
      </c>
      <c r="P609" s="13" t="s">
        <v>1284</v>
      </c>
      <c r="Q609" t="str">
        <f>VLOOKUP(A609,[1]高三上!A$3:Q$629,5,0)</f>
        <v>120.0</v>
      </c>
      <c r="R609" t="str">
        <f>VLOOKUP(A609,[1]高三上!A$3:Q$629,6,0)</f>
        <v>朱霞</v>
      </c>
      <c r="S609" t="str">
        <f>VLOOKUP(A609,[1]高三上!A$3:Q$629,7,0)</f>
        <v>77.0</v>
      </c>
      <c r="T609" t="str">
        <f>VLOOKUP(A609,[1]高三上!A$3:Q$629,8,0)</f>
        <v>黄金华</v>
      </c>
      <c r="U609" t="str">
        <f>VLOOKUP(A609,[1]高三上!A$3:Q$629,9,0)</f>
        <v>106.5</v>
      </c>
      <c r="V609" t="str">
        <f>VLOOKUP(A609,[1]高三上!A$3:Q$629,10,0)</f>
        <v>程长寿</v>
      </c>
      <c r="W609" t="str">
        <f>VLOOKUP(A609,[1]高三上!A$3:Q$629,11,0)</f>
        <v>37.0</v>
      </c>
      <c r="X609" t="str">
        <f>VLOOKUP(A609,[1]高三上!A$3:Q$629,12,0)</f>
        <v>兰阿布</v>
      </c>
      <c r="Y609" t="str">
        <f>VLOOKUP(A609,[1]高三上!A$3:Q$629,13,0)</f>
        <v>38.0</v>
      </c>
      <c r="Z609" t="str">
        <f>VLOOKUP(A609,[1]高三上!A$3:Q$629,14,0)</f>
        <v>郑富全</v>
      </c>
      <c r="AA609" t="str">
        <f>VLOOKUP(A609,[1]高三上!A$3:Q$629,15,0)</f>
        <v>79.0</v>
      </c>
      <c r="AB609" t="str">
        <f>VLOOKUP(A609,[1]高三上!A$3:Q$629,16,0)</f>
        <v>卢祥</v>
      </c>
      <c r="AC609">
        <f>VLOOKUP(A609,[1]高二下!A$1:Q$618,5,0)</f>
        <v>94.5</v>
      </c>
      <c r="AD609" t="str">
        <f>VLOOKUP(A609,[1]高二下!A$1:Q$618,6,0)</f>
        <v>朱霞</v>
      </c>
      <c r="AE609">
        <f>VLOOKUP(A609,[1]高二下!A$1:Q$618,7,0)</f>
        <v>89</v>
      </c>
      <c r="AF609" t="str">
        <f>VLOOKUP(A609,[1]高二下!A$1:Q$618,8,0)</f>
        <v>黄金华</v>
      </c>
      <c r="AG609">
        <f>VLOOKUP(A609,[1]高二下!A$1:Q$618,9,0)</f>
        <v>108.5</v>
      </c>
      <c r="AH609" t="str">
        <f>VLOOKUP(A609,[1]高二下!A$1:Q$618,10,0)</f>
        <v>程长寿</v>
      </c>
      <c r="AI609">
        <f>VLOOKUP(A609,[1]高二下!A$1:Q$618,11,0)</f>
        <v>35</v>
      </c>
      <c r="AJ609" t="str">
        <f>VLOOKUP(A609,[1]高二下!A$1:Q$618,12,0)</f>
        <v>兰阿布</v>
      </c>
      <c r="AK609">
        <f>VLOOKUP(A609,[1]高二下!A$1:Q$618,13,0)</f>
        <v>33</v>
      </c>
      <c r="AL609" t="str">
        <f>VLOOKUP(A609,[1]高二下!A$1:Q$618,14,0)</f>
        <v>郑富全</v>
      </c>
      <c r="AM609">
        <f>VLOOKUP(A609,[1]高二下!A$1:Q$618,15,0)</f>
        <v>61</v>
      </c>
      <c r="AN609" t="str">
        <f>VLOOKUP(A609,[1]高二下!A$1:Q$618,16,0)</f>
        <v>卢祥</v>
      </c>
      <c r="AO609">
        <f>VLOOKUP(A609,[1]高二上!A$1:Q$571,5,0)</f>
        <v>103</v>
      </c>
      <c r="AP609" t="str">
        <f>VLOOKUP(A609,[1]高二上!A$1:Q$571,6,0)</f>
        <v>朱霞</v>
      </c>
      <c r="AQ609">
        <f>VLOOKUP(A609,[1]高二上!A$1:Q$571,7,0)</f>
        <v>112</v>
      </c>
      <c r="AR609" t="str">
        <f>VLOOKUP(A609,[1]高二上!A$1:Q$571,8,0)</f>
        <v>黄金华</v>
      </c>
      <c r="AS609">
        <f>VLOOKUP(A609,[1]高二上!A$1:Q$571,9,0)</f>
        <v>118.5</v>
      </c>
      <c r="AT609" t="str">
        <f>VLOOKUP(A609,[1]高二上!A$1:Q$571,10,0)</f>
        <v>程长寿</v>
      </c>
      <c r="AU609">
        <f>VLOOKUP(A609,[1]高二上!A$1:Q$571,11,0)</f>
        <v>55</v>
      </c>
      <c r="AV609" t="str">
        <f>VLOOKUP(A609,[1]高二上!A$1:Q$571,12,0)</f>
        <v>兰阿布</v>
      </c>
      <c r="AW609">
        <f>VLOOKUP(A609,[1]高二上!A$1:Q$571,13,0)</f>
        <v>62</v>
      </c>
      <c r="AX609" t="str">
        <f>VLOOKUP(A609,[1]高二上!A$1:Q$571,14,0)</f>
        <v>郑富全</v>
      </c>
      <c r="AY609">
        <f>VLOOKUP(A609,[1]高二上!A$1:Q$571,15,0)</f>
        <v>78</v>
      </c>
      <c r="AZ609" t="str">
        <f>VLOOKUP(A609,[1]高二上!A$1:Q$571,16,0)</f>
        <v>卢祥</v>
      </c>
      <c r="BA609">
        <f>VLOOKUP(A609,[1]高一下!$A$1:$Q$584,5,0)</f>
        <v>90</v>
      </c>
      <c r="BB609" t="str">
        <f>VLOOKUP(A609,[1]高一下!$A$1:$Q$584,6,0)</f>
        <v>何苗</v>
      </c>
      <c r="BC609">
        <f>VLOOKUP(A609,[1]高一下!$A$1:$Q$584,7,0)</f>
        <v>103</v>
      </c>
      <c r="BD609" t="str">
        <f>VLOOKUP(A609,[1]高一下!$A$1:$Q$584,8,0)</f>
        <v>黄金华</v>
      </c>
      <c r="BE609">
        <f>VLOOKUP(A609,[1]高一下!$A$1:$Q$584,9,0)</f>
        <v>103.5</v>
      </c>
      <c r="BF609" t="str">
        <f>VLOOKUP(A609,[1]高一下!$A$1:$Q$584,10,0)</f>
        <v>程长寿</v>
      </c>
      <c r="BG609">
        <f>VLOOKUP(A609,[1]高一下!$A$1:$Q$584,11,0)</f>
        <v>42</v>
      </c>
      <c r="BH609" t="str">
        <f>VLOOKUP(A609,[1]高一下!$A$1:$Q$584,12,0)</f>
        <v>兰阿布</v>
      </c>
      <c r="BI609">
        <f>VLOOKUP(A609,[1]高一下!$A$1:$Q$584,13,0)</f>
        <v>60</v>
      </c>
      <c r="BJ609" t="str">
        <f>VLOOKUP(A609,[1]高一下!$A$1:$Q$584,14,0)</f>
        <v>郑富全</v>
      </c>
      <c r="BK609">
        <f>VLOOKUP(A609,[1]高一下!$A$1:$Q$584,15,0)</f>
        <v>57</v>
      </c>
      <c r="BL609" t="str">
        <f>VLOOKUP(A609,[1]高一下!$A$1:$Q$584,16,0)</f>
        <v>卢祥</v>
      </c>
      <c r="BM609">
        <f>VLOOKUP(A609,[1]高一上!A$1:W$612,5,0)</f>
        <v>78</v>
      </c>
      <c r="BN609" t="str">
        <f>VLOOKUP(A609,[1]高一上!A$1:W$612,6,0)</f>
        <v>何苗</v>
      </c>
      <c r="BO609">
        <f>VLOOKUP(A609,[1]高一上!A$1:W$612,7,0)</f>
        <v>101</v>
      </c>
      <c r="BP609" t="str">
        <f>VLOOKUP(A609,[1]高一上!A$1:W$612,8,0)</f>
        <v>黄金华</v>
      </c>
      <c r="BQ609">
        <f>VLOOKUP(A609,[1]高一上!A$1:W$612,9,0)</f>
        <v>101.5</v>
      </c>
      <c r="BR609" t="str">
        <f>VLOOKUP(A609,[1]高一上!A$1:W$612,10,0)</f>
        <v>聂艳梅</v>
      </c>
      <c r="BS609">
        <f>VLOOKUP(A609,[1]高一上!A$1:W$612,11,0)</f>
        <v>52</v>
      </c>
      <c r="BT609" t="str">
        <f>VLOOKUP(A609,[1]高一上!A$1:W$612,12,0)</f>
        <v>兰阿布</v>
      </c>
      <c r="BU609">
        <f>VLOOKUP(A609,[1]高一上!A$1:W$612,13,0)</f>
        <v>70</v>
      </c>
      <c r="BV609" t="str">
        <f>VLOOKUP(A609,[1]高一上!A$1:W$612,14,0)</f>
        <v>郑富全</v>
      </c>
      <c r="BW609">
        <f>VLOOKUP(A609,[1]高一上!A$1:W$612,15,0)</f>
        <v>62</v>
      </c>
      <c r="BX609" t="str">
        <f>VLOOKUP(A609,[1]高一上!A$1:W$612,16,0)</f>
        <v>卢祥</v>
      </c>
      <c r="BY609">
        <f>VLOOKUP(A609,[1]中考!A$1:N$590,5,0)</f>
        <v>91</v>
      </c>
      <c r="BZ609">
        <f>VLOOKUP(A609,[1]中考!A$1:N$590,6,0)</f>
        <v>86</v>
      </c>
      <c r="CA609">
        <f>VLOOKUP(A609,[1]中考!A$1:N$590,7,0)</f>
        <v>119</v>
      </c>
      <c r="CB609">
        <f>VLOOKUP(A609,[1]中考!A$1:N$590,8,0)</f>
        <v>73</v>
      </c>
      <c r="CC609">
        <f>VLOOKUP(A609,[1]中考!A$1:N$590,9,0)</f>
        <v>42</v>
      </c>
      <c r="CD609">
        <f>VLOOKUP(A609,[1]中考!A$1:N$590,10,0)</f>
        <v>31</v>
      </c>
    </row>
    <row r="610" spans="1:82" ht="15" customHeight="1" thickBot="1" x14ac:dyDescent="0.25">
      <c r="A610" s="1" t="s">
        <v>1173</v>
      </c>
      <c r="B610" s="1">
        <v>12</v>
      </c>
      <c r="C610" s="3" t="s">
        <v>1174</v>
      </c>
      <c r="D610" s="8" t="s">
        <v>1247</v>
      </c>
      <c r="E610" s="1">
        <v>99</v>
      </c>
      <c r="F610" s="13" t="s">
        <v>1289</v>
      </c>
      <c r="G610" s="1">
        <v>81</v>
      </c>
      <c r="H610" s="13" t="s">
        <v>1283</v>
      </c>
      <c r="I610" s="1">
        <v>111</v>
      </c>
      <c r="J610" s="13" t="s">
        <v>1288</v>
      </c>
      <c r="K610" s="1">
        <v>71.5</v>
      </c>
      <c r="L610" s="13" t="s">
        <v>1276</v>
      </c>
      <c r="M610" s="1">
        <v>61</v>
      </c>
      <c r="N610" s="13" t="s">
        <v>1290</v>
      </c>
      <c r="O610" s="1">
        <v>62.5</v>
      </c>
      <c r="P610" s="13" t="s">
        <v>1284</v>
      </c>
      <c r="Q610" t="str">
        <f>VLOOKUP(A610,[1]高三上!A$3:Q$629,5,0)</f>
        <v>94.0</v>
      </c>
      <c r="R610" t="str">
        <f>VLOOKUP(A610,[1]高三上!A$3:Q$629,6,0)</f>
        <v>朱霞</v>
      </c>
      <c r="S610" t="str">
        <f>VLOOKUP(A610,[1]高三上!A$3:Q$629,7,0)</f>
        <v>91.0</v>
      </c>
      <c r="T610" t="str">
        <f>VLOOKUP(A610,[1]高三上!A$3:Q$629,8,0)</f>
        <v>黄金华</v>
      </c>
      <c r="U610" t="str">
        <f>VLOOKUP(A610,[1]高三上!A$3:Q$629,9,0)</f>
        <v>119.5</v>
      </c>
      <c r="V610" t="str">
        <f>VLOOKUP(A610,[1]高三上!A$3:Q$629,10,0)</f>
        <v>程长寿</v>
      </c>
      <c r="W610" t="str">
        <f>VLOOKUP(A610,[1]高三上!A$3:Q$629,11,0)</f>
        <v>50.0</v>
      </c>
      <c r="X610" t="str">
        <f>VLOOKUP(A610,[1]高三上!A$3:Q$629,12,0)</f>
        <v>兰阿布</v>
      </c>
      <c r="Y610" t="str">
        <f>VLOOKUP(A610,[1]高三上!A$3:Q$629,13,0)</f>
        <v>53.0</v>
      </c>
      <c r="Z610" t="str">
        <f>VLOOKUP(A610,[1]高三上!A$3:Q$629,14,0)</f>
        <v>郑富全</v>
      </c>
      <c r="AA610" t="str">
        <f>VLOOKUP(A610,[1]高三上!A$3:Q$629,15,0)</f>
        <v>67.0</v>
      </c>
      <c r="AB610" t="str">
        <f>VLOOKUP(A610,[1]高三上!A$3:Q$629,16,0)</f>
        <v>卢祥</v>
      </c>
      <c r="AC610">
        <f>VLOOKUP(A610,[1]高二下!A$1:Q$618,5,0)</f>
        <v>100</v>
      </c>
      <c r="AD610" t="str">
        <f>VLOOKUP(A610,[1]高二下!A$1:Q$618,6,0)</f>
        <v>朱霞</v>
      </c>
      <c r="AE610">
        <f>VLOOKUP(A610,[1]高二下!A$1:Q$618,7,0)</f>
        <v>111</v>
      </c>
      <c r="AF610" t="str">
        <f>VLOOKUP(A610,[1]高二下!A$1:Q$618,8,0)</f>
        <v>黄金华</v>
      </c>
      <c r="AG610">
        <f>VLOOKUP(A610,[1]高二下!A$1:Q$618,9,0)</f>
        <v>114.5</v>
      </c>
      <c r="AH610" t="str">
        <f>VLOOKUP(A610,[1]高二下!A$1:Q$618,10,0)</f>
        <v>程长寿</v>
      </c>
      <c r="AI610">
        <f>VLOOKUP(A610,[1]高二下!A$1:Q$618,11,0)</f>
        <v>58</v>
      </c>
      <c r="AJ610" t="str">
        <f>VLOOKUP(A610,[1]高二下!A$1:Q$618,12,0)</f>
        <v>兰阿布</v>
      </c>
      <c r="AK610">
        <f>VLOOKUP(A610,[1]高二下!A$1:Q$618,13,0)</f>
        <v>55</v>
      </c>
      <c r="AL610" t="str">
        <f>VLOOKUP(A610,[1]高二下!A$1:Q$618,14,0)</f>
        <v>郑富全</v>
      </c>
      <c r="AM610">
        <f>VLOOKUP(A610,[1]高二下!A$1:Q$618,15,0)</f>
        <v>34</v>
      </c>
      <c r="AN610" t="str">
        <f>VLOOKUP(A610,[1]高二下!A$1:Q$618,16,0)</f>
        <v>卢祥</v>
      </c>
      <c r="AO610">
        <f>VLOOKUP(A610,[1]高二上!A$1:Q$571,5,0)</f>
        <v>100</v>
      </c>
      <c r="AP610" t="str">
        <f>VLOOKUP(A610,[1]高二上!A$1:Q$571,6,0)</f>
        <v>朱霞</v>
      </c>
      <c r="AQ610">
        <f>VLOOKUP(A610,[1]高二上!A$1:Q$571,7,0)</f>
        <v>126</v>
      </c>
      <c r="AR610" t="str">
        <f>VLOOKUP(A610,[1]高二上!A$1:Q$571,8,0)</f>
        <v>黄金华</v>
      </c>
      <c r="AS610">
        <f>VLOOKUP(A610,[1]高二上!A$1:Q$571,9,0)</f>
        <v>122</v>
      </c>
      <c r="AT610" t="str">
        <f>VLOOKUP(A610,[1]高二上!A$1:Q$571,10,0)</f>
        <v>程长寿</v>
      </c>
      <c r="AU610">
        <f>VLOOKUP(A610,[1]高二上!A$1:Q$571,11,0)</f>
        <v>49</v>
      </c>
      <c r="AV610" t="str">
        <f>VLOOKUP(A610,[1]高二上!A$1:Q$571,12,0)</f>
        <v>兰阿布</v>
      </c>
      <c r="AW610">
        <f>VLOOKUP(A610,[1]高二上!A$1:Q$571,13,0)</f>
        <v>54</v>
      </c>
      <c r="AX610" t="str">
        <f>VLOOKUP(A610,[1]高二上!A$1:Q$571,14,0)</f>
        <v>郑富全</v>
      </c>
      <c r="AY610">
        <f>VLOOKUP(A610,[1]高二上!A$1:Q$571,15,0)</f>
        <v>69</v>
      </c>
      <c r="AZ610" t="str">
        <f>VLOOKUP(A610,[1]高二上!A$1:Q$571,16,0)</f>
        <v>卢祥</v>
      </c>
      <c r="BA610">
        <f>VLOOKUP(A610,[1]高一下!$A$1:$Q$584,5,0)</f>
        <v>94</v>
      </c>
      <c r="BB610" t="str">
        <f>VLOOKUP(A610,[1]高一下!$A$1:$Q$584,6,0)</f>
        <v>何苗</v>
      </c>
      <c r="BC610">
        <f>VLOOKUP(A610,[1]高一下!$A$1:$Q$584,7,0)</f>
        <v>117</v>
      </c>
      <c r="BD610" t="str">
        <f>VLOOKUP(A610,[1]高一下!$A$1:$Q$584,8,0)</f>
        <v>黄金华</v>
      </c>
      <c r="BE610">
        <f>VLOOKUP(A610,[1]高一下!$A$1:$Q$584,9,0)</f>
        <v>100.5</v>
      </c>
      <c r="BF610" t="str">
        <f>VLOOKUP(A610,[1]高一下!$A$1:$Q$584,10,0)</f>
        <v>聂艳梅</v>
      </c>
      <c r="BG610">
        <f>VLOOKUP(A610,[1]高一下!$A$1:$Q$584,11,0)</f>
        <v>49</v>
      </c>
      <c r="BH610" t="str">
        <f>VLOOKUP(A610,[1]高一下!$A$1:$Q$584,12,0)</f>
        <v>兰阿布</v>
      </c>
      <c r="BI610">
        <f>VLOOKUP(A610,[1]高一下!$A$1:$Q$584,13,0)</f>
        <v>56</v>
      </c>
      <c r="BJ610" t="str">
        <f>VLOOKUP(A610,[1]高一下!$A$1:$Q$584,14,0)</f>
        <v>郑富全</v>
      </c>
      <c r="BK610">
        <f>VLOOKUP(A610,[1]高一下!$A$1:$Q$584,15,0)</f>
        <v>68</v>
      </c>
      <c r="BL610" t="str">
        <f>VLOOKUP(A610,[1]高一下!$A$1:$Q$584,16,0)</f>
        <v>卢祥</v>
      </c>
      <c r="BM610">
        <f>VLOOKUP(A610,[1]高一上!A$1:W$612,5,0)</f>
        <v>81</v>
      </c>
      <c r="BN610" t="str">
        <f>VLOOKUP(A610,[1]高一上!A$1:W$612,6,0)</f>
        <v>何苗</v>
      </c>
      <c r="BO610">
        <f>VLOOKUP(A610,[1]高一上!A$1:W$612,7,0)</f>
        <v>114</v>
      </c>
      <c r="BP610" t="str">
        <f>VLOOKUP(A610,[1]高一上!A$1:W$612,8,0)</f>
        <v>黄金华</v>
      </c>
      <c r="BQ610">
        <f>VLOOKUP(A610,[1]高一上!A$1:W$612,9,0)</f>
        <v>112</v>
      </c>
      <c r="BR610" t="str">
        <f>VLOOKUP(A610,[1]高一上!A$1:W$612,10,0)</f>
        <v>聂艳梅</v>
      </c>
      <c r="BS610">
        <f>VLOOKUP(A610,[1]高一上!A$1:W$612,11,0)</f>
        <v>35</v>
      </c>
      <c r="BT610" t="str">
        <f>VLOOKUP(A610,[1]高一上!A$1:W$612,12,0)</f>
        <v>兰阿布</v>
      </c>
      <c r="BU610">
        <f>VLOOKUP(A610,[1]高一上!A$1:W$612,13,0)</f>
        <v>69</v>
      </c>
      <c r="BV610" t="str">
        <f>VLOOKUP(A610,[1]高一上!A$1:W$612,14,0)</f>
        <v>郑富全</v>
      </c>
      <c r="BW610">
        <f>VLOOKUP(A610,[1]高一上!A$1:W$612,15,0)</f>
        <v>56</v>
      </c>
      <c r="BX610" t="str">
        <f>VLOOKUP(A610,[1]高一上!A$1:W$612,16,0)</f>
        <v>卢祥</v>
      </c>
      <c r="BY610">
        <f>VLOOKUP(A610,[1]中考!A$1:N$590,5,0)</f>
        <v>99</v>
      </c>
      <c r="BZ610">
        <f>VLOOKUP(A610,[1]中考!A$1:N$590,6,0)</f>
        <v>102</v>
      </c>
      <c r="CA610">
        <f>VLOOKUP(A610,[1]中考!A$1:N$590,7,0)</f>
        <v>128</v>
      </c>
      <c r="CB610">
        <f>VLOOKUP(A610,[1]中考!A$1:N$590,8,0)</f>
        <v>66</v>
      </c>
      <c r="CC610">
        <f>VLOOKUP(A610,[1]中考!A$1:N$590,9,0)</f>
        <v>42</v>
      </c>
      <c r="CD610">
        <f>VLOOKUP(A610,[1]中考!A$1:N$590,10,0)</f>
        <v>40</v>
      </c>
    </row>
    <row r="611" spans="1:82" ht="15" customHeight="1" thickBot="1" x14ac:dyDescent="0.25">
      <c r="A611" s="1" t="s">
        <v>1175</v>
      </c>
      <c r="B611" s="1">
        <v>12</v>
      </c>
      <c r="C611" s="3" t="s">
        <v>1176</v>
      </c>
      <c r="D611" s="8" t="s">
        <v>1247</v>
      </c>
      <c r="E611" s="1">
        <v>117</v>
      </c>
      <c r="F611" s="13" t="s">
        <v>1289</v>
      </c>
      <c r="G611" s="1">
        <v>52</v>
      </c>
      <c r="H611" s="13" t="s">
        <v>1283</v>
      </c>
      <c r="I611" s="1">
        <v>111</v>
      </c>
      <c r="J611" s="13" t="s">
        <v>1288</v>
      </c>
      <c r="K611" s="1">
        <v>58</v>
      </c>
      <c r="L611" s="13" t="s">
        <v>1276</v>
      </c>
      <c r="M611" s="1">
        <v>69</v>
      </c>
      <c r="N611" s="13" t="s">
        <v>1290</v>
      </c>
      <c r="O611" s="1">
        <v>78.5</v>
      </c>
      <c r="P611" s="13" t="s">
        <v>1284</v>
      </c>
      <c r="Q611" t="str">
        <f>VLOOKUP(A611,[1]高三上!A$3:Q$629,5,0)</f>
        <v>119.0</v>
      </c>
      <c r="R611" t="str">
        <f>VLOOKUP(A611,[1]高三上!A$3:Q$629,6,0)</f>
        <v>朱霞</v>
      </c>
      <c r="S611" t="str">
        <f>VLOOKUP(A611,[1]高三上!A$3:Q$629,7,0)</f>
        <v>61.0</v>
      </c>
      <c r="T611" t="str">
        <f>VLOOKUP(A611,[1]高三上!A$3:Q$629,8,0)</f>
        <v>黄金华</v>
      </c>
      <c r="U611" t="str">
        <f>VLOOKUP(A611,[1]高三上!A$3:Q$629,9,0)</f>
        <v>116.0</v>
      </c>
      <c r="V611" t="str">
        <f>VLOOKUP(A611,[1]高三上!A$3:Q$629,10,0)</f>
        <v>程长寿</v>
      </c>
      <c r="W611" t="str">
        <f>VLOOKUP(A611,[1]高三上!A$3:Q$629,11,0)</f>
        <v>38.0</v>
      </c>
      <c r="X611" t="str">
        <f>VLOOKUP(A611,[1]高三上!A$3:Q$629,12,0)</f>
        <v>兰阿布</v>
      </c>
      <c r="Y611" t="str">
        <f>VLOOKUP(A611,[1]高三上!A$3:Q$629,13,0)</f>
        <v>47.0</v>
      </c>
      <c r="Z611" t="str">
        <f>VLOOKUP(A611,[1]高三上!A$3:Q$629,14,0)</f>
        <v>郑富全</v>
      </c>
      <c r="AA611" t="str">
        <f>VLOOKUP(A611,[1]高三上!A$3:Q$629,15,0)</f>
        <v>66.0</v>
      </c>
      <c r="AB611" t="str">
        <f>VLOOKUP(A611,[1]高三上!A$3:Q$629,16,0)</f>
        <v>卢祥</v>
      </c>
      <c r="AC611">
        <f>VLOOKUP(A611,[1]高二下!A$1:Q$618,5,0)</f>
        <v>103.5</v>
      </c>
      <c r="AD611" t="str">
        <f>VLOOKUP(A611,[1]高二下!A$1:Q$618,6,0)</f>
        <v>朱霞</v>
      </c>
      <c r="AE611">
        <f>VLOOKUP(A611,[1]高二下!A$1:Q$618,7,0)</f>
        <v>83</v>
      </c>
      <c r="AF611" t="str">
        <f>VLOOKUP(A611,[1]高二下!A$1:Q$618,8,0)</f>
        <v>黄金华</v>
      </c>
      <c r="AG611">
        <f>VLOOKUP(A611,[1]高二下!A$1:Q$618,9,0)</f>
        <v>111.5</v>
      </c>
      <c r="AH611" t="str">
        <f>VLOOKUP(A611,[1]高二下!A$1:Q$618,10,0)</f>
        <v>程长寿</v>
      </c>
      <c r="AI611">
        <f>VLOOKUP(A611,[1]高二下!A$1:Q$618,11,0)</f>
        <v>38</v>
      </c>
      <c r="AJ611" t="str">
        <f>VLOOKUP(A611,[1]高二下!A$1:Q$618,12,0)</f>
        <v>兰阿布</v>
      </c>
      <c r="AK611">
        <f>VLOOKUP(A611,[1]高二下!A$1:Q$618,13,0)</f>
        <v>37</v>
      </c>
      <c r="AL611" t="str">
        <f>VLOOKUP(A611,[1]高二下!A$1:Q$618,14,0)</f>
        <v>郑富全</v>
      </c>
      <c r="AM611">
        <f>VLOOKUP(A611,[1]高二下!A$1:Q$618,15,0)</f>
        <v>45.5</v>
      </c>
      <c r="AN611" t="str">
        <f>VLOOKUP(A611,[1]高二下!A$1:Q$618,16,0)</f>
        <v>卢祥</v>
      </c>
      <c r="AO611">
        <f>VLOOKUP(A611,[1]高二上!A$1:Q$571,5,0)</f>
        <v>102</v>
      </c>
      <c r="AP611" t="str">
        <f>VLOOKUP(A611,[1]高二上!A$1:Q$571,6,0)</f>
        <v>朱霞</v>
      </c>
      <c r="AQ611">
        <f>VLOOKUP(A611,[1]高二上!A$1:Q$571,7,0)</f>
        <v>121</v>
      </c>
      <c r="AR611" t="str">
        <f>VLOOKUP(A611,[1]高二上!A$1:Q$571,8,0)</f>
        <v>黄金华</v>
      </c>
      <c r="AS611">
        <f>VLOOKUP(A611,[1]高二上!A$1:Q$571,9,0)</f>
        <v>114.5</v>
      </c>
      <c r="AT611" t="str">
        <f>VLOOKUP(A611,[1]高二上!A$1:Q$571,10,0)</f>
        <v>程长寿</v>
      </c>
      <c r="AU611">
        <f>VLOOKUP(A611,[1]高二上!A$1:Q$571,11,0)</f>
        <v>34</v>
      </c>
      <c r="AV611" t="str">
        <f>VLOOKUP(A611,[1]高二上!A$1:Q$571,12,0)</f>
        <v>兰阿布</v>
      </c>
      <c r="AW611">
        <f>VLOOKUP(A611,[1]高二上!A$1:Q$571,13,0)</f>
        <v>40</v>
      </c>
      <c r="AX611" t="str">
        <f>VLOOKUP(A611,[1]高二上!A$1:Q$571,14,0)</f>
        <v>郑富全</v>
      </c>
      <c r="AY611">
        <f>VLOOKUP(A611,[1]高二上!A$1:Q$571,15,0)</f>
        <v>74</v>
      </c>
      <c r="AZ611" t="str">
        <f>VLOOKUP(A611,[1]高二上!A$1:Q$571,16,0)</f>
        <v>卢祥</v>
      </c>
      <c r="BA611">
        <f>VLOOKUP(A611,[1]高一下!$A$1:$Q$584,5,0)</f>
        <v>108</v>
      </c>
      <c r="BB611" t="str">
        <f>VLOOKUP(A611,[1]高一下!$A$1:$Q$584,6,0)</f>
        <v>何苗</v>
      </c>
      <c r="BC611">
        <f>VLOOKUP(A611,[1]高一下!$A$1:$Q$584,7,0)</f>
        <v>92</v>
      </c>
      <c r="BD611" t="str">
        <f>VLOOKUP(A611,[1]高一下!$A$1:$Q$584,8,0)</f>
        <v>黄金华</v>
      </c>
      <c r="BE611">
        <f>VLOOKUP(A611,[1]高一下!$A$1:$Q$584,9,0)</f>
        <v>107</v>
      </c>
      <c r="BF611" t="str">
        <f>VLOOKUP(A611,[1]高一下!$A$1:$Q$584,10,0)</f>
        <v>程长寿</v>
      </c>
      <c r="BG611">
        <f>VLOOKUP(A611,[1]高一下!$A$1:$Q$584,11,0)</f>
        <v>32</v>
      </c>
      <c r="BH611" t="str">
        <f>VLOOKUP(A611,[1]高一下!$A$1:$Q$584,12,0)</f>
        <v>兰阿布</v>
      </c>
      <c r="BI611">
        <f>VLOOKUP(A611,[1]高一下!$A$1:$Q$584,13,0)</f>
        <v>61</v>
      </c>
      <c r="BJ611" t="str">
        <f>VLOOKUP(A611,[1]高一下!$A$1:$Q$584,14,0)</f>
        <v>郑富全</v>
      </c>
      <c r="BK611">
        <f>VLOOKUP(A611,[1]高一下!$A$1:$Q$584,15,0)</f>
        <v>70</v>
      </c>
      <c r="BL611" t="str">
        <f>VLOOKUP(A611,[1]高一下!$A$1:$Q$584,16,0)</f>
        <v>卢祥</v>
      </c>
      <c r="BM611" t="e">
        <f>VLOOKUP(A611,[1]高一上!A$1:W$612,5,0)</f>
        <v>#N/A</v>
      </c>
      <c r="BN611" t="e">
        <f>VLOOKUP(A611,[1]高一上!A$1:W$612,6,0)</f>
        <v>#N/A</v>
      </c>
      <c r="BO611" t="e">
        <f>VLOOKUP(A611,[1]高一上!A$1:W$612,7,0)</f>
        <v>#N/A</v>
      </c>
      <c r="BP611" t="e">
        <f>VLOOKUP(A611,[1]高一上!A$1:W$612,8,0)</f>
        <v>#N/A</v>
      </c>
      <c r="BQ611" t="e">
        <f>VLOOKUP(A611,[1]高一上!A$1:W$612,9,0)</f>
        <v>#N/A</v>
      </c>
      <c r="BR611" t="e">
        <f>VLOOKUP(A611,[1]高一上!A$1:W$612,10,0)</f>
        <v>#N/A</v>
      </c>
      <c r="BS611" t="e">
        <f>VLOOKUP(A611,[1]高一上!A$1:W$612,11,0)</f>
        <v>#N/A</v>
      </c>
      <c r="BT611" t="e">
        <f>VLOOKUP(A611,[1]高一上!A$1:W$612,12,0)</f>
        <v>#N/A</v>
      </c>
      <c r="BU611" t="e">
        <f>VLOOKUP(A611,[1]高一上!A$1:W$612,13,0)</f>
        <v>#N/A</v>
      </c>
      <c r="BV611" t="e">
        <f>VLOOKUP(A611,[1]高一上!A$1:W$612,14,0)</f>
        <v>#N/A</v>
      </c>
      <c r="BW611" t="e">
        <f>VLOOKUP(A611,[1]高一上!A$1:W$612,15,0)</f>
        <v>#N/A</v>
      </c>
      <c r="BX611" t="e">
        <f>VLOOKUP(A611,[1]高一上!A$1:W$612,16,0)</f>
        <v>#N/A</v>
      </c>
      <c r="BY611" t="e">
        <f>VLOOKUP(A611,[1]中考!A$1:N$590,5,0)</f>
        <v>#N/A</v>
      </c>
      <c r="BZ611" t="e">
        <f>VLOOKUP(A611,[1]中考!A$1:N$590,6,0)</f>
        <v>#N/A</v>
      </c>
      <c r="CA611" t="e">
        <f>VLOOKUP(A611,[1]中考!A$1:N$590,7,0)</f>
        <v>#N/A</v>
      </c>
      <c r="CB611" t="e">
        <f>VLOOKUP(A611,[1]中考!A$1:N$590,8,0)</f>
        <v>#N/A</v>
      </c>
      <c r="CC611" t="e">
        <f>VLOOKUP(A611,[1]中考!A$1:N$590,9,0)</f>
        <v>#N/A</v>
      </c>
      <c r="CD611" t="e">
        <f>VLOOKUP(A611,[1]中考!A$1:N$590,10,0)</f>
        <v>#N/A</v>
      </c>
    </row>
    <row r="612" spans="1:82" ht="15" customHeight="1" thickBot="1" x14ac:dyDescent="0.25">
      <c r="A612" s="1" t="s">
        <v>1177</v>
      </c>
      <c r="B612" s="1">
        <v>12</v>
      </c>
      <c r="C612" s="3" t="s">
        <v>1178</v>
      </c>
      <c r="D612" s="8" t="s">
        <v>1247</v>
      </c>
      <c r="E612" s="1">
        <v>112</v>
      </c>
      <c r="F612" s="13" t="s">
        <v>1289</v>
      </c>
      <c r="G612" s="1">
        <v>87</v>
      </c>
      <c r="H612" s="13" t="s">
        <v>1283</v>
      </c>
      <c r="I612" s="1">
        <v>102</v>
      </c>
      <c r="J612" s="13" t="s">
        <v>1288</v>
      </c>
      <c r="K612" s="1">
        <v>43</v>
      </c>
      <c r="L612" s="13" t="s">
        <v>1276</v>
      </c>
      <c r="M612" s="1">
        <v>61</v>
      </c>
      <c r="N612" s="13" t="s">
        <v>1290</v>
      </c>
      <c r="O612" s="1">
        <v>77</v>
      </c>
      <c r="P612" s="13" t="s">
        <v>1284</v>
      </c>
      <c r="Q612" t="str">
        <f>VLOOKUP(A612,[1]高三上!A$3:Q$629,5,0)</f>
        <v>102.0</v>
      </c>
      <c r="R612" t="str">
        <f>VLOOKUP(A612,[1]高三上!A$3:Q$629,6,0)</f>
        <v>朱霞</v>
      </c>
      <c r="S612" t="str">
        <f>VLOOKUP(A612,[1]高三上!A$3:Q$629,7,0)</f>
        <v>81.0</v>
      </c>
      <c r="T612" t="str">
        <f>VLOOKUP(A612,[1]高三上!A$3:Q$629,8,0)</f>
        <v>黄金华</v>
      </c>
      <c r="U612" t="str">
        <f>VLOOKUP(A612,[1]高三上!A$3:Q$629,9,0)</f>
        <v>94.0</v>
      </c>
      <c r="V612" t="str">
        <f>VLOOKUP(A612,[1]高三上!A$3:Q$629,10,0)</f>
        <v>程长寿</v>
      </c>
      <c r="W612" t="str">
        <f>VLOOKUP(A612,[1]高三上!A$3:Q$629,11,0)</f>
        <v>34.0</v>
      </c>
      <c r="X612" t="str">
        <f>VLOOKUP(A612,[1]高三上!A$3:Q$629,12,0)</f>
        <v>兰阿布</v>
      </c>
      <c r="Y612" t="str">
        <f>VLOOKUP(A612,[1]高三上!A$3:Q$629,13,0)</f>
        <v>43.0</v>
      </c>
      <c r="Z612" t="str">
        <f>VLOOKUP(A612,[1]高三上!A$3:Q$629,14,0)</f>
        <v>郑富全</v>
      </c>
      <c r="AA612" t="str">
        <f>VLOOKUP(A612,[1]高三上!A$3:Q$629,15,0)</f>
        <v>69.0</v>
      </c>
      <c r="AB612" t="str">
        <f>VLOOKUP(A612,[1]高三上!A$3:Q$629,16,0)</f>
        <v>卢祥</v>
      </c>
      <c r="AC612">
        <f>VLOOKUP(A612,[1]高二下!A$1:Q$618,5,0)</f>
        <v>107.5</v>
      </c>
      <c r="AD612" t="str">
        <f>VLOOKUP(A612,[1]高二下!A$1:Q$618,6,0)</f>
        <v>朱霞</v>
      </c>
      <c r="AE612">
        <f>VLOOKUP(A612,[1]高二下!A$1:Q$618,7,0)</f>
        <v>98</v>
      </c>
      <c r="AF612" t="str">
        <f>VLOOKUP(A612,[1]高二下!A$1:Q$618,8,0)</f>
        <v>黄金华</v>
      </c>
      <c r="AG612">
        <f>VLOOKUP(A612,[1]高二下!A$1:Q$618,9,0)</f>
        <v>88.5</v>
      </c>
      <c r="AH612" t="str">
        <f>VLOOKUP(A612,[1]高二下!A$1:Q$618,10,0)</f>
        <v>程长寿</v>
      </c>
      <c r="AI612">
        <f>VLOOKUP(A612,[1]高二下!A$1:Q$618,11,0)</f>
        <v>26</v>
      </c>
      <c r="AJ612" t="str">
        <f>VLOOKUP(A612,[1]高二下!A$1:Q$618,12,0)</f>
        <v>兰阿布</v>
      </c>
      <c r="AK612">
        <f>VLOOKUP(A612,[1]高二下!A$1:Q$618,13,0)</f>
        <v>45</v>
      </c>
      <c r="AL612" t="str">
        <f>VLOOKUP(A612,[1]高二下!A$1:Q$618,14,0)</f>
        <v>郑富全</v>
      </c>
      <c r="AM612">
        <f>VLOOKUP(A612,[1]高二下!A$1:Q$618,15,0)</f>
        <v>65.5</v>
      </c>
      <c r="AN612" t="str">
        <f>VLOOKUP(A612,[1]高二下!A$1:Q$618,16,0)</f>
        <v>卢祥</v>
      </c>
      <c r="AO612">
        <f>VLOOKUP(A612,[1]高二上!A$1:Q$571,5,0)</f>
        <v>115</v>
      </c>
      <c r="AP612" t="str">
        <f>VLOOKUP(A612,[1]高二上!A$1:Q$571,6,0)</f>
        <v>朱霞</v>
      </c>
      <c r="AQ612">
        <f>VLOOKUP(A612,[1]高二上!A$1:Q$571,7,0)</f>
        <v>121</v>
      </c>
      <c r="AR612" t="str">
        <f>VLOOKUP(A612,[1]高二上!A$1:Q$571,8,0)</f>
        <v>黄金华</v>
      </c>
      <c r="AS612">
        <f>VLOOKUP(A612,[1]高二上!A$1:Q$571,9,0)</f>
        <v>87.5</v>
      </c>
      <c r="AT612" t="str">
        <f>VLOOKUP(A612,[1]高二上!A$1:Q$571,10,0)</f>
        <v>程长寿</v>
      </c>
      <c r="AU612">
        <f>VLOOKUP(A612,[1]高二上!A$1:Q$571,11,0)</f>
        <v>46</v>
      </c>
      <c r="AV612" t="str">
        <f>VLOOKUP(A612,[1]高二上!A$1:Q$571,12,0)</f>
        <v>兰阿布</v>
      </c>
      <c r="AW612">
        <f>VLOOKUP(A612,[1]高二上!A$1:Q$571,13,0)</f>
        <v>57</v>
      </c>
      <c r="AX612" t="str">
        <f>VLOOKUP(A612,[1]高二上!A$1:Q$571,14,0)</f>
        <v>郑富全</v>
      </c>
      <c r="AY612">
        <f>VLOOKUP(A612,[1]高二上!A$1:Q$571,15,0)</f>
        <v>84</v>
      </c>
      <c r="AZ612" t="str">
        <f>VLOOKUP(A612,[1]高二上!A$1:Q$571,16,0)</f>
        <v>卢祥</v>
      </c>
      <c r="BA612">
        <f>VLOOKUP(A612,[1]高一下!$A$1:$Q$584,5,0)</f>
        <v>109</v>
      </c>
      <c r="BB612" t="str">
        <f>VLOOKUP(A612,[1]高一下!$A$1:$Q$584,6,0)</f>
        <v>何苗</v>
      </c>
      <c r="BC612">
        <f>VLOOKUP(A612,[1]高一下!$A$1:$Q$584,7,0)</f>
        <v>127</v>
      </c>
      <c r="BD612" t="str">
        <f>VLOOKUP(A612,[1]高一下!$A$1:$Q$584,8,0)</f>
        <v>黄金华</v>
      </c>
      <c r="BE612">
        <f>VLOOKUP(A612,[1]高一下!$A$1:$Q$584,9,0)</f>
        <v>51</v>
      </c>
      <c r="BF612" t="str">
        <f>VLOOKUP(A612,[1]高一下!$A$1:$Q$584,10,0)</f>
        <v>向翠琳</v>
      </c>
      <c r="BG612">
        <f>VLOOKUP(A612,[1]高一下!$A$1:$Q$584,11,0)</f>
        <v>40</v>
      </c>
      <c r="BH612" t="str">
        <f>VLOOKUP(A612,[1]高一下!$A$1:$Q$584,12,0)</f>
        <v>兰阿布</v>
      </c>
      <c r="BI612">
        <f>VLOOKUP(A612,[1]高一下!$A$1:$Q$584,13,0)</f>
        <v>78</v>
      </c>
      <c r="BJ612" t="str">
        <f>VLOOKUP(A612,[1]高一下!$A$1:$Q$584,14,0)</f>
        <v>郑富全</v>
      </c>
      <c r="BK612">
        <f>VLOOKUP(A612,[1]高一下!$A$1:$Q$584,15,0)</f>
        <v>71</v>
      </c>
      <c r="BL612" t="str">
        <f>VLOOKUP(A612,[1]高一下!$A$1:$Q$584,16,0)</f>
        <v>卢祥</v>
      </c>
      <c r="BM612">
        <f>VLOOKUP(A612,[1]高一上!A$1:W$612,5,0)</f>
        <v>89</v>
      </c>
      <c r="BN612" t="str">
        <f>VLOOKUP(A612,[1]高一上!A$1:W$612,6,0)</f>
        <v>何苗</v>
      </c>
      <c r="BO612">
        <f>VLOOKUP(A612,[1]高一上!A$1:W$612,7,0)</f>
        <v>102</v>
      </c>
      <c r="BP612" t="str">
        <f>VLOOKUP(A612,[1]高一上!A$1:W$612,8,0)</f>
        <v>黄金华</v>
      </c>
      <c r="BQ612">
        <f>VLOOKUP(A612,[1]高一上!A$1:W$612,9,0)</f>
        <v>54</v>
      </c>
      <c r="BR612" t="str">
        <f>VLOOKUP(A612,[1]高一上!A$1:W$612,10,0)</f>
        <v>向翠琳</v>
      </c>
      <c r="BS612">
        <f>VLOOKUP(A612,[1]高一上!A$1:W$612,11,0)</f>
        <v>43</v>
      </c>
      <c r="BT612" t="str">
        <f>VLOOKUP(A612,[1]高一上!A$1:W$612,12,0)</f>
        <v>兰阿布</v>
      </c>
      <c r="BU612">
        <f>VLOOKUP(A612,[1]高一上!A$1:W$612,13,0)</f>
        <v>60</v>
      </c>
      <c r="BV612" t="str">
        <f>VLOOKUP(A612,[1]高一上!A$1:W$612,14,0)</f>
        <v>郑富全</v>
      </c>
      <c r="BW612">
        <f>VLOOKUP(A612,[1]高一上!A$1:W$612,15,0)</f>
        <v>48</v>
      </c>
      <c r="BX612" t="str">
        <f>VLOOKUP(A612,[1]高一上!A$1:W$612,16,0)</f>
        <v>卢祥</v>
      </c>
      <c r="BY612">
        <f>VLOOKUP(A612,[1]中考!A$1:N$590,5,0)</f>
        <v>98</v>
      </c>
      <c r="BZ612">
        <f>VLOOKUP(A612,[1]中考!A$1:N$590,6,0)</f>
        <v>106</v>
      </c>
      <c r="CA612">
        <f>VLOOKUP(A612,[1]中考!A$1:N$590,7,0)</f>
        <v>92</v>
      </c>
      <c r="CB612">
        <f>VLOOKUP(A612,[1]中考!A$1:N$590,8,0)</f>
        <v>74</v>
      </c>
      <c r="CC612">
        <f>VLOOKUP(A612,[1]中考!A$1:N$590,9,0)</f>
        <v>46</v>
      </c>
      <c r="CD612">
        <f>VLOOKUP(A612,[1]中考!A$1:N$590,10,0)</f>
        <v>35</v>
      </c>
    </row>
    <row r="613" spans="1:82" ht="15" customHeight="1" thickBot="1" x14ac:dyDescent="0.25">
      <c r="A613" s="1" t="s">
        <v>1179</v>
      </c>
      <c r="B613" s="1">
        <v>12</v>
      </c>
      <c r="C613" s="3" t="s">
        <v>1180</v>
      </c>
      <c r="D613" s="8" t="s">
        <v>1247</v>
      </c>
      <c r="E613" s="1">
        <v>113</v>
      </c>
      <c r="F613" s="13" t="s">
        <v>1289</v>
      </c>
      <c r="G613" s="1">
        <v>83</v>
      </c>
      <c r="H613" s="13" t="s">
        <v>1283</v>
      </c>
      <c r="I613" s="1">
        <v>107</v>
      </c>
      <c r="J613" s="13" t="s">
        <v>1288</v>
      </c>
      <c r="K613" s="1">
        <v>48.5</v>
      </c>
      <c r="L613" s="13" t="s">
        <v>1276</v>
      </c>
      <c r="M613" s="1">
        <v>70</v>
      </c>
      <c r="N613" s="13" t="s">
        <v>1290</v>
      </c>
      <c r="O613" s="1">
        <v>58.5</v>
      </c>
      <c r="P613" s="13" t="s">
        <v>1284</v>
      </c>
      <c r="Q613" t="str">
        <f>VLOOKUP(A613,[1]高三上!A$3:Q$629,5,0)</f>
        <v>105.0</v>
      </c>
      <c r="R613" t="str">
        <f>VLOOKUP(A613,[1]高三上!A$3:Q$629,6,0)</f>
        <v>朱霞</v>
      </c>
      <c r="S613" t="str">
        <f>VLOOKUP(A613,[1]高三上!A$3:Q$629,7,0)</f>
        <v>57.0</v>
      </c>
      <c r="T613" t="str">
        <f>VLOOKUP(A613,[1]高三上!A$3:Q$629,8,0)</f>
        <v>黄金华</v>
      </c>
      <c r="U613" t="str">
        <f>VLOOKUP(A613,[1]高三上!A$3:Q$629,9,0)</f>
        <v>99.5</v>
      </c>
      <c r="V613" t="str">
        <f>VLOOKUP(A613,[1]高三上!A$3:Q$629,10,0)</f>
        <v>程长寿</v>
      </c>
      <c r="W613" t="str">
        <f>VLOOKUP(A613,[1]高三上!A$3:Q$629,11,0)</f>
        <v>24.0</v>
      </c>
      <c r="X613" t="str">
        <f>VLOOKUP(A613,[1]高三上!A$3:Q$629,12,0)</f>
        <v>兰阿布</v>
      </c>
      <c r="Y613" t="str">
        <f>VLOOKUP(A613,[1]高三上!A$3:Q$629,13,0)</f>
        <v>57.0</v>
      </c>
      <c r="Z613" t="str">
        <f>VLOOKUP(A613,[1]高三上!A$3:Q$629,14,0)</f>
        <v>郑富全</v>
      </c>
      <c r="AA613" t="str">
        <f>VLOOKUP(A613,[1]高三上!A$3:Q$629,15,0)</f>
        <v>58.0</v>
      </c>
      <c r="AB613" t="str">
        <f>VLOOKUP(A613,[1]高三上!A$3:Q$629,16,0)</f>
        <v>卢祥</v>
      </c>
      <c r="AC613">
        <f>VLOOKUP(A613,[1]高二下!A$1:Q$618,5,0)</f>
        <v>98.5</v>
      </c>
      <c r="AD613" t="str">
        <f>VLOOKUP(A613,[1]高二下!A$1:Q$618,6,0)</f>
        <v>朱霞</v>
      </c>
      <c r="AE613">
        <f>VLOOKUP(A613,[1]高二下!A$1:Q$618,7,0)</f>
        <v>74.5</v>
      </c>
      <c r="AF613" t="str">
        <f>VLOOKUP(A613,[1]高二下!A$1:Q$618,8,0)</f>
        <v>黄金华</v>
      </c>
      <c r="AG613">
        <f>VLOOKUP(A613,[1]高二下!A$1:Q$618,9,0)</f>
        <v>98.5</v>
      </c>
      <c r="AH613" t="str">
        <f>VLOOKUP(A613,[1]高二下!A$1:Q$618,10,0)</f>
        <v>程长寿</v>
      </c>
      <c r="AI613">
        <f>VLOOKUP(A613,[1]高二下!A$1:Q$618,11,0)</f>
        <v>24.5</v>
      </c>
      <c r="AJ613" t="str">
        <f>VLOOKUP(A613,[1]高二下!A$1:Q$618,12,0)</f>
        <v>兰阿布</v>
      </c>
      <c r="AK613">
        <f>VLOOKUP(A613,[1]高二下!A$1:Q$618,13,0)</f>
        <v>47</v>
      </c>
      <c r="AL613" t="str">
        <f>VLOOKUP(A613,[1]高二下!A$1:Q$618,14,0)</f>
        <v>郑富全</v>
      </c>
      <c r="AM613">
        <f>VLOOKUP(A613,[1]高二下!A$1:Q$618,15,0)</f>
        <v>35</v>
      </c>
      <c r="AN613" t="str">
        <f>VLOOKUP(A613,[1]高二下!A$1:Q$618,16,0)</f>
        <v>卢祥</v>
      </c>
      <c r="AO613">
        <f>VLOOKUP(A613,[1]高二上!A$1:Q$571,5,0)</f>
        <v>100</v>
      </c>
      <c r="AP613" t="str">
        <f>VLOOKUP(A613,[1]高二上!A$1:Q$571,6,0)</f>
        <v>朱霞</v>
      </c>
      <c r="AQ613">
        <f>VLOOKUP(A613,[1]高二上!A$1:Q$571,7,0)</f>
        <v>96</v>
      </c>
      <c r="AR613" t="str">
        <f>VLOOKUP(A613,[1]高二上!A$1:Q$571,8,0)</f>
        <v>黄金华</v>
      </c>
      <c r="AS613">
        <f>VLOOKUP(A613,[1]高二上!A$1:Q$571,9,0)</f>
        <v>108.5</v>
      </c>
      <c r="AT613" t="str">
        <f>VLOOKUP(A613,[1]高二上!A$1:Q$571,10,0)</f>
        <v>程长寿</v>
      </c>
      <c r="AU613">
        <f>VLOOKUP(A613,[1]高二上!A$1:Q$571,11,0)</f>
        <v>34</v>
      </c>
      <c r="AV613" t="str">
        <f>VLOOKUP(A613,[1]高二上!A$1:Q$571,12,0)</f>
        <v>兰阿布</v>
      </c>
      <c r="AW613">
        <f>VLOOKUP(A613,[1]高二上!A$1:Q$571,13,0)</f>
        <v>40</v>
      </c>
      <c r="AX613" t="str">
        <f>VLOOKUP(A613,[1]高二上!A$1:Q$571,14,0)</f>
        <v>郑富全</v>
      </c>
      <c r="AY613">
        <f>VLOOKUP(A613,[1]高二上!A$1:Q$571,15,0)</f>
        <v>69</v>
      </c>
      <c r="AZ613" t="str">
        <f>VLOOKUP(A613,[1]高二上!A$1:Q$571,16,0)</f>
        <v>卢祥</v>
      </c>
      <c r="BA613">
        <f>VLOOKUP(A613,[1]高一下!$A$1:$Q$584,5,0)</f>
        <v>99</v>
      </c>
      <c r="BB613" t="str">
        <f>VLOOKUP(A613,[1]高一下!$A$1:$Q$584,6,0)</f>
        <v>何苗</v>
      </c>
      <c r="BC613">
        <f>VLOOKUP(A613,[1]高一下!$A$1:$Q$584,7,0)</f>
        <v>103</v>
      </c>
      <c r="BD613" t="str">
        <f>VLOOKUP(A613,[1]高一下!$A$1:$Q$584,8,0)</f>
        <v>黄金华</v>
      </c>
      <c r="BE613">
        <f>VLOOKUP(A613,[1]高一下!$A$1:$Q$584,9,0)</f>
        <v>100.5</v>
      </c>
      <c r="BF613" t="str">
        <f>VLOOKUP(A613,[1]高一下!$A$1:$Q$584,10,0)</f>
        <v>聂艳梅</v>
      </c>
      <c r="BG613">
        <f>VLOOKUP(A613,[1]高一下!$A$1:$Q$584,11,0)</f>
        <v>35</v>
      </c>
      <c r="BH613" t="str">
        <f>VLOOKUP(A613,[1]高一下!$A$1:$Q$584,12,0)</f>
        <v>兰阿布</v>
      </c>
      <c r="BI613">
        <f>VLOOKUP(A613,[1]高一下!$A$1:$Q$584,13,0)</f>
        <v>52</v>
      </c>
      <c r="BJ613" t="str">
        <f>VLOOKUP(A613,[1]高一下!$A$1:$Q$584,14,0)</f>
        <v>郑富全</v>
      </c>
      <c r="BK613">
        <f>VLOOKUP(A613,[1]高一下!$A$1:$Q$584,15,0)</f>
        <v>53</v>
      </c>
      <c r="BL613" t="str">
        <f>VLOOKUP(A613,[1]高一下!$A$1:$Q$584,16,0)</f>
        <v>卢祥</v>
      </c>
      <c r="BM613">
        <f>VLOOKUP(A613,[1]高一上!A$1:W$612,5,0)</f>
        <v>82</v>
      </c>
      <c r="BN613" t="str">
        <f>VLOOKUP(A613,[1]高一上!A$1:W$612,6,0)</f>
        <v>何苗</v>
      </c>
      <c r="BO613">
        <f>VLOOKUP(A613,[1]高一上!A$1:W$612,7,0)</f>
        <v>76</v>
      </c>
      <c r="BP613" t="str">
        <f>VLOOKUP(A613,[1]高一上!A$1:W$612,8,0)</f>
        <v>黄金华</v>
      </c>
      <c r="BQ613">
        <f>VLOOKUP(A613,[1]高一上!A$1:W$612,9,0)</f>
        <v>68.5</v>
      </c>
      <c r="BR613" t="str">
        <f>VLOOKUP(A613,[1]高一上!A$1:W$612,10,0)</f>
        <v>聂艳梅</v>
      </c>
      <c r="BS613">
        <f>VLOOKUP(A613,[1]高一上!A$1:W$612,11,0)</f>
        <v>24</v>
      </c>
      <c r="BT613" t="str">
        <f>VLOOKUP(A613,[1]高一上!A$1:W$612,12,0)</f>
        <v>兰阿布</v>
      </c>
      <c r="BU613">
        <f>VLOOKUP(A613,[1]高一上!A$1:W$612,13,0)</f>
        <v>50</v>
      </c>
      <c r="BV613" t="str">
        <f>VLOOKUP(A613,[1]高一上!A$1:W$612,14,0)</f>
        <v>郑富全</v>
      </c>
      <c r="BW613">
        <f>VLOOKUP(A613,[1]高一上!A$1:W$612,15,0)</f>
        <v>32</v>
      </c>
      <c r="BX613" t="str">
        <f>VLOOKUP(A613,[1]高一上!A$1:W$612,16,0)</f>
        <v>卢祥</v>
      </c>
      <c r="BY613">
        <f>VLOOKUP(A613,[1]中考!A$1:N$590,5,0)</f>
        <v>98</v>
      </c>
      <c r="BZ613">
        <f>VLOOKUP(A613,[1]中考!A$1:N$590,6,0)</f>
        <v>83</v>
      </c>
      <c r="CA613">
        <f>VLOOKUP(A613,[1]中考!A$1:N$590,7,0)</f>
        <v>123</v>
      </c>
      <c r="CB613">
        <f>VLOOKUP(A613,[1]中考!A$1:N$590,8,0)</f>
        <v>62</v>
      </c>
      <c r="CC613">
        <f>VLOOKUP(A613,[1]中考!A$1:N$590,9,0)</f>
        <v>39</v>
      </c>
      <c r="CD613">
        <f>VLOOKUP(A613,[1]中考!A$1:N$590,10,0)</f>
        <v>33</v>
      </c>
    </row>
    <row r="614" spans="1:82" ht="15" customHeight="1" thickBot="1" x14ac:dyDescent="0.25">
      <c r="A614" s="1" t="s">
        <v>1181</v>
      </c>
      <c r="B614" s="1">
        <v>12</v>
      </c>
      <c r="C614" s="3" t="s">
        <v>1182</v>
      </c>
      <c r="D614" s="8" t="s">
        <v>1247</v>
      </c>
      <c r="E614" s="1">
        <v>90</v>
      </c>
      <c r="F614" s="13" t="s">
        <v>1289</v>
      </c>
      <c r="G614" s="1">
        <v>86</v>
      </c>
      <c r="H614" s="13" t="s">
        <v>1283</v>
      </c>
      <c r="I614" s="1">
        <v>97</v>
      </c>
      <c r="J614" s="13" t="s">
        <v>1288</v>
      </c>
      <c r="K614" s="1">
        <v>61.5</v>
      </c>
      <c r="L614" s="13" t="s">
        <v>1276</v>
      </c>
      <c r="M614" s="1">
        <v>60</v>
      </c>
      <c r="N614" s="13" t="s">
        <v>1290</v>
      </c>
      <c r="O614" s="1">
        <v>81</v>
      </c>
      <c r="P614" s="13" t="s">
        <v>1284</v>
      </c>
      <c r="Q614" t="str">
        <f>VLOOKUP(A614,[1]高三上!A$3:Q$629,5,0)</f>
        <v>97.0</v>
      </c>
      <c r="R614" t="str">
        <f>VLOOKUP(A614,[1]高三上!A$3:Q$629,6,0)</f>
        <v>朱霞</v>
      </c>
      <c r="S614" t="str">
        <f>VLOOKUP(A614,[1]高三上!A$3:Q$629,7,0)</f>
        <v>98.0</v>
      </c>
      <c r="T614" t="str">
        <f>VLOOKUP(A614,[1]高三上!A$3:Q$629,8,0)</f>
        <v>黄金华</v>
      </c>
      <c r="U614" t="str">
        <f>VLOOKUP(A614,[1]高三上!A$3:Q$629,9,0)</f>
        <v>88.5</v>
      </c>
      <c r="V614" t="str">
        <f>VLOOKUP(A614,[1]高三上!A$3:Q$629,10,0)</f>
        <v>程长寿</v>
      </c>
      <c r="W614" t="str">
        <f>VLOOKUP(A614,[1]高三上!A$3:Q$629,11,0)</f>
        <v>44.0</v>
      </c>
      <c r="X614" t="str">
        <f>VLOOKUP(A614,[1]高三上!A$3:Q$629,12,0)</f>
        <v>兰阿布</v>
      </c>
      <c r="Y614" t="str">
        <f>VLOOKUP(A614,[1]高三上!A$3:Q$629,13,0)</f>
        <v>55.0</v>
      </c>
      <c r="Z614" t="str">
        <f>VLOOKUP(A614,[1]高三上!A$3:Q$629,14,0)</f>
        <v>郑富全</v>
      </c>
      <c r="AA614" t="str">
        <f>VLOOKUP(A614,[1]高三上!A$3:Q$629,15,0)</f>
        <v>65.0</v>
      </c>
      <c r="AB614" t="str">
        <f>VLOOKUP(A614,[1]高三上!A$3:Q$629,16,0)</f>
        <v>卢祥</v>
      </c>
      <c r="AC614">
        <f>VLOOKUP(A614,[1]高二下!A$1:Q$618,5,0)</f>
        <v>98</v>
      </c>
      <c r="AD614" t="str">
        <f>VLOOKUP(A614,[1]高二下!A$1:Q$618,6,0)</f>
        <v>朱霞</v>
      </c>
      <c r="AE614">
        <f>VLOOKUP(A614,[1]高二下!A$1:Q$618,7,0)</f>
        <v>97.5</v>
      </c>
      <c r="AF614" t="str">
        <f>VLOOKUP(A614,[1]高二下!A$1:Q$618,8,0)</f>
        <v>黄金华</v>
      </c>
      <c r="AG614">
        <f>VLOOKUP(A614,[1]高二下!A$1:Q$618,9,0)</f>
        <v>99.5</v>
      </c>
      <c r="AH614" t="str">
        <f>VLOOKUP(A614,[1]高二下!A$1:Q$618,10,0)</f>
        <v>程长寿</v>
      </c>
      <c r="AI614">
        <f>VLOOKUP(A614,[1]高二下!A$1:Q$618,11,0)</f>
        <v>56</v>
      </c>
      <c r="AJ614" t="str">
        <f>VLOOKUP(A614,[1]高二下!A$1:Q$618,12,0)</f>
        <v>兰阿布</v>
      </c>
      <c r="AK614">
        <f>VLOOKUP(A614,[1]高二下!A$1:Q$618,13,0)</f>
        <v>48</v>
      </c>
      <c r="AL614" t="str">
        <f>VLOOKUP(A614,[1]高二下!A$1:Q$618,14,0)</f>
        <v>郑富全</v>
      </c>
      <c r="AM614">
        <f>VLOOKUP(A614,[1]高二下!A$1:Q$618,15,0)</f>
        <v>69</v>
      </c>
      <c r="AN614" t="str">
        <f>VLOOKUP(A614,[1]高二下!A$1:Q$618,16,0)</f>
        <v>卢祥</v>
      </c>
      <c r="AO614">
        <f>VLOOKUP(A614,[1]高二上!A$1:Q$571,5,0)</f>
        <v>96</v>
      </c>
      <c r="AP614" t="str">
        <f>VLOOKUP(A614,[1]高二上!A$1:Q$571,6,0)</f>
        <v>朱霞</v>
      </c>
      <c r="AQ614">
        <f>VLOOKUP(A614,[1]高二上!A$1:Q$571,7,0)</f>
        <v>112</v>
      </c>
      <c r="AR614" t="str">
        <f>VLOOKUP(A614,[1]高二上!A$1:Q$571,8,0)</f>
        <v>黄金华</v>
      </c>
      <c r="AS614">
        <f>VLOOKUP(A614,[1]高二上!A$1:Q$571,9,0)</f>
        <v>88</v>
      </c>
      <c r="AT614" t="str">
        <f>VLOOKUP(A614,[1]高二上!A$1:Q$571,10,0)</f>
        <v>程长寿</v>
      </c>
      <c r="AU614">
        <f>VLOOKUP(A614,[1]高二上!A$1:Q$571,11,0)</f>
        <v>58</v>
      </c>
      <c r="AV614" t="str">
        <f>VLOOKUP(A614,[1]高二上!A$1:Q$571,12,0)</f>
        <v>兰阿布</v>
      </c>
      <c r="AW614">
        <f>VLOOKUP(A614,[1]高二上!A$1:Q$571,13,0)</f>
        <v>72</v>
      </c>
      <c r="AX614" t="str">
        <f>VLOOKUP(A614,[1]高二上!A$1:Q$571,14,0)</f>
        <v>郑富全</v>
      </c>
      <c r="AY614">
        <f>VLOOKUP(A614,[1]高二上!A$1:Q$571,15,0)</f>
        <v>86</v>
      </c>
      <c r="AZ614" t="str">
        <f>VLOOKUP(A614,[1]高二上!A$1:Q$571,16,0)</f>
        <v>卢祥</v>
      </c>
      <c r="BA614">
        <f>VLOOKUP(A614,[1]高一下!$A$1:$Q$584,5,0)</f>
        <v>99</v>
      </c>
      <c r="BB614" t="str">
        <f>VLOOKUP(A614,[1]高一下!$A$1:$Q$584,6,0)</f>
        <v>何苗</v>
      </c>
      <c r="BC614">
        <f>VLOOKUP(A614,[1]高一下!$A$1:$Q$584,7,0)</f>
        <v>124</v>
      </c>
      <c r="BD614" t="str">
        <f>VLOOKUP(A614,[1]高一下!$A$1:$Q$584,8,0)</f>
        <v>黄金华</v>
      </c>
      <c r="BE614">
        <f>VLOOKUP(A614,[1]高一下!$A$1:$Q$584,9,0)</f>
        <v>81.5</v>
      </c>
      <c r="BF614" t="str">
        <f>VLOOKUP(A614,[1]高一下!$A$1:$Q$584,10,0)</f>
        <v>向翠琳</v>
      </c>
      <c r="BG614">
        <f>VLOOKUP(A614,[1]高一下!$A$1:$Q$584,11,0)</f>
        <v>49</v>
      </c>
      <c r="BH614" t="str">
        <f>VLOOKUP(A614,[1]高一下!$A$1:$Q$584,12,0)</f>
        <v>兰阿布</v>
      </c>
      <c r="BI614">
        <f>VLOOKUP(A614,[1]高一下!$A$1:$Q$584,13,0)</f>
        <v>73</v>
      </c>
      <c r="BJ614" t="str">
        <f>VLOOKUP(A614,[1]高一下!$A$1:$Q$584,14,0)</f>
        <v>郑富全</v>
      </c>
      <c r="BK614">
        <f>VLOOKUP(A614,[1]高一下!$A$1:$Q$584,15,0)</f>
        <v>78</v>
      </c>
      <c r="BL614" t="str">
        <f>VLOOKUP(A614,[1]高一下!$A$1:$Q$584,16,0)</f>
        <v>卢祥</v>
      </c>
      <c r="BM614">
        <f>VLOOKUP(A614,[1]高一上!A$1:W$612,5,0)</f>
        <v>61</v>
      </c>
      <c r="BN614" t="str">
        <f>VLOOKUP(A614,[1]高一上!A$1:W$612,6,0)</f>
        <v>何苗</v>
      </c>
      <c r="BO614">
        <f>VLOOKUP(A614,[1]高一上!A$1:W$612,7,0)</f>
        <v>115</v>
      </c>
      <c r="BP614" t="str">
        <f>VLOOKUP(A614,[1]高一上!A$1:W$612,8,0)</f>
        <v>黄金华</v>
      </c>
      <c r="BQ614">
        <f>VLOOKUP(A614,[1]高一上!A$1:W$612,9,0)</f>
        <v>62</v>
      </c>
      <c r="BR614" t="str">
        <f>VLOOKUP(A614,[1]高一上!A$1:W$612,10,0)</f>
        <v>向翠琳</v>
      </c>
      <c r="BS614">
        <f>VLOOKUP(A614,[1]高一上!A$1:W$612,11,0)</f>
        <v>41</v>
      </c>
      <c r="BT614" t="str">
        <f>VLOOKUP(A614,[1]高一上!A$1:W$612,12,0)</f>
        <v>兰阿布</v>
      </c>
      <c r="BU614">
        <f>VLOOKUP(A614,[1]高一上!A$1:W$612,13,0)</f>
        <v>72</v>
      </c>
      <c r="BV614" t="str">
        <f>VLOOKUP(A614,[1]高一上!A$1:W$612,14,0)</f>
        <v>郑富全</v>
      </c>
      <c r="BW614">
        <f>VLOOKUP(A614,[1]高一上!A$1:W$612,15,0)</f>
        <v>63</v>
      </c>
      <c r="BX614" t="str">
        <f>VLOOKUP(A614,[1]高一上!A$1:W$612,16,0)</f>
        <v>卢祥</v>
      </c>
      <c r="BY614">
        <f>VLOOKUP(A614,[1]中考!A$1:N$590,5,0)</f>
        <v>88</v>
      </c>
      <c r="BZ614">
        <f>VLOOKUP(A614,[1]中考!A$1:N$590,6,0)</f>
        <v>103</v>
      </c>
      <c r="CA614">
        <f>VLOOKUP(A614,[1]中考!A$1:N$590,7,0)</f>
        <v>86</v>
      </c>
      <c r="CB614">
        <f>VLOOKUP(A614,[1]中考!A$1:N$590,8,0)</f>
        <v>61</v>
      </c>
      <c r="CC614">
        <f>VLOOKUP(A614,[1]中考!A$1:N$590,9,0)</f>
        <v>39</v>
      </c>
      <c r="CD614">
        <f>VLOOKUP(A614,[1]中考!A$1:N$590,10,0)</f>
        <v>38</v>
      </c>
    </row>
    <row r="615" spans="1:82" ht="15" customHeight="1" thickBot="1" x14ac:dyDescent="0.25">
      <c r="A615" s="1" t="s">
        <v>1183</v>
      </c>
      <c r="B615" s="1">
        <v>12</v>
      </c>
      <c r="C615" s="3" t="s">
        <v>1184</v>
      </c>
      <c r="D615" s="8" t="s">
        <v>1247</v>
      </c>
      <c r="E615" s="1">
        <v>107</v>
      </c>
      <c r="F615" s="13" t="s">
        <v>1289</v>
      </c>
      <c r="G615" s="1">
        <v>78</v>
      </c>
      <c r="H615" s="13" t="s">
        <v>1283</v>
      </c>
      <c r="I615" s="1">
        <v>90</v>
      </c>
      <c r="J615" s="13" t="s">
        <v>1288</v>
      </c>
      <c r="K615" s="1">
        <v>58.5</v>
      </c>
      <c r="L615" s="13" t="s">
        <v>1276</v>
      </c>
      <c r="M615" s="1">
        <v>68</v>
      </c>
      <c r="N615" s="13" t="s">
        <v>1290</v>
      </c>
      <c r="O615" s="1">
        <v>70</v>
      </c>
      <c r="P615" s="13" t="s">
        <v>1284</v>
      </c>
      <c r="Q615" t="str">
        <f>VLOOKUP(A615,[1]高三上!A$3:Q$629,5,0)</f>
        <v>85.0</v>
      </c>
      <c r="R615" t="str">
        <f>VLOOKUP(A615,[1]高三上!A$3:Q$629,6,0)</f>
        <v>朱霞</v>
      </c>
      <c r="S615" t="str">
        <f>VLOOKUP(A615,[1]高三上!A$3:Q$629,7,0)</f>
        <v>69.0</v>
      </c>
      <c r="T615" t="str">
        <f>VLOOKUP(A615,[1]高三上!A$3:Q$629,8,0)</f>
        <v>黄金华</v>
      </c>
      <c r="U615" t="str">
        <f>VLOOKUP(A615,[1]高三上!A$3:Q$629,9,0)</f>
        <v>102.5</v>
      </c>
      <c r="V615" t="str">
        <f>VLOOKUP(A615,[1]高三上!A$3:Q$629,10,0)</f>
        <v>程长寿</v>
      </c>
      <c r="W615" t="str">
        <f>VLOOKUP(A615,[1]高三上!A$3:Q$629,11,0)</f>
        <v>37.0</v>
      </c>
      <c r="X615" t="str">
        <f>VLOOKUP(A615,[1]高三上!A$3:Q$629,12,0)</f>
        <v>兰阿布</v>
      </c>
      <c r="Y615" t="str">
        <f>VLOOKUP(A615,[1]高三上!A$3:Q$629,13,0)</f>
        <v>42.0</v>
      </c>
      <c r="Z615" t="str">
        <f>VLOOKUP(A615,[1]高三上!A$3:Q$629,14,0)</f>
        <v>郑富全</v>
      </c>
      <c r="AA615" t="str">
        <f>VLOOKUP(A615,[1]高三上!A$3:Q$629,15,0)</f>
        <v>66.0</v>
      </c>
      <c r="AB615" t="str">
        <f>VLOOKUP(A615,[1]高三上!A$3:Q$629,16,0)</f>
        <v>卢祥</v>
      </c>
      <c r="AC615">
        <f>VLOOKUP(A615,[1]高二下!A$1:Q$618,5,0)</f>
        <v>104.5</v>
      </c>
      <c r="AD615" t="str">
        <f>VLOOKUP(A615,[1]高二下!A$1:Q$618,6,0)</f>
        <v>朱霞</v>
      </c>
      <c r="AE615">
        <f>VLOOKUP(A615,[1]高二下!A$1:Q$618,7,0)</f>
        <v>92</v>
      </c>
      <c r="AF615" t="str">
        <f>VLOOKUP(A615,[1]高二下!A$1:Q$618,8,0)</f>
        <v>黄金华</v>
      </c>
      <c r="AG615">
        <f>VLOOKUP(A615,[1]高二下!A$1:Q$618,9,0)</f>
        <v>88.5</v>
      </c>
      <c r="AH615" t="str">
        <f>VLOOKUP(A615,[1]高二下!A$1:Q$618,10,0)</f>
        <v>程长寿</v>
      </c>
      <c r="AI615">
        <f>VLOOKUP(A615,[1]高二下!A$1:Q$618,11,0)</f>
        <v>33</v>
      </c>
      <c r="AJ615" t="str">
        <f>VLOOKUP(A615,[1]高二下!A$1:Q$618,12,0)</f>
        <v>兰阿布</v>
      </c>
      <c r="AK615">
        <f>VLOOKUP(A615,[1]高二下!A$1:Q$618,13,0)</f>
        <v>37.5</v>
      </c>
      <c r="AL615" t="str">
        <f>VLOOKUP(A615,[1]高二下!A$1:Q$618,14,0)</f>
        <v>郑富全</v>
      </c>
      <c r="AM615">
        <f>VLOOKUP(A615,[1]高二下!A$1:Q$618,15,0)</f>
        <v>55</v>
      </c>
      <c r="AN615" t="str">
        <f>VLOOKUP(A615,[1]高二下!A$1:Q$618,16,0)</f>
        <v>卢祥</v>
      </c>
      <c r="AO615">
        <f>VLOOKUP(A615,[1]高二上!A$1:Q$571,5,0)</f>
        <v>91</v>
      </c>
      <c r="AP615" t="str">
        <f>VLOOKUP(A615,[1]高二上!A$1:Q$571,6,0)</f>
        <v>朱霞</v>
      </c>
      <c r="AQ615">
        <f>VLOOKUP(A615,[1]高二上!A$1:Q$571,7,0)</f>
        <v>106</v>
      </c>
      <c r="AR615" t="str">
        <f>VLOOKUP(A615,[1]高二上!A$1:Q$571,8,0)</f>
        <v>黄金华</v>
      </c>
      <c r="AS615">
        <f>VLOOKUP(A615,[1]高二上!A$1:Q$571,9,0)</f>
        <v>97</v>
      </c>
      <c r="AT615" t="str">
        <f>VLOOKUP(A615,[1]高二上!A$1:Q$571,10,0)</f>
        <v>程长寿</v>
      </c>
      <c r="AU615">
        <f>VLOOKUP(A615,[1]高二上!A$1:Q$571,11,0)</f>
        <v>47</v>
      </c>
      <c r="AV615" t="str">
        <f>VLOOKUP(A615,[1]高二上!A$1:Q$571,12,0)</f>
        <v>兰阿布</v>
      </c>
      <c r="AW615">
        <f>VLOOKUP(A615,[1]高二上!A$1:Q$571,13,0)</f>
        <v>43</v>
      </c>
      <c r="AX615" t="str">
        <f>VLOOKUP(A615,[1]高二上!A$1:Q$571,14,0)</f>
        <v>郑富全</v>
      </c>
      <c r="AY615">
        <f>VLOOKUP(A615,[1]高二上!A$1:Q$571,15,0)</f>
        <v>75</v>
      </c>
      <c r="AZ615" t="str">
        <f>VLOOKUP(A615,[1]高二上!A$1:Q$571,16,0)</f>
        <v>卢祥</v>
      </c>
      <c r="BA615">
        <f>VLOOKUP(A615,[1]高一下!$A$1:$Q$584,5,0)</f>
        <v>90</v>
      </c>
      <c r="BB615" t="str">
        <f>VLOOKUP(A615,[1]高一下!$A$1:$Q$584,6,0)</f>
        <v>何苗</v>
      </c>
      <c r="BC615">
        <f>VLOOKUP(A615,[1]高一下!$A$1:$Q$584,7,0)</f>
        <v>124</v>
      </c>
      <c r="BD615" t="str">
        <f>VLOOKUP(A615,[1]高一下!$A$1:$Q$584,8,0)</f>
        <v>黄金华</v>
      </c>
      <c r="BE615">
        <f>VLOOKUP(A615,[1]高一下!$A$1:$Q$584,9,0)</f>
        <v>85</v>
      </c>
      <c r="BF615" t="str">
        <f>VLOOKUP(A615,[1]高一下!$A$1:$Q$584,10,0)</f>
        <v>程长寿</v>
      </c>
      <c r="BG615">
        <f>VLOOKUP(A615,[1]高一下!$A$1:$Q$584,11,0)</f>
        <v>48</v>
      </c>
      <c r="BH615" t="str">
        <f>VLOOKUP(A615,[1]高一下!$A$1:$Q$584,12,0)</f>
        <v>兰阿布</v>
      </c>
      <c r="BI615">
        <f>VLOOKUP(A615,[1]高一下!$A$1:$Q$584,13,0)</f>
        <v>63</v>
      </c>
      <c r="BJ615" t="str">
        <f>VLOOKUP(A615,[1]高一下!$A$1:$Q$584,14,0)</f>
        <v>郑富全</v>
      </c>
      <c r="BK615">
        <f>VLOOKUP(A615,[1]高一下!$A$1:$Q$584,15,0)</f>
        <v>68</v>
      </c>
      <c r="BL615" t="str">
        <f>VLOOKUP(A615,[1]高一下!$A$1:$Q$584,16,0)</f>
        <v>卢祥</v>
      </c>
      <c r="BM615">
        <f>VLOOKUP(A615,[1]高一上!A$1:W$612,5,0)</f>
        <v>72</v>
      </c>
      <c r="BN615" t="str">
        <f>VLOOKUP(A615,[1]高一上!A$1:W$612,6,0)</f>
        <v>何苗</v>
      </c>
      <c r="BO615">
        <f>VLOOKUP(A615,[1]高一上!A$1:W$612,7,0)</f>
        <v>97</v>
      </c>
      <c r="BP615" t="str">
        <f>VLOOKUP(A615,[1]高一上!A$1:W$612,8,0)</f>
        <v>黄金华</v>
      </c>
      <c r="BQ615">
        <f>VLOOKUP(A615,[1]高一上!A$1:W$612,9,0)</f>
        <v>81.5</v>
      </c>
      <c r="BR615" t="str">
        <f>VLOOKUP(A615,[1]高一上!A$1:W$612,10,0)</f>
        <v>程长寿</v>
      </c>
      <c r="BS615">
        <f>VLOOKUP(A615,[1]高一上!A$1:W$612,11,0)</f>
        <v>26</v>
      </c>
      <c r="BT615" t="str">
        <f>VLOOKUP(A615,[1]高一上!A$1:W$612,12,0)</f>
        <v>兰阿布</v>
      </c>
      <c r="BU615">
        <f>VLOOKUP(A615,[1]高一上!A$1:W$612,13,0)</f>
        <v>48</v>
      </c>
      <c r="BV615" t="str">
        <f>VLOOKUP(A615,[1]高一上!A$1:W$612,14,0)</f>
        <v>郑富全</v>
      </c>
      <c r="BW615">
        <f>VLOOKUP(A615,[1]高一上!A$1:W$612,15,0)</f>
        <v>41</v>
      </c>
      <c r="BX615" t="str">
        <f>VLOOKUP(A615,[1]高一上!A$1:W$612,16,0)</f>
        <v>卢祥</v>
      </c>
      <c r="BY615">
        <f>VLOOKUP(A615,[1]中考!A$1:N$590,5,0)</f>
        <v>98</v>
      </c>
      <c r="BZ615">
        <f>VLOOKUP(A615,[1]中考!A$1:N$590,6,0)</f>
        <v>99</v>
      </c>
      <c r="CA615">
        <f>VLOOKUP(A615,[1]中考!A$1:N$590,7,0)</f>
        <v>114</v>
      </c>
      <c r="CB615">
        <f>VLOOKUP(A615,[1]中考!A$1:N$590,8,0)</f>
        <v>67</v>
      </c>
      <c r="CC615">
        <f>VLOOKUP(A615,[1]中考!A$1:N$590,9,0)</f>
        <v>44</v>
      </c>
      <c r="CD615">
        <f>VLOOKUP(A615,[1]中考!A$1:N$590,10,0)</f>
        <v>35</v>
      </c>
    </row>
    <row r="616" spans="1:82" ht="15" customHeight="1" thickBot="1" x14ac:dyDescent="0.25">
      <c r="A616" s="1" t="s">
        <v>1185</v>
      </c>
      <c r="B616" s="1">
        <v>12</v>
      </c>
      <c r="C616" s="1" t="s">
        <v>1186</v>
      </c>
      <c r="D616" s="1" t="s">
        <v>1247</v>
      </c>
      <c r="E616" s="1">
        <v>114</v>
      </c>
      <c r="F616" s="13" t="s">
        <v>1289</v>
      </c>
      <c r="G616" s="1">
        <v>89</v>
      </c>
      <c r="H616" s="13" t="s">
        <v>1283</v>
      </c>
      <c r="I616" s="1">
        <v>96</v>
      </c>
      <c r="J616" s="13" t="s">
        <v>1288</v>
      </c>
      <c r="K616" s="1">
        <v>53.5</v>
      </c>
      <c r="L616" s="13" t="s">
        <v>1276</v>
      </c>
      <c r="M616" s="1">
        <v>63</v>
      </c>
      <c r="N616" s="13" t="s">
        <v>1290</v>
      </c>
      <c r="O616" s="1">
        <v>56.5</v>
      </c>
      <c r="P616" s="13" t="s">
        <v>1284</v>
      </c>
      <c r="Q616" t="str">
        <f>VLOOKUP(A616,[1]高三上!A$3:Q$629,5,0)</f>
        <v>115.0</v>
      </c>
      <c r="R616" t="str">
        <f>VLOOKUP(A616,[1]高三上!A$3:Q$629,6,0)</f>
        <v>朱霞</v>
      </c>
      <c r="S616" t="str">
        <f>VLOOKUP(A616,[1]高三上!A$3:Q$629,7,0)</f>
        <v>75.0</v>
      </c>
      <c r="T616" t="str">
        <f>VLOOKUP(A616,[1]高三上!A$3:Q$629,8,0)</f>
        <v>黄金华</v>
      </c>
      <c r="U616" t="str">
        <f>VLOOKUP(A616,[1]高三上!A$3:Q$629,9,0)</f>
        <v>105.5</v>
      </c>
      <c r="V616" t="str">
        <f>VLOOKUP(A616,[1]高三上!A$3:Q$629,10,0)</f>
        <v>程长寿</v>
      </c>
      <c r="W616" t="str">
        <f>VLOOKUP(A616,[1]高三上!A$3:Q$629,11,0)</f>
        <v>20.0</v>
      </c>
      <c r="X616" t="str">
        <f>VLOOKUP(A616,[1]高三上!A$3:Q$629,12,0)</f>
        <v>兰阿布</v>
      </c>
      <c r="Y616" t="str">
        <f>VLOOKUP(A616,[1]高三上!A$3:Q$629,13,0)</f>
        <v>52.0</v>
      </c>
      <c r="Z616" t="str">
        <f>VLOOKUP(A616,[1]高三上!A$3:Q$629,14,0)</f>
        <v>郑富全</v>
      </c>
      <c r="AA616" t="str">
        <f>VLOOKUP(A616,[1]高三上!A$3:Q$629,15,0)</f>
        <v>77.0</v>
      </c>
      <c r="AB616" t="str">
        <f>VLOOKUP(A616,[1]高三上!A$3:Q$629,16,0)</f>
        <v>卢祥</v>
      </c>
      <c r="AC616">
        <f>VLOOKUP(A616,[1]高二下!A$1:Q$618,5,0)</f>
        <v>100.5</v>
      </c>
      <c r="AD616" t="str">
        <f>VLOOKUP(A616,[1]高二下!A$1:Q$618,6,0)</f>
        <v>朱霞</v>
      </c>
      <c r="AE616">
        <f>VLOOKUP(A616,[1]高二下!A$1:Q$618,7,0)</f>
        <v>91.5</v>
      </c>
      <c r="AF616" t="str">
        <f>VLOOKUP(A616,[1]高二下!A$1:Q$618,8,0)</f>
        <v>黄金华</v>
      </c>
      <c r="AG616">
        <f>VLOOKUP(A616,[1]高二下!A$1:Q$618,9,0)</f>
        <v>108</v>
      </c>
      <c r="AH616" t="str">
        <f>VLOOKUP(A616,[1]高二下!A$1:Q$618,10,0)</f>
        <v>程长寿</v>
      </c>
      <c r="AI616">
        <f>VLOOKUP(A616,[1]高二下!A$1:Q$618,11,0)</f>
        <v>32</v>
      </c>
      <c r="AJ616" t="str">
        <f>VLOOKUP(A616,[1]高二下!A$1:Q$618,12,0)</f>
        <v>兰阿布</v>
      </c>
      <c r="AK616">
        <f>VLOOKUP(A616,[1]高二下!A$1:Q$618,13,0)</f>
        <v>20</v>
      </c>
      <c r="AL616" t="str">
        <f>VLOOKUP(A616,[1]高二下!A$1:Q$618,14,0)</f>
        <v>郑富全</v>
      </c>
      <c r="AM616">
        <f>VLOOKUP(A616,[1]高二下!A$1:Q$618,15,0)</f>
        <v>40.5</v>
      </c>
      <c r="AN616" t="str">
        <f>VLOOKUP(A616,[1]高二下!A$1:Q$618,16,0)</f>
        <v>卢祥</v>
      </c>
      <c r="AO616">
        <f>VLOOKUP(A616,[1]高二上!A$1:Q$571,5,0)</f>
        <v>98</v>
      </c>
      <c r="AP616" t="str">
        <f>VLOOKUP(A616,[1]高二上!A$1:Q$571,6,0)</f>
        <v>朱霞</v>
      </c>
      <c r="AQ616">
        <f>VLOOKUP(A616,[1]高二上!A$1:Q$571,7,0)</f>
        <v>112</v>
      </c>
      <c r="AR616" t="str">
        <f>VLOOKUP(A616,[1]高二上!A$1:Q$571,8,0)</f>
        <v>黄金华</v>
      </c>
      <c r="AS616">
        <f>VLOOKUP(A616,[1]高二上!A$1:Q$571,9,0)</f>
        <v>106</v>
      </c>
      <c r="AT616" t="str">
        <f>VLOOKUP(A616,[1]高二上!A$1:Q$571,10,0)</f>
        <v>程长寿</v>
      </c>
      <c r="AU616">
        <f>VLOOKUP(A616,[1]高二上!A$1:Q$571,11,0)</f>
        <v>44</v>
      </c>
      <c r="AV616" t="str">
        <f>VLOOKUP(A616,[1]高二上!A$1:Q$571,12,0)</f>
        <v>兰阿布</v>
      </c>
      <c r="AW616">
        <f>VLOOKUP(A616,[1]高二上!A$1:Q$571,13,0)</f>
        <v>55</v>
      </c>
      <c r="AX616" t="str">
        <f>VLOOKUP(A616,[1]高二上!A$1:Q$571,14,0)</f>
        <v>郑富全</v>
      </c>
      <c r="AY616">
        <f>VLOOKUP(A616,[1]高二上!A$1:Q$571,15,0)</f>
        <v>62</v>
      </c>
      <c r="AZ616" t="str">
        <f>VLOOKUP(A616,[1]高二上!A$1:Q$571,16,0)</f>
        <v>卢祥</v>
      </c>
      <c r="BA616">
        <f>VLOOKUP(A616,[1]高一下!$A$1:$Q$584,5,0)</f>
        <v>95</v>
      </c>
      <c r="BB616" t="str">
        <f>VLOOKUP(A616,[1]高一下!$A$1:$Q$584,6,0)</f>
        <v>何苗</v>
      </c>
      <c r="BC616">
        <f>VLOOKUP(A616,[1]高一下!$A$1:$Q$584,7,0)</f>
        <v>111</v>
      </c>
      <c r="BD616" t="str">
        <f>VLOOKUP(A616,[1]高一下!$A$1:$Q$584,8,0)</f>
        <v>黄金华</v>
      </c>
      <c r="BE616">
        <f>VLOOKUP(A616,[1]高一下!$A$1:$Q$584,9,0)</f>
        <v>94.5</v>
      </c>
      <c r="BF616" t="str">
        <f>VLOOKUP(A616,[1]高一下!$A$1:$Q$584,10,0)</f>
        <v>程长寿</v>
      </c>
      <c r="BG616">
        <f>VLOOKUP(A616,[1]高一下!$A$1:$Q$584,11,0)</f>
        <v>41</v>
      </c>
      <c r="BH616" t="str">
        <f>VLOOKUP(A616,[1]高一下!$A$1:$Q$584,12,0)</f>
        <v>兰阿布</v>
      </c>
      <c r="BI616">
        <f>VLOOKUP(A616,[1]高一下!$A$1:$Q$584,13,0)</f>
        <v>64</v>
      </c>
      <c r="BJ616" t="str">
        <f>VLOOKUP(A616,[1]高一下!$A$1:$Q$584,14,0)</f>
        <v>郑富全</v>
      </c>
      <c r="BK616">
        <f>VLOOKUP(A616,[1]高一下!$A$1:$Q$584,15,0)</f>
        <v>54</v>
      </c>
      <c r="BL616" t="str">
        <f>VLOOKUP(A616,[1]高一下!$A$1:$Q$584,16,0)</f>
        <v>卢祥</v>
      </c>
      <c r="BM616">
        <f>VLOOKUP(A616,[1]高一上!A$1:W$612,5,0)</f>
        <v>101</v>
      </c>
      <c r="BN616" t="str">
        <f>VLOOKUP(A616,[1]高一上!A$1:W$612,6,0)</f>
        <v>何苗</v>
      </c>
      <c r="BO616">
        <f>VLOOKUP(A616,[1]高一上!A$1:W$612,7,0)</f>
        <v>93</v>
      </c>
      <c r="BP616" t="str">
        <f>VLOOKUP(A616,[1]高一上!A$1:W$612,8,0)</f>
        <v>黄金华</v>
      </c>
      <c r="BQ616">
        <f>VLOOKUP(A616,[1]高一上!A$1:W$612,9,0)</f>
        <v>98.5</v>
      </c>
      <c r="BR616" t="str">
        <f>VLOOKUP(A616,[1]高一上!A$1:W$612,10,0)</f>
        <v>程长寿</v>
      </c>
      <c r="BS616">
        <f>VLOOKUP(A616,[1]高一上!A$1:W$612,11,0)</f>
        <v>53</v>
      </c>
      <c r="BT616" t="str">
        <f>VLOOKUP(A616,[1]高一上!A$1:W$612,12,0)</f>
        <v>兰阿布</v>
      </c>
      <c r="BU616">
        <f>VLOOKUP(A616,[1]高一上!A$1:W$612,13,0)</f>
        <v>62</v>
      </c>
      <c r="BV616" t="str">
        <f>VLOOKUP(A616,[1]高一上!A$1:W$612,14,0)</f>
        <v>郑富全</v>
      </c>
      <c r="BW616">
        <f>VLOOKUP(A616,[1]高一上!A$1:W$612,15,0)</f>
        <v>51</v>
      </c>
      <c r="BX616" t="str">
        <f>VLOOKUP(A616,[1]高一上!A$1:W$612,16,0)</f>
        <v>卢祥</v>
      </c>
      <c r="BY616">
        <f>VLOOKUP(A616,[1]中考!A$1:N$590,5,0)</f>
        <v>106</v>
      </c>
      <c r="BZ616">
        <f>VLOOKUP(A616,[1]中考!A$1:N$590,6,0)</f>
        <v>89</v>
      </c>
      <c r="CA616">
        <f>VLOOKUP(A616,[1]中考!A$1:N$590,7,0)</f>
        <v>131</v>
      </c>
      <c r="CB616">
        <f>VLOOKUP(A616,[1]中考!A$1:N$590,8,0)</f>
        <v>71</v>
      </c>
      <c r="CC616">
        <f>VLOOKUP(A616,[1]中考!A$1:N$590,9,0)</f>
        <v>45</v>
      </c>
      <c r="CD616">
        <f>VLOOKUP(A616,[1]中考!A$1:N$590,10,0)</f>
        <v>45</v>
      </c>
    </row>
    <row r="617" spans="1:82" ht="15" customHeight="1" thickBot="1" x14ac:dyDescent="0.25">
      <c r="A617" s="1" t="s">
        <v>1187</v>
      </c>
      <c r="B617" s="1">
        <v>12</v>
      </c>
      <c r="C617" s="1" t="s">
        <v>1188</v>
      </c>
      <c r="D617" s="1" t="s">
        <v>1247</v>
      </c>
      <c r="E617" s="1">
        <v>102</v>
      </c>
      <c r="F617" s="13" t="s">
        <v>1289</v>
      </c>
      <c r="G617" s="1">
        <v>73</v>
      </c>
      <c r="H617" s="13" t="s">
        <v>1283</v>
      </c>
      <c r="I617" s="1">
        <v>103</v>
      </c>
      <c r="J617" s="13" t="s">
        <v>1288</v>
      </c>
      <c r="K617" s="1">
        <v>54.5</v>
      </c>
      <c r="L617" s="13" t="s">
        <v>1276</v>
      </c>
      <c r="M617" s="1">
        <v>67.5</v>
      </c>
      <c r="N617" s="13" t="s">
        <v>1290</v>
      </c>
      <c r="O617" s="1">
        <v>70.5</v>
      </c>
      <c r="P617" s="13" t="s">
        <v>1284</v>
      </c>
      <c r="Q617" t="str">
        <f>VLOOKUP(A617,[1]高三上!A$3:Q$629,5,0)</f>
        <v>105.0</v>
      </c>
      <c r="R617" t="str">
        <f>VLOOKUP(A617,[1]高三上!A$3:Q$629,6,0)</f>
        <v>朱霞</v>
      </c>
      <c r="S617" t="str">
        <f>VLOOKUP(A617,[1]高三上!A$3:Q$629,7,0)</f>
        <v>62.0</v>
      </c>
      <c r="T617" t="str">
        <f>VLOOKUP(A617,[1]高三上!A$3:Q$629,8,0)</f>
        <v>黄金华</v>
      </c>
      <c r="U617" t="str">
        <f>VLOOKUP(A617,[1]高三上!A$3:Q$629,9,0)</f>
        <v>112.0</v>
      </c>
      <c r="V617" t="str">
        <f>VLOOKUP(A617,[1]高三上!A$3:Q$629,10,0)</f>
        <v>程长寿</v>
      </c>
      <c r="W617" t="str">
        <f>VLOOKUP(A617,[1]高三上!A$3:Q$629,11,0)</f>
        <v>37.0</v>
      </c>
      <c r="X617" t="str">
        <f>VLOOKUP(A617,[1]高三上!A$3:Q$629,12,0)</f>
        <v>兰阿布</v>
      </c>
      <c r="Y617" t="str">
        <f>VLOOKUP(A617,[1]高三上!A$3:Q$629,13,0)</f>
        <v>46.0</v>
      </c>
      <c r="Z617" t="str">
        <f>VLOOKUP(A617,[1]高三上!A$3:Q$629,14,0)</f>
        <v>郑富全</v>
      </c>
      <c r="AA617" t="str">
        <f>VLOOKUP(A617,[1]高三上!A$3:Q$629,15,0)</f>
        <v>61.0</v>
      </c>
      <c r="AB617" t="str">
        <f>VLOOKUP(A617,[1]高三上!A$3:Q$629,16,0)</f>
        <v>卢祥</v>
      </c>
      <c r="AC617">
        <f>VLOOKUP(A617,[1]高二下!A$1:Q$618,5,0)</f>
        <v>97</v>
      </c>
      <c r="AD617" t="str">
        <f>VLOOKUP(A617,[1]高二下!A$1:Q$618,6,0)</f>
        <v>朱霞</v>
      </c>
      <c r="AE617">
        <f>VLOOKUP(A617,[1]高二下!A$1:Q$618,7,0)</f>
        <v>75</v>
      </c>
      <c r="AF617" t="str">
        <f>VLOOKUP(A617,[1]高二下!A$1:Q$618,8,0)</f>
        <v>黄金华</v>
      </c>
      <c r="AG617">
        <f>VLOOKUP(A617,[1]高二下!A$1:Q$618,9,0)</f>
        <v>110.5</v>
      </c>
      <c r="AH617" t="str">
        <f>VLOOKUP(A617,[1]高二下!A$1:Q$618,10,0)</f>
        <v>程长寿</v>
      </c>
      <c r="AI617">
        <f>VLOOKUP(A617,[1]高二下!A$1:Q$618,11,0)</f>
        <v>13</v>
      </c>
      <c r="AJ617" t="str">
        <f>VLOOKUP(A617,[1]高二下!A$1:Q$618,12,0)</f>
        <v>兰阿布</v>
      </c>
      <c r="AK617">
        <f>VLOOKUP(A617,[1]高二下!A$1:Q$618,13,0)</f>
        <v>21</v>
      </c>
      <c r="AL617" t="str">
        <f>VLOOKUP(A617,[1]高二下!A$1:Q$618,14,0)</f>
        <v>郑富全</v>
      </c>
      <c r="AM617">
        <f>VLOOKUP(A617,[1]高二下!A$1:Q$618,15,0)</f>
        <v>45</v>
      </c>
      <c r="AN617" t="str">
        <f>VLOOKUP(A617,[1]高二下!A$1:Q$618,16,0)</f>
        <v>卢祥</v>
      </c>
      <c r="AO617">
        <f>VLOOKUP(A617,[1]高二上!A$1:Q$571,5,0)</f>
        <v>111</v>
      </c>
      <c r="AP617" t="str">
        <f>VLOOKUP(A617,[1]高二上!A$1:Q$571,6,0)</f>
        <v>朱霞</v>
      </c>
      <c r="AQ617">
        <f>VLOOKUP(A617,[1]高二上!A$1:Q$571,7,0)</f>
        <v>103</v>
      </c>
      <c r="AR617" t="str">
        <f>VLOOKUP(A617,[1]高二上!A$1:Q$571,8,0)</f>
        <v>黄金华</v>
      </c>
      <c r="AS617">
        <f>VLOOKUP(A617,[1]高二上!A$1:Q$571,9,0)</f>
        <v>108.5</v>
      </c>
      <c r="AT617" t="str">
        <f>VLOOKUP(A617,[1]高二上!A$1:Q$571,10,0)</f>
        <v>程长寿</v>
      </c>
      <c r="AU617">
        <f>VLOOKUP(A617,[1]高二上!A$1:Q$571,11,0)</f>
        <v>57</v>
      </c>
      <c r="AV617" t="str">
        <f>VLOOKUP(A617,[1]高二上!A$1:Q$571,12,0)</f>
        <v>兰阿布</v>
      </c>
      <c r="AW617">
        <f>VLOOKUP(A617,[1]高二上!A$1:Q$571,13,0)</f>
        <v>36</v>
      </c>
      <c r="AX617" t="str">
        <f>VLOOKUP(A617,[1]高二上!A$1:Q$571,14,0)</f>
        <v>郑富全</v>
      </c>
      <c r="AY617">
        <f>VLOOKUP(A617,[1]高二上!A$1:Q$571,15,0)</f>
        <v>72</v>
      </c>
      <c r="AZ617" t="str">
        <f>VLOOKUP(A617,[1]高二上!A$1:Q$571,16,0)</f>
        <v>卢祥</v>
      </c>
      <c r="BA617">
        <f>VLOOKUP(A617,[1]高一下!$A$1:$Q$584,5,0)</f>
        <v>107</v>
      </c>
      <c r="BB617" t="str">
        <f>VLOOKUP(A617,[1]高一下!$A$1:$Q$584,6,0)</f>
        <v>何苗</v>
      </c>
      <c r="BC617">
        <f>VLOOKUP(A617,[1]高一下!$A$1:$Q$584,7,0)</f>
        <v>81</v>
      </c>
      <c r="BD617" t="str">
        <f>VLOOKUP(A617,[1]高一下!$A$1:$Q$584,8,0)</f>
        <v>黄金华</v>
      </c>
      <c r="BE617">
        <f>VLOOKUP(A617,[1]高一下!$A$1:$Q$584,9,0)</f>
        <v>109.5</v>
      </c>
      <c r="BF617" t="str">
        <f>VLOOKUP(A617,[1]高一下!$A$1:$Q$584,10,0)</f>
        <v>聂艳梅</v>
      </c>
      <c r="BG617">
        <f>VLOOKUP(A617,[1]高一下!$A$1:$Q$584,11,0)</f>
        <v>45</v>
      </c>
      <c r="BH617" t="str">
        <f>VLOOKUP(A617,[1]高一下!$A$1:$Q$584,12,0)</f>
        <v>兰阿布</v>
      </c>
      <c r="BI617">
        <f>VLOOKUP(A617,[1]高一下!$A$1:$Q$584,13,0)</f>
        <v>47</v>
      </c>
      <c r="BJ617" t="str">
        <f>VLOOKUP(A617,[1]高一下!$A$1:$Q$584,14,0)</f>
        <v>郑富全</v>
      </c>
      <c r="BK617">
        <f>VLOOKUP(A617,[1]高一下!$A$1:$Q$584,15,0)</f>
        <v>60</v>
      </c>
      <c r="BL617" t="str">
        <f>VLOOKUP(A617,[1]高一下!$A$1:$Q$584,16,0)</f>
        <v>卢祥</v>
      </c>
      <c r="BM617">
        <f>VLOOKUP(A617,[1]高一上!A$1:W$612,5,0)</f>
        <v>82</v>
      </c>
      <c r="BN617" t="str">
        <f>VLOOKUP(A617,[1]高一上!A$1:W$612,6,0)</f>
        <v>何苗</v>
      </c>
      <c r="BO617">
        <f>VLOOKUP(A617,[1]高一上!A$1:W$612,7,0)</f>
        <v>119</v>
      </c>
      <c r="BP617" t="str">
        <f>VLOOKUP(A617,[1]高一上!A$1:W$612,8,0)</f>
        <v>黄金华</v>
      </c>
      <c r="BQ617">
        <f>VLOOKUP(A617,[1]高一上!A$1:W$612,9,0)</f>
        <v>98</v>
      </c>
      <c r="BR617" t="str">
        <f>VLOOKUP(A617,[1]高一上!A$1:W$612,10,0)</f>
        <v>聂艳梅</v>
      </c>
      <c r="BS617">
        <f>VLOOKUP(A617,[1]高一上!A$1:W$612,11,0)</f>
        <v>29</v>
      </c>
      <c r="BT617" t="str">
        <f>VLOOKUP(A617,[1]高一上!A$1:W$612,12,0)</f>
        <v>兰阿布</v>
      </c>
      <c r="BU617">
        <f>VLOOKUP(A617,[1]高一上!A$1:W$612,13,0)</f>
        <v>45</v>
      </c>
      <c r="BV617" t="str">
        <f>VLOOKUP(A617,[1]高一上!A$1:W$612,14,0)</f>
        <v>郑富全</v>
      </c>
      <c r="BW617">
        <f>VLOOKUP(A617,[1]高一上!A$1:W$612,15,0)</f>
        <v>48</v>
      </c>
      <c r="BX617" t="str">
        <f>VLOOKUP(A617,[1]高一上!A$1:W$612,16,0)</f>
        <v>卢祥</v>
      </c>
      <c r="BY617">
        <f>VLOOKUP(A617,[1]中考!A$1:N$590,5,0)</f>
        <v>101</v>
      </c>
      <c r="BZ617">
        <f>VLOOKUP(A617,[1]中考!A$1:N$590,6,0)</f>
        <v>90</v>
      </c>
      <c r="CA617">
        <f>VLOOKUP(A617,[1]中考!A$1:N$590,7,0)</f>
        <v>132</v>
      </c>
      <c r="CB617">
        <f>VLOOKUP(A617,[1]中考!A$1:N$590,8,0)</f>
        <v>58</v>
      </c>
      <c r="CC617">
        <f>VLOOKUP(A617,[1]中考!A$1:N$590,9,0)</f>
        <v>37</v>
      </c>
      <c r="CD617">
        <f>VLOOKUP(A617,[1]中考!A$1:N$590,10,0)</f>
        <v>43</v>
      </c>
    </row>
    <row r="618" spans="1:82" ht="15" customHeight="1" thickBot="1" x14ac:dyDescent="0.25">
      <c r="A618" s="1" t="s">
        <v>1189</v>
      </c>
      <c r="B618" s="1">
        <v>12</v>
      </c>
      <c r="C618" s="1" t="s">
        <v>1190</v>
      </c>
      <c r="D618" s="1" t="s">
        <v>1247</v>
      </c>
      <c r="E618" s="1">
        <v>117</v>
      </c>
      <c r="F618" s="13" t="s">
        <v>1289</v>
      </c>
      <c r="G618" s="1">
        <v>65</v>
      </c>
      <c r="H618" s="13" t="s">
        <v>1283</v>
      </c>
      <c r="I618" s="1">
        <v>112</v>
      </c>
      <c r="J618" s="13" t="s">
        <v>1288</v>
      </c>
      <c r="K618" s="1">
        <v>43</v>
      </c>
      <c r="L618" s="13" t="s">
        <v>1276</v>
      </c>
      <c r="M618" s="1">
        <v>58</v>
      </c>
      <c r="N618" s="13" t="s">
        <v>1290</v>
      </c>
      <c r="O618" s="1">
        <v>70</v>
      </c>
      <c r="P618" s="13" t="s">
        <v>1284</v>
      </c>
      <c r="Q618" t="str">
        <f>VLOOKUP(A618,[1]高三上!A$3:Q$629,5,0)</f>
        <v>112.0</v>
      </c>
      <c r="R618" t="str">
        <f>VLOOKUP(A618,[1]高三上!A$3:Q$629,6,0)</f>
        <v>朱霞</v>
      </c>
      <c r="S618" t="str">
        <f>VLOOKUP(A618,[1]高三上!A$3:Q$629,7,0)</f>
        <v>59.0</v>
      </c>
      <c r="T618" t="str">
        <f>VLOOKUP(A618,[1]高三上!A$3:Q$629,8,0)</f>
        <v>黄金华</v>
      </c>
      <c r="U618" t="str">
        <f>VLOOKUP(A618,[1]高三上!A$3:Q$629,9,0)</f>
        <v>116.5</v>
      </c>
      <c r="V618" t="str">
        <f>VLOOKUP(A618,[1]高三上!A$3:Q$629,10,0)</f>
        <v>程长寿</v>
      </c>
      <c r="W618" t="str">
        <f>VLOOKUP(A618,[1]高三上!A$3:Q$629,11,0)</f>
        <v>36.0</v>
      </c>
      <c r="X618" t="str">
        <f>VLOOKUP(A618,[1]高三上!A$3:Q$629,12,0)</f>
        <v>兰阿布</v>
      </c>
      <c r="Y618" t="str">
        <f>VLOOKUP(A618,[1]高三上!A$3:Q$629,13,0)</f>
        <v>39.0</v>
      </c>
      <c r="Z618" t="str">
        <f>VLOOKUP(A618,[1]高三上!A$3:Q$629,14,0)</f>
        <v>郑富全</v>
      </c>
      <c r="AA618" t="str">
        <f>VLOOKUP(A618,[1]高三上!A$3:Q$629,15,0)</f>
        <v>66.0</v>
      </c>
      <c r="AB618" t="str">
        <f>VLOOKUP(A618,[1]高三上!A$3:Q$629,16,0)</f>
        <v>卢祥</v>
      </c>
      <c r="AC618">
        <f>VLOOKUP(A618,[1]高二下!A$1:Q$618,5,0)</f>
        <v>103</v>
      </c>
      <c r="AD618" t="str">
        <f>VLOOKUP(A618,[1]高二下!A$1:Q$618,6,0)</f>
        <v>朱霞</v>
      </c>
      <c r="AE618">
        <f>VLOOKUP(A618,[1]高二下!A$1:Q$618,7,0)</f>
        <v>64.5</v>
      </c>
      <c r="AF618" t="str">
        <f>VLOOKUP(A618,[1]高二下!A$1:Q$618,8,0)</f>
        <v>黄金华</v>
      </c>
      <c r="AG618">
        <f>VLOOKUP(A618,[1]高二下!A$1:Q$618,9,0)</f>
        <v>100.5</v>
      </c>
      <c r="AH618" t="str">
        <f>VLOOKUP(A618,[1]高二下!A$1:Q$618,10,0)</f>
        <v>程长寿</v>
      </c>
      <c r="AI618">
        <f>VLOOKUP(A618,[1]高二下!A$1:Q$618,11,0)</f>
        <v>21.5</v>
      </c>
      <c r="AJ618" t="str">
        <f>VLOOKUP(A618,[1]高二下!A$1:Q$618,12,0)</f>
        <v>兰阿布</v>
      </c>
      <c r="AK618">
        <f>VLOOKUP(A618,[1]高二下!A$1:Q$618,13,0)</f>
        <v>33</v>
      </c>
      <c r="AL618" t="str">
        <f>VLOOKUP(A618,[1]高二下!A$1:Q$618,14,0)</f>
        <v>郑富全</v>
      </c>
      <c r="AM618">
        <f>VLOOKUP(A618,[1]高二下!A$1:Q$618,15,0)</f>
        <v>39.5</v>
      </c>
      <c r="AN618" t="str">
        <f>VLOOKUP(A618,[1]高二下!A$1:Q$618,16,0)</f>
        <v>卢祥</v>
      </c>
      <c r="AO618">
        <f>VLOOKUP(A618,[1]高二上!A$1:Q$571,5,0)</f>
        <v>114</v>
      </c>
      <c r="AP618" t="str">
        <f>VLOOKUP(A618,[1]高二上!A$1:Q$571,6,0)</f>
        <v>朱霞</v>
      </c>
      <c r="AQ618">
        <f>VLOOKUP(A618,[1]高二上!A$1:Q$571,7,0)</f>
        <v>63</v>
      </c>
      <c r="AR618" t="str">
        <f>VLOOKUP(A618,[1]高二上!A$1:Q$571,8,0)</f>
        <v>黄金华</v>
      </c>
      <c r="AS618">
        <f>VLOOKUP(A618,[1]高二上!A$1:Q$571,9,0)</f>
        <v>111</v>
      </c>
      <c r="AT618" t="str">
        <f>VLOOKUP(A618,[1]高二上!A$1:Q$571,10,0)</f>
        <v>程长寿</v>
      </c>
      <c r="AU618">
        <f>VLOOKUP(A618,[1]高二上!A$1:Q$571,11,0)</f>
        <v>34</v>
      </c>
      <c r="AV618" t="str">
        <f>VLOOKUP(A618,[1]高二上!A$1:Q$571,12,0)</f>
        <v>兰阿布</v>
      </c>
      <c r="AW618">
        <f>VLOOKUP(A618,[1]高二上!A$1:Q$571,13,0)</f>
        <v>40</v>
      </c>
      <c r="AX618" t="str">
        <f>VLOOKUP(A618,[1]高二上!A$1:Q$571,14,0)</f>
        <v>郑富全</v>
      </c>
      <c r="AY618">
        <f>VLOOKUP(A618,[1]高二上!A$1:Q$571,15,0)</f>
        <v>70</v>
      </c>
      <c r="AZ618" t="str">
        <f>VLOOKUP(A618,[1]高二上!A$1:Q$571,16,0)</f>
        <v>卢祥</v>
      </c>
      <c r="BA618">
        <f>VLOOKUP(A618,[1]高一下!$A$1:$Q$584,5,0)</f>
        <v>109</v>
      </c>
      <c r="BB618" t="str">
        <f>VLOOKUP(A618,[1]高一下!$A$1:$Q$584,6,0)</f>
        <v>何苗</v>
      </c>
      <c r="BC618">
        <f>VLOOKUP(A618,[1]高一下!$A$1:$Q$584,7,0)</f>
        <v>94</v>
      </c>
      <c r="BD618" t="str">
        <f>VLOOKUP(A618,[1]高一下!$A$1:$Q$584,8,0)</f>
        <v>黄金华</v>
      </c>
      <c r="BE618">
        <f>VLOOKUP(A618,[1]高一下!$A$1:$Q$584,9,0)</f>
        <v>107.5</v>
      </c>
      <c r="BF618" t="str">
        <f>VLOOKUP(A618,[1]高一下!$A$1:$Q$584,10,0)</f>
        <v>聂艳梅</v>
      </c>
      <c r="BG618">
        <f>VLOOKUP(A618,[1]高一下!$A$1:$Q$584,11,0)</f>
        <v>47</v>
      </c>
      <c r="BH618" t="str">
        <f>VLOOKUP(A618,[1]高一下!$A$1:$Q$584,12,0)</f>
        <v>兰阿布</v>
      </c>
      <c r="BI618">
        <f>VLOOKUP(A618,[1]高一下!$A$1:$Q$584,13,0)</f>
        <v>42</v>
      </c>
      <c r="BJ618" t="str">
        <f>VLOOKUP(A618,[1]高一下!$A$1:$Q$584,14,0)</f>
        <v>郑富全</v>
      </c>
      <c r="BK618">
        <f>VLOOKUP(A618,[1]高一下!$A$1:$Q$584,15,0)</f>
        <v>61</v>
      </c>
      <c r="BL618" t="str">
        <f>VLOOKUP(A618,[1]高一下!$A$1:$Q$584,16,0)</f>
        <v>卢祥</v>
      </c>
      <c r="BM618">
        <f>VLOOKUP(A618,[1]高一上!A$1:W$612,5,0)</f>
        <v>92</v>
      </c>
      <c r="BN618" t="str">
        <f>VLOOKUP(A618,[1]高一上!A$1:W$612,6,0)</f>
        <v>何苗</v>
      </c>
      <c r="BO618">
        <f>VLOOKUP(A618,[1]高一上!A$1:W$612,7,0)</f>
        <v>90</v>
      </c>
      <c r="BP618" t="str">
        <f>VLOOKUP(A618,[1]高一上!A$1:W$612,8,0)</f>
        <v>黄金华</v>
      </c>
      <c r="BQ618">
        <f>VLOOKUP(A618,[1]高一上!A$1:W$612,9,0)</f>
        <v>103.5</v>
      </c>
      <c r="BR618" t="str">
        <f>VLOOKUP(A618,[1]高一上!A$1:W$612,10,0)</f>
        <v>向翠琳</v>
      </c>
      <c r="BS618">
        <f>VLOOKUP(A618,[1]高一上!A$1:W$612,11,0)</f>
        <v>52</v>
      </c>
      <c r="BT618" t="str">
        <f>VLOOKUP(A618,[1]高一上!A$1:W$612,12,0)</f>
        <v>兰阿布</v>
      </c>
      <c r="BU618">
        <f>VLOOKUP(A618,[1]高一上!A$1:W$612,13,0)</f>
        <v>64</v>
      </c>
      <c r="BV618" t="str">
        <f>VLOOKUP(A618,[1]高一上!A$1:W$612,14,0)</f>
        <v>郑富全</v>
      </c>
      <c r="BW618">
        <f>VLOOKUP(A618,[1]高一上!A$1:W$612,15,0)</f>
        <v>44</v>
      </c>
      <c r="BX618" t="str">
        <f>VLOOKUP(A618,[1]高一上!A$1:W$612,16,0)</f>
        <v>卢祥</v>
      </c>
      <c r="BY618">
        <f>VLOOKUP(A618,[1]中考!A$1:N$590,5,0)</f>
        <v>106</v>
      </c>
      <c r="BZ618">
        <f>VLOOKUP(A618,[1]中考!A$1:N$590,6,0)</f>
        <v>68</v>
      </c>
      <c r="CA618">
        <f>VLOOKUP(A618,[1]中考!A$1:N$590,7,0)</f>
        <v>123</v>
      </c>
      <c r="CB618">
        <f>VLOOKUP(A618,[1]中考!A$1:N$590,8,0)</f>
        <v>65</v>
      </c>
      <c r="CC618">
        <f>VLOOKUP(A618,[1]中考!A$1:N$590,9,0)</f>
        <v>28</v>
      </c>
      <c r="CD618">
        <f>VLOOKUP(A618,[1]中考!A$1:N$590,10,0)</f>
        <v>40</v>
      </c>
    </row>
    <row r="619" spans="1:82" ht="15" customHeight="1" thickBot="1" x14ac:dyDescent="0.25">
      <c r="A619" s="1" t="s">
        <v>1191</v>
      </c>
      <c r="B619" s="1">
        <v>12</v>
      </c>
      <c r="C619" s="1" t="s">
        <v>773</v>
      </c>
      <c r="D619" s="1" t="s">
        <v>1247</v>
      </c>
      <c r="E619" s="1">
        <v>101</v>
      </c>
      <c r="F619" s="13" t="s">
        <v>1289</v>
      </c>
      <c r="G619" s="1">
        <v>64</v>
      </c>
      <c r="H619" s="13" t="s">
        <v>1283</v>
      </c>
      <c r="I619" s="1">
        <v>116</v>
      </c>
      <c r="J619" s="13" t="s">
        <v>1288</v>
      </c>
      <c r="K619" s="1">
        <v>42.5</v>
      </c>
      <c r="L619" s="13" t="s">
        <v>1276</v>
      </c>
      <c r="M619" s="1">
        <v>61.5</v>
      </c>
      <c r="N619" s="13" t="s">
        <v>1290</v>
      </c>
      <c r="O619" s="1">
        <v>74</v>
      </c>
      <c r="P619" s="13" t="s">
        <v>1284</v>
      </c>
      <c r="Q619" t="str">
        <f>VLOOKUP(A619,[1]高三上!A$3:Q$629,5,0)</f>
        <v>113.0</v>
      </c>
      <c r="R619" t="str">
        <f>VLOOKUP(A619,[1]高三上!A$3:Q$629,6,0)</f>
        <v>朱霞</v>
      </c>
      <c r="S619" t="str">
        <f>VLOOKUP(A619,[1]高三上!A$3:Q$629,7,0)</f>
        <v>66.0</v>
      </c>
      <c r="T619" t="str">
        <f>VLOOKUP(A619,[1]高三上!A$3:Q$629,8,0)</f>
        <v>黄金华</v>
      </c>
      <c r="U619" t="str">
        <f>VLOOKUP(A619,[1]高三上!A$3:Q$629,9,0)</f>
        <v>123.0</v>
      </c>
      <c r="V619" t="str">
        <f>VLOOKUP(A619,[1]高三上!A$3:Q$629,10,0)</f>
        <v>程长寿</v>
      </c>
      <c r="W619" t="str">
        <f>VLOOKUP(A619,[1]高三上!A$3:Q$629,11,0)</f>
        <v>22.0</v>
      </c>
      <c r="X619" t="str">
        <f>VLOOKUP(A619,[1]高三上!A$3:Q$629,12,0)</f>
        <v>兰阿布</v>
      </c>
      <c r="Y619" t="str">
        <f>VLOOKUP(A619,[1]高三上!A$3:Q$629,13,0)</f>
        <v>39.0</v>
      </c>
      <c r="Z619" t="str">
        <f>VLOOKUP(A619,[1]高三上!A$3:Q$629,14,0)</f>
        <v>郑富全</v>
      </c>
      <c r="AA619" t="str">
        <f>VLOOKUP(A619,[1]高三上!A$3:Q$629,15,0)</f>
        <v>66.0</v>
      </c>
      <c r="AB619" t="str">
        <f>VLOOKUP(A619,[1]高三上!A$3:Q$629,16,0)</f>
        <v>卢祥</v>
      </c>
      <c r="AC619">
        <f>VLOOKUP(A619,[1]高二下!A$1:Q$618,5,0)</f>
        <v>108.5</v>
      </c>
      <c r="AD619" t="str">
        <f>VLOOKUP(A619,[1]高二下!A$1:Q$618,6,0)</f>
        <v>朱霞</v>
      </c>
      <c r="AE619">
        <f>VLOOKUP(A619,[1]高二下!A$1:Q$618,7,0)</f>
        <v>78.5</v>
      </c>
      <c r="AF619" t="str">
        <f>VLOOKUP(A619,[1]高二下!A$1:Q$618,8,0)</f>
        <v>黄金华</v>
      </c>
      <c r="AG619">
        <f>VLOOKUP(A619,[1]高二下!A$1:Q$618,9,0)</f>
        <v>116</v>
      </c>
      <c r="AH619" t="str">
        <f>VLOOKUP(A619,[1]高二下!A$1:Q$618,10,0)</f>
        <v>程长寿</v>
      </c>
      <c r="AI619">
        <f>VLOOKUP(A619,[1]高二下!A$1:Q$618,11,0)</f>
        <v>35</v>
      </c>
      <c r="AJ619" t="str">
        <f>VLOOKUP(A619,[1]高二下!A$1:Q$618,12,0)</f>
        <v>兰阿布</v>
      </c>
      <c r="AK619">
        <f>VLOOKUP(A619,[1]高二下!A$1:Q$618,13,0)</f>
        <v>52.5</v>
      </c>
      <c r="AL619" t="str">
        <f>VLOOKUP(A619,[1]高二下!A$1:Q$618,14,0)</f>
        <v>郑富全</v>
      </c>
      <c r="AM619">
        <f>VLOOKUP(A619,[1]高二下!A$1:Q$618,15,0)</f>
        <v>50</v>
      </c>
      <c r="AN619" t="str">
        <f>VLOOKUP(A619,[1]高二下!A$1:Q$618,16,0)</f>
        <v>卢祥</v>
      </c>
      <c r="AO619">
        <f>VLOOKUP(A619,[1]高二上!A$1:Q$571,5,0)</f>
        <v>100</v>
      </c>
      <c r="AP619" t="str">
        <f>VLOOKUP(A619,[1]高二上!A$1:Q$571,6,0)</f>
        <v>朱霞</v>
      </c>
      <c r="AQ619">
        <f>VLOOKUP(A619,[1]高二上!A$1:Q$571,7,0)</f>
        <v>103</v>
      </c>
      <c r="AR619" t="str">
        <f>VLOOKUP(A619,[1]高二上!A$1:Q$571,8,0)</f>
        <v>黄金华</v>
      </c>
      <c r="AS619">
        <f>VLOOKUP(A619,[1]高二上!A$1:Q$571,9,0)</f>
        <v>117.5</v>
      </c>
      <c r="AT619" t="str">
        <f>VLOOKUP(A619,[1]高二上!A$1:Q$571,10,0)</f>
        <v>程长寿</v>
      </c>
      <c r="AU619">
        <f>VLOOKUP(A619,[1]高二上!A$1:Q$571,11,0)</f>
        <v>51</v>
      </c>
      <c r="AV619" t="str">
        <f>VLOOKUP(A619,[1]高二上!A$1:Q$571,12,0)</f>
        <v>兰阿布</v>
      </c>
      <c r="AW619">
        <f>VLOOKUP(A619,[1]高二上!A$1:Q$571,13,0)</f>
        <v>47</v>
      </c>
      <c r="AX619" t="str">
        <f>VLOOKUP(A619,[1]高二上!A$1:Q$571,14,0)</f>
        <v>郑富全</v>
      </c>
      <c r="AY619">
        <f>VLOOKUP(A619,[1]高二上!A$1:Q$571,15,0)</f>
        <v>76</v>
      </c>
      <c r="AZ619" t="str">
        <f>VLOOKUP(A619,[1]高二上!A$1:Q$571,16,0)</f>
        <v>卢祥</v>
      </c>
      <c r="BA619">
        <f>VLOOKUP(A619,[1]高一下!$A$1:$Q$584,5,0)</f>
        <v>106</v>
      </c>
      <c r="BB619" t="str">
        <f>VLOOKUP(A619,[1]高一下!$A$1:$Q$584,6,0)</f>
        <v>何苗</v>
      </c>
      <c r="BC619">
        <f>VLOOKUP(A619,[1]高一下!$A$1:$Q$584,7,0)</f>
        <v>116</v>
      </c>
      <c r="BD619" t="str">
        <f>VLOOKUP(A619,[1]高一下!$A$1:$Q$584,8,0)</f>
        <v>黄金华</v>
      </c>
      <c r="BE619">
        <f>VLOOKUP(A619,[1]高一下!$A$1:$Q$584,9,0)</f>
        <v>114.5</v>
      </c>
      <c r="BF619" t="str">
        <f>VLOOKUP(A619,[1]高一下!$A$1:$Q$584,10,0)</f>
        <v>聂艳梅</v>
      </c>
      <c r="BG619">
        <f>VLOOKUP(A619,[1]高一下!$A$1:$Q$584,11,0)</f>
        <v>48</v>
      </c>
      <c r="BH619" t="str">
        <f>VLOOKUP(A619,[1]高一下!$A$1:$Q$584,12,0)</f>
        <v>兰阿布</v>
      </c>
      <c r="BI619">
        <f>VLOOKUP(A619,[1]高一下!$A$1:$Q$584,13,0)</f>
        <v>63</v>
      </c>
      <c r="BJ619" t="str">
        <f>VLOOKUP(A619,[1]高一下!$A$1:$Q$584,14,0)</f>
        <v>郑富全</v>
      </c>
      <c r="BK619">
        <f>VLOOKUP(A619,[1]高一下!$A$1:$Q$584,15,0)</f>
        <v>55</v>
      </c>
      <c r="BL619" t="str">
        <f>VLOOKUP(A619,[1]高一下!$A$1:$Q$584,16,0)</f>
        <v>卢祥</v>
      </c>
      <c r="BM619">
        <f>VLOOKUP(A619,[1]高一上!A$1:W$612,5,0)</f>
        <v>90</v>
      </c>
      <c r="BN619" t="str">
        <f>VLOOKUP(A619,[1]高一上!A$1:W$612,6,0)</f>
        <v>何苗</v>
      </c>
      <c r="BO619">
        <f>VLOOKUP(A619,[1]高一上!A$1:W$612,7,0)</f>
        <v>112</v>
      </c>
      <c r="BP619" t="str">
        <f>VLOOKUP(A619,[1]高一上!A$1:W$612,8,0)</f>
        <v>黄金华</v>
      </c>
      <c r="BQ619">
        <f>VLOOKUP(A619,[1]高一上!A$1:W$612,9,0)</f>
        <v>115.5</v>
      </c>
      <c r="BR619" t="str">
        <f>VLOOKUP(A619,[1]高一上!A$1:W$612,10,0)</f>
        <v>聂艳梅</v>
      </c>
      <c r="BS619">
        <f>VLOOKUP(A619,[1]高一上!A$1:W$612,11,0)</f>
        <v>42</v>
      </c>
      <c r="BT619" t="str">
        <f>VLOOKUP(A619,[1]高一上!A$1:W$612,12,0)</f>
        <v>兰阿布</v>
      </c>
      <c r="BU619">
        <f>VLOOKUP(A619,[1]高一上!A$1:W$612,13,0)</f>
        <v>69</v>
      </c>
      <c r="BV619" t="str">
        <f>VLOOKUP(A619,[1]高一上!A$1:W$612,14,0)</f>
        <v>郑富全</v>
      </c>
      <c r="BW619">
        <f>VLOOKUP(A619,[1]高一上!A$1:W$612,15,0)</f>
        <v>64</v>
      </c>
      <c r="BX619" t="str">
        <f>VLOOKUP(A619,[1]高一上!A$1:W$612,16,0)</f>
        <v>卢祥</v>
      </c>
      <c r="BY619">
        <f>VLOOKUP(A619,[1]中考!A$1:N$590,5,0)</f>
        <v>97</v>
      </c>
      <c r="BZ619">
        <f>VLOOKUP(A619,[1]中考!A$1:N$590,6,0)</f>
        <v>85</v>
      </c>
      <c r="CA619">
        <f>VLOOKUP(A619,[1]中考!A$1:N$590,7,0)</f>
        <v>130</v>
      </c>
      <c r="CB619">
        <f>VLOOKUP(A619,[1]中考!A$1:N$590,8,0)</f>
        <v>61</v>
      </c>
      <c r="CC619">
        <f>VLOOKUP(A619,[1]中考!A$1:N$590,9,0)</f>
        <v>43</v>
      </c>
      <c r="CD619">
        <f>VLOOKUP(A619,[1]中考!A$1:N$590,10,0)</f>
        <v>42</v>
      </c>
    </row>
    <row r="620" spans="1:82" ht="15" customHeight="1" thickBot="1" x14ac:dyDescent="0.25">
      <c r="A620" s="4" t="s">
        <v>1192</v>
      </c>
      <c r="B620" s="1">
        <v>12</v>
      </c>
      <c r="C620" s="1" t="s">
        <v>1193</v>
      </c>
      <c r="D620" s="1" t="s">
        <v>1247</v>
      </c>
      <c r="E620" s="1">
        <v>105</v>
      </c>
      <c r="F620" s="13" t="s">
        <v>1289</v>
      </c>
      <c r="G620" s="1">
        <v>83</v>
      </c>
      <c r="H620" s="13" t="s">
        <v>1283</v>
      </c>
      <c r="I620" s="1">
        <v>94</v>
      </c>
      <c r="J620" s="13" t="s">
        <v>1288</v>
      </c>
      <c r="K620" s="1">
        <v>48</v>
      </c>
      <c r="L620" s="13" t="s">
        <v>1276</v>
      </c>
      <c r="M620" s="1">
        <v>60.5</v>
      </c>
      <c r="N620" s="13" t="s">
        <v>1290</v>
      </c>
      <c r="O620" s="1">
        <v>67.5</v>
      </c>
      <c r="P620" s="13" t="s">
        <v>1284</v>
      </c>
      <c r="Q620" t="str">
        <f>VLOOKUP(A620,[1]高三上!A$3:Q$629,5,0)</f>
        <v>99.0</v>
      </c>
      <c r="R620" t="str">
        <f>VLOOKUP(A620,[1]高三上!A$3:Q$629,6,0)</f>
        <v>朱霞</v>
      </c>
      <c r="S620" t="str">
        <f>VLOOKUP(A620,[1]高三上!A$3:Q$629,7,0)</f>
        <v>95.0</v>
      </c>
      <c r="T620" t="str">
        <f>VLOOKUP(A620,[1]高三上!A$3:Q$629,8,0)</f>
        <v>黄金华</v>
      </c>
      <c r="U620" t="str">
        <f>VLOOKUP(A620,[1]高三上!A$3:Q$629,9,0)</f>
        <v>87.0</v>
      </c>
      <c r="V620" t="str">
        <f>VLOOKUP(A620,[1]高三上!A$3:Q$629,10,0)</f>
        <v>程长寿</v>
      </c>
      <c r="W620" t="str">
        <f>VLOOKUP(A620,[1]高三上!A$3:Q$629,11,0)</f>
        <v>42.0</v>
      </c>
      <c r="X620" t="str">
        <f>VLOOKUP(A620,[1]高三上!A$3:Q$629,12,0)</f>
        <v>兰阿布</v>
      </c>
      <c r="Y620" t="str">
        <f>VLOOKUP(A620,[1]高三上!A$3:Q$629,13,0)</f>
        <v>40.0</v>
      </c>
      <c r="Z620" t="str">
        <f>VLOOKUP(A620,[1]高三上!A$3:Q$629,14,0)</f>
        <v>郑富全</v>
      </c>
      <c r="AA620" t="str">
        <f>VLOOKUP(A620,[1]高三上!A$3:Q$629,15,0)</f>
        <v>64.0</v>
      </c>
      <c r="AB620" t="str">
        <f>VLOOKUP(A620,[1]高三上!A$3:Q$629,16,0)</f>
        <v>卢祥</v>
      </c>
      <c r="AC620">
        <f>VLOOKUP(A620,[1]高二下!A$1:Q$618,5,0)</f>
        <v>91.5</v>
      </c>
      <c r="AD620" t="str">
        <f>VLOOKUP(A620,[1]高二下!A$1:Q$618,6,0)</f>
        <v>朱霞</v>
      </c>
      <c r="AE620">
        <f>VLOOKUP(A620,[1]高二下!A$1:Q$618,7,0)</f>
        <v>96</v>
      </c>
      <c r="AF620" t="str">
        <f>VLOOKUP(A620,[1]高二下!A$1:Q$618,8,0)</f>
        <v>黄金华</v>
      </c>
      <c r="AG620">
        <f>VLOOKUP(A620,[1]高二下!A$1:Q$618,9,0)</f>
        <v>102.5</v>
      </c>
      <c r="AH620" t="str">
        <f>VLOOKUP(A620,[1]高二下!A$1:Q$618,10,0)</f>
        <v>程长寿</v>
      </c>
      <c r="AI620">
        <f>VLOOKUP(A620,[1]高二下!A$1:Q$618,11,0)</f>
        <v>25</v>
      </c>
      <c r="AJ620" t="str">
        <f>VLOOKUP(A620,[1]高二下!A$1:Q$618,12,0)</f>
        <v>兰阿布</v>
      </c>
      <c r="AK620">
        <f>VLOOKUP(A620,[1]高二下!A$1:Q$618,13,0)</f>
        <v>36</v>
      </c>
      <c r="AL620" t="str">
        <f>VLOOKUP(A620,[1]高二下!A$1:Q$618,14,0)</f>
        <v>郑富全</v>
      </c>
      <c r="AM620">
        <f>VLOOKUP(A620,[1]高二下!A$1:Q$618,15,0)</f>
        <v>67.5</v>
      </c>
      <c r="AN620" t="str">
        <f>VLOOKUP(A620,[1]高二下!A$1:Q$618,16,0)</f>
        <v>卢祥</v>
      </c>
      <c r="AO620" t="e">
        <f>VLOOKUP(A620,[1]高二上!A$1:Q$571,5,0)</f>
        <v>#N/A</v>
      </c>
      <c r="AP620" t="e">
        <f>VLOOKUP(A620,[1]高二上!A$1:Q$571,6,0)</f>
        <v>#N/A</v>
      </c>
      <c r="AQ620" t="e">
        <f>VLOOKUP(A620,[1]高二上!A$1:Q$571,7,0)</f>
        <v>#N/A</v>
      </c>
      <c r="AR620" t="e">
        <f>VLOOKUP(A620,[1]高二上!A$1:Q$571,8,0)</f>
        <v>#N/A</v>
      </c>
      <c r="AS620" t="e">
        <f>VLOOKUP(A620,[1]高二上!A$1:Q$571,9,0)</f>
        <v>#N/A</v>
      </c>
      <c r="AT620" t="e">
        <f>VLOOKUP(A620,[1]高二上!A$1:Q$571,10,0)</f>
        <v>#N/A</v>
      </c>
      <c r="AU620" t="e">
        <f>VLOOKUP(A620,[1]高二上!A$1:Q$571,11,0)</f>
        <v>#N/A</v>
      </c>
      <c r="AV620" t="e">
        <f>VLOOKUP(A620,[1]高二上!A$1:Q$571,12,0)</f>
        <v>#N/A</v>
      </c>
      <c r="AW620" t="e">
        <f>VLOOKUP(A620,[1]高二上!A$1:Q$571,13,0)</f>
        <v>#N/A</v>
      </c>
      <c r="AX620" t="e">
        <f>VLOOKUP(A620,[1]高二上!A$1:Q$571,14,0)</f>
        <v>#N/A</v>
      </c>
      <c r="AY620" t="e">
        <f>VLOOKUP(A620,[1]高二上!A$1:Q$571,15,0)</f>
        <v>#N/A</v>
      </c>
      <c r="AZ620" t="e">
        <f>VLOOKUP(A620,[1]高二上!A$1:Q$571,16,0)</f>
        <v>#N/A</v>
      </c>
      <c r="BA620" t="e">
        <f>VLOOKUP(A620,[1]高一下!$A$1:$Q$584,5,0)</f>
        <v>#N/A</v>
      </c>
      <c r="BB620" t="e">
        <f>VLOOKUP(A620,[1]高一下!$A$1:$Q$584,6,0)</f>
        <v>#N/A</v>
      </c>
      <c r="BC620" t="e">
        <f>VLOOKUP(A620,[1]高一下!$A$1:$Q$584,7,0)</f>
        <v>#N/A</v>
      </c>
      <c r="BD620" t="e">
        <f>VLOOKUP(A620,[1]高一下!$A$1:$Q$584,8,0)</f>
        <v>#N/A</v>
      </c>
      <c r="BE620" t="e">
        <f>VLOOKUP(A620,[1]高一下!$A$1:$Q$584,9,0)</f>
        <v>#N/A</v>
      </c>
      <c r="BF620" t="e">
        <f>VLOOKUP(A620,[1]高一下!$A$1:$Q$584,10,0)</f>
        <v>#N/A</v>
      </c>
      <c r="BG620" t="e">
        <f>VLOOKUP(A620,[1]高一下!$A$1:$Q$584,11,0)</f>
        <v>#N/A</v>
      </c>
      <c r="BH620" t="e">
        <f>VLOOKUP(A620,[1]高一下!$A$1:$Q$584,12,0)</f>
        <v>#N/A</v>
      </c>
      <c r="BI620" t="e">
        <f>VLOOKUP(A620,[1]高一下!$A$1:$Q$584,13,0)</f>
        <v>#N/A</v>
      </c>
      <c r="BJ620" t="e">
        <f>VLOOKUP(A620,[1]高一下!$A$1:$Q$584,14,0)</f>
        <v>#N/A</v>
      </c>
      <c r="BK620" t="e">
        <f>VLOOKUP(A620,[1]高一下!$A$1:$Q$584,15,0)</f>
        <v>#N/A</v>
      </c>
      <c r="BL620" t="e">
        <f>VLOOKUP(A620,[1]高一下!$A$1:$Q$584,16,0)</f>
        <v>#N/A</v>
      </c>
      <c r="BM620" t="e">
        <f>VLOOKUP(A620,[1]高一上!A$1:W$612,5,0)</f>
        <v>#N/A</v>
      </c>
      <c r="BN620" t="e">
        <f>VLOOKUP(A620,[1]高一上!A$1:W$612,6,0)</f>
        <v>#N/A</v>
      </c>
      <c r="BO620" t="e">
        <f>VLOOKUP(A620,[1]高一上!A$1:W$612,7,0)</f>
        <v>#N/A</v>
      </c>
      <c r="BP620" t="e">
        <f>VLOOKUP(A620,[1]高一上!A$1:W$612,8,0)</f>
        <v>#N/A</v>
      </c>
      <c r="BQ620" t="e">
        <f>VLOOKUP(A620,[1]高一上!A$1:W$612,9,0)</f>
        <v>#N/A</v>
      </c>
      <c r="BR620" t="e">
        <f>VLOOKUP(A620,[1]高一上!A$1:W$612,10,0)</f>
        <v>#N/A</v>
      </c>
      <c r="BS620" t="e">
        <f>VLOOKUP(A620,[1]高一上!A$1:W$612,11,0)</f>
        <v>#N/A</v>
      </c>
      <c r="BT620" t="e">
        <f>VLOOKUP(A620,[1]高一上!A$1:W$612,12,0)</f>
        <v>#N/A</v>
      </c>
      <c r="BU620" t="e">
        <f>VLOOKUP(A620,[1]高一上!A$1:W$612,13,0)</f>
        <v>#N/A</v>
      </c>
      <c r="BV620" t="e">
        <f>VLOOKUP(A620,[1]高一上!A$1:W$612,14,0)</f>
        <v>#N/A</v>
      </c>
      <c r="BW620" t="e">
        <f>VLOOKUP(A620,[1]高一上!A$1:W$612,15,0)</f>
        <v>#N/A</v>
      </c>
      <c r="BX620" t="e">
        <f>VLOOKUP(A620,[1]高一上!A$1:W$612,16,0)</f>
        <v>#N/A</v>
      </c>
      <c r="BY620" t="e">
        <f>VLOOKUP(A620,[1]中考!A$1:N$590,5,0)</f>
        <v>#N/A</v>
      </c>
      <c r="BZ620" t="e">
        <f>VLOOKUP(A620,[1]中考!A$1:N$590,6,0)</f>
        <v>#N/A</v>
      </c>
      <c r="CA620" t="e">
        <f>VLOOKUP(A620,[1]中考!A$1:N$590,7,0)</f>
        <v>#N/A</v>
      </c>
      <c r="CB620" t="e">
        <f>VLOOKUP(A620,[1]中考!A$1:N$590,8,0)</f>
        <v>#N/A</v>
      </c>
      <c r="CC620" t="e">
        <f>VLOOKUP(A620,[1]中考!A$1:N$590,9,0)</f>
        <v>#N/A</v>
      </c>
      <c r="CD620" t="e">
        <f>VLOOKUP(A620,[1]中考!A$1:N$590,10,0)</f>
        <v>#N/A</v>
      </c>
    </row>
    <row r="621" spans="1:82" ht="15" customHeight="1" thickBot="1" x14ac:dyDescent="0.25">
      <c r="A621" s="1" t="s">
        <v>1194</v>
      </c>
      <c r="B621" s="1">
        <v>12</v>
      </c>
      <c r="C621" s="1" t="s">
        <v>1195</v>
      </c>
      <c r="D621" s="1" t="s">
        <v>1247</v>
      </c>
      <c r="E621" s="1">
        <v>106</v>
      </c>
      <c r="F621" s="13" t="s">
        <v>1289</v>
      </c>
      <c r="G621" s="1">
        <v>57</v>
      </c>
      <c r="H621" s="13" t="s">
        <v>1283</v>
      </c>
      <c r="I621" s="1">
        <v>105</v>
      </c>
      <c r="J621" s="13" t="s">
        <v>1288</v>
      </c>
      <c r="K621" s="1">
        <v>54.5</v>
      </c>
      <c r="L621" s="13" t="s">
        <v>1276</v>
      </c>
      <c r="M621" s="1">
        <v>73</v>
      </c>
      <c r="N621" s="13" t="s">
        <v>1290</v>
      </c>
      <c r="O621" s="1">
        <v>60.5</v>
      </c>
      <c r="P621" s="13" t="s">
        <v>1284</v>
      </c>
      <c r="Q621" t="str">
        <f>VLOOKUP(A621,[1]高三上!A$3:Q$629,5,0)</f>
        <v>113.0</v>
      </c>
      <c r="R621" t="str">
        <f>VLOOKUP(A621,[1]高三上!A$3:Q$629,6,0)</f>
        <v>朱霞</v>
      </c>
      <c r="S621" t="str">
        <f>VLOOKUP(A621,[1]高三上!A$3:Q$629,7,0)</f>
        <v>75.0</v>
      </c>
      <c r="T621" t="str">
        <f>VLOOKUP(A621,[1]高三上!A$3:Q$629,8,0)</f>
        <v>黄金华</v>
      </c>
      <c r="U621" t="str">
        <f>VLOOKUP(A621,[1]高三上!A$3:Q$629,9,0)</f>
        <v>119.5</v>
      </c>
      <c r="V621" t="str">
        <f>VLOOKUP(A621,[1]高三上!A$3:Q$629,10,0)</f>
        <v>程长寿</v>
      </c>
      <c r="W621" t="str">
        <f>VLOOKUP(A621,[1]高三上!A$3:Q$629,11,0)</f>
        <v>45.0</v>
      </c>
      <c r="X621" t="str">
        <f>VLOOKUP(A621,[1]高三上!A$3:Q$629,12,0)</f>
        <v>兰阿布</v>
      </c>
      <c r="Y621" t="str">
        <f>VLOOKUP(A621,[1]高三上!A$3:Q$629,13,0)</f>
        <v>40.0</v>
      </c>
      <c r="Z621" t="str">
        <f>VLOOKUP(A621,[1]高三上!A$3:Q$629,14,0)</f>
        <v>郑富全</v>
      </c>
      <c r="AA621" t="str">
        <f>VLOOKUP(A621,[1]高三上!A$3:Q$629,15,0)</f>
        <v>65.0</v>
      </c>
      <c r="AB621" t="str">
        <f>VLOOKUP(A621,[1]高三上!A$3:Q$629,16,0)</f>
        <v>卢祥</v>
      </c>
      <c r="AC621">
        <f>VLOOKUP(A621,[1]高二下!A$1:Q$618,5,0)</f>
        <v>98.5</v>
      </c>
      <c r="AD621" t="str">
        <f>VLOOKUP(A621,[1]高二下!A$1:Q$618,6,0)</f>
        <v>朱霞</v>
      </c>
      <c r="AE621">
        <f>VLOOKUP(A621,[1]高二下!A$1:Q$618,7,0)</f>
        <v>83.5</v>
      </c>
      <c r="AF621" t="str">
        <f>VLOOKUP(A621,[1]高二下!A$1:Q$618,8,0)</f>
        <v>黄金华</v>
      </c>
      <c r="AG621">
        <f>VLOOKUP(A621,[1]高二下!A$1:Q$618,9,0)</f>
        <v>111</v>
      </c>
      <c r="AH621" t="str">
        <f>VLOOKUP(A621,[1]高二下!A$1:Q$618,10,0)</f>
        <v>程长寿</v>
      </c>
      <c r="AI621">
        <f>VLOOKUP(A621,[1]高二下!A$1:Q$618,11,0)</f>
        <v>34</v>
      </c>
      <c r="AJ621" t="str">
        <f>VLOOKUP(A621,[1]高二下!A$1:Q$618,12,0)</f>
        <v>兰阿布</v>
      </c>
      <c r="AK621">
        <f>VLOOKUP(A621,[1]高二下!A$1:Q$618,13,0)</f>
        <v>48</v>
      </c>
      <c r="AL621" t="str">
        <f>VLOOKUP(A621,[1]高二下!A$1:Q$618,14,0)</f>
        <v>郑富全</v>
      </c>
      <c r="AM621">
        <f>VLOOKUP(A621,[1]高二下!A$1:Q$618,15,0)</f>
        <v>63</v>
      </c>
      <c r="AN621" t="str">
        <f>VLOOKUP(A621,[1]高二下!A$1:Q$618,16,0)</f>
        <v>卢祥</v>
      </c>
      <c r="AO621">
        <f>VLOOKUP(A621,[1]高二上!A$1:Q$571,5,0)</f>
        <v>110</v>
      </c>
      <c r="AP621" t="str">
        <f>VLOOKUP(A621,[1]高二上!A$1:Q$571,6,0)</f>
        <v>朱霞</v>
      </c>
      <c r="AQ621">
        <f>VLOOKUP(A621,[1]高二上!A$1:Q$571,7,0)</f>
        <v>97</v>
      </c>
      <c r="AR621" t="str">
        <f>VLOOKUP(A621,[1]高二上!A$1:Q$571,8,0)</f>
        <v>黄金华</v>
      </c>
      <c r="AS621">
        <f>VLOOKUP(A621,[1]高二上!A$1:Q$571,9,0)</f>
        <v>115.5</v>
      </c>
      <c r="AT621" t="str">
        <f>VLOOKUP(A621,[1]高二上!A$1:Q$571,10,0)</f>
        <v>程长寿</v>
      </c>
      <c r="AU621">
        <f>VLOOKUP(A621,[1]高二上!A$1:Q$571,11,0)</f>
        <v>54</v>
      </c>
      <c r="AV621" t="str">
        <f>VLOOKUP(A621,[1]高二上!A$1:Q$571,12,0)</f>
        <v>兰阿布</v>
      </c>
      <c r="AW621">
        <f>VLOOKUP(A621,[1]高二上!A$1:Q$571,13,0)</f>
        <v>54</v>
      </c>
      <c r="AX621" t="str">
        <f>VLOOKUP(A621,[1]高二上!A$1:Q$571,14,0)</f>
        <v>郑富全</v>
      </c>
      <c r="AY621">
        <f>VLOOKUP(A621,[1]高二上!A$1:Q$571,15,0)</f>
        <v>70</v>
      </c>
      <c r="AZ621" t="str">
        <f>VLOOKUP(A621,[1]高二上!A$1:Q$571,16,0)</f>
        <v>卢祥</v>
      </c>
      <c r="BA621">
        <f>VLOOKUP(A621,[1]高一下!$A$1:$Q$584,5,0)</f>
        <v>106</v>
      </c>
      <c r="BB621" t="str">
        <f>VLOOKUP(A621,[1]高一下!$A$1:$Q$584,6,0)</f>
        <v>何苗</v>
      </c>
      <c r="BC621">
        <f>VLOOKUP(A621,[1]高一下!$A$1:$Q$584,7,0)</f>
        <v>110</v>
      </c>
      <c r="BD621" t="str">
        <f>VLOOKUP(A621,[1]高一下!$A$1:$Q$584,8,0)</f>
        <v>黄金华</v>
      </c>
      <c r="BE621">
        <f>VLOOKUP(A621,[1]高一下!$A$1:$Q$584,9,0)</f>
        <v>112.5</v>
      </c>
      <c r="BF621" t="str">
        <f>VLOOKUP(A621,[1]高一下!$A$1:$Q$584,10,0)</f>
        <v>程长寿</v>
      </c>
      <c r="BG621">
        <f>VLOOKUP(A621,[1]高一下!$A$1:$Q$584,11,0)</f>
        <v>39</v>
      </c>
      <c r="BH621" t="str">
        <f>VLOOKUP(A621,[1]高一下!$A$1:$Q$584,12,0)</f>
        <v>兰阿布</v>
      </c>
      <c r="BI621">
        <f>VLOOKUP(A621,[1]高一下!$A$1:$Q$584,13,0)</f>
        <v>59</v>
      </c>
      <c r="BJ621" t="str">
        <f>VLOOKUP(A621,[1]高一下!$A$1:$Q$584,14,0)</f>
        <v>郑富全</v>
      </c>
      <c r="BK621">
        <f>VLOOKUP(A621,[1]高一下!$A$1:$Q$584,15,0)</f>
        <v>64</v>
      </c>
      <c r="BL621" t="str">
        <f>VLOOKUP(A621,[1]高一下!$A$1:$Q$584,16,0)</f>
        <v>卢祥</v>
      </c>
      <c r="BM621">
        <f>VLOOKUP(A621,[1]高一上!A$1:W$612,5,0)</f>
        <v>87</v>
      </c>
      <c r="BN621" t="str">
        <f>VLOOKUP(A621,[1]高一上!A$1:W$612,6,0)</f>
        <v>何苗</v>
      </c>
      <c r="BO621">
        <f>VLOOKUP(A621,[1]高一上!A$1:W$612,7,0)</f>
        <v>106</v>
      </c>
      <c r="BP621" t="str">
        <f>VLOOKUP(A621,[1]高一上!A$1:W$612,8,0)</f>
        <v>黄金华</v>
      </c>
      <c r="BQ621">
        <f>VLOOKUP(A621,[1]高一上!A$1:W$612,9,0)</f>
        <v>98.5</v>
      </c>
      <c r="BR621" t="str">
        <f>VLOOKUP(A621,[1]高一上!A$1:W$612,10,0)</f>
        <v>程长寿</v>
      </c>
      <c r="BS621">
        <f>VLOOKUP(A621,[1]高一上!A$1:W$612,11,0)</f>
        <v>35</v>
      </c>
      <c r="BT621" t="str">
        <f>VLOOKUP(A621,[1]高一上!A$1:W$612,12,0)</f>
        <v>兰阿布</v>
      </c>
      <c r="BU621">
        <f>VLOOKUP(A621,[1]高一上!A$1:W$612,13,0)</f>
        <v>69</v>
      </c>
      <c r="BV621" t="str">
        <f>VLOOKUP(A621,[1]高一上!A$1:W$612,14,0)</f>
        <v>郑富全</v>
      </c>
      <c r="BW621">
        <f>VLOOKUP(A621,[1]高一上!A$1:W$612,15,0)</f>
        <v>66</v>
      </c>
      <c r="BX621" t="str">
        <f>VLOOKUP(A621,[1]高一上!A$1:W$612,16,0)</f>
        <v>卢祥</v>
      </c>
      <c r="BY621">
        <f>VLOOKUP(A621,[1]中考!A$1:N$590,5,0)</f>
        <v>98</v>
      </c>
      <c r="BZ621">
        <f>VLOOKUP(A621,[1]中考!A$1:N$590,6,0)</f>
        <v>84</v>
      </c>
      <c r="CA621">
        <f>VLOOKUP(A621,[1]中考!A$1:N$590,7,0)</f>
        <v>123</v>
      </c>
      <c r="CB621">
        <f>VLOOKUP(A621,[1]中考!A$1:N$590,8,0)</f>
        <v>62</v>
      </c>
      <c r="CC621">
        <f>VLOOKUP(A621,[1]中考!A$1:N$590,9,0)</f>
        <v>40</v>
      </c>
      <c r="CD621">
        <f>VLOOKUP(A621,[1]中考!A$1:N$590,10,0)</f>
        <v>32</v>
      </c>
    </row>
    <row r="622" spans="1:82" ht="15" customHeight="1" thickBot="1" x14ac:dyDescent="0.25">
      <c r="A622" s="1" t="s">
        <v>1196</v>
      </c>
      <c r="B622" s="1">
        <v>12</v>
      </c>
      <c r="C622" s="1" t="s">
        <v>1197</v>
      </c>
      <c r="D622" s="1" t="s">
        <v>1247</v>
      </c>
      <c r="E622" s="1">
        <v>102</v>
      </c>
      <c r="F622" s="13" t="s">
        <v>1289</v>
      </c>
      <c r="G622" s="1">
        <v>77</v>
      </c>
      <c r="H622" s="13" t="s">
        <v>1283</v>
      </c>
      <c r="I622" s="1">
        <v>59</v>
      </c>
      <c r="J622" s="13" t="s">
        <v>1288</v>
      </c>
      <c r="K622" s="1">
        <v>68</v>
      </c>
      <c r="L622" s="13" t="s">
        <v>1276</v>
      </c>
      <c r="M622" s="1">
        <v>74.5</v>
      </c>
      <c r="N622" s="13" t="s">
        <v>1290</v>
      </c>
      <c r="O622" s="1">
        <v>73</v>
      </c>
      <c r="P622" s="13" t="s">
        <v>1284</v>
      </c>
      <c r="Q622" t="str">
        <f>VLOOKUP(A622,[1]高三上!A$3:Q$629,5,0)</f>
        <v>94.0</v>
      </c>
      <c r="R622" t="str">
        <f>VLOOKUP(A622,[1]高三上!A$3:Q$629,6,0)</f>
        <v>朱霞</v>
      </c>
      <c r="S622" t="str">
        <f>VLOOKUP(A622,[1]高三上!A$3:Q$629,7,0)</f>
        <v>74.0</v>
      </c>
      <c r="T622" t="str">
        <f>VLOOKUP(A622,[1]高三上!A$3:Q$629,8,0)</f>
        <v>黄金华</v>
      </c>
      <c r="U622" t="str">
        <f>VLOOKUP(A622,[1]高三上!A$3:Q$629,9,0)</f>
        <v>58.0</v>
      </c>
      <c r="V622" t="str">
        <f>VLOOKUP(A622,[1]高三上!A$3:Q$629,10,0)</f>
        <v>程长寿</v>
      </c>
      <c r="W622" t="str">
        <f>VLOOKUP(A622,[1]高三上!A$3:Q$629,11,0)</f>
        <v>38.0</v>
      </c>
      <c r="X622" t="str">
        <f>VLOOKUP(A622,[1]高三上!A$3:Q$629,12,0)</f>
        <v>兰阿布</v>
      </c>
      <c r="Y622" t="str">
        <f>VLOOKUP(A622,[1]高三上!A$3:Q$629,13,0)</f>
        <v>50.0</v>
      </c>
      <c r="Z622" t="str">
        <f>VLOOKUP(A622,[1]高三上!A$3:Q$629,14,0)</f>
        <v>郑富全</v>
      </c>
      <c r="AA622" t="str">
        <f>VLOOKUP(A622,[1]高三上!A$3:Q$629,15,0)</f>
        <v>57.0</v>
      </c>
      <c r="AB622" t="str">
        <f>VLOOKUP(A622,[1]高三上!A$3:Q$629,16,0)</f>
        <v>卢祥</v>
      </c>
      <c r="AC622">
        <f>VLOOKUP(A622,[1]高二下!A$1:Q$618,5,0)</f>
        <v>90.5</v>
      </c>
      <c r="AD622" t="str">
        <f>VLOOKUP(A622,[1]高二下!A$1:Q$618,6,0)</f>
        <v>朱霞</v>
      </c>
      <c r="AE622">
        <f>VLOOKUP(A622,[1]高二下!A$1:Q$618,7,0)</f>
        <v>91</v>
      </c>
      <c r="AF622" t="str">
        <f>VLOOKUP(A622,[1]高二下!A$1:Q$618,8,0)</f>
        <v>黄金华</v>
      </c>
      <c r="AG622">
        <f>VLOOKUP(A622,[1]高二下!A$1:Q$618,9,0)</f>
        <v>69</v>
      </c>
      <c r="AH622" t="str">
        <f>VLOOKUP(A622,[1]高二下!A$1:Q$618,10,0)</f>
        <v>程长寿</v>
      </c>
      <c r="AI622">
        <f>VLOOKUP(A622,[1]高二下!A$1:Q$618,11,0)</f>
        <v>31</v>
      </c>
      <c r="AJ622" t="str">
        <f>VLOOKUP(A622,[1]高二下!A$1:Q$618,12,0)</f>
        <v>兰阿布</v>
      </c>
      <c r="AK622">
        <f>VLOOKUP(A622,[1]高二下!A$1:Q$618,13,0)</f>
        <v>43</v>
      </c>
      <c r="AL622" t="str">
        <f>VLOOKUP(A622,[1]高二下!A$1:Q$618,14,0)</f>
        <v>郑富全</v>
      </c>
      <c r="AM622">
        <f>VLOOKUP(A622,[1]高二下!A$1:Q$618,15,0)</f>
        <v>54</v>
      </c>
      <c r="AN622" t="str">
        <f>VLOOKUP(A622,[1]高二下!A$1:Q$618,16,0)</f>
        <v>卢祥</v>
      </c>
      <c r="AO622" t="e">
        <f>VLOOKUP(A622,[1]高二上!A$1:Q$571,5,0)</f>
        <v>#N/A</v>
      </c>
      <c r="AP622" t="e">
        <f>VLOOKUP(A622,[1]高二上!A$1:Q$571,6,0)</f>
        <v>#N/A</v>
      </c>
      <c r="AQ622" t="e">
        <f>VLOOKUP(A622,[1]高二上!A$1:Q$571,7,0)</f>
        <v>#N/A</v>
      </c>
      <c r="AR622" t="e">
        <f>VLOOKUP(A622,[1]高二上!A$1:Q$571,8,0)</f>
        <v>#N/A</v>
      </c>
      <c r="AS622" t="e">
        <f>VLOOKUP(A622,[1]高二上!A$1:Q$571,9,0)</f>
        <v>#N/A</v>
      </c>
      <c r="AT622" t="e">
        <f>VLOOKUP(A622,[1]高二上!A$1:Q$571,10,0)</f>
        <v>#N/A</v>
      </c>
      <c r="AU622" t="e">
        <f>VLOOKUP(A622,[1]高二上!A$1:Q$571,11,0)</f>
        <v>#N/A</v>
      </c>
      <c r="AV622" t="e">
        <f>VLOOKUP(A622,[1]高二上!A$1:Q$571,12,0)</f>
        <v>#N/A</v>
      </c>
      <c r="AW622" t="e">
        <f>VLOOKUP(A622,[1]高二上!A$1:Q$571,13,0)</f>
        <v>#N/A</v>
      </c>
      <c r="AX622" t="e">
        <f>VLOOKUP(A622,[1]高二上!A$1:Q$571,14,0)</f>
        <v>#N/A</v>
      </c>
      <c r="AY622" t="e">
        <f>VLOOKUP(A622,[1]高二上!A$1:Q$571,15,0)</f>
        <v>#N/A</v>
      </c>
      <c r="AZ622" t="e">
        <f>VLOOKUP(A622,[1]高二上!A$1:Q$571,16,0)</f>
        <v>#N/A</v>
      </c>
      <c r="BA622" t="e">
        <f>VLOOKUP(A622,[1]高一下!$A$1:$Q$584,5,0)</f>
        <v>#N/A</v>
      </c>
      <c r="BB622" t="e">
        <f>VLOOKUP(A622,[1]高一下!$A$1:$Q$584,6,0)</f>
        <v>#N/A</v>
      </c>
      <c r="BC622" t="e">
        <f>VLOOKUP(A622,[1]高一下!$A$1:$Q$584,7,0)</f>
        <v>#N/A</v>
      </c>
      <c r="BD622" t="e">
        <f>VLOOKUP(A622,[1]高一下!$A$1:$Q$584,8,0)</f>
        <v>#N/A</v>
      </c>
      <c r="BE622" t="e">
        <f>VLOOKUP(A622,[1]高一下!$A$1:$Q$584,9,0)</f>
        <v>#N/A</v>
      </c>
      <c r="BF622" t="e">
        <f>VLOOKUP(A622,[1]高一下!$A$1:$Q$584,10,0)</f>
        <v>#N/A</v>
      </c>
      <c r="BG622" t="e">
        <f>VLOOKUP(A622,[1]高一下!$A$1:$Q$584,11,0)</f>
        <v>#N/A</v>
      </c>
      <c r="BH622" t="e">
        <f>VLOOKUP(A622,[1]高一下!$A$1:$Q$584,12,0)</f>
        <v>#N/A</v>
      </c>
      <c r="BI622" t="e">
        <f>VLOOKUP(A622,[1]高一下!$A$1:$Q$584,13,0)</f>
        <v>#N/A</v>
      </c>
      <c r="BJ622" t="e">
        <f>VLOOKUP(A622,[1]高一下!$A$1:$Q$584,14,0)</f>
        <v>#N/A</v>
      </c>
      <c r="BK622" t="e">
        <f>VLOOKUP(A622,[1]高一下!$A$1:$Q$584,15,0)</f>
        <v>#N/A</v>
      </c>
      <c r="BL622" t="e">
        <f>VLOOKUP(A622,[1]高一下!$A$1:$Q$584,16,0)</f>
        <v>#N/A</v>
      </c>
      <c r="BM622" t="e">
        <f>VLOOKUP(A622,[1]高一上!A$1:W$612,5,0)</f>
        <v>#N/A</v>
      </c>
      <c r="BN622" t="e">
        <f>VLOOKUP(A622,[1]高一上!A$1:W$612,6,0)</f>
        <v>#N/A</v>
      </c>
      <c r="BO622" t="e">
        <f>VLOOKUP(A622,[1]高一上!A$1:W$612,7,0)</f>
        <v>#N/A</v>
      </c>
      <c r="BP622" t="e">
        <f>VLOOKUP(A622,[1]高一上!A$1:W$612,8,0)</f>
        <v>#N/A</v>
      </c>
      <c r="BQ622" t="e">
        <f>VLOOKUP(A622,[1]高一上!A$1:W$612,9,0)</f>
        <v>#N/A</v>
      </c>
      <c r="BR622" t="e">
        <f>VLOOKUP(A622,[1]高一上!A$1:W$612,10,0)</f>
        <v>#N/A</v>
      </c>
      <c r="BS622" t="e">
        <f>VLOOKUP(A622,[1]高一上!A$1:W$612,11,0)</f>
        <v>#N/A</v>
      </c>
      <c r="BT622" t="e">
        <f>VLOOKUP(A622,[1]高一上!A$1:W$612,12,0)</f>
        <v>#N/A</v>
      </c>
      <c r="BU622" t="e">
        <f>VLOOKUP(A622,[1]高一上!A$1:W$612,13,0)</f>
        <v>#N/A</v>
      </c>
      <c r="BV622" t="e">
        <f>VLOOKUP(A622,[1]高一上!A$1:W$612,14,0)</f>
        <v>#N/A</v>
      </c>
      <c r="BW622" t="e">
        <f>VLOOKUP(A622,[1]高一上!A$1:W$612,15,0)</f>
        <v>#N/A</v>
      </c>
      <c r="BX622" t="e">
        <f>VLOOKUP(A622,[1]高一上!A$1:W$612,16,0)</f>
        <v>#N/A</v>
      </c>
      <c r="BY622" t="e">
        <f>VLOOKUP(A622,[1]中考!A$1:N$590,5,0)</f>
        <v>#N/A</v>
      </c>
      <c r="BZ622" t="e">
        <f>VLOOKUP(A622,[1]中考!A$1:N$590,6,0)</f>
        <v>#N/A</v>
      </c>
      <c r="CA622" t="e">
        <f>VLOOKUP(A622,[1]中考!A$1:N$590,7,0)</f>
        <v>#N/A</v>
      </c>
      <c r="CB622" t="e">
        <f>VLOOKUP(A622,[1]中考!A$1:N$590,8,0)</f>
        <v>#N/A</v>
      </c>
      <c r="CC622" t="e">
        <f>VLOOKUP(A622,[1]中考!A$1:N$590,9,0)</f>
        <v>#N/A</v>
      </c>
      <c r="CD622" t="e">
        <f>VLOOKUP(A622,[1]中考!A$1:N$590,10,0)</f>
        <v>#N/A</v>
      </c>
    </row>
    <row r="623" spans="1:82" ht="15" customHeight="1" thickBot="1" x14ac:dyDescent="0.25">
      <c r="A623" s="1" t="s">
        <v>1198</v>
      </c>
      <c r="B623" s="1">
        <v>12</v>
      </c>
      <c r="C623" s="1" t="s">
        <v>1199</v>
      </c>
      <c r="D623" s="1" t="s">
        <v>1247</v>
      </c>
      <c r="E623" s="1">
        <v>101</v>
      </c>
      <c r="F623" s="13" t="s">
        <v>1289</v>
      </c>
      <c r="G623" s="1">
        <v>71</v>
      </c>
      <c r="H623" s="13" t="s">
        <v>1283</v>
      </c>
      <c r="I623" s="1">
        <v>91</v>
      </c>
      <c r="J623" s="13" t="s">
        <v>1288</v>
      </c>
      <c r="K623" s="1">
        <v>56</v>
      </c>
      <c r="L623" s="13" t="s">
        <v>1276</v>
      </c>
      <c r="M623" s="1">
        <v>62.5</v>
      </c>
      <c r="N623" s="13" t="s">
        <v>1290</v>
      </c>
      <c r="O623" s="1">
        <v>61</v>
      </c>
      <c r="P623" s="13" t="s">
        <v>1284</v>
      </c>
      <c r="Q623" t="str">
        <f>VLOOKUP(A623,[1]高三上!A$3:Q$629,5,0)</f>
        <v>101.0</v>
      </c>
      <c r="R623" t="str">
        <f>VLOOKUP(A623,[1]高三上!A$3:Q$629,6,0)</f>
        <v>朱霞</v>
      </c>
      <c r="S623" t="str">
        <f>VLOOKUP(A623,[1]高三上!A$3:Q$629,7,0)</f>
        <v>61.0</v>
      </c>
      <c r="T623" t="str">
        <f>VLOOKUP(A623,[1]高三上!A$3:Q$629,8,0)</f>
        <v>黄金华</v>
      </c>
      <c r="U623" t="str">
        <f>VLOOKUP(A623,[1]高三上!A$3:Q$629,9,0)</f>
        <v>96.5</v>
      </c>
      <c r="V623" t="str">
        <f>VLOOKUP(A623,[1]高三上!A$3:Q$629,10,0)</f>
        <v>程长寿</v>
      </c>
      <c r="W623" t="str">
        <f>VLOOKUP(A623,[1]高三上!A$3:Q$629,11,0)</f>
        <v>41.0</v>
      </c>
      <c r="X623" t="str">
        <f>VLOOKUP(A623,[1]高三上!A$3:Q$629,12,0)</f>
        <v>兰阿布</v>
      </c>
      <c r="Y623" t="str">
        <f>VLOOKUP(A623,[1]高三上!A$3:Q$629,13,0)</f>
        <v>52.0</v>
      </c>
      <c r="Z623" t="str">
        <f>VLOOKUP(A623,[1]高三上!A$3:Q$629,14,0)</f>
        <v>郑富全</v>
      </c>
      <c r="AA623" t="str">
        <f>VLOOKUP(A623,[1]高三上!A$3:Q$629,15,0)</f>
        <v>49.0</v>
      </c>
      <c r="AB623" t="str">
        <f>VLOOKUP(A623,[1]高三上!A$3:Q$629,16,0)</f>
        <v>卢祥</v>
      </c>
      <c r="AC623">
        <f>VLOOKUP(A623,[1]高二下!A$1:Q$618,5,0)</f>
        <v>89.5</v>
      </c>
      <c r="AD623" t="str">
        <f>VLOOKUP(A623,[1]高二下!A$1:Q$618,6,0)</f>
        <v>朱霞</v>
      </c>
      <c r="AE623">
        <f>VLOOKUP(A623,[1]高二下!A$1:Q$618,7,0)</f>
        <v>83</v>
      </c>
      <c r="AF623" t="str">
        <f>VLOOKUP(A623,[1]高二下!A$1:Q$618,8,0)</f>
        <v>黄金华</v>
      </c>
      <c r="AG623">
        <f>VLOOKUP(A623,[1]高二下!A$1:Q$618,9,0)</f>
        <v>85</v>
      </c>
      <c r="AH623" t="str">
        <f>VLOOKUP(A623,[1]高二下!A$1:Q$618,10,0)</f>
        <v>程长寿</v>
      </c>
      <c r="AI623">
        <f>VLOOKUP(A623,[1]高二下!A$1:Q$618,11,0)</f>
        <v>38.5</v>
      </c>
      <c r="AJ623" t="str">
        <f>VLOOKUP(A623,[1]高二下!A$1:Q$618,12,0)</f>
        <v>兰阿布</v>
      </c>
      <c r="AK623">
        <f>VLOOKUP(A623,[1]高二下!A$1:Q$618,13,0)</f>
        <v>33</v>
      </c>
      <c r="AL623" t="str">
        <f>VLOOKUP(A623,[1]高二下!A$1:Q$618,14,0)</f>
        <v>郑富全</v>
      </c>
      <c r="AM623">
        <f>VLOOKUP(A623,[1]高二下!A$1:Q$618,15,0)</f>
        <v>49</v>
      </c>
      <c r="AN623" t="str">
        <f>VLOOKUP(A623,[1]高二下!A$1:Q$618,16,0)</f>
        <v>卢祥</v>
      </c>
      <c r="AO623">
        <f>VLOOKUP(A623,[1]高二上!A$1:Q$571,5,0)</f>
        <v>97</v>
      </c>
      <c r="AP623" t="str">
        <f>VLOOKUP(A623,[1]高二上!A$1:Q$571,6,0)</f>
        <v>朱霞</v>
      </c>
      <c r="AQ623">
        <f>VLOOKUP(A623,[1]高二上!A$1:Q$571,7,0)</f>
        <v>85</v>
      </c>
      <c r="AR623" t="str">
        <f>VLOOKUP(A623,[1]高二上!A$1:Q$571,8,0)</f>
        <v>黄金华</v>
      </c>
      <c r="AS623">
        <f>VLOOKUP(A623,[1]高二上!A$1:Q$571,9,0)</f>
        <v>95.5</v>
      </c>
      <c r="AT623" t="str">
        <f>VLOOKUP(A623,[1]高二上!A$1:Q$571,10,0)</f>
        <v>程长寿</v>
      </c>
      <c r="AU623">
        <f>VLOOKUP(A623,[1]高二上!A$1:Q$571,11,0)</f>
        <v>47</v>
      </c>
      <c r="AV623" t="str">
        <f>VLOOKUP(A623,[1]高二上!A$1:Q$571,12,0)</f>
        <v>兰阿布</v>
      </c>
      <c r="AW623">
        <f>VLOOKUP(A623,[1]高二上!A$1:Q$571,13,0)</f>
        <v>48</v>
      </c>
      <c r="AX623" t="str">
        <f>VLOOKUP(A623,[1]高二上!A$1:Q$571,14,0)</f>
        <v>郑富全</v>
      </c>
      <c r="AY623">
        <f>VLOOKUP(A623,[1]高二上!A$1:Q$571,15,0)</f>
        <v>60</v>
      </c>
      <c r="AZ623" t="str">
        <f>VLOOKUP(A623,[1]高二上!A$1:Q$571,16,0)</f>
        <v>卢祥</v>
      </c>
      <c r="BA623">
        <f>VLOOKUP(A623,[1]高一下!$A$1:$Q$584,5,0)</f>
        <v>83</v>
      </c>
      <c r="BB623" t="str">
        <f>VLOOKUP(A623,[1]高一下!$A$1:$Q$584,6,0)</f>
        <v>何苗</v>
      </c>
      <c r="BC623">
        <f>VLOOKUP(A623,[1]高一下!$A$1:$Q$584,7,0)</f>
        <v>127</v>
      </c>
      <c r="BD623" t="str">
        <f>VLOOKUP(A623,[1]高一下!$A$1:$Q$584,8,0)</f>
        <v>黄金华</v>
      </c>
      <c r="BE623">
        <f>VLOOKUP(A623,[1]高一下!$A$1:$Q$584,9,0)</f>
        <v>99.5</v>
      </c>
      <c r="BF623" t="str">
        <f>VLOOKUP(A623,[1]高一下!$A$1:$Q$584,10,0)</f>
        <v>向翠琳</v>
      </c>
      <c r="BG623">
        <f>VLOOKUP(A623,[1]高一下!$A$1:$Q$584,11,0)</f>
        <v>62</v>
      </c>
      <c r="BH623" t="str">
        <f>VLOOKUP(A623,[1]高一下!$A$1:$Q$584,12,0)</f>
        <v>兰阿布</v>
      </c>
      <c r="BI623">
        <f>VLOOKUP(A623,[1]高一下!$A$1:$Q$584,13,0)</f>
        <v>60</v>
      </c>
      <c r="BJ623" t="str">
        <f>VLOOKUP(A623,[1]高一下!$A$1:$Q$584,14,0)</f>
        <v>郑富全</v>
      </c>
      <c r="BK623">
        <f>VLOOKUP(A623,[1]高一下!$A$1:$Q$584,15,0)</f>
        <v>49</v>
      </c>
      <c r="BL623" t="str">
        <f>VLOOKUP(A623,[1]高一下!$A$1:$Q$584,16,0)</f>
        <v>卢祥</v>
      </c>
      <c r="BM623">
        <f>VLOOKUP(A623,[1]高一上!A$1:W$612,5,0)</f>
        <v>94</v>
      </c>
      <c r="BN623" t="str">
        <f>VLOOKUP(A623,[1]高一上!A$1:W$612,6,0)</f>
        <v>何苗</v>
      </c>
      <c r="BO623">
        <f>VLOOKUP(A623,[1]高一上!A$1:W$612,7,0)</f>
        <v>78</v>
      </c>
      <c r="BP623" t="str">
        <f>VLOOKUP(A623,[1]高一上!A$1:W$612,8,0)</f>
        <v>黄金华</v>
      </c>
      <c r="BQ623">
        <f>VLOOKUP(A623,[1]高一上!A$1:W$612,9,0)</f>
        <v>80</v>
      </c>
      <c r="BR623" t="str">
        <f>VLOOKUP(A623,[1]高一上!A$1:W$612,10,0)</f>
        <v>向翠琳</v>
      </c>
      <c r="BS623">
        <f>VLOOKUP(A623,[1]高一上!A$1:W$612,11,0)</f>
        <v>32</v>
      </c>
      <c r="BT623" t="str">
        <f>VLOOKUP(A623,[1]高一上!A$1:W$612,12,0)</f>
        <v>兰阿布</v>
      </c>
      <c r="BU623">
        <f>VLOOKUP(A623,[1]高一上!A$1:W$612,13,0)</f>
        <v>52</v>
      </c>
      <c r="BV623" t="str">
        <f>VLOOKUP(A623,[1]高一上!A$1:W$612,14,0)</f>
        <v>郑富全</v>
      </c>
      <c r="BW623">
        <f>VLOOKUP(A623,[1]高一上!A$1:W$612,15,0)</f>
        <v>48</v>
      </c>
      <c r="BX623" t="str">
        <f>VLOOKUP(A623,[1]高一上!A$1:W$612,16,0)</f>
        <v>卢祥</v>
      </c>
      <c r="BY623">
        <f>VLOOKUP(A623,[1]中考!A$1:N$590,5,0)</f>
        <v>96</v>
      </c>
      <c r="BZ623">
        <f>VLOOKUP(A623,[1]中考!A$1:N$590,6,0)</f>
        <v>87</v>
      </c>
      <c r="CA623">
        <f>VLOOKUP(A623,[1]中考!A$1:N$590,7,0)</f>
        <v>108</v>
      </c>
      <c r="CB623">
        <f>VLOOKUP(A623,[1]中考!A$1:N$590,8,0)</f>
        <v>63</v>
      </c>
      <c r="CC623">
        <f>VLOOKUP(A623,[1]中考!A$1:N$590,9,0)</f>
        <v>40</v>
      </c>
      <c r="CD623">
        <f>VLOOKUP(A623,[1]中考!A$1:N$590,10,0)</f>
        <v>36</v>
      </c>
    </row>
    <row r="624" spans="1:82" ht="15" customHeight="1" thickBot="1" x14ac:dyDescent="0.25">
      <c r="A624" s="1" t="s">
        <v>1200</v>
      </c>
      <c r="B624" s="1">
        <v>12</v>
      </c>
      <c r="C624" s="1" t="s">
        <v>1201</v>
      </c>
      <c r="D624" s="1" t="s">
        <v>1247</v>
      </c>
      <c r="E624" s="1">
        <v>104</v>
      </c>
      <c r="F624" s="13" t="s">
        <v>1289</v>
      </c>
      <c r="G624" s="1">
        <v>75</v>
      </c>
      <c r="H624" s="13" t="s">
        <v>1283</v>
      </c>
      <c r="I624" s="1">
        <v>100</v>
      </c>
      <c r="J624" s="13" t="s">
        <v>1288</v>
      </c>
      <c r="K624" s="1">
        <v>45.5</v>
      </c>
      <c r="L624" s="13" t="s">
        <v>1276</v>
      </c>
      <c r="M624" s="1">
        <v>49.5</v>
      </c>
      <c r="N624" s="13" t="s">
        <v>1290</v>
      </c>
      <c r="O624" s="1">
        <v>69</v>
      </c>
      <c r="P624" s="13" t="s">
        <v>1284</v>
      </c>
      <c r="Q624" t="str">
        <f>VLOOKUP(A624,[1]高三上!A$3:Q$629,5,0)</f>
        <v>101.0</v>
      </c>
      <c r="R624" t="str">
        <f>VLOOKUP(A624,[1]高三上!A$3:Q$629,6,0)</f>
        <v>朱霞</v>
      </c>
      <c r="S624" t="str">
        <f>VLOOKUP(A624,[1]高三上!A$3:Q$629,7,0)</f>
        <v>69.0</v>
      </c>
      <c r="T624" t="str">
        <f>VLOOKUP(A624,[1]高三上!A$3:Q$629,8,0)</f>
        <v>黄金华</v>
      </c>
      <c r="U624" t="str">
        <f>VLOOKUP(A624,[1]高三上!A$3:Q$629,9,0)</f>
        <v>99.0</v>
      </c>
      <c r="V624" t="str">
        <f>VLOOKUP(A624,[1]高三上!A$3:Q$629,10,0)</f>
        <v>程长寿</v>
      </c>
      <c r="W624" t="str">
        <f>VLOOKUP(A624,[1]高三上!A$3:Q$629,11,0)</f>
        <v>29.0</v>
      </c>
      <c r="X624" t="str">
        <f>VLOOKUP(A624,[1]高三上!A$3:Q$629,12,0)</f>
        <v>兰阿布</v>
      </c>
      <c r="Y624" t="str">
        <f>VLOOKUP(A624,[1]高三上!A$3:Q$629,13,0)</f>
        <v>29.0</v>
      </c>
      <c r="Z624" t="str">
        <f>VLOOKUP(A624,[1]高三上!A$3:Q$629,14,0)</f>
        <v>郑富全</v>
      </c>
      <c r="AA624" t="str">
        <f>VLOOKUP(A624,[1]高三上!A$3:Q$629,15,0)</f>
        <v>69.0</v>
      </c>
      <c r="AB624" t="str">
        <f>VLOOKUP(A624,[1]高三上!A$3:Q$629,16,0)</f>
        <v>卢祥</v>
      </c>
      <c r="AC624">
        <f>VLOOKUP(A624,[1]高二下!A$1:Q$618,5,0)</f>
        <v>101</v>
      </c>
      <c r="AD624" t="str">
        <f>VLOOKUP(A624,[1]高二下!A$1:Q$618,6,0)</f>
        <v>朱霞</v>
      </c>
      <c r="AE624">
        <f>VLOOKUP(A624,[1]高二下!A$1:Q$618,7,0)</f>
        <v>84</v>
      </c>
      <c r="AF624" t="str">
        <f>VLOOKUP(A624,[1]高二下!A$1:Q$618,8,0)</f>
        <v>黄金华</v>
      </c>
      <c r="AG624">
        <f>VLOOKUP(A624,[1]高二下!A$1:Q$618,9,0)</f>
        <v>111.5</v>
      </c>
      <c r="AH624" t="str">
        <f>VLOOKUP(A624,[1]高二下!A$1:Q$618,10,0)</f>
        <v>程长寿</v>
      </c>
      <c r="AI624">
        <f>VLOOKUP(A624,[1]高二下!A$1:Q$618,11,0)</f>
        <v>22</v>
      </c>
      <c r="AJ624" t="str">
        <f>VLOOKUP(A624,[1]高二下!A$1:Q$618,12,0)</f>
        <v>兰阿布</v>
      </c>
      <c r="AK624">
        <f>VLOOKUP(A624,[1]高二下!A$1:Q$618,13,0)</f>
        <v>19</v>
      </c>
      <c r="AL624" t="str">
        <f>VLOOKUP(A624,[1]高二下!A$1:Q$618,14,0)</f>
        <v>郑富全</v>
      </c>
      <c r="AM624">
        <f>VLOOKUP(A624,[1]高二下!A$1:Q$618,15,0)</f>
        <v>44</v>
      </c>
      <c r="AN624" t="str">
        <f>VLOOKUP(A624,[1]高二下!A$1:Q$618,16,0)</f>
        <v>卢祥</v>
      </c>
      <c r="AO624">
        <f>VLOOKUP(A624,[1]高二上!A$1:Q$571,5,0)</f>
        <v>95</v>
      </c>
      <c r="AP624" t="str">
        <f>VLOOKUP(A624,[1]高二上!A$1:Q$571,6,0)</f>
        <v>朱霞</v>
      </c>
      <c r="AQ624">
        <f>VLOOKUP(A624,[1]高二上!A$1:Q$571,7,0)</f>
        <v>117</v>
      </c>
      <c r="AR624" t="str">
        <f>VLOOKUP(A624,[1]高二上!A$1:Q$571,8,0)</f>
        <v>黄金华</v>
      </c>
      <c r="AS624">
        <f>VLOOKUP(A624,[1]高二上!A$1:Q$571,9,0)</f>
        <v>110</v>
      </c>
      <c r="AT624" t="str">
        <f>VLOOKUP(A624,[1]高二上!A$1:Q$571,10,0)</f>
        <v>程长寿</v>
      </c>
      <c r="AU624">
        <f>VLOOKUP(A624,[1]高二上!A$1:Q$571,11,0)</f>
        <v>40</v>
      </c>
      <c r="AV624" t="str">
        <f>VLOOKUP(A624,[1]高二上!A$1:Q$571,12,0)</f>
        <v>兰阿布</v>
      </c>
      <c r="AW624">
        <f>VLOOKUP(A624,[1]高二上!A$1:Q$571,13,0)</f>
        <v>32</v>
      </c>
      <c r="AX624" t="str">
        <f>VLOOKUP(A624,[1]高二上!A$1:Q$571,14,0)</f>
        <v>郑富全</v>
      </c>
      <c r="AY624">
        <f>VLOOKUP(A624,[1]高二上!A$1:Q$571,15,0)</f>
        <v>63</v>
      </c>
      <c r="AZ624" t="str">
        <f>VLOOKUP(A624,[1]高二上!A$1:Q$571,16,0)</f>
        <v>卢祥</v>
      </c>
      <c r="BA624">
        <f>VLOOKUP(A624,[1]高一下!$A$1:$Q$584,5,0)</f>
        <v>94</v>
      </c>
      <c r="BB624" t="str">
        <f>VLOOKUP(A624,[1]高一下!$A$1:$Q$584,6,0)</f>
        <v>何苗</v>
      </c>
      <c r="BC624">
        <f>VLOOKUP(A624,[1]高一下!$A$1:$Q$584,7,0)</f>
        <v>96</v>
      </c>
      <c r="BD624" t="str">
        <f>VLOOKUP(A624,[1]高一下!$A$1:$Q$584,8,0)</f>
        <v>黄金华</v>
      </c>
      <c r="BE624">
        <f>VLOOKUP(A624,[1]高一下!$A$1:$Q$584,9,0)</f>
        <v>123.5</v>
      </c>
      <c r="BF624" t="str">
        <f>VLOOKUP(A624,[1]高一下!$A$1:$Q$584,10,0)</f>
        <v>程长寿</v>
      </c>
      <c r="BG624">
        <f>VLOOKUP(A624,[1]高一下!$A$1:$Q$584,11,0)</f>
        <v>53</v>
      </c>
      <c r="BH624" t="str">
        <f>VLOOKUP(A624,[1]高一下!$A$1:$Q$584,12,0)</f>
        <v>兰阿布</v>
      </c>
      <c r="BI624">
        <f>VLOOKUP(A624,[1]高一下!$A$1:$Q$584,13,0)</f>
        <v>57</v>
      </c>
      <c r="BJ624" t="str">
        <f>VLOOKUP(A624,[1]高一下!$A$1:$Q$584,14,0)</f>
        <v>郑富全</v>
      </c>
      <c r="BK624">
        <f>VLOOKUP(A624,[1]高一下!$A$1:$Q$584,15,0)</f>
        <v>69</v>
      </c>
      <c r="BL624" t="str">
        <f>VLOOKUP(A624,[1]高一下!$A$1:$Q$584,16,0)</f>
        <v>卢祥</v>
      </c>
      <c r="BM624">
        <f>VLOOKUP(A624,[1]高一上!A$1:W$612,5,0)</f>
        <v>62</v>
      </c>
      <c r="BN624" t="str">
        <f>VLOOKUP(A624,[1]高一上!A$1:W$612,6,0)</f>
        <v>何苗</v>
      </c>
      <c r="BO624">
        <f>VLOOKUP(A624,[1]高一上!A$1:W$612,7,0)</f>
        <v>92</v>
      </c>
      <c r="BP624" t="str">
        <f>VLOOKUP(A624,[1]高一上!A$1:W$612,8,0)</f>
        <v>黄金华</v>
      </c>
      <c r="BQ624">
        <f>VLOOKUP(A624,[1]高一上!A$1:W$612,9,0)</f>
        <v>99</v>
      </c>
      <c r="BR624" t="str">
        <f>VLOOKUP(A624,[1]高一上!A$1:W$612,10,0)</f>
        <v>程长寿</v>
      </c>
      <c r="BS624">
        <f>VLOOKUP(A624,[1]高一上!A$1:W$612,11,0)</f>
        <v>20</v>
      </c>
      <c r="BT624" t="str">
        <f>VLOOKUP(A624,[1]高一上!A$1:W$612,12,0)</f>
        <v>兰阿布</v>
      </c>
      <c r="BU624">
        <f>VLOOKUP(A624,[1]高一上!A$1:W$612,13,0)</f>
        <v>44</v>
      </c>
      <c r="BV624" t="str">
        <f>VLOOKUP(A624,[1]高一上!A$1:W$612,14,0)</f>
        <v>郑富全</v>
      </c>
      <c r="BW624">
        <f>VLOOKUP(A624,[1]高一上!A$1:W$612,15,0)</f>
        <v>31</v>
      </c>
      <c r="BX624" t="str">
        <f>VLOOKUP(A624,[1]高一上!A$1:W$612,16,0)</f>
        <v>卢祥</v>
      </c>
      <c r="BY624">
        <f>VLOOKUP(A624,[1]中考!A$1:N$590,5,0)</f>
        <v>104</v>
      </c>
      <c r="BZ624">
        <f>VLOOKUP(A624,[1]中考!A$1:N$590,6,0)</f>
        <v>78</v>
      </c>
      <c r="CA624">
        <f>VLOOKUP(A624,[1]中考!A$1:N$590,7,0)</f>
        <v>138</v>
      </c>
      <c r="CB624">
        <f>VLOOKUP(A624,[1]中考!A$1:N$590,8,0)</f>
        <v>68</v>
      </c>
      <c r="CC624">
        <f>VLOOKUP(A624,[1]中考!A$1:N$590,9,0)</f>
        <v>42</v>
      </c>
      <c r="CD624">
        <f>VLOOKUP(A624,[1]中考!A$1:N$590,10,0)</f>
        <v>37</v>
      </c>
    </row>
    <row r="625" spans="1:82" ht="15" customHeight="1" thickBot="1" x14ac:dyDescent="0.25">
      <c r="A625" s="1" t="s">
        <v>1202</v>
      </c>
      <c r="B625" s="1">
        <v>12</v>
      </c>
      <c r="C625" s="1" t="s">
        <v>1203</v>
      </c>
      <c r="D625" s="1" t="s">
        <v>1247</v>
      </c>
      <c r="E625" s="1">
        <v>106</v>
      </c>
      <c r="F625" s="13" t="s">
        <v>1289</v>
      </c>
      <c r="G625" s="1">
        <v>72</v>
      </c>
      <c r="H625" s="13" t="s">
        <v>1283</v>
      </c>
      <c r="I625" s="1">
        <v>103</v>
      </c>
      <c r="J625" s="13" t="s">
        <v>1288</v>
      </c>
      <c r="K625" s="1">
        <v>38.5</v>
      </c>
      <c r="L625" s="13" t="s">
        <v>1276</v>
      </c>
      <c r="M625" s="1">
        <v>48</v>
      </c>
      <c r="N625" s="13" t="s">
        <v>1290</v>
      </c>
      <c r="O625" s="1">
        <v>73</v>
      </c>
      <c r="P625" s="13" t="s">
        <v>1284</v>
      </c>
      <c r="Q625" t="str">
        <f>VLOOKUP(A625,[1]高三上!A$3:Q$629,5,0)</f>
        <v>104.0</v>
      </c>
      <c r="R625" t="str">
        <f>VLOOKUP(A625,[1]高三上!A$3:Q$629,6,0)</f>
        <v>朱霞</v>
      </c>
      <c r="S625" t="str">
        <f>VLOOKUP(A625,[1]高三上!A$3:Q$629,7,0)</f>
        <v>71.0</v>
      </c>
      <c r="T625" t="str">
        <f>VLOOKUP(A625,[1]高三上!A$3:Q$629,8,0)</f>
        <v>黄金华</v>
      </c>
      <c r="U625" t="str">
        <f>VLOOKUP(A625,[1]高三上!A$3:Q$629,9,0)</f>
        <v>95.5</v>
      </c>
      <c r="V625" t="str">
        <f>VLOOKUP(A625,[1]高三上!A$3:Q$629,10,0)</f>
        <v>程长寿</v>
      </c>
      <c r="W625" t="str">
        <f>VLOOKUP(A625,[1]高三上!A$3:Q$629,11,0)</f>
        <v>32.0</v>
      </c>
      <c r="X625" t="str">
        <f>VLOOKUP(A625,[1]高三上!A$3:Q$629,12,0)</f>
        <v>兰阿布</v>
      </c>
      <c r="Y625" t="str">
        <f>VLOOKUP(A625,[1]高三上!A$3:Q$629,13,0)</f>
        <v>39.0</v>
      </c>
      <c r="Z625" t="str">
        <f>VLOOKUP(A625,[1]高三上!A$3:Q$629,14,0)</f>
        <v>郑富全</v>
      </c>
      <c r="AA625" t="str">
        <f>VLOOKUP(A625,[1]高三上!A$3:Q$629,15,0)</f>
        <v>64.0</v>
      </c>
      <c r="AB625" t="str">
        <f>VLOOKUP(A625,[1]高三上!A$3:Q$629,16,0)</f>
        <v>卢祥</v>
      </c>
      <c r="AC625">
        <f>VLOOKUP(A625,[1]高二下!A$1:Q$618,5,0)</f>
        <v>105.5</v>
      </c>
      <c r="AD625" t="str">
        <f>VLOOKUP(A625,[1]高二下!A$1:Q$618,6,0)</f>
        <v>朱霞</v>
      </c>
      <c r="AE625">
        <f>VLOOKUP(A625,[1]高二下!A$1:Q$618,7,0)</f>
        <v>93.5</v>
      </c>
      <c r="AF625" t="str">
        <f>VLOOKUP(A625,[1]高二下!A$1:Q$618,8,0)</f>
        <v>黄金华</v>
      </c>
      <c r="AG625">
        <f>VLOOKUP(A625,[1]高二下!A$1:Q$618,9,0)</f>
        <v>80</v>
      </c>
      <c r="AH625" t="str">
        <f>VLOOKUP(A625,[1]高二下!A$1:Q$618,10,0)</f>
        <v>程长寿</v>
      </c>
      <c r="AI625">
        <f>VLOOKUP(A625,[1]高二下!A$1:Q$618,11,0)</f>
        <v>33</v>
      </c>
      <c r="AJ625" t="str">
        <f>VLOOKUP(A625,[1]高二下!A$1:Q$618,12,0)</f>
        <v>兰阿布</v>
      </c>
      <c r="AK625">
        <f>VLOOKUP(A625,[1]高二下!A$1:Q$618,13,0)</f>
        <v>37</v>
      </c>
      <c r="AL625" t="str">
        <f>VLOOKUP(A625,[1]高二下!A$1:Q$618,14,0)</f>
        <v>郑富全</v>
      </c>
      <c r="AM625">
        <f>VLOOKUP(A625,[1]高二下!A$1:Q$618,15,0)</f>
        <v>41.5</v>
      </c>
      <c r="AN625" t="str">
        <f>VLOOKUP(A625,[1]高二下!A$1:Q$618,16,0)</f>
        <v>卢祥</v>
      </c>
      <c r="AO625">
        <f>VLOOKUP(A625,[1]高二上!A$1:Q$571,5,0)</f>
        <v>106</v>
      </c>
      <c r="AP625" t="str">
        <f>VLOOKUP(A625,[1]高二上!A$1:Q$571,6,0)</f>
        <v>朱霞</v>
      </c>
      <c r="AQ625">
        <f>VLOOKUP(A625,[1]高二上!A$1:Q$571,7,0)</f>
        <v>116</v>
      </c>
      <c r="AR625" t="str">
        <f>VLOOKUP(A625,[1]高二上!A$1:Q$571,8,0)</f>
        <v>黄金华</v>
      </c>
      <c r="AS625">
        <f>VLOOKUP(A625,[1]高二上!A$1:Q$571,9,0)</f>
        <v>99.5</v>
      </c>
      <c r="AT625" t="str">
        <f>VLOOKUP(A625,[1]高二上!A$1:Q$571,10,0)</f>
        <v>程长寿</v>
      </c>
      <c r="AU625">
        <f>VLOOKUP(A625,[1]高二上!A$1:Q$571,11,0)</f>
        <v>41</v>
      </c>
      <c r="AV625" t="str">
        <f>VLOOKUP(A625,[1]高二上!A$1:Q$571,12,0)</f>
        <v>兰阿布</v>
      </c>
      <c r="AW625">
        <f>VLOOKUP(A625,[1]高二上!A$1:Q$571,13,0)</f>
        <v>46</v>
      </c>
      <c r="AX625" t="str">
        <f>VLOOKUP(A625,[1]高二上!A$1:Q$571,14,0)</f>
        <v>郑富全</v>
      </c>
      <c r="AY625">
        <f>VLOOKUP(A625,[1]高二上!A$1:Q$571,15,0)</f>
        <v>63</v>
      </c>
      <c r="AZ625" t="str">
        <f>VLOOKUP(A625,[1]高二上!A$1:Q$571,16,0)</f>
        <v>卢祥</v>
      </c>
      <c r="BA625">
        <f>VLOOKUP(A625,[1]高一下!$A$1:$Q$584,5,0)</f>
        <v>101</v>
      </c>
      <c r="BB625" t="str">
        <f>VLOOKUP(A625,[1]高一下!$A$1:$Q$584,6,0)</f>
        <v>何苗</v>
      </c>
      <c r="BC625">
        <f>VLOOKUP(A625,[1]高一下!$A$1:$Q$584,7,0)</f>
        <v>102</v>
      </c>
      <c r="BD625" t="str">
        <f>VLOOKUP(A625,[1]高一下!$A$1:$Q$584,8,0)</f>
        <v>黄金华</v>
      </c>
      <c r="BE625">
        <f>VLOOKUP(A625,[1]高一下!$A$1:$Q$584,9,0)</f>
        <v>100.5</v>
      </c>
      <c r="BF625" t="str">
        <f>VLOOKUP(A625,[1]高一下!$A$1:$Q$584,10,0)</f>
        <v>程长寿</v>
      </c>
      <c r="BG625">
        <f>VLOOKUP(A625,[1]高一下!$A$1:$Q$584,11,0)</f>
        <v>44</v>
      </c>
      <c r="BH625" t="str">
        <f>VLOOKUP(A625,[1]高一下!$A$1:$Q$584,12,0)</f>
        <v>兰阿布</v>
      </c>
      <c r="BI625">
        <f>VLOOKUP(A625,[1]高一下!$A$1:$Q$584,13,0)</f>
        <v>58</v>
      </c>
      <c r="BJ625" t="str">
        <f>VLOOKUP(A625,[1]高一下!$A$1:$Q$584,14,0)</f>
        <v>郑富全</v>
      </c>
      <c r="BK625">
        <f>VLOOKUP(A625,[1]高一下!$A$1:$Q$584,15,0)</f>
        <v>64</v>
      </c>
      <c r="BL625" t="str">
        <f>VLOOKUP(A625,[1]高一下!$A$1:$Q$584,16,0)</f>
        <v>卢祥</v>
      </c>
      <c r="BM625">
        <f>VLOOKUP(A625,[1]高一上!A$1:W$612,5,0)</f>
        <v>94</v>
      </c>
      <c r="BN625" t="str">
        <f>VLOOKUP(A625,[1]高一上!A$1:W$612,6,0)</f>
        <v>何苗</v>
      </c>
      <c r="BO625">
        <f>VLOOKUP(A625,[1]高一上!A$1:W$612,7,0)</f>
        <v>89</v>
      </c>
      <c r="BP625" t="str">
        <f>VLOOKUP(A625,[1]高一上!A$1:W$612,8,0)</f>
        <v>黄金华</v>
      </c>
      <c r="BQ625">
        <f>VLOOKUP(A625,[1]高一上!A$1:W$612,9,0)</f>
        <v>86</v>
      </c>
      <c r="BR625" t="str">
        <f>VLOOKUP(A625,[1]高一上!A$1:W$612,10,0)</f>
        <v>程长寿</v>
      </c>
      <c r="BS625">
        <f>VLOOKUP(A625,[1]高一上!A$1:W$612,11,0)</f>
        <v>46</v>
      </c>
      <c r="BT625" t="str">
        <f>VLOOKUP(A625,[1]高一上!A$1:W$612,12,0)</f>
        <v>兰阿布</v>
      </c>
      <c r="BU625">
        <f>VLOOKUP(A625,[1]高一上!A$1:W$612,13,0)</f>
        <v>67</v>
      </c>
      <c r="BV625" t="str">
        <f>VLOOKUP(A625,[1]高一上!A$1:W$612,14,0)</f>
        <v>郑富全</v>
      </c>
      <c r="BW625">
        <f>VLOOKUP(A625,[1]高一上!A$1:W$612,15,0)</f>
        <v>55</v>
      </c>
      <c r="BX625" t="str">
        <f>VLOOKUP(A625,[1]高一上!A$1:W$612,16,0)</f>
        <v>卢祥</v>
      </c>
      <c r="BY625">
        <f>VLOOKUP(A625,[1]中考!A$1:N$590,5,0)</f>
        <v>94</v>
      </c>
      <c r="BZ625">
        <f>VLOOKUP(A625,[1]中考!A$1:N$590,6,0)</f>
        <v>75</v>
      </c>
      <c r="CA625">
        <f>VLOOKUP(A625,[1]中考!A$1:N$590,7,0)</f>
        <v>115</v>
      </c>
      <c r="CB625">
        <f>VLOOKUP(A625,[1]中考!A$1:N$590,8,0)</f>
        <v>54</v>
      </c>
      <c r="CC625">
        <f>VLOOKUP(A625,[1]中考!A$1:N$590,9,0)</f>
        <v>38</v>
      </c>
      <c r="CD625">
        <f>VLOOKUP(A625,[1]中考!A$1:N$590,10,0)</f>
        <v>26</v>
      </c>
    </row>
    <row r="626" spans="1:82" ht="15" customHeight="1" thickBot="1" x14ac:dyDescent="0.25">
      <c r="A626" s="1" t="s">
        <v>1204</v>
      </c>
      <c r="B626" s="1">
        <v>12</v>
      </c>
      <c r="C626" s="1" t="s">
        <v>1205</v>
      </c>
      <c r="D626" s="1" t="s">
        <v>1247</v>
      </c>
      <c r="E626" s="1">
        <v>97</v>
      </c>
      <c r="F626" s="13" t="s">
        <v>1289</v>
      </c>
      <c r="G626" s="1">
        <v>80</v>
      </c>
      <c r="H626" s="13" t="s">
        <v>1283</v>
      </c>
      <c r="I626" s="1">
        <v>90</v>
      </c>
      <c r="J626" s="13" t="s">
        <v>1288</v>
      </c>
      <c r="K626" s="1">
        <v>44.5</v>
      </c>
      <c r="L626" s="13" t="s">
        <v>1276</v>
      </c>
      <c r="M626" s="1">
        <v>56</v>
      </c>
      <c r="N626" s="13" t="s">
        <v>1290</v>
      </c>
      <c r="O626" s="1">
        <v>71.5</v>
      </c>
      <c r="P626" s="13" t="s">
        <v>1284</v>
      </c>
      <c r="Q626" t="str">
        <f>VLOOKUP(A626,[1]高三上!A$3:Q$629,5,0)</f>
        <v>97.0</v>
      </c>
      <c r="R626" t="str">
        <f>VLOOKUP(A626,[1]高三上!A$3:Q$629,6,0)</f>
        <v>朱霞</v>
      </c>
      <c r="S626" t="str">
        <f>VLOOKUP(A626,[1]高三上!A$3:Q$629,7,0)</f>
        <v>58.0</v>
      </c>
      <c r="T626" t="str">
        <f>VLOOKUP(A626,[1]高三上!A$3:Q$629,8,0)</f>
        <v>黄金华</v>
      </c>
      <c r="U626" t="str">
        <f>VLOOKUP(A626,[1]高三上!A$3:Q$629,9,0)</f>
        <v>117.5</v>
      </c>
      <c r="V626" t="str">
        <f>VLOOKUP(A626,[1]高三上!A$3:Q$629,10,0)</f>
        <v>程长寿</v>
      </c>
      <c r="W626" t="str">
        <f>VLOOKUP(A626,[1]高三上!A$3:Q$629,11,0)</f>
        <v>38.0</v>
      </c>
      <c r="X626" t="str">
        <f>VLOOKUP(A626,[1]高三上!A$3:Q$629,12,0)</f>
        <v>兰阿布</v>
      </c>
      <c r="Y626" t="str">
        <f>VLOOKUP(A626,[1]高三上!A$3:Q$629,13,0)</f>
        <v>52.0</v>
      </c>
      <c r="Z626" t="str">
        <f>VLOOKUP(A626,[1]高三上!A$3:Q$629,14,0)</f>
        <v>郑富全</v>
      </c>
      <c r="AA626" t="str">
        <f>VLOOKUP(A626,[1]高三上!A$3:Q$629,15,0)</f>
        <v>70.0</v>
      </c>
      <c r="AB626" t="str">
        <f>VLOOKUP(A626,[1]高三上!A$3:Q$629,16,0)</f>
        <v>卢祥</v>
      </c>
      <c r="AC626">
        <f>VLOOKUP(A626,[1]高二下!A$1:Q$618,5,0)</f>
        <v>92.5</v>
      </c>
      <c r="AD626" t="str">
        <f>VLOOKUP(A626,[1]高二下!A$1:Q$618,6,0)</f>
        <v>朱霞</v>
      </c>
      <c r="AE626">
        <f>VLOOKUP(A626,[1]高二下!A$1:Q$618,7,0)</f>
        <v>82.5</v>
      </c>
      <c r="AF626" t="str">
        <f>VLOOKUP(A626,[1]高二下!A$1:Q$618,8,0)</f>
        <v>黄金华</v>
      </c>
      <c r="AG626">
        <f>VLOOKUP(A626,[1]高二下!A$1:Q$618,9,0)</f>
        <v>96</v>
      </c>
      <c r="AH626" t="str">
        <f>VLOOKUP(A626,[1]高二下!A$1:Q$618,10,0)</f>
        <v>程长寿</v>
      </c>
      <c r="AI626">
        <f>VLOOKUP(A626,[1]高二下!A$1:Q$618,11,0)</f>
        <v>22.5</v>
      </c>
      <c r="AJ626" t="str">
        <f>VLOOKUP(A626,[1]高二下!A$1:Q$618,12,0)</f>
        <v>兰阿布</v>
      </c>
      <c r="AK626">
        <f>VLOOKUP(A626,[1]高二下!A$1:Q$618,13,0)</f>
        <v>30.5</v>
      </c>
      <c r="AL626" t="str">
        <f>VLOOKUP(A626,[1]高二下!A$1:Q$618,14,0)</f>
        <v>郑富全</v>
      </c>
      <c r="AM626">
        <f>VLOOKUP(A626,[1]高二下!A$1:Q$618,15,0)</f>
        <v>30</v>
      </c>
      <c r="AN626" t="str">
        <f>VLOOKUP(A626,[1]高二下!A$1:Q$618,16,0)</f>
        <v>卢祥</v>
      </c>
      <c r="AO626">
        <f>VLOOKUP(A626,[1]高二上!A$1:Q$571,5,0)</f>
        <v>104</v>
      </c>
      <c r="AP626" t="str">
        <f>VLOOKUP(A626,[1]高二上!A$1:Q$571,6,0)</f>
        <v>朱霞</v>
      </c>
      <c r="AQ626">
        <f>VLOOKUP(A626,[1]高二上!A$1:Q$571,7,0)</f>
        <v>98</v>
      </c>
      <c r="AR626" t="str">
        <f>VLOOKUP(A626,[1]高二上!A$1:Q$571,8,0)</f>
        <v>黄金华</v>
      </c>
      <c r="AS626">
        <f>VLOOKUP(A626,[1]高二上!A$1:Q$571,9,0)</f>
        <v>115</v>
      </c>
      <c r="AT626" t="str">
        <f>VLOOKUP(A626,[1]高二上!A$1:Q$571,10,0)</f>
        <v>程长寿</v>
      </c>
      <c r="AU626">
        <f>VLOOKUP(A626,[1]高二上!A$1:Q$571,11,0)</f>
        <v>39</v>
      </c>
      <c r="AV626" t="str">
        <f>VLOOKUP(A626,[1]高二上!A$1:Q$571,12,0)</f>
        <v>兰阿布</v>
      </c>
      <c r="AW626">
        <f>VLOOKUP(A626,[1]高二上!A$1:Q$571,13,0)</f>
        <v>26</v>
      </c>
      <c r="AX626" t="str">
        <f>VLOOKUP(A626,[1]高二上!A$1:Q$571,14,0)</f>
        <v>郑富全</v>
      </c>
      <c r="AY626">
        <f>VLOOKUP(A626,[1]高二上!A$1:Q$571,15,0)</f>
        <v>65</v>
      </c>
      <c r="AZ626" t="str">
        <f>VLOOKUP(A626,[1]高二上!A$1:Q$571,16,0)</f>
        <v>卢祥</v>
      </c>
      <c r="BA626">
        <f>VLOOKUP(A626,[1]高一下!$A$1:$Q$584,5,0)</f>
        <v>93</v>
      </c>
      <c r="BB626" t="str">
        <f>VLOOKUP(A626,[1]高一下!$A$1:$Q$584,6,0)</f>
        <v>何苗</v>
      </c>
      <c r="BC626">
        <f>VLOOKUP(A626,[1]高一下!$A$1:$Q$584,7,0)</f>
        <v>80</v>
      </c>
      <c r="BD626" t="str">
        <f>VLOOKUP(A626,[1]高一下!$A$1:$Q$584,8,0)</f>
        <v>黄金华</v>
      </c>
      <c r="BE626">
        <f>VLOOKUP(A626,[1]高一下!$A$1:$Q$584,9,0)</f>
        <v>104.5</v>
      </c>
      <c r="BF626" t="str">
        <f>VLOOKUP(A626,[1]高一下!$A$1:$Q$584,10,0)</f>
        <v>聂艳梅</v>
      </c>
      <c r="BG626">
        <f>VLOOKUP(A626,[1]高一下!$A$1:$Q$584,11,0)</f>
        <v>42</v>
      </c>
      <c r="BH626" t="str">
        <f>VLOOKUP(A626,[1]高一下!$A$1:$Q$584,12,0)</f>
        <v>兰阿布</v>
      </c>
      <c r="BI626">
        <f>VLOOKUP(A626,[1]高一下!$A$1:$Q$584,13,0)</f>
        <v>43</v>
      </c>
      <c r="BJ626" t="str">
        <f>VLOOKUP(A626,[1]高一下!$A$1:$Q$584,14,0)</f>
        <v>郑富全</v>
      </c>
      <c r="BK626">
        <f>VLOOKUP(A626,[1]高一下!$A$1:$Q$584,15,0)</f>
        <v>53</v>
      </c>
      <c r="BL626" t="str">
        <f>VLOOKUP(A626,[1]高一下!$A$1:$Q$584,16,0)</f>
        <v>卢祥</v>
      </c>
      <c r="BM626">
        <f>VLOOKUP(A626,[1]高一上!A$1:W$612,5,0)</f>
        <v>79</v>
      </c>
      <c r="BN626" t="str">
        <f>VLOOKUP(A626,[1]高一上!A$1:W$612,6,0)</f>
        <v>何苗</v>
      </c>
      <c r="BO626">
        <f>VLOOKUP(A626,[1]高一上!A$1:W$612,7,0)</f>
        <v>94</v>
      </c>
      <c r="BP626" t="str">
        <f>VLOOKUP(A626,[1]高一上!A$1:W$612,8,0)</f>
        <v>黄金华</v>
      </c>
      <c r="BQ626">
        <f>VLOOKUP(A626,[1]高一上!A$1:W$612,9,0)</f>
        <v>94</v>
      </c>
      <c r="BR626" t="str">
        <f>VLOOKUP(A626,[1]高一上!A$1:W$612,10,0)</f>
        <v>聂艳梅</v>
      </c>
      <c r="BS626">
        <f>VLOOKUP(A626,[1]高一上!A$1:W$612,11,0)</f>
        <v>36</v>
      </c>
      <c r="BT626" t="str">
        <f>VLOOKUP(A626,[1]高一上!A$1:W$612,12,0)</f>
        <v>兰阿布</v>
      </c>
      <c r="BU626">
        <f>VLOOKUP(A626,[1]高一上!A$1:W$612,13,0)</f>
        <v>48</v>
      </c>
      <c r="BV626" t="str">
        <f>VLOOKUP(A626,[1]高一上!A$1:W$612,14,0)</f>
        <v>郑富全</v>
      </c>
      <c r="BW626">
        <f>VLOOKUP(A626,[1]高一上!A$1:W$612,15,0)</f>
        <v>28</v>
      </c>
      <c r="BX626" t="str">
        <f>VLOOKUP(A626,[1]高一上!A$1:W$612,16,0)</f>
        <v>卢祥</v>
      </c>
      <c r="BY626">
        <f>VLOOKUP(A626,[1]中考!A$1:N$590,5,0)</f>
        <v>107</v>
      </c>
      <c r="BZ626">
        <f>VLOOKUP(A626,[1]中考!A$1:N$590,6,0)</f>
        <v>85</v>
      </c>
      <c r="CA626">
        <f>VLOOKUP(A626,[1]中考!A$1:N$590,7,0)</f>
        <v>126</v>
      </c>
      <c r="CB626">
        <f>VLOOKUP(A626,[1]中考!A$1:N$590,8,0)</f>
        <v>55</v>
      </c>
      <c r="CC626">
        <f>VLOOKUP(A626,[1]中考!A$1:N$590,9,0)</f>
        <v>37</v>
      </c>
      <c r="CD626">
        <f>VLOOKUP(A626,[1]中考!A$1:N$590,10,0)</f>
        <v>37</v>
      </c>
    </row>
    <row r="627" spans="1:82" ht="15" customHeight="1" thickBot="1" x14ac:dyDescent="0.25">
      <c r="A627" s="4" t="s">
        <v>1206</v>
      </c>
      <c r="B627" s="1">
        <v>12</v>
      </c>
      <c r="C627" s="1" t="s">
        <v>1207</v>
      </c>
      <c r="D627" s="1" t="s">
        <v>1247</v>
      </c>
      <c r="E627" s="1">
        <v>105</v>
      </c>
      <c r="F627" s="13" t="s">
        <v>1289</v>
      </c>
      <c r="G627" s="1">
        <v>75</v>
      </c>
      <c r="H627" s="13" t="s">
        <v>1283</v>
      </c>
      <c r="I627" s="1">
        <v>45</v>
      </c>
      <c r="J627" s="13" t="s">
        <v>1288</v>
      </c>
      <c r="K627" s="1">
        <v>56</v>
      </c>
      <c r="L627" s="13" t="s">
        <v>1276</v>
      </c>
      <c r="M627" s="1">
        <v>80</v>
      </c>
      <c r="N627" s="13" t="s">
        <v>1290</v>
      </c>
      <c r="O627" s="1">
        <v>77.5</v>
      </c>
      <c r="P627" s="13" t="s">
        <v>1284</v>
      </c>
      <c r="Q627" t="str">
        <f>VLOOKUP(A627,[1]高三上!A$3:Q$629,5,0)</f>
        <v>96.0</v>
      </c>
      <c r="R627" t="str">
        <f>VLOOKUP(A627,[1]高三上!A$3:Q$629,6,0)</f>
        <v>朱霞</v>
      </c>
      <c r="S627" t="str">
        <f>VLOOKUP(A627,[1]高三上!A$3:Q$629,7,0)</f>
        <v>64.0</v>
      </c>
      <c r="T627" t="str">
        <f>VLOOKUP(A627,[1]高三上!A$3:Q$629,8,0)</f>
        <v>黄金华</v>
      </c>
      <c r="U627" t="str">
        <f>VLOOKUP(A627,[1]高三上!A$3:Q$629,9,0)</f>
        <v>31.5</v>
      </c>
      <c r="V627" t="str">
        <f>VLOOKUP(A627,[1]高三上!A$3:Q$629,10,0)</f>
        <v>程长寿</v>
      </c>
      <c r="W627" t="str">
        <f>VLOOKUP(A627,[1]高三上!A$3:Q$629,11,0)</f>
        <v>24.0</v>
      </c>
      <c r="X627" t="str">
        <f>VLOOKUP(A627,[1]高三上!A$3:Q$629,12,0)</f>
        <v>兰阿布</v>
      </c>
      <c r="Y627" t="str">
        <f>VLOOKUP(A627,[1]高三上!A$3:Q$629,13,0)</f>
        <v>48.0</v>
      </c>
      <c r="Z627" t="str">
        <f>VLOOKUP(A627,[1]高三上!A$3:Q$629,14,0)</f>
        <v>郑富全</v>
      </c>
      <c r="AA627" t="str">
        <f>VLOOKUP(A627,[1]高三上!A$3:Q$629,15,0)</f>
        <v>68.0</v>
      </c>
      <c r="AB627" t="str">
        <f>VLOOKUP(A627,[1]高三上!A$3:Q$629,16,0)</f>
        <v>卢祥</v>
      </c>
      <c r="AC627">
        <f>VLOOKUP(A627,[1]高二下!A$1:Q$618,5,0)</f>
        <v>94</v>
      </c>
      <c r="AD627" t="str">
        <f>VLOOKUP(A627,[1]高二下!A$1:Q$618,6,0)</f>
        <v>朱霞</v>
      </c>
      <c r="AE627">
        <f>VLOOKUP(A627,[1]高二下!A$1:Q$618,7,0)</f>
        <v>88.5</v>
      </c>
      <c r="AF627" t="str">
        <f>VLOOKUP(A627,[1]高二下!A$1:Q$618,8,0)</f>
        <v>黄金华</v>
      </c>
      <c r="AG627">
        <f>VLOOKUP(A627,[1]高二下!A$1:Q$618,9,0)</f>
        <v>48.5</v>
      </c>
      <c r="AH627" t="str">
        <f>VLOOKUP(A627,[1]高二下!A$1:Q$618,10,0)</f>
        <v>程长寿</v>
      </c>
      <c r="AI627">
        <f>VLOOKUP(A627,[1]高二下!A$1:Q$618,11,0)</f>
        <v>19.5</v>
      </c>
      <c r="AJ627" t="str">
        <f>VLOOKUP(A627,[1]高二下!A$1:Q$618,12,0)</f>
        <v>兰阿布</v>
      </c>
      <c r="AK627">
        <f>VLOOKUP(A627,[1]高二下!A$1:Q$618,13,0)</f>
        <v>55.5</v>
      </c>
      <c r="AL627" t="str">
        <f>VLOOKUP(A627,[1]高二下!A$1:Q$618,14,0)</f>
        <v>郑富全</v>
      </c>
      <c r="AM627">
        <f>VLOOKUP(A627,[1]高二下!A$1:Q$618,15,0)</f>
        <v>70.5</v>
      </c>
      <c r="AN627" t="str">
        <f>VLOOKUP(A627,[1]高二下!A$1:Q$618,16,0)</f>
        <v>卢祥</v>
      </c>
      <c r="AO627" t="e">
        <f>VLOOKUP(A627,[1]高二上!A$1:Q$571,5,0)</f>
        <v>#N/A</v>
      </c>
      <c r="AP627" t="e">
        <f>VLOOKUP(A627,[1]高二上!A$1:Q$571,6,0)</f>
        <v>#N/A</v>
      </c>
      <c r="AQ627" t="e">
        <f>VLOOKUP(A627,[1]高二上!A$1:Q$571,7,0)</f>
        <v>#N/A</v>
      </c>
      <c r="AR627" t="e">
        <f>VLOOKUP(A627,[1]高二上!A$1:Q$571,8,0)</f>
        <v>#N/A</v>
      </c>
      <c r="AS627" t="e">
        <f>VLOOKUP(A627,[1]高二上!A$1:Q$571,9,0)</f>
        <v>#N/A</v>
      </c>
      <c r="AT627" t="e">
        <f>VLOOKUP(A627,[1]高二上!A$1:Q$571,10,0)</f>
        <v>#N/A</v>
      </c>
      <c r="AU627" t="e">
        <f>VLOOKUP(A627,[1]高二上!A$1:Q$571,11,0)</f>
        <v>#N/A</v>
      </c>
      <c r="AV627" t="e">
        <f>VLOOKUP(A627,[1]高二上!A$1:Q$571,12,0)</f>
        <v>#N/A</v>
      </c>
      <c r="AW627" t="e">
        <f>VLOOKUP(A627,[1]高二上!A$1:Q$571,13,0)</f>
        <v>#N/A</v>
      </c>
      <c r="AX627" t="e">
        <f>VLOOKUP(A627,[1]高二上!A$1:Q$571,14,0)</f>
        <v>#N/A</v>
      </c>
      <c r="AY627" t="e">
        <f>VLOOKUP(A627,[1]高二上!A$1:Q$571,15,0)</f>
        <v>#N/A</v>
      </c>
      <c r="AZ627" t="e">
        <f>VLOOKUP(A627,[1]高二上!A$1:Q$571,16,0)</f>
        <v>#N/A</v>
      </c>
      <c r="BA627" t="e">
        <f>VLOOKUP(A627,[1]高一下!$A$1:$Q$584,5,0)</f>
        <v>#N/A</v>
      </c>
      <c r="BB627" t="e">
        <f>VLOOKUP(A627,[1]高一下!$A$1:$Q$584,6,0)</f>
        <v>#N/A</v>
      </c>
      <c r="BC627" t="e">
        <f>VLOOKUP(A627,[1]高一下!$A$1:$Q$584,7,0)</f>
        <v>#N/A</v>
      </c>
      <c r="BD627" t="e">
        <f>VLOOKUP(A627,[1]高一下!$A$1:$Q$584,8,0)</f>
        <v>#N/A</v>
      </c>
      <c r="BE627" t="e">
        <f>VLOOKUP(A627,[1]高一下!$A$1:$Q$584,9,0)</f>
        <v>#N/A</v>
      </c>
      <c r="BF627" t="e">
        <f>VLOOKUP(A627,[1]高一下!$A$1:$Q$584,10,0)</f>
        <v>#N/A</v>
      </c>
      <c r="BG627" t="e">
        <f>VLOOKUP(A627,[1]高一下!$A$1:$Q$584,11,0)</f>
        <v>#N/A</v>
      </c>
      <c r="BH627" t="e">
        <f>VLOOKUP(A627,[1]高一下!$A$1:$Q$584,12,0)</f>
        <v>#N/A</v>
      </c>
      <c r="BI627" t="e">
        <f>VLOOKUP(A627,[1]高一下!$A$1:$Q$584,13,0)</f>
        <v>#N/A</v>
      </c>
      <c r="BJ627" t="e">
        <f>VLOOKUP(A627,[1]高一下!$A$1:$Q$584,14,0)</f>
        <v>#N/A</v>
      </c>
      <c r="BK627" t="e">
        <f>VLOOKUP(A627,[1]高一下!$A$1:$Q$584,15,0)</f>
        <v>#N/A</v>
      </c>
      <c r="BL627" t="e">
        <f>VLOOKUP(A627,[1]高一下!$A$1:$Q$584,16,0)</f>
        <v>#N/A</v>
      </c>
      <c r="BM627" t="e">
        <f>VLOOKUP(A627,[1]高一上!A$1:W$612,5,0)</f>
        <v>#N/A</v>
      </c>
      <c r="BN627" t="e">
        <f>VLOOKUP(A627,[1]高一上!A$1:W$612,6,0)</f>
        <v>#N/A</v>
      </c>
      <c r="BO627" t="e">
        <f>VLOOKUP(A627,[1]高一上!A$1:W$612,7,0)</f>
        <v>#N/A</v>
      </c>
      <c r="BP627" t="e">
        <f>VLOOKUP(A627,[1]高一上!A$1:W$612,8,0)</f>
        <v>#N/A</v>
      </c>
      <c r="BQ627" t="e">
        <f>VLOOKUP(A627,[1]高一上!A$1:W$612,9,0)</f>
        <v>#N/A</v>
      </c>
      <c r="BR627" t="e">
        <f>VLOOKUP(A627,[1]高一上!A$1:W$612,10,0)</f>
        <v>#N/A</v>
      </c>
      <c r="BS627" t="e">
        <f>VLOOKUP(A627,[1]高一上!A$1:W$612,11,0)</f>
        <v>#N/A</v>
      </c>
      <c r="BT627" t="e">
        <f>VLOOKUP(A627,[1]高一上!A$1:W$612,12,0)</f>
        <v>#N/A</v>
      </c>
      <c r="BU627" t="e">
        <f>VLOOKUP(A627,[1]高一上!A$1:W$612,13,0)</f>
        <v>#N/A</v>
      </c>
      <c r="BV627" t="e">
        <f>VLOOKUP(A627,[1]高一上!A$1:W$612,14,0)</f>
        <v>#N/A</v>
      </c>
      <c r="BW627" t="e">
        <f>VLOOKUP(A627,[1]高一上!A$1:W$612,15,0)</f>
        <v>#N/A</v>
      </c>
      <c r="BX627" t="e">
        <f>VLOOKUP(A627,[1]高一上!A$1:W$612,16,0)</f>
        <v>#N/A</v>
      </c>
      <c r="BY627" t="e">
        <f>VLOOKUP(A627,[1]中考!A$1:N$590,5,0)</f>
        <v>#N/A</v>
      </c>
      <c r="BZ627" t="e">
        <f>VLOOKUP(A627,[1]中考!A$1:N$590,6,0)</f>
        <v>#N/A</v>
      </c>
      <c r="CA627" t="e">
        <f>VLOOKUP(A627,[1]中考!A$1:N$590,7,0)</f>
        <v>#N/A</v>
      </c>
      <c r="CB627" t="e">
        <f>VLOOKUP(A627,[1]中考!A$1:N$590,8,0)</f>
        <v>#N/A</v>
      </c>
      <c r="CC627" t="e">
        <f>VLOOKUP(A627,[1]中考!A$1:N$590,9,0)</f>
        <v>#N/A</v>
      </c>
      <c r="CD627" t="e">
        <f>VLOOKUP(A627,[1]中考!A$1:N$590,10,0)</f>
        <v>#N/A</v>
      </c>
    </row>
    <row r="628" spans="1:82" ht="15" customHeight="1" thickBot="1" x14ac:dyDescent="0.25">
      <c r="A628" s="1" t="s">
        <v>1208</v>
      </c>
      <c r="B628" s="1">
        <v>12</v>
      </c>
      <c r="C628" s="1" t="s">
        <v>383</v>
      </c>
      <c r="D628" s="1" t="s">
        <v>1247</v>
      </c>
      <c r="E628" s="1">
        <v>108</v>
      </c>
      <c r="F628" s="13" t="s">
        <v>1289</v>
      </c>
      <c r="G628" s="1">
        <v>67</v>
      </c>
      <c r="H628" s="13" t="s">
        <v>1283</v>
      </c>
      <c r="I628" s="1">
        <v>96</v>
      </c>
      <c r="J628" s="13" t="s">
        <v>1288</v>
      </c>
      <c r="K628" s="1">
        <v>45.5</v>
      </c>
      <c r="L628" s="13" t="s">
        <v>1276</v>
      </c>
      <c r="M628" s="1">
        <v>55</v>
      </c>
      <c r="N628" s="13" t="s">
        <v>1290</v>
      </c>
      <c r="O628" s="1">
        <v>66</v>
      </c>
      <c r="P628" s="13" t="s">
        <v>1284</v>
      </c>
      <c r="Q628" t="str">
        <f>VLOOKUP(A628,[1]高三上!A$3:Q$629,5,0)</f>
        <v>98.0</v>
      </c>
      <c r="R628" t="str">
        <f>VLOOKUP(A628,[1]高三上!A$3:Q$629,6,0)</f>
        <v>朱霞</v>
      </c>
      <c r="S628" t="str">
        <f>VLOOKUP(A628,[1]高三上!A$3:Q$629,7,0)</f>
        <v>41.0</v>
      </c>
      <c r="T628" t="str">
        <f>VLOOKUP(A628,[1]高三上!A$3:Q$629,8,0)</f>
        <v>黄金华</v>
      </c>
      <c r="U628" t="str">
        <f>VLOOKUP(A628,[1]高三上!A$3:Q$629,9,0)</f>
        <v>99.5</v>
      </c>
      <c r="V628" t="str">
        <f>VLOOKUP(A628,[1]高三上!A$3:Q$629,10,0)</f>
        <v>程长寿</v>
      </c>
      <c r="W628" t="str">
        <f>VLOOKUP(A628,[1]高三上!A$3:Q$629,11,0)</f>
        <v>23.0</v>
      </c>
      <c r="X628" t="str">
        <f>VLOOKUP(A628,[1]高三上!A$3:Q$629,12,0)</f>
        <v>兰阿布</v>
      </c>
      <c r="Y628" t="str">
        <f>VLOOKUP(A628,[1]高三上!A$3:Q$629,13,0)</f>
        <v>43.0</v>
      </c>
      <c r="Z628" t="str">
        <f>VLOOKUP(A628,[1]高三上!A$3:Q$629,14,0)</f>
        <v>郑富全</v>
      </c>
      <c r="AA628" t="str">
        <f>VLOOKUP(A628,[1]高三上!A$3:Q$629,15,0)</f>
        <v>58.0</v>
      </c>
      <c r="AB628" t="str">
        <f>VLOOKUP(A628,[1]高三上!A$3:Q$629,16,0)</f>
        <v>卢祥</v>
      </c>
      <c r="AC628">
        <f>VLOOKUP(A628,[1]高二下!A$1:Q$618,5,0)</f>
        <v>101.5</v>
      </c>
      <c r="AD628" t="str">
        <f>VLOOKUP(A628,[1]高二下!A$1:Q$618,6,0)</f>
        <v>朱霞</v>
      </c>
      <c r="AE628">
        <f>VLOOKUP(A628,[1]高二下!A$1:Q$618,7,0)</f>
        <v>93</v>
      </c>
      <c r="AF628" t="str">
        <f>VLOOKUP(A628,[1]高二下!A$1:Q$618,8,0)</f>
        <v>黄金华</v>
      </c>
      <c r="AG628">
        <f>VLOOKUP(A628,[1]高二下!A$1:Q$618,9,0)</f>
        <v>83.5</v>
      </c>
      <c r="AH628" t="str">
        <f>VLOOKUP(A628,[1]高二下!A$1:Q$618,10,0)</f>
        <v>程长寿</v>
      </c>
      <c r="AI628">
        <f>VLOOKUP(A628,[1]高二下!A$1:Q$618,11,0)</f>
        <v>35.5</v>
      </c>
      <c r="AJ628" t="str">
        <f>VLOOKUP(A628,[1]高二下!A$1:Q$618,12,0)</f>
        <v>兰阿布</v>
      </c>
      <c r="AK628">
        <f>VLOOKUP(A628,[1]高二下!A$1:Q$618,13,0)</f>
        <v>42</v>
      </c>
      <c r="AL628" t="str">
        <f>VLOOKUP(A628,[1]高二下!A$1:Q$618,14,0)</f>
        <v>郑富全</v>
      </c>
      <c r="AM628">
        <f>VLOOKUP(A628,[1]高二下!A$1:Q$618,15,0)</f>
        <v>33.5</v>
      </c>
      <c r="AN628" t="str">
        <f>VLOOKUP(A628,[1]高二下!A$1:Q$618,16,0)</f>
        <v>卢祥</v>
      </c>
      <c r="AO628">
        <f>VLOOKUP(A628,[1]高二上!A$1:Q$571,5,0)</f>
        <v>93</v>
      </c>
      <c r="AP628" t="str">
        <f>VLOOKUP(A628,[1]高二上!A$1:Q$571,6,0)</f>
        <v>朱霞</v>
      </c>
      <c r="AQ628">
        <f>VLOOKUP(A628,[1]高二上!A$1:Q$571,7,0)</f>
        <v>105</v>
      </c>
      <c r="AR628" t="str">
        <f>VLOOKUP(A628,[1]高二上!A$1:Q$571,8,0)</f>
        <v>黄金华</v>
      </c>
      <c r="AS628">
        <f>VLOOKUP(A628,[1]高二上!A$1:Q$571,9,0)</f>
        <v>92.5</v>
      </c>
      <c r="AT628" t="str">
        <f>VLOOKUP(A628,[1]高二上!A$1:Q$571,10,0)</f>
        <v>程长寿</v>
      </c>
      <c r="AU628">
        <f>VLOOKUP(A628,[1]高二上!A$1:Q$571,11,0)</f>
        <v>41</v>
      </c>
      <c r="AV628" t="str">
        <f>VLOOKUP(A628,[1]高二上!A$1:Q$571,12,0)</f>
        <v>兰阿布</v>
      </c>
      <c r="AW628">
        <f>VLOOKUP(A628,[1]高二上!A$1:Q$571,13,0)</f>
        <v>33</v>
      </c>
      <c r="AX628" t="str">
        <f>VLOOKUP(A628,[1]高二上!A$1:Q$571,14,0)</f>
        <v>郑富全</v>
      </c>
      <c r="AY628">
        <f>VLOOKUP(A628,[1]高二上!A$1:Q$571,15,0)</f>
        <v>59</v>
      </c>
      <c r="AZ628" t="str">
        <f>VLOOKUP(A628,[1]高二上!A$1:Q$571,16,0)</f>
        <v>卢祥</v>
      </c>
      <c r="BA628">
        <f>VLOOKUP(A628,[1]高一下!$A$1:$Q$584,5,0)</f>
        <v>109</v>
      </c>
      <c r="BB628" t="str">
        <f>VLOOKUP(A628,[1]高一下!$A$1:$Q$584,6,0)</f>
        <v>何苗</v>
      </c>
      <c r="BC628">
        <f>VLOOKUP(A628,[1]高一下!$A$1:$Q$584,7,0)</f>
        <v>103</v>
      </c>
      <c r="BD628" t="str">
        <f>VLOOKUP(A628,[1]高一下!$A$1:$Q$584,8,0)</f>
        <v>黄金华</v>
      </c>
      <c r="BE628">
        <f>VLOOKUP(A628,[1]高一下!$A$1:$Q$584,9,0)</f>
        <v>84.5</v>
      </c>
      <c r="BF628" t="str">
        <f>VLOOKUP(A628,[1]高一下!$A$1:$Q$584,10,0)</f>
        <v>向翠琳</v>
      </c>
      <c r="BG628">
        <f>VLOOKUP(A628,[1]高一下!$A$1:$Q$584,11,0)</f>
        <v>32</v>
      </c>
      <c r="BH628" t="str">
        <f>VLOOKUP(A628,[1]高一下!$A$1:$Q$584,12,0)</f>
        <v>兰阿布</v>
      </c>
      <c r="BI628">
        <f>VLOOKUP(A628,[1]高一下!$A$1:$Q$584,13,0)</f>
        <v>56</v>
      </c>
      <c r="BJ628" t="str">
        <f>VLOOKUP(A628,[1]高一下!$A$1:$Q$584,14,0)</f>
        <v>郑富全</v>
      </c>
      <c r="BK628">
        <f>VLOOKUP(A628,[1]高一下!$A$1:$Q$584,15,0)</f>
        <v>46</v>
      </c>
      <c r="BL628" t="str">
        <f>VLOOKUP(A628,[1]高一下!$A$1:$Q$584,16,0)</f>
        <v>卢祥</v>
      </c>
      <c r="BM628">
        <f>VLOOKUP(A628,[1]高一上!A$1:W$612,5,0)</f>
        <v>86</v>
      </c>
      <c r="BN628" t="str">
        <f>VLOOKUP(A628,[1]高一上!A$1:W$612,6,0)</f>
        <v>何苗</v>
      </c>
      <c r="BO628">
        <f>VLOOKUP(A628,[1]高一上!A$1:W$612,7,0)</f>
        <v>95</v>
      </c>
      <c r="BP628" t="str">
        <f>VLOOKUP(A628,[1]高一上!A$1:W$612,8,0)</f>
        <v>黄金华</v>
      </c>
      <c r="BQ628">
        <f>VLOOKUP(A628,[1]高一上!A$1:W$612,9,0)</f>
        <v>76</v>
      </c>
      <c r="BR628" t="str">
        <f>VLOOKUP(A628,[1]高一上!A$1:W$612,10,0)</f>
        <v>向翠琳</v>
      </c>
      <c r="BS628">
        <f>VLOOKUP(A628,[1]高一上!A$1:W$612,11,0)</f>
        <v>39</v>
      </c>
      <c r="BT628" t="str">
        <f>VLOOKUP(A628,[1]高一上!A$1:W$612,12,0)</f>
        <v>兰阿布</v>
      </c>
      <c r="BU628">
        <f>VLOOKUP(A628,[1]高一上!A$1:W$612,13,0)</f>
        <v>53</v>
      </c>
      <c r="BV628" t="str">
        <f>VLOOKUP(A628,[1]高一上!A$1:W$612,14,0)</f>
        <v>郑富全</v>
      </c>
      <c r="BW628">
        <f>VLOOKUP(A628,[1]高一上!A$1:W$612,15,0)</f>
        <v>33</v>
      </c>
      <c r="BX628" t="str">
        <f>VLOOKUP(A628,[1]高一上!A$1:W$612,16,0)</f>
        <v>卢祥</v>
      </c>
      <c r="BY628">
        <f>VLOOKUP(A628,[1]中考!A$1:N$590,5,0)</f>
        <v>99</v>
      </c>
      <c r="BZ628">
        <f>VLOOKUP(A628,[1]中考!A$1:N$590,6,0)</f>
        <v>95</v>
      </c>
      <c r="CA628">
        <f>VLOOKUP(A628,[1]中考!A$1:N$590,7,0)</f>
        <v>111</v>
      </c>
      <c r="CB628">
        <f>VLOOKUP(A628,[1]中考!A$1:N$590,8,0)</f>
        <v>60</v>
      </c>
      <c r="CC628">
        <f>VLOOKUP(A628,[1]中考!A$1:N$590,9,0)</f>
        <v>40</v>
      </c>
      <c r="CD628">
        <f>VLOOKUP(A628,[1]中考!A$1:N$590,10,0)</f>
        <v>32</v>
      </c>
    </row>
    <row r="629" spans="1:82" ht="15" customHeight="1" thickBot="1" x14ac:dyDescent="0.25">
      <c r="A629" s="1" t="s">
        <v>1209</v>
      </c>
      <c r="B629" s="1">
        <v>12</v>
      </c>
      <c r="C629" s="1" t="s">
        <v>1210</v>
      </c>
      <c r="D629" s="1" t="s">
        <v>1247</v>
      </c>
      <c r="E629" s="1">
        <v>101</v>
      </c>
      <c r="F629" s="13" t="s">
        <v>1289</v>
      </c>
      <c r="G629" s="1">
        <v>63</v>
      </c>
      <c r="H629" s="13" t="s">
        <v>1283</v>
      </c>
      <c r="I629" s="1">
        <v>99</v>
      </c>
      <c r="J629" s="13" t="s">
        <v>1288</v>
      </c>
      <c r="K629" s="1">
        <v>47.5</v>
      </c>
      <c r="L629" s="13" t="s">
        <v>1276</v>
      </c>
      <c r="M629" s="1">
        <v>71</v>
      </c>
      <c r="N629" s="13" t="s">
        <v>1290</v>
      </c>
      <c r="O629" s="1">
        <v>51</v>
      </c>
      <c r="P629" s="13" t="s">
        <v>1284</v>
      </c>
      <c r="Q629" t="str">
        <f>VLOOKUP(A629,[1]高三上!A$3:Q$629,5,0)</f>
        <v>101.0</v>
      </c>
      <c r="R629" t="str">
        <f>VLOOKUP(A629,[1]高三上!A$3:Q$629,6,0)</f>
        <v>朱霞</v>
      </c>
      <c r="S629" t="str">
        <f>VLOOKUP(A629,[1]高三上!A$3:Q$629,7,0)</f>
        <v>69.0</v>
      </c>
      <c r="T629" t="str">
        <f>VLOOKUP(A629,[1]高三上!A$3:Q$629,8,0)</f>
        <v>黄金华</v>
      </c>
      <c r="U629" t="str">
        <f>VLOOKUP(A629,[1]高三上!A$3:Q$629,9,0)</f>
        <v>112.0</v>
      </c>
      <c r="V629" t="str">
        <f>VLOOKUP(A629,[1]高三上!A$3:Q$629,10,0)</f>
        <v>程长寿</v>
      </c>
      <c r="W629" t="str">
        <f>VLOOKUP(A629,[1]高三上!A$3:Q$629,11,0)</f>
        <v>34.0</v>
      </c>
      <c r="X629" t="str">
        <f>VLOOKUP(A629,[1]高三上!A$3:Q$629,12,0)</f>
        <v>兰阿布</v>
      </c>
      <c r="Y629" t="str">
        <f>VLOOKUP(A629,[1]高三上!A$3:Q$629,13,0)</f>
        <v>35.0</v>
      </c>
      <c r="Z629" t="str">
        <f>VLOOKUP(A629,[1]高三上!A$3:Q$629,14,0)</f>
        <v>郑富全</v>
      </c>
      <c r="AA629" t="str">
        <f>VLOOKUP(A629,[1]高三上!A$3:Q$629,15,0)</f>
        <v>64.0</v>
      </c>
      <c r="AB629" t="str">
        <f>VLOOKUP(A629,[1]高三上!A$3:Q$629,16,0)</f>
        <v>卢祥</v>
      </c>
      <c r="AC629">
        <f>VLOOKUP(A629,[1]高二下!A$1:Q$618,5,0)</f>
        <v>98</v>
      </c>
      <c r="AD629" t="str">
        <f>VLOOKUP(A629,[1]高二下!A$1:Q$618,6,0)</f>
        <v>朱霞</v>
      </c>
      <c r="AE629">
        <f>VLOOKUP(A629,[1]高二下!A$1:Q$618,7,0)</f>
        <v>95</v>
      </c>
      <c r="AF629" t="str">
        <f>VLOOKUP(A629,[1]高二下!A$1:Q$618,8,0)</f>
        <v>黄金华</v>
      </c>
      <c r="AG629">
        <f>VLOOKUP(A629,[1]高二下!A$1:Q$618,9,0)</f>
        <v>104</v>
      </c>
      <c r="AH629" t="str">
        <f>VLOOKUP(A629,[1]高二下!A$1:Q$618,10,0)</f>
        <v>程长寿</v>
      </c>
      <c r="AI629">
        <f>VLOOKUP(A629,[1]高二下!A$1:Q$618,11,0)</f>
        <v>37</v>
      </c>
      <c r="AJ629" t="str">
        <f>VLOOKUP(A629,[1]高二下!A$1:Q$618,12,0)</f>
        <v>兰阿布</v>
      </c>
      <c r="AK629">
        <f>VLOOKUP(A629,[1]高二下!A$1:Q$618,13,0)</f>
        <v>31</v>
      </c>
      <c r="AL629" t="str">
        <f>VLOOKUP(A629,[1]高二下!A$1:Q$618,14,0)</f>
        <v>郑富全</v>
      </c>
      <c r="AM629">
        <f>VLOOKUP(A629,[1]高二下!A$1:Q$618,15,0)</f>
        <v>40.5</v>
      </c>
      <c r="AN629" t="str">
        <f>VLOOKUP(A629,[1]高二下!A$1:Q$618,16,0)</f>
        <v>卢祥</v>
      </c>
      <c r="AO629">
        <f>VLOOKUP(A629,[1]高二上!A$1:Q$571,5,0)</f>
        <v>90</v>
      </c>
      <c r="AP629" t="str">
        <f>VLOOKUP(A629,[1]高二上!A$1:Q$571,6,0)</f>
        <v>朱霞</v>
      </c>
      <c r="AQ629">
        <f>VLOOKUP(A629,[1]高二上!A$1:Q$571,7,0)</f>
        <v>86</v>
      </c>
      <c r="AR629" t="str">
        <f>VLOOKUP(A629,[1]高二上!A$1:Q$571,8,0)</f>
        <v>黄金华</v>
      </c>
      <c r="AS629">
        <f>VLOOKUP(A629,[1]高二上!A$1:Q$571,9,0)</f>
        <v>105</v>
      </c>
      <c r="AT629" t="str">
        <f>VLOOKUP(A629,[1]高二上!A$1:Q$571,10,0)</f>
        <v>程长寿</v>
      </c>
      <c r="AU629">
        <f>VLOOKUP(A629,[1]高二上!A$1:Q$571,11,0)</f>
        <v>43</v>
      </c>
      <c r="AV629" t="str">
        <f>VLOOKUP(A629,[1]高二上!A$1:Q$571,12,0)</f>
        <v>兰阿布</v>
      </c>
      <c r="AW629">
        <f>VLOOKUP(A629,[1]高二上!A$1:Q$571,13,0)</f>
        <v>41</v>
      </c>
      <c r="AX629" t="str">
        <f>VLOOKUP(A629,[1]高二上!A$1:Q$571,14,0)</f>
        <v>郑富全</v>
      </c>
      <c r="AY629">
        <f>VLOOKUP(A629,[1]高二上!A$1:Q$571,15,0)</f>
        <v>54</v>
      </c>
      <c r="AZ629" t="str">
        <f>VLOOKUP(A629,[1]高二上!A$1:Q$571,16,0)</f>
        <v>卢祥</v>
      </c>
      <c r="BA629">
        <f>VLOOKUP(A629,[1]高一下!$A$1:$Q$584,5,0)</f>
        <v>89</v>
      </c>
      <c r="BB629" t="str">
        <f>VLOOKUP(A629,[1]高一下!$A$1:$Q$584,6,0)</f>
        <v>何苗</v>
      </c>
      <c r="BC629">
        <f>VLOOKUP(A629,[1]高一下!$A$1:$Q$584,7,0)</f>
        <v>108</v>
      </c>
      <c r="BD629" t="str">
        <f>VLOOKUP(A629,[1]高一下!$A$1:$Q$584,8,0)</f>
        <v>黄金华</v>
      </c>
      <c r="BE629">
        <f>VLOOKUP(A629,[1]高一下!$A$1:$Q$584,9,0)</f>
        <v>86.5</v>
      </c>
      <c r="BF629" t="str">
        <f>VLOOKUP(A629,[1]高一下!$A$1:$Q$584,10,0)</f>
        <v>向翠琳</v>
      </c>
      <c r="BG629">
        <f>VLOOKUP(A629,[1]高一下!$A$1:$Q$584,11,0)</f>
        <v>56</v>
      </c>
      <c r="BH629" t="str">
        <f>VLOOKUP(A629,[1]高一下!$A$1:$Q$584,12,0)</f>
        <v>兰阿布</v>
      </c>
      <c r="BI629">
        <f>VLOOKUP(A629,[1]高一下!$A$1:$Q$584,13,0)</f>
        <v>59</v>
      </c>
      <c r="BJ629" t="str">
        <f>VLOOKUP(A629,[1]高一下!$A$1:$Q$584,14,0)</f>
        <v>郑富全</v>
      </c>
      <c r="BK629">
        <f>VLOOKUP(A629,[1]高一下!$A$1:$Q$584,15,0)</f>
        <v>60</v>
      </c>
      <c r="BL629" t="str">
        <f>VLOOKUP(A629,[1]高一下!$A$1:$Q$584,16,0)</f>
        <v>卢祥</v>
      </c>
      <c r="BM629">
        <f>VLOOKUP(A629,[1]高一上!A$1:W$612,5,0)</f>
        <v>75</v>
      </c>
      <c r="BN629" t="str">
        <f>VLOOKUP(A629,[1]高一上!A$1:W$612,6,0)</f>
        <v>阙丽萍</v>
      </c>
      <c r="BO629">
        <f>VLOOKUP(A629,[1]高一上!A$1:W$612,7,0)</f>
        <v>80</v>
      </c>
      <c r="BP629" t="str">
        <f>VLOOKUP(A629,[1]高一上!A$1:W$612,8,0)</f>
        <v>李乔军</v>
      </c>
      <c r="BQ629">
        <f>VLOOKUP(A629,[1]高一上!A$1:W$612,9,0)</f>
        <v>77.5</v>
      </c>
      <c r="BR629" t="str">
        <f>VLOOKUP(A629,[1]高一上!A$1:W$612,10,0)</f>
        <v>赵顺诚</v>
      </c>
      <c r="BS629">
        <f>VLOOKUP(A629,[1]高一上!A$1:W$612,11,0)</f>
        <v>24</v>
      </c>
      <c r="BT629" t="str">
        <f>VLOOKUP(A629,[1]高一上!A$1:W$612,12,0)</f>
        <v>兰阿布</v>
      </c>
      <c r="BU629">
        <f>VLOOKUP(A629,[1]高一上!A$1:W$612,13,0)</f>
        <v>37</v>
      </c>
      <c r="BV629" t="str">
        <f>VLOOKUP(A629,[1]高一上!A$1:W$612,14,0)</f>
        <v>叶仁群</v>
      </c>
      <c r="BW629">
        <f>VLOOKUP(A629,[1]高一上!A$1:W$612,15,0)</f>
        <v>59</v>
      </c>
      <c r="BX629" t="str">
        <f>VLOOKUP(A629,[1]高一上!A$1:W$612,16,0)</f>
        <v>金勇</v>
      </c>
      <c r="BY629">
        <f>VLOOKUP(A629,[1]中考!A$1:N$590,5,0)</f>
        <v>101</v>
      </c>
      <c r="BZ629">
        <f>VLOOKUP(A629,[1]中考!A$1:N$590,6,0)</f>
        <v>89</v>
      </c>
      <c r="CA629">
        <f>VLOOKUP(A629,[1]中考!A$1:N$590,7,0)</f>
        <v>83</v>
      </c>
      <c r="CB629">
        <f>VLOOKUP(A629,[1]中考!A$1:N$590,8,0)</f>
        <v>63</v>
      </c>
      <c r="CC629">
        <f>VLOOKUP(A629,[1]中考!A$1:N$590,9,0)</f>
        <v>28</v>
      </c>
      <c r="CD629">
        <f>VLOOKUP(A629,[1]中考!A$1:N$590,10,0)</f>
        <v>34</v>
      </c>
    </row>
    <row r="630" spans="1:82" ht="15" customHeight="1" thickBot="1" x14ac:dyDescent="0.25">
      <c r="A630" s="1" t="s">
        <v>1211</v>
      </c>
      <c r="B630" s="1">
        <v>12</v>
      </c>
      <c r="C630" s="1" t="s">
        <v>1212</v>
      </c>
      <c r="D630" s="1" t="s">
        <v>1247</v>
      </c>
      <c r="E630" s="1">
        <v>112</v>
      </c>
      <c r="F630" s="13" t="s">
        <v>1289</v>
      </c>
      <c r="G630" s="1">
        <v>86</v>
      </c>
      <c r="H630" s="13" t="s">
        <v>1283</v>
      </c>
      <c r="I630" s="1">
        <v>67</v>
      </c>
      <c r="J630" s="13" t="s">
        <v>1288</v>
      </c>
      <c r="K630" s="1">
        <v>34</v>
      </c>
      <c r="L630" s="13" t="s">
        <v>1276</v>
      </c>
      <c r="M630" s="1">
        <v>61</v>
      </c>
      <c r="N630" s="13" t="s">
        <v>1290</v>
      </c>
      <c r="O630" s="1">
        <v>70</v>
      </c>
      <c r="P630" s="13" t="s">
        <v>1284</v>
      </c>
      <c r="Q630" t="str">
        <f>VLOOKUP(A630,[1]高三上!A$3:Q$629,5,0)</f>
        <v>109.0</v>
      </c>
      <c r="R630" t="str">
        <f>VLOOKUP(A630,[1]高三上!A$3:Q$629,6,0)</f>
        <v>朱霞</v>
      </c>
      <c r="S630" t="str">
        <f>VLOOKUP(A630,[1]高三上!A$3:Q$629,7,0)</f>
        <v>75.0</v>
      </c>
      <c r="T630" t="str">
        <f>VLOOKUP(A630,[1]高三上!A$3:Q$629,8,0)</f>
        <v>黄金华</v>
      </c>
      <c r="U630" t="str">
        <f>VLOOKUP(A630,[1]高三上!A$3:Q$629,9,0)</f>
        <v>69.0</v>
      </c>
      <c r="V630" t="str">
        <f>VLOOKUP(A630,[1]高三上!A$3:Q$629,10,0)</f>
        <v>程长寿</v>
      </c>
      <c r="W630" t="str">
        <f>VLOOKUP(A630,[1]高三上!A$3:Q$629,11,0)</f>
        <v>16.0</v>
      </c>
      <c r="X630" t="str">
        <f>VLOOKUP(A630,[1]高三上!A$3:Q$629,12,0)</f>
        <v>兰阿布</v>
      </c>
      <c r="Y630" t="str">
        <f>VLOOKUP(A630,[1]高三上!A$3:Q$629,13,0)</f>
        <v>45.0</v>
      </c>
      <c r="Z630" t="str">
        <f>VLOOKUP(A630,[1]高三上!A$3:Q$629,14,0)</f>
        <v>郑富全</v>
      </c>
      <c r="AA630" t="str">
        <f>VLOOKUP(A630,[1]高三上!A$3:Q$629,15,0)</f>
        <v>53.0</v>
      </c>
      <c r="AB630" t="str">
        <f>VLOOKUP(A630,[1]高三上!A$3:Q$629,16,0)</f>
        <v>卢祥</v>
      </c>
      <c r="AC630">
        <f>VLOOKUP(A630,[1]高二下!A$1:Q$618,5,0)</f>
        <v>101.5</v>
      </c>
      <c r="AD630" t="str">
        <f>VLOOKUP(A630,[1]高二下!A$1:Q$618,6,0)</f>
        <v>朱霞</v>
      </c>
      <c r="AE630">
        <f>VLOOKUP(A630,[1]高二下!A$1:Q$618,7,0)</f>
        <v>67.5</v>
      </c>
      <c r="AF630" t="str">
        <f>VLOOKUP(A630,[1]高二下!A$1:Q$618,8,0)</f>
        <v>黄金华</v>
      </c>
      <c r="AG630">
        <f>VLOOKUP(A630,[1]高二下!A$1:Q$618,9,0)</f>
        <v>83</v>
      </c>
      <c r="AH630" t="str">
        <f>VLOOKUP(A630,[1]高二下!A$1:Q$618,10,0)</f>
        <v>程长寿</v>
      </c>
      <c r="AI630">
        <f>VLOOKUP(A630,[1]高二下!A$1:Q$618,11,0)</f>
        <v>23</v>
      </c>
      <c r="AJ630" t="str">
        <f>VLOOKUP(A630,[1]高二下!A$1:Q$618,12,0)</f>
        <v>兰阿布</v>
      </c>
      <c r="AK630">
        <f>VLOOKUP(A630,[1]高二下!A$1:Q$618,13,0)</f>
        <v>30</v>
      </c>
      <c r="AL630" t="str">
        <f>VLOOKUP(A630,[1]高二下!A$1:Q$618,14,0)</f>
        <v>郑富全</v>
      </c>
      <c r="AM630">
        <f>VLOOKUP(A630,[1]高二下!A$1:Q$618,15,0)</f>
        <v>47.5</v>
      </c>
      <c r="AN630" t="str">
        <f>VLOOKUP(A630,[1]高二下!A$1:Q$618,16,0)</f>
        <v>卢祥</v>
      </c>
      <c r="AO630">
        <f>VLOOKUP(A630,[1]高二上!A$1:Q$571,5,0)</f>
        <v>107</v>
      </c>
      <c r="AP630" t="str">
        <f>VLOOKUP(A630,[1]高二上!A$1:Q$571,6,0)</f>
        <v>朱霞</v>
      </c>
      <c r="AQ630">
        <f>VLOOKUP(A630,[1]高二上!A$1:Q$571,7,0)</f>
        <v>89</v>
      </c>
      <c r="AR630" t="str">
        <f>VLOOKUP(A630,[1]高二上!A$1:Q$571,8,0)</f>
        <v>黄金华</v>
      </c>
      <c r="AS630">
        <f>VLOOKUP(A630,[1]高二上!A$1:Q$571,9,0)</f>
        <v>69.5</v>
      </c>
      <c r="AT630" t="str">
        <f>VLOOKUP(A630,[1]高二上!A$1:Q$571,10,0)</f>
        <v>程长寿</v>
      </c>
      <c r="AU630">
        <f>VLOOKUP(A630,[1]高二上!A$1:Q$571,11,0)</f>
        <v>35</v>
      </c>
      <c r="AV630" t="str">
        <f>VLOOKUP(A630,[1]高二上!A$1:Q$571,12,0)</f>
        <v>兰阿布</v>
      </c>
      <c r="AW630">
        <f>VLOOKUP(A630,[1]高二上!A$1:Q$571,13,0)</f>
        <v>46</v>
      </c>
      <c r="AX630" t="str">
        <f>VLOOKUP(A630,[1]高二上!A$1:Q$571,14,0)</f>
        <v>郑富全</v>
      </c>
      <c r="AY630">
        <f>VLOOKUP(A630,[1]高二上!A$1:Q$571,15,0)</f>
        <v>68</v>
      </c>
      <c r="AZ630" t="str">
        <f>VLOOKUP(A630,[1]高二上!A$1:Q$571,16,0)</f>
        <v>卢祥</v>
      </c>
      <c r="BA630">
        <f>VLOOKUP(A630,[1]高一下!$A$1:$Q$584,5,0)</f>
        <v>103</v>
      </c>
      <c r="BB630" t="str">
        <f>VLOOKUP(A630,[1]高一下!$A$1:$Q$584,6,0)</f>
        <v>何苗</v>
      </c>
      <c r="BC630">
        <f>VLOOKUP(A630,[1]高一下!$A$1:$Q$584,7,0)</f>
        <v>99</v>
      </c>
      <c r="BD630" t="str">
        <f>VLOOKUP(A630,[1]高一下!$A$1:$Q$584,8,0)</f>
        <v>黄金华</v>
      </c>
      <c r="BE630">
        <f>VLOOKUP(A630,[1]高一下!$A$1:$Q$584,9,0)</f>
        <v>67.5</v>
      </c>
      <c r="BF630" t="str">
        <f>VLOOKUP(A630,[1]高一下!$A$1:$Q$584,10,0)</f>
        <v>向翠琳</v>
      </c>
      <c r="BG630">
        <f>VLOOKUP(A630,[1]高一下!$A$1:$Q$584,11,0)</f>
        <v>34</v>
      </c>
      <c r="BH630" t="str">
        <f>VLOOKUP(A630,[1]高一下!$A$1:$Q$584,12,0)</f>
        <v>兰阿布</v>
      </c>
      <c r="BI630">
        <f>VLOOKUP(A630,[1]高一下!$A$1:$Q$584,13,0)</f>
        <v>46</v>
      </c>
      <c r="BJ630" t="str">
        <f>VLOOKUP(A630,[1]高一下!$A$1:$Q$584,14,0)</f>
        <v>郑富全</v>
      </c>
      <c r="BK630">
        <f>VLOOKUP(A630,[1]高一下!$A$1:$Q$584,15,0)</f>
        <v>61</v>
      </c>
      <c r="BL630" t="str">
        <f>VLOOKUP(A630,[1]高一下!$A$1:$Q$584,16,0)</f>
        <v>卢祥</v>
      </c>
      <c r="BM630">
        <f>VLOOKUP(A630,[1]高一上!A$1:W$612,5,0)</f>
        <v>73</v>
      </c>
      <c r="BN630" t="str">
        <f>VLOOKUP(A630,[1]高一上!A$1:W$612,6,0)</f>
        <v>何苗</v>
      </c>
      <c r="BO630">
        <f>VLOOKUP(A630,[1]高一上!A$1:W$612,7,0)</f>
        <v>77</v>
      </c>
      <c r="BP630" t="str">
        <f>VLOOKUP(A630,[1]高一上!A$1:W$612,8,0)</f>
        <v>黄金华</v>
      </c>
      <c r="BQ630">
        <f>VLOOKUP(A630,[1]高一上!A$1:W$612,9,0)</f>
        <v>69.5</v>
      </c>
      <c r="BR630" t="str">
        <f>VLOOKUP(A630,[1]高一上!A$1:W$612,10,0)</f>
        <v>向翠琳</v>
      </c>
      <c r="BS630">
        <f>VLOOKUP(A630,[1]高一上!A$1:W$612,11,0)</f>
        <v>37</v>
      </c>
      <c r="BT630" t="str">
        <f>VLOOKUP(A630,[1]高一上!A$1:W$612,12,0)</f>
        <v>兰阿布</v>
      </c>
      <c r="BU630">
        <f>VLOOKUP(A630,[1]高一上!A$1:W$612,13,0)</f>
        <v>55</v>
      </c>
      <c r="BV630" t="str">
        <f>VLOOKUP(A630,[1]高一上!A$1:W$612,14,0)</f>
        <v>郑富全</v>
      </c>
      <c r="BW630">
        <f>VLOOKUP(A630,[1]高一上!A$1:W$612,15,0)</f>
        <v>46</v>
      </c>
      <c r="BX630" t="str">
        <f>VLOOKUP(A630,[1]高一上!A$1:W$612,16,0)</f>
        <v>卢祥</v>
      </c>
      <c r="BY630">
        <f>VLOOKUP(A630,[1]中考!A$1:N$590,5,0)</f>
        <v>109</v>
      </c>
      <c r="BZ630">
        <f>VLOOKUP(A630,[1]中考!A$1:N$590,6,0)</f>
        <v>77</v>
      </c>
      <c r="CA630">
        <f>VLOOKUP(A630,[1]中考!A$1:N$590,7,0)</f>
        <v>104</v>
      </c>
      <c r="CB630">
        <f>VLOOKUP(A630,[1]中考!A$1:N$590,8,0)</f>
        <v>51</v>
      </c>
      <c r="CC630">
        <f>VLOOKUP(A630,[1]中考!A$1:N$590,9,0)</f>
        <v>40</v>
      </c>
      <c r="CD630">
        <f>VLOOKUP(A630,[1]中考!A$1:N$590,10,0)</f>
        <v>26</v>
      </c>
    </row>
    <row r="631" spans="1:82" ht="15" customHeight="1" thickBot="1" x14ac:dyDescent="0.25">
      <c r="A631" s="1" t="s">
        <v>1213</v>
      </c>
      <c r="B631" s="1">
        <v>12</v>
      </c>
      <c r="C631" s="1" t="s">
        <v>1214</v>
      </c>
      <c r="D631" s="1" t="s">
        <v>1247</v>
      </c>
      <c r="E631" s="1">
        <v>111</v>
      </c>
      <c r="F631" s="13" t="s">
        <v>1289</v>
      </c>
      <c r="G631" s="1">
        <v>58</v>
      </c>
      <c r="H631" s="13" t="s">
        <v>1283</v>
      </c>
      <c r="I631" s="1">
        <v>104</v>
      </c>
      <c r="J631" s="13" t="s">
        <v>1288</v>
      </c>
      <c r="K631" s="1">
        <v>36.5</v>
      </c>
      <c r="L631" s="13" t="s">
        <v>1276</v>
      </c>
      <c r="M631" s="1">
        <v>60</v>
      </c>
      <c r="N631" s="13" t="s">
        <v>1290</v>
      </c>
      <c r="O631" s="1">
        <v>59</v>
      </c>
      <c r="P631" s="13" t="s">
        <v>1284</v>
      </c>
      <c r="Q631" t="str">
        <f>VLOOKUP(A631,[1]高三上!A$3:Q$629,5,0)</f>
        <v>107.0</v>
      </c>
      <c r="R631" t="str">
        <f>VLOOKUP(A631,[1]高三上!A$3:Q$629,6,0)</f>
        <v>朱霞</v>
      </c>
      <c r="S631" t="str">
        <f>VLOOKUP(A631,[1]高三上!A$3:Q$629,7,0)</f>
        <v>58.0</v>
      </c>
      <c r="T631" t="str">
        <f>VLOOKUP(A631,[1]高三上!A$3:Q$629,8,0)</f>
        <v>黄金华</v>
      </c>
      <c r="U631" t="str">
        <f>VLOOKUP(A631,[1]高三上!A$3:Q$629,9,0)</f>
        <v>105.5</v>
      </c>
      <c r="V631" t="str">
        <f>VLOOKUP(A631,[1]高三上!A$3:Q$629,10,0)</f>
        <v>程长寿</v>
      </c>
      <c r="W631" t="str">
        <f>VLOOKUP(A631,[1]高三上!A$3:Q$629,11,0)</f>
        <v>17.0</v>
      </c>
      <c r="X631" t="str">
        <f>VLOOKUP(A631,[1]高三上!A$3:Q$629,12,0)</f>
        <v>兰阿布</v>
      </c>
      <c r="Y631" t="str">
        <f>VLOOKUP(A631,[1]高三上!A$3:Q$629,13,0)</f>
        <v>43.0</v>
      </c>
      <c r="Z631" t="str">
        <f>VLOOKUP(A631,[1]高三上!A$3:Q$629,14,0)</f>
        <v>郑富全</v>
      </c>
      <c r="AA631" t="str">
        <f>VLOOKUP(A631,[1]高三上!A$3:Q$629,15,0)</f>
        <v>64.0</v>
      </c>
      <c r="AB631" t="str">
        <f>VLOOKUP(A631,[1]高三上!A$3:Q$629,16,0)</f>
        <v>卢祥</v>
      </c>
      <c r="AC631">
        <f>VLOOKUP(A631,[1]高二下!A$1:Q$618,5,0)</f>
        <v>93</v>
      </c>
      <c r="AD631" t="str">
        <f>VLOOKUP(A631,[1]高二下!A$1:Q$618,6,0)</f>
        <v>朱霞</v>
      </c>
      <c r="AE631">
        <f>VLOOKUP(A631,[1]高二下!A$1:Q$618,7,0)</f>
        <v>87</v>
      </c>
      <c r="AF631" t="str">
        <f>VLOOKUP(A631,[1]高二下!A$1:Q$618,8,0)</f>
        <v>黄金华</v>
      </c>
      <c r="AG631">
        <f>VLOOKUP(A631,[1]高二下!A$1:Q$618,9,0)</f>
        <v>98</v>
      </c>
      <c r="AH631" t="str">
        <f>VLOOKUP(A631,[1]高二下!A$1:Q$618,10,0)</f>
        <v>程长寿</v>
      </c>
      <c r="AI631">
        <f>VLOOKUP(A631,[1]高二下!A$1:Q$618,11,0)</f>
        <v>14</v>
      </c>
      <c r="AJ631" t="str">
        <f>VLOOKUP(A631,[1]高二下!A$1:Q$618,12,0)</f>
        <v>兰阿布</v>
      </c>
      <c r="AK631">
        <f>VLOOKUP(A631,[1]高二下!A$1:Q$618,13,0)</f>
        <v>29</v>
      </c>
      <c r="AL631" t="str">
        <f>VLOOKUP(A631,[1]高二下!A$1:Q$618,14,0)</f>
        <v>郑富全</v>
      </c>
      <c r="AM631">
        <f>VLOOKUP(A631,[1]高二下!A$1:Q$618,15,0)</f>
        <v>46</v>
      </c>
      <c r="AN631" t="str">
        <f>VLOOKUP(A631,[1]高二下!A$1:Q$618,16,0)</f>
        <v>卢祥</v>
      </c>
      <c r="AO631">
        <f>VLOOKUP(A631,[1]高二上!A$1:Q$571,5,0)</f>
        <v>93</v>
      </c>
      <c r="AP631" t="str">
        <f>VLOOKUP(A631,[1]高二上!A$1:Q$571,6,0)</f>
        <v>朱霞</v>
      </c>
      <c r="AQ631">
        <f>VLOOKUP(A631,[1]高二上!A$1:Q$571,7,0)</f>
        <v>106</v>
      </c>
      <c r="AR631" t="str">
        <f>VLOOKUP(A631,[1]高二上!A$1:Q$571,8,0)</f>
        <v>黄金华</v>
      </c>
      <c r="AS631">
        <f>VLOOKUP(A631,[1]高二上!A$1:Q$571,9,0)</f>
        <v>94.5</v>
      </c>
      <c r="AT631" t="str">
        <f>VLOOKUP(A631,[1]高二上!A$1:Q$571,10,0)</f>
        <v>程长寿</v>
      </c>
      <c r="AU631">
        <f>VLOOKUP(A631,[1]高二上!A$1:Q$571,11,0)</f>
        <v>48</v>
      </c>
      <c r="AV631" t="str">
        <f>VLOOKUP(A631,[1]高二上!A$1:Q$571,12,0)</f>
        <v>兰阿布</v>
      </c>
      <c r="AW631">
        <f>VLOOKUP(A631,[1]高二上!A$1:Q$571,13,0)</f>
        <v>35</v>
      </c>
      <c r="AX631" t="str">
        <f>VLOOKUP(A631,[1]高二上!A$1:Q$571,14,0)</f>
        <v>郑富全</v>
      </c>
      <c r="AY631">
        <f>VLOOKUP(A631,[1]高二上!A$1:Q$571,15,0)</f>
        <v>69</v>
      </c>
      <c r="AZ631" t="str">
        <f>VLOOKUP(A631,[1]高二上!A$1:Q$571,16,0)</f>
        <v>卢祥</v>
      </c>
      <c r="BA631">
        <f>VLOOKUP(A631,[1]高一下!$A$1:$Q$584,5,0)</f>
        <v>93</v>
      </c>
      <c r="BB631" t="str">
        <f>VLOOKUP(A631,[1]高一下!$A$1:$Q$584,6,0)</f>
        <v>何苗</v>
      </c>
      <c r="BC631">
        <f>VLOOKUP(A631,[1]高一下!$A$1:$Q$584,7,0)</f>
        <v>105</v>
      </c>
      <c r="BD631" t="str">
        <f>VLOOKUP(A631,[1]高一下!$A$1:$Q$584,8,0)</f>
        <v>黄金华</v>
      </c>
      <c r="BE631">
        <f>VLOOKUP(A631,[1]高一下!$A$1:$Q$584,9,0)</f>
        <v>102.5</v>
      </c>
      <c r="BF631" t="str">
        <f>VLOOKUP(A631,[1]高一下!$A$1:$Q$584,10,0)</f>
        <v>程长寿</v>
      </c>
      <c r="BG631">
        <f>VLOOKUP(A631,[1]高一下!$A$1:$Q$584,11,0)</f>
        <v>37</v>
      </c>
      <c r="BH631" t="str">
        <f>VLOOKUP(A631,[1]高一下!$A$1:$Q$584,12,0)</f>
        <v>兰阿布</v>
      </c>
      <c r="BI631">
        <f>VLOOKUP(A631,[1]高一下!$A$1:$Q$584,13,0)</f>
        <v>56</v>
      </c>
      <c r="BJ631" t="str">
        <f>VLOOKUP(A631,[1]高一下!$A$1:$Q$584,14,0)</f>
        <v>郑富全</v>
      </c>
      <c r="BK631">
        <f>VLOOKUP(A631,[1]高一下!$A$1:$Q$584,15,0)</f>
        <v>58</v>
      </c>
      <c r="BL631" t="str">
        <f>VLOOKUP(A631,[1]高一下!$A$1:$Q$584,16,0)</f>
        <v>卢祥</v>
      </c>
      <c r="BM631">
        <f>VLOOKUP(A631,[1]高一上!A$1:W$612,5,0)</f>
        <v>79</v>
      </c>
      <c r="BN631" t="str">
        <f>VLOOKUP(A631,[1]高一上!A$1:W$612,6,0)</f>
        <v>何苗</v>
      </c>
      <c r="BO631">
        <f>VLOOKUP(A631,[1]高一上!A$1:W$612,7,0)</f>
        <v>61</v>
      </c>
      <c r="BP631" t="str">
        <f>VLOOKUP(A631,[1]高一上!A$1:W$612,8,0)</f>
        <v>黄金华</v>
      </c>
      <c r="BQ631">
        <f>VLOOKUP(A631,[1]高一上!A$1:W$612,9,0)</f>
        <v>95.5</v>
      </c>
      <c r="BR631" t="str">
        <f>VLOOKUP(A631,[1]高一上!A$1:W$612,10,0)</f>
        <v>程长寿</v>
      </c>
      <c r="BS631">
        <f>VLOOKUP(A631,[1]高一上!A$1:W$612,11,0)</f>
        <v>27</v>
      </c>
      <c r="BT631" t="str">
        <f>VLOOKUP(A631,[1]高一上!A$1:W$612,12,0)</f>
        <v>兰阿布</v>
      </c>
      <c r="BU631">
        <f>VLOOKUP(A631,[1]高一上!A$1:W$612,13,0)</f>
        <v>53</v>
      </c>
      <c r="BV631" t="str">
        <f>VLOOKUP(A631,[1]高一上!A$1:W$612,14,0)</f>
        <v>郑富全</v>
      </c>
      <c r="BW631">
        <f>VLOOKUP(A631,[1]高一上!A$1:W$612,15,0)</f>
        <v>46</v>
      </c>
      <c r="BX631" t="str">
        <f>VLOOKUP(A631,[1]高一上!A$1:W$612,16,0)</f>
        <v>卢祥</v>
      </c>
      <c r="BY631">
        <f>VLOOKUP(A631,[1]中考!A$1:N$590,5,0)</f>
        <v>98</v>
      </c>
      <c r="BZ631">
        <f>VLOOKUP(A631,[1]中考!A$1:N$590,6,0)</f>
        <v>88</v>
      </c>
      <c r="CA631">
        <f>VLOOKUP(A631,[1]中考!A$1:N$590,7,0)</f>
        <v>130</v>
      </c>
      <c r="CB631">
        <f>VLOOKUP(A631,[1]中考!A$1:N$590,8,0)</f>
        <v>58</v>
      </c>
      <c r="CC631">
        <f>VLOOKUP(A631,[1]中考!A$1:N$590,9,0)</f>
        <v>35</v>
      </c>
      <c r="CD631">
        <f>VLOOKUP(A631,[1]中考!A$1:N$590,10,0)</f>
        <v>36</v>
      </c>
    </row>
    <row r="632" spans="1:82" ht="15" customHeight="1" thickBot="1" x14ac:dyDescent="0.25">
      <c r="A632" s="1" t="s">
        <v>1215</v>
      </c>
      <c r="B632" s="1">
        <v>12</v>
      </c>
      <c r="C632" s="1" t="s">
        <v>1216</v>
      </c>
      <c r="D632" s="1" t="s">
        <v>1247</v>
      </c>
      <c r="E632" s="1">
        <v>100</v>
      </c>
      <c r="F632" s="13" t="s">
        <v>1289</v>
      </c>
      <c r="G632" s="1">
        <v>72</v>
      </c>
      <c r="H632" s="13" t="s">
        <v>1283</v>
      </c>
      <c r="I632" s="1">
        <v>103</v>
      </c>
      <c r="J632" s="13" t="s">
        <v>1288</v>
      </c>
      <c r="K632" s="1">
        <v>33.5</v>
      </c>
      <c r="L632" s="13" t="s">
        <v>1276</v>
      </c>
      <c r="M632" s="1">
        <v>58</v>
      </c>
      <c r="N632" s="13" t="s">
        <v>1290</v>
      </c>
      <c r="O632" s="1">
        <v>61.5</v>
      </c>
      <c r="P632" s="13" t="s">
        <v>1284</v>
      </c>
      <c r="Q632" t="str">
        <f>VLOOKUP(A632,[1]高三上!A$3:Q$629,5,0)</f>
        <v>98.0</v>
      </c>
      <c r="R632" t="str">
        <f>VLOOKUP(A632,[1]高三上!A$3:Q$629,6,0)</f>
        <v>朱霞</v>
      </c>
      <c r="S632" t="str">
        <f>VLOOKUP(A632,[1]高三上!A$3:Q$629,7,0)</f>
        <v>67.0</v>
      </c>
      <c r="T632" t="str">
        <f>VLOOKUP(A632,[1]高三上!A$3:Q$629,8,0)</f>
        <v>黄金华</v>
      </c>
      <c r="U632" t="str">
        <f>VLOOKUP(A632,[1]高三上!A$3:Q$629,9,0)</f>
        <v>101.5</v>
      </c>
      <c r="V632" t="str">
        <f>VLOOKUP(A632,[1]高三上!A$3:Q$629,10,0)</f>
        <v>程长寿</v>
      </c>
      <c r="W632" t="str">
        <f>VLOOKUP(A632,[1]高三上!A$3:Q$629,11,0)</f>
        <v>24.0</v>
      </c>
      <c r="X632" t="str">
        <f>VLOOKUP(A632,[1]高三上!A$3:Q$629,12,0)</f>
        <v>兰阿布</v>
      </c>
      <c r="Y632" t="str">
        <f>VLOOKUP(A632,[1]高三上!A$3:Q$629,13,0)</f>
        <v>40.0</v>
      </c>
      <c r="Z632" t="str">
        <f>VLOOKUP(A632,[1]高三上!A$3:Q$629,14,0)</f>
        <v>郑富全</v>
      </c>
      <c r="AA632" t="str">
        <f>VLOOKUP(A632,[1]高三上!A$3:Q$629,15,0)</f>
        <v>75.0</v>
      </c>
      <c r="AB632" t="str">
        <f>VLOOKUP(A632,[1]高三上!A$3:Q$629,16,0)</f>
        <v>卢祥</v>
      </c>
      <c r="AC632">
        <f>VLOOKUP(A632,[1]高二下!A$1:Q$618,5,0)</f>
        <v>101</v>
      </c>
      <c r="AD632" t="str">
        <f>VLOOKUP(A632,[1]高二下!A$1:Q$618,6,0)</f>
        <v>朱霞</v>
      </c>
      <c r="AE632">
        <f>VLOOKUP(A632,[1]高二下!A$1:Q$618,7,0)</f>
        <v>79.5</v>
      </c>
      <c r="AF632" t="str">
        <f>VLOOKUP(A632,[1]高二下!A$1:Q$618,8,0)</f>
        <v>黄金华</v>
      </c>
      <c r="AG632">
        <f>VLOOKUP(A632,[1]高二下!A$1:Q$618,9,0)</f>
        <v>107</v>
      </c>
      <c r="AH632" t="str">
        <f>VLOOKUP(A632,[1]高二下!A$1:Q$618,10,0)</f>
        <v>程长寿</v>
      </c>
      <c r="AI632">
        <f>VLOOKUP(A632,[1]高二下!A$1:Q$618,11,0)</f>
        <v>16</v>
      </c>
      <c r="AJ632" t="str">
        <f>VLOOKUP(A632,[1]高二下!A$1:Q$618,12,0)</f>
        <v>兰阿布</v>
      </c>
      <c r="AK632">
        <f>VLOOKUP(A632,[1]高二下!A$1:Q$618,13,0)</f>
        <v>30</v>
      </c>
      <c r="AL632" t="str">
        <f>VLOOKUP(A632,[1]高二下!A$1:Q$618,14,0)</f>
        <v>郑富全</v>
      </c>
      <c r="AM632">
        <f>VLOOKUP(A632,[1]高二下!A$1:Q$618,15,0)</f>
        <v>33</v>
      </c>
      <c r="AN632" t="str">
        <f>VLOOKUP(A632,[1]高二下!A$1:Q$618,16,0)</f>
        <v>卢祥</v>
      </c>
      <c r="AO632">
        <f>VLOOKUP(A632,[1]高二上!A$1:Q$571,5,0)</f>
        <v>88</v>
      </c>
      <c r="AP632" t="str">
        <f>VLOOKUP(A632,[1]高二上!A$1:Q$571,6,0)</f>
        <v>朱霞</v>
      </c>
      <c r="AQ632">
        <f>VLOOKUP(A632,[1]高二上!A$1:Q$571,7,0)</f>
        <v>77</v>
      </c>
      <c r="AR632" t="str">
        <f>VLOOKUP(A632,[1]高二上!A$1:Q$571,8,0)</f>
        <v>黄金华</v>
      </c>
      <c r="AS632">
        <f>VLOOKUP(A632,[1]高二上!A$1:Q$571,9,0)</f>
        <v>101</v>
      </c>
      <c r="AT632" t="str">
        <f>VLOOKUP(A632,[1]高二上!A$1:Q$571,10,0)</f>
        <v>程长寿</v>
      </c>
      <c r="AU632">
        <f>VLOOKUP(A632,[1]高二上!A$1:Q$571,11,0)</f>
        <v>28</v>
      </c>
      <c r="AV632" t="str">
        <f>VLOOKUP(A632,[1]高二上!A$1:Q$571,12,0)</f>
        <v>兰阿布</v>
      </c>
      <c r="AW632">
        <f>VLOOKUP(A632,[1]高二上!A$1:Q$571,13,0)</f>
        <v>42</v>
      </c>
      <c r="AX632" t="str">
        <f>VLOOKUP(A632,[1]高二上!A$1:Q$571,14,0)</f>
        <v>郑富全</v>
      </c>
      <c r="AY632">
        <f>VLOOKUP(A632,[1]高二上!A$1:Q$571,15,0)</f>
        <v>67</v>
      </c>
      <c r="AZ632" t="str">
        <f>VLOOKUP(A632,[1]高二上!A$1:Q$571,16,0)</f>
        <v>卢祥</v>
      </c>
      <c r="BA632">
        <f>VLOOKUP(A632,[1]高一下!$A$1:$Q$584,5,0)</f>
        <v>91</v>
      </c>
      <c r="BB632" t="str">
        <f>VLOOKUP(A632,[1]高一下!$A$1:$Q$584,6,0)</f>
        <v>何苗</v>
      </c>
      <c r="BC632">
        <f>VLOOKUP(A632,[1]高一下!$A$1:$Q$584,7,0)</f>
        <v>103</v>
      </c>
      <c r="BD632" t="str">
        <f>VLOOKUP(A632,[1]高一下!$A$1:$Q$584,8,0)</f>
        <v>黄金华</v>
      </c>
      <c r="BE632">
        <f>VLOOKUP(A632,[1]高一下!$A$1:$Q$584,9,0)</f>
        <v>93</v>
      </c>
      <c r="BF632" t="str">
        <f>VLOOKUP(A632,[1]高一下!$A$1:$Q$584,10,0)</f>
        <v>向翠琳</v>
      </c>
      <c r="BG632">
        <f>VLOOKUP(A632,[1]高一下!$A$1:$Q$584,11,0)</f>
        <v>46</v>
      </c>
      <c r="BH632" t="str">
        <f>VLOOKUP(A632,[1]高一下!$A$1:$Q$584,12,0)</f>
        <v>兰阿布</v>
      </c>
      <c r="BI632">
        <f>VLOOKUP(A632,[1]高一下!$A$1:$Q$584,13,0)</f>
        <v>51</v>
      </c>
      <c r="BJ632" t="str">
        <f>VLOOKUP(A632,[1]高一下!$A$1:$Q$584,14,0)</f>
        <v>郑富全</v>
      </c>
      <c r="BK632">
        <f>VLOOKUP(A632,[1]高一下!$A$1:$Q$584,15,0)</f>
        <v>42</v>
      </c>
      <c r="BL632" t="str">
        <f>VLOOKUP(A632,[1]高一下!$A$1:$Q$584,16,0)</f>
        <v>卢祥</v>
      </c>
      <c r="BM632">
        <f>VLOOKUP(A632,[1]高一上!A$1:W$612,5,0)</f>
        <v>72</v>
      </c>
      <c r="BN632" t="str">
        <f>VLOOKUP(A632,[1]高一上!A$1:W$612,6,0)</f>
        <v>叶屏</v>
      </c>
      <c r="BO632">
        <f>VLOOKUP(A632,[1]高一上!A$1:W$612,7,0)</f>
        <v>93</v>
      </c>
      <c r="BP632" t="str">
        <f>VLOOKUP(A632,[1]高一上!A$1:W$612,8,0)</f>
        <v>余玉红</v>
      </c>
      <c r="BQ632">
        <f>VLOOKUP(A632,[1]高一上!A$1:W$612,9,0)</f>
        <v>87</v>
      </c>
      <c r="BR632" t="str">
        <f>VLOOKUP(A632,[1]高一上!A$1:W$612,10,0)</f>
        <v>胡昌燕</v>
      </c>
      <c r="BS632">
        <f>VLOOKUP(A632,[1]高一上!A$1:W$612,11,0)</f>
        <v>55</v>
      </c>
      <c r="BT632" t="str">
        <f>VLOOKUP(A632,[1]高一上!A$1:W$612,12,0)</f>
        <v>郑永朝</v>
      </c>
      <c r="BU632">
        <f>VLOOKUP(A632,[1]高一上!A$1:W$612,13,0)</f>
        <v>64</v>
      </c>
      <c r="BV632" t="str">
        <f>VLOOKUP(A632,[1]高一上!A$1:W$612,14,0)</f>
        <v>陈文惠</v>
      </c>
      <c r="BW632">
        <f>VLOOKUP(A632,[1]高一上!A$1:W$612,15,0)</f>
        <v>42</v>
      </c>
      <c r="BX632" t="str">
        <f>VLOOKUP(A632,[1]高一上!A$1:W$612,16,0)</f>
        <v>金勇</v>
      </c>
      <c r="BY632">
        <f>VLOOKUP(A632,[1]中考!A$1:N$590,5,0)</f>
        <v>88</v>
      </c>
      <c r="BZ632">
        <f>VLOOKUP(A632,[1]中考!A$1:N$590,6,0)</f>
        <v>85</v>
      </c>
      <c r="CA632">
        <f>VLOOKUP(A632,[1]中考!A$1:N$590,7,0)</f>
        <v>85</v>
      </c>
      <c r="CB632">
        <f>VLOOKUP(A632,[1]中考!A$1:N$590,8,0)</f>
        <v>62</v>
      </c>
      <c r="CC632">
        <f>VLOOKUP(A632,[1]中考!A$1:N$590,9,0)</f>
        <v>40</v>
      </c>
      <c r="CD632">
        <f>VLOOKUP(A632,[1]中考!A$1:N$590,10,0)</f>
        <v>26</v>
      </c>
    </row>
    <row r="633" spans="1:82" ht="15" customHeight="1" thickBot="1" x14ac:dyDescent="0.25">
      <c r="A633" s="1" t="s">
        <v>1217</v>
      </c>
      <c r="B633" s="1">
        <v>12</v>
      </c>
      <c r="C633" s="1" t="s">
        <v>1218</v>
      </c>
      <c r="D633" s="1" t="s">
        <v>1247</v>
      </c>
      <c r="E633" s="1">
        <v>108</v>
      </c>
      <c r="F633" s="13" t="s">
        <v>1289</v>
      </c>
      <c r="G633" s="1">
        <v>62</v>
      </c>
      <c r="H633" s="13" t="s">
        <v>1283</v>
      </c>
      <c r="I633" s="1">
        <v>73</v>
      </c>
      <c r="J633" s="13" t="s">
        <v>1288</v>
      </c>
      <c r="K633" s="1">
        <v>61.5</v>
      </c>
      <c r="L633" s="13" t="s">
        <v>1276</v>
      </c>
      <c r="M633" s="1">
        <v>65</v>
      </c>
      <c r="N633" s="13" t="s">
        <v>1290</v>
      </c>
      <c r="O633" s="1">
        <v>58</v>
      </c>
      <c r="P633" s="13" t="s">
        <v>1284</v>
      </c>
      <c r="Q633" t="str">
        <f>VLOOKUP(A633,[1]高三上!A$3:Q$629,5,0)</f>
        <v>93.0</v>
      </c>
      <c r="R633" t="str">
        <f>VLOOKUP(A633,[1]高三上!A$3:Q$629,6,0)</f>
        <v>朱霞</v>
      </c>
      <c r="S633" t="str">
        <f>VLOOKUP(A633,[1]高三上!A$3:Q$629,7,0)</f>
        <v>70.0</v>
      </c>
      <c r="T633" t="str">
        <f>VLOOKUP(A633,[1]高三上!A$3:Q$629,8,0)</f>
        <v>黄金华</v>
      </c>
      <c r="U633" t="str">
        <f>VLOOKUP(A633,[1]高三上!A$3:Q$629,9,0)</f>
        <v>89.5</v>
      </c>
      <c r="V633" t="str">
        <f>VLOOKUP(A633,[1]高三上!A$3:Q$629,10,0)</f>
        <v>程长寿</v>
      </c>
      <c r="W633" t="str">
        <f>VLOOKUP(A633,[1]高三上!A$3:Q$629,11,0)</f>
        <v>41.0</v>
      </c>
      <c r="X633" t="str">
        <f>VLOOKUP(A633,[1]高三上!A$3:Q$629,12,0)</f>
        <v>兰阿布</v>
      </c>
      <c r="Y633" t="str">
        <f>VLOOKUP(A633,[1]高三上!A$3:Q$629,13,0)</f>
        <v>36.0</v>
      </c>
      <c r="Z633" t="str">
        <f>VLOOKUP(A633,[1]高三上!A$3:Q$629,14,0)</f>
        <v>郑富全</v>
      </c>
      <c r="AA633" t="str">
        <f>VLOOKUP(A633,[1]高三上!A$3:Q$629,15,0)</f>
        <v>70.0</v>
      </c>
      <c r="AB633" t="str">
        <f>VLOOKUP(A633,[1]高三上!A$3:Q$629,16,0)</f>
        <v>卢祥</v>
      </c>
      <c r="AC633">
        <f>VLOOKUP(A633,[1]高二下!A$1:Q$618,5,0)</f>
        <v>84.5</v>
      </c>
      <c r="AD633" t="str">
        <f>VLOOKUP(A633,[1]高二下!A$1:Q$618,6,0)</f>
        <v>朱霞</v>
      </c>
      <c r="AE633">
        <f>VLOOKUP(A633,[1]高二下!A$1:Q$618,7,0)</f>
        <v>91</v>
      </c>
      <c r="AF633" t="str">
        <f>VLOOKUP(A633,[1]高二下!A$1:Q$618,8,0)</f>
        <v>黄金华</v>
      </c>
      <c r="AG633">
        <f>VLOOKUP(A633,[1]高二下!A$1:Q$618,9,0)</f>
        <v>86</v>
      </c>
      <c r="AH633" t="str">
        <f>VLOOKUP(A633,[1]高二下!A$1:Q$618,10,0)</f>
        <v>程长寿</v>
      </c>
      <c r="AI633">
        <f>VLOOKUP(A633,[1]高二下!A$1:Q$618,11,0)</f>
        <v>32</v>
      </c>
      <c r="AJ633" t="str">
        <f>VLOOKUP(A633,[1]高二下!A$1:Q$618,12,0)</f>
        <v>兰阿布</v>
      </c>
      <c r="AK633">
        <f>VLOOKUP(A633,[1]高二下!A$1:Q$618,13,0)</f>
        <v>23</v>
      </c>
      <c r="AL633" t="str">
        <f>VLOOKUP(A633,[1]高二下!A$1:Q$618,14,0)</f>
        <v>郑富全</v>
      </c>
      <c r="AM633">
        <f>VLOOKUP(A633,[1]高二下!A$1:Q$618,15,0)</f>
        <v>37.5</v>
      </c>
      <c r="AN633" t="str">
        <f>VLOOKUP(A633,[1]高二下!A$1:Q$618,16,0)</f>
        <v>卢祥</v>
      </c>
      <c r="AO633">
        <f>VLOOKUP(A633,[1]高二上!A$1:Q$571,5,0)</f>
        <v>97</v>
      </c>
      <c r="AP633" t="str">
        <f>VLOOKUP(A633,[1]高二上!A$1:Q$571,6,0)</f>
        <v>朱霞</v>
      </c>
      <c r="AQ633">
        <f>VLOOKUP(A633,[1]高二上!A$1:Q$571,7,0)</f>
        <v>95</v>
      </c>
      <c r="AR633" t="str">
        <f>VLOOKUP(A633,[1]高二上!A$1:Q$571,8,0)</f>
        <v>黄金华</v>
      </c>
      <c r="AS633">
        <f>VLOOKUP(A633,[1]高二上!A$1:Q$571,9,0)</f>
        <v>88</v>
      </c>
      <c r="AT633" t="str">
        <f>VLOOKUP(A633,[1]高二上!A$1:Q$571,10,0)</f>
        <v>程长寿</v>
      </c>
      <c r="AU633">
        <f>VLOOKUP(A633,[1]高二上!A$1:Q$571,11,0)</f>
        <v>36</v>
      </c>
      <c r="AV633" t="str">
        <f>VLOOKUP(A633,[1]高二上!A$1:Q$571,12,0)</f>
        <v>兰阿布</v>
      </c>
      <c r="AW633">
        <f>VLOOKUP(A633,[1]高二上!A$1:Q$571,13,0)</f>
        <v>53</v>
      </c>
      <c r="AX633" t="str">
        <f>VLOOKUP(A633,[1]高二上!A$1:Q$571,14,0)</f>
        <v>郑富全</v>
      </c>
      <c r="AY633">
        <f>VLOOKUP(A633,[1]高二上!A$1:Q$571,15,0)</f>
        <v>64</v>
      </c>
      <c r="AZ633" t="str">
        <f>VLOOKUP(A633,[1]高二上!A$1:Q$571,16,0)</f>
        <v>卢祥</v>
      </c>
      <c r="BA633">
        <f>VLOOKUP(A633,[1]高一下!$A$1:$Q$584,5,0)</f>
        <v>83</v>
      </c>
      <c r="BB633" t="str">
        <f>VLOOKUP(A633,[1]高一下!$A$1:$Q$584,6,0)</f>
        <v>何苗</v>
      </c>
      <c r="BC633">
        <f>VLOOKUP(A633,[1]高一下!$A$1:$Q$584,7,0)</f>
        <v>90</v>
      </c>
      <c r="BD633" t="str">
        <f>VLOOKUP(A633,[1]高一下!$A$1:$Q$584,8,0)</f>
        <v>黄金华</v>
      </c>
      <c r="BE633">
        <f>VLOOKUP(A633,[1]高一下!$A$1:$Q$584,9,0)</f>
        <v>91.5</v>
      </c>
      <c r="BF633" t="str">
        <f>VLOOKUP(A633,[1]高一下!$A$1:$Q$584,10,0)</f>
        <v>向翠琳</v>
      </c>
      <c r="BG633">
        <f>VLOOKUP(A633,[1]高一下!$A$1:$Q$584,11,0)</f>
        <v>50</v>
      </c>
      <c r="BH633" t="str">
        <f>VLOOKUP(A633,[1]高一下!$A$1:$Q$584,12,0)</f>
        <v>兰阿布</v>
      </c>
      <c r="BI633">
        <f>VLOOKUP(A633,[1]高一下!$A$1:$Q$584,13,0)</f>
        <v>49</v>
      </c>
      <c r="BJ633" t="str">
        <f>VLOOKUP(A633,[1]高一下!$A$1:$Q$584,14,0)</f>
        <v>郑富全</v>
      </c>
      <c r="BK633">
        <f>VLOOKUP(A633,[1]高一下!$A$1:$Q$584,15,0)</f>
        <v>54</v>
      </c>
      <c r="BL633" t="str">
        <f>VLOOKUP(A633,[1]高一下!$A$1:$Q$584,16,0)</f>
        <v>卢祥</v>
      </c>
      <c r="BM633">
        <f>VLOOKUP(A633,[1]高一上!A$1:W$612,5,0)</f>
        <v>72</v>
      </c>
      <c r="BN633" t="str">
        <f>VLOOKUP(A633,[1]高一上!A$1:W$612,6,0)</f>
        <v>何苗</v>
      </c>
      <c r="BO633">
        <f>VLOOKUP(A633,[1]高一上!A$1:W$612,7,0)</f>
        <v>96</v>
      </c>
      <c r="BP633" t="str">
        <f>VLOOKUP(A633,[1]高一上!A$1:W$612,8,0)</f>
        <v>黄金华</v>
      </c>
      <c r="BQ633">
        <f>VLOOKUP(A633,[1]高一上!A$1:W$612,9,0)</f>
        <v>79</v>
      </c>
      <c r="BR633" t="str">
        <f>VLOOKUP(A633,[1]高一上!A$1:W$612,10,0)</f>
        <v>向翠琳</v>
      </c>
      <c r="BS633">
        <f>VLOOKUP(A633,[1]高一上!A$1:W$612,11,0)</f>
        <v>57</v>
      </c>
      <c r="BT633" t="str">
        <f>VLOOKUP(A633,[1]高一上!A$1:W$612,12,0)</f>
        <v>兰阿布</v>
      </c>
      <c r="BU633">
        <f>VLOOKUP(A633,[1]高一上!A$1:W$612,13,0)</f>
        <v>56</v>
      </c>
      <c r="BV633" t="str">
        <f>VLOOKUP(A633,[1]高一上!A$1:W$612,14,0)</f>
        <v>郑富全</v>
      </c>
      <c r="BW633">
        <f>VLOOKUP(A633,[1]高一上!A$1:W$612,15,0)</f>
        <v>50</v>
      </c>
      <c r="BX633" t="str">
        <f>VLOOKUP(A633,[1]高一上!A$1:W$612,16,0)</f>
        <v>卢祥</v>
      </c>
      <c r="BY633">
        <f>VLOOKUP(A633,[1]中考!A$1:N$590,5,0)</f>
        <v>100</v>
      </c>
      <c r="BZ633">
        <f>VLOOKUP(A633,[1]中考!A$1:N$590,6,0)</f>
        <v>77</v>
      </c>
      <c r="CA633">
        <f>VLOOKUP(A633,[1]中考!A$1:N$590,7,0)</f>
        <v>111</v>
      </c>
      <c r="CB633">
        <f>VLOOKUP(A633,[1]中考!A$1:N$590,8,0)</f>
        <v>57</v>
      </c>
      <c r="CC633">
        <f>VLOOKUP(A633,[1]中考!A$1:N$590,9,0)</f>
        <v>42</v>
      </c>
      <c r="CD633">
        <f>VLOOKUP(A633,[1]中考!A$1:N$590,10,0)</f>
        <v>30</v>
      </c>
    </row>
    <row r="634" spans="1:82" ht="15" customHeight="1" thickBot="1" x14ac:dyDescent="0.25">
      <c r="A634" s="1" t="s">
        <v>1219</v>
      </c>
      <c r="B634" s="1">
        <v>12</v>
      </c>
      <c r="C634" s="1" t="s">
        <v>1220</v>
      </c>
      <c r="D634" s="1" t="s">
        <v>1247</v>
      </c>
      <c r="E634" s="1">
        <v>96</v>
      </c>
      <c r="F634" s="13" t="s">
        <v>1289</v>
      </c>
      <c r="G634" s="1">
        <v>82</v>
      </c>
      <c r="H634" s="13" t="s">
        <v>1283</v>
      </c>
      <c r="I634" s="1">
        <v>77</v>
      </c>
      <c r="J634" s="13" t="s">
        <v>1288</v>
      </c>
      <c r="K634" s="1">
        <v>43</v>
      </c>
      <c r="L634" s="13" t="s">
        <v>1276</v>
      </c>
      <c r="M634" s="1">
        <v>58</v>
      </c>
      <c r="N634" s="13" t="s">
        <v>1290</v>
      </c>
      <c r="O634" s="1">
        <v>65.5</v>
      </c>
      <c r="P634" s="13" t="s">
        <v>1284</v>
      </c>
      <c r="Q634" t="str">
        <f>VLOOKUP(A634,[1]高三上!A$3:Q$629,5,0)</f>
        <v>104.0</v>
      </c>
      <c r="R634" t="str">
        <f>VLOOKUP(A634,[1]高三上!A$3:Q$629,6,0)</f>
        <v>朱霞</v>
      </c>
      <c r="S634" t="str">
        <f>VLOOKUP(A634,[1]高三上!A$3:Q$629,7,0)</f>
        <v>70.0</v>
      </c>
      <c r="T634" t="str">
        <f>VLOOKUP(A634,[1]高三上!A$3:Q$629,8,0)</f>
        <v>黄金华</v>
      </c>
      <c r="U634" t="str">
        <f>VLOOKUP(A634,[1]高三上!A$3:Q$629,9,0)</f>
        <v>71.5</v>
      </c>
      <c r="V634" t="str">
        <f>VLOOKUP(A634,[1]高三上!A$3:Q$629,10,0)</f>
        <v>程长寿</v>
      </c>
      <c r="W634" t="str">
        <f>VLOOKUP(A634,[1]高三上!A$3:Q$629,11,0)</f>
        <v>24.0</v>
      </c>
      <c r="X634" t="str">
        <f>VLOOKUP(A634,[1]高三上!A$3:Q$629,12,0)</f>
        <v>兰阿布</v>
      </c>
      <c r="Y634" t="str">
        <f>VLOOKUP(A634,[1]高三上!A$3:Q$629,13,0)</f>
        <v>56.0</v>
      </c>
      <c r="Z634" t="str">
        <f>VLOOKUP(A634,[1]高三上!A$3:Q$629,14,0)</f>
        <v>郑富全</v>
      </c>
      <c r="AA634" t="str">
        <f>VLOOKUP(A634,[1]高三上!A$3:Q$629,15,0)</f>
        <v>59.0</v>
      </c>
      <c r="AB634" t="str">
        <f>VLOOKUP(A634,[1]高三上!A$3:Q$629,16,0)</f>
        <v>卢祥</v>
      </c>
      <c r="AC634">
        <f>VLOOKUP(A634,[1]高二下!A$1:Q$618,5,0)</f>
        <v>89</v>
      </c>
      <c r="AD634" t="str">
        <f>VLOOKUP(A634,[1]高二下!A$1:Q$618,6,0)</f>
        <v>朱霞</v>
      </c>
      <c r="AE634">
        <f>VLOOKUP(A634,[1]高二下!A$1:Q$618,7,0)</f>
        <v>97</v>
      </c>
      <c r="AF634" t="str">
        <f>VLOOKUP(A634,[1]高二下!A$1:Q$618,8,0)</f>
        <v>黄金华</v>
      </c>
      <c r="AG634">
        <f>VLOOKUP(A634,[1]高二下!A$1:Q$618,9,0)</f>
        <v>75</v>
      </c>
      <c r="AH634" t="str">
        <f>VLOOKUP(A634,[1]高二下!A$1:Q$618,10,0)</f>
        <v>程长寿</v>
      </c>
      <c r="AI634">
        <f>VLOOKUP(A634,[1]高二下!A$1:Q$618,11,0)</f>
        <v>32</v>
      </c>
      <c r="AJ634" t="str">
        <f>VLOOKUP(A634,[1]高二下!A$1:Q$618,12,0)</f>
        <v>兰阿布</v>
      </c>
      <c r="AK634">
        <f>VLOOKUP(A634,[1]高二下!A$1:Q$618,13,0)</f>
        <v>55</v>
      </c>
      <c r="AL634" t="str">
        <f>VLOOKUP(A634,[1]高二下!A$1:Q$618,14,0)</f>
        <v>郑富全</v>
      </c>
      <c r="AM634">
        <f>VLOOKUP(A634,[1]高二下!A$1:Q$618,15,0)</f>
        <v>40</v>
      </c>
      <c r="AN634" t="str">
        <f>VLOOKUP(A634,[1]高二下!A$1:Q$618,16,0)</f>
        <v>卢祥</v>
      </c>
      <c r="AO634">
        <f>VLOOKUP(A634,[1]高二上!A$1:Q$571,5,0)</f>
        <v>101</v>
      </c>
      <c r="AP634" t="str">
        <f>VLOOKUP(A634,[1]高二上!A$1:Q$571,6,0)</f>
        <v>朱霞</v>
      </c>
      <c r="AQ634">
        <f>VLOOKUP(A634,[1]高二上!A$1:Q$571,7,0)</f>
        <v>107</v>
      </c>
      <c r="AR634" t="str">
        <f>VLOOKUP(A634,[1]高二上!A$1:Q$571,8,0)</f>
        <v>黄金华</v>
      </c>
      <c r="AS634">
        <f>VLOOKUP(A634,[1]高二上!A$1:Q$571,9,0)</f>
        <v>58.5</v>
      </c>
      <c r="AT634" t="str">
        <f>VLOOKUP(A634,[1]高二上!A$1:Q$571,10,0)</f>
        <v>程长寿</v>
      </c>
      <c r="AU634">
        <f>VLOOKUP(A634,[1]高二上!A$1:Q$571,11,0)</f>
        <v>25</v>
      </c>
      <c r="AV634" t="str">
        <f>VLOOKUP(A634,[1]高二上!A$1:Q$571,12,0)</f>
        <v>兰阿布</v>
      </c>
      <c r="AW634">
        <f>VLOOKUP(A634,[1]高二上!A$1:Q$571,13,0)</f>
        <v>58</v>
      </c>
      <c r="AX634" t="str">
        <f>VLOOKUP(A634,[1]高二上!A$1:Q$571,14,0)</f>
        <v>郑富全</v>
      </c>
      <c r="AY634">
        <f>VLOOKUP(A634,[1]高二上!A$1:Q$571,15,0)</f>
        <v>66</v>
      </c>
      <c r="AZ634" t="str">
        <f>VLOOKUP(A634,[1]高二上!A$1:Q$571,16,0)</f>
        <v>卢祥</v>
      </c>
      <c r="BA634">
        <f>VLOOKUP(A634,[1]高一下!$A$1:$Q$584,5,0)</f>
        <v>93</v>
      </c>
      <c r="BB634" t="str">
        <f>VLOOKUP(A634,[1]高一下!$A$1:$Q$584,6,0)</f>
        <v>何苗</v>
      </c>
      <c r="BC634">
        <f>VLOOKUP(A634,[1]高一下!$A$1:$Q$584,7,0)</f>
        <v>111</v>
      </c>
      <c r="BD634" t="str">
        <f>VLOOKUP(A634,[1]高一下!$A$1:$Q$584,8,0)</f>
        <v>黄金华</v>
      </c>
      <c r="BE634">
        <f>VLOOKUP(A634,[1]高一下!$A$1:$Q$584,9,0)</f>
        <v>73.5</v>
      </c>
      <c r="BF634" t="str">
        <f>VLOOKUP(A634,[1]高一下!$A$1:$Q$584,10,0)</f>
        <v>向翠琳</v>
      </c>
      <c r="BG634">
        <f>VLOOKUP(A634,[1]高一下!$A$1:$Q$584,11,0)</f>
        <v>55</v>
      </c>
      <c r="BH634" t="str">
        <f>VLOOKUP(A634,[1]高一下!$A$1:$Q$584,12,0)</f>
        <v>兰阿布</v>
      </c>
      <c r="BI634">
        <f>VLOOKUP(A634,[1]高一下!$A$1:$Q$584,13,0)</f>
        <v>65</v>
      </c>
      <c r="BJ634" t="str">
        <f>VLOOKUP(A634,[1]高一下!$A$1:$Q$584,14,0)</f>
        <v>郑富全</v>
      </c>
      <c r="BK634">
        <f>VLOOKUP(A634,[1]高一下!$A$1:$Q$584,15,0)</f>
        <v>64</v>
      </c>
      <c r="BL634" t="str">
        <f>VLOOKUP(A634,[1]高一下!$A$1:$Q$584,16,0)</f>
        <v>卢祥</v>
      </c>
      <c r="BM634">
        <f>VLOOKUP(A634,[1]高一上!A$1:W$612,5,0)</f>
        <v>83</v>
      </c>
      <c r="BN634" t="str">
        <f>VLOOKUP(A634,[1]高一上!A$1:W$612,6,0)</f>
        <v>何苗</v>
      </c>
      <c r="BO634">
        <f>VLOOKUP(A634,[1]高一上!A$1:W$612,7,0)</f>
        <v>113</v>
      </c>
      <c r="BP634" t="str">
        <f>VLOOKUP(A634,[1]高一上!A$1:W$612,8,0)</f>
        <v>黄金华</v>
      </c>
      <c r="BQ634">
        <f>VLOOKUP(A634,[1]高一上!A$1:W$612,9,0)</f>
        <v>72.5</v>
      </c>
      <c r="BR634" t="str">
        <f>VLOOKUP(A634,[1]高一上!A$1:W$612,10,0)</f>
        <v>向翠琳</v>
      </c>
      <c r="BS634">
        <f>VLOOKUP(A634,[1]高一上!A$1:W$612,11,0)</f>
        <v>34</v>
      </c>
      <c r="BT634" t="str">
        <f>VLOOKUP(A634,[1]高一上!A$1:W$612,12,0)</f>
        <v>兰阿布</v>
      </c>
      <c r="BU634">
        <f>VLOOKUP(A634,[1]高一上!A$1:W$612,13,0)</f>
        <v>68</v>
      </c>
      <c r="BV634" t="str">
        <f>VLOOKUP(A634,[1]高一上!A$1:W$612,14,0)</f>
        <v>郑富全</v>
      </c>
      <c r="BW634">
        <f>VLOOKUP(A634,[1]高一上!A$1:W$612,15,0)</f>
        <v>62</v>
      </c>
      <c r="BX634" t="str">
        <f>VLOOKUP(A634,[1]高一上!A$1:W$612,16,0)</f>
        <v>卢祥</v>
      </c>
      <c r="BY634">
        <f>VLOOKUP(A634,[1]中考!A$1:N$590,5,0)</f>
        <v>91</v>
      </c>
      <c r="BZ634">
        <f>VLOOKUP(A634,[1]中考!A$1:N$590,6,0)</f>
        <v>98</v>
      </c>
      <c r="CA634">
        <f>VLOOKUP(A634,[1]中考!A$1:N$590,7,0)</f>
        <v>93</v>
      </c>
      <c r="CB634">
        <f>VLOOKUP(A634,[1]中考!A$1:N$590,8,0)</f>
        <v>67</v>
      </c>
      <c r="CC634">
        <f>VLOOKUP(A634,[1]中考!A$1:N$590,9,0)</f>
        <v>46</v>
      </c>
      <c r="CD634">
        <f>VLOOKUP(A634,[1]中考!A$1:N$590,10,0)</f>
        <v>45</v>
      </c>
    </row>
    <row r="635" spans="1:82" ht="15" customHeight="1" thickBot="1" x14ac:dyDescent="0.25">
      <c r="A635" s="1" t="s">
        <v>1221</v>
      </c>
      <c r="B635" s="1">
        <v>12</v>
      </c>
      <c r="C635" s="1" t="s">
        <v>1222</v>
      </c>
      <c r="D635" s="1" t="s">
        <v>1247</v>
      </c>
      <c r="E635" s="1">
        <v>97</v>
      </c>
      <c r="F635" s="13" t="s">
        <v>1289</v>
      </c>
      <c r="G635" s="1">
        <v>66</v>
      </c>
      <c r="H635" s="13" t="s">
        <v>1283</v>
      </c>
      <c r="I635" s="1">
        <v>82</v>
      </c>
      <c r="J635" s="13" t="s">
        <v>1288</v>
      </c>
      <c r="K635" s="1">
        <v>51.5</v>
      </c>
      <c r="L635" s="13" t="s">
        <v>1276</v>
      </c>
      <c r="M635" s="1">
        <v>62</v>
      </c>
      <c r="N635" s="13" t="s">
        <v>1290</v>
      </c>
      <c r="O635" s="1">
        <v>58.5</v>
      </c>
      <c r="P635" s="13" t="s">
        <v>1284</v>
      </c>
      <c r="Q635" t="str">
        <f>VLOOKUP(A635,[1]高三上!A$3:Q$629,5,0)</f>
        <v>80.0</v>
      </c>
      <c r="R635" t="str">
        <f>VLOOKUP(A635,[1]高三上!A$3:Q$629,6,0)</f>
        <v>朱霞</v>
      </c>
      <c r="S635" t="str">
        <f>VLOOKUP(A635,[1]高三上!A$3:Q$629,7,0)</f>
        <v>62.0</v>
      </c>
      <c r="T635" t="str">
        <f>VLOOKUP(A635,[1]高三上!A$3:Q$629,8,0)</f>
        <v>黄金华</v>
      </c>
      <c r="U635" t="str">
        <f>VLOOKUP(A635,[1]高三上!A$3:Q$629,9,0)</f>
        <v>83.5</v>
      </c>
      <c r="V635" t="str">
        <f>VLOOKUP(A635,[1]高三上!A$3:Q$629,10,0)</f>
        <v>程长寿</v>
      </c>
      <c r="W635" t="str">
        <f>VLOOKUP(A635,[1]高三上!A$3:Q$629,11,0)</f>
        <v>17.0</v>
      </c>
      <c r="X635" t="str">
        <f>VLOOKUP(A635,[1]高三上!A$3:Q$629,12,0)</f>
        <v>兰阿布</v>
      </c>
      <c r="Y635" t="str">
        <f>VLOOKUP(A635,[1]高三上!A$3:Q$629,13,0)</f>
        <v>50.0</v>
      </c>
      <c r="Z635" t="str">
        <f>VLOOKUP(A635,[1]高三上!A$3:Q$629,14,0)</f>
        <v>郑富全</v>
      </c>
      <c r="AA635" t="str">
        <f>VLOOKUP(A635,[1]高三上!A$3:Q$629,15,0)</f>
        <v>61.0</v>
      </c>
      <c r="AB635" t="str">
        <f>VLOOKUP(A635,[1]高三上!A$3:Q$629,16,0)</f>
        <v>卢祥</v>
      </c>
      <c r="AC635">
        <f>VLOOKUP(A635,[1]高二下!A$1:Q$618,5,0)</f>
        <v>89.5</v>
      </c>
      <c r="AD635" t="str">
        <f>VLOOKUP(A635,[1]高二下!A$1:Q$618,6,0)</f>
        <v>朱霞</v>
      </c>
      <c r="AE635">
        <f>VLOOKUP(A635,[1]高二下!A$1:Q$618,7,0)</f>
        <v>71.5</v>
      </c>
      <c r="AF635" t="str">
        <f>VLOOKUP(A635,[1]高二下!A$1:Q$618,8,0)</f>
        <v>黄金华</v>
      </c>
      <c r="AG635">
        <f>VLOOKUP(A635,[1]高二下!A$1:Q$618,9,0)</f>
        <v>84.5</v>
      </c>
      <c r="AH635" t="str">
        <f>VLOOKUP(A635,[1]高二下!A$1:Q$618,10,0)</f>
        <v>程长寿</v>
      </c>
      <c r="AI635">
        <f>VLOOKUP(A635,[1]高二下!A$1:Q$618,11,0)</f>
        <v>11.5</v>
      </c>
      <c r="AJ635" t="str">
        <f>VLOOKUP(A635,[1]高二下!A$1:Q$618,12,0)</f>
        <v>兰阿布</v>
      </c>
      <c r="AK635">
        <f>VLOOKUP(A635,[1]高二下!A$1:Q$618,13,0)</f>
        <v>31</v>
      </c>
      <c r="AL635" t="str">
        <f>VLOOKUP(A635,[1]高二下!A$1:Q$618,14,0)</f>
        <v>郑富全</v>
      </c>
      <c r="AM635">
        <f>VLOOKUP(A635,[1]高二下!A$1:Q$618,15,0)</f>
        <v>37.5</v>
      </c>
      <c r="AN635" t="str">
        <f>VLOOKUP(A635,[1]高二下!A$1:Q$618,16,0)</f>
        <v>卢祥</v>
      </c>
      <c r="AO635">
        <f>VLOOKUP(A635,[1]高二上!A$1:Q$571,5,0)</f>
        <v>99</v>
      </c>
      <c r="AP635" t="str">
        <f>VLOOKUP(A635,[1]高二上!A$1:Q$571,6,0)</f>
        <v>朱霞</v>
      </c>
      <c r="AQ635">
        <f>VLOOKUP(A635,[1]高二上!A$1:Q$571,7,0)</f>
        <v>96</v>
      </c>
      <c r="AR635" t="str">
        <f>VLOOKUP(A635,[1]高二上!A$1:Q$571,8,0)</f>
        <v>黄金华</v>
      </c>
      <c r="AS635">
        <f>VLOOKUP(A635,[1]高二上!A$1:Q$571,9,0)</f>
        <v>85.5</v>
      </c>
      <c r="AT635" t="str">
        <f>VLOOKUP(A635,[1]高二上!A$1:Q$571,10,0)</f>
        <v>程长寿</v>
      </c>
      <c r="AU635">
        <f>VLOOKUP(A635,[1]高二上!A$1:Q$571,11,0)</f>
        <v>38</v>
      </c>
      <c r="AV635" t="str">
        <f>VLOOKUP(A635,[1]高二上!A$1:Q$571,12,0)</f>
        <v>兰阿布</v>
      </c>
      <c r="AW635">
        <f>VLOOKUP(A635,[1]高二上!A$1:Q$571,13,0)</f>
        <v>39</v>
      </c>
      <c r="AX635" t="str">
        <f>VLOOKUP(A635,[1]高二上!A$1:Q$571,14,0)</f>
        <v>郑富全</v>
      </c>
      <c r="AY635">
        <f>VLOOKUP(A635,[1]高二上!A$1:Q$571,15,0)</f>
        <v>55</v>
      </c>
      <c r="AZ635" t="str">
        <f>VLOOKUP(A635,[1]高二上!A$1:Q$571,16,0)</f>
        <v>卢祥</v>
      </c>
      <c r="BA635">
        <f>VLOOKUP(A635,[1]高一下!$A$1:$Q$584,5,0)</f>
        <v>90</v>
      </c>
      <c r="BB635" t="str">
        <f>VLOOKUP(A635,[1]高一下!$A$1:$Q$584,6,0)</f>
        <v>何苗</v>
      </c>
      <c r="BC635">
        <f>VLOOKUP(A635,[1]高一下!$A$1:$Q$584,7,0)</f>
        <v>102</v>
      </c>
      <c r="BD635" t="str">
        <f>VLOOKUP(A635,[1]高一下!$A$1:$Q$584,8,0)</f>
        <v>黄金华</v>
      </c>
      <c r="BE635">
        <f>VLOOKUP(A635,[1]高一下!$A$1:$Q$584,9,0)</f>
        <v>83.5</v>
      </c>
      <c r="BF635" t="str">
        <f>VLOOKUP(A635,[1]高一下!$A$1:$Q$584,10,0)</f>
        <v>向翠琳</v>
      </c>
      <c r="BG635">
        <f>VLOOKUP(A635,[1]高一下!$A$1:$Q$584,11,0)</f>
        <v>42</v>
      </c>
      <c r="BH635" t="str">
        <f>VLOOKUP(A635,[1]高一下!$A$1:$Q$584,12,0)</f>
        <v>兰阿布</v>
      </c>
      <c r="BI635">
        <f>VLOOKUP(A635,[1]高一下!$A$1:$Q$584,13,0)</f>
        <v>58</v>
      </c>
      <c r="BJ635" t="str">
        <f>VLOOKUP(A635,[1]高一下!$A$1:$Q$584,14,0)</f>
        <v>郑富全</v>
      </c>
      <c r="BK635">
        <f>VLOOKUP(A635,[1]高一下!$A$1:$Q$584,15,0)</f>
        <v>45</v>
      </c>
      <c r="BL635" t="str">
        <f>VLOOKUP(A635,[1]高一下!$A$1:$Q$584,16,0)</f>
        <v>卢祥</v>
      </c>
      <c r="BM635">
        <f>VLOOKUP(A635,[1]高一上!A$1:W$612,5,0)</f>
        <v>77</v>
      </c>
      <c r="BN635" t="str">
        <f>VLOOKUP(A635,[1]高一上!A$1:W$612,6,0)</f>
        <v>何苗</v>
      </c>
      <c r="BO635">
        <f>VLOOKUP(A635,[1]高一上!A$1:W$612,7,0)</f>
        <v>105</v>
      </c>
      <c r="BP635" t="str">
        <f>VLOOKUP(A635,[1]高一上!A$1:W$612,8,0)</f>
        <v>黄金华</v>
      </c>
      <c r="BQ635">
        <f>VLOOKUP(A635,[1]高一上!A$1:W$612,9,0)</f>
        <v>76.5</v>
      </c>
      <c r="BR635" t="str">
        <f>VLOOKUP(A635,[1]高一上!A$1:W$612,10,0)</f>
        <v>向翠琳</v>
      </c>
      <c r="BS635">
        <f>VLOOKUP(A635,[1]高一上!A$1:W$612,11,0)</f>
        <v>36</v>
      </c>
      <c r="BT635" t="str">
        <f>VLOOKUP(A635,[1]高一上!A$1:W$612,12,0)</f>
        <v>兰阿布</v>
      </c>
      <c r="BU635">
        <f>VLOOKUP(A635,[1]高一上!A$1:W$612,13,0)</f>
        <v>53</v>
      </c>
      <c r="BV635" t="str">
        <f>VLOOKUP(A635,[1]高一上!A$1:W$612,14,0)</f>
        <v>郑富全</v>
      </c>
      <c r="BW635">
        <f>VLOOKUP(A635,[1]高一上!A$1:W$612,15,0)</f>
        <v>48</v>
      </c>
      <c r="BX635" t="str">
        <f>VLOOKUP(A635,[1]高一上!A$1:W$612,16,0)</f>
        <v>卢祥</v>
      </c>
      <c r="BY635">
        <f>VLOOKUP(A635,[1]中考!A$1:N$590,5,0)</f>
        <v>83</v>
      </c>
      <c r="BZ635">
        <f>VLOOKUP(A635,[1]中考!A$1:N$590,6,0)</f>
        <v>83</v>
      </c>
      <c r="CA635">
        <f>VLOOKUP(A635,[1]中考!A$1:N$590,7,0)</f>
        <v>111</v>
      </c>
      <c r="CB635">
        <f>VLOOKUP(A635,[1]中考!A$1:N$590,8,0)</f>
        <v>76</v>
      </c>
      <c r="CC635">
        <f>VLOOKUP(A635,[1]中考!A$1:N$590,9,0)</f>
        <v>35</v>
      </c>
      <c r="CD635">
        <f>VLOOKUP(A635,[1]中考!A$1:N$590,10,0)</f>
        <v>39</v>
      </c>
    </row>
    <row r="636" spans="1:82" ht="15" customHeight="1" thickBot="1" x14ac:dyDescent="0.25">
      <c r="A636" s="1" t="s">
        <v>1223</v>
      </c>
      <c r="B636" s="1">
        <v>12</v>
      </c>
      <c r="C636" s="1" t="s">
        <v>1224</v>
      </c>
      <c r="D636" s="1" t="s">
        <v>1247</v>
      </c>
      <c r="E636" s="1">
        <v>98</v>
      </c>
      <c r="F636" s="13" t="s">
        <v>1289</v>
      </c>
      <c r="G636" s="1">
        <v>91</v>
      </c>
      <c r="H636" s="13" t="s">
        <v>1283</v>
      </c>
      <c r="I636" s="1">
        <v>81</v>
      </c>
      <c r="J636" s="13" t="s">
        <v>1288</v>
      </c>
      <c r="K636" s="1">
        <v>41.5</v>
      </c>
      <c r="L636" s="13" t="s">
        <v>1276</v>
      </c>
      <c r="M636" s="1">
        <v>52</v>
      </c>
      <c r="N636" s="13" t="s">
        <v>1290</v>
      </c>
      <c r="O636" s="1">
        <v>52</v>
      </c>
      <c r="P636" s="13" t="s">
        <v>1284</v>
      </c>
      <c r="Q636" t="str">
        <f>VLOOKUP(A636,[1]高三上!A$3:Q$629,5,0)</f>
        <v>107.0</v>
      </c>
      <c r="R636" t="str">
        <f>VLOOKUP(A636,[1]高三上!A$3:Q$629,6,0)</f>
        <v>朱霞</v>
      </c>
      <c r="S636" t="str">
        <f>VLOOKUP(A636,[1]高三上!A$3:Q$629,7,0)</f>
        <v>63.0</v>
      </c>
      <c r="T636" t="str">
        <f>VLOOKUP(A636,[1]高三上!A$3:Q$629,8,0)</f>
        <v>黄金华</v>
      </c>
      <c r="U636" t="str">
        <f>VLOOKUP(A636,[1]高三上!A$3:Q$629,9,0)</f>
        <v>95.0</v>
      </c>
      <c r="V636" t="str">
        <f>VLOOKUP(A636,[1]高三上!A$3:Q$629,10,0)</f>
        <v>程长寿</v>
      </c>
      <c r="W636" t="str">
        <f>VLOOKUP(A636,[1]高三上!A$3:Q$629,11,0)</f>
        <v>34.0</v>
      </c>
      <c r="X636" t="str">
        <f>VLOOKUP(A636,[1]高三上!A$3:Q$629,12,0)</f>
        <v>兰阿布</v>
      </c>
      <c r="Y636" t="str">
        <f>VLOOKUP(A636,[1]高三上!A$3:Q$629,13,0)</f>
        <v>44.0</v>
      </c>
      <c r="Z636" t="str">
        <f>VLOOKUP(A636,[1]高三上!A$3:Q$629,14,0)</f>
        <v>郑富全</v>
      </c>
      <c r="AA636" t="str">
        <f>VLOOKUP(A636,[1]高三上!A$3:Q$629,15,0)</f>
        <v>44.0</v>
      </c>
      <c r="AB636" t="str">
        <f>VLOOKUP(A636,[1]高三上!A$3:Q$629,16,0)</f>
        <v>卢祥</v>
      </c>
      <c r="AC636">
        <f>VLOOKUP(A636,[1]高二下!A$1:Q$618,5,0)</f>
        <v>100.5</v>
      </c>
      <c r="AD636" t="str">
        <f>VLOOKUP(A636,[1]高二下!A$1:Q$618,6,0)</f>
        <v>朱霞</v>
      </c>
      <c r="AE636">
        <f>VLOOKUP(A636,[1]高二下!A$1:Q$618,7,0)</f>
        <v>99</v>
      </c>
      <c r="AF636" t="str">
        <f>VLOOKUP(A636,[1]高二下!A$1:Q$618,8,0)</f>
        <v>黄金华</v>
      </c>
      <c r="AG636">
        <f>VLOOKUP(A636,[1]高二下!A$1:Q$618,9,0)</f>
        <v>97</v>
      </c>
      <c r="AH636" t="str">
        <f>VLOOKUP(A636,[1]高二下!A$1:Q$618,10,0)</f>
        <v>程长寿</v>
      </c>
      <c r="AI636">
        <f>VLOOKUP(A636,[1]高二下!A$1:Q$618,11,0)</f>
        <v>29</v>
      </c>
      <c r="AJ636" t="str">
        <f>VLOOKUP(A636,[1]高二下!A$1:Q$618,12,0)</f>
        <v>兰阿布</v>
      </c>
      <c r="AK636">
        <f>VLOOKUP(A636,[1]高二下!A$1:Q$618,13,0)</f>
        <v>35</v>
      </c>
      <c r="AL636" t="str">
        <f>VLOOKUP(A636,[1]高二下!A$1:Q$618,14,0)</f>
        <v>郑富全</v>
      </c>
      <c r="AM636">
        <f>VLOOKUP(A636,[1]高二下!A$1:Q$618,15,0)</f>
        <v>29</v>
      </c>
      <c r="AN636" t="str">
        <f>VLOOKUP(A636,[1]高二下!A$1:Q$618,16,0)</f>
        <v>卢祥</v>
      </c>
      <c r="AO636">
        <f>VLOOKUP(A636,[1]高二上!A$1:Q$571,5,0)</f>
        <v>89</v>
      </c>
      <c r="AP636" t="str">
        <f>VLOOKUP(A636,[1]高二上!A$1:Q$571,6,0)</f>
        <v>朱霞</v>
      </c>
      <c r="AQ636">
        <f>VLOOKUP(A636,[1]高二上!A$1:Q$571,7,0)</f>
        <v>90</v>
      </c>
      <c r="AR636" t="str">
        <f>VLOOKUP(A636,[1]高二上!A$1:Q$571,8,0)</f>
        <v>黄金华</v>
      </c>
      <c r="AS636">
        <f>VLOOKUP(A636,[1]高二上!A$1:Q$571,9,0)</f>
        <v>86.5</v>
      </c>
      <c r="AT636" t="str">
        <f>VLOOKUP(A636,[1]高二上!A$1:Q$571,10,0)</f>
        <v>程长寿</v>
      </c>
      <c r="AU636">
        <f>VLOOKUP(A636,[1]高二上!A$1:Q$571,11,0)</f>
        <v>45</v>
      </c>
      <c r="AV636" t="str">
        <f>VLOOKUP(A636,[1]高二上!A$1:Q$571,12,0)</f>
        <v>兰阿布</v>
      </c>
      <c r="AW636">
        <f>VLOOKUP(A636,[1]高二上!A$1:Q$571,13,0)</f>
        <v>35</v>
      </c>
      <c r="AX636" t="str">
        <f>VLOOKUP(A636,[1]高二上!A$1:Q$571,14,0)</f>
        <v>郑富全</v>
      </c>
      <c r="AY636">
        <f>VLOOKUP(A636,[1]高二上!A$1:Q$571,15,0)</f>
        <v>69</v>
      </c>
      <c r="AZ636" t="str">
        <f>VLOOKUP(A636,[1]高二上!A$1:Q$571,16,0)</f>
        <v>卢祥</v>
      </c>
      <c r="BA636">
        <f>VLOOKUP(A636,[1]高一下!$A$1:$Q$584,5,0)</f>
        <v>96</v>
      </c>
      <c r="BB636" t="str">
        <f>VLOOKUP(A636,[1]高一下!$A$1:$Q$584,6,0)</f>
        <v>何苗</v>
      </c>
      <c r="BC636">
        <f>VLOOKUP(A636,[1]高一下!$A$1:$Q$584,7,0)</f>
        <v>108</v>
      </c>
      <c r="BD636" t="str">
        <f>VLOOKUP(A636,[1]高一下!$A$1:$Q$584,8,0)</f>
        <v>黄金华</v>
      </c>
      <c r="BE636">
        <f>VLOOKUP(A636,[1]高一下!$A$1:$Q$584,9,0)</f>
        <v>83</v>
      </c>
      <c r="BF636" t="str">
        <f>VLOOKUP(A636,[1]高一下!$A$1:$Q$584,10,0)</f>
        <v>向翠琳</v>
      </c>
      <c r="BG636">
        <f>VLOOKUP(A636,[1]高一下!$A$1:$Q$584,11,0)</f>
        <v>46</v>
      </c>
      <c r="BH636" t="str">
        <f>VLOOKUP(A636,[1]高一下!$A$1:$Q$584,12,0)</f>
        <v>兰阿布</v>
      </c>
      <c r="BI636">
        <f>VLOOKUP(A636,[1]高一下!$A$1:$Q$584,13,0)</f>
        <v>58</v>
      </c>
      <c r="BJ636" t="str">
        <f>VLOOKUP(A636,[1]高一下!$A$1:$Q$584,14,0)</f>
        <v>郑富全</v>
      </c>
      <c r="BK636">
        <f>VLOOKUP(A636,[1]高一下!$A$1:$Q$584,15,0)</f>
        <v>54</v>
      </c>
      <c r="BL636" t="str">
        <f>VLOOKUP(A636,[1]高一下!$A$1:$Q$584,16,0)</f>
        <v>卢祥</v>
      </c>
      <c r="BM636">
        <f>VLOOKUP(A636,[1]高一上!A$1:W$612,5,0)</f>
        <v>85</v>
      </c>
      <c r="BN636" t="str">
        <f>VLOOKUP(A636,[1]高一上!A$1:W$612,6,0)</f>
        <v>何苗</v>
      </c>
      <c r="BO636">
        <f>VLOOKUP(A636,[1]高一上!A$1:W$612,7,0)</f>
        <v>105</v>
      </c>
      <c r="BP636" t="str">
        <f>VLOOKUP(A636,[1]高一上!A$1:W$612,8,0)</f>
        <v>黄金华</v>
      </c>
      <c r="BQ636">
        <f>VLOOKUP(A636,[1]高一上!A$1:W$612,9,0)</f>
        <v>80.5</v>
      </c>
      <c r="BR636" t="str">
        <f>VLOOKUP(A636,[1]高一上!A$1:W$612,10,0)</f>
        <v>向翠琳</v>
      </c>
      <c r="BS636">
        <f>VLOOKUP(A636,[1]高一上!A$1:W$612,11,0)</f>
        <v>49</v>
      </c>
      <c r="BT636" t="str">
        <f>VLOOKUP(A636,[1]高一上!A$1:W$612,12,0)</f>
        <v>兰阿布</v>
      </c>
      <c r="BU636">
        <f>VLOOKUP(A636,[1]高一上!A$1:W$612,13,0)</f>
        <v>52</v>
      </c>
      <c r="BV636" t="str">
        <f>VLOOKUP(A636,[1]高一上!A$1:W$612,14,0)</f>
        <v>郑富全</v>
      </c>
      <c r="BW636">
        <f>VLOOKUP(A636,[1]高一上!A$1:W$612,15,0)</f>
        <v>45</v>
      </c>
      <c r="BX636" t="str">
        <f>VLOOKUP(A636,[1]高一上!A$1:W$612,16,0)</f>
        <v>卢祥</v>
      </c>
      <c r="BY636">
        <f>VLOOKUP(A636,[1]中考!A$1:N$590,5,0)</f>
        <v>110</v>
      </c>
      <c r="BZ636">
        <f>VLOOKUP(A636,[1]中考!A$1:N$590,6,0)</f>
        <v>92</v>
      </c>
      <c r="CA636">
        <f>VLOOKUP(A636,[1]中考!A$1:N$590,7,0)</f>
        <v>108</v>
      </c>
      <c r="CB636">
        <f>VLOOKUP(A636,[1]中考!A$1:N$590,8,0)</f>
        <v>61</v>
      </c>
      <c r="CC636">
        <f>VLOOKUP(A636,[1]中考!A$1:N$590,9,0)</f>
        <v>35</v>
      </c>
      <c r="CD636">
        <f>VLOOKUP(A636,[1]中考!A$1:N$590,10,0)</f>
        <v>44</v>
      </c>
    </row>
    <row r="637" spans="1:82" ht="15" customHeight="1" thickBot="1" x14ac:dyDescent="0.25">
      <c r="A637" s="1" t="s">
        <v>1225</v>
      </c>
      <c r="B637" s="1">
        <v>12</v>
      </c>
      <c r="C637" s="1" t="s">
        <v>1226</v>
      </c>
      <c r="D637" s="1" t="s">
        <v>1247</v>
      </c>
      <c r="E637" s="1">
        <v>108</v>
      </c>
      <c r="F637" s="13" t="s">
        <v>1289</v>
      </c>
      <c r="G637" s="1">
        <v>69</v>
      </c>
      <c r="H637" s="13" t="s">
        <v>1283</v>
      </c>
      <c r="I637" s="1">
        <v>91</v>
      </c>
      <c r="J637" s="13" t="s">
        <v>1288</v>
      </c>
      <c r="K637" s="1">
        <v>33.5</v>
      </c>
      <c r="L637" s="13" t="s">
        <v>1276</v>
      </c>
      <c r="M637" s="1">
        <v>53.5</v>
      </c>
      <c r="N637" s="13" t="s">
        <v>1290</v>
      </c>
      <c r="O637" s="1">
        <v>58.5</v>
      </c>
      <c r="P637" s="13" t="s">
        <v>1284</v>
      </c>
      <c r="Q637" t="str">
        <f>VLOOKUP(A637,[1]高三上!A$3:Q$629,5,0)</f>
        <v>102.0</v>
      </c>
      <c r="R637" t="str">
        <f>VLOOKUP(A637,[1]高三上!A$3:Q$629,6,0)</f>
        <v>朱霞</v>
      </c>
      <c r="S637" t="str">
        <f>VLOOKUP(A637,[1]高三上!A$3:Q$629,7,0)</f>
        <v>70.0</v>
      </c>
      <c r="T637" t="str">
        <f>VLOOKUP(A637,[1]高三上!A$3:Q$629,8,0)</f>
        <v>黄金华</v>
      </c>
      <c r="U637" t="str">
        <f>VLOOKUP(A637,[1]高三上!A$3:Q$629,9,0)</f>
        <v>105.5</v>
      </c>
      <c r="V637" t="str">
        <f>VLOOKUP(A637,[1]高三上!A$3:Q$629,10,0)</f>
        <v>程长寿</v>
      </c>
      <c r="W637" t="str">
        <f>VLOOKUP(A637,[1]高三上!A$3:Q$629,11,0)</f>
        <v>40.0</v>
      </c>
      <c r="X637" t="str">
        <f>VLOOKUP(A637,[1]高三上!A$3:Q$629,12,0)</f>
        <v>兰阿布</v>
      </c>
      <c r="Y637" t="str">
        <f>VLOOKUP(A637,[1]高三上!A$3:Q$629,13,0)</f>
        <v>52.0</v>
      </c>
      <c r="Z637" t="str">
        <f>VLOOKUP(A637,[1]高三上!A$3:Q$629,14,0)</f>
        <v>郑富全</v>
      </c>
      <c r="AA637" t="str">
        <f>VLOOKUP(A637,[1]高三上!A$3:Q$629,15,0)</f>
        <v>44.0</v>
      </c>
      <c r="AB637" t="str">
        <f>VLOOKUP(A637,[1]高三上!A$3:Q$629,16,0)</f>
        <v>卢祥</v>
      </c>
      <c r="AC637">
        <f>VLOOKUP(A637,[1]高二下!A$1:Q$618,5,0)</f>
        <v>100</v>
      </c>
      <c r="AD637" t="str">
        <f>VLOOKUP(A637,[1]高二下!A$1:Q$618,6,0)</f>
        <v>朱霞</v>
      </c>
      <c r="AE637">
        <f>VLOOKUP(A637,[1]高二下!A$1:Q$618,7,0)</f>
        <v>85.5</v>
      </c>
      <c r="AF637" t="str">
        <f>VLOOKUP(A637,[1]高二下!A$1:Q$618,8,0)</f>
        <v>黄金华</v>
      </c>
      <c r="AG637">
        <f>VLOOKUP(A637,[1]高二下!A$1:Q$618,9,0)</f>
        <v>99</v>
      </c>
      <c r="AH637" t="str">
        <f>VLOOKUP(A637,[1]高二下!A$1:Q$618,10,0)</f>
        <v>程长寿</v>
      </c>
      <c r="AI637">
        <f>VLOOKUP(A637,[1]高二下!A$1:Q$618,11,0)</f>
        <v>16</v>
      </c>
      <c r="AJ637" t="str">
        <f>VLOOKUP(A637,[1]高二下!A$1:Q$618,12,0)</f>
        <v>兰阿布</v>
      </c>
      <c r="AK637">
        <f>VLOOKUP(A637,[1]高二下!A$1:Q$618,13,0)</f>
        <v>30.5</v>
      </c>
      <c r="AL637" t="str">
        <f>VLOOKUP(A637,[1]高二下!A$1:Q$618,14,0)</f>
        <v>郑富全</v>
      </c>
      <c r="AM637">
        <f>VLOOKUP(A637,[1]高二下!A$1:Q$618,15,0)</f>
        <v>59</v>
      </c>
      <c r="AN637" t="str">
        <f>VLOOKUP(A637,[1]高二下!A$1:Q$618,16,0)</f>
        <v>卢祥</v>
      </c>
      <c r="AO637" t="e">
        <f>VLOOKUP(A637,[1]高二上!A$1:Q$571,5,0)</f>
        <v>#N/A</v>
      </c>
      <c r="AP637" t="e">
        <f>VLOOKUP(A637,[1]高二上!A$1:Q$571,6,0)</f>
        <v>#N/A</v>
      </c>
      <c r="AQ637" t="e">
        <f>VLOOKUP(A637,[1]高二上!A$1:Q$571,7,0)</f>
        <v>#N/A</v>
      </c>
      <c r="AR637" t="e">
        <f>VLOOKUP(A637,[1]高二上!A$1:Q$571,8,0)</f>
        <v>#N/A</v>
      </c>
      <c r="AS637" t="e">
        <f>VLOOKUP(A637,[1]高二上!A$1:Q$571,9,0)</f>
        <v>#N/A</v>
      </c>
      <c r="AT637" t="e">
        <f>VLOOKUP(A637,[1]高二上!A$1:Q$571,10,0)</f>
        <v>#N/A</v>
      </c>
      <c r="AU637" t="e">
        <f>VLOOKUP(A637,[1]高二上!A$1:Q$571,11,0)</f>
        <v>#N/A</v>
      </c>
      <c r="AV637" t="e">
        <f>VLOOKUP(A637,[1]高二上!A$1:Q$571,12,0)</f>
        <v>#N/A</v>
      </c>
      <c r="AW637" t="e">
        <f>VLOOKUP(A637,[1]高二上!A$1:Q$571,13,0)</f>
        <v>#N/A</v>
      </c>
      <c r="AX637" t="e">
        <f>VLOOKUP(A637,[1]高二上!A$1:Q$571,14,0)</f>
        <v>#N/A</v>
      </c>
      <c r="AY637" t="e">
        <f>VLOOKUP(A637,[1]高二上!A$1:Q$571,15,0)</f>
        <v>#N/A</v>
      </c>
      <c r="AZ637" t="e">
        <f>VLOOKUP(A637,[1]高二上!A$1:Q$571,16,0)</f>
        <v>#N/A</v>
      </c>
      <c r="BA637" t="e">
        <f>VLOOKUP(A637,[1]高一下!$A$1:$Q$584,5,0)</f>
        <v>#N/A</v>
      </c>
      <c r="BB637" t="e">
        <f>VLOOKUP(A637,[1]高一下!$A$1:$Q$584,6,0)</f>
        <v>#N/A</v>
      </c>
      <c r="BC637" t="e">
        <f>VLOOKUP(A637,[1]高一下!$A$1:$Q$584,7,0)</f>
        <v>#N/A</v>
      </c>
      <c r="BD637" t="e">
        <f>VLOOKUP(A637,[1]高一下!$A$1:$Q$584,8,0)</f>
        <v>#N/A</v>
      </c>
      <c r="BE637" t="e">
        <f>VLOOKUP(A637,[1]高一下!$A$1:$Q$584,9,0)</f>
        <v>#N/A</v>
      </c>
      <c r="BF637" t="e">
        <f>VLOOKUP(A637,[1]高一下!$A$1:$Q$584,10,0)</f>
        <v>#N/A</v>
      </c>
      <c r="BG637" t="e">
        <f>VLOOKUP(A637,[1]高一下!$A$1:$Q$584,11,0)</f>
        <v>#N/A</v>
      </c>
      <c r="BH637" t="e">
        <f>VLOOKUP(A637,[1]高一下!$A$1:$Q$584,12,0)</f>
        <v>#N/A</v>
      </c>
      <c r="BI637" t="e">
        <f>VLOOKUP(A637,[1]高一下!$A$1:$Q$584,13,0)</f>
        <v>#N/A</v>
      </c>
      <c r="BJ637" t="e">
        <f>VLOOKUP(A637,[1]高一下!$A$1:$Q$584,14,0)</f>
        <v>#N/A</v>
      </c>
      <c r="BK637" t="e">
        <f>VLOOKUP(A637,[1]高一下!$A$1:$Q$584,15,0)</f>
        <v>#N/A</v>
      </c>
      <c r="BL637" t="e">
        <f>VLOOKUP(A637,[1]高一下!$A$1:$Q$584,16,0)</f>
        <v>#N/A</v>
      </c>
      <c r="BM637" t="e">
        <f>VLOOKUP(A637,[1]高一上!A$1:W$612,5,0)</f>
        <v>#N/A</v>
      </c>
      <c r="BN637" t="e">
        <f>VLOOKUP(A637,[1]高一上!A$1:W$612,6,0)</f>
        <v>#N/A</v>
      </c>
      <c r="BO637" t="e">
        <f>VLOOKUP(A637,[1]高一上!A$1:W$612,7,0)</f>
        <v>#N/A</v>
      </c>
      <c r="BP637" t="e">
        <f>VLOOKUP(A637,[1]高一上!A$1:W$612,8,0)</f>
        <v>#N/A</v>
      </c>
      <c r="BQ637" t="e">
        <f>VLOOKUP(A637,[1]高一上!A$1:W$612,9,0)</f>
        <v>#N/A</v>
      </c>
      <c r="BR637" t="e">
        <f>VLOOKUP(A637,[1]高一上!A$1:W$612,10,0)</f>
        <v>#N/A</v>
      </c>
      <c r="BS637" t="e">
        <f>VLOOKUP(A637,[1]高一上!A$1:W$612,11,0)</f>
        <v>#N/A</v>
      </c>
      <c r="BT637" t="e">
        <f>VLOOKUP(A637,[1]高一上!A$1:W$612,12,0)</f>
        <v>#N/A</v>
      </c>
      <c r="BU637" t="e">
        <f>VLOOKUP(A637,[1]高一上!A$1:W$612,13,0)</f>
        <v>#N/A</v>
      </c>
      <c r="BV637" t="e">
        <f>VLOOKUP(A637,[1]高一上!A$1:W$612,14,0)</f>
        <v>#N/A</v>
      </c>
      <c r="BW637" t="e">
        <f>VLOOKUP(A637,[1]高一上!A$1:W$612,15,0)</f>
        <v>#N/A</v>
      </c>
      <c r="BX637" t="e">
        <f>VLOOKUP(A637,[1]高一上!A$1:W$612,16,0)</f>
        <v>#N/A</v>
      </c>
      <c r="BY637" t="e">
        <f>VLOOKUP(A637,[1]中考!A$1:N$590,5,0)</f>
        <v>#N/A</v>
      </c>
      <c r="BZ637" t="e">
        <f>VLOOKUP(A637,[1]中考!A$1:N$590,6,0)</f>
        <v>#N/A</v>
      </c>
      <c r="CA637" t="e">
        <f>VLOOKUP(A637,[1]中考!A$1:N$590,7,0)</f>
        <v>#N/A</v>
      </c>
      <c r="CB637" t="e">
        <f>VLOOKUP(A637,[1]中考!A$1:N$590,8,0)</f>
        <v>#N/A</v>
      </c>
      <c r="CC637" t="e">
        <f>VLOOKUP(A637,[1]中考!A$1:N$590,9,0)</f>
        <v>#N/A</v>
      </c>
      <c r="CD637" t="e">
        <f>VLOOKUP(A637,[1]中考!A$1:N$590,10,0)</f>
        <v>#N/A</v>
      </c>
    </row>
    <row r="638" spans="1:82" ht="15" customHeight="1" thickBot="1" x14ac:dyDescent="0.25">
      <c r="A638" s="1" t="s">
        <v>1227</v>
      </c>
      <c r="B638" s="1">
        <v>12</v>
      </c>
      <c r="C638" s="1" t="s">
        <v>1228</v>
      </c>
      <c r="D638" s="1" t="s">
        <v>1247</v>
      </c>
      <c r="E638" s="1">
        <v>104</v>
      </c>
      <c r="F638" s="13" t="s">
        <v>1289</v>
      </c>
      <c r="G638" s="1">
        <v>75</v>
      </c>
      <c r="H638" s="13" t="s">
        <v>1283</v>
      </c>
      <c r="I638" s="1">
        <v>88</v>
      </c>
      <c r="J638" s="13" t="s">
        <v>1288</v>
      </c>
      <c r="K638" s="1">
        <v>32.5</v>
      </c>
      <c r="L638" s="13" t="s">
        <v>1276</v>
      </c>
      <c r="M638" s="1">
        <v>45.5</v>
      </c>
      <c r="N638" s="13" t="s">
        <v>1290</v>
      </c>
      <c r="O638" s="1">
        <v>65.5</v>
      </c>
      <c r="P638" s="13" t="s">
        <v>1284</v>
      </c>
      <c r="Q638" t="str">
        <f>VLOOKUP(A638,[1]高三上!A$3:Q$629,5,0)</f>
        <v>103.0</v>
      </c>
      <c r="R638" t="str">
        <f>VLOOKUP(A638,[1]高三上!A$3:Q$629,6,0)</f>
        <v>朱霞</v>
      </c>
      <c r="S638" t="str">
        <f>VLOOKUP(A638,[1]高三上!A$3:Q$629,7,0)</f>
        <v>72.0</v>
      </c>
      <c r="T638" t="str">
        <f>VLOOKUP(A638,[1]高三上!A$3:Q$629,8,0)</f>
        <v>黄金华</v>
      </c>
      <c r="U638" t="str">
        <f>VLOOKUP(A638,[1]高三上!A$3:Q$629,9,0)</f>
        <v>99.0</v>
      </c>
      <c r="V638" t="str">
        <f>VLOOKUP(A638,[1]高三上!A$3:Q$629,10,0)</f>
        <v>程长寿</v>
      </c>
      <c r="W638" t="str">
        <f>VLOOKUP(A638,[1]高三上!A$3:Q$629,11,0)</f>
        <v>34.0</v>
      </c>
      <c r="X638" t="str">
        <f>VLOOKUP(A638,[1]高三上!A$3:Q$629,12,0)</f>
        <v>兰阿布</v>
      </c>
      <c r="Y638" t="str">
        <f>VLOOKUP(A638,[1]高三上!A$3:Q$629,13,0)</f>
        <v>48.0</v>
      </c>
      <c r="Z638" t="str">
        <f>VLOOKUP(A638,[1]高三上!A$3:Q$629,14,0)</f>
        <v>郑富全</v>
      </c>
      <c r="AA638" t="str">
        <f>VLOOKUP(A638,[1]高三上!A$3:Q$629,15,0)</f>
        <v>58.0</v>
      </c>
      <c r="AB638" t="str">
        <f>VLOOKUP(A638,[1]高三上!A$3:Q$629,16,0)</f>
        <v>卢祥</v>
      </c>
      <c r="AC638">
        <f>VLOOKUP(A638,[1]高二下!A$1:Q$618,5,0)</f>
        <v>95.5</v>
      </c>
      <c r="AD638" t="str">
        <f>VLOOKUP(A638,[1]高二下!A$1:Q$618,6,0)</f>
        <v>朱霞</v>
      </c>
      <c r="AE638">
        <f>VLOOKUP(A638,[1]高二下!A$1:Q$618,7,0)</f>
        <v>80</v>
      </c>
      <c r="AF638" t="str">
        <f>VLOOKUP(A638,[1]高二下!A$1:Q$618,8,0)</f>
        <v>黄金华</v>
      </c>
      <c r="AG638">
        <f>VLOOKUP(A638,[1]高二下!A$1:Q$618,9,0)</f>
        <v>91.5</v>
      </c>
      <c r="AH638" t="str">
        <f>VLOOKUP(A638,[1]高二下!A$1:Q$618,10,0)</f>
        <v>程长寿</v>
      </c>
      <c r="AI638">
        <f>VLOOKUP(A638,[1]高二下!A$1:Q$618,11,0)</f>
        <v>25.5</v>
      </c>
      <c r="AJ638" t="str">
        <f>VLOOKUP(A638,[1]高二下!A$1:Q$618,12,0)</f>
        <v>兰阿布</v>
      </c>
      <c r="AK638">
        <f>VLOOKUP(A638,[1]高二下!A$1:Q$618,13,0)</f>
        <v>38</v>
      </c>
      <c r="AL638" t="str">
        <f>VLOOKUP(A638,[1]高二下!A$1:Q$618,14,0)</f>
        <v>郑富全</v>
      </c>
      <c r="AM638">
        <f>VLOOKUP(A638,[1]高二下!A$1:Q$618,15,0)</f>
        <v>48</v>
      </c>
      <c r="AN638" t="str">
        <f>VLOOKUP(A638,[1]高二下!A$1:Q$618,16,0)</f>
        <v>卢祥</v>
      </c>
      <c r="AO638">
        <f>VLOOKUP(A638,[1]高二上!A$1:Q$571,5,0)</f>
        <v>112</v>
      </c>
      <c r="AP638" t="str">
        <f>VLOOKUP(A638,[1]高二上!A$1:Q$571,6,0)</f>
        <v>朱霞</v>
      </c>
      <c r="AQ638">
        <f>VLOOKUP(A638,[1]高二上!A$1:Q$571,7,0)</f>
        <v>100</v>
      </c>
      <c r="AR638" t="str">
        <f>VLOOKUP(A638,[1]高二上!A$1:Q$571,8,0)</f>
        <v>黄金华</v>
      </c>
      <c r="AS638">
        <f>VLOOKUP(A638,[1]高二上!A$1:Q$571,9,0)</f>
        <v>91.5</v>
      </c>
      <c r="AT638" t="str">
        <f>VLOOKUP(A638,[1]高二上!A$1:Q$571,10,0)</f>
        <v>程长寿</v>
      </c>
      <c r="AU638">
        <f>VLOOKUP(A638,[1]高二上!A$1:Q$571,11,0)</f>
        <v>25</v>
      </c>
      <c r="AV638" t="str">
        <f>VLOOKUP(A638,[1]高二上!A$1:Q$571,12,0)</f>
        <v>兰阿布</v>
      </c>
      <c r="AW638">
        <f>VLOOKUP(A638,[1]高二上!A$1:Q$571,13,0)</f>
        <v>30</v>
      </c>
      <c r="AX638" t="str">
        <f>VLOOKUP(A638,[1]高二上!A$1:Q$571,14,0)</f>
        <v>郑富全</v>
      </c>
      <c r="AY638">
        <f>VLOOKUP(A638,[1]高二上!A$1:Q$571,15,0)</f>
        <v>58</v>
      </c>
      <c r="AZ638" t="str">
        <f>VLOOKUP(A638,[1]高二上!A$1:Q$571,16,0)</f>
        <v>卢祥</v>
      </c>
      <c r="BA638">
        <f>VLOOKUP(A638,[1]高一下!$A$1:$Q$584,5,0)</f>
        <v>87</v>
      </c>
      <c r="BB638" t="str">
        <f>VLOOKUP(A638,[1]高一下!$A$1:$Q$584,6,0)</f>
        <v>何苗</v>
      </c>
      <c r="BC638">
        <f>VLOOKUP(A638,[1]高一下!$A$1:$Q$584,7,0)</f>
        <v>113</v>
      </c>
      <c r="BD638" t="str">
        <f>VLOOKUP(A638,[1]高一下!$A$1:$Q$584,8,0)</f>
        <v>黄金华</v>
      </c>
      <c r="BE638">
        <f>VLOOKUP(A638,[1]高一下!$A$1:$Q$584,9,0)</f>
        <v>83.5</v>
      </c>
      <c r="BF638" t="str">
        <f>VLOOKUP(A638,[1]高一下!$A$1:$Q$584,10,0)</f>
        <v>程长寿</v>
      </c>
      <c r="BG638">
        <f>VLOOKUP(A638,[1]高一下!$A$1:$Q$584,11,0)</f>
        <v>31</v>
      </c>
      <c r="BH638" t="str">
        <f>VLOOKUP(A638,[1]高一下!$A$1:$Q$584,12,0)</f>
        <v>兰阿布</v>
      </c>
      <c r="BI638">
        <f>VLOOKUP(A638,[1]高一下!$A$1:$Q$584,13,0)</f>
        <v>43</v>
      </c>
      <c r="BJ638" t="str">
        <f>VLOOKUP(A638,[1]高一下!$A$1:$Q$584,14,0)</f>
        <v>郑富全</v>
      </c>
      <c r="BK638">
        <f>VLOOKUP(A638,[1]高一下!$A$1:$Q$584,15,0)</f>
        <v>37</v>
      </c>
      <c r="BL638" t="str">
        <f>VLOOKUP(A638,[1]高一下!$A$1:$Q$584,16,0)</f>
        <v>卢祥</v>
      </c>
      <c r="BM638">
        <f>VLOOKUP(A638,[1]高一上!A$1:W$612,5,0)</f>
        <v>75</v>
      </c>
      <c r="BN638" t="str">
        <f>VLOOKUP(A638,[1]高一上!A$1:W$612,6,0)</f>
        <v>何苗</v>
      </c>
      <c r="BO638">
        <f>VLOOKUP(A638,[1]高一上!A$1:W$612,7,0)</f>
        <v>98</v>
      </c>
      <c r="BP638" t="str">
        <f>VLOOKUP(A638,[1]高一上!A$1:W$612,8,0)</f>
        <v>黄金华</v>
      </c>
      <c r="BQ638">
        <f>VLOOKUP(A638,[1]高一上!A$1:W$612,9,0)</f>
        <v>76</v>
      </c>
      <c r="BR638" t="str">
        <f>VLOOKUP(A638,[1]高一上!A$1:W$612,10,0)</f>
        <v>向翠琳</v>
      </c>
      <c r="BS638">
        <f>VLOOKUP(A638,[1]高一上!A$1:W$612,11,0)</f>
        <v>36</v>
      </c>
      <c r="BT638" t="str">
        <f>VLOOKUP(A638,[1]高一上!A$1:W$612,12,0)</f>
        <v>兰阿布</v>
      </c>
      <c r="BU638">
        <f>VLOOKUP(A638,[1]高一上!A$1:W$612,13,0)</f>
        <v>45</v>
      </c>
      <c r="BV638" t="str">
        <f>VLOOKUP(A638,[1]高一上!A$1:W$612,14,0)</f>
        <v>郑富全</v>
      </c>
      <c r="BW638">
        <f>VLOOKUP(A638,[1]高一上!A$1:W$612,15,0)</f>
        <v>26</v>
      </c>
      <c r="BX638" t="str">
        <f>VLOOKUP(A638,[1]高一上!A$1:W$612,16,0)</f>
        <v>卢祥</v>
      </c>
      <c r="BY638">
        <f>VLOOKUP(A638,[1]中考!A$1:N$590,5,0)</f>
        <v>92</v>
      </c>
      <c r="BZ638">
        <f>VLOOKUP(A638,[1]中考!A$1:N$590,6,0)</f>
        <v>97</v>
      </c>
      <c r="CA638">
        <f>VLOOKUP(A638,[1]中考!A$1:N$590,7,0)</f>
        <v>102</v>
      </c>
      <c r="CB638">
        <f>VLOOKUP(A638,[1]中考!A$1:N$590,8,0)</f>
        <v>52</v>
      </c>
      <c r="CC638">
        <f>VLOOKUP(A638,[1]中考!A$1:N$590,9,0)</f>
        <v>42</v>
      </c>
      <c r="CD638">
        <f>VLOOKUP(A638,[1]中考!A$1:N$590,10,0)</f>
        <v>43</v>
      </c>
    </row>
    <row r="639" spans="1:82" ht="15" customHeight="1" thickBot="1" x14ac:dyDescent="0.25">
      <c r="A639" s="4" t="s">
        <v>1229</v>
      </c>
      <c r="B639" s="1">
        <v>12</v>
      </c>
      <c r="C639" s="1" t="s">
        <v>1230</v>
      </c>
      <c r="D639" s="1" t="s">
        <v>1247</v>
      </c>
      <c r="E639" s="1">
        <v>100</v>
      </c>
      <c r="F639" s="13" t="s">
        <v>1289</v>
      </c>
      <c r="G639" s="1">
        <v>82</v>
      </c>
      <c r="H639" s="13" t="s">
        <v>1283</v>
      </c>
      <c r="I639" s="1">
        <v>86</v>
      </c>
      <c r="J639" s="13" t="s">
        <v>1288</v>
      </c>
      <c r="K639" s="1">
        <v>36</v>
      </c>
      <c r="L639" s="13" t="s">
        <v>1276</v>
      </c>
      <c r="M639" s="1">
        <v>49</v>
      </c>
      <c r="N639" s="13" t="s">
        <v>1290</v>
      </c>
      <c r="O639" s="1">
        <v>50.5</v>
      </c>
      <c r="P639" s="13" t="s">
        <v>1284</v>
      </c>
      <c r="Q639" t="str">
        <f>VLOOKUP(A639,[1]高三上!A$3:Q$629,5,0)</f>
        <v>105.0</v>
      </c>
      <c r="R639" t="str">
        <f>VLOOKUP(A639,[1]高三上!A$3:Q$629,6,0)</f>
        <v>朱霞</v>
      </c>
      <c r="S639" t="str">
        <f>VLOOKUP(A639,[1]高三上!A$3:Q$629,7,0)</f>
        <v>69.0</v>
      </c>
      <c r="T639" t="str">
        <f>VLOOKUP(A639,[1]高三上!A$3:Q$629,8,0)</f>
        <v>黄金华</v>
      </c>
      <c r="U639" t="str">
        <f>VLOOKUP(A639,[1]高三上!A$3:Q$629,9,0)</f>
        <v>95.5</v>
      </c>
      <c r="V639" t="str">
        <f>VLOOKUP(A639,[1]高三上!A$3:Q$629,10,0)</f>
        <v>程长寿</v>
      </c>
      <c r="W639" t="str">
        <f>VLOOKUP(A639,[1]高三上!A$3:Q$629,11,0)</f>
        <v>10.0</v>
      </c>
      <c r="X639" t="str">
        <f>VLOOKUP(A639,[1]高三上!A$3:Q$629,12,0)</f>
        <v>兰阿布</v>
      </c>
      <c r="Y639" t="str">
        <f>VLOOKUP(A639,[1]高三上!A$3:Q$629,13,0)</f>
        <v>36.0</v>
      </c>
      <c r="Z639" t="str">
        <f>VLOOKUP(A639,[1]高三上!A$3:Q$629,14,0)</f>
        <v>郑富全</v>
      </c>
      <c r="AA639" t="str">
        <f>VLOOKUP(A639,[1]高三上!A$3:Q$629,15,0)</f>
        <v>62.0</v>
      </c>
      <c r="AB639" t="str">
        <f>VLOOKUP(A639,[1]高三上!A$3:Q$629,16,0)</f>
        <v>卢祥</v>
      </c>
      <c r="AC639">
        <f>VLOOKUP(A639,[1]高二下!A$1:Q$618,5,0)</f>
        <v>92</v>
      </c>
      <c r="AD639" t="str">
        <f>VLOOKUP(A639,[1]高二下!A$1:Q$618,6,0)</f>
        <v>朱霞</v>
      </c>
      <c r="AE639">
        <f>VLOOKUP(A639,[1]高二下!A$1:Q$618,7,0)</f>
        <v>101.5</v>
      </c>
      <c r="AF639" t="str">
        <f>VLOOKUP(A639,[1]高二下!A$1:Q$618,8,0)</f>
        <v>黄金华</v>
      </c>
      <c r="AG639">
        <f>VLOOKUP(A639,[1]高二下!A$1:Q$618,9,0)</f>
        <v>89</v>
      </c>
      <c r="AH639" t="str">
        <f>VLOOKUP(A639,[1]高二下!A$1:Q$618,10,0)</f>
        <v>程长寿</v>
      </c>
      <c r="AI639">
        <f>VLOOKUP(A639,[1]高二下!A$1:Q$618,11,0)</f>
        <v>17</v>
      </c>
      <c r="AJ639" t="str">
        <f>VLOOKUP(A639,[1]高二下!A$1:Q$618,12,0)</f>
        <v>兰阿布</v>
      </c>
      <c r="AK639">
        <f>VLOOKUP(A639,[1]高二下!A$1:Q$618,13,0)</f>
        <v>32</v>
      </c>
      <c r="AL639" t="str">
        <f>VLOOKUP(A639,[1]高二下!A$1:Q$618,14,0)</f>
        <v>郑富全</v>
      </c>
      <c r="AM639">
        <f>VLOOKUP(A639,[1]高二下!A$1:Q$618,15,0)</f>
        <v>55</v>
      </c>
      <c r="AN639" t="str">
        <f>VLOOKUP(A639,[1]高二下!A$1:Q$618,16,0)</f>
        <v>卢祥</v>
      </c>
      <c r="AO639" t="e">
        <f>VLOOKUP(A639,[1]高二上!A$1:Q$571,5,0)</f>
        <v>#N/A</v>
      </c>
      <c r="AP639" t="e">
        <f>VLOOKUP(A639,[1]高二上!A$1:Q$571,6,0)</f>
        <v>#N/A</v>
      </c>
      <c r="AQ639" t="e">
        <f>VLOOKUP(A639,[1]高二上!A$1:Q$571,7,0)</f>
        <v>#N/A</v>
      </c>
      <c r="AR639" t="e">
        <f>VLOOKUP(A639,[1]高二上!A$1:Q$571,8,0)</f>
        <v>#N/A</v>
      </c>
      <c r="AS639" t="e">
        <f>VLOOKUP(A639,[1]高二上!A$1:Q$571,9,0)</f>
        <v>#N/A</v>
      </c>
      <c r="AT639" t="e">
        <f>VLOOKUP(A639,[1]高二上!A$1:Q$571,10,0)</f>
        <v>#N/A</v>
      </c>
      <c r="AU639" t="e">
        <f>VLOOKUP(A639,[1]高二上!A$1:Q$571,11,0)</f>
        <v>#N/A</v>
      </c>
      <c r="AV639" t="e">
        <f>VLOOKUP(A639,[1]高二上!A$1:Q$571,12,0)</f>
        <v>#N/A</v>
      </c>
      <c r="AW639" t="e">
        <f>VLOOKUP(A639,[1]高二上!A$1:Q$571,13,0)</f>
        <v>#N/A</v>
      </c>
      <c r="AX639" t="e">
        <f>VLOOKUP(A639,[1]高二上!A$1:Q$571,14,0)</f>
        <v>#N/A</v>
      </c>
      <c r="AY639" t="e">
        <f>VLOOKUP(A639,[1]高二上!A$1:Q$571,15,0)</f>
        <v>#N/A</v>
      </c>
      <c r="AZ639" t="e">
        <f>VLOOKUP(A639,[1]高二上!A$1:Q$571,16,0)</f>
        <v>#N/A</v>
      </c>
      <c r="BA639" t="e">
        <f>VLOOKUP(A639,[1]高一下!$A$1:$Q$584,5,0)</f>
        <v>#N/A</v>
      </c>
      <c r="BB639" t="e">
        <f>VLOOKUP(A639,[1]高一下!$A$1:$Q$584,6,0)</f>
        <v>#N/A</v>
      </c>
      <c r="BC639" t="e">
        <f>VLOOKUP(A639,[1]高一下!$A$1:$Q$584,7,0)</f>
        <v>#N/A</v>
      </c>
      <c r="BD639" t="e">
        <f>VLOOKUP(A639,[1]高一下!$A$1:$Q$584,8,0)</f>
        <v>#N/A</v>
      </c>
      <c r="BE639" t="e">
        <f>VLOOKUP(A639,[1]高一下!$A$1:$Q$584,9,0)</f>
        <v>#N/A</v>
      </c>
      <c r="BF639" t="e">
        <f>VLOOKUP(A639,[1]高一下!$A$1:$Q$584,10,0)</f>
        <v>#N/A</v>
      </c>
      <c r="BG639" t="e">
        <f>VLOOKUP(A639,[1]高一下!$A$1:$Q$584,11,0)</f>
        <v>#N/A</v>
      </c>
      <c r="BH639" t="e">
        <f>VLOOKUP(A639,[1]高一下!$A$1:$Q$584,12,0)</f>
        <v>#N/A</v>
      </c>
      <c r="BI639" t="e">
        <f>VLOOKUP(A639,[1]高一下!$A$1:$Q$584,13,0)</f>
        <v>#N/A</v>
      </c>
      <c r="BJ639" t="e">
        <f>VLOOKUP(A639,[1]高一下!$A$1:$Q$584,14,0)</f>
        <v>#N/A</v>
      </c>
      <c r="BK639" t="e">
        <f>VLOOKUP(A639,[1]高一下!$A$1:$Q$584,15,0)</f>
        <v>#N/A</v>
      </c>
      <c r="BL639" t="e">
        <f>VLOOKUP(A639,[1]高一下!$A$1:$Q$584,16,0)</f>
        <v>#N/A</v>
      </c>
      <c r="BM639" t="e">
        <f>VLOOKUP(A639,[1]高一上!A$1:W$612,5,0)</f>
        <v>#N/A</v>
      </c>
      <c r="BN639" t="e">
        <f>VLOOKUP(A639,[1]高一上!A$1:W$612,6,0)</f>
        <v>#N/A</v>
      </c>
      <c r="BO639" t="e">
        <f>VLOOKUP(A639,[1]高一上!A$1:W$612,7,0)</f>
        <v>#N/A</v>
      </c>
      <c r="BP639" t="e">
        <f>VLOOKUP(A639,[1]高一上!A$1:W$612,8,0)</f>
        <v>#N/A</v>
      </c>
      <c r="BQ639" t="e">
        <f>VLOOKUP(A639,[1]高一上!A$1:W$612,9,0)</f>
        <v>#N/A</v>
      </c>
      <c r="BR639" t="e">
        <f>VLOOKUP(A639,[1]高一上!A$1:W$612,10,0)</f>
        <v>#N/A</v>
      </c>
      <c r="BS639" t="e">
        <f>VLOOKUP(A639,[1]高一上!A$1:W$612,11,0)</f>
        <v>#N/A</v>
      </c>
      <c r="BT639" t="e">
        <f>VLOOKUP(A639,[1]高一上!A$1:W$612,12,0)</f>
        <v>#N/A</v>
      </c>
      <c r="BU639" t="e">
        <f>VLOOKUP(A639,[1]高一上!A$1:W$612,13,0)</f>
        <v>#N/A</v>
      </c>
      <c r="BV639" t="e">
        <f>VLOOKUP(A639,[1]高一上!A$1:W$612,14,0)</f>
        <v>#N/A</v>
      </c>
      <c r="BW639" t="e">
        <f>VLOOKUP(A639,[1]高一上!A$1:W$612,15,0)</f>
        <v>#N/A</v>
      </c>
      <c r="BX639" t="e">
        <f>VLOOKUP(A639,[1]高一上!A$1:W$612,16,0)</f>
        <v>#N/A</v>
      </c>
      <c r="BY639" t="e">
        <f>VLOOKUP(A639,[1]中考!A$1:N$590,5,0)</f>
        <v>#N/A</v>
      </c>
      <c r="BZ639" t="e">
        <f>VLOOKUP(A639,[1]中考!A$1:N$590,6,0)</f>
        <v>#N/A</v>
      </c>
      <c r="CA639" t="e">
        <f>VLOOKUP(A639,[1]中考!A$1:N$590,7,0)</f>
        <v>#N/A</v>
      </c>
      <c r="CB639" t="e">
        <f>VLOOKUP(A639,[1]中考!A$1:N$590,8,0)</f>
        <v>#N/A</v>
      </c>
      <c r="CC639" t="e">
        <f>VLOOKUP(A639,[1]中考!A$1:N$590,9,0)</f>
        <v>#N/A</v>
      </c>
      <c r="CD639" t="e">
        <f>VLOOKUP(A639,[1]中考!A$1:N$590,10,0)</f>
        <v>#N/A</v>
      </c>
    </row>
    <row r="640" spans="1:82" ht="15" customHeight="1" thickBot="1" x14ac:dyDescent="0.25">
      <c r="A640" s="1" t="s">
        <v>1231</v>
      </c>
      <c r="B640" s="1">
        <v>12</v>
      </c>
      <c r="C640" s="1" t="s">
        <v>1232</v>
      </c>
      <c r="D640" s="1" t="s">
        <v>1247</v>
      </c>
      <c r="E640" s="1">
        <v>114</v>
      </c>
      <c r="F640" s="13" t="s">
        <v>1289</v>
      </c>
      <c r="G640" s="1">
        <v>72</v>
      </c>
      <c r="H640" s="13" t="s">
        <v>1283</v>
      </c>
      <c r="I640" s="1">
        <v>92</v>
      </c>
      <c r="J640" s="13" t="s">
        <v>1288</v>
      </c>
      <c r="K640" s="1">
        <v>32</v>
      </c>
      <c r="L640" s="13" t="s">
        <v>1276</v>
      </c>
      <c r="M640" s="1">
        <v>38</v>
      </c>
      <c r="N640" s="13" t="s">
        <v>1290</v>
      </c>
      <c r="O640" s="1">
        <v>57</v>
      </c>
      <c r="P640" s="13" t="s">
        <v>1284</v>
      </c>
      <c r="Q640" t="str">
        <f>VLOOKUP(A640,[1]高三上!A$3:Q$629,5,0)</f>
        <v>102.0</v>
      </c>
      <c r="R640" t="str">
        <f>VLOOKUP(A640,[1]高三上!A$3:Q$629,6,0)</f>
        <v>朱霞</v>
      </c>
      <c r="S640" t="str">
        <f>VLOOKUP(A640,[1]高三上!A$3:Q$629,7,0)</f>
        <v>43.0</v>
      </c>
      <c r="T640" t="str">
        <f>VLOOKUP(A640,[1]高三上!A$3:Q$629,8,0)</f>
        <v>黄金华</v>
      </c>
      <c r="U640" t="str">
        <f>VLOOKUP(A640,[1]高三上!A$3:Q$629,9,0)</f>
        <v>101.0</v>
      </c>
      <c r="V640" t="str">
        <f>VLOOKUP(A640,[1]高三上!A$3:Q$629,10,0)</f>
        <v>程长寿</v>
      </c>
      <c r="W640" t="str">
        <f>VLOOKUP(A640,[1]高三上!A$3:Q$629,11,0)</f>
        <v>30.0</v>
      </c>
      <c r="X640" t="str">
        <f>VLOOKUP(A640,[1]高三上!A$3:Q$629,12,0)</f>
        <v>兰阿布</v>
      </c>
      <c r="Y640" t="str">
        <f>VLOOKUP(A640,[1]高三上!A$3:Q$629,13,0)</f>
        <v>33.0</v>
      </c>
      <c r="Z640" t="str">
        <f>VLOOKUP(A640,[1]高三上!A$3:Q$629,14,0)</f>
        <v>郑富全</v>
      </c>
      <c r="AA640" t="str">
        <f>VLOOKUP(A640,[1]高三上!A$3:Q$629,15,0)</f>
        <v>52.0</v>
      </c>
      <c r="AB640" t="str">
        <f>VLOOKUP(A640,[1]高三上!A$3:Q$629,16,0)</f>
        <v>卢祥</v>
      </c>
      <c r="AC640">
        <f>VLOOKUP(A640,[1]高二下!A$1:Q$618,5,0)</f>
        <v>101.5</v>
      </c>
      <c r="AD640" t="str">
        <f>VLOOKUP(A640,[1]高二下!A$1:Q$618,6,0)</f>
        <v>朱霞</v>
      </c>
      <c r="AE640">
        <f>VLOOKUP(A640,[1]高二下!A$1:Q$618,7,0)</f>
        <v>56</v>
      </c>
      <c r="AF640" t="str">
        <f>VLOOKUP(A640,[1]高二下!A$1:Q$618,8,0)</f>
        <v>黄金华</v>
      </c>
      <c r="AG640">
        <f>VLOOKUP(A640,[1]高二下!A$1:Q$618,9,0)</f>
        <v>102.5</v>
      </c>
      <c r="AH640" t="str">
        <f>VLOOKUP(A640,[1]高二下!A$1:Q$618,10,0)</f>
        <v>程长寿</v>
      </c>
      <c r="AI640">
        <f>VLOOKUP(A640,[1]高二下!A$1:Q$618,11,0)</f>
        <v>24</v>
      </c>
      <c r="AJ640" t="str">
        <f>VLOOKUP(A640,[1]高二下!A$1:Q$618,12,0)</f>
        <v>兰阿布</v>
      </c>
      <c r="AK640">
        <f>VLOOKUP(A640,[1]高二下!A$1:Q$618,13,0)</f>
        <v>26.5</v>
      </c>
      <c r="AL640" t="str">
        <f>VLOOKUP(A640,[1]高二下!A$1:Q$618,14,0)</f>
        <v>郑富全</v>
      </c>
      <c r="AM640">
        <f>VLOOKUP(A640,[1]高二下!A$1:Q$618,15,0)</f>
        <v>57.5</v>
      </c>
      <c r="AN640" t="str">
        <f>VLOOKUP(A640,[1]高二下!A$1:Q$618,16,0)</f>
        <v>卢祥</v>
      </c>
      <c r="AO640">
        <f>VLOOKUP(A640,[1]高二上!A$1:Q$571,5,0)</f>
        <v>103</v>
      </c>
      <c r="AP640" t="str">
        <f>VLOOKUP(A640,[1]高二上!A$1:Q$571,6,0)</f>
        <v>朱霞</v>
      </c>
      <c r="AQ640">
        <f>VLOOKUP(A640,[1]高二上!A$1:Q$571,7,0)</f>
        <v>92</v>
      </c>
      <c r="AR640" t="str">
        <f>VLOOKUP(A640,[1]高二上!A$1:Q$571,8,0)</f>
        <v>黄金华</v>
      </c>
      <c r="AS640">
        <f>VLOOKUP(A640,[1]高二上!A$1:Q$571,9,0)</f>
        <v>89.5</v>
      </c>
      <c r="AT640" t="str">
        <f>VLOOKUP(A640,[1]高二上!A$1:Q$571,10,0)</f>
        <v>程长寿</v>
      </c>
      <c r="AU640">
        <f>VLOOKUP(A640,[1]高二上!A$1:Q$571,11,0)</f>
        <v>23</v>
      </c>
      <c r="AV640" t="str">
        <f>VLOOKUP(A640,[1]高二上!A$1:Q$571,12,0)</f>
        <v>兰阿布</v>
      </c>
      <c r="AW640">
        <f>VLOOKUP(A640,[1]高二上!A$1:Q$571,13,0)</f>
        <v>26</v>
      </c>
      <c r="AX640" t="str">
        <f>VLOOKUP(A640,[1]高二上!A$1:Q$571,14,0)</f>
        <v>郑富全</v>
      </c>
      <c r="AY640">
        <f>VLOOKUP(A640,[1]高二上!A$1:Q$571,15,0)</f>
        <v>50</v>
      </c>
      <c r="AZ640" t="str">
        <f>VLOOKUP(A640,[1]高二上!A$1:Q$571,16,0)</f>
        <v>卢祥</v>
      </c>
      <c r="BA640">
        <f>VLOOKUP(A640,[1]高一下!$A$1:$Q$584,5,0)</f>
        <v>95</v>
      </c>
      <c r="BB640" t="str">
        <f>VLOOKUP(A640,[1]高一下!$A$1:$Q$584,6,0)</f>
        <v>何苗</v>
      </c>
      <c r="BC640">
        <f>VLOOKUP(A640,[1]高一下!$A$1:$Q$584,7,0)</f>
        <v>69</v>
      </c>
      <c r="BD640" t="str">
        <f>VLOOKUP(A640,[1]高一下!$A$1:$Q$584,8,0)</f>
        <v>黄金华</v>
      </c>
      <c r="BE640">
        <f>VLOOKUP(A640,[1]高一下!$A$1:$Q$584,9,0)</f>
        <v>107.5</v>
      </c>
      <c r="BF640" t="str">
        <f>VLOOKUP(A640,[1]高一下!$A$1:$Q$584,10,0)</f>
        <v>聂艳梅</v>
      </c>
      <c r="BG640">
        <f>VLOOKUP(A640,[1]高一下!$A$1:$Q$584,11,0)</f>
        <v>31</v>
      </c>
      <c r="BH640" t="str">
        <f>VLOOKUP(A640,[1]高一下!$A$1:$Q$584,12,0)</f>
        <v>兰阿布</v>
      </c>
      <c r="BI640">
        <f>VLOOKUP(A640,[1]高一下!$A$1:$Q$584,13,0)</f>
        <v>52</v>
      </c>
      <c r="BJ640" t="str">
        <f>VLOOKUP(A640,[1]高一下!$A$1:$Q$584,14,0)</f>
        <v>郑富全</v>
      </c>
      <c r="BK640">
        <f>VLOOKUP(A640,[1]高一下!$A$1:$Q$584,15,0)</f>
        <v>53</v>
      </c>
      <c r="BL640" t="str">
        <f>VLOOKUP(A640,[1]高一下!$A$1:$Q$584,16,0)</f>
        <v>卢祥</v>
      </c>
      <c r="BM640">
        <f>VLOOKUP(A640,[1]高一上!A$1:W$612,5,0)</f>
        <v>91</v>
      </c>
      <c r="BN640" t="str">
        <f>VLOOKUP(A640,[1]高一上!A$1:W$612,6,0)</f>
        <v>何苗</v>
      </c>
      <c r="BO640">
        <f>VLOOKUP(A640,[1]高一上!A$1:W$612,7,0)</f>
        <v>86</v>
      </c>
      <c r="BP640" t="str">
        <f>VLOOKUP(A640,[1]高一上!A$1:W$612,8,0)</f>
        <v>黄金华</v>
      </c>
      <c r="BQ640">
        <f>VLOOKUP(A640,[1]高一上!A$1:W$612,9,0)</f>
        <v>101</v>
      </c>
      <c r="BR640" t="str">
        <f>VLOOKUP(A640,[1]高一上!A$1:W$612,10,0)</f>
        <v>聂艳梅</v>
      </c>
      <c r="BS640">
        <f>VLOOKUP(A640,[1]高一上!A$1:W$612,11,0)</f>
        <v>24</v>
      </c>
      <c r="BT640" t="str">
        <f>VLOOKUP(A640,[1]高一上!A$1:W$612,12,0)</f>
        <v>兰阿布</v>
      </c>
      <c r="BU640">
        <f>VLOOKUP(A640,[1]高一上!A$1:W$612,13,0)</f>
        <v>71</v>
      </c>
      <c r="BV640" t="str">
        <f>VLOOKUP(A640,[1]高一上!A$1:W$612,14,0)</f>
        <v>郑富全</v>
      </c>
      <c r="BW640">
        <f>VLOOKUP(A640,[1]高一上!A$1:W$612,15,0)</f>
        <v>49</v>
      </c>
      <c r="BX640" t="str">
        <f>VLOOKUP(A640,[1]高一上!A$1:W$612,16,0)</f>
        <v>卢祥</v>
      </c>
      <c r="BY640">
        <f>VLOOKUP(A640,[1]中考!A$1:N$590,5,0)</f>
        <v>102</v>
      </c>
      <c r="BZ640">
        <f>VLOOKUP(A640,[1]中考!A$1:N$590,6,0)</f>
        <v>89</v>
      </c>
      <c r="CA640">
        <f>VLOOKUP(A640,[1]中考!A$1:N$590,7,0)</f>
        <v>122</v>
      </c>
      <c r="CB640">
        <f>VLOOKUP(A640,[1]中考!A$1:N$590,8,0)</f>
        <v>62</v>
      </c>
      <c r="CC640">
        <f>VLOOKUP(A640,[1]中考!A$1:N$590,9,0)</f>
        <v>36</v>
      </c>
      <c r="CD640">
        <f>VLOOKUP(A640,[1]中考!A$1:N$590,10,0)</f>
        <v>28</v>
      </c>
    </row>
    <row r="641" spans="1:82" ht="15" customHeight="1" thickBot="1" x14ac:dyDescent="0.25">
      <c r="A641" s="1" t="s">
        <v>1233</v>
      </c>
      <c r="B641" s="1">
        <v>12</v>
      </c>
      <c r="C641" s="1" t="s">
        <v>1234</v>
      </c>
      <c r="D641" s="1" t="s">
        <v>1247</v>
      </c>
      <c r="E641" s="1">
        <v>103</v>
      </c>
      <c r="F641" s="13" t="s">
        <v>1289</v>
      </c>
      <c r="G641" s="1">
        <v>52</v>
      </c>
      <c r="H641" s="13" t="s">
        <v>1283</v>
      </c>
      <c r="I641" s="1">
        <v>95</v>
      </c>
      <c r="J641" s="13" t="s">
        <v>1288</v>
      </c>
      <c r="K641" s="1">
        <v>33</v>
      </c>
      <c r="L641" s="13" t="s">
        <v>1276</v>
      </c>
      <c r="M641" s="1">
        <v>50.5</v>
      </c>
      <c r="N641" s="13" t="s">
        <v>1290</v>
      </c>
      <c r="O641" s="1">
        <v>69</v>
      </c>
      <c r="P641" s="13" t="s">
        <v>1284</v>
      </c>
      <c r="Q641" t="str">
        <f>VLOOKUP(A641,[1]高三上!A$3:Q$629,5,0)</f>
        <v>93.0</v>
      </c>
      <c r="R641" t="str">
        <f>VLOOKUP(A641,[1]高三上!A$3:Q$629,6,0)</f>
        <v>朱霞</v>
      </c>
      <c r="S641" t="str">
        <f>VLOOKUP(A641,[1]高三上!A$3:Q$629,7,0)</f>
        <v>52.0</v>
      </c>
      <c r="T641" t="str">
        <f>VLOOKUP(A641,[1]高三上!A$3:Q$629,8,0)</f>
        <v>黄金华</v>
      </c>
      <c r="U641" t="str">
        <f>VLOOKUP(A641,[1]高三上!A$3:Q$629,9,0)</f>
        <v>103.0</v>
      </c>
      <c r="V641" t="str">
        <f>VLOOKUP(A641,[1]高三上!A$3:Q$629,10,0)</f>
        <v>程长寿</v>
      </c>
      <c r="W641" t="str">
        <f>VLOOKUP(A641,[1]高三上!A$3:Q$629,11,0)</f>
        <v>18.0</v>
      </c>
      <c r="X641" t="str">
        <f>VLOOKUP(A641,[1]高三上!A$3:Q$629,12,0)</f>
        <v>兰阿布</v>
      </c>
      <c r="Y641" t="str">
        <f>VLOOKUP(A641,[1]高三上!A$3:Q$629,13,0)</f>
        <v>31.0</v>
      </c>
      <c r="Z641" t="str">
        <f>VLOOKUP(A641,[1]高三上!A$3:Q$629,14,0)</f>
        <v>郑富全</v>
      </c>
      <c r="AA641" t="str">
        <f>VLOOKUP(A641,[1]高三上!A$3:Q$629,15,0)</f>
        <v>66.0</v>
      </c>
      <c r="AB641" t="str">
        <f>VLOOKUP(A641,[1]高三上!A$3:Q$629,16,0)</f>
        <v>卢祥</v>
      </c>
      <c r="AC641">
        <f>VLOOKUP(A641,[1]高二下!A$1:Q$618,5,0)</f>
        <v>92</v>
      </c>
      <c r="AD641" t="str">
        <f>VLOOKUP(A641,[1]高二下!A$1:Q$618,6,0)</f>
        <v>朱霞</v>
      </c>
      <c r="AE641">
        <f>VLOOKUP(A641,[1]高二下!A$1:Q$618,7,0)</f>
        <v>77</v>
      </c>
      <c r="AF641" t="str">
        <f>VLOOKUP(A641,[1]高二下!A$1:Q$618,8,0)</f>
        <v>黄金华</v>
      </c>
      <c r="AG641">
        <f>VLOOKUP(A641,[1]高二下!A$1:Q$618,9,0)</f>
        <v>90</v>
      </c>
      <c r="AH641" t="str">
        <f>VLOOKUP(A641,[1]高二下!A$1:Q$618,10,0)</f>
        <v>程长寿</v>
      </c>
      <c r="AI641">
        <f>VLOOKUP(A641,[1]高二下!A$1:Q$618,11,0)</f>
        <v>6</v>
      </c>
      <c r="AJ641" t="str">
        <f>VLOOKUP(A641,[1]高二下!A$1:Q$618,12,0)</f>
        <v>兰阿布</v>
      </c>
      <c r="AK641">
        <f>VLOOKUP(A641,[1]高二下!A$1:Q$618,13,0)</f>
        <v>38</v>
      </c>
      <c r="AL641" t="str">
        <f>VLOOKUP(A641,[1]高二下!A$1:Q$618,14,0)</f>
        <v>郑富全</v>
      </c>
      <c r="AM641">
        <f>VLOOKUP(A641,[1]高二下!A$1:Q$618,15,0)</f>
        <v>39</v>
      </c>
      <c r="AN641" t="str">
        <f>VLOOKUP(A641,[1]高二下!A$1:Q$618,16,0)</f>
        <v>卢祥</v>
      </c>
      <c r="AO641">
        <f>VLOOKUP(A641,[1]高二上!A$1:Q$571,5,0)</f>
        <v>91</v>
      </c>
      <c r="AP641" t="str">
        <f>VLOOKUP(A641,[1]高二上!A$1:Q$571,6,0)</f>
        <v>朱霞</v>
      </c>
      <c r="AQ641">
        <f>VLOOKUP(A641,[1]高二上!A$1:Q$571,7,0)</f>
        <v>85</v>
      </c>
      <c r="AR641" t="str">
        <f>VLOOKUP(A641,[1]高二上!A$1:Q$571,8,0)</f>
        <v>黄金华</v>
      </c>
      <c r="AS641">
        <f>VLOOKUP(A641,[1]高二上!A$1:Q$571,9,0)</f>
        <v>93</v>
      </c>
      <c r="AT641" t="str">
        <f>VLOOKUP(A641,[1]高二上!A$1:Q$571,10,0)</f>
        <v>程长寿</v>
      </c>
      <c r="AU641">
        <f>VLOOKUP(A641,[1]高二上!A$1:Q$571,11,0)</f>
        <v>32</v>
      </c>
      <c r="AV641" t="str">
        <f>VLOOKUP(A641,[1]高二上!A$1:Q$571,12,0)</f>
        <v>兰阿布</v>
      </c>
      <c r="AW641">
        <f>VLOOKUP(A641,[1]高二上!A$1:Q$571,13,0)</f>
        <v>48</v>
      </c>
      <c r="AX641" t="str">
        <f>VLOOKUP(A641,[1]高二上!A$1:Q$571,14,0)</f>
        <v>郑富全</v>
      </c>
      <c r="AY641">
        <f>VLOOKUP(A641,[1]高二上!A$1:Q$571,15,0)</f>
        <v>59</v>
      </c>
      <c r="AZ641" t="str">
        <f>VLOOKUP(A641,[1]高二上!A$1:Q$571,16,0)</f>
        <v>卢祥</v>
      </c>
      <c r="BA641">
        <f>VLOOKUP(A641,[1]高一下!$A$1:$Q$584,5,0)</f>
        <v>92</v>
      </c>
      <c r="BB641" t="str">
        <f>VLOOKUP(A641,[1]高一下!$A$1:$Q$584,6,0)</f>
        <v>何苗</v>
      </c>
      <c r="BC641">
        <f>VLOOKUP(A641,[1]高一下!$A$1:$Q$584,7,0)</f>
        <v>82</v>
      </c>
      <c r="BD641" t="str">
        <f>VLOOKUP(A641,[1]高一下!$A$1:$Q$584,8,0)</f>
        <v>黄金华</v>
      </c>
      <c r="BE641">
        <f>VLOOKUP(A641,[1]高一下!$A$1:$Q$584,9,0)</f>
        <v>100</v>
      </c>
      <c r="BF641" t="str">
        <f>VLOOKUP(A641,[1]高一下!$A$1:$Q$584,10,0)</f>
        <v>聂艳梅</v>
      </c>
      <c r="BG641">
        <f>VLOOKUP(A641,[1]高一下!$A$1:$Q$584,11,0)</f>
        <v>25</v>
      </c>
      <c r="BH641" t="str">
        <f>VLOOKUP(A641,[1]高一下!$A$1:$Q$584,12,0)</f>
        <v>兰阿布</v>
      </c>
      <c r="BI641">
        <f>VLOOKUP(A641,[1]高一下!$A$1:$Q$584,13,0)</f>
        <v>42</v>
      </c>
      <c r="BJ641" t="str">
        <f>VLOOKUP(A641,[1]高一下!$A$1:$Q$584,14,0)</f>
        <v>郑富全</v>
      </c>
      <c r="BK641">
        <f>VLOOKUP(A641,[1]高一下!$A$1:$Q$584,15,0)</f>
        <v>29</v>
      </c>
      <c r="BL641" t="str">
        <f>VLOOKUP(A641,[1]高一下!$A$1:$Q$584,16,0)</f>
        <v>卢祥</v>
      </c>
      <c r="BM641">
        <f>VLOOKUP(A641,[1]高一上!A$1:W$612,5,0)</f>
        <v>66</v>
      </c>
      <c r="BN641" t="str">
        <f>VLOOKUP(A641,[1]高一上!A$1:W$612,6,0)</f>
        <v>何苗</v>
      </c>
      <c r="BO641">
        <f>VLOOKUP(A641,[1]高一上!A$1:W$612,7,0)</f>
        <v>96</v>
      </c>
      <c r="BP641" t="str">
        <f>VLOOKUP(A641,[1]高一上!A$1:W$612,8,0)</f>
        <v>黄金华</v>
      </c>
      <c r="BQ641">
        <f>VLOOKUP(A641,[1]高一上!A$1:W$612,9,0)</f>
        <v>95</v>
      </c>
      <c r="BR641" t="str">
        <f>VLOOKUP(A641,[1]高一上!A$1:W$612,10,0)</f>
        <v>聂艳梅</v>
      </c>
      <c r="BS641">
        <f>VLOOKUP(A641,[1]高一上!A$1:W$612,11,0)</f>
        <v>46</v>
      </c>
      <c r="BT641" t="str">
        <f>VLOOKUP(A641,[1]高一上!A$1:W$612,12,0)</f>
        <v>兰阿布</v>
      </c>
      <c r="BU641">
        <f>VLOOKUP(A641,[1]高一上!A$1:W$612,13,0)</f>
        <v>38</v>
      </c>
      <c r="BV641" t="str">
        <f>VLOOKUP(A641,[1]高一上!A$1:W$612,14,0)</f>
        <v>郑富全</v>
      </c>
      <c r="BW641">
        <f>VLOOKUP(A641,[1]高一上!A$1:W$612,15,0)</f>
        <v>46</v>
      </c>
      <c r="BX641" t="str">
        <f>VLOOKUP(A641,[1]高一上!A$1:W$612,16,0)</f>
        <v>卢祥</v>
      </c>
      <c r="BY641" t="e">
        <f>VLOOKUP(A641,[1]中考!A$1:N$590,5,0)</f>
        <v>#N/A</v>
      </c>
      <c r="BZ641" t="e">
        <f>VLOOKUP(A641,[1]中考!A$1:N$590,6,0)</f>
        <v>#N/A</v>
      </c>
      <c r="CA641" t="e">
        <f>VLOOKUP(A641,[1]中考!A$1:N$590,7,0)</f>
        <v>#N/A</v>
      </c>
      <c r="CB641" t="e">
        <f>VLOOKUP(A641,[1]中考!A$1:N$590,8,0)</f>
        <v>#N/A</v>
      </c>
      <c r="CC641" t="e">
        <f>VLOOKUP(A641,[1]中考!A$1:N$590,9,0)</f>
        <v>#N/A</v>
      </c>
      <c r="CD641" t="e">
        <f>VLOOKUP(A641,[1]中考!A$1:N$590,10,0)</f>
        <v>#N/A</v>
      </c>
    </row>
    <row r="642" spans="1:82" ht="15" customHeight="1" thickBot="1" x14ac:dyDescent="0.25">
      <c r="A642" s="1" t="s">
        <v>1235</v>
      </c>
      <c r="B642" s="1">
        <v>12</v>
      </c>
      <c r="C642" s="1" t="s">
        <v>1236</v>
      </c>
      <c r="D642" s="1" t="s">
        <v>1247</v>
      </c>
      <c r="E642" s="1">
        <v>101</v>
      </c>
      <c r="F642" s="13" t="s">
        <v>1289</v>
      </c>
      <c r="G642" s="1">
        <v>72</v>
      </c>
      <c r="H642" s="13" t="s">
        <v>1283</v>
      </c>
      <c r="I642" s="1">
        <v>75</v>
      </c>
      <c r="J642" s="13" t="s">
        <v>1288</v>
      </c>
      <c r="K642" s="1">
        <v>53.5</v>
      </c>
      <c r="L642" s="13" t="s">
        <v>1276</v>
      </c>
      <c r="M642" s="1">
        <v>41</v>
      </c>
      <c r="N642" s="13" t="s">
        <v>1290</v>
      </c>
      <c r="O642" s="1">
        <v>59</v>
      </c>
      <c r="P642" s="13" t="s">
        <v>1284</v>
      </c>
      <c r="Q642" t="str">
        <f>VLOOKUP(A642,[1]高三上!A$3:Q$629,5,0)</f>
        <v>87.0</v>
      </c>
      <c r="R642" t="str">
        <f>VLOOKUP(A642,[1]高三上!A$3:Q$629,6,0)</f>
        <v>朱霞</v>
      </c>
      <c r="S642" t="str">
        <f>VLOOKUP(A642,[1]高三上!A$3:Q$629,7,0)</f>
        <v>64.0</v>
      </c>
      <c r="T642" t="str">
        <f>VLOOKUP(A642,[1]高三上!A$3:Q$629,8,0)</f>
        <v>黄金华</v>
      </c>
      <c r="U642" t="str">
        <f>VLOOKUP(A642,[1]高三上!A$3:Q$629,9,0)</f>
        <v>88.0</v>
      </c>
      <c r="V642" t="str">
        <f>VLOOKUP(A642,[1]高三上!A$3:Q$629,10,0)</f>
        <v>程长寿</v>
      </c>
      <c r="W642" t="str">
        <f>VLOOKUP(A642,[1]高三上!A$3:Q$629,11,0)</f>
        <v>17.0</v>
      </c>
      <c r="X642" t="str">
        <f>VLOOKUP(A642,[1]高三上!A$3:Q$629,12,0)</f>
        <v>兰阿布</v>
      </c>
      <c r="Y642" t="str">
        <f>VLOOKUP(A642,[1]高三上!A$3:Q$629,13,0)</f>
        <v>44.0</v>
      </c>
      <c r="Z642" t="str">
        <f>VLOOKUP(A642,[1]高三上!A$3:Q$629,14,0)</f>
        <v>郑富全</v>
      </c>
      <c r="AA642" t="str">
        <f>VLOOKUP(A642,[1]高三上!A$3:Q$629,15,0)</f>
        <v>43.0</v>
      </c>
      <c r="AB642" t="str">
        <f>VLOOKUP(A642,[1]高三上!A$3:Q$629,16,0)</f>
        <v>卢祥</v>
      </c>
      <c r="AC642">
        <f>VLOOKUP(A642,[1]高二下!A$1:Q$618,5,0)</f>
        <v>87.5</v>
      </c>
      <c r="AD642" t="str">
        <f>VLOOKUP(A642,[1]高二下!A$1:Q$618,6,0)</f>
        <v>朱霞</v>
      </c>
      <c r="AE642">
        <f>VLOOKUP(A642,[1]高二下!A$1:Q$618,7,0)</f>
        <v>62.5</v>
      </c>
      <c r="AF642" t="str">
        <f>VLOOKUP(A642,[1]高二下!A$1:Q$618,8,0)</f>
        <v>黄金华</v>
      </c>
      <c r="AG642">
        <f>VLOOKUP(A642,[1]高二下!A$1:Q$618,9,0)</f>
        <v>87</v>
      </c>
      <c r="AH642" t="str">
        <f>VLOOKUP(A642,[1]高二下!A$1:Q$618,10,0)</f>
        <v>程长寿</v>
      </c>
      <c r="AI642">
        <f>VLOOKUP(A642,[1]高二下!A$1:Q$618,11,0)</f>
        <v>31</v>
      </c>
      <c r="AJ642" t="str">
        <f>VLOOKUP(A642,[1]高二下!A$1:Q$618,12,0)</f>
        <v>兰阿布</v>
      </c>
      <c r="AK642">
        <f>VLOOKUP(A642,[1]高二下!A$1:Q$618,13,0)</f>
        <v>18</v>
      </c>
      <c r="AL642" t="str">
        <f>VLOOKUP(A642,[1]高二下!A$1:Q$618,14,0)</f>
        <v>郑富全</v>
      </c>
      <c r="AM642">
        <f>VLOOKUP(A642,[1]高二下!A$1:Q$618,15,0)</f>
        <v>31.5</v>
      </c>
      <c r="AN642" t="str">
        <f>VLOOKUP(A642,[1]高二下!A$1:Q$618,16,0)</f>
        <v>卢祥</v>
      </c>
      <c r="AO642">
        <f>VLOOKUP(A642,[1]高二上!A$1:Q$571,5,0)</f>
        <v>93</v>
      </c>
      <c r="AP642" t="str">
        <f>VLOOKUP(A642,[1]高二上!A$1:Q$571,6,0)</f>
        <v>朱霞</v>
      </c>
      <c r="AQ642">
        <f>VLOOKUP(A642,[1]高二上!A$1:Q$571,7,0)</f>
        <v>87</v>
      </c>
      <c r="AR642" t="str">
        <f>VLOOKUP(A642,[1]高二上!A$1:Q$571,8,0)</f>
        <v>黄金华</v>
      </c>
      <c r="AS642">
        <f>VLOOKUP(A642,[1]高二上!A$1:Q$571,9,0)</f>
        <v>91.5</v>
      </c>
      <c r="AT642" t="str">
        <f>VLOOKUP(A642,[1]高二上!A$1:Q$571,10,0)</f>
        <v>程长寿</v>
      </c>
      <c r="AU642">
        <f>VLOOKUP(A642,[1]高二上!A$1:Q$571,11,0)</f>
        <v>30</v>
      </c>
      <c r="AV642" t="str">
        <f>VLOOKUP(A642,[1]高二上!A$1:Q$571,12,0)</f>
        <v>兰阿布</v>
      </c>
      <c r="AW642">
        <f>VLOOKUP(A642,[1]高二上!A$1:Q$571,13,0)</f>
        <v>36</v>
      </c>
      <c r="AX642" t="str">
        <f>VLOOKUP(A642,[1]高二上!A$1:Q$571,14,0)</f>
        <v>郑富全</v>
      </c>
      <c r="AY642">
        <f>VLOOKUP(A642,[1]高二上!A$1:Q$571,15,0)</f>
        <v>60</v>
      </c>
      <c r="AZ642" t="str">
        <f>VLOOKUP(A642,[1]高二上!A$1:Q$571,16,0)</f>
        <v>卢祥</v>
      </c>
      <c r="BA642">
        <f>VLOOKUP(A642,[1]高一下!$A$1:$Q$584,5,0)</f>
        <v>87</v>
      </c>
      <c r="BB642" t="str">
        <f>VLOOKUP(A642,[1]高一下!$A$1:$Q$584,6,0)</f>
        <v>何苗</v>
      </c>
      <c r="BC642">
        <f>VLOOKUP(A642,[1]高一下!$A$1:$Q$584,7,0)</f>
        <v>105</v>
      </c>
      <c r="BD642" t="str">
        <f>VLOOKUP(A642,[1]高一下!$A$1:$Q$584,8,0)</f>
        <v>黄金华</v>
      </c>
      <c r="BE642">
        <f>VLOOKUP(A642,[1]高一下!$A$1:$Q$584,9,0)</f>
        <v>97.5</v>
      </c>
      <c r="BF642" t="str">
        <f>VLOOKUP(A642,[1]高一下!$A$1:$Q$584,10,0)</f>
        <v>向翠琳</v>
      </c>
      <c r="BG642">
        <f>VLOOKUP(A642,[1]高一下!$A$1:$Q$584,11,0)</f>
        <v>45</v>
      </c>
      <c r="BH642" t="str">
        <f>VLOOKUP(A642,[1]高一下!$A$1:$Q$584,12,0)</f>
        <v>兰阿布</v>
      </c>
      <c r="BI642">
        <f>VLOOKUP(A642,[1]高一下!$A$1:$Q$584,13,0)</f>
        <v>57</v>
      </c>
      <c r="BJ642" t="str">
        <f>VLOOKUP(A642,[1]高一下!$A$1:$Q$584,14,0)</f>
        <v>郑富全</v>
      </c>
      <c r="BK642">
        <f>VLOOKUP(A642,[1]高一下!$A$1:$Q$584,15,0)</f>
        <v>38</v>
      </c>
      <c r="BL642" t="str">
        <f>VLOOKUP(A642,[1]高一下!$A$1:$Q$584,16,0)</f>
        <v>卢祥</v>
      </c>
      <c r="BM642">
        <f>VLOOKUP(A642,[1]高一上!A$1:W$612,5,0)</f>
        <v>69</v>
      </c>
      <c r="BN642" t="str">
        <f>VLOOKUP(A642,[1]高一上!A$1:W$612,6,0)</f>
        <v>何苗</v>
      </c>
      <c r="BO642">
        <f>VLOOKUP(A642,[1]高一上!A$1:W$612,7,0)</f>
        <v>93</v>
      </c>
      <c r="BP642" t="str">
        <f>VLOOKUP(A642,[1]高一上!A$1:W$612,8,0)</f>
        <v>黄金华</v>
      </c>
      <c r="BQ642">
        <f>VLOOKUP(A642,[1]高一上!A$1:W$612,9,0)</f>
        <v>80</v>
      </c>
      <c r="BR642" t="str">
        <f>VLOOKUP(A642,[1]高一上!A$1:W$612,10,0)</f>
        <v>向翠琳</v>
      </c>
      <c r="BS642">
        <f>VLOOKUP(A642,[1]高一上!A$1:W$612,11,0)</f>
        <v>39</v>
      </c>
      <c r="BT642" t="str">
        <f>VLOOKUP(A642,[1]高一上!A$1:W$612,12,0)</f>
        <v>兰阿布</v>
      </c>
      <c r="BU642">
        <f>VLOOKUP(A642,[1]高一上!A$1:W$612,13,0)</f>
        <v>45</v>
      </c>
      <c r="BV642" t="str">
        <f>VLOOKUP(A642,[1]高一上!A$1:W$612,14,0)</f>
        <v>郑富全</v>
      </c>
      <c r="BW642">
        <f>VLOOKUP(A642,[1]高一上!A$1:W$612,15,0)</f>
        <v>38</v>
      </c>
      <c r="BX642" t="str">
        <f>VLOOKUP(A642,[1]高一上!A$1:W$612,16,0)</f>
        <v>卢祥</v>
      </c>
      <c r="BY642">
        <f>VLOOKUP(A642,[1]中考!A$1:N$590,5,0)</f>
        <v>91</v>
      </c>
      <c r="BZ642">
        <f>VLOOKUP(A642,[1]中考!A$1:N$590,6,0)</f>
        <v>97</v>
      </c>
      <c r="CA642">
        <f>VLOOKUP(A642,[1]中考!A$1:N$590,7,0)</f>
        <v>111</v>
      </c>
      <c r="CB642">
        <f>VLOOKUP(A642,[1]中考!A$1:N$590,8,0)</f>
        <v>60</v>
      </c>
      <c r="CC642">
        <f>VLOOKUP(A642,[1]中考!A$1:N$590,9,0)</f>
        <v>33</v>
      </c>
      <c r="CD642">
        <f>VLOOKUP(A642,[1]中考!A$1:N$590,10,0)</f>
        <v>32</v>
      </c>
    </row>
    <row r="643" spans="1:82" ht="15" customHeight="1" thickBot="1" x14ac:dyDescent="0.25">
      <c r="A643" s="1" t="s">
        <v>1237</v>
      </c>
      <c r="B643" s="1">
        <v>12</v>
      </c>
      <c r="C643" s="1" t="s">
        <v>447</v>
      </c>
      <c r="D643" s="1" t="s">
        <v>1247</v>
      </c>
      <c r="E643" s="1">
        <v>106</v>
      </c>
      <c r="F643" s="13" t="s">
        <v>1289</v>
      </c>
      <c r="G643" s="1">
        <v>74</v>
      </c>
      <c r="H643" s="13" t="s">
        <v>1283</v>
      </c>
      <c r="I643" s="1">
        <v>97</v>
      </c>
      <c r="J643" s="13" t="s">
        <v>1288</v>
      </c>
      <c r="K643" s="1">
        <v>29</v>
      </c>
      <c r="L643" s="13" t="s">
        <v>1276</v>
      </c>
      <c r="M643" s="1">
        <v>45.5</v>
      </c>
      <c r="N643" s="13" t="s">
        <v>1290</v>
      </c>
      <c r="O643" s="1">
        <v>47.5</v>
      </c>
      <c r="P643" s="13" t="s">
        <v>1284</v>
      </c>
      <c r="Q643" t="str">
        <f>VLOOKUP(A643,[1]高三上!A$3:Q$629,5,0)</f>
        <v>109.0</v>
      </c>
      <c r="R643" t="str">
        <f>VLOOKUP(A643,[1]高三上!A$3:Q$629,6,0)</f>
        <v>朱霞</v>
      </c>
      <c r="S643" t="str">
        <f>VLOOKUP(A643,[1]高三上!A$3:Q$629,7,0)</f>
        <v>50.0</v>
      </c>
      <c r="T643" t="str">
        <f>VLOOKUP(A643,[1]高三上!A$3:Q$629,8,0)</f>
        <v>黄金华</v>
      </c>
      <c r="U643" t="str">
        <f>VLOOKUP(A643,[1]高三上!A$3:Q$629,9,0)</f>
        <v>116.0</v>
      </c>
      <c r="V643" t="str">
        <f>VLOOKUP(A643,[1]高三上!A$3:Q$629,10,0)</f>
        <v>程长寿</v>
      </c>
      <c r="W643" t="str">
        <f>VLOOKUP(A643,[1]高三上!A$3:Q$629,11,0)</f>
        <v>17.0</v>
      </c>
      <c r="X643" t="str">
        <f>VLOOKUP(A643,[1]高三上!A$3:Q$629,12,0)</f>
        <v>兰阿布</v>
      </c>
      <c r="Y643" t="str">
        <f>VLOOKUP(A643,[1]高三上!A$3:Q$629,13,0)</f>
        <v>43.0</v>
      </c>
      <c r="Z643" t="str">
        <f>VLOOKUP(A643,[1]高三上!A$3:Q$629,14,0)</f>
        <v>郑富全</v>
      </c>
      <c r="AA643" t="str">
        <f>VLOOKUP(A643,[1]高三上!A$3:Q$629,15,0)</f>
        <v>52.0</v>
      </c>
      <c r="AB643" t="str">
        <f>VLOOKUP(A643,[1]高三上!A$3:Q$629,16,0)</f>
        <v>卢祥</v>
      </c>
      <c r="AC643">
        <f>VLOOKUP(A643,[1]高二下!A$1:Q$618,5,0)</f>
        <v>96.5</v>
      </c>
      <c r="AD643" t="str">
        <f>VLOOKUP(A643,[1]高二下!A$1:Q$618,6,0)</f>
        <v>朱霞</v>
      </c>
      <c r="AE643">
        <f>VLOOKUP(A643,[1]高二下!A$1:Q$618,7,0)</f>
        <v>69.5</v>
      </c>
      <c r="AF643" t="str">
        <f>VLOOKUP(A643,[1]高二下!A$1:Q$618,8,0)</f>
        <v>黄金华</v>
      </c>
      <c r="AG643">
        <f>VLOOKUP(A643,[1]高二下!A$1:Q$618,9,0)</f>
        <v>109.5</v>
      </c>
      <c r="AH643" t="str">
        <f>VLOOKUP(A643,[1]高二下!A$1:Q$618,10,0)</f>
        <v>程长寿</v>
      </c>
      <c r="AI643">
        <f>VLOOKUP(A643,[1]高二下!A$1:Q$618,11,0)</f>
        <v>20.5</v>
      </c>
      <c r="AJ643" t="str">
        <f>VLOOKUP(A643,[1]高二下!A$1:Q$618,12,0)</f>
        <v>兰阿布</v>
      </c>
      <c r="AK643">
        <f>VLOOKUP(A643,[1]高二下!A$1:Q$618,13,0)</f>
        <v>40</v>
      </c>
      <c r="AL643" t="str">
        <f>VLOOKUP(A643,[1]高二下!A$1:Q$618,14,0)</f>
        <v>郑富全</v>
      </c>
      <c r="AM643">
        <f>VLOOKUP(A643,[1]高二下!A$1:Q$618,15,0)</f>
        <v>25</v>
      </c>
      <c r="AN643" t="str">
        <f>VLOOKUP(A643,[1]高二下!A$1:Q$618,16,0)</f>
        <v>卢祥</v>
      </c>
      <c r="AO643">
        <f>VLOOKUP(A643,[1]高二上!A$1:Q$571,5,0)</f>
        <v>109</v>
      </c>
      <c r="AP643" t="str">
        <f>VLOOKUP(A643,[1]高二上!A$1:Q$571,6,0)</f>
        <v>朱霞</v>
      </c>
      <c r="AQ643">
        <f>VLOOKUP(A643,[1]高二上!A$1:Q$571,7,0)</f>
        <v>89</v>
      </c>
      <c r="AR643" t="str">
        <f>VLOOKUP(A643,[1]高二上!A$1:Q$571,8,0)</f>
        <v>黄金华</v>
      </c>
      <c r="AS643">
        <f>VLOOKUP(A643,[1]高二上!A$1:Q$571,9,0)</f>
        <v>115</v>
      </c>
      <c r="AT643" t="str">
        <f>VLOOKUP(A643,[1]高二上!A$1:Q$571,10,0)</f>
        <v>程长寿</v>
      </c>
      <c r="AU643">
        <f>VLOOKUP(A643,[1]高二上!A$1:Q$571,11,0)</f>
        <v>38</v>
      </c>
      <c r="AV643" t="str">
        <f>VLOOKUP(A643,[1]高二上!A$1:Q$571,12,0)</f>
        <v>兰阿布</v>
      </c>
      <c r="AW643">
        <f>VLOOKUP(A643,[1]高二上!A$1:Q$571,13,0)</f>
        <v>37</v>
      </c>
      <c r="AX643" t="str">
        <f>VLOOKUP(A643,[1]高二上!A$1:Q$571,14,0)</f>
        <v>郑富全</v>
      </c>
      <c r="AY643">
        <f>VLOOKUP(A643,[1]高二上!A$1:Q$571,15,0)</f>
        <v>51</v>
      </c>
      <c r="AZ643" t="str">
        <f>VLOOKUP(A643,[1]高二上!A$1:Q$571,16,0)</f>
        <v>卢祥</v>
      </c>
      <c r="BA643">
        <f>VLOOKUP(A643,[1]高一下!$A$1:$Q$584,5,0)</f>
        <v>99</v>
      </c>
      <c r="BB643" t="str">
        <f>VLOOKUP(A643,[1]高一下!$A$1:$Q$584,6,0)</f>
        <v>何苗</v>
      </c>
      <c r="BC643">
        <f>VLOOKUP(A643,[1]高一下!$A$1:$Q$584,7,0)</f>
        <v>90</v>
      </c>
      <c r="BD643" t="str">
        <f>VLOOKUP(A643,[1]高一下!$A$1:$Q$584,8,0)</f>
        <v>黄金华</v>
      </c>
      <c r="BE643">
        <f>VLOOKUP(A643,[1]高一下!$A$1:$Q$584,9,0)</f>
        <v>103</v>
      </c>
      <c r="BF643" t="str">
        <f>VLOOKUP(A643,[1]高一下!$A$1:$Q$584,10,0)</f>
        <v>程长寿</v>
      </c>
      <c r="BG643">
        <f>VLOOKUP(A643,[1]高一下!$A$1:$Q$584,11,0)</f>
        <v>29</v>
      </c>
      <c r="BH643" t="str">
        <f>VLOOKUP(A643,[1]高一下!$A$1:$Q$584,12,0)</f>
        <v>兰阿布</v>
      </c>
      <c r="BI643">
        <f>VLOOKUP(A643,[1]高一下!$A$1:$Q$584,13,0)</f>
        <v>51</v>
      </c>
      <c r="BJ643" t="str">
        <f>VLOOKUP(A643,[1]高一下!$A$1:$Q$584,14,0)</f>
        <v>郑富全</v>
      </c>
      <c r="BK643">
        <f>VLOOKUP(A643,[1]高一下!$A$1:$Q$584,15,0)</f>
        <v>24</v>
      </c>
      <c r="BL643" t="str">
        <f>VLOOKUP(A643,[1]高一下!$A$1:$Q$584,16,0)</f>
        <v>卢祥</v>
      </c>
      <c r="BM643">
        <f>VLOOKUP(A643,[1]高一上!A$1:W$612,5,0)</f>
        <v>77</v>
      </c>
      <c r="BN643" t="str">
        <f>VLOOKUP(A643,[1]高一上!A$1:W$612,6,0)</f>
        <v>何苗</v>
      </c>
      <c r="BO643">
        <f>VLOOKUP(A643,[1]高一上!A$1:W$612,7,0)</f>
        <v>86</v>
      </c>
      <c r="BP643" t="str">
        <f>VLOOKUP(A643,[1]高一上!A$1:W$612,8,0)</f>
        <v>黄金华</v>
      </c>
      <c r="BQ643">
        <f>VLOOKUP(A643,[1]高一上!A$1:W$612,9,0)</f>
        <v>94.5</v>
      </c>
      <c r="BR643" t="str">
        <f>VLOOKUP(A643,[1]高一上!A$1:W$612,10,0)</f>
        <v>程长寿</v>
      </c>
      <c r="BS643">
        <f>VLOOKUP(A643,[1]高一上!A$1:W$612,11,0)</f>
        <v>24</v>
      </c>
      <c r="BT643" t="str">
        <f>VLOOKUP(A643,[1]高一上!A$1:W$612,12,0)</f>
        <v>兰阿布</v>
      </c>
      <c r="BU643">
        <f>VLOOKUP(A643,[1]高一上!A$1:W$612,13,0)</f>
        <v>50</v>
      </c>
      <c r="BV643" t="str">
        <f>VLOOKUP(A643,[1]高一上!A$1:W$612,14,0)</f>
        <v>郑富全</v>
      </c>
      <c r="BW643">
        <f>VLOOKUP(A643,[1]高一上!A$1:W$612,15,0)</f>
        <v>56</v>
      </c>
      <c r="BX643" t="str">
        <f>VLOOKUP(A643,[1]高一上!A$1:W$612,16,0)</f>
        <v>卢祥</v>
      </c>
      <c r="BY643">
        <f>VLOOKUP(A643,[1]中考!A$1:N$590,5,0)</f>
        <v>96</v>
      </c>
      <c r="BZ643">
        <f>VLOOKUP(A643,[1]中考!A$1:N$590,6,0)</f>
        <v>78</v>
      </c>
      <c r="CA643">
        <f>VLOOKUP(A643,[1]中考!A$1:N$590,7,0)</f>
        <v>122</v>
      </c>
      <c r="CB643">
        <f>VLOOKUP(A643,[1]中考!A$1:N$590,8,0)</f>
        <v>63</v>
      </c>
      <c r="CC643">
        <f>VLOOKUP(A643,[1]中考!A$1:N$590,9,0)</f>
        <v>40</v>
      </c>
      <c r="CD643">
        <f>VLOOKUP(A643,[1]中考!A$1:N$590,10,0)</f>
        <v>37</v>
      </c>
    </row>
    <row r="644" spans="1:82" ht="15" customHeight="1" thickBot="1" x14ac:dyDescent="0.25">
      <c r="A644" s="1" t="s">
        <v>1238</v>
      </c>
      <c r="B644" s="1">
        <v>12</v>
      </c>
      <c r="C644" s="1" t="s">
        <v>18</v>
      </c>
      <c r="D644" s="1" t="s">
        <v>1247</v>
      </c>
      <c r="E644" s="1">
        <v>112</v>
      </c>
      <c r="F644" s="13" t="s">
        <v>1289</v>
      </c>
      <c r="G644" s="1">
        <v>42</v>
      </c>
      <c r="H644" s="13" t="s">
        <v>1283</v>
      </c>
      <c r="I644" s="1">
        <v>96</v>
      </c>
      <c r="J644" s="13" t="s">
        <v>1288</v>
      </c>
      <c r="K644" s="1">
        <v>36.5</v>
      </c>
      <c r="L644" s="13" t="s">
        <v>1276</v>
      </c>
      <c r="M644" s="1">
        <v>50</v>
      </c>
      <c r="N644" s="13" t="s">
        <v>1290</v>
      </c>
      <c r="O644" s="1">
        <v>61</v>
      </c>
      <c r="P644" s="13" t="s">
        <v>1284</v>
      </c>
      <c r="Q644" t="str">
        <f>VLOOKUP(A644,[1]高三上!A$3:Q$629,5,0)</f>
        <v>114.0</v>
      </c>
      <c r="R644" t="str">
        <f>VLOOKUP(A644,[1]高三上!A$3:Q$629,6,0)</f>
        <v>朱霞</v>
      </c>
      <c r="S644" t="str">
        <f>VLOOKUP(A644,[1]高三上!A$3:Q$629,7,0)</f>
        <v>43.0</v>
      </c>
      <c r="T644" t="str">
        <f>VLOOKUP(A644,[1]高三上!A$3:Q$629,8,0)</f>
        <v>黄金华</v>
      </c>
      <c r="U644" t="str">
        <f>VLOOKUP(A644,[1]高三上!A$3:Q$629,9,0)</f>
        <v>103.0</v>
      </c>
      <c r="V644" t="str">
        <f>VLOOKUP(A644,[1]高三上!A$3:Q$629,10,0)</f>
        <v>程长寿</v>
      </c>
      <c r="W644" t="str">
        <f>VLOOKUP(A644,[1]高三上!A$3:Q$629,11,0)</f>
        <v>16.0</v>
      </c>
      <c r="X644" t="str">
        <f>VLOOKUP(A644,[1]高三上!A$3:Q$629,12,0)</f>
        <v>兰阿布</v>
      </c>
      <c r="Y644" t="str">
        <f>VLOOKUP(A644,[1]高三上!A$3:Q$629,13,0)</f>
        <v>25.0</v>
      </c>
      <c r="Z644" t="str">
        <f>VLOOKUP(A644,[1]高三上!A$3:Q$629,14,0)</f>
        <v>郑富全</v>
      </c>
      <c r="AA644" t="str">
        <f>VLOOKUP(A644,[1]高三上!A$3:Q$629,15,0)</f>
        <v>71.0</v>
      </c>
      <c r="AB644" t="str">
        <f>VLOOKUP(A644,[1]高三上!A$3:Q$629,16,0)</f>
        <v>卢祥</v>
      </c>
      <c r="AC644">
        <f>VLOOKUP(A644,[1]高二下!A$1:Q$618,5,0)</f>
        <v>107</v>
      </c>
      <c r="AD644" t="str">
        <f>VLOOKUP(A644,[1]高二下!A$1:Q$618,6,0)</f>
        <v>朱霞</v>
      </c>
      <c r="AE644">
        <f>VLOOKUP(A644,[1]高二下!A$1:Q$618,7,0)</f>
        <v>65.5</v>
      </c>
      <c r="AF644" t="str">
        <f>VLOOKUP(A644,[1]高二下!A$1:Q$618,8,0)</f>
        <v>黄金华</v>
      </c>
      <c r="AG644">
        <f>VLOOKUP(A644,[1]高二下!A$1:Q$618,9,0)</f>
        <v>102</v>
      </c>
      <c r="AH644" t="str">
        <f>VLOOKUP(A644,[1]高二下!A$1:Q$618,10,0)</f>
        <v>程长寿</v>
      </c>
      <c r="AI644">
        <f>VLOOKUP(A644,[1]高二下!A$1:Q$618,11,0)</f>
        <v>10</v>
      </c>
      <c r="AJ644" t="str">
        <f>VLOOKUP(A644,[1]高二下!A$1:Q$618,12,0)</f>
        <v>兰阿布</v>
      </c>
      <c r="AK644">
        <f>VLOOKUP(A644,[1]高二下!A$1:Q$618,13,0)</f>
        <v>35</v>
      </c>
      <c r="AL644" t="str">
        <f>VLOOKUP(A644,[1]高二下!A$1:Q$618,14,0)</f>
        <v>郑富全</v>
      </c>
      <c r="AM644">
        <f>VLOOKUP(A644,[1]高二下!A$1:Q$618,15,0)</f>
        <v>47.5</v>
      </c>
      <c r="AN644" t="str">
        <f>VLOOKUP(A644,[1]高二下!A$1:Q$618,16,0)</f>
        <v>卢祥</v>
      </c>
      <c r="AO644">
        <f>VLOOKUP(A644,[1]高二上!A$1:Q$571,5,0)</f>
        <v>96</v>
      </c>
      <c r="AP644" t="str">
        <f>VLOOKUP(A644,[1]高二上!A$1:Q$571,6,0)</f>
        <v>朱霞</v>
      </c>
      <c r="AQ644">
        <f>VLOOKUP(A644,[1]高二上!A$1:Q$571,7,0)</f>
        <v>86</v>
      </c>
      <c r="AR644" t="str">
        <f>VLOOKUP(A644,[1]高二上!A$1:Q$571,8,0)</f>
        <v>黄金华</v>
      </c>
      <c r="AS644">
        <f>VLOOKUP(A644,[1]高二上!A$1:Q$571,9,0)</f>
        <v>87</v>
      </c>
      <c r="AT644" t="str">
        <f>VLOOKUP(A644,[1]高二上!A$1:Q$571,10,0)</f>
        <v>程长寿</v>
      </c>
      <c r="AU644">
        <f>VLOOKUP(A644,[1]高二上!A$1:Q$571,11,0)</f>
        <v>24</v>
      </c>
      <c r="AV644" t="str">
        <f>VLOOKUP(A644,[1]高二上!A$1:Q$571,12,0)</f>
        <v>兰阿布</v>
      </c>
      <c r="AW644">
        <f>VLOOKUP(A644,[1]高二上!A$1:Q$571,13,0)</f>
        <v>30</v>
      </c>
      <c r="AX644" t="str">
        <f>VLOOKUP(A644,[1]高二上!A$1:Q$571,14,0)</f>
        <v>郑富全</v>
      </c>
      <c r="AY644">
        <f>VLOOKUP(A644,[1]高二上!A$1:Q$571,15,0)</f>
        <v>76</v>
      </c>
      <c r="AZ644" t="str">
        <f>VLOOKUP(A644,[1]高二上!A$1:Q$571,16,0)</f>
        <v>卢祥</v>
      </c>
      <c r="BA644">
        <f>VLOOKUP(A644,[1]高一下!$A$1:$Q$584,5,0)</f>
        <v>102</v>
      </c>
      <c r="BB644" t="str">
        <f>VLOOKUP(A644,[1]高一下!$A$1:$Q$584,6,0)</f>
        <v>何苗</v>
      </c>
      <c r="BC644">
        <f>VLOOKUP(A644,[1]高一下!$A$1:$Q$584,7,0)</f>
        <v>59</v>
      </c>
      <c r="BD644" t="str">
        <f>VLOOKUP(A644,[1]高一下!$A$1:$Q$584,8,0)</f>
        <v>黄金华</v>
      </c>
      <c r="BE644">
        <f>VLOOKUP(A644,[1]高一下!$A$1:$Q$584,9,0)</f>
        <v>90.5</v>
      </c>
      <c r="BF644" t="str">
        <f>VLOOKUP(A644,[1]高一下!$A$1:$Q$584,10,0)</f>
        <v>聂艳梅</v>
      </c>
      <c r="BG644">
        <f>VLOOKUP(A644,[1]高一下!$A$1:$Q$584,11,0)</f>
        <v>26</v>
      </c>
      <c r="BH644" t="str">
        <f>VLOOKUP(A644,[1]高一下!$A$1:$Q$584,12,0)</f>
        <v>兰阿布</v>
      </c>
      <c r="BI644">
        <f>VLOOKUP(A644,[1]高一下!$A$1:$Q$584,13,0)</f>
        <v>44</v>
      </c>
      <c r="BJ644" t="str">
        <f>VLOOKUP(A644,[1]高一下!$A$1:$Q$584,14,0)</f>
        <v>郑富全</v>
      </c>
      <c r="BK644">
        <f>VLOOKUP(A644,[1]高一下!$A$1:$Q$584,15,0)</f>
        <v>54</v>
      </c>
      <c r="BL644" t="str">
        <f>VLOOKUP(A644,[1]高一下!$A$1:$Q$584,16,0)</f>
        <v>卢祥</v>
      </c>
      <c r="BM644">
        <f>VLOOKUP(A644,[1]高一上!A$1:W$612,5,0)</f>
        <v>98</v>
      </c>
      <c r="BN644" t="str">
        <f>VLOOKUP(A644,[1]高一上!A$1:W$612,6,0)</f>
        <v>何苗</v>
      </c>
      <c r="BO644">
        <f>VLOOKUP(A644,[1]高一上!A$1:W$612,7,0)</f>
        <v>64</v>
      </c>
      <c r="BP644" t="str">
        <f>VLOOKUP(A644,[1]高一上!A$1:W$612,8,0)</f>
        <v>黄金华</v>
      </c>
      <c r="BQ644">
        <f>VLOOKUP(A644,[1]高一上!A$1:W$612,9,0)</f>
        <v>87</v>
      </c>
      <c r="BR644" t="str">
        <f>VLOOKUP(A644,[1]高一上!A$1:W$612,10,0)</f>
        <v>向翠琳</v>
      </c>
      <c r="BS644">
        <f>VLOOKUP(A644,[1]高一上!A$1:W$612,11,0)</f>
        <v>39</v>
      </c>
      <c r="BT644" t="str">
        <f>VLOOKUP(A644,[1]高一上!A$1:W$612,12,0)</f>
        <v>兰阿布</v>
      </c>
      <c r="BU644">
        <f>VLOOKUP(A644,[1]高一上!A$1:W$612,13,0)</f>
        <v>74</v>
      </c>
      <c r="BV644" t="str">
        <f>VLOOKUP(A644,[1]高一上!A$1:W$612,14,0)</f>
        <v>郑富全</v>
      </c>
      <c r="BW644">
        <f>VLOOKUP(A644,[1]高一上!A$1:W$612,15,0)</f>
        <v>32</v>
      </c>
      <c r="BX644" t="str">
        <f>VLOOKUP(A644,[1]高一上!A$1:W$612,16,0)</f>
        <v>卢祥</v>
      </c>
      <c r="BY644">
        <f>VLOOKUP(A644,[1]中考!A$1:N$590,5,0)</f>
        <v>116</v>
      </c>
      <c r="BZ644">
        <f>VLOOKUP(A644,[1]中考!A$1:N$590,6,0)</f>
        <v>71</v>
      </c>
      <c r="CA644">
        <f>VLOOKUP(A644,[1]中考!A$1:N$590,7,0)</f>
        <v>111</v>
      </c>
      <c r="CB644">
        <f>VLOOKUP(A644,[1]中考!A$1:N$590,8,0)</f>
        <v>43</v>
      </c>
      <c r="CC644">
        <f>VLOOKUP(A644,[1]中考!A$1:N$590,9,0)</f>
        <v>33</v>
      </c>
      <c r="CD644">
        <f>VLOOKUP(A644,[1]中考!A$1:N$590,10,0)</f>
        <v>34</v>
      </c>
    </row>
    <row r="645" spans="1:82" ht="15" customHeight="1" thickBot="1" x14ac:dyDescent="0.25">
      <c r="A645" s="1" t="s">
        <v>1239</v>
      </c>
      <c r="B645" s="1">
        <v>12</v>
      </c>
      <c r="C645" s="1" t="s">
        <v>1240</v>
      </c>
      <c r="D645" s="1" t="s">
        <v>1247</v>
      </c>
      <c r="E645" s="1">
        <v>109</v>
      </c>
      <c r="F645" s="13" t="s">
        <v>1289</v>
      </c>
      <c r="G645" s="1">
        <v>59</v>
      </c>
      <c r="H645" s="13" t="s">
        <v>1283</v>
      </c>
      <c r="I645" s="1">
        <v>86</v>
      </c>
      <c r="J645" s="13" t="s">
        <v>1288</v>
      </c>
      <c r="K645" s="1">
        <v>36.5</v>
      </c>
      <c r="L645" s="13" t="s">
        <v>1276</v>
      </c>
      <c r="M645" s="1">
        <v>44.5</v>
      </c>
      <c r="N645" s="13" t="s">
        <v>1290</v>
      </c>
      <c r="O645" s="1">
        <v>60.5</v>
      </c>
      <c r="P645" s="13" t="s">
        <v>1284</v>
      </c>
      <c r="Q645" t="str">
        <f>VLOOKUP(A645,[1]高三上!A$3:Q$629,5,0)</f>
        <v>102.0</v>
      </c>
      <c r="R645" t="str">
        <f>VLOOKUP(A645,[1]高三上!A$3:Q$629,6,0)</f>
        <v>朱霞</v>
      </c>
      <c r="S645" t="str">
        <f>VLOOKUP(A645,[1]高三上!A$3:Q$629,7,0)</f>
        <v>69.0</v>
      </c>
      <c r="T645" t="str">
        <f>VLOOKUP(A645,[1]高三上!A$3:Q$629,8,0)</f>
        <v>黄金华</v>
      </c>
      <c r="U645" t="str">
        <f>VLOOKUP(A645,[1]高三上!A$3:Q$629,9,0)</f>
        <v>99.5</v>
      </c>
      <c r="V645" t="str">
        <f>VLOOKUP(A645,[1]高三上!A$3:Q$629,10,0)</f>
        <v>程长寿</v>
      </c>
      <c r="W645" t="str">
        <f>VLOOKUP(A645,[1]高三上!A$3:Q$629,11,0)</f>
        <v>21.0</v>
      </c>
      <c r="X645" t="str">
        <f>VLOOKUP(A645,[1]高三上!A$3:Q$629,12,0)</f>
        <v>兰阿布</v>
      </c>
      <c r="Y645" t="str">
        <f>VLOOKUP(A645,[1]高三上!A$3:Q$629,13,0)</f>
        <v>50.0</v>
      </c>
      <c r="Z645" t="str">
        <f>VLOOKUP(A645,[1]高三上!A$3:Q$629,14,0)</f>
        <v>郑富全</v>
      </c>
      <c r="AA645" t="str">
        <f>VLOOKUP(A645,[1]高三上!A$3:Q$629,15,0)</f>
        <v>58.0</v>
      </c>
      <c r="AB645" t="str">
        <f>VLOOKUP(A645,[1]高三上!A$3:Q$629,16,0)</f>
        <v>卢祥</v>
      </c>
      <c r="AC645">
        <f>VLOOKUP(A645,[1]高二下!A$1:Q$618,5,0)</f>
        <v>92.5</v>
      </c>
      <c r="AD645" t="str">
        <f>VLOOKUP(A645,[1]高二下!A$1:Q$618,6,0)</f>
        <v>朱霞</v>
      </c>
      <c r="AE645">
        <f>VLOOKUP(A645,[1]高二下!A$1:Q$618,7,0)</f>
        <v>66.5</v>
      </c>
      <c r="AF645" t="str">
        <f>VLOOKUP(A645,[1]高二下!A$1:Q$618,8,0)</f>
        <v>黄金华</v>
      </c>
      <c r="AG645">
        <f>VLOOKUP(A645,[1]高二下!A$1:Q$618,9,0)</f>
        <v>91.5</v>
      </c>
      <c r="AH645" t="str">
        <f>VLOOKUP(A645,[1]高二下!A$1:Q$618,10,0)</f>
        <v>程长寿</v>
      </c>
      <c r="AI645">
        <f>VLOOKUP(A645,[1]高二下!A$1:Q$618,11,0)</f>
        <v>24.5</v>
      </c>
      <c r="AJ645" t="str">
        <f>VLOOKUP(A645,[1]高二下!A$1:Q$618,12,0)</f>
        <v>兰阿布</v>
      </c>
      <c r="AK645">
        <f>VLOOKUP(A645,[1]高二下!A$1:Q$618,13,0)</f>
        <v>21</v>
      </c>
      <c r="AL645" t="str">
        <f>VLOOKUP(A645,[1]高二下!A$1:Q$618,14,0)</f>
        <v>郑富全</v>
      </c>
      <c r="AM645">
        <f>VLOOKUP(A645,[1]高二下!A$1:Q$618,15,0)</f>
        <v>37.5</v>
      </c>
      <c r="AN645" t="str">
        <f>VLOOKUP(A645,[1]高二下!A$1:Q$618,16,0)</f>
        <v>卢祥</v>
      </c>
      <c r="AO645">
        <f>VLOOKUP(A645,[1]高二上!A$1:Q$571,5,0)</f>
        <v>103</v>
      </c>
      <c r="AP645" t="str">
        <f>VLOOKUP(A645,[1]高二上!A$1:Q$571,6,0)</f>
        <v>朱霞</v>
      </c>
      <c r="AQ645">
        <f>VLOOKUP(A645,[1]高二上!A$1:Q$571,7,0)</f>
        <v>84</v>
      </c>
      <c r="AR645" t="str">
        <f>VLOOKUP(A645,[1]高二上!A$1:Q$571,8,0)</f>
        <v>黄金华</v>
      </c>
      <c r="AS645">
        <f>VLOOKUP(A645,[1]高二上!A$1:Q$571,9,0)</f>
        <v>90.5</v>
      </c>
      <c r="AT645" t="str">
        <f>VLOOKUP(A645,[1]高二上!A$1:Q$571,10,0)</f>
        <v>程长寿</v>
      </c>
      <c r="AU645">
        <f>VLOOKUP(A645,[1]高二上!A$1:Q$571,11,0)</f>
        <v>33</v>
      </c>
      <c r="AV645" t="str">
        <f>VLOOKUP(A645,[1]高二上!A$1:Q$571,12,0)</f>
        <v>兰阿布</v>
      </c>
      <c r="AW645">
        <f>VLOOKUP(A645,[1]高二上!A$1:Q$571,13,0)</f>
        <v>28</v>
      </c>
      <c r="AX645" t="str">
        <f>VLOOKUP(A645,[1]高二上!A$1:Q$571,14,0)</f>
        <v>郑富全</v>
      </c>
      <c r="AY645">
        <f>VLOOKUP(A645,[1]高二上!A$1:Q$571,15,0)</f>
        <v>68</v>
      </c>
      <c r="AZ645" t="str">
        <f>VLOOKUP(A645,[1]高二上!A$1:Q$571,16,0)</f>
        <v>卢祥</v>
      </c>
      <c r="BA645">
        <f>VLOOKUP(A645,[1]高一下!$A$1:$Q$584,5,0)</f>
        <v>97</v>
      </c>
      <c r="BB645" t="str">
        <f>VLOOKUP(A645,[1]高一下!$A$1:$Q$584,6,0)</f>
        <v>何苗</v>
      </c>
      <c r="BC645">
        <f>VLOOKUP(A645,[1]高一下!$A$1:$Q$584,7,0)</f>
        <v>88</v>
      </c>
      <c r="BD645" t="str">
        <f>VLOOKUP(A645,[1]高一下!$A$1:$Q$584,8,0)</f>
        <v>黄金华</v>
      </c>
      <c r="BE645">
        <f>VLOOKUP(A645,[1]高一下!$A$1:$Q$584,9,0)</f>
        <v>98</v>
      </c>
      <c r="BF645" t="str">
        <f>VLOOKUP(A645,[1]高一下!$A$1:$Q$584,10,0)</f>
        <v>向翠琳</v>
      </c>
      <c r="BG645">
        <f>VLOOKUP(A645,[1]高一下!$A$1:$Q$584,11,0)</f>
        <v>37</v>
      </c>
      <c r="BH645" t="str">
        <f>VLOOKUP(A645,[1]高一下!$A$1:$Q$584,12,0)</f>
        <v>兰阿布</v>
      </c>
      <c r="BI645">
        <f>VLOOKUP(A645,[1]高一下!$A$1:$Q$584,13,0)</f>
        <v>60</v>
      </c>
      <c r="BJ645" t="str">
        <f>VLOOKUP(A645,[1]高一下!$A$1:$Q$584,14,0)</f>
        <v>郑富全</v>
      </c>
      <c r="BK645">
        <f>VLOOKUP(A645,[1]高一下!$A$1:$Q$584,15,0)</f>
        <v>52</v>
      </c>
      <c r="BL645" t="str">
        <f>VLOOKUP(A645,[1]高一下!$A$1:$Q$584,16,0)</f>
        <v>卢祥</v>
      </c>
      <c r="BM645">
        <f>VLOOKUP(A645,[1]高一上!A$1:W$612,5,0)</f>
        <v>72</v>
      </c>
      <c r="BN645" t="str">
        <f>VLOOKUP(A645,[1]高一上!A$1:W$612,6,0)</f>
        <v>何苗</v>
      </c>
      <c r="BO645">
        <f>VLOOKUP(A645,[1]高一上!A$1:W$612,7,0)</f>
        <v>79</v>
      </c>
      <c r="BP645" t="str">
        <f>VLOOKUP(A645,[1]高一上!A$1:W$612,8,0)</f>
        <v>黄金华</v>
      </c>
      <c r="BQ645">
        <f>VLOOKUP(A645,[1]高一上!A$1:W$612,9,0)</f>
        <v>75</v>
      </c>
      <c r="BR645" t="str">
        <f>VLOOKUP(A645,[1]高一上!A$1:W$612,10,0)</f>
        <v>向翠琳</v>
      </c>
      <c r="BS645">
        <f>VLOOKUP(A645,[1]高一上!A$1:W$612,11,0)</f>
        <v>40</v>
      </c>
      <c r="BT645" t="str">
        <f>VLOOKUP(A645,[1]高一上!A$1:W$612,12,0)</f>
        <v>兰阿布</v>
      </c>
      <c r="BU645">
        <f>VLOOKUP(A645,[1]高一上!A$1:W$612,13,0)</f>
        <v>52</v>
      </c>
      <c r="BV645" t="str">
        <f>VLOOKUP(A645,[1]高一上!A$1:W$612,14,0)</f>
        <v>郑富全</v>
      </c>
      <c r="BW645">
        <f>VLOOKUP(A645,[1]高一上!A$1:W$612,15,0)</f>
        <v>35</v>
      </c>
      <c r="BX645" t="str">
        <f>VLOOKUP(A645,[1]高一上!A$1:W$612,16,0)</f>
        <v>卢祥</v>
      </c>
      <c r="BY645">
        <f>VLOOKUP(A645,[1]中考!A$1:N$590,5,0)</f>
        <v>92</v>
      </c>
      <c r="BZ645">
        <f>VLOOKUP(A645,[1]中考!A$1:N$590,6,0)</f>
        <v>81</v>
      </c>
      <c r="CA645">
        <f>VLOOKUP(A645,[1]中考!A$1:N$590,7,0)</f>
        <v>107</v>
      </c>
      <c r="CB645">
        <f>VLOOKUP(A645,[1]中考!A$1:N$590,8,0)</f>
        <v>59</v>
      </c>
      <c r="CC645">
        <f>VLOOKUP(A645,[1]中考!A$1:N$590,9,0)</f>
        <v>35</v>
      </c>
      <c r="CD645">
        <f>VLOOKUP(A645,[1]中考!A$1:N$590,10,0)</f>
        <v>35</v>
      </c>
    </row>
    <row r="646" spans="1:82" ht="15" customHeight="1" thickBot="1" x14ac:dyDescent="0.25">
      <c r="A646" s="1" t="s">
        <v>1241</v>
      </c>
      <c r="B646" s="1">
        <v>12</v>
      </c>
      <c r="C646" s="1" t="s">
        <v>1242</v>
      </c>
      <c r="D646" s="1" t="s">
        <v>1247</v>
      </c>
      <c r="E646" s="1">
        <v>112</v>
      </c>
      <c r="F646" s="13" t="s">
        <v>1289</v>
      </c>
      <c r="G646" s="1">
        <v>59</v>
      </c>
      <c r="H646" s="13" t="s">
        <v>1283</v>
      </c>
      <c r="I646" s="1">
        <v>102</v>
      </c>
      <c r="J646" s="13" t="s">
        <v>1288</v>
      </c>
      <c r="K646" s="1">
        <v>28</v>
      </c>
      <c r="L646" s="13" t="s">
        <v>1276</v>
      </c>
      <c r="M646" s="1">
        <v>51.5</v>
      </c>
      <c r="N646" s="13" t="s">
        <v>1290</v>
      </c>
      <c r="O646" s="1">
        <v>41</v>
      </c>
      <c r="P646" s="13" t="s">
        <v>1284</v>
      </c>
      <c r="Q646" t="str">
        <f>VLOOKUP(A646,[1]高三上!A$3:Q$629,5,0)</f>
        <v>95.0</v>
      </c>
      <c r="R646" t="str">
        <f>VLOOKUP(A646,[1]高三上!A$3:Q$629,6,0)</f>
        <v>朱霞</v>
      </c>
      <c r="S646" t="str">
        <f>VLOOKUP(A646,[1]高三上!A$3:Q$629,7,0)</f>
        <v>73.0</v>
      </c>
      <c r="T646" t="str">
        <f>VLOOKUP(A646,[1]高三上!A$3:Q$629,8,0)</f>
        <v>黄金华</v>
      </c>
      <c r="U646" t="str">
        <f>VLOOKUP(A646,[1]高三上!A$3:Q$629,9,0)</f>
        <v>108.5</v>
      </c>
      <c r="V646" t="str">
        <f>VLOOKUP(A646,[1]高三上!A$3:Q$629,10,0)</f>
        <v>程长寿</v>
      </c>
      <c r="W646" t="str">
        <f>VLOOKUP(A646,[1]高三上!A$3:Q$629,11,0)</f>
        <v>17.0</v>
      </c>
      <c r="X646" t="str">
        <f>VLOOKUP(A646,[1]高三上!A$3:Q$629,12,0)</f>
        <v>兰阿布</v>
      </c>
      <c r="Y646" t="str">
        <f>VLOOKUP(A646,[1]高三上!A$3:Q$629,13,0)</f>
        <v>37.0</v>
      </c>
      <c r="Z646" t="str">
        <f>VLOOKUP(A646,[1]高三上!A$3:Q$629,14,0)</f>
        <v>郑富全</v>
      </c>
      <c r="AA646" t="str">
        <f>VLOOKUP(A646,[1]高三上!A$3:Q$629,15,0)</f>
        <v>60.0</v>
      </c>
      <c r="AB646" t="str">
        <f>VLOOKUP(A646,[1]高三上!A$3:Q$629,16,0)</f>
        <v>卢祥</v>
      </c>
      <c r="AC646">
        <f>VLOOKUP(A646,[1]高二下!A$1:Q$618,5,0)</f>
        <v>103</v>
      </c>
      <c r="AD646" t="str">
        <f>VLOOKUP(A646,[1]高二下!A$1:Q$618,6,0)</f>
        <v>朱霞</v>
      </c>
      <c r="AE646">
        <f>VLOOKUP(A646,[1]高二下!A$1:Q$618,7,0)</f>
        <v>73.5</v>
      </c>
      <c r="AF646" t="str">
        <f>VLOOKUP(A646,[1]高二下!A$1:Q$618,8,0)</f>
        <v>黄金华</v>
      </c>
      <c r="AG646">
        <f>VLOOKUP(A646,[1]高二下!A$1:Q$618,9,0)</f>
        <v>97</v>
      </c>
      <c r="AH646" t="str">
        <f>VLOOKUP(A646,[1]高二下!A$1:Q$618,10,0)</f>
        <v>程长寿</v>
      </c>
      <c r="AI646">
        <f>VLOOKUP(A646,[1]高二下!A$1:Q$618,11,0)</f>
        <v>41</v>
      </c>
      <c r="AJ646" t="str">
        <f>VLOOKUP(A646,[1]高二下!A$1:Q$618,12,0)</f>
        <v>兰阿布</v>
      </c>
      <c r="AK646">
        <f>VLOOKUP(A646,[1]高二下!A$1:Q$618,13,0)</f>
        <v>35</v>
      </c>
      <c r="AL646" t="str">
        <f>VLOOKUP(A646,[1]高二下!A$1:Q$618,14,0)</f>
        <v>郑富全</v>
      </c>
      <c r="AM646">
        <f>VLOOKUP(A646,[1]高二下!A$1:Q$618,15,0)</f>
        <v>38</v>
      </c>
      <c r="AN646" t="str">
        <f>VLOOKUP(A646,[1]高二下!A$1:Q$618,16,0)</f>
        <v>卢祥</v>
      </c>
      <c r="AO646">
        <f>VLOOKUP(A646,[1]高二上!A$1:Q$571,5,0)</f>
        <v>96</v>
      </c>
      <c r="AP646" t="str">
        <f>VLOOKUP(A646,[1]高二上!A$1:Q$571,6,0)</f>
        <v>朱霞</v>
      </c>
      <c r="AQ646">
        <f>VLOOKUP(A646,[1]高二上!A$1:Q$571,7,0)</f>
        <v>98</v>
      </c>
      <c r="AR646" t="str">
        <f>VLOOKUP(A646,[1]高二上!A$1:Q$571,8,0)</f>
        <v>黄金华</v>
      </c>
      <c r="AS646">
        <f>VLOOKUP(A646,[1]高二上!A$1:Q$571,9,0)</f>
        <v>109</v>
      </c>
      <c r="AT646" t="str">
        <f>VLOOKUP(A646,[1]高二上!A$1:Q$571,10,0)</f>
        <v>程长寿</v>
      </c>
      <c r="AU646">
        <f>VLOOKUP(A646,[1]高二上!A$1:Q$571,11,0)</f>
        <v>29</v>
      </c>
      <c r="AV646" t="str">
        <f>VLOOKUP(A646,[1]高二上!A$1:Q$571,12,0)</f>
        <v>兰阿布</v>
      </c>
      <c r="AW646">
        <f>VLOOKUP(A646,[1]高二上!A$1:Q$571,13,0)</f>
        <v>46</v>
      </c>
      <c r="AX646" t="str">
        <f>VLOOKUP(A646,[1]高二上!A$1:Q$571,14,0)</f>
        <v>郑富全</v>
      </c>
      <c r="AY646">
        <f>VLOOKUP(A646,[1]高二上!A$1:Q$571,15,0)</f>
        <v>61</v>
      </c>
      <c r="AZ646" t="str">
        <f>VLOOKUP(A646,[1]高二上!A$1:Q$571,16,0)</f>
        <v>卢祥</v>
      </c>
      <c r="BA646">
        <f>VLOOKUP(A646,[1]高一下!$A$1:$Q$584,5,0)</f>
        <v>98</v>
      </c>
      <c r="BB646" t="str">
        <f>VLOOKUP(A646,[1]高一下!$A$1:$Q$584,6,0)</f>
        <v>何苗</v>
      </c>
      <c r="BC646">
        <f>VLOOKUP(A646,[1]高一下!$A$1:$Q$584,7,0)</f>
        <v>97</v>
      </c>
      <c r="BD646" t="str">
        <f>VLOOKUP(A646,[1]高一下!$A$1:$Q$584,8,0)</f>
        <v>黄金华</v>
      </c>
      <c r="BE646">
        <f>VLOOKUP(A646,[1]高一下!$A$1:$Q$584,9,0)</f>
        <v>100</v>
      </c>
      <c r="BF646" t="str">
        <f>VLOOKUP(A646,[1]高一下!$A$1:$Q$584,10,0)</f>
        <v>向翠琳</v>
      </c>
      <c r="BG646">
        <f>VLOOKUP(A646,[1]高一下!$A$1:$Q$584,11,0)</f>
        <v>43</v>
      </c>
      <c r="BH646" t="str">
        <f>VLOOKUP(A646,[1]高一下!$A$1:$Q$584,12,0)</f>
        <v>兰阿布</v>
      </c>
      <c r="BI646">
        <f>VLOOKUP(A646,[1]高一下!$A$1:$Q$584,13,0)</f>
        <v>54</v>
      </c>
      <c r="BJ646" t="str">
        <f>VLOOKUP(A646,[1]高一下!$A$1:$Q$584,14,0)</f>
        <v>郑富全</v>
      </c>
      <c r="BK646">
        <f>VLOOKUP(A646,[1]高一下!$A$1:$Q$584,15,0)</f>
        <v>56</v>
      </c>
      <c r="BL646" t="str">
        <f>VLOOKUP(A646,[1]高一下!$A$1:$Q$584,16,0)</f>
        <v>卢祥</v>
      </c>
      <c r="BM646">
        <f>VLOOKUP(A646,[1]高一上!A$1:W$612,5,0)</f>
        <v>82</v>
      </c>
      <c r="BN646" t="str">
        <f>VLOOKUP(A646,[1]高一上!A$1:W$612,6,0)</f>
        <v>何苗</v>
      </c>
      <c r="BO646">
        <f>VLOOKUP(A646,[1]高一上!A$1:W$612,7,0)</f>
        <v>76</v>
      </c>
      <c r="BP646" t="str">
        <f>VLOOKUP(A646,[1]高一上!A$1:W$612,8,0)</f>
        <v>黄金华</v>
      </c>
      <c r="BQ646">
        <f>VLOOKUP(A646,[1]高一上!A$1:W$612,9,0)</f>
        <v>77.5</v>
      </c>
      <c r="BR646" t="str">
        <f>VLOOKUP(A646,[1]高一上!A$1:W$612,10,0)</f>
        <v>向翠琳</v>
      </c>
      <c r="BS646">
        <f>VLOOKUP(A646,[1]高一上!A$1:W$612,11,0)</f>
        <v>53</v>
      </c>
      <c r="BT646" t="str">
        <f>VLOOKUP(A646,[1]高一上!A$1:W$612,12,0)</f>
        <v>兰阿布</v>
      </c>
      <c r="BU646">
        <f>VLOOKUP(A646,[1]高一上!A$1:W$612,13,0)</f>
        <v>59</v>
      </c>
      <c r="BV646" t="str">
        <f>VLOOKUP(A646,[1]高一上!A$1:W$612,14,0)</f>
        <v>郑富全</v>
      </c>
      <c r="BW646">
        <f>VLOOKUP(A646,[1]高一上!A$1:W$612,15,0)</f>
        <v>41</v>
      </c>
      <c r="BX646" t="str">
        <f>VLOOKUP(A646,[1]高一上!A$1:W$612,16,0)</f>
        <v>卢祥</v>
      </c>
      <c r="BY646">
        <f>VLOOKUP(A646,[1]中考!A$1:N$590,5,0)</f>
        <v>102</v>
      </c>
      <c r="BZ646">
        <f>VLOOKUP(A646,[1]中考!A$1:N$590,6,0)</f>
        <v>74</v>
      </c>
      <c r="CA646">
        <f>VLOOKUP(A646,[1]中考!A$1:N$590,7,0)</f>
        <v>107</v>
      </c>
      <c r="CB646">
        <f>VLOOKUP(A646,[1]中考!A$1:N$590,8,0)</f>
        <v>66</v>
      </c>
      <c r="CC646">
        <f>VLOOKUP(A646,[1]中考!A$1:N$590,9,0)</f>
        <v>35</v>
      </c>
      <c r="CD646">
        <f>VLOOKUP(A646,[1]中考!A$1:N$590,10,0)</f>
        <v>37</v>
      </c>
    </row>
    <row r="647" spans="1:82" ht="15" customHeight="1" thickBot="1" x14ac:dyDescent="0.25">
      <c r="A647" s="1" t="s">
        <v>1243</v>
      </c>
      <c r="B647" s="1">
        <v>12</v>
      </c>
      <c r="C647" s="1" t="s">
        <v>1244</v>
      </c>
      <c r="D647" s="1" t="s">
        <v>1247</v>
      </c>
      <c r="E647" s="1">
        <v>111</v>
      </c>
      <c r="F647" s="13" t="s">
        <v>1289</v>
      </c>
      <c r="G647" s="1">
        <v>57</v>
      </c>
      <c r="H647" s="13" t="s">
        <v>1283</v>
      </c>
      <c r="I647" s="1">
        <v>68</v>
      </c>
      <c r="J647" s="13" t="s">
        <v>1288</v>
      </c>
      <c r="K647" s="1">
        <v>22</v>
      </c>
      <c r="L647" s="13" t="s">
        <v>1276</v>
      </c>
      <c r="M647" s="1">
        <v>55</v>
      </c>
      <c r="N647" s="13" t="s">
        <v>1290</v>
      </c>
      <c r="O647" s="1">
        <v>56.5</v>
      </c>
      <c r="P647" s="13" t="s">
        <v>1284</v>
      </c>
      <c r="Q647" t="str">
        <f>VLOOKUP(A647,[1]高三上!A$3:Q$629,5,0)</f>
        <v>89.0</v>
      </c>
      <c r="R647" t="str">
        <f>VLOOKUP(A647,[1]高三上!A$3:Q$629,6,0)</f>
        <v>朱霞</v>
      </c>
      <c r="S647" t="str">
        <f>VLOOKUP(A647,[1]高三上!A$3:Q$629,7,0)</f>
        <v>64.0</v>
      </c>
      <c r="T647" t="str">
        <f>VLOOKUP(A647,[1]高三上!A$3:Q$629,8,0)</f>
        <v>黄金华</v>
      </c>
      <c r="U647" t="str">
        <f>VLOOKUP(A647,[1]高三上!A$3:Q$629,9,0)</f>
        <v>60.5</v>
      </c>
      <c r="V647" t="str">
        <f>VLOOKUP(A647,[1]高三上!A$3:Q$629,10,0)</f>
        <v>程长寿</v>
      </c>
      <c r="W647" t="str">
        <f>VLOOKUP(A647,[1]高三上!A$3:Q$629,11,0)</f>
        <v>19.0</v>
      </c>
      <c r="X647" t="str">
        <f>VLOOKUP(A647,[1]高三上!A$3:Q$629,12,0)</f>
        <v>兰阿布</v>
      </c>
      <c r="Y647" t="str">
        <f>VLOOKUP(A647,[1]高三上!A$3:Q$629,13,0)</f>
        <v>39.0</v>
      </c>
      <c r="Z647" t="str">
        <f>VLOOKUP(A647,[1]高三上!A$3:Q$629,14,0)</f>
        <v>郑富全</v>
      </c>
      <c r="AA647" t="str">
        <f>VLOOKUP(A647,[1]高三上!A$3:Q$629,15,0)</f>
        <v>70.0</v>
      </c>
      <c r="AB647" t="str">
        <f>VLOOKUP(A647,[1]高三上!A$3:Q$629,16,0)</f>
        <v>卢祥</v>
      </c>
      <c r="AC647">
        <f>VLOOKUP(A647,[1]高二下!A$1:Q$618,5,0)</f>
        <v>90</v>
      </c>
      <c r="AD647" t="str">
        <f>VLOOKUP(A647,[1]高二下!A$1:Q$618,6,0)</f>
        <v>朱霞</v>
      </c>
      <c r="AE647">
        <f>VLOOKUP(A647,[1]高二下!A$1:Q$618,7,0)</f>
        <v>53</v>
      </c>
      <c r="AF647" t="str">
        <f>VLOOKUP(A647,[1]高二下!A$1:Q$618,8,0)</f>
        <v>黄金华</v>
      </c>
      <c r="AG647">
        <f>VLOOKUP(A647,[1]高二下!A$1:Q$618,9,0)</f>
        <v>66</v>
      </c>
      <c r="AH647" t="str">
        <f>VLOOKUP(A647,[1]高二下!A$1:Q$618,10,0)</f>
        <v>程长寿</v>
      </c>
      <c r="AI647">
        <f>VLOOKUP(A647,[1]高二下!A$1:Q$618,11,0)</f>
        <v>18</v>
      </c>
      <c r="AJ647" t="str">
        <f>VLOOKUP(A647,[1]高二下!A$1:Q$618,12,0)</f>
        <v>兰阿布</v>
      </c>
      <c r="AK647">
        <f>VLOOKUP(A647,[1]高二下!A$1:Q$618,13,0)</f>
        <v>22</v>
      </c>
      <c r="AL647" t="str">
        <f>VLOOKUP(A647,[1]高二下!A$1:Q$618,14,0)</f>
        <v>郑富全</v>
      </c>
      <c r="AM647">
        <f>VLOOKUP(A647,[1]高二下!A$1:Q$618,15,0)</f>
        <v>43</v>
      </c>
      <c r="AN647" t="str">
        <f>VLOOKUP(A647,[1]高二下!A$1:Q$618,16,0)</f>
        <v>卢祥</v>
      </c>
      <c r="AO647">
        <f>VLOOKUP(A647,[1]高二上!A$1:Q$571,5,0)</f>
        <v>93</v>
      </c>
      <c r="AP647" t="str">
        <f>VLOOKUP(A647,[1]高二上!A$1:Q$571,6,0)</f>
        <v>朱霞</v>
      </c>
      <c r="AQ647">
        <f>VLOOKUP(A647,[1]高二上!A$1:Q$571,7,0)</f>
        <v>84</v>
      </c>
      <c r="AR647" t="str">
        <f>VLOOKUP(A647,[1]高二上!A$1:Q$571,8,0)</f>
        <v>黄金华</v>
      </c>
      <c r="AS647">
        <f>VLOOKUP(A647,[1]高二上!A$1:Q$571,9,0)</f>
        <v>71.5</v>
      </c>
      <c r="AT647" t="str">
        <f>VLOOKUP(A647,[1]高二上!A$1:Q$571,10,0)</f>
        <v>程长寿</v>
      </c>
      <c r="AU647">
        <f>VLOOKUP(A647,[1]高二上!A$1:Q$571,11,0)</f>
        <v>26</v>
      </c>
      <c r="AV647" t="str">
        <f>VLOOKUP(A647,[1]高二上!A$1:Q$571,12,0)</f>
        <v>兰阿布</v>
      </c>
      <c r="AW647">
        <f>VLOOKUP(A647,[1]高二上!A$1:Q$571,13,0)</f>
        <v>47</v>
      </c>
      <c r="AX647" t="str">
        <f>VLOOKUP(A647,[1]高二上!A$1:Q$571,14,0)</f>
        <v>郑富全</v>
      </c>
      <c r="AY647">
        <f>VLOOKUP(A647,[1]高二上!A$1:Q$571,15,0)</f>
        <v>65</v>
      </c>
      <c r="AZ647" t="str">
        <f>VLOOKUP(A647,[1]高二上!A$1:Q$571,16,0)</f>
        <v>卢祥</v>
      </c>
      <c r="BA647">
        <f>VLOOKUP(A647,[1]高一下!$A$1:$Q$584,5,0)</f>
        <v>98</v>
      </c>
      <c r="BB647" t="str">
        <f>VLOOKUP(A647,[1]高一下!$A$1:$Q$584,6,0)</f>
        <v>何苗</v>
      </c>
      <c r="BC647">
        <f>VLOOKUP(A647,[1]高一下!$A$1:$Q$584,7,0)</f>
        <v>78</v>
      </c>
      <c r="BD647" t="str">
        <f>VLOOKUP(A647,[1]高一下!$A$1:$Q$584,8,0)</f>
        <v>黄金华</v>
      </c>
      <c r="BE647">
        <f>VLOOKUP(A647,[1]高一下!$A$1:$Q$584,9,0)</f>
        <v>71</v>
      </c>
      <c r="BF647" t="str">
        <f>VLOOKUP(A647,[1]高一下!$A$1:$Q$584,10,0)</f>
        <v>程长寿</v>
      </c>
      <c r="BG647">
        <f>VLOOKUP(A647,[1]高一下!$A$1:$Q$584,11,0)</f>
        <v>36</v>
      </c>
      <c r="BH647" t="str">
        <f>VLOOKUP(A647,[1]高一下!$A$1:$Q$584,12,0)</f>
        <v>兰阿布</v>
      </c>
      <c r="BI647">
        <f>VLOOKUP(A647,[1]高一下!$A$1:$Q$584,13,0)</f>
        <v>37</v>
      </c>
      <c r="BJ647" t="str">
        <f>VLOOKUP(A647,[1]高一下!$A$1:$Q$584,14,0)</f>
        <v>郑富全</v>
      </c>
      <c r="BK647">
        <f>VLOOKUP(A647,[1]高一下!$A$1:$Q$584,15,0)</f>
        <v>51</v>
      </c>
      <c r="BL647" t="str">
        <f>VLOOKUP(A647,[1]高一下!$A$1:$Q$584,16,0)</f>
        <v>卢祥</v>
      </c>
      <c r="BM647">
        <f>VLOOKUP(A647,[1]高一上!A$1:W$612,5,0)</f>
        <v>81</v>
      </c>
      <c r="BN647" t="str">
        <f>VLOOKUP(A647,[1]高一上!A$1:W$612,6,0)</f>
        <v>叶屏</v>
      </c>
      <c r="BO647">
        <f>VLOOKUP(A647,[1]高一上!A$1:W$612,7,0)</f>
        <v>65</v>
      </c>
      <c r="BP647" t="str">
        <f>VLOOKUP(A647,[1]高一上!A$1:W$612,8,0)</f>
        <v>余玉红</v>
      </c>
      <c r="BQ647">
        <f>VLOOKUP(A647,[1]高一上!A$1:W$612,9,0)</f>
        <v>54</v>
      </c>
      <c r="BR647" t="str">
        <f>VLOOKUP(A647,[1]高一上!A$1:W$612,10,0)</f>
        <v>胡昌燕</v>
      </c>
      <c r="BS647">
        <f>VLOOKUP(A647,[1]高一上!A$1:W$612,11,0)</f>
        <v>37</v>
      </c>
      <c r="BT647" t="str">
        <f>VLOOKUP(A647,[1]高一上!A$1:W$612,12,0)</f>
        <v>郑永朝</v>
      </c>
      <c r="BU647">
        <f>VLOOKUP(A647,[1]高一上!A$1:W$612,13,0)</f>
        <v>79</v>
      </c>
      <c r="BV647" t="str">
        <f>VLOOKUP(A647,[1]高一上!A$1:W$612,14,0)</f>
        <v>陈文惠</v>
      </c>
      <c r="BW647">
        <f>VLOOKUP(A647,[1]高一上!A$1:W$612,15,0)</f>
        <v>44</v>
      </c>
      <c r="BX647" t="str">
        <f>VLOOKUP(A647,[1]高一上!A$1:W$612,16,0)</f>
        <v>金勇</v>
      </c>
      <c r="BY647">
        <f>VLOOKUP(A647,[1]中考!A$1:N$590,5,0)</f>
        <v>93</v>
      </c>
      <c r="BZ647">
        <f>VLOOKUP(A647,[1]中考!A$1:N$590,6,0)</f>
        <v>80</v>
      </c>
      <c r="CA647">
        <f>VLOOKUP(A647,[1]中考!A$1:N$590,7,0)</f>
        <v>84</v>
      </c>
      <c r="CB647">
        <f>VLOOKUP(A647,[1]中考!A$1:N$590,8,0)</f>
        <v>60</v>
      </c>
      <c r="CC647">
        <f>VLOOKUP(A647,[1]中考!A$1:N$590,9,0)</f>
        <v>40</v>
      </c>
      <c r="CD647">
        <f>VLOOKUP(A647,[1]中考!A$1:N$590,10,0)</f>
        <v>39</v>
      </c>
    </row>
  </sheetData>
  <autoFilter ref="A3:BX647" xr:uid="{00000000-0001-0000-0000-000000000000}"/>
  <mergeCells count="47">
    <mergeCell ref="BM1:BX1"/>
    <mergeCell ref="BM2:BN2"/>
    <mergeCell ref="BO2:BP2"/>
    <mergeCell ref="BQ2:BR2"/>
    <mergeCell ref="BS2:BT2"/>
    <mergeCell ref="BU2:BV2"/>
    <mergeCell ref="BW2:BX2"/>
    <mergeCell ref="BA1:BL1"/>
    <mergeCell ref="BA2:BB2"/>
    <mergeCell ref="BC2:BD2"/>
    <mergeCell ref="BE2:BF2"/>
    <mergeCell ref="BG2:BH2"/>
    <mergeCell ref="BI2:BJ2"/>
    <mergeCell ref="BK2:BL2"/>
    <mergeCell ref="AO1:AZ1"/>
    <mergeCell ref="AO2:AP2"/>
    <mergeCell ref="AQ2:AR2"/>
    <mergeCell ref="AS2:AT2"/>
    <mergeCell ref="AU2:AV2"/>
    <mergeCell ref="AW2:AX2"/>
    <mergeCell ref="AY2:AZ2"/>
    <mergeCell ref="Q1:AB1"/>
    <mergeCell ref="Q2:R2"/>
    <mergeCell ref="S2:T2"/>
    <mergeCell ref="U2:V2"/>
    <mergeCell ref="W2:X2"/>
    <mergeCell ref="AE2:AF2"/>
    <mergeCell ref="AG2:AH2"/>
    <mergeCell ref="AI2:AJ2"/>
    <mergeCell ref="AK2:AL2"/>
    <mergeCell ref="AM2:AN2"/>
    <mergeCell ref="BY1:CD1"/>
    <mergeCell ref="O2:P2"/>
    <mergeCell ref="C1:C3"/>
    <mergeCell ref="D1:D3"/>
    <mergeCell ref="A1:A3"/>
    <mergeCell ref="B1:B3"/>
    <mergeCell ref="E1:P1"/>
    <mergeCell ref="E2:F2"/>
    <mergeCell ref="G2:H2"/>
    <mergeCell ref="I2:J2"/>
    <mergeCell ref="K2:L2"/>
    <mergeCell ref="M2:N2"/>
    <mergeCell ref="Y2:Z2"/>
    <mergeCell ref="AA2:AB2"/>
    <mergeCell ref="AC1:AN1"/>
    <mergeCell ref="AC2:AD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3DD80-53EF-4954-A936-2A1416EFA494}">
  <sheetPr filterMode="1"/>
  <dimension ref="A1:DT636"/>
  <sheetViews>
    <sheetView topLeftCell="CR1" workbookViewId="0">
      <selection activeCell="DA295" sqref="DA295"/>
    </sheetView>
  </sheetViews>
  <sheetFormatPr defaultRowHeight="14.25" x14ac:dyDescent="0.2"/>
  <cols>
    <col min="1" max="1" width="20.5" bestFit="1" customWidth="1"/>
    <col min="16" max="16" width="16.125" bestFit="1" customWidth="1"/>
  </cols>
  <sheetData>
    <row r="1" spans="1:124" x14ac:dyDescent="0.2">
      <c r="A1" s="46" t="s">
        <v>0</v>
      </c>
      <c r="B1" s="46" t="s">
        <v>1</v>
      </c>
      <c r="C1" s="46" t="s">
        <v>2</v>
      </c>
      <c r="D1" s="41" t="s">
        <v>1245</v>
      </c>
      <c r="E1" s="43" t="s">
        <v>1291</v>
      </c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53" t="s">
        <v>1292</v>
      </c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43" t="s">
        <v>1293</v>
      </c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53" t="s">
        <v>1294</v>
      </c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43" t="s">
        <v>1295</v>
      </c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53" t="s">
        <v>1296</v>
      </c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43" t="s">
        <v>1297</v>
      </c>
      <c r="DJ1" s="43"/>
      <c r="DK1" s="43"/>
      <c r="DL1" s="43"/>
      <c r="DM1" s="43"/>
      <c r="DN1" s="43"/>
      <c r="DO1" s="43"/>
      <c r="DP1" s="43"/>
      <c r="DQ1" s="43"/>
      <c r="DR1" s="43"/>
      <c r="DS1" s="43"/>
    </row>
    <row r="2" spans="1:124" x14ac:dyDescent="0.2">
      <c r="A2" s="46"/>
      <c r="B2" s="46"/>
      <c r="C2" s="46"/>
      <c r="D2" s="41"/>
      <c r="E2" s="44" t="s">
        <v>1248</v>
      </c>
      <c r="F2" s="59"/>
      <c r="G2" s="45"/>
      <c r="H2" s="44" t="s">
        <v>1249</v>
      </c>
      <c r="I2" s="59"/>
      <c r="J2" s="45"/>
      <c r="K2" s="49" t="s">
        <v>1250</v>
      </c>
      <c r="L2" s="61"/>
      <c r="M2" s="50"/>
      <c r="N2" s="44" t="s">
        <v>1251</v>
      </c>
      <c r="O2" s="59"/>
      <c r="P2" s="45"/>
      <c r="Q2" s="44" t="s">
        <v>1252</v>
      </c>
      <c r="R2" s="59"/>
      <c r="S2" s="45"/>
      <c r="T2" s="44" t="s">
        <v>1253</v>
      </c>
      <c r="U2" s="59"/>
      <c r="V2" s="45"/>
      <c r="W2" s="51" t="s">
        <v>1248</v>
      </c>
      <c r="X2" s="58"/>
      <c r="Y2" s="52"/>
      <c r="Z2" s="51" t="s">
        <v>1249</v>
      </c>
      <c r="AA2" s="58"/>
      <c r="AB2" s="52"/>
      <c r="AC2" s="54" t="s">
        <v>1250</v>
      </c>
      <c r="AD2" s="60"/>
      <c r="AE2" s="55"/>
      <c r="AF2" s="51" t="s">
        <v>1251</v>
      </c>
      <c r="AG2" s="58"/>
      <c r="AH2" s="52"/>
      <c r="AI2" s="51" t="s">
        <v>1252</v>
      </c>
      <c r="AJ2" s="58"/>
      <c r="AK2" s="52"/>
      <c r="AL2" s="51" t="s">
        <v>1253</v>
      </c>
      <c r="AM2" s="58"/>
      <c r="AN2" s="52"/>
      <c r="AO2" s="44" t="s">
        <v>1248</v>
      </c>
      <c r="AP2" s="59"/>
      <c r="AQ2" s="45"/>
      <c r="AR2" s="44" t="s">
        <v>1249</v>
      </c>
      <c r="AS2" s="59"/>
      <c r="AT2" s="45"/>
      <c r="AU2" s="49" t="s">
        <v>1250</v>
      </c>
      <c r="AV2" s="61"/>
      <c r="AW2" s="50"/>
      <c r="AX2" s="44" t="s">
        <v>1251</v>
      </c>
      <c r="AY2" s="59"/>
      <c r="AZ2" s="45"/>
      <c r="BA2" s="44" t="s">
        <v>1252</v>
      </c>
      <c r="BB2" s="59"/>
      <c r="BC2" s="45"/>
      <c r="BD2" s="44" t="s">
        <v>1253</v>
      </c>
      <c r="BE2" s="59"/>
      <c r="BF2" s="45"/>
      <c r="BG2" s="51" t="s">
        <v>1248</v>
      </c>
      <c r="BH2" s="58"/>
      <c r="BI2" s="52"/>
      <c r="BJ2" s="51" t="s">
        <v>1249</v>
      </c>
      <c r="BK2" s="58"/>
      <c r="BL2" s="52"/>
      <c r="BM2" s="54" t="s">
        <v>1250</v>
      </c>
      <c r="BN2" s="60"/>
      <c r="BO2" s="55"/>
      <c r="BP2" s="51" t="s">
        <v>1251</v>
      </c>
      <c r="BQ2" s="58"/>
      <c r="BR2" s="52"/>
      <c r="BS2" s="51" t="s">
        <v>1252</v>
      </c>
      <c r="BT2" s="58"/>
      <c r="BU2" s="52"/>
      <c r="BV2" s="51" t="s">
        <v>1253</v>
      </c>
      <c r="BW2" s="58"/>
      <c r="BX2" s="52"/>
      <c r="BY2" s="44" t="s">
        <v>1248</v>
      </c>
      <c r="BZ2" s="59"/>
      <c r="CA2" s="45"/>
      <c r="CB2" s="44" t="s">
        <v>1249</v>
      </c>
      <c r="CC2" s="59"/>
      <c r="CD2" s="45"/>
      <c r="CE2" s="49" t="s">
        <v>1250</v>
      </c>
      <c r="CF2" s="61"/>
      <c r="CG2" s="50"/>
      <c r="CH2" s="44" t="s">
        <v>1251</v>
      </c>
      <c r="CI2" s="59"/>
      <c r="CJ2" s="45"/>
      <c r="CK2" s="44" t="s">
        <v>1252</v>
      </c>
      <c r="CL2" s="59"/>
      <c r="CM2" s="45"/>
      <c r="CN2" s="44" t="s">
        <v>1253</v>
      </c>
      <c r="CO2" s="59"/>
      <c r="CP2" s="45"/>
      <c r="CQ2" s="51" t="s">
        <v>1248</v>
      </c>
      <c r="CR2" s="58"/>
      <c r="CS2" s="52"/>
      <c r="CT2" s="51" t="s">
        <v>1249</v>
      </c>
      <c r="CU2" s="58"/>
      <c r="CV2" s="52"/>
      <c r="CW2" s="54" t="s">
        <v>1250</v>
      </c>
      <c r="CX2" s="60"/>
      <c r="CY2" s="55"/>
      <c r="CZ2" s="51" t="s">
        <v>1251</v>
      </c>
      <c r="DA2" s="58"/>
      <c r="DB2" s="52"/>
      <c r="DC2" s="51" t="s">
        <v>1252</v>
      </c>
      <c r="DD2" s="58"/>
      <c r="DE2" s="52"/>
      <c r="DF2" s="51" t="s">
        <v>1253</v>
      </c>
      <c r="DG2" s="58"/>
      <c r="DH2" s="52"/>
      <c r="DI2" s="44" t="s">
        <v>1248</v>
      </c>
      <c r="DJ2" s="45"/>
      <c r="DK2" s="44" t="s">
        <v>1249</v>
      </c>
      <c r="DL2" s="45"/>
      <c r="DM2" s="49" t="s">
        <v>1250</v>
      </c>
      <c r="DN2" s="50"/>
      <c r="DO2" s="44" t="s">
        <v>1251</v>
      </c>
      <c r="DP2" s="45"/>
      <c r="DQ2" s="44" t="s">
        <v>1252</v>
      </c>
      <c r="DR2" s="45"/>
      <c r="DS2" s="56" t="s">
        <v>1253</v>
      </c>
      <c r="DT2" s="57"/>
    </row>
    <row r="3" spans="1:124" x14ac:dyDescent="0.2">
      <c r="A3" s="47"/>
      <c r="B3" s="47"/>
      <c r="C3" s="47"/>
      <c r="D3" s="48"/>
      <c r="E3" s="16" t="s">
        <v>1254</v>
      </c>
      <c r="F3" s="17" t="s">
        <v>1528</v>
      </c>
      <c r="G3" s="17" t="s">
        <v>1255</v>
      </c>
      <c r="H3" s="16" t="s">
        <v>1254</v>
      </c>
      <c r="I3" s="17" t="s">
        <v>1528</v>
      </c>
      <c r="J3" s="17" t="s">
        <v>1255</v>
      </c>
      <c r="K3" s="16" t="s">
        <v>1254</v>
      </c>
      <c r="L3" s="17" t="s">
        <v>1528</v>
      </c>
      <c r="M3" s="17" t="s">
        <v>1255</v>
      </c>
      <c r="N3" s="16" t="s">
        <v>1254</v>
      </c>
      <c r="O3" s="17" t="s">
        <v>1528</v>
      </c>
      <c r="P3" s="17" t="s">
        <v>1255</v>
      </c>
      <c r="Q3" s="16" t="s">
        <v>1254</v>
      </c>
      <c r="R3" s="17" t="s">
        <v>1528</v>
      </c>
      <c r="S3" s="17" t="s">
        <v>1255</v>
      </c>
      <c r="T3" s="16" t="s">
        <v>1254</v>
      </c>
      <c r="U3" s="17" t="s">
        <v>1528</v>
      </c>
      <c r="V3" s="17" t="s">
        <v>1255</v>
      </c>
      <c r="W3" s="7" t="s">
        <v>1254</v>
      </c>
      <c r="X3" s="9" t="s">
        <v>1528</v>
      </c>
      <c r="Y3" s="9" t="s">
        <v>1255</v>
      </c>
      <c r="Z3" s="7" t="s">
        <v>1254</v>
      </c>
      <c r="AA3" s="9" t="s">
        <v>1528</v>
      </c>
      <c r="AB3" s="9" t="s">
        <v>1255</v>
      </c>
      <c r="AC3" s="7" t="s">
        <v>1254</v>
      </c>
      <c r="AD3" s="9" t="s">
        <v>1528</v>
      </c>
      <c r="AE3" s="9" t="s">
        <v>1255</v>
      </c>
      <c r="AF3" s="7" t="s">
        <v>1254</v>
      </c>
      <c r="AG3" s="9" t="s">
        <v>1528</v>
      </c>
      <c r="AH3" s="9" t="s">
        <v>1255</v>
      </c>
      <c r="AI3" s="7" t="s">
        <v>1254</v>
      </c>
      <c r="AJ3" s="9" t="s">
        <v>1528</v>
      </c>
      <c r="AK3" s="9" t="s">
        <v>1255</v>
      </c>
      <c r="AL3" s="7" t="s">
        <v>1254</v>
      </c>
      <c r="AM3" s="9" t="s">
        <v>1528</v>
      </c>
      <c r="AN3" s="9" t="s">
        <v>1255</v>
      </c>
      <c r="AO3" s="16" t="s">
        <v>1254</v>
      </c>
      <c r="AP3" s="17" t="s">
        <v>1528</v>
      </c>
      <c r="AQ3" s="17" t="s">
        <v>1255</v>
      </c>
      <c r="AR3" s="16" t="s">
        <v>1254</v>
      </c>
      <c r="AS3" s="17" t="s">
        <v>1528</v>
      </c>
      <c r="AT3" s="17" t="s">
        <v>1255</v>
      </c>
      <c r="AU3" s="16" t="s">
        <v>1254</v>
      </c>
      <c r="AV3" s="17" t="s">
        <v>1528</v>
      </c>
      <c r="AW3" s="17" t="s">
        <v>1255</v>
      </c>
      <c r="AX3" s="16" t="s">
        <v>1254</v>
      </c>
      <c r="AY3" s="17" t="s">
        <v>1528</v>
      </c>
      <c r="AZ3" s="17" t="s">
        <v>1255</v>
      </c>
      <c r="BA3" s="16" t="s">
        <v>1254</v>
      </c>
      <c r="BB3" s="17" t="s">
        <v>1528</v>
      </c>
      <c r="BC3" s="17" t="s">
        <v>1255</v>
      </c>
      <c r="BD3" s="16" t="s">
        <v>1254</v>
      </c>
      <c r="BE3" s="17" t="s">
        <v>1528</v>
      </c>
      <c r="BF3" s="17" t="s">
        <v>1255</v>
      </c>
      <c r="BG3" s="7" t="s">
        <v>1254</v>
      </c>
      <c r="BH3" s="9" t="s">
        <v>1528</v>
      </c>
      <c r="BI3" s="9" t="s">
        <v>1255</v>
      </c>
      <c r="BJ3" s="7" t="s">
        <v>1254</v>
      </c>
      <c r="BK3" s="9" t="s">
        <v>1528</v>
      </c>
      <c r="BL3" s="9" t="s">
        <v>1255</v>
      </c>
      <c r="BM3" s="7" t="s">
        <v>1254</v>
      </c>
      <c r="BN3" s="9" t="s">
        <v>1528</v>
      </c>
      <c r="BO3" s="9" t="s">
        <v>1255</v>
      </c>
      <c r="BP3" s="7" t="s">
        <v>1254</v>
      </c>
      <c r="BQ3" s="9" t="s">
        <v>1528</v>
      </c>
      <c r="BR3" s="9" t="s">
        <v>1255</v>
      </c>
      <c r="BS3" s="7" t="s">
        <v>1254</v>
      </c>
      <c r="BT3" s="9" t="s">
        <v>1528</v>
      </c>
      <c r="BU3" s="9" t="s">
        <v>1255</v>
      </c>
      <c r="BV3" s="7" t="s">
        <v>1254</v>
      </c>
      <c r="BW3" s="9" t="s">
        <v>1528</v>
      </c>
      <c r="BX3" s="9" t="s">
        <v>1255</v>
      </c>
      <c r="BY3" s="16" t="s">
        <v>1254</v>
      </c>
      <c r="BZ3" s="17" t="s">
        <v>1528</v>
      </c>
      <c r="CA3" s="17" t="s">
        <v>1255</v>
      </c>
      <c r="CB3" s="16" t="s">
        <v>1254</v>
      </c>
      <c r="CC3" s="17" t="s">
        <v>1528</v>
      </c>
      <c r="CD3" s="17" t="s">
        <v>1255</v>
      </c>
      <c r="CE3" s="16" t="s">
        <v>1254</v>
      </c>
      <c r="CF3" s="17" t="s">
        <v>1528</v>
      </c>
      <c r="CG3" s="17" t="s">
        <v>1255</v>
      </c>
      <c r="CH3" s="16" t="s">
        <v>1254</v>
      </c>
      <c r="CI3" s="17" t="s">
        <v>1528</v>
      </c>
      <c r="CJ3" s="17" t="s">
        <v>1255</v>
      </c>
      <c r="CK3" s="16" t="s">
        <v>1254</v>
      </c>
      <c r="CL3" s="17" t="s">
        <v>1528</v>
      </c>
      <c r="CM3" s="17" t="s">
        <v>1255</v>
      </c>
      <c r="CN3" s="16" t="s">
        <v>1254</v>
      </c>
      <c r="CO3" s="17" t="s">
        <v>1528</v>
      </c>
      <c r="CP3" s="17" t="s">
        <v>1255</v>
      </c>
      <c r="CQ3" s="7" t="s">
        <v>1254</v>
      </c>
      <c r="CR3" s="9" t="s">
        <v>1528</v>
      </c>
      <c r="CS3" s="9" t="s">
        <v>1255</v>
      </c>
      <c r="CT3" s="7" t="s">
        <v>1254</v>
      </c>
      <c r="CU3" s="9" t="s">
        <v>1528</v>
      </c>
      <c r="CV3" s="9" t="s">
        <v>1255</v>
      </c>
      <c r="CW3" s="7" t="s">
        <v>1254</v>
      </c>
      <c r="CX3" s="9" t="s">
        <v>1528</v>
      </c>
      <c r="CY3" s="9" t="s">
        <v>1255</v>
      </c>
      <c r="CZ3" s="7" t="s">
        <v>1254</v>
      </c>
      <c r="DA3" s="9" t="s">
        <v>1528</v>
      </c>
      <c r="DB3" s="9" t="s">
        <v>1255</v>
      </c>
      <c r="DC3" s="7" t="s">
        <v>1254</v>
      </c>
      <c r="DD3" s="9" t="s">
        <v>1528</v>
      </c>
      <c r="DE3" s="9" t="s">
        <v>1255</v>
      </c>
      <c r="DF3" s="7" t="s">
        <v>1254</v>
      </c>
      <c r="DG3" s="9" t="s">
        <v>1528</v>
      </c>
      <c r="DH3" s="9" t="s">
        <v>1255</v>
      </c>
      <c r="DI3" s="16" t="s">
        <v>1254</v>
      </c>
      <c r="DJ3" s="16" t="s">
        <v>1528</v>
      </c>
      <c r="DK3" s="16" t="s">
        <v>1254</v>
      </c>
      <c r="DL3" s="16" t="s">
        <v>1528</v>
      </c>
      <c r="DM3" s="16" t="s">
        <v>1254</v>
      </c>
      <c r="DN3" s="16" t="s">
        <v>1528</v>
      </c>
      <c r="DO3" s="16" t="s">
        <v>1254</v>
      </c>
      <c r="DP3" s="14" t="s">
        <v>1528</v>
      </c>
      <c r="DQ3" s="16" t="s">
        <v>1254</v>
      </c>
      <c r="DR3" s="16" t="s">
        <v>1528</v>
      </c>
      <c r="DS3" s="16" t="s">
        <v>1254</v>
      </c>
      <c r="DT3" s="34" t="s">
        <v>1528</v>
      </c>
    </row>
    <row r="4" spans="1:124" ht="15" hidden="1" x14ac:dyDescent="0.2">
      <c r="A4" s="1" t="s">
        <v>3</v>
      </c>
      <c r="B4" s="2">
        <v>1</v>
      </c>
      <c r="C4" s="3" t="s">
        <v>4</v>
      </c>
      <c r="D4" s="8" t="s">
        <v>1246</v>
      </c>
      <c r="E4" s="8">
        <v>111</v>
      </c>
      <c r="F4" s="29"/>
      <c r="G4" s="10" t="s">
        <v>1256</v>
      </c>
      <c r="H4" s="8">
        <v>100</v>
      </c>
      <c r="I4" s="29"/>
      <c r="J4" s="10" t="s">
        <v>1257</v>
      </c>
      <c r="K4" s="8">
        <v>116</v>
      </c>
      <c r="L4" s="29"/>
      <c r="M4" s="10" t="s">
        <v>1258</v>
      </c>
      <c r="N4" s="8">
        <v>76</v>
      </c>
      <c r="O4" s="29"/>
      <c r="P4" s="10" t="s">
        <v>1259</v>
      </c>
      <c r="Q4" s="8">
        <v>64</v>
      </c>
      <c r="R4" s="29"/>
      <c r="S4" s="10" t="s">
        <v>1260</v>
      </c>
      <c r="T4" s="8">
        <v>66</v>
      </c>
      <c r="U4" s="29"/>
      <c r="V4" s="10" t="s">
        <v>1261</v>
      </c>
      <c r="W4">
        <v>107</v>
      </c>
      <c r="Y4" t="s">
        <v>1256</v>
      </c>
      <c r="Z4">
        <v>76</v>
      </c>
      <c r="AB4" t="s">
        <v>1257</v>
      </c>
      <c r="AC4">
        <v>129.5</v>
      </c>
      <c r="AE4" t="s">
        <v>1258</v>
      </c>
      <c r="AF4">
        <v>73</v>
      </c>
      <c r="AH4" t="s">
        <v>1259</v>
      </c>
      <c r="AI4">
        <v>66</v>
      </c>
      <c r="AK4" t="s">
        <v>1260</v>
      </c>
      <c r="AL4">
        <v>53</v>
      </c>
      <c r="AN4" t="s">
        <v>1261</v>
      </c>
      <c r="AO4">
        <v>106.5</v>
      </c>
      <c r="AQ4" t="s">
        <v>1256</v>
      </c>
      <c r="AR4">
        <v>86.5</v>
      </c>
      <c r="AT4" t="s">
        <v>1257</v>
      </c>
      <c r="AU4">
        <v>121</v>
      </c>
      <c r="AW4" t="s">
        <v>1258</v>
      </c>
      <c r="AX4">
        <v>71</v>
      </c>
      <c r="AZ4" t="s">
        <v>1259</v>
      </c>
      <c r="BA4">
        <v>67</v>
      </c>
      <c r="BC4" t="s">
        <v>1260</v>
      </c>
      <c r="BD4">
        <v>53</v>
      </c>
      <c r="BF4" t="s">
        <v>1261</v>
      </c>
      <c r="BG4">
        <v>102</v>
      </c>
      <c r="BI4" t="s">
        <v>1256</v>
      </c>
      <c r="BJ4">
        <v>102</v>
      </c>
      <c r="BL4" t="s">
        <v>1257</v>
      </c>
      <c r="BM4">
        <v>113.5</v>
      </c>
      <c r="BO4" t="s">
        <v>1258</v>
      </c>
      <c r="BP4">
        <v>72</v>
      </c>
      <c r="BR4" t="s">
        <v>1259</v>
      </c>
      <c r="BS4">
        <v>84</v>
      </c>
      <c r="BU4" t="s">
        <v>1260</v>
      </c>
      <c r="BV4">
        <v>54</v>
      </c>
      <c r="BX4" t="s">
        <v>1261</v>
      </c>
      <c r="BY4">
        <v>101</v>
      </c>
      <c r="CA4" t="s">
        <v>1256</v>
      </c>
      <c r="CB4">
        <v>140</v>
      </c>
      <c r="CD4" t="s">
        <v>1257</v>
      </c>
      <c r="CE4">
        <v>102</v>
      </c>
      <c r="CG4" t="s">
        <v>1258</v>
      </c>
      <c r="CH4">
        <v>74</v>
      </c>
      <c r="CJ4" t="s">
        <v>1298</v>
      </c>
      <c r="CK4">
        <v>71</v>
      </c>
      <c r="CM4" t="s">
        <v>1260</v>
      </c>
      <c r="CN4">
        <v>76</v>
      </c>
      <c r="CP4" t="s">
        <v>1261</v>
      </c>
      <c r="CQ4">
        <v>79</v>
      </c>
      <c r="CS4" t="s">
        <v>1256</v>
      </c>
      <c r="CT4">
        <v>47</v>
      </c>
      <c r="CV4" t="s">
        <v>1257</v>
      </c>
      <c r="CW4">
        <v>97</v>
      </c>
      <c r="CY4" t="s">
        <v>1258</v>
      </c>
      <c r="CZ4">
        <v>77</v>
      </c>
      <c r="DB4" t="s">
        <v>1298</v>
      </c>
      <c r="DC4">
        <v>52</v>
      </c>
      <c r="DE4" t="s">
        <v>1260</v>
      </c>
      <c r="DF4">
        <v>60</v>
      </c>
      <c r="DH4" t="s">
        <v>1261</v>
      </c>
      <c r="DI4">
        <v>96</v>
      </c>
      <c r="DK4">
        <v>77</v>
      </c>
      <c r="DM4">
        <v>102</v>
      </c>
      <c r="DO4">
        <v>38</v>
      </c>
      <c r="DQ4">
        <v>43</v>
      </c>
      <c r="DS4">
        <v>39</v>
      </c>
    </row>
    <row r="5" spans="1:124" ht="15" hidden="1" x14ac:dyDescent="0.2">
      <c r="A5" s="1" t="s">
        <v>5</v>
      </c>
      <c r="B5" s="2">
        <v>1</v>
      </c>
      <c r="C5" s="3" t="s">
        <v>6</v>
      </c>
      <c r="D5" s="8" t="s">
        <v>1246</v>
      </c>
      <c r="E5" s="1">
        <v>109</v>
      </c>
      <c r="F5" s="7"/>
      <c r="G5" s="10" t="s">
        <v>1256</v>
      </c>
      <c r="H5" s="1">
        <v>119</v>
      </c>
      <c r="I5" s="7"/>
      <c r="J5" s="10" t="s">
        <v>1257</v>
      </c>
      <c r="K5" s="1">
        <v>109</v>
      </c>
      <c r="L5" s="7"/>
      <c r="M5" s="10" t="s">
        <v>1258</v>
      </c>
      <c r="N5" s="1">
        <v>69</v>
      </c>
      <c r="O5" s="7"/>
      <c r="P5" s="10" t="s">
        <v>1259</v>
      </c>
      <c r="Q5" s="1">
        <v>71</v>
      </c>
      <c r="R5" s="7"/>
      <c r="S5" s="10" t="s">
        <v>1260</v>
      </c>
      <c r="T5" s="1">
        <v>61</v>
      </c>
      <c r="U5" s="7"/>
      <c r="V5" s="10" t="s">
        <v>1261</v>
      </c>
      <c r="W5">
        <v>102</v>
      </c>
      <c r="Y5" t="s">
        <v>1256</v>
      </c>
      <c r="Z5">
        <v>90</v>
      </c>
      <c r="AB5" t="s">
        <v>1257</v>
      </c>
      <c r="AC5">
        <v>117.5</v>
      </c>
      <c r="AE5" t="s">
        <v>1258</v>
      </c>
      <c r="AF5">
        <v>64</v>
      </c>
      <c r="AH5" t="s">
        <v>1259</v>
      </c>
      <c r="AI5">
        <v>73</v>
      </c>
      <c r="AK5" t="s">
        <v>1260</v>
      </c>
      <c r="AL5">
        <v>52</v>
      </c>
      <c r="AN5" t="s">
        <v>1261</v>
      </c>
      <c r="AO5">
        <v>107.5</v>
      </c>
      <c r="AQ5" t="s">
        <v>1256</v>
      </c>
      <c r="AR5">
        <v>97</v>
      </c>
      <c r="AT5" t="s">
        <v>1257</v>
      </c>
      <c r="AU5">
        <v>103.5</v>
      </c>
      <c r="AW5" t="s">
        <v>1258</v>
      </c>
      <c r="AX5">
        <v>55</v>
      </c>
      <c r="AZ5" t="s">
        <v>1259</v>
      </c>
      <c r="BA5">
        <v>65.5</v>
      </c>
      <c r="BC5" t="s">
        <v>1260</v>
      </c>
      <c r="BD5">
        <v>44.5</v>
      </c>
      <c r="BF5" t="s">
        <v>1261</v>
      </c>
      <c r="BG5">
        <v>105</v>
      </c>
      <c r="BI5" t="s">
        <v>1256</v>
      </c>
      <c r="BJ5">
        <v>110</v>
      </c>
      <c r="BL5" t="s">
        <v>1257</v>
      </c>
      <c r="BM5">
        <v>104.5</v>
      </c>
      <c r="BO5" t="s">
        <v>1258</v>
      </c>
      <c r="BP5">
        <v>68</v>
      </c>
      <c r="BR5" t="s">
        <v>1259</v>
      </c>
      <c r="BS5">
        <v>71</v>
      </c>
      <c r="BU5" t="s">
        <v>1260</v>
      </c>
      <c r="BV5">
        <v>64</v>
      </c>
      <c r="BX5" t="s">
        <v>1261</v>
      </c>
      <c r="BY5">
        <v>99</v>
      </c>
      <c r="CA5" t="s">
        <v>1256</v>
      </c>
      <c r="CB5">
        <v>132</v>
      </c>
      <c r="CD5" t="s">
        <v>1257</v>
      </c>
      <c r="CE5">
        <v>107</v>
      </c>
      <c r="CG5" t="s">
        <v>1258</v>
      </c>
      <c r="CH5">
        <v>78</v>
      </c>
      <c r="CJ5" t="s">
        <v>1298</v>
      </c>
      <c r="CK5">
        <v>72</v>
      </c>
      <c r="CM5" t="s">
        <v>1260</v>
      </c>
      <c r="CN5">
        <v>72</v>
      </c>
      <c r="CP5" t="s">
        <v>1261</v>
      </c>
      <c r="CQ5">
        <v>96</v>
      </c>
      <c r="CS5" t="s">
        <v>1282</v>
      </c>
      <c r="CT5">
        <v>92</v>
      </c>
      <c r="CV5" t="s">
        <v>1279</v>
      </c>
      <c r="CW5">
        <v>92</v>
      </c>
      <c r="CY5" t="s">
        <v>1288</v>
      </c>
      <c r="CZ5">
        <v>75</v>
      </c>
      <c r="DB5" t="s">
        <v>1259</v>
      </c>
      <c r="DC5">
        <v>76</v>
      </c>
      <c r="DE5" t="s">
        <v>1266</v>
      </c>
      <c r="DF5">
        <v>57</v>
      </c>
      <c r="DH5" t="s">
        <v>1299</v>
      </c>
      <c r="DI5">
        <v>97</v>
      </c>
      <c r="DK5">
        <v>90</v>
      </c>
      <c r="DM5">
        <v>117</v>
      </c>
      <c r="DO5">
        <v>38</v>
      </c>
      <c r="DQ5">
        <v>37</v>
      </c>
      <c r="DS5">
        <v>36</v>
      </c>
    </row>
    <row r="6" spans="1:124" ht="15" hidden="1" x14ac:dyDescent="0.2">
      <c r="A6" s="1" t="s">
        <v>7</v>
      </c>
      <c r="B6" s="2">
        <v>1</v>
      </c>
      <c r="C6" s="3" t="s">
        <v>8</v>
      </c>
      <c r="D6" s="8" t="s">
        <v>1246</v>
      </c>
      <c r="E6" s="1">
        <v>108</v>
      </c>
      <c r="F6" s="7"/>
      <c r="G6" s="10" t="s">
        <v>1256</v>
      </c>
      <c r="H6" s="1">
        <v>96</v>
      </c>
      <c r="I6" s="7"/>
      <c r="J6" s="10" t="s">
        <v>1257</v>
      </c>
      <c r="K6" s="1">
        <v>118</v>
      </c>
      <c r="L6" s="7"/>
      <c r="M6" s="10" t="s">
        <v>1258</v>
      </c>
      <c r="N6" s="1">
        <v>74</v>
      </c>
      <c r="O6" s="7"/>
      <c r="P6" s="10" t="s">
        <v>1259</v>
      </c>
      <c r="Q6" s="1">
        <v>68</v>
      </c>
      <c r="R6" s="7"/>
      <c r="S6" s="10" t="s">
        <v>1260</v>
      </c>
      <c r="T6" s="1">
        <v>63</v>
      </c>
      <c r="U6" s="7"/>
      <c r="V6" s="10" t="s">
        <v>1261</v>
      </c>
      <c r="W6">
        <v>107</v>
      </c>
      <c r="Y6" t="s">
        <v>1256</v>
      </c>
      <c r="Z6">
        <v>77</v>
      </c>
      <c r="AB6" t="s">
        <v>1257</v>
      </c>
      <c r="AC6">
        <v>125.5</v>
      </c>
      <c r="AE6" t="s">
        <v>1258</v>
      </c>
      <c r="AF6">
        <v>68</v>
      </c>
      <c r="AH6" t="s">
        <v>1259</v>
      </c>
      <c r="AI6">
        <v>73</v>
      </c>
      <c r="AK6" t="s">
        <v>1260</v>
      </c>
      <c r="AL6">
        <v>58</v>
      </c>
      <c r="AN6" t="s">
        <v>1261</v>
      </c>
      <c r="AO6">
        <v>111</v>
      </c>
      <c r="AQ6" t="s">
        <v>1256</v>
      </c>
      <c r="AR6">
        <v>76.5</v>
      </c>
      <c r="AT6" t="s">
        <v>1257</v>
      </c>
      <c r="AU6">
        <v>130.5</v>
      </c>
      <c r="AW6" t="s">
        <v>1258</v>
      </c>
      <c r="AX6">
        <v>61</v>
      </c>
      <c r="AZ6" t="s">
        <v>1259</v>
      </c>
      <c r="BA6">
        <v>73</v>
      </c>
      <c r="BC6" t="s">
        <v>1260</v>
      </c>
      <c r="BD6">
        <v>53.5</v>
      </c>
      <c r="BF6" t="s">
        <v>1261</v>
      </c>
      <c r="BG6">
        <v>104</v>
      </c>
      <c r="BI6" t="s">
        <v>1256</v>
      </c>
      <c r="BJ6">
        <v>76</v>
      </c>
      <c r="BL6" t="s">
        <v>1257</v>
      </c>
      <c r="BM6">
        <v>122</v>
      </c>
      <c r="BO6" t="s">
        <v>1258</v>
      </c>
      <c r="BP6">
        <v>70</v>
      </c>
      <c r="BR6" t="s">
        <v>1259</v>
      </c>
      <c r="BS6">
        <v>83</v>
      </c>
      <c r="BU6" t="s">
        <v>1260</v>
      </c>
      <c r="BV6">
        <v>66</v>
      </c>
      <c r="BX6" t="s">
        <v>1261</v>
      </c>
      <c r="BY6">
        <v>108</v>
      </c>
      <c r="CA6" t="s">
        <v>1256</v>
      </c>
      <c r="CB6">
        <v>131</v>
      </c>
      <c r="CD6" t="s">
        <v>1257</v>
      </c>
      <c r="CE6">
        <v>125.5</v>
      </c>
      <c r="CG6" t="s">
        <v>1258</v>
      </c>
      <c r="CH6">
        <v>86</v>
      </c>
      <c r="CJ6" t="s">
        <v>1298</v>
      </c>
      <c r="CK6">
        <v>72</v>
      </c>
      <c r="CM6" t="s">
        <v>1260</v>
      </c>
      <c r="CN6">
        <v>78</v>
      </c>
      <c r="CP6" t="s">
        <v>1261</v>
      </c>
      <c r="CQ6">
        <v>90</v>
      </c>
      <c r="CS6" t="s">
        <v>1282</v>
      </c>
      <c r="CT6">
        <v>95</v>
      </c>
      <c r="CV6" t="s">
        <v>1279</v>
      </c>
      <c r="CW6">
        <v>130.5</v>
      </c>
      <c r="CY6" t="s">
        <v>1288</v>
      </c>
      <c r="CZ6">
        <v>70</v>
      </c>
      <c r="DB6" t="s">
        <v>1259</v>
      </c>
      <c r="DC6">
        <v>63</v>
      </c>
      <c r="DE6" t="s">
        <v>1266</v>
      </c>
      <c r="DF6">
        <v>74</v>
      </c>
      <c r="DH6" t="s">
        <v>1299</v>
      </c>
      <c r="DI6">
        <v>113</v>
      </c>
      <c r="DK6">
        <v>84</v>
      </c>
      <c r="DM6">
        <v>142</v>
      </c>
      <c r="DO6">
        <v>47</v>
      </c>
      <c r="DQ6">
        <v>41</v>
      </c>
      <c r="DS6">
        <v>45</v>
      </c>
    </row>
    <row r="7" spans="1:124" ht="15" hidden="1" x14ac:dyDescent="0.2">
      <c r="A7" s="1" t="s">
        <v>9</v>
      </c>
      <c r="B7" s="2">
        <v>1</v>
      </c>
      <c r="C7" s="3" t="s">
        <v>10</v>
      </c>
      <c r="D7" s="8" t="s">
        <v>1246</v>
      </c>
      <c r="E7" s="1">
        <v>117</v>
      </c>
      <c r="F7" s="7"/>
      <c r="G7" s="10" t="s">
        <v>1256</v>
      </c>
      <c r="H7" s="1">
        <v>106</v>
      </c>
      <c r="I7" s="7"/>
      <c r="J7" s="10" t="s">
        <v>1257</v>
      </c>
      <c r="K7" s="1">
        <v>96</v>
      </c>
      <c r="L7" s="7"/>
      <c r="M7" s="10" t="s">
        <v>1258</v>
      </c>
      <c r="N7" s="1">
        <v>69</v>
      </c>
      <c r="O7" s="7"/>
      <c r="P7" s="10" t="s">
        <v>1259</v>
      </c>
      <c r="Q7" s="1">
        <v>73</v>
      </c>
      <c r="R7" s="7"/>
      <c r="S7" s="10" t="s">
        <v>1260</v>
      </c>
      <c r="T7" s="1">
        <v>60</v>
      </c>
      <c r="U7" s="7"/>
      <c r="V7" s="10" t="s">
        <v>1261</v>
      </c>
      <c r="W7">
        <v>101</v>
      </c>
      <c r="Y7" t="s">
        <v>1256</v>
      </c>
      <c r="Z7">
        <v>92</v>
      </c>
      <c r="AB7" t="s">
        <v>1257</v>
      </c>
      <c r="AC7">
        <v>107</v>
      </c>
      <c r="AE7" t="s">
        <v>1258</v>
      </c>
      <c r="AF7">
        <v>65</v>
      </c>
      <c r="AH7" t="s">
        <v>1259</v>
      </c>
      <c r="AI7">
        <v>62</v>
      </c>
      <c r="AK7" t="s">
        <v>1260</v>
      </c>
      <c r="AL7">
        <v>48</v>
      </c>
      <c r="AN7" t="s">
        <v>1261</v>
      </c>
      <c r="AO7">
        <v>103.5</v>
      </c>
      <c r="AQ7" t="s">
        <v>1256</v>
      </c>
      <c r="AR7">
        <v>72.5</v>
      </c>
      <c r="AT7" t="s">
        <v>1257</v>
      </c>
      <c r="AU7">
        <v>96.5</v>
      </c>
      <c r="AW7" t="s">
        <v>1258</v>
      </c>
      <c r="AX7">
        <v>67</v>
      </c>
      <c r="AZ7" t="s">
        <v>1259</v>
      </c>
      <c r="BA7">
        <v>66.5</v>
      </c>
      <c r="BC7" t="s">
        <v>1260</v>
      </c>
      <c r="BD7">
        <v>58</v>
      </c>
      <c r="BF7" t="s">
        <v>1261</v>
      </c>
      <c r="BG7">
        <v>109</v>
      </c>
      <c r="BI7" t="s">
        <v>1256</v>
      </c>
      <c r="BJ7">
        <v>119</v>
      </c>
      <c r="BL7" t="s">
        <v>1257</v>
      </c>
      <c r="BM7">
        <v>108.5</v>
      </c>
      <c r="BO7" t="s">
        <v>1258</v>
      </c>
      <c r="BP7">
        <v>66</v>
      </c>
      <c r="BR7" t="s">
        <v>1259</v>
      </c>
      <c r="BS7">
        <v>83</v>
      </c>
      <c r="BU7" t="s">
        <v>1260</v>
      </c>
      <c r="BV7">
        <v>75</v>
      </c>
      <c r="BX7" t="s">
        <v>1261</v>
      </c>
      <c r="BY7">
        <v>99</v>
      </c>
      <c r="CA7" t="s">
        <v>1256</v>
      </c>
      <c r="CB7">
        <v>121</v>
      </c>
      <c r="CD7" t="s">
        <v>1257</v>
      </c>
      <c r="CE7">
        <v>98</v>
      </c>
      <c r="CG7" t="s">
        <v>1258</v>
      </c>
      <c r="CH7">
        <v>76</v>
      </c>
      <c r="CJ7" t="s">
        <v>1298</v>
      </c>
      <c r="CK7">
        <v>67</v>
      </c>
      <c r="CM7" t="s">
        <v>1260</v>
      </c>
      <c r="CN7">
        <v>70</v>
      </c>
      <c r="CP7" t="s">
        <v>1261</v>
      </c>
      <c r="CQ7">
        <v>78</v>
      </c>
      <c r="CS7" t="s">
        <v>1278</v>
      </c>
      <c r="CT7">
        <v>78</v>
      </c>
      <c r="CV7" t="s">
        <v>1300</v>
      </c>
      <c r="CW7">
        <v>98</v>
      </c>
      <c r="CY7" t="s">
        <v>1301</v>
      </c>
      <c r="CZ7">
        <v>85</v>
      </c>
      <c r="DB7" t="s">
        <v>1298</v>
      </c>
      <c r="DC7">
        <v>66</v>
      </c>
      <c r="DE7" t="s">
        <v>1260</v>
      </c>
      <c r="DF7">
        <v>60</v>
      </c>
      <c r="DH7" t="s">
        <v>1261</v>
      </c>
      <c r="DI7">
        <v>96</v>
      </c>
      <c r="DK7">
        <v>76</v>
      </c>
      <c r="DM7">
        <v>113</v>
      </c>
      <c r="DO7">
        <v>34</v>
      </c>
      <c r="DQ7">
        <v>38</v>
      </c>
      <c r="DS7">
        <v>44</v>
      </c>
    </row>
    <row r="8" spans="1:124" ht="15" hidden="1" x14ac:dyDescent="0.2">
      <c r="A8" s="1" t="s">
        <v>11</v>
      </c>
      <c r="B8" s="2">
        <v>1</v>
      </c>
      <c r="C8" s="3" t="s">
        <v>12</v>
      </c>
      <c r="D8" s="8" t="s">
        <v>1246</v>
      </c>
      <c r="E8" s="1">
        <v>120</v>
      </c>
      <c r="F8" s="7"/>
      <c r="G8" s="10" t="s">
        <v>1256</v>
      </c>
      <c r="H8" s="1">
        <v>81</v>
      </c>
      <c r="I8" s="7"/>
      <c r="J8" s="10" t="s">
        <v>1257</v>
      </c>
      <c r="K8" s="1">
        <v>112</v>
      </c>
      <c r="L8" s="7"/>
      <c r="M8" s="10" t="s">
        <v>1258</v>
      </c>
      <c r="N8" s="1">
        <v>69</v>
      </c>
      <c r="O8" s="7"/>
      <c r="P8" s="10" t="s">
        <v>1259</v>
      </c>
      <c r="Q8" s="1">
        <v>71</v>
      </c>
      <c r="R8" s="7"/>
      <c r="S8" s="10" t="s">
        <v>1260</v>
      </c>
      <c r="T8" s="1">
        <v>61</v>
      </c>
      <c r="U8" s="7"/>
      <c r="V8" s="10" t="s">
        <v>1261</v>
      </c>
      <c r="W8">
        <v>114</v>
      </c>
      <c r="Y8" t="s">
        <v>1256</v>
      </c>
      <c r="Z8">
        <v>55</v>
      </c>
      <c r="AB8" t="s">
        <v>1257</v>
      </c>
      <c r="AC8">
        <v>125.5</v>
      </c>
      <c r="AE8" t="s">
        <v>1258</v>
      </c>
      <c r="AF8">
        <v>70</v>
      </c>
      <c r="AH8" t="s">
        <v>1259</v>
      </c>
      <c r="AI8">
        <v>55</v>
      </c>
      <c r="AK8" t="s">
        <v>1260</v>
      </c>
      <c r="AL8">
        <v>37</v>
      </c>
      <c r="AN8" t="s">
        <v>1261</v>
      </c>
      <c r="AO8">
        <v>105.5</v>
      </c>
      <c r="AQ8" t="s">
        <v>1256</v>
      </c>
      <c r="AR8">
        <v>67</v>
      </c>
      <c r="AT8" t="s">
        <v>1257</v>
      </c>
      <c r="AU8">
        <v>121</v>
      </c>
      <c r="AW8" t="s">
        <v>1258</v>
      </c>
      <c r="AX8">
        <v>71.5</v>
      </c>
      <c r="AZ8" t="s">
        <v>1259</v>
      </c>
      <c r="BA8">
        <v>60</v>
      </c>
      <c r="BC8" t="s">
        <v>1260</v>
      </c>
      <c r="BD8">
        <v>45</v>
      </c>
      <c r="BF8" t="s">
        <v>1261</v>
      </c>
      <c r="BG8">
        <v>106</v>
      </c>
      <c r="BI8" t="s">
        <v>1256</v>
      </c>
      <c r="BJ8">
        <v>95</v>
      </c>
      <c r="BL8" t="s">
        <v>1257</v>
      </c>
      <c r="BM8">
        <v>115</v>
      </c>
      <c r="BO8" t="s">
        <v>1258</v>
      </c>
      <c r="BP8">
        <v>66</v>
      </c>
      <c r="BR8" t="s">
        <v>1259</v>
      </c>
      <c r="BS8">
        <v>76</v>
      </c>
      <c r="BU8" t="s">
        <v>1260</v>
      </c>
      <c r="BV8">
        <v>59</v>
      </c>
      <c r="BX8" t="s">
        <v>1261</v>
      </c>
      <c r="BY8">
        <v>105</v>
      </c>
      <c r="CA8" t="s">
        <v>1256</v>
      </c>
      <c r="CB8">
        <v>100</v>
      </c>
      <c r="CD8" t="s">
        <v>1257</v>
      </c>
      <c r="CE8">
        <v>123</v>
      </c>
      <c r="CG8" t="s">
        <v>1258</v>
      </c>
      <c r="CH8">
        <v>69</v>
      </c>
      <c r="CJ8" t="s">
        <v>1298</v>
      </c>
      <c r="CK8">
        <v>66</v>
      </c>
      <c r="CM8" t="s">
        <v>1260</v>
      </c>
      <c r="CN8">
        <v>54</v>
      </c>
      <c r="CP8" t="s">
        <v>1261</v>
      </c>
      <c r="CQ8">
        <v>89</v>
      </c>
      <c r="CS8" t="s">
        <v>1302</v>
      </c>
      <c r="CT8">
        <v>98</v>
      </c>
      <c r="CV8" t="s">
        <v>1283</v>
      </c>
      <c r="CW8">
        <v>116.5</v>
      </c>
      <c r="CY8" t="s">
        <v>1288</v>
      </c>
      <c r="CZ8">
        <v>53</v>
      </c>
      <c r="DB8" t="s">
        <v>1303</v>
      </c>
      <c r="DC8">
        <v>40</v>
      </c>
      <c r="DE8" t="s">
        <v>1260</v>
      </c>
      <c r="DF8">
        <v>43</v>
      </c>
      <c r="DH8" t="s">
        <v>1267</v>
      </c>
      <c r="DI8">
        <v>114</v>
      </c>
      <c r="DK8">
        <v>85</v>
      </c>
      <c r="DM8">
        <v>128</v>
      </c>
      <c r="DO8">
        <v>46</v>
      </c>
      <c r="DQ8">
        <v>34</v>
      </c>
      <c r="DS8">
        <v>39</v>
      </c>
    </row>
    <row r="9" spans="1:124" ht="15" hidden="1" x14ac:dyDescent="0.2">
      <c r="A9" s="1" t="s">
        <v>13</v>
      </c>
      <c r="B9" s="2">
        <v>1</v>
      </c>
      <c r="C9" s="3" t="s">
        <v>14</v>
      </c>
      <c r="D9" s="8" t="s">
        <v>1246</v>
      </c>
      <c r="E9" s="1">
        <v>121</v>
      </c>
      <c r="F9" s="7"/>
      <c r="G9" s="10" t="s">
        <v>1256</v>
      </c>
      <c r="H9" s="1">
        <v>73</v>
      </c>
      <c r="I9" s="7"/>
      <c r="J9" s="10" t="s">
        <v>1257</v>
      </c>
      <c r="K9" s="1">
        <v>130</v>
      </c>
      <c r="L9" s="7"/>
      <c r="M9" s="10" t="s">
        <v>1258</v>
      </c>
      <c r="N9" s="1">
        <v>67.5</v>
      </c>
      <c r="O9" s="7"/>
      <c r="P9" s="10" t="s">
        <v>1259</v>
      </c>
      <c r="Q9" s="1">
        <v>71.5</v>
      </c>
      <c r="R9" s="7"/>
      <c r="S9" s="10" t="s">
        <v>1260</v>
      </c>
      <c r="T9" s="1">
        <v>41</v>
      </c>
      <c r="U9" s="7"/>
      <c r="V9" s="10" t="s">
        <v>1261</v>
      </c>
      <c r="W9">
        <v>109</v>
      </c>
      <c r="Y9" t="s">
        <v>1256</v>
      </c>
      <c r="Z9">
        <v>71</v>
      </c>
      <c r="AB9" t="s">
        <v>1257</v>
      </c>
      <c r="AC9">
        <v>132.5</v>
      </c>
      <c r="AE9" t="s">
        <v>1258</v>
      </c>
      <c r="AF9">
        <v>72</v>
      </c>
      <c r="AH9" t="s">
        <v>1259</v>
      </c>
      <c r="AI9">
        <v>67</v>
      </c>
      <c r="AK9" t="s">
        <v>1260</v>
      </c>
      <c r="AL9">
        <v>61</v>
      </c>
      <c r="AN9" t="s">
        <v>1261</v>
      </c>
      <c r="AO9">
        <v>109</v>
      </c>
      <c r="AQ9" t="s">
        <v>1256</v>
      </c>
      <c r="AR9">
        <v>87</v>
      </c>
      <c r="AT9" t="s">
        <v>1257</v>
      </c>
      <c r="AU9">
        <v>133</v>
      </c>
      <c r="AW9" t="s">
        <v>1258</v>
      </c>
      <c r="AX9">
        <v>68</v>
      </c>
      <c r="AZ9" t="s">
        <v>1259</v>
      </c>
      <c r="BA9">
        <v>65</v>
      </c>
      <c r="BC9" t="s">
        <v>1260</v>
      </c>
      <c r="BD9">
        <v>63</v>
      </c>
      <c r="BF9" t="s">
        <v>1261</v>
      </c>
      <c r="BG9">
        <v>103</v>
      </c>
      <c r="BI9" t="s">
        <v>1256</v>
      </c>
      <c r="BJ9">
        <v>94</v>
      </c>
      <c r="BL9" t="s">
        <v>1257</v>
      </c>
      <c r="BM9">
        <v>126</v>
      </c>
      <c r="BO9" t="s">
        <v>1258</v>
      </c>
      <c r="BP9">
        <v>65</v>
      </c>
      <c r="BR9" t="s">
        <v>1259</v>
      </c>
      <c r="BS9">
        <v>70</v>
      </c>
      <c r="BU9" t="s">
        <v>1260</v>
      </c>
      <c r="BV9">
        <v>56</v>
      </c>
      <c r="BX9" t="s">
        <v>1261</v>
      </c>
      <c r="BY9">
        <v>104</v>
      </c>
      <c r="CA9" t="s">
        <v>1256</v>
      </c>
      <c r="CB9">
        <v>99</v>
      </c>
      <c r="CD9" t="s">
        <v>1257</v>
      </c>
      <c r="CE9">
        <v>119</v>
      </c>
      <c r="CG9" t="s">
        <v>1258</v>
      </c>
      <c r="CH9">
        <v>70</v>
      </c>
      <c r="CJ9" t="s">
        <v>1298</v>
      </c>
      <c r="CK9">
        <v>54</v>
      </c>
      <c r="CM9" t="s">
        <v>1260</v>
      </c>
      <c r="CN9">
        <v>53</v>
      </c>
      <c r="CP9" t="s">
        <v>1261</v>
      </c>
      <c r="CQ9">
        <v>102</v>
      </c>
      <c r="CS9" t="s">
        <v>1278</v>
      </c>
      <c r="CT9">
        <v>77</v>
      </c>
      <c r="CV9" t="s">
        <v>1300</v>
      </c>
      <c r="CW9">
        <v>114.5</v>
      </c>
      <c r="CY9" t="s">
        <v>1301</v>
      </c>
      <c r="CZ9">
        <v>48</v>
      </c>
      <c r="DB9" t="s">
        <v>1298</v>
      </c>
      <c r="DC9">
        <v>52</v>
      </c>
      <c r="DE9" t="s">
        <v>1260</v>
      </c>
      <c r="DF9">
        <v>61</v>
      </c>
      <c r="DH9" t="s">
        <v>1261</v>
      </c>
      <c r="DI9">
        <v>114</v>
      </c>
      <c r="DK9">
        <v>78</v>
      </c>
      <c r="DM9">
        <v>136</v>
      </c>
      <c r="DO9">
        <v>26</v>
      </c>
      <c r="DQ9">
        <v>37</v>
      </c>
      <c r="DS9">
        <v>40</v>
      </c>
    </row>
    <row r="10" spans="1:124" ht="15" hidden="1" x14ac:dyDescent="0.2">
      <c r="A10" s="1" t="s">
        <v>15</v>
      </c>
      <c r="B10" s="2">
        <v>1</v>
      </c>
      <c r="C10" s="3" t="s">
        <v>16</v>
      </c>
      <c r="D10" s="8" t="s">
        <v>1246</v>
      </c>
      <c r="E10" s="1">
        <v>112</v>
      </c>
      <c r="F10" s="7"/>
      <c r="G10" s="10" t="s">
        <v>1256</v>
      </c>
      <c r="H10" s="1">
        <v>95</v>
      </c>
      <c r="I10" s="7"/>
      <c r="J10" s="10" t="s">
        <v>1257</v>
      </c>
      <c r="K10" s="1">
        <v>83</v>
      </c>
      <c r="L10" s="7"/>
      <c r="M10" s="10" t="s">
        <v>1258</v>
      </c>
      <c r="N10" s="1">
        <v>68.5</v>
      </c>
      <c r="O10" s="7"/>
      <c r="P10" s="10" t="s">
        <v>1259</v>
      </c>
      <c r="Q10" s="1">
        <v>73</v>
      </c>
      <c r="R10" s="7"/>
      <c r="S10" s="10" t="s">
        <v>1260</v>
      </c>
      <c r="T10" s="1">
        <v>60</v>
      </c>
      <c r="U10" s="7"/>
      <c r="V10" s="10" t="s">
        <v>1261</v>
      </c>
      <c r="W10">
        <v>103</v>
      </c>
      <c r="Y10" t="s">
        <v>1256</v>
      </c>
      <c r="Z10">
        <v>86</v>
      </c>
      <c r="AB10" t="s">
        <v>1257</v>
      </c>
      <c r="AC10">
        <v>109</v>
      </c>
      <c r="AE10" t="s">
        <v>1258</v>
      </c>
      <c r="AF10">
        <v>67</v>
      </c>
      <c r="AH10" t="s">
        <v>1259</v>
      </c>
      <c r="AI10">
        <v>68</v>
      </c>
      <c r="AK10" t="s">
        <v>1260</v>
      </c>
      <c r="AL10">
        <v>56</v>
      </c>
      <c r="AN10" t="s">
        <v>1261</v>
      </c>
      <c r="AO10">
        <v>92</v>
      </c>
      <c r="AQ10" t="s">
        <v>1256</v>
      </c>
      <c r="AR10">
        <v>69.5</v>
      </c>
      <c r="AT10" t="s">
        <v>1257</v>
      </c>
      <c r="AU10">
        <v>78</v>
      </c>
      <c r="AW10" t="s">
        <v>1258</v>
      </c>
      <c r="AX10">
        <v>51.5</v>
      </c>
      <c r="AZ10" t="s">
        <v>1259</v>
      </c>
      <c r="BA10">
        <v>58</v>
      </c>
      <c r="BC10" t="s">
        <v>1260</v>
      </c>
      <c r="BD10">
        <v>67</v>
      </c>
      <c r="BF10" t="s">
        <v>1261</v>
      </c>
      <c r="BG10">
        <v>105</v>
      </c>
      <c r="BI10" t="s">
        <v>1256</v>
      </c>
      <c r="BJ10">
        <v>104</v>
      </c>
      <c r="BL10" t="s">
        <v>1257</v>
      </c>
      <c r="BM10">
        <v>84.5</v>
      </c>
      <c r="BO10" t="s">
        <v>1258</v>
      </c>
      <c r="BP10">
        <v>63</v>
      </c>
      <c r="BR10" t="s">
        <v>1259</v>
      </c>
      <c r="BS10">
        <v>83</v>
      </c>
      <c r="BU10" t="s">
        <v>1260</v>
      </c>
      <c r="BV10">
        <v>61</v>
      </c>
      <c r="BX10" t="s">
        <v>1261</v>
      </c>
      <c r="BY10">
        <v>83</v>
      </c>
      <c r="CA10" t="s">
        <v>1256</v>
      </c>
      <c r="CB10">
        <v>120</v>
      </c>
      <c r="CD10" t="s">
        <v>1257</v>
      </c>
      <c r="CE10">
        <v>76</v>
      </c>
      <c r="CG10" t="s">
        <v>1258</v>
      </c>
      <c r="CH10">
        <v>58</v>
      </c>
      <c r="CJ10" t="s">
        <v>1298</v>
      </c>
      <c r="CK10">
        <v>58</v>
      </c>
      <c r="CM10" t="s">
        <v>1260</v>
      </c>
      <c r="CN10">
        <v>60</v>
      </c>
      <c r="CP10" t="s">
        <v>1261</v>
      </c>
      <c r="CQ10">
        <v>83</v>
      </c>
      <c r="CS10" t="s">
        <v>1256</v>
      </c>
      <c r="CT10">
        <v>77</v>
      </c>
      <c r="CV10" t="s">
        <v>1257</v>
      </c>
      <c r="CW10">
        <v>64.5</v>
      </c>
      <c r="CY10" t="s">
        <v>1258</v>
      </c>
      <c r="CZ10">
        <v>71</v>
      </c>
      <c r="DB10" t="s">
        <v>1298</v>
      </c>
      <c r="DC10">
        <v>64</v>
      </c>
      <c r="DE10" t="s">
        <v>1260</v>
      </c>
      <c r="DF10">
        <v>72</v>
      </c>
      <c r="DH10" t="s">
        <v>1261</v>
      </c>
      <c r="DI10">
        <v>93</v>
      </c>
      <c r="DK10">
        <v>81</v>
      </c>
      <c r="DM10">
        <v>69</v>
      </c>
      <c r="DO10">
        <v>40</v>
      </c>
      <c r="DQ10">
        <v>40</v>
      </c>
      <c r="DS10">
        <v>40</v>
      </c>
    </row>
    <row r="11" spans="1:124" ht="15" hidden="1" x14ac:dyDescent="0.2">
      <c r="A11" s="4" t="s">
        <v>17</v>
      </c>
      <c r="B11" s="2">
        <v>1</v>
      </c>
      <c r="C11" s="3" t="s">
        <v>18</v>
      </c>
      <c r="D11" s="8" t="s">
        <v>1246</v>
      </c>
      <c r="E11" s="1">
        <v>105</v>
      </c>
      <c r="F11" s="7"/>
      <c r="G11" s="10" t="s">
        <v>1256</v>
      </c>
      <c r="H11" s="1">
        <v>87</v>
      </c>
      <c r="I11" s="7"/>
      <c r="J11" s="10" t="s">
        <v>1257</v>
      </c>
      <c r="K11" s="1">
        <v>114</v>
      </c>
      <c r="L11" s="7"/>
      <c r="M11" s="10" t="s">
        <v>1258</v>
      </c>
      <c r="N11" s="1">
        <v>67</v>
      </c>
      <c r="O11" s="7"/>
      <c r="P11" s="10" t="s">
        <v>1259</v>
      </c>
      <c r="Q11" s="1">
        <v>65</v>
      </c>
      <c r="R11" s="7"/>
      <c r="S11" s="10" t="s">
        <v>1260</v>
      </c>
      <c r="T11" s="1">
        <v>49</v>
      </c>
      <c r="U11" s="7"/>
      <c r="V11" s="10" t="s">
        <v>1261</v>
      </c>
      <c r="W11">
        <v>108</v>
      </c>
      <c r="Y11" t="s">
        <v>1256</v>
      </c>
      <c r="Z11">
        <v>67</v>
      </c>
      <c r="AB11" t="s">
        <v>1257</v>
      </c>
      <c r="AC11">
        <v>124</v>
      </c>
      <c r="AE11" t="s">
        <v>1258</v>
      </c>
      <c r="AF11">
        <v>71</v>
      </c>
      <c r="AH11" t="s">
        <v>1259</v>
      </c>
      <c r="AI11">
        <v>56</v>
      </c>
      <c r="AK11" t="s">
        <v>1260</v>
      </c>
      <c r="AL11">
        <v>43</v>
      </c>
      <c r="AN11" t="s">
        <v>1261</v>
      </c>
      <c r="AO11">
        <v>97</v>
      </c>
      <c r="AQ11" t="s">
        <v>1256</v>
      </c>
      <c r="AR11">
        <v>65.5</v>
      </c>
      <c r="AT11" t="s">
        <v>1257</v>
      </c>
      <c r="AU11">
        <v>99.5</v>
      </c>
      <c r="AW11" t="s">
        <v>1258</v>
      </c>
      <c r="AX11">
        <v>58.5</v>
      </c>
      <c r="AZ11" t="s">
        <v>1259</v>
      </c>
      <c r="BA11">
        <v>39</v>
      </c>
      <c r="BC11" t="s">
        <v>1260</v>
      </c>
      <c r="BD11">
        <v>56</v>
      </c>
      <c r="BF11" t="s">
        <v>1261</v>
      </c>
      <c r="BG11">
        <v>0</v>
      </c>
      <c r="BJ11">
        <v>0</v>
      </c>
      <c r="BM11">
        <v>0</v>
      </c>
      <c r="BP11">
        <v>0</v>
      </c>
      <c r="BS11">
        <v>0</v>
      </c>
      <c r="BV11">
        <v>0</v>
      </c>
      <c r="BY11">
        <v>0</v>
      </c>
      <c r="CB11">
        <v>0</v>
      </c>
      <c r="CE11">
        <v>0</v>
      </c>
      <c r="CH11">
        <v>0</v>
      </c>
      <c r="CK11">
        <v>0</v>
      </c>
      <c r="CN11">
        <v>0</v>
      </c>
      <c r="CQ11">
        <v>0</v>
      </c>
      <c r="CT11">
        <v>0</v>
      </c>
      <c r="CW11">
        <v>0</v>
      </c>
      <c r="CZ11">
        <v>0</v>
      </c>
      <c r="DC11">
        <v>0</v>
      </c>
      <c r="DF11">
        <v>0</v>
      </c>
      <c r="DI11">
        <v>0</v>
      </c>
      <c r="DK11">
        <v>0</v>
      </c>
      <c r="DM11">
        <v>0</v>
      </c>
      <c r="DO11">
        <v>0</v>
      </c>
      <c r="DQ11">
        <v>0</v>
      </c>
      <c r="DS11">
        <v>0</v>
      </c>
    </row>
    <row r="12" spans="1:124" ht="15" hidden="1" x14ac:dyDescent="0.2">
      <c r="A12" s="1" t="s">
        <v>19</v>
      </c>
      <c r="B12" s="2">
        <v>1</v>
      </c>
      <c r="C12" s="3" t="s">
        <v>20</v>
      </c>
      <c r="D12" s="8" t="s">
        <v>1246</v>
      </c>
      <c r="E12" s="1">
        <v>105</v>
      </c>
      <c r="F12" s="7"/>
      <c r="G12" s="10" t="s">
        <v>1256</v>
      </c>
      <c r="H12" s="1">
        <v>84</v>
      </c>
      <c r="I12" s="7"/>
      <c r="J12" s="10" t="s">
        <v>1257</v>
      </c>
      <c r="K12" s="1">
        <v>107</v>
      </c>
      <c r="L12" s="7"/>
      <c r="M12" s="10" t="s">
        <v>1258</v>
      </c>
      <c r="N12" s="1">
        <v>61.5</v>
      </c>
      <c r="O12" s="7"/>
      <c r="P12" s="10" t="s">
        <v>1259</v>
      </c>
      <c r="Q12" s="1">
        <v>71.5</v>
      </c>
      <c r="R12" s="7"/>
      <c r="S12" s="10" t="s">
        <v>1260</v>
      </c>
      <c r="T12" s="1">
        <v>53</v>
      </c>
      <c r="U12" s="7"/>
      <c r="V12" s="10" t="s">
        <v>1261</v>
      </c>
      <c r="W12">
        <v>98</v>
      </c>
      <c r="Y12" t="s">
        <v>1256</v>
      </c>
      <c r="Z12">
        <v>59</v>
      </c>
      <c r="AB12" t="s">
        <v>1257</v>
      </c>
      <c r="AC12">
        <v>88.5</v>
      </c>
      <c r="AE12" t="s">
        <v>1258</v>
      </c>
      <c r="AF12">
        <v>72</v>
      </c>
      <c r="AH12" t="s">
        <v>1259</v>
      </c>
      <c r="AI12">
        <v>53</v>
      </c>
      <c r="AK12" t="s">
        <v>1260</v>
      </c>
      <c r="AL12">
        <v>37</v>
      </c>
      <c r="AN12" t="s">
        <v>1261</v>
      </c>
      <c r="AO12">
        <v>97</v>
      </c>
      <c r="AQ12" t="s">
        <v>1256</v>
      </c>
      <c r="AR12">
        <v>58.5</v>
      </c>
      <c r="AT12" t="s">
        <v>1257</v>
      </c>
      <c r="AU12">
        <v>95</v>
      </c>
      <c r="AW12" t="s">
        <v>1258</v>
      </c>
      <c r="AX12">
        <v>59</v>
      </c>
      <c r="AZ12" t="s">
        <v>1259</v>
      </c>
      <c r="BA12">
        <v>57.5</v>
      </c>
      <c r="BC12" t="s">
        <v>1260</v>
      </c>
      <c r="BD12">
        <v>49</v>
      </c>
      <c r="BF12" t="s">
        <v>1261</v>
      </c>
      <c r="BG12">
        <v>99</v>
      </c>
      <c r="BI12" t="s">
        <v>1256</v>
      </c>
      <c r="BJ12">
        <v>88</v>
      </c>
      <c r="BL12" t="s">
        <v>1257</v>
      </c>
      <c r="BM12">
        <v>108.5</v>
      </c>
      <c r="BO12" t="s">
        <v>1258</v>
      </c>
      <c r="BP12">
        <v>55</v>
      </c>
      <c r="BR12" t="s">
        <v>1259</v>
      </c>
      <c r="BS12">
        <v>79</v>
      </c>
      <c r="BU12" t="s">
        <v>1260</v>
      </c>
      <c r="BV12">
        <v>56</v>
      </c>
      <c r="BX12" t="s">
        <v>1261</v>
      </c>
      <c r="BY12">
        <v>89</v>
      </c>
      <c r="CA12" t="s">
        <v>1256</v>
      </c>
      <c r="CB12">
        <v>97</v>
      </c>
      <c r="CD12" t="s">
        <v>1257</v>
      </c>
      <c r="CE12">
        <v>101.5</v>
      </c>
      <c r="CG12" t="s">
        <v>1258</v>
      </c>
      <c r="CH12">
        <v>59</v>
      </c>
      <c r="CJ12" t="s">
        <v>1298</v>
      </c>
      <c r="CK12">
        <v>55</v>
      </c>
      <c r="CM12" t="s">
        <v>1260</v>
      </c>
      <c r="CN12">
        <v>47</v>
      </c>
      <c r="CP12" t="s">
        <v>1261</v>
      </c>
      <c r="CQ12">
        <v>76</v>
      </c>
      <c r="CS12" t="s">
        <v>1256</v>
      </c>
      <c r="CT12">
        <v>44</v>
      </c>
      <c r="CV12" t="s">
        <v>1257</v>
      </c>
      <c r="CW12">
        <v>82</v>
      </c>
      <c r="CY12" t="s">
        <v>1258</v>
      </c>
      <c r="CZ12">
        <v>36</v>
      </c>
      <c r="DB12" t="s">
        <v>1298</v>
      </c>
      <c r="DC12">
        <v>42</v>
      </c>
      <c r="DE12" t="s">
        <v>1260</v>
      </c>
      <c r="DF12">
        <v>39</v>
      </c>
      <c r="DH12" t="s">
        <v>1261</v>
      </c>
      <c r="DI12">
        <v>89</v>
      </c>
      <c r="DK12">
        <v>66</v>
      </c>
      <c r="DM12">
        <v>112</v>
      </c>
      <c r="DO12">
        <v>21</v>
      </c>
      <c r="DQ12">
        <v>29</v>
      </c>
      <c r="DS12">
        <v>26</v>
      </c>
    </row>
    <row r="13" spans="1:124" ht="15" hidden="1" x14ac:dyDescent="0.2">
      <c r="A13" s="1" t="s">
        <v>21</v>
      </c>
      <c r="B13" s="2">
        <v>1</v>
      </c>
      <c r="C13" s="3" t="s">
        <v>22</v>
      </c>
      <c r="D13" s="8" t="s">
        <v>1246</v>
      </c>
      <c r="E13" s="1">
        <v>113</v>
      </c>
      <c r="F13" s="7"/>
      <c r="G13" s="10" t="s">
        <v>1256</v>
      </c>
      <c r="H13" s="1">
        <v>87</v>
      </c>
      <c r="I13" s="7"/>
      <c r="J13" s="10" t="s">
        <v>1257</v>
      </c>
      <c r="K13" s="1">
        <v>104</v>
      </c>
      <c r="L13" s="7"/>
      <c r="M13" s="10" t="s">
        <v>1258</v>
      </c>
      <c r="N13" s="1">
        <v>61</v>
      </c>
      <c r="O13" s="7"/>
      <c r="P13" s="10" t="s">
        <v>1259</v>
      </c>
      <c r="Q13" s="1">
        <v>71</v>
      </c>
      <c r="R13" s="7"/>
      <c r="S13" s="10" t="s">
        <v>1260</v>
      </c>
      <c r="T13" s="1">
        <v>39</v>
      </c>
      <c r="U13" s="7"/>
      <c r="V13" s="10" t="s">
        <v>1261</v>
      </c>
      <c r="W13">
        <v>103</v>
      </c>
      <c r="Y13" t="s">
        <v>1256</v>
      </c>
      <c r="Z13">
        <v>80</v>
      </c>
      <c r="AB13" t="s">
        <v>1257</v>
      </c>
      <c r="AC13">
        <v>113.5</v>
      </c>
      <c r="AE13" t="s">
        <v>1258</v>
      </c>
      <c r="AF13">
        <v>57</v>
      </c>
      <c r="AH13" t="s">
        <v>1259</v>
      </c>
      <c r="AI13">
        <v>59</v>
      </c>
      <c r="AK13" t="s">
        <v>1260</v>
      </c>
      <c r="AL13">
        <v>52</v>
      </c>
      <c r="AN13" t="s">
        <v>1261</v>
      </c>
      <c r="AO13">
        <v>99</v>
      </c>
      <c r="AQ13" t="s">
        <v>1256</v>
      </c>
      <c r="AR13">
        <v>83</v>
      </c>
      <c r="AT13" t="s">
        <v>1257</v>
      </c>
      <c r="AU13">
        <v>104.5</v>
      </c>
      <c r="AW13" t="s">
        <v>1258</v>
      </c>
      <c r="AX13">
        <v>60.5</v>
      </c>
      <c r="AZ13" t="s">
        <v>1259</v>
      </c>
      <c r="BA13">
        <v>76.5</v>
      </c>
      <c r="BC13" t="s">
        <v>1260</v>
      </c>
      <c r="BD13">
        <v>51</v>
      </c>
      <c r="BF13" t="s">
        <v>1261</v>
      </c>
      <c r="BG13">
        <v>104</v>
      </c>
      <c r="BI13" t="s">
        <v>1256</v>
      </c>
      <c r="BJ13">
        <v>105</v>
      </c>
      <c r="BL13" t="s">
        <v>1257</v>
      </c>
      <c r="BM13">
        <v>99</v>
      </c>
      <c r="BO13" t="s">
        <v>1258</v>
      </c>
      <c r="BP13">
        <v>63</v>
      </c>
      <c r="BR13" t="s">
        <v>1259</v>
      </c>
      <c r="BS13">
        <v>65</v>
      </c>
      <c r="BU13" t="s">
        <v>1260</v>
      </c>
      <c r="BV13">
        <v>41</v>
      </c>
      <c r="BX13" t="s">
        <v>1261</v>
      </c>
      <c r="BY13">
        <v>96</v>
      </c>
      <c r="CA13" t="s">
        <v>1256</v>
      </c>
      <c r="CB13">
        <v>83</v>
      </c>
      <c r="CD13" t="s">
        <v>1257</v>
      </c>
      <c r="CE13">
        <v>93.5</v>
      </c>
      <c r="CG13" t="s">
        <v>1258</v>
      </c>
      <c r="CH13">
        <v>62</v>
      </c>
      <c r="CJ13" t="s">
        <v>1298</v>
      </c>
      <c r="CK13">
        <v>46</v>
      </c>
      <c r="CM13" t="s">
        <v>1260</v>
      </c>
      <c r="CN13">
        <v>53</v>
      </c>
      <c r="CP13" t="s">
        <v>1261</v>
      </c>
      <c r="CQ13">
        <v>81</v>
      </c>
      <c r="CS13" t="s">
        <v>1256</v>
      </c>
      <c r="CT13">
        <v>78</v>
      </c>
      <c r="CV13" t="s">
        <v>1257</v>
      </c>
      <c r="CW13">
        <v>83.5</v>
      </c>
      <c r="CY13" t="s">
        <v>1258</v>
      </c>
      <c r="CZ13">
        <v>73</v>
      </c>
      <c r="DB13" t="s">
        <v>1298</v>
      </c>
      <c r="DC13">
        <v>39</v>
      </c>
      <c r="DE13" t="s">
        <v>1260</v>
      </c>
      <c r="DF13">
        <v>53</v>
      </c>
      <c r="DH13" t="s">
        <v>1261</v>
      </c>
      <c r="DI13">
        <v>96</v>
      </c>
      <c r="DK13">
        <v>85</v>
      </c>
      <c r="DM13">
        <v>90</v>
      </c>
      <c r="DO13">
        <v>17</v>
      </c>
      <c r="DQ13">
        <v>39</v>
      </c>
      <c r="DS13">
        <v>28</v>
      </c>
    </row>
    <row r="14" spans="1:124" ht="15" hidden="1" x14ac:dyDescent="0.2">
      <c r="A14" s="4" t="s">
        <v>23</v>
      </c>
      <c r="B14" s="2">
        <v>1</v>
      </c>
      <c r="C14" s="3" t="s">
        <v>24</v>
      </c>
      <c r="D14" s="8" t="s">
        <v>1246</v>
      </c>
      <c r="E14" s="1">
        <v>105</v>
      </c>
      <c r="F14" s="7"/>
      <c r="G14" s="10" t="s">
        <v>1256</v>
      </c>
      <c r="H14" s="1">
        <v>98</v>
      </c>
      <c r="I14" s="7"/>
      <c r="J14" s="10" t="s">
        <v>1257</v>
      </c>
      <c r="K14" s="1">
        <v>96</v>
      </c>
      <c r="L14" s="7"/>
      <c r="M14" s="10" t="s">
        <v>1258</v>
      </c>
      <c r="N14" s="1">
        <v>66</v>
      </c>
      <c r="O14" s="7"/>
      <c r="P14" s="10" t="s">
        <v>1259</v>
      </c>
      <c r="Q14" s="1">
        <v>65.5</v>
      </c>
      <c r="R14" s="7"/>
      <c r="S14" s="10" t="s">
        <v>1260</v>
      </c>
      <c r="T14" s="1">
        <v>42</v>
      </c>
      <c r="U14" s="7"/>
      <c r="V14" s="10" t="s">
        <v>1261</v>
      </c>
      <c r="W14">
        <v>98</v>
      </c>
      <c r="Y14" t="s">
        <v>1256</v>
      </c>
      <c r="Z14">
        <v>49</v>
      </c>
      <c r="AB14" t="s">
        <v>1257</v>
      </c>
      <c r="AC14">
        <v>99</v>
      </c>
      <c r="AE14" t="s">
        <v>1258</v>
      </c>
      <c r="AF14">
        <v>66</v>
      </c>
      <c r="AH14" t="s">
        <v>1259</v>
      </c>
      <c r="AI14">
        <v>65</v>
      </c>
      <c r="AK14" t="s">
        <v>1260</v>
      </c>
      <c r="AL14">
        <v>41</v>
      </c>
      <c r="AN14" t="s">
        <v>1261</v>
      </c>
      <c r="AO14">
        <v>83.5</v>
      </c>
      <c r="AQ14" t="s">
        <v>1256</v>
      </c>
      <c r="AR14">
        <v>88</v>
      </c>
      <c r="AT14" t="s">
        <v>1257</v>
      </c>
      <c r="AU14">
        <v>83.5</v>
      </c>
      <c r="AW14" t="s">
        <v>1258</v>
      </c>
      <c r="AX14">
        <v>56.5</v>
      </c>
      <c r="AZ14" t="s">
        <v>1259</v>
      </c>
      <c r="BA14">
        <v>67.5</v>
      </c>
      <c r="BC14" t="s">
        <v>1260</v>
      </c>
      <c r="BD14">
        <v>42</v>
      </c>
      <c r="BF14" t="s">
        <v>1261</v>
      </c>
      <c r="BG14">
        <v>0</v>
      </c>
      <c r="BJ14">
        <v>0</v>
      </c>
      <c r="BM14">
        <v>0</v>
      </c>
      <c r="BP14">
        <v>0</v>
      </c>
      <c r="BS14">
        <v>0</v>
      </c>
      <c r="BV14">
        <v>0</v>
      </c>
      <c r="BY14">
        <v>0</v>
      </c>
      <c r="CB14">
        <v>0</v>
      </c>
      <c r="CE14">
        <v>0</v>
      </c>
      <c r="CH14">
        <v>0</v>
      </c>
      <c r="CK14">
        <v>0</v>
      </c>
      <c r="CN14">
        <v>0</v>
      </c>
      <c r="CQ14">
        <v>0</v>
      </c>
      <c r="CT14">
        <v>0</v>
      </c>
      <c r="CW14">
        <v>0</v>
      </c>
      <c r="CZ14">
        <v>0</v>
      </c>
      <c r="DC14">
        <v>0</v>
      </c>
      <c r="DF14">
        <v>0</v>
      </c>
      <c r="DI14">
        <v>0</v>
      </c>
      <c r="DK14">
        <v>0</v>
      </c>
      <c r="DM14">
        <v>0</v>
      </c>
      <c r="DO14">
        <v>0</v>
      </c>
      <c r="DQ14">
        <v>0</v>
      </c>
      <c r="DS14">
        <v>0</v>
      </c>
    </row>
    <row r="15" spans="1:124" ht="15" hidden="1" x14ac:dyDescent="0.2">
      <c r="A15" s="1" t="s">
        <v>25</v>
      </c>
      <c r="B15" s="2">
        <v>1</v>
      </c>
      <c r="C15" s="3" t="s">
        <v>26</v>
      </c>
      <c r="D15" s="8" t="s">
        <v>1246</v>
      </c>
      <c r="E15" s="1">
        <v>107</v>
      </c>
      <c r="F15" s="7"/>
      <c r="G15" s="10" t="s">
        <v>1256</v>
      </c>
      <c r="H15" s="1">
        <v>94</v>
      </c>
      <c r="I15" s="7"/>
      <c r="J15" s="10" t="s">
        <v>1257</v>
      </c>
      <c r="K15" s="1">
        <v>90</v>
      </c>
      <c r="L15" s="7"/>
      <c r="M15" s="10" t="s">
        <v>1258</v>
      </c>
      <c r="N15" s="1">
        <v>69</v>
      </c>
      <c r="O15" s="7"/>
      <c r="P15" s="10" t="s">
        <v>1259</v>
      </c>
      <c r="Q15" s="1">
        <v>55</v>
      </c>
      <c r="R15" s="7"/>
      <c r="S15" s="10" t="s">
        <v>1260</v>
      </c>
      <c r="T15" s="1">
        <v>54</v>
      </c>
      <c r="U15" s="7"/>
      <c r="V15" s="10" t="s">
        <v>1261</v>
      </c>
      <c r="W15">
        <v>119</v>
      </c>
      <c r="Y15" t="s">
        <v>1256</v>
      </c>
      <c r="Z15">
        <v>67</v>
      </c>
      <c r="AB15" t="s">
        <v>1257</v>
      </c>
      <c r="AC15">
        <v>102.5</v>
      </c>
      <c r="AE15" t="s">
        <v>1258</v>
      </c>
      <c r="AF15">
        <v>67</v>
      </c>
      <c r="AH15" t="s">
        <v>1259</v>
      </c>
      <c r="AI15">
        <v>61</v>
      </c>
      <c r="AK15" t="s">
        <v>1260</v>
      </c>
      <c r="AL15">
        <v>51</v>
      </c>
      <c r="AN15" t="s">
        <v>1261</v>
      </c>
      <c r="AO15">
        <v>98</v>
      </c>
      <c r="AQ15" t="s">
        <v>1256</v>
      </c>
      <c r="AR15">
        <v>66.5</v>
      </c>
      <c r="AT15" t="s">
        <v>1257</v>
      </c>
      <c r="AU15">
        <v>98.5</v>
      </c>
      <c r="AW15" t="s">
        <v>1258</v>
      </c>
      <c r="AX15">
        <v>45.5</v>
      </c>
      <c r="AZ15" t="s">
        <v>1259</v>
      </c>
      <c r="BA15">
        <v>55.5</v>
      </c>
      <c r="BC15" t="s">
        <v>1260</v>
      </c>
      <c r="BD15">
        <v>47</v>
      </c>
      <c r="BF15" t="s">
        <v>1261</v>
      </c>
      <c r="BG15">
        <v>102</v>
      </c>
      <c r="BI15" t="s">
        <v>1256</v>
      </c>
      <c r="BJ15">
        <v>98</v>
      </c>
      <c r="BL15" t="s">
        <v>1257</v>
      </c>
      <c r="BM15">
        <v>92.5</v>
      </c>
      <c r="BO15" t="s">
        <v>1258</v>
      </c>
      <c r="BP15">
        <v>50</v>
      </c>
      <c r="BR15" t="s">
        <v>1259</v>
      </c>
      <c r="BS15">
        <v>79</v>
      </c>
      <c r="BU15" t="s">
        <v>1260</v>
      </c>
      <c r="BV15">
        <v>67</v>
      </c>
      <c r="BX15" t="s">
        <v>1261</v>
      </c>
      <c r="BY15">
        <v>94</v>
      </c>
      <c r="CA15" t="s">
        <v>1256</v>
      </c>
      <c r="CB15">
        <v>76</v>
      </c>
      <c r="CD15" t="s">
        <v>1257</v>
      </c>
      <c r="CE15">
        <v>85.5</v>
      </c>
      <c r="CG15" t="s">
        <v>1258</v>
      </c>
      <c r="CH15">
        <v>60</v>
      </c>
      <c r="CJ15" t="s">
        <v>1298</v>
      </c>
      <c r="CK15">
        <v>50</v>
      </c>
      <c r="CM15" t="s">
        <v>1260</v>
      </c>
      <c r="CN15">
        <v>59</v>
      </c>
      <c r="CP15" t="s">
        <v>1261</v>
      </c>
      <c r="CQ15">
        <v>67</v>
      </c>
      <c r="CS15" t="s">
        <v>1256</v>
      </c>
      <c r="CT15">
        <v>57</v>
      </c>
      <c r="CV15" t="s">
        <v>1257</v>
      </c>
      <c r="CW15">
        <v>100</v>
      </c>
      <c r="CY15" t="s">
        <v>1258</v>
      </c>
      <c r="CZ15">
        <v>70</v>
      </c>
      <c r="DB15" t="s">
        <v>1298</v>
      </c>
      <c r="DC15">
        <v>39</v>
      </c>
      <c r="DE15" t="s">
        <v>1260</v>
      </c>
      <c r="DF15">
        <v>51</v>
      </c>
      <c r="DH15" t="s">
        <v>1261</v>
      </c>
      <c r="DI15">
        <v>91</v>
      </c>
      <c r="DK15">
        <v>65</v>
      </c>
      <c r="DM15">
        <v>121</v>
      </c>
      <c r="DO15">
        <v>30</v>
      </c>
      <c r="DQ15">
        <v>28</v>
      </c>
      <c r="DS15">
        <v>39</v>
      </c>
    </row>
    <row r="16" spans="1:124" ht="15" hidden="1" x14ac:dyDescent="0.2">
      <c r="A16" s="1" t="s">
        <v>27</v>
      </c>
      <c r="B16" s="2">
        <v>1</v>
      </c>
      <c r="C16" s="3" t="s">
        <v>28</v>
      </c>
      <c r="D16" s="8" t="s">
        <v>1246</v>
      </c>
      <c r="E16" s="1">
        <v>108</v>
      </c>
      <c r="F16" s="7"/>
      <c r="G16" s="10" t="s">
        <v>1256</v>
      </c>
      <c r="H16" s="1">
        <v>52</v>
      </c>
      <c r="I16" s="7"/>
      <c r="J16" s="10" t="s">
        <v>1257</v>
      </c>
      <c r="K16" s="1">
        <v>125</v>
      </c>
      <c r="L16" s="7"/>
      <c r="M16" s="10" t="s">
        <v>1258</v>
      </c>
      <c r="N16" s="1">
        <v>66</v>
      </c>
      <c r="O16" s="7"/>
      <c r="P16" s="10" t="s">
        <v>1259</v>
      </c>
      <c r="Q16" s="1">
        <v>60</v>
      </c>
      <c r="R16" s="7"/>
      <c r="S16" s="10" t="s">
        <v>1260</v>
      </c>
      <c r="T16" s="1">
        <v>58</v>
      </c>
      <c r="U16" s="7"/>
      <c r="V16" s="10" t="s">
        <v>1261</v>
      </c>
      <c r="W16">
        <v>93</v>
      </c>
      <c r="Y16" t="s">
        <v>1256</v>
      </c>
      <c r="Z16">
        <v>50</v>
      </c>
      <c r="AB16" t="s">
        <v>1257</v>
      </c>
      <c r="AC16">
        <v>123</v>
      </c>
      <c r="AE16" t="s">
        <v>1258</v>
      </c>
      <c r="AF16">
        <v>58</v>
      </c>
      <c r="AH16" t="s">
        <v>1259</v>
      </c>
      <c r="AI16">
        <v>60</v>
      </c>
      <c r="AK16" t="s">
        <v>1260</v>
      </c>
      <c r="AL16">
        <v>62</v>
      </c>
      <c r="AN16" t="s">
        <v>1261</v>
      </c>
      <c r="AO16">
        <v>92.5</v>
      </c>
      <c r="AQ16" t="s">
        <v>1256</v>
      </c>
      <c r="AR16">
        <v>42</v>
      </c>
      <c r="AT16" t="s">
        <v>1257</v>
      </c>
      <c r="AU16">
        <v>113.5</v>
      </c>
      <c r="AW16" t="s">
        <v>1258</v>
      </c>
      <c r="AX16">
        <v>64</v>
      </c>
      <c r="AZ16" t="s">
        <v>1259</v>
      </c>
      <c r="BA16">
        <v>59</v>
      </c>
      <c r="BC16" t="s">
        <v>1260</v>
      </c>
      <c r="BD16">
        <v>54.5</v>
      </c>
      <c r="BF16" t="s">
        <v>1261</v>
      </c>
      <c r="BG16">
        <v>94</v>
      </c>
      <c r="BI16" t="s">
        <v>1256</v>
      </c>
      <c r="BJ16">
        <v>36</v>
      </c>
      <c r="BL16" t="s">
        <v>1257</v>
      </c>
      <c r="BM16">
        <v>118.5</v>
      </c>
      <c r="BO16" t="s">
        <v>1258</v>
      </c>
      <c r="BP16">
        <v>52</v>
      </c>
      <c r="BR16" t="s">
        <v>1259</v>
      </c>
      <c r="BS16">
        <v>68</v>
      </c>
      <c r="BU16" t="s">
        <v>1260</v>
      </c>
      <c r="BV16">
        <v>54</v>
      </c>
      <c r="BX16" t="s">
        <v>1261</v>
      </c>
      <c r="BY16">
        <v>94</v>
      </c>
      <c r="CA16" t="s">
        <v>1256</v>
      </c>
      <c r="CB16">
        <v>20</v>
      </c>
      <c r="CD16" t="s">
        <v>1257</v>
      </c>
      <c r="CE16">
        <v>119</v>
      </c>
      <c r="CG16" t="s">
        <v>1258</v>
      </c>
      <c r="CH16">
        <v>56</v>
      </c>
      <c r="CJ16" t="s">
        <v>1298</v>
      </c>
      <c r="CK16">
        <v>54</v>
      </c>
      <c r="CM16" t="s">
        <v>1260</v>
      </c>
      <c r="CN16">
        <v>41</v>
      </c>
      <c r="CP16" t="s">
        <v>1261</v>
      </c>
      <c r="CQ16">
        <v>86</v>
      </c>
      <c r="CS16" t="s">
        <v>1256</v>
      </c>
      <c r="CT16">
        <v>22</v>
      </c>
      <c r="CV16" t="s">
        <v>1257</v>
      </c>
      <c r="CW16">
        <v>98.5</v>
      </c>
      <c r="CY16" t="s">
        <v>1258</v>
      </c>
      <c r="CZ16">
        <v>41</v>
      </c>
      <c r="DB16" t="s">
        <v>1298</v>
      </c>
      <c r="DC16">
        <v>25</v>
      </c>
      <c r="DE16" t="s">
        <v>1260</v>
      </c>
      <c r="DF16">
        <v>31</v>
      </c>
      <c r="DH16" t="s">
        <v>1261</v>
      </c>
      <c r="DI16">
        <v>103</v>
      </c>
      <c r="DK16">
        <v>59</v>
      </c>
      <c r="DM16">
        <v>129</v>
      </c>
      <c r="DO16">
        <v>27</v>
      </c>
      <c r="DQ16">
        <v>28</v>
      </c>
      <c r="DS16">
        <v>24</v>
      </c>
    </row>
    <row r="17" spans="1:123" ht="15" hidden="1" x14ac:dyDescent="0.2">
      <c r="A17" s="1" t="s">
        <v>29</v>
      </c>
      <c r="B17" s="2">
        <v>1</v>
      </c>
      <c r="C17" s="3" t="s">
        <v>30</v>
      </c>
      <c r="D17" s="8" t="s">
        <v>1246</v>
      </c>
      <c r="E17" s="1">
        <v>108</v>
      </c>
      <c r="F17" s="7"/>
      <c r="G17" s="10" t="s">
        <v>1256</v>
      </c>
      <c r="H17" s="1">
        <v>70</v>
      </c>
      <c r="I17" s="7"/>
      <c r="J17" s="10" t="s">
        <v>1257</v>
      </c>
      <c r="K17" s="1">
        <v>100</v>
      </c>
      <c r="L17" s="7"/>
      <c r="M17" s="10" t="s">
        <v>1258</v>
      </c>
      <c r="N17" s="1">
        <v>54</v>
      </c>
      <c r="O17" s="7"/>
      <c r="P17" s="10" t="s">
        <v>1259</v>
      </c>
      <c r="Q17" s="1">
        <v>74.5</v>
      </c>
      <c r="R17" s="7"/>
      <c r="S17" s="10" t="s">
        <v>1260</v>
      </c>
      <c r="T17" s="1">
        <v>57</v>
      </c>
      <c r="U17" s="7"/>
      <c r="V17" s="10" t="s">
        <v>1261</v>
      </c>
      <c r="W17">
        <v>104</v>
      </c>
      <c r="Y17" t="s">
        <v>1256</v>
      </c>
      <c r="Z17">
        <v>55</v>
      </c>
      <c r="AB17" t="s">
        <v>1257</v>
      </c>
      <c r="AC17">
        <v>117</v>
      </c>
      <c r="AE17" t="s">
        <v>1258</v>
      </c>
      <c r="AF17">
        <v>68</v>
      </c>
      <c r="AH17" t="s">
        <v>1259</v>
      </c>
      <c r="AI17">
        <v>44</v>
      </c>
      <c r="AK17" t="s">
        <v>1260</v>
      </c>
      <c r="AL17">
        <v>40</v>
      </c>
      <c r="AN17" t="s">
        <v>1261</v>
      </c>
      <c r="AO17">
        <v>84</v>
      </c>
      <c r="AQ17" t="s">
        <v>1256</v>
      </c>
      <c r="AR17">
        <v>78.5</v>
      </c>
      <c r="AT17" t="s">
        <v>1257</v>
      </c>
      <c r="AU17">
        <v>116.5</v>
      </c>
      <c r="AW17" t="s">
        <v>1258</v>
      </c>
      <c r="AX17">
        <v>63.5</v>
      </c>
      <c r="AZ17" t="s">
        <v>1259</v>
      </c>
      <c r="BA17">
        <v>57.5</v>
      </c>
      <c r="BC17" t="s">
        <v>1260</v>
      </c>
      <c r="BD17">
        <v>41</v>
      </c>
      <c r="BF17" t="s">
        <v>1261</v>
      </c>
      <c r="BG17">
        <v>109</v>
      </c>
      <c r="BI17" t="s">
        <v>1256</v>
      </c>
      <c r="BJ17">
        <v>98</v>
      </c>
      <c r="BL17" t="s">
        <v>1257</v>
      </c>
      <c r="BM17">
        <v>108</v>
      </c>
      <c r="BO17" t="s">
        <v>1258</v>
      </c>
      <c r="BP17">
        <v>62</v>
      </c>
      <c r="BR17" t="s">
        <v>1259</v>
      </c>
      <c r="BS17">
        <v>80</v>
      </c>
      <c r="BU17" t="s">
        <v>1260</v>
      </c>
      <c r="BV17">
        <v>55</v>
      </c>
      <c r="BX17" t="s">
        <v>1261</v>
      </c>
      <c r="BY17">
        <v>93</v>
      </c>
      <c r="CA17" t="s">
        <v>1256</v>
      </c>
      <c r="CB17">
        <v>126</v>
      </c>
      <c r="CD17" t="s">
        <v>1257</v>
      </c>
      <c r="CE17">
        <v>121.5</v>
      </c>
      <c r="CG17" t="s">
        <v>1258</v>
      </c>
      <c r="CH17">
        <v>70</v>
      </c>
      <c r="CJ17" t="s">
        <v>1298</v>
      </c>
      <c r="CK17">
        <v>58</v>
      </c>
      <c r="CM17" t="s">
        <v>1260</v>
      </c>
      <c r="CN17">
        <v>61</v>
      </c>
      <c r="CP17" t="s">
        <v>1261</v>
      </c>
      <c r="CQ17">
        <v>85</v>
      </c>
      <c r="CS17" t="s">
        <v>1256</v>
      </c>
      <c r="CT17">
        <v>62</v>
      </c>
      <c r="CV17" t="s">
        <v>1257</v>
      </c>
      <c r="CW17">
        <v>104.5</v>
      </c>
      <c r="CY17" t="s">
        <v>1258</v>
      </c>
      <c r="CZ17">
        <v>53</v>
      </c>
      <c r="DB17" t="s">
        <v>1298</v>
      </c>
      <c r="DC17">
        <v>47</v>
      </c>
      <c r="DE17" t="s">
        <v>1260</v>
      </c>
      <c r="DF17">
        <v>40</v>
      </c>
      <c r="DH17" t="s">
        <v>1261</v>
      </c>
      <c r="DI17">
        <v>109</v>
      </c>
      <c r="DK17">
        <v>59</v>
      </c>
      <c r="DM17">
        <v>123</v>
      </c>
      <c r="DO17">
        <v>31</v>
      </c>
      <c r="DQ17">
        <v>34</v>
      </c>
      <c r="DS17">
        <v>36</v>
      </c>
    </row>
    <row r="18" spans="1:123" ht="15" hidden="1" x14ac:dyDescent="0.2">
      <c r="A18" s="1" t="s">
        <v>31</v>
      </c>
      <c r="B18" s="2">
        <v>1</v>
      </c>
      <c r="C18" s="3" t="s">
        <v>32</v>
      </c>
      <c r="D18" s="8" t="s">
        <v>1246</v>
      </c>
      <c r="E18" s="1">
        <v>104</v>
      </c>
      <c r="F18" s="7"/>
      <c r="G18" s="10" t="s">
        <v>1256</v>
      </c>
      <c r="H18" s="1">
        <v>97</v>
      </c>
      <c r="I18" s="7"/>
      <c r="J18" s="10" t="s">
        <v>1257</v>
      </c>
      <c r="K18" s="1">
        <v>89</v>
      </c>
      <c r="L18" s="7"/>
      <c r="M18" s="10" t="s">
        <v>1258</v>
      </c>
      <c r="N18" s="1">
        <v>62.5</v>
      </c>
      <c r="O18" s="7"/>
      <c r="P18" s="10" t="s">
        <v>1259</v>
      </c>
      <c r="Q18" s="1">
        <v>65</v>
      </c>
      <c r="R18" s="7"/>
      <c r="S18" s="10" t="s">
        <v>1260</v>
      </c>
      <c r="T18" s="1">
        <v>46</v>
      </c>
      <c r="U18" s="7"/>
      <c r="V18" s="10" t="s">
        <v>1261</v>
      </c>
      <c r="W18">
        <v>100</v>
      </c>
      <c r="Y18" t="s">
        <v>1256</v>
      </c>
      <c r="Z18">
        <v>67</v>
      </c>
      <c r="AB18" t="s">
        <v>1257</v>
      </c>
      <c r="AC18">
        <v>105.5</v>
      </c>
      <c r="AE18" t="s">
        <v>1258</v>
      </c>
      <c r="AF18">
        <v>52</v>
      </c>
      <c r="AH18" t="s">
        <v>1259</v>
      </c>
      <c r="AI18">
        <v>53</v>
      </c>
      <c r="AK18" t="s">
        <v>1260</v>
      </c>
      <c r="AL18">
        <v>47</v>
      </c>
      <c r="AN18" t="s">
        <v>1261</v>
      </c>
      <c r="AO18">
        <v>92</v>
      </c>
      <c r="AQ18" t="s">
        <v>1256</v>
      </c>
      <c r="AR18">
        <v>80</v>
      </c>
      <c r="AT18" t="s">
        <v>1257</v>
      </c>
      <c r="AU18">
        <v>92.5</v>
      </c>
      <c r="AW18" t="s">
        <v>1258</v>
      </c>
      <c r="AX18">
        <v>58.5</v>
      </c>
      <c r="AZ18" t="s">
        <v>1259</v>
      </c>
      <c r="BA18">
        <v>62</v>
      </c>
      <c r="BC18" t="s">
        <v>1260</v>
      </c>
      <c r="BD18">
        <v>46.5</v>
      </c>
      <c r="BF18" t="s">
        <v>1261</v>
      </c>
      <c r="BG18">
        <v>86</v>
      </c>
      <c r="BI18" t="s">
        <v>1256</v>
      </c>
      <c r="BJ18">
        <v>116</v>
      </c>
      <c r="BL18" t="s">
        <v>1257</v>
      </c>
      <c r="BM18">
        <v>100.5</v>
      </c>
      <c r="BO18" t="s">
        <v>1258</v>
      </c>
      <c r="BP18">
        <v>62</v>
      </c>
      <c r="BR18" t="s">
        <v>1259</v>
      </c>
      <c r="BS18">
        <v>64</v>
      </c>
      <c r="BU18" t="s">
        <v>1260</v>
      </c>
      <c r="BV18">
        <v>49</v>
      </c>
      <c r="BX18" t="s">
        <v>1261</v>
      </c>
      <c r="BY18">
        <v>93</v>
      </c>
      <c r="CA18" t="s">
        <v>1256</v>
      </c>
      <c r="CB18">
        <v>123</v>
      </c>
      <c r="CD18" t="s">
        <v>1257</v>
      </c>
      <c r="CE18">
        <v>101.5</v>
      </c>
      <c r="CG18" t="s">
        <v>1258</v>
      </c>
      <c r="CH18">
        <v>62</v>
      </c>
      <c r="CJ18" t="s">
        <v>1298</v>
      </c>
      <c r="CK18">
        <v>59</v>
      </c>
      <c r="CM18" t="s">
        <v>1260</v>
      </c>
      <c r="CN18">
        <v>51</v>
      </c>
      <c r="CP18" t="s">
        <v>1261</v>
      </c>
      <c r="CQ18">
        <v>84</v>
      </c>
      <c r="CS18" t="s">
        <v>1278</v>
      </c>
      <c r="CT18">
        <v>65</v>
      </c>
      <c r="CV18" t="s">
        <v>1300</v>
      </c>
      <c r="CW18">
        <v>96.5</v>
      </c>
      <c r="CY18" t="s">
        <v>1301</v>
      </c>
      <c r="CZ18">
        <v>62</v>
      </c>
      <c r="DB18" t="s">
        <v>1298</v>
      </c>
      <c r="DC18">
        <v>53</v>
      </c>
      <c r="DE18" t="s">
        <v>1260</v>
      </c>
      <c r="DF18">
        <v>56</v>
      </c>
      <c r="DH18" t="s">
        <v>1261</v>
      </c>
      <c r="DI18">
        <v>102</v>
      </c>
      <c r="DK18">
        <v>85</v>
      </c>
      <c r="DM18">
        <v>127</v>
      </c>
      <c r="DO18">
        <v>36</v>
      </c>
      <c r="DQ18">
        <v>43</v>
      </c>
      <c r="DS18">
        <v>42</v>
      </c>
    </row>
    <row r="19" spans="1:123" ht="15" hidden="1" x14ac:dyDescent="0.2">
      <c r="A19" s="4" t="s">
        <v>33</v>
      </c>
      <c r="B19" s="2">
        <v>1</v>
      </c>
      <c r="C19" s="3" t="s">
        <v>34</v>
      </c>
      <c r="D19" s="8" t="s">
        <v>1246</v>
      </c>
      <c r="E19" s="1">
        <v>97</v>
      </c>
      <c r="F19" s="7"/>
      <c r="G19" s="10" t="s">
        <v>1256</v>
      </c>
      <c r="H19" s="1">
        <v>102</v>
      </c>
      <c r="I19" s="7"/>
      <c r="J19" s="10" t="s">
        <v>1257</v>
      </c>
      <c r="K19" s="1">
        <v>84</v>
      </c>
      <c r="L19" s="7"/>
      <c r="M19" s="10" t="s">
        <v>1258</v>
      </c>
      <c r="N19" s="1">
        <v>68</v>
      </c>
      <c r="O19" s="7"/>
      <c r="P19" s="10" t="s">
        <v>1259</v>
      </c>
      <c r="Q19" s="1">
        <v>54.5</v>
      </c>
      <c r="R19" s="7"/>
      <c r="S19" s="10" t="s">
        <v>1260</v>
      </c>
      <c r="T19" s="1">
        <v>58</v>
      </c>
      <c r="U19" s="7"/>
      <c r="V19" s="10" t="s">
        <v>1261</v>
      </c>
      <c r="W19">
        <v>89</v>
      </c>
      <c r="Y19" t="s">
        <v>1256</v>
      </c>
      <c r="Z19">
        <v>73</v>
      </c>
      <c r="AB19" t="s">
        <v>1257</v>
      </c>
      <c r="AC19">
        <v>95.5</v>
      </c>
      <c r="AE19" t="s">
        <v>1258</v>
      </c>
      <c r="AF19">
        <v>53</v>
      </c>
      <c r="AH19" t="s">
        <v>1259</v>
      </c>
      <c r="AI19">
        <v>56</v>
      </c>
      <c r="AK19" t="s">
        <v>1260</v>
      </c>
      <c r="AL19">
        <v>34</v>
      </c>
      <c r="AN19" t="s">
        <v>1261</v>
      </c>
      <c r="AO19">
        <v>82</v>
      </c>
      <c r="AQ19" t="s">
        <v>1256</v>
      </c>
      <c r="AR19">
        <v>70.5</v>
      </c>
      <c r="AT19" t="s">
        <v>1257</v>
      </c>
      <c r="AU19">
        <v>84.5</v>
      </c>
      <c r="AW19" t="s">
        <v>1258</v>
      </c>
      <c r="AX19">
        <v>49</v>
      </c>
      <c r="AZ19" t="s">
        <v>1259</v>
      </c>
      <c r="BA19">
        <v>42</v>
      </c>
      <c r="BC19" t="s">
        <v>1260</v>
      </c>
      <c r="BD19">
        <v>47</v>
      </c>
      <c r="BF19" t="s">
        <v>1261</v>
      </c>
      <c r="BG19">
        <v>0</v>
      </c>
      <c r="BJ19">
        <v>0</v>
      </c>
      <c r="BM19">
        <v>0</v>
      </c>
      <c r="BP19">
        <v>0</v>
      </c>
      <c r="BS19">
        <v>0</v>
      </c>
      <c r="BV19">
        <v>0</v>
      </c>
      <c r="BY19">
        <v>0</v>
      </c>
      <c r="CB19">
        <v>0</v>
      </c>
      <c r="CE19">
        <v>0</v>
      </c>
      <c r="CH19">
        <v>0</v>
      </c>
      <c r="CK19">
        <v>0</v>
      </c>
      <c r="CN19">
        <v>0</v>
      </c>
      <c r="CQ19">
        <v>0</v>
      </c>
      <c r="CT19">
        <v>0</v>
      </c>
      <c r="CW19">
        <v>0</v>
      </c>
      <c r="CZ19">
        <v>0</v>
      </c>
      <c r="DC19">
        <v>0</v>
      </c>
      <c r="DF19">
        <v>0</v>
      </c>
      <c r="DI19">
        <v>0</v>
      </c>
      <c r="DK19">
        <v>0</v>
      </c>
      <c r="DM19">
        <v>0</v>
      </c>
      <c r="DO19">
        <v>0</v>
      </c>
      <c r="DQ19">
        <v>0</v>
      </c>
      <c r="DS19">
        <v>0</v>
      </c>
    </row>
    <row r="20" spans="1:123" ht="15" hidden="1" x14ac:dyDescent="0.2">
      <c r="A20" s="1" t="s">
        <v>35</v>
      </c>
      <c r="B20" s="2">
        <v>1</v>
      </c>
      <c r="C20" s="3" t="s">
        <v>36</v>
      </c>
      <c r="D20" s="8" t="s">
        <v>1246</v>
      </c>
      <c r="E20" s="1">
        <v>97</v>
      </c>
      <c r="F20" s="7"/>
      <c r="G20" s="10" t="s">
        <v>1256</v>
      </c>
      <c r="H20" s="1">
        <v>81</v>
      </c>
      <c r="I20" s="7"/>
      <c r="J20" s="10" t="s">
        <v>1257</v>
      </c>
      <c r="K20" s="1">
        <v>71</v>
      </c>
      <c r="L20" s="7"/>
      <c r="M20" s="10" t="s">
        <v>1258</v>
      </c>
      <c r="N20" s="1">
        <v>77.5</v>
      </c>
      <c r="O20" s="7"/>
      <c r="P20" s="10" t="s">
        <v>1259</v>
      </c>
      <c r="Q20" s="1">
        <v>72</v>
      </c>
      <c r="R20" s="7"/>
      <c r="S20" s="10" t="s">
        <v>1260</v>
      </c>
      <c r="T20" s="1">
        <v>64</v>
      </c>
      <c r="U20" s="7"/>
      <c r="V20" s="10" t="s">
        <v>1261</v>
      </c>
      <c r="W20">
        <v>106</v>
      </c>
      <c r="Y20" t="s">
        <v>1256</v>
      </c>
      <c r="Z20">
        <v>81</v>
      </c>
      <c r="AB20" t="s">
        <v>1257</v>
      </c>
      <c r="AC20">
        <v>63</v>
      </c>
      <c r="AE20" t="s">
        <v>1258</v>
      </c>
      <c r="AF20">
        <v>56</v>
      </c>
      <c r="AH20" t="s">
        <v>1259</v>
      </c>
      <c r="AI20">
        <v>72</v>
      </c>
      <c r="AK20" t="s">
        <v>1260</v>
      </c>
      <c r="AL20">
        <v>57</v>
      </c>
      <c r="AN20" t="s">
        <v>1261</v>
      </c>
      <c r="AO20">
        <v>103.5</v>
      </c>
      <c r="AQ20" t="s">
        <v>1256</v>
      </c>
      <c r="AR20">
        <v>66.5</v>
      </c>
      <c r="AT20" t="s">
        <v>1257</v>
      </c>
      <c r="AU20">
        <v>75</v>
      </c>
      <c r="AW20" t="s">
        <v>1258</v>
      </c>
      <c r="AX20">
        <v>55</v>
      </c>
      <c r="AZ20" t="s">
        <v>1259</v>
      </c>
      <c r="BA20">
        <v>71.5</v>
      </c>
      <c r="BC20" t="s">
        <v>1260</v>
      </c>
      <c r="BD20">
        <v>54</v>
      </c>
      <c r="BF20" t="s">
        <v>1261</v>
      </c>
      <c r="BG20">
        <v>101</v>
      </c>
      <c r="BI20" t="s">
        <v>1256</v>
      </c>
      <c r="BJ20">
        <v>85</v>
      </c>
      <c r="BL20" t="s">
        <v>1257</v>
      </c>
      <c r="BM20">
        <v>72.5</v>
      </c>
      <c r="BO20" t="s">
        <v>1258</v>
      </c>
      <c r="BP20">
        <v>52</v>
      </c>
      <c r="BR20" t="s">
        <v>1259</v>
      </c>
      <c r="BS20">
        <v>82</v>
      </c>
      <c r="BU20" t="s">
        <v>1260</v>
      </c>
      <c r="BV20">
        <v>65</v>
      </c>
      <c r="BX20" t="s">
        <v>1261</v>
      </c>
      <c r="BY20">
        <v>100</v>
      </c>
      <c r="CA20" t="s">
        <v>1256</v>
      </c>
      <c r="CB20">
        <v>106</v>
      </c>
      <c r="CD20" t="s">
        <v>1257</v>
      </c>
      <c r="CE20">
        <v>58</v>
      </c>
      <c r="CG20" t="s">
        <v>1258</v>
      </c>
      <c r="CH20">
        <v>60</v>
      </c>
      <c r="CJ20" t="s">
        <v>1298</v>
      </c>
      <c r="CK20">
        <v>66</v>
      </c>
      <c r="CM20" t="s">
        <v>1260</v>
      </c>
      <c r="CN20">
        <v>63</v>
      </c>
      <c r="CP20" t="s">
        <v>1261</v>
      </c>
      <c r="CQ20">
        <v>92</v>
      </c>
      <c r="CS20" t="s">
        <v>1256</v>
      </c>
      <c r="CT20">
        <v>62</v>
      </c>
      <c r="CV20" t="s">
        <v>1257</v>
      </c>
      <c r="CW20">
        <v>78</v>
      </c>
      <c r="CY20" t="s">
        <v>1258</v>
      </c>
      <c r="CZ20">
        <v>82</v>
      </c>
      <c r="DB20" t="s">
        <v>1298</v>
      </c>
      <c r="DC20">
        <v>54</v>
      </c>
      <c r="DE20" t="s">
        <v>1260</v>
      </c>
      <c r="DF20">
        <v>70</v>
      </c>
      <c r="DH20" t="s">
        <v>1261</v>
      </c>
      <c r="DI20">
        <v>100</v>
      </c>
      <c r="DK20">
        <v>78</v>
      </c>
      <c r="DM20">
        <v>84</v>
      </c>
      <c r="DO20">
        <v>33</v>
      </c>
      <c r="DQ20">
        <v>43</v>
      </c>
      <c r="DS20">
        <v>40</v>
      </c>
    </row>
    <row r="21" spans="1:123" ht="15" hidden="1" x14ac:dyDescent="0.2">
      <c r="A21" s="4" t="s">
        <v>37</v>
      </c>
      <c r="B21" s="2">
        <v>1</v>
      </c>
      <c r="C21" s="3" t="s">
        <v>38</v>
      </c>
      <c r="D21" s="8" t="s">
        <v>1246</v>
      </c>
      <c r="E21" s="1">
        <v>115</v>
      </c>
      <c r="F21" s="7"/>
      <c r="G21" s="10" t="s">
        <v>1256</v>
      </c>
      <c r="H21" s="1">
        <v>85</v>
      </c>
      <c r="I21" s="7"/>
      <c r="J21" s="10" t="s">
        <v>1257</v>
      </c>
      <c r="K21" s="1">
        <v>72</v>
      </c>
      <c r="L21" s="7"/>
      <c r="M21" s="10" t="s">
        <v>1258</v>
      </c>
      <c r="N21" s="1">
        <v>67</v>
      </c>
      <c r="O21" s="7"/>
      <c r="P21" s="10" t="s">
        <v>1259</v>
      </c>
      <c r="Q21" s="1">
        <v>73.5</v>
      </c>
      <c r="R21" s="7"/>
      <c r="S21" s="10" t="s">
        <v>1260</v>
      </c>
      <c r="T21" s="1">
        <v>50</v>
      </c>
      <c r="U21" s="7"/>
      <c r="V21" s="10" t="s">
        <v>1261</v>
      </c>
      <c r="W21">
        <v>99</v>
      </c>
      <c r="Y21" t="s">
        <v>1256</v>
      </c>
      <c r="Z21">
        <v>58</v>
      </c>
      <c r="AB21" t="s">
        <v>1257</v>
      </c>
      <c r="AC21">
        <v>59</v>
      </c>
      <c r="AE21" t="s">
        <v>1258</v>
      </c>
      <c r="AF21">
        <v>62</v>
      </c>
      <c r="AH21" t="s">
        <v>1259</v>
      </c>
      <c r="AI21">
        <v>70</v>
      </c>
      <c r="AK21" t="s">
        <v>1260</v>
      </c>
      <c r="AL21">
        <v>46</v>
      </c>
      <c r="AN21" t="s">
        <v>1261</v>
      </c>
      <c r="AO21">
        <v>88</v>
      </c>
      <c r="AQ21" t="s">
        <v>1256</v>
      </c>
      <c r="AR21">
        <v>47</v>
      </c>
      <c r="AT21" t="s">
        <v>1257</v>
      </c>
      <c r="AU21">
        <v>60.5</v>
      </c>
      <c r="AW21" t="s">
        <v>1258</v>
      </c>
      <c r="AX21">
        <v>57</v>
      </c>
      <c r="AZ21" t="s">
        <v>1259</v>
      </c>
      <c r="BA21">
        <v>58</v>
      </c>
      <c r="BC21" t="s">
        <v>1260</v>
      </c>
      <c r="BD21">
        <v>54</v>
      </c>
      <c r="BF21" t="s">
        <v>1261</v>
      </c>
      <c r="BG21">
        <v>0</v>
      </c>
      <c r="BJ21">
        <v>0</v>
      </c>
      <c r="BM21">
        <v>0</v>
      </c>
      <c r="BP21">
        <v>0</v>
      </c>
      <c r="BS21">
        <v>0</v>
      </c>
      <c r="BV21">
        <v>0</v>
      </c>
      <c r="BY21">
        <v>0</v>
      </c>
      <c r="CB21">
        <v>0</v>
      </c>
      <c r="CE21">
        <v>0</v>
      </c>
      <c r="CH21">
        <v>0</v>
      </c>
      <c r="CK21">
        <v>0</v>
      </c>
      <c r="CN21">
        <v>0</v>
      </c>
      <c r="CQ21">
        <v>0</v>
      </c>
      <c r="CT21">
        <v>0</v>
      </c>
      <c r="CW21">
        <v>0</v>
      </c>
      <c r="CZ21">
        <v>0</v>
      </c>
      <c r="DC21">
        <v>0</v>
      </c>
      <c r="DF21">
        <v>0</v>
      </c>
      <c r="DI21">
        <v>0</v>
      </c>
      <c r="DK21">
        <v>0</v>
      </c>
      <c r="DM21">
        <v>0</v>
      </c>
      <c r="DO21">
        <v>0</v>
      </c>
      <c r="DQ21">
        <v>0</v>
      </c>
      <c r="DS21">
        <v>0</v>
      </c>
    </row>
    <row r="22" spans="1:123" ht="15" hidden="1" x14ac:dyDescent="0.2">
      <c r="A22" s="1" t="s">
        <v>39</v>
      </c>
      <c r="B22" s="2">
        <v>1</v>
      </c>
      <c r="C22" s="3" t="s">
        <v>40</v>
      </c>
      <c r="D22" s="8" t="s">
        <v>1246</v>
      </c>
      <c r="E22" s="1">
        <v>111</v>
      </c>
      <c r="F22" s="7"/>
      <c r="G22" s="10" t="s">
        <v>1256</v>
      </c>
      <c r="H22" s="1">
        <v>78</v>
      </c>
      <c r="I22" s="7"/>
      <c r="J22" s="10" t="s">
        <v>1257</v>
      </c>
      <c r="K22" s="1">
        <v>84</v>
      </c>
      <c r="L22" s="7"/>
      <c r="M22" s="10" t="s">
        <v>1258</v>
      </c>
      <c r="N22" s="1">
        <v>71.5</v>
      </c>
      <c r="O22" s="7"/>
      <c r="P22" s="10" t="s">
        <v>1259</v>
      </c>
      <c r="Q22" s="1">
        <v>57</v>
      </c>
      <c r="R22" s="7"/>
      <c r="S22" s="10" t="s">
        <v>1260</v>
      </c>
      <c r="T22" s="1">
        <v>57</v>
      </c>
      <c r="U22" s="7"/>
      <c r="V22" s="10" t="s">
        <v>1261</v>
      </c>
      <c r="W22">
        <v>107</v>
      </c>
      <c r="Y22" t="s">
        <v>1256</v>
      </c>
      <c r="Z22">
        <v>59</v>
      </c>
      <c r="AB22" t="s">
        <v>1257</v>
      </c>
      <c r="AC22">
        <v>91.5</v>
      </c>
      <c r="AE22" t="s">
        <v>1258</v>
      </c>
      <c r="AF22">
        <v>44</v>
      </c>
      <c r="AH22" t="s">
        <v>1259</v>
      </c>
      <c r="AI22">
        <v>70</v>
      </c>
      <c r="AK22" t="s">
        <v>1260</v>
      </c>
      <c r="AL22">
        <v>45</v>
      </c>
      <c r="AN22" t="s">
        <v>1261</v>
      </c>
      <c r="AO22">
        <v>99</v>
      </c>
      <c r="AQ22" t="s">
        <v>1256</v>
      </c>
      <c r="AR22">
        <v>62.5</v>
      </c>
      <c r="AT22" t="s">
        <v>1257</v>
      </c>
      <c r="AU22">
        <v>90</v>
      </c>
      <c r="AW22" t="s">
        <v>1258</v>
      </c>
      <c r="AX22">
        <v>57</v>
      </c>
      <c r="AZ22" t="s">
        <v>1259</v>
      </c>
      <c r="BA22">
        <v>66</v>
      </c>
      <c r="BC22" t="s">
        <v>1260</v>
      </c>
      <c r="BD22">
        <v>38.5</v>
      </c>
      <c r="BF22" t="s">
        <v>1261</v>
      </c>
      <c r="BG22">
        <v>105</v>
      </c>
      <c r="BI22" t="s">
        <v>1256</v>
      </c>
      <c r="BJ22">
        <v>77</v>
      </c>
      <c r="BL22" t="s">
        <v>1257</v>
      </c>
      <c r="BM22">
        <v>92</v>
      </c>
      <c r="BO22" t="s">
        <v>1258</v>
      </c>
      <c r="BP22">
        <v>62</v>
      </c>
      <c r="BR22" t="s">
        <v>1259</v>
      </c>
      <c r="BS22">
        <v>73</v>
      </c>
      <c r="BU22" t="s">
        <v>1260</v>
      </c>
      <c r="BV22">
        <v>56</v>
      </c>
      <c r="BX22" t="s">
        <v>1261</v>
      </c>
      <c r="BY22">
        <v>94</v>
      </c>
      <c r="CA22" t="s">
        <v>1256</v>
      </c>
      <c r="CB22">
        <v>90</v>
      </c>
      <c r="CD22" t="s">
        <v>1257</v>
      </c>
      <c r="CE22">
        <v>93</v>
      </c>
      <c r="CG22" t="s">
        <v>1258</v>
      </c>
      <c r="CH22">
        <v>59</v>
      </c>
      <c r="CJ22" t="s">
        <v>1298</v>
      </c>
      <c r="CK22">
        <v>57</v>
      </c>
      <c r="CM22" t="s">
        <v>1260</v>
      </c>
      <c r="CN22">
        <v>43</v>
      </c>
      <c r="CP22" t="s">
        <v>1261</v>
      </c>
      <c r="CQ22">
        <v>81</v>
      </c>
      <c r="CS22" t="s">
        <v>1302</v>
      </c>
      <c r="CT22">
        <v>66</v>
      </c>
      <c r="CV22" t="s">
        <v>1304</v>
      </c>
      <c r="CW22">
        <v>73</v>
      </c>
      <c r="CY22" t="s">
        <v>1288</v>
      </c>
      <c r="CZ22">
        <v>39</v>
      </c>
      <c r="DB22" t="s">
        <v>1298</v>
      </c>
      <c r="DC22">
        <v>37</v>
      </c>
      <c r="DE22" t="s">
        <v>1266</v>
      </c>
      <c r="DF22">
        <v>39</v>
      </c>
      <c r="DH22" t="s">
        <v>1261</v>
      </c>
      <c r="DI22">
        <v>102</v>
      </c>
      <c r="DK22">
        <v>63</v>
      </c>
      <c r="DM22">
        <v>90</v>
      </c>
      <c r="DO22">
        <v>37</v>
      </c>
      <c r="DQ22">
        <v>23</v>
      </c>
      <c r="DS22">
        <v>22</v>
      </c>
    </row>
    <row r="23" spans="1:123" ht="15" hidden="1" x14ac:dyDescent="0.2">
      <c r="A23" s="4" t="s">
        <v>41</v>
      </c>
      <c r="B23" s="2">
        <v>1</v>
      </c>
      <c r="C23" s="3" t="s">
        <v>42</v>
      </c>
      <c r="D23" s="8" t="s">
        <v>1246</v>
      </c>
      <c r="E23" s="1">
        <v>99</v>
      </c>
      <c r="F23" s="7"/>
      <c r="G23" s="10" t="s">
        <v>1256</v>
      </c>
      <c r="H23" s="1">
        <v>107</v>
      </c>
      <c r="I23" s="7"/>
      <c r="J23" s="10" t="s">
        <v>1257</v>
      </c>
      <c r="K23" s="1">
        <v>67</v>
      </c>
      <c r="L23" s="7"/>
      <c r="M23" s="10" t="s">
        <v>1258</v>
      </c>
      <c r="N23" s="1">
        <v>64</v>
      </c>
      <c r="O23" s="7"/>
      <c r="P23" s="10" t="s">
        <v>1259</v>
      </c>
      <c r="Q23" s="1">
        <v>57.5</v>
      </c>
      <c r="R23" s="7"/>
      <c r="S23" s="10" t="s">
        <v>1260</v>
      </c>
      <c r="T23" s="1">
        <v>64</v>
      </c>
      <c r="U23" s="7"/>
      <c r="V23" s="10" t="s">
        <v>1261</v>
      </c>
      <c r="W23">
        <v>100</v>
      </c>
      <c r="Y23" t="s">
        <v>1256</v>
      </c>
      <c r="Z23">
        <v>79</v>
      </c>
      <c r="AB23" t="s">
        <v>1257</v>
      </c>
      <c r="AC23">
        <v>74</v>
      </c>
      <c r="AE23" t="s">
        <v>1258</v>
      </c>
      <c r="AF23">
        <v>69</v>
      </c>
      <c r="AH23" t="s">
        <v>1259</v>
      </c>
      <c r="AI23">
        <v>73</v>
      </c>
      <c r="AK23" t="s">
        <v>1260</v>
      </c>
      <c r="AL23">
        <v>67</v>
      </c>
      <c r="AN23" t="s">
        <v>1261</v>
      </c>
      <c r="AO23">
        <v>101</v>
      </c>
      <c r="AQ23" t="s">
        <v>1256</v>
      </c>
      <c r="AR23">
        <v>95</v>
      </c>
      <c r="AT23" t="s">
        <v>1257</v>
      </c>
      <c r="AU23">
        <v>70.5</v>
      </c>
      <c r="AW23" t="s">
        <v>1258</v>
      </c>
      <c r="AX23">
        <v>61.5</v>
      </c>
      <c r="AZ23" t="s">
        <v>1259</v>
      </c>
      <c r="BA23">
        <v>56.5</v>
      </c>
      <c r="BC23" t="s">
        <v>1260</v>
      </c>
      <c r="BD23">
        <v>55</v>
      </c>
      <c r="BF23" t="s">
        <v>1261</v>
      </c>
      <c r="BG23">
        <v>0</v>
      </c>
      <c r="BJ23">
        <v>0</v>
      </c>
      <c r="BM23">
        <v>0</v>
      </c>
      <c r="BP23">
        <v>0</v>
      </c>
      <c r="BS23">
        <v>0</v>
      </c>
      <c r="BV23">
        <v>0</v>
      </c>
      <c r="BY23">
        <v>0</v>
      </c>
      <c r="CB23">
        <v>0</v>
      </c>
      <c r="CE23">
        <v>0</v>
      </c>
      <c r="CH23">
        <v>0</v>
      </c>
      <c r="CK23">
        <v>0</v>
      </c>
      <c r="CN23">
        <v>0</v>
      </c>
      <c r="CQ23">
        <v>0</v>
      </c>
      <c r="CT23">
        <v>0</v>
      </c>
      <c r="CW23">
        <v>0</v>
      </c>
      <c r="CZ23">
        <v>0</v>
      </c>
      <c r="DC23">
        <v>0</v>
      </c>
      <c r="DF23">
        <v>0</v>
      </c>
      <c r="DI23">
        <v>0</v>
      </c>
      <c r="DK23">
        <v>0</v>
      </c>
      <c r="DM23">
        <v>0</v>
      </c>
      <c r="DO23">
        <v>0</v>
      </c>
      <c r="DQ23">
        <v>0</v>
      </c>
      <c r="DS23">
        <v>0</v>
      </c>
    </row>
    <row r="24" spans="1:123" ht="15" hidden="1" x14ac:dyDescent="0.2">
      <c r="A24" s="1" t="s">
        <v>43</v>
      </c>
      <c r="B24" s="2">
        <v>1</v>
      </c>
      <c r="C24" s="3" t="s">
        <v>44</v>
      </c>
      <c r="D24" s="8" t="s">
        <v>1246</v>
      </c>
      <c r="E24" s="1">
        <v>104</v>
      </c>
      <c r="F24" s="7"/>
      <c r="G24" s="10" t="s">
        <v>1256</v>
      </c>
      <c r="H24" s="1">
        <v>102</v>
      </c>
      <c r="I24" s="7"/>
      <c r="J24" s="10" t="s">
        <v>1257</v>
      </c>
      <c r="K24" s="1">
        <v>72</v>
      </c>
      <c r="L24" s="7"/>
      <c r="M24" s="10" t="s">
        <v>1258</v>
      </c>
      <c r="N24" s="1">
        <v>67.5</v>
      </c>
      <c r="O24" s="7"/>
      <c r="P24" s="10" t="s">
        <v>1259</v>
      </c>
      <c r="Q24" s="1">
        <v>47.5</v>
      </c>
      <c r="R24" s="7"/>
      <c r="S24" s="10" t="s">
        <v>1260</v>
      </c>
      <c r="T24" s="1">
        <v>63</v>
      </c>
      <c r="U24" s="7"/>
      <c r="V24" s="10" t="s">
        <v>1261</v>
      </c>
      <c r="W24">
        <v>89</v>
      </c>
      <c r="Y24" t="s">
        <v>1256</v>
      </c>
      <c r="Z24">
        <v>70</v>
      </c>
      <c r="AB24" t="s">
        <v>1257</v>
      </c>
      <c r="AC24">
        <v>75</v>
      </c>
      <c r="AE24" t="s">
        <v>1258</v>
      </c>
      <c r="AF24">
        <v>63</v>
      </c>
      <c r="AH24" t="s">
        <v>1259</v>
      </c>
      <c r="AI24">
        <v>56</v>
      </c>
      <c r="AK24" t="s">
        <v>1260</v>
      </c>
      <c r="AL24">
        <v>48</v>
      </c>
      <c r="AN24" t="s">
        <v>1261</v>
      </c>
      <c r="AO24">
        <v>88.5</v>
      </c>
      <c r="AQ24" t="s">
        <v>1256</v>
      </c>
      <c r="AR24">
        <v>80</v>
      </c>
      <c r="AT24" t="s">
        <v>1257</v>
      </c>
      <c r="AU24">
        <v>87.5</v>
      </c>
      <c r="AW24" t="s">
        <v>1258</v>
      </c>
      <c r="AX24">
        <v>58</v>
      </c>
      <c r="AZ24" t="s">
        <v>1259</v>
      </c>
      <c r="BA24">
        <v>49</v>
      </c>
      <c r="BC24" t="s">
        <v>1260</v>
      </c>
      <c r="BD24">
        <v>52.5</v>
      </c>
      <c r="BF24" t="s">
        <v>1261</v>
      </c>
      <c r="BG24">
        <v>89</v>
      </c>
      <c r="BI24" t="s">
        <v>1256</v>
      </c>
      <c r="BJ24">
        <v>105</v>
      </c>
      <c r="BL24" t="s">
        <v>1257</v>
      </c>
      <c r="BM24">
        <v>76</v>
      </c>
      <c r="BO24" t="s">
        <v>1258</v>
      </c>
      <c r="BP24">
        <v>65</v>
      </c>
      <c r="BR24" t="s">
        <v>1259</v>
      </c>
      <c r="BS24">
        <v>65</v>
      </c>
      <c r="BU24" t="s">
        <v>1260</v>
      </c>
      <c r="BV24">
        <v>67</v>
      </c>
      <c r="BX24" t="s">
        <v>1261</v>
      </c>
      <c r="BY24">
        <v>86</v>
      </c>
      <c r="CA24" t="s">
        <v>1256</v>
      </c>
      <c r="CB24">
        <v>127</v>
      </c>
      <c r="CD24" t="s">
        <v>1257</v>
      </c>
      <c r="CE24">
        <v>74.5</v>
      </c>
      <c r="CG24" t="s">
        <v>1258</v>
      </c>
      <c r="CH24">
        <v>61</v>
      </c>
      <c r="CJ24" t="s">
        <v>1298</v>
      </c>
      <c r="CK24">
        <v>55</v>
      </c>
      <c r="CM24" t="s">
        <v>1260</v>
      </c>
      <c r="CN24">
        <v>51</v>
      </c>
      <c r="CP24" t="s">
        <v>1261</v>
      </c>
      <c r="CQ24">
        <v>79</v>
      </c>
      <c r="CS24" t="s">
        <v>1256</v>
      </c>
      <c r="CT24">
        <v>66</v>
      </c>
      <c r="CV24" t="s">
        <v>1257</v>
      </c>
      <c r="CW24">
        <v>81</v>
      </c>
      <c r="CY24" t="s">
        <v>1258</v>
      </c>
      <c r="CZ24">
        <v>82</v>
      </c>
      <c r="DB24" t="s">
        <v>1298</v>
      </c>
      <c r="DC24">
        <v>52</v>
      </c>
      <c r="DE24" t="s">
        <v>1260</v>
      </c>
      <c r="DF24">
        <v>60</v>
      </c>
      <c r="DH24" t="s">
        <v>1261</v>
      </c>
      <c r="DI24">
        <v>96</v>
      </c>
      <c r="DK24">
        <v>94</v>
      </c>
      <c r="DM24">
        <v>88</v>
      </c>
      <c r="DO24">
        <v>34</v>
      </c>
      <c r="DQ24">
        <v>36</v>
      </c>
      <c r="DS24">
        <v>41</v>
      </c>
    </row>
    <row r="25" spans="1:123" ht="15" hidden="1" x14ac:dyDescent="0.2">
      <c r="A25" s="1" t="s">
        <v>45</v>
      </c>
      <c r="B25" s="2">
        <v>1</v>
      </c>
      <c r="C25" s="3" t="s">
        <v>46</v>
      </c>
      <c r="D25" s="8" t="s">
        <v>1246</v>
      </c>
      <c r="E25" s="1">
        <v>101</v>
      </c>
      <c r="F25" s="7"/>
      <c r="G25" s="10" t="s">
        <v>1256</v>
      </c>
      <c r="H25" s="1">
        <v>87</v>
      </c>
      <c r="I25" s="7"/>
      <c r="J25" s="10" t="s">
        <v>1257</v>
      </c>
      <c r="K25" s="1">
        <v>80</v>
      </c>
      <c r="L25" s="7"/>
      <c r="M25" s="10" t="s">
        <v>1258</v>
      </c>
      <c r="N25" s="1">
        <v>67</v>
      </c>
      <c r="O25" s="7"/>
      <c r="P25" s="10" t="s">
        <v>1259</v>
      </c>
      <c r="Q25" s="1">
        <v>62</v>
      </c>
      <c r="R25" s="7"/>
      <c r="S25" s="10" t="s">
        <v>1260</v>
      </c>
      <c r="T25" s="1">
        <v>52</v>
      </c>
      <c r="U25" s="7"/>
      <c r="V25" s="10" t="s">
        <v>1261</v>
      </c>
      <c r="W25">
        <v>91</v>
      </c>
      <c r="Y25" t="s">
        <v>1256</v>
      </c>
      <c r="Z25">
        <v>55</v>
      </c>
      <c r="AB25" t="s">
        <v>1257</v>
      </c>
      <c r="AC25">
        <v>96</v>
      </c>
      <c r="AE25" t="s">
        <v>1258</v>
      </c>
      <c r="AF25">
        <v>66</v>
      </c>
      <c r="AH25" t="s">
        <v>1259</v>
      </c>
      <c r="AI25">
        <v>46</v>
      </c>
      <c r="AK25" t="s">
        <v>1260</v>
      </c>
      <c r="AL25">
        <v>39</v>
      </c>
      <c r="AN25" t="s">
        <v>1261</v>
      </c>
      <c r="AO25">
        <v>91.5</v>
      </c>
      <c r="AQ25" t="s">
        <v>1256</v>
      </c>
      <c r="AR25">
        <v>83.5</v>
      </c>
      <c r="AT25" t="s">
        <v>1257</v>
      </c>
      <c r="AU25">
        <v>100.5</v>
      </c>
      <c r="AW25" t="s">
        <v>1258</v>
      </c>
      <c r="AX25">
        <v>47</v>
      </c>
      <c r="AZ25" t="s">
        <v>1259</v>
      </c>
      <c r="BA25">
        <v>58.5</v>
      </c>
      <c r="BC25" t="s">
        <v>1260</v>
      </c>
      <c r="BD25">
        <v>44</v>
      </c>
      <c r="BF25" t="s">
        <v>1261</v>
      </c>
      <c r="BG25">
        <v>95</v>
      </c>
      <c r="BI25" t="s">
        <v>1256</v>
      </c>
      <c r="BJ25">
        <v>101</v>
      </c>
      <c r="BL25" t="s">
        <v>1257</v>
      </c>
      <c r="BM25">
        <v>93.5</v>
      </c>
      <c r="BO25" t="s">
        <v>1258</v>
      </c>
      <c r="BP25">
        <v>53</v>
      </c>
      <c r="BR25" t="s">
        <v>1259</v>
      </c>
      <c r="BS25">
        <v>75</v>
      </c>
      <c r="BU25" t="s">
        <v>1260</v>
      </c>
      <c r="BV25">
        <v>50</v>
      </c>
      <c r="BX25" t="s">
        <v>1261</v>
      </c>
      <c r="BY25">
        <v>90</v>
      </c>
      <c r="CA25" t="s">
        <v>1256</v>
      </c>
      <c r="CB25">
        <v>106</v>
      </c>
      <c r="CD25" t="s">
        <v>1257</v>
      </c>
      <c r="CE25">
        <v>89.5</v>
      </c>
      <c r="CG25" t="s">
        <v>1258</v>
      </c>
      <c r="CH25">
        <v>59</v>
      </c>
      <c r="CJ25" t="s">
        <v>1298</v>
      </c>
      <c r="CK25">
        <v>58</v>
      </c>
      <c r="CM25" t="s">
        <v>1260</v>
      </c>
      <c r="CN25">
        <v>47</v>
      </c>
      <c r="CP25" t="s">
        <v>1261</v>
      </c>
      <c r="CQ25">
        <v>84</v>
      </c>
      <c r="CS25" t="s">
        <v>1278</v>
      </c>
      <c r="CT25">
        <v>58</v>
      </c>
      <c r="CV25" t="s">
        <v>1300</v>
      </c>
      <c r="CW25">
        <v>82.5</v>
      </c>
      <c r="CY25" t="s">
        <v>1301</v>
      </c>
      <c r="CZ25">
        <v>69</v>
      </c>
      <c r="DB25" t="s">
        <v>1298</v>
      </c>
      <c r="DC25">
        <v>55</v>
      </c>
      <c r="DE25" t="s">
        <v>1260</v>
      </c>
      <c r="DF25">
        <v>47</v>
      </c>
      <c r="DH25" t="s">
        <v>1261</v>
      </c>
      <c r="DI25">
        <v>99</v>
      </c>
      <c r="DK25">
        <v>81</v>
      </c>
      <c r="DM25">
        <v>115</v>
      </c>
      <c r="DO25">
        <v>32</v>
      </c>
      <c r="DQ25">
        <v>38</v>
      </c>
      <c r="DS25">
        <v>37</v>
      </c>
    </row>
    <row r="26" spans="1:123" ht="15" hidden="1" x14ac:dyDescent="0.2">
      <c r="A26" s="1" t="s">
        <v>47</v>
      </c>
      <c r="B26" s="2">
        <v>1</v>
      </c>
      <c r="C26" s="3" t="s">
        <v>48</v>
      </c>
      <c r="D26" s="8" t="s">
        <v>1246</v>
      </c>
      <c r="E26" s="1">
        <v>97</v>
      </c>
      <c r="F26" s="7"/>
      <c r="G26" s="10" t="s">
        <v>1256</v>
      </c>
      <c r="H26" s="1">
        <v>81</v>
      </c>
      <c r="I26" s="7"/>
      <c r="J26" s="10" t="s">
        <v>1257</v>
      </c>
      <c r="K26" s="1">
        <v>104</v>
      </c>
      <c r="L26" s="7"/>
      <c r="M26" s="10" t="s">
        <v>1258</v>
      </c>
      <c r="N26" s="1">
        <v>55.5</v>
      </c>
      <c r="O26" s="7"/>
      <c r="P26" s="10" t="s">
        <v>1259</v>
      </c>
      <c r="Q26" s="1">
        <v>66</v>
      </c>
      <c r="R26" s="7"/>
      <c r="S26" s="10" t="s">
        <v>1260</v>
      </c>
      <c r="T26" s="1">
        <v>42</v>
      </c>
      <c r="U26" s="7"/>
      <c r="V26" s="10" t="s">
        <v>1261</v>
      </c>
      <c r="W26">
        <v>89</v>
      </c>
      <c r="Y26" t="s">
        <v>1256</v>
      </c>
      <c r="Z26">
        <v>72</v>
      </c>
      <c r="AB26" t="s">
        <v>1257</v>
      </c>
      <c r="AC26">
        <v>118.5</v>
      </c>
      <c r="AE26" t="s">
        <v>1258</v>
      </c>
      <c r="AF26">
        <v>57</v>
      </c>
      <c r="AH26" t="s">
        <v>1259</v>
      </c>
      <c r="AI26">
        <v>54</v>
      </c>
      <c r="AK26" t="s">
        <v>1260</v>
      </c>
      <c r="AL26">
        <v>42</v>
      </c>
      <c r="AN26" t="s">
        <v>1261</v>
      </c>
      <c r="AO26">
        <v>76</v>
      </c>
      <c r="AQ26" t="s">
        <v>1256</v>
      </c>
      <c r="AR26">
        <v>80</v>
      </c>
      <c r="AT26" t="s">
        <v>1257</v>
      </c>
      <c r="AU26">
        <v>111</v>
      </c>
      <c r="AW26" t="s">
        <v>1258</v>
      </c>
      <c r="AX26">
        <v>56.5</v>
      </c>
      <c r="AZ26" t="s">
        <v>1259</v>
      </c>
      <c r="BA26">
        <v>49</v>
      </c>
      <c r="BC26" t="s">
        <v>1260</v>
      </c>
      <c r="BD26">
        <v>45.5</v>
      </c>
      <c r="BF26" t="s">
        <v>1261</v>
      </c>
      <c r="BG26">
        <v>91</v>
      </c>
      <c r="BI26" t="s">
        <v>1256</v>
      </c>
      <c r="BJ26">
        <v>92</v>
      </c>
      <c r="BL26" t="s">
        <v>1257</v>
      </c>
      <c r="BM26">
        <v>107</v>
      </c>
      <c r="BO26" t="s">
        <v>1258</v>
      </c>
      <c r="BP26">
        <v>46</v>
      </c>
      <c r="BR26" t="s">
        <v>1259</v>
      </c>
      <c r="BS26">
        <v>73</v>
      </c>
      <c r="BU26" t="s">
        <v>1260</v>
      </c>
      <c r="BV26">
        <v>47</v>
      </c>
      <c r="BX26" t="s">
        <v>1261</v>
      </c>
      <c r="BY26">
        <v>89</v>
      </c>
      <c r="CA26" t="s">
        <v>1256</v>
      </c>
      <c r="CB26">
        <v>97</v>
      </c>
      <c r="CD26" t="s">
        <v>1257</v>
      </c>
      <c r="CE26">
        <v>92.5</v>
      </c>
      <c r="CG26" t="s">
        <v>1258</v>
      </c>
      <c r="CH26">
        <v>31</v>
      </c>
      <c r="CJ26" t="s">
        <v>1298</v>
      </c>
      <c r="CK26">
        <v>35</v>
      </c>
      <c r="CM26" t="s">
        <v>1260</v>
      </c>
      <c r="CN26">
        <v>24</v>
      </c>
      <c r="CP26" t="s">
        <v>1261</v>
      </c>
      <c r="CQ26">
        <v>66</v>
      </c>
      <c r="CS26" t="s">
        <v>1256</v>
      </c>
      <c r="CT26">
        <v>51</v>
      </c>
      <c r="CV26" t="s">
        <v>1257</v>
      </c>
      <c r="CW26">
        <v>89.5</v>
      </c>
      <c r="CY26" t="s">
        <v>1258</v>
      </c>
      <c r="CZ26">
        <v>29</v>
      </c>
      <c r="DB26" t="s">
        <v>1298</v>
      </c>
      <c r="DC26">
        <v>28</v>
      </c>
      <c r="DE26" t="s">
        <v>1260</v>
      </c>
      <c r="DF26">
        <v>41</v>
      </c>
      <c r="DH26" t="s">
        <v>1261</v>
      </c>
      <c r="DI26">
        <v>87</v>
      </c>
      <c r="DK26">
        <v>72</v>
      </c>
      <c r="DM26">
        <v>131</v>
      </c>
      <c r="DO26">
        <v>25</v>
      </c>
      <c r="DQ26">
        <v>28</v>
      </c>
      <c r="DS26">
        <v>19</v>
      </c>
    </row>
    <row r="27" spans="1:123" ht="15" hidden="1" x14ac:dyDescent="0.2">
      <c r="A27" s="4" t="s">
        <v>49</v>
      </c>
      <c r="B27" s="2">
        <v>1</v>
      </c>
      <c r="C27" s="3" t="s">
        <v>50</v>
      </c>
      <c r="D27" s="8" t="s">
        <v>1246</v>
      </c>
      <c r="E27" s="1">
        <v>94</v>
      </c>
      <c r="F27" s="7"/>
      <c r="G27" s="10" t="s">
        <v>1256</v>
      </c>
      <c r="H27" s="1">
        <v>98</v>
      </c>
      <c r="I27" s="7"/>
      <c r="J27" s="10" t="s">
        <v>1257</v>
      </c>
      <c r="K27" s="1">
        <v>94</v>
      </c>
      <c r="L27" s="7"/>
      <c r="M27" s="10" t="s">
        <v>1258</v>
      </c>
      <c r="N27" s="1">
        <v>60.5</v>
      </c>
      <c r="O27" s="7"/>
      <c r="P27" s="10" t="s">
        <v>1259</v>
      </c>
      <c r="Q27" s="1">
        <v>57</v>
      </c>
      <c r="R27" s="7"/>
      <c r="S27" s="10" t="s">
        <v>1260</v>
      </c>
      <c r="T27" s="1">
        <v>41</v>
      </c>
      <c r="U27" s="7"/>
      <c r="V27" s="10" t="s">
        <v>1261</v>
      </c>
      <c r="W27">
        <v>82</v>
      </c>
      <c r="Y27" t="s">
        <v>1256</v>
      </c>
      <c r="Z27">
        <v>63</v>
      </c>
      <c r="AB27" t="s">
        <v>1257</v>
      </c>
      <c r="AC27">
        <v>96.5</v>
      </c>
      <c r="AE27" t="s">
        <v>1258</v>
      </c>
      <c r="AF27">
        <v>59</v>
      </c>
      <c r="AH27" t="s">
        <v>1259</v>
      </c>
      <c r="AI27">
        <v>65</v>
      </c>
      <c r="AK27" t="s">
        <v>1260</v>
      </c>
      <c r="AL27">
        <v>49</v>
      </c>
      <c r="AN27" t="s">
        <v>1261</v>
      </c>
      <c r="AO27">
        <v>89</v>
      </c>
      <c r="AQ27" t="s">
        <v>1256</v>
      </c>
      <c r="AR27">
        <v>70</v>
      </c>
      <c r="AT27" t="s">
        <v>1257</v>
      </c>
      <c r="AU27">
        <v>94</v>
      </c>
      <c r="AW27" t="s">
        <v>1258</v>
      </c>
      <c r="AX27">
        <v>59</v>
      </c>
      <c r="AZ27" t="s">
        <v>1259</v>
      </c>
      <c r="BA27">
        <v>51.5</v>
      </c>
      <c r="BC27" t="s">
        <v>1260</v>
      </c>
      <c r="BD27">
        <v>38.5</v>
      </c>
      <c r="BF27" t="s">
        <v>1261</v>
      </c>
      <c r="BG27">
        <v>0</v>
      </c>
      <c r="BJ27">
        <v>0</v>
      </c>
      <c r="BM27">
        <v>0</v>
      </c>
      <c r="BP27">
        <v>0</v>
      </c>
      <c r="BS27">
        <v>0</v>
      </c>
      <c r="BV27">
        <v>0</v>
      </c>
      <c r="BY27">
        <v>0</v>
      </c>
      <c r="CB27">
        <v>0</v>
      </c>
      <c r="CE27">
        <v>0</v>
      </c>
      <c r="CH27">
        <v>0</v>
      </c>
      <c r="CK27">
        <v>0</v>
      </c>
      <c r="CN27">
        <v>0</v>
      </c>
      <c r="CQ27">
        <v>0</v>
      </c>
      <c r="CT27">
        <v>0</v>
      </c>
      <c r="CW27">
        <v>0</v>
      </c>
      <c r="CZ27">
        <v>0</v>
      </c>
      <c r="DC27">
        <v>0</v>
      </c>
      <c r="DF27">
        <v>0</v>
      </c>
      <c r="DI27">
        <v>0</v>
      </c>
      <c r="DK27">
        <v>0</v>
      </c>
      <c r="DM27">
        <v>0</v>
      </c>
      <c r="DO27">
        <v>0</v>
      </c>
      <c r="DQ27">
        <v>0</v>
      </c>
      <c r="DS27">
        <v>0</v>
      </c>
    </row>
    <row r="28" spans="1:123" ht="15" hidden="1" x14ac:dyDescent="0.2">
      <c r="A28" s="1" t="s">
        <v>51</v>
      </c>
      <c r="B28" s="2">
        <v>1</v>
      </c>
      <c r="C28" s="3" t="s">
        <v>52</v>
      </c>
      <c r="D28" s="8" t="s">
        <v>1246</v>
      </c>
      <c r="E28" s="1">
        <v>103</v>
      </c>
      <c r="F28" s="7"/>
      <c r="G28" s="10" t="s">
        <v>1256</v>
      </c>
      <c r="H28" s="1">
        <v>73</v>
      </c>
      <c r="I28" s="7"/>
      <c r="J28" s="10" t="s">
        <v>1257</v>
      </c>
      <c r="K28" s="1">
        <v>92</v>
      </c>
      <c r="L28" s="7"/>
      <c r="M28" s="10" t="s">
        <v>1258</v>
      </c>
      <c r="N28" s="1">
        <v>54</v>
      </c>
      <c r="O28" s="7"/>
      <c r="P28" s="10" t="s">
        <v>1259</v>
      </c>
      <c r="Q28" s="1">
        <v>60.5</v>
      </c>
      <c r="R28" s="7"/>
      <c r="S28" s="10" t="s">
        <v>1260</v>
      </c>
      <c r="T28" s="1">
        <v>61</v>
      </c>
      <c r="U28" s="7"/>
      <c r="V28" s="10" t="s">
        <v>1261</v>
      </c>
      <c r="W28">
        <v>98</v>
      </c>
      <c r="Y28" t="s">
        <v>1256</v>
      </c>
      <c r="Z28">
        <v>51</v>
      </c>
      <c r="AB28" t="s">
        <v>1257</v>
      </c>
      <c r="AC28">
        <v>92.5</v>
      </c>
      <c r="AE28" t="s">
        <v>1258</v>
      </c>
      <c r="AF28">
        <v>64</v>
      </c>
      <c r="AH28" t="s">
        <v>1259</v>
      </c>
      <c r="AI28">
        <v>63</v>
      </c>
      <c r="AK28" t="s">
        <v>1260</v>
      </c>
      <c r="AL28">
        <v>56</v>
      </c>
      <c r="AN28" t="s">
        <v>1261</v>
      </c>
      <c r="AO28">
        <v>98</v>
      </c>
      <c r="AQ28" t="s">
        <v>1256</v>
      </c>
      <c r="AR28">
        <v>76</v>
      </c>
      <c r="AT28" t="s">
        <v>1257</v>
      </c>
      <c r="AU28">
        <v>89</v>
      </c>
      <c r="AW28" t="s">
        <v>1258</v>
      </c>
      <c r="AX28">
        <v>64.5</v>
      </c>
      <c r="AZ28" t="s">
        <v>1259</v>
      </c>
      <c r="BA28">
        <v>63.5</v>
      </c>
      <c r="BC28" t="s">
        <v>1260</v>
      </c>
      <c r="BD28">
        <v>51</v>
      </c>
      <c r="BF28" t="s">
        <v>1261</v>
      </c>
      <c r="BG28">
        <v>100</v>
      </c>
      <c r="BI28" t="s">
        <v>1256</v>
      </c>
      <c r="BJ28">
        <v>82</v>
      </c>
      <c r="BL28" t="s">
        <v>1257</v>
      </c>
      <c r="BM28">
        <v>92.5</v>
      </c>
      <c r="BO28" t="s">
        <v>1258</v>
      </c>
      <c r="BP28">
        <v>50</v>
      </c>
      <c r="BR28" t="s">
        <v>1259</v>
      </c>
      <c r="BS28">
        <v>70</v>
      </c>
      <c r="BU28" t="s">
        <v>1260</v>
      </c>
      <c r="BV28">
        <v>59</v>
      </c>
      <c r="BX28" t="s">
        <v>1261</v>
      </c>
      <c r="BY28">
        <v>91</v>
      </c>
      <c r="CA28" t="s">
        <v>1256</v>
      </c>
      <c r="CB28">
        <v>90</v>
      </c>
      <c r="CD28" t="s">
        <v>1257</v>
      </c>
      <c r="CE28">
        <v>84.5</v>
      </c>
      <c r="CG28" t="s">
        <v>1258</v>
      </c>
      <c r="CH28">
        <v>70</v>
      </c>
      <c r="CJ28" t="s">
        <v>1298</v>
      </c>
      <c r="CK28">
        <v>67</v>
      </c>
      <c r="CM28" t="s">
        <v>1260</v>
      </c>
      <c r="CN28">
        <v>65</v>
      </c>
      <c r="CP28" t="s">
        <v>1261</v>
      </c>
      <c r="CQ28">
        <v>75</v>
      </c>
      <c r="CS28" t="s">
        <v>1256</v>
      </c>
      <c r="CT28">
        <v>67</v>
      </c>
      <c r="CV28" t="s">
        <v>1257</v>
      </c>
      <c r="CW28">
        <v>77.5</v>
      </c>
      <c r="CY28" t="s">
        <v>1258</v>
      </c>
      <c r="CZ28">
        <v>73</v>
      </c>
      <c r="DB28" t="s">
        <v>1298</v>
      </c>
      <c r="DC28">
        <v>61</v>
      </c>
      <c r="DE28" t="s">
        <v>1260</v>
      </c>
      <c r="DF28">
        <v>43</v>
      </c>
      <c r="DH28" t="s">
        <v>1261</v>
      </c>
      <c r="DI28">
        <v>90</v>
      </c>
      <c r="DK28">
        <v>81</v>
      </c>
      <c r="DM28">
        <v>101</v>
      </c>
      <c r="DO28">
        <v>39</v>
      </c>
      <c r="DQ28">
        <v>38</v>
      </c>
      <c r="DS28">
        <v>40</v>
      </c>
    </row>
    <row r="29" spans="1:123" ht="15" hidden="1" x14ac:dyDescent="0.2">
      <c r="A29" s="1" t="s">
        <v>53</v>
      </c>
      <c r="B29" s="2">
        <v>1</v>
      </c>
      <c r="C29" s="3" t="s">
        <v>54</v>
      </c>
      <c r="D29" s="8" t="s">
        <v>1246</v>
      </c>
      <c r="E29" s="1">
        <v>111</v>
      </c>
      <c r="F29" s="7"/>
      <c r="G29" s="10" t="s">
        <v>1256</v>
      </c>
      <c r="H29" s="1">
        <v>80</v>
      </c>
      <c r="I29" s="7"/>
      <c r="J29" s="10" t="s">
        <v>1257</v>
      </c>
      <c r="K29" s="1">
        <v>87</v>
      </c>
      <c r="L29" s="7"/>
      <c r="M29" s="10" t="s">
        <v>1258</v>
      </c>
      <c r="N29" s="1">
        <v>64</v>
      </c>
      <c r="O29" s="7"/>
      <c r="P29" s="10" t="s">
        <v>1259</v>
      </c>
      <c r="Q29" s="1">
        <v>61.5</v>
      </c>
      <c r="R29" s="7"/>
      <c r="S29" s="10" t="s">
        <v>1260</v>
      </c>
      <c r="T29" s="1">
        <v>37</v>
      </c>
      <c r="U29" s="7"/>
      <c r="V29" s="10" t="s">
        <v>1261</v>
      </c>
      <c r="W29">
        <v>102</v>
      </c>
      <c r="Y29" t="s">
        <v>1256</v>
      </c>
      <c r="Z29">
        <v>43</v>
      </c>
      <c r="AB29" t="s">
        <v>1257</v>
      </c>
      <c r="AC29">
        <v>78.5</v>
      </c>
      <c r="AE29" t="s">
        <v>1258</v>
      </c>
      <c r="AF29">
        <v>57</v>
      </c>
      <c r="AH29" t="s">
        <v>1259</v>
      </c>
      <c r="AI29">
        <v>56</v>
      </c>
      <c r="AK29" t="s">
        <v>1260</v>
      </c>
      <c r="AL29">
        <v>38</v>
      </c>
      <c r="AN29" t="s">
        <v>1261</v>
      </c>
      <c r="AO29">
        <v>83</v>
      </c>
      <c r="AQ29" t="s">
        <v>1256</v>
      </c>
      <c r="AR29">
        <v>73</v>
      </c>
      <c r="AT29" t="s">
        <v>1257</v>
      </c>
      <c r="AU29">
        <v>77</v>
      </c>
      <c r="AW29" t="s">
        <v>1258</v>
      </c>
      <c r="AX29">
        <v>62.5</v>
      </c>
      <c r="AZ29" t="s">
        <v>1259</v>
      </c>
      <c r="BA29">
        <v>56.5</v>
      </c>
      <c r="BC29" t="s">
        <v>1260</v>
      </c>
      <c r="BD29">
        <v>42</v>
      </c>
      <c r="BF29" t="s">
        <v>1261</v>
      </c>
      <c r="BG29">
        <v>91</v>
      </c>
      <c r="BI29" t="s">
        <v>1256</v>
      </c>
      <c r="BJ29">
        <v>81</v>
      </c>
      <c r="BL29" t="s">
        <v>1257</v>
      </c>
      <c r="BM29">
        <v>89</v>
      </c>
      <c r="BO29" t="s">
        <v>1258</v>
      </c>
      <c r="BP29">
        <v>58</v>
      </c>
      <c r="BR29" t="s">
        <v>1259</v>
      </c>
      <c r="BS29">
        <v>73</v>
      </c>
      <c r="BU29" t="s">
        <v>1260</v>
      </c>
      <c r="BV29">
        <v>49</v>
      </c>
      <c r="BX29" t="s">
        <v>1261</v>
      </c>
      <c r="BY29">
        <v>84</v>
      </c>
      <c r="CA29" t="s">
        <v>1256</v>
      </c>
      <c r="CB29">
        <v>67</v>
      </c>
      <c r="CD29" t="s">
        <v>1257</v>
      </c>
      <c r="CE29">
        <v>92.5</v>
      </c>
      <c r="CG29" t="s">
        <v>1258</v>
      </c>
      <c r="CH29">
        <v>52</v>
      </c>
      <c r="CJ29" t="s">
        <v>1298</v>
      </c>
      <c r="CK29">
        <v>51</v>
      </c>
      <c r="CM29" t="s">
        <v>1260</v>
      </c>
      <c r="CN29">
        <v>47</v>
      </c>
      <c r="CP29" t="s">
        <v>1261</v>
      </c>
      <c r="CQ29">
        <v>79</v>
      </c>
      <c r="CS29" t="s">
        <v>1256</v>
      </c>
      <c r="CT29">
        <v>63</v>
      </c>
      <c r="CV29" t="s">
        <v>1257</v>
      </c>
      <c r="CW29">
        <v>83.5</v>
      </c>
      <c r="CY29" t="s">
        <v>1258</v>
      </c>
      <c r="CZ29">
        <v>35</v>
      </c>
      <c r="DB29" t="s">
        <v>1298</v>
      </c>
      <c r="DC29">
        <v>43</v>
      </c>
      <c r="DE29" t="s">
        <v>1260</v>
      </c>
      <c r="DF29">
        <v>38</v>
      </c>
      <c r="DH29" t="s">
        <v>1261</v>
      </c>
      <c r="DI29">
        <v>95</v>
      </c>
      <c r="DK29">
        <v>69</v>
      </c>
      <c r="DM29">
        <v>104</v>
      </c>
      <c r="DO29">
        <v>19</v>
      </c>
      <c r="DQ29">
        <v>35</v>
      </c>
      <c r="DS29">
        <v>32</v>
      </c>
    </row>
    <row r="30" spans="1:123" ht="15" hidden="1" x14ac:dyDescent="0.2">
      <c r="A30" s="1" t="s">
        <v>55</v>
      </c>
      <c r="B30" s="2">
        <v>1</v>
      </c>
      <c r="C30" s="3" t="s">
        <v>56</v>
      </c>
      <c r="D30" s="8" t="s">
        <v>1246</v>
      </c>
      <c r="E30" s="1">
        <v>105</v>
      </c>
      <c r="F30" s="7"/>
      <c r="G30" s="10" t="s">
        <v>1256</v>
      </c>
      <c r="H30" s="1">
        <v>80</v>
      </c>
      <c r="I30" s="7"/>
      <c r="J30" s="10" t="s">
        <v>1257</v>
      </c>
      <c r="K30" s="1">
        <v>88</v>
      </c>
      <c r="L30" s="7"/>
      <c r="M30" s="10" t="s">
        <v>1258</v>
      </c>
      <c r="N30" s="1">
        <v>68</v>
      </c>
      <c r="O30" s="7"/>
      <c r="P30" s="10" t="s">
        <v>1259</v>
      </c>
      <c r="Q30" s="1">
        <v>55.5</v>
      </c>
      <c r="R30" s="7"/>
      <c r="S30" s="10" t="s">
        <v>1260</v>
      </c>
      <c r="T30" s="1">
        <v>43</v>
      </c>
      <c r="U30" s="7"/>
      <c r="V30" s="10" t="s">
        <v>1261</v>
      </c>
      <c r="W30">
        <v>101</v>
      </c>
      <c r="Y30" t="s">
        <v>1256</v>
      </c>
      <c r="Z30">
        <v>70</v>
      </c>
      <c r="AB30" t="s">
        <v>1257</v>
      </c>
      <c r="AC30">
        <v>104.5</v>
      </c>
      <c r="AE30" t="s">
        <v>1258</v>
      </c>
      <c r="AF30">
        <v>63</v>
      </c>
      <c r="AH30" t="s">
        <v>1259</v>
      </c>
      <c r="AI30">
        <v>45</v>
      </c>
      <c r="AK30" t="s">
        <v>1260</v>
      </c>
      <c r="AL30">
        <v>39</v>
      </c>
      <c r="AN30" t="s">
        <v>1261</v>
      </c>
      <c r="AO30">
        <v>101</v>
      </c>
      <c r="AQ30" t="s">
        <v>1256</v>
      </c>
      <c r="AR30">
        <v>76</v>
      </c>
      <c r="AT30" t="s">
        <v>1257</v>
      </c>
      <c r="AU30">
        <v>97.5</v>
      </c>
      <c r="AW30" t="s">
        <v>1258</v>
      </c>
      <c r="AX30">
        <v>49.5</v>
      </c>
      <c r="AZ30" t="s">
        <v>1259</v>
      </c>
      <c r="BA30">
        <v>55.5</v>
      </c>
      <c r="BC30" t="s">
        <v>1260</v>
      </c>
      <c r="BD30">
        <v>31</v>
      </c>
      <c r="BF30" t="s">
        <v>1261</v>
      </c>
      <c r="BG30">
        <v>94</v>
      </c>
      <c r="BI30" t="s">
        <v>1256</v>
      </c>
      <c r="BJ30">
        <v>85</v>
      </c>
      <c r="BL30" t="s">
        <v>1257</v>
      </c>
      <c r="BM30">
        <v>108</v>
      </c>
      <c r="BO30" t="s">
        <v>1258</v>
      </c>
      <c r="BP30">
        <v>58</v>
      </c>
      <c r="BR30" t="s">
        <v>1259</v>
      </c>
      <c r="BS30">
        <v>70</v>
      </c>
      <c r="BU30" t="s">
        <v>1260</v>
      </c>
      <c r="BV30">
        <v>53</v>
      </c>
      <c r="BX30" t="s">
        <v>1261</v>
      </c>
      <c r="BY30">
        <v>82</v>
      </c>
      <c r="CA30" t="s">
        <v>1256</v>
      </c>
      <c r="CB30">
        <v>115</v>
      </c>
      <c r="CD30" t="s">
        <v>1257</v>
      </c>
      <c r="CE30">
        <v>95</v>
      </c>
      <c r="CG30" t="s">
        <v>1258</v>
      </c>
      <c r="CH30">
        <v>67</v>
      </c>
      <c r="CJ30" t="s">
        <v>1298</v>
      </c>
      <c r="CK30">
        <v>56</v>
      </c>
      <c r="CM30" t="s">
        <v>1260</v>
      </c>
      <c r="CN30">
        <v>63</v>
      </c>
      <c r="CP30" t="s">
        <v>1261</v>
      </c>
      <c r="CQ30">
        <v>79</v>
      </c>
      <c r="CS30" t="s">
        <v>1256</v>
      </c>
      <c r="CT30">
        <v>66</v>
      </c>
      <c r="CV30" t="s">
        <v>1257</v>
      </c>
      <c r="CW30">
        <v>86.5</v>
      </c>
      <c r="CY30" t="s">
        <v>1258</v>
      </c>
      <c r="CZ30">
        <v>44</v>
      </c>
      <c r="DB30" t="s">
        <v>1298</v>
      </c>
      <c r="DC30">
        <v>37</v>
      </c>
      <c r="DE30" t="s">
        <v>1260</v>
      </c>
      <c r="DF30">
        <v>45</v>
      </c>
      <c r="DH30" t="s">
        <v>1261</v>
      </c>
      <c r="DI30">
        <v>80</v>
      </c>
      <c r="DK30">
        <v>63</v>
      </c>
      <c r="DM30">
        <v>91</v>
      </c>
      <c r="DO30">
        <v>28</v>
      </c>
      <c r="DQ30">
        <v>42</v>
      </c>
      <c r="DS30">
        <v>39</v>
      </c>
    </row>
    <row r="31" spans="1:123" ht="15" hidden="1" x14ac:dyDescent="0.2">
      <c r="A31" s="1" t="s">
        <v>57</v>
      </c>
      <c r="B31" s="2">
        <v>1</v>
      </c>
      <c r="C31" s="3" t="s">
        <v>58</v>
      </c>
      <c r="D31" s="8" t="s">
        <v>1246</v>
      </c>
      <c r="E31" s="1">
        <v>110</v>
      </c>
      <c r="F31" s="7"/>
      <c r="G31" s="10" t="s">
        <v>1256</v>
      </c>
      <c r="H31" s="1">
        <v>78</v>
      </c>
      <c r="I31" s="7"/>
      <c r="J31" s="10" t="s">
        <v>1257</v>
      </c>
      <c r="K31" s="1">
        <v>76</v>
      </c>
      <c r="L31" s="7"/>
      <c r="M31" s="10" t="s">
        <v>1258</v>
      </c>
      <c r="N31" s="1">
        <v>63</v>
      </c>
      <c r="O31" s="7"/>
      <c r="P31" s="10" t="s">
        <v>1259</v>
      </c>
      <c r="Q31" s="1">
        <v>69</v>
      </c>
      <c r="R31" s="7"/>
      <c r="S31" s="10" t="s">
        <v>1260</v>
      </c>
      <c r="T31" s="1">
        <v>44</v>
      </c>
      <c r="U31" s="7"/>
      <c r="V31" s="10" t="s">
        <v>1261</v>
      </c>
      <c r="W31">
        <v>91</v>
      </c>
      <c r="Y31" t="s">
        <v>1256</v>
      </c>
      <c r="Z31">
        <v>58</v>
      </c>
      <c r="AB31" t="s">
        <v>1257</v>
      </c>
      <c r="AC31">
        <v>69.5</v>
      </c>
      <c r="AE31" t="s">
        <v>1258</v>
      </c>
      <c r="AF31">
        <v>44</v>
      </c>
      <c r="AH31" t="s">
        <v>1259</v>
      </c>
      <c r="AI31">
        <v>52</v>
      </c>
      <c r="AK31" t="s">
        <v>1260</v>
      </c>
      <c r="AL31">
        <v>32</v>
      </c>
      <c r="AN31" t="s">
        <v>1261</v>
      </c>
      <c r="AO31">
        <v>92.5</v>
      </c>
      <c r="AQ31" t="s">
        <v>1256</v>
      </c>
      <c r="AR31">
        <v>80.5</v>
      </c>
      <c r="AT31" t="s">
        <v>1257</v>
      </c>
      <c r="AU31">
        <v>70</v>
      </c>
      <c r="AW31" t="s">
        <v>1258</v>
      </c>
      <c r="AX31">
        <v>52.5</v>
      </c>
      <c r="AZ31" t="s">
        <v>1259</v>
      </c>
      <c r="BA31">
        <v>63</v>
      </c>
      <c r="BC31" t="s">
        <v>1260</v>
      </c>
      <c r="BD31">
        <v>42</v>
      </c>
      <c r="BF31" t="s">
        <v>1261</v>
      </c>
      <c r="BG31">
        <v>98</v>
      </c>
      <c r="BI31" t="s">
        <v>1256</v>
      </c>
      <c r="BJ31">
        <v>71</v>
      </c>
      <c r="BL31" t="s">
        <v>1257</v>
      </c>
      <c r="BM31">
        <v>67.5</v>
      </c>
      <c r="BO31" t="s">
        <v>1258</v>
      </c>
      <c r="BP31">
        <v>47</v>
      </c>
      <c r="BR31" t="s">
        <v>1259</v>
      </c>
      <c r="BS31">
        <v>74</v>
      </c>
      <c r="BU31" t="s">
        <v>1260</v>
      </c>
      <c r="BV31">
        <v>57</v>
      </c>
      <c r="BX31" t="s">
        <v>1261</v>
      </c>
      <c r="BY31">
        <v>80</v>
      </c>
      <c r="CA31" t="s">
        <v>1256</v>
      </c>
      <c r="CB31">
        <v>101</v>
      </c>
      <c r="CD31" t="s">
        <v>1257</v>
      </c>
      <c r="CE31">
        <v>61</v>
      </c>
      <c r="CG31" t="s">
        <v>1258</v>
      </c>
      <c r="CH31">
        <v>53</v>
      </c>
      <c r="CJ31" t="s">
        <v>1298</v>
      </c>
      <c r="CK31">
        <v>56</v>
      </c>
      <c r="CM31" t="s">
        <v>1260</v>
      </c>
      <c r="CN31">
        <v>44</v>
      </c>
      <c r="CP31" t="s">
        <v>1261</v>
      </c>
      <c r="CQ31">
        <v>73</v>
      </c>
      <c r="CS31" t="s">
        <v>1256</v>
      </c>
      <c r="CT31">
        <v>74</v>
      </c>
      <c r="CV31" t="s">
        <v>1257</v>
      </c>
      <c r="CW31">
        <v>56.5</v>
      </c>
      <c r="CY31" t="s">
        <v>1258</v>
      </c>
      <c r="CZ31">
        <v>47</v>
      </c>
      <c r="DB31" t="s">
        <v>1298</v>
      </c>
      <c r="DC31">
        <v>25</v>
      </c>
      <c r="DE31" t="s">
        <v>1260</v>
      </c>
      <c r="DF31">
        <v>38</v>
      </c>
      <c r="DH31" t="s">
        <v>1261</v>
      </c>
      <c r="DI31">
        <v>96</v>
      </c>
      <c r="DK31">
        <v>90</v>
      </c>
      <c r="DM31">
        <v>80</v>
      </c>
      <c r="DO31">
        <v>26</v>
      </c>
      <c r="DQ31">
        <v>28</v>
      </c>
      <c r="DS31">
        <v>21</v>
      </c>
    </row>
    <row r="32" spans="1:123" ht="15" hidden="1" x14ac:dyDescent="0.2">
      <c r="A32" s="4" t="s">
        <v>59</v>
      </c>
      <c r="B32" s="2">
        <v>1</v>
      </c>
      <c r="C32" s="3" t="s">
        <v>60</v>
      </c>
      <c r="D32" s="8" t="s">
        <v>1246</v>
      </c>
      <c r="E32" s="1">
        <v>111</v>
      </c>
      <c r="F32" s="7"/>
      <c r="G32" s="10" t="s">
        <v>1256</v>
      </c>
      <c r="H32" s="1">
        <v>69</v>
      </c>
      <c r="I32" s="7"/>
      <c r="J32" s="10" t="s">
        <v>1257</v>
      </c>
      <c r="K32" s="1">
        <v>105</v>
      </c>
      <c r="L32" s="7"/>
      <c r="M32" s="10" t="s">
        <v>1258</v>
      </c>
      <c r="N32" s="1">
        <v>63</v>
      </c>
      <c r="O32" s="7"/>
      <c r="P32" s="10" t="s">
        <v>1259</v>
      </c>
      <c r="Q32" s="1">
        <v>57</v>
      </c>
      <c r="R32" s="7"/>
      <c r="S32" s="10" t="s">
        <v>1260</v>
      </c>
      <c r="T32" s="1">
        <v>33</v>
      </c>
      <c r="U32" s="7"/>
      <c r="V32" s="10" t="s">
        <v>1261</v>
      </c>
      <c r="W32">
        <v>96</v>
      </c>
      <c r="Y32" t="s">
        <v>1256</v>
      </c>
      <c r="Z32">
        <v>48</v>
      </c>
      <c r="AB32" t="s">
        <v>1257</v>
      </c>
      <c r="AC32">
        <v>106.5</v>
      </c>
      <c r="AE32" t="s">
        <v>1258</v>
      </c>
      <c r="AF32">
        <v>56</v>
      </c>
      <c r="AH32" t="s">
        <v>1259</v>
      </c>
      <c r="AI32">
        <v>60</v>
      </c>
      <c r="AK32" t="s">
        <v>1260</v>
      </c>
      <c r="AL32">
        <v>34</v>
      </c>
      <c r="AN32" t="s">
        <v>1261</v>
      </c>
      <c r="AO32">
        <v>92.5</v>
      </c>
      <c r="AQ32" t="s">
        <v>1256</v>
      </c>
      <c r="AR32">
        <v>70.5</v>
      </c>
      <c r="AT32" t="s">
        <v>1257</v>
      </c>
      <c r="AU32">
        <v>106.5</v>
      </c>
      <c r="AW32" t="s">
        <v>1258</v>
      </c>
      <c r="AX32">
        <v>65</v>
      </c>
      <c r="AZ32" t="s">
        <v>1259</v>
      </c>
      <c r="BA32">
        <v>65</v>
      </c>
      <c r="BC32" t="s">
        <v>1260</v>
      </c>
      <c r="BD32">
        <v>25</v>
      </c>
      <c r="BF32" t="s">
        <v>1261</v>
      </c>
      <c r="BG32">
        <v>0</v>
      </c>
      <c r="BJ32">
        <v>0</v>
      </c>
      <c r="BM32">
        <v>0</v>
      </c>
      <c r="BP32">
        <v>0</v>
      </c>
      <c r="BS32">
        <v>0</v>
      </c>
      <c r="BV32">
        <v>0</v>
      </c>
      <c r="BY32">
        <v>0</v>
      </c>
      <c r="CB32">
        <v>0</v>
      </c>
      <c r="CE32">
        <v>0</v>
      </c>
      <c r="CH32">
        <v>0</v>
      </c>
      <c r="CK32">
        <v>0</v>
      </c>
      <c r="CN32">
        <v>0</v>
      </c>
      <c r="CQ32">
        <v>0</v>
      </c>
      <c r="CT32">
        <v>0</v>
      </c>
      <c r="CW32">
        <v>0</v>
      </c>
      <c r="CZ32">
        <v>0</v>
      </c>
      <c r="DC32">
        <v>0</v>
      </c>
      <c r="DF32">
        <v>0</v>
      </c>
      <c r="DI32">
        <v>0</v>
      </c>
      <c r="DK32">
        <v>0</v>
      </c>
      <c r="DM32">
        <v>0</v>
      </c>
      <c r="DO32">
        <v>0</v>
      </c>
      <c r="DQ32">
        <v>0</v>
      </c>
      <c r="DS32">
        <v>0</v>
      </c>
    </row>
    <row r="33" spans="1:123" ht="15" hidden="1" x14ac:dyDescent="0.2">
      <c r="A33" s="1" t="s">
        <v>61</v>
      </c>
      <c r="B33" s="2">
        <v>1</v>
      </c>
      <c r="C33" s="3" t="s">
        <v>62</v>
      </c>
      <c r="D33" s="8" t="s">
        <v>1246</v>
      </c>
      <c r="E33" s="1">
        <v>97</v>
      </c>
      <c r="F33" s="7"/>
      <c r="G33" s="10" t="s">
        <v>1256</v>
      </c>
      <c r="H33" s="1">
        <v>87</v>
      </c>
      <c r="I33" s="7"/>
      <c r="J33" s="10" t="s">
        <v>1257</v>
      </c>
      <c r="K33" s="1">
        <v>94</v>
      </c>
      <c r="L33" s="7"/>
      <c r="M33" s="10" t="s">
        <v>1258</v>
      </c>
      <c r="N33" s="1">
        <v>67</v>
      </c>
      <c r="O33" s="7"/>
      <c r="P33" s="10" t="s">
        <v>1259</v>
      </c>
      <c r="Q33" s="1">
        <v>55</v>
      </c>
      <c r="R33" s="7"/>
      <c r="S33" s="10" t="s">
        <v>1260</v>
      </c>
      <c r="T33" s="1">
        <v>36</v>
      </c>
      <c r="U33" s="7"/>
      <c r="V33" s="10" t="s">
        <v>1261</v>
      </c>
      <c r="W33">
        <v>102</v>
      </c>
      <c r="Y33" t="s">
        <v>1256</v>
      </c>
      <c r="Z33">
        <v>63</v>
      </c>
      <c r="AB33" t="s">
        <v>1257</v>
      </c>
      <c r="AC33">
        <v>99.5</v>
      </c>
      <c r="AE33" t="s">
        <v>1258</v>
      </c>
      <c r="AF33">
        <v>56</v>
      </c>
      <c r="AH33" t="s">
        <v>1259</v>
      </c>
      <c r="AI33">
        <v>44</v>
      </c>
      <c r="AK33" t="s">
        <v>1260</v>
      </c>
      <c r="AL33">
        <v>36</v>
      </c>
      <c r="AN33" t="s">
        <v>1261</v>
      </c>
      <c r="AO33">
        <v>99</v>
      </c>
      <c r="AQ33" t="s">
        <v>1256</v>
      </c>
      <c r="AR33">
        <v>59.5</v>
      </c>
      <c r="AT33" t="s">
        <v>1257</v>
      </c>
      <c r="AU33">
        <v>88.5</v>
      </c>
      <c r="AW33" t="s">
        <v>1258</v>
      </c>
      <c r="AX33">
        <v>48.5</v>
      </c>
      <c r="AZ33" t="s">
        <v>1259</v>
      </c>
      <c r="BA33">
        <v>40</v>
      </c>
      <c r="BC33" t="s">
        <v>1260</v>
      </c>
      <c r="BD33">
        <v>28</v>
      </c>
      <c r="BF33" t="s">
        <v>1261</v>
      </c>
      <c r="BG33">
        <v>97</v>
      </c>
      <c r="BI33" t="s">
        <v>1256</v>
      </c>
      <c r="BJ33">
        <v>71</v>
      </c>
      <c r="BL33" t="s">
        <v>1257</v>
      </c>
      <c r="BM33">
        <v>99.5</v>
      </c>
      <c r="BO33" t="s">
        <v>1258</v>
      </c>
      <c r="BP33">
        <v>61</v>
      </c>
      <c r="BR33" t="s">
        <v>1259</v>
      </c>
      <c r="BS33">
        <v>67</v>
      </c>
      <c r="BU33" t="s">
        <v>1260</v>
      </c>
      <c r="BV33">
        <v>34</v>
      </c>
      <c r="BX33" t="s">
        <v>1261</v>
      </c>
      <c r="BY33">
        <v>88</v>
      </c>
      <c r="CA33" t="s">
        <v>1256</v>
      </c>
      <c r="CB33">
        <v>97</v>
      </c>
      <c r="CD33" t="s">
        <v>1257</v>
      </c>
      <c r="CE33">
        <v>102.5</v>
      </c>
      <c r="CG33" t="s">
        <v>1258</v>
      </c>
      <c r="CH33">
        <v>55</v>
      </c>
      <c r="CJ33" t="s">
        <v>1298</v>
      </c>
      <c r="CK33">
        <v>51</v>
      </c>
      <c r="CM33" t="s">
        <v>1260</v>
      </c>
      <c r="CN33">
        <v>42</v>
      </c>
      <c r="CP33" t="s">
        <v>1261</v>
      </c>
      <c r="CQ33">
        <v>71</v>
      </c>
      <c r="CS33" t="s">
        <v>1256</v>
      </c>
      <c r="CT33">
        <v>37</v>
      </c>
      <c r="CV33" t="s">
        <v>1257</v>
      </c>
      <c r="CW33">
        <v>80</v>
      </c>
      <c r="CY33" t="s">
        <v>1258</v>
      </c>
      <c r="CZ33">
        <v>37</v>
      </c>
      <c r="DB33" t="s">
        <v>1298</v>
      </c>
      <c r="DC33">
        <v>33</v>
      </c>
      <c r="DE33" t="s">
        <v>1260</v>
      </c>
      <c r="DF33">
        <v>27</v>
      </c>
      <c r="DH33" t="s">
        <v>1261</v>
      </c>
      <c r="DI33">
        <v>96</v>
      </c>
      <c r="DK33">
        <v>72</v>
      </c>
      <c r="DM33">
        <v>116</v>
      </c>
      <c r="DO33">
        <v>21</v>
      </c>
      <c r="DQ33">
        <v>35</v>
      </c>
      <c r="DS33">
        <v>28</v>
      </c>
    </row>
    <row r="34" spans="1:123" ht="15" hidden="1" x14ac:dyDescent="0.2">
      <c r="A34" s="1" t="s">
        <v>63</v>
      </c>
      <c r="B34" s="2">
        <v>1</v>
      </c>
      <c r="C34" s="3" t="s">
        <v>64</v>
      </c>
      <c r="D34" s="8" t="s">
        <v>1246</v>
      </c>
      <c r="E34" s="1">
        <v>106</v>
      </c>
      <c r="F34" s="7"/>
      <c r="G34" s="10" t="s">
        <v>1256</v>
      </c>
      <c r="H34" s="1">
        <v>83</v>
      </c>
      <c r="I34" s="7"/>
      <c r="J34" s="10" t="s">
        <v>1257</v>
      </c>
      <c r="K34" s="1">
        <v>83</v>
      </c>
      <c r="L34" s="7"/>
      <c r="M34" s="10" t="s">
        <v>1258</v>
      </c>
      <c r="N34" s="1">
        <v>65</v>
      </c>
      <c r="O34" s="7"/>
      <c r="P34" s="10" t="s">
        <v>1259</v>
      </c>
      <c r="Q34" s="1">
        <v>56.5</v>
      </c>
      <c r="R34" s="7"/>
      <c r="S34" s="10" t="s">
        <v>1260</v>
      </c>
      <c r="T34" s="1">
        <v>41</v>
      </c>
      <c r="U34" s="7"/>
      <c r="V34" s="10" t="s">
        <v>1261</v>
      </c>
      <c r="W34">
        <v>104</v>
      </c>
      <c r="Y34" t="s">
        <v>1256</v>
      </c>
      <c r="Z34">
        <v>69</v>
      </c>
      <c r="AB34" t="s">
        <v>1257</v>
      </c>
      <c r="AC34">
        <v>85</v>
      </c>
      <c r="AE34" t="s">
        <v>1258</v>
      </c>
      <c r="AF34">
        <v>66</v>
      </c>
      <c r="AH34" t="s">
        <v>1259</v>
      </c>
      <c r="AI34">
        <v>54</v>
      </c>
      <c r="AK34" t="s">
        <v>1260</v>
      </c>
      <c r="AL34">
        <v>42</v>
      </c>
      <c r="AN34" t="s">
        <v>1261</v>
      </c>
      <c r="AO34">
        <v>98</v>
      </c>
      <c r="AQ34" t="s">
        <v>1256</v>
      </c>
      <c r="AR34">
        <v>73</v>
      </c>
      <c r="AT34" t="s">
        <v>1257</v>
      </c>
      <c r="AU34">
        <v>72.5</v>
      </c>
      <c r="AW34" t="s">
        <v>1258</v>
      </c>
      <c r="AX34">
        <v>62.5</v>
      </c>
      <c r="AZ34" t="s">
        <v>1259</v>
      </c>
      <c r="BA34">
        <v>61</v>
      </c>
      <c r="BC34" t="s">
        <v>1260</v>
      </c>
      <c r="BD34">
        <v>42.5</v>
      </c>
      <c r="BF34" t="s">
        <v>1261</v>
      </c>
      <c r="BG34">
        <v>96</v>
      </c>
      <c r="BI34" t="s">
        <v>1256</v>
      </c>
      <c r="BJ34">
        <v>115</v>
      </c>
      <c r="BL34" t="s">
        <v>1257</v>
      </c>
      <c r="BM34">
        <v>85.5</v>
      </c>
      <c r="BO34" t="s">
        <v>1258</v>
      </c>
      <c r="BP34">
        <v>63</v>
      </c>
      <c r="BR34" t="s">
        <v>1259</v>
      </c>
      <c r="BS34">
        <v>73</v>
      </c>
      <c r="BU34" t="s">
        <v>1260</v>
      </c>
      <c r="BV34">
        <v>57</v>
      </c>
      <c r="BX34" t="s">
        <v>1261</v>
      </c>
      <c r="BY34">
        <v>83</v>
      </c>
      <c r="CA34" t="s">
        <v>1256</v>
      </c>
      <c r="CB34">
        <v>111</v>
      </c>
      <c r="CD34" t="s">
        <v>1257</v>
      </c>
      <c r="CE34">
        <v>66.5</v>
      </c>
      <c r="CG34" t="s">
        <v>1258</v>
      </c>
      <c r="CH34">
        <v>67</v>
      </c>
      <c r="CJ34" t="s">
        <v>1298</v>
      </c>
      <c r="CK34">
        <v>64</v>
      </c>
      <c r="CM34" t="s">
        <v>1260</v>
      </c>
      <c r="CN34">
        <v>61</v>
      </c>
      <c r="CP34" t="s">
        <v>1261</v>
      </c>
      <c r="CQ34">
        <v>75</v>
      </c>
      <c r="CS34" t="s">
        <v>1256</v>
      </c>
      <c r="CT34">
        <v>58</v>
      </c>
      <c r="CV34" t="s">
        <v>1257</v>
      </c>
      <c r="CW34">
        <v>70.5</v>
      </c>
      <c r="CY34" t="s">
        <v>1258</v>
      </c>
      <c r="CZ34">
        <v>79</v>
      </c>
      <c r="DB34" t="s">
        <v>1298</v>
      </c>
      <c r="DC34">
        <v>66</v>
      </c>
      <c r="DE34" t="s">
        <v>1260</v>
      </c>
      <c r="DF34">
        <v>60</v>
      </c>
      <c r="DH34" t="s">
        <v>1261</v>
      </c>
      <c r="DI34">
        <v>93</v>
      </c>
      <c r="DK34">
        <v>84</v>
      </c>
      <c r="DM34">
        <v>93</v>
      </c>
      <c r="DO34">
        <v>30</v>
      </c>
      <c r="DQ34">
        <v>39</v>
      </c>
      <c r="DS34">
        <v>38</v>
      </c>
    </row>
    <row r="35" spans="1:123" ht="15" hidden="1" x14ac:dyDescent="0.2">
      <c r="A35" s="1" t="s">
        <v>65</v>
      </c>
      <c r="B35" s="2">
        <v>1</v>
      </c>
      <c r="C35" s="3" t="s">
        <v>66</v>
      </c>
      <c r="D35" s="8" t="s">
        <v>1246</v>
      </c>
      <c r="E35" s="1">
        <v>96</v>
      </c>
      <c r="F35" s="7"/>
      <c r="G35" s="10" t="s">
        <v>1256</v>
      </c>
      <c r="H35" s="1">
        <v>80</v>
      </c>
      <c r="I35" s="7"/>
      <c r="J35" s="10" t="s">
        <v>1257</v>
      </c>
      <c r="K35" s="1">
        <v>88</v>
      </c>
      <c r="L35" s="7"/>
      <c r="M35" s="10" t="s">
        <v>1258</v>
      </c>
      <c r="N35" s="1">
        <v>58.5</v>
      </c>
      <c r="O35" s="7"/>
      <c r="P35" s="10" t="s">
        <v>1259</v>
      </c>
      <c r="Q35" s="1">
        <v>59.5</v>
      </c>
      <c r="R35" s="7"/>
      <c r="S35" s="10" t="s">
        <v>1260</v>
      </c>
      <c r="T35" s="1">
        <v>51</v>
      </c>
      <c r="U35" s="7"/>
      <c r="V35" s="10" t="s">
        <v>1261</v>
      </c>
      <c r="W35">
        <v>91</v>
      </c>
      <c r="Y35" t="s">
        <v>1256</v>
      </c>
      <c r="Z35">
        <v>66</v>
      </c>
      <c r="AB35" t="s">
        <v>1257</v>
      </c>
      <c r="AC35">
        <v>111</v>
      </c>
      <c r="AE35" t="s">
        <v>1258</v>
      </c>
      <c r="AF35">
        <v>54</v>
      </c>
      <c r="AH35" t="s">
        <v>1259</v>
      </c>
      <c r="AI35">
        <v>56</v>
      </c>
      <c r="AK35" t="s">
        <v>1260</v>
      </c>
      <c r="AL35">
        <v>50</v>
      </c>
      <c r="AN35" t="s">
        <v>1261</v>
      </c>
      <c r="AO35">
        <v>82.5</v>
      </c>
      <c r="AQ35" t="s">
        <v>1256</v>
      </c>
      <c r="AR35">
        <v>88</v>
      </c>
      <c r="AT35" t="s">
        <v>1257</v>
      </c>
      <c r="AU35">
        <v>106.5</v>
      </c>
      <c r="AW35" t="s">
        <v>1258</v>
      </c>
      <c r="AX35">
        <v>56.5</v>
      </c>
      <c r="AZ35" t="s">
        <v>1259</v>
      </c>
      <c r="BA35">
        <v>47</v>
      </c>
      <c r="BC35" t="s">
        <v>1260</v>
      </c>
      <c r="BD35">
        <v>55.5</v>
      </c>
      <c r="BF35" t="s">
        <v>1261</v>
      </c>
      <c r="BG35">
        <v>89</v>
      </c>
      <c r="BI35" t="s">
        <v>1256</v>
      </c>
      <c r="BJ35">
        <v>82</v>
      </c>
      <c r="BL35" t="s">
        <v>1257</v>
      </c>
      <c r="BM35">
        <v>96.5</v>
      </c>
      <c r="BO35" t="s">
        <v>1258</v>
      </c>
      <c r="BP35">
        <v>59</v>
      </c>
      <c r="BR35" t="s">
        <v>1259</v>
      </c>
      <c r="BS35">
        <v>73</v>
      </c>
      <c r="BU35" t="s">
        <v>1260</v>
      </c>
      <c r="BV35">
        <v>66</v>
      </c>
      <c r="BX35" t="s">
        <v>1261</v>
      </c>
      <c r="BY35">
        <v>97</v>
      </c>
      <c r="CA35" t="s">
        <v>1256</v>
      </c>
      <c r="CB35">
        <v>119</v>
      </c>
      <c r="CD35" t="s">
        <v>1257</v>
      </c>
      <c r="CE35">
        <v>97</v>
      </c>
      <c r="CG35" t="s">
        <v>1258</v>
      </c>
      <c r="CH35">
        <v>62</v>
      </c>
      <c r="CJ35" t="s">
        <v>1298</v>
      </c>
      <c r="CK35">
        <v>59</v>
      </c>
      <c r="CM35" t="s">
        <v>1260</v>
      </c>
      <c r="CN35">
        <v>67</v>
      </c>
      <c r="CP35" t="s">
        <v>1261</v>
      </c>
      <c r="CQ35">
        <v>83</v>
      </c>
      <c r="CS35" t="s">
        <v>1278</v>
      </c>
      <c r="CT35">
        <v>65</v>
      </c>
      <c r="CV35" t="s">
        <v>1300</v>
      </c>
      <c r="CW35">
        <v>109</v>
      </c>
      <c r="CY35" t="s">
        <v>1301</v>
      </c>
      <c r="CZ35">
        <v>59</v>
      </c>
      <c r="DB35" t="s">
        <v>1298</v>
      </c>
      <c r="DC35">
        <v>49</v>
      </c>
      <c r="DE35" t="s">
        <v>1260</v>
      </c>
      <c r="DF35">
        <v>49</v>
      </c>
      <c r="DH35" t="s">
        <v>1261</v>
      </c>
      <c r="DI35">
        <v>88</v>
      </c>
      <c r="DK35">
        <v>78</v>
      </c>
      <c r="DM35">
        <v>119</v>
      </c>
      <c r="DO35">
        <v>24</v>
      </c>
      <c r="DQ35">
        <v>30</v>
      </c>
      <c r="DS35">
        <v>35</v>
      </c>
    </row>
    <row r="36" spans="1:123" ht="15" hidden="1" x14ac:dyDescent="0.2">
      <c r="A36" s="1" t="s">
        <v>67</v>
      </c>
      <c r="B36" s="2">
        <v>1</v>
      </c>
      <c r="C36" s="3" t="s">
        <v>68</v>
      </c>
      <c r="D36" s="8" t="s">
        <v>1246</v>
      </c>
      <c r="E36" s="1">
        <v>107</v>
      </c>
      <c r="F36" s="7"/>
      <c r="G36" s="10" t="s">
        <v>1256</v>
      </c>
      <c r="H36" s="1">
        <v>64</v>
      </c>
      <c r="I36" s="7"/>
      <c r="J36" s="10" t="s">
        <v>1257</v>
      </c>
      <c r="K36" s="1">
        <v>69</v>
      </c>
      <c r="L36" s="7"/>
      <c r="M36" s="10" t="s">
        <v>1258</v>
      </c>
      <c r="N36" s="1">
        <v>67.5</v>
      </c>
      <c r="O36" s="7"/>
      <c r="P36" s="10" t="s">
        <v>1259</v>
      </c>
      <c r="Q36" s="1">
        <v>58</v>
      </c>
      <c r="R36" s="7"/>
      <c r="S36" s="10" t="s">
        <v>1260</v>
      </c>
      <c r="T36" s="1">
        <v>64</v>
      </c>
      <c r="U36" s="7"/>
      <c r="V36" s="10" t="s">
        <v>1261</v>
      </c>
      <c r="W36">
        <v>100</v>
      </c>
      <c r="Y36" t="s">
        <v>1256</v>
      </c>
      <c r="Z36">
        <v>42</v>
      </c>
      <c r="AB36" t="s">
        <v>1257</v>
      </c>
      <c r="AC36">
        <v>83</v>
      </c>
      <c r="AE36" t="s">
        <v>1258</v>
      </c>
      <c r="AF36">
        <v>54</v>
      </c>
      <c r="AH36" t="s">
        <v>1259</v>
      </c>
      <c r="AI36">
        <v>61</v>
      </c>
      <c r="AK36" t="s">
        <v>1260</v>
      </c>
      <c r="AL36">
        <v>38</v>
      </c>
      <c r="AN36" t="s">
        <v>1261</v>
      </c>
      <c r="AO36">
        <v>93.5</v>
      </c>
      <c r="AQ36" t="s">
        <v>1256</v>
      </c>
      <c r="AR36">
        <v>57.5</v>
      </c>
      <c r="AT36" t="s">
        <v>1257</v>
      </c>
      <c r="AU36">
        <v>78</v>
      </c>
      <c r="AW36" t="s">
        <v>1258</v>
      </c>
      <c r="AX36">
        <v>49</v>
      </c>
      <c r="AZ36" t="s">
        <v>1259</v>
      </c>
      <c r="BA36">
        <v>56</v>
      </c>
      <c r="BC36" t="s">
        <v>1260</v>
      </c>
      <c r="BD36">
        <v>58.5</v>
      </c>
      <c r="BF36" t="s">
        <v>1261</v>
      </c>
      <c r="BG36">
        <v>68</v>
      </c>
      <c r="BI36" t="s">
        <v>1256</v>
      </c>
      <c r="BJ36">
        <v>81</v>
      </c>
      <c r="BL36" t="s">
        <v>1257</v>
      </c>
      <c r="BM36">
        <v>74</v>
      </c>
      <c r="BO36" t="s">
        <v>1258</v>
      </c>
      <c r="BP36">
        <v>60</v>
      </c>
      <c r="BR36" t="s">
        <v>1259</v>
      </c>
      <c r="BS36">
        <v>81</v>
      </c>
      <c r="BU36" t="s">
        <v>1260</v>
      </c>
      <c r="BV36">
        <v>62</v>
      </c>
      <c r="BX36" t="s">
        <v>1261</v>
      </c>
      <c r="BY36">
        <v>96</v>
      </c>
      <c r="CA36" t="s">
        <v>1256</v>
      </c>
      <c r="CB36">
        <v>82</v>
      </c>
      <c r="CD36" t="s">
        <v>1257</v>
      </c>
      <c r="CE36">
        <v>85</v>
      </c>
      <c r="CG36" t="s">
        <v>1258</v>
      </c>
      <c r="CH36">
        <v>59</v>
      </c>
      <c r="CJ36" t="s">
        <v>1298</v>
      </c>
      <c r="CK36">
        <v>48</v>
      </c>
      <c r="CM36" t="s">
        <v>1260</v>
      </c>
      <c r="CN36">
        <v>57</v>
      </c>
      <c r="CP36" t="s">
        <v>1261</v>
      </c>
      <c r="CQ36">
        <v>90</v>
      </c>
      <c r="CS36" t="s">
        <v>1256</v>
      </c>
      <c r="CT36">
        <v>54</v>
      </c>
      <c r="CV36" t="s">
        <v>1257</v>
      </c>
      <c r="CW36">
        <v>72.5</v>
      </c>
      <c r="CY36" t="s">
        <v>1258</v>
      </c>
      <c r="CZ36">
        <v>67</v>
      </c>
      <c r="DB36" t="s">
        <v>1298</v>
      </c>
      <c r="DC36">
        <v>41</v>
      </c>
      <c r="DE36" t="s">
        <v>1260</v>
      </c>
      <c r="DF36">
        <v>42</v>
      </c>
      <c r="DH36" t="s">
        <v>1261</v>
      </c>
      <c r="DI36">
        <v>100</v>
      </c>
      <c r="DK36">
        <v>76</v>
      </c>
      <c r="DM36">
        <v>86</v>
      </c>
      <c r="DO36">
        <v>33</v>
      </c>
      <c r="DQ36">
        <v>37</v>
      </c>
      <c r="DS36">
        <v>34</v>
      </c>
    </row>
    <row r="37" spans="1:123" ht="15" hidden="1" x14ac:dyDescent="0.2">
      <c r="A37" s="1" t="s">
        <v>69</v>
      </c>
      <c r="B37" s="2">
        <v>1</v>
      </c>
      <c r="C37" s="3" t="s">
        <v>70</v>
      </c>
      <c r="D37" s="8" t="s">
        <v>1246</v>
      </c>
      <c r="E37" s="1">
        <v>104</v>
      </c>
      <c r="F37" s="7"/>
      <c r="G37" s="10" t="s">
        <v>1256</v>
      </c>
      <c r="H37" s="1">
        <v>72</v>
      </c>
      <c r="I37" s="7"/>
      <c r="J37" s="10" t="s">
        <v>1257</v>
      </c>
      <c r="K37" s="1">
        <v>75</v>
      </c>
      <c r="L37" s="7"/>
      <c r="M37" s="10" t="s">
        <v>1258</v>
      </c>
      <c r="N37" s="1">
        <v>69</v>
      </c>
      <c r="O37" s="7"/>
      <c r="P37" s="10" t="s">
        <v>1259</v>
      </c>
      <c r="Q37" s="1">
        <v>57.5</v>
      </c>
      <c r="R37" s="7"/>
      <c r="S37" s="10" t="s">
        <v>1260</v>
      </c>
      <c r="T37" s="1">
        <v>51</v>
      </c>
      <c r="U37" s="7"/>
      <c r="V37" s="10" t="s">
        <v>1261</v>
      </c>
      <c r="W37">
        <v>97</v>
      </c>
      <c r="Y37" t="s">
        <v>1256</v>
      </c>
      <c r="Z37">
        <v>49</v>
      </c>
      <c r="AB37" t="s">
        <v>1257</v>
      </c>
      <c r="AC37">
        <v>80</v>
      </c>
      <c r="AE37" t="s">
        <v>1258</v>
      </c>
      <c r="AF37">
        <v>68</v>
      </c>
      <c r="AH37" t="s">
        <v>1259</v>
      </c>
      <c r="AI37">
        <v>50</v>
      </c>
      <c r="AK37" t="s">
        <v>1260</v>
      </c>
      <c r="AL37">
        <v>38</v>
      </c>
      <c r="AN37" t="s">
        <v>1261</v>
      </c>
      <c r="AO37">
        <v>90</v>
      </c>
      <c r="AQ37" t="s">
        <v>1256</v>
      </c>
      <c r="AR37">
        <v>54.5</v>
      </c>
      <c r="AT37" t="s">
        <v>1257</v>
      </c>
      <c r="AU37">
        <v>69.5</v>
      </c>
      <c r="AW37" t="s">
        <v>1258</v>
      </c>
      <c r="AX37">
        <v>53</v>
      </c>
      <c r="AZ37" t="s">
        <v>1259</v>
      </c>
      <c r="BA37">
        <v>53.5</v>
      </c>
      <c r="BC37" t="s">
        <v>1260</v>
      </c>
      <c r="BD37">
        <v>35.5</v>
      </c>
      <c r="BF37" t="s">
        <v>1261</v>
      </c>
      <c r="BG37">
        <v>98</v>
      </c>
      <c r="BI37" t="s">
        <v>1256</v>
      </c>
      <c r="BJ37">
        <v>68</v>
      </c>
      <c r="BL37" t="s">
        <v>1257</v>
      </c>
      <c r="BM37">
        <v>78.5</v>
      </c>
      <c r="BO37" t="s">
        <v>1258</v>
      </c>
      <c r="BP37">
        <v>65</v>
      </c>
      <c r="BR37" t="s">
        <v>1259</v>
      </c>
      <c r="BS37">
        <v>76</v>
      </c>
      <c r="BU37" t="s">
        <v>1260</v>
      </c>
      <c r="BV37">
        <v>69</v>
      </c>
      <c r="BX37" t="s">
        <v>1261</v>
      </c>
      <c r="BY37">
        <v>93</v>
      </c>
      <c r="CA37" t="s">
        <v>1256</v>
      </c>
      <c r="CB37">
        <v>86</v>
      </c>
      <c r="CD37" t="s">
        <v>1257</v>
      </c>
      <c r="CE37">
        <v>68.5</v>
      </c>
      <c r="CG37" t="s">
        <v>1258</v>
      </c>
      <c r="CH37">
        <v>54</v>
      </c>
      <c r="CJ37" t="s">
        <v>1298</v>
      </c>
      <c r="CK37">
        <v>56</v>
      </c>
      <c r="CM37" t="s">
        <v>1260</v>
      </c>
      <c r="CN37">
        <v>54</v>
      </c>
      <c r="CP37" t="s">
        <v>1261</v>
      </c>
      <c r="CQ37">
        <v>80</v>
      </c>
      <c r="CS37" t="s">
        <v>1256</v>
      </c>
      <c r="CT37">
        <v>68</v>
      </c>
      <c r="CV37" t="s">
        <v>1257</v>
      </c>
      <c r="CW37">
        <v>68</v>
      </c>
      <c r="CY37" t="s">
        <v>1258</v>
      </c>
      <c r="CZ37">
        <v>39</v>
      </c>
      <c r="DB37" t="s">
        <v>1298</v>
      </c>
      <c r="DC37">
        <v>41</v>
      </c>
      <c r="DE37" t="s">
        <v>1260</v>
      </c>
      <c r="DF37">
        <v>38</v>
      </c>
      <c r="DH37" t="s">
        <v>1261</v>
      </c>
      <c r="DI37">
        <v>93</v>
      </c>
      <c r="DK37">
        <v>83</v>
      </c>
      <c r="DM37">
        <v>85</v>
      </c>
      <c r="DO37">
        <v>37</v>
      </c>
      <c r="DQ37">
        <v>34</v>
      </c>
      <c r="DS37">
        <v>36</v>
      </c>
    </row>
    <row r="38" spans="1:123" ht="15" hidden="1" x14ac:dyDescent="0.2">
      <c r="A38" s="1" t="s">
        <v>71</v>
      </c>
      <c r="B38" s="2">
        <v>1</v>
      </c>
      <c r="C38" s="3" t="s">
        <v>72</v>
      </c>
      <c r="D38" s="8" t="s">
        <v>1246</v>
      </c>
      <c r="E38" s="1">
        <v>97</v>
      </c>
      <c r="F38" s="7"/>
      <c r="G38" s="10" t="s">
        <v>1256</v>
      </c>
      <c r="H38" s="1">
        <v>87</v>
      </c>
      <c r="I38" s="7"/>
      <c r="J38" s="10" t="s">
        <v>1257</v>
      </c>
      <c r="K38" s="1">
        <v>76</v>
      </c>
      <c r="L38" s="7"/>
      <c r="M38" s="10" t="s">
        <v>1258</v>
      </c>
      <c r="N38" s="1">
        <v>67.5</v>
      </c>
      <c r="O38" s="7"/>
      <c r="P38" s="10" t="s">
        <v>1259</v>
      </c>
      <c r="Q38" s="1">
        <v>47</v>
      </c>
      <c r="R38" s="7"/>
      <c r="S38" s="10" t="s">
        <v>1260</v>
      </c>
      <c r="T38" s="1">
        <v>54</v>
      </c>
      <c r="U38" s="7"/>
      <c r="V38" s="10" t="s">
        <v>1261</v>
      </c>
      <c r="W38">
        <v>86</v>
      </c>
      <c r="Y38" t="s">
        <v>1256</v>
      </c>
      <c r="Z38">
        <v>51</v>
      </c>
      <c r="AB38" t="s">
        <v>1257</v>
      </c>
      <c r="AC38">
        <v>85.5</v>
      </c>
      <c r="AE38" t="s">
        <v>1258</v>
      </c>
      <c r="AF38">
        <v>61</v>
      </c>
      <c r="AH38" t="s">
        <v>1259</v>
      </c>
      <c r="AI38">
        <v>60</v>
      </c>
      <c r="AK38" t="s">
        <v>1260</v>
      </c>
      <c r="AL38">
        <v>53</v>
      </c>
      <c r="AN38" t="s">
        <v>1261</v>
      </c>
      <c r="AO38">
        <v>82</v>
      </c>
      <c r="AQ38" t="s">
        <v>1256</v>
      </c>
      <c r="AR38">
        <v>77.5</v>
      </c>
      <c r="AT38" t="s">
        <v>1257</v>
      </c>
      <c r="AU38">
        <v>68.5</v>
      </c>
      <c r="AW38" t="s">
        <v>1258</v>
      </c>
      <c r="AX38">
        <v>50.5</v>
      </c>
      <c r="AZ38" t="s">
        <v>1259</v>
      </c>
      <c r="BA38">
        <v>58.5</v>
      </c>
      <c r="BC38" t="s">
        <v>1260</v>
      </c>
      <c r="BD38">
        <v>48.5</v>
      </c>
      <c r="BF38" t="s">
        <v>1261</v>
      </c>
      <c r="BG38">
        <v>100</v>
      </c>
      <c r="BI38" t="s">
        <v>1256</v>
      </c>
      <c r="BJ38">
        <v>95</v>
      </c>
      <c r="BL38" t="s">
        <v>1257</v>
      </c>
      <c r="BM38">
        <v>82.5</v>
      </c>
      <c r="BO38" t="s">
        <v>1258</v>
      </c>
      <c r="BP38">
        <v>64</v>
      </c>
      <c r="BR38" t="s">
        <v>1259</v>
      </c>
      <c r="BS38">
        <v>69</v>
      </c>
      <c r="BU38" t="s">
        <v>1260</v>
      </c>
      <c r="BV38">
        <v>57</v>
      </c>
      <c r="BX38" t="s">
        <v>1261</v>
      </c>
      <c r="BY38">
        <v>84</v>
      </c>
      <c r="CA38" t="s">
        <v>1256</v>
      </c>
      <c r="CB38">
        <v>116</v>
      </c>
      <c r="CD38" t="s">
        <v>1257</v>
      </c>
      <c r="CE38">
        <v>82.5</v>
      </c>
      <c r="CG38" t="s">
        <v>1258</v>
      </c>
      <c r="CH38">
        <v>61</v>
      </c>
      <c r="CJ38" t="s">
        <v>1298</v>
      </c>
      <c r="CK38">
        <v>44</v>
      </c>
      <c r="CM38" t="s">
        <v>1260</v>
      </c>
      <c r="CN38">
        <v>56</v>
      </c>
      <c r="CP38" t="s">
        <v>1261</v>
      </c>
      <c r="CQ38">
        <v>70</v>
      </c>
      <c r="CS38" t="s">
        <v>1256</v>
      </c>
      <c r="CT38">
        <v>60</v>
      </c>
      <c r="CV38" t="s">
        <v>1257</v>
      </c>
      <c r="CW38">
        <v>79</v>
      </c>
      <c r="CY38" t="s">
        <v>1258</v>
      </c>
      <c r="CZ38">
        <v>55</v>
      </c>
      <c r="DB38" t="s">
        <v>1298</v>
      </c>
      <c r="DC38">
        <v>49</v>
      </c>
      <c r="DE38" t="s">
        <v>1260</v>
      </c>
      <c r="DF38">
        <v>48</v>
      </c>
      <c r="DH38" t="s">
        <v>1261</v>
      </c>
      <c r="DI38">
        <v>93</v>
      </c>
      <c r="DK38">
        <v>62</v>
      </c>
      <c r="DM38">
        <v>100</v>
      </c>
      <c r="DO38">
        <v>23</v>
      </c>
      <c r="DQ38">
        <v>29</v>
      </c>
      <c r="DS38">
        <v>31</v>
      </c>
    </row>
    <row r="39" spans="1:123" ht="15" hidden="1" x14ac:dyDescent="0.2">
      <c r="A39" s="1" t="s">
        <v>73</v>
      </c>
      <c r="B39" s="2">
        <v>1</v>
      </c>
      <c r="C39" s="3" t="s">
        <v>74</v>
      </c>
      <c r="D39" s="8" t="s">
        <v>1246</v>
      </c>
      <c r="E39" s="1">
        <v>92</v>
      </c>
      <c r="F39" s="7"/>
      <c r="G39" s="10" t="s">
        <v>1256</v>
      </c>
      <c r="H39" s="1">
        <v>101</v>
      </c>
      <c r="I39" s="7"/>
      <c r="J39" s="10" t="s">
        <v>1257</v>
      </c>
      <c r="K39" s="1">
        <v>70</v>
      </c>
      <c r="L39" s="7"/>
      <c r="M39" s="10" t="s">
        <v>1258</v>
      </c>
      <c r="N39" s="1">
        <v>66</v>
      </c>
      <c r="O39" s="7"/>
      <c r="P39" s="10" t="s">
        <v>1259</v>
      </c>
      <c r="Q39" s="1">
        <v>58.5</v>
      </c>
      <c r="R39" s="7"/>
      <c r="S39" s="10" t="s">
        <v>1260</v>
      </c>
      <c r="T39" s="1">
        <v>40</v>
      </c>
      <c r="U39" s="7"/>
      <c r="V39" s="10" t="s">
        <v>1261</v>
      </c>
      <c r="W39">
        <v>94</v>
      </c>
      <c r="Y39" t="s">
        <v>1256</v>
      </c>
      <c r="Z39">
        <v>71</v>
      </c>
      <c r="AB39" t="s">
        <v>1257</v>
      </c>
      <c r="AC39">
        <v>62.5</v>
      </c>
      <c r="AE39" t="s">
        <v>1258</v>
      </c>
      <c r="AF39">
        <v>68</v>
      </c>
      <c r="AH39" t="s">
        <v>1259</v>
      </c>
      <c r="AI39">
        <v>58</v>
      </c>
      <c r="AK39" t="s">
        <v>1260</v>
      </c>
      <c r="AL39">
        <v>54</v>
      </c>
      <c r="AN39" t="s">
        <v>1261</v>
      </c>
      <c r="AO39">
        <v>90</v>
      </c>
      <c r="AQ39" t="s">
        <v>1256</v>
      </c>
      <c r="AR39">
        <v>66</v>
      </c>
      <c r="AT39" t="s">
        <v>1257</v>
      </c>
      <c r="AU39">
        <v>80</v>
      </c>
      <c r="AW39" t="s">
        <v>1258</v>
      </c>
      <c r="AX39">
        <v>52</v>
      </c>
      <c r="AZ39" t="s">
        <v>1259</v>
      </c>
      <c r="BA39">
        <v>49.5</v>
      </c>
      <c r="BC39" t="s">
        <v>1260</v>
      </c>
      <c r="BD39">
        <v>44.5</v>
      </c>
      <c r="BF39" t="s">
        <v>1261</v>
      </c>
      <c r="BG39">
        <v>95</v>
      </c>
      <c r="BI39" t="s">
        <v>1256</v>
      </c>
      <c r="BJ39">
        <v>68</v>
      </c>
      <c r="BL39" t="s">
        <v>1257</v>
      </c>
      <c r="BM39">
        <v>79.5</v>
      </c>
      <c r="BO39" t="s">
        <v>1258</v>
      </c>
      <c r="BP39">
        <v>66</v>
      </c>
      <c r="BR39" t="s">
        <v>1259</v>
      </c>
      <c r="BS39">
        <v>73</v>
      </c>
      <c r="BU39" t="s">
        <v>1260</v>
      </c>
      <c r="BV39">
        <v>63</v>
      </c>
      <c r="BX39" t="s">
        <v>1261</v>
      </c>
      <c r="BY39">
        <v>92</v>
      </c>
      <c r="CA39" t="s">
        <v>1256</v>
      </c>
      <c r="CB39">
        <v>88</v>
      </c>
      <c r="CD39" t="s">
        <v>1257</v>
      </c>
      <c r="CE39">
        <v>88</v>
      </c>
      <c r="CG39" t="s">
        <v>1258</v>
      </c>
      <c r="CH39">
        <v>70</v>
      </c>
      <c r="CJ39" t="s">
        <v>1298</v>
      </c>
      <c r="CK39">
        <v>61</v>
      </c>
      <c r="CM39" t="s">
        <v>1260</v>
      </c>
      <c r="CN39">
        <v>54</v>
      </c>
      <c r="CP39" t="s">
        <v>1261</v>
      </c>
      <c r="CQ39">
        <v>82</v>
      </c>
      <c r="CS39" t="s">
        <v>1256</v>
      </c>
      <c r="CT39">
        <v>49</v>
      </c>
      <c r="CV39" t="s">
        <v>1257</v>
      </c>
      <c r="CW39">
        <v>64.5</v>
      </c>
      <c r="CY39" t="s">
        <v>1258</v>
      </c>
      <c r="CZ39">
        <v>86</v>
      </c>
      <c r="DB39" t="s">
        <v>1298</v>
      </c>
      <c r="DC39">
        <v>67</v>
      </c>
      <c r="DE39" t="s">
        <v>1260</v>
      </c>
      <c r="DF39">
        <v>44</v>
      </c>
      <c r="DH39" t="s">
        <v>1261</v>
      </c>
      <c r="DI39">
        <v>92</v>
      </c>
      <c r="DK39">
        <v>72</v>
      </c>
      <c r="DM39">
        <v>85</v>
      </c>
      <c r="DO39">
        <v>39</v>
      </c>
      <c r="DQ39">
        <v>41</v>
      </c>
      <c r="DS39">
        <v>38</v>
      </c>
    </row>
    <row r="40" spans="1:123" ht="15" hidden="1" x14ac:dyDescent="0.2">
      <c r="A40" s="1" t="s">
        <v>75</v>
      </c>
      <c r="B40" s="2">
        <v>1</v>
      </c>
      <c r="C40" s="3" t="s">
        <v>76</v>
      </c>
      <c r="D40" s="8" t="s">
        <v>1246</v>
      </c>
      <c r="E40" s="1">
        <v>94</v>
      </c>
      <c r="F40" s="7"/>
      <c r="G40" s="10" t="s">
        <v>1256</v>
      </c>
      <c r="H40" s="1">
        <v>100</v>
      </c>
      <c r="I40" s="7"/>
      <c r="J40" s="10" t="s">
        <v>1257</v>
      </c>
      <c r="K40" s="1">
        <v>47</v>
      </c>
      <c r="L40" s="7"/>
      <c r="M40" s="10" t="s">
        <v>1258</v>
      </c>
      <c r="N40" s="1">
        <v>70.5</v>
      </c>
      <c r="O40" s="7"/>
      <c r="P40" s="10" t="s">
        <v>1259</v>
      </c>
      <c r="Q40" s="1">
        <v>67</v>
      </c>
      <c r="R40" s="7"/>
      <c r="S40" s="10" t="s">
        <v>1260</v>
      </c>
      <c r="T40" s="1">
        <v>49</v>
      </c>
      <c r="U40" s="7"/>
      <c r="V40" s="10" t="s">
        <v>1261</v>
      </c>
      <c r="W40">
        <v>88</v>
      </c>
      <c r="Y40" t="s">
        <v>1256</v>
      </c>
      <c r="Z40">
        <v>60</v>
      </c>
      <c r="AB40" t="s">
        <v>1257</v>
      </c>
      <c r="AC40">
        <v>33</v>
      </c>
      <c r="AE40" t="s">
        <v>1258</v>
      </c>
      <c r="AF40">
        <v>56</v>
      </c>
      <c r="AH40" t="s">
        <v>1259</v>
      </c>
      <c r="AI40">
        <v>50</v>
      </c>
      <c r="AK40" t="s">
        <v>1260</v>
      </c>
      <c r="AL40">
        <v>38</v>
      </c>
      <c r="AN40" t="s">
        <v>1261</v>
      </c>
      <c r="AO40">
        <v>81.5</v>
      </c>
      <c r="AQ40" t="s">
        <v>1256</v>
      </c>
      <c r="AR40">
        <v>91</v>
      </c>
      <c r="AT40" t="s">
        <v>1257</v>
      </c>
      <c r="AU40">
        <v>47.5</v>
      </c>
      <c r="AW40" t="s">
        <v>1258</v>
      </c>
      <c r="AX40">
        <v>48</v>
      </c>
      <c r="AZ40" t="s">
        <v>1259</v>
      </c>
      <c r="BA40">
        <v>51.5</v>
      </c>
      <c r="BC40" t="s">
        <v>1260</v>
      </c>
      <c r="BD40">
        <v>44</v>
      </c>
      <c r="BF40" t="s">
        <v>1261</v>
      </c>
      <c r="BG40">
        <v>91</v>
      </c>
      <c r="BI40" t="s">
        <v>1256</v>
      </c>
      <c r="BJ40">
        <v>87</v>
      </c>
      <c r="BL40" t="s">
        <v>1257</v>
      </c>
      <c r="BM40">
        <v>55.5</v>
      </c>
      <c r="BO40" t="s">
        <v>1258</v>
      </c>
      <c r="BP40">
        <v>49</v>
      </c>
      <c r="BR40" t="s">
        <v>1259</v>
      </c>
      <c r="BS40">
        <v>80</v>
      </c>
      <c r="BU40" t="s">
        <v>1260</v>
      </c>
      <c r="BV40">
        <v>50</v>
      </c>
      <c r="BX40" t="s">
        <v>1261</v>
      </c>
      <c r="BY40">
        <v>75</v>
      </c>
      <c r="CA40" t="s">
        <v>1256</v>
      </c>
      <c r="CB40">
        <v>123</v>
      </c>
      <c r="CD40" t="s">
        <v>1257</v>
      </c>
      <c r="CE40">
        <v>41.5</v>
      </c>
      <c r="CG40" t="s">
        <v>1258</v>
      </c>
      <c r="CH40">
        <v>48</v>
      </c>
      <c r="CJ40" t="s">
        <v>1298</v>
      </c>
      <c r="CK40">
        <v>51</v>
      </c>
      <c r="CM40" t="s">
        <v>1260</v>
      </c>
      <c r="CN40">
        <v>59</v>
      </c>
      <c r="CP40" t="s">
        <v>1261</v>
      </c>
      <c r="CQ40">
        <v>60</v>
      </c>
      <c r="CS40" t="s">
        <v>1302</v>
      </c>
      <c r="CT40">
        <v>75</v>
      </c>
      <c r="CV40" t="s">
        <v>1263</v>
      </c>
      <c r="CW40">
        <v>38</v>
      </c>
      <c r="CY40" t="s">
        <v>1305</v>
      </c>
      <c r="CZ40">
        <v>51</v>
      </c>
      <c r="DB40" t="s">
        <v>1303</v>
      </c>
      <c r="DC40">
        <v>39</v>
      </c>
      <c r="DE40" t="s">
        <v>1306</v>
      </c>
      <c r="DF40">
        <v>47</v>
      </c>
      <c r="DH40" t="s">
        <v>1299</v>
      </c>
      <c r="DI40">
        <v>83</v>
      </c>
      <c r="DK40">
        <v>74</v>
      </c>
      <c r="DM40">
        <v>48</v>
      </c>
      <c r="DO40">
        <v>24</v>
      </c>
      <c r="DQ40">
        <v>34</v>
      </c>
      <c r="DS40">
        <v>26</v>
      </c>
    </row>
    <row r="41" spans="1:123" ht="15" hidden="1" x14ac:dyDescent="0.2">
      <c r="A41" s="1" t="s">
        <v>77</v>
      </c>
      <c r="B41" s="2">
        <v>1</v>
      </c>
      <c r="C41" s="3" t="s">
        <v>78</v>
      </c>
      <c r="D41" s="8" t="s">
        <v>1246</v>
      </c>
      <c r="E41" s="1">
        <v>103</v>
      </c>
      <c r="F41" s="7"/>
      <c r="G41" s="10" t="s">
        <v>1256</v>
      </c>
      <c r="H41" s="1">
        <v>72</v>
      </c>
      <c r="I41" s="7"/>
      <c r="J41" s="10" t="s">
        <v>1257</v>
      </c>
      <c r="K41" s="1">
        <v>75</v>
      </c>
      <c r="L41" s="7"/>
      <c r="M41" s="10" t="s">
        <v>1258</v>
      </c>
      <c r="N41" s="1">
        <v>68.5</v>
      </c>
      <c r="O41" s="7"/>
      <c r="P41" s="10" t="s">
        <v>1259</v>
      </c>
      <c r="Q41" s="1">
        <v>70</v>
      </c>
      <c r="R41" s="7"/>
      <c r="S41" s="10" t="s">
        <v>1260</v>
      </c>
      <c r="T41" s="1">
        <v>38</v>
      </c>
      <c r="U41" s="7"/>
      <c r="V41" s="10" t="s">
        <v>1261</v>
      </c>
      <c r="W41">
        <v>100</v>
      </c>
      <c r="Y41" t="s">
        <v>1256</v>
      </c>
      <c r="Z41">
        <v>63</v>
      </c>
      <c r="AB41" t="s">
        <v>1257</v>
      </c>
      <c r="AC41">
        <v>91.5</v>
      </c>
      <c r="AE41" t="s">
        <v>1258</v>
      </c>
      <c r="AF41">
        <v>63</v>
      </c>
      <c r="AH41" t="s">
        <v>1259</v>
      </c>
      <c r="AI41">
        <v>56</v>
      </c>
      <c r="AK41" t="s">
        <v>1260</v>
      </c>
      <c r="AL41">
        <v>54</v>
      </c>
      <c r="AN41" t="s">
        <v>1261</v>
      </c>
      <c r="AO41">
        <v>86.5</v>
      </c>
      <c r="AQ41" t="s">
        <v>1256</v>
      </c>
      <c r="AR41">
        <v>56</v>
      </c>
      <c r="AT41" t="s">
        <v>1257</v>
      </c>
      <c r="AU41">
        <v>75</v>
      </c>
      <c r="AW41" t="s">
        <v>1258</v>
      </c>
      <c r="AX41">
        <v>59.5</v>
      </c>
      <c r="AZ41" t="s">
        <v>1259</v>
      </c>
      <c r="BA41">
        <v>61.5</v>
      </c>
      <c r="BC41" t="s">
        <v>1260</v>
      </c>
      <c r="BD41">
        <v>33</v>
      </c>
      <c r="BF41" t="s">
        <v>1261</v>
      </c>
      <c r="BG41">
        <v>104</v>
      </c>
      <c r="BI41" t="s">
        <v>1256</v>
      </c>
      <c r="BJ41">
        <v>84</v>
      </c>
      <c r="BL41" t="s">
        <v>1257</v>
      </c>
      <c r="BM41">
        <v>81</v>
      </c>
      <c r="BO41" t="s">
        <v>1258</v>
      </c>
      <c r="BP41">
        <v>54</v>
      </c>
      <c r="BR41" t="s">
        <v>1259</v>
      </c>
      <c r="BS41">
        <v>75</v>
      </c>
      <c r="BU41" t="s">
        <v>1260</v>
      </c>
      <c r="BV41">
        <v>52</v>
      </c>
      <c r="BX41" t="s">
        <v>1261</v>
      </c>
      <c r="BY41">
        <v>91</v>
      </c>
      <c r="CA41" t="s">
        <v>1256</v>
      </c>
      <c r="CB41">
        <v>72</v>
      </c>
      <c r="CD41" t="s">
        <v>1257</v>
      </c>
      <c r="CE41">
        <v>61</v>
      </c>
      <c r="CG41" t="s">
        <v>1258</v>
      </c>
      <c r="CH41">
        <v>60</v>
      </c>
      <c r="CJ41" t="s">
        <v>1298</v>
      </c>
      <c r="CK41">
        <v>61</v>
      </c>
      <c r="CM41" t="s">
        <v>1260</v>
      </c>
      <c r="CN41">
        <v>51</v>
      </c>
      <c r="CP41" t="s">
        <v>1261</v>
      </c>
      <c r="CQ41">
        <v>0</v>
      </c>
      <c r="CT41">
        <v>0</v>
      </c>
      <c r="CW41">
        <v>0</v>
      </c>
      <c r="CZ41">
        <v>0</v>
      </c>
      <c r="DC41">
        <v>0</v>
      </c>
      <c r="DF41">
        <v>0</v>
      </c>
      <c r="DI41">
        <v>95</v>
      </c>
      <c r="DK41">
        <v>49</v>
      </c>
      <c r="DM41">
        <v>40</v>
      </c>
      <c r="DO41">
        <v>31</v>
      </c>
      <c r="DQ41">
        <v>20</v>
      </c>
      <c r="DS41">
        <v>32</v>
      </c>
    </row>
    <row r="42" spans="1:123" ht="15" hidden="1" x14ac:dyDescent="0.2">
      <c r="A42" s="1" t="s">
        <v>79</v>
      </c>
      <c r="B42" s="2">
        <v>1</v>
      </c>
      <c r="C42" s="3" t="s">
        <v>80</v>
      </c>
      <c r="D42" s="8" t="s">
        <v>1246</v>
      </c>
      <c r="E42" s="1">
        <v>94</v>
      </c>
      <c r="F42" s="7"/>
      <c r="G42" s="10" t="s">
        <v>1256</v>
      </c>
      <c r="H42" s="1">
        <v>82</v>
      </c>
      <c r="I42" s="7"/>
      <c r="J42" s="10" t="s">
        <v>1257</v>
      </c>
      <c r="K42" s="1">
        <v>97</v>
      </c>
      <c r="L42" s="7"/>
      <c r="M42" s="10" t="s">
        <v>1258</v>
      </c>
      <c r="N42" s="1">
        <v>55</v>
      </c>
      <c r="O42" s="7"/>
      <c r="P42" s="10" t="s">
        <v>1259</v>
      </c>
      <c r="Q42" s="1">
        <v>56.5</v>
      </c>
      <c r="R42" s="7"/>
      <c r="S42" s="10" t="s">
        <v>1260</v>
      </c>
      <c r="T42" s="1">
        <v>37</v>
      </c>
      <c r="U42" s="7"/>
      <c r="V42" s="10" t="s">
        <v>1261</v>
      </c>
      <c r="W42">
        <v>90</v>
      </c>
      <c r="Y42" t="s">
        <v>1256</v>
      </c>
      <c r="Z42">
        <v>69</v>
      </c>
      <c r="AB42" t="s">
        <v>1257</v>
      </c>
      <c r="AC42">
        <v>95.5</v>
      </c>
      <c r="AE42" t="s">
        <v>1258</v>
      </c>
      <c r="AF42">
        <v>53</v>
      </c>
      <c r="AH42" t="s">
        <v>1259</v>
      </c>
      <c r="AI42">
        <v>43</v>
      </c>
      <c r="AK42" t="s">
        <v>1260</v>
      </c>
      <c r="AL42">
        <v>49</v>
      </c>
      <c r="AN42" t="s">
        <v>1261</v>
      </c>
      <c r="AO42">
        <v>91.5</v>
      </c>
      <c r="AQ42" t="s">
        <v>1256</v>
      </c>
      <c r="AR42">
        <v>76</v>
      </c>
      <c r="AT42" t="s">
        <v>1257</v>
      </c>
      <c r="AU42">
        <v>92.5</v>
      </c>
      <c r="AW42" t="s">
        <v>1258</v>
      </c>
      <c r="AX42">
        <v>57</v>
      </c>
      <c r="AZ42" t="s">
        <v>1259</v>
      </c>
      <c r="BA42">
        <v>52.5</v>
      </c>
      <c r="BC42" t="s">
        <v>1260</v>
      </c>
      <c r="BD42">
        <v>46.5</v>
      </c>
      <c r="BF42" t="s">
        <v>1261</v>
      </c>
      <c r="BG42">
        <v>99</v>
      </c>
      <c r="BI42" t="s">
        <v>1256</v>
      </c>
      <c r="BJ42">
        <v>68</v>
      </c>
      <c r="BL42" t="s">
        <v>1257</v>
      </c>
      <c r="BM42">
        <v>105</v>
      </c>
      <c r="BO42" t="s">
        <v>1258</v>
      </c>
      <c r="BP42">
        <v>60</v>
      </c>
      <c r="BR42" t="s">
        <v>1259</v>
      </c>
      <c r="BS42">
        <v>84</v>
      </c>
      <c r="BU42" t="s">
        <v>1260</v>
      </c>
      <c r="BV42">
        <v>60</v>
      </c>
      <c r="BX42" t="s">
        <v>1261</v>
      </c>
      <c r="BY42">
        <v>84</v>
      </c>
      <c r="CA42" t="s">
        <v>1256</v>
      </c>
      <c r="CB42">
        <v>105</v>
      </c>
      <c r="CD42" t="s">
        <v>1257</v>
      </c>
      <c r="CE42">
        <v>102</v>
      </c>
      <c r="CG42" t="s">
        <v>1258</v>
      </c>
      <c r="CH42">
        <v>61</v>
      </c>
      <c r="CJ42" t="s">
        <v>1298</v>
      </c>
      <c r="CK42">
        <v>58</v>
      </c>
      <c r="CM42" t="s">
        <v>1260</v>
      </c>
      <c r="CN42">
        <v>54</v>
      </c>
      <c r="CP42" t="s">
        <v>1261</v>
      </c>
      <c r="CQ42">
        <v>61</v>
      </c>
      <c r="CS42" t="s">
        <v>1256</v>
      </c>
      <c r="CT42">
        <v>52</v>
      </c>
      <c r="CV42" t="s">
        <v>1257</v>
      </c>
      <c r="CW42">
        <v>74.5</v>
      </c>
      <c r="CY42" t="s">
        <v>1258</v>
      </c>
      <c r="CZ42">
        <v>65</v>
      </c>
      <c r="DB42" t="s">
        <v>1298</v>
      </c>
      <c r="DC42">
        <v>24</v>
      </c>
      <c r="DE42" t="s">
        <v>1260</v>
      </c>
      <c r="DF42">
        <v>55</v>
      </c>
      <c r="DH42" t="s">
        <v>1261</v>
      </c>
      <c r="DI42">
        <v>79</v>
      </c>
      <c r="DK42">
        <v>70</v>
      </c>
      <c r="DM42">
        <v>110</v>
      </c>
      <c r="DO42">
        <v>30</v>
      </c>
      <c r="DQ42">
        <v>27</v>
      </c>
      <c r="DS42">
        <v>33</v>
      </c>
    </row>
    <row r="43" spans="1:123" ht="15" hidden="1" x14ac:dyDescent="0.2">
      <c r="A43" s="1" t="s">
        <v>81</v>
      </c>
      <c r="B43" s="2">
        <v>1</v>
      </c>
      <c r="C43" s="3" t="s">
        <v>82</v>
      </c>
      <c r="D43" s="8" t="s">
        <v>1246</v>
      </c>
      <c r="E43" s="1">
        <v>102</v>
      </c>
      <c r="F43" s="7"/>
      <c r="G43" s="10" t="s">
        <v>1256</v>
      </c>
      <c r="H43" s="1">
        <v>67</v>
      </c>
      <c r="I43" s="7"/>
      <c r="J43" s="10" t="s">
        <v>1257</v>
      </c>
      <c r="K43" s="1">
        <v>85</v>
      </c>
      <c r="L43" s="7"/>
      <c r="M43" s="10" t="s">
        <v>1258</v>
      </c>
      <c r="N43" s="1">
        <v>61.5</v>
      </c>
      <c r="O43" s="7"/>
      <c r="P43" s="10" t="s">
        <v>1259</v>
      </c>
      <c r="Q43" s="1">
        <v>54</v>
      </c>
      <c r="R43" s="7"/>
      <c r="S43" s="10" t="s">
        <v>1260</v>
      </c>
      <c r="T43" s="1">
        <v>51</v>
      </c>
      <c r="U43" s="7"/>
      <c r="V43" s="10" t="s">
        <v>1261</v>
      </c>
      <c r="W43">
        <v>92</v>
      </c>
      <c r="Y43" t="s">
        <v>1256</v>
      </c>
      <c r="Z43">
        <v>75</v>
      </c>
      <c r="AB43" t="s">
        <v>1257</v>
      </c>
      <c r="AC43">
        <v>77.5</v>
      </c>
      <c r="AE43" t="s">
        <v>1258</v>
      </c>
      <c r="AF43">
        <v>57</v>
      </c>
      <c r="AH43" t="s">
        <v>1259</v>
      </c>
      <c r="AI43">
        <v>42</v>
      </c>
      <c r="AK43" t="s">
        <v>1260</v>
      </c>
      <c r="AL43">
        <v>49</v>
      </c>
      <c r="AN43" t="s">
        <v>1261</v>
      </c>
      <c r="AO43">
        <v>94.5</v>
      </c>
      <c r="AQ43" t="s">
        <v>1256</v>
      </c>
      <c r="AR43">
        <v>52</v>
      </c>
      <c r="AT43" t="s">
        <v>1257</v>
      </c>
      <c r="AU43">
        <v>77.5</v>
      </c>
      <c r="AW43" t="s">
        <v>1258</v>
      </c>
      <c r="AX43">
        <v>36.5</v>
      </c>
      <c r="AZ43" t="s">
        <v>1259</v>
      </c>
      <c r="BA43">
        <v>51.5</v>
      </c>
      <c r="BC43" t="s">
        <v>1260</v>
      </c>
      <c r="BD43">
        <v>42.5</v>
      </c>
      <c r="BF43" t="s">
        <v>1261</v>
      </c>
      <c r="BG43">
        <v>94</v>
      </c>
      <c r="BI43" t="s">
        <v>1256</v>
      </c>
      <c r="BJ43">
        <v>73</v>
      </c>
      <c r="BL43" t="s">
        <v>1257</v>
      </c>
      <c r="BM43">
        <v>77</v>
      </c>
      <c r="BO43" t="s">
        <v>1258</v>
      </c>
      <c r="BP43">
        <v>57</v>
      </c>
      <c r="BR43" t="s">
        <v>1259</v>
      </c>
      <c r="BS43">
        <v>72</v>
      </c>
      <c r="BU43" t="s">
        <v>1260</v>
      </c>
      <c r="BV43">
        <v>57</v>
      </c>
      <c r="BX43" t="s">
        <v>1261</v>
      </c>
      <c r="BY43">
        <v>87</v>
      </c>
      <c r="CA43" t="s">
        <v>1256</v>
      </c>
      <c r="CB43">
        <v>112</v>
      </c>
      <c r="CD43" t="s">
        <v>1257</v>
      </c>
      <c r="CE43">
        <v>89</v>
      </c>
      <c r="CG43" t="s">
        <v>1258</v>
      </c>
      <c r="CH43">
        <v>61</v>
      </c>
      <c r="CJ43" t="s">
        <v>1298</v>
      </c>
      <c r="CK43">
        <v>57</v>
      </c>
      <c r="CM43" t="s">
        <v>1260</v>
      </c>
      <c r="CN43">
        <v>53</v>
      </c>
      <c r="CP43" t="s">
        <v>1261</v>
      </c>
      <c r="CQ43">
        <v>74</v>
      </c>
      <c r="CS43" t="s">
        <v>1256</v>
      </c>
      <c r="CT43">
        <v>48</v>
      </c>
      <c r="CV43" t="s">
        <v>1257</v>
      </c>
      <c r="CW43">
        <v>73.5</v>
      </c>
      <c r="CY43" t="s">
        <v>1258</v>
      </c>
      <c r="CZ43">
        <v>65</v>
      </c>
      <c r="DB43" t="s">
        <v>1298</v>
      </c>
      <c r="DC43">
        <v>29</v>
      </c>
      <c r="DE43" t="s">
        <v>1260</v>
      </c>
      <c r="DF43">
        <v>37</v>
      </c>
      <c r="DH43" t="s">
        <v>1261</v>
      </c>
      <c r="DI43">
        <v>89</v>
      </c>
      <c r="DK43">
        <v>83</v>
      </c>
      <c r="DM43">
        <v>108</v>
      </c>
      <c r="DO43">
        <v>29</v>
      </c>
      <c r="DQ43">
        <v>29</v>
      </c>
      <c r="DS43">
        <v>32</v>
      </c>
    </row>
    <row r="44" spans="1:123" ht="15" hidden="1" x14ac:dyDescent="0.2">
      <c r="A44" s="1" t="s">
        <v>83</v>
      </c>
      <c r="B44" s="2">
        <v>1</v>
      </c>
      <c r="C44" s="3" t="s">
        <v>84</v>
      </c>
      <c r="D44" s="8" t="s">
        <v>1246</v>
      </c>
      <c r="E44" s="1">
        <v>107</v>
      </c>
      <c r="F44" s="7"/>
      <c r="G44" s="10" t="s">
        <v>1256</v>
      </c>
      <c r="H44" s="1">
        <v>68</v>
      </c>
      <c r="I44" s="7"/>
      <c r="J44" s="10" t="s">
        <v>1257</v>
      </c>
      <c r="K44" s="1">
        <v>84</v>
      </c>
      <c r="L44" s="7"/>
      <c r="M44" s="10" t="s">
        <v>1258</v>
      </c>
      <c r="N44" s="1">
        <v>58</v>
      </c>
      <c r="O44" s="7"/>
      <c r="P44" s="10" t="s">
        <v>1259</v>
      </c>
      <c r="Q44" s="1">
        <v>53.5</v>
      </c>
      <c r="R44" s="7"/>
      <c r="S44" s="10" t="s">
        <v>1260</v>
      </c>
      <c r="T44" s="1">
        <v>46</v>
      </c>
      <c r="U44" s="7"/>
      <c r="V44" s="10" t="s">
        <v>1261</v>
      </c>
      <c r="W44">
        <v>91</v>
      </c>
      <c r="Y44" t="s">
        <v>1256</v>
      </c>
      <c r="Z44">
        <v>59</v>
      </c>
      <c r="AB44" t="s">
        <v>1257</v>
      </c>
      <c r="AC44">
        <v>97.5</v>
      </c>
      <c r="AE44" t="s">
        <v>1258</v>
      </c>
      <c r="AF44">
        <v>45</v>
      </c>
      <c r="AH44" t="s">
        <v>1259</v>
      </c>
      <c r="AI44">
        <v>37</v>
      </c>
      <c r="AK44" t="s">
        <v>1260</v>
      </c>
      <c r="AL44">
        <v>19</v>
      </c>
      <c r="AN44" t="s">
        <v>1261</v>
      </c>
      <c r="AO44">
        <v>90</v>
      </c>
      <c r="AQ44" t="s">
        <v>1256</v>
      </c>
      <c r="AR44">
        <v>52</v>
      </c>
      <c r="AT44" t="s">
        <v>1257</v>
      </c>
      <c r="AU44">
        <v>78</v>
      </c>
      <c r="AW44" t="s">
        <v>1258</v>
      </c>
      <c r="AX44">
        <v>58</v>
      </c>
      <c r="AZ44" t="s">
        <v>1259</v>
      </c>
      <c r="BA44">
        <v>49</v>
      </c>
      <c r="BC44" t="s">
        <v>1260</v>
      </c>
      <c r="BD44">
        <v>29.5</v>
      </c>
      <c r="BF44" t="s">
        <v>1261</v>
      </c>
      <c r="BG44">
        <v>95</v>
      </c>
      <c r="BI44" t="s">
        <v>1256</v>
      </c>
      <c r="BJ44">
        <v>65</v>
      </c>
      <c r="BL44" t="s">
        <v>1257</v>
      </c>
      <c r="BM44">
        <v>100.5</v>
      </c>
      <c r="BO44" t="s">
        <v>1258</v>
      </c>
      <c r="BP44">
        <v>60</v>
      </c>
      <c r="BR44" t="s">
        <v>1259</v>
      </c>
      <c r="BS44">
        <v>69</v>
      </c>
      <c r="BU44" t="s">
        <v>1260</v>
      </c>
      <c r="BV44">
        <v>52</v>
      </c>
      <c r="BX44" t="s">
        <v>1261</v>
      </c>
      <c r="BY44">
        <v>100</v>
      </c>
      <c r="CA44" t="s">
        <v>1256</v>
      </c>
      <c r="CB44">
        <v>105</v>
      </c>
      <c r="CD44" t="s">
        <v>1257</v>
      </c>
      <c r="CE44">
        <v>81</v>
      </c>
      <c r="CG44" t="s">
        <v>1258</v>
      </c>
      <c r="CH44">
        <v>71</v>
      </c>
      <c r="CJ44" t="s">
        <v>1298</v>
      </c>
      <c r="CK44">
        <v>52</v>
      </c>
      <c r="CM44" t="s">
        <v>1260</v>
      </c>
      <c r="CN44">
        <v>39</v>
      </c>
      <c r="CP44" t="s">
        <v>1261</v>
      </c>
      <c r="CQ44">
        <v>87</v>
      </c>
      <c r="CS44" t="s">
        <v>1302</v>
      </c>
      <c r="CT44">
        <v>63</v>
      </c>
      <c r="CV44" t="s">
        <v>1263</v>
      </c>
      <c r="CW44">
        <v>65.5</v>
      </c>
      <c r="CY44" t="s">
        <v>1305</v>
      </c>
      <c r="CZ44">
        <v>53</v>
      </c>
      <c r="DB44" t="s">
        <v>1303</v>
      </c>
      <c r="DC44">
        <v>31</v>
      </c>
      <c r="DE44" t="s">
        <v>1306</v>
      </c>
      <c r="DF44">
        <v>53</v>
      </c>
      <c r="DH44" t="s">
        <v>1299</v>
      </c>
      <c r="DI44">
        <v>93</v>
      </c>
      <c r="DK44">
        <v>55</v>
      </c>
      <c r="DM44">
        <v>104</v>
      </c>
      <c r="DO44">
        <v>31</v>
      </c>
      <c r="DQ44">
        <v>31</v>
      </c>
      <c r="DS44">
        <v>31</v>
      </c>
    </row>
    <row r="45" spans="1:123" ht="15" hidden="1" x14ac:dyDescent="0.2">
      <c r="A45" s="1" t="s">
        <v>85</v>
      </c>
      <c r="B45" s="2">
        <v>1</v>
      </c>
      <c r="C45" s="3" t="s">
        <v>86</v>
      </c>
      <c r="D45" s="8" t="s">
        <v>1246</v>
      </c>
      <c r="E45" s="1">
        <v>114</v>
      </c>
      <c r="F45" s="7"/>
      <c r="G45" s="10" t="s">
        <v>1256</v>
      </c>
      <c r="H45" s="1">
        <v>52</v>
      </c>
      <c r="I45" s="7"/>
      <c r="J45" s="10" t="s">
        <v>1257</v>
      </c>
      <c r="K45" s="1">
        <v>74</v>
      </c>
      <c r="L45" s="7"/>
      <c r="M45" s="10" t="s">
        <v>1258</v>
      </c>
      <c r="N45" s="1">
        <v>62.5</v>
      </c>
      <c r="O45" s="7"/>
      <c r="P45" s="10" t="s">
        <v>1259</v>
      </c>
      <c r="Q45" s="1">
        <v>69.5</v>
      </c>
      <c r="R45" s="7"/>
      <c r="S45" s="10" t="s">
        <v>1260</v>
      </c>
      <c r="T45" s="1">
        <v>45</v>
      </c>
      <c r="U45" s="7"/>
      <c r="V45" s="10" t="s">
        <v>1261</v>
      </c>
      <c r="W45">
        <v>106</v>
      </c>
      <c r="Y45" t="s">
        <v>1256</v>
      </c>
      <c r="Z45">
        <v>26</v>
      </c>
      <c r="AB45" t="s">
        <v>1257</v>
      </c>
      <c r="AC45">
        <v>78.5</v>
      </c>
      <c r="AE45" t="s">
        <v>1258</v>
      </c>
      <c r="AF45">
        <v>61</v>
      </c>
      <c r="AH45" t="s">
        <v>1259</v>
      </c>
      <c r="AI45">
        <v>56</v>
      </c>
      <c r="AK45" t="s">
        <v>1260</v>
      </c>
      <c r="AL45">
        <v>43</v>
      </c>
      <c r="AN45" t="s">
        <v>1261</v>
      </c>
      <c r="AO45">
        <v>100.5</v>
      </c>
      <c r="AQ45" t="s">
        <v>1256</v>
      </c>
      <c r="AR45">
        <v>36</v>
      </c>
      <c r="AT45" t="s">
        <v>1257</v>
      </c>
      <c r="AU45">
        <v>60.5</v>
      </c>
      <c r="AW45" t="s">
        <v>1258</v>
      </c>
      <c r="AX45">
        <v>57</v>
      </c>
      <c r="AZ45" t="s">
        <v>1259</v>
      </c>
      <c r="BA45">
        <v>65</v>
      </c>
      <c r="BC45" t="s">
        <v>1260</v>
      </c>
      <c r="BD45">
        <v>42</v>
      </c>
      <c r="BF45" t="s">
        <v>1261</v>
      </c>
      <c r="BG45">
        <v>108</v>
      </c>
      <c r="BI45" t="s">
        <v>1256</v>
      </c>
      <c r="BJ45">
        <v>75</v>
      </c>
      <c r="BL45" t="s">
        <v>1257</v>
      </c>
      <c r="BM45">
        <v>69.5</v>
      </c>
      <c r="BO45" t="s">
        <v>1258</v>
      </c>
      <c r="BP45">
        <v>46</v>
      </c>
      <c r="BR45" t="s">
        <v>1259</v>
      </c>
      <c r="BS45">
        <v>81</v>
      </c>
      <c r="BU45" t="s">
        <v>1260</v>
      </c>
      <c r="BV45">
        <v>65</v>
      </c>
      <c r="BX45" t="s">
        <v>1261</v>
      </c>
      <c r="BY45">
        <v>84</v>
      </c>
      <c r="CA45" t="s">
        <v>1256</v>
      </c>
      <c r="CB45">
        <v>30</v>
      </c>
      <c r="CD45" t="s">
        <v>1257</v>
      </c>
      <c r="CE45">
        <v>84.5</v>
      </c>
      <c r="CG45" t="s">
        <v>1258</v>
      </c>
      <c r="CH45">
        <v>53</v>
      </c>
      <c r="CJ45" t="s">
        <v>1298</v>
      </c>
      <c r="CK45">
        <v>60</v>
      </c>
      <c r="CM45" t="s">
        <v>1260</v>
      </c>
      <c r="CN45">
        <v>49</v>
      </c>
      <c r="CP45" t="s">
        <v>1261</v>
      </c>
      <c r="CQ45">
        <v>85</v>
      </c>
      <c r="CS45" t="s">
        <v>1302</v>
      </c>
      <c r="CT45">
        <v>50</v>
      </c>
      <c r="CV45" t="s">
        <v>1307</v>
      </c>
      <c r="CW45">
        <v>62.5</v>
      </c>
      <c r="CY45" t="s">
        <v>1258</v>
      </c>
      <c r="CZ45">
        <v>41</v>
      </c>
      <c r="DB45" t="s">
        <v>1303</v>
      </c>
      <c r="DC45">
        <v>25</v>
      </c>
      <c r="DE45" t="s">
        <v>1260</v>
      </c>
      <c r="DF45">
        <v>38</v>
      </c>
      <c r="DH45" t="s">
        <v>1267</v>
      </c>
      <c r="DI45">
        <v>111</v>
      </c>
      <c r="DK45">
        <v>59</v>
      </c>
      <c r="DM45">
        <v>73</v>
      </c>
      <c r="DO45">
        <v>25</v>
      </c>
      <c r="DQ45">
        <v>22</v>
      </c>
      <c r="DS45">
        <v>26</v>
      </c>
    </row>
    <row r="46" spans="1:123" ht="15" hidden="1" x14ac:dyDescent="0.2">
      <c r="A46" s="1" t="s">
        <v>87</v>
      </c>
      <c r="B46" s="2">
        <v>1</v>
      </c>
      <c r="C46" s="3" t="s">
        <v>88</v>
      </c>
      <c r="D46" s="8" t="s">
        <v>1246</v>
      </c>
      <c r="E46" s="1">
        <v>96</v>
      </c>
      <c r="F46" s="7"/>
      <c r="G46" s="10" t="s">
        <v>1256</v>
      </c>
      <c r="H46" s="1">
        <v>72</v>
      </c>
      <c r="I46" s="7"/>
      <c r="J46" s="10" t="s">
        <v>1257</v>
      </c>
      <c r="K46" s="1">
        <v>90</v>
      </c>
      <c r="L46" s="7"/>
      <c r="M46" s="10" t="s">
        <v>1258</v>
      </c>
      <c r="N46" s="1">
        <v>60</v>
      </c>
      <c r="O46" s="7"/>
      <c r="P46" s="10" t="s">
        <v>1259</v>
      </c>
      <c r="Q46" s="1">
        <v>58</v>
      </c>
      <c r="R46" s="7"/>
      <c r="S46" s="10" t="s">
        <v>1260</v>
      </c>
      <c r="T46" s="1">
        <v>39</v>
      </c>
      <c r="U46" s="7"/>
      <c r="V46" s="10" t="s">
        <v>1261</v>
      </c>
      <c r="W46">
        <v>93</v>
      </c>
      <c r="Y46" t="s">
        <v>1256</v>
      </c>
      <c r="Z46">
        <v>65</v>
      </c>
      <c r="AB46" t="s">
        <v>1257</v>
      </c>
      <c r="AC46">
        <v>110</v>
      </c>
      <c r="AE46" t="s">
        <v>1258</v>
      </c>
      <c r="AF46">
        <v>49</v>
      </c>
      <c r="AH46" t="s">
        <v>1259</v>
      </c>
      <c r="AI46">
        <v>43</v>
      </c>
      <c r="AK46" t="s">
        <v>1260</v>
      </c>
      <c r="AL46">
        <v>31</v>
      </c>
      <c r="AN46" t="s">
        <v>1261</v>
      </c>
      <c r="AO46">
        <v>89.5</v>
      </c>
      <c r="AQ46" t="s">
        <v>1256</v>
      </c>
      <c r="AR46">
        <v>69</v>
      </c>
      <c r="AT46" t="s">
        <v>1257</v>
      </c>
      <c r="AU46">
        <v>94</v>
      </c>
      <c r="AW46" t="s">
        <v>1258</v>
      </c>
      <c r="AX46">
        <v>34.5</v>
      </c>
      <c r="AZ46" t="s">
        <v>1259</v>
      </c>
      <c r="BA46">
        <v>57.5</v>
      </c>
      <c r="BC46" t="s">
        <v>1260</v>
      </c>
      <c r="BD46">
        <v>27.5</v>
      </c>
      <c r="BF46" t="s">
        <v>1261</v>
      </c>
      <c r="BG46">
        <v>104</v>
      </c>
      <c r="BI46" t="s">
        <v>1256</v>
      </c>
      <c r="BJ46">
        <v>67</v>
      </c>
      <c r="BL46" t="s">
        <v>1257</v>
      </c>
      <c r="BM46">
        <v>117.5</v>
      </c>
      <c r="BO46" t="s">
        <v>1258</v>
      </c>
      <c r="BP46">
        <v>35</v>
      </c>
      <c r="BR46" t="s">
        <v>1259</v>
      </c>
      <c r="BS46">
        <v>65</v>
      </c>
      <c r="BU46" t="s">
        <v>1260</v>
      </c>
      <c r="BV46">
        <v>40</v>
      </c>
      <c r="BX46" t="s">
        <v>1261</v>
      </c>
      <c r="BY46">
        <v>92</v>
      </c>
      <c r="CA46" t="s">
        <v>1256</v>
      </c>
      <c r="CB46">
        <v>73</v>
      </c>
      <c r="CD46" t="s">
        <v>1257</v>
      </c>
      <c r="CE46">
        <v>99.5</v>
      </c>
      <c r="CG46" t="s">
        <v>1258</v>
      </c>
      <c r="CH46">
        <v>45</v>
      </c>
      <c r="CJ46" t="s">
        <v>1298</v>
      </c>
      <c r="CK46">
        <v>42</v>
      </c>
      <c r="CM46" t="s">
        <v>1260</v>
      </c>
      <c r="CN46">
        <v>51</v>
      </c>
      <c r="CP46" t="s">
        <v>1261</v>
      </c>
      <c r="CQ46">
        <v>77</v>
      </c>
      <c r="CS46" t="s">
        <v>1302</v>
      </c>
      <c r="CT46">
        <v>32</v>
      </c>
      <c r="CV46" t="s">
        <v>1307</v>
      </c>
      <c r="CW46">
        <v>85</v>
      </c>
      <c r="CY46" t="s">
        <v>1258</v>
      </c>
      <c r="CZ46">
        <v>41</v>
      </c>
      <c r="DB46" t="s">
        <v>1303</v>
      </c>
      <c r="DC46">
        <v>29</v>
      </c>
      <c r="DE46" t="s">
        <v>1260</v>
      </c>
      <c r="DF46">
        <v>28</v>
      </c>
      <c r="DH46" t="s">
        <v>1267</v>
      </c>
      <c r="DI46">
        <v>99</v>
      </c>
      <c r="DK46">
        <v>63</v>
      </c>
      <c r="DM46">
        <v>106</v>
      </c>
      <c r="DO46">
        <v>17</v>
      </c>
      <c r="DQ46">
        <v>22</v>
      </c>
      <c r="DS46">
        <v>27</v>
      </c>
    </row>
    <row r="47" spans="1:123" ht="15" hidden="1" x14ac:dyDescent="0.2">
      <c r="A47" s="1" t="s">
        <v>89</v>
      </c>
      <c r="B47" s="2">
        <v>1</v>
      </c>
      <c r="C47" s="3" t="s">
        <v>90</v>
      </c>
      <c r="D47" s="8" t="s">
        <v>1246</v>
      </c>
      <c r="E47" s="1">
        <v>102</v>
      </c>
      <c r="F47" s="7"/>
      <c r="G47" s="10" t="s">
        <v>1256</v>
      </c>
      <c r="H47" s="1">
        <v>73</v>
      </c>
      <c r="I47" s="7"/>
      <c r="J47" s="10" t="s">
        <v>1257</v>
      </c>
      <c r="K47" s="1">
        <v>83</v>
      </c>
      <c r="L47" s="7"/>
      <c r="M47" s="10" t="s">
        <v>1258</v>
      </c>
      <c r="N47" s="1">
        <v>59.5</v>
      </c>
      <c r="O47" s="7"/>
      <c r="P47" s="10" t="s">
        <v>1259</v>
      </c>
      <c r="Q47" s="1">
        <v>50</v>
      </c>
      <c r="R47" s="7"/>
      <c r="S47" s="10" t="s">
        <v>1260</v>
      </c>
      <c r="T47" s="1">
        <v>43</v>
      </c>
      <c r="U47" s="7"/>
      <c r="V47" s="10" t="s">
        <v>1261</v>
      </c>
      <c r="W47">
        <v>103</v>
      </c>
      <c r="Y47" t="s">
        <v>1256</v>
      </c>
      <c r="Z47">
        <v>57</v>
      </c>
      <c r="AB47" t="s">
        <v>1257</v>
      </c>
      <c r="AC47">
        <v>105.5</v>
      </c>
      <c r="AE47" t="s">
        <v>1258</v>
      </c>
      <c r="AF47">
        <v>67</v>
      </c>
      <c r="AH47" t="s">
        <v>1259</v>
      </c>
      <c r="AI47">
        <v>54</v>
      </c>
      <c r="AK47" t="s">
        <v>1260</v>
      </c>
      <c r="AL47">
        <v>23</v>
      </c>
      <c r="AN47" t="s">
        <v>1261</v>
      </c>
      <c r="AO47">
        <v>84</v>
      </c>
      <c r="AQ47" t="s">
        <v>1256</v>
      </c>
      <c r="AR47">
        <v>73</v>
      </c>
      <c r="AT47" t="s">
        <v>1257</v>
      </c>
      <c r="AU47">
        <v>91</v>
      </c>
      <c r="AW47" t="s">
        <v>1258</v>
      </c>
      <c r="AX47">
        <v>50.5</v>
      </c>
      <c r="AZ47" t="s">
        <v>1259</v>
      </c>
      <c r="BA47">
        <v>49</v>
      </c>
      <c r="BC47" t="s">
        <v>1260</v>
      </c>
      <c r="BD47">
        <v>32.5</v>
      </c>
      <c r="BF47" t="s">
        <v>1261</v>
      </c>
      <c r="BG47">
        <v>97</v>
      </c>
      <c r="BI47" t="s">
        <v>1256</v>
      </c>
      <c r="BJ47">
        <v>68</v>
      </c>
      <c r="BL47" t="s">
        <v>1257</v>
      </c>
      <c r="BM47">
        <v>97</v>
      </c>
      <c r="BO47" t="s">
        <v>1258</v>
      </c>
      <c r="BP47">
        <v>58</v>
      </c>
      <c r="BR47" t="s">
        <v>1259</v>
      </c>
      <c r="BS47">
        <v>60</v>
      </c>
      <c r="BU47" t="s">
        <v>1260</v>
      </c>
      <c r="BV47">
        <v>44</v>
      </c>
      <c r="BX47" t="s">
        <v>1261</v>
      </c>
      <c r="BY47">
        <v>85</v>
      </c>
      <c r="CA47" t="s">
        <v>1256</v>
      </c>
      <c r="CB47">
        <v>76</v>
      </c>
      <c r="CD47" t="s">
        <v>1257</v>
      </c>
      <c r="CE47">
        <v>93.5</v>
      </c>
      <c r="CG47" t="s">
        <v>1258</v>
      </c>
      <c r="CH47">
        <v>57</v>
      </c>
      <c r="CJ47" t="s">
        <v>1298</v>
      </c>
      <c r="CK47">
        <v>50</v>
      </c>
      <c r="CM47" t="s">
        <v>1260</v>
      </c>
      <c r="CN47">
        <v>45</v>
      </c>
      <c r="CP47" t="s">
        <v>1261</v>
      </c>
      <c r="CQ47">
        <v>85</v>
      </c>
      <c r="CS47" t="s">
        <v>1302</v>
      </c>
      <c r="CT47">
        <v>49</v>
      </c>
      <c r="CV47" t="s">
        <v>1304</v>
      </c>
      <c r="CW47">
        <v>61.5</v>
      </c>
      <c r="CY47" t="s">
        <v>1288</v>
      </c>
      <c r="CZ47">
        <v>36</v>
      </c>
      <c r="DB47" t="s">
        <v>1298</v>
      </c>
      <c r="DC47">
        <v>32</v>
      </c>
      <c r="DE47" t="s">
        <v>1266</v>
      </c>
      <c r="DF47">
        <v>39</v>
      </c>
      <c r="DH47" t="s">
        <v>1261</v>
      </c>
      <c r="DI47">
        <v>88</v>
      </c>
      <c r="DK47">
        <v>69</v>
      </c>
      <c r="DM47">
        <v>73</v>
      </c>
      <c r="DO47">
        <v>33</v>
      </c>
      <c r="DQ47">
        <v>27</v>
      </c>
      <c r="DS47">
        <v>31</v>
      </c>
    </row>
    <row r="48" spans="1:123" ht="15" hidden="1" x14ac:dyDescent="0.2">
      <c r="A48" s="1" t="s">
        <v>91</v>
      </c>
      <c r="B48" s="2">
        <v>1</v>
      </c>
      <c r="C48" s="3" t="s">
        <v>92</v>
      </c>
      <c r="D48" s="8" t="s">
        <v>1246</v>
      </c>
      <c r="E48" s="1">
        <v>96</v>
      </c>
      <c r="F48" s="7"/>
      <c r="G48" s="10" t="s">
        <v>1256</v>
      </c>
      <c r="H48" s="1">
        <v>91</v>
      </c>
      <c r="I48" s="7"/>
      <c r="J48" s="10" t="s">
        <v>1257</v>
      </c>
      <c r="K48" s="1">
        <v>64</v>
      </c>
      <c r="L48" s="7"/>
      <c r="M48" s="10" t="s">
        <v>1258</v>
      </c>
      <c r="N48" s="1">
        <v>51</v>
      </c>
      <c r="O48" s="7"/>
      <c r="P48" s="10" t="s">
        <v>1259</v>
      </c>
      <c r="Q48" s="1">
        <v>55.5</v>
      </c>
      <c r="R48" s="7"/>
      <c r="S48" s="10" t="s">
        <v>1260</v>
      </c>
      <c r="T48" s="1">
        <v>48</v>
      </c>
      <c r="U48" s="7"/>
      <c r="V48" s="10" t="s">
        <v>1261</v>
      </c>
      <c r="W48">
        <v>83</v>
      </c>
      <c r="Y48" t="s">
        <v>1256</v>
      </c>
      <c r="Z48">
        <v>38</v>
      </c>
      <c r="AB48" t="s">
        <v>1257</v>
      </c>
      <c r="AC48">
        <v>77</v>
      </c>
      <c r="AE48" t="s">
        <v>1258</v>
      </c>
      <c r="AF48">
        <v>54</v>
      </c>
      <c r="AH48" t="s">
        <v>1259</v>
      </c>
      <c r="AI48">
        <v>26</v>
      </c>
      <c r="AK48" t="s">
        <v>1260</v>
      </c>
      <c r="AL48">
        <v>38</v>
      </c>
      <c r="AN48" t="s">
        <v>1261</v>
      </c>
      <c r="AO48">
        <v>0</v>
      </c>
      <c r="AR48">
        <v>0</v>
      </c>
      <c r="AU48">
        <v>0</v>
      </c>
      <c r="AX48">
        <v>0</v>
      </c>
      <c r="BA48">
        <v>0</v>
      </c>
      <c r="BD48">
        <v>0</v>
      </c>
      <c r="BG48">
        <v>0</v>
      </c>
      <c r="BJ48">
        <v>0</v>
      </c>
      <c r="BM48">
        <v>0</v>
      </c>
      <c r="BP48">
        <v>0</v>
      </c>
      <c r="BS48">
        <v>0</v>
      </c>
      <c r="BV48">
        <v>0</v>
      </c>
      <c r="BY48">
        <v>94</v>
      </c>
      <c r="CA48" t="s">
        <v>1256</v>
      </c>
      <c r="CB48">
        <v>104</v>
      </c>
      <c r="CD48" t="s">
        <v>1257</v>
      </c>
      <c r="CE48">
        <v>69</v>
      </c>
      <c r="CG48" t="s">
        <v>1258</v>
      </c>
      <c r="CH48">
        <v>69</v>
      </c>
      <c r="CJ48" t="s">
        <v>1298</v>
      </c>
      <c r="CK48">
        <v>51</v>
      </c>
      <c r="CM48" t="s">
        <v>1260</v>
      </c>
      <c r="CN48">
        <v>44</v>
      </c>
      <c r="CP48" t="s">
        <v>1261</v>
      </c>
      <c r="CQ48">
        <v>64</v>
      </c>
      <c r="CS48" t="s">
        <v>1256</v>
      </c>
      <c r="CT48">
        <v>62</v>
      </c>
      <c r="CV48" t="s">
        <v>1257</v>
      </c>
      <c r="CW48">
        <v>62.5</v>
      </c>
      <c r="CY48" t="s">
        <v>1258</v>
      </c>
      <c r="CZ48">
        <v>60</v>
      </c>
      <c r="DB48" t="s">
        <v>1298</v>
      </c>
      <c r="DC48">
        <v>39</v>
      </c>
      <c r="DE48" t="s">
        <v>1260</v>
      </c>
      <c r="DF48">
        <v>56</v>
      </c>
      <c r="DH48" t="s">
        <v>1261</v>
      </c>
      <c r="DI48">
        <v>89</v>
      </c>
      <c r="DK48">
        <v>77</v>
      </c>
      <c r="DM48">
        <v>86</v>
      </c>
      <c r="DO48">
        <v>30</v>
      </c>
      <c r="DQ48">
        <v>29</v>
      </c>
      <c r="DS48">
        <v>31</v>
      </c>
    </row>
    <row r="49" spans="1:123" ht="15" hidden="1" x14ac:dyDescent="0.2">
      <c r="A49" s="1" t="s">
        <v>93</v>
      </c>
      <c r="B49" s="2">
        <v>1</v>
      </c>
      <c r="C49" s="3" t="s">
        <v>94</v>
      </c>
      <c r="D49" s="8" t="s">
        <v>1246</v>
      </c>
      <c r="E49" s="1">
        <v>91</v>
      </c>
      <c r="F49" s="7"/>
      <c r="G49" s="10" t="s">
        <v>1256</v>
      </c>
      <c r="H49" s="1">
        <v>57</v>
      </c>
      <c r="I49" s="7"/>
      <c r="J49" s="10" t="s">
        <v>1257</v>
      </c>
      <c r="K49" s="1">
        <v>89</v>
      </c>
      <c r="L49" s="7"/>
      <c r="M49" s="10" t="s">
        <v>1258</v>
      </c>
      <c r="N49" s="1">
        <v>60.5</v>
      </c>
      <c r="O49" s="7"/>
      <c r="P49" s="10" t="s">
        <v>1259</v>
      </c>
      <c r="Q49" s="1">
        <v>56</v>
      </c>
      <c r="R49" s="7"/>
      <c r="S49" s="10" t="s">
        <v>1260</v>
      </c>
      <c r="T49" s="1">
        <v>51</v>
      </c>
      <c r="U49" s="7"/>
      <c r="V49" s="10" t="s">
        <v>1261</v>
      </c>
      <c r="W49">
        <v>82</v>
      </c>
      <c r="Y49" t="s">
        <v>1256</v>
      </c>
      <c r="Z49">
        <v>59</v>
      </c>
      <c r="AB49" t="s">
        <v>1257</v>
      </c>
      <c r="AC49">
        <v>98</v>
      </c>
      <c r="AE49" t="s">
        <v>1258</v>
      </c>
      <c r="AF49">
        <v>59</v>
      </c>
      <c r="AH49" t="s">
        <v>1259</v>
      </c>
      <c r="AI49">
        <v>40</v>
      </c>
      <c r="AK49" t="s">
        <v>1260</v>
      </c>
      <c r="AL49">
        <v>44</v>
      </c>
      <c r="AN49" t="s">
        <v>1261</v>
      </c>
      <c r="AO49">
        <v>92.5</v>
      </c>
      <c r="AQ49" t="s">
        <v>1256</v>
      </c>
      <c r="AR49">
        <v>52.5</v>
      </c>
      <c r="AT49" t="s">
        <v>1257</v>
      </c>
      <c r="AU49">
        <v>100.5</v>
      </c>
      <c r="AW49" t="s">
        <v>1258</v>
      </c>
      <c r="AX49">
        <v>44</v>
      </c>
      <c r="AZ49" t="s">
        <v>1259</v>
      </c>
      <c r="BA49">
        <v>32</v>
      </c>
      <c r="BC49" t="s">
        <v>1260</v>
      </c>
      <c r="BD49">
        <v>51</v>
      </c>
      <c r="BF49" t="s">
        <v>1261</v>
      </c>
      <c r="BG49">
        <v>95</v>
      </c>
      <c r="BI49" t="s">
        <v>1256</v>
      </c>
      <c r="BJ49">
        <v>70</v>
      </c>
      <c r="BL49" t="s">
        <v>1257</v>
      </c>
      <c r="BM49">
        <v>90.5</v>
      </c>
      <c r="BO49" t="s">
        <v>1258</v>
      </c>
      <c r="BP49">
        <v>46</v>
      </c>
      <c r="BR49" t="s">
        <v>1259</v>
      </c>
      <c r="BS49">
        <v>67</v>
      </c>
      <c r="BU49" t="s">
        <v>1260</v>
      </c>
      <c r="BV49">
        <v>52</v>
      </c>
      <c r="BX49" t="s">
        <v>1261</v>
      </c>
      <c r="BY49">
        <v>82</v>
      </c>
      <c r="CA49" t="s">
        <v>1256</v>
      </c>
      <c r="CB49">
        <v>83</v>
      </c>
      <c r="CD49" t="s">
        <v>1257</v>
      </c>
      <c r="CE49">
        <v>87</v>
      </c>
      <c r="CG49" t="s">
        <v>1258</v>
      </c>
      <c r="CH49">
        <v>47</v>
      </c>
      <c r="CJ49" t="s">
        <v>1298</v>
      </c>
      <c r="CK49">
        <v>49</v>
      </c>
      <c r="CM49" t="s">
        <v>1260</v>
      </c>
      <c r="CN49">
        <v>41</v>
      </c>
      <c r="CP49" t="s">
        <v>1261</v>
      </c>
      <c r="CQ49">
        <v>74</v>
      </c>
      <c r="CS49" t="s">
        <v>1256</v>
      </c>
      <c r="CT49">
        <v>63</v>
      </c>
      <c r="CV49" t="s">
        <v>1257</v>
      </c>
      <c r="CW49">
        <v>91.5</v>
      </c>
      <c r="CY49" t="s">
        <v>1258</v>
      </c>
      <c r="CZ49">
        <v>52</v>
      </c>
      <c r="DB49" t="s">
        <v>1298</v>
      </c>
      <c r="DC49">
        <v>36</v>
      </c>
      <c r="DE49" t="s">
        <v>1260</v>
      </c>
      <c r="DF49">
        <v>47</v>
      </c>
      <c r="DH49" t="s">
        <v>1261</v>
      </c>
      <c r="DI49">
        <v>96</v>
      </c>
      <c r="DK49">
        <v>74</v>
      </c>
      <c r="DM49">
        <v>105</v>
      </c>
      <c r="DO49">
        <v>19</v>
      </c>
      <c r="DQ49">
        <v>32</v>
      </c>
      <c r="DS49">
        <v>24</v>
      </c>
    </row>
    <row r="50" spans="1:123" ht="15" hidden="1" x14ac:dyDescent="0.2">
      <c r="A50" s="1" t="s">
        <v>95</v>
      </c>
      <c r="B50" s="2">
        <v>1</v>
      </c>
      <c r="C50" s="3" t="s">
        <v>96</v>
      </c>
      <c r="D50" s="8" t="s">
        <v>1246</v>
      </c>
      <c r="E50" s="1">
        <v>90</v>
      </c>
      <c r="F50" s="7"/>
      <c r="G50" s="10" t="s">
        <v>1256</v>
      </c>
      <c r="H50" s="1">
        <v>59</v>
      </c>
      <c r="I50" s="7"/>
      <c r="J50" s="10" t="s">
        <v>1257</v>
      </c>
      <c r="K50" s="1">
        <v>68</v>
      </c>
      <c r="L50" s="7"/>
      <c r="M50" s="10" t="s">
        <v>1258</v>
      </c>
      <c r="N50" s="1">
        <v>59.5</v>
      </c>
      <c r="O50" s="7"/>
      <c r="P50" s="10" t="s">
        <v>1259</v>
      </c>
      <c r="Q50" s="1">
        <v>65.5</v>
      </c>
      <c r="R50" s="7"/>
      <c r="S50" s="10" t="s">
        <v>1260</v>
      </c>
      <c r="T50" s="1">
        <v>60</v>
      </c>
      <c r="U50" s="7"/>
      <c r="V50" s="10" t="s">
        <v>1261</v>
      </c>
      <c r="W50">
        <v>87</v>
      </c>
      <c r="Y50" t="s">
        <v>1256</v>
      </c>
      <c r="Z50">
        <v>62</v>
      </c>
      <c r="AB50" t="s">
        <v>1257</v>
      </c>
      <c r="AC50">
        <v>74</v>
      </c>
      <c r="AE50" t="s">
        <v>1258</v>
      </c>
      <c r="AF50">
        <v>56</v>
      </c>
      <c r="AH50" t="s">
        <v>1259</v>
      </c>
      <c r="AI50">
        <v>51</v>
      </c>
      <c r="AK50" t="s">
        <v>1260</v>
      </c>
      <c r="AL50">
        <v>54</v>
      </c>
      <c r="AN50" t="s">
        <v>1261</v>
      </c>
      <c r="AO50">
        <v>78</v>
      </c>
      <c r="AQ50" t="s">
        <v>1256</v>
      </c>
      <c r="AR50">
        <v>42.5</v>
      </c>
      <c r="AT50" t="s">
        <v>1257</v>
      </c>
      <c r="AU50">
        <v>83.5</v>
      </c>
      <c r="AW50" t="s">
        <v>1258</v>
      </c>
      <c r="AX50">
        <v>60.5</v>
      </c>
      <c r="AZ50" t="s">
        <v>1259</v>
      </c>
      <c r="BA50">
        <v>59</v>
      </c>
      <c r="BC50" t="s">
        <v>1260</v>
      </c>
      <c r="BD50">
        <v>38.5</v>
      </c>
      <c r="BF50" t="s">
        <v>1261</v>
      </c>
      <c r="BG50">
        <v>99</v>
      </c>
      <c r="BI50" t="s">
        <v>1256</v>
      </c>
      <c r="BJ50">
        <v>43</v>
      </c>
      <c r="BL50" t="s">
        <v>1257</v>
      </c>
      <c r="BM50">
        <v>85</v>
      </c>
      <c r="BO50" t="s">
        <v>1258</v>
      </c>
      <c r="BP50">
        <v>48</v>
      </c>
      <c r="BR50" t="s">
        <v>1259</v>
      </c>
      <c r="BS50">
        <v>69</v>
      </c>
      <c r="BU50" t="s">
        <v>1260</v>
      </c>
      <c r="BV50">
        <v>56</v>
      </c>
      <c r="BX50" t="s">
        <v>1261</v>
      </c>
      <c r="BY50">
        <v>89</v>
      </c>
      <c r="CA50" t="s">
        <v>1256</v>
      </c>
      <c r="CB50">
        <v>54</v>
      </c>
      <c r="CD50" t="s">
        <v>1263</v>
      </c>
      <c r="CE50">
        <v>66</v>
      </c>
      <c r="CG50" t="s">
        <v>1305</v>
      </c>
      <c r="CH50">
        <v>67</v>
      </c>
      <c r="CJ50" t="s">
        <v>1303</v>
      </c>
      <c r="CK50">
        <v>38</v>
      </c>
      <c r="CM50" t="s">
        <v>1266</v>
      </c>
      <c r="CN50">
        <v>39</v>
      </c>
      <c r="CP50" t="s">
        <v>1261</v>
      </c>
      <c r="CQ50">
        <v>78</v>
      </c>
      <c r="CS50" t="s">
        <v>1302</v>
      </c>
      <c r="CT50">
        <v>30</v>
      </c>
      <c r="CV50" t="s">
        <v>1263</v>
      </c>
      <c r="CW50">
        <v>62</v>
      </c>
      <c r="CY50" t="s">
        <v>1305</v>
      </c>
      <c r="CZ50">
        <v>47</v>
      </c>
      <c r="DB50" t="s">
        <v>1303</v>
      </c>
      <c r="DC50">
        <v>33</v>
      </c>
      <c r="DE50" t="s">
        <v>1266</v>
      </c>
      <c r="DF50">
        <v>35</v>
      </c>
      <c r="DH50" t="s">
        <v>1261</v>
      </c>
      <c r="DI50">
        <v>97</v>
      </c>
      <c r="DK50">
        <v>47</v>
      </c>
      <c r="DM50">
        <v>81</v>
      </c>
      <c r="DO50">
        <v>21</v>
      </c>
      <c r="DQ50">
        <v>35</v>
      </c>
      <c r="DS50">
        <v>38</v>
      </c>
    </row>
    <row r="51" spans="1:123" ht="15" hidden="1" x14ac:dyDescent="0.2">
      <c r="A51" s="1" t="s">
        <v>97</v>
      </c>
      <c r="B51" s="2">
        <v>1</v>
      </c>
      <c r="C51" s="3" t="s">
        <v>98</v>
      </c>
      <c r="D51" s="8" t="s">
        <v>1246</v>
      </c>
      <c r="E51" s="1">
        <v>93</v>
      </c>
      <c r="F51" s="7"/>
      <c r="G51" s="10" t="s">
        <v>1256</v>
      </c>
      <c r="H51" s="1">
        <v>60</v>
      </c>
      <c r="I51" s="7"/>
      <c r="J51" s="10" t="s">
        <v>1257</v>
      </c>
      <c r="K51" s="1">
        <v>72</v>
      </c>
      <c r="L51" s="7"/>
      <c r="M51" s="10" t="s">
        <v>1258</v>
      </c>
      <c r="N51" s="1">
        <v>69</v>
      </c>
      <c r="O51" s="7"/>
      <c r="P51" s="10" t="s">
        <v>1259</v>
      </c>
      <c r="Q51" s="1">
        <v>52.5</v>
      </c>
      <c r="R51" s="7"/>
      <c r="S51" s="10" t="s">
        <v>1260</v>
      </c>
      <c r="T51" s="1">
        <v>55</v>
      </c>
      <c r="U51" s="7"/>
      <c r="V51" s="10" t="s">
        <v>1261</v>
      </c>
      <c r="W51">
        <v>90</v>
      </c>
      <c r="Y51" t="s">
        <v>1256</v>
      </c>
      <c r="Z51">
        <v>71</v>
      </c>
      <c r="AB51" t="s">
        <v>1257</v>
      </c>
      <c r="AC51">
        <v>85</v>
      </c>
      <c r="AE51" t="s">
        <v>1258</v>
      </c>
      <c r="AF51">
        <v>56</v>
      </c>
      <c r="AH51" t="s">
        <v>1259</v>
      </c>
      <c r="AI51">
        <v>57</v>
      </c>
      <c r="AK51" t="s">
        <v>1260</v>
      </c>
      <c r="AL51">
        <v>42</v>
      </c>
      <c r="AN51" t="s">
        <v>1261</v>
      </c>
      <c r="AO51">
        <v>92</v>
      </c>
      <c r="AQ51" t="s">
        <v>1256</v>
      </c>
      <c r="AR51">
        <v>67</v>
      </c>
      <c r="AT51" t="s">
        <v>1257</v>
      </c>
      <c r="AU51">
        <v>80.5</v>
      </c>
      <c r="AW51" t="s">
        <v>1258</v>
      </c>
      <c r="AX51">
        <v>56</v>
      </c>
      <c r="AZ51" t="s">
        <v>1259</v>
      </c>
      <c r="BA51">
        <v>47.5</v>
      </c>
      <c r="BC51" t="s">
        <v>1260</v>
      </c>
      <c r="BD51">
        <v>56</v>
      </c>
      <c r="BF51" t="s">
        <v>1261</v>
      </c>
      <c r="BG51">
        <v>84</v>
      </c>
      <c r="BI51" t="s">
        <v>1256</v>
      </c>
      <c r="BJ51">
        <v>81</v>
      </c>
      <c r="BL51" t="s">
        <v>1257</v>
      </c>
      <c r="BM51">
        <v>79.5</v>
      </c>
      <c r="BO51" t="s">
        <v>1258</v>
      </c>
      <c r="BP51">
        <v>57</v>
      </c>
      <c r="BR51" t="s">
        <v>1259</v>
      </c>
      <c r="BS51">
        <v>71</v>
      </c>
      <c r="BU51" t="s">
        <v>1260</v>
      </c>
      <c r="BV51">
        <v>61</v>
      </c>
      <c r="BX51" t="s">
        <v>1261</v>
      </c>
      <c r="BY51">
        <v>86</v>
      </c>
      <c r="CA51" t="s">
        <v>1256</v>
      </c>
      <c r="CB51">
        <v>84</v>
      </c>
      <c r="CD51" t="s">
        <v>1257</v>
      </c>
      <c r="CE51">
        <v>70.5</v>
      </c>
      <c r="CG51" t="s">
        <v>1258</v>
      </c>
      <c r="CH51">
        <v>63</v>
      </c>
      <c r="CJ51" t="s">
        <v>1298</v>
      </c>
      <c r="CK51">
        <v>53</v>
      </c>
      <c r="CM51" t="s">
        <v>1260</v>
      </c>
      <c r="CN51">
        <v>53</v>
      </c>
      <c r="CP51" t="s">
        <v>1261</v>
      </c>
      <c r="CQ51">
        <v>66</v>
      </c>
      <c r="CS51" t="s">
        <v>1302</v>
      </c>
      <c r="CT51">
        <v>58</v>
      </c>
      <c r="CV51" t="s">
        <v>1279</v>
      </c>
      <c r="CW51">
        <v>57</v>
      </c>
      <c r="CY51" t="s">
        <v>1301</v>
      </c>
      <c r="CZ51">
        <v>30</v>
      </c>
      <c r="DB51" t="s">
        <v>1259</v>
      </c>
      <c r="DC51">
        <v>41</v>
      </c>
      <c r="DE51" t="s">
        <v>1266</v>
      </c>
      <c r="DF51">
        <v>26</v>
      </c>
      <c r="DH51" t="s">
        <v>1299</v>
      </c>
      <c r="DI51">
        <v>65</v>
      </c>
      <c r="DK51">
        <v>70</v>
      </c>
      <c r="DM51">
        <v>80</v>
      </c>
      <c r="DO51">
        <v>38</v>
      </c>
      <c r="DQ51">
        <v>18</v>
      </c>
      <c r="DS51">
        <v>36</v>
      </c>
    </row>
    <row r="52" spans="1:123" ht="15" hidden="1" x14ac:dyDescent="0.2">
      <c r="A52" s="1" t="s">
        <v>99</v>
      </c>
      <c r="B52" s="2">
        <v>1</v>
      </c>
      <c r="C52" s="3" t="s">
        <v>100</v>
      </c>
      <c r="D52" s="8" t="s">
        <v>1246</v>
      </c>
      <c r="E52" s="1">
        <v>106</v>
      </c>
      <c r="F52" s="7"/>
      <c r="G52" s="10" t="s">
        <v>1256</v>
      </c>
      <c r="H52" s="1">
        <v>59</v>
      </c>
      <c r="I52" s="7"/>
      <c r="J52" s="10" t="s">
        <v>1257</v>
      </c>
      <c r="K52" s="1">
        <v>62</v>
      </c>
      <c r="L52" s="7"/>
      <c r="M52" s="10" t="s">
        <v>1258</v>
      </c>
      <c r="N52" s="1">
        <v>57</v>
      </c>
      <c r="O52" s="7"/>
      <c r="P52" s="10" t="s">
        <v>1259</v>
      </c>
      <c r="Q52" s="1">
        <v>67.5</v>
      </c>
      <c r="R52" s="7"/>
      <c r="S52" s="10" t="s">
        <v>1260</v>
      </c>
      <c r="T52" s="1">
        <v>45</v>
      </c>
      <c r="U52" s="7"/>
      <c r="V52" s="10" t="s">
        <v>1261</v>
      </c>
      <c r="W52">
        <v>103</v>
      </c>
      <c r="Y52" t="s">
        <v>1256</v>
      </c>
      <c r="Z52">
        <v>44</v>
      </c>
      <c r="AB52" t="s">
        <v>1257</v>
      </c>
      <c r="AC52">
        <v>71</v>
      </c>
      <c r="AE52" t="s">
        <v>1258</v>
      </c>
      <c r="AF52">
        <v>48</v>
      </c>
      <c r="AH52" t="s">
        <v>1259</v>
      </c>
      <c r="AI52">
        <v>68</v>
      </c>
      <c r="AK52" t="s">
        <v>1260</v>
      </c>
      <c r="AL52">
        <v>40</v>
      </c>
      <c r="AN52" t="s">
        <v>1261</v>
      </c>
      <c r="AO52">
        <v>0</v>
      </c>
      <c r="AR52">
        <v>0</v>
      </c>
      <c r="AU52">
        <v>0</v>
      </c>
      <c r="AX52">
        <v>0</v>
      </c>
      <c r="BA52">
        <v>0</v>
      </c>
      <c r="BD52">
        <v>0</v>
      </c>
      <c r="BG52">
        <v>0</v>
      </c>
      <c r="BJ52">
        <v>0</v>
      </c>
      <c r="BM52">
        <v>0</v>
      </c>
      <c r="BP52">
        <v>0</v>
      </c>
      <c r="BS52">
        <v>0</v>
      </c>
      <c r="BV52">
        <v>0</v>
      </c>
      <c r="BY52">
        <v>86</v>
      </c>
      <c r="CA52" t="s">
        <v>1256</v>
      </c>
      <c r="CB52">
        <v>56</v>
      </c>
      <c r="CD52" t="s">
        <v>1257</v>
      </c>
      <c r="CE52">
        <v>55.5</v>
      </c>
      <c r="CG52" t="s">
        <v>1258</v>
      </c>
      <c r="CH52">
        <v>63</v>
      </c>
      <c r="CJ52" t="s">
        <v>1298</v>
      </c>
      <c r="CK52">
        <v>64</v>
      </c>
      <c r="CM52" t="s">
        <v>1260</v>
      </c>
      <c r="CN52">
        <v>56</v>
      </c>
      <c r="CP52" t="s">
        <v>1261</v>
      </c>
      <c r="CQ52">
        <v>80</v>
      </c>
      <c r="CS52" t="s">
        <v>1256</v>
      </c>
      <c r="CT52">
        <v>63</v>
      </c>
      <c r="CV52" t="s">
        <v>1257</v>
      </c>
      <c r="CW52">
        <v>67.5</v>
      </c>
      <c r="CY52" t="s">
        <v>1258</v>
      </c>
      <c r="CZ52">
        <v>50</v>
      </c>
      <c r="DB52" t="s">
        <v>1298</v>
      </c>
      <c r="DC52">
        <v>32</v>
      </c>
      <c r="DE52" t="s">
        <v>1260</v>
      </c>
      <c r="DF52">
        <v>28</v>
      </c>
      <c r="DH52" t="s">
        <v>1261</v>
      </c>
      <c r="DI52">
        <v>101</v>
      </c>
      <c r="DK52">
        <v>66</v>
      </c>
      <c r="DM52">
        <v>82</v>
      </c>
      <c r="DO52">
        <v>38</v>
      </c>
      <c r="DQ52">
        <v>33</v>
      </c>
      <c r="DS52">
        <v>37</v>
      </c>
    </row>
    <row r="53" spans="1:123" ht="15" hidden="1" x14ac:dyDescent="0.2">
      <c r="A53" s="1" t="s">
        <v>101</v>
      </c>
      <c r="B53" s="2">
        <v>1</v>
      </c>
      <c r="C53" s="3" t="s">
        <v>102</v>
      </c>
      <c r="D53" s="8" t="s">
        <v>1246</v>
      </c>
      <c r="E53" s="1">
        <v>97</v>
      </c>
      <c r="F53" s="7"/>
      <c r="G53" s="10" t="s">
        <v>1256</v>
      </c>
      <c r="H53" s="1">
        <v>54</v>
      </c>
      <c r="I53" s="7"/>
      <c r="J53" s="10" t="s">
        <v>1257</v>
      </c>
      <c r="K53" s="1">
        <v>74</v>
      </c>
      <c r="L53" s="7"/>
      <c r="M53" s="10" t="s">
        <v>1258</v>
      </c>
      <c r="N53" s="1">
        <v>59</v>
      </c>
      <c r="O53" s="7"/>
      <c r="P53" s="10" t="s">
        <v>1259</v>
      </c>
      <c r="Q53" s="1">
        <v>57.5</v>
      </c>
      <c r="R53" s="7"/>
      <c r="S53" s="10" t="s">
        <v>1260</v>
      </c>
      <c r="T53" s="1">
        <v>50</v>
      </c>
      <c r="U53" s="7"/>
      <c r="V53" s="10" t="s">
        <v>1261</v>
      </c>
      <c r="W53">
        <v>85</v>
      </c>
      <c r="Y53" t="s">
        <v>1256</v>
      </c>
      <c r="Z53">
        <v>30</v>
      </c>
      <c r="AB53" t="s">
        <v>1257</v>
      </c>
      <c r="AC53">
        <v>20</v>
      </c>
      <c r="AE53" t="s">
        <v>1258</v>
      </c>
      <c r="AF53">
        <v>21</v>
      </c>
      <c r="AH53" t="s">
        <v>1259</v>
      </c>
      <c r="AI53">
        <v>34</v>
      </c>
      <c r="AK53" t="s">
        <v>1260</v>
      </c>
      <c r="AL53">
        <v>21</v>
      </c>
      <c r="AN53" t="s">
        <v>1261</v>
      </c>
      <c r="AO53">
        <v>90</v>
      </c>
      <c r="AQ53" t="s">
        <v>1256</v>
      </c>
      <c r="AR53">
        <v>31.5</v>
      </c>
      <c r="AT53" t="s">
        <v>1257</v>
      </c>
      <c r="AU53">
        <v>69</v>
      </c>
      <c r="AW53" t="s">
        <v>1258</v>
      </c>
      <c r="AX53">
        <v>43.5</v>
      </c>
      <c r="AZ53" t="s">
        <v>1259</v>
      </c>
      <c r="BA53">
        <v>45.5</v>
      </c>
      <c r="BC53" t="s">
        <v>1260</v>
      </c>
      <c r="BD53">
        <v>49</v>
      </c>
      <c r="BF53" t="s">
        <v>1261</v>
      </c>
      <c r="BG53">
        <v>83</v>
      </c>
      <c r="BI53" t="s">
        <v>1256</v>
      </c>
      <c r="BJ53">
        <v>53</v>
      </c>
      <c r="BL53" t="s">
        <v>1257</v>
      </c>
      <c r="BM53">
        <v>69</v>
      </c>
      <c r="BO53" t="s">
        <v>1258</v>
      </c>
      <c r="BP53">
        <v>38</v>
      </c>
      <c r="BR53" t="s">
        <v>1259</v>
      </c>
      <c r="BS53">
        <v>65</v>
      </c>
      <c r="BU53" t="s">
        <v>1260</v>
      </c>
      <c r="BV53">
        <v>56</v>
      </c>
      <c r="BX53" t="s">
        <v>1261</v>
      </c>
      <c r="BY53">
        <v>73</v>
      </c>
      <c r="CA53" t="s">
        <v>1256</v>
      </c>
      <c r="CB53">
        <v>52</v>
      </c>
      <c r="CD53" t="s">
        <v>1257</v>
      </c>
      <c r="CE53">
        <v>51.5</v>
      </c>
      <c r="CG53" t="s">
        <v>1258</v>
      </c>
      <c r="CH53">
        <v>48</v>
      </c>
      <c r="CJ53" t="s">
        <v>1298</v>
      </c>
      <c r="CK53">
        <v>58</v>
      </c>
      <c r="CM53" t="s">
        <v>1260</v>
      </c>
      <c r="CN53">
        <v>49</v>
      </c>
      <c r="CP53" t="s">
        <v>1261</v>
      </c>
      <c r="CQ53">
        <v>82</v>
      </c>
      <c r="CS53" t="s">
        <v>1256</v>
      </c>
      <c r="CT53">
        <v>27</v>
      </c>
      <c r="CV53" t="s">
        <v>1257</v>
      </c>
      <c r="CW53">
        <v>44.5</v>
      </c>
      <c r="CY53" t="s">
        <v>1258</v>
      </c>
      <c r="CZ53">
        <v>52</v>
      </c>
      <c r="DB53" t="s">
        <v>1298</v>
      </c>
      <c r="DC53">
        <v>23</v>
      </c>
      <c r="DE53" t="s">
        <v>1260</v>
      </c>
      <c r="DF53">
        <v>42</v>
      </c>
      <c r="DH53" t="s">
        <v>1261</v>
      </c>
      <c r="DI53">
        <v>86</v>
      </c>
      <c r="DK53">
        <v>71</v>
      </c>
      <c r="DM53">
        <v>87</v>
      </c>
      <c r="DO53">
        <v>16</v>
      </c>
      <c r="DQ53">
        <v>35</v>
      </c>
      <c r="DS53">
        <v>28</v>
      </c>
    </row>
    <row r="54" spans="1:123" ht="15" hidden="1" x14ac:dyDescent="0.2">
      <c r="A54" s="1" t="s">
        <v>103</v>
      </c>
      <c r="B54" s="2">
        <v>1</v>
      </c>
      <c r="C54" s="3" t="s">
        <v>104</v>
      </c>
      <c r="D54" s="8" t="s">
        <v>1246</v>
      </c>
      <c r="E54" s="1">
        <v>94</v>
      </c>
      <c r="F54" s="7"/>
      <c r="G54" s="10" t="s">
        <v>1256</v>
      </c>
      <c r="H54" s="1">
        <v>68</v>
      </c>
      <c r="I54" s="7"/>
      <c r="J54" s="10" t="s">
        <v>1257</v>
      </c>
      <c r="K54" s="1">
        <v>43</v>
      </c>
      <c r="L54" s="7"/>
      <c r="M54" s="10" t="s">
        <v>1258</v>
      </c>
      <c r="N54" s="1">
        <v>64.5</v>
      </c>
      <c r="O54" s="7"/>
      <c r="P54" s="10" t="s">
        <v>1259</v>
      </c>
      <c r="Q54" s="1">
        <v>62.5</v>
      </c>
      <c r="R54" s="7"/>
      <c r="S54" s="10" t="s">
        <v>1260</v>
      </c>
      <c r="T54" s="1">
        <v>45</v>
      </c>
      <c r="U54" s="7"/>
      <c r="V54" s="10" t="s">
        <v>1261</v>
      </c>
      <c r="W54">
        <v>0</v>
      </c>
      <c r="Z54">
        <v>0</v>
      </c>
      <c r="AC54">
        <v>0</v>
      </c>
      <c r="AF54">
        <v>0</v>
      </c>
      <c r="AI54">
        <v>0</v>
      </c>
      <c r="AL54">
        <v>0</v>
      </c>
      <c r="AO54">
        <v>85</v>
      </c>
      <c r="AQ54" t="s">
        <v>1256</v>
      </c>
      <c r="AR54">
        <v>71.5</v>
      </c>
      <c r="AT54" t="s">
        <v>1257</v>
      </c>
      <c r="AU54">
        <v>41</v>
      </c>
      <c r="AW54" t="s">
        <v>1258</v>
      </c>
      <c r="AX54">
        <v>66.5</v>
      </c>
      <c r="AZ54" t="s">
        <v>1259</v>
      </c>
      <c r="BA54">
        <v>63</v>
      </c>
      <c r="BC54" t="s">
        <v>1260</v>
      </c>
      <c r="BD54">
        <v>55.5</v>
      </c>
      <c r="BF54" t="s">
        <v>1261</v>
      </c>
      <c r="BG54">
        <v>94</v>
      </c>
      <c r="BI54" t="s">
        <v>1256</v>
      </c>
      <c r="BJ54">
        <v>69</v>
      </c>
      <c r="BL54" t="s">
        <v>1257</v>
      </c>
      <c r="BM54">
        <v>44</v>
      </c>
      <c r="BO54" t="s">
        <v>1258</v>
      </c>
      <c r="BP54">
        <v>37</v>
      </c>
      <c r="BR54" t="s">
        <v>1259</v>
      </c>
      <c r="BS54">
        <v>71</v>
      </c>
      <c r="BU54" t="s">
        <v>1260</v>
      </c>
      <c r="BV54">
        <v>52</v>
      </c>
      <c r="BX54" t="s">
        <v>1261</v>
      </c>
      <c r="BY54">
        <v>85</v>
      </c>
      <c r="CA54" t="s">
        <v>1256</v>
      </c>
      <c r="CB54">
        <v>89</v>
      </c>
      <c r="CD54" t="s">
        <v>1257</v>
      </c>
      <c r="CE54">
        <v>34</v>
      </c>
      <c r="CG54" t="s">
        <v>1258</v>
      </c>
      <c r="CH54">
        <v>65</v>
      </c>
      <c r="CJ54" t="s">
        <v>1298</v>
      </c>
      <c r="CK54">
        <v>57</v>
      </c>
      <c r="CM54" t="s">
        <v>1260</v>
      </c>
      <c r="CN54">
        <v>61</v>
      </c>
      <c r="CP54" t="s">
        <v>1261</v>
      </c>
      <c r="CQ54">
        <v>79</v>
      </c>
      <c r="CS54" t="s">
        <v>1302</v>
      </c>
      <c r="CT54">
        <v>82</v>
      </c>
      <c r="CV54" t="s">
        <v>1304</v>
      </c>
      <c r="CW54">
        <v>48.5</v>
      </c>
      <c r="CY54" t="s">
        <v>1288</v>
      </c>
      <c r="CZ54">
        <v>67</v>
      </c>
      <c r="DB54" t="s">
        <v>1298</v>
      </c>
      <c r="DC54">
        <v>26</v>
      </c>
      <c r="DE54" t="s">
        <v>1266</v>
      </c>
      <c r="DF54">
        <v>45</v>
      </c>
      <c r="DH54" t="s">
        <v>1261</v>
      </c>
      <c r="DI54">
        <v>94</v>
      </c>
      <c r="DK54">
        <v>49</v>
      </c>
      <c r="DM54">
        <v>48</v>
      </c>
      <c r="DO54">
        <v>29</v>
      </c>
      <c r="DQ54">
        <v>35</v>
      </c>
      <c r="DS54">
        <v>44</v>
      </c>
    </row>
    <row r="55" spans="1:123" ht="15" hidden="1" x14ac:dyDescent="0.2">
      <c r="A55" s="1" t="s">
        <v>105</v>
      </c>
      <c r="B55" s="2">
        <v>1</v>
      </c>
      <c r="C55" s="3" t="s">
        <v>106</v>
      </c>
      <c r="D55" s="8" t="s">
        <v>1246</v>
      </c>
      <c r="E55" s="1">
        <v>99</v>
      </c>
      <c r="F55" s="7"/>
      <c r="G55" s="10" t="s">
        <v>1256</v>
      </c>
      <c r="H55" s="1">
        <v>46</v>
      </c>
      <c r="I55" s="7"/>
      <c r="J55" s="10" t="s">
        <v>1257</v>
      </c>
      <c r="K55" s="1">
        <v>84</v>
      </c>
      <c r="L55" s="7"/>
      <c r="M55" s="10" t="s">
        <v>1258</v>
      </c>
      <c r="N55" s="1">
        <v>50.5</v>
      </c>
      <c r="O55" s="7"/>
      <c r="P55" s="10" t="s">
        <v>1259</v>
      </c>
      <c r="Q55" s="1">
        <v>41.5</v>
      </c>
      <c r="R55" s="7"/>
      <c r="S55" s="10" t="s">
        <v>1260</v>
      </c>
      <c r="T55" s="1">
        <v>52</v>
      </c>
      <c r="U55" s="7"/>
      <c r="V55" s="10" t="s">
        <v>1261</v>
      </c>
      <c r="W55">
        <v>0</v>
      </c>
      <c r="Z55">
        <v>0</v>
      </c>
      <c r="AC55">
        <v>0</v>
      </c>
      <c r="AF55">
        <v>0</v>
      </c>
      <c r="AI55">
        <v>0</v>
      </c>
      <c r="AL55">
        <v>0</v>
      </c>
      <c r="AO55">
        <v>0</v>
      </c>
      <c r="AR55">
        <v>0</v>
      </c>
      <c r="AU55">
        <v>0</v>
      </c>
      <c r="AX55">
        <v>0</v>
      </c>
      <c r="BA55">
        <v>0</v>
      </c>
      <c r="BD55">
        <v>0</v>
      </c>
      <c r="BG55">
        <v>0</v>
      </c>
      <c r="BJ55">
        <v>0</v>
      </c>
      <c r="BM55">
        <v>0</v>
      </c>
      <c r="BP55">
        <v>0</v>
      </c>
      <c r="BS55">
        <v>0</v>
      </c>
      <c r="BV55">
        <v>0</v>
      </c>
      <c r="BY55">
        <v>87</v>
      </c>
      <c r="CA55" t="s">
        <v>1256</v>
      </c>
      <c r="CB55">
        <v>109</v>
      </c>
      <c r="CD55" t="s">
        <v>1257</v>
      </c>
      <c r="CE55">
        <v>106</v>
      </c>
      <c r="CG55" t="s">
        <v>1258</v>
      </c>
      <c r="CH55">
        <v>76</v>
      </c>
      <c r="CJ55" t="s">
        <v>1298</v>
      </c>
      <c r="CK55">
        <v>55</v>
      </c>
      <c r="CM55" t="s">
        <v>1260</v>
      </c>
      <c r="CN55">
        <v>59</v>
      </c>
      <c r="CP55" t="s">
        <v>1261</v>
      </c>
      <c r="CQ55">
        <v>74</v>
      </c>
      <c r="CS55" t="s">
        <v>1278</v>
      </c>
      <c r="CT55">
        <v>44</v>
      </c>
      <c r="CV55" t="s">
        <v>1300</v>
      </c>
      <c r="CW55">
        <v>108.5</v>
      </c>
      <c r="CY55" t="s">
        <v>1301</v>
      </c>
      <c r="CZ55">
        <v>74</v>
      </c>
      <c r="DB55" t="s">
        <v>1298</v>
      </c>
      <c r="DC55">
        <v>45</v>
      </c>
      <c r="DE55" t="s">
        <v>1260</v>
      </c>
      <c r="DF55">
        <v>51</v>
      </c>
      <c r="DH55" t="s">
        <v>1261</v>
      </c>
      <c r="DI55">
        <v>107</v>
      </c>
      <c r="DK55">
        <v>72</v>
      </c>
      <c r="DM55">
        <v>133</v>
      </c>
      <c r="DO55">
        <v>39</v>
      </c>
      <c r="DQ55">
        <v>40</v>
      </c>
      <c r="DS55">
        <v>37</v>
      </c>
    </row>
    <row r="56" spans="1:123" ht="15" hidden="1" x14ac:dyDescent="0.2">
      <c r="A56" s="1" t="s">
        <v>107</v>
      </c>
      <c r="B56" s="2">
        <v>1</v>
      </c>
      <c r="C56" s="3" t="s">
        <v>108</v>
      </c>
      <c r="D56" s="8" t="s">
        <v>1246</v>
      </c>
      <c r="E56" s="1">
        <v>100</v>
      </c>
      <c r="F56" s="7"/>
      <c r="G56" s="10" t="s">
        <v>1256</v>
      </c>
      <c r="H56" s="1">
        <v>46</v>
      </c>
      <c r="I56" s="7"/>
      <c r="J56" s="10" t="s">
        <v>1257</v>
      </c>
      <c r="K56" s="1">
        <v>62</v>
      </c>
      <c r="L56" s="7"/>
      <c r="M56" s="10" t="s">
        <v>1258</v>
      </c>
      <c r="N56" s="1">
        <v>55</v>
      </c>
      <c r="O56" s="7"/>
      <c r="P56" s="10" t="s">
        <v>1259</v>
      </c>
      <c r="Q56" s="1">
        <v>59</v>
      </c>
      <c r="R56" s="7"/>
      <c r="S56" s="10" t="s">
        <v>1260</v>
      </c>
      <c r="T56" s="1">
        <v>44</v>
      </c>
      <c r="U56" s="7"/>
      <c r="V56" s="10" t="s">
        <v>1261</v>
      </c>
      <c r="W56">
        <v>88</v>
      </c>
      <c r="Y56" t="s">
        <v>1256</v>
      </c>
      <c r="Z56">
        <v>64</v>
      </c>
      <c r="AB56" t="s">
        <v>1257</v>
      </c>
      <c r="AC56">
        <v>85</v>
      </c>
      <c r="AE56" t="s">
        <v>1258</v>
      </c>
      <c r="AF56">
        <v>45</v>
      </c>
      <c r="AH56" t="s">
        <v>1259</v>
      </c>
      <c r="AI56">
        <v>42</v>
      </c>
      <c r="AK56" t="s">
        <v>1260</v>
      </c>
      <c r="AL56">
        <v>32</v>
      </c>
      <c r="AN56" t="s">
        <v>1261</v>
      </c>
      <c r="AO56">
        <v>84.5</v>
      </c>
      <c r="AQ56" t="s">
        <v>1256</v>
      </c>
      <c r="AR56">
        <v>51.5</v>
      </c>
      <c r="AT56" t="s">
        <v>1257</v>
      </c>
      <c r="AU56">
        <v>81</v>
      </c>
      <c r="AW56" t="s">
        <v>1258</v>
      </c>
      <c r="AX56">
        <v>49</v>
      </c>
      <c r="AZ56" t="s">
        <v>1259</v>
      </c>
      <c r="BA56">
        <v>33.5</v>
      </c>
      <c r="BC56" t="s">
        <v>1260</v>
      </c>
      <c r="BD56">
        <v>43</v>
      </c>
      <c r="BF56" t="s">
        <v>1261</v>
      </c>
      <c r="BG56">
        <v>90</v>
      </c>
      <c r="BI56" t="s">
        <v>1256</v>
      </c>
      <c r="BJ56">
        <v>74</v>
      </c>
      <c r="BL56" t="s">
        <v>1257</v>
      </c>
      <c r="BM56">
        <v>79</v>
      </c>
      <c r="BO56" t="s">
        <v>1258</v>
      </c>
      <c r="BP56">
        <v>58</v>
      </c>
      <c r="BR56" t="s">
        <v>1259</v>
      </c>
      <c r="BS56">
        <v>61</v>
      </c>
      <c r="BU56" t="s">
        <v>1260</v>
      </c>
      <c r="BV56">
        <v>48</v>
      </c>
      <c r="BX56" t="s">
        <v>1261</v>
      </c>
      <c r="BY56">
        <v>81</v>
      </c>
      <c r="CA56" t="s">
        <v>1256</v>
      </c>
      <c r="CB56">
        <v>86</v>
      </c>
      <c r="CD56" t="s">
        <v>1257</v>
      </c>
      <c r="CE56">
        <v>66.5</v>
      </c>
      <c r="CG56" t="s">
        <v>1258</v>
      </c>
      <c r="CH56">
        <v>62</v>
      </c>
      <c r="CJ56" t="s">
        <v>1298</v>
      </c>
      <c r="CK56">
        <v>39</v>
      </c>
      <c r="CM56" t="s">
        <v>1260</v>
      </c>
      <c r="CN56">
        <v>33</v>
      </c>
      <c r="CP56" t="s">
        <v>1261</v>
      </c>
      <c r="CQ56">
        <v>81</v>
      </c>
      <c r="CS56" t="s">
        <v>1302</v>
      </c>
      <c r="CT56">
        <v>46</v>
      </c>
      <c r="CV56" t="s">
        <v>1307</v>
      </c>
      <c r="CW56">
        <v>49.5</v>
      </c>
      <c r="CY56" t="s">
        <v>1258</v>
      </c>
      <c r="CZ56">
        <v>58</v>
      </c>
      <c r="DB56" t="s">
        <v>1303</v>
      </c>
      <c r="DC56">
        <v>28</v>
      </c>
      <c r="DE56" t="s">
        <v>1260</v>
      </c>
      <c r="DF56">
        <v>44</v>
      </c>
      <c r="DH56" t="s">
        <v>1267</v>
      </c>
      <c r="DI56">
        <v>91</v>
      </c>
      <c r="DK56">
        <v>71</v>
      </c>
      <c r="DM56">
        <v>70</v>
      </c>
      <c r="DO56">
        <v>35</v>
      </c>
      <c r="DQ56">
        <v>35</v>
      </c>
      <c r="DS56">
        <v>28</v>
      </c>
    </row>
    <row r="57" spans="1:123" ht="15" hidden="1" x14ac:dyDescent="0.2">
      <c r="A57" s="1" t="s">
        <v>109</v>
      </c>
      <c r="B57" s="2">
        <v>1</v>
      </c>
      <c r="C57" s="3" t="s">
        <v>110</v>
      </c>
      <c r="D57" s="8" t="s">
        <v>1246</v>
      </c>
      <c r="E57" s="1">
        <v>100</v>
      </c>
      <c r="F57" s="7"/>
      <c r="G57" s="10" t="s">
        <v>1256</v>
      </c>
      <c r="H57" s="1">
        <v>46</v>
      </c>
      <c r="I57" s="7"/>
      <c r="J57" s="10" t="s">
        <v>1257</v>
      </c>
      <c r="K57" s="1">
        <v>62</v>
      </c>
      <c r="L57" s="7"/>
      <c r="M57" s="10" t="s">
        <v>1258</v>
      </c>
      <c r="N57" s="1">
        <v>55</v>
      </c>
      <c r="O57" s="7"/>
      <c r="P57" s="10" t="s">
        <v>1259</v>
      </c>
      <c r="Q57" s="1">
        <v>59</v>
      </c>
      <c r="R57" s="7"/>
      <c r="S57" s="10" t="s">
        <v>1260</v>
      </c>
      <c r="T57" s="1">
        <v>44</v>
      </c>
      <c r="U57" s="7"/>
      <c r="V57" s="10" t="s">
        <v>1261</v>
      </c>
      <c r="W57">
        <v>80</v>
      </c>
      <c r="Y57" t="s">
        <v>1256</v>
      </c>
      <c r="Z57">
        <v>62</v>
      </c>
      <c r="AB57" t="s">
        <v>1257</v>
      </c>
      <c r="AC57">
        <v>78</v>
      </c>
      <c r="AE57" t="s">
        <v>1258</v>
      </c>
      <c r="AF57">
        <v>51</v>
      </c>
      <c r="AH57" t="s">
        <v>1259</v>
      </c>
      <c r="AI57">
        <v>53</v>
      </c>
      <c r="AK57" t="s">
        <v>1260</v>
      </c>
      <c r="AL57">
        <v>36</v>
      </c>
      <c r="AN57" t="s">
        <v>1261</v>
      </c>
      <c r="AO57">
        <v>88</v>
      </c>
      <c r="AQ57" t="s">
        <v>1256</v>
      </c>
      <c r="AR57">
        <v>54.5</v>
      </c>
      <c r="AT57" t="s">
        <v>1257</v>
      </c>
      <c r="AU57">
        <v>91.5</v>
      </c>
      <c r="AW57" t="s">
        <v>1258</v>
      </c>
      <c r="AX57">
        <v>45.5</v>
      </c>
      <c r="AZ57" t="s">
        <v>1259</v>
      </c>
      <c r="BA57">
        <v>64.5</v>
      </c>
      <c r="BC57" t="s">
        <v>1260</v>
      </c>
      <c r="BD57">
        <v>41.5</v>
      </c>
      <c r="BF57" t="s">
        <v>1261</v>
      </c>
      <c r="BG57">
        <v>84</v>
      </c>
      <c r="BI57" t="s">
        <v>1256</v>
      </c>
      <c r="BJ57">
        <v>86</v>
      </c>
      <c r="BL57" t="s">
        <v>1257</v>
      </c>
      <c r="BM57">
        <v>84</v>
      </c>
      <c r="BO57" t="s">
        <v>1258</v>
      </c>
      <c r="BP57">
        <v>50</v>
      </c>
      <c r="BR57" t="s">
        <v>1259</v>
      </c>
      <c r="BS57">
        <v>69</v>
      </c>
      <c r="BU57" t="s">
        <v>1260</v>
      </c>
      <c r="BV57">
        <v>49</v>
      </c>
      <c r="BX57" t="s">
        <v>1261</v>
      </c>
      <c r="BY57">
        <v>91</v>
      </c>
      <c r="CA57" t="s">
        <v>1256</v>
      </c>
      <c r="CB57">
        <v>78</v>
      </c>
      <c r="CD57" t="s">
        <v>1257</v>
      </c>
      <c r="CE57">
        <v>79.5</v>
      </c>
      <c r="CG57" t="s">
        <v>1258</v>
      </c>
      <c r="CH57">
        <v>54</v>
      </c>
      <c r="CJ57" t="s">
        <v>1298</v>
      </c>
      <c r="CK57">
        <v>45</v>
      </c>
      <c r="CM57" t="s">
        <v>1260</v>
      </c>
      <c r="CN57">
        <v>42</v>
      </c>
      <c r="CP57" t="s">
        <v>1261</v>
      </c>
      <c r="CQ57">
        <v>71</v>
      </c>
      <c r="CS57" t="s">
        <v>1256</v>
      </c>
      <c r="CT57">
        <v>76</v>
      </c>
      <c r="CV57" t="s">
        <v>1257</v>
      </c>
      <c r="CW57">
        <v>77</v>
      </c>
      <c r="CY57" t="s">
        <v>1258</v>
      </c>
      <c r="CZ57">
        <v>43</v>
      </c>
      <c r="DB57" t="s">
        <v>1298</v>
      </c>
      <c r="DC57">
        <v>30</v>
      </c>
      <c r="DE57" t="s">
        <v>1260</v>
      </c>
      <c r="DF57">
        <v>38</v>
      </c>
      <c r="DH57" t="s">
        <v>1261</v>
      </c>
      <c r="DI57">
        <v>86</v>
      </c>
      <c r="DK57">
        <v>93</v>
      </c>
      <c r="DM57">
        <v>92</v>
      </c>
      <c r="DO57">
        <v>30</v>
      </c>
      <c r="DQ57">
        <v>33</v>
      </c>
      <c r="DS57">
        <v>36</v>
      </c>
    </row>
    <row r="58" spans="1:123" ht="15" hidden="1" x14ac:dyDescent="0.2">
      <c r="A58" s="1" t="s">
        <v>111</v>
      </c>
      <c r="B58" s="2">
        <v>1</v>
      </c>
      <c r="C58" s="3" t="s">
        <v>112</v>
      </c>
      <c r="D58" s="8" t="s">
        <v>1246</v>
      </c>
      <c r="E58" s="1">
        <v>87</v>
      </c>
      <c r="F58" s="7"/>
      <c r="G58" s="10" t="s">
        <v>1256</v>
      </c>
      <c r="H58" s="1">
        <v>62</v>
      </c>
      <c r="I58" s="7"/>
      <c r="J58" s="10" t="s">
        <v>1257</v>
      </c>
      <c r="K58" s="1">
        <v>59</v>
      </c>
      <c r="L58" s="7"/>
      <c r="M58" s="10" t="s">
        <v>1258</v>
      </c>
      <c r="N58" s="1">
        <v>55</v>
      </c>
      <c r="O58" s="7"/>
      <c r="P58" s="10" t="s">
        <v>1259</v>
      </c>
      <c r="Q58" s="1">
        <v>52</v>
      </c>
      <c r="R58" s="7"/>
      <c r="S58" s="10" t="s">
        <v>1260</v>
      </c>
      <c r="T58" s="1">
        <v>51</v>
      </c>
      <c r="U58" s="7"/>
      <c r="V58" s="10" t="s">
        <v>1261</v>
      </c>
      <c r="W58">
        <v>0</v>
      </c>
      <c r="Z58">
        <v>0</v>
      </c>
      <c r="AC58">
        <v>0</v>
      </c>
      <c r="AF58">
        <v>0</v>
      </c>
      <c r="AI58">
        <v>0</v>
      </c>
      <c r="AL58">
        <v>0</v>
      </c>
      <c r="AO58">
        <v>0</v>
      </c>
      <c r="AR58">
        <v>0</v>
      </c>
      <c r="AU58">
        <v>0</v>
      </c>
      <c r="AX58">
        <v>0</v>
      </c>
      <c r="BA58">
        <v>0</v>
      </c>
      <c r="BD58">
        <v>0</v>
      </c>
      <c r="BG58">
        <v>0</v>
      </c>
      <c r="BJ58">
        <v>0</v>
      </c>
      <c r="BM58">
        <v>0</v>
      </c>
      <c r="BP58">
        <v>0</v>
      </c>
      <c r="BS58">
        <v>0</v>
      </c>
      <c r="BV58">
        <v>0</v>
      </c>
      <c r="BY58">
        <v>74</v>
      </c>
      <c r="CA58" t="s">
        <v>1256</v>
      </c>
      <c r="CB58">
        <v>73</v>
      </c>
      <c r="CD58" t="s">
        <v>1257</v>
      </c>
      <c r="CE58">
        <v>78.5</v>
      </c>
      <c r="CG58" t="s">
        <v>1258</v>
      </c>
      <c r="CH58">
        <v>55</v>
      </c>
      <c r="CJ58" t="s">
        <v>1298</v>
      </c>
      <c r="CK58">
        <v>45</v>
      </c>
      <c r="CM58" t="s">
        <v>1260</v>
      </c>
      <c r="CN58">
        <v>54</v>
      </c>
      <c r="CP58" t="s">
        <v>1261</v>
      </c>
      <c r="CQ58">
        <v>71</v>
      </c>
      <c r="CS58" t="s">
        <v>1302</v>
      </c>
      <c r="CT58">
        <v>66</v>
      </c>
      <c r="CV58" t="s">
        <v>1279</v>
      </c>
      <c r="CW58">
        <v>66</v>
      </c>
      <c r="CY58" t="s">
        <v>1301</v>
      </c>
      <c r="CZ58">
        <v>33</v>
      </c>
      <c r="DB58" t="s">
        <v>1259</v>
      </c>
      <c r="DC58">
        <v>45</v>
      </c>
      <c r="DE58" t="s">
        <v>1266</v>
      </c>
      <c r="DF58">
        <v>38</v>
      </c>
      <c r="DH58" t="s">
        <v>1299</v>
      </c>
      <c r="DI58">
        <v>0</v>
      </c>
      <c r="DK58">
        <v>0</v>
      </c>
      <c r="DM58">
        <v>0</v>
      </c>
      <c r="DO58">
        <v>0</v>
      </c>
      <c r="DQ58">
        <v>0</v>
      </c>
      <c r="DS58">
        <v>0</v>
      </c>
    </row>
    <row r="59" spans="1:123" ht="15" hidden="1" x14ac:dyDescent="0.2">
      <c r="A59" s="1" t="s">
        <v>113</v>
      </c>
      <c r="B59" s="2">
        <v>1</v>
      </c>
      <c r="C59" s="3" t="s">
        <v>114</v>
      </c>
      <c r="D59" s="8" t="s">
        <v>1246</v>
      </c>
      <c r="E59" s="1">
        <v>93</v>
      </c>
      <c r="F59" s="7"/>
      <c r="G59" s="10" t="s">
        <v>1256</v>
      </c>
      <c r="H59" s="1">
        <v>77</v>
      </c>
      <c r="I59" s="7"/>
      <c r="J59" s="10" t="s">
        <v>1257</v>
      </c>
      <c r="K59" s="1">
        <v>47</v>
      </c>
      <c r="L59" s="7"/>
      <c r="M59" s="10" t="s">
        <v>1258</v>
      </c>
      <c r="N59" s="1">
        <v>60</v>
      </c>
      <c r="O59" s="7"/>
      <c r="P59" s="10" t="s">
        <v>1259</v>
      </c>
      <c r="Q59" s="1">
        <v>46.5</v>
      </c>
      <c r="R59" s="7"/>
      <c r="S59" s="10" t="s">
        <v>1260</v>
      </c>
      <c r="T59" s="1">
        <v>35</v>
      </c>
      <c r="U59" s="7"/>
      <c r="V59" s="10" t="s">
        <v>1261</v>
      </c>
      <c r="W59">
        <v>95</v>
      </c>
      <c r="Y59" t="s">
        <v>1256</v>
      </c>
      <c r="Z59">
        <v>62</v>
      </c>
      <c r="AB59" t="s">
        <v>1257</v>
      </c>
      <c r="AC59">
        <v>50</v>
      </c>
      <c r="AE59" t="s">
        <v>1258</v>
      </c>
      <c r="AF59">
        <v>46</v>
      </c>
      <c r="AH59" t="s">
        <v>1259</v>
      </c>
      <c r="AI59">
        <v>42</v>
      </c>
      <c r="AK59" t="s">
        <v>1260</v>
      </c>
      <c r="AL59">
        <v>43</v>
      </c>
      <c r="AN59" t="s">
        <v>1261</v>
      </c>
      <c r="AO59">
        <v>0</v>
      </c>
      <c r="AR59">
        <v>0</v>
      </c>
      <c r="AU59">
        <v>0</v>
      </c>
      <c r="AX59">
        <v>0</v>
      </c>
      <c r="BA59">
        <v>0</v>
      </c>
      <c r="BD59">
        <v>0</v>
      </c>
      <c r="BG59">
        <v>0</v>
      </c>
      <c r="BJ59">
        <v>0</v>
      </c>
      <c r="BM59">
        <v>0</v>
      </c>
      <c r="BP59">
        <v>0</v>
      </c>
      <c r="BS59">
        <v>0</v>
      </c>
      <c r="BV59">
        <v>0</v>
      </c>
      <c r="BY59">
        <v>83</v>
      </c>
      <c r="CA59" t="s">
        <v>1256</v>
      </c>
      <c r="CB59">
        <v>97</v>
      </c>
      <c r="CD59" t="s">
        <v>1257</v>
      </c>
      <c r="CE59">
        <v>53</v>
      </c>
      <c r="CG59" t="s">
        <v>1258</v>
      </c>
      <c r="CH59">
        <v>52</v>
      </c>
      <c r="CJ59" t="s">
        <v>1298</v>
      </c>
      <c r="CK59">
        <v>43</v>
      </c>
      <c r="CM59" t="s">
        <v>1260</v>
      </c>
      <c r="CN59">
        <v>50</v>
      </c>
      <c r="CP59" t="s">
        <v>1261</v>
      </c>
      <c r="CQ59">
        <v>82</v>
      </c>
      <c r="CS59" t="s">
        <v>1302</v>
      </c>
      <c r="CT59">
        <v>76</v>
      </c>
      <c r="CV59" t="s">
        <v>1279</v>
      </c>
      <c r="CW59">
        <v>25.5</v>
      </c>
      <c r="CY59" t="s">
        <v>1301</v>
      </c>
      <c r="CZ59">
        <v>73</v>
      </c>
      <c r="DB59" t="s">
        <v>1259</v>
      </c>
      <c r="DC59">
        <v>46</v>
      </c>
      <c r="DE59" t="s">
        <v>1266</v>
      </c>
      <c r="DF59">
        <v>35</v>
      </c>
      <c r="DH59" t="s">
        <v>1299</v>
      </c>
      <c r="DI59">
        <v>79</v>
      </c>
      <c r="DK59">
        <v>79</v>
      </c>
      <c r="DM59">
        <v>30</v>
      </c>
      <c r="DO59">
        <v>22</v>
      </c>
      <c r="DQ59">
        <v>31</v>
      </c>
      <c r="DS59">
        <v>32</v>
      </c>
    </row>
    <row r="60" spans="1:123" ht="15" hidden="1" x14ac:dyDescent="0.2">
      <c r="A60" s="1" t="s">
        <v>115</v>
      </c>
      <c r="B60" s="2">
        <v>1</v>
      </c>
      <c r="C60" s="5" t="s">
        <v>116</v>
      </c>
      <c r="D60" s="8" t="s">
        <v>1246</v>
      </c>
      <c r="E60" s="1">
        <v>94</v>
      </c>
      <c r="F60" s="7"/>
      <c r="G60" s="10" t="s">
        <v>1256</v>
      </c>
      <c r="H60" s="1">
        <v>67</v>
      </c>
      <c r="I60" s="7"/>
      <c r="J60" s="10" t="s">
        <v>1257</v>
      </c>
      <c r="K60" s="1">
        <v>49</v>
      </c>
      <c r="L60" s="7"/>
      <c r="M60" s="10" t="s">
        <v>1258</v>
      </c>
      <c r="N60" s="1">
        <v>65</v>
      </c>
      <c r="O60" s="7"/>
      <c r="P60" s="10" t="s">
        <v>1259</v>
      </c>
      <c r="Q60" s="1">
        <v>52</v>
      </c>
      <c r="R60" s="7"/>
      <c r="S60" s="10" t="s">
        <v>1260</v>
      </c>
      <c r="T60" s="1">
        <v>31</v>
      </c>
      <c r="U60" s="7"/>
      <c r="V60" s="10" t="s">
        <v>1261</v>
      </c>
      <c r="W60">
        <v>0</v>
      </c>
      <c r="Z60">
        <v>0</v>
      </c>
      <c r="AC60">
        <v>0</v>
      </c>
      <c r="AF60">
        <v>0</v>
      </c>
      <c r="AI60">
        <v>0</v>
      </c>
      <c r="AL60">
        <v>0</v>
      </c>
      <c r="AO60">
        <v>0</v>
      </c>
      <c r="AR60">
        <v>0</v>
      </c>
      <c r="AU60">
        <v>0</v>
      </c>
      <c r="AX60">
        <v>0</v>
      </c>
      <c r="BA60">
        <v>0</v>
      </c>
      <c r="BD60">
        <v>0</v>
      </c>
      <c r="BG60">
        <v>94</v>
      </c>
      <c r="BI60" t="s">
        <v>1256</v>
      </c>
      <c r="BJ60">
        <v>75</v>
      </c>
      <c r="BL60" t="s">
        <v>1257</v>
      </c>
      <c r="BM60">
        <v>56</v>
      </c>
      <c r="BO60" t="s">
        <v>1258</v>
      </c>
      <c r="BP60">
        <v>36</v>
      </c>
      <c r="BR60" t="s">
        <v>1259</v>
      </c>
      <c r="BS60">
        <v>62</v>
      </c>
      <c r="BU60" t="s">
        <v>1260</v>
      </c>
      <c r="BV60">
        <v>41</v>
      </c>
      <c r="BX60" t="s">
        <v>1261</v>
      </c>
      <c r="BY60">
        <v>83</v>
      </c>
      <c r="CA60" t="s">
        <v>1256</v>
      </c>
      <c r="CB60">
        <v>56</v>
      </c>
      <c r="CD60" t="s">
        <v>1257</v>
      </c>
      <c r="CE60">
        <v>41</v>
      </c>
      <c r="CG60" t="s">
        <v>1258</v>
      </c>
      <c r="CH60">
        <v>34</v>
      </c>
      <c r="CJ60" t="s">
        <v>1298</v>
      </c>
      <c r="CK60">
        <v>38</v>
      </c>
      <c r="CM60" t="s">
        <v>1260</v>
      </c>
      <c r="CN60">
        <v>46</v>
      </c>
      <c r="CP60" t="s">
        <v>1261</v>
      </c>
      <c r="CQ60">
        <v>76</v>
      </c>
      <c r="CS60" t="s">
        <v>1256</v>
      </c>
      <c r="CT60">
        <v>52</v>
      </c>
      <c r="CV60" t="s">
        <v>1257</v>
      </c>
      <c r="CW60">
        <v>49.5</v>
      </c>
      <c r="CY60" t="s">
        <v>1258</v>
      </c>
      <c r="CZ60">
        <v>30</v>
      </c>
      <c r="DB60" t="s">
        <v>1298</v>
      </c>
      <c r="DC60">
        <v>39</v>
      </c>
      <c r="DE60" t="s">
        <v>1260</v>
      </c>
      <c r="DF60">
        <v>39</v>
      </c>
      <c r="DH60" t="s">
        <v>1261</v>
      </c>
      <c r="DI60">
        <v>0</v>
      </c>
      <c r="DK60">
        <v>0</v>
      </c>
      <c r="DM60">
        <v>0</v>
      </c>
      <c r="DO60">
        <v>0</v>
      </c>
      <c r="DQ60">
        <v>0</v>
      </c>
      <c r="DS60">
        <v>0</v>
      </c>
    </row>
    <row r="61" spans="1:123" ht="15" hidden="1" x14ac:dyDescent="0.2">
      <c r="A61" s="1" t="s">
        <v>117</v>
      </c>
      <c r="B61" s="2">
        <v>1</v>
      </c>
      <c r="C61" s="3" t="s">
        <v>118</v>
      </c>
      <c r="D61" s="8" t="s">
        <v>1246</v>
      </c>
      <c r="E61" s="1">
        <v>87</v>
      </c>
      <c r="F61" s="7"/>
      <c r="G61" s="10" t="s">
        <v>1256</v>
      </c>
      <c r="H61" s="1">
        <v>56</v>
      </c>
      <c r="I61" s="7"/>
      <c r="J61" s="10" t="s">
        <v>1257</v>
      </c>
      <c r="K61" s="1">
        <v>64</v>
      </c>
      <c r="L61" s="7"/>
      <c r="M61" s="10" t="s">
        <v>1258</v>
      </c>
      <c r="N61" s="1">
        <v>54</v>
      </c>
      <c r="O61" s="7"/>
      <c r="P61" s="10" t="s">
        <v>1259</v>
      </c>
      <c r="Q61" s="1">
        <v>50</v>
      </c>
      <c r="R61" s="7"/>
      <c r="S61" s="10" t="s">
        <v>1260</v>
      </c>
      <c r="T61" s="1">
        <v>38</v>
      </c>
      <c r="U61" s="7"/>
      <c r="V61" s="10" t="s">
        <v>1261</v>
      </c>
      <c r="W61">
        <v>80</v>
      </c>
      <c r="Y61" t="s">
        <v>1256</v>
      </c>
      <c r="Z61">
        <v>53</v>
      </c>
      <c r="AB61" t="s">
        <v>1257</v>
      </c>
      <c r="AC61">
        <v>57.5</v>
      </c>
      <c r="AE61" t="s">
        <v>1258</v>
      </c>
      <c r="AF61">
        <v>48</v>
      </c>
      <c r="AH61" t="s">
        <v>1259</v>
      </c>
      <c r="AI61">
        <v>30</v>
      </c>
      <c r="AK61" t="s">
        <v>1260</v>
      </c>
      <c r="AL61">
        <v>52</v>
      </c>
      <c r="AN61" t="s">
        <v>1261</v>
      </c>
      <c r="AO61">
        <v>0</v>
      </c>
      <c r="AR61">
        <v>0</v>
      </c>
      <c r="AU61">
        <v>0</v>
      </c>
      <c r="AX61">
        <v>0</v>
      </c>
      <c r="BA61">
        <v>0</v>
      </c>
      <c r="BD61">
        <v>0</v>
      </c>
      <c r="BG61">
        <v>0</v>
      </c>
      <c r="BJ61">
        <v>0</v>
      </c>
      <c r="BM61">
        <v>0</v>
      </c>
      <c r="BP61">
        <v>0</v>
      </c>
      <c r="BS61">
        <v>0</v>
      </c>
      <c r="BV61">
        <v>0</v>
      </c>
      <c r="BY61">
        <v>104</v>
      </c>
      <c r="CA61" t="s">
        <v>1256</v>
      </c>
      <c r="CB61">
        <v>87</v>
      </c>
      <c r="CD61" t="s">
        <v>1257</v>
      </c>
      <c r="CE61">
        <v>84.5</v>
      </c>
      <c r="CG61" t="s">
        <v>1258</v>
      </c>
      <c r="CH61">
        <v>71</v>
      </c>
      <c r="CJ61" t="s">
        <v>1298</v>
      </c>
      <c r="CK61">
        <v>70</v>
      </c>
      <c r="CM61" t="s">
        <v>1260</v>
      </c>
      <c r="CN61">
        <v>61</v>
      </c>
      <c r="CP61" t="s">
        <v>1261</v>
      </c>
      <c r="CQ61">
        <v>65</v>
      </c>
      <c r="CS61" t="s">
        <v>1302</v>
      </c>
      <c r="CT61">
        <v>46</v>
      </c>
      <c r="CV61" t="s">
        <v>1307</v>
      </c>
      <c r="CW61">
        <v>47.5</v>
      </c>
      <c r="CY61" t="s">
        <v>1258</v>
      </c>
      <c r="CZ61">
        <v>45</v>
      </c>
      <c r="DB61" t="s">
        <v>1303</v>
      </c>
      <c r="DC61">
        <v>42</v>
      </c>
      <c r="DE61" t="s">
        <v>1260</v>
      </c>
      <c r="DF61">
        <v>35</v>
      </c>
      <c r="DH61" t="s">
        <v>1267</v>
      </c>
      <c r="DI61">
        <v>99</v>
      </c>
      <c r="DK61">
        <v>60</v>
      </c>
      <c r="DM61">
        <v>64</v>
      </c>
      <c r="DO61">
        <v>32</v>
      </c>
      <c r="DQ61">
        <v>24</v>
      </c>
      <c r="DS61">
        <v>41</v>
      </c>
    </row>
    <row r="62" spans="1:123" ht="15" hidden="1" x14ac:dyDescent="0.2">
      <c r="A62" s="1" t="s">
        <v>119</v>
      </c>
      <c r="B62" s="2">
        <v>1</v>
      </c>
      <c r="C62" s="3" t="s">
        <v>120</v>
      </c>
      <c r="D62" s="8" t="s">
        <v>1246</v>
      </c>
      <c r="E62" s="1">
        <v>98</v>
      </c>
      <c r="F62" s="7"/>
      <c r="G62" s="10" t="s">
        <v>1256</v>
      </c>
      <c r="H62" s="1">
        <v>61</v>
      </c>
      <c r="I62" s="7"/>
      <c r="J62" s="10" t="s">
        <v>1257</v>
      </c>
      <c r="K62" s="1">
        <v>47</v>
      </c>
      <c r="L62" s="7"/>
      <c r="M62" s="10" t="s">
        <v>1258</v>
      </c>
      <c r="N62" s="1">
        <v>52.5</v>
      </c>
      <c r="O62" s="7"/>
      <c r="P62" s="10" t="s">
        <v>1259</v>
      </c>
      <c r="Q62" s="1">
        <v>62.5</v>
      </c>
      <c r="R62" s="7"/>
      <c r="S62" s="10" t="s">
        <v>1260</v>
      </c>
      <c r="T62" s="1">
        <v>26</v>
      </c>
      <c r="U62" s="7"/>
      <c r="V62" s="10" t="s">
        <v>1261</v>
      </c>
      <c r="W62">
        <v>86</v>
      </c>
      <c r="Y62" t="s">
        <v>1256</v>
      </c>
      <c r="Z62">
        <v>28</v>
      </c>
      <c r="AB62" t="s">
        <v>1257</v>
      </c>
      <c r="AC62">
        <v>64</v>
      </c>
      <c r="AE62" t="s">
        <v>1258</v>
      </c>
      <c r="AF62">
        <v>51</v>
      </c>
      <c r="AH62" t="s">
        <v>1259</v>
      </c>
      <c r="AI62">
        <v>43</v>
      </c>
      <c r="AK62" t="s">
        <v>1260</v>
      </c>
      <c r="AL62">
        <v>38</v>
      </c>
      <c r="AN62" t="s">
        <v>1261</v>
      </c>
      <c r="AO62">
        <v>79.5</v>
      </c>
      <c r="AQ62" t="s">
        <v>1256</v>
      </c>
      <c r="AR62">
        <v>50</v>
      </c>
      <c r="AT62" t="s">
        <v>1257</v>
      </c>
      <c r="AU62">
        <v>70.5</v>
      </c>
      <c r="AW62" t="s">
        <v>1258</v>
      </c>
      <c r="AX62">
        <v>45.5</v>
      </c>
      <c r="AZ62" t="s">
        <v>1259</v>
      </c>
      <c r="BA62">
        <v>36</v>
      </c>
      <c r="BC62" t="s">
        <v>1260</v>
      </c>
      <c r="BD62">
        <v>32.5</v>
      </c>
      <c r="BF62" t="s">
        <v>1261</v>
      </c>
      <c r="BG62">
        <v>93</v>
      </c>
      <c r="BI62" t="s">
        <v>1256</v>
      </c>
      <c r="BJ62">
        <v>41</v>
      </c>
      <c r="BL62" t="s">
        <v>1257</v>
      </c>
      <c r="BM62">
        <v>69</v>
      </c>
      <c r="BO62" t="s">
        <v>1258</v>
      </c>
      <c r="BP62">
        <v>49</v>
      </c>
      <c r="BR62" t="s">
        <v>1259</v>
      </c>
      <c r="BS62">
        <v>51</v>
      </c>
      <c r="BU62" t="s">
        <v>1260</v>
      </c>
      <c r="BV62">
        <v>36</v>
      </c>
      <c r="BX62" t="s">
        <v>1261</v>
      </c>
      <c r="BY62">
        <v>85</v>
      </c>
      <c r="CA62" t="s">
        <v>1256</v>
      </c>
      <c r="CB62">
        <v>51</v>
      </c>
      <c r="CD62" t="s">
        <v>1257</v>
      </c>
      <c r="CE62">
        <v>56</v>
      </c>
      <c r="CG62" t="s">
        <v>1258</v>
      </c>
      <c r="CH62">
        <v>57</v>
      </c>
      <c r="CJ62" t="s">
        <v>1298</v>
      </c>
      <c r="CK62">
        <v>35</v>
      </c>
      <c r="CM62" t="s">
        <v>1260</v>
      </c>
      <c r="CN62">
        <v>46</v>
      </c>
      <c r="CP62" t="s">
        <v>1261</v>
      </c>
      <c r="CQ62">
        <v>73</v>
      </c>
      <c r="CS62" t="s">
        <v>1302</v>
      </c>
      <c r="CT62">
        <v>36</v>
      </c>
      <c r="CV62" t="s">
        <v>1279</v>
      </c>
      <c r="CW62">
        <v>39</v>
      </c>
      <c r="CY62" t="s">
        <v>1301</v>
      </c>
      <c r="CZ62">
        <v>32</v>
      </c>
      <c r="DB62" t="s">
        <v>1259</v>
      </c>
      <c r="DC62">
        <v>35</v>
      </c>
      <c r="DE62" t="s">
        <v>1266</v>
      </c>
      <c r="DF62">
        <v>36</v>
      </c>
      <c r="DH62" t="s">
        <v>1299</v>
      </c>
      <c r="DI62">
        <v>98</v>
      </c>
      <c r="DK62">
        <v>54</v>
      </c>
      <c r="DM62">
        <v>69</v>
      </c>
      <c r="DO62">
        <v>32</v>
      </c>
      <c r="DQ62">
        <v>21</v>
      </c>
      <c r="DS62">
        <v>22</v>
      </c>
    </row>
    <row r="63" spans="1:123" ht="15" hidden="1" x14ac:dyDescent="0.2">
      <c r="A63" s="1" t="s">
        <v>121</v>
      </c>
      <c r="B63" s="2">
        <v>2</v>
      </c>
      <c r="C63" s="3" t="s">
        <v>122</v>
      </c>
      <c r="D63" s="8" t="s">
        <v>1246</v>
      </c>
      <c r="E63" s="8">
        <v>116</v>
      </c>
      <c r="F63" s="8"/>
      <c r="G63" s="11" t="s">
        <v>1262</v>
      </c>
      <c r="H63" s="8">
        <v>90</v>
      </c>
      <c r="I63" s="8"/>
      <c r="J63" s="11" t="s">
        <v>1263</v>
      </c>
      <c r="K63" s="8">
        <v>112</v>
      </c>
      <c r="L63" s="8"/>
      <c r="M63" s="11" t="s">
        <v>1264</v>
      </c>
      <c r="N63" s="8">
        <v>77</v>
      </c>
      <c r="O63" s="8"/>
      <c r="P63" s="1" t="s">
        <v>1265</v>
      </c>
      <c r="Q63" s="8">
        <v>66.5</v>
      </c>
      <c r="R63" s="8"/>
      <c r="S63" s="11" t="s">
        <v>1266</v>
      </c>
      <c r="T63" s="8">
        <v>65</v>
      </c>
      <c r="U63" s="8"/>
      <c r="V63" s="11" t="s">
        <v>1267</v>
      </c>
      <c r="W63">
        <v>114</v>
      </c>
      <c r="Y63" t="s">
        <v>1262</v>
      </c>
      <c r="Z63">
        <v>66</v>
      </c>
      <c r="AB63" t="s">
        <v>1263</v>
      </c>
      <c r="AC63">
        <v>121</v>
      </c>
      <c r="AE63" t="s">
        <v>1264</v>
      </c>
      <c r="AF63">
        <v>66</v>
      </c>
      <c r="AH63" t="s">
        <v>1308</v>
      </c>
      <c r="AI63">
        <v>78</v>
      </c>
      <c r="AK63" t="s">
        <v>1266</v>
      </c>
      <c r="AL63">
        <v>47</v>
      </c>
      <c r="AN63" t="s">
        <v>1267</v>
      </c>
      <c r="AO63">
        <v>111</v>
      </c>
      <c r="AQ63" t="s">
        <v>1262</v>
      </c>
      <c r="AR63">
        <v>67</v>
      </c>
      <c r="AT63" t="s">
        <v>1263</v>
      </c>
      <c r="AU63">
        <v>114.5</v>
      </c>
      <c r="AW63" t="s">
        <v>1264</v>
      </c>
      <c r="AX63">
        <v>78.5</v>
      </c>
      <c r="AZ63" t="s">
        <v>1303</v>
      </c>
      <c r="BA63">
        <v>51</v>
      </c>
      <c r="BC63" t="s">
        <v>1266</v>
      </c>
      <c r="BD63">
        <v>58</v>
      </c>
      <c r="BF63" t="s">
        <v>1267</v>
      </c>
      <c r="BG63">
        <v>110</v>
      </c>
      <c r="BI63" t="s">
        <v>1262</v>
      </c>
      <c r="BJ63">
        <v>106</v>
      </c>
      <c r="BL63" t="s">
        <v>1263</v>
      </c>
      <c r="BM63">
        <v>108.5</v>
      </c>
      <c r="BO63" t="s">
        <v>1264</v>
      </c>
      <c r="BP63">
        <v>64</v>
      </c>
      <c r="BR63" t="s">
        <v>1303</v>
      </c>
      <c r="BS63">
        <v>81</v>
      </c>
      <c r="BU63" t="s">
        <v>1266</v>
      </c>
      <c r="BV63">
        <v>78</v>
      </c>
      <c r="BX63" t="s">
        <v>1267</v>
      </c>
      <c r="BY63">
        <v>97</v>
      </c>
      <c r="CA63" t="s">
        <v>1262</v>
      </c>
      <c r="CB63">
        <v>119</v>
      </c>
      <c r="CD63" t="s">
        <v>1309</v>
      </c>
      <c r="CE63">
        <v>105.5</v>
      </c>
      <c r="CG63" t="s">
        <v>1264</v>
      </c>
      <c r="CH63">
        <v>76</v>
      </c>
      <c r="CJ63" t="s">
        <v>1259</v>
      </c>
      <c r="CK63">
        <v>64</v>
      </c>
      <c r="CM63" t="s">
        <v>1266</v>
      </c>
      <c r="CN63">
        <v>64</v>
      </c>
      <c r="CP63" t="s">
        <v>1267</v>
      </c>
      <c r="CQ63">
        <v>93</v>
      </c>
      <c r="CS63" t="s">
        <v>1302</v>
      </c>
      <c r="CT63">
        <v>130</v>
      </c>
      <c r="CV63" t="s">
        <v>1283</v>
      </c>
      <c r="CW63">
        <v>113</v>
      </c>
      <c r="CY63" t="s">
        <v>1301</v>
      </c>
      <c r="CZ63">
        <v>89</v>
      </c>
      <c r="DB63" t="s">
        <v>1303</v>
      </c>
      <c r="DC63">
        <v>70</v>
      </c>
      <c r="DE63" t="s">
        <v>1260</v>
      </c>
      <c r="DF63">
        <v>62</v>
      </c>
      <c r="DH63" t="s">
        <v>1267</v>
      </c>
      <c r="DI63">
        <v>106</v>
      </c>
      <c r="DK63">
        <v>90</v>
      </c>
      <c r="DM63">
        <v>137</v>
      </c>
      <c r="DO63">
        <v>32</v>
      </c>
      <c r="DQ63">
        <v>45</v>
      </c>
      <c r="DS63">
        <v>40</v>
      </c>
    </row>
    <row r="64" spans="1:123" ht="15" hidden="1" x14ac:dyDescent="0.2">
      <c r="A64" s="1" t="s">
        <v>123</v>
      </c>
      <c r="B64" s="2">
        <v>2</v>
      </c>
      <c r="C64" s="3" t="s">
        <v>124</v>
      </c>
      <c r="D64" s="8" t="s">
        <v>1246</v>
      </c>
      <c r="E64" s="1">
        <v>114</v>
      </c>
      <c r="F64" s="1"/>
      <c r="G64" s="11" t="s">
        <v>1262</v>
      </c>
      <c r="H64" s="1">
        <v>105</v>
      </c>
      <c r="I64" s="1"/>
      <c r="J64" s="11" t="s">
        <v>1263</v>
      </c>
      <c r="K64" s="1">
        <v>120</v>
      </c>
      <c r="L64" s="1"/>
      <c r="M64" s="11" t="s">
        <v>1264</v>
      </c>
      <c r="N64" s="1">
        <v>71.5</v>
      </c>
      <c r="O64" s="1"/>
      <c r="P64" s="1" t="s">
        <v>1265</v>
      </c>
      <c r="Q64" s="1">
        <v>65.5</v>
      </c>
      <c r="R64" s="1"/>
      <c r="S64" s="11" t="s">
        <v>1266</v>
      </c>
      <c r="T64" s="1">
        <v>50</v>
      </c>
      <c r="U64" s="1"/>
      <c r="V64" s="11" t="s">
        <v>1267</v>
      </c>
      <c r="W64">
        <v>110</v>
      </c>
      <c r="Y64" t="s">
        <v>1262</v>
      </c>
      <c r="Z64">
        <v>83</v>
      </c>
      <c r="AB64" t="s">
        <v>1263</v>
      </c>
      <c r="AC64">
        <v>123.5</v>
      </c>
      <c r="AE64" t="s">
        <v>1264</v>
      </c>
      <c r="AF64">
        <v>71</v>
      </c>
      <c r="AH64" t="s">
        <v>1308</v>
      </c>
      <c r="AI64">
        <v>50</v>
      </c>
      <c r="AK64" t="s">
        <v>1266</v>
      </c>
      <c r="AL64">
        <v>46</v>
      </c>
      <c r="AN64" t="s">
        <v>1267</v>
      </c>
      <c r="AO64">
        <v>104</v>
      </c>
      <c r="AQ64" t="s">
        <v>1262</v>
      </c>
      <c r="AR64">
        <v>87</v>
      </c>
      <c r="AT64" t="s">
        <v>1263</v>
      </c>
      <c r="AU64">
        <v>112.5</v>
      </c>
      <c r="AW64" t="s">
        <v>1264</v>
      </c>
      <c r="AX64">
        <v>59.5</v>
      </c>
      <c r="AZ64" t="s">
        <v>1303</v>
      </c>
      <c r="BA64">
        <v>59</v>
      </c>
      <c r="BC64" t="s">
        <v>1266</v>
      </c>
      <c r="BD64">
        <v>49.5</v>
      </c>
      <c r="BF64" t="s">
        <v>1267</v>
      </c>
      <c r="BG64">
        <v>107</v>
      </c>
      <c r="BI64" t="s">
        <v>1262</v>
      </c>
      <c r="BJ64">
        <v>94</v>
      </c>
      <c r="BL64" t="s">
        <v>1263</v>
      </c>
      <c r="BM64">
        <v>109</v>
      </c>
      <c r="BO64" t="s">
        <v>1264</v>
      </c>
      <c r="BP64">
        <v>71</v>
      </c>
      <c r="BR64" t="s">
        <v>1303</v>
      </c>
      <c r="BS64">
        <v>70</v>
      </c>
      <c r="BU64" t="s">
        <v>1266</v>
      </c>
      <c r="BV64">
        <v>53</v>
      </c>
      <c r="BX64" t="s">
        <v>1267</v>
      </c>
      <c r="BY64">
        <v>91</v>
      </c>
      <c r="CA64" t="s">
        <v>1262</v>
      </c>
      <c r="CB64">
        <v>118</v>
      </c>
      <c r="CD64" t="s">
        <v>1309</v>
      </c>
      <c r="CE64">
        <v>124.5</v>
      </c>
      <c r="CG64" t="s">
        <v>1264</v>
      </c>
      <c r="CH64">
        <v>72</v>
      </c>
      <c r="CJ64" t="s">
        <v>1259</v>
      </c>
      <c r="CK64">
        <v>45</v>
      </c>
      <c r="CM64" t="s">
        <v>1266</v>
      </c>
      <c r="CN64">
        <v>51</v>
      </c>
      <c r="CP64" t="s">
        <v>1267</v>
      </c>
      <c r="CQ64">
        <v>80</v>
      </c>
      <c r="CS64" t="s">
        <v>1262</v>
      </c>
      <c r="CT64">
        <v>96</v>
      </c>
      <c r="CV64" t="s">
        <v>1309</v>
      </c>
      <c r="CW64">
        <v>89.5</v>
      </c>
      <c r="CY64" t="s">
        <v>1264</v>
      </c>
      <c r="CZ64">
        <v>60</v>
      </c>
      <c r="DB64" t="s">
        <v>1259</v>
      </c>
      <c r="DC64">
        <v>40</v>
      </c>
      <c r="DE64" t="s">
        <v>1266</v>
      </c>
      <c r="DF64">
        <v>33</v>
      </c>
      <c r="DH64" t="s">
        <v>1299</v>
      </c>
      <c r="DI64">
        <v>109</v>
      </c>
      <c r="DK64">
        <v>74</v>
      </c>
      <c r="DM64">
        <v>122</v>
      </c>
      <c r="DO64">
        <v>25</v>
      </c>
      <c r="DQ64">
        <v>30</v>
      </c>
      <c r="DS64">
        <v>27</v>
      </c>
    </row>
    <row r="65" spans="1:123" ht="15" hidden="1" x14ac:dyDescent="0.2">
      <c r="A65" s="1" t="s">
        <v>125</v>
      </c>
      <c r="B65" s="2">
        <v>2</v>
      </c>
      <c r="C65" s="3" t="s">
        <v>126</v>
      </c>
      <c r="D65" s="8" t="s">
        <v>1246</v>
      </c>
      <c r="E65" s="1">
        <v>114</v>
      </c>
      <c r="F65" s="1"/>
      <c r="G65" s="11" t="s">
        <v>1262</v>
      </c>
      <c r="H65" s="1">
        <v>78</v>
      </c>
      <c r="I65" s="1"/>
      <c r="J65" s="11" t="s">
        <v>1263</v>
      </c>
      <c r="K65" s="1">
        <v>102</v>
      </c>
      <c r="L65" s="1"/>
      <c r="M65" s="11" t="s">
        <v>1264</v>
      </c>
      <c r="N65" s="1">
        <v>72.5</v>
      </c>
      <c r="O65" s="1"/>
      <c r="P65" s="1" t="s">
        <v>1265</v>
      </c>
      <c r="Q65" s="1">
        <v>71</v>
      </c>
      <c r="R65" s="1"/>
      <c r="S65" s="11" t="s">
        <v>1266</v>
      </c>
      <c r="T65" s="1">
        <v>58</v>
      </c>
      <c r="U65" s="1"/>
      <c r="V65" s="11" t="s">
        <v>1267</v>
      </c>
      <c r="W65">
        <v>107</v>
      </c>
      <c r="Y65" t="s">
        <v>1262</v>
      </c>
      <c r="Z65">
        <v>68</v>
      </c>
      <c r="AB65" t="s">
        <v>1263</v>
      </c>
      <c r="AC65">
        <v>100</v>
      </c>
      <c r="AE65" t="s">
        <v>1264</v>
      </c>
      <c r="AF65">
        <v>78</v>
      </c>
      <c r="AH65" t="s">
        <v>1308</v>
      </c>
      <c r="AI65">
        <v>64</v>
      </c>
      <c r="AK65" t="s">
        <v>1266</v>
      </c>
      <c r="AL65">
        <v>71</v>
      </c>
      <c r="AN65" t="s">
        <v>1267</v>
      </c>
      <c r="AO65">
        <v>107</v>
      </c>
      <c r="AQ65" t="s">
        <v>1262</v>
      </c>
      <c r="AR65">
        <v>67.5</v>
      </c>
      <c r="AT65" t="s">
        <v>1263</v>
      </c>
      <c r="AU65">
        <v>92</v>
      </c>
      <c r="AW65" t="s">
        <v>1264</v>
      </c>
      <c r="AX65">
        <v>71.5</v>
      </c>
      <c r="AZ65" t="s">
        <v>1303</v>
      </c>
      <c r="BA65">
        <v>68</v>
      </c>
      <c r="BC65" t="s">
        <v>1266</v>
      </c>
      <c r="BD65">
        <v>39</v>
      </c>
      <c r="BF65" t="s">
        <v>1267</v>
      </c>
      <c r="BG65">
        <v>115</v>
      </c>
      <c r="BI65" t="s">
        <v>1262</v>
      </c>
      <c r="BJ65">
        <v>107</v>
      </c>
      <c r="BL65" t="s">
        <v>1263</v>
      </c>
      <c r="BM65">
        <v>84.5</v>
      </c>
      <c r="BO65" t="s">
        <v>1264</v>
      </c>
      <c r="BP65">
        <v>77</v>
      </c>
      <c r="BR65" t="s">
        <v>1303</v>
      </c>
      <c r="BS65">
        <v>89</v>
      </c>
      <c r="BU65" t="s">
        <v>1266</v>
      </c>
      <c r="BV65">
        <v>75</v>
      </c>
      <c r="BX65" t="s">
        <v>1267</v>
      </c>
      <c r="BY65">
        <v>89</v>
      </c>
      <c r="CA65" t="s">
        <v>1262</v>
      </c>
      <c r="CB65">
        <v>120</v>
      </c>
      <c r="CD65" t="s">
        <v>1309</v>
      </c>
      <c r="CE65">
        <v>98</v>
      </c>
      <c r="CG65" t="s">
        <v>1264</v>
      </c>
      <c r="CH65">
        <v>75</v>
      </c>
      <c r="CJ65" t="s">
        <v>1259</v>
      </c>
      <c r="CK65">
        <v>62</v>
      </c>
      <c r="CM65" t="s">
        <v>1266</v>
      </c>
      <c r="CN65">
        <v>61</v>
      </c>
      <c r="CP65" t="s">
        <v>1267</v>
      </c>
      <c r="CQ65">
        <v>91</v>
      </c>
      <c r="CS65" t="s">
        <v>1282</v>
      </c>
      <c r="CT65">
        <v>109</v>
      </c>
      <c r="CV65" t="s">
        <v>1279</v>
      </c>
      <c r="CW65">
        <v>78.5</v>
      </c>
      <c r="CY65" t="s">
        <v>1310</v>
      </c>
      <c r="CZ65">
        <v>83</v>
      </c>
      <c r="DB65" t="s">
        <v>1259</v>
      </c>
      <c r="DC65">
        <v>56</v>
      </c>
      <c r="DE65" t="s">
        <v>1266</v>
      </c>
      <c r="DF65">
        <v>64</v>
      </c>
      <c r="DH65" t="s">
        <v>1299</v>
      </c>
      <c r="DI65">
        <v>109</v>
      </c>
      <c r="DK65">
        <v>93</v>
      </c>
      <c r="DM65">
        <v>105</v>
      </c>
      <c r="DO65">
        <v>34</v>
      </c>
      <c r="DQ65">
        <v>43</v>
      </c>
      <c r="DS65">
        <v>38</v>
      </c>
    </row>
    <row r="66" spans="1:123" ht="15" hidden="1" x14ac:dyDescent="0.2">
      <c r="A66" s="1" t="s">
        <v>127</v>
      </c>
      <c r="B66" s="2">
        <v>2</v>
      </c>
      <c r="C66" s="3" t="s">
        <v>128</v>
      </c>
      <c r="D66" s="8" t="s">
        <v>1246</v>
      </c>
      <c r="E66" s="1">
        <v>108</v>
      </c>
      <c r="F66" s="1"/>
      <c r="G66" s="11" t="s">
        <v>1262</v>
      </c>
      <c r="H66" s="1">
        <v>104</v>
      </c>
      <c r="I66" s="1"/>
      <c r="J66" s="11" t="s">
        <v>1263</v>
      </c>
      <c r="K66" s="1">
        <v>109</v>
      </c>
      <c r="L66" s="1"/>
      <c r="M66" s="11" t="s">
        <v>1264</v>
      </c>
      <c r="N66" s="1">
        <v>67</v>
      </c>
      <c r="O66" s="1"/>
      <c r="P66" s="1" t="s">
        <v>1265</v>
      </c>
      <c r="Q66" s="1">
        <v>70</v>
      </c>
      <c r="R66" s="1"/>
      <c r="S66" s="11" t="s">
        <v>1266</v>
      </c>
      <c r="T66" s="1">
        <v>38</v>
      </c>
      <c r="U66" s="1"/>
      <c r="V66" s="11" t="s">
        <v>1267</v>
      </c>
      <c r="W66">
        <v>101</v>
      </c>
      <c r="Y66" t="s">
        <v>1262</v>
      </c>
      <c r="Z66">
        <v>70</v>
      </c>
      <c r="AB66" t="s">
        <v>1263</v>
      </c>
      <c r="AC66">
        <v>106</v>
      </c>
      <c r="AE66" t="s">
        <v>1264</v>
      </c>
      <c r="AF66">
        <v>74</v>
      </c>
      <c r="AH66" t="s">
        <v>1308</v>
      </c>
      <c r="AI66">
        <v>61</v>
      </c>
      <c r="AK66" t="s">
        <v>1266</v>
      </c>
      <c r="AL66">
        <v>44</v>
      </c>
      <c r="AN66" t="s">
        <v>1267</v>
      </c>
      <c r="AO66">
        <v>96.5</v>
      </c>
      <c r="AQ66" t="s">
        <v>1262</v>
      </c>
      <c r="AR66">
        <v>77.5</v>
      </c>
      <c r="AT66" t="s">
        <v>1263</v>
      </c>
      <c r="AU66">
        <v>98.5</v>
      </c>
      <c r="AW66" t="s">
        <v>1264</v>
      </c>
      <c r="AX66">
        <v>65.5</v>
      </c>
      <c r="AZ66" t="s">
        <v>1303</v>
      </c>
      <c r="BA66">
        <v>65</v>
      </c>
      <c r="BC66" t="s">
        <v>1266</v>
      </c>
      <c r="BD66">
        <v>49</v>
      </c>
      <c r="BF66" t="s">
        <v>1267</v>
      </c>
      <c r="BG66">
        <v>98</v>
      </c>
      <c r="BI66" t="s">
        <v>1262</v>
      </c>
      <c r="BJ66">
        <v>80</v>
      </c>
      <c r="BL66" t="s">
        <v>1263</v>
      </c>
      <c r="BM66">
        <v>98.5</v>
      </c>
      <c r="BO66" t="s">
        <v>1264</v>
      </c>
      <c r="BP66">
        <v>77</v>
      </c>
      <c r="BR66" t="s">
        <v>1303</v>
      </c>
      <c r="BS66">
        <v>76</v>
      </c>
      <c r="BU66" t="s">
        <v>1266</v>
      </c>
      <c r="BV66">
        <v>65</v>
      </c>
      <c r="BX66" t="s">
        <v>1267</v>
      </c>
      <c r="BY66">
        <v>86</v>
      </c>
      <c r="CA66" t="s">
        <v>1262</v>
      </c>
      <c r="CB66">
        <v>117</v>
      </c>
      <c r="CD66" t="s">
        <v>1309</v>
      </c>
      <c r="CE66">
        <v>89</v>
      </c>
      <c r="CG66" t="s">
        <v>1264</v>
      </c>
      <c r="CH66">
        <v>76</v>
      </c>
      <c r="CJ66" t="s">
        <v>1259</v>
      </c>
      <c r="CK66">
        <v>60</v>
      </c>
      <c r="CM66" t="s">
        <v>1266</v>
      </c>
      <c r="CN66">
        <v>61</v>
      </c>
      <c r="CP66" t="s">
        <v>1267</v>
      </c>
      <c r="CQ66">
        <v>70</v>
      </c>
      <c r="CS66" t="s">
        <v>1262</v>
      </c>
      <c r="CT66">
        <v>68</v>
      </c>
      <c r="CV66" t="s">
        <v>1309</v>
      </c>
      <c r="CW66">
        <v>84.5</v>
      </c>
      <c r="CY66" t="s">
        <v>1264</v>
      </c>
      <c r="CZ66">
        <v>52</v>
      </c>
      <c r="DB66" t="s">
        <v>1259</v>
      </c>
      <c r="DC66">
        <v>60</v>
      </c>
      <c r="DE66" t="s">
        <v>1266</v>
      </c>
      <c r="DF66">
        <v>43</v>
      </c>
      <c r="DH66" t="s">
        <v>1299</v>
      </c>
      <c r="DI66">
        <v>90</v>
      </c>
      <c r="DK66">
        <v>58</v>
      </c>
      <c r="DM66">
        <v>102</v>
      </c>
      <c r="DO66">
        <v>32</v>
      </c>
      <c r="DQ66">
        <v>32</v>
      </c>
      <c r="DS66">
        <v>42</v>
      </c>
    </row>
    <row r="67" spans="1:123" ht="15" hidden="1" x14ac:dyDescent="0.2">
      <c r="A67" s="4" t="s">
        <v>129</v>
      </c>
      <c r="B67" s="2">
        <v>2</v>
      </c>
      <c r="C67" s="3" t="s">
        <v>130</v>
      </c>
      <c r="D67" s="8" t="s">
        <v>1246</v>
      </c>
      <c r="E67" s="1">
        <v>100</v>
      </c>
      <c r="F67" s="1"/>
      <c r="G67" s="11" t="s">
        <v>1262</v>
      </c>
      <c r="H67" s="1">
        <v>101</v>
      </c>
      <c r="I67" s="1"/>
      <c r="J67" s="11" t="s">
        <v>1263</v>
      </c>
      <c r="K67" s="1">
        <v>88</v>
      </c>
      <c r="L67" s="1"/>
      <c r="M67" s="11" t="s">
        <v>1264</v>
      </c>
      <c r="N67" s="1">
        <v>64.5</v>
      </c>
      <c r="O67" s="1"/>
      <c r="P67" s="1" t="s">
        <v>1265</v>
      </c>
      <c r="Q67" s="1">
        <v>71</v>
      </c>
      <c r="R67" s="1"/>
      <c r="S67" s="11" t="s">
        <v>1266</v>
      </c>
      <c r="T67" s="1">
        <v>62</v>
      </c>
      <c r="U67" s="1"/>
      <c r="V67" s="11" t="s">
        <v>1267</v>
      </c>
      <c r="W67">
        <v>101</v>
      </c>
      <c r="Y67" t="s">
        <v>1262</v>
      </c>
      <c r="Z67">
        <v>62</v>
      </c>
      <c r="AB67" t="s">
        <v>1263</v>
      </c>
      <c r="AC67">
        <v>99.5</v>
      </c>
      <c r="AE67" t="s">
        <v>1264</v>
      </c>
      <c r="AF67">
        <v>66</v>
      </c>
      <c r="AH67" t="s">
        <v>1308</v>
      </c>
      <c r="AI67">
        <v>68</v>
      </c>
      <c r="AK67" t="s">
        <v>1266</v>
      </c>
      <c r="AL67">
        <v>55</v>
      </c>
      <c r="AN67" t="s">
        <v>1267</v>
      </c>
      <c r="AO67">
        <v>94.5</v>
      </c>
      <c r="AQ67" t="s">
        <v>1262</v>
      </c>
      <c r="AR67">
        <v>65</v>
      </c>
      <c r="AT67" t="s">
        <v>1263</v>
      </c>
      <c r="AU67">
        <v>103</v>
      </c>
      <c r="AW67" t="s">
        <v>1264</v>
      </c>
      <c r="AX67">
        <v>64</v>
      </c>
      <c r="AZ67" t="s">
        <v>1303</v>
      </c>
      <c r="BA67">
        <v>75</v>
      </c>
      <c r="BC67" t="s">
        <v>1266</v>
      </c>
      <c r="BD67">
        <v>59</v>
      </c>
      <c r="BF67" t="s">
        <v>1267</v>
      </c>
      <c r="BG67">
        <v>0</v>
      </c>
      <c r="BJ67">
        <v>0</v>
      </c>
      <c r="BM67">
        <v>0</v>
      </c>
      <c r="BP67">
        <v>0</v>
      </c>
      <c r="BS67">
        <v>0</v>
      </c>
      <c r="BV67">
        <v>0</v>
      </c>
      <c r="BY67">
        <v>0</v>
      </c>
      <c r="CB67">
        <v>0</v>
      </c>
      <c r="CE67">
        <v>0</v>
      </c>
      <c r="CH67">
        <v>0</v>
      </c>
      <c r="CK67">
        <v>0</v>
      </c>
      <c r="CN67">
        <v>0</v>
      </c>
      <c r="CQ67">
        <v>0</v>
      </c>
      <c r="CT67">
        <v>0</v>
      </c>
      <c r="CW67">
        <v>0</v>
      </c>
      <c r="CZ67">
        <v>0</v>
      </c>
      <c r="DC67">
        <v>0</v>
      </c>
      <c r="DF67">
        <v>0</v>
      </c>
      <c r="DI67">
        <v>0</v>
      </c>
      <c r="DK67">
        <v>0</v>
      </c>
      <c r="DM67">
        <v>0</v>
      </c>
      <c r="DO67">
        <v>0</v>
      </c>
      <c r="DQ67">
        <v>0</v>
      </c>
      <c r="DS67">
        <v>0</v>
      </c>
    </row>
    <row r="68" spans="1:123" ht="15" hidden="1" x14ac:dyDescent="0.2">
      <c r="A68" s="1" t="s">
        <v>131</v>
      </c>
      <c r="B68" s="2">
        <v>2</v>
      </c>
      <c r="C68" s="3" t="s">
        <v>132</v>
      </c>
      <c r="D68" s="8" t="s">
        <v>1246</v>
      </c>
      <c r="E68" s="1">
        <v>109</v>
      </c>
      <c r="F68" s="1"/>
      <c r="G68" s="11" t="s">
        <v>1262</v>
      </c>
      <c r="H68" s="1">
        <v>82</v>
      </c>
      <c r="I68" s="1"/>
      <c r="J68" s="11" t="s">
        <v>1263</v>
      </c>
      <c r="K68" s="1">
        <v>78</v>
      </c>
      <c r="L68" s="1"/>
      <c r="M68" s="11" t="s">
        <v>1264</v>
      </c>
      <c r="N68" s="1">
        <v>62.5</v>
      </c>
      <c r="O68" s="1"/>
      <c r="P68" s="1" t="s">
        <v>1265</v>
      </c>
      <c r="Q68" s="1">
        <v>73</v>
      </c>
      <c r="R68" s="1"/>
      <c r="S68" s="11" t="s">
        <v>1266</v>
      </c>
      <c r="T68" s="1">
        <v>73</v>
      </c>
      <c r="U68" s="1"/>
      <c r="V68" s="11" t="s">
        <v>1267</v>
      </c>
      <c r="W68">
        <v>100</v>
      </c>
      <c r="Y68" t="s">
        <v>1262</v>
      </c>
      <c r="Z68">
        <v>36</v>
      </c>
      <c r="AB68" t="s">
        <v>1263</v>
      </c>
      <c r="AC68">
        <v>85</v>
      </c>
      <c r="AE68" t="s">
        <v>1264</v>
      </c>
      <c r="AF68">
        <v>66</v>
      </c>
      <c r="AH68" t="s">
        <v>1308</v>
      </c>
      <c r="AI68">
        <v>66</v>
      </c>
      <c r="AK68" t="s">
        <v>1266</v>
      </c>
      <c r="AL68">
        <v>52</v>
      </c>
      <c r="AN68" t="s">
        <v>1267</v>
      </c>
      <c r="AO68">
        <v>92</v>
      </c>
      <c r="AQ68" t="s">
        <v>1262</v>
      </c>
      <c r="AR68">
        <v>44</v>
      </c>
      <c r="AT68" t="s">
        <v>1263</v>
      </c>
      <c r="AU68">
        <v>78.5</v>
      </c>
      <c r="AW68" t="s">
        <v>1264</v>
      </c>
      <c r="AX68">
        <v>65</v>
      </c>
      <c r="AZ68" t="s">
        <v>1303</v>
      </c>
      <c r="BA68">
        <v>63</v>
      </c>
      <c r="BC68" t="s">
        <v>1266</v>
      </c>
      <c r="BD68">
        <v>53</v>
      </c>
      <c r="BF68" t="s">
        <v>1267</v>
      </c>
      <c r="BG68">
        <v>105</v>
      </c>
      <c r="BI68" t="s">
        <v>1262</v>
      </c>
      <c r="BJ68">
        <v>57</v>
      </c>
      <c r="BL68" t="s">
        <v>1263</v>
      </c>
      <c r="BM68">
        <v>86.5</v>
      </c>
      <c r="BO68" t="s">
        <v>1264</v>
      </c>
      <c r="BP68">
        <v>70</v>
      </c>
      <c r="BR68" t="s">
        <v>1303</v>
      </c>
      <c r="BS68">
        <v>71</v>
      </c>
      <c r="BU68" t="s">
        <v>1266</v>
      </c>
      <c r="BV68">
        <v>57</v>
      </c>
      <c r="BX68" t="s">
        <v>1267</v>
      </c>
      <c r="BY68">
        <v>93</v>
      </c>
      <c r="CA68" t="s">
        <v>1262</v>
      </c>
      <c r="CB68">
        <v>68</v>
      </c>
      <c r="CD68" t="s">
        <v>1309</v>
      </c>
      <c r="CE68">
        <v>75</v>
      </c>
      <c r="CG68" t="s">
        <v>1264</v>
      </c>
      <c r="CH68">
        <v>70</v>
      </c>
      <c r="CJ68" t="s">
        <v>1259</v>
      </c>
      <c r="CK68">
        <v>60</v>
      </c>
      <c r="CM68" t="s">
        <v>1266</v>
      </c>
      <c r="CN68">
        <v>53</v>
      </c>
      <c r="CP68" t="s">
        <v>1267</v>
      </c>
      <c r="CQ68">
        <v>73</v>
      </c>
      <c r="CS68" t="s">
        <v>1302</v>
      </c>
      <c r="CT68">
        <v>31</v>
      </c>
      <c r="CV68" t="s">
        <v>1279</v>
      </c>
      <c r="CW68">
        <v>66.5</v>
      </c>
      <c r="CY68" t="s">
        <v>1301</v>
      </c>
      <c r="CZ68">
        <v>23</v>
      </c>
      <c r="DB68" t="s">
        <v>1259</v>
      </c>
      <c r="DC68">
        <v>38</v>
      </c>
      <c r="DE68" t="s">
        <v>1266</v>
      </c>
      <c r="DF68">
        <v>38</v>
      </c>
      <c r="DH68" t="s">
        <v>1299</v>
      </c>
      <c r="DI68">
        <v>100</v>
      </c>
      <c r="DK68">
        <v>56</v>
      </c>
      <c r="DM68">
        <v>101</v>
      </c>
      <c r="DO68">
        <v>38</v>
      </c>
      <c r="DQ68">
        <v>28</v>
      </c>
      <c r="DS68">
        <v>38</v>
      </c>
    </row>
    <row r="69" spans="1:123" ht="15" hidden="1" x14ac:dyDescent="0.2">
      <c r="A69" s="4" t="s">
        <v>133</v>
      </c>
      <c r="B69" s="2">
        <v>2</v>
      </c>
      <c r="C69" s="3" t="s">
        <v>134</v>
      </c>
      <c r="D69" s="8" t="s">
        <v>1246</v>
      </c>
      <c r="E69" s="1">
        <v>100</v>
      </c>
      <c r="F69" s="1"/>
      <c r="G69" s="11" t="s">
        <v>1262</v>
      </c>
      <c r="H69" s="1">
        <v>106</v>
      </c>
      <c r="I69" s="1"/>
      <c r="J69" s="11" t="s">
        <v>1263</v>
      </c>
      <c r="K69" s="1">
        <v>94</v>
      </c>
      <c r="L69" s="1"/>
      <c r="M69" s="11" t="s">
        <v>1264</v>
      </c>
      <c r="N69" s="1">
        <v>61.5</v>
      </c>
      <c r="O69" s="1"/>
      <c r="P69" s="1" t="s">
        <v>1265</v>
      </c>
      <c r="Q69" s="1">
        <v>64.5</v>
      </c>
      <c r="R69" s="1"/>
      <c r="S69" s="11" t="s">
        <v>1266</v>
      </c>
      <c r="T69" s="1">
        <v>50</v>
      </c>
      <c r="U69" s="1"/>
      <c r="V69" s="11" t="s">
        <v>1267</v>
      </c>
      <c r="W69">
        <v>109</v>
      </c>
      <c r="Y69" t="s">
        <v>1262</v>
      </c>
      <c r="Z69">
        <v>105</v>
      </c>
      <c r="AB69" t="s">
        <v>1263</v>
      </c>
      <c r="AC69">
        <v>111.5</v>
      </c>
      <c r="AE69" t="s">
        <v>1264</v>
      </c>
      <c r="AF69">
        <v>64</v>
      </c>
      <c r="AH69" t="s">
        <v>1308</v>
      </c>
      <c r="AI69">
        <v>44</v>
      </c>
      <c r="AK69" t="s">
        <v>1266</v>
      </c>
      <c r="AL69">
        <v>46</v>
      </c>
      <c r="AN69" t="s">
        <v>1267</v>
      </c>
      <c r="AO69">
        <v>92</v>
      </c>
      <c r="AQ69" t="s">
        <v>1262</v>
      </c>
      <c r="AR69">
        <v>111</v>
      </c>
      <c r="AT69" t="s">
        <v>1263</v>
      </c>
      <c r="AU69">
        <v>101.5</v>
      </c>
      <c r="AW69" t="s">
        <v>1264</v>
      </c>
      <c r="AX69">
        <v>63.5</v>
      </c>
      <c r="AZ69" t="s">
        <v>1303</v>
      </c>
      <c r="BA69">
        <v>63.5</v>
      </c>
      <c r="BC69" t="s">
        <v>1266</v>
      </c>
      <c r="BD69">
        <v>43</v>
      </c>
      <c r="BF69" t="s">
        <v>1267</v>
      </c>
      <c r="BG69">
        <v>0</v>
      </c>
      <c r="BJ69">
        <v>0</v>
      </c>
      <c r="BM69">
        <v>0</v>
      </c>
      <c r="BP69">
        <v>0</v>
      </c>
      <c r="BS69">
        <v>0</v>
      </c>
      <c r="BV69">
        <v>0</v>
      </c>
      <c r="BY69">
        <v>0</v>
      </c>
      <c r="CB69">
        <v>0</v>
      </c>
      <c r="CE69">
        <v>0</v>
      </c>
      <c r="CH69">
        <v>0</v>
      </c>
      <c r="CK69">
        <v>0</v>
      </c>
      <c r="CN69">
        <v>0</v>
      </c>
      <c r="CQ69">
        <v>0</v>
      </c>
      <c r="CT69">
        <v>0</v>
      </c>
      <c r="CW69">
        <v>0</v>
      </c>
      <c r="CZ69">
        <v>0</v>
      </c>
      <c r="DC69">
        <v>0</v>
      </c>
      <c r="DF69">
        <v>0</v>
      </c>
      <c r="DI69">
        <v>0</v>
      </c>
      <c r="DK69">
        <v>0</v>
      </c>
      <c r="DM69">
        <v>0</v>
      </c>
      <c r="DO69">
        <v>0</v>
      </c>
      <c r="DQ69">
        <v>0</v>
      </c>
      <c r="DS69">
        <v>0</v>
      </c>
    </row>
    <row r="70" spans="1:123" ht="15" hidden="1" x14ac:dyDescent="0.2">
      <c r="A70" s="1" t="s">
        <v>135</v>
      </c>
      <c r="B70" s="2">
        <v>2</v>
      </c>
      <c r="C70" s="3" t="s">
        <v>136</v>
      </c>
      <c r="D70" s="8" t="s">
        <v>1246</v>
      </c>
      <c r="E70" s="1">
        <v>116</v>
      </c>
      <c r="F70" s="1"/>
      <c r="G70" s="11" t="s">
        <v>1262</v>
      </c>
      <c r="H70" s="1">
        <v>73</v>
      </c>
      <c r="I70" s="1"/>
      <c r="J70" s="11" t="s">
        <v>1263</v>
      </c>
      <c r="K70" s="1">
        <v>98</v>
      </c>
      <c r="L70" s="1"/>
      <c r="M70" s="11" t="s">
        <v>1264</v>
      </c>
      <c r="N70" s="1">
        <v>63</v>
      </c>
      <c r="O70" s="1"/>
      <c r="P70" s="1" t="s">
        <v>1265</v>
      </c>
      <c r="Q70" s="1">
        <v>70.5</v>
      </c>
      <c r="R70" s="1"/>
      <c r="S70" s="11" t="s">
        <v>1266</v>
      </c>
      <c r="T70" s="1">
        <v>54</v>
      </c>
      <c r="U70" s="1"/>
      <c r="V70" s="11" t="s">
        <v>1267</v>
      </c>
      <c r="W70">
        <v>96</v>
      </c>
      <c r="Y70" t="s">
        <v>1262</v>
      </c>
      <c r="Z70">
        <v>68</v>
      </c>
      <c r="AB70" t="s">
        <v>1263</v>
      </c>
      <c r="AC70">
        <v>102</v>
      </c>
      <c r="AE70" t="s">
        <v>1264</v>
      </c>
      <c r="AF70">
        <v>74</v>
      </c>
      <c r="AH70" t="s">
        <v>1308</v>
      </c>
      <c r="AI70">
        <v>56</v>
      </c>
      <c r="AK70" t="s">
        <v>1266</v>
      </c>
      <c r="AL70">
        <v>43</v>
      </c>
      <c r="AN70" t="s">
        <v>1267</v>
      </c>
      <c r="AO70">
        <v>98</v>
      </c>
      <c r="AQ70" t="s">
        <v>1262</v>
      </c>
      <c r="AR70">
        <v>83</v>
      </c>
      <c r="AT70" t="s">
        <v>1263</v>
      </c>
      <c r="AU70">
        <v>95</v>
      </c>
      <c r="AW70" t="s">
        <v>1264</v>
      </c>
      <c r="AX70">
        <v>67</v>
      </c>
      <c r="AZ70" t="s">
        <v>1303</v>
      </c>
      <c r="BA70">
        <v>73</v>
      </c>
      <c r="BC70" t="s">
        <v>1266</v>
      </c>
      <c r="BD70">
        <v>45.5</v>
      </c>
      <c r="BF70" t="s">
        <v>1267</v>
      </c>
      <c r="BG70">
        <v>106</v>
      </c>
      <c r="BI70" t="s">
        <v>1262</v>
      </c>
      <c r="BJ70">
        <v>81</v>
      </c>
      <c r="BL70" t="s">
        <v>1263</v>
      </c>
      <c r="BM70">
        <v>94.5</v>
      </c>
      <c r="BO70" t="s">
        <v>1264</v>
      </c>
      <c r="BP70">
        <v>63</v>
      </c>
      <c r="BR70" t="s">
        <v>1303</v>
      </c>
      <c r="BS70">
        <v>60</v>
      </c>
      <c r="BU70" t="s">
        <v>1266</v>
      </c>
      <c r="BV70">
        <v>59</v>
      </c>
      <c r="BX70" t="s">
        <v>1267</v>
      </c>
      <c r="BY70">
        <v>93</v>
      </c>
      <c r="CA70" t="s">
        <v>1262</v>
      </c>
      <c r="CB70">
        <v>110</v>
      </c>
      <c r="CD70" t="s">
        <v>1309</v>
      </c>
      <c r="CE70">
        <v>92.5</v>
      </c>
      <c r="CG70" t="s">
        <v>1264</v>
      </c>
      <c r="CH70">
        <v>69</v>
      </c>
      <c r="CJ70" t="s">
        <v>1259</v>
      </c>
      <c r="CK70">
        <v>48</v>
      </c>
      <c r="CM70" t="s">
        <v>1266</v>
      </c>
      <c r="CN70">
        <v>53</v>
      </c>
      <c r="CP70" t="s">
        <v>1267</v>
      </c>
      <c r="CQ70">
        <v>72</v>
      </c>
      <c r="CS70" t="s">
        <v>1282</v>
      </c>
      <c r="CT70">
        <v>83</v>
      </c>
      <c r="CV70" t="s">
        <v>1279</v>
      </c>
      <c r="CW70">
        <v>88.5</v>
      </c>
      <c r="CY70" t="s">
        <v>1310</v>
      </c>
      <c r="CZ70">
        <v>69</v>
      </c>
      <c r="DB70" t="s">
        <v>1259</v>
      </c>
      <c r="DC70">
        <v>60</v>
      </c>
      <c r="DE70" t="s">
        <v>1266</v>
      </c>
      <c r="DF70">
        <v>58</v>
      </c>
      <c r="DH70" t="s">
        <v>1299</v>
      </c>
      <c r="DI70">
        <v>99</v>
      </c>
      <c r="DK70">
        <v>81</v>
      </c>
      <c r="DM70">
        <v>107</v>
      </c>
      <c r="DO70">
        <v>39</v>
      </c>
      <c r="DQ70">
        <v>40</v>
      </c>
      <c r="DS70">
        <v>41</v>
      </c>
    </row>
    <row r="71" spans="1:123" ht="15" hidden="1" x14ac:dyDescent="0.2">
      <c r="A71" s="1" t="s">
        <v>137</v>
      </c>
      <c r="B71" s="2">
        <v>2</v>
      </c>
      <c r="C71" s="3" t="s">
        <v>138</v>
      </c>
      <c r="D71" s="8" t="s">
        <v>1246</v>
      </c>
      <c r="E71" s="1">
        <v>110</v>
      </c>
      <c r="F71" s="1"/>
      <c r="G71" s="11" t="s">
        <v>1262</v>
      </c>
      <c r="H71" s="1">
        <v>79</v>
      </c>
      <c r="I71" s="1"/>
      <c r="J71" s="11" t="s">
        <v>1263</v>
      </c>
      <c r="K71" s="1">
        <v>82</v>
      </c>
      <c r="L71" s="1"/>
      <c r="M71" s="11" t="s">
        <v>1264</v>
      </c>
      <c r="N71" s="1">
        <v>74.5</v>
      </c>
      <c r="O71" s="1"/>
      <c r="P71" s="1" t="s">
        <v>1265</v>
      </c>
      <c r="Q71" s="1">
        <v>65</v>
      </c>
      <c r="R71" s="1"/>
      <c r="S71" s="11" t="s">
        <v>1266</v>
      </c>
      <c r="T71" s="1">
        <v>60</v>
      </c>
      <c r="U71" s="1"/>
      <c r="V71" s="11" t="s">
        <v>1267</v>
      </c>
      <c r="W71">
        <v>102</v>
      </c>
      <c r="Y71" t="s">
        <v>1262</v>
      </c>
      <c r="Z71">
        <v>67</v>
      </c>
      <c r="AB71" t="s">
        <v>1263</v>
      </c>
      <c r="AC71">
        <v>104.5</v>
      </c>
      <c r="AE71" t="s">
        <v>1264</v>
      </c>
      <c r="AF71">
        <v>62</v>
      </c>
      <c r="AH71" t="s">
        <v>1308</v>
      </c>
      <c r="AI71">
        <v>56</v>
      </c>
      <c r="AK71" t="s">
        <v>1266</v>
      </c>
      <c r="AL71">
        <v>55</v>
      </c>
      <c r="AN71" t="s">
        <v>1267</v>
      </c>
      <c r="AO71">
        <v>98</v>
      </c>
      <c r="AQ71" t="s">
        <v>1262</v>
      </c>
      <c r="AR71">
        <v>58</v>
      </c>
      <c r="AT71" t="s">
        <v>1263</v>
      </c>
      <c r="AU71">
        <v>101.5</v>
      </c>
      <c r="AW71" t="s">
        <v>1264</v>
      </c>
      <c r="AX71">
        <v>67.5</v>
      </c>
      <c r="AZ71" t="s">
        <v>1303</v>
      </c>
      <c r="BA71">
        <v>66</v>
      </c>
      <c r="BC71" t="s">
        <v>1266</v>
      </c>
      <c r="BD71">
        <v>51</v>
      </c>
      <c r="BF71" t="s">
        <v>1267</v>
      </c>
      <c r="BG71">
        <v>102</v>
      </c>
      <c r="BI71" t="s">
        <v>1262</v>
      </c>
      <c r="BJ71">
        <v>80</v>
      </c>
      <c r="BL71" t="s">
        <v>1263</v>
      </c>
      <c r="BM71">
        <v>109</v>
      </c>
      <c r="BO71" t="s">
        <v>1264</v>
      </c>
      <c r="BP71">
        <v>65</v>
      </c>
      <c r="BR71" t="s">
        <v>1303</v>
      </c>
      <c r="BS71">
        <v>73</v>
      </c>
      <c r="BU71" t="s">
        <v>1266</v>
      </c>
      <c r="BV71">
        <v>67</v>
      </c>
      <c r="BX71" t="s">
        <v>1267</v>
      </c>
      <c r="BY71">
        <v>100</v>
      </c>
      <c r="CA71" t="s">
        <v>1262</v>
      </c>
      <c r="CB71">
        <v>66</v>
      </c>
      <c r="CD71" t="s">
        <v>1309</v>
      </c>
      <c r="CE71">
        <v>97.5</v>
      </c>
      <c r="CG71" t="s">
        <v>1264</v>
      </c>
      <c r="CH71">
        <v>64</v>
      </c>
      <c r="CJ71" t="s">
        <v>1259</v>
      </c>
      <c r="CK71">
        <v>51</v>
      </c>
      <c r="CM71" t="s">
        <v>1266</v>
      </c>
      <c r="CN71">
        <v>55</v>
      </c>
      <c r="CP71" t="s">
        <v>1267</v>
      </c>
      <c r="CQ71">
        <v>79</v>
      </c>
      <c r="CS71" t="s">
        <v>1302</v>
      </c>
      <c r="CT71">
        <v>38</v>
      </c>
      <c r="CV71" t="s">
        <v>1279</v>
      </c>
      <c r="CW71">
        <v>87.5</v>
      </c>
      <c r="CY71" t="s">
        <v>1301</v>
      </c>
      <c r="CZ71">
        <v>26</v>
      </c>
      <c r="DB71" t="s">
        <v>1259</v>
      </c>
      <c r="DC71">
        <v>35</v>
      </c>
      <c r="DE71" t="s">
        <v>1266</v>
      </c>
      <c r="DF71">
        <v>36</v>
      </c>
      <c r="DH71" t="s">
        <v>1299</v>
      </c>
      <c r="DI71">
        <v>79</v>
      </c>
      <c r="DK71">
        <v>44</v>
      </c>
      <c r="DM71">
        <v>99</v>
      </c>
      <c r="DO71">
        <v>34</v>
      </c>
      <c r="DQ71">
        <v>31</v>
      </c>
      <c r="DS71">
        <v>25</v>
      </c>
    </row>
    <row r="72" spans="1:123" ht="15" hidden="1" x14ac:dyDescent="0.2">
      <c r="A72" s="1" t="s">
        <v>139</v>
      </c>
      <c r="B72" s="2">
        <v>2</v>
      </c>
      <c r="C72" s="3" t="s">
        <v>140</v>
      </c>
      <c r="D72" s="8" t="s">
        <v>1246</v>
      </c>
      <c r="E72" s="1">
        <v>105</v>
      </c>
      <c r="F72" s="1"/>
      <c r="G72" s="11" t="s">
        <v>1262</v>
      </c>
      <c r="H72" s="1">
        <v>60</v>
      </c>
      <c r="I72" s="1"/>
      <c r="J72" s="11" t="s">
        <v>1263</v>
      </c>
      <c r="K72" s="1">
        <v>113</v>
      </c>
      <c r="L72" s="1"/>
      <c r="M72" s="11" t="s">
        <v>1264</v>
      </c>
      <c r="N72" s="1">
        <v>67</v>
      </c>
      <c r="O72" s="1"/>
      <c r="P72" s="1" t="s">
        <v>1265</v>
      </c>
      <c r="Q72" s="1">
        <v>60.5</v>
      </c>
      <c r="R72" s="1"/>
      <c r="S72" s="11" t="s">
        <v>1266</v>
      </c>
      <c r="T72" s="1">
        <v>59</v>
      </c>
      <c r="U72" s="1"/>
      <c r="V72" s="11" t="s">
        <v>1267</v>
      </c>
      <c r="W72">
        <v>118</v>
      </c>
      <c r="Y72" t="s">
        <v>1262</v>
      </c>
      <c r="Z72">
        <v>29</v>
      </c>
      <c r="AB72" t="s">
        <v>1263</v>
      </c>
      <c r="AC72">
        <v>121</v>
      </c>
      <c r="AE72" t="s">
        <v>1264</v>
      </c>
      <c r="AF72">
        <v>66</v>
      </c>
      <c r="AH72" t="s">
        <v>1308</v>
      </c>
      <c r="AI72">
        <v>39</v>
      </c>
      <c r="AK72" t="s">
        <v>1266</v>
      </c>
      <c r="AL72">
        <v>39</v>
      </c>
      <c r="AN72" t="s">
        <v>1267</v>
      </c>
      <c r="AO72">
        <v>105.5</v>
      </c>
      <c r="AQ72" t="s">
        <v>1262</v>
      </c>
      <c r="AR72">
        <v>28</v>
      </c>
      <c r="AT72" t="s">
        <v>1263</v>
      </c>
      <c r="AU72">
        <v>103.5</v>
      </c>
      <c r="AW72" t="s">
        <v>1264</v>
      </c>
      <c r="AX72">
        <v>78.5</v>
      </c>
      <c r="AZ72" t="s">
        <v>1303</v>
      </c>
      <c r="BA72">
        <v>53</v>
      </c>
      <c r="BC72" t="s">
        <v>1266</v>
      </c>
      <c r="BD72">
        <v>51.5</v>
      </c>
      <c r="BF72" t="s">
        <v>1267</v>
      </c>
      <c r="BG72">
        <v>104</v>
      </c>
      <c r="BI72" t="s">
        <v>1262</v>
      </c>
      <c r="BJ72">
        <v>39</v>
      </c>
      <c r="BL72" t="s">
        <v>1263</v>
      </c>
      <c r="BM72">
        <v>121.5</v>
      </c>
      <c r="BO72" t="s">
        <v>1264</v>
      </c>
      <c r="BP72">
        <v>77</v>
      </c>
      <c r="BR72" t="s">
        <v>1303</v>
      </c>
      <c r="BS72">
        <v>63</v>
      </c>
      <c r="BU72" t="s">
        <v>1266</v>
      </c>
      <c r="BV72">
        <v>63</v>
      </c>
      <c r="BX72" t="s">
        <v>1267</v>
      </c>
      <c r="BY72">
        <v>106</v>
      </c>
      <c r="CA72" t="s">
        <v>1262</v>
      </c>
      <c r="CB72">
        <v>56</v>
      </c>
      <c r="CD72" t="s">
        <v>1309</v>
      </c>
      <c r="CE72">
        <v>115</v>
      </c>
      <c r="CG72" t="s">
        <v>1264</v>
      </c>
      <c r="CH72">
        <v>69</v>
      </c>
      <c r="CJ72" t="s">
        <v>1259</v>
      </c>
      <c r="CK72">
        <v>34</v>
      </c>
      <c r="CM72" t="s">
        <v>1266</v>
      </c>
      <c r="CN72">
        <v>52</v>
      </c>
      <c r="CP72" t="s">
        <v>1267</v>
      </c>
      <c r="CQ72">
        <v>83</v>
      </c>
      <c r="CS72" t="s">
        <v>1302</v>
      </c>
      <c r="CT72">
        <v>38</v>
      </c>
      <c r="CV72" t="s">
        <v>1307</v>
      </c>
      <c r="CW72">
        <v>107</v>
      </c>
      <c r="CY72" t="s">
        <v>1258</v>
      </c>
      <c r="CZ72">
        <v>52</v>
      </c>
      <c r="DB72" t="s">
        <v>1303</v>
      </c>
      <c r="DC72">
        <v>44</v>
      </c>
      <c r="DE72" t="s">
        <v>1260</v>
      </c>
      <c r="DF72">
        <v>50</v>
      </c>
      <c r="DH72" t="s">
        <v>1267</v>
      </c>
      <c r="DI72">
        <v>96</v>
      </c>
      <c r="DK72">
        <v>32</v>
      </c>
      <c r="DM72">
        <v>120</v>
      </c>
      <c r="DO72">
        <v>28</v>
      </c>
      <c r="DQ72">
        <v>37</v>
      </c>
      <c r="DS72">
        <v>20</v>
      </c>
    </row>
    <row r="73" spans="1:123" ht="15" hidden="1" x14ac:dyDescent="0.2">
      <c r="A73" s="1" t="s">
        <v>141</v>
      </c>
      <c r="B73" s="2">
        <v>2</v>
      </c>
      <c r="C73" s="3" t="s">
        <v>142</v>
      </c>
      <c r="D73" s="8" t="s">
        <v>1246</v>
      </c>
      <c r="E73" s="1">
        <v>106</v>
      </c>
      <c r="F73" s="1"/>
      <c r="G73" s="11" t="s">
        <v>1262</v>
      </c>
      <c r="H73" s="1">
        <v>66</v>
      </c>
      <c r="I73" s="1"/>
      <c r="J73" s="11" t="s">
        <v>1263</v>
      </c>
      <c r="K73" s="1">
        <v>89</v>
      </c>
      <c r="L73" s="1"/>
      <c r="M73" s="11" t="s">
        <v>1264</v>
      </c>
      <c r="N73" s="1">
        <v>68</v>
      </c>
      <c r="O73" s="1"/>
      <c r="P73" s="1" t="s">
        <v>1265</v>
      </c>
      <c r="Q73" s="1">
        <v>75</v>
      </c>
      <c r="R73" s="1"/>
      <c r="S73" s="11" t="s">
        <v>1266</v>
      </c>
      <c r="T73" s="1">
        <v>60</v>
      </c>
      <c r="U73" s="1"/>
      <c r="V73" s="11" t="s">
        <v>1267</v>
      </c>
      <c r="W73">
        <v>96</v>
      </c>
      <c r="Y73" t="s">
        <v>1262</v>
      </c>
      <c r="Z73">
        <v>68</v>
      </c>
      <c r="AB73" t="s">
        <v>1263</v>
      </c>
      <c r="AC73">
        <v>103.5</v>
      </c>
      <c r="AE73" t="s">
        <v>1264</v>
      </c>
      <c r="AF73">
        <v>62</v>
      </c>
      <c r="AH73" t="s">
        <v>1308</v>
      </c>
      <c r="AI73">
        <v>58</v>
      </c>
      <c r="AK73" t="s">
        <v>1266</v>
      </c>
      <c r="AL73">
        <v>56</v>
      </c>
      <c r="AN73" t="s">
        <v>1267</v>
      </c>
      <c r="AO73">
        <v>111.5</v>
      </c>
      <c r="AQ73" t="s">
        <v>1262</v>
      </c>
      <c r="AR73">
        <v>73.5</v>
      </c>
      <c r="AT73" t="s">
        <v>1263</v>
      </c>
      <c r="AU73">
        <v>99</v>
      </c>
      <c r="AW73" t="s">
        <v>1264</v>
      </c>
      <c r="AX73">
        <v>64</v>
      </c>
      <c r="AZ73" t="s">
        <v>1303</v>
      </c>
      <c r="BA73">
        <v>77.5</v>
      </c>
      <c r="BC73" t="s">
        <v>1266</v>
      </c>
      <c r="BD73">
        <v>59.5</v>
      </c>
      <c r="BF73" t="s">
        <v>1267</v>
      </c>
      <c r="BG73">
        <v>102</v>
      </c>
      <c r="BI73" t="s">
        <v>1262</v>
      </c>
      <c r="BJ73">
        <v>65</v>
      </c>
      <c r="BL73" t="s">
        <v>1263</v>
      </c>
      <c r="BM73">
        <v>104.5</v>
      </c>
      <c r="BO73" t="s">
        <v>1264</v>
      </c>
      <c r="BP73">
        <v>72</v>
      </c>
      <c r="BR73" t="s">
        <v>1303</v>
      </c>
      <c r="BS73">
        <v>78</v>
      </c>
      <c r="BU73" t="s">
        <v>1266</v>
      </c>
      <c r="BV73">
        <v>70</v>
      </c>
      <c r="BX73" t="s">
        <v>1267</v>
      </c>
      <c r="BY73">
        <v>110</v>
      </c>
      <c r="CA73" t="s">
        <v>1262</v>
      </c>
      <c r="CB73">
        <v>106</v>
      </c>
      <c r="CD73" t="s">
        <v>1309</v>
      </c>
      <c r="CE73">
        <v>94.5</v>
      </c>
      <c r="CG73" t="s">
        <v>1264</v>
      </c>
      <c r="CH73">
        <v>75</v>
      </c>
      <c r="CJ73" t="s">
        <v>1259</v>
      </c>
      <c r="CK73">
        <v>64</v>
      </c>
      <c r="CM73" t="s">
        <v>1266</v>
      </c>
      <c r="CN73">
        <v>71</v>
      </c>
      <c r="CP73" t="s">
        <v>1267</v>
      </c>
      <c r="CQ73">
        <v>93</v>
      </c>
      <c r="CS73" t="s">
        <v>1302</v>
      </c>
      <c r="CT73">
        <v>94</v>
      </c>
      <c r="CV73" t="s">
        <v>1283</v>
      </c>
      <c r="CW73">
        <v>79.5</v>
      </c>
      <c r="CY73" t="s">
        <v>1310</v>
      </c>
      <c r="CZ73">
        <v>74</v>
      </c>
      <c r="DB73" t="s">
        <v>1303</v>
      </c>
      <c r="DC73">
        <v>58</v>
      </c>
      <c r="DE73" t="s">
        <v>1260</v>
      </c>
      <c r="DF73">
        <v>53</v>
      </c>
      <c r="DH73" t="s">
        <v>1267</v>
      </c>
      <c r="DI73">
        <v>106</v>
      </c>
      <c r="DK73">
        <v>68</v>
      </c>
      <c r="DM73">
        <v>107</v>
      </c>
      <c r="DO73">
        <v>43</v>
      </c>
      <c r="DQ73">
        <v>42</v>
      </c>
      <c r="DS73">
        <v>45</v>
      </c>
    </row>
    <row r="74" spans="1:123" ht="15" hidden="1" x14ac:dyDescent="0.2">
      <c r="A74" s="1" t="s">
        <v>143</v>
      </c>
      <c r="B74" s="2">
        <v>2</v>
      </c>
      <c r="C74" s="3" t="s">
        <v>144</v>
      </c>
      <c r="D74" s="8" t="s">
        <v>1246</v>
      </c>
      <c r="E74" s="1">
        <v>110</v>
      </c>
      <c r="F74" s="1"/>
      <c r="G74" s="11" t="s">
        <v>1262</v>
      </c>
      <c r="H74" s="1">
        <v>81</v>
      </c>
      <c r="I74" s="1"/>
      <c r="J74" s="11" t="s">
        <v>1263</v>
      </c>
      <c r="K74" s="1">
        <v>91</v>
      </c>
      <c r="L74" s="1"/>
      <c r="M74" s="11" t="s">
        <v>1264</v>
      </c>
      <c r="N74" s="1">
        <v>68.5</v>
      </c>
      <c r="O74" s="1"/>
      <c r="P74" s="1" t="s">
        <v>1265</v>
      </c>
      <c r="Q74" s="1">
        <v>51</v>
      </c>
      <c r="R74" s="1"/>
      <c r="S74" s="11" t="s">
        <v>1266</v>
      </c>
      <c r="T74" s="1">
        <v>57</v>
      </c>
      <c r="U74" s="1"/>
      <c r="V74" s="11" t="s">
        <v>1267</v>
      </c>
      <c r="W74">
        <v>103</v>
      </c>
      <c r="Y74" t="s">
        <v>1262</v>
      </c>
      <c r="Z74">
        <v>49</v>
      </c>
      <c r="AB74" t="s">
        <v>1263</v>
      </c>
      <c r="AC74">
        <v>94.5</v>
      </c>
      <c r="AE74" t="s">
        <v>1264</v>
      </c>
      <c r="AF74">
        <v>59</v>
      </c>
      <c r="AH74" t="s">
        <v>1308</v>
      </c>
      <c r="AI74">
        <v>47</v>
      </c>
      <c r="AK74" t="s">
        <v>1266</v>
      </c>
      <c r="AL74">
        <v>47</v>
      </c>
      <c r="AN74" t="s">
        <v>1267</v>
      </c>
      <c r="AO74">
        <v>93.5</v>
      </c>
      <c r="AQ74" t="s">
        <v>1262</v>
      </c>
      <c r="AR74">
        <v>53</v>
      </c>
      <c r="AT74" t="s">
        <v>1263</v>
      </c>
      <c r="AU74">
        <v>86</v>
      </c>
      <c r="AW74" t="s">
        <v>1264</v>
      </c>
      <c r="AX74">
        <v>59</v>
      </c>
      <c r="AZ74" t="s">
        <v>1303</v>
      </c>
      <c r="BA74">
        <v>65</v>
      </c>
      <c r="BC74" t="s">
        <v>1266</v>
      </c>
      <c r="BD74">
        <v>54</v>
      </c>
      <c r="BF74" t="s">
        <v>1267</v>
      </c>
      <c r="BG74">
        <v>104</v>
      </c>
      <c r="BI74" t="s">
        <v>1262</v>
      </c>
      <c r="BJ74">
        <v>81</v>
      </c>
      <c r="BL74" t="s">
        <v>1263</v>
      </c>
      <c r="BM74">
        <v>85</v>
      </c>
      <c r="BO74" t="s">
        <v>1264</v>
      </c>
      <c r="BP74">
        <v>55</v>
      </c>
      <c r="BR74" t="s">
        <v>1303</v>
      </c>
      <c r="BS74">
        <v>78</v>
      </c>
      <c r="BU74" t="s">
        <v>1266</v>
      </c>
      <c r="BV74">
        <v>56</v>
      </c>
      <c r="BX74" t="s">
        <v>1267</v>
      </c>
      <c r="BY74">
        <v>92</v>
      </c>
      <c r="CA74" t="s">
        <v>1262</v>
      </c>
      <c r="CB74">
        <v>94</v>
      </c>
      <c r="CD74" t="s">
        <v>1309</v>
      </c>
      <c r="CE74">
        <v>88</v>
      </c>
      <c r="CG74" t="s">
        <v>1264</v>
      </c>
      <c r="CH74">
        <v>63</v>
      </c>
      <c r="CJ74" t="s">
        <v>1259</v>
      </c>
      <c r="CK74">
        <v>51</v>
      </c>
      <c r="CM74" t="s">
        <v>1266</v>
      </c>
      <c r="CN74">
        <v>62</v>
      </c>
      <c r="CP74" t="s">
        <v>1267</v>
      </c>
      <c r="CQ74">
        <v>76</v>
      </c>
      <c r="CS74" t="s">
        <v>1278</v>
      </c>
      <c r="CT74">
        <v>88</v>
      </c>
      <c r="CV74" t="s">
        <v>1300</v>
      </c>
      <c r="CW74">
        <v>81</v>
      </c>
      <c r="CY74" t="s">
        <v>1310</v>
      </c>
      <c r="CZ74">
        <v>55</v>
      </c>
      <c r="DB74" t="s">
        <v>1298</v>
      </c>
      <c r="DC74">
        <v>56</v>
      </c>
      <c r="DE74" t="s">
        <v>1260</v>
      </c>
      <c r="DF74">
        <v>52</v>
      </c>
      <c r="DH74" t="s">
        <v>1261</v>
      </c>
      <c r="DI74">
        <v>98</v>
      </c>
      <c r="DK74">
        <v>86</v>
      </c>
      <c r="DM74">
        <v>101</v>
      </c>
      <c r="DO74">
        <v>35</v>
      </c>
      <c r="DQ74">
        <v>40</v>
      </c>
      <c r="DS74">
        <v>38</v>
      </c>
    </row>
    <row r="75" spans="1:123" ht="15" hidden="1" x14ac:dyDescent="0.2">
      <c r="A75" s="1" t="s">
        <v>145</v>
      </c>
      <c r="B75" s="2">
        <v>2</v>
      </c>
      <c r="C75" s="3" t="s">
        <v>146</v>
      </c>
      <c r="D75" s="8" t="s">
        <v>1246</v>
      </c>
      <c r="E75" s="1">
        <v>113</v>
      </c>
      <c r="F75" s="1"/>
      <c r="G75" s="11" t="s">
        <v>1262</v>
      </c>
      <c r="H75" s="1">
        <v>76</v>
      </c>
      <c r="I75" s="1"/>
      <c r="J75" s="11" t="s">
        <v>1263</v>
      </c>
      <c r="K75" s="1">
        <v>70</v>
      </c>
      <c r="L75" s="1"/>
      <c r="M75" s="11" t="s">
        <v>1264</v>
      </c>
      <c r="N75" s="1">
        <v>62</v>
      </c>
      <c r="O75" s="1"/>
      <c r="P75" s="1" t="s">
        <v>1265</v>
      </c>
      <c r="Q75" s="1">
        <v>76.5</v>
      </c>
      <c r="R75" s="1"/>
      <c r="S75" s="11" t="s">
        <v>1266</v>
      </c>
      <c r="T75" s="1">
        <v>59</v>
      </c>
      <c r="U75" s="1"/>
      <c r="V75" s="11" t="s">
        <v>1267</v>
      </c>
      <c r="W75">
        <v>95</v>
      </c>
      <c r="Y75" t="s">
        <v>1262</v>
      </c>
      <c r="Z75">
        <v>55</v>
      </c>
      <c r="AB75" t="s">
        <v>1263</v>
      </c>
      <c r="AC75">
        <v>95</v>
      </c>
      <c r="AE75" t="s">
        <v>1264</v>
      </c>
      <c r="AF75">
        <v>70</v>
      </c>
      <c r="AH75" t="s">
        <v>1308</v>
      </c>
      <c r="AI75">
        <v>63</v>
      </c>
      <c r="AK75" t="s">
        <v>1266</v>
      </c>
      <c r="AL75">
        <v>47</v>
      </c>
      <c r="AN75" t="s">
        <v>1267</v>
      </c>
      <c r="AO75">
        <v>95</v>
      </c>
      <c r="AQ75" t="s">
        <v>1262</v>
      </c>
      <c r="AR75">
        <v>84.5</v>
      </c>
      <c r="AT75" t="s">
        <v>1263</v>
      </c>
      <c r="AU75">
        <v>78</v>
      </c>
      <c r="AW75" t="s">
        <v>1264</v>
      </c>
      <c r="AX75">
        <v>51</v>
      </c>
      <c r="AZ75" t="s">
        <v>1303</v>
      </c>
      <c r="BA75">
        <v>70.5</v>
      </c>
      <c r="BC75" t="s">
        <v>1266</v>
      </c>
      <c r="BD75">
        <v>34.5</v>
      </c>
      <c r="BF75" t="s">
        <v>1267</v>
      </c>
      <c r="BG75">
        <v>100</v>
      </c>
      <c r="BI75" t="s">
        <v>1262</v>
      </c>
      <c r="BJ75">
        <v>80</v>
      </c>
      <c r="BL75" t="s">
        <v>1263</v>
      </c>
      <c r="BM75">
        <v>83</v>
      </c>
      <c r="BO75" t="s">
        <v>1264</v>
      </c>
      <c r="BP75">
        <v>59</v>
      </c>
      <c r="BR75" t="s">
        <v>1303</v>
      </c>
      <c r="BS75">
        <v>86</v>
      </c>
      <c r="BU75" t="s">
        <v>1266</v>
      </c>
      <c r="BV75">
        <v>64</v>
      </c>
      <c r="BX75" t="s">
        <v>1267</v>
      </c>
      <c r="BY75">
        <v>89</v>
      </c>
      <c r="CA75" t="s">
        <v>1262</v>
      </c>
      <c r="CB75">
        <v>83</v>
      </c>
      <c r="CD75" t="s">
        <v>1309</v>
      </c>
      <c r="CE75">
        <v>94.5</v>
      </c>
      <c r="CG75" t="s">
        <v>1264</v>
      </c>
      <c r="CH75">
        <v>59</v>
      </c>
      <c r="CJ75" t="s">
        <v>1259</v>
      </c>
      <c r="CK75">
        <v>64</v>
      </c>
      <c r="CM75" t="s">
        <v>1266</v>
      </c>
      <c r="CN75">
        <v>65</v>
      </c>
      <c r="CP75" t="s">
        <v>1267</v>
      </c>
      <c r="CQ75">
        <v>77</v>
      </c>
      <c r="CS75" t="s">
        <v>1302</v>
      </c>
      <c r="CT75">
        <v>52</v>
      </c>
      <c r="CV75" t="s">
        <v>1307</v>
      </c>
      <c r="CW75">
        <v>66</v>
      </c>
      <c r="CY75" t="s">
        <v>1258</v>
      </c>
      <c r="CZ75">
        <v>42</v>
      </c>
      <c r="DB75" t="s">
        <v>1303</v>
      </c>
      <c r="DC75">
        <v>36</v>
      </c>
      <c r="DE75" t="s">
        <v>1260</v>
      </c>
      <c r="DF75">
        <v>34</v>
      </c>
      <c r="DH75" t="s">
        <v>1267</v>
      </c>
      <c r="DI75">
        <v>70</v>
      </c>
      <c r="DK75">
        <v>50</v>
      </c>
      <c r="DM75">
        <v>86</v>
      </c>
      <c r="DO75">
        <v>32</v>
      </c>
      <c r="DQ75">
        <v>28</v>
      </c>
      <c r="DS75">
        <v>28</v>
      </c>
    </row>
    <row r="76" spans="1:123" ht="15" hidden="1" x14ac:dyDescent="0.2">
      <c r="A76" s="1" t="s">
        <v>147</v>
      </c>
      <c r="B76" s="2">
        <v>2</v>
      </c>
      <c r="C76" s="3" t="s">
        <v>148</v>
      </c>
      <c r="D76" s="8" t="s">
        <v>1246</v>
      </c>
      <c r="E76" s="1">
        <v>113</v>
      </c>
      <c r="F76" s="1"/>
      <c r="G76" s="11" t="s">
        <v>1262</v>
      </c>
      <c r="H76" s="1">
        <v>84</v>
      </c>
      <c r="I76" s="1"/>
      <c r="J76" s="11" t="s">
        <v>1263</v>
      </c>
      <c r="K76" s="1">
        <v>74</v>
      </c>
      <c r="L76" s="1"/>
      <c r="M76" s="11" t="s">
        <v>1264</v>
      </c>
      <c r="N76" s="1">
        <v>54.5</v>
      </c>
      <c r="O76" s="1"/>
      <c r="P76" s="1" t="s">
        <v>1265</v>
      </c>
      <c r="Q76" s="1">
        <v>57.5</v>
      </c>
      <c r="R76" s="1"/>
      <c r="S76" s="11" t="s">
        <v>1266</v>
      </c>
      <c r="T76" s="1">
        <v>74</v>
      </c>
      <c r="U76" s="1"/>
      <c r="V76" s="11" t="s">
        <v>1267</v>
      </c>
      <c r="W76">
        <v>98</v>
      </c>
      <c r="Y76" t="s">
        <v>1262</v>
      </c>
      <c r="Z76">
        <v>44</v>
      </c>
      <c r="AB76" t="s">
        <v>1263</v>
      </c>
      <c r="AC76">
        <v>78.5</v>
      </c>
      <c r="AE76" t="s">
        <v>1264</v>
      </c>
      <c r="AF76">
        <v>66</v>
      </c>
      <c r="AH76" t="s">
        <v>1308</v>
      </c>
      <c r="AI76">
        <v>54</v>
      </c>
      <c r="AK76" t="s">
        <v>1266</v>
      </c>
      <c r="AL76">
        <v>53</v>
      </c>
      <c r="AN76" t="s">
        <v>1267</v>
      </c>
      <c r="AO76">
        <v>88</v>
      </c>
      <c r="AQ76" t="s">
        <v>1262</v>
      </c>
      <c r="AR76">
        <v>70</v>
      </c>
      <c r="AT76" t="s">
        <v>1263</v>
      </c>
      <c r="AU76">
        <v>85</v>
      </c>
      <c r="AW76" t="s">
        <v>1264</v>
      </c>
      <c r="AX76">
        <v>64.5</v>
      </c>
      <c r="AZ76" t="s">
        <v>1303</v>
      </c>
      <c r="BA76">
        <v>49</v>
      </c>
      <c r="BC76" t="s">
        <v>1266</v>
      </c>
      <c r="BD76">
        <v>72.5</v>
      </c>
      <c r="BF76" t="s">
        <v>1267</v>
      </c>
      <c r="BG76">
        <v>98</v>
      </c>
      <c r="BI76" t="s">
        <v>1262</v>
      </c>
      <c r="BJ76">
        <v>78</v>
      </c>
      <c r="BL76" t="s">
        <v>1263</v>
      </c>
      <c r="BM76">
        <v>74</v>
      </c>
      <c r="BO76" t="s">
        <v>1264</v>
      </c>
      <c r="BP76">
        <v>74</v>
      </c>
      <c r="BR76" t="s">
        <v>1303</v>
      </c>
      <c r="BS76">
        <v>81</v>
      </c>
      <c r="BU76" t="s">
        <v>1266</v>
      </c>
      <c r="BV76">
        <v>80</v>
      </c>
      <c r="BX76" t="s">
        <v>1267</v>
      </c>
      <c r="BY76">
        <v>96</v>
      </c>
      <c r="CA76" t="s">
        <v>1262</v>
      </c>
      <c r="CB76">
        <v>107</v>
      </c>
      <c r="CD76" t="s">
        <v>1309</v>
      </c>
      <c r="CE76">
        <v>53</v>
      </c>
      <c r="CG76" t="s">
        <v>1264</v>
      </c>
      <c r="CH76">
        <v>69</v>
      </c>
      <c r="CJ76" t="s">
        <v>1259</v>
      </c>
      <c r="CK76">
        <v>65</v>
      </c>
      <c r="CM76" t="s">
        <v>1266</v>
      </c>
      <c r="CN76">
        <v>78</v>
      </c>
      <c r="CP76" t="s">
        <v>1267</v>
      </c>
      <c r="CQ76">
        <v>70</v>
      </c>
      <c r="CS76" t="s">
        <v>1302</v>
      </c>
      <c r="CT76">
        <v>41</v>
      </c>
      <c r="CV76" t="s">
        <v>1304</v>
      </c>
      <c r="CW76">
        <v>48</v>
      </c>
      <c r="CY76" t="s">
        <v>1288</v>
      </c>
      <c r="CZ76">
        <v>72</v>
      </c>
      <c r="DB76" t="s">
        <v>1298</v>
      </c>
      <c r="DC76">
        <v>32</v>
      </c>
      <c r="DE76" t="s">
        <v>1266</v>
      </c>
      <c r="DF76">
        <v>45</v>
      </c>
      <c r="DH76" t="s">
        <v>1261</v>
      </c>
      <c r="DI76">
        <v>77</v>
      </c>
      <c r="DK76">
        <v>59</v>
      </c>
      <c r="DM76">
        <v>61</v>
      </c>
      <c r="DO76">
        <v>35</v>
      </c>
      <c r="DQ76">
        <v>34</v>
      </c>
      <c r="DS76">
        <v>43</v>
      </c>
    </row>
    <row r="77" spans="1:123" ht="15" hidden="1" x14ac:dyDescent="0.2">
      <c r="A77" s="1" t="s">
        <v>149</v>
      </c>
      <c r="B77" s="2">
        <v>2</v>
      </c>
      <c r="C77" s="3" t="s">
        <v>150</v>
      </c>
      <c r="D77" s="8" t="s">
        <v>1246</v>
      </c>
      <c r="E77" s="1">
        <v>110</v>
      </c>
      <c r="F77" s="1"/>
      <c r="G77" s="11" t="s">
        <v>1262</v>
      </c>
      <c r="H77" s="1">
        <v>84</v>
      </c>
      <c r="I77" s="1"/>
      <c r="J77" s="11" t="s">
        <v>1263</v>
      </c>
      <c r="K77" s="1">
        <v>119</v>
      </c>
      <c r="L77" s="1"/>
      <c r="M77" s="11" t="s">
        <v>1264</v>
      </c>
      <c r="N77" s="1">
        <v>70.5</v>
      </c>
      <c r="O77" s="1"/>
      <c r="P77" s="1" t="s">
        <v>1265</v>
      </c>
      <c r="Q77" s="1">
        <v>36.5</v>
      </c>
      <c r="R77" s="1"/>
      <c r="S77" s="11" t="s">
        <v>1266</v>
      </c>
      <c r="T77" s="1">
        <v>33</v>
      </c>
      <c r="U77" s="1"/>
      <c r="V77" s="11" t="s">
        <v>1267</v>
      </c>
      <c r="W77">
        <v>95</v>
      </c>
      <c r="Y77" t="s">
        <v>1262</v>
      </c>
      <c r="Z77">
        <v>51</v>
      </c>
      <c r="AB77" t="s">
        <v>1263</v>
      </c>
      <c r="AC77">
        <v>126</v>
      </c>
      <c r="AE77" t="s">
        <v>1264</v>
      </c>
      <c r="AF77">
        <v>54</v>
      </c>
      <c r="AH77" t="s">
        <v>1308</v>
      </c>
      <c r="AI77">
        <v>47</v>
      </c>
      <c r="AK77" t="s">
        <v>1266</v>
      </c>
      <c r="AL77">
        <v>56</v>
      </c>
      <c r="AN77" t="s">
        <v>1267</v>
      </c>
      <c r="AO77">
        <v>87</v>
      </c>
      <c r="AQ77" t="s">
        <v>1262</v>
      </c>
      <c r="AR77">
        <v>62.5</v>
      </c>
      <c r="AT77" t="s">
        <v>1263</v>
      </c>
      <c r="AU77">
        <v>125</v>
      </c>
      <c r="AW77" t="s">
        <v>1264</v>
      </c>
      <c r="AX77">
        <v>29.5</v>
      </c>
      <c r="AZ77" t="s">
        <v>1303</v>
      </c>
      <c r="BA77">
        <v>62.5</v>
      </c>
      <c r="BC77" t="s">
        <v>1266</v>
      </c>
      <c r="BD77">
        <v>46</v>
      </c>
      <c r="BF77" t="s">
        <v>1267</v>
      </c>
      <c r="BG77">
        <v>0</v>
      </c>
      <c r="BJ77">
        <v>0</v>
      </c>
      <c r="BM77">
        <v>0</v>
      </c>
      <c r="BP77">
        <v>0</v>
      </c>
      <c r="BS77">
        <v>0</v>
      </c>
      <c r="BV77">
        <v>0</v>
      </c>
      <c r="BY77">
        <v>0</v>
      </c>
      <c r="CB77">
        <v>0</v>
      </c>
      <c r="CE77">
        <v>0</v>
      </c>
      <c r="CH77">
        <v>0</v>
      </c>
      <c r="CK77">
        <v>0</v>
      </c>
      <c r="CN77">
        <v>0</v>
      </c>
      <c r="CQ77">
        <v>0</v>
      </c>
      <c r="CT77">
        <v>0</v>
      </c>
      <c r="CW77">
        <v>0</v>
      </c>
      <c r="CZ77">
        <v>0</v>
      </c>
      <c r="DC77">
        <v>0</v>
      </c>
      <c r="DF77">
        <v>0</v>
      </c>
      <c r="DI77">
        <v>0</v>
      </c>
      <c r="DK77">
        <v>0</v>
      </c>
      <c r="DM77">
        <v>0</v>
      </c>
      <c r="DO77">
        <v>0</v>
      </c>
      <c r="DQ77">
        <v>0</v>
      </c>
      <c r="DS77">
        <v>0</v>
      </c>
    </row>
    <row r="78" spans="1:123" ht="15" hidden="1" x14ac:dyDescent="0.2">
      <c r="A78" s="4" t="s">
        <v>151</v>
      </c>
      <c r="B78" s="2">
        <v>2</v>
      </c>
      <c r="C78" s="3" t="s">
        <v>152</v>
      </c>
      <c r="D78" s="8" t="s">
        <v>1246</v>
      </c>
      <c r="E78" s="1">
        <v>107</v>
      </c>
      <c r="F78" s="1"/>
      <c r="G78" s="11" t="s">
        <v>1262</v>
      </c>
      <c r="H78" s="1">
        <v>89</v>
      </c>
      <c r="I78" s="1"/>
      <c r="J78" s="11" t="s">
        <v>1263</v>
      </c>
      <c r="K78" s="1">
        <v>68</v>
      </c>
      <c r="L78" s="1"/>
      <c r="M78" s="11" t="s">
        <v>1264</v>
      </c>
      <c r="N78" s="1">
        <v>70</v>
      </c>
      <c r="O78" s="1"/>
      <c r="P78" s="1" t="s">
        <v>1265</v>
      </c>
      <c r="Q78" s="1">
        <v>60.5</v>
      </c>
      <c r="R78" s="1"/>
      <c r="S78" s="11" t="s">
        <v>1266</v>
      </c>
      <c r="T78" s="1">
        <v>58</v>
      </c>
      <c r="U78" s="1"/>
      <c r="V78" s="11" t="s">
        <v>1267</v>
      </c>
      <c r="W78">
        <v>91</v>
      </c>
      <c r="Y78" t="s">
        <v>1262</v>
      </c>
      <c r="Z78">
        <v>88</v>
      </c>
      <c r="AB78" t="s">
        <v>1263</v>
      </c>
      <c r="AC78">
        <v>77.5</v>
      </c>
      <c r="AE78" t="s">
        <v>1264</v>
      </c>
      <c r="AF78">
        <v>60</v>
      </c>
      <c r="AH78" t="s">
        <v>1308</v>
      </c>
      <c r="AI78">
        <v>56</v>
      </c>
      <c r="AK78" t="s">
        <v>1266</v>
      </c>
      <c r="AL78">
        <v>43</v>
      </c>
      <c r="AN78" t="s">
        <v>1267</v>
      </c>
      <c r="AO78">
        <v>93</v>
      </c>
      <c r="AQ78" t="s">
        <v>1262</v>
      </c>
      <c r="AR78">
        <v>69.5</v>
      </c>
      <c r="AT78" t="s">
        <v>1263</v>
      </c>
      <c r="AU78">
        <v>63.5</v>
      </c>
      <c r="AW78" t="s">
        <v>1264</v>
      </c>
      <c r="AX78">
        <v>53.5</v>
      </c>
      <c r="AZ78" t="s">
        <v>1303</v>
      </c>
      <c r="BA78">
        <v>68.5</v>
      </c>
      <c r="BC78" t="s">
        <v>1266</v>
      </c>
      <c r="BD78">
        <v>42.5</v>
      </c>
      <c r="BF78" t="s">
        <v>1267</v>
      </c>
      <c r="BG78">
        <v>0</v>
      </c>
      <c r="BJ78">
        <v>0</v>
      </c>
      <c r="BM78">
        <v>0</v>
      </c>
      <c r="BP78">
        <v>0</v>
      </c>
      <c r="BS78">
        <v>0</v>
      </c>
      <c r="BV78">
        <v>0</v>
      </c>
      <c r="BY78">
        <v>0</v>
      </c>
      <c r="CB78">
        <v>0</v>
      </c>
      <c r="CE78">
        <v>0</v>
      </c>
      <c r="CH78">
        <v>0</v>
      </c>
      <c r="CK78">
        <v>0</v>
      </c>
      <c r="CN78">
        <v>0</v>
      </c>
      <c r="CQ78">
        <v>0</v>
      </c>
      <c r="CT78">
        <v>0</v>
      </c>
      <c r="CW78">
        <v>0</v>
      </c>
      <c r="CZ78">
        <v>0</v>
      </c>
      <c r="DC78">
        <v>0</v>
      </c>
      <c r="DF78">
        <v>0</v>
      </c>
      <c r="DI78">
        <v>0</v>
      </c>
      <c r="DK78">
        <v>0</v>
      </c>
      <c r="DM78">
        <v>0</v>
      </c>
      <c r="DO78">
        <v>0</v>
      </c>
      <c r="DQ78">
        <v>0</v>
      </c>
      <c r="DS78">
        <v>0</v>
      </c>
    </row>
    <row r="79" spans="1:123" ht="15" hidden="1" x14ac:dyDescent="0.2">
      <c r="A79" s="1" t="s">
        <v>153</v>
      </c>
      <c r="B79" s="2">
        <v>2</v>
      </c>
      <c r="C79" s="3" t="s">
        <v>154</v>
      </c>
      <c r="D79" s="8" t="s">
        <v>1246</v>
      </c>
      <c r="E79" s="1">
        <v>102</v>
      </c>
      <c r="F79" s="1"/>
      <c r="G79" s="11" t="s">
        <v>1262</v>
      </c>
      <c r="H79" s="1">
        <v>76</v>
      </c>
      <c r="I79" s="1"/>
      <c r="J79" s="11" t="s">
        <v>1263</v>
      </c>
      <c r="K79" s="1">
        <v>104</v>
      </c>
      <c r="L79" s="1"/>
      <c r="M79" s="11" t="s">
        <v>1264</v>
      </c>
      <c r="N79" s="1">
        <v>59.5</v>
      </c>
      <c r="O79" s="1"/>
      <c r="P79" s="1" t="s">
        <v>1265</v>
      </c>
      <c r="Q79" s="1">
        <v>69</v>
      </c>
      <c r="R79" s="1"/>
      <c r="S79" s="11" t="s">
        <v>1266</v>
      </c>
      <c r="T79" s="1">
        <v>40</v>
      </c>
      <c r="U79" s="1"/>
      <c r="V79" s="11" t="s">
        <v>1267</v>
      </c>
      <c r="W79">
        <v>95</v>
      </c>
      <c r="Y79" t="s">
        <v>1262</v>
      </c>
      <c r="Z79">
        <v>42</v>
      </c>
      <c r="AB79" t="s">
        <v>1263</v>
      </c>
      <c r="AC79">
        <v>108</v>
      </c>
      <c r="AE79" t="s">
        <v>1264</v>
      </c>
      <c r="AF79">
        <v>63</v>
      </c>
      <c r="AH79" t="s">
        <v>1308</v>
      </c>
      <c r="AI79">
        <v>54</v>
      </c>
      <c r="AK79" t="s">
        <v>1266</v>
      </c>
      <c r="AL79">
        <v>39</v>
      </c>
      <c r="AN79" t="s">
        <v>1267</v>
      </c>
      <c r="AO79">
        <v>73</v>
      </c>
      <c r="AQ79" t="s">
        <v>1262</v>
      </c>
      <c r="AR79">
        <v>42.5</v>
      </c>
      <c r="AT79" t="s">
        <v>1263</v>
      </c>
      <c r="AU79">
        <v>95.5</v>
      </c>
      <c r="AW79" t="s">
        <v>1264</v>
      </c>
      <c r="AX79">
        <v>65</v>
      </c>
      <c r="AZ79" t="s">
        <v>1303</v>
      </c>
      <c r="BA79">
        <v>59.5</v>
      </c>
      <c r="BC79" t="s">
        <v>1266</v>
      </c>
      <c r="BD79">
        <v>32</v>
      </c>
      <c r="BF79" t="s">
        <v>1267</v>
      </c>
      <c r="BG79">
        <v>101</v>
      </c>
      <c r="BI79" t="s">
        <v>1262</v>
      </c>
      <c r="BJ79">
        <v>72</v>
      </c>
      <c r="BL79" t="s">
        <v>1263</v>
      </c>
      <c r="BM79">
        <v>96</v>
      </c>
      <c r="BO79" t="s">
        <v>1264</v>
      </c>
      <c r="BP79">
        <v>52</v>
      </c>
      <c r="BR79" t="s">
        <v>1303</v>
      </c>
      <c r="BS79">
        <v>71</v>
      </c>
      <c r="BU79" t="s">
        <v>1266</v>
      </c>
      <c r="BV79">
        <v>53</v>
      </c>
      <c r="BX79" t="s">
        <v>1267</v>
      </c>
      <c r="BY79">
        <v>99</v>
      </c>
      <c r="CA79" t="s">
        <v>1262</v>
      </c>
      <c r="CB79">
        <v>82</v>
      </c>
      <c r="CD79" t="s">
        <v>1309</v>
      </c>
      <c r="CE79">
        <v>88.5</v>
      </c>
      <c r="CG79" t="s">
        <v>1264</v>
      </c>
      <c r="CH79">
        <v>67</v>
      </c>
      <c r="CJ79" t="s">
        <v>1259</v>
      </c>
      <c r="CK79">
        <v>52</v>
      </c>
      <c r="CM79" t="s">
        <v>1266</v>
      </c>
      <c r="CN79">
        <v>60</v>
      </c>
      <c r="CP79" t="s">
        <v>1267</v>
      </c>
      <c r="CQ79">
        <v>81</v>
      </c>
      <c r="CS79" t="s">
        <v>1262</v>
      </c>
      <c r="CT79">
        <v>50</v>
      </c>
      <c r="CV79" t="s">
        <v>1309</v>
      </c>
      <c r="CW79">
        <v>70.5</v>
      </c>
      <c r="CY79" t="s">
        <v>1264</v>
      </c>
      <c r="CZ79">
        <v>45</v>
      </c>
      <c r="DB79" t="s">
        <v>1259</v>
      </c>
      <c r="DC79">
        <v>39</v>
      </c>
      <c r="DE79" t="s">
        <v>1266</v>
      </c>
      <c r="DF79">
        <v>42</v>
      </c>
      <c r="DH79" t="s">
        <v>1299</v>
      </c>
      <c r="DI79">
        <v>96</v>
      </c>
      <c r="DK79">
        <v>73</v>
      </c>
      <c r="DM79">
        <v>114</v>
      </c>
      <c r="DO79">
        <v>33</v>
      </c>
      <c r="DQ79">
        <v>31</v>
      </c>
      <c r="DS79">
        <v>38</v>
      </c>
    </row>
    <row r="80" spans="1:123" ht="15" hidden="1" x14ac:dyDescent="0.2">
      <c r="A80" s="1" t="s">
        <v>155</v>
      </c>
      <c r="B80" s="2">
        <v>2</v>
      </c>
      <c r="C80" s="3" t="s">
        <v>156</v>
      </c>
      <c r="D80" s="8" t="s">
        <v>1246</v>
      </c>
      <c r="E80" s="1">
        <v>109</v>
      </c>
      <c r="F80" s="1"/>
      <c r="G80" s="11" t="s">
        <v>1262</v>
      </c>
      <c r="H80" s="1">
        <v>84</v>
      </c>
      <c r="I80" s="1"/>
      <c r="J80" s="11" t="s">
        <v>1263</v>
      </c>
      <c r="K80" s="1">
        <v>91</v>
      </c>
      <c r="L80" s="1"/>
      <c r="M80" s="11" t="s">
        <v>1264</v>
      </c>
      <c r="N80" s="1">
        <v>60</v>
      </c>
      <c r="O80" s="1"/>
      <c r="P80" s="1" t="s">
        <v>1265</v>
      </c>
      <c r="Q80" s="1">
        <v>60.5</v>
      </c>
      <c r="R80" s="1"/>
      <c r="S80" s="11" t="s">
        <v>1266</v>
      </c>
      <c r="T80" s="1">
        <v>43</v>
      </c>
      <c r="U80" s="1"/>
      <c r="V80" s="11" t="s">
        <v>1267</v>
      </c>
      <c r="W80">
        <v>100</v>
      </c>
      <c r="Y80" t="s">
        <v>1262</v>
      </c>
      <c r="Z80">
        <v>73</v>
      </c>
      <c r="AB80" t="s">
        <v>1263</v>
      </c>
      <c r="AC80">
        <v>99.5</v>
      </c>
      <c r="AE80" t="s">
        <v>1264</v>
      </c>
      <c r="AF80">
        <v>70</v>
      </c>
      <c r="AH80" t="s">
        <v>1308</v>
      </c>
      <c r="AI80">
        <v>59</v>
      </c>
      <c r="AK80" t="s">
        <v>1266</v>
      </c>
      <c r="AL80">
        <v>43</v>
      </c>
      <c r="AN80" t="s">
        <v>1267</v>
      </c>
      <c r="AO80">
        <v>99</v>
      </c>
      <c r="AQ80" t="s">
        <v>1262</v>
      </c>
      <c r="AR80">
        <v>78.5</v>
      </c>
      <c r="AT80" t="s">
        <v>1263</v>
      </c>
      <c r="AU80">
        <v>90</v>
      </c>
      <c r="AW80" t="s">
        <v>1264</v>
      </c>
      <c r="AX80">
        <v>57</v>
      </c>
      <c r="AZ80" t="s">
        <v>1303</v>
      </c>
      <c r="BA80">
        <v>58.5</v>
      </c>
      <c r="BC80" t="s">
        <v>1266</v>
      </c>
      <c r="BD80">
        <v>41.5</v>
      </c>
      <c r="BF80" t="s">
        <v>1267</v>
      </c>
      <c r="BG80">
        <v>87</v>
      </c>
      <c r="BI80" t="s">
        <v>1262</v>
      </c>
      <c r="BJ80">
        <v>96</v>
      </c>
      <c r="BL80" t="s">
        <v>1263</v>
      </c>
      <c r="BM80">
        <v>99</v>
      </c>
      <c r="BO80" t="s">
        <v>1264</v>
      </c>
      <c r="BP80">
        <v>69</v>
      </c>
      <c r="BR80" t="s">
        <v>1303</v>
      </c>
      <c r="BS80">
        <v>65</v>
      </c>
      <c r="BU80" t="s">
        <v>1266</v>
      </c>
      <c r="BV80">
        <v>53</v>
      </c>
      <c r="BX80" t="s">
        <v>1267</v>
      </c>
      <c r="BY80">
        <v>83</v>
      </c>
      <c r="CA80" t="s">
        <v>1262</v>
      </c>
      <c r="CB80">
        <v>95</v>
      </c>
      <c r="CD80" t="s">
        <v>1309</v>
      </c>
      <c r="CE80">
        <v>87.5</v>
      </c>
      <c r="CG80" t="s">
        <v>1264</v>
      </c>
      <c r="CH80">
        <v>71</v>
      </c>
      <c r="CJ80" t="s">
        <v>1259</v>
      </c>
      <c r="CK80">
        <v>52</v>
      </c>
      <c r="CM80" t="s">
        <v>1266</v>
      </c>
      <c r="CN80">
        <v>56</v>
      </c>
      <c r="CP80" t="s">
        <v>1267</v>
      </c>
      <c r="CQ80">
        <v>74</v>
      </c>
      <c r="CS80" t="s">
        <v>1282</v>
      </c>
      <c r="CT80">
        <v>75</v>
      </c>
      <c r="CV80" t="s">
        <v>1279</v>
      </c>
      <c r="CW80">
        <v>90.5</v>
      </c>
      <c r="CY80" t="s">
        <v>1310</v>
      </c>
      <c r="CZ80">
        <v>58</v>
      </c>
      <c r="DB80" t="s">
        <v>1259</v>
      </c>
      <c r="DC80">
        <v>31</v>
      </c>
      <c r="DE80" t="s">
        <v>1266</v>
      </c>
      <c r="DF80">
        <v>50</v>
      </c>
      <c r="DH80" t="s">
        <v>1299</v>
      </c>
      <c r="DI80">
        <v>101</v>
      </c>
      <c r="DK80">
        <v>76</v>
      </c>
      <c r="DM80">
        <v>111</v>
      </c>
      <c r="DO80">
        <v>43</v>
      </c>
      <c r="DQ80">
        <v>34</v>
      </c>
      <c r="DS80">
        <v>31</v>
      </c>
    </row>
    <row r="81" spans="1:123" ht="15" hidden="1" x14ac:dyDescent="0.2">
      <c r="A81" s="1" t="s">
        <v>157</v>
      </c>
      <c r="B81" s="2">
        <v>2</v>
      </c>
      <c r="C81" s="3" t="s">
        <v>158</v>
      </c>
      <c r="D81" s="8" t="s">
        <v>1246</v>
      </c>
      <c r="E81" s="1">
        <v>103</v>
      </c>
      <c r="F81" s="1"/>
      <c r="G81" s="11" t="s">
        <v>1262</v>
      </c>
      <c r="H81" s="1">
        <v>54</v>
      </c>
      <c r="I81" s="1"/>
      <c r="J81" s="11" t="s">
        <v>1263</v>
      </c>
      <c r="K81" s="1">
        <v>88</v>
      </c>
      <c r="L81" s="1"/>
      <c r="M81" s="11" t="s">
        <v>1264</v>
      </c>
      <c r="N81" s="1">
        <v>75.5</v>
      </c>
      <c r="O81" s="1"/>
      <c r="P81" s="1" t="s">
        <v>1265</v>
      </c>
      <c r="Q81" s="1">
        <v>68.5</v>
      </c>
      <c r="R81" s="1"/>
      <c r="S81" s="11" t="s">
        <v>1266</v>
      </c>
      <c r="T81" s="1">
        <v>58</v>
      </c>
      <c r="U81" s="1"/>
      <c r="V81" s="11" t="s">
        <v>1267</v>
      </c>
      <c r="W81">
        <v>101</v>
      </c>
      <c r="Y81" t="s">
        <v>1262</v>
      </c>
      <c r="Z81">
        <v>47</v>
      </c>
      <c r="AB81" t="s">
        <v>1263</v>
      </c>
      <c r="AC81">
        <v>93</v>
      </c>
      <c r="AE81" t="s">
        <v>1264</v>
      </c>
      <c r="AF81">
        <v>68</v>
      </c>
      <c r="AH81" t="s">
        <v>1308</v>
      </c>
      <c r="AI81">
        <v>52</v>
      </c>
      <c r="AK81" t="s">
        <v>1266</v>
      </c>
      <c r="AL81">
        <v>45</v>
      </c>
      <c r="AN81" t="s">
        <v>1267</v>
      </c>
      <c r="AO81">
        <v>102.5</v>
      </c>
      <c r="AQ81" t="s">
        <v>1262</v>
      </c>
      <c r="AR81">
        <v>49</v>
      </c>
      <c r="AT81" t="s">
        <v>1263</v>
      </c>
      <c r="AU81">
        <v>91</v>
      </c>
      <c r="AW81" t="s">
        <v>1264</v>
      </c>
      <c r="AX81">
        <v>52.5</v>
      </c>
      <c r="AZ81" t="s">
        <v>1303</v>
      </c>
      <c r="BA81">
        <v>54</v>
      </c>
      <c r="BC81" t="s">
        <v>1266</v>
      </c>
      <c r="BD81">
        <v>40.5</v>
      </c>
      <c r="BF81" t="s">
        <v>1267</v>
      </c>
      <c r="BG81">
        <v>101</v>
      </c>
      <c r="BI81" t="s">
        <v>1262</v>
      </c>
      <c r="BJ81">
        <v>91</v>
      </c>
      <c r="BL81" t="s">
        <v>1263</v>
      </c>
      <c r="BM81">
        <v>85.5</v>
      </c>
      <c r="BO81" t="s">
        <v>1264</v>
      </c>
      <c r="BP81">
        <v>69</v>
      </c>
      <c r="BR81" t="s">
        <v>1303</v>
      </c>
      <c r="BS81">
        <v>74</v>
      </c>
      <c r="BU81" t="s">
        <v>1266</v>
      </c>
      <c r="BV81">
        <v>65</v>
      </c>
      <c r="BX81" t="s">
        <v>1267</v>
      </c>
      <c r="BY81">
        <v>84</v>
      </c>
      <c r="CA81" t="s">
        <v>1262</v>
      </c>
      <c r="CB81">
        <v>77</v>
      </c>
      <c r="CD81" t="s">
        <v>1309</v>
      </c>
      <c r="CE81">
        <v>89</v>
      </c>
      <c r="CG81" t="s">
        <v>1264</v>
      </c>
      <c r="CH81">
        <v>75</v>
      </c>
      <c r="CJ81" t="s">
        <v>1259</v>
      </c>
      <c r="CK81">
        <v>51</v>
      </c>
      <c r="CM81" t="s">
        <v>1266</v>
      </c>
      <c r="CN81">
        <v>65</v>
      </c>
      <c r="CP81" t="s">
        <v>1267</v>
      </c>
      <c r="CQ81">
        <v>71</v>
      </c>
      <c r="CS81" t="s">
        <v>1302</v>
      </c>
      <c r="CT81">
        <v>57</v>
      </c>
      <c r="CV81" t="s">
        <v>1263</v>
      </c>
      <c r="CW81">
        <v>84</v>
      </c>
      <c r="CY81" t="s">
        <v>1305</v>
      </c>
      <c r="CZ81">
        <v>41</v>
      </c>
      <c r="DB81" t="s">
        <v>1303</v>
      </c>
      <c r="DC81">
        <v>24</v>
      </c>
      <c r="DE81" t="s">
        <v>1306</v>
      </c>
      <c r="DF81">
        <v>41</v>
      </c>
      <c r="DH81" t="s">
        <v>1299</v>
      </c>
      <c r="DI81">
        <v>87</v>
      </c>
      <c r="DK81">
        <v>58</v>
      </c>
      <c r="DM81">
        <v>94</v>
      </c>
      <c r="DO81">
        <v>33</v>
      </c>
      <c r="DQ81">
        <v>20</v>
      </c>
      <c r="DS81">
        <v>41</v>
      </c>
    </row>
    <row r="82" spans="1:123" ht="15" hidden="1" x14ac:dyDescent="0.2">
      <c r="A82" s="1" t="s">
        <v>159</v>
      </c>
      <c r="B82" s="2">
        <v>2</v>
      </c>
      <c r="C82" s="3" t="s">
        <v>160</v>
      </c>
      <c r="D82" s="8" t="s">
        <v>1246</v>
      </c>
      <c r="E82" s="1">
        <v>107</v>
      </c>
      <c r="F82" s="1"/>
      <c r="G82" s="11" t="s">
        <v>1262</v>
      </c>
      <c r="H82" s="1">
        <v>62</v>
      </c>
      <c r="I82" s="1"/>
      <c r="J82" s="11" t="s">
        <v>1263</v>
      </c>
      <c r="K82" s="1">
        <v>90</v>
      </c>
      <c r="L82" s="1"/>
      <c r="M82" s="11" t="s">
        <v>1264</v>
      </c>
      <c r="N82" s="1">
        <v>60</v>
      </c>
      <c r="O82" s="1"/>
      <c r="P82" s="1" t="s">
        <v>1265</v>
      </c>
      <c r="Q82" s="1">
        <v>68</v>
      </c>
      <c r="R82" s="1"/>
      <c r="S82" s="11" t="s">
        <v>1266</v>
      </c>
      <c r="T82" s="1">
        <v>57</v>
      </c>
      <c r="U82" s="1"/>
      <c r="V82" s="11" t="s">
        <v>1267</v>
      </c>
      <c r="W82">
        <v>104</v>
      </c>
      <c r="Y82" t="s">
        <v>1262</v>
      </c>
      <c r="Z82">
        <v>29</v>
      </c>
      <c r="AB82" t="s">
        <v>1263</v>
      </c>
      <c r="AC82">
        <v>113</v>
      </c>
      <c r="AE82" t="s">
        <v>1264</v>
      </c>
      <c r="AF82">
        <v>50</v>
      </c>
      <c r="AH82" t="s">
        <v>1308</v>
      </c>
      <c r="AI82">
        <v>36</v>
      </c>
      <c r="AK82" t="s">
        <v>1266</v>
      </c>
      <c r="AL82">
        <v>48</v>
      </c>
      <c r="AN82" t="s">
        <v>1267</v>
      </c>
      <c r="AO82">
        <v>87.5</v>
      </c>
      <c r="AQ82" t="s">
        <v>1262</v>
      </c>
      <c r="AR82">
        <v>37</v>
      </c>
      <c r="AT82" t="s">
        <v>1263</v>
      </c>
      <c r="AU82">
        <v>98</v>
      </c>
      <c r="AW82" t="s">
        <v>1264</v>
      </c>
      <c r="AX82">
        <v>47.5</v>
      </c>
      <c r="AZ82" t="s">
        <v>1303</v>
      </c>
      <c r="BA82">
        <v>46.5</v>
      </c>
      <c r="BC82" t="s">
        <v>1266</v>
      </c>
      <c r="BD82">
        <v>36.5</v>
      </c>
      <c r="BF82" t="s">
        <v>1267</v>
      </c>
      <c r="BG82">
        <v>105</v>
      </c>
      <c r="BI82" t="s">
        <v>1262</v>
      </c>
      <c r="BJ82">
        <v>37</v>
      </c>
      <c r="BL82" t="s">
        <v>1263</v>
      </c>
      <c r="BM82">
        <v>95.5</v>
      </c>
      <c r="BO82" t="s">
        <v>1264</v>
      </c>
      <c r="BP82">
        <v>39</v>
      </c>
      <c r="BR82" t="s">
        <v>1303</v>
      </c>
      <c r="BS82">
        <v>68</v>
      </c>
      <c r="BU82" t="s">
        <v>1266</v>
      </c>
      <c r="BV82">
        <v>60</v>
      </c>
      <c r="BX82" t="s">
        <v>1267</v>
      </c>
      <c r="BY82">
        <v>80</v>
      </c>
      <c r="CA82" t="s">
        <v>1262</v>
      </c>
      <c r="CB82">
        <v>52</v>
      </c>
      <c r="CD82" t="s">
        <v>1309</v>
      </c>
      <c r="CE82">
        <v>84</v>
      </c>
      <c r="CG82" t="s">
        <v>1264</v>
      </c>
      <c r="CH82">
        <v>38</v>
      </c>
      <c r="CJ82" t="s">
        <v>1259</v>
      </c>
      <c r="CK82">
        <v>37</v>
      </c>
      <c r="CM82" t="s">
        <v>1266</v>
      </c>
      <c r="CN82">
        <v>43</v>
      </c>
      <c r="CP82" t="s">
        <v>1267</v>
      </c>
      <c r="CQ82">
        <v>76</v>
      </c>
      <c r="CS82" t="s">
        <v>1262</v>
      </c>
      <c r="CT82">
        <v>43</v>
      </c>
      <c r="CV82" t="s">
        <v>1309</v>
      </c>
      <c r="CW82">
        <v>76.5</v>
      </c>
      <c r="CY82" t="s">
        <v>1264</v>
      </c>
      <c r="CZ82">
        <v>41</v>
      </c>
      <c r="DB82" t="s">
        <v>1259</v>
      </c>
      <c r="DC82">
        <v>30</v>
      </c>
      <c r="DE82" t="s">
        <v>1266</v>
      </c>
      <c r="DF82">
        <v>49</v>
      </c>
      <c r="DH82" t="s">
        <v>1299</v>
      </c>
      <c r="DI82">
        <v>94</v>
      </c>
      <c r="DK82">
        <v>55</v>
      </c>
      <c r="DM82">
        <v>121</v>
      </c>
      <c r="DO82">
        <v>27</v>
      </c>
      <c r="DQ82">
        <v>32</v>
      </c>
      <c r="DS82">
        <v>36</v>
      </c>
    </row>
    <row r="83" spans="1:123" ht="15" hidden="1" x14ac:dyDescent="0.2">
      <c r="A83" s="4" t="s">
        <v>161</v>
      </c>
      <c r="B83" s="2">
        <v>2</v>
      </c>
      <c r="C83" s="3" t="s">
        <v>162</v>
      </c>
      <c r="D83" s="8" t="s">
        <v>1246</v>
      </c>
      <c r="E83" s="1">
        <v>107</v>
      </c>
      <c r="F83" s="1"/>
      <c r="G83" s="11" t="s">
        <v>1262</v>
      </c>
      <c r="H83" s="1">
        <v>64</v>
      </c>
      <c r="I83" s="1"/>
      <c r="J83" s="11" t="s">
        <v>1263</v>
      </c>
      <c r="K83" s="1">
        <v>90</v>
      </c>
      <c r="L83" s="1"/>
      <c r="M83" s="11" t="s">
        <v>1264</v>
      </c>
      <c r="N83" s="1">
        <v>71</v>
      </c>
      <c r="O83" s="1"/>
      <c r="P83" s="1" t="s">
        <v>1265</v>
      </c>
      <c r="Q83" s="1">
        <v>61.5</v>
      </c>
      <c r="R83" s="1"/>
      <c r="S83" s="11" t="s">
        <v>1266</v>
      </c>
      <c r="T83" s="1">
        <v>49</v>
      </c>
      <c r="U83" s="1"/>
      <c r="V83" s="11" t="s">
        <v>1267</v>
      </c>
      <c r="W83">
        <v>91</v>
      </c>
      <c r="Y83" t="s">
        <v>1262</v>
      </c>
      <c r="Z83">
        <v>55</v>
      </c>
      <c r="AB83" t="s">
        <v>1263</v>
      </c>
      <c r="AC83">
        <v>100.5</v>
      </c>
      <c r="AE83" t="s">
        <v>1264</v>
      </c>
      <c r="AF83">
        <v>50</v>
      </c>
      <c r="AH83" t="s">
        <v>1308</v>
      </c>
      <c r="AI83">
        <v>55</v>
      </c>
      <c r="AK83" t="s">
        <v>1266</v>
      </c>
      <c r="AL83">
        <v>59</v>
      </c>
      <c r="AN83" t="s">
        <v>1267</v>
      </c>
      <c r="AO83">
        <v>86</v>
      </c>
      <c r="AQ83" t="s">
        <v>1262</v>
      </c>
      <c r="AR83">
        <v>65</v>
      </c>
      <c r="AT83" t="s">
        <v>1263</v>
      </c>
      <c r="AU83">
        <v>76.5</v>
      </c>
      <c r="AW83" t="s">
        <v>1264</v>
      </c>
      <c r="AX83">
        <v>47.5</v>
      </c>
      <c r="AZ83" t="s">
        <v>1303</v>
      </c>
      <c r="BA83">
        <v>62</v>
      </c>
      <c r="BC83" t="s">
        <v>1266</v>
      </c>
      <c r="BD83">
        <v>43.5</v>
      </c>
      <c r="BF83" t="s">
        <v>1267</v>
      </c>
      <c r="BG83">
        <v>0</v>
      </c>
      <c r="BJ83">
        <v>0</v>
      </c>
      <c r="BM83">
        <v>0</v>
      </c>
      <c r="BP83">
        <v>0</v>
      </c>
      <c r="BS83">
        <v>0</v>
      </c>
      <c r="BV83">
        <v>0</v>
      </c>
      <c r="BY83">
        <v>0</v>
      </c>
      <c r="CB83">
        <v>0</v>
      </c>
      <c r="CE83">
        <v>0</v>
      </c>
      <c r="CH83">
        <v>0</v>
      </c>
      <c r="CK83">
        <v>0</v>
      </c>
      <c r="CN83">
        <v>0</v>
      </c>
      <c r="CQ83">
        <v>0</v>
      </c>
      <c r="CT83">
        <v>0</v>
      </c>
      <c r="CW83">
        <v>0</v>
      </c>
      <c r="CZ83">
        <v>0</v>
      </c>
      <c r="DC83">
        <v>0</v>
      </c>
      <c r="DF83">
        <v>0</v>
      </c>
      <c r="DI83">
        <v>0</v>
      </c>
      <c r="DK83">
        <v>0</v>
      </c>
      <c r="DM83">
        <v>0</v>
      </c>
      <c r="DO83">
        <v>0</v>
      </c>
      <c r="DQ83">
        <v>0</v>
      </c>
      <c r="DS83">
        <v>0</v>
      </c>
    </row>
    <row r="84" spans="1:123" ht="15" hidden="1" x14ac:dyDescent="0.2">
      <c r="A84" s="1" t="s">
        <v>163</v>
      </c>
      <c r="B84" s="2">
        <v>2</v>
      </c>
      <c r="C84" s="3" t="s">
        <v>164</v>
      </c>
      <c r="D84" s="8" t="s">
        <v>1246</v>
      </c>
      <c r="E84" s="1">
        <v>98</v>
      </c>
      <c r="F84" s="1"/>
      <c r="G84" s="11" t="s">
        <v>1262</v>
      </c>
      <c r="H84" s="1">
        <v>90</v>
      </c>
      <c r="I84" s="1"/>
      <c r="J84" s="11" t="s">
        <v>1263</v>
      </c>
      <c r="K84" s="1">
        <v>77</v>
      </c>
      <c r="L84" s="1"/>
      <c r="M84" s="11" t="s">
        <v>1264</v>
      </c>
      <c r="N84" s="1">
        <v>58.5</v>
      </c>
      <c r="O84" s="1"/>
      <c r="P84" s="1" t="s">
        <v>1265</v>
      </c>
      <c r="Q84" s="1">
        <v>65</v>
      </c>
      <c r="R84" s="1"/>
      <c r="S84" s="11" t="s">
        <v>1266</v>
      </c>
      <c r="T84" s="1">
        <v>52</v>
      </c>
      <c r="U84" s="1"/>
      <c r="V84" s="11" t="s">
        <v>1267</v>
      </c>
      <c r="W84">
        <v>82</v>
      </c>
      <c r="Y84" t="s">
        <v>1262</v>
      </c>
      <c r="Z84">
        <v>78</v>
      </c>
      <c r="AB84" t="s">
        <v>1263</v>
      </c>
      <c r="AC84">
        <v>81</v>
      </c>
      <c r="AE84" t="s">
        <v>1264</v>
      </c>
      <c r="AF84">
        <v>70</v>
      </c>
      <c r="AH84" t="s">
        <v>1308</v>
      </c>
      <c r="AI84">
        <v>48</v>
      </c>
      <c r="AK84" t="s">
        <v>1266</v>
      </c>
      <c r="AL84">
        <v>53</v>
      </c>
      <c r="AN84" t="s">
        <v>1267</v>
      </c>
      <c r="AO84">
        <v>97.5</v>
      </c>
      <c r="AQ84" t="s">
        <v>1262</v>
      </c>
      <c r="AR84">
        <v>83</v>
      </c>
      <c r="AT84" t="s">
        <v>1263</v>
      </c>
      <c r="AU84">
        <v>78.5</v>
      </c>
      <c r="AW84" t="s">
        <v>1264</v>
      </c>
      <c r="AX84">
        <v>58.5</v>
      </c>
      <c r="AZ84" t="s">
        <v>1303</v>
      </c>
      <c r="BA84">
        <v>43.5</v>
      </c>
      <c r="BC84" t="s">
        <v>1266</v>
      </c>
      <c r="BD84">
        <v>31.5</v>
      </c>
      <c r="BF84" t="s">
        <v>1267</v>
      </c>
      <c r="BG84">
        <v>96</v>
      </c>
      <c r="BI84" t="s">
        <v>1262</v>
      </c>
      <c r="BJ84">
        <v>84</v>
      </c>
      <c r="BL84" t="s">
        <v>1263</v>
      </c>
      <c r="BM84">
        <v>88.5</v>
      </c>
      <c r="BO84" t="s">
        <v>1264</v>
      </c>
      <c r="BP84">
        <v>63</v>
      </c>
      <c r="BR84" t="s">
        <v>1303</v>
      </c>
      <c r="BS84">
        <v>65</v>
      </c>
      <c r="BU84" t="s">
        <v>1266</v>
      </c>
      <c r="BV84">
        <v>54</v>
      </c>
      <c r="BX84" t="s">
        <v>1267</v>
      </c>
      <c r="BY84">
        <v>91</v>
      </c>
      <c r="CA84" t="s">
        <v>1262</v>
      </c>
      <c r="CB84">
        <v>106</v>
      </c>
      <c r="CD84" t="s">
        <v>1309</v>
      </c>
      <c r="CE84">
        <v>84</v>
      </c>
      <c r="CG84" t="s">
        <v>1264</v>
      </c>
      <c r="CH84">
        <v>64</v>
      </c>
      <c r="CJ84" t="s">
        <v>1259</v>
      </c>
      <c r="CK84">
        <v>52</v>
      </c>
      <c r="CM84" t="s">
        <v>1266</v>
      </c>
      <c r="CN84">
        <v>50</v>
      </c>
      <c r="CP84" t="s">
        <v>1267</v>
      </c>
      <c r="CQ84">
        <v>59</v>
      </c>
      <c r="CS84" t="s">
        <v>1302</v>
      </c>
      <c r="CT84">
        <v>63</v>
      </c>
      <c r="CV84" t="s">
        <v>1279</v>
      </c>
      <c r="CW84">
        <v>58</v>
      </c>
      <c r="CY84" t="s">
        <v>1301</v>
      </c>
      <c r="CZ84">
        <v>33</v>
      </c>
      <c r="DB84" t="s">
        <v>1259</v>
      </c>
      <c r="DC84">
        <v>36</v>
      </c>
      <c r="DE84" t="s">
        <v>1266</v>
      </c>
      <c r="DF84">
        <v>32</v>
      </c>
      <c r="DH84" t="s">
        <v>1299</v>
      </c>
      <c r="DI84">
        <v>80</v>
      </c>
      <c r="DK84">
        <v>72</v>
      </c>
      <c r="DM84">
        <v>84</v>
      </c>
      <c r="DO84">
        <v>38</v>
      </c>
      <c r="DQ84">
        <v>22</v>
      </c>
      <c r="DS84">
        <v>16</v>
      </c>
    </row>
    <row r="85" spans="1:123" ht="15" hidden="1" x14ac:dyDescent="0.2">
      <c r="A85" s="1" t="s">
        <v>165</v>
      </c>
      <c r="B85" s="2">
        <v>2</v>
      </c>
      <c r="C85" s="3" t="s">
        <v>166</v>
      </c>
      <c r="D85" s="8" t="s">
        <v>1246</v>
      </c>
      <c r="E85" s="1">
        <v>97</v>
      </c>
      <c r="F85" s="1"/>
      <c r="G85" s="11" t="s">
        <v>1262</v>
      </c>
      <c r="H85" s="1">
        <v>67</v>
      </c>
      <c r="I85" s="1"/>
      <c r="J85" s="11" t="s">
        <v>1263</v>
      </c>
      <c r="K85" s="1">
        <v>95</v>
      </c>
      <c r="L85" s="1"/>
      <c r="M85" s="11" t="s">
        <v>1264</v>
      </c>
      <c r="N85" s="1">
        <v>66</v>
      </c>
      <c r="O85" s="1"/>
      <c r="P85" s="1" t="s">
        <v>1265</v>
      </c>
      <c r="Q85" s="1">
        <v>72.5</v>
      </c>
      <c r="R85" s="1"/>
      <c r="S85" s="11" t="s">
        <v>1266</v>
      </c>
      <c r="T85" s="1">
        <v>39</v>
      </c>
      <c r="U85" s="1"/>
      <c r="V85" s="11" t="s">
        <v>1267</v>
      </c>
      <c r="W85">
        <v>89</v>
      </c>
      <c r="Y85" t="s">
        <v>1262</v>
      </c>
      <c r="Z85">
        <v>44</v>
      </c>
      <c r="AB85" t="s">
        <v>1263</v>
      </c>
      <c r="AC85">
        <v>93.5</v>
      </c>
      <c r="AE85" t="s">
        <v>1264</v>
      </c>
      <c r="AF85">
        <v>65</v>
      </c>
      <c r="AH85" t="s">
        <v>1308</v>
      </c>
      <c r="AI85">
        <v>52</v>
      </c>
      <c r="AK85" t="s">
        <v>1266</v>
      </c>
      <c r="AL85">
        <v>46</v>
      </c>
      <c r="AN85" t="s">
        <v>1267</v>
      </c>
      <c r="AO85">
        <v>89.5</v>
      </c>
      <c r="AQ85" t="s">
        <v>1262</v>
      </c>
      <c r="AR85">
        <v>65.5</v>
      </c>
      <c r="AT85" t="s">
        <v>1263</v>
      </c>
      <c r="AU85">
        <v>90</v>
      </c>
      <c r="AW85" t="s">
        <v>1264</v>
      </c>
      <c r="AX85">
        <v>64.5</v>
      </c>
      <c r="AZ85" t="s">
        <v>1303</v>
      </c>
      <c r="BA85">
        <v>65.5</v>
      </c>
      <c r="BC85" t="s">
        <v>1266</v>
      </c>
      <c r="BD85">
        <v>46.5</v>
      </c>
      <c r="BF85" t="s">
        <v>1267</v>
      </c>
      <c r="BG85">
        <v>91</v>
      </c>
      <c r="BI85" t="s">
        <v>1262</v>
      </c>
      <c r="BJ85">
        <v>62</v>
      </c>
      <c r="BL85" t="s">
        <v>1263</v>
      </c>
      <c r="BM85">
        <v>107.5</v>
      </c>
      <c r="BO85" t="s">
        <v>1264</v>
      </c>
      <c r="BP85">
        <v>64</v>
      </c>
      <c r="BR85" t="s">
        <v>1303</v>
      </c>
      <c r="BS85">
        <v>66</v>
      </c>
      <c r="BU85" t="s">
        <v>1266</v>
      </c>
      <c r="BV85">
        <v>51</v>
      </c>
      <c r="BX85" t="s">
        <v>1267</v>
      </c>
      <c r="BY85">
        <v>81</v>
      </c>
      <c r="CA85" t="s">
        <v>1262</v>
      </c>
      <c r="CB85">
        <v>88</v>
      </c>
      <c r="CD85" t="s">
        <v>1309</v>
      </c>
      <c r="CE85">
        <v>101.5</v>
      </c>
      <c r="CG85" t="s">
        <v>1264</v>
      </c>
      <c r="CH85">
        <v>67</v>
      </c>
      <c r="CJ85" t="s">
        <v>1259</v>
      </c>
      <c r="CK85">
        <v>48</v>
      </c>
      <c r="CM85" t="s">
        <v>1266</v>
      </c>
      <c r="CN85">
        <v>56</v>
      </c>
      <c r="CP85" t="s">
        <v>1267</v>
      </c>
      <c r="CQ85">
        <v>75</v>
      </c>
      <c r="CS85" t="s">
        <v>1302</v>
      </c>
      <c r="CT85">
        <v>51</v>
      </c>
      <c r="CV85" t="s">
        <v>1304</v>
      </c>
      <c r="CW85">
        <v>72.5</v>
      </c>
      <c r="CY85" t="s">
        <v>1288</v>
      </c>
      <c r="CZ85">
        <v>49</v>
      </c>
      <c r="DB85" t="s">
        <v>1298</v>
      </c>
      <c r="DC85">
        <v>36</v>
      </c>
      <c r="DE85" t="s">
        <v>1266</v>
      </c>
      <c r="DF85">
        <v>39</v>
      </c>
      <c r="DH85" t="s">
        <v>1261</v>
      </c>
      <c r="DI85">
        <v>85</v>
      </c>
      <c r="DK85">
        <v>68</v>
      </c>
      <c r="DM85">
        <v>80</v>
      </c>
      <c r="DO85">
        <v>28</v>
      </c>
      <c r="DQ85">
        <v>30</v>
      </c>
      <c r="DS85">
        <v>28</v>
      </c>
    </row>
    <row r="86" spans="1:123" ht="15" hidden="1" x14ac:dyDescent="0.2">
      <c r="A86" s="1" t="s">
        <v>167</v>
      </c>
      <c r="B86" s="2">
        <v>2</v>
      </c>
      <c r="C86" s="3" t="s">
        <v>168</v>
      </c>
      <c r="D86" s="8" t="s">
        <v>1246</v>
      </c>
      <c r="E86" s="1">
        <v>108</v>
      </c>
      <c r="F86" s="1"/>
      <c r="G86" s="11" t="s">
        <v>1262</v>
      </c>
      <c r="H86" s="1">
        <v>66</v>
      </c>
      <c r="I86" s="1"/>
      <c r="J86" s="11" t="s">
        <v>1263</v>
      </c>
      <c r="K86" s="1">
        <v>68</v>
      </c>
      <c r="L86" s="1"/>
      <c r="M86" s="11" t="s">
        <v>1264</v>
      </c>
      <c r="N86" s="1">
        <v>66</v>
      </c>
      <c r="O86" s="1"/>
      <c r="P86" s="1" t="s">
        <v>1265</v>
      </c>
      <c r="Q86" s="1">
        <v>70.5</v>
      </c>
      <c r="R86" s="1"/>
      <c r="S86" s="11" t="s">
        <v>1266</v>
      </c>
      <c r="T86" s="1">
        <v>58</v>
      </c>
      <c r="U86" s="1"/>
      <c r="V86" s="11" t="s">
        <v>1267</v>
      </c>
      <c r="W86">
        <v>88</v>
      </c>
      <c r="Y86" t="s">
        <v>1262</v>
      </c>
      <c r="Z86">
        <v>41</v>
      </c>
      <c r="AB86" t="s">
        <v>1263</v>
      </c>
      <c r="AC86">
        <v>80.5</v>
      </c>
      <c r="AE86" t="s">
        <v>1264</v>
      </c>
      <c r="AF86">
        <v>53</v>
      </c>
      <c r="AH86" t="s">
        <v>1308</v>
      </c>
      <c r="AI86">
        <v>65</v>
      </c>
      <c r="AK86" t="s">
        <v>1266</v>
      </c>
      <c r="AL86">
        <v>57</v>
      </c>
      <c r="AN86" t="s">
        <v>1267</v>
      </c>
      <c r="AO86">
        <v>104</v>
      </c>
      <c r="AQ86" t="s">
        <v>1262</v>
      </c>
      <c r="AR86">
        <v>55.5</v>
      </c>
      <c r="AT86" t="s">
        <v>1263</v>
      </c>
      <c r="AU86">
        <v>74.5</v>
      </c>
      <c r="AW86" t="s">
        <v>1264</v>
      </c>
      <c r="AX86">
        <v>64.5</v>
      </c>
      <c r="AZ86" t="s">
        <v>1303</v>
      </c>
      <c r="BA86">
        <v>66.5</v>
      </c>
      <c r="BC86" t="s">
        <v>1266</v>
      </c>
      <c r="BD86">
        <v>53</v>
      </c>
      <c r="BF86" t="s">
        <v>1267</v>
      </c>
      <c r="BG86">
        <v>109</v>
      </c>
      <c r="BI86" t="s">
        <v>1262</v>
      </c>
      <c r="BJ86">
        <v>59</v>
      </c>
      <c r="BL86" t="s">
        <v>1263</v>
      </c>
      <c r="BM86">
        <v>78</v>
      </c>
      <c r="BO86" t="s">
        <v>1264</v>
      </c>
      <c r="BP86">
        <v>60</v>
      </c>
      <c r="BR86" t="s">
        <v>1303</v>
      </c>
      <c r="BS86">
        <v>76</v>
      </c>
      <c r="BU86" t="s">
        <v>1266</v>
      </c>
      <c r="BV86">
        <v>63</v>
      </c>
      <c r="BX86" t="s">
        <v>1267</v>
      </c>
      <c r="BY86">
        <v>99</v>
      </c>
      <c r="CA86" t="s">
        <v>1262</v>
      </c>
      <c r="CB86">
        <v>75</v>
      </c>
      <c r="CD86" t="s">
        <v>1309</v>
      </c>
      <c r="CE86">
        <v>46</v>
      </c>
      <c r="CG86" t="s">
        <v>1264</v>
      </c>
      <c r="CH86">
        <v>62</v>
      </c>
      <c r="CJ86" t="s">
        <v>1259</v>
      </c>
      <c r="CK86">
        <v>56</v>
      </c>
      <c r="CM86" t="s">
        <v>1266</v>
      </c>
      <c r="CN86">
        <v>58</v>
      </c>
      <c r="CP86" t="s">
        <v>1267</v>
      </c>
      <c r="CQ86">
        <v>76</v>
      </c>
      <c r="CS86" t="s">
        <v>1302</v>
      </c>
      <c r="CT86">
        <v>30</v>
      </c>
      <c r="CV86" t="s">
        <v>1304</v>
      </c>
      <c r="CW86">
        <v>57.5</v>
      </c>
      <c r="CY86" t="s">
        <v>1288</v>
      </c>
      <c r="CZ86">
        <v>40</v>
      </c>
      <c r="DB86" t="s">
        <v>1298</v>
      </c>
      <c r="DC86">
        <v>25</v>
      </c>
      <c r="DE86" t="s">
        <v>1266</v>
      </c>
      <c r="DF86">
        <v>35</v>
      </c>
      <c r="DH86" t="s">
        <v>1261</v>
      </c>
      <c r="DI86">
        <v>96</v>
      </c>
      <c r="DK86">
        <v>74</v>
      </c>
      <c r="DM86">
        <v>77</v>
      </c>
      <c r="DO86">
        <v>36</v>
      </c>
      <c r="DQ86">
        <v>28</v>
      </c>
      <c r="DS86">
        <v>26</v>
      </c>
    </row>
    <row r="87" spans="1:123" ht="15" hidden="1" x14ac:dyDescent="0.2">
      <c r="A87" s="1" t="s">
        <v>169</v>
      </c>
      <c r="B87" s="2">
        <v>2</v>
      </c>
      <c r="C87" s="3" t="s">
        <v>170</v>
      </c>
      <c r="D87" s="8" t="s">
        <v>1246</v>
      </c>
      <c r="E87" s="1">
        <v>107</v>
      </c>
      <c r="F87" s="1"/>
      <c r="G87" s="11" t="s">
        <v>1262</v>
      </c>
      <c r="H87" s="1">
        <v>72</v>
      </c>
      <c r="I87" s="1"/>
      <c r="J87" s="11" t="s">
        <v>1263</v>
      </c>
      <c r="K87" s="1">
        <v>86</v>
      </c>
      <c r="L87" s="1"/>
      <c r="M87" s="11" t="s">
        <v>1264</v>
      </c>
      <c r="N87" s="1">
        <v>60.5</v>
      </c>
      <c r="O87" s="1"/>
      <c r="P87" s="1" t="s">
        <v>1265</v>
      </c>
      <c r="Q87" s="1">
        <v>65</v>
      </c>
      <c r="R87" s="1"/>
      <c r="S87" s="11" t="s">
        <v>1266</v>
      </c>
      <c r="T87" s="1">
        <v>46</v>
      </c>
      <c r="U87" s="1"/>
      <c r="V87" s="11" t="s">
        <v>1267</v>
      </c>
      <c r="W87">
        <v>106</v>
      </c>
      <c r="Y87" t="s">
        <v>1262</v>
      </c>
      <c r="Z87">
        <v>46</v>
      </c>
      <c r="AB87" t="s">
        <v>1263</v>
      </c>
      <c r="AC87">
        <v>84.5</v>
      </c>
      <c r="AE87" t="s">
        <v>1264</v>
      </c>
      <c r="AF87">
        <v>68</v>
      </c>
      <c r="AH87" t="s">
        <v>1308</v>
      </c>
      <c r="AI87">
        <v>48</v>
      </c>
      <c r="AK87" t="s">
        <v>1266</v>
      </c>
      <c r="AL87">
        <v>44</v>
      </c>
      <c r="AN87" t="s">
        <v>1267</v>
      </c>
      <c r="AO87">
        <v>98</v>
      </c>
      <c r="AQ87" t="s">
        <v>1262</v>
      </c>
      <c r="AR87">
        <v>72.5</v>
      </c>
      <c r="AT87" t="s">
        <v>1263</v>
      </c>
      <c r="AU87">
        <v>93</v>
      </c>
      <c r="AW87" t="s">
        <v>1264</v>
      </c>
      <c r="AX87">
        <v>62.5</v>
      </c>
      <c r="AZ87" t="s">
        <v>1303</v>
      </c>
      <c r="BA87">
        <v>59.5</v>
      </c>
      <c r="BC87" t="s">
        <v>1266</v>
      </c>
      <c r="BD87">
        <v>47.5</v>
      </c>
      <c r="BF87" t="s">
        <v>1267</v>
      </c>
      <c r="BG87">
        <v>106</v>
      </c>
      <c r="BI87" t="s">
        <v>1262</v>
      </c>
      <c r="BJ87">
        <v>76</v>
      </c>
      <c r="BL87" t="s">
        <v>1263</v>
      </c>
      <c r="BM87">
        <v>92.5</v>
      </c>
      <c r="BO87" t="s">
        <v>1264</v>
      </c>
      <c r="BP87">
        <v>70</v>
      </c>
      <c r="BR87" t="s">
        <v>1303</v>
      </c>
      <c r="BS87">
        <v>75</v>
      </c>
      <c r="BU87" t="s">
        <v>1266</v>
      </c>
      <c r="BV87">
        <v>60</v>
      </c>
      <c r="BX87" t="s">
        <v>1267</v>
      </c>
      <c r="BY87">
        <v>89</v>
      </c>
      <c r="CA87" t="s">
        <v>1262</v>
      </c>
      <c r="CB87">
        <v>82</v>
      </c>
      <c r="CD87" t="s">
        <v>1309</v>
      </c>
      <c r="CE87">
        <v>85</v>
      </c>
      <c r="CG87" t="s">
        <v>1264</v>
      </c>
      <c r="CH87">
        <v>75</v>
      </c>
      <c r="CJ87" t="s">
        <v>1259</v>
      </c>
      <c r="CK87">
        <v>62</v>
      </c>
      <c r="CM87" t="s">
        <v>1266</v>
      </c>
      <c r="CN87">
        <v>57</v>
      </c>
      <c r="CP87" t="s">
        <v>1267</v>
      </c>
      <c r="CQ87">
        <v>71</v>
      </c>
      <c r="CS87" t="s">
        <v>1262</v>
      </c>
      <c r="CT87">
        <v>68</v>
      </c>
      <c r="CV87" t="s">
        <v>1309</v>
      </c>
      <c r="CW87">
        <v>70</v>
      </c>
      <c r="CY87" t="s">
        <v>1264</v>
      </c>
      <c r="CZ87">
        <v>51</v>
      </c>
      <c r="DB87" t="s">
        <v>1259</v>
      </c>
      <c r="DC87">
        <v>37</v>
      </c>
      <c r="DE87" t="s">
        <v>1266</v>
      </c>
      <c r="DF87">
        <v>42</v>
      </c>
      <c r="DH87" t="s">
        <v>1299</v>
      </c>
      <c r="DI87">
        <v>102</v>
      </c>
      <c r="DK87">
        <v>80</v>
      </c>
      <c r="DM87">
        <v>90</v>
      </c>
      <c r="DO87">
        <v>29</v>
      </c>
      <c r="DQ87">
        <v>30</v>
      </c>
      <c r="DS87">
        <v>38</v>
      </c>
    </row>
    <row r="88" spans="1:123" ht="15" hidden="1" x14ac:dyDescent="0.2">
      <c r="A88" s="4" t="s">
        <v>171</v>
      </c>
      <c r="B88" s="2">
        <v>2</v>
      </c>
      <c r="C88" s="3" t="s">
        <v>172</v>
      </c>
      <c r="D88" s="8" t="s">
        <v>1246</v>
      </c>
      <c r="E88" s="1">
        <v>103</v>
      </c>
      <c r="F88" s="1"/>
      <c r="G88" s="11" t="s">
        <v>1262</v>
      </c>
      <c r="H88" s="1">
        <v>78</v>
      </c>
      <c r="I88" s="1"/>
      <c r="J88" s="11" t="s">
        <v>1263</v>
      </c>
      <c r="K88" s="1">
        <v>100</v>
      </c>
      <c r="L88" s="1"/>
      <c r="M88" s="11" t="s">
        <v>1264</v>
      </c>
      <c r="N88" s="1">
        <v>57</v>
      </c>
      <c r="O88" s="1"/>
      <c r="P88" s="1" t="s">
        <v>1265</v>
      </c>
      <c r="Q88" s="1">
        <v>61</v>
      </c>
      <c r="R88" s="1"/>
      <c r="S88" s="11" t="s">
        <v>1266</v>
      </c>
      <c r="T88" s="1">
        <v>36</v>
      </c>
      <c r="U88" s="1"/>
      <c r="V88" s="11" t="s">
        <v>1267</v>
      </c>
      <c r="W88">
        <v>100</v>
      </c>
      <c r="Y88" t="s">
        <v>1262</v>
      </c>
      <c r="Z88">
        <v>36</v>
      </c>
      <c r="AB88" t="s">
        <v>1263</v>
      </c>
      <c r="AC88">
        <v>103.5</v>
      </c>
      <c r="AE88" t="s">
        <v>1264</v>
      </c>
      <c r="AF88">
        <v>68</v>
      </c>
      <c r="AH88" t="s">
        <v>1308</v>
      </c>
      <c r="AI88">
        <v>45</v>
      </c>
      <c r="AK88" t="s">
        <v>1266</v>
      </c>
      <c r="AL88">
        <v>48</v>
      </c>
      <c r="AN88" t="s">
        <v>1267</v>
      </c>
      <c r="AO88">
        <v>92</v>
      </c>
      <c r="AQ88" t="s">
        <v>1262</v>
      </c>
      <c r="AR88">
        <v>20.5</v>
      </c>
      <c r="AT88" t="s">
        <v>1263</v>
      </c>
      <c r="AU88">
        <v>87.5</v>
      </c>
      <c r="AW88" t="s">
        <v>1264</v>
      </c>
      <c r="AX88">
        <v>69.5</v>
      </c>
      <c r="AZ88" t="s">
        <v>1303</v>
      </c>
      <c r="BA88">
        <v>68.5</v>
      </c>
      <c r="BC88" t="s">
        <v>1266</v>
      </c>
      <c r="BD88">
        <v>62.5</v>
      </c>
      <c r="BF88" t="s">
        <v>1267</v>
      </c>
      <c r="BG88">
        <v>0</v>
      </c>
      <c r="BJ88">
        <v>0</v>
      </c>
      <c r="BM88">
        <v>0</v>
      </c>
      <c r="BP88">
        <v>0</v>
      </c>
      <c r="BS88">
        <v>0</v>
      </c>
      <c r="BV88">
        <v>0</v>
      </c>
      <c r="BY88">
        <v>0</v>
      </c>
      <c r="CB88">
        <v>0</v>
      </c>
      <c r="CE88">
        <v>0</v>
      </c>
      <c r="CH88">
        <v>0</v>
      </c>
      <c r="CK88">
        <v>0</v>
      </c>
      <c r="CN88">
        <v>0</v>
      </c>
      <c r="CQ88">
        <v>0</v>
      </c>
      <c r="CT88">
        <v>0</v>
      </c>
      <c r="CW88">
        <v>0</v>
      </c>
      <c r="CZ88">
        <v>0</v>
      </c>
      <c r="DC88">
        <v>0</v>
      </c>
      <c r="DF88">
        <v>0</v>
      </c>
      <c r="DI88">
        <v>0</v>
      </c>
      <c r="DK88">
        <v>0</v>
      </c>
      <c r="DM88">
        <v>0</v>
      </c>
      <c r="DO88">
        <v>0</v>
      </c>
      <c r="DQ88">
        <v>0</v>
      </c>
      <c r="DS88">
        <v>0</v>
      </c>
    </row>
    <row r="89" spans="1:123" ht="15" hidden="1" x14ac:dyDescent="0.2">
      <c r="A89" s="1" t="s">
        <v>173</v>
      </c>
      <c r="B89" s="2">
        <v>2</v>
      </c>
      <c r="C89" s="3" t="s">
        <v>174</v>
      </c>
      <c r="D89" s="8" t="s">
        <v>1246</v>
      </c>
      <c r="E89" s="1">
        <v>114</v>
      </c>
      <c r="F89" s="1"/>
      <c r="G89" s="11" t="s">
        <v>1262</v>
      </c>
      <c r="H89" s="1">
        <v>70</v>
      </c>
      <c r="I89" s="1"/>
      <c r="J89" s="11" t="s">
        <v>1263</v>
      </c>
      <c r="K89" s="1">
        <v>87</v>
      </c>
      <c r="L89" s="1"/>
      <c r="M89" s="11" t="s">
        <v>1264</v>
      </c>
      <c r="N89" s="1">
        <v>62.5</v>
      </c>
      <c r="O89" s="1"/>
      <c r="P89" s="1" t="s">
        <v>1265</v>
      </c>
      <c r="Q89" s="1">
        <v>53</v>
      </c>
      <c r="R89" s="1"/>
      <c r="S89" s="11" t="s">
        <v>1266</v>
      </c>
      <c r="T89" s="1">
        <v>46</v>
      </c>
      <c r="U89" s="1"/>
      <c r="V89" s="11" t="s">
        <v>1267</v>
      </c>
      <c r="W89">
        <v>105</v>
      </c>
      <c r="Y89" t="s">
        <v>1262</v>
      </c>
      <c r="Z89">
        <v>51</v>
      </c>
      <c r="AB89" t="s">
        <v>1263</v>
      </c>
      <c r="AC89">
        <v>103.5</v>
      </c>
      <c r="AE89" t="s">
        <v>1264</v>
      </c>
      <c r="AF89">
        <v>58</v>
      </c>
      <c r="AH89" t="s">
        <v>1308</v>
      </c>
      <c r="AI89">
        <v>51</v>
      </c>
      <c r="AK89" t="s">
        <v>1266</v>
      </c>
      <c r="AL89">
        <v>36</v>
      </c>
      <c r="AN89" t="s">
        <v>1267</v>
      </c>
      <c r="AO89">
        <v>102</v>
      </c>
      <c r="AQ89" t="s">
        <v>1262</v>
      </c>
      <c r="AR89">
        <v>52</v>
      </c>
      <c r="AT89" t="s">
        <v>1263</v>
      </c>
      <c r="AU89">
        <v>87</v>
      </c>
      <c r="AW89" t="s">
        <v>1264</v>
      </c>
      <c r="AX89">
        <v>69.5</v>
      </c>
      <c r="AZ89" t="s">
        <v>1303</v>
      </c>
      <c r="BA89">
        <v>41</v>
      </c>
      <c r="BC89" t="s">
        <v>1266</v>
      </c>
      <c r="BD89">
        <v>48.5</v>
      </c>
      <c r="BF89" t="s">
        <v>1267</v>
      </c>
      <c r="BG89">
        <v>92</v>
      </c>
      <c r="BI89" t="s">
        <v>1262</v>
      </c>
      <c r="BJ89">
        <v>80</v>
      </c>
      <c r="BL89" t="s">
        <v>1263</v>
      </c>
      <c r="BM89">
        <v>89.5</v>
      </c>
      <c r="BO89" t="s">
        <v>1264</v>
      </c>
      <c r="BP89">
        <v>56</v>
      </c>
      <c r="BR89" t="s">
        <v>1303</v>
      </c>
      <c r="BS89">
        <v>53</v>
      </c>
      <c r="BU89" t="s">
        <v>1266</v>
      </c>
      <c r="BV89">
        <v>45</v>
      </c>
      <c r="BX89" t="s">
        <v>1267</v>
      </c>
      <c r="BY89">
        <v>98</v>
      </c>
      <c r="CA89" t="s">
        <v>1262</v>
      </c>
      <c r="CB89">
        <v>67</v>
      </c>
      <c r="CD89" t="s">
        <v>1309</v>
      </c>
      <c r="CE89">
        <v>85</v>
      </c>
      <c r="CG89" t="s">
        <v>1264</v>
      </c>
      <c r="CH89">
        <v>57</v>
      </c>
      <c r="CJ89" t="s">
        <v>1259</v>
      </c>
      <c r="CK89">
        <v>37</v>
      </c>
      <c r="CM89" t="s">
        <v>1266</v>
      </c>
      <c r="CN89">
        <v>47</v>
      </c>
      <c r="CP89" t="s">
        <v>1267</v>
      </c>
      <c r="CQ89">
        <v>77</v>
      </c>
      <c r="CS89" t="s">
        <v>1262</v>
      </c>
      <c r="CT89">
        <v>42</v>
      </c>
      <c r="CV89" t="s">
        <v>1309</v>
      </c>
      <c r="CW89">
        <v>70</v>
      </c>
      <c r="CY89" t="s">
        <v>1264</v>
      </c>
      <c r="CZ89">
        <v>41</v>
      </c>
      <c r="DB89" t="s">
        <v>1259</v>
      </c>
      <c r="DC89">
        <v>27</v>
      </c>
      <c r="DE89" t="s">
        <v>1266</v>
      </c>
      <c r="DF89">
        <v>29</v>
      </c>
      <c r="DH89" t="s">
        <v>1299</v>
      </c>
      <c r="DI89">
        <v>105</v>
      </c>
      <c r="DK89">
        <v>62</v>
      </c>
      <c r="DM89">
        <v>105</v>
      </c>
      <c r="DO89">
        <v>26</v>
      </c>
      <c r="DQ89">
        <v>31</v>
      </c>
      <c r="DS89">
        <v>23</v>
      </c>
    </row>
    <row r="90" spans="1:123" ht="15" hidden="1" x14ac:dyDescent="0.2">
      <c r="A90" s="4" t="s">
        <v>175</v>
      </c>
      <c r="B90" s="2">
        <v>2</v>
      </c>
      <c r="C90" s="3" t="s">
        <v>176</v>
      </c>
      <c r="D90" s="8" t="s">
        <v>1246</v>
      </c>
      <c r="E90" s="1">
        <v>107</v>
      </c>
      <c r="F90" s="1"/>
      <c r="G90" s="11" t="s">
        <v>1262</v>
      </c>
      <c r="H90" s="1">
        <v>93</v>
      </c>
      <c r="I90" s="1"/>
      <c r="J90" s="11" t="s">
        <v>1263</v>
      </c>
      <c r="K90" s="1">
        <v>50</v>
      </c>
      <c r="L90" s="1"/>
      <c r="M90" s="11" t="s">
        <v>1264</v>
      </c>
      <c r="N90" s="1">
        <v>60.5</v>
      </c>
      <c r="O90" s="1"/>
      <c r="P90" s="1" t="s">
        <v>1265</v>
      </c>
      <c r="Q90" s="1">
        <v>73.5</v>
      </c>
      <c r="R90" s="1"/>
      <c r="S90" s="11" t="s">
        <v>1266</v>
      </c>
      <c r="T90" s="1">
        <v>49</v>
      </c>
      <c r="U90" s="1"/>
      <c r="V90" s="11" t="s">
        <v>1267</v>
      </c>
      <c r="W90">
        <v>66</v>
      </c>
      <c r="Y90" t="s">
        <v>1262</v>
      </c>
      <c r="Z90">
        <v>15</v>
      </c>
      <c r="AB90" t="s">
        <v>1263</v>
      </c>
      <c r="AC90">
        <v>47.5</v>
      </c>
      <c r="AE90" t="s">
        <v>1264</v>
      </c>
      <c r="AF90">
        <v>44</v>
      </c>
      <c r="AH90" t="s">
        <v>1308</v>
      </c>
      <c r="AI90">
        <v>30</v>
      </c>
      <c r="AK90" t="s">
        <v>1266</v>
      </c>
      <c r="AL90">
        <v>31</v>
      </c>
      <c r="AN90" t="s">
        <v>1267</v>
      </c>
      <c r="AO90">
        <v>88</v>
      </c>
      <c r="AQ90" t="s">
        <v>1262</v>
      </c>
      <c r="AR90">
        <v>81</v>
      </c>
      <c r="AT90" t="s">
        <v>1263</v>
      </c>
      <c r="AU90">
        <v>60</v>
      </c>
      <c r="AW90" t="s">
        <v>1264</v>
      </c>
      <c r="AX90">
        <v>61</v>
      </c>
      <c r="AZ90" t="s">
        <v>1303</v>
      </c>
      <c r="BA90">
        <v>69</v>
      </c>
      <c r="BC90" t="s">
        <v>1266</v>
      </c>
      <c r="BD90">
        <v>48.5</v>
      </c>
      <c r="BF90" t="s">
        <v>1267</v>
      </c>
      <c r="BG90">
        <v>0</v>
      </c>
      <c r="BJ90">
        <v>0</v>
      </c>
      <c r="BM90">
        <v>0</v>
      </c>
      <c r="BP90">
        <v>0</v>
      </c>
      <c r="BS90">
        <v>0</v>
      </c>
      <c r="BV90">
        <v>0</v>
      </c>
      <c r="BY90">
        <v>0</v>
      </c>
      <c r="CB90">
        <v>0</v>
      </c>
      <c r="CE90">
        <v>0</v>
      </c>
      <c r="CH90">
        <v>0</v>
      </c>
      <c r="CK90">
        <v>0</v>
      </c>
      <c r="CN90">
        <v>0</v>
      </c>
      <c r="CQ90">
        <v>0</v>
      </c>
      <c r="CT90">
        <v>0</v>
      </c>
      <c r="CW90">
        <v>0</v>
      </c>
      <c r="CZ90">
        <v>0</v>
      </c>
      <c r="DC90">
        <v>0</v>
      </c>
      <c r="DF90">
        <v>0</v>
      </c>
      <c r="DI90">
        <v>0</v>
      </c>
      <c r="DK90">
        <v>0</v>
      </c>
      <c r="DM90">
        <v>0</v>
      </c>
      <c r="DO90">
        <v>0</v>
      </c>
      <c r="DQ90">
        <v>0</v>
      </c>
      <c r="DS90">
        <v>0</v>
      </c>
    </row>
    <row r="91" spans="1:123" ht="15" hidden="1" x14ac:dyDescent="0.2">
      <c r="A91" s="1" t="s">
        <v>177</v>
      </c>
      <c r="B91" s="2">
        <v>2</v>
      </c>
      <c r="C91" s="3" t="s">
        <v>178</v>
      </c>
      <c r="D91" s="8" t="s">
        <v>1246</v>
      </c>
      <c r="E91" s="1">
        <v>108</v>
      </c>
      <c r="F91" s="1"/>
      <c r="G91" s="11" t="s">
        <v>1262</v>
      </c>
      <c r="H91" s="1">
        <v>69</v>
      </c>
      <c r="I91" s="1"/>
      <c r="J91" s="11" t="s">
        <v>1263</v>
      </c>
      <c r="K91" s="1">
        <v>60</v>
      </c>
      <c r="L91" s="1"/>
      <c r="M91" s="11" t="s">
        <v>1264</v>
      </c>
      <c r="N91" s="1">
        <v>68</v>
      </c>
      <c r="O91" s="1"/>
      <c r="P91" s="1" t="s">
        <v>1265</v>
      </c>
      <c r="Q91" s="1">
        <v>66.5</v>
      </c>
      <c r="R91" s="1"/>
      <c r="S91" s="11" t="s">
        <v>1266</v>
      </c>
      <c r="T91" s="1">
        <v>58</v>
      </c>
      <c r="U91" s="1"/>
      <c r="V91" s="11" t="s">
        <v>1267</v>
      </c>
      <c r="W91">
        <v>113</v>
      </c>
      <c r="Y91" t="s">
        <v>1262</v>
      </c>
      <c r="Z91">
        <v>44</v>
      </c>
      <c r="AB91" t="s">
        <v>1263</v>
      </c>
      <c r="AC91">
        <v>58.5</v>
      </c>
      <c r="AE91" t="s">
        <v>1264</v>
      </c>
      <c r="AF91">
        <v>56</v>
      </c>
      <c r="AH91" t="s">
        <v>1308</v>
      </c>
      <c r="AI91">
        <v>59</v>
      </c>
      <c r="AK91" t="s">
        <v>1266</v>
      </c>
      <c r="AL91">
        <v>58</v>
      </c>
      <c r="AN91" t="s">
        <v>1267</v>
      </c>
      <c r="AO91">
        <v>101</v>
      </c>
      <c r="AQ91" t="s">
        <v>1262</v>
      </c>
      <c r="AR91">
        <v>63.5</v>
      </c>
      <c r="AT91" t="s">
        <v>1263</v>
      </c>
      <c r="AU91">
        <v>56</v>
      </c>
      <c r="AW91" t="s">
        <v>1264</v>
      </c>
      <c r="AX91">
        <v>60</v>
      </c>
      <c r="AZ91" t="s">
        <v>1303</v>
      </c>
      <c r="BA91">
        <v>63.5</v>
      </c>
      <c r="BC91" t="s">
        <v>1266</v>
      </c>
      <c r="BD91">
        <v>45.5</v>
      </c>
      <c r="BF91" t="s">
        <v>1267</v>
      </c>
      <c r="BG91">
        <v>100</v>
      </c>
      <c r="BI91" t="s">
        <v>1262</v>
      </c>
      <c r="BJ91">
        <v>71</v>
      </c>
      <c r="BL91" t="s">
        <v>1263</v>
      </c>
      <c r="BM91">
        <v>67</v>
      </c>
      <c r="BO91" t="s">
        <v>1264</v>
      </c>
      <c r="BP91">
        <v>59</v>
      </c>
      <c r="BR91" t="s">
        <v>1303</v>
      </c>
      <c r="BS91">
        <v>69</v>
      </c>
      <c r="BU91" t="s">
        <v>1266</v>
      </c>
      <c r="BV91">
        <v>60</v>
      </c>
      <c r="BX91" t="s">
        <v>1267</v>
      </c>
      <c r="BY91">
        <v>98</v>
      </c>
      <c r="CA91" t="s">
        <v>1262</v>
      </c>
      <c r="CB91">
        <v>131</v>
      </c>
      <c r="CD91" t="s">
        <v>1309</v>
      </c>
      <c r="CE91">
        <v>50.5</v>
      </c>
      <c r="CG91" t="s">
        <v>1264</v>
      </c>
      <c r="CH91">
        <v>69</v>
      </c>
      <c r="CJ91" t="s">
        <v>1259</v>
      </c>
      <c r="CK91">
        <v>61</v>
      </c>
      <c r="CM91" t="s">
        <v>1266</v>
      </c>
      <c r="CN91">
        <v>53</v>
      </c>
      <c r="CP91" t="s">
        <v>1267</v>
      </c>
      <c r="CQ91">
        <v>78</v>
      </c>
      <c r="CS91" t="s">
        <v>1262</v>
      </c>
      <c r="CT91">
        <v>67</v>
      </c>
      <c r="CV91" t="s">
        <v>1309</v>
      </c>
      <c r="CW91">
        <v>44</v>
      </c>
      <c r="CY91" t="s">
        <v>1264</v>
      </c>
      <c r="CZ91">
        <v>68</v>
      </c>
      <c r="DB91" t="s">
        <v>1259</v>
      </c>
      <c r="DC91">
        <v>42</v>
      </c>
      <c r="DE91" t="s">
        <v>1266</v>
      </c>
      <c r="DF91">
        <v>51</v>
      </c>
      <c r="DH91" t="s">
        <v>1299</v>
      </c>
      <c r="DI91">
        <v>101</v>
      </c>
      <c r="DK91">
        <v>81</v>
      </c>
      <c r="DM91">
        <v>62</v>
      </c>
      <c r="DO91">
        <v>41</v>
      </c>
      <c r="DQ91">
        <v>38</v>
      </c>
      <c r="DS91">
        <v>35</v>
      </c>
    </row>
    <row r="92" spans="1:123" ht="15" hidden="1" x14ac:dyDescent="0.2">
      <c r="A92" s="1" t="s">
        <v>179</v>
      </c>
      <c r="B92" s="2">
        <v>2</v>
      </c>
      <c r="C92" s="3" t="s">
        <v>180</v>
      </c>
      <c r="D92" s="8" t="s">
        <v>1246</v>
      </c>
      <c r="E92" s="1">
        <v>105</v>
      </c>
      <c r="F92" s="1"/>
      <c r="G92" s="11" t="s">
        <v>1262</v>
      </c>
      <c r="H92" s="1">
        <v>74</v>
      </c>
      <c r="I92" s="1"/>
      <c r="J92" s="11" t="s">
        <v>1263</v>
      </c>
      <c r="K92" s="1">
        <v>79</v>
      </c>
      <c r="L92" s="1"/>
      <c r="M92" s="11" t="s">
        <v>1264</v>
      </c>
      <c r="N92" s="1">
        <v>57</v>
      </c>
      <c r="O92" s="1"/>
      <c r="P92" s="1" t="s">
        <v>1265</v>
      </c>
      <c r="Q92" s="1">
        <v>56.5</v>
      </c>
      <c r="R92" s="1"/>
      <c r="S92" s="11" t="s">
        <v>1266</v>
      </c>
      <c r="T92" s="1">
        <v>54</v>
      </c>
      <c r="U92" s="1"/>
      <c r="V92" s="11" t="s">
        <v>1267</v>
      </c>
      <c r="W92">
        <v>102</v>
      </c>
      <c r="Y92" t="s">
        <v>1262</v>
      </c>
      <c r="Z92">
        <v>25</v>
      </c>
      <c r="AB92" t="s">
        <v>1263</v>
      </c>
      <c r="AC92">
        <v>93.5</v>
      </c>
      <c r="AE92" t="s">
        <v>1264</v>
      </c>
      <c r="AF92">
        <v>56</v>
      </c>
      <c r="AH92" t="s">
        <v>1308</v>
      </c>
      <c r="AI92">
        <v>51</v>
      </c>
      <c r="AK92" t="s">
        <v>1266</v>
      </c>
      <c r="AL92">
        <v>37</v>
      </c>
      <c r="AN92" t="s">
        <v>1267</v>
      </c>
      <c r="AO92">
        <v>98</v>
      </c>
      <c r="AQ92" t="s">
        <v>1262</v>
      </c>
      <c r="AR92">
        <v>44</v>
      </c>
      <c r="AT92" t="s">
        <v>1263</v>
      </c>
      <c r="AU92">
        <v>83</v>
      </c>
      <c r="AW92" t="s">
        <v>1264</v>
      </c>
      <c r="AX92">
        <v>48.5</v>
      </c>
      <c r="AZ92" t="s">
        <v>1303</v>
      </c>
      <c r="BA92">
        <v>45</v>
      </c>
      <c r="BC92" t="s">
        <v>1266</v>
      </c>
      <c r="BD92">
        <v>46.5</v>
      </c>
      <c r="BF92" t="s">
        <v>1267</v>
      </c>
      <c r="BG92">
        <v>92</v>
      </c>
      <c r="BI92" t="s">
        <v>1262</v>
      </c>
      <c r="BJ92">
        <v>73</v>
      </c>
      <c r="BL92" t="s">
        <v>1263</v>
      </c>
      <c r="BM92">
        <v>84</v>
      </c>
      <c r="BO92" t="s">
        <v>1264</v>
      </c>
      <c r="BP92">
        <v>57</v>
      </c>
      <c r="BR92" t="s">
        <v>1303</v>
      </c>
      <c r="BS92">
        <v>69</v>
      </c>
      <c r="BU92" t="s">
        <v>1266</v>
      </c>
      <c r="BV92">
        <v>58</v>
      </c>
      <c r="BX92" t="s">
        <v>1267</v>
      </c>
      <c r="BY92">
        <v>91</v>
      </c>
      <c r="CA92" t="s">
        <v>1262</v>
      </c>
      <c r="CB92">
        <v>75</v>
      </c>
      <c r="CD92" t="s">
        <v>1309</v>
      </c>
      <c r="CE92">
        <v>73</v>
      </c>
      <c r="CG92" t="s">
        <v>1264</v>
      </c>
      <c r="CH92">
        <v>68</v>
      </c>
      <c r="CJ92" t="s">
        <v>1259</v>
      </c>
      <c r="CK92">
        <v>37</v>
      </c>
      <c r="CM92" t="s">
        <v>1266</v>
      </c>
      <c r="CN92">
        <v>61</v>
      </c>
      <c r="CP92" t="s">
        <v>1267</v>
      </c>
      <c r="CQ92">
        <v>67</v>
      </c>
      <c r="CS92" t="s">
        <v>1282</v>
      </c>
      <c r="CT92">
        <v>60</v>
      </c>
      <c r="CV92" t="s">
        <v>1279</v>
      </c>
      <c r="CW92">
        <v>60.5</v>
      </c>
      <c r="CY92" t="s">
        <v>1310</v>
      </c>
      <c r="CZ92">
        <v>54</v>
      </c>
      <c r="DB92" t="s">
        <v>1259</v>
      </c>
      <c r="DC92">
        <v>44</v>
      </c>
      <c r="DE92" t="s">
        <v>1266</v>
      </c>
      <c r="DF92">
        <v>59</v>
      </c>
      <c r="DH92" t="s">
        <v>1299</v>
      </c>
      <c r="DI92">
        <v>101</v>
      </c>
      <c r="DK92">
        <v>76</v>
      </c>
      <c r="DM92">
        <v>104</v>
      </c>
      <c r="DO92">
        <v>26</v>
      </c>
      <c r="DQ92">
        <v>38</v>
      </c>
      <c r="DS92">
        <v>32</v>
      </c>
    </row>
    <row r="93" spans="1:123" ht="15" hidden="1" x14ac:dyDescent="0.2">
      <c r="A93" s="1" t="s">
        <v>181</v>
      </c>
      <c r="B93" s="2">
        <v>2</v>
      </c>
      <c r="C93" s="3" t="s">
        <v>182</v>
      </c>
      <c r="D93" s="8" t="s">
        <v>1246</v>
      </c>
      <c r="E93" s="1">
        <v>108</v>
      </c>
      <c r="F93" s="1"/>
      <c r="G93" s="11" t="s">
        <v>1262</v>
      </c>
      <c r="H93" s="1">
        <v>66</v>
      </c>
      <c r="I93" s="1"/>
      <c r="J93" s="11" t="s">
        <v>1263</v>
      </c>
      <c r="K93" s="1">
        <v>78</v>
      </c>
      <c r="L93" s="1"/>
      <c r="M93" s="11" t="s">
        <v>1264</v>
      </c>
      <c r="N93" s="1">
        <v>62</v>
      </c>
      <c r="O93" s="1"/>
      <c r="P93" s="1" t="s">
        <v>1265</v>
      </c>
      <c r="Q93" s="1">
        <v>57</v>
      </c>
      <c r="R93" s="1"/>
      <c r="S93" s="11" t="s">
        <v>1266</v>
      </c>
      <c r="T93" s="1">
        <v>41</v>
      </c>
      <c r="U93" s="1"/>
      <c r="V93" s="11" t="s">
        <v>1267</v>
      </c>
      <c r="W93">
        <v>97</v>
      </c>
      <c r="Y93" t="s">
        <v>1262</v>
      </c>
      <c r="Z93">
        <v>33</v>
      </c>
      <c r="AB93" t="s">
        <v>1263</v>
      </c>
      <c r="AC93">
        <v>93.5</v>
      </c>
      <c r="AE93" t="s">
        <v>1264</v>
      </c>
      <c r="AF93">
        <v>63</v>
      </c>
      <c r="AH93" t="s">
        <v>1308</v>
      </c>
      <c r="AI93">
        <v>56</v>
      </c>
      <c r="AK93" t="s">
        <v>1266</v>
      </c>
      <c r="AL93">
        <v>34</v>
      </c>
      <c r="AN93" t="s">
        <v>1267</v>
      </c>
      <c r="AO93">
        <v>96</v>
      </c>
      <c r="AQ93" t="s">
        <v>1262</v>
      </c>
      <c r="AR93">
        <v>50</v>
      </c>
      <c r="AT93" t="s">
        <v>1263</v>
      </c>
      <c r="AU93">
        <v>86.5</v>
      </c>
      <c r="AW93" t="s">
        <v>1264</v>
      </c>
      <c r="AX93">
        <v>67</v>
      </c>
      <c r="AZ93" t="s">
        <v>1303</v>
      </c>
      <c r="BA93">
        <v>70</v>
      </c>
      <c r="BC93" t="s">
        <v>1266</v>
      </c>
      <c r="BD93">
        <v>48.5</v>
      </c>
      <c r="BF93" t="s">
        <v>1267</v>
      </c>
      <c r="BG93">
        <v>93</v>
      </c>
      <c r="BI93" t="s">
        <v>1262</v>
      </c>
      <c r="BJ93">
        <v>65</v>
      </c>
      <c r="BL93" t="s">
        <v>1263</v>
      </c>
      <c r="BM93">
        <v>83.5</v>
      </c>
      <c r="BO93" t="s">
        <v>1264</v>
      </c>
      <c r="BP93">
        <v>62</v>
      </c>
      <c r="BR93" t="s">
        <v>1303</v>
      </c>
      <c r="BS93">
        <v>74</v>
      </c>
      <c r="BU93" t="s">
        <v>1266</v>
      </c>
      <c r="BV93">
        <v>56</v>
      </c>
      <c r="BX93" t="s">
        <v>1267</v>
      </c>
      <c r="BY93">
        <v>93</v>
      </c>
      <c r="CA93" t="s">
        <v>1262</v>
      </c>
      <c r="CB93">
        <v>67</v>
      </c>
      <c r="CD93" t="s">
        <v>1309</v>
      </c>
      <c r="CE93">
        <v>91</v>
      </c>
      <c r="CG93" t="s">
        <v>1264</v>
      </c>
      <c r="CH93">
        <v>67</v>
      </c>
      <c r="CJ93" t="s">
        <v>1259</v>
      </c>
      <c r="CK93">
        <v>50</v>
      </c>
      <c r="CM93" t="s">
        <v>1266</v>
      </c>
      <c r="CN93">
        <v>57</v>
      </c>
      <c r="CP93" t="s">
        <v>1267</v>
      </c>
      <c r="CQ93">
        <v>79</v>
      </c>
      <c r="CS93" t="s">
        <v>1302</v>
      </c>
      <c r="CT93">
        <v>40</v>
      </c>
      <c r="CV93" t="s">
        <v>1304</v>
      </c>
      <c r="CW93">
        <v>57.5</v>
      </c>
      <c r="CY93" t="s">
        <v>1288</v>
      </c>
      <c r="CZ93">
        <v>35</v>
      </c>
      <c r="DB93" t="s">
        <v>1298</v>
      </c>
      <c r="DC93">
        <v>27</v>
      </c>
      <c r="DE93" t="s">
        <v>1266</v>
      </c>
      <c r="DF93">
        <v>28</v>
      </c>
      <c r="DH93" t="s">
        <v>1261</v>
      </c>
      <c r="DI93">
        <v>88</v>
      </c>
      <c r="DK93">
        <v>53</v>
      </c>
      <c r="DM93">
        <v>80</v>
      </c>
      <c r="DO93">
        <v>29</v>
      </c>
      <c r="DQ93">
        <v>33</v>
      </c>
      <c r="DS93">
        <v>35</v>
      </c>
    </row>
    <row r="94" spans="1:123" ht="15" hidden="1" x14ac:dyDescent="0.2">
      <c r="A94" s="1" t="s">
        <v>183</v>
      </c>
      <c r="B94" s="2">
        <v>2</v>
      </c>
      <c r="C94" s="3" t="s">
        <v>184</v>
      </c>
      <c r="D94" s="8" t="s">
        <v>1246</v>
      </c>
      <c r="E94" s="1">
        <v>102</v>
      </c>
      <c r="F94" s="1"/>
      <c r="G94" s="11" t="s">
        <v>1262</v>
      </c>
      <c r="H94" s="1">
        <v>61</v>
      </c>
      <c r="I94" s="1"/>
      <c r="J94" s="11" t="s">
        <v>1263</v>
      </c>
      <c r="K94" s="1">
        <v>84</v>
      </c>
      <c r="L94" s="1"/>
      <c r="M94" s="11" t="s">
        <v>1264</v>
      </c>
      <c r="N94" s="1">
        <v>63.5</v>
      </c>
      <c r="O94" s="1"/>
      <c r="P94" s="1" t="s">
        <v>1265</v>
      </c>
      <c r="Q94" s="1">
        <v>53.5</v>
      </c>
      <c r="R94" s="1"/>
      <c r="S94" s="11" t="s">
        <v>1266</v>
      </c>
      <c r="T94" s="1">
        <v>45</v>
      </c>
      <c r="U94" s="1"/>
      <c r="V94" s="11" t="s">
        <v>1267</v>
      </c>
      <c r="W94">
        <v>82</v>
      </c>
      <c r="Y94" t="s">
        <v>1262</v>
      </c>
      <c r="Z94">
        <v>46</v>
      </c>
      <c r="AB94" t="s">
        <v>1263</v>
      </c>
      <c r="AC94">
        <v>82.5</v>
      </c>
      <c r="AE94" t="s">
        <v>1264</v>
      </c>
      <c r="AF94">
        <v>48</v>
      </c>
      <c r="AH94" t="s">
        <v>1308</v>
      </c>
      <c r="AI94">
        <v>45</v>
      </c>
      <c r="AK94" t="s">
        <v>1266</v>
      </c>
      <c r="AL94">
        <v>43</v>
      </c>
      <c r="AN94" t="s">
        <v>1267</v>
      </c>
      <c r="AO94">
        <v>93</v>
      </c>
      <c r="AQ94" t="s">
        <v>1262</v>
      </c>
      <c r="AR94">
        <v>60.5</v>
      </c>
      <c r="AT94" t="s">
        <v>1263</v>
      </c>
      <c r="AU94">
        <v>81</v>
      </c>
      <c r="AW94" t="s">
        <v>1264</v>
      </c>
      <c r="AX94">
        <v>52</v>
      </c>
      <c r="AZ94" t="s">
        <v>1303</v>
      </c>
      <c r="BA94">
        <v>50</v>
      </c>
      <c r="BC94" t="s">
        <v>1266</v>
      </c>
      <c r="BD94">
        <v>44</v>
      </c>
      <c r="BF94" t="s">
        <v>1267</v>
      </c>
      <c r="BG94">
        <v>100</v>
      </c>
      <c r="BI94" t="s">
        <v>1262</v>
      </c>
      <c r="BJ94">
        <v>42</v>
      </c>
      <c r="BL94" t="s">
        <v>1263</v>
      </c>
      <c r="BM94">
        <v>74.5</v>
      </c>
      <c r="BO94" t="s">
        <v>1264</v>
      </c>
      <c r="BP94">
        <v>65</v>
      </c>
      <c r="BR94" t="s">
        <v>1303</v>
      </c>
      <c r="BS94">
        <v>69</v>
      </c>
      <c r="BU94" t="s">
        <v>1266</v>
      </c>
      <c r="BV94">
        <v>54</v>
      </c>
      <c r="BX94" t="s">
        <v>1267</v>
      </c>
      <c r="BY94">
        <v>87</v>
      </c>
      <c r="CA94" t="s">
        <v>1262</v>
      </c>
      <c r="CB94">
        <v>59</v>
      </c>
      <c r="CD94" t="s">
        <v>1309</v>
      </c>
      <c r="CE94">
        <v>67</v>
      </c>
      <c r="CG94" t="s">
        <v>1264</v>
      </c>
      <c r="CH94">
        <v>62</v>
      </c>
      <c r="CJ94" t="s">
        <v>1259</v>
      </c>
      <c r="CK94">
        <v>50</v>
      </c>
      <c r="CM94" t="s">
        <v>1266</v>
      </c>
      <c r="CN94">
        <v>54</v>
      </c>
      <c r="CP94" t="s">
        <v>1267</v>
      </c>
      <c r="CQ94">
        <v>72</v>
      </c>
      <c r="CS94" t="s">
        <v>1302</v>
      </c>
      <c r="CT94">
        <v>55</v>
      </c>
      <c r="CV94" t="s">
        <v>1307</v>
      </c>
      <c r="CW94">
        <v>71.5</v>
      </c>
      <c r="CY94" t="s">
        <v>1258</v>
      </c>
      <c r="CZ94">
        <v>37</v>
      </c>
      <c r="DB94" t="s">
        <v>1303</v>
      </c>
      <c r="DC94">
        <v>41</v>
      </c>
      <c r="DE94" t="s">
        <v>1260</v>
      </c>
      <c r="DF94">
        <v>51</v>
      </c>
      <c r="DH94" t="s">
        <v>1267</v>
      </c>
      <c r="DI94">
        <v>101</v>
      </c>
      <c r="DK94">
        <v>73</v>
      </c>
      <c r="DM94">
        <v>72</v>
      </c>
      <c r="DO94">
        <v>46</v>
      </c>
      <c r="DQ94">
        <v>36</v>
      </c>
      <c r="DS94">
        <v>41</v>
      </c>
    </row>
    <row r="95" spans="1:123" ht="15" hidden="1" x14ac:dyDescent="0.2">
      <c r="A95" s="1" t="s">
        <v>185</v>
      </c>
      <c r="B95" s="2">
        <v>2</v>
      </c>
      <c r="C95" s="3" t="s">
        <v>186</v>
      </c>
      <c r="D95" s="8" t="s">
        <v>1246</v>
      </c>
      <c r="E95" s="1">
        <v>95</v>
      </c>
      <c r="F95" s="1"/>
      <c r="G95" s="11" t="s">
        <v>1262</v>
      </c>
      <c r="H95" s="1">
        <v>87</v>
      </c>
      <c r="I95" s="1"/>
      <c r="J95" s="11" t="s">
        <v>1263</v>
      </c>
      <c r="K95" s="1">
        <v>44</v>
      </c>
      <c r="L95" s="1"/>
      <c r="M95" s="11" t="s">
        <v>1264</v>
      </c>
      <c r="N95" s="1">
        <v>62.5</v>
      </c>
      <c r="O95" s="1"/>
      <c r="P95" s="1" t="s">
        <v>1265</v>
      </c>
      <c r="Q95" s="1">
        <v>72.5</v>
      </c>
      <c r="R95" s="1"/>
      <c r="S95" s="11" t="s">
        <v>1266</v>
      </c>
      <c r="T95" s="1">
        <v>47</v>
      </c>
      <c r="U95" s="1"/>
      <c r="V95" s="11" t="s">
        <v>1267</v>
      </c>
      <c r="W95">
        <v>83</v>
      </c>
      <c r="Y95" t="s">
        <v>1262</v>
      </c>
      <c r="Z95">
        <v>43</v>
      </c>
      <c r="AB95" t="s">
        <v>1263</v>
      </c>
      <c r="AC95">
        <v>49.5</v>
      </c>
      <c r="AE95" t="s">
        <v>1264</v>
      </c>
      <c r="AF95">
        <v>52</v>
      </c>
      <c r="AH95" t="s">
        <v>1308</v>
      </c>
      <c r="AI95">
        <v>57</v>
      </c>
      <c r="AK95" t="s">
        <v>1266</v>
      </c>
      <c r="AL95">
        <v>54</v>
      </c>
      <c r="AN95" t="s">
        <v>1267</v>
      </c>
      <c r="AO95">
        <v>84</v>
      </c>
      <c r="AQ95" t="s">
        <v>1262</v>
      </c>
      <c r="AR95">
        <v>48.5</v>
      </c>
      <c r="AT95" t="s">
        <v>1263</v>
      </c>
      <c r="AU95">
        <v>52</v>
      </c>
      <c r="AW95" t="s">
        <v>1264</v>
      </c>
      <c r="AX95">
        <v>51.5</v>
      </c>
      <c r="AZ95" t="s">
        <v>1303</v>
      </c>
      <c r="BA95">
        <v>64</v>
      </c>
      <c r="BC95" t="s">
        <v>1266</v>
      </c>
      <c r="BD95">
        <v>55</v>
      </c>
      <c r="BF95" t="s">
        <v>1267</v>
      </c>
      <c r="BG95">
        <v>84</v>
      </c>
      <c r="BI95" t="s">
        <v>1262</v>
      </c>
      <c r="BJ95">
        <v>106</v>
      </c>
      <c r="BL95" t="s">
        <v>1263</v>
      </c>
      <c r="BM95">
        <v>37</v>
      </c>
      <c r="BO95" t="s">
        <v>1264</v>
      </c>
      <c r="BP95">
        <v>59</v>
      </c>
      <c r="BR95" t="s">
        <v>1303</v>
      </c>
      <c r="BS95">
        <v>72</v>
      </c>
      <c r="BU95" t="s">
        <v>1266</v>
      </c>
      <c r="BV95">
        <v>66</v>
      </c>
      <c r="BX95" t="s">
        <v>1267</v>
      </c>
      <c r="BY95">
        <v>77</v>
      </c>
      <c r="CA95" t="s">
        <v>1262</v>
      </c>
      <c r="CB95">
        <v>112</v>
      </c>
      <c r="CD95" t="s">
        <v>1309</v>
      </c>
      <c r="CE95">
        <v>50</v>
      </c>
      <c r="CG95" t="s">
        <v>1264</v>
      </c>
      <c r="CH95">
        <v>59</v>
      </c>
      <c r="CJ95" t="s">
        <v>1259</v>
      </c>
      <c r="CK95">
        <v>62</v>
      </c>
      <c r="CM95" t="s">
        <v>1266</v>
      </c>
      <c r="CN95">
        <v>67</v>
      </c>
      <c r="CP95" t="s">
        <v>1267</v>
      </c>
      <c r="CQ95">
        <v>61</v>
      </c>
      <c r="CS95" t="s">
        <v>1302</v>
      </c>
      <c r="CT95">
        <v>95</v>
      </c>
      <c r="CV95" t="s">
        <v>1263</v>
      </c>
      <c r="CW95">
        <v>45.5</v>
      </c>
      <c r="CY95" t="s">
        <v>1305</v>
      </c>
      <c r="CZ95">
        <v>72</v>
      </c>
      <c r="DB95" t="s">
        <v>1303</v>
      </c>
      <c r="DC95">
        <v>35</v>
      </c>
      <c r="DE95" t="s">
        <v>1306</v>
      </c>
      <c r="DF95">
        <v>14</v>
      </c>
      <c r="DH95" t="s">
        <v>1299</v>
      </c>
      <c r="DI95">
        <v>74</v>
      </c>
      <c r="DK95">
        <v>79</v>
      </c>
      <c r="DM95">
        <v>52</v>
      </c>
      <c r="DO95">
        <v>34</v>
      </c>
      <c r="DQ95">
        <v>18</v>
      </c>
      <c r="DS95">
        <v>38</v>
      </c>
    </row>
    <row r="96" spans="1:123" ht="15" hidden="1" x14ac:dyDescent="0.2">
      <c r="A96" s="1" t="s">
        <v>187</v>
      </c>
      <c r="B96" s="2">
        <v>2</v>
      </c>
      <c r="C96" s="3" t="s">
        <v>188</v>
      </c>
      <c r="D96" s="8" t="s">
        <v>1246</v>
      </c>
      <c r="E96" s="1">
        <v>93</v>
      </c>
      <c r="F96" s="1"/>
      <c r="G96" s="11" t="s">
        <v>1262</v>
      </c>
      <c r="H96" s="1">
        <v>54</v>
      </c>
      <c r="I96" s="1"/>
      <c r="J96" s="11" t="s">
        <v>1263</v>
      </c>
      <c r="K96" s="1">
        <v>84</v>
      </c>
      <c r="L96" s="1"/>
      <c r="M96" s="11" t="s">
        <v>1264</v>
      </c>
      <c r="N96" s="1">
        <v>64</v>
      </c>
      <c r="O96" s="1"/>
      <c r="P96" s="1" t="s">
        <v>1265</v>
      </c>
      <c r="Q96" s="1">
        <v>59.5</v>
      </c>
      <c r="R96" s="1"/>
      <c r="S96" s="11" t="s">
        <v>1266</v>
      </c>
      <c r="T96" s="1">
        <v>50</v>
      </c>
      <c r="U96" s="1"/>
      <c r="V96" s="11" t="s">
        <v>1267</v>
      </c>
      <c r="W96">
        <v>82</v>
      </c>
      <c r="Y96" t="s">
        <v>1262</v>
      </c>
      <c r="Z96">
        <v>59</v>
      </c>
      <c r="AB96" t="s">
        <v>1263</v>
      </c>
      <c r="AC96">
        <v>84.5</v>
      </c>
      <c r="AE96" t="s">
        <v>1264</v>
      </c>
      <c r="AF96">
        <v>44</v>
      </c>
      <c r="AH96" t="s">
        <v>1308</v>
      </c>
      <c r="AI96">
        <v>45</v>
      </c>
      <c r="AK96" t="s">
        <v>1266</v>
      </c>
      <c r="AL96">
        <v>44</v>
      </c>
      <c r="AN96" t="s">
        <v>1267</v>
      </c>
      <c r="AO96">
        <v>82.5</v>
      </c>
      <c r="AQ96" t="s">
        <v>1262</v>
      </c>
      <c r="AR96">
        <v>51</v>
      </c>
      <c r="AT96" t="s">
        <v>1263</v>
      </c>
      <c r="AU96">
        <v>78.5</v>
      </c>
      <c r="AW96" t="s">
        <v>1264</v>
      </c>
      <c r="AX96">
        <v>58.5</v>
      </c>
      <c r="AZ96" t="s">
        <v>1303</v>
      </c>
      <c r="BA96">
        <v>48</v>
      </c>
      <c r="BC96" t="s">
        <v>1266</v>
      </c>
      <c r="BD96">
        <v>46.5</v>
      </c>
      <c r="BF96" t="s">
        <v>1267</v>
      </c>
      <c r="BG96">
        <v>98</v>
      </c>
      <c r="BI96" t="s">
        <v>1262</v>
      </c>
      <c r="BJ96">
        <v>63</v>
      </c>
      <c r="BL96" t="s">
        <v>1263</v>
      </c>
      <c r="BM96">
        <v>89</v>
      </c>
      <c r="BO96" t="s">
        <v>1264</v>
      </c>
      <c r="BP96">
        <v>50</v>
      </c>
      <c r="BR96" t="s">
        <v>1303</v>
      </c>
      <c r="BS96">
        <v>64</v>
      </c>
      <c r="BU96" t="s">
        <v>1266</v>
      </c>
      <c r="BV96">
        <v>55</v>
      </c>
      <c r="BX96" t="s">
        <v>1267</v>
      </c>
      <c r="BY96">
        <v>88</v>
      </c>
      <c r="CA96" t="s">
        <v>1262</v>
      </c>
      <c r="CB96">
        <v>67</v>
      </c>
      <c r="CD96" t="s">
        <v>1309</v>
      </c>
      <c r="CE96">
        <v>82.5</v>
      </c>
      <c r="CG96" t="s">
        <v>1264</v>
      </c>
      <c r="CH96">
        <v>62</v>
      </c>
      <c r="CJ96" t="s">
        <v>1259</v>
      </c>
      <c r="CK96">
        <v>51</v>
      </c>
      <c r="CM96" t="s">
        <v>1266</v>
      </c>
      <c r="CN96">
        <v>47</v>
      </c>
      <c r="CP96" t="s">
        <v>1267</v>
      </c>
      <c r="CQ96">
        <v>67</v>
      </c>
      <c r="CS96" t="s">
        <v>1262</v>
      </c>
      <c r="CT96">
        <v>78</v>
      </c>
      <c r="CV96" t="s">
        <v>1309</v>
      </c>
      <c r="CW96">
        <v>76</v>
      </c>
      <c r="CY96" t="s">
        <v>1264</v>
      </c>
      <c r="CZ96">
        <v>50</v>
      </c>
      <c r="DB96" t="s">
        <v>1259</v>
      </c>
      <c r="DC96">
        <v>33</v>
      </c>
      <c r="DE96" t="s">
        <v>1266</v>
      </c>
      <c r="DF96">
        <v>34</v>
      </c>
      <c r="DH96" t="s">
        <v>1299</v>
      </c>
      <c r="DI96">
        <v>90</v>
      </c>
      <c r="DK96">
        <v>83</v>
      </c>
      <c r="DM96">
        <v>106</v>
      </c>
      <c r="DO96">
        <v>32</v>
      </c>
      <c r="DQ96">
        <v>32</v>
      </c>
      <c r="DS96">
        <v>41</v>
      </c>
    </row>
    <row r="97" spans="1:123" ht="15" hidden="1" x14ac:dyDescent="0.2">
      <c r="A97" s="1" t="s">
        <v>189</v>
      </c>
      <c r="B97" s="2">
        <v>2</v>
      </c>
      <c r="C97" s="3" t="s">
        <v>190</v>
      </c>
      <c r="D97" s="8" t="s">
        <v>1246</v>
      </c>
      <c r="E97" s="1">
        <v>98</v>
      </c>
      <c r="F97" s="1"/>
      <c r="G97" s="11" t="s">
        <v>1262</v>
      </c>
      <c r="H97" s="1">
        <v>71</v>
      </c>
      <c r="I97" s="1"/>
      <c r="J97" s="11" t="s">
        <v>1263</v>
      </c>
      <c r="K97" s="1">
        <v>68</v>
      </c>
      <c r="L97" s="1"/>
      <c r="M97" s="11" t="s">
        <v>1264</v>
      </c>
      <c r="N97" s="1">
        <v>52</v>
      </c>
      <c r="O97" s="1"/>
      <c r="P97" s="1" t="s">
        <v>1265</v>
      </c>
      <c r="Q97" s="1">
        <v>58</v>
      </c>
      <c r="R97" s="1"/>
      <c r="S97" s="11" t="s">
        <v>1266</v>
      </c>
      <c r="T97" s="1">
        <v>57</v>
      </c>
      <c r="U97" s="1"/>
      <c r="V97" s="11" t="s">
        <v>1267</v>
      </c>
      <c r="W97">
        <v>0</v>
      </c>
      <c r="Z97">
        <v>0</v>
      </c>
      <c r="AC97">
        <v>0</v>
      </c>
      <c r="AF97">
        <v>0</v>
      </c>
      <c r="AI97">
        <v>0</v>
      </c>
      <c r="AL97">
        <v>0</v>
      </c>
      <c r="AO97">
        <v>0</v>
      </c>
      <c r="AR97">
        <v>0</v>
      </c>
      <c r="AU97">
        <v>0</v>
      </c>
      <c r="AX97">
        <v>0</v>
      </c>
      <c r="BA97">
        <v>0</v>
      </c>
      <c r="BD97">
        <v>0</v>
      </c>
      <c r="BG97">
        <v>100</v>
      </c>
      <c r="BI97" t="s">
        <v>1262</v>
      </c>
      <c r="BJ97">
        <v>66</v>
      </c>
      <c r="BL97" t="s">
        <v>1263</v>
      </c>
      <c r="BM97">
        <v>79</v>
      </c>
      <c r="BO97" t="s">
        <v>1264</v>
      </c>
      <c r="BP97">
        <v>69</v>
      </c>
      <c r="BR97" t="s">
        <v>1303</v>
      </c>
      <c r="BS97">
        <v>72</v>
      </c>
      <c r="BU97" t="s">
        <v>1266</v>
      </c>
      <c r="BV97">
        <v>62</v>
      </c>
      <c r="BX97" t="s">
        <v>1267</v>
      </c>
      <c r="BY97">
        <v>81</v>
      </c>
      <c r="CA97" t="s">
        <v>1262</v>
      </c>
      <c r="CB97">
        <v>119</v>
      </c>
      <c r="CD97" t="s">
        <v>1309</v>
      </c>
      <c r="CE97">
        <v>93</v>
      </c>
      <c r="CG97" t="s">
        <v>1264</v>
      </c>
      <c r="CH97">
        <v>55</v>
      </c>
      <c r="CJ97" t="s">
        <v>1259</v>
      </c>
      <c r="CK97">
        <v>63</v>
      </c>
      <c r="CM97" t="s">
        <v>1266</v>
      </c>
      <c r="CN97">
        <v>69</v>
      </c>
      <c r="CP97" t="s">
        <v>1267</v>
      </c>
      <c r="CQ97">
        <v>0</v>
      </c>
      <c r="CS97" t="s">
        <v>1278</v>
      </c>
      <c r="CT97">
        <v>0</v>
      </c>
      <c r="CV97" t="s">
        <v>1300</v>
      </c>
      <c r="CW97">
        <v>0</v>
      </c>
      <c r="CY97" t="s">
        <v>1310</v>
      </c>
      <c r="CZ97">
        <v>0</v>
      </c>
      <c r="DB97" t="s">
        <v>1298</v>
      </c>
      <c r="DC97">
        <v>0</v>
      </c>
      <c r="DE97" t="s">
        <v>1260</v>
      </c>
      <c r="DF97">
        <v>0</v>
      </c>
      <c r="DH97" t="s">
        <v>1261</v>
      </c>
      <c r="DI97">
        <v>95</v>
      </c>
      <c r="DK97">
        <v>92</v>
      </c>
      <c r="DM97">
        <v>110</v>
      </c>
      <c r="DO97">
        <v>38</v>
      </c>
      <c r="DQ97">
        <v>35</v>
      </c>
      <c r="DS97">
        <v>38</v>
      </c>
    </row>
    <row r="98" spans="1:123" ht="15" hidden="1" x14ac:dyDescent="0.2">
      <c r="A98" s="1" t="s">
        <v>191</v>
      </c>
      <c r="B98" s="2">
        <v>2</v>
      </c>
      <c r="C98" s="3" t="s">
        <v>192</v>
      </c>
      <c r="D98" s="8" t="s">
        <v>1246</v>
      </c>
      <c r="E98" s="1">
        <v>98</v>
      </c>
      <c r="F98" s="1"/>
      <c r="G98" s="11" t="s">
        <v>1262</v>
      </c>
      <c r="H98" s="1">
        <v>80</v>
      </c>
      <c r="I98" s="1"/>
      <c r="J98" s="11" t="s">
        <v>1263</v>
      </c>
      <c r="K98" s="1">
        <v>65</v>
      </c>
      <c r="L98" s="1"/>
      <c r="M98" s="11" t="s">
        <v>1264</v>
      </c>
      <c r="N98" s="1">
        <v>57.5</v>
      </c>
      <c r="O98" s="1"/>
      <c r="P98" s="1" t="s">
        <v>1265</v>
      </c>
      <c r="Q98" s="1">
        <v>54</v>
      </c>
      <c r="R98" s="1"/>
      <c r="S98" s="11" t="s">
        <v>1266</v>
      </c>
      <c r="T98" s="1">
        <v>49</v>
      </c>
      <c r="U98" s="1"/>
      <c r="V98" s="11" t="s">
        <v>1267</v>
      </c>
      <c r="W98">
        <v>103</v>
      </c>
      <c r="Y98" t="s">
        <v>1262</v>
      </c>
      <c r="Z98">
        <v>67</v>
      </c>
      <c r="AB98" t="s">
        <v>1263</v>
      </c>
      <c r="AC98">
        <v>69</v>
      </c>
      <c r="AE98" t="s">
        <v>1264</v>
      </c>
      <c r="AF98">
        <v>63</v>
      </c>
      <c r="AH98" t="s">
        <v>1308</v>
      </c>
      <c r="AI98">
        <v>44</v>
      </c>
      <c r="AK98" t="s">
        <v>1266</v>
      </c>
      <c r="AL98">
        <v>51</v>
      </c>
      <c r="AN98" t="s">
        <v>1267</v>
      </c>
      <c r="AO98">
        <v>94</v>
      </c>
      <c r="AQ98" t="s">
        <v>1262</v>
      </c>
      <c r="AR98">
        <v>48.5</v>
      </c>
      <c r="AT98" t="s">
        <v>1263</v>
      </c>
      <c r="AU98">
        <v>75.5</v>
      </c>
      <c r="AW98" t="s">
        <v>1264</v>
      </c>
      <c r="AX98">
        <v>70.5</v>
      </c>
      <c r="AZ98" t="s">
        <v>1303</v>
      </c>
      <c r="BA98">
        <v>41.5</v>
      </c>
      <c r="BC98" t="s">
        <v>1266</v>
      </c>
      <c r="BD98">
        <v>39</v>
      </c>
      <c r="BF98" t="s">
        <v>1267</v>
      </c>
      <c r="BG98">
        <v>102</v>
      </c>
      <c r="BI98" t="s">
        <v>1262</v>
      </c>
      <c r="BJ98">
        <v>95</v>
      </c>
      <c r="BL98" t="s">
        <v>1263</v>
      </c>
      <c r="BM98">
        <v>82.5</v>
      </c>
      <c r="BO98" t="s">
        <v>1264</v>
      </c>
      <c r="BP98">
        <v>62</v>
      </c>
      <c r="BR98" t="s">
        <v>1303</v>
      </c>
      <c r="BS98">
        <v>65</v>
      </c>
      <c r="BU98" t="s">
        <v>1266</v>
      </c>
      <c r="BV98">
        <v>59</v>
      </c>
      <c r="BX98" t="s">
        <v>1267</v>
      </c>
      <c r="BY98">
        <v>90</v>
      </c>
      <c r="CA98" t="s">
        <v>1262</v>
      </c>
      <c r="CB98">
        <v>78</v>
      </c>
      <c r="CD98" t="s">
        <v>1309</v>
      </c>
      <c r="CE98">
        <v>75.5</v>
      </c>
      <c r="CG98" t="s">
        <v>1264</v>
      </c>
      <c r="CH98">
        <v>48</v>
      </c>
      <c r="CJ98" t="s">
        <v>1259</v>
      </c>
      <c r="CK98">
        <v>39</v>
      </c>
      <c r="CM98" t="s">
        <v>1266</v>
      </c>
      <c r="CN98">
        <v>66</v>
      </c>
      <c r="CP98" t="s">
        <v>1267</v>
      </c>
      <c r="CQ98">
        <v>0</v>
      </c>
      <c r="CT98">
        <v>0</v>
      </c>
      <c r="CW98">
        <v>0</v>
      </c>
      <c r="CZ98">
        <v>0</v>
      </c>
      <c r="DC98">
        <v>0</v>
      </c>
      <c r="DF98">
        <v>0</v>
      </c>
      <c r="DI98">
        <v>0</v>
      </c>
      <c r="DK98">
        <v>0</v>
      </c>
      <c r="DM98">
        <v>0</v>
      </c>
      <c r="DO98">
        <v>0</v>
      </c>
      <c r="DQ98">
        <v>0</v>
      </c>
      <c r="DS98">
        <v>0</v>
      </c>
    </row>
    <row r="99" spans="1:123" ht="15" hidden="1" x14ac:dyDescent="0.2">
      <c r="A99" s="1" t="s">
        <v>193</v>
      </c>
      <c r="B99" s="2">
        <v>2</v>
      </c>
      <c r="C99" s="3" t="s">
        <v>194</v>
      </c>
      <c r="D99" s="8" t="s">
        <v>1246</v>
      </c>
      <c r="E99" s="1">
        <v>104</v>
      </c>
      <c r="F99" s="1"/>
      <c r="G99" s="11" t="s">
        <v>1262</v>
      </c>
      <c r="H99" s="1">
        <v>57</v>
      </c>
      <c r="I99" s="1"/>
      <c r="J99" s="11" t="s">
        <v>1263</v>
      </c>
      <c r="K99" s="1">
        <v>70</v>
      </c>
      <c r="L99" s="1"/>
      <c r="M99" s="11" t="s">
        <v>1264</v>
      </c>
      <c r="N99" s="1">
        <v>61.5</v>
      </c>
      <c r="O99" s="1"/>
      <c r="P99" s="1" t="s">
        <v>1265</v>
      </c>
      <c r="Q99" s="1">
        <v>57</v>
      </c>
      <c r="R99" s="1"/>
      <c r="S99" s="11" t="s">
        <v>1266</v>
      </c>
      <c r="T99" s="1">
        <v>50</v>
      </c>
      <c r="U99" s="1"/>
      <c r="V99" s="11" t="s">
        <v>1267</v>
      </c>
      <c r="W99">
        <v>90</v>
      </c>
      <c r="Y99" t="s">
        <v>1262</v>
      </c>
      <c r="Z99">
        <v>40</v>
      </c>
      <c r="AB99" t="s">
        <v>1263</v>
      </c>
      <c r="AC99">
        <v>82</v>
      </c>
      <c r="AE99" t="s">
        <v>1264</v>
      </c>
      <c r="AF99">
        <v>53</v>
      </c>
      <c r="AH99" t="s">
        <v>1308</v>
      </c>
      <c r="AI99">
        <v>45</v>
      </c>
      <c r="AK99" t="s">
        <v>1266</v>
      </c>
      <c r="AL99">
        <v>37</v>
      </c>
      <c r="AN99" t="s">
        <v>1267</v>
      </c>
      <c r="AO99">
        <v>89</v>
      </c>
      <c r="AQ99" t="s">
        <v>1262</v>
      </c>
      <c r="AR99">
        <v>37</v>
      </c>
      <c r="AT99" t="s">
        <v>1263</v>
      </c>
      <c r="AU99">
        <v>82.5</v>
      </c>
      <c r="AW99" t="s">
        <v>1264</v>
      </c>
      <c r="AX99">
        <v>51</v>
      </c>
      <c r="AZ99" t="s">
        <v>1303</v>
      </c>
      <c r="BA99">
        <v>49</v>
      </c>
      <c r="BC99" t="s">
        <v>1266</v>
      </c>
      <c r="BD99">
        <v>50</v>
      </c>
      <c r="BF99" t="s">
        <v>1267</v>
      </c>
      <c r="BG99">
        <v>99</v>
      </c>
      <c r="BI99" t="s">
        <v>1262</v>
      </c>
      <c r="BJ99">
        <v>43</v>
      </c>
      <c r="BL99" t="s">
        <v>1263</v>
      </c>
      <c r="BM99">
        <v>80</v>
      </c>
      <c r="BO99" t="s">
        <v>1264</v>
      </c>
      <c r="BP99">
        <v>53</v>
      </c>
      <c r="BR99" t="s">
        <v>1303</v>
      </c>
      <c r="BS99">
        <v>58</v>
      </c>
      <c r="BU99" t="s">
        <v>1266</v>
      </c>
      <c r="BV99">
        <v>49</v>
      </c>
      <c r="BX99" t="s">
        <v>1267</v>
      </c>
      <c r="BY99">
        <v>76</v>
      </c>
      <c r="CA99" t="s">
        <v>1262</v>
      </c>
      <c r="CB99">
        <v>53</v>
      </c>
      <c r="CD99" t="s">
        <v>1309</v>
      </c>
      <c r="CE99">
        <v>90</v>
      </c>
      <c r="CG99" t="s">
        <v>1264</v>
      </c>
      <c r="CH99">
        <v>54</v>
      </c>
      <c r="CJ99" t="s">
        <v>1259</v>
      </c>
      <c r="CK99">
        <v>53</v>
      </c>
      <c r="CM99" t="s">
        <v>1266</v>
      </c>
      <c r="CN99">
        <v>58</v>
      </c>
      <c r="CP99" t="s">
        <v>1267</v>
      </c>
      <c r="CQ99">
        <v>76</v>
      </c>
      <c r="CS99" t="s">
        <v>1262</v>
      </c>
      <c r="CT99">
        <v>40</v>
      </c>
      <c r="CV99" t="s">
        <v>1309</v>
      </c>
      <c r="CW99">
        <v>76</v>
      </c>
      <c r="CY99" t="s">
        <v>1264</v>
      </c>
      <c r="CZ99">
        <v>35</v>
      </c>
      <c r="DB99" t="s">
        <v>1259</v>
      </c>
      <c r="DC99">
        <v>34</v>
      </c>
      <c r="DE99" t="s">
        <v>1266</v>
      </c>
      <c r="DF99">
        <v>32</v>
      </c>
      <c r="DH99" t="s">
        <v>1299</v>
      </c>
      <c r="DI99">
        <v>95</v>
      </c>
      <c r="DK99">
        <v>71</v>
      </c>
      <c r="DM99">
        <v>115</v>
      </c>
      <c r="DO99">
        <v>27</v>
      </c>
      <c r="DQ99">
        <v>36</v>
      </c>
      <c r="DS99">
        <v>27</v>
      </c>
    </row>
    <row r="100" spans="1:123" ht="15" hidden="1" x14ac:dyDescent="0.2">
      <c r="A100" s="1" t="s">
        <v>195</v>
      </c>
      <c r="B100" s="2">
        <v>2</v>
      </c>
      <c r="C100" s="3" t="s">
        <v>196</v>
      </c>
      <c r="D100" s="8" t="s">
        <v>1246</v>
      </c>
      <c r="E100" s="1">
        <v>105</v>
      </c>
      <c r="F100" s="1"/>
      <c r="G100" s="11" t="s">
        <v>1262</v>
      </c>
      <c r="H100" s="1">
        <v>56</v>
      </c>
      <c r="I100" s="1"/>
      <c r="J100" s="11" t="s">
        <v>1263</v>
      </c>
      <c r="K100" s="1">
        <v>98</v>
      </c>
      <c r="L100" s="1"/>
      <c r="M100" s="11" t="s">
        <v>1264</v>
      </c>
      <c r="N100" s="1">
        <v>62.5</v>
      </c>
      <c r="O100" s="1"/>
      <c r="P100" s="1" t="s">
        <v>1265</v>
      </c>
      <c r="Q100" s="1">
        <v>40.5</v>
      </c>
      <c r="R100" s="1"/>
      <c r="S100" s="11" t="s">
        <v>1266</v>
      </c>
      <c r="T100" s="1">
        <v>37</v>
      </c>
      <c r="U100" s="1"/>
      <c r="V100" s="11" t="s">
        <v>1267</v>
      </c>
      <c r="W100">
        <v>92</v>
      </c>
      <c r="Y100" t="s">
        <v>1262</v>
      </c>
      <c r="Z100">
        <v>45</v>
      </c>
      <c r="AB100" t="s">
        <v>1263</v>
      </c>
      <c r="AC100">
        <v>107.5</v>
      </c>
      <c r="AE100" t="s">
        <v>1264</v>
      </c>
      <c r="AF100">
        <v>62</v>
      </c>
      <c r="AH100" t="s">
        <v>1308</v>
      </c>
      <c r="AI100">
        <v>47</v>
      </c>
      <c r="AK100" t="s">
        <v>1266</v>
      </c>
      <c r="AL100">
        <v>53</v>
      </c>
      <c r="AN100" t="s">
        <v>1267</v>
      </c>
      <c r="AO100">
        <v>90</v>
      </c>
      <c r="AQ100" t="s">
        <v>1262</v>
      </c>
      <c r="AR100">
        <v>45.5</v>
      </c>
      <c r="AT100" t="s">
        <v>1263</v>
      </c>
      <c r="AU100">
        <v>83</v>
      </c>
      <c r="AW100" t="s">
        <v>1264</v>
      </c>
      <c r="AX100">
        <v>53.5</v>
      </c>
      <c r="AZ100" t="s">
        <v>1303</v>
      </c>
      <c r="BA100">
        <v>26</v>
      </c>
      <c r="BC100" t="s">
        <v>1266</v>
      </c>
      <c r="BD100">
        <v>47.5</v>
      </c>
      <c r="BF100" t="s">
        <v>1267</v>
      </c>
      <c r="BG100">
        <v>95</v>
      </c>
      <c r="BI100" t="s">
        <v>1262</v>
      </c>
      <c r="BJ100">
        <v>61</v>
      </c>
      <c r="BL100" t="s">
        <v>1263</v>
      </c>
      <c r="BM100">
        <v>100.5</v>
      </c>
      <c r="BO100" t="s">
        <v>1264</v>
      </c>
      <c r="BP100">
        <v>64</v>
      </c>
      <c r="BR100" t="s">
        <v>1303</v>
      </c>
      <c r="BS100">
        <v>74</v>
      </c>
      <c r="BU100" t="s">
        <v>1266</v>
      </c>
      <c r="BV100">
        <v>54</v>
      </c>
      <c r="BX100" t="s">
        <v>1267</v>
      </c>
      <c r="BY100">
        <v>87</v>
      </c>
      <c r="CA100" t="s">
        <v>1262</v>
      </c>
      <c r="CB100">
        <v>55</v>
      </c>
      <c r="CD100" t="s">
        <v>1309</v>
      </c>
      <c r="CE100">
        <v>103.5</v>
      </c>
      <c r="CG100" t="s">
        <v>1264</v>
      </c>
      <c r="CH100">
        <v>63</v>
      </c>
      <c r="CJ100" t="s">
        <v>1259</v>
      </c>
      <c r="CK100">
        <v>59</v>
      </c>
      <c r="CM100" t="s">
        <v>1266</v>
      </c>
      <c r="CN100">
        <v>41</v>
      </c>
      <c r="CP100" t="s">
        <v>1267</v>
      </c>
      <c r="CQ100">
        <v>79</v>
      </c>
      <c r="CS100" t="s">
        <v>1302</v>
      </c>
      <c r="CT100">
        <v>36</v>
      </c>
      <c r="CV100" t="s">
        <v>1279</v>
      </c>
      <c r="CW100">
        <v>76</v>
      </c>
      <c r="CY100" t="s">
        <v>1301</v>
      </c>
      <c r="CZ100">
        <v>25</v>
      </c>
      <c r="DB100" t="s">
        <v>1259</v>
      </c>
      <c r="DC100">
        <v>35</v>
      </c>
      <c r="DE100" t="s">
        <v>1266</v>
      </c>
      <c r="DF100">
        <v>33</v>
      </c>
      <c r="DH100" t="s">
        <v>1299</v>
      </c>
      <c r="DI100">
        <v>73</v>
      </c>
      <c r="DK100">
        <v>58</v>
      </c>
      <c r="DM100">
        <v>107</v>
      </c>
      <c r="DO100">
        <v>25</v>
      </c>
      <c r="DQ100">
        <v>25</v>
      </c>
      <c r="DS100">
        <v>28</v>
      </c>
    </row>
    <row r="101" spans="1:123" ht="15" hidden="1" x14ac:dyDescent="0.2">
      <c r="A101" s="1" t="s">
        <v>197</v>
      </c>
      <c r="B101" s="2">
        <v>2</v>
      </c>
      <c r="C101" s="3" t="s">
        <v>198</v>
      </c>
      <c r="D101" s="8" t="s">
        <v>1246</v>
      </c>
      <c r="E101" s="1">
        <v>94</v>
      </c>
      <c r="F101" s="1"/>
      <c r="G101" s="11" t="s">
        <v>1262</v>
      </c>
      <c r="H101" s="1">
        <v>58</v>
      </c>
      <c r="I101" s="1"/>
      <c r="J101" s="11" t="s">
        <v>1263</v>
      </c>
      <c r="K101" s="1">
        <v>85</v>
      </c>
      <c r="L101" s="1"/>
      <c r="M101" s="11" t="s">
        <v>1264</v>
      </c>
      <c r="N101" s="1">
        <v>54.5</v>
      </c>
      <c r="O101" s="1"/>
      <c r="P101" s="1" t="s">
        <v>1265</v>
      </c>
      <c r="Q101" s="1">
        <v>56</v>
      </c>
      <c r="R101" s="1"/>
      <c r="S101" s="11" t="s">
        <v>1266</v>
      </c>
      <c r="T101" s="1">
        <v>51</v>
      </c>
      <c r="U101" s="1"/>
      <c r="V101" s="11" t="s">
        <v>1267</v>
      </c>
      <c r="W101">
        <v>0</v>
      </c>
      <c r="Z101">
        <v>0</v>
      </c>
      <c r="AC101">
        <v>0</v>
      </c>
      <c r="AF101">
        <v>0</v>
      </c>
      <c r="AI101">
        <v>0</v>
      </c>
      <c r="AL101">
        <v>0</v>
      </c>
      <c r="AO101">
        <v>91.5</v>
      </c>
      <c r="AQ101" t="s">
        <v>1262</v>
      </c>
      <c r="AR101">
        <v>51.5</v>
      </c>
      <c r="AT101" t="s">
        <v>1263</v>
      </c>
      <c r="AU101">
        <v>81.5</v>
      </c>
      <c r="AW101" t="s">
        <v>1264</v>
      </c>
      <c r="AX101">
        <v>50</v>
      </c>
      <c r="AZ101" t="s">
        <v>1303</v>
      </c>
      <c r="BA101">
        <v>51.5</v>
      </c>
      <c r="BC101" t="s">
        <v>1266</v>
      </c>
      <c r="BD101">
        <v>47.5</v>
      </c>
      <c r="BF101" t="s">
        <v>1267</v>
      </c>
      <c r="BG101">
        <v>90</v>
      </c>
      <c r="BI101" t="s">
        <v>1262</v>
      </c>
      <c r="BJ101">
        <v>49</v>
      </c>
      <c r="BL101" t="s">
        <v>1263</v>
      </c>
      <c r="BM101">
        <v>91</v>
      </c>
      <c r="BO101" t="s">
        <v>1264</v>
      </c>
      <c r="BP101">
        <v>45</v>
      </c>
      <c r="BR101" t="s">
        <v>1303</v>
      </c>
      <c r="BS101">
        <v>60</v>
      </c>
      <c r="BU101" t="s">
        <v>1266</v>
      </c>
      <c r="BV101">
        <v>58</v>
      </c>
      <c r="BX101" t="s">
        <v>1267</v>
      </c>
      <c r="BY101">
        <v>83</v>
      </c>
      <c r="CA101" t="s">
        <v>1262</v>
      </c>
      <c r="CB101">
        <v>54</v>
      </c>
      <c r="CD101" t="s">
        <v>1309</v>
      </c>
      <c r="CE101">
        <v>92</v>
      </c>
      <c r="CG101" t="s">
        <v>1264</v>
      </c>
      <c r="CH101">
        <v>44</v>
      </c>
      <c r="CJ101" t="s">
        <v>1259</v>
      </c>
      <c r="CK101">
        <v>52</v>
      </c>
      <c r="CM101" t="s">
        <v>1266</v>
      </c>
      <c r="CN101">
        <v>63</v>
      </c>
      <c r="CP101" t="s">
        <v>1267</v>
      </c>
      <c r="CQ101">
        <v>82</v>
      </c>
      <c r="CS101" t="s">
        <v>1262</v>
      </c>
      <c r="CT101">
        <v>33</v>
      </c>
      <c r="CV101" t="s">
        <v>1309</v>
      </c>
      <c r="CW101">
        <v>86</v>
      </c>
      <c r="CY101" t="s">
        <v>1264</v>
      </c>
      <c r="CZ101">
        <v>31</v>
      </c>
      <c r="DB101" t="s">
        <v>1259</v>
      </c>
      <c r="DC101">
        <v>41</v>
      </c>
      <c r="DE101" t="s">
        <v>1266</v>
      </c>
      <c r="DF101">
        <v>36</v>
      </c>
      <c r="DH101" t="s">
        <v>1299</v>
      </c>
      <c r="DI101">
        <v>106</v>
      </c>
      <c r="DK101">
        <v>71</v>
      </c>
      <c r="DM101">
        <v>117</v>
      </c>
      <c r="DO101">
        <v>25</v>
      </c>
      <c r="DQ101">
        <v>29</v>
      </c>
      <c r="DS101">
        <v>30</v>
      </c>
    </row>
    <row r="102" spans="1:123" ht="15" hidden="1" x14ac:dyDescent="0.2">
      <c r="A102" s="1" t="s">
        <v>199</v>
      </c>
      <c r="B102" s="2">
        <v>2</v>
      </c>
      <c r="C102" s="3" t="s">
        <v>200</v>
      </c>
      <c r="D102" s="8" t="s">
        <v>1246</v>
      </c>
      <c r="E102" s="1">
        <v>98</v>
      </c>
      <c r="F102" s="1"/>
      <c r="G102" s="11" t="s">
        <v>1262</v>
      </c>
      <c r="H102" s="1">
        <v>85</v>
      </c>
      <c r="I102" s="1"/>
      <c r="J102" s="11" t="s">
        <v>1263</v>
      </c>
      <c r="K102" s="1">
        <v>70</v>
      </c>
      <c r="L102" s="1"/>
      <c r="M102" s="11" t="s">
        <v>1264</v>
      </c>
      <c r="N102" s="1">
        <v>47.5</v>
      </c>
      <c r="O102" s="1"/>
      <c r="P102" s="1" t="s">
        <v>1265</v>
      </c>
      <c r="Q102" s="1">
        <v>52.5</v>
      </c>
      <c r="R102" s="1"/>
      <c r="S102" s="11" t="s">
        <v>1266</v>
      </c>
      <c r="T102" s="1">
        <v>41</v>
      </c>
      <c r="U102" s="1"/>
      <c r="V102" s="11" t="s">
        <v>1267</v>
      </c>
      <c r="W102">
        <v>97</v>
      </c>
      <c r="Y102" t="s">
        <v>1262</v>
      </c>
      <c r="Z102">
        <v>58</v>
      </c>
      <c r="AB102" t="s">
        <v>1263</v>
      </c>
      <c r="AC102">
        <v>81</v>
      </c>
      <c r="AE102" t="s">
        <v>1264</v>
      </c>
      <c r="AF102">
        <v>57</v>
      </c>
      <c r="AH102" t="s">
        <v>1308</v>
      </c>
      <c r="AI102">
        <v>42</v>
      </c>
      <c r="AK102" t="s">
        <v>1266</v>
      </c>
      <c r="AL102">
        <v>34</v>
      </c>
      <c r="AN102" t="s">
        <v>1267</v>
      </c>
      <c r="AO102">
        <v>88</v>
      </c>
      <c r="AQ102" t="s">
        <v>1262</v>
      </c>
      <c r="AR102">
        <v>66.5</v>
      </c>
      <c r="AT102" t="s">
        <v>1263</v>
      </c>
      <c r="AU102">
        <v>74</v>
      </c>
      <c r="AW102" t="s">
        <v>1264</v>
      </c>
      <c r="AX102">
        <v>54</v>
      </c>
      <c r="AZ102" t="s">
        <v>1303</v>
      </c>
      <c r="BA102">
        <v>51</v>
      </c>
      <c r="BC102" t="s">
        <v>1266</v>
      </c>
      <c r="BD102">
        <v>33</v>
      </c>
      <c r="BF102" t="s">
        <v>1267</v>
      </c>
      <c r="BG102">
        <v>101</v>
      </c>
      <c r="BI102" t="s">
        <v>1262</v>
      </c>
      <c r="BJ102">
        <v>75</v>
      </c>
      <c r="BL102" t="s">
        <v>1263</v>
      </c>
      <c r="BM102">
        <v>86.5</v>
      </c>
      <c r="BO102" t="s">
        <v>1264</v>
      </c>
      <c r="BP102">
        <v>52</v>
      </c>
      <c r="BR102" t="s">
        <v>1303</v>
      </c>
      <c r="BS102">
        <v>65</v>
      </c>
      <c r="BU102" t="s">
        <v>1266</v>
      </c>
      <c r="BV102">
        <v>51</v>
      </c>
      <c r="BX102" t="s">
        <v>1267</v>
      </c>
      <c r="BY102">
        <v>80</v>
      </c>
      <c r="CA102" t="s">
        <v>1262</v>
      </c>
      <c r="CB102">
        <v>79</v>
      </c>
      <c r="CD102" t="s">
        <v>1309</v>
      </c>
      <c r="CE102">
        <v>78.5</v>
      </c>
      <c r="CG102" t="s">
        <v>1264</v>
      </c>
      <c r="CH102">
        <v>54</v>
      </c>
      <c r="CJ102" t="s">
        <v>1259</v>
      </c>
      <c r="CK102">
        <v>40</v>
      </c>
      <c r="CM102" t="s">
        <v>1266</v>
      </c>
      <c r="CN102">
        <v>52</v>
      </c>
      <c r="CP102" t="s">
        <v>1267</v>
      </c>
      <c r="CQ102">
        <v>70</v>
      </c>
      <c r="CS102" t="s">
        <v>1262</v>
      </c>
      <c r="CT102">
        <v>62</v>
      </c>
      <c r="CV102" t="s">
        <v>1309</v>
      </c>
      <c r="CW102">
        <v>63</v>
      </c>
      <c r="CY102" t="s">
        <v>1264</v>
      </c>
      <c r="CZ102">
        <v>47</v>
      </c>
      <c r="DB102" t="s">
        <v>1259</v>
      </c>
      <c r="DC102">
        <v>27</v>
      </c>
      <c r="DE102" t="s">
        <v>1266</v>
      </c>
      <c r="DF102">
        <v>45</v>
      </c>
      <c r="DH102" t="s">
        <v>1299</v>
      </c>
      <c r="DI102">
        <v>103</v>
      </c>
      <c r="DK102">
        <v>72</v>
      </c>
      <c r="DM102">
        <v>99</v>
      </c>
      <c r="DO102">
        <v>30</v>
      </c>
      <c r="DQ102">
        <v>31</v>
      </c>
      <c r="DS102">
        <v>22</v>
      </c>
    </row>
    <row r="103" spans="1:123" ht="15" hidden="1" x14ac:dyDescent="0.2">
      <c r="A103" s="1" t="s">
        <v>201</v>
      </c>
      <c r="B103" s="2">
        <v>2</v>
      </c>
      <c r="C103" s="3" t="s">
        <v>4</v>
      </c>
      <c r="D103" s="8" t="s">
        <v>1246</v>
      </c>
      <c r="E103" s="1">
        <v>90</v>
      </c>
      <c r="F103" s="1"/>
      <c r="G103" s="11" t="s">
        <v>1262</v>
      </c>
      <c r="H103" s="1">
        <v>65</v>
      </c>
      <c r="I103" s="1"/>
      <c r="J103" s="11" t="s">
        <v>1263</v>
      </c>
      <c r="K103" s="1">
        <v>62</v>
      </c>
      <c r="L103" s="1"/>
      <c r="M103" s="11" t="s">
        <v>1264</v>
      </c>
      <c r="N103" s="1">
        <v>49.5</v>
      </c>
      <c r="O103" s="1"/>
      <c r="P103" s="1" t="s">
        <v>1265</v>
      </c>
      <c r="Q103" s="1">
        <v>69.5</v>
      </c>
      <c r="R103" s="1"/>
      <c r="S103" s="11" t="s">
        <v>1266</v>
      </c>
      <c r="T103" s="1">
        <v>56</v>
      </c>
      <c r="U103" s="1"/>
      <c r="V103" s="11" t="s">
        <v>1267</v>
      </c>
      <c r="W103">
        <v>82</v>
      </c>
      <c r="Y103" t="s">
        <v>1262</v>
      </c>
      <c r="Z103">
        <v>50</v>
      </c>
      <c r="AB103" t="s">
        <v>1263</v>
      </c>
      <c r="AC103">
        <v>66.5</v>
      </c>
      <c r="AE103" t="s">
        <v>1264</v>
      </c>
      <c r="AF103">
        <v>59</v>
      </c>
      <c r="AH103" t="s">
        <v>1308</v>
      </c>
      <c r="AI103">
        <v>43</v>
      </c>
      <c r="AK103" t="s">
        <v>1266</v>
      </c>
      <c r="AL103">
        <v>46</v>
      </c>
      <c r="AN103" t="s">
        <v>1267</v>
      </c>
      <c r="AO103">
        <v>90.5</v>
      </c>
      <c r="AQ103" t="s">
        <v>1262</v>
      </c>
      <c r="AR103">
        <v>58.5</v>
      </c>
      <c r="AT103" t="s">
        <v>1263</v>
      </c>
      <c r="AU103">
        <v>62.5</v>
      </c>
      <c r="AW103" t="s">
        <v>1264</v>
      </c>
      <c r="AX103">
        <v>48.5</v>
      </c>
      <c r="AZ103" t="s">
        <v>1303</v>
      </c>
      <c r="BA103">
        <v>55</v>
      </c>
      <c r="BC103" t="s">
        <v>1266</v>
      </c>
      <c r="BD103">
        <v>43.5</v>
      </c>
      <c r="BF103" t="s">
        <v>1267</v>
      </c>
      <c r="BG103">
        <v>77</v>
      </c>
      <c r="BI103" t="s">
        <v>1262</v>
      </c>
      <c r="BJ103">
        <v>85</v>
      </c>
      <c r="BL103" t="s">
        <v>1263</v>
      </c>
      <c r="BM103">
        <v>69</v>
      </c>
      <c r="BO103" t="s">
        <v>1264</v>
      </c>
      <c r="BP103">
        <v>49</v>
      </c>
      <c r="BR103" t="s">
        <v>1303</v>
      </c>
      <c r="BS103">
        <v>53</v>
      </c>
      <c r="BU103" t="s">
        <v>1266</v>
      </c>
      <c r="BV103">
        <v>58</v>
      </c>
      <c r="BX103" t="s">
        <v>1267</v>
      </c>
      <c r="BY103">
        <v>0</v>
      </c>
      <c r="CB103">
        <v>0</v>
      </c>
      <c r="CE103">
        <v>0</v>
      </c>
      <c r="CH103">
        <v>0</v>
      </c>
      <c r="CK103">
        <v>0</v>
      </c>
      <c r="CN103">
        <v>0</v>
      </c>
      <c r="CQ103">
        <v>72</v>
      </c>
      <c r="CS103" t="s">
        <v>1262</v>
      </c>
      <c r="CT103">
        <v>32</v>
      </c>
      <c r="CV103" t="s">
        <v>1309</v>
      </c>
      <c r="CW103">
        <v>71</v>
      </c>
      <c r="CY103" t="s">
        <v>1264</v>
      </c>
      <c r="CZ103">
        <v>42</v>
      </c>
      <c r="DB103" t="s">
        <v>1259</v>
      </c>
      <c r="DC103">
        <v>33</v>
      </c>
      <c r="DE103" t="s">
        <v>1266</v>
      </c>
      <c r="DF103">
        <v>49</v>
      </c>
      <c r="DH103" t="s">
        <v>1299</v>
      </c>
      <c r="DI103">
        <v>94</v>
      </c>
      <c r="DK103">
        <v>76</v>
      </c>
      <c r="DM103">
        <v>102</v>
      </c>
      <c r="DO103">
        <v>25</v>
      </c>
      <c r="DQ103">
        <v>32</v>
      </c>
      <c r="DS103">
        <v>27</v>
      </c>
    </row>
    <row r="104" spans="1:123" ht="15" hidden="1" x14ac:dyDescent="0.2">
      <c r="A104" s="1" t="s">
        <v>202</v>
      </c>
      <c r="B104" s="2">
        <v>2</v>
      </c>
      <c r="C104" s="3" t="s">
        <v>203</v>
      </c>
      <c r="D104" s="8" t="s">
        <v>1246</v>
      </c>
      <c r="E104" s="1">
        <v>110</v>
      </c>
      <c r="F104" s="1"/>
      <c r="G104" s="11" t="s">
        <v>1262</v>
      </c>
      <c r="H104" s="1">
        <v>63</v>
      </c>
      <c r="I104" s="1"/>
      <c r="J104" s="11" t="s">
        <v>1263</v>
      </c>
      <c r="K104" s="1">
        <v>73</v>
      </c>
      <c r="L104" s="1"/>
      <c r="M104" s="11" t="s">
        <v>1264</v>
      </c>
      <c r="N104" s="1">
        <v>55</v>
      </c>
      <c r="O104" s="1"/>
      <c r="P104" s="1" t="s">
        <v>1265</v>
      </c>
      <c r="Q104" s="1">
        <v>47.5</v>
      </c>
      <c r="R104" s="1"/>
      <c r="S104" s="11" t="s">
        <v>1266</v>
      </c>
      <c r="T104" s="1">
        <v>37</v>
      </c>
      <c r="U104" s="1"/>
      <c r="V104" s="11" t="s">
        <v>1267</v>
      </c>
      <c r="W104">
        <v>93</v>
      </c>
      <c r="Y104" t="s">
        <v>1262</v>
      </c>
      <c r="Z104">
        <v>32</v>
      </c>
      <c r="AB104" t="s">
        <v>1263</v>
      </c>
      <c r="AC104">
        <v>73.5</v>
      </c>
      <c r="AE104" t="s">
        <v>1264</v>
      </c>
      <c r="AF104">
        <v>38</v>
      </c>
      <c r="AH104" t="s">
        <v>1308</v>
      </c>
      <c r="AI104">
        <v>43</v>
      </c>
      <c r="AK104" t="s">
        <v>1266</v>
      </c>
      <c r="AL104">
        <v>35</v>
      </c>
      <c r="AN104" t="s">
        <v>1267</v>
      </c>
      <c r="AO104">
        <v>88.5</v>
      </c>
      <c r="AQ104" t="s">
        <v>1262</v>
      </c>
      <c r="AR104">
        <v>44</v>
      </c>
      <c r="AT104" t="s">
        <v>1263</v>
      </c>
      <c r="AU104">
        <v>61.5</v>
      </c>
      <c r="AW104" t="s">
        <v>1264</v>
      </c>
      <c r="AX104">
        <v>48.5</v>
      </c>
      <c r="AZ104" t="s">
        <v>1303</v>
      </c>
      <c r="BA104">
        <v>37.5</v>
      </c>
      <c r="BC104" t="s">
        <v>1266</v>
      </c>
      <c r="BD104">
        <v>32</v>
      </c>
      <c r="BF104" t="s">
        <v>1267</v>
      </c>
      <c r="BG104">
        <v>99</v>
      </c>
      <c r="BI104" t="s">
        <v>1262</v>
      </c>
      <c r="BJ104">
        <v>51</v>
      </c>
      <c r="BL104" t="s">
        <v>1263</v>
      </c>
      <c r="BM104">
        <v>73.5</v>
      </c>
      <c r="BO104" t="s">
        <v>1264</v>
      </c>
      <c r="BP104">
        <v>56</v>
      </c>
      <c r="BR104" t="s">
        <v>1303</v>
      </c>
      <c r="BS104">
        <v>66</v>
      </c>
      <c r="BU104" t="s">
        <v>1266</v>
      </c>
      <c r="BV104">
        <v>53</v>
      </c>
      <c r="BX104" t="s">
        <v>1267</v>
      </c>
      <c r="BY104">
        <v>95</v>
      </c>
      <c r="CA104" t="s">
        <v>1262</v>
      </c>
      <c r="CB104">
        <v>66</v>
      </c>
      <c r="CD104" t="s">
        <v>1309</v>
      </c>
      <c r="CE104">
        <v>74</v>
      </c>
      <c r="CG104" t="s">
        <v>1264</v>
      </c>
      <c r="CH104">
        <v>58</v>
      </c>
      <c r="CJ104" t="s">
        <v>1259</v>
      </c>
      <c r="CK104">
        <v>32</v>
      </c>
      <c r="CM104" t="s">
        <v>1266</v>
      </c>
      <c r="CN104">
        <v>51</v>
      </c>
      <c r="CP104" t="s">
        <v>1267</v>
      </c>
      <c r="CQ104">
        <v>90</v>
      </c>
      <c r="CS104" t="s">
        <v>1262</v>
      </c>
      <c r="CT104">
        <v>56</v>
      </c>
      <c r="CV104" t="s">
        <v>1309</v>
      </c>
      <c r="CW104">
        <v>71</v>
      </c>
      <c r="CY104" t="s">
        <v>1264</v>
      </c>
      <c r="CZ104">
        <v>30</v>
      </c>
      <c r="DB104" t="s">
        <v>1259</v>
      </c>
      <c r="DC104">
        <v>42</v>
      </c>
      <c r="DE104" t="s">
        <v>1266</v>
      </c>
      <c r="DF104">
        <v>45</v>
      </c>
      <c r="DH104" t="s">
        <v>1299</v>
      </c>
      <c r="DI104">
        <v>105</v>
      </c>
      <c r="DK104">
        <v>76</v>
      </c>
      <c r="DM104">
        <v>103</v>
      </c>
      <c r="DO104">
        <v>31</v>
      </c>
      <c r="DQ104">
        <v>28</v>
      </c>
      <c r="DS104">
        <v>38</v>
      </c>
    </row>
    <row r="105" spans="1:123" hidden="1" x14ac:dyDescent="0.2">
      <c r="A105" s="1" t="s">
        <v>204</v>
      </c>
      <c r="B105" s="2">
        <v>2</v>
      </c>
      <c r="C105" s="1" t="s">
        <v>205</v>
      </c>
      <c r="D105" s="8" t="s">
        <v>1246</v>
      </c>
      <c r="E105" s="1">
        <v>108</v>
      </c>
      <c r="F105" s="1"/>
      <c r="G105" s="11" t="s">
        <v>1262</v>
      </c>
      <c r="H105" s="1">
        <v>38</v>
      </c>
      <c r="I105" s="1"/>
      <c r="J105" s="11" t="s">
        <v>1263</v>
      </c>
      <c r="K105" s="1">
        <v>62</v>
      </c>
      <c r="L105" s="1"/>
      <c r="M105" s="11" t="s">
        <v>1264</v>
      </c>
      <c r="N105" s="1">
        <v>50.5</v>
      </c>
      <c r="O105" s="1"/>
      <c r="P105" s="1" t="s">
        <v>1265</v>
      </c>
      <c r="Q105" s="1">
        <v>73.5</v>
      </c>
      <c r="R105" s="1"/>
      <c r="S105" s="11" t="s">
        <v>1266</v>
      </c>
      <c r="T105" s="1">
        <v>53</v>
      </c>
      <c r="U105" s="1"/>
      <c r="V105" s="11" t="s">
        <v>1267</v>
      </c>
      <c r="W105">
        <v>88</v>
      </c>
      <c r="Y105" t="s">
        <v>1262</v>
      </c>
      <c r="Z105">
        <v>34</v>
      </c>
      <c r="AB105" t="s">
        <v>1263</v>
      </c>
      <c r="AC105">
        <v>61.5</v>
      </c>
      <c r="AE105" t="s">
        <v>1264</v>
      </c>
      <c r="AF105">
        <v>56</v>
      </c>
      <c r="AH105" t="s">
        <v>1308</v>
      </c>
      <c r="AI105">
        <v>57</v>
      </c>
      <c r="AK105" t="s">
        <v>1266</v>
      </c>
      <c r="AL105">
        <v>47</v>
      </c>
      <c r="AN105" t="s">
        <v>1267</v>
      </c>
      <c r="AO105">
        <v>88</v>
      </c>
      <c r="AQ105" t="s">
        <v>1262</v>
      </c>
      <c r="AR105">
        <v>35</v>
      </c>
      <c r="AT105" t="s">
        <v>1263</v>
      </c>
      <c r="AU105">
        <v>33</v>
      </c>
      <c r="AW105" t="s">
        <v>1264</v>
      </c>
      <c r="AX105">
        <v>51</v>
      </c>
      <c r="AZ105" t="s">
        <v>1303</v>
      </c>
      <c r="BA105">
        <v>65.5</v>
      </c>
      <c r="BC105" t="s">
        <v>1266</v>
      </c>
      <c r="BD105">
        <v>43</v>
      </c>
      <c r="BF105" t="s">
        <v>1267</v>
      </c>
      <c r="BG105">
        <v>90</v>
      </c>
      <c r="BI105" t="s">
        <v>1262</v>
      </c>
      <c r="BJ105">
        <v>35</v>
      </c>
      <c r="BL105" t="s">
        <v>1263</v>
      </c>
      <c r="BM105">
        <v>66</v>
      </c>
      <c r="BO105" t="s">
        <v>1264</v>
      </c>
      <c r="BP105">
        <v>53</v>
      </c>
      <c r="BR105" t="s">
        <v>1303</v>
      </c>
      <c r="BS105">
        <v>69</v>
      </c>
      <c r="BU105" t="s">
        <v>1266</v>
      </c>
      <c r="BV105">
        <v>55</v>
      </c>
      <c r="BX105" t="s">
        <v>1267</v>
      </c>
      <c r="BY105">
        <v>91</v>
      </c>
      <c r="CA105" t="s">
        <v>1262</v>
      </c>
      <c r="CB105">
        <v>30</v>
      </c>
      <c r="CD105" t="s">
        <v>1309</v>
      </c>
      <c r="CE105">
        <v>42.5</v>
      </c>
      <c r="CG105" t="s">
        <v>1264</v>
      </c>
      <c r="CH105">
        <v>48</v>
      </c>
      <c r="CJ105" t="s">
        <v>1259</v>
      </c>
      <c r="CK105">
        <v>45</v>
      </c>
      <c r="CM105" t="s">
        <v>1266</v>
      </c>
      <c r="CN105">
        <v>39</v>
      </c>
      <c r="CP105" t="s">
        <v>1267</v>
      </c>
      <c r="CQ105">
        <v>76</v>
      </c>
      <c r="CS105" t="s">
        <v>1262</v>
      </c>
      <c r="CT105">
        <v>68</v>
      </c>
      <c r="CV105" t="s">
        <v>1309</v>
      </c>
      <c r="CW105">
        <v>54.5</v>
      </c>
      <c r="CY105" t="s">
        <v>1264</v>
      </c>
      <c r="CZ105">
        <v>38</v>
      </c>
      <c r="DB105" t="s">
        <v>1259</v>
      </c>
      <c r="DC105">
        <v>33</v>
      </c>
      <c r="DE105" t="s">
        <v>1266</v>
      </c>
      <c r="DF105">
        <v>36</v>
      </c>
      <c r="DH105" t="s">
        <v>1299</v>
      </c>
      <c r="DI105">
        <v>102</v>
      </c>
      <c r="DK105">
        <v>77</v>
      </c>
      <c r="DM105">
        <v>94</v>
      </c>
      <c r="DO105">
        <v>38</v>
      </c>
      <c r="DQ105">
        <v>36</v>
      </c>
      <c r="DS105">
        <v>35</v>
      </c>
    </row>
    <row r="106" spans="1:123" hidden="1" x14ac:dyDescent="0.2">
      <c r="A106" s="1" t="s">
        <v>206</v>
      </c>
      <c r="B106" s="2">
        <v>2</v>
      </c>
      <c r="C106" s="1" t="s">
        <v>207</v>
      </c>
      <c r="D106" s="8" t="s">
        <v>1246</v>
      </c>
      <c r="E106" s="1">
        <v>96</v>
      </c>
      <c r="F106" s="1"/>
      <c r="G106" s="11" t="s">
        <v>1262</v>
      </c>
      <c r="H106" s="1">
        <v>56</v>
      </c>
      <c r="I106" s="1"/>
      <c r="J106" s="11" t="s">
        <v>1263</v>
      </c>
      <c r="K106" s="1">
        <v>59</v>
      </c>
      <c r="L106" s="1"/>
      <c r="M106" s="11" t="s">
        <v>1264</v>
      </c>
      <c r="N106" s="1">
        <v>62.5</v>
      </c>
      <c r="O106" s="1"/>
      <c r="P106" s="1" t="s">
        <v>1265</v>
      </c>
      <c r="Q106" s="1">
        <v>54.5</v>
      </c>
      <c r="R106" s="1"/>
      <c r="S106" s="11" t="s">
        <v>1266</v>
      </c>
      <c r="T106" s="1">
        <v>55</v>
      </c>
      <c r="U106" s="1"/>
      <c r="V106" s="11" t="s">
        <v>1267</v>
      </c>
      <c r="W106">
        <v>99</v>
      </c>
      <c r="Y106" t="s">
        <v>1262</v>
      </c>
      <c r="Z106">
        <v>36</v>
      </c>
      <c r="AB106" t="s">
        <v>1263</v>
      </c>
      <c r="AC106">
        <v>56.5</v>
      </c>
      <c r="AE106" t="s">
        <v>1264</v>
      </c>
      <c r="AF106">
        <v>61</v>
      </c>
      <c r="AH106" t="s">
        <v>1308</v>
      </c>
      <c r="AI106">
        <v>60</v>
      </c>
      <c r="AK106" t="s">
        <v>1266</v>
      </c>
      <c r="AL106">
        <v>36</v>
      </c>
      <c r="AN106" t="s">
        <v>1267</v>
      </c>
      <c r="AO106">
        <v>95</v>
      </c>
      <c r="AQ106" t="s">
        <v>1262</v>
      </c>
      <c r="AR106">
        <v>43.5</v>
      </c>
      <c r="AT106" t="s">
        <v>1263</v>
      </c>
      <c r="AU106">
        <v>65.5</v>
      </c>
      <c r="AW106" t="s">
        <v>1264</v>
      </c>
      <c r="AX106">
        <v>61.5</v>
      </c>
      <c r="AZ106" t="s">
        <v>1303</v>
      </c>
      <c r="BA106">
        <v>42.5</v>
      </c>
      <c r="BC106" t="s">
        <v>1266</v>
      </c>
      <c r="BD106">
        <v>49.5</v>
      </c>
      <c r="BF106" t="s">
        <v>1267</v>
      </c>
      <c r="BG106">
        <v>90</v>
      </c>
      <c r="BI106" t="s">
        <v>1262</v>
      </c>
      <c r="BJ106">
        <v>50</v>
      </c>
      <c r="BL106" t="s">
        <v>1263</v>
      </c>
      <c r="BM106">
        <v>67.5</v>
      </c>
      <c r="BO106" t="s">
        <v>1264</v>
      </c>
      <c r="BP106">
        <v>58</v>
      </c>
      <c r="BR106" t="s">
        <v>1303</v>
      </c>
      <c r="BS106">
        <v>68</v>
      </c>
      <c r="BU106" t="s">
        <v>1266</v>
      </c>
      <c r="BV106">
        <v>51</v>
      </c>
      <c r="BX106" t="s">
        <v>1267</v>
      </c>
      <c r="BY106">
        <v>90</v>
      </c>
      <c r="CA106" t="s">
        <v>1262</v>
      </c>
      <c r="CB106">
        <v>46</v>
      </c>
      <c r="CD106" t="s">
        <v>1309</v>
      </c>
      <c r="CE106">
        <v>62.5</v>
      </c>
      <c r="CG106" t="s">
        <v>1264</v>
      </c>
      <c r="CH106">
        <v>57</v>
      </c>
      <c r="CJ106" t="s">
        <v>1259</v>
      </c>
      <c r="CK106">
        <v>46</v>
      </c>
      <c r="CM106" t="s">
        <v>1266</v>
      </c>
      <c r="CN106">
        <v>53</v>
      </c>
      <c r="CP106" t="s">
        <v>1267</v>
      </c>
      <c r="CQ106">
        <v>78</v>
      </c>
      <c r="CS106" t="s">
        <v>1302</v>
      </c>
      <c r="CT106">
        <v>48</v>
      </c>
      <c r="CV106" t="s">
        <v>1307</v>
      </c>
      <c r="CW106">
        <v>65</v>
      </c>
      <c r="CY106" t="s">
        <v>1258</v>
      </c>
      <c r="CZ106">
        <v>53</v>
      </c>
      <c r="DB106" t="s">
        <v>1303</v>
      </c>
      <c r="DC106">
        <v>23</v>
      </c>
      <c r="DE106" t="s">
        <v>1260</v>
      </c>
      <c r="DF106">
        <v>41</v>
      </c>
      <c r="DH106" t="s">
        <v>1267</v>
      </c>
      <c r="DI106">
        <v>99</v>
      </c>
      <c r="DK106">
        <v>44</v>
      </c>
      <c r="DM106">
        <v>69</v>
      </c>
      <c r="DO106">
        <v>21</v>
      </c>
      <c r="DQ106">
        <v>27</v>
      </c>
      <c r="DS106">
        <v>32</v>
      </c>
    </row>
    <row r="107" spans="1:123" hidden="1" x14ac:dyDescent="0.2">
      <c r="A107" s="1" t="s">
        <v>208</v>
      </c>
      <c r="B107" s="2">
        <v>2</v>
      </c>
      <c r="C107" s="1" t="s">
        <v>209</v>
      </c>
      <c r="D107" s="8" t="s">
        <v>1246</v>
      </c>
      <c r="E107" s="1">
        <v>95</v>
      </c>
      <c r="F107" s="1"/>
      <c r="G107" s="11" t="s">
        <v>1262</v>
      </c>
      <c r="H107" s="1">
        <v>62</v>
      </c>
      <c r="I107" s="1"/>
      <c r="J107" s="11" t="s">
        <v>1263</v>
      </c>
      <c r="K107" s="8">
        <v>76</v>
      </c>
      <c r="L107" s="8"/>
      <c r="M107" s="11" t="s">
        <v>1264</v>
      </c>
      <c r="N107" s="1">
        <v>59.5</v>
      </c>
      <c r="O107" s="1"/>
      <c r="P107" s="1" t="s">
        <v>1265</v>
      </c>
      <c r="Q107" s="1">
        <v>44</v>
      </c>
      <c r="R107" s="1"/>
      <c r="S107" s="11" t="s">
        <v>1266</v>
      </c>
      <c r="T107" s="1">
        <v>44</v>
      </c>
      <c r="U107" s="1"/>
      <c r="V107" s="11" t="s">
        <v>1267</v>
      </c>
      <c r="W107">
        <v>0</v>
      </c>
      <c r="Z107">
        <v>0</v>
      </c>
      <c r="AC107">
        <v>0</v>
      </c>
      <c r="AF107">
        <v>0</v>
      </c>
      <c r="AI107">
        <v>0</v>
      </c>
      <c r="AL107">
        <v>0</v>
      </c>
      <c r="AO107">
        <v>0</v>
      </c>
      <c r="AR107">
        <v>0</v>
      </c>
      <c r="AU107">
        <v>0</v>
      </c>
      <c r="AX107">
        <v>0</v>
      </c>
      <c r="BA107">
        <v>0</v>
      </c>
      <c r="BD107">
        <v>0</v>
      </c>
      <c r="BG107">
        <v>0</v>
      </c>
      <c r="BJ107">
        <v>0</v>
      </c>
      <c r="BM107">
        <v>0</v>
      </c>
      <c r="BP107">
        <v>0</v>
      </c>
      <c r="BS107">
        <v>0</v>
      </c>
      <c r="BV107">
        <v>0</v>
      </c>
      <c r="BY107">
        <v>87</v>
      </c>
      <c r="CA107" t="s">
        <v>1262</v>
      </c>
      <c r="CB107">
        <v>67</v>
      </c>
      <c r="CD107" t="s">
        <v>1309</v>
      </c>
      <c r="CE107">
        <v>90.5</v>
      </c>
      <c r="CG107" t="s">
        <v>1264</v>
      </c>
      <c r="CH107">
        <v>35</v>
      </c>
      <c r="CJ107" t="s">
        <v>1259</v>
      </c>
      <c r="CK107">
        <v>43</v>
      </c>
      <c r="CM107" t="s">
        <v>1266</v>
      </c>
      <c r="CN107">
        <v>53</v>
      </c>
      <c r="CP107" t="s">
        <v>1267</v>
      </c>
      <c r="CQ107">
        <v>81</v>
      </c>
      <c r="CS107" t="s">
        <v>1282</v>
      </c>
      <c r="CT107">
        <v>0</v>
      </c>
      <c r="CV107" t="s">
        <v>1279</v>
      </c>
      <c r="CW107">
        <v>0</v>
      </c>
      <c r="CY107" t="s">
        <v>1310</v>
      </c>
      <c r="CZ107">
        <v>0</v>
      </c>
      <c r="DB107" t="s">
        <v>1259</v>
      </c>
      <c r="DC107">
        <v>0</v>
      </c>
      <c r="DE107" t="s">
        <v>1266</v>
      </c>
      <c r="DF107">
        <v>0</v>
      </c>
      <c r="DH107" t="s">
        <v>1299</v>
      </c>
      <c r="DI107">
        <v>0</v>
      </c>
      <c r="DK107">
        <v>0</v>
      </c>
      <c r="DM107">
        <v>0</v>
      </c>
      <c r="DO107">
        <v>0</v>
      </c>
      <c r="DQ107">
        <v>0</v>
      </c>
      <c r="DS107">
        <v>0</v>
      </c>
    </row>
    <row r="108" spans="1:123" hidden="1" x14ac:dyDescent="0.2">
      <c r="A108" s="1" t="s">
        <v>210</v>
      </c>
      <c r="B108" s="2">
        <v>2</v>
      </c>
      <c r="C108" s="1" t="s">
        <v>211</v>
      </c>
      <c r="D108" s="8" t="s">
        <v>1246</v>
      </c>
      <c r="E108" s="1">
        <v>94</v>
      </c>
      <c r="F108" s="1"/>
      <c r="G108" s="11" t="s">
        <v>1262</v>
      </c>
      <c r="H108" s="1">
        <v>76</v>
      </c>
      <c r="I108" s="1"/>
      <c r="J108" s="11" t="s">
        <v>1263</v>
      </c>
      <c r="K108" s="8">
        <v>71</v>
      </c>
      <c r="L108" s="8"/>
      <c r="M108" s="11" t="s">
        <v>1264</v>
      </c>
      <c r="N108" s="1">
        <v>52</v>
      </c>
      <c r="O108" s="1"/>
      <c r="P108" s="1" t="s">
        <v>1265</v>
      </c>
      <c r="Q108" s="1">
        <v>54</v>
      </c>
      <c r="R108" s="1"/>
      <c r="S108" s="11" t="s">
        <v>1266</v>
      </c>
      <c r="T108" s="1">
        <v>33</v>
      </c>
      <c r="U108" s="1"/>
      <c r="V108" s="11" t="s">
        <v>1267</v>
      </c>
      <c r="W108">
        <v>79</v>
      </c>
      <c r="Y108" t="s">
        <v>1262</v>
      </c>
      <c r="Z108">
        <v>58</v>
      </c>
      <c r="AB108" t="s">
        <v>1263</v>
      </c>
      <c r="AC108">
        <v>80</v>
      </c>
      <c r="AE108" t="s">
        <v>1264</v>
      </c>
      <c r="AF108">
        <v>47</v>
      </c>
      <c r="AH108" t="s">
        <v>1308</v>
      </c>
      <c r="AI108">
        <v>34</v>
      </c>
      <c r="AK108" t="s">
        <v>1266</v>
      </c>
      <c r="AL108">
        <v>47</v>
      </c>
      <c r="AN108" t="s">
        <v>1267</v>
      </c>
      <c r="AO108">
        <v>86</v>
      </c>
      <c r="AQ108" t="s">
        <v>1262</v>
      </c>
      <c r="AR108">
        <v>67</v>
      </c>
      <c r="AT108" t="s">
        <v>1263</v>
      </c>
      <c r="AU108">
        <v>81</v>
      </c>
      <c r="AW108" t="s">
        <v>1264</v>
      </c>
      <c r="AX108">
        <v>53</v>
      </c>
      <c r="AZ108" t="s">
        <v>1303</v>
      </c>
      <c r="BA108">
        <v>49</v>
      </c>
      <c r="BC108" t="s">
        <v>1266</v>
      </c>
      <c r="BD108">
        <v>44</v>
      </c>
      <c r="BF108" t="s">
        <v>1267</v>
      </c>
      <c r="BG108">
        <v>97</v>
      </c>
      <c r="BI108" t="s">
        <v>1262</v>
      </c>
      <c r="BJ108">
        <v>70</v>
      </c>
      <c r="BL108" t="s">
        <v>1263</v>
      </c>
      <c r="BM108">
        <v>85</v>
      </c>
      <c r="BO108" t="s">
        <v>1264</v>
      </c>
      <c r="BP108">
        <v>66</v>
      </c>
      <c r="BR108" t="s">
        <v>1303</v>
      </c>
      <c r="BS108">
        <v>61</v>
      </c>
      <c r="BU108" t="s">
        <v>1266</v>
      </c>
      <c r="BV108">
        <v>54</v>
      </c>
      <c r="BX108" t="s">
        <v>1267</v>
      </c>
      <c r="BY108">
        <v>84</v>
      </c>
      <c r="CA108" t="s">
        <v>1262</v>
      </c>
      <c r="CB108">
        <v>84</v>
      </c>
      <c r="CD108" t="s">
        <v>1309</v>
      </c>
      <c r="CE108">
        <v>88.5</v>
      </c>
      <c r="CG108" t="s">
        <v>1264</v>
      </c>
      <c r="CH108">
        <v>55</v>
      </c>
      <c r="CJ108" t="s">
        <v>1259</v>
      </c>
      <c r="CK108">
        <v>45</v>
      </c>
      <c r="CM108" t="s">
        <v>1266</v>
      </c>
      <c r="CN108">
        <v>52</v>
      </c>
      <c r="CP108" t="s">
        <v>1267</v>
      </c>
      <c r="CQ108">
        <v>72</v>
      </c>
      <c r="CS108" t="s">
        <v>1262</v>
      </c>
      <c r="CT108">
        <v>67</v>
      </c>
      <c r="CV108" t="s">
        <v>1309</v>
      </c>
      <c r="CW108">
        <v>71.5</v>
      </c>
      <c r="CY108" t="s">
        <v>1264</v>
      </c>
      <c r="CZ108">
        <v>39</v>
      </c>
      <c r="DB108" t="s">
        <v>1259</v>
      </c>
      <c r="DC108">
        <v>33</v>
      </c>
      <c r="DE108" t="s">
        <v>1266</v>
      </c>
      <c r="DF108">
        <v>44</v>
      </c>
      <c r="DH108" t="s">
        <v>1299</v>
      </c>
      <c r="DI108">
        <v>89</v>
      </c>
      <c r="DK108">
        <v>77</v>
      </c>
      <c r="DM108">
        <v>91</v>
      </c>
      <c r="DO108">
        <v>21</v>
      </c>
      <c r="DQ108">
        <v>23</v>
      </c>
      <c r="DS108">
        <v>23</v>
      </c>
    </row>
    <row r="109" spans="1:123" hidden="1" x14ac:dyDescent="0.2">
      <c r="A109" s="1" t="s">
        <v>212</v>
      </c>
      <c r="B109" s="2">
        <v>2</v>
      </c>
      <c r="C109" s="1" t="s">
        <v>213</v>
      </c>
      <c r="D109" s="8" t="s">
        <v>1246</v>
      </c>
      <c r="E109" s="1">
        <v>102</v>
      </c>
      <c r="F109" s="1"/>
      <c r="G109" s="11" t="s">
        <v>1262</v>
      </c>
      <c r="H109" s="1">
        <v>59</v>
      </c>
      <c r="I109" s="1"/>
      <c r="J109" s="11" t="s">
        <v>1263</v>
      </c>
      <c r="K109" s="8">
        <v>77</v>
      </c>
      <c r="L109" s="8"/>
      <c r="M109" s="11" t="s">
        <v>1264</v>
      </c>
      <c r="N109" s="1">
        <v>56</v>
      </c>
      <c r="O109" s="1"/>
      <c r="P109" s="1" t="s">
        <v>1265</v>
      </c>
      <c r="Q109" s="1">
        <v>54.5</v>
      </c>
      <c r="R109" s="1"/>
      <c r="S109" s="11" t="s">
        <v>1266</v>
      </c>
      <c r="T109" s="1">
        <v>31</v>
      </c>
      <c r="U109" s="1"/>
      <c r="V109" s="11" t="s">
        <v>1267</v>
      </c>
      <c r="W109">
        <v>0</v>
      </c>
      <c r="Z109">
        <v>0</v>
      </c>
      <c r="AC109">
        <v>0</v>
      </c>
      <c r="AF109">
        <v>0</v>
      </c>
      <c r="AI109">
        <v>0</v>
      </c>
      <c r="AL109">
        <v>0</v>
      </c>
      <c r="AO109">
        <v>0</v>
      </c>
      <c r="AR109">
        <v>0</v>
      </c>
      <c r="AU109">
        <v>0</v>
      </c>
      <c r="AX109">
        <v>0</v>
      </c>
      <c r="BA109">
        <v>0</v>
      </c>
      <c r="BD109">
        <v>0</v>
      </c>
      <c r="BG109">
        <v>0</v>
      </c>
      <c r="BJ109">
        <v>0</v>
      </c>
      <c r="BM109">
        <v>0</v>
      </c>
      <c r="BP109">
        <v>0</v>
      </c>
      <c r="BS109">
        <v>0</v>
      </c>
      <c r="BV109">
        <v>0</v>
      </c>
      <c r="BY109">
        <v>0</v>
      </c>
      <c r="CB109">
        <v>0</v>
      </c>
      <c r="CE109">
        <v>0</v>
      </c>
      <c r="CH109">
        <v>0</v>
      </c>
      <c r="CK109">
        <v>0</v>
      </c>
      <c r="CN109">
        <v>0</v>
      </c>
      <c r="CQ109">
        <v>74</v>
      </c>
      <c r="CS109" t="s">
        <v>1262</v>
      </c>
      <c r="CT109">
        <v>65</v>
      </c>
      <c r="CV109" t="s">
        <v>1309</v>
      </c>
      <c r="CW109">
        <v>69.5</v>
      </c>
      <c r="CY109" t="s">
        <v>1264</v>
      </c>
      <c r="CZ109">
        <v>38</v>
      </c>
      <c r="DB109" t="s">
        <v>1259</v>
      </c>
      <c r="DC109">
        <v>23</v>
      </c>
      <c r="DE109" t="s">
        <v>1266</v>
      </c>
      <c r="DF109">
        <v>46</v>
      </c>
      <c r="DH109" t="s">
        <v>1299</v>
      </c>
      <c r="DI109">
        <v>0</v>
      </c>
      <c r="DK109">
        <v>0</v>
      </c>
      <c r="DM109">
        <v>0</v>
      </c>
      <c r="DO109">
        <v>0</v>
      </c>
      <c r="DQ109">
        <v>0</v>
      </c>
      <c r="DS109">
        <v>0</v>
      </c>
    </row>
    <row r="110" spans="1:123" hidden="1" x14ac:dyDescent="0.2">
      <c r="A110" s="1" t="s">
        <v>214</v>
      </c>
      <c r="B110" s="2">
        <v>2</v>
      </c>
      <c r="C110" s="1" t="s">
        <v>215</v>
      </c>
      <c r="D110" s="8" t="s">
        <v>1246</v>
      </c>
      <c r="E110" s="1">
        <v>93</v>
      </c>
      <c r="F110" s="1"/>
      <c r="G110" s="11" t="s">
        <v>1262</v>
      </c>
      <c r="H110" s="1">
        <v>67</v>
      </c>
      <c r="I110" s="1"/>
      <c r="J110" s="11" t="s">
        <v>1263</v>
      </c>
      <c r="K110" s="8">
        <v>71</v>
      </c>
      <c r="L110" s="8"/>
      <c r="M110" s="11" t="s">
        <v>1264</v>
      </c>
      <c r="N110" s="1">
        <v>63</v>
      </c>
      <c r="O110" s="1"/>
      <c r="P110" s="1" t="s">
        <v>1265</v>
      </c>
      <c r="Q110" s="1">
        <v>49</v>
      </c>
      <c r="R110" s="1"/>
      <c r="S110" s="11" t="s">
        <v>1266</v>
      </c>
      <c r="T110" s="1">
        <v>36</v>
      </c>
      <c r="U110" s="1"/>
      <c r="V110" s="11" t="s">
        <v>1267</v>
      </c>
      <c r="W110">
        <v>90</v>
      </c>
      <c r="Y110" t="s">
        <v>1262</v>
      </c>
      <c r="Z110">
        <v>43</v>
      </c>
      <c r="AB110" t="s">
        <v>1263</v>
      </c>
      <c r="AC110">
        <v>77.5</v>
      </c>
      <c r="AE110" t="s">
        <v>1264</v>
      </c>
      <c r="AF110">
        <v>56</v>
      </c>
      <c r="AH110" t="s">
        <v>1308</v>
      </c>
      <c r="AI110">
        <v>39</v>
      </c>
      <c r="AK110" t="s">
        <v>1266</v>
      </c>
      <c r="AL110">
        <v>50</v>
      </c>
      <c r="AN110" t="s">
        <v>1267</v>
      </c>
      <c r="AO110">
        <v>86</v>
      </c>
      <c r="AQ110" t="s">
        <v>1262</v>
      </c>
      <c r="AR110">
        <v>45.5</v>
      </c>
      <c r="AT110" t="s">
        <v>1263</v>
      </c>
      <c r="AU110">
        <v>78.5</v>
      </c>
      <c r="AW110" t="s">
        <v>1264</v>
      </c>
      <c r="AX110">
        <v>57</v>
      </c>
      <c r="AZ110" t="s">
        <v>1303</v>
      </c>
      <c r="BA110">
        <v>33.5</v>
      </c>
      <c r="BC110" t="s">
        <v>1266</v>
      </c>
      <c r="BD110">
        <v>42</v>
      </c>
      <c r="BF110" t="s">
        <v>1267</v>
      </c>
      <c r="BG110">
        <v>84</v>
      </c>
      <c r="BI110" t="s">
        <v>1262</v>
      </c>
      <c r="BJ110">
        <v>80</v>
      </c>
      <c r="BL110" t="s">
        <v>1263</v>
      </c>
      <c r="BM110">
        <v>89.5</v>
      </c>
      <c r="BO110" t="s">
        <v>1264</v>
      </c>
      <c r="BP110">
        <v>64</v>
      </c>
      <c r="BR110" t="s">
        <v>1303</v>
      </c>
      <c r="BS110">
        <v>61</v>
      </c>
      <c r="BU110" t="s">
        <v>1266</v>
      </c>
      <c r="BV110">
        <v>62</v>
      </c>
      <c r="BX110" t="s">
        <v>1267</v>
      </c>
      <c r="BY110">
        <v>86</v>
      </c>
      <c r="CA110" t="s">
        <v>1262</v>
      </c>
      <c r="CB110">
        <v>96</v>
      </c>
      <c r="CD110" t="s">
        <v>1309</v>
      </c>
      <c r="CE110">
        <v>79.5</v>
      </c>
      <c r="CG110" t="s">
        <v>1264</v>
      </c>
      <c r="CH110">
        <v>64</v>
      </c>
      <c r="CJ110" t="s">
        <v>1259</v>
      </c>
      <c r="CK110">
        <v>51</v>
      </c>
      <c r="CM110" t="s">
        <v>1266</v>
      </c>
      <c r="CN110">
        <v>67</v>
      </c>
      <c r="CP110" t="s">
        <v>1267</v>
      </c>
      <c r="CQ110">
        <v>73</v>
      </c>
      <c r="CS110" t="s">
        <v>1262</v>
      </c>
      <c r="CT110">
        <v>64</v>
      </c>
      <c r="CV110" t="s">
        <v>1309</v>
      </c>
      <c r="CW110">
        <v>65.5</v>
      </c>
      <c r="CY110" t="s">
        <v>1264</v>
      </c>
      <c r="CZ110">
        <v>51</v>
      </c>
      <c r="DB110" t="s">
        <v>1259</v>
      </c>
      <c r="DC110">
        <v>39</v>
      </c>
      <c r="DE110" t="s">
        <v>1266</v>
      </c>
      <c r="DF110">
        <v>48</v>
      </c>
      <c r="DH110" t="s">
        <v>1299</v>
      </c>
      <c r="DI110">
        <v>89</v>
      </c>
      <c r="DK110">
        <v>75</v>
      </c>
      <c r="DM110">
        <v>90</v>
      </c>
      <c r="DO110">
        <v>25</v>
      </c>
      <c r="DQ110">
        <v>32</v>
      </c>
      <c r="DS110">
        <v>34</v>
      </c>
    </row>
    <row r="111" spans="1:123" hidden="1" x14ac:dyDescent="0.2">
      <c r="A111" s="1" t="s">
        <v>216</v>
      </c>
      <c r="B111" s="2">
        <v>2</v>
      </c>
      <c r="C111" s="1" t="s">
        <v>217</v>
      </c>
      <c r="D111" s="8" t="s">
        <v>1246</v>
      </c>
      <c r="E111" s="1">
        <v>102</v>
      </c>
      <c r="F111" s="1"/>
      <c r="G111" s="11" t="s">
        <v>1262</v>
      </c>
      <c r="H111" s="1">
        <v>51</v>
      </c>
      <c r="I111" s="1"/>
      <c r="J111" s="11" t="s">
        <v>1263</v>
      </c>
      <c r="K111" s="8">
        <v>62</v>
      </c>
      <c r="L111" s="8"/>
      <c r="M111" s="11" t="s">
        <v>1264</v>
      </c>
      <c r="N111" s="1">
        <v>54</v>
      </c>
      <c r="O111" s="1"/>
      <c r="P111" s="1" t="s">
        <v>1265</v>
      </c>
      <c r="Q111" s="1">
        <v>72</v>
      </c>
      <c r="R111" s="1"/>
      <c r="S111" s="11" t="s">
        <v>1266</v>
      </c>
      <c r="T111" s="1">
        <v>38</v>
      </c>
      <c r="U111" s="1"/>
      <c r="V111" s="11" t="s">
        <v>1267</v>
      </c>
      <c r="W111">
        <v>85</v>
      </c>
      <c r="Y111" t="s">
        <v>1262</v>
      </c>
      <c r="Z111">
        <v>36</v>
      </c>
      <c r="AB111" t="s">
        <v>1263</v>
      </c>
      <c r="AC111">
        <v>47.5</v>
      </c>
      <c r="AE111" t="s">
        <v>1264</v>
      </c>
      <c r="AF111">
        <v>50</v>
      </c>
      <c r="AH111" t="s">
        <v>1308</v>
      </c>
      <c r="AI111">
        <v>47</v>
      </c>
      <c r="AK111" t="s">
        <v>1266</v>
      </c>
      <c r="AL111">
        <v>47</v>
      </c>
      <c r="AN111" t="s">
        <v>1267</v>
      </c>
      <c r="AO111">
        <v>78</v>
      </c>
      <c r="AQ111" t="s">
        <v>1262</v>
      </c>
      <c r="AR111">
        <v>39.5</v>
      </c>
      <c r="AT111" t="s">
        <v>1263</v>
      </c>
      <c r="AU111">
        <v>64.5</v>
      </c>
      <c r="AW111" t="s">
        <v>1264</v>
      </c>
      <c r="AX111">
        <v>50.5</v>
      </c>
      <c r="AZ111" t="s">
        <v>1303</v>
      </c>
      <c r="BA111">
        <v>47</v>
      </c>
      <c r="BC111" t="s">
        <v>1266</v>
      </c>
      <c r="BD111">
        <v>46.5</v>
      </c>
      <c r="BF111" t="s">
        <v>1267</v>
      </c>
      <c r="BG111">
        <v>95</v>
      </c>
      <c r="BI111" t="s">
        <v>1262</v>
      </c>
      <c r="BJ111">
        <v>27</v>
      </c>
      <c r="BL111" t="s">
        <v>1263</v>
      </c>
      <c r="BM111">
        <v>69</v>
      </c>
      <c r="BO111" t="s">
        <v>1264</v>
      </c>
      <c r="BP111">
        <v>43</v>
      </c>
      <c r="BR111" t="s">
        <v>1303</v>
      </c>
      <c r="BS111">
        <v>72</v>
      </c>
      <c r="BU111" t="s">
        <v>1266</v>
      </c>
      <c r="BV111">
        <v>45</v>
      </c>
      <c r="BX111" t="s">
        <v>1267</v>
      </c>
      <c r="BY111">
        <v>98</v>
      </c>
      <c r="CA111" t="s">
        <v>1262</v>
      </c>
      <c r="CB111">
        <v>69</v>
      </c>
      <c r="CD111" t="s">
        <v>1309</v>
      </c>
      <c r="CE111">
        <v>49.5</v>
      </c>
      <c r="CG111" t="s">
        <v>1264</v>
      </c>
      <c r="CH111">
        <v>53</v>
      </c>
      <c r="CJ111" t="s">
        <v>1259</v>
      </c>
      <c r="CK111">
        <v>60</v>
      </c>
      <c r="CM111" t="s">
        <v>1266</v>
      </c>
      <c r="CN111">
        <v>60</v>
      </c>
      <c r="CP111" t="s">
        <v>1267</v>
      </c>
      <c r="CQ111">
        <v>74</v>
      </c>
      <c r="CS111" t="s">
        <v>1302</v>
      </c>
      <c r="CT111">
        <v>50</v>
      </c>
      <c r="CV111" t="s">
        <v>1307</v>
      </c>
      <c r="CW111">
        <v>56</v>
      </c>
      <c r="CY111" t="s">
        <v>1258</v>
      </c>
      <c r="CZ111">
        <v>38</v>
      </c>
      <c r="DB111" t="s">
        <v>1303</v>
      </c>
      <c r="DC111">
        <v>18</v>
      </c>
      <c r="DE111" t="s">
        <v>1260</v>
      </c>
      <c r="DF111">
        <v>42</v>
      </c>
      <c r="DH111" t="s">
        <v>1267</v>
      </c>
      <c r="DI111">
        <v>95</v>
      </c>
      <c r="DK111">
        <v>54</v>
      </c>
      <c r="DM111">
        <v>65</v>
      </c>
      <c r="DO111">
        <v>25</v>
      </c>
      <c r="DQ111">
        <v>32</v>
      </c>
      <c r="DS111">
        <v>31</v>
      </c>
    </row>
    <row r="112" spans="1:123" hidden="1" x14ac:dyDescent="0.2">
      <c r="A112" s="1" t="s">
        <v>218</v>
      </c>
      <c r="B112" s="2">
        <v>2</v>
      </c>
      <c r="C112" s="1" t="s">
        <v>219</v>
      </c>
      <c r="D112" s="8" t="s">
        <v>1246</v>
      </c>
      <c r="E112" s="1">
        <v>91</v>
      </c>
      <c r="F112" s="1"/>
      <c r="G112" s="11" t="s">
        <v>1262</v>
      </c>
      <c r="H112" s="1">
        <v>53</v>
      </c>
      <c r="I112" s="1"/>
      <c r="J112" s="11" t="s">
        <v>1263</v>
      </c>
      <c r="K112" s="8">
        <v>58</v>
      </c>
      <c r="L112" s="8"/>
      <c r="M112" s="11" t="s">
        <v>1264</v>
      </c>
      <c r="N112" s="1">
        <v>64.5</v>
      </c>
      <c r="O112" s="1"/>
      <c r="P112" s="1" t="s">
        <v>1265</v>
      </c>
      <c r="Q112" s="1">
        <v>59</v>
      </c>
      <c r="R112" s="1"/>
      <c r="S112" s="11" t="s">
        <v>1266</v>
      </c>
      <c r="T112" s="1">
        <v>46</v>
      </c>
      <c r="U112" s="1"/>
      <c r="V112" s="11" t="s">
        <v>1267</v>
      </c>
      <c r="W112">
        <v>96</v>
      </c>
      <c r="Y112" t="s">
        <v>1262</v>
      </c>
      <c r="Z112">
        <v>45</v>
      </c>
      <c r="AB112" t="s">
        <v>1263</v>
      </c>
      <c r="AC112">
        <v>82.5</v>
      </c>
      <c r="AE112" t="s">
        <v>1264</v>
      </c>
      <c r="AF112">
        <v>55</v>
      </c>
      <c r="AH112" t="s">
        <v>1308</v>
      </c>
      <c r="AI112">
        <v>53</v>
      </c>
      <c r="AK112" t="s">
        <v>1266</v>
      </c>
      <c r="AL112">
        <v>35</v>
      </c>
      <c r="AN112" t="s">
        <v>1267</v>
      </c>
      <c r="AO112">
        <v>91.5</v>
      </c>
      <c r="AQ112" t="s">
        <v>1262</v>
      </c>
      <c r="AR112">
        <v>45.5</v>
      </c>
      <c r="AT112" t="s">
        <v>1263</v>
      </c>
      <c r="AU112">
        <v>57</v>
      </c>
      <c r="AW112" t="s">
        <v>1264</v>
      </c>
      <c r="AX112">
        <v>57</v>
      </c>
      <c r="AZ112" t="s">
        <v>1303</v>
      </c>
      <c r="BA112">
        <v>51</v>
      </c>
      <c r="BC112" t="s">
        <v>1266</v>
      </c>
      <c r="BD112">
        <v>49.5</v>
      </c>
      <c r="BF112" t="s">
        <v>1267</v>
      </c>
      <c r="BG112">
        <v>105</v>
      </c>
      <c r="BI112" t="s">
        <v>1262</v>
      </c>
      <c r="BJ112">
        <v>60</v>
      </c>
      <c r="BL112" t="s">
        <v>1263</v>
      </c>
      <c r="BM112">
        <v>78</v>
      </c>
      <c r="BO112" t="s">
        <v>1264</v>
      </c>
      <c r="BP112">
        <v>64</v>
      </c>
      <c r="BR112" t="s">
        <v>1303</v>
      </c>
      <c r="BS112">
        <v>70</v>
      </c>
      <c r="BU112" t="s">
        <v>1266</v>
      </c>
      <c r="BV112">
        <v>47</v>
      </c>
      <c r="BX112" t="s">
        <v>1267</v>
      </c>
      <c r="BY112">
        <v>79</v>
      </c>
      <c r="CA112" t="s">
        <v>1262</v>
      </c>
      <c r="CB112">
        <v>41</v>
      </c>
      <c r="CD112" t="s">
        <v>1309</v>
      </c>
      <c r="CE112">
        <v>60</v>
      </c>
      <c r="CG112" t="s">
        <v>1264</v>
      </c>
      <c r="CH112">
        <v>70</v>
      </c>
      <c r="CJ112" t="s">
        <v>1259</v>
      </c>
      <c r="CK112">
        <v>46</v>
      </c>
      <c r="CM112" t="s">
        <v>1266</v>
      </c>
      <c r="CN112">
        <v>51</v>
      </c>
      <c r="CP112" t="s">
        <v>1267</v>
      </c>
      <c r="CQ112">
        <v>69</v>
      </c>
      <c r="CS112" t="s">
        <v>1302</v>
      </c>
      <c r="CT112">
        <v>29</v>
      </c>
      <c r="CV112" t="s">
        <v>1279</v>
      </c>
      <c r="CW112">
        <v>47</v>
      </c>
      <c r="CY112" t="s">
        <v>1301</v>
      </c>
      <c r="CZ112">
        <v>41</v>
      </c>
      <c r="DB112" t="s">
        <v>1259</v>
      </c>
      <c r="DC112">
        <v>32</v>
      </c>
      <c r="DE112" t="s">
        <v>1266</v>
      </c>
      <c r="DF112">
        <v>50</v>
      </c>
      <c r="DH112" t="s">
        <v>1299</v>
      </c>
      <c r="DI112">
        <v>86</v>
      </c>
      <c r="DK112">
        <v>45</v>
      </c>
      <c r="DM112">
        <v>78</v>
      </c>
      <c r="DO112">
        <v>25</v>
      </c>
      <c r="DQ112">
        <v>30</v>
      </c>
      <c r="DS112">
        <v>32</v>
      </c>
    </row>
    <row r="113" spans="1:123" hidden="1" x14ac:dyDescent="0.2">
      <c r="A113" s="1" t="s">
        <v>220</v>
      </c>
      <c r="B113" s="2">
        <v>2</v>
      </c>
      <c r="C113" s="1" t="s">
        <v>221</v>
      </c>
      <c r="D113" s="8" t="s">
        <v>1246</v>
      </c>
      <c r="E113" s="1">
        <v>91</v>
      </c>
      <c r="F113" s="1"/>
      <c r="G113" s="11" t="s">
        <v>1262</v>
      </c>
      <c r="H113" s="1">
        <v>66</v>
      </c>
      <c r="I113" s="1"/>
      <c r="J113" s="11" t="s">
        <v>1263</v>
      </c>
      <c r="K113" s="8">
        <v>54</v>
      </c>
      <c r="L113" s="8"/>
      <c r="M113" s="11" t="s">
        <v>1264</v>
      </c>
      <c r="N113" s="1">
        <v>54</v>
      </c>
      <c r="O113" s="1"/>
      <c r="P113" s="1" t="s">
        <v>1265</v>
      </c>
      <c r="Q113" s="1">
        <v>63</v>
      </c>
      <c r="R113" s="1"/>
      <c r="S113" s="11" t="s">
        <v>1266</v>
      </c>
      <c r="T113" s="1">
        <v>43</v>
      </c>
      <c r="U113" s="1"/>
      <c r="V113" s="11" t="s">
        <v>1267</v>
      </c>
      <c r="W113">
        <v>86</v>
      </c>
      <c r="Y113" t="s">
        <v>1262</v>
      </c>
      <c r="Z113">
        <v>21</v>
      </c>
      <c r="AB113" t="s">
        <v>1263</v>
      </c>
      <c r="AC113">
        <v>52</v>
      </c>
      <c r="AE113" t="s">
        <v>1264</v>
      </c>
      <c r="AF113">
        <v>51</v>
      </c>
      <c r="AH113" t="s">
        <v>1308</v>
      </c>
      <c r="AI113">
        <v>44</v>
      </c>
      <c r="AK113" t="s">
        <v>1266</v>
      </c>
      <c r="AL113">
        <v>43</v>
      </c>
      <c r="AN113" t="s">
        <v>1267</v>
      </c>
      <c r="AO113">
        <v>0</v>
      </c>
      <c r="AR113">
        <v>0</v>
      </c>
      <c r="AU113">
        <v>0</v>
      </c>
      <c r="AX113">
        <v>0</v>
      </c>
      <c r="BA113">
        <v>0</v>
      </c>
      <c r="BD113">
        <v>0</v>
      </c>
      <c r="BG113">
        <v>0</v>
      </c>
      <c r="BJ113">
        <v>0</v>
      </c>
      <c r="BM113">
        <v>0</v>
      </c>
      <c r="BP113">
        <v>0</v>
      </c>
      <c r="BS113">
        <v>0</v>
      </c>
      <c r="BV113">
        <v>0</v>
      </c>
      <c r="BY113">
        <v>86</v>
      </c>
      <c r="CA113" t="s">
        <v>1262</v>
      </c>
      <c r="CB113">
        <v>49</v>
      </c>
      <c r="CD113" t="s">
        <v>1309</v>
      </c>
      <c r="CE113">
        <v>72</v>
      </c>
      <c r="CG113" t="s">
        <v>1264</v>
      </c>
      <c r="CH113">
        <v>60</v>
      </c>
      <c r="CJ113" t="s">
        <v>1259</v>
      </c>
      <c r="CK113">
        <v>51</v>
      </c>
      <c r="CM113" t="s">
        <v>1266</v>
      </c>
      <c r="CN113">
        <v>58</v>
      </c>
      <c r="CP113" t="s">
        <v>1267</v>
      </c>
      <c r="CQ113">
        <v>68</v>
      </c>
      <c r="CS113" t="s">
        <v>1302</v>
      </c>
      <c r="CT113">
        <v>49</v>
      </c>
      <c r="CV113" t="s">
        <v>1307</v>
      </c>
      <c r="CW113">
        <v>58.5</v>
      </c>
      <c r="CY113" t="s">
        <v>1258</v>
      </c>
      <c r="CZ113">
        <v>68</v>
      </c>
      <c r="DB113" t="s">
        <v>1303</v>
      </c>
      <c r="DC113">
        <v>42</v>
      </c>
      <c r="DE113" t="s">
        <v>1260</v>
      </c>
      <c r="DF113">
        <v>59</v>
      </c>
      <c r="DH113" t="s">
        <v>1267</v>
      </c>
      <c r="DI113">
        <v>96</v>
      </c>
      <c r="DK113">
        <v>67</v>
      </c>
      <c r="DM113">
        <v>84</v>
      </c>
      <c r="DO113">
        <v>27</v>
      </c>
      <c r="DQ113">
        <v>35</v>
      </c>
      <c r="DS113">
        <v>40</v>
      </c>
    </row>
    <row r="114" spans="1:123" hidden="1" x14ac:dyDescent="0.2">
      <c r="A114" s="1" t="s">
        <v>222</v>
      </c>
      <c r="B114" s="2">
        <v>2</v>
      </c>
      <c r="C114" s="1" t="s">
        <v>223</v>
      </c>
      <c r="D114" s="8" t="s">
        <v>1246</v>
      </c>
      <c r="E114" s="1">
        <v>87</v>
      </c>
      <c r="F114" s="1"/>
      <c r="G114" s="11" t="s">
        <v>1262</v>
      </c>
      <c r="H114" s="1">
        <v>76</v>
      </c>
      <c r="I114" s="1"/>
      <c r="J114" s="11" t="s">
        <v>1263</v>
      </c>
      <c r="K114" s="8">
        <v>55</v>
      </c>
      <c r="L114" s="8"/>
      <c r="M114" s="11" t="s">
        <v>1264</v>
      </c>
      <c r="N114" s="1">
        <v>67</v>
      </c>
      <c r="O114" s="1"/>
      <c r="P114" s="1" t="s">
        <v>1265</v>
      </c>
      <c r="Q114" s="1">
        <v>36</v>
      </c>
      <c r="R114" s="1"/>
      <c r="S114" s="11" t="s">
        <v>1266</v>
      </c>
      <c r="T114" s="1">
        <v>48</v>
      </c>
      <c r="U114" s="1"/>
      <c r="V114" s="11" t="s">
        <v>1267</v>
      </c>
      <c r="W114">
        <v>75</v>
      </c>
      <c r="Y114" t="s">
        <v>1262</v>
      </c>
      <c r="Z114">
        <v>49</v>
      </c>
      <c r="AB114" t="s">
        <v>1263</v>
      </c>
      <c r="AC114">
        <v>59.5</v>
      </c>
      <c r="AE114" t="s">
        <v>1264</v>
      </c>
      <c r="AF114">
        <v>46</v>
      </c>
      <c r="AH114" t="s">
        <v>1308</v>
      </c>
      <c r="AI114">
        <v>34</v>
      </c>
      <c r="AK114" t="s">
        <v>1266</v>
      </c>
      <c r="AL114">
        <v>41</v>
      </c>
      <c r="AN114" t="s">
        <v>1267</v>
      </c>
      <c r="AO114">
        <v>0</v>
      </c>
      <c r="AR114">
        <v>0</v>
      </c>
      <c r="AU114">
        <v>0</v>
      </c>
      <c r="AX114">
        <v>0</v>
      </c>
      <c r="BA114">
        <v>0</v>
      </c>
      <c r="BD114">
        <v>0</v>
      </c>
      <c r="BG114">
        <v>83</v>
      </c>
      <c r="BI114" t="s">
        <v>1262</v>
      </c>
      <c r="BJ114">
        <v>82</v>
      </c>
      <c r="BL114" t="s">
        <v>1263</v>
      </c>
      <c r="BM114">
        <v>58</v>
      </c>
      <c r="BO114" t="s">
        <v>1264</v>
      </c>
      <c r="BP114">
        <v>42</v>
      </c>
      <c r="BR114" t="s">
        <v>1303</v>
      </c>
      <c r="BS114">
        <v>61</v>
      </c>
      <c r="BU114" t="s">
        <v>1266</v>
      </c>
      <c r="BV114">
        <v>50</v>
      </c>
      <c r="BX114" t="s">
        <v>1267</v>
      </c>
      <c r="BY114">
        <v>83</v>
      </c>
      <c r="CA114" t="s">
        <v>1262</v>
      </c>
      <c r="CB114">
        <v>92</v>
      </c>
      <c r="CD114" t="s">
        <v>1309</v>
      </c>
      <c r="CE114">
        <v>50</v>
      </c>
      <c r="CG114" t="s">
        <v>1264</v>
      </c>
      <c r="CH114">
        <v>43</v>
      </c>
      <c r="CJ114" t="s">
        <v>1259</v>
      </c>
      <c r="CK114">
        <v>43</v>
      </c>
      <c r="CM114" t="s">
        <v>1266</v>
      </c>
      <c r="CN114">
        <v>58</v>
      </c>
      <c r="CP114" t="s">
        <v>1267</v>
      </c>
      <c r="CQ114">
        <v>74</v>
      </c>
      <c r="CS114" t="s">
        <v>1262</v>
      </c>
      <c r="CT114">
        <v>53</v>
      </c>
      <c r="CV114" t="s">
        <v>1309</v>
      </c>
      <c r="CW114">
        <v>59.5</v>
      </c>
      <c r="CY114" t="s">
        <v>1264</v>
      </c>
      <c r="CZ114">
        <v>32</v>
      </c>
      <c r="DB114" t="s">
        <v>1259</v>
      </c>
      <c r="DC114">
        <v>26</v>
      </c>
      <c r="DE114" t="s">
        <v>1266</v>
      </c>
      <c r="DF114">
        <v>30</v>
      </c>
      <c r="DH114" t="s">
        <v>1299</v>
      </c>
      <c r="DI114">
        <v>82</v>
      </c>
      <c r="DK114">
        <v>84</v>
      </c>
      <c r="DM114">
        <v>82</v>
      </c>
      <c r="DO114">
        <v>26</v>
      </c>
      <c r="DQ114">
        <v>34</v>
      </c>
      <c r="DS114">
        <v>30</v>
      </c>
    </row>
    <row r="115" spans="1:123" hidden="1" x14ac:dyDescent="0.2">
      <c r="A115" s="1" t="s">
        <v>224</v>
      </c>
      <c r="B115" s="2">
        <v>2</v>
      </c>
      <c r="C115" s="1" t="s">
        <v>225</v>
      </c>
      <c r="D115" s="8" t="s">
        <v>1246</v>
      </c>
      <c r="E115" s="1">
        <v>96</v>
      </c>
      <c r="F115" s="1"/>
      <c r="G115" s="11" t="s">
        <v>1262</v>
      </c>
      <c r="H115" s="1">
        <v>57</v>
      </c>
      <c r="I115" s="1"/>
      <c r="J115" s="11" t="s">
        <v>1263</v>
      </c>
      <c r="K115" s="8">
        <v>59</v>
      </c>
      <c r="L115" s="8"/>
      <c r="M115" s="11" t="s">
        <v>1264</v>
      </c>
      <c r="N115" s="1">
        <v>65.5</v>
      </c>
      <c r="O115" s="1"/>
      <c r="P115" s="1" t="s">
        <v>1265</v>
      </c>
      <c r="Q115" s="1">
        <v>61.5</v>
      </c>
      <c r="R115" s="1"/>
      <c r="S115" s="11" t="s">
        <v>1266</v>
      </c>
      <c r="T115" s="1">
        <v>27</v>
      </c>
      <c r="U115" s="1"/>
      <c r="V115" s="11" t="s">
        <v>1267</v>
      </c>
      <c r="W115">
        <v>81</v>
      </c>
      <c r="Y115" t="s">
        <v>1262</v>
      </c>
      <c r="Z115">
        <v>47</v>
      </c>
      <c r="AB115" t="s">
        <v>1263</v>
      </c>
      <c r="AC115">
        <v>100</v>
      </c>
      <c r="AE115" t="s">
        <v>1264</v>
      </c>
      <c r="AF115">
        <v>24</v>
      </c>
      <c r="AH115" t="s">
        <v>1308</v>
      </c>
      <c r="AI115">
        <v>45</v>
      </c>
      <c r="AK115" t="s">
        <v>1266</v>
      </c>
      <c r="AL115">
        <v>45</v>
      </c>
      <c r="AN115" t="s">
        <v>1267</v>
      </c>
      <c r="AO115">
        <v>90.5</v>
      </c>
      <c r="AQ115" t="s">
        <v>1262</v>
      </c>
      <c r="AR115">
        <v>36.5</v>
      </c>
      <c r="AT115" t="s">
        <v>1263</v>
      </c>
      <c r="AU115">
        <v>65.5</v>
      </c>
      <c r="AW115" t="s">
        <v>1264</v>
      </c>
      <c r="AX115">
        <v>52.5</v>
      </c>
      <c r="AZ115" t="s">
        <v>1303</v>
      </c>
      <c r="BA115">
        <v>38.5</v>
      </c>
      <c r="BC115" t="s">
        <v>1266</v>
      </c>
      <c r="BD115">
        <v>40</v>
      </c>
      <c r="BF115" t="s">
        <v>1267</v>
      </c>
      <c r="BG115">
        <v>94</v>
      </c>
      <c r="BI115" t="s">
        <v>1262</v>
      </c>
      <c r="BJ115">
        <v>76</v>
      </c>
      <c r="BL115" t="s">
        <v>1263</v>
      </c>
      <c r="BM115">
        <v>65</v>
      </c>
      <c r="BO115" t="s">
        <v>1264</v>
      </c>
      <c r="BP115">
        <v>50</v>
      </c>
      <c r="BR115" t="s">
        <v>1303</v>
      </c>
      <c r="BS115">
        <v>67</v>
      </c>
      <c r="BU115" t="s">
        <v>1266</v>
      </c>
      <c r="BV115">
        <v>67</v>
      </c>
      <c r="BX115" t="s">
        <v>1267</v>
      </c>
      <c r="BY115">
        <v>92</v>
      </c>
      <c r="CA115" t="s">
        <v>1262</v>
      </c>
      <c r="CB115">
        <v>43</v>
      </c>
      <c r="CD115" t="s">
        <v>1309</v>
      </c>
      <c r="CE115">
        <v>63.5</v>
      </c>
      <c r="CG115" t="s">
        <v>1264</v>
      </c>
      <c r="CH115">
        <v>58</v>
      </c>
      <c r="CJ115" t="s">
        <v>1259</v>
      </c>
      <c r="CK115">
        <v>51</v>
      </c>
      <c r="CM115" t="s">
        <v>1266</v>
      </c>
      <c r="CN115">
        <v>70</v>
      </c>
      <c r="CP115" t="s">
        <v>1267</v>
      </c>
      <c r="CQ115">
        <v>76</v>
      </c>
      <c r="CS115" t="s">
        <v>1262</v>
      </c>
      <c r="CT115">
        <v>47</v>
      </c>
      <c r="CV115" t="s">
        <v>1309</v>
      </c>
      <c r="CW115">
        <v>67</v>
      </c>
      <c r="CY115" t="s">
        <v>1264</v>
      </c>
      <c r="CZ115">
        <v>64</v>
      </c>
      <c r="DB115" t="s">
        <v>1259</v>
      </c>
      <c r="DC115">
        <v>42</v>
      </c>
      <c r="DE115" t="s">
        <v>1266</v>
      </c>
      <c r="DF115">
        <v>39</v>
      </c>
      <c r="DH115" t="s">
        <v>1299</v>
      </c>
      <c r="DI115">
        <v>100</v>
      </c>
      <c r="DK115">
        <v>75</v>
      </c>
      <c r="DM115">
        <v>100</v>
      </c>
      <c r="DO115">
        <v>39</v>
      </c>
      <c r="DQ115">
        <v>30</v>
      </c>
      <c r="DS115">
        <v>37</v>
      </c>
    </row>
    <row r="116" spans="1:123" hidden="1" x14ac:dyDescent="0.2">
      <c r="A116" s="1" t="s">
        <v>226</v>
      </c>
      <c r="B116" s="2">
        <v>2</v>
      </c>
      <c r="C116" s="1" t="s">
        <v>227</v>
      </c>
      <c r="D116" s="8" t="s">
        <v>1246</v>
      </c>
      <c r="E116" s="1">
        <v>91</v>
      </c>
      <c r="F116" s="1"/>
      <c r="G116" s="11" t="s">
        <v>1262</v>
      </c>
      <c r="H116" s="1">
        <v>69</v>
      </c>
      <c r="I116" s="1"/>
      <c r="J116" s="11" t="s">
        <v>1263</v>
      </c>
      <c r="K116" s="8">
        <v>64</v>
      </c>
      <c r="L116" s="8"/>
      <c r="M116" s="11" t="s">
        <v>1264</v>
      </c>
      <c r="N116" s="1">
        <v>53</v>
      </c>
      <c r="O116" s="1"/>
      <c r="P116" s="1" t="s">
        <v>1265</v>
      </c>
      <c r="Q116" s="1">
        <v>47</v>
      </c>
      <c r="R116" s="1"/>
      <c r="S116" s="11" t="s">
        <v>1266</v>
      </c>
      <c r="T116" s="1">
        <v>38</v>
      </c>
      <c r="U116" s="1"/>
      <c r="V116" s="11" t="s">
        <v>1267</v>
      </c>
      <c r="W116">
        <v>77</v>
      </c>
      <c r="Y116" t="s">
        <v>1262</v>
      </c>
      <c r="Z116">
        <v>47</v>
      </c>
      <c r="AB116" t="s">
        <v>1263</v>
      </c>
      <c r="AC116">
        <v>73</v>
      </c>
      <c r="AE116" t="s">
        <v>1264</v>
      </c>
      <c r="AF116">
        <v>54</v>
      </c>
      <c r="AH116" t="s">
        <v>1308</v>
      </c>
      <c r="AI116">
        <v>39</v>
      </c>
      <c r="AK116" t="s">
        <v>1266</v>
      </c>
      <c r="AL116">
        <v>29</v>
      </c>
      <c r="AN116" t="s">
        <v>1267</v>
      </c>
      <c r="AO116">
        <v>88.5</v>
      </c>
      <c r="AQ116" t="s">
        <v>1262</v>
      </c>
      <c r="AR116">
        <v>51</v>
      </c>
      <c r="AT116" t="s">
        <v>1263</v>
      </c>
      <c r="AU116">
        <v>67</v>
      </c>
      <c r="AW116" t="s">
        <v>1264</v>
      </c>
      <c r="AX116">
        <v>53.5</v>
      </c>
      <c r="AZ116" t="s">
        <v>1303</v>
      </c>
      <c r="BA116">
        <v>39.5</v>
      </c>
      <c r="BC116" t="s">
        <v>1266</v>
      </c>
      <c r="BD116">
        <v>33.5</v>
      </c>
      <c r="BF116" t="s">
        <v>1267</v>
      </c>
      <c r="BG116">
        <v>85</v>
      </c>
      <c r="BI116" t="s">
        <v>1262</v>
      </c>
      <c r="BJ116">
        <v>56</v>
      </c>
      <c r="BL116" t="s">
        <v>1263</v>
      </c>
      <c r="BM116">
        <v>83.5</v>
      </c>
      <c r="BO116" t="s">
        <v>1264</v>
      </c>
      <c r="BP116">
        <v>54</v>
      </c>
      <c r="BR116" t="s">
        <v>1303</v>
      </c>
      <c r="BS116">
        <v>59</v>
      </c>
      <c r="BU116" t="s">
        <v>1266</v>
      </c>
      <c r="BV116">
        <v>46</v>
      </c>
      <c r="BX116" t="s">
        <v>1267</v>
      </c>
      <c r="BY116">
        <v>86</v>
      </c>
      <c r="CA116" t="s">
        <v>1262</v>
      </c>
      <c r="CB116">
        <v>57</v>
      </c>
      <c r="CD116" t="s">
        <v>1309</v>
      </c>
      <c r="CE116">
        <v>83.5</v>
      </c>
      <c r="CG116" t="s">
        <v>1264</v>
      </c>
      <c r="CH116">
        <v>64</v>
      </c>
      <c r="CJ116" t="s">
        <v>1259</v>
      </c>
      <c r="CK116">
        <v>45</v>
      </c>
      <c r="CM116" t="s">
        <v>1266</v>
      </c>
      <c r="CN116">
        <v>44</v>
      </c>
      <c r="CP116" t="s">
        <v>1267</v>
      </c>
      <c r="CQ116">
        <v>84</v>
      </c>
      <c r="CS116" t="s">
        <v>1262</v>
      </c>
      <c r="CT116">
        <v>56</v>
      </c>
      <c r="CV116" t="s">
        <v>1309</v>
      </c>
      <c r="CW116">
        <v>65</v>
      </c>
      <c r="CY116" t="s">
        <v>1264</v>
      </c>
      <c r="CZ116">
        <v>38</v>
      </c>
      <c r="DB116" t="s">
        <v>1259</v>
      </c>
      <c r="DC116">
        <v>27</v>
      </c>
      <c r="DE116" t="s">
        <v>1266</v>
      </c>
      <c r="DF116">
        <v>41</v>
      </c>
      <c r="DH116" t="s">
        <v>1299</v>
      </c>
      <c r="DI116">
        <v>88</v>
      </c>
      <c r="DK116">
        <v>71</v>
      </c>
      <c r="DM116">
        <v>103</v>
      </c>
      <c r="DO116">
        <v>30</v>
      </c>
      <c r="DQ116">
        <v>30</v>
      </c>
      <c r="DS116">
        <v>30</v>
      </c>
    </row>
    <row r="117" spans="1:123" hidden="1" x14ac:dyDescent="0.2">
      <c r="A117" s="1" t="s">
        <v>228</v>
      </c>
      <c r="B117" s="2">
        <v>2</v>
      </c>
      <c r="C117" s="1" t="s">
        <v>229</v>
      </c>
      <c r="D117" s="8" t="s">
        <v>1246</v>
      </c>
      <c r="E117" s="1">
        <v>93</v>
      </c>
      <c r="F117" s="1"/>
      <c r="G117" s="11" t="s">
        <v>1262</v>
      </c>
      <c r="H117" s="1">
        <v>61</v>
      </c>
      <c r="I117" s="1"/>
      <c r="J117" s="11" t="s">
        <v>1263</v>
      </c>
      <c r="K117" s="8">
        <v>57</v>
      </c>
      <c r="L117" s="8"/>
      <c r="M117" s="11" t="s">
        <v>1264</v>
      </c>
      <c r="N117" s="1">
        <v>55.5</v>
      </c>
      <c r="O117" s="1"/>
      <c r="P117" s="1" t="s">
        <v>1265</v>
      </c>
      <c r="Q117" s="1">
        <v>48</v>
      </c>
      <c r="R117" s="1"/>
      <c r="S117" s="11" t="s">
        <v>1266</v>
      </c>
      <c r="T117" s="1">
        <v>39</v>
      </c>
      <c r="U117" s="1"/>
      <c r="V117" s="11" t="s">
        <v>1267</v>
      </c>
      <c r="W117">
        <v>0</v>
      </c>
      <c r="Z117">
        <v>0</v>
      </c>
      <c r="AC117">
        <v>0</v>
      </c>
      <c r="AF117">
        <v>0</v>
      </c>
      <c r="AI117">
        <v>0</v>
      </c>
      <c r="AL117">
        <v>0</v>
      </c>
      <c r="AO117">
        <v>0</v>
      </c>
      <c r="AR117">
        <v>0</v>
      </c>
      <c r="AU117">
        <v>0</v>
      </c>
      <c r="AX117">
        <v>0</v>
      </c>
      <c r="BA117">
        <v>0</v>
      </c>
      <c r="BD117">
        <v>0</v>
      </c>
      <c r="BG117">
        <v>0</v>
      </c>
      <c r="BJ117">
        <v>0</v>
      </c>
      <c r="BM117">
        <v>0</v>
      </c>
      <c r="BP117">
        <v>0</v>
      </c>
      <c r="BS117">
        <v>0</v>
      </c>
      <c r="BV117">
        <v>0</v>
      </c>
      <c r="BY117">
        <v>0</v>
      </c>
      <c r="CB117">
        <v>0</v>
      </c>
      <c r="CE117">
        <v>0</v>
      </c>
      <c r="CH117">
        <v>0</v>
      </c>
      <c r="CK117">
        <v>0</v>
      </c>
      <c r="CN117">
        <v>0</v>
      </c>
      <c r="CQ117">
        <v>85</v>
      </c>
      <c r="CS117" t="s">
        <v>1302</v>
      </c>
      <c r="CT117">
        <v>94</v>
      </c>
      <c r="CV117" t="s">
        <v>1283</v>
      </c>
      <c r="CW117">
        <v>72</v>
      </c>
      <c r="CY117" t="s">
        <v>1310</v>
      </c>
      <c r="CZ117">
        <v>75</v>
      </c>
      <c r="DB117" t="s">
        <v>1303</v>
      </c>
      <c r="DC117">
        <v>57</v>
      </c>
      <c r="DE117" t="s">
        <v>1260</v>
      </c>
      <c r="DF117">
        <v>43</v>
      </c>
      <c r="DH117" t="s">
        <v>1267</v>
      </c>
      <c r="DI117">
        <v>100</v>
      </c>
      <c r="DK117">
        <v>72</v>
      </c>
      <c r="DM117">
        <v>94</v>
      </c>
      <c r="DO117">
        <v>19</v>
      </c>
      <c r="DQ117">
        <v>24</v>
      </c>
      <c r="DS117">
        <v>22</v>
      </c>
    </row>
    <row r="118" spans="1:123" hidden="1" x14ac:dyDescent="0.2">
      <c r="A118" s="1" t="s">
        <v>230</v>
      </c>
      <c r="B118" s="2">
        <v>2</v>
      </c>
      <c r="C118" s="1" t="s">
        <v>231</v>
      </c>
      <c r="D118" s="8" t="s">
        <v>1246</v>
      </c>
      <c r="E118" s="1">
        <v>86</v>
      </c>
      <c r="F118" s="1"/>
      <c r="G118" s="11" t="s">
        <v>1262</v>
      </c>
      <c r="H118" s="1">
        <v>71</v>
      </c>
      <c r="I118" s="1"/>
      <c r="J118" s="11" t="s">
        <v>1263</v>
      </c>
      <c r="K118" s="8">
        <v>55</v>
      </c>
      <c r="L118" s="8"/>
      <c r="M118" s="11" t="s">
        <v>1264</v>
      </c>
      <c r="N118" s="1">
        <v>49</v>
      </c>
      <c r="O118" s="1"/>
      <c r="P118" s="1" t="s">
        <v>1265</v>
      </c>
      <c r="Q118" s="1">
        <v>48</v>
      </c>
      <c r="R118" s="1"/>
      <c r="S118" s="11" t="s">
        <v>1266</v>
      </c>
      <c r="T118" s="1">
        <v>37</v>
      </c>
      <c r="U118" s="1"/>
      <c r="V118" s="11" t="s">
        <v>1267</v>
      </c>
      <c r="W118">
        <v>93</v>
      </c>
      <c r="Y118" t="s">
        <v>1262</v>
      </c>
      <c r="Z118">
        <v>41</v>
      </c>
      <c r="AB118" t="s">
        <v>1263</v>
      </c>
      <c r="AC118">
        <v>57</v>
      </c>
      <c r="AE118" t="s">
        <v>1264</v>
      </c>
      <c r="AF118">
        <v>64</v>
      </c>
      <c r="AH118" t="s">
        <v>1308</v>
      </c>
      <c r="AI118">
        <v>30</v>
      </c>
      <c r="AK118" t="s">
        <v>1266</v>
      </c>
      <c r="AL118">
        <v>41</v>
      </c>
      <c r="AN118" t="s">
        <v>1267</v>
      </c>
      <c r="AO118">
        <v>79</v>
      </c>
      <c r="AQ118" t="s">
        <v>1262</v>
      </c>
      <c r="AR118">
        <v>63</v>
      </c>
      <c r="AT118" t="s">
        <v>1263</v>
      </c>
      <c r="AU118">
        <v>65</v>
      </c>
      <c r="AW118" t="s">
        <v>1264</v>
      </c>
      <c r="AX118">
        <v>51</v>
      </c>
      <c r="AZ118" t="s">
        <v>1303</v>
      </c>
      <c r="BA118">
        <v>34</v>
      </c>
      <c r="BC118" t="s">
        <v>1266</v>
      </c>
      <c r="BD118">
        <v>39</v>
      </c>
      <c r="BF118" t="s">
        <v>1267</v>
      </c>
      <c r="BG118">
        <v>86</v>
      </c>
      <c r="BI118" t="s">
        <v>1262</v>
      </c>
      <c r="BJ118">
        <v>72</v>
      </c>
      <c r="BL118" t="s">
        <v>1263</v>
      </c>
      <c r="BM118">
        <v>67</v>
      </c>
      <c r="BO118" t="s">
        <v>1264</v>
      </c>
      <c r="BP118">
        <v>40</v>
      </c>
      <c r="BR118" t="s">
        <v>1303</v>
      </c>
      <c r="BS118">
        <v>51</v>
      </c>
      <c r="BU118" t="s">
        <v>1266</v>
      </c>
      <c r="BV118">
        <v>48</v>
      </c>
      <c r="BX118" t="s">
        <v>1267</v>
      </c>
      <c r="BY118">
        <v>72</v>
      </c>
      <c r="CA118" t="s">
        <v>1262</v>
      </c>
      <c r="CB118">
        <v>89</v>
      </c>
      <c r="CD118" t="s">
        <v>1309</v>
      </c>
      <c r="CE118">
        <v>55</v>
      </c>
      <c r="CG118" t="s">
        <v>1264</v>
      </c>
      <c r="CH118">
        <v>60</v>
      </c>
      <c r="CJ118" t="s">
        <v>1259</v>
      </c>
      <c r="CK118">
        <v>45</v>
      </c>
      <c r="CM118" t="s">
        <v>1266</v>
      </c>
      <c r="CN118">
        <v>46</v>
      </c>
      <c r="CP118" t="s">
        <v>1267</v>
      </c>
      <c r="CQ118">
        <v>60</v>
      </c>
      <c r="CS118" t="s">
        <v>1302</v>
      </c>
      <c r="CT118">
        <v>58</v>
      </c>
      <c r="CV118" t="s">
        <v>1263</v>
      </c>
      <c r="CW118">
        <v>60.5</v>
      </c>
      <c r="CY118" t="s">
        <v>1305</v>
      </c>
      <c r="CZ118">
        <v>48</v>
      </c>
      <c r="DB118" t="s">
        <v>1303</v>
      </c>
      <c r="DC118">
        <v>32</v>
      </c>
      <c r="DE118" t="s">
        <v>1306</v>
      </c>
      <c r="DF118">
        <v>26</v>
      </c>
      <c r="DH118" t="s">
        <v>1299</v>
      </c>
      <c r="DI118">
        <v>81</v>
      </c>
      <c r="DK118">
        <v>84</v>
      </c>
      <c r="DM118">
        <v>74</v>
      </c>
      <c r="DO118">
        <v>36</v>
      </c>
      <c r="DQ118">
        <v>22</v>
      </c>
      <c r="DS118">
        <v>34</v>
      </c>
    </row>
    <row r="119" spans="1:123" hidden="1" x14ac:dyDescent="0.2">
      <c r="A119" s="1" t="s">
        <v>232</v>
      </c>
      <c r="B119" s="2">
        <v>2</v>
      </c>
      <c r="C119" s="1" t="s">
        <v>233</v>
      </c>
      <c r="D119" s="8" t="s">
        <v>1246</v>
      </c>
      <c r="E119" s="1">
        <v>99</v>
      </c>
      <c r="F119" s="1"/>
      <c r="G119" s="11" t="s">
        <v>1262</v>
      </c>
      <c r="H119" s="1">
        <v>48</v>
      </c>
      <c r="I119" s="1"/>
      <c r="J119" s="11" t="s">
        <v>1263</v>
      </c>
      <c r="K119" s="8">
        <v>49</v>
      </c>
      <c r="L119" s="8"/>
      <c r="M119" s="11" t="s">
        <v>1264</v>
      </c>
      <c r="N119" s="1">
        <v>57.5</v>
      </c>
      <c r="O119" s="1"/>
      <c r="P119" s="1" t="s">
        <v>1265</v>
      </c>
      <c r="Q119" s="1">
        <v>50.5</v>
      </c>
      <c r="R119" s="1"/>
      <c r="S119" s="11" t="s">
        <v>1266</v>
      </c>
      <c r="T119" s="1">
        <v>38</v>
      </c>
      <c r="U119" s="1"/>
      <c r="V119" s="11" t="s">
        <v>1267</v>
      </c>
      <c r="W119">
        <v>89</v>
      </c>
      <c r="Y119" t="s">
        <v>1262</v>
      </c>
      <c r="Z119">
        <v>34</v>
      </c>
      <c r="AB119" t="s">
        <v>1263</v>
      </c>
      <c r="AC119">
        <v>49.5</v>
      </c>
      <c r="AE119" t="s">
        <v>1264</v>
      </c>
      <c r="AF119">
        <v>42</v>
      </c>
      <c r="AH119" t="s">
        <v>1308</v>
      </c>
      <c r="AI119">
        <v>52</v>
      </c>
      <c r="AK119" t="s">
        <v>1266</v>
      </c>
      <c r="AL119">
        <v>51</v>
      </c>
      <c r="AN119" t="s">
        <v>1267</v>
      </c>
      <c r="AO119">
        <v>0</v>
      </c>
      <c r="AR119">
        <v>0</v>
      </c>
      <c r="AU119">
        <v>0</v>
      </c>
      <c r="AX119">
        <v>0</v>
      </c>
      <c r="BA119">
        <v>0</v>
      </c>
      <c r="BD119">
        <v>0</v>
      </c>
      <c r="BG119">
        <v>0</v>
      </c>
      <c r="BJ119">
        <v>0</v>
      </c>
      <c r="BM119">
        <v>0</v>
      </c>
      <c r="BP119">
        <v>0</v>
      </c>
      <c r="BS119">
        <v>0</v>
      </c>
      <c r="BV119">
        <v>0</v>
      </c>
      <c r="BY119">
        <v>79</v>
      </c>
      <c r="CA119" t="s">
        <v>1262</v>
      </c>
      <c r="CB119">
        <v>23</v>
      </c>
      <c r="CD119" t="s">
        <v>1309</v>
      </c>
      <c r="CE119">
        <v>61.5</v>
      </c>
      <c r="CG119" t="s">
        <v>1264</v>
      </c>
      <c r="CH119">
        <v>56</v>
      </c>
      <c r="CJ119" t="s">
        <v>1259</v>
      </c>
      <c r="CK119">
        <v>43</v>
      </c>
      <c r="CM119" t="s">
        <v>1266</v>
      </c>
      <c r="CN119">
        <v>57</v>
      </c>
      <c r="CP119" t="s">
        <v>1267</v>
      </c>
      <c r="CQ119">
        <v>64</v>
      </c>
      <c r="CS119" t="s">
        <v>1262</v>
      </c>
      <c r="CT119">
        <v>79</v>
      </c>
      <c r="CV119" t="s">
        <v>1309</v>
      </c>
      <c r="CW119">
        <v>56</v>
      </c>
      <c r="CY119" t="s">
        <v>1264</v>
      </c>
      <c r="CZ119">
        <v>71</v>
      </c>
      <c r="DB119" t="s">
        <v>1259</v>
      </c>
      <c r="DC119">
        <v>42</v>
      </c>
      <c r="DE119" t="s">
        <v>1266</v>
      </c>
      <c r="DF119">
        <v>64</v>
      </c>
      <c r="DH119" t="s">
        <v>1299</v>
      </c>
      <c r="DI119">
        <v>88</v>
      </c>
      <c r="DK119">
        <v>79</v>
      </c>
      <c r="DM119">
        <v>90</v>
      </c>
      <c r="DO119">
        <v>33</v>
      </c>
      <c r="DQ119">
        <v>37</v>
      </c>
      <c r="DS119">
        <v>44</v>
      </c>
    </row>
    <row r="120" spans="1:123" hidden="1" x14ac:dyDescent="0.2">
      <c r="A120" s="1" t="s">
        <v>234</v>
      </c>
      <c r="B120" s="2">
        <v>2</v>
      </c>
      <c r="C120" s="1" t="s">
        <v>235</v>
      </c>
      <c r="D120" s="8" t="s">
        <v>1246</v>
      </c>
      <c r="E120" s="1">
        <v>89</v>
      </c>
      <c r="F120" s="1"/>
      <c r="G120" s="11" t="s">
        <v>1262</v>
      </c>
      <c r="H120" s="1">
        <v>54</v>
      </c>
      <c r="I120" s="1"/>
      <c r="J120" s="11" t="s">
        <v>1263</v>
      </c>
      <c r="K120" s="8">
        <v>50</v>
      </c>
      <c r="L120" s="8"/>
      <c r="M120" s="11" t="s">
        <v>1264</v>
      </c>
      <c r="N120" s="1">
        <v>38.5</v>
      </c>
      <c r="O120" s="1"/>
      <c r="P120" s="1" t="s">
        <v>1265</v>
      </c>
      <c r="Q120" s="1">
        <v>47.5</v>
      </c>
      <c r="R120" s="1"/>
      <c r="S120" s="11" t="s">
        <v>1266</v>
      </c>
      <c r="T120" s="1">
        <v>33</v>
      </c>
      <c r="U120" s="1"/>
      <c r="V120" s="11" t="s">
        <v>1267</v>
      </c>
      <c r="W120">
        <v>0</v>
      </c>
      <c r="Z120">
        <v>0</v>
      </c>
      <c r="AC120">
        <v>0</v>
      </c>
      <c r="AF120">
        <v>0</v>
      </c>
      <c r="AI120">
        <v>0</v>
      </c>
      <c r="AL120">
        <v>0</v>
      </c>
      <c r="AO120">
        <v>0</v>
      </c>
      <c r="AR120">
        <v>0</v>
      </c>
      <c r="AU120">
        <v>0</v>
      </c>
      <c r="AX120">
        <v>0</v>
      </c>
      <c r="BA120">
        <v>0</v>
      </c>
      <c r="BD120">
        <v>0</v>
      </c>
      <c r="BG120">
        <v>0</v>
      </c>
      <c r="BJ120">
        <v>0</v>
      </c>
      <c r="BM120">
        <v>0</v>
      </c>
      <c r="BP120">
        <v>0</v>
      </c>
      <c r="BS120">
        <v>0</v>
      </c>
      <c r="BV120">
        <v>0</v>
      </c>
      <c r="BY120">
        <v>82</v>
      </c>
      <c r="CA120" t="s">
        <v>1262</v>
      </c>
      <c r="CB120">
        <v>88</v>
      </c>
      <c r="CD120" t="s">
        <v>1309</v>
      </c>
      <c r="CE120">
        <v>56.5</v>
      </c>
      <c r="CG120" t="s">
        <v>1264</v>
      </c>
      <c r="CH120">
        <v>59</v>
      </c>
      <c r="CJ120" t="s">
        <v>1259</v>
      </c>
      <c r="CK120">
        <v>47</v>
      </c>
      <c r="CM120" t="s">
        <v>1266</v>
      </c>
      <c r="CN120">
        <v>55</v>
      </c>
      <c r="CP120" t="s">
        <v>1267</v>
      </c>
      <c r="CQ120">
        <v>69</v>
      </c>
      <c r="CS120" t="s">
        <v>1262</v>
      </c>
      <c r="CT120">
        <v>79</v>
      </c>
      <c r="CV120" t="s">
        <v>1309</v>
      </c>
      <c r="CW120">
        <v>41.5</v>
      </c>
      <c r="CY120" t="s">
        <v>1264</v>
      </c>
      <c r="CZ120">
        <v>27</v>
      </c>
      <c r="DB120" t="s">
        <v>1259</v>
      </c>
      <c r="DC120">
        <v>25</v>
      </c>
      <c r="DE120" t="s">
        <v>1266</v>
      </c>
      <c r="DF120">
        <v>24</v>
      </c>
      <c r="DH120" t="s">
        <v>1299</v>
      </c>
      <c r="DI120">
        <v>0</v>
      </c>
      <c r="DK120">
        <v>0</v>
      </c>
      <c r="DM120">
        <v>0</v>
      </c>
      <c r="DO120">
        <v>0</v>
      </c>
      <c r="DQ120">
        <v>0</v>
      </c>
      <c r="DS120">
        <v>0</v>
      </c>
    </row>
    <row r="121" spans="1:123" hidden="1" x14ac:dyDescent="0.2">
      <c r="A121" s="1" t="s">
        <v>236</v>
      </c>
      <c r="B121" s="2">
        <v>2</v>
      </c>
      <c r="C121" s="1" t="s">
        <v>237</v>
      </c>
      <c r="D121" s="8" t="s">
        <v>1246</v>
      </c>
      <c r="E121" s="1">
        <v>78</v>
      </c>
      <c r="F121" s="1"/>
      <c r="G121" s="11" t="s">
        <v>1262</v>
      </c>
      <c r="H121" s="1">
        <v>30</v>
      </c>
      <c r="I121" s="1"/>
      <c r="J121" s="11" t="s">
        <v>1263</v>
      </c>
      <c r="K121" s="8">
        <v>63</v>
      </c>
      <c r="L121" s="8"/>
      <c r="M121" s="11" t="s">
        <v>1264</v>
      </c>
      <c r="N121" s="1">
        <v>40.5</v>
      </c>
      <c r="O121" s="1"/>
      <c r="P121" s="1" t="s">
        <v>1265</v>
      </c>
      <c r="Q121" s="1">
        <v>52.5</v>
      </c>
      <c r="R121" s="1"/>
      <c r="S121" s="11" t="s">
        <v>1266</v>
      </c>
      <c r="T121" s="1">
        <v>33</v>
      </c>
      <c r="U121" s="1"/>
      <c r="V121" s="11" t="s">
        <v>1267</v>
      </c>
      <c r="W121">
        <v>0</v>
      </c>
      <c r="Z121">
        <v>0</v>
      </c>
      <c r="AC121">
        <v>0</v>
      </c>
      <c r="AF121">
        <v>0</v>
      </c>
      <c r="AI121">
        <v>0</v>
      </c>
      <c r="AL121">
        <v>0</v>
      </c>
      <c r="AO121">
        <v>0</v>
      </c>
      <c r="AR121">
        <v>0</v>
      </c>
      <c r="AU121">
        <v>0</v>
      </c>
      <c r="AX121">
        <v>0</v>
      </c>
      <c r="BA121">
        <v>0</v>
      </c>
      <c r="BD121">
        <v>0</v>
      </c>
      <c r="BG121">
        <v>93</v>
      </c>
      <c r="BI121" t="s">
        <v>1262</v>
      </c>
      <c r="BJ121">
        <v>26</v>
      </c>
      <c r="BL121" t="s">
        <v>1263</v>
      </c>
      <c r="BM121">
        <v>73.5</v>
      </c>
      <c r="BO121" t="s">
        <v>1264</v>
      </c>
      <c r="BP121">
        <v>51</v>
      </c>
      <c r="BR121" t="s">
        <v>1303</v>
      </c>
      <c r="BS121">
        <v>65</v>
      </c>
      <c r="BU121" t="s">
        <v>1266</v>
      </c>
      <c r="BV121">
        <v>51</v>
      </c>
      <c r="BX121" t="s">
        <v>1267</v>
      </c>
      <c r="BY121">
        <v>94</v>
      </c>
      <c r="CA121" t="s">
        <v>1262</v>
      </c>
      <c r="CB121">
        <v>42</v>
      </c>
      <c r="CD121" t="s">
        <v>1309</v>
      </c>
      <c r="CE121">
        <v>104</v>
      </c>
      <c r="CG121" t="s">
        <v>1264</v>
      </c>
      <c r="CH121">
        <v>72</v>
      </c>
      <c r="CJ121" t="s">
        <v>1259</v>
      </c>
      <c r="CK121">
        <v>49</v>
      </c>
      <c r="CM121" t="s">
        <v>1266</v>
      </c>
      <c r="CN121">
        <v>40</v>
      </c>
      <c r="CP121" t="s">
        <v>1267</v>
      </c>
      <c r="CQ121">
        <v>80</v>
      </c>
      <c r="CS121" t="s">
        <v>1262</v>
      </c>
      <c r="CT121">
        <v>39</v>
      </c>
      <c r="CV121" t="s">
        <v>1309</v>
      </c>
      <c r="CW121">
        <v>102</v>
      </c>
      <c r="CY121" t="s">
        <v>1264</v>
      </c>
      <c r="CZ121">
        <v>33</v>
      </c>
      <c r="DB121" t="s">
        <v>1259</v>
      </c>
      <c r="DC121">
        <v>21</v>
      </c>
      <c r="DE121" t="s">
        <v>1266</v>
      </c>
      <c r="DF121">
        <v>48</v>
      </c>
      <c r="DH121" t="s">
        <v>1299</v>
      </c>
      <c r="DI121">
        <v>99</v>
      </c>
      <c r="DK121">
        <v>45</v>
      </c>
      <c r="DM121">
        <v>119</v>
      </c>
      <c r="DO121">
        <v>36</v>
      </c>
      <c r="DQ121">
        <v>41</v>
      </c>
      <c r="DS121">
        <v>40</v>
      </c>
    </row>
    <row r="122" spans="1:123" hidden="1" x14ac:dyDescent="0.2">
      <c r="A122" s="1" t="s">
        <v>238</v>
      </c>
      <c r="B122" s="2">
        <v>2</v>
      </c>
      <c r="C122" s="1" t="s">
        <v>239</v>
      </c>
      <c r="D122" s="8" t="s">
        <v>1246</v>
      </c>
      <c r="E122" s="1">
        <v>88</v>
      </c>
      <c r="F122" s="1"/>
      <c r="G122" s="11" t="s">
        <v>1262</v>
      </c>
      <c r="H122" s="1">
        <v>27</v>
      </c>
      <c r="I122" s="1"/>
      <c r="J122" s="11" t="s">
        <v>1263</v>
      </c>
      <c r="K122" s="8">
        <v>36</v>
      </c>
      <c r="L122" s="8"/>
      <c r="M122" s="11" t="s">
        <v>1264</v>
      </c>
      <c r="N122" s="1">
        <v>28</v>
      </c>
      <c r="O122" s="1"/>
      <c r="P122" s="1" t="s">
        <v>1265</v>
      </c>
      <c r="Q122" s="1">
        <v>43</v>
      </c>
      <c r="R122" s="1"/>
      <c r="S122" s="11" t="s">
        <v>1266</v>
      </c>
      <c r="T122" s="1">
        <v>40</v>
      </c>
      <c r="U122" s="1"/>
      <c r="V122" s="11" t="s">
        <v>1267</v>
      </c>
      <c r="W122">
        <v>82</v>
      </c>
      <c r="Y122" t="s">
        <v>1262</v>
      </c>
      <c r="Z122">
        <v>40</v>
      </c>
      <c r="AB122" t="s">
        <v>1263</v>
      </c>
      <c r="AC122">
        <v>45</v>
      </c>
      <c r="AE122" t="s">
        <v>1264</v>
      </c>
      <c r="AF122">
        <v>39</v>
      </c>
      <c r="AH122" t="s">
        <v>1308</v>
      </c>
      <c r="AI122">
        <v>37</v>
      </c>
      <c r="AK122" t="s">
        <v>1266</v>
      </c>
      <c r="AL122">
        <v>29</v>
      </c>
      <c r="AN122" t="s">
        <v>1267</v>
      </c>
      <c r="AO122">
        <v>75.5</v>
      </c>
      <c r="AQ122" t="s">
        <v>1262</v>
      </c>
      <c r="AR122">
        <v>45.5</v>
      </c>
      <c r="AT122" t="s">
        <v>1263</v>
      </c>
      <c r="AU122">
        <v>57.5</v>
      </c>
      <c r="AW122" t="s">
        <v>1264</v>
      </c>
      <c r="AX122">
        <v>31</v>
      </c>
      <c r="AZ122" t="s">
        <v>1303</v>
      </c>
      <c r="BA122">
        <v>38.5</v>
      </c>
      <c r="BC122" t="s">
        <v>1266</v>
      </c>
      <c r="BD122">
        <v>34</v>
      </c>
      <c r="BF122" t="s">
        <v>1267</v>
      </c>
      <c r="BG122">
        <v>87</v>
      </c>
      <c r="BI122" t="s">
        <v>1262</v>
      </c>
      <c r="BJ122">
        <v>27</v>
      </c>
      <c r="BL122" t="s">
        <v>1263</v>
      </c>
      <c r="BM122">
        <v>28.5</v>
      </c>
      <c r="BO122" t="s">
        <v>1264</v>
      </c>
      <c r="BP122">
        <v>39</v>
      </c>
      <c r="BR122" t="s">
        <v>1303</v>
      </c>
      <c r="BS122">
        <v>63</v>
      </c>
      <c r="BU122" t="s">
        <v>1266</v>
      </c>
      <c r="BV122">
        <v>51</v>
      </c>
      <c r="BX122" t="s">
        <v>1267</v>
      </c>
      <c r="BY122">
        <v>70</v>
      </c>
      <c r="CA122" t="s">
        <v>1262</v>
      </c>
      <c r="CB122">
        <v>30</v>
      </c>
      <c r="CD122" t="s">
        <v>1309</v>
      </c>
      <c r="CE122">
        <v>52</v>
      </c>
      <c r="CG122" t="s">
        <v>1264</v>
      </c>
      <c r="CH122">
        <v>41</v>
      </c>
      <c r="CJ122" t="s">
        <v>1259</v>
      </c>
      <c r="CK122">
        <v>32</v>
      </c>
      <c r="CM122" t="s">
        <v>1266</v>
      </c>
      <c r="CN122">
        <v>42</v>
      </c>
      <c r="CP122" t="s">
        <v>1267</v>
      </c>
      <c r="CQ122">
        <v>63</v>
      </c>
      <c r="CS122" t="s">
        <v>1302</v>
      </c>
      <c r="CT122">
        <v>35</v>
      </c>
      <c r="CV122" t="s">
        <v>1307</v>
      </c>
      <c r="CW122">
        <v>33.5</v>
      </c>
      <c r="CY122" t="s">
        <v>1258</v>
      </c>
      <c r="CZ122">
        <v>41</v>
      </c>
      <c r="DB122" t="s">
        <v>1303</v>
      </c>
      <c r="DC122">
        <v>14</v>
      </c>
      <c r="DE122" t="s">
        <v>1260</v>
      </c>
      <c r="DF122">
        <v>23</v>
      </c>
      <c r="DH122" t="s">
        <v>1267</v>
      </c>
      <c r="DI122">
        <v>79</v>
      </c>
      <c r="DK122">
        <v>41</v>
      </c>
      <c r="DM122">
        <v>83</v>
      </c>
      <c r="DO122">
        <v>33</v>
      </c>
      <c r="DQ122">
        <v>16</v>
      </c>
      <c r="DS122">
        <v>23</v>
      </c>
    </row>
    <row r="123" spans="1:123" ht="15" hidden="1" x14ac:dyDescent="0.2">
      <c r="A123" s="4" t="s">
        <v>240</v>
      </c>
      <c r="B123" s="2">
        <v>3</v>
      </c>
      <c r="C123" s="3" t="s">
        <v>241</v>
      </c>
      <c r="D123" s="8" t="s">
        <v>1246</v>
      </c>
      <c r="E123" s="1">
        <v>113</v>
      </c>
      <c r="F123" s="1"/>
      <c r="G123" s="11" t="s">
        <v>1268</v>
      </c>
      <c r="H123" s="1">
        <v>94</v>
      </c>
      <c r="I123" s="1"/>
      <c r="J123" s="11" t="s">
        <v>1257</v>
      </c>
      <c r="K123" s="1">
        <v>90</v>
      </c>
      <c r="L123" s="1"/>
      <c r="M123" s="11" t="s">
        <v>1269</v>
      </c>
      <c r="N123" s="1">
        <v>65.5</v>
      </c>
      <c r="O123" s="1"/>
      <c r="P123" s="11" t="s">
        <v>1266</v>
      </c>
      <c r="Q123" s="1">
        <v>70</v>
      </c>
      <c r="R123" s="1"/>
      <c r="S123" s="11" t="s">
        <v>1259</v>
      </c>
      <c r="T123" s="1">
        <v>44</v>
      </c>
      <c r="U123" s="1"/>
      <c r="V123" s="11" t="s">
        <v>1267</v>
      </c>
      <c r="W123">
        <v>99</v>
      </c>
      <c r="Y123" t="s">
        <v>1268</v>
      </c>
      <c r="Z123">
        <v>73</v>
      </c>
      <c r="AB123" t="s">
        <v>1257</v>
      </c>
      <c r="AC123">
        <v>93.5</v>
      </c>
      <c r="AE123" t="s">
        <v>1269</v>
      </c>
      <c r="AF123">
        <v>71</v>
      </c>
      <c r="AH123" t="s">
        <v>1259</v>
      </c>
      <c r="AI123">
        <v>61</v>
      </c>
      <c r="AK123" t="s">
        <v>1266</v>
      </c>
      <c r="AL123">
        <v>48</v>
      </c>
      <c r="AN123" t="s">
        <v>1267</v>
      </c>
      <c r="AO123">
        <v>93.5</v>
      </c>
      <c r="AQ123" t="s">
        <v>1274</v>
      </c>
      <c r="AR123">
        <v>50</v>
      </c>
      <c r="AT123" t="s">
        <v>1257</v>
      </c>
      <c r="AU123">
        <v>89.5</v>
      </c>
      <c r="AW123" t="s">
        <v>1310</v>
      </c>
      <c r="AX123">
        <v>55</v>
      </c>
      <c r="AZ123" t="s">
        <v>1259</v>
      </c>
      <c r="BA123">
        <v>65.5</v>
      </c>
      <c r="BC123" t="s">
        <v>1266</v>
      </c>
      <c r="BD123">
        <v>59.5</v>
      </c>
      <c r="BF123" t="s">
        <v>1267</v>
      </c>
      <c r="BG123">
        <v>0</v>
      </c>
      <c r="BJ123">
        <v>0</v>
      </c>
      <c r="BM123">
        <v>0</v>
      </c>
      <c r="BP123">
        <v>0</v>
      </c>
      <c r="BS123">
        <v>0</v>
      </c>
      <c r="BV123">
        <v>0</v>
      </c>
      <c r="BY123">
        <v>0</v>
      </c>
      <c r="CB123">
        <v>0</v>
      </c>
      <c r="CE123">
        <v>0</v>
      </c>
      <c r="CH123">
        <v>0</v>
      </c>
      <c r="CK123">
        <v>0</v>
      </c>
      <c r="CN123">
        <v>0</v>
      </c>
      <c r="CQ123">
        <v>0</v>
      </c>
      <c r="CT123">
        <v>0</v>
      </c>
      <c r="CW123">
        <v>0</v>
      </c>
      <c r="CZ123">
        <v>0</v>
      </c>
      <c r="DC123">
        <v>0</v>
      </c>
      <c r="DF123">
        <v>0</v>
      </c>
      <c r="DI123">
        <v>0</v>
      </c>
      <c r="DK123">
        <v>0</v>
      </c>
      <c r="DM123">
        <v>0</v>
      </c>
      <c r="DO123">
        <v>0</v>
      </c>
      <c r="DQ123">
        <v>0</v>
      </c>
      <c r="DS123">
        <v>0</v>
      </c>
    </row>
    <row r="124" spans="1:123" ht="15" hidden="1" x14ac:dyDescent="0.2">
      <c r="A124" s="1" t="s">
        <v>242</v>
      </c>
      <c r="B124" s="2">
        <v>3</v>
      </c>
      <c r="C124" s="3" t="s">
        <v>243</v>
      </c>
      <c r="D124" s="8" t="s">
        <v>1246</v>
      </c>
      <c r="E124" s="1">
        <v>99</v>
      </c>
      <c r="F124" s="1"/>
      <c r="G124" s="11" t="s">
        <v>1268</v>
      </c>
      <c r="H124" s="1">
        <v>74</v>
      </c>
      <c r="I124" s="1"/>
      <c r="J124" s="11" t="s">
        <v>1257</v>
      </c>
      <c r="K124" s="1">
        <v>66.5</v>
      </c>
      <c r="L124" s="1"/>
      <c r="M124" s="11" t="s">
        <v>1269</v>
      </c>
      <c r="N124" s="1">
        <v>51.5</v>
      </c>
      <c r="O124" s="1"/>
      <c r="P124" s="11" t="s">
        <v>1266</v>
      </c>
      <c r="Q124" s="1">
        <v>67.5</v>
      </c>
      <c r="R124" s="1"/>
      <c r="S124" s="11" t="s">
        <v>1259</v>
      </c>
      <c r="T124" s="1">
        <v>67</v>
      </c>
      <c r="U124" s="1"/>
      <c r="V124" s="11" t="s">
        <v>1267</v>
      </c>
      <c r="W124">
        <v>83</v>
      </c>
      <c r="Y124" t="s">
        <v>1268</v>
      </c>
      <c r="Z124">
        <v>54</v>
      </c>
      <c r="AB124" t="s">
        <v>1257</v>
      </c>
      <c r="AC124">
        <v>81.5</v>
      </c>
      <c r="AE124" t="s">
        <v>1269</v>
      </c>
      <c r="AF124">
        <v>45</v>
      </c>
      <c r="AH124" t="s">
        <v>1259</v>
      </c>
      <c r="AI124">
        <v>49</v>
      </c>
      <c r="AK124" t="s">
        <v>1266</v>
      </c>
      <c r="AL124">
        <v>54</v>
      </c>
      <c r="AN124" t="s">
        <v>1267</v>
      </c>
      <c r="AO124">
        <v>97.5</v>
      </c>
      <c r="AQ124" t="s">
        <v>1274</v>
      </c>
      <c r="AR124">
        <v>53</v>
      </c>
      <c r="AT124" t="s">
        <v>1257</v>
      </c>
      <c r="AU124">
        <v>102.5</v>
      </c>
      <c r="AW124" t="s">
        <v>1310</v>
      </c>
      <c r="AX124">
        <v>57</v>
      </c>
      <c r="AZ124" t="s">
        <v>1259</v>
      </c>
      <c r="BA124">
        <v>61.5</v>
      </c>
      <c r="BC124" t="s">
        <v>1266</v>
      </c>
      <c r="BD124">
        <v>47</v>
      </c>
      <c r="BF124" t="s">
        <v>1267</v>
      </c>
      <c r="BG124">
        <v>98</v>
      </c>
      <c r="BI124" t="s">
        <v>1274</v>
      </c>
      <c r="BJ124">
        <v>47</v>
      </c>
      <c r="BL124" t="s">
        <v>1257</v>
      </c>
      <c r="BM124">
        <v>113</v>
      </c>
      <c r="BO124" t="s">
        <v>1310</v>
      </c>
      <c r="BP124">
        <v>55</v>
      </c>
      <c r="BR124" t="s">
        <v>1259</v>
      </c>
      <c r="BS124">
        <v>82</v>
      </c>
      <c r="BU124" t="s">
        <v>1306</v>
      </c>
      <c r="BV124">
        <v>63</v>
      </c>
      <c r="BX124" t="s">
        <v>1267</v>
      </c>
      <c r="BY124">
        <v>94</v>
      </c>
      <c r="CA124" t="s">
        <v>1289</v>
      </c>
      <c r="CB124">
        <v>79</v>
      </c>
      <c r="CD124" t="s">
        <v>1257</v>
      </c>
      <c r="CE124">
        <v>98.5</v>
      </c>
      <c r="CG124" t="s">
        <v>1264</v>
      </c>
      <c r="CH124">
        <v>62</v>
      </c>
      <c r="CJ124" t="s">
        <v>1298</v>
      </c>
      <c r="CK124">
        <v>55</v>
      </c>
      <c r="CM124" t="s">
        <v>1266</v>
      </c>
      <c r="CN124">
        <v>53</v>
      </c>
      <c r="CP124" t="s">
        <v>1267</v>
      </c>
      <c r="CQ124">
        <v>71</v>
      </c>
      <c r="CS124" t="s">
        <v>1302</v>
      </c>
      <c r="CT124">
        <v>53</v>
      </c>
      <c r="CV124" t="s">
        <v>1263</v>
      </c>
      <c r="CW124">
        <v>76.5</v>
      </c>
      <c r="CY124" t="s">
        <v>1305</v>
      </c>
      <c r="CZ124">
        <v>34</v>
      </c>
      <c r="DB124" t="s">
        <v>1303</v>
      </c>
      <c r="DC124">
        <v>35</v>
      </c>
      <c r="DE124" t="s">
        <v>1306</v>
      </c>
      <c r="DF124">
        <v>42</v>
      </c>
      <c r="DH124" t="s">
        <v>1299</v>
      </c>
      <c r="DI124">
        <v>94</v>
      </c>
      <c r="DK124">
        <v>52</v>
      </c>
      <c r="DM124">
        <v>101</v>
      </c>
      <c r="DO124">
        <v>25</v>
      </c>
      <c r="DQ124">
        <v>23</v>
      </c>
      <c r="DS124">
        <v>25</v>
      </c>
    </row>
    <row r="125" spans="1:123" ht="15" hidden="1" x14ac:dyDescent="0.2">
      <c r="A125" s="4" t="s">
        <v>244</v>
      </c>
      <c r="B125" s="2">
        <v>3</v>
      </c>
      <c r="C125" s="3" t="s">
        <v>245</v>
      </c>
      <c r="D125" s="8" t="s">
        <v>1246</v>
      </c>
      <c r="E125" s="1">
        <v>105</v>
      </c>
      <c r="F125" s="1"/>
      <c r="G125" s="11" t="s">
        <v>1268</v>
      </c>
      <c r="H125" s="1">
        <v>62</v>
      </c>
      <c r="I125" s="1"/>
      <c r="J125" s="11" t="s">
        <v>1257</v>
      </c>
      <c r="K125" s="1">
        <v>90</v>
      </c>
      <c r="L125" s="1"/>
      <c r="M125" s="11" t="s">
        <v>1269</v>
      </c>
      <c r="N125" s="1">
        <v>67.5</v>
      </c>
      <c r="O125" s="1"/>
      <c r="P125" s="11" t="s">
        <v>1266</v>
      </c>
      <c r="Q125" s="1">
        <v>59.5</v>
      </c>
      <c r="R125" s="1"/>
      <c r="S125" s="11" t="s">
        <v>1259</v>
      </c>
      <c r="T125" s="1">
        <v>57</v>
      </c>
      <c r="U125" s="1"/>
      <c r="V125" s="11" t="s">
        <v>1267</v>
      </c>
      <c r="W125">
        <v>108</v>
      </c>
      <c r="Y125" t="s">
        <v>1268</v>
      </c>
      <c r="Z125">
        <v>56</v>
      </c>
      <c r="AB125" t="s">
        <v>1257</v>
      </c>
      <c r="AC125">
        <v>97</v>
      </c>
      <c r="AE125" t="s">
        <v>1269</v>
      </c>
      <c r="AF125">
        <v>70</v>
      </c>
      <c r="AH125" t="s">
        <v>1259</v>
      </c>
      <c r="AI125">
        <v>71</v>
      </c>
      <c r="AK125" t="s">
        <v>1266</v>
      </c>
      <c r="AL125">
        <v>64</v>
      </c>
      <c r="AN125" t="s">
        <v>1267</v>
      </c>
      <c r="AO125">
        <v>96</v>
      </c>
      <c r="AQ125" t="s">
        <v>1274</v>
      </c>
      <c r="AR125">
        <v>84</v>
      </c>
      <c r="AT125" t="s">
        <v>1257</v>
      </c>
      <c r="AU125">
        <v>105.5</v>
      </c>
      <c r="AW125" t="s">
        <v>1310</v>
      </c>
      <c r="AX125">
        <v>55.5</v>
      </c>
      <c r="AZ125" t="s">
        <v>1259</v>
      </c>
      <c r="BA125">
        <v>69.5</v>
      </c>
      <c r="BC125" t="s">
        <v>1266</v>
      </c>
      <c r="BD125">
        <v>58.5</v>
      </c>
      <c r="BF125" t="s">
        <v>1267</v>
      </c>
      <c r="BG125">
        <v>0</v>
      </c>
      <c r="BJ125">
        <v>0</v>
      </c>
      <c r="BM125">
        <v>0</v>
      </c>
      <c r="BP125">
        <v>0</v>
      </c>
      <c r="BS125">
        <v>0</v>
      </c>
      <c r="BV125">
        <v>0</v>
      </c>
      <c r="BY125">
        <v>0</v>
      </c>
      <c r="CB125">
        <v>0</v>
      </c>
      <c r="CE125">
        <v>0</v>
      </c>
      <c r="CH125">
        <v>0</v>
      </c>
      <c r="CK125">
        <v>0</v>
      </c>
      <c r="CN125">
        <v>0</v>
      </c>
      <c r="CQ125">
        <v>0</v>
      </c>
      <c r="CT125">
        <v>0</v>
      </c>
      <c r="CW125">
        <v>0</v>
      </c>
      <c r="CZ125">
        <v>0</v>
      </c>
      <c r="DC125">
        <v>0</v>
      </c>
      <c r="DF125">
        <v>0</v>
      </c>
      <c r="DI125">
        <v>0</v>
      </c>
      <c r="DK125">
        <v>0</v>
      </c>
      <c r="DM125">
        <v>0</v>
      </c>
      <c r="DO125">
        <v>0</v>
      </c>
      <c r="DQ125">
        <v>0</v>
      </c>
      <c r="DS125">
        <v>0</v>
      </c>
    </row>
    <row r="126" spans="1:123" ht="15" hidden="1" x14ac:dyDescent="0.2">
      <c r="A126" s="1" t="s">
        <v>246</v>
      </c>
      <c r="B126" s="2">
        <v>3</v>
      </c>
      <c r="C126" s="3" t="s">
        <v>247</v>
      </c>
      <c r="D126" s="8" t="s">
        <v>1246</v>
      </c>
      <c r="E126" s="1">
        <v>101</v>
      </c>
      <c r="F126" s="1"/>
      <c r="G126" s="11" t="s">
        <v>1268</v>
      </c>
      <c r="H126" s="1">
        <v>84</v>
      </c>
      <c r="I126" s="1"/>
      <c r="J126" s="11" t="s">
        <v>1257</v>
      </c>
      <c r="K126" s="1">
        <v>80</v>
      </c>
      <c r="L126" s="1"/>
      <c r="M126" s="11" t="s">
        <v>1269</v>
      </c>
      <c r="N126" s="1">
        <v>63.5</v>
      </c>
      <c r="O126" s="1"/>
      <c r="P126" s="11" t="s">
        <v>1266</v>
      </c>
      <c r="Q126" s="1">
        <v>63</v>
      </c>
      <c r="R126" s="1"/>
      <c r="S126" s="11" t="s">
        <v>1259</v>
      </c>
      <c r="T126" s="1">
        <v>47</v>
      </c>
      <c r="U126" s="1"/>
      <c r="V126" s="11" t="s">
        <v>1267</v>
      </c>
      <c r="W126">
        <v>81</v>
      </c>
      <c r="Y126" t="s">
        <v>1268</v>
      </c>
      <c r="Z126">
        <v>65</v>
      </c>
      <c r="AB126" t="s">
        <v>1257</v>
      </c>
      <c r="AC126">
        <v>74</v>
      </c>
      <c r="AE126" t="s">
        <v>1269</v>
      </c>
      <c r="AF126">
        <v>59</v>
      </c>
      <c r="AH126" t="s">
        <v>1259</v>
      </c>
      <c r="AI126">
        <v>47</v>
      </c>
      <c r="AK126" t="s">
        <v>1266</v>
      </c>
      <c r="AL126">
        <v>43</v>
      </c>
      <c r="AN126" t="s">
        <v>1267</v>
      </c>
      <c r="AO126">
        <v>96.5</v>
      </c>
      <c r="AQ126" t="s">
        <v>1274</v>
      </c>
      <c r="AR126">
        <v>78</v>
      </c>
      <c r="AT126" t="s">
        <v>1257</v>
      </c>
      <c r="AU126">
        <v>58</v>
      </c>
      <c r="AW126" t="s">
        <v>1310</v>
      </c>
      <c r="AX126">
        <v>59.5</v>
      </c>
      <c r="AZ126" t="s">
        <v>1259</v>
      </c>
      <c r="BA126">
        <v>41.5</v>
      </c>
      <c r="BC126" t="s">
        <v>1266</v>
      </c>
      <c r="BD126">
        <v>51.5</v>
      </c>
      <c r="BF126" t="s">
        <v>1267</v>
      </c>
      <c r="BG126">
        <v>93</v>
      </c>
      <c r="BI126" t="s">
        <v>1274</v>
      </c>
      <c r="BJ126">
        <v>92</v>
      </c>
      <c r="BL126" t="s">
        <v>1257</v>
      </c>
      <c r="BM126">
        <v>79.5</v>
      </c>
      <c r="BO126" t="s">
        <v>1310</v>
      </c>
      <c r="BP126">
        <v>50</v>
      </c>
      <c r="BR126" t="s">
        <v>1259</v>
      </c>
      <c r="BS126">
        <v>67</v>
      </c>
      <c r="BU126" t="s">
        <v>1306</v>
      </c>
      <c r="BV126">
        <v>55</v>
      </c>
      <c r="BX126" t="s">
        <v>1267</v>
      </c>
      <c r="BY126">
        <v>81</v>
      </c>
      <c r="CA126" t="s">
        <v>1289</v>
      </c>
      <c r="CB126">
        <v>115</v>
      </c>
      <c r="CD126" t="s">
        <v>1257</v>
      </c>
      <c r="CE126">
        <v>79</v>
      </c>
      <c r="CG126" t="s">
        <v>1264</v>
      </c>
      <c r="CH126">
        <v>52</v>
      </c>
      <c r="CJ126" t="s">
        <v>1298</v>
      </c>
      <c r="CK126">
        <v>47</v>
      </c>
      <c r="CM126" t="s">
        <v>1266</v>
      </c>
      <c r="CN126">
        <v>42</v>
      </c>
      <c r="CP126" t="s">
        <v>1267</v>
      </c>
      <c r="CQ126">
        <v>72</v>
      </c>
      <c r="CS126" t="s">
        <v>1302</v>
      </c>
      <c r="CT126">
        <v>68</v>
      </c>
      <c r="CV126" t="s">
        <v>1257</v>
      </c>
      <c r="CW126">
        <v>59.5</v>
      </c>
      <c r="CY126" t="s">
        <v>1311</v>
      </c>
      <c r="CZ126">
        <v>33</v>
      </c>
      <c r="DB126" t="s">
        <v>1298</v>
      </c>
      <c r="DC126">
        <v>39</v>
      </c>
      <c r="DE126" t="s">
        <v>1306</v>
      </c>
      <c r="DF126">
        <v>38</v>
      </c>
      <c r="DH126" t="s">
        <v>1267</v>
      </c>
      <c r="DI126">
        <v>83</v>
      </c>
      <c r="DK126">
        <v>60</v>
      </c>
      <c r="DM126">
        <v>63</v>
      </c>
      <c r="DO126">
        <v>24</v>
      </c>
      <c r="DQ126">
        <v>27</v>
      </c>
      <c r="DS126">
        <v>30</v>
      </c>
    </row>
    <row r="127" spans="1:123" ht="15" hidden="1" x14ac:dyDescent="0.2">
      <c r="A127" s="1" t="s">
        <v>248</v>
      </c>
      <c r="B127" s="2">
        <v>3</v>
      </c>
      <c r="C127" s="3" t="s">
        <v>249</v>
      </c>
      <c r="D127" s="8" t="s">
        <v>1246</v>
      </c>
      <c r="E127" s="1">
        <v>108</v>
      </c>
      <c r="F127" s="1"/>
      <c r="G127" s="11" t="s">
        <v>1268</v>
      </c>
      <c r="H127" s="1">
        <v>60</v>
      </c>
      <c r="I127" s="1"/>
      <c r="J127" s="11" t="s">
        <v>1257</v>
      </c>
      <c r="K127" s="1">
        <v>72</v>
      </c>
      <c r="L127" s="1"/>
      <c r="M127" s="11" t="s">
        <v>1269</v>
      </c>
      <c r="N127" s="1">
        <v>70</v>
      </c>
      <c r="O127" s="1"/>
      <c r="P127" s="11" t="s">
        <v>1266</v>
      </c>
      <c r="Q127" s="1">
        <v>64.5</v>
      </c>
      <c r="R127" s="1"/>
      <c r="S127" s="11" t="s">
        <v>1259</v>
      </c>
      <c r="T127" s="1">
        <v>64</v>
      </c>
      <c r="U127" s="1"/>
      <c r="V127" s="11" t="s">
        <v>1267</v>
      </c>
      <c r="W127">
        <v>94</v>
      </c>
      <c r="Y127" t="s">
        <v>1268</v>
      </c>
      <c r="Z127">
        <v>39</v>
      </c>
      <c r="AB127" t="s">
        <v>1257</v>
      </c>
      <c r="AC127">
        <v>93</v>
      </c>
      <c r="AE127" t="s">
        <v>1269</v>
      </c>
      <c r="AF127">
        <v>59</v>
      </c>
      <c r="AH127" t="s">
        <v>1259</v>
      </c>
      <c r="AI127">
        <v>47</v>
      </c>
      <c r="AK127" t="s">
        <v>1266</v>
      </c>
      <c r="AL127">
        <v>41</v>
      </c>
      <c r="AN127" t="s">
        <v>1267</v>
      </c>
      <c r="AO127">
        <v>98</v>
      </c>
      <c r="AQ127" t="s">
        <v>1274</v>
      </c>
      <c r="AR127">
        <v>73</v>
      </c>
      <c r="AT127" t="s">
        <v>1257</v>
      </c>
      <c r="AU127">
        <v>74</v>
      </c>
      <c r="AW127" t="s">
        <v>1310</v>
      </c>
      <c r="AX127">
        <v>66.5</v>
      </c>
      <c r="AZ127" t="s">
        <v>1259</v>
      </c>
      <c r="BA127">
        <v>56.5</v>
      </c>
      <c r="BC127" t="s">
        <v>1266</v>
      </c>
      <c r="BD127">
        <v>49</v>
      </c>
      <c r="BF127" t="s">
        <v>1267</v>
      </c>
      <c r="BG127">
        <v>99</v>
      </c>
      <c r="BI127" t="s">
        <v>1274</v>
      </c>
      <c r="BJ127">
        <v>82</v>
      </c>
      <c r="BL127" t="s">
        <v>1257</v>
      </c>
      <c r="BM127">
        <v>72.5</v>
      </c>
      <c r="BO127" t="s">
        <v>1310</v>
      </c>
      <c r="BP127">
        <v>58</v>
      </c>
      <c r="BR127" t="s">
        <v>1259</v>
      </c>
      <c r="BS127">
        <v>65</v>
      </c>
      <c r="BU127" t="s">
        <v>1306</v>
      </c>
      <c r="BV127">
        <v>54</v>
      </c>
      <c r="BX127" t="s">
        <v>1267</v>
      </c>
      <c r="BY127">
        <v>92</v>
      </c>
      <c r="CA127" t="s">
        <v>1289</v>
      </c>
      <c r="CB127">
        <v>80</v>
      </c>
      <c r="CD127" t="s">
        <v>1257</v>
      </c>
      <c r="CE127">
        <v>63.5</v>
      </c>
      <c r="CG127" t="s">
        <v>1264</v>
      </c>
      <c r="CH127">
        <v>53</v>
      </c>
      <c r="CJ127" t="s">
        <v>1298</v>
      </c>
      <c r="CK127">
        <v>49</v>
      </c>
      <c r="CM127" t="s">
        <v>1266</v>
      </c>
      <c r="CN127">
        <v>52</v>
      </c>
      <c r="CP127" t="s">
        <v>1267</v>
      </c>
      <c r="CQ127">
        <v>75</v>
      </c>
      <c r="CS127" t="s">
        <v>1302</v>
      </c>
      <c r="CT127">
        <v>52</v>
      </c>
      <c r="CV127" t="s">
        <v>1263</v>
      </c>
      <c r="CW127">
        <v>53</v>
      </c>
      <c r="CY127" t="s">
        <v>1305</v>
      </c>
      <c r="CZ127">
        <v>57</v>
      </c>
      <c r="DB127" t="s">
        <v>1303</v>
      </c>
      <c r="DC127">
        <v>29</v>
      </c>
      <c r="DE127" t="s">
        <v>1306</v>
      </c>
      <c r="DF127">
        <v>36</v>
      </c>
      <c r="DH127" t="s">
        <v>1299</v>
      </c>
      <c r="DI127">
        <v>79</v>
      </c>
      <c r="DK127">
        <v>57</v>
      </c>
      <c r="DM127">
        <v>76</v>
      </c>
      <c r="DO127">
        <v>30</v>
      </c>
      <c r="DQ127">
        <v>31</v>
      </c>
      <c r="DS127">
        <v>27</v>
      </c>
    </row>
    <row r="128" spans="1:123" ht="15" hidden="1" x14ac:dyDescent="0.2">
      <c r="A128" s="1" t="s">
        <v>250</v>
      </c>
      <c r="B128" s="2">
        <v>3</v>
      </c>
      <c r="C128" s="3" t="s">
        <v>251</v>
      </c>
      <c r="D128" s="8" t="s">
        <v>1246</v>
      </c>
      <c r="E128" s="1">
        <v>102</v>
      </c>
      <c r="F128" s="1"/>
      <c r="G128" s="11" t="s">
        <v>1268</v>
      </c>
      <c r="H128" s="1">
        <v>78</v>
      </c>
      <c r="I128" s="1"/>
      <c r="J128" s="11" t="s">
        <v>1257</v>
      </c>
      <c r="K128" s="1">
        <v>90</v>
      </c>
      <c r="L128" s="1"/>
      <c r="M128" s="11" t="s">
        <v>1269</v>
      </c>
      <c r="N128" s="1">
        <v>55</v>
      </c>
      <c r="O128" s="1"/>
      <c r="P128" s="11" t="s">
        <v>1266</v>
      </c>
      <c r="Q128" s="1">
        <v>58.5</v>
      </c>
      <c r="R128" s="1"/>
      <c r="S128" s="11" t="s">
        <v>1259</v>
      </c>
      <c r="T128" s="1">
        <v>52</v>
      </c>
      <c r="U128" s="1"/>
      <c r="V128" s="11" t="s">
        <v>1267</v>
      </c>
      <c r="W128">
        <v>94</v>
      </c>
      <c r="Y128" t="s">
        <v>1268</v>
      </c>
      <c r="Z128">
        <v>60</v>
      </c>
      <c r="AB128" t="s">
        <v>1257</v>
      </c>
      <c r="AC128">
        <v>92.5</v>
      </c>
      <c r="AE128" t="s">
        <v>1269</v>
      </c>
      <c r="AF128">
        <v>65</v>
      </c>
      <c r="AH128" t="s">
        <v>1259</v>
      </c>
      <c r="AI128">
        <v>44</v>
      </c>
      <c r="AK128" t="s">
        <v>1266</v>
      </c>
      <c r="AL128">
        <v>45</v>
      </c>
      <c r="AN128" t="s">
        <v>1267</v>
      </c>
      <c r="AO128">
        <v>103</v>
      </c>
      <c r="AQ128" t="s">
        <v>1274</v>
      </c>
      <c r="AR128">
        <v>62.5</v>
      </c>
      <c r="AT128" t="s">
        <v>1257</v>
      </c>
      <c r="AU128">
        <v>88</v>
      </c>
      <c r="AW128" t="s">
        <v>1310</v>
      </c>
      <c r="AX128">
        <v>52</v>
      </c>
      <c r="AZ128" t="s">
        <v>1259</v>
      </c>
      <c r="BA128">
        <v>40.5</v>
      </c>
      <c r="BC128" t="s">
        <v>1266</v>
      </c>
      <c r="BD128">
        <v>37</v>
      </c>
      <c r="BF128" t="s">
        <v>1267</v>
      </c>
      <c r="BG128">
        <v>85</v>
      </c>
      <c r="BI128" t="s">
        <v>1274</v>
      </c>
      <c r="BJ128">
        <v>78</v>
      </c>
      <c r="BL128" t="s">
        <v>1257</v>
      </c>
      <c r="BM128">
        <v>89</v>
      </c>
      <c r="BO128" t="s">
        <v>1310</v>
      </c>
      <c r="BP128">
        <v>66</v>
      </c>
      <c r="BR128" t="s">
        <v>1259</v>
      </c>
      <c r="BS128">
        <v>62</v>
      </c>
      <c r="BU128" t="s">
        <v>1306</v>
      </c>
      <c r="BV128">
        <v>58</v>
      </c>
      <c r="BX128" t="s">
        <v>1267</v>
      </c>
      <c r="BY128">
        <v>89</v>
      </c>
      <c r="CA128" t="s">
        <v>1289</v>
      </c>
      <c r="CB128">
        <v>71</v>
      </c>
      <c r="CD128" t="s">
        <v>1257</v>
      </c>
      <c r="CE128">
        <v>84.5</v>
      </c>
      <c r="CG128" t="s">
        <v>1264</v>
      </c>
      <c r="CH128">
        <v>50</v>
      </c>
      <c r="CJ128" t="s">
        <v>1298</v>
      </c>
      <c r="CK128">
        <v>57</v>
      </c>
      <c r="CM128" t="s">
        <v>1266</v>
      </c>
      <c r="CN128">
        <v>46</v>
      </c>
      <c r="CP128" t="s">
        <v>1267</v>
      </c>
      <c r="CQ128">
        <v>66</v>
      </c>
      <c r="CS128" t="s">
        <v>1302</v>
      </c>
      <c r="CT128">
        <v>52</v>
      </c>
      <c r="CV128" t="s">
        <v>1257</v>
      </c>
      <c r="CW128">
        <v>60.5</v>
      </c>
      <c r="CY128" t="s">
        <v>1311</v>
      </c>
      <c r="CZ128">
        <v>57</v>
      </c>
      <c r="DB128" t="s">
        <v>1298</v>
      </c>
      <c r="DC128">
        <v>51</v>
      </c>
      <c r="DE128" t="s">
        <v>1306</v>
      </c>
      <c r="DF128">
        <v>45</v>
      </c>
      <c r="DH128" t="s">
        <v>1267</v>
      </c>
      <c r="DI128">
        <v>85</v>
      </c>
      <c r="DK128">
        <v>74</v>
      </c>
      <c r="DM128">
        <v>102</v>
      </c>
      <c r="DO128">
        <v>32</v>
      </c>
      <c r="DQ128">
        <v>25</v>
      </c>
      <c r="DS128">
        <v>26</v>
      </c>
    </row>
    <row r="129" spans="1:123" ht="15" hidden="1" x14ac:dyDescent="0.2">
      <c r="A129" s="1" t="s">
        <v>252</v>
      </c>
      <c r="B129" s="2">
        <v>3</v>
      </c>
      <c r="C129" s="3" t="s">
        <v>253</v>
      </c>
      <c r="D129" s="8" t="s">
        <v>1246</v>
      </c>
      <c r="E129" s="1">
        <v>102</v>
      </c>
      <c r="F129" s="1"/>
      <c r="G129" s="11" t="s">
        <v>1268</v>
      </c>
      <c r="H129" s="1">
        <v>88</v>
      </c>
      <c r="I129" s="1"/>
      <c r="J129" s="11" t="s">
        <v>1257</v>
      </c>
      <c r="K129" s="1">
        <v>80</v>
      </c>
      <c r="L129" s="1"/>
      <c r="M129" s="11" t="s">
        <v>1269</v>
      </c>
      <c r="N129" s="1">
        <v>55.5</v>
      </c>
      <c r="O129" s="1"/>
      <c r="P129" s="11" t="s">
        <v>1266</v>
      </c>
      <c r="Q129" s="1">
        <v>55</v>
      </c>
      <c r="R129" s="1"/>
      <c r="S129" s="11" t="s">
        <v>1259</v>
      </c>
      <c r="T129" s="1">
        <v>53</v>
      </c>
      <c r="U129" s="1"/>
      <c r="V129" s="11" t="s">
        <v>1267</v>
      </c>
      <c r="W129">
        <v>95</v>
      </c>
      <c r="Y129" t="s">
        <v>1268</v>
      </c>
      <c r="Z129">
        <v>79</v>
      </c>
      <c r="AB129" t="s">
        <v>1257</v>
      </c>
      <c r="AC129">
        <v>94.5</v>
      </c>
      <c r="AE129" t="s">
        <v>1269</v>
      </c>
      <c r="AF129">
        <v>50</v>
      </c>
      <c r="AH129" t="s">
        <v>1259</v>
      </c>
      <c r="AI129">
        <v>49</v>
      </c>
      <c r="AK129" t="s">
        <v>1266</v>
      </c>
      <c r="AL129">
        <v>38</v>
      </c>
      <c r="AN129" t="s">
        <v>1267</v>
      </c>
      <c r="AO129">
        <v>89</v>
      </c>
      <c r="AQ129" t="s">
        <v>1274</v>
      </c>
      <c r="AR129">
        <v>70.5</v>
      </c>
      <c r="AT129" t="s">
        <v>1257</v>
      </c>
      <c r="AU129">
        <v>83.5</v>
      </c>
      <c r="AW129" t="s">
        <v>1310</v>
      </c>
      <c r="AX129">
        <v>52.5</v>
      </c>
      <c r="AZ129" t="s">
        <v>1259</v>
      </c>
      <c r="BA129">
        <v>50</v>
      </c>
      <c r="BC129" t="s">
        <v>1266</v>
      </c>
      <c r="BD129">
        <v>43.5</v>
      </c>
      <c r="BF129" t="s">
        <v>1267</v>
      </c>
      <c r="BG129">
        <v>92</v>
      </c>
      <c r="BI129" t="s">
        <v>1274</v>
      </c>
      <c r="BJ129">
        <v>118</v>
      </c>
      <c r="BL129" t="s">
        <v>1257</v>
      </c>
      <c r="BM129">
        <v>81.5</v>
      </c>
      <c r="BO129" t="s">
        <v>1310</v>
      </c>
      <c r="BP129">
        <v>56</v>
      </c>
      <c r="BR129" t="s">
        <v>1259</v>
      </c>
      <c r="BS129">
        <v>64</v>
      </c>
      <c r="BU129" t="s">
        <v>1306</v>
      </c>
      <c r="BV129">
        <v>61</v>
      </c>
      <c r="BX129" t="s">
        <v>1267</v>
      </c>
      <c r="BY129">
        <v>92</v>
      </c>
      <c r="CA129" t="s">
        <v>1289</v>
      </c>
      <c r="CB129">
        <v>133</v>
      </c>
      <c r="CD129" t="s">
        <v>1257</v>
      </c>
      <c r="CE129">
        <v>88</v>
      </c>
      <c r="CG129" t="s">
        <v>1264</v>
      </c>
      <c r="CH129">
        <v>53</v>
      </c>
      <c r="CJ129" t="s">
        <v>1298</v>
      </c>
      <c r="CK129">
        <v>51</v>
      </c>
      <c r="CM129" t="s">
        <v>1266</v>
      </c>
      <c r="CN129">
        <v>58</v>
      </c>
      <c r="CP129" t="s">
        <v>1267</v>
      </c>
      <c r="CQ129">
        <v>71</v>
      </c>
      <c r="CS129" t="s">
        <v>1302</v>
      </c>
      <c r="CT129">
        <v>105</v>
      </c>
      <c r="CV129" t="s">
        <v>1257</v>
      </c>
      <c r="CW129">
        <v>81</v>
      </c>
      <c r="CY129" t="s">
        <v>1311</v>
      </c>
      <c r="CZ129">
        <v>81</v>
      </c>
      <c r="DB129" t="s">
        <v>1298</v>
      </c>
      <c r="DC129">
        <v>24</v>
      </c>
      <c r="DE129" t="s">
        <v>1306</v>
      </c>
      <c r="DF129">
        <v>37</v>
      </c>
      <c r="DH129" t="s">
        <v>1267</v>
      </c>
      <c r="DI129">
        <v>98</v>
      </c>
      <c r="DK129">
        <v>82</v>
      </c>
      <c r="DM129">
        <v>91</v>
      </c>
      <c r="DO129">
        <v>27</v>
      </c>
      <c r="DQ129">
        <v>18</v>
      </c>
      <c r="DS129">
        <v>27</v>
      </c>
    </row>
    <row r="130" spans="1:123" ht="15" hidden="1" x14ac:dyDescent="0.2">
      <c r="A130" s="1" t="s">
        <v>254</v>
      </c>
      <c r="B130" s="2">
        <v>3</v>
      </c>
      <c r="C130" s="3" t="s">
        <v>255</v>
      </c>
      <c r="D130" s="8" t="s">
        <v>1246</v>
      </c>
      <c r="E130" s="1">
        <v>103</v>
      </c>
      <c r="F130" s="1"/>
      <c r="G130" s="11" t="s">
        <v>1268</v>
      </c>
      <c r="H130" s="1">
        <v>81</v>
      </c>
      <c r="I130" s="1"/>
      <c r="J130" s="11" t="s">
        <v>1257</v>
      </c>
      <c r="K130" s="1">
        <v>66</v>
      </c>
      <c r="L130" s="1"/>
      <c r="M130" s="11" t="s">
        <v>1269</v>
      </c>
      <c r="N130" s="1">
        <v>68</v>
      </c>
      <c r="O130" s="1"/>
      <c r="P130" s="11" t="s">
        <v>1266</v>
      </c>
      <c r="Q130" s="1">
        <v>61</v>
      </c>
      <c r="R130" s="1"/>
      <c r="S130" s="11" t="s">
        <v>1259</v>
      </c>
      <c r="T130" s="1">
        <v>51</v>
      </c>
      <c r="U130" s="1"/>
      <c r="V130" s="11" t="s">
        <v>1267</v>
      </c>
      <c r="W130">
        <v>86</v>
      </c>
      <c r="Y130" t="s">
        <v>1268</v>
      </c>
      <c r="Z130">
        <v>53</v>
      </c>
      <c r="AB130" t="s">
        <v>1257</v>
      </c>
      <c r="AC130">
        <v>80</v>
      </c>
      <c r="AE130" t="s">
        <v>1269</v>
      </c>
      <c r="AF130">
        <v>58</v>
      </c>
      <c r="AH130" t="s">
        <v>1259</v>
      </c>
      <c r="AI130">
        <v>42</v>
      </c>
      <c r="AK130" t="s">
        <v>1266</v>
      </c>
      <c r="AL130">
        <v>51</v>
      </c>
      <c r="AN130" t="s">
        <v>1267</v>
      </c>
      <c r="AO130">
        <v>90</v>
      </c>
      <c r="AQ130" t="s">
        <v>1274</v>
      </c>
      <c r="AR130">
        <v>65.5</v>
      </c>
      <c r="AT130" t="s">
        <v>1257</v>
      </c>
      <c r="AU130">
        <v>64.5</v>
      </c>
      <c r="AW130" t="s">
        <v>1310</v>
      </c>
      <c r="AX130">
        <v>56</v>
      </c>
      <c r="AZ130" t="s">
        <v>1259</v>
      </c>
      <c r="BA130">
        <v>31</v>
      </c>
      <c r="BC130" t="s">
        <v>1266</v>
      </c>
      <c r="BD130">
        <v>47</v>
      </c>
      <c r="BF130" t="s">
        <v>1267</v>
      </c>
      <c r="BG130">
        <v>101</v>
      </c>
      <c r="BI130" t="s">
        <v>1274</v>
      </c>
      <c r="BJ130">
        <v>71</v>
      </c>
      <c r="BL130" t="s">
        <v>1257</v>
      </c>
      <c r="BM130">
        <v>78</v>
      </c>
      <c r="BO130" t="s">
        <v>1310</v>
      </c>
      <c r="BP130">
        <v>55</v>
      </c>
      <c r="BR130" t="s">
        <v>1259</v>
      </c>
      <c r="BS130">
        <v>57</v>
      </c>
      <c r="BU130" t="s">
        <v>1306</v>
      </c>
      <c r="BV130">
        <v>66</v>
      </c>
      <c r="BX130" t="s">
        <v>1267</v>
      </c>
      <c r="BY130">
        <v>94</v>
      </c>
      <c r="CA130" t="s">
        <v>1289</v>
      </c>
      <c r="CB130">
        <v>103</v>
      </c>
      <c r="CD130" t="s">
        <v>1257</v>
      </c>
      <c r="CE130">
        <v>54</v>
      </c>
      <c r="CG130" t="s">
        <v>1264</v>
      </c>
      <c r="CH130">
        <v>67</v>
      </c>
      <c r="CJ130" t="s">
        <v>1298</v>
      </c>
      <c r="CK130">
        <v>44</v>
      </c>
      <c r="CM130" t="s">
        <v>1266</v>
      </c>
      <c r="CN130">
        <v>56</v>
      </c>
      <c r="CP130" t="s">
        <v>1267</v>
      </c>
      <c r="CQ130">
        <v>67</v>
      </c>
      <c r="CS130" t="s">
        <v>1302</v>
      </c>
      <c r="CT130">
        <v>59</v>
      </c>
      <c r="CV130" t="s">
        <v>1257</v>
      </c>
      <c r="CW130">
        <v>58</v>
      </c>
      <c r="CY130" t="s">
        <v>1311</v>
      </c>
      <c r="CZ130">
        <v>60</v>
      </c>
      <c r="DB130" t="s">
        <v>1298</v>
      </c>
      <c r="DC130">
        <v>55</v>
      </c>
      <c r="DE130" t="s">
        <v>1306</v>
      </c>
      <c r="DF130">
        <v>38</v>
      </c>
      <c r="DH130" t="s">
        <v>1267</v>
      </c>
      <c r="DI130">
        <v>105</v>
      </c>
      <c r="DK130">
        <v>65</v>
      </c>
      <c r="DM130">
        <v>62</v>
      </c>
      <c r="DO130">
        <v>34</v>
      </c>
      <c r="DQ130">
        <v>34</v>
      </c>
      <c r="DS130">
        <v>40</v>
      </c>
    </row>
    <row r="131" spans="1:123" ht="15" hidden="1" x14ac:dyDescent="0.2">
      <c r="A131" s="1" t="s">
        <v>256</v>
      </c>
      <c r="B131" s="2">
        <v>3</v>
      </c>
      <c r="C131" s="3" t="s">
        <v>257</v>
      </c>
      <c r="D131" s="8" t="s">
        <v>1246</v>
      </c>
      <c r="E131" s="1">
        <v>105</v>
      </c>
      <c r="F131" s="1"/>
      <c r="G131" s="11" t="s">
        <v>1268</v>
      </c>
      <c r="H131" s="1">
        <v>81</v>
      </c>
      <c r="I131" s="1"/>
      <c r="J131" s="11" t="s">
        <v>1257</v>
      </c>
      <c r="K131" s="1">
        <v>71</v>
      </c>
      <c r="L131" s="1"/>
      <c r="M131" s="11" t="s">
        <v>1269</v>
      </c>
      <c r="N131" s="1">
        <v>63.5</v>
      </c>
      <c r="O131" s="1"/>
      <c r="P131" s="11" t="s">
        <v>1266</v>
      </c>
      <c r="Q131" s="1">
        <v>67</v>
      </c>
      <c r="R131" s="1"/>
      <c r="S131" s="11" t="s">
        <v>1259</v>
      </c>
      <c r="T131" s="1">
        <v>42</v>
      </c>
      <c r="U131" s="1"/>
      <c r="V131" s="11" t="s">
        <v>1267</v>
      </c>
      <c r="W131">
        <v>104</v>
      </c>
      <c r="Y131" t="s">
        <v>1268</v>
      </c>
      <c r="Z131">
        <v>66</v>
      </c>
      <c r="AB131" t="s">
        <v>1257</v>
      </c>
      <c r="AC131">
        <v>69.5</v>
      </c>
      <c r="AE131" t="s">
        <v>1269</v>
      </c>
      <c r="AF131">
        <v>57</v>
      </c>
      <c r="AH131" t="s">
        <v>1259</v>
      </c>
      <c r="AI131">
        <v>37</v>
      </c>
      <c r="AK131" t="s">
        <v>1266</v>
      </c>
      <c r="AL131">
        <v>44</v>
      </c>
      <c r="AN131" t="s">
        <v>1267</v>
      </c>
      <c r="AO131">
        <v>91</v>
      </c>
      <c r="AQ131" t="s">
        <v>1274</v>
      </c>
      <c r="AR131">
        <v>57.5</v>
      </c>
      <c r="AT131" t="s">
        <v>1257</v>
      </c>
      <c r="AU131">
        <v>73.5</v>
      </c>
      <c r="AW131" t="s">
        <v>1310</v>
      </c>
      <c r="AX131">
        <v>61.5</v>
      </c>
      <c r="AZ131" t="s">
        <v>1259</v>
      </c>
      <c r="BA131">
        <v>40</v>
      </c>
      <c r="BC131" t="s">
        <v>1266</v>
      </c>
      <c r="BD131">
        <v>49</v>
      </c>
      <c r="BF131" t="s">
        <v>1267</v>
      </c>
      <c r="BG131">
        <v>88</v>
      </c>
      <c r="BI131" t="s">
        <v>1274</v>
      </c>
      <c r="BJ131">
        <v>88</v>
      </c>
      <c r="BL131" t="s">
        <v>1257</v>
      </c>
      <c r="BM131">
        <v>84</v>
      </c>
      <c r="BO131" t="s">
        <v>1310</v>
      </c>
      <c r="BP131">
        <v>52</v>
      </c>
      <c r="BR131" t="s">
        <v>1259</v>
      </c>
      <c r="BS131">
        <v>58</v>
      </c>
      <c r="BU131" t="s">
        <v>1306</v>
      </c>
      <c r="BV131">
        <v>60</v>
      </c>
      <c r="BX131" t="s">
        <v>1267</v>
      </c>
      <c r="BY131">
        <v>95</v>
      </c>
      <c r="CA131" t="s">
        <v>1289</v>
      </c>
      <c r="CB131">
        <v>103</v>
      </c>
      <c r="CD131" t="s">
        <v>1257</v>
      </c>
      <c r="CE131">
        <v>73</v>
      </c>
      <c r="CG131" t="s">
        <v>1264</v>
      </c>
      <c r="CH131">
        <v>49</v>
      </c>
      <c r="CJ131" t="s">
        <v>1298</v>
      </c>
      <c r="CK131">
        <v>53</v>
      </c>
      <c r="CM131" t="s">
        <v>1266</v>
      </c>
      <c r="CN131">
        <v>53</v>
      </c>
      <c r="CP131" t="s">
        <v>1267</v>
      </c>
      <c r="CQ131">
        <v>72</v>
      </c>
      <c r="CS131" t="s">
        <v>1302</v>
      </c>
      <c r="CT131">
        <v>55</v>
      </c>
      <c r="CV131" t="s">
        <v>1257</v>
      </c>
      <c r="CW131">
        <v>71</v>
      </c>
      <c r="CY131" t="s">
        <v>1311</v>
      </c>
      <c r="CZ131">
        <v>36</v>
      </c>
      <c r="DB131" t="s">
        <v>1298</v>
      </c>
      <c r="DC131">
        <v>54</v>
      </c>
      <c r="DE131" t="s">
        <v>1306</v>
      </c>
      <c r="DF131">
        <v>47</v>
      </c>
      <c r="DH131" t="s">
        <v>1267</v>
      </c>
      <c r="DI131">
        <v>91</v>
      </c>
      <c r="DK131">
        <v>85</v>
      </c>
      <c r="DM131">
        <v>62</v>
      </c>
      <c r="DO131">
        <v>35</v>
      </c>
      <c r="DQ131">
        <v>21</v>
      </c>
      <c r="DS131">
        <v>41</v>
      </c>
    </row>
    <row r="132" spans="1:123" ht="15" hidden="1" x14ac:dyDescent="0.2">
      <c r="A132" s="4" t="s">
        <v>258</v>
      </c>
      <c r="B132" s="2">
        <v>3</v>
      </c>
      <c r="C132" s="3" t="s">
        <v>259</v>
      </c>
      <c r="D132" s="8" t="s">
        <v>1246</v>
      </c>
      <c r="E132" s="1">
        <v>106</v>
      </c>
      <c r="F132" s="1"/>
      <c r="G132" s="11" t="s">
        <v>1268</v>
      </c>
      <c r="H132" s="1">
        <v>69</v>
      </c>
      <c r="I132" s="1"/>
      <c r="J132" s="11" t="s">
        <v>1257</v>
      </c>
      <c r="K132" s="1">
        <v>86</v>
      </c>
      <c r="L132" s="1"/>
      <c r="M132" s="11" t="s">
        <v>1269</v>
      </c>
      <c r="N132" s="1">
        <v>65.5</v>
      </c>
      <c r="O132" s="1"/>
      <c r="P132" s="11" t="s">
        <v>1266</v>
      </c>
      <c r="Q132" s="1">
        <v>64</v>
      </c>
      <c r="R132" s="1"/>
      <c r="S132" s="11" t="s">
        <v>1259</v>
      </c>
      <c r="T132" s="1">
        <v>37</v>
      </c>
      <c r="U132" s="1"/>
      <c r="V132" s="11" t="s">
        <v>1267</v>
      </c>
      <c r="W132">
        <v>110</v>
      </c>
      <c r="Y132" t="s">
        <v>1268</v>
      </c>
      <c r="Z132">
        <v>60</v>
      </c>
      <c r="AB132" t="s">
        <v>1257</v>
      </c>
      <c r="AC132">
        <v>106</v>
      </c>
      <c r="AE132" t="s">
        <v>1269</v>
      </c>
      <c r="AF132">
        <v>50</v>
      </c>
      <c r="AH132" t="s">
        <v>1259</v>
      </c>
      <c r="AI132">
        <v>51</v>
      </c>
      <c r="AK132" t="s">
        <v>1266</v>
      </c>
      <c r="AL132">
        <v>57</v>
      </c>
      <c r="AN132" t="s">
        <v>1267</v>
      </c>
      <c r="AO132">
        <v>96.5</v>
      </c>
      <c r="AQ132" t="s">
        <v>1274</v>
      </c>
      <c r="AR132">
        <v>69</v>
      </c>
      <c r="AT132" t="s">
        <v>1257</v>
      </c>
      <c r="AU132">
        <v>102</v>
      </c>
      <c r="AW132" t="s">
        <v>1310</v>
      </c>
      <c r="AX132">
        <v>68</v>
      </c>
      <c r="AZ132" t="s">
        <v>1259</v>
      </c>
      <c r="BA132">
        <v>60.5</v>
      </c>
      <c r="BC132" t="s">
        <v>1266</v>
      </c>
      <c r="BD132">
        <v>55</v>
      </c>
      <c r="BF132" t="s">
        <v>1267</v>
      </c>
      <c r="BG132">
        <v>0</v>
      </c>
      <c r="BJ132">
        <v>0</v>
      </c>
      <c r="BM132">
        <v>0</v>
      </c>
      <c r="BP132">
        <v>0</v>
      </c>
      <c r="BS132">
        <v>0</v>
      </c>
      <c r="BV132">
        <v>0</v>
      </c>
      <c r="BY132">
        <v>0</v>
      </c>
      <c r="CB132">
        <v>0</v>
      </c>
      <c r="CE132">
        <v>0</v>
      </c>
      <c r="CH132">
        <v>0</v>
      </c>
      <c r="CK132">
        <v>0</v>
      </c>
      <c r="CN132">
        <v>0</v>
      </c>
      <c r="CQ132">
        <v>0</v>
      </c>
      <c r="CT132">
        <v>0</v>
      </c>
      <c r="CW132">
        <v>0</v>
      </c>
      <c r="CZ132">
        <v>0</v>
      </c>
      <c r="DC132">
        <v>0</v>
      </c>
      <c r="DF132">
        <v>0</v>
      </c>
      <c r="DI132">
        <v>0</v>
      </c>
      <c r="DK132">
        <v>0</v>
      </c>
      <c r="DM132">
        <v>0</v>
      </c>
      <c r="DO132">
        <v>0</v>
      </c>
      <c r="DQ132">
        <v>0</v>
      </c>
      <c r="DS132">
        <v>0</v>
      </c>
    </row>
    <row r="133" spans="1:123" ht="15" hidden="1" x14ac:dyDescent="0.2">
      <c r="A133" s="1" t="s">
        <v>260</v>
      </c>
      <c r="B133" s="2">
        <v>3</v>
      </c>
      <c r="C133" s="3" t="s">
        <v>261</v>
      </c>
      <c r="D133" s="8" t="s">
        <v>1246</v>
      </c>
      <c r="E133" s="1">
        <v>96</v>
      </c>
      <c r="F133" s="1"/>
      <c r="G133" s="11" t="s">
        <v>1268</v>
      </c>
      <c r="H133" s="1">
        <v>66</v>
      </c>
      <c r="I133" s="1"/>
      <c r="J133" s="11" t="s">
        <v>1257</v>
      </c>
      <c r="K133" s="1">
        <v>82</v>
      </c>
      <c r="L133" s="1"/>
      <c r="M133" s="11" t="s">
        <v>1269</v>
      </c>
      <c r="N133" s="1">
        <v>49</v>
      </c>
      <c r="O133" s="1"/>
      <c r="P133" s="11" t="s">
        <v>1266</v>
      </c>
      <c r="Q133" s="1">
        <v>73.5</v>
      </c>
      <c r="R133" s="1"/>
      <c r="S133" s="11" t="s">
        <v>1259</v>
      </c>
      <c r="T133" s="1">
        <v>58</v>
      </c>
      <c r="U133" s="1"/>
      <c r="V133" s="11" t="s">
        <v>1267</v>
      </c>
      <c r="W133">
        <v>82</v>
      </c>
      <c r="Y133" t="s">
        <v>1268</v>
      </c>
      <c r="Z133">
        <v>52</v>
      </c>
      <c r="AB133" t="s">
        <v>1257</v>
      </c>
      <c r="AC133">
        <v>53.5</v>
      </c>
      <c r="AE133" t="s">
        <v>1269</v>
      </c>
      <c r="AF133">
        <v>54</v>
      </c>
      <c r="AH133" t="s">
        <v>1259</v>
      </c>
      <c r="AI133">
        <v>40</v>
      </c>
      <c r="AK133" t="s">
        <v>1266</v>
      </c>
      <c r="AL133">
        <v>40</v>
      </c>
      <c r="AN133" t="s">
        <v>1267</v>
      </c>
      <c r="AO133">
        <v>90.5</v>
      </c>
      <c r="AQ133" t="s">
        <v>1274</v>
      </c>
      <c r="AR133">
        <v>43</v>
      </c>
      <c r="AT133" t="s">
        <v>1257</v>
      </c>
      <c r="AU133">
        <v>69.5</v>
      </c>
      <c r="AW133" t="s">
        <v>1310</v>
      </c>
      <c r="AX133">
        <v>51.5</v>
      </c>
      <c r="AZ133" t="s">
        <v>1259</v>
      </c>
      <c r="BA133">
        <v>54</v>
      </c>
      <c r="BC133" t="s">
        <v>1266</v>
      </c>
      <c r="BD133">
        <v>35.5</v>
      </c>
      <c r="BF133" t="s">
        <v>1267</v>
      </c>
      <c r="BG133">
        <v>113</v>
      </c>
      <c r="BI133" t="s">
        <v>1274</v>
      </c>
      <c r="BJ133">
        <v>76</v>
      </c>
      <c r="BL133" t="s">
        <v>1257</v>
      </c>
      <c r="BM133">
        <v>79.5</v>
      </c>
      <c r="BO133" t="s">
        <v>1310</v>
      </c>
      <c r="BP133">
        <v>54</v>
      </c>
      <c r="BR133" t="s">
        <v>1259</v>
      </c>
      <c r="BS133">
        <v>73</v>
      </c>
      <c r="BU133" t="s">
        <v>1306</v>
      </c>
      <c r="BV133">
        <v>51</v>
      </c>
      <c r="BX133" t="s">
        <v>1267</v>
      </c>
      <c r="BY133">
        <v>98</v>
      </c>
      <c r="CA133" t="s">
        <v>1289</v>
      </c>
      <c r="CB133">
        <v>80</v>
      </c>
      <c r="CD133" t="s">
        <v>1257</v>
      </c>
      <c r="CE133">
        <v>52.5</v>
      </c>
      <c r="CG133" t="s">
        <v>1264</v>
      </c>
      <c r="CH133">
        <v>59</v>
      </c>
      <c r="CJ133" t="s">
        <v>1298</v>
      </c>
      <c r="CK133">
        <v>50</v>
      </c>
      <c r="CM133" t="s">
        <v>1266</v>
      </c>
      <c r="CN133">
        <v>58</v>
      </c>
      <c r="CP133" t="s">
        <v>1267</v>
      </c>
      <c r="CQ133">
        <v>65</v>
      </c>
      <c r="CS133" t="s">
        <v>1302</v>
      </c>
      <c r="CT133">
        <v>44</v>
      </c>
      <c r="CV133" t="s">
        <v>1257</v>
      </c>
      <c r="CW133">
        <v>48.5</v>
      </c>
      <c r="CY133" t="s">
        <v>1311</v>
      </c>
      <c r="CZ133">
        <v>33</v>
      </c>
      <c r="DB133" t="s">
        <v>1298</v>
      </c>
      <c r="DC133">
        <v>21</v>
      </c>
      <c r="DE133" t="s">
        <v>1306</v>
      </c>
      <c r="DF133">
        <v>41</v>
      </c>
      <c r="DH133" t="s">
        <v>1267</v>
      </c>
      <c r="DI133">
        <v>78</v>
      </c>
      <c r="DK133">
        <v>46</v>
      </c>
      <c r="DM133">
        <v>64</v>
      </c>
      <c r="DO133">
        <v>24</v>
      </c>
      <c r="DQ133">
        <v>22</v>
      </c>
      <c r="DS133">
        <v>30</v>
      </c>
    </row>
    <row r="134" spans="1:123" ht="15" hidden="1" x14ac:dyDescent="0.2">
      <c r="A134" s="4" t="s">
        <v>262</v>
      </c>
      <c r="B134" s="2">
        <v>3</v>
      </c>
      <c r="C134" s="3" t="s">
        <v>263</v>
      </c>
      <c r="D134" s="8" t="s">
        <v>1246</v>
      </c>
      <c r="E134" s="1">
        <v>101</v>
      </c>
      <c r="F134" s="1"/>
      <c r="G134" s="11" t="s">
        <v>1268</v>
      </c>
      <c r="H134" s="1">
        <v>73</v>
      </c>
      <c r="I134" s="1"/>
      <c r="J134" s="11" t="s">
        <v>1257</v>
      </c>
      <c r="K134" s="1">
        <v>67</v>
      </c>
      <c r="L134" s="1"/>
      <c r="M134" s="11" t="s">
        <v>1269</v>
      </c>
      <c r="N134" s="1">
        <v>64</v>
      </c>
      <c r="O134" s="1"/>
      <c r="P134" s="11" t="s">
        <v>1266</v>
      </c>
      <c r="Q134" s="1">
        <v>66</v>
      </c>
      <c r="R134" s="1"/>
      <c r="S134" s="11" t="s">
        <v>1259</v>
      </c>
      <c r="T134" s="1">
        <v>54</v>
      </c>
      <c r="U134" s="1"/>
      <c r="V134" s="11" t="s">
        <v>1267</v>
      </c>
      <c r="W134">
        <v>93</v>
      </c>
      <c r="Y134" t="s">
        <v>1268</v>
      </c>
      <c r="Z134">
        <v>55</v>
      </c>
      <c r="AB134" t="s">
        <v>1257</v>
      </c>
      <c r="AC134">
        <v>96.5</v>
      </c>
      <c r="AE134" t="s">
        <v>1269</v>
      </c>
      <c r="AF134">
        <v>66</v>
      </c>
      <c r="AH134" t="s">
        <v>1259</v>
      </c>
      <c r="AI134">
        <v>48</v>
      </c>
      <c r="AK134" t="s">
        <v>1266</v>
      </c>
      <c r="AL134">
        <v>47</v>
      </c>
      <c r="AN134" t="s">
        <v>1267</v>
      </c>
      <c r="AO134">
        <v>90</v>
      </c>
      <c r="AQ134" t="s">
        <v>1274</v>
      </c>
      <c r="AR134">
        <v>59.5</v>
      </c>
      <c r="AT134" t="s">
        <v>1257</v>
      </c>
      <c r="AU134">
        <v>81.5</v>
      </c>
      <c r="AW134" t="s">
        <v>1310</v>
      </c>
      <c r="AX134">
        <v>61</v>
      </c>
      <c r="AZ134" t="s">
        <v>1259</v>
      </c>
      <c r="BA134">
        <v>49</v>
      </c>
      <c r="BC134" t="s">
        <v>1266</v>
      </c>
      <c r="BD134">
        <v>57</v>
      </c>
      <c r="BF134" t="s">
        <v>1267</v>
      </c>
      <c r="BG134">
        <v>0</v>
      </c>
      <c r="BJ134">
        <v>0</v>
      </c>
      <c r="BM134">
        <v>0</v>
      </c>
      <c r="BP134">
        <v>0</v>
      </c>
      <c r="BS134">
        <v>0</v>
      </c>
      <c r="BV134">
        <v>0</v>
      </c>
      <c r="BY134">
        <v>0</v>
      </c>
      <c r="CB134">
        <v>0</v>
      </c>
      <c r="CE134">
        <v>0</v>
      </c>
      <c r="CH134">
        <v>0</v>
      </c>
      <c r="CK134">
        <v>0</v>
      </c>
      <c r="CN134">
        <v>0</v>
      </c>
      <c r="CQ134">
        <v>0</v>
      </c>
      <c r="CT134">
        <v>0</v>
      </c>
      <c r="CW134">
        <v>0</v>
      </c>
      <c r="CZ134">
        <v>0</v>
      </c>
      <c r="DC134">
        <v>0</v>
      </c>
      <c r="DF134">
        <v>0</v>
      </c>
      <c r="DI134">
        <v>0</v>
      </c>
      <c r="DK134">
        <v>0</v>
      </c>
      <c r="DM134">
        <v>0</v>
      </c>
      <c r="DO134">
        <v>0</v>
      </c>
      <c r="DQ134">
        <v>0</v>
      </c>
      <c r="DS134">
        <v>0</v>
      </c>
    </row>
    <row r="135" spans="1:123" ht="15" hidden="1" x14ac:dyDescent="0.2">
      <c r="A135" s="1" t="s">
        <v>264</v>
      </c>
      <c r="B135" s="2">
        <v>3</v>
      </c>
      <c r="C135" s="3" t="s">
        <v>265</v>
      </c>
      <c r="D135" s="8" t="s">
        <v>1246</v>
      </c>
      <c r="E135" s="1">
        <v>102</v>
      </c>
      <c r="F135" s="1"/>
      <c r="G135" s="11" t="s">
        <v>1268</v>
      </c>
      <c r="H135" s="1">
        <v>87</v>
      </c>
      <c r="I135" s="1"/>
      <c r="J135" s="11" t="s">
        <v>1257</v>
      </c>
      <c r="K135" s="1">
        <v>60</v>
      </c>
      <c r="L135" s="1"/>
      <c r="M135" s="11" t="s">
        <v>1269</v>
      </c>
      <c r="N135" s="1">
        <v>60</v>
      </c>
      <c r="O135" s="1"/>
      <c r="P135" s="11" t="s">
        <v>1266</v>
      </c>
      <c r="Q135" s="1">
        <v>64</v>
      </c>
      <c r="R135" s="1"/>
      <c r="S135" s="11" t="s">
        <v>1259</v>
      </c>
      <c r="T135" s="1">
        <v>51</v>
      </c>
      <c r="U135" s="1"/>
      <c r="V135" s="11" t="s">
        <v>1267</v>
      </c>
      <c r="W135">
        <v>89</v>
      </c>
      <c r="Y135" t="s">
        <v>1268</v>
      </c>
      <c r="Z135">
        <v>64</v>
      </c>
      <c r="AB135" t="s">
        <v>1257</v>
      </c>
      <c r="AC135">
        <v>56</v>
      </c>
      <c r="AE135" t="s">
        <v>1269</v>
      </c>
      <c r="AF135">
        <v>63</v>
      </c>
      <c r="AH135" t="s">
        <v>1259</v>
      </c>
      <c r="AI135">
        <v>47</v>
      </c>
      <c r="AK135" t="s">
        <v>1266</v>
      </c>
      <c r="AL135">
        <v>31</v>
      </c>
      <c r="AN135" t="s">
        <v>1267</v>
      </c>
      <c r="AO135">
        <v>89</v>
      </c>
      <c r="AQ135" t="s">
        <v>1274</v>
      </c>
      <c r="AR135">
        <v>51.5</v>
      </c>
      <c r="AT135" t="s">
        <v>1257</v>
      </c>
      <c r="AU135">
        <v>57</v>
      </c>
      <c r="AW135" t="s">
        <v>1310</v>
      </c>
      <c r="AX135">
        <v>63</v>
      </c>
      <c r="AZ135" t="s">
        <v>1259</v>
      </c>
      <c r="BA135">
        <v>56.5</v>
      </c>
      <c r="BC135" t="s">
        <v>1266</v>
      </c>
      <c r="BD135">
        <v>48</v>
      </c>
      <c r="BF135" t="s">
        <v>1267</v>
      </c>
      <c r="BG135">
        <v>90</v>
      </c>
      <c r="BI135" t="s">
        <v>1274</v>
      </c>
      <c r="BJ135">
        <v>79</v>
      </c>
      <c r="BL135" t="s">
        <v>1257</v>
      </c>
      <c r="BM135">
        <v>62</v>
      </c>
      <c r="BO135" t="s">
        <v>1310</v>
      </c>
      <c r="BP135">
        <v>69</v>
      </c>
      <c r="BR135" t="s">
        <v>1259</v>
      </c>
      <c r="BS135">
        <v>75</v>
      </c>
      <c r="BU135" t="s">
        <v>1306</v>
      </c>
      <c r="BV135">
        <v>48</v>
      </c>
      <c r="BX135" t="s">
        <v>1267</v>
      </c>
      <c r="BY135">
        <v>87</v>
      </c>
      <c r="CA135" t="s">
        <v>1289</v>
      </c>
      <c r="CB135">
        <v>75</v>
      </c>
      <c r="CD135" t="s">
        <v>1257</v>
      </c>
      <c r="CE135">
        <v>42</v>
      </c>
      <c r="CG135" t="s">
        <v>1264</v>
      </c>
      <c r="CH135">
        <v>66</v>
      </c>
      <c r="CJ135" t="s">
        <v>1298</v>
      </c>
      <c r="CK135">
        <v>54</v>
      </c>
      <c r="CM135" t="s">
        <v>1266</v>
      </c>
      <c r="CN135">
        <v>58</v>
      </c>
      <c r="CP135" t="s">
        <v>1267</v>
      </c>
      <c r="CQ135">
        <v>74</v>
      </c>
      <c r="CS135" t="s">
        <v>1302</v>
      </c>
      <c r="CT135">
        <v>60</v>
      </c>
      <c r="CV135" t="s">
        <v>1257</v>
      </c>
      <c r="CW135">
        <v>33.5</v>
      </c>
      <c r="CY135" t="s">
        <v>1311</v>
      </c>
      <c r="CZ135">
        <v>50</v>
      </c>
      <c r="DB135" t="s">
        <v>1298</v>
      </c>
      <c r="DC135">
        <v>33</v>
      </c>
      <c r="DE135" t="s">
        <v>1306</v>
      </c>
      <c r="DF135">
        <v>32</v>
      </c>
      <c r="DH135" t="s">
        <v>1267</v>
      </c>
      <c r="DI135">
        <v>78</v>
      </c>
      <c r="DK135">
        <v>67</v>
      </c>
      <c r="DM135">
        <v>56</v>
      </c>
      <c r="DO135">
        <v>33</v>
      </c>
      <c r="DQ135">
        <v>26</v>
      </c>
      <c r="DS135">
        <v>18</v>
      </c>
    </row>
    <row r="136" spans="1:123" ht="15" hidden="1" x14ac:dyDescent="0.2">
      <c r="A136" s="1" t="s">
        <v>266</v>
      </c>
      <c r="B136" s="2">
        <v>3</v>
      </c>
      <c r="C136" s="3" t="s">
        <v>267</v>
      </c>
      <c r="D136" s="8" t="s">
        <v>1246</v>
      </c>
      <c r="E136" s="12">
        <v>106</v>
      </c>
      <c r="F136" s="12"/>
      <c r="G136" s="11" t="s">
        <v>1268</v>
      </c>
      <c r="H136" s="1">
        <v>62</v>
      </c>
      <c r="I136" s="1"/>
      <c r="J136" s="11" t="s">
        <v>1257</v>
      </c>
      <c r="K136" s="1">
        <v>77</v>
      </c>
      <c r="L136" s="1"/>
      <c r="M136" s="11" t="s">
        <v>1269</v>
      </c>
      <c r="N136" s="1">
        <v>74.5</v>
      </c>
      <c r="O136" s="1"/>
      <c r="P136" s="11" t="s">
        <v>1266</v>
      </c>
      <c r="Q136" s="1">
        <v>68.5</v>
      </c>
      <c r="R136" s="1"/>
      <c r="S136" s="11" t="s">
        <v>1259</v>
      </c>
      <c r="T136" s="1">
        <v>34</v>
      </c>
      <c r="U136" s="1"/>
      <c r="V136" s="11" t="s">
        <v>1267</v>
      </c>
      <c r="W136">
        <v>116</v>
      </c>
      <c r="Y136" t="s">
        <v>1268</v>
      </c>
      <c r="Z136">
        <v>65</v>
      </c>
      <c r="AB136" t="s">
        <v>1257</v>
      </c>
      <c r="AC136">
        <v>64</v>
      </c>
      <c r="AE136" t="s">
        <v>1269</v>
      </c>
      <c r="AF136">
        <v>70</v>
      </c>
      <c r="AH136" t="s">
        <v>1259</v>
      </c>
      <c r="AI136">
        <v>68</v>
      </c>
      <c r="AK136" t="s">
        <v>1266</v>
      </c>
      <c r="AL136">
        <v>41</v>
      </c>
      <c r="AN136" t="s">
        <v>1267</v>
      </c>
      <c r="AO136">
        <v>101</v>
      </c>
      <c r="AQ136" t="s">
        <v>1274</v>
      </c>
      <c r="AR136">
        <v>65</v>
      </c>
      <c r="AT136" t="s">
        <v>1257</v>
      </c>
      <c r="AU136">
        <v>72.5</v>
      </c>
      <c r="AW136" t="s">
        <v>1310</v>
      </c>
      <c r="AX136">
        <v>75</v>
      </c>
      <c r="AZ136" t="s">
        <v>1259</v>
      </c>
      <c r="BA136">
        <v>65.5</v>
      </c>
      <c r="BC136" t="s">
        <v>1266</v>
      </c>
      <c r="BD136">
        <v>52</v>
      </c>
      <c r="BF136" t="s">
        <v>1267</v>
      </c>
      <c r="BG136">
        <v>100</v>
      </c>
      <c r="BI136" t="s">
        <v>1274</v>
      </c>
      <c r="BJ136">
        <v>62</v>
      </c>
      <c r="BL136" t="s">
        <v>1257</v>
      </c>
      <c r="BM136">
        <v>72.5</v>
      </c>
      <c r="BO136" t="s">
        <v>1310</v>
      </c>
      <c r="BP136">
        <v>66</v>
      </c>
      <c r="BR136" t="s">
        <v>1259</v>
      </c>
      <c r="BS136">
        <v>76</v>
      </c>
      <c r="BU136" t="s">
        <v>1306</v>
      </c>
      <c r="BV136">
        <v>60</v>
      </c>
      <c r="BX136" t="s">
        <v>1267</v>
      </c>
      <c r="BY136">
        <v>87</v>
      </c>
      <c r="CA136" t="s">
        <v>1289</v>
      </c>
      <c r="CB136">
        <v>58</v>
      </c>
      <c r="CD136" t="s">
        <v>1257</v>
      </c>
      <c r="CE136">
        <v>57.5</v>
      </c>
      <c r="CG136" t="s">
        <v>1264</v>
      </c>
      <c r="CH136">
        <v>74</v>
      </c>
      <c r="CJ136" t="s">
        <v>1298</v>
      </c>
      <c r="CK136">
        <v>48</v>
      </c>
      <c r="CM136" t="s">
        <v>1266</v>
      </c>
      <c r="CN136">
        <v>40</v>
      </c>
      <c r="CP136" t="s">
        <v>1267</v>
      </c>
      <c r="CQ136">
        <v>88</v>
      </c>
      <c r="CS136" t="s">
        <v>1302</v>
      </c>
      <c r="CT136">
        <v>32</v>
      </c>
      <c r="CV136" t="s">
        <v>1257</v>
      </c>
      <c r="CW136">
        <v>46.5</v>
      </c>
      <c r="CY136" t="s">
        <v>1311</v>
      </c>
      <c r="CZ136">
        <v>33</v>
      </c>
      <c r="DB136" t="s">
        <v>1298</v>
      </c>
      <c r="DC136">
        <v>29</v>
      </c>
      <c r="DE136" t="s">
        <v>1306</v>
      </c>
      <c r="DF136">
        <v>20</v>
      </c>
      <c r="DH136" t="s">
        <v>1267</v>
      </c>
      <c r="DI136">
        <v>97</v>
      </c>
      <c r="DK136">
        <v>38</v>
      </c>
      <c r="DM136">
        <v>61</v>
      </c>
      <c r="DO136">
        <v>29</v>
      </c>
      <c r="DQ136">
        <v>26</v>
      </c>
      <c r="DS136">
        <v>29</v>
      </c>
    </row>
    <row r="137" spans="1:123" ht="15" hidden="1" x14ac:dyDescent="0.2">
      <c r="A137" s="1" t="s">
        <v>268</v>
      </c>
      <c r="B137" s="2">
        <v>3</v>
      </c>
      <c r="C137" s="3" t="s">
        <v>269</v>
      </c>
      <c r="D137" s="8" t="s">
        <v>1246</v>
      </c>
      <c r="E137" s="1">
        <v>106</v>
      </c>
      <c r="F137" s="1"/>
      <c r="G137" s="11" t="s">
        <v>1268</v>
      </c>
      <c r="H137" s="1">
        <v>50</v>
      </c>
      <c r="I137" s="1"/>
      <c r="J137" s="11" t="s">
        <v>1257</v>
      </c>
      <c r="K137" s="1">
        <v>110</v>
      </c>
      <c r="L137" s="1"/>
      <c r="M137" s="11" t="s">
        <v>1269</v>
      </c>
      <c r="N137" s="1">
        <v>64.5</v>
      </c>
      <c r="O137" s="1"/>
      <c r="P137" s="11" t="s">
        <v>1266</v>
      </c>
      <c r="Q137" s="1">
        <v>56.5</v>
      </c>
      <c r="R137" s="1"/>
      <c r="S137" s="11" t="s">
        <v>1259</v>
      </c>
      <c r="T137" s="1">
        <v>35</v>
      </c>
      <c r="U137" s="1"/>
      <c r="V137" s="11" t="s">
        <v>1267</v>
      </c>
      <c r="W137">
        <v>108</v>
      </c>
      <c r="Y137" t="s">
        <v>1268</v>
      </c>
      <c r="Z137">
        <v>44</v>
      </c>
      <c r="AB137" t="s">
        <v>1257</v>
      </c>
      <c r="AC137">
        <v>110.5</v>
      </c>
      <c r="AE137" t="s">
        <v>1269</v>
      </c>
      <c r="AF137">
        <v>64</v>
      </c>
      <c r="AH137" t="s">
        <v>1259</v>
      </c>
      <c r="AI137">
        <v>51</v>
      </c>
      <c r="AK137" t="s">
        <v>1266</v>
      </c>
      <c r="AL137">
        <v>36</v>
      </c>
      <c r="AN137" t="s">
        <v>1267</v>
      </c>
      <c r="AO137">
        <v>102</v>
      </c>
      <c r="AQ137" t="s">
        <v>1274</v>
      </c>
      <c r="AR137">
        <v>38</v>
      </c>
      <c r="AT137" t="s">
        <v>1257</v>
      </c>
      <c r="AU137">
        <v>109</v>
      </c>
      <c r="AW137" t="s">
        <v>1310</v>
      </c>
      <c r="AX137">
        <v>51</v>
      </c>
      <c r="AZ137" t="s">
        <v>1259</v>
      </c>
      <c r="BA137">
        <v>50.5</v>
      </c>
      <c r="BC137" t="s">
        <v>1266</v>
      </c>
      <c r="BD137">
        <v>46</v>
      </c>
      <c r="BF137" t="s">
        <v>1267</v>
      </c>
      <c r="BG137">
        <v>106</v>
      </c>
      <c r="BI137" t="s">
        <v>1274</v>
      </c>
      <c r="BJ137">
        <v>53</v>
      </c>
      <c r="BL137" t="s">
        <v>1257</v>
      </c>
      <c r="BM137">
        <v>98</v>
      </c>
      <c r="BO137" t="s">
        <v>1310</v>
      </c>
      <c r="BP137">
        <v>54</v>
      </c>
      <c r="BR137" t="s">
        <v>1259</v>
      </c>
      <c r="BS137">
        <v>70</v>
      </c>
      <c r="BU137" t="s">
        <v>1306</v>
      </c>
      <c r="BV137">
        <v>48</v>
      </c>
      <c r="BX137" t="s">
        <v>1267</v>
      </c>
      <c r="BY137">
        <v>90</v>
      </c>
      <c r="CA137" t="s">
        <v>1289</v>
      </c>
      <c r="CB137">
        <v>47</v>
      </c>
      <c r="CD137" t="s">
        <v>1257</v>
      </c>
      <c r="CE137">
        <v>92.5</v>
      </c>
      <c r="CG137" t="s">
        <v>1264</v>
      </c>
      <c r="CH137">
        <v>52</v>
      </c>
      <c r="CJ137" t="s">
        <v>1298</v>
      </c>
      <c r="CK137">
        <v>57</v>
      </c>
      <c r="CM137" t="s">
        <v>1266</v>
      </c>
      <c r="CN137">
        <v>47</v>
      </c>
      <c r="CP137" t="s">
        <v>1267</v>
      </c>
      <c r="CQ137">
        <v>84</v>
      </c>
      <c r="CS137" t="s">
        <v>1302</v>
      </c>
      <c r="CT137">
        <v>47</v>
      </c>
      <c r="CV137" t="s">
        <v>1257</v>
      </c>
      <c r="CW137">
        <v>76.5</v>
      </c>
      <c r="CY137" t="s">
        <v>1311</v>
      </c>
      <c r="CZ137">
        <v>38</v>
      </c>
      <c r="DB137" t="s">
        <v>1298</v>
      </c>
      <c r="DC137">
        <v>29</v>
      </c>
      <c r="DE137" t="s">
        <v>1306</v>
      </c>
      <c r="DF137">
        <v>48</v>
      </c>
      <c r="DH137" t="s">
        <v>1267</v>
      </c>
      <c r="DI137">
        <v>95</v>
      </c>
      <c r="DK137">
        <v>61</v>
      </c>
      <c r="DM137">
        <v>81</v>
      </c>
      <c r="DO137">
        <v>23</v>
      </c>
      <c r="DQ137">
        <v>32</v>
      </c>
      <c r="DS137">
        <v>21</v>
      </c>
    </row>
    <row r="138" spans="1:123" ht="15" hidden="1" x14ac:dyDescent="0.2">
      <c r="A138" s="1" t="s">
        <v>270</v>
      </c>
      <c r="B138" s="2">
        <v>3</v>
      </c>
      <c r="C138" s="3" t="s">
        <v>271</v>
      </c>
      <c r="D138" s="8" t="s">
        <v>1246</v>
      </c>
      <c r="E138" s="1">
        <v>91</v>
      </c>
      <c r="F138" s="1"/>
      <c r="G138" s="11" t="s">
        <v>1268</v>
      </c>
      <c r="H138" s="1">
        <v>71</v>
      </c>
      <c r="I138" s="1"/>
      <c r="J138" s="11" t="s">
        <v>1257</v>
      </c>
      <c r="K138" s="1">
        <v>68</v>
      </c>
      <c r="L138" s="1"/>
      <c r="M138" s="11" t="s">
        <v>1269</v>
      </c>
      <c r="N138" s="1">
        <v>62</v>
      </c>
      <c r="O138" s="1"/>
      <c r="P138" s="11" t="s">
        <v>1266</v>
      </c>
      <c r="Q138" s="1">
        <v>63.5</v>
      </c>
      <c r="R138" s="1"/>
      <c r="S138" s="11" t="s">
        <v>1259</v>
      </c>
      <c r="T138" s="1">
        <v>60</v>
      </c>
      <c r="U138" s="1"/>
      <c r="V138" s="11" t="s">
        <v>1267</v>
      </c>
      <c r="W138">
        <v>85</v>
      </c>
      <c r="Y138" t="s">
        <v>1268</v>
      </c>
      <c r="Z138">
        <v>45</v>
      </c>
      <c r="AB138" t="s">
        <v>1257</v>
      </c>
      <c r="AC138">
        <v>70</v>
      </c>
      <c r="AE138" t="s">
        <v>1269</v>
      </c>
      <c r="AF138">
        <v>62</v>
      </c>
      <c r="AH138" t="s">
        <v>1259</v>
      </c>
      <c r="AI138">
        <v>44</v>
      </c>
      <c r="AK138" t="s">
        <v>1266</v>
      </c>
      <c r="AL138">
        <v>48</v>
      </c>
      <c r="AN138" t="s">
        <v>1267</v>
      </c>
      <c r="AO138">
        <v>90</v>
      </c>
      <c r="AQ138" t="s">
        <v>1274</v>
      </c>
      <c r="AR138">
        <v>50</v>
      </c>
      <c r="AT138" t="s">
        <v>1257</v>
      </c>
      <c r="AU138">
        <v>66</v>
      </c>
      <c r="AW138" t="s">
        <v>1310</v>
      </c>
      <c r="AX138">
        <v>55</v>
      </c>
      <c r="AZ138" t="s">
        <v>1259</v>
      </c>
      <c r="BA138">
        <v>49</v>
      </c>
      <c r="BC138" t="s">
        <v>1266</v>
      </c>
      <c r="BD138">
        <v>48</v>
      </c>
      <c r="BF138" t="s">
        <v>1267</v>
      </c>
      <c r="BG138">
        <v>90</v>
      </c>
      <c r="BI138" t="s">
        <v>1274</v>
      </c>
      <c r="BJ138">
        <v>63</v>
      </c>
      <c r="BL138" t="s">
        <v>1257</v>
      </c>
      <c r="BM138">
        <v>84</v>
      </c>
      <c r="BO138" t="s">
        <v>1310</v>
      </c>
      <c r="BP138">
        <v>52</v>
      </c>
      <c r="BR138" t="s">
        <v>1259</v>
      </c>
      <c r="BS138">
        <v>63</v>
      </c>
      <c r="BU138" t="s">
        <v>1306</v>
      </c>
      <c r="BV138">
        <v>57</v>
      </c>
      <c r="BX138" t="s">
        <v>1267</v>
      </c>
      <c r="BY138">
        <v>79</v>
      </c>
      <c r="CA138" t="s">
        <v>1289</v>
      </c>
      <c r="CB138">
        <v>67</v>
      </c>
      <c r="CD138" t="s">
        <v>1257</v>
      </c>
      <c r="CE138">
        <v>52.5</v>
      </c>
      <c r="CG138" t="s">
        <v>1264</v>
      </c>
      <c r="CH138">
        <v>64</v>
      </c>
      <c r="CJ138" t="s">
        <v>1298</v>
      </c>
      <c r="CK138">
        <v>62</v>
      </c>
      <c r="CM138" t="s">
        <v>1266</v>
      </c>
      <c r="CN138">
        <v>53</v>
      </c>
      <c r="CP138" t="s">
        <v>1267</v>
      </c>
      <c r="CQ138">
        <v>64</v>
      </c>
      <c r="CS138" t="s">
        <v>1302</v>
      </c>
      <c r="CT138">
        <v>42</v>
      </c>
      <c r="CV138" t="s">
        <v>1263</v>
      </c>
      <c r="CW138">
        <v>42</v>
      </c>
      <c r="CY138" t="s">
        <v>1305</v>
      </c>
      <c r="CZ138">
        <v>45</v>
      </c>
      <c r="DB138" t="s">
        <v>1303</v>
      </c>
      <c r="DC138">
        <v>31</v>
      </c>
      <c r="DE138" t="s">
        <v>1306</v>
      </c>
      <c r="DF138">
        <v>44</v>
      </c>
      <c r="DH138" t="s">
        <v>1299</v>
      </c>
      <c r="DI138">
        <v>75</v>
      </c>
      <c r="DK138">
        <v>45</v>
      </c>
      <c r="DM138">
        <v>58</v>
      </c>
      <c r="DO138">
        <v>28</v>
      </c>
      <c r="DQ138">
        <v>25</v>
      </c>
      <c r="DS138">
        <v>33</v>
      </c>
    </row>
    <row r="139" spans="1:123" ht="15" hidden="1" x14ac:dyDescent="0.2">
      <c r="A139" s="1" t="s">
        <v>272</v>
      </c>
      <c r="B139" s="2">
        <v>3</v>
      </c>
      <c r="C139" s="3" t="s">
        <v>273</v>
      </c>
      <c r="D139" s="8" t="s">
        <v>1246</v>
      </c>
      <c r="E139" s="1">
        <v>103</v>
      </c>
      <c r="F139" s="1"/>
      <c r="G139" s="11" t="s">
        <v>1268</v>
      </c>
      <c r="H139" s="1">
        <v>63</v>
      </c>
      <c r="I139" s="1"/>
      <c r="J139" s="11" t="s">
        <v>1257</v>
      </c>
      <c r="K139" s="1">
        <v>76</v>
      </c>
      <c r="L139" s="1"/>
      <c r="M139" s="11" t="s">
        <v>1269</v>
      </c>
      <c r="N139" s="1">
        <v>58</v>
      </c>
      <c r="O139" s="1"/>
      <c r="P139" s="11" t="s">
        <v>1266</v>
      </c>
      <c r="Q139" s="1">
        <v>58.5</v>
      </c>
      <c r="R139" s="1"/>
      <c r="S139" s="11" t="s">
        <v>1259</v>
      </c>
      <c r="T139" s="1">
        <v>54</v>
      </c>
      <c r="U139" s="1"/>
      <c r="V139" s="11" t="s">
        <v>1267</v>
      </c>
      <c r="W139">
        <v>99</v>
      </c>
      <c r="Y139" t="s">
        <v>1268</v>
      </c>
      <c r="Z139">
        <v>48</v>
      </c>
      <c r="AB139" t="s">
        <v>1257</v>
      </c>
      <c r="AC139">
        <v>69.5</v>
      </c>
      <c r="AE139" t="s">
        <v>1269</v>
      </c>
      <c r="AF139">
        <v>62</v>
      </c>
      <c r="AH139" t="s">
        <v>1259</v>
      </c>
      <c r="AI139">
        <v>46</v>
      </c>
      <c r="AK139" t="s">
        <v>1266</v>
      </c>
      <c r="AL139">
        <v>41</v>
      </c>
      <c r="AN139" t="s">
        <v>1267</v>
      </c>
      <c r="AO139">
        <v>102.5</v>
      </c>
      <c r="AQ139" t="s">
        <v>1274</v>
      </c>
      <c r="AR139">
        <v>63</v>
      </c>
      <c r="AT139" t="s">
        <v>1257</v>
      </c>
      <c r="AU139">
        <v>78</v>
      </c>
      <c r="AW139" t="s">
        <v>1310</v>
      </c>
      <c r="AX139">
        <v>63.5</v>
      </c>
      <c r="AZ139" t="s">
        <v>1259</v>
      </c>
      <c r="BA139">
        <v>48</v>
      </c>
      <c r="BC139" t="s">
        <v>1266</v>
      </c>
      <c r="BD139">
        <v>52.5</v>
      </c>
      <c r="BF139" t="s">
        <v>1267</v>
      </c>
      <c r="BG139">
        <v>75</v>
      </c>
      <c r="BI139" t="s">
        <v>1274</v>
      </c>
      <c r="BJ139">
        <v>77</v>
      </c>
      <c r="BL139" t="s">
        <v>1257</v>
      </c>
      <c r="BM139">
        <v>73.5</v>
      </c>
      <c r="BO139" t="s">
        <v>1310</v>
      </c>
      <c r="BP139">
        <v>55</v>
      </c>
      <c r="BR139" t="s">
        <v>1259</v>
      </c>
      <c r="BS139">
        <v>71</v>
      </c>
      <c r="BU139" t="s">
        <v>1306</v>
      </c>
      <c r="BV139">
        <v>49</v>
      </c>
      <c r="BX139" t="s">
        <v>1267</v>
      </c>
      <c r="BY139">
        <v>92</v>
      </c>
      <c r="CA139" t="s">
        <v>1289</v>
      </c>
      <c r="CB139">
        <v>81</v>
      </c>
      <c r="CD139" t="s">
        <v>1257</v>
      </c>
      <c r="CE139">
        <v>73.5</v>
      </c>
      <c r="CG139" t="s">
        <v>1264</v>
      </c>
      <c r="CH139">
        <v>63</v>
      </c>
      <c r="CJ139" t="s">
        <v>1298</v>
      </c>
      <c r="CK139">
        <v>55</v>
      </c>
      <c r="CM139" t="s">
        <v>1266</v>
      </c>
      <c r="CN139">
        <v>55</v>
      </c>
      <c r="CP139" t="s">
        <v>1267</v>
      </c>
      <c r="CQ139">
        <v>84</v>
      </c>
      <c r="CS139" t="s">
        <v>1302</v>
      </c>
      <c r="CT139">
        <v>49</v>
      </c>
      <c r="CV139" t="s">
        <v>1257</v>
      </c>
      <c r="CW139">
        <v>54</v>
      </c>
      <c r="CY139" t="s">
        <v>1311</v>
      </c>
      <c r="CZ139">
        <v>41</v>
      </c>
      <c r="DB139" t="s">
        <v>1298</v>
      </c>
      <c r="DC139">
        <v>43</v>
      </c>
      <c r="DE139" t="s">
        <v>1306</v>
      </c>
      <c r="DF139">
        <v>43</v>
      </c>
      <c r="DH139" t="s">
        <v>1267</v>
      </c>
      <c r="DI139">
        <v>83</v>
      </c>
      <c r="DK139">
        <v>64</v>
      </c>
      <c r="DM139">
        <v>78</v>
      </c>
      <c r="DO139">
        <v>36</v>
      </c>
      <c r="DQ139">
        <v>38</v>
      </c>
      <c r="DS139">
        <v>32</v>
      </c>
    </row>
    <row r="140" spans="1:123" ht="15" hidden="1" x14ac:dyDescent="0.2">
      <c r="A140" s="1" t="s">
        <v>274</v>
      </c>
      <c r="B140" s="2">
        <v>3</v>
      </c>
      <c r="C140" s="3" t="s">
        <v>275</v>
      </c>
      <c r="D140" s="8" t="s">
        <v>1246</v>
      </c>
      <c r="E140" s="1">
        <v>97</v>
      </c>
      <c r="F140" s="1"/>
      <c r="G140" s="11" t="s">
        <v>1268</v>
      </c>
      <c r="H140" s="1">
        <v>77</v>
      </c>
      <c r="I140" s="1"/>
      <c r="J140" s="11" t="s">
        <v>1257</v>
      </c>
      <c r="K140" s="1">
        <v>60</v>
      </c>
      <c r="L140" s="1"/>
      <c r="M140" s="11" t="s">
        <v>1269</v>
      </c>
      <c r="N140" s="1">
        <v>67.5</v>
      </c>
      <c r="O140" s="1"/>
      <c r="P140" s="11" t="s">
        <v>1266</v>
      </c>
      <c r="Q140" s="1">
        <v>51.5</v>
      </c>
      <c r="R140" s="1"/>
      <c r="S140" s="11" t="s">
        <v>1259</v>
      </c>
      <c r="T140" s="1">
        <v>55</v>
      </c>
      <c r="U140" s="1"/>
      <c r="V140" s="11" t="s">
        <v>1267</v>
      </c>
      <c r="W140">
        <v>92</v>
      </c>
      <c r="Y140" t="s">
        <v>1268</v>
      </c>
      <c r="Z140">
        <v>60</v>
      </c>
      <c r="AB140" t="s">
        <v>1257</v>
      </c>
      <c r="AC140">
        <v>49</v>
      </c>
      <c r="AE140" t="s">
        <v>1269</v>
      </c>
      <c r="AF140">
        <v>54</v>
      </c>
      <c r="AH140" t="s">
        <v>1259</v>
      </c>
      <c r="AI140">
        <v>66</v>
      </c>
      <c r="AK140" t="s">
        <v>1266</v>
      </c>
      <c r="AL140">
        <v>41</v>
      </c>
      <c r="AN140" t="s">
        <v>1267</v>
      </c>
      <c r="AO140">
        <v>95</v>
      </c>
      <c r="AQ140" t="s">
        <v>1274</v>
      </c>
      <c r="AR140">
        <v>60</v>
      </c>
      <c r="AT140" t="s">
        <v>1257</v>
      </c>
      <c r="AU140">
        <v>72.5</v>
      </c>
      <c r="AW140" t="s">
        <v>1310</v>
      </c>
      <c r="AX140">
        <v>48.5</v>
      </c>
      <c r="AZ140" t="s">
        <v>1259</v>
      </c>
      <c r="BA140">
        <v>55</v>
      </c>
      <c r="BC140" t="s">
        <v>1266</v>
      </c>
      <c r="BD140">
        <v>50.5</v>
      </c>
      <c r="BF140" t="s">
        <v>1267</v>
      </c>
      <c r="BG140">
        <v>96</v>
      </c>
      <c r="BI140" t="s">
        <v>1274</v>
      </c>
      <c r="BJ140">
        <v>70</v>
      </c>
      <c r="BL140" t="s">
        <v>1257</v>
      </c>
      <c r="BM140">
        <v>60.5</v>
      </c>
      <c r="BO140" t="s">
        <v>1310</v>
      </c>
      <c r="BP140">
        <v>55</v>
      </c>
      <c r="BR140" t="s">
        <v>1259</v>
      </c>
      <c r="BS140">
        <v>68</v>
      </c>
      <c r="BU140" t="s">
        <v>1306</v>
      </c>
      <c r="BV140">
        <v>67</v>
      </c>
      <c r="BX140" t="s">
        <v>1267</v>
      </c>
      <c r="BY140">
        <v>93</v>
      </c>
      <c r="CA140" t="s">
        <v>1289</v>
      </c>
      <c r="CB140">
        <v>47</v>
      </c>
      <c r="CD140" t="s">
        <v>1257</v>
      </c>
      <c r="CE140">
        <v>55</v>
      </c>
      <c r="CG140" t="s">
        <v>1264</v>
      </c>
      <c r="CH140">
        <v>67</v>
      </c>
      <c r="CJ140" t="s">
        <v>1298</v>
      </c>
      <c r="CK140">
        <v>38</v>
      </c>
      <c r="CM140" t="s">
        <v>1266</v>
      </c>
      <c r="CN140">
        <v>60</v>
      </c>
      <c r="CP140" t="s">
        <v>1267</v>
      </c>
      <c r="CQ140">
        <v>73</v>
      </c>
      <c r="CS140" t="s">
        <v>1302</v>
      </c>
      <c r="CT140">
        <v>29</v>
      </c>
      <c r="CV140" t="s">
        <v>1304</v>
      </c>
      <c r="CW140">
        <v>40.5</v>
      </c>
      <c r="CY140" t="s">
        <v>1288</v>
      </c>
      <c r="CZ140">
        <v>34</v>
      </c>
      <c r="DB140" t="s">
        <v>1298</v>
      </c>
      <c r="DC140">
        <v>27</v>
      </c>
      <c r="DE140" t="s">
        <v>1266</v>
      </c>
      <c r="DF140">
        <v>37</v>
      </c>
      <c r="DH140" t="s">
        <v>1261</v>
      </c>
      <c r="DI140">
        <v>83</v>
      </c>
      <c r="DK140">
        <v>61</v>
      </c>
      <c r="DM140">
        <v>48</v>
      </c>
      <c r="DO140">
        <v>28</v>
      </c>
      <c r="DQ140">
        <v>35</v>
      </c>
      <c r="DS140">
        <v>40</v>
      </c>
    </row>
    <row r="141" spans="1:123" ht="15" hidden="1" x14ac:dyDescent="0.2">
      <c r="A141" s="1" t="s">
        <v>276</v>
      </c>
      <c r="B141" s="2">
        <v>3</v>
      </c>
      <c r="C141" s="3" t="s">
        <v>277</v>
      </c>
      <c r="D141" s="8" t="s">
        <v>1246</v>
      </c>
      <c r="E141" s="1">
        <v>107</v>
      </c>
      <c r="F141" s="1"/>
      <c r="G141" s="11" t="s">
        <v>1268</v>
      </c>
      <c r="H141" s="1">
        <v>77</v>
      </c>
      <c r="I141" s="1"/>
      <c r="J141" s="11" t="s">
        <v>1257</v>
      </c>
      <c r="K141" s="1">
        <v>61</v>
      </c>
      <c r="L141" s="1"/>
      <c r="M141" s="11" t="s">
        <v>1269</v>
      </c>
      <c r="N141" s="1">
        <v>58</v>
      </c>
      <c r="O141" s="1"/>
      <c r="P141" s="11" t="s">
        <v>1266</v>
      </c>
      <c r="Q141" s="1">
        <v>50</v>
      </c>
      <c r="R141" s="1"/>
      <c r="S141" s="11" t="s">
        <v>1259</v>
      </c>
      <c r="T141" s="1">
        <v>54</v>
      </c>
      <c r="U141" s="1"/>
      <c r="V141" s="11" t="s">
        <v>1267</v>
      </c>
      <c r="W141">
        <v>88</v>
      </c>
      <c r="Y141" t="s">
        <v>1268</v>
      </c>
      <c r="Z141">
        <v>69</v>
      </c>
      <c r="AB141" t="s">
        <v>1257</v>
      </c>
      <c r="AC141">
        <v>85.5</v>
      </c>
      <c r="AE141" t="s">
        <v>1269</v>
      </c>
      <c r="AF141">
        <v>51</v>
      </c>
      <c r="AH141" t="s">
        <v>1259</v>
      </c>
      <c r="AI141">
        <v>50</v>
      </c>
      <c r="AK141" t="s">
        <v>1266</v>
      </c>
      <c r="AL141">
        <v>38</v>
      </c>
      <c r="AN141" t="s">
        <v>1267</v>
      </c>
      <c r="AO141">
        <v>89</v>
      </c>
      <c r="AQ141" t="s">
        <v>1274</v>
      </c>
      <c r="AR141">
        <v>73.5</v>
      </c>
      <c r="AT141" t="s">
        <v>1257</v>
      </c>
      <c r="AU141">
        <v>71.5</v>
      </c>
      <c r="AW141" t="s">
        <v>1310</v>
      </c>
      <c r="AX141">
        <v>55</v>
      </c>
      <c r="AZ141" t="s">
        <v>1259</v>
      </c>
      <c r="BA141">
        <v>43.5</v>
      </c>
      <c r="BC141" t="s">
        <v>1266</v>
      </c>
      <c r="BD141">
        <v>61</v>
      </c>
      <c r="BF141" t="s">
        <v>1267</v>
      </c>
      <c r="BG141">
        <v>95</v>
      </c>
      <c r="BI141" t="s">
        <v>1274</v>
      </c>
      <c r="BJ141">
        <v>98</v>
      </c>
      <c r="BL141" t="s">
        <v>1257</v>
      </c>
      <c r="BM141">
        <v>83</v>
      </c>
      <c r="BO141" t="s">
        <v>1310</v>
      </c>
      <c r="BP141">
        <v>67</v>
      </c>
      <c r="BR141" t="s">
        <v>1259</v>
      </c>
      <c r="BS141">
        <v>67</v>
      </c>
      <c r="BU141" t="s">
        <v>1306</v>
      </c>
      <c r="BV141">
        <v>60</v>
      </c>
      <c r="BX141" t="s">
        <v>1267</v>
      </c>
      <c r="BY141">
        <v>90</v>
      </c>
      <c r="CA141" t="s">
        <v>1289</v>
      </c>
      <c r="CB141">
        <v>108</v>
      </c>
      <c r="CD141" t="s">
        <v>1257</v>
      </c>
      <c r="CE141">
        <v>74</v>
      </c>
      <c r="CG141" t="s">
        <v>1264</v>
      </c>
      <c r="CH141">
        <v>40</v>
      </c>
      <c r="CJ141" t="s">
        <v>1298</v>
      </c>
      <c r="CK141">
        <v>49</v>
      </c>
      <c r="CM141" t="s">
        <v>1266</v>
      </c>
      <c r="CN141">
        <v>54</v>
      </c>
      <c r="CP141" t="s">
        <v>1267</v>
      </c>
      <c r="CQ141">
        <v>65</v>
      </c>
      <c r="CS141" t="s">
        <v>1302</v>
      </c>
      <c r="CT141">
        <v>64</v>
      </c>
      <c r="CV141" t="s">
        <v>1257</v>
      </c>
      <c r="CW141">
        <v>57.5</v>
      </c>
      <c r="CY141" t="s">
        <v>1311</v>
      </c>
      <c r="CZ141">
        <v>30</v>
      </c>
      <c r="DB141" t="s">
        <v>1298</v>
      </c>
      <c r="DC141">
        <v>44</v>
      </c>
      <c r="DE141" t="s">
        <v>1306</v>
      </c>
      <c r="DF141">
        <v>42</v>
      </c>
      <c r="DH141" t="s">
        <v>1267</v>
      </c>
      <c r="DI141">
        <v>84</v>
      </c>
      <c r="DK141">
        <v>76</v>
      </c>
      <c r="DM141">
        <v>88</v>
      </c>
      <c r="DO141">
        <v>28</v>
      </c>
      <c r="DQ141">
        <v>33</v>
      </c>
      <c r="DS141">
        <v>29</v>
      </c>
    </row>
    <row r="142" spans="1:123" ht="15" hidden="1" x14ac:dyDescent="0.2">
      <c r="A142" s="1" t="s">
        <v>278</v>
      </c>
      <c r="B142" s="2">
        <v>3</v>
      </c>
      <c r="C142" s="3" t="s">
        <v>279</v>
      </c>
      <c r="D142" s="8" t="s">
        <v>1246</v>
      </c>
      <c r="E142" s="1">
        <v>93</v>
      </c>
      <c r="F142" s="1"/>
      <c r="G142" s="11" t="s">
        <v>1268</v>
      </c>
      <c r="H142" s="1">
        <v>66</v>
      </c>
      <c r="I142" s="1"/>
      <c r="J142" s="11" t="s">
        <v>1257</v>
      </c>
      <c r="K142" s="1">
        <v>84</v>
      </c>
      <c r="L142" s="1"/>
      <c r="M142" s="11" t="s">
        <v>1269</v>
      </c>
      <c r="N142" s="1">
        <v>54</v>
      </c>
      <c r="O142" s="1"/>
      <c r="P142" s="11" t="s">
        <v>1266</v>
      </c>
      <c r="Q142" s="1">
        <v>47.5</v>
      </c>
      <c r="R142" s="1"/>
      <c r="S142" s="11" t="s">
        <v>1259</v>
      </c>
      <c r="T142" s="1">
        <v>62</v>
      </c>
      <c r="U142" s="1"/>
      <c r="V142" s="11" t="s">
        <v>1267</v>
      </c>
      <c r="W142">
        <v>82</v>
      </c>
      <c r="Y142" t="s">
        <v>1268</v>
      </c>
      <c r="Z142">
        <v>40</v>
      </c>
      <c r="AB142" t="s">
        <v>1257</v>
      </c>
      <c r="AC142">
        <v>86.5</v>
      </c>
      <c r="AE142" t="s">
        <v>1269</v>
      </c>
      <c r="AF142">
        <v>57</v>
      </c>
      <c r="AH142" t="s">
        <v>1259</v>
      </c>
      <c r="AI142">
        <v>49</v>
      </c>
      <c r="AK142" t="s">
        <v>1266</v>
      </c>
      <c r="AL142">
        <v>42</v>
      </c>
      <c r="AN142" t="s">
        <v>1267</v>
      </c>
      <c r="AO142">
        <v>89</v>
      </c>
      <c r="AQ142" t="s">
        <v>1274</v>
      </c>
      <c r="AR142">
        <v>57.5</v>
      </c>
      <c r="AT142" t="s">
        <v>1257</v>
      </c>
      <c r="AU142">
        <v>77</v>
      </c>
      <c r="AW142" t="s">
        <v>1310</v>
      </c>
      <c r="AX142">
        <v>47</v>
      </c>
      <c r="AZ142" t="s">
        <v>1259</v>
      </c>
      <c r="BA142">
        <v>45</v>
      </c>
      <c r="BC142" t="s">
        <v>1266</v>
      </c>
      <c r="BD142">
        <v>39</v>
      </c>
      <c r="BF142" t="s">
        <v>1267</v>
      </c>
      <c r="BG142">
        <v>91</v>
      </c>
      <c r="BI142" t="s">
        <v>1274</v>
      </c>
      <c r="BJ142">
        <v>67</v>
      </c>
      <c r="BL142" t="s">
        <v>1257</v>
      </c>
      <c r="BM142">
        <v>80</v>
      </c>
      <c r="BO142" t="s">
        <v>1310</v>
      </c>
      <c r="BP142">
        <v>60</v>
      </c>
      <c r="BR142" t="s">
        <v>1259</v>
      </c>
      <c r="BS142">
        <v>69</v>
      </c>
      <c r="BU142" t="s">
        <v>1306</v>
      </c>
      <c r="BV142">
        <v>53</v>
      </c>
      <c r="BX142" t="s">
        <v>1267</v>
      </c>
      <c r="BY142">
        <v>86</v>
      </c>
      <c r="CA142" t="s">
        <v>1289</v>
      </c>
      <c r="CB142">
        <v>79</v>
      </c>
      <c r="CD142" t="s">
        <v>1257</v>
      </c>
      <c r="CE142">
        <v>71.5</v>
      </c>
      <c r="CG142" t="s">
        <v>1264</v>
      </c>
      <c r="CH142">
        <v>62</v>
      </c>
      <c r="CJ142" t="s">
        <v>1298</v>
      </c>
      <c r="CK142">
        <v>47</v>
      </c>
      <c r="CM142" t="s">
        <v>1266</v>
      </c>
      <c r="CN142">
        <v>53</v>
      </c>
      <c r="CP142" t="s">
        <v>1267</v>
      </c>
      <c r="CQ142">
        <v>60</v>
      </c>
      <c r="CS142" t="s">
        <v>1302</v>
      </c>
      <c r="CT142">
        <v>48</v>
      </c>
      <c r="CV142" t="s">
        <v>1279</v>
      </c>
      <c r="CW142">
        <v>57.5</v>
      </c>
      <c r="CY142" t="s">
        <v>1301</v>
      </c>
      <c r="CZ142">
        <v>38</v>
      </c>
      <c r="DB142" t="s">
        <v>1259</v>
      </c>
      <c r="DC142">
        <v>45</v>
      </c>
      <c r="DE142" t="s">
        <v>1266</v>
      </c>
      <c r="DF142">
        <v>57</v>
      </c>
      <c r="DH142" t="s">
        <v>1299</v>
      </c>
      <c r="DI142">
        <v>78</v>
      </c>
      <c r="DK142">
        <v>39</v>
      </c>
      <c r="DM142">
        <v>72</v>
      </c>
      <c r="DO142">
        <v>37</v>
      </c>
      <c r="DQ142">
        <v>37</v>
      </c>
      <c r="DS142">
        <v>29</v>
      </c>
    </row>
    <row r="143" spans="1:123" ht="15" hidden="1" x14ac:dyDescent="0.2">
      <c r="A143" s="1" t="s">
        <v>280</v>
      </c>
      <c r="B143" s="2">
        <v>3</v>
      </c>
      <c r="C143" s="3" t="s">
        <v>152</v>
      </c>
      <c r="D143" s="8" t="s">
        <v>1246</v>
      </c>
      <c r="E143" s="1">
        <v>94</v>
      </c>
      <c r="F143" s="1"/>
      <c r="G143" s="11" t="s">
        <v>1268</v>
      </c>
      <c r="H143" s="1">
        <v>75</v>
      </c>
      <c r="I143" s="1"/>
      <c r="J143" s="11" t="s">
        <v>1257</v>
      </c>
      <c r="K143" s="1">
        <v>49</v>
      </c>
      <c r="L143" s="1"/>
      <c r="M143" s="11" t="s">
        <v>1269</v>
      </c>
      <c r="N143" s="1">
        <v>56</v>
      </c>
      <c r="O143" s="1"/>
      <c r="P143" s="11" t="s">
        <v>1266</v>
      </c>
      <c r="Q143" s="1">
        <v>68</v>
      </c>
      <c r="R143" s="1"/>
      <c r="S143" s="11" t="s">
        <v>1259</v>
      </c>
      <c r="T143" s="1">
        <v>59</v>
      </c>
      <c r="U143" s="1"/>
      <c r="V143" s="11" t="s">
        <v>1267</v>
      </c>
      <c r="W143">
        <v>104</v>
      </c>
      <c r="Y143" t="s">
        <v>1268</v>
      </c>
      <c r="Z143">
        <v>53</v>
      </c>
      <c r="AB143" t="s">
        <v>1257</v>
      </c>
      <c r="AC143">
        <v>52.5</v>
      </c>
      <c r="AE143" t="s">
        <v>1269</v>
      </c>
      <c r="AF143">
        <v>56</v>
      </c>
      <c r="AH143" t="s">
        <v>1259</v>
      </c>
      <c r="AI143">
        <v>50</v>
      </c>
      <c r="AK143" t="s">
        <v>1266</v>
      </c>
      <c r="AL143">
        <v>47</v>
      </c>
      <c r="AN143" t="s">
        <v>1267</v>
      </c>
      <c r="AO143">
        <v>88</v>
      </c>
      <c r="AQ143" t="s">
        <v>1274</v>
      </c>
      <c r="AR143">
        <v>50.5</v>
      </c>
      <c r="AT143" t="s">
        <v>1257</v>
      </c>
      <c r="AU143">
        <v>48.5</v>
      </c>
      <c r="AW143" t="s">
        <v>1310</v>
      </c>
      <c r="AX143">
        <v>56</v>
      </c>
      <c r="AZ143" t="s">
        <v>1259</v>
      </c>
      <c r="BA143">
        <v>70.5</v>
      </c>
      <c r="BC143" t="s">
        <v>1266</v>
      </c>
      <c r="BD143">
        <v>51.5</v>
      </c>
      <c r="BF143" t="s">
        <v>1267</v>
      </c>
      <c r="BG143">
        <v>90</v>
      </c>
      <c r="BI143" t="s">
        <v>1274</v>
      </c>
      <c r="BJ143">
        <v>81</v>
      </c>
      <c r="BL143" t="s">
        <v>1257</v>
      </c>
      <c r="BM143">
        <v>60.5</v>
      </c>
      <c r="BO143" t="s">
        <v>1310</v>
      </c>
      <c r="BP143">
        <v>42</v>
      </c>
      <c r="BR143" t="s">
        <v>1259</v>
      </c>
      <c r="BS143">
        <v>77</v>
      </c>
      <c r="BU143" t="s">
        <v>1306</v>
      </c>
      <c r="BV143">
        <v>59</v>
      </c>
      <c r="BX143" t="s">
        <v>1267</v>
      </c>
      <c r="BY143">
        <v>0</v>
      </c>
      <c r="CB143">
        <v>0</v>
      </c>
      <c r="CE143">
        <v>0</v>
      </c>
      <c r="CH143">
        <v>0</v>
      </c>
      <c r="CK143">
        <v>0</v>
      </c>
      <c r="CN143">
        <v>0</v>
      </c>
      <c r="CQ143">
        <v>92</v>
      </c>
      <c r="CS143" t="s">
        <v>1302</v>
      </c>
      <c r="CT143">
        <v>51</v>
      </c>
      <c r="CV143" t="s">
        <v>1257</v>
      </c>
      <c r="CW143">
        <v>55.5</v>
      </c>
      <c r="CY143" t="s">
        <v>1311</v>
      </c>
      <c r="CZ143">
        <v>48</v>
      </c>
      <c r="DB143" t="s">
        <v>1298</v>
      </c>
      <c r="DC143">
        <v>41</v>
      </c>
      <c r="DE143" t="s">
        <v>1306</v>
      </c>
      <c r="DF143">
        <v>36</v>
      </c>
      <c r="DH143" t="s">
        <v>1267</v>
      </c>
      <c r="DI143">
        <v>93</v>
      </c>
      <c r="DK143">
        <v>81</v>
      </c>
      <c r="DM143">
        <v>54</v>
      </c>
      <c r="DO143">
        <v>32</v>
      </c>
      <c r="DQ143">
        <v>33</v>
      </c>
      <c r="DS143">
        <v>43</v>
      </c>
    </row>
    <row r="144" spans="1:123" ht="15" hidden="1" x14ac:dyDescent="0.2">
      <c r="A144" s="1" t="s">
        <v>281</v>
      </c>
      <c r="B144" s="2">
        <v>3</v>
      </c>
      <c r="C144" s="3" t="s">
        <v>282</v>
      </c>
      <c r="D144" s="8" t="s">
        <v>1246</v>
      </c>
      <c r="E144" s="1">
        <v>99</v>
      </c>
      <c r="F144" s="1"/>
      <c r="G144" s="11" t="s">
        <v>1268</v>
      </c>
      <c r="H144" s="1">
        <v>82</v>
      </c>
      <c r="I144" s="1"/>
      <c r="J144" s="11" t="s">
        <v>1257</v>
      </c>
      <c r="K144" s="1">
        <v>50</v>
      </c>
      <c r="L144" s="1"/>
      <c r="M144" s="11" t="s">
        <v>1269</v>
      </c>
      <c r="N144" s="1">
        <v>60</v>
      </c>
      <c r="O144" s="1"/>
      <c r="P144" s="11" t="s">
        <v>1266</v>
      </c>
      <c r="Q144" s="1">
        <v>50</v>
      </c>
      <c r="R144" s="1"/>
      <c r="S144" s="11" t="s">
        <v>1259</v>
      </c>
      <c r="T144" s="1">
        <v>56</v>
      </c>
      <c r="U144" s="1"/>
      <c r="V144" s="11" t="s">
        <v>1267</v>
      </c>
      <c r="W144">
        <v>101</v>
      </c>
      <c r="Y144" t="s">
        <v>1268</v>
      </c>
      <c r="Z144">
        <v>66</v>
      </c>
      <c r="AB144" t="s">
        <v>1257</v>
      </c>
      <c r="AC144">
        <v>46</v>
      </c>
      <c r="AE144" t="s">
        <v>1269</v>
      </c>
      <c r="AF144">
        <v>62</v>
      </c>
      <c r="AH144" t="s">
        <v>1259</v>
      </c>
      <c r="AI144">
        <v>42</v>
      </c>
      <c r="AK144" t="s">
        <v>1266</v>
      </c>
      <c r="AL144">
        <v>42</v>
      </c>
      <c r="AN144" t="s">
        <v>1267</v>
      </c>
      <c r="AO144">
        <v>93.5</v>
      </c>
      <c r="AQ144" t="s">
        <v>1274</v>
      </c>
      <c r="AR144">
        <v>60.5</v>
      </c>
      <c r="AT144" t="s">
        <v>1257</v>
      </c>
      <c r="AU144">
        <v>67</v>
      </c>
      <c r="AW144" t="s">
        <v>1310</v>
      </c>
      <c r="AX144">
        <v>58.5</v>
      </c>
      <c r="AZ144" t="s">
        <v>1259</v>
      </c>
      <c r="BA144">
        <v>46.5</v>
      </c>
      <c r="BC144" t="s">
        <v>1266</v>
      </c>
      <c r="BD144">
        <v>52</v>
      </c>
      <c r="BF144" t="s">
        <v>1267</v>
      </c>
      <c r="BG144">
        <v>98</v>
      </c>
      <c r="BI144" t="s">
        <v>1274</v>
      </c>
      <c r="BJ144">
        <v>101</v>
      </c>
      <c r="BL144" t="s">
        <v>1257</v>
      </c>
      <c r="BM144">
        <v>60</v>
      </c>
      <c r="BO144" t="s">
        <v>1310</v>
      </c>
      <c r="BP144">
        <v>56</v>
      </c>
      <c r="BR144" t="s">
        <v>1259</v>
      </c>
      <c r="BS144">
        <v>66</v>
      </c>
      <c r="BU144" t="s">
        <v>1306</v>
      </c>
      <c r="BV144">
        <v>52</v>
      </c>
      <c r="BX144" t="s">
        <v>1267</v>
      </c>
      <c r="BY144">
        <v>91</v>
      </c>
      <c r="CA144" t="s">
        <v>1289</v>
      </c>
      <c r="CB144">
        <v>99</v>
      </c>
      <c r="CD144" t="s">
        <v>1257</v>
      </c>
      <c r="CE144">
        <v>47</v>
      </c>
      <c r="CG144" t="s">
        <v>1264</v>
      </c>
      <c r="CH144">
        <v>63</v>
      </c>
      <c r="CJ144" t="s">
        <v>1298</v>
      </c>
      <c r="CK144">
        <v>49</v>
      </c>
      <c r="CM144" t="s">
        <v>1266</v>
      </c>
      <c r="CN144">
        <v>48</v>
      </c>
      <c r="CP144" t="s">
        <v>1267</v>
      </c>
      <c r="CQ144">
        <v>74</v>
      </c>
      <c r="CS144" t="s">
        <v>1302</v>
      </c>
      <c r="CT144">
        <v>70</v>
      </c>
      <c r="CV144" t="s">
        <v>1257</v>
      </c>
      <c r="CW144">
        <v>47</v>
      </c>
      <c r="CY144" t="s">
        <v>1311</v>
      </c>
      <c r="CZ144">
        <v>29</v>
      </c>
      <c r="DB144" t="s">
        <v>1298</v>
      </c>
      <c r="DC144">
        <v>23</v>
      </c>
      <c r="DE144" t="s">
        <v>1306</v>
      </c>
      <c r="DF144">
        <v>30</v>
      </c>
      <c r="DH144" t="s">
        <v>1267</v>
      </c>
      <c r="DI144">
        <v>90</v>
      </c>
      <c r="DK144">
        <v>78</v>
      </c>
      <c r="DM144">
        <v>61</v>
      </c>
      <c r="DO144">
        <v>28</v>
      </c>
      <c r="DQ144">
        <v>19</v>
      </c>
      <c r="DS144">
        <v>38</v>
      </c>
    </row>
    <row r="145" spans="1:123" ht="15" hidden="1" x14ac:dyDescent="0.2">
      <c r="A145" s="1" t="s">
        <v>283</v>
      </c>
      <c r="B145" s="2">
        <v>3</v>
      </c>
      <c r="C145" s="3" t="s">
        <v>284</v>
      </c>
      <c r="D145" s="8" t="s">
        <v>1246</v>
      </c>
      <c r="E145" s="1">
        <v>102</v>
      </c>
      <c r="F145" s="1"/>
      <c r="G145" s="11" t="s">
        <v>1268</v>
      </c>
      <c r="H145" s="1">
        <v>58</v>
      </c>
      <c r="I145" s="1"/>
      <c r="J145" s="11" t="s">
        <v>1257</v>
      </c>
      <c r="K145" s="1">
        <v>63</v>
      </c>
      <c r="L145" s="1"/>
      <c r="M145" s="11" t="s">
        <v>1269</v>
      </c>
      <c r="N145" s="1">
        <v>61</v>
      </c>
      <c r="O145" s="1"/>
      <c r="P145" s="11" t="s">
        <v>1266</v>
      </c>
      <c r="Q145" s="1">
        <v>60.5</v>
      </c>
      <c r="R145" s="1"/>
      <c r="S145" s="11" t="s">
        <v>1259</v>
      </c>
      <c r="T145" s="1">
        <v>49</v>
      </c>
      <c r="U145" s="1"/>
      <c r="V145" s="11" t="s">
        <v>1267</v>
      </c>
      <c r="W145">
        <v>84</v>
      </c>
      <c r="Y145" t="s">
        <v>1268</v>
      </c>
      <c r="Z145">
        <v>63</v>
      </c>
      <c r="AB145" t="s">
        <v>1257</v>
      </c>
      <c r="AC145">
        <v>73</v>
      </c>
      <c r="AE145" t="s">
        <v>1269</v>
      </c>
      <c r="AF145">
        <v>52</v>
      </c>
      <c r="AH145" t="s">
        <v>1259</v>
      </c>
      <c r="AI145">
        <v>52</v>
      </c>
      <c r="AK145" t="s">
        <v>1266</v>
      </c>
      <c r="AL145">
        <v>42</v>
      </c>
      <c r="AN145" t="s">
        <v>1267</v>
      </c>
      <c r="AO145">
        <v>92.5</v>
      </c>
      <c r="AQ145" t="s">
        <v>1274</v>
      </c>
      <c r="AR145">
        <v>65.5</v>
      </c>
      <c r="AT145" t="s">
        <v>1257</v>
      </c>
      <c r="AU145">
        <v>69</v>
      </c>
      <c r="AW145" t="s">
        <v>1310</v>
      </c>
      <c r="AX145">
        <v>57</v>
      </c>
      <c r="AZ145" t="s">
        <v>1259</v>
      </c>
      <c r="BA145">
        <v>48.5</v>
      </c>
      <c r="BC145" t="s">
        <v>1266</v>
      </c>
      <c r="BD145">
        <v>41.5</v>
      </c>
      <c r="BF145" t="s">
        <v>1267</v>
      </c>
      <c r="BG145">
        <v>100</v>
      </c>
      <c r="BI145" t="s">
        <v>1274</v>
      </c>
      <c r="BJ145">
        <v>58</v>
      </c>
      <c r="BL145" t="s">
        <v>1257</v>
      </c>
      <c r="BM145">
        <v>59.5</v>
      </c>
      <c r="BO145" t="s">
        <v>1310</v>
      </c>
      <c r="BP145">
        <v>47</v>
      </c>
      <c r="BR145" t="s">
        <v>1259</v>
      </c>
      <c r="BS145">
        <v>80</v>
      </c>
      <c r="BU145" t="s">
        <v>1306</v>
      </c>
      <c r="BV145">
        <v>59</v>
      </c>
      <c r="BX145" t="s">
        <v>1267</v>
      </c>
      <c r="BY145">
        <v>89</v>
      </c>
      <c r="CA145" t="s">
        <v>1289</v>
      </c>
      <c r="CB145">
        <v>69</v>
      </c>
      <c r="CD145" t="s">
        <v>1257</v>
      </c>
      <c r="CE145">
        <v>71.5</v>
      </c>
      <c r="CG145" t="s">
        <v>1264</v>
      </c>
      <c r="CH145">
        <v>53</v>
      </c>
      <c r="CJ145" t="s">
        <v>1298</v>
      </c>
      <c r="CK145">
        <v>61</v>
      </c>
      <c r="CM145" t="s">
        <v>1266</v>
      </c>
      <c r="CN145">
        <v>59</v>
      </c>
      <c r="CP145" t="s">
        <v>1267</v>
      </c>
      <c r="CQ145">
        <v>78</v>
      </c>
      <c r="CS145" t="s">
        <v>1302</v>
      </c>
      <c r="CT145">
        <v>22</v>
      </c>
      <c r="CV145" t="s">
        <v>1257</v>
      </c>
      <c r="CW145">
        <v>64.5</v>
      </c>
      <c r="CY145" t="s">
        <v>1311</v>
      </c>
      <c r="CZ145">
        <v>26</v>
      </c>
      <c r="DB145" t="s">
        <v>1298</v>
      </c>
      <c r="DC145">
        <v>33</v>
      </c>
      <c r="DE145" t="s">
        <v>1306</v>
      </c>
      <c r="DF145">
        <v>40</v>
      </c>
      <c r="DH145" t="s">
        <v>1267</v>
      </c>
      <c r="DI145">
        <v>0</v>
      </c>
      <c r="DK145">
        <v>0</v>
      </c>
      <c r="DM145">
        <v>0</v>
      </c>
      <c r="DO145">
        <v>0</v>
      </c>
      <c r="DQ145">
        <v>0</v>
      </c>
      <c r="DS145">
        <v>0</v>
      </c>
    </row>
    <row r="146" spans="1:123" ht="15" hidden="1" x14ac:dyDescent="0.2">
      <c r="A146" s="1" t="s">
        <v>285</v>
      </c>
      <c r="B146" s="2">
        <v>3</v>
      </c>
      <c r="C146" s="3" t="s">
        <v>286</v>
      </c>
      <c r="D146" s="8" t="s">
        <v>1246</v>
      </c>
      <c r="E146" s="1">
        <v>100</v>
      </c>
      <c r="F146" s="1"/>
      <c r="G146" s="11" t="s">
        <v>1268</v>
      </c>
      <c r="H146" s="1">
        <v>87</v>
      </c>
      <c r="I146" s="1"/>
      <c r="J146" s="11" t="s">
        <v>1257</v>
      </c>
      <c r="K146" s="1">
        <v>48</v>
      </c>
      <c r="L146" s="1"/>
      <c r="M146" s="11" t="s">
        <v>1269</v>
      </c>
      <c r="N146" s="1">
        <v>60.5</v>
      </c>
      <c r="O146" s="1"/>
      <c r="P146" s="11" t="s">
        <v>1266</v>
      </c>
      <c r="Q146" s="1">
        <v>46.5</v>
      </c>
      <c r="R146" s="1"/>
      <c r="S146" s="11" t="s">
        <v>1259</v>
      </c>
      <c r="T146" s="1">
        <v>49</v>
      </c>
      <c r="U146" s="1"/>
      <c r="V146" s="11" t="s">
        <v>1267</v>
      </c>
      <c r="W146">
        <v>88</v>
      </c>
      <c r="Y146" t="s">
        <v>1268</v>
      </c>
      <c r="Z146">
        <v>67</v>
      </c>
      <c r="AB146" t="s">
        <v>1257</v>
      </c>
      <c r="AC146">
        <v>43.5</v>
      </c>
      <c r="AE146" t="s">
        <v>1269</v>
      </c>
      <c r="AF146">
        <v>45</v>
      </c>
      <c r="AH146" t="s">
        <v>1259</v>
      </c>
      <c r="AI146">
        <v>46</v>
      </c>
      <c r="AK146" t="s">
        <v>1266</v>
      </c>
      <c r="AL146">
        <v>34</v>
      </c>
      <c r="AN146" t="s">
        <v>1267</v>
      </c>
      <c r="AO146">
        <v>92</v>
      </c>
      <c r="AQ146" t="s">
        <v>1274</v>
      </c>
      <c r="AR146">
        <v>74</v>
      </c>
      <c r="AT146" t="s">
        <v>1257</v>
      </c>
      <c r="AU146">
        <v>66.5</v>
      </c>
      <c r="AW146" t="s">
        <v>1310</v>
      </c>
      <c r="AX146">
        <v>47</v>
      </c>
      <c r="AZ146" t="s">
        <v>1259</v>
      </c>
      <c r="BA146">
        <v>55</v>
      </c>
      <c r="BC146" t="s">
        <v>1266</v>
      </c>
      <c r="BD146">
        <v>43.5</v>
      </c>
      <c r="BF146" t="s">
        <v>1267</v>
      </c>
      <c r="BG146">
        <v>85</v>
      </c>
      <c r="BI146" t="s">
        <v>1274</v>
      </c>
      <c r="BJ146">
        <v>87</v>
      </c>
      <c r="BL146" t="s">
        <v>1257</v>
      </c>
      <c r="BM146">
        <v>47</v>
      </c>
      <c r="BO146" t="s">
        <v>1310</v>
      </c>
      <c r="BP146">
        <v>43</v>
      </c>
      <c r="BR146" t="s">
        <v>1259</v>
      </c>
      <c r="BS146">
        <v>67</v>
      </c>
      <c r="BU146" t="s">
        <v>1306</v>
      </c>
      <c r="BV146">
        <v>48</v>
      </c>
      <c r="BX146" t="s">
        <v>1267</v>
      </c>
      <c r="BY146">
        <v>0</v>
      </c>
      <c r="CB146">
        <v>0</v>
      </c>
      <c r="CE146">
        <v>0</v>
      </c>
      <c r="CH146">
        <v>0</v>
      </c>
      <c r="CK146">
        <v>0</v>
      </c>
      <c r="CN146">
        <v>0</v>
      </c>
      <c r="CQ146">
        <v>73</v>
      </c>
      <c r="CS146" t="s">
        <v>1302</v>
      </c>
      <c r="CT146">
        <v>70</v>
      </c>
      <c r="CV146" t="s">
        <v>1257</v>
      </c>
      <c r="CW146">
        <v>44.5</v>
      </c>
      <c r="CY146" t="s">
        <v>1311</v>
      </c>
      <c r="CZ146">
        <v>60</v>
      </c>
      <c r="DB146" t="s">
        <v>1298</v>
      </c>
      <c r="DC146">
        <v>24</v>
      </c>
      <c r="DE146" t="s">
        <v>1306</v>
      </c>
      <c r="DF146">
        <v>31</v>
      </c>
      <c r="DH146" t="s">
        <v>1267</v>
      </c>
      <c r="DI146">
        <v>51</v>
      </c>
      <c r="DK146">
        <v>64</v>
      </c>
      <c r="DM146">
        <v>48</v>
      </c>
      <c r="DO146">
        <v>27</v>
      </c>
      <c r="DQ146">
        <v>32</v>
      </c>
      <c r="DS146">
        <v>36</v>
      </c>
    </row>
    <row r="147" spans="1:123" ht="15" hidden="1" x14ac:dyDescent="0.2">
      <c r="A147" s="1" t="s">
        <v>287</v>
      </c>
      <c r="B147" s="2">
        <v>3</v>
      </c>
      <c r="C147" s="3" t="s">
        <v>288</v>
      </c>
      <c r="D147" s="8" t="s">
        <v>1246</v>
      </c>
      <c r="E147" s="1">
        <v>100</v>
      </c>
      <c r="F147" s="1"/>
      <c r="G147" s="11" t="s">
        <v>1268</v>
      </c>
      <c r="H147" s="1">
        <v>57</v>
      </c>
      <c r="I147" s="1"/>
      <c r="J147" s="11" t="s">
        <v>1257</v>
      </c>
      <c r="K147" s="1">
        <v>66</v>
      </c>
      <c r="L147" s="1"/>
      <c r="M147" s="11" t="s">
        <v>1269</v>
      </c>
      <c r="N147" s="1">
        <v>60.5</v>
      </c>
      <c r="O147" s="1"/>
      <c r="P147" s="11" t="s">
        <v>1266</v>
      </c>
      <c r="Q147" s="1">
        <v>58.5</v>
      </c>
      <c r="R147" s="1"/>
      <c r="S147" s="11" t="s">
        <v>1259</v>
      </c>
      <c r="T147" s="1"/>
      <c r="U147" s="1"/>
      <c r="V147" s="11" t="s">
        <v>1267</v>
      </c>
      <c r="W147">
        <v>90</v>
      </c>
      <c r="Y147" t="s">
        <v>1268</v>
      </c>
      <c r="Z147">
        <v>34</v>
      </c>
      <c r="AB147" t="s">
        <v>1257</v>
      </c>
      <c r="AC147">
        <v>64.5</v>
      </c>
      <c r="AE147" t="s">
        <v>1269</v>
      </c>
      <c r="AF147">
        <v>53</v>
      </c>
      <c r="AH147" t="s">
        <v>1259</v>
      </c>
      <c r="AI147">
        <v>47</v>
      </c>
      <c r="AK147" t="s">
        <v>1266</v>
      </c>
      <c r="AL147">
        <v>49</v>
      </c>
      <c r="AN147" t="s">
        <v>1267</v>
      </c>
      <c r="AO147">
        <v>92</v>
      </c>
      <c r="AQ147" t="s">
        <v>1274</v>
      </c>
      <c r="AR147">
        <v>44</v>
      </c>
      <c r="AT147" t="s">
        <v>1257</v>
      </c>
      <c r="AU147">
        <v>49.5</v>
      </c>
      <c r="AW147" t="s">
        <v>1310</v>
      </c>
      <c r="AX147">
        <v>43.5</v>
      </c>
      <c r="AZ147" t="s">
        <v>1259</v>
      </c>
      <c r="BA147">
        <v>58</v>
      </c>
      <c r="BC147" t="s">
        <v>1266</v>
      </c>
      <c r="BD147">
        <v>53</v>
      </c>
      <c r="BF147" t="s">
        <v>1267</v>
      </c>
      <c r="BG147">
        <v>96</v>
      </c>
      <c r="BI147" t="s">
        <v>1274</v>
      </c>
      <c r="BJ147">
        <v>36</v>
      </c>
      <c r="BL147" t="s">
        <v>1257</v>
      </c>
      <c r="BM147">
        <v>66.5</v>
      </c>
      <c r="BO147" t="s">
        <v>1310</v>
      </c>
      <c r="BP147">
        <v>49</v>
      </c>
      <c r="BR147" t="s">
        <v>1259</v>
      </c>
      <c r="BS147">
        <v>75</v>
      </c>
      <c r="BU147" t="s">
        <v>1306</v>
      </c>
      <c r="BV147">
        <v>63</v>
      </c>
      <c r="BX147" t="s">
        <v>1267</v>
      </c>
      <c r="BY147">
        <v>93</v>
      </c>
      <c r="CA147" t="s">
        <v>1289</v>
      </c>
      <c r="CB147">
        <v>47</v>
      </c>
      <c r="CD147" t="s">
        <v>1257</v>
      </c>
      <c r="CE147">
        <v>59</v>
      </c>
      <c r="CG147" t="s">
        <v>1264</v>
      </c>
      <c r="CH147">
        <v>56</v>
      </c>
      <c r="CJ147" t="s">
        <v>1298</v>
      </c>
      <c r="CK147">
        <v>44</v>
      </c>
      <c r="CM147" t="s">
        <v>1266</v>
      </c>
      <c r="CN147">
        <v>62</v>
      </c>
      <c r="CP147" t="s">
        <v>1267</v>
      </c>
      <c r="CQ147">
        <v>71</v>
      </c>
      <c r="CS147" t="s">
        <v>1302</v>
      </c>
      <c r="CT147">
        <v>30</v>
      </c>
      <c r="CV147" t="s">
        <v>1304</v>
      </c>
      <c r="CW147">
        <v>53.5</v>
      </c>
      <c r="CY147" t="s">
        <v>1288</v>
      </c>
      <c r="CZ147">
        <v>23</v>
      </c>
      <c r="DB147" t="s">
        <v>1298</v>
      </c>
      <c r="DC147">
        <v>34</v>
      </c>
      <c r="DE147" t="s">
        <v>1266</v>
      </c>
      <c r="DF147">
        <v>27</v>
      </c>
      <c r="DH147" t="s">
        <v>1261</v>
      </c>
      <c r="DI147">
        <v>92</v>
      </c>
      <c r="DK147">
        <v>72</v>
      </c>
      <c r="DM147">
        <v>74</v>
      </c>
      <c r="DO147">
        <v>30</v>
      </c>
      <c r="DQ147">
        <v>33</v>
      </c>
      <c r="DS147">
        <v>44</v>
      </c>
    </row>
    <row r="148" spans="1:123" ht="15" hidden="1" x14ac:dyDescent="0.2">
      <c r="A148" s="4" t="s">
        <v>289</v>
      </c>
      <c r="B148" s="2">
        <v>3</v>
      </c>
      <c r="C148" s="3" t="s">
        <v>290</v>
      </c>
      <c r="D148" s="8" t="s">
        <v>1246</v>
      </c>
      <c r="E148" s="1">
        <v>93</v>
      </c>
      <c r="F148" s="1"/>
      <c r="G148" s="11" t="s">
        <v>1268</v>
      </c>
      <c r="H148" s="1">
        <v>90</v>
      </c>
      <c r="I148" s="1"/>
      <c r="J148" s="11" t="s">
        <v>1257</v>
      </c>
      <c r="K148" s="1">
        <v>55</v>
      </c>
      <c r="L148" s="1"/>
      <c r="M148" s="11" t="s">
        <v>1269</v>
      </c>
      <c r="N148" s="1">
        <v>61</v>
      </c>
      <c r="O148" s="1"/>
      <c r="P148" s="11" t="s">
        <v>1266</v>
      </c>
      <c r="Q148" s="1">
        <v>48.5</v>
      </c>
      <c r="R148" s="1"/>
      <c r="S148" s="11" t="s">
        <v>1259</v>
      </c>
      <c r="T148" s="1">
        <v>37</v>
      </c>
      <c r="U148" s="1"/>
      <c r="V148" s="11" t="s">
        <v>1267</v>
      </c>
      <c r="W148">
        <v>0</v>
      </c>
      <c r="Z148">
        <v>0</v>
      </c>
      <c r="AC148">
        <v>0</v>
      </c>
      <c r="AF148">
        <v>0</v>
      </c>
      <c r="AI148">
        <v>0</v>
      </c>
      <c r="AL148">
        <v>0</v>
      </c>
      <c r="AO148">
        <v>89</v>
      </c>
      <c r="AQ148" t="s">
        <v>1274</v>
      </c>
      <c r="AR148">
        <v>66</v>
      </c>
      <c r="AT148" t="s">
        <v>1257</v>
      </c>
      <c r="AU148">
        <v>48.5</v>
      </c>
      <c r="AW148" t="s">
        <v>1310</v>
      </c>
      <c r="AX148">
        <v>50.5</v>
      </c>
      <c r="AZ148" t="s">
        <v>1259</v>
      </c>
      <c r="BA148">
        <v>54</v>
      </c>
      <c r="BC148" t="s">
        <v>1266</v>
      </c>
      <c r="BD148">
        <v>28.5</v>
      </c>
      <c r="BF148" t="s">
        <v>1267</v>
      </c>
      <c r="BG148">
        <v>0</v>
      </c>
      <c r="BJ148">
        <v>0</v>
      </c>
      <c r="BM148">
        <v>0</v>
      </c>
      <c r="BP148">
        <v>0</v>
      </c>
      <c r="BS148">
        <v>0</v>
      </c>
      <c r="BV148">
        <v>0</v>
      </c>
      <c r="BY148">
        <v>0</v>
      </c>
      <c r="CB148">
        <v>0</v>
      </c>
      <c r="CE148">
        <v>0</v>
      </c>
      <c r="CH148">
        <v>0</v>
      </c>
      <c r="CK148">
        <v>0</v>
      </c>
      <c r="CN148">
        <v>0</v>
      </c>
      <c r="CQ148">
        <v>0</v>
      </c>
      <c r="CT148">
        <v>0</v>
      </c>
      <c r="CW148">
        <v>0</v>
      </c>
      <c r="CZ148">
        <v>0</v>
      </c>
      <c r="DC148">
        <v>0</v>
      </c>
      <c r="DF148">
        <v>0</v>
      </c>
      <c r="DI148">
        <v>0</v>
      </c>
      <c r="DK148">
        <v>0</v>
      </c>
      <c r="DM148">
        <v>0</v>
      </c>
      <c r="DO148">
        <v>0</v>
      </c>
      <c r="DQ148">
        <v>0</v>
      </c>
      <c r="DS148">
        <v>0</v>
      </c>
    </row>
    <row r="149" spans="1:123" ht="15" hidden="1" x14ac:dyDescent="0.2">
      <c r="A149" s="1" t="s">
        <v>291</v>
      </c>
      <c r="B149" s="2">
        <v>3</v>
      </c>
      <c r="C149" s="3" t="s">
        <v>292</v>
      </c>
      <c r="D149" s="8" t="s">
        <v>1246</v>
      </c>
      <c r="E149" s="1">
        <v>90</v>
      </c>
      <c r="F149" s="1"/>
      <c r="G149" s="11" t="s">
        <v>1268</v>
      </c>
      <c r="H149" s="1">
        <v>70</v>
      </c>
      <c r="I149" s="1"/>
      <c r="J149" s="11" t="s">
        <v>1257</v>
      </c>
      <c r="K149" s="1">
        <v>69</v>
      </c>
      <c r="L149" s="1"/>
      <c r="M149" s="11" t="s">
        <v>1269</v>
      </c>
      <c r="N149" s="1">
        <v>60.5</v>
      </c>
      <c r="O149" s="1"/>
      <c r="P149" s="11" t="s">
        <v>1266</v>
      </c>
      <c r="Q149" s="1">
        <v>56.5</v>
      </c>
      <c r="R149" s="1"/>
      <c r="S149" s="11" t="s">
        <v>1259</v>
      </c>
      <c r="T149" s="1">
        <v>38</v>
      </c>
      <c r="U149" s="1"/>
      <c r="V149" s="11" t="s">
        <v>1267</v>
      </c>
      <c r="W149">
        <v>79</v>
      </c>
      <c r="Y149" t="s">
        <v>1268</v>
      </c>
      <c r="Z149">
        <v>48</v>
      </c>
      <c r="AB149" t="s">
        <v>1257</v>
      </c>
      <c r="AC149">
        <v>70</v>
      </c>
      <c r="AE149" t="s">
        <v>1269</v>
      </c>
      <c r="AF149">
        <v>48</v>
      </c>
      <c r="AH149" t="s">
        <v>1259</v>
      </c>
      <c r="AI149">
        <v>33</v>
      </c>
      <c r="AK149" t="s">
        <v>1266</v>
      </c>
      <c r="AL149">
        <v>35</v>
      </c>
      <c r="AN149" t="s">
        <v>1267</v>
      </c>
      <c r="AO149">
        <v>82</v>
      </c>
      <c r="AQ149" t="s">
        <v>1274</v>
      </c>
      <c r="AR149">
        <v>50.5</v>
      </c>
      <c r="AT149" t="s">
        <v>1257</v>
      </c>
      <c r="AU149">
        <v>54.5</v>
      </c>
      <c r="AW149" t="s">
        <v>1310</v>
      </c>
      <c r="AX149">
        <v>55.5</v>
      </c>
      <c r="AZ149" t="s">
        <v>1259</v>
      </c>
      <c r="BA149">
        <v>49</v>
      </c>
      <c r="BC149" t="s">
        <v>1266</v>
      </c>
      <c r="BD149">
        <v>29.5</v>
      </c>
      <c r="BF149" t="s">
        <v>1267</v>
      </c>
      <c r="BG149">
        <v>83</v>
      </c>
      <c r="BI149" t="s">
        <v>1274</v>
      </c>
      <c r="BJ149">
        <v>63</v>
      </c>
      <c r="BL149" t="s">
        <v>1257</v>
      </c>
      <c r="BM149">
        <v>64.5</v>
      </c>
      <c r="BO149" t="s">
        <v>1310</v>
      </c>
      <c r="BP149">
        <v>67</v>
      </c>
      <c r="BR149" t="s">
        <v>1259</v>
      </c>
      <c r="BS149">
        <v>66</v>
      </c>
      <c r="BU149" t="s">
        <v>1306</v>
      </c>
      <c r="BV149">
        <v>40</v>
      </c>
      <c r="BX149" t="s">
        <v>1267</v>
      </c>
      <c r="BY149">
        <v>77</v>
      </c>
      <c r="CA149" t="s">
        <v>1289</v>
      </c>
      <c r="CB149">
        <v>72</v>
      </c>
      <c r="CD149" t="s">
        <v>1257</v>
      </c>
      <c r="CE149">
        <v>73.5</v>
      </c>
      <c r="CG149" t="s">
        <v>1264</v>
      </c>
      <c r="CH149">
        <v>47</v>
      </c>
      <c r="CJ149" t="s">
        <v>1298</v>
      </c>
      <c r="CK149">
        <v>50</v>
      </c>
      <c r="CM149" t="s">
        <v>1266</v>
      </c>
      <c r="CN149">
        <v>44</v>
      </c>
      <c r="CP149" t="s">
        <v>1267</v>
      </c>
      <c r="CQ149">
        <v>61</v>
      </c>
      <c r="CS149" t="s">
        <v>1302</v>
      </c>
      <c r="CT149">
        <v>49</v>
      </c>
      <c r="CV149" t="s">
        <v>1257</v>
      </c>
      <c r="CW149">
        <v>50</v>
      </c>
      <c r="CY149" t="s">
        <v>1311</v>
      </c>
      <c r="CZ149">
        <v>38</v>
      </c>
      <c r="DB149" t="s">
        <v>1298</v>
      </c>
      <c r="DC149">
        <v>32</v>
      </c>
      <c r="DE149" t="s">
        <v>1306</v>
      </c>
      <c r="DF149">
        <v>34</v>
      </c>
      <c r="DH149" t="s">
        <v>1267</v>
      </c>
      <c r="DI149">
        <v>72</v>
      </c>
      <c r="DK149">
        <v>58</v>
      </c>
      <c r="DM149">
        <v>85</v>
      </c>
      <c r="DO149">
        <v>34</v>
      </c>
      <c r="DQ149">
        <v>28</v>
      </c>
      <c r="DS149">
        <v>29</v>
      </c>
    </row>
    <row r="150" spans="1:123" ht="15" hidden="1" x14ac:dyDescent="0.2">
      <c r="A150" s="1" t="s">
        <v>293</v>
      </c>
      <c r="B150" s="2">
        <v>3</v>
      </c>
      <c r="C150" s="3" t="s">
        <v>294</v>
      </c>
      <c r="D150" s="8" t="s">
        <v>1246</v>
      </c>
      <c r="E150" s="1">
        <v>97</v>
      </c>
      <c r="F150" s="1"/>
      <c r="G150" s="11" t="s">
        <v>1268</v>
      </c>
      <c r="H150" s="1">
        <v>52</v>
      </c>
      <c r="I150" s="1"/>
      <c r="J150" s="11" t="s">
        <v>1257</v>
      </c>
      <c r="K150" s="1">
        <v>67</v>
      </c>
      <c r="L150" s="1"/>
      <c r="M150" s="11" t="s">
        <v>1269</v>
      </c>
      <c r="N150" s="1">
        <v>61</v>
      </c>
      <c r="O150" s="1"/>
      <c r="P150" s="11" t="s">
        <v>1266</v>
      </c>
      <c r="Q150" s="1">
        <v>52.5</v>
      </c>
      <c r="R150" s="1"/>
      <c r="S150" s="11" t="s">
        <v>1259</v>
      </c>
      <c r="T150" s="1">
        <v>54</v>
      </c>
      <c r="U150" s="1"/>
      <c r="V150" s="11" t="s">
        <v>1267</v>
      </c>
      <c r="W150">
        <v>79</v>
      </c>
      <c r="Y150" t="s">
        <v>1268</v>
      </c>
      <c r="Z150">
        <v>43</v>
      </c>
      <c r="AB150" t="s">
        <v>1257</v>
      </c>
      <c r="AC150">
        <v>40</v>
      </c>
      <c r="AE150" t="s">
        <v>1269</v>
      </c>
      <c r="AF150">
        <v>43</v>
      </c>
      <c r="AH150" t="s">
        <v>1259</v>
      </c>
      <c r="AI150">
        <v>51</v>
      </c>
      <c r="AK150" t="s">
        <v>1266</v>
      </c>
      <c r="AL150">
        <v>54</v>
      </c>
      <c r="AN150" t="s">
        <v>1267</v>
      </c>
      <c r="AO150">
        <v>88.5</v>
      </c>
      <c r="AQ150" t="s">
        <v>1274</v>
      </c>
      <c r="AR150">
        <v>48</v>
      </c>
      <c r="AT150" t="s">
        <v>1257</v>
      </c>
      <c r="AU150">
        <v>62.5</v>
      </c>
      <c r="AW150" t="s">
        <v>1310</v>
      </c>
      <c r="AX150">
        <v>49.5</v>
      </c>
      <c r="AZ150" t="s">
        <v>1259</v>
      </c>
      <c r="BA150">
        <v>47</v>
      </c>
      <c r="BC150" t="s">
        <v>1266</v>
      </c>
      <c r="BD150">
        <v>42</v>
      </c>
      <c r="BF150" t="s">
        <v>1267</v>
      </c>
      <c r="BG150">
        <v>94</v>
      </c>
      <c r="BI150" t="s">
        <v>1274</v>
      </c>
      <c r="BJ150">
        <v>49</v>
      </c>
      <c r="BL150" t="s">
        <v>1257</v>
      </c>
      <c r="BM150">
        <v>62.5</v>
      </c>
      <c r="BO150" t="s">
        <v>1310</v>
      </c>
      <c r="BP150">
        <v>39</v>
      </c>
      <c r="BR150" t="s">
        <v>1259</v>
      </c>
      <c r="BS150">
        <v>67</v>
      </c>
      <c r="BU150" t="s">
        <v>1306</v>
      </c>
      <c r="BV150">
        <v>51</v>
      </c>
      <c r="BX150" t="s">
        <v>1267</v>
      </c>
      <c r="BY150">
        <v>91</v>
      </c>
      <c r="CA150" t="s">
        <v>1289</v>
      </c>
      <c r="CB150">
        <v>95</v>
      </c>
      <c r="CD150" t="s">
        <v>1257</v>
      </c>
      <c r="CE150">
        <v>59.5</v>
      </c>
      <c r="CG150" t="s">
        <v>1264</v>
      </c>
      <c r="CH150">
        <v>58</v>
      </c>
      <c r="CJ150" t="s">
        <v>1298</v>
      </c>
      <c r="CK150">
        <v>65</v>
      </c>
      <c r="CM150" t="s">
        <v>1266</v>
      </c>
      <c r="CN150">
        <v>61</v>
      </c>
      <c r="CP150" t="s">
        <v>1267</v>
      </c>
      <c r="CQ150">
        <v>71</v>
      </c>
      <c r="CS150" t="s">
        <v>1302</v>
      </c>
      <c r="CT150">
        <v>56</v>
      </c>
      <c r="CV150" t="s">
        <v>1304</v>
      </c>
      <c r="CW150">
        <v>43.5</v>
      </c>
      <c r="CY150" t="s">
        <v>1288</v>
      </c>
      <c r="CZ150">
        <v>47</v>
      </c>
      <c r="DB150" t="s">
        <v>1298</v>
      </c>
      <c r="DC150">
        <v>37</v>
      </c>
      <c r="DE150" t="s">
        <v>1266</v>
      </c>
      <c r="DF150">
        <v>60</v>
      </c>
      <c r="DH150" t="s">
        <v>1261</v>
      </c>
      <c r="DI150">
        <v>91</v>
      </c>
      <c r="DK150">
        <v>61</v>
      </c>
      <c r="DM150">
        <v>50</v>
      </c>
      <c r="DO150">
        <v>30</v>
      </c>
      <c r="DQ150">
        <v>33</v>
      </c>
      <c r="DS150">
        <v>30</v>
      </c>
    </row>
    <row r="151" spans="1:123" ht="15" hidden="1" x14ac:dyDescent="0.2">
      <c r="A151" s="1" t="s">
        <v>295</v>
      </c>
      <c r="B151" s="2">
        <v>3</v>
      </c>
      <c r="C151" s="3" t="s">
        <v>296</v>
      </c>
      <c r="D151" s="8" t="s">
        <v>1246</v>
      </c>
      <c r="E151" s="1">
        <v>103</v>
      </c>
      <c r="F151" s="1"/>
      <c r="G151" s="11" t="s">
        <v>1268</v>
      </c>
      <c r="H151" s="1">
        <v>79</v>
      </c>
      <c r="I151" s="1"/>
      <c r="J151" s="11" t="s">
        <v>1257</v>
      </c>
      <c r="K151" s="1">
        <v>26</v>
      </c>
      <c r="L151" s="1"/>
      <c r="M151" s="11" t="s">
        <v>1269</v>
      </c>
      <c r="N151" s="1">
        <v>65.5</v>
      </c>
      <c r="O151" s="1"/>
      <c r="P151" s="11" t="s">
        <v>1266</v>
      </c>
      <c r="Q151" s="1">
        <v>54.5</v>
      </c>
      <c r="R151" s="1"/>
      <c r="S151" s="11" t="s">
        <v>1259</v>
      </c>
      <c r="T151" s="1">
        <v>55</v>
      </c>
      <c r="U151" s="1"/>
      <c r="V151" s="11" t="s">
        <v>1267</v>
      </c>
      <c r="W151">
        <v>98</v>
      </c>
      <c r="Y151" t="s">
        <v>1268</v>
      </c>
      <c r="Z151">
        <v>37</v>
      </c>
      <c r="AB151" t="s">
        <v>1257</v>
      </c>
      <c r="AC151">
        <v>43</v>
      </c>
      <c r="AE151" t="s">
        <v>1269</v>
      </c>
      <c r="AF151">
        <v>58</v>
      </c>
      <c r="AH151" t="s">
        <v>1259</v>
      </c>
      <c r="AI151">
        <v>40</v>
      </c>
      <c r="AK151" t="s">
        <v>1266</v>
      </c>
      <c r="AL151">
        <v>46</v>
      </c>
      <c r="AN151" t="s">
        <v>1267</v>
      </c>
      <c r="AO151">
        <v>91.5</v>
      </c>
      <c r="AQ151" t="s">
        <v>1274</v>
      </c>
      <c r="AR151">
        <v>58</v>
      </c>
      <c r="AT151" t="s">
        <v>1257</v>
      </c>
      <c r="AU151">
        <v>27</v>
      </c>
      <c r="AW151" t="s">
        <v>1310</v>
      </c>
      <c r="AX151">
        <v>46</v>
      </c>
      <c r="AZ151" t="s">
        <v>1259</v>
      </c>
      <c r="BA151">
        <v>51.5</v>
      </c>
      <c r="BC151" t="s">
        <v>1266</v>
      </c>
      <c r="BD151">
        <v>46.5</v>
      </c>
      <c r="BF151" t="s">
        <v>1267</v>
      </c>
      <c r="BG151">
        <v>85</v>
      </c>
      <c r="BI151" t="s">
        <v>1274</v>
      </c>
      <c r="BJ151">
        <v>51</v>
      </c>
      <c r="BL151" t="s">
        <v>1257</v>
      </c>
      <c r="BM151">
        <v>37.5</v>
      </c>
      <c r="BO151" t="s">
        <v>1310</v>
      </c>
      <c r="BP151">
        <v>41</v>
      </c>
      <c r="BR151" t="s">
        <v>1259</v>
      </c>
      <c r="BS151">
        <v>61</v>
      </c>
      <c r="BU151" t="s">
        <v>1306</v>
      </c>
      <c r="BV151">
        <v>59</v>
      </c>
      <c r="BX151" t="s">
        <v>1267</v>
      </c>
      <c r="BY151">
        <v>73</v>
      </c>
      <c r="CA151" t="s">
        <v>1289</v>
      </c>
      <c r="CB151">
        <v>70</v>
      </c>
      <c r="CD151" t="s">
        <v>1257</v>
      </c>
      <c r="CE151">
        <v>27</v>
      </c>
      <c r="CG151" t="s">
        <v>1264</v>
      </c>
      <c r="CH151">
        <v>46</v>
      </c>
      <c r="CJ151" t="s">
        <v>1298</v>
      </c>
      <c r="CK151">
        <v>44</v>
      </c>
      <c r="CM151" t="s">
        <v>1266</v>
      </c>
      <c r="CN151">
        <v>48</v>
      </c>
      <c r="CP151" t="s">
        <v>1267</v>
      </c>
      <c r="CQ151">
        <v>68</v>
      </c>
      <c r="CS151" t="s">
        <v>1302</v>
      </c>
      <c r="CT151">
        <v>41</v>
      </c>
      <c r="CV151" t="s">
        <v>1263</v>
      </c>
      <c r="CW151">
        <v>34.5</v>
      </c>
      <c r="CY151" t="s">
        <v>1305</v>
      </c>
      <c r="CZ151">
        <v>48</v>
      </c>
      <c r="DB151" t="s">
        <v>1303</v>
      </c>
      <c r="DC151">
        <v>23</v>
      </c>
      <c r="DE151" t="s">
        <v>1306</v>
      </c>
      <c r="DF151">
        <v>27</v>
      </c>
      <c r="DH151" t="s">
        <v>1299</v>
      </c>
      <c r="DI151">
        <v>86</v>
      </c>
      <c r="DK151">
        <v>84</v>
      </c>
      <c r="DM151">
        <v>59</v>
      </c>
      <c r="DO151">
        <v>19</v>
      </c>
      <c r="DQ151">
        <v>32</v>
      </c>
      <c r="DS151">
        <v>23</v>
      </c>
    </row>
    <row r="152" spans="1:123" ht="15" hidden="1" x14ac:dyDescent="0.2">
      <c r="A152" s="1" t="s">
        <v>297</v>
      </c>
      <c r="B152" s="2">
        <v>3</v>
      </c>
      <c r="C152" s="3" t="s">
        <v>298</v>
      </c>
      <c r="D152" s="8" t="s">
        <v>1246</v>
      </c>
      <c r="E152" s="1">
        <v>94</v>
      </c>
      <c r="F152" s="1"/>
      <c r="G152" s="11" t="s">
        <v>1268</v>
      </c>
      <c r="H152" s="1">
        <v>81</v>
      </c>
      <c r="I152" s="1"/>
      <c r="J152" s="11" t="s">
        <v>1257</v>
      </c>
      <c r="K152" s="1">
        <v>52</v>
      </c>
      <c r="L152" s="1"/>
      <c r="M152" s="11" t="s">
        <v>1269</v>
      </c>
      <c r="N152" s="1">
        <v>45.5</v>
      </c>
      <c r="O152" s="1"/>
      <c r="P152" s="11" t="s">
        <v>1266</v>
      </c>
      <c r="Q152" s="1">
        <v>48</v>
      </c>
      <c r="R152" s="1"/>
      <c r="S152" s="11" t="s">
        <v>1259</v>
      </c>
      <c r="T152" s="1">
        <v>49</v>
      </c>
      <c r="U152" s="1"/>
      <c r="V152" s="11" t="s">
        <v>1267</v>
      </c>
      <c r="W152">
        <v>83</v>
      </c>
      <c r="Y152" t="s">
        <v>1268</v>
      </c>
      <c r="Z152">
        <v>64</v>
      </c>
      <c r="AB152" t="s">
        <v>1257</v>
      </c>
      <c r="AC152">
        <v>66.5</v>
      </c>
      <c r="AE152" t="s">
        <v>1269</v>
      </c>
      <c r="AF152">
        <v>49</v>
      </c>
      <c r="AH152" t="s">
        <v>1259</v>
      </c>
      <c r="AI152">
        <v>30</v>
      </c>
      <c r="AK152" t="s">
        <v>1266</v>
      </c>
      <c r="AL152">
        <v>37</v>
      </c>
      <c r="AN152" t="s">
        <v>1267</v>
      </c>
      <c r="AO152">
        <v>78</v>
      </c>
      <c r="AQ152" t="s">
        <v>1274</v>
      </c>
      <c r="AR152">
        <v>82</v>
      </c>
      <c r="AT152" t="s">
        <v>1257</v>
      </c>
      <c r="AU152">
        <v>67.5</v>
      </c>
      <c r="AW152" t="s">
        <v>1310</v>
      </c>
      <c r="AX152">
        <v>41</v>
      </c>
      <c r="AZ152" t="s">
        <v>1259</v>
      </c>
      <c r="BA152">
        <v>38.5</v>
      </c>
      <c r="BC152" t="s">
        <v>1266</v>
      </c>
      <c r="BD152">
        <v>55.5</v>
      </c>
      <c r="BF152" t="s">
        <v>1267</v>
      </c>
      <c r="BG152">
        <v>72</v>
      </c>
      <c r="BI152" t="s">
        <v>1274</v>
      </c>
      <c r="BJ152">
        <v>112</v>
      </c>
      <c r="BL152" t="s">
        <v>1257</v>
      </c>
      <c r="BM152">
        <v>88</v>
      </c>
      <c r="BO152" t="s">
        <v>1310</v>
      </c>
      <c r="BP152">
        <v>54</v>
      </c>
      <c r="BR152" t="s">
        <v>1259</v>
      </c>
      <c r="BS152">
        <v>61</v>
      </c>
      <c r="BU152" t="s">
        <v>1306</v>
      </c>
      <c r="BV152">
        <v>48</v>
      </c>
      <c r="BX152" t="s">
        <v>1267</v>
      </c>
      <c r="BY152">
        <v>72</v>
      </c>
      <c r="CA152" t="s">
        <v>1289</v>
      </c>
      <c r="CB152">
        <v>114</v>
      </c>
      <c r="CD152" t="s">
        <v>1257</v>
      </c>
      <c r="CE152">
        <v>73</v>
      </c>
      <c r="CG152" t="s">
        <v>1264</v>
      </c>
      <c r="CH152">
        <v>47</v>
      </c>
      <c r="CJ152" t="s">
        <v>1298</v>
      </c>
      <c r="CK152">
        <v>44</v>
      </c>
      <c r="CM152" t="s">
        <v>1266</v>
      </c>
      <c r="CN152">
        <v>54</v>
      </c>
      <c r="CP152" t="s">
        <v>1267</v>
      </c>
      <c r="CQ152">
        <v>74</v>
      </c>
      <c r="CS152" t="s">
        <v>1302</v>
      </c>
      <c r="CT152">
        <v>82</v>
      </c>
      <c r="CV152" t="s">
        <v>1257</v>
      </c>
      <c r="CW152">
        <v>54.5</v>
      </c>
      <c r="CY152" t="s">
        <v>1311</v>
      </c>
      <c r="CZ152">
        <v>68</v>
      </c>
      <c r="DB152" t="s">
        <v>1298</v>
      </c>
      <c r="DC152">
        <v>41</v>
      </c>
      <c r="DE152" t="s">
        <v>1306</v>
      </c>
      <c r="DF152">
        <v>41</v>
      </c>
      <c r="DH152" t="s">
        <v>1267</v>
      </c>
      <c r="DI152">
        <v>92</v>
      </c>
      <c r="DK152">
        <v>79</v>
      </c>
      <c r="DM152">
        <v>56</v>
      </c>
      <c r="DO152">
        <v>21</v>
      </c>
      <c r="DQ152">
        <v>26</v>
      </c>
      <c r="DS152">
        <v>29</v>
      </c>
    </row>
    <row r="153" spans="1:123" ht="15" hidden="1" x14ac:dyDescent="0.2">
      <c r="A153" s="1" t="s">
        <v>299</v>
      </c>
      <c r="B153" s="2">
        <v>3</v>
      </c>
      <c r="C153" s="3" t="s">
        <v>300</v>
      </c>
      <c r="D153" s="8" t="s">
        <v>1246</v>
      </c>
      <c r="E153" s="1">
        <v>91</v>
      </c>
      <c r="F153" s="1"/>
      <c r="G153" s="11" t="s">
        <v>1268</v>
      </c>
      <c r="H153" s="1">
        <v>59</v>
      </c>
      <c r="I153" s="1"/>
      <c r="J153" s="11" t="s">
        <v>1257</v>
      </c>
      <c r="K153" s="1">
        <v>51</v>
      </c>
      <c r="L153" s="1"/>
      <c r="M153" s="11" t="s">
        <v>1269</v>
      </c>
      <c r="N153" s="1">
        <v>66</v>
      </c>
      <c r="O153" s="1"/>
      <c r="P153" s="11" t="s">
        <v>1266</v>
      </c>
      <c r="Q153" s="1">
        <v>62</v>
      </c>
      <c r="R153" s="1"/>
      <c r="S153" s="11" t="s">
        <v>1259</v>
      </c>
      <c r="T153" s="1">
        <v>41</v>
      </c>
      <c r="U153" s="1"/>
      <c r="V153" s="11" t="s">
        <v>1267</v>
      </c>
      <c r="W153">
        <v>94</v>
      </c>
      <c r="Y153" t="s">
        <v>1268</v>
      </c>
      <c r="Z153">
        <v>41</v>
      </c>
      <c r="AB153" t="s">
        <v>1257</v>
      </c>
      <c r="AC153">
        <v>55</v>
      </c>
      <c r="AE153" t="s">
        <v>1269</v>
      </c>
      <c r="AF153">
        <v>57</v>
      </c>
      <c r="AH153" t="s">
        <v>1259</v>
      </c>
      <c r="AI153">
        <v>59</v>
      </c>
      <c r="AK153" t="s">
        <v>1266</v>
      </c>
      <c r="AL153">
        <v>22</v>
      </c>
      <c r="AN153" t="s">
        <v>1267</v>
      </c>
      <c r="AO153">
        <v>104</v>
      </c>
      <c r="AQ153" t="s">
        <v>1274</v>
      </c>
      <c r="AR153">
        <v>37.5</v>
      </c>
      <c r="AT153" t="s">
        <v>1257</v>
      </c>
      <c r="AU153">
        <v>59.5</v>
      </c>
      <c r="AW153" t="s">
        <v>1310</v>
      </c>
      <c r="AX153">
        <v>62.5</v>
      </c>
      <c r="AZ153" t="s">
        <v>1259</v>
      </c>
      <c r="BA153">
        <v>65</v>
      </c>
      <c r="BC153" t="s">
        <v>1266</v>
      </c>
      <c r="BD153">
        <v>36</v>
      </c>
      <c r="BF153" t="s">
        <v>1267</v>
      </c>
      <c r="BG153">
        <v>96</v>
      </c>
      <c r="BI153" t="s">
        <v>1274</v>
      </c>
      <c r="BJ153">
        <v>38</v>
      </c>
      <c r="BL153" t="s">
        <v>1257</v>
      </c>
      <c r="BM153">
        <v>59.5</v>
      </c>
      <c r="BO153" t="s">
        <v>1310</v>
      </c>
      <c r="BP153">
        <v>59</v>
      </c>
      <c r="BR153" t="s">
        <v>1259</v>
      </c>
      <c r="BS153">
        <v>71</v>
      </c>
      <c r="BU153" t="s">
        <v>1306</v>
      </c>
      <c r="BV153">
        <v>65</v>
      </c>
      <c r="BX153" t="s">
        <v>1267</v>
      </c>
      <c r="BY153">
        <v>93</v>
      </c>
      <c r="CA153" t="s">
        <v>1289</v>
      </c>
      <c r="CB153">
        <v>60</v>
      </c>
      <c r="CD153" t="s">
        <v>1257</v>
      </c>
      <c r="CE153">
        <v>63</v>
      </c>
      <c r="CG153" t="s">
        <v>1264</v>
      </c>
      <c r="CH153">
        <v>72</v>
      </c>
      <c r="CJ153" t="s">
        <v>1298</v>
      </c>
      <c r="CK153">
        <v>56</v>
      </c>
      <c r="CM153" t="s">
        <v>1266</v>
      </c>
      <c r="CN153">
        <v>57</v>
      </c>
      <c r="CP153" t="s">
        <v>1267</v>
      </c>
      <c r="CQ153">
        <v>65</v>
      </c>
      <c r="CS153" t="s">
        <v>1302</v>
      </c>
      <c r="CT153">
        <v>26</v>
      </c>
      <c r="CV153" t="s">
        <v>1257</v>
      </c>
      <c r="CW153">
        <v>24.5</v>
      </c>
      <c r="CY153" t="s">
        <v>1311</v>
      </c>
      <c r="CZ153">
        <v>41</v>
      </c>
      <c r="DB153" t="s">
        <v>1298</v>
      </c>
      <c r="DC153">
        <v>32</v>
      </c>
      <c r="DE153" t="s">
        <v>1306</v>
      </c>
      <c r="DF153">
        <v>32</v>
      </c>
      <c r="DH153" t="s">
        <v>1267</v>
      </c>
      <c r="DI153">
        <v>93</v>
      </c>
      <c r="DK153">
        <v>45</v>
      </c>
      <c r="DM153">
        <v>65</v>
      </c>
      <c r="DO153">
        <v>36</v>
      </c>
      <c r="DQ153">
        <v>31</v>
      </c>
      <c r="DS153">
        <v>33</v>
      </c>
    </row>
    <row r="154" spans="1:123" ht="15" hidden="1" x14ac:dyDescent="0.2">
      <c r="A154" s="1" t="s">
        <v>301</v>
      </c>
      <c r="B154" s="2">
        <v>3</v>
      </c>
      <c r="C154" s="3" t="s">
        <v>302</v>
      </c>
      <c r="D154" s="8" t="s">
        <v>1246</v>
      </c>
      <c r="E154" s="1">
        <v>88</v>
      </c>
      <c r="F154" s="1"/>
      <c r="G154" s="11" t="s">
        <v>1268</v>
      </c>
      <c r="H154" s="1">
        <v>61</v>
      </c>
      <c r="I154" s="1"/>
      <c r="J154" s="11" t="s">
        <v>1257</v>
      </c>
      <c r="K154" s="1">
        <v>55</v>
      </c>
      <c r="L154" s="1"/>
      <c r="M154" s="11" t="s">
        <v>1269</v>
      </c>
      <c r="N154" s="1">
        <v>47.5</v>
      </c>
      <c r="O154" s="1"/>
      <c r="P154" s="11" t="s">
        <v>1266</v>
      </c>
      <c r="Q154" s="1">
        <v>72</v>
      </c>
      <c r="R154" s="1"/>
      <c r="S154" s="11" t="s">
        <v>1259</v>
      </c>
      <c r="T154" s="1">
        <v>45</v>
      </c>
      <c r="U154" s="1"/>
      <c r="V154" s="11" t="s">
        <v>1267</v>
      </c>
      <c r="W154">
        <v>94</v>
      </c>
      <c r="Y154" t="s">
        <v>1268</v>
      </c>
      <c r="Z154">
        <v>59</v>
      </c>
      <c r="AB154" t="s">
        <v>1257</v>
      </c>
      <c r="AC154">
        <v>50</v>
      </c>
      <c r="AE154" t="s">
        <v>1269</v>
      </c>
      <c r="AF154">
        <v>55</v>
      </c>
      <c r="AH154" t="s">
        <v>1259</v>
      </c>
      <c r="AI154">
        <v>65</v>
      </c>
      <c r="AK154" t="s">
        <v>1266</v>
      </c>
      <c r="AL154">
        <v>57</v>
      </c>
      <c r="AN154" t="s">
        <v>1267</v>
      </c>
      <c r="AO154">
        <v>89.5</v>
      </c>
      <c r="AQ154" t="s">
        <v>1274</v>
      </c>
      <c r="AR154">
        <v>54</v>
      </c>
      <c r="AT154" t="s">
        <v>1257</v>
      </c>
      <c r="AU154">
        <v>63.5</v>
      </c>
      <c r="AW154" t="s">
        <v>1310</v>
      </c>
      <c r="AX154">
        <v>57</v>
      </c>
      <c r="AZ154" t="s">
        <v>1259</v>
      </c>
      <c r="BA154">
        <v>58.5</v>
      </c>
      <c r="BC154" t="s">
        <v>1266</v>
      </c>
      <c r="BD154">
        <v>51</v>
      </c>
      <c r="BF154" t="s">
        <v>1267</v>
      </c>
      <c r="BG154">
        <v>90</v>
      </c>
      <c r="BI154" t="s">
        <v>1274</v>
      </c>
      <c r="BJ154">
        <v>62</v>
      </c>
      <c r="BL154" t="s">
        <v>1257</v>
      </c>
      <c r="BM154">
        <v>58.5</v>
      </c>
      <c r="BO154" t="s">
        <v>1310</v>
      </c>
      <c r="BP154">
        <v>52</v>
      </c>
      <c r="BR154" t="s">
        <v>1259</v>
      </c>
      <c r="BS154">
        <v>69</v>
      </c>
      <c r="BU154" t="s">
        <v>1306</v>
      </c>
      <c r="BV154">
        <v>69</v>
      </c>
      <c r="BX154" t="s">
        <v>1267</v>
      </c>
      <c r="BY154">
        <v>79</v>
      </c>
      <c r="CA154" t="s">
        <v>1289</v>
      </c>
      <c r="CB154">
        <v>60</v>
      </c>
      <c r="CD154" t="s">
        <v>1257</v>
      </c>
      <c r="CE154">
        <v>58.5</v>
      </c>
      <c r="CG154" t="s">
        <v>1264</v>
      </c>
      <c r="CH154">
        <v>66</v>
      </c>
      <c r="CJ154" t="s">
        <v>1298</v>
      </c>
      <c r="CK154">
        <v>51</v>
      </c>
      <c r="CM154" t="s">
        <v>1266</v>
      </c>
      <c r="CN154">
        <v>58</v>
      </c>
      <c r="CP154" t="s">
        <v>1267</v>
      </c>
      <c r="CQ154">
        <v>74</v>
      </c>
      <c r="CS154" t="s">
        <v>1302</v>
      </c>
      <c r="CT154">
        <v>51</v>
      </c>
      <c r="CV154" t="s">
        <v>1257</v>
      </c>
      <c r="CW154">
        <v>49</v>
      </c>
      <c r="CY154" t="s">
        <v>1311</v>
      </c>
      <c r="CZ154">
        <v>35</v>
      </c>
      <c r="DB154" t="s">
        <v>1298</v>
      </c>
      <c r="DC154">
        <v>29</v>
      </c>
      <c r="DE154" t="s">
        <v>1306</v>
      </c>
      <c r="DF154">
        <v>32</v>
      </c>
      <c r="DH154" t="s">
        <v>1267</v>
      </c>
      <c r="DI154">
        <v>84</v>
      </c>
      <c r="DK154">
        <v>69</v>
      </c>
      <c r="DM154">
        <v>61</v>
      </c>
      <c r="DO154">
        <v>26</v>
      </c>
      <c r="DQ154">
        <v>24</v>
      </c>
      <c r="DS154">
        <v>33</v>
      </c>
    </row>
    <row r="155" spans="1:123" ht="15" hidden="1" x14ac:dyDescent="0.2">
      <c r="A155" s="1" t="s">
        <v>303</v>
      </c>
      <c r="B155" s="2">
        <v>3</v>
      </c>
      <c r="C155" s="3" t="s">
        <v>304</v>
      </c>
      <c r="D155" s="8" t="s">
        <v>1246</v>
      </c>
      <c r="E155" s="1">
        <v>96</v>
      </c>
      <c r="F155" s="1"/>
      <c r="G155" s="11" t="s">
        <v>1268</v>
      </c>
      <c r="H155" s="1">
        <v>72</v>
      </c>
      <c r="I155" s="1"/>
      <c r="J155" s="11" t="s">
        <v>1257</v>
      </c>
      <c r="K155" s="1">
        <v>62</v>
      </c>
      <c r="L155" s="1"/>
      <c r="M155" s="11" t="s">
        <v>1269</v>
      </c>
      <c r="N155" s="1">
        <v>62</v>
      </c>
      <c r="O155" s="1"/>
      <c r="P155" s="11" t="s">
        <v>1266</v>
      </c>
      <c r="Q155" s="1">
        <v>46</v>
      </c>
      <c r="R155" s="1"/>
      <c r="S155" s="11" t="s">
        <v>1259</v>
      </c>
      <c r="T155" s="1">
        <v>29</v>
      </c>
      <c r="U155" s="1"/>
      <c r="V155" s="11" t="s">
        <v>1267</v>
      </c>
      <c r="W155">
        <v>88</v>
      </c>
      <c r="Y155" t="s">
        <v>1268</v>
      </c>
      <c r="Z155">
        <v>47</v>
      </c>
      <c r="AB155" t="s">
        <v>1257</v>
      </c>
      <c r="AC155">
        <v>63.5</v>
      </c>
      <c r="AE155" t="s">
        <v>1269</v>
      </c>
      <c r="AF155">
        <v>46</v>
      </c>
      <c r="AH155" t="s">
        <v>1259</v>
      </c>
      <c r="AI155">
        <v>45</v>
      </c>
      <c r="AK155" t="s">
        <v>1266</v>
      </c>
      <c r="AL155">
        <v>35</v>
      </c>
      <c r="AN155" t="s">
        <v>1267</v>
      </c>
      <c r="AO155">
        <v>91.5</v>
      </c>
      <c r="AQ155" t="s">
        <v>1274</v>
      </c>
      <c r="AR155">
        <v>67</v>
      </c>
      <c r="AT155" t="s">
        <v>1257</v>
      </c>
      <c r="AU155">
        <v>80.5</v>
      </c>
      <c r="AW155" t="s">
        <v>1310</v>
      </c>
      <c r="AX155">
        <v>43</v>
      </c>
      <c r="AZ155" t="s">
        <v>1259</v>
      </c>
      <c r="BA155">
        <v>51.5</v>
      </c>
      <c r="BC155" t="s">
        <v>1266</v>
      </c>
      <c r="BD155">
        <v>35.5</v>
      </c>
      <c r="BF155" t="s">
        <v>1267</v>
      </c>
      <c r="BG155">
        <v>86</v>
      </c>
      <c r="BI155" t="s">
        <v>1274</v>
      </c>
      <c r="BJ155">
        <v>67</v>
      </c>
      <c r="BL155" t="s">
        <v>1257</v>
      </c>
      <c r="BM155">
        <v>64.5</v>
      </c>
      <c r="BO155" t="s">
        <v>1310</v>
      </c>
      <c r="BP155">
        <v>54</v>
      </c>
      <c r="BR155" t="s">
        <v>1259</v>
      </c>
      <c r="BS155">
        <v>65</v>
      </c>
      <c r="BU155" t="s">
        <v>1306</v>
      </c>
      <c r="BV155">
        <v>59</v>
      </c>
      <c r="BX155" t="s">
        <v>1267</v>
      </c>
      <c r="BY155">
        <v>85</v>
      </c>
      <c r="CA155" t="s">
        <v>1289</v>
      </c>
      <c r="CB155">
        <v>63</v>
      </c>
      <c r="CD155" t="s">
        <v>1257</v>
      </c>
      <c r="CE155">
        <v>79</v>
      </c>
      <c r="CG155" t="s">
        <v>1264</v>
      </c>
      <c r="CH155">
        <v>53</v>
      </c>
      <c r="CJ155" t="s">
        <v>1298</v>
      </c>
      <c r="CK155">
        <v>42</v>
      </c>
      <c r="CM155" t="s">
        <v>1266</v>
      </c>
      <c r="CN155">
        <v>52</v>
      </c>
      <c r="CP155" t="s">
        <v>1267</v>
      </c>
      <c r="CQ155">
        <v>56</v>
      </c>
      <c r="CS155" t="s">
        <v>1302</v>
      </c>
      <c r="CT155">
        <v>62</v>
      </c>
      <c r="CV155" t="s">
        <v>1257</v>
      </c>
      <c r="CW155">
        <v>44</v>
      </c>
      <c r="CY155" t="s">
        <v>1311</v>
      </c>
      <c r="CZ155">
        <v>50</v>
      </c>
      <c r="DB155" t="s">
        <v>1298</v>
      </c>
      <c r="DC155">
        <v>28</v>
      </c>
      <c r="DE155" t="s">
        <v>1306</v>
      </c>
      <c r="DF155">
        <v>46</v>
      </c>
      <c r="DH155" t="s">
        <v>1267</v>
      </c>
      <c r="DI155">
        <v>50</v>
      </c>
      <c r="DK155">
        <v>60</v>
      </c>
      <c r="DM155">
        <v>66</v>
      </c>
      <c r="DO155">
        <v>39</v>
      </c>
      <c r="DQ155">
        <v>29</v>
      </c>
      <c r="DS155">
        <v>28</v>
      </c>
    </row>
    <row r="156" spans="1:123" ht="15" hidden="1" x14ac:dyDescent="0.2">
      <c r="A156" s="1" t="s">
        <v>305</v>
      </c>
      <c r="B156" s="2">
        <v>3</v>
      </c>
      <c r="C156" s="3" t="s">
        <v>306</v>
      </c>
      <c r="D156" s="8" t="s">
        <v>1246</v>
      </c>
      <c r="E156" s="1">
        <v>93</v>
      </c>
      <c r="F156" s="1"/>
      <c r="G156" s="11" t="s">
        <v>1268</v>
      </c>
      <c r="H156" s="1">
        <v>66</v>
      </c>
      <c r="I156" s="1"/>
      <c r="J156" s="11" t="s">
        <v>1257</v>
      </c>
      <c r="K156" s="1">
        <v>58</v>
      </c>
      <c r="L156" s="1"/>
      <c r="M156" s="11" t="s">
        <v>1269</v>
      </c>
      <c r="N156" s="1">
        <v>61.5</v>
      </c>
      <c r="O156" s="1"/>
      <c r="P156" s="11" t="s">
        <v>1266</v>
      </c>
      <c r="Q156" s="1">
        <v>55.5</v>
      </c>
      <c r="R156" s="1"/>
      <c r="S156" s="11" t="s">
        <v>1259</v>
      </c>
      <c r="T156" s="1">
        <v>29</v>
      </c>
      <c r="U156" s="1"/>
      <c r="V156" s="11" t="s">
        <v>1267</v>
      </c>
      <c r="W156">
        <v>88</v>
      </c>
      <c r="Y156" t="s">
        <v>1268</v>
      </c>
      <c r="Z156">
        <v>57</v>
      </c>
      <c r="AB156" t="s">
        <v>1257</v>
      </c>
      <c r="AC156">
        <v>75</v>
      </c>
      <c r="AE156" t="s">
        <v>1269</v>
      </c>
      <c r="AF156">
        <v>55</v>
      </c>
      <c r="AH156" t="s">
        <v>1259</v>
      </c>
      <c r="AI156">
        <v>44</v>
      </c>
      <c r="AK156" t="s">
        <v>1266</v>
      </c>
      <c r="AL156">
        <v>30</v>
      </c>
      <c r="AN156" t="s">
        <v>1267</v>
      </c>
      <c r="AO156">
        <v>93.5</v>
      </c>
      <c r="AQ156" t="s">
        <v>1274</v>
      </c>
      <c r="AR156">
        <v>61</v>
      </c>
      <c r="AT156" t="s">
        <v>1257</v>
      </c>
      <c r="AU156">
        <v>79.5</v>
      </c>
      <c r="AW156" t="s">
        <v>1310</v>
      </c>
      <c r="AX156">
        <v>50.5</v>
      </c>
      <c r="AZ156" t="s">
        <v>1259</v>
      </c>
      <c r="BA156">
        <v>48.5</v>
      </c>
      <c r="BC156" t="s">
        <v>1266</v>
      </c>
      <c r="BD156">
        <v>25</v>
      </c>
      <c r="BF156" t="s">
        <v>1267</v>
      </c>
      <c r="BG156">
        <v>92</v>
      </c>
      <c r="BI156" t="s">
        <v>1274</v>
      </c>
      <c r="BJ156">
        <v>60</v>
      </c>
      <c r="BL156" t="s">
        <v>1257</v>
      </c>
      <c r="BM156">
        <v>75</v>
      </c>
      <c r="BO156" t="s">
        <v>1310</v>
      </c>
      <c r="BP156">
        <v>59</v>
      </c>
      <c r="BR156" t="s">
        <v>1259</v>
      </c>
      <c r="BS156">
        <v>73</v>
      </c>
      <c r="BU156" t="s">
        <v>1306</v>
      </c>
      <c r="BV156">
        <v>56</v>
      </c>
      <c r="BX156" t="s">
        <v>1267</v>
      </c>
      <c r="BY156">
        <v>82</v>
      </c>
      <c r="CA156" t="s">
        <v>1289</v>
      </c>
      <c r="CB156">
        <v>85</v>
      </c>
      <c r="CD156" t="s">
        <v>1257</v>
      </c>
      <c r="CE156">
        <v>62</v>
      </c>
      <c r="CG156" t="s">
        <v>1264</v>
      </c>
      <c r="CH156">
        <v>53</v>
      </c>
      <c r="CJ156" t="s">
        <v>1298</v>
      </c>
      <c r="CK156">
        <v>55</v>
      </c>
      <c r="CM156" t="s">
        <v>1266</v>
      </c>
      <c r="CN156">
        <v>51</v>
      </c>
      <c r="CP156" t="s">
        <v>1267</v>
      </c>
      <c r="CQ156">
        <v>72</v>
      </c>
      <c r="CS156" t="s">
        <v>1302</v>
      </c>
      <c r="CT156">
        <v>64</v>
      </c>
      <c r="CV156" t="s">
        <v>1279</v>
      </c>
      <c r="CW156">
        <v>62</v>
      </c>
      <c r="CY156" t="s">
        <v>1301</v>
      </c>
      <c r="CZ156">
        <v>57</v>
      </c>
      <c r="DB156" t="s">
        <v>1259</v>
      </c>
      <c r="DC156">
        <v>23</v>
      </c>
      <c r="DE156" t="s">
        <v>1266</v>
      </c>
      <c r="DF156">
        <v>35</v>
      </c>
      <c r="DH156" t="s">
        <v>1299</v>
      </c>
      <c r="DI156">
        <v>93</v>
      </c>
      <c r="DK156">
        <v>57</v>
      </c>
      <c r="DM156">
        <v>71</v>
      </c>
      <c r="DO156">
        <v>21</v>
      </c>
      <c r="DQ156">
        <v>29</v>
      </c>
      <c r="DS156">
        <v>17</v>
      </c>
    </row>
    <row r="157" spans="1:123" ht="15" hidden="1" x14ac:dyDescent="0.2">
      <c r="A157" s="1" t="s">
        <v>307</v>
      </c>
      <c r="B157" s="2">
        <v>3</v>
      </c>
      <c r="C157" s="3" t="s">
        <v>84</v>
      </c>
      <c r="D157" s="8" t="s">
        <v>1246</v>
      </c>
      <c r="E157" s="1">
        <v>87</v>
      </c>
      <c r="F157" s="1"/>
      <c r="G157" s="11" t="s">
        <v>1268</v>
      </c>
      <c r="H157" s="1">
        <v>54</v>
      </c>
      <c r="I157" s="1"/>
      <c r="J157" s="11" t="s">
        <v>1257</v>
      </c>
      <c r="K157" s="1">
        <v>61</v>
      </c>
      <c r="L157" s="1"/>
      <c r="M157" s="11" t="s">
        <v>1269</v>
      </c>
      <c r="N157" s="1">
        <v>48</v>
      </c>
      <c r="O157" s="1"/>
      <c r="P157" s="11" t="s">
        <v>1266</v>
      </c>
      <c r="Q157" s="1">
        <v>64</v>
      </c>
      <c r="R157" s="1"/>
      <c r="S157" s="11" t="s">
        <v>1259</v>
      </c>
      <c r="T157" s="1">
        <v>42</v>
      </c>
      <c r="U157" s="1"/>
      <c r="V157" s="11" t="s">
        <v>1267</v>
      </c>
      <c r="W157">
        <v>85</v>
      </c>
      <c r="Y157" t="s">
        <v>1268</v>
      </c>
      <c r="Z157">
        <v>51</v>
      </c>
      <c r="AB157" t="s">
        <v>1257</v>
      </c>
      <c r="AC157">
        <v>59.5</v>
      </c>
      <c r="AE157" t="s">
        <v>1269</v>
      </c>
      <c r="AF157">
        <v>51</v>
      </c>
      <c r="AH157" t="s">
        <v>1259</v>
      </c>
      <c r="AI157">
        <v>44</v>
      </c>
      <c r="AK157" t="s">
        <v>1266</v>
      </c>
      <c r="AL157">
        <v>65</v>
      </c>
      <c r="AN157" t="s">
        <v>1267</v>
      </c>
      <c r="AO157">
        <v>92.5</v>
      </c>
      <c r="AQ157" t="s">
        <v>1274</v>
      </c>
      <c r="AR157">
        <v>42.5</v>
      </c>
      <c r="AT157" t="s">
        <v>1257</v>
      </c>
      <c r="AU157">
        <v>56.5</v>
      </c>
      <c r="AW157" t="s">
        <v>1310</v>
      </c>
      <c r="AX157">
        <v>50.5</v>
      </c>
      <c r="AZ157" t="s">
        <v>1259</v>
      </c>
      <c r="BA157">
        <v>44.5</v>
      </c>
      <c r="BC157" t="s">
        <v>1266</v>
      </c>
      <c r="BD157">
        <v>45</v>
      </c>
      <c r="BF157" t="s">
        <v>1267</v>
      </c>
      <c r="BG157">
        <v>90</v>
      </c>
      <c r="BI157" t="s">
        <v>1274</v>
      </c>
      <c r="BJ157">
        <v>45</v>
      </c>
      <c r="BL157" t="s">
        <v>1257</v>
      </c>
      <c r="BM157">
        <v>54</v>
      </c>
      <c r="BO157" t="s">
        <v>1310</v>
      </c>
      <c r="BP157">
        <v>50</v>
      </c>
      <c r="BR157" t="s">
        <v>1259</v>
      </c>
      <c r="BS157">
        <v>68</v>
      </c>
      <c r="BU157" t="s">
        <v>1306</v>
      </c>
      <c r="BV157">
        <v>46</v>
      </c>
      <c r="BX157" t="s">
        <v>1267</v>
      </c>
      <c r="BY157">
        <v>0</v>
      </c>
      <c r="CB157">
        <v>0</v>
      </c>
      <c r="CE157">
        <v>0</v>
      </c>
      <c r="CH157">
        <v>0</v>
      </c>
      <c r="CK157">
        <v>0</v>
      </c>
      <c r="CN157">
        <v>0</v>
      </c>
      <c r="CQ157">
        <v>71</v>
      </c>
      <c r="CS157" t="s">
        <v>1302</v>
      </c>
      <c r="CT157">
        <v>35</v>
      </c>
      <c r="CV157" t="s">
        <v>1257</v>
      </c>
      <c r="CW157">
        <v>67</v>
      </c>
      <c r="CY157" t="s">
        <v>1311</v>
      </c>
      <c r="CZ157">
        <v>59</v>
      </c>
      <c r="DB157" t="s">
        <v>1298</v>
      </c>
      <c r="DC157">
        <v>33</v>
      </c>
      <c r="DE157" t="s">
        <v>1306</v>
      </c>
      <c r="DF157">
        <v>50</v>
      </c>
      <c r="DH157" t="s">
        <v>1267</v>
      </c>
      <c r="DI157">
        <v>0</v>
      </c>
      <c r="DK157">
        <v>0</v>
      </c>
      <c r="DM157">
        <v>0</v>
      </c>
      <c r="DO157">
        <v>0</v>
      </c>
      <c r="DQ157">
        <v>0</v>
      </c>
      <c r="DS157">
        <v>0</v>
      </c>
    </row>
    <row r="158" spans="1:123" ht="15" hidden="1" x14ac:dyDescent="0.2">
      <c r="A158" s="1" t="s">
        <v>308</v>
      </c>
      <c r="B158" s="2">
        <v>3</v>
      </c>
      <c r="C158" s="3" t="s">
        <v>309</v>
      </c>
      <c r="D158" s="8" t="s">
        <v>1246</v>
      </c>
      <c r="E158" s="1">
        <v>88</v>
      </c>
      <c r="F158" s="1"/>
      <c r="G158" s="11" t="s">
        <v>1268</v>
      </c>
      <c r="H158" s="1">
        <v>80</v>
      </c>
      <c r="I158" s="1"/>
      <c r="J158" s="11" t="s">
        <v>1257</v>
      </c>
      <c r="K158" s="1">
        <v>32</v>
      </c>
      <c r="L158" s="1"/>
      <c r="M158" s="11" t="s">
        <v>1269</v>
      </c>
      <c r="N158" s="1">
        <v>55.5</v>
      </c>
      <c r="O158" s="1"/>
      <c r="P158" s="11" t="s">
        <v>1266</v>
      </c>
      <c r="Q158" s="1">
        <v>54</v>
      </c>
      <c r="R158" s="1"/>
      <c r="S158" s="11" t="s">
        <v>1259</v>
      </c>
      <c r="T158" s="1">
        <v>33</v>
      </c>
      <c r="U158" s="1"/>
      <c r="V158" s="11" t="s">
        <v>1267</v>
      </c>
      <c r="W158">
        <v>74</v>
      </c>
      <c r="Y158" t="s">
        <v>1268</v>
      </c>
      <c r="Z158">
        <v>46</v>
      </c>
      <c r="AB158" t="s">
        <v>1257</v>
      </c>
      <c r="AC158">
        <v>27.5</v>
      </c>
      <c r="AE158" t="s">
        <v>1269</v>
      </c>
      <c r="AF158">
        <v>41</v>
      </c>
      <c r="AH158" t="s">
        <v>1259</v>
      </c>
      <c r="AI158">
        <v>44</v>
      </c>
      <c r="AK158" t="s">
        <v>1266</v>
      </c>
      <c r="AL158">
        <v>35</v>
      </c>
      <c r="AN158" t="s">
        <v>1267</v>
      </c>
      <c r="AO158">
        <v>77</v>
      </c>
      <c r="AQ158" t="s">
        <v>1274</v>
      </c>
      <c r="AR158">
        <v>80</v>
      </c>
      <c r="AT158" t="s">
        <v>1257</v>
      </c>
      <c r="AU158">
        <v>25.5</v>
      </c>
      <c r="AW158" t="s">
        <v>1310</v>
      </c>
      <c r="AX158">
        <v>29.5</v>
      </c>
      <c r="AZ158" t="s">
        <v>1259</v>
      </c>
      <c r="BA158">
        <v>34</v>
      </c>
      <c r="BC158" t="s">
        <v>1266</v>
      </c>
      <c r="BD158">
        <v>44.5</v>
      </c>
      <c r="BF158" t="s">
        <v>1267</v>
      </c>
      <c r="BG158">
        <v>81</v>
      </c>
      <c r="BI158" t="s">
        <v>1274</v>
      </c>
      <c r="BJ158">
        <v>103</v>
      </c>
      <c r="BL158" t="s">
        <v>1257</v>
      </c>
      <c r="BM158">
        <v>36.5</v>
      </c>
      <c r="BO158" t="s">
        <v>1310</v>
      </c>
      <c r="BP158">
        <v>33</v>
      </c>
      <c r="BR158" t="s">
        <v>1259</v>
      </c>
      <c r="BS158">
        <v>64</v>
      </c>
      <c r="BU158" t="s">
        <v>1306</v>
      </c>
      <c r="BV158">
        <v>49</v>
      </c>
      <c r="BX158" t="s">
        <v>1267</v>
      </c>
      <c r="BY158">
        <v>72</v>
      </c>
      <c r="CA158" t="s">
        <v>1289</v>
      </c>
      <c r="CB158">
        <v>114</v>
      </c>
      <c r="CD158" t="s">
        <v>1257</v>
      </c>
      <c r="CE158">
        <v>45</v>
      </c>
      <c r="CG158" t="s">
        <v>1264</v>
      </c>
      <c r="CH158">
        <v>51</v>
      </c>
      <c r="CJ158" t="s">
        <v>1298</v>
      </c>
      <c r="CK158">
        <v>45</v>
      </c>
      <c r="CM158" t="s">
        <v>1266</v>
      </c>
      <c r="CN158">
        <v>57</v>
      </c>
      <c r="CP158" t="s">
        <v>1267</v>
      </c>
      <c r="CQ158">
        <v>61</v>
      </c>
      <c r="CS158" t="s">
        <v>1302</v>
      </c>
      <c r="CT158">
        <v>58</v>
      </c>
      <c r="CV158" t="s">
        <v>1257</v>
      </c>
      <c r="CW158">
        <v>32</v>
      </c>
      <c r="CY158" t="s">
        <v>1311</v>
      </c>
      <c r="CZ158">
        <v>35</v>
      </c>
      <c r="DB158" t="s">
        <v>1298</v>
      </c>
      <c r="DC158">
        <v>43</v>
      </c>
      <c r="DE158" t="s">
        <v>1306</v>
      </c>
      <c r="DF158">
        <v>40</v>
      </c>
      <c r="DH158" t="s">
        <v>1267</v>
      </c>
      <c r="DI158">
        <v>83</v>
      </c>
      <c r="DK158">
        <v>77</v>
      </c>
      <c r="DM158">
        <v>46</v>
      </c>
      <c r="DO158">
        <v>26</v>
      </c>
      <c r="DQ158">
        <v>16</v>
      </c>
      <c r="DS158">
        <v>12</v>
      </c>
    </row>
    <row r="159" spans="1:123" ht="15" hidden="1" x14ac:dyDescent="0.2">
      <c r="A159" s="1" t="s">
        <v>310</v>
      </c>
      <c r="B159" s="2">
        <v>3</v>
      </c>
      <c r="C159" s="3" t="s">
        <v>311</v>
      </c>
      <c r="D159" s="8" t="s">
        <v>1246</v>
      </c>
      <c r="E159" s="1">
        <v>110</v>
      </c>
      <c r="F159" s="1"/>
      <c r="G159" s="11" t="s">
        <v>1268</v>
      </c>
      <c r="H159" s="1">
        <v>45</v>
      </c>
      <c r="I159" s="1"/>
      <c r="J159" s="11" t="s">
        <v>1257</v>
      </c>
      <c r="K159" s="1">
        <v>30</v>
      </c>
      <c r="L159" s="1"/>
      <c r="M159" s="11" t="s">
        <v>1269</v>
      </c>
      <c r="N159" s="1">
        <v>60</v>
      </c>
      <c r="O159" s="1"/>
      <c r="P159" s="11" t="s">
        <v>1266</v>
      </c>
      <c r="Q159" s="1">
        <v>56.5</v>
      </c>
      <c r="R159" s="1"/>
      <c r="S159" s="11" t="s">
        <v>1259</v>
      </c>
      <c r="T159" s="1">
        <v>41</v>
      </c>
      <c r="U159" s="1"/>
      <c r="V159" s="11" t="s">
        <v>1267</v>
      </c>
      <c r="W159">
        <v>90</v>
      </c>
      <c r="Y159" t="s">
        <v>1268</v>
      </c>
      <c r="Z159">
        <v>45</v>
      </c>
      <c r="AB159" t="s">
        <v>1257</v>
      </c>
      <c r="AC159">
        <v>25.5</v>
      </c>
      <c r="AE159" t="s">
        <v>1269</v>
      </c>
      <c r="AF159">
        <v>46</v>
      </c>
      <c r="AH159" t="s">
        <v>1259</v>
      </c>
      <c r="AI159">
        <v>53</v>
      </c>
      <c r="AK159" t="s">
        <v>1266</v>
      </c>
      <c r="AL159">
        <v>44</v>
      </c>
      <c r="AN159" t="s">
        <v>1267</v>
      </c>
      <c r="AO159">
        <v>80</v>
      </c>
      <c r="AQ159" t="s">
        <v>1274</v>
      </c>
      <c r="AR159">
        <v>43</v>
      </c>
      <c r="AT159" t="s">
        <v>1257</v>
      </c>
      <c r="AU159">
        <v>16.5</v>
      </c>
      <c r="AW159" t="s">
        <v>1310</v>
      </c>
      <c r="AX159">
        <v>50.5</v>
      </c>
      <c r="AZ159" t="s">
        <v>1259</v>
      </c>
      <c r="BA159">
        <v>49</v>
      </c>
      <c r="BC159" t="s">
        <v>1266</v>
      </c>
      <c r="BD159">
        <v>46.5</v>
      </c>
      <c r="BF159" t="s">
        <v>1267</v>
      </c>
      <c r="BG159">
        <v>89</v>
      </c>
      <c r="BI159" t="s">
        <v>1274</v>
      </c>
      <c r="BJ159">
        <v>38</v>
      </c>
      <c r="BL159" t="s">
        <v>1257</v>
      </c>
      <c r="BM159">
        <v>34</v>
      </c>
      <c r="BO159" t="s">
        <v>1310</v>
      </c>
      <c r="BP159">
        <v>54</v>
      </c>
      <c r="BR159" t="s">
        <v>1259</v>
      </c>
      <c r="BS159">
        <v>75</v>
      </c>
      <c r="BU159" t="s">
        <v>1306</v>
      </c>
      <c r="BV159">
        <v>64</v>
      </c>
      <c r="BX159" t="s">
        <v>1267</v>
      </c>
      <c r="BY159">
        <v>85</v>
      </c>
      <c r="CA159" t="s">
        <v>1289</v>
      </c>
      <c r="CB159">
        <v>37</v>
      </c>
      <c r="CD159" t="s">
        <v>1257</v>
      </c>
      <c r="CE159">
        <v>45.5</v>
      </c>
      <c r="CG159" t="s">
        <v>1264</v>
      </c>
      <c r="CH159">
        <v>51</v>
      </c>
      <c r="CJ159" t="s">
        <v>1298</v>
      </c>
      <c r="CK159">
        <v>48</v>
      </c>
      <c r="CM159" t="s">
        <v>1266</v>
      </c>
      <c r="CN159">
        <v>48</v>
      </c>
      <c r="CP159" t="s">
        <v>1267</v>
      </c>
      <c r="CQ159">
        <v>68</v>
      </c>
      <c r="CS159" t="s">
        <v>1302</v>
      </c>
      <c r="CT159">
        <v>46</v>
      </c>
      <c r="CV159" t="s">
        <v>1279</v>
      </c>
      <c r="CW159">
        <v>40</v>
      </c>
      <c r="CY159" t="s">
        <v>1301</v>
      </c>
      <c r="CZ159">
        <v>49</v>
      </c>
      <c r="DB159" t="s">
        <v>1259</v>
      </c>
      <c r="DC159">
        <v>25</v>
      </c>
      <c r="DE159" t="s">
        <v>1266</v>
      </c>
      <c r="DF159">
        <v>34</v>
      </c>
      <c r="DH159" t="s">
        <v>1299</v>
      </c>
      <c r="DI159">
        <v>80</v>
      </c>
      <c r="DK159">
        <v>60</v>
      </c>
      <c r="DM159">
        <v>38</v>
      </c>
      <c r="DO159">
        <v>31</v>
      </c>
      <c r="DQ159">
        <v>29</v>
      </c>
      <c r="DS159">
        <v>27</v>
      </c>
    </row>
    <row r="160" spans="1:123" ht="15" hidden="1" x14ac:dyDescent="0.2">
      <c r="A160" s="1" t="s">
        <v>312</v>
      </c>
      <c r="B160" s="2">
        <v>3</v>
      </c>
      <c r="C160" s="3" t="s">
        <v>313</v>
      </c>
      <c r="D160" s="8" t="s">
        <v>1246</v>
      </c>
      <c r="E160" s="1">
        <v>103</v>
      </c>
      <c r="F160" s="1"/>
      <c r="G160" s="11" t="s">
        <v>1268</v>
      </c>
      <c r="H160" s="1">
        <v>52</v>
      </c>
      <c r="I160" s="1"/>
      <c r="J160" s="11" t="s">
        <v>1257</v>
      </c>
      <c r="K160" s="1">
        <v>63</v>
      </c>
      <c r="L160" s="1"/>
      <c r="M160" s="11" t="s">
        <v>1269</v>
      </c>
      <c r="N160" s="1">
        <v>48.5</v>
      </c>
      <c r="O160" s="1"/>
      <c r="P160" s="11" t="s">
        <v>1266</v>
      </c>
      <c r="Q160" s="1">
        <v>33.5</v>
      </c>
      <c r="R160" s="1"/>
      <c r="S160" s="11" t="s">
        <v>1259</v>
      </c>
      <c r="T160" s="1">
        <v>35</v>
      </c>
      <c r="U160" s="1"/>
      <c r="V160" s="11" t="s">
        <v>1267</v>
      </c>
      <c r="W160">
        <v>79</v>
      </c>
      <c r="Y160" t="s">
        <v>1268</v>
      </c>
      <c r="Z160">
        <v>61</v>
      </c>
      <c r="AB160" t="s">
        <v>1257</v>
      </c>
      <c r="AC160">
        <v>66</v>
      </c>
      <c r="AE160" t="s">
        <v>1269</v>
      </c>
      <c r="AF160">
        <v>56</v>
      </c>
      <c r="AH160" t="s">
        <v>1259</v>
      </c>
      <c r="AI160">
        <v>34</v>
      </c>
      <c r="AK160" t="s">
        <v>1266</v>
      </c>
      <c r="AL160">
        <v>34</v>
      </c>
      <c r="AN160" t="s">
        <v>1267</v>
      </c>
      <c r="AO160">
        <v>95</v>
      </c>
      <c r="AQ160" t="s">
        <v>1274</v>
      </c>
      <c r="AR160">
        <v>69.5</v>
      </c>
      <c r="AT160" t="s">
        <v>1257</v>
      </c>
      <c r="AU160">
        <v>69</v>
      </c>
      <c r="AW160" t="s">
        <v>1310</v>
      </c>
      <c r="AX160">
        <v>36.5</v>
      </c>
      <c r="AZ160" t="s">
        <v>1259</v>
      </c>
      <c r="BA160">
        <v>46</v>
      </c>
      <c r="BC160" t="s">
        <v>1266</v>
      </c>
      <c r="BD160">
        <v>36.5</v>
      </c>
      <c r="BF160" t="s">
        <v>1267</v>
      </c>
      <c r="BG160">
        <v>88</v>
      </c>
      <c r="BI160" t="s">
        <v>1274</v>
      </c>
      <c r="BJ160">
        <v>72</v>
      </c>
      <c r="BL160" t="s">
        <v>1257</v>
      </c>
      <c r="BM160">
        <v>75</v>
      </c>
      <c r="BO160" t="s">
        <v>1310</v>
      </c>
      <c r="BP160">
        <v>45</v>
      </c>
      <c r="BR160" t="s">
        <v>1259</v>
      </c>
      <c r="BS160">
        <v>51</v>
      </c>
      <c r="BU160" t="s">
        <v>1306</v>
      </c>
      <c r="BV160">
        <v>48</v>
      </c>
      <c r="BX160" t="s">
        <v>1267</v>
      </c>
      <c r="BY160">
        <v>76</v>
      </c>
      <c r="CA160" t="s">
        <v>1289</v>
      </c>
      <c r="CB160">
        <v>80</v>
      </c>
      <c r="CD160" t="s">
        <v>1257</v>
      </c>
      <c r="CE160">
        <v>68</v>
      </c>
      <c r="CG160" t="s">
        <v>1264</v>
      </c>
      <c r="CH160">
        <v>50</v>
      </c>
      <c r="CJ160" t="s">
        <v>1298</v>
      </c>
      <c r="CK160">
        <v>48</v>
      </c>
      <c r="CM160" t="s">
        <v>1266</v>
      </c>
      <c r="CN160">
        <v>49</v>
      </c>
      <c r="CP160" t="s">
        <v>1267</v>
      </c>
      <c r="CQ160">
        <v>69</v>
      </c>
      <c r="CS160" t="s">
        <v>1302</v>
      </c>
      <c r="CT160">
        <v>57</v>
      </c>
      <c r="CV160" t="s">
        <v>1304</v>
      </c>
      <c r="CW160">
        <v>65.5</v>
      </c>
      <c r="CY160" t="s">
        <v>1288</v>
      </c>
      <c r="CZ160">
        <v>27</v>
      </c>
      <c r="DB160" t="s">
        <v>1298</v>
      </c>
      <c r="DC160">
        <v>43</v>
      </c>
      <c r="DE160" t="s">
        <v>1266</v>
      </c>
      <c r="DF160">
        <v>20</v>
      </c>
      <c r="DH160" t="s">
        <v>1261</v>
      </c>
      <c r="DI160">
        <v>76</v>
      </c>
      <c r="DK160">
        <v>69</v>
      </c>
      <c r="DM160">
        <v>63</v>
      </c>
      <c r="DO160">
        <v>31</v>
      </c>
      <c r="DQ160">
        <v>23</v>
      </c>
      <c r="DS160">
        <v>26</v>
      </c>
    </row>
    <row r="161" spans="1:123" hidden="1" x14ac:dyDescent="0.2">
      <c r="A161" s="1" t="s">
        <v>314</v>
      </c>
      <c r="B161" s="2">
        <v>3</v>
      </c>
      <c r="C161" s="1" t="s">
        <v>315</v>
      </c>
      <c r="D161" s="8" t="s">
        <v>1246</v>
      </c>
      <c r="E161" s="1">
        <v>87</v>
      </c>
      <c r="F161" s="1"/>
      <c r="G161" s="11" t="s">
        <v>1268</v>
      </c>
      <c r="H161" s="1">
        <v>52</v>
      </c>
      <c r="I161" s="1"/>
      <c r="J161" s="11" t="s">
        <v>1257</v>
      </c>
      <c r="K161" s="8">
        <v>85</v>
      </c>
      <c r="L161" s="8"/>
      <c r="M161" s="11" t="s">
        <v>1269</v>
      </c>
      <c r="N161" s="1">
        <v>36</v>
      </c>
      <c r="O161" s="1"/>
      <c r="P161" s="11" t="s">
        <v>1266</v>
      </c>
      <c r="Q161" s="1">
        <v>41.5</v>
      </c>
      <c r="R161" s="1"/>
      <c r="S161" s="11" t="s">
        <v>1259</v>
      </c>
      <c r="T161" s="1">
        <v>53</v>
      </c>
      <c r="U161" s="1"/>
      <c r="V161" s="11" t="s">
        <v>1267</v>
      </c>
      <c r="W161">
        <v>70</v>
      </c>
      <c r="Y161" t="s">
        <v>1268</v>
      </c>
      <c r="Z161">
        <v>46</v>
      </c>
      <c r="AB161" t="s">
        <v>1257</v>
      </c>
      <c r="AC161">
        <v>71</v>
      </c>
      <c r="AE161" t="s">
        <v>1269</v>
      </c>
      <c r="AF161">
        <v>41</v>
      </c>
      <c r="AH161" t="s">
        <v>1259</v>
      </c>
      <c r="AI161">
        <v>29</v>
      </c>
      <c r="AK161" t="s">
        <v>1266</v>
      </c>
      <c r="AL161">
        <v>25</v>
      </c>
      <c r="AN161" t="s">
        <v>1267</v>
      </c>
      <c r="AO161">
        <v>76.5</v>
      </c>
      <c r="AQ161" t="s">
        <v>1274</v>
      </c>
      <c r="AR161">
        <v>47</v>
      </c>
      <c r="AT161" t="s">
        <v>1257</v>
      </c>
      <c r="AU161">
        <v>81</v>
      </c>
      <c r="AW161" t="s">
        <v>1310</v>
      </c>
      <c r="AX161">
        <v>41</v>
      </c>
      <c r="AZ161" t="s">
        <v>1259</v>
      </c>
      <c r="BA161">
        <v>31.5</v>
      </c>
      <c r="BC161" t="s">
        <v>1266</v>
      </c>
      <c r="BD161">
        <v>33</v>
      </c>
      <c r="BF161" t="s">
        <v>1267</v>
      </c>
      <c r="BG161">
        <v>91</v>
      </c>
      <c r="BI161" t="s">
        <v>1274</v>
      </c>
      <c r="BJ161">
        <v>43</v>
      </c>
      <c r="BL161" t="s">
        <v>1257</v>
      </c>
      <c r="BM161">
        <v>93</v>
      </c>
      <c r="BO161" t="s">
        <v>1310</v>
      </c>
      <c r="BP161">
        <v>49</v>
      </c>
      <c r="BR161" t="s">
        <v>1259</v>
      </c>
      <c r="BS161">
        <v>59</v>
      </c>
      <c r="BU161" t="s">
        <v>1306</v>
      </c>
      <c r="BV161">
        <v>51</v>
      </c>
      <c r="BX161" t="s">
        <v>1267</v>
      </c>
      <c r="BY161">
        <v>83</v>
      </c>
      <c r="CA161" t="s">
        <v>1289</v>
      </c>
      <c r="CB161">
        <v>71</v>
      </c>
      <c r="CD161" t="s">
        <v>1257</v>
      </c>
      <c r="CE161">
        <v>77.5</v>
      </c>
      <c r="CG161" t="s">
        <v>1264</v>
      </c>
      <c r="CH161">
        <v>60</v>
      </c>
      <c r="CJ161" t="s">
        <v>1298</v>
      </c>
      <c r="CK161">
        <v>47</v>
      </c>
      <c r="CM161" t="s">
        <v>1266</v>
      </c>
      <c r="CN161">
        <v>45</v>
      </c>
      <c r="CP161" t="s">
        <v>1267</v>
      </c>
      <c r="CQ161">
        <v>64</v>
      </c>
      <c r="CS161" t="s">
        <v>1302</v>
      </c>
      <c r="CT161">
        <v>36</v>
      </c>
      <c r="CV161" t="s">
        <v>1279</v>
      </c>
      <c r="CW161">
        <v>76.5</v>
      </c>
      <c r="CY161" t="s">
        <v>1301</v>
      </c>
      <c r="CZ161">
        <v>40</v>
      </c>
      <c r="DB161" t="s">
        <v>1259</v>
      </c>
      <c r="DC161">
        <v>26</v>
      </c>
      <c r="DE161" t="s">
        <v>1266</v>
      </c>
      <c r="DF161">
        <v>36</v>
      </c>
      <c r="DH161" t="s">
        <v>1299</v>
      </c>
      <c r="DI161">
        <v>81</v>
      </c>
      <c r="DK161">
        <v>76</v>
      </c>
      <c r="DM161">
        <v>92</v>
      </c>
      <c r="DO161">
        <v>27</v>
      </c>
      <c r="DQ161">
        <v>15</v>
      </c>
      <c r="DS161">
        <v>35</v>
      </c>
    </row>
    <row r="162" spans="1:123" hidden="1" x14ac:dyDescent="0.2">
      <c r="A162" s="1" t="s">
        <v>316</v>
      </c>
      <c r="B162" s="2">
        <v>3</v>
      </c>
      <c r="C162" s="1" t="s">
        <v>317</v>
      </c>
      <c r="D162" s="8" t="s">
        <v>1246</v>
      </c>
      <c r="E162" s="1">
        <v>97</v>
      </c>
      <c r="F162" s="1"/>
      <c r="G162" s="11" t="s">
        <v>1268</v>
      </c>
      <c r="H162" s="1">
        <v>55</v>
      </c>
      <c r="I162" s="1"/>
      <c r="J162" s="11" t="s">
        <v>1257</v>
      </c>
      <c r="K162" s="8">
        <v>46</v>
      </c>
      <c r="L162" s="8"/>
      <c r="M162" s="11" t="s">
        <v>1269</v>
      </c>
      <c r="N162" s="1">
        <v>54.5</v>
      </c>
      <c r="O162" s="1"/>
      <c r="P162" s="11" t="s">
        <v>1266</v>
      </c>
      <c r="Q162" s="1">
        <v>47.5</v>
      </c>
      <c r="R162" s="1"/>
      <c r="S162" s="11" t="s">
        <v>1259</v>
      </c>
      <c r="T162" s="1">
        <v>34</v>
      </c>
      <c r="U162" s="1"/>
      <c r="V162" s="11" t="s">
        <v>1267</v>
      </c>
      <c r="W162">
        <v>87</v>
      </c>
      <c r="Y162" t="s">
        <v>1268</v>
      </c>
      <c r="Z162">
        <v>52</v>
      </c>
      <c r="AB162" t="s">
        <v>1257</v>
      </c>
      <c r="AC162">
        <v>39</v>
      </c>
      <c r="AE162" t="s">
        <v>1269</v>
      </c>
      <c r="AF162">
        <v>59</v>
      </c>
      <c r="AH162" t="s">
        <v>1259</v>
      </c>
      <c r="AI162">
        <v>53</v>
      </c>
      <c r="AK162" t="s">
        <v>1266</v>
      </c>
      <c r="AL162">
        <v>35</v>
      </c>
      <c r="AN162" t="s">
        <v>1267</v>
      </c>
      <c r="AO162">
        <v>86.5</v>
      </c>
      <c r="AQ162" t="s">
        <v>1274</v>
      </c>
      <c r="AR162">
        <v>45.5</v>
      </c>
      <c r="AT162" t="s">
        <v>1257</v>
      </c>
      <c r="AU162">
        <v>53</v>
      </c>
      <c r="AW162" t="s">
        <v>1310</v>
      </c>
      <c r="AX162">
        <v>48.5</v>
      </c>
      <c r="AZ162" t="s">
        <v>1259</v>
      </c>
      <c r="BA162">
        <v>47.5</v>
      </c>
      <c r="BC162" t="s">
        <v>1266</v>
      </c>
      <c r="BD162">
        <v>39</v>
      </c>
      <c r="BF162" t="s">
        <v>1267</v>
      </c>
      <c r="BG162">
        <v>90</v>
      </c>
      <c r="BI162" t="s">
        <v>1274</v>
      </c>
      <c r="BJ162">
        <v>60</v>
      </c>
      <c r="BL162" t="s">
        <v>1257</v>
      </c>
      <c r="BM162">
        <v>43</v>
      </c>
      <c r="BO162" t="s">
        <v>1310</v>
      </c>
      <c r="BP162">
        <v>62</v>
      </c>
      <c r="BR162" t="s">
        <v>1259</v>
      </c>
      <c r="BS162">
        <v>67</v>
      </c>
      <c r="BU162" t="s">
        <v>1306</v>
      </c>
      <c r="BV162">
        <v>37</v>
      </c>
      <c r="BX162" t="s">
        <v>1267</v>
      </c>
      <c r="BY162">
        <v>72</v>
      </c>
      <c r="CA162" t="s">
        <v>1289</v>
      </c>
      <c r="CB162">
        <v>60</v>
      </c>
      <c r="CD162" t="s">
        <v>1257</v>
      </c>
      <c r="CE162">
        <v>38</v>
      </c>
      <c r="CG162" t="s">
        <v>1264</v>
      </c>
      <c r="CH162">
        <v>47</v>
      </c>
      <c r="CJ162" t="s">
        <v>1298</v>
      </c>
      <c r="CK162">
        <v>48</v>
      </c>
      <c r="CM162" t="s">
        <v>1266</v>
      </c>
      <c r="CN162">
        <v>60</v>
      </c>
      <c r="CP162" t="s">
        <v>1267</v>
      </c>
      <c r="CQ162">
        <v>64</v>
      </c>
      <c r="CS162" t="s">
        <v>1302</v>
      </c>
      <c r="CT162">
        <v>59</v>
      </c>
      <c r="CV162" t="s">
        <v>1279</v>
      </c>
      <c r="CW162">
        <v>35.5</v>
      </c>
      <c r="CY162" t="s">
        <v>1301</v>
      </c>
      <c r="CZ162">
        <v>59</v>
      </c>
      <c r="DB162" t="s">
        <v>1259</v>
      </c>
      <c r="DC162">
        <v>40</v>
      </c>
      <c r="DE162" t="s">
        <v>1266</v>
      </c>
      <c r="DF162">
        <v>43</v>
      </c>
      <c r="DH162" t="s">
        <v>1299</v>
      </c>
      <c r="DI162">
        <v>74</v>
      </c>
      <c r="DK162">
        <v>57</v>
      </c>
      <c r="DM162">
        <v>49</v>
      </c>
      <c r="DO162">
        <v>32</v>
      </c>
      <c r="DQ162">
        <v>34</v>
      </c>
      <c r="DS162">
        <v>27</v>
      </c>
    </row>
    <row r="163" spans="1:123" hidden="1" x14ac:dyDescent="0.2">
      <c r="A163" s="1" t="s">
        <v>318</v>
      </c>
      <c r="B163" s="2">
        <v>3</v>
      </c>
      <c r="C163" s="1" t="s">
        <v>319</v>
      </c>
      <c r="D163" s="8" t="s">
        <v>1246</v>
      </c>
      <c r="E163" s="1">
        <v>98</v>
      </c>
      <c r="F163" s="1"/>
      <c r="G163" s="11" t="s">
        <v>1268</v>
      </c>
      <c r="H163" s="1">
        <v>29</v>
      </c>
      <c r="I163" s="1"/>
      <c r="J163" s="11" t="s">
        <v>1257</v>
      </c>
      <c r="K163" s="8">
        <v>51</v>
      </c>
      <c r="L163" s="8"/>
      <c r="M163" s="11" t="s">
        <v>1269</v>
      </c>
      <c r="N163" s="1">
        <v>60.5</v>
      </c>
      <c r="O163" s="1"/>
      <c r="P163" s="11" t="s">
        <v>1266</v>
      </c>
      <c r="Q163" s="1">
        <v>43.5</v>
      </c>
      <c r="R163" s="1"/>
      <c r="S163" s="11" t="s">
        <v>1259</v>
      </c>
      <c r="T163" s="1">
        <v>51</v>
      </c>
      <c r="U163" s="1"/>
      <c r="V163" s="11" t="s">
        <v>1267</v>
      </c>
      <c r="W163">
        <v>97</v>
      </c>
      <c r="Y163" t="s">
        <v>1268</v>
      </c>
      <c r="Z163">
        <v>27</v>
      </c>
      <c r="AB163" t="s">
        <v>1257</v>
      </c>
      <c r="AC163">
        <v>44</v>
      </c>
      <c r="AE163" t="s">
        <v>1269</v>
      </c>
      <c r="AF163">
        <v>43</v>
      </c>
      <c r="AH163" t="s">
        <v>1259</v>
      </c>
      <c r="AI163">
        <v>50</v>
      </c>
      <c r="AK163" t="s">
        <v>1266</v>
      </c>
      <c r="AL163">
        <v>41</v>
      </c>
      <c r="AN163" t="s">
        <v>1267</v>
      </c>
      <c r="AO163">
        <v>0</v>
      </c>
      <c r="AR163">
        <v>0</v>
      </c>
      <c r="AU163">
        <v>0</v>
      </c>
      <c r="AX163">
        <v>0</v>
      </c>
      <c r="BA163">
        <v>0</v>
      </c>
      <c r="BD163">
        <v>0</v>
      </c>
      <c r="BG163">
        <v>0</v>
      </c>
      <c r="BJ163">
        <v>0</v>
      </c>
      <c r="BM163">
        <v>0</v>
      </c>
      <c r="BP163">
        <v>0</v>
      </c>
      <c r="BS163">
        <v>0</v>
      </c>
      <c r="BV163">
        <v>0</v>
      </c>
      <c r="BY163">
        <v>86</v>
      </c>
      <c r="CA163" t="s">
        <v>1289</v>
      </c>
      <c r="CB163">
        <v>48</v>
      </c>
      <c r="CD163" t="s">
        <v>1257</v>
      </c>
      <c r="CE163">
        <v>40</v>
      </c>
      <c r="CG163" t="s">
        <v>1264</v>
      </c>
      <c r="CH163">
        <v>63</v>
      </c>
      <c r="CJ163" t="s">
        <v>1298</v>
      </c>
      <c r="CK163">
        <v>36</v>
      </c>
      <c r="CM163" t="s">
        <v>1266</v>
      </c>
      <c r="CN163">
        <v>56</v>
      </c>
      <c r="CP163" t="s">
        <v>1267</v>
      </c>
      <c r="CQ163">
        <v>87</v>
      </c>
      <c r="CS163" t="s">
        <v>1302</v>
      </c>
      <c r="CT163">
        <v>27</v>
      </c>
      <c r="CV163" t="s">
        <v>1307</v>
      </c>
      <c r="CW163">
        <v>29.5</v>
      </c>
      <c r="CY163" t="s">
        <v>1258</v>
      </c>
      <c r="CZ163">
        <v>50</v>
      </c>
      <c r="DB163" t="s">
        <v>1303</v>
      </c>
      <c r="DC163">
        <v>31</v>
      </c>
      <c r="DE163" t="s">
        <v>1260</v>
      </c>
      <c r="DF163">
        <v>23</v>
      </c>
      <c r="DH163" t="s">
        <v>1267</v>
      </c>
      <c r="DI163">
        <v>91</v>
      </c>
      <c r="DK163">
        <v>34</v>
      </c>
      <c r="DM163">
        <v>59</v>
      </c>
      <c r="DO163">
        <v>32</v>
      </c>
      <c r="DQ163">
        <v>29</v>
      </c>
      <c r="DS163">
        <v>42</v>
      </c>
    </row>
    <row r="164" spans="1:123" hidden="1" x14ac:dyDescent="0.2">
      <c r="A164" s="1" t="s">
        <v>320</v>
      </c>
      <c r="B164" s="2">
        <v>3</v>
      </c>
      <c r="C164" s="1" t="s">
        <v>321</v>
      </c>
      <c r="D164" s="8" t="s">
        <v>1246</v>
      </c>
      <c r="E164" s="1">
        <v>102</v>
      </c>
      <c r="F164" s="1"/>
      <c r="G164" s="11" t="s">
        <v>1268</v>
      </c>
      <c r="H164" s="1">
        <v>55</v>
      </c>
      <c r="I164" s="1"/>
      <c r="J164" s="11" t="s">
        <v>1257</v>
      </c>
      <c r="K164" s="8">
        <v>37</v>
      </c>
      <c r="L164" s="8"/>
      <c r="M164" s="11" t="s">
        <v>1269</v>
      </c>
      <c r="N164" s="1">
        <v>57.5</v>
      </c>
      <c r="O164" s="1"/>
      <c r="P164" s="11" t="s">
        <v>1266</v>
      </c>
      <c r="Q164" s="1">
        <v>38.5</v>
      </c>
      <c r="R164" s="1"/>
      <c r="S164" s="11" t="s">
        <v>1259</v>
      </c>
      <c r="T164" s="1">
        <v>36</v>
      </c>
      <c r="U164" s="1"/>
      <c r="V164" s="11" t="s">
        <v>1267</v>
      </c>
      <c r="W164">
        <v>95</v>
      </c>
      <c r="Y164" t="s">
        <v>1268</v>
      </c>
      <c r="Z164">
        <v>28</v>
      </c>
      <c r="AB164" t="s">
        <v>1257</v>
      </c>
      <c r="AC164">
        <v>36.5</v>
      </c>
      <c r="AE164" t="s">
        <v>1269</v>
      </c>
      <c r="AF164">
        <v>37</v>
      </c>
      <c r="AH164" t="s">
        <v>1259</v>
      </c>
      <c r="AI164">
        <v>48</v>
      </c>
      <c r="AK164" t="s">
        <v>1266</v>
      </c>
      <c r="AL164">
        <v>53</v>
      </c>
      <c r="AN164" t="s">
        <v>1267</v>
      </c>
      <c r="AO164">
        <v>90</v>
      </c>
      <c r="AQ164" t="s">
        <v>1274</v>
      </c>
      <c r="AR164">
        <v>35</v>
      </c>
      <c r="AT164" t="s">
        <v>1257</v>
      </c>
      <c r="AU164">
        <v>38.5</v>
      </c>
      <c r="AW164" t="s">
        <v>1310</v>
      </c>
      <c r="AX164">
        <v>39.5</v>
      </c>
      <c r="AZ164" t="s">
        <v>1259</v>
      </c>
      <c r="BA164">
        <v>28.5</v>
      </c>
      <c r="BC164" t="s">
        <v>1266</v>
      </c>
      <c r="BD164">
        <v>44</v>
      </c>
      <c r="BF164" t="s">
        <v>1267</v>
      </c>
      <c r="BG164">
        <v>86</v>
      </c>
      <c r="BI164" t="s">
        <v>1274</v>
      </c>
      <c r="BJ164">
        <v>57</v>
      </c>
      <c r="BL164" t="s">
        <v>1257</v>
      </c>
      <c r="BM164">
        <v>50</v>
      </c>
      <c r="BO164" t="s">
        <v>1310</v>
      </c>
      <c r="BP164">
        <v>46</v>
      </c>
      <c r="BR164" t="s">
        <v>1259</v>
      </c>
      <c r="BS164">
        <v>70</v>
      </c>
      <c r="BU164" t="s">
        <v>1306</v>
      </c>
      <c r="BV164">
        <v>55</v>
      </c>
      <c r="BX164" t="s">
        <v>1267</v>
      </c>
      <c r="BY164">
        <v>71</v>
      </c>
      <c r="CA164" t="s">
        <v>1289</v>
      </c>
      <c r="CB164">
        <v>52</v>
      </c>
      <c r="CD164" t="s">
        <v>1257</v>
      </c>
      <c r="CE164">
        <v>39</v>
      </c>
      <c r="CG164" t="s">
        <v>1264</v>
      </c>
      <c r="CH164">
        <v>44</v>
      </c>
      <c r="CJ164" t="s">
        <v>1298</v>
      </c>
      <c r="CK164">
        <v>41</v>
      </c>
      <c r="CM164" t="s">
        <v>1266</v>
      </c>
      <c r="CN164">
        <v>51</v>
      </c>
      <c r="CP164" t="s">
        <v>1267</v>
      </c>
      <c r="CQ164">
        <v>64</v>
      </c>
      <c r="CS164" t="s">
        <v>1302</v>
      </c>
      <c r="CT164">
        <v>26</v>
      </c>
      <c r="CV164" t="s">
        <v>1257</v>
      </c>
      <c r="CW164">
        <v>30.5</v>
      </c>
      <c r="CY164" t="s">
        <v>1311</v>
      </c>
      <c r="CZ164">
        <v>49</v>
      </c>
      <c r="DB164" t="s">
        <v>1298</v>
      </c>
      <c r="DC164">
        <v>33</v>
      </c>
      <c r="DE164" t="s">
        <v>1306</v>
      </c>
      <c r="DF164">
        <v>43</v>
      </c>
      <c r="DH164" t="s">
        <v>1267</v>
      </c>
      <c r="DI164">
        <v>78</v>
      </c>
      <c r="DK164">
        <v>52</v>
      </c>
      <c r="DM164">
        <v>41</v>
      </c>
      <c r="DO164">
        <v>31</v>
      </c>
      <c r="DQ164">
        <v>35</v>
      </c>
      <c r="DS164">
        <v>22</v>
      </c>
    </row>
    <row r="165" spans="1:123" hidden="1" x14ac:dyDescent="0.2">
      <c r="A165" s="1" t="s">
        <v>322</v>
      </c>
      <c r="B165" s="2">
        <v>3</v>
      </c>
      <c r="C165" s="1" t="s">
        <v>323</v>
      </c>
      <c r="D165" s="8" t="s">
        <v>1246</v>
      </c>
      <c r="E165" s="1">
        <v>93</v>
      </c>
      <c r="F165" s="1"/>
      <c r="G165" s="11" t="s">
        <v>1268</v>
      </c>
      <c r="H165" s="1">
        <v>52</v>
      </c>
      <c r="I165" s="1"/>
      <c r="J165" s="11" t="s">
        <v>1257</v>
      </c>
      <c r="K165" s="8">
        <v>63</v>
      </c>
      <c r="L165" s="8"/>
      <c r="M165" s="11" t="s">
        <v>1269</v>
      </c>
      <c r="N165" s="1">
        <v>43.5</v>
      </c>
      <c r="O165" s="1"/>
      <c r="P165" s="11" t="s">
        <v>1266</v>
      </c>
      <c r="Q165" s="1">
        <v>42.5</v>
      </c>
      <c r="R165" s="1"/>
      <c r="S165" s="11" t="s">
        <v>1259</v>
      </c>
      <c r="T165" s="1">
        <v>28</v>
      </c>
      <c r="U165" s="1"/>
      <c r="V165" s="11" t="s">
        <v>1267</v>
      </c>
      <c r="W165">
        <v>81</v>
      </c>
      <c r="Y165" t="s">
        <v>1268</v>
      </c>
      <c r="Z165">
        <v>50</v>
      </c>
      <c r="AB165" t="s">
        <v>1257</v>
      </c>
      <c r="AC165">
        <v>71.5</v>
      </c>
      <c r="AE165" t="s">
        <v>1269</v>
      </c>
      <c r="AF165">
        <v>54</v>
      </c>
      <c r="AH165" t="s">
        <v>1259</v>
      </c>
      <c r="AI165">
        <v>28</v>
      </c>
      <c r="AK165" t="s">
        <v>1266</v>
      </c>
      <c r="AL165">
        <v>33</v>
      </c>
      <c r="AN165" t="s">
        <v>1267</v>
      </c>
      <c r="AO165">
        <v>81</v>
      </c>
      <c r="AQ165" t="s">
        <v>1274</v>
      </c>
      <c r="AR165">
        <v>29</v>
      </c>
      <c r="AT165" t="s">
        <v>1257</v>
      </c>
      <c r="AU165">
        <v>79.5</v>
      </c>
      <c r="AW165" t="s">
        <v>1310</v>
      </c>
      <c r="AX165">
        <v>39.5</v>
      </c>
      <c r="AZ165" t="s">
        <v>1259</v>
      </c>
      <c r="BA165">
        <v>33</v>
      </c>
      <c r="BC165" t="s">
        <v>1266</v>
      </c>
      <c r="BD165">
        <v>40</v>
      </c>
      <c r="BF165" t="s">
        <v>1267</v>
      </c>
      <c r="BG165">
        <v>76</v>
      </c>
      <c r="BI165" t="s">
        <v>1274</v>
      </c>
      <c r="BJ165">
        <v>68</v>
      </c>
      <c r="BL165" t="s">
        <v>1257</v>
      </c>
      <c r="BM165">
        <v>75</v>
      </c>
      <c r="BO165" t="s">
        <v>1310</v>
      </c>
      <c r="BP165">
        <v>50</v>
      </c>
      <c r="BR165" t="s">
        <v>1259</v>
      </c>
      <c r="BS165">
        <v>51</v>
      </c>
      <c r="BU165" t="s">
        <v>1306</v>
      </c>
      <c r="BV165">
        <v>40</v>
      </c>
      <c r="BX165" t="s">
        <v>1267</v>
      </c>
      <c r="BY165">
        <v>84</v>
      </c>
      <c r="CA165" t="s">
        <v>1289</v>
      </c>
      <c r="CB165">
        <v>62</v>
      </c>
      <c r="CD165" t="s">
        <v>1257</v>
      </c>
      <c r="CE165">
        <v>62.5</v>
      </c>
      <c r="CG165" t="s">
        <v>1264</v>
      </c>
      <c r="CH165">
        <v>58</v>
      </c>
      <c r="CJ165" t="s">
        <v>1298</v>
      </c>
      <c r="CK165">
        <v>51</v>
      </c>
      <c r="CM165" t="s">
        <v>1266</v>
      </c>
      <c r="CN165">
        <v>44</v>
      </c>
      <c r="CP165" t="s">
        <v>1267</v>
      </c>
      <c r="CQ165">
        <v>68</v>
      </c>
      <c r="CS165" t="s">
        <v>1302</v>
      </c>
      <c r="CT165">
        <v>42</v>
      </c>
      <c r="CV165" t="s">
        <v>1279</v>
      </c>
      <c r="CW165">
        <v>69.5</v>
      </c>
      <c r="CY165" t="s">
        <v>1301</v>
      </c>
      <c r="CZ165">
        <v>34</v>
      </c>
      <c r="DB165" t="s">
        <v>1259</v>
      </c>
      <c r="DC165">
        <v>34</v>
      </c>
      <c r="DE165" t="s">
        <v>1266</v>
      </c>
      <c r="DF165">
        <v>20</v>
      </c>
      <c r="DH165" t="s">
        <v>1299</v>
      </c>
      <c r="DI165">
        <v>75</v>
      </c>
      <c r="DK165">
        <v>75</v>
      </c>
      <c r="DM165">
        <v>77</v>
      </c>
      <c r="DO165">
        <v>26</v>
      </c>
      <c r="DQ165">
        <v>18</v>
      </c>
      <c r="DS165">
        <v>30</v>
      </c>
    </row>
    <row r="166" spans="1:123" hidden="1" x14ac:dyDescent="0.2">
      <c r="A166" s="1" t="s">
        <v>324</v>
      </c>
      <c r="B166" s="2">
        <v>3</v>
      </c>
      <c r="C166" s="1" t="s">
        <v>325</v>
      </c>
      <c r="D166" s="8" t="s">
        <v>1246</v>
      </c>
      <c r="E166" s="1">
        <v>83</v>
      </c>
      <c r="F166" s="1"/>
      <c r="G166" s="11" t="s">
        <v>1268</v>
      </c>
      <c r="H166" s="1">
        <v>65</v>
      </c>
      <c r="I166" s="1"/>
      <c r="J166" s="11" t="s">
        <v>1257</v>
      </c>
      <c r="K166" s="8">
        <v>35</v>
      </c>
      <c r="L166" s="8"/>
      <c r="M166" s="11" t="s">
        <v>1269</v>
      </c>
      <c r="N166" s="1">
        <v>44</v>
      </c>
      <c r="O166" s="1"/>
      <c r="P166" s="11" t="s">
        <v>1266</v>
      </c>
      <c r="Q166" s="1">
        <v>48.5</v>
      </c>
      <c r="R166" s="1"/>
      <c r="S166" s="11" t="s">
        <v>1259</v>
      </c>
      <c r="T166" s="1">
        <v>43</v>
      </c>
      <c r="U166" s="1"/>
      <c r="V166" s="11" t="s">
        <v>1267</v>
      </c>
      <c r="W166">
        <v>75</v>
      </c>
      <c r="Y166" t="s">
        <v>1268</v>
      </c>
      <c r="Z166">
        <v>40</v>
      </c>
      <c r="AB166" t="s">
        <v>1257</v>
      </c>
      <c r="AC166">
        <v>48</v>
      </c>
      <c r="AE166" t="s">
        <v>1269</v>
      </c>
      <c r="AF166">
        <v>37</v>
      </c>
      <c r="AH166" t="s">
        <v>1259</v>
      </c>
      <c r="AI166">
        <v>32</v>
      </c>
      <c r="AK166" t="s">
        <v>1266</v>
      </c>
      <c r="AL166">
        <v>43</v>
      </c>
      <c r="AN166" t="s">
        <v>1267</v>
      </c>
      <c r="AO166">
        <v>81</v>
      </c>
      <c r="AQ166" t="s">
        <v>1274</v>
      </c>
      <c r="AR166">
        <v>49</v>
      </c>
      <c r="AT166" t="s">
        <v>1257</v>
      </c>
      <c r="AU166">
        <v>45</v>
      </c>
      <c r="AW166" t="s">
        <v>1310</v>
      </c>
      <c r="AX166">
        <v>31</v>
      </c>
      <c r="AZ166" t="s">
        <v>1259</v>
      </c>
      <c r="BA166">
        <v>44</v>
      </c>
      <c r="BC166" t="s">
        <v>1266</v>
      </c>
      <c r="BD166">
        <v>42</v>
      </c>
      <c r="BF166" t="s">
        <v>1267</v>
      </c>
      <c r="BG166">
        <v>95</v>
      </c>
      <c r="BI166" t="s">
        <v>1274</v>
      </c>
      <c r="BJ166">
        <v>47</v>
      </c>
      <c r="BL166" t="s">
        <v>1257</v>
      </c>
      <c r="BM166">
        <v>39</v>
      </c>
      <c r="BO166" t="s">
        <v>1310</v>
      </c>
      <c r="BP166">
        <v>35</v>
      </c>
      <c r="BR166" t="s">
        <v>1259</v>
      </c>
      <c r="BS166">
        <v>59</v>
      </c>
      <c r="BU166" t="s">
        <v>1306</v>
      </c>
      <c r="BV166">
        <v>54</v>
      </c>
      <c r="BX166" t="s">
        <v>1267</v>
      </c>
      <c r="BY166">
        <v>0</v>
      </c>
      <c r="CB166">
        <v>0</v>
      </c>
      <c r="CE166">
        <v>0</v>
      </c>
      <c r="CH166">
        <v>0</v>
      </c>
      <c r="CK166">
        <v>0</v>
      </c>
      <c r="CN166">
        <v>0</v>
      </c>
      <c r="CQ166">
        <v>60</v>
      </c>
      <c r="CS166" t="s">
        <v>1302</v>
      </c>
      <c r="CT166">
        <v>40</v>
      </c>
      <c r="CV166" t="s">
        <v>1263</v>
      </c>
      <c r="CW166">
        <v>45.5</v>
      </c>
      <c r="CY166" t="s">
        <v>1305</v>
      </c>
      <c r="CZ166">
        <v>36</v>
      </c>
      <c r="DB166" t="s">
        <v>1303</v>
      </c>
      <c r="DC166">
        <v>27</v>
      </c>
      <c r="DE166" t="s">
        <v>1306</v>
      </c>
      <c r="DF166">
        <v>28</v>
      </c>
      <c r="DH166" t="s">
        <v>1299</v>
      </c>
      <c r="DI166">
        <v>84</v>
      </c>
      <c r="DK166">
        <v>71</v>
      </c>
      <c r="DM166">
        <v>38</v>
      </c>
      <c r="DO166">
        <v>28</v>
      </c>
      <c r="DQ166">
        <v>32</v>
      </c>
      <c r="DS166">
        <v>24</v>
      </c>
    </row>
    <row r="167" spans="1:123" hidden="1" x14ac:dyDescent="0.2">
      <c r="A167" s="1" t="s">
        <v>326</v>
      </c>
      <c r="B167" s="2">
        <v>3</v>
      </c>
      <c r="C167" s="1" t="s">
        <v>327</v>
      </c>
      <c r="D167" s="8" t="s">
        <v>1246</v>
      </c>
      <c r="E167" s="1">
        <v>94</v>
      </c>
      <c r="F167" s="1"/>
      <c r="G167" s="11" t="s">
        <v>1268</v>
      </c>
      <c r="H167" s="1">
        <v>44</v>
      </c>
      <c r="I167" s="1"/>
      <c r="J167" s="11" t="s">
        <v>1257</v>
      </c>
      <c r="K167" s="8">
        <v>60</v>
      </c>
      <c r="L167" s="8"/>
      <c r="M167" s="11" t="s">
        <v>1269</v>
      </c>
      <c r="N167" s="1">
        <v>46.5</v>
      </c>
      <c r="O167" s="1"/>
      <c r="P167" s="11" t="s">
        <v>1266</v>
      </c>
      <c r="Q167" s="1">
        <v>47</v>
      </c>
      <c r="R167" s="1"/>
      <c r="S167" s="11" t="s">
        <v>1259</v>
      </c>
      <c r="T167" s="1">
        <v>25</v>
      </c>
      <c r="U167" s="1"/>
      <c r="V167" s="11" t="s">
        <v>1267</v>
      </c>
      <c r="W167">
        <v>92</v>
      </c>
      <c r="Y167" t="s">
        <v>1268</v>
      </c>
      <c r="Z167">
        <v>35</v>
      </c>
      <c r="AB167" t="s">
        <v>1257</v>
      </c>
      <c r="AC167">
        <v>53.5</v>
      </c>
      <c r="AE167" t="s">
        <v>1269</v>
      </c>
      <c r="AF167">
        <v>26</v>
      </c>
      <c r="AH167" t="s">
        <v>1259</v>
      </c>
      <c r="AI167">
        <v>45</v>
      </c>
      <c r="AK167" t="s">
        <v>1266</v>
      </c>
      <c r="AL167">
        <v>29</v>
      </c>
      <c r="AN167" t="s">
        <v>1267</v>
      </c>
      <c r="AO167">
        <v>85.5</v>
      </c>
      <c r="AQ167" t="s">
        <v>1274</v>
      </c>
      <c r="AR167">
        <v>45.5</v>
      </c>
      <c r="AT167" t="s">
        <v>1257</v>
      </c>
      <c r="AU167">
        <v>63</v>
      </c>
      <c r="AW167" t="s">
        <v>1310</v>
      </c>
      <c r="AX167">
        <v>46</v>
      </c>
      <c r="AZ167" t="s">
        <v>1259</v>
      </c>
      <c r="BA167">
        <v>37.5</v>
      </c>
      <c r="BC167" t="s">
        <v>1266</v>
      </c>
      <c r="BD167">
        <v>48.5</v>
      </c>
      <c r="BF167" t="s">
        <v>1267</v>
      </c>
      <c r="BG167">
        <v>89</v>
      </c>
      <c r="BI167" t="s">
        <v>1274</v>
      </c>
      <c r="BJ167">
        <v>40</v>
      </c>
      <c r="BL167" t="s">
        <v>1257</v>
      </c>
      <c r="BM167">
        <v>82</v>
      </c>
      <c r="BO167" t="s">
        <v>1310</v>
      </c>
      <c r="BP167">
        <v>37</v>
      </c>
      <c r="BR167" t="s">
        <v>1259</v>
      </c>
      <c r="BS167">
        <v>71</v>
      </c>
      <c r="BU167" t="s">
        <v>1306</v>
      </c>
      <c r="BV167">
        <v>45</v>
      </c>
      <c r="BX167" t="s">
        <v>1267</v>
      </c>
      <c r="BY167">
        <v>71</v>
      </c>
      <c r="CA167" t="s">
        <v>1289</v>
      </c>
      <c r="CB167">
        <v>34</v>
      </c>
      <c r="CD167" t="s">
        <v>1257</v>
      </c>
      <c r="CE167">
        <v>77</v>
      </c>
      <c r="CG167" t="s">
        <v>1264</v>
      </c>
      <c r="CH167">
        <v>27</v>
      </c>
      <c r="CJ167" t="s">
        <v>1298</v>
      </c>
      <c r="CK167">
        <v>46</v>
      </c>
      <c r="CM167" t="s">
        <v>1266</v>
      </c>
      <c r="CN167">
        <v>50</v>
      </c>
      <c r="CP167" t="s">
        <v>1267</v>
      </c>
      <c r="CQ167">
        <v>66</v>
      </c>
      <c r="CS167" t="s">
        <v>1302</v>
      </c>
      <c r="CT167">
        <v>57</v>
      </c>
      <c r="CV167" t="s">
        <v>1263</v>
      </c>
      <c r="CW167">
        <v>48.5</v>
      </c>
      <c r="CY167" t="s">
        <v>1305</v>
      </c>
      <c r="CZ167">
        <v>41</v>
      </c>
      <c r="DB167" t="s">
        <v>1303</v>
      </c>
      <c r="DC167">
        <v>41</v>
      </c>
      <c r="DE167" t="s">
        <v>1306</v>
      </c>
      <c r="DF167">
        <v>39</v>
      </c>
      <c r="DH167" t="s">
        <v>1299</v>
      </c>
      <c r="DI167">
        <v>78</v>
      </c>
      <c r="DK167">
        <v>60</v>
      </c>
      <c r="DM167">
        <v>58</v>
      </c>
      <c r="DO167">
        <v>29</v>
      </c>
      <c r="DQ167">
        <v>28</v>
      </c>
      <c r="DS167">
        <v>29</v>
      </c>
    </row>
    <row r="168" spans="1:123" hidden="1" x14ac:dyDescent="0.2">
      <c r="A168" s="1" t="s">
        <v>328</v>
      </c>
      <c r="B168" s="2">
        <v>3</v>
      </c>
      <c r="C168" s="1" t="s">
        <v>329</v>
      </c>
      <c r="D168" s="8" t="s">
        <v>1246</v>
      </c>
      <c r="E168" s="1">
        <v>99</v>
      </c>
      <c r="F168" s="1"/>
      <c r="G168" s="11" t="s">
        <v>1268</v>
      </c>
      <c r="H168" s="1">
        <v>35</v>
      </c>
      <c r="I168" s="1"/>
      <c r="J168" s="11" t="s">
        <v>1257</v>
      </c>
      <c r="K168" s="8">
        <v>58</v>
      </c>
      <c r="L168" s="8"/>
      <c r="M168" s="11" t="s">
        <v>1269</v>
      </c>
      <c r="N168" s="1">
        <v>50</v>
      </c>
      <c r="O168" s="1"/>
      <c r="P168" s="11" t="s">
        <v>1266</v>
      </c>
      <c r="Q168" s="1">
        <v>37</v>
      </c>
      <c r="R168" s="1"/>
      <c r="S168" s="11" t="s">
        <v>1259</v>
      </c>
      <c r="T168" s="1">
        <v>36</v>
      </c>
      <c r="U168" s="1"/>
      <c r="V168" s="11" t="s">
        <v>1267</v>
      </c>
      <c r="W168">
        <v>85</v>
      </c>
      <c r="Y168" t="s">
        <v>1268</v>
      </c>
      <c r="Z168">
        <v>33</v>
      </c>
      <c r="AB168" t="s">
        <v>1257</v>
      </c>
      <c r="AC168">
        <v>51</v>
      </c>
      <c r="AE168" t="s">
        <v>1269</v>
      </c>
      <c r="AF168">
        <v>40</v>
      </c>
      <c r="AH168" t="s">
        <v>1259</v>
      </c>
      <c r="AI168">
        <v>53</v>
      </c>
      <c r="AK168" t="s">
        <v>1266</v>
      </c>
      <c r="AL168">
        <v>31</v>
      </c>
      <c r="AN168" t="s">
        <v>1267</v>
      </c>
      <c r="AO168">
        <v>0</v>
      </c>
      <c r="AR168">
        <v>0</v>
      </c>
      <c r="AU168">
        <v>0</v>
      </c>
      <c r="AX168">
        <v>0</v>
      </c>
      <c r="BA168">
        <v>0</v>
      </c>
      <c r="BD168">
        <v>0</v>
      </c>
      <c r="BG168">
        <v>0</v>
      </c>
      <c r="BJ168">
        <v>0</v>
      </c>
      <c r="BM168">
        <v>0</v>
      </c>
      <c r="BP168">
        <v>0</v>
      </c>
      <c r="BS168">
        <v>0</v>
      </c>
      <c r="BV168">
        <v>0</v>
      </c>
      <c r="BY168">
        <v>91</v>
      </c>
      <c r="CA168" t="s">
        <v>1289</v>
      </c>
      <c r="CB168">
        <v>51</v>
      </c>
      <c r="CD168" t="s">
        <v>1257</v>
      </c>
      <c r="CE168">
        <v>45.5</v>
      </c>
      <c r="CG168" t="s">
        <v>1264</v>
      </c>
      <c r="CH168">
        <v>39</v>
      </c>
      <c r="CJ168" t="s">
        <v>1298</v>
      </c>
      <c r="CK168">
        <v>37</v>
      </c>
      <c r="CM168" t="s">
        <v>1266</v>
      </c>
      <c r="CN168">
        <v>43</v>
      </c>
      <c r="CP168" t="s">
        <v>1267</v>
      </c>
      <c r="CQ168">
        <v>73</v>
      </c>
      <c r="CS168" t="s">
        <v>1302</v>
      </c>
      <c r="CT168">
        <v>42</v>
      </c>
      <c r="CV168" t="s">
        <v>1307</v>
      </c>
      <c r="CW168">
        <v>56</v>
      </c>
      <c r="CY168" t="s">
        <v>1258</v>
      </c>
      <c r="CZ168">
        <v>42</v>
      </c>
      <c r="DB168" t="s">
        <v>1303</v>
      </c>
      <c r="DC168">
        <v>22</v>
      </c>
      <c r="DE168" t="s">
        <v>1260</v>
      </c>
      <c r="DF168">
        <v>25</v>
      </c>
      <c r="DH168" t="s">
        <v>1267</v>
      </c>
      <c r="DI168">
        <v>94</v>
      </c>
      <c r="DK168">
        <v>49</v>
      </c>
      <c r="DM168">
        <v>69</v>
      </c>
      <c r="DO168">
        <v>27</v>
      </c>
      <c r="DQ168">
        <v>33</v>
      </c>
      <c r="DS168">
        <v>27</v>
      </c>
    </row>
    <row r="169" spans="1:123" hidden="1" x14ac:dyDescent="0.2">
      <c r="A169" s="1" t="s">
        <v>330</v>
      </c>
      <c r="B169" s="2">
        <v>3</v>
      </c>
      <c r="C169" s="1" t="s">
        <v>331</v>
      </c>
      <c r="D169" s="8" t="s">
        <v>1246</v>
      </c>
      <c r="E169" s="1">
        <v>75</v>
      </c>
      <c r="F169" s="1"/>
      <c r="G169" s="11" t="s">
        <v>1268</v>
      </c>
      <c r="H169" s="1">
        <v>57</v>
      </c>
      <c r="I169" s="1"/>
      <c r="J169" s="11" t="s">
        <v>1257</v>
      </c>
      <c r="K169" s="8">
        <v>33</v>
      </c>
      <c r="L169" s="8"/>
      <c r="M169" s="11" t="s">
        <v>1269</v>
      </c>
      <c r="N169" s="1">
        <v>50.5</v>
      </c>
      <c r="O169" s="1"/>
      <c r="P169" s="11" t="s">
        <v>1266</v>
      </c>
      <c r="Q169" s="1">
        <v>50.5</v>
      </c>
      <c r="R169" s="1"/>
      <c r="S169" s="11" t="s">
        <v>1259</v>
      </c>
      <c r="T169" s="1">
        <v>45</v>
      </c>
      <c r="U169" s="1"/>
      <c r="V169" s="11" t="s">
        <v>1267</v>
      </c>
      <c r="W169">
        <v>75</v>
      </c>
      <c r="Y169" t="s">
        <v>1268</v>
      </c>
      <c r="Z169">
        <v>50</v>
      </c>
      <c r="AB169" t="s">
        <v>1257</v>
      </c>
      <c r="AC169">
        <v>30.5</v>
      </c>
      <c r="AE169" t="s">
        <v>1269</v>
      </c>
      <c r="AF169">
        <v>38</v>
      </c>
      <c r="AH169" t="s">
        <v>1259</v>
      </c>
      <c r="AI169">
        <v>34</v>
      </c>
      <c r="AK169" t="s">
        <v>1266</v>
      </c>
      <c r="AL169">
        <v>45</v>
      </c>
      <c r="AN169" t="s">
        <v>1267</v>
      </c>
      <c r="AO169">
        <v>0</v>
      </c>
      <c r="AR169">
        <v>0</v>
      </c>
      <c r="AU169">
        <v>0</v>
      </c>
      <c r="AX169">
        <v>0</v>
      </c>
      <c r="BA169">
        <v>0</v>
      </c>
      <c r="BD169">
        <v>0</v>
      </c>
      <c r="BG169">
        <v>0</v>
      </c>
      <c r="BJ169">
        <v>0</v>
      </c>
      <c r="BM169">
        <v>0</v>
      </c>
      <c r="BP169">
        <v>0</v>
      </c>
      <c r="BS169">
        <v>0</v>
      </c>
      <c r="BV169">
        <v>0</v>
      </c>
      <c r="BY169">
        <v>76</v>
      </c>
      <c r="CA169" t="s">
        <v>1289</v>
      </c>
      <c r="CB169">
        <v>99</v>
      </c>
      <c r="CD169" t="s">
        <v>1257</v>
      </c>
      <c r="CE169">
        <v>36</v>
      </c>
      <c r="CG169" t="s">
        <v>1264</v>
      </c>
      <c r="CH169">
        <v>66</v>
      </c>
      <c r="CJ169" t="s">
        <v>1298</v>
      </c>
      <c r="CK169">
        <v>36</v>
      </c>
      <c r="CM169" t="s">
        <v>1266</v>
      </c>
      <c r="CN169">
        <v>50</v>
      </c>
      <c r="CP169" t="s">
        <v>1267</v>
      </c>
      <c r="CQ169">
        <v>66</v>
      </c>
      <c r="CS169" t="s">
        <v>1302</v>
      </c>
      <c r="CT169">
        <v>40</v>
      </c>
      <c r="CV169" t="s">
        <v>1279</v>
      </c>
      <c r="CW169">
        <v>27</v>
      </c>
      <c r="CY169" t="s">
        <v>1301</v>
      </c>
      <c r="CZ169">
        <v>53</v>
      </c>
      <c r="DB169" t="s">
        <v>1259</v>
      </c>
      <c r="DC169">
        <v>37</v>
      </c>
      <c r="DE169" t="s">
        <v>1266</v>
      </c>
      <c r="DF169">
        <v>30</v>
      </c>
      <c r="DH169" t="s">
        <v>1299</v>
      </c>
      <c r="DI169">
        <v>62</v>
      </c>
      <c r="DK169">
        <v>80</v>
      </c>
      <c r="DM169">
        <v>51</v>
      </c>
      <c r="DO169">
        <v>35</v>
      </c>
      <c r="DQ169">
        <v>27</v>
      </c>
      <c r="DS169">
        <v>28</v>
      </c>
    </row>
    <row r="170" spans="1:123" hidden="1" x14ac:dyDescent="0.2">
      <c r="A170" s="1" t="s">
        <v>332</v>
      </c>
      <c r="B170" s="2">
        <v>3</v>
      </c>
      <c r="C170" s="1" t="s">
        <v>333</v>
      </c>
      <c r="D170" s="8" t="s">
        <v>1246</v>
      </c>
      <c r="E170" s="1">
        <v>93</v>
      </c>
      <c r="F170" s="1"/>
      <c r="G170" s="11" t="s">
        <v>1268</v>
      </c>
      <c r="H170" s="1">
        <v>21</v>
      </c>
      <c r="I170" s="1"/>
      <c r="J170" s="11" t="s">
        <v>1257</v>
      </c>
      <c r="K170" s="8">
        <v>34</v>
      </c>
      <c r="L170" s="8"/>
      <c r="M170" s="11" t="s">
        <v>1269</v>
      </c>
      <c r="N170" s="1">
        <v>41.5</v>
      </c>
      <c r="O170" s="1"/>
      <c r="P170" s="11" t="s">
        <v>1266</v>
      </c>
      <c r="Q170" s="1">
        <v>68</v>
      </c>
      <c r="R170" s="1"/>
      <c r="S170" s="11" t="s">
        <v>1259</v>
      </c>
      <c r="T170" s="1">
        <v>47</v>
      </c>
      <c r="U170" s="1"/>
      <c r="V170" s="11" t="s">
        <v>1267</v>
      </c>
      <c r="W170">
        <v>77</v>
      </c>
      <c r="Y170" t="s">
        <v>1268</v>
      </c>
      <c r="Z170">
        <v>20</v>
      </c>
      <c r="AB170" t="s">
        <v>1257</v>
      </c>
      <c r="AC170">
        <v>50.5</v>
      </c>
      <c r="AE170" t="s">
        <v>1269</v>
      </c>
      <c r="AF170">
        <v>40</v>
      </c>
      <c r="AH170" t="s">
        <v>1259</v>
      </c>
      <c r="AI170">
        <v>44</v>
      </c>
      <c r="AK170" t="s">
        <v>1266</v>
      </c>
      <c r="AL170">
        <v>35</v>
      </c>
      <c r="AN170" t="s">
        <v>1267</v>
      </c>
      <c r="AO170">
        <v>73</v>
      </c>
      <c r="AQ170" t="s">
        <v>1274</v>
      </c>
      <c r="AR170">
        <v>32.5</v>
      </c>
      <c r="AT170" t="s">
        <v>1257</v>
      </c>
      <c r="AU170">
        <v>43.5</v>
      </c>
      <c r="AW170" t="s">
        <v>1310</v>
      </c>
      <c r="AX170">
        <v>53.5</v>
      </c>
      <c r="AZ170" t="s">
        <v>1259</v>
      </c>
      <c r="BA170">
        <v>54</v>
      </c>
      <c r="BC170" t="s">
        <v>1266</v>
      </c>
      <c r="BD170">
        <v>34.5</v>
      </c>
      <c r="BF170" t="s">
        <v>1267</v>
      </c>
      <c r="BG170">
        <v>88</v>
      </c>
      <c r="BI170" t="s">
        <v>1274</v>
      </c>
      <c r="BJ170">
        <v>25</v>
      </c>
      <c r="BL170" t="s">
        <v>1257</v>
      </c>
      <c r="BM170">
        <v>44.5</v>
      </c>
      <c r="BO170" t="s">
        <v>1310</v>
      </c>
      <c r="BP170">
        <v>54</v>
      </c>
      <c r="BR170" t="s">
        <v>1259</v>
      </c>
      <c r="BS170">
        <v>68</v>
      </c>
      <c r="BU170" t="s">
        <v>1306</v>
      </c>
      <c r="BV170">
        <v>49</v>
      </c>
      <c r="BX170" t="s">
        <v>1267</v>
      </c>
      <c r="BY170">
        <v>81</v>
      </c>
      <c r="CA170" t="s">
        <v>1289</v>
      </c>
      <c r="CB170">
        <v>15</v>
      </c>
      <c r="CD170" t="s">
        <v>1257</v>
      </c>
      <c r="CE170">
        <v>46</v>
      </c>
      <c r="CG170" t="s">
        <v>1264</v>
      </c>
      <c r="CH170">
        <v>55</v>
      </c>
      <c r="CJ170" t="s">
        <v>1298</v>
      </c>
      <c r="CK170">
        <v>38</v>
      </c>
      <c r="CM170" t="s">
        <v>1266</v>
      </c>
      <c r="CN170">
        <v>60</v>
      </c>
      <c r="CP170" t="s">
        <v>1267</v>
      </c>
      <c r="CQ170">
        <v>65</v>
      </c>
      <c r="CS170" t="s">
        <v>1302</v>
      </c>
      <c r="CT170">
        <v>10</v>
      </c>
      <c r="CV170" t="s">
        <v>1257</v>
      </c>
      <c r="CW170">
        <v>53</v>
      </c>
      <c r="CY170" t="s">
        <v>1311</v>
      </c>
      <c r="CZ170">
        <v>41</v>
      </c>
      <c r="DB170" t="s">
        <v>1298</v>
      </c>
      <c r="DC170">
        <v>36</v>
      </c>
      <c r="DE170" t="s">
        <v>1306</v>
      </c>
      <c r="DF170">
        <v>60</v>
      </c>
      <c r="DH170" t="s">
        <v>1267</v>
      </c>
      <c r="DI170">
        <v>87</v>
      </c>
      <c r="DK170">
        <v>29</v>
      </c>
      <c r="DM170">
        <v>75</v>
      </c>
      <c r="DO170">
        <v>30</v>
      </c>
      <c r="DQ170">
        <v>37</v>
      </c>
      <c r="DS170">
        <v>27</v>
      </c>
    </row>
    <row r="171" spans="1:123" hidden="1" x14ac:dyDescent="0.2">
      <c r="A171" s="1" t="s">
        <v>334</v>
      </c>
      <c r="B171" s="2">
        <v>3</v>
      </c>
      <c r="C171" s="1" t="s">
        <v>335</v>
      </c>
      <c r="D171" s="8" t="s">
        <v>1246</v>
      </c>
      <c r="E171" s="1">
        <v>86</v>
      </c>
      <c r="F171" s="1"/>
      <c r="G171" s="11" t="s">
        <v>1268</v>
      </c>
      <c r="H171" s="1">
        <v>46</v>
      </c>
      <c r="I171" s="1"/>
      <c r="J171" s="11" t="s">
        <v>1257</v>
      </c>
      <c r="K171" s="8">
        <v>29</v>
      </c>
      <c r="L171" s="8"/>
      <c r="M171" s="11" t="s">
        <v>1269</v>
      </c>
      <c r="N171" s="1">
        <v>44.5</v>
      </c>
      <c r="O171" s="1"/>
      <c r="P171" s="11" t="s">
        <v>1266</v>
      </c>
      <c r="Q171" s="1">
        <v>48</v>
      </c>
      <c r="R171" s="1"/>
      <c r="S171" s="11" t="s">
        <v>1259</v>
      </c>
      <c r="T171" s="1">
        <v>35</v>
      </c>
      <c r="U171" s="1"/>
      <c r="V171" s="11" t="s">
        <v>1267</v>
      </c>
      <c r="W171">
        <v>78</v>
      </c>
      <c r="Y171" t="s">
        <v>1268</v>
      </c>
      <c r="Z171">
        <v>30</v>
      </c>
      <c r="AB171" t="s">
        <v>1257</v>
      </c>
      <c r="AC171">
        <v>39</v>
      </c>
      <c r="AE171" t="s">
        <v>1269</v>
      </c>
      <c r="AF171">
        <v>30</v>
      </c>
      <c r="AH171" t="s">
        <v>1259</v>
      </c>
      <c r="AI171">
        <v>36</v>
      </c>
      <c r="AK171" t="s">
        <v>1266</v>
      </c>
      <c r="AL171">
        <v>32</v>
      </c>
      <c r="AN171" t="s">
        <v>1267</v>
      </c>
      <c r="AO171">
        <v>86.5</v>
      </c>
      <c r="AQ171" t="s">
        <v>1274</v>
      </c>
      <c r="AR171">
        <v>41.5</v>
      </c>
      <c r="AT171" t="s">
        <v>1257</v>
      </c>
      <c r="AU171">
        <v>39.5</v>
      </c>
      <c r="AW171" t="s">
        <v>1310</v>
      </c>
      <c r="AX171">
        <v>52.5</v>
      </c>
      <c r="AZ171" t="s">
        <v>1259</v>
      </c>
      <c r="BA171">
        <v>36</v>
      </c>
      <c r="BC171" t="s">
        <v>1266</v>
      </c>
      <c r="BD171">
        <v>42.5</v>
      </c>
      <c r="BF171" t="s">
        <v>1267</v>
      </c>
      <c r="BG171">
        <v>87</v>
      </c>
      <c r="BI171" t="s">
        <v>1274</v>
      </c>
      <c r="BJ171">
        <v>63</v>
      </c>
      <c r="BL171" t="s">
        <v>1257</v>
      </c>
      <c r="BM171">
        <v>41</v>
      </c>
      <c r="BO171" t="s">
        <v>1310</v>
      </c>
      <c r="BP171">
        <v>35</v>
      </c>
      <c r="BR171" t="s">
        <v>1259</v>
      </c>
      <c r="BS171">
        <v>68</v>
      </c>
      <c r="BU171" t="s">
        <v>1306</v>
      </c>
      <c r="BV171">
        <v>59</v>
      </c>
      <c r="BX171" t="s">
        <v>1267</v>
      </c>
      <c r="BY171">
        <v>87</v>
      </c>
      <c r="CA171" t="s">
        <v>1289</v>
      </c>
      <c r="CB171">
        <v>42</v>
      </c>
      <c r="CD171" t="s">
        <v>1257</v>
      </c>
      <c r="CE171">
        <v>40.5</v>
      </c>
      <c r="CG171" t="s">
        <v>1264</v>
      </c>
      <c r="CH171">
        <v>35</v>
      </c>
      <c r="CJ171" t="s">
        <v>1298</v>
      </c>
      <c r="CK171">
        <v>51</v>
      </c>
      <c r="CM171" t="s">
        <v>1266</v>
      </c>
      <c r="CN171">
        <v>54</v>
      </c>
      <c r="CP171" t="s">
        <v>1267</v>
      </c>
      <c r="CQ171">
        <v>72</v>
      </c>
      <c r="CS171" t="s">
        <v>1302</v>
      </c>
      <c r="CT171">
        <v>59</v>
      </c>
      <c r="CV171" t="s">
        <v>1257</v>
      </c>
      <c r="CW171">
        <v>35</v>
      </c>
      <c r="CY171" t="s">
        <v>1311</v>
      </c>
      <c r="CZ171">
        <v>47</v>
      </c>
      <c r="DB171" t="s">
        <v>1298</v>
      </c>
      <c r="DC171">
        <v>32</v>
      </c>
      <c r="DE171" t="s">
        <v>1306</v>
      </c>
      <c r="DF171">
        <v>37</v>
      </c>
      <c r="DH171" t="s">
        <v>1267</v>
      </c>
      <c r="DI171">
        <v>90</v>
      </c>
      <c r="DK171">
        <v>70</v>
      </c>
      <c r="DM171">
        <v>61</v>
      </c>
      <c r="DO171">
        <v>35</v>
      </c>
      <c r="DQ171">
        <v>35</v>
      </c>
      <c r="DS171">
        <v>32</v>
      </c>
    </row>
    <row r="172" spans="1:123" hidden="1" x14ac:dyDescent="0.2">
      <c r="A172" s="1" t="s">
        <v>336</v>
      </c>
      <c r="B172" s="2">
        <v>3</v>
      </c>
      <c r="C172" s="1" t="s">
        <v>337</v>
      </c>
      <c r="D172" s="8" t="s">
        <v>1246</v>
      </c>
      <c r="E172" s="1">
        <v>86</v>
      </c>
      <c r="F172" s="1"/>
      <c r="G172" s="11" t="s">
        <v>1268</v>
      </c>
      <c r="H172" s="1">
        <v>34</v>
      </c>
      <c r="I172" s="1"/>
      <c r="J172" s="11" t="s">
        <v>1257</v>
      </c>
      <c r="K172" s="8">
        <v>32</v>
      </c>
      <c r="L172" s="8"/>
      <c r="M172" s="11" t="s">
        <v>1269</v>
      </c>
      <c r="N172" s="1">
        <v>45</v>
      </c>
      <c r="O172" s="1"/>
      <c r="P172" s="11" t="s">
        <v>1266</v>
      </c>
      <c r="Q172" s="1">
        <v>47</v>
      </c>
      <c r="R172" s="1"/>
      <c r="S172" s="11" t="s">
        <v>1259</v>
      </c>
      <c r="T172" s="1">
        <v>34</v>
      </c>
      <c r="U172" s="1"/>
      <c r="V172" s="11" t="s">
        <v>1267</v>
      </c>
      <c r="W172">
        <v>80</v>
      </c>
      <c r="Y172" t="s">
        <v>1268</v>
      </c>
      <c r="Z172">
        <v>22</v>
      </c>
      <c r="AB172" t="s">
        <v>1257</v>
      </c>
      <c r="AC172">
        <v>31</v>
      </c>
      <c r="AE172" t="s">
        <v>1269</v>
      </c>
      <c r="AF172">
        <v>43</v>
      </c>
      <c r="AH172" t="s">
        <v>1259</v>
      </c>
      <c r="AI172">
        <v>29</v>
      </c>
      <c r="AK172" t="s">
        <v>1266</v>
      </c>
      <c r="AL172">
        <v>44</v>
      </c>
      <c r="AN172" t="s">
        <v>1267</v>
      </c>
      <c r="AO172">
        <v>79</v>
      </c>
      <c r="AQ172" t="s">
        <v>1274</v>
      </c>
      <c r="AR172">
        <v>37</v>
      </c>
      <c r="AT172" t="s">
        <v>1257</v>
      </c>
      <c r="AU172">
        <v>31.5</v>
      </c>
      <c r="AW172" t="s">
        <v>1310</v>
      </c>
      <c r="AX172">
        <v>23</v>
      </c>
      <c r="AZ172" t="s">
        <v>1259</v>
      </c>
      <c r="BA172">
        <v>33.5</v>
      </c>
      <c r="BC172" t="s">
        <v>1266</v>
      </c>
      <c r="BD172">
        <v>36.5</v>
      </c>
      <c r="BF172" t="s">
        <v>1267</v>
      </c>
      <c r="BG172">
        <v>83</v>
      </c>
      <c r="BI172" t="s">
        <v>1274</v>
      </c>
      <c r="BJ172">
        <v>49</v>
      </c>
      <c r="BL172" t="s">
        <v>1257</v>
      </c>
      <c r="BM172">
        <v>40.5</v>
      </c>
      <c r="BO172" t="s">
        <v>1310</v>
      </c>
      <c r="BP172">
        <v>33</v>
      </c>
      <c r="BR172" t="s">
        <v>1259</v>
      </c>
      <c r="BS172">
        <v>73</v>
      </c>
      <c r="BU172" t="s">
        <v>1306</v>
      </c>
      <c r="BV172">
        <v>59</v>
      </c>
      <c r="BX172" t="s">
        <v>1267</v>
      </c>
      <c r="BY172">
        <v>81</v>
      </c>
      <c r="CA172" t="s">
        <v>1289</v>
      </c>
      <c r="CB172">
        <v>34</v>
      </c>
      <c r="CD172" t="s">
        <v>1257</v>
      </c>
      <c r="CE172">
        <v>41.5</v>
      </c>
      <c r="CG172" t="s">
        <v>1264</v>
      </c>
      <c r="CH172">
        <v>40</v>
      </c>
      <c r="CJ172" t="s">
        <v>1298</v>
      </c>
      <c r="CK172">
        <v>30</v>
      </c>
      <c r="CM172" t="s">
        <v>1266</v>
      </c>
      <c r="CN172">
        <v>50</v>
      </c>
      <c r="CP172" t="s">
        <v>1267</v>
      </c>
      <c r="CQ172">
        <v>61</v>
      </c>
      <c r="CS172" t="s">
        <v>1302</v>
      </c>
      <c r="CT172">
        <v>27</v>
      </c>
      <c r="CV172" t="s">
        <v>1257</v>
      </c>
      <c r="CW172">
        <v>22</v>
      </c>
      <c r="CY172" t="s">
        <v>1311</v>
      </c>
      <c r="CZ172">
        <v>39</v>
      </c>
      <c r="DB172" t="s">
        <v>1298</v>
      </c>
      <c r="DC172">
        <v>27</v>
      </c>
      <c r="DE172" t="s">
        <v>1306</v>
      </c>
      <c r="DF172">
        <v>33</v>
      </c>
      <c r="DH172" t="s">
        <v>1267</v>
      </c>
      <c r="DI172">
        <v>88</v>
      </c>
      <c r="DK172">
        <v>48</v>
      </c>
      <c r="DM172">
        <v>44</v>
      </c>
      <c r="DO172">
        <v>27</v>
      </c>
      <c r="DQ172">
        <v>30</v>
      </c>
      <c r="DS172">
        <v>33</v>
      </c>
    </row>
    <row r="173" spans="1:123" hidden="1" x14ac:dyDescent="0.2">
      <c r="A173" s="1" t="s">
        <v>338</v>
      </c>
      <c r="B173" s="2">
        <v>3</v>
      </c>
      <c r="C173" s="1" t="s">
        <v>339</v>
      </c>
      <c r="D173" s="8" t="s">
        <v>1246</v>
      </c>
      <c r="E173" s="1">
        <v>80</v>
      </c>
      <c r="F173" s="1"/>
      <c r="G173" s="11" t="s">
        <v>1268</v>
      </c>
      <c r="H173" s="1">
        <v>28</v>
      </c>
      <c r="I173" s="1"/>
      <c r="J173" s="11" t="s">
        <v>1257</v>
      </c>
      <c r="K173" s="8">
        <v>35</v>
      </c>
      <c r="L173" s="8"/>
      <c r="M173" s="11" t="s">
        <v>1269</v>
      </c>
      <c r="N173" s="1">
        <v>43.5</v>
      </c>
      <c r="O173" s="1"/>
      <c r="P173" s="11" t="s">
        <v>1266</v>
      </c>
      <c r="Q173" s="1">
        <v>29</v>
      </c>
      <c r="R173" s="1"/>
      <c r="S173" s="11" t="s">
        <v>1259</v>
      </c>
      <c r="T173" s="1">
        <v>41</v>
      </c>
      <c r="U173" s="1"/>
      <c r="V173" s="11" t="s">
        <v>1267</v>
      </c>
      <c r="W173">
        <v>0</v>
      </c>
      <c r="Z173">
        <v>0</v>
      </c>
      <c r="AC173">
        <v>0</v>
      </c>
      <c r="AF173">
        <v>0</v>
      </c>
      <c r="AI173">
        <v>0</v>
      </c>
      <c r="AL173">
        <v>0</v>
      </c>
      <c r="AO173">
        <v>72.5</v>
      </c>
      <c r="AQ173" t="s">
        <v>1274</v>
      </c>
      <c r="AR173">
        <v>39.5</v>
      </c>
      <c r="AT173" t="s">
        <v>1257</v>
      </c>
      <c r="AU173">
        <v>29</v>
      </c>
      <c r="AW173" t="s">
        <v>1310</v>
      </c>
      <c r="AX173">
        <v>52</v>
      </c>
      <c r="AZ173" t="s">
        <v>1259</v>
      </c>
      <c r="BA173">
        <v>27.5</v>
      </c>
      <c r="BC173" t="s">
        <v>1266</v>
      </c>
      <c r="BD173">
        <v>31.5</v>
      </c>
      <c r="BF173" t="s">
        <v>1267</v>
      </c>
      <c r="BG173">
        <v>86</v>
      </c>
      <c r="BI173" t="s">
        <v>1274</v>
      </c>
      <c r="BJ173">
        <v>46</v>
      </c>
      <c r="BL173" t="s">
        <v>1257</v>
      </c>
      <c r="BM173">
        <v>28.5</v>
      </c>
      <c r="BO173" t="s">
        <v>1310</v>
      </c>
      <c r="BP173">
        <v>45</v>
      </c>
      <c r="BR173" t="s">
        <v>1259</v>
      </c>
      <c r="BS173">
        <v>49</v>
      </c>
      <c r="BU173" t="s">
        <v>1306</v>
      </c>
      <c r="BV173">
        <v>51</v>
      </c>
      <c r="BX173" t="s">
        <v>1267</v>
      </c>
      <c r="BY173">
        <v>0</v>
      </c>
      <c r="CB173">
        <v>0</v>
      </c>
      <c r="CE173">
        <v>0</v>
      </c>
      <c r="CH173">
        <v>0</v>
      </c>
      <c r="CK173">
        <v>0</v>
      </c>
      <c r="CN173">
        <v>0</v>
      </c>
      <c r="CQ173">
        <v>0</v>
      </c>
      <c r="CT173">
        <v>0</v>
      </c>
      <c r="CW173">
        <v>0</v>
      </c>
      <c r="CZ173">
        <v>0</v>
      </c>
      <c r="DC173">
        <v>0</v>
      </c>
      <c r="DF173">
        <v>0</v>
      </c>
      <c r="DI173">
        <v>0</v>
      </c>
      <c r="DK173">
        <v>0</v>
      </c>
      <c r="DM173">
        <v>0</v>
      </c>
      <c r="DO173">
        <v>0</v>
      </c>
      <c r="DQ173">
        <v>0</v>
      </c>
      <c r="DS173">
        <v>0</v>
      </c>
    </row>
    <row r="174" spans="1:123" hidden="1" x14ac:dyDescent="0.2">
      <c r="A174" s="1" t="s">
        <v>340</v>
      </c>
      <c r="B174" s="2">
        <v>3</v>
      </c>
      <c r="C174" s="1" t="s">
        <v>341</v>
      </c>
      <c r="D174" s="8" t="s">
        <v>1246</v>
      </c>
      <c r="E174" s="1">
        <v>83</v>
      </c>
      <c r="F174" s="1"/>
      <c r="G174" s="11" t="s">
        <v>1268</v>
      </c>
      <c r="H174" s="1">
        <v>35</v>
      </c>
      <c r="I174" s="1"/>
      <c r="J174" s="11" t="s">
        <v>1257</v>
      </c>
      <c r="K174" s="8">
        <v>36</v>
      </c>
      <c r="L174" s="8"/>
      <c r="M174" s="11" t="s">
        <v>1269</v>
      </c>
      <c r="N174" s="1">
        <v>31</v>
      </c>
      <c r="O174" s="1"/>
      <c r="P174" s="11" t="s">
        <v>1266</v>
      </c>
      <c r="Q174" s="1">
        <v>24</v>
      </c>
      <c r="R174" s="1"/>
      <c r="S174" s="11" t="s">
        <v>1259</v>
      </c>
      <c r="T174" s="1">
        <v>34</v>
      </c>
      <c r="U174" s="1"/>
      <c r="V174" s="11" t="s">
        <v>1267</v>
      </c>
      <c r="W174">
        <v>0</v>
      </c>
      <c r="Z174">
        <v>0</v>
      </c>
      <c r="AC174">
        <v>0</v>
      </c>
      <c r="AF174">
        <v>0</v>
      </c>
      <c r="AI174">
        <v>0</v>
      </c>
      <c r="AL174">
        <v>0</v>
      </c>
      <c r="AO174">
        <v>0</v>
      </c>
      <c r="AR174">
        <v>0</v>
      </c>
      <c r="AU174">
        <v>0</v>
      </c>
      <c r="AX174">
        <v>0</v>
      </c>
      <c r="BA174">
        <v>0</v>
      </c>
      <c r="BD174">
        <v>0</v>
      </c>
      <c r="BG174">
        <v>0</v>
      </c>
      <c r="BJ174">
        <v>0</v>
      </c>
      <c r="BM174">
        <v>0</v>
      </c>
      <c r="BP174">
        <v>0</v>
      </c>
      <c r="BS174">
        <v>0</v>
      </c>
      <c r="BV174">
        <v>0</v>
      </c>
      <c r="BY174">
        <v>73</v>
      </c>
      <c r="CA174" t="s">
        <v>1289</v>
      </c>
      <c r="CB174">
        <v>127</v>
      </c>
      <c r="CD174" t="s">
        <v>1257</v>
      </c>
      <c r="CE174">
        <v>27</v>
      </c>
      <c r="CG174" t="s">
        <v>1264</v>
      </c>
      <c r="CH174">
        <v>39</v>
      </c>
      <c r="CJ174" t="s">
        <v>1298</v>
      </c>
      <c r="CK174">
        <v>36</v>
      </c>
      <c r="CM174" t="s">
        <v>1266</v>
      </c>
      <c r="CN174">
        <v>53</v>
      </c>
      <c r="CP174" t="s">
        <v>1267</v>
      </c>
      <c r="CQ174">
        <v>72</v>
      </c>
      <c r="CS174" t="s">
        <v>1302</v>
      </c>
      <c r="CT174">
        <v>70</v>
      </c>
      <c r="CV174" t="s">
        <v>1257</v>
      </c>
      <c r="CW174">
        <v>40</v>
      </c>
      <c r="CY174" t="s">
        <v>1311</v>
      </c>
      <c r="CZ174">
        <v>31</v>
      </c>
      <c r="DB174" t="s">
        <v>1298</v>
      </c>
      <c r="DC174">
        <v>24</v>
      </c>
      <c r="DE174" t="s">
        <v>1306</v>
      </c>
      <c r="DF174">
        <v>40</v>
      </c>
      <c r="DH174" t="s">
        <v>1267</v>
      </c>
      <c r="DI174">
        <v>0</v>
      </c>
      <c r="DK174">
        <v>0</v>
      </c>
      <c r="DM174">
        <v>0</v>
      </c>
      <c r="DO174">
        <v>0</v>
      </c>
      <c r="DQ174">
        <v>0</v>
      </c>
      <c r="DS174">
        <v>0</v>
      </c>
    </row>
    <row r="175" spans="1:123" hidden="1" x14ac:dyDescent="0.2">
      <c r="A175" s="1" t="s">
        <v>344</v>
      </c>
      <c r="B175" s="2">
        <v>3</v>
      </c>
      <c r="C175" s="1" t="s">
        <v>345</v>
      </c>
      <c r="D175" s="8" t="s">
        <v>1246</v>
      </c>
      <c r="E175" s="1">
        <v>97</v>
      </c>
      <c r="F175" s="1"/>
      <c r="G175" s="11" t="s">
        <v>1268</v>
      </c>
      <c r="H175" s="1">
        <v>55</v>
      </c>
      <c r="I175" s="1"/>
      <c r="J175" s="11" t="s">
        <v>1257</v>
      </c>
      <c r="K175" s="8">
        <v>61</v>
      </c>
      <c r="L175" s="8"/>
      <c r="M175" s="11" t="s">
        <v>1269</v>
      </c>
      <c r="N175" s="1">
        <v>71</v>
      </c>
      <c r="O175" s="1"/>
      <c r="P175" s="11" t="s">
        <v>1266</v>
      </c>
      <c r="Q175" s="1">
        <v>62</v>
      </c>
      <c r="R175" s="1"/>
      <c r="S175" s="11" t="s">
        <v>1259</v>
      </c>
      <c r="T175" s="1">
        <v>42</v>
      </c>
      <c r="U175" s="1"/>
      <c r="V175" s="11" t="s">
        <v>1267</v>
      </c>
      <c r="W175">
        <v>98</v>
      </c>
      <c r="Y175" t="s">
        <v>1268</v>
      </c>
      <c r="Z175">
        <v>55</v>
      </c>
      <c r="AB175" t="s">
        <v>1257</v>
      </c>
      <c r="AC175">
        <v>66.5</v>
      </c>
      <c r="AE175" t="s">
        <v>1269</v>
      </c>
      <c r="AF175">
        <v>58</v>
      </c>
      <c r="AH175" t="s">
        <v>1259</v>
      </c>
      <c r="AI175">
        <v>53</v>
      </c>
      <c r="AK175" t="s">
        <v>1266</v>
      </c>
      <c r="AL175">
        <v>34</v>
      </c>
      <c r="AN175" t="s">
        <v>1267</v>
      </c>
      <c r="AO175">
        <v>83.5</v>
      </c>
      <c r="AQ175" t="s">
        <v>1274</v>
      </c>
      <c r="AR175">
        <v>49</v>
      </c>
      <c r="AT175" t="s">
        <v>1257</v>
      </c>
      <c r="AU175">
        <v>62</v>
      </c>
      <c r="AW175" t="s">
        <v>1310</v>
      </c>
      <c r="AX175">
        <v>55</v>
      </c>
      <c r="AZ175" t="s">
        <v>1259</v>
      </c>
      <c r="BA175">
        <v>59.5</v>
      </c>
      <c r="BC175" t="s">
        <v>1266</v>
      </c>
      <c r="BD175">
        <v>37</v>
      </c>
      <c r="BF175" t="s">
        <v>1267</v>
      </c>
      <c r="BG175">
        <v>91</v>
      </c>
      <c r="BI175" t="s">
        <v>1274</v>
      </c>
      <c r="BJ175">
        <v>56</v>
      </c>
      <c r="BL175" t="s">
        <v>1257</v>
      </c>
      <c r="BM175">
        <v>76.5</v>
      </c>
      <c r="BO175" t="s">
        <v>1310</v>
      </c>
      <c r="BP175">
        <v>60</v>
      </c>
      <c r="BR175" t="s">
        <v>1259</v>
      </c>
      <c r="BS175">
        <v>59</v>
      </c>
      <c r="BU175" t="s">
        <v>1306</v>
      </c>
      <c r="BV175">
        <v>34</v>
      </c>
      <c r="BX175" t="s">
        <v>1267</v>
      </c>
      <c r="BY175">
        <v>83</v>
      </c>
      <c r="CA175" t="s">
        <v>1289</v>
      </c>
      <c r="CB175">
        <v>60</v>
      </c>
      <c r="CD175" t="s">
        <v>1257</v>
      </c>
      <c r="CE175">
        <v>66.5</v>
      </c>
      <c r="CG175" t="s">
        <v>1264</v>
      </c>
      <c r="CH175">
        <v>53</v>
      </c>
      <c r="CJ175" t="s">
        <v>1298</v>
      </c>
      <c r="CK175">
        <v>45</v>
      </c>
      <c r="CM175" t="s">
        <v>1266</v>
      </c>
      <c r="CN175">
        <v>48</v>
      </c>
      <c r="CP175" t="s">
        <v>1267</v>
      </c>
      <c r="CQ175">
        <v>63</v>
      </c>
      <c r="CS175" t="s">
        <v>1302</v>
      </c>
      <c r="CT175">
        <v>40</v>
      </c>
      <c r="CV175" t="s">
        <v>1257</v>
      </c>
      <c r="CW175">
        <v>53</v>
      </c>
      <c r="CY175" t="s">
        <v>1311</v>
      </c>
      <c r="CZ175">
        <v>44</v>
      </c>
      <c r="DB175" t="s">
        <v>1298</v>
      </c>
      <c r="DC175">
        <v>16</v>
      </c>
      <c r="DE175" t="s">
        <v>1306</v>
      </c>
      <c r="DF175">
        <v>47</v>
      </c>
      <c r="DH175" t="s">
        <v>1267</v>
      </c>
      <c r="DI175">
        <v>91</v>
      </c>
      <c r="DK175">
        <v>60</v>
      </c>
      <c r="DM175">
        <v>61</v>
      </c>
      <c r="DO175">
        <v>41</v>
      </c>
      <c r="DQ175">
        <v>33</v>
      </c>
      <c r="DS175">
        <v>34</v>
      </c>
    </row>
    <row r="176" spans="1:123" hidden="1" x14ac:dyDescent="0.2">
      <c r="A176" s="4" t="s">
        <v>346</v>
      </c>
      <c r="B176" s="2">
        <v>4</v>
      </c>
      <c r="C176" s="1" t="s">
        <v>347</v>
      </c>
      <c r="D176" s="8" t="s">
        <v>1246</v>
      </c>
      <c r="E176" s="1">
        <v>104</v>
      </c>
      <c r="F176" s="1"/>
      <c r="G176" s="11" t="s">
        <v>1268</v>
      </c>
      <c r="H176" s="1">
        <v>102</v>
      </c>
      <c r="I176" s="1"/>
      <c r="J176" s="11" t="s">
        <v>1270</v>
      </c>
      <c r="K176" s="8">
        <v>63</v>
      </c>
      <c r="L176" s="8"/>
      <c r="M176" s="11" t="s">
        <v>1269</v>
      </c>
      <c r="N176" s="1">
        <v>63.5</v>
      </c>
      <c r="O176" s="1"/>
      <c r="P176" s="11" t="s">
        <v>1259</v>
      </c>
      <c r="Q176" s="1">
        <v>71.5</v>
      </c>
      <c r="R176" s="1"/>
      <c r="S176" s="11" t="s">
        <v>1260</v>
      </c>
      <c r="T176" s="1">
        <v>61</v>
      </c>
      <c r="U176" s="1"/>
      <c r="V176" s="11" t="s">
        <v>1267</v>
      </c>
      <c r="W176">
        <v>88</v>
      </c>
      <c r="Y176" t="s">
        <v>1268</v>
      </c>
      <c r="Z176">
        <v>63</v>
      </c>
      <c r="AB176" t="s">
        <v>1270</v>
      </c>
      <c r="AC176">
        <v>65</v>
      </c>
      <c r="AE176" t="s">
        <v>1269</v>
      </c>
      <c r="AF176">
        <v>58</v>
      </c>
      <c r="AH176" t="s">
        <v>1259</v>
      </c>
      <c r="AI176">
        <v>45</v>
      </c>
      <c r="AK176" t="s">
        <v>1260</v>
      </c>
      <c r="AL176">
        <v>48</v>
      </c>
      <c r="AN176" t="s">
        <v>1267</v>
      </c>
      <c r="AO176">
        <v>92</v>
      </c>
      <c r="AQ176" t="s">
        <v>1312</v>
      </c>
      <c r="AR176">
        <v>92.5</v>
      </c>
      <c r="AT176" t="s">
        <v>1313</v>
      </c>
      <c r="AU176">
        <v>76.5</v>
      </c>
      <c r="AW176" t="s">
        <v>1310</v>
      </c>
      <c r="AX176">
        <v>51.5</v>
      </c>
      <c r="AZ176" t="s">
        <v>1259</v>
      </c>
      <c r="BA176">
        <v>58.5</v>
      </c>
      <c r="BC176" t="s">
        <v>1260</v>
      </c>
      <c r="BD176">
        <v>58</v>
      </c>
      <c r="BF176" t="s">
        <v>1267</v>
      </c>
      <c r="BG176">
        <v>0</v>
      </c>
      <c r="BJ176">
        <v>0</v>
      </c>
      <c r="BM176">
        <v>0</v>
      </c>
      <c r="BP176">
        <v>0</v>
      </c>
      <c r="BS176">
        <v>0</v>
      </c>
      <c r="BV176">
        <v>0</v>
      </c>
      <c r="BY176">
        <v>0</v>
      </c>
      <c r="CB176">
        <v>0</v>
      </c>
      <c r="CE176">
        <v>0</v>
      </c>
      <c r="CH176">
        <v>0</v>
      </c>
      <c r="CK176">
        <v>0</v>
      </c>
      <c r="CN176">
        <v>0</v>
      </c>
      <c r="CQ176">
        <v>0</v>
      </c>
      <c r="CT176">
        <v>0</v>
      </c>
      <c r="CW176">
        <v>0</v>
      </c>
      <c r="CZ176">
        <v>0</v>
      </c>
      <c r="DC176">
        <v>0</v>
      </c>
      <c r="DF176">
        <v>0</v>
      </c>
      <c r="DI176">
        <v>0</v>
      </c>
      <c r="DK176">
        <v>0</v>
      </c>
      <c r="DM176">
        <v>0</v>
      </c>
      <c r="DO176">
        <v>0</v>
      </c>
      <c r="DQ176">
        <v>0</v>
      </c>
      <c r="DS176">
        <v>0</v>
      </c>
    </row>
    <row r="177" spans="1:123" hidden="1" x14ac:dyDescent="0.2">
      <c r="A177" s="1" t="s">
        <v>348</v>
      </c>
      <c r="B177" s="2">
        <v>4</v>
      </c>
      <c r="C177" s="1" t="s">
        <v>349</v>
      </c>
      <c r="D177" s="8" t="s">
        <v>1246</v>
      </c>
      <c r="E177" s="1">
        <v>100</v>
      </c>
      <c r="F177" s="1"/>
      <c r="G177" s="11" t="s">
        <v>1268</v>
      </c>
      <c r="H177" s="1">
        <v>83</v>
      </c>
      <c r="I177" s="1"/>
      <c r="J177" s="11" t="s">
        <v>1270</v>
      </c>
      <c r="K177" s="8">
        <v>91</v>
      </c>
      <c r="L177" s="8"/>
      <c r="M177" s="11" t="s">
        <v>1269</v>
      </c>
      <c r="N177" s="1">
        <v>71.5</v>
      </c>
      <c r="O177" s="1"/>
      <c r="P177" s="11" t="s">
        <v>1259</v>
      </c>
      <c r="Q177" s="1">
        <v>71.5</v>
      </c>
      <c r="R177" s="1"/>
      <c r="S177" s="11" t="s">
        <v>1260</v>
      </c>
      <c r="T177" s="1">
        <v>37</v>
      </c>
      <c r="U177" s="1"/>
      <c r="V177" s="11" t="s">
        <v>1267</v>
      </c>
      <c r="W177">
        <v>105</v>
      </c>
      <c r="Y177" t="s">
        <v>1268</v>
      </c>
      <c r="Z177">
        <v>44</v>
      </c>
      <c r="AB177" t="s">
        <v>1270</v>
      </c>
      <c r="AC177">
        <v>85</v>
      </c>
      <c r="AE177" t="s">
        <v>1269</v>
      </c>
      <c r="AF177">
        <v>69</v>
      </c>
      <c r="AH177" t="s">
        <v>1259</v>
      </c>
      <c r="AI177">
        <v>64</v>
      </c>
      <c r="AK177" t="s">
        <v>1260</v>
      </c>
      <c r="AL177">
        <v>42</v>
      </c>
      <c r="AN177" t="s">
        <v>1267</v>
      </c>
      <c r="AO177">
        <v>104</v>
      </c>
      <c r="AQ177" t="s">
        <v>1312</v>
      </c>
      <c r="AR177">
        <v>40.5</v>
      </c>
      <c r="AT177" t="s">
        <v>1313</v>
      </c>
      <c r="AU177">
        <v>81.5</v>
      </c>
      <c r="AW177" t="s">
        <v>1310</v>
      </c>
      <c r="AX177">
        <v>52</v>
      </c>
      <c r="AZ177" t="s">
        <v>1259</v>
      </c>
      <c r="BA177">
        <v>63.5</v>
      </c>
      <c r="BC177" t="s">
        <v>1260</v>
      </c>
      <c r="BD177">
        <v>43.5</v>
      </c>
      <c r="BF177" t="s">
        <v>1267</v>
      </c>
      <c r="BG177">
        <v>104</v>
      </c>
      <c r="BI177" t="s">
        <v>1289</v>
      </c>
      <c r="BJ177">
        <v>35</v>
      </c>
      <c r="BL177" t="s">
        <v>1313</v>
      </c>
      <c r="BM177">
        <v>87</v>
      </c>
      <c r="BO177" t="s">
        <v>1310</v>
      </c>
      <c r="BP177">
        <v>54</v>
      </c>
      <c r="BR177" t="s">
        <v>1259</v>
      </c>
      <c r="BS177">
        <v>81</v>
      </c>
      <c r="BU177" t="s">
        <v>1260</v>
      </c>
      <c r="BV177">
        <v>44</v>
      </c>
      <c r="BX177" t="s">
        <v>1267</v>
      </c>
      <c r="BY177">
        <v>97</v>
      </c>
      <c r="CA177" t="s">
        <v>1289</v>
      </c>
      <c r="CB177">
        <v>60</v>
      </c>
      <c r="CD177" t="s">
        <v>1309</v>
      </c>
      <c r="CE177">
        <v>77</v>
      </c>
      <c r="CG177" t="s">
        <v>1310</v>
      </c>
      <c r="CH177">
        <v>62</v>
      </c>
      <c r="CJ177" t="s">
        <v>1259</v>
      </c>
      <c r="CK177">
        <v>72</v>
      </c>
      <c r="CM177" t="s">
        <v>1260</v>
      </c>
      <c r="CN177">
        <v>64</v>
      </c>
      <c r="CP177" t="s">
        <v>1267</v>
      </c>
      <c r="CQ177">
        <v>79</v>
      </c>
      <c r="CS177" t="s">
        <v>1302</v>
      </c>
      <c r="CT177">
        <v>36</v>
      </c>
      <c r="CV177" t="s">
        <v>1309</v>
      </c>
      <c r="CW177">
        <v>38</v>
      </c>
      <c r="CY177" t="s">
        <v>1310</v>
      </c>
      <c r="CZ177">
        <v>33</v>
      </c>
      <c r="DB177" t="s">
        <v>1259</v>
      </c>
      <c r="DC177">
        <v>29</v>
      </c>
      <c r="DE177" t="s">
        <v>1260</v>
      </c>
      <c r="DF177">
        <v>31</v>
      </c>
      <c r="DH177" t="s">
        <v>1267</v>
      </c>
      <c r="DI177">
        <v>87</v>
      </c>
      <c r="DK177">
        <v>72</v>
      </c>
      <c r="DM177">
        <v>59</v>
      </c>
      <c r="DO177">
        <v>49</v>
      </c>
      <c r="DQ177">
        <v>28</v>
      </c>
      <c r="DS177">
        <v>35</v>
      </c>
    </row>
    <row r="178" spans="1:123" hidden="1" x14ac:dyDescent="0.2">
      <c r="A178" s="4" t="s">
        <v>350</v>
      </c>
      <c r="B178" s="2">
        <v>4</v>
      </c>
      <c r="C178" s="1" t="s">
        <v>351</v>
      </c>
      <c r="D178" s="8" t="s">
        <v>1246</v>
      </c>
      <c r="E178" s="1">
        <v>110</v>
      </c>
      <c r="F178" s="1"/>
      <c r="G178" s="11" t="s">
        <v>1268</v>
      </c>
      <c r="H178" s="1">
        <v>88</v>
      </c>
      <c r="I178" s="1"/>
      <c r="J178" s="11" t="s">
        <v>1270</v>
      </c>
      <c r="K178" s="8">
        <v>88</v>
      </c>
      <c r="L178" s="8"/>
      <c r="M178" s="11" t="s">
        <v>1269</v>
      </c>
      <c r="N178" s="1">
        <v>66.5</v>
      </c>
      <c r="O178" s="1"/>
      <c r="P178" s="11" t="s">
        <v>1259</v>
      </c>
      <c r="Q178" s="1">
        <v>65</v>
      </c>
      <c r="R178" s="1"/>
      <c r="S178" s="11" t="s">
        <v>1260</v>
      </c>
      <c r="T178" s="1">
        <v>36</v>
      </c>
      <c r="U178" s="1"/>
      <c r="V178" s="11" t="s">
        <v>1267</v>
      </c>
      <c r="W178">
        <v>86</v>
      </c>
      <c r="Y178" t="s">
        <v>1268</v>
      </c>
      <c r="Z178">
        <v>76</v>
      </c>
      <c r="AB178" t="s">
        <v>1270</v>
      </c>
      <c r="AC178">
        <v>79.5</v>
      </c>
      <c r="AE178" t="s">
        <v>1269</v>
      </c>
      <c r="AF178">
        <v>60</v>
      </c>
      <c r="AH178" t="s">
        <v>1259</v>
      </c>
      <c r="AI178">
        <v>52</v>
      </c>
      <c r="AK178" t="s">
        <v>1260</v>
      </c>
      <c r="AL178">
        <v>37</v>
      </c>
      <c r="AN178" t="s">
        <v>1267</v>
      </c>
      <c r="AO178">
        <v>80.5</v>
      </c>
      <c r="AQ178" t="s">
        <v>1312</v>
      </c>
      <c r="AR178">
        <v>88.5</v>
      </c>
      <c r="AT178" t="s">
        <v>1313</v>
      </c>
      <c r="AU178">
        <v>77</v>
      </c>
      <c r="AW178" t="s">
        <v>1310</v>
      </c>
      <c r="AX178">
        <v>53</v>
      </c>
      <c r="AZ178" t="s">
        <v>1259</v>
      </c>
      <c r="BA178">
        <v>42.5</v>
      </c>
      <c r="BC178" t="s">
        <v>1260</v>
      </c>
      <c r="BD178">
        <v>40</v>
      </c>
      <c r="BF178" t="s">
        <v>1267</v>
      </c>
      <c r="BG178">
        <v>0</v>
      </c>
      <c r="BJ178">
        <v>0</v>
      </c>
      <c r="BM178">
        <v>0</v>
      </c>
      <c r="BP178">
        <v>0</v>
      </c>
      <c r="BS178">
        <v>0</v>
      </c>
      <c r="BV178">
        <v>0</v>
      </c>
      <c r="BY178">
        <v>0</v>
      </c>
      <c r="CB178">
        <v>0</v>
      </c>
      <c r="CE178">
        <v>0</v>
      </c>
      <c r="CH178">
        <v>0</v>
      </c>
      <c r="CK178">
        <v>0</v>
      </c>
      <c r="CN178">
        <v>0</v>
      </c>
      <c r="CQ178">
        <v>0</v>
      </c>
      <c r="CT178">
        <v>0</v>
      </c>
      <c r="CW178">
        <v>0</v>
      </c>
      <c r="CZ178">
        <v>0</v>
      </c>
      <c r="DC178">
        <v>0</v>
      </c>
      <c r="DF178">
        <v>0</v>
      </c>
      <c r="DI178">
        <v>0</v>
      </c>
      <c r="DK178">
        <v>0</v>
      </c>
      <c r="DM178">
        <v>0</v>
      </c>
      <c r="DO178">
        <v>0</v>
      </c>
      <c r="DQ178">
        <v>0</v>
      </c>
      <c r="DS178">
        <v>0</v>
      </c>
    </row>
    <row r="179" spans="1:123" hidden="1" x14ac:dyDescent="0.2">
      <c r="A179" s="1" t="s">
        <v>352</v>
      </c>
      <c r="B179" s="2">
        <v>4</v>
      </c>
      <c r="C179" s="1" t="s">
        <v>353</v>
      </c>
      <c r="D179" s="8" t="s">
        <v>1246</v>
      </c>
      <c r="E179" s="1">
        <v>112</v>
      </c>
      <c r="F179" s="1"/>
      <c r="G179" s="11" t="s">
        <v>1268</v>
      </c>
      <c r="H179" s="1">
        <v>62</v>
      </c>
      <c r="I179" s="1"/>
      <c r="J179" s="11" t="s">
        <v>1270</v>
      </c>
      <c r="K179" s="8">
        <v>98</v>
      </c>
      <c r="L179" s="8"/>
      <c r="M179" s="11" t="s">
        <v>1269</v>
      </c>
      <c r="N179" s="1">
        <v>66.5</v>
      </c>
      <c r="O179" s="1"/>
      <c r="P179" s="11" t="s">
        <v>1259</v>
      </c>
      <c r="Q179" s="1">
        <v>67.5</v>
      </c>
      <c r="R179" s="1"/>
      <c r="S179" s="11" t="s">
        <v>1260</v>
      </c>
      <c r="T179" s="1">
        <v>45</v>
      </c>
      <c r="U179" s="1"/>
      <c r="V179" s="11" t="s">
        <v>1267</v>
      </c>
      <c r="W179">
        <v>107</v>
      </c>
      <c r="Y179" t="s">
        <v>1268</v>
      </c>
      <c r="Z179">
        <v>25</v>
      </c>
      <c r="AB179" t="s">
        <v>1270</v>
      </c>
      <c r="AC179">
        <v>123</v>
      </c>
      <c r="AE179" t="s">
        <v>1269</v>
      </c>
      <c r="AF179">
        <v>60</v>
      </c>
      <c r="AH179" t="s">
        <v>1259</v>
      </c>
      <c r="AI179">
        <v>41</v>
      </c>
      <c r="AK179" t="s">
        <v>1260</v>
      </c>
      <c r="AL179">
        <v>38</v>
      </c>
      <c r="AN179" t="s">
        <v>1267</v>
      </c>
      <c r="AO179">
        <v>88.5</v>
      </c>
      <c r="AQ179" t="s">
        <v>1312</v>
      </c>
      <c r="AR179">
        <v>40.5</v>
      </c>
      <c r="AT179" t="s">
        <v>1313</v>
      </c>
      <c r="AU179">
        <v>111</v>
      </c>
      <c r="AW179" t="s">
        <v>1310</v>
      </c>
      <c r="AX179">
        <v>54.5</v>
      </c>
      <c r="AZ179" t="s">
        <v>1259</v>
      </c>
      <c r="BA179">
        <v>49</v>
      </c>
      <c r="BC179" t="s">
        <v>1260</v>
      </c>
      <c r="BD179">
        <v>40</v>
      </c>
      <c r="BF179" t="s">
        <v>1267</v>
      </c>
      <c r="BG179">
        <v>102</v>
      </c>
      <c r="BI179" t="s">
        <v>1289</v>
      </c>
      <c r="BJ179">
        <v>43</v>
      </c>
      <c r="BL179" t="s">
        <v>1313</v>
      </c>
      <c r="BM179">
        <v>116</v>
      </c>
      <c r="BO179" t="s">
        <v>1310</v>
      </c>
      <c r="BP179">
        <v>57</v>
      </c>
      <c r="BR179" t="s">
        <v>1259</v>
      </c>
      <c r="BS179">
        <v>51</v>
      </c>
      <c r="BU179" t="s">
        <v>1260</v>
      </c>
      <c r="BV179">
        <v>49</v>
      </c>
      <c r="BX179" t="s">
        <v>1267</v>
      </c>
      <c r="BY179">
        <v>96</v>
      </c>
      <c r="CA179" t="s">
        <v>1289</v>
      </c>
      <c r="CB179">
        <v>43</v>
      </c>
      <c r="CD179" t="s">
        <v>1309</v>
      </c>
      <c r="CE179">
        <v>115.5</v>
      </c>
      <c r="CG179" t="s">
        <v>1310</v>
      </c>
      <c r="CH179">
        <v>58</v>
      </c>
      <c r="CJ179" t="s">
        <v>1259</v>
      </c>
      <c r="CK179">
        <v>52</v>
      </c>
      <c r="CM179" t="s">
        <v>1260</v>
      </c>
      <c r="CN179">
        <v>47</v>
      </c>
      <c r="CP179" t="s">
        <v>1267</v>
      </c>
      <c r="CQ179">
        <v>90</v>
      </c>
      <c r="CS179" t="s">
        <v>1302</v>
      </c>
      <c r="CT179">
        <v>20</v>
      </c>
      <c r="CV179" t="s">
        <v>1309</v>
      </c>
      <c r="CW179">
        <v>80.5</v>
      </c>
      <c r="CY179" t="s">
        <v>1310</v>
      </c>
      <c r="CZ179">
        <v>64</v>
      </c>
      <c r="DB179" t="s">
        <v>1259</v>
      </c>
      <c r="DC179">
        <v>41</v>
      </c>
      <c r="DE179" t="s">
        <v>1260</v>
      </c>
      <c r="DF179">
        <v>40</v>
      </c>
      <c r="DH179" t="s">
        <v>1267</v>
      </c>
      <c r="DI179">
        <v>98</v>
      </c>
      <c r="DK179">
        <v>58</v>
      </c>
      <c r="DM179">
        <v>111</v>
      </c>
      <c r="DO179">
        <v>16</v>
      </c>
      <c r="DQ179">
        <v>38</v>
      </c>
      <c r="DS179">
        <v>28</v>
      </c>
    </row>
    <row r="180" spans="1:123" hidden="1" x14ac:dyDescent="0.2">
      <c r="A180" s="1" t="s">
        <v>354</v>
      </c>
      <c r="B180" s="2">
        <v>4</v>
      </c>
      <c r="C180" s="1" t="s">
        <v>355</v>
      </c>
      <c r="D180" s="8" t="s">
        <v>1246</v>
      </c>
      <c r="E180" s="1">
        <v>107</v>
      </c>
      <c r="F180" s="1"/>
      <c r="G180" s="11" t="s">
        <v>1268</v>
      </c>
      <c r="H180" s="1">
        <v>86</v>
      </c>
      <c r="I180" s="1"/>
      <c r="J180" s="11" t="s">
        <v>1270</v>
      </c>
      <c r="K180" s="8">
        <v>54</v>
      </c>
      <c r="L180" s="8"/>
      <c r="M180" s="11" t="s">
        <v>1269</v>
      </c>
      <c r="N180" s="1">
        <v>70.5</v>
      </c>
      <c r="O180" s="1"/>
      <c r="P180" s="11" t="s">
        <v>1259</v>
      </c>
      <c r="Q180" s="1">
        <v>62</v>
      </c>
      <c r="R180" s="1"/>
      <c r="S180" s="11" t="s">
        <v>1260</v>
      </c>
      <c r="T180" s="1">
        <v>59</v>
      </c>
      <c r="U180" s="1"/>
      <c r="V180" s="11" t="s">
        <v>1267</v>
      </c>
      <c r="W180">
        <v>97</v>
      </c>
      <c r="Y180" t="s">
        <v>1268</v>
      </c>
      <c r="Z180">
        <v>61</v>
      </c>
      <c r="AB180" t="s">
        <v>1270</v>
      </c>
      <c r="AC180">
        <v>71</v>
      </c>
      <c r="AE180" t="s">
        <v>1269</v>
      </c>
      <c r="AF180">
        <v>55</v>
      </c>
      <c r="AH180" t="s">
        <v>1259</v>
      </c>
      <c r="AI180">
        <v>58</v>
      </c>
      <c r="AK180" t="s">
        <v>1260</v>
      </c>
      <c r="AL180">
        <v>57</v>
      </c>
      <c r="AN180" t="s">
        <v>1267</v>
      </c>
      <c r="AO180">
        <v>97.5</v>
      </c>
      <c r="AQ180" t="s">
        <v>1312</v>
      </c>
      <c r="AR180">
        <v>72.5</v>
      </c>
      <c r="AT180" t="s">
        <v>1313</v>
      </c>
      <c r="AU180">
        <v>77</v>
      </c>
      <c r="AW180" t="s">
        <v>1310</v>
      </c>
      <c r="AX180">
        <v>42.5</v>
      </c>
      <c r="AZ180" t="s">
        <v>1259</v>
      </c>
      <c r="BA180">
        <v>61</v>
      </c>
      <c r="BC180" t="s">
        <v>1260</v>
      </c>
      <c r="BD180">
        <v>52</v>
      </c>
      <c r="BF180" t="s">
        <v>1267</v>
      </c>
      <c r="BG180">
        <v>102</v>
      </c>
      <c r="BI180" t="s">
        <v>1289</v>
      </c>
      <c r="BJ180">
        <v>71</v>
      </c>
      <c r="BL180" t="s">
        <v>1313</v>
      </c>
      <c r="BM180">
        <v>82</v>
      </c>
      <c r="BO180" t="s">
        <v>1310</v>
      </c>
      <c r="BP180">
        <v>57</v>
      </c>
      <c r="BR180" t="s">
        <v>1259</v>
      </c>
      <c r="BS180">
        <v>80</v>
      </c>
      <c r="BU180" t="s">
        <v>1260</v>
      </c>
      <c r="BV180">
        <v>56</v>
      </c>
      <c r="BX180" t="s">
        <v>1267</v>
      </c>
      <c r="BY180">
        <v>91</v>
      </c>
      <c r="CA180" t="s">
        <v>1289</v>
      </c>
      <c r="CB180">
        <v>110</v>
      </c>
      <c r="CD180" t="s">
        <v>1309</v>
      </c>
      <c r="CE180">
        <v>63</v>
      </c>
      <c r="CG180" t="s">
        <v>1310</v>
      </c>
      <c r="CH180">
        <v>67</v>
      </c>
      <c r="CJ180" t="s">
        <v>1259</v>
      </c>
      <c r="CK180">
        <v>61</v>
      </c>
      <c r="CM180" t="s">
        <v>1260</v>
      </c>
      <c r="CN180">
        <v>64</v>
      </c>
      <c r="CP180" t="s">
        <v>1267</v>
      </c>
      <c r="CQ180">
        <v>83</v>
      </c>
      <c r="CS180" t="s">
        <v>1302</v>
      </c>
      <c r="CT180">
        <v>70</v>
      </c>
      <c r="CV180" t="s">
        <v>1309</v>
      </c>
      <c r="CW180">
        <v>48.5</v>
      </c>
      <c r="CY180" t="s">
        <v>1310</v>
      </c>
      <c r="CZ180">
        <v>41</v>
      </c>
      <c r="DB180" t="s">
        <v>1259</v>
      </c>
      <c r="DC180">
        <v>55</v>
      </c>
      <c r="DE180" t="s">
        <v>1260</v>
      </c>
      <c r="DF180">
        <v>37</v>
      </c>
      <c r="DH180" t="s">
        <v>1267</v>
      </c>
      <c r="DI180">
        <v>92</v>
      </c>
      <c r="DK180">
        <v>62</v>
      </c>
      <c r="DM180">
        <v>77</v>
      </c>
      <c r="DO180">
        <v>34</v>
      </c>
      <c r="DQ180">
        <v>31</v>
      </c>
      <c r="DS180">
        <v>32</v>
      </c>
    </row>
    <row r="181" spans="1:123" hidden="1" x14ac:dyDescent="0.2">
      <c r="A181" s="1" t="s">
        <v>356</v>
      </c>
      <c r="B181" s="2">
        <v>4</v>
      </c>
      <c r="C181" s="1" t="s">
        <v>357</v>
      </c>
      <c r="D181" s="8" t="s">
        <v>1246</v>
      </c>
      <c r="E181" s="1">
        <v>112</v>
      </c>
      <c r="F181" s="1"/>
      <c r="G181" s="11" t="s">
        <v>1268</v>
      </c>
      <c r="H181" s="1">
        <v>80</v>
      </c>
      <c r="I181" s="1"/>
      <c r="J181" s="11" t="s">
        <v>1270</v>
      </c>
      <c r="K181" s="8">
        <v>80</v>
      </c>
      <c r="L181" s="8"/>
      <c r="M181" s="11" t="s">
        <v>1269</v>
      </c>
      <c r="N181" s="1">
        <v>64.5</v>
      </c>
      <c r="O181" s="1"/>
      <c r="P181" s="11" t="s">
        <v>1259</v>
      </c>
      <c r="Q181" s="1">
        <v>61</v>
      </c>
      <c r="R181" s="1"/>
      <c r="S181" s="11" t="s">
        <v>1260</v>
      </c>
      <c r="T181" s="1">
        <v>41</v>
      </c>
      <c r="U181" s="1"/>
      <c r="V181" s="11" t="s">
        <v>1267</v>
      </c>
      <c r="W181">
        <v>98</v>
      </c>
      <c r="Y181" t="s">
        <v>1268</v>
      </c>
      <c r="Z181">
        <v>67</v>
      </c>
      <c r="AB181" t="s">
        <v>1270</v>
      </c>
      <c r="AC181">
        <v>86</v>
      </c>
      <c r="AE181" t="s">
        <v>1269</v>
      </c>
      <c r="AF181">
        <v>67</v>
      </c>
      <c r="AH181" t="s">
        <v>1259</v>
      </c>
      <c r="AI181">
        <v>54</v>
      </c>
      <c r="AK181" t="s">
        <v>1260</v>
      </c>
      <c r="AL181">
        <v>42</v>
      </c>
      <c r="AN181" t="s">
        <v>1267</v>
      </c>
      <c r="AO181">
        <v>97.5</v>
      </c>
      <c r="AQ181" t="s">
        <v>1312</v>
      </c>
      <c r="AR181">
        <v>60</v>
      </c>
      <c r="AT181" t="s">
        <v>1313</v>
      </c>
      <c r="AU181">
        <v>89.5</v>
      </c>
      <c r="AW181" t="s">
        <v>1310</v>
      </c>
      <c r="AX181">
        <v>48.5</v>
      </c>
      <c r="AZ181" t="s">
        <v>1259</v>
      </c>
      <c r="BA181">
        <v>49</v>
      </c>
      <c r="BC181" t="s">
        <v>1260</v>
      </c>
      <c r="BD181">
        <v>47</v>
      </c>
      <c r="BF181" t="s">
        <v>1267</v>
      </c>
      <c r="BG181">
        <v>110</v>
      </c>
      <c r="BI181" t="s">
        <v>1289</v>
      </c>
      <c r="BJ181">
        <v>57</v>
      </c>
      <c r="BL181" t="s">
        <v>1313</v>
      </c>
      <c r="BM181">
        <v>100.5</v>
      </c>
      <c r="BO181" t="s">
        <v>1310</v>
      </c>
      <c r="BP181">
        <v>59</v>
      </c>
      <c r="BR181" t="s">
        <v>1259</v>
      </c>
      <c r="BS181">
        <v>62</v>
      </c>
      <c r="BU181" t="s">
        <v>1260</v>
      </c>
      <c r="BV181">
        <v>48</v>
      </c>
      <c r="BX181" t="s">
        <v>1267</v>
      </c>
      <c r="BY181">
        <v>84</v>
      </c>
      <c r="CA181" t="s">
        <v>1289</v>
      </c>
      <c r="CB181">
        <v>90</v>
      </c>
      <c r="CD181" t="s">
        <v>1309</v>
      </c>
      <c r="CE181">
        <v>71.5</v>
      </c>
      <c r="CG181" t="s">
        <v>1310</v>
      </c>
      <c r="CH181">
        <v>60</v>
      </c>
      <c r="CJ181" t="s">
        <v>1259</v>
      </c>
      <c r="CK181">
        <v>40</v>
      </c>
      <c r="CM181" t="s">
        <v>1260</v>
      </c>
      <c r="CN181">
        <v>60</v>
      </c>
      <c r="CP181" t="s">
        <v>1267</v>
      </c>
      <c r="CQ181">
        <v>70</v>
      </c>
      <c r="CS181" t="s">
        <v>1302</v>
      </c>
      <c r="CT181">
        <v>38</v>
      </c>
      <c r="CV181" t="s">
        <v>1309</v>
      </c>
      <c r="CW181">
        <v>57.5</v>
      </c>
      <c r="CY181" t="s">
        <v>1310</v>
      </c>
      <c r="CZ181">
        <v>21</v>
      </c>
      <c r="DB181" t="s">
        <v>1259</v>
      </c>
      <c r="DC181">
        <v>44</v>
      </c>
      <c r="DE181" t="s">
        <v>1260</v>
      </c>
      <c r="DF181">
        <v>25</v>
      </c>
      <c r="DH181" t="s">
        <v>1267</v>
      </c>
      <c r="DI181">
        <v>85</v>
      </c>
      <c r="DK181">
        <v>68</v>
      </c>
      <c r="DM181">
        <v>88</v>
      </c>
      <c r="DO181">
        <v>27</v>
      </c>
      <c r="DQ181">
        <v>15</v>
      </c>
      <c r="DS181">
        <v>30</v>
      </c>
    </row>
    <row r="182" spans="1:123" hidden="1" x14ac:dyDescent="0.2">
      <c r="A182" s="1" t="s">
        <v>358</v>
      </c>
      <c r="B182" s="2">
        <v>4</v>
      </c>
      <c r="C182" s="1" t="s">
        <v>359</v>
      </c>
      <c r="D182" s="8" t="s">
        <v>1246</v>
      </c>
      <c r="E182" s="1">
        <v>110</v>
      </c>
      <c r="F182" s="1"/>
      <c r="G182" s="11" t="s">
        <v>1268</v>
      </c>
      <c r="H182" s="1">
        <v>64</v>
      </c>
      <c r="I182" s="1"/>
      <c r="J182" s="11" t="s">
        <v>1270</v>
      </c>
      <c r="K182" s="8">
        <v>84</v>
      </c>
      <c r="L182" s="8"/>
      <c r="M182" s="11" t="s">
        <v>1269</v>
      </c>
      <c r="N182" s="1">
        <v>60.5</v>
      </c>
      <c r="O182" s="1"/>
      <c r="P182" s="11" t="s">
        <v>1259</v>
      </c>
      <c r="Q182" s="1">
        <v>65.5</v>
      </c>
      <c r="R182" s="1"/>
      <c r="S182" s="11" t="s">
        <v>1260</v>
      </c>
      <c r="T182" s="1">
        <v>47</v>
      </c>
      <c r="U182" s="1"/>
      <c r="V182" s="11" t="s">
        <v>1267</v>
      </c>
      <c r="W182">
        <v>95</v>
      </c>
      <c r="Y182" t="s">
        <v>1268</v>
      </c>
      <c r="Z182">
        <v>43</v>
      </c>
      <c r="AB182" t="s">
        <v>1270</v>
      </c>
      <c r="AC182">
        <v>84.5</v>
      </c>
      <c r="AE182" t="s">
        <v>1269</v>
      </c>
      <c r="AF182">
        <v>54</v>
      </c>
      <c r="AH182" t="s">
        <v>1259</v>
      </c>
      <c r="AI182">
        <v>43</v>
      </c>
      <c r="AK182" t="s">
        <v>1260</v>
      </c>
      <c r="AL182">
        <v>36</v>
      </c>
      <c r="AN182" t="s">
        <v>1267</v>
      </c>
      <c r="AO182">
        <v>96.5</v>
      </c>
      <c r="AQ182" t="s">
        <v>1312</v>
      </c>
      <c r="AR182">
        <v>41</v>
      </c>
      <c r="AT182" t="s">
        <v>1313</v>
      </c>
      <c r="AU182">
        <v>85.5</v>
      </c>
      <c r="AW182" t="s">
        <v>1310</v>
      </c>
      <c r="AX182">
        <v>59</v>
      </c>
      <c r="AZ182" t="s">
        <v>1259</v>
      </c>
      <c r="BA182">
        <v>57</v>
      </c>
      <c r="BC182" t="s">
        <v>1260</v>
      </c>
      <c r="BD182">
        <v>43</v>
      </c>
      <c r="BF182" t="s">
        <v>1267</v>
      </c>
      <c r="BG182">
        <v>89</v>
      </c>
      <c r="BI182" t="s">
        <v>1289</v>
      </c>
      <c r="BJ182">
        <v>30</v>
      </c>
      <c r="BL182" t="s">
        <v>1313</v>
      </c>
      <c r="BM182">
        <v>82</v>
      </c>
      <c r="BO182" t="s">
        <v>1310</v>
      </c>
      <c r="BP182">
        <v>49</v>
      </c>
      <c r="BR182" t="s">
        <v>1259</v>
      </c>
      <c r="BS182">
        <v>69</v>
      </c>
      <c r="BU182" t="s">
        <v>1260</v>
      </c>
      <c r="BV182">
        <v>51</v>
      </c>
      <c r="BX182" t="s">
        <v>1267</v>
      </c>
      <c r="BY182">
        <v>84</v>
      </c>
      <c r="CA182" t="s">
        <v>1289</v>
      </c>
      <c r="CB182">
        <v>78</v>
      </c>
      <c r="CD182" t="s">
        <v>1309</v>
      </c>
      <c r="CE182">
        <v>87.5</v>
      </c>
      <c r="CG182" t="s">
        <v>1310</v>
      </c>
      <c r="CH182">
        <v>54</v>
      </c>
      <c r="CJ182" t="s">
        <v>1259</v>
      </c>
      <c r="CK182">
        <v>45</v>
      </c>
      <c r="CM182" t="s">
        <v>1260</v>
      </c>
      <c r="CN182">
        <v>51</v>
      </c>
      <c r="CP182" t="s">
        <v>1267</v>
      </c>
      <c r="CQ182">
        <v>73</v>
      </c>
      <c r="CS182" t="s">
        <v>1302</v>
      </c>
      <c r="CT182">
        <v>56</v>
      </c>
      <c r="CV182" t="s">
        <v>1309</v>
      </c>
      <c r="CW182">
        <v>51</v>
      </c>
      <c r="CY182" t="s">
        <v>1310</v>
      </c>
      <c r="CZ182">
        <v>42</v>
      </c>
      <c r="DB182" t="s">
        <v>1259</v>
      </c>
      <c r="DC182">
        <v>34</v>
      </c>
      <c r="DE182" t="s">
        <v>1260</v>
      </c>
      <c r="DF182">
        <v>25</v>
      </c>
      <c r="DH182" t="s">
        <v>1267</v>
      </c>
      <c r="DI182">
        <v>85</v>
      </c>
      <c r="DK182">
        <v>66</v>
      </c>
      <c r="DM182">
        <v>67</v>
      </c>
      <c r="DO182">
        <v>30</v>
      </c>
      <c r="DQ182">
        <v>26</v>
      </c>
      <c r="DS182">
        <v>32</v>
      </c>
    </row>
    <row r="183" spans="1:123" hidden="1" x14ac:dyDescent="0.2">
      <c r="A183" s="1" t="s">
        <v>360</v>
      </c>
      <c r="B183" s="2">
        <v>4</v>
      </c>
      <c r="C183" s="1" t="s">
        <v>315</v>
      </c>
      <c r="D183" s="8" t="s">
        <v>1246</v>
      </c>
      <c r="E183" s="1">
        <v>106</v>
      </c>
      <c r="F183" s="1"/>
      <c r="G183" s="11" t="s">
        <v>1268</v>
      </c>
      <c r="H183" s="1">
        <v>78</v>
      </c>
      <c r="I183" s="1"/>
      <c r="J183" s="11" t="s">
        <v>1270</v>
      </c>
      <c r="K183" s="8">
        <v>52</v>
      </c>
      <c r="L183" s="8"/>
      <c r="M183" s="11" t="s">
        <v>1269</v>
      </c>
      <c r="N183" s="1">
        <v>64.5</v>
      </c>
      <c r="O183" s="1"/>
      <c r="P183" s="11" t="s">
        <v>1259</v>
      </c>
      <c r="Q183" s="1">
        <v>67</v>
      </c>
      <c r="R183" s="1"/>
      <c r="S183" s="11" t="s">
        <v>1260</v>
      </c>
      <c r="T183" s="1">
        <v>52</v>
      </c>
      <c r="U183" s="1"/>
      <c r="V183" s="11" t="s">
        <v>1267</v>
      </c>
      <c r="W183">
        <v>95</v>
      </c>
      <c r="Y183" t="s">
        <v>1268</v>
      </c>
      <c r="Z183">
        <v>65</v>
      </c>
      <c r="AB183" t="s">
        <v>1270</v>
      </c>
      <c r="AC183">
        <v>75</v>
      </c>
      <c r="AE183" t="s">
        <v>1269</v>
      </c>
      <c r="AF183">
        <v>50</v>
      </c>
      <c r="AH183" t="s">
        <v>1259</v>
      </c>
      <c r="AI183">
        <v>45</v>
      </c>
      <c r="AK183" t="s">
        <v>1260</v>
      </c>
      <c r="AL183">
        <v>47</v>
      </c>
      <c r="AN183" t="s">
        <v>1267</v>
      </c>
      <c r="AO183">
        <v>80.5</v>
      </c>
      <c r="AQ183" t="s">
        <v>1312</v>
      </c>
      <c r="AR183">
        <v>36.5</v>
      </c>
      <c r="AT183" t="s">
        <v>1313</v>
      </c>
      <c r="AU183">
        <v>62</v>
      </c>
      <c r="AW183" t="s">
        <v>1310</v>
      </c>
      <c r="AX183">
        <v>55.5</v>
      </c>
      <c r="AZ183" t="s">
        <v>1259</v>
      </c>
      <c r="BA183">
        <v>43.5</v>
      </c>
      <c r="BC183" t="s">
        <v>1260</v>
      </c>
      <c r="BD183">
        <v>35</v>
      </c>
      <c r="BF183" t="s">
        <v>1267</v>
      </c>
      <c r="BG183">
        <v>98</v>
      </c>
      <c r="BI183" t="s">
        <v>1289</v>
      </c>
      <c r="BJ183">
        <v>45</v>
      </c>
      <c r="BL183" t="s">
        <v>1313</v>
      </c>
      <c r="BM183">
        <v>75.5</v>
      </c>
      <c r="BO183" t="s">
        <v>1310</v>
      </c>
      <c r="BP183">
        <v>53</v>
      </c>
      <c r="BR183" t="s">
        <v>1259</v>
      </c>
      <c r="BS183">
        <v>69</v>
      </c>
      <c r="BU183" t="s">
        <v>1260</v>
      </c>
      <c r="BV183">
        <v>66</v>
      </c>
      <c r="BX183" t="s">
        <v>1267</v>
      </c>
      <c r="BY183">
        <v>0</v>
      </c>
      <c r="CB183">
        <v>0</v>
      </c>
      <c r="CE183">
        <v>0</v>
      </c>
      <c r="CH183">
        <v>0</v>
      </c>
      <c r="CK183">
        <v>0</v>
      </c>
      <c r="CN183">
        <v>0</v>
      </c>
      <c r="CQ183">
        <v>75</v>
      </c>
      <c r="CS183" t="s">
        <v>1302</v>
      </c>
      <c r="CT183">
        <v>33</v>
      </c>
      <c r="CV183" t="s">
        <v>1309</v>
      </c>
      <c r="CW183">
        <v>52</v>
      </c>
      <c r="CY183" t="s">
        <v>1310</v>
      </c>
      <c r="CZ183">
        <v>46</v>
      </c>
      <c r="DB183" t="s">
        <v>1259</v>
      </c>
      <c r="DC183">
        <v>54</v>
      </c>
      <c r="DE183" t="s">
        <v>1260</v>
      </c>
      <c r="DF183">
        <v>31</v>
      </c>
      <c r="DH183" t="s">
        <v>1267</v>
      </c>
      <c r="DI183">
        <v>88</v>
      </c>
      <c r="DK183">
        <v>79</v>
      </c>
      <c r="DM183">
        <v>79</v>
      </c>
      <c r="DO183">
        <v>32</v>
      </c>
      <c r="DQ183">
        <v>24</v>
      </c>
      <c r="DS183">
        <v>39</v>
      </c>
    </row>
    <row r="184" spans="1:123" ht="15" hidden="1" x14ac:dyDescent="0.2">
      <c r="A184" s="1" t="s">
        <v>361</v>
      </c>
      <c r="B184" s="2">
        <v>4</v>
      </c>
      <c r="C184" s="3" t="s">
        <v>362</v>
      </c>
      <c r="D184" s="8" t="s">
        <v>1246</v>
      </c>
      <c r="E184" s="1">
        <v>94</v>
      </c>
      <c r="F184" s="1"/>
      <c r="G184" s="11" t="s">
        <v>1268</v>
      </c>
      <c r="H184" s="1">
        <v>63</v>
      </c>
      <c r="I184" s="1"/>
      <c r="J184" s="11" t="s">
        <v>1270</v>
      </c>
      <c r="K184" s="1">
        <v>91</v>
      </c>
      <c r="L184" s="1"/>
      <c r="M184" s="11" t="s">
        <v>1269</v>
      </c>
      <c r="N184" s="1">
        <v>68</v>
      </c>
      <c r="O184" s="1"/>
      <c r="P184" s="11" t="s">
        <v>1259</v>
      </c>
      <c r="Q184" s="1">
        <v>59.5</v>
      </c>
      <c r="R184" s="1"/>
      <c r="S184" s="11" t="s">
        <v>1260</v>
      </c>
      <c r="T184" s="1">
        <v>42</v>
      </c>
      <c r="U184" s="1"/>
      <c r="V184" s="11" t="s">
        <v>1267</v>
      </c>
      <c r="W184">
        <v>104</v>
      </c>
      <c r="Y184" t="s">
        <v>1268</v>
      </c>
      <c r="Z184">
        <v>36</v>
      </c>
      <c r="AB184" t="s">
        <v>1270</v>
      </c>
      <c r="AC184">
        <v>95</v>
      </c>
      <c r="AE184" t="s">
        <v>1269</v>
      </c>
      <c r="AF184">
        <v>73</v>
      </c>
      <c r="AH184" t="s">
        <v>1259</v>
      </c>
      <c r="AI184">
        <v>54</v>
      </c>
      <c r="AK184" t="s">
        <v>1260</v>
      </c>
      <c r="AL184">
        <v>53</v>
      </c>
      <c r="AN184" t="s">
        <v>1267</v>
      </c>
      <c r="AO184">
        <v>98</v>
      </c>
      <c r="AQ184" t="s">
        <v>1312</v>
      </c>
      <c r="AR184">
        <v>35.5</v>
      </c>
      <c r="AT184" t="s">
        <v>1313</v>
      </c>
      <c r="AU184">
        <v>83</v>
      </c>
      <c r="AW184" t="s">
        <v>1310</v>
      </c>
      <c r="AX184">
        <v>53</v>
      </c>
      <c r="AZ184" t="s">
        <v>1259</v>
      </c>
      <c r="BA184">
        <v>52</v>
      </c>
      <c r="BC184" t="s">
        <v>1260</v>
      </c>
      <c r="BD184">
        <v>37.5</v>
      </c>
      <c r="BF184" t="s">
        <v>1267</v>
      </c>
      <c r="BG184">
        <v>104</v>
      </c>
      <c r="BI184" t="s">
        <v>1289</v>
      </c>
      <c r="BJ184">
        <v>37</v>
      </c>
      <c r="BL184" t="s">
        <v>1313</v>
      </c>
      <c r="BM184">
        <v>84.5</v>
      </c>
      <c r="BO184" t="s">
        <v>1310</v>
      </c>
      <c r="BP184">
        <v>51</v>
      </c>
      <c r="BR184" t="s">
        <v>1259</v>
      </c>
      <c r="BS184">
        <v>74</v>
      </c>
      <c r="BU184" t="s">
        <v>1260</v>
      </c>
      <c r="BV184">
        <v>64</v>
      </c>
      <c r="BX184" t="s">
        <v>1267</v>
      </c>
      <c r="BY184">
        <v>88</v>
      </c>
      <c r="CA184" t="s">
        <v>1289</v>
      </c>
      <c r="CB184">
        <v>29</v>
      </c>
      <c r="CD184" t="s">
        <v>1309</v>
      </c>
      <c r="CE184">
        <v>86</v>
      </c>
      <c r="CG184" t="s">
        <v>1310</v>
      </c>
      <c r="CH184">
        <v>58</v>
      </c>
      <c r="CJ184" t="s">
        <v>1259</v>
      </c>
      <c r="CK184">
        <v>39</v>
      </c>
      <c r="CM184" t="s">
        <v>1260</v>
      </c>
      <c r="CN184">
        <v>39</v>
      </c>
      <c r="CP184" t="s">
        <v>1267</v>
      </c>
      <c r="CQ184">
        <v>80</v>
      </c>
      <c r="CS184" t="s">
        <v>1302</v>
      </c>
      <c r="CT184">
        <v>41</v>
      </c>
      <c r="CV184" t="s">
        <v>1304</v>
      </c>
      <c r="CW184">
        <v>86.5</v>
      </c>
      <c r="CY184" t="s">
        <v>1288</v>
      </c>
      <c r="CZ184">
        <v>30</v>
      </c>
      <c r="DB184" t="s">
        <v>1298</v>
      </c>
      <c r="DC184">
        <v>35</v>
      </c>
      <c r="DE184" t="s">
        <v>1266</v>
      </c>
      <c r="DF184">
        <v>39</v>
      </c>
      <c r="DH184" t="s">
        <v>1261</v>
      </c>
      <c r="DI184">
        <v>90</v>
      </c>
      <c r="DK184">
        <v>67</v>
      </c>
      <c r="DM184">
        <v>92</v>
      </c>
      <c r="DO184">
        <v>23</v>
      </c>
      <c r="DQ184">
        <v>30</v>
      </c>
      <c r="DS184">
        <v>21</v>
      </c>
    </row>
    <row r="185" spans="1:123" ht="15" hidden="1" x14ac:dyDescent="0.2">
      <c r="A185" s="1" t="s">
        <v>363</v>
      </c>
      <c r="B185" s="2">
        <v>4</v>
      </c>
      <c r="C185" s="3" t="s">
        <v>249</v>
      </c>
      <c r="D185" s="8" t="s">
        <v>1246</v>
      </c>
      <c r="E185" s="1">
        <v>95</v>
      </c>
      <c r="F185" s="1"/>
      <c r="G185" s="11" t="s">
        <v>1268</v>
      </c>
      <c r="H185" s="1">
        <v>63</v>
      </c>
      <c r="I185" s="1"/>
      <c r="J185" s="11" t="s">
        <v>1270</v>
      </c>
      <c r="K185" s="1">
        <v>78</v>
      </c>
      <c r="L185" s="1"/>
      <c r="M185" s="11" t="s">
        <v>1269</v>
      </c>
      <c r="N185" s="1">
        <v>60.5</v>
      </c>
      <c r="O185" s="1"/>
      <c r="P185" s="11" t="s">
        <v>1259</v>
      </c>
      <c r="Q185" s="1">
        <v>71</v>
      </c>
      <c r="R185" s="1"/>
      <c r="S185" s="11" t="s">
        <v>1260</v>
      </c>
      <c r="T185" s="1">
        <v>47</v>
      </c>
      <c r="U185" s="1"/>
      <c r="V185" s="11" t="s">
        <v>1267</v>
      </c>
      <c r="W185">
        <v>87</v>
      </c>
      <c r="Y185" t="s">
        <v>1268</v>
      </c>
      <c r="Z185">
        <v>33</v>
      </c>
      <c r="AB185" t="s">
        <v>1270</v>
      </c>
      <c r="AC185">
        <v>73.5</v>
      </c>
      <c r="AE185" t="s">
        <v>1269</v>
      </c>
      <c r="AF185">
        <v>53</v>
      </c>
      <c r="AH185" t="s">
        <v>1259</v>
      </c>
      <c r="AI185">
        <v>43</v>
      </c>
      <c r="AK185" t="s">
        <v>1260</v>
      </c>
      <c r="AL185">
        <v>44</v>
      </c>
      <c r="AN185" t="s">
        <v>1267</v>
      </c>
      <c r="AO185">
        <v>87.5</v>
      </c>
      <c r="AQ185" t="s">
        <v>1312</v>
      </c>
      <c r="AR185">
        <v>41</v>
      </c>
      <c r="AT185" t="s">
        <v>1313</v>
      </c>
      <c r="AU185">
        <v>94.5</v>
      </c>
      <c r="AW185" t="s">
        <v>1310</v>
      </c>
      <c r="AX185">
        <v>45.5</v>
      </c>
      <c r="AZ185" t="s">
        <v>1259</v>
      </c>
      <c r="BA185">
        <v>39</v>
      </c>
      <c r="BC185" t="s">
        <v>1260</v>
      </c>
      <c r="BD185">
        <v>28.5</v>
      </c>
      <c r="BF185" t="s">
        <v>1267</v>
      </c>
      <c r="BG185">
        <v>90</v>
      </c>
      <c r="BI185" t="s">
        <v>1289</v>
      </c>
      <c r="BJ185">
        <v>39</v>
      </c>
      <c r="BL185" t="s">
        <v>1313</v>
      </c>
      <c r="BM185">
        <v>89</v>
      </c>
      <c r="BO185" t="s">
        <v>1310</v>
      </c>
      <c r="BP185">
        <v>51</v>
      </c>
      <c r="BR185" t="s">
        <v>1259</v>
      </c>
      <c r="BS185">
        <v>60</v>
      </c>
      <c r="BU185" t="s">
        <v>1260</v>
      </c>
      <c r="BV185">
        <v>50</v>
      </c>
      <c r="BX185" t="s">
        <v>1267</v>
      </c>
      <c r="BY185">
        <v>0</v>
      </c>
      <c r="CB185">
        <v>0</v>
      </c>
      <c r="CE185">
        <v>0</v>
      </c>
      <c r="CH185">
        <v>0</v>
      </c>
      <c r="CK185">
        <v>0</v>
      </c>
      <c r="CN185">
        <v>0</v>
      </c>
      <c r="CQ185">
        <v>69</v>
      </c>
      <c r="CS185" t="s">
        <v>1302</v>
      </c>
      <c r="CT185">
        <v>29</v>
      </c>
      <c r="CV185" t="s">
        <v>1307</v>
      </c>
      <c r="CW185">
        <v>86.5</v>
      </c>
      <c r="CY185" t="s">
        <v>1258</v>
      </c>
      <c r="CZ185">
        <v>41</v>
      </c>
      <c r="DB185" t="s">
        <v>1303</v>
      </c>
      <c r="DC185">
        <v>18</v>
      </c>
      <c r="DE185" t="s">
        <v>1260</v>
      </c>
      <c r="DF185">
        <v>45</v>
      </c>
      <c r="DH185" t="s">
        <v>1267</v>
      </c>
      <c r="DI185">
        <v>97</v>
      </c>
      <c r="DK185">
        <v>60</v>
      </c>
      <c r="DM185">
        <v>97</v>
      </c>
      <c r="DO185">
        <v>13</v>
      </c>
      <c r="DQ185">
        <v>28</v>
      </c>
      <c r="DS185">
        <v>20</v>
      </c>
    </row>
    <row r="186" spans="1:123" ht="15" hidden="1" x14ac:dyDescent="0.2">
      <c r="A186" s="1" t="s">
        <v>364</v>
      </c>
      <c r="B186" s="2">
        <v>4</v>
      </c>
      <c r="C186" s="3" t="s">
        <v>365</v>
      </c>
      <c r="D186" s="8" t="s">
        <v>1246</v>
      </c>
      <c r="E186" s="1">
        <v>100</v>
      </c>
      <c r="F186" s="1"/>
      <c r="G186" s="11" t="s">
        <v>1268</v>
      </c>
      <c r="H186" s="1">
        <v>87</v>
      </c>
      <c r="I186" s="1"/>
      <c r="J186" s="11" t="s">
        <v>1270</v>
      </c>
      <c r="K186" s="1">
        <v>65</v>
      </c>
      <c r="L186" s="1"/>
      <c r="M186" s="11" t="s">
        <v>1269</v>
      </c>
      <c r="N186" s="1">
        <v>85</v>
      </c>
      <c r="O186" s="1"/>
      <c r="P186" s="11" t="s">
        <v>1259</v>
      </c>
      <c r="Q186" s="1">
        <v>54</v>
      </c>
      <c r="R186" s="1"/>
      <c r="S186" s="11" t="s">
        <v>1260</v>
      </c>
      <c r="T186" s="1">
        <v>47</v>
      </c>
      <c r="U186" s="1"/>
      <c r="V186" s="11" t="s">
        <v>1267</v>
      </c>
      <c r="W186">
        <v>98</v>
      </c>
      <c r="Y186" t="s">
        <v>1268</v>
      </c>
      <c r="Z186">
        <v>59</v>
      </c>
      <c r="AB186" t="s">
        <v>1270</v>
      </c>
      <c r="AC186">
        <v>54</v>
      </c>
      <c r="AE186" t="s">
        <v>1269</v>
      </c>
      <c r="AF186">
        <v>57</v>
      </c>
      <c r="AH186" t="s">
        <v>1259</v>
      </c>
      <c r="AI186">
        <v>39</v>
      </c>
      <c r="AK186" t="s">
        <v>1260</v>
      </c>
      <c r="AL186">
        <v>40</v>
      </c>
      <c r="AN186" t="s">
        <v>1267</v>
      </c>
      <c r="AO186">
        <v>85.5</v>
      </c>
      <c r="AQ186" t="s">
        <v>1312</v>
      </c>
      <c r="AR186">
        <v>67.5</v>
      </c>
      <c r="AT186" t="s">
        <v>1313</v>
      </c>
      <c r="AU186">
        <v>41</v>
      </c>
      <c r="AW186" t="s">
        <v>1310</v>
      </c>
      <c r="AX186">
        <v>43</v>
      </c>
      <c r="AZ186" t="s">
        <v>1259</v>
      </c>
      <c r="BA186">
        <v>53.5</v>
      </c>
      <c r="BC186" t="s">
        <v>1260</v>
      </c>
      <c r="BD186">
        <v>53</v>
      </c>
      <c r="BF186" t="s">
        <v>1267</v>
      </c>
      <c r="BG186">
        <v>91</v>
      </c>
      <c r="BI186" t="s">
        <v>1289</v>
      </c>
      <c r="BJ186">
        <v>67</v>
      </c>
      <c r="BL186" t="s">
        <v>1313</v>
      </c>
      <c r="BM186">
        <v>55.5</v>
      </c>
      <c r="BO186" t="s">
        <v>1310</v>
      </c>
      <c r="BP186">
        <v>57</v>
      </c>
      <c r="BR186" t="s">
        <v>1259</v>
      </c>
      <c r="BS186">
        <v>67</v>
      </c>
      <c r="BU186" t="s">
        <v>1260</v>
      </c>
      <c r="BV186">
        <v>46</v>
      </c>
      <c r="BX186" t="s">
        <v>1267</v>
      </c>
      <c r="BY186">
        <v>77</v>
      </c>
      <c r="CA186" t="s">
        <v>1289</v>
      </c>
      <c r="CB186">
        <v>84</v>
      </c>
      <c r="CD186" t="s">
        <v>1309</v>
      </c>
      <c r="CE186">
        <v>45.5</v>
      </c>
      <c r="CG186" t="s">
        <v>1310</v>
      </c>
      <c r="CH186">
        <v>46</v>
      </c>
      <c r="CJ186" t="s">
        <v>1259</v>
      </c>
      <c r="CK186">
        <v>54</v>
      </c>
      <c r="CM186" t="s">
        <v>1260</v>
      </c>
      <c r="CN186">
        <v>51</v>
      </c>
      <c r="CP186" t="s">
        <v>1267</v>
      </c>
      <c r="CQ186">
        <v>67</v>
      </c>
      <c r="CS186" t="s">
        <v>1302</v>
      </c>
      <c r="CT186">
        <v>75</v>
      </c>
      <c r="CV186" t="s">
        <v>1304</v>
      </c>
      <c r="CW186">
        <v>31</v>
      </c>
      <c r="CY186" t="s">
        <v>1288</v>
      </c>
      <c r="CZ186">
        <v>42</v>
      </c>
      <c r="DB186" t="s">
        <v>1298</v>
      </c>
      <c r="DC186">
        <v>28</v>
      </c>
      <c r="DE186" t="s">
        <v>1266</v>
      </c>
      <c r="DF186">
        <v>38</v>
      </c>
      <c r="DH186" t="s">
        <v>1261</v>
      </c>
      <c r="DI186">
        <v>99</v>
      </c>
      <c r="DK186">
        <v>87</v>
      </c>
      <c r="DM186">
        <v>43</v>
      </c>
      <c r="DO186">
        <v>40</v>
      </c>
      <c r="DQ186">
        <v>35</v>
      </c>
      <c r="DS186">
        <v>26</v>
      </c>
    </row>
    <row r="187" spans="1:123" ht="15" hidden="1" x14ac:dyDescent="0.2">
      <c r="A187" s="1" t="s">
        <v>366</v>
      </c>
      <c r="B187" s="2">
        <v>4</v>
      </c>
      <c r="C187" s="3" t="s">
        <v>367</v>
      </c>
      <c r="D187" s="8" t="s">
        <v>1246</v>
      </c>
      <c r="E187" s="1">
        <v>106</v>
      </c>
      <c r="F187" s="1"/>
      <c r="G187" s="11" t="s">
        <v>1268</v>
      </c>
      <c r="H187" s="1">
        <v>70</v>
      </c>
      <c r="I187" s="1"/>
      <c r="J187" s="11" t="s">
        <v>1270</v>
      </c>
      <c r="K187" s="1">
        <v>70</v>
      </c>
      <c r="L187" s="1"/>
      <c r="M187" s="11" t="s">
        <v>1269</v>
      </c>
      <c r="N187" s="1">
        <v>62</v>
      </c>
      <c r="O187" s="1"/>
      <c r="P187" s="11" t="s">
        <v>1259</v>
      </c>
      <c r="Q187" s="1">
        <v>64.5</v>
      </c>
      <c r="R187" s="1"/>
      <c r="S187" s="11" t="s">
        <v>1260</v>
      </c>
      <c r="T187" s="1">
        <v>37</v>
      </c>
      <c r="U187" s="1"/>
      <c r="V187" s="11" t="s">
        <v>1267</v>
      </c>
      <c r="W187">
        <v>82</v>
      </c>
      <c r="Y187" t="s">
        <v>1268</v>
      </c>
      <c r="Z187">
        <v>73</v>
      </c>
      <c r="AB187" t="s">
        <v>1270</v>
      </c>
      <c r="AC187">
        <v>80.5</v>
      </c>
      <c r="AE187" t="s">
        <v>1269</v>
      </c>
      <c r="AF187">
        <v>63</v>
      </c>
      <c r="AH187" t="s">
        <v>1259</v>
      </c>
      <c r="AI187">
        <v>51</v>
      </c>
      <c r="AK187" t="s">
        <v>1260</v>
      </c>
      <c r="AL187">
        <v>37</v>
      </c>
      <c r="AN187" t="s">
        <v>1267</v>
      </c>
      <c r="AO187">
        <v>94</v>
      </c>
      <c r="AQ187" t="s">
        <v>1312</v>
      </c>
      <c r="AR187">
        <v>58.5</v>
      </c>
      <c r="AT187" t="s">
        <v>1313</v>
      </c>
      <c r="AU187">
        <v>76.5</v>
      </c>
      <c r="AW187" t="s">
        <v>1310</v>
      </c>
      <c r="AX187">
        <v>45.5</v>
      </c>
      <c r="AZ187" t="s">
        <v>1259</v>
      </c>
      <c r="BA187">
        <v>40.5</v>
      </c>
      <c r="BC187" t="s">
        <v>1260</v>
      </c>
      <c r="BD187">
        <v>31.5</v>
      </c>
      <c r="BF187" t="s">
        <v>1267</v>
      </c>
      <c r="BG187">
        <v>90</v>
      </c>
      <c r="BI187" t="s">
        <v>1289</v>
      </c>
      <c r="BJ187">
        <v>60</v>
      </c>
      <c r="BL187" t="s">
        <v>1313</v>
      </c>
      <c r="BM187">
        <v>84</v>
      </c>
      <c r="BO187" t="s">
        <v>1310</v>
      </c>
      <c r="BP187">
        <v>55</v>
      </c>
      <c r="BR187" t="s">
        <v>1259</v>
      </c>
      <c r="BS187">
        <v>62</v>
      </c>
      <c r="BU187" t="s">
        <v>1260</v>
      </c>
      <c r="BV187">
        <v>62</v>
      </c>
      <c r="BX187" t="s">
        <v>1267</v>
      </c>
      <c r="BY187">
        <v>79</v>
      </c>
      <c r="CA187" t="s">
        <v>1289</v>
      </c>
      <c r="CB187">
        <v>75</v>
      </c>
      <c r="CD187" t="s">
        <v>1309</v>
      </c>
      <c r="CE187">
        <v>62.5</v>
      </c>
      <c r="CG187" t="s">
        <v>1310</v>
      </c>
      <c r="CH187">
        <v>62</v>
      </c>
      <c r="CJ187" t="s">
        <v>1259</v>
      </c>
      <c r="CK187">
        <v>57</v>
      </c>
      <c r="CM187" t="s">
        <v>1260</v>
      </c>
      <c r="CN187">
        <v>50</v>
      </c>
      <c r="CP187" t="s">
        <v>1267</v>
      </c>
      <c r="CQ187">
        <v>64</v>
      </c>
      <c r="CS187" t="s">
        <v>1302</v>
      </c>
      <c r="CT187">
        <v>26</v>
      </c>
      <c r="CV187" t="s">
        <v>1263</v>
      </c>
      <c r="CW187">
        <v>66.5</v>
      </c>
      <c r="CY187" t="s">
        <v>1305</v>
      </c>
      <c r="CZ187">
        <v>34</v>
      </c>
      <c r="DB187" t="s">
        <v>1303</v>
      </c>
      <c r="DC187">
        <v>23</v>
      </c>
      <c r="DE187" t="s">
        <v>1306</v>
      </c>
      <c r="DF187">
        <v>39</v>
      </c>
      <c r="DH187" t="s">
        <v>1299</v>
      </c>
      <c r="DI187">
        <v>84</v>
      </c>
      <c r="DK187">
        <v>59</v>
      </c>
      <c r="DM187">
        <v>66</v>
      </c>
      <c r="DO187">
        <v>36</v>
      </c>
      <c r="DQ187">
        <v>28</v>
      </c>
      <c r="DS187">
        <v>28</v>
      </c>
    </row>
    <row r="188" spans="1:123" ht="15" hidden="1" x14ac:dyDescent="0.2">
      <c r="A188" s="1" t="s">
        <v>368</v>
      </c>
      <c r="B188" s="2">
        <v>4</v>
      </c>
      <c r="C188" s="3" t="s">
        <v>369</v>
      </c>
      <c r="D188" s="8" t="s">
        <v>1246</v>
      </c>
      <c r="E188" s="1">
        <v>107</v>
      </c>
      <c r="F188" s="1"/>
      <c r="G188" s="11" t="s">
        <v>1268</v>
      </c>
      <c r="H188" s="1">
        <v>84</v>
      </c>
      <c r="I188" s="1"/>
      <c r="J188" s="11" t="s">
        <v>1270</v>
      </c>
      <c r="K188" s="1">
        <v>61</v>
      </c>
      <c r="L188" s="1"/>
      <c r="M188" s="11" t="s">
        <v>1269</v>
      </c>
      <c r="N188" s="1">
        <v>52</v>
      </c>
      <c r="O188" s="1"/>
      <c r="P188" s="11" t="s">
        <v>1259</v>
      </c>
      <c r="Q188" s="1">
        <v>55</v>
      </c>
      <c r="R188" s="1"/>
      <c r="S188" s="11" t="s">
        <v>1260</v>
      </c>
      <c r="T188" s="1">
        <v>50</v>
      </c>
      <c r="U188" s="1"/>
      <c r="V188" s="11" t="s">
        <v>1267</v>
      </c>
      <c r="W188">
        <v>93</v>
      </c>
      <c r="Y188" t="s">
        <v>1268</v>
      </c>
      <c r="Z188">
        <v>52</v>
      </c>
      <c r="AB188" t="s">
        <v>1270</v>
      </c>
      <c r="AC188">
        <v>84</v>
      </c>
      <c r="AE188" t="s">
        <v>1269</v>
      </c>
      <c r="AF188">
        <v>65</v>
      </c>
      <c r="AH188" t="s">
        <v>1259</v>
      </c>
      <c r="AI188">
        <v>51</v>
      </c>
      <c r="AK188" t="s">
        <v>1260</v>
      </c>
      <c r="AL188">
        <v>47</v>
      </c>
      <c r="AN188" t="s">
        <v>1267</v>
      </c>
      <c r="AO188">
        <v>0</v>
      </c>
      <c r="AR188">
        <v>0</v>
      </c>
      <c r="AU188">
        <v>0</v>
      </c>
      <c r="AX188">
        <v>0</v>
      </c>
      <c r="BA188">
        <v>0</v>
      </c>
      <c r="BD188">
        <v>0</v>
      </c>
      <c r="BG188">
        <v>94</v>
      </c>
      <c r="BI188" t="s">
        <v>1289</v>
      </c>
      <c r="BJ188">
        <v>73</v>
      </c>
      <c r="BL188" t="s">
        <v>1313</v>
      </c>
      <c r="BM188">
        <v>83</v>
      </c>
      <c r="BO188" t="s">
        <v>1310</v>
      </c>
      <c r="BP188">
        <v>68</v>
      </c>
      <c r="BR188" t="s">
        <v>1259</v>
      </c>
      <c r="BS188">
        <v>56</v>
      </c>
      <c r="BU188" t="s">
        <v>1260</v>
      </c>
      <c r="BV188">
        <v>52</v>
      </c>
      <c r="BX188" t="s">
        <v>1267</v>
      </c>
      <c r="BY188">
        <v>83</v>
      </c>
      <c r="CA188" t="s">
        <v>1262</v>
      </c>
      <c r="CB188">
        <v>80</v>
      </c>
      <c r="CD188" t="s">
        <v>1263</v>
      </c>
      <c r="CE188">
        <v>73</v>
      </c>
      <c r="CG188" t="s">
        <v>1305</v>
      </c>
      <c r="CH188">
        <v>24</v>
      </c>
      <c r="CJ188" t="s">
        <v>1276</v>
      </c>
      <c r="CK188">
        <v>33</v>
      </c>
      <c r="CM188" t="s">
        <v>1286</v>
      </c>
      <c r="CN188">
        <v>48</v>
      </c>
      <c r="CP188" t="s">
        <v>1284</v>
      </c>
      <c r="CQ188">
        <v>77</v>
      </c>
      <c r="CS188" t="s">
        <v>1302</v>
      </c>
      <c r="CT188">
        <v>63</v>
      </c>
      <c r="CV188" t="s">
        <v>1263</v>
      </c>
      <c r="CW188">
        <v>79</v>
      </c>
      <c r="CY188" t="s">
        <v>1305</v>
      </c>
      <c r="CZ188">
        <v>55</v>
      </c>
      <c r="DB188" t="s">
        <v>1303</v>
      </c>
      <c r="DC188">
        <v>45</v>
      </c>
      <c r="DE188" t="s">
        <v>1306</v>
      </c>
      <c r="DF188">
        <v>41</v>
      </c>
      <c r="DH188" t="s">
        <v>1299</v>
      </c>
      <c r="DI188">
        <v>87</v>
      </c>
      <c r="DK188">
        <v>65</v>
      </c>
      <c r="DM188">
        <v>95</v>
      </c>
      <c r="DO188">
        <v>20</v>
      </c>
      <c r="DQ188">
        <v>40</v>
      </c>
      <c r="DS188">
        <v>27</v>
      </c>
    </row>
    <row r="189" spans="1:123" ht="15" hidden="1" x14ac:dyDescent="0.2">
      <c r="A189" s="1" t="s">
        <v>370</v>
      </c>
      <c r="B189" s="2">
        <v>4</v>
      </c>
      <c r="C189" s="3" t="s">
        <v>371</v>
      </c>
      <c r="D189" s="8" t="s">
        <v>1246</v>
      </c>
      <c r="E189" s="1">
        <v>97</v>
      </c>
      <c r="F189" s="1"/>
      <c r="G189" s="11" t="s">
        <v>1268</v>
      </c>
      <c r="H189" s="1">
        <v>62</v>
      </c>
      <c r="I189" s="1"/>
      <c r="J189" s="11" t="s">
        <v>1270</v>
      </c>
      <c r="K189" s="1">
        <v>68</v>
      </c>
      <c r="L189" s="1"/>
      <c r="M189" s="11" t="s">
        <v>1269</v>
      </c>
      <c r="N189" s="1">
        <v>66</v>
      </c>
      <c r="O189" s="1"/>
      <c r="P189" s="11" t="s">
        <v>1259</v>
      </c>
      <c r="Q189" s="1">
        <v>62</v>
      </c>
      <c r="R189" s="1"/>
      <c r="S189" s="11" t="s">
        <v>1260</v>
      </c>
      <c r="T189" s="1">
        <v>50</v>
      </c>
      <c r="U189" s="1"/>
      <c r="V189" s="11" t="s">
        <v>1267</v>
      </c>
      <c r="W189">
        <v>94</v>
      </c>
      <c r="Y189" t="s">
        <v>1268</v>
      </c>
      <c r="Z189">
        <v>43</v>
      </c>
      <c r="AB189" t="s">
        <v>1270</v>
      </c>
      <c r="AC189">
        <v>59</v>
      </c>
      <c r="AE189" t="s">
        <v>1269</v>
      </c>
      <c r="AF189">
        <v>55</v>
      </c>
      <c r="AH189" t="s">
        <v>1259</v>
      </c>
      <c r="AI189">
        <v>59</v>
      </c>
      <c r="AK189" t="s">
        <v>1260</v>
      </c>
      <c r="AL189">
        <v>49</v>
      </c>
      <c r="AN189" t="s">
        <v>1267</v>
      </c>
      <c r="AO189">
        <v>94</v>
      </c>
      <c r="AQ189" t="s">
        <v>1312</v>
      </c>
      <c r="AR189">
        <v>35</v>
      </c>
      <c r="AT189" t="s">
        <v>1313</v>
      </c>
      <c r="AU189">
        <v>69.5</v>
      </c>
      <c r="AW189" t="s">
        <v>1310</v>
      </c>
      <c r="AX189">
        <v>36.5</v>
      </c>
      <c r="AZ189" t="s">
        <v>1259</v>
      </c>
      <c r="BA189">
        <v>44.5</v>
      </c>
      <c r="BC189" t="s">
        <v>1260</v>
      </c>
      <c r="BD189">
        <v>45</v>
      </c>
      <c r="BF189" t="s">
        <v>1267</v>
      </c>
      <c r="BG189">
        <v>94</v>
      </c>
      <c r="BI189" t="s">
        <v>1289</v>
      </c>
      <c r="BJ189">
        <v>34</v>
      </c>
      <c r="BL189" t="s">
        <v>1313</v>
      </c>
      <c r="BM189">
        <v>55.5</v>
      </c>
      <c r="BO189" t="s">
        <v>1310</v>
      </c>
      <c r="BP189">
        <v>53</v>
      </c>
      <c r="BR189" t="s">
        <v>1259</v>
      </c>
      <c r="BS189">
        <v>67</v>
      </c>
      <c r="BU189" t="s">
        <v>1260</v>
      </c>
      <c r="BV189">
        <v>58</v>
      </c>
      <c r="BX189" t="s">
        <v>1267</v>
      </c>
      <c r="BY189">
        <v>82</v>
      </c>
      <c r="CA189" t="s">
        <v>1289</v>
      </c>
      <c r="CB189">
        <v>45</v>
      </c>
      <c r="CD189" t="s">
        <v>1309</v>
      </c>
      <c r="CE189">
        <v>52.5</v>
      </c>
      <c r="CG189" t="s">
        <v>1310</v>
      </c>
      <c r="CH189">
        <v>39</v>
      </c>
      <c r="CJ189" t="s">
        <v>1259</v>
      </c>
      <c r="CK189">
        <v>44</v>
      </c>
      <c r="CM189" t="s">
        <v>1260</v>
      </c>
      <c r="CN189">
        <v>56</v>
      </c>
      <c r="CP189" t="s">
        <v>1267</v>
      </c>
      <c r="CQ189">
        <v>80</v>
      </c>
      <c r="CS189" t="s">
        <v>1302</v>
      </c>
      <c r="CT189">
        <v>39</v>
      </c>
      <c r="CV189" t="s">
        <v>1309</v>
      </c>
      <c r="CW189">
        <v>61.5</v>
      </c>
      <c r="CY189" t="s">
        <v>1310</v>
      </c>
      <c r="CZ189">
        <v>26</v>
      </c>
      <c r="DB189" t="s">
        <v>1259</v>
      </c>
      <c r="DC189">
        <v>39</v>
      </c>
      <c r="DE189" t="s">
        <v>1260</v>
      </c>
      <c r="DF189">
        <v>32</v>
      </c>
      <c r="DH189" t="s">
        <v>1267</v>
      </c>
      <c r="DI189">
        <v>0</v>
      </c>
      <c r="DK189">
        <v>0</v>
      </c>
      <c r="DM189">
        <v>0</v>
      </c>
      <c r="DO189">
        <v>0</v>
      </c>
      <c r="DQ189">
        <v>0</v>
      </c>
      <c r="DS189">
        <v>0</v>
      </c>
    </row>
    <row r="190" spans="1:123" ht="15" hidden="1" x14ac:dyDescent="0.2">
      <c r="A190" s="1" t="s">
        <v>372</v>
      </c>
      <c r="B190" s="2">
        <v>4</v>
      </c>
      <c r="C190" s="3" t="s">
        <v>373</v>
      </c>
      <c r="D190" s="8" t="s">
        <v>1246</v>
      </c>
      <c r="E190" s="1">
        <v>100</v>
      </c>
      <c r="F190" s="1"/>
      <c r="G190" s="11" t="s">
        <v>1268</v>
      </c>
      <c r="H190" s="1">
        <v>70</v>
      </c>
      <c r="I190" s="1"/>
      <c r="J190" s="11" t="s">
        <v>1270</v>
      </c>
      <c r="K190" s="1">
        <v>44</v>
      </c>
      <c r="L190" s="1"/>
      <c r="M190" s="11" t="s">
        <v>1269</v>
      </c>
      <c r="N190" s="1">
        <v>69</v>
      </c>
      <c r="O190" s="1"/>
      <c r="P190" s="11" t="s">
        <v>1259</v>
      </c>
      <c r="Q190" s="1">
        <v>68.5</v>
      </c>
      <c r="R190" s="1"/>
      <c r="S190" s="11" t="s">
        <v>1260</v>
      </c>
      <c r="T190" s="1">
        <v>49</v>
      </c>
      <c r="U190" s="1"/>
      <c r="V190" s="11" t="s">
        <v>1267</v>
      </c>
      <c r="W190">
        <v>110</v>
      </c>
      <c r="Y190" t="s">
        <v>1268</v>
      </c>
      <c r="Z190">
        <v>44</v>
      </c>
      <c r="AB190" t="s">
        <v>1270</v>
      </c>
      <c r="AC190">
        <v>64.5</v>
      </c>
      <c r="AE190" t="s">
        <v>1269</v>
      </c>
      <c r="AF190">
        <v>63</v>
      </c>
      <c r="AH190" t="s">
        <v>1259</v>
      </c>
      <c r="AI190">
        <v>56</v>
      </c>
      <c r="AK190" t="s">
        <v>1260</v>
      </c>
      <c r="AL190">
        <v>48</v>
      </c>
      <c r="AN190" t="s">
        <v>1267</v>
      </c>
      <c r="AO190">
        <v>91.5</v>
      </c>
      <c r="AQ190" t="s">
        <v>1312</v>
      </c>
      <c r="AR190">
        <v>57</v>
      </c>
      <c r="AT190" t="s">
        <v>1313</v>
      </c>
      <c r="AU190">
        <v>68</v>
      </c>
      <c r="AW190" t="s">
        <v>1310</v>
      </c>
      <c r="AX190">
        <v>47.5</v>
      </c>
      <c r="AZ190" t="s">
        <v>1259</v>
      </c>
      <c r="BA190">
        <v>53</v>
      </c>
      <c r="BC190" t="s">
        <v>1260</v>
      </c>
      <c r="BD190">
        <v>52</v>
      </c>
      <c r="BF190" t="s">
        <v>1267</v>
      </c>
      <c r="BG190">
        <v>88</v>
      </c>
      <c r="BI190" t="s">
        <v>1289</v>
      </c>
      <c r="BJ190">
        <v>49</v>
      </c>
      <c r="BL190" t="s">
        <v>1313</v>
      </c>
      <c r="BM190">
        <v>45</v>
      </c>
      <c r="BO190" t="s">
        <v>1310</v>
      </c>
      <c r="BP190">
        <v>58</v>
      </c>
      <c r="BR190" t="s">
        <v>1259</v>
      </c>
      <c r="BS190">
        <v>75</v>
      </c>
      <c r="BU190" t="s">
        <v>1260</v>
      </c>
      <c r="BV190">
        <v>57</v>
      </c>
      <c r="BX190" t="s">
        <v>1267</v>
      </c>
      <c r="BY190">
        <v>94</v>
      </c>
      <c r="CA190" t="s">
        <v>1289</v>
      </c>
      <c r="CB190">
        <v>90</v>
      </c>
      <c r="CD190" t="s">
        <v>1309</v>
      </c>
      <c r="CE190">
        <v>60</v>
      </c>
      <c r="CG190" t="s">
        <v>1310</v>
      </c>
      <c r="CH190">
        <v>68</v>
      </c>
      <c r="CJ190" t="s">
        <v>1259</v>
      </c>
      <c r="CK190">
        <v>72</v>
      </c>
      <c r="CM190" t="s">
        <v>1260</v>
      </c>
      <c r="CN190">
        <v>58</v>
      </c>
      <c r="CP190" t="s">
        <v>1267</v>
      </c>
      <c r="CQ190">
        <v>72</v>
      </c>
      <c r="CS190" t="s">
        <v>1302</v>
      </c>
      <c r="CT190">
        <v>55</v>
      </c>
      <c r="CV190" t="s">
        <v>1309</v>
      </c>
      <c r="CW190">
        <v>42.5</v>
      </c>
      <c r="CY190" t="s">
        <v>1310</v>
      </c>
      <c r="CZ190">
        <v>65</v>
      </c>
      <c r="DB190" t="s">
        <v>1259</v>
      </c>
      <c r="DC190">
        <v>46</v>
      </c>
      <c r="DE190" t="s">
        <v>1260</v>
      </c>
      <c r="DF190">
        <v>46</v>
      </c>
      <c r="DH190" t="s">
        <v>1267</v>
      </c>
      <c r="DI190">
        <v>91</v>
      </c>
      <c r="DK190">
        <v>83</v>
      </c>
      <c r="DM190">
        <v>69</v>
      </c>
      <c r="DO190">
        <v>41</v>
      </c>
      <c r="DQ190">
        <v>35</v>
      </c>
      <c r="DS190">
        <v>40</v>
      </c>
    </row>
    <row r="191" spans="1:123" ht="15" hidden="1" x14ac:dyDescent="0.2">
      <c r="A191" s="1" t="s">
        <v>374</v>
      </c>
      <c r="B191" s="2">
        <v>4</v>
      </c>
      <c r="C191" s="3" t="s">
        <v>375</v>
      </c>
      <c r="D191" s="8" t="s">
        <v>1246</v>
      </c>
      <c r="E191" s="1">
        <v>95</v>
      </c>
      <c r="F191" s="1"/>
      <c r="G191" s="11" t="s">
        <v>1268</v>
      </c>
      <c r="H191" s="1">
        <v>83</v>
      </c>
      <c r="I191" s="1"/>
      <c r="J191" s="11" t="s">
        <v>1270</v>
      </c>
      <c r="K191" s="1">
        <v>55</v>
      </c>
      <c r="L191" s="1"/>
      <c r="M191" s="11" t="s">
        <v>1269</v>
      </c>
      <c r="N191" s="1">
        <v>63</v>
      </c>
      <c r="O191" s="1"/>
      <c r="P191" s="11" t="s">
        <v>1259</v>
      </c>
      <c r="Q191" s="1">
        <v>62</v>
      </c>
      <c r="R191" s="1"/>
      <c r="S191" s="11" t="s">
        <v>1260</v>
      </c>
      <c r="T191" s="1">
        <v>40</v>
      </c>
      <c r="U191" s="1"/>
      <c r="V191" s="11" t="s">
        <v>1267</v>
      </c>
      <c r="W191">
        <v>91</v>
      </c>
      <c r="Y191" t="s">
        <v>1268</v>
      </c>
      <c r="Z191">
        <v>46</v>
      </c>
      <c r="AB191" t="s">
        <v>1270</v>
      </c>
      <c r="AC191">
        <v>60.5</v>
      </c>
      <c r="AE191" t="s">
        <v>1269</v>
      </c>
      <c r="AF191">
        <v>53</v>
      </c>
      <c r="AH191" t="s">
        <v>1259</v>
      </c>
      <c r="AI191">
        <v>46</v>
      </c>
      <c r="AK191" t="s">
        <v>1260</v>
      </c>
      <c r="AL191">
        <v>30</v>
      </c>
      <c r="AN191" t="s">
        <v>1267</v>
      </c>
      <c r="AO191">
        <v>86</v>
      </c>
      <c r="AQ191" t="s">
        <v>1312</v>
      </c>
      <c r="AR191">
        <v>61</v>
      </c>
      <c r="AT191" t="s">
        <v>1313</v>
      </c>
      <c r="AU191">
        <v>51</v>
      </c>
      <c r="AW191" t="s">
        <v>1310</v>
      </c>
      <c r="AX191">
        <v>52</v>
      </c>
      <c r="AZ191" t="s">
        <v>1259</v>
      </c>
      <c r="BA191">
        <v>37</v>
      </c>
      <c r="BC191" t="s">
        <v>1260</v>
      </c>
      <c r="BD191">
        <v>43.5</v>
      </c>
      <c r="BF191" t="s">
        <v>1267</v>
      </c>
      <c r="BG191">
        <v>0</v>
      </c>
      <c r="BJ191">
        <v>0</v>
      </c>
      <c r="BM191">
        <v>0</v>
      </c>
      <c r="BP191">
        <v>0</v>
      </c>
      <c r="BS191">
        <v>0</v>
      </c>
      <c r="BV191">
        <v>0</v>
      </c>
      <c r="BY191">
        <v>83</v>
      </c>
      <c r="CA191" t="s">
        <v>1262</v>
      </c>
      <c r="CB191">
        <v>77</v>
      </c>
      <c r="CD191" t="s">
        <v>1309</v>
      </c>
      <c r="CE191">
        <v>63.5</v>
      </c>
      <c r="CG191" t="s">
        <v>1264</v>
      </c>
      <c r="CH191">
        <v>56</v>
      </c>
      <c r="CJ191" t="s">
        <v>1259</v>
      </c>
      <c r="CK191">
        <v>46</v>
      </c>
      <c r="CM191" t="s">
        <v>1266</v>
      </c>
      <c r="CN191">
        <v>39</v>
      </c>
      <c r="CP191" t="s">
        <v>1267</v>
      </c>
      <c r="CQ191">
        <v>69</v>
      </c>
      <c r="CS191" t="s">
        <v>1302</v>
      </c>
      <c r="CT191">
        <v>63</v>
      </c>
      <c r="CV191" t="s">
        <v>1304</v>
      </c>
      <c r="CW191">
        <v>60</v>
      </c>
      <c r="CY191" t="s">
        <v>1288</v>
      </c>
      <c r="CZ191">
        <v>38</v>
      </c>
      <c r="DB191" t="s">
        <v>1298</v>
      </c>
      <c r="DC191">
        <v>32</v>
      </c>
      <c r="DE191" t="s">
        <v>1266</v>
      </c>
      <c r="DF191">
        <v>32</v>
      </c>
      <c r="DH191" t="s">
        <v>1261</v>
      </c>
      <c r="DI191">
        <v>86</v>
      </c>
      <c r="DK191">
        <v>78</v>
      </c>
      <c r="DM191">
        <v>70</v>
      </c>
      <c r="DO191">
        <v>27</v>
      </c>
      <c r="DQ191">
        <v>30</v>
      </c>
      <c r="DS191">
        <v>27</v>
      </c>
    </row>
    <row r="192" spans="1:123" ht="15" hidden="1" x14ac:dyDescent="0.2">
      <c r="A192" s="1" t="s">
        <v>376</v>
      </c>
      <c r="B192" s="2">
        <v>4</v>
      </c>
      <c r="C192" s="3" t="s">
        <v>377</v>
      </c>
      <c r="D192" s="8" t="s">
        <v>1246</v>
      </c>
      <c r="E192" s="1">
        <v>94</v>
      </c>
      <c r="F192" s="1"/>
      <c r="G192" s="11" t="s">
        <v>1268</v>
      </c>
      <c r="H192" s="1">
        <v>64</v>
      </c>
      <c r="I192" s="1"/>
      <c r="J192" s="11" t="s">
        <v>1270</v>
      </c>
      <c r="K192" s="1">
        <v>68</v>
      </c>
      <c r="L192" s="1"/>
      <c r="M192" s="11" t="s">
        <v>1269</v>
      </c>
      <c r="N192" s="1">
        <v>61.5</v>
      </c>
      <c r="O192" s="1"/>
      <c r="P192" s="11" t="s">
        <v>1259</v>
      </c>
      <c r="Q192" s="1">
        <v>67.5</v>
      </c>
      <c r="R192" s="1"/>
      <c r="S192" s="11" t="s">
        <v>1260</v>
      </c>
      <c r="T192" s="1">
        <v>44</v>
      </c>
      <c r="U192" s="1"/>
      <c r="V192" s="11" t="s">
        <v>1267</v>
      </c>
      <c r="W192">
        <v>86</v>
      </c>
      <c r="Y192" t="s">
        <v>1268</v>
      </c>
      <c r="Z192">
        <v>45</v>
      </c>
      <c r="AB192" t="s">
        <v>1270</v>
      </c>
      <c r="AC192">
        <v>63</v>
      </c>
      <c r="AE192" t="s">
        <v>1269</v>
      </c>
      <c r="AF192">
        <v>51</v>
      </c>
      <c r="AH192" t="s">
        <v>1259</v>
      </c>
      <c r="AI192">
        <v>39</v>
      </c>
      <c r="AK192" t="s">
        <v>1260</v>
      </c>
      <c r="AL192">
        <v>40</v>
      </c>
      <c r="AN192" t="s">
        <v>1267</v>
      </c>
      <c r="AO192">
        <v>84</v>
      </c>
      <c r="AQ192" t="s">
        <v>1312</v>
      </c>
      <c r="AR192">
        <v>55</v>
      </c>
      <c r="AT192" t="s">
        <v>1313</v>
      </c>
      <c r="AU192">
        <v>60.5</v>
      </c>
      <c r="AW192" t="s">
        <v>1310</v>
      </c>
      <c r="AX192">
        <v>40.5</v>
      </c>
      <c r="AZ192" t="s">
        <v>1259</v>
      </c>
      <c r="BA192">
        <v>44.5</v>
      </c>
      <c r="BC192" t="s">
        <v>1260</v>
      </c>
      <c r="BD192">
        <v>56.5</v>
      </c>
      <c r="BF192" t="s">
        <v>1267</v>
      </c>
      <c r="BG192">
        <v>87</v>
      </c>
      <c r="BI192" t="s">
        <v>1289</v>
      </c>
      <c r="BJ192">
        <v>42</v>
      </c>
      <c r="BL192" t="s">
        <v>1313</v>
      </c>
      <c r="BM192">
        <v>71.5</v>
      </c>
      <c r="BO192" t="s">
        <v>1310</v>
      </c>
      <c r="BP192">
        <v>44</v>
      </c>
      <c r="BR192" t="s">
        <v>1259</v>
      </c>
      <c r="BS192">
        <v>60</v>
      </c>
      <c r="BU192" t="s">
        <v>1260</v>
      </c>
      <c r="BV192">
        <v>55</v>
      </c>
      <c r="BX192" t="s">
        <v>1267</v>
      </c>
      <c r="BY192">
        <v>0</v>
      </c>
      <c r="CB192">
        <v>0</v>
      </c>
      <c r="CE192">
        <v>0</v>
      </c>
      <c r="CH192">
        <v>0</v>
      </c>
      <c r="CK192">
        <v>0</v>
      </c>
      <c r="CN192">
        <v>0</v>
      </c>
      <c r="CQ192">
        <v>63</v>
      </c>
      <c r="CS192" t="s">
        <v>1302</v>
      </c>
      <c r="CT192">
        <v>38</v>
      </c>
      <c r="CV192" t="s">
        <v>1263</v>
      </c>
      <c r="CW192">
        <v>62</v>
      </c>
      <c r="CY192" t="s">
        <v>1305</v>
      </c>
      <c r="CZ192">
        <v>24</v>
      </c>
      <c r="DB192" t="s">
        <v>1303</v>
      </c>
      <c r="DC192">
        <v>26</v>
      </c>
      <c r="DE192" t="s">
        <v>1306</v>
      </c>
      <c r="DF192">
        <v>50</v>
      </c>
      <c r="DH192" t="s">
        <v>1299</v>
      </c>
      <c r="DI192">
        <v>86</v>
      </c>
      <c r="DK192">
        <v>61</v>
      </c>
      <c r="DM192">
        <v>76</v>
      </c>
      <c r="DO192">
        <v>34</v>
      </c>
      <c r="DQ192">
        <v>38</v>
      </c>
      <c r="DS192">
        <v>32</v>
      </c>
    </row>
    <row r="193" spans="1:123" ht="15" hidden="1" x14ac:dyDescent="0.2">
      <c r="A193" s="1" t="s">
        <v>378</v>
      </c>
      <c r="B193" s="2">
        <v>4</v>
      </c>
      <c r="C193" s="3" t="s">
        <v>379</v>
      </c>
      <c r="D193" s="8" t="s">
        <v>1246</v>
      </c>
      <c r="E193" s="1">
        <v>105</v>
      </c>
      <c r="F193" s="1"/>
      <c r="G193" s="11" t="s">
        <v>1268</v>
      </c>
      <c r="H193" s="1">
        <v>65</v>
      </c>
      <c r="I193" s="1"/>
      <c r="J193" s="11" t="s">
        <v>1270</v>
      </c>
      <c r="K193" s="1">
        <v>56</v>
      </c>
      <c r="L193" s="1"/>
      <c r="M193" s="11" t="s">
        <v>1269</v>
      </c>
      <c r="N193" s="1">
        <v>55</v>
      </c>
      <c r="O193" s="1"/>
      <c r="P193" s="11" t="s">
        <v>1259</v>
      </c>
      <c r="Q193" s="1">
        <v>58.5</v>
      </c>
      <c r="R193" s="1"/>
      <c r="S193" s="11" t="s">
        <v>1260</v>
      </c>
      <c r="T193" s="1">
        <v>52</v>
      </c>
      <c r="U193" s="1"/>
      <c r="V193" s="11" t="s">
        <v>1267</v>
      </c>
      <c r="W193">
        <v>85</v>
      </c>
      <c r="Y193" t="s">
        <v>1268</v>
      </c>
      <c r="Z193">
        <v>41</v>
      </c>
      <c r="AB193" t="s">
        <v>1270</v>
      </c>
      <c r="AC193">
        <v>63.5</v>
      </c>
      <c r="AE193" t="s">
        <v>1269</v>
      </c>
      <c r="AF193">
        <v>61</v>
      </c>
      <c r="AH193" t="s">
        <v>1259</v>
      </c>
      <c r="AI193">
        <v>39</v>
      </c>
      <c r="AK193" t="s">
        <v>1260</v>
      </c>
      <c r="AL193">
        <v>36</v>
      </c>
      <c r="AN193" t="s">
        <v>1267</v>
      </c>
      <c r="AO193">
        <v>85</v>
      </c>
      <c r="AQ193" t="s">
        <v>1312</v>
      </c>
      <c r="AR193">
        <v>44</v>
      </c>
      <c r="AT193" t="s">
        <v>1313</v>
      </c>
      <c r="AU193">
        <v>39</v>
      </c>
      <c r="AW193" t="s">
        <v>1310</v>
      </c>
      <c r="AX193">
        <v>49</v>
      </c>
      <c r="AZ193" t="s">
        <v>1259</v>
      </c>
      <c r="BA193">
        <v>50.5</v>
      </c>
      <c r="BC193" t="s">
        <v>1260</v>
      </c>
      <c r="BD193">
        <v>35.5</v>
      </c>
      <c r="BF193" t="s">
        <v>1267</v>
      </c>
      <c r="BG193">
        <v>97</v>
      </c>
      <c r="BI193" t="s">
        <v>1289</v>
      </c>
      <c r="BJ193">
        <v>22</v>
      </c>
      <c r="BL193" t="s">
        <v>1313</v>
      </c>
      <c r="BM193">
        <v>59.5</v>
      </c>
      <c r="BO193" t="s">
        <v>1310</v>
      </c>
      <c r="BP193">
        <v>54</v>
      </c>
      <c r="BR193" t="s">
        <v>1259</v>
      </c>
      <c r="BS193">
        <v>67</v>
      </c>
      <c r="BU193" t="s">
        <v>1260</v>
      </c>
      <c r="BV193">
        <v>42</v>
      </c>
      <c r="BX193" t="s">
        <v>1267</v>
      </c>
      <c r="BY193">
        <v>86</v>
      </c>
      <c r="CA193" t="s">
        <v>1289</v>
      </c>
      <c r="CB193">
        <v>52</v>
      </c>
      <c r="CD193" t="s">
        <v>1309</v>
      </c>
      <c r="CE193">
        <v>48.5</v>
      </c>
      <c r="CG193" t="s">
        <v>1310</v>
      </c>
      <c r="CH193">
        <v>68</v>
      </c>
      <c r="CJ193" t="s">
        <v>1259</v>
      </c>
      <c r="CK193">
        <v>35</v>
      </c>
      <c r="CM193" t="s">
        <v>1260</v>
      </c>
      <c r="CN193">
        <v>49</v>
      </c>
      <c r="CP193" t="s">
        <v>1267</v>
      </c>
      <c r="CQ193">
        <v>74</v>
      </c>
      <c r="CS193" t="s">
        <v>1302</v>
      </c>
      <c r="CT193">
        <v>31</v>
      </c>
      <c r="CV193" t="s">
        <v>1304</v>
      </c>
      <c r="CW193">
        <v>43.5</v>
      </c>
      <c r="CY193" t="s">
        <v>1288</v>
      </c>
      <c r="CZ193">
        <v>28</v>
      </c>
      <c r="DB193" t="s">
        <v>1298</v>
      </c>
      <c r="DC193">
        <v>28</v>
      </c>
      <c r="DE193" t="s">
        <v>1266</v>
      </c>
      <c r="DF193">
        <v>21</v>
      </c>
      <c r="DH193" t="s">
        <v>1261</v>
      </c>
      <c r="DI193">
        <v>89</v>
      </c>
      <c r="DK193">
        <v>31</v>
      </c>
      <c r="DM193">
        <v>58</v>
      </c>
      <c r="DO193">
        <v>38</v>
      </c>
      <c r="DQ193">
        <v>41</v>
      </c>
      <c r="DS193">
        <v>29</v>
      </c>
    </row>
    <row r="194" spans="1:123" ht="15" hidden="1" x14ac:dyDescent="0.2">
      <c r="A194" s="1" t="s">
        <v>380</v>
      </c>
      <c r="B194" s="2">
        <v>4</v>
      </c>
      <c r="C194" s="3" t="s">
        <v>381</v>
      </c>
      <c r="D194" s="8" t="s">
        <v>1246</v>
      </c>
      <c r="E194" s="1">
        <v>98</v>
      </c>
      <c r="F194" s="1"/>
      <c r="G194" s="11" t="s">
        <v>1268</v>
      </c>
      <c r="H194" s="1">
        <v>51</v>
      </c>
      <c r="I194" s="1"/>
      <c r="J194" s="11" t="s">
        <v>1270</v>
      </c>
      <c r="K194" s="1">
        <v>69</v>
      </c>
      <c r="L194" s="1"/>
      <c r="M194" s="11" t="s">
        <v>1269</v>
      </c>
      <c r="N194" s="1">
        <v>59.5</v>
      </c>
      <c r="O194" s="1"/>
      <c r="P194" s="11" t="s">
        <v>1259</v>
      </c>
      <c r="Q194" s="1">
        <v>61.5</v>
      </c>
      <c r="R194" s="1"/>
      <c r="S194" s="11" t="s">
        <v>1260</v>
      </c>
      <c r="T194" s="1">
        <v>52</v>
      </c>
      <c r="U194" s="1"/>
      <c r="V194" s="11" t="s">
        <v>1267</v>
      </c>
      <c r="W194">
        <v>89</v>
      </c>
      <c r="Y194" t="s">
        <v>1268</v>
      </c>
      <c r="Z194">
        <v>41</v>
      </c>
      <c r="AB194" t="s">
        <v>1270</v>
      </c>
      <c r="AC194">
        <v>57</v>
      </c>
      <c r="AE194" t="s">
        <v>1269</v>
      </c>
      <c r="AF194">
        <v>54</v>
      </c>
      <c r="AH194" t="s">
        <v>1259</v>
      </c>
      <c r="AI194">
        <v>48</v>
      </c>
      <c r="AK194" t="s">
        <v>1260</v>
      </c>
      <c r="AL194">
        <v>50</v>
      </c>
      <c r="AN194" t="s">
        <v>1267</v>
      </c>
      <c r="AO194">
        <v>88</v>
      </c>
      <c r="AQ194" t="s">
        <v>1312</v>
      </c>
      <c r="AR194">
        <v>44.5</v>
      </c>
      <c r="AT194" t="s">
        <v>1313</v>
      </c>
      <c r="AU194">
        <v>61.5</v>
      </c>
      <c r="AW194" t="s">
        <v>1310</v>
      </c>
      <c r="AX194">
        <v>46</v>
      </c>
      <c r="AZ194" t="s">
        <v>1259</v>
      </c>
      <c r="BA194">
        <v>64.5</v>
      </c>
      <c r="BC194" t="s">
        <v>1260</v>
      </c>
      <c r="BD194">
        <v>45.5</v>
      </c>
      <c r="BF194" t="s">
        <v>1267</v>
      </c>
      <c r="BG194">
        <v>96</v>
      </c>
      <c r="BI194" t="s">
        <v>1289</v>
      </c>
      <c r="BJ194">
        <v>45</v>
      </c>
      <c r="BL194" t="s">
        <v>1313</v>
      </c>
      <c r="BM194">
        <v>62</v>
      </c>
      <c r="BO194" t="s">
        <v>1310</v>
      </c>
      <c r="BP194">
        <v>51</v>
      </c>
      <c r="BR194" t="s">
        <v>1259</v>
      </c>
      <c r="BS194">
        <v>68</v>
      </c>
      <c r="BU194" t="s">
        <v>1260</v>
      </c>
      <c r="BV194">
        <v>60</v>
      </c>
      <c r="BX194" t="s">
        <v>1267</v>
      </c>
      <c r="BY194">
        <v>79</v>
      </c>
      <c r="CA194" t="s">
        <v>1289</v>
      </c>
      <c r="CB194">
        <v>59</v>
      </c>
      <c r="CD194" t="s">
        <v>1309</v>
      </c>
      <c r="CE194">
        <v>59.5</v>
      </c>
      <c r="CG194" t="s">
        <v>1310</v>
      </c>
      <c r="CH194">
        <v>54</v>
      </c>
      <c r="CJ194" t="s">
        <v>1259</v>
      </c>
      <c r="CK194">
        <v>51</v>
      </c>
      <c r="CM194" t="s">
        <v>1260</v>
      </c>
      <c r="CN194">
        <v>45</v>
      </c>
      <c r="CP194" t="s">
        <v>1267</v>
      </c>
      <c r="CQ194">
        <v>77</v>
      </c>
      <c r="CS194" t="s">
        <v>1302</v>
      </c>
      <c r="CT194">
        <v>28</v>
      </c>
      <c r="CV194" t="s">
        <v>1309</v>
      </c>
      <c r="CW194">
        <v>44</v>
      </c>
      <c r="CY194" t="s">
        <v>1310</v>
      </c>
      <c r="CZ194">
        <v>27</v>
      </c>
      <c r="DB194" t="s">
        <v>1259</v>
      </c>
      <c r="DC194">
        <v>28</v>
      </c>
      <c r="DE194" t="s">
        <v>1260</v>
      </c>
      <c r="DF194">
        <v>24</v>
      </c>
      <c r="DH194" t="s">
        <v>1267</v>
      </c>
      <c r="DI194">
        <v>80</v>
      </c>
      <c r="DK194">
        <v>65</v>
      </c>
      <c r="DM194">
        <v>62</v>
      </c>
      <c r="DO194">
        <v>24</v>
      </c>
      <c r="DQ194">
        <v>25</v>
      </c>
      <c r="DS194">
        <v>25</v>
      </c>
    </row>
    <row r="195" spans="1:123" ht="15" hidden="1" x14ac:dyDescent="0.2">
      <c r="A195" s="1" t="s">
        <v>382</v>
      </c>
      <c r="B195" s="2">
        <v>4</v>
      </c>
      <c r="C195" s="3" t="s">
        <v>383</v>
      </c>
      <c r="D195" s="8" t="s">
        <v>1246</v>
      </c>
      <c r="E195" s="8">
        <v>97</v>
      </c>
      <c r="F195" s="8"/>
      <c r="G195" s="11" t="s">
        <v>1268</v>
      </c>
      <c r="H195" s="8">
        <v>88</v>
      </c>
      <c r="I195" s="8"/>
      <c r="J195" s="11" t="s">
        <v>1270</v>
      </c>
      <c r="K195" s="8">
        <v>65</v>
      </c>
      <c r="L195" s="8"/>
      <c r="M195" s="11" t="s">
        <v>1269</v>
      </c>
      <c r="N195" s="8">
        <v>48</v>
      </c>
      <c r="O195" s="8"/>
      <c r="P195" s="11" t="s">
        <v>1259</v>
      </c>
      <c r="Q195" s="8">
        <v>55.5</v>
      </c>
      <c r="R195" s="8"/>
      <c r="S195" s="11" t="s">
        <v>1260</v>
      </c>
      <c r="T195" s="8">
        <v>33</v>
      </c>
      <c r="U195" s="8"/>
      <c r="V195" s="11" t="s">
        <v>1267</v>
      </c>
      <c r="W195">
        <v>84</v>
      </c>
      <c r="Y195" t="s">
        <v>1268</v>
      </c>
      <c r="Z195">
        <v>69</v>
      </c>
      <c r="AB195" t="s">
        <v>1270</v>
      </c>
      <c r="AC195">
        <v>88</v>
      </c>
      <c r="AE195" t="s">
        <v>1269</v>
      </c>
      <c r="AF195">
        <v>62</v>
      </c>
      <c r="AH195" t="s">
        <v>1259</v>
      </c>
      <c r="AI195">
        <v>53</v>
      </c>
      <c r="AK195" t="s">
        <v>1260</v>
      </c>
      <c r="AL195">
        <v>32</v>
      </c>
      <c r="AN195" t="s">
        <v>1267</v>
      </c>
      <c r="AO195">
        <v>98.5</v>
      </c>
      <c r="AQ195" t="s">
        <v>1312</v>
      </c>
      <c r="AR195">
        <v>67.5</v>
      </c>
      <c r="AT195" t="s">
        <v>1313</v>
      </c>
      <c r="AU195">
        <v>78.5</v>
      </c>
      <c r="AW195" t="s">
        <v>1310</v>
      </c>
      <c r="AX195">
        <v>50.5</v>
      </c>
      <c r="AZ195" t="s">
        <v>1259</v>
      </c>
      <c r="BA195">
        <v>43</v>
      </c>
      <c r="BC195" t="s">
        <v>1260</v>
      </c>
      <c r="BD195">
        <v>32.5</v>
      </c>
      <c r="BF195" t="s">
        <v>1267</v>
      </c>
      <c r="BG195">
        <v>95</v>
      </c>
      <c r="BI195" t="s">
        <v>1289</v>
      </c>
      <c r="BJ195">
        <v>81</v>
      </c>
      <c r="BL195" t="s">
        <v>1313</v>
      </c>
      <c r="BM195">
        <v>70.5</v>
      </c>
      <c r="BO195" t="s">
        <v>1310</v>
      </c>
      <c r="BP195">
        <v>47</v>
      </c>
      <c r="BR195" t="s">
        <v>1259</v>
      </c>
      <c r="BS195">
        <v>61</v>
      </c>
      <c r="BU195" t="s">
        <v>1260</v>
      </c>
      <c r="BV195">
        <v>48</v>
      </c>
      <c r="BX195" t="s">
        <v>1267</v>
      </c>
      <c r="BY195">
        <v>88</v>
      </c>
      <c r="CA195" t="s">
        <v>1289</v>
      </c>
      <c r="CB195">
        <v>96</v>
      </c>
      <c r="CD195" t="s">
        <v>1309</v>
      </c>
      <c r="CE195">
        <v>86</v>
      </c>
      <c r="CG195" t="s">
        <v>1310</v>
      </c>
      <c r="CH195">
        <v>50</v>
      </c>
      <c r="CJ195" t="s">
        <v>1259</v>
      </c>
      <c r="CK195">
        <v>28</v>
      </c>
      <c r="CM195" t="s">
        <v>1260</v>
      </c>
      <c r="CN195">
        <v>54</v>
      </c>
      <c r="CP195" t="s">
        <v>1267</v>
      </c>
      <c r="CQ195">
        <v>60</v>
      </c>
      <c r="CS195" t="s">
        <v>1302</v>
      </c>
      <c r="CT195">
        <v>66</v>
      </c>
      <c r="CV195" t="s">
        <v>1263</v>
      </c>
      <c r="CW195">
        <v>65</v>
      </c>
      <c r="CY195" t="s">
        <v>1305</v>
      </c>
      <c r="CZ195">
        <v>21</v>
      </c>
      <c r="DB195" t="s">
        <v>1303</v>
      </c>
      <c r="DC195">
        <v>39</v>
      </c>
      <c r="DE195" t="s">
        <v>1306</v>
      </c>
      <c r="DF195">
        <v>45</v>
      </c>
      <c r="DH195" t="s">
        <v>1299</v>
      </c>
      <c r="DI195">
        <v>92</v>
      </c>
      <c r="DK195">
        <v>64</v>
      </c>
      <c r="DM195">
        <v>79</v>
      </c>
      <c r="DO195">
        <v>16</v>
      </c>
      <c r="DQ195">
        <v>33</v>
      </c>
      <c r="DS195">
        <v>18</v>
      </c>
    </row>
    <row r="196" spans="1:123" ht="15" hidden="1" x14ac:dyDescent="0.2">
      <c r="A196" s="1" t="s">
        <v>384</v>
      </c>
      <c r="B196" s="2">
        <v>4</v>
      </c>
      <c r="C196" s="3" t="s">
        <v>385</v>
      </c>
      <c r="D196" s="8" t="s">
        <v>1246</v>
      </c>
      <c r="E196" s="1">
        <v>91</v>
      </c>
      <c r="F196" s="1"/>
      <c r="G196" s="11" t="s">
        <v>1268</v>
      </c>
      <c r="H196" s="1">
        <v>58</v>
      </c>
      <c r="I196" s="1"/>
      <c r="J196" s="11" t="s">
        <v>1270</v>
      </c>
      <c r="K196" s="1">
        <v>75</v>
      </c>
      <c r="L196" s="1"/>
      <c r="M196" s="11" t="s">
        <v>1269</v>
      </c>
      <c r="N196" s="1">
        <v>65</v>
      </c>
      <c r="O196" s="1"/>
      <c r="P196" s="11" t="s">
        <v>1259</v>
      </c>
      <c r="Q196" s="1">
        <v>53.5</v>
      </c>
      <c r="R196" s="1"/>
      <c r="S196" s="11" t="s">
        <v>1260</v>
      </c>
      <c r="T196" s="1">
        <v>44</v>
      </c>
      <c r="U196" s="1"/>
      <c r="V196" s="11" t="s">
        <v>1267</v>
      </c>
      <c r="W196">
        <v>101</v>
      </c>
      <c r="Y196" t="s">
        <v>1268</v>
      </c>
      <c r="Z196">
        <v>32</v>
      </c>
      <c r="AB196" t="s">
        <v>1270</v>
      </c>
      <c r="AC196">
        <v>76.5</v>
      </c>
      <c r="AE196" t="s">
        <v>1269</v>
      </c>
      <c r="AF196">
        <v>69</v>
      </c>
      <c r="AH196" t="s">
        <v>1259</v>
      </c>
      <c r="AI196">
        <v>49</v>
      </c>
      <c r="AK196" t="s">
        <v>1260</v>
      </c>
      <c r="AL196">
        <v>53</v>
      </c>
      <c r="AN196" t="s">
        <v>1267</v>
      </c>
      <c r="AO196">
        <v>82.5</v>
      </c>
      <c r="AQ196" t="s">
        <v>1312</v>
      </c>
      <c r="AR196">
        <v>18</v>
      </c>
      <c r="AT196" t="s">
        <v>1313</v>
      </c>
      <c r="AU196">
        <v>74.5</v>
      </c>
      <c r="AW196" t="s">
        <v>1310</v>
      </c>
      <c r="AX196">
        <v>51.5</v>
      </c>
      <c r="AZ196" t="s">
        <v>1259</v>
      </c>
      <c r="BA196">
        <v>60.5</v>
      </c>
      <c r="BC196" t="s">
        <v>1260</v>
      </c>
      <c r="BD196">
        <v>28</v>
      </c>
      <c r="BF196" t="s">
        <v>1267</v>
      </c>
      <c r="BG196">
        <v>85</v>
      </c>
      <c r="BI196" t="s">
        <v>1289</v>
      </c>
      <c r="BJ196">
        <v>38</v>
      </c>
      <c r="BL196" t="s">
        <v>1313</v>
      </c>
      <c r="BM196">
        <v>84.5</v>
      </c>
      <c r="BO196" t="s">
        <v>1310</v>
      </c>
      <c r="BP196">
        <v>52</v>
      </c>
      <c r="BR196" t="s">
        <v>1259</v>
      </c>
      <c r="BS196">
        <v>74</v>
      </c>
      <c r="BU196" t="s">
        <v>1260</v>
      </c>
      <c r="BV196">
        <v>60</v>
      </c>
      <c r="BX196" t="s">
        <v>1267</v>
      </c>
      <c r="BY196">
        <v>91</v>
      </c>
      <c r="CA196" t="s">
        <v>1289</v>
      </c>
      <c r="CB196">
        <v>50</v>
      </c>
      <c r="CD196" t="s">
        <v>1309</v>
      </c>
      <c r="CE196">
        <v>77</v>
      </c>
      <c r="CG196" t="s">
        <v>1310</v>
      </c>
      <c r="CH196">
        <v>60</v>
      </c>
      <c r="CJ196" t="s">
        <v>1259</v>
      </c>
      <c r="CK196">
        <v>60</v>
      </c>
      <c r="CM196" t="s">
        <v>1260</v>
      </c>
      <c r="CN196">
        <v>46</v>
      </c>
      <c r="CP196" t="s">
        <v>1267</v>
      </c>
      <c r="CQ196">
        <v>59</v>
      </c>
      <c r="CS196" t="s">
        <v>1302</v>
      </c>
      <c r="CT196">
        <v>46</v>
      </c>
      <c r="CV196" t="s">
        <v>1309</v>
      </c>
      <c r="CW196">
        <v>74.5</v>
      </c>
      <c r="CY196" t="s">
        <v>1310</v>
      </c>
      <c r="CZ196">
        <v>29</v>
      </c>
      <c r="DB196" t="s">
        <v>1259</v>
      </c>
      <c r="DC196">
        <v>30</v>
      </c>
      <c r="DE196" t="s">
        <v>1260</v>
      </c>
      <c r="DF196">
        <v>34</v>
      </c>
      <c r="DH196" t="s">
        <v>1267</v>
      </c>
      <c r="DI196">
        <v>74</v>
      </c>
      <c r="DK196">
        <v>50</v>
      </c>
      <c r="DM196">
        <v>95</v>
      </c>
      <c r="DO196">
        <v>24</v>
      </c>
      <c r="DQ196">
        <v>27</v>
      </c>
      <c r="DS196">
        <v>31</v>
      </c>
    </row>
    <row r="197" spans="1:123" ht="15" hidden="1" x14ac:dyDescent="0.2">
      <c r="A197" s="1" t="s">
        <v>386</v>
      </c>
      <c r="B197" s="2">
        <v>4</v>
      </c>
      <c r="C197" s="3" t="s">
        <v>387</v>
      </c>
      <c r="D197" s="8" t="s">
        <v>1246</v>
      </c>
      <c r="E197" s="1">
        <v>93</v>
      </c>
      <c r="F197" s="1"/>
      <c r="G197" s="11" t="s">
        <v>1268</v>
      </c>
      <c r="H197" s="1">
        <v>57</v>
      </c>
      <c r="I197" s="1"/>
      <c r="J197" s="11" t="s">
        <v>1270</v>
      </c>
      <c r="K197" s="1">
        <v>53</v>
      </c>
      <c r="L197" s="1"/>
      <c r="M197" s="11" t="s">
        <v>1269</v>
      </c>
      <c r="N197" s="1">
        <v>60.5</v>
      </c>
      <c r="O197" s="1"/>
      <c r="P197" s="11" t="s">
        <v>1259</v>
      </c>
      <c r="Q197" s="1">
        <v>71</v>
      </c>
      <c r="R197" s="1"/>
      <c r="S197" s="11" t="s">
        <v>1260</v>
      </c>
      <c r="T197" s="1">
        <v>52</v>
      </c>
      <c r="U197" s="1"/>
      <c r="V197" s="11" t="s">
        <v>1267</v>
      </c>
      <c r="W197">
        <v>82</v>
      </c>
      <c r="Y197" t="s">
        <v>1268</v>
      </c>
      <c r="Z197">
        <v>36</v>
      </c>
      <c r="AB197" t="s">
        <v>1270</v>
      </c>
      <c r="AC197">
        <v>35</v>
      </c>
      <c r="AE197" t="s">
        <v>1269</v>
      </c>
      <c r="AF197">
        <v>65</v>
      </c>
      <c r="AH197" t="s">
        <v>1259</v>
      </c>
      <c r="AI197">
        <v>56</v>
      </c>
      <c r="AK197" t="s">
        <v>1260</v>
      </c>
      <c r="AL197">
        <v>52</v>
      </c>
      <c r="AN197" t="s">
        <v>1267</v>
      </c>
      <c r="AO197">
        <v>94</v>
      </c>
      <c r="AQ197" t="s">
        <v>1312</v>
      </c>
      <c r="AR197">
        <v>47</v>
      </c>
      <c r="AT197" t="s">
        <v>1313</v>
      </c>
      <c r="AU197">
        <v>50</v>
      </c>
      <c r="AW197" t="s">
        <v>1310</v>
      </c>
      <c r="AX197">
        <v>44.5</v>
      </c>
      <c r="AZ197" t="s">
        <v>1259</v>
      </c>
      <c r="BA197">
        <v>50.5</v>
      </c>
      <c r="BC197" t="s">
        <v>1260</v>
      </c>
      <c r="BD197">
        <v>42.5</v>
      </c>
      <c r="BF197" t="s">
        <v>1267</v>
      </c>
      <c r="BG197">
        <v>93</v>
      </c>
      <c r="BI197" t="s">
        <v>1289</v>
      </c>
      <c r="BJ197">
        <v>60</v>
      </c>
      <c r="BL197" t="s">
        <v>1313</v>
      </c>
      <c r="BM197">
        <v>55.5</v>
      </c>
      <c r="BO197" t="s">
        <v>1310</v>
      </c>
      <c r="BP197">
        <v>54</v>
      </c>
      <c r="BR197" t="s">
        <v>1259</v>
      </c>
      <c r="BS197">
        <v>83</v>
      </c>
      <c r="BU197" t="s">
        <v>1260</v>
      </c>
      <c r="BV197">
        <v>71</v>
      </c>
      <c r="BX197" t="s">
        <v>1267</v>
      </c>
      <c r="BY197">
        <v>87</v>
      </c>
      <c r="CA197" t="s">
        <v>1289</v>
      </c>
      <c r="CB197">
        <v>53</v>
      </c>
      <c r="CD197" t="s">
        <v>1309</v>
      </c>
      <c r="CE197">
        <v>45</v>
      </c>
      <c r="CG197" t="s">
        <v>1310</v>
      </c>
      <c r="CH197">
        <v>57</v>
      </c>
      <c r="CJ197" t="s">
        <v>1259</v>
      </c>
      <c r="CK197">
        <v>61</v>
      </c>
      <c r="CM197" t="s">
        <v>1260</v>
      </c>
      <c r="CN197">
        <v>73</v>
      </c>
      <c r="CP197" t="s">
        <v>1267</v>
      </c>
      <c r="CQ197">
        <v>66</v>
      </c>
      <c r="CS197" t="s">
        <v>1302</v>
      </c>
      <c r="CT197">
        <v>39</v>
      </c>
      <c r="CV197" t="s">
        <v>1309</v>
      </c>
      <c r="CW197">
        <v>46</v>
      </c>
      <c r="CY197" t="s">
        <v>1310</v>
      </c>
      <c r="CZ197">
        <v>0</v>
      </c>
      <c r="DB197" t="s">
        <v>1259</v>
      </c>
      <c r="DC197">
        <v>30</v>
      </c>
      <c r="DE197" t="s">
        <v>1260</v>
      </c>
      <c r="DF197">
        <v>35</v>
      </c>
      <c r="DH197" t="s">
        <v>1267</v>
      </c>
      <c r="DI197">
        <v>81</v>
      </c>
      <c r="DK197">
        <v>50</v>
      </c>
      <c r="DM197">
        <v>63</v>
      </c>
      <c r="DO197">
        <v>32</v>
      </c>
      <c r="DQ197">
        <v>34</v>
      </c>
      <c r="DS197">
        <v>37</v>
      </c>
    </row>
    <row r="198" spans="1:123" ht="15" hidden="1" x14ac:dyDescent="0.2">
      <c r="A198" s="1" t="s">
        <v>388</v>
      </c>
      <c r="B198" s="2">
        <v>4</v>
      </c>
      <c r="C198" s="3" t="s">
        <v>389</v>
      </c>
      <c r="D198" s="8" t="s">
        <v>1246</v>
      </c>
      <c r="E198" s="1">
        <v>96</v>
      </c>
      <c r="F198" s="1"/>
      <c r="G198" s="11" t="s">
        <v>1268</v>
      </c>
      <c r="H198" s="1">
        <v>65</v>
      </c>
      <c r="I198" s="1"/>
      <c r="J198" s="11" t="s">
        <v>1270</v>
      </c>
      <c r="K198" s="1">
        <v>64</v>
      </c>
      <c r="L198" s="1"/>
      <c r="M198" s="11" t="s">
        <v>1269</v>
      </c>
      <c r="N198" s="1">
        <v>59</v>
      </c>
      <c r="O198" s="1"/>
      <c r="P198" s="11" t="s">
        <v>1259</v>
      </c>
      <c r="Q198" s="1">
        <v>68</v>
      </c>
      <c r="R198" s="1"/>
      <c r="S198" s="11" t="s">
        <v>1260</v>
      </c>
      <c r="T198" s="1">
        <v>32</v>
      </c>
      <c r="U198" s="1"/>
      <c r="V198" s="11" t="s">
        <v>1267</v>
      </c>
      <c r="W198">
        <v>88</v>
      </c>
      <c r="Y198" t="s">
        <v>1268</v>
      </c>
      <c r="Z198">
        <v>60</v>
      </c>
      <c r="AB198" t="s">
        <v>1270</v>
      </c>
      <c r="AC198">
        <v>76.5</v>
      </c>
      <c r="AE198" t="s">
        <v>1269</v>
      </c>
      <c r="AF198">
        <v>49</v>
      </c>
      <c r="AH198" t="s">
        <v>1259</v>
      </c>
      <c r="AI198">
        <v>44</v>
      </c>
      <c r="AK198" t="s">
        <v>1260</v>
      </c>
      <c r="AL198">
        <v>26</v>
      </c>
      <c r="AN198" t="s">
        <v>1267</v>
      </c>
      <c r="AO198">
        <v>93</v>
      </c>
      <c r="AQ198" t="s">
        <v>1312</v>
      </c>
      <c r="AR198">
        <v>63.5</v>
      </c>
      <c r="AT198" t="s">
        <v>1313</v>
      </c>
      <c r="AU198">
        <v>87</v>
      </c>
      <c r="AW198" t="s">
        <v>1310</v>
      </c>
      <c r="AX198">
        <v>35</v>
      </c>
      <c r="AZ198" t="s">
        <v>1259</v>
      </c>
      <c r="BA198">
        <v>43.5</v>
      </c>
      <c r="BC198" t="s">
        <v>1260</v>
      </c>
      <c r="BD198">
        <v>36.5</v>
      </c>
      <c r="BF198" t="s">
        <v>1267</v>
      </c>
      <c r="BG198">
        <v>79</v>
      </c>
      <c r="BI198" t="s">
        <v>1289</v>
      </c>
      <c r="BJ198">
        <v>59</v>
      </c>
      <c r="BL198" t="s">
        <v>1313</v>
      </c>
      <c r="BM198">
        <v>78</v>
      </c>
      <c r="BO198" t="s">
        <v>1310</v>
      </c>
      <c r="BP198">
        <v>62</v>
      </c>
      <c r="BR198" t="s">
        <v>1259</v>
      </c>
      <c r="BS198">
        <v>51</v>
      </c>
      <c r="BU198" t="s">
        <v>1260</v>
      </c>
      <c r="BV198">
        <v>53</v>
      </c>
      <c r="BX198" t="s">
        <v>1267</v>
      </c>
      <c r="BY198">
        <v>83</v>
      </c>
      <c r="CA198" t="s">
        <v>1289</v>
      </c>
      <c r="CB198">
        <v>81</v>
      </c>
      <c r="CD198" t="s">
        <v>1309</v>
      </c>
      <c r="CE198">
        <v>79.5</v>
      </c>
      <c r="CG198" t="s">
        <v>1310</v>
      </c>
      <c r="CH198">
        <v>45</v>
      </c>
      <c r="CJ198" t="s">
        <v>1259</v>
      </c>
      <c r="CK198">
        <v>41</v>
      </c>
      <c r="CM198" t="s">
        <v>1260</v>
      </c>
      <c r="CN198">
        <v>47</v>
      </c>
      <c r="CP198" t="s">
        <v>1267</v>
      </c>
      <c r="CQ198">
        <v>66</v>
      </c>
      <c r="CS198" t="s">
        <v>1302</v>
      </c>
      <c r="CT198">
        <v>58</v>
      </c>
      <c r="CV198" t="s">
        <v>1263</v>
      </c>
      <c r="CW198">
        <v>63</v>
      </c>
      <c r="CY198" t="s">
        <v>1305</v>
      </c>
      <c r="CZ198">
        <v>47</v>
      </c>
      <c r="DB198" t="s">
        <v>1303</v>
      </c>
      <c r="DC198">
        <v>37</v>
      </c>
      <c r="DE198" t="s">
        <v>1306</v>
      </c>
      <c r="DF198">
        <v>31</v>
      </c>
      <c r="DH198" t="s">
        <v>1299</v>
      </c>
      <c r="DI198">
        <v>78</v>
      </c>
      <c r="DK198">
        <v>75</v>
      </c>
      <c r="DM198">
        <v>79</v>
      </c>
      <c r="DO198">
        <v>29</v>
      </c>
      <c r="DQ198">
        <v>27</v>
      </c>
      <c r="DS198">
        <v>30</v>
      </c>
    </row>
    <row r="199" spans="1:123" ht="15" hidden="1" x14ac:dyDescent="0.2">
      <c r="A199" s="1" t="s">
        <v>390</v>
      </c>
      <c r="B199" s="2">
        <v>4</v>
      </c>
      <c r="C199" s="3" t="s">
        <v>391</v>
      </c>
      <c r="D199" s="8" t="s">
        <v>1246</v>
      </c>
      <c r="E199" s="1">
        <v>92</v>
      </c>
      <c r="F199" s="1"/>
      <c r="G199" s="11" t="s">
        <v>1268</v>
      </c>
      <c r="H199" s="1">
        <v>78</v>
      </c>
      <c r="I199" s="1"/>
      <c r="J199" s="11" t="s">
        <v>1270</v>
      </c>
      <c r="K199" s="1">
        <v>62</v>
      </c>
      <c r="L199" s="1"/>
      <c r="M199" s="11" t="s">
        <v>1269</v>
      </c>
      <c r="N199" s="1">
        <v>60</v>
      </c>
      <c r="O199" s="1"/>
      <c r="P199" s="11" t="s">
        <v>1259</v>
      </c>
      <c r="Q199" s="1">
        <v>47</v>
      </c>
      <c r="R199" s="1"/>
      <c r="S199" s="11" t="s">
        <v>1260</v>
      </c>
      <c r="T199" s="1">
        <v>46</v>
      </c>
      <c r="U199" s="1"/>
      <c r="V199" s="11" t="s">
        <v>1267</v>
      </c>
      <c r="W199">
        <v>79</v>
      </c>
      <c r="Y199" t="s">
        <v>1268</v>
      </c>
      <c r="Z199">
        <v>44</v>
      </c>
      <c r="AB199" t="s">
        <v>1270</v>
      </c>
      <c r="AC199">
        <v>68.5</v>
      </c>
      <c r="AE199" t="s">
        <v>1269</v>
      </c>
      <c r="AF199">
        <v>66</v>
      </c>
      <c r="AH199" t="s">
        <v>1259</v>
      </c>
      <c r="AI199">
        <v>32</v>
      </c>
      <c r="AK199" t="s">
        <v>1260</v>
      </c>
      <c r="AL199">
        <v>38</v>
      </c>
      <c r="AN199" t="s">
        <v>1267</v>
      </c>
      <c r="AO199">
        <v>90</v>
      </c>
      <c r="AQ199" t="s">
        <v>1312</v>
      </c>
      <c r="AR199">
        <v>77.5</v>
      </c>
      <c r="AT199" t="s">
        <v>1313</v>
      </c>
      <c r="AU199">
        <v>84</v>
      </c>
      <c r="AW199" t="s">
        <v>1310</v>
      </c>
      <c r="AX199">
        <v>43</v>
      </c>
      <c r="AZ199" t="s">
        <v>1259</v>
      </c>
      <c r="BA199">
        <v>42</v>
      </c>
      <c r="BC199" t="s">
        <v>1260</v>
      </c>
      <c r="BD199">
        <v>37</v>
      </c>
      <c r="BF199" t="s">
        <v>1267</v>
      </c>
      <c r="BG199">
        <v>83</v>
      </c>
      <c r="BI199" t="s">
        <v>1289</v>
      </c>
      <c r="BJ199">
        <v>80</v>
      </c>
      <c r="BL199" t="s">
        <v>1313</v>
      </c>
      <c r="BM199">
        <v>79</v>
      </c>
      <c r="BO199" t="s">
        <v>1310</v>
      </c>
      <c r="BP199">
        <v>60</v>
      </c>
      <c r="BR199" t="s">
        <v>1259</v>
      </c>
      <c r="BS199">
        <v>66</v>
      </c>
      <c r="BU199" t="s">
        <v>1260</v>
      </c>
      <c r="BV199">
        <v>54</v>
      </c>
      <c r="BX199" t="s">
        <v>1267</v>
      </c>
      <c r="BY199">
        <v>87</v>
      </c>
      <c r="CA199" t="s">
        <v>1289</v>
      </c>
      <c r="CB199">
        <v>71</v>
      </c>
      <c r="CD199" t="s">
        <v>1309</v>
      </c>
      <c r="CE199">
        <v>79</v>
      </c>
      <c r="CG199" t="s">
        <v>1310</v>
      </c>
      <c r="CH199">
        <v>61</v>
      </c>
      <c r="CJ199" t="s">
        <v>1259</v>
      </c>
      <c r="CK199">
        <v>36</v>
      </c>
      <c r="CM199" t="s">
        <v>1260</v>
      </c>
      <c r="CN199">
        <v>41</v>
      </c>
      <c r="CP199" t="s">
        <v>1267</v>
      </c>
      <c r="CQ199">
        <v>63</v>
      </c>
      <c r="CS199" t="s">
        <v>1302</v>
      </c>
      <c r="CT199">
        <v>63</v>
      </c>
      <c r="CV199" t="s">
        <v>1263</v>
      </c>
      <c r="CW199">
        <v>67.5</v>
      </c>
      <c r="CY199" t="s">
        <v>1305</v>
      </c>
      <c r="CZ199">
        <v>38</v>
      </c>
      <c r="DB199" t="s">
        <v>1303</v>
      </c>
      <c r="DC199">
        <v>49</v>
      </c>
      <c r="DE199" t="s">
        <v>1306</v>
      </c>
      <c r="DF199">
        <v>33</v>
      </c>
      <c r="DH199" t="s">
        <v>1299</v>
      </c>
      <c r="DI199">
        <v>80</v>
      </c>
      <c r="DK199">
        <v>70</v>
      </c>
      <c r="DM199">
        <v>87</v>
      </c>
      <c r="DO199">
        <v>27</v>
      </c>
      <c r="DQ199">
        <v>22</v>
      </c>
      <c r="DS199">
        <v>21</v>
      </c>
    </row>
    <row r="200" spans="1:123" ht="15" hidden="1" x14ac:dyDescent="0.2">
      <c r="A200" s="1" t="s">
        <v>392</v>
      </c>
      <c r="B200" s="2">
        <v>4</v>
      </c>
      <c r="C200" s="3" t="s">
        <v>393</v>
      </c>
      <c r="D200" s="8" t="s">
        <v>1246</v>
      </c>
      <c r="E200" s="1">
        <v>110</v>
      </c>
      <c r="F200" s="1"/>
      <c r="G200" s="11" t="s">
        <v>1268</v>
      </c>
      <c r="H200" s="1">
        <v>64</v>
      </c>
      <c r="I200" s="1"/>
      <c r="J200" s="11" t="s">
        <v>1270</v>
      </c>
      <c r="K200" s="1">
        <v>47</v>
      </c>
      <c r="L200" s="1"/>
      <c r="M200" s="11" t="s">
        <v>1269</v>
      </c>
      <c r="N200" s="1">
        <v>62</v>
      </c>
      <c r="O200" s="1"/>
      <c r="P200" s="11" t="s">
        <v>1259</v>
      </c>
      <c r="Q200" s="1">
        <v>64.5</v>
      </c>
      <c r="R200" s="1"/>
      <c r="S200" s="11" t="s">
        <v>1260</v>
      </c>
      <c r="T200" s="1">
        <v>35</v>
      </c>
      <c r="U200" s="1"/>
      <c r="V200" s="11" t="s">
        <v>1267</v>
      </c>
      <c r="W200">
        <v>96</v>
      </c>
      <c r="Y200" t="s">
        <v>1268</v>
      </c>
      <c r="Z200">
        <v>37</v>
      </c>
      <c r="AB200" t="s">
        <v>1270</v>
      </c>
      <c r="AC200">
        <v>36.5</v>
      </c>
      <c r="AE200" t="s">
        <v>1269</v>
      </c>
      <c r="AF200">
        <v>53</v>
      </c>
      <c r="AH200" t="s">
        <v>1259</v>
      </c>
      <c r="AI200">
        <v>57</v>
      </c>
      <c r="AK200" t="s">
        <v>1260</v>
      </c>
      <c r="AL200">
        <v>43</v>
      </c>
      <c r="AN200" t="s">
        <v>1267</v>
      </c>
      <c r="AO200">
        <v>82.5</v>
      </c>
      <c r="AQ200" t="s">
        <v>1312</v>
      </c>
      <c r="AR200">
        <v>61.5</v>
      </c>
      <c r="AT200" t="s">
        <v>1313</v>
      </c>
      <c r="AU200">
        <v>48</v>
      </c>
      <c r="AW200" t="s">
        <v>1310</v>
      </c>
      <c r="AX200">
        <v>34</v>
      </c>
      <c r="AZ200" t="s">
        <v>1259</v>
      </c>
      <c r="BA200">
        <v>45</v>
      </c>
      <c r="BC200" t="s">
        <v>1260</v>
      </c>
      <c r="BD200">
        <v>43.5</v>
      </c>
      <c r="BF200" t="s">
        <v>1267</v>
      </c>
      <c r="BG200">
        <v>95</v>
      </c>
      <c r="BI200" t="s">
        <v>1289</v>
      </c>
      <c r="BJ200">
        <v>72</v>
      </c>
      <c r="BL200" t="s">
        <v>1313</v>
      </c>
      <c r="BM200">
        <v>46.5</v>
      </c>
      <c r="BO200" t="s">
        <v>1310</v>
      </c>
      <c r="BP200">
        <v>42</v>
      </c>
      <c r="BR200" t="s">
        <v>1259</v>
      </c>
      <c r="BS200">
        <v>63</v>
      </c>
      <c r="BU200" t="s">
        <v>1260</v>
      </c>
      <c r="BV200">
        <v>52</v>
      </c>
      <c r="BX200" t="s">
        <v>1267</v>
      </c>
      <c r="BY200">
        <v>89</v>
      </c>
      <c r="CA200" t="s">
        <v>1289</v>
      </c>
      <c r="CB200">
        <v>85</v>
      </c>
      <c r="CD200" t="s">
        <v>1309</v>
      </c>
      <c r="CE200">
        <v>52</v>
      </c>
      <c r="CG200" t="s">
        <v>1310</v>
      </c>
      <c r="CH200">
        <v>37</v>
      </c>
      <c r="CJ200" t="s">
        <v>1259</v>
      </c>
      <c r="CK200">
        <v>42</v>
      </c>
      <c r="CM200" t="s">
        <v>1260</v>
      </c>
      <c r="CN200">
        <v>46</v>
      </c>
      <c r="CP200" t="s">
        <v>1267</v>
      </c>
      <c r="CQ200">
        <v>87</v>
      </c>
      <c r="CS200" t="s">
        <v>1302</v>
      </c>
      <c r="CT200">
        <v>53</v>
      </c>
      <c r="CV200" t="s">
        <v>1309</v>
      </c>
      <c r="CW200">
        <v>39</v>
      </c>
      <c r="CY200" t="s">
        <v>1310</v>
      </c>
      <c r="CZ200">
        <v>49</v>
      </c>
      <c r="DB200" t="s">
        <v>1259</v>
      </c>
      <c r="DC200">
        <v>43</v>
      </c>
      <c r="DE200" t="s">
        <v>1260</v>
      </c>
      <c r="DF200">
        <v>31</v>
      </c>
      <c r="DH200" t="s">
        <v>1267</v>
      </c>
      <c r="DI200">
        <v>75</v>
      </c>
      <c r="DK200">
        <v>71</v>
      </c>
      <c r="DM200">
        <v>57</v>
      </c>
      <c r="DO200">
        <v>38</v>
      </c>
      <c r="DQ200">
        <v>42</v>
      </c>
      <c r="DS200">
        <v>34</v>
      </c>
    </row>
    <row r="201" spans="1:123" ht="15" hidden="1" x14ac:dyDescent="0.2">
      <c r="A201" s="1" t="s">
        <v>394</v>
      </c>
      <c r="B201" s="2">
        <v>4</v>
      </c>
      <c r="C201" s="3" t="s">
        <v>395</v>
      </c>
      <c r="D201" s="8" t="s">
        <v>1246</v>
      </c>
      <c r="E201" s="1">
        <v>100</v>
      </c>
      <c r="F201" s="1"/>
      <c r="G201" s="11" t="s">
        <v>1268</v>
      </c>
      <c r="H201" s="1">
        <v>64</v>
      </c>
      <c r="I201" s="1"/>
      <c r="J201" s="11" t="s">
        <v>1270</v>
      </c>
      <c r="K201" s="1">
        <v>36</v>
      </c>
      <c r="L201" s="1"/>
      <c r="M201" s="11" t="s">
        <v>1269</v>
      </c>
      <c r="N201" s="1">
        <v>59</v>
      </c>
      <c r="O201" s="1"/>
      <c r="P201" s="11" t="s">
        <v>1259</v>
      </c>
      <c r="Q201" s="1">
        <v>60</v>
      </c>
      <c r="R201" s="1"/>
      <c r="S201" s="11" t="s">
        <v>1260</v>
      </c>
      <c r="T201" s="1">
        <v>62</v>
      </c>
      <c r="U201" s="1"/>
      <c r="V201" s="11" t="s">
        <v>1267</v>
      </c>
      <c r="W201">
        <v>0</v>
      </c>
      <c r="Z201">
        <v>0</v>
      </c>
      <c r="AC201">
        <v>0</v>
      </c>
      <c r="AF201">
        <v>0</v>
      </c>
      <c r="AI201">
        <v>0</v>
      </c>
      <c r="AL201">
        <v>0</v>
      </c>
      <c r="AO201">
        <v>0</v>
      </c>
      <c r="AR201">
        <v>0</v>
      </c>
      <c r="AU201">
        <v>0</v>
      </c>
      <c r="AX201">
        <v>0</v>
      </c>
      <c r="BA201">
        <v>0</v>
      </c>
      <c r="BD201">
        <v>0</v>
      </c>
      <c r="BG201">
        <v>0</v>
      </c>
      <c r="BJ201">
        <v>0</v>
      </c>
      <c r="BM201">
        <v>0</v>
      </c>
      <c r="BP201">
        <v>0</v>
      </c>
      <c r="BS201">
        <v>0</v>
      </c>
      <c r="BV201">
        <v>0</v>
      </c>
      <c r="BY201">
        <v>75</v>
      </c>
      <c r="CA201" t="s">
        <v>1289</v>
      </c>
      <c r="CB201">
        <v>31</v>
      </c>
      <c r="CD201" t="s">
        <v>1309</v>
      </c>
      <c r="CE201">
        <v>37</v>
      </c>
      <c r="CG201" t="s">
        <v>1310</v>
      </c>
      <c r="CH201">
        <v>44</v>
      </c>
      <c r="CJ201" t="s">
        <v>1259</v>
      </c>
      <c r="CK201">
        <v>26</v>
      </c>
      <c r="CM201" t="s">
        <v>1260</v>
      </c>
      <c r="CN201">
        <v>34</v>
      </c>
      <c r="CP201" t="s">
        <v>1267</v>
      </c>
      <c r="CQ201">
        <v>64</v>
      </c>
      <c r="CS201" t="s">
        <v>1302</v>
      </c>
      <c r="CT201">
        <v>56</v>
      </c>
      <c r="CV201" t="s">
        <v>1309</v>
      </c>
      <c r="CW201">
        <v>29</v>
      </c>
      <c r="CY201" t="s">
        <v>1310</v>
      </c>
      <c r="CZ201">
        <v>39</v>
      </c>
      <c r="DB201" t="s">
        <v>1259</v>
      </c>
      <c r="DC201">
        <v>34</v>
      </c>
      <c r="DE201" t="s">
        <v>1260</v>
      </c>
      <c r="DF201">
        <v>29</v>
      </c>
      <c r="DH201" t="s">
        <v>1267</v>
      </c>
      <c r="DI201">
        <v>0</v>
      </c>
      <c r="DK201">
        <v>0</v>
      </c>
      <c r="DM201">
        <v>0</v>
      </c>
      <c r="DO201">
        <v>0</v>
      </c>
      <c r="DQ201">
        <v>0</v>
      </c>
      <c r="DS201">
        <v>0</v>
      </c>
    </row>
    <row r="202" spans="1:123" ht="15" hidden="1" x14ac:dyDescent="0.2">
      <c r="A202" s="1" t="s">
        <v>396</v>
      </c>
      <c r="B202" s="2">
        <v>4</v>
      </c>
      <c r="C202" s="3" t="s">
        <v>397</v>
      </c>
      <c r="D202" s="8" t="s">
        <v>1246</v>
      </c>
      <c r="E202" s="1">
        <v>105</v>
      </c>
      <c r="F202" s="1"/>
      <c r="G202" s="11" t="s">
        <v>1268</v>
      </c>
      <c r="H202" s="1">
        <v>66</v>
      </c>
      <c r="I202" s="1"/>
      <c r="J202" s="11" t="s">
        <v>1270</v>
      </c>
      <c r="K202" s="1">
        <v>33</v>
      </c>
      <c r="L202" s="1"/>
      <c r="M202" s="11" t="s">
        <v>1269</v>
      </c>
      <c r="N202" s="1">
        <v>65</v>
      </c>
      <c r="O202" s="1"/>
      <c r="P202" s="11" t="s">
        <v>1259</v>
      </c>
      <c r="Q202" s="1">
        <v>63.5</v>
      </c>
      <c r="R202" s="1"/>
      <c r="S202" s="11" t="s">
        <v>1260</v>
      </c>
      <c r="T202" s="1">
        <v>42</v>
      </c>
      <c r="U202" s="1"/>
      <c r="V202" s="11" t="s">
        <v>1267</v>
      </c>
      <c r="W202">
        <v>89</v>
      </c>
      <c r="Y202" t="s">
        <v>1268</v>
      </c>
      <c r="Z202">
        <v>38</v>
      </c>
      <c r="AB202" t="s">
        <v>1270</v>
      </c>
      <c r="AC202">
        <v>30.5</v>
      </c>
      <c r="AE202" t="s">
        <v>1269</v>
      </c>
      <c r="AF202">
        <v>50</v>
      </c>
      <c r="AH202" t="s">
        <v>1259</v>
      </c>
      <c r="AI202">
        <v>50</v>
      </c>
      <c r="AK202" t="s">
        <v>1260</v>
      </c>
      <c r="AL202">
        <v>50</v>
      </c>
      <c r="AN202" t="s">
        <v>1267</v>
      </c>
      <c r="AO202">
        <v>83</v>
      </c>
      <c r="AQ202" t="s">
        <v>1312</v>
      </c>
      <c r="AR202">
        <v>54</v>
      </c>
      <c r="AT202" t="s">
        <v>1313</v>
      </c>
      <c r="AU202">
        <v>30</v>
      </c>
      <c r="AW202" t="s">
        <v>1310</v>
      </c>
      <c r="AX202">
        <v>44</v>
      </c>
      <c r="AZ202" t="s">
        <v>1259</v>
      </c>
      <c r="BA202">
        <v>36</v>
      </c>
      <c r="BC202" t="s">
        <v>1260</v>
      </c>
      <c r="BD202">
        <v>47</v>
      </c>
      <c r="BF202" t="s">
        <v>1267</v>
      </c>
      <c r="BG202">
        <v>98</v>
      </c>
      <c r="BI202" t="s">
        <v>1289</v>
      </c>
      <c r="BJ202">
        <v>54</v>
      </c>
      <c r="BL202" t="s">
        <v>1313</v>
      </c>
      <c r="BM202">
        <v>28.5</v>
      </c>
      <c r="BO202" t="s">
        <v>1310</v>
      </c>
      <c r="BP202">
        <v>36</v>
      </c>
      <c r="BR202" t="s">
        <v>1259</v>
      </c>
      <c r="BS202">
        <v>67</v>
      </c>
      <c r="BU202" t="s">
        <v>1260</v>
      </c>
      <c r="BV202">
        <v>66</v>
      </c>
      <c r="BX202" t="s">
        <v>1267</v>
      </c>
      <c r="BY202">
        <v>0</v>
      </c>
      <c r="CB202">
        <v>0</v>
      </c>
      <c r="CE202">
        <v>0</v>
      </c>
      <c r="CH202">
        <v>0</v>
      </c>
      <c r="CK202">
        <v>0</v>
      </c>
      <c r="CN202">
        <v>0</v>
      </c>
      <c r="CQ202">
        <v>79</v>
      </c>
      <c r="CS202" t="s">
        <v>1302</v>
      </c>
      <c r="CT202">
        <v>90</v>
      </c>
      <c r="CV202" t="s">
        <v>1309</v>
      </c>
      <c r="CW202">
        <v>29.5</v>
      </c>
      <c r="CY202" t="s">
        <v>1310</v>
      </c>
      <c r="CZ202">
        <v>59</v>
      </c>
      <c r="DB202" t="s">
        <v>1259</v>
      </c>
      <c r="DC202">
        <v>53</v>
      </c>
      <c r="DE202" t="s">
        <v>1260</v>
      </c>
      <c r="DF202">
        <v>48</v>
      </c>
      <c r="DH202" t="s">
        <v>1267</v>
      </c>
      <c r="DI202">
        <v>88</v>
      </c>
      <c r="DK202">
        <v>87</v>
      </c>
      <c r="DM202">
        <v>34</v>
      </c>
      <c r="DO202">
        <v>29</v>
      </c>
      <c r="DQ202">
        <v>37</v>
      </c>
      <c r="DS202">
        <v>32</v>
      </c>
    </row>
    <row r="203" spans="1:123" ht="15" hidden="1" x14ac:dyDescent="0.2">
      <c r="A203" s="4" t="s">
        <v>398</v>
      </c>
      <c r="B203" s="2">
        <v>4</v>
      </c>
      <c r="C203" s="3" t="s">
        <v>399</v>
      </c>
      <c r="D203" s="8" t="s">
        <v>1246</v>
      </c>
      <c r="E203" s="1">
        <v>88</v>
      </c>
      <c r="F203" s="1"/>
      <c r="G203" s="11" t="s">
        <v>1268</v>
      </c>
      <c r="H203" s="1">
        <v>87</v>
      </c>
      <c r="I203" s="1"/>
      <c r="J203" s="11" t="s">
        <v>1270</v>
      </c>
      <c r="K203" s="1">
        <v>36</v>
      </c>
      <c r="L203" s="1"/>
      <c r="M203" s="11" t="s">
        <v>1269</v>
      </c>
      <c r="N203" s="1">
        <v>51.5</v>
      </c>
      <c r="O203" s="1"/>
      <c r="P203" s="11" t="s">
        <v>1259</v>
      </c>
      <c r="Q203" s="1">
        <v>57</v>
      </c>
      <c r="R203" s="1"/>
      <c r="S203" s="11" t="s">
        <v>1260</v>
      </c>
      <c r="T203" s="1">
        <v>55</v>
      </c>
      <c r="U203" s="1"/>
      <c r="V203" s="11" t="s">
        <v>1267</v>
      </c>
      <c r="W203">
        <v>0</v>
      </c>
      <c r="Z203">
        <v>0</v>
      </c>
      <c r="AC203">
        <v>0</v>
      </c>
      <c r="AF203">
        <v>0</v>
      </c>
      <c r="AI203">
        <v>0</v>
      </c>
      <c r="AL203">
        <v>0</v>
      </c>
      <c r="AO203">
        <v>79</v>
      </c>
      <c r="AQ203" t="s">
        <v>1312</v>
      </c>
      <c r="AR203">
        <v>89</v>
      </c>
      <c r="AT203" t="s">
        <v>1313</v>
      </c>
      <c r="AU203">
        <v>35.5</v>
      </c>
      <c r="AW203" t="s">
        <v>1310</v>
      </c>
      <c r="AX203">
        <v>40</v>
      </c>
      <c r="AZ203" t="s">
        <v>1259</v>
      </c>
      <c r="BA203">
        <v>39</v>
      </c>
      <c r="BC203" t="s">
        <v>1260</v>
      </c>
      <c r="BD203">
        <v>48.5</v>
      </c>
      <c r="BF203" t="s">
        <v>1267</v>
      </c>
      <c r="BG203">
        <v>0</v>
      </c>
      <c r="BJ203">
        <v>0</v>
      </c>
      <c r="BM203">
        <v>0</v>
      </c>
      <c r="BP203">
        <v>0</v>
      </c>
      <c r="BS203">
        <v>0</v>
      </c>
      <c r="BV203">
        <v>0</v>
      </c>
      <c r="BY203">
        <v>0</v>
      </c>
      <c r="CB203">
        <v>0</v>
      </c>
      <c r="CE203">
        <v>0</v>
      </c>
      <c r="CH203">
        <v>0</v>
      </c>
      <c r="CK203">
        <v>0</v>
      </c>
      <c r="CN203">
        <v>0</v>
      </c>
      <c r="CQ203">
        <v>0</v>
      </c>
      <c r="CT203">
        <v>0</v>
      </c>
      <c r="CW203">
        <v>0</v>
      </c>
      <c r="CZ203">
        <v>0</v>
      </c>
      <c r="DC203">
        <v>0</v>
      </c>
      <c r="DF203">
        <v>0</v>
      </c>
      <c r="DI203">
        <v>0</v>
      </c>
      <c r="DK203">
        <v>0</v>
      </c>
      <c r="DM203">
        <v>0</v>
      </c>
      <c r="DO203">
        <v>0</v>
      </c>
      <c r="DQ203">
        <v>0</v>
      </c>
      <c r="DS203">
        <v>0</v>
      </c>
    </row>
    <row r="204" spans="1:123" ht="15" hidden="1" x14ac:dyDescent="0.2">
      <c r="A204" s="1" t="s">
        <v>400</v>
      </c>
      <c r="B204" s="2">
        <v>4</v>
      </c>
      <c r="C204" s="3" t="s">
        <v>401</v>
      </c>
      <c r="D204" s="8" t="s">
        <v>1246</v>
      </c>
      <c r="E204" s="1">
        <v>99</v>
      </c>
      <c r="F204" s="1"/>
      <c r="G204" s="11" t="s">
        <v>1268</v>
      </c>
      <c r="H204" s="1">
        <v>50</v>
      </c>
      <c r="I204" s="1"/>
      <c r="J204" s="11" t="s">
        <v>1270</v>
      </c>
      <c r="K204" s="1">
        <v>82</v>
      </c>
      <c r="L204" s="1"/>
      <c r="M204" s="11" t="s">
        <v>1269</v>
      </c>
      <c r="N204" s="1">
        <v>47.5</v>
      </c>
      <c r="O204" s="1"/>
      <c r="P204" s="11" t="s">
        <v>1259</v>
      </c>
      <c r="Q204" s="1">
        <v>56</v>
      </c>
      <c r="R204" s="1"/>
      <c r="S204" s="11" t="s">
        <v>1260</v>
      </c>
      <c r="T204" s="1">
        <v>40</v>
      </c>
      <c r="U204" s="1"/>
      <c r="V204" s="11" t="s">
        <v>1267</v>
      </c>
      <c r="W204">
        <v>94</v>
      </c>
      <c r="Y204" t="s">
        <v>1268</v>
      </c>
      <c r="Z204">
        <v>39</v>
      </c>
      <c r="AB204" t="s">
        <v>1270</v>
      </c>
      <c r="AC204">
        <v>85</v>
      </c>
      <c r="AE204" t="s">
        <v>1269</v>
      </c>
      <c r="AF204">
        <v>59</v>
      </c>
      <c r="AH204" t="s">
        <v>1259</v>
      </c>
      <c r="AI204">
        <v>42</v>
      </c>
      <c r="AK204" t="s">
        <v>1260</v>
      </c>
      <c r="AL204">
        <v>32</v>
      </c>
      <c r="AN204" t="s">
        <v>1267</v>
      </c>
      <c r="AO204">
        <v>84</v>
      </c>
      <c r="AQ204" t="s">
        <v>1312</v>
      </c>
      <c r="AR204">
        <v>41.5</v>
      </c>
      <c r="AT204" t="s">
        <v>1313</v>
      </c>
      <c r="AU204">
        <v>86</v>
      </c>
      <c r="AW204" t="s">
        <v>1310</v>
      </c>
      <c r="AX204">
        <v>25.5</v>
      </c>
      <c r="AZ204" t="s">
        <v>1259</v>
      </c>
      <c r="BA204">
        <v>45.5</v>
      </c>
      <c r="BC204" t="s">
        <v>1260</v>
      </c>
      <c r="BD204">
        <v>51</v>
      </c>
      <c r="BF204" t="s">
        <v>1267</v>
      </c>
      <c r="BG204">
        <v>97</v>
      </c>
      <c r="BI204" t="s">
        <v>1289</v>
      </c>
      <c r="BJ204">
        <v>43</v>
      </c>
      <c r="BL204" t="s">
        <v>1313</v>
      </c>
      <c r="BM204">
        <v>85.5</v>
      </c>
      <c r="BO204" t="s">
        <v>1310</v>
      </c>
      <c r="BP204">
        <v>54</v>
      </c>
      <c r="BR204" t="s">
        <v>1259</v>
      </c>
      <c r="BS204">
        <v>56</v>
      </c>
      <c r="BU204" t="s">
        <v>1260</v>
      </c>
      <c r="BV204">
        <v>50</v>
      </c>
      <c r="BX204" t="s">
        <v>1267</v>
      </c>
      <c r="BY204">
        <v>86</v>
      </c>
      <c r="CA204" t="s">
        <v>1289</v>
      </c>
      <c r="CB204">
        <v>43</v>
      </c>
      <c r="CD204" t="s">
        <v>1309</v>
      </c>
      <c r="CE204">
        <v>75.5</v>
      </c>
      <c r="CG204" t="s">
        <v>1310</v>
      </c>
      <c r="CH204">
        <v>55</v>
      </c>
      <c r="CJ204" t="s">
        <v>1259</v>
      </c>
      <c r="CK204">
        <v>45</v>
      </c>
      <c r="CM204" t="s">
        <v>1260</v>
      </c>
      <c r="CN204">
        <v>45</v>
      </c>
      <c r="CP204" t="s">
        <v>1267</v>
      </c>
      <c r="CQ204">
        <v>62</v>
      </c>
      <c r="CS204" t="s">
        <v>1302</v>
      </c>
      <c r="CT204">
        <v>39</v>
      </c>
      <c r="CV204" t="s">
        <v>1304</v>
      </c>
      <c r="CW204">
        <v>70.5</v>
      </c>
      <c r="CY204" t="s">
        <v>1288</v>
      </c>
      <c r="CZ204">
        <v>59</v>
      </c>
      <c r="DB204" t="s">
        <v>1298</v>
      </c>
      <c r="DC204">
        <v>33</v>
      </c>
      <c r="DE204" t="s">
        <v>1266</v>
      </c>
      <c r="DF204">
        <v>40</v>
      </c>
      <c r="DH204" t="s">
        <v>1261</v>
      </c>
      <c r="DI204">
        <v>81</v>
      </c>
      <c r="DK204">
        <v>54</v>
      </c>
      <c r="DM204">
        <v>90</v>
      </c>
      <c r="DO204">
        <v>31</v>
      </c>
      <c r="DQ204">
        <v>27</v>
      </c>
      <c r="DS204">
        <v>32</v>
      </c>
    </row>
    <row r="205" spans="1:123" ht="15" hidden="1" x14ac:dyDescent="0.2">
      <c r="A205" s="1" t="s">
        <v>402</v>
      </c>
      <c r="B205" s="2">
        <v>4</v>
      </c>
      <c r="C205" s="5" t="s">
        <v>403</v>
      </c>
      <c r="D205" s="8" t="s">
        <v>1246</v>
      </c>
      <c r="E205" s="1">
        <v>97</v>
      </c>
      <c r="F205" s="1"/>
      <c r="G205" s="11" t="s">
        <v>1268</v>
      </c>
      <c r="H205" s="1">
        <v>73</v>
      </c>
      <c r="I205" s="1"/>
      <c r="J205" s="11" t="s">
        <v>1270</v>
      </c>
      <c r="K205" s="1">
        <v>68</v>
      </c>
      <c r="L205" s="1"/>
      <c r="M205" s="11" t="s">
        <v>1269</v>
      </c>
      <c r="N205" s="1">
        <v>58.5</v>
      </c>
      <c r="O205" s="1"/>
      <c r="P205" s="11" t="s">
        <v>1259</v>
      </c>
      <c r="Q205" s="1">
        <v>38.5</v>
      </c>
      <c r="R205" s="1"/>
      <c r="S205" s="11" t="s">
        <v>1260</v>
      </c>
      <c r="T205" s="1">
        <v>38</v>
      </c>
      <c r="U205" s="1"/>
      <c r="V205" s="11" t="s">
        <v>1267</v>
      </c>
      <c r="W205">
        <v>98</v>
      </c>
      <c r="Y205" t="s">
        <v>1268</v>
      </c>
      <c r="Z205">
        <v>52</v>
      </c>
      <c r="AB205" t="s">
        <v>1270</v>
      </c>
      <c r="AC205">
        <v>53</v>
      </c>
      <c r="AE205" t="s">
        <v>1269</v>
      </c>
      <c r="AF205">
        <v>60</v>
      </c>
      <c r="AH205" t="s">
        <v>1259</v>
      </c>
      <c r="AI205">
        <v>42</v>
      </c>
      <c r="AK205" t="s">
        <v>1260</v>
      </c>
      <c r="AL205">
        <v>42</v>
      </c>
      <c r="AN205" t="s">
        <v>1267</v>
      </c>
      <c r="AO205">
        <v>91</v>
      </c>
      <c r="AQ205" t="s">
        <v>1312</v>
      </c>
      <c r="AR205">
        <v>41.5</v>
      </c>
      <c r="AT205" t="s">
        <v>1313</v>
      </c>
      <c r="AU205">
        <v>69</v>
      </c>
      <c r="AW205" t="s">
        <v>1310</v>
      </c>
      <c r="AX205">
        <v>35.5</v>
      </c>
      <c r="AZ205" t="s">
        <v>1259</v>
      </c>
      <c r="BA205">
        <v>41.5</v>
      </c>
      <c r="BC205" t="s">
        <v>1260</v>
      </c>
      <c r="BD205">
        <v>29</v>
      </c>
      <c r="BF205" t="s">
        <v>1267</v>
      </c>
      <c r="BG205">
        <v>94</v>
      </c>
      <c r="BI205" t="s">
        <v>1289</v>
      </c>
      <c r="BJ205">
        <v>44</v>
      </c>
      <c r="BL205" t="s">
        <v>1313</v>
      </c>
      <c r="BM205">
        <v>63.5</v>
      </c>
      <c r="BO205" t="s">
        <v>1310</v>
      </c>
      <c r="BP205">
        <v>56</v>
      </c>
      <c r="BR205" t="s">
        <v>1259</v>
      </c>
      <c r="BS205">
        <v>46</v>
      </c>
      <c r="BU205" t="s">
        <v>1260</v>
      </c>
      <c r="BV205">
        <v>39</v>
      </c>
      <c r="BX205" t="s">
        <v>1267</v>
      </c>
      <c r="BY205">
        <v>90</v>
      </c>
      <c r="CA205" t="s">
        <v>1289</v>
      </c>
      <c r="CB205">
        <v>43</v>
      </c>
      <c r="CD205" t="s">
        <v>1309</v>
      </c>
      <c r="CE205">
        <v>59</v>
      </c>
      <c r="CG205" t="s">
        <v>1310</v>
      </c>
      <c r="CH205">
        <v>57</v>
      </c>
      <c r="CJ205" t="s">
        <v>1259</v>
      </c>
      <c r="CK205">
        <v>40</v>
      </c>
      <c r="CM205" t="s">
        <v>1260</v>
      </c>
      <c r="CN205">
        <v>43</v>
      </c>
      <c r="CP205" t="s">
        <v>1267</v>
      </c>
      <c r="CQ205">
        <v>73</v>
      </c>
      <c r="CS205" t="s">
        <v>1302</v>
      </c>
      <c r="CT205">
        <v>31</v>
      </c>
      <c r="CV205" t="s">
        <v>1309</v>
      </c>
      <c r="CW205">
        <v>68</v>
      </c>
      <c r="CY205" t="s">
        <v>1310</v>
      </c>
      <c r="CZ205">
        <v>24</v>
      </c>
      <c r="DB205" t="s">
        <v>1259</v>
      </c>
      <c r="DC205">
        <v>29</v>
      </c>
      <c r="DE205" t="s">
        <v>1260</v>
      </c>
      <c r="DF205">
        <v>24</v>
      </c>
      <c r="DH205" t="s">
        <v>1267</v>
      </c>
      <c r="DI205">
        <v>93</v>
      </c>
      <c r="DK205">
        <v>60</v>
      </c>
      <c r="DM205">
        <v>82</v>
      </c>
      <c r="DO205">
        <v>27</v>
      </c>
      <c r="DQ205">
        <v>18</v>
      </c>
      <c r="DS205">
        <v>32</v>
      </c>
    </row>
    <row r="206" spans="1:123" ht="15" hidden="1" x14ac:dyDescent="0.2">
      <c r="A206" s="1" t="s">
        <v>404</v>
      </c>
      <c r="B206" s="2">
        <v>4</v>
      </c>
      <c r="C206" s="3" t="s">
        <v>405</v>
      </c>
      <c r="D206" s="8" t="s">
        <v>1246</v>
      </c>
      <c r="E206" s="1">
        <v>104</v>
      </c>
      <c r="F206" s="1"/>
      <c r="G206" s="11" t="s">
        <v>1268</v>
      </c>
      <c r="H206" s="1">
        <v>62</v>
      </c>
      <c r="I206" s="1"/>
      <c r="J206" s="11" t="s">
        <v>1270</v>
      </c>
      <c r="K206" s="1">
        <v>55</v>
      </c>
      <c r="L206" s="1"/>
      <c r="M206" s="11" t="s">
        <v>1269</v>
      </c>
      <c r="N206" s="1">
        <v>62.5</v>
      </c>
      <c r="O206" s="1"/>
      <c r="P206" s="11" t="s">
        <v>1259</v>
      </c>
      <c r="Q206" s="1">
        <v>53.5</v>
      </c>
      <c r="R206" s="1"/>
      <c r="S206" s="11" t="s">
        <v>1260</v>
      </c>
      <c r="T206" s="1">
        <v>35</v>
      </c>
      <c r="U206" s="1"/>
      <c r="V206" s="11" t="s">
        <v>1267</v>
      </c>
      <c r="W206">
        <v>91</v>
      </c>
      <c r="Y206" t="s">
        <v>1268</v>
      </c>
      <c r="Z206">
        <v>40</v>
      </c>
      <c r="AB206" t="s">
        <v>1270</v>
      </c>
      <c r="AC206">
        <v>55.5</v>
      </c>
      <c r="AE206" t="s">
        <v>1269</v>
      </c>
      <c r="AF206">
        <v>50</v>
      </c>
      <c r="AH206" t="s">
        <v>1259</v>
      </c>
      <c r="AI206">
        <v>61</v>
      </c>
      <c r="AK206" t="s">
        <v>1260</v>
      </c>
      <c r="AL206">
        <v>43</v>
      </c>
      <c r="AN206" t="s">
        <v>1267</v>
      </c>
      <c r="AO206">
        <v>93.5</v>
      </c>
      <c r="AQ206" t="s">
        <v>1312</v>
      </c>
      <c r="AR206">
        <v>47.5</v>
      </c>
      <c r="AT206" t="s">
        <v>1313</v>
      </c>
      <c r="AU206">
        <v>68</v>
      </c>
      <c r="AW206" t="s">
        <v>1310</v>
      </c>
      <c r="AX206">
        <v>33</v>
      </c>
      <c r="AZ206" t="s">
        <v>1259</v>
      </c>
      <c r="BA206">
        <v>53.5</v>
      </c>
      <c r="BC206" t="s">
        <v>1260</v>
      </c>
      <c r="BD206">
        <v>41</v>
      </c>
      <c r="BF206" t="s">
        <v>1267</v>
      </c>
      <c r="BG206">
        <v>87</v>
      </c>
      <c r="BI206" t="s">
        <v>1289</v>
      </c>
      <c r="BJ206">
        <v>53</v>
      </c>
      <c r="BL206" t="s">
        <v>1313</v>
      </c>
      <c r="BM206">
        <v>64</v>
      </c>
      <c r="BO206" t="s">
        <v>1310</v>
      </c>
      <c r="BP206">
        <v>46</v>
      </c>
      <c r="BR206" t="s">
        <v>1259</v>
      </c>
      <c r="BS206">
        <v>68</v>
      </c>
      <c r="BU206" t="s">
        <v>1260</v>
      </c>
      <c r="BV206">
        <v>53</v>
      </c>
      <c r="BX206" t="s">
        <v>1267</v>
      </c>
      <c r="BY206">
        <v>92</v>
      </c>
      <c r="CA206" t="s">
        <v>1289</v>
      </c>
      <c r="CB206">
        <v>51</v>
      </c>
      <c r="CD206" t="s">
        <v>1309</v>
      </c>
      <c r="CE206">
        <v>54.5</v>
      </c>
      <c r="CG206" t="s">
        <v>1310</v>
      </c>
      <c r="CH206">
        <v>54</v>
      </c>
      <c r="CJ206" t="s">
        <v>1259</v>
      </c>
      <c r="CK206">
        <v>46</v>
      </c>
      <c r="CM206" t="s">
        <v>1260</v>
      </c>
      <c r="CN206">
        <v>41</v>
      </c>
      <c r="CP206" t="s">
        <v>1267</v>
      </c>
      <c r="CQ206">
        <v>70</v>
      </c>
      <c r="CS206" t="s">
        <v>1302</v>
      </c>
      <c r="CT206">
        <v>38</v>
      </c>
      <c r="CV206" t="s">
        <v>1307</v>
      </c>
      <c r="CW206">
        <v>60.5</v>
      </c>
      <c r="CY206" t="s">
        <v>1258</v>
      </c>
      <c r="CZ206">
        <v>37</v>
      </c>
      <c r="DB206" t="s">
        <v>1303</v>
      </c>
      <c r="DC206">
        <v>30</v>
      </c>
      <c r="DE206" t="s">
        <v>1260</v>
      </c>
      <c r="DF206">
        <v>44</v>
      </c>
      <c r="DH206" t="s">
        <v>1267</v>
      </c>
      <c r="DI206">
        <v>94</v>
      </c>
      <c r="DK206">
        <v>59</v>
      </c>
      <c r="DM206">
        <v>65</v>
      </c>
      <c r="DO206">
        <v>31</v>
      </c>
      <c r="DQ206">
        <v>26</v>
      </c>
      <c r="DS206">
        <v>34</v>
      </c>
    </row>
    <row r="207" spans="1:123" ht="15" hidden="1" x14ac:dyDescent="0.2">
      <c r="A207" s="1" t="s">
        <v>406</v>
      </c>
      <c r="B207" s="2">
        <v>4</v>
      </c>
      <c r="C207" s="3" t="s">
        <v>407</v>
      </c>
      <c r="D207" s="8" t="s">
        <v>1246</v>
      </c>
      <c r="E207" s="1">
        <v>98</v>
      </c>
      <c r="F207" s="1"/>
      <c r="G207" s="11" t="s">
        <v>1268</v>
      </c>
      <c r="H207" s="1">
        <v>63</v>
      </c>
      <c r="I207" s="1"/>
      <c r="J207" s="11" t="s">
        <v>1270</v>
      </c>
      <c r="K207" s="1">
        <v>36</v>
      </c>
      <c r="L207" s="1"/>
      <c r="M207" s="11" t="s">
        <v>1269</v>
      </c>
      <c r="N207" s="1">
        <v>58</v>
      </c>
      <c r="O207" s="1"/>
      <c r="P207" s="11" t="s">
        <v>1259</v>
      </c>
      <c r="Q207" s="1">
        <v>65</v>
      </c>
      <c r="R207" s="1"/>
      <c r="S207" s="11" t="s">
        <v>1260</v>
      </c>
      <c r="T207" s="1">
        <v>52</v>
      </c>
      <c r="U207" s="1"/>
      <c r="V207" s="11" t="s">
        <v>1267</v>
      </c>
      <c r="W207">
        <v>84</v>
      </c>
      <c r="Y207" t="s">
        <v>1268</v>
      </c>
      <c r="Z207">
        <v>49</v>
      </c>
      <c r="AB207" t="s">
        <v>1270</v>
      </c>
      <c r="AC207">
        <v>39.5</v>
      </c>
      <c r="AE207" t="s">
        <v>1269</v>
      </c>
      <c r="AF207">
        <v>60</v>
      </c>
      <c r="AH207" t="s">
        <v>1259</v>
      </c>
      <c r="AI207">
        <v>61</v>
      </c>
      <c r="AK207" t="s">
        <v>1260</v>
      </c>
      <c r="AL207">
        <v>49</v>
      </c>
      <c r="AN207" t="s">
        <v>1267</v>
      </c>
      <c r="AO207">
        <v>89</v>
      </c>
      <c r="AQ207" t="s">
        <v>1312</v>
      </c>
      <c r="AR207">
        <v>60.5</v>
      </c>
      <c r="AT207" t="s">
        <v>1313</v>
      </c>
      <c r="AU207">
        <v>39.5</v>
      </c>
      <c r="AW207" t="s">
        <v>1310</v>
      </c>
      <c r="AX207">
        <v>53</v>
      </c>
      <c r="AZ207" t="s">
        <v>1259</v>
      </c>
      <c r="BA207">
        <v>55</v>
      </c>
      <c r="BC207" t="s">
        <v>1260</v>
      </c>
      <c r="BD207">
        <v>60.5</v>
      </c>
      <c r="BF207" t="s">
        <v>1267</v>
      </c>
      <c r="BG207">
        <v>93</v>
      </c>
      <c r="BI207" t="s">
        <v>1289</v>
      </c>
      <c r="BJ207">
        <v>32</v>
      </c>
      <c r="BL207" t="s">
        <v>1313</v>
      </c>
      <c r="BM207">
        <v>38</v>
      </c>
      <c r="BO207" t="s">
        <v>1310</v>
      </c>
      <c r="BP207">
        <v>48</v>
      </c>
      <c r="BR207" t="s">
        <v>1259</v>
      </c>
      <c r="BS207">
        <v>67</v>
      </c>
      <c r="BU207" t="s">
        <v>1260</v>
      </c>
      <c r="BV207">
        <v>65</v>
      </c>
      <c r="BX207" t="s">
        <v>1267</v>
      </c>
      <c r="BY207">
        <v>69</v>
      </c>
      <c r="CA207" t="s">
        <v>1289</v>
      </c>
      <c r="CB207">
        <v>49</v>
      </c>
      <c r="CD207" t="s">
        <v>1309</v>
      </c>
      <c r="CE207">
        <v>43.5</v>
      </c>
      <c r="CG207" t="s">
        <v>1310</v>
      </c>
      <c r="CH207">
        <v>56</v>
      </c>
      <c r="CJ207" t="s">
        <v>1259</v>
      </c>
      <c r="CK207">
        <v>48</v>
      </c>
      <c r="CM207" t="s">
        <v>1260</v>
      </c>
      <c r="CN207">
        <v>66</v>
      </c>
      <c r="CP207" t="s">
        <v>1267</v>
      </c>
      <c r="CQ207">
        <v>68</v>
      </c>
      <c r="CS207" t="s">
        <v>1302</v>
      </c>
      <c r="CT207">
        <v>35</v>
      </c>
      <c r="CV207" t="s">
        <v>1263</v>
      </c>
      <c r="CW207">
        <v>29</v>
      </c>
      <c r="CY207" t="s">
        <v>1305</v>
      </c>
      <c r="CZ207">
        <v>64</v>
      </c>
      <c r="DB207" t="s">
        <v>1303</v>
      </c>
      <c r="DC207">
        <v>22</v>
      </c>
      <c r="DE207" t="s">
        <v>1306</v>
      </c>
      <c r="DF207">
        <v>39</v>
      </c>
      <c r="DH207" t="s">
        <v>1299</v>
      </c>
      <c r="DI207">
        <v>81</v>
      </c>
      <c r="DK207">
        <v>64</v>
      </c>
      <c r="DM207">
        <v>38</v>
      </c>
      <c r="DO207">
        <v>25</v>
      </c>
      <c r="DQ207">
        <v>35</v>
      </c>
      <c r="DS207">
        <v>33</v>
      </c>
    </row>
    <row r="208" spans="1:123" ht="15" hidden="1" x14ac:dyDescent="0.2">
      <c r="A208" s="1" t="s">
        <v>408</v>
      </c>
      <c r="B208" s="2">
        <v>4</v>
      </c>
      <c r="C208" s="3" t="s">
        <v>409</v>
      </c>
      <c r="D208" s="8" t="s">
        <v>1246</v>
      </c>
      <c r="E208" s="1">
        <v>88</v>
      </c>
      <c r="F208" s="1"/>
      <c r="G208" s="11" t="s">
        <v>1268</v>
      </c>
      <c r="H208" s="1">
        <v>74</v>
      </c>
      <c r="I208" s="1"/>
      <c r="J208" s="11" t="s">
        <v>1270</v>
      </c>
      <c r="K208" s="1">
        <v>58</v>
      </c>
      <c r="L208" s="1"/>
      <c r="M208" s="11" t="s">
        <v>1269</v>
      </c>
      <c r="N208" s="1">
        <v>51.5</v>
      </c>
      <c r="O208" s="1"/>
      <c r="P208" s="11" t="s">
        <v>1259</v>
      </c>
      <c r="Q208" s="1">
        <v>55.5</v>
      </c>
      <c r="R208" s="1"/>
      <c r="S208" s="11" t="s">
        <v>1260</v>
      </c>
      <c r="T208" s="1">
        <v>40</v>
      </c>
      <c r="U208" s="1"/>
      <c r="V208" s="11" t="s">
        <v>1267</v>
      </c>
      <c r="W208">
        <v>79</v>
      </c>
      <c r="Y208" t="s">
        <v>1268</v>
      </c>
      <c r="Z208">
        <v>46</v>
      </c>
      <c r="AB208" t="s">
        <v>1270</v>
      </c>
      <c r="AC208">
        <v>61.5</v>
      </c>
      <c r="AE208" t="s">
        <v>1269</v>
      </c>
      <c r="AF208">
        <v>51</v>
      </c>
      <c r="AH208" t="s">
        <v>1259</v>
      </c>
      <c r="AI208">
        <v>44</v>
      </c>
      <c r="AK208" t="s">
        <v>1260</v>
      </c>
      <c r="AL208">
        <v>36</v>
      </c>
      <c r="AN208" t="s">
        <v>1267</v>
      </c>
      <c r="AO208">
        <v>84.5</v>
      </c>
      <c r="AQ208" t="s">
        <v>1312</v>
      </c>
      <c r="AR208">
        <v>37</v>
      </c>
      <c r="AT208" t="s">
        <v>1313</v>
      </c>
      <c r="AU208">
        <v>68.5</v>
      </c>
      <c r="AW208" t="s">
        <v>1310</v>
      </c>
      <c r="AX208">
        <v>52</v>
      </c>
      <c r="AZ208" t="s">
        <v>1259</v>
      </c>
      <c r="BA208">
        <v>43.5</v>
      </c>
      <c r="BC208" t="s">
        <v>1260</v>
      </c>
      <c r="BD208">
        <v>33</v>
      </c>
      <c r="BF208" t="s">
        <v>1267</v>
      </c>
      <c r="BG208">
        <v>89</v>
      </c>
      <c r="BI208" t="s">
        <v>1289</v>
      </c>
      <c r="BJ208">
        <v>68</v>
      </c>
      <c r="BL208" t="s">
        <v>1313</v>
      </c>
      <c r="BM208">
        <v>61</v>
      </c>
      <c r="BO208" t="s">
        <v>1310</v>
      </c>
      <c r="BP208">
        <v>62</v>
      </c>
      <c r="BR208" t="s">
        <v>1259</v>
      </c>
      <c r="BS208">
        <v>63</v>
      </c>
      <c r="BU208" t="s">
        <v>1260</v>
      </c>
      <c r="BV208">
        <v>41</v>
      </c>
      <c r="BX208" t="s">
        <v>1267</v>
      </c>
      <c r="BY208">
        <v>85</v>
      </c>
      <c r="CA208" t="s">
        <v>1289</v>
      </c>
      <c r="CB208">
        <v>82</v>
      </c>
      <c r="CD208" t="s">
        <v>1309</v>
      </c>
      <c r="CE208">
        <v>44.5</v>
      </c>
      <c r="CG208" t="s">
        <v>1310</v>
      </c>
      <c r="CH208">
        <v>56</v>
      </c>
      <c r="CJ208" t="s">
        <v>1259</v>
      </c>
      <c r="CK208">
        <v>42</v>
      </c>
      <c r="CM208" t="s">
        <v>1260</v>
      </c>
      <c r="CN208">
        <v>52</v>
      </c>
      <c r="CP208" t="s">
        <v>1267</v>
      </c>
      <c r="CQ208">
        <v>72</v>
      </c>
      <c r="CS208" t="s">
        <v>1302</v>
      </c>
      <c r="CT208">
        <v>60</v>
      </c>
      <c r="CV208" t="s">
        <v>1307</v>
      </c>
      <c r="CW208">
        <v>49</v>
      </c>
      <c r="CY208" t="s">
        <v>1258</v>
      </c>
      <c r="CZ208">
        <v>32</v>
      </c>
      <c r="DB208" t="s">
        <v>1303</v>
      </c>
      <c r="DC208">
        <v>30</v>
      </c>
      <c r="DE208" t="s">
        <v>1260</v>
      </c>
      <c r="DF208">
        <v>32</v>
      </c>
      <c r="DH208" t="s">
        <v>1267</v>
      </c>
      <c r="DI208">
        <v>85</v>
      </c>
      <c r="DK208">
        <v>85</v>
      </c>
      <c r="DM208">
        <v>71</v>
      </c>
      <c r="DO208">
        <v>31</v>
      </c>
      <c r="DQ208">
        <v>27</v>
      </c>
      <c r="DS208">
        <v>28</v>
      </c>
    </row>
    <row r="209" spans="1:123" ht="15" hidden="1" x14ac:dyDescent="0.2">
      <c r="A209" s="1" t="s">
        <v>410</v>
      </c>
      <c r="B209" s="2">
        <v>4</v>
      </c>
      <c r="C209" s="3" t="s">
        <v>411</v>
      </c>
      <c r="D209" s="8" t="s">
        <v>1246</v>
      </c>
      <c r="E209" s="1">
        <v>96</v>
      </c>
      <c r="F209" s="1"/>
      <c r="G209" s="11" t="s">
        <v>1268</v>
      </c>
      <c r="H209" s="1">
        <v>49</v>
      </c>
      <c r="I209" s="1"/>
      <c r="J209" s="11" t="s">
        <v>1270</v>
      </c>
      <c r="K209" s="1">
        <v>48</v>
      </c>
      <c r="L209" s="1"/>
      <c r="M209" s="11" t="s">
        <v>1269</v>
      </c>
      <c r="N209" s="1">
        <v>55</v>
      </c>
      <c r="O209" s="1"/>
      <c r="P209" s="11" t="s">
        <v>1259</v>
      </c>
      <c r="Q209" s="1">
        <v>65</v>
      </c>
      <c r="R209" s="1"/>
      <c r="S209" s="11" t="s">
        <v>1260</v>
      </c>
      <c r="T209" s="1">
        <v>53</v>
      </c>
      <c r="U209" s="1"/>
      <c r="V209" s="11" t="s">
        <v>1267</v>
      </c>
      <c r="W209">
        <v>101</v>
      </c>
      <c r="Y209" t="s">
        <v>1268</v>
      </c>
      <c r="Z209">
        <v>34</v>
      </c>
      <c r="AB209" t="s">
        <v>1270</v>
      </c>
      <c r="AC209">
        <v>37.5</v>
      </c>
      <c r="AE209" t="s">
        <v>1269</v>
      </c>
      <c r="AF209">
        <v>51</v>
      </c>
      <c r="AH209" t="s">
        <v>1259</v>
      </c>
      <c r="AI209">
        <v>44</v>
      </c>
      <c r="AK209" t="s">
        <v>1260</v>
      </c>
      <c r="AL209">
        <v>36</v>
      </c>
      <c r="AN209" t="s">
        <v>1267</v>
      </c>
      <c r="AO209">
        <v>95</v>
      </c>
      <c r="AQ209" t="s">
        <v>1312</v>
      </c>
      <c r="AR209">
        <v>56</v>
      </c>
      <c r="AT209" t="s">
        <v>1313</v>
      </c>
      <c r="AU209">
        <v>49</v>
      </c>
      <c r="AW209" t="s">
        <v>1310</v>
      </c>
      <c r="AX209">
        <v>44</v>
      </c>
      <c r="AZ209" t="s">
        <v>1259</v>
      </c>
      <c r="BA209">
        <v>32</v>
      </c>
      <c r="BC209" t="s">
        <v>1260</v>
      </c>
      <c r="BD209">
        <v>35</v>
      </c>
      <c r="BF209" t="s">
        <v>1267</v>
      </c>
      <c r="BG209">
        <v>91</v>
      </c>
      <c r="BI209" t="s">
        <v>1289</v>
      </c>
      <c r="BJ209">
        <v>27</v>
      </c>
      <c r="BL209" t="s">
        <v>1313</v>
      </c>
      <c r="BM209">
        <v>51.5</v>
      </c>
      <c r="BO209" t="s">
        <v>1310</v>
      </c>
      <c r="BP209">
        <v>54</v>
      </c>
      <c r="BR209" t="s">
        <v>1259</v>
      </c>
      <c r="BS209">
        <v>68</v>
      </c>
      <c r="BU209" t="s">
        <v>1260</v>
      </c>
      <c r="BV209">
        <v>41</v>
      </c>
      <c r="BX209" t="s">
        <v>1267</v>
      </c>
      <c r="BY209">
        <v>83</v>
      </c>
      <c r="CA209" t="s">
        <v>1289</v>
      </c>
      <c r="CB209">
        <v>38</v>
      </c>
      <c r="CD209" t="s">
        <v>1309</v>
      </c>
      <c r="CE209">
        <v>45.5</v>
      </c>
      <c r="CG209" t="s">
        <v>1310</v>
      </c>
      <c r="CH209">
        <v>52</v>
      </c>
      <c r="CJ209" t="s">
        <v>1259</v>
      </c>
      <c r="CK209">
        <v>44</v>
      </c>
      <c r="CM209" t="s">
        <v>1260</v>
      </c>
      <c r="CN209">
        <v>44</v>
      </c>
      <c r="CP209" t="s">
        <v>1267</v>
      </c>
      <c r="CQ209">
        <v>83</v>
      </c>
      <c r="CS209" t="s">
        <v>1302</v>
      </c>
      <c r="CT209">
        <v>48</v>
      </c>
      <c r="CV209" t="s">
        <v>1309</v>
      </c>
      <c r="CW209">
        <v>45.5</v>
      </c>
      <c r="CY209" t="s">
        <v>1310</v>
      </c>
      <c r="CZ209">
        <v>36</v>
      </c>
      <c r="DB209" t="s">
        <v>1259</v>
      </c>
      <c r="DC209">
        <v>30</v>
      </c>
      <c r="DE209" t="s">
        <v>1260</v>
      </c>
      <c r="DF209">
        <v>32</v>
      </c>
      <c r="DH209" t="s">
        <v>1267</v>
      </c>
      <c r="DI209">
        <v>95</v>
      </c>
      <c r="DK209">
        <v>64</v>
      </c>
      <c r="DM209">
        <v>47</v>
      </c>
      <c r="DO209">
        <v>24</v>
      </c>
      <c r="DQ209">
        <v>26</v>
      </c>
      <c r="DS209">
        <v>28</v>
      </c>
    </row>
    <row r="210" spans="1:123" ht="15" hidden="1" x14ac:dyDescent="0.2">
      <c r="A210" s="1" t="s">
        <v>414</v>
      </c>
      <c r="B210" s="2">
        <v>4</v>
      </c>
      <c r="C210" s="3" t="s">
        <v>415</v>
      </c>
      <c r="D210" s="8" t="s">
        <v>1246</v>
      </c>
      <c r="E210" s="1">
        <v>91</v>
      </c>
      <c r="F210" s="1"/>
      <c r="G210" s="11" t="s">
        <v>1268</v>
      </c>
      <c r="H210" s="1">
        <v>73</v>
      </c>
      <c r="I210" s="1"/>
      <c r="J210" s="11" t="s">
        <v>1270</v>
      </c>
      <c r="K210" s="1">
        <v>48</v>
      </c>
      <c r="L210" s="1"/>
      <c r="M210" s="11" t="s">
        <v>1269</v>
      </c>
      <c r="N210" s="1">
        <v>68.5</v>
      </c>
      <c r="O210" s="1"/>
      <c r="P210" s="11" t="s">
        <v>1259</v>
      </c>
      <c r="Q210" s="1">
        <v>52.5</v>
      </c>
      <c r="R210" s="1"/>
      <c r="S210" s="11" t="s">
        <v>1260</v>
      </c>
      <c r="T210" s="1">
        <v>31</v>
      </c>
      <c r="U210" s="1"/>
      <c r="V210" s="11" t="s">
        <v>1267</v>
      </c>
      <c r="W210">
        <v>80</v>
      </c>
      <c r="Y210" t="s">
        <v>1268</v>
      </c>
      <c r="Z210">
        <v>45</v>
      </c>
      <c r="AB210" t="s">
        <v>1270</v>
      </c>
      <c r="AC210">
        <v>42</v>
      </c>
      <c r="AE210" t="s">
        <v>1269</v>
      </c>
      <c r="AF210">
        <v>57</v>
      </c>
      <c r="AH210" t="s">
        <v>1259</v>
      </c>
      <c r="AI210">
        <v>45</v>
      </c>
      <c r="AK210" t="s">
        <v>1260</v>
      </c>
      <c r="AL210">
        <v>49</v>
      </c>
      <c r="AN210" t="s">
        <v>1267</v>
      </c>
      <c r="AO210">
        <v>78.5</v>
      </c>
      <c r="AQ210" t="s">
        <v>1312</v>
      </c>
      <c r="AR210">
        <v>71.5</v>
      </c>
      <c r="AT210" t="s">
        <v>1313</v>
      </c>
      <c r="AU210">
        <v>62</v>
      </c>
      <c r="AW210" t="s">
        <v>1310</v>
      </c>
      <c r="AX210">
        <v>48.5</v>
      </c>
      <c r="AZ210" t="s">
        <v>1259</v>
      </c>
      <c r="BA210">
        <v>52</v>
      </c>
      <c r="BC210" t="s">
        <v>1260</v>
      </c>
      <c r="BD210">
        <v>46.5</v>
      </c>
      <c r="BF210" t="s">
        <v>1267</v>
      </c>
      <c r="BG210">
        <v>92</v>
      </c>
      <c r="BI210" t="s">
        <v>1289</v>
      </c>
      <c r="BJ210">
        <v>70</v>
      </c>
      <c r="BL210" t="s">
        <v>1313</v>
      </c>
      <c r="BM210">
        <v>58.5</v>
      </c>
      <c r="BO210" t="s">
        <v>1310</v>
      </c>
      <c r="BP210">
        <v>47</v>
      </c>
      <c r="BR210" t="s">
        <v>1259</v>
      </c>
      <c r="BS210">
        <v>56</v>
      </c>
      <c r="BU210" t="s">
        <v>1260</v>
      </c>
      <c r="BV210">
        <v>48</v>
      </c>
      <c r="BX210" t="s">
        <v>1267</v>
      </c>
      <c r="BY210">
        <v>85</v>
      </c>
      <c r="CA210" t="s">
        <v>1289</v>
      </c>
      <c r="CB210">
        <v>84</v>
      </c>
      <c r="CD210" t="s">
        <v>1309</v>
      </c>
      <c r="CE210">
        <v>49</v>
      </c>
      <c r="CG210" t="s">
        <v>1310</v>
      </c>
      <c r="CH210">
        <v>58</v>
      </c>
      <c r="CJ210" t="s">
        <v>1259</v>
      </c>
      <c r="CK210">
        <v>57</v>
      </c>
      <c r="CM210" t="s">
        <v>1260</v>
      </c>
      <c r="CN210">
        <v>48</v>
      </c>
      <c r="CP210" t="s">
        <v>1267</v>
      </c>
      <c r="CQ210">
        <v>76</v>
      </c>
      <c r="CS210" t="s">
        <v>1302</v>
      </c>
      <c r="CT210">
        <v>69</v>
      </c>
      <c r="CV210" t="s">
        <v>1309</v>
      </c>
      <c r="CW210">
        <v>26.5</v>
      </c>
      <c r="CY210" t="s">
        <v>1310</v>
      </c>
      <c r="CZ210">
        <v>74</v>
      </c>
      <c r="DB210" t="s">
        <v>1259</v>
      </c>
      <c r="DC210">
        <v>34</v>
      </c>
      <c r="DE210" t="s">
        <v>1260</v>
      </c>
      <c r="DF210">
        <v>27</v>
      </c>
      <c r="DH210" t="s">
        <v>1267</v>
      </c>
      <c r="DI210">
        <v>67</v>
      </c>
      <c r="DK210">
        <v>84</v>
      </c>
      <c r="DM210">
        <v>50</v>
      </c>
      <c r="DO210">
        <v>32</v>
      </c>
      <c r="DQ210">
        <v>25</v>
      </c>
      <c r="DS210">
        <v>24</v>
      </c>
    </row>
    <row r="211" spans="1:123" ht="15" hidden="1" x14ac:dyDescent="0.2">
      <c r="A211" s="1" t="s">
        <v>416</v>
      </c>
      <c r="B211" s="2">
        <v>4</v>
      </c>
      <c r="C211" s="3" t="s">
        <v>417</v>
      </c>
      <c r="D211" s="8" t="s">
        <v>1246</v>
      </c>
      <c r="E211" s="1">
        <v>100</v>
      </c>
      <c r="F211" s="1"/>
      <c r="G211" s="11" t="s">
        <v>1268</v>
      </c>
      <c r="H211" s="1">
        <v>61</v>
      </c>
      <c r="I211" s="1"/>
      <c r="J211" s="11" t="s">
        <v>1270</v>
      </c>
      <c r="K211" s="1">
        <v>45</v>
      </c>
      <c r="L211" s="1"/>
      <c r="M211" s="11" t="s">
        <v>1269</v>
      </c>
      <c r="N211" s="1">
        <v>55.5</v>
      </c>
      <c r="O211" s="1"/>
      <c r="P211" s="11" t="s">
        <v>1259</v>
      </c>
      <c r="Q211" s="1">
        <v>53</v>
      </c>
      <c r="R211" s="1"/>
      <c r="S211" s="11" t="s">
        <v>1260</v>
      </c>
      <c r="T211" s="1">
        <v>47</v>
      </c>
      <c r="U211" s="1"/>
      <c r="V211" s="11" t="s">
        <v>1267</v>
      </c>
      <c r="W211">
        <v>88</v>
      </c>
      <c r="Y211" t="s">
        <v>1268</v>
      </c>
      <c r="Z211">
        <v>48</v>
      </c>
      <c r="AB211" t="s">
        <v>1270</v>
      </c>
      <c r="AC211">
        <v>42.5</v>
      </c>
      <c r="AE211" t="s">
        <v>1269</v>
      </c>
      <c r="AF211">
        <v>39</v>
      </c>
      <c r="AH211" t="s">
        <v>1259</v>
      </c>
      <c r="AI211">
        <v>41</v>
      </c>
      <c r="AK211" t="s">
        <v>1260</v>
      </c>
      <c r="AL211">
        <v>46</v>
      </c>
      <c r="AN211" t="s">
        <v>1267</v>
      </c>
      <c r="AO211">
        <v>83.5</v>
      </c>
      <c r="AQ211" t="s">
        <v>1312</v>
      </c>
      <c r="AR211">
        <v>52.5</v>
      </c>
      <c r="AT211" t="s">
        <v>1313</v>
      </c>
      <c r="AU211">
        <v>46</v>
      </c>
      <c r="AW211" t="s">
        <v>1310</v>
      </c>
      <c r="AX211">
        <v>30</v>
      </c>
      <c r="AZ211" t="s">
        <v>1259</v>
      </c>
      <c r="BA211">
        <v>48.5</v>
      </c>
      <c r="BC211" t="s">
        <v>1260</v>
      </c>
      <c r="BD211">
        <v>47.5</v>
      </c>
      <c r="BF211" t="s">
        <v>1267</v>
      </c>
      <c r="BG211">
        <v>88</v>
      </c>
      <c r="BI211" t="s">
        <v>1289</v>
      </c>
      <c r="BJ211">
        <v>24</v>
      </c>
      <c r="BL211" t="s">
        <v>1313</v>
      </c>
      <c r="BM211">
        <v>53.5</v>
      </c>
      <c r="BO211" t="s">
        <v>1310</v>
      </c>
      <c r="BP211">
        <v>48</v>
      </c>
      <c r="BR211" t="s">
        <v>1259</v>
      </c>
      <c r="BS211">
        <v>65</v>
      </c>
      <c r="BU211" t="s">
        <v>1260</v>
      </c>
      <c r="BV211">
        <v>54</v>
      </c>
      <c r="BX211" t="s">
        <v>1267</v>
      </c>
      <c r="BY211">
        <v>76</v>
      </c>
      <c r="CA211" t="s">
        <v>1289</v>
      </c>
      <c r="CB211">
        <v>68</v>
      </c>
      <c r="CD211" t="s">
        <v>1309</v>
      </c>
      <c r="CE211">
        <v>45.5</v>
      </c>
      <c r="CG211" t="s">
        <v>1310</v>
      </c>
      <c r="CH211">
        <v>51</v>
      </c>
      <c r="CJ211" t="s">
        <v>1259</v>
      </c>
      <c r="CK211">
        <v>55</v>
      </c>
      <c r="CM211" t="s">
        <v>1260</v>
      </c>
      <c r="CN211">
        <v>56</v>
      </c>
      <c r="CP211" t="s">
        <v>1267</v>
      </c>
      <c r="CQ211">
        <v>62</v>
      </c>
      <c r="CS211" t="s">
        <v>1302</v>
      </c>
      <c r="CT211">
        <v>45</v>
      </c>
      <c r="CV211" t="s">
        <v>1263</v>
      </c>
      <c r="CW211">
        <v>43</v>
      </c>
      <c r="CY211" t="s">
        <v>1305</v>
      </c>
      <c r="CZ211">
        <v>32</v>
      </c>
      <c r="DB211" t="s">
        <v>1303</v>
      </c>
      <c r="DC211">
        <v>32</v>
      </c>
      <c r="DE211" t="s">
        <v>1306</v>
      </c>
      <c r="DF211">
        <v>48</v>
      </c>
      <c r="DH211" t="s">
        <v>1299</v>
      </c>
      <c r="DI211">
        <v>86</v>
      </c>
      <c r="DK211">
        <v>60</v>
      </c>
      <c r="DM211">
        <v>44</v>
      </c>
      <c r="DO211">
        <v>37</v>
      </c>
      <c r="DQ211">
        <v>34</v>
      </c>
      <c r="DS211">
        <v>37</v>
      </c>
    </row>
    <row r="212" spans="1:123" ht="15" hidden="1" x14ac:dyDescent="0.2">
      <c r="A212" s="1" t="s">
        <v>418</v>
      </c>
      <c r="B212" s="2">
        <v>4</v>
      </c>
      <c r="C212" s="3" t="s">
        <v>209</v>
      </c>
      <c r="D212" s="8" t="s">
        <v>1246</v>
      </c>
      <c r="E212" s="1">
        <v>102</v>
      </c>
      <c r="F212" s="1"/>
      <c r="G212" s="11" t="s">
        <v>1268</v>
      </c>
      <c r="H212" s="1">
        <v>47</v>
      </c>
      <c r="I212" s="1"/>
      <c r="J212" s="11" t="s">
        <v>1270</v>
      </c>
      <c r="K212" s="1">
        <v>43</v>
      </c>
      <c r="L212" s="1"/>
      <c r="M212" s="11" t="s">
        <v>1269</v>
      </c>
      <c r="N212" s="1">
        <v>57</v>
      </c>
      <c r="O212" s="1"/>
      <c r="P212" s="11" t="s">
        <v>1259</v>
      </c>
      <c r="Q212" s="1">
        <v>66.5</v>
      </c>
      <c r="R212" s="1"/>
      <c r="S212" s="11" t="s">
        <v>1260</v>
      </c>
      <c r="T212" s="1">
        <v>44</v>
      </c>
      <c r="U212" s="1"/>
      <c r="V212" s="11" t="s">
        <v>1267</v>
      </c>
      <c r="W212">
        <v>79</v>
      </c>
      <c r="Y212" t="s">
        <v>1268</v>
      </c>
      <c r="Z212">
        <v>38</v>
      </c>
      <c r="AB212" t="s">
        <v>1270</v>
      </c>
      <c r="AC212">
        <v>51</v>
      </c>
      <c r="AE212" t="s">
        <v>1269</v>
      </c>
      <c r="AF212">
        <v>44</v>
      </c>
      <c r="AH212" t="s">
        <v>1259</v>
      </c>
      <c r="AI212">
        <v>43</v>
      </c>
      <c r="AK212" t="s">
        <v>1260</v>
      </c>
      <c r="AL212">
        <v>33</v>
      </c>
      <c r="AN212" t="s">
        <v>1267</v>
      </c>
      <c r="AO212">
        <v>88.5</v>
      </c>
      <c r="AQ212" t="s">
        <v>1312</v>
      </c>
      <c r="AR212">
        <v>54.5</v>
      </c>
      <c r="AT212" t="s">
        <v>1313</v>
      </c>
      <c r="AU212">
        <v>51.5</v>
      </c>
      <c r="AW212" t="s">
        <v>1310</v>
      </c>
      <c r="AX212">
        <v>44</v>
      </c>
      <c r="AZ212" t="s">
        <v>1259</v>
      </c>
      <c r="BA212">
        <v>49.5</v>
      </c>
      <c r="BC212" t="s">
        <v>1260</v>
      </c>
      <c r="BD212">
        <v>40</v>
      </c>
      <c r="BF212" t="s">
        <v>1267</v>
      </c>
      <c r="BG212">
        <v>84</v>
      </c>
      <c r="BI212" t="s">
        <v>1289</v>
      </c>
      <c r="BJ212">
        <v>26</v>
      </c>
      <c r="BL212" t="s">
        <v>1313</v>
      </c>
      <c r="BM212">
        <v>45.5</v>
      </c>
      <c r="BO212" t="s">
        <v>1310</v>
      </c>
      <c r="BP212">
        <v>43</v>
      </c>
      <c r="BR212" t="s">
        <v>1259</v>
      </c>
      <c r="BS212">
        <v>67</v>
      </c>
      <c r="BU212" t="s">
        <v>1260</v>
      </c>
      <c r="BV212">
        <v>57</v>
      </c>
      <c r="BX212" t="s">
        <v>1267</v>
      </c>
      <c r="BY212">
        <v>0</v>
      </c>
      <c r="CB212">
        <v>0</v>
      </c>
      <c r="CE212">
        <v>0</v>
      </c>
      <c r="CH212">
        <v>0</v>
      </c>
      <c r="CK212">
        <v>0</v>
      </c>
      <c r="CN212">
        <v>0</v>
      </c>
      <c r="CQ212">
        <v>70</v>
      </c>
      <c r="CS212" t="s">
        <v>1302</v>
      </c>
      <c r="CT212">
        <v>62</v>
      </c>
      <c r="CV212" t="s">
        <v>1304</v>
      </c>
      <c r="CW212">
        <v>33</v>
      </c>
      <c r="CY212" t="s">
        <v>1288</v>
      </c>
      <c r="CZ212">
        <v>57</v>
      </c>
      <c r="DB212" t="s">
        <v>1298</v>
      </c>
      <c r="DC212">
        <v>25</v>
      </c>
      <c r="DE212" t="s">
        <v>1266</v>
      </c>
      <c r="DF212">
        <v>52</v>
      </c>
      <c r="DH212" t="s">
        <v>1261</v>
      </c>
      <c r="DI212">
        <v>60</v>
      </c>
      <c r="DK212">
        <v>66</v>
      </c>
      <c r="DM212">
        <v>49</v>
      </c>
      <c r="DO212">
        <v>22</v>
      </c>
      <c r="DQ212">
        <v>30</v>
      </c>
      <c r="DS212">
        <v>35</v>
      </c>
    </row>
    <row r="213" spans="1:123" ht="15" hidden="1" x14ac:dyDescent="0.2">
      <c r="A213" s="1" t="s">
        <v>419</v>
      </c>
      <c r="B213" s="2">
        <v>4</v>
      </c>
      <c r="C213" s="3" t="s">
        <v>420</v>
      </c>
      <c r="D213" s="8" t="s">
        <v>1246</v>
      </c>
      <c r="E213" s="1">
        <v>91</v>
      </c>
      <c r="F213" s="1"/>
      <c r="G213" s="11" t="s">
        <v>1268</v>
      </c>
      <c r="H213" s="1">
        <v>49</v>
      </c>
      <c r="I213" s="1"/>
      <c r="J213" s="11" t="s">
        <v>1270</v>
      </c>
      <c r="K213" s="1">
        <v>64</v>
      </c>
      <c r="L213" s="1"/>
      <c r="M213" s="11" t="s">
        <v>1269</v>
      </c>
      <c r="N213" s="1">
        <v>57.5</v>
      </c>
      <c r="O213" s="1"/>
      <c r="P213" s="11" t="s">
        <v>1259</v>
      </c>
      <c r="Q213" s="1">
        <v>53.5</v>
      </c>
      <c r="R213" s="1"/>
      <c r="S213" s="11" t="s">
        <v>1260</v>
      </c>
      <c r="T213" s="1">
        <v>41</v>
      </c>
      <c r="U213" s="1"/>
      <c r="V213" s="11" t="s">
        <v>1267</v>
      </c>
      <c r="W213">
        <v>67</v>
      </c>
      <c r="Y213" t="s">
        <v>1268</v>
      </c>
      <c r="Z213">
        <v>37</v>
      </c>
      <c r="AB213" t="s">
        <v>1270</v>
      </c>
      <c r="AC213">
        <v>47</v>
      </c>
      <c r="AE213" t="s">
        <v>1269</v>
      </c>
      <c r="AF213">
        <v>39</v>
      </c>
      <c r="AH213" t="s">
        <v>1259</v>
      </c>
      <c r="AI213">
        <v>41</v>
      </c>
      <c r="AK213" t="s">
        <v>1260</v>
      </c>
      <c r="AL213">
        <v>42</v>
      </c>
      <c r="AN213" t="s">
        <v>1267</v>
      </c>
      <c r="AO213">
        <v>0</v>
      </c>
      <c r="AR213">
        <v>0</v>
      </c>
      <c r="AU213">
        <v>0</v>
      </c>
      <c r="AX213">
        <v>0</v>
      </c>
      <c r="BA213">
        <v>0</v>
      </c>
      <c r="BD213">
        <v>0</v>
      </c>
      <c r="BG213">
        <v>0</v>
      </c>
      <c r="BJ213">
        <v>0</v>
      </c>
      <c r="BM213">
        <v>0</v>
      </c>
      <c r="BP213">
        <v>0</v>
      </c>
      <c r="BS213">
        <v>0</v>
      </c>
      <c r="BV213">
        <v>0</v>
      </c>
      <c r="BY213">
        <v>82</v>
      </c>
      <c r="CA213" t="s">
        <v>1289</v>
      </c>
      <c r="CB213">
        <v>72</v>
      </c>
      <c r="CD213" t="s">
        <v>1309</v>
      </c>
      <c r="CE213">
        <v>75</v>
      </c>
      <c r="CG213" t="s">
        <v>1310</v>
      </c>
      <c r="CH213">
        <v>53</v>
      </c>
      <c r="CJ213" t="s">
        <v>1259</v>
      </c>
      <c r="CK213">
        <v>42</v>
      </c>
      <c r="CM213" t="s">
        <v>1260</v>
      </c>
      <c r="CN213">
        <v>40</v>
      </c>
      <c r="CP213" t="s">
        <v>1267</v>
      </c>
      <c r="CQ213">
        <v>71</v>
      </c>
      <c r="CS213" t="s">
        <v>1302</v>
      </c>
      <c r="CT213">
        <v>47</v>
      </c>
      <c r="CV213" t="s">
        <v>1279</v>
      </c>
      <c r="CW213">
        <v>64</v>
      </c>
      <c r="CY213" t="s">
        <v>1301</v>
      </c>
      <c r="CZ213">
        <v>34</v>
      </c>
      <c r="DB213" t="s">
        <v>1259</v>
      </c>
      <c r="DC213">
        <v>25</v>
      </c>
      <c r="DE213" t="s">
        <v>1266</v>
      </c>
      <c r="DF213">
        <v>27</v>
      </c>
      <c r="DH213" t="s">
        <v>1299</v>
      </c>
      <c r="DI213">
        <v>83</v>
      </c>
      <c r="DK213">
        <v>63</v>
      </c>
      <c r="DM213">
        <v>76</v>
      </c>
      <c r="DO213">
        <v>29</v>
      </c>
      <c r="DQ213">
        <v>30</v>
      </c>
      <c r="DS213">
        <v>28</v>
      </c>
    </row>
    <row r="214" spans="1:123" ht="15" hidden="1" x14ac:dyDescent="0.2">
      <c r="A214" s="1" t="s">
        <v>425</v>
      </c>
      <c r="B214" s="2">
        <v>4</v>
      </c>
      <c r="C214" s="3" t="s">
        <v>426</v>
      </c>
      <c r="D214" s="8" t="s">
        <v>1246</v>
      </c>
      <c r="E214" s="1">
        <v>103</v>
      </c>
      <c r="F214" s="1"/>
      <c r="G214" s="11" t="s">
        <v>1268</v>
      </c>
      <c r="H214" s="1">
        <v>27</v>
      </c>
      <c r="I214" s="1"/>
      <c r="J214" s="11" t="s">
        <v>1270</v>
      </c>
      <c r="K214" s="1">
        <v>59</v>
      </c>
      <c r="L214" s="1"/>
      <c r="M214" s="11" t="s">
        <v>1269</v>
      </c>
      <c r="N214" s="1">
        <v>51</v>
      </c>
      <c r="O214" s="1"/>
      <c r="P214" s="11" t="s">
        <v>1259</v>
      </c>
      <c r="Q214" s="1">
        <v>54</v>
      </c>
      <c r="R214" s="1"/>
      <c r="S214" s="11" t="s">
        <v>1260</v>
      </c>
      <c r="T214" s="1">
        <v>41</v>
      </c>
      <c r="U214" s="1"/>
      <c r="V214" s="11" t="s">
        <v>1267</v>
      </c>
      <c r="W214">
        <v>83</v>
      </c>
      <c r="Y214" t="s">
        <v>1268</v>
      </c>
      <c r="Z214">
        <v>30</v>
      </c>
      <c r="AB214" t="s">
        <v>1270</v>
      </c>
      <c r="AC214">
        <v>64.5</v>
      </c>
      <c r="AE214" t="s">
        <v>1269</v>
      </c>
      <c r="AF214">
        <v>33</v>
      </c>
      <c r="AH214" t="s">
        <v>1259</v>
      </c>
      <c r="AI214">
        <v>44</v>
      </c>
      <c r="AK214" t="s">
        <v>1260</v>
      </c>
      <c r="AL214">
        <v>44</v>
      </c>
      <c r="AN214" t="s">
        <v>1267</v>
      </c>
      <c r="AO214">
        <v>0</v>
      </c>
      <c r="AR214">
        <v>0</v>
      </c>
      <c r="AU214">
        <v>0</v>
      </c>
      <c r="AX214">
        <v>0</v>
      </c>
      <c r="BA214">
        <v>0</v>
      </c>
      <c r="BD214">
        <v>0</v>
      </c>
      <c r="BG214">
        <v>0</v>
      </c>
      <c r="BJ214">
        <v>0</v>
      </c>
      <c r="BM214">
        <v>0</v>
      </c>
      <c r="BP214">
        <v>0</v>
      </c>
      <c r="BS214">
        <v>0</v>
      </c>
      <c r="BV214">
        <v>0</v>
      </c>
      <c r="BY214">
        <v>77</v>
      </c>
      <c r="CA214" t="s">
        <v>1289</v>
      </c>
      <c r="CB214">
        <v>33</v>
      </c>
      <c r="CD214" t="s">
        <v>1309</v>
      </c>
      <c r="CE214">
        <v>71.5</v>
      </c>
      <c r="CG214" t="s">
        <v>1310</v>
      </c>
      <c r="CH214">
        <v>47</v>
      </c>
      <c r="CJ214" t="s">
        <v>1259</v>
      </c>
      <c r="CK214">
        <v>39</v>
      </c>
      <c r="CM214" t="s">
        <v>1260</v>
      </c>
      <c r="CN214">
        <v>47</v>
      </c>
      <c r="CP214" t="s">
        <v>1267</v>
      </c>
      <c r="CQ214">
        <v>67</v>
      </c>
      <c r="CS214" t="s">
        <v>1302</v>
      </c>
      <c r="CT214">
        <v>37</v>
      </c>
      <c r="CV214" t="s">
        <v>1279</v>
      </c>
      <c r="CW214">
        <v>58.5</v>
      </c>
      <c r="CY214" t="s">
        <v>1301</v>
      </c>
      <c r="CZ214">
        <v>42</v>
      </c>
      <c r="DB214" t="s">
        <v>1259</v>
      </c>
      <c r="DC214">
        <v>26</v>
      </c>
      <c r="DE214" t="s">
        <v>1266</v>
      </c>
      <c r="DF214">
        <v>32</v>
      </c>
      <c r="DH214" t="s">
        <v>1299</v>
      </c>
      <c r="DI214">
        <v>93</v>
      </c>
      <c r="DK214">
        <v>31</v>
      </c>
      <c r="DM214">
        <v>82</v>
      </c>
      <c r="DO214">
        <v>35</v>
      </c>
      <c r="DQ214">
        <v>28</v>
      </c>
      <c r="DS214">
        <v>26</v>
      </c>
    </row>
    <row r="215" spans="1:123" ht="15" hidden="1" x14ac:dyDescent="0.2">
      <c r="A215" s="1" t="s">
        <v>429</v>
      </c>
      <c r="B215" s="2">
        <v>4</v>
      </c>
      <c r="C215" s="3" t="s">
        <v>430</v>
      </c>
      <c r="D215" s="8" t="s">
        <v>1246</v>
      </c>
      <c r="E215" s="1">
        <v>85</v>
      </c>
      <c r="F215" s="1"/>
      <c r="G215" s="11" t="s">
        <v>1268</v>
      </c>
      <c r="H215" s="1">
        <v>52</v>
      </c>
      <c r="I215" s="1"/>
      <c r="J215" s="11" t="s">
        <v>1270</v>
      </c>
      <c r="K215" s="1">
        <v>39</v>
      </c>
      <c r="L215" s="1"/>
      <c r="M215" s="11" t="s">
        <v>1269</v>
      </c>
      <c r="N215" s="1">
        <v>57.5</v>
      </c>
      <c r="O215" s="1"/>
      <c r="P215" s="11" t="s">
        <v>1259</v>
      </c>
      <c r="Q215" s="1">
        <v>52.5</v>
      </c>
      <c r="R215" s="1"/>
      <c r="S215" s="11" t="s">
        <v>1260</v>
      </c>
      <c r="T215" s="1">
        <v>44</v>
      </c>
      <c r="U215" s="1"/>
      <c r="V215" s="11" t="s">
        <v>1267</v>
      </c>
      <c r="W215">
        <v>94</v>
      </c>
      <c r="Y215" t="s">
        <v>1268</v>
      </c>
      <c r="Z215">
        <v>34</v>
      </c>
      <c r="AB215" t="s">
        <v>1270</v>
      </c>
      <c r="AC215">
        <v>38.5</v>
      </c>
      <c r="AE215" t="s">
        <v>1269</v>
      </c>
      <c r="AF215">
        <v>35</v>
      </c>
      <c r="AH215" t="s">
        <v>1259</v>
      </c>
      <c r="AI215">
        <v>38</v>
      </c>
      <c r="AK215" t="s">
        <v>1260</v>
      </c>
      <c r="AL215">
        <v>43</v>
      </c>
      <c r="AN215" t="s">
        <v>1267</v>
      </c>
      <c r="AO215">
        <v>76.5</v>
      </c>
      <c r="AQ215" t="s">
        <v>1312</v>
      </c>
      <c r="AR215">
        <v>46.5</v>
      </c>
      <c r="AT215" t="s">
        <v>1313</v>
      </c>
      <c r="AU215">
        <v>32</v>
      </c>
      <c r="AW215" t="s">
        <v>1310</v>
      </c>
      <c r="AX215">
        <v>27.5</v>
      </c>
      <c r="AZ215" t="s">
        <v>1259</v>
      </c>
      <c r="BA215">
        <v>46</v>
      </c>
      <c r="BC215" t="s">
        <v>1260</v>
      </c>
      <c r="BD215">
        <v>64</v>
      </c>
      <c r="BF215" t="s">
        <v>1267</v>
      </c>
      <c r="BG215">
        <v>92</v>
      </c>
      <c r="BI215" t="s">
        <v>1289</v>
      </c>
      <c r="BJ215">
        <v>48</v>
      </c>
      <c r="BL215" t="s">
        <v>1313</v>
      </c>
      <c r="BM215">
        <v>31.5</v>
      </c>
      <c r="BO215" t="s">
        <v>1310</v>
      </c>
      <c r="BP215">
        <v>38</v>
      </c>
      <c r="BR215" t="s">
        <v>1259</v>
      </c>
      <c r="BS215">
        <v>63</v>
      </c>
      <c r="BU215" t="s">
        <v>1260</v>
      </c>
      <c r="BV215">
        <v>59</v>
      </c>
      <c r="BX215" t="s">
        <v>1267</v>
      </c>
      <c r="BY215">
        <v>0</v>
      </c>
      <c r="CB215">
        <v>0</v>
      </c>
      <c r="CE215">
        <v>0</v>
      </c>
      <c r="CH215">
        <v>0</v>
      </c>
      <c r="CK215">
        <v>0</v>
      </c>
      <c r="CN215">
        <v>0</v>
      </c>
      <c r="CQ215">
        <v>62</v>
      </c>
      <c r="CS215" t="s">
        <v>1302</v>
      </c>
      <c r="CT215">
        <v>46</v>
      </c>
      <c r="CV215" t="s">
        <v>1263</v>
      </c>
      <c r="CW215">
        <v>29.5</v>
      </c>
      <c r="CY215" t="s">
        <v>1305</v>
      </c>
      <c r="CZ215">
        <v>47</v>
      </c>
      <c r="DB215" t="s">
        <v>1303</v>
      </c>
      <c r="DC215">
        <v>24</v>
      </c>
      <c r="DE215" t="s">
        <v>1306</v>
      </c>
      <c r="DF215">
        <v>31</v>
      </c>
      <c r="DH215" t="s">
        <v>1299</v>
      </c>
      <c r="DI215">
        <v>64</v>
      </c>
      <c r="DK215">
        <v>54</v>
      </c>
      <c r="DM215">
        <v>50</v>
      </c>
      <c r="DO215">
        <v>25</v>
      </c>
      <c r="DQ215">
        <v>32</v>
      </c>
      <c r="DS215">
        <v>28</v>
      </c>
    </row>
    <row r="216" spans="1:123" ht="15" hidden="1" x14ac:dyDescent="0.2">
      <c r="A216" s="1" t="s">
        <v>431</v>
      </c>
      <c r="B216" s="2">
        <v>4</v>
      </c>
      <c r="C216" s="5" t="s">
        <v>432</v>
      </c>
      <c r="D216" s="8" t="s">
        <v>1246</v>
      </c>
      <c r="E216" s="1">
        <v>92</v>
      </c>
      <c r="F216" s="1"/>
      <c r="G216" s="11" t="s">
        <v>1268</v>
      </c>
      <c r="H216" s="1">
        <v>47</v>
      </c>
      <c r="I216" s="1"/>
      <c r="J216" s="11" t="s">
        <v>1270</v>
      </c>
      <c r="K216" s="1">
        <v>47</v>
      </c>
      <c r="L216" s="1"/>
      <c r="M216" s="11" t="s">
        <v>1269</v>
      </c>
      <c r="N216" s="1">
        <v>60.5</v>
      </c>
      <c r="O216" s="1"/>
      <c r="P216" s="11" t="s">
        <v>1259</v>
      </c>
      <c r="Q216" s="1">
        <v>47.5</v>
      </c>
      <c r="R216" s="1"/>
      <c r="S216" s="11" t="s">
        <v>1260</v>
      </c>
      <c r="T216" s="1">
        <v>35</v>
      </c>
      <c r="U216" s="1"/>
      <c r="V216" s="11" t="s">
        <v>1267</v>
      </c>
      <c r="W216">
        <v>85</v>
      </c>
      <c r="Y216" t="s">
        <v>1268</v>
      </c>
      <c r="Z216">
        <v>30</v>
      </c>
      <c r="AB216" t="s">
        <v>1270</v>
      </c>
      <c r="AC216">
        <v>59</v>
      </c>
      <c r="AE216" t="s">
        <v>1269</v>
      </c>
      <c r="AF216">
        <v>37</v>
      </c>
      <c r="AH216" t="s">
        <v>1259</v>
      </c>
      <c r="AI216">
        <v>36</v>
      </c>
      <c r="AK216" t="s">
        <v>1260</v>
      </c>
      <c r="AL216">
        <v>63</v>
      </c>
      <c r="AN216" t="s">
        <v>1267</v>
      </c>
      <c r="AO216">
        <v>69.5</v>
      </c>
      <c r="AQ216" t="s">
        <v>1312</v>
      </c>
      <c r="AR216">
        <v>57.5</v>
      </c>
      <c r="AT216" t="s">
        <v>1313</v>
      </c>
      <c r="AU216">
        <v>63.5</v>
      </c>
      <c r="AW216" t="s">
        <v>1310</v>
      </c>
      <c r="AX216">
        <v>20.5</v>
      </c>
      <c r="AZ216" t="s">
        <v>1259</v>
      </c>
      <c r="BA216">
        <v>34.5</v>
      </c>
      <c r="BC216" t="s">
        <v>1260</v>
      </c>
      <c r="BD216">
        <v>48</v>
      </c>
      <c r="BF216" t="s">
        <v>1267</v>
      </c>
      <c r="BG216">
        <v>75</v>
      </c>
      <c r="BI216" t="s">
        <v>1289</v>
      </c>
      <c r="BJ216">
        <v>17</v>
      </c>
      <c r="BL216" t="s">
        <v>1313</v>
      </c>
      <c r="BM216">
        <v>69</v>
      </c>
      <c r="BO216" t="s">
        <v>1310</v>
      </c>
      <c r="BP216">
        <v>30</v>
      </c>
      <c r="BR216" t="s">
        <v>1259</v>
      </c>
      <c r="BS216">
        <v>55</v>
      </c>
      <c r="BU216" t="s">
        <v>1260</v>
      </c>
      <c r="BV216">
        <v>47</v>
      </c>
      <c r="BX216" t="s">
        <v>1267</v>
      </c>
      <c r="BY216">
        <v>77</v>
      </c>
      <c r="CA216" t="s">
        <v>1289</v>
      </c>
      <c r="CB216">
        <v>75</v>
      </c>
      <c r="CD216" t="s">
        <v>1309</v>
      </c>
      <c r="CE216">
        <v>70.5</v>
      </c>
      <c r="CG216" t="s">
        <v>1310</v>
      </c>
      <c r="CH216">
        <v>50</v>
      </c>
      <c r="CJ216" t="s">
        <v>1259</v>
      </c>
      <c r="CK216">
        <v>43</v>
      </c>
      <c r="CM216" t="s">
        <v>1260</v>
      </c>
      <c r="CN216">
        <v>50</v>
      </c>
      <c r="CP216" t="s">
        <v>1267</v>
      </c>
      <c r="CQ216">
        <v>77</v>
      </c>
      <c r="CS216" t="s">
        <v>1302</v>
      </c>
      <c r="CT216">
        <v>25</v>
      </c>
      <c r="CV216" t="s">
        <v>1309</v>
      </c>
      <c r="CW216">
        <v>55.5</v>
      </c>
      <c r="CY216" t="s">
        <v>1310</v>
      </c>
      <c r="CZ216">
        <v>39</v>
      </c>
      <c r="DB216" t="s">
        <v>1259</v>
      </c>
      <c r="DC216">
        <v>32</v>
      </c>
      <c r="DE216" t="s">
        <v>1260</v>
      </c>
      <c r="DF216">
        <v>29</v>
      </c>
      <c r="DH216" t="s">
        <v>1267</v>
      </c>
      <c r="DI216">
        <v>89</v>
      </c>
      <c r="DK216">
        <v>49</v>
      </c>
      <c r="DM216">
        <v>96</v>
      </c>
      <c r="DO216">
        <v>35</v>
      </c>
      <c r="DQ216">
        <v>41</v>
      </c>
      <c r="DS216">
        <v>32</v>
      </c>
    </row>
    <row r="217" spans="1:123" ht="15" hidden="1" x14ac:dyDescent="0.2">
      <c r="A217" s="1" t="s">
        <v>433</v>
      </c>
      <c r="B217" s="2">
        <v>4</v>
      </c>
      <c r="C217" s="3" t="s">
        <v>267</v>
      </c>
      <c r="D217" s="8" t="s">
        <v>1246</v>
      </c>
      <c r="E217" s="1">
        <v>93</v>
      </c>
      <c r="F217" s="1"/>
      <c r="G217" s="11" t="s">
        <v>1268</v>
      </c>
      <c r="H217" s="1">
        <v>52</v>
      </c>
      <c r="I217" s="1"/>
      <c r="J217" s="11" t="s">
        <v>1270</v>
      </c>
      <c r="K217" s="1">
        <v>63</v>
      </c>
      <c r="L217" s="1"/>
      <c r="M217" s="11" t="s">
        <v>1269</v>
      </c>
      <c r="N217" s="1">
        <v>52</v>
      </c>
      <c r="O217" s="1"/>
      <c r="P217" s="11" t="s">
        <v>1259</v>
      </c>
      <c r="Q217" s="1">
        <v>47</v>
      </c>
      <c r="R217" s="1"/>
      <c r="S217" s="11" t="s">
        <v>1260</v>
      </c>
      <c r="T217" s="1">
        <v>20</v>
      </c>
      <c r="U217" s="1"/>
      <c r="V217" s="11" t="s">
        <v>1267</v>
      </c>
      <c r="W217">
        <v>93</v>
      </c>
      <c r="Y217" t="s">
        <v>1268</v>
      </c>
      <c r="Z217">
        <v>35</v>
      </c>
      <c r="AB217" t="s">
        <v>1270</v>
      </c>
      <c r="AC217">
        <v>50.5</v>
      </c>
      <c r="AE217" t="s">
        <v>1269</v>
      </c>
      <c r="AF217">
        <v>34</v>
      </c>
      <c r="AH217" t="s">
        <v>1259</v>
      </c>
      <c r="AI217">
        <v>43</v>
      </c>
      <c r="AK217" t="s">
        <v>1260</v>
      </c>
      <c r="AL217">
        <v>43</v>
      </c>
      <c r="AN217" t="s">
        <v>1267</v>
      </c>
      <c r="AO217">
        <v>87.5</v>
      </c>
      <c r="AQ217" t="s">
        <v>1312</v>
      </c>
      <c r="AR217">
        <v>34</v>
      </c>
      <c r="AT217" t="s">
        <v>1313</v>
      </c>
      <c r="AU217">
        <v>65.5</v>
      </c>
      <c r="AW217" t="s">
        <v>1310</v>
      </c>
      <c r="AX217">
        <v>57.5</v>
      </c>
      <c r="AZ217" t="s">
        <v>1259</v>
      </c>
      <c r="BA217">
        <v>64.5</v>
      </c>
      <c r="BC217" t="s">
        <v>1260</v>
      </c>
      <c r="BD217">
        <v>25.5</v>
      </c>
      <c r="BF217" t="s">
        <v>1267</v>
      </c>
      <c r="BG217">
        <v>85</v>
      </c>
      <c r="BI217" t="s">
        <v>1289</v>
      </c>
      <c r="BJ217">
        <v>25</v>
      </c>
      <c r="BL217" t="s">
        <v>1313</v>
      </c>
      <c r="BM217">
        <v>58.5</v>
      </c>
      <c r="BO217" t="s">
        <v>1310</v>
      </c>
      <c r="BP217">
        <v>63</v>
      </c>
      <c r="BR217" t="s">
        <v>1259</v>
      </c>
      <c r="BS217">
        <v>64</v>
      </c>
      <c r="BU217" t="s">
        <v>1260</v>
      </c>
      <c r="BV217">
        <v>49</v>
      </c>
      <c r="BX217" t="s">
        <v>1267</v>
      </c>
      <c r="BY217">
        <v>0</v>
      </c>
      <c r="CB217">
        <v>0</v>
      </c>
      <c r="CE217">
        <v>0</v>
      </c>
      <c r="CH217">
        <v>0</v>
      </c>
      <c r="CK217">
        <v>0</v>
      </c>
      <c r="CN217">
        <v>0</v>
      </c>
      <c r="CQ217">
        <v>65</v>
      </c>
      <c r="CS217" t="s">
        <v>1302</v>
      </c>
      <c r="CT217">
        <v>33</v>
      </c>
      <c r="CV217" t="s">
        <v>1309</v>
      </c>
      <c r="CW217">
        <v>40</v>
      </c>
      <c r="CY217" t="s">
        <v>1310</v>
      </c>
      <c r="CZ217">
        <v>48</v>
      </c>
      <c r="DB217" t="s">
        <v>1259</v>
      </c>
      <c r="DC217">
        <v>35</v>
      </c>
      <c r="DE217" t="s">
        <v>1260</v>
      </c>
      <c r="DF217">
        <v>42</v>
      </c>
      <c r="DH217" t="s">
        <v>1267</v>
      </c>
      <c r="DI217">
        <v>76</v>
      </c>
      <c r="DK217">
        <v>69</v>
      </c>
      <c r="DM217">
        <v>70</v>
      </c>
      <c r="DO217">
        <v>34</v>
      </c>
      <c r="DQ217">
        <v>28</v>
      </c>
      <c r="DS217">
        <v>30</v>
      </c>
    </row>
    <row r="218" spans="1:123" ht="15" hidden="1" x14ac:dyDescent="0.2">
      <c r="A218" s="1" t="s">
        <v>434</v>
      </c>
      <c r="B218" s="2">
        <v>4</v>
      </c>
      <c r="C218" s="3" t="s">
        <v>435</v>
      </c>
      <c r="D218" s="8" t="s">
        <v>1246</v>
      </c>
      <c r="E218" s="1">
        <v>87</v>
      </c>
      <c r="F218" s="1"/>
      <c r="G218" s="11" t="s">
        <v>1268</v>
      </c>
      <c r="H218" s="1">
        <v>42</v>
      </c>
      <c r="I218" s="1"/>
      <c r="J218" s="11" t="s">
        <v>1270</v>
      </c>
      <c r="K218" s="1">
        <v>42</v>
      </c>
      <c r="L218" s="1"/>
      <c r="M218" s="11" t="s">
        <v>1269</v>
      </c>
      <c r="N218" s="1">
        <v>63</v>
      </c>
      <c r="O218" s="1"/>
      <c r="P218" s="11" t="s">
        <v>1259</v>
      </c>
      <c r="Q218" s="1">
        <v>56</v>
      </c>
      <c r="R218" s="1"/>
      <c r="S218" s="11" t="s">
        <v>1260</v>
      </c>
      <c r="T218" s="1">
        <v>37</v>
      </c>
      <c r="U218" s="1"/>
      <c r="V218" s="11" t="s">
        <v>1267</v>
      </c>
      <c r="W218">
        <v>95</v>
      </c>
      <c r="Y218" t="s">
        <v>1268</v>
      </c>
      <c r="Z218">
        <v>52</v>
      </c>
      <c r="AB218" t="s">
        <v>1270</v>
      </c>
      <c r="AC218">
        <v>38.5</v>
      </c>
      <c r="AE218" t="s">
        <v>1269</v>
      </c>
      <c r="AF218">
        <v>57</v>
      </c>
      <c r="AH218" t="s">
        <v>1259</v>
      </c>
      <c r="AI218">
        <v>40</v>
      </c>
      <c r="AK218" t="s">
        <v>1260</v>
      </c>
      <c r="AL218">
        <v>32</v>
      </c>
      <c r="AN218" t="s">
        <v>1267</v>
      </c>
      <c r="AO218">
        <v>0</v>
      </c>
      <c r="AR218">
        <v>0</v>
      </c>
      <c r="AU218">
        <v>0</v>
      </c>
      <c r="AX218">
        <v>0</v>
      </c>
      <c r="BA218">
        <v>0</v>
      </c>
      <c r="BD218">
        <v>0</v>
      </c>
      <c r="BG218">
        <v>0</v>
      </c>
      <c r="BJ218">
        <v>0</v>
      </c>
      <c r="BM218">
        <v>0</v>
      </c>
      <c r="BP218">
        <v>0</v>
      </c>
      <c r="BS218">
        <v>0</v>
      </c>
      <c r="BV218">
        <v>0</v>
      </c>
      <c r="BY218">
        <v>84</v>
      </c>
      <c r="CA218" t="s">
        <v>1289</v>
      </c>
      <c r="CB218">
        <v>41</v>
      </c>
      <c r="CD218" t="s">
        <v>1309</v>
      </c>
      <c r="CE218">
        <v>76.5</v>
      </c>
      <c r="CG218" t="s">
        <v>1310</v>
      </c>
      <c r="CH218">
        <v>53</v>
      </c>
      <c r="CJ218" t="s">
        <v>1259</v>
      </c>
      <c r="CK218">
        <v>40</v>
      </c>
      <c r="CM218" t="s">
        <v>1260</v>
      </c>
      <c r="CN218">
        <v>47</v>
      </c>
      <c r="CP218" t="s">
        <v>1267</v>
      </c>
      <c r="CQ218">
        <v>81</v>
      </c>
      <c r="CS218" t="s">
        <v>1302</v>
      </c>
      <c r="CT218">
        <v>30</v>
      </c>
      <c r="CV218" t="s">
        <v>1279</v>
      </c>
      <c r="CW218">
        <v>53</v>
      </c>
      <c r="CY218" t="s">
        <v>1301</v>
      </c>
      <c r="CZ218">
        <v>46</v>
      </c>
      <c r="DB218" t="s">
        <v>1259</v>
      </c>
      <c r="DC218">
        <v>36</v>
      </c>
      <c r="DE218" t="s">
        <v>1266</v>
      </c>
      <c r="DF218">
        <v>27</v>
      </c>
      <c r="DH218" t="s">
        <v>1299</v>
      </c>
      <c r="DI218">
        <v>90</v>
      </c>
      <c r="DK218">
        <v>60</v>
      </c>
      <c r="DM218">
        <v>87</v>
      </c>
      <c r="DO218">
        <v>27</v>
      </c>
      <c r="DQ218">
        <v>30</v>
      </c>
      <c r="DS218">
        <v>28</v>
      </c>
    </row>
    <row r="219" spans="1:123" ht="15" hidden="1" x14ac:dyDescent="0.2">
      <c r="A219" s="1" t="s">
        <v>436</v>
      </c>
      <c r="B219" s="2">
        <v>4</v>
      </c>
      <c r="C219" s="5" t="s">
        <v>437</v>
      </c>
      <c r="D219" s="8" t="s">
        <v>1246</v>
      </c>
      <c r="E219" s="1">
        <v>78</v>
      </c>
      <c r="F219" s="1"/>
      <c r="G219" s="11" t="s">
        <v>1268</v>
      </c>
      <c r="H219" s="1">
        <v>49</v>
      </c>
      <c r="I219" s="1"/>
      <c r="J219" s="11" t="s">
        <v>1270</v>
      </c>
      <c r="K219" s="1">
        <v>39</v>
      </c>
      <c r="L219" s="1"/>
      <c r="M219" s="11" t="s">
        <v>1269</v>
      </c>
      <c r="N219" s="1">
        <v>59</v>
      </c>
      <c r="O219" s="1"/>
      <c r="P219" s="11" t="s">
        <v>1259</v>
      </c>
      <c r="Q219" s="1">
        <v>68.5</v>
      </c>
      <c r="R219" s="1"/>
      <c r="S219" s="11" t="s">
        <v>1260</v>
      </c>
      <c r="T219" s="1">
        <v>33</v>
      </c>
      <c r="U219" s="1"/>
      <c r="V219" s="11" t="s">
        <v>1267</v>
      </c>
      <c r="W219">
        <v>80</v>
      </c>
      <c r="Y219" t="s">
        <v>1268</v>
      </c>
      <c r="Z219">
        <v>38</v>
      </c>
      <c r="AB219" t="s">
        <v>1270</v>
      </c>
      <c r="AC219">
        <v>58.5</v>
      </c>
      <c r="AE219" t="s">
        <v>1269</v>
      </c>
      <c r="AF219">
        <v>55</v>
      </c>
      <c r="AH219" t="s">
        <v>1259</v>
      </c>
      <c r="AI219">
        <v>52</v>
      </c>
      <c r="AK219" t="s">
        <v>1260</v>
      </c>
      <c r="AL219">
        <v>35</v>
      </c>
      <c r="AN219" t="s">
        <v>1267</v>
      </c>
      <c r="AO219">
        <v>79.5</v>
      </c>
      <c r="AQ219" t="s">
        <v>1312</v>
      </c>
      <c r="AR219">
        <v>56</v>
      </c>
      <c r="AT219" t="s">
        <v>1313</v>
      </c>
      <c r="AU219">
        <v>58</v>
      </c>
      <c r="AW219" t="s">
        <v>1310</v>
      </c>
      <c r="AX219">
        <v>33.5</v>
      </c>
      <c r="AZ219" t="s">
        <v>1259</v>
      </c>
      <c r="BA219">
        <v>28.5</v>
      </c>
      <c r="BC219" t="s">
        <v>1260</v>
      </c>
      <c r="BD219">
        <v>41</v>
      </c>
      <c r="BF219" t="s">
        <v>1267</v>
      </c>
      <c r="BG219">
        <v>82</v>
      </c>
      <c r="BI219" t="s">
        <v>1289</v>
      </c>
      <c r="BJ219">
        <v>53</v>
      </c>
      <c r="BL219" t="s">
        <v>1313</v>
      </c>
      <c r="BM219">
        <v>56.5</v>
      </c>
      <c r="BO219" t="s">
        <v>1310</v>
      </c>
      <c r="BP219">
        <v>52</v>
      </c>
      <c r="BR219" t="s">
        <v>1259</v>
      </c>
      <c r="BS219">
        <v>45</v>
      </c>
      <c r="BU219" t="s">
        <v>1260</v>
      </c>
      <c r="BV219">
        <v>46</v>
      </c>
      <c r="BX219" t="s">
        <v>1267</v>
      </c>
      <c r="BY219">
        <v>73</v>
      </c>
      <c r="CA219" t="s">
        <v>1289</v>
      </c>
      <c r="CB219">
        <v>63</v>
      </c>
      <c r="CD219" t="s">
        <v>1309</v>
      </c>
      <c r="CE219">
        <v>51.5</v>
      </c>
      <c r="CG219" t="s">
        <v>1310</v>
      </c>
      <c r="CH219">
        <v>50</v>
      </c>
      <c r="CJ219" t="s">
        <v>1259</v>
      </c>
      <c r="CK219">
        <v>49</v>
      </c>
      <c r="CM219" t="s">
        <v>1260</v>
      </c>
      <c r="CN219">
        <v>43</v>
      </c>
      <c r="CP219" t="s">
        <v>1267</v>
      </c>
      <c r="CQ219">
        <v>72</v>
      </c>
      <c r="CS219" t="s">
        <v>1302</v>
      </c>
      <c r="CT219">
        <v>47</v>
      </c>
      <c r="CV219" t="s">
        <v>1309</v>
      </c>
      <c r="CW219">
        <v>55.5</v>
      </c>
      <c r="CY219" t="s">
        <v>1310</v>
      </c>
      <c r="CZ219">
        <v>35</v>
      </c>
      <c r="DB219" t="s">
        <v>1259</v>
      </c>
      <c r="DC219">
        <v>28</v>
      </c>
      <c r="DE219" t="s">
        <v>1260</v>
      </c>
      <c r="DF219">
        <v>26</v>
      </c>
      <c r="DH219" t="s">
        <v>1267</v>
      </c>
      <c r="DI219">
        <v>85</v>
      </c>
      <c r="DK219">
        <v>76</v>
      </c>
      <c r="DM219">
        <v>68</v>
      </c>
      <c r="DO219">
        <v>29</v>
      </c>
      <c r="DQ219">
        <v>26</v>
      </c>
      <c r="DS219">
        <v>26</v>
      </c>
    </row>
    <row r="220" spans="1:123" ht="15" hidden="1" x14ac:dyDescent="0.2">
      <c r="A220" s="1" t="s">
        <v>438</v>
      </c>
      <c r="B220" s="2">
        <v>4</v>
      </c>
      <c r="C220" s="3" t="s">
        <v>439</v>
      </c>
      <c r="D220" s="8" t="s">
        <v>1246</v>
      </c>
      <c r="E220" s="1">
        <v>88</v>
      </c>
      <c r="F220" s="1"/>
      <c r="G220" s="11" t="s">
        <v>1268</v>
      </c>
      <c r="H220" s="1">
        <v>33</v>
      </c>
      <c r="I220" s="1"/>
      <c r="J220" s="11" t="s">
        <v>1270</v>
      </c>
      <c r="K220" s="1">
        <v>45</v>
      </c>
      <c r="L220" s="1"/>
      <c r="M220" s="11" t="s">
        <v>1269</v>
      </c>
      <c r="N220" s="1">
        <v>52</v>
      </c>
      <c r="O220" s="1"/>
      <c r="P220" s="11" t="s">
        <v>1259</v>
      </c>
      <c r="Q220" s="1">
        <v>60.5</v>
      </c>
      <c r="R220" s="1"/>
      <c r="S220" s="11" t="s">
        <v>1260</v>
      </c>
      <c r="T220" s="1">
        <v>45</v>
      </c>
      <c r="U220" s="1"/>
      <c r="V220" s="11" t="s">
        <v>1267</v>
      </c>
      <c r="W220">
        <v>89</v>
      </c>
      <c r="Y220" t="s">
        <v>1268</v>
      </c>
      <c r="Z220">
        <v>18</v>
      </c>
      <c r="AB220" t="s">
        <v>1270</v>
      </c>
      <c r="AC220">
        <v>35</v>
      </c>
      <c r="AE220" t="s">
        <v>1269</v>
      </c>
      <c r="AF220">
        <v>31</v>
      </c>
      <c r="AH220" t="s">
        <v>1259</v>
      </c>
      <c r="AI220">
        <v>49</v>
      </c>
      <c r="AK220" t="s">
        <v>1260</v>
      </c>
      <c r="AL220">
        <v>36</v>
      </c>
      <c r="AN220" t="s">
        <v>1267</v>
      </c>
      <c r="AO220">
        <v>0</v>
      </c>
      <c r="AR220">
        <v>0</v>
      </c>
      <c r="AU220">
        <v>0</v>
      </c>
      <c r="AX220">
        <v>0</v>
      </c>
      <c r="BA220">
        <v>0</v>
      </c>
      <c r="BD220">
        <v>0</v>
      </c>
      <c r="BG220">
        <v>0</v>
      </c>
      <c r="BJ220">
        <v>0</v>
      </c>
      <c r="BM220">
        <v>0</v>
      </c>
      <c r="BP220">
        <v>0</v>
      </c>
      <c r="BS220">
        <v>0</v>
      </c>
      <c r="BV220">
        <v>0</v>
      </c>
      <c r="BY220">
        <v>91</v>
      </c>
      <c r="CA220" t="s">
        <v>1289</v>
      </c>
      <c r="CB220">
        <v>22</v>
      </c>
      <c r="CD220" t="s">
        <v>1309</v>
      </c>
      <c r="CE220">
        <v>49</v>
      </c>
      <c r="CG220" t="s">
        <v>1310</v>
      </c>
      <c r="CH220">
        <v>57</v>
      </c>
      <c r="CJ220" t="s">
        <v>1259</v>
      </c>
      <c r="CK220">
        <v>44</v>
      </c>
      <c r="CM220" t="s">
        <v>1260</v>
      </c>
      <c r="CN220">
        <v>63</v>
      </c>
      <c r="CP220" t="s">
        <v>1267</v>
      </c>
      <c r="CQ220">
        <v>74</v>
      </c>
      <c r="CS220" t="s">
        <v>1302</v>
      </c>
      <c r="CT220">
        <v>30</v>
      </c>
      <c r="CV220" t="s">
        <v>1304</v>
      </c>
      <c r="CW220">
        <v>44.5</v>
      </c>
      <c r="CY220" t="s">
        <v>1288</v>
      </c>
      <c r="CZ220">
        <v>25</v>
      </c>
      <c r="DB220" t="s">
        <v>1298</v>
      </c>
      <c r="DC220">
        <v>42</v>
      </c>
      <c r="DE220" t="s">
        <v>1266</v>
      </c>
      <c r="DF220">
        <v>35</v>
      </c>
      <c r="DH220" t="s">
        <v>1261</v>
      </c>
      <c r="DI220">
        <v>88</v>
      </c>
      <c r="DK220">
        <v>32</v>
      </c>
      <c r="DM220">
        <v>63</v>
      </c>
      <c r="DO220">
        <v>36</v>
      </c>
      <c r="DQ220">
        <v>28</v>
      </c>
      <c r="DS220">
        <v>37</v>
      </c>
    </row>
    <row r="221" spans="1:123" ht="15" hidden="1" x14ac:dyDescent="0.2">
      <c r="A221" s="1" t="s">
        <v>440</v>
      </c>
      <c r="B221" s="2">
        <v>4</v>
      </c>
      <c r="C221" s="3" t="s">
        <v>441</v>
      </c>
      <c r="D221" s="8" t="s">
        <v>1246</v>
      </c>
      <c r="E221" s="1">
        <v>100</v>
      </c>
      <c r="F221" s="1"/>
      <c r="G221" s="11" t="s">
        <v>1268</v>
      </c>
      <c r="H221" s="1">
        <v>41</v>
      </c>
      <c r="I221" s="1"/>
      <c r="J221" s="11" t="s">
        <v>1270</v>
      </c>
      <c r="K221" s="1">
        <v>42</v>
      </c>
      <c r="L221" s="1"/>
      <c r="M221" s="11" t="s">
        <v>1269</v>
      </c>
      <c r="N221" s="1">
        <v>45</v>
      </c>
      <c r="O221" s="1"/>
      <c r="P221" s="11" t="s">
        <v>1259</v>
      </c>
      <c r="Q221" s="1">
        <v>44.5</v>
      </c>
      <c r="R221" s="1"/>
      <c r="S221" s="11" t="s">
        <v>1260</v>
      </c>
      <c r="T221" s="1">
        <v>45</v>
      </c>
      <c r="U221" s="1"/>
      <c r="V221" s="11" t="s">
        <v>1267</v>
      </c>
      <c r="W221">
        <v>84</v>
      </c>
      <c r="Y221" t="s">
        <v>1268</v>
      </c>
      <c r="Z221">
        <v>21</v>
      </c>
      <c r="AB221" t="s">
        <v>1270</v>
      </c>
      <c r="AC221">
        <v>35</v>
      </c>
      <c r="AE221" t="s">
        <v>1269</v>
      </c>
      <c r="AF221">
        <v>41</v>
      </c>
      <c r="AH221" t="s">
        <v>1259</v>
      </c>
      <c r="AI221">
        <v>39</v>
      </c>
      <c r="AK221" t="s">
        <v>1260</v>
      </c>
      <c r="AL221">
        <v>37</v>
      </c>
      <c r="AN221" t="s">
        <v>1267</v>
      </c>
      <c r="AO221">
        <v>0</v>
      </c>
      <c r="AR221">
        <v>0</v>
      </c>
      <c r="AU221">
        <v>0</v>
      </c>
      <c r="AX221">
        <v>0</v>
      </c>
      <c r="BA221">
        <v>0</v>
      </c>
      <c r="BD221">
        <v>0</v>
      </c>
      <c r="BG221">
        <v>0</v>
      </c>
      <c r="BJ221">
        <v>0</v>
      </c>
      <c r="BM221">
        <v>0</v>
      </c>
      <c r="BP221">
        <v>0</v>
      </c>
      <c r="BS221">
        <v>0</v>
      </c>
      <c r="BV221">
        <v>0</v>
      </c>
      <c r="BY221">
        <v>92</v>
      </c>
      <c r="CA221" t="s">
        <v>1289</v>
      </c>
      <c r="CB221">
        <v>10</v>
      </c>
      <c r="CD221" t="s">
        <v>1309</v>
      </c>
      <c r="CE221">
        <v>39</v>
      </c>
      <c r="CG221" t="s">
        <v>1310</v>
      </c>
      <c r="CH221">
        <v>42</v>
      </c>
      <c r="CJ221" t="s">
        <v>1259</v>
      </c>
      <c r="CK221">
        <v>42</v>
      </c>
      <c r="CM221" t="s">
        <v>1260</v>
      </c>
      <c r="CN221">
        <v>47</v>
      </c>
      <c r="CP221" t="s">
        <v>1267</v>
      </c>
      <c r="CQ221">
        <v>69</v>
      </c>
      <c r="CS221" t="s">
        <v>1302</v>
      </c>
      <c r="CT221">
        <v>45</v>
      </c>
      <c r="CV221" t="s">
        <v>1309</v>
      </c>
      <c r="CW221">
        <v>36.5</v>
      </c>
      <c r="CY221" t="s">
        <v>1310</v>
      </c>
      <c r="CZ221">
        <v>29</v>
      </c>
      <c r="DB221" t="s">
        <v>1259</v>
      </c>
      <c r="DC221">
        <v>38</v>
      </c>
      <c r="DE221" t="s">
        <v>1260</v>
      </c>
      <c r="DF221">
        <v>20</v>
      </c>
      <c r="DH221" t="s">
        <v>1267</v>
      </c>
      <c r="DI221">
        <v>88</v>
      </c>
      <c r="DK221">
        <v>64</v>
      </c>
      <c r="DM221">
        <v>71</v>
      </c>
      <c r="DO221">
        <v>28</v>
      </c>
      <c r="DQ221">
        <v>32</v>
      </c>
      <c r="DS221">
        <v>39</v>
      </c>
    </row>
    <row r="222" spans="1:123" hidden="1" x14ac:dyDescent="0.2">
      <c r="A222" s="1" t="s">
        <v>442</v>
      </c>
      <c r="B222" s="2">
        <v>4</v>
      </c>
      <c r="C222" s="1" t="s">
        <v>443</v>
      </c>
      <c r="D222" s="8" t="s">
        <v>1246</v>
      </c>
      <c r="E222" s="1">
        <v>95</v>
      </c>
      <c r="F222" s="1"/>
      <c r="G222" s="11" t="s">
        <v>1268</v>
      </c>
      <c r="H222" s="1">
        <v>25</v>
      </c>
      <c r="I222" s="1"/>
      <c r="J222" s="11" t="s">
        <v>1270</v>
      </c>
      <c r="K222" s="1">
        <v>33</v>
      </c>
      <c r="L222" s="1"/>
      <c r="M222" s="11" t="s">
        <v>1269</v>
      </c>
      <c r="N222" s="1">
        <v>53.5</v>
      </c>
      <c r="O222" s="1"/>
      <c r="P222" s="11" t="s">
        <v>1259</v>
      </c>
      <c r="Q222" s="1">
        <v>55.5</v>
      </c>
      <c r="R222" s="1"/>
      <c r="S222" s="11" t="s">
        <v>1260</v>
      </c>
      <c r="T222" s="1">
        <v>55</v>
      </c>
      <c r="U222" s="1"/>
      <c r="V222" s="11" t="s">
        <v>1267</v>
      </c>
      <c r="W222">
        <v>0</v>
      </c>
      <c r="Z222">
        <v>0</v>
      </c>
      <c r="AC222">
        <v>0</v>
      </c>
      <c r="AF222">
        <v>0</v>
      </c>
      <c r="AI222">
        <v>0</v>
      </c>
      <c r="AL222">
        <v>0</v>
      </c>
      <c r="AO222">
        <v>0</v>
      </c>
      <c r="AR222">
        <v>0</v>
      </c>
      <c r="AU222">
        <v>0</v>
      </c>
      <c r="AX222">
        <v>0</v>
      </c>
      <c r="BA222">
        <v>0</v>
      </c>
      <c r="BD222">
        <v>0</v>
      </c>
      <c r="BG222">
        <v>0</v>
      </c>
      <c r="BJ222">
        <v>0</v>
      </c>
      <c r="BM222">
        <v>0</v>
      </c>
      <c r="BP222">
        <v>0</v>
      </c>
      <c r="BS222">
        <v>0</v>
      </c>
      <c r="BV222">
        <v>0</v>
      </c>
      <c r="BY222">
        <v>88</v>
      </c>
      <c r="CA222" t="s">
        <v>1289</v>
      </c>
      <c r="CB222">
        <v>40</v>
      </c>
      <c r="CD222" t="s">
        <v>1309</v>
      </c>
      <c r="CE222">
        <v>41.5</v>
      </c>
      <c r="CG222" t="s">
        <v>1310</v>
      </c>
      <c r="CH222">
        <v>55</v>
      </c>
      <c r="CJ222" t="s">
        <v>1259</v>
      </c>
      <c r="CK222">
        <v>57</v>
      </c>
      <c r="CM222" t="s">
        <v>1260</v>
      </c>
      <c r="CN222">
        <v>56</v>
      </c>
      <c r="CP222" t="s">
        <v>1267</v>
      </c>
      <c r="CQ222">
        <v>79</v>
      </c>
      <c r="CS222" t="s">
        <v>1302</v>
      </c>
      <c r="CT222">
        <v>38</v>
      </c>
      <c r="CV222" t="s">
        <v>1279</v>
      </c>
      <c r="CW222">
        <v>35.5</v>
      </c>
      <c r="CY222" t="s">
        <v>1301</v>
      </c>
      <c r="CZ222">
        <v>46</v>
      </c>
      <c r="DB222" t="s">
        <v>1259</v>
      </c>
      <c r="DC222">
        <v>39</v>
      </c>
      <c r="DE222" t="s">
        <v>1266</v>
      </c>
      <c r="DF222">
        <v>43</v>
      </c>
      <c r="DH222" t="s">
        <v>1299</v>
      </c>
      <c r="DI222">
        <v>86</v>
      </c>
      <c r="DK222">
        <v>54</v>
      </c>
      <c r="DM222">
        <v>44</v>
      </c>
      <c r="DO222">
        <v>40</v>
      </c>
      <c r="DQ222">
        <v>25</v>
      </c>
      <c r="DS222">
        <v>38</v>
      </c>
    </row>
    <row r="223" spans="1:123" hidden="1" x14ac:dyDescent="0.2">
      <c r="A223" s="1" t="s">
        <v>444</v>
      </c>
      <c r="B223" s="2">
        <v>4</v>
      </c>
      <c r="C223" s="1" t="s">
        <v>445</v>
      </c>
      <c r="D223" s="8" t="s">
        <v>1246</v>
      </c>
      <c r="E223" s="1">
        <v>92</v>
      </c>
      <c r="F223" s="1"/>
      <c r="G223" s="11" t="s">
        <v>1268</v>
      </c>
      <c r="H223" s="1">
        <v>26</v>
      </c>
      <c r="I223" s="1"/>
      <c r="J223" s="11" t="s">
        <v>1270</v>
      </c>
      <c r="K223" s="8">
        <v>27</v>
      </c>
      <c r="L223" s="8"/>
      <c r="M223" s="11" t="s">
        <v>1269</v>
      </c>
      <c r="N223" s="1">
        <v>47</v>
      </c>
      <c r="O223" s="1"/>
      <c r="P223" s="11" t="s">
        <v>1259</v>
      </c>
      <c r="Q223" s="1">
        <v>38</v>
      </c>
      <c r="R223" s="1"/>
      <c r="S223" s="11" t="s">
        <v>1260</v>
      </c>
      <c r="T223" s="1">
        <v>40</v>
      </c>
      <c r="U223" s="1"/>
      <c r="V223" s="11" t="s">
        <v>1267</v>
      </c>
      <c r="W223">
        <v>78</v>
      </c>
      <c r="Y223" t="s">
        <v>1268</v>
      </c>
      <c r="Z223">
        <v>37</v>
      </c>
      <c r="AB223" t="s">
        <v>1270</v>
      </c>
      <c r="AC223">
        <v>30.5</v>
      </c>
      <c r="AE223" t="s">
        <v>1269</v>
      </c>
      <c r="AF223">
        <v>47</v>
      </c>
      <c r="AH223" t="s">
        <v>1259</v>
      </c>
      <c r="AI223">
        <v>38</v>
      </c>
      <c r="AK223" t="s">
        <v>1260</v>
      </c>
      <c r="AL223">
        <v>31</v>
      </c>
      <c r="AN223" t="s">
        <v>1267</v>
      </c>
      <c r="AO223">
        <v>73</v>
      </c>
      <c r="AQ223" t="s">
        <v>1312</v>
      </c>
      <c r="AR223">
        <v>33.5</v>
      </c>
      <c r="AT223" t="s">
        <v>1313</v>
      </c>
      <c r="AU223">
        <v>32</v>
      </c>
      <c r="AW223" t="s">
        <v>1310</v>
      </c>
      <c r="AX223">
        <v>37</v>
      </c>
      <c r="AZ223" t="s">
        <v>1259</v>
      </c>
      <c r="BA223">
        <v>23.5</v>
      </c>
      <c r="BC223" t="s">
        <v>1260</v>
      </c>
      <c r="BD223">
        <v>30</v>
      </c>
      <c r="BF223" t="s">
        <v>1267</v>
      </c>
      <c r="BG223">
        <v>81</v>
      </c>
      <c r="BI223" t="s">
        <v>1289</v>
      </c>
      <c r="BJ223">
        <v>12</v>
      </c>
      <c r="BL223" t="s">
        <v>1313</v>
      </c>
      <c r="BM223">
        <v>27.5</v>
      </c>
      <c r="BO223" t="s">
        <v>1310</v>
      </c>
      <c r="BP223">
        <v>30</v>
      </c>
      <c r="BR223" t="s">
        <v>1259</v>
      </c>
      <c r="BS223">
        <v>41</v>
      </c>
      <c r="BU223" t="s">
        <v>1260</v>
      </c>
      <c r="BV223">
        <v>33</v>
      </c>
      <c r="BX223" t="s">
        <v>1267</v>
      </c>
      <c r="BY223">
        <v>0</v>
      </c>
      <c r="CB223">
        <v>0</v>
      </c>
      <c r="CE223">
        <v>0</v>
      </c>
      <c r="CH223">
        <v>0</v>
      </c>
      <c r="CK223">
        <v>0</v>
      </c>
      <c r="CN223">
        <v>0</v>
      </c>
      <c r="CQ223">
        <v>0</v>
      </c>
      <c r="CT223">
        <v>0</v>
      </c>
      <c r="CW223">
        <v>0</v>
      </c>
      <c r="CZ223">
        <v>0</v>
      </c>
      <c r="DC223">
        <v>0</v>
      </c>
      <c r="DF223">
        <v>0</v>
      </c>
      <c r="DI223">
        <v>0</v>
      </c>
      <c r="DK223">
        <v>0</v>
      </c>
      <c r="DM223">
        <v>0</v>
      </c>
      <c r="DO223">
        <v>0</v>
      </c>
      <c r="DQ223">
        <v>0</v>
      </c>
      <c r="DS223">
        <v>0</v>
      </c>
    </row>
    <row r="224" spans="1:123" hidden="1" x14ac:dyDescent="0.2">
      <c r="A224" s="1" t="s">
        <v>448</v>
      </c>
      <c r="B224" s="2">
        <v>5</v>
      </c>
      <c r="C224" s="1" t="s">
        <v>449</v>
      </c>
      <c r="D224" s="8" t="s">
        <v>1246</v>
      </c>
      <c r="E224" s="1">
        <v>113</v>
      </c>
      <c r="F224" s="1"/>
      <c r="G224" s="11" t="s">
        <v>1256</v>
      </c>
      <c r="H224" s="1">
        <v>75</v>
      </c>
      <c r="I224" s="1"/>
      <c r="J224" s="11" t="s">
        <v>1270</v>
      </c>
      <c r="K224" s="8">
        <v>98</v>
      </c>
      <c r="L224" s="8"/>
      <c r="M224" s="11" t="s">
        <v>1271</v>
      </c>
      <c r="N224" s="1">
        <v>68.5</v>
      </c>
      <c r="O224" s="1"/>
      <c r="P224" s="11" t="s">
        <v>1265</v>
      </c>
      <c r="Q224" s="1">
        <v>60</v>
      </c>
      <c r="R224" s="1"/>
      <c r="S224" s="11" t="s">
        <v>1266</v>
      </c>
      <c r="T224" s="1">
        <v>73</v>
      </c>
      <c r="U224" s="1"/>
      <c r="V224" s="11" t="s">
        <v>1261</v>
      </c>
      <c r="W224">
        <v>84</v>
      </c>
      <c r="Y224" t="s">
        <v>1256</v>
      </c>
      <c r="Z224">
        <v>48</v>
      </c>
      <c r="AB224" t="s">
        <v>1270</v>
      </c>
      <c r="AC224">
        <v>106.5</v>
      </c>
      <c r="AE224" t="s">
        <v>1271</v>
      </c>
      <c r="AF224">
        <v>55</v>
      </c>
      <c r="AH224" t="s">
        <v>1308</v>
      </c>
      <c r="AI224">
        <v>59</v>
      </c>
      <c r="AK224" t="s">
        <v>1266</v>
      </c>
      <c r="AL224">
        <v>57</v>
      </c>
      <c r="AN224" t="s">
        <v>1261</v>
      </c>
      <c r="AO224">
        <v>87.5</v>
      </c>
      <c r="AQ224" t="s">
        <v>1256</v>
      </c>
      <c r="AR224">
        <v>54.5</v>
      </c>
      <c r="AT224" t="s">
        <v>1033</v>
      </c>
      <c r="AU224">
        <v>110.5</v>
      </c>
      <c r="AW224" t="s">
        <v>1314</v>
      </c>
      <c r="AX224">
        <v>42.5</v>
      </c>
      <c r="AZ224" t="s">
        <v>1303</v>
      </c>
      <c r="BA224">
        <v>46</v>
      </c>
      <c r="BC224" t="s">
        <v>1266</v>
      </c>
      <c r="BD224">
        <v>39.5</v>
      </c>
      <c r="BF224" t="s">
        <v>1261</v>
      </c>
      <c r="BG224">
        <v>0</v>
      </c>
      <c r="BJ224">
        <v>0</v>
      </c>
      <c r="BM224">
        <v>0</v>
      </c>
      <c r="BP224">
        <v>0</v>
      </c>
      <c r="BS224">
        <v>0</v>
      </c>
      <c r="BV224">
        <v>0</v>
      </c>
      <c r="BY224">
        <v>0</v>
      </c>
      <c r="CB224">
        <v>0</v>
      </c>
      <c r="CE224">
        <v>0</v>
      </c>
      <c r="CH224">
        <v>0</v>
      </c>
      <c r="CK224">
        <v>0</v>
      </c>
      <c r="CN224">
        <v>0</v>
      </c>
      <c r="CQ224">
        <v>0</v>
      </c>
      <c r="CT224">
        <v>0</v>
      </c>
      <c r="CW224">
        <v>0</v>
      </c>
      <c r="CZ224">
        <v>0</v>
      </c>
      <c r="DC224">
        <v>0</v>
      </c>
      <c r="DF224">
        <v>0</v>
      </c>
      <c r="DI224">
        <v>0</v>
      </c>
      <c r="DK224">
        <v>0</v>
      </c>
      <c r="DM224">
        <v>0</v>
      </c>
      <c r="DO224">
        <v>0</v>
      </c>
      <c r="DQ224">
        <v>0</v>
      </c>
      <c r="DS224">
        <v>0</v>
      </c>
    </row>
    <row r="225" spans="1:123" hidden="1" x14ac:dyDescent="0.2">
      <c r="A225" s="1" t="s">
        <v>450</v>
      </c>
      <c r="B225" s="2">
        <v>5</v>
      </c>
      <c r="C225" s="1" t="s">
        <v>451</v>
      </c>
      <c r="D225" s="8" t="s">
        <v>1246</v>
      </c>
      <c r="E225" s="1">
        <v>111</v>
      </c>
      <c r="F225" s="1"/>
      <c r="G225" s="11" t="s">
        <v>1256</v>
      </c>
      <c r="H225" s="1">
        <v>92</v>
      </c>
      <c r="I225" s="1"/>
      <c r="J225" s="11" t="s">
        <v>1270</v>
      </c>
      <c r="K225" s="8">
        <v>98</v>
      </c>
      <c r="L225" s="8"/>
      <c r="M225" s="11" t="s">
        <v>1271</v>
      </c>
      <c r="N225" s="1">
        <v>68.5</v>
      </c>
      <c r="O225" s="1"/>
      <c r="P225" s="11" t="s">
        <v>1265</v>
      </c>
      <c r="Q225" s="1">
        <v>59.5</v>
      </c>
      <c r="R225" s="1"/>
      <c r="S225" s="11" t="s">
        <v>1266</v>
      </c>
      <c r="T225" s="1">
        <v>52</v>
      </c>
      <c r="U225" s="1"/>
      <c r="V225" s="11" t="s">
        <v>1261</v>
      </c>
      <c r="W225">
        <v>107</v>
      </c>
      <c r="Y225" t="s">
        <v>1256</v>
      </c>
      <c r="Z225">
        <v>60</v>
      </c>
      <c r="AB225" t="s">
        <v>1270</v>
      </c>
      <c r="AC225">
        <v>105.5</v>
      </c>
      <c r="AE225" t="s">
        <v>1271</v>
      </c>
      <c r="AF225">
        <v>71</v>
      </c>
      <c r="AH225" t="s">
        <v>1308</v>
      </c>
      <c r="AI225">
        <v>58</v>
      </c>
      <c r="AK225" t="s">
        <v>1266</v>
      </c>
      <c r="AL225">
        <v>49</v>
      </c>
      <c r="AN225" t="s">
        <v>1261</v>
      </c>
      <c r="AO225">
        <v>95.5</v>
      </c>
      <c r="AQ225" t="s">
        <v>1256</v>
      </c>
      <c r="AR225">
        <v>71</v>
      </c>
      <c r="AT225" t="s">
        <v>1033</v>
      </c>
      <c r="AU225">
        <v>94</v>
      </c>
      <c r="AW225" t="s">
        <v>1314</v>
      </c>
      <c r="AX225">
        <v>55.5</v>
      </c>
      <c r="AZ225" t="s">
        <v>1303</v>
      </c>
      <c r="BA225">
        <v>60</v>
      </c>
      <c r="BC225" t="s">
        <v>1266</v>
      </c>
      <c r="BD225">
        <v>56.5</v>
      </c>
      <c r="BF225" t="s">
        <v>1261</v>
      </c>
      <c r="BG225">
        <v>117</v>
      </c>
      <c r="BI225" t="s">
        <v>1256</v>
      </c>
      <c r="BJ225">
        <v>84</v>
      </c>
      <c r="BL225" t="s">
        <v>1033</v>
      </c>
      <c r="BM225">
        <v>90</v>
      </c>
      <c r="BO225" t="s">
        <v>1315</v>
      </c>
      <c r="BP225">
        <v>61</v>
      </c>
      <c r="BR225" t="s">
        <v>1303</v>
      </c>
      <c r="BS225">
        <v>77</v>
      </c>
      <c r="BU225" t="s">
        <v>1266</v>
      </c>
      <c r="BV225">
        <v>69</v>
      </c>
      <c r="BX225" t="s">
        <v>1261</v>
      </c>
      <c r="BY225">
        <v>90</v>
      </c>
      <c r="CA225" t="s">
        <v>1256</v>
      </c>
      <c r="CB225">
        <v>91</v>
      </c>
      <c r="CD225" t="s">
        <v>1263</v>
      </c>
      <c r="CE225">
        <v>100.5</v>
      </c>
      <c r="CG225" t="s">
        <v>1305</v>
      </c>
      <c r="CH225">
        <v>63</v>
      </c>
      <c r="CJ225" t="s">
        <v>1303</v>
      </c>
      <c r="CK225">
        <v>49</v>
      </c>
      <c r="CM225" t="s">
        <v>1266</v>
      </c>
      <c r="CN225">
        <v>56</v>
      </c>
      <c r="CP225" t="s">
        <v>1261</v>
      </c>
      <c r="CQ225">
        <v>77</v>
      </c>
      <c r="CS225" t="s">
        <v>1302</v>
      </c>
      <c r="CT225">
        <v>58</v>
      </c>
      <c r="CV225" t="s">
        <v>1263</v>
      </c>
      <c r="CW225">
        <v>78</v>
      </c>
      <c r="CY225" t="s">
        <v>1305</v>
      </c>
      <c r="CZ225">
        <v>46</v>
      </c>
      <c r="DB225" t="s">
        <v>1303</v>
      </c>
      <c r="DC225">
        <v>31</v>
      </c>
      <c r="DE225" t="s">
        <v>1266</v>
      </c>
      <c r="DF225">
        <v>36</v>
      </c>
      <c r="DH225" t="s">
        <v>1261</v>
      </c>
      <c r="DI225">
        <v>106</v>
      </c>
      <c r="DK225">
        <v>74</v>
      </c>
      <c r="DM225">
        <v>79</v>
      </c>
      <c r="DO225">
        <v>36</v>
      </c>
      <c r="DQ225">
        <v>23</v>
      </c>
      <c r="DS225">
        <v>43</v>
      </c>
    </row>
    <row r="226" spans="1:123" hidden="1" x14ac:dyDescent="0.2">
      <c r="A226" s="1" t="s">
        <v>452</v>
      </c>
      <c r="B226" s="2">
        <v>5</v>
      </c>
      <c r="C226" s="1" t="s">
        <v>453</v>
      </c>
      <c r="D226" s="8" t="s">
        <v>1246</v>
      </c>
      <c r="E226" s="1">
        <v>104</v>
      </c>
      <c r="F226" s="1"/>
      <c r="G226" s="11" t="s">
        <v>1256</v>
      </c>
      <c r="H226" s="1">
        <v>102</v>
      </c>
      <c r="I226" s="1"/>
      <c r="J226" s="11" t="s">
        <v>1270</v>
      </c>
      <c r="K226" s="8">
        <v>86</v>
      </c>
      <c r="L226" s="8"/>
      <c r="M226" s="11" t="s">
        <v>1271</v>
      </c>
      <c r="N226" s="1">
        <v>66</v>
      </c>
      <c r="O226" s="1"/>
      <c r="P226" s="11" t="s">
        <v>1265</v>
      </c>
      <c r="Q226" s="1">
        <v>61</v>
      </c>
      <c r="R226" s="1"/>
      <c r="S226" s="11" t="s">
        <v>1266</v>
      </c>
      <c r="T226" s="1">
        <v>57</v>
      </c>
      <c r="U226" s="1"/>
      <c r="V226" s="11" t="s">
        <v>1261</v>
      </c>
      <c r="W226">
        <v>92</v>
      </c>
      <c r="Y226" t="s">
        <v>1256</v>
      </c>
      <c r="Z226">
        <v>59</v>
      </c>
      <c r="AB226" t="s">
        <v>1270</v>
      </c>
      <c r="AC226">
        <v>81.5</v>
      </c>
      <c r="AE226" t="s">
        <v>1271</v>
      </c>
      <c r="AF226">
        <v>62</v>
      </c>
      <c r="AH226" t="s">
        <v>1308</v>
      </c>
      <c r="AI226">
        <v>36</v>
      </c>
      <c r="AK226" t="s">
        <v>1266</v>
      </c>
      <c r="AL226">
        <v>38</v>
      </c>
      <c r="AN226" t="s">
        <v>1261</v>
      </c>
      <c r="AO226">
        <v>88</v>
      </c>
      <c r="AQ226" t="s">
        <v>1256</v>
      </c>
      <c r="AR226">
        <v>60</v>
      </c>
      <c r="AT226" t="s">
        <v>1033</v>
      </c>
      <c r="AU226">
        <v>79.5</v>
      </c>
      <c r="AW226" t="s">
        <v>1314</v>
      </c>
      <c r="AX226">
        <v>67</v>
      </c>
      <c r="AZ226" t="s">
        <v>1303</v>
      </c>
      <c r="BA226">
        <v>40.5</v>
      </c>
      <c r="BC226" t="s">
        <v>1266</v>
      </c>
      <c r="BD226">
        <v>40</v>
      </c>
      <c r="BF226" t="s">
        <v>1261</v>
      </c>
      <c r="BG226">
        <v>85</v>
      </c>
      <c r="BI226" t="s">
        <v>1256</v>
      </c>
      <c r="BJ226">
        <v>74</v>
      </c>
      <c r="BL226" t="s">
        <v>1033</v>
      </c>
      <c r="BM226">
        <v>86</v>
      </c>
      <c r="BO226" t="s">
        <v>1315</v>
      </c>
      <c r="BP226">
        <v>56</v>
      </c>
      <c r="BR226" t="s">
        <v>1303</v>
      </c>
      <c r="BS226">
        <v>66</v>
      </c>
      <c r="BU226" t="s">
        <v>1266</v>
      </c>
      <c r="BV226">
        <v>37</v>
      </c>
      <c r="BX226" t="s">
        <v>1261</v>
      </c>
      <c r="BY226">
        <v>88</v>
      </c>
      <c r="CA226" t="s">
        <v>1256</v>
      </c>
      <c r="CB226">
        <v>85</v>
      </c>
      <c r="CD226" t="s">
        <v>1263</v>
      </c>
      <c r="CE226">
        <v>71.5</v>
      </c>
      <c r="CG226" t="s">
        <v>1305</v>
      </c>
      <c r="CH226">
        <v>54</v>
      </c>
      <c r="CJ226" t="s">
        <v>1303</v>
      </c>
      <c r="CK226">
        <v>47</v>
      </c>
      <c r="CM226" t="s">
        <v>1266</v>
      </c>
      <c r="CN226">
        <v>42</v>
      </c>
      <c r="CP226" t="s">
        <v>1261</v>
      </c>
      <c r="CQ226">
        <v>66</v>
      </c>
      <c r="CS226" t="s">
        <v>1302</v>
      </c>
      <c r="CT226">
        <v>70</v>
      </c>
      <c r="CV226" t="s">
        <v>1304</v>
      </c>
      <c r="CW226">
        <v>43.5</v>
      </c>
      <c r="CY226" t="s">
        <v>1288</v>
      </c>
      <c r="CZ226">
        <v>58</v>
      </c>
      <c r="DB226" t="s">
        <v>1298</v>
      </c>
      <c r="DC226">
        <v>37</v>
      </c>
      <c r="DE226" t="s">
        <v>1266</v>
      </c>
      <c r="DF226">
        <v>32</v>
      </c>
      <c r="DH226" t="s">
        <v>1261</v>
      </c>
      <c r="DI226">
        <v>83</v>
      </c>
      <c r="DK226">
        <v>62</v>
      </c>
      <c r="DM226">
        <v>65</v>
      </c>
      <c r="DO226">
        <v>20</v>
      </c>
      <c r="DQ226">
        <v>22</v>
      </c>
      <c r="DS226">
        <v>21</v>
      </c>
    </row>
    <row r="227" spans="1:123" hidden="1" x14ac:dyDescent="0.2">
      <c r="A227" s="4" t="s">
        <v>454</v>
      </c>
      <c r="B227" s="2">
        <v>5</v>
      </c>
      <c r="C227" s="1" t="s">
        <v>156</v>
      </c>
      <c r="D227" s="8" t="s">
        <v>1246</v>
      </c>
      <c r="E227" s="1">
        <v>101</v>
      </c>
      <c r="F227" s="1"/>
      <c r="G227" s="11" t="s">
        <v>1256</v>
      </c>
      <c r="H227" s="1">
        <v>99</v>
      </c>
      <c r="I227" s="1"/>
      <c r="J227" s="11" t="s">
        <v>1270</v>
      </c>
      <c r="K227" s="8">
        <v>87</v>
      </c>
      <c r="L227" s="8"/>
      <c r="M227" s="11" t="s">
        <v>1271</v>
      </c>
      <c r="N227" s="1">
        <v>65.5</v>
      </c>
      <c r="O227" s="1"/>
      <c r="P227" s="11" t="s">
        <v>1265</v>
      </c>
      <c r="Q227" s="1">
        <v>67</v>
      </c>
      <c r="R227" s="1"/>
      <c r="S227" s="11" t="s">
        <v>1266</v>
      </c>
      <c r="T227" s="1">
        <v>55</v>
      </c>
      <c r="U227" s="1"/>
      <c r="V227" s="11" t="s">
        <v>1261</v>
      </c>
      <c r="W227">
        <v>95</v>
      </c>
      <c r="Y227" t="s">
        <v>1256</v>
      </c>
      <c r="Z227">
        <v>48</v>
      </c>
      <c r="AB227" t="s">
        <v>1270</v>
      </c>
      <c r="AC227">
        <v>105.5</v>
      </c>
      <c r="AE227" t="s">
        <v>1271</v>
      </c>
      <c r="AF227">
        <v>62</v>
      </c>
      <c r="AH227" t="s">
        <v>1308</v>
      </c>
      <c r="AI227">
        <v>45</v>
      </c>
      <c r="AK227" t="s">
        <v>1266</v>
      </c>
      <c r="AL227">
        <v>51</v>
      </c>
      <c r="AN227" t="s">
        <v>1261</v>
      </c>
      <c r="AO227">
        <v>86</v>
      </c>
      <c r="AQ227" t="s">
        <v>1256</v>
      </c>
      <c r="AR227">
        <v>77</v>
      </c>
      <c r="AT227" t="s">
        <v>1033</v>
      </c>
      <c r="AU227">
        <v>99</v>
      </c>
      <c r="AW227" t="s">
        <v>1314</v>
      </c>
      <c r="AX227">
        <v>55</v>
      </c>
      <c r="AZ227" t="s">
        <v>1303</v>
      </c>
      <c r="BA227">
        <v>64.5</v>
      </c>
      <c r="BC227" t="s">
        <v>1266</v>
      </c>
      <c r="BD227">
        <v>37.5</v>
      </c>
      <c r="BF227" t="s">
        <v>1261</v>
      </c>
      <c r="BG227">
        <v>0</v>
      </c>
      <c r="BJ227">
        <v>0</v>
      </c>
      <c r="BM227">
        <v>0</v>
      </c>
      <c r="BP227">
        <v>0</v>
      </c>
      <c r="BS227">
        <v>0</v>
      </c>
      <c r="BV227">
        <v>0</v>
      </c>
      <c r="BY227">
        <v>0</v>
      </c>
      <c r="CB227">
        <v>0</v>
      </c>
      <c r="CE227">
        <v>0</v>
      </c>
      <c r="CH227">
        <v>0</v>
      </c>
      <c r="CK227">
        <v>0</v>
      </c>
      <c r="CN227">
        <v>0</v>
      </c>
      <c r="CQ227">
        <v>0</v>
      </c>
      <c r="CT227">
        <v>0</v>
      </c>
      <c r="CW227">
        <v>0</v>
      </c>
      <c r="CZ227">
        <v>0</v>
      </c>
      <c r="DC227">
        <v>0</v>
      </c>
      <c r="DF227">
        <v>0</v>
      </c>
      <c r="DI227">
        <v>0</v>
      </c>
      <c r="DK227">
        <v>0</v>
      </c>
      <c r="DM227">
        <v>0</v>
      </c>
      <c r="DO227">
        <v>0</v>
      </c>
      <c r="DQ227">
        <v>0</v>
      </c>
      <c r="DS227">
        <v>0</v>
      </c>
    </row>
    <row r="228" spans="1:123" hidden="1" x14ac:dyDescent="0.2">
      <c r="A228" s="1" t="s">
        <v>455</v>
      </c>
      <c r="B228" s="2">
        <v>5</v>
      </c>
      <c r="C228" s="1" t="s">
        <v>12</v>
      </c>
      <c r="D228" s="8" t="s">
        <v>1246</v>
      </c>
      <c r="E228" s="1">
        <v>107</v>
      </c>
      <c r="F228" s="1"/>
      <c r="G228" s="11" t="s">
        <v>1256</v>
      </c>
      <c r="H228" s="1">
        <v>95</v>
      </c>
      <c r="I228" s="1"/>
      <c r="J228" s="11" t="s">
        <v>1270</v>
      </c>
      <c r="K228" s="8">
        <v>81</v>
      </c>
      <c r="L228" s="8"/>
      <c r="M228" s="11" t="s">
        <v>1271</v>
      </c>
      <c r="N228" s="1">
        <v>63.5</v>
      </c>
      <c r="O228" s="1"/>
      <c r="P228" s="11" t="s">
        <v>1265</v>
      </c>
      <c r="Q228" s="1">
        <v>60</v>
      </c>
      <c r="R228" s="1"/>
      <c r="S228" s="11" t="s">
        <v>1266</v>
      </c>
      <c r="T228" s="1">
        <v>40</v>
      </c>
      <c r="U228" s="1"/>
      <c r="V228" s="11" t="s">
        <v>1261</v>
      </c>
      <c r="W228">
        <v>93</v>
      </c>
      <c r="Y228" t="s">
        <v>1256</v>
      </c>
      <c r="Z228">
        <v>62</v>
      </c>
      <c r="AB228" t="s">
        <v>1270</v>
      </c>
      <c r="AC228">
        <v>83.5</v>
      </c>
      <c r="AE228" t="s">
        <v>1271</v>
      </c>
      <c r="AF228">
        <v>61</v>
      </c>
      <c r="AH228" t="s">
        <v>1308</v>
      </c>
      <c r="AI228">
        <v>45</v>
      </c>
      <c r="AK228" t="s">
        <v>1266</v>
      </c>
      <c r="AL228">
        <v>41</v>
      </c>
      <c r="AN228" t="s">
        <v>1261</v>
      </c>
      <c r="AO228">
        <v>82.5</v>
      </c>
      <c r="AQ228" t="s">
        <v>1256</v>
      </c>
      <c r="AR228">
        <v>73</v>
      </c>
      <c r="AT228" t="s">
        <v>1033</v>
      </c>
      <c r="AU228">
        <v>77</v>
      </c>
      <c r="AW228" t="s">
        <v>1314</v>
      </c>
      <c r="AX228">
        <v>56.5</v>
      </c>
      <c r="AZ228" t="s">
        <v>1303</v>
      </c>
      <c r="BA228">
        <v>60.5</v>
      </c>
      <c r="BC228" t="s">
        <v>1266</v>
      </c>
      <c r="BD228">
        <v>57</v>
      </c>
      <c r="BF228" t="s">
        <v>1261</v>
      </c>
      <c r="BG228">
        <v>88</v>
      </c>
      <c r="BI228" t="s">
        <v>1256</v>
      </c>
      <c r="BJ228">
        <v>63</v>
      </c>
      <c r="BL228" t="s">
        <v>1033</v>
      </c>
      <c r="BM228">
        <v>75.5</v>
      </c>
      <c r="BO228" t="s">
        <v>1315</v>
      </c>
      <c r="BP228">
        <v>67</v>
      </c>
      <c r="BR228" t="s">
        <v>1303</v>
      </c>
      <c r="BS228">
        <v>56</v>
      </c>
      <c r="BU228" t="s">
        <v>1266</v>
      </c>
      <c r="BV228">
        <v>45</v>
      </c>
      <c r="BX228" t="s">
        <v>1261</v>
      </c>
      <c r="BY228">
        <v>0</v>
      </c>
      <c r="CB228">
        <v>0</v>
      </c>
      <c r="CE228">
        <v>0</v>
      </c>
      <c r="CH228">
        <v>0</v>
      </c>
      <c r="CK228">
        <v>0</v>
      </c>
      <c r="CN228">
        <v>0</v>
      </c>
      <c r="CQ228">
        <v>74</v>
      </c>
      <c r="CS228" t="s">
        <v>1302</v>
      </c>
      <c r="CT228">
        <v>67</v>
      </c>
      <c r="CV228" t="s">
        <v>1263</v>
      </c>
      <c r="CW228">
        <v>45.5</v>
      </c>
      <c r="CY228" t="s">
        <v>1305</v>
      </c>
      <c r="CZ228">
        <v>52</v>
      </c>
      <c r="DB228" t="s">
        <v>1303</v>
      </c>
      <c r="DC228">
        <v>41</v>
      </c>
      <c r="DE228" t="s">
        <v>1266</v>
      </c>
      <c r="DF228">
        <v>33</v>
      </c>
      <c r="DH228" t="s">
        <v>1261</v>
      </c>
      <c r="DI228">
        <v>87</v>
      </c>
      <c r="DK228">
        <v>79</v>
      </c>
      <c r="DM228">
        <v>57</v>
      </c>
      <c r="DO228">
        <v>30</v>
      </c>
      <c r="DQ228">
        <v>40</v>
      </c>
      <c r="DS228">
        <v>34</v>
      </c>
    </row>
    <row r="229" spans="1:123" hidden="1" x14ac:dyDescent="0.2">
      <c r="A229" s="4" t="s">
        <v>456</v>
      </c>
      <c r="B229" s="2">
        <v>5</v>
      </c>
      <c r="C229" s="1" t="s">
        <v>457</v>
      </c>
      <c r="D229" s="8" t="s">
        <v>1246</v>
      </c>
      <c r="E229" s="1">
        <v>118</v>
      </c>
      <c r="F229" s="1"/>
      <c r="G229" s="11" t="s">
        <v>1256</v>
      </c>
      <c r="H229" s="1">
        <v>79</v>
      </c>
      <c r="I229" s="1"/>
      <c r="J229" s="11" t="s">
        <v>1270</v>
      </c>
      <c r="K229" s="8">
        <v>75</v>
      </c>
      <c r="L229" s="8"/>
      <c r="M229" s="11" t="s">
        <v>1271</v>
      </c>
      <c r="N229" s="1">
        <v>69</v>
      </c>
      <c r="O229" s="1"/>
      <c r="P229" s="11" t="s">
        <v>1265</v>
      </c>
      <c r="Q229" s="1">
        <v>64</v>
      </c>
      <c r="R229" s="1"/>
      <c r="S229" s="11" t="s">
        <v>1266</v>
      </c>
      <c r="T229" s="1">
        <v>38</v>
      </c>
      <c r="U229" s="1"/>
      <c r="V229" s="11" t="s">
        <v>1261</v>
      </c>
      <c r="W229">
        <v>111</v>
      </c>
      <c r="Y229" t="s">
        <v>1256</v>
      </c>
      <c r="Z229">
        <v>49</v>
      </c>
      <c r="AB229" t="s">
        <v>1270</v>
      </c>
      <c r="AC229">
        <v>74</v>
      </c>
      <c r="AE229" t="s">
        <v>1271</v>
      </c>
      <c r="AF229">
        <v>70</v>
      </c>
      <c r="AH229" t="s">
        <v>1308</v>
      </c>
      <c r="AI229">
        <v>67</v>
      </c>
      <c r="AK229" t="s">
        <v>1266</v>
      </c>
      <c r="AL229">
        <v>44</v>
      </c>
      <c r="AN229" t="s">
        <v>1261</v>
      </c>
      <c r="AO229">
        <v>105.5</v>
      </c>
      <c r="AQ229" t="s">
        <v>1256</v>
      </c>
      <c r="AR229">
        <v>86</v>
      </c>
      <c r="AT229" t="s">
        <v>1033</v>
      </c>
      <c r="AU229">
        <v>70.5</v>
      </c>
      <c r="AW229" t="s">
        <v>1314</v>
      </c>
      <c r="AX229">
        <v>70</v>
      </c>
      <c r="AZ229" t="s">
        <v>1303</v>
      </c>
      <c r="BA229">
        <v>71.5</v>
      </c>
      <c r="BC229" t="s">
        <v>1266</v>
      </c>
      <c r="BD229">
        <v>42.5</v>
      </c>
      <c r="BF229" t="s">
        <v>1261</v>
      </c>
      <c r="BG229">
        <v>0</v>
      </c>
      <c r="BJ229">
        <v>0</v>
      </c>
      <c r="BM229">
        <v>0</v>
      </c>
      <c r="BP229">
        <v>0</v>
      </c>
      <c r="BS229">
        <v>0</v>
      </c>
      <c r="BV229">
        <v>0</v>
      </c>
      <c r="BY229">
        <v>0</v>
      </c>
      <c r="CB229">
        <v>0</v>
      </c>
      <c r="CE229">
        <v>0</v>
      </c>
      <c r="CH229">
        <v>0</v>
      </c>
      <c r="CK229">
        <v>0</v>
      </c>
      <c r="CN229">
        <v>0</v>
      </c>
      <c r="CQ229">
        <v>0</v>
      </c>
      <c r="CT229">
        <v>0</v>
      </c>
      <c r="CW229">
        <v>0</v>
      </c>
      <c r="CZ229">
        <v>0</v>
      </c>
      <c r="DC229">
        <v>0</v>
      </c>
      <c r="DF229">
        <v>0</v>
      </c>
      <c r="DI229">
        <v>0</v>
      </c>
      <c r="DK229">
        <v>0</v>
      </c>
      <c r="DM229">
        <v>0</v>
      </c>
      <c r="DO229">
        <v>0</v>
      </c>
      <c r="DQ229">
        <v>0</v>
      </c>
      <c r="DS229">
        <v>0</v>
      </c>
    </row>
    <row r="230" spans="1:123" hidden="1" x14ac:dyDescent="0.2">
      <c r="A230" s="1" t="s">
        <v>458</v>
      </c>
      <c r="B230" s="2">
        <v>5</v>
      </c>
      <c r="C230" s="1" t="s">
        <v>459</v>
      </c>
      <c r="D230" s="8" t="s">
        <v>1246</v>
      </c>
      <c r="E230" s="1">
        <v>104</v>
      </c>
      <c r="F230" s="1"/>
      <c r="G230" s="11" t="s">
        <v>1256</v>
      </c>
      <c r="H230" s="1">
        <v>74</v>
      </c>
      <c r="I230" s="1"/>
      <c r="J230" s="11" t="s">
        <v>1270</v>
      </c>
      <c r="K230" s="8">
        <v>62</v>
      </c>
      <c r="L230" s="8"/>
      <c r="M230" s="11" t="s">
        <v>1271</v>
      </c>
      <c r="N230" s="1">
        <v>67</v>
      </c>
      <c r="O230" s="1"/>
      <c r="P230" s="11" t="s">
        <v>1265</v>
      </c>
      <c r="Q230" s="1">
        <v>75</v>
      </c>
      <c r="R230" s="1"/>
      <c r="S230" s="11" t="s">
        <v>1266</v>
      </c>
      <c r="T230" s="1">
        <v>60</v>
      </c>
      <c r="U230" s="1"/>
      <c r="V230" s="11" t="s">
        <v>1261</v>
      </c>
      <c r="W230">
        <v>94</v>
      </c>
      <c r="Y230" t="s">
        <v>1256</v>
      </c>
      <c r="Z230">
        <v>73</v>
      </c>
      <c r="AB230" t="s">
        <v>1270</v>
      </c>
      <c r="AC230">
        <v>73</v>
      </c>
      <c r="AE230" t="s">
        <v>1271</v>
      </c>
      <c r="AF230">
        <v>51</v>
      </c>
      <c r="AH230" t="s">
        <v>1308</v>
      </c>
      <c r="AI230">
        <v>61</v>
      </c>
      <c r="AK230" t="s">
        <v>1266</v>
      </c>
      <c r="AL230">
        <v>57</v>
      </c>
      <c r="AN230" t="s">
        <v>1261</v>
      </c>
      <c r="AO230">
        <v>81.5</v>
      </c>
      <c r="AQ230" t="s">
        <v>1256</v>
      </c>
      <c r="AR230">
        <v>53.5</v>
      </c>
      <c r="AT230" t="s">
        <v>1033</v>
      </c>
      <c r="AU230">
        <v>58</v>
      </c>
      <c r="AW230" t="s">
        <v>1314</v>
      </c>
      <c r="AX230">
        <v>67</v>
      </c>
      <c r="AZ230" t="s">
        <v>1303</v>
      </c>
      <c r="BA230">
        <v>71</v>
      </c>
      <c r="BC230" t="s">
        <v>1266</v>
      </c>
      <c r="BD230">
        <v>55</v>
      </c>
      <c r="BF230" t="s">
        <v>1261</v>
      </c>
      <c r="BG230">
        <v>101</v>
      </c>
      <c r="BI230" t="s">
        <v>1256</v>
      </c>
      <c r="BJ230">
        <v>52</v>
      </c>
      <c r="BL230" t="s">
        <v>1033</v>
      </c>
      <c r="BM230">
        <v>42</v>
      </c>
      <c r="BO230" t="s">
        <v>1315</v>
      </c>
      <c r="BP230">
        <v>58</v>
      </c>
      <c r="BR230" t="s">
        <v>1303</v>
      </c>
      <c r="BS230">
        <v>80</v>
      </c>
      <c r="BU230" t="s">
        <v>1266</v>
      </c>
      <c r="BV230">
        <v>59</v>
      </c>
      <c r="BX230" t="s">
        <v>1261</v>
      </c>
      <c r="BY230">
        <v>0</v>
      </c>
      <c r="CB230">
        <v>0</v>
      </c>
      <c r="CE230">
        <v>0</v>
      </c>
      <c r="CH230">
        <v>0</v>
      </c>
      <c r="CK230">
        <v>0</v>
      </c>
      <c r="CN230">
        <v>0</v>
      </c>
      <c r="CQ230">
        <v>78</v>
      </c>
      <c r="CS230" t="s">
        <v>1302</v>
      </c>
      <c r="CT230">
        <v>52</v>
      </c>
      <c r="CV230" t="s">
        <v>1263</v>
      </c>
      <c r="CW230">
        <v>50</v>
      </c>
      <c r="CY230" t="s">
        <v>1305</v>
      </c>
      <c r="CZ230">
        <v>36</v>
      </c>
      <c r="DB230" t="s">
        <v>1303</v>
      </c>
      <c r="DC230">
        <v>45</v>
      </c>
      <c r="DE230" t="s">
        <v>1266</v>
      </c>
      <c r="DF230">
        <v>44</v>
      </c>
      <c r="DH230" t="s">
        <v>1261</v>
      </c>
      <c r="DI230">
        <v>87</v>
      </c>
      <c r="DK230">
        <v>69</v>
      </c>
      <c r="DM230">
        <v>49</v>
      </c>
      <c r="DO230">
        <v>28</v>
      </c>
      <c r="DQ230">
        <v>38</v>
      </c>
      <c r="DS230">
        <v>40</v>
      </c>
    </row>
    <row r="231" spans="1:123" hidden="1" x14ac:dyDescent="0.2">
      <c r="A231" s="4" t="s">
        <v>460</v>
      </c>
      <c r="B231" s="2">
        <v>5</v>
      </c>
      <c r="C231" s="1" t="s">
        <v>461</v>
      </c>
      <c r="D231" s="8" t="s">
        <v>1246</v>
      </c>
      <c r="E231" s="1">
        <v>103</v>
      </c>
      <c r="F231" s="1"/>
      <c r="G231" s="11" t="s">
        <v>1256</v>
      </c>
      <c r="H231" s="1">
        <v>67</v>
      </c>
      <c r="I231" s="1"/>
      <c r="J231" s="11" t="s">
        <v>1270</v>
      </c>
      <c r="K231" s="8">
        <v>72</v>
      </c>
      <c r="L231" s="8"/>
      <c r="M231" s="11" t="s">
        <v>1271</v>
      </c>
      <c r="N231" s="1">
        <v>70.5</v>
      </c>
      <c r="O231" s="1"/>
      <c r="P231" s="11" t="s">
        <v>1265</v>
      </c>
      <c r="Q231" s="1">
        <v>64.5</v>
      </c>
      <c r="R231" s="1"/>
      <c r="S231" s="11" t="s">
        <v>1266</v>
      </c>
      <c r="T231" s="1">
        <v>58</v>
      </c>
      <c r="U231" s="1"/>
      <c r="V231" s="11" t="s">
        <v>1261</v>
      </c>
      <c r="W231">
        <v>93</v>
      </c>
      <c r="Y231" t="s">
        <v>1256</v>
      </c>
      <c r="Z231">
        <v>58</v>
      </c>
      <c r="AB231" t="s">
        <v>1270</v>
      </c>
      <c r="AC231">
        <v>72.5</v>
      </c>
      <c r="AE231" t="s">
        <v>1271</v>
      </c>
      <c r="AF231">
        <v>50</v>
      </c>
      <c r="AH231" t="s">
        <v>1308</v>
      </c>
      <c r="AI231">
        <v>56</v>
      </c>
      <c r="AK231" t="s">
        <v>1266</v>
      </c>
      <c r="AL231">
        <v>37</v>
      </c>
      <c r="AN231" t="s">
        <v>1261</v>
      </c>
      <c r="AO231">
        <v>104</v>
      </c>
      <c r="AQ231" t="s">
        <v>1256</v>
      </c>
      <c r="AR231">
        <v>76</v>
      </c>
      <c r="AT231" t="s">
        <v>1033</v>
      </c>
      <c r="AU231">
        <v>77.5</v>
      </c>
      <c r="AW231" t="s">
        <v>1314</v>
      </c>
      <c r="AX231">
        <v>62.5</v>
      </c>
      <c r="AZ231" t="s">
        <v>1303</v>
      </c>
      <c r="BA231">
        <v>59</v>
      </c>
      <c r="BC231" t="s">
        <v>1266</v>
      </c>
      <c r="BD231">
        <v>50.5</v>
      </c>
      <c r="BF231" t="s">
        <v>1261</v>
      </c>
      <c r="BG231">
        <v>0</v>
      </c>
      <c r="BJ231">
        <v>0</v>
      </c>
      <c r="BM231">
        <v>0</v>
      </c>
      <c r="BP231">
        <v>0</v>
      </c>
      <c r="BS231">
        <v>0</v>
      </c>
      <c r="BV231">
        <v>0</v>
      </c>
      <c r="BY231">
        <v>0</v>
      </c>
      <c r="CB231">
        <v>0</v>
      </c>
      <c r="CE231">
        <v>0</v>
      </c>
      <c r="CH231">
        <v>0</v>
      </c>
      <c r="CK231">
        <v>0</v>
      </c>
      <c r="CN231">
        <v>0</v>
      </c>
      <c r="CQ231">
        <v>0</v>
      </c>
      <c r="CT231">
        <v>0</v>
      </c>
      <c r="CW231">
        <v>0</v>
      </c>
      <c r="CZ231">
        <v>0</v>
      </c>
      <c r="DC231">
        <v>0</v>
      </c>
      <c r="DF231">
        <v>0</v>
      </c>
      <c r="DI231">
        <v>0</v>
      </c>
      <c r="DK231">
        <v>0</v>
      </c>
      <c r="DM231">
        <v>0</v>
      </c>
      <c r="DO231">
        <v>0</v>
      </c>
      <c r="DQ231">
        <v>0</v>
      </c>
      <c r="DS231">
        <v>0</v>
      </c>
    </row>
    <row r="232" spans="1:123" hidden="1" x14ac:dyDescent="0.2">
      <c r="A232" s="1" t="s">
        <v>462</v>
      </c>
      <c r="B232" s="2">
        <v>5</v>
      </c>
      <c r="C232" s="1" t="s">
        <v>463</v>
      </c>
      <c r="D232" s="8" t="s">
        <v>1246</v>
      </c>
      <c r="E232" s="1">
        <v>100</v>
      </c>
      <c r="F232" s="1"/>
      <c r="G232" s="11" t="s">
        <v>1256</v>
      </c>
      <c r="H232" s="1">
        <v>90</v>
      </c>
      <c r="I232" s="1"/>
      <c r="J232" s="11" t="s">
        <v>1270</v>
      </c>
      <c r="K232" s="8">
        <v>55</v>
      </c>
      <c r="L232" s="8"/>
      <c r="M232" s="11" t="s">
        <v>1271</v>
      </c>
      <c r="N232" s="1">
        <v>66</v>
      </c>
      <c r="O232" s="1"/>
      <c r="P232" s="11" t="s">
        <v>1265</v>
      </c>
      <c r="Q232" s="1">
        <v>61</v>
      </c>
      <c r="R232" s="1"/>
      <c r="S232" s="11" t="s">
        <v>1266</v>
      </c>
      <c r="T232" s="1">
        <v>56</v>
      </c>
      <c r="U232" s="1"/>
      <c r="V232" s="11" t="s">
        <v>1261</v>
      </c>
      <c r="W232">
        <v>94</v>
      </c>
      <c r="Y232" t="s">
        <v>1256</v>
      </c>
      <c r="Z232">
        <v>74</v>
      </c>
      <c r="AB232" t="s">
        <v>1270</v>
      </c>
      <c r="AC232">
        <v>43</v>
      </c>
      <c r="AE232" t="s">
        <v>1271</v>
      </c>
      <c r="AF232">
        <v>55</v>
      </c>
      <c r="AH232" t="s">
        <v>1308</v>
      </c>
      <c r="AI232">
        <v>51</v>
      </c>
      <c r="AK232" t="s">
        <v>1266</v>
      </c>
      <c r="AL232">
        <v>58</v>
      </c>
      <c r="AN232" t="s">
        <v>1261</v>
      </c>
      <c r="AO232">
        <v>86</v>
      </c>
      <c r="AQ232" t="s">
        <v>1256</v>
      </c>
      <c r="AR232">
        <v>86</v>
      </c>
      <c r="AT232" t="s">
        <v>1033</v>
      </c>
      <c r="AU232">
        <v>44.5</v>
      </c>
      <c r="AW232" t="s">
        <v>1314</v>
      </c>
      <c r="AX232">
        <v>63</v>
      </c>
      <c r="AZ232" t="s">
        <v>1303</v>
      </c>
      <c r="BA232">
        <v>61</v>
      </c>
      <c r="BC232" t="s">
        <v>1266</v>
      </c>
      <c r="BD232">
        <v>45.5</v>
      </c>
      <c r="BF232" t="s">
        <v>1261</v>
      </c>
      <c r="BG232">
        <v>90</v>
      </c>
      <c r="BI232" t="s">
        <v>1256</v>
      </c>
      <c r="BJ232">
        <v>97</v>
      </c>
      <c r="BL232" t="s">
        <v>1033</v>
      </c>
      <c r="BM232">
        <v>36.5</v>
      </c>
      <c r="BO232" t="s">
        <v>1315</v>
      </c>
      <c r="BP232">
        <v>68</v>
      </c>
      <c r="BR232" t="s">
        <v>1303</v>
      </c>
      <c r="BS232">
        <v>70</v>
      </c>
      <c r="BU232" t="s">
        <v>1266</v>
      </c>
      <c r="BV232">
        <v>57</v>
      </c>
      <c r="BX232" t="s">
        <v>1261</v>
      </c>
      <c r="BY232">
        <v>75</v>
      </c>
      <c r="CA232" t="s">
        <v>1256</v>
      </c>
      <c r="CB232">
        <v>94</v>
      </c>
      <c r="CD232" t="s">
        <v>1263</v>
      </c>
      <c r="CE232">
        <v>55.5</v>
      </c>
      <c r="CG232" t="s">
        <v>1305</v>
      </c>
      <c r="CH232">
        <v>54</v>
      </c>
      <c r="CJ232" t="s">
        <v>1303</v>
      </c>
      <c r="CK232">
        <v>46</v>
      </c>
      <c r="CM232" t="s">
        <v>1266</v>
      </c>
      <c r="CN232">
        <v>50</v>
      </c>
      <c r="CP232" t="s">
        <v>1261</v>
      </c>
      <c r="CQ232">
        <v>83</v>
      </c>
      <c r="CS232" t="s">
        <v>1302</v>
      </c>
      <c r="CT232">
        <v>88</v>
      </c>
      <c r="CV232" t="s">
        <v>1263</v>
      </c>
      <c r="CW232">
        <v>35</v>
      </c>
      <c r="CY232" t="s">
        <v>1305</v>
      </c>
      <c r="CZ232">
        <v>79</v>
      </c>
      <c r="DB232" t="s">
        <v>1303</v>
      </c>
      <c r="DC232">
        <v>42</v>
      </c>
      <c r="DE232" t="s">
        <v>1266</v>
      </c>
      <c r="DF232">
        <v>41</v>
      </c>
      <c r="DH232" t="s">
        <v>1261</v>
      </c>
      <c r="DI232">
        <v>76</v>
      </c>
      <c r="DK232">
        <v>80</v>
      </c>
      <c r="DM232">
        <v>35</v>
      </c>
      <c r="DO232">
        <v>29</v>
      </c>
      <c r="DQ232">
        <v>34</v>
      </c>
      <c r="DS232">
        <v>43</v>
      </c>
    </row>
    <row r="233" spans="1:123" hidden="1" x14ac:dyDescent="0.2">
      <c r="A233" s="1" t="s">
        <v>464</v>
      </c>
      <c r="B233" s="2">
        <v>5</v>
      </c>
      <c r="C233" s="1" t="s">
        <v>465</v>
      </c>
      <c r="D233" s="8" t="s">
        <v>1246</v>
      </c>
      <c r="E233" s="1">
        <v>107</v>
      </c>
      <c r="F233" s="1"/>
      <c r="G233" s="11" t="s">
        <v>1256</v>
      </c>
      <c r="H233" s="1">
        <v>48</v>
      </c>
      <c r="I233" s="1"/>
      <c r="J233" s="11" t="s">
        <v>1270</v>
      </c>
      <c r="K233" s="8">
        <v>95</v>
      </c>
      <c r="L233" s="8"/>
      <c r="M233" s="11" t="s">
        <v>1271</v>
      </c>
      <c r="N233" s="1">
        <v>62.5</v>
      </c>
      <c r="O233" s="1"/>
      <c r="P233" s="11" t="s">
        <v>1265</v>
      </c>
      <c r="Q233" s="1">
        <v>55.5</v>
      </c>
      <c r="R233" s="1"/>
      <c r="S233" s="11" t="s">
        <v>1266</v>
      </c>
      <c r="T233" s="1">
        <v>47</v>
      </c>
      <c r="U233" s="1"/>
      <c r="V233" s="11" t="s">
        <v>1261</v>
      </c>
      <c r="W233">
        <v>90</v>
      </c>
      <c r="Y233" t="s">
        <v>1256</v>
      </c>
      <c r="Z233">
        <v>32</v>
      </c>
      <c r="AB233" t="s">
        <v>1270</v>
      </c>
      <c r="AC233">
        <v>101</v>
      </c>
      <c r="AE233" t="s">
        <v>1271</v>
      </c>
      <c r="AF233">
        <v>60</v>
      </c>
      <c r="AH233" t="s">
        <v>1308</v>
      </c>
      <c r="AI233">
        <v>36</v>
      </c>
      <c r="AK233" t="s">
        <v>1266</v>
      </c>
      <c r="AL233">
        <v>25</v>
      </c>
      <c r="AN233" t="s">
        <v>1261</v>
      </c>
      <c r="AO233">
        <v>0</v>
      </c>
      <c r="AQ233" t="s">
        <v>1256</v>
      </c>
      <c r="AR233">
        <v>0</v>
      </c>
      <c r="AT233" t="s">
        <v>1033</v>
      </c>
      <c r="AU233">
        <v>88.5</v>
      </c>
      <c r="AW233" t="s">
        <v>1314</v>
      </c>
      <c r="AX233">
        <v>30</v>
      </c>
      <c r="AZ233" t="s">
        <v>1303</v>
      </c>
      <c r="BA233">
        <v>62.5</v>
      </c>
      <c r="BC233" t="s">
        <v>1266</v>
      </c>
      <c r="BD233">
        <v>22.5</v>
      </c>
      <c r="BF233" t="s">
        <v>1261</v>
      </c>
      <c r="BG233">
        <v>93</v>
      </c>
      <c r="BI233" t="s">
        <v>1256</v>
      </c>
      <c r="BJ233">
        <v>24</v>
      </c>
      <c r="BL233" t="s">
        <v>1033</v>
      </c>
      <c r="BM233">
        <v>68.5</v>
      </c>
      <c r="BO233" t="s">
        <v>1315</v>
      </c>
      <c r="BP233">
        <v>53</v>
      </c>
      <c r="BR233" t="s">
        <v>1303</v>
      </c>
      <c r="BS233">
        <v>65</v>
      </c>
      <c r="BU233" t="s">
        <v>1266</v>
      </c>
      <c r="BV233">
        <v>48</v>
      </c>
      <c r="BX233" t="s">
        <v>1261</v>
      </c>
      <c r="BY233">
        <v>92</v>
      </c>
      <c r="CA233" t="s">
        <v>1256</v>
      </c>
      <c r="CB233">
        <v>33</v>
      </c>
      <c r="CD233" t="s">
        <v>1263</v>
      </c>
      <c r="CE233">
        <v>75</v>
      </c>
      <c r="CG233" t="s">
        <v>1305</v>
      </c>
      <c r="CH233">
        <v>60</v>
      </c>
      <c r="CJ233" t="s">
        <v>1303</v>
      </c>
      <c r="CK233">
        <v>44</v>
      </c>
      <c r="CM233" t="s">
        <v>1266</v>
      </c>
      <c r="CN233">
        <v>42</v>
      </c>
      <c r="CP233" t="s">
        <v>1261</v>
      </c>
      <c r="CQ233">
        <v>73</v>
      </c>
      <c r="CS233" t="s">
        <v>1302</v>
      </c>
      <c r="CT233">
        <v>22</v>
      </c>
      <c r="CV233" t="s">
        <v>1304</v>
      </c>
      <c r="CW233">
        <v>66</v>
      </c>
      <c r="CY233" t="s">
        <v>1288</v>
      </c>
      <c r="CZ233">
        <v>52</v>
      </c>
      <c r="DB233" t="s">
        <v>1298</v>
      </c>
      <c r="DC233">
        <v>22</v>
      </c>
      <c r="DE233" t="s">
        <v>1266</v>
      </c>
      <c r="DF233">
        <v>38</v>
      </c>
      <c r="DH233" t="s">
        <v>1261</v>
      </c>
      <c r="DI233">
        <v>84</v>
      </c>
      <c r="DK233">
        <v>53</v>
      </c>
      <c r="DM233">
        <v>82</v>
      </c>
      <c r="DO233">
        <v>27</v>
      </c>
      <c r="DQ233">
        <v>29</v>
      </c>
      <c r="DS233">
        <v>25</v>
      </c>
    </row>
    <row r="234" spans="1:123" hidden="1" x14ac:dyDescent="0.2">
      <c r="A234" s="1" t="s">
        <v>466</v>
      </c>
      <c r="B234" s="2">
        <v>5</v>
      </c>
      <c r="C234" s="1" t="s">
        <v>467</v>
      </c>
      <c r="D234" s="8" t="s">
        <v>1246</v>
      </c>
      <c r="E234" s="1">
        <v>98</v>
      </c>
      <c r="F234" s="1"/>
      <c r="G234" s="11" t="s">
        <v>1256</v>
      </c>
      <c r="H234" s="1">
        <v>80</v>
      </c>
      <c r="I234" s="1"/>
      <c r="J234" s="11" t="s">
        <v>1270</v>
      </c>
      <c r="K234" s="8">
        <v>44</v>
      </c>
      <c r="L234" s="8"/>
      <c r="M234" s="11" t="s">
        <v>1271</v>
      </c>
      <c r="N234" s="1">
        <v>70.5</v>
      </c>
      <c r="O234" s="1"/>
      <c r="P234" s="11" t="s">
        <v>1265</v>
      </c>
      <c r="Q234" s="1">
        <v>58.5</v>
      </c>
      <c r="R234" s="1"/>
      <c r="S234" s="11" t="s">
        <v>1266</v>
      </c>
      <c r="T234" s="1">
        <v>62</v>
      </c>
      <c r="U234" s="1"/>
      <c r="V234" s="11" t="s">
        <v>1261</v>
      </c>
      <c r="W234">
        <v>88</v>
      </c>
      <c r="Y234" t="s">
        <v>1256</v>
      </c>
      <c r="Z234">
        <v>75</v>
      </c>
      <c r="AB234" t="s">
        <v>1270</v>
      </c>
      <c r="AC234">
        <v>47.5</v>
      </c>
      <c r="AE234" t="s">
        <v>1271</v>
      </c>
      <c r="AF234">
        <v>53</v>
      </c>
      <c r="AH234" t="s">
        <v>1308</v>
      </c>
      <c r="AI234">
        <v>53</v>
      </c>
      <c r="AK234" t="s">
        <v>1266</v>
      </c>
      <c r="AL234">
        <v>41</v>
      </c>
      <c r="AN234" t="s">
        <v>1261</v>
      </c>
      <c r="AO234">
        <v>97</v>
      </c>
      <c r="AQ234" t="s">
        <v>1256</v>
      </c>
      <c r="AR234">
        <v>87</v>
      </c>
      <c r="AT234" t="s">
        <v>1033</v>
      </c>
      <c r="AU234">
        <v>49</v>
      </c>
      <c r="AW234" t="s">
        <v>1314</v>
      </c>
      <c r="AX234">
        <v>61</v>
      </c>
      <c r="AZ234" t="s">
        <v>1303</v>
      </c>
      <c r="BA234">
        <v>59</v>
      </c>
      <c r="BC234" t="s">
        <v>1266</v>
      </c>
      <c r="BD234">
        <v>52</v>
      </c>
      <c r="BF234" t="s">
        <v>1261</v>
      </c>
      <c r="BG234">
        <v>107</v>
      </c>
      <c r="BI234" t="s">
        <v>1256</v>
      </c>
      <c r="BJ234">
        <v>74</v>
      </c>
      <c r="BL234" t="s">
        <v>1033</v>
      </c>
      <c r="BM234">
        <v>40.5</v>
      </c>
      <c r="BO234" t="s">
        <v>1315</v>
      </c>
      <c r="BP234">
        <v>60</v>
      </c>
      <c r="BR234" t="s">
        <v>1303</v>
      </c>
      <c r="BS234">
        <v>66</v>
      </c>
      <c r="BU234" t="s">
        <v>1266</v>
      </c>
      <c r="BV234">
        <v>61</v>
      </c>
      <c r="BX234" t="s">
        <v>1261</v>
      </c>
      <c r="BY234">
        <v>91</v>
      </c>
      <c r="CA234" t="s">
        <v>1256</v>
      </c>
      <c r="CB234">
        <v>127</v>
      </c>
      <c r="CD234" t="s">
        <v>1263</v>
      </c>
      <c r="CE234">
        <v>43.5</v>
      </c>
      <c r="CG234" t="s">
        <v>1305</v>
      </c>
      <c r="CH234">
        <v>61</v>
      </c>
      <c r="CJ234" t="s">
        <v>1303</v>
      </c>
      <c r="CK234">
        <v>46</v>
      </c>
      <c r="CM234" t="s">
        <v>1266</v>
      </c>
      <c r="CN234">
        <v>52</v>
      </c>
      <c r="CP234" t="s">
        <v>1261</v>
      </c>
      <c r="CQ234">
        <v>82</v>
      </c>
      <c r="CS234" t="s">
        <v>1302</v>
      </c>
      <c r="CT234">
        <v>65</v>
      </c>
      <c r="CV234" t="s">
        <v>1263</v>
      </c>
      <c r="CW234">
        <v>44</v>
      </c>
      <c r="CY234" t="s">
        <v>1305</v>
      </c>
      <c r="CZ234">
        <v>35</v>
      </c>
      <c r="DB234" t="s">
        <v>1303</v>
      </c>
      <c r="DC234">
        <v>45</v>
      </c>
      <c r="DE234" t="s">
        <v>1266</v>
      </c>
      <c r="DF234">
        <v>30</v>
      </c>
      <c r="DH234" t="s">
        <v>1261</v>
      </c>
      <c r="DI234">
        <v>107</v>
      </c>
      <c r="DK234">
        <v>63</v>
      </c>
      <c r="DM234">
        <v>58</v>
      </c>
      <c r="DO234">
        <v>32</v>
      </c>
      <c r="DQ234">
        <v>30</v>
      </c>
      <c r="DS234">
        <v>29</v>
      </c>
    </row>
    <row r="235" spans="1:123" hidden="1" x14ac:dyDescent="0.2">
      <c r="A235" s="1" t="s">
        <v>468</v>
      </c>
      <c r="B235" s="2">
        <v>5</v>
      </c>
      <c r="C235" s="1" t="s">
        <v>469</v>
      </c>
      <c r="D235" s="8" t="s">
        <v>1246</v>
      </c>
      <c r="E235" s="1">
        <v>105</v>
      </c>
      <c r="F235" s="1"/>
      <c r="G235" s="11" t="s">
        <v>1256</v>
      </c>
      <c r="H235" s="1">
        <v>66</v>
      </c>
      <c r="I235" s="1"/>
      <c r="J235" s="11" t="s">
        <v>1270</v>
      </c>
      <c r="K235" s="8">
        <v>75</v>
      </c>
      <c r="L235" s="8"/>
      <c r="M235" s="11" t="s">
        <v>1271</v>
      </c>
      <c r="N235" s="1">
        <v>58.5</v>
      </c>
      <c r="O235" s="1"/>
      <c r="P235" s="11" t="s">
        <v>1265</v>
      </c>
      <c r="Q235" s="1">
        <v>59</v>
      </c>
      <c r="R235" s="1"/>
      <c r="S235" s="11" t="s">
        <v>1266</v>
      </c>
      <c r="T235" s="1">
        <v>48</v>
      </c>
      <c r="U235" s="1"/>
      <c r="V235" s="11" t="s">
        <v>1261</v>
      </c>
      <c r="W235">
        <v>94</v>
      </c>
      <c r="Y235" t="s">
        <v>1256</v>
      </c>
      <c r="Z235">
        <v>46</v>
      </c>
      <c r="AB235" t="s">
        <v>1270</v>
      </c>
      <c r="AC235">
        <v>89.5</v>
      </c>
      <c r="AE235" t="s">
        <v>1271</v>
      </c>
      <c r="AF235">
        <v>50</v>
      </c>
      <c r="AH235" t="s">
        <v>1308</v>
      </c>
      <c r="AI235">
        <v>57</v>
      </c>
      <c r="AK235" t="s">
        <v>1266</v>
      </c>
      <c r="AL235">
        <v>50</v>
      </c>
      <c r="AN235" t="s">
        <v>1261</v>
      </c>
      <c r="AO235">
        <v>92.5</v>
      </c>
      <c r="AQ235" t="s">
        <v>1256</v>
      </c>
      <c r="AR235">
        <v>63</v>
      </c>
      <c r="AT235" t="s">
        <v>1033</v>
      </c>
      <c r="AU235">
        <v>88.5</v>
      </c>
      <c r="AW235" t="s">
        <v>1314</v>
      </c>
      <c r="AX235">
        <v>47</v>
      </c>
      <c r="AZ235" t="s">
        <v>1303</v>
      </c>
      <c r="BA235">
        <v>55</v>
      </c>
      <c r="BC235" t="s">
        <v>1266</v>
      </c>
      <c r="BD235">
        <v>41.5</v>
      </c>
      <c r="BF235" t="s">
        <v>1261</v>
      </c>
      <c r="BG235">
        <v>111</v>
      </c>
      <c r="BI235" t="s">
        <v>1256</v>
      </c>
      <c r="BJ235">
        <v>58</v>
      </c>
      <c r="BL235" t="s">
        <v>1033</v>
      </c>
      <c r="BM235">
        <v>82.5</v>
      </c>
      <c r="BO235" t="s">
        <v>1315</v>
      </c>
      <c r="BP235">
        <v>57</v>
      </c>
      <c r="BR235" t="s">
        <v>1303</v>
      </c>
      <c r="BS235">
        <v>70</v>
      </c>
      <c r="BU235" t="s">
        <v>1266</v>
      </c>
      <c r="BV235">
        <v>60</v>
      </c>
      <c r="BX235" t="s">
        <v>1261</v>
      </c>
      <c r="BY235">
        <v>91</v>
      </c>
      <c r="CA235" t="s">
        <v>1256</v>
      </c>
      <c r="CB235">
        <v>76</v>
      </c>
      <c r="CD235" t="s">
        <v>1263</v>
      </c>
      <c r="CE235">
        <v>68</v>
      </c>
      <c r="CG235" t="s">
        <v>1305</v>
      </c>
      <c r="CH235">
        <v>53</v>
      </c>
      <c r="CJ235" t="s">
        <v>1303</v>
      </c>
      <c r="CK235">
        <v>51</v>
      </c>
      <c r="CM235" t="s">
        <v>1266</v>
      </c>
      <c r="CN235">
        <v>56</v>
      </c>
      <c r="CP235" t="s">
        <v>1261</v>
      </c>
      <c r="CQ235">
        <v>86</v>
      </c>
      <c r="CS235" t="s">
        <v>1302</v>
      </c>
      <c r="CT235">
        <v>43</v>
      </c>
      <c r="CV235" t="s">
        <v>1263</v>
      </c>
      <c r="CW235">
        <v>67</v>
      </c>
      <c r="CY235" t="s">
        <v>1305</v>
      </c>
      <c r="CZ235">
        <v>46</v>
      </c>
      <c r="DB235" t="s">
        <v>1303</v>
      </c>
      <c r="DC235">
        <v>29</v>
      </c>
      <c r="DE235" t="s">
        <v>1266</v>
      </c>
      <c r="DF235">
        <v>42</v>
      </c>
      <c r="DH235" t="s">
        <v>1261</v>
      </c>
      <c r="DI235">
        <v>95</v>
      </c>
      <c r="DK235">
        <v>30</v>
      </c>
      <c r="DM235">
        <v>65</v>
      </c>
      <c r="DO235">
        <v>36</v>
      </c>
      <c r="DQ235">
        <v>29</v>
      </c>
      <c r="DS235">
        <v>28</v>
      </c>
    </row>
    <row r="236" spans="1:123" hidden="1" x14ac:dyDescent="0.2">
      <c r="A236" s="1" t="s">
        <v>470</v>
      </c>
      <c r="B236" s="2">
        <v>5</v>
      </c>
      <c r="C236" s="1" t="s">
        <v>471</v>
      </c>
      <c r="D236" s="8" t="s">
        <v>1246</v>
      </c>
      <c r="E236" s="1">
        <v>105</v>
      </c>
      <c r="F236" s="1"/>
      <c r="G236" s="11" t="s">
        <v>1256</v>
      </c>
      <c r="H236" s="1">
        <v>71</v>
      </c>
      <c r="I236" s="1"/>
      <c r="J236" s="11" t="s">
        <v>1270</v>
      </c>
      <c r="K236" s="8">
        <v>53</v>
      </c>
      <c r="L236" s="8"/>
      <c r="M236" s="11" t="s">
        <v>1271</v>
      </c>
      <c r="N236" s="1">
        <v>62</v>
      </c>
      <c r="O236" s="1"/>
      <c r="P236" s="11" t="s">
        <v>1265</v>
      </c>
      <c r="Q236" s="1">
        <v>51</v>
      </c>
      <c r="R236" s="1"/>
      <c r="S236" s="11" t="s">
        <v>1266</v>
      </c>
      <c r="T236" s="1">
        <v>68</v>
      </c>
      <c r="U236" s="1"/>
      <c r="V236" s="11" t="s">
        <v>1261</v>
      </c>
      <c r="W236">
        <v>92</v>
      </c>
      <c r="Y236" t="s">
        <v>1256</v>
      </c>
      <c r="Z236">
        <v>46</v>
      </c>
      <c r="AB236" t="s">
        <v>1270</v>
      </c>
      <c r="AC236">
        <v>87</v>
      </c>
      <c r="AE236" t="s">
        <v>1271</v>
      </c>
      <c r="AF236">
        <v>59</v>
      </c>
      <c r="AH236" t="s">
        <v>1308</v>
      </c>
      <c r="AI236">
        <v>54</v>
      </c>
      <c r="AK236" t="s">
        <v>1266</v>
      </c>
      <c r="AL236">
        <v>33</v>
      </c>
      <c r="AN236" t="s">
        <v>1261</v>
      </c>
      <c r="AO236">
        <v>88.5</v>
      </c>
      <c r="AQ236" t="s">
        <v>1256</v>
      </c>
      <c r="AR236">
        <v>58</v>
      </c>
      <c r="AT236" t="s">
        <v>1033</v>
      </c>
      <c r="AU236">
        <v>91.5</v>
      </c>
      <c r="AW236" t="s">
        <v>1314</v>
      </c>
      <c r="AX236">
        <v>46</v>
      </c>
      <c r="AZ236" t="s">
        <v>1303</v>
      </c>
      <c r="BA236">
        <v>60.5</v>
      </c>
      <c r="BC236" t="s">
        <v>1266</v>
      </c>
      <c r="BD236">
        <v>49.5</v>
      </c>
      <c r="BF236" t="s">
        <v>1261</v>
      </c>
      <c r="BG236">
        <v>91</v>
      </c>
      <c r="BI236" t="s">
        <v>1256</v>
      </c>
      <c r="BJ236">
        <v>76</v>
      </c>
      <c r="BL236" t="s">
        <v>1033</v>
      </c>
      <c r="BM236">
        <v>76</v>
      </c>
      <c r="BO236" t="s">
        <v>1315</v>
      </c>
      <c r="BP236">
        <v>64</v>
      </c>
      <c r="BR236" t="s">
        <v>1303</v>
      </c>
      <c r="BS236">
        <v>64</v>
      </c>
      <c r="BU236" t="s">
        <v>1266</v>
      </c>
      <c r="BV236">
        <v>47</v>
      </c>
      <c r="BX236" t="s">
        <v>1261</v>
      </c>
      <c r="BY236">
        <v>86</v>
      </c>
      <c r="CA236" t="s">
        <v>1256</v>
      </c>
      <c r="CB236">
        <v>101</v>
      </c>
      <c r="CD236" t="s">
        <v>1263</v>
      </c>
      <c r="CE236">
        <v>75.5</v>
      </c>
      <c r="CG236" t="s">
        <v>1305</v>
      </c>
      <c r="CH236">
        <v>63</v>
      </c>
      <c r="CJ236" t="s">
        <v>1303</v>
      </c>
      <c r="CK236">
        <v>52</v>
      </c>
      <c r="CM236" t="s">
        <v>1266</v>
      </c>
      <c r="CN236">
        <v>59</v>
      </c>
      <c r="CP236" t="s">
        <v>1261</v>
      </c>
      <c r="CQ236">
        <v>75</v>
      </c>
      <c r="CS236" t="s">
        <v>1302</v>
      </c>
      <c r="CT236">
        <v>55</v>
      </c>
      <c r="CV236" t="s">
        <v>1263</v>
      </c>
      <c r="CW236">
        <v>80.5</v>
      </c>
      <c r="CY236" t="s">
        <v>1305</v>
      </c>
      <c r="CZ236">
        <v>37</v>
      </c>
      <c r="DB236" t="s">
        <v>1303</v>
      </c>
      <c r="DC236">
        <v>27</v>
      </c>
      <c r="DE236" t="s">
        <v>1266</v>
      </c>
      <c r="DF236">
        <v>46</v>
      </c>
      <c r="DH236" t="s">
        <v>1261</v>
      </c>
      <c r="DI236">
        <v>93</v>
      </c>
      <c r="DK236">
        <v>82</v>
      </c>
      <c r="DM236">
        <v>86</v>
      </c>
      <c r="DO236">
        <v>32</v>
      </c>
      <c r="DQ236">
        <v>33</v>
      </c>
      <c r="DS236">
        <v>31</v>
      </c>
    </row>
    <row r="237" spans="1:123" ht="15" hidden="1" x14ac:dyDescent="0.2">
      <c r="A237" s="1" t="s">
        <v>472</v>
      </c>
      <c r="B237" s="2">
        <v>5</v>
      </c>
      <c r="C237" s="3" t="s">
        <v>473</v>
      </c>
      <c r="D237" s="8" t="s">
        <v>1246</v>
      </c>
      <c r="E237" s="1">
        <v>92</v>
      </c>
      <c r="F237" s="1"/>
      <c r="G237" s="11" t="s">
        <v>1256</v>
      </c>
      <c r="H237" s="1">
        <v>95</v>
      </c>
      <c r="I237" s="1"/>
      <c r="J237" s="11" t="s">
        <v>1270</v>
      </c>
      <c r="K237" s="1">
        <v>74</v>
      </c>
      <c r="L237" s="1"/>
      <c r="M237" s="11" t="s">
        <v>1271</v>
      </c>
      <c r="N237" s="1">
        <v>62.5</v>
      </c>
      <c r="O237" s="1"/>
      <c r="P237" s="11" t="s">
        <v>1265</v>
      </c>
      <c r="Q237" s="1">
        <v>50</v>
      </c>
      <c r="R237" s="1"/>
      <c r="S237" s="11" t="s">
        <v>1266</v>
      </c>
      <c r="T237" s="1">
        <v>32</v>
      </c>
      <c r="U237" s="1"/>
      <c r="V237" s="11" t="s">
        <v>1261</v>
      </c>
      <c r="W237">
        <v>77</v>
      </c>
      <c r="Y237" t="s">
        <v>1256</v>
      </c>
      <c r="Z237">
        <v>67</v>
      </c>
      <c r="AB237" t="s">
        <v>1270</v>
      </c>
      <c r="AC237">
        <v>92.5</v>
      </c>
      <c r="AE237" t="s">
        <v>1271</v>
      </c>
      <c r="AF237">
        <v>49</v>
      </c>
      <c r="AH237" t="s">
        <v>1308</v>
      </c>
      <c r="AI237">
        <v>38</v>
      </c>
      <c r="AK237" t="s">
        <v>1266</v>
      </c>
      <c r="AL237">
        <v>26</v>
      </c>
      <c r="AN237" t="s">
        <v>1261</v>
      </c>
      <c r="AO237">
        <v>76</v>
      </c>
      <c r="AQ237" t="s">
        <v>1256</v>
      </c>
      <c r="AR237">
        <v>80.5</v>
      </c>
      <c r="AT237" t="s">
        <v>1033</v>
      </c>
      <c r="AU237">
        <v>87</v>
      </c>
      <c r="AW237" t="s">
        <v>1314</v>
      </c>
      <c r="AX237">
        <v>42</v>
      </c>
      <c r="AZ237" t="s">
        <v>1303</v>
      </c>
      <c r="BA237">
        <v>48.5</v>
      </c>
      <c r="BC237" t="s">
        <v>1266</v>
      </c>
      <c r="BD237">
        <v>30</v>
      </c>
      <c r="BF237" t="s">
        <v>1261</v>
      </c>
      <c r="BG237">
        <v>77</v>
      </c>
      <c r="BI237" t="s">
        <v>1256</v>
      </c>
      <c r="BJ237">
        <v>86</v>
      </c>
      <c r="BL237" t="s">
        <v>1033</v>
      </c>
      <c r="BM237">
        <v>88.5</v>
      </c>
      <c r="BO237" t="s">
        <v>1315</v>
      </c>
      <c r="BP237">
        <v>54</v>
      </c>
      <c r="BR237" t="s">
        <v>1303</v>
      </c>
      <c r="BS237">
        <v>55</v>
      </c>
      <c r="BU237" t="s">
        <v>1266</v>
      </c>
      <c r="BV237">
        <v>56</v>
      </c>
      <c r="BX237" t="s">
        <v>1261</v>
      </c>
      <c r="BY237">
        <v>86</v>
      </c>
      <c r="CA237" t="s">
        <v>1256</v>
      </c>
      <c r="CB237">
        <v>88</v>
      </c>
      <c r="CD237" t="s">
        <v>1263</v>
      </c>
      <c r="CE237">
        <v>80</v>
      </c>
      <c r="CG237" t="s">
        <v>1305</v>
      </c>
      <c r="CH237">
        <v>68</v>
      </c>
      <c r="CJ237" t="s">
        <v>1303</v>
      </c>
      <c r="CK237">
        <v>36</v>
      </c>
      <c r="CM237" t="s">
        <v>1266</v>
      </c>
      <c r="CN237">
        <v>39</v>
      </c>
      <c r="CP237" t="s">
        <v>1261</v>
      </c>
      <c r="CQ237">
        <v>77</v>
      </c>
      <c r="CS237" t="s">
        <v>1302</v>
      </c>
      <c r="CT237">
        <v>68</v>
      </c>
      <c r="CV237" t="s">
        <v>1263</v>
      </c>
      <c r="CW237">
        <v>78</v>
      </c>
      <c r="CY237" t="s">
        <v>1305</v>
      </c>
      <c r="CZ237">
        <v>33</v>
      </c>
      <c r="DB237" t="s">
        <v>1303</v>
      </c>
      <c r="DC237">
        <v>43</v>
      </c>
      <c r="DE237" t="s">
        <v>1266</v>
      </c>
      <c r="DF237">
        <v>33</v>
      </c>
      <c r="DH237" t="s">
        <v>1261</v>
      </c>
      <c r="DI237">
        <v>84</v>
      </c>
      <c r="DK237">
        <v>54</v>
      </c>
      <c r="DM237">
        <v>97</v>
      </c>
      <c r="DO237">
        <v>38</v>
      </c>
      <c r="DQ237">
        <v>30</v>
      </c>
      <c r="DS237">
        <v>28</v>
      </c>
    </row>
    <row r="238" spans="1:123" ht="15" hidden="1" x14ac:dyDescent="0.2">
      <c r="A238" s="1" t="s">
        <v>474</v>
      </c>
      <c r="B238" s="2">
        <v>5</v>
      </c>
      <c r="C238" s="3" t="s">
        <v>475</v>
      </c>
      <c r="D238" s="8" t="s">
        <v>1246</v>
      </c>
      <c r="E238" s="1">
        <v>87</v>
      </c>
      <c r="F238" s="1"/>
      <c r="G238" s="11" t="s">
        <v>1256</v>
      </c>
      <c r="H238" s="1">
        <v>86</v>
      </c>
      <c r="I238" s="1"/>
      <c r="J238" s="11" t="s">
        <v>1270</v>
      </c>
      <c r="K238" s="1">
        <v>38</v>
      </c>
      <c r="L238" s="1"/>
      <c r="M238" s="11" t="s">
        <v>1271</v>
      </c>
      <c r="N238" s="1">
        <v>59.5</v>
      </c>
      <c r="O238" s="1"/>
      <c r="P238" s="11" t="s">
        <v>1265</v>
      </c>
      <c r="Q238" s="1">
        <v>76.5</v>
      </c>
      <c r="R238" s="1"/>
      <c r="S238" s="11" t="s">
        <v>1266</v>
      </c>
      <c r="T238" s="1">
        <v>59</v>
      </c>
      <c r="U238" s="1"/>
      <c r="V238" s="11" t="s">
        <v>1261</v>
      </c>
      <c r="W238">
        <v>103</v>
      </c>
      <c r="Y238" t="s">
        <v>1256</v>
      </c>
      <c r="Z238">
        <v>52</v>
      </c>
      <c r="AB238" t="s">
        <v>1270</v>
      </c>
      <c r="AC238">
        <v>46</v>
      </c>
      <c r="AE238" t="s">
        <v>1271</v>
      </c>
      <c r="AF238">
        <v>47</v>
      </c>
      <c r="AH238" t="s">
        <v>1308</v>
      </c>
      <c r="AI238">
        <v>57</v>
      </c>
      <c r="AK238" t="s">
        <v>1266</v>
      </c>
      <c r="AL238">
        <v>50</v>
      </c>
      <c r="AN238" t="s">
        <v>1261</v>
      </c>
      <c r="AO238">
        <v>91.5</v>
      </c>
      <c r="AQ238" t="s">
        <v>1256</v>
      </c>
      <c r="AR238">
        <v>67.5</v>
      </c>
      <c r="AT238" t="s">
        <v>1033</v>
      </c>
      <c r="AU238">
        <v>24</v>
      </c>
      <c r="AW238" t="s">
        <v>1314</v>
      </c>
      <c r="AX238">
        <v>54.5</v>
      </c>
      <c r="AZ238" t="s">
        <v>1303</v>
      </c>
      <c r="BA238">
        <v>66</v>
      </c>
      <c r="BC238" t="s">
        <v>1266</v>
      </c>
      <c r="BD238">
        <v>54</v>
      </c>
      <c r="BF238" t="s">
        <v>1261</v>
      </c>
      <c r="BG238">
        <v>91</v>
      </c>
      <c r="BI238" t="s">
        <v>1256</v>
      </c>
      <c r="BJ238">
        <v>92</v>
      </c>
      <c r="BL238" t="s">
        <v>1033</v>
      </c>
      <c r="BM238">
        <v>38</v>
      </c>
      <c r="BO238" t="s">
        <v>1315</v>
      </c>
      <c r="BP238">
        <v>66</v>
      </c>
      <c r="BR238" t="s">
        <v>1303</v>
      </c>
      <c r="BS238">
        <v>70</v>
      </c>
      <c r="BU238" t="s">
        <v>1266</v>
      </c>
      <c r="BV238">
        <v>59</v>
      </c>
      <c r="BX238" t="s">
        <v>1261</v>
      </c>
      <c r="BY238">
        <v>85</v>
      </c>
      <c r="CA238" t="s">
        <v>1256</v>
      </c>
      <c r="CB238">
        <v>86</v>
      </c>
      <c r="CD238" t="s">
        <v>1263</v>
      </c>
      <c r="CE238">
        <v>42.5</v>
      </c>
      <c r="CG238" t="s">
        <v>1305</v>
      </c>
      <c r="CH238">
        <v>60</v>
      </c>
      <c r="CJ238" t="s">
        <v>1303</v>
      </c>
      <c r="CK238">
        <v>68</v>
      </c>
      <c r="CM238" t="s">
        <v>1266</v>
      </c>
      <c r="CN238">
        <v>65</v>
      </c>
      <c r="CP238" t="s">
        <v>1261</v>
      </c>
      <c r="CQ238">
        <v>82</v>
      </c>
      <c r="CS238" t="s">
        <v>1302</v>
      </c>
      <c r="CT238">
        <v>62</v>
      </c>
      <c r="CV238" t="s">
        <v>1263</v>
      </c>
      <c r="CW238">
        <v>28.5</v>
      </c>
      <c r="CY238" t="s">
        <v>1305</v>
      </c>
      <c r="CZ238">
        <v>39</v>
      </c>
      <c r="DB238" t="s">
        <v>1303</v>
      </c>
      <c r="DC238">
        <v>35</v>
      </c>
      <c r="DE238" t="s">
        <v>1266</v>
      </c>
      <c r="DF238">
        <v>50</v>
      </c>
      <c r="DH238" t="s">
        <v>1261</v>
      </c>
      <c r="DI238">
        <v>86</v>
      </c>
      <c r="DK238">
        <v>66</v>
      </c>
      <c r="DM238">
        <v>47</v>
      </c>
      <c r="DO238">
        <v>40</v>
      </c>
      <c r="DQ238">
        <v>37</v>
      </c>
      <c r="DS238">
        <v>36</v>
      </c>
    </row>
    <row r="239" spans="1:123" ht="15" hidden="1" x14ac:dyDescent="0.2">
      <c r="A239" s="1" t="s">
        <v>476</v>
      </c>
      <c r="B239" s="2">
        <v>5</v>
      </c>
      <c r="C239" s="3" t="s">
        <v>221</v>
      </c>
      <c r="D239" s="8" t="s">
        <v>1246</v>
      </c>
      <c r="E239" s="1">
        <v>90</v>
      </c>
      <c r="F239" s="1"/>
      <c r="G239" s="11" t="s">
        <v>1256</v>
      </c>
      <c r="H239" s="1">
        <v>57</v>
      </c>
      <c r="I239" s="1"/>
      <c r="J239" s="11" t="s">
        <v>1270</v>
      </c>
      <c r="K239" s="1">
        <v>96</v>
      </c>
      <c r="L239" s="1"/>
      <c r="M239" s="11" t="s">
        <v>1271</v>
      </c>
      <c r="N239" s="1">
        <v>55.5</v>
      </c>
      <c r="O239" s="1"/>
      <c r="P239" s="11" t="s">
        <v>1265</v>
      </c>
      <c r="Q239" s="1">
        <v>59.5</v>
      </c>
      <c r="R239" s="1"/>
      <c r="S239" s="11" t="s">
        <v>1266</v>
      </c>
      <c r="T239" s="1">
        <v>46</v>
      </c>
      <c r="U239" s="1"/>
      <c r="V239" s="11" t="s">
        <v>1261</v>
      </c>
      <c r="W239">
        <v>91</v>
      </c>
      <c r="Y239" t="s">
        <v>1256</v>
      </c>
      <c r="Z239">
        <v>38</v>
      </c>
      <c r="AB239" t="s">
        <v>1270</v>
      </c>
      <c r="AC239">
        <v>104.5</v>
      </c>
      <c r="AE239" t="s">
        <v>1271</v>
      </c>
      <c r="AF239">
        <v>62</v>
      </c>
      <c r="AH239" t="s">
        <v>1308</v>
      </c>
      <c r="AI239">
        <v>48</v>
      </c>
      <c r="AK239" t="s">
        <v>1266</v>
      </c>
      <c r="AL239">
        <v>31</v>
      </c>
      <c r="AN239" t="s">
        <v>1261</v>
      </c>
      <c r="AO239">
        <v>89.5</v>
      </c>
      <c r="AQ239" t="s">
        <v>1256</v>
      </c>
      <c r="AR239">
        <v>43.5</v>
      </c>
      <c r="AT239" t="s">
        <v>1033</v>
      </c>
      <c r="AU239">
        <v>99.5</v>
      </c>
      <c r="AW239" t="s">
        <v>1314</v>
      </c>
      <c r="AX239">
        <v>48</v>
      </c>
      <c r="AZ239" t="s">
        <v>1303</v>
      </c>
      <c r="BA239">
        <v>44</v>
      </c>
      <c r="BC239" t="s">
        <v>1266</v>
      </c>
      <c r="BD239">
        <v>25.5</v>
      </c>
      <c r="BF239" t="s">
        <v>1261</v>
      </c>
      <c r="BG239">
        <v>84</v>
      </c>
      <c r="BI239" t="s">
        <v>1256</v>
      </c>
      <c r="BJ239">
        <v>53</v>
      </c>
      <c r="BL239" t="s">
        <v>1033</v>
      </c>
      <c r="BM239">
        <v>101</v>
      </c>
      <c r="BO239" t="s">
        <v>1315</v>
      </c>
      <c r="BP239">
        <v>39</v>
      </c>
      <c r="BR239" t="s">
        <v>1303</v>
      </c>
      <c r="BS239">
        <v>53</v>
      </c>
      <c r="BU239" t="s">
        <v>1266</v>
      </c>
      <c r="BV239">
        <v>50</v>
      </c>
      <c r="BX239" t="s">
        <v>1261</v>
      </c>
      <c r="BY239">
        <v>0</v>
      </c>
      <c r="CB239">
        <v>0</v>
      </c>
      <c r="CE239">
        <v>0</v>
      </c>
      <c r="CH239">
        <v>0</v>
      </c>
      <c r="CK239">
        <v>0</v>
      </c>
      <c r="CN239">
        <v>0</v>
      </c>
      <c r="CQ239">
        <v>76</v>
      </c>
      <c r="CS239" t="s">
        <v>1302</v>
      </c>
      <c r="CT239">
        <v>51</v>
      </c>
      <c r="CV239" t="s">
        <v>1263</v>
      </c>
      <c r="CW239">
        <v>87.5</v>
      </c>
      <c r="CY239" t="s">
        <v>1305</v>
      </c>
      <c r="CZ239">
        <v>30</v>
      </c>
      <c r="DB239" t="s">
        <v>1303</v>
      </c>
      <c r="DC239">
        <v>38</v>
      </c>
      <c r="DE239" t="s">
        <v>1266</v>
      </c>
      <c r="DF239">
        <v>43</v>
      </c>
      <c r="DH239" t="s">
        <v>1261</v>
      </c>
      <c r="DI239">
        <v>94</v>
      </c>
      <c r="DK239">
        <v>57</v>
      </c>
      <c r="DM239">
        <v>105</v>
      </c>
      <c r="DO239">
        <v>19</v>
      </c>
      <c r="DQ239">
        <v>32</v>
      </c>
      <c r="DS239">
        <v>18</v>
      </c>
    </row>
    <row r="240" spans="1:123" ht="15" hidden="1" x14ac:dyDescent="0.2">
      <c r="A240" s="1" t="s">
        <v>477</v>
      </c>
      <c r="B240" s="2">
        <v>5</v>
      </c>
      <c r="C240" s="3" t="s">
        <v>478</v>
      </c>
      <c r="D240" s="8" t="s">
        <v>1246</v>
      </c>
      <c r="E240" s="1">
        <v>95</v>
      </c>
      <c r="F240" s="1"/>
      <c r="G240" s="11" t="s">
        <v>1256</v>
      </c>
      <c r="H240" s="1">
        <v>74</v>
      </c>
      <c r="I240" s="1"/>
      <c r="J240" s="11" t="s">
        <v>1270</v>
      </c>
      <c r="K240" s="1">
        <v>56</v>
      </c>
      <c r="L240" s="1"/>
      <c r="M240" s="11" t="s">
        <v>1271</v>
      </c>
      <c r="N240" s="1">
        <v>69</v>
      </c>
      <c r="O240" s="1"/>
      <c r="P240" s="11" t="s">
        <v>1265</v>
      </c>
      <c r="Q240" s="1">
        <v>57</v>
      </c>
      <c r="R240" s="1"/>
      <c r="S240" s="11" t="s">
        <v>1266</v>
      </c>
      <c r="T240" s="1">
        <v>51</v>
      </c>
      <c r="U240" s="1"/>
      <c r="V240" s="11" t="s">
        <v>1261</v>
      </c>
      <c r="W240">
        <v>72</v>
      </c>
      <c r="Y240" t="s">
        <v>1256</v>
      </c>
      <c r="Z240">
        <v>46</v>
      </c>
      <c r="AB240" t="s">
        <v>1270</v>
      </c>
      <c r="AC240">
        <v>47</v>
      </c>
      <c r="AE240" t="s">
        <v>1271</v>
      </c>
      <c r="AF240">
        <v>56</v>
      </c>
      <c r="AH240" t="s">
        <v>1308</v>
      </c>
      <c r="AI240">
        <v>49</v>
      </c>
      <c r="AK240" t="s">
        <v>1266</v>
      </c>
      <c r="AL240">
        <v>39</v>
      </c>
      <c r="AN240" t="s">
        <v>1261</v>
      </c>
      <c r="AO240">
        <v>79</v>
      </c>
      <c r="AQ240" t="s">
        <v>1256</v>
      </c>
      <c r="AR240">
        <v>53</v>
      </c>
      <c r="AT240" t="s">
        <v>1033</v>
      </c>
      <c r="AU240">
        <v>58.5</v>
      </c>
      <c r="AW240" t="s">
        <v>1314</v>
      </c>
      <c r="AX240">
        <v>41.5</v>
      </c>
      <c r="AZ240" t="s">
        <v>1303</v>
      </c>
      <c r="BA240">
        <v>50.5</v>
      </c>
      <c r="BC240" t="s">
        <v>1266</v>
      </c>
      <c r="BD240">
        <v>38.5</v>
      </c>
      <c r="BF240" t="s">
        <v>1261</v>
      </c>
      <c r="BG240">
        <v>94</v>
      </c>
      <c r="BI240" t="s">
        <v>1256</v>
      </c>
      <c r="BJ240">
        <v>55</v>
      </c>
      <c r="BL240" t="s">
        <v>1033</v>
      </c>
      <c r="BM240">
        <v>62.5</v>
      </c>
      <c r="BO240" t="s">
        <v>1315</v>
      </c>
      <c r="BP240">
        <v>54</v>
      </c>
      <c r="BR240" t="s">
        <v>1303</v>
      </c>
      <c r="BS240">
        <v>65</v>
      </c>
      <c r="BU240" t="s">
        <v>1266</v>
      </c>
      <c r="BV240">
        <v>68</v>
      </c>
      <c r="BX240" t="s">
        <v>1261</v>
      </c>
      <c r="BY240">
        <v>80</v>
      </c>
      <c r="CA240" t="s">
        <v>1256</v>
      </c>
      <c r="CB240">
        <v>81</v>
      </c>
      <c r="CD240" t="s">
        <v>1263</v>
      </c>
      <c r="CE240">
        <v>62</v>
      </c>
      <c r="CG240" t="s">
        <v>1305</v>
      </c>
      <c r="CH240">
        <v>55</v>
      </c>
      <c r="CJ240" t="s">
        <v>1303</v>
      </c>
      <c r="CK240">
        <v>45</v>
      </c>
      <c r="CM240" t="s">
        <v>1266</v>
      </c>
      <c r="CN240">
        <v>56</v>
      </c>
      <c r="CP240" t="s">
        <v>1261</v>
      </c>
      <c r="CQ240">
        <v>63</v>
      </c>
      <c r="CS240" t="s">
        <v>1302</v>
      </c>
      <c r="CT240">
        <v>24</v>
      </c>
      <c r="CV240" t="s">
        <v>1263</v>
      </c>
      <c r="CW240">
        <v>51.5</v>
      </c>
      <c r="CY240" t="s">
        <v>1305</v>
      </c>
      <c r="CZ240">
        <v>44</v>
      </c>
      <c r="DB240" t="s">
        <v>1303</v>
      </c>
      <c r="DC240">
        <v>24</v>
      </c>
      <c r="DE240" t="s">
        <v>1306</v>
      </c>
      <c r="DF240">
        <v>42</v>
      </c>
      <c r="DH240" t="s">
        <v>1299</v>
      </c>
      <c r="DI240">
        <v>72</v>
      </c>
      <c r="DK240">
        <v>47</v>
      </c>
      <c r="DM240">
        <v>67</v>
      </c>
      <c r="DO240">
        <v>28</v>
      </c>
      <c r="DQ240">
        <v>30</v>
      </c>
      <c r="DS240">
        <v>33</v>
      </c>
    </row>
    <row r="241" spans="1:123" ht="15" hidden="1" x14ac:dyDescent="0.2">
      <c r="A241" s="1" t="s">
        <v>479</v>
      </c>
      <c r="B241" s="2">
        <v>5</v>
      </c>
      <c r="C241" s="3" t="s">
        <v>480</v>
      </c>
      <c r="D241" s="8" t="s">
        <v>1246</v>
      </c>
      <c r="E241" s="1">
        <v>103</v>
      </c>
      <c r="F241" s="1"/>
      <c r="G241" s="11" t="s">
        <v>1256</v>
      </c>
      <c r="H241" s="1">
        <v>82</v>
      </c>
      <c r="I241" s="1"/>
      <c r="J241" s="11" t="s">
        <v>1270</v>
      </c>
      <c r="K241" s="1">
        <v>58</v>
      </c>
      <c r="L241" s="1"/>
      <c r="M241" s="11" t="s">
        <v>1271</v>
      </c>
      <c r="N241" s="1">
        <v>63.5</v>
      </c>
      <c r="O241" s="1"/>
      <c r="P241" s="11" t="s">
        <v>1265</v>
      </c>
      <c r="Q241" s="1">
        <v>50</v>
      </c>
      <c r="R241" s="1"/>
      <c r="S241" s="11" t="s">
        <v>1266</v>
      </c>
      <c r="T241" s="1">
        <v>44</v>
      </c>
      <c r="U241" s="1"/>
      <c r="V241" s="11" t="s">
        <v>1261</v>
      </c>
      <c r="W241">
        <v>92</v>
      </c>
      <c r="Y241" t="s">
        <v>1256</v>
      </c>
      <c r="Z241">
        <v>81</v>
      </c>
      <c r="AB241" t="s">
        <v>1270</v>
      </c>
      <c r="AC241">
        <v>82</v>
      </c>
      <c r="AE241" t="s">
        <v>1271</v>
      </c>
      <c r="AF241">
        <v>47</v>
      </c>
      <c r="AH241" t="s">
        <v>1308</v>
      </c>
      <c r="AI241">
        <v>56</v>
      </c>
      <c r="AK241" t="s">
        <v>1266</v>
      </c>
      <c r="AL241">
        <v>35</v>
      </c>
      <c r="AN241" t="s">
        <v>1261</v>
      </c>
      <c r="AO241">
        <v>78</v>
      </c>
      <c r="AQ241" t="s">
        <v>1256</v>
      </c>
      <c r="AR241">
        <v>63.5</v>
      </c>
      <c r="AT241" t="s">
        <v>1033</v>
      </c>
      <c r="AU241">
        <v>57.5</v>
      </c>
      <c r="AW241" t="s">
        <v>1314</v>
      </c>
      <c r="AX241">
        <v>51.5</v>
      </c>
      <c r="AZ241" t="s">
        <v>1303</v>
      </c>
      <c r="BA241">
        <v>49.5</v>
      </c>
      <c r="BC241" t="s">
        <v>1266</v>
      </c>
      <c r="BD241">
        <v>46.5</v>
      </c>
      <c r="BF241" t="s">
        <v>1261</v>
      </c>
      <c r="BG241">
        <v>97</v>
      </c>
      <c r="BI241" t="s">
        <v>1256</v>
      </c>
      <c r="BJ241">
        <v>88</v>
      </c>
      <c r="BL241" t="s">
        <v>1033</v>
      </c>
      <c r="BM241">
        <v>70</v>
      </c>
      <c r="BO241" t="s">
        <v>1315</v>
      </c>
      <c r="BP241">
        <v>72</v>
      </c>
      <c r="BR241" t="s">
        <v>1303</v>
      </c>
      <c r="BS241">
        <v>58</v>
      </c>
      <c r="BU241" t="s">
        <v>1266</v>
      </c>
      <c r="BV241">
        <v>38</v>
      </c>
      <c r="BX241" t="s">
        <v>1261</v>
      </c>
      <c r="BY241">
        <v>87</v>
      </c>
      <c r="CA241" t="s">
        <v>1256</v>
      </c>
      <c r="CB241">
        <v>90</v>
      </c>
      <c r="CD241" t="s">
        <v>1263</v>
      </c>
      <c r="CE241">
        <v>47</v>
      </c>
      <c r="CG241" t="s">
        <v>1305</v>
      </c>
      <c r="CH241">
        <v>61</v>
      </c>
      <c r="CJ241" t="s">
        <v>1303</v>
      </c>
      <c r="CK241">
        <v>57</v>
      </c>
      <c r="CM241" t="s">
        <v>1266</v>
      </c>
      <c r="CN241">
        <v>59</v>
      </c>
      <c r="CP241" t="s">
        <v>1261</v>
      </c>
      <c r="CQ241">
        <v>65</v>
      </c>
      <c r="CS241" t="s">
        <v>1302</v>
      </c>
      <c r="CT241">
        <v>41</v>
      </c>
      <c r="CV241" t="s">
        <v>1263</v>
      </c>
      <c r="CW241">
        <v>50.5</v>
      </c>
      <c r="CY241" t="s">
        <v>1305</v>
      </c>
      <c r="CZ241">
        <v>37</v>
      </c>
      <c r="DB241" t="s">
        <v>1303</v>
      </c>
      <c r="DC241">
        <v>48</v>
      </c>
      <c r="DE241" t="s">
        <v>1266</v>
      </c>
      <c r="DF241">
        <v>41</v>
      </c>
      <c r="DH241" t="s">
        <v>1261</v>
      </c>
      <c r="DI241">
        <v>77</v>
      </c>
      <c r="DK241">
        <v>44</v>
      </c>
      <c r="DM241">
        <v>40</v>
      </c>
      <c r="DO241">
        <v>24</v>
      </c>
      <c r="DQ241">
        <v>35</v>
      </c>
      <c r="DS241">
        <v>36</v>
      </c>
    </row>
    <row r="242" spans="1:123" ht="15" hidden="1" x14ac:dyDescent="0.2">
      <c r="A242" s="1" t="s">
        <v>481</v>
      </c>
      <c r="B242" s="2">
        <v>5</v>
      </c>
      <c r="C242" s="3" t="s">
        <v>482</v>
      </c>
      <c r="D242" s="8" t="s">
        <v>1246</v>
      </c>
      <c r="E242" s="1">
        <v>105</v>
      </c>
      <c r="F242" s="1"/>
      <c r="G242" s="11" t="s">
        <v>1256</v>
      </c>
      <c r="H242" s="1">
        <v>62</v>
      </c>
      <c r="I242" s="1"/>
      <c r="J242" s="11" t="s">
        <v>1270</v>
      </c>
      <c r="K242" s="1">
        <v>34</v>
      </c>
      <c r="L242" s="1"/>
      <c r="M242" s="11" t="s">
        <v>1271</v>
      </c>
      <c r="N242" s="1">
        <v>58.5</v>
      </c>
      <c r="O242" s="1"/>
      <c r="P242" s="11" t="s">
        <v>1265</v>
      </c>
      <c r="Q242" s="1">
        <v>75</v>
      </c>
      <c r="R242" s="1"/>
      <c r="S242" s="11" t="s">
        <v>1266</v>
      </c>
      <c r="T242" s="1">
        <v>66</v>
      </c>
      <c r="U242" s="1"/>
      <c r="V242" s="11" t="s">
        <v>1261</v>
      </c>
      <c r="W242">
        <v>91</v>
      </c>
      <c r="Y242" t="s">
        <v>1256</v>
      </c>
      <c r="Z242">
        <v>38</v>
      </c>
      <c r="AB242" t="s">
        <v>1270</v>
      </c>
      <c r="AC242">
        <v>32</v>
      </c>
      <c r="AE242" t="s">
        <v>1271</v>
      </c>
      <c r="AF242">
        <v>62</v>
      </c>
      <c r="AH242" t="s">
        <v>1308</v>
      </c>
      <c r="AI242">
        <v>65</v>
      </c>
      <c r="AK242" t="s">
        <v>1266</v>
      </c>
      <c r="AL242">
        <v>58</v>
      </c>
      <c r="AN242" t="s">
        <v>1261</v>
      </c>
      <c r="AO242">
        <v>91</v>
      </c>
      <c r="AQ242" t="s">
        <v>1256</v>
      </c>
      <c r="AR242">
        <v>53</v>
      </c>
      <c r="AT242" t="s">
        <v>1033</v>
      </c>
      <c r="AU242">
        <v>39</v>
      </c>
      <c r="AW242" t="s">
        <v>1314</v>
      </c>
      <c r="AX242">
        <v>65</v>
      </c>
      <c r="AZ242" t="s">
        <v>1303</v>
      </c>
      <c r="BA242">
        <v>59.5</v>
      </c>
      <c r="BC242" t="s">
        <v>1266</v>
      </c>
      <c r="BD242">
        <v>41.5</v>
      </c>
      <c r="BF242" t="s">
        <v>1261</v>
      </c>
      <c r="BG242">
        <v>107</v>
      </c>
      <c r="BI242" t="s">
        <v>1256</v>
      </c>
      <c r="BJ242">
        <v>51</v>
      </c>
      <c r="BL242" t="s">
        <v>1033</v>
      </c>
      <c r="BM242">
        <v>36</v>
      </c>
      <c r="BO242" t="s">
        <v>1315</v>
      </c>
      <c r="BP242">
        <v>50</v>
      </c>
      <c r="BR242" t="s">
        <v>1303</v>
      </c>
      <c r="BS242">
        <v>83</v>
      </c>
      <c r="BU242" t="s">
        <v>1266</v>
      </c>
      <c r="BV242">
        <v>63</v>
      </c>
      <c r="BX242" t="s">
        <v>1261</v>
      </c>
      <c r="BY242">
        <v>94</v>
      </c>
      <c r="CA242" t="s">
        <v>1256</v>
      </c>
      <c r="CB242">
        <v>41</v>
      </c>
      <c r="CD242" t="s">
        <v>1263</v>
      </c>
      <c r="CE242">
        <v>38</v>
      </c>
      <c r="CG242" t="s">
        <v>1305</v>
      </c>
      <c r="CH242">
        <v>61</v>
      </c>
      <c r="CJ242" t="s">
        <v>1303</v>
      </c>
      <c r="CK242">
        <v>60</v>
      </c>
      <c r="CM242" t="s">
        <v>1266</v>
      </c>
      <c r="CN242">
        <v>66</v>
      </c>
      <c r="CP242" t="s">
        <v>1261</v>
      </c>
      <c r="CQ242">
        <v>77</v>
      </c>
      <c r="CS242" t="s">
        <v>1302</v>
      </c>
      <c r="CT242">
        <v>45</v>
      </c>
      <c r="CV242" t="s">
        <v>1263</v>
      </c>
      <c r="CW242">
        <v>32</v>
      </c>
      <c r="CY242" t="s">
        <v>1305</v>
      </c>
      <c r="CZ242">
        <v>26</v>
      </c>
      <c r="DB242" t="s">
        <v>1303</v>
      </c>
      <c r="DC242">
        <v>33</v>
      </c>
      <c r="DE242" t="s">
        <v>1266</v>
      </c>
      <c r="DF242">
        <v>52</v>
      </c>
      <c r="DH242" t="s">
        <v>1261</v>
      </c>
      <c r="DI242">
        <v>103</v>
      </c>
      <c r="DK242">
        <v>61</v>
      </c>
      <c r="DM242">
        <v>51</v>
      </c>
      <c r="DO242">
        <v>31</v>
      </c>
      <c r="DQ242">
        <v>28</v>
      </c>
      <c r="DS242">
        <v>31</v>
      </c>
    </row>
    <row r="243" spans="1:123" ht="15" hidden="1" x14ac:dyDescent="0.2">
      <c r="A243" s="1" t="s">
        <v>483</v>
      </c>
      <c r="B243" s="2">
        <v>5</v>
      </c>
      <c r="C243" s="3" t="s">
        <v>484</v>
      </c>
      <c r="D243" s="8" t="s">
        <v>1246</v>
      </c>
      <c r="E243" s="1">
        <v>97</v>
      </c>
      <c r="F243" s="1"/>
      <c r="G243" s="11" t="s">
        <v>1256</v>
      </c>
      <c r="H243" s="1">
        <v>59</v>
      </c>
      <c r="I243" s="1"/>
      <c r="J243" s="11" t="s">
        <v>1270</v>
      </c>
      <c r="K243" s="1">
        <v>66</v>
      </c>
      <c r="L243" s="1"/>
      <c r="M243" s="11" t="s">
        <v>1271</v>
      </c>
      <c r="N243" s="1">
        <v>64.5</v>
      </c>
      <c r="O243" s="1"/>
      <c r="P243" s="11" t="s">
        <v>1265</v>
      </c>
      <c r="Q243" s="1">
        <v>57.5</v>
      </c>
      <c r="R243" s="1"/>
      <c r="S243" s="11" t="s">
        <v>1266</v>
      </c>
      <c r="T243" s="1">
        <v>54</v>
      </c>
      <c r="U243" s="1"/>
      <c r="V243" s="11" t="s">
        <v>1261</v>
      </c>
      <c r="W243">
        <v>79</v>
      </c>
      <c r="Y243" t="s">
        <v>1256</v>
      </c>
      <c r="Z243">
        <v>48</v>
      </c>
      <c r="AB243" t="s">
        <v>1270</v>
      </c>
      <c r="AC243">
        <v>77</v>
      </c>
      <c r="AE243" t="s">
        <v>1271</v>
      </c>
      <c r="AF243">
        <v>38</v>
      </c>
      <c r="AH243" t="s">
        <v>1308</v>
      </c>
      <c r="AI243">
        <v>37</v>
      </c>
      <c r="AK243" t="s">
        <v>1266</v>
      </c>
      <c r="AL243">
        <v>38</v>
      </c>
      <c r="AN243" t="s">
        <v>1261</v>
      </c>
      <c r="AO243">
        <v>82</v>
      </c>
      <c r="AQ243" t="s">
        <v>1256</v>
      </c>
      <c r="AR243">
        <v>56</v>
      </c>
      <c r="AT243" t="s">
        <v>1033</v>
      </c>
      <c r="AU243">
        <v>66</v>
      </c>
      <c r="AW243" t="s">
        <v>1314</v>
      </c>
      <c r="AX243">
        <v>61</v>
      </c>
      <c r="AZ243" t="s">
        <v>1303</v>
      </c>
      <c r="BA243">
        <v>58.5</v>
      </c>
      <c r="BC243" t="s">
        <v>1266</v>
      </c>
      <c r="BD243">
        <v>46</v>
      </c>
      <c r="BF243" t="s">
        <v>1261</v>
      </c>
      <c r="BG243">
        <v>83</v>
      </c>
      <c r="BI243" t="s">
        <v>1256</v>
      </c>
      <c r="BJ243">
        <v>36</v>
      </c>
      <c r="BL243" t="s">
        <v>1033</v>
      </c>
      <c r="BM243">
        <v>71.5</v>
      </c>
      <c r="BO243" t="s">
        <v>1315</v>
      </c>
      <c r="BP243">
        <v>60</v>
      </c>
      <c r="BR243" t="s">
        <v>1303</v>
      </c>
      <c r="BS243">
        <v>65</v>
      </c>
      <c r="BU243" t="s">
        <v>1266</v>
      </c>
      <c r="BV243">
        <v>62</v>
      </c>
      <c r="BX243" t="s">
        <v>1261</v>
      </c>
      <c r="BY243">
        <v>82</v>
      </c>
      <c r="CA243" t="s">
        <v>1256</v>
      </c>
      <c r="CB243">
        <v>68</v>
      </c>
      <c r="CD243" t="s">
        <v>1263</v>
      </c>
      <c r="CE243">
        <v>67</v>
      </c>
      <c r="CG243" t="s">
        <v>1305</v>
      </c>
      <c r="CH243">
        <v>56</v>
      </c>
      <c r="CJ243" t="s">
        <v>1303</v>
      </c>
      <c r="CK243">
        <v>52</v>
      </c>
      <c r="CM243" t="s">
        <v>1266</v>
      </c>
      <c r="CN243">
        <v>36</v>
      </c>
      <c r="CP243" t="s">
        <v>1261</v>
      </c>
      <c r="CQ243">
        <v>56</v>
      </c>
      <c r="CS243" t="s">
        <v>1302</v>
      </c>
      <c r="CT243">
        <v>24</v>
      </c>
      <c r="CV243" t="s">
        <v>1263</v>
      </c>
      <c r="CW243">
        <v>59.5</v>
      </c>
      <c r="CY243" t="s">
        <v>1305</v>
      </c>
      <c r="CZ243">
        <v>44</v>
      </c>
      <c r="DB243" t="s">
        <v>1303</v>
      </c>
      <c r="DC243">
        <v>35</v>
      </c>
      <c r="DE243" t="s">
        <v>1266</v>
      </c>
      <c r="DF243">
        <v>37</v>
      </c>
      <c r="DH243" t="s">
        <v>1261</v>
      </c>
      <c r="DI243">
        <v>91</v>
      </c>
      <c r="DK243">
        <v>38</v>
      </c>
      <c r="DM243">
        <v>87</v>
      </c>
      <c r="DO243">
        <v>22</v>
      </c>
      <c r="DQ243">
        <v>29</v>
      </c>
      <c r="DS243">
        <v>28</v>
      </c>
    </row>
    <row r="244" spans="1:123" ht="15" hidden="1" x14ac:dyDescent="0.2">
      <c r="A244" s="1" t="s">
        <v>485</v>
      </c>
      <c r="B244" s="2">
        <v>5</v>
      </c>
      <c r="C244" s="3" t="s">
        <v>486</v>
      </c>
      <c r="D244" s="8" t="s">
        <v>1246</v>
      </c>
      <c r="E244" s="1">
        <v>106</v>
      </c>
      <c r="F244" s="1"/>
      <c r="G244" s="11" t="s">
        <v>1256</v>
      </c>
      <c r="H244" s="1">
        <v>74</v>
      </c>
      <c r="I244" s="1"/>
      <c r="J244" s="11" t="s">
        <v>1270</v>
      </c>
      <c r="K244" s="1">
        <v>49</v>
      </c>
      <c r="L244" s="1"/>
      <c r="M244" s="11" t="s">
        <v>1271</v>
      </c>
      <c r="N244" s="1">
        <v>53.5</v>
      </c>
      <c r="O244" s="1"/>
      <c r="P244" s="11" t="s">
        <v>1265</v>
      </c>
      <c r="Q244" s="1">
        <v>57.5</v>
      </c>
      <c r="R244" s="1"/>
      <c r="S244" s="11" t="s">
        <v>1266</v>
      </c>
      <c r="T244" s="1">
        <v>53</v>
      </c>
      <c r="U244" s="1"/>
      <c r="V244" s="11" t="s">
        <v>1261</v>
      </c>
      <c r="W244">
        <v>96</v>
      </c>
      <c r="Y244" t="s">
        <v>1256</v>
      </c>
      <c r="Z244">
        <v>52</v>
      </c>
      <c r="AB244" t="s">
        <v>1270</v>
      </c>
      <c r="AC244">
        <v>55</v>
      </c>
      <c r="AE244" t="s">
        <v>1271</v>
      </c>
      <c r="AF244">
        <v>52</v>
      </c>
      <c r="AH244" t="s">
        <v>1308</v>
      </c>
      <c r="AI244">
        <v>48</v>
      </c>
      <c r="AK244" t="s">
        <v>1266</v>
      </c>
      <c r="AL244">
        <v>38</v>
      </c>
      <c r="AN244" t="s">
        <v>1261</v>
      </c>
      <c r="AO244">
        <v>91.5</v>
      </c>
      <c r="AQ244" t="s">
        <v>1256</v>
      </c>
      <c r="AR244">
        <v>54</v>
      </c>
      <c r="AT244" t="s">
        <v>1033</v>
      </c>
      <c r="AU244">
        <v>35</v>
      </c>
      <c r="AW244" t="s">
        <v>1314</v>
      </c>
      <c r="AX244">
        <v>54</v>
      </c>
      <c r="AZ244" t="s">
        <v>1303</v>
      </c>
      <c r="BA244">
        <v>47.5</v>
      </c>
      <c r="BC244" t="s">
        <v>1266</v>
      </c>
      <c r="BD244">
        <v>42.5</v>
      </c>
      <c r="BF244" t="s">
        <v>1261</v>
      </c>
      <c r="BG244">
        <v>100</v>
      </c>
      <c r="BI244" t="s">
        <v>1256</v>
      </c>
      <c r="BJ244">
        <v>27</v>
      </c>
      <c r="BL244" t="s">
        <v>1033</v>
      </c>
      <c r="BM244">
        <v>50</v>
      </c>
      <c r="BO244" t="s">
        <v>1315</v>
      </c>
      <c r="BP244">
        <v>51</v>
      </c>
      <c r="BR244" t="s">
        <v>1303</v>
      </c>
      <c r="BS244">
        <v>66</v>
      </c>
      <c r="BU244" t="s">
        <v>1266</v>
      </c>
      <c r="BV244">
        <v>48</v>
      </c>
      <c r="BX244" t="s">
        <v>1261</v>
      </c>
      <c r="BY244">
        <v>100</v>
      </c>
      <c r="CA244" t="s">
        <v>1256</v>
      </c>
      <c r="CB244">
        <v>60</v>
      </c>
      <c r="CD244" t="s">
        <v>1263</v>
      </c>
      <c r="CE244">
        <v>55</v>
      </c>
      <c r="CG244" t="s">
        <v>1305</v>
      </c>
      <c r="CH244">
        <v>52</v>
      </c>
      <c r="CJ244" t="s">
        <v>1303</v>
      </c>
      <c r="CK244">
        <v>52</v>
      </c>
      <c r="CM244" t="s">
        <v>1266</v>
      </c>
      <c r="CN244">
        <v>42</v>
      </c>
      <c r="CP244" t="s">
        <v>1261</v>
      </c>
      <c r="CQ244">
        <v>77</v>
      </c>
      <c r="CS244" t="s">
        <v>1302</v>
      </c>
      <c r="CT244">
        <v>61</v>
      </c>
      <c r="CV244" t="s">
        <v>1304</v>
      </c>
      <c r="CW244">
        <v>46.5</v>
      </c>
      <c r="CY244" t="s">
        <v>1288</v>
      </c>
      <c r="CZ244">
        <v>35</v>
      </c>
      <c r="DB244" t="s">
        <v>1298</v>
      </c>
      <c r="DC244">
        <v>25</v>
      </c>
      <c r="DE244" t="s">
        <v>1266</v>
      </c>
      <c r="DF244">
        <v>12</v>
      </c>
      <c r="DH244" t="s">
        <v>1261</v>
      </c>
      <c r="DI244">
        <v>99</v>
      </c>
      <c r="DK244">
        <v>77</v>
      </c>
      <c r="DM244">
        <v>69</v>
      </c>
      <c r="DO244">
        <v>22</v>
      </c>
      <c r="DQ244">
        <v>28</v>
      </c>
      <c r="DS244">
        <v>27</v>
      </c>
    </row>
    <row r="245" spans="1:123" ht="15" hidden="1" x14ac:dyDescent="0.2">
      <c r="A245" s="1" t="s">
        <v>487</v>
      </c>
      <c r="B245" s="2">
        <v>5</v>
      </c>
      <c r="C245" s="3" t="s">
        <v>488</v>
      </c>
      <c r="D245" s="8" t="s">
        <v>1246</v>
      </c>
      <c r="E245" s="1">
        <v>100</v>
      </c>
      <c r="F245" s="1"/>
      <c r="G245" s="11" t="s">
        <v>1256</v>
      </c>
      <c r="H245" s="1">
        <v>64</v>
      </c>
      <c r="I245" s="1"/>
      <c r="J245" s="11" t="s">
        <v>1270</v>
      </c>
      <c r="K245" s="1">
        <v>36</v>
      </c>
      <c r="L245" s="1"/>
      <c r="M245" s="11" t="s">
        <v>1271</v>
      </c>
      <c r="N245" s="1">
        <v>64.5</v>
      </c>
      <c r="O245" s="1"/>
      <c r="P245" s="11" t="s">
        <v>1265</v>
      </c>
      <c r="Q245" s="1">
        <v>68</v>
      </c>
      <c r="R245" s="1"/>
      <c r="S245" s="11" t="s">
        <v>1266</v>
      </c>
      <c r="T245" s="1">
        <v>58</v>
      </c>
      <c r="U245" s="1"/>
      <c r="V245" s="11" t="s">
        <v>1261</v>
      </c>
      <c r="W245">
        <v>90</v>
      </c>
      <c r="Y245" t="s">
        <v>1256</v>
      </c>
      <c r="Z245">
        <v>40</v>
      </c>
      <c r="AB245" t="s">
        <v>1270</v>
      </c>
      <c r="AC245">
        <v>36.5</v>
      </c>
      <c r="AE245" t="s">
        <v>1271</v>
      </c>
      <c r="AF245">
        <v>57</v>
      </c>
      <c r="AH245" t="s">
        <v>1308</v>
      </c>
      <c r="AI245">
        <v>48</v>
      </c>
      <c r="AK245" t="s">
        <v>1266</v>
      </c>
      <c r="AL245">
        <v>54</v>
      </c>
      <c r="AN245" t="s">
        <v>1261</v>
      </c>
      <c r="AO245">
        <v>96</v>
      </c>
      <c r="AQ245" t="s">
        <v>1256</v>
      </c>
      <c r="AR245">
        <v>33</v>
      </c>
      <c r="AT245" t="s">
        <v>1033</v>
      </c>
      <c r="AU245">
        <v>46.5</v>
      </c>
      <c r="AW245" t="s">
        <v>1314</v>
      </c>
      <c r="AX245">
        <v>52.5</v>
      </c>
      <c r="AZ245" t="s">
        <v>1303</v>
      </c>
      <c r="BA245">
        <v>53</v>
      </c>
      <c r="BC245" t="s">
        <v>1266</v>
      </c>
      <c r="BD245">
        <v>33</v>
      </c>
      <c r="BF245" t="s">
        <v>1261</v>
      </c>
      <c r="BG245">
        <v>107</v>
      </c>
      <c r="BI245" t="s">
        <v>1256</v>
      </c>
      <c r="BJ245">
        <v>41</v>
      </c>
      <c r="BL245" t="s">
        <v>1033</v>
      </c>
      <c r="BM245">
        <v>30</v>
      </c>
      <c r="BO245" t="s">
        <v>1315</v>
      </c>
      <c r="BP245">
        <v>31</v>
      </c>
      <c r="BR245" t="s">
        <v>1303</v>
      </c>
      <c r="BS245">
        <v>65</v>
      </c>
      <c r="BU245" t="s">
        <v>1266</v>
      </c>
      <c r="BV245">
        <v>52</v>
      </c>
      <c r="BX245" t="s">
        <v>1261</v>
      </c>
      <c r="BY245">
        <v>87</v>
      </c>
      <c r="CA245" t="s">
        <v>1256</v>
      </c>
      <c r="CB245">
        <v>48</v>
      </c>
      <c r="CD245" t="s">
        <v>1263</v>
      </c>
      <c r="CE245">
        <v>40.5</v>
      </c>
      <c r="CG245" t="s">
        <v>1305</v>
      </c>
      <c r="CH245">
        <v>61</v>
      </c>
      <c r="CJ245" t="s">
        <v>1303</v>
      </c>
      <c r="CK245">
        <v>54</v>
      </c>
      <c r="CM245" t="s">
        <v>1266</v>
      </c>
      <c r="CN245">
        <v>56</v>
      </c>
      <c r="CP245" t="s">
        <v>1261</v>
      </c>
      <c r="CQ245">
        <v>76</v>
      </c>
      <c r="CS245" t="s">
        <v>1302</v>
      </c>
      <c r="CT245">
        <v>48</v>
      </c>
      <c r="CV245" t="s">
        <v>1263</v>
      </c>
      <c r="CW245">
        <v>40</v>
      </c>
      <c r="CY245" t="s">
        <v>1305</v>
      </c>
      <c r="CZ245">
        <v>38</v>
      </c>
      <c r="DB245" t="s">
        <v>1303</v>
      </c>
      <c r="DC245">
        <v>22</v>
      </c>
      <c r="DE245" t="s">
        <v>1306</v>
      </c>
      <c r="DF245">
        <v>30</v>
      </c>
      <c r="DH245" t="s">
        <v>1299</v>
      </c>
      <c r="DI245">
        <v>94</v>
      </c>
      <c r="DK245">
        <v>68</v>
      </c>
      <c r="DM245">
        <v>41</v>
      </c>
      <c r="DO245">
        <v>25</v>
      </c>
      <c r="DQ245">
        <v>34</v>
      </c>
      <c r="DS245">
        <v>30</v>
      </c>
    </row>
    <row r="246" spans="1:123" ht="15" hidden="1" x14ac:dyDescent="0.2">
      <c r="A246" s="1" t="s">
        <v>489</v>
      </c>
      <c r="B246" s="2">
        <v>5</v>
      </c>
      <c r="C246" s="3" t="s">
        <v>490</v>
      </c>
      <c r="D246" s="8" t="s">
        <v>1246</v>
      </c>
      <c r="E246" s="1">
        <v>100</v>
      </c>
      <c r="F246" s="1"/>
      <c r="G246" s="11" t="s">
        <v>1256</v>
      </c>
      <c r="H246" s="1">
        <v>66</v>
      </c>
      <c r="I246" s="1"/>
      <c r="J246" s="11" t="s">
        <v>1270</v>
      </c>
      <c r="K246" s="1">
        <v>39</v>
      </c>
      <c r="L246" s="1"/>
      <c r="M246" s="11" t="s">
        <v>1271</v>
      </c>
      <c r="N246" s="1">
        <v>66.5</v>
      </c>
      <c r="O246" s="1"/>
      <c r="P246" s="11" t="s">
        <v>1265</v>
      </c>
      <c r="Q246" s="1">
        <v>65</v>
      </c>
      <c r="R246" s="1"/>
      <c r="S246" s="11" t="s">
        <v>1266</v>
      </c>
      <c r="T246" s="1">
        <v>52</v>
      </c>
      <c r="U246" s="1"/>
      <c r="V246" s="11" t="s">
        <v>1261</v>
      </c>
      <c r="W246">
        <v>85</v>
      </c>
      <c r="Y246" t="s">
        <v>1256</v>
      </c>
      <c r="Z246">
        <v>48</v>
      </c>
      <c r="AB246" t="s">
        <v>1270</v>
      </c>
      <c r="AC246">
        <v>38.5</v>
      </c>
      <c r="AE246" t="s">
        <v>1271</v>
      </c>
      <c r="AF246">
        <v>55</v>
      </c>
      <c r="AH246" t="s">
        <v>1308</v>
      </c>
      <c r="AI246">
        <v>65</v>
      </c>
      <c r="AK246" t="s">
        <v>1266</v>
      </c>
      <c r="AL246">
        <v>60</v>
      </c>
      <c r="AN246" t="s">
        <v>1261</v>
      </c>
      <c r="AO246">
        <v>81.5</v>
      </c>
      <c r="AQ246" t="s">
        <v>1256</v>
      </c>
      <c r="AR246">
        <v>57</v>
      </c>
      <c r="AT246" t="s">
        <v>1033</v>
      </c>
      <c r="AU246">
        <v>44</v>
      </c>
      <c r="AW246" t="s">
        <v>1314</v>
      </c>
      <c r="AX246">
        <v>50</v>
      </c>
      <c r="AZ246" t="s">
        <v>1303</v>
      </c>
      <c r="BA246">
        <v>51.5</v>
      </c>
      <c r="BC246" t="s">
        <v>1266</v>
      </c>
      <c r="BD246">
        <v>36.5</v>
      </c>
      <c r="BF246" t="s">
        <v>1261</v>
      </c>
      <c r="BG246">
        <v>88</v>
      </c>
      <c r="BI246" t="s">
        <v>1256</v>
      </c>
      <c r="BJ246">
        <v>83</v>
      </c>
      <c r="BL246" t="s">
        <v>1033</v>
      </c>
      <c r="BM246">
        <v>36.5</v>
      </c>
      <c r="BO246" t="s">
        <v>1315</v>
      </c>
      <c r="BP246">
        <v>32</v>
      </c>
      <c r="BR246" t="s">
        <v>1303</v>
      </c>
      <c r="BS246">
        <v>75</v>
      </c>
      <c r="BU246" t="s">
        <v>1266</v>
      </c>
      <c r="BV246">
        <v>52</v>
      </c>
      <c r="BX246" t="s">
        <v>1261</v>
      </c>
      <c r="BY246">
        <v>82</v>
      </c>
      <c r="CA246" t="s">
        <v>1256</v>
      </c>
      <c r="CB246">
        <v>70</v>
      </c>
      <c r="CD246" t="s">
        <v>1263</v>
      </c>
      <c r="CE246">
        <v>38</v>
      </c>
      <c r="CG246" t="s">
        <v>1305</v>
      </c>
      <c r="CH246">
        <v>47</v>
      </c>
      <c r="CJ246" t="s">
        <v>1303</v>
      </c>
      <c r="CK246">
        <v>52</v>
      </c>
      <c r="CM246" t="s">
        <v>1266</v>
      </c>
      <c r="CN246">
        <v>45</v>
      </c>
      <c r="CP246" t="s">
        <v>1261</v>
      </c>
      <c r="CQ246">
        <v>66</v>
      </c>
      <c r="CS246" t="s">
        <v>1302</v>
      </c>
      <c r="CT246">
        <v>67</v>
      </c>
      <c r="CV246" t="s">
        <v>1263</v>
      </c>
      <c r="CW246">
        <v>51</v>
      </c>
      <c r="CY246" t="s">
        <v>1305</v>
      </c>
      <c r="CZ246">
        <v>54</v>
      </c>
      <c r="DB246" t="s">
        <v>1303</v>
      </c>
      <c r="DC246">
        <v>31</v>
      </c>
      <c r="DE246" t="s">
        <v>1306</v>
      </c>
      <c r="DF246">
        <v>38</v>
      </c>
      <c r="DH246" t="s">
        <v>1299</v>
      </c>
      <c r="DI246">
        <v>76</v>
      </c>
      <c r="DK246">
        <v>67</v>
      </c>
      <c r="DM246">
        <v>76</v>
      </c>
      <c r="DO246">
        <v>42</v>
      </c>
      <c r="DQ246">
        <v>30</v>
      </c>
      <c r="DS246">
        <v>45</v>
      </c>
    </row>
    <row r="247" spans="1:123" ht="15" hidden="1" x14ac:dyDescent="0.2">
      <c r="A247" s="1" t="s">
        <v>491</v>
      </c>
      <c r="B247" s="2">
        <v>5</v>
      </c>
      <c r="C247" s="3" t="s">
        <v>492</v>
      </c>
      <c r="D247" s="8" t="s">
        <v>1246</v>
      </c>
      <c r="E247" s="1">
        <v>93</v>
      </c>
      <c r="F247" s="1"/>
      <c r="G247" s="11" t="s">
        <v>1256</v>
      </c>
      <c r="H247" s="1">
        <v>74</v>
      </c>
      <c r="I247" s="1"/>
      <c r="J247" s="11" t="s">
        <v>1270</v>
      </c>
      <c r="K247" s="1">
        <v>26</v>
      </c>
      <c r="L247" s="1"/>
      <c r="M247" s="11" t="s">
        <v>1271</v>
      </c>
      <c r="N247" s="1">
        <v>55</v>
      </c>
      <c r="O247" s="1"/>
      <c r="P247" s="11" t="s">
        <v>1265</v>
      </c>
      <c r="Q247" s="1">
        <v>63.5</v>
      </c>
      <c r="R247" s="1"/>
      <c r="S247" s="11" t="s">
        <v>1266</v>
      </c>
      <c r="T247" s="1">
        <v>65</v>
      </c>
      <c r="U247" s="1"/>
      <c r="V247" s="11" t="s">
        <v>1261</v>
      </c>
      <c r="W247">
        <v>79</v>
      </c>
      <c r="Y247" t="s">
        <v>1256</v>
      </c>
      <c r="Z247">
        <v>34</v>
      </c>
      <c r="AB247" t="s">
        <v>1270</v>
      </c>
      <c r="AC247">
        <v>28.5</v>
      </c>
      <c r="AE247" t="s">
        <v>1271</v>
      </c>
      <c r="AF247">
        <v>43</v>
      </c>
      <c r="AH247" t="s">
        <v>1308</v>
      </c>
      <c r="AI247">
        <v>53</v>
      </c>
      <c r="AK247" t="s">
        <v>1266</v>
      </c>
      <c r="AL247">
        <v>57</v>
      </c>
      <c r="AN247" t="s">
        <v>1261</v>
      </c>
      <c r="AO247">
        <v>82</v>
      </c>
      <c r="AQ247" t="s">
        <v>1256</v>
      </c>
      <c r="AR247">
        <v>42.5</v>
      </c>
      <c r="AT247" t="s">
        <v>1033</v>
      </c>
      <c r="AU247">
        <v>43</v>
      </c>
      <c r="AW247" t="s">
        <v>1314</v>
      </c>
      <c r="AX247">
        <v>52</v>
      </c>
      <c r="AZ247" t="s">
        <v>1303</v>
      </c>
      <c r="BA247">
        <v>52.5</v>
      </c>
      <c r="BC247" t="s">
        <v>1266</v>
      </c>
      <c r="BD247">
        <v>58</v>
      </c>
      <c r="BF247" t="s">
        <v>1261</v>
      </c>
      <c r="BG247">
        <v>98</v>
      </c>
      <c r="BI247" t="s">
        <v>1256</v>
      </c>
      <c r="BJ247">
        <v>39</v>
      </c>
      <c r="BL247" t="s">
        <v>1033</v>
      </c>
      <c r="BM247">
        <v>40</v>
      </c>
      <c r="BO247" t="s">
        <v>1315</v>
      </c>
      <c r="BP247">
        <v>36</v>
      </c>
      <c r="BR247" t="s">
        <v>1303</v>
      </c>
      <c r="BS247">
        <v>55</v>
      </c>
      <c r="BU247" t="s">
        <v>1266</v>
      </c>
      <c r="BV247">
        <v>54</v>
      </c>
      <c r="BX247" t="s">
        <v>1261</v>
      </c>
      <c r="BY247">
        <v>81</v>
      </c>
      <c r="CA247" t="s">
        <v>1256</v>
      </c>
      <c r="CB247">
        <v>52</v>
      </c>
      <c r="CD247" t="s">
        <v>1263</v>
      </c>
      <c r="CE247">
        <v>39.5</v>
      </c>
      <c r="CG247" t="s">
        <v>1305</v>
      </c>
      <c r="CH247">
        <v>55</v>
      </c>
      <c r="CJ247" t="s">
        <v>1303</v>
      </c>
      <c r="CK247">
        <v>52</v>
      </c>
      <c r="CM247" t="s">
        <v>1266</v>
      </c>
      <c r="CN247">
        <v>61</v>
      </c>
      <c r="CP247" t="s">
        <v>1261</v>
      </c>
      <c r="CQ247">
        <v>73</v>
      </c>
      <c r="CS247" t="s">
        <v>1302</v>
      </c>
      <c r="CT247">
        <v>47</v>
      </c>
      <c r="CV247" t="s">
        <v>1263</v>
      </c>
      <c r="CW247">
        <v>35</v>
      </c>
      <c r="CY247" t="s">
        <v>1305</v>
      </c>
      <c r="CZ247">
        <v>33</v>
      </c>
      <c r="DB247" t="s">
        <v>1303</v>
      </c>
      <c r="DC247">
        <v>40</v>
      </c>
      <c r="DE247" t="s">
        <v>1306</v>
      </c>
      <c r="DF247">
        <v>45</v>
      </c>
      <c r="DH247" t="s">
        <v>1299</v>
      </c>
      <c r="DI247">
        <v>89</v>
      </c>
      <c r="DK247">
        <v>61</v>
      </c>
      <c r="DM247">
        <v>42</v>
      </c>
      <c r="DO247">
        <v>33</v>
      </c>
      <c r="DQ247">
        <v>39</v>
      </c>
      <c r="DS247">
        <v>34</v>
      </c>
    </row>
    <row r="248" spans="1:123" ht="15" hidden="1" x14ac:dyDescent="0.2">
      <c r="A248" s="1" t="s">
        <v>493</v>
      </c>
      <c r="B248" s="2">
        <v>5</v>
      </c>
      <c r="C248" s="3" t="s">
        <v>494</v>
      </c>
      <c r="D248" s="8" t="s">
        <v>1246</v>
      </c>
      <c r="E248" s="1">
        <v>93</v>
      </c>
      <c r="F248" s="1"/>
      <c r="G248" s="11" t="s">
        <v>1256</v>
      </c>
      <c r="H248" s="1">
        <v>60</v>
      </c>
      <c r="I248" s="1"/>
      <c r="J248" s="11" t="s">
        <v>1270</v>
      </c>
      <c r="K248" s="1">
        <v>62</v>
      </c>
      <c r="L248" s="1"/>
      <c r="M248" s="11" t="s">
        <v>1271</v>
      </c>
      <c r="N248" s="1">
        <v>57</v>
      </c>
      <c r="O248" s="1"/>
      <c r="P248" s="11" t="s">
        <v>1265</v>
      </c>
      <c r="Q248" s="1">
        <v>54.5</v>
      </c>
      <c r="R248" s="1"/>
      <c r="S248" s="11" t="s">
        <v>1266</v>
      </c>
      <c r="T248" s="1">
        <v>50</v>
      </c>
      <c r="U248" s="1"/>
      <c r="V248" s="11" t="s">
        <v>1261</v>
      </c>
      <c r="W248">
        <v>81</v>
      </c>
      <c r="Y248" t="s">
        <v>1256</v>
      </c>
      <c r="Z248">
        <v>49</v>
      </c>
      <c r="AB248" t="s">
        <v>1270</v>
      </c>
      <c r="AC248" t="s">
        <v>1316</v>
      </c>
      <c r="AE248" t="s">
        <v>1271</v>
      </c>
      <c r="AF248" t="s">
        <v>1316</v>
      </c>
      <c r="AH248" t="s">
        <v>1308</v>
      </c>
      <c r="AI248" t="s">
        <v>1316</v>
      </c>
      <c r="AK248" t="s">
        <v>1266</v>
      </c>
      <c r="AL248" t="s">
        <v>1316</v>
      </c>
      <c r="AN248" t="s">
        <v>1261</v>
      </c>
      <c r="AO248">
        <v>98</v>
      </c>
      <c r="AQ248" t="s">
        <v>1256</v>
      </c>
      <c r="AR248">
        <v>53.5</v>
      </c>
      <c r="AT248" t="s">
        <v>1033</v>
      </c>
      <c r="AU248">
        <v>72.5</v>
      </c>
      <c r="AW248" t="s">
        <v>1314</v>
      </c>
      <c r="AX248">
        <v>49</v>
      </c>
      <c r="AZ248" t="s">
        <v>1303</v>
      </c>
      <c r="BA248">
        <v>50</v>
      </c>
      <c r="BC248" t="s">
        <v>1266</v>
      </c>
      <c r="BD248">
        <v>55.5</v>
      </c>
      <c r="BF248" t="s">
        <v>1261</v>
      </c>
      <c r="BG248">
        <v>81</v>
      </c>
      <c r="BI248" t="s">
        <v>1256</v>
      </c>
      <c r="BJ248">
        <v>84</v>
      </c>
      <c r="BL248" t="s">
        <v>1033</v>
      </c>
      <c r="BM248">
        <v>60.5</v>
      </c>
      <c r="BO248" t="s">
        <v>1315</v>
      </c>
      <c r="BP248">
        <v>64</v>
      </c>
      <c r="BR248" t="s">
        <v>1303</v>
      </c>
      <c r="BS248">
        <v>64</v>
      </c>
      <c r="BU248" t="s">
        <v>1266</v>
      </c>
      <c r="BV248">
        <v>45</v>
      </c>
      <c r="BX248" t="s">
        <v>1261</v>
      </c>
      <c r="BY248">
        <v>86</v>
      </c>
      <c r="CA248" t="s">
        <v>1256</v>
      </c>
      <c r="CB248">
        <v>68</v>
      </c>
      <c r="CD248" t="s">
        <v>1263</v>
      </c>
      <c r="CE248">
        <v>60.5</v>
      </c>
      <c r="CG248" t="s">
        <v>1305</v>
      </c>
      <c r="CH248">
        <v>54</v>
      </c>
      <c r="CJ248" t="s">
        <v>1303</v>
      </c>
      <c r="CK248">
        <v>53</v>
      </c>
      <c r="CM248" t="s">
        <v>1266</v>
      </c>
      <c r="CN248">
        <v>50</v>
      </c>
      <c r="CP248" t="s">
        <v>1261</v>
      </c>
      <c r="CQ248">
        <v>78</v>
      </c>
      <c r="CS248" t="s">
        <v>1302</v>
      </c>
      <c r="CT248">
        <v>37</v>
      </c>
      <c r="CV248" t="s">
        <v>1263</v>
      </c>
      <c r="CW248">
        <v>43</v>
      </c>
      <c r="CY248" t="s">
        <v>1305</v>
      </c>
      <c r="CZ248">
        <v>63</v>
      </c>
      <c r="DB248" t="s">
        <v>1303</v>
      </c>
      <c r="DC248">
        <v>37</v>
      </c>
      <c r="DE248" t="s">
        <v>1266</v>
      </c>
      <c r="DF248">
        <v>44</v>
      </c>
      <c r="DH248" t="s">
        <v>1261</v>
      </c>
      <c r="DI248">
        <v>76</v>
      </c>
      <c r="DK248">
        <v>86</v>
      </c>
      <c r="DM248">
        <v>59</v>
      </c>
      <c r="DO248">
        <v>21</v>
      </c>
      <c r="DQ248">
        <v>22</v>
      </c>
      <c r="DS248">
        <v>26</v>
      </c>
    </row>
    <row r="249" spans="1:123" ht="15" hidden="1" x14ac:dyDescent="0.2">
      <c r="A249" s="1" t="s">
        <v>495</v>
      </c>
      <c r="B249" s="2">
        <v>5</v>
      </c>
      <c r="C249" s="3" t="s">
        <v>496</v>
      </c>
      <c r="D249" s="8" t="s">
        <v>1246</v>
      </c>
      <c r="E249" s="1">
        <v>100</v>
      </c>
      <c r="F249" s="1"/>
      <c r="G249" s="11" t="s">
        <v>1256</v>
      </c>
      <c r="H249" s="1">
        <v>55</v>
      </c>
      <c r="I249" s="1"/>
      <c r="J249" s="11" t="s">
        <v>1270</v>
      </c>
      <c r="K249" s="1">
        <v>59</v>
      </c>
      <c r="L249" s="1"/>
      <c r="M249" s="11" t="s">
        <v>1271</v>
      </c>
      <c r="N249" s="1">
        <v>65.5</v>
      </c>
      <c r="O249" s="1"/>
      <c r="P249" s="11" t="s">
        <v>1265</v>
      </c>
      <c r="Q249" s="1">
        <v>53</v>
      </c>
      <c r="R249" s="1"/>
      <c r="S249" s="11" t="s">
        <v>1266</v>
      </c>
      <c r="T249" s="1">
        <v>40</v>
      </c>
      <c r="U249" s="1"/>
      <c r="V249" s="11" t="s">
        <v>1261</v>
      </c>
      <c r="W249">
        <v>79</v>
      </c>
      <c r="Y249" t="s">
        <v>1256</v>
      </c>
      <c r="Z249">
        <v>36</v>
      </c>
      <c r="AB249" t="s">
        <v>1270</v>
      </c>
      <c r="AC249">
        <v>69</v>
      </c>
      <c r="AE249" t="s">
        <v>1271</v>
      </c>
      <c r="AF249">
        <v>56</v>
      </c>
      <c r="AH249" t="s">
        <v>1308</v>
      </c>
      <c r="AI249">
        <v>33</v>
      </c>
      <c r="AK249" t="s">
        <v>1266</v>
      </c>
      <c r="AL249">
        <v>37</v>
      </c>
      <c r="AN249" t="s">
        <v>1261</v>
      </c>
      <c r="AO249">
        <v>0</v>
      </c>
      <c r="AR249">
        <v>0</v>
      </c>
      <c r="AU249">
        <v>0</v>
      </c>
      <c r="AX249">
        <v>0</v>
      </c>
      <c r="BA249">
        <v>0</v>
      </c>
      <c r="BD249">
        <v>0</v>
      </c>
      <c r="BG249">
        <v>0</v>
      </c>
      <c r="BJ249">
        <v>0</v>
      </c>
      <c r="BM249">
        <v>0</v>
      </c>
      <c r="BP249">
        <v>0</v>
      </c>
      <c r="BS249">
        <v>0</v>
      </c>
      <c r="BV249">
        <v>0</v>
      </c>
      <c r="BY249">
        <v>89</v>
      </c>
      <c r="CA249" t="s">
        <v>1256</v>
      </c>
      <c r="CB249">
        <v>80</v>
      </c>
      <c r="CD249" t="s">
        <v>1263</v>
      </c>
      <c r="CE249">
        <v>87.5</v>
      </c>
      <c r="CG249" t="s">
        <v>1305</v>
      </c>
      <c r="CH249">
        <v>51</v>
      </c>
      <c r="CJ249" t="s">
        <v>1303</v>
      </c>
      <c r="CK249">
        <v>58</v>
      </c>
      <c r="CM249" t="s">
        <v>1266</v>
      </c>
      <c r="CN249">
        <v>44</v>
      </c>
      <c r="CP249" t="s">
        <v>1261</v>
      </c>
      <c r="CQ249">
        <v>74</v>
      </c>
      <c r="CS249" t="s">
        <v>1302</v>
      </c>
      <c r="CT249">
        <v>44</v>
      </c>
      <c r="CV249" t="s">
        <v>1263</v>
      </c>
      <c r="CW249">
        <v>78.5</v>
      </c>
      <c r="CY249" t="s">
        <v>1305</v>
      </c>
      <c r="CZ249">
        <v>41</v>
      </c>
      <c r="DB249" t="s">
        <v>1303</v>
      </c>
      <c r="DC249">
        <v>34</v>
      </c>
      <c r="DE249" t="s">
        <v>1266</v>
      </c>
      <c r="DF249">
        <v>35</v>
      </c>
      <c r="DH249" t="s">
        <v>1261</v>
      </c>
      <c r="DI249">
        <v>91</v>
      </c>
      <c r="DK249">
        <v>55</v>
      </c>
      <c r="DM249">
        <v>92</v>
      </c>
      <c r="DO249">
        <v>32</v>
      </c>
      <c r="DQ249">
        <v>30</v>
      </c>
      <c r="DS249">
        <v>33</v>
      </c>
    </row>
    <row r="250" spans="1:123" ht="15" hidden="1" x14ac:dyDescent="0.2">
      <c r="A250" s="1" t="s">
        <v>497</v>
      </c>
      <c r="B250" s="2">
        <v>5</v>
      </c>
      <c r="C250" s="3" t="s">
        <v>498</v>
      </c>
      <c r="D250" s="8" t="s">
        <v>1246</v>
      </c>
      <c r="E250" s="1">
        <v>94</v>
      </c>
      <c r="F250" s="1"/>
      <c r="G250" s="11" t="s">
        <v>1256</v>
      </c>
      <c r="H250" s="1">
        <v>53</v>
      </c>
      <c r="I250" s="1"/>
      <c r="J250" s="11" t="s">
        <v>1270</v>
      </c>
      <c r="K250" s="1">
        <v>73</v>
      </c>
      <c r="L250" s="1"/>
      <c r="M250" s="11" t="s">
        <v>1271</v>
      </c>
      <c r="N250" s="1">
        <v>67.5</v>
      </c>
      <c r="O250" s="1"/>
      <c r="P250" s="11" t="s">
        <v>1265</v>
      </c>
      <c r="Q250" s="1">
        <v>55.5</v>
      </c>
      <c r="R250" s="1"/>
      <c r="S250" s="11" t="s">
        <v>1266</v>
      </c>
      <c r="T250" s="1">
        <v>29</v>
      </c>
      <c r="U250" s="1"/>
      <c r="V250" s="11" t="s">
        <v>1261</v>
      </c>
      <c r="W250">
        <v>81</v>
      </c>
      <c r="Y250" t="s">
        <v>1256</v>
      </c>
      <c r="Z250">
        <v>48</v>
      </c>
      <c r="AB250" t="s">
        <v>1270</v>
      </c>
      <c r="AC250">
        <v>62</v>
      </c>
      <c r="AE250" t="s">
        <v>1271</v>
      </c>
      <c r="AF250">
        <v>61</v>
      </c>
      <c r="AH250" t="s">
        <v>1308</v>
      </c>
      <c r="AI250">
        <v>43</v>
      </c>
      <c r="AK250" t="s">
        <v>1266</v>
      </c>
      <c r="AL250">
        <v>29</v>
      </c>
      <c r="AN250" t="s">
        <v>1261</v>
      </c>
      <c r="AO250">
        <v>93</v>
      </c>
      <c r="AQ250" t="s">
        <v>1256</v>
      </c>
      <c r="AR250">
        <v>49.5</v>
      </c>
      <c r="AT250" t="s">
        <v>1033</v>
      </c>
      <c r="AU250">
        <v>66</v>
      </c>
      <c r="AW250" t="s">
        <v>1314</v>
      </c>
      <c r="AX250">
        <v>47</v>
      </c>
      <c r="AZ250" t="s">
        <v>1303</v>
      </c>
      <c r="BA250">
        <v>49</v>
      </c>
      <c r="BC250" t="s">
        <v>1266</v>
      </c>
      <c r="BD250">
        <v>27</v>
      </c>
      <c r="BF250" t="s">
        <v>1261</v>
      </c>
      <c r="BG250">
        <v>93</v>
      </c>
      <c r="BI250" t="s">
        <v>1256</v>
      </c>
      <c r="BJ250">
        <v>30</v>
      </c>
      <c r="BL250" t="s">
        <v>1033</v>
      </c>
      <c r="BM250">
        <v>71</v>
      </c>
      <c r="BO250" t="s">
        <v>1315</v>
      </c>
      <c r="BP250">
        <v>67</v>
      </c>
      <c r="BR250" t="s">
        <v>1303</v>
      </c>
      <c r="BS250">
        <v>68</v>
      </c>
      <c r="BU250" t="s">
        <v>1266</v>
      </c>
      <c r="BV250">
        <v>47</v>
      </c>
      <c r="BX250" t="s">
        <v>1261</v>
      </c>
      <c r="BY250">
        <v>84</v>
      </c>
      <c r="CA250" t="s">
        <v>1256</v>
      </c>
      <c r="CB250">
        <v>57</v>
      </c>
      <c r="CD250" t="s">
        <v>1263</v>
      </c>
      <c r="CE250">
        <v>66.5</v>
      </c>
      <c r="CG250" t="s">
        <v>1305</v>
      </c>
      <c r="CH250">
        <v>70</v>
      </c>
      <c r="CJ250" t="s">
        <v>1303</v>
      </c>
      <c r="CK250">
        <v>57</v>
      </c>
      <c r="CM250" t="s">
        <v>1266</v>
      </c>
      <c r="CN250">
        <v>54</v>
      </c>
      <c r="CP250" t="s">
        <v>1261</v>
      </c>
      <c r="CQ250">
        <v>69</v>
      </c>
      <c r="CS250" t="s">
        <v>1302</v>
      </c>
      <c r="CT250">
        <v>37</v>
      </c>
      <c r="CV250" t="s">
        <v>1279</v>
      </c>
      <c r="CW250">
        <v>62.5</v>
      </c>
      <c r="CY250" t="s">
        <v>1301</v>
      </c>
      <c r="CZ250">
        <v>45</v>
      </c>
      <c r="DB250" t="s">
        <v>1259</v>
      </c>
      <c r="DC250">
        <v>42</v>
      </c>
      <c r="DE250" t="s">
        <v>1266</v>
      </c>
      <c r="DF250">
        <v>40</v>
      </c>
      <c r="DH250" t="s">
        <v>1299</v>
      </c>
      <c r="DI250">
        <v>93</v>
      </c>
      <c r="DK250">
        <v>59</v>
      </c>
      <c r="DM250">
        <v>57</v>
      </c>
      <c r="DO250">
        <v>39</v>
      </c>
      <c r="DQ250">
        <v>35</v>
      </c>
      <c r="DS250">
        <v>25</v>
      </c>
    </row>
    <row r="251" spans="1:123" ht="15" hidden="1" x14ac:dyDescent="0.2">
      <c r="A251" s="1" t="s">
        <v>499</v>
      </c>
      <c r="B251" s="2">
        <v>5</v>
      </c>
      <c r="C251" s="3" t="s">
        <v>500</v>
      </c>
      <c r="D251" s="8" t="s">
        <v>1246</v>
      </c>
      <c r="E251" s="1">
        <v>101</v>
      </c>
      <c r="F251" s="1"/>
      <c r="G251" s="11" t="s">
        <v>1256</v>
      </c>
      <c r="H251" s="1">
        <v>76</v>
      </c>
      <c r="I251" s="1"/>
      <c r="J251" s="11" t="s">
        <v>1270</v>
      </c>
      <c r="K251" s="1">
        <v>31</v>
      </c>
      <c r="L251" s="1"/>
      <c r="M251" s="11" t="s">
        <v>1271</v>
      </c>
      <c r="N251" s="1">
        <v>68.5</v>
      </c>
      <c r="O251" s="1"/>
      <c r="P251" s="11" t="s">
        <v>1265</v>
      </c>
      <c r="Q251" s="1">
        <v>56</v>
      </c>
      <c r="R251" s="1"/>
      <c r="S251" s="11" t="s">
        <v>1266</v>
      </c>
      <c r="T251" s="1">
        <v>39</v>
      </c>
      <c r="U251" s="1"/>
      <c r="V251" s="11" t="s">
        <v>1261</v>
      </c>
      <c r="W251">
        <v>79</v>
      </c>
      <c r="Y251" t="s">
        <v>1256</v>
      </c>
      <c r="Z251">
        <v>54</v>
      </c>
      <c r="AB251" t="s">
        <v>1270</v>
      </c>
      <c r="AC251">
        <v>40</v>
      </c>
      <c r="AE251" t="s">
        <v>1271</v>
      </c>
      <c r="AF251">
        <v>68</v>
      </c>
      <c r="AH251" t="s">
        <v>1308</v>
      </c>
      <c r="AI251">
        <v>35</v>
      </c>
      <c r="AK251" t="s">
        <v>1266</v>
      </c>
      <c r="AL251">
        <v>50</v>
      </c>
      <c r="AN251" t="s">
        <v>1261</v>
      </c>
      <c r="AO251">
        <v>81.5</v>
      </c>
      <c r="AQ251" t="s">
        <v>1256</v>
      </c>
      <c r="AR251">
        <v>69.5</v>
      </c>
      <c r="AT251" t="s">
        <v>1033</v>
      </c>
      <c r="AU251">
        <v>39.5</v>
      </c>
      <c r="AW251" t="s">
        <v>1314</v>
      </c>
      <c r="AX251">
        <v>41</v>
      </c>
      <c r="AZ251" t="s">
        <v>1303</v>
      </c>
      <c r="BA251">
        <v>54.5</v>
      </c>
      <c r="BC251" t="s">
        <v>1266</v>
      </c>
      <c r="BD251">
        <v>31.5</v>
      </c>
      <c r="BF251" t="s">
        <v>1261</v>
      </c>
      <c r="BG251">
        <v>99</v>
      </c>
      <c r="BI251" t="s">
        <v>1256</v>
      </c>
      <c r="BJ251">
        <v>73</v>
      </c>
      <c r="BL251" t="s">
        <v>1033</v>
      </c>
      <c r="BM251">
        <v>45.5</v>
      </c>
      <c r="BO251" t="s">
        <v>1315</v>
      </c>
      <c r="BP251">
        <v>49</v>
      </c>
      <c r="BR251" t="s">
        <v>1303</v>
      </c>
      <c r="BS251">
        <v>69</v>
      </c>
      <c r="BU251" t="s">
        <v>1266</v>
      </c>
      <c r="BV251">
        <v>51</v>
      </c>
      <c r="BX251" t="s">
        <v>1261</v>
      </c>
      <c r="BY251">
        <v>79</v>
      </c>
      <c r="CA251" t="s">
        <v>1256</v>
      </c>
      <c r="CB251">
        <v>96</v>
      </c>
      <c r="CD251" t="s">
        <v>1263</v>
      </c>
      <c r="CE251">
        <v>40.5</v>
      </c>
      <c r="CG251" t="s">
        <v>1305</v>
      </c>
      <c r="CH251">
        <v>62</v>
      </c>
      <c r="CJ251" t="s">
        <v>1303</v>
      </c>
      <c r="CK251">
        <v>50</v>
      </c>
      <c r="CM251" t="s">
        <v>1266</v>
      </c>
      <c r="CN251">
        <v>54</v>
      </c>
      <c r="CP251" t="s">
        <v>1261</v>
      </c>
      <c r="CQ251">
        <v>64</v>
      </c>
      <c r="CS251" t="s">
        <v>1302</v>
      </c>
      <c r="CT251">
        <v>34</v>
      </c>
      <c r="CV251" t="s">
        <v>1263</v>
      </c>
      <c r="CW251">
        <v>39</v>
      </c>
      <c r="CY251" t="s">
        <v>1305</v>
      </c>
      <c r="CZ251">
        <v>59</v>
      </c>
      <c r="DB251" t="s">
        <v>1303</v>
      </c>
      <c r="DC251">
        <v>30</v>
      </c>
      <c r="DE251" t="s">
        <v>1306</v>
      </c>
      <c r="DF251">
        <v>32</v>
      </c>
      <c r="DH251" t="s">
        <v>1299</v>
      </c>
      <c r="DI251">
        <v>92</v>
      </c>
      <c r="DK251">
        <v>75</v>
      </c>
      <c r="DM251">
        <v>48</v>
      </c>
      <c r="DO251">
        <v>33</v>
      </c>
      <c r="DQ251">
        <v>26</v>
      </c>
      <c r="DS251">
        <v>26</v>
      </c>
    </row>
    <row r="252" spans="1:123" ht="15" hidden="1" x14ac:dyDescent="0.2">
      <c r="A252" s="1" t="s">
        <v>501</v>
      </c>
      <c r="B252" s="2">
        <v>5</v>
      </c>
      <c r="C252" s="3" t="s">
        <v>502</v>
      </c>
      <c r="D252" s="8" t="s">
        <v>1246</v>
      </c>
      <c r="E252" s="1">
        <v>99</v>
      </c>
      <c r="F252" s="1"/>
      <c r="G252" s="11" t="s">
        <v>1256</v>
      </c>
      <c r="H252" s="1">
        <v>57</v>
      </c>
      <c r="I252" s="1"/>
      <c r="J252" s="11" t="s">
        <v>1270</v>
      </c>
      <c r="K252" s="1">
        <v>53</v>
      </c>
      <c r="L252" s="1"/>
      <c r="M252" s="11" t="s">
        <v>1271</v>
      </c>
      <c r="N252" s="1">
        <v>62.5</v>
      </c>
      <c r="O252" s="1"/>
      <c r="P252" s="11" t="s">
        <v>1265</v>
      </c>
      <c r="Q252" s="1">
        <v>62</v>
      </c>
      <c r="R252" s="1"/>
      <c r="S252" s="11" t="s">
        <v>1266</v>
      </c>
      <c r="T252" s="1">
        <v>34</v>
      </c>
      <c r="U252" s="1"/>
      <c r="V252" s="11" t="s">
        <v>1261</v>
      </c>
      <c r="W252">
        <v>0</v>
      </c>
      <c r="Z252">
        <v>0</v>
      </c>
      <c r="AC252">
        <v>0</v>
      </c>
      <c r="AF252">
        <v>0</v>
      </c>
      <c r="AI252">
        <v>0</v>
      </c>
      <c r="AL252">
        <v>0</v>
      </c>
      <c r="AO252">
        <v>91</v>
      </c>
      <c r="AQ252" t="s">
        <v>1256</v>
      </c>
      <c r="AR252">
        <v>61</v>
      </c>
      <c r="AT252" t="s">
        <v>1033</v>
      </c>
      <c r="AU252">
        <v>56</v>
      </c>
      <c r="AW252" t="s">
        <v>1314</v>
      </c>
      <c r="AX252">
        <v>39.5</v>
      </c>
      <c r="AZ252" t="s">
        <v>1303</v>
      </c>
      <c r="BA252">
        <v>33</v>
      </c>
      <c r="BC252" t="s">
        <v>1266</v>
      </c>
      <c r="BD252">
        <v>44.5</v>
      </c>
      <c r="BF252" t="s">
        <v>1261</v>
      </c>
      <c r="BG252">
        <v>92</v>
      </c>
      <c r="BI252" t="s">
        <v>1256</v>
      </c>
      <c r="BJ252">
        <v>52</v>
      </c>
      <c r="BL252" t="s">
        <v>1033</v>
      </c>
      <c r="BM252">
        <v>66</v>
      </c>
      <c r="BO252" t="s">
        <v>1315</v>
      </c>
      <c r="BP252">
        <v>52</v>
      </c>
      <c r="BR252" t="s">
        <v>1303</v>
      </c>
      <c r="BS252">
        <v>63</v>
      </c>
      <c r="BU252" t="s">
        <v>1266</v>
      </c>
      <c r="BV252">
        <v>58</v>
      </c>
      <c r="BX252" t="s">
        <v>1261</v>
      </c>
      <c r="BY252">
        <v>82</v>
      </c>
      <c r="CA252" t="s">
        <v>1256</v>
      </c>
      <c r="CB252">
        <v>54</v>
      </c>
      <c r="CD252" t="s">
        <v>1263</v>
      </c>
      <c r="CE252">
        <v>63.5</v>
      </c>
      <c r="CG252" t="s">
        <v>1305</v>
      </c>
      <c r="CH252">
        <v>48</v>
      </c>
      <c r="CJ252" t="s">
        <v>1303</v>
      </c>
      <c r="CK252">
        <v>47</v>
      </c>
      <c r="CM252" t="s">
        <v>1266</v>
      </c>
      <c r="CN252">
        <v>32</v>
      </c>
      <c r="CP252" t="s">
        <v>1261</v>
      </c>
      <c r="CQ252">
        <v>71</v>
      </c>
      <c r="CS252" t="s">
        <v>1302</v>
      </c>
      <c r="CT252">
        <v>40</v>
      </c>
      <c r="CV252" t="s">
        <v>1263</v>
      </c>
      <c r="CW252">
        <v>62</v>
      </c>
      <c r="CY252" t="s">
        <v>1305</v>
      </c>
      <c r="CZ252">
        <v>45</v>
      </c>
      <c r="DB252" t="s">
        <v>1303</v>
      </c>
      <c r="DC252">
        <v>23</v>
      </c>
      <c r="DE252" t="s">
        <v>1266</v>
      </c>
      <c r="DF252">
        <v>35</v>
      </c>
      <c r="DH252" t="s">
        <v>1261</v>
      </c>
      <c r="DI252">
        <v>92</v>
      </c>
      <c r="DK252">
        <v>33</v>
      </c>
      <c r="DM252">
        <v>69</v>
      </c>
      <c r="DO252">
        <v>26</v>
      </c>
      <c r="DQ252">
        <v>30</v>
      </c>
      <c r="DS252">
        <v>24</v>
      </c>
    </row>
    <row r="253" spans="1:123" ht="15" hidden="1" x14ac:dyDescent="0.2">
      <c r="A253" s="1" t="s">
        <v>503</v>
      </c>
      <c r="B253" s="2">
        <v>5</v>
      </c>
      <c r="C253" s="3" t="s">
        <v>300</v>
      </c>
      <c r="D253" s="8" t="s">
        <v>1246</v>
      </c>
      <c r="E253" s="1">
        <v>86</v>
      </c>
      <c r="F253" s="1"/>
      <c r="G253" s="11" t="s">
        <v>1256</v>
      </c>
      <c r="H253" s="1">
        <v>60</v>
      </c>
      <c r="I253" s="1"/>
      <c r="J253" s="11" t="s">
        <v>1270</v>
      </c>
      <c r="K253" s="1">
        <v>56</v>
      </c>
      <c r="L253" s="1"/>
      <c r="M253" s="11" t="s">
        <v>1271</v>
      </c>
      <c r="N253" s="1">
        <v>63</v>
      </c>
      <c r="O253" s="1"/>
      <c r="P253" s="11" t="s">
        <v>1265</v>
      </c>
      <c r="Q253" s="1">
        <v>56.5</v>
      </c>
      <c r="R253" s="1"/>
      <c r="S253" s="11" t="s">
        <v>1266</v>
      </c>
      <c r="T253" s="1">
        <v>42</v>
      </c>
      <c r="U253" s="1"/>
      <c r="V253" s="11" t="s">
        <v>1261</v>
      </c>
      <c r="W253">
        <v>79</v>
      </c>
      <c r="Y253" t="s">
        <v>1256</v>
      </c>
      <c r="Z253">
        <v>18</v>
      </c>
      <c r="AB253" t="s">
        <v>1270</v>
      </c>
      <c r="AC253">
        <v>34.5</v>
      </c>
      <c r="AE253" t="s">
        <v>1271</v>
      </c>
      <c r="AF253">
        <v>43</v>
      </c>
      <c r="AH253" t="s">
        <v>1308</v>
      </c>
      <c r="AI253">
        <v>45</v>
      </c>
      <c r="AK253" t="s">
        <v>1266</v>
      </c>
      <c r="AL253">
        <v>27</v>
      </c>
      <c r="AN253" t="s">
        <v>1261</v>
      </c>
      <c r="AO253">
        <v>81</v>
      </c>
      <c r="AQ253" t="s">
        <v>1256</v>
      </c>
      <c r="AR253">
        <v>60</v>
      </c>
      <c r="AT253" t="s">
        <v>1033</v>
      </c>
      <c r="AU253">
        <v>55</v>
      </c>
      <c r="AW253" t="s">
        <v>1314</v>
      </c>
      <c r="AX253">
        <v>45.5</v>
      </c>
      <c r="AZ253" t="s">
        <v>1303</v>
      </c>
      <c r="BA253">
        <v>42</v>
      </c>
      <c r="BC253" t="s">
        <v>1266</v>
      </c>
      <c r="BD253">
        <v>47.5</v>
      </c>
      <c r="BF253" t="s">
        <v>1261</v>
      </c>
      <c r="BG253">
        <v>89</v>
      </c>
      <c r="BI253" t="s">
        <v>1256</v>
      </c>
      <c r="BJ253">
        <v>68</v>
      </c>
      <c r="BL253" t="s">
        <v>1033</v>
      </c>
      <c r="BM253">
        <v>65</v>
      </c>
      <c r="BO253" t="s">
        <v>1315</v>
      </c>
      <c r="BP253">
        <v>51</v>
      </c>
      <c r="BR253" t="s">
        <v>1303</v>
      </c>
      <c r="BS253">
        <v>52</v>
      </c>
      <c r="BU253" t="s">
        <v>1266</v>
      </c>
      <c r="BV253">
        <v>53</v>
      </c>
      <c r="BX253" t="s">
        <v>1261</v>
      </c>
      <c r="BY253">
        <v>0</v>
      </c>
      <c r="CB253">
        <v>0</v>
      </c>
      <c r="CE253">
        <v>0</v>
      </c>
      <c r="CH253">
        <v>0</v>
      </c>
      <c r="CK253">
        <v>0</v>
      </c>
      <c r="CN253">
        <v>0</v>
      </c>
      <c r="CQ253">
        <v>61</v>
      </c>
      <c r="CS253" t="s">
        <v>1302</v>
      </c>
      <c r="CT253">
        <v>78</v>
      </c>
      <c r="CV253" t="s">
        <v>1263</v>
      </c>
      <c r="CW253">
        <v>68.5</v>
      </c>
      <c r="CY253" t="s">
        <v>1305</v>
      </c>
      <c r="CZ253">
        <v>47</v>
      </c>
      <c r="DB253" t="s">
        <v>1303</v>
      </c>
      <c r="DC253">
        <v>39</v>
      </c>
      <c r="DE253" t="s">
        <v>1266</v>
      </c>
      <c r="DF253">
        <v>34</v>
      </c>
      <c r="DH253" t="s">
        <v>1261</v>
      </c>
      <c r="DI253">
        <v>80</v>
      </c>
      <c r="DK253">
        <v>58</v>
      </c>
      <c r="DM253">
        <v>71</v>
      </c>
      <c r="DO253">
        <v>24</v>
      </c>
      <c r="DQ253">
        <v>29</v>
      </c>
      <c r="DS253">
        <v>36</v>
      </c>
    </row>
    <row r="254" spans="1:123" ht="15" hidden="1" x14ac:dyDescent="0.2">
      <c r="A254" s="1" t="s">
        <v>504</v>
      </c>
      <c r="B254" s="2">
        <v>5</v>
      </c>
      <c r="C254" s="3" t="s">
        <v>505</v>
      </c>
      <c r="D254" s="8" t="s">
        <v>1246</v>
      </c>
      <c r="E254" s="1">
        <v>108</v>
      </c>
      <c r="F254" s="1"/>
      <c r="G254" s="11" t="s">
        <v>1256</v>
      </c>
      <c r="H254" s="1">
        <v>49</v>
      </c>
      <c r="I254" s="1"/>
      <c r="J254" s="11" t="s">
        <v>1270</v>
      </c>
      <c r="K254" s="1">
        <v>45</v>
      </c>
      <c r="L254" s="1"/>
      <c r="M254" s="11" t="s">
        <v>1271</v>
      </c>
      <c r="N254" s="1">
        <v>50</v>
      </c>
      <c r="O254" s="1"/>
      <c r="P254" s="11" t="s">
        <v>1265</v>
      </c>
      <c r="Q254" s="1">
        <v>51.5</v>
      </c>
      <c r="R254" s="1"/>
      <c r="S254" s="11" t="s">
        <v>1266</v>
      </c>
      <c r="T254" s="1">
        <v>59</v>
      </c>
      <c r="U254" s="1"/>
      <c r="V254" s="11" t="s">
        <v>1261</v>
      </c>
      <c r="W254">
        <v>85</v>
      </c>
      <c r="Y254" t="s">
        <v>1256</v>
      </c>
      <c r="Z254">
        <v>26</v>
      </c>
      <c r="AB254" t="s">
        <v>1270</v>
      </c>
      <c r="AC254">
        <v>49</v>
      </c>
      <c r="AE254" t="s">
        <v>1271</v>
      </c>
      <c r="AF254">
        <v>61</v>
      </c>
      <c r="AH254" t="s">
        <v>1308</v>
      </c>
      <c r="AI254">
        <v>48</v>
      </c>
      <c r="AK254" t="s">
        <v>1266</v>
      </c>
      <c r="AL254">
        <v>49</v>
      </c>
      <c r="AN254" t="s">
        <v>1261</v>
      </c>
      <c r="AO254">
        <v>90</v>
      </c>
      <c r="AQ254" t="s">
        <v>1256</v>
      </c>
      <c r="AR254">
        <v>47</v>
      </c>
      <c r="AT254" t="s">
        <v>1033</v>
      </c>
      <c r="AU254">
        <v>47.5</v>
      </c>
      <c r="AW254" t="s">
        <v>1314</v>
      </c>
      <c r="AX254">
        <v>56</v>
      </c>
      <c r="AZ254" t="s">
        <v>1303</v>
      </c>
      <c r="BA254">
        <v>42.5</v>
      </c>
      <c r="BC254" t="s">
        <v>1266</v>
      </c>
      <c r="BD254">
        <v>45</v>
      </c>
      <c r="BF254" t="s">
        <v>1261</v>
      </c>
      <c r="BG254">
        <v>96</v>
      </c>
      <c r="BI254" t="s">
        <v>1256</v>
      </c>
      <c r="BJ254">
        <v>48</v>
      </c>
      <c r="BL254" t="s">
        <v>1033</v>
      </c>
      <c r="BM254">
        <v>57.5</v>
      </c>
      <c r="BO254" t="s">
        <v>1315</v>
      </c>
      <c r="BP254">
        <v>45</v>
      </c>
      <c r="BR254" t="s">
        <v>1303</v>
      </c>
      <c r="BS254">
        <v>74</v>
      </c>
      <c r="BU254" t="s">
        <v>1266</v>
      </c>
      <c r="BV254">
        <v>59</v>
      </c>
      <c r="BX254" t="s">
        <v>1261</v>
      </c>
      <c r="BY254">
        <v>91</v>
      </c>
      <c r="CA254" t="s">
        <v>1256</v>
      </c>
      <c r="CB254">
        <v>31</v>
      </c>
      <c r="CD254" t="s">
        <v>1263</v>
      </c>
      <c r="CE254">
        <v>65</v>
      </c>
      <c r="CG254" t="s">
        <v>1305</v>
      </c>
      <c r="CH254">
        <v>62</v>
      </c>
      <c r="CJ254" t="s">
        <v>1303</v>
      </c>
      <c r="CK254">
        <v>38</v>
      </c>
      <c r="CM254" t="s">
        <v>1266</v>
      </c>
      <c r="CN254">
        <v>55</v>
      </c>
      <c r="CP254" t="s">
        <v>1261</v>
      </c>
      <c r="CQ254">
        <v>77</v>
      </c>
      <c r="CS254" t="s">
        <v>1302</v>
      </c>
      <c r="CT254">
        <v>34</v>
      </c>
      <c r="CV254" t="s">
        <v>1263</v>
      </c>
      <c r="CW254">
        <v>45</v>
      </c>
      <c r="CY254" t="s">
        <v>1305</v>
      </c>
      <c r="CZ254">
        <v>35</v>
      </c>
      <c r="DB254" t="s">
        <v>1303</v>
      </c>
      <c r="DC254">
        <v>53</v>
      </c>
      <c r="DE254" t="s">
        <v>1266</v>
      </c>
      <c r="DF254">
        <v>41</v>
      </c>
      <c r="DH254" t="s">
        <v>1261</v>
      </c>
      <c r="DI254">
        <v>93</v>
      </c>
      <c r="DK254">
        <v>69</v>
      </c>
      <c r="DM254">
        <v>43</v>
      </c>
      <c r="DO254">
        <v>23</v>
      </c>
      <c r="DQ254">
        <v>32</v>
      </c>
      <c r="DS254">
        <v>25</v>
      </c>
    </row>
    <row r="255" spans="1:123" ht="15" hidden="1" x14ac:dyDescent="0.2">
      <c r="A255" s="1" t="s">
        <v>508</v>
      </c>
      <c r="B255" s="2">
        <v>5</v>
      </c>
      <c r="C255" s="3" t="s">
        <v>509</v>
      </c>
      <c r="D255" s="8" t="s">
        <v>1246</v>
      </c>
      <c r="E255" s="1">
        <v>96</v>
      </c>
      <c r="F255" s="1"/>
      <c r="G255" s="11" t="s">
        <v>1256</v>
      </c>
      <c r="H255" s="1">
        <v>36</v>
      </c>
      <c r="I255" s="1"/>
      <c r="J255" s="11" t="s">
        <v>1270</v>
      </c>
      <c r="K255" s="1">
        <v>48</v>
      </c>
      <c r="L255" s="1"/>
      <c r="M255" s="11" t="s">
        <v>1271</v>
      </c>
      <c r="N255" s="1">
        <v>59.5</v>
      </c>
      <c r="O255" s="1"/>
      <c r="P255" s="11" t="s">
        <v>1265</v>
      </c>
      <c r="Q255" s="1">
        <v>61</v>
      </c>
      <c r="R255" s="1"/>
      <c r="S255" s="11" t="s">
        <v>1266</v>
      </c>
      <c r="T255" s="1">
        <v>58</v>
      </c>
      <c r="U255" s="1"/>
      <c r="V255" s="11" t="s">
        <v>1261</v>
      </c>
      <c r="W255">
        <v>93</v>
      </c>
      <c r="Y255" t="s">
        <v>1256</v>
      </c>
      <c r="Z255">
        <v>31</v>
      </c>
      <c r="AB255" t="s">
        <v>1270</v>
      </c>
      <c r="AC255">
        <v>67.5</v>
      </c>
      <c r="AE255" t="s">
        <v>1271</v>
      </c>
      <c r="AF255">
        <v>55</v>
      </c>
      <c r="AH255" t="s">
        <v>1308</v>
      </c>
      <c r="AI255">
        <v>46</v>
      </c>
      <c r="AK255" t="s">
        <v>1266</v>
      </c>
      <c r="AL255">
        <v>37</v>
      </c>
      <c r="AN255" t="s">
        <v>1261</v>
      </c>
      <c r="AO255">
        <v>0</v>
      </c>
      <c r="AR255">
        <v>0</v>
      </c>
      <c r="AU255">
        <v>0</v>
      </c>
      <c r="AX255">
        <v>0</v>
      </c>
      <c r="BA255">
        <v>0</v>
      </c>
      <c r="BD255">
        <v>0</v>
      </c>
      <c r="BG255">
        <v>99</v>
      </c>
      <c r="BI255" t="s">
        <v>1256</v>
      </c>
      <c r="BJ255">
        <v>63</v>
      </c>
      <c r="BL255" t="s">
        <v>1033</v>
      </c>
      <c r="BM255">
        <v>64</v>
      </c>
      <c r="BO255" t="s">
        <v>1315</v>
      </c>
      <c r="BP255">
        <v>48</v>
      </c>
      <c r="BR255" t="s">
        <v>1303</v>
      </c>
      <c r="BS255">
        <v>75</v>
      </c>
      <c r="BU255" t="s">
        <v>1266</v>
      </c>
      <c r="BV255">
        <v>61</v>
      </c>
      <c r="BX255" t="s">
        <v>1261</v>
      </c>
      <c r="BY255">
        <v>94</v>
      </c>
      <c r="CA255" t="s">
        <v>1256</v>
      </c>
      <c r="CB255">
        <v>56</v>
      </c>
      <c r="CD255" t="s">
        <v>1263</v>
      </c>
      <c r="CE255">
        <v>52.5</v>
      </c>
      <c r="CG255" t="s">
        <v>1305</v>
      </c>
      <c r="CH255">
        <v>61</v>
      </c>
      <c r="CJ255" t="s">
        <v>1303</v>
      </c>
      <c r="CK255">
        <v>64</v>
      </c>
      <c r="CM255" t="s">
        <v>1266</v>
      </c>
      <c r="CN255">
        <v>60</v>
      </c>
      <c r="CP255" t="s">
        <v>1261</v>
      </c>
      <c r="CQ255">
        <v>73</v>
      </c>
      <c r="CS255" t="s">
        <v>1302</v>
      </c>
      <c r="CT255">
        <v>35</v>
      </c>
      <c r="CV255" t="s">
        <v>1263</v>
      </c>
      <c r="CW255">
        <v>72.5</v>
      </c>
      <c r="CY255" t="s">
        <v>1305</v>
      </c>
      <c r="CZ255">
        <v>46</v>
      </c>
      <c r="DB255" t="s">
        <v>1303</v>
      </c>
      <c r="DC255">
        <v>35</v>
      </c>
      <c r="DE255" t="s">
        <v>1266</v>
      </c>
      <c r="DF255">
        <v>31</v>
      </c>
      <c r="DH255" t="s">
        <v>1261</v>
      </c>
      <c r="DI255">
        <v>97</v>
      </c>
      <c r="DK255">
        <v>52</v>
      </c>
      <c r="DM255">
        <v>63</v>
      </c>
      <c r="DO255">
        <v>34</v>
      </c>
      <c r="DQ255">
        <v>31</v>
      </c>
      <c r="DS255">
        <v>37</v>
      </c>
    </row>
    <row r="256" spans="1:123" ht="15" hidden="1" x14ac:dyDescent="0.2">
      <c r="A256" s="1" t="s">
        <v>510</v>
      </c>
      <c r="B256" s="2">
        <v>5</v>
      </c>
      <c r="C256" s="3" t="s">
        <v>511</v>
      </c>
      <c r="D256" s="8" t="s">
        <v>1246</v>
      </c>
      <c r="E256" s="1">
        <v>85</v>
      </c>
      <c r="F256" s="1"/>
      <c r="G256" s="11" t="s">
        <v>1256</v>
      </c>
      <c r="H256" s="1">
        <v>50</v>
      </c>
      <c r="I256" s="1"/>
      <c r="J256" s="11" t="s">
        <v>1270</v>
      </c>
      <c r="K256" s="1">
        <v>36</v>
      </c>
      <c r="L256" s="1"/>
      <c r="M256" s="11" t="s">
        <v>1271</v>
      </c>
      <c r="N256" s="1">
        <v>64</v>
      </c>
      <c r="O256" s="1"/>
      <c r="P256" s="11" t="s">
        <v>1265</v>
      </c>
      <c r="Q256" s="1">
        <v>59.5</v>
      </c>
      <c r="R256" s="1"/>
      <c r="S256" s="11" t="s">
        <v>1266</v>
      </c>
      <c r="T256" s="1">
        <v>61</v>
      </c>
      <c r="U256" s="1"/>
      <c r="V256" s="11" t="s">
        <v>1261</v>
      </c>
      <c r="W256">
        <v>77</v>
      </c>
      <c r="Y256" t="s">
        <v>1256</v>
      </c>
      <c r="Z256">
        <v>30</v>
      </c>
      <c r="AB256" t="s">
        <v>1270</v>
      </c>
      <c r="AC256">
        <v>52.5</v>
      </c>
      <c r="AE256" t="s">
        <v>1271</v>
      </c>
      <c r="AF256">
        <v>34</v>
      </c>
      <c r="AH256" t="s">
        <v>1308</v>
      </c>
      <c r="AI256">
        <v>19</v>
      </c>
      <c r="AK256" t="s">
        <v>1266</v>
      </c>
      <c r="AL256">
        <v>22</v>
      </c>
      <c r="AN256" t="s">
        <v>1261</v>
      </c>
      <c r="AO256">
        <v>70</v>
      </c>
      <c r="AQ256" t="s">
        <v>1256</v>
      </c>
      <c r="AR256">
        <v>68.5</v>
      </c>
      <c r="AT256" t="s">
        <v>1033</v>
      </c>
      <c r="AU256">
        <v>38</v>
      </c>
      <c r="AW256" t="s">
        <v>1314</v>
      </c>
      <c r="AX256">
        <v>44</v>
      </c>
      <c r="AZ256" t="s">
        <v>1303</v>
      </c>
      <c r="BA256">
        <v>37</v>
      </c>
      <c r="BC256" t="s">
        <v>1266</v>
      </c>
      <c r="BD256">
        <v>45.5</v>
      </c>
      <c r="BF256" t="s">
        <v>1261</v>
      </c>
      <c r="BG256">
        <v>86</v>
      </c>
      <c r="BI256" t="s">
        <v>1256</v>
      </c>
      <c r="BJ256">
        <v>49</v>
      </c>
      <c r="BL256" t="s">
        <v>1033</v>
      </c>
      <c r="BM256">
        <v>41.5</v>
      </c>
      <c r="BO256" t="s">
        <v>1315</v>
      </c>
      <c r="BP256">
        <v>52</v>
      </c>
      <c r="BR256" t="s">
        <v>1303</v>
      </c>
      <c r="BS256">
        <v>56</v>
      </c>
      <c r="BU256" t="s">
        <v>1266</v>
      </c>
      <c r="BV256">
        <v>47</v>
      </c>
      <c r="BX256" t="s">
        <v>1261</v>
      </c>
      <c r="BY256">
        <v>75</v>
      </c>
      <c r="CA256" t="s">
        <v>1256</v>
      </c>
      <c r="CB256">
        <v>73</v>
      </c>
      <c r="CD256" t="s">
        <v>1263</v>
      </c>
      <c r="CE256">
        <v>40.5</v>
      </c>
      <c r="CG256" t="s">
        <v>1305</v>
      </c>
      <c r="CH256">
        <v>54</v>
      </c>
      <c r="CJ256" t="s">
        <v>1303</v>
      </c>
      <c r="CK256">
        <v>43</v>
      </c>
      <c r="CM256" t="s">
        <v>1266</v>
      </c>
      <c r="CN256">
        <v>46</v>
      </c>
      <c r="CP256" t="s">
        <v>1261</v>
      </c>
      <c r="CQ256">
        <v>64</v>
      </c>
      <c r="CS256" t="s">
        <v>1302</v>
      </c>
      <c r="CT256">
        <v>33</v>
      </c>
      <c r="CV256" t="s">
        <v>1307</v>
      </c>
      <c r="CW256">
        <v>26.5</v>
      </c>
      <c r="CY256" t="s">
        <v>1258</v>
      </c>
      <c r="CZ256">
        <v>62</v>
      </c>
      <c r="DB256" t="s">
        <v>1303</v>
      </c>
      <c r="DC256">
        <v>39</v>
      </c>
      <c r="DE256" t="s">
        <v>1260</v>
      </c>
      <c r="DF256">
        <v>31</v>
      </c>
      <c r="DH256" t="s">
        <v>1267</v>
      </c>
      <c r="DI256">
        <v>78</v>
      </c>
      <c r="DK256">
        <v>78</v>
      </c>
      <c r="DM256">
        <v>43</v>
      </c>
      <c r="DO256">
        <v>26</v>
      </c>
      <c r="DQ256">
        <v>12</v>
      </c>
      <c r="DS256">
        <v>31</v>
      </c>
    </row>
    <row r="257" spans="1:123" ht="15" hidden="1" x14ac:dyDescent="0.2">
      <c r="A257" s="1" t="s">
        <v>512</v>
      </c>
      <c r="B257" s="2">
        <v>5</v>
      </c>
      <c r="C257" s="3" t="s">
        <v>513</v>
      </c>
      <c r="D257" s="8" t="s">
        <v>1246</v>
      </c>
      <c r="E257" s="8">
        <v>86</v>
      </c>
      <c r="F257" s="8"/>
      <c r="G257" s="11" t="s">
        <v>1256</v>
      </c>
      <c r="H257" s="8">
        <v>78</v>
      </c>
      <c r="I257" s="8"/>
      <c r="J257" s="11" t="s">
        <v>1270</v>
      </c>
      <c r="K257" s="8">
        <v>59</v>
      </c>
      <c r="L257" s="8"/>
      <c r="M257" s="11" t="s">
        <v>1271</v>
      </c>
      <c r="N257" s="8">
        <v>59.5</v>
      </c>
      <c r="O257" s="8"/>
      <c r="P257" s="11" t="s">
        <v>1265</v>
      </c>
      <c r="Q257" s="8">
        <v>26</v>
      </c>
      <c r="R257" s="8"/>
      <c r="S257" s="11" t="s">
        <v>1266</v>
      </c>
      <c r="T257" s="8">
        <v>47</v>
      </c>
      <c r="U257" s="8"/>
      <c r="V257" s="11" t="s">
        <v>1261</v>
      </c>
      <c r="W257">
        <v>71</v>
      </c>
      <c r="Y257" t="s">
        <v>1256</v>
      </c>
      <c r="Z257">
        <v>55</v>
      </c>
      <c r="AB257" t="s">
        <v>1270</v>
      </c>
      <c r="AC257">
        <v>52.5</v>
      </c>
      <c r="AE257" t="s">
        <v>1271</v>
      </c>
      <c r="AF257">
        <v>39</v>
      </c>
      <c r="AH257" t="s">
        <v>1308</v>
      </c>
      <c r="AI257">
        <v>33</v>
      </c>
      <c r="AK257" t="s">
        <v>1266</v>
      </c>
      <c r="AL257">
        <v>35</v>
      </c>
      <c r="AN257" t="s">
        <v>1261</v>
      </c>
      <c r="AO257">
        <v>72</v>
      </c>
      <c r="AQ257" t="s">
        <v>1256</v>
      </c>
      <c r="AR257">
        <v>41</v>
      </c>
      <c r="AT257" t="s">
        <v>1033</v>
      </c>
      <c r="AU257">
        <v>45</v>
      </c>
      <c r="AW257" t="s">
        <v>1314</v>
      </c>
      <c r="AX257">
        <v>50</v>
      </c>
      <c r="AZ257" t="s">
        <v>1303</v>
      </c>
      <c r="BA257">
        <v>37</v>
      </c>
      <c r="BC257" t="s">
        <v>1266</v>
      </c>
      <c r="BD257">
        <v>54</v>
      </c>
      <c r="BF257" t="s">
        <v>1261</v>
      </c>
      <c r="BG257">
        <v>85</v>
      </c>
      <c r="BI257" t="s">
        <v>1256</v>
      </c>
      <c r="BJ257">
        <v>49</v>
      </c>
      <c r="BL257" t="s">
        <v>1033</v>
      </c>
      <c r="BM257">
        <v>67</v>
      </c>
      <c r="BO257" t="s">
        <v>1315</v>
      </c>
      <c r="BP257">
        <v>55</v>
      </c>
      <c r="BR257" t="s">
        <v>1303</v>
      </c>
      <c r="BS257">
        <v>58</v>
      </c>
      <c r="BU257" t="s">
        <v>1266</v>
      </c>
      <c r="BV257">
        <v>52</v>
      </c>
      <c r="BX257" t="s">
        <v>1261</v>
      </c>
      <c r="BY257">
        <v>80</v>
      </c>
      <c r="CA257" t="s">
        <v>1256</v>
      </c>
      <c r="CB257">
        <v>54</v>
      </c>
      <c r="CD257" t="s">
        <v>1263</v>
      </c>
      <c r="CE257">
        <v>41.5</v>
      </c>
      <c r="CG257" t="s">
        <v>1305</v>
      </c>
      <c r="CH257">
        <v>57</v>
      </c>
      <c r="CJ257" t="s">
        <v>1303</v>
      </c>
      <c r="CK257">
        <v>42</v>
      </c>
      <c r="CM257" t="s">
        <v>1266</v>
      </c>
      <c r="CN257">
        <v>51</v>
      </c>
      <c r="CP257" t="s">
        <v>1261</v>
      </c>
      <c r="CQ257">
        <v>65</v>
      </c>
      <c r="CS257" t="s">
        <v>1302</v>
      </c>
      <c r="CT257">
        <v>32</v>
      </c>
      <c r="CV257" t="s">
        <v>1304</v>
      </c>
      <c r="CW257">
        <v>34.5</v>
      </c>
      <c r="CY257" t="s">
        <v>1288</v>
      </c>
      <c r="CZ257">
        <v>56</v>
      </c>
      <c r="DB257" t="s">
        <v>1298</v>
      </c>
      <c r="DC257">
        <v>29</v>
      </c>
      <c r="DE257" t="s">
        <v>1266</v>
      </c>
      <c r="DF257">
        <v>28</v>
      </c>
      <c r="DH257" t="s">
        <v>1261</v>
      </c>
      <c r="DI257">
        <v>81</v>
      </c>
      <c r="DK257">
        <v>56</v>
      </c>
      <c r="DM257">
        <v>44</v>
      </c>
      <c r="DO257">
        <v>24</v>
      </c>
      <c r="DQ257">
        <v>26</v>
      </c>
      <c r="DS257">
        <v>29</v>
      </c>
    </row>
    <row r="258" spans="1:123" ht="15" hidden="1" x14ac:dyDescent="0.2">
      <c r="A258" s="1" t="s">
        <v>514</v>
      </c>
      <c r="B258" s="2">
        <v>5</v>
      </c>
      <c r="C258" s="3" t="s">
        <v>515</v>
      </c>
      <c r="D258" s="8" t="s">
        <v>1246</v>
      </c>
      <c r="E258" s="1">
        <v>95</v>
      </c>
      <c r="F258" s="1"/>
      <c r="G258" s="11" t="s">
        <v>1256</v>
      </c>
      <c r="H258" s="1">
        <v>61</v>
      </c>
      <c r="I258" s="1"/>
      <c r="J258" s="11" t="s">
        <v>1270</v>
      </c>
      <c r="K258" s="1">
        <v>42</v>
      </c>
      <c r="L258" s="1"/>
      <c r="M258" s="11" t="s">
        <v>1271</v>
      </c>
      <c r="N258" s="1">
        <v>54</v>
      </c>
      <c r="O258" s="1"/>
      <c r="P258" s="11" t="s">
        <v>1265</v>
      </c>
      <c r="Q258" s="1">
        <v>50.5</v>
      </c>
      <c r="R258" s="1"/>
      <c r="S258" s="11" t="s">
        <v>1266</v>
      </c>
      <c r="T258" s="1">
        <v>53</v>
      </c>
      <c r="U258" s="1"/>
      <c r="V258" s="11" t="s">
        <v>1261</v>
      </c>
      <c r="W258">
        <v>75</v>
      </c>
      <c r="Y258" t="s">
        <v>1256</v>
      </c>
      <c r="Z258">
        <v>38</v>
      </c>
      <c r="AB258" t="s">
        <v>1270</v>
      </c>
      <c r="AC258">
        <v>48.5</v>
      </c>
      <c r="AE258" t="s">
        <v>1271</v>
      </c>
      <c r="AF258">
        <v>46</v>
      </c>
      <c r="AH258" t="s">
        <v>1308</v>
      </c>
      <c r="AI258">
        <v>39</v>
      </c>
      <c r="AK258" t="s">
        <v>1266</v>
      </c>
      <c r="AL258">
        <v>37</v>
      </c>
      <c r="AN258" t="s">
        <v>1261</v>
      </c>
      <c r="AO258">
        <v>89.5</v>
      </c>
      <c r="AQ258" t="s">
        <v>1256</v>
      </c>
      <c r="AR258">
        <v>45</v>
      </c>
      <c r="AT258" t="s">
        <v>1033</v>
      </c>
      <c r="AU258">
        <v>42</v>
      </c>
      <c r="AW258" t="s">
        <v>1314</v>
      </c>
      <c r="AX258">
        <v>58.5</v>
      </c>
      <c r="AZ258" t="s">
        <v>1303</v>
      </c>
      <c r="BA258">
        <v>50.5</v>
      </c>
      <c r="BC258" t="s">
        <v>1266</v>
      </c>
      <c r="BD258">
        <v>44</v>
      </c>
      <c r="BF258" t="s">
        <v>1261</v>
      </c>
      <c r="BG258">
        <v>87</v>
      </c>
      <c r="BI258" t="s">
        <v>1256</v>
      </c>
      <c r="BJ258">
        <v>69</v>
      </c>
      <c r="BL258" t="s">
        <v>1033</v>
      </c>
      <c r="BM258">
        <v>51.5</v>
      </c>
      <c r="BO258" t="s">
        <v>1315</v>
      </c>
      <c r="BP258">
        <v>58</v>
      </c>
      <c r="BR258" t="s">
        <v>1303</v>
      </c>
      <c r="BS258">
        <v>66</v>
      </c>
      <c r="BU258" t="s">
        <v>1266</v>
      </c>
      <c r="BV258">
        <v>49</v>
      </c>
      <c r="BX258" t="s">
        <v>1261</v>
      </c>
      <c r="BY258">
        <v>73</v>
      </c>
      <c r="CA258" t="s">
        <v>1256</v>
      </c>
      <c r="CB258">
        <v>61</v>
      </c>
      <c r="CD258" t="s">
        <v>1263</v>
      </c>
      <c r="CE258">
        <v>52</v>
      </c>
      <c r="CG258" t="s">
        <v>1305</v>
      </c>
      <c r="CH258">
        <v>44</v>
      </c>
      <c r="CJ258" t="s">
        <v>1303</v>
      </c>
      <c r="CK258">
        <v>39</v>
      </c>
      <c r="CM258" t="s">
        <v>1266</v>
      </c>
      <c r="CN258">
        <v>49</v>
      </c>
      <c r="CP258" t="s">
        <v>1261</v>
      </c>
      <c r="CQ258">
        <v>63</v>
      </c>
      <c r="CS258" t="s">
        <v>1302</v>
      </c>
      <c r="CT258">
        <v>43</v>
      </c>
      <c r="CV258" t="s">
        <v>1263</v>
      </c>
      <c r="CW258">
        <v>39</v>
      </c>
      <c r="CY258" t="s">
        <v>1305</v>
      </c>
      <c r="CZ258">
        <v>35</v>
      </c>
      <c r="DB258" t="s">
        <v>1303</v>
      </c>
      <c r="DC258">
        <v>35</v>
      </c>
      <c r="DE258" t="s">
        <v>1266</v>
      </c>
      <c r="DF258">
        <v>31</v>
      </c>
      <c r="DH258" t="s">
        <v>1261</v>
      </c>
      <c r="DI258">
        <v>79</v>
      </c>
      <c r="DK258">
        <v>56</v>
      </c>
      <c r="DM258">
        <v>42</v>
      </c>
      <c r="DO258">
        <v>31</v>
      </c>
      <c r="DQ258">
        <v>36</v>
      </c>
      <c r="DS258">
        <v>33</v>
      </c>
    </row>
    <row r="259" spans="1:123" ht="15" hidden="1" x14ac:dyDescent="0.2">
      <c r="A259" s="1" t="s">
        <v>516</v>
      </c>
      <c r="B259" s="2">
        <v>5</v>
      </c>
      <c r="C259" s="3" t="s">
        <v>517</v>
      </c>
      <c r="D259" s="8" t="s">
        <v>1246</v>
      </c>
      <c r="E259" s="1">
        <v>83</v>
      </c>
      <c r="F259" s="1"/>
      <c r="G259" s="11" t="s">
        <v>1256</v>
      </c>
      <c r="H259" s="1">
        <v>66</v>
      </c>
      <c r="I259" s="1"/>
      <c r="J259" s="11" t="s">
        <v>1270</v>
      </c>
      <c r="K259" s="1">
        <v>63</v>
      </c>
      <c r="L259" s="1"/>
      <c r="M259" s="11" t="s">
        <v>1271</v>
      </c>
      <c r="N259" s="1">
        <v>59</v>
      </c>
      <c r="O259" s="1"/>
      <c r="P259" s="11" t="s">
        <v>1265</v>
      </c>
      <c r="Q259" s="1">
        <v>54.5</v>
      </c>
      <c r="R259" s="1"/>
      <c r="S259" s="11" t="s">
        <v>1266</v>
      </c>
      <c r="T259" s="1">
        <v>28</v>
      </c>
      <c r="U259" s="1"/>
      <c r="V259" s="11" t="s">
        <v>1261</v>
      </c>
      <c r="W259">
        <v>77</v>
      </c>
      <c r="Y259" t="s">
        <v>1256</v>
      </c>
      <c r="Z259">
        <v>43</v>
      </c>
      <c r="AB259" t="s">
        <v>1270</v>
      </c>
      <c r="AC259">
        <v>84</v>
      </c>
      <c r="AE259" t="s">
        <v>1271</v>
      </c>
      <c r="AF259">
        <v>55</v>
      </c>
      <c r="AH259" t="s">
        <v>1308</v>
      </c>
      <c r="AI259">
        <v>30</v>
      </c>
      <c r="AK259" t="s">
        <v>1266</v>
      </c>
      <c r="AL259">
        <v>18</v>
      </c>
      <c r="AN259" t="s">
        <v>1261</v>
      </c>
      <c r="AO259">
        <v>86.5</v>
      </c>
      <c r="AQ259" t="s">
        <v>1256</v>
      </c>
      <c r="AR259">
        <v>66</v>
      </c>
      <c r="AT259" t="s">
        <v>1033</v>
      </c>
      <c r="AU259">
        <v>73</v>
      </c>
      <c r="AW259" t="s">
        <v>1314</v>
      </c>
      <c r="AX259">
        <v>48.5</v>
      </c>
      <c r="AZ259" t="s">
        <v>1303</v>
      </c>
      <c r="BA259">
        <v>41</v>
      </c>
      <c r="BC259" t="s">
        <v>1266</v>
      </c>
      <c r="BD259">
        <v>31.5</v>
      </c>
      <c r="BF259" t="s">
        <v>1261</v>
      </c>
      <c r="BG259">
        <v>81</v>
      </c>
      <c r="BI259" t="s">
        <v>1256</v>
      </c>
      <c r="BJ259">
        <v>74</v>
      </c>
      <c r="BL259" t="s">
        <v>1033</v>
      </c>
      <c r="BM259">
        <v>71.5</v>
      </c>
      <c r="BO259" t="s">
        <v>1315</v>
      </c>
      <c r="BP259">
        <v>50</v>
      </c>
      <c r="BR259" t="s">
        <v>1303</v>
      </c>
      <c r="BS259">
        <v>63</v>
      </c>
      <c r="BU259" t="s">
        <v>1266</v>
      </c>
      <c r="BV259">
        <v>40</v>
      </c>
      <c r="BX259" t="s">
        <v>1261</v>
      </c>
      <c r="BY259">
        <v>78</v>
      </c>
      <c r="CA259" t="s">
        <v>1256</v>
      </c>
      <c r="CB259">
        <v>69</v>
      </c>
      <c r="CD259" t="s">
        <v>1263</v>
      </c>
      <c r="CE259">
        <v>73.5</v>
      </c>
      <c r="CG259" t="s">
        <v>1305</v>
      </c>
      <c r="CH259">
        <v>44</v>
      </c>
      <c r="CJ259" t="s">
        <v>1303</v>
      </c>
      <c r="CK259">
        <v>32</v>
      </c>
      <c r="CM259" t="s">
        <v>1266</v>
      </c>
      <c r="CN259">
        <v>31</v>
      </c>
      <c r="CP259" t="s">
        <v>1261</v>
      </c>
      <c r="CQ259">
        <v>69</v>
      </c>
      <c r="CS259" t="s">
        <v>1302</v>
      </c>
      <c r="CT259">
        <v>63</v>
      </c>
      <c r="CV259" t="s">
        <v>1263</v>
      </c>
      <c r="CW259">
        <v>54.5</v>
      </c>
      <c r="CY259" t="s">
        <v>1305</v>
      </c>
      <c r="CZ259">
        <v>29</v>
      </c>
      <c r="DB259" t="s">
        <v>1303</v>
      </c>
      <c r="DC259">
        <v>29</v>
      </c>
      <c r="DE259" t="s">
        <v>1266</v>
      </c>
      <c r="DF259">
        <v>21</v>
      </c>
      <c r="DH259" t="s">
        <v>1261</v>
      </c>
      <c r="DI259">
        <v>93</v>
      </c>
      <c r="DK259">
        <v>59</v>
      </c>
      <c r="DM259">
        <v>66</v>
      </c>
      <c r="DO259">
        <v>20</v>
      </c>
      <c r="DQ259">
        <v>29</v>
      </c>
      <c r="DS259">
        <v>24</v>
      </c>
    </row>
    <row r="260" spans="1:123" ht="15" hidden="1" x14ac:dyDescent="0.2">
      <c r="A260" s="1" t="s">
        <v>520</v>
      </c>
      <c r="B260" s="2">
        <v>5</v>
      </c>
      <c r="C260" s="3" t="s">
        <v>521</v>
      </c>
      <c r="D260" s="8" t="s">
        <v>1246</v>
      </c>
      <c r="E260" s="1">
        <v>105</v>
      </c>
      <c r="F260" s="1"/>
      <c r="G260" s="11" t="s">
        <v>1256</v>
      </c>
      <c r="H260" s="1">
        <v>44</v>
      </c>
      <c r="I260" s="1"/>
      <c r="J260" s="11" t="s">
        <v>1270</v>
      </c>
      <c r="K260" s="1">
        <v>41</v>
      </c>
      <c r="L260" s="1"/>
      <c r="M260" s="11" t="s">
        <v>1271</v>
      </c>
      <c r="N260" s="1">
        <v>43.5</v>
      </c>
      <c r="O260" s="1"/>
      <c r="P260" s="11" t="s">
        <v>1265</v>
      </c>
      <c r="Q260" s="1">
        <v>66.5</v>
      </c>
      <c r="R260" s="1"/>
      <c r="S260" s="11" t="s">
        <v>1266</v>
      </c>
      <c r="T260" s="1">
        <v>50</v>
      </c>
      <c r="U260" s="1"/>
      <c r="V260" s="11" t="s">
        <v>1261</v>
      </c>
      <c r="W260">
        <v>85</v>
      </c>
      <c r="Y260" t="s">
        <v>1256</v>
      </c>
      <c r="Z260">
        <v>38</v>
      </c>
      <c r="AB260" t="s">
        <v>1270</v>
      </c>
      <c r="AC260">
        <v>49</v>
      </c>
      <c r="AE260" t="s">
        <v>1271</v>
      </c>
      <c r="AF260">
        <v>57</v>
      </c>
      <c r="AH260" t="s">
        <v>1308</v>
      </c>
      <c r="AI260">
        <v>61</v>
      </c>
      <c r="AK260" t="s">
        <v>1266</v>
      </c>
      <c r="AL260">
        <v>44</v>
      </c>
      <c r="AN260" t="s">
        <v>1261</v>
      </c>
      <c r="AO260">
        <v>83.5</v>
      </c>
      <c r="AQ260" t="s">
        <v>1256</v>
      </c>
      <c r="AR260">
        <v>37</v>
      </c>
      <c r="AT260" t="s">
        <v>1033</v>
      </c>
      <c r="AU260">
        <v>47.5</v>
      </c>
      <c r="AW260" t="s">
        <v>1314</v>
      </c>
      <c r="AX260">
        <v>49</v>
      </c>
      <c r="AZ260" t="s">
        <v>1303</v>
      </c>
      <c r="BA260">
        <v>59</v>
      </c>
      <c r="BC260" t="s">
        <v>1266</v>
      </c>
      <c r="BD260">
        <v>44</v>
      </c>
      <c r="BF260" t="s">
        <v>1261</v>
      </c>
      <c r="BG260">
        <v>95</v>
      </c>
      <c r="BI260" t="s">
        <v>1256</v>
      </c>
      <c r="BJ260">
        <v>49</v>
      </c>
      <c r="BL260" t="s">
        <v>1033</v>
      </c>
      <c r="BM260">
        <v>45</v>
      </c>
      <c r="BO260" t="s">
        <v>1315</v>
      </c>
      <c r="BP260">
        <v>53</v>
      </c>
      <c r="BR260" t="s">
        <v>1303</v>
      </c>
      <c r="BS260">
        <v>65</v>
      </c>
      <c r="BU260" t="s">
        <v>1266</v>
      </c>
      <c r="BV260">
        <v>47</v>
      </c>
      <c r="BX260" t="s">
        <v>1261</v>
      </c>
      <c r="BY260">
        <v>78</v>
      </c>
      <c r="CA260" t="s">
        <v>1256</v>
      </c>
      <c r="CB260">
        <v>58</v>
      </c>
      <c r="CD260" t="s">
        <v>1263</v>
      </c>
      <c r="CE260">
        <v>39.5</v>
      </c>
      <c r="CG260" t="s">
        <v>1305</v>
      </c>
      <c r="CH260">
        <v>54</v>
      </c>
      <c r="CJ260" t="s">
        <v>1303</v>
      </c>
      <c r="CK260">
        <v>58</v>
      </c>
      <c r="CM260" t="s">
        <v>1266</v>
      </c>
      <c r="CN260">
        <v>47</v>
      </c>
      <c r="CP260" t="s">
        <v>1261</v>
      </c>
      <c r="CQ260">
        <v>62</v>
      </c>
      <c r="CS260" t="s">
        <v>1302</v>
      </c>
      <c r="CT260">
        <v>7</v>
      </c>
      <c r="CV260" t="s">
        <v>1304</v>
      </c>
      <c r="CW260">
        <v>41.5</v>
      </c>
      <c r="CY260" t="s">
        <v>1288</v>
      </c>
      <c r="CZ260">
        <v>32</v>
      </c>
      <c r="DB260" t="s">
        <v>1298</v>
      </c>
      <c r="DC260">
        <v>24</v>
      </c>
      <c r="DE260" t="s">
        <v>1266</v>
      </c>
      <c r="DF260">
        <v>26</v>
      </c>
      <c r="DH260" t="s">
        <v>1261</v>
      </c>
      <c r="DI260">
        <v>81</v>
      </c>
      <c r="DK260">
        <v>45</v>
      </c>
      <c r="DM260">
        <v>61</v>
      </c>
      <c r="DO260">
        <v>40</v>
      </c>
      <c r="DQ260">
        <v>20</v>
      </c>
      <c r="DS260">
        <v>31</v>
      </c>
    </row>
    <row r="261" spans="1:123" ht="15" hidden="1" x14ac:dyDescent="0.2">
      <c r="A261" s="1" t="s">
        <v>522</v>
      </c>
      <c r="B261" s="2">
        <v>5</v>
      </c>
      <c r="C261" s="3" t="s">
        <v>523</v>
      </c>
      <c r="D261" s="8" t="s">
        <v>1246</v>
      </c>
      <c r="E261" s="12">
        <v>87</v>
      </c>
      <c r="F261" s="12"/>
      <c r="G261" s="11" t="s">
        <v>1256</v>
      </c>
      <c r="H261" s="1">
        <v>67</v>
      </c>
      <c r="I261" s="1"/>
      <c r="J261" s="11" t="s">
        <v>1270</v>
      </c>
      <c r="K261" s="1">
        <v>46</v>
      </c>
      <c r="L261" s="1"/>
      <c r="M261" s="11" t="s">
        <v>1271</v>
      </c>
      <c r="N261" s="1">
        <v>57.5</v>
      </c>
      <c r="O261" s="1"/>
      <c r="P261" s="11" t="s">
        <v>1265</v>
      </c>
      <c r="Q261" s="1">
        <v>51</v>
      </c>
      <c r="R261" s="1"/>
      <c r="S261" s="11" t="s">
        <v>1266</v>
      </c>
      <c r="T261" s="1">
        <v>37</v>
      </c>
      <c r="U261" s="1"/>
      <c r="V261" s="11" t="s">
        <v>1261</v>
      </c>
      <c r="W261">
        <v>71</v>
      </c>
      <c r="Y261" t="s">
        <v>1256</v>
      </c>
      <c r="Z261">
        <v>34</v>
      </c>
      <c r="AB261" t="s">
        <v>1270</v>
      </c>
      <c r="AC261">
        <v>43.5</v>
      </c>
      <c r="AE261" t="s">
        <v>1271</v>
      </c>
      <c r="AF261">
        <v>40</v>
      </c>
      <c r="AH261" t="s">
        <v>1308</v>
      </c>
      <c r="AI261">
        <v>39</v>
      </c>
      <c r="AK261" t="s">
        <v>1266</v>
      </c>
      <c r="AL261">
        <v>44</v>
      </c>
      <c r="AN261" t="s">
        <v>1261</v>
      </c>
      <c r="AO261">
        <v>0</v>
      </c>
      <c r="AR261">
        <v>0</v>
      </c>
      <c r="AU261">
        <v>0</v>
      </c>
      <c r="AX261">
        <v>0</v>
      </c>
      <c r="BA261">
        <v>0</v>
      </c>
      <c r="BD261">
        <v>0</v>
      </c>
      <c r="BG261">
        <v>0</v>
      </c>
      <c r="BI261" t="s">
        <v>1256</v>
      </c>
      <c r="BJ261">
        <v>0</v>
      </c>
      <c r="BL261" t="s">
        <v>1033</v>
      </c>
      <c r="BM261">
        <v>0</v>
      </c>
      <c r="BO261" t="s">
        <v>1315</v>
      </c>
      <c r="BP261">
        <v>0</v>
      </c>
      <c r="BR261" t="s">
        <v>1303</v>
      </c>
      <c r="BS261">
        <v>0</v>
      </c>
      <c r="BU261" t="s">
        <v>1266</v>
      </c>
      <c r="BV261">
        <v>0</v>
      </c>
      <c r="BX261" t="s">
        <v>1261</v>
      </c>
      <c r="BY261">
        <v>79</v>
      </c>
      <c r="CA261" t="s">
        <v>1256</v>
      </c>
      <c r="CB261">
        <v>70</v>
      </c>
      <c r="CD261" t="s">
        <v>1263</v>
      </c>
      <c r="CE261">
        <v>53.5</v>
      </c>
      <c r="CG261" t="s">
        <v>1305</v>
      </c>
      <c r="CH261">
        <v>45</v>
      </c>
      <c r="CJ261" t="s">
        <v>1303</v>
      </c>
      <c r="CK261">
        <v>35</v>
      </c>
      <c r="CM261" t="s">
        <v>1266</v>
      </c>
      <c r="CN261">
        <v>48</v>
      </c>
      <c r="CP261" t="s">
        <v>1261</v>
      </c>
      <c r="CQ261">
        <v>72</v>
      </c>
      <c r="CS261" t="s">
        <v>1302</v>
      </c>
      <c r="CT261">
        <v>52</v>
      </c>
      <c r="CV261" t="s">
        <v>1307</v>
      </c>
      <c r="CW261">
        <v>54.5</v>
      </c>
      <c r="CY261" t="s">
        <v>1258</v>
      </c>
      <c r="CZ261">
        <v>41</v>
      </c>
      <c r="DB261" t="s">
        <v>1303</v>
      </c>
      <c r="DC261">
        <v>32</v>
      </c>
      <c r="DE261" t="s">
        <v>1260</v>
      </c>
      <c r="DF261">
        <v>24</v>
      </c>
      <c r="DH261" t="s">
        <v>1267</v>
      </c>
      <c r="DI261">
        <v>66</v>
      </c>
      <c r="DK261">
        <v>68</v>
      </c>
      <c r="DM261">
        <v>52</v>
      </c>
      <c r="DO261">
        <v>36</v>
      </c>
      <c r="DQ261">
        <v>18</v>
      </c>
      <c r="DS261">
        <v>39</v>
      </c>
    </row>
    <row r="262" spans="1:123" ht="15" hidden="1" x14ac:dyDescent="0.2">
      <c r="A262" s="1" t="s">
        <v>524</v>
      </c>
      <c r="B262" s="2">
        <v>5</v>
      </c>
      <c r="C262" s="3" t="s">
        <v>300</v>
      </c>
      <c r="D262" s="8" t="s">
        <v>1246</v>
      </c>
      <c r="E262" s="1">
        <v>92</v>
      </c>
      <c r="F262" s="1"/>
      <c r="G262" s="11" t="s">
        <v>1256</v>
      </c>
      <c r="H262" s="1">
        <v>51</v>
      </c>
      <c r="I262" s="1"/>
      <c r="J262" s="11" t="s">
        <v>1270</v>
      </c>
      <c r="K262" s="1">
        <v>51</v>
      </c>
      <c r="L262" s="1"/>
      <c r="M262" s="11" t="s">
        <v>1271</v>
      </c>
      <c r="N262" s="1">
        <v>62.5</v>
      </c>
      <c r="O262" s="1"/>
      <c r="P262" s="11" t="s">
        <v>1265</v>
      </c>
      <c r="Q262" s="1">
        <v>44.5</v>
      </c>
      <c r="R262" s="1"/>
      <c r="S262" s="11" t="s">
        <v>1266</v>
      </c>
      <c r="T262" s="1">
        <v>39</v>
      </c>
      <c r="U262" s="1"/>
      <c r="V262" s="11" t="s">
        <v>1261</v>
      </c>
      <c r="W262">
        <v>86</v>
      </c>
      <c r="Y262" t="s">
        <v>1256</v>
      </c>
      <c r="Z262">
        <v>61</v>
      </c>
      <c r="AB262" t="s">
        <v>1270</v>
      </c>
      <c r="AC262">
        <v>62</v>
      </c>
      <c r="AE262" t="s">
        <v>1271</v>
      </c>
      <c r="AF262">
        <v>48</v>
      </c>
      <c r="AH262" t="s">
        <v>1308</v>
      </c>
      <c r="AI262">
        <v>33</v>
      </c>
      <c r="AK262" t="s">
        <v>1266</v>
      </c>
      <c r="AL262">
        <v>54</v>
      </c>
      <c r="AN262" t="s">
        <v>1261</v>
      </c>
      <c r="AO262">
        <v>87</v>
      </c>
      <c r="AQ262" t="s">
        <v>1256</v>
      </c>
      <c r="AR262">
        <v>8</v>
      </c>
      <c r="AT262" t="s">
        <v>1033</v>
      </c>
      <c r="AU262">
        <v>36.5</v>
      </c>
      <c r="AW262" t="s">
        <v>1314</v>
      </c>
      <c r="AX262">
        <v>44.5</v>
      </c>
      <c r="AZ262" t="s">
        <v>1303</v>
      </c>
      <c r="BA262">
        <v>42.5</v>
      </c>
      <c r="BC262" t="s">
        <v>1266</v>
      </c>
      <c r="BD262">
        <v>21</v>
      </c>
      <c r="BF262" t="s">
        <v>1261</v>
      </c>
      <c r="BG262">
        <v>83</v>
      </c>
      <c r="BI262" t="s">
        <v>1256</v>
      </c>
      <c r="BJ262">
        <v>33</v>
      </c>
      <c r="BL262" t="s">
        <v>1033</v>
      </c>
      <c r="BM262">
        <v>47.5</v>
      </c>
      <c r="BO262" t="s">
        <v>1315</v>
      </c>
      <c r="BP262">
        <v>47</v>
      </c>
      <c r="BR262" t="s">
        <v>1303</v>
      </c>
      <c r="BS262">
        <v>65</v>
      </c>
      <c r="BU262" t="s">
        <v>1266</v>
      </c>
      <c r="BV262">
        <v>45</v>
      </c>
      <c r="BX262" t="s">
        <v>1261</v>
      </c>
      <c r="BY262">
        <v>0</v>
      </c>
      <c r="CB262">
        <v>0</v>
      </c>
      <c r="CE262">
        <v>0</v>
      </c>
      <c r="CH262">
        <v>0</v>
      </c>
      <c r="CK262">
        <v>0</v>
      </c>
      <c r="CN262">
        <v>0</v>
      </c>
      <c r="CQ262">
        <v>0</v>
      </c>
      <c r="CT262">
        <v>0</v>
      </c>
      <c r="CW262">
        <v>0</v>
      </c>
      <c r="CZ262">
        <v>0</v>
      </c>
      <c r="DC262">
        <v>0</v>
      </c>
      <c r="DF262">
        <v>0</v>
      </c>
      <c r="DI262">
        <v>0</v>
      </c>
      <c r="DK262">
        <v>0</v>
      </c>
      <c r="DM262">
        <v>0</v>
      </c>
      <c r="DO262">
        <v>0</v>
      </c>
      <c r="DQ262">
        <v>0</v>
      </c>
      <c r="DS262">
        <v>0</v>
      </c>
    </row>
    <row r="263" spans="1:123" ht="15" hidden="1" x14ac:dyDescent="0.2">
      <c r="A263" s="1" t="s">
        <v>525</v>
      </c>
      <c r="B263" s="2">
        <v>5</v>
      </c>
      <c r="C263" s="3" t="s">
        <v>526</v>
      </c>
      <c r="D263" s="8" t="s">
        <v>1246</v>
      </c>
      <c r="E263" s="1">
        <v>87</v>
      </c>
      <c r="F263" s="1"/>
      <c r="G263" s="11" t="s">
        <v>1256</v>
      </c>
      <c r="H263" s="1">
        <v>72</v>
      </c>
      <c r="I263" s="1"/>
      <c r="J263" s="11" t="s">
        <v>1270</v>
      </c>
      <c r="K263" s="1">
        <v>50</v>
      </c>
      <c r="L263" s="1"/>
      <c r="M263" s="11" t="s">
        <v>1271</v>
      </c>
      <c r="N263" s="1">
        <v>45.5</v>
      </c>
      <c r="O263" s="1"/>
      <c r="P263" s="11" t="s">
        <v>1265</v>
      </c>
      <c r="Q263" s="1">
        <v>54.5</v>
      </c>
      <c r="R263" s="1"/>
      <c r="S263" s="11" t="s">
        <v>1266</v>
      </c>
      <c r="T263" s="1">
        <v>31</v>
      </c>
      <c r="U263" s="1"/>
      <c r="V263" s="11" t="s">
        <v>1261</v>
      </c>
      <c r="W263">
        <v>75</v>
      </c>
      <c r="Y263" t="s">
        <v>1256</v>
      </c>
      <c r="Z263">
        <v>39</v>
      </c>
      <c r="AB263" t="s">
        <v>1270</v>
      </c>
      <c r="AC263">
        <v>41.5</v>
      </c>
      <c r="AE263" t="s">
        <v>1271</v>
      </c>
      <c r="AF263">
        <v>48</v>
      </c>
      <c r="AH263" t="s">
        <v>1308</v>
      </c>
      <c r="AI263">
        <v>42</v>
      </c>
      <c r="AK263" t="s">
        <v>1266</v>
      </c>
      <c r="AL263">
        <v>61</v>
      </c>
      <c r="AN263" t="s">
        <v>1261</v>
      </c>
      <c r="AO263">
        <v>76.5</v>
      </c>
      <c r="AQ263" t="s">
        <v>1256</v>
      </c>
      <c r="AR263">
        <v>46.5</v>
      </c>
      <c r="AT263" t="s">
        <v>1033</v>
      </c>
      <c r="AU263">
        <v>30.5</v>
      </c>
      <c r="AW263" t="s">
        <v>1314</v>
      </c>
      <c r="AX263">
        <v>47</v>
      </c>
      <c r="AZ263" t="s">
        <v>1303</v>
      </c>
      <c r="BA263">
        <v>44</v>
      </c>
      <c r="BC263" t="s">
        <v>1266</v>
      </c>
      <c r="BD263">
        <v>44</v>
      </c>
      <c r="BF263" t="s">
        <v>1261</v>
      </c>
      <c r="BG263">
        <v>85</v>
      </c>
      <c r="BI263" t="s">
        <v>1256</v>
      </c>
      <c r="BJ263">
        <v>59</v>
      </c>
      <c r="BL263" t="s">
        <v>1033</v>
      </c>
      <c r="BM263">
        <v>44.5</v>
      </c>
      <c r="BO263" t="s">
        <v>1315</v>
      </c>
      <c r="BP263">
        <v>48</v>
      </c>
      <c r="BR263" t="s">
        <v>1303</v>
      </c>
      <c r="BS263">
        <v>65</v>
      </c>
      <c r="BU263" t="s">
        <v>1266</v>
      </c>
      <c r="BV263">
        <v>49</v>
      </c>
      <c r="BX263" t="s">
        <v>1261</v>
      </c>
      <c r="BY263">
        <v>81</v>
      </c>
      <c r="CA263" t="s">
        <v>1256</v>
      </c>
      <c r="CB263">
        <v>85</v>
      </c>
      <c r="CD263" t="s">
        <v>1263</v>
      </c>
      <c r="CE263">
        <v>55.5</v>
      </c>
      <c r="CG263" t="s">
        <v>1305</v>
      </c>
      <c r="CH263">
        <v>59</v>
      </c>
      <c r="CJ263" t="s">
        <v>1303</v>
      </c>
      <c r="CK263">
        <v>48</v>
      </c>
      <c r="CM263" t="s">
        <v>1266</v>
      </c>
      <c r="CN263">
        <v>44</v>
      </c>
      <c r="CP263" t="s">
        <v>1261</v>
      </c>
      <c r="CQ263">
        <v>69</v>
      </c>
      <c r="CS263" t="s">
        <v>1302</v>
      </c>
      <c r="CT263">
        <v>26</v>
      </c>
      <c r="CV263" t="s">
        <v>1279</v>
      </c>
      <c r="CW263">
        <v>39</v>
      </c>
      <c r="CY263" t="s">
        <v>1301</v>
      </c>
      <c r="CZ263">
        <v>33</v>
      </c>
      <c r="DB263" t="s">
        <v>1259</v>
      </c>
      <c r="DC263">
        <v>35</v>
      </c>
      <c r="DE263" t="s">
        <v>1266</v>
      </c>
      <c r="DF263">
        <v>26</v>
      </c>
      <c r="DH263" t="s">
        <v>1299</v>
      </c>
      <c r="DI263">
        <v>87</v>
      </c>
      <c r="DK263">
        <v>60</v>
      </c>
      <c r="DM263">
        <v>53</v>
      </c>
      <c r="DO263">
        <v>45</v>
      </c>
      <c r="DQ263">
        <v>26</v>
      </c>
      <c r="DS263">
        <v>36</v>
      </c>
    </row>
    <row r="264" spans="1:123" ht="15" hidden="1" x14ac:dyDescent="0.2">
      <c r="A264" s="1" t="s">
        <v>527</v>
      </c>
      <c r="B264" s="2">
        <v>5</v>
      </c>
      <c r="C264" s="3" t="s">
        <v>528</v>
      </c>
      <c r="D264" s="8" t="s">
        <v>1246</v>
      </c>
      <c r="E264" s="1">
        <v>95</v>
      </c>
      <c r="F264" s="1"/>
      <c r="G264" s="11" t="s">
        <v>1256</v>
      </c>
      <c r="H264" s="1">
        <v>51</v>
      </c>
      <c r="I264" s="1"/>
      <c r="J264" s="11" t="s">
        <v>1270</v>
      </c>
      <c r="K264" s="1">
        <v>44</v>
      </c>
      <c r="L264" s="1"/>
      <c r="M264" s="11" t="s">
        <v>1271</v>
      </c>
      <c r="N264" s="1">
        <v>58.5</v>
      </c>
      <c r="O264" s="1"/>
      <c r="P264" s="11" t="s">
        <v>1265</v>
      </c>
      <c r="Q264" s="1">
        <v>45.5</v>
      </c>
      <c r="R264" s="1"/>
      <c r="S264" s="11" t="s">
        <v>1266</v>
      </c>
      <c r="T264" s="1">
        <v>43</v>
      </c>
      <c r="U264" s="1"/>
      <c r="V264" s="11" t="s">
        <v>1261</v>
      </c>
      <c r="W264">
        <v>79</v>
      </c>
      <c r="Y264" t="s">
        <v>1256</v>
      </c>
      <c r="Z264">
        <v>32</v>
      </c>
      <c r="AB264" t="s">
        <v>1270</v>
      </c>
      <c r="AC264">
        <v>42.5</v>
      </c>
      <c r="AE264" t="s">
        <v>1271</v>
      </c>
      <c r="AF264">
        <v>53</v>
      </c>
      <c r="AH264" t="s">
        <v>1308</v>
      </c>
      <c r="AI264">
        <v>35</v>
      </c>
      <c r="AK264" t="s">
        <v>1266</v>
      </c>
      <c r="AL264">
        <v>34</v>
      </c>
      <c r="AN264" t="s">
        <v>1261</v>
      </c>
      <c r="AO264">
        <v>84</v>
      </c>
      <c r="AQ264" t="s">
        <v>1256</v>
      </c>
      <c r="AR264">
        <v>43.5</v>
      </c>
      <c r="AT264" t="s">
        <v>1033</v>
      </c>
      <c r="AU264">
        <v>51</v>
      </c>
      <c r="AW264" t="s">
        <v>1314</v>
      </c>
      <c r="AX264">
        <v>55</v>
      </c>
      <c r="AZ264" t="s">
        <v>1303</v>
      </c>
      <c r="BA264">
        <v>40.5</v>
      </c>
      <c r="BC264" t="s">
        <v>1266</v>
      </c>
      <c r="BD264">
        <v>28</v>
      </c>
      <c r="BF264" t="s">
        <v>1261</v>
      </c>
      <c r="BG264">
        <v>98</v>
      </c>
      <c r="BI264" t="s">
        <v>1256</v>
      </c>
      <c r="BJ264">
        <v>45</v>
      </c>
      <c r="BL264" t="s">
        <v>1033</v>
      </c>
      <c r="BM264">
        <v>53.5</v>
      </c>
      <c r="BO264" t="s">
        <v>1315</v>
      </c>
      <c r="BP264">
        <v>49</v>
      </c>
      <c r="BR264" t="s">
        <v>1303</v>
      </c>
      <c r="BS264">
        <v>77</v>
      </c>
      <c r="BU264" t="s">
        <v>1266</v>
      </c>
      <c r="BV264">
        <v>47</v>
      </c>
      <c r="BX264" t="s">
        <v>1261</v>
      </c>
      <c r="BY264">
        <v>87</v>
      </c>
      <c r="CA264" t="s">
        <v>1256</v>
      </c>
      <c r="CB264">
        <v>47</v>
      </c>
      <c r="CD264" t="s">
        <v>1263</v>
      </c>
      <c r="CE264">
        <v>51</v>
      </c>
      <c r="CG264" t="s">
        <v>1305</v>
      </c>
      <c r="CH264">
        <v>57</v>
      </c>
      <c r="CJ264" t="s">
        <v>1303</v>
      </c>
      <c r="CK264">
        <v>36</v>
      </c>
      <c r="CM264" t="s">
        <v>1266</v>
      </c>
      <c r="CN264">
        <v>39</v>
      </c>
      <c r="CP264" t="s">
        <v>1261</v>
      </c>
      <c r="CQ264">
        <v>71</v>
      </c>
      <c r="CS264" t="s">
        <v>1302</v>
      </c>
      <c r="CT264">
        <v>39</v>
      </c>
      <c r="CV264" t="s">
        <v>1263</v>
      </c>
      <c r="CW264">
        <v>32.5</v>
      </c>
      <c r="CY264" t="s">
        <v>1305</v>
      </c>
      <c r="CZ264">
        <v>38</v>
      </c>
      <c r="DB264" t="s">
        <v>1303</v>
      </c>
      <c r="DC264">
        <v>10</v>
      </c>
      <c r="DE264" t="s">
        <v>1266</v>
      </c>
      <c r="DF264">
        <v>34</v>
      </c>
      <c r="DH264" t="s">
        <v>1261</v>
      </c>
      <c r="DI264">
        <v>94</v>
      </c>
      <c r="DK264">
        <v>50</v>
      </c>
      <c r="DM264">
        <v>43</v>
      </c>
      <c r="DO264">
        <v>23</v>
      </c>
      <c r="DQ264">
        <v>34</v>
      </c>
      <c r="DS264">
        <v>26</v>
      </c>
    </row>
    <row r="265" spans="1:123" ht="15" hidden="1" x14ac:dyDescent="0.2">
      <c r="A265" s="1" t="s">
        <v>529</v>
      </c>
      <c r="B265" s="2">
        <v>5</v>
      </c>
      <c r="C265" s="3" t="s">
        <v>530</v>
      </c>
      <c r="D265" s="8" t="s">
        <v>1246</v>
      </c>
      <c r="E265" s="1">
        <v>94</v>
      </c>
      <c r="F265" s="1"/>
      <c r="G265" s="11" t="s">
        <v>1256</v>
      </c>
      <c r="H265" s="1">
        <v>51</v>
      </c>
      <c r="I265" s="1"/>
      <c r="J265" s="11" t="s">
        <v>1270</v>
      </c>
      <c r="K265" s="1">
        <v>50</v>
      </c>
      <c r="L265" s="1"/>
      <c r="M265" s="11" t="s">
        <v>1271</v>
      </c>
      <c r="N265" s="1">
        <v>51.5</v>
      </c>
      <c r="O265" s="1"/>
      <c r="P265" s="11" t="s">
        <v>1265</v>
      </c>
      <c r="Q265" s="1">
        <v>54.5</v>
      </c>
      <c r="R265" s="1"/>
      <c r="S265" s="11" t="s">
        <v>1266</v>
      </c>
      <c r="T265" s="1">
        <v>34</v>
      </c>
      <c r="U265" s="1"/>
      <c r="V265" s="11" t="s">
        <v>1261</v>
      </c>
      <c r="W265">
        <v>80</v>
      </c>
      <c r="Y265" t="s">
        <v>1256</v>
      </c>
      <c r="Z265">
        <v>42</v>
      </c>
      <c r="AB265" t="s">
        <v>1270</v>
      </c>
      <c r="AC265">
        <v>37</v>
      </c>
      <c r="AE265" t="s">
        <v>1271</v>
      </c>
      <c r="AF265">
        <v>32</v>
      </c>
      <c r="AH265" t="s">
        <v>1308</v>
      </c>
      <c r="AI265">
        <v>49</v>
      </c>
      <c r="AK265" t="s">
        <v>1266</v>
      </c>
      <c r="AL265">
        <v>41</v>
      </c>
      <c r="AN265" t="s">
        <v>1261</v>
      </c>
      <c r="AO265">
        <v>81</v>
      </c>
      <c r="AQ265" t="s">
        <v>1256</v>
      </c>
      <c r="AR265">
        <v>43.5</v>
      </c>
      <c r="AT265" t="s">
        <v>1033</v>
      </c>
      <c r="AU265">
        <v>59.5</v>
      </c>
      <c r="AW265" t="s">
        <v>1314</v>
      </c>
      <c r="AX265">
        <v>38.5</v>
      </c>
      <c r="AZ265" t="s">
        <v>1303</v>
      </c>
      <c r="BA265">
        <v>48.5</v>
      </c>
      <c r="BC265" t="s">
        <v>1266</v>
      </c>
      <c r="BD265">
        <v>36</v>
      </c>
      <c r="BF265" t="s">
        <v>1261</v>
      </c>
      <c r="BG265">
        <v>80</v>
      </c>
      <c r="BI265" t="s">
        <v>1256</v>
      </c>
      <c r="BJ265">
        <v>70</v>
      </c>
      <c r="BL265" t="s">
        <v>1033</v>
      </c>
      <c r="BM265">
        <v>40.5</v>
      </c>
      <c r="BO265" t="s">
        <v>1315</v>
      </c>
      <c r="BP265">
        <v>59</v>
      </c>
      <c r="BR265" t="s">
        <v>1303</v>
      </c>
      <c r="BS265">
        <v>55</v>
      </c>
      <c r="BU265" t="s">
        <v>1266</v>
      </c>
      <c r="BV265">
        <v>43</v>
      </c>
      <c r="BX265" t="s">
        <v>1261</v>
      </c>
      <c r="BY265">
        <v>0</v>
      </c>
      <c r="CB265">
        <v>0</v>
      </c>
      <c r="CE265">
        <v>0</v>
      </c>
      <c r="CH265">
        <v>0</v>
      </c>
      <c r="CK265">
        <v>0</v>
      </c>
      <c r="CN265">
        <v>0</v>
      </c>
      <c r="CQ265">
        <v>64</v>
      </c>
      <c r="CS265" t="s">
        <v>1302</v>
      </c>
      <c r="CT265">
        <v>32</v>
      </c>
      <c r="CV265" t="s">
        <v>1263</v>
      </c>
      <c r="CW265">
        <v>33.5</v>
      </c>
      <c r="CY265" t="s">
        <v>1305</v>
      </c>
      <c r="CZ265">
        <v>36</v>
      </c>
      <c r="DB265" t="s">
        <v>1303</v>
      </c>
      <c r="DC265">
        <v>34</v>
      </c>
      <c r="DE265" t="s">
        <v>1266</v>
      </c>
      <c r="DF265">
        <v>42</v>
      </c>
      <c r="DH265" t="s">
        <v>1261</v>
      </c>
      <c r="DI265">
        <v>77</v>
      </c>
      <c r="DK265">
        <v>66</v>
      </c>
      <c r="DM265">
        <v>41</v>
      </c>
      <c r="DO265">
        <v>37</v>
      </c>
      <c r="DQ265">
        <v>33</v>
      </c>
      <c r="DS265">
        <v>29</v>
      </c>
    </row>
    <row r="266" spans="1:123" ht="15" hidden="1" x14ac:dyDescent="0.2">
      <c r="A266" s="1" t="s">
        <v>531</v>
      </c>
      <c r="B266" s="2">
        <v>5</v>
      </c>
      <c r="C266" s="3" t="s">
        <v>532</v>
      </c>
      <c r="D266" s="8" t="s">
        <v>1246</v>
      </c>
      <c r="E266" s="1">
        <v>88</v>
      </c>
      <c r="F266" s="1"/>
      <c r="G266" s="11" t="s">
        <v>1256</v>
      </c>
      <c r="H266" s="1">
        <v>55</v>
      </c>
      <c r="I266" s="1"/>
      <c r="J266" s="11" t="s">
        <v>1270</v>
      </c>
      <c r="K266" s="1">
        <v>44</v>
      </c>
      <c r="L266" s="1"/>
      <c r="M266" s="11" t="s">
        <v>1271</v>
      </c>
      <c r="N266" s="1">
        <v>54.5</v>
      </c>
      <c r="O266" s="1"/>
      <c r="P266" s="11" t="s">
        <v>1265</v>
      </c>
      <c r="Q266" s="1">
        <v>46</v>
      </c>
      <c r="R266" s="1"/>
      <c r="S266" s="11" t="s">
        <v>1266</v>
      </c>
      <c r="T266" s="1">
        <v>47</v>
      </c>
      <c r="U266" s="1"/>
      <c r="V266" s="11" t="s">
        <v>1261</v>
      </c>
      <c r="W266">
        <v>76</v>
      </c>
      <c r="Y266" t="s">
        <v>1256</v>
      </c>
      <c r="Z266">
        <v>42</v>
      </c>
      <c r="AB266" t="s">
        <v>1270</v>
      </c>
      <c r="AC266">
        <v>32</v>
      </c>
      <c r="AE266" t="s">
        <v>1271</v>
      </c>
      <c r="AF266">
        <v>55</v>
      </c>
      <c r="AH266" t="s">
        <v>1308</v>
      </c>
      <c r="AI266">
        <v>40</v>
      </c>
      <c r="AK266" t="s">
        <v>1266</v>
      </c>
      <c r="AL266">
        <v>41</v>
      </c>
      <c r="AN266" t="s">
        <v>1261</v>
      </c>
      <c r="AO266">
        <v>81</v>
      </c>
      <c r="AQ266" t="s">
        <v>1256</v>
      </c>
      <c r="AR266">
        <v>45.5</v>
      </c>
      <c r="AT266" t="s">
        <v>1033</v>
      </c>
      <c r="AU266">
        <v>42.5</v>
      </c>
      <c r="AW266" t="s">
        <v>1314</v>
      </c>
      <c r="AX266">
        <v>52.5</v>
      </c>
      <c r="AZ266" t="s">
        <v>1303</v>
      </c>
      <c r="BA266">
        <v>44</v>
      </c>
      <c r="BC266" t="s">
        <v>1266</v>
      </c>
      <c r="BD266">
        <v>35.5</v>
      </c>
      <c r="BF266" t="s">
        <v>1261</v>
      </c>
      <c r="BG266">
        <v>80</v>
      </c>
      <c r="BI266" t="s">
        <v>1256</v>
      </c>
      <c r="BJ266">
        <v>23</v>
      </c>
      <c r="BL266" t="s">
        <v>1033</v>
      </c>
      <c r="BM266">
        <v>43.5</v>
      </c>
      <c r="BO266" t="s">
        <v>1315</v>
      </c>
      <c r="BP266">
        <v>54</v>
      </c>
      <c r="BR266" t="s">
        <v>1303</v>
      </c>
      <c r="BS266">
        <v>66</v>
      </c>
      <c r="BU266" t="s">
        <v>1266</v>
      </c>
      <c r="BV266">
        <v>38</v>
      </c>
      <c r="BX266" t="s">
        <v>1261</v>
      </c>
      <c r="BY266">
        <v>79</v>
      </c>
      <c r="CA266" t="s">
        <v>1256</v>
      </c>
      <c r="CB266">
        <v>52</v>
      </c>
      <c r="CD266" t="s">
        <v>1263</v>
      </c>
      <c r="CE266">
        <v>44</v>
      </c>
      <c r="CG266" t="s">
        <v>1305</v>
      </c>
      <c r="CH266">
        <v>51</v>
      </c>
      <c r="CJ266" t="s">
        <v>1303</v>
      </c>
      <c r="CK266">
        <v>44</v>
      </c>
      <c r="CM266" t="s">
        <v>1266</v>
      </c>
      <c r="CN266">
        <v>51</v>
      </c>
      <c r="CP266" t="s">
        <v>1261</v>
      </c>
      <c r="CQ266">
        <v>62</v>
      </c>
      <c r="CS266" t="s">
        <v>1302</v>
      </c>
      <c r="CT266">
        <v>30</v>
      </c>
      <c r="CV266" t="s">
        <v>1263</v>
      </c>
      <c r="CW266">
        <v>40</v>
      </c>
      <c r="CY266" t="s">
        <v>1305</v>
      </c>
      <c r="CZ266">
        <v>41</v>
      </c>
      <c r="DB266" t="s">
        <v>1303</v>
      </c>
      <c r="DC266">
        <v>28</v>
      </c>
      <c r="DE266" t="s">
        <v>1266</v>
      </c>
      <c r="DF266">
        <v>34</v>
      </c>
      <c r="DH266" t="s">
        <v>1261</v>
      </c>
      <c r="DI266">
        <v>83</v>
      </c>
      <c r="DK266">
        <v>39</v>
      </c>
      <c r="DM266">
        <v>32</v>
      </c>
      <c r="DO266">
        <v>39</v>
      </c>
      <c r="DQ266">
        <v>26</v>
      </c>
      <c r="DS266">
        <v>31</v>
      </c>
    </row>
    <row r="267" spans="1:123" ht="15" hidden="1" x14ac:dyDescent="0.2">
      <c r="A267" s="1" t="s">
        <v>533</v>
      </c>
      <c r="B267" s="2">
        <v>5</v>
      </c>
      <c r="C267" s="3" t="s">
        <v>534</v>
      </c>
      <c r="D267" s="8" t="s">
        <v>1246</v>
      </c>
      <c r="E267" s="1">
        <v>98</v>
      </c>
      <c r="F267" s="1"/>
      <c r="G267" s="11" t="s">
        <v>1256</v>
      </c>
      <c r="H267" s="1">
        <v>46</v>
      </c>
      <c r="I267" s="1"/>
      <c r="J267" s="11" t="s">
        <v>1270</v>
      </c>
      <c r="K267" s="1">
        <v>44</v>
      </c>
      <c r="L267" s="1"/>
      <c r="M267" s="11" t="s">
        <v>1271</v>
      </c>
      <c r="N267" s="1">
        <v>59</v>
      </c>
      <c r="O267" s="1"/>
      <c r="P267" s="11" t="s">
        <v>1265</v>
      </c>
      <c r="Q267" s="1">
        <v>47.5</v>
      </c>
      <c r="R267" s="1"/>
      <c r="S267" s="11" t="s">
        <v>1266</v>
      </c>
      <c r="T267" s="1">
        <v>39</v>
      </c>
      <c r="U267" s="1"/>
      <c r="V267" s="11" t="s">
        <v>1261</v>
      </c>
      <c r="W267">
        <v>75</v>
      </c>
      <c r="Y267" t="s">
        <v>1256</v>
      </c>
      <c r="Z267">
        <v>49</v>
      </c>
      <c r="AB267" t="s">
        <v>1270</v>
      </c>
      <c r="AC267">
        <v>63</v>
      </c>
      <c r="AE267" t="s">
        <v>1271</v>
      </c>
      <c r="AF267">
        <v>38</v>
      </c>
      <c r="AH267" t="s">
        <v>1308</v>
      </c>
      <c r="AI267">
        <v>36</v>
      </c>
      <c r="AK267" t="s">
        <v>1266</v>
      </c>
      <c r="AL267">
        <v>44</v>
      </c>
      <c r="AN267" t="s">
        <v>1261</v>
      </c>
      <c r="AO267">
        <v>0</v>
      </c>
      <c r="AR267">
        <v>0</v>
      </c>
      <c r="AU267">
        <v>0</v>
      </c>
      <c r="AX267">
        <v>0</v>
      </c>
      <c r="BA267">
        <v>0</v>
      </c>
      <c r="BD267">
        <v>0</v>
      </c>
      <c r="BG267">
        <v>0</v>
      </c>
      <c r="BJ267">
        <v>0</v>
      </c>
      <c r="BM267">
        <v>0</v>
      </c>
      <c r="BP267">
        <v>0</v>
      </c>
      <c r="BS267">
        <v>0</v>
      </c>
      <c r="BV267">
        <v>0</v>
      </c>
      <c r="BY267">
        <v>87</v>
      </c>
      <c r="CA267" t="s">
        <v>1256</v>
      </c>
      <c r="CB267">
        <v>72</v>
      </c>
      <c r="CD267" t="s">
        <v>1263</v>
      </c>
      <c r="CE267">
        <v>61.5</v>
      </c>
      <c r="CG267" t="s">
        <v>1305</v>
      </c>
      <c r="CH267">
        <v>55</v>
      </c>
      <c r="CJ267" t="s">
        <v>1303</v>
      </c>
      <c r="CK267">
        <v>47</v>
      </c>
      <c r="CM267" t="s">
        <v>1266</v>
      </c>
      <c r="CN267">
        <v>47</v>
      </c>
      <c r="CP267" t="s">
        <v>1261</v>
      </c>
      <c r="CQ267">
        <v>91</v>
      </c>
      <c r="CS267" t="s">
        <v>1302</v>
      </c>
      <c r="CT267">
        <v>52</v>
      </c>
      <c r="CV267" t="s">
        <v>1263</v>
      </c>
      <c r="CW267">
        <v>61.5</v>
      </c>
      <c r="CY267" t="s">
        <v>1305</v>
      </c>
      <c r="CZ267">
        <v>48</v>
      </c>
      <c r="DB267" t="s">
        <v>1303</v>
      </c>
      <c r="DC267">
        <v>28</v>
      </c>
      <c r="DE267" t="s">
        <v>1266</v>
      </c>
      <c r="DF267">
        <v>35</v>
      </c>
      <c r="DH267" t="s">
        <v>1261</v>
      </c>
      <c r="DI267">
        <v>95</v>
      </c>
      <c r="DK267">
        <v>66</v>
      </c>
      <c r="DM267">
        <v>68</v>
      </c>
      <c r="DO267">
        <v>33</v>
      </c>
      <c r="DQ267">
        <v>19</v>
      </c>
      <c r="DS267">
        <v>35</v>
      </c>
    </row>
    <row r="268" spans="1:123" ht="15" hidden="1" x14ac:dyDescent="0.2">
      <c r="A268" s="1" t="s">
        <v>535</v>
      </c>
      <c r="B268" s="2">
        <v>5</v>
      </c>
      <c r="C268" s="3" t="s">
        <v>536</v>
      </c>
      <c r="D268" s="8" t="s">
        <v>1246</v>
      </c>
      <c r="E268" s="1">
        <v>85</v>
      </c>
      <c r="F268" s="1"/>
      <c r="G268" s="11" t="s">
        <v>1256</v>
      </c>
      <c r="H268" s="1">
        <v>59</v>
      </c>
      <c r="I268" s="1"/>
      <c r="J268" s="11" t="s">
        <v>1270</v>
      </c>
      <c r="K268" s="1">
        <v>74</v>
      </c>
      <c r="L268" s="1"/>
      <c r="M268" s="11" t="s">
        <v>1271</v>
      </c>
      <c r="N268" s="1">
        <v>47</v>
      </c>
      <c r="O268" s="1"/>
      <c r="P268" s="11" t="s">
        <v>1265</v>
      </c>
      <c r="Q268" s="1">
        <v>46.5</v>
      </c>
      <c r="R268" s="1"/>
      <c r="S268" s="11" t="s">
        <v>1266</v>
      </c>
      <c r="T268" s="1">
        <v>21</v>
      </c>
      <c r="U268" s="1"/>
      <c r="V268" s="11" t="s">
        <v>1261</v>
      </c>
      <c r="W268">
        <v>77</v>
      </c>
      <c r="Y268" t="s">
        <v>1256</v>
      </c>
      <c r="Z268">
        <v>58</v>
      </c>
      <c r="AB268" t="s">
        <v>1270</v>
      </c>
      <c r="AC268">
        <v>99.5</v>
      </c>
      <c r="AE268" t="s">
        <v>1271</v>
      </c>
      <c r="AF268">
        <v>53</v>
      </c>
      <c r="AH268" t="s">
        <v>1308</v>
      </c>
      <c r="AI268">
        <v>47</v>
      </c>
      <c r="AK268" t="s">
        <v>1266</v>
      </c>
      <c r="AL268">
        <v>18</v>
      </c>
      <c r="AN268" t="s">
        <v>1261</v>
      </c>
      <c r="AO268">
        <v>81</v>
      </c>
      <c r="AQ268" t="s">
        <v>1256</v>
      </c>
      <c r="AR268">
        <v>50</v>
      </c>
      <c r="AT268" t="s">
        <v>1033</v>
      </c>
      <c r="AU268">
        <v>87.5</v>
      </c>
      <c r="AW268" t="s">
        <v>1314</v>
      </c>
      <c r="AX268">
        <v>49</v>
      </c>
      <c r="AZ268" t="s">
        <v>1303</v>
      </c>
      <c r="BA268">
        <v>38.5</v>
      </c>
      <c r="BC268" t="s">
        <v>1266</v>
      </c>
      <c r="BD268">
        <v>30.5</v>
      </c>
      <c r="BF268" t="s">
        <v>1261</v>
      </c>
      <c r="BG268">
        <v>88</v>
      </c>
      <c r="BI268" t="s">
        <v>1256</v>
      </c>
      <c r="BJ268">
        <v>58</v>
      </c>
      <c r="BL268" t="s">
        <v>1033</v>
      </c>
      <c r="BM268">
        <v>101</v>
      </c>
      <c r="BO268" t="s">
        <v>1315</v>
      </c>
      <c r="BP268">
        <v>62</v>
      </c>
      <c r="BR268" t="s">
        <v>1303</v>
      </c>
      <c r="BS268">
        <v>59</v>
      </c>
      <c r="BU268" t="s">
        <v>1266</v>
      </c>
      <c r="BV268">
        <v>50</v>
      </c>
      <c r="BX268" t="s">
        <v>1261</v>
      </c>
      <c r="BY268">
        <v>75</v>
      </c>
      <c r="CA268" t="s">
        <v>1256</v>
      </c>
      <c r="CB268">
        <v>66</v>
      </c>
      <c r="CD268" t="s">
        <v>1263</v>
      </c>
      <c r="CE268">
        <v>97</v>
      </c>
      <c r="CG268" t="s">
        <v>1305</v>
      </c>
      <c r="CH268">
        <v>59</v>
      </c>
      <c r="CJ268" t="s">
        <v>1303</v>
      </c>
      <c r="CK268">
        <v>51</v>
      </c>
      <c r="CM268" t="s">
        <v>1266</v>
      </c>
      <c r="CN268">
        <v>41</v>
      </c>
      <c r="CP268" t="s">
        <v>1261</v>
      </c>
      <c r="CQ268">
        <v>80</v>
      </c>
      <c r="CS268" t="s">
        <v>1302</v>
      </c>
      <c r="CT268">
        <v>71</v>
      </c>
      <c r="CV268" t="s">
        <v>1263</v>
      </c>
      <c r="CW268">
        <v>90.5</v>
      </c>
      <c r="CY268" t="s">
        <v>1305</v>
      </c>
      <c r="CZ268">
        <v>48</v>
      </c>
      <c r="DB268" t="s">
        <v>1303</v>
      </c>
      <c r="DC268">
        <v>28</v>
      </c>
      <c r="DE268" t="s">
        <v>1266</v>
      </c>
      <c r="DF268">
        <v>46</v>
      </c>
      <c r="DH268" t="s">
        <v>1261</v>
      </c>
      <c r="DI268">
        <v>81</v>
      </c>
      <c r="DK268">
        <v>73</v>
      </c>
      <c r="DM268">
        <v>94</v>
      </c>
      <c r="DO268">
        <v>35</v>
      </c>
      <c r="DQ268">
        <v>31</v>
      </c>
      <c r="DS268">
        <v>28</v>
      </c>
    </row>
    <row r="269" spans="1:123" ht="15" hidden="1" x14ac:dyDescent="0.2">
      <c r="A269" s="1" t="s">
        <v>537</v>
      </c>
      <c r="B269" s="2">
        <v>5</v>
      </c>
      <c r="C269" s="3" t="s">
        <v>538</v>
      </c>
      <c r="D269" s="8" t="s">
        <v>1246</v>
      </c>
      <c r="E269" s="1">
        <v>99</v>
      </c>
      <c r="F269" s="1"/>
      <c r="G269" s="11" t="s">
        <v>1256</v>
      </c>
      <c r="H269" s="1">
        <v>48</v>
      </c>
      <c r="I269" s="1"/>
      <c r="J269" s="11" t="s">
        <v>1270</v>
      </c>
      <c r="K269" s="1">
        <v>42</v>
      </c>
      <c r="L269" s="1"/>
      <c r="M269" s="11" t="s">
        <v>1271</v>
      </c>
      <c r="N269" s="1">
        <v>55.5</v>
      </c>
      <c r="O269" s="1"/>
      <c r="P269" s="11" t="s">
        <v>1265</v>
      </c>
      <c r="Q269" s="1">
        <v>52</v>
      </c>
      <c r="R269" s="1"/>
      <c r="S269" s="11" t="s">
        <v>1266</v>
      </c>
      <c r="T269" s="1">
        <v>34</v>
      </c>
      <c r="U269" s="1"/>
      <c r="V269" s="11" t="s">
        <v>1261</v>
      </c>
      <c r="W269">
        <v>67</v>
      </c>
      <c r="Y269" t="s">
        <v>1256</v>
      </c>
      <c r="Z269">
        <v>30</v>
      </c>
      <c r="AB269" t="s">
        <v>1270</v>
      </c>
      <c r="AC269">
        <v>39</v>
      </c>
      <c r="AE269" t="s">
        <v>1271</v>
      </c>
      <c r="AF269">
        <v>48</v>
      </c>
      <c r="AH269" t="s">
        <v>1308</v>
      </c>
      <c r="AI269">
        <v>24</v>
      </c>
      <c r="AK269" t="s">
        <v>1266</v>
      </c>
      <c r="AL269">
        <v>27</v>
      </c>
      <c r="AN269" t="s">
        <v>1261</v>
      </c>
      <c r="AO269">
        <v>76</v>
      </c>
      <c r="AQ269" t="s">
        <v>1256</v>
      </c>
      <c r="AR269">
        <v>21.5</v>
      </c>
      <c r="AT269" t="s">
        <v>1033</v>
      </c>
      <c r="AU269">
        <v>0</v>
      </c>
      <c r="AW269" t="s">
        <v>1314</v>
      </c>
      <c r="AX269">
        <v>0</v>
      </c>
      <c r="AZ269" t="s">
        <v>1303</v>
      </c>
      <c r="BA269">
        <v>0</v>
      </c>
      <c r="BC269" t="s">
        <v>1266</v>
      </c>
      <c r="BD269">
        <v>0</v>
      </c>
      <c r="BF269" t="s">
        <v>1261</v>
      </c>
      <c r="BG269">
        <v>75</v>
      </c>
      <c r="BI269" t="s">
        <v>1256</v>
      </c>
      <c r="BJ269">
        <v>25</v>
      </c>
      <c r="BL269" t="s">
        <v>1033</v>
      </c>
      <c r="BM269">
        <v>30</v>
      </c>
      <c r="BO269" t="s">
        <v>1315</v>
      </c>
      <c r="BP269">
        <v>39</v>
      </c>
      <c r="BR269" t="s">
        <v>1303</v>
      </c>
      <c r="BS269">
        <v>41</v>
      </c>
      <c r="BU269" t="s">
        <v>1266</v>
      </c>
      <c r="BV269">
        <v>35</v>
      </c>
      <c r="BX269" t="s">
        <v>1261</v>
      </c>
      <c r="BY269">
        <v>0</v>
      </c>
      <c r="CB269">
        <v>0</v>
      </c>
      <c r="CE269">
        <v>0</v>
      </c>
      <c r="CH269">
        <v>0</v>
      </c>
      <c r="CK269">
        <v>0</v>
      </c>
      <c r="CN269">
        <v>0</v>
      </c>
      <c r="CQ269">
        <v>0</v>
      </c>
      <c r="CT269">
        <v>0</v>
      </c>
      <c r="CW269">
        <v>0</v>
      </c>
      <c r="CZ269">
        <v>0</v>
      </c>
      <c r="DC269">
        <v>0</v>
      </c>
      <c r="DF269">
        <v>0</v>
      </c>
      <c r="DI269">
        <v>0</v>
      </c>
      <c r="DK269">
        <v>0</v>
      </c>
      <c r="DM269">
        <v>0</v>
      </c>
      <c r="DO269">
        <v>0</v>
      </c>
      <c r="DQ269">
        <v>0</v>
      </c>
      <c r="DS269">
        <v>0</v>
      </c>
    </row>
    <row r="270" spans="1:123" ht="15" hidden="1" x14ac:dyDescent="0.2">
      <c r="A270" s="1" t="s">
        <v>539</v>
      </c>
      <c r="B270" s="2">
        <v>5</v>
      </c>
      <c r="C270" s="3" t="s">
        <v>540</v>
      </c>
      <c r="D270" s="8" t="s">
        <v>1246</v>
      </c>
      <c r="E270" s="1">
        <v>81</v>
      </c>
      <c r="F270" s="1"/>
      <c r="G270" s="11" t="s">
        <v>1256</v>
      </c>
      <c r="H270" s="1">
        <v>52</v>
      </c>
      <c r="I270" s="1"/>
      <c r="J270" s="11" t="s">
        <v>1270</v>
      </c>
      <c r="K270" s="1">
        <v>41</v>
      </c>
      <c r="L270" s="1"/>
      <c r="M270" s="11" t="s">
        <v>1271</v>
      </c>
      <c r="N270" s="1">
        <v>57.5</v>
      </c>
      <c r="O270" s="1"/>
      <c r="P270" s="11" t="s">
        <v>1265</v>
      </c>
      <c r="Q270" s="1">
        <v>52</v>
      </c>
      <c r="R270" s="1"/>
      <c r="S270" s="11" t="s">
        <v>1266</v>
      </c>
      <c r="T270" s="1">
        <v>46</v>
      </c>
      <c r="U270" s="1"/>
      <c r="V270" s="11" t="s">
        <v>1261</v>
      </c>
      <c r="W270">
        <v>82</v>
      </c>
      <c r="Y270" t="s">
        <v>1256</v>
      </c>
      <c r="Z270">
        <v>39</v>
      </c>
      <c r="AB270" t="s">
        <v>1270</v>
      </c>
      <c r="AC270">
        <v>25.5</v>
      </c>
      <c r="AE270" t="s">
        <v>1271</v>
      </c>
      <c r="AF270">
        <v>56</v>
      </c>
      <c r="AH270" t="s">
        <v>1308</v>
      </c>
      <c r="AI270">
        <v>39</v>
      </c>
      <c r="AK270" t="s">
        <v>1266</v>
      </c>
      <c r="AL270">
        <v>40</v>
      </c>
      <c r="AN270" t="s">
        <v>1261</v>
      </c>
      <c r="AO270">
        <v>70.5</v>
      </c>
      <c r="AQ270" t="s">
        <v>1256</v>
      </c>
      <c r="AR270">
        <v>48.5</v>
      </c>
      <c r="AT270" t="s">
        <v>1033</v>
      </c>
      <c r="AU270">
        <v>38</v>
      </c>
      <c r="AW270" t="s">
        <v>1314</v>
      </c>
      <c r="AX270">
        <v>52.5</v>
      </c>
      <c r="AZ270" t="s">
        <v>1303</v>
      </c>
      <c r="BA270">
        <v>60</v>
      </c>
      <c r="BC270" t="s">
        <v>1266</v>
      </c>
      <c r="BD270">
        <v>42.5</v>
      </c>
      <c r="BF270" t="s">
        <v>1261</v>
      </c>
      <c r="BG270">
        <v>86</v>
      </c>
      <c r="BI270" t="s">
        <v>1256</v>
      </c>
      <c r="BJ270">
        <v>52</v>
      </c>
      <c r="BL270" t="s">
        <v>1033</v>
      </c>
      <c r="BM270">
        <v>34.5</v>
      </c>
      <c r="BO270" t="s">
        <v>1315</v>
      </c>
      <c r="BP270">
        <v>61</v>
      </c>
      <c r="BR270" t="s">
        <v>1303</v>
      </c>
      <c r="BS270">
        <v>72</v>
      </c>
      <c r="BU270" t="s">
        <v>1266</v>
      </c>
      <c r="BV270">
        <v>56</v>
      </c>
      <c r="BX270" t="s">
        <v>1261</v>
      </c>
      <c r="BY270">
        <v>89</v>
      </c>
      <c r="CA270" t="s">
        <v>1256</v>
      </c>
      <c r="CB270">
        <v>60</v>
      </c>
      <c r="CD270" t="s">
        <v>1263</v>
      </c>
      <c r="CE270">
        <v>31</v>
      </c>
      <c r="CG270" t="s">
        <v>1305</v>
      </c>
      <c r="CH270">
        <v>58</v>
      </c>
      <c r="CJ270" t="s">
        <v>1303</v>
      </c>
      <c r="CK270">
        <v>59</v>
      </c>
      <c r="CM270" t="s">
        <v>1266</v>
      </c>
      <c r="CN270">
        <v>62</v>
      </c>
      <c r="CP270" t="s">
        <v>1261</v>
      </c>
      <c r="CQ270">
        <v>49</v>
      </c>
      <c r="CS270" t="s">
        <v>1302</v>
      </c>
      <c r="CT270">
        <v>31</v>
      </c>
      <c r="CV270" t="s">
        <v>1279</v>
      </c>
      <c r="CW270">
        <v>28.5</v>
      </c>
      <c r="CY270" t="s">
        <v>1301</v>
      </c>
      <c r="CZ270">
        <v>52</v>
      </c>
      <c r="DB270" t="s">
        <v>1259</v>
      </c>
      <c r="DC270">
        <v>46</v>
      </c>
      <c r="DE270" t="s">
        <v>1266</v>
      </c>
      <c r="DF270">
        <v>52</v>
      </c>
      <c r="DH270" t="s">
        <v>1299</v>
      </c>
      <c r="DI270">
        <v>73</v>
      </c>
      <c r="DK270">
        <v>60</v>
      </c>
      <c r="DM270">
        <v>36</v>
      </c>
      <c r="DO270">
        <v>42</v>
      </c>
      <c r="DQ270">
        <v>38</v>
      </c>
      <c r="DS270">
        <v>33</v>
      </c>
    </row>
    <row r="271" spans="1:123" ht="15" hidden="1" x14ac:dyDescent="0.2">
      <c r="A271" s="1" t="s">
        <v>541</v>
      </c>
      <c r="B271" s="2">
        <v>5</v>
      </c>
      <c r="C271" s="3" t="s">
        <v>542</v>
      </c>
      <c r="D271" s="8" t="s">
        <v>1246</v>
      </c>
      <c r="E271" s="1">
        <v>80</v>
      </c>
      <c r="F271" s="1"/>
      <c r="G271" s="11" t="s">
        <v>1256</v>
      </c>
      <c r="H271" s="1">
        <v>55</v>
      </c>
      <c r="I271" s="1"/>
      <c r="J271" s="11" t="s">
        <v>1270</v>
      </c>
      <c r="K271" s="1">
        <v>47</v>
      </c>
      <c r="L271" s="1"/>
      <c r="M271" s="11" t="s">
        <v>1271</v>
      </c>
      <c r="N271" s="1">
        <v>63</v>
      </c>
      <c r="O271" s="1"/>
      <c r="P271" s="11" t="s">
        <v>1265</v>
      </c>
      <c r="Q271" s="1">
        <v>51.5</v>
      </c>
      <c r="R271" s="1"/>
      <c r="S271" s="11" t="s">
        <v>1266</v>
      </c>
      <c r="T271" s="1">
        <v>30</v>
      </c>
      <c r="U271" s="1"/>
      <c r="V271" s="11" t="s">
        <v>1261</v>
      </c>
      <c r="W271">
        <v>0</v>
      </c>
      <c r="Z271">
        <v>0</v>
      </c>
      <c r="AC271">
        <v>0</v>
      </c>
      <c r="AF271">
        <v>0</v>
      </c>
      <c r="AI271">
        <v>0</v>
      </c>
      <c r="AL271">
        <v>0</v>
      </c>
      <c r="AO271">
        <v>75.5</v>
      </c>
      <c r="AQ271" t="s">
        <v>1256</v>
      </c>
      <c r="AR271">
        <v>57.5</v>
      </c>
      <c r="AT271" t="s">
        <v>1033</v>
      </c>
      <c r="AU271">
        <v>73</v>
      </c>
      <c r="AW271" t="s">
        <v>1314</v>
      </c>
      <c r="AX271">
        <v>41.5</v>
      </c>
      <c r="AZ271" t="s">
        <v>1303</v>
      </c>
      <c r="BA271">
        <v>43</v>
      </c>
      <c r="BC271" t="s">
        <v>1266</v>
      </c>
      <c r="BD271">
        <v>41.5</v>
      </c>
      <c r="BF271" t="s">
        <v>1261</v>
      </c>
      <c r="BG271">
        <v>88</v>
      </c>
      <c r="BI271" t="s">
        <v>1256</v>
      </c>
      <c r="BJ271">
        <v>54</v>
      </c>
      <c r="BL271" t="s">
        <v>1033</v>
      </c>
      <c r="BM271">
        <v>69.5</v>
      </c>
      <c r="BO271" t="s">
        <v>1315</v>
      </c>
      <c r="BP271">
        <v>42</v>
      </c>
      <c r="BR271" t="s">
        <v>1303</v>
      </c>
      <c r="BS271">
        <v>64</v>
      </c>
      <c r="BU271" t="s">
        <v>1266</v>
      </c>
      <c r="BV271">
        <v>49</v>
      </c>
      <c r="BX271" t="s">
        <v>1261</v>
      </c>
      <c r="BY271">
        <v>80</v>
      </c>
      <c r="CA271" t="s">
        <v>1278</v>
      </c>
      <c r="CB271">
        <v>68</v>
      </c>
      <c r="CD271" t="s">
        <v>1279</v>
      </c>
      <c r="CE271">
        <v>66.5</v>
      </c>
      <c r="CG271" t="s">
        <v>1301</v>
      </c>
      <c r="CH271">
        <v>19</v>
      </c>
      <c r="CJ271" t="s">
        <v>1317</v>
      </c>
      <c r="CK271">
        <v>29</v>
      </c>
      <c r="CM271" t="s">
        <v>1281</v>
      </c>
      <c r="CN271">
        <v>34</v>
      </c>
      <c r="CP271" t="s">
        <v>1287</v>
      </c>
      <c r="CQ271">
        <v>66</v>
      </c>
      <c r="CS271" t="s">
        <v>1302</v>
      </c>
      <c r="CT271">
        <v>69</v>
      </c>
      <c r="CV271" t="s">
        <v>1263</v>
      </c>
      <c r="CW271">
        <v>72.5</v>
      </c>
      <c r="CY271" t="s">
        <v>1305</v>
      </c>
      <c r="CZ271">
        <v>45</v>
      </c>
      <c r="DB271" t="s">
        <v>1303</v>
      </c>
      <c r="DC271">
        <v>30</v>
      </c>
      <c r="DE271" t="s">
        <v>1266</v>
      </c>
      <c r="DF271">
        <v>24</v>
      </c>
      <c r="DH271" t="s">
        <v>1261</v>
      </c>
      <c r="DI271">
        <v>75</v>
      </c>
      <c r="DK271">
        <v>66</v>
      </c>
      <c r="DM271">
        <v>109</v>
      </c>
      <c r="DO271">
        <v>24</v>
      </c>
      <c r="DQ271">
        <v>28</v>
      </c>
      <c r="DS271">
        <v>42</v>
      </c>
    </row>
    <row r="272" spans="1:123" ht="15" hidden="1" x14ac:dyDescent="0.2">
      <c r="A272" s="1" t="s">
        <v>543</v>
      </c>
      <c r="B272" s="2">
        <v>5</v>
      </c>
      <c r="C272" s="3" t="s">
        <v>544</v>
      </c>
      <c r="D272" s="8" t="s">
        <v>1246</v>
      </c>
      <c r="E272" s="1">
        <v>98</v>
      </c>
      <c r="F272" s="1"/>
      <c r="G272" s="11" t="s">
        <v>1256</v>
      </c>
      <c r="H272" s="1">
        <v>33</v>
      </c>
      <c r="I272" s="1"/>
      <c r="J272" s="11" t="s">
        <v>1270</v>
      </c>
      <c r="K272" s="1">
        <v>29</v>
      </c>
      <c r="L272" s="1"/>
      <c r="M272" s="11" t="s">
        <v>1271</v>
      </c>
      <c r="N272" s="1">
        <v>57</v>
      </c>
      <c r="O272" s="1"/>
      <c r="P272" s="11" t="s">
        <v>1265</v>
      </c>
      <c r="Q272" s="1">
        <v>55</v>
      </c>
      <c r="R272" s="1"/>
      <c r="S272" s="11" t="s">
        <v>1266</v>
      </c>
      <c r="T272" s="1">
        <v>52</v>
      </c>
      <c r="U272" s="1"/>
      <c r="V272" s="11" t="s">
        <v>1261</v>
      </c>
      <c r="W272">
        <v>87</v>
      </c>
      <c r="Y272" t="s">
        <v>1256</v>
      </c>
      <c r="Z272">
        <v>41</v>
      </c>
      <c r="AB272" t="s">
        <v>1270</v>
      </c>
      <c r="AC272">
        <v>40</v>
      </c>
      <c r="AE272" t="s">
        <v>1271</v>
      </c>
      <c r="AF272">
        <v>51</v>
      </c>
      <c r="AH272" t="s">
        <v>1308</v>
      </c>
      <c r="AI272">
        <v>49</v>
      </c>
      <c r="AK272" t="s">
        <v>1266</v>
      </c>
      <c r="AL272">
        <v>46</v>
      </c>
      <c r="AN272" t="s">
        <v>1261</v>
      </c>
      <c r="AO272">
        <v>89</v>
      </c>
      <c r="AQ272" t="s">
        <v>1256</v>
      </c>
      <c r="AR272">
        <v>27.5</v>
      </c>
      <c r="AT272" t="s">
        <v>1033</v>
      </c>
      <c r="AU272">
        <v>39.5</v>
      </c>
      <c r="AW272" t="s">
        <v>1314</v>
      </c>
      <c r="AX272">
        <v>54</v>
      </c>
      <c r="AZ272" t="s">
        <v>1303</v>
      </c>
      <c r="BA272">
        <v>60</v>
      </c>
      <c r="BC272" t="s">
        <v>1266</v>
      </c>
      <c r="BD272">
        <v>50.5</v>
      </c>
      <c r="BF272" t="s">
        <v>1261</v>
      </c>
      <c r="BG272">
        <v>89</v>
      </c>
      <c r="BI272" t="s">
        <v>1256</v>
      </c>
      <c r="BJ272">
        <v>38</v>
      </c>
      <c r="BL272" t="s">
        <v>1033</v>
      </c>
      <c r="BM272">
        <v>32</v>
      </c>
      <c r="BO272" t="s">
        <v>1315</v>
      </c>
      <c r="BP272">
        <v>52</v>
      </c>
      <c r="BR272" t="s">
        <v>1303</v>
      </c>
      <c r="BS272">
        <v>69</v>
      </c>
      <c r="BU272" t="s">
        <v>1266</v>
      </c>
      <c r="BV272">
        <v>56</v>
      </c>
      <c r="BX272" t="s">
        <v>1261</v>
      </c>
      <c r="BY272">
        <v>98</v>
      </c>
      <c r="CA272" t="s">
        <v>1256</v>
      </c>
      <c r="CB272">
        <v>15</v>
      </c>
      <c r="CD272" t="s">
        <v>1263</v>
      </c>
      <c r="CE272">
        <v>40</v>
      </c>
      <c r="CG272" t="s">
        <v>1305</v>
      </c>
      <c r="CH272">
        <v>58</v>
      </c>
      <c r="CJ272" t="s">
        <v>1303</v>
      </c>
      <c r="CK272">
        <v>55</v>
      </c>
      <c r="CM272" t="s">
        <v>1266</v>
      </c>
      <c r="CN272">
        <v>58</v>
      </c>
      <c r="CP272" t="s">
        <v>1261</v>
      </c>
      <c r="CQ272">
        <v>70</v>
      </c>
      <c r="CS272" t="s">
        <v>1302</v>
      </c>
      <c r="CT272">
        <v>30</v>
      </c>
      <c r="CV272" t="s">
        <v>1279</v>
      </c>
      <c r="CW272">
        <v>44</v>
      </c>
      <c r="CY272" t="s">
        <v>1301</v>
      </c>
      <c r="CZ272">
        <v>53</v>
      </c>
      <c r="DB272" t="s">
        <v>1259</v>
      </c>
      <c r="DC272">
        <v>47</v>
      </c>
      <c r="DE272" t="s">
        <v>1266</v>
      </c>
      <c r="DF272">
        <v>49</v>
      </c>
      <c r="DH272" t="s">
        <v>1299</v>
      </c>
      <c r="DI272">
        <v>83</v>
      </c>
      <c r="DK272">
        <v>31</v>
      </c>
      <c r="DM272">
        <v>45</v>
      </c>
      <c r="DO272">
        <v>44</v>
      </c>
      <c r="DQ272">
        <v>40</v>
      </c>
      <c r="DS272">
        <v>37</v>
      </c>
    </row>
    <row r="273" spans="1:123" ht="15" hidden="1" x14ac:dyDescent="0.2">
      <c r="A273" s="1" t="s">
        <v>545</v>
      </c>
      <c r="B273" s="2">
        <v>5</v>
      </c>
      <c r="C273" s="3" t="s">
        <v>546</v>
      </c>
      <c r="D273" s="8" t="s">
        <v>1246</v>
      </c>
      <c r="E273" s="1">
        <v>87</v>
      </c>
      <c r="F273" s="1"/>
      <c r="G273" s="11" t="s">
        <v>1256</v>
      </c>
      <c r="H273" s="1">
        <v>45</v>
      </c>
      <c r="I273" s="1"/>
      <c r="J273" s="11" t="s">
        <v>1270</v>
      </c>
      <c r="K273" s="1">
        <v>64</v>
      </c>
      <c r="L273" s="1"/>
      <c r="M273" s="11" t="s">
        <v>1271</v>
      </c>
      <c r="N273" s="1">
        <v>35.5</v>
      </c>
      <c r="O273" s="1"/>
      <c r="P273" s="11" t="s">
        <v>1265</v>
      </c>
      <c r="Q273" s="1">
        <v>52</v>
      </c>
      <c r="R273" s="1"/>
      <c r="S273" s="11" t="s">
        <v>1266</v>
      </c>
      <c r="T273" s="1">
        <v>33</v>
      </c>
      <c r="U273" s="1"/>
      <c r="V273" s="11" t="s">
        <v>1261</v>
      </c>
      <c r="W273">
        <v>90</v>
      </c>
      <c r="Y273" t="s">
        <v>1256</v>
      </c>
      <c r="Z273">
        <v>37</v>
      </c>
      <c r="AB273" t="s">
        <v>1270</v>
      </c>
      <c r="AC273">
        <v>71</v>
      </c>
      <c r="AE273" t="s">
        <v>1271</v>
      </c>
      <c r="AF273">
        <v>39</v>
      </c>
      <c r="AH273" t="s">
        <v>1308</v>
      </c>
      <c r="AI273">
        <v>35</v>
      </c>
      <c r="AK273" t="s">
        <v>1266</v>
      </c>
      <c r="AL273">
        <v>44</v>
      </c>
      <c r="AN273" t="s">
        <v>1261</v>
      </c>
      <c r="AO273">
        <v>80</v>
      </c>
      <c r="AQ273" t="s">
        <v>1256</v>
      </c>
      <c r="AR273">
        <v>37</v>
      </c>
      <c r="AT273" t="s">
        <v>1033</v>
      </c>
      <c r="AU273">
        <v>59</v>
      </c>
      <c r="AW273" t="s">
        <v>1314</v>
      </c>
      <c r="AX273">
        <v>38.5</v>
      </c>
      <c r="AZ273" t="s">
        <v>1303</v>
      </c>
      <c r="BA273">
        <v>32.5</v>
      </c>
      <c r="BC273" t="s">
        <v>1266</v>
      </c>
      <c r="BD273">
        <v>30</v>
      </c>
      <c r="BF273" t="s">
        <v>1261</v>
      </c>
      <c r="BG273">
        <v>90</v>
      </c>
      <c r="BI273" t="s">
        <v>1256</v>
      </c>
      <c r="BJ273">
        <v>52</v>
      </c>
      <c r="BL273" t="s">
        <v>1033</v>
      </c>
      <c r="BM273">
        <v>63.5</v>
      </c>
      <c r="BO273" t="s">
        <v>1315</v>
      </c>
      <c r="BP273">
        <v>40</v>
      </c>
      <c r="BR273" t="s">
        <v>1303</v>
      </c>
      <c r="BS273">
        <v>57</v>
      </c>
      <c r="BU273" t="s">
        <v>1266</v>
      </c>
      <c r="BV273">
        <v>45</v>
      </c>
      <c r="BX273" t="s">
        <v>1261</v>
      </c>
      <c r="BY273">
        <v>80</v>
      </c>
      <c r="CA273" t="s">
        <v>1256</v>
      </c>
      <c r="CB273">
        <v>45</v>
      </c>
      <c r="CD273" t="s">
        <v>1263</v>
      </c>
      <c r="CE273">
        <v>66</v>
      </c>
      <c r="CG273" t="s">
        <v>1305</v>
      </c>
      <c r="CH273">
        <v>51</v>
      </c>
      <c r="CJ273" t="s">
        <v>1303</v>
      </c>
      <c r="CK273">
        <v>46</v>
      </c>
      <c r="CM273" t="s">
        <v>1266</v>
      </c>
      <c r="CN273">
        <v>45</v>
      </c>
      <c r="CP273" t="s">
        <v>1261</v>
      </c>
      <c r="CQ273">
        <v>86</v>
      </c>
      <c r="CS273" t="s">
        <v>1302</v>
      </c>
      <c r="CT273">
        <v>28</v>
      </c>
      <c r="CV273" t="s">
        <v>1304</v>
      </c>
      <c r="CW273">
        <v>61.5</v>
      </c>
      <c r="CY273" t="s">
        <v>1288</v>
      </c>
      <c r="CZ273">
        <v>35</v>
      </c>
      <c r="DB273" t="s">
        <v>1298</v>
      </c>
      <c r="DC273">
        <v>31</v>
      </c>
      <c r="DE273" t="s">
        <v>1266</v>
      </c>
      <c r="DF273">
        <v>18</v>
      </c>
      <c r="DH273" t="s">
        <v>1261</v>
      </c>
      <c r="DI273">
        <v>105</v>
      </c>
      <c r="DK273">
        <v>72</v>
      </c>
      <c r="DM273">
        <v>95</v>
      </c>
      <c r="DO273">
        <v>23</v>
      </c>
      <c r="DQ273">
        <v>29</v>
      </c>
      <c r="DS273">
        <v>28</v>
      </c>
    </row>
    <row r="274" spans="1:123" hidden="1" x14ac:dyDescent="0.2">
      <c r="A274" s="1" t="s">
        <v>547</v>
      </c>
      <c r="B274" s="2">
        <v>5</v>
      </c>
      <c r="C274" s="1" t="s">
        <v>548</v>
      </c>
      <c r="D274" s="8" t="s">
        <v>1246</v>
      </c>
      <c r="E274" s="1">
        <v>97</v>
      </c>
      <c r="F274" s="1"/>
      <c r="G274" s="11" t="s">
        <v>1256</v>
      </c>
      <c r="H274" s="1">
        <v>33</v>
      </c>
      <c r="I274" s="1"/>
      <c r="J274" s="11" t="s">
        <v>1270</v>
      </c>
      <c r="K274" s="1">
        <v>43</v>
      </c>
      <c r="L274" s="1"/>
      <c r="M274" s="11" t="s">
        <v>1271</v>
      </c>
      <c r="N274" s="1">
        <v>58.5</v>
      </c>
      <c r="O274" s="1"/>
      <c r="P274" s="11" t="s">
        <v>1265</v>
      </c>
      <c r="Q274" s="1">
        <v>45</v>
      </c>
      <c r="R274" s="1"/>
      <c r="S274" s="11" t="s">
        <v>1266</v>
      </c>
      <c r="T274" s="1">
        <v>38</v>
      </c>
      <c r="U274" s="1"/>
      <c r="V274" s="11" t="s">
        <v>1261</v>
      </c>
      <c r="W274">
        <v>78</v>
      </c>
      <c r="Y274" t="s">
        <v>1256</v>
      </c>
      <c r="Z274">
        <v>13</v>
      </c>
      <c r="AB274" t="s">
        <v>1270</v>
      </c>
      <c r="AC274">
        <v>33</v>
      </c>
      <c r="AE274" t="s">
        <v>1271</v>
      </c>
      <c r="AF274">
        <v>43</v>
      </c>
      <c r="AH274" t="s">
        <v>1308</v>
      </c>
      <c r="AI274">
        <v>30</v>
      </c>
      <c r="AK274" t="s">
        <v>1266</v>
      </c>
      <c r="AL274">
        <v>25</v>
      </c>
      <c r="AN274" t="s">
        <v>1261</v>
      </c>
      <c r="AO274">
        <v>84</v>
      </c>
      <c r="AQ274" t="s">
        <v>1256</v>
      </c>
      <c r="AR274">
        <v>19.5</v>
      </c>
      <c r="AT274" t="s">
        <v>1033</v>
      </c>
      <c r="AU274">
        <v>45</v>
      </c>
      <c r="AW274" t="s">
        <v>1314</v>
      </c>
      <c r="AX274">
        <v>31</v>
      </c>
      <c r="AZ274" t="s">
        <v>1303</v>
      </c>
      <c r="BA274">
        <v>33</v>
      </c>
      <c r="BC274" t="s">
        <v>1266</v>
      </c>
      <c r="BD274">
        <v>30</v>
      </c>
      <c r="BF274" t="s">
        <v>1261</v>
      </c>
      <c r="BG274">
        <v>81</v>
      </c>
      <c r="BI274" t="s">
        <v>1256</v>
      </c>
      <c r="BJ274">
        <v>22</v>
      </c>
      <c r="BL274" t="s">
        <v>1033</v>
      </c>
      <c r="BM274">
        <v>34</v>
      </c>
      <c r="BO274" t="s">
        <v>1315</v>
      </c>
      <c r="BP274">
        <v>47</v>
      </c>
      <c r="BR274" t="s">
        <v>1303</v>
      </c>
      <c r="BS274">
        <v>54</v>
      </c>
      <c r="BU274" t="s">
        <v>1266</v>
      </c>
      <c r="BV274">
        <v>45</v>
      </c>
      <c r="BX274" t="s">
        <v>1261</v>
      </c>
      <c r="BY274">
        <v>0</v>
      </c>
      <c r="CB274">
        <v>0</v>
      </c>
      <c r="CE274">
        <v>0</v>
      </c>
      <c r="CH274">
        <v>0</v>
      </c>
      <c r="CK274">
        <v>0</v>
      </c>
      <c r="CN274">
        <v>0</v>
      </c>
      <c r="CQ274">
        <v>0</v>
      </c>
      <c r="CT274">
        <v>0</v>
      </c>
      <c r="CW274">
        <v>0</v>
      </c>
      <c r="CZ274">
        <v>0</v>
      </c>
      <c r="DC274">
        <v>0</v>
      </c>
      <c r="DF274">
        <v>0</v>
      </c>
      <c r="DI274">
        <v>0</v>
      </c>
      <c r="DK274">
        <v>0</v>
      </c>
      <c r="DM274">
        <v>0</v>
      </c>
      <c r="DO274">
        <v>0</v>
      </c>
      <c r="DQ274">
        <v>0</v>
      </c>
      <c r="DS274">
        <v>0</v>
      </c>
    </row>
    <row r="275" spans="1:123" hidden="1" x14ac:dyDescent="0.2">
      <c r="A275" s="1" t="s">
        <v>549</v>
      </c>
      <c r="B275" s="2">
        <v>5</v>
      </c>
      <c r="C275" s="1" t="s">
        <v>550</v>
      </c>
      <c r="D275" s="8" t="s">
        <v>1246</v>
      </c>
      <c r="E275" s="1">
        <v>92</v>
      </c>
      <c r="F275" s="1"/>
      <c r="G275" s="11" t="s">
        <v>1256</v>
      </c>
      <c r="H275" s="1">
        <v>43</v>
      </c>
      <c r="I275" s="1"/>
      <c r="J275" s="11" t="s">
        <v>1270</v>
      </c>
      <c r="K275" s="1">
        <v>46</v>
      </c>
      <c r="L275" s="1"/>
      <c r="M275" s="11" t="s">
        <v>1271</v>
      </c>
      <c r="N275" s="1">
        <v>53.5</v>
      </c>
      <c r="O275" s="1"/>
      <c r="P275" s="11" t="s">
        <v>1265</v>
      </c>
      <c r="Q275" s="1">
        <v>39</v>
      </c>
      <c r="R275" s="1"/>
      <c r="S275" s="11" t="s">
        <v>1266</v>
      </c>
      <c r="T275" s="1">
        <v>36</v>
      </c>
      <c r="U275" s="1"/>
      <c r="V275" s="11" t="s">
        <v>1261</v>
      </c>
      <c r="W275">
        <v>67</v>
      </c>
      <c r="Y275" t="s">
        <v>1256</v>
      </c>
      <c r="Z275">
        <v>47</v>
      </c>
      <c r="AB275" t="s">
        <v>1270</v>
      </c>
      <c r="AC275">
        <v>59</v>
      </c>
      <c r="AE275" t="s">
        <v>1271</v>
      </c>
      <c r="AF275">
        <v>58</v>
      </c>
      <c r="AH275" t="s">
        <v>1308</v>
      </c>
      <c r="AI275">
        <v>31</v>
      </c>
      <c r="AK275" t="s">
        <v>1266</v>
      </c>
      <c r="AL275">
        <v>46</v>
      </c>
      <c r="AN275" t="s">
        <v>1261</v>
      </c>
      <c r="AO275">
        <v>85</v>
      </c>
      <c r="AQ275" t="s">
        <v>1256</v>
      </c>
      <c r="AR275">
        <v>48</v>
      </c>
      <c r="AT275" t="s">
        <v>1033</v>
      </c>
      <c r="AU275">
        <v>48.5</v>
      </c>
      <c r="AW275" t="s">
        <v>1314</v>
      </c>
      <c r="AX275">
        <v>37</v>
      </c>
      <c r="AZ275" t="s">
        <v>1303</v>
      </c>
      <c r="BA275">
        <v>51.5</v>
      </c>
      <c r="BC275" t="s">
        <v>1266</v>
      </c>
      <c r="BD275">
        <v>33.5</v>
      </c>
      <c r="BF275" t="s">
        <v>1261</v>
      </c>
      <c r="BG275">
        <v>87</v>
      </c>
      <c r="BI275" t="s">
        <v>1256</v>
      </c>
      <c r="BJ275">
        <v>40</v>
      </c>
      <c r="BL275" t="s">
        <v>1033</v>
      </c>
      <c r="BM275">
        <v>58</v>
      </c>
      <c r="BO275" t="s">
        <v>1315</v>
      </c>
      <c r="BP275">
        <v>51</v>
      </c>
      <c r="BR275" t="s">
        <v>1303</v>
      </c>
      <c r="BS275">
        <v>62</v>
      </c>
      <c r="BU275" t="s">
        <v>1266</v>
      </c>
      <c r="BV275">
        <v>59</v>
      </c>
      <c r="BX275" t="s">
        <v>1261</v>
      </c>
      <c r="BY275">
        <v>76</v>
      </c>
      <c r="CA275" t="s">
        <v>1256</v>
      </c>
      <c r="CB275">
        <v>72</v>
      </c>
      <c r="CD275" t="s">
        <v>1263</v>
      </c>
      <c r="CE275">
        <v>54</v>
      </c>
      <c r="CG275" t="s">
        <v>1305</v>
      </c>
      <c r="CH275">
        <v>48</v>
      </c>
      <c r="CJ275" t="s">
        <v>1303</v>
      </c>
      <c r="CK275">
        <v>47</v>
      </c>
      <c r="CM275" t="s">
        <v>1266</v>
      </c>
      <c r="CN275">
        <v>44</v>
      </c>
      <c r="CP275" t="s">
        <v>1261</v>
      </c>
      <c r="CQ275">
        <v>66</v>
      </c>
      <c r="CS275" t="s">
        <v>1302</v>
      </c>
      <c r="CT275">
        <v>65</v>
      </c>
      <c r="CV275" t="s">
        <v>1263</v>
      </c>
      <c r="CW275">
        <v>55</v>
      </c>
      <c r="CY275" t="s">
        <v>1305</v>
      </c>
      <c r="CZ275">
        <v>48</v>
      </c>
      <c r="DB275" t="s">
        <v>1303</v>
      </c>
      <c r="DC275">
        <v>21</v>
      </c>
      <c r="DE275" t="s">
        <v>1306</v>
      </c>
      <c r="DF275">
        <v>23</v>
      </c>
      <c r="DH275" t="s">
        <v>1299</v>
      </c>
      <c r="DI275">
        <v>88</v>
      </c>
      <c r="DK275">
        <v>70</v>
      </c>
      <c r="DM275">
        <v>73</v>
      </c>
      <c r="DO275">
        <v>30</v>
      </c>
      <c r="DQ275">
        <v>17</v>
      </c>
      <c r="DS275">
        <v>22</v>
      </c>
    </row>
    <row r="276" spans="1:123" hidden="1" x14ac:dyDescent="0.2">
      <c r="A276" s="1" t="s">
        <v>551</v>
      </c>
      <c r="B276" s="2">
        <v>5</v>
      </c>
      <c r="C276" s="1" t="s">
        <v>552</v>
      </c>
      <c r="D276" s="8" t="s">
        <v>1246</v>
      </c>
      <c r="E276" s="12">
        <v>85</v>
      </c>
      <c r="F276" s="12"/>
      <c r="G276" s="11" t="s">
        <v>1256</v>
      </c>
      <c r="H276" s="1">
        <v>75</v>
      </c>
      <c r="I276" s="1"/>
      <c r="J276" s="11" t="s">
        <v>1270</v>
      </c>
      <c r="K276" s="1">
        <v>27</v>
      </c>
      <c r="L276" s="1"/>
      <c r="M276" s="11" t="s">
        <v>1271</v>
      </c>
      <c r="N276" s="1">
        <v>38.5</v>
      </c>
      <c r="O276" s="1"/>
      <c r="P276" s="11" t="s">
        <v>1265</v>
      </c>
      <c r="Q276" s="1">
        <v>42.5</v>
      </c>
      <c r="R276" s="1"/>
      <c r="S276" s="11" t="s">
        <v>1266</v>
      </c>
      <c r="T276" s="1">
        <v>38</v>
      </c>
      <c r="U276" s="1"/>
      <c r="V276" s="11" t="s">
        <v>1261</v>
      </c>
      <c r="W276">
        <v>69</v>
      </c>
      <c r="Y276" t="s">
        <v>1256</v>
      </c>
      <c r="Z276">
        <v>54</v>
      </c>
      <c r="AB276" t="s">
        <v>1270</v>
      </c>
      <c r="AC276">
        <v>31</v>
      </c>
      <c r="AE276" t="s">
        <v>1271</v>
      </c>
      <c r="AF276">
        <v>38</v>
      </c>
      <c r="AH276" t="s">
        <v>1308</v>
      </c>
      <c r="AI276">
        <v>45</v>
      </c>
      <c r="AK276" t="s">
        <v>1266</v>
      </c>
      <c r="AL276">
        <v>45</v>
      </c>
      <c r="AN276" t="s">
        <v>1261</v>
      </c>
      <c r="AO276">
        <v>75</v>
      </c>
      <c r="AQ276" t="s">
        <v>1256</v>
      </c>
      <c r="AR276">
        <v>57.5</v>
      </c>
      <c r="AT276" t="s">
        <v>1033</v>
      </c>
      <c r="AU276">
        <v>33</v>
      </c>
      <c r="AW276" t="s">
        <v>1314</v>
      </c>
      <c r="AX276">
        <v>52</v>
      </c>
      <c r="AZ276" t="s">
        <v>1303</v>
      </c>
      <c r="BA276">
        <v>30.5</v>
      </c>
      <c r="BC276" t="s">
        <v>1266</v>
      </c>
      <c r="BD276">
        <v>47</v>
      </c>
      <c r="BF276" t="s">
        <v>1261</v>
      </c>
      <c r="BG276">
        <v>67</v>
      </c>
      <c r="BI276" t="s">
        <v>1256</v>
      </c>
      <c r="BJ276">
        <v>85</v>
      </c>
      <c r="BL276" t="s">
        <v>1033</v>
      </c>
      <c r="BM276">
        <v>28.5</v>
      </c>
      <c r="BO276" t="s">
        <v>1315</v>
      </c>
      <c r="BP276">
        <v>50</v>
      </c>
      <c r="BR276" t="s">
        <v>1303</v>
      </c>
      <c r="BS276">
        <v>54</v>
      </c>
      <c r="BU276" t="s">
        <v>1266</v>
      </c>
      <c r="BV276">
        <v>54</v>
      </c>
      <c r="BX276" t="s">
        <v>1261</v>
      </c>
      <c r="BY276">
        <v>0</v>
      </c>
      <c r="CB276">
        <v>0</v>
      </c>
      <c r="CE276">
        <v>0</v>
      </c>
      <c r="CH276">
        <v>0</v>
      </c>
      <c r="CK276">
        <v>0</v>
      </c>
      <c r="CN276">
        <v>0</v>
      </c>
      <c r="CQ276">
        <v>59</v>
      </c>
      <c r="CS276" t="s">
        <v>1302</v>
      </c>
      <c r="CT276">
        <v>83</v>
      </c>
      <c r="CV276" t="s">
        <v>1263</v>
      </c>
      <c r="CW276">
        <v>30</v>
      </c>
      <c r="CY276" t="s">
        <v>1305</v>
      </c>
      <c r="CZ276">
        <v>64</v>
      </c>
      <c r="DB276" t="s">
        <v>1303</v>
      </c>
      <c r="DC276">
        <v>39</v>
      </c>
      <c r="DE276" t="s">
        <v>1266</v>
      </c>
      <c r="DF276">
        <v>31</v>
      </c>
      <c r="DH276" t="s">
        <v>1261</v>
      </c>
      <c r="DI276">
        <v>73</v>
      </c>
      <c r="DK276">
        <v>82</v>
      </c>
      <c r="DM276">
        <v>45</v>
      </c>
      <c r="DO276">
        <v>15</v>
      </c>
      <c r="DQ276">
        <v>32</v>
      </c>
      <c r="DS276">
        <v>26</v>
      </c>
    </row>
    <row r="277" spans="1:123" hidden="1" x14ac:dyDescent="0.2">
      <c r="A277" s="1" t="s">
        <v>553</v>
      </c>
      <c r="B277" s="2">
        <v>5</v>
      </c>
      <c r="C277" s="1" t="s">
        <v>554</v>
      </c>
      <c r="D277" s="8" t="s">
        <v>1246</v>
      </c>
      <c r="E277" s="1">
        <v>89</v>
      </c>
      <c r="F277" s="1"/>
      <c r="G277" s="11" t="s">
        <v>1256</v>
      </c>
      <c r="H277" s="1">
        <v>25</v>
      </c>
      <c r="I277" s="1"/>
      <c r="J277" s="11" t="s">
        <v>1270</v>
      </c>
      <c r="K277" s="8">
        <v>44</v>
      </c>
      <c r="L277" s="8"/>
      <c r="M277" s="11" t="s">
        <v>1271</v>
      </c>
      <c r="N277" s="1">
        <v>43</v>
      </c>
      <c r="O277" s="1"/>
      <c r="P277" s="11" t="s">
        <v>1265</v>
      </c>
      <c r="Q277" s="1">
        <v>52</v>
      </c>
      <c r="R277" s="1"/>
      <c r="S277" s="11" t="s">
        <v>1266</v>
      </c>
      <c r="T277" s="1">
        <v>45</v>
      </c>
      <c r="U277" s="1"/>
      <c r="V277" s="11" t="s">
        <v>1261</v>
      </c>
      <c r="W277">
        <v>79</v>
      </c>
      <c r="Y277" t="s">
        <v>1256</v>
      </c>
      <c r="Z277">
        <v>12</v>
      </c>
      <c r="AB277" t="s">
        <v>1270</v>
      </c>
      <c r="AC277">
        <v>34</v>
      </c>
      <c r="AE277" t="s">
        <v>1271</v>
      </c>
      <c r="AF277">
        <v>41</v>
      </c>
      <c r="AH277" t="s">
        <v>1308</v>
      </c>
      <c r="AI277">
        <v>48</v>
      </c>
      <c r="AK277" t="s">
        <v>1266</v>
      </c>
      <c r="AL277">
        <v>29</v>
      </c>
      <c r="AN277" t="s">
        <v>1261</v>
      </c>
      <c r="AO277">
        <v>82</v>
      </c>
      <c r="AQ277" t="s">
        <v>1256</v>
      </c>
      <c r="AR277">
        <v>14.5</v>
      </c>
      <c r="AT277" t="s">
        <v>1033</v>
      </c>
      <c r="AU277">
        <v>46</v>
      </c>
      <c r="AW277" t="s">
        <v>1314</v>
      </c>
      <c r="AX277">
        <v>42</v>
      </c>
      <c r="AZ277" t="s">
        <v>1303</v>
      </c>
      <c r="BA277">
        <v>44</v>
      </c>
      <c r="BC277" t="s">
        <v>1266</v>
      </c>
      <c r="BD277">
        <v>34</v>
      </c>
      <c r="BF277" t="s">
        <v>1261</v>
      </c>
      <c r="BG277">
        <v>98</v>
      </c>
      <c r="BI277" t="s">
        <v>1256</v>
      </c>
      <c r="BJ277">
        <v>26</v>
      </c>
      <c r="BL277" t="s">
        <v>1033</v>
      </c>
      <c r="BM277">
        <v>44</v>
      </c>
      <c r="BO277" t="s">
        <v>1315</v>
      </c>
      <c r="BP277">
        <v>44</v>
      </c>
      <c r="BR277" t="s">
        <v>1303</v>
      </c>
      <c r="BS277">
        <v>56</v>
      </c>
      <c r="BU277" t="s">
        <v>1266</v>
      </c>
      <c r="BV277">
        <v>37</v>
      </c>
      <c r="BX277" t="s">
        <v>1261</v>
      </c>
      <c r="BY277">
        <v>79</v>
      </c>
      <c r="CA277" t="s">
        <v>1256</v>
      </c>
      <c r="CB277">
        <v>35</v>
      </c>
      <c r="CD277" t="s">
        <v>1263</v>
      </c>
      <c r="CE277">
        <v>41.5</v>
      </c>
      <c r="CG277" t="s">
        <v>1305</v>
      </c>
      <c r="CH277">
        <v>52</v>
      </c>
      <c r="CJ277" t="s">
        <v>1303</v>
      </c>
      <c r="CK277">
        <v>40</v>
      </c>
      <c r="CM277" t="s">
        <v>1266</v>
      </c>
      <c r="CN277">
        <v>39</v>
      </c>
      <c r="CP277" t="s">
        <v>1261</v>
      </c>
      <c r="CQ277">
        <v>58</v>
      </c>
      <c r="CS277" t="s">
        <v>1302</v>
      </c>
      <c r="CT277">
        <v>22</v>
      </c>
      <c r="CV277" t="s">
        <v>1263</v>
      </c>
      <c r="CW277">
        <v>52.5</v>
      </c>
      <c r="CY277" t="s">
        <v>1305</v>
      </c>
      <c r="CZ277">
        <v>35</v>
      </c>
      <c r="DB277" t="s">
        <v>1303</v>
      </c>
      <c r="DC277">
        <v>29</v>
      </c>
      <c r="DE277" t="s">
        <v>1266</v>
      </c>
      <c r="DF277">
        <v>27</v>
      </c>
      <c r="DH277" t="s">
        <v>1261</v>
      </c>
      <c r="DI277">
        <v>81</v>
      </c>
      <c r="DK277">
        <v>35</v>
      </c>
      <c r="DM277">
        <v>60</v>
      </c>
      <c r="DO277">
        <v>37</v>
      </c>
      <c r="DQ277">
        <v>23</v>
      </c>
      <c r="DS277">
        <v>28</v>
      </c>
    </row>
    <row r="278" spans="1:123" hidden="1" x14ac:dyDescent="0.2">
      <c r="A278" s="1" t="s">
        <v>555</v>
      </c>
      <c r="B278" s="2">
        <v>5</v>
      </c>
      <c r="C278" s="1" t="s">
        <v>556</v>
      </c>
      <c r="D278" s="8" t="s">
        <v>1246</v>
      </c>
      <c r="E278" s="1">
        <v>81</v>
      </c>
      <c r="F278" s="1"/>
      <c r="G278" s="11" t="s">
        <v>1256</v>
      </c>
      <c r="H278" s="1">
        <v>42</v>
      </c>
      <c r="I278" s="1"/>
      <c r="J278" s="11" t="s">
        <v>1270</v>
      </c>
      <c r="K278" s="8">
        <v>38</v>
      </c>
      <c r="L278" s="8"/>
      <c r="M278" s="11" t="s">
        <v>1271</v>
      </c>
      <c r="N278" s="1">
        <v>39</v>
      </c>
      <c r="O278" s="1"/>
      <c r="P278" s="11" t="s">
        <v>1265</v>
      </c>
      <c r="Q278" s="1">
        <v>45</v>
      </c>
      <c r="R278" s="1"/>
      <c r="S278" s="11" t="s">
        <v>1266</v>
      </c>
      <c r="T278" s="1">
        <v>43</v>
      </c>
      <c r="U278" s="1"/>
      <c r="V278" s="11" t="s">
        <v>1261</v>
      </c>
      <c r="W278">
        <v>63</v>
      </c>
      <c r="Y278" t="s">
        <v>1256</v>
      </c>
      <c r="Z278">
        <v>22</v>
      </c>
      <c r="AB278" t="s">
        <v>1270</v>
      </c>
      <c r="AC278">
        <v>40</v>
      </c>
      <c r="AE278" t="s">
        <v>1271</v>
      </c>
      <c r="AF278">
        <v>22</v>
      </c>
      <c r="AH278" t="s">
        <v>1308</v>
      </c>
      <c r="AI278">
        <v>19</v>
      </c>
      <c r="AK278" t="s">
        <v>1266</v>
      </c>
      <c r="AL278">
        <v>36</v>
      </c>
      <c r="AN278" t="s">
        <v>1261</v>
      </c>
      <c r="AO278">
        <v>0</v>
      </c>
      <c r="AR278">
        <v>0</v>
      </c>
      <c r="AU278">
        <v>0</v>
      </c>
      <c r="AX278">
        <v>0</v>
      </c>
      <c r="BA278">
        <v>0</v>
      </c>
      <c r="BD278">
        <v>0</v>
      </c>
      <c r="BG278">
        <v>0</v>
      </c>
      <c r="BJ278">
        <v>0</v>
      </c>
      <c r="BM278">
        <v>0</v>
      </c>
      <c r="BP278">
        <v>0</v>
      </c>
      <c r="BS278">
        <v>0</v>
      </c>
      <c r="BV278">
        <v>0</v>
      </c>
      <c r="BY278">
        <v>85</v>
      </c>
      <c r="CA278" t="s">
        <v>1256</v>
      </c>
      <c r="CB278">
        <v>56</v>
      </c>
      <c r="CD278" t="s">
        <v>1263</v>
      </c>
      <c r="CE278">
        <v>51</v>
      </c>
      <c r="CG278" t="s">
        <v>1305</v>
      </c>
      <c r="CH278">
        <v>38</v>
      </c>
      <c r="CJ278" t="s">
        <v>1303</v>
      </c>
      <c r="CK278">
        <v>31</v>
      </c>
      <c r="CM278" t="s">
        <v>1266</v>
      </c>
      <c r="CN278">
        <v>53</v>
      </c>
      <c r="CP278" t="s">
        <v>1261</v>
      </c>
      <c r="CQ278">
        <v>47</v>
      </c>
      <c r="CS278" t="s">
        <v>1302</v>
      </c>
      <c r="CT278">
        <v>41</v>
      </c>
      <c r="CV278" t="s">
        <v>1263</v>
      </c>
      <c r="CW278">
        <v>55.5</v>
      </c>
      <c r="CY278" t="s">
        <v>1305</v>
      </c>
      <c r="CZ278">
        <v>39</v>
      </c>
      <c r="DB278" t="s">
        <v>1303</v>
      </c>
      <c r="DC278">
        <v>37</v>
      </c>
      <c r="DE278" t="s">
        <v>1266</v>
      </c>
      <c r="DF278">
        <v>23</v>
      </c>
      <c r="DH278" t="s">
        <v>1261</v>
      </c>
      <c r="DI278">
        <v>71</v>
      </c>
      <c r="DK278">
        <v>79</v>
      </c>
      <c r="DM278">
        <v>64</v>
      </c>
      <c r="DO278">
        <v>24</v>
      </c>
      <c r="DQ278">
        <v>25</v>
      </c>
      <c r="DS278">
        <v>28</v>
      </c>
    </row>
    <row r="279" spans="1:123" hidden="1" x14ac:dyDescent="0.2">
      <c r="A279" s="1" t="s">
        <v>557</v>
      </c>
      <c r="B279" s="2">
        <v>5</v>
      </c>
      <c r="C279" s="1" t="s">
        <v>558</v>
      </c>
      <c r="D279" s="8" t="s">
        <v>1246</v>
      </c>
      <c r="E279" s="1">
        <v>75</v>
      </c>
      <c r="F279" s="1"/>
      <c r="G279" s="11" t="s">
        <v>1256</v>
      </c>
      <c r="H279" s="1">
        <v>42</v>
      </c>
      <c r="I279" s="1"/>
      <c r="J279" s="11" t="s">
        <v>1270</v>
      </c>
      <c r="K279" s="8">
        <v>38</v>
      </c>
      <c r="L279" s="8"/>
      <c r="M279" s="11" t="s">
        <v>1271</v>
      </c>
      <c r="N279" s="1">
        <v>39</v>
      </c>
      <c r="O279" s="1"/>
      <c r="P279" s="11" t="s">
        <v>1265</v>
      </c>
      <c r="Q279" s="1">
        <v>43.5</v>
      </c>
      <c r="R279" s="1"/>
      <c r="S279" s="11" t="s">
        <v>1266</v>
      </c>
      <c r="T279" s="1">
        <v>26</v>
      </c>
      <c r="U279" s="1"/>
      <c r="V279" s="11" t="s">
        <v>1261</v>
      </c>
      <c r="W279">
        <v>73</v>
      </c>
      <c r="Y279" t="s">
        <v>1256</v>
      </c>
      <c r="Z279">
        <v>40</v>
      </c>
      <c r="AB279" t="s">
        <v>1270</v>
      </c>
      <c r="AC279">
        <v>35</v>
      </c>
      <c r="AE279" t="s">
        <v>1271</v>
      </c>
      <c r="AF279">
        <v>44</v>
      </c>
      <c r="AH279" t="s">
        <v>1308</v>
      </c>
      <c r="AI279">
        <v>20</v>
      </c>
      <c r="AK279" t="s">
        <v>1266</v>
      </c>
      <c r="AL279">
        <v>33</v>
      </c>
      <c r="AN279" t="s">
        <v>1261</v>
      </c>
      <c r="AO279">
        <v>82.5</v>
      </c>
      <c r="AQ279" t="s">
        <v>1256</v>
      </c>
      <c r="AR279">
        <v>44.5</v>
      </c>
      <c r="AT279" t="s">
        <v>1033</v>
      </c>
      <c r="AU279">
        <v>34</v>
      </c>
      <c r="AW279" t="s">
        <v>1314</v>
      </c>
      <c r="AX279">
        <v>35.5</v>
      </c>
      <c r="AZ279" t="s">
        <v>1303</v>
      </c>
      <c r="BA279">
        <v>36</v>
      </c>
      <c r="BC279" t="s">
        <v>1266</v>
      </c>
      <c r="BD279">
        <v>39.5</v>
      </c>
      <c r="BF279" t="s">
        <v>1261</v>
      </c>
      <c r="BG279">
        <v>76</v>
      </c>
      <c r="BI279" t="s">
        <v>1256</v>
      </c>
      <c r="BJ279">
        <v>61</v>
      </c>
      <c r="BL279" t="s">
        <v>1033</v>
      </c>
      <c r="BM279">
        <v>37.5</v>
      </c>
      <c r="BO279" t="s">
        <v>1315</v>
      </c>
      <c r="BP279">
        <v>57</v>
      </c>
      <c r="BR279" t="s">
        <v>1303</v>
      </c>
      <c r="BS279">
        <v>63</v>
      </c>
      <c r="BU279" t="s">
        <v>1266</v>
      </c>
      <c r="BV279">
        <v>38</v>
      </c>
      <c r="BX279" t="s">
        <v>1261</v>
      </c>
      <c r="BY279">
        <v>68</v>
      </c>
      <c r="CA279" t="s">
        <v>1256</v>
      </c>
      <c r="CB279">
        <v>32</v>
      </c>
      <c r="CD279" t="s">
        <v>1263</v>
      </c>
      <c r="CE279">
        <v>40</v>
      </c>
      <c r="CG279" t="s">
        <v>1305</v>
      </c>
      <c r="CH279">
        <v>44</v>
      </c>
      <c r="CJ279" t="s">
        <v>1303</v>
      </c>
      <c r="CK279">
        <v>40</v>
      </c>
      <c r="CM279" t="s">
        <v>1266</v>
      </c>
      <c r="CN279">
        <v>43</v>
      </c>
      <c r="CP279" t="s">
        <v>1261</v>
      </c>
      <c r="CQ279">
        <v>68</v>
      </c>
      <c r="CS279" t="s">
        <v>1302</v>
      </c>
      <c r="CT279">
        <v>33</v>
      </c>
      <c r="CV279" t="s">
        <v>1279</v>
      </c>
      <c r="CW279">
        <v>27</v>
      </c>
      <c r="CY279" t="s">
        <v>1301</v>
      </c>
      <c r="CZ279">
        <v>47</v>
      </c>
      <c r="DB279" t="s">
        <v>1259</v>
      </c>
      <c r="DC279">
        <v>24</v>
      </c>
      <c r="DE279" t="s">
        <v>1266</v>
      </c>
      <c r="DF279">
        <v>29</v>
      </c>
      <c r="DH279" t="s">
        <v>1299</v>
      </c>
      <c r="DI279">
        <v>73</v>
      </c>
      <c r="DK279">
        <v>78</v>
      </c>
      <c r="DM279">
        <v>40</v>
      </c>
      <c r="DO279">
        <v>50</v>
      </c>
      <c r="DQ279">
        <v>24</v>
      </c>
      <c r="DS279">
        <v>18</v>
      </c>
    </row>
    <row r="280" spans="1:123" x14ac:dyDescent="0.2">
      <c r="A280" s="1" t="s">
        <v>559</v>
      </c>
      <c r="B280" s="2">
        <v>6</v>
      </c>
      <c r="C280" s="1" t="s">
        <v>560</v>
      </c>
      <c r="D280" s="8" t="s">
        <v>1247</v>
      </c>
      <c r="E280" s="1">
        <v>104</v>
      </c>
      <c r="F280" s="1"/>
      <c r="G280" s="11" t="s">
        <v>1262</v>
      </c>
      <c r="H280" s="1">
        <v>93</v>
      </c>
      <c r="I280" s="1"/>
      <c r="J280" s="11" t="s">
        <v>1263</v>
      </c>
      <c r="K280" s="8">
        <v>82</v>
      </c>
      <c r="L280" s="8"/>
      <c r="M280" s="11" t="s">
        <v>1271</v>
      </c>
      <c r="N280" s="1">
        <v>57.5</v>
      </c>
      <c r="O280" s="1"/>
      <c r="P280" s="11" t="s">
        <v>1272</v>
      </c>
      <c r="Q280" s="1">
        <v>66.5</v>
      </c>
      <c r="R280" s="1"/>
      <c r="S280" s="11" t="s">
        <v>1273</v>
      </c>
      <c r="T280" s="1">
        <v>71.5</v>
      </c>
      <c r="U280" s="1"/>
      <c r="V280" s="11" t="s">
        <v>1273</v>
      </c>
      <c r="W280" t="s">
        <v>1318</v>
      </c>
      <c r="Y280" t="s">
        <v>1262</v>
      </c>
      <c r="Z280" t="s">
        <v>1319</v>
      </c>
      <c r="AB280" t="s">
        <v>1263</v>
      </c>
      <c r="AC280" t="s">
        <v>1320</v>
      </c>
      <c r="AE280" t="s">
        <v>1271</v>
      </c>
      <c r="AF280" t="s">
        <v>1321</v>
      </c>
      <c r="AH280" t="s">
        <v>1272</v>
      </c>
      <c r="AI280" t="s">
        <v>1322</v>
      </c>
      <c r="AK280">
        <v>0</v>
      </c>
      <c r="AL280" t="s">
        <v>1323</v>
      </c>
      <c r="AN280">
        <v>0</v>
      </c>
      <c r="AO280">
        <v>87</v>
      </c>
      <c r="AQ280" t="s">
        <v>1262</v>
      </c>
      <c r="AR280">
        <v>66.5</v>
      </c>
      <c r="AT280" t="s">
        <v>1263</v>
      </c>
      <c r="AU280">
        <v>64</v>
      </c>
      <c r="AW280" t="s">
        <v>1305</v>
      </c>
      <c r="AX280">
        <v>12</v>
      </c>
      <c r="AZ280" t="s">
        <v>1272</v>
      </c>
      <c r="BA280">
        <v>34</v>
      </c>
      <c r="BC280" t="s">
        <v>1286</v>
      </c>
      <c r="BD280">
        <v>53.5</v>
      </c>
      <c r="BF280" t="s">
        <v>1284</v>
      </c>
      <c r="BG280">
        <v>103</v>
      </c>
      <c r="BI280" t="s">
        <v>1262</v>
      </c>
      <c r="BJ280">
        <v>92</v>
      </c>
      <c r="BL280" t="s">
        <v>1263</v>
      </c>
      <c r="BM280">
        <v>73</v>
      </c>
      <c r="BO280" t="s">
        <v>1315</v>
      </c>
      <c r="BP280">
        <v>27</v>
      </c>
      <c r="BR280" t="s">
        <v>1272</v>
      </c>
      <c r="BS280">
        <v>44</v>
      </c>
      <c r="BU280" t="s">
        <v>1286</v>
      </c>
      <c r="BV280">
        <v>72</v>
      </c>
      <c r="BX280" t="s">
        <v>1284</v>
      </c>
      <c r="BY280">
        <v>87</v>
      </c>
      <c r="CA280" t="s">
        <v>1262</v>
      </c>
      <c r="CB280">
        <v>100</v>
      </c>
      <c r="CD280" t="s">
        <v>1263</v>
      </c>
      <c r="CE280">
        <v>63.5</v>
      </c>
      <c r="CG280" t="s">
        <v>1305</v>
      </c>
      <c r="CH280">
        <v>34</v>
      </c>
      <c r="CJ280" t="s">
        <v>1276</v>
      </c>
      <c r="CK280">
        <v>44</v>
      </c>
      <c r="CM280" t="s">
        <v>1286</v>
      </c>
      <c r="CN280">
        <v>53</v>
      </c>
      <c r="CP280" t="s">
        <v>1284</v>
      </c>
      <c r="CQ280">
        <v>75</v>
      </c>
      <c r="CS280" t="s">
        <v>1302</v>
      </c>
      <c r="CT280">
        <v>106</v>
      </c>
      <c r="CV280" t="s">
        <v>1263</v>
      </c>
      <c r="CW280">
        <v>61</v>
      </c>
      <c r="CY280" t="s">
        <v>1305</v>
      </c>
      <c r="CZ280">
        <v>31</v>
      </c>
      <c r="DB280" t="s">
        <v>1324</v>
      </c>
      <c r="DC280">
        <v>54</v>
      </c>
      <c r="DE280" t="s">
        <v>1281</v>
      </c>
      <c r="DF280">
        <v>42</v>
      </c>
      <c r="DH280" t="s">
        <v>1325</v>
      </c>
      <c r="DI280">
        <v>83</v>
      </c>
      <c r="DK280">
        <v>91</v>
      </c>
      <c r="DM280">
        <v>73</v>
      </c>
      <c r="DO280">
        <v>50</v>
      </c>
      <c r="DQ280">
        <v>35</v>
      </c>
      <c r="DS280">
        <v>27</v>
      </c>
    </row>
    <row r="281" spans="1:123" x14ac:dyDescent="0.2">
      <c r="A281" s="1" t="s">
        <v>561</v>
      </c>
      <c r="B281" s="2">
        <v>6</v>
      </c>
      <c r="C281" s="1" t="s">
        <v>562</v>
      </c>
      <c r="D281" s="8" t="s">
        <v>1247</v>
      </c>
      <c r="E281" s="1">
        <v>107</v>
      </c>
      <c r="F281" s="1"/>
      <c r="G281" s="11" t="s">
        <v>1262</v>
      </c>
      <c r="H281" s="1">
        <v>72</v>
      </c>
      <c r="I281" s="1"/>
      <c r="J281" s="11" t="s">
        <v>1263</v>
      </c>
      <c r="K281" s="8">
        <v>72</v>
      </c>
      <c r="L281" s="8"/>
      <c r="M281" s="11" t="s">
        <v>1271</v>
      </c>
      <c r="N281" s="1">
        <v>37</v>
      </c>
      <c r="O281" s="1"/>
      <c r="P281" s="11" t="s">
        <v>1272</v>
      </c>
      <c r="Q281" s="1">
        <v>66</v>
      </c>
      <c r="R281" s="1"/>
      <c r="S281" s="11" t="s">
        <v>1273</v>
      </c>
      <c r="T281" s="1">
        <v>75</v>
      </c>
      <c r="U281" s="1"/>
      <c r="V281" s="11" t="s">
        <v>1273</v>
      </c>
      <c r="W281" t="s">
        <v>1326</v>
      </c>
      <c r="Y281" t="s">
        <v>1262</v>
      </c>
      <c r="Z281" t="s">
        <v>1327</v>
      </c>
      <c r="AB281" t="s">
        <v>1263</v>
      </c>
      <c r="AC281" t="s">
        <v>1328</v>
      </c>
      <c r="AE281" t="s">
        <v>1271</v>
      </c>
      <c r="AF281" t="s">
        <v>1329</v>
      </c>
      <c r="AH281" t="s">
        <v>1272</v>
      </c>
      <c r="AI281" t="s">
        <v>1330</v>
      </c>
      <c r="AK281">
        <v>0</v>
      </c>
      <c r="AL281" t="s">
        <v>1331</v>
      </c>
      <c r="AN281">
        <v>0</v>
      </c>
      <c r="AO281">
        <v>96.5</v>
      </c>
      <c r="AQ281" t="s">
        <v>1262</v>
      </c>
      <c r="AR281">
        <v>65.5</v>
      </c>
      <c r="AT281" t="s">
        <v>1263</v>
      </c>
      <c r="AU281">
        <v>78.5</v>
      </c>
      <c r="AW281" t="s">
        <v>1305</v>
      </c>
      <c r="AX281">
        <v>31.5</v>
      </c>
      <c r="AZ281" t="s">
        <v>1272</v>
      </c>
      <c r="BA281">
        <v>27</v>
      </c>
      <c r="BC281" t="s">
        <v>1286</v>
      </c>
      <c r="BD281">
        <v>40</v>
      </c>
      <c r="BF281" t="s">
        <v>1284</v>
      </c>
      <c r="BG281">
        <v>108</v>
      </c>
      <c r="BI281" t="s">
        <v>1262</v>
      </c>
      <c r="BJ281">
        <v>88</v>
      </c>
      <c r="BL281" t="s">
        <v>1263</v>
      </c>
      <c r="BM281">
        <v>61</v>
      </c>
      <c r="BO281" t="s">
        <v>1315</v>
      </c>
      <c r="BP281">
        <v>23</v>
      </c>
      <c r="BR281" t="s">
        <v>1272</v>
      </c>
      <c r="BS281">
        <v>26</v>
      </c>
      <c r="BU281" t="s">
        <v>1286</v>
      </c>
      <c r="BV281">
        <v>70</v>
      </c>
      <c r="BX281" t="s">
        <v>1284</v>
      </c>
      <c r="BY281">
        <v>86</v>
      </c>
      <c r="CA281" t="s">
        <v>1262</v>
      </c>
      <c r="CB281">
        <v>99</v>
      </c>
      <c r="CD281" t="s">
        <v>1263</v>
      </c>
      <c r="CE281">
        <v>68.5</v>
      </c>
      <c r="CG281" t="s">
        <v>1305</v>
      </c>
      <c r="CH281">
        <v>31</v>
      </c>
      <c r="CJ281" t="s">
        <v>1276</v>
      </c>
      <c r="CK281">
        <v>35</v>
      </c>
      <c r="CM281" t="s">
        <v>1286</v>
      </c>
      <c r="CN281">
        <v>38</v>
      </c>
      <c r="CP281" t="s">
        <v>1284</v>
      </c>
      <c r="CQ281">
        <v>69</v>
      </c>
      <c r="CS281" t="s">
        <v>1302</v>
      </c>
      <c r="CT281">
        <v>95</v>
      </c>
      <c r="CV281" t="s">
        <v>1263</v>
      </c>
      <c r="CW281">
        <v>68</v>
      </c>
      <c r="CY281" t="s">
        <v>1305</v>
      </c>
      <c r="CZ281">
        <v>0</v>
      </c>
      <c r="DB281" t="s">
        <v>1324</v>
      </c>
      <c r="DC281">
        <v>67</v>
      </c>
      <c r="DE281" t="s">
        <v>1281</v>
      </c>
      <c r="DF281">
        <v>36</v>
      </c>
      <c r="DH281" t="s">
        <v>1325</v>
      </c>
      <c r="DI281">
        <v>89</v>
      </c>
      <c r="DK281">
        <v>67</v>
      </c>
      <c r="DM281">
        <v>74</v>
      </c>
      <c r="DO281">
        <v>34</v>
      </c>
      <c r="DQ281">
        <v>15</v>
      </c>
      <c r="DS281">
        <v>27</v>
      </c>
    </row>
    <row r="282" spans="1:123" x14ac:dyDescent="0.2">
      <c r="A282" s="1" t="s">
        <v>563</v>
      </c>
      <c r="B282" s="2">
        <v>6</v>
      </c>
      <c r="C282" s="1" t="s">
        <v>564</v>
      </c>
      <c r="D282" s="8" t="s">
        <v>1247</v>
      </c>
      <c r="E282" s="1">
        <v>113</v>
      </c>
      <c r="F282" s="1"/>
      <c r="G282" s="11" t="s">
        <v>1262</v>
      </c>
      <c r="H282" s="1">
        <v>85</v>
      </c>
      <c r="I282" s="1"/>
      <c r="J282" s="11" t="s">
        <v>1263</v>
      </c>
      <c r="K282" s="8">
        <v>33</v>
      </c>
      <c r="L282" s="8"/>
      <c r="M282" s="11" t="s">
        <v>1271</v>
      </c>
      <c r="N282" s="1">
        <v>60</v>
      </c>
      <c r="O282" s="1"/>
      <c r="P282" s="11" t="s">
        <v>1272</v>
      </c>
      <c r="Q282" s="1">
        <v>62</v>
      </c>
      <c r="R282" s="1"/>
      <c r="S282" s="11" t="s">
        <v>1273</v>
      </c>
      <c r="T282" s="1">
        <v>69</v>
      </c>
      <c r="U282" s="1"/>
      <c r="V282" s="11" t="s">
        <v>1273</v>
      </c>
      <c r="W282" t="s">
        <v>1332</v>
      </c>
      <c r="Y282" t="s">
        <v>1262</v>
      </c>
      <c r="Z282" t="s">
        <v>1333</v>
      </c>
      <c r="AB282" t="s">
        <v>1263</v>
      </c>
      <c r="AC282" t="s">
        <v>1334</v>
      </c>
      <c r="AE282" t="s">
        <v>1271</v>
      </c>
      <c r="AF282" t="s">
        <v>1335</v>
      </c>
      <c r="AH282" t="s">
        <v>1272</v>
      </c>
      <c r="AI282" t="s">
        <v>1336</v>
      </c>
      <c r="AK282">
        <v>0</v>
      </c>
      <c r="AL282" t="s">
        <v>1331</v>
      </c>
      <c r="AN282">
        <v>0</v>
      </c>
      <c r="AO282">
        <v>88.5</v>
      </c>
      <c r="AQ282" t="s">
        <v>1262</v>
      </c>
      <c r="AR282">
        <v>79.5</v>
      </c>
      <c r="AT282" t="s">
        <v>1263</v>
      </c>
      <c r="AU282">
        <v>54</v>
      </c>
      <c r="AW282" t="s">
        <v>1305</v>
      </c>
      <c r="AX282">
        <v>35</v>
      </c>
      <c r="AZ282" t="s">
        <v>1272</v>
      </c>
      <c r="BA282">
        <v>58.5</v>
      </c>
      <c r="BC282" t="s">
        <v>1286</v>
      </c>
      <c r="BD282">
        <v>61.5</v>
      </c>
      <c r="BF282" t="s">
        <v>1284</v>
      </c>
      <c r="BG282">
        <v>92</v>
      </c>
      <c r="BI282" t="s">
        <v>1262</v>
      </c>
      <c r="BJ282">
        <v>91</v>
      </c>
      <c r="BL282" t="s">
        <v>1263</v>
      </c>
      <c r="BM282">
        <v>52</v>
      </c>
      <c r="BO282" t="s">
        <v>1315</v>
      </c>
      <c r="BP282">
        <v>31</v>
      </c>
      <c r="BR282" t="s">
        <v>1272</v>
      </c>
      <c r="BS282">
        <v>54</v>
      </c>
      <c r="BU282" t="s">
        <v>1286</v>
      </c>
      <c r="BV282">
        <v>64</v>
      </c>
      <c r="BX282" t="s">
        <v>1284</v>
      </c>
      <c r="BY282">
        <v>91</v>
      </c>
      <c r="CA282" t="s">
        <v>1262</v>
      </c>
      <c r="CB282">
        <v>94</v>
      </c>
      <c r="CD282" t="s">
        <v>1263</v>
      </c>
      <c r="CE282">
        <v>34.5</v>
      </c>
      <c r="CG282" t="s">
        <v>1305</v>
      </c>
      <c r="CH282">
        <v>44</v>
      </c>
      <c r="CJ282" t="s">
        <v>1276</v>
      </c>
      <c r="CK282">
        <v>65</v>
      </c>
      <c r="CM282" t="s">
        <v>1286</v>
      </c>
      <c r="CN282">
        <v>53</v>
      </c>
      <c r="CP282" t="s">
        <v>1284</v>
      </c>
      <c r="CQ282">
        <v>69</v>
      </c>
      <c r="CS282" t="s">
        <v>1302</v>
      </c>
      <c r="CT282">
        <v>86</v>
      </c>
      <c r="CV282" t="s">
        <v>1309</v>
      </c>
      <c r="CW282">
        <v>31.5</v>
      </c>
      <c r="CY282" t="s">
        <v>1310</v>
      </c>
      <c r="CZ282">
        <v>32</v>
      </c>
      <c r="DB282" t="s">
        <v>1317</v>
      </c>
      <c r="DC282">
        <v>73</v>
      </c>
      <c r="DE282" t="s">
        <v>1337</v>
      </c>
      <c r="DF282">
        <v>62</v>
      </c>
      <c r="DH282" t="s">
        <v>1284</v>
      </c>
      <c r="DI282">
        <v>89</v>
      </c>
      <c r="DK282">
        <v>74</v>
      </c>
      <c r="DM282">
        <v>41</v>
      </c>
      <c r="DO282">
        <v>64</v>
      </c>
      <c r="DQ282">
        <v>44</v>
      </c>
      <c r="DS282">
        <v>28</v>
      </c>
    </row>
    <row r="283" spans="1:123" x14ac:dyDescent="0.2">
      <c r="A283" s="1" t="s">
        <v>565</v>
      </c>
      <c r="B283" s="2">
        <v>6</v>
      </c>
      <c r="C283" s="1" t="s">
        <v>566</v>
      </c>
      <c r="D283" s="8" t="s">
        <v>1247</v>
      </c>
      <c r="E283" s="1">
        <v>100</v>
      </c>
      <c r="F283" s="1"/>
      <c r="G283" s="11" t="s">
        <v>1262</v>
      </c>
      <c r="H283" s="1">
        <v>62</v>
      </c>
      <c r="I283" s="1"/>
      <c r="J283" s="11" t="s">
        <v>1263</v>
      </c>
      <c r="K283" s="8">
        <v>87</v>
      </c>
      <c r="L283" s="8"/>
      <c r="M283" s="11" t="s">
        <v>1271</v>
      </c>
      <c r="N283" s="1">
        <v>47.5</v>
      </c>
      <c r="O283" s="1"/>
      <c r="P283" s="11" t="s">
        <v>1272</v>
      </c>
      <c r="Q283" s="1">
        <v>45.5</v>
      </c>
      <c r="R283" s="1"/>
      <c r="S283" s="11" t="s">
        <v>1273</v>
      </c>
      <c r="T283" s="1">
        <v>71.5</v>
      </c>
      <c r="U283" s="1"/>
      <c r="V283" s="11" t="s">
        <v>1273</v>
      </c>
      <c r="W283" t="s">
        <v>1338</v>
      </c>
      <c r="Y283" t="s">
        <v>1262</v>
      </c>
      <c r="Z283" t="s">
        <v>1339</v>
      </c>
      <c r="AB283" t="s">
        <v>1263</v>
      </c>
      <c r="AC283" t="s">
        <v>1340</v>
      </c>
      <c r="AE283" t="s">
        <v>1271</v>
      </c>
      <c r="AF283" t="s">
        <v>1335</v>
      </c>
      <c r="AH283" t="s">
        <v>1272</v>
      </c>
      <c r="AI283" t="s">
        <v>1322</v>
      </c>
      <c r="AK283">
        <v>0</v>
      </c>
      <c r="AL283" t="s">
        <v>1341</v>
      </c>
      <c r="AN283">
        <v>0</v>
      </c>
      <c r="AO283">
        <v>70</v>
      </c>
      <c r="AQ283" t="s">
        <v>1262</v>
      </c>
      <c r="AR283">
        <v>81</v>
      </c>
      <c r="AT283" t="s">
        <v>1263</v>
      </c>
      <c r="AU283">
        <v>80.5</v>
      </c>
      <c r="AW283" t="s">
        <v>1305</v>
      </c>
      <c r="AX283">
        <v>25.5</v>
      </c>
      <c r="AZ283" t="s">
        <v>1272</v>
      </c>
      <c r="BA283">
        <v>30</v>
      </c>
      <c r="BC283" t="s">
        <v>1286</v>
      </c>
      <c r="BD283">
        <v>37.5</v>
      </c>
      <c r="BF283" t="s">
        <v>1284</v>
      </c>
      <c r="BG283">
        <v>0</v>
      </c>
      <c r="BJ283">
        <v>0</v>
      </c>
      <c r="BM283">
        <v>0</v>
      </c>
      <c r="BP283">
        <v>0</v>
      </c>
      <c r="BS283">
        <v>0</v>
      </c>
      <c r="BV283">
        <v>0</v>
      </c>
      <c r="BY283">
        <v>0</v>
      </c>
      <c r="CB283">
        <v>0</v>
      </c>
      <c r="CE283">
        <v>0</v>
      </c>
      <c r="CH283">
        <v>0</v>
      </c>
      <c r="CK283">
        <v>0</v>
      </c>
      <c r="CN283">
        <v>0</v>
      </c>
      <c r="CQ283">
        <v>0</v>
      </c>
      <c r="CT283">
        <v>0</v>
      </c>
      <c r="CW283">
        <v>0</v>
      </c>
      <c r="CZ283">
        <v>0</v>
      </c>
      <c r="DC283">
        <v>0</v>
      </c>
      <c r="DF283">
        <v>0</v>
      </c>
      <c r="DI283">
        <v>0</v>
      </c>
      <c r="DK283">
        <v>0</v>
      </c>
      <c r="DM283">
        <v>0</v>
      </c>
      <c r="DO283">
        <v>0</v>
      </c>
      <c r="DQ283">
        <v>0</v>
      </c>
      <c r="DS283">
        <v>0</v>
      </c>
    </row>
    <row r="284" spans="1:123" x14ac:dyDescent="0.2">
      <c r="A284" s="1" t="s">
        <v>567</v>
      </c>
      <c r="B284" s="2">
        <v>6</v>
      </c>
      <c r="C284" s="1" t="s">
        <v>568</v>
      </c>
      <c r="D284" s="8" t="s">
        <v>1247</v>
      </c>
      <c r="E284" s="1">
        <v>100</v>
      </c>
      <c r="F284" s="1"/>
      <c r="G284" s="11" t="s">
        <v>1262</v>
      </c>
      <c r="H284" s="1">
        <v>57</v>
      </c>
      <c r="I284" s="1"/>
      <c r="J284" s="11" t="s">
        <v>1263</v>
      </c>
      <c r="K284" s="8">
        <v>94</v>
      </c>
      <c r="L284" s="8"/>
      <c r="M284" s="11" t="s">
        <v>1271</v>
      </c>
      <c r="N284" s="1">
        <v>25.5</v>
      </c>
      <c r="O284" s="1"/>
      <c r="P284" s="11" t="s">
        <v>1272</v>
      </c>
      <c r="Q284" s="1">
        <v>57</v>
      </c>
      <c r="R284" s="1"/>
      <c r="S284" s="11" t="s">
        <v>1273</v>
      </c>
      <c r="T284" s="1">
        <v>69.5</v>
      </c>
      <c r="U284" s="1"/>
      <c r="V284" s="11" t="s">
        <v>1273</v>
      </c>
      <c r="W284" t="s">
        <v>1342</v>
      </c>
      <c r="Y284" t="s">
        <v>1262</v>
      </c>
      <c r="Z284" t="s">
        <v>1343</v>
      </c>
      <c r="AB284" t="s">
        <v>1263</v>
      </c>
      <c r="AC284" t="s">
        <v>1344</v>
      </c>
      <c r="AE284" t="s">
        <v>1271</v>
      </c>
      <c r="AF284" t="s">
        <v>1345</v>
      </c>
      <c r="AH284" t="s">
        <v>1272</v>
      </c>
      <c r="AI284" t="s">
        <v>1346</v>
      </c>
      <c r="AK284">
        <v>0</v>
      </c>
      <c r="AL284" t="s">
        <v>1331</v>
      </c>
      <c r="AN284">
        <v>0</v>
      </c>
      <c r="AO284">
        <v>96</v>
      </c>
      <c r="AQ284" t="s">
        <v>1262</v>
      </c>
      <c r="AR284">
        <v>57.5</v>
      </c>
      <c r="AT284" t="s">
        <v>1263</v>
      </c>
      <c r="AU284">
        <v>103</v>
      </c>
      <c r="AW284" t="s">
        <v>1305</v>
      </c>
      <c r="AX284">
        <v>26.5</v>
      </c>
      <c r="AZ284" t="s">
        <v>1272</v>
      </c>
      <c r="BA284">
        <v>24</v>
      </c>
      <c r="BC284" t="s">
        <v>1286</v>
      </c>
      <c r="BD284">
        <v>32.5</v>
      </c>
      <c r="BF284" t="s">
        <v>1284</v>
      </c>
      <c r="BG284">
        <v>100</v>
      </c>
      <c r="BI284" t="s">
        <v>1262</v>
      </c>
      <c r="BJ284">
        <v>102</v>
      </c>
      <c r="BL284" t="s">
        <v>1263</v>
      </c>
      <c r="BM284">
        <v>97.5</v>
      </c>
      <c r="BO284" t="s">
        <v>1315</v>
      </c>
      <c r="BP284">
        <v>23</v>
      </c>
      <c r="BR284" t="s">
        <v>1272</v>
      </c>
      <c r="BS284">
        <v>39</v>
      </c>
      <c r="BU284" t="s">
        <v>1286</v>
      </c>
      <c r="BV284">
        <v>58</v>
      </c>
      <c r="BX284" t="s">
        <v>1284</v>
      </c>
      <c r="BY284">
        <v>84</v>
      </c>
      <c r="CA284" t="s">
        <v>1262</v>
      </c>
      <c r="CB284">
        <v>62</v>
      </c>
      <c r="CD284" t="s">
        <v>1263</v>
      </c>
      <c r="CE284">
        <v>101</v>
      </c>
      <c r="CG284" t="s">
        <v>1305</v>
      </c>
      <c r="CH284">
        <v>34</v>
      </c>
      <c r="CJ284" t="s">
        <v>1276</v>
      </c>
      <c r="CK284">
        <v>64</v>
      </c>
      <c r="CM284" t="s">
        <v>1286</v>
      </c>
      <c r="CN284">
        <v>64</v>
      </c>
      <c r="CP284" t="s">
        <v>1284</v>
      </c>
      <c r="CQ284">
        <v>81</v>
      </c>
      <c r="CS284" t="s">
        <v>1302</v>
      </c>
      <c r="CT284">
        <v>58</v>
      </c>
      <c r="CV284" t="s">
        <v>1263</v>
      </c>
      <c r="CW284">
        <v>75.5</v>
      </c>
      <c r="CY284" t="s">
        <v>1305</v>
      </c>
      <c r="CZ284">
        <v>43</v>
      </c>
      <c r="DB284" t="s">
        <v>1324</v>
      </c>
      <c r="DC284">
        <v>54</v>
      </c>
      <c r="DE284" t="s">
        <v>1281</v>
      </c>
      <c r="DF284">
        <v>34</v>
      </c>
      <c r="DH284" t="s">
        <v>1325</v>
      </c>
      <c r="DI284">
        <v>84</v>
      </c>
      <c r="DK284">
        <v>67</v>
      </c>
      <c r="DM284">
        <v>85</v>
      </c>
      <c r="DO284">
        <v>46</v>
      </c>
      <c r="DQ284">
        <v>36</v>
      </c>
      <c r="DS284">
        <v>43</v>
      </c>
    </row>
    <row r="285" spans="1:123" x14ac:dyDescent="0.2">
      <c r="A285" s="1" t="s">
        <v>569</v>
      </c>
      <c r="B285" s="2">
        <v>6</v>
      </c>
      <c r="C285" s="1" t="s">
        <v>219</v>
      </c>
      <c r="D285" s="8" t="s">
        <v>1247</v>
      </c>
      <c r="E285" s="1">
        <v>100</v>
      </c>
      <c r="F285" s="1"/>
      <c r="G285" s="11" t="s">
        <v>1262</v>
      </c>
      <c r="H285" s="1">
        <v>71</v>
      </c>
      <c r="I285" s="1"/>
      <c r="J285" s="11" t="s">
        <v>1263</v>
      </c>
      <c r="K285" s="8">
        <v>72</v>
      </c>
      <c r="L285" s="8"/>
      <c r="M285" s="11" t="s">
        <v>1271</v>
      </c>
      <c r="N285" s="1">
        <v>47</v>
      </c>
      <c r="O285" s="1"/>
      <c r="P285" s="11" t="s">
        <v>1272</v>
      </c>
      <c r="Q285" s="1">
        <v>47</v>
      </c>
      <c r="R285" s="1"/>
      <c r="S285" s="11" t="s">
        <v>1273</v>
      </c>
      <c r="T285" s="1">
        <v>54</v>
      </c>
      <c r="U285" s="1"/>
      <c r="V285" s="11" t="s">
        <v>1273</v>
      </c>
      <c r="W285" t="s">
        <v>1318</v>
      </c>
      <c r="Y285" t="s">
        <v>1262</v>
      </c>
      <c r="Z285" t="s">
        <v>1333</v>
      </c>
      <c r="AB285" t="s">
        <v>1263</v>
      </c>
      <c r="AC285" t="s">
        <v>1347</v>
      </c>
      <c r="AE285" t="s">
        <v>1271</v>
      </c>
      <c r="AF285" t="s">
        <v>1348</v>
      </c>
      <c r="AH285" t="s">
        <v>1272</v>
      </c>
      <c r="AI285" t="s">
        <v>1319</v>
      </c>
      <c r="AK285">
        <v>0</v>
      </c>
      <c r="AL285" t="s">
        <v>1336</v>
      </c>
      <c r="AN285">
        <v>0</v>
      </c>
      <c r="AO285">
        <v>91</v>
      </c>
      <c r="AQ285" t="s">
        <v>1262</v>
      </c>
      <c r="AR285">
        <v>61.5</v>
      </c>
      <c r="AT285" t="s">
        <v>1263</v>
      </c>
      <c r="AU285">
        <v>82.5</v>
      </c>
      <c r="AW285" t="s">
        <v>1305</v>
      </c>
      <c r="AX285">
        <v>5</v>
      </c>
      <c r="AZ285" t="s">
        <v>1272</v>
      </c>
      <c r="BA285">
        <v>39</v>
      </c>
      <c r="BC285" t="s">
        <v>1286</v>
      </c>
      <c r="BD285">
        <v>34.5</v>
      </c>
      <c r="BF285" t="s">
        <v>1284</v>
      </c>
      <c r="BG285">
        <v>0</v>
      </c>
      <c r="BJ285">
        <v>0</v>
      </c>
      <c r="BM285">
        <v>0</v>
      </c>
      <c r="BP285">
        <v>0</v>
      </c>
      <c r="BS285">
        <v>0</v>
      </c>
      <c r="BV285">
        <v>0</v>
      </c>
      <c r="BY285">
        <v>0</v>
      </c>
      <c r="CB285">
        <v>0</v>
      </c>
      <c r="CE285">
        <v>0</v>
      </c>
      <c r="CH285">
        <v>0</v>
      </c>
      <c r="CK285">
        <v>0</v>
      </c>
      <c r="CN285">
        <v>0</v>
      </c>
      <c r="CQ285">
        <v>0</v>
      </c>
      <c r="CT285">
        <v>0</v>
      </c>
      <c r="CW285">
        <v>0</v>
      </c>
      <c r="CZ285">
        <v>0</v>
      </c>
      <c r="DC285">
        <v>0</v>
      </c>
      <c r="DF285">
        <v>0</v>
      </c>
      <c r="DI285">
        <v>0</v>
      </c>
      <c r="DK285">
        <v>0</v>
      </c>
      <c r="DM285">
        <v>0</v>
      </c>
      <c r="DO285">
        <v>0</v>
      </c>
      <c r="DQ285">
        <v>0</v>
      </c>
      <c r="DS285">
        <v>0</v>
      </c>
    </row>
    <row r="286" spans="1:123" x14ac:dyDescent="0.2">
      <c r="A286" s="1" t="s">
        <v>570</v>
      </c>
      <c r="B286" s="2">
        <v>6</v>
      </c>
      <c r="C286" s="1" t="s">
        <v>571</v>
      </c>
      <c r="D286" s="8" t="s">
        <v>1247</v>
      </c>
      <c r="E286" s="1">
        <v>114</v>
      </c>
      <c r="F286" s="1"/>
      <c r="G286" s="11" t="s">
        <v>1262</v>
      </c>
      <c r="H286" s="1">
        <v>58</v>
      </c>
      <c r="I286" s="1"/>
      <c r="J286" s="11" t="s">
        <v>1263</v>
      </c>
      <c r="K286" s="8">
        <v>83</v>
      </c>
      <c r="L286" s="8"/>
      <c r="M286" s="11" t="s">
        <v>1271</v>
      </c>
      <c r="N286" s="1">
        <v>27.5</v>
      </c>
      <c r="O286" s="1"/>
      <c r="P286" s="11" t="s">
        <v>1272</v>
      </c>
      <c r="Q286" s="1">
        <v>42</v>
      </c>
      <c r="R286" s="1"/>
      <c r="S286" s="11" t="s">
        <v>1273</v>
      </c>
      <c r="T286" s="1">
        <v>66.5</v>
      </c>
      <c r="U286" s="1"/>
      <c r="V286" s="11" t="s">
        <v>1273</v>
      </c>
      <c r="W286" t="s">
        <v>1349</v>
      </c>
      <c r="Y286" t="s">
        <v>1262</v>
      </c>
      <c r="Z286" t="s">
        <v>1350</v>
      </c>
      <c r="AB286" t="s">
        <v>1263</v>
      </c>
      <c r="AC286" t="s">
        <v>1326</v>
      </c>
      <c r="AE286" t="s">
        <v>1271</v>
      </c>
      <c r="AF286" t="s">
        <v>1351</v>
      </c>
      <c r="AH286" t="s">
        <v>1272</v>
      </c>
      <c r="AI286" t="s">
        <v>1334</v>
      </c>
      <c r="AK286">
        <v>0</v>
      </c>
      <c r="AL286" t="s">
        <v>1352</v>
      </c>
      <c r="AN286">
        <v>0</v>
      </c>
      <c r="AO286">
        <v>96</v>
      </c>
      <c r="AQ286" t="s">
        <v>1262</v>
      </c>
      <c r="AR286">
        <v>57</v>
      </c>
      <c r="AT286" t="s">
        <v>1263</v>
      </c>
      <c r="AU286">
        <v>89.5</v>
      </c>
      <c r="AW286" t="s">
        <v>1305</v>
      </c>
      <c r="AX286">
        <v>10</v>
      </c>
      <c r="AZ286" t="s">
        <v>1272</v>
      </c>
      <c r="BA286">
        <v>37.5</v>
      </c>
      <c r="BC286" t="s">
        <v>1286</v>
      </c>
      <c r="BD286">
        <v>36.5</v>
      </c>
      <c r="BF286" t="s">
        <v>1284</v>
      </c>
      <c r="BG286">
        <v>107</v>
      </c>
      <c r="BI286" t="s">
        <v>1262</v>
      </c>
      <c r="BJ286">
        <v>81</v>
      </c>
      <c r="BL286" t="s">
        <v>1263</v>
      </c>
      <c r="BM286">
        <v>88.5</v>
      </c>
      <c r="BO286" t="s">
        <v>1315</v>
      </c>
      <c r="BP286">
        <v>12</v>
      </c>
      <c r="BR286" t="s">
        <v>1272</v>
      </c>
      <c r="BS286">
        <v>29</v>
      </c>
      <c r="BU286" t="s">
        <v>1286</v>
      </c>
      <c r="BV286">
        <v>55</v>
      </c>
      <c r="BX286" t="s">
        <v>1284</v>
      </c>
      <c r="BY286">
        <v>98</v>
      </c>
      <c r="CA286" t="s">
        <v>1262</v>
      </c>
      <c r="CB286">
        <v>70</v>
      </c>
      <c r="CD286" t="s">
        <v>1263</v>
      </c>
      <c r="CE286">
        <v>70.5</v>
      </c>
      <c r="CG286" t="s">
        <v>1305</v>
      </c>
      <c r="CH286">
        <v>24</v>
      </c>
      <c r="CJ286" t="s">
        <v>1276</v>
      </c>
      <c r="CK286">
        <v>35</v>
      </c>
      <c r="CM286" t="s">
        <v>1286</v>
      </c>
      <c r="CN286">
        <v>33</v>
      </c>
      <c r="CP286" t="s">
        <v>1284</v>
      </c>
      <c r="CQ286">
        <v>81</v>
      </c>
      <c r="CS286" t="s">
        <v>1262</v>
      </c>
      <c r="CT286">
        <v>66</v>
      </c>
      <c r="CV286" t="s">
        <v>1309</v>
      </c>
      <c r="CW286">
        <v>72</v>
      </c>
      <c r="CY286" t="s">
        <v>1264</v>
      </c>
      <c r="CZ286">
        <v>59</v>
      </c>
      <c r="DB286" t="s">
        <v>1276</v>
      </c>
      <c r="DC286">
        <v>76</v>
      </c>
      <c r="DE286" t="s">
        <v>1281</v>
      </c>
      <c r="DF286">
        <v>48</v>
      </c>
      <c r="DH286" t="s">
        <v>1353</v>
      </c>
      <c r="DI286">
        <v>106</v>
      </c>
      <c r="DK286">
        <v>87</v>
      </c>
      <c r="DM286">
        <v>84</v>
      </c>
      <c r="DO286">
        <v>60</v>
      </c>
      <c r="DQ286">
        <v>31</v>
      </c>
      <c r="DS286">
        <v>34</v>
      </c>
    </row>
    <row r="287" spans="1:123" x14ac:dyDescent="0.2">
      <c r="A287" s="1" t="s">
        <v>572</v>
      </c>
      <c r="B287" s="2">
        <v>6</v>
      </c>
      <c r="C287" s="1" t="s">
        <v>573</v>
      </c>
      <c r="D287" s="8" t="s">
        <v>1247</v>
      </c>
      <c r="E287" s="1">
        <v>92</v>
      </c>
      <c r="F287" s="1"/>
      <c r="G287" s="11" t="s">
        <v>1262</v>
      </c>
      <c r="H287" s="1">
        <v>57</v>
      </c>
      <c r="I287" s="1"/>
      <c r="J287" s="11" t="s">
        <v>1263</v>
      </c>
      <c r="K287" s="8">
        <v>57</v>
      </c>
      <c r="L287" s="8"/>
      <c r="M287" s="11" t="s">
        <v>1271</v>
      </c>
      <c r="N287" s="1">
        <v>25</v>
      </c>
      <c r="O287" s="1"/>
      <c r="P287" s="11" t="s">
        <v>1272</v>
      </c>
      <c r="Q287" s="1">
        <v>41</v>
      </c>
      <c r="R287" s="1"/>
      <c r="S287" s="11" t="s">
        <v>1273</v>
      </c>
      <c r="T287" s="1">
        <v>46.5</v>
      </c>
      <c r="U287" s="1"/>
      <c r="V287" s="11" t="s">
        <v>1273</v>
      </c>
      <c r="W287">
        <v>0</v>
      </c>
      <c r="Z287">
        <v>0</v>
      </c>
      <c r="AC287">
        <v>0</v>
      </c>
      <c r="AF287">
        <v>0</v>
      </c>
      <c r="AI287">
        <v>0</v>
      </c>
      <c r="AL287">
        <v>0</v>
      </c>
      <c r="AO287">
        <v>80.5</v>
      </c>
      <c r="AQ287" t="s">
        <v>1262</v>
      </c>
      <c r="AR287">
        <v>66</v>
      </c>
      <c r="AT287" t="s">
        <v>1263</v>
      </c>
      <c r="AU287">
        <v>70.5</v>
      </c>
      <c r="AW287" t="s">
        <v>1305</v>
      </c>
      <c r="AX287">
        <v>23</v>
      </c>
      <c r="AZ287" t="s">
        <v>1272</v>
      </c>
      <c r="BA287">
        <v>35</v>
      </c>
      <c r="BC287" t="s">
        <v>1286</v>
      </c>
      <c r="BD287">
        <v>34</v>
      </c>
      <c r="BF287" t="s">
        <v>1284</v>
      </c>
      <c r="BG287">
        <v>86</v>
      </c>
      <c r="BI287" t="s">
        <v>1262</v>
      </c>
      <c r="BJ287">
        <v>83</v>
      </c>
      <c r="BL287" t="s">
        <v>1263</v>
      </c>
      <c r="BM287">
        <v>64.5</v>
      </c>
      <c r="BO287" t="s">
        <v>1315</v>
      </c>
      <c r="BP287">
        <v>9</v>
      </c>
      <c r="BR287" t="s">
        <v>1272</v>
      </c>
      <c r="BS287">
        <v>30</v>
      </c>
      <c r="BU287" t="s">
        <v>1286</v>
      </c>
      <c r="BV287">
        <v>58</v>
      </c>
      <c r="BX287" t="s">
        <v>1284</v>
      </c>
      <c r="BY287">
        <v>75</v>
      </c>
      <c r="CA287" t="s">
        <v>1262</v>
      </c>
      <c r="CB287">
        <v>79</v>
      </c>
      <c r="CD287" t="s">
        <v>1263</v>
      </c>
      <c r="CE287">
        <v>60.5</v>
      </c>
      <c r="CG287" t="s">
        <v>1305</v>
      </c>
      <c r="CH287">
        <v>37</v>
      </c>
      <c r="CJ287" t="s">
        <v>1276</v>
      </c>
      <c r="CK287">
        <v>40</v>
      </c>
      <c r="CM287" t="s">
        <v>1286</v>
      </c>
      <c r="CN287">
        <v>25</v>
      </c>
      <c r="CP287" t="s">
        <v>1284</v>
      </c>
      <c r="CQ287">
        <v>60</v>
      </c>
      <c r="CS287" t="s">
        <v>1302</v>
      </c>
      <c r="CT287">
        <v>49</v>
      </c>
      <c r="CV287" t="s">
        <v>1263</v>
      </c>
      <c r="CW287">
        <v>30.5</v>
      </c>
      <c r="CY287" t="s">
        <v>1305</v>
      </c>
      <c r="CZ287">
        <v>21</v>
      </c>
      <c r="DB287" t="s">
        <v>1324</v>
      </c>
      <c r="DC287">
        <v>42</v>
      </c>
      <c r="DE287" t="s">
        <v>1281</v>
      </c>
      <c r="DF287">
        <v>34</v>
      </c>
      <c r="DH287" t="s">
        <v>1325</v>
      </c>
      <c r="DI287">
        <v>0</v>
      </c>
      <c r="DK287">
        <v>0</v>
      </c>
      <c r="DM287">
        <v>0</v>
      </c>
      <c r="DO287">
        <v>0</v>
      </c>
      <c r="DQ287">
        <v>0</v>
      </c>
      <c r="DS287">
        <v>0</v>
      </c>
    </row>
    <row r="288" spans="1:123" x14ac:dyDescent="0.2">
      <c r="A288" s="1" t="s">
        <v>574</v>
      </c>
      <c r="B288" s="2">
        <v>6</v>
      </c>
      <c r="C288" s="1" t="s">
        <v>575</v>
      </c>
      <c r="D288" s="8" t="s">
        <v>1247</v>
      </c>
      <c r="E288" s="1">
        <v>104</v>
      </c>
      <c r="F288" s="1"/>
      <c r="G288" s="11" t="s">
        <v>1262</v>
      </c>
      <c r="H288" s="1">
        <v>45</v>
      </c>
      <c r="I288" s="1"/>
      <c r="J288" s="11" t="s">
        <v>1263</v>
      </c>
      <c r="K288" s="8">
        <v>37</v>
      </c>
      <c r="L288" s="8"/>
      <c r="M288" s="11" t="s">
        <v>1271</v>
      </c>
      <c r="N288" s="1">
        <v>50.5</v>
      </c>
      <c r="O288" s="1"/>
      <c r="P288" s="11" t="s">
        <v>1272</v>
      </c>
      <c r="Q288" s="1">
        <v>75.5</v>
      </c>
      <c r="R288" s="1"/>
      <c r="S288" s="11" t="s">
        <v>1273</v>
      </c>
      <c r="T288" s="1">
        <v>68.5</v>
      </c>
      <c r="U288" s="1"/>
      <c r="V288" s="11" t="s">
        <v>1273</v>
      </c>
      <c r="W288" t="s">
        <v>1354</v>
      </c>
      <c r="Y288" t="s">
        <v>1262</v>
      </c>
      <c r="Z288" t="s">
        <v>1355</v>
      </c>
      <c r="AB288" t="s">
        <v>1263</v>
      </c>
      <c r="AC288" t="s">
        <v>1356</v>
      </c>
      <c r="AE288" t="s">
        <v>1271</v>
      </c>
      <c r="AF288" t="s">
        <v>1345</v>
      </c>
      <c r="AH288" t="s">
        <v>1272</v>
      </c>
      <c r="AI288" t="s">
        <v>1346</v>
      </c>
      <c r="AK288">
        <v>0</v>
      </c>
      <c r="AL288" t="s">
        <v>1331</v>
      </c>
      <c r="AN288">
        <v>0</v>
      </c>
      <c r="AO288">
        <v>81</v>
      </c>
      <c r="AQ288" t="s">
        <v>1262</v>
      </c>
      <c r="AR288">
        <v>61</v>
      </c>
      <c r="AT288" t="s">
        <v>1263</v>
      </c>
      <c r="AU288">
        <v>48</v>
      </c>
      <c r="AW288" t="s">
        <v>1305</v>
      </c>
      <c r="AX288">
        <v>25</v>
      </c>
      <c r="AZ288" t="s">
        <v>1272</v>
      </c>
      <c r="BA288">
        <v>49.5</v>
      </c>
      <c r="BC288" t="s">
        <v>1286</v>
      </c>
      <c r="BD288">
        <v>61</v>
      </c>
      <c r="BF288" t="s">
        <v>1284</v>
      </c>
      <c r="BG288">
        <v>88</v>
      </c>
      <c r="BI288" t="s">
        <v>1262</v>
      </c>
      <c r="BJ288">
        <v>85</v>
      </c>
      <c r="BL288" t="s">
        <v>1263</v>
      </c>
      <c r="BM288">
        <v>38.5</v>
      </c>
      <c r="BO288" t="s">
        <v>1315</v>
      </c>
      <c r="BP288">
        <v>29</v>
      </c>
      <c r="BR288" t="s">
        <v>1272</v>
      </c>
      <c r="BS288">
        <v>51</v>
      </c>
      <c r="BU288" t="s">
        <v>1286</v>
      </c>
      <c r="BV288">
        <v>85</v>
      </c>
      <c r="BX288" t="s">
        <v>1284</v>
      </c>
      <c r="BY288">
        <v>82</v>
      </c>
      <c r="CA288" t="s">
        <v>1262</v>
      </c>
      <c r="CB288">
        <v>89</v>
      </c>
      <c r="CD288" t="s">
        <v>1263</v>
      </c>
      <c r="CE288">
        <v>28</v>
      </c>
      <c r="CG288" t="s">
        <v>1305</v>
      </c>
      <c r="CH288">
        <v>39</v>
      </c>
      <c r="CJ288" t="s">
        <v>1276</v>
      </c>
      <c r="CK288">
        <v>57</v>
      </c>
      <c r="CM288" t="s">
        <v>1286</v>
      </c>
      <c r="CN288">
        <v>61</v>
      </c>
      <c r="CP288" t="s">
        <v>1284</v>
      </c>
      <c r="CQ288">
        <v>64</v>
      </c>
      <c r="CS288" t="s">
        <v>1262</v>
      </c>
      <c r="CT288">
        <v>69</v>
      </c>
      <c r="CV288" t="s">
        <v>1309</v>
      </c>
      <c r="CW288">
        <v>26.5</v>
      </c>
      <c r="CY288" t="s">
        <v>1264</v>
      </c>
      <c r="CZ288">
        <v>45</v>
      </c>
      <c r="DB288" t="s">
        <v>1276</v>
      </c>
      <c r="DC288">
        <v>72</v>
      </c>
      <c r="DE288" t="s">
        <v>1281</v>
      </c>
      <c r="DF288">
        <v>62</v>
      </c>
      <c r="DH288" t="s">
        <v>1353</v>
      </c>
      <c r="DI288">
        <v>71</v>
      </c>
      <c r="DK288">
        <v>96</v>
      </c>
      <c r="DM288">
        <v>69</v>
      </c>
      <c r="DO288">
        <v>68</v>
      </c>
      <c r="DQ288">
        <v>42</v>
      </c>
      <c r="DS288">
        <v>31</v>
      </c>
    </row>
    <row r="289" spans="1:123" x14ac:dyDescent="0.2">
      <c r="A289" s="1" t="s">
        <v>576</v>
      </c>
      <c r="B289" s="2">
        <v>6</v>
      </c>
      <c r="C289" s="1" t="s">
        <v>577</v>
      </c>
      <c r="D289" s="8" t="s">
        <v>1247</v>
      </c>
      <c r="E289" s="1">
        <v>102</v>
      </c>
      <c r="F289" s="1"/>
      <c r="G289" s="11" t="s">
        <v>1262</v>
      </c>
      <c r="H289" s="1">
        <v>38</v>
      </c>
      <c r="I289" s="1"/>
      <c r="J289" s="11" t="s">
        <v>1263</v>
      </c>
      <c r="K289" s="8">
        <v>69</v>
      </c>
      <c r="L289" s="8"/>
      <c r="M289" s="11" t="s">
        <v>1271</v>
      </c>
      <c r="N289" s="1">
        <v>50.5</v>
      </c>
      <c r="O289" s="1"/>
      <c r="P289" s="11" t="s">
        <v>1272</v>
      </c>
      <c r="Q289" s="1">
        <v>56</v>
      </c>
      <c r="R289" s="1"/>
      <c r="S289" s="11" t="s">
        <v>1273</v>
      </c>
      <c r="T289" s="1">
        <v>59.5</v>
      </c>
      <c r="U289" s="1"/>
      <c r="V289" s="11" t="s">
        <v>1273</v>
      </c>
      <c r="W289" t="s">
        <v>1357</v>
      </c>
      <c r="Y289" t="s">
        <v>1262</v>
      </c>
      <c r="Z289" t="s">
        <v>1331</v>
      </c>
      <c r="AB289" t="s">
        <v>1263</v>
      </c>
      <c r="AC289" t="s">
        <v>1358</v>
      </c>
      <c r="AE289" t="s">
        <v>1271</v>
      </c>
      <c r="AF289" t="s">
        <v>1319</v>
      </c>
      <c r="AH289" t="s">
        <v>1272</v>
      </c>
      <c r="AI289" t="s">
        <v>1334</v>
      </c>
      <c r="AK289">
        <v>0</v>
      </c>
      <c r="AL289" t="s">
        <v>1359</v>
      </c>
      <c r="AN289">
        <v>0</v>
      </c>
      <c r="AO289">
        <v>94</v>
      </c>
      <c r="AQ289" t="s">
        <v>1262</v>
      </c>
      <c r="AR289">
        <v>71.5</v>
      </c>
      <c r="AT289" t="s">
        <v>1263</v>
      </c>
      <c r="AU289">
        <v>60.5</v>
      </c>
      <c r="AW289" t="s">
        <v>1305</v>
      </c>
      <c r="AX289">
        <v>34.5</v>
      </c>
      <c r="AZ289" t="s">
        <v>1272</v>
      </c>
      <c r="BA289">
        <v>36</v>
      </c>
      <c r="BC289" t="s">
        <v>1286</v>
      </c>
      <c r="BD289">
        <v>53</v>
      </c>
      <c r="BF289" t="s">
        <v>1284</v>
      </c>
      <c r="BG289">
        <v>96</v>
      </c>
      <c r="BI289" t="s">
        <v>1262</v>
      </c>
      <c r="BJ289">
        <v>88</v>
      </c>
      <c r="BL289" t="s">
        <v>1263</v>
      </c>
      <c r="BM289">
        <v>52</v>
      </c>
      <c r="BO289" t="s">
        <v>1315</v>
      </c>
      <c r="BP289">
        <v>55</v>
      </c>
      <c r="BR289" t="s">
        <v>1272</v>
      </c>
      <c r="BS289">
        <v>38</v>
      </c>
      <c r="BU289" t="s">
        <v>1286</v>
      </c>
      <c r="BV289">
        <v>61</v>
      </c>
      <c r="BX289" t="s">
        <v>1284</v>
      </c>
      <c r="BY289">
        <v>93</v>
      </c>
      <c r="CA289" t="s">
        <v>1262</v>
      </c>
      <c r="CB289">
        <v>105</v>
      </c>
      <c r="CD289" t="s">
        <v>1263</v>
      </c>
      <c r="CE289">
        <v>47.5</v>
      </c>
      <c r="CG289" t="s">
        <v>1305</v>
      </c>
      <c r="CH289">
        <v>56</v>
      </c>
      <c r="CJ289" t="s">
        <v>1276</v>
      </c>
      <c r="CK289">
        <v>40</v>
      </c>
      <c r="CM289" t="s">
        <v>1286</v>
      </c>
      <c r="CN289">
        <v>63</v>
      </c>
      <c r="CP289" t="s">
        <v>1284</v>
      </c>
      <c r="CQ289">
        <v>82</v>
      </c>
      <c r="CS289" t="s">
        <v>1256</v>
      </c>
      <c r="CT289">
        <v>57</v>
      </c>
      <c r="CV289" t="s">
        <v>1257</v>
      </c>
      <c r="CW289">
        <v>45.5</v>
      </c>
      <c r="CY289" t="s">
        <v>1258</v>
      </c>
      <c r="CZ289">
        <v>33</v>
      </c>
      <c r="DB289" t="s">
        <v>1324</v>
      </c>
      <c r="DC289">
        <v>35</v>
      </c>
      <c r="DE289" t="s">
        <v>1286</v>
      </c>
      <c r="DF289">
        <v>59</v>
      </c>
      <c r="DH289" t="s">
        <v>1353</v>
      </c>
      <c r="DI289">
        <v>93</v>
      </c>
      <c r="DK289">
        <v>83</v>
      </c>
      <c r="DM289">
        <v>61</v>
      </c>
      <c r="DO289">
        <v>76</v>
      </c>
      <c r="DQ289">
        <v>40</v>
      </c>
      <c r="DS289">
        <v>21</v>
      </c>
    </row>
    <row r="290" spans="1:123" x14ac:dyDescent="0.2">
      <c r="A290" s="1" t="s">
        <v>578</v>
      </c>
      <c r="B290" s="2">
        <v>6</v>
      </c>
      <c r="C290" s="1" t="s">
        <v>579</v>
      </c>
      <c r="D290" s="8" t="s">
        <v>1247</v>
      </c>
      <c r="E290" s="1">
        <v>97</v>
      </c>
      <c r="F290" s="1"/>
      <c r="G290" s="11" t="s">
        <v>1262</v>
      </c>
      <c r="H290" s="1">
        <v>68</v>
      </c>
      <c r="I290" s="1"/>
      <c r="J290" s="11" t="s">
        <v>1263</v>
      </c>
      <c r="K290" s="8">
        <v>61</v>
      </c>
      <c r="L290" s="8"/>
      <c r="M290" s="11" t="s">
        <v>1271</v>
      </c>
      <c r="N290" s="1">
        <v>28</v>
      </c>
      <c r="O290" s="1"/>
      <c r="P290" s="11" t="s">
        <v>1272</v>
      </c>
      <c r="Q290" s="1">
        <v>54</v>
      </c>
      <c r="R290" s="1"/>
      <c r="S290" s="11" t="s">
        <v>1273</v>
      </c>
      <c r="T290" s="1">
        <v>62.5</v>
      </c>
      <c r="U290" s="1"/>
      <c r="V290" s="11" t="s">
        <v>1273</v>
      </c>
      <c r="W290" t="s">
        <v>1342</v>
      </c>
      <c r="Y290" t="s">
        <v>1262</v>
      </c>
      <c r="Z290" t="s">
        <v>1360</v>
      </c>
      <c r="AB290" t="s">
        <v>1263</v>
      </c>
      <c r="AC290">
        <v>37</v>
      </c>
      <c r="AE290" t="s">
        <v>1271</v>
      </c>
      <c r="AF290">
        <v>13</v>
      </c>
      <c r="AH290" t="s">
        <v>1272</v>
      </c>
      <c r="AI290">
        <v>24</v>
      </c>
      <c r="AK290">
        <v>0</v>
      </c>
      <c r="AL290">
        <v>47</v>
      </c>
      <c r="AN290">
        <v>0</v>
      </c>
      <c r="AO290">
        <v>0</v>
      </c>
      <c r="AR290">
        <v>0</v>
      </c>
      <c r="AU290">
        <v>0</v>
      </c>
      <c r="AX290">
        <v>0</v>
      </c>
      <c r="BA290">
        <v>0</v>
      </c>
      <c r="BD290">
        <v>0</v>
      </c>
      <c r="BG290">
        <v>94</v>
      </c>
      <c r="BI290" t="s">
        <v>1262</v>
      </c>
      <c r="BJ290">
        <v>102</v>
      </c>
      <c r="BL290" t="s">
        <v>1263</v>
      </c>
      <c r="BM290">
        <v>72.5</v>
      </c>
      <c r="BO290" t="s">
        <v>1315</v>
      </c>
      <c r="BP290">
        <v>13</v>
      </c>
      <c r="BR290" t="s">
        <v>1272</v>
      </c>
      <c r="BS290">
        <v>39</v>
      </c>
      <c r="BU290" t="s">
        <v>1286</v>
      </c>
      <c r="BV290">
        <v>58</v>
      </c>
      <c r="BX290" t="s">
        <v>1284</v>
      </c>
      <c r="BY290">
        <v>93</v>
      </c>
      <c r="CA290" t="s">
        <v>1262</v>
      </c>
      <c r="CB290">
        <v>98</v>
      </c>
      <c r="CD290" t="s">
        <v>1263</v>
      </c>
      <c r="CE290">
        <v>86</v>
      </c>
      <c r="CG290" t="s">
        <v>1305</v>
      </c>
      <c r="CH290">
        <v>26</v>
      </c>
      <c r="CJ290" t="s">
        <v>1276</v>
      </c>
      <c r="CK290">
        <v>57</v>
      </c>
      <c r="CM290" t="s">
        <v>1286</v>
      </c>
      <c r="CN290">
        <v>40</v>
      </c>
      <c r="CP290" t="s">
        <v>1284</v>
      </c>
      <c r="CQ290">
        <v>82</v>
      </c>
      <c r="CS290" t="s">
        <v>1256</v>
      </c>
      <c r="CT290">
        <v>82</v>
      </c>
      <c r="CV290" t="s">
        <v>1257</v>
      </c>
      <c r="CW290">
        <v>54.5</v>
      </c>
      <c r="CY290" t="s">
        <v>1258</v>
      </c>
      <c r="CZ290">
        <v>51</v>
      </c>
      <c r="DB290" t="s">
        <v>1324</v>
      </c>
      <c r="DC290">
        <v>69</v>
      </c>
      <c r="DE290" t="s">
        <v>1286</v>
      </c>
      <c r="DF290">
        <v>44</v>
      </c>
      <c r="DH290" t="s">
        <v>1353</v>
      </c>
      <c r="DI290">
        <v>90</v>
      </c>
      <c r="DK290">
        <v>81</v>
      </c>
      <c r="DM290">
        <v>78</v>
      </c>
      <c r="DO290">
        <v>52</v>
      </c>
      <c r="DQ290">
        <v>36</v>
      </c>
      <c r="DS290">
        <v>39</v>
      </c>
    </row>
    <row r="291" spans="1:123" x14ac:dyDescent="0.2">
      <c r="A291" s="1" t="s">
        <v>580</v>
      </c>
      <c r="B291" s="2">
        <v>6</v>
      </c>
      <c r="C291" s="1" t="s">
        <v>581</v>
      </c>
      <c r="D291" s="8" t="s">
        <v>1247</v>
      </c>
      <c r="E291" s="1">
        <v>98</v>
      </c>
      <c r="F291" s="1"/>
      <c r="G291" s="11" t="s">
        <v>1262</v>
      </c>
      <c r="H291" s="1">
        <v>67</v>
      </c>
      <c r="I291" s="1"/>
      <c r="J291" s="11" t="s">
        <v>1263</v>
      </c>
      <c r="K291" s="8">
        <v>69</v>
      </c>
      <c r="L291" s="8"/>
      <c r="M291" s="11" t="s">
        <v>1271</v>
      </c>
      <c r="N291" s="1">
        <v>24</v>
      </c>
      <c r="O291" s="1"/>
      <c r="P291" s="11" t="s">
        <v>1272</v>
      </c>
      <c r="Q291" s="1">
        <v>44</v>
      </c>
      <c r="R291" s="1"/>
      <c r="S291" s="11" t="s">
        <v>1273</v>
      </c>
      <c r="T291" s="1">
        <v>63.5</v>
      </c>
      <c r="U291" s="1"/>
      <c r="V291" s="11" t="s">
        <v>1273</v>
      </c>
      <c r="W291" t="s">
        <v>1361</v>
      </c>
      <c r="Y291" t="s">
        <v>1262</v>
      </c>
      <c r="Z291" t="s">
        <v>1331</v>
      </c>
      <c r="AB291" t="s">
        <v>1263</v>
      </c>
      <c r="AC291" t="s">
        <v>1362</v>
      </c>
      <c r="AE291" t="s">
        <v>1271</v>
      </c>
      <c r="AF291" t="s">
        <v>1363</v>
      </c>
      <c r="AH291" t="s">
        <v>1272</v>
      </c>
      <c r="AI291" t="s">
        <v>1355</v>
      </c>
      <c r="AK291">
        <v>0</v>
      </c>
      <c r="AL291" t="s">
        <v>1364</v>
      </c>
      <c r="AN291">
        <v>0</v>
      </c>
      <c r="AO291">
        <v>93.5</v>
      </c>
      <c r="AQ291" t="s">
        <v>1262</v>
      </c>
      <c r="AR291">
        <v>83</v>
      </c>
      <c r="AT291" t="s">
        <v>1263</v>
      </c>
      <c r="AU291">
        <v>88</v>
      </c>
      <c r="AW291" t="s">
        <v>1305</v>
      </c>
      <c r="AX291">
        <v>21.5</v>
      </c>
      <c r="AZ291" t="s">
        <v>1272</v>
      </c>
      <c r="BA291">
        <v>13</v>
      </c>
      <c r="BC291" t="s">
        <v>1286</v>
      </c>
      <c r="BD291">
        <v>24</v>
      </c>
      <c r="BF291" t="s">
        <v>1284</v>
      </c>
      <c r="BG291">
        <v>99</v>
      </c>
      <c r="BI291" t="s">
        <v>1262</v>
      </c>
      <c r="BJ291">
        <v>98</v>
      </c>
      <c r="BL291" t="s">
        <v>1263</v>
      </c>
      <c r="BM291">
        <v>86.5</v>
      </c>
      <c r="BO291" t="s">
        <v>1315</v>
      </c>
      <c r="BP291">
        <v>12</v>
      </c>
      <c r="BR291" t="s">
        <v>1272</v>
      </c>
      <c r="BS291">
        <v>33</v>
      </c>
      <c r="BU291" t="s">
        <v>1286</v>
      </c>
      <c r="BV291">
        <v>60</v>
      </c>
      <c r="BX291" t="s">
        <v>1284</v>
      </c>
      <c r="BY291">
        <v>89</v>
      </c>
      <c r="CA291" t="s">
        <v>1262</v>
      </c>
      <c r="CB291">
        <v>118</v>
      </c>
      <c r="CD291" t="s">
        <v>1263</v>
      </c>
      <c r="CE291">
        <v>85</v>
      </c>
      <c r="CG291" t="s">
        <v>1305</v>
      </c>
      <c r="CH291">
        <v>41</v>
      </c>
      <c r="CJ291" t="s">
        <v>1276</v>
      </c>
      <c r="CK291">
        <v>45</v>
      </c>
      <c r="CM291" t="s">
        <v>1286</v>
      </c>
      <c r="CN291">
        <v>58</v>
      </c>
      <c r="CP291" t="s">
        <v>1284</v>
      </c>
      <c r="CQ291">
        <v>77</v>
      </c>
      <c r="CS291" t="s">
        <v>1302</v>
      </c>
      <c r="CT291">
        <v>64</v>
      </c>
      <c r="CV291" t="s">
        <v>1263</v>
      </c>
      <c r="CW291">
        <v>66.5</v>
      </c>
      <c r="CY291" t="s">
        <v>1305</v>
      </c>
      <c r="CZ291">
        <v>31</v>
      </c>
      <c r="DB291" t="s">
        <v>1324</v>
      </c>
      <c r="DC291">
        <v>51</v>
      </c>
      <c r="DE291" t="s">
        <v>1281</v>
      </c>
      <c r="DF291">
        <v>28</v>
      </c>
      <c r="DH291" t="s">
        <v>1325</v>
      </c>
      <c r="DI291">
        <v>85</v>
      </c>
      <c r="DK291">
        <v>71</v>
      </c>
      <c r="DM291">
        <v>87</v>
      </c>
      <c r="DO291">
        <v>42</v>
      </c>
      <c r="DQ291">
        <v>32</v>
      </c>
      <c r="DS291">
        <v>35</v>
      </c>
    </row>
    <row r="292" spans="1:123" ht="15" x14ac:dyDescent="0.2">
      <c r="A292" s="1" t="s">
        <v>582</v>
      </c>
      <c r="B292" s="2">
        <v>6</v>
      </c>
      <c r="C292" s="3" t="s">
        <v>583</v>
      </c>
      <c r="D292" s="8" t="s">
        <v>1247</v>
      </c>
      <c r="E292" s="1">
        <v>94</v>
      </c>
      <c r="F292" s="1"/>
      <c r="G292" s="11" t="s">
        <v>1262</v>
      </c>
      <c r="H292" s="1">
        <v>52</v>
      </c>
      <c r="I292" s="1"/>
      <c r="J292" s="11" t="s">
        <v>1263</v>
      </c>
      <c r="K292" s="1">
        <v>80</v>
      </c>
      <c r="L292" s="1"/>
      <c r="M292" s="11" t="s">
        <v>1271</v>
      </c>
      <c r="N292" s="1">
        <v>39.5</v>
      </c>
      <c r="O292" s="1"/>
      <c r="P292" s="11" t="s">
        <v>1272</v>
      </c>
      <c r="Q292" s="1">
        <v>58</v>
      </c>
      <c r="R292" s="1"/>
      <c r="S292" s="11" t="s">
        <v>1273</v>
      </c>
      <c r="T292" s="1">
        <v>41.5</v>
      </c>
      <c r="U292" s="1"/>
      <c r="V292" s="11" t="s">
        <v>1273</v>
      </c>
      <c r="W292" t="s">
        <v>1365</v>
      </c>
      <c r="Y292" t="s">
        <v>1262</v>
      </c>
      <c r="Z292" t="s">
        <v>1333</v>
      </c>
      <c r="AB292" t="s">
        <v>1263</v>
      </c>
      <c r="AC292" t="s">
        <v>1344</v>
      </c>
      <c r="AE292" t="s">
        <v>1271</v>
      </c>
      <c r="AF292" t="s">
        <v>1366</v>
      </c>
      <c r="AH292" t="s">
        <v>1272</v>
      </c>
      <c r="AI292" t="s">
        <v>1350</v>
      </c>
      <c r="AK292">
        <v>0</v>
      </c>
      <c r="AL292" t="s">
        <v>1367</v>
      </c>
      <c r="AN292">
        <v>0</v>
      </c>
      <c r="AO292">
        <v>97</v>
      </c>
      <c r="AQ292" t="s">
        <v>1262</v>
      </c>
      <c r="AR292">
        <v>62.5</v>
      </c>
      <c r="AT292" t="s">
        <v>1263</v>
      </c>
      <c r="AU292">
        <v>87</v>
      </c>
      <c r="AW292" t="s">
        <v>1305</v>
      </c>
      <c r="AX292">
        <v>23</v>
      </c>
      <c r="AZ292" t="s">
        <v>1272</v>
      </c>
      <c r="BA292">
        <v>34.5</v>
      </c>
      <c r="BC292" t="s">
        <v>1286</v>
      </c>
      <c r="BD292">
        <v>25.5</v>
      </c>
      <c r="BF292" t="s">
        <v>1284</v>
      </c>
      <c r="BG292">
        <v>98</v>
      </c>
      <c r="BI292" t="s">
        <v>1262</v>
      </c>
      <c r="BJ292">
        <v>75</v>
      </c>
      <c r="BL292" t="s">
        <v>1263</v>
      </c>
      <c r="BM292">
        <v>81</v>
      </c>
      <c r="BO292" t="s">
        <v>1315</v>
      </c>
      <c r="BP292">
        <v>26</v>
      </c>
      <c r="BR292" t="s">
        <v>1272</v>
      </c>
      <c r="BS292">
        <v>36</v>
      </c>
      <c r="BU292" t="s">
        <v>1286</v>
      </c>
      <c r="BV292">
        <v>56</v>
      </c>
      <c r="BX292" t="s">
        <v>1284</v>
      </c>
      <c r="BY292">
        <v>99</v>
      </c>
      <c r="CA292" t="s">
        <v>1262</v>
      </c>
      <c r="CB292">
        <v>83</v>
      </c>
      <c r="CD292" t="s">
        <v>1263</v>
      </c>
      <c r="CE292">
        <v>101</v>
      </c>
      <c r="CG292" t="s">
        <v>1305</v>
      </c>
      <c r="CH292">
        <v>25</v>
      </c>
      <c r="CJ292" t="s">
        <v>1276</v>
      </c>
      <c r="CK292">
        <v>50</v>
      </c>
      <c r="CM292" t="s">
        <v>1286</v>
      </c>
      <c r="CN292">
        <v>57</v>
      </c>
      <c r="CP292" t="s">
        <v>1284</v>
      </c>
      <c r="CQ292">
        <v>72</v>
      </c>
      <c r="CS292" t="s">
        <v>1302</v>
      </c>
      <c r="CT292">
        <v>69</v>
      </c>
      <c r="CV292" t="s">
        <v>1263</v>
      </c>
      <c r="CW292">
        <v>83.5</v>
      </c>
      <c r="CY292" t="s">
        <v>1305</v>
      </c>
      <c r="CZ292">
        <v>48</v>
      </c>
      <c r="DB292" t="s">
        <v>1324</v>
      </c>
      <c r="DC292">
        <v>37</v>
      </c>
      <c r="DE292" t="s">
        <v>1281</v>
      </c>
      <c r="DF292">
        <v>39</v>
      </c>
      <c r="DH292" t="s">
        <v>1325</v>
      </c>
      <c r="DI292">
        <v>88</v>
      </c>
      <c r="DK292">
        <v>69</v>
      </c>
      <c r="DM292">
        <v>101</v>
      </c>
      <c r="DO292">
        <v>45</v>
      </c>
      <c r="DQ292">
        <v>30</v>
      </c>
      <c r="DS292">
        <v>24</v>
      </c>
    </row>
    <row r="293" spans="1:123" ht="15" x14ac:dyDescent="0.2">
      <c r="A293" s="1" t="s">
        <v>584</v>
      </c>
      <c r="B293" s="2">
        <v>6</v>
      </c>
      <c r="C293" s="3" t="s">
        <v>585</v>
      </c>
      <c r="D293" s="8" t="s">
        <v>1247</v>
      </c>
      <c r="E293" s="1">
        <v>94</v>
      </c>
      <c r="F293" s="1"/>
      <c r="G293" s="11" t="s">
        <v>1262</v>
      </c>
      <c r="H293" s="1">
        <v>72</v>
      </c>
      <c r="I293" s="1"/>
      <c r="J293" s="11" t="s">
        <v>1263</v>
      </c>
      <c r="K293" s="1">
        <v>65</v>
      </c>
      <c r="L293" s="1"/>
      <c r="M293" s="11" t="s">
        <v>1271</v>
      </c>
      <c r="N293" s="1">
        <v>29</v>
      </c>
      <c r="O293" s="1"/>
      <c r="P293" s="11" t="s">
        <v>1272</v>
      </c>
      <c r="Q293" s="1">
        <v>47</v>
      </c>
      <c r="R293" s="1"/>
      <c r="S293" s="11" t="s">
        <v>1273</v>
      </c>
      <c r="T293" s="1">
        <v>52</v>
      </c>
      <c r="U293" s="1"/>
      <c r="V293" s="11" t="s">
        <v>1273</v>
      </c>
      <c r="W293" t="s">
        <v>1368</v>
      </c>
      <c r="Y293" t="s">
        <v>1262</v>
      </c>
      <c r="Z293" t="s">
        <v>1335</v>
      </c>
      <c r="AB293" t="s">
        <v>1263</v>
      </c>
      <c r="AC293" t="s">
        <v>1369</v>
      </c>
      <c r="AE293" t="s">
        <v>1271</v>
      </c>
      <c r="AF293" t="s">
        <v>1321</v>
      </c>
      <c r="AH293" t="s">
        <v>1272</v>
      </c>
      <c r="AI293" t="s">
        <v>1370</v>
      </c>
      <c r="AK293">
        <v>0</v>
      </c>
      <c r="AL293" t="s">
        <v>1371</v>
      </c>
      <c r="AN293">
        <v>0</v>
      </c>
      <c r="AO293">
        <v>93.5</v>
      </c>
      <c r="AQ293" t="s">
        <v>1262</v>
      </c>
      <c r="AR293">
        <v>62</v>
      </c>
      <c r="AT293" t="s">
        <v>1263</v>
      </c>
      <c r="AU293">
        <v>70.5</v>
      </c>
      <c r="AW293" t="s">
        <v>1305</v>
      </c>
      <c r="AX293">
        <v>20.5</v>
      </c>
      <c r="AZ293" t="s">
        <v>1272</v>
      </c>
      <c r="BA293">
        <v>24.5</v>
      </c>
      <c r="BC293" t="s">
        <v>1286</v>
      </c>
      <c r="BD293">
        <v>40</v>
      </c>
      <c r="BF293" t="s">
        <v>1284</v>
      </c>
      <c r="BG293">
        <v>88</v>
      </c>
      <c r="BI293" t="s">
        <v>1262</v>
      </c>
      <c r="BJ293">
        <v>85</v>
      </c>
      <c r="BL293" t="s">
        <v>1263</v>
      </c>
      <c r="BM293">
        <v>69.5</v>
      </c>
      <c r="BO293" t="s">
        <v>1315</v>
      </c>
      <c r="BP293">
        <v>20</v>
      </c>
      <c r="BR293" t="s">
        <v>1272</v>
      </c>
      <c r="BS293">
        <v>30</v>
      </c>
      <c r="BU293" t="s">
        <v>1286</v>
      </c>
      <c r="BV293">
        <v>53</v>
      </c>
      <c r="BX293" t="s">
        <v>1284</v>
      </c>
      <c r="BY293">
        <v>84</v>
      </c>
      <c r="CA293" t="s">
        <v>1262</v>
      </c>
      <c r="CB293">
        <v>57</v>
      </c>
      <c r="CD293" t="s">
        <v>1263</v>
      </c>
      <c r="CE293">
        <v>48</v>
      </c>
      <c r="CG293" t="s">
        <v>1305</v>
      </c>
      <c r="CH293">
        <v>28</v>
      </c>
      <c r="CJ293" t="s">
        <v>1276</v>
      </c>
      <c r="CK293">
        <v>41</v>
      </c>
      <c r="CM293" t="s">
        <v>1286</v>
      </c>
      <c r="CN293">
        <v>33</v>
      </c>
      <c r="CP293" t="s">
        <v>1284</v>
      </c>
      <c r="CQ293">
        <v>62</v>
      </c>
      <c r="CS293" t="s">
        <v>1302</v>
      </c>
      <c r="CT293">
        <v>59</v>
      </c>
      <c r="CV293" t="s">
        <v>1263</v>
      </c>
      <c r="CW293">
        <v>49.5</v>
      </c>
      <c r="CY293" t="s">
        <v>1305</v>
      </c>
      <c r="CZ293">
        <v>44</v>
      </c>
      <c r="DB293" t="s">
        <v>1324</v>
      </c>
      <c r="DC293">
        <v>39</v>
      </c>
      <c r="DE293" t="s">
        <v>1281</v>
      </c>
      <c r="DF293">
        <v>37</v>
      </c>
      <c r="DH293" t="s">
        <v>1325</v>
      </c>
      <c r="DI293">
        <v>96</v>
      </c>
      <c r="DK293">
        <v>75</v>
      </c>
      <c r="DM293">
        <v>47</v>
      </c>
      <c r="DO293">
        <v>53</v>
      </c>
      <c r="DQ293">
        <v>24</v>
      </c>
      <c r="DS293">
        <v>25</v>
      </c>
    </row>
    <row r="294" spans="1:123" ht="15" x14ac:dyDescent="0.2">
      <c r="A294" s="1" t="s">
        <v>586</v>
      </c>
      <c r="B294" s="2">
        <v>6</v>
      </c>
      <c r="C294" s="3" t="s">
        <v>587</v>
      </c>
      <c r="D294" s="8" t="s">
        <v>1247</v>
      </c>
      <c r="E294" s="1">
        <v>97</v>
      </c>
      <c r="F294" s="1"/>
      <c r="G294" s="11" t="s">
        <v>1262</v>
      </c>
      <c r="H294" s="1">
        <v>73</v>
      </c>
      <c r="I294" s="1"/>
      <c r="J294" s="11" t="s">
        <v>1263</v>
      </c>
      <c r="K294" s="1">
        <v>42</v>
      </c>
      <c r="L294" s="1"/>
      <c r="M294" s="11" t="s">
        <v>1271</v>
      </c>
      <c r="N294" s="1">
        <v>42</v>
      </c>
      <c r="O294" s="1"/>
      <c r="P294" s="11" t="s">
        <v>1272</v>
      </c>
      <c r="Q294" s="1">
        <v>49</v>
      </c>
      <c r="R294" s="1"/>
      <c r="S294" s="11" t="s">
        <v>1273</v>
      </c>
      <c r="T294" s="1">
        <v>55</v>
      </c>
      <c r="U294" s="1"/>
      <c r="V294" s="11" t="s">
        <v>1273</v>
      </c>
      <c r="W294" t="s">
        <v>1357</v>
      </c>
      <c r="Y294" t="s">
        <v>1262</v>
      </c>
      <c r="Z294" t="s">
        <v>1338</v>
      </c>
      <c r="AB294" t="s">
        <v>1263</v>
      </c>
      <c r="AC294" t="s">
        <v>1372</v>
      </c>
      <c r="AE294" t="s">
        <v>1271</v>
      </c>
      <c r="AF294" t="s">
        <v>1367</v>
      </c>
      <c r="AH294" t="s">
        <v>1272</v>
      </c>
      <c r="AI294" t="s">
        <v>1339</v>
      </c>
      <c r="AK294">
        <v>0</v>
      </c>
      <c r="AL294" t="s">
        <v>1339</v>
      </c>
      <c r="AN294">
        <v>0</v>
      </c>
      <c r="AO294">
        <v>89.5</v>
      </c>
      <c r="AQ294" t="s">
        <v>1262</v>
      </c>
      <c r="AR294">
        <v>59</v>
      </c>
      <c r="AT294" t="s">
        <v>1263</v>
      </c>
      <c r="AU294">
        <v>57.5</v>
      </c>
      <c r="AW294" t="s">
        <v>1305</v>
      </c>
      <c r="AX294">
        <v>30.5</v>
      </c>
      <c r="AZ294" t="s">
        <v>1272</v>
      </c>
      <c r="BA294">
        <v>14</v>
      </c>
      <c r="BC294" t="s">
        <v>1286</v>
      </c>
      <c r="BD294">
        <v>43.5</v>
      </c>
      <c r="BF294" t="s">
        <v>1284</v>
      </c>
      <c r="BG294">
        <v>96</v>
      </c>
      <c r="BI294" t="s">
        <v>1262</v>
      </c>
      <c r="BJ294">
        <v>101</v>
      </c>
      <c r="BL294" t="s">
        <v>1263</v>
      </c>
      <c r="BM294">
        <v>55</v>
      </c>
      <c r="BO294" t="s">
        <v>1315</v>
      </c>
      <c r="BP294">
        <v>32</v>
      </c>
      <c r="BR294" t="s">
        <v>1272</v>
      </c>
      <c r="BS294">
        <v>30</v>
      </c>
      <c r="BU294" t="s">
        <v>1286</v>
      </c>
      <c r="BV294">
        <v>64</v>
      </c>
      <c r="BX294" t="s">
        <v>1284</v>
      </c>
      <c r="BY294">
        <v>89</v>
      </c>
      <c r="CA294" t="s">
        <v>1262</v>
      </c>
      <c r="CB294">
        <v>90</v>
      </c>
      <c r="CD294" t="s">
        <v>1263</v>
      </c>
      <c r="CE294">
        <v>46.5</v>
      </c>
      <c r="CG294" t="s">
        <v>1305</v>
      </c>
      <c r="CH294">
        <v>55</v>
      </c>
      <c r="CJ294" t="s">
        <v>1276</v>
      </c>
      <c r="CK294">
        <v>50</v>
      </c>
      <c r="CM294" t="s">
        <v>1286</v>
      </c>
      <c r="CN294">
        <v>56</v>
      </c>
      <c r="CP294" t="s">
        <v>1284</v>
      </c>
      <c r="CQ294">
        <v>74</v>
      </c>
      <c r="CS294" t="s">
        <v>1302</v>
      </c>
      <c r="CT294">
        <v>100</v>
      </c>
      <c r="CV294" t="s">
        <v>1263</v>
      </c>
      <c r="CW294">
        <v>59.5</v>
      </c>
      <c r="CY294" t="s">
        <v>1305</v>
      </c>
      <c r="CZ294">
        <v>48</v>
      </c>
      <c r="DB294" t="s">
        <v>1276</v>
      </c>
      <c r="DC294">
        <v>74</v>
      </c>
      <c r="DE294" t="s">
        <v>1290</v>
      </c>
      <c r="DF294">
        <v>54</v>
      </c>
      <c r="DH294" t="s">
        <v>1284</v>
      </c>
      <c r="DI294">
        <v>72</v>
      </c>
      <c r="DK294">
        <v>64</v>
      </c>
      <c r="DM294">
        <v>47</v>
      </c>
      <c r="DO294">
        <v>66</v>
      </c>
      <c r="DQ294">
        <v>16</v>
      </c>
      <c r="DS294">
        <v>30</v>
      </c>
    </row>
    <row r="295" spans="1:123" ht="15" x14ac:dyDescent="0.2">
      <c r="A295" s="1" t="s">
        <v>588</v>
      </c>
      <c r="B295" s="2">
        <v>6</v>
      </c>
      <c r="C295" s="3" t="s">
        <v>589</v>
      </c>
      <c r="D295" s="8" t="s">
        <v>1247</v>
      </c>
      <c r="E295" s="1">
        <v>110</v>
      </c>
      <c r="F295" s="1"/>
      <c r="G295" s="11" t="s">
        <v>1262</v>
      </c>
      <c r="H295" s="1">
        <v>47</v>
      </c>
      <c r="I295" s="1"/>
      <c r="J295" s="11" t="s">
        <v>1263</v>
      </c>
      <c r="K295" s="1">
        <v>83</v>
      </c>
      <c r="L295" s="1"/>
      <c r="M295" s="11" t="s">
        <v>1271</v>
      </c>
      <c r="N295" s="1">
        <v>23</v>
      </c>
      <c r="O295" s="1"/>
      <c r="P295" s="11" t="s">
        <v>1272</v>
      </c>
      <c r="Q295" s="1">
        <v>40</v>
      </c>
      <c r="R295" s="1"/>
      <c r="S295" s="11" t="s">
        <v>1273</v>
      </c>
      <c r="T295" s="1">
        <v>47</v>
      </c>
      <c r="U295" s="1"/>
      <c r="V295" s="11" t="s">
        <v>1273</v>
      </c>
      <c r="W295" t="s">
        <v>1373</v>
      </c>
      <c r="Y295" t="s">
        <v>1262</v>
      </c>
      <c r="Z295" t="s">
        <v>1334</v>
      </c>
      <c r="AB295" t="s">
        <v>1263</v>
      </c>
      <c r="AC295" t="s">
        <v>1374</v>
      </c>
      <c r="AE295" t="s">
        <v>1271</v>
      </c>
      <c r="AF295" t="s">
        <v>1363</v>
      </c>
      <c r="AH295" t="s">
        <v>1272</v>
      </c>
      <c r="AI295" t="s">
        <v>1345</v>
      </c>
      <c r="AK295">
        <v>0</v>
      </c>
      <c r="AL295" t="s">
        <v>1371</v>
      </c>
      <c r="AN295">
        <v>0</v>
      </c>
      <c r="AO295">
        <v>85.5</v>
      </c>
      <c r="AQ295" t="s">
        <v>1262</v>
      </c>
      <c r="AR295">
        <v>48</v>
      </c>
      <c r="AT295" t="s">
        <v>1263</v>
      </c>
      <c r="AU295">
        <v>75</v>
      </c>
      <c r="AW295" t="s">
        <v>1305</v>
      </c>
      <c r="AX295">
        <v>8</v>
      </c>
      <c r="AZ295" t="s">
        <v>1272</v>
      </c>
      <c r="BA295">
        <v>35</v>
      </c>
      <c r="BC295" t="s">
        <v>1286</v>
      </c>
      <c r="BD295">
        <v>21</v>
      </c>
      <c r="BF295" t="s">
        <v>1284</v>
      </c>
      <c r="BG295">
        <v>88</v>
      </c>
      <c r="BI295" t="s">
        <v>1262</v>
      </c>
      <c r="BJ295">
        <v>72</v>
      </c>
      <c r="BL295" t="s">
        <v>1263</v>
      </c>
      <c r="BM295">
        <v>76</v>
      </c>
      <c r="BO295" t="s">
        <v>1315</v>
      </c>
      <c r="BP295">
        <v>12</v>
      </c>
      <c r="BR295" t="s">
        <v>1272</v>
      </c>
      <c r="BS295">
        <v>30</v>
      </c>
      <c r="BU295" t="s">
        <v>1286</v>
      </c>
      <c r="BV295">
        <v>48</v>
      </c>
      <c r="BX295" t="s">
        <v>1284</v>
      </c>
      <c r="BY295">
        <v>88</v>
      </c>
      <c r="CA295" t="s">
        <v>1262</v>
      </c>
      <c r="CB295">
        <v>66</v>
      </c>
      <c r="CD295" t="s">
        <v>1263</v>
      </c>
      <c r="CE295">
        <v>71.5</v>
      </c>
      <c r="CG295" t="s">
        <v>1305</v>
      </c>
      <c r="CH295">
        <v>16</v>
      </c>
      <c r="CJ295" t="s">
        <v>1276</v>
      </c>
      <c r="CK295">
        <v>32</v>
      </c>
      <c r="CM295" t="s">
        <v>1286</v>
      </c>
      <c r="CN295">
        <v>42</v>
      </c>
      <c r="CP295" t="s">
        <v>1284</v>
      </c>
      <c r="CQ295">
        <v>73</v>
      </c>
      <c r="CS295" t="s">
        <v>1302</v>
      </c>
      <c r="CT295">
        <v>41</v>
      </c>
      <c r="CV295" t="s">
        <v>1257</v>
      </c>
      <c r="CW295">
        <v>71</v>
      </c>
      <c r="CY295" t="s">
        <v>1311</v>
      </c>
      <c r="CZ295">
        <v>21</v>
      </c>
      <c r="DB295" t="s">
        <v>1317</v>
      </c>
      <c r="DC295">
        <v>44</v>
      </c>
      <c r="DE295" t="s">
        <v>1286</v>
      </c>
      <c r="DF295">
        <v>40</v>
      </c>
      <c r="DH295" t="s">
        <v>1353</v>
      </c>
      <c r="DI295">
        <v>87</v>
      </c>
      <c r="DK295">
        <v>60</v>
      </c>
      <c r="DM295">
        <v>98</v>
      </c>
      <c r="DO295">
        <v>40</v>
      </c>
      <c r="DQ295">
        <v>23</v>
      </c>
      <c r="DS295">
        <v>24</v>
      </c>
    </row>
    <row r="296" spans="1:123" ht="15" x14ac:dyDescent="0.2">
      <c r="A296" s="1" t="s">
        <v>590</v>
      </c>
      <c r="B296" s="2">
        <v>6</v>
      </c>
      <c r="C296" s="3" t="s">
        <v>385</v>
      </c>
      <c r="D296" s="8" t="s">
        <v>1247</v>
      </c>
      <c r="E296" s="1">
        <v>91</v>
      </c>
      <c r="F296" s="1"/>
      <c r="G296" s="11" t="s">
        <v>1262</v>
      </c>
      <c r="H296" s="1">
        <v>58</v>
      </c>
      <c r="I296" s="1"/>
      <c r="J296" s="11" t="s">
        <v>1263</v>
      </c>
      <c r="K296" s="1">
        <v>57</v>
      </c>
      <c r="L296" s="1"/>
      <c r="M296" s="11" t="s">
        <v>1271</v>
      </c>
      <c r="N296" s="1">
        <v>35</v>
      </c>
      <c r="O296" s="1"/>
      <c r="P296" s="11" t="s">
        <v>1272</v>
      </c>
      <c r="Q296" s="1">
        <v>59.5</v>
      </c>
      <c r="R296" s="1"/>
      <c r="S296" s="11" t="s">
        <v>1273</v>
      </c>
      <c r="T296" s="1">
        <v>47.5</v>
      </c>
      <c r="U296" s="1"/>
      <c r="V296" s="11" t="s">
        <v>1273</v>
      </c>
      <c r="W296" t="s">
        <v>1375</v>
      </c>
      <c r="Y296" t="s">
        <v>1262</v>
      </c>
      <c r="Z296" t="s">
        <v>1327</v>
      </c>
      <c r="AB296" t="s">
        <v>1263</v>
      </c>
      <c r="AC296" t="s">
        <v>1322</v>
      </c>
      <c r="AE296" t="s">
        <v>1271</v>
      </c>
      <c r="AF296" t="s">
        <v>1376</v>
      </c>
      <c r="AH296" t="s">
        <v>1272</v>
      </c>
      <c r="AI296" t="s">
        <v>1367</v>
      </c>
      <c r="AK296">
        <v>0</v>
      </c>
      <c r="AL296" t="s">
        <v>1377</v>
      </c>
      <c r="AN296">
        <v>0</v>
      </c>
      <c r="AO296">
        <v>62.5</v>
      </c>
      <c r="AQ296" t="s">
        <v>1262</v>
      </c>
      <c r="AR296">
        <v>57</v>
      </c>
      <c r="AT296" t="s">
        <v>1263</v>
      </c>
      <c r="AU296">
        <v>43.5</v>
      </c>
      <c r="AW296" t="s">
        <v>1305</v>
      </c>
      <c r="AX296">
        <v>25</v>
      </c>
      <c r="AZ296" t="s">
        <v>1272</v>
      </c>
      <c r="BA296">
        <v>33.5</v>
      </c>
      <c r="BC296" t="s">
        <v>1286</v>
      </c>
      <c r="BD296">
        <v>31.5</v>
      </c>
      <c r="BF296" t="s">
        <v>1284</v>
      </c>
      <c r="BG296">
        <v>96</v>
      </c>
      <c r="BI296" t="s">
        <v>1262</v>
      </c>
      <c r="BJ296">
        <v>91</v>
      </c>
      <c r="BL296" t="s">
        <v>1263</v>
      </c>
      <c r="BM296">
        <v>41</v>
      </c>
      <c r="BO296" t="s">
        <v>1315</v>
      </c>
      <c r="BP296">
        <v>23</v>
      </c>
      <c r="BR296" t="s">
        <v>1272</v>
      </c>
      <c r="BS296">
        <v>21</v>
      </c>
      <c r="BU296" t="s">
        <v>1286</v>
      </c>
      <c r="BV296">
        <v>51</v>
      </c>
      <c r="BX296" t="s">
        <v>1284</v>
      </c>
      <c r="BY296">
        <v>0</v>
      </c>
      <c r="CB296">
        <v>0</v>
      </c>
      <c r="CE296">
        <v>0</v>
      </c>
      <c r="CH296">
        <v>0</v>
      </c>
      <c r="CK296">
        <v>0</v>
      </c>
      <c r="CN296">
        <v>0</v>
      </c>
      <c r="CQ296">
        <v>60</v>
      </c>
      <c r="CS296" t="s">
        <v>1302</v>
      </c>
      <c r="CT296">
        <v>74</v>
      </c>
      <c r="CV296" t="s">
        <v>1309</v>
      </c>
      <c r="CW296">
        <v>28.5</v>
      </c>
      <c r="CY296" t="s">
        <v>1310</v>
      </c>
      <c r="CZ296">
        <v>32</v>
      </c>
      <c r="DB296" t="s">
        <v>1317</v>
      </c>
      <c r="DC296">
        <v>33</v>
      </c>
      <c r="DE296" t="s">
        <v>1337</v>
      </c>
      <c r="DF296">
        <v>29</v>
      </c>
      <c r="DH296" t="s">
        <v>1284</v>
      </c>
      <c r="DI296">
        <v>78</v>
      </c>
      <c r="DK296">
        <v>69</v>
      </c>
      <c r="DM296">
        <v>43</v>
      </c>
      <c r="DO296">
        <v>53</v>
      </c>
      <c r="DQ296">
        <v>41</v>
      </c>
      <c r="DS296">
        <v>32</v>
      </c>
    </row>
    <row r="297" spans="1:123" ht="15" x14ac:dyDescent="0.2">
      <c r="A297" s="1" t="s">
        <v>591</v>
      </c>
      <c r="B297" s="2">
        <v>6</v>
      </c>
      <c r="C297" s="3" t="s">
        <v>592</v>
      </c>
      <c r="D297" s="8" t="s">
        <v>1247</v>
      </c>
      <c r="E297" s="1">
        <v>95</v>
      </c>
      <c r="F297" s="1"/>
      <c r="G297" s="11" t="s">
        <v>1262</v>
      </c>
      <c r="H297" s="1">
        <v>65</v>
      </c>
      <c r="I297" s="1"/>
      <c r="J297" s="11" t="s">
        <v>1263</v>
      </c>
      <c r="K297" s="1">
        <v>34</v>
      </c>
      <c r="L297" s="1"/>
      <c r="M297" s="11" t="s">
        <v>1271</v>
      </c>
      <c r="N297" s="1">
        <v>50</v>
      </c>
      <c r="O297" s="1"/>
      <c r="P297" s="11" t="s">
        <v>1272</v>
      </c>
      <c r="Q297" s="1">
        <v>47</v>
      </c>
      <c r="R297" s="1"/>
      <c r="S297" s="11" t="s">
        <v>1273</v>
      </c>
      <c r="T297" s="1">
        <v>54</v>
      </c>
      <c r="U297" s="1"/>
      <c r="V297" s="11" t="s">
        <v>1273</v>
      </c>
      <c r="W297" t="s">
        <v>1378</v>
      </c>
      <c r="Y297" t="s">
        <v>1262</v>
      </c>
      <c r="Z297" t="s">
        <v>1379</v>
      </c>
      <c r="AB297" t="s">
        <v>1263</v>
      </c>
      <c r="AC297" t="s">
        <v>1380</v>
      </c>
      <c r="AE297" t="s">
        <v>1271</v>
      </c>
      <c r="AF297" t="s">
        <v>1367</v>
      </c>
      <c r="AH297" t="s">
        <v>1272</v>
      </c>
      <c r="AI297" t="s">
        <v>1348</v>
      </c>
      <c r="AK297">
        <v>0</v>
      </c>
      <c r="AL297" t="s">
        <v>1381</v>
      </c>
      <c r="AN297">
        <v>0</v>
      </c>
      <c r="AO297">
        <v>88</v>
      </c>
      <c r="AQ297" t="s">
        <v>1262</v>
      </c>
      <c r="AR297">
        <v>108</v>
      </c>
      <c r="AT297" t="s">
        <v>1263</v>
      </c>
      <c r="AU297">
        <v>36.5</v>
      </c>
      <c r="AW297" t="s">
        <v>1305</v>
      </c>
      <c r="AX297">
        <v>18.5</v>
      </c>
      <c r="AZ297" t="s">
        <v>1272</v>
      </c>
      <c r="BA297">
        <v>16.5</v>
      </c>
      <c r="BC297" t="s">
        <v>1286</v>
      </c>
      <c r="BD297">
        <v>26</v>
      </c>
      <c r="BF297" t="s">
        <v>1284</v>
      </c>
      <c r="BG297">
        <v>80</v>
      </c>
      <c r="BI297" t="s">
        <v>1262</v>
      </c>
      <c r="BJ297">
        <v>109</v>
      </c>
      <c r="BL297" t="s">
        <v>1263</v>
      </c>
      <c r="BM297">
        <v>37</v>
      </c>
      <c r="BO297" t="s">
        <v>1315</v>
      </c>
      <c r="BP297">
        <v>38</v>
      </c>
      <c r="BR297" t="s">
        <v>1272</v>
      </c>
      <c r="BS297">
        <v>30</v>
      </c>
      <c r="BU297" t="s">
        <v>1286</v>
      </c>
      <c r="BV297">
        <v>54</v>
      </c>
      <c r="BX297" t="s">
        <v>1284</v>
      </c>
      <c r="BY297">
        <v>81</v>
      </c>
      <c r="CA297" t="s">
        <v>1262</v>
      </c>
      <c r="CB297">
        <v>120</v>
      </c>
      <c r="CD297" t="s">
        <v>1263</v>
      </c>
      <c r="CE297">
        <v>37</v>
      </c>
      <c r="CG297" t="s">
        <v>1305</v>
      </c>
      <c r="CH297">
        <v>32</v>
      </c>
      <c r="CJ297" t="s">
        <v>1276</v>
      </c>
      <c r="CK297">
        <v>46</v>
      </c>
      <c r="CM297" t="s">
        <v>1286</v>
      </c>
      <c r="CN297">
        <v>26</v>
      </c>
      <c r="CP297" t="s">
        <v>1284</v>
      </c>
      <c r="CQ297">
        <v>64</v>
      </c>
      <c r="CS297" t="s">
        <v>1302</v>
      </c>
      <c r="CT297">
        <v>100</v>
      </c>
      <c r="CV297" t="s">
        <v>1263</v>
      </c>
      <c r="CW297">
        <v>35</v>
      </c>
      <c r="CY297" t="s">
        <v>1305</v>
      </c>
      <c r="CZ297">
        <v>46</v>
      </c>
      <c r="DB297" t="s">
        <v>1276</v>
      </c>
      <c r="DC297">
        <v>60</v>
      </c>
      <c r="DE297" t="s">
        <v>1290</v>
      </c>
      <c r="DF297">
        <v>20</v>
      </c>
      <c r="DH297" t="s">
        <v>1284</v>
      </c>
      <c r="DI297">
        <v>63</v>
      </c>
      <c r="DK297">
        <v>93</v>
      </c>
      <c r="DM297">
        <v>54</v>
      </c>
      <c r="DO297">
        <v>41</v>
      </c>
      <c r="DQ297">
        <v>23</v>
      </c>
      <c r="DS297">
        <v>21</v>
      </c>
    </row>
    <row r="298" spans="1:123" ht="15" x14ac:dyDescent="0.2">
      <c r="A298" s="1" t="s">
        <v>593</v>
      </c>
      <c r="B298" s="2">
        <v>6</v>
      </c>
      <c r="C298" s="3" t="s">
        <v>594</v>
      </c>
      <c r="D298" s="8" t="s">
        <v>1247</v>
      </c>
      <c r="E298" s="1">
        <v>87</v>
      </c>
      <c r="F298" s="1"/>
      <c r="G298" s="11" t="s">
        <v>1262</v>
      </c>
      <c r="H298" s="1">
        <v>68</v>
      </c>
      <c r="I298" s="1"/>
      <c r="J298" s="11" t="s">
        <v>1263</v>
      </c>
      <c r="K298" s="1">
        <v>62</v>
      </c>
      <c r="L298" s="1"/>
      <c r="M298" s="11" t="s">
        <v>1271</v>
      </c>
      <c r="N298" s="1">
        <v>35.5</v>
      </c>
      <c r="O298" s="1"/>
      <c r="P298" s="11" t="s">
        <v>1272</v>
      </c>
      <c r="Q298" s="1">
        <v>40</v>
      </c>
      <c r="R298" s="1"/>
      <c r="S298" s="11" t="s">
        <v>1273</v>
      </c>
      <c r="T298" s="1">
        <v>52.5</v>
      </c>
      <c r="U298" s="1"/>
      <c r="V298" s="11" t="s">
        <v>1273</v>
      </c>
      <c r="W298" t="s">
        <v>1375</v>
      </c>
      <c r="Y298" t="s">
        <v>1262</v>
      </c>
      <c r="Z298" t="s">
        <v>1382</v>
      </c>
      <c r="AB298" t="s">
        <v>1263</v>
      </c>
      <c r="AC298" t="s">
        <v>1383</v>
      </c>
      <c r="AE298" t="s">
        <v>1271</v>
      </c>
      <c r="AF298" t="s">
        <v>1370</v>
      </c>
      <c r="AH298" t="s">
        <v>1272</v>
      </c>
      <c r="AI298" t="s">
        <v>1384</v>
      </c>
      <c r="AK298">
        <v>0</v>
      </c>
      <c r="AL298" t="s">
        <v>1336</v>
      </c>
      <c r="AN298">
        <v>0</v>
      </c>
      <c r="AO298">
        <v>83</v>
      </c>
      <c r="AQ298" t="s">
        <v>1262</v>
      </c>
      <c r="AR298">
        <v>70</v>
      </c>
      <c r="AT298" t="s">
        <v>1263</v>
      </c>
      <c r="AU298">
        <v>68.5</v>
      </c>
      <c r="AW298" t="s">
        <v>1305</v>
      </c>
      <c r="AX298">
        <v>14</v>
      </c>
      <c r="AZ298" t="s">
        <v>1272</v>
      </c>
      <c r="BA298">
        <v>26</v>
      </c>
      <c r="BC298" t="s">
        <v>1286</v>
      </c>
      <c r="BD298">
        <v>42</v>
      </c>
      <c r="BF298" t="s">
        <v>1284</v>
      </c>
      <c r="BG298">
        <v>0</v>
      </c>
      <c r="BJ298">
        <v>0</v>
      </c>
      <c r="BM298">
        <v>0</v>
      </c>
      <c r="BP298">
        <v>0</v>
      </c>
      <c r="BS298">
        <v>0</v>
      </c>
      <c r="BV298">
        <v>0</v>
      </c>
      <c r="BY298">
        <v>0</v>
      </c>
      <c r="CB298">
        <v>0</v>
      </c>
      <c r="CE298">
        <v>0</v>
      </c>
      <c r="CH298">
        <v>0</v>
      </c>
      <c r="CK298">
        <v>0</v>
      </c>
      <c r="CN298">
        <v>0</v>
      </c>
      <c r="CQ298">
        <v>0</v>
      </c>
      <c r="CT298">
        <v>0</v>
      </c>
      <c r="CW298">
        <v>0</v>
      </c>
      <c r="CZ298">
        <v>0</v>
      </c>
      <c r="DC298">
        <v>0</v>
      </c>
      <c r="DF298">
        <v>0</v>
      </c>
      <c r="DI298">
        <v>0</v>
      </c>
      <c r="DK298">
        <v>0</v>
      </c>
      <c r="DM298">
        <v>0</v>
      </c>
      <c r="DO298">
        <v>0</v>
      </c>
      <c r="DQ298">
        <v>0</v>
      </c>
      <c r="DS298">
        <v>0</v>
      </c>
    </row>
    <row r="299" spans="1:123" ht="15" x14ac:dyDescent="0.2">
      <c r="A299" s="1" t="s">
        <v>595</v>
      </c>
      <c r="B299" s="2">
        <v>6</v>
      </c>
      <c r="C299" s="3" t="s">
        <v>596</v>
      </c>
      <c r="D299" s="8" t="s">
        <v>1247</v>
      </c>
      <c r="E299" s="1">
        <v>87</v>
      </c>
      <c r="F299" s="1"/>
      <c r="G299" s="11" t="s">
        <v>1262</v>
      </c>
      <c r="H299" s="1">
        <v>83</v>
      </c>
      <c r="I299" s="1"/>
      <c r="J299" s="11" t="s">
        <v>1263</v>
      </c>
      <c r="K299" s="1">
        <v>29</v>
      </c>
      <c r="L299" s="1"/>
      <c r="M299" s="11" t="s">
        <v>1271</v>
      </c>
      <c r="N299" s="1">
        <v>48</v>
      </c>
      <c r="O299" s="1"/>
      <c r="P299" s="11" t="s">
        <v>1272</v>
      </c>
      <c r="Q299" s="1">
        <v>48.5</v>
      </c>
      <c r="R299" s="1"/>
      <c r="S299" s="11" t="s">
        <v>1273</v>
      </c>
      <c r="T299" s="1">
        <v>37</v>
      </c>
      <c r="U299" s="1"/>
      <c r="V299" s="11" t="s">
        <v>1273</v>
      </c>
      <c r="W299" t="s">
        <v>1365</v>
      </c>
      <c r="Y299" t="s">
        <v>1262</v>
      </c>
      <c r="Z299" t="s">
        <v>1385</v>
      </c>
      <c r="AB299" t="s">
        <v>1263</v>
      </c>
      <c r="AC299" t="s">
        <v>1323</v>
      </c>
      <c r="AE299" t="s">
        <v>1271</v>
      </c>
      <c r="AF299" t="s">
        <v>1386</v>
      </c>
      <c r="AH299" t="s">
        <v>1272</v>
      </c>
      <c r="AI299" t="s">
        <v>1384</v>
      </c>
      <c r="AK299">
        <v>0</v>
      </c>
      <c r="AL299" t="s">
        <v>1372</v>
      </c>
      <c r="AN299">
        <v>0</v>
      </c>
      <c r="AO299">
        <v>88.5</v>
      </c>
      <c r="AQ299" t="s">
        <v>1262</v>
      </c>
      <c r="AR299">
        <v>87</v>
      </c>
      <c r="AT299" t="s">
        <v>1263</v>
      </c>
      <c r="AU299">
        <v>33</v>
      </c>
      <c r="AW299" t="s">
        <v>1305</v>
      </c>
      <c r="AX299">
        <v>21</v>
      </c>
      <c r="AZ299" t="s">
        <v>1272</v>
      </c>
      <c r="BA299">
        <v>25.5</v>
      </c>
      <c r="BC299" t="s">
        <v>1286</v>
      </c>
      <c r="BD299">
        <v>41</v>
      </c>
      <c r="BF299" t="s">
        <v>1284</v>
      </c>
      <c r="BG299">
        <v>0</v>
      </c>
      <c r="BJ299">
        <v>0</v>
      </c>
      <c r="BM299">
        <v>0</v>
      </c>
      <c r="BP299">
        <v>0</v>
      </c>
      <c r="BS299">
        <v>0</v>
      </c>
      <c r="BV299">
        <v>0</v>
      </c>
      <c r="BY299">
        <v>0</v>
      </c>
      <c r="CB299">
        <v>0</v>
      </c>
      <c r="CE299">
        <v>0</v>
      </c>
      <c r="CH299">
        <v>0</v>
      </c>
      <c r="CK299">
        <v>0</v>
      </c>
      <c r="CN299">
        <v>0</v>
      </c>
      <c r="CQ299">
        <v>0</v>
      </c>
      <c r="CT299">
        <v>0</v>
      </c>
      <c r="CW299">
        <v>0</v>
      </c>
      <c r="CZ299">
        <v>0</v>
      </c>
      <c r="DC299">
        <v>0</v>
      </c>
      <c r="DF299">
        <v>0</v>
      </c>
      <c r="DI299">
        <v>0</v>
      </c>
      <c r="DK299">
        <v>0</v>
      </c>
      <c r="DM299">
        <v>0</v>
      </c>
      <c r="DO299">
        <v>0</v>
      </c>
      <c r="DQ299">
        <v>0</v>
      </c>
      <c r="DS299">
        <v>0</v>
      </c>
    </row>
    <row r="300" spans="1:123" ht="15" x14ac:dyDescent="0.2">
      <c r="A300" s="1" t="s">
        <v>597</v>
      </c>
      <c r="B300" s="2">
        <v>6</v>
      </c>
      <c r="C300" s="3" t="s">
        <v>598</v>
      </c>
      <c r="D300" s="8" t="s">
        <v>1247</v>
      </c>
      <c r="E300" s="1">
        <v>84</v>
      </c>
      <c r="F300" s="1"/>
      <c r="G300" s="11" t="s">
        <v>1262</v>
      </c>
      <c r="H300" s="1">
        <v>64</v>
      </c>
      <c r="I300" s="1"/>
      <c r="J300" s="11" t="s">
        <v>1263</v>
      </c>
      <c r="K300" s="1">
        <v>74</v>
      </c>
      <c r="L300" s="1"/>
      <c r="M300" s="11" t="s">
        <v>1271</v>
      </c>
      <c r="N300" s="1">
        <v>24.5</v>
      </c>
      <c r="O300" s="1"/>
      <c r="P300" s="11" t="s">
        <v>1272</v>
      </c>
      <c r="Q300" s="1">
        <v>51.5</v>
      </c>
      <c r="R300" s="1"/>
      <c r="S300" s="11" t="s">
        <v>1273</v>
      </c>
      <c r="T300" s="1">
        <v>24.5</v>
      </c>
      <c r="U300" s="1"/>
      <c r="V300" s="11" t="s">
        <v>1273</v>
      </c>
      <c r="W300" t="s">
        <v>1387</v>
      </c>
      <c r="Y300" t="s">
        <v>1262</v>
      </c>
      <c r="Z300" t="s">
        <v>1367</v>
      </c>
      <c r="AB300" t="s">
        <v>1263</v>
      </c>
      <c r="AC300" t="s">
        <v>1388</v>
      </c>
      <c r="AE300" t="s">
        <v>1271</v>
      </c>
      <c r="AF300" t="s">
        <v>1334</v>
      </c>
      <c r="AH300" t="s">
        <v>1272</v>
      </c>
      <c r="AI300" t="s">
        <v>1389</v>
      </c>
      <c r="AK300">
        <v>0</v>
      </c>
      <c r="AL300" t="s">
        <v>1390</v>
      </c>
      <c r="AN300">
        <v>0</v>
      </c>
      <c r="AO300">
        <v>84</v>
      </c>
      <c r="AQ300" t="s">
        <v>1262</v>
      </c>
      <c r="AR300">
        <v>61</v>
      </c>
      <c r="AT300" t="s">
        <v>1263</v>
      </c>
      <c r="AU300">
        <v>84</v>
      </c>
      <c r="AW300" t="s">
        <v>1305</v>
      </c>
      <c r="AX300">
        <v>12</v>
      </c>
      <c r="AZ300" t="s">
        <v>1272</v>
      </c>
      <c r="BA300">
        <v>33</v>
      </c>
      <c r="BC300" t="s">
        <v>1286</v>
      </c>
      <c r="BD300">
        <v>27.5</v>
      </c>
      <c r="BF300" t="s">
        <v>1284</v>
      </c>
      <c r="BG300">
        <v>82</v>
      </c>
      <c r="BI300" t="s">
        <v>1262</v>
      </c>
      <c r="BJ300">
        <v>73</v>
      </c>
      <c r="BL300" t="s">
        <v>1263</v>
      </c>
      <c r="BM300">
        <v>66</v>
      </c>
      <c r="BO300" t="s">
        <v>1315</v>
      </c>
      <c r="BP300">
        <v>18</v>
      </c>
      <c r="BR300" t="s">
        <v>1272</v>
      </c>
      <c r="BS300">
        <v>16</v>
      </c>
      <c r="BU300" t="s">
        <v>1286</v>
      </c>
      <c r="BV300">
        <v>47</v>
      </c>
      <c r="BX300" t="s">
        <v>1284</v>
      </c>
      <c r="BY300">
        <v>76</v>
      </c>
      <c r="CA300" t="s">
        <v>1262</v>
      </c>
      <c r="CB300">
        <v>108</v>
      </c>
      <c r="CD300" t="s">
        <v>1263</v>
      </c>
      <c r="CE300">
        <v>70</v>
      </c>
      <c r="CG300" t="s">
        <v>1305</v>
      </c>
      <c r="CH300">
        <v>30</v>
      </c>
      <c r="CJ300" t="s">
        <v>1276</v>
      </c>
      <c r="CK300">
        <v>44</v>
      </c>
      <c r="CM300" t="s">
        <v>1286</v>
      </c>
      <c r="CN300">
        <v>37</v>
      </c>
      <c r="CP300" t="s">
        <v>1284</v>
      </c>
      <c r="CQ300">
        <v>65</v>
      </c>
      <c r="CS300" t="s">
        <v>1302</v>
      </c>
      <c r="CT300">
        <v>61</v>
      </c>
      <c r="CV300" t="s">
        <v>1263</v>
      </c>
      <c r="CW300">
        <v>67</v>
      </c>
      <c r="CY300" t="s">
        <v>1305</v>
      </c>
      <c r="CZ300">
        <v>37</v>
      </c>
      <c r="DB300" t="s">
        <v>1324</v>
      </c>
      <c r="DC300">
        <v>44</v>
      </c>
      <c r="DE300" t="s">
        <v>1281</v>
      </c>
      <c r="DF300">
        <v>38</v>
      </c>
      <c r="DH300" t="s">
        <v>1325</v>
      </c>
      <c r="DI300">
        <v>78</v>
      </c>
      <c r="DK300">
        <v>63</v>
      </c>
      <c r="DM300">
        <v>61</v>
      </c>
      <c r="DO300">
        <v>41</v>
      </c>
      <c r="DQ300">
        <v>24</v>
      </c>
      <c r="DS300">
        <v>14</v>
      </c>
    </row>
    <row r="301" spans="1:123" ht="15" x14ac:dyDescent="0.2">
      <c r="A301" s="1" t="s">
        <v>599</v>
      </c>
      <c r="B301" s="2">
        <v>6</v>
      </c>
      <c r="C301" s="3" t="s">
        <v>134</v>
      </c>
      <c r="D301" s="8" t="s">
        <v>1247</v>
      </c>
      <c r="E301" s="1">
        <v>93</v>
      </c>
      <c r="F301" s="1"/>
      <c r="G301" s="11" t="s">
        <v>1262</v>
      </c>
      <c r="H301" s="1">
        <v>65</v>
      </c>
      <c r="I301" s="1"/>
      <c r="J301" s="11" t="s">
        <v>1263</v>
      </c>
      <c r="K301" s="1">
        <v>69</v>
      </c>
      <c r="L301" s="1"/>
      <c r="M301" s="11" t="s">
        <v>1271</v>
      </c>
      <c r="N301" s="1">
        <v>20.5</v>
      </c>
      <c r="O301" s="1"/>
      <c r="P301" s="11" t="s">
        <v>1272</v>
      </c>
      <c r="Q301" s="1">
        <v>42</v>
      </c>
      <c r="R301" s="1"/>
      <c r="S301" s="11" t="s">
        <v>1273</v>
      </c>
      <c r="T301" s="1">
        <v>42.5</v>
      </c>
      <c r="U301" s="1"/>
      <c r="V301" s="11" t="s">
        <v>1273</v>
      </c>
      <c r="W301" t="s">
        <v>1342</v>
      </c>
      <c r="Y301" t="s">
        <v>1262</v>
      </c>
      <c r="Z301" t="s">
        <v>1372</v>
      </c>
      <c r="AB301" t="s">
        <v>1263</v>
      </c>
      <c r="AC301" t="s">
        <v>1391</v>
      </c>
      <c r="AE301" t="s">
        <v>1271</v>
      </c>
      <c r="AF301" t="s">
        <v>1335</v>
      </c>
      <c r="AH301" t="s">
        <v>1272</v>
      </c>
      <c r="AI301" t="s">
        <v>1384</v>
      </c>
      <c r="AK301">
        <v>0</v>
      </c>
      <c r="AL301" t="s">
        <v>1355</v>
      </c>
      <c r="AN301">
        <v>0</v>
      </c>
      <c r="AO301">
        <v>87</v>
      </c>
      <c r="AQ301" t="s">
        <v>1262</v>
      </c>
      <c r="AR301">
        <v>78</v>
      </c>
      <c r="AT301" t="s">
        <v>1263</v>
      </c>
      <c r="AU301">
        <v>76</v>
      </c>
      <c r="AW301" t="s">
        <v>1305</v>
      </c>
      <c r="AX301">
        <v>8</v>
      </c>
      <c r="AZ301" t="s">
        <v>1272</v>
      </c>
      <c r="BA301">
        <v>46</v>
      </c>
      <c r="BC301" t="s">
        <v>1286</v>
      </c>
      <c r="BD301">
        <v>33</v>
      </c>
      <c r="BF301" t="s">
        <v>1284</v>
      </c>
      <c r="BG301">
        <v>0</v>
      </c>
      <c r="BJ301">
        <v>0</v>
      </c>
      <c r="BM301">
        <v>0</v>
      </c>
      <c r="BP301">
        <v>0</v>
      </c>
      <c r="BS301">
        <v>0</v>
      </c>
      <c r="BV301">
        <v>0</v>
      </c>
      <c r="BY301">
        <v>0</v>
      </c>
      <c r="CB301">
        <v>0</v>
      </c>
      <c r="CE301">
        <v>0</v>
      </c>
      <c r="CH301">
        <v>0</v>
      </c>
      <c r="CK301">
        <v>0</v>
      </c>
      <c r="CN301">
        <v>0</v>
      </c>
      <c r="CQ301">
        <v>0</v>
      </c>
      <c r="CT301">
        <v>0</v>
      </c>
      <c r="CW301">
        <v>0</v>
      </c>
      <c r="CZ301">
        <v>0</v>
      </c>
      <c r="DC301">
        <v>0</v>
      </c>
      <c r="DF301">
        <v>0</v>
      </c>
      <c r="DI301">
        <v>0</v>
      </c>
      <c r="DK301">
        <v>0</v>
      </c>
      <c r="DM301">
        <v>0</v>
      </c>
      <c r="DO301">
        <v>0</v>
      </c>
      <c r="DQ301">
        <v>0</v>
      </c>
      <c r="DS301">
        <v>0</v>
      </c>
    </row>
    <row r="302" spans="1:123" ht="15" x14ac:dyDescent="0.2">
      <c r="A302" s="1" t="s">
        <v>600</v>
      </c>
      <c r="B302" s="2">
        <v>6</v>
      </c>
      <c r="C302" s="3" t="s">
        <v>601</v>
      </c>
      <c r="D302" s="8" t="s">
        <v>1247</v>
      </c>
      <c r="E302" s="1">
        <v>91</v>
      </c>
      <c r="F302" s="1"/>
      <c r="G302" s="11" t="s">
        <v>1262</v>
      </c>
      <c r="H302" s="1">
        <v>50</v>
      </c>
      <c r="I302" s="1"/>
      <c r="J302" s="11" t="s">
        <v>1263</v>
      </c>
      <c r="K302" s="1">
        <v>69</v>
      </c>
      <c r="L302" s="1"/>
      <c r="M302" s="11" t="s">
        <v>1271</v>
      </c>
      <c r="N302" s="1">
        <v>26</v>
      </c>
      <c r="O302" s="1"/>
      <c r="P302" s="11" t="s">
        <v>1272</v>
      </c>
      <c r="Q302" s="1">
        <v>51</v>
      </c>
      <c r="R302" s="1"/>
      <c r="S302" s="11" t="s">
        <v>1273</v>
      </c>
      <c r="T302" s="1">
        <v>44</v>
      </c>
      <c r="U302" s="1"/>
      <c r="V302" s="11" t="s">
        <v>1273</v>
      </c>
      <c r="W302" t="s">
        <v>1392</v>
      </c>
      <c r="Y302" t="s">
        <v>1262</v>
      </c>
      <c r="Z302" t="s">
        <v>1393</v>
      </c>
      <c r="AB302" t="s">
        <v>1263</v>
      </c>
      <c r="AC302" t="s">
        <v>1394</v>
      </c>
      <c r="AE302" t="s">
        <v>1271</v>
      </c>
      <c r="AF302" t="s">
        <v>1395</v>
      </c>
      <c r="AH302" t="s">
        <v>1272</v>
      </c>
      <c r="AI302" t="s">
        <v>1381</v>
      </c>
      <c r="AK302">
        <v>0</v>
      </c>
      <c r="AL302" t="s">
        <v>1396</v>
      </c>
      <c r="AN302">
        <v>0</v>
      </c>
      <c r="AO302">
        <v>85</v>
      </c>
      <c r="AQ302" t="s">
        <v>1262</v>
      </c>
      <c r="AR302">
        <v>46.5</v>
      </c>
      <c r="AT302" t="s">
        <v>1263</v>
      </c>
      <c r="AU302">
        <v>79.5</v>
      </c>
      <c r="AW302" t="s">
        <v>1305</v>
      </c>
      <c r="AX302">
        <v>19.5</v>
      </c>
      <c r="AZ302" t="s">
        <v>1272</v>
      </c>
      <c r="BA302">
        <v>36</v>
      </c>
      <c r="BC302" t="s">
        <v>1286</v>
      </c>
      <c r="BD302">
        <v>37.5</v>
      </c>
      <c r="BF302" t="s">
        <v>1284</v>
      </c>
      <c r="BG302">
        <v>86</v>
      </c>
      <c r="BI302" t="s">
        <v>1262</v>
      </c>
      <c r="BJ302">
        <v>65</v>
      </c>
      <c r="BL302" t="s">
        <v>1263</v>
      </c>
      <c r="BM302">
        <v>74</v>
      </c>
      <c r="BO302" t="s">
        <v>1315</v>
      </c>
      <c r="BP302">
        <v>23</v>
      </c>
      <c r="BR302" t="s">
        <v>1272</v>
      </c>
      <c r="BS302">
        <v>28</v>
      </c>
      <c r="BU302" t="s">
        <v>1286</v>
      </c>
      <c r="BV302">
        <v>43</v>
      </c>
      <c r="BX302" t="s">
        <v>1284</v>
      </c>
      <c r="BY302">
        <v>86</v>
      </c>
      <c r="CA302" t="s">
        <v>1262</v>
      </c>
      <c r="CB302">
        <v>84</v>
      </c>
      <c r="CD302" t="s">
        <v>1263</v>
      </c>
      <c r="CE302">
        <v>71.5</v>
      </c>
      <c r="CG302" t="s">
        <v>1305</v>
      </c>
      <c r="CH302">
        <v>32</v>
      </c>
      <c r="CJ302" t="s">
        <v>1276</v>
      </c>
      <c r="CK302">
        <v>53</v>
      </c>
      <c r="CM302" t="s">
        <v>1286</v>
      </c>
      <c r="CN302">
        <v>37</v>
      </c>
      <c r="CP302" t="s">
        <v>1284</v>
      </c>
      <c r="CQ302">
        <v>57</v>
      </c>
      <c r="CS302" t="s">
        <v>1262</v>
      </c>
      <c r="CT302">
        <v>74</v>
      </c>
      <c r="CV302" t="s">
        <v>1309</v>
      </c>
      <c r="CW302">
        <v>60</v>
      </c>
      <c r="CY302" t="s">
        <v>1264</v>
      </c>
      <c r="CZ302">
        <v>44</v>
      </c>
      <c r="DB302" t="s">
        <v>1276</v>
      </c>
      <c r="DC302">
        <v>53</v>
      </c>
      <c r="DE302" t="s">
        <v>1281</v>
      </c>
      <c r="DF302">
        <v>28</v>
      </c>
      <c r="DH302" t="s">
        <v>1353</v>
      </c>
      <c r="DI302">
        <v>84</v>
      </c>
      <c r="DK302">
        <v>75</v>
      </c>
      <c r="DM302">
        <v>93</v>
      </c>
      <c r="DO302">
        <v>55</v>
      </c>
      <c r="DQ302">
        <v>36</v>
      </c>
      <c r="DS302">
        <v>31</v>
      </c>
    </row>
    <row r="303" spans="1:123" ht="15" x14ac:dyDescent="0.2">
      <c r="A303" s="1" t="s">
        <v>602</v>
      </c>
      <c r="B303" s="2">
        <v>6</v>
      </c>
      <c r="C303" s="3" t="s">
        <v>603</v>
      </c>
      <c r="D303" s="8" t="s">
        <v>1247</v>
      </c>
      <c r="E303" s="1">
        <v>99</v>
      </c>
      <c r="F303" s="1"/>
      <c r="G303" s="11" t="s">
        <v>1262</v>
      </c>
      <c r="H303" s="1">
        <v>52</v>
      </c>
      <c r="I303" s="1"/>
      <c r="J303" s="11" t="s">
        <v>1263</v>
      </c>
      <c r="K303" s="1">
        <v>59</v>
      </c>
      <c r="L303" s="1"/>
      <c r="M303" s="11" t="s">
        <v>1271</v>
      </c>
      <c r="N303" s="1">
        <v>32.5</v>
      </c>
      <c r="O303" s="1"/>
      <c r="P303" s="11" t="s">
        <v>1272</v>
      </c>
      <c r="Q303" s="1">
        <v>40.5</v>
      </c>
      <c r="R303" s="1"/>
      <c r="S303" s="11" t="s">
        <v>1273</v>
      </c>
      <c r="T303" s="1">
        <v>47</v>
      </c>
      <c r="U303" s="1"/>
      <c r="V303" s="11" t="s">
        <v>1273</v>
      </c>
      <c r="W303" t="s">
        <v>1361</v>
      </c>
      <c r="Y303" t="s">
        <v>1262</v>
      </c>
      <c r="Z303" t="s">
        <v>1397</v>
      </c>
      <c r="AB303" t="s">
        <v>1263</v>
      </c>
      <c r="AC303" t="s">
        <v>1398</v>
      </c>
      <c r="AE303" t="s">
        <v>1271</v>
      </c>
      <c r="AF303" t="s">
        <v>1399</v>
      </c>
      <c r="AH303" t="s">
        <v>1272</v>
      </c>
      <c r="AI303" t="s">
        <v>1371</v>
      </c>
      <c r="AK303">
        <v>0</v>
      </c>
      <c r="AL303" t="s">
        <v>1400</v>
      </c>
      <c r="AN303">
        <v>0</v>
      </c>
      <c r="AO303">
        <v>80</v>
      </c>
      <c r="AQ303" t="s">
        <v>1262</v>
      </c>
      <c r="AR303">
        <v>44</v>
      </c>
      <c r="AT303" t="s">
        <v>1263</v>
      </c>
      <c r="AU303">
        <v>43.5</v>
      </c>
      <c r="AW303" t="s">
        <v>1305</v>
      </c>
      <c r="AX303">
        <v>5</v>
      </c>
      <c r="AZ303" t="s">
        <v>1272</v>
      </c>
      <c r="BA303">
        <v>19</v>
      </c>
      <c r="BC303" t="s">
        <v>1286</v>
      </c>
      <c r="BD303">
        <v>41</v>
      </c>
      <c r="BF303" t="s">
        <v>1284</v>
      </c>
      <c r="BG303">
        <v>90</v>
      </c>
      <c r="BI303" t="s">
        <v>1262</v>
      </c>
      <c r="BJ303">
        <v>81</v>
      </c>
      <c r="BL303" t="s">
        <v>1263</v>
      </c>
      <c r="BM303">
        <v>59.5</v>
      </c>
      <c r="BO303" t="s">
        <v>1315</v>
      </c>
      <c r="BP303">
        <v>29</v>
      </c>
      <c r="BR303" t="s">
        <v>1272</v>
      </c>
      <c r="BS303">
        <v>41</v>
      </c>
      <c r="BU303" t="s">
        <v>1286</v>
      </c>
      <c r="BV303">
        <v>54</v>
      </c>
      <c r="BX303" t="s">
        <v>1284</v>
      </c>
      <c r="BY303">
        <v>86</v>
      </c>
      <c r="CA303" t="s">
        <v>1262</v>
      </c>
      <c r="CB303">
        <v>97</v>
      </c>
      <c r="CD303" t="s">
        <v>1263</v>
      </c>
      <c r="CE303">
        <v>59.5</v>
      </c>
      <c r="CG303" t="s">
        <v>1305</v>
      </c>
      <c r="CH303">
        <v>28</v>
      </c>
      <c r="CJ303" t="s">
        <v>1276</v>
      </c>
      <c r="CK303">
        <v>44</v>
      </c>
      <c r="CM303" t="s">
        <v>1286</v>
      </c>
      <c r="CN303">
        <v>51</v>
      </c>
      <c r="CP303" t="s">
        <v>1284</v>
      </c>
      <c r="CQ303">
        <v>66</v>
      </c>
      <c r="CS303" t="s">
        <v>1302</v>
      </c>
      <c r="CT303">
        <v>71</v>
      </c>
      <c r="CV303" t="s">
        <v>1263</v>
      </c>
      <c r="CW303">
        <v>50</v>
      </c>
      <c r="CY303" t="s">
        <v>1305</v>
      </c>
      <c r="CZ303">
        <v>29</v>
      </c>
      <c r="DB303" t="s">
        <v>1324</v>
      </c>
      <c r="DC303">
        <v>49</v>
      </c>
      <c r="DE303" t="s">
        <v>1281</v>
      </c>
      <c r="DF303">
        <v>49</v>
      </c>
      <c r="DH303" t="s">
        <v>1325</v>
      </c>
      <c r="DI303">
        <v>82</v>
      </c>
      <c r="DK303">
        <v>71</v>
      </c>
      <c r="DM303">
        <v>62</v>
      </c>
      <c r="DO303">
        <v>43</v>
      </c>
      <c r="DQ303">
        <v>38</v>
      </c>
      <c r="DS303">
        <v>24</v>
      </c>
    </row>
    <row r="304" spans="1:123" ht="15" x14ac:dyDescent="0.2">
      <c r="A304" s="1" t="s">
        <v>604</v>
      </c>
      <c r="B304" s="2">
        <v>6</v>
      </c>
      <c r="C304" s="3" t="s">
        <v>605</v>
      </c>
      <c r="D304" s="8" t="s">
        <v>1247</v>
      </c>
      <c r="E304" s="1">
        <v>92</v>
      </c>
      <c r="F304" s="1"/>
      <c r="G304" s="11" t="s">
        <v>1262</v>
      </c>
      <c r="H304" s="1">
        <v>66</v>
      </c>
      <c r="I304" s="1"/>
      <c r="J304" s="11" t="s">
        <v>1263</v>
      </c>
      <c r="K304" s="1">
        <v>67</v>
      </c>
      <c r="L304" s="1"/>
      <c r="M304" s="11" t="s">
        <v>1271</v>
      </c>
      <c r="N304" s="1">
        <v>26</v>
      </c>
      <c r="O304" s="1"/>
      <c r="P304" s="11" t="s">
        <v>1272</v>
      </c>
      <c r="Q304" s="1">
        <v>41</v>
      </c>
      <c r="R304" s="1"/>
      <c r="S304" s="11" t="s">
        <v>1273</v>
      </c>
      <c r="T304" s="1">
        <v>38</v>
      </c>
      <c r="U304" s="1"/>
      <c r="V304" s="11" t="s">
        <v>1273</v>
      </c>
      <c r="W304" t="s">
        <v>1401</v>
      </c>
      <c r="Y304" t="s">
        <v>1262</v>
      </c>
      <c r="Z304" t="s">
        <v>1331</v>
      </c>
      <c r="AB304" t="s">
        <v>1263</v>
      </c>
      <c r="AC304" t="s">
        <v>1402</v>
      </c>
      <c r="AE304" t="s">
        <v>1271</v>
      </c>
      <c r="AF304" t="s">
        <v>1386</v>
      </c>
      <c r="AH304" t="s">
        <v>1272</v>
      </c>
      <c r="AI304" t="s">
        <v>1348</v>
      </c>
      <c r="AK304">
        <v>0</v>
      </c>
      <c r="AL304" t="s">
        <v>1330</v>
      </c>
      <c r="AN304">
        <v>0</v>
      </c>
      <c r="AO304">
        <v>87.5</v>
      </c>
      <c r="AQ304" t="s">
        <v>1262</v>
      </c>
      <c r="AR304">
        <v>70.5</v>
      </c>
      <c r="AT304" t="s">
        <v>1263</v>
      </c>
      <c r="AU304">
        <v>53.5</v>
      </c>
      <c r="AW304" t="s">
        <v>1305</v>
      </c>
      <c r="AX304">
        <v>17</v>
      </c>
      <c r="AZ304" t="s">
        <v>1272</v>
      </c>
      <c r="BA304">
        <v>39.5</v>
      </c>
      <c r="BC304" t="s">
        <v>1286</v>
      </c>
      <c r="BD304">
        <v>33</v>
      </c>
      <c r="BF304" t="s">
        <v>1284</v>
      </c>
      <c r="BG304">
        <v>101</v>
      </c>
      <c r="BI304" t="s">
        <v>1262</v>
      </c>
      <c r="BJ304">
        <v>85</v>
      </c>
      <c r="BL304" t="s">
        <v>1263</v>
      </c>
      <c r="BM304">
        <v>58</v>
      </c>
      <c r="BO304" t="s">
        <v>1315</v>
      </c>
      <c r="BP304">
        <v>19</v>
      </c>
      <c r="BR304" t="s">
        <v>1272</v>
      </c>
      <c r="BS304">
        <v>37</v>
      </c>
      <c r="BU304" t="s">
        <v>1286</v>
      </c>
      <c r="BV304">
        <v>59</v>
      </c>
      <c r="BX304" t="s">
        <v>1284</v>
      </c>
      <c r="BY304">
        <v>94</v>
      </c>
      <c r="CA304" t="s">
        <v>1262</v>
      </c>
      <c r="CB304">
        <v>102</v>
      </c>
      <c r="CD304" t="s">
        <v>1263</v>
      </c>
      <c r="CE304">
        <v>47</v>
      </c>
      <c r="CG304" t="s">
        <v>1305</v>
      </c>
      <c r="CH304">
        <v>32</v>
      </c>
      <c r="CJ304" t="s">
        <v>1276</v>
      </c>
      <c r="CK304">
        <v>45</v>
      </c>
      <c r="CM304" t="s">
        <v>1286</v>
      </c>
      <c r="CN304">
        <v>53</v>
      </c>
      <c r="CP304" t="s">
        <v>1284</v>
      </c>
      <c r="CQ304">
        <v>75</v>
      </c>
      <c r="CS304" t="s">
        <v>1302</v>
      </c>
      <c r="CT304">
        <v>92</v>
      </c>
      <c r="CV304" t="s">
        <v>1263</v>
      </c>
      <c r="CW304">
        <v>50</v>
      </c>
      <c r="CY304" t="s">
        <v>1305</v>
      </c>
      <c r="CZ304">
        <v>30</v>
      </c>
      <c r="DB304" t="s">
        <v>1324</v>
      </c>
      <c r="DC304">
        <v>61</v>
      </c>
      <c r="DE304" t="s">
        <v>1281</v>
      </c>
      <c r="DF304">
        <v>50</v>
      </c>
      <c r="DH304" t="s">
        <v>1325</v>
      </c>
      <c r="DI304">
        <v>97</v>
      </c>
      <c r="DK304">
        <v>79</v>
      </c>
      <c r="DM304">
        <v>59</v>
      </c>
      <c r="DO304">
        <v>67</v>
      </c>
      <c r="DQ304">
        <v>26</v>
      </c>
      <c r="DS304">
        <v>39</v>
      </c>
    </row>
    <row r="305" spans="1:123" ht="15" x14ac:dyDescent="0.2">
      <c r="A305" s="1" t="s">
        <v>606</v>
      </c>
      <c r="B305" s="2">
        <v>6</v>
      </c>
      <c r="C305" s="3" t="s">
        <v>607</v>
      </c>
      <c r="D305" s="8" t="s">
        <v>1247</v>
      </c>
      <c r="E305" s="1">
        <v>93</v>
      </c>
      <c r="F305" s="1"/>
      <c r="G305" s="11" t="s">
        <v>1262</v>
      </c>
      <c r="H305" s="1">
        <v>61</v>
      </c>
      <c r="I305" s="1"/>
      <c r="J305" s="11" t="s">
        <v>1263</v>
      </c>
      <c r="K305" s="1">
        <v>51</v>
      </c>
      <c r="L305" s="1"/>
      <c r="M305" s="11" t="s">
        <v>1271</v>
      </c>
      <c r="N305" s="1">
        <v>41</v>
      </c>
      <c r="O305" s="1"/>
      <c r="P305" s="11" t="s">
        <v>1272</v>
      </c>
      <c r="Q305" s="1">
        <v>45.5</v>
      </c>
      <c r="R305" s="1"/>
      <c r="S305" s="11" t="s">
        <v>1273</v>
      </c>
      <c r="T305" s="1">
        <v>34.5</v>
      </c>
      <c r="U305" s="1"/>
      <c r="V305" s="11" t="s">
        <v>1273</v>
      </c>
      <c r="W305">
        <v>0</v>
      </c>
      <c r="Z305">
        <v>0</v>
      </c>
      <c r="AC305">
        <v>0</v>
      </c>
      <c r="AF305">
        <v>0</v>
      </c>
      <c r="AI305">
        <v>0</v>
      </c>
      <c r="AL305">
        <v>0</v>
      </c>
      <c r="AO305">
        <v>84</v>
      </c>
      <c r="AQ305" t="s">
        <v>1262</v>
      </c>
      <c r="AR305">
        <v>50.5</v>
      </c>
      <c r="AT305" t="s">
        <v>1263</v>
      </c>
      <c r="AU305">
        <v>32</v>
      </c>
      <c r="AW305" t="s">
        <v>1305</v>
      </c>
      <c r="AX305">
        <v>12.5</v>
      </c>
      <c r="AZ305" t="s">
        <v>1272</v>
      </c>
      <c r="BA305">
        <v>20</v>
      </c>
      <c r="BC305" t="s">
        <v>1286</v>
      </c>
      <c r="BD305">
        <v>35.5</v>
      </c>
      <c r="BF305" t="s">
        <v>1284</v>
      </c>
      <c r="BG305">
        <v>84</v>
      </c>
      <c r="BI305" t="s">
        <v>1262</v>
      </c>
      <c r="BJ305">
        <v>78</v>
      </c>
      <c r="BL305" t="s">
        <v>1263</v>
      </c>
      <c r="BM305">
        <v>50</v>
      </c>
      <c r="BO305" t="s">
        <v>1315</v>
      </c>
      <c r="BP305">
        <v>19</v>
      </c>
      <c r="BR305" t="s">
        <v>1272</v>
      </c>
      <c r="BS305">
        <v>37</v>
      </c>
      <c r="BU305" t="s">
        <v>1286</v>
      </c>
      <c r="BV305">
        <v>68</v>
      </c>
      <c r="BX305" t="s">
        <v>1284</v>
      </c>
      <c r="BY305">
        <v>74</v>
      </c>
      <c r="CA305" t="s">
        <v>1262</v>
      </c>
      <c r="CB305">
        <v>97</v>
      </c>
      <c r="CD305" t="s">
        <v>1263</v>
      </c>
      <c r="CE305">
        <v>33</v>
      </c>
      <c r="CG305" t="s">
        <v>1305</v>
      </c>
      <c r="CH305">
        <v>35</v>
      </c>
      <c r="CJ305" t="s">
        <v>1276</v>
      </c>
      <c r="CK305">
        <v>25</v>
      </c>
      <c r="CM305" t="s">
        <v>1286</v>
      </c>
      <c r="CN305">
        <v>37</v>
      </c>
      <c r="CP305" t="s">
        <v>1284</v>
      </c>
      <c r="CQ305">
        <v>63</v>
      </c>
      <c r="CS305" t="s">
        <v>1302</v>
      </c>
      <c r="CT305">
        <v>49</v>
      </c>
      <c r="CV305" t="s">
        <v>1309</v>
      </c>
      <c r="CW305">
        <v>28</v>
      </c>
      <c r="CY305" t="s">
        <v>1310</v>
      </c>
      <c r="CZ305">
        <v>41</v>
      </c>
      <c r="DB305" t="s">
        <v>1317</v>
      </c>
      <c r="DC305">
        <v>33</v>
      </c>
      <c r="DE305" t="s">
        <v>1337</v>
      </c>
      <c r="DF305">
        <v>32</v>
      </c>
      <c r="DH305" t="s">
        <v>1284</v>
      </c>
      <c r="DI305">
        <v>67</v>
      </c>
      <c r="DK305">
        <v>64</v>
      </c>
      <c r="DM305">
        <v>42</v>
      </c>
      <c r="DO305">
        <v>59</v>
      </c>
      <c r="DQ305">
        <v>30</v>
      </c>
      <c r="DS305">
        <v>32</v>
      </c>
    </row>
    <row r="306" spans="1:123" ht="15" x14ac:dyDescent="0.2">
      <c r="A306" s="1" t="s">
        <v>608</v>
      </c>
      <c r="B306" s="2">
        <v>6</v>
      </c>
      <c r="C306" s="3" t="s">
        <v>609</v>
      </c>
      <c r="D306" s="8" t="s">
        <v>1247</v>
      </c>
      <c r="E306" s="1">
        <v>98</v>
      </c>
      <c r="F306" s="1"/>
      <c r="G306" s="11" t="s">
        <v>1262</v>
      </c>
      <c r="H306" s="1">
        <v>56</v>
      </c>
      <c r="I306" s="1"/>
      <c r="J306" s="11" t="s">
        <v>1263</v>
      </c>
      <c r="K306" s="1">
        <v>36</v>
      </c>
      <c r="L306" s="1"/>
      <c r="M306" s="11" t="s">
        <v>1271</v>
      </c>
      <c r="N306" s="1">
        <v>32</v>
      </c>
      <c r="O306" s="1"/>
      <c r="P306" s="11" t="s">
        <v>1272</v>
      </c>
      <c r="Q306" s="1">
        <v>48</v>
      </c>
      <c r="R306" s="1"/>
      <c r="S306" s="11" t="s">
        <v>1273</v>
      </c>
      <c r="T306" s="1">
        <v>55.5</v>
      </c>
      <c r="U306" s="1"/>
      <c r="V306" s="11" t="s">
        <v>1273</v>
      </c>
      <c r="W306" t="s">
        <v>1349</v>
      </c>
      <c r="Y306" t="s">
        <v>1262</v>
      </c>
      <c r="Z306" t="s">
        <v>1390</v>
      </c>
      <c r="AB306" t="s">
        <v>1263</v>
      </c>
      <c r="AC306" t="s">
        <v>1336</v>
      </c>
      <c r="AE306" t="s">
        <v>1271</v>
      </c>
      <c r="AF306" t="s">
        <v>1370</v>
      </c>
      <c r="AH306" t="s">
        <v>1272</v>
      </c>
      <c r="AI306" t="s">
        <v>1403</v>
      </c>
      <c r="AK306">
        <v>0</v>
      </c>
      <c r="AL306" t="s">
        <v>1403</v>
      </c>
      <c r="AN306">
        <v>0</v>
      </c>
      <c r="AO306">
        <v>88</v>
      </c>
      <c r="AQ306" t="s">
        <v>1262</v>
      </c>
      <c r="AR306">
        <v>40</v>
      </c>
      <c r="AT306" t="s">
        <v>1263</v>
      </c>
      <c r="AU306">
        <v>49.5</v>
      </c>
      <c r="AW306" t="s">
        <v>1305</v>
      </c>
      <c r="AX306">
        <v>17</v>
      </c>
      <c r="AZ306" t="s">
        <v>1272</v>
      </c>
      <c r="BA306">
        <v>30</v>
      </c>
      <c r="BC306" t="s">
        <v>1286</v>
      </c>
      <c r="BD306">
        <v>26</v>
      </c>
      <c r="BF306" t="s">
        <v>1284</v>
      </c>
      <c r="BG306">
        <v>91</v>
      </c>
      <c r="BI306" t="s">
        <v>1262</v>
      </c>
      <c r="BJ306">
        <v>57</v>
      </c>
      <c r="BL306" t="s">
        <v>1263</v>
      </c>
      <c r="BM306">
        <v>54.5</v>
      </c>
      <c r="BO306" t="s">
        <v>1315</v>
      </c>
      <c r="BP306">
        <v>10</v>
      </c>
      <c r="BR306" t="s">
        <v>1272</v>
      </c>
      <c r="BS306">
        <v>26</v>
      </c>
      <c r="BU306" t="s">
        <v>1286</v>
      </c>
      <c r="BV306">
        <v>50</v>
      </c>
      <c r="BX306" t="s">
        <v>1284</v>
      </c>
      <c r="BY306">
        <v>86</v>
      </c>
      <c r="CA306" t="s">
        <v>1262</v>
      </c>
      <c r="CB306">
        <v>86</v>
      </c>
      <c r="CD306" t="s">
        <v>1263</v>
      </c>
      <c r="CE306">
        <v>45.5</v>
      </c>
      <c r="CG306" t="s">
        <v>1305</v>
      </c>
      <c r="CH306">
        <v>17</v>
      </c>
      <c r="CJ306" t="s">
        <v>1276</v>
      </c>
      <c r="CK306">
        <v>29</v>
      </c>
      <c r="CM306" t="s">
        <v>1286</v>
      </c>
      <c r="CN306">
        <v>27</v>
      </c>
      <c r="CP306" t="s">
        <v>1284</v>
      </c>
      <c r="CQ306">
        <v>77</v>
      </c>
      <c r="CS306" t="s">
        <v>1302</v>
      </c>
      <c r="CT306">
        <v>65</v>
      </c>
      <c r="CV306" t="s">
        <v>1263</v>
      </c>
      <c r="CW306">
        <v>56</v>
      </c>
      <c r="CY306" t="s">
        <v>1305</v>
      </c>
      <c r="CZ306">
        <v>30</v>
      </c>
      <c r="DB306" t="s">
        <v>1324</v>
      </c>
      <c r="DC306">
        <v>42</v>
      </c>
      <c r="DE306" t="s">
        <v>1281</v>
      </c>
      <c r="DF306">
        <v>46</v>
      </c>
      <c r="DH306" t="s">
        <v>1325</v>
      </c>
      <c r="DI306">
        <v>91</v>
      </c>
      <c r="DK306">
        <v>64</v>
      </c>
      <c r="DM306">
        <v>41</v>
      </c>
      <c r="DO306">
        <v>43</v>
      </c>
      <c r="DQ306">
        <v>33</v>
      </c>
      <c r="DS306">
        <v>30</v>
      </c>
    </row>
    <row r="307" spans="1:123" ht="15" x14ac:dyDescent="0.2">
      <c r="A307" s="1" t="s">
        <v>610</v>
      </c>
      <c r="B307" s="2">
        <v>6</v>
      </c>
      <c r="C307" s="3" t="s">
        <v>611</v>
      </c>
      <c r="D307" s="8" t="s">
        <v>1247</v>
      </c>
      <c r="E307" s="1">
        <v>93</v>
      </c>
      <c r="F307" s="1"/>
      <c r="G307" s="11" t="s">
        <v>1262</v>
      </c>
      <c r="H307" s="1">
        <v>56</v>
      </c>
      <c r="I307" s="1"/>
      <c r="J307" s="11" t="s">
        <v>1263</v>
      </c>
      <c r="K307" s="1">
        <v>66</v>
      </c>
      <c r="L307" s="1"/>
      <c r="M307" s="11" t="s">
        <v>1271</v>
      </c>
      <c r="N307" s="1">
        <v>24.5</v>
      </c>
      <c r="O307" s="1"/>
      <c r="P307" s="11" t="s">
        <v>1272</v>
      </c>
      <c r="Q307" s="1">
        <v>38</v>
      </c>
      <c r="R307" s="1"/>
      <c r="S307" s="11" t="s">
        <v>1273</v>
      </c>
      <c r="T307" s="1">
        <v>47.5</v>
      </c>
      <c r="U307" s="1"/>
      <c r="V307" s="11" t="s">
        <v>1273</v>
      </c>
      <c r="W307" t="s">
        <v>1341</v>
      </c>
      <c r="Y307" t="s">
        <v>1262</v>
      </c>
      <c r="Z307" t="s">
        <v>1331</v>
      </c>
      <c r="AB307" t="s">
        <v>1263</v>
      </c>
      <c r="AC307" t="s">
        <v>1341</v>
      </c>
      <c r="AE307" t="s">
        <v>1271</v>
      </c>
      <c r="AF307" t="s">
        <v>1404</v>
      </c>
      <c r="AH307" t="s">
        <v>1272</v>
      </c>
      <c r="AI307" t="s">
        <v>1405</v>
      </c>
      <c r="AK307">
        <v>0</v>
      </c>
      <c r="AL307" t="s">
        <v>1380</v>
      </c>
      <c r="AN307">
        <v>0</v>
      </c>
      <c r="AO307">
        <v>95</v>
      </c>
      <c r="AQ307" t="s">
        <v>1262</v>
      </c>
      <c r="AR307">
        <v>74.5</v>
      </c>
      <c r="AT307" t="s">
        <v>1263</v>
      </c>
      <c r="AU307">
        <v>62.5</v>
      </c>
      <c r="AW307" t="s">
        <v>1305</v>
      </c>
      <c r="AX307">
        <v>14</v>
      </c>
      <c r="AZ307" t="s">
        <v>1272</v>
      </c>
      <c r="BA307">
        <v>13</v>
      </c>
      <c r="BC307" t="s">
        <v>1286</v>
      </c>
      <c r="BD307">
        <v>16.5</v>
      </c>
      <c r="BF307" t="s">
        <v>1284</v>
      </c>
      <c r="BG307">
        <v>0</v>
      </c>
      <c r="BJ307">
        <v>0</v>
      </c>
      <c r="BM307">
        <v>0</v>
      </c>
      <c r="BP307">
        <v>0</v>
      </c>
      <c r="BS307">
        <v>0</v>
      </c>
      <c r="BV307">
        <v>0</v>
      </c>
      <c r="BY307">
        <v>0</v>
      </c>
      <c r="CB307">
        <v>0</v>
      </c>
      <c r="CE307">
        <v>0</v>
      </c>
      <c r="CH307">
        <v>0</v>
      </c>
      <c r="CK307">
        <v>0</v>
      </c>
      <c r="CN307">
        <v>0</v>
      </c>
      <c r="CQ307">
        <v>0</v>
      </c>
      <c r="CT307">
        <v>0</v>
      </c>
      <c r="CW307">
        <v>0</v>
      </c>
      <c r="CZ307">
        <v>0</v>
      </c>
      <c r="DC307">
        <v>0</v>
      </c>
      <c r="DF307">
        <v>0</v>
      </c>
      <c r="DI307">
        <v>0</v>
      </c>
      <c r="DK307">
        <v>0</v>
      </c>
      <c r="DM307">
        <v>0</v>
      </c>
      <c r="DO307">
        <v>0</v>
      </c>
      <c r="DQ307">
        <v>0</v>
      </c>
      <c r="DS307">
        <v>0</v>
      </c>
    </row>
    <row r="308" spans="1:123" ht="15" x14ac:dyDescent="0.2">
      <c r="A308" s="1" t="s">
        <v>612</v>
      </c>
      <c r="B308" s="2">
        <v>6</v>
      </c>
      <c r="C308" s="3" t="s">
        <v>613</v>
      </c>
      <c r="D308" s="8" t="s">
        <v>1247</v>
      </c>
      <c r="E308" s="1">
        <v>96</v>
      </c>
      <c r="F308" s="1"/>
      <c r="G308" s="11" t="s">
        <v>1262</v>
      </c>
      <c r="H308" s="1">
        <v>56</v>
      </c>
      <c r="I308" s="1"/>
      <c r="J308" s="11" t="s">
        <v>1263</v>
      </c>
      <c r="K308" s="1">
        <v>56</v>
      </c>
      <c r="L308" s="1"/>
      <c r="M308" s="11" t="s">
        <v>1271</v>
      </c>
      <c r="N308" s="1">
        <v>26.5</v>
      </c>
      <c r="O308" s="1"/>
      <c r="P308" s="11" t="s">
        <v>1272</v>
      </c>
      <c r="Q308" s="1">
        <v>47.5</v>
      </c>
      <c r="R308" s="1"/>
      <c r="S308" s="11" t="s">
        <v>1273</v>
      </c>
      <c r="T308" s="1">
        <v>38.5</v>
      </c>
      <c r="U308" s="1"/>
      <c r="V308" s="11" t="s">
        <v>1273</v>
      </c>
      <c r="W308">
        <v>0</v>
      </c>
      <c r="Z308">
        <v>0</v>
      </c>
      <c r="AC308">
        <v>0</v>
      </c>
      <c r="AF308">
        <v>0</v>
      </c>
      <c r="AI308">
        <v>0</v>
      </c>
      <c r="AL308">
        <v>0</v>
      </c>
      <c r="AO308">
        <v>84.5</v>
      </c>
      <c r="AQ308" t="s">
        <v>1262</v>
      </c>
      <c r="AR308">
        <v>62</v>
      </c>
      <c r="AT308" t="s">
        <v>1263</v>
      </c>
      <c r="AU308">
        <v>64</v>
      </c>
      <c r="AW308" t="s">
        <v>1305</v>
      </c>
      <c r="AX308">
        <v>29.5</v>
      </c>
      <c r="AZ308" t="s">
        <v>1272</v>
      </c>
      <c r="BA308">
        <v>14</v>
      </c>
      <c r="BC308" t="s">
        <v>1286</v>
      </c>
      <c r="BD308">
        <v>23.5</v>
      </c>
      <c r="BF308" t="s">
        <v>1284</v>
      </c>
      <c r="BG308">
        <v>86</v>
      </c>
      <c r="BI308" t="s">
        <v>1262</v>
      </c>
      <c r="BJ308">
        <v>78</v>
      </c>
      <c r="BL308" t="s">
        <v>1263</v>
      </c>
      <c r="BM308">
        <v>61</v>
      </c>
      <c r="BO308" t="s">
        <v>1315</v>
      </c>
      <c r="BP308">
        <v>17</v>
      </c>
      <c r="BR308" t="s">
        <v>1272</v>
      </c>
      <c r="BS308">
        <v>24</v>
      </c>
      <c r="BU308" t="s">
        <v>1286</v>
      </c>
      <c r="BV308">
        <v>42</v>
      </c>
      <c r="BX308" t="s">
        <v>1284</v>
      </c>
      <c r="BY308">
        <v>89</v>
      </c>
      <c r="CA308" t="s">
        <v>1262</v>
      </c>
      <c r="CB308">
        <v>98</v>
      </c>
      <c r="CD308" t="s">
        <v>1263</v>
      </c>
      <c r="CE308">
        <v>48.5</v>
      </c>
      <c r="CG308" t="s">
        <v>1305</v>
      </c>
      <c r="CH308">
        <v>16</v>
      </c>
      <c r="CJ308" t="s">
        <v>1276</v>
      </c>
      <c r="CK308">
        <v>47</v>
      </c>
      <c r="CM308" t="s">
        <v>1286</v>
      </c>
      <c r="CN308">
        <v>36</v>
      </c>
      <c r="CP308" t="s">
        <v>1284</v>
      </c>
      <c r="CQ308">
        <v>80</v>
      </c>
      <c r="CS308" t="s">
        <v>1302</v>
      </c>
      <c r="CT308">
        <v>78</v>
      </c>
      <c r="CV308" t="s">
        <v>1263</v>
      </c>
      <c r="CW308">
        <v>53.5</v>
      </c>
      <c r="CY308" t="s">
        <v>1305</v>
      </c>
      <c r="CZ308">
        <v>38</v>
      </c>
      <c r="DB308" t="s">
        <v>1324</v>
      </c>
      <c r="DC308">
        <v>49</v>
      </c>
      <c r="DE308" t="s">
        <v>1281</v>
      </c>
      <c r="DF308">
        <v>26</v>
      </c>
      <c r="DH308" t="s">
        <v>1325</v>
      </c>
      <c r="DI308">
        <v>82</v>
      </c>
      <c r="DK308">
        <v>69</v>
      </c>
      <c r="DM308">
        <v>66</v>
      </c>
      <c r="DO308">
        <v>31</v>
      </c>
      <c r="DQ308">
        <v>28</v>
      </c>
      <c r="DS308">
        <v>42</v>
      </c>
    </row>
    <row r="309" spans="1:123" ht="15" x14ac:dyDescent="0.2">
      <c r="A309" s="1" t="s">
        <v>614</v>
      </c>
      <c r="B309" s="2">
        <v>6</v>
      </c>
      <c r="C309" s="3" t="s">
        <v>615</v>
      </c>
      <c r="D309" s="8" t="s">
        <v>1247</v>
      </c>
      <c r="E309" s="1">
        <v>89</v>
      </c>
      <c r="F309" s="1"/>
      <c r="G309" s="11" t="s">
        <v>1262</v>
      </c>
      <c r="H309" s="1">
        <v>52</v>
      </c>
      <c r="I309" s="1"/>
      <c r="J309" s="11" t="s">
        <v>1263</v>
      </c>
      <c r="K309" s="1">
        <v>63</v>
      </c>
      <c r="L309" s="1"/>
      <c r="M309" s="11" t="s">
        <v>1271</v>
      </c>
      <c r="N309" s="1">
        <v>29.5</v>
      </c>
      <c r="O309" s="1"/>
      <c r="P309" s="11" t="s">
        <v>1272</v>
      </c>
      <c r="Q309" s="1">
        <v>48</v>
      </c>
      <c r="R309" s="1"/>
      <c r="S309" s="11" t="s">
        <v>1273</v>
      </c>
      <c r="T309" s="1">
        <v>35</v>
      </c>
      <c r="U309" s="1"/>
      <c r="V309" s="11" t="s">
        <v>1273</v>
      </c>
      <c r="W309" t="s">
        <v>1326</v>
      </c>
      <c r="Y309" t="s">
        <v>1262</v>
      </c>
      <c r="Z309" t="s">
        <v>1406</v>
      </c>
      <c r="AB309" t="s">
        <v>1263</v>
      </c>
      <c r="AC309" t="s">
        <v>1336</v>
      </c>
      <c r="AE309" t="s">
        <v>1271</v>
      </c>
      <c r="AF309" t="s">
        <v>1335</v>
      </c>
      <c r="AH309" t="s">
        <v>1272</v>
      </c>
      <c r="AI309" t="s">
        <v>1385</v>
      </c>
      <c r="AK309">
        <v>0</v>
      </c>
      <c r="AL309" t="s">
        <v>1403</v>
      </c>
      <c r="AN309">
        <v>0</v>
      </c>
      <c r="AO309">
        <v>77</v>
      </c>
      <c r="AQ309" t="s">
        <v>1262</v>
      </c>
      <c r="AR309">
        <v>93.5</v>
      </c>
      <c r="AT309" t="s">
        <v>1263</v>
      </c>
      <c r="AU309">
        <v>76.5</v>
      </c>
      <c r="AW309" t="s">
        <v>1305</v>
      </c>
      <c r="AX309">
        <v>10.5</v>
      </c>
      <c r="AZ309" t="s">
        <v>1272</v>
      </c>
      <c r="BA309">
        <v>37</v>
      </c>
      <c r="BC309" t="s">
        <v>1286</v>
      </c>
      <c r="BD309">
        <v>21</v>
      </c>
      <c r="BF309" t="s">
        <v>1284</v>
      </c>
      <c r="BG309">
        <v>79</v>
      </c>
      <c r="BI309" t="s">
        <v>1262</v>
      </c>
      <c r="BJ309">
        <v>82</v>
      </c>
      <c r="BL309" t="s">
        <v>1263</v>
      </c>
      <c r="BM309">
        <v>51</v>
      </c>
      <c r="BO309" t="s">
        <v>1315</v>
      </c>
      <c r="BP309">
        <v>28</v>
      </c>
      <c r="BR309" t="s">
        <v>1272</v>
      </c>
      <c r="BS309">
        <v>33</v>
      </c>
      <c r="BU309" t="s">
        <v>1286</v>
      </c>
      <c r="BV309">
        <v>57</v>
      </c>
      <c r="BX309" t="s">
        <v>1284</v>
      </c>
      <c r="BY309">
        <v>73</v>
      </c>
      <c r="CA309" t="s">
        <v>1262</v>
      </c>
      <c r="CB309">
        <v>107</v>
      </c>
      <c r="CD309" t="s">
        <v>1263</v>
      </c>
      <c r="CE309">
        <v>68</v>
      </c>
      <c r="CG309" t="s">
        <v>1305</v>
      </c>
      <c r="CH309">
        <v>28</v>
      </c>
      <c r="CJ309" t="s">
        <v>1276</v>
      </c>
      <c r="CK309">
        <v>49</v>
      </c>
      <c r="CM309" t="s">
        <v>1286</v>
      </c>
      <c r="CN309">
        <v>36</v>
      </c>
      <c r="CP309" t="s">
        <v>1284</v>
      </c>
      <c r="CQ309">
        <v>56</v>
      </c>
      <c r="CS309" t="s">
        <v>1302</v>
      </c>
      <c r="CT309">
        <v>74</v>
      </c>
      <c r="CV309" t="s">
        <v>1309</v>
      </c>
      <c r="CW309">
        <v>48</v>
      </c>
      <c r="CY309" t="s">
        <v>1310</v>
      </c>
      <c r="CZ309">
        <v>37</v>
      </c>
      <c r="DB309" t="s">
        <v>1317</v>
      </c>
      <c r="DC309">
        <v>30</v>
      </c>
      <c r="DE309" t="s">
        <v>1337</v>
      </c>
      <c r="DF309">
        <v>49</v>
      </c>
      <c r="DH309" t="s">
        <v>1284</v>
      </c>
      <c r="DI309">
        <v>64</v>
      </c>
      <c r="DK309">
        <v>77</v>
      </c>
      <c r="DM309">
        <v>79</v>
      </c>
      <c r="DO309">
        <v>65</v>
      </c>
      <c r="DQ309">
        <v>18</v>
      </c>
      <c r="DS309">
        <v>40</v>
      </c>
    </row>
    <row r="310" spans="1:123" ht="15" x14ac:dyDescent="0.2">
      <c r="A310" s="1" t="s">
        <v>616</v>
      </c>
      <c r="B310" s="2">
        <v>6</v>
      </c>
      <c r="C310" s="3" t="s">
        <v>617</v>
      </c>
      <c r="D310" s="8" t="s">
        <v>1247</v>
      </c>
      <c r="E310" s="1">
        <v>96</v>
      </c>
      <c r="F310" s="1"/>
      <c r="G310" s="11" t="s">
        <v>1262</v>
      </c>
      <c r="H310" s="1">
        <v>63</v>
      </c>
      <c r="I310" s="1"/>
      <c r="J310" s="11" t="s">
        <v>1263</v>
      </c>
      <c r="K310" s="1">
        <v>29</v>
      </c>
      <c r="L310" s="1"/>
      <c r="M310" s="11" t="s">
        <v>1271</v>
      </c>
      <c r="N310" s="1">
        <v>28</v>
      </c>
      <c r="O310" s="1"/>
      <c r="P310" s="11" t="s">
        <v>1272</v>
      </c>
      <c r="Q310" s="1">
        <v>48</v>
      </c>
      <c r="R310" s="1"/>
      <c r="S310" s="11" t="s">
        <v>1273</v>
      </c>
      <c r="T310" s="1">
        <v>45</v>
      </c>
      <c r="U310" s="1"/>
      <c r="V310" s="11" t="s">
        <v>1273</v>
      </c>
      <c r="W310" t="s">
        <v>1407</v>
      </c>
      <c r="Y310" t="s">
        <v>1262</v>
      </c>
      <c r="Z310" t="s">
        <v>1319</v>
      </c>
      <c r="AB310" t="s">
        <v>1263</v>
      </c>
      <c r="AC310">
        <v>42</v>
      </c>
      <c r="AE310" t="s">
        <v>1271</v>
      </c>
      <c r="AF310">
        <v>20</v>
      </c>
      <c r="AH310" t="s">
        <v>1272</v>
      </c>
      <c r="AI310">
        <v>42</v>
      </c>
      <c r="AK310">
        <v>0</v>
      </c>
      <c r="AL310">
        <v>45</v>
      </c>
      <c r="AN310">
        <v>0</v>
      </c>
      <c r="AO310">
        <v>77</v>
      </c>
      <c r="AQ310" t="s">
        <v>1262</v>
      </c>
      <c r="AR310">
        <v>61.5</v>
      </c>
      <c r="AT310" t="s">
        <v>1263</v>
      </c>
      <c r="AU310">
        <v>29.5</v>
      </c>
      <c r="AW310" t="s">
        <v>1305</v>
      </c>
      <c r="AX310">
        <v>11</v>
      </c>
      <c r="AZ310" t="s">
        <v>1272</v>
      </c>
      <c r="BA310">
        <v>28.5</v>
      </c>
      <c r="BC310" t="s">
        <v>1286</v>
      </c>
      <c r="BD310">
        <v>28</v>
      </c>
      <c r="BF310" t="s">
        <v>1284</v>
      </c>
      <c r="BG310">
        <v>77</v>
      </c>
      <c r="BI310" t="s">
        <v>1262</v>
      </c>
      <c r="BJ310">
        <v>58</v>
      </c>
      <c r="BL310" t="s">
        <v>1263</v>
      </c>
      <c r="BM310">
        <v>31.5</v>
      </c>
      <c r="BO310" t="s">
        <v>1315</v>
      </c>
      <c r="BP310">
        <v>30</v>
      </c>
      <c r="BR310" t="s">
        <v>1272</v>
      </c>
      <c r="BS310">
        <v>24</v>
      </c>
      <c r="BU310" t="s">
        <v>1286</v>
      </c>
      <c r="BV310">
        <v>56</v>
      </c>
      <c r="BX310" t="s">
        <v>1284</v>
      </c>
      <c r="BY310">
        <v>0</v>
      </c>
      <c r="CB310">
        <v>0</v>
      </c>
      <c r="CE310">
        <v>0</v>
      </c>
      <c r="CH310">
        <v>0</v>
      </c>
      <c r="CK310">
        <v>0</v>
      </c>
      <c r="CN310">
        <v>0</v>
      </c>
      <c r="CQ310">
        <v>57</v>
      </c>
      <c r="CS310" t="s">
        <v>1302</v>
      </c>
      <c r="CT310">
        <v>61</v>
      </c>
      <c r="CV310" t="s">
        <v>1309</v>
      </c>
      <c r="CW310">
        <v>28</v>
      </c>
      <c r="CY310" t="s">
        <v>1310</v>
      </c>
      <c r="CZ310">
        <v>25</v>
      </c>
      <c r="DB310" t="s">
        <v>1317</v>
      </c>
      <c r="DC310">
        <v>47</v>
      </c>
      <c r="DE310" t="s">
        <v>1337</v>
      </c>
      <c r="DF310">
        <v>61</v>
      </c>
      <c r="DH310" t="s">
        <v>1284</v>
      </c>
      <c r="DI310">
        <v>79</v>
      </c>
      <c r="DK310">
        <v>78</v>
      </c>
      <c r="DM310">
        <v>42</v>
      </c>
      <c r="DO310">
        <v>65</v>
      </c>
      <c r="DQ310">
        <v>29</v>
      </c>
      <c r="DS310">
        <v>32</v>
      </c>
    </row>
    <row r="311" spans="1:123" ht="15" x14ac:dyDescent="0.2">
      <c r="A311" s="1" t="s">
        <v>618</v>
      </c>
      <c r="B311" s="2">
        <v>6</v>
      </c>
      <c r="C311" s="3" t="s">
        <v>619</v>
      </c>
      <c r="D311" s="8" t="s">
        <v>1247</v>
      </c>
      <c r="E311" s="1">
        <v>104</v>
      </c>
      <c r="F311" s="1"/>
      <c r="G311" s="11" t="s">
        <v>1262</v>
      </c>
      <c r="H311" s="1">
        <v>38</v>
      </c>
      <c r="I311" s="1"/>
      <c r="J311" s="11" t="s">
        <v>1263</v>
      </c>
      <c r="K311" s="1">
        <v>39</v>
      </c>
      <c r="L311" s="1"/>
      <c r="M311" s="11" t="s">
        <v>1271</v>
      </c>
      <c r="N311" s="1">
        <v>24</v>
      </c>
      <c r="O311" s="1"/>
      <c r="P311" s="11" t="s">
        <v>1272</v>
      </c>
      <c r="Q311" s="1">
        <v>44</v>
      </c>
      <c r="R311" s="1"/>
      <c r="S311" s="11" t="s">
        <v>1273</v>
      </c>
      <c r="T311" s="1">
        <v>57</v>
      </c>
      <c r="U311" s="1"/>
      <c r="V311" s="11" t="s">
        <v>1273</v>
      </c>
      <c r="W311" t="s">
        <v>1326</v>
      </c>
      <c r="Y311" t="s">
        <v>1262</v>
      </c>
      <c r="Z311" t="s">
        <v>1390</v>
      </c>
      <c r="AB311" t="s">
        <v>1263</v>
      </c>
      <c r="AC311" t="s">
        <v>1352</v>
      </c>
      <c r="AE311" t="s">
        <v>1271</v>
      </c>
      <c r="AF311" t="s">
        <v>1321</v>
      </c>
      <c r="AH311" t="s">
        <v>1272</v>
      </c>
      <c r="AI311" t="s">
        <v>1384</v>
      </c>
      <c r="AK311">
        <v>0</v>
      </c>
      <c r="AL311" t="s">
        <v>1380</v>
      </c>
      <c r="AN311">
        <v>0</v>
      </c>
      <c r="AO311">
        <v>93</v>
      </c>
      <c r="AQ311" t="s">
        <v>1262</v>
      </c>
      <c r="AR311">
        <v>64.5</v>
      </c>
      <c r="AT311" t="s">
        <v>1263</v>
      </c>
      <c r="AU311">
        <v>47.5</v>
      </c>
      <c r="AW311" t="s">
        <v>1305</v>
      </c>
      <c r="AX311">
        <v>23.5</v>
      </c>
      <c r="AZ311" t="s">
        <v>1272</v>
      </c>
      <c r="BA311">
        <v>10</v>
      </c>
      <c r="BC311" t="s">
        <v>1286</v>
      </c>
      <c r="BD311">
        <v>43</v>
      </c>
      <c r="BF311" t="s">
        <v>1284</v>
      </c>
      <c r="BG311">
        <v>97</v>
      </c>
      <c r="BI311" t="s">
        <v>1262</v>
      </c>
      <c r="BJ311">
        <v>56</v>
      </c>
      <c r="BL311" t="s">
        <v>1263</v>
      </c>
      <c r="BM311">
        <v>53</v>
      </c>
      <c r="BO311" t="s">
        <v>1315</v>
      </c>
      <c r="BP311">
        <v>15</v>
      </c>
      <c r="BR311" t="s">
        <v>1272</v>
      </c>
      <c r="BS311">
        <v>25</v>
      </c>
      <c r="BU311" t="s">
        <v>1286</v>
      </c>
      <c r="BV311">
        <v>63</v>
      </c>
      <c r="BX311" t="s">
        <v>1284</v>
      </c>
      <c r="BY311">
        <v>86</v>
      </c>
      <c r="CA311" t="s">
        <v>1262</v>
      </c>
      <c r="CB311">
        <v>72</v>
      </c>
      <c r="CD311" t="s">
        <v>1263</v>
      </c>
      <c r="CE311">
        <v>57</v>
      </c>
      <c r="CG311" t="s">
        <v>1305</v>
      </c>
      <c r="CH311">
        <v>23</v>
      </c>
      <c r="CJ311" t="s">
        <v>1276</v>
      </c>
      <c r="CK311">
        <v>30</v>
      </c>
      <c r="CM311" t="s">
        <v>1286</v>
      </c>
      <c r="CN311">
        <v>33</v>
      </c>
      <c r="CP311" t="s">
        <v>1284</v>
      </c>
      <c r="CQ311">
        <v>85</v>
      </c>
      <c r="CS311" t="s">
        <v>1262</v>
      </c>
      <c r="CT311">
        <v>48</v>
      </c>
      <c r="CV311" t="s">
        <v>1309</v>
      </c>
      <c r="CW311">
        <v>45</v>
      </c>
      <c r="CY311" t="s">
        <v>1264</v>
      </c>
      <c r="CZ311">
        <v>38</v>
      </c>
      <c r="DB311" t="s">
        <v>1276</v>
      </c>
      <c r="DC311">
        <v>56</v>
      </c>
      <c r="DE311" t="s">
        <v>1281</v>
      </c>
      <c r="DF311">
        <v>52</v>
      </c>
      <c r="DH311" t="s">
        <v>1353</v>
      </c>
      <c r="DI311">
        <v>96</v>
      </c>
      <c r="DK311">
        <v>81</v>
      </c>
      <c r="DM311">
        <v>64</v>
      </c>
      <c r="DO311">
        <v>61</v>
      </c>
      <c r="DQ311">
        <v>35</v>
      </c>
      <c r="DS311">
        <v>31</v>
      </c>
    </row>
    <row r="312" spans="1:123" ht="15" x14ac:dyDescent="0.2">
      <c r="A312" s="1" t="s">
        <v>620</v>
      </c>
      <c r="B312" s="2">
        <v>6</v>
      </c>
      <c r="C312" s="3" t="s">
        <v>84</v>
      </c>
      <c r="D312" s="8" t="s">
        <v>1247</v>
      </c>
      <c r="E312" s="1">
        <v>99</v>
      </c>
      <c r="F312" s="1"/>
      <c r="G312" s="11" t="s">
        <v>1262</v>
      </c>
      <c r="H312" s="1">
        <v>51</v>
      </c>
      <c r="I312" s="1"/>
      <c r="J312" s="11" t="s">
        <v>1263</v>
      </c>
      <c r="K312" s="1">
        <v>50</v>
      </c>
      <c r="L312" s="1"/>
      <c r="M312" s="11" t="s">
        <v>1271</v>
      </c>
      <c r="N312" s="1">
        <v>22</v>
      </c>
      <c r="O312" s="1"/>
      <c r="P312" s="11" t="s">
        <v>1272</v>
      </c>
      <c r="Q312" s="1">
        <v>40</v>
      </c>
      <c r="R312" s="1"/>
      <c r="S312" s="11" t="s">
        <v>1273</v>
      </c>
      <c r="T312" s="1">
        <v>41.5</v>
      </c>
      <c r="U312" s="1"/>
      <c r="V312" s="11" t="s">
        <v>1273</v>
      </c>
      <c r="W312" t="s">
        <v>1408</v>
      </c>
      <c r="Y312" t="s">
        <v>1262</v>
      </c>
      <c r="Z312" t="s">
        <v>1330</v>
      </c>
      <c r="AB312" t="s">
        <v>1263</v>
      </c>
      <c r="AC312" t="s">
        <v>1339</v>
      </c>
      <c r="AE312" t="s">
        <v>1271</v>
      </c>
      <c r="AF312" t="s">
        <v>1370</v>
      </c>
      <c r="AH312" t="s">
        <v>1272</v>
      </c>
      <c r="AI312" t="s">
        <v>1409</v>
      </c>
      <c r="AK312">
        <v>0</v>
      </c>
      <c r="AL312" t="s">
        <v>1385</v>
      </c>
      <c r="AN312">
        <v>0</v>
      </c>
      <c r="AO312">
        <v>94</v>
      </c>
      <c r="AQ312" t="s">
        <v>1262</v>
      </c>
      <c r="AR312">
        <v>58</v>
      </c>
      <c r="AT312" t="s">
        <v>1263</v>
      </c>
      <c r="AU312">
        <v>51</v>
      </c>
      <c r="AW312" t="s">
        <v>1305</v>
      </c>
      <c r="AX312">
        <v>18</v>
      </c>
      <c r="AZ312" t="s">
        <v>1272</v>
      </c>
      <c r="BA312">
        <v>23</v>
      </c>
      <c r="BC312" t="s">
        <v>1286</v>
      </c>
      <c r="BD312">
        <v>28</v>
      </c>
      <c r="BF312" t="s">
        <v>1284</v>
      </c>
      <c r="BG312">
        <v>95</v>
      </c>
      <c r="BI312" t="s">
        <v>1262</v>
      </c>
      <c r="BJ312">
        <v>74</v>
      </c>
      <c r="BL312" t="s">
        <v>1263</v>
      </c>
      <c r="BM312">
        <v>66</v>
      </c>
      <c r="BO312" t="s">
        <v>1315</v>
      </c>
      <c r="BP312">
        <v>25</v>
      </c>
      <c r="BR312" t="s">
        <v>1272</v>
      </c>
      <c r="BS312">
        <v>28</v>
      </c>
      <c r="BU312" t="s">
        <v>1286</v>
      </c>
      <c r="BV312">
        <v>58</v>
      </c>
      <c r="BX312" t="s">
        <v>1284</v>
      </c>
      <c r="BY312">
        <v>90</v>
      </c>
      <c r="CA312" t="s">
        <v>1262</v>
      </c>
      <c r="CB312">
        <v>71</v>
      </c>
      <c r="CD312" t="s">
        <v>1263</v>
      </c>
      <c r="CE312">
        <v>47</v>
      </c>
      <c r="CG312" t="s">
        <v>1305</v>
      </c>
      <c r="CH312">
        <v>26</v>
      </c>
      <c r="CJ312" t="s">
        <v>1276</v>
      </c>
      <c r="CK312">
        <v>47</v>
      </c>
      <c r="CM312" t="s">
        <v>1286</v>
      </c>
      <c r="CN312">
        <v>45</v>
      </c>
      <c r="CP312" t="s">
        <v>1284</v>
      </c>
      <c r="CQ312">
        <v>76</v>
      </c>
      <c r="CS312" t="s">
        <v>1302</v>
      </c>
      <c r="CT312">
        <v>88</v>
      </c>
      <c r="CV312" t="s">
        <v>1263</v>
      </c>
      <c r="CW312">
        <v>54</v>
      </c>
      <c r="CY312" t="s">
        <v>1305</v>
      </c>
      <c r="CZ312">
        <v>46</v>
      </c>
      <c r="DB312" t="s">
        <v>1324</v>
      </c>
      <c r="DC312">
        <v>60</v>
      </c>
      <c r="DE312" t="s">
        <v>1281</v>
      </c>
      <c r="DF312">
        <v>45</v>
      </c>
      <c r="DH312" t="s">
        <v>1325</v>
      </c>
      <c r="DI312">
        <v>95</v>
      </c>
      <c r="DK312">
        <v>62</v>
      </c>
      <c r="DM312">
        <v>48</v>
      </c>
      <c r="DO312">
        <v>52</v>
      </c>
      <c r="DQ312">
        <v>31</v>
      </c>
      <c r="DS312">
        <v>37</v>
      </c>
    </row>
    <row r="313" spans="1:123" ht="15" x14ac:dyDescent="0.2">
      <c r="A313" s="1" t="s">
        <v>621</v>
      </c>
      <c r="B313" s="2">
        <v>6</v>
      </c>
      <c r="C313" s="3" t="s">
        <v>94</v>
      </c>
      <c r="D313" s="8" t="s">
        <v>1247</v>
      </c>
      <c r="E313" s="1">
        <v>83</v>
      </c>
      <c r="F313" s="1"/>
      <c r="G313" s="11" t="s">
        <v>1262</v>
      </c>
      <c r="H313" s="1">
        <v>40</v>
      </c>
      <c r="I313" s="1"/>
      <c r="J313" s="11" t="s">
        <v>1263</v>
      </c>
      <c r="K313" s="1">
        <v>71</v>
      </c>
      <c r="L313" s="1"/>
      <c r="M313" s="11" t="s">
        <v>1271</v>
      </c>
      <c r="N313" s="1">
        <v>27.5</v>
      </c>
      <c r="O313" s="1"/>
      <c r="P313" s="11" t="s">
        <v>1272</v>
      </c>
      <c r="Q313" s="1">
        <v>39.5</v>
      </c>
      <c r="R313" s="1"/>
      <c r="S313" s="11" t="s">
        <v>1273</v>
      </c>
      <c r="T313" s="1">
        <v>42</v>
      </c>
      <c r="U313" s="1"/>
      <c r="V313" s="11" t="s">
        <v>1273</v>
      </c>
      <c r="W313" t="s">
        <v>1327</v>
      </c>
      <c r="Y313" t="s">
        <v>1262</v>
      </c>
      <c r="Z313" t="s">
        <v>1405</v>
      </c>
      <c r="AB313" t="s">
        <v>1263</v>
      </c>
      <c r="AC313" t="s">
        <v>1401</v>
      </c>
      <c r="AE313" t="s">
        <v>1271</v>
      </c>
      <c r="AF313" t="s">
        <v>1410</v>
      </c>
      <c r="AH313" t="s">
        <v>1272</v>
      </c>
      <c r="AI313" t="s">
        <v>1334</v>
      </c>
      <c r="AK313">
        <v>0</v>
      </c>
      <c r="AL313" t="s">
        <v>1350</v>
      </c>
      <c r="AN313">
        <v>0</v>
      </c>
      <c r="AO313">
        <v>78.5</v>
      </c>
      <c r="AQ313" t="s">
        <v>1262</v>
      </c>
      <c r="AR313">
        <v>43.5</v>
      </c>
      <c r="AT313" t="s">
        <v>1263</v>
      </c>
      <c r="AU313">
        <v>71.5</v>
      </c>
      <c r="AW313" t="s">
        <v>1305</v>
      </c>
      <c r="AX313">
        <v>13</v>
      </c>
      <c r="AZ313" t="s">
        <v>1272</v>
      </c>
      <c r="BA313">
        <v>44</v>
      </c>
      <c r="BC313" t="s">
        <v>1286</v>
      </c>
      <c r="BD313">
        <v>17</v>
      </c>
      <c r="BF313" t="s">
        <v>1284</v>
      </c>
      <c r="BG313">
        <v>91</v>
      </c>
      <c r="BI313" t="s">
        <v>1262</v>
      </c>
      <c r="BJ313">
        <v>77</v>
      </c>
      <c r="BL313" t="s">
        <v>1263</v>
      </c>
      <c r="BM313">
        <v>75.5</v>
      </c>
      <c r="BO313" t="s">
        <v>1315</v>
      </c>
      <c r="BP313">
        <v>31</v>
      </c>
      <c r="BR313" t="s">
        <v>1272</v>
      </c>
      <c r="BS313">
        <v>42</v>
      </c>
      <c r="BU313" t="s">
        <v>1286</v>
      </c>
      <c r="BV313">
        <v>42</v>
      </c>
      <c r="BX313" t="s">
        <v>1284</v>
      </c>
      <c r="BY313">
        <v>72</v>
      </c>
      <c r="CA313" t="s">
        <v>1262</v>
      </c>
      <c r="CB313">
        <v>66</v>
      </c>
      <c r="CD313" t="s">
        <v>1263</v>
      </c>
      <c r="CE313">
        <v>83</v>
      </c>
      <c r="CG313" t="s">
        <v>1305</v>
      </c>
      <c r="CH313">
        <v>26</v>
      </c>
      <c r="CJ313" t="s">
        <v>1276</v>
      </c>
      <c r="CK313">
        <v>47</v>
      </c>
      <c r="CM313" t="s">
        <v>1286</v>
      </c>
      <c r="CN313">
        <v>29</v>
      </c>
      <c r="CP313" t="s">
        <v>1284</v>
      </c>
      <c r="CQ313">
        <v>60</v>
      </c>
      <c r="CS313" t="s">
        <v>1302</v>
      </c>
      <c r="CT313">
        <v>69</v>
      </c>
      <c r="CV313" t="s">
        <v>1263</v>
      </c>
      <c r="CW313">
        <v>64</v>
      </c>
      <c r="CY313" t="s">
        <v>1305</v>
      </c>
      <c r="CZ313">
        <v>23</v>
      </c>
      <c r="DB313" t="s">
        <v>1324</v>
      </c>
      <c r="DC313">
        <v>35</v>
      </c>
      <c r="DE313" t="s">
        <v>1281</v>
      </c>
      <c r="DF313">
        <v>36</v>
      </c>
      <c r="DH313" t="s">
        <v>1325</v>
      </c>
      <c r="DI313">
        <v>76</v>
      </c>
      <c r="DK313">
        <v>79</v>
      </c>
      <c r="DM313">
        <v>81</v>
      </c>
      <c r="DO313">
        <v>43</v>
      </c>
      <c r="DQ313">
        <v>27</v>
      </c>
      <c r="DS313">
        <v>27</v>
      </c>
    </row>
    <row r="314" spans="1:123" ht="15" x14ac:dyDescent="0.2">
      <c r="A314" s="1" t="s">
        <v>622</v>
      </c>
      <c r="B314" s="2">
        <v>6</v>
      </c>
      <c r="C314" s="3" t="s">
        <v>623</v>
      </c>
      <c r="D314" s="8" t="s">
        <v>1247</v>
      </c>
      <c r="E314" s="1">
        <v>95</v>
      </c>
      <c r="F314" s="1"/>
      <c r="G314" s="11" t="s">
        <v>1262</v>
      </c>
      <c r="H314" s="1">
        <v>37</v>
      </c>
      <c r="I314" s="1"/>
      <c r="J314" s="11" t="s">
        <v>1263</v>
      </c>
      <c r="K314" s="1">
        <v>74</v>
      </c>
      <c r="L314" s="1"/>
      <c r="M314" s="11" t="s">
        <v>1271</v>
      </c>
      <c r="N314" s="1">
        <v>21.5</v>
      </c>
      <c r="O314" s="1"/>
      <c r="P314" s="11" t="s">
        <v>1272</v>
      </c>
      <c r="Q314" s="1">
        <v>34</v>
      </c>
      <c r="R314" s="1"/>
      <c r="S314" s="11" t="s">
        <v>1273</v>
      </c>
      <c r="T314" s="1">
        <v>40.5</v>
      </c>
      <c r="U314" s="1"/>
      <c r="V314" s="11" t="s">
        <v>1273</v>
      </c>
      <c r="W314" t="s">
        <v>1326</v>
      </c>
      <c r="Y314" t="s">
        <v>1262</v>
      </c>
      <c r="Z314" t="s">
        <v>1322</v>
      </c>
      <c r="AB314" t="s">
        <v>1263</v>
      </c>
      <c r="AC314" t="s">
        <v>1379</v>
      </c>
      <c r="AE314" t="s">
        <v>1271</v>
      </c>
      <c r="AF314" t="s">
        <v>1411</v>
      </c>
      <c r="AH314" t="s">
        <v>1272</v>
      </c>
      <c r="AI314" t="s">
        <v>1404</v>
      </c>
      <c r="AK314">
        <v>0</v>
      </c>
      <c r="AL314" t="s">
        <v>1405</v>
      </c>
      <c r="AN314">
        <v>0</v>
      </c>
      <c r="AO314">
        <v>81</v>
      </c>
      <c r="AQ314" t="s">
        <v>1262</v>
      </c>
      <c r="AR314">
        <v>61</v>
      </c>
      <c r="AT314" t="s">
        <v>1263</v>
      </c>
      <c r="AU314">
        <v>81.5</v>
      </c>
      <c r="AW314" t="s">
        <v>1305</v>
      </c>
      <c r="AX314">
        <v>20.5</v>
      </c>
      <c r="AZ314" t="s">
        <v>1272</v>
      </c>
      <c r="BA314">
        <v>23.5</v>
      </c>
      <c r="BC314" t="s">
        <v>1286</v>
      </c>
      <c r="BD314">
        <v>25.5</v>
      </c>
      <c r="BF314" t="s">
        <v>1284</v>
      </c>
      <c r="BG314">
        <v>82</v>
      </c>
      <c r="BI314" t="s">
        <v>1262</v>
      </c>
      <c r="BJ314">
        <v>40</v>
      </c>
      <c r="BL314" t="s">
        <v>1263</v>
      </c>
      <c r="BM314">
        <v>82.5</v>
      </c>
      <c r="BO314" t="s">
        <v>1315</v>
      </c>
      <c r="BP314">
        <v>18</v>
      </c>
      <c r="BR314" t="s">
        <v>1272</v>
      </c>
      <c r="BS314">
        <v>20</v>
      </c>
      <c r="BU314" t="s">
        <v>1286</v>
      </c>
      <c r="BV314">
        <v>42</v>
      </c>
      <c r="BX314" t="s">
        <v>1284</v>
      </c>
      <c r="BY314">
        <v>85</v>
      </c>
      <c r="CA314" t="s">
        <v>1262</v>
      </c>
      <c r="CB314">
        <v>38</v>
      </c>
      <c r="CD314" t="s">
        <v>1263</v>
      </c>
      <c r="CE314">
        <v>74</v>
      </c>
      <c r="CG314" t="s">
        <v>1305</v>
      </c>
      <c r="CH314">
        <v>16</v>
      </c>
      <c r="CJ314" t="s">
        <v>1276</v>
      </c>
      <c r="CK314">
        <v>34</v>
      </c>
      <c r="CM314" t="s">
        <v>1286</v>
      </c>
      <c r="CN314">
        <v>27</v>
      </c>
      <c r="CP314" t="s">
        <v>1284</v>
      </c>
      <c r="CQ314">
        <v>71</v>
      </c>
      <c r="CS314" t="s">
        <v>1302</v>
      </c>
      <c r="CT314">
        <v>38</v>
      </c>
      <c r="CV314" t="s">
        <v>1257</v>
      </c>
      <c r="CW314">
        <v>79</v>
      </c>
      <c r="CY314" t="s">
        <v>1311</v>
      </c>
      <c r="CZ314">
        <v>41</v>
      </c>
      <c r="DB314" t="s">
        <v>1317</v>
      </c>
      <c r="DC314">
        <v>39</v>
      </c>
      <c r="DE314" t="s">
        <v>1286</v>
      </c>
      <c r="DF314">
        <v>20</v>
      </c>
      <c r="DH314" t="s">
        <v>1353</v>
      </c>
      <c r="DI314">
        <v>83</v>
      </c>
      <c r="DK314">
        <v>69</v>
      </c>
      <c r="DM314">
        <v>104</v>
      </c>
      <c r="DO314">
        <v>51</v>
      </c>
      <c r="DQ314">
        <v>23</v>
      </c>
      <c r="DS314">
        <v>33</v>
      </c>
    </row>
    <row r="315" spans="1:123" ht="15" x14ac:dyDescent="0.2">
      <c r="A315" s="1" t="s">
        <v>624</v>
      </c>
      <c r="B315" s="2">
        <v>6</v>
      </c>
      <c r="C315" s="3" t="s">
        <v>625</v>
      </c>
      <c r="D315" s="8" t="s">
        <v>1247</v>
      </c>
      <c r="E315" s="1">
        <v>88</v>
      </c>
      <c r="F315" s="1"/>
      <c r="G315" s="11" t="s">
        <v>1262</v>
      </c>
      <c r="H315" s="1">
        <v>46</v>
      </c>
      <c r="I315" s="1"/>
      <c r="J315" s="11" t="s">
        <v>1263</v>
      </c>
      <c r="K315" s="1">
        <v>50</v>
      </c>
      <c r="L315" s="1"/>
      <c r="M315" s="11" t="s">
        <v>1271</v>
      </c>
      <c r="N315" s="1">
        <v>29</v>
      </c>
      <c r="O315" s="1"/>
      <c r="P315" s="11" t="s">
        <v>1272</v>
      </c>
      <c r="Q315" s="1">
        <v>41.5</v>
      </c>
      <c r="R315" s="1"/>
      <c r="S315" s="11" t="s">
        <v>1273</v>
      </c>
      <c r="T315" s="1">
        <v>45.5</v>
      </c>
      <c r="U315" s="1"/>
      <c r="V315" s="11" t="s">
        <v>1273</v>
      </c>
      <c r="W315" t="s">
        <v>1375</v>
      </c>
      <c r="Y315" t="s">
        <v>1262</v>
      </c>
      <c r="Z315" t="s">
        <v>1412</v>
      </c>
      <c r="AB315" t="s">
        <v>1263</v>
      </c>
      <c r="AC315" t="s">
        <v>1333</v>
      </c>
      <c r="AE315" t="s">
        <v>1271</v>
      </c>
      <c r="AF315" t="s">
        <v>1413</v>
      </c>
      <c r="AH315" t="s">
        <v>1272</v>
      </c>
      <c r="AI315" t="s">
        <v>1367</v>
      </c>
      <c r="AK315">
        <v>0</v>
      </c>
      <c r="AL315" t="s">
        <v>1350</v>
      </c>
      <c r="AN315">
        <v>0</v>
      </c>
      <c r="AO315">
        <v>81.5</v>
      </c>
      <c r="AQ315" t="s">
        <v>1262</v>
      </c>
      <c r="AR315">
        <v>54</v>
      </c>
      <c r="AT315" t="s">
        <v>1263</v>
      </c>
      <c r="AU315">
        <v>74.5</v>
      </c>
      <c r="AW315" t="s">
        <v>1305</v>
      </c>
      <c r="AX315">
        <v>17</v>
      </c>
      <c r="AZ315" t="s">
        <v>1272</v>
      </c>
      <c r="BA315">
        <v>20.5</v>
      </c>
      <c r="BC315" t="s">
        <v>1286</v>
      </c>
      <c r="BD315">
        <v>19.5</v>
      </c>
      <c r="BF315" t="s">
        <v>1284</v>
      </c>
      <c r="BG315">
        <v>79</v>
      </c>
      <c r="BI315" t="s">
        <v>1262</v>
      </c>
      <c r="BJ315">
        <v>66</v>
      </c>
      <c r="BL315" t="s">
        <v>1263</v>
      </c>
      <c r="BM315">
        <v>64</v>
      </c>
      <c r="BO315" t="s">
        <v>1315</v>
      </c>
      <c r="BP315">
        <v>24</v>
      </c>
      <c r="BR315" t="s">
        <v>1272</v>
      </c>
      <c r="BS315">
        <v>20</v>
      </c>
      <c r="BU315" t="s">
        <v>1286</v>
      </c>
      <c r="BV315">
        <v>49</v>
      </c>
      <c r="BX315" t="s">
        <v>1284</v>
      </c>
      <c r="BY315">
        <v>77</v>
      </c>
      <c r="CA315" t="s">
        <v>1262</v>
      </c>
      <c r="CB315">
        <v>99</v>
      </c>
      <c r="CD315" t="s">
        <v>1263</v>
      </c>
      <c r="CE315">
        <v>53</v>
      </c>
      <c r="CG315" t="s">
        <v>1305</v>
      </c>
      <c r="CH315">
        <v>29</v>
      </c>
      <c r="CJ315" t="s">
        <v>1276</v>
      </c>
      <c r="CK315">
        <v>28</v>
      </c>
      <c r="CM315" t="s">
        <v>1286</v>
      </c>
      <c r="CN315">
        <v>25</v>
      </c>
      <c r="CP315" t="s">
        <v>1284</v>
      </c>
      <c r="CQ315">
        <v>67</v>
      </c>
      <c r="CS315" t="s">
        <v>1302</v>
      </c>
      <c r="CT315">
        <v>67</v>
      </c>
      <c r="CV315" t="s">
        <v>1263</v>
      </c>
      <c r="CW315">
        <v>61.5</v>
      </c>
      <c r="CY315" t="s">
        <v>1305</v>
      </c>
      <c r="CZ315">
        <v>27</v>
      </c>
      <c r="DB315" t="s">
        <v>1324</v>
      </c>
      <c r="DC315">
        <v>50</v>
      </c>
      <c r="DE315" t="s">
        <v>1281</v>
      </c>
      <c r="DF315">
        <v>46</v>
      </c>
      <c r="DH315" t="s">
        <v>1325</v>
      </c>
      <c r="DI315">
        <v>76</v>
      </c>
      <c r="DK315">
        <v>75</v>
      </c>
      <c r="DM315">
        <v>60</v>
      </c>
      <c r="DO315">
        <v>43</v>
      </c>
      <c r="DQ315">
        <v>30</v>
      </c>
      <c r="DS315">
        <v>27</v>
      </c>
    </row>
    <row r="316" spans="1:123" ht="15" x14ac:dyDescent="0.2">
      <c r="A316" s="1" t="s">
        <v>626</v>
      </c>
      <c r="B316" s="2">
        <v>6</v>
      </c>
      <c r="C316" s="3" t="s">
        <v>627</v>
      </c>
      <c r="D316" s="8" t="s">
        <v>1247</v>
      </c>
      <c r="E316" s="1">
        <v>84</v>
      </c>
      <c r="F316" s="1"/>
      <c r="G316" s="11" t="s">
        <v>1262</v>
      </c>
      <c r="H316" s="1">
        <v>33</v>
      </c>
      <c r="I316" s="1"/>
      <c r="J316" s="11" t="s">
        <v>1263</v>
      </c>
      <c r="K316" s="1">
        <v>61</v>
      </c>
      <c r="L316" s="1"/>
      <c r="M316" s="11" t="s">
        <v>1271</v>
      </c>
      <c r="N316" s="1">
        <v>29</v>
      </c>
      <c r="O316" s="1"/>
      <c r="P316" s="11" t="s">
        <v>1272</v>
      </c>
      <c r="Q316" s="1">
        <v>48</v>
      </c>
      <c r="R316" s="1"/>
      <c r="S316" s="11" t="s">
        <v>1273</v>
      </c>
      <c r="T316" s="1">
        <v>43.5</v>
      </c>
      <c r="U316" s="1"/>
      <c r="V316" s="11" t="s">
        <v>1273</v>
      </c>
      <c r="W316" t="s">
        <v>1379</v>
      </c>
      <c r="Y316" t="s">
        <v>1262</v>
      </c>
      <c r="Z316" t="s">
        <v>1384</v>
      </c>
      <c r="AB316" t="s">
        <v>1263</v>
      </c>
      <c r="AC316" t="s">
        <v>1371</v>
      </c>
      <c r="AE316" t="s">
        <v>1271</v>
      </c>
      <c r="AF316" t="s">
        <v>1409</v>
      </c>
      <c r="AH316" t="s">
        <v>1272</v>
      </c>
      <c r="AI316" t="s">
        <v>1397</v>
      </c>
      <c r="AK316">
        <v>0</v>
      </c>
      <c r="AL316" t="s">
        <v>1403</v>
      </c>
      <c r="AN316">
        <v>0</v>
      </c>
      <c r="AO316">
        <v>0</v>
      </c>
      <c r="AR316">
        <v>0</v>
      </c>
      <c r="AU316">
        <v>0</v>
      </c>
      <c r="AX316">
        <v>0</v>
      </c>
      <c r="BA316">
        <v>0</v>
      </c>
      <c r="BD316">
        <v>0</v>
      </c>
      <c r="BG316">
        <v>90</v>
      </c>
      <c r="BI316" t="s">
        <v>1262</v>
      </c>
      <c r="BJ316">
        <v>74</v>
      </c>
      <c r="BL316" t="s">
        <v>1263</v>
      </c>
      <c r="BM316">
        <v>91.5</v>
      </c>
      <c r="BO316" t="s">
        <v>1315</v>
      </c>
      <c r="BP316">
        <v>28</v>
      </c>
      <c r="BR316" t="s">
        <v>1272</v>
      </c>
      <c r="BS316">
        <v>46</v>
      </c>
      <c r="BU316" t="s">
        <v>1286</v>
      </c>
      <c r="BV316">
        <v>68</v>
      </c>
      <c r="BX316" t="s">
        <v>1284</v>
      </c>
      <c r="BY316">
        <v>72</v>
      </c>
      <c r="CA316" t="s">
        <v>1262</v>
      </c>
      <c r="CB316">
        <v>80</v>
      </c>
      <c r="CD316" t="s">
        <v>1263</v>
      </c>
      <c r="CE316">
        <v>58</v>
      </c>
      <c r="CG316" t="s">
        <v>1305</v>
      </c>
      <c r="CH316">
        <v>29</v>
      </c>
      <c r="CJ316" t="s">
        <v>1276</v>
      </c>
      <c r="CK316">
        <v>38</v>
      </c>
      <c r="CM316" t="s">
        <v>1286</v>
      </c>
      <c r="CN316">
        <v>35</v>
      </c>
      <c r="CP316" t="s">
        <v>1284</v>
      </c>
      <c r="CQ316">
        <v>67</v>
      </c>
      <c r="CS316" t="s">
        <v>1302</v>
      </c>
      <c r="CT316">
        <v>76</v>
      </c>
      <c r="CV316" t="s">
        <v>1263</v>
      </c>
      <c r="CW316">
        <v>46.5</v>
      </c>
      <c r="CY316" t="s">
        <v>1305</v>
      </c>
      <c r="CZ316">
        <v>32</v>
      </c>
      <c r="DB316" t="s">
        <v>1276</v>
      </c>
      <c r="DC316">
        <v>57</v>
      </c>
      <c r="DE316" t="s">
        <v>1290</v>
      </c>
      <c r="DF316">
        <v>26</v>
      </c>
      <c r="DH316" t="s">
        <v>1284</v>
      </c>
      <c r="DI316">
        <v>0</v>
      </c>
      <c r="DK316">
        <v>0</v>
      </c>
      <c r="DM316">
        <v>0</v>
      </c>
      <c r="DO316">
        <v>0</v>
      </c>
      <c r="DQ316">
        <v>0</v>
      </c>
      <c r="DS316">
        <v>0</v>
      </c>
    </row>
    <row r="317" spans="1:123" ht="15" x14ac:dyDescent="0.2">
      <c r="A317" s="1" t="s">
        <v>628</v>
      </c>
      <c r="B317" s="2">
        <v>6</v>
      </c>
      <c r="C317" s="3" t="s">
        <v>629</v>
      </c>
      <c r="D317" s="8" t="s">
        <v>1247</v>
      </c>
      <c r="E317" s="1">
        <v>96</v>
      </c>
      <c r="F317" s="1"/>
      <c r="G317" s="11" t="s">
        <v>1262</v>
      </c>
      <c r="H317" s="1">
        <v>39</v>
      </c>
      <c r="I317" s="1"/>
      <c r="J317" s="11" t="s">
        <v>1263</v>
      </c>
      <c r="K317" s="1">
        <v>61</v>
      </c>
      <c r="L317" s="1"/>
      <c r="M317" s="11" t="s">
        <v>1271</v>
      </c>
      <c r="N317" s="1">
        <v>15</v>
      </c>
      <c r="O317" s="1"/>
      <c r="P317" s="11" t="s">
        <v>1272</v>
      </c>
      <c r="Q317" s="1">
        <v>35</v>
      </c>
      <c r="R317" s="1"/>
      <c r="S317" s="11" t="s">
        <v>1273</v>
      </c>
      <c r="T317" s="1">
        <v>48.5</v>
      </c>
      <c r="U317" s="1"/>
      <c r="V317" s="11" t="s">
        <v>1273</v>
      </c>
      <c r="W317" t="s">
        <v>1361</v>
      </c>
      <c r="Y317" t="s">
        <v>1262</v>
      </c>
      <c r="Z317" t="s">
        <v>1334</v>
      </c>
      <c r="AB317" t="s">
        <v>1263</v>
      </c>
      <c r="AC317" t="s">
        <v>1323</v>
      </c>
      <c r="AE317" t="s">
        <v>1271</v>
      </c>
      <c r="AF317" t="s">
        <v>1413</v>
      </c>
      <c r="AH317" t="s">
        <v>1272</v>
      </c>
      <c r="AI317" t="s">
        <v>1384</v>
      </c>
      <c r="AK317">
        <v>0</v>
      </c>
      <c r="AL317" t="s">
        <v>1414</v>
      </c>
      <c r="AN317">
        <v>0</v>
      </c>
      <c r="AO317">
        <v>79</v>
      </c>
      <c r="AQ317" t="s">
        <v>1262</v>
      </c>
      <c r="AR317">
        <v>36</v>
      </c>
      <c r="AT317" t="s">
        <v>1263</v>
      </c>
      <c r="AU317">
        <v>61</v>
      </c>
      <c r="AW317" t="s">
        <v>1305</v>
      </c>
      <c r="AX317">
        <v>15</v>
      </c>
      <c r="AZ317" t="s">
        <v>1272</v>
      </c>
      <c r="BA317">
        <v>35</v>
      </c>
      <c r="BC317" t="s">
        <v>1286</v>
      </c>
      <c r="BD317">
        <v>19.5</v>
      </c>
      <c r="BF317" t="s">
        <v>1284</v>
      </c>
      <c r="BG317">
        <v>103</v>
      </c>
      <c r="BI317" t="s">
        <v>1262</v>
      </c>
      <c r="BJ317">
        <v>65</v>
      </c>
      <c r="BL317" t="s">
        <v>1263</v>
      </c>
      <c r="BM317">
        <v>72.5</v>
      </c>
      <c r="BO317" t="s">
        <v>1315</v>
      </c>
      <c r="BP317">
        <v>26</v>
      </c>
      <c r="BR317" t="s">
        <v>1272</v>
      </c>
      <c r="BS317">
        <v>35</v>
      </c>
      <c r="BU317" t="s">
        <v>1286</v>
      </c>
      <c r="BV317">
        <v>61</v>
      </c>
      <c r="BX317" t="s">
        <v>1284</v>
      </c>
      <c r="BY317">
        <v>82</v>
      </c>
      <c r="CA317" t="s">
        <v>1262</v>
      </c>
      <c r="CB317">
        <v>67</v>
      </c>
      <c r="CD317" t="s">
        <v>1263</v>
      </c>
      <c r="CE317">
        <v>67.5</v>
      </c>
      <c r="CG317" t="s">
        <v>1305</v>
      </c>
      <c r="CH317">
        <v>13</v>
      </c>
      <c r="CJ317" t="s">
        <v>1276</v>
      </c>
      <c r="CK317">
        <v>28</v>
      </c>
      <c r="CM317" t="s">
        <v>1286</v>
      </c>
      <c r="CN317">
        <v>34</v>
      </c>
      <c r="CP317" t="s">
        <v>1284</v>
      </c>
      <c r="CQ317">
        <v>75</v>
      </c>
      <c r="CS317" t="s">
        <v>1256</v>
      </c>
      <c r="CT317">
        <v>73</v>
      </c>
      <c r="CV317" t="s">
        <v>1257</v>
      </c>
      <c r="CW317">
        <v>66.5</v>
      </c>
      <c r="CY317" t="s">
        <v>1258</v>
      </c>
      <c r="CZ317">
        <v>31</v>
      </c>
      <c r="DB317" t="s">
        <v>1324</v>
      </c>
      <c r="DC317">
        <v>61</v>
      </c>
      <c r="DE317" t="s">
        <v>1286</v>
      </c>
      <c r="DF317">
        <v>34</v>
      </c>
      <c r="DH317" t="s">
        <v>1353</v>
      </c>
      <c r="DI317">
        <v>98</v>
      </c>
      <c r="DK317">
        <v>82</v>
      </c>
      <c r="DM317">
        <v>74</v>
      </c>
      <c r="DO317">
        <v>49</v>
      </c>
      <c r="DQ317">
        <v>33</v>
      </c>
      <c r="DS317">
        <v>26</v>
      </c>
    </row>
    <row r="318" spans="1:123" ht="15" x14ac:dyDescent="0.2">
      <c r="A318" s="1" t="s">
        <v>630</v>
      </c>
      <c r="B318" s="2">
        <v>6</v>
      </c>
      <c r="C318" s="3" t="s">
        <v>631</v>
      </c>
      <c r="D318" s="8" t="s">
        <v>1247</v>
      </c>
      <c r="E318" s="1">
        <v>99</v>
      </c>
      <c r="F318" s="1"/>
      <c r="G318" s="11" t="s">
        <v>1262</v>
      </c>
      <c r="H318" s="1">
        <v>37</v>
      </c>
      <c r="I318" s="1"/>
      <c r="J318" s="11" t="s">
        <v>1263</v>
      </c>
      <c r="K318" s="1">
        <v>52</v>
      </c>
      <c r="L318" s="1"/>
      <c r="M318" s="11" t="s">
        <v>1271</v>
      </c>
      <c r="N318" s="1">
        <v>26</v>
      </c>
      <c r="O318" s="1"/>
      <c r="P318" s="11" t="s">
        <v>1272</v>
      </c>
      <c r="Q318" s="1">
        <v>47.5</v>
      </c>
      <c r="R318" s="1"/>
      <c r="S318" s="11" t="s">
        <v>1273</v>
      </c>
      <c r="T318" s="1">
        <v>33</v>
      </c>
      <c r="U318" s="1"/>
      <c r="V318" s="11" t="s">
        <v>1273</v>
      </c>
      <c r="W318" t="s">
        <v>1357</v>
      </c>
      <c r="Y318" t="s">
        <v>1262</v>
      </c>
      <c r="Z318" t="s">
        <v>1382</v>
      </c>
      <c r="AB318" t="s">
        <v>1263</v>
      </c>
      <c r="AC318" t="s">
        <v>1415</v>
      </c>
      <c r="AE318" t="s">
        <v>1271</v>
      </c>
      <c r="AF318" t="s">
        <v>1348</v>
      </c>
      <c r="AH318" t="s">
        <v>1272</v>
      </c>
      <c r="AI318" t="s">
        <v>1366</v>
      </c>
      <c r="AK318">
        <v>0</v>
      </c>
      <c r="AL318" t="s">
        <v>1350</v>
      </c>
      <c r="AN318">
        <v>0</v>
      </c>
      <c r="AO318">
        <v>67.5</v>
      </c>
      <c r="AQ318" t="s">
        <v>1262</v>
      </c>
      <c r="AR318">
        <v>40.5</v>
      </c>
      <c r="AT318" t="s">
        <v>1263</v>
      </c>
      <c r="AU318">
        <v>35.5</v>
      </c>
      <c r="AW318" t="s">
        <v>1305</v>
      </c>
      <c r="AX318">
        <v>19.5</v>
      </c>
      <c r="AZ318" t="s">
        <v>1272</v>
      </c>
      <c r="BA318">
        <v>15.5</v>
      </c>
      <c r="BC318" t="s">
        <v>1286</v>
      </c>
      <c r="BD318">
        <v>27</v>
      </c>
      <c r="BF318" t="s">
        <v>1284</v>
      </c>
      <c r="BG318">
        <v>87</v>
      </c>
      <c r="BI318" t="s">
        <v>1262</v>
      </c>
      <c r="BJ318">
        <v>71</v>
      </c>
      <c r="BL318" t="s">
        <v>1263</v>
      </c>
      <c r="BM318">
        <v>41.5</v>
      </c>
      <c r="BO318" t="s">
        <v>1315</v>
      </c>
      <c r="BP318">
        <v>16</v>
      </c>
      <c r="BR318" t="s">
        <v>1272</v>
      </c>
      <c r="BS318">
        <v>36</v>
      </c>
      <c r="BU318" t="s">
        <v>1286</v>
      </c>
      <c r="BV318">
        <v>49</v>
      </c>
      <c r="BX318" t="s">
        <v>1284</v>
      </c>
      <c r="BY318">
        <v>76</v>
      </c>
      <c r="CA318" t="s">
        <v>1262</v>
      </c>
      <c r="CB318">
        <v>42</v>
      </c>
      <c r="CD318" t="s">
        <v>1263</v>
      </c>
      <c r="CE318">
        <v>54</v>
      </c>
      <c r="CG318" t="s">
        <v>1305</v>
      </c>
      <c r="CH318">
        <v>15</v>
      </c>
      <c r="CJ318" t="s">
        <v>1276</v>
      </c>
      <c r="CK318">
        <v>23</v>
      </c>
      <c r="CM318" t="s">
        <v>1286</v>
      </c>
      <c r="CN318">
        <v>33</v>
      </c>
      <c r="CP318" t="s">
        <v>1284</v>
      </c>
      <c r="CQ318">
        <v>67</v>
      </c>
      <c r="CS318" t="s">
        <v>1302</v>
      </c>
      <c r="CT318">
        <v>53</v>
      </c>
      <c r="CV318" t="s">
        <v>1263</v>
      </c>
      <c r="CW318">
        <v>37.5</v>
      </c>
      <c r="CY318" t="s">
        <v>1305</v>
      </c>
      <c r="CZ318">
        <v>43</v>
      </c>
      <c r="DB318" t="s">
        <v>1276</v>
      </c>
      <c r="DC318">
        <v>36</v>
      </c>
      <c r="DE318" t="s">
        <v>1290</v>
      </c>
      <c r="DF318">
        <v>39</v>
      </c>
      <c r="DH318" t="s">
        <v>1284</v>
      </c>
      <c r="DI318">
        <v>82</v>
      </c>
      <c r="DK318">
        <v>62</v>
      </c>
      <c r="DM318">
        <v>47</v>
      </c>
      <c r="DO318">
        <v>53</v>
      </c>
      <c r="DQ318">
        <v>23</v>
      </c>
      <c r="DS318">
        <v>28</v>
      </c>
    </row>
    <row r="319" spans="1:123" ht="15" x14ac:dyDescent="0.2">
      <c r="A319" s="1" t="s">
        <v>632</v>
      </c>
      <c r="B319" s="2">
        <v>6</v>
      </c>
      <c r="C319" s="3" t="s">
        <v>633</v>
      </c>
      <c r="D319" s="8" t="s">
        <v>1247</v>
      </c>
      <c r="E319" s="1">
        <v>74</v>
      </c>
      <c r="F319" s="1"/>
      <c r="G319" s="11" t="s">
        <v>1262</v>
      </c>
      <c r="H319" s="1">
        <v>48</v>
      </c>
      <c r="I319" s="1"/>
      <c r="J319" s="11" t="s">
        <v>1263</v>
      </c>
      <c r="K319" s="1">
        <v>47</v>
      </c>
      <c r="L319" s="1"/>
      <c r="M319" s="11" t="s">
        <v>1271</v>
      </c>
      <c r="N319" s="1">
        <v>42.5</v>
      </c>
      <c r="O319" s="1"/>
      <c r="P319" s="11" t="s">
        <v>1272</v>
      </c>
      <c r="Q319" s="1">
        <v>53</v>
      </c>
      <c r="R319" s="1"/>
      <c r="S319" s="11" t="s">
        <v>1273</v>
      </c>
      <c r="T319" s="1">
        <v>28.5</v>
      </c>
      <c r="U319" s="1"/>
      <c r="V319" s="11" t="s">
        <v>1273</v>
      </c>
      <c r="W319" t="s">
        <v>1416</v>
      </c>
      <c r="Y319" t="s">
        <v>1262</v>
      </c>
      <c r="Z319" t="s">
        <v>1334</v>
      </c>
      <c r="AB319" t="s">
        <v>1263</v>
      </c>
      <c r="AC319" t="s">
        <v>1417</v>
      </c>
      <c r="AE319" t="s">
        <v>1271</v>
      </c>
      <c r="AF319" t="s">
        <v>1409</v>
      </c>
      <c r="AH319" t="s">
        <v>1272</v>
      </c>
      <c r="AI319" t="s">
        <v>1350</v>
      </c>
      <c r="AK319">
        <v>0</v>
      </c>
      <c r="AL319" t="s">
        <v>1350</v>
      </c>
      <c r="AN319">
        <v>0</v>
      </c>
      <c r="AO319">
        <v>56.5</v>
      </c>
      <c r="AQ319" t="s">
        <v>1262</v>
      </c>
      <c r="AR319">
        <v>47</v>
      </c>
      <c r="AT319" t="s">
        <v>1263</v>
      </c>
      <c r="AU319">
        <v>58</v>
      </c>
      <c r="AW319" t="s">
        <v>1305</v>
      </c>
      <c r="AX319">
        <v>20.5</v>
      </c>
      <c r="AZ319" t="s">
        <v>1272</v>
      </c>
      <c r="BA319">
        <v>24.5</v>
      </c>
      <c r="BC319" t="s">
        <v>1286</v>
      </c>
      <c r="BD319">
        <v>25</v>
      </c>
      <c r="BF319" t="s">
        <v>1284</v>
      </c>
      <c r="BG319">
        <v>76</v>
      </c>
      <c r="BI319" t="s">
        <v>1262</v>
      </c>
      <c r="BJ319">
        <v>62</v>
      </c>
      <c r="BL319" t="s">
        <v>1263</v>
      </c>
      <c r="BM319">
        <v>47</v>
      </c>
      <c r="BO319" t="s">
        <v>1315</v>
      </c>
      <c r="BP319">
        <v>25</v>
      </c>
      <c r="BR319" t="s">
        <v>1272</v>
      </c>
      <c r="BS319">
        <v>30</v>
      </c>
      <c r="BU319" t="s">
        <v>1286</v>
      </c>
      <c r="BV319">
        <v>49</v>
      </c>
      <c r="BX319" t="s">
        <v>1284</v>
      </c>
      <c r="BY319">
        <v>74</v>
      </c>
      <c r="CA319" t="s">
        <v>1262</v>
      </c>
      <c r="CB319">
        <v>77</v>
      </c>
      <c r="CD319" t="s">
        <v>1263</v>
      </c>
      <c r="CE319">
        <v>54</v>
      </c>
      <c r="CG319" t="s">
        <v>1305</v>
      </c>
      <c r="CH319">
        <v>20</v>
      </c>
      <c r="CJ319" t="s">
        <v>1276</v>
      </c>
      <c r="CK319">
        <v>42</v>
      </c>
      <c r="CM319" t="s">
        <v>1286</v>
      </c>
      <c r="CN319">
        <v>22</v>
      </c>
      <c r="CP319" t="s">
        <v>1284</v>
      </c>
      <c r="CQ319">
        <v>57</v>
      </c>
      <c r="CS319" t="s">
        <v>1302</v>
      </c>
      <c r="CT319">
        <v>65</v>
      </c>
      <c r="CV319" t="s">
        <v>1263</v>
      </c>
      <c r="CW319">
        <v>52</v>
      </c>
      <c r="CY319" t="s">
        <v>1305</v>
      </c>
      <c r="CZ319">
        <v>29</v>
      </c>
      <c r="DB319" t="s">
        <v>1324</v>
      </c>
      <c r="DC319">
        <v>39</v>
      </c>
      <c r="DE319" t="s">
        <v>1281</v>
      </c>
      <c r="DF319">
        <v>45</v>
      </c>
      <c r="DH319" t="s">
        <v>1325</v>
      </c>
      <c r="DI319">
        <v>76</v>
      </c>
      <c r="DK319">
        <v>64</v>
      </c>
      <c r="DM319">
        <v>71</v>
      </c>
      <c r="DO319">
        <v>39</v>
      </c>
      <c r="DQ319">
        <v>35</v>
      </c>
      <c r="DS319">
        <v>39</v>
      </c>
    </row>
    <row r="320" spans="1:123" ht="15" x14ac:dyDescent="0.2">
      <c r="A320" s="1" t="s">
        <v>634</v>
      </c>
      <c r="B320" s="2">
        <v>6</v>
      </c>
      <c r="C320" s="3" t="s">
        <v>635</v>
      </c>
      <c r="D320" s="8" t="s">
        <v>1247</v>
      </c>
      <c r="E320" s="1">
        <v>99</v>
      </c>
      <c r="F320" s="1"/>
      <c r="G320" s="11" t="s">
        <v>1262</v>
      </c>
      <c r="H320" s="1">
        <v>35</v>
      </c>
      <c r="I320" s="1"/>
      <c r="J320" s="11" t="s">
        <v>1263</v>
      </c>
      <c r="K320" s="1">
        <v>40</v>
      </c>
      <c r="L320" s="1"/>
      <c r="M320" s="11" t="s">
        <v>1271</v>
      </c>
      <c r="N320" s="1">
        <v>23</v>
      </c>
      <c r="O320" s="1"/>
      <c r="P320" s="11" t="s">
        <v>1272</v>
      </c>
      <c r="Q320" s="1">
        <v>41</v>
      </c>
      <c r="R320" s="1"/>
      <c r="S320" s="11" t="s">
        <v>1273</v>
      </c>
      <c r="T320" s="1">
        <v>52</v>
      </c>
      <c r="U320" s="1"/>
      <c r="V320" s="11" t="s">
        <v>1273</v>
      </c>
      <c r="W320" t="s">
        <v>1375</v>
      </c>
      <c r="Y320" t="s">
        <v>1262</v>
      </c>
      <c r="Z320" t="s">
        <v>1404</v>
      </c>
      <c r="AB320" t="s">
        <v>1263</v>
      </c>
      <c r="AC320" t="s">
        <v>1418</v>
      </c>
      <c r="AE320" t="s">
        <v>1271</v>
      </c>
      <c r="AF320" t="s">
        <v>1376</v>
      </c>
      <c r="AH320" t="s">
        <v>1272</v>
      </c>
      <c r="AI320" t="s">
        <v>1397</v>
      </c>
      <c r="AK320">
        <v>0</v>
      </c>
      <c r="AL320" t="s">
        <v>1414</v>
      </c>
      <c r="AN320">
        <v>0</v>
      </c>
      <c r="AO320">
        <v>74.5</v>
      </c>
      <c r="AQ320" t="s">
        <v>1262</v>
      </c>
      <c r="AR320">
        <v>46.5</v>
      </c>
      <c r="AT320" t="s">
        <v>1263</v>
      </c>
      <c r="AU320">
        <v>33.5</v>
      </c>
      <c r="AW320" t="s">
        <v>1305</v>
      </c>
      <c r="AX320">
        <v>9</v>
      </c>
      <c r="AZ320" t="s">
        <v>1272</v>
      </c>
      <c r="BA320">
        <v>23</v>
      </c>
      <c r="BC320" t="s">
        <v>1286</v>
      </c>
      <c r="BD320">
        <v>39.5</v>
      </c>
      <c r="BF320" t="s">
        <v>1284</v>
      </c>
      <c r="BG320">
        <v>80</v>
      </c>
      <c r="BI320" t="s">
        <v>1262</v>
      </c>
      <c r="BJ320">
        <v>36</v>
      </c>
      <c r="BL320" t="s">
        <v>1263</v>
      </c>
      <c r="BM320">
        <v>27</v>
      </c>
      <c r="BO320" t="s">
        <v>1315</v>
      </c>
      <c r="BP320">
        <v>18</v>
      </c>
      <c r="BR320" t="s">
        <v>1272</v>
      </c>
      <c r="BS320">
        <v>30</v>
      </c>
      <c r="BU320" t="s">
        <v>1286</v>
      </c>
      <c r="BV320">
        <v>61</v>
      </c>
      <c r="BX320" t="s">
        <v>1284</v>
      </c>
      <c r="BY320">
        <v>71</v>
      </c>
      <c r="CA320" t="s">
        <v>1262</v>
      </c>
      <c r="CB320">
        <v>38</v>
      </c>
      <c r="CD320" t="s">
        <v>1263</v>
      </c>
      <c r="CE320">
        <v>30</v>
      </c>
      <c r="CG320" t="s">
        <v>1305</v>
      </c>
      <c r="CH320">
        <v>15</v>
      </c>
      <c r="CJ320" t="s">
        <v>1276</v>
      </c>
      <c r="CK320">
        <v>29</v>
      </c>
      <c r="CM320" t="s">
        <v>1286</v>
      </c>
      <c r="CN320">
        <v>24</v>
      </c>
      <c r="CP320" t="s">
        <v>1284</v>
      </c>
      <c r="CQ320">
        <v>70</v>
      </c>
      <c r="CS320" t="s">
        <v>1302</v>
      </c>
      <c r="CT320">
        <v>46</v>
      </c>
      <c r="CV320" t="s">
        <v>1257</v>
      </c>
      <c r="CW320">
        <v>31.5</v>
      </c>
      <c r="CY320" t="s">
        <v>1311</v>
      </c>
      <c r="CZ320">
        <v>30</v>
      </c>
      <c r="DB320" t="s">
        <v>1317</v>
      </c>
      <c r="DC320">
        <v>40</v>
      </c>
      <c r="DE320" t="s">
        <v>1286</v>
      </c>
      <c r="DF320">
        <v>24</v>
      </c>
      <c r="DH320" t="s">
        <v>1353</v>
      </c>
      <c r="DI320">
        <v>81</v>
      </c>
      <c r="DK320">
        <v>58</v>
      </c>
      <c r="DM320">
        <v>54</v>
      </c>
      <c r="DO320">
        <v>54</v>
      </c>
      <c r="DQ320">
        <v>24</v>
      </c>
      <c r="DS320">
        <v>21</v>
      </c>
    </row>
    <row r="321" spans="1:123" ht="15" x14ac:dyDescent="0.2">
      <c r="A321" s="1" t="s">
        <v>636</v>
      </c>
      <c r="B321" s="2">
        <v>6</v>
      </c>
      <c r="C321" s="3" t="s">
        <v>637</v>
      </c>
      <c r="D321" s="8" t="s">
        <v>1247</v>
      </c>
      <c r="E321" s="1">
        <v>84</v>
      </c>
      <c r="F321" s="1"/>
      <c r="G321" s="11" t="s">
        <v>1262</v>
      </c>
      <c r="H321" s="1">
        <v>51</v>
      </c>
      <c r="I321" s="1"/>
      <c r="J321" s="11" t="s">
        <v>1263</v>
      </c>
      <c r="K321" s="1">
        <v>54</v>
      </c>
      <c r="L321" s="1"/>
      <c r="M321" s="11" t="s">
        <v>1271</v>
      </c>
      <c r="N321" s="1">
        <v>27.5</v>
      </c>
      <c r="O321" s="1"/>
      <c r="P321" s="11" t="s">
        <v>1272</v>
      </c>
      <c r="Q321" s="1">
        <v>37</v>
      </c>
      <c r="R321" s="1"/>
      <c r="S321" s="11" t="s">
        <v>1273</v>
      </c>
      <c r="T321" s="1">
        <v>32.5</v>
      </c>
      <c r="U321" s="1"/>
      <c r="V321" s="11" t="s">
        <v>1273</v>
      </c>
      <c r="W321" t="s">
        <v>1419</v>
      </c>
      <c r="Y321" t="s">
        <v>1262</v>
      </c>
      <c r="Z321" t="s">
        <v>1355</v>
      </c>
      <c r="AB321" t="s">
        <v>1263</v>
      </c>
      <c r="AC321" t="s">
        <v>1420</v>
      </c>
      <c r="AE321" t="s">
        <v>1271</v>
      </c>
      <c r="AF321" t="s">
        <v>1421</v>
      </c>
      <c r="AH321" t="s">
        <v>1272</v>
      </c>
      <c r="AI321" t="s">
        <v>1397</v>
      </c>
      <c r="AK321">
        <v>0</v>
      </c>
      <c r="AL321" t="s">
        <v>1381</v>
      </c>
      <c r="AN321">
        <v>0</v>
      </c>
      <c r="AO321">
        <v>87</v>
      </c>
      <c r="AQ321" t="s">
        <v>1262</v>
      </c>
      <c r="AR321">
        <v>58</v>
      </c>
      <c r="AT321" t="s">
        <v>1263</v>
      </c>
      <c r="AU321">
        <v>60</v>
      </c>
      <c r="AW321" t="s">
        <v>1305</v>
      </c>
      <c r="AX321">
        <v>7</v>
      </c>
      <c r="AZ321" t="s">
        <v>1272</v>
      </c>
      <c r="BA321">
        <v>14</v>
      </c>
      <c r="BC321" t="s">
        <v>1286</v>
      </c>
      <c r="BD321">
        <v>20</v>
      </c>
      <c r="BF321" t="s">
        <v>1284</v>
      </c>
      <c r="BG321">
        <v>96</v>
      </c>
      <c r="BI321" t="s">
        <v>1262</v>
      </c>
      <c r="BJ321">
        <v>59</v>
      </c>
      <c r="BL321" t="s">
        <v>1263</v>
      </c>
      <c r="BM321">
        <v>63.5</v>
      </c>
      <c r="BO321" t="s">
        <v>1315</v>
      </c>
      <c r="BP321">
        <v>19</v>
      </c>
      <c r="BR321" t="s">
        <v>1272</v>
      </c>
      <c r="BS321">
        <v>36</v>
      </c>
      <c r="BU321" t="s">
        <v>1286</v>
      </c>
      <c r="BV321">
        <v>49</v>
      </c>
      <c r="BX321" t="s">
        <v>1284</v>
      </c>
      <c r="BY321">
        <v>88</v>
      </c>
      <c r="CA321" t="s">
        <v>1262</v>
      </c>
      <c r="CB321">
        <v>63</v>
      </c>
      <c r="CD321" t="s">
        <v>1263</v>
      </c>
      <c r="CE321">
        <v>46</v>
      </c>
      <c r="CG321" t="s">
        <v>1305</v>
      </c>
      <c r="CH321">
        <v>14</v>
      </c>
      <c r="CJ321" t="s">
        <v>1276</v>
      </c>
      <c r="CK321">
        <v>38</v>
      </c>
      <c r="CM321" t="s">
        <v>1286</v>
      </c>
      <c r="CN321">
        <v>40</v>
      </c>
      <c r="CP321" t="s">
        <v>1284</v>
      </c>
      <c r="CQ321">
        <v>63</v>
      </c>
      <c r="CS321" t="s">
        <v>1302</v>
      </c>
      <c r="CT321">
        <v>46</v>
      </c>
      <c r="CV321" t="s">
        <v>1263</v>
      </c>
      <c r="CW321">
        <v>39.5</v>
      </c>
      <c r="CY321" t="s">
        <v>1305</v>
      </c>
      <c r="CZ321">
        <v>46</v>
      </c>
      <c r="DB321" t="s">
        <v>1324</v>
      </c>
      <c r="DC321">
        <v>56</v>
      </c>
      <c r="DE321" t="s">
        <v>1281</v>
      </c>
      <c r="DF321">
        <v>35</v>
      </c>
      <c r="DH321" t="s">
        <v>1325</v>
      </c>
      <c r="DI321">
        <v>97</v>
      </c>
      <c r="DK321">
        <v>66</v>
      </c>
      <c r="DM321">
        <v>65</v>
      </c>
      <c r="DO321">
        <v>44</v>
      </c>
      <c r="DQ321">
        <v>32</v>
      </c>
      <c r="DS321">
        <v>25</v>
      </c>
    </row>
    <row r="322" spans="1:123" ht="15" x14ac:dyDescent="0.2">
      <c r="A322" s="1" t="s">
        <v>638</v>
      </c>
      <c r="B322" s="2">
        <v>6</v>
      </c>
      <c r="C322" s="3" t="s">
        <v>639</v>
      </c>
      <c r="D322" s="8" t="s">
        <v>1247</v>
      </c>
      <c r="E322" s="1">
        <v>85</v>
      </c>
      <c r="F322" s="1"/>
      <c r="G322" s="11" t="s">
        <v>1262</v>
      </c>
      <c r="H322" s="1">
        <v>38</v>
      </c>
      <c r="I322" s="1"/>
      <c r="J322" s="11" t="s">
        <v>1263</v>
      </c>
      <c r="K322" s="1">
        <v>45</v>
      </c>
      <c r="L322" s="1"/>
      <c r="M322" s="11" t="s">
        <v>1271</v>
      </c>
      <c r="N322" s="1">
        <v>27</v>
      </c>
      <c r="O322" s="1"/>
      <c r="P322" s="11" t="s">
        <v>1272</v>
      </c>
      <c r="Q322" s="1">
        <v>47.5</v>
      </c>
      <c r="R322" s="1"/>
      <c r="S322" s="11" t="s">
        <v>1273</v>
      </c>
      <c r="T322" s="1">
        <v>37</v>
      </c>
      <c r="U322" s="1"/>
      <c r="V322" s="11" t="s">
        <v>1273</v>
      </c>
      <c r="W322">
        <v>0</v>
      </c>
      <c r="Z322">
        <v>0</v>
      </c>
      <c r="AC322">
        <v>0</v>
      </c>
      <c r="AF322">
        <v>0</v>
      </c>
      <c r="AI322">
        <v>0</v>
      </c>
      <c r="AL322">
        <v>0</v>
      </c>
      <c r="AO322">
        <v>78.5</v>
      </c>
      <c r="AQ322" t="s">
        <v>1262</v>
      </c>
      <c r="AR322">
        <v>48</v>
      </c>
      <c r="AT322" t="s">
        <v>1263</v>
      </c>
      <c r="AU322">
        <v>55</v>
      </c>
      <c r="AW322" t="s">
        <v>1305</v>
      </c>
      <c r="AX322">
        <v>20</v>
      </c>
      <c r="AZ322" t="s">
        <v>1272</v>
      </c>
      <c r="BA322">
        <v>13</v>
      </c>
      <c r="BC322" t="s">
        <v>1286</v>
      </c>
      <c r="BD322">
        <v>34</v>
      </c>
      <c r="BF322" t="s">
        <v>1284</v>
      </c>
      <c r="BG322">
        <v>69</v>
      </c>
      <c r="BI322" t="s">
        <v>1262</v>
      </c>
      <c r="BJ322">
        <v>69</v>
      </c>
      <c r="BL322" t="s">
        <v>1263</v>
      </c>
      <c r="BM322">
        <v>60.5</v>
      </c>
      <c r="BO322" t="s">
        <v>1315</v>
      </c>
      <c r="BP322">
        <v>36</v>
      </c>
      <c r="BR322" t="s">
        <v>1272</v>
      </c>
      <c r="BS322">
        <v>16</v>
      </c>
      <c r="BU322" t="s">
        <v>1286</v>
      </c>
      <c r="BV322">
        <v>56</v>
      </c>
      <c r="BX322" t="s">
        <v>1284</v>
      </c>
      <c r="BY322">
        <v>82</v>
      </c>
      <c r="CA322" t="s">
        <v>1262</v>
      </c>
      <c r="CB322">
        <v>77</v>
      </c>
      <c r="CD322" t="s">
        <v>1263</v>
      </c>
      <c r="CE322">
        <v>51.5</v>
      </c>
      <c r="CG322" t="s">
        <v>1305</v>
      </c>
      <c r="CH322">
        <v>29</v>
      </c>
      <c r="CJ322" t="s">
        <v>1276</v>
      </c>
      <c r="CK322">
        <v>31</v>
      </c>
      <c r="CM322" t="s">
        <v>1286</v>
      </c>
      <c r="CN322">
        <v>50</v>
      </c>
      <c r="CP322" t="s">
        <v>1284</v>
      </c>
      <c r="CQ322">
        <v>64</v>
      </c>
      <c r="CS322" t="s">
        <v>1302</v>
      </c>
      <c r="CT322">
        <v>87</v>
      </c>
      <c r="CV322" t="s">
        <v>1309</v>
      </c>
      <c r="CW322">
        <v>59.5</v>
      </c>
      <c r="CY322" t="s">
        <v>1310</v>
      </c>
      <c r="CZ322">
        <v>37</v>
      </c>
      <c r="DB322" t="s">
        <v>1317</v>
      </c>
      <c r="DC322">
        <v>48</v>
      </c>
      <c r="DE322" t="s">
        <v>1337</v>
      </c>
      <c r="DF322">
        <v>40</v>
      </c>
      <c r="DH322" t="s">
        <v>1284</v>
      </c>
      <c r="DI322">
        <v>91</v>
      </c>
      <c r="DK322">
        <v>83</v>
      </c>
      <c r="DM322">
        <v>66</v>
      </c>
      <c r="DO322">
        <v>64</v>
      </c>
      <c r="DQ322">
        <v>23</v>
      </c>
      <c r="DS322">
        <v>36</v>
      </c>
    </row>
    <row r="323" spans="1:123" ht="15" x14ac:dyDescent="0.2">
      <c r="A323" s="1" t="s">
        <v>640</v>
      </c>
      <c r="B323" s="2">
        <v>6</v>
      </c>
      <c r="C323" s="3" t="s">
        <v>641</v>
      </c>
      <c r="D323" s="8" t="s">
        <v>1247</v>
      </c>
      <c r="E323" s="1">
        <v>99</v>
      </c>
      <c r="F323" s="1"/>
      <c r="G323" s="11" t="s">
        <v>1262</v>
      </c>
      <c r="H323" s="1">
        <v>30</v>
      </c>
      <c r="I323" s="1"/>
      <c r="J323" s="11" t="s">
        <v>1263</v>
      </c>
      <c r="K323" s="1">
        <v>69</v>
      </c>
      <c r="L323" s="1"/>
      <c r="M323" s="11" t="s">
        <v>1271</v>
      </c>
      <c r="N323" s="1">
        <v>13.5</v>
      </c>
      <c r="O323" s="1"/>
      <c r="P323" s="11" t="s">
        <v>1272</v>
      </c>
      <c r="Q323" s="1">
        <v>38.5</v>
      </c>
      <c r="R323" s="1"/>
      <c r="S323" s="11" t="s">
        <v>1273</v>
      </c>
      <c r="T323" s="1">
        <v>26</v>
      </c>
      <c r="U323" s="1"/>
      <c r="V323" s="11" t="s">
        <v>1273</v>
      </c>
      <c r="W323" t="s">
        <v>1374</v>
      </c>
      <c r="Y323" t="s">
        <v>1262</v>
      </c>
      <c r="Z323" t="s">
        <v>1397</v>
      </c>
      <c r="AB323" t="s">
        <v>1263</v>
      </c>
      <c r="AC323" t="s">
        <v>1365</v>
      </c>
      <c r="AE323" t="s">
        <v>1271</v>
      </c>
      <c r="AF323" t="s">
        <v>1422</v>
      </c>
      <c r="AH323" t="s">
        <v>1272</v>
      </c>
      <c r="AI323" t="s">
        <v>1335</v>
      </c>
      <c r="AK323">
        <v>0</v>
      </c>
      <c r="AL323" t="s">
        <v>1389</v>
      </c>
      <c r="AN323">
        <v>0</v>
      </c>
      <c r="AO323">
        <v>77.5</v>
      </c>
      <c r="AQ323" t="s">
        <v>1262</v>
      </c>
      <c r="AR323">
        <v>54.5</v>
      </c>
      <c r="AT323" t="s">
        <v>1263</v>
      </c>
      <c r="AU323">
        <v>77.5</v>
      </c>
      <c r="AW323" t="s">
        <v>1305</v>
      </c>
      <c r="AX323">
        <v>8.5</v>
      </c>
      <c r="AZ323" t="s">
        <v>1272</v>
      </c>
      <c r="BA323">
        <v>30</v>
      </c>
      <c r="BC323" t="s">
        <v>1286</v>
      </c>
      <c r="BD323">
        <v>33.5</v>
      </c>
      <c r="BF323" t="s">
        <v>1284</v>
      </c>
      <c r="BG323">
        <v>87</v>
      </c>
      <c r="BI323" t="s">
        <v>1262</v>
      </c>
      <c r="BJ323">
        <v>56</v>
      </c>
      <c r="BL323" t="s">
        <v>1263</v>
      </c>
      <c r="BM323">
        <v>78.5</v>
      </c>
      <c r="BO323" t="s">
        <v>1315</v>
      </c>
      <c r="BP323">
        <v>26</v>
      </c>
      <c r="BR323" t="s">
        <v>1272</v>
      </c>
      <c r="BS323">
        <v>25</v>
      </c>
      <c r="BU323" t="s">
        <v>1286</v>
      </c>
      <c r="BV323">
        <v>39</v>
      </c>
      <c r="BX323" t="s">
        <v>1284</v>
      </c>
      <c r="BY323">
        <v>83</v>
      </c>
      <c r="CA323" t="s">
        <v>1262</v>
      </c>
      <c r="CB323">
        <v>72</v>
      </c>
      <c r="CD323" t="s">
        <v>1263</v>
      </c>
      <c r="CE323">
        <v>93.5</v>
      </c>
      <c r="CG323" t="s">
        <v>1305</v>
      </c>
      <c r="CH323">
        <v>27</v>
      </c>
      <c r="CJ323" t="s">
        <v>1276</v>
      </c>
      <c r="CK323">
        <v>32</v>
      </c>
      <c r="CM323" t="s">
        <v>1286</v>
      </c>
      <c r="CN323">
        <v>27</v>
      </c>
      <c r="CP323" t="s">
        <v>1284</v>
      </c>
      <c r="CQ323">
        <v>71</v>
      </c>
      <c r="CS323" t="s">
        <v>1302</v>
      </c>
      <c r="CT323">
        <v>68</v>
      </c>
      <c r="CV323" t="s">
        <v>1309</v>
      </c>
      <c r="CW323">
        <v>74</v>
      </c>
      <c r="CY323" t="s">
        <v>1310</v>
      </c>
      <c r="CZ323">
        <v>26</v>
      </c>
      <c r="DB323" t="s">
        <v>1317</v>
      </c>
      <c r="DC323">
        <v>27</v>
      </c>
      <c r="DE323" t="s">
        <v>1337</v>
      </c>
      <c r="DF323">
        <v>18</v>
      </c>
      <c r="DH323" t="s">
        <v>1284</v>
      </c>
      <c r="DI323">
        <v>69</v>
      </c>
      <c r="DK323">
        <v>53</v>
      </c>
      <c r="DM323">
        <v>104</v>
      </c>
      <c r="DO323">
        <v>43</v>
      </c>
      <c r="DQ323">
        <v>25</v>
      </c>
      <c r="DS323">
        <v>25</v>
      </c>
    </row>
    <row r="324" spans="1:123" ht="15" x14ac:dyDescent="0.2">
      <c r="A324" s="1" t="s">
        <v>642</v>
      </c>
      <c r="B324" s="2">
        <v>6</v>
      </c>
      <c r="C324" s="3" t="s">
        <v>643</v>
      </c>
      <c r="D324" s="8" t="s">
        <v>1247</v>
      </c>
      <c r="E324" s="1">
        <v>82</v>
      </c>
      <c r="F324" s="1"/>
      <c r="G324" s="11" t="s">
        <v>1262</v>
      </c>
      <c r="H324" s="1">
        <v>55</v>
      </c>
      <c r="I324" s="1"/>
      <c r="J324" s="11" t="s">
        <v>1263</v>
      </c>
      <c r="K324" s="1">
        <v>36</v>
      </c>
      <c r="L324" s="1"/>
      <c r="M324" s="11" t="s">
        <v>1271</v>
      </c>
      <c r="N324" s="1">
        <v>17.5</v>
      </c>
      <c r="O324" s="1"/>
      <c r="P324" s="11" t="s">
        <v>1272</v>
      </c>
      <c r="Q324" s="1">
        <v>32</v>
      </c>
      <c r="R324" s="1"/>
      <c r="S324" s="11" t="s">
        <v>1273</v>
      </c>
      <c r="T324" s="1">
        <v>15</v>
      </c>
      <c r="U324" s="1"/>
      <c r="V324" s="11" t="s">
        <v>1273</v>
      </c>
      <c r="W324" t="s">
        <v>1333</v>
      </c>
      <c r="Y324" t="s">
        <v>1262</v>
      </c>
      <c r="Z324" t="s">
        <v>1423</v>
      </c>
      <c r="AB324" t="s">
        <v>1263</v>
      </c>
      <c r="AC324" t="s">
        <v>1424</v>
      </c>
      <c r="AE324" t="s">
        <v>1271</v>
      </c>
      <c r="AF324" t="s">
        <v>1421</v>
      </c>
      <c r="AH324" t="s">
        <v>1272</v>
      </c>
      <c r="AI324" t="s">
        <v>1321</v>
      </c>
      <c r="AK324">
        <v>0</v>
      </c>
      <c r="AL324" t="s">
        <v>1322</v>
      </c>
      <c r="AN324">
        <v>0</v>
      </c>
      <c r="AO324">
        <v>73.5</v>
      </c>
      <c r="AQ324" t="s">
        <v>1262</v>
      </c>
      <c r="AR324">
        <v>51.5</v>
      </c>
      <c r="AT324" t="s">
        <v>1263</v>
      </c>
      <c r="AU324">
        <v>43</v>
      </c>
      <c r="AW324" t="s">
        <v>1305</v>
      </c>
      <c r="AX324">
        <v>12</v>
      </c>
      <c r="AZ324" t="s">
        <v>1272</v>
      </c>
      <c r="BA324">
        <v>9</v>
      </c>
      <c r="BC324" t="s">
        <v>1286</v>
      </c>
      <c r="BD324">
        <v>26.5</v>
      </c>
      <c r="BF324" t="s">
        <v>1284</v>
      </c>
      <c r="BG324">
        <v>91</v>
      </c>
      <c r="BI324" t="s">
        <v>1262</v>
      </c>
      <c r="BJ324">
        <v>66</v>
      </c>
      <c r="BL324" t="s">
        <v>1263</v>
      </c>
      <c r="BM324">
        <v>49.5</v>
      </c>
      <c r="BO324" t="s">
        <v>1315</v>
      </c>
      <c r="BP324">
        <v>23</v>
      </c>
      <c r="BR324" t="s">
        <v>1272</v>
      </c>
      <c r="BS324">
        <v>28</v>
      </c>
      <c r="BU324" t="s">
        <v>1286</v>
      </c>
      <c r="BV324">
        <v>27</v>
      </c>
      <c r="BX324" t="s">
        <v>1284</v>
      </c>
      <c r="BY324">
        <v>0</v>
      </c>
      <c r="CB324">
        <v>0</v>
      </c>
      <c r="CE324">
        <v>0</v>
      </c>
      <c r="CH324">
        <v>0</v>
      </c>
      <c r="CK324">
        <v>0</v>
      </c>
      <c r="CN324">
        <v>0</v>
      </c>
      <c r="CQ324">
        <v>53</v>
      </c>
      <c r="CS324" t="s">
        <v>1302</v>
      </c>
      <c r="CT324">
        <v>65</v>
      </c>
      <c r="CV324" t="s">
        <v>1309</v>
      </c>
      <c r="CW324">
        <v>29</v>
      </c>
      <c r="CY324" t="s">
        <v>1310</v>
      </c>
      <c r="CZ324">
        <v>28</v>
      </c>
      <c r="DB324" t="s">
        <v>1317</v>
      </c>
      <c r="DC324">
        <v>35</v>
      </c>
      <c r="DE324" t="s">
        <v>1337</v>
      </c>
      <c r="DF324">
        <v>50</v>
      </c>
      <c r="DH324" t="s">
        <v>1284</v>
      </c>
      <c r="DI324">
        <v>0</v>
      </c>
      <c r="DK324">
        <v>0</v>
      </c>
      <c r="DM324">
        <v>0</v>
      </c>
      <c r="DO324">
        <v>0</v>
      </c>
      <c r="DQ324">
        <v>0</v>
      </c>
      <c r="DS324">
        <v>0</v>
      </c>
    </row>
    <row r="325" spans="1:123" ht="15" x14ac:dyDescent="0.2">
      <c r="A325" s="1" t="s">
        <v>644</v>
      </c>
      <c r="B325" s="2">
        <v>6</v>
      </c>
      <c r="C325" s="3" t="s">
        <v>645</v>
      </c>
      <c r="D325" s="8" t="s">
        <v>1247</v>
      </c>
      <c r="E325" s="1">
        <v>94</v>
      </c>
      <c r="F325" s="1"/>
      <c r="G325" s="11" t="s">
        <v>1262</v>
      </c>
      <c r="H325" s="1">
        <v>25</v>
      </c>
      <c r="I325" s="1"/>
      <c r="J325" s="11" t="s">
        <v>1263</v>
      </c>
      <c r="K325" s="1">
        <v>30</v>
      </c>
      <c r="L325" s="1"/>
      <c r="M325" s="11" t="s">
        <v>1271</v>
      </c>
      <c r="N325" s="1">
        <v>21</v>
      </c>
      <c r="O325" s="1"/>
      <c r="P325" s="11" t="s">
        <v>1272</v>
      </c>
      <c r="Q325" s="1">
        <v>25</v>
      </c>
      <c r="R325" s="1"/>
      <c r="S325" s="11" t="s">
        <v>1273</v>
      </c>
      <c r="T325" s="1">
        <v>32.5</v>
      </c>
      <c r="U325" s="1"/>
      <c r="V325" s="11" t="s">
        <v>1273</v>
      </c>
      <c r="W325">
        <v>0</v>
      </c>
      <c r="Z325">
        <v>0</v>
      </c>
      <c r="AC325">
        <v>0</v>
      </c>
      <c r="AF325">
        <v>0</v>
      </c>
      <c r="AI325">
        <v>0</v>
      </c>
      <c r="AL325">
        <v>0</v>
      </c>
      <c r="AO325">
        <v>0</v>
      </c>
      <c r="AR325">
        <v>0</v>
      </c>
      <c r="AU325">
        <v>0</v>
      </c>
      <c r="AX325">
        <v>0</v>
      </c>
      <c r="BA325">
        <v>0</v>
      </c>
      <c r="BD325">
        <v>0</v>
      </c>
      <c r="BG325">
        <v>0</v>
      </c>
      <c r="BJ325">
        <v>0</v>
      </c>
      <c r="BM325">
        <v>0</v>
      </c>
      <c r="BP325">
        <v>0</v>
      </c>
      <c r="BS325">
        <v>0</v>
      </c>
      <c r="BV325">
        <v>0</v>
      </c>
      <c r="BY325">
        <v>98</v>
      </c>
      <c r="CA325" t="s">
        <v>1262</v>
      </c>
      <c r="CB325">
        <v>78</v>
      </c>
      <c r="CD325" t="s">
        <v>1263</v>
      </c>
      <c r="CE325">
        <v>28</v>
      </c>
      <c r="CG325" t="s">
        <v>1305</v>
      </c>
      <c r="CH325">
        <v>31</v>
      </c>
      <c r="CJ325" t="s">
        <v>1276</v>
      </c>
      <c r="CK325">
        <v>28</v>
      </c>
      <c r="CM325" t="s">
        <v>1286</v>
      </c>
      <c r="CN325">
        <v>41</v>
      </c>
      <c r="CP325" t="s">
        <v>1284</v>
      </c>
      <c r="CQ325">
        <v>73</v>
      </c>
      <c r="CS325" t="s">
        <v>1302</v>
      </c>
      <c r="CT325">
        <v>74</v>
      </c>
      <c r="CV325" t="s">
        <v>1257</v>
      </c>
      <c r="CW325">
        <v>34.5</v>
      </c>
      <c r="CY325" t="s">
        <v>1311</v>
      </c>
      <c r="CZ325">
        <v>49</v>
      </c>
      <c r="DB325" t="s">
        <v>1317</v>
      </c>
      <c r="DC325">
        <v>70</v>
      </c>
      <c r="DE325" t="s">
        <v>1286</v>
      </c>
      <c r="DF325">
        <v>31</v>
      </c>
      <c r="DH325" t="s">
        <v>1353</v>
      </c>
      <c r="DI325">
        <v>95</v>
      </c>
      <c r="DK325">
        <v>73</v>
      </c>
      <c r="DM325">
        <v>46</v>
      </c>
      <c r="DO325">
        <v>56</v>
      </c>
      <c r="DQ325">
        <v>24</v>
      </c>
      <c r="DS325">
        <v>39</v>
      </c>
    </row>
    <row r="326" spans="1:123" ht="15" x14ac:dyDescent="0.2">
      <c r="A326" s="1" t="s">
        <v>646</v>
      </c>
      <c r="B326" s="2">
        <v>6</v>
      </c>
      <c r="C326" s="3" t="s">
        <v>647</v>
      </c>
      <c r="D326" s="8" t="s">
        <v>1247</v>
      </c>
      <c r="E326" s="1">
        <v>76</v>
      </c>
      <c r="F326" s="1"/>
      <c r="G326" s="11" t="s">
        <v>1262</v>
      </c>
      <c r="H326" s="1">
        <v>45</v>
      </c>
      <c r="I326" s="1"/>
      <c r="J326" s="11" t="s">
        <v>1263</v>
      </c>
      <c r="K326" s="1">
        <v>33</v>
      </c>
      <c r="L326" s="1"/>
      <c r="M326" s="11" t="s">
        <v>1271</v>
      </c>
      <c r="N326" s="1">
        <v>10</v>
      </c>
      <c r="O326" s="1"/>
      <c r="P326" s="11" t="s">
        <v>1272</v>
      </c>
      <c r="Q326" s="1">
        <v>17.5</v>
      </c>
      <c r="R326" s="1"/>
      <c r="S326" s="11" t="s">
        <v>1273</v>
      </c>
      <c r="T326" s="1">
        <v>31</v>
      </c>
      <c r="U326" s="1"/>
      <c r="V326" s="11" t="s">
        <v>1273</v>
      </c>
      <c r="W326">
        <v>0</v>
      </c>
      <c r="Z326">
        <v>0</v>
      </c>
      <c r="AC326">
        <v>0</v>
      </c>
      <c r="AF326">
        <v>0</v>
      </c>
      <c r="AI326">
        <v>0</v>
      </c>
      <c r="AL326">
        <v>0</v>
      </c>
      <c r="AO326">
        <v>80.5</v>
      </c>
      <c r="AQ326" t="s">
        <v>1262</v>
      </c>
      <c r="AR326">
        <v>57</v>
      </c>
      <c r="AT326" t="s">
        <v>1263</v>
      </c>
      <c r="AU326">
        <v>34.5</v>
      </c>
      <c r="AW326" t="s">
        <v>1305</v>
      </c>
      <c r="AX326">
        <v>18.5</v>
      </c>
      <c r="AZ326" t="s">
        <v>1272</v>
      </c>
      <c r="BA326">
        <v>21</v>
      </c>
      <c r="BC326" t="s">
        <v>1286</v>
      </c>
      <c r="BD326">
        <v>26.5</v>
      </c>
      <c r="BF326" t="s">
        <v>1284</v>
      </c>
      <c r="BG326">
        <v>83</v>
      </c>
      <c r="BI326" t="s">
        <v>1262</v>
      </c>
      <c r="BJ326">
        <v>58</v>
      </c>
      <c r="BL326" t="s">
        <v>1263</v>
      </c>
      <c r="BM326">
        <v>45</v>
      </c>
      <c r="BO326" t="s">
        <v>1315</v>
      </c>
      <c r="BP326">
        <v>17</v>
      </c>
      <c r="BR326" t="s">
        <v>1272</v>
      </c>
      <c r="BS326">
        <v>27</v>
      </c>
      <c r="BU326" t="s">
        <v>1286</v>
      </c>
      <c r="BV326">
        <v>41</v>
      </c>
      <c r="BX326" t="s">
        <v>1284</v>
      </c>
      <c r="BY326">
        <v>62</v>
      </c>
      <c r="CA326" t="s">
        <v>1262</v>
      </c>
      <c r="CB326">
        <v>64</v>
      </c>
      <c r="CD326" t="s">
        <v>1263</v>
      </c>
      <c r="CE326">
        <v>40.5</v>
      </c>
      <c r="CG326" t="s">
        <v>1305</v>
      </c>
      <c r="CH326">
        <v>27</v>
      </c>
      <c r="CJ326" t="s">
        <v>1276</v>
      </c>
      <c r="CK326">
        <v>24</v>
      </c>
      <c r="CM326" t="s">
        <v>1286</v>
      </c>
      <c r="CN326">
        <v>26</v>
      </c>
      <c r="CP326" t="s">
        <v>1284</v>
      </c>
      <c r="CQ326">
        <v>59</v>
      </c>
      <c r="CS326" t="s">
        <v>1302</v>
      </c>
      <c r="CT326">
        <v>66</v>
      </c>
      <c r="CV326" t="s">
        <v>1309</v>
      </c>
      <c r="CW326">
        <v>40.5</v>
      </c>
      <c r="CY326" t="s">
        <v>1310</v>
      </c>
      <c r="CZ326">
        <v>31</v>
      </c>
      <c r="DB326" t="s">
        <v>1317</v>
      </c>
      <c r="DC326">
        <v>54</v>
      </c>
      <c r="DE326" t="s">
        <v>1337</v>
      </c>
      <c r="DF326">
        <v>44</v>
      </c>
      <c r="DH326" t="s">
        <v>1284</v>
      </c>
      <c r="DI326">
        <v>86</v>
      </c>
      <c r="DK326">
        <v>98</v>
      </c>
      <c r="DM326">
        <v>54</v>
      </c>
      <c r="DO326">
        <v>64</v>
      </c>
      <c r="DQ326">
        <v>26</v>
      </c>
      <c r="DS326">
        <v>23</v>
      </c>
    </row>
    <row r="327" spans="1:123" ht="15" x14ac:dyDescent="0.2">
      <c r="A327" s="1" t="s">
        <v>648</v>
      </c>
      <c r="B327" s="2">
        <v>6</v>
      </c>
      <c r="C327" s="3" t="s">
        <v>649</v>
      </c>
      <c r="D327" s="8" t="s">
        <v>1247</v>
      </c>
      <c r="E327" s="1">
        <v>73</v>
      </c>
      <c r="F327" s="1"/>
      <c r="G327" s="11" t="s">
        <v>1262</v>
      </c>
      <c r="H327" s="1">
        <v>23</v>
      </c>
      <c r="I327" s="1"/>
      <c r="J327" s="11" t="s">
        <v>1263</v>
      </c>
      <c r="K327" s="1">
        <v>26</v>
      </c>
      <c r="L327" s="1"/>
      <c r="M327" s="11" t="s">
        <v>1271</v>
      </c>
      <c r="N327" s="1">
        <v>17</v>
      </c>
      <c r="O327" s="1"/>
      <c r="P327" s="11" t="s">
        <v>1272</v>
      </c>
      <c r="Q327" s="1">
        <v>12</v>
      </c>
      <c r="R327" s="1"/>
      <c r="S327" s="11" t="s">
        <v>1273</v>
      </c>
      <c r="T327" s="1">
        <v>22</v>
      </c>
      <c r="U327" s="1"/>
      <c r="V327" s="11" t="s">
        <v>1273</v>
      </c>
      <c r="W327">
        <v>0</v>
      </c>
      <c r="Z327">
        <v>0</v>
      </c>
      <c r="AC327">
        <v>0</v>
      </c>
      <c r="AF327">
        <v>0</v>
      </c>
      <c r="AI327">
        <v>0</v>
      </c>
      <c r="AL327">
        <v>0</v>
      </c>
      <c r="AO327">
        <v>81.5</v>
      </c>
      <c r="AQ327" t="s">
        <v>1262</v>
      </c>
      <c r="AR327">
        <v>56.5</v>
      </c>
      <c r="AT327" t="s">
        <v>1263</v>
      </c>
      <c r="AU327">
        <v>66.5</v>
      </c>
      <c r="AW327" t="s">
        <v>1305</v>
      </c>
      <c r="AX327">
        <v>31</v>
      </c>
      <c r="AZ327" t="s">
        <v>1272</v>
      </c>
      <c r="BA327">
        <v>13.5</v>
      </c>
      <c r="BC327" t="s">
        <v>1286</v>
      </c>
      <c r="BD327">
        <v>26.5</v>
      </c>
      <c r="BF327" t="s">
        <v>1284</v>
      </c>
      <c r="BG327">
        <v>80</v>
      </c>
      <c r="BI327" t="s">
        <v>1262</v>
      </c>
      <c r="BJ327">
        <v>25</v>
      </c>
      <c r="BL327" t="s">
        <v>1263</v>
      </c>
      <c r="BM327">
        <v>33.5</v>
      </c>
      <c r="BO327" t="s">
        <v>1315</v>
      </c>
      <c r="BP327">
        <v>10</v>
      </c>
      <c r="BR327" t="s">
        <v>1272</v>
      </c>
      <c r="BS327">
        <v>19</v>
      </c>
      <c r="BU327" t="s">
        <v>1286</v>
      </c>
      <c r="BV327">
        <v>22</v>
      </c>
      <c r="BX327" t="s">
        <v>1284</v>
      </c>
      <c r="BY327">
        <v>0</v>
      </c>
      <c r="CB327">
        <v>0</v>
      </c>
      <c r="CE327">
        <v>0</v>
      </c>
      <c r="CH327">
        <v>0</v>
      </c>
      <c r="CK327">
        <v>0</v>
      </c>
      <c r="CN327">
        <v>0</v>
      </c>
      <c r="CQ327">
        <v>0</v>
      </c>
      <c r="CT327">
        <v>0</v>
      </c>
      <c r="CW327">
        <v>0</v>
      </c>
      <c r="CZ327">
        <v>0</v>
      </c>
      <c r="DC327">
        <v>0</v>
      </c>
      <c r="DF327">
        <v>0</v>
      </c>
      <c r="DI327">
        <v>0</v>
      </c>
      <c r="DK327">
        <v>0</v>
      </c>
      <c r="DM327">
        <v>0</v>
      </c>
      <c r="DO327">
        <v>0</v>
      </c>
      <c r="DQ327">
        <v>0</v>
      </c>
      <c r="DS327">
        <v>0</v>
      </c>
    </row>
    <row r="328" spans="1:123" ht="15" x14ac:dyDescent="0.2">
      <c r="A328" s="1" t="s">
        <v>650</v>
      </c>
      <c r="B328" s="2">
        <v>7</v>
      </c>
      <c r="C328" s="3" t="s">
        <v>651</v>
      </c>
      <c r="D328" s="8" t="s">
        <v>1247</v>
      </c>
      <c r="E328" s="1">
        <v>103</v>
      </c>
      <c r="F328" s="1"/>
      <c r="G328" s="11" t="s">
        <v>1274</v>
      </c>
      <c r="H328" s="1">
        <v>76</v>
      </c>
      <c r="I328" s="1"/>
      <c r="J328" s="11" t="s">
        <v>1275</v>
      </c>
      <c r="K328" s="1">
        <v>109</v>
      </c>
      <c r="L328" s="1"/>
      <c r="M328" s="11" t="s">
        <v>1258</v>
      </c>
      <c r="N328" s="1">
        <v>42</v>
      </c>
      <c r="O328" s="1"/>
      <c r="P328" s="11" t="s">
        <v>1276</v>
      </c>
      <c r="Q328" s="1">
        <v>70.5</v>
      </c>
      <c r="R328" s="1"/>
      <c r="S328" s="11" t="s">
        <v>1277</v>
      </c>
      <c r="T328" s="1">
        <v>79.5</v>
      </c>
      <c r="U328" s="1"/>
      <c r="V328" s="11" t="s">
        <v>1273</v>
      </c>
      <c r="W328" t="s">
        <v>1368</v>
      </c>
      <c r="Y328" t="s">
        <v>1274</v>
      </c>
      <c r="Z328" t="s">
        <v>1387</v>
      </c>
      <c r="AB328" t="s">
        <v>1275</v>
      </c>
      <c r="AC328" t="s">
        <v>1425</v>
      </c>
      <c r="AE328" t="s">
        <v>1258</v>
      </c>
      <c r="AF328" t="s">
        <v>1384</v>
      </c>
      <c r="AH328" t="s">
        <v>1276</v>
      </c>
      <c r="AI328" t="s">
        <v>1322</v>
      </c>
      <c r="AK328" t="s">
        <v>1277</v>
      </c>
      <c r="AL328" t="s">
        <v>1327</v>
      </c>
      <c r="AN328" t="s">
        <v>1273</v>
      </c>
      <c r="AO328">
        <v>85.5</v>
      </c>
      <c r="AQ328" t="s">
        <v>1274</v>
      </c>
      <c r="AR328">
        <v>68</v>
      </c>
      <c r="AT328" t="s">
        <v>1300</v>
      </c>
      <c r="AU328">
        <v>99</v>
      </c>
      <c r="AW328" t="s">
        <v>1258</v>
      </c>
      <c r="AX328">
        <v>33</v>
      </c>
      <c r="AZ328" t="s">
        <v>1276</v>
      </c>
      <c r="BA328">
        <v>43.5</v>
      </c>
      <c r="BC328" t="s">
        <v>1426</v>
      </c>
      <c r="BD328">
        <v>59</v>
      </c>
      <c r="BF328" t="s">
        <v>1273</v>
      </c>
      <c r="BG328">
        <v>107</v>
      </c>
      <c r="BI328" t="s">
        <v>1274</v>
      </c>
      <c r="BJ328">
        <v>94</v>
      </c>
      <c r="BL328" t="s">
        <v>1300</v>
      </c>
      <c r="BM328">
        <v>109</v>
      </c>
      <c r="BO328" t="s">
        <v>1258</v>
      </c>
      <c r="BP328">
        <v>40</v>
      </c>
      <c r="BR328" t="s">
        <v>1276</v>
      </c>
      <c r="BS328">
        <v>51</v>
      </c>
      <c r="BU328" t="s">
        <v>1426</v>
      </c>
      <c r="BV328">
        <v>86</v>
      </c>
      <c r="BX328" t="s">
        <v>1273</v>
      </c>
      <c r="BY328">
        <v>93</v>
      </c>
      <c r="CA328" t="s">
        <v>1302</v>
      </c>
      <c r="CB328">
        <v>90</v>
      </c>
      <c r="CD328" t="s">
        <v>1307</v>
      </c>
      <c r="CE328">
        <v>94.5</v>
      </c>
      <c r="CG328" t="s">
        <v>1258</v>
      </c>
      <c r="CH328">
        <v>37</v>
      </c>
      <c r="CJ328" t="s">
        <v>1276</v>
      </c>
      <c r="CK328">
        <v>60</v>
      </c>
      <c r="CM328" t="s">
        <v>1337</v>
      </c>
      <c r="CN328">
        <v>68</v>
      </c>
      <c r="CP328" t="s">
        <v>1325</v>
      </c>
      <c r="CQ328">
        <v>70</v>
      </c>
      <c r="CS328" t="s">
        <v>1302</v>
      </c>
      <c r="CT328">
        <v>75</v>
      </c>
      <c r="CV328" t="s">
        <v>1307</v>
      </c>
      <c r="CW328">
        <v>67</v>
      </c>
      <c r="CY328" t="s">
        <v>1258</v>
      </c>
      <c r="CZ328">
        <v>40</v>
      </c>
      <c r="DB328" t="s">
        <v>1276</v>
      </c>
      <c r="DC328">
        <v>58</v>
      </c>
      <c r="DE328" t="s">
        <v>1337</v>
      </c>
      <c r="DF328">
        <v>59</v>
      </c>
      <c r="DH328" t="s">
        <v>1325</v>
      </c>
      <c r="DI328">
        <v>83</v>
      </c>
      <c r="DK328">
        <v>53</v>
      </c>
      <c r="DM328">
        <v>76</v>
      </c>
      <c r="DO328">
        <v>64</v>
      </c>
      <c r="DQ328">
        <v>27</v>
      </c>
      <c r="DS328">
        <v>33</v>
      </c>
    </row>
    <row r="329" spans="1:123" ht="15" x14ac:dyDescent="0.2">
      <c r="A329" s="1" t="s">
        <v>652</v>
      </c>
      <c r="B329" s="2">
        <v>7</v>
      </c>
      <c r="C329" s="3" t="s">
        <v>653</v>
      </c>
      <c r="D329" s="8" t="s">
        <v>1247</v>
      </c>
      <c r="E329" s="1">
        <v>101</v>
      </c>
      <c r="F329" s="1"/>
      <c r="G329" s="11" t="s">
        <v>1274</v>
      </c>
      <c r="H329" s="1">
        <v>101</v>
      </c>
      <c r="I329" s="1"/>
      <c r="J329" s="11" t="s">
        <v>1275</v>
      </c>
      <c r="K329" s="1">
        <v>86</v>
      </c>
      <c r="L329" s="1"/>
      <c r="M329" s="11" t="s">
        <v>1258</v>
      </c>
      <c r="N329" s="1">
        <v>47</v>
      </c>
      <c r="O329" s="1"/>
      <c r="P329" s="11" t="s">
        <v>1276</v>
      </c>
      <c r="Q329" s="1">
        <v>70</v>
      </c>
      <c r="R329" s="1"/>
      <c r="S329" s="11" t="s">
        <v>1277</v>
      </c>
      <c r="T329" s="1">
        <v>64.5</v>
      </c>
      <c r="U329" s="1"/>
      <c r="V329" s="11" t="s">
        <v>1273</v>
      </c>
      <c r="W329" t="s">
        <v>1427</v>
      </c>
      <c r="Y329" t="s">
        <v>1274</v>
      </c>
      <c r="Z329" t="s">
        <v>1407</v>
      </c>
      <c r="AB329" t="s">
        <v>1275</v>
      </c>
      <c r="AC329" t="s">
        <v>1428</v>
      </c>
      <c r="AE329" t="s">
        <v>1258</v>
      </c>
      <c r="AF329" t="s">
        <v>1421</v>
      </c>
      <c r="AH329" t="s">
        <v>1276</v>
      </c>
      <c r="AI329" t="s">
        <v>1333</v>
      </c>
      <c r="AK329" t="s">
        <v>1277</v>
      </c>
      <c r="AL329" t="s">
        <v>1359</v>
      </c>
      <c r="AN329" t="s">
        <v>1273</v>
      </c>
      <c r="AO329">
        <v>92</v>
      </c>
      <c r="AQ329" t="s">
        <v>1274</v>
      </c>
      <c r="AR329">
        <v>65.5</v>
      </c>
      <c r="AT329" t="s">
        <v>1300</v>
      </c>
      <c r="AU329">
        <v>92.5</v>
      </c>
      <c r="AW329" t="s">
        <v>1258</v>
      </c>
      <c r="AX329">
        <v>24.5</v>
      </c>
      <c r="AZ329" t="s">
        <v>1276</v>
      </c>
      <c r="BA329">
        <v>24.5</v>
      </c>
      <c r="BC329" t="s">
        <v>1426</v>
      </c>
      <c r="BD329">
        <v>52.5</v>
      </c>
      <c r="BF329" t="s">
        <v>1273</v>
      </c>
      <c r="BG329">
        <v>90</v>
      </c>
      <c r="BI329" t="s">
        <v>1274</v>
      </c>
      <c r="BJ329">
        <v>97</v>
      </c>
      <c r="BL329" t="s">
        <v>1300</v>
      </c>
      <c r="BM329">
        <v>103</v>
      </c>
      <c r="BO329" t="s">
        <v>1258</v>
      </c>
      <c r="BP329">
        <v>30</v>
      </c>
      <c r="BR329" t="s">
        <v>1276</v>
      </c>
      <c r="BS329">
        <v>54</v>
      </c>
      <c r="BU329" t="s">
        <v>1426</v>
      </c>
      <c r="BV329">
        <v>64</v>
      </c>
      <c r="BX329" t="s">
        <v>1273</v>
      </c>
      <c r="BY329">
        <v>86</v>
      </c>
      <c r="CA329" t="s">
        <v>1302</v>
      </c>
      <c r="CB329">
        <v>111</v>
      </c>
      <c r="CD329" t="s">
        <v>1307</v>
      </c>
      <c r="CE329">
        <v>95.5</v>
      </c>
      <c r="CG329" t="s">
        <v>1258</v>
      </c>
      <c r="CH329">
        <v>20</v>
      </c>
      <c r="CJ329" t="s">
        <v>1276</v>
      </c>
      <c r="CK329">
        <v>61</v>
      </c>
      <c r="CM329" t="s">
        <v>1337</v>
      </c>
      <c r="CN329">
        <v>64</v>
      </c>
      <c r="CP329" t="s">
        <v>1325</v>
      </c>
      <c r="CQ329">
        <v>58</v>
      </c>
      <c r="CS329" t="s">
        <v>1302</v>
      </c>
      <c r="CT329">
        <v>94</v>
      </c>
      <c r="CV329" t="s">
        <v>1263</v>
      </c>
      <c r="CW329">
        <v>65</v>
      </c>
      <c r="CY329" t="s">
        <v>1305</v>
      </c>
      <c r="CZ329">
        <v>40</v>
      </c>
      <c r="DB329" t="s">
        <v>1276</v>
      </c>
      <c r="DC329">
        <v>61</v>
      </c>
      <c r="DE329" t="s">
        <v>1290</v>
      </c>
      <c r="DF329">
        <v>41</v>
      </c>
      <c r="DH329" t="s">
        <v>1284</v>
      </c>
      <c r="DI329">
        <v>85</v>
      </c>
      <c r="DK329">
        <v>76</v>
      </c>
      <c r="DM329">
        <v>90</v>
      </c>
      <c r="DO329">
        <v>47</v>
      </c>
      <c r="DQ329">
        <v>31</v>
      </c>
      <c r="DS329">
        <v>30</v>
      </c>
    </row>
    <row r="330" spans="1:123" ht="15" x14ac:dyDescent="0.2">
      <c r="A330" s="1" t="s">
        <v>654</v>
      </c>
      <c r="B330" s="2">
        <v>7</v>
      </c>
      <c r="C330" s="3" t="s">
        <v>655</v>
      </c>
      <c r="D330" s="8" t="s">
        <v>1247</v>
      </c>
      <c r="E330" s="1">
        <v>97</v>
      </c>
      <c r="F330" s="1"/>
      <c r="G330" s="11" t="s">
        <v>1274</v>
      </c>
      <c r="H330" s="1">
        <v>99</v>
      </c>
      <c r="I330" s="1"/>
      <c r="J330" s="11" t="s">
        <v>1275</v>
      </c>
      <c r="K330" s="1">
        <v>98</v>
      </c>
      <c r="L330" s="1"/>
      <c r="M330" s="11" t="s">
        <v>1258</v>
      </c>
      <c r="N330" s="1">
        <v>43.5</v>
      </c>
      <c r="O330" s="1"/>
      <c r="P330" s="11" t="s">
        <v>1276</v>
      </c>
      <c r="Q330" s="1">
        <v>61</v>
      </c>
      <c r="R330" s="1"/>
      <c r="S330" s="11" t="s">
        <v>1277</v>
      </c>
      <c r="T330" s="1">
        <v>67</v>
      </c>
      <c r="U330" s="1"/>
      <c r="V330" s="11" t="s">
        <v>1273</v>
      </c>
      <c r="W330" t="s">
        <v>1408</v>
      </c>
      <c r="Y330" t="s">
        <v>1274</v>
      </c>
      <c r="Z330" t="s">
        <v>1392</v>
      </c>
      <c r="AB330" t="s">
        <v>1275</v>
      </c>
      <c r="AC330" t="s">
        <v>1429</v>
      </c>
      <c r="AE330" t="s">
        <v>1258</v>
      </c>
      <c r="AF330" t="s">
        <v>1403</v>
      </c>
      <c r="AH330" t="s">
        <v>1276</v>
      </c>
      <c r="AI330" t="s">
        <v>1323</v>
      </c>
      <c r="AK330" t="s">
        <v>1277</v>
      </c>
      <c r="AL330" t="s">
        <v>1387</v>
      </c>
      <c r="AN330" t="s">
        <v>1273</v>
      </c>
      <c r="AO330">
        <v>86</v>
      </c>
      <c r="AQ330" t="s">
        <v>1274</v>
      </c>
      <c r="AR330">
        <v>83.5</v>
      </c>
      <c r="AT330" t="s">
        <v>1300</v>
      </c>
      <c r="AU330">
        <v>80.5</v>
      </c>
      <c r="AW330" t="s">
        <v>1258</v>
      </c>
      <c r="AX330">
        <v>38.5</v>
      </c>
      <c r="AZ330" t="s">
        <v>1276</v>
      </c>
      <c r="BA330">
        <v>49</v>
      </c>
      <c r="BC330" t="s">
        <v>1426</v>
      </c>
      <c r="BD330">
        <v>73.5</v>
      </c>
      <c r="BF330" t="s">
        <v>1273</v>
      </c>
      <c r="BG330">
        <v>95</v>
      </c>
      <c r="BI330" t="s">
        <v>1274</v>
      </c>
      <c r="BJ330">
        <v>103</v>
      </c>
      <c r="BL330" t="s">
        <v>1300</v>
      </c>
      <c r="BM330">
        <v>91</v>
      </c>
      <c r="BO330" t="s">
        <v>1258</v>
      </c>
      <c r="BP330">
        <v>28</v>
      </c>
      <c r="BR330" t="s">
        <v>1276</v>
      </c>
      <c r="BS330">
        <v>59</v>
      </c>
      <c r="BU330" t="s">
        <v>1426</v>
      </c>
      <c r="BV330">
        <v>68</v>
      </c>
      <c r="BX330" t="s">
        <v>1273</v>
      </c>
      <c r="BY330">
        <v>88</v>
      </c>
      <c r="CA330" t="s">
        <v>1302</v>
      </c>
      <c r="CB330">
        <v>115</v>
      </c>
      <c r="CD330" t="s">
        <v>1307</v>
      </c>
      <c r="CE330">
        <v>88</v>
      </c>
      <c r="CG330" t="s">
        <v>1258</v>
      </c>
      <c r="CH330">
        <v>41</v>
      </c>
      <c r="CJ330" t="s">
        <v>1276</v>
      </c>
      <c r="CK330">
        <v>61</v>
      </c>
      <c r="CM330" t="s">
        <v>1337</v>
      </c>
      <c r="CN330">
        <v>53</v>
      </c>
      <c r="CP330" t="s">
        <v>1325</v>
      </c>
      <c r="CQ330">
        <v>67</v>
      </c>
      <c r="CS330" t="s">
        <v>1262</v>
      </c>
      <c r="CT330">
        <v>106</v>
      </c>
      <c r="CV330" t="s">
        <v>1309</v>
      </c>
      <c r="CW330">
        <v>67</v>
      </c>
      <c r="CY330" t="s">
        <v>1264</v>
      </c>
      <c r="CZ330">
        <v>46</v>
      </c>
      <c r="DB330" t="s">
        <v>1276</v>
      </c>
      <c r="DC330">
        <v>64</v>
      </c>
      <c r="DE330" t="s">
        <v>1281</v>
      </c>
      <c r="DF330">
        <v>58</v>
      </c>
      <c r="DH330" t="s">
        <v>1353</v>
      </c>
      <c r="DI330">
        <v>84</v>
      </c>
      <c r="DK330">
        <v>91</v>
      </c>
      <c r="DM330">
        <v>92</v>
      </c>
      <c r="DO330">
        <v>47</v>
      </c>
      <c r="DQ330">
        <v>40</v>
      </c>
      <c r="DS330">
        <v>25</v>
      </c>
    </row>
    <row r="331" spans="1:123" ht="15" x14ac:dyDescent="0.2">
      <c r="A331" s="4" t="s">
        <v>656</v>
      </c>
      <c r="B331" s="2">
        <v>7</v>
      </c>
      <c r="C331" s="3" t="s">
        <v>657</v>
      </c>
      <c r="D331" s="8" t="s">
        <v>1247</v>
      </c>
      <c r="E331" s="1">
        <v>107</v>
      </c>
      <c r="F331" s="1"/>
      <c r="G331" s="11" t="s">
        <v>1274</v>
      </c>
      <c r="H331" s="1">
        <v>81</v>
      </c>
      <c r="I331" s="1"/>
      <c r="J331" s="11" t="s">
        <v>1275</v>
      </c>
      <c r="K331" s="1">
        <v>74</v>
      </c>
      <c r="L331" s="1"/>
      <c r="M331" s="11" t="s">
        <v>1258</v>
      </c>
      <c r="N331" s="1">
        <v>44.5</v>
      </c>
      <c r="O331" s="1"/>
      <c r="P331" s="11" t="s">
        <v>1276</v>
      </c>
      <c r="Q331" s="1">
        <v>73.5</v>
      </c>
      <c r="R331" s="1"/>
      <c r="S331" s="11" t="s">
        <v>1277</v>
      </c>
      <c r="T331" s="1">
        <v>71</v>
      </c>
      <c r="U331" s="1"/>
      <c r="V331" s="11" t="s">
        <v>1273</v>
      </c>
      <c r="W331" t="s">
        <v>1430</v>
      </c>
      <c r="Y331" t="s">
        <v>1274</v>
      </c>
      <c r="Z331" t="s">
        <v>1354</v>
      </c>
      <c r="AB331" t="s">
        <v>1275</v>
      </c>
      <c r="AC331" t="s">
        <v>1326</v>
      </c>
      <c r="AE331" t="s">
        <v>1258</v>
      </c>
      <c r="AF331" t="s">
        <v>1390</v>
      </c>
      <c r="AH331" t="s">
        <v>1276</v>
      </c>
      <c r="AI331" t="s">
        <v>1352</v>
      </c>
      <c r="AK331" t="s">
        <v>1277</v>
      </c>
      <c r="AL331" t="s">
        <v>1355</v>
      </c>
      <c r="AN331" t="s">
        <v>1273</v>
      </c>
      <c r="AO331">
        <v>100</v>
      </c>
      <c r="AQ331" t="s">
        <v>1274</v>
      </c>
      <c r="AR331">
        <v>89.5</v>
      </c>
      <c r="AT331" t="s">
        <v>1300</v>
      </c>
      <c r="AU331">
        <v>90.5</v>
      </c>
      <c r="AW331" t="s">
        <v>1258</v>
      </c>
      <c r="AX331">
        <v>26.5</v>
      </c>
      <c r="AZ331" t="s">
        <v>1276</v>
      </c>
      <c r="BA331">
        <v>12</v>
      </c>
      <c r="BC331" t="s">
        <v>1426</v>
      </c>
      <c r="BD331">
        <v>52.5</v>
      </c>
      <c r="BF331" t="s">
        <v>1273</v>
      </c>
      <c r="BG331">
        <v>0</v>
      </c>
      <c r="BJ331">
        <v>0</v>
      </c>
      <c r="BM331">
        <v>0</v>
      </c>
      <c r="BP331">
        <v>0</v>
      </c>
      <c r="BS331">
        <v>0</v>
      </c>
      <c r="BV331">
        <v>0</v>
      </c>
      <c r="BY331">
        <v>0</v>
      </c>
      <c r="CB331">
        <v>0</v>
      </c>
      <c r="CE331">
        <v>0</v>
      </c>
      <c r="CH331">
        <v>0</v>
      </c>
      <c r="CK331">
        <v>0</v>
      </c>
      <c r="CN331">
        <v>0</v>
      </c>
      <c r="CQ331">
        <v>0</v>
      </c>
      <c r="CT331">
        <v>0</v>
      </c>
      <c r="CW331">
        <v>0</v>
      </c>
      <c r="CZ331">
        <v>0</v>
      </c>
      <c r="DC331">
        <v>0</v>
      </c>
      <c r="DF331">
        <v>0</v>
      </c>
      <c r="DI331">
        <v>0</v>
      </c>
      <c r="DK331">
        <v>0</v>
      </c>
      <c r="DM331">
        <v>0</v>
      </c>
      <c r="DO331">
        <v>0</v>
      </c>
      <c r="DQ331">
        <v>0</v>
      </c>
      <c r="DS331">
        <v>0</v>
      </c>
    </row>
    <row r="332" spans="1:123" ht="15" x14ac:dyDescent="0.2">
      <c r="A332" s="1" t="s">
        <v>658</v>
      </c>
      <c r="B332" s="2">
        <v>7</v>
      </c>
      <c r="C332" s="3" t="s">
        <v>659</v>
      </c>
      <c r="D332" s="8" t="s">
        <v>1247</v>
      </c>
      <c r="E332" s="1">
        <v>105</v>
      </c>
      <c r="F332" s="1"/>
      <c r="G332" s="11" t="s">
        <v>1274</v>
      </c>
      <c r="H332" s="1">
        <v>74</v>
      </c>
      <c r="I332" s="1"/>
      <c r="J332" s="11" t="s">
        <v>1275</v>
      </c>
      <c r="K332" s="1">
        <v>76</v>
      </c>
      <c r="L332" s="1"/>
      <c r="M332" s="11" t="s">
        <v>1258</v>
      </c>
      <c r="N332" s="1">
        <v>43</v>
      </c>
      <c r="O332" s="1"/>
      <c r="P332" s="11" t="s">
        <v>1276</v>
      </c>
      <c r="Q332" s="1">
        <v>68.5</v>
      </c>
      <c r="R332" s="1"/>
      <c r="S332" s="11" t="s">
        <v>1277</v>
      </c>
      <c r="T332" s="1">
        <v>75</v>
      </c>
      <c r="U332" s="1"/>
      <c r="V332" s="11" t="s">
        <v>1273</v>
      </c>
      <c r="W332" t="s">
        <v>1318</v>
      </c>
      <c r="Y332" t="s">
        <v>1274</v>
      </c>
      <c r="Z332" t="s">
        <v>1364</v>
      </c>
      <c r="AB332" t="s">
        <v>1275</v>
      </c>
      <c r="AC332" t="s">
        <v>1430</v>
      </c>
      <c r="AE332" t="s">
        <v>1258</v>
      </c>
      <c r="AF332" t="s">
        <v>1329</v>
      </c>
      <c r="AH332" t="s">
        <v>1276</v>
      </c>
      <c r="AI332" t="s">
        <v>1381</v>
      </c>
      <c r="AK332" t="s">
        <v>1277</v>
      </c>
      <c r="AL332" t="s">
        <v>1377</v>
      </c>
      <c r="AN332" t="s">
        <v>1273</v>
      </c>
      <c r="AO332">
        <v>92</v>
      </c>
      <c r="AQ332" t="s">
        <v>1274</v>
      </c>
      <c r="AR332">
        <v>64</v>
      </c>
      <c r="AT332" t="s">
        <v>1300</v>
      </c>
      <c r="AU332">
        <v>79.5</v>
      </c>
      <c r="AW332" t="s">
        <v>1258</v>
      </c>
      <c r="AX332">
        <v>15</v>
      </c>
      <c r="AZ332" t="s">
        <v>1276</v>
      </c>
      <c r="BA332">
        <v>20.5</v>
      </c>
      <c r="BC332" t="s">
        <v>1426</v>
      </c>
      <c r="BD332">
        <v>63</v>
      </c>
      <c r="BF332" t="s">
        <v>1273</v>
      </c>
      <c r="BG332">
        <v>88</v>
      </c>
      <c r="BI332" t="s">
        <v>1274</v>
      </c>
      <c r="BJ332">
        <v>91</v>
      </c>
      <c r="BL332" t="s">
        <v>1300</v>
      </c>
      <c r="BM332">
        <v>87</v>
      </c>
      <c r="BO332" t="s">
        <v>1258</v>
      </c>
      <c r="BP332">
        <v>36</v>
      </c>
      <c r="BR332" t="s">
        <v>1276</v>
      </c>
      <c r="BS332">
        <v>51</v>
      </c>
      <c r="BU332" t="s">
        <v>1426</v>
      </c>
      <c r="BV332">
        <v>70</v>
      </c>
      <c r="BX332" t="s">
        <v>1273</v>
      </c>
      <c r="BY332">
        <v>97</v>
      </c>
      <c r="CA332" t="s">
        <v>1302</v>
      </c>
      <c r="CB332">
        <v>88</v>
      </c>
      <c r="CD332" t="s">
        <v>1307</v>
      </c>
      <c r="CE332">
        <v>62.5</v>
      </c>
      <c r="CG332" t="s">
        <v>1258</v>
      </c>
      <c r="CH332">
        <v>25</v>
      </c>
      <c r="CJ332" t="s">
        <v>1276</v>
      </c>
      <c r="CK332">
        <v>42</v>
      </c>
      <c r="CM332" t="s">
        <v>1337</v>
      </c>
      <c r="CN332">
        <v>61</v>
      </c>
      <c r="CP332" t="s">
        <v>1325</v>
      </c>
      <c r="CQ332">
        <v>66</v>
      </c>
      <c r="CS332" t="s">
        <v>1302</v>
      </c>
      <c r="CT332">
        <v>87</v>
      </c>
      <c r="CV332" t="s">
        <v>1309</v>
      </c>
      <c r="CW332">
        <v>61.5</v>
      </c>
      <c r="CY332" t="s">
        <v>1310</v>
      </c>
      <c r="CZ332">
        <v>40</v>
      </c>
      <c r="DB332" t="s">
        <v>1317</v>
      </c>
      <c r="DC332">
        <v>64</v>
      </c>
      <c r="DE332" t="s">
        <v>1337</v>
      </c>
      <c r="DF332">
        <v>58</v>
      </c>
      <c r="DH332" t="s">
        <v>1284</v>
      </c>
      <c r="DI332">
        <v>88</v>
      </c>
      <c r="DK332">
        <v>94</v>
      </c>
      <c r="DM332">
        <v>85</v>
      </c>
      <c r="DO332">
        <v>33</v>
      </c>
      <c r="DQ332">
        <v>32</v>
      </c>
      <c r="DS332">
        <v>26</v>
      </c>
    </row>
    <row r="333" spans="1:123" ht="15" x14ac:dyDescent="0.2">
      <c r="A333" s="1" t="s">
        <v>660</v>
      </c>
      <c r="B333" s="2">
        <v>7</v>
      </c>
      <c r="C333" s="3" t="s">
        <v>661</v>
      </c>
      <c r="D333" s="8" t="s">
        <v>1247</v>
      </c>
      <c r="E333" s="1">
        <v>96</v>
      </c>
      <c r="F333" s="1"/>
      <c r="G333" s="11" t="s">
        <v>1274</v>
      </c>
      <c r="H333" s="1">
        <v>92</v>
      </c>
      <c r="I333" s="1"/>
      <c r="J333" s="11" t="s">
        <v>1275</v>
      </c>
      <c r="K333" s="1">
        <v>85</v>
      </c>
      <c r="L333" s="1"/>
      <c r="M333" s="11" t="s">
        <v>1258</v>
      </c>
      <c r="N333" s="1">
        <v>46</v>
      </c>
      <c r="O333" s="1"/>
      <c r="P333" s="11" t="s">
        <v>1276</v>
      </c>
      <c r="Q333" s="1">
        <v>56</v>
      </c>
      <c r="R333" s="1"/>
      <c r="S333" s="11" t="s">
        <v>1277</v>
      </c>
      <c r="T333" s="1">
        <v>66</v>
      </c>
      <c r="U333" s="1"/>
      <c r="V333" s="11" t="s">
        <v>1273</v>
      </c>
      <c r="W333" t="s">
        <v>1361</v>
      </c>
      <c r="Y333" t="s">
        <v>1274</v>
      </c>
      <c r="Z333" t="s">
        <v>1364</v>
      </c>
      <c r="AB333" t="s">
        <v>1275</v>
      </c>
      <c r="AC333" t="s">
        <v>1431</v>
      </c>
      <c r="AE333" t="s">
        <v>1258</v>
      </c>
      <c r="AF333" t="s">
        <v>1403</v>
      </c>
      <c r="AH333" t="s">
        <v>1276</v>
      </c>
      <c r="AI333" t="s">
        <v>1367</v>
      </c>
      <c r="AK333" t="s">
        <v>1277</v>
      </c>
      <c r="AL333" t="s">
        <v>1383</v>
      </c>
      <c r="AN333" t="s">
        <v>1273</v>
      </c>
      <c r="AO333">
        <v>76.5</v>
      </c>
      <c r="AQ333" t="s">
        <v>1274</v>
      </c>
      <c r="AR333">
        <v>86.5</v>
      </c>
      <c r="AT333" t="s">
        <v>1300</v>
      </c>
      <c r="AU333">
        <v>95</v>
      </c>
      <c r="AW333" t="s">
        <v>1258</v>
      </c>
      <c r="AX333">
        <v>37</v>
      </c>
      <c r="AZ333" t="s">
        <v>1276</v>
      </c>
      <c r="BA333">
        <v>31.5</v>
      </c>
      <c r="BC333" t="s">
        <v>1426</v>
      </c>
      <c r="BD333">
        <v>43.5</v>
      </c>
      <c r="BF333" t="s">
        <v>1273</v>
      </c>
      <c r="BG333">
        <v>83</v>
      </c>
      <c r="BI333" t="s">
        <v>1274</v>
      </c>
      <c r="BJ333">
        <v>73</v>
      </c>
      <c r="BL333" t="s">
        <v>1300</v>
      </c>
      <c r="BM333">
        <v>90</v>
      </c>
      <c r="BO333" t="s">
        <v>1258</v>
      </c>
      <c r="BP333">
        <v>33</v>
      </c>
      <c r="BR333" t="s">
        <v>1276</v>
      </c>
      <c r="BS333">
        <v>33</v>
      </c>
      <c r="BU333" t="s">
        <v>1426</v>
      </c>
      <c r="BV333">
        <v>58</v>
      </c>
      <c r="BX333" t="s">
        <v>1273</v>
      </c>
      <c r="BY333">
        <v>79</v>
      </c>
      <c r="CA333" t="s">
        <v>1302</v>
      </c>
      <c r="CB333">
        <v>86</v>
      </c>
      <c r="CD333" t="s">
        <v>1307</v>
      </c>
      <c r="CE333">
        <v>55.5</v>
      </c>
      <c r="CG333" t="s">
        <v>1258</v>
      </c>
      <c r="CH333">
        <v>26</v>
      </c>
      <c r="CJ333" t="s">
        <v>1276</v>
      </c>
      <c r="CK333">
        <v>55</v>
      </c>
      <c r="CM333" t="s">
        <v>1337</v>
      </c>
      <c r="CN333">
        <v>53</v>
      </c>
      <c r="CP333" t="s">
        <v>1325</v>
      </c>
      <c r="CQ333">
        <v>0</v>
      </c>
      <c r="CT333">
        <v>0</v>
      </c>
      <c r="CW333">
        <v>0</v>
      </c>
      <c r="CZ333">
        <v>0</v>
      </c>
      <c r="DC333">
        <v>0</v>
      </c>
      <c r="DF333">
        <v>0</v>
      </c>
      <c r="DI333">
        <v>73</v>
      </c>
      <c r="DK333">
        <v>77</v>
      </c>
      <c r="DM333">
        <v>49</v>
      </c>
      <c r="DO333">
        <v>43</v>
      </c>
      <c r="DQ333">
        <v>30</v>
      </c>
      <c r="DS333">
        <v>27</v>
      </c>
    </row>
    <row r="334" spans="1:123" ht="15" x14ac:dyDescent="0.2">
      <c r="A334" s="1" t="s">
        <v>662</v>
      </c>
      <c r="B334" s="2">
        <v>7</v>
      </c>
      <c r="C334" s="3" t="s">
        <v>663</v>
      </c>
      <c r="D334" s="8" t="s">
        <v>1247</v>
      </c>
      <c r="E334" s="8">
        <v>94</v>
      </c>
      <c r="F334" s="8"/>
      <c r="G334" s="11" t="s">
        <v>1274</v>
      </c>
      <c r="H334" s="8">
        <v>79</v>
      </c>
      <c r="I334" s="8"/>
      <c r="J334" s="11" t="s">
        <v>1275</v>
      </c>
      <c r="K334" s="8">
        <v>97</v>
      </c>
      <c r="L334" s="8"/>
      <c r="M334" s="11" t="s">
        <v>1258</v>
      </c>
      <c r="N334" s="8">
        <v>41</v>
      </c>
      <c r="O334" s="8"/>
      <c r="P334" s="11" t="s">
        <v>1276</v>
      </c>
      <c r="Q334" s="8">
        <v>60</v>
      </c>
      <c r="R334" s="8"/>
      <c r="S334" s="11" t="s">
        <v>1277</v>
      </c>
      <c r="T334" s="8">
        <v>69</v>
      </c>
      <c r="U334" s="8"/>
      <c r="V334" s="11" t="s">
        <v>1273</v>
      </c>
      <c r="W334" t="s">
        <v>1406</v>
      </c>
      <c r="Y334" t="s">
        <v>1274</v>
      </c>
      <c r="Z334" t="s">
        <v>1333</v>
      </c>
      <c r="AB334" t="s">
        <v>1275</v>
      </c>
      <c r="AC334" t="s">
        <v>1432</v>
      </c>
      <c r="AE334" t="s">
        <v>1258</v>
      </c>
      <c r="AF334" t="s">
        <v>1348</v>
      </c>
      <c r="AH334" t="s">
        <v>1276</v>
      </c>
      <c r="AI334" t="s">
        <v>1405</v>
      </c>
      <c r="AK334" t="s">
        <v>1277</v>
      </c>
      <c r="AL334" t="s">
        <v>1331</v>
      </c>
      <c r="AN334" t="s">
        <v>1273</v>
      </c>
      <c r="AO334">
        <v>84</v>
      </c>
      <c r="AQ334" t="s">
        <v>1274</v>
      </c>
      <c r="AR334">
        <v>78.5</v>
      </c>
      <c r="AT334" t="s">
        <v>1300</v>
      </c>
      <c r="AU334">
        <v>110</v>
      </c>
      <c r="AW334" t="s">
        <v>1258</v>
      </c>
      <c r="AX334">
        <v>24</v>
      </c>
      <c r="AZ334" t="s">
        <v>1276</v>
      </c>
      <c r="BA334">
        <v>30</v>
      </c>
      <c r="BC334" t="s">
        <v>1426</v>
      </c>
      <c r="BD334">
        <v>61.5</v>
      </c>
      <c r="BF334" t="s">
        <v>1273</v>
      </c>
      <c r="BG334">
        <v>94</v>
      </c>
      <c r="BI334" t="s">
        <v>1274</v>
      </c>
      <c r="BJ334">
        <v>99</v>
      </c>
      <c r="BL334" t="s">
        <v>1300</v>
      </c>
      <c r="BM334">
        <v>106.5</v>
      </c>
      <c r="BO334" t="s">
        <v>1258</v>
      </c>
      <c r="BP334">
        <v>30</v>
      </c>
      <c r="BR334" t="s">
        <v>1276</v>
      </c>
      <c r="BS334">
        <v>38</v>
      </c>
      <c r="BU334" t="s">
        <v>1426</v>
      </c>
      <c r="BV334">
        <v>69</v>
      </c>
      <c r="BX334" t="s">
        <v>1273</v>
      </c>
      <c r="BY334">
        <v>80</v>
      </c>
      <c r="CA334" t="s">
        <v>1302</v>
      </c>
      <c r="CB334">
        <v>98</v>
      </c>
      <c r="CD334" t="s">
        <v>1307</v>
      </c>
      <c r="CE334">
        <v>99.5</v>
      </c>
      <c r="CG334" t="s">
        <v>1258</v>
      </c>
      <c r="CH334">
        <v>38</v>
      </c>
      <c r="CJ334" t="s">
        <v>1276</v>
      </c>
      <c r="CK334">
        <v>38</v>
      </c>
      <c r="CM334" t="s">
        <v>1337</v>
      </c>
      <c r="CN334">
        <v>61</v>
      </c>
      <c r="CP334" t="s">
        <v>1325</v>
      </c>
      <c r="CQ334">
        <v>66</v>
      </c>
      <c r="CS334" t="s">
        <v>1302</v>
      </c>
      <c r="CT334">
        <v>92</v>
      </c>
      <c r="CV334" t="s">
        <v>1257</v>
      </c>
      <c r="CW334">
        <v>84.5</v>
      </c>
      <c r="CY334" t="s">
        <v>1311</v>
      </c>
      <c r="CZ334">
        <v>19</v>
      </c>
      <c r="DB334" t="s">
        <v>1317</v>
      </c>
      <c r="DC334">
        <v>52</v>
      </c>
      <c r="DE334" t="s">
        <v>1286</v>
      </c>
      <c r="DF334">
        <v>28</v>
      </c>
      <c r="DH334" t="s">
        <v>1353</v>
      </c>
      <c r="DI334">
        <v>71</v>
      </c>
      <c r="DK334">
        <v>84</v>
      </c>
      <c r="DM334">
        <v>79</v>
      </c>
      <c r="DO334">
        <v>46</v>
      </c>
      <c r="DQ334">
        <v>25</v>
      </c>
      <c r="DS334">
        <v>22</v>
      </c>
    </row>
    <row r="335" spans="1:123" ht="15" x14ac:dyDescent="0.2">
      <c r="A335" s="4" t="s">
        <v>664</v>
      </c>
      <c r="B335" s="2">
        <v>7</v>
      </c>
      <c r="C335" s="3" t="s">
        <v>665</v>
      </c>
      <c r="D335" s="8" t="s">
        <v>1247</v>
      </c>
      <c r="E335" s="1">
        <v>103</v>
      </c>
      <c r="F335" s="1"/>
      <c r="G335" s="11" t="s">
        <v>1274</v>
      </c>
      <c r="H335" s="1">
        <v>75</v>
      </c>
      <c r="I335" s="1"/>
      <c r="J335" s="11" t="s">
        <v>1275</v>
      </c>
      <c r="K335" s="1">
        <v>68</v>
      </c>
      <c r="L335" s="1"/>
      <c r="M335" s="11" t="s">
        <v>1258</v>
      </c>
      <c r="N335" s="1">
        <v>54</v>
      </c>
      <c r="O335" s="1"/>
      <c r="P335" s="11" t="s">
        <v>1276</v>
      </c>
      <c r="Q335" s="1">
        <v>64</v>
      </c>
      <c r="R335" s="1"/>
      <c r="S335" s="11" t="s">
        <v>1277</v>
      </c>
      <c r="T335" s="1">
        <v>70.5</v>
      </c>
      <c r="U335" s="1"/>
      <c r="V335" s="11" t="s">
        <v>1273</v>
      </c>
      <c r="W335" t="s">
        <v>1433</v>
      </c>
      <c r="Y335" t="s">
        <v>1274</v>
      </c>
      <c r="Z335" t="s">
        <v>1331</v>
      </c>
      <c r="AB335" t="s">
        <v>1275</v>
      </c>
      <c r="AC335" t="s">
        <v>1333</v>
      </c>
      <c r="AE335" t="s">
        <v>1258</v>
      </c>
      <c r="AF335" t="s">
        <v>1321</v>
      </c>
      <c r="AH335" t="s">
        <v>1276</v>
      </c>
      <c r="AI335" t="s">
        <v>1390</v>
      </c>
      <c r="AK335" t="s">
        <v>1277</v>
      </c>
      <c r="AL335" t="s">
        <v>1339</v>
      </c>
      <c r="AN335" t="s">
        <v>1273</v>
      </c>
      <c r="AO335">
        <v>88</v>
      </c>
      <c r="AQ335" t="s">
        <v>1274</v>
      </c>
      <c r="AR335">
        <v>90.5</v>
      </c>
      <c r="AT335" t="s">
        <v>1300</v>
      </c>
      <c r="AU335">
        <v>78</v>
      </c>
      <c r="AW335" t="s">
        <v>1258</v>
      </c>
      <c r="AX335">
        <v>42</v>
      </c>
      <c r="AZ335" t="s">
        <v>1276</v>
      </c>
      <c r="BA335">
        <v>40</v>
      </c>
      <c r="BC335" t="s">
        <v>1426</v>
      </c>
      <c r="BD335">
        <v>56</v>
      </c>
      <c r="BF335" t="s">
        <v>1273</v>
      </c>
      <c r="BG335">
        <v>0</v>
      </c>
      <c r="BJ335">
        <v>0</v>
      </c>
      <c r="BM335">
        <v>0</v>
      </c>
      <c r="BP335">
        <v>0</v>
      </c>
      <c r="BS335">
        <v>0</v>
      </c>
      <c r="BV335">
        <v>0</v>
      </c>
      <c r="BY335">
        <v>0</v>
      </c>
      <c r="CB335">
        <v>0</v>
      </c>
      <c r="CE335">
        <v>0</v>
      </c>
      <c r="CH335">
        <v>0</v>
      </c>
      <c r="CK335">
        <v>0</v>
      </c>
      <c r="CN335">
        <v>0</v>
      </c>
      <c r="CQ335">
        <v>0</v>
      </c>
      <c r="CT335">
        <v>0</v>
      </c>
      <c r="CW335">
        <v>0</v>
      </c>
      <c r="CZ335">
        <v>0</v>
      </c>
      <c r="DC335">
        <v>0</v>
      </c>
      <c r="DF335">
        <v>0</v>
      </c>
      <c r="DI335">
        <v>0</v>
      </c>
      <c r="DK335">
        <v>0</v>
      </c>
      <c r="DM335">
        <v>0</v>
      </c>
      <c r="DO335">
        <v>0</v>
      </c>
      <c r="DQ335">
        <v>0</v>
      </c>
      <c r="DS335">
        <v>0</v>
      </c>
    </row>
    <row r="336" spans="1:123" ht="15" x14ac:dyDescent="0.2">
      <c r="A336" s="1" t="s">
        <v>666</v>
      </c>
      <c r="B336" s="2">
        <v>7</v>
      </c>
      <c r="C336" s="3" t="s">
        <v>667</v>
      </c>
      <c r="D336" s="8" t="s">
        <v>1247</v>
      </c>
      <c r="E336" s="1">
        <v>101</v>
      </c>
      <c r="F336" s="1"/>
      <c r="G336" s="11" t="s">
        <v>1274</v>
      </c>
      <c r="H336" s="1">
        <v>76</v>
      </c>
      <c r="I336" s="1"/>
      <c r="J336" s="11" t="s">
        <v>1275</v>
      </c>
      <c r="K336" s="1">
        <v>56</v>
      </c>
      <c r="L336" s="1"/>
      <c r="M336" s="11" t="s">
        <v>1258</v>
      </c>
      <c r="N336" s="1">
        <v>50.5</v>
      </c>
      <c r="O336" s="1"/>
      <c r="P336" s="11" t="s">
        <v>1276</v>
      </c>
      <c r="Q336" s="1">
        <v>66.5</v>
      </c>
      <c r="R336" s="1"/>
      <c r="S336" s="11" t="s">
        <v>1277</v>
      </c>
      <c r="T336" s="1">
        <v>81</v>
      </c>
      <c r="U336" s="1"/>
      <c r="V336" s="11" t="s">
        <v>1273</v>
      </c>
      <c r="W336" t="s">
        <v>1318</v>
      </c>
      <c r="Y336" t="s">
        <v>1274</v>
      </c>
      <c r="Z336" t="s">
        <v>1383</v>
      </c>
      <c r="AB336" t="s">
        <v>1275</v>
      </c>
      <c r="AC336" t="s">
        <v>1434</v>
      </c>
      <c r="AE336" t="s">
        <v>1258</v>
      </c>
      <c r="AF336" t="s">
        <v>1367</v>
      </c>
      <c r="AH336" t="s">
        <v>1276</v>
      </c>
      <c r="AI336" t="s">
        <v>1350</v>
      </c>
      <c r="AK336" t="s">
        <v>1277</v>
      </c>
      <c r="AL336" t="s">
        <v>1341</v>
      </c>
      <c r="AN336" t="s">
        <v>1273</v>
      </c>
      <c r="AO336">
        <v>81.5</v>
      </c>
      <c r="AQ336" t="s">
        <v>1274</v>
      </c>
      <c r="AR336">
        <v>99</v>
      </c>
      <c r="AT336" t="s">
        <v>1300</v>
      </c>
      <c r="AU336">
        <v>58.5</v>
      </c>
      <c r="AW336" t="s">
        <v>1258</v>
      </c>
      <c r="AX336">
        <v>32.5</v>
      </c>
      <c r="AZ336" t="s">
        <v>1276</v>
      </c>
      <c r="BA336">
        <v>17.5</v>
      </c>
      <c r="BC336" t="s">
        <v>1426</v>
      </c>
      <c r="BD336">
        <v>60</v>
      </c>
      <c r="BF336" t="s">
        <v>1273</v>
      </c>
      <c r="BG336">
        <v>103</v>
      </c>
      <c r="BI336" t="s">
        <v>1274</v>
      </c>
      <c r="BJ336">
        <v>90</v>
      </c>
      <c r="BL336" t="s">
        <v>1300</v>
      </c>
      <c r="BM336">
        <v>65</v>
      </c>
      <c r="BO336" t="s">
        <v>1258</v>
      </c>
      <c r="BP336">
        <v>34</v>
      </c>
      <c r="BR336" t="s">
        <v>1276</v>
      </c>
      <c r="BS336">
        <v>41</v>
      </c>
      <c r="BU336" t="s">
        <v>1426</v>
      </c>
      <c r="BV336">
        <v>77</v>
      </c>
      <c r="BX336" t="s">
        <v>1273</v>
      </c>
      <c r="BY336">
        <v>97</v>
      </c>
      <c r="CA336" t="s">
        <v>1302</v>
      </c>
      <c r="CB336">
        <v>109</v>
      </c>
      <c r="CD336" t="s">
        <v>1307</v>
      </c>
      <c r="CE336">
        <v>59</v>
      </c>
      <c r="CG336" t="s">
        <v>1258</v>
      </c>
      <c r="CH336">
        <v>44</v>
      </c>
      <c r="CJ336" t="s">
        <v>1276</v>
      </c>
      <c r="CK336">
        <v>51</v>
      </c>
      <c r="CM336" t="s">
        <v>1337</v>
      </c>
      <c r="CN336">
        <v>73</v>
      </c>
      <c r="CP336" t="s">
        <v>1325</v>
      </c>
      <c r="CQ336">
        <v>85</v>
      </c>
      <c r="CS336" t="s">
        <v>1262</v>
      </c>
      <c r="CT336">
        <v>83</v>
      </c>
      <c r="CV336" t="s">
        <v>1309</v>
      </c>
      <c r="CW336">
        <v>51</v>
      </c>
      <c r="CY336" t="s">
        <v>1264</v>
      </c>
      <c r="CZ336">
        <v>34</v>
      </c>
      <c r="DB336" t="s">
        <v>1276</v>
      </c>
      <c r="DC336">
        <v>66</v>
      </c>
      <c r="DE336" t="s">
        <v>1281</v>
      </c>
      <c r="DF336">
        <v>54</v>
      </c>
      <c r="DH336" t="s">
        <v>1353</v>
      </c>
      <c r="DI336">
        <v>88</v>
      </c>
      <c r="DK336">
        <v>83</v>
      </c>
      <c r="DM336">
        <v>68</v>
      </c>
      <c r="DO336">
        <v>60</v>
      </c>
      <c r="DQ336">
        <v>37</v>
      </c>
      <c r="DS336">
        <v>32</v>
      </c>
    </row>
    <row r="337" spans="1:123" ht="15" x14ac:dyDescent="0.2">
      <c r="A337" s="1" t="s">
        <v>668</v>
      </c>
      <c r="B337" s="2">
        <v>7</v>
      </c>
      <c r="C337" s="3" t="s">
        <v>669</v>
      </c>
      <c r="D337" s="8" t="s">
        <v>1247</v>
      </c>
      <c r="E337" s="1">
        <v>107</v>
      </c>
      <c r="F337" s="1"/>
      <c r="G337" s="11" t="s">
        <v>1274</v>
      </c>
      <c r="H337" s="1">
        <v>62</v>
      </c>
      <c r="I337" s="1"/>
      <c r="J337" s="11" t="s">
        <v>1275</v>
      </c>
      <c r="K337" s="1">
        <v>97</v>
      </c>
      <c r="L337" s="1"/>
      <c r="M337" s="11" t="s">
        <v>1258</v>
      </c>
      <c r="N337" s="1">
        <v>25.5</v>
      </c>
      <c r="O337" s="1"/>
      <c r="P337" s="11" t="s">
        <v>1276</v>
      </c>
      <c r="Q337" s="1">
        <v>66.5</v>
      </c>
      <c r="R337" s="1"/>
      <c r="S337" s="11" t="s">
        <v>1277</v>
      </c>
      <c r="T337" s="1">
        <v>73</v>
      </c>
      <c r="U337" s="1"/>
      <c r="V337" s="11" t="s">
        <v>1273</v>
      </c>
      <c r="W337" t="s">
        <v>1342</v>
      </c>
      <c r="Y337" t="s">
        <v>1274</v>
      </c>
      <c r="Z337" t="s">
        <v>1396</v>
      </c>
      <c r="AB337" t="s">
        <v>1275</v>
      </c>
      <c r="AC337" t="s">
        <v>1435</v>
      </c>
      <c r="AE337" t="s">
        <v>1258</v>
      </c>
      <c r="AF337" t="s">
        <v>1395</v>
      </c>
      <c r="AH337" t="s">
        <v>1276</v>
      </c>
      <c r="AI337" t="s">
        <v>1403</v>
      </c>
      <c r="AK337" t="s">
        <v>1277</v>
      </c>
      <c r="AL337" t="s">
        <v>1392</v>
      </c>
      <c r="AN337" t="s">
        <v>1273</v>
      </c>
      <c r="AO337">
        <v>89.5</v>
      </c>
      <c r="AQ337" t="s">
        <v>1274</v>
      </c>
      <c r="AR337">
        <v>40.5</v>
      </c>
      <c r="AT337" t="s">
        <v>1300</v>
      </c>
      <c r="AU337">
        <v>89.5</v>
      </c>
      <c r="AW337" t="s">
        <v>1258</v>
      </c>
      <c r="AX337">
        <v>20</v>
      </c>
      <c r="AZ337" t="s">
        <v>1276</v>
      </c>
      <c r="BA337">
        <v>30</v>
      </c>
      <c r="BC337" t="s">
        <v>1426</v>
      </c>
      <c r="BD337">
        <v>50.5</v>
      </c>
      <c r="BF337" t="s">
        <v>1273</v>
      </c>
      <c r="BG337">
        <v>95</v>
      </c>
      <c r="BI337" t="s">
        <v>1274</v>
      </c>
      <c r="BJ337">
        <v>49</v>
      </c>
      <c r="BL337" t="s">
        <v>1300</v>
      </c>
      <c r="BM337">
        <v>103.5</v>
      </c>
      <c r="BO337" t="s">
        <v>1258</v>
      </c>
      <c r="BP337">
        <v>12</v>
      </c>
      <c r="BR337" t="s">
        <v>1276</v>
      </c>
      <c r="BS337">
        <v>48</v>
      </c>
      <c r="BU337" t="s">
        <v>1426</v>
      </c>
      <c r="BV337">
        <v>82</v>
      </c>
      <c r="BX337" t="s">
        <v>1273</v>
      </c>
      <c r="BY337">
        <v>88</v>
      </c>
      <c r="CA337" t="s">
        <v>1302</v>
      </c>
      <c r="CB337">
        <v>42</v>
      </c>
      <c r="CD337" t="s">
        <v>1307</v>
      </c>
      <c r="CE337">
        <v>72</v>
      </c>
      <c r="CG337" t="s">
        <v>1258</v>
      </c>
      <c r="CH337">
        <v>27</v>
      </c>
      <c r="CJ337" t="s">
        <v>1276</v>
      </c>
      <c r="CK337">
        <v>60</v>
      </c>
      <c r="CM337" t="s">
        <v>1337</v>
      </c>
      <c r="CN337">
        <v>63</v>
      </c>
      <c r="CP337" t="s">
        <v>1325</v>
      </c>
      <c r="CQ337">
        <v>73</v>
      </c>
      <c r="CS337" t="s">
        <v>1302</v>
      </c>
      <c r="CT337">
        <v>43</v>
      </c>
      <c r="CV337" t="s">
        <v>1307</v>
      </c>
      <c r="CW337">
        <v>61.5</v>
      </c>
      <c r="CY337" t="s">
        <v>1258</v>
      </c>
      <c r="CZ337">
        <v>49</v>
      </c>
      <c r="DB337" t="s">
        <v>1276</v>
      </c>
      <c r="DC337">
        <v>73</v>
      </c>
      <c r="DE337" t="s">
        <v>1337</v>
      </c>
      <c r="DF337">
        <v>39</v>
      </c>
      <c r="DH337" t="s">
        <v>1325</v>
      </c>
      <c r="DI337">
        <v>81</v>
      </c>
      <c r="DK337">
        <v>40</v>
      </c>
      <c r="DM337">
        <v>80</v>
      </c>
      <c r="DO337">
        <v>51</v>
      </c>
      <c r="DQ337">
        <v>32</v>
      </c>
      <c r="DS337">
        <v>40</v>
      </c>
    </row>
    <row r="338" spans="1:123" ht="15" x14ac:dyDescent="0.2">
      <c r="A338" s="1" t="s">
        <v>670</v>
      </c>
      <c r="B338" s="2">
        <v>7</v>
      </c>
      <c r="C338" s="3" t="s">
        <v>671</v>
      </c>
      <c r="D338" s="8" t="s">
        <v>1247</v>
      </c>
      <c r="E338" s="1">
        <v>109</v>
      </c>
      <c r="F338" s="1"/>
      <c r="G338" s="11" t="s">
        <v>1274</v>
      </c>
      <c r="H338" s="1">
        <v>81</v>
      </c>
      <c r="I338" s="1"/>
      <c r="J338" s="11" t="s">
        <v>1275</v>
      </c>
      <c r="K338" s="1">
        <v>60</v>
      </c>
      <c r="L338" s="1"/>
      <c r="M338" s="11" t="s">
        <v>1258</v>
      </c>
      <c r="N338" s="1">
        <v>48.5</v>
      </c>
      <c r="O338" s="1"/>
      <c r="P338" s="11" t="s">
        <v>1276</v>
      </c>
      <c r="Q338" s="1">
        <v>60.5</v>
      </c>
      <c r="R338" s="1"/>
      <c r="S338" s="11" t="s">
        <v>1277</v>
      </c>
      <c r="T338" s="1">
        <v>71.5</v>
      </c>
      <c r="U338" s="1"/>
      <c r="V338" s="11" t="s">
        <v>1273</v>
      </c>
      <c r="W338" t="s">
        <v>1344</v>
      </c>
      <c r="Y338" t="s">
        <v>1274</v>
      </c>
      <c r="Z338" t="s">
        <v>1341</v>
      </c>
      <c r="AB338" t="s">
        <v>1275</v>
      </c>
      <c r="AC338" t="s">
        <v>1341</v>
      </c>
      <c r="AE338" t="s">
        <v>1258</v>
      </c>
      <c r="AF338" t="s">
        <v>1348</v>
      </c>
      <c r="AH338" t="s">
        <v>1276</v>
      </c>
      <c r="AI338" t="s">
        <v>1380</v>
      </c>
      <c r="AK338" t="s">
        <v>1277</v>
      </c>
      <c r="AL338" t="s">
        <v>1436</v>
      </c>
      <c r="AN338" t="s">
        <v>1273</v>
      </c>
      <c r="AO338">
        <v>94</v>
      </c>
      <c r="AQ338" t="s">
        <v>1274</v>
      </c>
      <c r="AR338">
        <v>76</v>
      </c>
      <c r="AT338" t="s">
        <v>1300</v>
      </c>
      <c r="AU338">
        <v>63</v>
      </c>
      <c r="AW338" t="s">
        <v>1258</v>
      </c>
      <c r="AX338">
        <v>28.5</v>
      </c>
      <c r="AZ338" t="s">
        <v>1276</v>
      </c>
      <c r="BA338">
        <v>42.5</v>
      </c>
      <c r="BC338" t="s">
        <v>1426</v>
      </c>
      <c r="BD338">
        <v>56</v>
      </c>
      <c r="BF338" t="s">
        <v>1273</v>
      </c>
      <c r="BG338">
        <v>87</v>
      </c>
      <c r="BI338" t="s">
        <v>1274</v>
      </c>
      <c r="BJ338">
        <v>99</v>
      </c>
      <c r="BL338" t="s">
        <v>1300</v>
      </c>
      <c r="BM338">
        <v>75</v>
      </c>
      <c r="BO338" t="s">
        <v>1258</v>
      </c>
      <c r="BP338">
        <v>30</v>
      </c>
      <c r="BR338" t="s">
        <v>1276</v>
      </c>
      <c r="BS338">
        <v>41</v>
      </c>
      <c r="BU338" t="s">
        <v>1426</v>
      </c>
      <c r="BV338">
        <v>66</v>
      </c>
      <c r="BX338" t="s">
        <v>1273</v>
      </c>
      <c r="BY338">
        <v>91</v>
      </c>
      <c r="CA338" t="s">
        <v>1302</v>
      </c>
      <c r="CB338">
        <v>80</v>
      </c>
      <c r="CD338" t="s">
        <v>1307</v>
      </c>
      <c r="CE338">
        <v>48</v>
      </c>
      <c r="CG338" t="s">
        <v>1258</v>
      </c>
      <c r="CH338">
        <v>42</v>
      </c>
      <c r="CJ338" t="s">
        <v>1276</v>
      </c>
      <c r="CK338">
        <v>54</v>
      </c>
      <c r="CM338" t="s">
        <v>1337</v>
      </c>
      <c r="CN338">
        <v>62</v>
      </c>
      <c r="CP338" t="s">
        <v>1325</v>
      </c>
      <c r="CQ338">
        <v>68</v>
      </c>
      <c r="CS338" t="s">
        <v>1302</v>
      </c>
      <c r="CT338">
        <v>46</v>
      </c>
      <c r="CV338" t="s">
        <v>1307</v>
      </c>
      <c r="CW338">
        <v>43</v>
      </c>
      <c r="CY338" t="s">
        <v>1258</v>
      </c>
      <c r="CZ338">
        <v>32</v>
      </c>
      <c r="DB338" t="s">
        <v>1276</v>
      </c>
      <c r="DC338">
        <v>68</v>
      </c>
      <c r="DE338" t="s">
        <v>1337</v>
      </c>
      <c r="DF338">
        <v>58</v>
      </c>
      <c r="DH338" t="s">
        <v>1325</v>
      </c>
      <c r="DI338">
        <v>74</v>
      </c>
      <c r="DK338">
        <v>68</v>
      </c>
      <c r="DM338">
        <v>43</v>
      </c>
      <c r="DO338">
        <v>53</v>
      </c>
      <c r="DQ338">
        <v>22</v>
      </c>
      <c r="DS338">
        <v>24</v>
      </c>
    </row>
    <row r="339" spans="1:123" ht="15" x14ac:dyDescent="0.2">
      <c r="A339" s="1" t="s">
        <v>672</v>
      </c>
      <c r="B339" s="2">
        <v>7</v>
      </c>
      <c r="C339" s="3" t="s">
        <v>673</v>
      </c>
      <c r="D339" s="8" t="s">
        <v>1247</v>
      </c>
      <c r="E339" s="1">
        <v>97</v>
      </c>
      <c r="F339" s="1"/>
      <c r="G339" s="11" t="s">
        <v>1274</v>
      </c>
      <c r="H339" s="1">
        <v>88</v>
      </c>
      <c r="I339" s="1"/>
      <c r="J339" s="11" t="s">
        <v>1275</v>
      </c>
      <c r="K339" s="1">
        <v>55</v>
      </c>
      <c r="L339" s="1"/>
      <c r="M339" s="11" t="s">
        <v>1258</v>
      </c>
      <c r="N339" s="1">
        <v>42.5</v>
      </c>
      <c r="O339" s="1"/>
      <c r="P339" s="11" t="s">
        <v>1276</v>
      </c>
      <c r="Q339" s="1">
        <v>62</v>
      </c>
      <c r="R339" s="1"/>
      <c r="S339" s="11" t="s">
        <v>1277</v>
      </c>
      <c r="T339" s="1">
        <v>75</v>
      </c>
      <c r="U339" s="1"/>
      <c r="V339" s="11" t="s">
        <v>1273</v>
      </c>
      <c r="W339" t="s">
        <v>1368</v>
      </c>
      <c r="Y339" t="s">
        <v>1274</v>
      </c>
      <c r="Z339" t="s">
        <v>1365</v>
      </c>
      <c r="AB339" t="s">
        <v>1275</v>
      </c>
      <c r="AC339" t="s">
        <v>1437</v>
      </c>
      <c r="AE339" t="s">
        <v>1258</v>
      </c>
      <c r="AF339" t="s">
        <v>1397</v>
      </c>
      <c r="AH339" t="s">
        <v>1276</v>
      </c>
      <c r="AI339" t="s">
        <v>1367</v>
      </c>
      <c r="AK339" t="s">
        <v>1277</v>
      </c>
      <c r="AL339" t="s">
        <v>1355</v>
      </c>
      <c r="AN339" t="s">
        <v>1273</v>
      </c>
      <c r="AO339">
        <v>76</v>
      </c>
      <c r="AQ339" t="s">
        <v>1274</v>
      </c>
      <c r="AR339">
        <v>99</v>
      </c>
      <c r="AT339" t="s">
        <v>1300</v>
      </c>
      <c r="AU339">
        <v>54</v>
      </c>
      <c r="AW339" t="s">
        <v>1258</v>
      </c>
      <c r="AX339">
        <v>40</v>
      </c>
      <c r="AZ339" t="s">
        <v>1276</v>
      </c>
      <c r="BA339">
        <v>29</v>
      </c>
      <c r="BC339" t="s">
        <v>1426</v>
      </c>
      <c r="BD339">
        <v>52</v>
      </c>
      <c r="BF339" t="s">
        <v>1273</v>
      </c>
      <c r="BG339">
        <v>90</v>
      </c>
      <c r="BI339" t="s">
        <v>1274</v>
      </c>
      <c r="BJ339">
        <v>82</v>
      </c>
      <c r="BL339" t="s">
        <v>1300</v>
      </c>
      <c r="BM339">
        <v>54</v>
      </c>
      <c r="BO339" t="s">
        <v>1258</v>
      </c>
      <c r="BP339">
        <v>37</v>
      </c>
      <c r="BR339" t="s">
        <v>1276</v>
      </c>
      <c r="BS339">
        <v>42</v>
      </c>
      <c r="BU339" t="s">
        <v>1426</v>
      </c>
      <c r="BV339">
        <v>54</v>
      </c>
      <c r="BX339" t="s">
        <v>1273</v>
      </c>
      <c r="BY339">
        <v>79</v>
      </c>
      <c r="CA339" t="s">
        <v>1302</v>
      </c>
      <c r="CB339">
        <v>92</v>
      </c>
      <c r="CD339" t="s">
        <v>1307</v>
      </c>
      <c r="CE339">
        <v>42.5</v>
      </c>
      <c r="CG339" t="s">
        <v>1258</v>
      </c>
      <c r="CH339">
        <v>28</v>
      </c>
      <c r="CJ339" t="s">
        <v>1276</v>
      </c>
      <c r="CK339">
        <v>33</v>
      </c>
      <c r="CM339" t="s">
        <v>1337</v>
      </c>
      <c r="CN339">
        <v>56</v>
      </c>
      <c r="CP339" t="s">
        <v>1325</v>
      </c>
      <c r="CQ339">
        <v>63</v>
      </c>
      <c r="CS339" t="s">
        <v>1302</v>
      </c>
      <c r="CT339">
        <v>92</v>
      </c>
      <c r="CV339" t="s">
        <v>1263</v>
      </c>
      <c r="CW339">
        <v>34.5</v>
      </c>
      <c r="CY339" t="s">
        <v>1305</v>
      </c>
      <c r="CZ339">
        <v>43</v>
      </c>
      <c r="DB339" t="s">
        <v>1276</v>
      </c>
      <c r="DC339">
        <v>53</v>
      </c>
      <c r="DE339" t="s">
        <v>1290</v>
      </c>
      <c r="DF339">
        <v>28</v>
      </c>
      <c r="DH339" t="s">
        <v>1284</v>
      </c>
      <c r="DI339">
        <v>74</v>
      </c>
      <c r="DK339">
        <v>99</v>
      </c>
      <c r="DM339">
        <v>49</v>
      </c>
      <c r="DO339">
        <v>54</v>
      </c>
      <c r="DQ339">
        <v>32</v>
      </c>
      <c r="DS339">
        <v>30</v>
      </c>
    </row>
    <row r="340" spans="1:123" ht="15" x14ac:dyDescent="0.2">
      <c r="A340" s="1" t="s">
        <v>674</v>
      </c>
      <c r="B340" s="2">
        <v>7</v>
      </c>
      <c r="C340" s="3" t="s">
        <v>675</v>
      </c>
      <c r="D340" s="8" t="s">
        <v>1247</v>
      </c>
      <c r="E340" s="1">
        <v>108</v>
      </c>
      <c r="F340" s="1"/>
      <c r="G340" s="11" t="s">
        <v>1274</v>
      </c>
      <c r="H340" s="1">
        <v>58</v>
      </c>
      <c r="I340" s="1"/>
      <c r="J340" s="11" t="s">
        <v>1275</v>
      </c>
      <c r="K340" s="1">
        <v>118</v>
      </c>
      <c r="L340" s="1"/>
      <c r="M340" s="11" t="s">
        <v>1258</v>
      </c>
      <c r="N340" s="1">
        <v>32</v>
      </c>
      <c r="O340" s="1"/>
      <c r="P340" s="11" t="s">
        <v>1276</v>
      </c>
      <c r="Q340" s="1">
        <v>49.5</v>
      </c>
      <c r="R340" s="1"/>
      <c r="S340" s="11" t="s">
        <v>1277</v>
      </c>
      <c r="T340" s="1">
        <v>52</v>
      </c>
      <c r="U340" s="1"/>
      <c r="V340" s="11" t="s">
        <v>1273</v>
      </c>
      <c r="W340" t="s">
        <v>1349</v>
      </c>
      <c r="Y340" t="s">
        <v>1274</v>
      </c>
      <c r="Z340" t="s">
        <v>1393</v>
      </c>
      <c r="AB340" t="s">
        <v>1275</v>
      </c>
      <c r="AC340" t="s">
        <v>1438</v>
      </c>
      <c r="AE340" t="s">
        <v>1258</v>
      </c>
      <c r="AF340" t="s">
        <v>1421</v>
      </c>
      <c r="AH340" t="s">
        <v>1276</v>
      </c>
      <c r="AI340" t="s">
        <v>1348</v>
      </c>
      <c r="AK340" t="s">
        <v>1277</v>
      </c>
      <c r="AL340" t="s">
        <v>1377</v>
      </c>
      <c r="AN340" t="s">
        <v>1273</v>
      </c>
      <c r="AO340">
        <v>96.5</v>
      </c>
      <c r="AQ340" t="s">
        <v>1274</v>
      </c>
      <c r="AR340">
        <v>49</v>
      </c>
      <c r="AT340" t="s">
        <v>1300</v>
      </c>
      <c r="AU340">
        <v>110</v>
      </c>
      <c r="AW340" t="s">
        <v>1258</v>
      </c>
      <c r="AX340">
        <v>22.5</v>
      </c>
      <c r="AZ340" t="s">
        <v>1276</v>
      </c>
      <c r="BA340">
        <v>23</v>
      </c>
      <c r="BC340" t="s">
        <v>1426</v>
      </c>
      <c r="BD340">
        <v>44</v>
      </c>
      <c r="BF340" t="s">
        <v>1273</v>
      </c>
      <c r="BG340">
        <v>96</v>
      </c>
      <c r="BI340" t="s">
        <v>1274</v>
      </c>
      <c r="BJ340">
        <v>66</v>
      </c>
      <c r="BL340" t="s">
        <v>1300</v>
      </c>
      <c r="BM340">
        <v>100.5</v>
      </c>
      <c r="BO340" t="s">
        <v>1258</v>
      </c>
      <c r="BP340">
        <v>22</v>
      </c>
      <c r="BR340" t="s">
        <v>1276</v>
      </c>
      <c r="BS340">
        <v>35</v>
      </c>
      <c r="BU340" t="s">
        <v>1426</v>
      </c>
      <c r="BV340">
        <v>59</v>
      </c>
      <c r="BX340" t="s">
        <v>1273</v>
      </c>
      <c r="BY340">
        <v>84</v>
      </c>
      <c r="CA340" t="s">
        <v>1302</v>
      </c>
      <c r="CB340">
        <v>58</v>
      </c>
      <c r="CD340" t="s">
        <v>1307</v>
      </c>
      <c r="CE340">
        <v>108.5</v>
      </c>
      <c r="CG340" t="s">
        <v>1258</v>
      </c>
      <c r="CH340">
        <v>26</v>
      </c>
      <c r="CJ340" t="s">
        <v>1276</v>
      </c>
      <c r="CK340">
        <v>54</v>
      </c>
      <c r="CM340" t="s">
        <v>1337</v>
      </c>
      <c r="CN340">
        <v>44</v>
      </c>
      <c r="CP340" t="s">
        <v>1325</v>
      </c>
      <c r="CQ340">
        <v>82</v>
      </c>
      <c r="CS340" t="s">
        <v>1302</v>
      </c>
      <c r="CT340">
        <v>38</v>
      </c>
      <c r="CV340" t="s">
        <v>1307</v>
      </c>
      <c r="CW340">
        <v>90.5</v>
      </c>
      <c r="CY340" t="s">
        <v>1258</v>
      </c>
      <c r="CZ340">
        <v>34</v>
      </c>
      <c r="DB340" t="s">
        <v>1276</v>
      </c>
      <c r="DC340">
        <v>58</v>
      </c>
      <c r="DE340" t="s">
        <v>1337</v>
      </c>
      <c r="DF340">
        <v>61</v>
      </c>
      <c r="DH340" t="s">
        <v>1325</v>
      </c>
      <c r="DI340">
        <v>77</v>
      </c>
      <c r="DK340">
        <v>60</v>
      </c>
      <c r="DM340">
        <v>98</v>
      </c>
      <c r="DO340">
        <v>59</v>
      </c>
      <c r="DQ340">
        <v>12</v>
      </c>
      <c r="DS340">
        <v>23</v>
      </c>
    </row>
    <row r="341" spans="1:123" ht="15" x14ac:dyDescent="0.2">
      <c r="A341" s="1" t="s">
        <v>676</v>
      </c>
      <c r="B341" s="2">
        <v>7</v>
      </c>
      <c r="C341" s="3" t="s">
        <v>677</v>
      </c>
      <c r="D341" s="8" t="s">
        <v>1247</v>
      </c>
      <c r="E341" s="1">
        <v>95</v>
      </c>
      <c r="F341" s="1"/>
      <c r="G341" s="11" t="s">
        <v>1274</v>
      </c>
      <c r="H341" s="1">
        <v>62</v>
      </c>
      <c r="I341" s="1"/>
      <c r="J341" s="11" t="s">
        <v>1275</v>
      </c>
      <c r="K341" s="1">
        <v>80</v>
      </c>
      <c r="L341" s="1"/>
      <c r="M341" s="11" t="s">
        <v>1258</v>
      </c>
      <c r="N341" s="1">
        <v>34</v>
      </c>
      <c r="O341" s="1"/>
      <c r="P341" s="11" t="s">
        <v>1276</v>
      </c>
      <c r="Q341" s="1">
        <v>64.5</v>
      </c>
      <c r="R341" s="1"/>
      <c r="S341" s="11" t="s">
        <v>1277</v>
      </c>
      <c r="T341" s="1">
        <v>78.5</v>
      </c>
      <c r="U341" s="1"/>
      <c r="V341" s="11" t="s">
        <v>1273</v>
      </c>
      <c r="W341" t="s">
        <v>1344</v>
      </c>
      <c r="Y341" t="s">
        <v>1274</v>
      </c>
      <c r="Z341" t="s">
        <v>1339</v>
      </c>
      <c r="AB341" t="s">
        <v>1275</v>
      </c>
      <c r="AC341" t="s">
        <v>1354</v>
      </c>
      <c r="AE341" t="s">
        <v>1258</v>
      </c>
      <c r="AF341" t="s">
        <v>1386</v>
      </c>
      <c r="AH341" t="s">
        <v>1276</v>
      </c>
      <c r="AI341" t="s">
        <v>1396</v>
      </c>
      <c r="AK341" t="s">
        <v>1277</v>
      </c>
      <c r="AL341" t="s">
        <v>1341</v>
      </c>
      <c r="AN341" t="s">
        <v>1273</v>
      </c>
      <c r="AO341">
        <v>102.5</v>
      </c>
      <c r="AQ341" t="s">
        <v>1274</v>
      </c>
      <c r="AR341">
        <v>92</v>
      </c>
      <c r="AT341" t="s">
        <v>1300</v>
      </c>
      <c r="AU341">
        <v>86</v>
      </c>
      <c r="AW341" t="s">
        <v>1258</v>
      </c>
      <c r="AX341">
        <v>27</v>
      </c>
      <c r="AZ341" t="s">
        <v>1276</v>
      </c>
      <c r="BA341">
        <v>44</v>
      </c>
      <c r="BC341" t="s">
        <v>1426</v>
      </c>
      <c r="BD341">
        <v>43.5</v>
      </c>
      <c r="BF341" t="s">
        <v>1273</v>
      </c>
      <c r="BG341">
        <v>97</v>
      </c>
      <c r="BI341" t="s">
        <v>1274</v>
      </c>
      <c r="BJ341">
        <v>106</v>
      </c>
      <c r="BL341" t="s">
        <v>1300</v>
      </c>
      <c r="BM341">
        <v>77</v>
      </c>
      <c r="BO341" t="s">
        <v>1258</v>
      </c>
      <c r="BP341">
        <v>42</v>
      </c>
      <c r="BR341" t="s">
        <v>1276</v>
      </c>
      <c r="BS341">
        <v>39</v>
      </c>
      <c r="BU341" t="s">
        <v>1426</v>
      </c>
      <c r="BV341">
        <v>70</v>
      </c>
      <c r="BX341" t="s">
        <v>1273</v>
      </c>
      <c r="BY341">
        <v>105</v>
      </c>
      <c r="CA341" t="s">
        <v>1302</v>
      </c>
      <c r="CB341">
        <v>88</v>
      </c>
      <c r="CD341" t="s">
        <v>1307</v>
      </c>
      <c r="CE341">
        <v>77</v>
      </c>
      <c r="CG341" t="s">
        <v>1258</v>
      </c>
      <c r="CH341">
        <v>50</v>
      </c>
      <c r="CJ341" t="s">
        <v>1276</v>
      </c>
      <c r="CK341">
        <v>59</v>
      </c>
      <c r="CM341" t="s">
        <v>1337</v>
      </c>
      <c r="CN341">
        <v>54</v>
      </c>
      <c r="CP341" t="s">
        <v>1325</v>
      </c>
      <c r="CQ341">
        <v>79</v>
      </c>
      <c r="CS341" t="s">
        <v>1302</v>
      </c>
      <c r="CT341">
        <v>52</v>
      </c>
      <c r="CV341" t="s">
        <v>1307</v>
      </c>
      <c r="CW341">
        <v>57</v>
      </c>
      <c r="CY341" t="s">
        <v>1258</v>
      </c>
      <c r="CZ341">
        <v>31</v>
      </c>
      <c r="DB341" t="s">
        <v>1276</v>
      </c>
      <c r="DC341">
        <v>75</v>
      </c>
      <c r="DE341" t="s">
        <v>1337</v>
      </c>
      <c r="DF341">
        <v>54</v>
      </c>
      <c r="DH341" t="s">
        <v>1325</v>
      </c>
      <c r="DI341">
        <v>87</v>
      </c>
      <c r="DK341">
        <v>76</v>
      </c>
      <c r="DM341">
        <v>74</v>
      </c>
      <c r="DO341">
        <v>48</v>
      </c>
      <c r="DQ341">
        <v>28</v>
      </c>
      <c r="DS341">
        <v>37</v>
      </c>
    </row>
    <row r="342" spans="1:123" ht="15" x14ac:dyDescent="0.2">
      <c r="A342" s="1" t="s">
        <v>678</v>
      </c>
      <c r="B342" s="2">
        <v>7</v>
      </c>
      <c r="C342" s="3" t="s">
        <v>679</v>
      </c>
      <c r="D342" s="8" t="s">
        <v>1247</v>
      </c>
      <c r="E342" s="1">
        <v>102</v>
      </c>
      <c r="F342" s="1"/>
      <c r="G342" s="11" t="s">
        <v>1274</v>
      </c>
      <c r="H342" s="1">
        <v>68</v>
      </c>
      <c r="I342" s="1"/>
      <c r="J342" s="11" t="s">
        <v>1275</v>
      </c>
      <c r="K342" s="1">
        <v>98</v>
      </c>
      <c r="L342" s="1"/>
      <c r="M342" s="11" t="s">
        <v>1258</v>
      </c>
      <c r="N342" s="1">
        <v>34</v>
      </c>
      <c r="O342" s="1"/>
      <c r="P342" s="11" t="s">
        <v>1276</v>
      </c>
      <c r="Q342" s="1">
        <v>52</v>
      </c>
      <c r="R342" s="1"/>
      <c r="S342" s="11" t="s">
        <v>1277</v>
      </c>
      <c r="T342" s="1">
        <v>58.5</v>
      </c>
      <c r="U342" s="1"/>
      <c r="V342" s="11" t="s">
        <v>1273</v>
      </c>
      <c r="W342" t="s">
        <v>1357</v>
      </c>
      <c r="Y342" t="s">
        <v>1274</v>
      </c>
      <c r="Z342" t="s">
        <v>1364</v>
      </c>
      <c r="AB342" t="s">
        <v>1275</v>
      </c>
      <c r="AC342" t="s">
        <v>1439</v>
      </c>
      <c r="AE342" t="s">
        <v>1258</v>
      </c>
      <c r="AF342" t="s">
        <v>1390</v>
      </c>
      <c r="AH342" t="s">
        <v>1276</v>
      </c>
      <c r="AI342" t="s">
        <v>1343</v>
      </c>
      <c r="AK342" t="s">
        <v>1277</v>
      </c>
      <c r="AL342" t="s">
        <v>1396</v>
      </c>
      <c r="AN342" t="s">
        <v>1273</v>
      </c>
      <c r="AO342">
        <v>92</v>
      </c>
      <c r="AQ342" t="s">
        <v>1274</v>
      </c>
      <c r="AR342">
        <v>78</v>
      </c>
      <c r="AT342" t="s">
        <v>1300</v>
      </c>
      <c r="AU342">
        <v>108.5</v>
      </c>
      <c r="AW342" t="s">
        <v>1258</v>
      </c>
      <c r="AX342">
        <v>27</v>
      </c>
      <c r="AZ342" t="s">
        <v>1276</v>
      </c>
      <c r="BA342">
        <v>28.5</v>
      </c>
      <c r="BC342" t="s">
        <v>1426</v>
      </c>
      <c r="BD342">
        <v>32.5</v>
      </c>
      <c r="BF342" t="s">
        <v>1273</v>
      </c>
      <c r="BG342">
        <v>91</v>
      </c>
      <c r="BI342" t="s">
        <v>1274</v>
      </c>
      <c r="BJ342">
        <v>81</v>
      </c>
      <c r="BL342" t="s">
        <v>1300</v>
      </c>
      <c r="BM342">
        <v>105.5</v>
      </c>
      <c r="BO342" t="s">
        <v>1258</v>
      </c>
      <c r="BP342">
        <v>17</v>
      </c>
      <c r="BR342" t="s">
        <v>1276</v>
      </c>
      <c r="BS342">
        <v>30</v>
      </c>
      <c r="BU342" t="s">
        <v>1426</v>
      </c>
      <c r="BV342">
        <v>53</v>
      </c>
      <c r="BX342" t="s">
        <v>1273</v>
      </c>
      <c r="BY342">
        <v>83</v>
      </c>
      <c r="CA342" t="s">
        <v>1302</v>
      </c>
      <c r="CB342">
        <v>91</v>
      </c>
      <c r="CD342" t="s">
        <v>1307</v>
      </c>
      <c r="CE342">
        <v>98</v>
      </c>
      <c r="CG342" t="s">
        <v>1258</v>
      </c>
      <c r="CH342">
        <v>40</v>
      </c>
      <c r="CJ342" t="s">
        <v>1276</v>
      </c>
      <c r="CK342">
        <v>53</v>
      </c>
      <c r="CM342" t="s">
        <v>1337</v>
      </c>
      <c r="CN342">
        <v>56</v>
      </c>
      <c r="CP342" t="s">
        <v>1325</v>
      </c>
      <c r="CQ342">
        <v>73</v>
      </c>
      <c r="CS342" t="s">
        <v>1256</v>
      </c>
      <c r="CT342">
        <v>57</v>
      </c>
      <c r="CV342" t="s">
        <v>1257</v>
      </c>
      <c r="CW342">
        <v>80.5</v>
      </c>
      <c r="CY342" t="s">
        <v>1258</v>
      </c>
      <c r="CZ342">
        <v>55</v>
      </c>
      <c r="DB342" t="s">
        <v>1324</v>
      </c>
      <c r="DC342">
        <v>52</v>
      </c>
      <c r="DE342" t="s">
        <v>1286</v>
      </c>
      <c r="DF342">
        <v>36</v>
      </c>
      <c r="DH342" t="s">
        <v>1353</v>
      </c>
      <c r="DI342">
        <v>84</v>
      </c>
      <c r="DK342">
        <v>79</v>
      </c>
      <c r="DM342">
        <v>97</v>
      </c>
      <c r="DO342">
        <v>52</v>
      </c>
      <c r="DQ342">
        <v>30</v>
      </c>
      <c r="DS342">
        <v>25</v>
      </c>
    </row>
    <row r="343" spans="1:123" ht="15" x14ac:dyDescent="0.2">
      <c r="A343" s="1" t="s">
        <v>680</v>
      </c>
      <c r="B343" s="2">
        <v>7</v>
      </c>
      <c r="C343" s="3" t="s">
        <v>681</v>
      </c>
      <c r="D343" s="8" t="s">
        <v>1247</v>
      </c>
      <c r="E343" s="1">
        <v>108</v>
      </c>
      <c r="F343" s="1"/>
      <c r="G343" s="11" t="s">
        <v>1274</v>
      </c>
      <c r="H343" s="1">
        <v>73</v>
      </c>
      <c r="I343" s="1"/>
      <c r="J343" s="11" t="s">
        <v>1275</v>
      </c>
      <c r="K343" s="1">
        <v>96</v>
      </c>
      <c r="L343" s="1"/>
      <c r="M343" s="11" t="s">
        <v>1258</v>
      </c>
      <c r="N343" s="1">
        <v>46.5</v>
      </c>
      <c r="O343" s="1"/>
      <c r="P343" s="11" t="s">
        <v>1276</v>
      </c>
      <c r="Q343" s="1">
        <v>46</v>
      </c>
      <c r="R343" s="1"/>
      <c r="S343" s="11" t="s">
        <v>1277</v>
      </c>
      <c r="T343" s="1">
        <v>43</v>
      </c>
      <c r="U343" s="1"/>
      <c r="V343" s="11" t="s">
        <v>1273</v>
      </c>
      <c r="W343" t="s">
        <v>1318</v>
      </c>
      <c r="Y343" t="s">
        <v>1274</v>
      </c>
      <c r="Z343" t="s">
        <v>1331</v>
      </c>
      <c r="AB343" t="s">
        <v>1275</v>
      </c>
      <c r="AC343" t="s">
        <v>1440</v>
      </c>
      <c r="AE343" t="s">
        <v>1258</v>
      </c>
      <c r="AF343" t="s">
        <v>1413</v>
      </c>
      <c r="AH343" t="s">
        <v>1276</v>
      </c>
      <c r="AI343" t="s">
        <v>1330</v>
      </c>
      <c r="AK343" t="s">
        <v>1277</v>
      </c>
      <c r="AL343" t="s">
        <v>1403</v>
      </c>
      <c r="AN343" t="s">
        <v>1273</v>
      </c>
      <c r="AO343">
        <v>94</v>
      </c>
      <c r="AQ343" t="s">
        <v>1274</v>
      </c>
      <c r="AR343">
        <v>87.5</v>
      </c>
      <c r="AT343" t="s">
        <v>1300</v>
      </c>
      <c r="AU343">
        <v>96</v>
      </c>
      <c r="AW343" t="s">
        <v>1258</v>
      </c>
      <c r="AX343">
        <v>22</v>
      </c>
      <c r="AZ343" t="s">
        <v>1276</v>
      </c>
      <c r="BA343">
        <v>20</v>
      </c>
      <c r="BC343" t="s">
        <v>1426</v>
      </c>
      <c r="BD343">
        <v>46</v>
      </c>
      <c r="BF343" t="s">
        <v>1273</v>
      </c>
      <c r="BG343">
        <v>110</v>
      </c>
      <c r="BI343" t="s">
        <v>1274</v>
      </c>
      <c r="BJ343">
        <v>100</v>
      </c>
      <c r="BL343" t="s">
        <v>1300</v>
      </c>
      <c r="BM343">
        <v>90.5</v>
      </c>
      <c r="BO343" t="s">
        <v>1258</v>
      </c>
      <c r="BP343">
        <v>30</v>
      </c>
      <c r="BR343" t="s">
        <v>1276</v>
      </c>
      <c r="BS343">
        <v>45</v>
      </c>
      <c r="BU343" t="s">
        <v>1426</v>
      </c>
      <c r="BV343">
        <v>68</v>
      </c>
      <c r="BX343" t="s">
        <v>1273</v>
      </c>
      <c r="BY343">
        <v>95</v>
      </c>
      <c r="CA343" t="s">
        <v>1302</v>
      </c>
      <c r="CB343">
        <v>78</v>
      </c>
      <c r="CD343" t="s">
        <v>1307</v>
      </c>
      <c r="CE343">
        <v>90.5</v>
      </c>
      <c r="CG343" t="s">
        <v>1258</v>
      </c>
      <c r="CH343">
        <v>46</v>
      </c>
      <c r="CJ343" t="s">
        <v>1276</v>
      </c>
      <c r="CK343">
        <v>61</v>
      </c>
      <c r="CM343" t="s">
        <v>1337</v>
      </c>
      <c r="CN343">
        <v>37</v>
      </c>
      <c r="CP343" t="s">
        <v>1325</v>
      </c>
      <c r="CQ343">
        <v>68</v>
      </c>
      <c r="CS343" t="s">
        <v>1256</v>
      </c>
      <c r="CT343">
        <v>60</v>
      </c>
      <c r="CV343" t="s">
        <v>1257</v>
      </c>
      <c r="CW343">
        <v>83.5</v>
      </c>
      <c r="CY343" t="s">
        <v>1258</v>
      </c>
      <c r="CZ343">
        <v>27</v>
      </c>
      <c r="DB343" t="s">
        <v>1324</v>
      </c>
      <c r="DC343">
        <v>56</v>
      </c>
      <c r="DE343" t="s">
        <v>1286</v>
      </c>
      <c r="DF343">
        <v>40</v>
      </c>
      <c r="DH343" t="s">
        <v>1353</v>
      </c>
      <c r="DI343">
        <v>79</v>
      </c>
      <c r="DK343">
        <v>63</v>
      </c>
      <c r="DM343">
        <v>113</v>
      </c>
      <c r="DO343">
        <v>63</v>
      </c>
      <c r="DQ343">
        <v>31</v>
      </c>
      <c r="DS343">
        <v>24</v>
      </c>
    </row>
    <row r="344" spans="1:123" ht="15" x14ac:dyDescent="0.2">
      <c r="A344" s="4" t="s">
        <v>682</v>
      </c>
      <c r="B344" s="2">
        <v>7</v>
      </c>
      <c r="C344" s="3" t="s">
        <v>683</v>
      </c>
      <c r="D344" s="8" t="s">
        <v>1247</v>
      </c>
      <c r="E344" s="1">
        <v>111</v>
      </c>
      <c r="F344" s="1"/>
      <c r="G344" s="11" t="s">
        <v>1274</v>
      </c>
      <c r="H344" s="1">
        <v>51</v>
      </c>
      <c r="I344" s="1"/>
      <c r="J344" s="11" t="s">
        <v>1275</v>
      </c>
      <c r="K344" s="1">
        <v>114</v>
      </c>
      <c r="L344" s="1"/>
      <c r="M344" s="11" t="s">
        <v>1258</v>
      </c>
      <c r="N344" s="1">
        <v>22</v>
      </c>
      <c r="O344" s="1"/>
      <c r="P344" s="11" t="s">
        <v>1276</v>
      </c>
      <c r="Q344" s="1">
        <v>58</v>
      </c>
      <c r="R344" s="1"/>
      <c r="S344" s="11" t="s">
        <v>1277</v>
      </c>
      <c r="T344" s="1">
        <v>51</v>
      </c>
      <c r="U344" s="1"/>
      <c r="V344" s="11" t="s">
        <v>1273</v>
      </c>
      <c r="W344" t="s">
        <v>1441</v>
      </c>
      <c r="Y344" t="s">
        <v>1274</v>
      </c>
      <c r="Z344" t="s">
        <v>1436</v>
      </c>
      <c r="AB344" t="s">
        <v>1275</v>
      </c>
      <c r="AC344" t="s">
        <v>1442</v>
      </c>
      <c r="AE344" t="s">
        <v>1258</v>
      </c>
      <c r="AF344" t="s">
        <v>1404</v>
      </c>
      <c r="AH344" t="s">
        <v>1276</v>
      </c>
      <c r="AI344" t="s">
        <v>1403</v>
      </c>
      <c r="AK344" t="s">
        <v>1277</v>
      </c>
      <c r="AL344" t="s">
        <v>1331</v>
      </c>
      <c r="AN344" t="s">
        <v>1273</v>
      </c>
      <c r="AO344">
        <v>102.5</v>
      </c>
      <c r="AQ344" t="s">
        <v>1274</v>
      </c>
      <c r="AR344">
        <v>69.5</v>
      </c>
      <c r="AT344" t="s">
        <v>1300</v>
      </c>
      <c r="AU344">
        <v>104.5</v>
      </c>
      <c r="AW344" t="s">
        <v>1258</v>
      </c>
      <c r="AX344">
        <v>20.5</v>
      </c>
      <c r="AZ344" t="s">
        <v>1276</v>
      </c>
      <c r="BA344">
        <v>12</v>
      </c>
      <c r="BC344" t="s">
        <v>1426</v>
      </c>
      <c r="BD344">
        <v>41.5</v>
      </c>
      <c r="BF344" t="s">
        <v>1273</v>
      </c>
      <c r="BG344">
        <v>0</v>
      </c>
      <c r="BJ344">
        <v>0</v>
      </c>
      <c r="BM344">
        <v>0</v>
      </c>
      <c r="BP344">
        <v>0</v>
      </c>
      <c r="BS344">
        <v>0</v>
      </c>
      <c r="BV344">
        <v>0</v>
      </c>
      <c r="BY344">
        <v>0</v>
      </c>
      <c r="CB344">
        <v>0</v>
      </c>
      <c r="CE344">
        <v>0</v>
      </c>
      <c r="CH344">
        <v>0</v>
      </c>
      <c r="CK344">
        <v>0</v>
      </c>
      <c r="CN344">
        <v>0</v>
      </c>
      <c r="CQ344">
        <v>0</v>
      </c>
      <c r="CT344">
        <v>0</v>
      </c>
      <c r="CW344">
        <v>0</v>
      </c>
      <c r="CZ344">
        <v>0</v>
      </c>
      <c r="DC344">
        <v>0</v>
      </c>
      <c r="DF344">
        <v>0</v>
      </c>
      <c r="DI344">
        <v>0</v>
      </c>
      <c r="DK344">
        <v>0</v>
      </c>
      <c r="DM344">
        <v>0</v>
      </c>
      <c r="DO344">
        <v>0</v>
      </c>
      <c r="DQ344">
        <v>0</v>
      </c>
      <c r="DS344">
        <v>0</v>
      </c>
    </row>
    <row r="345" spans="1:123" ht="15" x14ac:dyDescent="0.2">
      <c r="A345" s="4" t="s">
        <v>684</v>
      </c>
      <c r="B345" s="2">
        <v>7</v>
      </c>
      <c r="C345" s="3" t="s">
        <v>685</v>
      </c>
      <c r="D345" s="8" t="s">
        <v>1247</v>
      </c>
      <c r="E345" s="1">
        <v>95</v>
      </c>
      <c r="F345" s="1"/>
      <c r="G345" s="11" t="s">
        <v>1274</v>
      </c>
      <c r="H345" s="1">
        <v>67</v>
      </c>
      <c r="I345" s="1"/>
      <c r="J345" s="11" t="s">
        <v>1275</v>
      </c>
      <c r="K345" s="1">
        <v>66</v>
      </c>
      <c r="L345" s="1"/>
      <c r="M345" s="11" t="s">
        <v>1258</v>
      </c>
      <c r="N345" s="1">
        <v>43.5</v>
      </c>
      <c r="O345" s="1"/>
      <c r="P345" s="11" t="s">
        <v>1276</v>
      </c>
      <c r="Q345" s="1">
        <v>61</v>
      </c>
      <c r="R345" s="1"/>
      <c r="S345" s="11" t="s">
        <v>1277</v>
      </c>
      <c r="T345" s="1">
        <v>70</v>
      </c>
      <c r="U345" s="1"/>
      <c r="V345" s="11" t="s">
        <v>1273</v>
      </c>
      <c r="W345" t="s">
        <v>1408</v>
      </c>
      <c r="Y345" t="s">
        <v>1274</v>
      </c>
      <c r="Z345" t="s">
        <v>1443</v>
      </c>
      <c r="AB345" t="s">
        <v>1275</v>
      </c>
      <c r="AC345" t="s">
        <v>1326</v>
      </c>
      <c r="AE345" t="s">
        <v>1258</v>
      </c>
      <c r="AF345" t="s">
        <v>1386</v>
      </c>
      <c r="AH345" t="s">
        <v>1276</v>
      </c>
      <c r="AI345" t="s">
        <v>1360</v>
      </c>
      <c r="AK345" t="s">
        <v>1277</v>
      </c>
      <c r="AL345" t="s">
        <v>1359</v>
      </c>
      <c r="AN345" t="s">
        <v>1273</v>
      </c>
      <c r="AO345">
        <v>82</v>
      </c>
      <c r="AQ345" t="s">
        <v>1278</v>
      </c>
      <c r="AR345">
        <v>82.5</v>
      </c>
      <c r="AT345" t="s">
        <v>1300</v>
      </c>
      <c r="AU345">
        <v>78</v>
      </c>
      <c r="AW345" t="s">
        <v>1264</v>
      </c>
      <c r="AX345">
        <v>26</v>
      </c>
      <c r="AZ345" t="s">
        <v>1324</v>
      </c>
      <c r="BA345">
        <v>32</v>
      </c>
      <c r="BC345" t="s">
        <v>1286</v>
      </c>
      <c r="BD345">
        <v>60</v>
      </c>
      <c r="BF345" t="s">
        <v>1287</v>
      </c>
      <c r="BG345">
        <v>0</v>
      </c>
      <c r="BJ345">
        <v>0</v>
      </c>
      <c r="BM345">
        <v>0</v>
      </c>
      <c r="BP345">
        <v>0</v>
      </c>
      <c r="BS345">
        <v>0</v>
      </c>
      <c r="BV345">
        <v>0</v>
      </c>
      <c r="BY345">
        <v>0</v>
      </c>
      <c r="CB345">
        <v>0</v>
      </c>
      <c r="CE345">
        <v>0</v>
      </c>
      <c r="CH345">
        <v>0</v>
      </c>
      <c r="CK345">
        <v>0</v>
      </c>
      <c r="CN345">
        <v>0</v>
      </c>
      <c r="CQ345">
        <v>0</v>
      </c>
      <c r="CT345">
        <v>0</v>
      </c>
      <c r="CW345">
        <v>0</v>
      </c>
      <c r="CZ345">
        <v>0</v>
      </c>
      <c r="DC345">
        <v>0</v>
      </c>
      <c r="DF345">
        <v>0</v>
      </c>
      <c r="DI345">
        <v>0</v>
      </c>
      <c r="DK345">
        <v>0</v>
      </c>
      <c r="DM345">
        <v>0</v>
      </c>
      <c r="DO345">
        <v>0</v>
      </c>
      <c r="DQ345">
        <v>0</v>
      </c>
      <c r="DS345">
        <v>0</v>
      </c>
    </row>
    <row r="346" spans="1:123" ht="15" x14ac:dyDescent="0.2">
      <c r="A346" s="1" t="s">
        <v>686</v>
      </c>
      <c r="B346" s="2">
        <v>7</v>
      </c>
      <c r="C346" s="3" t="s">
        <v>687</v>
      </c>
      <c r="D346" s="8" t="s">
        <v>1247</v>
      </c>
      <c r="E346" s="1">
        <v>94</v>
      </c>
      <c r="F346" s="1"/>
      <c r="G346" s="11" t="s">
        <v>1274</v>
      </c>
      <c r="H346" s="1">
        <v>41</v>
      </c>
      <c r="I346" s="1"/>
      <c r="J346" s="11" t="s">
        <v>1275</v>
      </c>
      <c r="K346" s="1">
        <v>90</v>
      </c>
      <c r="L346" s="1"/>
      <c r="M346" s="11" t="s">
        <v>1258</v>
      </c>
      <c r="N346" s="1">
        <v>43</v>
      </c>
      <c r="O346" s="1"/>
      <c r="P346" s="11" t="s">
        <v>1276</v>
      </c>
      <c r="Q346" s="1">
        <v>60</v>
      </c>
      <c r="R346" s="1"/>
      <c r="S346" s="11" t="s">
        <v>1277</v>
      </c>
      <c r="T346" s="1">
        <v>65.5</v>
      </c>
      <c r="U346" s="1"/>
      <c r="V346" s="11" t="s">
        <v>1273</v>
      </c>
      <c r="W346" t="s">
        <v>1378</v>
      </c>
      <c r="Y346" t="s">
        <v>1274</v>
      </c>
      <c r="Z346" t="s">
        <v>1355</v>
      </c>
      <c r="AB346" t="s">
        <v>1275</v>
      </c>
      <c r="AC346" t="s">
        <v>1444</v>
      </c>
      <c r="AE346" t="s">
        <v>1258</v>
      </c>
      <c r="AF346" t="s">
        <v>1376</v>
      </c>
      <c r="AH346" t="s">
        <v>1276</v>
      </c>
      <c r="AI346" t="s">
        <v>1390</v>
      </c>
      <c r="AK346" t="s">
        <v>1277</v>
      </c>
      <c r="AL346" t="s">
        <v>1364</v>
      </c>
      <c r="AN346" t="s">
        <v>1273</v>
      </c>
      <c r="AO346">
        <v>94.5</v>
      </c>
      <c r="AQ346" t="s">
        <v>1274</v>
      </c>
      <c r="AR346">
        <v>65</v>
      </c>
      <c r="AT346" t="s">
        <v>1300</v>
      </c>
      <c r="AU346">
        <v>92</v>
      </c>
      <c r="AW346" t="s">
        <v>1258</v>
      </c>
      <c r="AX346">
        <v>13.5</v>
      </c>
      <c r="AZ346" t="s">
        <v>1276</v>
      </c>
      <c r="BA346">
        <v>13</v>
      </c>
      <c r="BC346" t="s">
        <v>1426</v>
      </c>
      <c r="BD346">
        <v>38</v>
      </c>
      <c r="BF346" t="s">
        <v>1273</v>
      </c>
      <c r="BG346">
        <v>99</v>
      </c>
      <c r="BI346" t="s">
        <v>1274</v>
      </c>
      <c r="BJ346">
        <v>77</v>
      </c>
      <c r="BL346" t="s">
        <v>1300</v>
      </c>
      <c r="BM346">
        <v>85</v>
      </c>
      <c r="BO346" t="s">
        <v>1258</v>
      </c>
      <c r="BP346">
        <v>30</v>
      </c>
      <c r="BR346" t="s">
        <v>1276</v>
      </c>
      <c r="BS346">
        <v>32</v>
      </c>
      <c r="BU346" t="s">
        <v>1426</v>
      </c>
      <c r="BV346">
        <v>61</v>
      </c>
      <c r="BX346" t="s">
        <v>1273</v>
      </c>
      <c r="BY346">
        <v>90</v>
      </c>
      <c r="CA346" t="s">
        <v>1302</v>
      </c>
      <c r="CB346">
        <v>70</v>
      </c>
      <c r="CD346" t="s">
        <v>1307</v>
      </c>
      <c r="CE346">
        <v>90.5</v>
      </c>
      <c r="CG346" t="s">
        <v>1258</v>
      </c>
      <c r="CH346">
        <v>21</v>
      </c>
      <c r="CJ346" t="s">
        <v>1276</v>
      </c>
      <c r="CK346">
        <v>40</v>
      </c>
      <c r="CM346" t="s">
        <v>1337</v>
      </c>
      <c r="CN346">
        <v>58</v>
      </c>
      <c r="CP346" t="s">
        <v>1325</v>
      </c>
      <c r="CQ346">
        <v>86</v>
      </c>
      <c r="CS346" t="s">
        <v>1302</v>
      </c>
      <c r="CT346">
        <v>51</v>
      </c>
      <c r="CV346" t="s">
        <v>1309</v>
      </c>
      <c r="CW346">
        <v>67</v>
      </c>
      <c r="CY346" t="s">
        <v>1310</v>
      </c>
      <c r="CZ346">
        <v>46</v>
      </c>
      <c r="DB346" t="s">
        <v>1317</v>
      </c>
      <c r="DC346">
        <v>65</v>
      </c>
      <c r="DE346" t="s">
        <v>1337</v>
      </c>
      <c r="DF346">
        <v>56</v>
      </c>
      <c r="DH346" t="s">
        <v>1284</v>
      </c>
      <c r="DI346">
        <v>93</v>
      </c>
      <c r="DK346">
        <v>66</v>
      </c>
      <c r="DM346">
        <v>98</v>
      </c>
      <c r="DO346">
        <v>38</v>
      </c>
      <c r="DQ346">
        <v>22</v>
      </c>
      <c r="DS346">
        <v>29</v>
      </c>
    </row>
    <row r="347" spans="1:123" ht="15" x14ac:dyDescent="0.2">
      <c r="A347" s="1" t="s">
        <v>688</v>
      </c>
      <c r="B347" s="2">
        <v>7</v>
      </c>
      <c r="C347" s="3" t="s">
        <v>689</v>
      </c>
      <c r="D347" s="8" t="s">
        <v>1247</v>
      </c>
      <c r="E347" s="1">
        <v>94</v>
      </c>
      <c r="F347" s="1"/>
      <c r="G347" s="11" t="s">
        <v>1274</v>
      </c>
      <c r="H347" s="1">
        <v>54</v>
      </c>
      <c r="I347" s="1"/>
      <c r="J347" s="11" t="s">
        <v>1275</v>
      </c>
      <c r="K347" s="1">
        <v>89</v>
      </c>
      <c r="L347" s="1"/>
      <c r="M347" s="11" t="s">
        <v>1258</v>
      </c>
      <c r="N347" s="1">
        <v>50</v>
      </c>
      <c r="O347" s="1"/>
      <c r="P347" s="11" t="s">
        <v>1276</v>
      </c>
      <c r="Q347" s="1">
        <v>50</v>
      </c>
      <c r="R347" s="1"/>
      <c r="S347" s="11" t="s">
        <v>1277</v>
      </c>
      <c r="T347" s="1">
        <v>45.5</v>
      </c>
      <c r="U347" s="1"/>
      <c r="V347" s="11" t="s">
        <v>1273</v>
      </c>
      <c r="W347" t="s">
        <v>1445</v>
      </c>
      <c r="Y347" t="s">
        <v>1274</v>
      </c>
      <c r="Z347" t="s">
        <v>1355</v>
      </c>
      <c r="AB347" t="s">
        <v>1275</v>
      </c>
      <c r="AC347" t="s">
        <v>1349</v>
      </c>
      <c r="AE347" t="s">
        <v>1258</v>
      </c>
      <c r="AF347" t="s">
        <v>1384</v>
      </c>
      <c r="AH347" t="s">
        <v>1276</v>
      </c>
      <c r="AI347" t="s">
        <v>1413</v>
      </c>
      <c r="AK347" t="s">
        <v>1277</v>
      </c>
      <c r="AL347" t="s">
        <v>1341</v>
      </c>
      <c r="AN347" t="s">
        <v>1273</v>
      </c>
      <c r="AO347">
        <v>90.5</v>
      </c>
      <c r="AQ347" t="s">
        <v>1274</v>
      </c>
      <c r="AR347">
        <v>68</v>
      </c>
      <c r="AT347" t="s">
        <v>1300</v>
      </c>
      <c r="AU347">
        <v>79</v>
      </c>
      <c r="AW347" t="s">
        <v>1258</v>
      </c>
      <c r="AX347">
        <v>25</v>
      </c>
      <c r="AZ347" t="s">
        <v>1276</v>
      </c>
      <c r="BA347">
        <v>12</v>
      </c>
      <c r="BC347" t="s">
        <v>1426</v>
      </c>
      <c r="BD347">
        <v>46</v>
      </c>
      <c r="BF347" t="s">
        <v>1273</v>
      </c>
      <c r="BG347">
        <v>95</v>
      </c>
      <c r="BI347" t="s">
        <v>1274</v>
      </c>
      <c r="BJ347">
        <v>85</v>
      </c>
      <c r="BL347" t="s">
        <v>1300</v>
      </c>
      <c r="BM347">
        <v>69.5</v>
      </c>
      <c r="BO347" t="s">
        <v>1258</v>
      </c>
      <c r="BP347">
        <v>37</v>
      </c>
      <c r="BR347" t="s">
        <v>1276</v>
      </c>
      <c r="BS347">
        <v>33</v>
      </c>
      <c r="BU347" t="s">
        <v>1426</v>
      </c>
      <c r="BV347">
        <v>70</v>
      </c>
      <c r="BX347" t="s">
        <v>1273</v>
      </c>
      <c r="BY347">
        <v>89</v>
      </c>
      <c r="CA347" t="s">
        <v>1302</v>
      </c>
      <c r="CB347">
        <v>73</v>
      </c>
      <c r="CD347" t="s">
        <v>1307</v>
      </c>
      <c r="CE347">
        <v>93</v>
      </c>
      <c r="CG347" t="s">
        <v>1258</v>
      </c>
      <c r="CH347">
        <v>37</v>
      </c>
      <c r="CJ347" t="s">
        <v>1276</v>
      </c>
      <c r="CK347">
        <v>45</v>
      </c>
      <c r="CM347" t="s">
        <v>1337</v>
      </c>
      <c r="CN347">
        <v>60</v>
      </c>
      <c r="CP347" t="s">
        <v>1325</v>
      </c>
      <c r="CQ347">
        <v>64</v>
      </c>
      <c r="CS347" t="s">
        <v>1256</v>
      </c>
      <c r="CT347">
        <v>81</v>
      </c>
      <c r="CV347" t="s">
        <v>1257</v>
      </c>
      <c r="CW347">
        <v>78.5</v>
      </c>
      <c r="CY347" t="s">
        <v>1258</v>
      </c>
      <c r="CZ347">
        <v>31</v>
      </c>
      <c r="DB347" t="s">
        <v>1324</v>
      </c>
      <c r="DC347">
        <v>51</v>
      </c>
      <c r="DE347" t="s">
        <v>1286</v>
      </c>
      <c r="DF347">
        <v>64</v>
      </c>
      <c r="DH347" t="s">
        <v>1353</v>
      </c>
      <c r="DI347">
        <v>78</v>
      </c>
      <c r="DK347">
        <v>71</v>
      </c>
      <c r="DM347">
        <v>89</v>
      </c>
      <c r="DO347">
        <v>61</v>
      </c>
      <c r="DQ347">
        <v>37</v>
      </c>
      <c r="DS347">
        <v>26</v>
      </c>
    </row>
    <row r="348" spans="1:123" ht="15" x14ac:dyDescent="0.2">
      <c r="A348" s="1" t="s">
        <v>690</v>
      </c>
      <c r="B348" s="2">
        <v>7</v>
      </c>
      <c r="C348" s="3" t="s">
        <v>691</v>
      </c>
      <c r="D348" s="8" t="s">
        <v>1247</v>
      </c>
      <c r="E348" s="1">
        <v>110</v>
      </c>
      <c r="F348" s="1"/>
      <c r="G348" s="11" t="s">
        <v>1274</v>
      </c>
      <c r="H348" s="1">
        <v>70</v>
      </c>
      <c r="I348" s="1"/>
      <c r="J348" s="11" t="s">
        <v>1275</v>
      </c>
      <c r="K348" s="1">
        <v>74</v>
      </c>
      <c r="L348" s="1"/>
      <c r="M348" s="11" t="s">
        <v>1258</v>
      </c>
      <c r="N348" s="1">
        <v>21</v>
      </c>
      <c r="O348" s="1"/>
      <c r="P348" s="11" t="s">
        <v>1276</v>
      </c>
      <c r="Q348" s="1">
        <v>43</v>
      </c>
      <c r="R348" s="1"/>
      <c r="S348" s="11" t="s">
        <v>1277</v>
      </c>
      <c r="T348" s="1">
        <v>64</v>
      </c>
      <c r="U348" s="1"/>
      <c r="V348" s="11" t="s">
        <v>1273</v>
      </c>
      <c r="W348" t="s">
        <v>1332</v>
      </c>
      <c r="Y348" t="s">
        <v>1274</v>
      </c>
      <c r="Z348" t="s">
        <v>1319</v>
      </c>
      <c r="AB348" t="s">
        <v>1275</v>
      </c>
      <c r="AC348" t="s">
        <v>1339</v>
      </c>
      <c r="AE348" t="s">
        <v>1258</v>
      </c>
      <c r="AF348" t="s">
        <v>1384</v>
      </c>
      <c r="AH348" t="s">
        <v>1276</v>
      </c>
      <c r="AI348" t="s">
        <v>1346</v>
      </c>
      <c r="AK348" t="s">
        <v>1277</v>
      </c>
      <c r="AL348" t="s">
        <v>1383</v>
      </c>
      <c r="AN348" t="s">
        <v>1273</v>
      </c>
      <c r="AO348">
        <v>90.5</v>
      </c>
      <c r="AQ348" t="s">
        <v>1274</v>
      </c>
      <c r="AR348">
        <v>63</v>
      </c>
      <c r="AT348" t="s">
        <v>1300</v>
      </c>
      <c r="AU348">
        <v>65</v>
      </c>
      <c r="AW348" t="s">
        <v>1258</v>
      </c>
      <c r="AX348">
        <v>14</v>
      </c>
      <c r="AZ348" t="s">
        <v>1276</v>
      </c>
      <c r="BA348">
        <v>35</v>
      </c>
      <c r="BC348" t="s">
        <v>1426</v>
      </c>
      <c r="BD348">
        <v>49</v>
      </c>
      <c r="BF348" t="s">
        <v>1273</v>
      </c>
      <c r="BG348">
        <v>0</v>
      </c>
      <c r="BJ348">
        <v>0</v>
      </c>
      <c r="BM348">
        <v>0</v>
      </c>
      <c r="BP348">
        <v>0</v>
      </c>
      <c r="BS348">
        <v>0</v>
      </c>
      <c r="BV348">
        <v>0</v>
      </c>
      <c r="BY348">
        <v>0</v>
      </c>
      <c r="CB348">
        <v>0</v>
      </c>
      <c r="CE348">
        <v>0</v>
      </c>
      <c r="CH348">
        <v>0</v>
      </c>
      <c r="CK348">
        <v>0</v>
      </c>
      <c r="CN348">
        <v>0</v>
      </c>
      <c r="CQ348">
        <v>0</v>
      </c>
      <c r="CT348">
        <v>0</v>
      </c>
      <c r="CW348">
        <v>0</v>
      </c>
      <c r="CZ348">
        <v>0</v>
      </c>
      <c r="DC348">
        <v>0</v>
      </c>
      <c r="DF348">
        <v>0</v>
      </c>
      <c r="DI348">
        <v>0</v>
      </c>
      <c r="DK348">
        <v>0</v>
      </c>
      <c r="DM348">
        <v>0</v>
      </c>
      <c r="DO348">
        <v>0</v>
      </c>
      <c r="DQ348">
        <v>0</v>
      </c>
      <c r="DS348">
        <v>0</v>
      </c>
    </row>
    <row r="349" spans="1:123" ht="15" x14ac:dyDescent="0.2">
      <c r="A349" s="1" t="s">
        <v>692</v>
      </c>
      <c r="B349" s="2">
        <v>7</v>
      </c>
      <c r="C349" s="3" t="s">
        <v>345</v>
      </c>
      <c r="D349" s="8" t="s">
        <v>1247</v>
      </c>
      <c r="E349" s="1">
        <v>103</v>
      </c>
      <c r="F349" s="1"/>
      <c r="G349" s="11" t="s">
        <v>1274</v>
      </c>
      <c r="H349" s="1">
        <v>48</v>
      </c>
      <c r="I349" s="1"/>
      <c r="J349" s="11" t="s">
        <v>1275</v>
      </c>
      <c r="K349" s="1">
        <v>79</v>
      </c>
      <c r="L349" s="1"/>
      <c r="M349" s="11" t="s">
        <v>1258</v>
      </c>
      <c r="N349" s="1">
        <v>28</v>
      </c>
      <c r="O349" s="1"/>
      <c r="P349" s="11" t="s">
        <v>1276</v>
      </c>
      <c r="Q349" s="1">
        <v>61</v>
      </c>
      <c r="R349" s="1"/>
      <c r="S349" s="11" t="s">
        <v>1277</v>
      </c>
      <c r="T349" s="1">
        <v>58</v>
      </c>
      <c r="U349" s="1"/>
      <c r="V349" s="11" t="s">
        <v>1273</v>
      </c>
      <c r="W349" t="s">
        <v>1332</v>
      </c>
      <c r="Y349" t="s">
        <v>1274</v>
      </c>
      <c r="Z349" t="s">
        <v>1367</v>
      </c>
      <c r="AB349" t="s">
        <v>1275</v>
      </c>
      <c r="AC349" t="s">
        <v>1338</v>
      </c>
      <c r="AE349" t="s">
        <v>1258</v>
      </c>
      <c r="AF349" t="s">
        <v>1384</v>
      </c>
      <c r="AH349" t="s">
        <v>1276</v>
      </c>
      <c r="AI349" t="s">
        <v>1396</v>
      </c>
      <c r="AK349" t="s">
        <v>1277</v>
      </c>
      <c r="AL349" t="s">
        <v>1381</v>
      </c>
      <c r="AN349" t="s">
        <v>1273</v>
      </c>
      <c r="AO349">
        <v>95.5</v>
      </c>
      <c r="AQ349" t="s">
        <v>1274</v>
      </c>
      <c r="AR349">
        <v>54</v>
      </c>
      <c r="AT349" t="s">
        <v>1300</v>
      </c>
      <c r="AU349">
        <v>101.5</v>
      </c>
      <c r="AW349" t="s">
        <v>1258</v>
      </c>
      <c r="AX349">
        <v>22</v>
      </c>
      <c r="AZ349" t="s">
        <v>1276</v>
      </c>
      <c r="BA349">
        <v>26</v>
      </c>
      <c r="BC349" t="s">
        <v>1426</v>
      </c>
      <c r="BD349">
        <v>35</v>
      </c>
      <c r="BF349" t="s">
        <v>1273</v>
      </c>
      <c r="BG349">
        <v>103</v>
      </c>
      <c r="BI349" t="s">
        <v>1274</v>
      </c>
      <c r="BJ349">
        <v>73</v>
      </c>
      <c r="BL349" t="s">
        <v>1300</v>
      </c>
      <c r="BM349">
        <v>89</v>
      </c>
      <c r="BO349" t="s">
        <v>1258</v>
      </c>
      <c r="BP349">
        <v>34</v>
      </c>
      <c r="BR349" t="s">
        <v>1276</v>
      </c>
      <c r="BS349">
        <v>33</v>
      </c>
      <c r="BU349" t="s">
        <v>1426</v>
      </c>
      <c r="BV349">
        <v>62</v>
      </c>
      <c r="BX349" t="s">
        <v>1273</v>
      </c>
      <c r="BY349">
        <v>84</v>
      </c>
      <c r="CA349" t="s">
        <v>1302</v>
      </c>
      <c r="CB349">
        <v>88</v>
      </c>
      <c r="CD349" t="s">
        <v>1307</v>
      </c>
      <c r="CE349">
        <v>82.5</v>
      </c>
      <c r="CG349" t="s">
        <v>1258</v>
      </c>
      <c r="CH349">
        <v>43</v>
      </c>
      <c r="CJ349" t="s">
        <v>1276</v>
      </c>
      <c r="CK349">
        <v>54</v>
      </c>
      <c r="CM349" t="s">
        <v>1337</v>
      </c>
      <c r="CN349">
        <v>67</v>
      </c>
      <c r="CP349" t="s">
        <v>1325</v>
      </c>
      <c r="CQ349">
        <v>77</v>
      </c>
      <c r="CS349" t="s">
        <v>1262</v>
      </c>
      <c r="CT349">
        <v>78</v>
      </c>
      <c r="CV349" t="s">
        <v>1309</v>
      </c>
      <c r="CW349">
        <v>67.5</v>
      </c>
      <c r="CY349" t="s">
        <v>1264</v>
      </c>
      <c r="CZ349">
        <v>39</v>
      </c>
      <c r="DB349" t="s">
        <v>1276</v>
      </c>
      <c r="DC349">
        <v>65</v>
      </c>
      <c r="DE349" t="s">
        <v>1281</v>
      </c>
      <c r="DF349">
        <v>42</v>
      </c>
      <c r="DH349" t="s">
        <v>1353</v>
      </c>
      <c r="DI349">
        <v>96</v>
      </c>
      <c r="DK349">
        <v>84</v>
      </c>
      <c r="DM349">
        <v>95</v>
      </c>
      <c r="DO349">
        <v>55</v>
      </c>
      <c r="DQ349">
        <v>19</v>
      </c>
      <c r="DS349">
        <v>35</v>
      </c>
    </row>
    <row r="350" spans="1:123" ht="15" x14ac:dyDescent="0.2">
      <c r="A350" s="1" t="s">
        <v>693</v>
      </c>
      <c r="B350" s="2">
        <v>7</v>
      </c>
      <c r="C350" s="3" t="s">
        <v>694</v>
      </c>
      <c r="D350" s="8" t="s">
        <v>1247</v>
      </c>
      <c r="E350" s="1">
        <v>104</v>
      </c>
      <c r="F350" s="1"/>
      <c r="G350" s="11" t="s">
        <v>1274</v>
      </c>
      <c r="H350" s="1">
        <v>51</v>
      </c>
      <c r="I350" s="1"/>
      <c r="J350" s="11" t="s">
        <v>1275</v>
      </c>
      <c r="K350" s="1">
        <v>59</v>
      </c>
      <c r="L350" s="1"/>
      <c r="M350" s="11" t="s">
        <v>1258</v>
      </c>
      <c r="N350" s="1">
        <v>35</v>
      </c>
      <c r="O350" s="1"/>
      <c r="P350" s="11" t="s">
        <v>1276</v>
      </c>
      <c r="Q350" s="1">
        <v>73.5</v>
      </c>
      <c r="R350" s="1"/>
      <c r="S350" s="11" t="s">
        <v>1277</v>
      </c>
      <c r="T350" s="1">
        <v>51</v>
      </c>
      <c r="U350" s="1"/>
      <c r="V350" s="11" t="s">
        <v>1273</v>
      </c>
      <c r="W350" t="s">
        <v>1375</v>
      </c>
      <c r="Y350" t="s">
        <v>1274</v>
      </c>
      <c r="Z350" t="s">
        <v>1367</v>
      </c>
      <c r="AB350" t="s">
        <v>1275</v>
      </c>
      <c r="AC350" t="s">
        <v>1377</v>
      </c>
      <c r="AE350" t="s">
        <v>1258</v>
      </c>
      <c r="AF350" t="s">
        <v>1386</v>
      </c>
      <c r="AH350" t="s">
        <v>1276</v>
      </c>
      <c r="AI350" t="s">
        <v>1405</v>
      </c>
      <c r="AK350" t="s">
        <v>1277</v>
      </c>
      <c r="AL350" t="s">
        <v>1377</v>
      </c>
      <c r="AN350" t="s">
        <v>1273</v>
      </c>
      <c r="AO350">
        <v>79.5</v>
      </c>
      <c r="AQ350" t="s">
        <v>1274</v>
      </c>
      <c r="AR350">
        <v>75</v>
      </c>
      <c r="AT350" t="s">
        <v>1300</v>
      </c>
      <c r="AU350">
        <v>62.5</v>
      </c>
      <c r="AW350" t="s">
        <v>1258</v>
      </c>
      <c r="AX350">
        <v>11.5</v>
      </c>
      <c r="AZ350" t="s">
        <v>1276</v>
      </c>
      <c r="BA350">
        <v>29</v>
      </c>
      <c r="BC350" t="s">
        <v>1426</v>
      </c>
      <c r="BD350">
        <v>56</v>
      </c>
      <c r="BF350" t="s">
        <v>1273</v>
      </c>
      <c r="BG350">
        <v>86</v>
      </c>
      <c r="BI350" t="s">
        <v>1274</v>
      </c>
      <c r="BJ350">
        <v>77</v>
      </c>
      <c r="BL350" t="s">
        <v>1300</v>
      </c>
      <c r="BM350">
        <v>54.5</v>
      </c>
      <c r="BO350" t="s">
        <v>1258</v>
      </c>
      <c r="BP350">
        <v>21</v>
      </c>
      <c r="BR350" t="s">
        <v>1276</v>
      </c>
      <c r="BS350">
        <v>31</v>
      </c>
      <c r="BU350" t="s">
        <v>1426</v>
      </c>
      <c r="BV350">
        <v>60</v>
      </c>
      <c r="BX350" t="s">
        <v>1273</v>
      </c>
      <c r="BY350">
        <v>81</v>
      </c>
      <c r="CA350" t="s">
        <v>1302</v>
      </c>
      <c r="CB350">
        <v>78</v>
      </c>
      <c r="CD350" t="s">
        <v>1307</v>
      </c>
      <c r="CE350">
        <v>52</v>
      </c>
      <c r="CG350" t="s">
        <v>1258</v>
      </c>
      <c r="CH350">
        <v>35</v>
      </c>
      <c r="CJ350" t="s">
        <v>1276</v>
      </c>
      <c r="CK350">
        <v>45</v>
      </c>
      <c r="CM350" t="s">
        <v>1337</v>
      </c>
      <c r="CN350">
        <v>36</v>
      </c>
      <c r="CP350" t="s">
        <v>1325</v>
      </c>
      <c r="CQ350">
        <v>57</v>
      </c>
      <c r="CS350" t="s">
        <v>1302</v>
      </c>
      <c r="CT350">
        <v>39</v>
      </c>
      <c r="CV350" t="s">
        <v>1257</v>
      </c>
      <c r="CW350">
        <v>45.5</v>
      </c>
      <c r="CY350" t="s">
        <v>1311</v>
      </c>
      <c r="CZ350">
        <v>28</v>
      </c>
      <c r="DB350" t="s">
        <v>1317</v>
      </c>
      <c r="DC350">
        <v>47</v>
      </c>
      <c r="DE350" t="s">
        <v>1286</v>
      </c>
      <c r="DF350">
        <v>32</v>
      </c>
      <c r="DH350" t="s">
        <v>1353</v>
      </c>
      <c r="DI350">
        <v>73</v>
      </c>
      <c r="DK350">
        <v>65</v>
      </c>
      <c r="DM350">
        <v>51</v>
      </c>
      <c r="DO350">
        <v>56</v>
      </c>
      <c r="DQ350">
        <v>32</v>
      </c>
      <c r="DS350">
        <v>33</v>
      </c>
    </row>
    <row r="351" spans="1:123" ht="15" x14ac:dyDescent="0.2">
      <c r="A351" s="1" t="s">
        <v>695</v>
      </c>
      <c r="B351" s="2">
        <v>7</v>
      </c>
      <c r="C351" s="3" t="s">
        <v>696</v>
      </c>
      <c r="D351" s="8" t="s">
        <v>1247</v>
      </c>
      <c r="E351" s="1">
        <v>100</v>
      </c>
      <c r="F351" s="1"/>
      <c r="G351" s="11" t="s">
        <v>1274</v>
      </c>
      <c r="H351" s="1">
        <v>73</v>
      </c>
      <c r="I351" s="1"/>
      <c r="J351" s="11" t="s">
        <v>1275</v>
      </c>
      <c r="K351" s="1">
        <v>49</v>
      </c>
      <c r="L351" s="1"/>
      <c r="M351" s="11" t="s">
        <v>1258</v>
      </c>
      <c r="N351" s="1">
        <v>48.5</v>
      </c>
      <c r="O351" s="1"/>
      <c r="P351" s="11" t="s">
        <v>1276</v>
      </c>
      <c r="Q351" s="1">
        <v>46</v>
      </c>
      <c r="R351" s="1"/>
      <c r="S351" s="11" t="s">
        <v>1277</v>
      </c>
      <c r="T351" s="1">
        <v>52</v>
      </c>
      <c r="U351" s="1"/>
      <c r="V351" s="11" t="s">
        <v>1273</v>
      </c>
      <c r="W351" t="s">
        <v>1373</v>
      </c>
      <c r="Y351" t="s">
        <v>1274</v>
      </c>
      <c r="Z351" t="s">
        <v>1387</v>
      </c>
      <c r="AB351" t="s">
        <v>1275</v>
      </c>
      <c r="AC351" t="s">
        <v>1446</v>
      </c>
      <c r="AE351" t="s">
        <v>1258</v>
      </c>
      <c r="AF351" t="s">
        <v>1350</v>
      </c>
      <c r="AH351" t="s">
        <v>1276</v>
      </c>
      <c r="AI351" t="s">
        <v>1385</v>
      </c>
      <c r="AK351" t="s">
        <v>1277</v>
      </c>
      <c r="AL351" t="s">
        <v>1383</v>
      </c>
      <c r="AN351" t="s">
        <v>1273</v>
      </c>
      <c r="AO351">
        <v>88.5</v>
      </c>
      <c r="AQ351" t="s">
        <v>1274</v>
      </c>
      <c r="AR351">
        <v>70</v>
      </c>
      <c r="AT351" t="s">
        <v>1300</v>
      </c>
      <c r="AU351">
        <v>53</v>
      </c>
      <c r="AW351" t="s">
        <v>1258</v>
      </c>
      <c r="AX351">
        <v>29</v>
      </c>
      <c r="AZ351" t="s">
        <v>1276</v>
      </c>
      <c r="BA351">
        <v>30</v>
      </c>
      <c r="BC351" t="s">
        <v>1426</v>
      </c>
      <c r="BD351">
        <v>44</v>
      </c>
      <c r="BF351" t="s">
        <v>1273</v>
      </c>
      <c r="BG351">
        <v>82</v>
      </c>
      <c r="BI351" t="s">
        <v>1274</v>
      </c>
      <c r="BJ351">
        <v>90</v>
      </c>
      <c r="BL351" t="s">
        <v>1300</v>
      </c>
      <c r="BM351">
        <v>38</v>
      </c>
      <c r="BO351" t="s">
        <v>1258</v>
      </c>
      <c r="BP351">
        <v>39</v>
      </c>
      <c r="BR351" t="s">
        <v>1276</v>
      </c>
      <c r="BS351">
        <v>40</v>
      </c>
      <c r="BU351" t="s">
        <v>1426</v>
      </c>
      <c r="BV351">
        <v>64</v>
      </c>
      <c r="BX351" t="s">
        <v>1273</v>
      </c>
      <c r="BY351">
        <v>99</v>
      </c>
      <c r="CA351" t="s">
        <v>1302</v>
      </c>
      <c r="CB351">
        <v>96</v>
      </c>
      <c r="CD351" t="s">
        <v>1307</v>
      </c>
      <c r="CE351">
        <v>33</v>
      </c>
      <c r="CG351" t="s">
        <v>1258</v>
      </c>
      <c r="CH351">
        <v>39</v>
      </c>
      <c r="CJ351" t="s">
        <v>1276</v>
      </c>
      <c r="CK351">
        <v>54</v>
      </c>
      <c r="CM351" t="s">
        <v>1337</v>
      </c>
      <c r="CN351">
        <v>56</v>
      </c>
      <c r="CP351" t="s">
        <v>1325</v>
      </c>
      <c r="CQ351">
        <v>70</v>
      </c>
      <c r="CS351" t="s">
        <v>1302</v>
      </c>
      <c r="CT351">
        <v>97</v>
      </c>
      <c r="CV351" t="s">
        <v>1307</v>
      </c>
      <c r="CW351">
        <v>40.5</v>
      </c>
      <c r="CY351" t="s">
        <v>1258</v>
      </c>
      <c r="CZ351">
        <v>35</v>
      </c>
      <c r="DB351" t="s">
        <v>1276</v>
      </c>
      <c r="DC351">
        <v>43</v>
      </c>
      <c r="DE351" t="s">
        <v>1337</v>
      </c>
      <c r="DF351">
        <v>47</v>
      </c>
      <c r="DH351" t="s">
        <v>1325</v>
      </c>
      <c r="DI351">
        <v>96</v>
      </c>
      <c r="DK351">
        <v>73</v>
      </c>
      <c r="DM351">
        <v>51</v>
      </c>
      <c r="DO351">
        <v>42</v>
      </c>
      <c r="DQ351">
        <v>38</v>
      </c>
      <c r="DS351">
        <v>33</v>
      </c>
    </row>
    <row r="352" spans="1:123" ht="15" x14ac:dyDescent="0.2">
      <c r="A352" s="1" t="s">
        <v>697</v>
      </c>
      <c r="B352" s="2">
        <v>7</v>
      </c>
      <c r="C352" s="3" t="s">
        <v>698</v>
      </c>
      <c r="D352" s="8" t="s">
        <v>1247</v>
      </c>
      <c r="E352" s="1">
        <v>93</v>
      </c>
      <c r="F352" s="1"/>
      <c r="G352" s="11" t="s">
        <v>1274</v>
      </c>
      <c r="H352" s="1">
        <v>51</v>
      </c>
      <c r="I352" s="1"/>
      <c r="J352" s="11" t="s">
        <v>1275</v>
      </c>
      <c r="K352" s="1">
        <v>89</v>
      </c>
      <c r="L352" s="1"/>
      <c r="M352" s="11" t="s">
        <v>1258</v>
      </c>
      <c r="N352" s="1">
        <v>49.5</v>
      </c>
      <c r="O352" s="1"/>
      <c r="P352" s="11" t="s">
        <v>1276</v>
      </c>
      <c r="Q352" s="1">
        <v>45</v>
      </c>
      <c r="R352" s="1"/>
      <c r="S352" s="11" t="s">
        <v>1277</v>
      </c>
      <c r="T352" s="1">
        <v>40</v>
      </c>
      <c r="U352" s="1"/>
      <c r="V352" s="11" t="s">
        <v>1273</v>
      </c>
      <c r="W352" t="s">
        <v>1419</v>
      </c>
      <c r="Y352" t="s">
        <v>1274</v>
      </c>
      <c r="Z352" t="s">
        <v>1364</v>
      </c>
      <c r="AB352" t="s">
        <v>1275</v>
      </c>
      <c r="AC352" t="s">
        <v>1447</v>
      </c>
      <c r="AE352" t="s">
        <v>1258</v>
      </c>
      <c r="AF352" t="s">
        <v>1321</v>
      </c>
      <c r="AH352" t="s">
        <v>1276</v>
      </c>
      <c r="AI352" t="s">
        <v>1350</v>
      </c>
      <c r="AK352" t="s">
        <v>1277</v>
      </c>
      <c r="AL352" t="s">
        <v>1352</v>
      </c>
      <c r="AN352" t="s">
        <v>1273</v>
      </c>
      <c r="AO352">
        <v>86</v>
      </c>
      <c r="AQ352" t="s">
        <v>1274</v>
      </c>
      <c r="AR352">
        <v>61</v>
      </c>
      <c r="AT352" t="s">
        <v>1300</v>
      </c>
      <c r="AU352">
        <v>93.5</v>
      </c>
      <c r="AW352" t="s">
        <v>1258</v>
      </c>
      <c r="AX352">
        <v>12</v>
      </c>
      <c r="AZ352" t="s">
        <v>1276</v>
      </c>
      <c r="BA352">
        <v>23</v>
      </c>
      <c r="BC352" t="s">
        <v>1426</v>
      </c>
      <c r="BD352">
        <v>35.5</v>
      </c>
      <c r="BF352" t="s">
        <v>1273</v>
      </c>
      <c r="BG352">
        <v>81</v>
      </c>
      <c r="BI352" t="s">
        <v>1274</v>
      </c>
      <c r="BJ352">
        <v>74</v>
      </c>
      <c r="BL352" t="s">
        <v>1300</v>
      </c>
      <c r="BM352">
        <v>107</v>
      </c>
      <c r="BO352" t="s">
        <v>1258</v>
      </c>
      <c r="BP352">
        <v>47</v>
      </c>
      <c r="BR352" t="s">
        <v>1276</v>
      </c>
      <c r="BS352">
        <v>40</v>
      </c>
      <c r="BU352" t="s">
        <v>1426</v>
      </c>
      <c r="BV352">
        <v>62</v>
      </c>
      <c r="BX352" t="s">
        <v>1273</v>
      </c>
      <c r="BY352">
        <v>83</v>
      </c>
      <c r="CA352" t="s">
        <v>1302</v>
      </c>
      <c r="CB352">
        <v>75</v>
      </c>
      <c r="CD352" t="s">
        <v>1307</v>
      </c>
      <c r="CE352">
        <v>97.5</v>
      </c>
      <c r="CG352" t="s">
        <v>1258</v>
      </c>
      <c r="CH352">
        <v>36</v>
      </c>
      <c r="CJ352" t="s">
        <v>1276</v>
      </c>
      <c r="CK352">
        <v>38</v>
      </c>
      <c r="CM352" t="s">
        <v>1337</v>
      </c>
      <c r="CN352">
        <v>35</v>
      </c>
      <c r="CP352" t="s">
        <v>1325</v>
      </c>
      <c r="CQ352">
        <v>58</v>
      </c>
      <c r="CS352" t="s">
        <v>1302</v>
      </c>
      <c r="CT352">
        <v>77</v>
      </c>
      <c r="CV352" t="s">
        <v>1263</v>
      </c>
      <c r="CW352">
        <v>92.5</v>
      </c>
      <c r="CY352" t="s">
        <v>1305</v>
      </c>
      <c r="CZ352">
        <v>34</v>
      </c>
      <c r="DB352" t="s">
        <v>1276</v>
      </c>
      <c r="DC352">
        <v>42</v>
      </c>
      <c r="DE352" t="s">
        <v>1290</v>
      </c>
      <c r="DF352">
        <v>32</v>
      </c>
      <c r="DH352" t="s">
        <v>1284</v>
      </c>
      <c r="DI352">
        <v>90</v>
      </c>
      <c r="DK352">
        <v>72</v>
      </c>
      <c r="DM352">
        <v>95</v>
      </c>
      <c r="DO352">
        <v>46</v>
      </c>
      <c r="DQ352">
        <v>23</v>
      </c>
      <c r="DS352">
        <v>22</v>
      </c>
    </row>
    <row r="353" spans="1:123" ht="15" x14ac:dyDescent="0.2">
      <c r="A353" s="1" t="s">
        <v>699</v>
      </c>
      <c r="B353" s="2">
        <v>7</v>
      </c>
      <c r="C353" s="3" t="s">
        <v>700</v>
      </c>
      <c r="D353" s="8" t="s">
        <v>1247</v>
      </c>
      <c r="E353" s="1">
        <v>82</v>
      </c>
      <c r="F353" s="1"/>
      <c r="G353" s="11" t="s">
        <v>1274</v>
      </c>
      <c r="H353" s="1">
        <v>55</v>
      </c>
      <c r="I353" s="1"/>
      <c r="J353" s="11" t="s">
        <v>1275</v>
      </c>
      <c r="K353" s="1">
        <v>59</v>
      </c>
      <c r="L353" s="1"/>
      <c r="M353" s="11" t="s">
        <v>1258</v>
      </c>
      <c r="N353" s="1">
        <v>57.5</v>
      </c>
      <c r="O353" s="1"/>
      <c r="P353" s="11" t="s">
        <v>1276</v>
      </c>
      <c r="Q353" s="1">
        <v>58</v>
      </c>
      <c r="R353" s="1"/>
      <c r="S353" s="11" t="s">
        <v>1277</v>
      </c>
      <c r="T353" s="1">
        <v>53.5</v>
      </c>
      <c r="U353" s="1"/>
      <c r="V353" s="11" t="s">
        <v>1273</v>
      </c>
      <c r="W353" t="s">
        <v>1374</v>
      </c>
      <c r="Y353" t="s">
        <v>1274</v>
      </c>
      <c r="Z353" t="s">
        <v>1360</v>
      </c>
      <c r="AB353" t="s">
        <v>1275</v>
      </c>
      <c r="AC353" t="s">
        <v>1403</v>
      </c>
      <c r="AE353" t="s">
        <v>1258</v>
      </c>
      <c r="AF353" t="s">
        <v>1370</v>
      </c>
      <c r="AH353" t="s">
        <v>1276</v>
      </c>
      <c r="AI353" t="s">
        <v>1371</v>
      </c>
      <c r="AK353" t="s">
        <v>1277</v>
      </c>
      <c r="AL353" t="s">
        <v>1436</v>
      </c>
      <c r="AN353" t="s">
        <v>1273</v>
      </c>
      <c r="AO353">
        <v>92.5</v>
      </c>
      <c r="AQ353" t="s">
        <v>1274</v>
      </c>
      <c r="AR353">
        <v>69</v>
      </c>
      <c r="AT353" t="s">
        <v>1300</v>
      </c>
      <c r="AU353">
        <v>58</v>
      </c>
      <c r="AW353" t="s">
        <v>1258</v>
      </c>
      <c r="AX353">
        <v>19</v>
      </c>
      <c r="AZ353" t="s">
        <v>1276</v>
      </c>
      <c r="BA353">
        <v>44</v>
      </c>
      <c r="BC353" t="s">
        <v>1426</v>
      </c>
      <c r="BD353">
        <v>73</v>
      </c>
      <c r="BF353" t="s">
        <v>1273</v>
      </c>
      <c r="BG353">
        <v>91</v>
      </c>
      <c r="BI353" t="s">
        <v>1274</v>
      </c>
      <c r="BJ353">
        <v>83</v>
      </c>
      <c r="BL353" t="s">
        <v>1300</v>
      </c>
      <c r="BM353">
        <v>58</v>
      </c>
      <c r="BO353" t="s">
        <v>1258</v>
      </c>
      <c r="BP353">
        <v>30</v>
      </c>
      <c r="BR353" t="s">
        <v>1276</v>
      </c>
      <c r="BS353">
        <v>38</v>
      </c>
      <c r="BU353" t="s">
        <v>1426</v>
      </c>
      <c r="BV353">
        <v>62</v>
      </c>
      <c r="BX353" t="s">
        <v>1273</v>
      </c>
      <c r="BY353">
        <v>94</v>
      </c>
      <c r="CA353" t="s">
        <v>1302</v>
      </c>
      <c r="CB353">
        <v>58</v>
      </c>
      <c r="CD353" t="s">
        <v>1307</v>
      </c>
      <c r="CE353">
        <v>40</v>
      </c>
      <c r="CG353" t="s">
        <v>1258</v>
      </c>
      <c r="CH353">
        <v>24</v>
      </c>
      <c r="CJ353" t="s">
        <v>1276</v>
      </c>
      <c r="CK353">
        <v>56</v>
      </c>
      <c r="CM353" t="s">
        <v>1337</v>
      </c>
      <c r="CN353">
        <v>47</v>
      </c>
      <c r="CP353" t="s">
        <v>1325</v>
      </c>
      <c r="CQ353">
        <v>64</v>
      </c>
      <c r="CS353" t="s">
        <v>1302</v>
      </c>
      <c r="CT353">
        <v>32</v>
      </c>
      <c r="CV353" t="s">
        <v>1307</v>
      </c>
      <c r="CW353">
        <v>45</v>
      </c>
      <c r="CY353" t="s">
        <v>1258</v>
      </c>
      <c r="CZ353">
        <v>30</v>
      </c>
      <c r="DB353" t="s">
        <v>1276</v>
      </c>
      <c r="DC353">
        <v>67</v>
      </c>
      <c r="DE353" t="s">
        <v>1337</v>
      </c>
      <c r="DF353">
        <v>67</v>
      </c>
      <c r="DH353" t="s">
        <v>1325</v>
      </c>
      <c r="DI353">
        <v>88</v>
      </c>
      <c r="DK353">
        <v>46</v>
      </c>
      <c r="DM353">
        <v>38</v>
      </c>
      <c r="DO353">
        <v>59</v>
      </c>
      <c r="DQ353">
        <v>40</v>
      </c>
      <c r="DS353">
        <v>33</v>
      </c>
    </row>
    <row r="354" spans="1:123" ht="15" x14ac:dyDescent="0.2">
      <c r="A354" s="1" t="s">
        <v>701</v>
      </c>
      <c r="B354" s="2">
        <v>7</v>
      </c>
      <c r="C354" s="3" t="s">
        <v>702</v>
      </c>
      <c r="D354" s="8" t="s">
        <v>1247</v>
      </c>
      <c r="E354" s="1">
        <v>103</v>
      </c>
      <c r="F354" s="1"/>
      <c r="G354" s="11" t="s">
        <v>1274</v>
      </c>
      <c r="H354" s="1">
        <v>57</v>
      </c>
      <c r="I354" s="1"/>
      <c r="J354" s="11" t="s">
        <v>1275</v>
      </c>
      <c r="K354" s="1">
        <v>71</v>
      </c>
      <c r="L354" s="1"/>
      <c r="M354" s="11" t="s">
        <v>1258</v>
      </c>
      <c r="N354" s="1">
        <v>32</v>
      </c>
      <c r="O354" s="1"/>
      <c r="P354" s="11" t="s">
        <v>1276</v>
      </c>
      <c r="Q354" s="1">
        <v>36</v>
      </c>
      <c r="R354" s="1"/>
      <c r="S354" s="11" t="s">
        <v>1277</v>
      </c>
      <c r="T354" s="1">
        <v>62.5</v>
      </c>
      <c r="U354" s="1"/>
      <c r="V354" s="11" t="s">
        <v>1273</v>
      </c>
      <c r="W354" t="s">
        <v>1378</v>
      </c>
      <c r="Y354" t="s">
        <v>1274</v>
      </c>
      <c r="Z354" t="s">
        <v>1389</v>
      </c>
      <c r="AB354" t="s">
        <v>1275</v>
      </c>
      <c r="AC354" t="s">
        <v>1448</v>
      </c>
      <c r="AE354" t="s">
        <v>1258</v>
      </c>
      <c r="AF354" t="s">
        <v>1335</v>
      </c>
      <c r="AH354" t="s">
        <v>1276</v>
      </c>
      <c r="AI354" t="s">
        <v>1389</v>
      </c>
      <c r="AK354" t="s">
        <v>1277</v>
      </c>
      <c r="AL354" t="s">
        <v>1364</v>
      </c>
      <c r="AN354" t="s">
        <v>1273</v>
      </c>
      <c r="AO354">
        <v>85.5</v>
      </c>
      <c r="AQ354" t="s">
        <v>1274</v>
      </c>
      <c r="AR354">
        <v>44.5</v>
      </c>
      <c r="AT354" t="s">
        <v>1300</v>
      </c>
      <c r="AU354">
        <v>49.5</v>
      </c>
      <c r="AW354" t="s">
        <v>1258</v>
      </c>
      <c r="AX354">
        <v>9.5</v>
      </c>
      <c r="AZ354" t="s">
        <v>1276</v>
      </c>
      <c r="BA354">
        <v>23</v>
      </c>
      <c r="BC354" t="s">
        <v>1426</v>
      </c>
      <c r="BD354">
        <v>49.5</v>
      </c>
      <c r="BF354" t="s">
        <v>1273</v>
      </c>
      <c r="BG354">
        <v>93</v>
      </c>
      <c r="BI354" t="s">
        <v>1274</v>
      </c>
      <c r="BJ354">
        <v>69</v>
      </c>
      <c r="BL354" t="s">
        <v>1300</v>
      </c>
      <c r="BM354">
        <v>43</v>
      </c>
      <c r="BO354" t="s">
        <v>1258</v>
      </c>
      <c r="BP354">
        <v>10</v>
      </c>
      <c r="BR354" t="s">
        <v>1276</v>
      </c>
      <c r="BS354">
        <v>30</v>
      </c>
      <c r="BU354" t="s">
        <v>1426</v>
      </c>
      <c r="BV354">
        <v>54</v>
      </c>
      <c r="BX354" t="s">
        <v>1273</v>
      </c>
      <c r="BY354">
        <v>88</v>
      </c>
      <c r="CA354" t="s">
        <v>1302</v>
      </c>
      <c r="CB354">
        <v>53</v>
      </c>
      <c r="CD354" t="s">
        <v>1307</v>
      </c>
      <c r="CE354">
        <v>37</v>
      </c>
      <c r="CG354" t="s">
        <v>1258</v>
      </c>
      <c r="CH354">
        <v>18</v>
      </c>
      <c r="CJ354" t="s">
        <v>1276</v>
      </c>
      <c r="CK354">
        <v>41</v>
      </c>
      <c r="CM354" t="s">
        <v>1337</v>
      </c>
      <c r="CN354">
        <v>57</v>
      </c>
      <c r="CP354" t="s">
        <v>1325</v>
      </c>
      <c r="CQ354">
        <v>71</v>
      </c>
      <c r="CS354" t="s">
        <v>1302</v>
      </c>
      <c r="CT354">
        <v>40</v>
      </c>
      <c r="CV354" t="s">
        <v>1257</v>
      </c>
      <c r="CW354">
        <v>34.5</v>
      </c>
      <c r="CY354" t="s">
        <v>1311</v>
      </c>
      <c r="CZ354">
        <v>50</v>
      </c>
      <c r="DB354" t="s">
        <v>1317</v>
      </c>
      <c r="DC354">
        <v>52</v>
      </c>
      <c r="DE354" t="s">
        <v>1286</v>
      </c>
      <c r="DF354">
        <v>37</v>
      </c>
      <c r="DH354" t="s">
        <v>1353</v>
      </c>
      <c r="DI354">
        <v>83</v>
      </c>
      <c r="DK354">
        <v>73</v>
      </c>
      <c r="DM354">
        <v>42</v>
      </c>
      <c r="DO354">
        <v>50</v>
      </c>
      <c r="DQ354">
        <v>26</v>
      </c>
      <c r="DS354">
        <v>37</v>
      </c>
    </row>
    <row r="355" spans="1:123" ht="15" x14ac:dyDescent="0.2">
      <c r="A355" s="1" t="s">
        <v>703</v>
      </c>
      <c r="B355" s="2">
        <v>7</v>
      </c>
      <c r="C355" s="3" t="s">
        <v>704</v>
      </c>
      <c r="D355" s="8" t="s">
        <v>1247</v>
      </c>
      <c r="E355" s="1">
        <v>96</v>
      </c>
      <c r="F355" s="1"/>
      <c r="G355" s="11" t="s">
        <v>1274</v>
      </c>
      <c r="H355" s="1">
        <v>52</v>
      </c>
      <c r="I355" s="1"/>
      <c r="J355" s="11" t="s">
        <v>1275</v>
      </c>
      <c r="K355" s="1">
        <v>92</v>
      </c>
      <c r="L355" s="1"/>
      <c r="M355" s="11" t="s">
        <v>1258</v>
      </c>
      <c r="N355" s="1">
        <v>23</v>
      </c>
      <c r="O355" s="1"/>
      <c r="P355" s="11" t="s">
        <v>1276</v>
      </c>
      <c r="Q355" s="1">
        <v>49</v>
      </c>
      <c r="R355" s="1"/>
      <c r="S355" s="11" t="s">
        <v>1277</v>
      </c>
      <c r="T355" s="1">
        <v>48</v>
      </c>
      <c r="U355" s="1"/>
      <c r="V355" s="11" t="s">
        <v>1273</v>
      </c>
      <c r="W355" t="s">
        <v>1349</v>
      </c>
      <c r="Y355" t="s">
        <v>1274</v>
      </c>
      <c r="Z355" t="s">
        <v>1331</v>
      </c>
      <c r="AB355" t="s">
        <v>1275</v>
      </c>
      <c r="AC355" t="s">
        <v>1449</v>
      </c>
      <c r="AE355" t="s">
        <v>1258</v>
      </c>
      <c r="AF355" t="s">
        <v>1363</v>
      </c>
      <c r="AH355" t="s">
        <v>1276</v>
      </c>
      <c r="AI355" t="s">
        <v>1393</v>
      </c>
      <c r="AK355" t="s">
        <v>1277</v>
      </c>
      <c r="AL355" t="s">
        <v>1403</v>
      </c>
      <c r="AN355" t="s">
        <v>1273</v>
      </c>
      <c r="AO355">
        <v>90.5</v>
      </c>
      <c r="AQ355" t="s">
        <v>1274</v>
      </c>
      <c r="AR355">
        <v>64</v>
      </c>
      <c r="AT355" t="s">
        <v>1300</v>
      </c>
      <c r="AU355">
        <v>91.5</v>
      </c>
      <c r="AW355" t="s">
        <v>1258</v>
      </c>
      <c r="AX355">
        <v>3</v>
      </c>
      <c r="AZ355" t="s">
        <v>1276</v>
      </c>
      <c r="BA355">
        <v>25</v>
      </c>
      <c r="BC355" t="s">
        <v>1426</v>
      </c>
      <c r="BD355">
        <v>33</v>
      </c>
      <c r="BF355" t="s">
        <v>1273</v>
      </c>
      <c r="BG355">
        <v>88</v>
      </c>
      <c r="BI355" t="s">
        <v>1274</v>
      </c>
      <c r="BJ355">
        <v>73</v>
      </c>
      <c r="BL355" t="s">
        <v>1300</v>
      </c>
      <c r="BM355">
        <v>94</v>
      </c>
      <c r="BO355" t="s">
        <v>1258</v>
      </c>
      <c r="BP355">
        <v>18</v>
      </c>
      <c r="BR355" t="s">
        <v>1276</v>
      </c>
      <c r="BS355">
        <v>34</v>
      </c>
      <c r="BU355" t="s">
        <v>1426</v>
      </c>
      <c r="BV355">
        <v>54</v>
      </c>
      <c r="BX355" t="s">
        <v>1273</v>
      </c>
      <c r="BY355">
        <v>80</v>
      </c>
      <c r="CA355" t="s">
        <v>1302</v>
      </c>
      <c r="CB355">
        <v>77</v>
      </c>
      <c r="CD355" t="s">
        <v>1307</v>
      </c>
      <c r="CE355">
        <v>79.5</v>
      </c>
      <c r="CG355" t="s">
        <v>1258</v>
      </c>
      <c r="CH355">
        <v>23</v>
      </c>
      <c r="CJ355" t="s">
        <v>1276</v>
      </c>
      <c r="CK355">
        <v>45</v>
      </c>
      <c r="CM355" t="s">
        <v>1337</v>
      </c>
      <c r="CN355">
        <v>53</v>
      </c>
      <c r="CP355" t="s">
        <v>1325</v>
      </c>
      <c r="CQ355">
        <v>73</v>
      </c>
      <c r="CS355" t="s">
        <v>1302</v>
      </c>
      <c r="CT355">
        <v>63</v>
      </c>
      <c r="CV355" t="s">
        <v>1307</v>
      </c>
      <c r="CW355">
        <v>62.5</v>
      </c>
      <c r="CY355" t="s">
        <v>1258</v>
      </c>
      <c r="CZ355">
        <v>34</v>
      </c>
      <c r="DB355" t="s">
        <v>1276</v>
      </c>
      <c r="DC355">
        <v>58</v>
      </c>
      <c r="DE355" t="s">
        <v>1337</v>
      </c>
      <c r="DF355">
        <v>30</v>
      </c>
      <c r="DH355" t="s">
        <v>1325</v>
      </c>
      <c r="DI355">
        <v>92</v>
      </c>
      <c r="DK355">
        <v>67</v>
      </c>
      <c r="DM355">
        <v>85</v>
      </c>
      <c r="DO355">
        <v>36</v>
      </c>
      <c r="DQ355">
        <v>29</v>
      </c>
      <c r="DS355">
        <v>33</v>
      </c>
    </row>
    <row r="356" spans="1:123" ht="15" x14ac:dyDescent="0.2">
      <c r="A356" s="1" t="s">
        <v>705</v>
      </c>
      <c r="B356" s="2">
        <v>7</v>
      </c>
      <c r="C356" s="3" t="s">
        <v>706</v>
      </c>
      <c r="D356" s="8" t="s">
        <v>1247</v>
      </c>
      <c r="E356" s="1">
        <v>97</v>
      </c>
      <c r="F356" s="1"/>
      <c r="G356" s="11" t="s">
        <v>1274</v>
      </c>
      <c r="H356" s="1">
        <v>53</v>
      </c>
      <c r="I356" s="1"/>
      <c r="J356" s="11" t="s">
        <v>1275</v>
      </c>
      <c r="K356" s="1">
        <v>107</v>
      </c>
      <c r="L356" s="1"/>
      <c r="M356" s="11" t="s">
        <v>1258</v>
      </c>
      <c r="N356" s="1">
        <v>29</v>
      </c>
      <c r="O356" s="1"/>
      <c r="P356" s="11" t="s">
        <v>1276</v>
      </c>
      <c r="Q356" s="1">
        <v>29.5</v>
      </c>
      <c r="R356" s="1"/>
      <c r="S356" s="11" t="s">
        <v>1277</v>
      </c>
      <c r="T356" s="1">
        <v>43</v>
      </c>
      <c r="U356" s="1"/>
      <c r="V356" s="11" t="s">
        <v>1273</v>
      </c>
      <c r="W356" t="s">
        <v>1349</v>
      </c>
      <c r="Y356" t="s">
        <v>1274</v>
      </c>
      <c r="Z356" t="s">
        <v>1322</v>
      </c>
      <c r="AB356" t="s">
        <v>1275</v>
      </c>
      <c r="AC356" t="s">
        <v>1450</v>
      </c>
      <c r="AE356" t="s">
        <v>1258</v>
      </c>
      <c r="AF356" t="s">
        <v>1366</v>
      </c>
      <c r="AH356" t="s">
        <v>1276</v>
      </c>
      <c r="AI356" t="s">
        <v>1389</v>
      </c>
      <c r="AK356" t="s">
        <v>1277</v>
      </c>
      <c r="AL356" t="s">
        <v>1403</v>
      </c>
      <c r="AN356" t="s">
        <v>1273</v>
      </c>
      <c r="AO356">
        <v>90</v>
      </c>
      <c r="AQ356" t="s">
        <v>1274</v>
      </c>
      <c r="AR356">
        <v>57</v>
      </c>
      <c r="AT356" t="s">
        <v>1300</v>
      </c>
      <c r="AU356">
        <v>93.5</v>
      </c>
      <c r="AW356" t="s">
        <v>1258</v>
      </c>
      <c r="AX356">
        <v>17.5</v>
      </c>
      <c r="AZ356" t="s">
        <v>1276</v>
      </c>
      <c r="BA356">
        <v>19</v>
      </c>
      <c r="BC356" t="s">
        <v>1426</v>
      </c>
      <c r="BD356">
        <v>40.5</v>
      </c>
      <c r="BF356" t="s">
        <v>1273</v>
      </c>
      <c r="BG356">
        <v>100</v>
      </c>
      <c r="BI356" t="s">
        <v>1274</v>
      </c>
      <c r="BJ356">
        <v>54</v>
      </c>
      <c r="BL356" t="s">
        <v>1300</v>
      </c>
      <c r="BM356">
        <v>94.5</v>
      </c>
      <c r="BO356" t="s">
        <v>1258</v>
      </c>
      <c r="BP356">
        <v>28</v>
      </c>
      <c r="BR356" t="s">
        <v>1276</v>
      </c>
      <c r="BS356">
        <v>24</v>
      </c>
      <c r="BU356" t="s">
        <v>1426</v>
      </c>
      <c r="BV356">
        <v>56</v>
      </c>
      <c r="BX356" t="s">
        <v>1273</v>
      </c>
      <c r="BY356">
        <v>87</v>
      </c>
      <c r="CA356" t="s">
        <v>1302</v>
      </c>
      <c r="CB356">
        <v>73</v>
      </c>
      <c r="CD356" t="s">
        <v>1307</v>
      </c>
      <c r="CE356">
        <v>90.5</v>
      </c>
      <c r="CG356" t="s">
        <v>1258</v>
      </c>
      <c r="CH356">
        <v>30</v>
      </c>
      <c r="CJ356" t="s">
        <v>1276</v>
      </c>
      <c r="CK356">
        <v>45</v>
      </c>
      <c r="CM356" t="s">
        <v>1337</v>
      </c>
      <c r="CN356">
        <v>50</v>
      </c>
      <c r="CP356" t="s">
        <v>1325</v>
      </c>
      <c r="CQ356">
        <v>91</v>
      </c>
      <c r="CS356" t="s">
        <v>1256</v>
      </c>
      <c r="CT356">
        <v>58</v>
      </c>
      <c r="CV356" t="s">
        <v>1257</v>
      </c>
      <c r="CW356">
        <v>102.5</v>
      </c>
      <c r="CY356" t="s">
        <v>1258</v>
      </c>
      <c r="CZ356">
        <v>36</v>
      </c>
      <c r="DB356" t="s">
        <v>1324</v>
      </c>
      <c r="DC356">
        <v>56</v>
      </c>
      <c r="DE356" t="s">
        <v>1286</v>
      </c>
      <c r="DF356">
        <v>34</v>
      </c>
      <c r="DH356" t="s">
        <v>1353</v>
      </c>
      <c r="DI356">
        <v>94</v>
      </c>
      <c r="DK356">
        <v>76</v>
      </c>
      <c r="DM356">
        <v>119</v>
      </c>
      <c r="DO356">
        <v>43</v>
      </c>
      <c r="DQ356">
        <v>27</v>
      </c>
      <c r="DS356">
        <v>29</v>
      </c>
    </row>
    <row r="357" spans="1:123" ht="15" x14ac:dyDescent="0.2">
      <c r="A357" s="1" t="s">
        <v>707</v>
      </c>
      <c r="B357" s="2">
        <v>7</v>
      </c>
      <c r="C357" s="3" t="s">
        <v>708</v>
      </c>
      <c r="D357" s="8" t="s">
        <v>1247</v>
      </c>
      <c r="E357" s="1">
        <v>95</v>
      </c>
      <c r="F357" s="1"/>
      <c r="G357" s="11" t="s">
        <v>1274</v>
      </c>
      <c r="H357" s="1">
        <v>34</v>
      </c>
      <c r="I357" s="1"/>
      <c r="J357" s="11" t="s">
        <v>1275</v>
      </c>
      <c r="K357" s="1">
        <v>99</v>
      </c>
      <c r="L357" s="1"/>
      <c r="M357" s="11" t="s">
        <v>1258</v>
      </c>
      <c r="N357" s="1">
        <v>9</v>
      </c>
      <c r="O357" s="1"/>
      <c r="P357" s="11" t="s">
        <v>1276</v>
      </c>
      <c r="Q357" s="1">
        <v>54</v>
      </c>
      <c r="R357" s="1"/>
      <c r="S357" s="11" t="s">
        <v>1277</v>
      </c>
      <c r="T357" s="1">
        <v>63</v>
      </c>
      <c r="U357" s="1"/>
      <c r="V357" s="11" t="s">
        <v>1273</v>
      </c>
      <c r="W357" t="s">
        <v>1391</v>
      </c>
      <c r="Y357" t="s">
        <v>1274</v>
      </c>
      <c r="Z357" t="s">
        <v>1393</v>
      </c>
      <c r="AB357" t="s">
        <v>1275</v>
      </c>
      <c r="AC357" t="s">
        <v>1342</v>
      </c>
      <c r="AE357" t="s">
        <v>1258</v>
      </c>
      <c r="AF357" t="s">
        <v>1414</v>
      </c>
      <c r="AH357" t="s">
        <v>1276</v>
      </c>
      <c r="AI357" t="s">
        <v>1386</v>
      </c>
      <c r="AK357" t="s">
        <v>1277</v>
      </c>
      <c r="AL357" t="s">
        <v>1336</v>
      </c>
      <c r="AN357" t="s">
        <v>1273</v>
      </c>
      <c r="AO357">
        <v>82.5</v>
      </c>
      <c r="AQ357" t="s">
        <v>1274</v>
      </c>
      <c r="AR357">
        <v>60</v>
      </c>
      <c r="AT357" t="s">
        <v>1300</v>
      </c>
      <c r="AU357">
        <v>74</v>
      </c>
      <c r="AW357" t="s">
        <v>1258</v>
      </c>
      <c r="AX357">
        <v>21</v>
      </c>
      <c r="AZ357" t="s">
        <v>1276</v>
      </c>
      <c r="BA357">
        <v>18</v>
      </c>
      <c r="BC357" t="s">
        <v>1426</v>
      </c>
      <c r="BD357">
        <v>35</v>
      </c>
      <c r="BF357" t="s">
        <v>1273</v>
      </c>
      <c r="BG357">
        <v>86</v>
      </c>
      <c r="BI357" t="s">
        <v>1274</v>
      </c>
      <c r="BJ357">
        <v>80</v>
      </c>
      <c r="BL357" t="s">
        <v>1300</v>
      </c>
      <c r="BM357">
        <v>99.5</v>
      </c>
      <c r="BO357" t="s">
        <v>1258</v>
      </c>
      <c r="BP357">
        <v>19</v>
      </c>
      <c r="BR357" t="s">
        <v>1276</v>
      </c>
      <c r="BS357">
        <v>29</v>
      </c>
      <c r="BU357" t="s">
        <v>1426</v>
      </c>
      <c r="BV357">
        <v>50</v>
      </c>
      <c r="BX357" t="s">
        <v>1273</v>
      </c>
      <c r="BY357">
        <v>92</v>
      </c>
      <c r="CA357" t="s">
        <v>1302</v>
      </c>
      <c r="CB357">
        <v>65</v>
      </c>
      <c r="CD357" t="s">
        <v>1307</v>
      </c>
      <c r="CE357">
        <v>100</v>
      </c>
      <c r="CG357" t="s">
        <v>1258</v>
      </c>
      <c r="CH357">
        <v>27</v>
      </c>
      <c r="CJ357" t="s">
        <v>1276</v>
      </c>
      <c r="CK357">
        <v>52</v>
      </c>
      <c r="CM357" t="s">
        <v>1337</v>
      </c>
      <c r="CN357">
        <v>57</v>
      </c>
      <c r="CP357" t="s">
        <v>1325</v>
      </c>
      <c r="CQ357">
        <v>76</v>
      </c>
      <c r="CS357" t="s">
        <v>1302</v>
      </c>
      <c r="CT357">
        <v>77</v>
      </c>
      <c r="CV357" t="s">
        <v>1307</v>
      </c>
      <c r="CW357">
        <v>78</v>
      </c>
      <c r="CY357" t="s">
        <v>1258</v>
      </c>
      <c r="CZ357">
        <v>37</v>
      </c>
      <c r="DB357" t="s">
        <v>1276</v>
      </c>
      <c r="DC357">
        <v>48</v>
      </c>
      <c r="DE357" t="s">
        <v>1337</v>
      </c>
      <c r="DF357">
        <v>36</v>
      </c>
      <c r="DH357" t="s">
        <v>1325</v>
      </c>
      <c r="DI357">
        <v>76</v>
      </c>
      <c r="DK357">
        <v>73</v>
      </c>
      <c r="DM357">
        <v>86</v>
      </c>
      <c r="DO357">
        <v>62</v>
      </c>
      <c r="DQ357">
        <v>35</v>
      </c>
      <c r="DS357">
        <v>28</v>
      </c>
    </row>
    <row r="358" spans="1:123" ht="15" x14ac:dyDescent="0.2">
      <c r="A358" s="4" t="s">
        <v>709</v>
      </c>
      <c r="B358" s="2">
        <v>7</v>
      </c>
      <c r="C358" s="3" t="s">
        <v>710</v>
      </c>
      <c r="D358" s="8" t="s">
        <v>1247</v>
      </c>
      <c r="E358" s="1">
        <v>98</v>
      </c>
      <c r="F358" s="1"/>
      <c r="G358" s="11" t="s">
        <v>1274</v>
      </c>
      <c r="H358" s="1">
        <v>61</v>
      </c>
      <c r="I358" s="1"/>
      <c r="J358" s="11" t="s">
        <v>1275</v>
      </c>
      <c r="K358" s="1">
        <v>72</v>
      </c>
      <c r="L358" s="1"/>
      <c r="M358" s="11" t="s">
        <v>1258</v>
      </c>
      <c r="N358" s="1">
        <v>23</v>
      </c>
      <c r="O358" s="1"/>
      <c r="P358" s="11" t="s">
        <v>1276</v>
      </c>
      <c r="Q358" s="1">
        <v>46.5</v>
      </c>
      <c r="R358" s="1"/>
      <c r="S358" s="11" t="s">
        <v>1277</v>
      </c>
      <c r="T358" s="1">
        <v>45</v>
      </c>
      <c r="U358" s="1"/>
      <c r="V358" s="11" t="s">
        <v>1273</v>
      </c>
      <c r="W358" t="s">
        <v>1361</v>
      </c>
      <c r="Y358" t="s">
        <v>1274</v>
      </c>
      <c r="Z358" t="s">
        <v>1350</v>
      </c>
      <c r="AB358" t="s">
        <v>1275</v>
      </c>
      <c r="AC358" t="s">
        <v>1451</v>
      </c>
      <c r="AE358" t="s">
        <v>1258</v>
      </c>
      <c r="AF358" t="s">
        <v>1414</v>
      </c>
      <c r="AH358" t="s">
        <v>1276</v>
      </c>
      <c r="AI358" t="s">
        <v>1330</v>
      </c>
      <c r="AK358" t="s">
        <v>1277</v>
      </c>
      <c r="AL358" t="s">
        <v>1382</v>
      </c>
      <c r="AN358" t="s">
        <v>1273</v>
      </c>
      <c r="AO358">
        <v>80.5</v>
      </c>
      <c r="AQ358" t="s">
        <v>1274</v>
      </c>
      <c r="AR358">
        <v>66.5</v>
      </c>
      <c r="AT358" t="s">
        <v>1300</v>
      </c>
      <c r="AU358">
        <v>59</v>
      </c>
      <c r="AW358" t="s">
        <v>1258</v>
      </c>
      <c r="AX358">
        <v>16</v>
      </c>
      <c r="AZ358" t="s">
        <v>1276</v>
      </c>
      <c r="BA358">
        <v>11</v>
      </c>
      <c r="BC358" t="s">
        <v>1426</v>
      </c>
      <c r="BD358">
        <v>46</v>
      </c>
      <c r="BF358" t="s">
        <v>1273</v>
      </c>
      <c r="BG358">
        <v>0</v>
      </c>
      <c r="BJ358">
        <v>0</v>
      </c>
      <c r="BM358">
        <v>0</v>
      </c>
      <c r="BP358">
        <v>0</v>
      </c>
      <c r="BS358">
        <v>0</v>
      </c>
      <c r="BV358">
        <v>0</v>
      </c>
      <c r="BY358">
        <v>0</v>
      </c>
      <c r="CB358">
        <v>0</v>
      </c>
      <c r="CE358">
        <v>0</v>
      </c>
      <c r="CH358">
        <v>0</v>
      </c>
      <c r="CK358">
        <v>0</v>
      </c>
      <c r="CN358">
        <v>0</v>
      </c>
      <c r="CQ358">
        <v>0</v>
      </c>
      <c r="CT358">
        <v>0</v>
      </c>
      <c r="CW358">
        <v>0</v>
      </c>
      <c r="CZ358">
        <v>0</v>
      </c>
      <c r="DC358">
        <v>0</v>
      </c>
      <c r="DF358">
        <v>0</v>
      </c>
      <c r="DI358">
        <v>0</v>
      </c>
      <c r="DK358">
        <v>0</v>
      </c>
      <c r="DM358">
        <v>0</v>
      </c>
      <c r="DO358">
        <v>0</v>
      </c>
      <c r="DQ358">
        <v>0</v>
      </c>
      <c r="DS358">
        <v>0</v>
      </c>
    </row>
    <row r="359" spans="1:123" ht="15" x14ac:dyDescent="0.2">
      <c r="A359" s="1" t="s">
        <v>711</v>
      </c>
      <c r="B359" s="2">
        <v>7</v>
      </c>
      <c r="C359" s="3" t="s">
        <v>712</v>
      </c>
      <c r="D359" s="8" t="s">
        <v>1247</v>
      </c>
      <c r="E359" s="1">
        <v>96</v>
      </c>
      <c r="F359" s="1"/>
      <c r="G359" s="11" t="s">
        <v>1274</v>
      </c>
      <c r="H359" s="1">
        <v>82</v>
      </c>
      <c r="I359" s="1"/>
      <c r="J359" s="11" t="s">
        <v>1275</v>
      </c>
      <c r="K359" s="1">
        <v>58</v>
      </c>
      <c r="L359" s="1"/>
      <c r="M359" s="11" t="s">
        <v>1258</v>
      </c>
      <c r="N359" s="1">
        <v>24</v>
      </c>
      <c r="O359" s="1"/>
      <c r="P359" s="11" t="s">
        <v>1276</v>
      </c>
      <c r="Q359" s="1">
        <v>39</v>
      </c>
      <c r="R359" s="1"/>
      <c r="S359" s="11" t="s">
        <v>1277</v>
      </c>
      <c r="T359" s="1">
        <v>45.5</v>
      </c>
      <c r="U359" s="1"/>
      <c r="V359" s="11" t="s">
        <v>1273</v>
      </c>
      <c r="W359" t="s">
        <v>1401</v>
      </c>
      <c r="Y359" t="s">
        <v>1274</v>
      </c>
      <c r="Z359" t="s">
        <v>1452</v>
      </c>
      <c r="AB359" t="s">
        <v>1275</v>
      </c>
      <c r="AC359" t="s">
        <v>1402</v>
      </c>
      <c r="AE359" t="s">
        <v>1258</v>
      </c>
      <c r="AF359" t="s">
        <v>1334</v>
      </c>
      <c r="AH359" t="s">
        <v>1276</v>
      </c>
      <c r="AI359" t="s">
        <v>1411</v>
      </c>
      <c r="AK359" t="s">
        <v>1277</v>
      </c>
      <c r="AL359" t="s">
        <v>1350</v>
      </c>
      <c r="AN359" t="s">
        <v>1273</v>
      </c>
      <c r="AO359">
        <v>81.5</v>
      </c>
      <c r="AQ359" t="s">
        <v>1274</v>
      </c>
      <c r="AR359">
        <v>71</v>
      </c>
      <c r="AT359" t="s">
        <v>1300</v>
      </c>
      <c r="AU359">
        <v>56.5</v>
      </c>
      <c r="AW359" t="s">
        <v>1258</v>
      </c>
      <c r="AX359">
        <v>11.5</v>
      </c>
      <c r="AZ359" t="s">
        <v>1276</v>
      </c>
      <c r="BA359">
        <v>20</v>
      </c>
      <c r="BC359" t="s">
        <v>1426</v>
      </c>
      <c r="BD359">
        <v>45</v>
      </c>
      <c r="BF359" t="s">
        <v>1273</v>
      </c>
      <c r="BG359">
        <v>107</v>
      </c>
      <c r="BI359" t="s">
        <v>1274</v>
      </c>
      <c r="BJ359">
        <v>95</v>
      </c>
      <c r="BL359" t="s">
        <v>1300</v>
      </c>
      <c r="BM359">
        <v>47.5</v>
      </c>
      <c r="BO359" t="s">
        <v>1258</v>
      </c>
      <c r="BP359">
        <v>38</v>
      </c>
      <c r="BR359" t="s">
        <v>1276</v>
      </c>
      <c r="BS359">
        <v>31</v>
      </c>
      <c r="BU359" t="s">
        <v>1426</v>
      </c>
      <c r="BV359">
        <v>61</v>
      </c>
      <c r="BX359" t="s">
        <v>1273</v>
      </c>
      <c r="BY359">
        <v>90</v>
      </c>
      <c r="CA359" t="s">
        <v>1302</v>
      </c>
      <c r="CB359">
        <v>96</v>
      </c>
      <c r="CD359" t="s">
        <v>1307</v>
      </c>
      <c r="CE359">
        <v>39</v>
      </c>
      <c r="CG359" t="s">
        <v>1258</v>
      </c>
      <c r="CH359">
        <v>34</v>
      </c>
      <c r="CJ359" t="s">
        <v>1276</v>
      </c>
      <c r="CK359">
        <v>42</v>
      </c>
      <c r="CM359" t="s">
        <v>1337</v>
      </c>
      <c r="CN359">
        <v>41</v>
      </c>
      <c r="CP359" t="s">
        <v>1325</v>
      </c>
      <c r="CQ359">
        <v>73</v>
      </c>
      <c r="CS359" t="s">
        <v>1302</v>
      </c>
      <c r="CT359">
        <v>80</v>
      </c>
      <c r="CV359" t="s">
        <v>1307</v>
      </c>
      <c r="CW359">
        <v>33.5</v>
      </c>
      <c r="CY359" t="s">
        <v>1258</v>
      </c>
      <c r="CZ359">
        <v>28</v>
      </c>
      <c r="DB359" t="s">
        <v>1276</v>
      </c>
      <c r="DC359">
        <v>64</v>
      </c>
      <c r="DE359" t="s">
        <v>1337</v>
      </c>
      <c r="DF359">
        <v>40</v>
      </c>
      <c r="DH359" t="s">
        <v>1325</v>
      </c>
      <c r="DI359">
        <v>85</v>
      </c>
      <c r="DK359">
        <v>82</v>
      </c>
      <c r="DM359">
        <v>39</v>
      </c>
      <c r="DO359">
        <v>38</v>
      </c>
      <c r="DQ359">
        <v>21</v>
      </c>
      <c r="DS359">
        <v>25</v>
      </c>
    </row>
    <row r="360" spans="1:123" ht="15" x14ac:dyDescent="0.2">
      <c r="A360" s="1" t="s">
        <v>713</v>
      </c>
      <c r="B360" s="2">
        <v>7</v>
      </c>
      <c r="C360" s="3" t="s">
        <v>714</v>
      </c>
      <c r="D360" s="8" t="s">
        <v>1247</v>
      </c>
      <c r="E360" s="1">
        <v>106</v>
      </c>
      <c r="F360" s="1"/>
      <c r="G360" s="11" t="s">
        <v>1274</v>
      </c>
      <c r="H360" s="1">
        <v>54</v>
      </c>
      <c r="I360" s="1"/>
      <c r="J360" s="11" t="s">
        <v>1275</v>
      </c>
      <c r="K360" s="1">
        <v>50</v>
      </c>
      <c r="L360" s="1"/>
      <c r="M360" s="11" t="s">
        <v>1258</v>
      </c>
      <c r="N360" s="1">
        <v>15.5</v>
      </c>
      <c r="O360" s="1"/>
      <c r="P360" s="11" t="s">
        <v>1276</v>
      </c>
      <c r="Q360" s="1">
        <v>61</v>
      </c>
      <c r="R360" s="1"/>
      <c r="S360" s="11" t="s">
        <v>1277</v>
      </c>
      <c r="T360" s="1">
        <v>58.5</v>
      </c>
      <c r="U360" s="1"/>
      <c r="V360" s="11" t="s">
        <v>1273</v>
      </c>
      <c r="W360" t="s">
        <v>1401</v>
      </c>
      <c r="Y360" t="s">
        <v>1274</v>
      </c>
      <c r="Z360" t="s">
        <v>1330</v>
      </c>
      <c r="AB360" t="s">
        <v>1275</v>
      </c>
      <c r="AC360" t="s">
        <v>1377</v>
      </c>
      <c r="AE360" t="s">
        <v>1258</v>
      </c>
      <c r="AF360" t="s">
        <v>1321</v>
      </c>
      <c r="AH360" t="s">
        <v>1276</v>
      </c>
      <c r="AI360" t="s">
        <v>1335</v>
      </c>
      <c r="AK360" t="s">
        <v>1277</v>
      </c>
      <c r="AL360" t="s">
        <v>1331</v>
      </c>
      <c r="AN360" t="s">
        <v>1273</v>
      </c>
      <c r="AO360">
        <v>92</v>
      </c>
      <c r="AQ360" t="s">
        <v>1274</v>
      </c>
      <c r="AR360">
        <v>56.5</v>
      </c>
      <c r="AT360" t="s">
        <v>1300</v>
      </c>
      <c r="AU360">
        <v>58.5</v>
      </c>
      <c r="AW360" t="s">
        <v>1258</v>
      </c>
      <c r="AX360">
        <v>16</v>
      </c>
      <c r="AZ360" t="s">
        <v>1276</v>
      </c>
      <c r="BA360">
        <v>28.5</v>
      </c>
      <c r="BC360" t="s">
        <v>1426</v>
      </c>
      <c r="BD360">
        <v>61.5</v>
      </c>
      <c r="BF360" t="s">
        <v>1273</v>
      </c>
      <c r="BG360">
        <v>98</v>
      </c>
      <c r="BI360" t="s">
        <v>1274</v>
      </c>
      <c r="BJ360">
        <v>61</v>
      </c>
      <c r="BL360" t="s">
        <v>1300</v>
      </c>
      <c r="BM360">
        <v>52.5</v>
      </c>
      <c r="BO360" t="s">
        <v>1258</v>
      </c>
      <c r="BP360">
        <v>18</v>
      </c>
      <c r="BR360" t="s">
        <v>1276</v>
      </c>
      <c r="BS360">
        <v>18</v>
      </c>
      <c r="BU360" t="s">
        <v>1426</v>
      </c>
      <c r="BV360">
        <v>60</v>
      </c>
      <c r="BX360" t="s">
        <v>1273</v>
      </c>
      <c r="BY360">
        <v>89</v>
      </c>
      <c r="CA360" t="s">
        <v>1302</v>
      </c>
      <c r="CB360">
        <v>54</v>
      </c>
      <c r="CD360" t="s">
        <v>1307</v>
      </c>
      <c r="CE360">
        <v>50</v>
      </c>
      <c r="CG360" t="s">
        <v>1258</v>
      </c>
      <c r="CH360">
        <v>21</v>
      </c>
      <c r="CJ360" t="s">
        <v>1276</v>
      </c>
      <c r="CK360">
        <v>46</v>
      </c>
      <c r="CM360" t="s">
        <v>1337</v>
      </c>
      <c r="CN360">
        <v>51</v>
      </c>
      <c r="CP360" t="s">
        <v>1325</v>
      </c>
      <c r="CQ360">
        <v>77</v>
      </c>
      <c r="CS360" t="s">
        <v>1302</v>
      </c>
      <c r="CT360">
        <v>70</v>
      </c>
      <c r="CV360" t="s">
        <v>1263</v>
      </c>
      <c r="CW360">
        <v>43</v>
      </c>
      <c r="CY360" t="s">
        <v>1305</v>
      </c>
      <c r="CZ360">
        <v>38</v>
      </c>
      <c r="DB360" t="s">
        <v>1276</v>
      </c>
      <c r="DC360">
        <v>68</v>
      </c>
      <c r="DE360" t="s">
        <v>1290</v>
      </c>
      <c r="DF360">
        <v>52</v>
      </c>
      <c r="DH360" t="s">
        <v>1284</v>
      </c>
      <c r="DI360">
        <v>91</v>
      </c>
      <c r="DK360">
        <v>70</v>
      </c>
      <c r="DM360">
        <v>58</v>
      </c>
      <c r="DO360">
        <v>39</v>
      </c>
      <c r="DQ360">
        <v>28</v>
      </c>
      <c r="DS360">
        <v>27</v>
      </c>
    </row>
    <row r="361" spans="1:123" ht="15" x14ac:dyDescent="0.2">
      <c r="A361" s="1" t="s">
        <v>715</v>
      </c>
      <c r="B361" s="2">
        <v>7</v>
      </c>
      <c r="C361" s="3" t="s">
        <v>716</v>
      </c>
      <c r="D361" s="8" t="s">
        <v>1247</v>
      </c>
      <c r="E361" s="1">
        <v>91</v>
      </c>
      <c r="F361" s="1"/>
      <c r="G361" s="11" t="s">
        <v>1274</v>
      </c>
      <c r="H361" s="1">
        <v>62</v>
      </c>
      <c r="I361" s="1"/>
      <c r="J361" s="11" t="s">
        <v>1275</v>
      </c>
      <c r="K361" s="1">
        <v>61</v>
      </c>
      <c r="L361" s="1"/>
      <c r="M361" s="11" t="s">
        <v>1258</v>
      </c>
      <c r="N361" s="1">
        <v>20</v>
      </c>
      <c r="O361" s="1"/>
      <c r="P361" s="11" t="s">
        <v>1276</v>
      </c>
      <c r="Q361" s="1">
        <v>56.5</v>
      </c>
      <c r="R361" s="1"/>
      <c r="S361" s="11" t="s">
        <v>1277</v>
      </c>
      <c r="T361" s="1">
        <v>53.5</v>
      </c>
      <c r="U361" s="1"/>
      <c r="V361" s="11" t="s">
        <v>1273</v>
      </c>
      <c r="W361" t="s">
        <v>1391</v>
      </c>
      <c r="Y361" t="s">
        <v>1274</v>
      </c>
      <c r="Z361" t="s">
        <v>1371</v>
      </c>
      <c r="AB361" t="s">
        <v>1275</v>
      </c>
      <c r="AC361" t="s">
        <v>1453</v>
      </c>
      <c r="AE361" t="s">
        <v>1258</v>
      </c>
      <c r="AF361" t="s">
        <v>1386</v>
      </c>
      <c r="AH361" t="s">
        <v>1276</v>
      </c>
      <c r="AI361" t="s">
        <v>1381</v>
      </c>
      <c r="AK361" t="s">
        <v>1277</v>
      </c>
      <c r="AL361" t="s">
        <v>1382</v>
      </c>
      <c r="AN361" t="s">
        <v>1273</v>
      </c>
      <c r="AO361">
        <v>92</v>
      </c>
      <c r="AQ361" t="s">
        <v>1274</v>
      </c>
      <c r="AR361">
        <v>72.5</v>
      </c>
      <c r="AT361" t="s">
        <v>1300</v>
      </c>
      <c r="AU361">
        <v>78</v>
      </c>
      <c r="AW361" t="s">
        <v>1258</v>
      </c>
      <c r="AX361">
        <v>25.5</v>
      </c>
      <c r="AZ361" t="s">
        <v>1276</v>
      </c>
      <c r="BA361">
        <v>19.5</v>
      </c>
      <c r="BC361" t="s">
        <v>1426</v>
      </c>
      <c r="BD361">
        <v>32.5</v>
      </c>
      <c r="BF361" t="s">
        <v>1273</v>
      </c>
      <c r="BG361">
        <v>88</v>
      </c>
      <c r="BI361" t="s">
        <v>1274</v>
      </c>
      <c r="BJ361">
        <v>100</v>
      </c>
      <c r="BL361" t="s">
        <v>1300</v>
      </c>
      <c r="BM361">
        <v>48.5</v>
      </c>
      <c r="BO361" t="s">
        <v>1258</v>
      </c>
      <c r="BP361">
        <v>14</v>
      </c>
      <c r="BR361" t="s">
        <v>1276</v>
      </c>
      <c r="BS361">
        <v>27</v>
      </c>
      <c r="BU361" t="s">
        <v>1426</v>
      </c>
      <c r="BV361">
        <v>62</v>
      </c>
      <c r="BX361" t="s">
        <v>1273</v>
      </c>
      <c r="BY361">
        <v>77</v>
      </c>
      <c r="CA361" t="s">
        <v>1302</v>
      </c>
      <c r="CB361">
        <v>101</v>
      </c>
      <c r="CD361" t="s">
        <v>1307</v>
      </c>
      <c r="CE361">
        <v>74.5</v>
      </c>
      <c r="CG361" t="s">
        <v>1258</v>
      </c>
      <c r="CH361">
        <v>39</v>
      </c>
      <c r="CJ361" t="s">
        <v>1276</v>
      </c>
      <c r="CK361">
        <v>48</v>
      </c>
      <c r="CM361" t="s">
        <v>1337</v>
      </c>
      <c r="CN361">
        <v>46</v>
      </c>
      <c r="CP361" t="s">
        <v>1325</v>
      </c>
      <c r="CQ361">
        <v>74</v>
      </c>
      <c r="CS361" t="s">
        <v>1302</v>
      </c>
      <c r="CT361">
        <v>93</v>
      </c>
      <c r="CV361" t="s">
        <v>1307</v>
      </c>
      <c r="CW361">
        <v>63.5</v>
      </c>
      <c r="CY361" t="s">
        <v>1258</v>
      </c>
      <c r="CZ361">
        <v>32</v>
      </c>
      <c r="DB361" t="s">
        <v>1276</v>
      </c>
      <c r="DC361">
        <v>49</v>
      </c>
      <c r="DE361" t="s">
        <v>1337</v>
      </c>
      <c r="DF361">
        <v>35</v>
      </c>
      <c r="DH361" t="s">
        <v>1325</v>
      </c>
      <c r="DI361">
        <v>70</v>
      </c>
      <c r="DK361">
        <v>87</v>
      </c>
      <c r="DM361">
        <v>57</v>
      </c>
      <c r="DO361">
        <v>43</v>
      </c>
      <c r="DQ361">
        <v>34</v>
      </c>
      <c r="DS361">
        <v>23</v>
      </c>
    </row>
    <row r="362" spans="1:123" ht="15" x14ac:dyDescent="0.2">
      <c r="A362" s="1" t="s">
        <v>717</v>
      </c>
      <c r="B362" s="2">
        <v>7</v>
      </c>
      <c r="C362" s="3" t="s">
        <v>718</v>
      </c>
      <c r="D362" s="8" t="s">
        <v>1247</v>
      </c>
      <c r="E362" s="1">
        <v>92</v>
      </c>
      <c r="F362" s="1"/>
      <c r="G362" s="11" t="s">
        <v>1274</v>
      </c>
      <c r="H362" s="1">
        <v>63</v>
      </c>
      <c r="I362" s="1"/>
      <c r="J362" s="11" t="s">
        <v>1275</v>
      </c>
      <c r="K362" s="1">
        <v>124</v>
      </c>
      <c r="L362" s="1"/>
      <c r="M362" s="11" t="s">
        <v>1258</v>
      </c>
      <c r="N362" s="1">
        <v>30</v>
      </c>
      <c r="O362" s="1"/>
      <c r="P362" s="11" t="s">
        <v>1276</v>
      </c>
      <c r="Q362" s="1">
        <v>42</v>
      </c>
      <c r="R362" s="1"/>
      <c r="S362" s="11" t="s">
        <v>1277</v>
      </c>
      <c r="T362" s="1">
        <v>52</v>
      </c>
      <c r="U362" s="1"/>
      <c r="V362" s="11" t="s">
        <v>1273</v>
      </c>
      <c r="W362" t="s">
        <v>1445</v>
      </c>
      <c r="Y362" t="s">
        <v>1274</v>
      </c>
      <c r="Z362" t="s">
        <v>1343</v>
      </c>
      <c r="AB362" t="s">
        <v>1275</v>
      </c>
      <c r="AC362" t="s">
        <v>1445</v>
      </c>
      <c r="AE362" t="s">
        <v>1258</v>
      </c>
      <c r="AF362" t="s">
        <v>1363</v>
      </c>
      <c r="AH362" t="s">
        <v>1276</v>
      </c>
      <c r="AI362" t="s">
        <v>1410</v>
      </c>
      <c r="AK362" t="s">
        <v>1277</v>
      </c>
      <c r="AL362" t="s">
        <v>1367</v>
      </c>
      <c r="AN362" t="s">
        <v>1273</v>
      </c>
      <c r="AO362">
        <v>77</v>
      </c>
      <c r="AQ362" t="s">
        <v>1274</v>
      </c>
      <c r="AR362">
        <v>56.5</v>
      </c>
      <c r="AT362" t="s">
        <v>1300</v>
      </c>
      <c r="AU362">
        <v>70.5</v>
      </c>
      <c r="AW362" t="s">
        <v>1258</v>
      </c>
      <c r="AX362">
        <v>20</v>
      </c>
      <c r="AZ362" t="s">
        <v>1276</v>
      </c>
      <c r="BA362">
        <v>20</v>
      </c>
      <c r="BC362" t="s">
        <v>1426</v>
      </c>
      <c r="BD362">
        <v>21</v>
      </c>
      <c r="BF362" t="s">
        <v>1273</v>
      </c>
      <c r="BG362">
        <v>84</v>
      </c>
      <c r="BI362" t="s">
        <v>1274</v>
      </c>
      <c r="BJ362">
        <v>79</v>
      </c>
      <c r="BL362" t="s">
        <v>1300</v>
      </c>
      <c r="BM362">
        <v>69</v>
      </c>
      <c r="BO362" t="s">
        <v>1258</v>
      </c>
      <c r="BP362">
        <v>21</v>
      </c>
      <c r="BR362" t="s">
        <v>1276</v>
      </c>
      <c r="BS362">
        <v>18</v>
      </c>
      <c r="BU362" t="s">
        <v>1426</v>
      </c>
      <c r="BV362">
        <v>60</v>
      </c>
      <c r="BX362" t="s">
        <v>1273</v>
      </c>
      <c r="BY362">
        <v>0</v>
      </c>
      <c r="CB362">
        <v>0</v>
      </c>
      <c r="CE362">
        <v>0</v>
      </c>
      <c r="CH362">
        <v>0</v>
      </c>
      <c r="CK362">
        <v>0</v>
      </c>
      <c r="CN362">
        <v>0</v>
      </c>
      <c r="CQ362">
        <v>78</v>
      </c>
      <c r="CS362" t="s">
        <v>1302</v>
      </c>
      <c r="CT362">
        <v>74</v>
      </c>
      <c r="CV362" t="s">
        <v>1307</v>
      </c>
      <c r="CW362">
        <v>55.5</v>
      </c>
      <c r="CY362" t="s">
        <v>1258</v>
      </c>
      <c r="CZ362">
        <v>17</v>
      </c>
      <c r="DB362" t="s">
        <v>1276</v>
      </c>
      <c r="DC362">
        <v>50</v>
      </c>
      <c r="DE362" t="s">
        <v>1337</v>
      </c>
      <c r="DF362">
        <v>24</v>
      </c>
      <c r="DH362" t="s">
        <v>1325</v>
      </c>
      <c r="DI362">
        <v>79</v>
      </c>
      <c r="DK362">
        <v>65</v>
      </c>
      <c r="DM362">
        <v>70</v>
      </c>
      <c r="DO362">
        <v>35</v>
      </c>
      <c r="DQ362">
        <v>26</v>
      </c>
      <c r="DS362">
        <v>22</v>
      </c>
    </row>
    <row r="363" spans="1:123" ht="15" x14ac:dyDescent="0.2">
      <c r="A363" s="1" t="s">
        <v>719</v>
      </c>
      <c r="B363" s="2">
        <v>7</v>
      </c>
      <c r="C363" s="3" t="s">
        <v>267</v>
      </c>
      <c r="D363" s="8" t="s">
        <v>1247</v>
      </c>
      <c r="E363" s="1">
        <v>100</v>
      </c>
      <c r="F363" s="1"/>
      <c r="G363" s="11" t="s">
        <v>1274</v>
      </c>
      <c r="H363" s="1">
        <v>56</v>
      </c>
      <c r="I363" s="1"/>
      <c r="J363" s="11" t="s">
        <v>1275</v>
      </c>
      <c r="K363" s="1">
        <v>48</v>
      </c>
      <c r="L363" s="1"/>
      <c r="M363" s="11" t="s">
        <v>1258</v>
      </c>
      <c r="N363" s="1">
        <v>28.5</v>
      </c>
      <c r="O363" s="1"/>
      <c r="P363" s="11" t="s">
        <v>1276</v>
      </c>
      <c r="Q363" s="1">
        <v>53</v>
      </c>
      <c r="R363" s="1"/>
      <c r="S363" s="11" t="s">
        <v>1277</v>
      </c>
      <c r="T363" s="1">
        <v>53.5</v>
      </c>
      <c r="U363" s="1"/>
      <c r="V363" s="11" t="s">
        <v>1273</v>
      </c>
      <c r="W363" t="s">
        <v>1419</v>
      </c>
      <c r="Y363" t="s">
        <v>1274</v>
      </c>
      <c r="Z363" t="s">
        <v>1329</v>
      </c>
      <c r="AB363" t="s">
        <v>1275</v>
      </c>
      <c r="AC363" t="s">
        <v>1381</v>
      </c>
      <c r="AE363" t="s">
        <v>1258</v>
      </c>
      <c r="AF363" t="s">
        <v>1348</v>
      </c>
      <c r="AH363" t="s">
        <v>1276</v>
      </c>
      <c r="AI363" t="s">
        <v>1319</v>
      </c>
      <c r="AK363" t="s">
        <v>1277</v>
      </c>
      <c r="AL363" t="s">
        <v>1383</v>
      </c>
      <c r="AN363" t="s">
        <v>1273</v>
      </c>
      <c r="AO363">
        <v>83</v>
      </c>
      <c r="AQ363" t="s">
        <v>1274</v>
      </c>
      <c r="AR363">
        <v>36</v>
      </c>
      <c r="AT363" t="s">
        <v>1300</v>
      </c>
      <c r="AU363">
        <v>70.5</v>
      </c>
      <c r="AW363" t="s">
        <v>1258</v>
      </c>
      <c r="AX363">
        <v>7</v>
      </c>
      <c r="AZ363" t="s">
        <v>1276</v>
      </c>
      <c r="BA363">
        <v>29</v>
      </c>
      <c r="BC363" t="s">
        <v>1426</v>
      </c>
      <c r="BD363">
        <v>47</v>
      </c>
      <c r="BF363" t="s">
        <v>1273</v>
      </c>
      <c r="BG363">
        <v>96</v>
      </c>
      <c r="BI363" t="s">
        <v>1274</v>
      </c>
      <c r="BJ363">
        <v>41</v>
      </c>
      <c r="BL363" t="s">
        <v>1300</v>
      </c>
      <c r="BM363">
        <v>66</v>
      </c>
      <c r="BO363" t="s">
        <v>1258</v>
      </c>
      <c r="BP363">
        <v>26</v>
      </c>
      <c r="BR363" t="s">
        <v>1276</v>
      </c>
      <c r="BS363">
        <v>32</v>
      </c>
      <c r="BU363" t="s">
        <v>1426</v>
      </c>
      <c r="BV363">
        <v>68</v>
      </c>
      <c r="BX363" t="s">
        <v>1273</v>
      </c>
      <c r="BY363">
        <v>0</v>
      </c>
      <c r="CB363">
        <v>0</v>
      </c>
      <c r="CE363">
        <v>0</v>
      </c>
      <c r="CH363">
        <v>0</v>
      </c>
      <c r="CK363">
        <v>0</v>
      </c>
      <c r="CN363">
        <v>0</v>
      </c>
      <c r="CQ363">
        <v>78</v>
      </c>
      <c r="CS363" t="s">
        <v>1302</v>
      </c>
      <c r="CT363">
        <v>42</v>
      </c>
      <c r="CV363" t="s">
        <v>1307</v>
      </c>
      <c r="CW363">
        <v>45</v>
      </c>
      <c r="CY363" t="s">
        <v>1258</v>
      </c>
      <c r="CZ363">
        <v>28</v>
      </c>
      <c r="DB363" t="s">
        <v>1276</v>
      </c>
      <c r="DC363">
        <v>79</v>
      </c>
      <c r="DE363" t="s">
        <v>1337</v>
      </c>
      <c r="DF363">
        <v>39</v>
      </c>
      <c r="DH363" t="s">
        <v>1325</v>
      </c>
      <c r="DI363">
        <v>83</v>
      </c>
      <c r="DK363">
        <v>27</v>
      </c>
      <c r="DM363">
        <v>66</v>
      </c>
      <c r="DO363">
        <v>56</v>
      </c>
      <c r="DQ363">
        <v>29</v>
      </c>
      <c r="DS363">
        <v>35</v>
      </c>
    </row>
    <row r="364" spans="1:123" ht="15" x14ac:dyDescent="0.2">
      <c r="A364" s="1" t="s">
        <v>720</v>
      </c>
      <c r="B364" s="2">
        <v>7</v>
      </c>
      <c r="C364" s="3" t="s">
        <v>721</v>
      </c>
      <c r="D364" s="8" t="s">
        <v>1247</v>
      </c>
      <c r="E364" s="1">
        <v>83</v>
      </c>
      <c r="F364" s="1"/>
      <c r="G364" s="11" t="s">
        <v>1274</v>
      </c>
      <c r="H364" s="1">
        <v>51</v>
      </c>
      <c r="I364" s="1"/>
      <c r="J364" s="11" t="s">
        <v>1275</v>
      </c>
      <c r="K364" s="1">
        <v>83</v>
      </c>
      <c r="L364" s="1"/>
      <c r="M364" s="11" t="s">
        <v>1258</v>
      </c>
      <c r="N364" s="1">
        <v>26.5</v>
      </c>
      <c r="O364" s="1"/>
      <c r="P364" s="11" t="s">
        <v>1276</v>
      </c>
      <c r="Q364" s="1">
        <v>48</v>
      </c>
      <c r="R364" s="1"/>
      <c r="S364" s="11" t="s">
        <v>1277</v>
      </c>
      <c r="T364" s="1">
        <v>44</v>
      </c>
      <c r="U364" s="1"/>
      <c r="V364" s="11" t="s">
        <v>1273</v>
      </c>
      <c r="W364" t="s">
        <v>1433</v>
      </c>
      <c r="Y364" t="s">
        <v>1274</v>
      </c>
      <c r="Z364" t="s">
        <v>1390</v>
      </c>
      <c r="AB364" t="s">
        <v>1275</v>
      </c>
      <c r="AC364" t="s">
        <v>1454</v>
      </c>
      <c r="AE364" t="s">
        <v>1258</v>
      </c>
      <c r="AF364" t="s">
        <v>1455</v>
      </c>
      <c r="AH364" t="s">
        <v>1276</v>
      </c>
      <c r="AI364" t="s">
        <v>1367</v>
      </c>
      <c r="AK364" t="s">
        <v>1277</v>
      </c>
      <c r="AL364" t="s">
        <v>1456</v>
      </c>
      <c r="AN364" t="s">
        <v>1273</v>
      </c>
      <c r="AO364">
        <v>91</v>
      </c>
      <c r="AQ364" t="s">
        <v>1274</v>
      </c>
      <c r="AR364">
        <v>38.5</v>
      </c>
      <c r="AT364" t="s">
        <v>1300</v>
      </c>
      <c r="AU364">
        <v>88.5</v>
      </c>
      <c r="AW364" t="s">
        <v>1258</v>
      </c>
      <c r="AX364">
        <v>10</v>
      </c>
      <c r="AZ364" t="s">
        <v>1276</v>
      </c>
      <c r="BA364">
        <v>30</v>
      </c>
      <c r="BC364" t="s">
        <v>1426</v>
      </c>
      <c r="BD364">
        <v>22.5</v>
      </c>
      <c r="BF364" t="s">
        <v>1273</v>
      </c>
      <c r="BG364">
        <v>95</v>
      </c>
      <c r="BI364" t="s">
        <v>1274</v>
      </c>
      <c r="BJ364">
        <v>67</v>
      </c>
      <c r="BL364" t="s">
        <v>1300</v>
      </c>
      <c r="BM364">
        <v>98</v>
      </c>
      <c r="BO364" t="s">
        <v>1258</v>
      </c>
      <c r="BP364">
        <v>25</v>
      </c>
      <c r="BR364" t="s">
        <v>1276</v>
      </c>
      <c r="BS364">
        <v>35</v>
      </c>
      <c r="BU364" t="s">
        <v>1426</v>
      </c>
      <c r="BV364">
        <v>43</v>
      </c>
      <c r="BX364" t="s">
        <v>1273</v>
      </c>
      <c r="BY364">
        <v>94</v>
      </c>
      <c r="CA364" t="s">
        <v>1302</v>
      </c>
      <c r="CB364">
        <v>46</v>
      </c>
      <c r="CD364" t="s">
        <v>1307</v>
      </c>
      <c r="CE364">
        <v>98</v>
      </c>
      <c r="CG364" t="s">
        <v>1258</v>
      </c>
      <c r="CH364">
        <v>26</v>
      </c>
      <c r="CJ364" t="s">
        <v>1276</v>
      </c>
      <c r="CK364">
        <v>42</v>
      </c>
      <c r="CM364" t="s">
        <v>1337</v>
      </c>
      <c r="CN364">
        <v>42</v>
      </c>
      <c r="CP364" t="s">
        <v>1325</v>
      </c>
      <c r="CQ364">
        <v>78</v>
      </c>
      <c r="CS364" t="s">
        <v>1302</v>
      </c>
      <c r="CT364">
        <v>48</v>
      </c>
      <c r="CV364" t="s">
        <v>1307</v>
      </c>
      <c r="CW364">
        <v>74.5</v>
      </c>
      <c r="CY364" t="s">
        <v>1258</v>
      </c>
      <c r="CZ364">
        <v>27</v>
      </c>
      <c r="DB364" t="s">
        <v>1276</v>
      </c>
      <c r="DC364">
        <v>57</v>
      </c>
      <c r="DE364" t="s">
        <v>1337</v>
      </c>
      <c r="DF364">
        <v>32</v>
      </c>
      <c r="DH364" t="s">
        <v>1325</v>
      </c>
      <c r="DI364">
        <v>88</v>
      </c>
      <c r="DK364">
        <v>78</v>
      </c>
      <c r="DM364">
        <v>93</v>
      </c>
      <c r="DO364">
        <v>22</v>
      </c>
      <c r="DQ364">
        <v>23</v>
      </c>
      <c r="DS364">
        <v>27</v>
      </c>
    </row>
    <row r="365" spans="1:123" ht="15" x14ac:dyDescent="0.2">
      <c r="A365" s="1" t="s">
        <v>722</v>
      </c>
      <c r="B365" s="2">
        <v>7</v>
      </c>
      <c r="C365" s="3" t="s">
        <v>723</v>
      </c>
      <c r="D365" s="8" t="s">
        <v>1247</v>
      </c>
      <c r="E365" s="1">
        <v>97</v>
      </c>
      <c r="F365" s="1"/>
      <c r="G365" s="11" t="s">
        <v>1274</v>
      </c>
      <c r="H365" s="1">
        <v>42</v>
      </c>
      <c r="I365" s="1"/>
      <c r="J365" s="11" t="s">
        <v>1275</v>
      </c>
      <c r="K365" s="1">
        <v>67</v>
      </c>
      <c r="L365" s="1"/>
      <c r="M365" s="11" t="s">
        <v>1258</v>
      </c>
      <c r="N365" s="1">
        <v>22</v>
      </c>
      <c r="O365" s="1"/>
      <c r="P365" s="11" t="s">
        <v>1276</v>
      </c>
      <c r="Q365" s="1">
        <v>56</v>
      </c>
      <c r="R365" s="1"/>
      <c r="S365" s="11" t="s">
        <v>1277</v>
      </c>
      <c r="T365" s="1">
        <v>52</v>
      </c>
      <c r="U365" s="1"/>
      <c r="V365" s="11" t="s">
        <v>1273</v>
      </c>
      <c r="W365" t="s">
        <v>1457</v>
      </c>
      <c r="Y365" t="s">
        <v>1274</v>
      </c>
      <c r="Z365" t="s">
        <v>1385</v>
      </c>
      <c r="AB365" t="s">
        <v>1275</v>
      </c>
      <c r="AC365" t="s">
        <v>1387</v>
      </c>
      <c r="AE365" t="s">
        <v>1258</v>
      </c>
      <c r="AF365" t="s">
        <v>1345</v>
      </c>
      <c r="AH365" t="s">
        <v>1276</v>
      </c>
      <c r="AI365" t="s">
        <v>1345</v>
      </c>
      <c r="AK365" t="s">
        <v>1277</v>
      </c>
      <c r="AL365" t="s">
        <v>1323</v>
      </c>
      <c r="AN365" t="s">
        <v>1273</v>
      </c>
      <c r="AO365">
        <v>86.5</v>
      </c>
      <c r="AQ365" t="s">
        <v>1274</v>
      </c>
      <c r="AR365">
        <v>55.5</v>
      </c>
      <c r="AT365" t="s">
        <v>1300</v>
      </c>
      <c r="AU365">
        <v>76.5</v>
      </c>
      <c r="AW365" t="s">
        <v>1258</v>
      </c>
      <c r="AX365">
        <v>14.5</v>
      </c>
      <c r="AZ365" t="s">
        <v>1276</v>
      </c>
      <c r="BA365">
        <v>19</v>
      </c>
      <c r="BC365" t="s">
        <v>1426</v>
      </c>
      <c r="BD365">
        <v>27.5</v>
      </c>
      <c r="BF365" t="s">
        <v>1273</v>
      </c>
      <c r="BG365">
        <v>86</v>
      </c>
      <c r="BI365" t="s">
        <v>1274</v>
      </c>
      <c r="BJ365">
        <v>62</v>
      </c>
      <c r="BL365" t="s">
        <v>1300</v>
      </c>
      <c r="BM365">
        <v>85.5</v>
      </c>
      <c r="BO365" t="s">
        <v>1258</v>
      </c>
      <c r="BP365">
        <v>13</v>
      </c>
      <c r="BR365" t="s">
        <v>1276</v>
      </c>
      <c r="BS365">
        <v>27</v>
      </c>
      <c r="BU365" t="s">
        <v>1426</v>
      </c>
      <c r="BV365">
        <v>48</v>
      </c>
      <c r="BX365" t="s">
        <v>1273</v>
      </c>
      <c r="BY365">
        <v>95</v>
      </c>
      <c r="CA365" t="s">
        <v>1302</v>
      </c>
      <c r="CB365">
        <v>58</v>
      </c>
      <c r="CD365" t="s">
        <v>1307</v>
      </c>
      <c r="CE365">
        <v>81.5</v>
      </c>
      <c r="CG365" t="s">
        <v>1258</v>
      </c>
      <c r="CH365">
        <v>38</v>
      </c>
      <c r="CJ365" t="s">
        <v>1276</v>
      </c>
      <c r="CK365">
        <v>32</v>
      </c>
      <c r="CM365" t="s">
        <v>1337</v>
      </c>
      <c r="CN365">
        <v>45</v>
      </c>
      <c r="CP365" t="s">
        <v>1325</v>
      </c>
      <c r="CQ365">
        <v>68</v>
      </c>
      <c r="CS365" t="s">
        <v>1302</v>
      </c>
      <c r="CT365">
        <v>38</v>
      </c>
      <c r="CV365" t="s">
        <v>1307</v>
      </c>
      <c r="CW365">
        <v>68</v>
      </c>
      <c r="CY365" t="s">
        <v>1258</v>
      </c>
      <c r="CZ365">
        <v>26</v>
      </c>
      <c r="DB365" t="s">
        <v>1276</v>
      </c>
      <c r="DC365">
        <v>58</v>
      </c>
      <c r="DE365" t="s">
        <v>1337</v>
      </c>
      <c r="DF365">
        <v>43</v>
      </c>
      <c r="DH365" t="s">
        <v>1325</v>
      </c>
      <c r="DI365">
        <v>88</v>
      </c>
      <c r="DK365">
        <v>68</v>
      </c>
      <c r="DM365">
        <v>87</v>
      </c>
      <c r="DO365">
        <v>47</v>
      </c>
      <c r="DQ365">
        <v>27</v>
      </c>
      <c r="DS365">
        <v>31</v>
      </c>
    </row>
    <row r="366" spans="1:123" ht="15" x14ac:dyDescent="0.2">
      <c r="A366" s="1" t="s">
        <v>724</v>
      </c>
      <c r="B366" s="2">
        <v>7</v>
      </c>
      <c r="C366" s="3" t="s">
        <v>725</v>
      </c>
      <c r="D366" s="8" t="s">
        <v>1247</v>
      </c>
      <c r="E366" s="1">
        <v>91</v>
      </c>
      <c r="F366" s="1"/>
      <c r="G366" s="11" t="s">
        <v>1274</v>
      </c>
      <c r="H366" s="1">
        <v>34</v>
      </c>
      <c r="I366" s="1"/>
      <c r="J366" s="11" t="s">
        <v>1275</v>
      </c>
      <c r="K366" s="1">
        <v>79</v>
      </c>
      <c r="L366" s="1"/>
      <c r="M366" s="11" t="s">
        <v>1258</v>
      </c>
      <c r="N366" s="1">
        <v>23.5</v>
      </c>
      <c r="O366" s="1"/>
      <c r="P366" s="11" t="s">
        <v>1276</v>
      </c>
      <c r="Q366" s="1">
        <v>43</v>
      </c>
      <c r="R366" s="1"/>
      <c r="S366" s="11" t="s">
        <v>1277</v>
      </c>
      <c r="T366" s="1">
        <v>58.5</v>
      </c>
      <c r="U366" s="1"/>
      <c r="V366" s="11" t="s">
        <v>1273</v>
      </c>
      <c r="W366" t="s">
        <v>1318</v>
      </c>
      <c r="Y366" t="s">
        <v>1274</v>
      </c>
      <c r="Z366" t="s">
        <v>1390</v>
      </c>
      <c r="AB366" t="s">
        <v>1275</v>
      </c>
      <c r="AC366" t="s">
        <v>1458</v>
      </c>
      <c r="AE366" t="s">
        <v>1258</v>
      </c>
      <c r="AF366" t="s">
        <v>1459</v>
      </c>
      <c r="AH366" t="s">
        <v>1276</v>
      </c>
      <c r="AI366" t="s">
        <v>1410</v>
      </c>
      <c r="AK366" t="s">
        <v>1277</v>
      </c>
      <c r="AL366" t="s">
        <v>1396</v>
      </c>
      <c r="AN366" t="s">
        <v>1273</v>
      </c>
      <c r="AO366">
        <v>83</v>
      </c>
      <c r="AQ366" t="s">
        <v>1274</v>
      </c>
      <c r="AR366">
        <v>54</v>
      </c>
      <c r="AT366" t="s">
        <v>1300</v>
      </c>
      <c r="AU366">
        <v>97</v>
      </c>
      <c r="AW366" t="s">
        <v>1258</v>
      </c>
      <c r="AX366">
        <v>15</v>
      </c>
      <c r="AZ366" t="s">
        <v>1276</v>
      </c>
      <c r="BA366">
        <v>12.5</v>
      </c>
      <c r="BC366" t="s">
        <v>1426</v>
      </c>
      <c r="BD366">
        <v>23.5</v>
      </c>
      <c r="BF366" t="s">
        <v>1273</v>
      </c>
      <c r="BG366">
        <v>95</v>
      </c>
      <c r="BI366" t="s">
        <v>1274</v>
      </c>
      <c r="BJ366">
        <v>57</v>
      </c>
      <c r="BL366" t="s">
        <v>1300</v>
      </c>
      <c r="BM366">
        <v>78.5</v>
      </c>
      <c r="BO366" t="s">
        <v>1258</v>
      </c>
      <c r="BP366">
        <v>18</v>
      </c>
      <c r="BR366" t="s">
        <v>1276</v>
      </c>
      <c r="BS366">
        <v>29</v>
      </c>
      <c r="BU366" t="s">
        <v>1426</v>
      </c>
      <c r="BV366">
        <v>44</v>
      </c>
      <c r="BX366" t="s">
        <v>1273</v>
      </c>
      <c r="BY366">
        <v>90</v>
      </c>
      <c r="CA366" t="s">
        <v>1302</v>
      </c>
      <c r="CB366">
        <v>43</v>
      </c>
      <c r="CD366" t="s">
        <v>1307</v>
      </c>
      <c r="CE366">
        <v>79</v>
      </c>
      <c r="CG366" t="s">
        <v>1258</v>
      </c>
      <c r="CH366">
        <v>8</v>
      </c>
      <c r="CJ366" t="s">
        <v>1276</v>
      </c>
      <c r="CK366">
        <v>24</v>
      </c>
      <c r="CM366" t="s">
        <v>1337</v>
      </c>
      <c r="CN366">
        <v>36</v>
      </c>
      <c r="CP366" t="s">
        <v>1325</v>
      </c>
      <c r="CQ366">
        <v>69</v>
      </c>
      <c r="CS366" t="s">
        <v>1302</v>
      </c>
      <c r="CT366">
        <v>58</v>
      </c>
      <c r="CV366" t="s">
        <v>1307</v>
      </c>
      <c r="CW366">
        <v>77</v>
      </c>
      <c r="CY366" t="s">
        <v>1258</v>
      </c>
      <c r="CZ366">
        <v>36</v>
      </c>
      <c r="DB366" t="s">
        <v>1276</v>
      </c>
      <c r="DC366">
        <v>42</v>
      </c>
      <c r="DE366" t="s">
        <v>1337</v>
      </c>
      <c r="DF366">
        <v>36</v>
      </c>
      <c r="DH366" t="s">
        <v>1325</v>
      </c>
      <c r="DI366">
        <v>95</v>
      </c>
      <c r="DK366">
        <v>76</v>
      </c>
      <c r="DM366">
        <v>99</v>
      </c>
      <c r="DO366">
        <v>29</v>
      </c>
      <c r="DQ366">
        <v>25</v>
      </c>
      <c r="DS366">
        <v>27</v>
      </c>
    </row>
    <row r="367" spans="1:123" ht="15" x14ac:dyDescent="0.2">
      <c r="A367" s="1" t="s">
        <v>726</v>
      </c>
      <c r="B367" s="2">
        <v>7</v>
      </c>
      <c r="C367" s="3" t="s">
        <v>727</v>
      </c>
      <c r="D367" s="8" t="s">
        <v>1247</v>
      </c>
      <c r="E367" s="1">
        <v>100</v>
      </c>
      <c r="F367" s="1"/>
      <c r="G367" s="11" t="s">
        <v>1274</v>
      </c>
      <c r="H367" s="1">
        <v>58</v>
      </c>
      <c r="I367" s="1"/>
      <c r="J367" s="11" t="s">
        <v>1275</v>
      </c>
      <c r="K367" s="1">
        <v>54</v>
      </c>
      <c r="L367" s="1"/>
      <c r="M367" s="11" t="s">
        <v>1258</v>
      </c>
      <c r="N367" s="1">
        <v>26.5</v>
      </c>
      <c r="O367" s="1"/>
      <c r="P367" s="11" t="s">
        <v>1276</v>
      </c>
      <c r="Q367" s="1">
        <v>43.5</v>
      </c>
      <c r="R367" s="1"/>
      <c r="S367" s="11" t="s">
        <v>1277</v>
      </c>
      <c r="T367" s="1">
        <v>46</v>
      </c>
      <c r="U367" s="1"/>
      <c r="V367" s="11" t="s">
        <v>1273</v>
      </c>
      <c r="W367" t="s">
        <v>1445</v>
      </c>
      <c r="Y367" t="s">
        <v>1274</v>
      </c>
      <c r="Z367" t="s">
        <v>1323</v>
      </c>
      <c r="AB367" t="s">
        <v>1275</v>
      </c>
      <c r="AC367" t="s">
        <v>1448</v>
      </c>
      <c r="AE367" t="s">
        <v>1258</v>
      </c>
      <c r="AF367" t="s">
        <v>1321</v>
      </c>
      <c r="AH367" t="s">
        <v>1276</v>
      </c>
      <c r="AI367" t="s">
        <v>1334</v>
      </c>
      <c r="AK367" t="s">
        <v>1277</v>
      </c>
      <c r="AL367" t="s">
        <v>1343</v>
      </c>
      <c r="AN367" t="s">
        <v>1273</v>
      </c>
      <c r="AO367">
        <v>74.5</v>
      </c>
      <c r="AQ367" t="s">
        <v>1274</v>
      </c>
      <c r="AR367">
        <v>62</v>
      </c>
      <c r="AT367" t="s">
        <v>1300</v>
      </c>
      <c r="AU367">
        <v>52.5</v>
      </c>
      <c r="AW367" t="s">
        <v>1258</v>
      </c>
      <c r="AX367">
        <v>22.5</v>
      </c>
      <c r="AZ367" t="s">
        <v>1276</v>
      </c>
      <c r="BA367">
        <v>16</v>
      </c>
      <c r="BC367" t="s">
        <v>1426</v>
      </c>
      <c r="BD367">
        <v>27.5</v>
      </c>
      <c r="BF367" t="s">
        <v>1273</v>
      </c>
      <c r="BG367">
        <v>0</v>
      </c>
      <c r="BJ367">
        <v>0</v>
      </c>
      <c r="BM367">
        <v>0</v>
      </c>
      <c r="BP367">
        <v>0</v>
      </c>
      <c r="BS367">
        <v>0</v>
      </c>
      <c r="BV367">
        <v>0</v>
      </c>
      <c r="BY367">
        <v>0</v>
      </c>
      <c r="CB367">
        <v>0</v>
      </c>
      <c r="CE367">
        <v>0</v>
      </c>
      <c r="CH367">
        <v>0</v>
      </c>
      <c r="CK367">
        <v>0</v>
      </c>
      <c r="CN367">
        <v>0</v>
      </c>
      <c r="CQ367">
        <v>0</v>
      </c>
      <c r="CT367">
        <v>0</v>
      </c>
      <c r="CW367">
        <v>0</v>
      </c>
      <c r="CZ367">
        <v>0</v>
      </c>
      <c r="DC367">
        <v>0</v>
      </c>
      <c r="DF367">
        <v>0</v>
      </c>
      <c r="DI367">
        <v>0</v>
      </c>
      <c r="DK367">
        <v>0</v>
      </c>
      <c r="DM367">
        <v>0</v>
      </c>
      <c r="DO367">
        <v>0</v>
      </c>
      <c r="DQ367">
        <v>0</v>
      </c>
      <c r="DS367">
        <v>0</v>
      </c>
    </row>
    <row r="368" spans="1:123" ht="15" x14ac:dyDescent="0.2">
      <c r="A368" s="1" t="s">
        <v>728</v>
      </c>
      <c r="B368" s="2">
        <v>7</v>
      </c>
      <c r="C368" s="3" t="s">
        <v>405</v>
      </c>
      <c r="D368" s="8" t="s">
        <v>1247</v>
      </c>
      <c r="E368" s="1">
        <v>97</v>
      </c>
      <c r="F368" s="1"/>
      <c r="G368" s="11" t="s">
        <v>1274</v>
      </c>
      <c r="H368" s="1">
        <v>61</v>
      </c>
      <c r="I368" s="1"/>
      <c r="J368" s="11" t="s">
        <v>1275</v>
      </c>
      <c r="K368" s="1">
        <v>77</v>
      </c>
      <c r="L368" s="1"/>
      <c r="M368" s="11" t="s">
        <v>1258</v>
      </c>
      <c r="N368" s="1">
        <v>17</v>
      </c>
      <c r="O368" s="1"/>
      <c r="P368" s="11" t="s">
        <v>1276</v>
      </c>
      <c r="Q368" s="1">
        <v>39</v>
      </c>
      <c r="R368" s="1"/>
      <c r="S368" s="11" t="s">
        <v>1277</v>
      </c>
      <c r="T368" s="1">
        <v>30</v>
      </c>
      <c r="U368" s="1"/>
      <c r="V368" s="11" t="s">
        <v>1273</v>
      </c>
      <c r="W368" t="s">
        <v>1375</v>
      </c>
      <c r="Y368" t="s">
        <v>1274</v>
      </c>
      <c r="Z368" t="s">
        <v>1343</v>
      </c>
      <c r="AB368" t="s">
        <v>1275</v>
      </c>
      <c r="AC368" t="s">
        <v>1457</v>
      </c>
      <c r="AE368" t="s">
        <v>1258</v>
      </c>
      <c r="AF368" t="s">
        <v>1386</v>
      </c>
      <c r="AH368" t="s">
        <v>1276</v>
      </c>
      <c r="AI368" t="s">
        <v>1389</v>
      </c>
      <c r="AK368" t="s">
        <v>1277</v>
      </c>
      <c r="AL368" t="s">
        <v>1319</v>
      </c>
      <c r="AN368" t="s">
        <v>1273</v>
      </c>
      <c r="AO368">
        <v>83.5</v>
      </c>
      <c r="AQ368" t="s">
        <v>1274</v>
      </c>
      <c r="AR368">
        <v>41</v>
      </c>
      <c r="AT368" t="s">
        <v>1300</v>
      </c>
      <c r="AU368">
        <v>77</v>
      </c>
      <c r="AW368" t="s">
        <v>1258</v>
      </c>
      <c r="AX368">
        <v>11</v>
      </c>
      <c r="AZ368" t="s">
        <v>1276</v>
      </c>
      <c r="BA368">
        <v>20</v>
      </c>
      <c r="BC368" t="s">
        <v>1426</v>
      </c>
      <c r="BD368">
        <v>21</v>
      </c>
      <c r="BF368" t="s">
        <v>1273</v>
      </c>
      <c r="BG368">
        <v>83</v>
      </c>
      <c r="BI368" t="s">
        <v>1274</v>
      </c>
      <c r="BJ368">
        <v>55</v>
      </c>
      <c r="BL368" t="s">
        <v>1300</v>
      </c>
      <c r="BM368">
        <v>90</v>
      </c>
      <c r="BO368" t="s">
        <v>1258</v>
      </c>
      <c r="BP368">
        <v>16</v>
      </c>
      <c r="BR368" t="s">
        <v>1276</v>
      </c>
      <c r="BS368">
        <v>24</v>
      </c>
      <c r="BU368" t="s">
        <v>1426</v>
      </c>
      <c r="BV368">
        <v>50</v>
      </c>
      <c r="BX368" t="s">
        <v>1273</v>
      </c>
      <c r="BY368">
        <v>83</v>
      </c>
      <c r="CA368" t="s">
        <v>1302</v>
      </c>
      <c r="CB368">
        <v>50</v>
      </c>
      <c r="CD368" t="s">
        <v>1307</v>
      </c>
      <c r="CE368">
        <v>81.5</v>
      </c>
      <c r="CG368" t="s">
        <v>1258</v>
      </c>
      <c r="CH368">
        <v>34</v>
      </c>
      <c r="CJ368" t="s">
        <v>1276</v>
      </c>
      <c r="CK368">
        <v>36</v>
      </c>
      <c r="CM368" t="s">
        <v>1337</v>
      </c>
      <c r="CN368">
        <v>40</v>
      </c>
      <c r="CP368" t="s">
        <v>1325</v>
      </c>
      <c r="CQ368">
        <v>71</v>
      </c>
      <c r="CS368" t="s">
        <v>1302</v>
      </c>
      <c r="CT368">
        <v>35</v>
      </c>
      <c r="CV368" t="s">
        <v>1307</v>
      </c>
      <c r="CW368">
        <v>74</v>
      </c>
      <c r="CY368" t="s">
        <v>1258</v>
      </c>
      <c r="CZ368">
        <v>37</v>
      </c>
      <c r="DB368" t="s">
        <v>1276</v>
      </c>
      <c r="DC368">
        <v>49</v>
      </c>
      <c r="DE368" t="s">
        <v>1337</v>
      </c>
      <c r="DF368">
        <v>32</v>
      </c>
      <c r="DH368" t="s">
        <v>1325</v>
      </c>
      <c r="DI368">
        <v>85</v>
      </c>
      <c r="DK368">
        <v>56</v>
      </c>
      <c r="DM368">
        <v>95</v>
      </c>
      <c r="DO368">
        <v>34</v>
      </c>
      <c r="DQ368">
        <v>21</v>
      </c>
      <c r="DS368">
        <v>30</v>
      </c>
    </row>
    <row r="369" spans="1:123" ht="15" x14ac:dyDescent="0.2">
      <c r="A369" s="1" t="s">
        <v>729</v>
      </c>
      <c r="B369" s="2">
        <v>7</v>
      </c>
      <c r="C369" s="3" t="s">
        <v>730</v>
      </c>
      <c r="D369" s="8" t="s">
        <v>1247</v>
      </c>
      <c r="E369" s="1">
        <v>89</v>
      </c>
      <c r="F369" s="1"/>
      <c r="G369" s="11" t="s">
        <v>1274</v>
      </c>
      <c r="H369" s="1">
        <v>70</v>
      </c>
      <c r="I369" s="1"/>
      <c r="J369" s="11" t="s">
        <v>1275</v>
      </c>
      <c r="K369" s="1">
        <v>57</v>
      </c>
      <c r="L369" s="1"/>
      <c r="M369" s="11" t="s">
        <v>1258</v>
      </c>
      <c r="N369" s="1">
        <v>25.5</v>
      </c>
      <c r="O369" s="1"/>
      <c r="P369" s="11" t="s">
        <v>1276</v>
      </c>
      <c r="Q369" s="1">
        <v>47</v>
      </c>
      <c r="R369" s="1"/>
      <c r="S369" s="11" t="s">
        <v>1277</v>
      </c>
      <c r="T369" s="1">
        <v>32</v>
      </c>
      <c r="U369" s="1"/>
      <c r="V369" s="11" t="s">
        <v>1273</v>
      </c>
      <c r="W369" t="s">
        <v>1327</v>
      </c>
      <c r="Y369" t="s">
        <v>1274</v>
      </c>
      <c r="Z369" t="s">
        <v>1407</v>
      </c>
      <c r="AB369" t="s">
        <v>1275</v>
      </c>
      <c r="AC369" t="s">
        <v>1460</v>
      </c>
      <c r="AE369" t="s">
        <v>1258</v>
      </c>
      <c r="AF369" t="s">
        <v>1351</v>
      </c>
      <c r="AH369" t="s">
        <v>1276</v>
      </c>
      <c r="AI369" t="s">
        <v>1409</v>
      </c>
      <c r="AK369" t="s">
        <v>1277</v>
      </c>
      <c r="AL369" t="s">
        <v>1396</v>
      </c>
      <c r="AN369" t="s">
        <v>1273</v>
      </c>
      <c r="AO369">
        <v>84</v>
      </c>
      <c r="AQ369" t="s">
        <v>1274</v>
      </c>
      <c r="AR369">
        <v>89.5</v>
      </c>
      <c r="AT369" t="s">
        <v>1300</v>
      </c>
      <c r="AU369">
        <v>67</v>
      </c>
      <c r="AW369" t="s">
        <v>1258</v>
      </c>
      <c r="AX369">
        <v>41</v>
      </c>
      <c r="AZ369" t="s">
        <v>1276</v>
      </c>
      <c r="BA369">
        <v>24.5</v>
      </c>
      <c r="BC369" t="s">
        <v>1426</v>
      </c>
      <c r="BD369">
        <v>27.5</v>
      </c>
      <c r="BF369" t="s">
        <v>1273</v>
      </c>
      <c r="BG369">
        <v>86</v>
      </c>
      <c r="BI369" t="s">
        <v>1274</v>
      </c>
      <c r="BJ369">
        <v>103</v>
      </c>
      <c r="BL369" t="s">
        <v>1300</v>
      </c>
      <c r="BM369">
        <v>79</v>
      </c>
      <c r="BO369" t="s">
        <v>1258</v>
      </c>
      <c r="BP369">
        <v>41</v>
      </c>
      <c r="BR369" t="s">
        <v>1276</v>
      </c>
      <c r="BS369">
        <v>32</v>
      </c>
      <c r="BU369" t="s">
        <v>1426</v>
      </c>
      <c r="BV369">
        <v>54</v>
      </c>
      <c r="BX369" t="s">
        <v>1273</v>
      </c>
      <c r="BY369">
        <v>76</v>
      </c>
      <c r="CA369" t="s">
        <v>1302</v>
      </c>
      <c r="CB369">
        <v>92</v>
      </c>
      <c r="CD369" t="s">
        <v>1307</v>
      </c>
      <c r="CE369">
        <v>71</v>
      </c>
      <c r="CG369" t="s">
        <v>1258</v>
      </c>
      <c r="CH369">
        <v>45</v>
      </c>
      <c r="CJ369" t="s">
        <v>1276</v>
      </c>
      <c r="CK369">
        <v>46</v>
      </c>
      <c r="CM369" t="s">
        <v>1337</v>
      </c>
      <c r="CN369">
        <v>46</v>
      </c>
      <c r="CP369" t="s">
        <v>1325</v>
      </c>
      <c r="CQ369">
        <v>69</v>
      </c>
      <c r="CS369" t="s">
        <v>1256</v>
      </c>
      <c r="CT369">
        <v>82</v>
      </c>
      <c r="CV369" t="s">
        <v>1257</v>
      </c>
      <c r="CW369">
        <v>71</v>
      </c>
      <c r="CY369" t="s">
        <v>1258</v>
      </c>
      <c r="CZ369">
        <v>48</v>
      </c>
      <c r="DB369" t="s">
        <v>1324</v>
      </c>
      <c r="DC369">
        <v>64</v>
      </c>
      <c r="DE369" t="s">
        <v>1286</v>
      </c>
      <c r="DF369">
        <v>30</v>
      </c>
      <c r="DH369" t="s">
        <v>1353</v>
      </c>
      <c r="DI369">
        <v>99</v>
      </c>
      <c r="DK369">
        <v>80</v>
      </c>
      <c r="DM369">
        <v>89</v>
      </c>
      <c r="DO369">
        <v>57</v>
      </c>
      <c r="DQ369">
        <v>32</v>
      </c>
      <c r="DS369">
        <v>34</v>
      </c>
    </row>
    <row r="370" spans="1:123" ht="15" x14ac:dyDescent="0.2">
      <c r="A370" s="1" t="s">
        <v>731</v>
      </c>
      <c r="B370" s="2">
        <v>7</v>
      </c>
      <c r="C370" s="3" t="s">
        <v>343</v>
      </c>
      <c r="D370" s="8" t="s">
        <v>1247</v>
      </c>
      <c r="E370" s="1">
        <v>96</v>
      </c>
      <c r="F370" s="1"/>
      <c r="G370" s="11" t="s">
        <v>1274</v>
      </c>
      <c r="H370" s="1">
        <v>31</v>
      </c>
      <c r="I370" s="1"/>
      <c r="J370" s="11" t="s">
        <v>1275</v>
      </c>
      <c r="K370" s="1">
        <v>85</v>
      </c>
      <c r="L370" s="1"/>
      <c r="M370" s="11" t="s">
        <v>1258</v>
      </c>
      <c r="N370" s="1">
        <v>21.5</v>
      </c>
      <c r="O370" s="1"/>
      <c r="P370" s="11" t="s">
        <v>1276</v>
      </c>
      <c r="Q370" s="1">
        <v>49</v>
      </c>
      <c r="R370" s="1"/>
      <c r="S370" s="11" t="s">
        <v>1277</v>
      </c>
      <c r="T370" s="1">
        <v>36</v>
      </c>
      <c r="U370" s="1"/>
      <c r="V370" s="11" t="s">
        <v>1273</v>
      </c>
      <c r="W370" t="s">
        <v>1401</v>
      </c>
      <c r="Y370" t="s">
        <v>1274</v>
      </c>
      <c r="Z370" t="s">
        <v>1396</v>
      </c>
      <c r="AB370" t="s">
        <v>1275</v>
      </c>
      <c r="AC370" t="s">
        <v>1373</v>
      </c>
      <c r="AE370" t="s">
        <v>1258</v>
      </c>
      <c r="AF370" t="s">
        <v>1421</v>
      </c>
      <c r="AH370" t="s">
        <v>1276</v>
      </c>
      <c r="AI370" t="s">
        <v>1397</v>
      </c>
      <c r="AK370" t="s">
        <v>1277</v>
      </c>
      <c r="AL370" t="s">
        <v>1377</v>
      </c>
      <c r="AN370" t="s">
        <v>1273</v>
      </c>
      <c r="AO370">
        <v>80</v>
      </c>
      <c r="AQ370" t="s">
        <v>1274</v>
      </c>
      <c r="AR370">
        <v>48</v>
      </c>
      <c r="AT370" t="s">
        <v>1300</v>
      </c>
      <c r="AU370">
        <v>91.5</v>
      </c>
      <c r="AW370" t="s">
        <v>1258</v>
      </c>
      <c r="AX370">
        <v>19</v>
      </c>
      <c r="AZ370" t="s">
        <v>1276</v>
      </c>
      <c r="BA370">
        <v>25</v>
      </c>
      <c r="BC370" t="s">
        <v>1426</v>
      </c>
      <c r="BD370">
        <v>32</v>
      </c>
      <c r="BF370" t="s">
        <v>1273</v>
      </c>
      <c r="BG370">
        <v>92</v>
      </c>
      <c r="BI370" t="s">
        <v>1274</v>
      </c>
      <c r="BJ370">
        <v>67</v>
      </c>
      <c r="BL370" t="s">
        <v>1300</v>
      </c>
      <c r="BM370">
        <v>79</v>
      </c>
      <c r="BO370" t="s">
        <v>1258</v>
      </c>
      <c r="BP370">
        <v>26</v>
      </c>
      <c r="BR370" t="s">
        <v>1276</v>
      </c>
      <c r="BS370">
        <v>33</v>
      </c>
      <c r="BU370" t="s">
        <v>1426</v>
      </c>
      <c r="BV370">
        <v>59</v>
      </c>
      <c r="BX370" t="s">
        <v>1273</v>
      </c>
      <c r="BY370">
        <v>85</v>
      </c>
      <c r="CA370" t="s">
        <v>1302</v>
      </c>
      <c r="CB370">
        <v>64</v>
      </c>
      <c r="CD370" t="s">
        <v>1307</v>
      </c>
      <c r="CE370">
        <v>70</v>
      </c>
      <c r="CG370" t="s">
        <v>1258</v>
      </c>
      <c r="CH370">
        <v>29</v>
      </c>
      <c r="CJ370" t="s">
        <v>1276</v>
      </c>
      <c r="CK370">
        <v>54</v>
      </c>
      <c r="CM370" t="s">
        <v>1337</v>
      </c>
      <c r="CN370">
        <v>57</v>
      </c>
      <c r="CP370" t="s">
        <v>1325</v>
      </c>
      <c r="CQ370">
        <v>59</v>
      </c>
      <c r="CS370" t="s">
        <v>1302</v>
      </c>
      <c r="CT370">
        <v>57</v>
      </c>
      <c r="CV370" t="s">
        <v>1307</v>
      </c>
      <c r="CW370">
        <v>60.5</v>
      </c>
      <c r="CY370" t="s">
        <v>1258</v>
      </c>
      <c r="CZ370">
        <v>35</v>
      </c>
      <c r="DB370" t="s">
        <v>1276</v>
      </c>
      <c r="DC370">
        <v>47</v>
      </c>
      <c r="DE370" t="s">
        <v>1337</v>
      </c>
      <c r="DF370">
        <v>24</v>
      </c>
      <c r="DH370" t="s">
        <v>1325</v>
      </c>
      <c r="DI370">
        <v>75</v>
      </c>
      <c r="DK370">
        <v>60</v>
      </c>
      <c r="DM370">
        <v>66</v>
      </c>
      <c r="DO370">
        <v>55</v>
      </c>
      <c r="DQ370">
        <v>25</v>
      </c>
      <c r="DS370">
        <v>37</v>
      </c>
    </row>
    <row r="371" spans="1:123" ht="15" x14ac:dyDescent="0.2">
      <c r="A371" s="1" t="s">
        <v>732</v>
      </c>
      <c r="B371" s="2">
        <v>7</v>
      </c>
      <c r="C371" s="3" t="s">
        <v>733</v>
      </c>
      <c r="D371" s="8" t="s">
        <v>1247</v>
      </c>
      <c r="E371" s="1">
        <v>99</v>
      </c>
      <c r="F371" s="1"/>
      <c r="G371" s="11" t="s">
        <v>1274</v>
      </c>
      <c r="H371" s="1">
        <v>52</v>
      </c>
      <c r="I371" s="1"/>
      <c r="J371" s="11" t="s">
        <v>1275</v>
      </c>
      <c r="K371" s="1">
        <v>68</v>
      </c>
      <c r="L371" s="1"/>
      <c r="M371" s="11" t="s">
        <v>1258</v>
      </c>
      <c r="N371" s="1">
        <v>17</v>
      </c>
      <c r="O371" s="1"/>
      <c r="P371" s="11" t="s">
        <v>1276</v>
      </c>
      <c r="Q371" s="1">
        <v>44</v>
      </c>
      <c r="R371" s="1"/>
      <c r="S371" s="11" t="s">
        <v>1277</v>
      </c>
      <c r="T371" s="1">
        <v>35</v>
      </c>
      <c r="U371" s="1"/>
      <c r="V371" s="11" t="s">
        <v>1273</v>
      </c>
      <c r="W371" t="s">
        <v>1375</v>
      </c>
      <c r="Y371" t="s">
        <v>1274</v>
      </c>
      <c r="Z371" t="s">
        <v>1343</v>
      </c>
      <c r="AB371" t="s">
        <v>1275</v>
      </c>
      <c r="AC371" t="s">
        <v>1461</v>
      </c>
      <c r="AE371" t="s">
        <v>1258</v>
      </c>
      <c r="AF371" t="s">
        <v>1345</v>
      </c>
      <c r="AH371" t="s">
        <v>1276</v>
      </c>
      <c r="AI371" t="s">
        <v>1370</v>
      </c>
      <c r="AK371" t="s">
        <v>1277</v>
      </c>
      <c r="AL371" t="s">
        <v>1334</v>
      </c>
      <c r="AN371" t="s">
        <v>1273</v>
      </c>
      <c r="AO371">
        <v>89</v>
      </c>
      <c r="AQ371" t="s">
        <v>1274</v>
      </c>
      <c r="AR371">
        <v>32</v>
      </c>
      <c r="AT371" t="s">
        <v>1300</v>
      </c>
      <c r="AU371">
        <v>62</v>
      </c>
      <c r="AW371" t="s">
        <v>1258</v>
      </c>
      <c r="AX371">
        <v>12</v>
      </c>
      <c r="AZ371" t="s">
        <v>1276</v>
      </c>
      <c r="BA371">
        <v>16</v>
      </c>
      <c r="BC371" t="s">
        <v>1426</v>
      </c>
      <c r="BD371">
        <v>32</v>
      </c>
      <c r="BF371" t="s">
        <v>1273</v>
      </c>
      <c r="BG371">
        <v>75</v>
      </c>
      <c r="BI371" t="s">
        <v>1274</v>
      </c>
      <c r="BJ371">
        <v>50</v>
      </c>
      <c r="BL371" t="s">
        <v>1300</v>
      </c>
      <c r="BM371">
        <v>63.5</v>
      </c>
      <c r="BO371" t="s">
        <v>1258</v>
      </c>
      <c r="BP371">
        <v>26</v>
      </c>
      <c r="BR371" t="s">
        <v>1276</v>
      </c>
      <c r="BS371">
        <v>27</v>
      </c>
      <c r="BU371" t="s">
        <v>1426</v>
      </c>
      <c r="BV371">
        <v>52</v>
      </c>
      <c r="BX371" t="s">
        <v>1273</v>
      </c>
      <c r="BY371">
        <v>73</v>
      </c>
      <c r="CA371" t="s">
        <v>1302</v>
      </c>
      <c r="CB371">
        <v>70</v>
      </c>
      <c r="CD371" t="s">
        <v>1307</v>
      </c>
      <c r="CE371">
        <v>57.5</v>
      </c>
      <c r="CG371" t="s">
        <v>1258</v>
      </c>
      <c r="CH371">
        <v>22</v>
      </c>
      <c r="CJ371" t="s">
        <v>1276</v>
      </c>
      <c r="CK371">
        <v>33</v>
      </c>
      <c r="CM371" t="s">
        <v>1337</v>
      </c>
      <c r="CN371">
        <v>41</v>
      </c>
      <c r="CP371" t="s">
        <v>1325</v>
      </c>
      <c r="CQ371">
        <v>65</v>
      </c>
      <c r="CS371" t="s">
        <v>1302</v>
      </c>
      <c r="CT371">
        <v>40</v>
      </c>
      <c r="CV371" t="s">
        <v>1307</v>
      </c>
      <c r="CW371">
        <v>59.5</v>
      </c>
      <c r="CY371" t="s">
        <v>1258</v>
      </c>
      <c r="CZ371">
        <v>21</v>
      </c>
      <c r="DB371" t="s">
        <v>1276</v>
      </c>
      <c r="DC371">
        <v>50</v>
      </c>
      <c r="DE371" t="s">
        <v>1337</v>
      </c>
      <c r="DF371">
        <v>20</v>
      </c>
      <c r="DH371" t="s">
        <v>1325</v>
      </c>
      <c r="DI371">
        <v>86</v>
      </c>
      <c r="DK371">
        <v>66</v>
      </c>
      <c r="DM371">
        <v>64</v>
      </c>
      <c r="DO371">
        <v>48</v>
      </c>
      <c r="DQ371">
        <v>17</v>
      </c>
      <c r="DS371">
        <v>30</v>
      </c>
    </row>
    <row r="372" spans="1:123" ht="15" x14ac:dyDescent="0.2">
      <c r="A372" s="4" t="s">
        <v>734</v>
      </c>
      <c r="B372" s="2">
        <v>7</v>
      </c>
      <c r="C372" s="3" t="s">
        <v>735</v>
      </c>
      <c r="D372" s="8" t="s">
        <v>1247</v>
      </c>
      <c r="E372" s="1">
        <v>86</v>
      </c>
      <c r="F372" s="1"/>
      <c r="G372" s="11" t="s">
        <v>1274</v>
      </c>
      <c r="H372" s="1">
        <v>52</v>
      </c>
      <c r="I372" s="1"/>
      <c r="J372" s="11" t="s">
        <v>1275</v>
      </c>
      <c r="K372" s="1">
        <v>60</v>
      </c>
      <c r="L372" s="1"/>
      <c r="M372" s="11" t="s">
        <v>1258</v>
      </c>
      <c r="N372" s="1">
        <v>21.5</v>
      </c>
      <c r="O372" s="1"/>
      <c r="P372" s="11" t="s">
        <v>1276</v>
      </c>
      <c r="Q372" s="1">
        <v>52</v>
      </c>
      <c r="R372" s="1"/>
      <c r="S372" s="11" t="s">
        <v>1277</v>
      </c>
      <c r="T372" s="1">
        <v>43.5</v>
      </c>
      <c r="U372" s="1"/>
      <c r="V372" s="11" t="s">
        <v>1273</v>
      </c>
      <c r="W372" t="s">
        <v>1365</v>
      </c>
      <c r="Y372" t="s">
        <v>1274</v>
      </c>
      <c r="Z372" t="s">
        <v>1333</v>
      </c>
      <c r="AB372" t="s">
        <v>1275</v>
      </c>
      <c r="AC372" t="s">
        <v>1392</v>
      </c>
      <c r="AE372" t="s">
        <v>1258</v>
      </c>
      <c r="AF372" t="s">
        <v>1370</v>
      </c>
      <c r="AH372" t="s">
        <v>1276</v>
      </c>
      <c r="AI372" t="s">
        <v>1423</v>
      </c>
      <c r="AK372" t="s">
        <v>1277</v>
      </c>
      <c r="AL372" t="s">
        <v>1333</v>
      </c>
      <c r="AN372" t="s">
        <v>1273</v>
      </c>
      <c r="AO372">
        <v>88.5</v>
      </c>
      <c r="AQ372" t="s">
        <v>1274</v>
      </c>
      <c r="AR372">
        <v>72.5</v>
      </c>
      <c r="AT372" t="s">
        <v>1300</v>
      </c>
      <c r="AU372">
        <v>74</v>
      </c>
      <c r="AW372" t="s">
        <v>1258</v>
      </c>
      <c r="AX372">
        <v>21</v>
      </c>
      <c r="AZ372" t="s">
        <v>1276</v>
      </c>
      <c r="BA372">
        <v>27.5</v>
      </c>
      <c r="BC372" t="s">
        <v>1426</v>
      </c>
      <c r="BD372">
        <v>31</v>
      </c>
      <c r="BF372" t="s">
        <v>1273</v>
      </c>
      <c r="BG372">
        <v>0</v>
      </c>
      <c r="BJ372">
        <v>0</v>
      </c>
      <c r="BM372">
        <v>0</v>
      </c>
      <c r="BP372">
        <v>0</v>
      </c>
      <c r="BS372">
        <v>0</v>
      </c>
      <c r="BV372">
        <v>0</v>
      </c>
      <c r="BY372">
        <v>0</v>
      </c>
      <c r="CB372">
        <v>0</v>
      </c>
      <c r="CE372">
        <v>0</v>
      </c>
      <c r="CH372">
        <v>0</v>
      </c>
      <c r="CK372">
        <v>0</v>
      </c>
      <c r="CN372">
        <v>0</v>
      </c>
      <c r="CQ372">
        <v>0</v>
      </c>
      <c r="CT372">
        <v>0</v>
      </c>
      <c r="CW372">
        <v>0</v>
      </c>
      <c r="CZ372">
        <v>0</v>
      </c>
      <c r="DC372">
        <v>0</v>
      </c>
      <c r="DF372">
        <v>0</v>
      </c>
      <c r="DI372">
        <v>0</v>
      </c>
      <c r="DK372">
        <v>0</v>
      </c>
      <c r="DM372">
        <v>0</v>
      </c>
      <c r="DO372">
        <v>0</v>
      </c>
      <c r="DQ372">
        <v>0</v>
      </c>
      <c r="DS372">
        <v>0</v>
      </c>
    </row>
    <row r="373" spans="1:123" ht="15" x14ac:dyDescent="0.2">
      <c r="A373" s="1" t="s">
        <v>736</v>
      </c>
      <c r="B373" s="2">
        <v>7</v>
      </c>
      <c r="C373" s="3" t="s">
        <v>737</v>
      </c>
      <c r="D373" s="8" t="s">
        <v>1247</v>
      </c>
      <c r="E373" s="1">
        <v>82</v>
      </c>
      <c r="F373" s="1"/>
      <c r="G373" s="11" t="s">
        <v>1274</v>
      </c>
      <c r="H373" s="1">
        <v>44</v>
      </c>
      <c r="I373" s="1"/>
      <c r="J373" s="11" t="s">
        <v>1275</v>
      </c>
      <c r="K373" s="1">
        <v>57</v>
      </c>
      <c r="L373" s="1"/>
      <c r="M373" s="11" t="s">
        <v>1258</v>
      </c>
      <c r="N373" s="1">
        <v>46.5</v>
      </c>
      <c r="O373" s="1"/>
      <c r="P373" s="11" t="s">
        <v>1276</v>
      </c>
      <c r="Q373" s="1">
        <v>47.5</v>
      </c>
      <c r="R373" s="1"/>
      <c r="S373" s="11" t="s">
        <v>1277</v>
      </c>
      <c r="T373" s="1">
        <v>37</v>
      </c>
      <c r="U373" s="1"/>
      <c r="V373" s="11" t="s">
        <v>1273</v>
      </c>
      <c r="W373" t="s">
        <v>1412</v>
      </c>
      <c r="Y373" t="s">
        <v>1274</v>
      </c>
      <c r="Z373" t="s">
        <v>1383</v>
      </c>
      <c r="AB373" t="s">
        <v>1275</v>
      </c>
      <c r="AC373" t="s">
        <v>1382</v>
      </c>
      <c r="AE373" t="s">
        <v>1258</v>
      </c>
      <c r="AF373" t="s">
        <v>1367</v>
      </c>
      <c r="AH373" t="s">
        <v>1276</v>
      </c>
      <c r="AI373" t="s">
        <v>1393</v>
      </c>
      <c r="AK373" t="s">
        <v>1277</v>
      </c>
      <c r="AL373" t="s">
        <v>1339</v>
      </c>
      <c r="AN373" t="s">
        <v>1273</v>
      </c>
      <c r="AO373">
        <v>77.5</v>
      </c>
      <c r="AQ373" t="s">
        <v>1274</v>
      </c>
      <c r="AR373">
        <v>74.5</v>
      </c>
      <c r="AT373" t="s">
        <v>1300</v>
      </c>
      <c r="AU373">
        <v>49.5</v>
      </c>
      <c r="AW373" t="s">
        <v>1258</v>
      </c>
      <c r="AX373">
        <v>20</v>
      </c>
      <c r="AZ373" t="s">
        <v>1276</v>
      </c>
      <c r="BA373">
        <v>26</v>
      </c>
      <c r="BC373" t="s">
        <v>1426</v>
      </c>
      <c r="BD373">
        <v>33.5</v>
      </c>
      <c r="BF373" t="s">
        <v>1273</v>
      </c>
      <c r="BG373">
        <v>66</v>
      </c>
      <c r="BI373" t="s">
        <v>1274</v>
      </c>
      <c r="BJ373">
        <v>93</v>
      </c>
      <c r="BL373" t="s">
        <v>1300</v>
      </c>
      <c r="BM373">
        <v>60.5</v>
      </c>
      <c r="BO373" t="s">
        <v>1258</v>
      </c>
      <c r="BP373">
        <v>32</v>
      </c>
      <c r="BR373" t="s">
        <v>1276</v>
      </c>
      <c r="BS373">
        <v>24</v>
      </c>
      <c r="BU373" t="s">
        <v>1426</v>
      </c>
      <c r="BV373">
        <v>60</v>
      </c>
      <c r="BX373" t="s">
        <v>1273</v>
      </c>
      <c r="BY373">
        <v>75</v>
      </c>
      <c r="CA373" t="s">
        <v>1302</v>
      </c>
      <c r="CB373">
        <v>98</v>
      </c>
      <c r="CD373" t="s">
        <v>1307</v>
      </c>
      <c r="CE373">
        <v>60</v>
      </c>
      <c r="CG373" t="s">
        <v>1258</v>
      </c>
      <c r="CH373">
        <v>41</v>
      </c>
      <c r="CJ373" t="s">
        <v>1276</v>
      </c>
      <c r="CK373">
        <v>40</v>
      </c>
      <c r="CM373" t="s">
        <v>1337</v>
      </c>
      <c r="CN373">
        <v>48</v>
      </c>
      <c r="CP373" t="s">
        <v>1325</v>
      </c>
      <c r="CQ373">
        <v>61</v>
      </c>
      <c r="CS373" t="s">
        <v>1302</v>
      </c>
      <c r="CT373">
        <v>79</v>
      </c>
      <c r="CV373" t="s">
        <v>1307</v>
      </c>
      <c r="CW373">
        <v>46</v>
      </c>
      <c r="CY373" t="s">
        <v>1258</v>
      </c>
      <c r="CZ373">
        <v>24</v>
      </c>
      <c r="DB373" t="s">
        <v>1276</v>
      </c>
      <c r="DC373">
        <v>40</v>
      </c>
      <c r="DE373" t="s">
        <v>1337</v>
      </c>
      <c r="DF373">
        <v>34</v>
      </c>
      <c r="DH373" t="s">
        <v>1325</v>
      </c>
      <c r="DI373">
        <v>67</v>
      </c>
      <c r="DK373">
        <v>81</v>
      </c>
      <c r="DM373">
        <v>60</v>
      </c>
      <c r="DO373">
        <v>56</v>
      </c>
      <c r="DQ373">
        <v>31</v>
      </c>
      <c r="DS373">
        <v>33</v>
      </c>
    </row>
    <row r="374" spans="1:123" ht="15" x14ac:dyDescent="0.2">
      <c r="A374" s="1" t="s">
        <v>738</v>
      </c>
      <c r="B374" s="2">
        <v>7</v>
      </c>
      <c r="C374" s="3" t="s">
        <v>592</v>
      </c>
      <c r="D374" s="8" t="s">
        <v>1247</v>
      </c>
      <c r="E374" s="12">
        <v>97</v>
      </c>
      <c r="F374" s="12"/>
      <c r="G374" s="11" t="s">
        <v>1274</v>
      </c>
      <c r="H374" s="1">
        <v>39</v>
      </c>
      <c r="I374" s="1"/>
      <c r="J374" s="11" t="s">
        <v>1275</v>
      </c>
      <c r="K374" s="1">
        <v>49</v>
      </c>
      <c r="L374" s="1"/>
      <c r="M374" s="11" t="s">
        <v>1258</v>
      </c>
      <c r="N374" s="1">
        <v>31</v>
      </c>
      <c r="O374" s="1"/>
      <c r="P374" s="11" t="s">
        <v>1276</v>
      </c>
      <c r="Q374" s="1">
        <v>44</v>
      </c>
      <c r="R374" s="1"/>
      <c r="S374" s="11" t="s">
        <v>1277</v>
      </c>
      <c r="T374" s="1">
        <v>51.5</v>
      </c>
      <c r="U374" s="1"/>
      <c r="V374" s="11" t="s">
        <v>1273</v>
      </c>
      <c r="W374" t="s">
        <v>1357</v>
      </c>
      <c r="Y374" t="s">
        <v>1274</v>
      </c>
      <c r="Z374" t="s">
        <v>1352</v>
      </c>
      <c r="AB374" t="s">
        <v>1275</v>
      </c>
      <c r="AC374" t="s">
        <v>1322</v>
      </c>
      <c r="AE374" t="s">
        <v>1258</v>
      </c>
      <c r="AF374" t="s">
        <v>1413</v>
      </c>
      <c r="AH374" t="s">
        <v>1276</v>
      </c>
      <c r="AI374" t="s">
        <v>1399</v>
      </c>
      <c r="AK374" t="s">
        <v>1277</v>
      </c>
      <c r="AL374" t="s">
        <v>1372</v>
      </c>
      <c r="AN374" t="s">
        <v>1273</v>
      </c>
      <c r="AO374">
        <v>89</v>
      </c>
      <c r="AQ374" t="s">
        <v>1274</v>
      </c>
      <c r="AR374">
        <v>60.5</v>
      </c>
      <c r="AT374" t="s">
        <v>1300</v>
      </c>
      <c r="AU374">
        <v>45.5</v>
      </c>
      <c r="AW374" t="s">
        <v>1258</v>
      </c>
      <c r="AX374">
        <v>13</v>
      </c>
      <c r="AZ374" t="s">
        <v>1276</v>
      </c>
      <c r="BA374">
        <v>18</v>
      </c>
      <c r="BC374" t="s">
        <v>1426</v>
      </c>
      <c r="BD374">
        <v>47</v>
      </c>
      <c r="BF374" t="s">
        <v>1273</v>
      </c>
      <c r="BG374">
        <v>100</v>
      </c>
      <c r="BI374" t="s">
        <v>1274</v>
      </c>
      <c r="BJ374">
        <v>74</v>
      </c>
      <c r="BL374" t="s">
        <v>1300</v>
      </c>
      <c r="BM374">
        <v>41.5</v>
      </c>
      <c r="BO374" t="s">
        <v>1258</v>
      </c>
      <c r="BP374">
        <v>21</v>
      </c>
      <c r="BR374" t="s">
        <v>1276</v>
      </c>
      <c r="BS374">
        <v>18</v>
      </c>
      <c r="BU374" t="s">
        <v>1426</v>
      </c>
      <c r="BV374">
        <v>56</v>
      </c>
      <c r="BX374" t="s">
        <v>1273</v>
      </c>
      <c r="BY374">
        <v>0</v>
      </c>
      <c r="CB374">
        <v>0</v>
      </c>
      <c r="CE374">
        <v>0</v>
      </c>
      <c r="CH374">
        <v>0</v>
      </c>
      <c r="CK374">
        <v>0</v>
      </c>
      <c r="CN374">
        <v>0</v>
      </c>
      <c r="CQ374">
        <v>62</v>
      </c>
      <c r="CS374" t="s">
        <v>1302</v>
      </c>
      <c r="CT374">
        <v>53</v>
      </c>
      <c r="CV374" t="s">
        <v>1307</v>
      </c>
      <c r="CW374">
        <v>33.5</v>
      </c>
      <c r="CY374" t="s">
        <v>1258</v>
      </c>
      <c r="CZ374">
        <v>37</v>
      </c>
      <c r="DB374" t="s">
        <v>1276</v>
      </c>
      <c r="DC374">
        <v>52</v>
      </c>
      <c r="DE374" t="s">
        <v>1337</v>
      </c>
      <c r="DF374">
        <v>54</v>
      </c>
      <c r="DH374" t="s">
        <v>1325</v>
      </c>
      <c r="DI374">
        <v>86</v>
      </c>
      <c r="DK374">
        <v>71</v>
      </c>
      <c r="DM374">
        <v>30</v>
      </c>
      <c r="DO374">
        <v>59</v>
      </c>
      <c r="DQ374">
        <v>25</v>
      </c>
      <c r="DS374">
        <v>34</v>
      </c>
    </row>
    <row r="375" spans="1:123" ht="15" x14ac:dyDescent="0.2">
      <c r="A375" s="1" t="s">
        <v>739</v>
      </c>
      <c r="B375" s="2">
        <v>7</v>
      </c>
      <c r="C375" s="3" t="s">
        <v>740</v>
      </c>
      <c r="D375" s="8" t="s">
        <v>1247</v>
      </c>
      <c r="E375" s="1">
        <v>96</v>
      </c>
      <c r="F375" s="1"/>
      <c r="G375" s="11" t="s">
        <v>1274</v>
      </c>
      <c r="H375" s="1">
        <v>55</v>
      </c>
      <c r="I375" s="1"/>
      <c r="J375" s="11" t="s">
        <v>1275</v>
      </c>
      <c r="K375" s="1">
        <v>42</v>
      </c>
      <c r="L375" s="1"/>
      <c r="M375" s="11" t="s">
        <v>1258</v>
      </c>
      <c r="N375" s="1">
        <v>24.5</v>
      </c>
      <c r="O375" s="1"/>
      <c r="P375" s="11" t="s">
        <v>1276</v>
      </c>
      <c r="Q375" s="1">
        <v>41</v>
      </c>
      <c r="R375" s="1"/>
      <c r="S375" s="11" t="s">
        <v>1277</v>
      </c>
      <c r="T375" s="1">
        <v>52</v>
      </c>
      <c r="U375" s="1"/>
      <c r="V375" s="11" t="s">
        <v>1273</v>
      </c>
      <c r="W375" t="s">
        <v>1433</v>
      </c>
      <c r="Y375" t="s">
        <v>1274</v>
      </c>
      <c r="Z375" t="s">
        <v>1384</v>
      </c>
      <c r="AB375" t="s">
        <v>1275</v>
      </c>
      <c r="AC375" t="s">
        <v>1405</v>
      </c>
      <c r="AE375" t="s">
        <v>1258</v>
      </c>
      <c r="AF375" t="s">
        <v>1386</v>
      </c>
      <c r="AH375" t="s">
        <v>1276</v>
      </c>
      <c r="AI375" t="s">
        <v>1455</v>
      </c>
      <c r="AK375" t="s">
        <v>1277</v>
      </c>
      <c r="AL375" t="s">
        <v>1371</v>
      </c>
      <c r="AN375" t="s">
        <v>1273</v>
      </c>
      <c r="AO375">
        <v>0</v>
      </c>
      <c r="AR375">
        <v>0</v>
      </c>
      <c r="AU375">
        <v>0</v>
      </c>
      <c r="AX375">
        <v>0</v>
      </c>
      <c r="BA375">
        <v>0</v>
      </c>
      <c r="BD375">
        <v>0</v>
      </c>
      <c r="BG375">
        <v>0</v>
      </c>
      <c r="BJ375">
        <v>0</v>
      </c>
      <c r="BM375">
        <v>0</v>
      </c>
      <c r="BP375">
        <v>0</v>
      </c>
      <c r="BS375">
        <v>0</v>
      </c>
      <c r="BV375">
        <v>0</v>
      </c>
      <c r="BY375">
        <v>0</v>
      </c>
      <c r="CB375">
        <v>0</v>
      </c>
      <c r="CE375">
        <v>0</v>
      </c>
      <c r="CH375">
        <v>0</v>
      </c>
      <c r="CK375">
        <v>0</v>
      </c>
      <c r="CN375">
        <v>0</v>
      </c>
      <c r="CQ375">
        <v>78</v>
      </c>
      <c r="CS375" t="s">
        <v>1302</v>
      </c>
      <c r="CT375">
        <v>65</v>
      </c>
      <c r="CV375" t="s">
        <v>1307</v>
      </c>
      <c r="CW375">
        <v>49.5</v>
      </c>
      <c r="CY375" t="s">
        <v>1258</v>
      </c>
      <c r="CZ375">
        <v>52</v>
      </c>
      <c r="DB375" t="s">
        <v>1276</v>
      </c>
      <c r="DC375">
        <v>65</v>
      </c>
      <c r="DE375" t="s">
        <v>1337</v>
      </c>
      <c r="DF375">
        <v>80</v>
      </c>
      <c r="DH375" t="s">
        <v>1325</v>
      </c>
      <c r="DI375">
        <v>99</v>
      </c>
      <c r="DK375">
        <v>76</v>
      </c>
      <c r="DM375">
        <v>45</v>
      </c>
      <c r="DO375">
        <v>57</v>
      </c>
      <c r="DQ375">
        <v>29</v>
      </c>
      <c r="DS375">
        <v>37</v>
      </c>
    </row>
    <row r="376" spans="1:123" ht="15" x14ac:dyDescent="0.2">
      <c r="A376" s="1" t="s">
        <v>741</v>
      </c>
      <c r="B376" s="2">
        <v>7</v>
      </c>
      <c r="C376" s="3" t="s">
        <v>742</v>
      </c>
      <c r="D376" s="8" t="s">
        <v>1247</v>
      </c>
      <c r="E376" s="1">
        <v>85</v>
      </c>
      <c r="F376" s="1"/>
      <c r="G376" s="11" t="s">
        <v>1274</v>
      </c>
      <c r="H376" s="1">
        <v>35</v>
      </c>
      <c r="I376" s="1"/>
      <c r="J376" s="11" t="s">
        <v>1275</v>
      </c>
      <c r="K376" s="1">
        <v>74</v>
      </c>
      <c r="L376" s="1"/>
      <c r="M376" s="11" t="s">
        <v>1258</v>
      </c>
      <c r="N376" s="1">
        <v>25</v>
      </c>
      <c r="O376" s="1"/>
      <c r="P376" s="11" t="s">
        <v>1276</v>
      </c>
      <c r="Q376" s="1">
        <v>44.5</v>
      </c>
      <c r="R376" s="1"/>
      <c r="S376" s="11" t="s">
        <v>1277</v>
      </c>
      <c r="T376" s="1">
        <v>44.5</v>
      </c>
      <c r="U376" s="1"/>
      <c r="V376" s="11" t="s">
        <v>1273</v>
      </c>
      <c r="W376" t="s">
        <v>1354</v>
      </c>
      <c r="Y376" t="s">
        <v>1274</v>
      </c>
      <c r="Z376" t="s">
        <v>1371</v>
      </c>
      <c r="AB376" t="s">
        <v>1275</v>
      </c>
      <c r="AC376" t="s">
        <v>1462</v>
      </c>
      <c r="AE376" t="s">
        <v>1258</v>
      </c>
      <c r="AF376" t="s">
        <v>1321</v>
      </c>
      <c r="AH376" t="s">
        <v>1276</v>
      </c>
      <c r="AI376" t="s">
        <v>1322</v>
      </c>
      <c r="AK376" t="s">
        <v>1277</v>
      </c>
      <c r="AL376" t="s">
        <v>1333</v>
      </c>
      <c r="AN376" t="s">
        <v>1273</v>
      </c>
      <c r="AO376">
        <v>85.5</v>
      </c>
      <c r="AQ376" t="s">
        <v>1274</v>
      </c>
      <c r="AR376">
        <v>46.5</v>
      </c>
      <c r="AT376" t="s">
        <v>1300</v>
      </c>
      <c r="AU376">
        <v>62</v>
      </c>
      <c r="AW376" t="s">
        <v>1258</v>
      </c>
      <c r="AX376">
        <v>14.5</v>
      </c>
      <c r="AZ376" t="s">
        <v>1276</v>
      </c>
      <c r="BA376">
        <v>26</v>
      </c>
      <c r="BC376" t="s">
        <v>1426</v>
      </c>
      <c r="BD376">
        <v>25</v>
      </c>
      <c r="BF376" t="s">
        <v>1273</v>
      </c>
      <c r="BG376">
        <v>89</v>
      </c>
      <c r="BI376" t="s">
        <v>1274</v>
      </c>
      <c r="BJ376">
        <v>74</v>
      </c>
      <c r="BL376" t="s">
        <v>1300</v>
      </c>
      <c r="BM376">
        <v>53</v>
      </c>
      <c r="BO376" t="s">
        <v>1258</v>
      </c>
      <c r="BP376">
        <v>28</v>
      </c>
      <c r="BR376" t="s">
        <v>1276</v>
      </c>
      <c r="BS376">
        <v>37</v>
      </c>
      <c r="BU376" t="s">
        <v>1426</v>
      </c>
      <c r="BV376">
        <v>53</v>
      </c>
      <c r="BX376" t="s">
        <v>1273</v>
      </c>
      <c r="BY376">
        <v>76</v>
      </c>
      <c r="CA376" t="s">
        <v>1302</v>
      </c>
      <c r="CB376">
        <v>61</v>
      </c>
      <c r="CD376" t="s">
        <v>1307</v>
      </c>
      <c r="CE376">
        <v>46</v>
      </c>
      <c r="CG376" t="s">
        <v>1258</v>
      </c>
      <c r="CH376">
        <v>28</v>
      </c>
      <c r="CJ376" t="s">
        <v>1276</v>
      </c>
      <c r="CK376">
        <v>38</v>
      </c>
      <c r="CM376" t="s">
        <v>1337</v>
      </c>
      <c r="CN376">
        <v>34</v>
      </c>
      <c r="CP376" t="s">
        <v>1325</v>
      </c>
      <c r="CQ376">
        <v>54</v>
      </c>
      <c r="CS376" t="s">
        <v>1302</v>
      </c>
      <c r="CT376">
        <v>20</v>
      </c>
      <c r="CV376" t="s">
        <v>1309</v>
      </c>
      <c r="CW376">
        <v>26</v>
      </c>
      <c r="CY376" t="s">
        <v>1310</v>
      </c>
      <c r="CZ376">
        <v>45</v>
      </c>
      <c r="DB376" t="s">
        <v>1317</v>
      </c>
      <c r="DC376">
        <v>40</v>
      </c>
      <c r="DE376" t="s">
        <v>1337</v>
      </c>
      <c r="DF376">
        <v>36</v>
      </c>
      <c r="DH376" t="s">
        <v>1284</v>
      </c>
      <c r="DI376">
        <v>79</v>
      </c>
      <c r="DK376">
        <v>44</v>
      </c>
      <c r="DM376">
        <v>44</v>
      </c>
      <c r="DO376">
        <v>56</v>
      </c>
      <c r="DQ376">
        <v>28</v>
      </c>
      <c r="DS376">
        <v>33</v>
      </c>
    </row>
    <row r="377" spans="1:123" ht="15" x14ac:dyDescent="0.2">
      <c r="A377" s="1" t="s">
        <v>743</v>
      </c>
      <c r="B377" s="2">
        <v>7</v>
      </c>
      <c r="C377" s="3" t="s">
        <v>744</v>
      </c>
      <c r="D377" s="8" t="s">
        <v>1247</v>
      </c>
      <c r="E377" s="1">
        <v>97</v>
      </c>
      <c r="F377" s="1"/>
      <c r="G377" s="11" t="s">
        <v>1274</v>
      </c>
      <c r="H377" s="1">
        <v>46</v>
      </c>
      <c r="I377" s="1"/>
      <c r="J377" s="11" t="s">
        <v>1275</v>
      </c>
      <c r="K377" s="1">
        <v>51</v>
      </c>
      <c r="L377" s="1"/>
      <c r="M377" s="11" t="s">
        <v>1258</v>
      </c>
      <c r="N377" s="1">
        <v>37</v>
      </c>
      <c r="O377" s="1"/>
      <c r="P377" s="11" t="s">
        <v>1276</v>
      </c>
      <c r="Q377" s="1">
        <v>31.5</v>
      </c>
      <c r="R377" s="1"/>
      <c r="S377" s="11" t="s">
        <v>1277</v>
      </c>
      <c r="T377" s="1">
        <v>37</v>
      </c>
      <c r="U377" s="1"/>
      <c r="V377" s="11" t="s">
        <v>1273</v>
      </c>
      <c r="W377">
        <v>0</v>
      </c>
      <c r="Z377">
        <v>0</v>
      </c>
      <c r="AC377">
        <v>0</v>
      </c>
      <c r="AF377">
        <v>0</v>
      </c>
      <c r="AI377">
        <v>0</v>
      </c>
      <c r="AL377">
        <v>0</v>
      </c>
      <c r="AO377">
        <v>80.5</v>
      </c>
      <c r="AQ377" t="s">
        <v>1274</v>
      </c>
      <c r="AR377">
        <v>39.5</v>
      </c>
      <c r="AT377" t="s">
        <v>1300</v>
      </c>
      <c r="AU377">
        <v>74</v>
      </c>
      <c r="AW377" t="s">
        <v>1258</v>
      </c>
      <c r="AX377">
        <v>10</v>
      </c>
      <c r="AZ377" t="s">
        <v>1276</v>
      </c>
      <c r="BA377">
        <v>20.5</v>
      </c>
      <c r="BC377" t="s">
        <v>1426</v>
      </c>
      <c r="BD377">
        <v>23</v>
      </c>
      <c r="BF377" t="s">
        <v>1273</v>
      </c>
      <c r="BG377">
        <v>84</v>
      </c>
      <c r="BI377" t="s">
        <v>1274</v>
      </c>
      <c r="BJ377">
        <v>65</v>
      </c>
      <c r="BL377" t="s">
        <v>1300</v>
      </c>
      <c r="BM377">
        <v>63</v>
      </c>
      <c r="BO377" t="s">
        <v>1258</v>
      </c>
      <c r="BP377">
        <v>22</v>
      </c>
      <c r="BR377" t="s">
        <v>1276</v>
      </c>
      <c r="BS377">
        <v>32</v>
      </c>
      <c r="BU377" t="s">
        <v>1426</v>
      </c>
      <c r="BV377">
        <v>51</v>
      </c>
      <c r="BX377" t="s">
        <v>1273</v>
      </c>
      <c r="BY377">
        <v>85</v>
      </c>
      <c r="CA377" t="s">
        <v>1302</v>
      </c>
      <c r="CB377">
        <v>48</v>
      </c>
      <c r="CD377" t="s">
        <v>1307</v>
      </c>
      <c r="CE377">
        <v>73</v>
      </c>
      <c r="CG377" t="s">
        <v>1258</v>
      </c>
      <c r="CH377">
        <v>11</v>
      </c>
      <c r="CJ377" t="s">
        <v>1276</v>
      </c>
      <c r="CK377">
        <v>45</v>
      </c>
      <c r="CM377" t="s">
        <v>1337</v>
      </c>
      <c r="CN377">
        <v>50</v>
      </c>
      <c r="CP377" t="s">
        <v>1325</v>
      </c>
      <c r="CQ377">
        <v>75</v>
      </c>
      <c r="CS377" t="s">
        <v>1302</v>
      </c>
      <c r="CT377">
        <v>66</v>
      </c>
      <c r="CV377" t="s">
        <v>1307</v>
      </c>
      <c r="CW377">
        <v>53</v>
      </c>
      <c r="CY377" t="s">
        <v>1258</v>
      </c>
      <c r="CZ377">
        <v>29</v>
      </c>
      <c r="DB377" t="s">
        <v>1276</v>
      </c>
      <c r="DC377">
        <v>55</v>
      </c>
      <c r="DE377" t="s">
        <v>1337</v>
      </c>
      <c r="DF377">
        <v>34</v>
      </c>
      <c r="DH377" t="s">
        <v>1325</v>
      </c>
      <c r="DI377">
        <v>92</v>
      </c>
      <c r="DK377">
        <v>56</v>
      </c>
      <c r="DM377">
        <v>75</v>
      </c>
      <c r="DO377">
        <v>56</v>
      </c>
      <c r="DQ377">
        <v>14</v>
      </c>
      <c r="DS377">
        <v>23</v>
      </c>
    </row>
    <row r="378" spans="1:123" ht="15" x14ac:dyDescent="0.2">
      <c r="A378" s="1" t="s">
        <v>745</v>
      </c>
      <c r="B378" s="2">
        <v>7</v>
      </c>
      <c r="C378" s="3" t="s">
        <v>746</v>
      </c>
      <c r="D378" s="8" t="s">
        <v>1247</v>
      </c>
      <c r="E378" s="1">
        <v>100</v>
      </c>
      <c r="F378" s="1"/>
      <c r="G378" s="11" t="s">
        <v>1274</v>
      </c>
      <c r="H378" s="1">
        <v>73</v>
      </c>
      <c r="I378" s="1"/>
      <c r="J378" s="11" t="s">
        <v>1275</v>
      </c>
      <c r="K378" s="1">
        <v>26</v>
      </c>
      <c r="L378" s="1"/>
      <c r="M378" s="11" t="s">
        <v>1258</v>
      </c>
      <c r="N378" s="1">
        <v>16</v>
      </c>
      <c r="O378" s="1"/>
      <c r="P378" s="11" t="s">
        <v>1276</v>
      </c>
      <c r="Q378" s="1">
        <v>38</v>
      </c>
      <c r="R378" s="1"/>
      <c r="S378" s="11" t="s">
        <v>1277</v>
      </c>
      <c r="T378" s="1">
        <v>45.5</v>
      </c>
      <c r="U378" s="1"/>
      <c r="V378" s="11" t="s">
        <v>1273</v>
      </c>
      <c r="W378" t="s">
        <v>1326</v>
      </c>
      <c r="Y378" t="s">
        <v>1274</v>
      </c>
      <c r="Z378" t="s">
        <v>1330</v>
      </c>
      <c r="AB378" t="s">
        <v>1275</v>
      </c>
      <c r="AC378" t="s">
        <v>1393</v>
      </c>
      <c r="AE378" t="s">
        <v>1258</v>
      </c>
      <c r="AF378" t="s">
        <v>1410</v>
      </c>
      <c r="AH378" t="s">
        <v>1276</v>
      </c>
      <c r="AI378" t="s">
        <v>1423</v>
      </c>
      <c r="AK378" t="s">
        <v>1277</v>
      </c>
      <c r="AL378" t="s">
        <v>1389</v>
      </c>
      <c r="AN378" t="s">
        <v>1273</v>
      </c>
      <c r="AO378">
        <v>91.5</v>
      </c>
      <c r="AQ378" t="s">
        <v>1274</v>
      </c>
      <c r="AR378">
        <v>68</v>
      </c>
      <c r="AT378" t="s">
        <v>1300</v>
      </c>
      <c r="AU378">
        <v>45</v>
      </c>
      <c r="AW378" t="s">
        <v>1258</v>
      </c>
      <c r="AX378">
        <v>6</v>
      </c>
      <c r="AZ378" t="s">
        <v>1276</v>
      </c>
      <c r="BA378">
        <v>7</v>
      </c>
      <c r="BC378" t="s">
        <v>1426</v>
      </c>
      <c r="BD378">
        <v>18</v>
      </c>
      <c r="BF378" t="s">
        <v>1273</v>
      </c>
      <c r="BG378">
        <v>90</v>
      </c>
      <c r="BI378" t="s">
        <v>1274</v>
      </c>
      <c r="BJ378">
        <v>63</v>
      </c>
      <c r="BL378" t="s">
        <v>1300</v>
      </c>
      <c r="BM378">
        <v>46.5</v>
      </c>
      <c r="BO378" t="s">
        <v>1258</v>
      </c>
      <c r="BP378">
        <v>24</v>
      </c>
      <c r="BR378" t="s">
        <v>1276</v>
      </c>
      <c r="BS378">
        <v>25</v>
      </c>
      <c r="BU378" t="s">
        <v>1426</v>
      </c>
      <c r="BV378">
        <v>44</v>
      </c>
      <c r="BX378" t="s">
        <v>1273</v>
      </c>
      <c r="BY378">
        <v>92</v>
      </c>
      <c r="CA378" t="s">
        <v>1302</v>
      </c>
      <c r="CB378">
        <v>54</v>
      </c>
      <c r="CD378" t="s">
        <v>1307</v>
      </c>
      <c r="CE378">
        <v>33</v>
      </c>
      <c r="CG378" t="s">
        <v>1258</v>
      </c>
      <c r="CH378">
        <v>11</v>
      </c>
      <c r="CJ378" t="s">
        <v>1276</v>
      </c>
      <c r="CK378">
        <v>32</v>
      </c>
      <c r="CM378" t="s">
        <v>1337</v>
      </c>
      <c r="CN378">
        <v>44</v>
      </c>
      <c r="CP378" t="s">
        <v>1325</v>
      </c>
      <c r="CQ378">
        <v>66</v>
      </c>
      <c r="CS378" t="s">
        <v>1302</v>
      </c>
      <c r="CT378">
        <v>87</v>
      </c>
      <c r="CV378" t="s">
        <v>1307</v>
      </c>
      <c r="CW378">
        <v>42.5</v>
      </c>
      <c r="CY378" t="s">
        <v>1258</v>
      </c>
      <c r="CZ378">
        <v>39</v>
      </c>
      <c r="DB378" t="s">
        <v>1276</v>
      </c>
      <c r="DC378">
        <v>56</v>
      </c>
      <c r="DE378" t="s">
        <v>1337</v>
      </c>
      <c r="DF378">
        <v>40</v>
      </c>
      <c r="DH378" t="s">
        <v>1325</v>
      </c>
      <c r="DI378">
        <v>91</v>
      </c>
      <c r="DK378">
        <v>74</v>
      </c>
      <c r="DM378">
        <v>46</v>
      </c>
      <c r="DO378">
        <v>44</v>
      </c>
      <c r="DQ378">
        <v>24</v>
      </c>
      <c r="DS378">
        <v>28</v>
      </c>
    </row>
    <row r="379" spans="1:123" ht="15" x14ac:dyDescent="0.2">
      <c r="A379" s="1" t="s">
        <v>747</v>
      </c>
      <c r="B379" s="2">
        <v>7</v>
      </c>
      <c r="C379" s="3" t="s">
        <v>748</v>
      </c>
      <c r="D379" s="8" t="s">
        <v>1247</v>
      </c>
      <c r="E379" s="1">
        <v>105</v>
      </c>
      <c r="F379" s="1"/>
      <c r="G379" s="11" t="s">
        <v>1274</v>
      </c>
      <c r="H379" s="1">
        <v>41</v>
      </c>
      <c r="I379" s="1"/>
      <c r="J379" s="11" t="s">
        <v>1275</v>
      </c>
      <c r="K379" s="1">
        <v>46</v>
      </c>
      <c r="L379" s="1"/>
      <c r="M379" s="11" t="s">
        <v>1258</v>
      </c>
      <c r="N379" s="1">
        <v>21</v>
      </c>
      <c r="O379" s="1"/>
      <c r="P379" s="11" t="s">
        <v>1276</v>
      </c>
      <c r="Q379" s="1">
        <v>32</v>
      </c>
      <c r="R379" s="1"/>
      <c r="S379" s="11" t="s">
        <v>1277</v>
      </c>
      <c r="T379" s="1">
        <v>45</v>
      </c>
      <c r="U379" s="1"/>
      <c r="V379" s="11" t="s">
        <v>1273</v>
      </c>
      <c r="W379" t="s">
        <v>1368</v>
      </c>
      <c r="Y379" t="s">
        <v>1274</v>
      </c>
      <c r="Z379" t="s">
        <v>1404</v>
      </c>
      <c r="AB379" t="s">
        <v>1275</v>
      </c>
      <c r="AC379" t="s">
        <v>1380</v>
      </c>
      <c r="AE379" t="s">
        <v>1258</v>
      </c>
      <c r="AF379" t="s">
        <v>1404</v>
      </c>
      <c r="AH379" t="s">
        <v>1276</v>
      </c>
      <c r="AI379" t="s">
        <v>1348</v>
      </c>
      <c r="AK379" t="s">
        <v>1277</v>
      </c>
      <c r="AL379" t="s">
        <v>1343</v>
      </c>
      <c r="AN379" t="s">
        <v>1273</v>
      </c>
      <c r="AO379">
        <v>87</v>
      </c>
      <c r="AQ379" t="s">
        <v>1274</v>
      </c>
      <c r="AR379">
        <v>61.5</v>
      </c>
      <c r="AT379" t="s">
        <v>1300</v>
      </c>
      <c r="AU379">
        <v>47</v>
      </c>
      <c r="AW379" t="s">
        <v>1258</v>
      </c>
      <c r="AX379">
        <v>5</v>
      </c>
      <c r="AZ379" t="s">
        <v>1276</v>
      </c>
      <c r="BA379">
        <v>25</v>
      </c>
      <c r="BC379" t="s">
        <v>1426</v>
      </c>
      <c r="BD379">
        <v>27.5</v>
      </c>
      <c r="BF379" t="s">
        <v>1273</v>
      </c>
      <c r="BG379">
        <v>99</v>
      </c>
      <c r="BI379" t="s">
        <v>1274</v>
      </c>
      <c r="BJ379">
        <v>56</v>
      </c>
      <c r="BL379" t="s">
        <v>1300</v>
      </c>
      <c r="BM379">
        <v>54.5</v>
      </c>
      <c r="BO379" t="s">
        <v>1258</v>
      </c>
      <c r="BP379">
        <v>30</v>
      </c>
      <c r="BR379" t="s">
        <v>1276</v>
      </c>
      <c r="BS379">
        <v>21</v>
      </c>
      <c r="BU379" t="s">
        <v>1426</v>
      </c>
      <c r="BV379">
        <v>50</v>
      </c>
      <c r="BX379" t="s">
        <v>1273</v>
      </c>
      <c r="BY379">
        <v>91</v>
      </c>
      <c r="CA379" t="s">
        <v>1302</v>
      </c>
      <c r="CB379">
        <v>41</v>
      </c>
      <c r="CD379" t="s">
        <v>1307</v>
      </c>
      <c r="CE379">
        <v>42</v>
      </c>
      <c r="CG379" t="s">
        <v>1258</v>
      </c>
      <c r="CH379">
        <v>26</v>
      </c>
      <c r="CJ379" t="s">
        <v>1276</v>
      </c>
      <c r="CK379">
        <v>31</v>
      </c>
      <c r="CM379" t="s">
        <v>1337</v>
      </c>
      <c r="CN379">
        <v>38</v>
      </c>
      <c r="CP379" t="s">
        <v>1325</v>
      </c>
      <c r="CQ379">
        <v>64</v>
      </c>
      <c r="CS379" t="s">
        <v>1302</v>
      </c>
      <c r="CT379">
        <v>65</v>
      </c>
      <c r="CV379" t="s">
        <v>1309</v>
      </c>
      <c r="CW379">
        <v>41.5</v>
      </c>
      <c r="CY379" t="s">
        <v>1310</v>
      </c>
      <c r="CZ379">
        <v>24</v>
      </c>
      <c r="DB379" t="s">
        <v>1317</v>
      </c>
      <c r="DC379">
        <v>41</v>
      </c>
      <c r="DE379" t="s">
        <v>1337</v>
      </c>
      <c r="DF379">
        <v>44</v>
      </c>
      <c r="DH379" t="s">
        <v>1284</v>
      </c>
      <c r="DI379">
        <v>82</v>
      </c>
      <c r="DK379">
        <v>74</v>
      </c>
      <c r="DM379">
        <v>40</v>
      </c>
      <c r="DO379">
        <v>51</v>
      </c>
      <c r="DQ379">
        <v>30</v>
      </c>
      <c r="DS379">
        <v>27</v>
      </c>
    </row>
    <row r="380" spans="1:123" ht="15" x14ac:dyDescent="0.2">
      <c r="A380" s="1" t="s">
        <v>749</v>
      </c>
      <c r="B380" s="2">
        <v>7</v>
      </c>
      <c r="C380" s="3" t="s">
        <v>750</v>
      </c>
      <c r="D380" s="8" t="s">
        <v>1247</v>
      </c>
      <c r="E380" s="1">
        <v>98</v>
      </c>
      <c r="F380" s="1"/>
      <c r="G380" s="11" t="s">
        <v>1274</v>
      </c>
      <c r="H380" s="1">
        <v>55</v>
      </c>
      <c r="I380" s="1"/>
      <c r="J380" s="11" t="s">
        <v>1275</v>
      </c>
      <c r="K380" s="1">
        <v>74</v>
      </c>
      <c r="L380" s="1"/>
      <c r="M380" s="11" t="s">
        <v>1258</v>
      </c>
      <c r="N380" s="1">
        <v>24</v>
      </c>
      <c r="O380" s="1"/>
      <c r="P380" s="11" t="s">
        <v>1276</v>
      </c>
      <c r="Q380" s="1">
        <v>24</v>
      </c>
      <c r="R380" s="1"/>
      <c r="S380" s="11" t="s">
        <v>1277</v>
      </c>
      <c r="T380" s="1">
        <v>12.5</v>
      </c>
      <c r="U380" s="1"/>
      <c r="V380" s="11" t="s">
        <v>1273</v>
      </c>
      <c r="W380" t="s">
        <v>1374</v>
      </c>
      <c r="Y380" t="s">
        <v>1274</v>
      </c>
      <c r="Z380" t="s">
        <v>1463</v>
      </c>
      <c r="AB380" t="s">
        <v>1275</v>
      </c>
      <c r="AC380" t="s">
        <v>1464</v>
      </c>
      <c r="AE380" t="s">
        <v>1258</v>
      </c>
      <c r="AF380" t="s">
        <v>1411</v>
      </c>
      <c r="AH380" t="s">
        <v>1276</v>
      </c>
      <c r="AI380" t="s">
        <v>1411</v>
      </c>
      <c r="AK380" t="s">
        <v>1277</v>
      </c>
      <c r="AL380" t="s">
        <v>1380</v>
      </c>
      <c r="AN380" t="s">
        <v>1273</v>
      </c>
      <c r="AO380">
        <v>84.5</v>
      </c>
      <c r="AQ380" t="s">
        <v>1274</v>
      </c>
      <c r="AR380">
        <v>44</v>
      </c>
      <c r="AT380" t="s">
        <v>1300</v>
      </c>
      <c r="AU380">
        <v>85.5</v>
      </c>
      <c r="AW380" t="s">
        <v>1258</v>
      </c>
      <c r="AX380">
        <v>17</v>
      </c>
      <c r="AZ380" t="s">
        <v>1276</v>
      </c>
      <c r="BA380">
        <v>22</v>
      </c>
      <c r="BC380" t="s">
        <v>1426</v>
      </c>
      <c r="BD380">
        <v>36.5</v>
      </c>
      <c r="BF380" t="s">
        <v>1273</v>
      </c>
      <c r="BG380">
        <v>72</v>
      </c>
      <c r="BI380" t="s">
        <v>1274</v>
      </c>
      <c r="BJ380">
        <v>46</v>
      </c>
      <c r="BL380" t="s">
        <v>1300</v>
      </c>
      <c r="BM380">
        <v>91.5</v>
      </c>
      <c r="BO380" t="s">
        <v>1258</v>
      </c>
      <c r="BP380">
        <v>10</v>
      </c>
      <c r="BR380" t="s">
        <v>1276</v>
      </c>
      <c r="BS380">
        <v>25</v>
      </c>
      <c r="BU380" t="s">
        <v>1426</v>
      </c>
      <c r="BV380">
        <v>40</v>
      </c>
      <c r="BX380" t="s">
        <v>1273</v>
      </c>
      <c r="BY380">
        <v>0</v>
      </c>
      <c r="CB380">
        <v>0</v>
      </c>
      <c r="CE380">
        <v>0</v>
      </c>
      <c r="CH380">
        <v>0</v>
      </c>
      <c r="CK380">
        <v>0</v>
      </c>
      <c r="CN380">
        <v>0</v>
      </c>
      <c r="CQ380">
        <v>62</v>
      </c>
      <c r="CS380" t="s">
        <v>1302</v>
      </c>
      <c r="CT380">
        <v>72</v>
      </c>
      <c r="CV380" t="s">
        <v>1307</v>
      </c>
      <c r="CW380">
        <v>58.5</v>
      </c>
      <c r="CY380" t="s">
        <v>1258</v>
      </c>
      <c r="CZ380">
        <v>17</v>
      </c>
      <c r="DB380" t="s">
        <v>1276</v>
      </c>
      <c r="DC380">
        <v>43</v>
      </c>
      <c r="DE380" t="s">
        <v>1337</v>
      </c>
      <c r="DF380">
        <v>47</v>
      </c>
      <c r="DH380" t="s">
        <v>1325</v>
      </c>
      <c r="DI380">
        <v>73</v>
      </c>
      <c r="DK380">
        <v>76</v>
      </c>
      <c r="DM380">
        <v>94</v>
      </c>
      <c r="DO380">
        <v>49</v>
      </c>
      <c r="DQ380">
        <v>21</v>
      </c>
      <c r="DS380">
        <v>27</v>
      </c>
    </row>
    <row r="381" spans="1:123" ht="15" x14ac:dyDescent="0.2">
      <c r="A381" s="1" t="s">
        <v>751</v>
      </c>
      <c r="B381" s="2">
        <v>7</v>
      </c>
      <c r="C381" s="3" t="s">
        <v>752</v>
      </c>
      <c r="D381" s="8" t="s">
        <v>1247</v>
      </c>
      <c r="E381" s="1">
        <v>100</v>
      </c>
      <c r="F381" s="1"/>
      <c r="G381" s="11" t="s">
        <v>1274</v>
      </c>
      <c r="H381" s="1">
        <v>43</v>
      </c>
      <c r="I381" s="1"/>
      <c r="J381" s="11" t="s">
        <v>1275</v>
      </c>
      <c r="K381" s="1">
        <v>46</v>
      </c>
      <c r="L381" s="1"/>
      <c r="M381" s="11" t="s">
        <v>1258</v>
      </c>
      <c r="N381" s="1">
        <v>19</v>
      </c>
      <c r="O381" s="1"/>
      <c r="P381" s="11" t="s">
        <v>1276</v>
      </c>
      <c r="Q381" s="1">
        <v>48.5</v>
      </c>
      <c r="R381" s="1"/>
      <c r="S381" s="11" t="s">
        <v>1277</v>
      </c>
      <c r="T381" s="1">
        <v>30.5</v>
      </c>
      <c r="U381" s="1"/>
      <c r="V381" s="11" t="s">
        <v>1273</v>
      </c>
      <c r="W381" t="s">
        <v>1419</v>
      </c>
      <c r="Y381" t="s">
        <v>1274</v>
      </c>
      <c r="Z381" t="s">
        <v>1335</v>
      </c>
      <c r="AB381" t="s">
        <v>1275</v>
      </c>
      <c r="AC381" t="s">
        <v>1423</v>
      </c>
      <c r="AE381" t="s">
        <v>1258</v>
      </c>
      <c r="AF381" t="s">
        <v>1330</v>
      </c>
      <c r="AH381" t="s">
        <v>1276</v>
      </c>
      <c r="AI381" t="s">
        <v>1413</v>
      </c>
      <c r="AK381" t="s">
        <v>1277</v>
      </c>
      <c r="AL381" t="s">
        <v>1397</v>
      </c>
      <c r="AN381" t="s">
        <v>1273</v>
      </c>
      <c r="AO381">
        <v>84</v>
      </c>
      <c r="AQ381" t="s">
        <v>1274</v>
      </c>
      <c r="AR381">
        <v>50.5</v>
      </c>
      <c r="AT381" t="s">
        <v>1300</v>
      </c>
      <c r="AU381">
        <v>39</v>
      </c>
      <c r="AW381" t="s">
        <v>1258</v>
      </c>
      <c r="AX381">
        <v>19.5</v>
      </c>
      <c r="AZ381" t="s">
        <v>1276</v>
      </c>
      <c r="BA381">
        <v>15</v>
      </c>
      <c r="BC381" t="s">
        <v>1426</v>
      </c>
      <c r="BD381">
        <v>30.5</v>
      </c>
      <c r="BF381" t="s">
        <v>1273</v>
      </c>
      <c r="BG381">
        <v>93</v>
      </c>
      <c r="BI381" t="s">
        <v>1274</v>
      </c>
      <c r="BJ381">
        <v>69</v>
      </c>
      <c r="BL381" t="s">
        <v>1300</v>
      </c>
      <c r="BM381">
        <v>37.5</v>
      </c>
      <c r="BO381" t="s">
        <v>1258</v>
      </c>
      <c r="BP381">
        <v>29</v>
      </c>
      <c r="BR381" t="s">
        <v>1276</v>
      </c>
      <c r="BS381">
        <v>18</v>
      </c>
      <c r="BU381" t="s">
        <v>1426</v>
      </c>
      <c r="BV381">
        <v>48</v>
      </c>
      <c r="BX381" t="s">
        <v>1273</v>
      </c>
      <c r="BY381">
        <v>81</v>
      </c>
      <c r="CA381" t="s">
        <v>1302</v>
      </c>
      <c r="CB381">
        <v>81</v>
      </c>
      <c r="CD381" t="s">
        <v>1307</v>
      </c>
      <c r="CE381">
        <v>28.5</v>
      </c>
      <c r="CG381" t="s">
        <v>1258</v>
      </c>
      <c r="CH381">
        <v>17</v>
      </c>
      <c r="CJ381" t="s">
        <v>1276</v>
      </c>
      <c r="CK381">
        <v>25</v>
      </c>
      <c r="CM381" t="s">
        <v>1337</v>
      </c>
      <c r="CN381">
        <v>53</v>
      </c>
      <c r="CP381" t="s">
        <v>1325</v>
      </c>
      <c r="CQ381">
        <v>77</v>
      </c>
      <c r="CS381" t="s">
        <v>1302</v>
      </c>
      <c r="CT381">
        <v>76</v>
      </c>
      <c r="CV381" t="s">
        <v>1257</v>
      </c>
      <c r="CW381">
        <v>33.5</v>
      </c>
      <c r="CY381" t="s">
        <v>1311</v>
      </c>
      <c r="CZ381">
        <v>42</v>
      </c>
      <c r="DB381" t="s">
        <v>1317</v>
      </c>
      <c r="DC381">
        <v>29</v>
      </c>
      <c r="DE381" t="s">
        <v>1286</v>
      </c>
      <c r="DF381">
        <v>29</v>
      </c>
      <c r="DH381" t="s">
        <v>1353</v>
      </c>
      <c r="DI381">
        <v>86</v>
      </c>
      <c r="DK381">
        <v>72</v>
      </c>
      <c r="DM381">
        <v>35</v>
      </c>
      <c r="DO381">
        <v>45</v>
      </c>
      <c r="DQ381">
        <v>27</v>
      </c>
      <c r="DS381">
        <v>26</v>
      </c>
    </row>
    <row r="382" spans="1:123" ht="15" x14ac:dyDescent="0.2">
      <c r="A382" s="1" t="s">
        <v>753</v>
      </c>
      <c r="B382" s="2">
        <v>7</v>
      </c>
      <c r="C382" s="3" t="s">
        <v>754</v>
      </c>
      <c r="D382" s="8" t="s">
        <v>1247</v>
      </c>
      <c r="E382" s="1">
        <v>84</v>
      </c>
      <c r="F382" s="1"/>
      <c r="G382" s="11" t="s">
        <v>1274</v>
      </c>
      <c r="H382" s="1">
        <v>40</v>
      </c>
      <c r="I382" s="1"/>
      <c r="J382" s="11" t="s">
        <v>1275</v>
      </c>
      <c r="K382" s="1">
        <v>61</v>
      </c>
      <c r="L382" s="1"/>
      <c r="M382" s="11" t="s">
        <v>1258</v>
      </c>
      <c r="N382" s="1">
        <v>16.5</v>
      </c>
      <c r="O382" s="1"/>
      <c r="P382" s="11" t="s">
        <v>1276</v>
      </c>
      <c r="Q382" s="1">
        <v>39</v>
      </c>
      <c r="R382" s="1"/>
      <c r="S382" s="11" t="s">
        <v>1277</v>
      </c>
      <c r="T382" s="1">
        <v>15</v>
      </c>
      <c r="U382" s="1"/>
      <c r="V382" s="11" t="s">
        <v>1273</v>
      </c>
      <c r="W382" t="s">
        <v>1381</v>
      </c>
      <c r="Y382" t="s">
        <v>1274</v>
      </c>
      <c r="Z382" t="s">
        <v>1400</v>
      </c>
      <c r="AB382" t="s">
        <v>1275</v>
      </c>
      <c r="AC382" t="s">
        <v>1465</v>
      </c>
      <c r="AE382" t="s">
        <v>1258</v>
      </c>
      <c r="AF382" t="s">
        <v>1397</v>
      </c>
      <c r="AH382" t="s">
        <v>1276</v>
      </c>
      <c r="AI382" t="s">
        <v>1410</v>
      </c>
      <c r="AK382" t="s">
        <v>1277</v>
      </c>
      <c r="AL382" t="s">
        <v>1423</v>
      </c>
      <c r="AN382" t="s">
        <v>1273</v>
      </c>
      <c r="AO382">
        <v>76.5</v>
      </c>
      <c r="AQ382" t="s">
        <v>1274</v>
      </c>
      <c r="AR382">
        <v>71.5</v>
      </c>
      <c r="AT382" t="s">
        <v>1300</v>
      </c>
      <c r="AU382">
        <v>32.5</v>
      </c>
      <c r="AW382" t="s">
        <v>1258</v>
      </c>
      <c r="AX382">
        <v>11</v>
      </c>
      <c r="AZ382" t="s">
        <v>1276</v>
      </c>
      <c r="BA382">
        <v>9</v>
      </c>
      <c r="BC382" t="s">
        <v>1426</v>
      </c>
      <c r="BD382">
        <v>16</v>
      </c>
      <c r="BF382" t="s">
        <v>1273</v>
      </c>
      <c r="BG382">
        <v>78</v>
      </c>
      <c r="BI382" t="s">
        <v>1274</v>
      </c>
      <c r="BJ382">
        <v>57</v>
      </c>
      <c r="BL382" t="s">
        <v>1300</v>
      </c>
      <c r="BM382">
        <v>52.5</v>
      </c>
      <c r="BO382" t="s">
        <v>1258</v>
      </c>
      <c r="BP382">
        <v>24</v>
      </c>
      <c r="BR382" t="s">
        <v>1276</v>
      </c>
      <c r="BS382">
        <v>29</v>
      </c>
      <c r="BU382" t="s">
        <v>1426</v>
      </c>
      <c r="BV382">
        <v>34</v>
      </c>
      <c r="BX382" t="s">
        <v>1273</v>
      </c>
      <c r="BY382">
        <v>67</v>
      </c>
      <c r="CA382" t="s">
        <v>1302</v>
      </c>
      <c r="CB382">
        <v>83</v>
      </c>
      <c r="CD382" t="s">
        <v>1307</v>
      </c>
      <c r="CE382">
        <v>41</v>
      </c>
      <c r="CG382" t="s">
        <v>1258</v>
      </c>
      <c r="CH382">
        <v>10</v>
      </c>
      <c r="CJ382" t="s">
        <v>1276</v>
      </c>
      <c r="CK382">
        <v>36</v>
      </c>
      <c r="CM382" t="s">
        <v>1337</v>
      </c>
      <c r="CN382">
        <v>28</v>
      </c>
      <c r="CP382" t="s">
        <v>1325</v>
      </c>
      <c r="CQ382">
        <v>61</v>
      </c>
      <c r="CS382" t="s">
        <v>1302</v>
      </c>
      <c r="CT382">
        <v>70</v>
      </c>
      <c r="CV382" t="s">
        <v>1307</v>
      </c>
      <c r="CW382">
        <v>41</v>
      </c>
      <c r="CY382" t="s">
        <v>1258</v>
      </c>
      <c r="CZ382">
        <v>40</v>
      </c>
      <c r="DB382" t="s">
        <v>1276</v>
      </c>
      <c r="DC382">
        <v>33</v>
      </c>
      <c r="DE382" t="s">
        <v>1337</v>
      </c>
      <c r="DF382">
        <v>40</v>
      </c>
      <c r="DH382" t="s">
        <v>1325</v>
      </c>
      <c r="DI382">
        <v>75</v>
      </c>
      <c r="DK382">
        <v>86</v>
      </c>
      <c r="DM382">
        <v>54</v>
      </c>
      <c r="DO382">
        <v>40</v>
      </c>
      <c r="DQ382">
        <v>24</v>
      </c>
      <c r="DS382">
        <v>26</v>
      </c>
    </row>
    <row r="383" spans="1:123" ht="15" x14ac:dyDescent="0.2">
      <c r="A383" s="1" t="s">
        <v>755</v>
      </c>
      <c r="B383" s="2">
        <v>8</v>
      </c>
      <c r="C383" s="3" t="s">
        <v>756</v>
      </c>
      <c r="D383" s="8" t="s">
        <v>1247</v>
      </c>
      <c r="E383" s="1">
        <v>99</v>
      </c>
      <c r="F383" s="1"/>
      <c r="G383" s="11" t="s">
        <v>1278</v>
      </c>
      <c r="H383" s="1">
        <v>96</v>
      </c>
      <c r="I383" s="1"/>
      <c r="J383" s="11" t="s">
        <v>1279</v>
      </c>
      <c r="K383" s="1">
        <v>100</v>
      </c>
      <c r="L383" s="1"/>
      <c r="M383" s="11" t="s">
        <v>1280</v>
      </c>
      <c r="N383" s="1">
        <v>69.5</v>
      </c>
      <c r="O383" s="1"/>
      <c r="P383" s="11" t="s">
        <v>1276</v>
      </c>
      <c r="Q383" s="1">
        <v>69.5</v>
      </c>
      <c r="R383" s="1"/>
      <c r="S383" s="11" t="s">
        <v>1281</v>
      </c>
      <c r="T383" s="1">
        <v>64</v>
      </c>
      <c r="U383" s="1"/>
      <c r="V383" s="11" t="s">
        <v>1273</v>
      </c>
      <c r="W383" t="s">
        <v>1361</v>
      </c>
      <c r="Y383" t="s">
        <v>1278</v>
      </c>
      <c r="Z383" t="s">
        <v>1392</v>
      </c>
      <c r="AB383" t="s">
        <v>1279</v>
      </c>
      <c r="AC383" t="s">
        <v>1466</v>
      </c>
      <c r="AE383" t="s">
        <v>1280</v>
      </c>
      <c r="AF383" t="s">
        <v>1334</v>
      </c>
      <c r="AH383" t="s">
        <v>1276</v>
      </c>
      <c r="AI383" t="s">
        <v>1397</v>
      </c>
      <c r="AK383" t="s">
        <v>1281</v>
      </c>
      <c r="AL383" t="s">
        <v>1360</v>
      </c>
      <c r="AN383" t="s">
        <v>1273</v>
      </c>
      <c r="AO383">
        <v>96.5</v>
      </c>
      <c r="AQ383" t="s">
        <v>1278</v>
      </c>
      <c r="AR383">
        <v>79.5</v>
      </c>
      <c r="AT383" t="s">
        <v>1279</v>
      </c>
      <c r="AU383">
        <v>85.5</v>
      </c>
      <c r="AW383" t="s">
        <v>1280</v>
      </c>
      <c r="AX383">
        <v>37</v>
      </c>
      <c r="AZ383" t="s">
        <v>1467</v>
      </c>
      <c r="BA383">
        <v>22</v>
      </c>
      <c r="BC383" t="s">
        <v>1281</v>
      </c>
      <c r="BD383">
        <v>49</v>
      </c>
      <c r="BF383" t="s">
        <v>1273</v>
      </c>
      <c r="BG383">
        <v>92</v>
      </c>
      <c r="BI383" t="s">
        <v>1278</v>
      </c>
      <c r="BJ383">
        <v>108</v>
      </c>
      <c r="BL383" t="s">
        <v>1279</v>
      </c>
      <c r="BM383">
        <v>81.5</v>
      </c>
      <c r="BO383" t="s">
        <v>1280</v>
      </c>
      <c r="BP383">
        <v>55</v>
      </c>
      <c r="BR383" t="s">
        <v>1467</v>
      </c>
      <c r="BS383">
        <v>36</v>
      </c>
      <c r="BU383" t="s">
        <v>1281</v>
      </c>
      <c r="BV383">
        <v>63</v>
      </c>
      <c r="BX383" t="s">
        <v>1287</v>
      </c>
      <c r="BY383">
        <v>83</v>
      </c>
      <c r="CA383" t="s">
        <v>1278</v>
      </c>
      <c r="CB383">
        <v>109</v>
      </c>
      <c r="CD383" t="s">
        <v>1279</v>
      </c>
      <c r="CE383">
        <v>61</v>
      </c>
      <c r="CG383" t="s">
        <v>1301</v>
      </c>
      <c r="CH383">
        <v>53</v>
      </c>
      <c r="CJ383" t="s">
        <v>1317</v>
      </c>
      <c r="CK383">
        <v>61</v>
      </c>
      <c r="CM383" t="s">
        <v>1281</v>
      </c>
      <c r="CN383">
        <v>57</v>
      </c>
      <c r="CP383" t="s">
        <v>1287</v>
      </c>
      <c r="CQ383">
        <v>70</v>
      </c>
      <c r="CS383" t="s">
        <v>1302</v>
      </c>
      <c r="CT383">
        <v>42</v>
      </c>
      <c r="CV383" t="s">
        <v>1279</v>
      </c>
      <c r="CW383">
        <v>55</v>
      </c>
      <c r="CY383" t="s">
        <v>1301</v>
      </c>
      <c r="CZ383">
        <v>35</v>
      </c>
      <c r="DB383" t="s">
        <v>1324</v>
      </c>
      <c r="DC383">
        <v>60</v>
      </c>
      <c r="DE383" t="s">
        <v>1281</v>
      </c>
      <c r="DF383">
        <v>58</v>
      </c>
      <c r="DH383" t="s">
        <v>1287</v>
      </c>
      <c r="DI383">
        <v>75</v>
      </c>
      <c r="DK383">
        <v>76</v>
      </c>
      <c r="DM383">
        <v>75</v>
      </c>
      <c r="DO383">
        <v>52</v>
      </c>
      <c r="DQ383">
        <v>27</v>
      </c>
      <c r="DS383">
        <v>23</v>
      </c>
    </row>
    <row r="384" spans="1:123" ht="15" x14ac:dyDescent="0.2">
      <c r="A384" s="1" t="s">
        <v>757</v>
      </c>
      <c r="B384" s="2">
        <v>8</v>
      </c>
      <c r="C384" s="3" t="s">
        <v>758</v>
      </c>
      <c r="D384" s="8" t="s">
        <v>1247</v>
      </c>
      <c r="E384" s="1">
        <v>94</v>
      </c>
      <c r="F384" s="1"/>
      <c r="G384" s="11" t="s">
        <v>1278</v>
      </c>
      <c r="H384" s="1">
        <v>86</v>
      </c>
      <c r="I384" s="1"/>
      <c r="J384" s="11" t="s">
        <v>1279</v>
      </c>
      <c r="K384" s="1">
        <v>76</v>
      </c>
      <c r="L384" s="1"/>
      <c r="M384" s="11" t="s">
        <v>1280</v>
      </c>
      <c r="N384" s="1">
        <v>78.5</v>
      </c>
      <c r="O384" s="1"/>
      <c r="P384" s="11" t="s">
        <v>1276</v>
      </c>
      <c r="Q384" s="1">
        <v>45</v>
      </c>
      <c r="R384" s="1"/>
      <c r="S384" s="11" t="s">
        <v>1281</v>
      </c>
      <c r="T384" s="1">
        <v>74.5</v>
      </c>
      <c r="U384" s="1"/>
      <c r="V384" s="11" t="s">
        <v>1273</v>
      </c>
      <c r="W384" t="s">
        <v>1430</v>
      </c>
      <c r="Y384" t="s">
        <v>1278</v>
      </c>
      <c r="Z384" t="s">
        <v>1375</v>
      </c>
      <c r="AB384" t="s">
        <v>1279</v>
      </c>
      <c r="AC384" t="s">
        <v>1468</v>
      </c>
      <c r="AE384" t="s">
        <v>1280</v>
      </c>
      <c r="AF384" t="s">
        <v>1343</v>
      </c>
      <c r="AH384" t="s">
        <v>1276</v>
      </c>
      <c r="AI384" t="s">
        <v>1345</v>
      </c>
      <c r="AK384" t="s">
        <v>1281</v>
      </c>
      <c r="AL384" t="s">
        <v>1333</v>
      </c>
      <c r="AN384" t="s">
        <v>1273</v>
      </c>
      <c r="AO384">
        <v>76.5</v>
      </c>
      <c r="AQ384" t="s">
        <v>1278</v>
      </c>
      <c r="AR384">
        <v>70</v>
      </c>
      <c r="AT384" t="s">
        <v>1279</v>
      </c>
      <c r="AU384">
        <v>77</v>
      </c>
      <c r="AW384" t="s">
        <v>1280</v>
      </c>
      <c r="AX384">
        <v>44.5</v>
      </c>
      <c r="AZ384" t="s">
        <v>1467</v>
      </c>
      <c r="BA384">
        <v>26</v>
      </c>
      <c r="BC384" t="s">
        <v>1281</v>
      </c>
      <c r="BD384">
        <v>63</v>
      </c>
      <c r="BF384" t="s">
        <v>1273</v>
      </c>
      <c r="BG384">
        <v>0</v>
      </c>
      <c r="BJ384">
        <v>0</v>
      </c>
      <c r="BM384">
        <v>0</v>
      </c>
      <c r="BP384">
        <v>0</v>
      </c>
      <c r="BS384">
        <v>0</v>
      </c>
      <c r="BV384">
        <v>0</v>
      </c>
      <c r="BY384">
        <v>0</v>
      </c>
      <c r="CB384">
        <v>0</v>
      </c>
      <c r="CE384">
        <v>0</v>
      </c>
      <c r="CH384">
        <v>0</v>
      </c>
      <c r="CK384">
        <v>0</v>
      </c>
      <c r="CN384">
        <v>0</v>
      </c>
      <c r="CQ384">
        <v>0</v>
      </c>
      <c r="CT384">
        <v>0</v>
      </c>
      <c r="CW384">
        <v>0</v>
      </c>
      <c r="CZ384">
        <v>0</v>
      </c>
      <c r="DC384">
        <v>0</v>
      </c>
      <c r="DF384">
        <v>0</v>
      </c>
      <c r="DI384">
        <v>0</v>
      </c>
      <c r="DK384">
        <v>0</v>
      </c>
      <c r="DM384">
        <v>0</v>
      </c>
      <c r="DO384">
        <v>0</v>
      </c>
      <c r="DQ384">
        <v>0</v>
      </c>
      <c r="DS384">
        <v>0</v>
      </c>
    </row>
    <row r="385" spans="1:123" ht="15" x14ac:dyDescent="0.2">
      <c r="A385" s="1" t="s">
        <v>757</v>
      </c>
      <c r="B385" s="2">
        <v>8</v>
      </c>
      <c r="C385" s="3" t="s">
        <v>759</v>
      </c>
      <c r="D385" s="8" t="s">
        <v>1247</v>
      </c>
      <c r="E385" s="1">
        <v>94</v>
      </c>
      <c r="F385" s="1"/>
      <c r="G385" s="11" t="s">
        <v>1278</v>
      </c>
      <c r="H385" s="1">
        <v>86</v>
      </c>
      <c r="I385" s="1"/>
      <c r="J385" s="11" t="s">
        <v>1279</v>
      </c>
      <c r="K385" s="1">
        <v>76</v>
      </c>
      <c r="L385" s="1"/>
      <c r="M385" s="11" t="s">
        <v>1280</v>
      </c>
      <c r="N385" s="1">
        <v>78.5</v>
      </c>
      <c r="O385" s="1"/>
      <c r="P385" s="11" t="s">
        <v>1276</v>
      </c>
      <c r="Q385" s="1">
        <v>45</v>
      </c>
      <c r="R385" s="1"/>
      <c r="S385" s="11" t="s">
        <v>1281</v>
      </c>
      <c r="T385" s="1">
        <v>74.5</v>
      </c>
      <c r="U385" s="1"/>
      <c r="V385" s="11" t="s">
        <v>1273</v>
      </c>
      <c r="W385" t="s">
        <v>1430</v>
      </c>
      <c r="Y385" t="s">
        <v>1278</v>
      </c>
      <c r="Z385" t="s">
        <v>1375</v>
      </c>
      <c r="AB385" t="s">
        <v>1279</v>
      </c>
      <c r="AC385" t="s">
        <v>1468</v>
      </c>
      <c r="AE385" t="s">
        <v>1280</v>
      </c>
      <c r="AF385" t="s">
        <v>1343</v>
      </c>
      <c r="AH385" t="s">
        <v>1276</v>
      </c>
      <c r="AI385" t="s">
        <v>1345</v>
      </c>
      <c r="AK385" t="s">
        <v>1281</v>
      </c>
      <c r="AL385" t="s">
        <v>1333</v>
      </c>
      <c r="AN385" t="s">
        <v>1273</v>
      </c>
      <c r="AO385">
        <v>76.5</v>
      </c>
      <c r="AQ385" t="s">
        <v>1278</v>
      </c>
      <c r="AR385">
        <v>70</v>
      </c>
      <c r="AT385" t="s">
        <v>1279</v>
      </c>
      <c r="AU385">
        <v>77</v>
      </c>
      <c r="AW385" t="s">
        <v>1280</v>
      </c>
      <c r="AX385">
        <v>44.5</v>
      </c>
      <c r="AZ385" t="s">
        <v>1467</v>
      </c>
      <c r="BA385">
        <v>26</v>
      </c>
      <c r="BC385" t="s">
        <v>1281</v>
      </c>
      <c r="BD385">
        <v>63</v>
      </c>
      <c r="BF385" t="s">
        <v>1273</v>
      </c>
      <c r="BG385">
        <v>0</v>
      </c>
      <c r="BJ385">
        <v>0</v>
      </c>
      <c r="BM385">
        <v>0</v>
      </c>
      <c r="BP385">
        <v>0</v>
      </c>
      <c r="BS385">
        <v>0</v>
      </c>
      <c r="BV385">
        <v>0</v>
      </c>
      <c r="BY385">
        <v>0</v>
      </c>
      <c r="CB385">
        <v>0</v>
      </c>
      <c r="CE385">
        <v>0</v>
      </c>
      <c r="CH385">
        <v>0</v>
      </c>
      <c r="CK385">
        <v>0</v>
      </c>
      <c r="CN385">
        <v>0</v>
      </c>
      <c r="CQ385">
        <v>0</v>
      </c>
      <c r="CT385">
        <v>0</v>
      </c>
      <c r="CW385">
        <v>0</v>
      </c>
      <c r="CZ385">
        <v>0</v>
      </c>
      <c r="DC385">
        <v>0</v>
      </c>
      <c r="DF385">
        <v>0</v>
      </c>
      <c r="DI385">
        <v>0</v>
      </c>
      <c r="DK385">
        <v>0</v>
      </c>
      <c r="DM385">
        <v>0</v>
      </c>
      <c r="DO385">
        <v>0</v>
      </c>
      <c r="DQ385">
        <v>0</v>
      </c>
      <c r="DS385">
        <v>0</v>
      </c>
    </row>
    <row r="386" spans="1:123" ht="15" x14ac:dyDescent="0.2">
      <c r="A386" s="1" t="s">
        <v>760</v>
      </c>
      <c r="B386" s="2">
        <v>8</v>
      </c>
      <c r="C386" s="3" t="s">
        <v>761</v>
      </c>
      <c r="D386" s="8" t="s">
        <v>1247</v>
      </c>
      <c r="E386" s="1">
        <v>102</v>
      </c>
      <c r="F386" s="1"/>
      <c r="G386" s="11" t="s">
        <v>1278</v>
      </c>
      <c r="H386" s="1">
        <v>62</v>
      </c>
      <c r="I386" s="1"/>
      <c r="J386" s="11" t="s">
        <v>1279</v>
      </c>
      <c r="K386" s="1">
        <v>67</v>
      </c>
      <c r="L386" s="1"/>
      <c r="M386" s="11" t="s">
        <v>1280</v>
      </c>
      <c r="N386" s="1">
        <v>57</v>
      </c>
      <c r="O386" s="1"/>
      <c r="P386" s="11" t="s">
        <v>1276</v>
      </c>
      <c r="Q386" s="1">
        <v>81.5</v>
      </c>
      <c r="R386" s="1"/>
      <c r="S386" s="11" t="s">
        <v>1281</v>
      </c>
      <c r="T386" s="1">
        <v>69</v>
      </c>
      <c r="U386" s="1"/>
      <c r="V386" s="11" t="s">
        <v>1273</v>
      </c>
      <c r="W386" t="s">
        <v>1433</v>
      </c>
      <c r="Y386" t="s">
        <v>1278</v>
      </c>
      <c r="Z386" t="s">
        <v>1368</v>
      </c>
      <c r="AB386" t="s">
        <v>1279</v>
      </c>
      <c r="AC386" t="s">
        <v>1452</v>
      </c>
      <c r="AE386" t="s">
        <v>1280</v>
      </c>
      <c r="AF386" t="s">
        <v>1393</v>
      </c>
      <c r="AH386" t="s">
        <v>1276</v>
      </c>
      <c r="AI386" t="s">
        <v>1360</v>
      </c>
      <c r="AK386" t="s">
        <v>1281</v>
      </c>
      <c r="AL386" t="s">
        <v>1338</v>
      </c>
      <c r="AN386" t="s">
        <v>1273</v>
      </c>
      <c r="AO386">
        <v>85.5</v>
      </c>
      <c r="AQ386" t="s">
        <v>1278</v>
      </c>
      <c r="AR386">
        <v>97.5</v>
      </c>
      <c r="AT386" t="s">
        <v>1279</v>
      </c>
      <c r="AU386">
        <v>89</v>
      </c>
      <c r="AW386" t="s">
        <v>1280</v>
      </c>
      <c r="AX386">
        <v>19</v>
      </c>
      <c r="AZ386" t="s">
        <v>1467</v>
      </c>
      <c r="BA386">
        <v>37</v>
      </c>
      <c r="BC386" t="s">
        <v>1281</v>
      </c>
      <c r="BD386">
        <v>64.5</v>
      </c>
      <c r="BF386" t="s">
        <v>1273</v>
      </c>
      <c r="BG386">
        <v>97</v>
      </c>
      <c r="BI386" t="s">
        <v>1278</v>
      </c>
      <c r="BJ386">
        <v>101</v>
      </c>
      <c r="BL386" t="s">
        <v>1279</v>
      </c>
      <c r="BM386">
        <v>71.5</v>
      </c>
      <c r="BO386" t="s">
        <v>1280</v>
      </c>
      <c r="BP386">
        <v>38</v>
      </c>
      <c r="BR386" t="s">
        <v>1467</v>
      </c>
      <c r="BS386">
        <v>54</v>
      </c>
      <c r="BU386" t="s">
        <v>1281</v>
      </c>
      <c r="BV386">
        <v>64</v>
      </c>
      <c r="BX386" t="s">
        <v>1287</v>
      </c>
      <c r="BY386">
        <v>86</v>
      </c>
      <c r="CA386" t="s">
        <v>1278</v>
      </c>
      <c r="CB386">
        <v>102</v>
      </c>
      <c r="CD386" t="s">
        <v>1279</v>
      </c>
      <c r="CE386">
        <v>63</v>
      </c>
      <c r="CG386" t="s">
        <v>1301</v>
      </c>
      <c r="CH386">
        <v>49</v>
      </c>
      <c r="CJ386" t="s">
        <v>1317</v>
      </c>
      <c r="CK386">
        <v>63</v>
      </c>
      <c r="CM386" t="s">
        <v>1281</v>
      </c>
      <c r="CN386">
        <v>67</v>
      </c>
      <c r="CP386" t="s">
        <v>1287</v>
      </c>
      <c r="CQ386">
        <v>70</v>
      </c>
      <c r="CS386" t="s">
        <v>1262</v>
      </c>
      <c r="CT386">
        <v>93</v>
      </c>
      <c r="CV386" t="s">
        <v>1309</v>
      </c>
      <c r="CW386">
        <v>45.5</v>
      </c>
      <c r="CY386" t="s">
        <v>1264</v>
      </c>
      <c r="CZ386">
        <v>39</v>
      </c>
      <c r="DB386" t="s">
        <v>1276</v>
      </c>
      <c r="DC386">
        <v>79</v>
      </c>
      <c r="DE386" t="s">
        <v>1281</v>
      </c>
      <c r="DF386">
        <v>65</v>
      </c>
      <c r="DH386" t="s">
        <v>1353</v>
      </c>
      <c r="DI386">
        <v>82</v>
      </c>
      <c r="DK386">
        <v>83</v>
      </c>
      <c r="DM386">
        <v>91</v>
      </c>
      <c r="DO386">
        <v>52</v>
      </c>
      <c r="DQ386">
        <v>35</v>
      </c>
      <c r="DS386">
        <v>32</v>
      </c>
    </row>
    <row r="387" spans="1:123" ht="15" x14ac:dyDescent="0.2">
      <c r="A387" s="1" t="s">
        <v>762</v>
      </c>
      <c r="B387" s="2">
        <v>8</v>
      </c>
      <c r="C387" s="3" t="s">
        <v>763</v>
      </c>
      <c r="D387" s="8" t="s">
        <v>1247</v>
      </c>
      <c r="E387" s="1">
        <v>109</v>
      </c>
      <c r="F387" s="1"/>
      <c r="G387" s="11" t="s">
        <v>1278</v>
      </c>
      <c r="H387" s="1">
        <v>77</v>
      </c>
      <c r="I387" s="1"/>
      <c r="J387" s="11" t="s">
        <v>1279</v>
      </c>
      <c r="K387" s="1">
        <v>63</v>
      </c>
      <c r="L387" s="1"/>
      <c r="M387" s="11" t="s">
        <v>1280</v>
      </c>
      <c r="N387" s="1">
        <v>52</v>
      </c>
      <c r="O387" s="1"/>
      <c r="P387" s="11" t="s">
        <v>1276</v>
      </c>
      <c r="Q387" s="1">
        <v>57</v>
      </c>
      <c r="R387" s="1"/>
      <c r="S387" s="11" t="s">
        <v>1281</v>
      </c>
      <c r="T387" s="1">
        <v>74</v>
      </c>
      <c r="U387" s="1"/>
      <c r="V387" s="11" t="s">
        <v>1273</v>
      </c>
      <c r="W387" t="s">
        <v>1427</v>
      </c>
      <c r="Y387" t="s">
        <v>1278</v>
      </c>
      <c r="Z387" t="s">
        <v>1392</v>
      </c>
      <c r="AB387" t="s">
        <v>1279</v>
      </c>
      <c r="AC387" t="s">
        <v>1374</v>
      </c>
      <c r="AE387" t="s">
        <v>1280</v>
      </c>
      <c r="AF387" t="s">
        <v>1404</v>
      </c>
      <c r="AH387" t="s">
        <v>1276</v>
      </c>
      <c r="AI387" t="s">
        <v>1343</v>
      </c>
      <c r="AK387" t="s">
        <v>1281</v>
      </c>
      <c r="AL387" t="s">
        <v>1436</v>
      </c>
      <c r="AN387" t="s">
        <v>1273</v>
      </c>
      <c r="AO387">
        <v>96</v>
      </c>
      <c r="AQ387" t="s">
        <v>1278</v>
      </c>
      <c r="AR387">
        <v>81</v>
      </c>
      <c r="AT387" t="s">
        <v>1279</v>
      </c>
      <c r="AU387">
        <v>83.5</v>
      </c>
      <c r="AW387" t="s">
        <v>1280</v>
      </c>
      <c r="AX387">
        <v>24.5</v>
      </c>
      <c r="AZ387" t="s">
        <v>1467</v>
      </c>
      <c r="BA387">
        <v>37.5</v>
      </c>
      <c r="BC387" t="s">
        <v>1281</v>
      </c>
      <c r="BD387">
        <v>37.5</v>
      </c>
      <c r="BF387" t="s">
        <v>1273</v>
      </c>
      <c r="BG387">
        <v>101</v>
      </c>
      <c r="BI387" t="s">
        <v>1278</v>
      </c>
      <c r="BJ387">
        <v>97</v>
      </c>
      <c r="BL387" t="s">
        <v>1279</v>
      </c>
      <c r="BM387">
        <v>75</v>
      </c>
      <c r="BO387" t="s">
        <v>1280</v>
      </c>
      <c r="BP387">
        <v>21</v>
      </c>
      <c r="BR387" t="s">
        <v>1467</v>
      </c>
      <c r="BS387">
        <v>28</v>
      </c>
      <c r="BU387" t="s">
        <v>1281</v>
      </c>
      <c r="BV387">
        <v>72</v>
      </c>
      <c r="BX387" t="s">
        <v>1287</v>
      </c>
      <c r="BY387">
        <v>93</v>
      </c>
      <c r="CA387" t="s">
        <v>1278</v>
      </c>
      <c r="CB387">
        <v>111</v>
      </c>
      <c r="CD387" t="s">
        <v>1279</v>
      </c>
      <c r="CE387">
        <v>55</v>
      </c>
      <c r="CG387" t="s">
        <v>1301</v>
      </c>
      <c r="CH387">
        <v>37</v>
      </c>
      <c r="CJ387" t="s">
        <v>1317</v>
      </c>
      <c r="CK387">
        <v>46</v>
      </c>
      <c r="CM387" t="s">
        <v>1281</v>
      </c>
      <c r="CN387">
        <v>61</v>
      </c>
      <c r="CP387" t="s">
        <v>1287</v>
      </c>
      <c r="CQ387">
        <v>68</v>
      </c>
      <c r="CS387" t="s">
        <v>1302</v>
      </c>
      <c r="CT387">
        <v>83</v>
      </c>
      <c r="CV387" t="s">
        <v>1279</v>
      </c>
      <c r="CW387">
        <v>48</v>
      </c>
      <c r="CY387" t="s">
        <v>1301</v>
      </c>
      <c r="CZ387">
        <v>43</v>
      </c>
      <c r="DB387" t="s">
        <v>1324</v>
      </c>
      <c r="DC387">
        <v>49</v>
      </c>
      <c r="DE387" t="s">
        <v>1281</v>
      </c>
      <c r="DF387">
        <v>46</v>
      </c>
      <c r="DH387" t="s">
        <v>1287</v>
      </c>
      <c r="DI387">
        <v>93</v>
      </c>
      <c r="DK387">
        <v>72</v>
      </c>
      <c r="DM387">
        <v>80</v>
      </c>
      <c r="DO387">
        <v>52</v>
      </c>
      <c r="DQ387">
        <v>22</v>
      </c>
      <c r="DS387">
        <v>40</v>
      </c>
    </row>
    <row r="388" spans="1:123" ht="15" x14ac:dyDescent="0.2">
      <c r="A388" s="1" t="s">
        <v>764</v>
      </c>
      <c r="B388" s="2">
        <v>8</v>
      </c>
      <c r="C388" s="3" t="s">
        <v>765</v>
      </c>
      <c r="D388" s="8" t="s">
        <v>1247</v>
      </c>
      <c r="E388" s="1">
        <v>98</v>
      </c>
      <c r="F388" s="1"/>
      <c r="G388" s="11" t="s">
        <v>1278</v>
      </c>
      <c r="H388" s="1">
        <v>84</v>
      </c>
      <c r="I388" s="1"/>
      <c r="J388" s="11" t="s">
        <v>1279</v>
      </c>
      <c r="K388" s="1">
        <v>70</v>
      </c>
      <c r="L388" s="1"/>
      <c r="M388" s="11" t="s">
        <v>1280</v>
      </c>
      <c r="N388" s="1">
        <v>49</v>
      </c>
      <c r="O388" s="1"/>
      <c r="P388" s="11" t="s">
        <v>1276</v>
      </c>
      <c r="Q388" s="1">
        <v>67</v>
      </c>
      <c r="R388" s="1"/>
      <c r="S388" s="11" t="s">
        <v>1281</v>
      </c>
      <c r="T388" s="1">
        <v>58.5</v>
      </c>
      <c r="U388" s="1"/>
      <c r="V388" s="11" t="s">
        <v>1273</v>
      </c>
      <c r="W388" t="s">
        <v>1430</v>
      </c>
      <c r="Y388" t="s">
        <v>1278</v>
      </c>
      <c r="Z388" t="s">
        <v>1375</v>
      </c>
      <c r="AB388" t="s">
        <v>1279</v>
      </c>
      <c r="AC388" t="s">
        <v>1372</v>
      </c>
      <c r="AE388" t="s">
        <v>1280</v>
      </c>
      <c r="AF388" t="s">
        <v>1329</v>
      </c>
      <c r="AH388" t="s">
        <v>1276</v>
      </c>
      <c r="AI388" t="s">
        <v>1343</v>
      </c>
      <c r="AK388" t="s">
        <v>1281</v>
      </c>
      <c r="AL388" t="s">
        <v>1416</v>
      </c>
      <c r="AN388" t="s">
        <v>1273</v>
      </c>
      <c r="AO388">
        <v>84.5</v>
      </c>
      <c r="AQ388" t="s">
        <v>1278</v>
      </c>
      <c r="AR388">
        <v>90.5</v>
      </c>
      <c r="AT388" t="s">
        <v>1279</v>
      </c>
      <c r="AU388">
        <v>79.5</v>
      </c>
      <c r="AW388" t="s">
        <v>1280</v>
      </c>
      <c r="AX388">
        <v>19.5</v>
      </c>
      <c r="AZ388" t="s">
        <v>1467</v>
      </c>
      <c r="BA388">
        <v>34.5</v>
      </c>
      <c r="BC388" t="s">
        <v>1281</v>
      </c>
      <c r="BD388">
        <v>49</v>
      </c>
      <c r="BF388" t="s">
        <v>1273</v>
      </c>
      <c r="BG388">
        <v>101</v>
      </c>
      <c r="BI388" t="s">
        <v>1278</v>
      </c>
      <c r="BJ388">
        <v>114</v>
      </c>
      <c r="BL388" t="s">
        <v>1279</v>
      </c>
      <c r="BM388">
        <v>72</v>
      </c>
      <c r="BO388" t="s">
        <v>1280</v>
      </c>
      <c r="BP388">
        <v>39</v>
      </c>
      <c r="BR388" t="s">
        <v>1467</v>
      </c>
      <c r="BS388">
        <v>37</v>
      </c>
      <c r="BU388" t="s">
        <v>1281</v>
      </c>
      <c r="BV388">
        <v>58</v>
      </c>
      <c r="BX388" t="s">
        <v>1287</v>
      </c>
      <c r="BY388">
        <v>84</v>
      </c>
      <c r="CA388" t="s">
        <v>1278</v>
      </c>
      <c r="CB388">
        <v>100</v>
      </c>
      <c r="CD388" t="s">
        <v>1279</v>
      </c>
      <c r="CE388">
        <v>54</v>
      </c>
      <c r="CG388" t="s">
        <v>1301</v>
      </c>
      <c r="CH388">
        <v>34</v>
      </c>
      <c r="CJ388" t="s">
        <v>1317</v>
      </c>
      <c r="CK388">
        <v>45</v>
      </c>
      <c r="CM388" t="s">
        <v>1281</v>
      </c>
      <c r="CN388">
        <v>53</v>
      </c>
      <c r="CP388" t="s">
        <v>1287</v>
      </c>
      <c r="CQ388">
        <v>67</v>
      </c>
      <c r="CS388" t="s">
        <v>1302</v>
      </c>
      <c r="CT388">
        <v>84</v>
      </c>
      <c r="CV388" t="s">
        <v>1279</v>
      </c>
      <c r="CW388">
        <v>56.5</v>
      </c>
      <c r="CY388" t="s">
        <v>1301</v>
      </c>
      <c r="CZ388">
        <v>35</v>
      </c>
      <c r="DB388" t="s">
        <v>1324</v>
      </c>
      <c r="DC388">
        <v>40</v>
      </c>
      <c r="DE388" t="s">
        <v>1281</v>
      </c>
      <c r="DF388">
        <v>51</v>
      </c>
      <c r="DH388" t="s">
        <v>1287</v>
      </c>
      <c r="DI388">
        <v>94</v>
      </c>
      <c r="DK388">
        <v>86</v>
      </c>
      <c r="DM388">
        <v>61</v>
      </c>
      <c r="DO388">
        <v>61</v>
      </c>
      <c r="DQ388">
        <v>31</v>
      </c>
      <c r="DS388">
        <v>27</v>
      </c>
    </row>
    <row r="389" spans="1:123" ht="15" x14ac:dyDescent="0.2">
      <c r="A389" s="1" t="s">
        <v>766</v>
      </c>
      <c r="B389" s="2">
        <v>8</v>
      </c>
      <c r="C389" s="3" t="s">
        <v>767</v>
      </c>
      <c r="D389" s="8" t="s">
        <v>1247</v>
      </c>
      <c r="E389" s="1">
        <v>87</v>
      </c>
      <c r="F389" s="1"/>
      <c r="G389" s="11" t="s">
        <v>1278</v>
      </c>
      <c r="H389" s="1">
        <v>97</v>
      </c>
      <c r="I389" s="1"/>
      <c r="J389" s="11" t="s">
        <v>1279</v>
      </c>
      <c r="K389" s="1">
        <v>71</v>
      </c>
      <c r="L389" s="1"/>
      <c r="M389" s="11" t="s">
        <v>1280</v>
      </c>
      <c r="N389" s="1">
        <v>38</v>
      </c>
      <c r="O389" s="1"/>
      <c r="P389" s="11" t="s">
        <v>1276</v>
      </c>
      <c r="Q389" s="1">
        <v>70.5</v>
      </c>
      <c r="R389" s="1"/>
      <c r="S389" s="11" t="s">
        <v>1281</v>
      </c>
      <c r="T389" s="1">
        <v>55.5</v>
      </c>
      <c r="U389" s="1"/>
      <c r="V389" s="11" t="s">
        <v>1273</v>
      </c>
      <c r="W389" t="s">
        <v>1469</v>
      </c>
      <c r="Y389" t="s">
        <v>1278</v>
      </c>
      <c r="Z389" t="s">
        <v>1379</v>
      </c>
      <c r="AB389" t="s">
        <v>1279</v>
      </c>
      <c r="AC389" t="s">
        <v>1387</v>
      </c>
      <c r="AE389" t="s">
        <v>1280</v>
      </c>
      <c r="AF389" t="s">
        <v>1384</v>
      </c>
      <c r="AH389" t="s">
        <v>1276</v>
      </c>
      <c r="AI389" t="s">
        <v>1423</v>
      </c>
      <c r="AK389" t="s">
        <v>1281</v>
      </c>
      <c r="AL389" t="s">
        <v>1343</v>
      </c>
      <c r="AN389" t="s">
        <v>1273</v>
      </c>
      <c r="AO389">
        <v>92.5</v>
      </c>
      <c r="AQ389" t="s">
        <v>1278</v>
      </c>
      <c r="AR389">
        <v>81.5</v>
      </c>
      <c r="AT389" t="s">
        <v>1279</v>
      </c>
      <c r="AU389">
        <v>71</v>
      </c>
      <c r="AW389" t="s">
        <v>1280</v>
      </c>
      <c r="AX389">
        <v>13.5</v>
      </c>
      <c r="AZ389" t="s">
        <v>1467</v>
      </c>
      <c r="BA389">
        <v>29</v>
      </c>
      <c r="BC389" t="s">
        <v>1281</v>
      </c>
      <c r="BD389">
        <v>35</v>
      </c>
      <c r="BF389" t="s">
        <v>1273</v>
      </c>
      <c r="BG389">
        <v>104</v>
      </c>
      <c r="BI389" t="s">
        <v>1278</v>
      </c>
      <c r="BJ389">
        <v>98</v>
      </c>
      <c r="BL389" t="s">
        <v>1279</v>
      </c>
      <c r="BM389">
        <v>66.5</v>
      </c>
      <c r="BO389" t="s">
        <v>1280</v>
      </c>
      <c r="BP389">
        <v>27</v>
      </c>
      <c r="BR389" t="s">
        <v>1467</v>
      </c>
      <c r="BS389">
        <v>52</v>
      </c>
      <c r="BU389" t="s">
        <v>1281</v>
      </c>
      <c r="BV389">
        <v>46</v>
      </c>
      <c r="BX389" t="s">
        <v>1287</v>
      </c>
      <c r="BY389">
        <v>0</v>
      </c>
      <c r="CB389">
        <v>0</v>
      </c>
      <c r="CE389">
        <v>0</v>
      </c>
      <c r="CH389">
        <v>0</v>
      </c>
      <c r="CK389">
        <v>0</v>
      </c>
      <c r="CN389">
        <v>0</v>
      </c>
      <c r="CQ389">
        <v>84</v>
      </c>
      <c r="CS389" t="s">
        <v>1302</v>
      </c>
      <c r="CT389">
        <v>89</v>
      </c>
      <c r="CV389" t="s">
        <v>1279</v>
      </c>
      <c r="CW389">
        <v>50.5</v>
      </c>
      <c r="CY389" t="s">
        <v>1301</v>
      </c>
      <c r="CZ389">
        <v>30</v>
      </c>
      <c r="DB389" t="s">
        <v>1324</v>
      </c>
      <c r="DC389">
        <v>40</v>
      </c>
      <c r="DE389" t="s">
        <v>1281</v>
      </c>
      <c r="DF389">
        <v>44</v>
      </c>
      <c r="DH389" t="s">
        <v>1287</v>
      </c>
      <c r="DI389">
        <v>95</v>
      </c>
      <c r="DK389">
        <v>61</v>
      </c>
      <c r="DM389">
        <v>75</v>
      </c>
      <c r="DO389">
        <v>55</v>
      </c>
      <c r="DQ389">
        <v>40</v>
      </c>
      <c r="DS389">
        <v>26</v>
      </c>
    </row>
    <row r="390" spans="1:123" ht="15" x14ac:dyDescent="0.2">
      <c r="A390" s="1" t="s">
        <v>768</v>
      </c>
      <c r="B390" s="2">
        <v>8</v>
      </c>
      <c r="C390" s="3" t="s">
        <v>769</v>
      </c>
      <c r="D390" s="8" t="s">
        <v>1247</v>
      </c>
      <c r="E390" s="1">
        <v>110</v>
      </c>
      <c r="F390" s="1"/>
      <c r="G390" s="11" t="s">
        <v>1278</v>
      </c>
      <c r="H390" s="1">
        <v>62</v>
      </c>
      <c r="I390" s="1"/>
      <c r="J390" s="11" t="s">
        <v>1279</v>
      </c>
      <c r="K390" s="1">
        <v>103</v>
      </c>
      <c r="L390" s="1"/>
      <c r="M390" s="11" t="s">
        <v>1280</v>
      </c>
      <c r="N390" s="1">
        <v>33</v>
      </c>
      <c r="O390" s="1"/>
      <c r="P390" s="11" t="s">
        <v>1276</v>
      </c>
      <c r="Q390" s="1">
        <v>68</v>
      </c>
      <c r="R390" s="1"/>
      <c r="S390" s="11" t="s">
        <v>1281</v>
      </c>
      <c r="T390" s="1">
        <v>42</v>
      </c>
      <c r="U390" s="1"/>
      <c r="V390" s="11" t="s">
        <v>1273</v>
      </c>
      <c r="W390" t="s">
        <v>1332</v>
      </c>
      <c r="Y390" t="s">
        <v>1278</v>
      </c>
      <c r="Z390" t="s">
        <v>1375</v>
      </c>
      <c r="AB390" t="s">
        <v>1279</v>
      </c>
      <c r="AC390" t="s">
        <v>1440</v>
      </c>
      <c r="AE390" t="s">
        <v>1280</v>
      </c>
      <c r="AF390" t="s">
        <v>1386</v>
      </c>
      <c r="AH390" t="s">
        <v>1276</v>
      </c>
      <c r="AI390" t="s">
        <v>1323</v>
      </c>
      <c r="AK390" t="s">
        <v>1281</v>
      </c>
      <c r="AL390" t="s">
        <v>1333</v>
      </c>
      <c r="AN390" t="s">
        <v>1273</v>
      </c>
      <c r="AO390">
        <v>94.5</v>
      </c>
      <c r="AQ390" t="s">
        <v>1278</v>
      </c>
      <c r="AR390">
        <v>55</v>
      </c>
      <c r="AT390" t="s">
        <v>1279</v>
      </c>
      <c r="AU390">
        <v>103</v>
      </c>
      <c r="AW390" t="s">
        <v>1280</v>
      </c>
      <c r="AX390">
        <v>8</v>
      </c>
      <c r="AZ390" t="s">
        <v>1467</v>
      </c>
      <c r="BA390">
        <v>34</v>
      </c>
      <c r="BC390" t="s">
        <v>1281</v>
      </c>
      <c r="BD390">
        <v>31.5</v>
      </c>
      <c r="BF390" t="s">
        <v>1273</v>
      </c>
      <c r="BG390">
        <v>112</v>
      </c>
      <c r="BI390" t="s">
        <v>1278</v>
      </c>
      <c r="BJ390">
        <v>79</v>
      </c>
      <c r="BL390" t="s">
        <v>1279</v>
      </c>
      <c r="BM390">
        <v>104.5</v>
      </c>
      <c r="BO390" t="s">
        <v>1280</v>
      </c>
      <c r="BP390">
        <v>20</v>
      </c>
      <c r="BR390" t="s">
        <v>1467</v>
      </c>
      <c r="BS390">
        <v>26</v>
      </c>
      <c r="BU390" t="s">
        <v>1281</v>
      </c>
      <c r="BV390">
        <v>51</v>
      </c>
      <c r="BX390" t="s">
        <v>1287</v>
      </c>
      <c r="BY390">
        <v>99</v>
      </c>
      <c r="CA390" t="s">
        <v>1278</v>
      </c>
      <c r="CB390">
        <v>46</v>
      </c>
      <c r="CD390" t="s">
        <v>1279</v>
      </c>
      <c r="CE390">
        <v>86.5</v>
      </c>
      <c r="CG390" t="s">
        <v>1301</v>
      </c>
      <c r="CH390">
        <v>15</v>
      </c>
      <c r="CJ390" t="s">
        <v>1317</v>
      </c>
      <c r="CK390">
        <v>37</v>
      </c>
      <c r="CM390" t="s">
        <v>1281</v>
      </c>
      <c r="CN390">
        <v>51</v>
      </c>
      <c r="CP390" t="s">
        <v>1287</v>
      </c>
      <c r="CQ390">
        <v>86</v>
      </c>
      <c r="CS390" t="s">
        <v>1262</v>
      </c>
      <c r="CT390">
        <v>74</v>
      </c>
      <c r="CV390" t="s">
        <v>1309</v>
      </c>
      <c r="CW390">
        <v>72</v>
      </c>
      <c r="CY390" t="s">
        <v>1264</v>
      </c>
      <c r="CZ390">
        <v>51</v>
      </c>
      <c r="DB390" t="s">
        <v>1276</v>
      </c>
      <c r="DC390">
        <v>66</v>
      </c>
      <c r="DE390" t="s">
        <v>1281</v>
      </c>
      <c r="DF390">
        <v>18</v>
      </c>
      <c r="DH390" t="s">
        <v>1353</v>
      </c>
      <c r="DI390">
        <v>106</v>
      </c>
      <c r="DK390">
        <v>64</v>
      </c>
      <c r="DM390">
        <v>103</v>
      </c>
      <c r="DO390">
        <v>55</v>
      </c>
      <c r="DQ390">
        <v>23</v>
      </c>
      <c r="DS390">
        <v>44</v>
      </c>
    </row>
    <row r="391" spans="1:123" ht="15" x14ac:dyDescent="0.2">
      <c r="A391" s="1" t="s">
        <v>770</v>
      </c>
      <c r="B391" s="2">
        <v>8</v>
      </c>
      <c r="C391" s="3" t="s">
        <v>771</v>
      </c>
      <c r="D391" s="8" t="s">
        <v>1247</v>
      </c>
      <c r="E391" s="1">
        <v>114</v>
      </c>
      <c r="F391" s="1"/>
      <c r="G391" s="11" t="s">
        <v>1278</v>
      </c>
      <c r="H391" s="1">
        <v>69</v>
      </c>
      <c r="I391" s="1"/>
      <c r="J391" s="11" t="s">
        <v>1279</v>
      </c>
      <c r="K391" s="1">
        <v>80</v>
      </c>
      <c r="L391" s="1"/>
      <c r="M391" s="11" t="s">
        <v>1280</v>
      </c>
      <c r="N391" s="1">
        <v>42.5</v>
      </c>
      <c r="O391" s="1"/>
      <c r="P391" s="11" t="s">
        <v>1276</v>
      </c>
      <c r="Q391" s="1">
        <v>52</v>
      </c>
      <c r="R391" s="1"/>
      <c r="S391" s="11" t="s">
        <v>1281</v>
      </c>
      <c r="T391" s="1">
        <v>59</v>
      </c>
      <c r="U391" s="1"/>
      <c r="V391" s="11" t="s">
        <v>1273</v>
      </c>
      <c r="W391" t="s">
        <v>1361</v>
      </c>
      <c r="Y391" t="s">
        <v>1278</v>
      </c>
      <c r="Z391" t="s">
        <v>1406</v>
      </c>
      <c r="AB391" t="s">
        <v>1279</v>
      </c>
      <c r="AC391" t="s">
        <v>1470</v>
      </c>
      <c r="AE391" t="s">
        <v>1280</v>
      </c>
      <c r="AF391" t="s">
        <v>1413</v>
      </c>
      <c r="AH391" t="s">
        <v>1276</v>
      </c>
      <c r="AI391" t="s">
        <v>1360</v>
      </c>
      <c r="AK391" t="s">
        <v>1281</v>
      </c>
      <c r="AL391" t="s">
        <v>1412</v>
      </c>
      <c r="AN391" t="s">
        <v>1273</v>
      </c>
      <c r="AO391">
        <v>100.5</v>
      </c>
      <c r="AQ391" t="s">
        <v>1278</v>
      </c>
      <c r="AR391">
        <v>81</v>
      </c>
      <c r="AT391" t="s">
        <v>1279</v>
      </c>
      <c r="AU391">
        <v>73</v>
      </c>
      <c r="AW391" t="s">
        <v>1280</v>
      </c>
      <c r="AX391">
        <v>16.5</v>
      </c>
      <c r="AZ391" t="s">
        <v>1467</v>
      </c>
      <c r="BA391">
        <v>40</v>
      </c>
      <c r="BC391" t="s">
        <v>1281</v>
      </c>
      <c r="BD391">
        <v>42.5</v>
      </c>
      <c r="BF391" t="s">
        <v>1273</v>
      </c>
      <c r="BG391">
        <v>99</v>
      </c>
      <c r="BI391" t="s">
        <v>1278</v>
      </c>
      <c r="BJ391">
        <v>94</v>
      </c>
      <c r="BL391" t="s">
        <v>1279</v>
      </c>
      <c r="BM391">
        <v>82</v>
      </c>
      <c r="BO391" t="s">
        <v>1280</v>
      </c>
      <c r="BP391">
        <v>46</v>
      </c>
      <c r="BR391" t="s">
        <v>1467</v>
      </c>
      <c r="BS391">
        <v>36</v>
      </c>
      <c r="BU391" t="s">
        <v>1281</v>
      </c>
      <c r="BV391">
        <v>71</v>
      </c>
      <c r="BX391" t="s">
        <v>1287</v>
      </c>
      <c r="BY391">
        <v>93</v>
      </c>
      <c r="CA391" t="s">
        <v>1278</v>
      </c>
      <c r="CB391">
        <v>85</v>
      </c>
      <c r="CD391" t="s">
        <v>1279</v>
      </c>
      <c r="CE391">
        <v>66.5</v>
      </c>
      <c r="CG391" t="s">
        <v>1301</v>
      </c>
      <c r="CH391">
        <v>44</v>
      </c>
      <c r="CJ391" t="s">
        <v>1317</v>
      </c>
      <c r="CK391">
        <v>41</v>
      </c>
      <c r="CM391" t="s">
        <v>1281</v>
      </c>
      <c r="CN391">
        <v>43</v>
      </c>
      <c r="CP391" t="s">
        <v>1287</v>
      </c>
      <c r="CQ391">
        <v>86</v>
      </c>
      <c r="CS391" t="s">
        <v>1262</v>
      </c>
      <c r="CT391">
        <v>75</v>
      </c>
      <c r="CV391" t="s">
        <v>1309</v>
      </c>
      <c r="CW391">
        <v>63.5</v>
      </c>
      <c r="CY391" t="s">
        <v>1264</v>
      </c>
      <c r="CZ391">
        <v>41</v>
      </c>
      <c r="DB391" t="s">
        <v>1276</v>
      </c>
      <c r="DC391">
        <v>61</v>
      </c>
      <c r="DE391" t="s">
        <v>1281</v>
      </c>
      <c r="DF391">
        <v>39</v>
      </c>
      <c r="DH391" t="s">
        <v>1353</v>
      </c>
      <c r="DI391">
        <v>96</v>
      </c>
      <c r="DK391">
        <v>72</v>
      </c>
      <c r="DM391">
        <v>78</v>
      </c>
      <c r="DO391">
        <v>62</v>
      </c>
      <c r="DQ391">
        <v>33</v>
      </c>
      <c r="DS391">
        <v>34</v>
      </c>
    </row>
    <row r="392" spans="1:123" ht="15" x14ac:dyDescent="0.2">
      <c r="A392" s="1" t="s">
        <v>772</v>
      </c>
      <c r="B392" s="2">
        <v>8</v>
      </c>
      <c r="C392" s="3" t="s">
        <v>773</v>
      </c>
      <c r="D392" s="8" t="s">
        <v>1247</v>
      </c>
      <c r="E392" s="1">
        <v>106</v>
      </c>
      <c r="F392" s="1"/>
      <c r="G392" s="11" t="s">
        <v>1278</v>
      </c>
      <c r="H392" s="1">
        <v>87</v>
      </c>
      <c r="I392" s="1"/>
      <c r="J392" s="11" t="s">
        <v>1279</v>
      </c>
      <c r="K392" s="1">
        <v>53</v>
      </c>
      <c r="L392" s="1"/>
      <c r="M392" s="11" t="s">
        <v>1280</v>
      </c>
      <c r="N392" s="1">
        <v>31.5</v>
      </c>
      <c r="O392" s="1"/>
      <c r="P392" s="11" t="s">
        <v>1276</v>
      </c>
      <c r="Q392" s="1">
        <v>63.5</v>
      </c>
      <c r="R392" s="1"/>
      <c r="S392" s="11" t="s">
        <v>1281</v>
      </c>
      <c r="T392" s="1">
        <v>67.5</v>
      </c>
      <c r="U392" s="1"/>
      <c r="V392" s="11" t="s">
        <v>1273</v>
      </c>
      <c r="W392" t="s">
        <v>1401</v>
      </c>
      <c r="Y392" t="s">
        <v>1278</v>
      </c>
      <c r="Z392" t="s">
        <v>1372</v>
      </c>
      <c r="AB392" t="s">
        <v>1279</v>
      </c>
      <c r="AC392" t="s">
        <v>1389</v>
      </c>
      <c r="AE392" t="s">
        <v>1280</v>
      </c>
      <c r="AF392" t="s">
        <v>1335</v>
      </c>
      <c r="AH392" t="s">
        <v>1276</v>
      </c>
      <c r="AI392" t="s">
        <v>1364</v>
      </c>
      <c r="AK392" t="s">
        <v>1281</v>
      </c>
      <c r="AL392" t="s">
        <v>1331</v>
      </c>
      <c r="AN392" t="s">
        <v>1273</v>
      </c>
      <c r="AO392">
        <v>90.5</v>
      </c>
      <c r="AQ392" t="s">
        <v>1278</v>
      </c>
      <c r="AR392">
        <v>63.5</v>
      </c>
      <c r="AT392" t="s">
        <v>1279</v>
      </c>
      <c r="AU392">
        <v>35</v>
      </c>
      <c r="AW392" t="s">
        <v>1280</v>
      </c>
      <c r="AX392">
        <v>22</v>
      </c>
      <c r="AZ392" t="s">
        <v>1467</v>
      </c>
      <c r="BA392">
        <v>39</v>
      </c>
      <c r="BC392" t="s">
        <v>1281</v>
      </c>
      <c r="BD392">
        <v>62.5</v>
      </c>
      <c r="BF392" t="s">
        <v>1273</v>
      </c>
      <c r="BG392">
        <v>99</v>
      </c>
      <c r="BI392" t="s">
        <v>1278</v>
      </c>
      <c r="BJ392">
        <v>96</v>
      </c>
      <c r="BL392" t="s">
        <v>1279</v>
      </c>
      <c r="BM392">
        <v>48</v>
      </c>
      <c r="BO392" t="s">
        <v>1280</v>
      </c>
      <c r="BP392">
        <v>31</v>
      </c>
      <c r="BR392" t="s">
        <v>1467</v>
      </c>
      <c r="BS392">
        <v>49</v>
      </c>
      <c r="BU392" t="s">
        <v>1281</v>
      </c>
      <c r="BV392">
        <v>59</v>
      </c>
      <c r="BX392" t="s">
        <v>1287</v>
      </c>
      <c r="BY392">
        <v>0</v>
      </c>
      <c r="CB392">
        <v>0</v>
      </c>
      <c r="CE392">
        <v>0</v>
      </c>
      <c r="CH392">
        <v>0</v>
      </c>
      <c r="CK392">
        <v>0</v>
      </c>
      <c r="CN392">
        <v>0</v>
      </c>
      <c r="CQ392">
        <v>77</v>
      </c>
      <c r="CS392" t="s">
        <v>1302</v>
      </c>
      <c r="CT392">
        <v>49</v>
      </c>
      <c r="CV392" t="s">
        <v>1279</v>
      </c>
      <c r="CW392">
        <v>24.5</v>
      </c>
      <c r="CY392" t="s">
        <v>1301</v>
      </c>
      <c r="CZ392">
        <v>33</v>
      </c>
      <c r="DB392" t="s">
        <v>1324</v>
      </c>
      <c r="DC392">
        <v>62</v>
      </c>
      <c r="DE392" t="s">
        <v>1281</v>
      </c>
      <c r="DF392">
        <v>60</v>
      </c>
      <c r="DH392" t="s">
        <v>1287</v>
      </c>
      <c r="DI392">
        <v>78</v>
      </c>
      <c r="DK392">
        <v>73</v>
      </c>
      <c r="DM392">
        <v>45</v>
      </c>
      <c r="DO392">
        <v>62</v>
      </c>
      <c r="DQ392">
        <v>28</v>
      </c>
      <c r="DS392">
        <v>25</v>
      </c>
    </row>
    <row r="393" spans="1:123" ht="15" x14ac:dyDescent="0.2">
      <c r="A393" s="1" t="s">
        <v>774</v>
      </c>
      <c r="B393" s="2">
        <v>8</v>
      </c>
      <c r="C393" s="3" t="s">
        <v>775</v>
      </c>
      <c r="D393" s="8" t="s">
        <v>1247</v>
      </c>
      <c r="E393" s="1">
        <v>94</v>
      </c>
      <c r="F393" s="1"/>
      <c r="G393" s="11" t="s">
        <v>1278</v>
      </c>
      <c r="H393" s="1">
        <v>75</v>
      </c>
      <c r="I393" s="1"/>
      <c r="J393" s="11" t="s">
        <v>1279</v>
      </c>
      <c r="K393" s="1">
        <v>60</v>
      </c>
      <c r="L393" s="1"/>
      <c r="M393" s="11" t="s">
        <v>1280</v>
      </c>
      <c r="N393" s="1">
        <v>43.5</v>
      </c>
      <c r="O393" s="1"/>
      <c r="P393" s="11" t="s">
        <v>1276</v>
      </c>
      <c r="Q393" s="1">
        <v>62.5</v>
      </c>
      <c r="R393" s="1"/>
      <c r="S393" s="11" t="s">
        <v>1281</v>
      </c>
      <c r="T393" s="1">
        <v>73</v>
      </c>
      <c r="U393" s="1"/>
      <c r="V393" s="11" t="s">
        <v>1273</v>
      </c>
      <c r="W393" t="s">
        <v>1361</v>
      </c>
      <c r="Y393" t="s">
        <v>1278</v>
      </c>
      <c r="Z393" t="s">
        <v>1372</v>
      </c>
      <c r="AB393" t="s">
        <v>1279</v>
      </c>
      <c r="AC393" t="s">
        <v>1327</v>
      </c>
      <c r="AE393" t="s">
        <v>1280</v>
      </c>
      <c r="AF393" t="s">
        <v>1329</v>
      </c>
      <c r="AH393" t="s">
        <v>1276</v>
      </c>
      <c r="AI393" t="s">
        <v>1381</v>
      </c>
      <c r="AK393" t="s">
        <v>1281</v>
      </c>
      <c r="AL393" t="s">
        <v>1416</v>
      </c>
      <c r="AN393" t="s">
        <v>1273</v>
      </c>
      <c r="AO393">
        <v>102.5</v>
      </c>
      <c r="AQ393" t="s">
        <v>1278</v>
      </c>
      <c r="AR393">
        <v>59.5</v>
      </c>
      <c r="AT393" t="s">
        <v>1279</v>
      </c>
      <c r="AU393">
        <v>59</v>
      </c>
      <c r="AW393" t="s">
        <v>1280</v>
      </c>
      <c r="AX393">
        <v>17</v>
      </c>
      <c r="AZ393" t="s">
        <v>1467</v>
      </c>
      <c r="BA393">
        <v>43</v>
      </c>
      <c r="BC393" t="s">
        <v>1281</v>
      </c>
      <c r="BD393">
        <v>50</v>
      </c>
      <c r="BF393" t="s">
        <v>1273</v>
      </c>
      <c r="BG393">
        <v>94</v>
      </c>
      <c r="BI393" t="s">
        <v>1278</v>
      </c>
      <c r="BJ393">
        <v>88</v>
      </c>
      <c r="BL393" t="s">
        <v>1279</v>
      </c>
      <c r="BM393">
        <v>59</v>
      </c>
      <c r="BO393" t="s">
        <v>1280</v>
      </c>
      <c r="BP393">
        <v>37</v>
      </c>
      <c r="BR393" t="s">
        <v>1467</v>
      </c>
      <c r="BS393">
        <v>38</v>
      </c>
      <c r="BU393" t="s">
        <v>1281</v>
      </c>
      <c r="BV393">
        <v>75</v>
      </c>
      <c r="BX393" t="s">
        <v>1287</v>
      </c>
      <c r="BY393">
        <v>86</v>
      </c>
      <c r="CA393" t="s">
        <v>1278</v>
      </c>
      <c r="CB393">
        <v>102</v>
      </c>
      <c r="CD393" t="s">
        <v>1279</v>
      </c>
      <c r="CE393">
        <v>44.5</v>
      </c>
      <c r="CG393" t="s">
        <v>1301</v>
      </c>
      <c r="CH393">
        <v>30</v>
      </c>
      <c r="CJ393" t="s">
        <v>1317</v>
      </c>
      <c r="CK393">
        <v>64</v>
      </c>
      <c r="CM393" t="s">
        <v>1281</v>
      </c>
      <c r="CN393">
        <v>61</v>
      </c>
      <c r="CP393" t="s">
        <v>1287</v>
      </c>
      <c r="CQ393">
        <v>59</v>
      </c>
      <c r="CS393" t="s">
        <v>1302</v>
      </c>
      <c r="CT393">
        <v>54</v>
      </c>
      <c r="CV393" t="s">
        <v>1279</v>
      </c>
      <c r="CW393">
        <v>58.5</v>
      </c>
      <c r="CY393" t="s">
        <v>1301</v>
      </c>
      <c r="CZ393">
        <v>34</v>
      </c>
      <c r="DB393" t="s">
        <v>1324</v>
      </c>
      <c r="DC393">
        <v>75</v>
      </c>
      <c r="DE393" t="s">
        <v>1281</v>
      </c>
      <c r="DF393">
        <v>66</v>
      </c>
      <c r="DH393" t="s">
        <v>1287</v>
      </c>
      <c r="DI393">
        <v>80</v>
      </c>
      <c r="DK393">
        <v>63</v>
      </c>
      <c r="DM393">
        <v>57</v>
      </c>
      <c r="DO393">
        <v>66</v>
      </c>
      <c r="DQ393">
        <v>33</v>
      </c>
      <c r="DS393">
        <v>25</v>
      </c>
    </row>
    <row r="394" spans="1:123" ht="15" x14ac:dyDescent="0.2">
      <c r="A394" s="1" t="s">
        <v>776</v>
      </c>
      <c r="B394" s="2">
        <v>8</v>
      </c>
      <c r="C394" s="3" t="s">
        <v>777</v>
      </c>
      <c r="D394" s="8" t="s">
        <v>1247</v>
      </c>
      <c r="E394" s="1">
        <v>106</v>
      </c>
      <c r="F394" s="1"/>
      <c r="G394" s="11" t="s">
        <v>1278</v>
      </c>
      <c r="H394" s="1">
        <v>53</v>
      </c>
      <c r="I394" s="1"/>
      <c r="J394" s="11" t="s">
        <v>1279</v>
      </c>
      <c r="K394" s="1">
        <v>66</v>
      </c>
      <c r="L394" s="1"/>
      <c r="M394" s="11" t="s">
        <v>1280</v>
      </c>
      <c r="N394" s="1">
        <v>35.5</v>
      </c>
      <c r="O394" s="1"/>
      <c r="P394" s="11" t="s">
        <v>1276</v>
      </c>
      <c r="Q394" s="1">
        <v>65</v>
      </c>
      <c r="R394" s="1"/>
      <c r="S394" s="11" t="s">
        <v>1281</v>
      </c>
      <c r="T394" s="1">
        <v>76</v>
      </c>
      <c r="U394" s="1"/>
      <c r="V394" s="11" t="s">
        <v>1273</v>
      </c>
      <c r="W394" t="s">
        <v>1332</v>
      </c>
      <c r="Y394" t="s">
        <v>1278</v>
      </c>
      <c r="Z394" t="s">
        <v>1383</v>
      </c>
      <c r="AB394" t="s">
        <v>1279</v>
      </c>
      <c r="AC394" t="s">
        <v>1471</v>
      </c>
      <c r="AE394" t="s">
        <v>1280</v>
      </c>
      <c r="AF394" t="s">
        <v>1410</v>
      </c>
      <c r="AH394" t="s">
        <v>1276</v>
      </c>
      <c r="AI394" t="s">
        <v>1389</v>
      </c>
      <c r="AK394" t="s">
        <v>1281</v>
      </c>
      <c r="AL394" t="s">
        <v>1377</v>
      </c>
      <c r="AN394" t="s">
        <v>1273</v>
      </c>
      <c r="AO394">
        <v>88</v>
      </c>
      <c r="AQ394" t="s">
        <v>1278</v>
      </c>
      <c r="AR394">
        <v>66.5</v>
      </c>
      <c r="AT394" t="s">
        <v>1279</v>
      </c>
      <c r="AU394">
        <v>75.5</v>
      </c>
      <c r="AW394" t="s">
        <v>1280</v>
      </c>
      <c r="AX394">
        <v>15.5</v>
      </c>
      <c r="AZ394" t="s">
        <v>1467</v>
      </c>
      <c r="BA394">
        <v>24</v>
      </c>
      <c r="BC394" t="s">
        <v>1281</v>
      </c>
      <c r="BD394">
        <v>63.5</v>
      </c>
      <c r="BF394" t="s">
        <v>1273</v>
      </c>
      <c r="BG394">
        <v>104</v>
      </c>
      <c r="BI394" t="s">
        <v>1278</v>
      </c>
      <c r="BJ394">
        <v>81</v>
      </c>
      <c r="BL394" t="s">
        <v>1279</v>
      </c>
      <c r="BM394">
        <v>65.5</v>
      </c>
      <c r="BO394" t="s">
        <v>1280</v>
      </c>
      <c r="BP394">
        <v>32</v>
      </c>
      <c r="BR394" t="s">
        <v>1467</v>
      </c>
      <c r="BS394">
        <v>46</v>
      </c>
      <c r="BU394" t="s">
        <v>1281</v>
      </c>
      <c r="BV394">
        <v>75</v>
      </c>
      <c r="BX394" t="s">
        <v>1287</v>
      </c>
      <c r="BY394">
        <v>92</v>
      </c>
      <c r="CA394" t="s">
        <v>1278</v>
      </c>
      <c r="CB394">
        <v>63</v>
      </c>
      <c r="CD394" t="s">
        <v>1279</v>
      </c>
      <c r="CE394">
        <v>45.5</v>
      </c>
      <c r="CG394" t="s">
        <v>1301</v>
      </c>
      <c r="CH394">
        <v>31</v>
      </c>
      <c r="CJ394" t="s">
        <v>1317</v>
      </c>
      <c r="CK394">
        <v>55</v>
      </c>
      <c r="CM394" t="s">
        <v>1281</v>
      </c>
      <c r="CN394">
        <v>49</v>
      </c>
      <c r="CP394" t="s">
        <v>1287</v>
      </c>
      <c r="CQ394">
        <v>68</v>
      </c>
      <c r="CS394" t="s">
        <v>1262</v>
      </c>
      <c r="CT394">
        <v>60</v>
      </c>
      <c r="CV394" t="s">
        <v>1309</v>
      </c>
      <c r="CW394">
        <v>61</v>
      </c>
      <c r="CY394" t="s">
        <v>1264</v>
      </c>
      <c r="CZ394">
        <v>51</v>
      </c>
      <c r="DB394" t="s">
        <v>1276</v>
      </c>
      <c r="DC394">
        <v>48</v>
      </c>
      <c r="DE394" t="s">
        <v>1281</v>
      </c>
      <c r="DF394">
        <v>55</v>
      </c>
      <c r="DH394" t="s">
        <v>1353</v>
      </c>
      <c r="DI394">
        <v>99</v>
      </c>
      <c r="DK394">
        <v>69</v>
      </c>
      <c r="DM394">
        <v>86</v>
      </c>
      <c r="DO394">
        <v>57</v>
      </c>
      <c r="DQ394">
        <v>29</v>
      </c>
      <c r="DS394">
        <v>26</v>
      </c>
    </row>
    <row r="395" spans="1:123" ht="15" x14ac:dyDescent="0.2">
      <c r="A395" s="1" t="s">
        <v>778</v>
      </c>
      <c r="B395" s="2">
        <v>8</v>
      </c>
      <c r="C395" s="3" t="s">
        <v>779</v>
      </c>
      <c r="D395" s="8" t="s">
        <v>1247</v>
      </c>
      <c r="E395" s="1">
        <v>95</v>
      </c>
      <c r="F395" s="1"/>
      <c r="G395" s="11" t="s">
        <v>1278</v>
      </c>
      <c r="H395" s="1">
        <v>74</v>
      </c>
      <c r="I395" s="1"/>
      <c r="J395" s="11" t="s">
        <v>1279</v>
      </c>
      <c r="K395" s="1">
        <v>86</v>
      </c>
      <c r="L395" s="1"/>
      <c r="M395" s="11" t="s">
        <v>1280</v>
      </c>
      <c r="N395" s="1">
        <v>40</v>
      </c>
      <c r="O395" s="1"/>
      <c r="P395" s="11" t="s">
        <v>1276</v>
      </c>
      <c r="Q395" s="1">
        <v>47</v>
      </c>
      <c r="R395" s="1"/>
      <c r="S395" s="11" t="s">
        <v>1281</v>
      </c>
      <c r="T395" s="1">
        <v>59.5</v>
      </c>
      <c r="U395" s="1"/>
      <c r="V395" s="11" t="s">
        <v>1273</v>
      </c>
      <c r="W395" t="s">
        <v>1354</v>
      </c>
      <c r="Y395" t="s">
        <v>1278</v>
      </c>
      <c r="Z395" t="s">
        <v>1412</v>
      </c>
      <c r="AB395" t="s">
        <v>1279</v>
      </c>
      <c r="AC395" t="s">
        <v>1472</v>
      </c>
      <c r="AE395" t="s">
        <v>1280</v>
      </c>
      <c r="AF395" t="s">
        <v>1414</v>
      </c>
      <c r="AH395" t="s">
        <v>1276</v>
      </c>
      <c r="AI395" t="s">
        <v>1330</v>
      </c>
      <c r="AK395" t="s">
        <v>1281</v>
      </c>
      <c r="AL395" t="s">
        <v>1346</v>
      </c>
      <c r="AN395" t="s">
        <v>1273</v>
      </c>
      <c r="AO395">
        <v>87.5</v>
      </c>
      <c r="AQ395" t="s">
        <v>1278</v>
      </c>
      <c r="AR395">
        <v>62</v>
      </c>
      <c r="AT395" t="s">
        <v>1279</v>
      </c>
      <c r="AU395">
        <v>82</v>
      </c>
      <c r="AW395" t="s">
        <v>1280</v>
      </c>
      <c r="AX395">
        <v>2.5</v>
      </c>
      <c r="AZ395" t="s">
        <v>1467</v>
      </c>
      <c r="BA395">
        <v>33</v>
      </c>
      <c r="BC395" t="s">
        <v>1281</v>
      </c>
      <c r="BD395">
        <v>24.5</v>
      </c>
      <c r="BF395" t="s">
        <v>1273</v>
      </c>
      <c r="BG395">
        <v>94</v>
      </c>
      <c r="BI395" t="s">
        <v>1278</v>
      </c>
      <c r="BJ395">
        <v>82</v>
      </c>
      <c r="BL395" t="s">
        <v>1279</v>
      </c>
      <c r="BM395">
        <v>96</v>
      </c>
      <c r="BO395" t="s">
        <v>1280</v>
      </c>
      <c r="BP395">
        <v>17</v>
      </c>
      <c r="BR395" t="s">
        <v>1467</v>
      </c>
      <c r="BS395">
        <v>40</v>
      </c>
      <c r="BU395" t="s">
        <v>1281</v>
      </c>
      <c r="BV395">
        <v>37</v>
      </c>
      <c r="BX395" t="s">
        <v>1287</v>
      </c>
      <c r="BY395">
        <v>88</v>
      </c>
      <c r="CA395" t="s">
        <v>1278</v>
      </c>
      <c r="CB395">
        <v>86</v>
      </c>
      <c r="CD395" t="s">
        <v>1279</v>
      </c>
      <c r="CE395">
        <v>81</v>
      </c>
      <c r="CG395" t="s">
        <v>1301</v>
      </c>
      <c r="CH395">
        <v>25</v>
      </c>
      <c r="CJ395" t="s">
        <v>1317</v>
      </c>
      <c r="CK395">
        <v>45</v>
      </c>
      <c r="CM395" t="s">
        <v>1281</v>
      </c>
      <c r="CN395">
        <v>49</v>
      </c>
      <c r="CP395" t="s">
        <v>1287</v>
      </c>
      <c r="CQ395">
        <v>72</v>
      </c>
      <c r="CS395" t="s">
        <v>1262</v>
      </c>
      <c r="CT395">
        <v>89</v>
      </c>
      <c r="CV395" t="s">
        <v>1309</v>
      </c>
      <c r="CW395">
        <v>78.5</v>
      </c>
      <c r="CY395" t="s">
        <v>1264</v>
      </c>
      <c r="CZ395">
        <v>33</v>
      </c>
      <c r="DB395" t="s">
        <v>1276</v>
      </c>
      <c r="DC395">
        <v>48</v>
      </c>
      <c r="DE395" t="s">
        <v>1281</v>
      </c>
      <c r="DF395">
        <v>38</v>
      </c>
      <c r="DH395" t="s">
        <v>1353</v>
      </c>
      <c r="DI395">
        <v>89</v>
      </c>
      <c r="DK395">
        <v>76</v>
      </c>
      <c r="DM395">
        <v>106</v>
      </c>
      <c r="DO395">
        <v>58</v>
      </c>
      <c r="DQ395">
        <v>37</v>
      </c>
      <c r="DS395">
        <v>34</v>
      </c>
    </row>
    <row r="396" spans="1:123" ht="15" x14ac:dyDescent="0.2">
      <c r="A396" s="1" t="s">
        <v>782</v>
      </c>
      <c r="B396" s="2">
        <v>8</v>
      </c>
      <c r="C396" s="3" t="s">
        <v>783</v>
      </c>
      <c r="D396" s="8" t="s">
        <v>1247</v>
      </c>
      <c r="E396" s="1">
        <v>101</v>
      </c>
      <c r="F396" s="1"/>
      <c r="G396" s="11" t="s">
        <v>1278</v>
      </c>
      <c r="H396" s="1">
        <v>50</v>
      </c>
      <c r="I396" s="1"/>
      <c r="J396" s="11" t="s">
        <v>1279</v>
      </c>
      <c r="K396" s="1">
        <v>62</v>
      </c>
      <c r="L396" s="1"/>
      <c r="M396" s="11" t="s">
        <v>1280</v>
      </c>
      <c r="N396" s="1">
        <v>43.5</v>
      </c>
      <c r="O396" s="1"/>
      <c r="P396" s="11" t="s">
        <v>1276</v>
      </c>
      <c r="Q396" s="1">
        <v>68</v>
      </c>
      <c r="R396" s="1"/>
      <c r="S396" s="11" t="s">
        <v>1281</v>
      </c>
      <c r="T396" s="1">
        <v>72</v>
      </c>
      <c r="U396" s="1"/>
      <c r="V396" s="11" t="s">
        <v>1273</v>
      </c>
      <c r="W396" t="s">
        <v>1457</v>
      </c>
      <c r="Y396" t="s">
        <v>1278</v>
      </c>
      <c r="Z396" t="s">
        <v>1379</v>
      </c>
      <c r="AB396" t="s">
        <v>1279</v>
      </c>
      <c r="AC396" t="s">
        <v>1333</v>
      </c>
      <c r="AE396" t="s">
        <v>1280</v>
      </c>
      <c r="AF396" t="s">
        <v>1411</v>
      </c>
      <c r="AH396" t="s">
        <v>1276</v>
      </c>
      <c r="AI396" t="s">
        <v>1403</v>
      </c>
      <c r="AK396" t="s">
        <v>1281</v>
      </c>
      <c r="AL396" t="s">
        <v>1360</v>
      </c>
      <c r="AN396" t="s">
        <v>1273</v>
      </c>
      <c r="AO396">
        <v>88.5</v>
      </c>
      <c r="AQ396" t="s">
        <v>1278</v>
      </c>
      <c r="AR396">
        <v>72.5</v>
      </c>
      <c r="AT396" t="s">
        <v>1279</v>
      </c>
      <c r="AU396">
        <v>68</v>
      </c>
      <c r="AW396" t="s">
        <v>1280</v>
      </c>
      <c r="AX396">
        <v>14</v>
      </c>
      <c r="AZ396" t="s">
        <v>1467</v>
      </c>
      <c r="BA396">
        <v>32.5</v>
      </c>
      <c r="BC396" t="s">
        <v>1281</v>
      </c>
      <c r="BD396">
        <v>42.5</v>
      </c>
      <c r="BF396" t="s">
        <v>1273</v>
      </c>
      <c r="BG396">
        <v>90</v>
      </c>
      <c r="BI396" t="s">
        <v>1278</v>
      </c>
      <c r="BJ396">
        <v>78</v>
      </c>
      <c r="BL396" t="s">
        <v>1279</v>
      </c>
      <c r="BM396">
        <v>52</v>
      </c>
      <c r="BO396" t="s">
        <v>1280</v>
      </c>
      <c r="BP396">
        <v>32</v>
      </c>
      <c r="BR396" t="s">
        <v>1467</v>
      </c>
      <c r="BS396">
        <v>38</v>
      </c>
      <c r="BU396" t="s">
        <v>1281</v>
      </c>
      <c r="BV396">
        <v>67</v>
      </c>
      <c r="BX396" t="s">
        <v>1287</v>
      </c>
      <c r="BY396">
        <v>74</v>
      </c>
      <c r="CA396" t="s">
        <v>1278</v>
      </c>
      <c r="CB396">
        <v>98</v>
      </c>
      <c r="CD396" t="s">
        <v>1279</v>
      </c>
      <c r="CE396">
        <v>34</v>
      </c>
      <c r="CG396" t="s">
        <v>1301</v>
      </c>
      <c r="CH396">
        <v>35</v>
      </c>
      <c r="CJ396" t="s">
        <v>1317</v>
      </c>
      <c r="CK396">
        <v>41</v>
      </c>
      <c r="CM396" t="s">
        <v>1281</v>
      </c>
      <c r="CN396">
        <v>47</v>
      </c>
      <c r="CP396" t="s">
        <v>1287</v>
      </c>
      <c r="CQ396">
        <v>55</v>
      </c>
      <c r="CS396" t="s">
        <v>1302</v>
      </c>
      <c r="CT396">
        <v>40</v>
      </c>
      <c r="CV396" t="s">
        <v>1309</v>
      </c>
      <c r="CW396">
        <v>47.5</v>
      </c>
      <c r="CY396" t="s">
        <v>1310</v>
      </c>
      <c r="CZ396">
        <v>43</v>
      </c>
      <c r="DB396" t="s">
        <v>1317</v>
      </c>
      <c r="DC396">
        <v>53</v>
      </c>
      <c r="DE396" t="s">
        <v>1337</v>
      </c>
      <c r="DF396">
        <v>43</v>
      </c>
      <c r="DH396" t="s">
        <v>1284</v>
      </c>
      <c r="DI396">
        <v>72</v>
      </c>
      <c r="DK396">
        <v>86</v>
      </c>
      <c r="DM396">
        <v>51</v>
      </c>
      <c r="DO396">
        <v>48</v>
      </c>
      <c r="DQ396">
        <v>34</v>
      </c>
      <c r="DS396">
        <v>23</v>
      </c>
    </row>
    <row r="397" spans="1:123" ht="15" x14ac:dyDescent="0.2">
      <c r="A397" s="1" t="s">
        <v>784</v>
      </c>
      <c r="B397" s="2">
        <v>8</v>
      </c>
      <c r="C397" s="3" t="s">
        <v>785</v>
      </c>
      <c r="D397" s="8" t="s">
        <v>1247</v>
      </c>
      <c r="E397" s="1">
        <v>101</v>
      </c>
      <c r="F397" s="1"/>
      <c r="G397" s="11" t="s">
        <v>1278</v>
      </c>
      <c r="H397" s="1">
        <v>70</v>
      </c>
      <c r="I397" s="1"/>
      <c r="J397" s="11" t="s">
        <v>1279</v>
      </c>
      <c r="K397" s="1">
        <v>59</v>
      </c>
      <c r="L397" s="1"/>
      <c r="M397" s="11" t="s">
        <v>1280</v>
      </c>
      <c r="N397" s="1">
        <v>63.5</v>
      </c>
      <c r="O397" s="1"/>
      <c r="P397" s="11" t="s">
        <v>1276</v>
      </c>
      <c r="Q397" s="1">
        <v>54</v>
      </c>
      <c r="R397" s="1"/>
      <c r="S397" s="11" t="s">
        <v>1281</v>
      </c>
      <c r="T397" s="1">
        <v>48</v>
      </c>
      <c r="U397" s="1"/>
      <c r="V397" s="11" t="s">
        <v>1273</v>
      </c>
      <c r="W397" t="s">
        <v>1361</v>
      </c>
      <c r="Y397" t="s">
        <v>1278</v>
      </c>
      <c r="Z397" t="s">
        <v>1372</v>
      </c>
      <c r="AB397" t="s">
        <v>1279</v>
      </c>
      <c r="AC397" t="s">
        <v>1319</v>
      </c>
      <c r="AE397" t="s">
        <v>1280</v>
      </c>
      <c r="AF397" t="s">
        <v>1322</v>
      </c>
      <c r="AH397" t="s">
        <v>1276</v>
      </c>
      <c r="AI397" t="s">
        <v>1403</v>
      </c>
      <c r="AK397" t="s">
        <v>1281</v>
      </c>
      <c r="AL397" t="s">
        <v>1336</v>
      </c>
      <c r="AN397" t="s">
        <v>1273</v>
      </c>
      <c r="AO397">
        <v>99</v>
      </c>
      <c r="AQ397" t="s">
        <v>1278</v>
      </c>
      <c r="AR397">
        <v>74</v>
      </c>
      <c r="AT397" t="s">
        <v>1279</v>
      </c>
      <c r="AU397">
        <v>63.5</v>
      </c>
      <c r="AW397" t="s">
        <v>1280</v>
      </c>
      <c r="AX397">
        <v>21</v>
      </c>
      <c r="AZ397" t="s">
        <v>1467</v>
      </c>
      <c r="BA397">
        <v>33</v>
      </c>
      <c r="BC397" t="s">
        <v>1281</v>
      </c>
      <c r="BD397">
        <v>27</v>
      </c>
      <c r="BF397" t="s">
        <v>1273</v>
      </c>
      <c r="BG397">
        <v>97</v>
      </c>
      <c r="BI397" t="s">
        <v>1278</v>
      </c>
      <c r="BJ397">
        <v>83</v>
      </c>
      <c r="BL397" t="s">
        <v>1279</v>
      </c>
      <c r="BM397">
        <v>67</v>
      </c>
      <c r="BO397" t="s">
        <v>1280</v>
      </c>
      <c r="BP397">
        <v>23</v>
      </c>
      <c r="BR397" t="s">
        <v>1467</v>
      </c>
      <c r="BS397">
        <v>46</v>
      </c>
      <c r="BU397" t="s">
        <v>1281</v>
      </c>
      <c r="BV397">
        <v>54</v>
      </c>
      <c r="BX397" t="s">
        <v>1287</v>
      </c>
      <c r="BY397">
        <v>98</v>
      </c>
      <c r="CA397" t="s">
        <v>1278</v>
      </c>
      <c r="CB397">
        <v>112</v>
      </c>
      <c r="CD397" t="s">
        <v>1279</v>
      </c>
      <c r="CE397">
        <v>66.5</v>
      </c>
      <c r="CG397" t="s">
        <v>1301</v>
      </c>
      <c r="CH397">
        <v>40</v>
      </c>
      <c r="CJ397" t="s">
        <v>1317</v>
      </c>
      <c r="CK397">
        <v>61</v>
      </c>
      <c r="CM397" t="s">
        <v>1281</v>
      </c>
      <c r="CN397">
        <v>50</v>
      </c>
      <c r="CP397" t="s">
        <v>1287</v>
      </c>
      <c r="CQ397">
        <v>75</v>
      </c>
      <c r="CS397" t="s">
        <v>1302</v>
      </c>
      <c r="CT397">
        <v>78</v>
      </c>
      <c r="CV397" t="s">
        <v>1279</v>
      </c>
      <c r="CW397">
        <v>44</v>
      </c>
      <c r="CY397" t="s">
        <v>1301</v>
      </c>
      <c r="CZ397">
        <v>34</v>
      </c>
      <c r="DB397" t="s">
        <v>1324</v>
      </c>
      <c r="DC397">
        <v>53</v>
      </c>
      <c r="DE397" t="s">
        <v>1281</v>
      </c>
      <c r="DF397">
        <v>44</v>
      </c>
      <c r="DH397" t="s">
        <v>1287</v>
      </c>
      <c r="DI397">
        <v>94</v>
      </c>
      <c r="DK397">
        <v>84</v>
      </c>
      <c r="DM397">
        <v>62</v>
      </c>
      <c r="DO397">
        <v>41</v>
      </c>
      <c r="DQ397">
        <v>26</v>
      </c>
      <c r="DS397">
        <v>28</v>
      </c>
    </row>
    <row r="398" spans="1:123" ht="15" x14ac:dyDescent="0.2">
      <c r="A398" s="4" t="s">
        <v>786</v>
      </c>
      <c r="B398" s="2">
        <v>8</v>
      </c>
      <c r="C398" s="3" t="s">
        <v>787</v>
      </c>
      <c r="D398" s="8" t="s">
        <v>1247</v>
      </c>
      <c r="E398" s="1">
        <v>94</v>
      </c>
      <c r="F398" s="1"/>
      <c r="G398" s="11" t="s">
        <v>1278</v>
      </c>
      <c r="H398" s="1">
        <v>52</v>
      </c>
      <c r="I398" s="1"/>
      <c r="J398" s="11" t="s">
        <v>1279</v>
      </c>
      <c r="K398" s="1">
        <v>73</v>
      </c>
      <c r="L398" s="1"/>
      <c r="M398" s="11" t="s">
        <v>1280</v>
      </c>
      <c r="N398" s="1">
        <v>43</v>
      </c>
      <c r="O398" s="1"/>
      <c r="P398" s="11" t="s">
        <v>1276</v>
      </c>
      <c r="Q398" s="1">
        <v>63</v>
      </c>
      <c r="R398" s="1"/>
      <c r="S398" s="11" t="s">
        <v>1281</v>
      </c>
      <c r="T398" s="1">
        <v>68.5</v>
      </c>
      <c r="U398" s="1"/>
      <c r="V398" s="11" t="s">
        <v>1273</v>
      </c>
      <c r="W398" t="s">
        <v>1378</v>
      </c>
      <c r="Y398" t="s">
        <v>1278</v>
      </c>
      <c r="Z398" t="s">
        <v>1406</v>
      </c>
      <c r="AB398" t="s">
        <v>1279</v>
      </c>
      <c r="AC398" t="s">
        <v>1358</v>
      </c>
      <c r="AE398" t="s">
        <v>1280</v>
      </c>
      <c r="AF398" t="s">
        <v>1348</v>
      </c>
      <c r="AH398" t="s">
        <v>1276</v>
      </c>
      <c r="AI398" t="s">
        <v>1319</v>
      </c>
      <c r="AK398" t="s">
        <v>1281</v>
      </c>
      <c r="AL398" t="s">
        <v>1364</v>
      </c>
      <c r="AN398" t="s">
        <v>1273</v>
      </c>
      <c r="AO398">
        <v>83.5</v>
      </c>
      <c r="AQ398" t="s">
        <v>1278</v>
      </c>
      <c r="AR398">
        <v>83</v>
      </c>
      <c r="AT398" t="s">
        <v>1279</v>
      </c>
      <c r="AU398">
        <v>66</v>
      </c>
      <c r="AW398" t="s">
        <v>1280</v>
      </c>
      <c r="AX398">
        <v>31.5</v>
      </c>
      <c r="AZ398" t="s">
        <v>1467</v>
      </c>
      <c r="BA398">
        <v>27.5</v>
      </c>
      <c r="BC398" t="s">
        <v>1281</v>
      </c>
      <c r="BD398">
        <v>49</v>
      </c>
      <c r="BF398" t="s">
        <v>1273</v>
      </c>
      <c r="BG398">
        <v>0</v>
      </c>
      <c r="BJ398">
        <v>0</v>
      </c>
      <c r="BM398">
        <v>0</v>
      </c>
      <c r="BP398">
        <v>0</v>
      </c>
      <c r="BS398">
        <v>0</v>
      </c>
      <c r="BV398">
        <v>0</v>
      </c>
      <c r="BY398">
        <v>0</v>
      </c>
      <c r="CB398">
        <v>0</v>
      </c>
      <c r="CE398">
        <v>0</v>
      </c>
      <c r="CH398">
        <v>0</v>
      </c>
      <c r="CK398">
        <v>0</v>
      </c>
      <c r="CN398">
        <v>0</v>
      </c>
      <c r="CQ398">
        <v>0</v>
      </c>
      <c r="CT398">
        <v>0</v>
      </c>
      <c r="CW398">
        <v>0</v>
      </c>
      <c r="CZ398">
        <v>0</v>
      </c>
      <c r="DC398">
        <v>0</v>
      </c>
      <c r="DF398">
        <v>0</v>
      </c>
      <c r="DI398">
        <v>0</v>
      </c>
      <c r="DK398">
        <v>0</v>
      </c>
      <c r="DM398">
        <v>0</v>
      </c>
      <c r="DO398">
        <v>0</v>
      </c>
      <c r="DQ398">
        <v>0</v>
      </c>
      <c r="DS398">
        <v>0</v>
      </c>
    </row>
    <row r="399" spans="1:123" ht="15" x14ac:dyDescent="0.2">
      <c r="A399" s="1" t="s">
        <v>788</v>
      </c>
      <c r="B399" s="2">
        <v>8</v>
      </c>
      <c r="C399" s="3" t="s">
        <v>789</v>
      </c>
      <c r="D399" s="8" t="s">
        <v>1247</v>
      </c>
      <c r="E399" s="1">
        <v>111</v>
      </c>
      <c r="F399" s="1"/>
      <c r="G399" s="11" t="s">
        <v>1278</v>
      </c>
      <c r="H399" s="1">
        <v>58</v>
      </c>
      <c r="I399" s="1"/>
      <c r="J399" s="11" t="s">
        <v>1279</v>
      </c>
      <c r="K399" s="1">
        <v>80</v>
      </c>
      <c r="L399" s="1"/>
      <c r="M399" s="11" t="s">
        <v>1280</v>
      </c>
      <c r="N399" s="1">
        <v>20</v>
      </c>
      <c r="O399" s="1"/>
      <c r="P399" s="11" t="s">
        <v>1276</v>
      </c>
      <c r="Q399" s="1">
        <v>44</v>
      </c>
      <c r="R399" s="1"/>
      <c r="S399" s="11" t="s">
        <v>1281</v>
      </c>
      <c r="T399" s="1">
        <v>68.5</v>
      </c>
      <c r="U399" s="1"/>
      <c r="V399" s="11" t="s">
        <v>1273</v>
      </c>
      <c r="W399" t="s">
        <v>1440</v>
      </c>
      <c r="Y399" t="s">
        <v>1278</v>
      </c>
      <c r="Z399" t="s">
        <v>1348</v>
      </c>
      <c r="AB399" t="s">
        <v>1279</v>
      </c>
      <c r="AC399" t="s">
        <v>1473</v>
      </c>
      <c r="AE399" t="s">
        <v>1280</v>
      </c>
      <c r="AF399" t="s">
        <v>1334</v>
      </c>
      <c r="AH399" t="s">
        <v>1276</v>
      </c>
      <c r="AI399" t="s">
        <v>1334</v>
      </c>
      <c r="AK399" t="s">
        <v>1281</v>
      </c>
      <c r="AL399" t="s">
        <v>1396</v>
      </c>
      <c r="AN399" t="s">
        <v>1273</v>
      </c>
      <c r="AO399">
        <v>96</v>
      </c>
      <c r="AQ399" t="s">
        <v>1278</v>
      </c>
      <c r="AR399">
        <v>42.5</v>
      </c>
      <c r="AT399" t="s">
        <v>1279</v>
      </c>
      <c r="AU399">
        <v>89.5</v>
      </c>
      <c r="AW399" t="s">
        <v>1280</v>
      </c>
      <c r="AX399">
        <v>13</v>
      </c>
      <c r="AZ399" t="s">
        <v>1467</v>
      </c>
      <c r="BA399">
        <v>38</v>
      </c>
      <c r="BC399" t="s">
        <v>1281</v>
      </c>
      <c r="BD399">
        <v>26</v>
      </c>
      <c r="BF399" t="s">
        <v>1273</v>
      </c>
      <c r="BG399">
        <v>105</v>
      </c>
      <c r="BI399" t="s">
        <v>1278</v>
      </c>
      <c r="BJ399">
        <v>64</v>
      </c>
      <c r="BL399" t="s">
        <v>1279</v>
      </c>
      <c r="BM399">
        <v>71</v>
      </c>
      <c r="BO399" t="s">
        <v>1280</v>
      </c>
      <c r="BP399">
        <v>17</v>
      </c>
      <c r="BR399" t="s">
        <v>1467</v>
      </c>
      <c r="BS399">
        <v>46</v>
      </c>
      <c r="BU399" t="s">
        <v>1281</v>
      </c>
      <c r="BV399">
        <v>52</v>
      </c>
      <c r="BX399" t="s">
        <v>1287</v>
      </c>
      <c r="BY399">
        <v>82</v>
      </c>
      <c r="CA399" t="s">
        <v>1278</v>
      </c>
      <c r="CB399">
        <v>35</v>
      </c>
      <c r="CD399" t="s">
        <v>1279</v>
      </c>
      <c r="CE399">
        <v>69</v>
      </c>
      <c r="CG399" t="s">
        <v>1301</v>
      </c>
      <c r="CH399">
        <v>24</v>
      </c>
      <c r="CJ399" t="s">
        <v>1317</v>
      </c>
      <c r="CK399">
        <v>45</v>
      </c>
      <c r="CM399" t="s">
        <v>1281</v>
      </c>
      <c r="CN399">
        <v>27</v>
      </c>
      <c r="CP399" t="s">
        <v>1287</v>
      </c>
      <c r="CQ399">
        <v>81</v>
      </c>
      <c r="CS399" t="s">
        <v>1302</v>
      </c>
      <c r="CT399">
        <v>18</v>
      </c>
      <c r="CV399" t="s">
        <v>1263</v>
      </c>
      <c r="CW399">
        <v>75</v>
      </c>
      <c r="CY399" t="s">
        <v>1305</v>
      </c>
      <c r="CZ399">
        <v>57</v>
      </c>
      <c r="DB399" t="s">
        <v>1276</v>
      </c>
      <c r="DC399">
        <v>54</v>
      </c>
      <c r="DE399" t="s">
        <v>1290</v>
      </c>
      <c r="DF399">
        <v>42</v>
      </c>
      <c r="DH399" t="s">
        <v>1284</v>
      </c>
      <c r="DI399">
        <v>96</v>
      </c>
      <c r="DK399">
        <v>43</v>
      </c>
      <c r="DM399">
        <v>85</v>
      </c>
      <c r="DO399">
        <v>52</v>
      </c>
      <c r="DQ399">
        <v>23</v>
      </c>
      <c r="DS399">
        <v>27</v>
      </c>
    </row>
    <row r="400" spans="1:123" ht="15" x14ac:dyDescent="0.2">
      <c r="A400" s="1" t="s">
        <v>790</v>
      </c>
      <c r="B400" s="2">
        <v>8</v>
      </c>
      <c r="C400" s="3" t="s">
        <v>791</v>
      </c>
      <c r="D400" s="8" t="s">
        <v>1247</v>
      </c>
      <c r="E400" s="1">
        <v>99</v>
      </c>
      <c r="F400" s="1"/>
      <c r="G400" s="11" t="s">
        <v>1278</v>
      </c>
      <c r="H400" s="1">
        <v>62</v>
      </c>
      <c r="I400" s="1"/>
      <c r="J400" s="11" t="s">
        <v>1279</v>
      </c>
      <c r="K400" s="1">
        <v>92</v>
      </c>
      <c r="L400" s="1"/>
      <c r="M400" s="11" t="s">
        <v>1280</v>
      </c>
      <c r="N400" s="1">
        <v>29</v>
      </c>
      <c r="O400" s="1"/>
      <c r="P400" s="11" t="s">
        <v>1276</v>
      </c>
      <c r="Q400" s="1">
        <v>42</v>
      </c>
      <c r="R400" s="1"/>
      <c r="S400" s="11" t="s">
        <v>1281</v>
      </c>
      <c r="T400" s="1">
        <v>58</v>
      </c>
      <c r="U400" s="1"/>
      <c r="V400" s="11" t="s">
        <v>1273</v>
      </c>
      <c r="W400" t="s">
        <v>1433</v>
      </c>
      <c r="Y400" t="s">
        <v>1278</v>
      </c>
      <c r="Z400" t="s">
        <v>1400</v>
      </c>
      <c r="AB400" t="s">
        <v>1279</v>
      </c>
      <c r="AC400" t="s">
        <v>1474</v>
      </c>
      <c r="AE400" t="s">
        <v>1280</v>
      </c>
      <c r="AF400" t="s">
        <v>1404</v>
      </c>
      <c r="AH400" t="s">
        <v>1276</v>
      </c>
      <c r="AI400" t="s">
        <v>1339</v>
      </c>
      <c r="AK400" t="s">
        <v>1281</v>
      </c>
      <c r="AL400" t="s">
        <v>1416</v>
      </c>
      <c r="AN400" t="s">
        <v>1273</v>
      </c>
      <c r="AO400">
        <v>91</v>
      </c>
      <c r="AQ400" t="s">
        <v>1278</v>
      </c>
      <c r="AR400">
        <v>63.5</v>
      </c>
      <c r="AT400" t="s">
        <v>1279</v>
      </c>
      <c r="AU400">
        <v>95.5</v>
      </c>
      <c r="AW400" t="s">
        <v>1280</v>
      </c>
      <c r="AX400">
        <v>8</v>
      </c>
      <c r="AZ400" t="s">
        <v>1467</v>
      </c>
      <c r="BA400">
        <v>21</v>
      </c>
      <c r="BC400" t="s">
        <v>1281</v>
      </c>
      <c r="BD400">
        <v>39.5</v>
      </c>
      <c r="BF400" t="s">
        <v>1273</v>
      </c>
      <c r="BG400">
        <v>101</v>
      </c>
      <c r="BI400" t="s">
        <v>1278</v>
      </c>
      <c r="BJ400">
        <v>85</v>
      </c>
      <c r="BL400" t="s">
        <v>1279</v>
      </c>
      <c r="BM400">
        <v>92.5</v>
      </c>
      <c r="BO400" t="s">
        <v>1280</v>
      </c>
      <c r="BP400">
        <v>31</v>
      </c>
      <c r="BR400" t="s">
        <v>1467</v>
      </c>
      <c r="BS400">
        <v>60</v>
      </c>
      <c r="BU400" t="s">
        <v>1281</v>
      </c>
      <c r="BV400">
        <v>64</v>
      </c>
      <c r="BX400" t="s">
        <v>1287</v>
      </c>
      <c r="BY400">
        <v>91</v>
      </c>
      <c r="CA400" t="s">
        <v>1278</v>
      </c>
      <c r="CB400">
        <v>85</v>
      </c>
      <c r="CD400" t="s">
        <v>1279</v>
      </c>
      <c r="CE400">
        <v>96.5</v>
      </c>
      <c r="CG400" t="s">
        <v>1301</v>
      </c>
      <c r="CH400">
        <v>27</v>
      </c>
      <c r="CJ400" t="s">
        <v>1317</v>
      </c>
      <c r="CK400">
        <v>55</v>
      </c>
      <c r="CM400" t="s">
        <v>1281</v>
      </c>
      <c r="CN400">
        <v>50</v>
      </c>
      <c r="CP400" t="s">
        <v>1287</v>
      </c>
      <c r="CQ400">
        <v>78</v>
      </c>
      <c r="CS400" t="s">
        <v>1302</v>
      </c>
      <c r="CT400">
        <v>39</v>
      </c>
      <c r="CV400" t="s">
        <v>1279</v>
      </c>
      <c r="CW400">
        <v>84</v>
      </c>
      <c r="CY400" t="s">
        <v>1301</v>
      </c>
      <c r="CZ400">
        <v>45</v>
      </c>
      <c r="DB400" t="s">
        <v>1324</v>
      </c>
      <c r="DC400">
        <v>58</v>
      </c>
      <c r="DE400" t="s">
        <v>1281</v>
      </c>
      <c r="DF400">
        <v>40</v>
      </c>
      <c r="DH400" t="s">
        <v>1287</v>
      </c>
      <c r="DI400">
        <v>105</v>
      </c>
      <c r="DK400">
        <v>56</v>
      </c>
      <c r="DM400">
        <v>89</v>
      </c>
      <c r="DO400">
        <v>59</v>
      </c>
      <c r="DQ400">
        <v>20</v>
      </c>
      <c r="DS400">
        <v>32</v>
      </c>
    </row>
    <row r="401" spans="1:123" ht="15" x14ac:dyDescent="0.2">
      <c r="A401" s="1" t="s">
        <v>792</v>
      </c>
      <c r="B401" s="2">
        <v>8</v>
      </c>
      <c r="C401" s="3" t="s">
        <v>793</v>
      </c>
      <c r="D401" s="8" t="s">
        <v>1247</v>
      </c>
      <c r="E401" s="1">
        <v>105</v>
      </c>
      <c r="F401" s="1"/>
      <c r="G401" s="11" t="s">
        <v>1278</v>
      </c>
      <c r="H401" s="1">
        <v>69</v>
      </c>
      <c r="I401" s="1"/>
      <c r="J401" s="11" t="s">
        <v>1279</v>
      </c>
      <c r="K401" s="1">
        <v>67</v>
      </c>
      <c r="L401" s="1"/>
      <c r="M401" s="11" t="s">
        <v>1280</v>
      </c>
      <c r="N401" s="1">
        <v>34.5</v>
      </c>
      <c r="O401" s="1"/>
      <c r="P401" s="11" t="s">
        <v>1276</v>
      </c>
      <c r="Q401" s="1">
        <v>44</v>
      </c>
      <c r="R401" s="1"/>
      <c r="S401" s="11" t="s">
        <v>1281</v>
      </c>
      <c r="T401" s="1">
        <v>59</v>
      </c>
      <c r="U401" s="1"/>
      <c r="V401" s="11" t="s">
        <v>1273</v>
      </c>
      <c r="W401" t="s">
        <v>1354</v>
      </c>
      <c r="Y401" t="s">
        <v>1278</v>
      </c>
      <c r="Z401" t="s">
        <v>1407</v>
      </c>
      <c r="AB401" t="s">
        <v>1279</v>
      </c>
      <c r="AC401" t="s">
        <v>1333</v>
      </c>
      <c r="AE401" t="s">
        <v>1280</v>
      </c>
      <c r="AF401" t="s">
        <v>1414</v>
      </c>
      <c r="AH401" t="s">
        <v>1276</v>
      </c>
      <c r="AI401" t="s">
        <v>1382</v>
      </c>
      <c r="AK401" t="s">
        <v>1281</v>
      </c>
      <c r="AL401" t="s">
        <v>1371</v>
      </c>
      <c r="AN401" t="s">
        <v>1273</v>
      </c>
      <c r="AO401">
        <v>94.5</v>
      </c>
      <c r="AQ401" t="s">
        <v>1278</v>
      </c>
      <c r="AR401">
        <v>74.5</v>
      </c>
      <c r="AT401" t="s">
        <v>1279</v>
      </c>
      <c r="AU401">
        <v>80.5</v>
      </c>
      <c r="AW401" t="s">
        <v>1280</v>
      </c>
      <c r="AX401">
        <v>12.5</v>
      </c>
      <c r="AZ401" t="s">
        <v>1467</v>
      </c>
      <c r="BA401">
        <v>26</v>
      </c>
      <c r="BC401" t="s">
        <v>1281</v>
      </c>
      <c r="BD401">
        <v>36.5</v>
      </c>
      <c r="BF401" t="s">
        <v>1273</v>
      </c>
      <c r="BG401">
        <v>78</v>
      </c>
      <c r="BI401" t="s">
        <v>1278</v>
      </c>
      <c r="BJ401">
        <v>105</v>
      </c>
      <c r="BL401" t="s">
        <v>1279</v>
      </c>
      <c r="BM401">
        <v>62</v>
      </c>
      <c r="BO401" t="s">
        <v>1280</v>
      </c>
      <c r="BP401">
        <v>23</v>
      </c>
      <c r="BR401" t="s">
        <v>1467</v>
      </c>
      <c r="BS401">
        <v>37</v>
      </c>
      <c r="BU401" t="s">
        <v>1281</v>
      </c>
      <c r="BV401">
        <v>56</v>
      </c>
      <c r="BX401" t="s">
        <v>1287</v>
      </c>
      <c r="BY401">
        <v>85</v>
      </c>
      <c r="CA401" t="s">
        <v>1278</v>
      </c>
      <c r="CB401">
        <v>113</v>
      </c>
      <c r="CD401" t="s">
        <v>1279</v>
      </c>
      <c r="CE401">
        <v>56</v>
      </c>
      <c r="CG401" t="s">
        <v>1301</v>
      </c>
      <c r="CH401">
        <v>17</v>
      </c>
      <c r="CJ401" t="s">
        <v>1317</v>
      </c>
      <c r="CK401">
        <v>37</v>
      </c>
      <c r="CM401" t="s">
        <v>1281</v>
      </c>
      <c r="CN401">
        <v>56</v>
      </c>
      <c r="CP401" t="s">
        <v>1287</v>
      </c>
      <c r="CQ401">
        <v>68</v>
      </c>
      <c r="CS401" t="s">
        <v>1302</v>
      </c>
      <c r="CT401">
        <v>54</v>
      </c>
      <c r="CV401" t="s">
        <v>1279</v>
      </c>
      <c r="CW401">
        <v>42</v>
      </c>
      <c r="CY401" t="s">
        <v>1301</v>
      </c>
      <c r="CZ401">
        <v>38</v>
      </c>
      <c r="DB401" t="s">
        <v>1324</v>
      </c>
      <c r="DC401">
        <v>55</v>
      </c>
      <c r="DE401" t="s">
        <v>1281</v>
      </c>
      <c r="DF401">
        <v>42</v>
      </c>
      <c r="DH401" t="s">
        <v>1287</v>
      </c>
      <c r="DI401">
        <v>87</v>
      </c>
      <c r="DK401">
        <v>86</v>
      </c>
      <c r="DM401">
        <v>60</v>
      </c>
      <c r="DO401">
        <v>48</v>
      </c>
      <c r="DQ401">
        <v>34</v>
      </c>
      <c r="DS401">
        <v>27</v>
      </c>
    </row>
    <row r="402" spans="1:123" ht="15" x14ac:dyDescent="0.2">
      <c r="A402" s="1" t="s">
        <v>794</v>
      </c>
      <c r="B402" s="2">
        <v>8</v>
      </c>
      <c r="C402" s="3" t="s">
        <v>795</v>
      </c>
      <c r="D402" s="8" t="s">
        <v>1247</v>
      </c>
      <c r="E402" s="1">
        <v>88</v>
      </c>
      <c r="F402" s="1"/>
      <c r="G402" s="11" t="s">
        <v>1278</v>
      </c>
      <c r="H402" s="1">
        <v>82</v>
      </c>
      <c r="I402" s="1"/>
      <c r="J402" s="11" t="s">
        <v>1279</v>
      </c>
      <c r="K402" s="1">
        <v>65</v>
      </c>
      <c r="L402" s="1"/>
      <c r="M402" s="11" t="s">
        <v>1280</v>
      </c>
      <c r="N402" s="1">
        <v>26</v>
      </c>
      <c r="O402" s="1"/>
      <c r="P402" s="11" t="s">
        <v>1276</v>
      </c>
      <c r="Q402" s="1">
        <v>51</v>
      </c>
      <c r="R402" s="1"/>
      <c r="S402" s="11" t="s">
        <v>1281</v>
      </c>
      <c r="T402" s="1">
        <v>59</v>
      </c>
      <c r="U402" s="1"/>
      <c r="V402" s="11" t="s">
        <v>1273</v>
      </c>
      <c r="W402" t="s">
        <v>1452</v>
      </c>
      <c r="Y402" t="s">
        <v>1278</v>
      </c>
      <c r="Z402" t="s">
        <v>1372</v>
      </c>
      <c r="AB402" t="s">
        <v>1279</v>
      </c>
      <c r="AC402" t="s">
        <v>1475</v>
      </c>
      <c r="AE402" t="s">
        <v>1280</v>
      </c>
      <c r="AF402" t="s">
        <v>1413</v>
      </c>
      <c r="AH402" t="s">
        <v>1276</v>
      </c>
      <c r="AI402" t="s">
        <v>1322</v>
      </c>
      <c r="AK402" t="s">
        <v>1281</v>
      </c>
      <c r="AL402" t="s">
        <v>1339</v>
      </c>
      <c r="AN402" t="s">
        <v>1273</v>
      </c>
      <c r="AO402">
        <v>82.5</v>
      </c>
      <c r="AQ402" t="s">
        <v>1278</v>
      </c>
      <c r="AR402">
        <v>89</v>
      </c>
      <c r="AT402" t="s">
        <v>1279</v>
      </c>
      <c r="AU402">
        <v>61.5</v>
      </c>
      <c r="AW402" t="s">
        <v>1280</v>
      </c>
      <c r="AX402">
        <v>31</v>
      </c>
      <c r="AZ402" t="s">
        <v>1467</v>
      </c>
      <c r="BA402">
        <v>38</v>
      </c>
      <c r="BC402" t="s">
        <v>1281</v>
      </c>
      <c r="BD402">
        <v>29.5</v>
      </c>
      <c r="BF402" t="s">
        <v>1273</v>
      </c>
      <c r="BG402">
        <v>94</v>
      </c>
      <c r="BI402" t="s">
        <v>1278</v>
      </c>
      <c r="BJ402">
        <v>101</v>
      </c>
      <c r="BL402" t="s">
        <v>1279</v>
      </c>
      <c r="BM402">
        <v>61</v>
      </c>
      <c r="BO402" t="s">
        <v>1280</v>
      </c>
      <c r="BP402">
        <v>36</v>
      </c>
      <c r="BR402" t="s">
        <v>1467</v>
      </c>
      <c r="BS402">
        <v>45</v>
      </c>
      <c r="BU402" t="s">
        <v>1281</v>
      </c>
      <c r="BV402">
        <v>65</v>
      </c>
      <c r="BX402" t="s">
        <v>1287</v>
      </c>
      <c r="BY402">
        <v>0</v>
      </c>
      <c r="CB402">
        <v>0</v>
      </c>
      <c r="CE402">
        <v>0</v>
      </c>
      <c r="CH402">
        <v>0</v>
      </c>
      <c r="CK402">
        <v>0</v>
      </c>
      <c r="CN402">
        <v>0</v>
      </c>
      <c r="CQ402">
        <v>61</v>
      </c>
      <c r="CS402" t="s">
        <v>1302</v>
      </c>
      <c r="CT402">
        <v>82</v>
      </c>
      <c r="CV402" t="s">
        <v>1257</v>
      </c>
      <c r="CW402">
        <v>51.5</v>
      </c>
      <c r="CY402" t="s">
        <v>1311</v>
      </c>
      <c r="CZ402">
        <v>42</v>
      </c>
      <c r="DB402" t="s">
        <v>1317</v>
      </c>
      <c r="DC402">
        <v>21</v>
      </c>
      <c r="DE402" t="s">
        <v>1286</v>
      </c>
      <c r="DF402">
        <v>54</v>
      </c>
      <c r="DH402" t="s">
        <v>1353</v>
      </c>
      <c r="DI402">
        <v>89</v>
      </c>
      <c r="DK402">
        <v>82</v>
      </c>
      <c r="DM402">
        <v>67</v>
      </c>
      <c r="DO402">
        <v>49</v>
      </c>
      <c r="DQ402">
        <v>33</v>
      </c>
      <c r="DS402">
        <v>37</v>
      </c>
    </row>
    <row r="403" spans="1:123" ht="15" x14ac:dyDescent="0.2">
      <c r="A403" s="1" t="s">
        <v>796</v>
      </c>
      <c r="B403" s="2">
        <v>8</v>
      </c>
      <c r="C403" s="3" t="s">
        <v>797</v>
      </c>
      <c r="D403" s="8" t="s">
        <v>1247</v>
      </c>
      <c r="E403" s="1">
        <v>92</v>
      </c>
      <c r="F403" s="1"/>
      <c r="G403" s="11" t="s">
        <v>1278</v>
      </c>
      <c r="H403" s="1">
        <v>59</v>
      </c>
      <c r="I403" s="1"/>
      <c r="J403" s="11" t="s">
        <v>1279</v>
      </c>
      <c r="K403" s="1">
        <v>44</v>
      </c>
      <c r="L403" s="1"/>
      <c r="M403" s="11" t="s">
        <v>1280</v>
      </c>
      <c r="N403" s="1">
        <v>51.5</v>
      </c>
      <c r="O403" s="1"/>
      <c r="P403" s="11" t="s">
        <v>1276</v>
      </c>
      <c r="Q403" s="1">
        <v>59.5</v>
      </c>
      <c r="R403" s="1"/>
      <c r="S403" s="11" t="s">
        <v>1281</v>
      </c>
      <c r="T403" s="1">
        <v>64</v>
      </c>
      <c r="U403" s="1"/>
      <c r="V403" s="11" t="s">
        <v>1273</v>
      </c>
      <c r="W403" t="s">
        <v>1430</v>
      </c>
      <c r="Y403" t="s">
        <v>1278</v>
      </c>
      <c r="Z403" t="s">
        <v>1392</v>
      </c>
      <c r="AB403" t="s">
        <v>1279</v>
      </c>
      <c r="AC403" t="s">
        <v>1380</v>
      </c>
      <c r="AE403" t="s">
        <v>1280</v>
      </c>
      <c r="AF403" t="s">
        <v>1329</v>
      </c>
      <c r="AH403" t="s">
        <v>1276</v>
      </c>
      <c r="AI403" t="s">
        <v>1355</v>
      </c>
      <c r="AK403" t="s">
        <v>1281</v>
      </c>
      <c r="AL403" t="s">
        <v>1405</v>
      </c>
      <c r="AN403" t="s">
        <v>1273</v>
      </c>
      <c r="AO403">
        <v>81</v>
      </c>
      <c r="AQ403" t="s">
        <v>1278</v>
      </c>
      <c r="AR403">
        <v>76.5</v>
      </c>
      <c r="AT403" t="s">
        <v>1279</v>
      </c>
      <c r="AU403">
        <v>40.5</v>
      </c>
      <c r="AW403" t="s">
        <v>1280</v>
      </c>
      <c r="AX403">
        <v>22.5</v>
      </c>
      <c r="AZ403" t="s">
        <v>1467</v>
      </c>
      <c r="BA403">
        <v>45</v>
      </c>
      <c r="BC403" t="s">
        <v>1281</v>
      </c>
      <c r="BD403">
        <v>37</v>
      </c>
      <c r="BF403" t="s">
        <v>1273</v>
      </c>
      <c r="BG403">
        <v>83</v>
      </c>
      <c r="BI403" t="s">
        <v>1278</v>
      </c>
      <c r="BJ403">
        <v>102</v>
      </c>
      <c r="BL403" t="s">
        <v>1279</v>
      </c>
      <c r="BM403">
        <v>57</v>
      </c>
      <c r="BO403" t="s">
        <v>1280</v>
      </c>
      <c r="BP403">
        <v>45</v>
      </c>
      <c r="BR403" t="s">
        <v>1467</v>
      </c>
      <c r="BS403">
        <v>42</v>
      </c>
      <c r="BU403" t="s">
        <v>1281</v>
      </c>
      <c r="BV403">
        <v>55</v>
      </c>
      <c r="BX403" t="s">
        <v>1287</v>
      </c>
      <c r="BY403">
        <v>80</v>
      </c>
      <c r="CA403" t="s">
        <v>1278</v>
      </c>
      <c r="CB403">
        <v>111</v>
      </c>
      <c r="CD403" t="s">
        <v>1279</v>
      </c>
      <c r="CE403">
        <v>36.5</v>
      </c>
      <c r="CG403" t="s">
        <v>1301</v>
      </c>
      <c r="CH403">
        <v>38</v>
      </c>
      <c r="CJ403" t="s">
        <v>1317</v>
      </c>
      <c r="CK403">
        <v>38</v>
      </c>
      <c r="CM403" t="s">
        <v>1281</v>
      </c>
      <c r="CN403">
        <v>51</v>
      </c>
      <c r="CP403" t="s">
        <v>1287</v>
      </c>
      <c r="CQ403">
        <v>55</v>
      </c>
      <c r="CS403" t="s">
        <v>1302</v>
      </c>
      <c r="CT403">
        <v>75</v>
      </c>
      <c r="CV403" t="s">
        <v>1263</v>
      </c>
      <c r="CW403">
        <v>38.5</v>
      </c>
      <c r="CY403" t="s">
        <v>1305</v>
      </c>
      <c r="CZ403">
        <v>33</v>
      </c>
      <c r="DB403" t="s">
        <v>1276</v>
      </c>
      <c r="DC403">
        <v>29</v>
      </c>
      <c r="DE403" t="s">
        <v>1290</v>
      </c>
      <c r="DF403">
        <v>40</v>
      </c>
      <c r="DH403" t="s">
        <v>1284</v>
      </c>
      <c r="DI403">
        <v>68</v>
      </c>
      <c r="DK403">
        <v>76</v>
      </c>
      <c r="DM403">
        <v>61</v>
      </c>
      <c r="DO403">
        <v>62</v>
      </c>
      <c r="DQ403">
        <v>43</v>
      </c>
      <c r="DS403">
        <v>25</v>
      </c>
    </row>
    <row r="404" spans="1:123" ht="15" x14ac:dyDescent="0.2">
      <c r="A404" s="1" t="s">
        <v>798</v>
      </c>
      <c r="B404" s="2">
        <v>8</v>
      </c>
      <c r="C404" s="3" t="s">
        <v>799</v>
      </c>
      <c r="D404" s="8" t="s">
        <v>1247</v>
      </c>
      <c r="E404" s="1">
        <v>101</v>
      </c>
      <c r="F404" s="1"/>
      <c r="G404" s="11" t="s">
        <v>1278</v>
      </c>
      <c r="H404" s="1">
        <v>39</v>
      </c>
      <c r="I404" s="1"/>
      <c r="J404" s="11" t="s">
        <v>1279</v>
      </c>
      <c r="K404" s="1">
        <v>62</v>
      </c>
      <c r="L404" s="1"/>
      <c r="M404" s="11" t="s">
        <v>1280</v>
      </c>
      <c r="N404" s="1">
        <v>30.5</v>
      </c>
      <c r="O404" s="1"/>
      <c r="P404" s="11" t="s">
        <v>1276</v>
      </c>
      <c r="Q404" s="1">
        <v>53</v>
      </c>
      <c r="R404" s="1"/>
      <c r="S404" s="11" t="s">
        <v>1281</v>
      </c>
      <c r="T404" s="1">
        <v>52</v>
      </c>
      <c r="U404" s="1"/>
      <c r="V404" s="11" t="s">
        <v>1273</v>
      </c>
      <c r="W404" t="s">
        <v>1326</v>
      </c>
      <c r="Y404" t="s">
        <v>1278</v>
      </c>
      <c r="Z404" t="s">
        <v>1332</v>
      </c>
      <c r="AB404" t="s">
        <v>1279</v>
      </c>
      <c r="AC404" t="s">
        <v>1476</v>
      </c>
      <c r="AE404" t="s">
        <v>1280</v>
      </c>
      <c r="AF404" t="s">
        <v>1421</v>
      </c>
      <c r="AH404" t="s">
        <v>1276</v>
      </c>
      <c r="AI404" t="s">
        <v>1343</v>
      </c>
      <c r="AK404" t="s">
        <v>1281</v>
      </c>
      <c r="AL404" t="s">
        <v>1355</v>
      </c>
      <c r="AN404" t="s">
        <v>1273</v>
      </c>
      <c r="AO404">
        <v>83</v>
      </c>
      <c r="AQ404" t="s">
        <v>1278</v>
      </c>
      <c r="AR404">
        <v>99.5</v>
      </c>
      <c r="AT404" t="s">
        <v>1279</v>
      </c>
      <c r="AU404">
        <v>55</v>
      </c>
      <c r="AW404" t="s">
        <v>1280</v>
      </c>
      <c r="AX404">
        <v>16.5</v>
      </c>
      <c r="AZ404" t="s">
        <v>1467</v>
      </c>
      <c r="BA404">
        <v>22</v>
      </c>
      <c r="BC404" t="s">
        <v>1281</v>
      </c>
      <c r="BD404">
        <v>18.5</v>
      </c>
      <c r="BF404" t="s">
        <v>1273</v>
      </c>
      <c r="BG404">
        <v>98</v>
      </c>
      <c r="BI404" t="s">
        <v>1278</v>
      </c>
      <c r="BJ404">
        <v>110</v>
      </c>
      <c r="BL404" t="s">
        <v>1279</v>
      </c>
      <c r="BM404">
        <v>70</v>
      </c>
      <c r="BO404" t="s">
        <v>1280</v>
      </c>
      <c r="BP404">
        <v>18</v>
      </c>
      <c r="BR404" t="s">
        <v>1467</v>
      </c>
      <c r="BS404">
        <v>31</v>
      </c>
      <c r="BU404" t="s">
        <v>1281</v>
      </c>
      <c r="BV404">
        <v>51</v>
      </c>
      <c r="BX404" t="s">
        <v>1287</v>
      </c>
      <c r="BY404">
        <v>81</v>
      </c>
      <c r="CA404" t="s">
        <v>1278</v>
      </c>
      <c r="CB404">
        <v>107</v>
      </c>
      <c r="CD404" t="s">
        <v>1279</v>
      </c>
      <c r="CE404">
        <v>52.5</v>
      </c>
      <c r="CG404" t="s">
        <v>1301</v>
      </c>
      <c r="CH404">
        <v>32</v>
      </c>
      <c r="CJ404" t="s">
        <v>1317</v>
      </c>
      <c r="CK404">
        <v>46</v>
      </c>
      <c r="CM404" t="s">
        <v>1281</v>
      </c>
      <c r="CN404">
        <v>45</v>
      </c>
      <c r="CP404" t="s">
        <v>1287</v>
      </c>
      <c r="CQ404">
        <v>63</v>
      </c>
      <c r="CS404" t="s">
        <v>1302</v>
      </c>
      <c r="CT404">
        <v>88</v>
      </c>
      <c r="CV404" t="s">
        <v>1309</v>
      </c>
      <c r="CW404">
        <v>42.5</v>
      </c>
      <c r="CY404" t="s">
        <v>1310</v>
      </c>
      <c r="CZ404">
        <v>25</v>
      </c>
      <c r="DB404" t="s">
        <v>1317</v>
      </c>
      <c r="DC404">
        <v>47</v>
      </c>
      <c r="DE404" t="s">
        <v>1337</v>
      </c>
      <c r="DF404">
        <v>28</v>
      </c>
      <c r="DH404" t="s">
        <v>1284</v>
      </c>
      <c r="DI404">
        <v>72</v>
      </c>
      <c r="DK404">
        <v>102</v>
      </c>
      <c r="DM404">
        <v>68</v>
      </c>
      <c r="DO404">
        <v>35</v>
      </c>
      <c r="DQ404">
        <v>32</v>
      </c>
      <c r="DS404">
        <v>23</v>
      </c>
    </row>
    <row r="405" spans="1:123" ht="15" x14ac:dyDescent="0.2">
      <c r="A405" s="1" t="s">
        <v>800</v>
      </c>
      <c r="B405" s="2">
        <v>8</v>
      </c>
      <c r="C405" s="3" t="s">
        <v>801</v>
      </c>
      <c r="D405" s="8" t="s">
        <v>1247</v>
      </c>
      <c r="E405" s="1">
        <v>110</v>
      </c>
      <c r="F405" s="1"/>
      <c r="G405" s="11" t="s">
        <v>1278</v>
      </c>
      <c r="H405" s="1">
        <v>41</v>
      </c>
      <c r="I405" s="1"/>
      <c r="J405" s="11" t="s">
        <v>1279</v>
      </c>
      <c r="K405" s="1">
        <v>89</v>
      </c>
      <c r="L405" s="1"/>
      <c r="M405" s="11" t="s">
        <v>1280</v>
      </c>
      <c r="N405" s="1">
        <v>28</v>
      </c>
      <c r="O405" s="1"/>
      <c r="P405" s="11" t="s">
        <v>1276</v>
      </c>
      <c r="Q405" s="1">
        <v>52</v>
      </c>
      <c r="R405" s="1"/>
      <c r="S405" s="11" t="s">
        <v>1281</v>
      </c>
      <c r="T405" s="1">
        <v>41</v>
      </c>
      <c r="U405" s="1"/>
      <c r="V405" s="11" t="s">
        <v>1273</v>
      </c>
      <c r="W405" t="s">
        <v>1427</v>
      </c>
      <c r="Y405" t="s">
        <v>1278</v>
      </c>
      <c r="Z405" t="s">
        <v>1403</v>
      </c>
      <c r="AB405" t="s">
        <v>1279</v>
      </c>
      <c r="AC405" t="s">
        <v>1477</v>
      </c>
      <c r="AE405" t="s">
        <v>1280</v>
      </c>
      <c r="AF405" t="s">
        <v>1390</v>
      </c>
      <c r="AH405" t="s">
        <v>1276</v>
      </c>
      <c r="AI405" t="s">
        <v>1414</v>
      </c>
      <c r="AK405" t="s">
        <v>1281</v>
      </c>
      <c r="AL405" t="s">
        <v>1346</v>
      </c>
      <c r="AN405" t="s">
        <v>1273</v>
      </c>
      <c r="AO405">
        <v>104</v>
      </c>
      <c r="AQ405" t="s">
        <v>1278</v>
      </c>
      <c r="AR405">
        <v>40</v>
      </c>
      <c r="AT405" t="s">
        <v>1279</v>
      </c>
      <c r="AU405">
        <v>98.5</v>
      </c>
      <c r="AW405" t="s">
        <v>1280</v>
      </c>
      <c r="AX405">
        <v>15</v>
      </c>
      <c r="AZ405" t="s">
        <v>1467</v>
      </c>
      <c r="BA405">
        <v>16.5</v>
      </c>
      <c r="BC405" t="s">
        <v>1281</v>
      </c>
      <c r="BD405">
        <v>19</v>
      </c>
      <c r="BF405" t="s">
        <v>1273</v>
      </c>
      <c r="BG405">
        <v>107</v>
      </c>
      <c r="BI405" t="s">
        <v>1278</v>
      </c>
      <c r="BJ405">
        <v>70</v>
      </c>
      <c r="BL405" t="s">
        <v>1279</v>
      </c>
      <c r="BM405">
        <v>80</v>
      </c>
      <c r="BO405" t="s">
        <v>1280</v>
      </c>
      <c r="BP405">
        <v>29</v>
      </c>
      <c r="BR405" t="s">
        <v>1467</v>
      </c>
      <c r="BS405">
        <v>26</v>
      </c>
      <c r="BU405" t="s">
        <v>1281</v>
      </c>
      <c r="BV405">
        <v>57</v>
      </c>
      <c r="BX405" t="s">
        <v>1287</v>
      </c>
      <c r="BY405">
        <v>93</v>
      </c>
      <c r="CA405" t="s">
        <v>1278</v>
      </c>
      <c r="CB405">
        <v>79</v>
      </c>
      <c r="CD405" t="s">
        <v>1279</v>
      </c>
      <c r="CE405">
        <v>72</v>
      </c>
      <c r="CG405" t="s">
        <v>1301</v>
      </c>
      <c r="CH405">
        <v>18</v>
      </c>
      <c r="CJ405" t="s">
        <v>1317</v>
      </c>
      <c r="CK405">
        <v>27</v>
      </c>
      <c r="CM405" t="s">
        <v>1281</v>
      </c>
      <c r="CN405">
        <v>34</v>
      </c>
      <c r="CP405" t="s">
        <v>1287</v>
      </c>
      <c r="CQ405">
        <v>75</v>
      </c>
      <c r="CS405" t="s">
        <v>1256</v>
      </c>
      <c r="CT405">
        <v>57</v>
      </c>
      <c r="CV405" t="s">
        <v>1257</v>
      </c>
      <c r="CW405">
        <v>75</v>
      </c>
      <c r="CY405" t="s">
        <v>1258</v>
      </c>
      <c r="CZ405">
        <v>42</v>
      </c>
      <c r="DB405" t="s">
        <v>1324</v>
      </c>
      <c r="DC405">
        <v>63</v>
      </c>
      <c r="DE405" t="s">
        <v>1286</v>
      </c>
      <c r="DF405">
        <v>34</v>
      </c>
      <c r="DH405" t="s">
        <v>1353</v>
      </c>
      <c r="DI405">
        <v>95</v>
      </c>
      <c r="DK405">
        <v>76</v>
      </c>
      <c r="DM405">
        <v>87</v>
      </c>
      <c r="DO405">
        <v>66</v>
      </c>
      <c r="DQ405">
        <v>26</v>
      </c>
      <c r="DS405">
        <v>31</v>
      </c>
    </row>
    <row r="406" spans="1:123" ht="15" x14ac:dyDescent="0.2">
      <c r="A406" s="1" t="s">
        <v>802</v>
      </c>
      <c r="B406" s="2">
        <v>8</v>
      </c>
      <c r="C406" s="3" t="s">
        <v>803</v>
      </c>
      <c r="D406" s="8" t="s">
        <v>1247</v>
      </c>
      <c r="E406" s="1">
        <v>88</v>
      </c>
      <c r="F406" s="1"/>
      <c r="G406" s="11" t="s">
        <v>1278</v>
      </c>
      <c r="H406" s="1">
        <v>61</v>
      </c>
      <c r="I406" s="1"/>
      <c r="J406" s="11" t="s">
        <v>1279</v>
      </c>
      <c r="K406" s="1">
        <v>64</v>
      </c>
      <c r="L406" s="1"/>
      <c r="M406" s="11" t="s">
        <v>1280</v>
      </c>
      <c r="N406" s="1">
        <v>30.5</v>
      </c>
      <c r="O406" s="1"/>
      <c r="P406" s="11" t="s">
        <v>1276</v>
      </c>
      <c r="Q406" s="1">
        <v>47.5</v>
      </c>
      <c r="R406" s="1"/>
      <c r="S406" s="11" t="s">
        <v>1281</v>
      </c>
      <c r="T406" s="1">
        <v>61.5</v>
      </c>
      <c r="U406" s="1"/>
      <c r="V406" s="11" t="s">
        <v>1273</v>
      </c>
      <c r="W406" t="s">
        <v>1379</v>
      </c>
      <c r="Y406" t="s">
        <v>1278</v>
      </c>
      <c r="Z406" t="s">
        <v>1385</v>
      </c>
      <c r="AB406" t="s">
        <v>1279</v>
      </c>
      <c r="AC406" t="s">
        <v>1445</v>
      </c>
      <c r="AE406" t="s">
        <v>1280</v>
      </c>
      <c r="AF406" t="s">
        <v>1345</v>
      </c>
      <c r="AH406" t="s">
        <v>1276</v>
      </c>
      <c r="AI406" t="s">
        <v>1334</v>
      </c>
      <c r="AK406" t="s">
        <v>1281</v>
      </c>
      <c r="AL406" t="s">
        <v>1389</v>
      </c>
      <c r="AN406" t="s">
        <v>1273</v>
      </c>
      <c r="AO406">
        <v>87.5</v>
      </c>
      <c r="AQ406" t="s">
        <v>1278</v>
      </c>
      <c r="AR406">
        <v>78</v>
      </c>
      <c r="AT406" t="s">
        <v>1279</v>
      </c>
      <c r="AU406">
        <v>81</v>
      </c>
      <c r="AW406" t="s">
        <v>1280</v>
      </c>
      <c r="AX406">
        <v>13</v>
      </c>
      <c r="AZ406" t="s">
        <v>1467</v>
      </c>
      <c r="BA406">
        <v>12.5</v>
      </c>
      <c r="BC406" t="s">
        <v>1281</v>
      </c>
      <c r="BD406">
        <v>21.5</v>
      </c>
      <c r="BF406" t="s">
        <v>1273</v>
      </c>
      <c r="BG406">
        <v>104</v>
      </c>
      <c r="BI406" t="s">
        <v>1278</v>
      </c>
      <c r="BJ406">
        <v>88</v>
      </c>
      <c r="BL406" t="s">
        <v>1279</v>
      </c>
      <c r="BM406">
        <v>74</v>
      </c>
      <c r="BO406" t="s">
        <v>1280</v>
      </c>
      <c r="BP406">
        <v>19</v>
      </c>
      <c r="BR406" t="s">
        <v>1467</v>
      </c>
      <c r="BS406">
        <v>44</v>
      </c>
      <c r="BU406" t="s">
        <v>1281</v>
      </c>
      <c r="BV406">
        <v>48</v>
      </c>
      <c r="BX406" t="s">
        <v>1287</v>
      </c>
      <c r="BY406">
        <v>82</v>
      </c>
      <c r="CA406" t="s">
        <v>1278</v>
      </c>
      <c r="CB406">
        <v>100</v>
      </c>
      <c r="CD406" t="s">
        <v>1279</v>
      </c>
      <c r="CE406">
        <v>53.5</v>
      </c>
      <c r="CG406" t="s">
        <v>1301</v>
      </c>
      <c r="CH406">
        <v>25</v>
      </c>
      <c r="CJ406" t="s">
        <v>1317</v>
      </c>
      <c r="CK406">
        <v>53</v>
      </c>
      <c r="CM406" t="s">
        <v>1281</v>
      </c>
      <c r="CN406">
        <v>46</v>
      </c>
      <c r="CP406" t="s">
        <v>1287</v>
      </c>
      <c r="CQ406">
        <v>74</v>
      </c>
      <c r="CS406" t="s">
        <v>1302</v>
      </c>
      <c r="CT406">
        <v>61</v>
      </c>
      <c r="CV406" t="s">
        <v>1279</v>
      </c>
      <c r="CW406">
        <v>48.5</v>
      </c>
      <c r="CY406" t="s">
        <v>1301</v>
      </c>
      <c r="CZ406">
        <v>38</v>
      </c>
      <c r="DB406" t="s">
        <v>1324</v>
      </c>
      <c r="DC406">
        <v>65</v>
      </c>
      <c r="DE406" t="s">
        <v>1281</v>
      </c>
      <c r="DF406">
        <v>30</v>
      </c>
      <c r="DH406" t="s">
        <v>1287</v>
      </c>
      <c r="DI406">
        <v>83</v>
      </c>
      <c r="DK406">
        <v>74</v>
      </c>
      <c r="DM406">
        <v>76</v>
      </c>
      <c r="DO406">
        <v>49</v>
      </c>
      <c r="DQ406">
        <v>29</v>
      </c>
      <c r="DS406">
        <v>27</v>
      </c>
    </row>
    <row r="407" spans="1:123" ht="15" x14ac:dyDescent="0.2">
      <c r="A407" s="1" t="s">
        <v>804</v>
      </c>
      <c r="B407" s="2">
        <v>8</v>
      </c>
      <c r="C407" s="3" t="s">
        <v>805</v>
      </c>
      <c r="D407" s="8" t="s">
        <v>1247</v>
      </c>
      <c r="E407" s="1">
        <v>109</v>
      </c>
      <c r="F407" s="1"/>
      <c r="G407" s="11" t="s">
        <v>1278</v>
      </c>
      <c r="H407" s="1">
        <v>53</v>
      </c>
      <c r="I407" s="1"/>
      <c r="J407" s="11" t="s">
        <v>1279</v>
      </c>
      <c r="K407" s="1">
        <v>52</v>
      </c>
      <c r="L407" s="1"/>
      <c r="M407" s="11" t="s">
        <v>1280</v>
      </c>
      <c r="N407" s="1">
        <v>47.5</v>
      </c>
      <c r="O407" s="1"/>
      <c r="P407" s="11" t="s">
        <v>1276</v>
      </c>
      <c r="Q407" s="1">
        <v>40</v>
      </c>
      <c r="R407" s="1"/>
      <c r="S407" s="11" t="s">
        <v>1281</v>
      </c>
      <c r="T407" s="1">
        <v>50</v>
      </c>
      <c r="U407" s="1"/>
      <c r="V407" s="11" t="s">
        <v>1273</v>
      </c>
      <c r="W407" t="s">
        <v>1361</v>
      </c>
      <c r="Y407" t="s">
        <v>1278</v>
      </c>
      <c r="Z407" t="s">
        <v>1416</v>
      </c>
      <c r="AB407" t="s">
        <v>1279</v>
      </c>
      <c r="AC407" t="s">
        <v>1364</v>
      </c>
      <c r="AE407" t="s">
        <v>1280</v>
      </c>
      <c r="AF407" t="s">
        <v>1330</v>
      </c>
      <c r="AH407" t="s">
        <v>1276</v>
      </c>
      <c r="AI407" t="s">
        <v>1335</v>
      </c>
      <c r="AK407" t="s">
        <v>1281</v>
      </c>
      <c r="AL407" t="s">
        <v>1382</v>
      </c>
      <c r="AN407" t="s">
        <v>1273</v>
      </c>
      <c r="AO407">
        <v>98</v>
      </c>
      <c r="AQ407" t="s">
        <v>1278</v>
      </c>
      <c r="AR407">
        <v>58</v>
      </c>
      <c r="AT407" t="s">
        <v>1279</v>
      </c>
      <c r="AU407">
        <v>72</v>
      </c>
      <c r="AW407" t="s">
        <v>1280</v>
      </c>
      <c r="AX407">
        <v>27.5</v>
      </c>
      <c r="AZ407" t="s">
        <v>1467</v>
      </c>
      <c r="BA407">
        <v>29</v>
      </c>
      <c r="BC407" t="s">
        <v>1281</v>
      </c>
      <c r="BD407">
        <v>43.5</v>
      </c>
      <c r="BF407" t="s">
        <v>1273</v>
      </c>
      <c r="BG407">
        <v>98</v>
      </c>
      <c r="BI407" t="s">
        <v>1278</v>
      </c>
      <c r="BJ407">
        <v>70</v>
      </c>
      <c r="BL407" t="s">
        <v>1279</v>
      </c>
      <c r="BM407">
        <v>71.5</v>
      </c>
      <c r="BO407" t="s">
        <v>1280</v>
      </c>
      <c r="BP407">
        <v>32</v>
      </c>
      <c r="BR407" t="s">
        <v>1467</v>
      </c>
      <c r="BS407">
        <v>41</v>
      </c>
      <c r="BU407" t="s">
        <v>1281</v>
      </c>
      <c r="BV407">
        <v>59</v>
      </c>
      <c r="BX407" t="s">
        <v>1287</v>
      </c>
      <c r="BY407">
        <v>88</v>
      </c>
      <c r="CA407" t="s">
        <v>1278</v>
      </c>
      <c r="CB407">
        <v>77</v>
      </c>
      <c r="CD407" t="s">
        <v>1279</v>
      </c>
      <c r="CE407">
        <v>41</v>
      </c>
      <c r="CG407" t="s">
        <v>1301</v>
      </c>
      <c r="CH407">
        <v>46</v>
      </c>
      <c r="CJ407" t="s">
        <v>1317</v>
      </c>
      <c r="CK407">
        <v>27</v>
      </c>
      <c r="CM407" t="s">
        <v>1281</v>
      </c>
      <c r="CN407">
        <v>58</v>
      </c>
      <c r="CP407" t="s">
        <v>1287</v>
      </c>
      <c r="CQ407">
        <v>73</v>
      </c>
      <c r="CS407" t="s">
        <v>1302</v>
      </c>
      <c r="CT407">
        <v>45</v>
      </c>
      <c r="CV407" t="s">
        <v>1279</v>
      </c>
      <c r="CW407">
        <v>38</v>
      </c>
      <c r="CY407" t="s">
        <v>1301</v>
      </c>
      <c r="CZ407">
        <v>43</v>
      </c>
      <c r="DB407" t="s">
        <v>1324</v>
      </c>
      <c r="DC407">
        <v>43</v>
      </c>
      <c r="DE407" t="s">
        <v>1281</v>
      </c>
      <c r="DF407">
        <v>36</v>
      </c>
      <c r="DH407" t="s">
        <v>1287</v>
      </c>
      <c r="DI407">
        <v>93</v>
      </c>
      <c r="DK407">
        <v>55</v>
      </c>
      <c r="DM407">
        <v>57</v>
      </c>
      <c r="DO407">
        <v>59</v>
      </c>
      <c r="DQ407">
        <v>28</v>
      </c>
      <c r="DS407">
        <v>28</v>
      </c>
    </row>
    <row r="408" spans="1:123" ht="15" x14ac:dyDescent="0.2">
      <c r="A408" s="1" t="s">
        <v>806</v>
      </c>
      <c r="B408" s="2">
        <v>8</v>
      </c>
      <c r="C408" s="3" t="s">
        <v>807</v>
      </c>
      <c r="D408" s="8" t="s">
        <v>1247</v>
      </c>
      <c r="E408" s="1">
        <v>95</v>
      </c>
      <c r="F408" s="1"/>
      <c r="G408" s="11" t="s">
        <v>1278</v>
      </c>
      <c r="H408" s="1">
        <v>56</v>
      </c>
      <c r="I408" s="1"/>
      <c r="J408" s="11" t="s">
        <v>1279</v>
      </c>
      <c r="K408" s="1">
        <v>61</v>
      </c>
      <c r="L408" s="1"/>
      <c r="M408" s="11" t="s">
        <v>1280</v>
      </c>
      <c r="N408" s="1">
        <v>22</v>
      </c>
      <c r="O408" s="1"/>
      <c r="P408" s="11" t="s">
        <v>1276</v>
      </c>
      <c r="Q408" s="1">
        <v>52.5</v>
      </c>
      <c r="R408" s="1"/>
      <c r="S408" s="11" t="s">
        <v>1281</v>
      </c>
      <c r="T408" s="1">
        <v>62</v>
      </c>
      <c r="U408" s="1"/>
      <c r="V408" s="11" t="s">
        <v>1273</v>
      </c>
      <c r="W408" t="s">
        <v>1374</v>
      </c>
      <c r="Y408" t="s">
        <v>1278</v>
      </c>
      <c r="Z408" t="s">
        <v>1319</v>
      </c>
      <c r="AB408" t="s">
        <v>1279</v>
      </c>
      <c r="AC408" t="s">
        <v>1471</v>
      </c>
      <c r="AE408" t="s">
        <v>1280</v>
      </c>
      <c r="AF408" t="s">
        <v>1334</v>
      </c>
      <c r="AH408" t="s">
        <v>1276</v>
      </c>
      <c r="AI408" t="s">
        <v>1330</v>
      </c>
      <c r="AK408" t="s">
        <v>1281</v>
      </c>
      <c r="AL408" t="s">
        <v>1436</v>
      </c>
      <c r="AN408" t="s">
        <v>1273</v>
      </c>
      <c r="AO408">
        <v>95.5</v>
      </c>
      <c r="AQ408" t="s">
        <v>1278</v>
      </c>
      <c r="AR408">
        <v>60</v>
      </c>
      <c r="AT408" t="s">
        <v>1279</v>
      </c>
      <c r="AU408">
        <v>73</v>
      </c>
      <c r="AW408" t="s">
        <v>1280</v>
      </c>
      <c r="AX408">
        <v>10.5</v>
      </c>
      <c r="AZ408" t="s">
        <v>1467</v>
      </c>
      <c r="BA408">
        <v>24</v>
      </c>
      <c r="BC408" t="s">
        <v>1281</v>
      </c>
      <c r="BD408">
        <v>31.5</v>
      </c>
      <c r="BF408" t="s">
        <v>1273</v>
      </c>
      <c r="BG408">
        <v>95</v>
      </c>
      <c r="BI408" t="s">
        <v>1278</v>
      </c>
      <c r="BJ408">
        <v>71</v>
      </c>
      <c r="BL408" t="s">
        <v>1279</v>
      </c>
      <c r="BM408">
        <v>68.5</v>
      </c>
      <c r="BO408" t="s">
        <v>1280</v>
      </c>
      <c r="BP408">
        <v>28</v>
      </c>
      <c r="BR408" t="s">
        <v>1467</v>
      </c>
      <c r="BS408">
        <v>36</v>
      </c>
      <c r="BU408" t="s">
        <v>1281</v>
      </c>
      <c r="BV408">
        <v>69</v>
      </c>
      <c r="BX408" t="s">
        <v>1287</v>
      </c>
      <c r="BY408">
        <v>0</v>
      </c>
      <c r="CB408">
        <v>0</v>
      </c>
      <c r="CE408">
        <v>0</v>
      </c>
      <c r="CH408">
        <v>0</v>
      </c>
      <c r="CK408">
        <v>0</v>
      </c>
      <c r="CN408">
        <v>0</v>
      </c>
      <c r="CQ408">
        <v>61</v>
      </c>
      <c r="CS408" t="s">
        <v>1302</v>
      </c>
      <c r="CT408">
        <v>32</v>
      </c>
      <c r="CV408" t="s">
        <v>1279</v>
      </c>
      <c r="CW408">
        <v>53</v>
      </c>
      <c r="CY408" t="s">
        <v>1301</v>
      </c>
      <c r="CZ408">
        <v>37</v>
      </c>
      <c r="DB408" t="s">
        <v>1324</v>
      </c>
      <c r="DC408">
        <v>66</v>
      </c>
      <c r="DE408" t="s">
        <v>1281</v>
      </c>
      <c r="DF408">
        <v>42</v>
      </c>
      <c r="DH408" t="s">
        <v>1287</v>
      </c>
      <c r="DI408">
        <v>81</v>
      </c>
      <c r="DK408">
        <v>70</v>
      </c>
      <c r="DM408">
        <v>70</v>
      </c>
      <c r="DO408">
        <v>62</v>
      </c>
      <c r="DQ408">
        <v>39</v>
      </c>
      <c r="DS408">
        <v>40</v>
      </c>
    </row>
    <row r="409" spans="1:123" ht="15" x14ac:dyDescent="0.2">
      <c r="A409" s="1" t="s">
        <v>808</v>
      </c>
      <c r="B409" s="2">
        <v>8</v>
      </c>
      <c r="C409" s="3" t="s">
        <v>809</v>
      </c>
      <c r="D409" s="8" t="s">
        <v>1247</v>
      </c>
      <c r="E409" s="1">
        <v>93</v>
      </c>
      <c r="F409" s="1"/>
      <c r="G409" s="11" t="s">
        <v>1278</v>
      </c>
      <c r="H409" s="1">
        <v>44</v>
      </c>
      <c r="I409" s="1"/>
      <c r="J409" s="11" t="s">
        <v>1279</v>
      </c>
      <c r="K409" s="1">
        <v>71</v>
      </c>
      <c r="L409" s="1"/>
      <c r="M409" s="11" t="s">
        <v>1280</v>
      </c>
      <c r="N409" s="1">
        <v>43.5</v>
      </c>
      <c r="O409" s="1"/>
      <c r="P409" s="11" t="s">
        <v>1276</v>
      </c>
      <c r="Q409" s="1">
        <v>42.5</v>
      </c>
      <c r="R409" s="1"/>
      <c r="S409" s="11" t="s">
        <v>1281</v>
      </c>
      <c r="T409" s="1">
        <v>55</v>
      </c>
      <c r="U409" s="1"/>
      <c r="V409" s="11" t="s">
        <v>1273</v>
      </c>
      <c r="W409" t="s">
        <v>1387</v>
      </c>
      <c r="Y409" t="s">
        <v>1278</v>
      </c>
      <c r="Z409" t="s">
        <v>1343</v>
      </c>
      <c r="AB409" t="s">
        <v>1279</v>
      </c>
      <c r="AC409" t="s">
        <v>1371</v>
      </c>
      <c r="AE409" t="s">
        <v>1280</v>
      </c>
      <c r="AF409" t="s">
        <v>1393</v>
      </c>
      <c r="AH409" t="s">
        <v>1276</v>
      </c>
      <c r="AI409" t="s">
        <v>1384</v>
      </c>
      <c r="AK409" t="s">
        <v>1281</v>
      </c>
      <c r="AL409" t="s">
        <v>1400</v>
      </c>
      <c r="AN409" t="s">
        <v>1273</v>
      </c>
      <c r="AO409">
        <v>78.5</v>
      </c>
      <c r="AQ409" t="s">
        <v>1278</v>
      </c>
      <c r="AR409">
        <v>57.5</v>
      </c>
      <c r="AT409" t="s">
        <v>1279</v>
      </c>
      <c r="AU409">
        <v>32.5</v>
      </c>
      <c r="AW409" t="s">
        <v>1280</v>
      </c>
      <c r="AX409">
        <v>40.5</v>
      </c>
      <c r="AZ409" t="s">
        <v>1467</v>
      </c>
      <c r="BA409">
        <v>13</v>
      </c>
      <c r="BC409" t="s">
        <v>1281</v>
      </c>
      <c r="BD409">
        <v>48</v>
      </c>
      <c r="BF409" t="s">
        <v>1273</v>
      </c>
      <c r="BG409">
        <v>78</v>
      </c>
      <c r="BI409" t="s">
        <v>1278</v>
      </c>
      <c r="BJ409">
        <v>72</v>
      </c>
      <c r="BL409" t="s">
        <v>1279</v>
      </c>
      <c r="BM409">
        <v>40</v>
      </c>
      <c r="BO409" t="s">
        <v>1280</v>
      </c>
      <c r="BP409">
        <v>39</v>
      </c>
      <c r="BR409" t="s">
        <v>1467</v>
      </c>
      <c r="BS409">
        <v>23</v>
      </c>
      <c r="BU409" t="s">
        <v>1281</v>
      </c>
      <c r="BV409">
        <v>47</v>
      </c>
      <c r="BX409" t="s">
        <v>1287</v>
      </c>
      <c r="BY409">
        <v>0</v>
      </c>
      <c r="CB409">
        <v>0</v>
      </c>
      <c r="CE409">
        <v>0</v>
      </c>
      <c r="CH409">
        <v>0</v>
      </c>
      <c r="CK409">
        <v>0</v>
      </c>
      <c r="CN409">
        <v>0</v>
      </c>
      <c r="CQ409">
        <v>0</v>
      </c>
      <c r="CT409">
        <v>0</v>
      </c>
      <c r="CW409">
        <v>0</v>
      </c>
      <c r="CZ409">
        <v>0</v>
      </c>
      <c r="DC409">
        <v>0</v>
      </c>
      <c r="DF409">
        <v>0</v>
      </c>
      <c r="DI409">
        <v>0</v>
      </c>
      <c r="DK409">
        <v>0</v>
      </c>
      <c r="DM409">
        <v>0</v>
      </c>
      <c r="DO409">
        <v>0</v>
      </c>
      <c r="DQ409">
        <v>0</v>
      </c>
      <c r="DS409">
        <v>0</v>
      </c>
    </row>
    <row r="410" spans="1:123" ht="15" x14ac:dyDescent="0.2">
      <c r="A410" s="1" t="s">
        <v>810</v>
      </c>
      <c r="B410" s="2">
        <v>8</v>
      </c>
      <c r="C410" s="3" t="s">
        <v>811</v>
      </c>
      <c r="D410" s="8" t="s">
        <v>1247</v>
      </c>
      <c r="E410" s="1">
        <v>100</v>
      </c>
      <c r="F410" s="1"/>
      <c r="G410" s="11" t="s">
        <v>1278</v>
      </c>
      <c r="H410" s="1">
        <v>60</v>
      </c>
      <c r="I410" s="1"/>
      <c r="J410" s="11" t="s">
        <v>1279</v>
      </c>
      <c r="K410" s="1">
        <v>45</v>
      </c>
      <c r="L410" s="1"/>
      <c r="M410" s="11" t="s">
        <v>1280</v>
      </c>
      <c r="N410" s="1">
        <v>38</v>
      </c>
      <c r="O410" s="1"/>
      <c r="P410" s="11" t="s">
        <v>1276</v>
      </c>
      <c r="Q410" s="1">
        <v>41.5</v>
      </c>
      <c r="R410" s="1"/>
      <c r="S410" s="11" t="s">
        <v>1281</v>
      </c>
      <c r="T410" s="1">
        <v>62</v>
      </c>
      <c r="U410" s="1"/>
      <c r="V410" s="11" t="s">
        <v>1273</v>
      </c>
      <c r="W410">
        <v>0</v>
      </c>
      <c r="Z410">
        <v>0</v>
      </c>
      <c r="AC410">
        <v>0</v>
      </c>
      <c r="AF410">
        <v>0</v>
      </c>
      <c r="AI410">
        <v>0</v>
      </c>
      <c r="AL410">
        <v>0</v>
      </c>
      <c r="AO410">
        <v>0</v>
      </c>
      <c r="AR410">
        <v>0</v>
      </c>
      <c r="AU410">
        <v>0</v>
      </c>
      <c r="AX410">
        <v>0</v>
      </c>
      <c r="BA410">
        <v>0</v>
      </c>
      <c r="BD410">
        <v>0</v>
      </c>
      <c r="BG410">
        <v>95</v>
      </c>
      <c r="BI410" t="s">
        <v>1278</v>
      </c>
      <c r="BJ410">
        <v>77</v>
      </c>
      <c r="BL410" t="s">
        <v>1279</v>
      </c>
      <c r="BM410">
        <v>55</v>
      </c>
      <c r="BO410" t="s">
        <v>1280</v>
      </c>
      <c r="BP410">
        <v>12</v>
      </c>
      <c r="BR410" t="s">
        <v>1467</v>
      </c>
      <c r="BS410">
        <v>37</v>
      </c>
      <c r="BU410" t="s">
        <v>1281</v>
      </c>
      <c r="BV410">
        <v>56</v>
      </c>
      <c r="BX410" t="s">
        <v>1287</v>
      </c>
      <c r="BY410">
        <v>77</v>
      </c>
      <c r="CA410" t="s">
        <v>1278</v>
      </c>
      <c r="CB410">
        <v>83</v>
      </c>
      <c r="CD410" t="s">
        <v>1279</v>
      </c>
      <c r="CE410">
        <v>39</v>
      </c>
      <c r="CG410" t="s">
        <v>1301</v>
      </c>
      <c r="CH410">
        <v>24</v>
      </c>
      <c r="CJ410" t="s">
        <v>1317</v>
      </c>
      <c r="CK410">
        <v>33</v>
      </c>
      <c r="CM410" t="s">
        <v>1281</v>
      </c>
      <c r="CN410">
        <v>41</v>
      </c>
      <c r="CP410" t="s">
        <v>1287</v>
      </c>
      <c r="CQ410">
        <v>79</v>
      </c>
      <c r="CS410" t="s">
        <v>1256</v>
      </c>
      <c r="CT410">
        <v>79</v>
      </c>
      <c r="CV410" t="s">
        <v>1257</v>
      </c>
      <c r="CW410">
        <v>72.5</v>
      </c>
      <c r="CY410" t="s">
        <v>1258</v>
      </c>
      <c r="CZ410">
        <v>25</v>
      </c>
      <c r="DB410" t="s">
        <v>1324</v>
      </c>
      <c r="DC410">
        <v>71</v>
      </c>
      <c r="DE410" t="s">
        <v>1286</v>
      </c>
      <c r="DF410">
        <v>55</v>
      </c>
      <c r="DH410" t="s">
        <v>1353</v>
      </c>
      <c r="DI410">
        <v>98</v>
      </c>
      <c r="DK410">
        <v>82</v>
      </c>
      <c r="DM410">
        <v>64</v>
      </c>
      <c r="DO410">
        <v>63</v>
      </c>
      <c r="DQ410">
        <v>42</v>
      </c>
      <c r="DS410">
        <v>33</v>
      </c>
    </row>
    <row r="411" spans="1:123" ht="15" x14ac:dyDescent="0.2">
      <c r="A411" s="1" t="s">
        <v>812</v>
      </c>
      <c r="B411" s="2">
        <v>8</v>
      </c>
      <c r="C411" s="3" t="s">
        <v>813</v>
      </c>
      <c r="D411" s="8" t="s">
        <v>1247</v>
      </c>
      <c r="E411" s="1">
        <v>87</v>
      </c>
      <c r="F411" s="1"/>
      <c r="G411" s="11" t="s">
        <v>1278</v>
      </c>
      <c r="H411" s="1">
        <v>49</v>
      </c>
      <c r="I411" s="1"/>
      <c r="J411" s="11" t="s">
        <v>1279</v>
      </c>
      <c r="K411" s="1">
        <v>68</v>
      </c>
      <c r="L411" s="1"/>
      <c r="M411" s="11" t="s">
        <v>1280</v>
      </c>
      <c r="N411" s="1">
        <v>30</v>
      </c>
      <c r="O411" s="1"/>
      <c r="P411" s="11" t="s">
        <v>1276</v>
      </c>
      <c r="Q411" s="1">
        <v>55.5</v>
      </c>
      <c r="R411" s="1"/>
      <c r="S411" s="11" t="s">
        <v>1281</v>
      </c>
      <c r="T411" s="1">
        <v>53</v>
      </c>
      <c r="U411" s="1"/>
      <c r="V411" s="11" t="s">
        <v>1273</v>
      </c>
      <c r="W411" t="s">
        <v>1378</v>
      </c>
      <c r="Y411" t="s">
        <v>1278</v>
      </c>
      <c r="Z411" t="s">
        <v>1333</v>
      </c>
      <c r="AB411" t="s">
        <v>1279</v>
      </c>
      <c r="AC411" t="s">
        <v>1478</v>
      </c>
      <c r="AE411" t="s">
        <v>1280</v>
      </c>
      <c r="AF411" t="s">
        <v>1397</v>
      </c>
      <c r="AH411" t="s">
        <v>1276</v>
      </c>
      <c r="AI411" t="s">
        <v>1321</v>
      </c>
      <c r="AK411" t="s">
        <v>1281</v>
      </c>
      <c r="AL411" t="s">
        <v>1350</v>
      </c>
      <c r="AN411" t="s">
        <v>1273</v>
      </c>
      <c r="AO411">
        <v>84</v>
      </c>
      <c r="AQ411" t="s">
        <v>1278</v>
      </c>
      <c r="AR411">
        <v>65</v>
      </c>
      <c r="AT411" t="s">
        <v>1279</v>
      </c>
      <c r="AU411">
        <v>72</v>
      </c>
      <c r="AW411" t="s">
        <v>1280</v>
      </c>
      <c r="AX411">
        <v>8</v>
      </c>
      <c r="AZ411" t="s">
        <v>1467</v>
      </c>
      <c r="BA411">
        <v>14</v>
      </c>
      <c r="BC411" t="s">
        <v>1281</v>
      </c>
      <c r="BD411">
        <v>39.5</v>
      </c>
      <c r="BF411" t="s">
        <v>1273</v>
      </c>
      <c r="BG411">
        <v>96</v>
      </c>
      <c r="BI411" t="s">
        <v>1278</v>
      </c>
      <c r="BJ411">
        <v>80</v>
      </c>
      <c r="BL411" t="s">
        <v>1279</v>
      </c>
      <c r="BM411">
        <v>78.5</v>
      </c>
      <c r="BO411" t="s">
        <v>1280</v>
      </c>
      <c r="BP411">
        <v>30</v>
      </c>
      <c r="BR411" t="s">
        <v>1467</v>
      </c>
      <c r="BS411">
        <v>20</v>
      </c>
      <c r="BU411" t="s">
        <v>1281</v>
      </c>
      <c r="BV411">
        <v>55</v>
      </c>
      <c r="BX411" t="s">
        <v>1287</v>
      </c>
      <c r="BY411">
        <v>84</v>
      </c>
      <c r="CA411" t="s">
        <v>1278</v>
      </c>
      <c r="CB411">
        <v>92</v>
      </c>
      <c r="CD411" t="s">
        <v>1279</v>
      </c>
      <c r="CE411">
        <v>75.5</v>
      </c>
      <c r="CG411" t="s">
        <v>1301</v>
      </c>
      <c r="CH411">
        <v>39</v>
      </c>
      <c r="CJ411" t="s">
        <v>1317</v>
      </c>
      <c r="CK411">
        <v>34</v>
      </c>
      <c r="CM411" t="s">
        <v>1281</v>
      </c>
      <c r="CN411">
        <v>47</v>
      </c>
      <c r="CP411" t="s">
        <v>1287</v>
      </c>
      <c r="CQ411">
        <v>71</v>
      </c>
      <c r="CS411" t="s">
        <v>1256</v>
      </c>
      <c r="CT411">
        <v>97</v>
      </c>
      <c r="CV411" t="s">
        <v>1257</v>
      </c>
      <c r="CW411">
        <v>57.5</v>
      </c>
      <c r="CY411" t="s">
        <v>1258</v>
      </c>
      <c r="CZ411">
        <v>44</v>
      </c>
      <c r="DB411" t="s">
        <v>1324</v>
      </c>
      <c r="DC411">
        <v>45</v>
      </c>
      <c r="DE411" t="s">
        <v>1286</v>
      </c>
      <c r="DF411">
        <v>38</v>
      </c>
      <c r="DH411" t="s">
        <v>1353</v>
      </c>
      <c r="DI411">
        <v>91</v>
      </c>
      <c r="DK411">
        <v>85</v>
      </c>
      <c r="DM411">
        <v>92</v>
      </c>
      <c r="DO411">
        <v>67</v>
      </c>
      <c r="DQ411">
        <v>31</v>
      </c>
      <c r="DS411">
        <v>30</v>
      </c>
    </row>
    <row r="412" spans="1:123" ht="15" x14ac:dyDescent="0.2">
      <c r="A412" s="1" t="s">
        <v>814</v>
      </c>
      <c r="B412" s="2">
        <v>8</v>
      </c>
      <c r="C412" s="3" t="s">
        <v>815</v>
      </c>
      <c r="D412" s="8" t="s">
        <v>1247</v>
      </c>
      <c r="E412" s="1">
        <v>102</v>
      </c>
      <c r="F412" s="1"/>
      <c r="G412" s="11" t="s">
        <v>1278</v>
      </c>
      <c r="H412" s="1">
        <v>59</v>
      </c>
      <c r="I412" s="1"/>
      <c r="J412" s="11" t="s">
        <v>1279</v>
      </c>
      <c r="K412" s="1">
        <v>72</v>
      </c>
      <c r="L412" s="1"/>
      <c r="M412" s="11" t="s">
        <v>1280</v>
      </c>
      <c r="N412" s="1">
        <v>21</v>
      </c>
      <c r="O412" s="1"/>
      <c r="P412" s="11" t="s">
        <v>1276</v>
      </c>
      <c r="Q412" s="1">
        <v>31</v>
      </c>
      <c r="R412" s="1"/>
      <c r="S412" s="11" t="s">
        <v>1281</v>
      </c>
      <c r="T412" s="1">
        <v>52</v>
      </c>
      <c r="U412" s="1"/>
      <c r="V412" s="11" t="s">
        <v>1273</v>
      </c>
      <c r="W412" t="s">
        <v>1318</v>
      </c>
      <c r="Y412" t="s">
        <v>1278</v>
      </c>
      <c r="Z412" t="s">
        <v>1397</v>
      </c>
      <c r="AB412" t="s">
        <v>1279</v>
      </c>
      <c r="AC412" t="s">
        <v>1462</v>
      </c>
      <c r="AE412" t="s">
        <v>1280</v>
      </c>
      <c r="AF412" t="s">
        <v>1343</v>
      </c>
      <c r="AH412" t="s">
        <v>1276</v>
      </c>
      <c r="AI412" t="s">
        <v>1384</v>
      </c>
      <c r="AK412" t="s">
        <v>1281</v>
      </c>
      <c r="AL412" t="s">
        <v>1382</v>
      </c>
      <c r="AN412" t="s">
        <v>1273</v>
      </c>
      <c r="AO412">
        <v>81.5</v>
      </c>
      <c r="AQ412" t="s">
        <v>1278</v>
      </c>
      <c r="AR412">
        <v>33</v>
      </c>
      <c r="AT412" t="s">
        <v>1279</v>
      </c>
      <c r="AU412">
        <v>67.5</v>
      </c>
      <c r="AW412" t="s">
        <v>1280</v>
      </c>
      <c r="AX412">
        <v>5</v>
      </c>
      <c r="AZ412" t="s">
        <v>1467</v>
      </c>
      <c r="BA412">
        <v>21</v>
      </c>
      <c r="BC412" t="s">
        <v>1281</v>
      </c>
      <c r="BD412">
        <v>27</v>
      </c>
      <c r="BF412" t="s">
        <v>1273</v>
      </c>
      <c r="BG412">
        <v>99</v>
      </c>
      <c r="BI412" t="s">
        <v>1278</v>
      </c>
      <c r="BJ412">
        <v>65</v>
      </c>
      <c r="BL412" t="s">
        <v>1279</v>
      </c>
      <c r="BM412">
        <v>89.5</v>
      </c>
      <c r="BO412" t="s">
        <v>1280</v>
      </c>
      <c r="BP412">
        <v>13</v>
      </c>
      <c r="BR412" t="s">
        <v>1467</v>
      </c>
      <c r="BS412">
        <v>31</v>
      </c>
      <c r="BU412" t="s">
        <v>1281</v>
      </c>
      <c r="BV412">
        <v>56</v>
      </c>
      <c r="BX412" t="s">
        <v>1287</v>
      </c>
      <c r="BY412">
        <v>99</v>
      </c>
      <c r="CA412" t="s">
        <v>1278</v>
      </c>
      <c r="CB412">
        <v>56</v>
      </c>
      <c r="CD412" t="s">
        <v>1279</v>
      </c>
      <c r="CE412">
        <v>73.5</v>
      </c>
      <c r="CG412" t="s">
        <v>1301</v>
      </c>
      <c r="CH412">
        <v>20</v>
      </c>
      <c r="CJ412" t="s">
        <v>1317</v>
      </c>
      <c r="CK412">
        <v>33</v>
      </c>
      <c r="CM412" t="s">
        <v>1281</v>
      </c>
      <c r="CN412">
        <v>47</v>
      </c>
      <c r="CP412" t="s">
        <v>1287</v>
      </c>
      <c r="CQ412">
        <v>69</v>
      </c>
      <c r="CS412" t="s">
        <v>1256</v>
      </c>
      <c r="CT412">
        <v>52</v>
      </c>
      <c r="CV412" t="s">
        <v>1257</v>
      </c>
      <c r="CW412">
        <v>64</v>
      </c>
      <c r="CY412" t="s">
        <v>1258</v>
      </c>
      <c r="CZ412">
        <v>48</v>
      </c>
      <c r="DB412" t="s">
        <v>1324</v>
      </c>
      <c r="DC412">
        <v>65</v>
      </c>
      <c r="DE412" t="s">
        <v>1286</v>
      </c>
      <c r="DF412">
        <v>26</v>
      </c>
      <c r="DH412" t="s">
        <v>1353</v>
      </c>
      <c r="DI412">
        <v>81</v>
      </c>
      <c r="DK412">
        <v>52</v>
      </c>
      <c r="DM412">
        <v>97</v>
      </c>
      <c r="DO412">
        <v>56</v>
      </c>
      <c r="DQ412">
        <v>23</v>
      </c>
      <c r="DS412">
        <v>31</v>
      </c>
    </row>
    <row r="413" spans="1:123" ht="15" x14ac:dyDescent="0.2">
      <c r="A413" s="1" t="s">
        <v>816</v>
      </c>
      <c r="B413" s="2">
        <v>8</v>
      </c>
      <c r="C413" s="3" t="s">
        <v>817</v>
      </c>
      <c r="D413" s="8" t="s">
        <v>1247</v>
      </c>
      <c r="E413" s="1">
        <v>102</v>
      </c>
      <c r="F413" s="1"/>
      <c r="G413" s="11" t="s">
        <v>1278</v>
      </c>
      <c r="H413" s="1">
        <v>72</v>
      </c>
      <c r="I413" s="1"/>
      <c r="J413" s="11" t="s">
        <v>1279</v>
      </c>
      <c r="K413" s="1">
        <v>49</v>
      </c>
      <c r="L413" s="1"/>
      <c r="M413" s="11" t="s">
        <v>1280</v>
      </c>
      <c r="N413" s="1">
        <v>19</v>
      </c>
      <c r="O413" s="1"/>
      <c r="P413" s="11" t="s">
        <v>1276</v>
      </c>
      <c r="Q413" s="1">
        <v>39.5</v>
      </c>
      <c r="R413" s="1"/>
      <c r="S413" s="11" t="s">
        <v>1281</v>
      </c>
      <c r="T413" s="1">
        <v>54.5</v>
      </c>
      <c r="U413" s="1"/>
      <c r="V413" s="11" t="s">
        <v>1273</v>
      </c>
      <c r="W413" t="s">
        <v>1354</v>
      </c>
      <c r="Y413" t="s">
        <v>1278</v>
      </c>
      <c r="Z413" t="s">
        <v>1385</v>
      </c>
      <c r="AB413" t="s">
        <v>1279</v>
      </c>
      <c r="AC413" t="s">
        <v>1401</v>
      </c>
      <c r="AE413" t="s">
        <v>1280</v>
      </c>
      <c r="AF413" t="s">
        <v>1363</v>
      </c>
      <c r="AH413" t="s">
        <v>1276</v>
      </c>
      <c r="AI413" t="s">
        <v>1386</v>
      </c>
      <c r="AK413" t="s">
        <v>1281</v>
      </c>
      <c r="AL413" t="s">
        <v>1389</v>
      </c>
      <c r="AN413" t="s">
        <v>1273</v>
      </c>
      <c r="AO413">
        <v>84.5</v>
      </c>
      <c r="AQ413" t="s">
        <v>1278</v>
      </c>
      <c r="AR413">
        <v>50</v>
      </c>
      <c r="AT413" t="s">
        <v>1279</v>
      </c>
      <c r="AU413">
        <v>71.5</v>
      </c>
      <c r="AW413" t="s">
        <v>1280</v>
      </c>
      <c r="AX413">
        <v>16</v>
      </c>
      <c r="AZ413" t="s">
        <v>1467</v>
      </c>
      <c r="BA413">
        <v>22</v>
      </c>
      <c r="BC413" t="s">
        <v>1281</v>
      </c>
      <c r="BD413">
        <v>23</v>
      </c>
      <c r="BF413" t="s">
        <v>1273</v>
      </c>
      <c r="BG413">
        <v>99</v>
      </c>
      <c r="BI413" t="s">
        <v>1278</v>
      </c>
      <c r="BJ413">
        <v>59</v>
      </c>
      <c r="BL413" t="s">
        <v>1279</v>
      </c>
      <c r="BM413">
        <v>72</v>
      </c>
      <c r="BO413" t="s">
        <v>1280</v>
      </c>
      <c r="BP413">
        <v>22</v>
      </c>
      <c r="BR413" t="s">
        <v>1467</v>
      </c>
      <c r="BS413">
        <v>29</v>
      </c>
      <c r="BU413" t="s">
        <v>1281</v>
      </c>
      <c r="BV413">
        <v>46</v>
      </c>
      <c r="BX413" t="s">
        <v>1287</v>
      </c>
      <c r="BY413">
        <v>77</v>
      </c>
      <c r="CA413" t="s">
        <v>1278</v>
      </c>
      <c r="CB413">
        <v>71</v>
      </c>
      <c r="CD413" t="s">
        <v>1279</v>
      </c>
      <c r="CE413">
        <v>57.5</v>
      </c>
      <c r="CG413" t="s">
        <v>1301</v>
      </c>
      <c r="CH413">
        <v>17</v>
      </c>
      <c r="CJ413" t="s">
        <v>1317</v>
      </c>
      <c r="CK413">
        <v>44</v>
      </c>
      <c r="CM413" t="s">
        <v>1281</v>
      </c>
      <c r="CN413">
        <v>34</v>
      </c>
      <c r="CP413" t="s">
        <v>1287</v>
      </c>
      <c r="CQ413">
        <v>72</v>
      </c>
      <c r="CS413" t="s">
        <v>1302</v>
      </c>
      <c r="CT413">
        <v>52</v>
      </c>
      <c r="CV413" t="s">
        <v>1279</v>
      </c>
      <c r="CW413">
        <v>47.5</v>
      </c>
      <c r="CY413" t="s">
        <v>1301</v>
      </c>
      <c r="CZ413">
        <v>28</v>
      </c>
      <c r="DB413" t="s">
        <v>1324</v>
      </c>
      <c r="DC413">
        <v>36</v>
      </c>
      <c r="DE413" t="s">
        <v>1281</v>
      </c>
      <c r="DF413">
        <v>29</v>
      </c>
      <c r="DH413" t="s">
        <v>1287</v>
      </c>
      <c r="DI413">
        <v>69</v>
      </c>
      <c r="DK413">
        <v>73</v>
      </c>
      <c r="DM413">
        <v>80</v>
      </c>
      <c r="DO413">
        <v>38</v>
      </c>
      <c r="DQ413">
        <v>24</v>
      </c>
      <c r="DS413">
        <v>19</v>
      </c>
    </row>
    <row r="414" spans="1:123" ht="15" x14ac:dyDescent="0.2">
      <c r="A414" s="1" t="s">
        <v>818</v>
      </c>
      <c r="B414" s="2">
        <v>8</v>
      </c>
      <c r="C414" s="3" t="s">
        <v>819</v>
      </c>
      <c r="D414" s="8" t="s">
        <v>1247</v>
      </c>
      <c r="E414" s="1">
        <v>90</v>
      </c>
      <c r="F414" s="1"/>
      <c r="G414" s="11" t="s">
        <v>1278</v>
      </c>
      <c r="H414" s="1">
        <v>67</v>
      </c>
      <c r="I414" s="1"/>
      <c r="J414" s="11" t="s">
        <v>1279</v>
      </c>
      <c r="K414" s="1">
        <v>32</v>
      </c>
      <c r="L414" s="1"/>
      <c r="M414" s="11" t="s">
        <v>1280</v>
      </c>
      <c r="N414" s="1">
        <v>28</v>
      </c>
      <c r="O414" s="1"/>
      <c r="P414" s="11" t="s">
        <v>1276</v>
      </c>
      <c r="Q414" s="1">
        <v>56.5</v>
      </c>
      <c r="R414" s="1"/>
      <c r="S414" s="11" t="s">
        <v>1281</v>
      </c>
      <c r="T414" s="1">
        <v>60</v>
      </c>
      <c r="U414" s="1"/>
      <c r="V414" s="11" t="s">
        <v>1273</v>
      </c>
      <c r="W414" t="s">
        <v>1401</v>
      </c>
      <c r="Y414" t="s">
        <v>1278</v>
      </c>
      <c r="Z414" t="s">
        <v>1352</v>
      </c>
      <c r="AB414" t="s">
        <v>1279</v>
      </c>
      <c r="AC414" t="s">
        <v>1350</v>
      </c>
      <c r="AE414" t="s">
        <v>1280</v>
      </c>
      <c r="AF414" t="s">
        <v>1370</v>
      </c>
      <c r="AH414" t="s">
        <v>1276</v>
      </c>
      <c r="AI414" t="s">
        <v>1393</v>
      </c>
      <c r="AK414" t="s">
        <v>1281</v>
      </c>
      <c r="AL414" t="s">
        <v>1339</v>
      </c>
      <c r="AN414" t="s">
        <v>1273</v>
      </c>
      <c r="AO414">
        <v>80</v>
      </c>
      <c r="AQ414" t="s">
        <v>1278</v>
      </c>
      <c r="AR414">
        <v>81</v>
      </c>
      <c r="AT414" t="s">
        <v>1279</v>
      </c>
      <c r="AU414">
        <v>36</v>
      </c>
      <c r="AW414" t="s">
        <v>1280</v>
      </c>
      <c r="AX414">
        <v>17</v>
      </c>
      <c r="AZ414" t="s">
        <v>1467</v>
      </c>
      <c r="BA414">
        <v>18</v>
      </c>
      <c r="BC414" t="s">
        <v>1281</v>
      </c>
      <c r="BD414">
        <v>41</v>
      </c>
      <c r="BF414" t="s">
        <v>1273</v>
      </c>
      <c r="BG414">
        <v>98</v>
      </c>
      <c r="BI414" t="s">
        <v>1278</v>
      </c>
      <c r="BJ414">
        <v>88</v>
      </c>
      <c r="BL414" t="s">
        <v>1279</v>
      </c>
      <c r="BM414">
        <v>50</v>
      </c>
      <c r="BO414" t="s">
        <v>1280</v>
      </c>
      <c r="BP414">
        <v>15</v>
      </c>
      <c r="BR414" t="s">
        <v>1467</v>
      </c>
      <c r="BS414">
        <v>33</v>
      </c>
      <c r="BU414" t="s">
        <v>1281</v>
      </c>
      <c r="BV414">
        <v>51</v>
      </c>
      <c r="BX414" t="s">
        <v>1287</v>
      </c>
      <c r="BY414">
        <v>84</v>
      </c>
      <c r="CA414" t="s">
        <v>1278</v>
      </c>
      <c r="CB414">
        <v>107</v>
      </c>
      <c r="CD414" t="s">
        <v>1279</v>
      </c>
      <c r="CE414">
        <v>24.5</v>
      </c>
      <c r="CG414" t="s">
        <v>1301</v>
      </c>
      <c r="CH414">
        <v>13</v>
      </c>
      <c r="CJ414" t="s">
        <v>1317</v>
      </c>
      <c r="CK414">
        <v>58</v>
      </c>
      <c r="CM414" t="s">
        <v>1281</v>
      </c>
      <c r="CN414">
        <v>60</v>
      </c>
      <c r="CP414" t="s">
        <v>1287</v>
      </c>
      <c r="CQ414">
        <v>72</v>
      </c>
      <c r="CS414" t="s">
        <v>1302</v>
      </c>
      <c r="CT414">
        <v>63</v>
      </c>
      <c r="CV414" t="s">
        <v>1279</v>
      </c>
      <c r="CW414">
        <v>37.5</v>
      </c>
      <c r="CY414" t="s">
        <v>1301</v>
      </c>
      <c r="CZ414">
        <v>30</v>
      </c>
      <c r="DB414" t="s">
        <v>1324</v>
      </c>
      <c r="DC414">
        <v>66</v>
      </c>
      <c r="DE414" t="s">
        <v>1281</v>
      </c>
      <c r="DF414">
        <v>40</v>
      </c>
      <c r="DH414" t="s">
        <v>1287</v>
      </c>
      <c r="DI414">
        <v>81</v>
      </c>
      <c r="DK414">
        <v>71</v>
      </c>
      <c r="DM414">
        <v>42</v>
      </c>
      <c r="DO414">
        <v>61</v>
      </c>
      <c r="DQ414">
        <v>34</v>
      </c>
      <c r="DS414">
        <v>30</v>
      </c>
    </row>
    <row r="415" spans="1:123" ht="15" x14ac:dyDescent="0.2">
      <c r="A415" s="1" t="s">
        <v>820</v>
      </c>
      <c r="B415" s="2">
        <v>8</v>
      </c>
      <c r="C415" s="3" t="s">
        <v>821</v>
      </c>
      <c r="D415" s="8" t="s">
        <v>1247</v>
      </c>
      <c r="E415" s="1">
        <v>88</v>
      </c>
      <c r="F415" s="1"/>
      <c r="G415" s="11" t="s">
        <v>1278</v>
      </c>
      <c r="H415" s="1">
        <v>60</v>
      </c>
      <c r="I415" s="1"/>
      <c r="J415" s="11" t="s">
        <v>1279</v>
      </c>
      <c r="K415" s="1">
        <v>70</v>
      </c>
      <c r="L415" s="1"/>
      <c r="M415" s="11" t="s">
        <v>1280</v>
      </c>
      <c r="N415" s="1">
        <v>16</v>
      </c>
      <c r="O415" s="1"/>
      <c r="P415" s="11" t="s">
        <v>1276</v>
      </c>
      <c r="Q415" s="1">
        <v>51</v>
      </c>
      <c r="R415" s="1"/>
      <c r="S415" s="11" t="s">
        <v>1281</v>
      </c>
      <c r="T415" s="1">
        <v>47.5</v>
      </c>
      <c r="U415" s="1"/>
      <c r="V415" s="11" t="s">
        <v>1273</v>
      </c>
      <c r="W415" t="s">
        <v>1342</v>
      </c>
      <c r="Y415" t="s">
        <v>1278</v>
      </c>
      <c r="Z415" t="s">
        <v>1364</v>
      </c>
      <c r="AB415" t="s">
        <v>1279</v>
      </c>
      <c r="AC415" t="s">
        <v>1416</v>
      </c>
      <c r="AE415" t="s">
        <v>1280</v>
      </c>
      <c r="AF415" t="s">
        <v>1376</v>
      </c>
      <c r="AH415" t="s">
        <v>1276</v>
      </c>
      <c r="AI415" t="s">
        <v>1384</v>
      </c>
      <c r="AK415" t="s">
        <v>1281</v>
      </c>
      <c r="AL415" t="s">
        <v>1336</v>
      </c>
      <c r="AN415" t="s">
        <v>1273</v>
      </c>
      <c r="AO415">
        <v>89</v>
      </c>
      <c r="AQ415" t="s">
        <v>1278</v>
      </c>
      <c r="AR415">
        <v>57.5</v>
      </c>
      <c r="AT415" t="s">
        <v>1279</v>
      </c>
      <c r="AU415">
        <v>76</v>
      </c>
      <c r="AW415" t="s">
        <v>1280</v>
      </c>
      <c r="AX415">
        <v>24</v>
      </c>
      <c r="AZ415" t="s">
        <v>1467</v>
      </c>
      <c r="BA415">
        <v>36</v>
      </c>
      <c r="BC415" t="s">
        <v>1281</v>
      </c>
      <c r="BD415">
        <v>23.5</v>
      </c>
      <c r="BF415" t="s">
        <v>1273</v>
      </c>
      <c r="BG415">
        <v>92</v>
      </c>
      <c r="BI415" t="s">
        <v>1278</v>
      </c>
      <c r="BJ415">
        <v>63</v>
      </c>
      <c r="BL415" t="s">
        <v>1279</v>
      </c>
      <c r="BM415">
        <v>66.5</v>
      </c>
      <c r="BO415" t="s">
        <v>1280</v>
      </c>
      <c r="BP415">
        <v>18</v>
      </c>
      <c r="BR415" t="s">
        <v>1467</v>
      </c>
      <c r="BS415">
        <v>26</v>
      </c>
      <c r="BU415" t="s">
        <v>1281</v>
      </c>
      <c r="BV415">
        <v>63</v>
      </c>
      <c r="BX415" t="s">
        <v>1287</v>
      </c>
      <c r="BY415">
        <v>91</v>
      </c>
      <c r="CA415" t="s">
        <v>1278</v>
      </c>
      <c r="CB415">
        <v>81</v>
      </c>
      <c r="CD415" t="s">
        <v>1279</v>
      </c>
      <c r="CE415">
        <v>75</v>
      </c>
      <c r="CG415" t="s">
        <v>1301</v>
      </c>
      <c r="CH415">
        <v>30</v>
      </c>
      <c r="CJ415" t="s">
        <v>1317</v>
      </c>
      <c r="CK415">
        <v>35</v>
      </c>
      <c r="CM415" t="s">
        <v>1281</v>
      </c>
      <c r="CN415">
        <v>52</v>
      </c>
      <c r="CP415" t="s">
        <v>1287</v>
      </c>
      <c r="CQ415">
        <v>74</v>
      </c>
      <c r="CS415" t="s">
        <v>1302</v>
      </c>
      <c r="CT415">
        <v>40</v>
      </c>
      <c r="CV415" t="s">
        <v>1279</v>
      </c>
      <c r="CW415">
        <v>63</v>
      </c>
      <c r="CY415" t="s">
        <v>1301</v>
      </c>
      <c r="CZ415">
        <v>40</v>
      </c>
      <c r="DB415" t="s">
        <v>1324</v>
      </c>
      <c r="DC415">
        <v>57</v>
      </c>
      <c r="DE415" t="s">
        <v>1281</v>
      </c>
      <c r="DF415">
        <v>48</v>
      </c>
      <c r="DH415" t="s">
        <v>1287</v>
      </c>
      <c r="DI415">
        <v>91</v>
      </c>
      <c r="DK415">
        <v>61</v>
      </c>
      <c r="DM415">
        <v>82</v>
      </c>
      <c r="DO415">
        <v>63</v>
      </c>
      <c r="DQ415">
        <v>33</v>
      </c>
      <c r="DS415">
        <v>31</v>
      </c>
    </row>
    <row r="416" spans="1:123" ht="15" x14ac:dyDescent="0.2">
      <c r="A416" s="1" t="s">
        <v>822</v>
      </c>
      <c r="B416" s="2">
        <v>8</v>
      </c>
      <c r="C416" s="3" t="s">
        <v>823</v>
      </c>
      <c r="D416" s="8" t="s">
        <v>1247</v>
      </c>
      <c r="E416" s="1">
        <v>98</v>
      </c>
      <c r="F416" s="1"/>
      <c r="G416" s="11" t="s">
        <v>1278</v>
      </c>
      <c r="H416" s="1">
        <v>79</v>
      </c>
      <c r="I416" s="1"/>
      <c r="J416" s="11" t="s">
        <v>1279</v>
      </c>
      <c r="K416" s="1">
        <v>40</v>
      </c>
      <c r="L416" s="1"/>
      <c r="M416" s="11" t="s">
        <v>1280</v>
      </c>
      <c r="N416" s="1">
        <v>18.5</v>
      </c>
      <c r="O416" s="1"/>
      <c r="P416" s="11" t="s">
        <v>1276</v>
      </c>
      <c r="Q416" s="1">
        <v>46</v>
      </c>
      <c r="R416" s="1"/>
      <c r="S416" s="11" t="s">
        <v>1281</v>
      </c>
      <c r="T416" s="1">
        <v>50</v>
      </c>
      <c r="U416" s="1"/>
      <c r="V416" s="11" t="s">
        <v>1273</v>
      </c>
      <c r="W416">
        <v>0</v>
      </c>
      <c r="Z416">
        <v>0</v>
      </c>
      <c r="AC416">
        <v>0</v>
      </c>
      <c r="AF416">
        <v>0</v>
      </c>
      <c r="AI416">
        <v>0</v>
      </c>
      <c r="AL416">
        <v>0</v>
      </c>
      <c r="AO416">
        <v>95</v>
      </c>
      <c r="AQ416" t="s">
        <v>1278</v>
      </c>
      <c r="AR416">
        <v>59.5</v>
      </c>
      <c r="AT416" t="s">
        <v>1279</v>
      </c>
      <c r="AU416">
        <v>34.5</v>
      </c>
      <c r="AW416" t="s">
        <v>1280</v>
      </c>
      <c r="AX416">
        <v>15</v>
      </c>
      <c r="AZ416" t="s">
        <v>1467</v>
      </c>
      <c r="BA416">
        <v>36</v>
      </c>
      <c r="BC416" t="s">
        <v>1281</v>
      </c>
      <c r="BD416">
        <v>32</v>
      </c>
      <c r="BF416" t="s">
        <v>1273</v>
      </c>
      <c r="BG416">
        <v>90</v>
      </c>
      <c r="BI416" t="s">
        <v>1278</v>
      </c>
      <c r="BJ416">
        <v>112</v>
      </c>
      <c r="BL416" t="s">
        <v>1279</v>
      </c>
      <c r="BM416">
        <v>55</v>
      </c>
      <c r="BO416" t="s">
        <v>1280</v>
      </c>
      <c r="BP416">
        <v>12</v>
      </c>
      <c r="BR416" t="s">
        <v>1467</v>
      </c>
      <c r="BS416">
        <v>28</v>
      </c>
      <c r="BU416" t="s">
        <v>1281</v>
      </c>
      <c r="BV416">
        <v>56</v>
      </c>
      <c r="BX416" t="s">
        <v>1287</v>
      </c>
      <c r="BY416">
        <v>98</v>
      </c>
      <c r="CA416" t="s">
        <v>1278</v>
      </c>
      <c r="CB416">
        <v>97</v>
      </c>
      <c r="CD416" t="s">
        <v>1279</v>
      </c>
      <c r="CE416">
        <v>43.5</v>
      </c>
      <c r="CG416" t="s">
        <v>1301</v>
      </c>
      <c r="CH416">
        <v>22</v>
      </c>
      <c r="CJ416" t="s">
        <v>1317</v>
      </c>
      <c r="CK416">
        <v>41</v>
      </c>
      <c r="CM416" t="s">
        <v>1281</v>
      </c>
      <c r="CN416">
        <v>62</v>
      </c>
      <c r="CP416" t="s">
        <v>1287</v>
      </c>
      <c r="CQ416">
        <v>77</v>
      </c>
      <c r="CS416" t="s">
        <v>1302</v>
      </c>
      <c r="CT416">
        <v>62</v>
      </c>
      <c r="CV416" t="s">
        <v>1279</v>
      </c>
      <c r="CW416">
        <v>37</v>
      </c>
      <c r="CY416" t="s">
        <v>1301</v>
      </c>
      <c r="CZ416">
        <v>40</v>
      </c>
      <c r="DB416" t="s">
        <v>1324</v>
      </c>
      <c r="DC416">
        <v>35</v>
      </c>
      <c r="DE416" t="s">
        <v>1281</v>
      </c>
      <c r="DF416">
        <v>40</v>
      </c>
      <c r="DH416" t="s">
        <v>1287</v>
      </c>
      <c r="DI416">
        <v>90</v>
      </c>
      <c r="DK416">
        <v>71</v>
      </c>
      <c r="DM416">
        <v>61</v>
      </c>
      <c r="DO416">
        <v>47</v>
      </c>
      <c r="DQ416">
        <v>27</v>
      </c>
      <c r="DS416">
        <v>34</v>
      </c>
    </row>
    <row r="417" spans="1:123" ht="15" x14ac:dyDescent="0.2">
      <c r="A417" s="1" t="s">
        <v>824</v>
      </c>
      <c r="B417" s="2">
        <v>8</v>
      </c>
      <c r="C417" s="3" t="s">
        <v>825</v>
      </c>
      <c r="D417" s="8" t="s">
        <v>1247</v>
      </c>
      <c r="E417" s="1">
        <v>101</v>
      </c>
      <c r="F417" s="1"/>
      <c r="G417" s="11" t="s">
        <v>1278</v>
      </c>
      <c r="H417" s="1">
        <v>62</v>
      </c>
      <c r="I417" s="1"/>
      <c r="J417" s="11" t="s">
        <v>1279</v>
      </c>
      <c r="K417" s="1">
        <v>57</v>
      </c>
      <c r="L417" s="1"/>
      <c r="M417" s="11" t="s">
        <v>1280</v>
      </c>
      <c r="N417" s="1">
        <v>22.5</v>
      </c>
      <c r="O417" s="1"/>
      <c r="P417" s="11" t="s">
        <v>1276</v>
      </c>
      <c r="Q417" s="1">
        <v>39</v>
      </c>
      <c r="R417" s="1"/>
      <c r="S417" s="11" t="s">
        <v>1281</v>
      </c>
      <c r="T417" s="1">
        <v>50.5</v>
      </c>
      <c r="U417" s="1"/>
      <c r="V417" s="11" t="s">
        <v>1273</v>
      </c>
      <c r="W417" t="s">
        <v>1373</v>
      </c>
      <c r="Y417" t="s">
        <v>1278</v>
      </c>
      <c r="Z417" t="s">
        <v>1355</v>
      </c>
      <c r="AB417" t="s">
        <v>1279</v>
      </c>
      <c r="AC417" t="s">
        <v>1434</v>
      </c>
      <c r="AE417" t="s">
        <v>1280</v>
      </c>
      <c r="AF417" t="s">
        <v>1479</v>
      </c>
      <c r="AH417" t="s">
        <v>1276</v>
      </c>
      <c r="AI417" t="s">
        <v>1405</v>
      </c>
      <c r="AK417" t="s">
        <v>1281</v>
      </c>
      <c r="AL417" t="s">
        <v>1456</v>
      </c>
      <c r="AN417" t="s">
        <v>1273</v>
      </c>
      <c r="AO417">
        <v>90</v>
      </c>
      <c r="AQ417" t="s">
        <v>1278</v>
      </c>
      <c r="AR417">
        <v>50</v>
      </c>
      <c r="AT417" t="s">
        <v>1279</v>
      </c>
      <c r="AU417">
        <v>65</v>
      </c>
      <c r="AW417" t="s">
        <v>1280</v>
      </c>
      <c r="AX417">
        <v>6</v>
      </c>
      <c r="AZ417" t="s">
        <v>1467</v>
      </c>
      <c r="BA417">
        <v>32.5</v>
      </c>
      <c r="BC417" t="s">
        <v>1281</v>
      </c>
      <c r="BD417">
        <v>34.5</v>
      </c>
      <c r="BF417" t="s">
        <v>1273</v>
      </c>
      <c r="BG417">
        <v>94</v>
      </c>
      <c r="BI417" t="s">
        <v>1278</v>
      </c>
      <c r="BJ417">
        <v>72</v>
      </c>
      <c r="BL417" t="s">
        <v>1279</v>
      </c>
      <c r="BM417">
        <v>59</v>
      </c>
      <c r="BO417" t="s">
        <v>1280</v>
      </c>
      <c r="BP417">
        <v>14</v>
      </c>
      <c r="BR417" t="s">
        <v>1467</v>
      </c>
      <c r="BS417">
        <v>32</v>
      </c>
      <c r="BU417" t="s">
        <v>1281</v>
      </c>
      <c r="BV417">
        <v>57</v>
      </c>
      <c r="BX417" t="s">
        <v>1287</v>
      </c>
      <c r="BY417">
        <v>84</v>
      </c>
      <c r="CA417" t="s">
        <v>1278</v>
      </c>
      <c r="CB417">
        <v>67</v>
      </c>
      <c r="CD417" t="s">
        <v>1279</v>
      </c>
      <c r="CE417">
        <v>42</v>
      </c>
      <c r="CG417" t="s">
        <v>1301</v>
      </c>
      <c r="CH417">
        <v>29</v>
      </c>
      <c r="CJ417" t="s">
        <v>1317</v>
      </c>
      <c r="CK417">
        <v>34</v>
      </c>
      <c r="CM417" t="s">
        <v>1281</v>
      </c>
      <c r="CN417">
        <v>56</v>
      </c>
      <c r="CP417" t="s">
        <v>1287</v>
      </c>
      <c r="CQ417">
        <v>78</v>
      </c>
      <c r="CS417" t="s">
        <v>1302</v>
      </c>
      <c r="CT417">
        <v>54</v>
      </c>
      <c r="CV417" t="s">
        <v>1279</v>
      </c>
      <c r="CW417">
        <v>43.5</v>
      </c>
      <c r="CY417" t="s">
        <v>1301</v>
      </c>
      <c r="CZ417">
        <v>37</v>
      </c>
      <c r="DB417" t="s">
        <v>1324</v>
      </c>
      <c r="DC417">
        <v>52</v>
      </c>
      <c r="DE417" t="s">
        <v>1281</v>
      </c>
      <c r="DF417">
        <v>59</v>
      </c>
      <c r="DH417" t="s">
        <v>1287</v>
      </c>
      <c r="DI417">
        <v>92</v>
      </c>
      <c r="DK417">
        <v>86</v>
      </c>
      <c r="DM417">
        <v>61</v>
      </c>
      <c r="DO417">
        <v>57</v>
      </c>
      <c r="DQ417">
        <v>29</v>
      </c>
      <c r="DS417">
        <v>32</v>
      </c>
    </row>
    <row r="418" spans="1:123" ht="15" x14ac:dyDescent="0.2">
      <c r="A418" s="1" t="s">
        <v>826</v>
      </c>
      <c r="B418" s="2">
        <v>8</v>
      </c>
      <c r="C418" s="3" t="s">
        <v>66</v>
      </c>
      <c r="D418" s="8" t="s">
        <v>1247</v>
      </c>
      <c r="E418" s="1">
        <v>101</v>
      </c>
      <c r="F418" s="1"/>
      <c r="G418" s="11" t="s">
        <v>1278</v>
      </c>
      <c r="H418" s="1">
        <v>46</v>
      </c>
      <c r="I418" s="1"/>
      <c r="J418" s="11" t="s">
        <v>1279</v>
      </c>
      <c r="K418" s="1">
        <v>66</v>
      </c>
      <c r="L418" s="1"/>
      <c r="M418" s="11" t="s">
        <v>1280</v>
      </c>
      <c r="N418" s="1">
        <v>26</v>
      </c>
      <c r="O418" s="1"/>
      <c r="P418" s="11" t="s">
        <v>1276</v>
      </c>
      <c r="Q418" s="1">
        <v>38</v>
      </c>
      <c r="R418" s="1"/>
      <c r="S418" s="11" t="s">
        <v>1281</v>
      </c>
      <c r="T418" s="1">
        <v>50</v>
      </c>
      <c r="U418" s="1"/>
      <c r="V418" s="11" t="s">
        <v>1273</v>
      </c>
      <c r="W418" t="s">
        <v>1406</v>
      </c>
      <c r="Y418" t="s">
        <v>1278</v>
      </c>
      <c r="Z418" t="s">
        <v>1405</v>
      </c>
      <c r="AB418" t="s">
        <v>1279</v>
      </c>
      <c r="AC418" t="s">
        <v>1338</v>
      </c>
      <c r="AE418" t="s">
        <v>1280</v>
      </c>
      <c r="AF418" t="s">
        <v>1411</v>
      </c>
      <c r="AH418" t="s">
        <v>1276</v>
      </c>
      <c r="AI418" t="s">
        <v>1413</v>
      </c>
      <c r="AK418" t="s">
        <v>1281</v>
      </c>
      <c r="AL418" t="s">
        <v>1350</v>
      </c>
      <c r="AN418" t="s">
        <v>1273</v>
      </c>
      <c r="AO418">
        <v>79.5</v>
      </c>
      <c r="AQ418" t="s">
        <v>1278</v>
      </c>
      <c r="AR418">
        <v>49</v>
      </c>
      <c r="AT418" t="s">
        <v>1279</v>
      </c>
      <c r="AU418">
        <v>67.5</v>
      </c>
      <c r="AW418" t="s">
        <v>1280</v>
      </c>
      <c r="AX418">
        <v>17.5</v>
      </c>
      <c r="AZ418" t="s">
        <v>1467</v>
      </c>
      <c r="BA418">
        <v>26.5</v>
      </c>
      <c r="BC418" t="s">
        <v>1281</v>
      </c>
      <c r="BD418">
        <v>52</v>
      </c>
      <c r="BF418" t="s">
        <v>1273</v>
      </c>
      <c r="BG418">
        <v>92</v>
      </c>
      <c r="BI418" t="s">
        <v>1278</v>
      </c>
      <c r="BJ418">
        <v>75</v>
      </c>
      <c r="BL418" t="s">
        <v>1279</v>
      </c>
      <c r="BM418">
        <v>56</v>
      </c>
      <c r="BO418" t="s">
        <v>1280</v>
      </c>
      <c r="BP418">
        <v>26</v>
      </c>
      <c r="BR418" t="s">
        <v>1467</v>
      </c>
      <c r="BS418">
        <v>25</v>
      </c>
      <c r="BU418" t="s">
        <v>1281</v>
      </c>
      <c r="BV418">
        <v>52</v>
      </c>
      <c r="BX418" t="s">
        <v>1287</v>
      </c>
      <c r="BY418">
        <v>79</v>
      </c>
      <c r="CA418" t="s">
        <v>1278</v>
      </c>
      <c r="CB418">
        <v>70</v>
      </c>
      <c r="CD418" t="s">
        <v>1279</v>
      </c>
      <c r="CE418">
        <v>59</v>
      </c>
      <c r="CG418" t="s">
        <v>1301</v>
      </c>
      <c r="CH418">
        <v>17</v>
      </c>
      <c r="CJ418" t="s">
        <v>1317</v>
      </c>
      <c r="CK418">
        <v>32</v>
      </c>
      <c r="CM418" t="s">
        <v>1281</v>
      </c>
      <c r="CN418">
        <v>47</v>
      </c>
      <c r="CP418" t="s">
        <v>1287</v>
      </c>
      <c r="CQ418">
        <v>63</v>
      </c>
      <c r="CS418" t="s">
        <v>1302</v>
      </c>
      <c r="CT418">
        <v>41</v>
      </c>
      <c r="CV418" t="s">
        <v>1263</v>
      </c>
      <c r="CW418">
        <v>58</v>
      </c>
      <c r="CY418" t="s">
        <v>1305</v>
      </c>
      <c r="CZ418">
        <v>26</v>
      </c>
      <c r="DB418" t="s">
        <v>1276</v>
      </c>
      <c r="DC418">
        <v>60</v>
      </c>
      <c r="DE418" t="s">
        <v>1290</v>
      </c>
      <c r="DF418">
        <v>38</v>
      </c>
      <c r="DH418" t="s">
        <v>1284</v>
      </c>
      <c r="DI418">
        <v>88</v>
      </c>
      <c r="DK418">
        <v>60</v>
      </c>
      <c r="DM418">
        <v>73</v>
      </c>
      <c r="DO418">
        <v>52</v>
      </c>
      <c r="DQ418">
        <v>41</v>
      </c>
      <c r="DS418">
        <v>24</v>
      </c>
    </row>
    <row r="419" spans="1:123" ht="15" x14ac:dyDescent="0.2">
      <c r="A419" s="1" t="s">
        <v>827</v>
      </c>
      <c r="B419" s="2">
        <v>8</v>
      </c>
      <c r="C419" s="3" t="s">
        <v>828</v>
      </c>
      <c r="D419" s="8" t="s">
        <v>1247</v>
      </c>
      <c r="E419" s="1">
        <v>91</v>
      </c>
      <c r="F419" s="1"/>
      <c r="G419" s="11" t="s">
        <v>1278</v>
      </c>
      <c r="H419" s="1">
        <v>38</v>
      </c>
      <c r="I419" s="1"/>
      <c r="J419" s="11" t="s">
        <v>1279</v>
      </c>
      <c r="K419" s="1">
        <v>84</v>
      </c>
      <c r="L419" s="1"/>
      <c r="M419" s="11" t="s">
        <v>1280</v>
      </c>
      <c r="N419" s="1">
        <v>23.5</v>
      </c>
      <c r="O419" s="1"/>
      <c r="P419" s="11" t="s">
        <v>1276</v>
      </c>
      <c r="Q419" s="1">
        <v>44.5</v>
      </c>
      <c r="R419" s="1"/>
      <c r="S419" s="11" t="s">
        <v>1281</v>
      </c>
      <c r="T419" s="1">
        <v>45.5</v>
      </c>
      <c r="U419" s="1"/>
      <c r="V419" s="11" t="s">
        <v>1273</v>
      </c>
      <c r="W419" t="s">
        <v>1361</v>
      </c>
      <c r="Y419" t="s">
        <v>1278</v>
      </c>
      <c r="Z419" t="s">
        <v>1354</v>
      </c>
      <c r="AB419" t="s">
        <v>1279</v>
      </c>
      <c r="AC419" t="s">
        <v>1373</v>
      </c>
      <c r="AE419" t="s">
        <v>1280</v>
      </c>
      <c r="AF419" t="s">
        <v>1345</v>
      </c>
      <c r="AH419" t="s">
        <v>1276</v>
      </c>
      <c r="AI419" t="s">
        <v>1330</v>
      </c>
      <c r="AK419" t="s">
        <v>1281</v>
      </c>
      <c r="AL419" t="s">
        <v>1400</v>
      </c>
      <c r="AN419" t="s">
        <v>1273</v>
      </c>
      <c r="AO419">
        <v>100</v>
      </c>
      <c r="AQ419" t="s">
        <v>1278</v>
      </c>
      <c r="AR419">
        <v>70</v>
      </c>
      <c r="AT419" t="s">
        <v>1279</v>
      </c>
      <c r="AU419">
        <v>78</v>
      </c>
      <c r="AW419" t="s">
        <v>1280</v>
      </c>
      <c r="AX419">
        <v>12</v>
      </c>
      <c r="AZ419" t="s">
        <v>1467</v>
      </c>
      <c r="BA419">
        <v>21</v>
      </c>
      <c r="BC419" t="s">
        <v>1281</v>
      </c>
      <c r="BD419">
        <v>24.5</v>
      </c>
      <c r="BF419" t="s">
        <v>1273</v>
      </c>
      <c r="BG419">
        <v>93</v>
      </c>
      <c r="BI419" t="s">
        <v>1278</v>
      </c>
      <c r="BJ419">
        <v>108</v>
      </c>
      <c r="BL419" t="s">
        <v>1279</v>
      </c>
      <c r="BM419">
        <v>79</v>
      </c>
      <c r="BO419" t="s">
        <v>1280</v>
      </c>
      <c r="BP419">
        <v>34</v>
      </c>
      <c r="BR419" t="s">
        <v>1467</v>
      </c>
      <c r="BS419">
        <v>37</v>
      </c>
      <c r="BU419" t="s">
        <v>1281</v>
      </c>
      <c r="BV419">
        <v>55</v>
      </c>
      <c r="BX419" t="s">
        <v>1287</v>
      </c>
      <c r="BY419">
        <v>84</v>
      </c>
      <c r="CA419" t="s">
        <v>1278</v>
      </c>
      <c r="CB419">
        <v>114</v>
      </c>
      <c r="CD419" t="s">
        <v>1279</v>
      </c>
      <c r="CE419">
        <v>56.5</v>
      </c>
      <c r="CG419" t="s">
        <v>1301</v>
      </c>
      <c r="CH419">
        <v>33</v>
      </c>
      <c r="CJ419" t="s">
        <v>1317</v>
      </c>
      <c r="CK419">
        <v>49</v>
      </c>
      <c r="CM419" t="s">
        <v>1281</v>
      </c>
      <c r="CN419">
        <v>37</v>
      </c>
      <c r="CP419" t="s">
        <v>1287</v>
      </c>
      <c r="CQ419">
        <v>71</v>
      </c>
      <c r="CS419" t="s">
        <v>1302</v>
      </c>
      <c r="CT419">
        <v>86</v>
      </c>
      <c r="CV419" t="s">
        <v>1279</v>
      </c>
      <c r="CW419">
        <v>57.5</v>
      </c>
      <c r="CY419" t="s">
        <v>1301</v>
      </c>
      <c r="CZ419">
        <v>39</v>
      </c>
      <c r="DB419" t="s">
        <v>1324</v>
      </c>
      <c r="DC419">
        <v>41</v>
      </c>
      <c r="DE419" t="s">
        <v>1281</v>
      </c>
      <c r="DF419">
        <v>47</v>
      </c>
      <c r="DH419" t="s">
        <v>1287</v>
      </c>
      <c r="DI419">
        <v>69</v>
      </c>
      <c r="DK419">
        <v>83</v>
      </c>
      <c r="DM419">
        <v>69</v>
      </c>
      <c r="DO419">
        <v>53</v>
      </c>
      <c r="DQ419">
        <v>29</v>
      </c>
      <c r="DS419">
        <v>32</v>
      </c>
    </row>
    <row r="420" spans="1:123" ht="15" x14ac:dyDescent="0.2">
      <c r="A420" s="1" t="s">
        <v>829</v>
      </c>
      <c r="B420" s="2">
        <v>8</v>
      </c>
      <c r="C420" s="3" t="s">
        <v>830</v>
      </c>
      <c r="D420" s="8" t="s">
        <v>1247</v>
      </c>
      <c r="E420" s="1">
        <v>97</v>
      </c>
      <c r="F420" s="1"/>
      <c r="G420" s="11" t="s">
        <v>1278</v>
      </c>
      <c r="H420" s="1">
        <v>65</v>
      </c>
      <c r="I420" s="1"/>
      <c r="J420" s="11" t="s">
        <v>1279</v>
      </c>
      <c r="K420" s="1">
        <v>66</v>
      </c>
      <c r="L420" s="1"/>
      <c r="M420" s="11" t="s">
        <v>1280</v>
      </c>
      <c r="N420" s="1">
        <v>28.5</v>
      </c>
      <c r="O420" s="1"/>
      <c r="P420" s="11" t="s">
        <v>1276</v>
      </c>
      <c r="Q420" s="1">
        <v>42.5</v>
      </c>
      <c r="R420" s="1"/>
      <c r="S420" s="11" t="s">
        <v>1281</v>
      </c>
      <c r="T420" s="1">
        <v>24.5</v>
      </c>
      <c r="U420" s="1"/>
      <c r="V420" s="11" t="s">
        <v>1273</v>
      </c>
      <c r="W420" t="s">
        <v>1401</v>
      </c>
      <c r="Y420" t="s">
        <v>1278</v>
      </c>
      <c r="Z420" t="s">
        <v>1389</v>
      </c>
      <c r="AB420" t="s">
        <v>1279</v>
      </c>
      <c r="AC420" t="s">
        <v>1369</v>
      </c>
      <c r="AE420" t="s">
        <v>1280</v>
      </c>
      <c r="AF420" t="s">
        <v>1376</v>
      </c>
      <c r="AH420" t="s">
        <v>1276</v>
      </c>
      <c r="AI420" t="s">
        <v>1423</v>
      </c>
      <c r="AK420" t="s">
        <v>1281</v>
      </c>
      <c r="AL420" t="s">
        <v>1393</v>
      </c>
      <c r="AN420" t="s">
        <v>1273</v>
      </c>
      <c r="AO420">
        <v>78</v>
      </c>
      <c r="AQ420" t="s">
        <v>1278</v>
      </c>
      <c r="AR420">
        <v>54.5</v>
      </c>
      <c r="AT420" t="s">
        <v>1279</v>
      </c>
      <c r="AU420">
        <v>70</v>
      </c>
      <c r="AW420" t="s">
        <v>1280</v>
      </c>
      <c r="AX420">
        <v>9</v>
      </c>
      <c r="AZ420" t="s">
        <v>1467</v>
      </c>
      <c r="BA420">
        <v>3.5</v>
      </c>
      <c r="BC420" t="s">
        <v>1281</v>
      </c>
      <c r="BD420">
        <v>36</v>
      </c>
      <c r="BF420" t="s">
        <v>1273</v>
      </c>
      <c r="BG420">
        <v>76</v>
      </c>
      <c r="BI420" t="s">
        <v>1278</v>
      </c>
      <c r="BJ420">
        <v>72</v>
      </c>
      <c r="BL420" t="s">
        <v>1279</v>
      </c>
      <c r="BM420">
        <v>73</v>
      </c>
      <c r="BO420" t="s">
        <v>1280</v>
      </c>
      <c r="BP420">
        <v>31</v>
      </c>
      <c r="BR420" t="s">
        <v>1467</v>
      </c>
      <c r="BS420">
        <v>45</v>
      </c>
      <c r="BU420" t="s">
        <v>1281</v>
      </c>
      <c r="BV420">
        <v>48</v>
      </c>
      <c r="BX420" t="s">
        <v>1287</v>
      </c>
      <c r="BY420">
        <v>73</v>
      </c>
      <c r="CA420" t="s">
        <v>1278</v>
      </c>
      <c r="CB420">
        <v>86</v>
      </c>
      <c r="CD420" t="s">
        <v>1279</v>
      </c>
      <c r="CE420">
        <v>57.5</v>
      </c>
      <c r="CG420" t="s">
        <v>1301</v>
      </c>
      <c r="CH420">
        <v>33</v>
      </c>
      <c r="CJ420" t="s">
        <v>1317</v>
      </c>
      <c r="CK420">
        <v>50</v>
      </c>
      <c r="CM420" t="s">
        <v>1281</v>
      </c>
      <c r="CN420">
        <v>46</v>
      </c>
      <c r="CP420" t="s">
        <v>1287</v>
      </c>
      <c r="CQ420">
        <v>59</v>
      </c>
      <c r="CS420" t="s">
        <v>1302</v>
      </c>
      <c r="CT420">
        <v>44</v>
      </c>
      <c r="CV420" t="s">
        <v>1279</v>
      </c>
      <c r="CW420">
        <v>54</v>
      </c>
      <c r="CY420" t="s">
        <v>1301</v>
      </c>
      <c r="CZ420">
        <v>42</v>
      </c>
      <c r="DB420" t="s">
        <v>1324</v>
      </c>
      <c r="DC420">
        <v>44</v>
      </c>
      <c r="DE420" t="s">
        <v>1281</v>
      </c>
      <c r="DF420">
        <v>40</v>
      </c>
      <c r="DH420" t="s">
        <v>1287</v>
      </c>
      <c r="DI420">
        <v>63</v>
      </c>
      <c r="DK420">
        <v>74</v>
      </c>
      <c r="DM420">
        <v>65</v>
      </c>
      <c r="DO420">
        <v>43</v>
      </c>
      <c r="DQ420">
        <v>30</v>
      </c>
      <c r="DS420">
        <v>34</v>
      </c>
    </row>
    <row r="421" spans="1:123" ht="15" x14ac:dyDescent="0.2">
      <c r="A421" s="1" t="s">
        <v>831</v>
      </c>
      <c r="B421" s="2">
        <v>8</v>
      </c>
      <c r="C421" s="3" t="s">
        <v>832</v>
      </c>
      <c r="D421" s="8" t="s">
        <v>1247</v>
      </c>
      <c r="E421" s="1">
        <v>89</v>
      </c>
      <c r="F421" s="1"/>
      <c r="G421" s="11" t="s">
        <v>1278</v>
      </c>
      <c r="H421" s="1">
        <v>58</v>
      </c>
      <c r="I421" s="1"/>
      <c r="J421" s="11" t="s">
        <v>1279</v>
      </c>
      <c r="K421" s="1">
        <v>37</v>
      </c>
      <c r="L421" s="1"/>
      <c r="M421" s="11" t="s">
        <v>1280</v>
      </c>
      <c r="N421" s="1">
        <v>41</v>
      </c>
      <c r="O421" s="1"/>
      <c r="P421" s="11" t="s">
        <v>1276</v>
      </c>
      <c r="Q421" s="1">
        <v>40</v>
      </c>
      <c r="R421" s="1"/>
      <c r="S421" s="11" t="s">
        <v>1281</v>
      </c>
      <c r="T421" s="1">
        <v>50.5</v>
      </c>
      <c r="U421" s="1"/>
      <c r="V421" s="11" t="s">
        <v>1273</v>
      </c>
      <c r="W421" t="s">
        <v>1391</v>
      </c>
      <c r="Y421" t="s">
        <v>1278</v>
      </c>
      <c r="Z421" t="s">
        <v>1341</v>
      </c>
      <c r="AB421" t="s">
        <v>1279</v>
      </c>
      <c r="AC421" t="s">
        <v>1434</v>
      </c>
      <c r="AE421" t="s">
        <v>1280</v>
      </c>
      <c r="AF421" t="s">
        <v>1335</v>
      </c>
      <c r="AH421" t="s">
        <v>1276</v>
      </c>
      <c r="AI421" t="s">
        <v>1410</v>
      </c>
      <c r="AK421" t="s">
        <v>1281</v>
      </c>
      <c r="AL421" t="s">
        <v>1383</v>
      </c>
      <c r="AN421" t="s">
        <v>1273</v>
      </c>
      <c r="AO421">
        <v>83.5</v>
      </c>
      <c r="AQ421" t="s">
        <v>1278</v>
      </c>
      <c r="AR421">
        <v>66.5</v>
      </c>
      <c r="AT421" t="s">
        <v>1279</v>
      </c>
      <c r="AU421">
        <v>55</v>
      </c>
      <c r="AW421" t="s">
        <v>1280</v>
      </c>
      <c r="AX421">
        <v>18</v>
      </c>
      <c r="AZ421" t="s">
        <v>1467</v>
      </c>
      <c r="BA421">
        <v>37</v>
      </c>
      <c r="BC421" t="s">
        <v>1281</v>
      </c>
      <c r="BD421">
        <v>13</v>
      </c>
      <c r="BF421" t="s">
        <v>1273</v>
      </c>
      <c r="BG421">
        <v>83</v>
      </c>
      <c r="BI421" t="s">
        <v>1278</v>
      </c>
      <c r="BJ421">
        <v>90</v>
      </c>
      <c r="BL421" t="s">
        <v>1279</v>
      </c>
      <c r="BM421">
        <v>53.5</v>
      </c>
      <c r="BO421" t="s">
        <v>1280</v>
      </c>
      <c r="BP421">
        <v>6</v>
      </c>
      <c r="BR421" t="s">
        <v>1467</v>
      </c>
      <c r="BS421">
        <v>39</v>
      </c>
      <c r="BU421" t="s">
        <v>1281</v>
      </c>
      <c r="BV421">
        <v>39</v>
      </c>
      <c r="BX421" t="s">
        <v>1287</v>
      </c>
      <c r="BY421">
        <v>80</v>
      </c>
      <c r="CA421" t="s">
        <v>1278</v>
      </c>
      <c r="CB421">
        <v>106</v>
      </c>
      <c r="CD421" t="s">
        <v>1279</v>
      </c>
      <c r="CE421">
        <v>44</v>
      </c>
      <c r="CG421" t="s">
        <v>1301</v>
      </c>
      <c r="CH421">
        <v>17</v>
      </c>
      <c r="CJ421" t="s">
        <v>1317</v>
      </c>
      <c r="CK421">
        <v>46</v>
      </c>
      <c r="CM421" t="s">
        <v>1281</v>
      </c>
      <c r="CN421">
        <v>35</v>
      </c>
      <c r="CP421" t="s">
        <v>1287</v>
      </c>
      <c r="CQ421">
        <v>63</v>
      </c>
      <c r="CS421" t="s">
        <v>1262</v>
      </c>
      <c r="CT421">
        <v>80</v>
      </c>
      <c r="CV421" t="s">
        <v>1309</v>
      </c>
      <c r="CW421">
        <v>59</v>
      </c>
      <c r="CY421" t="s">
        <v>1264</v>
      </c>
      <c r="CZ421">
        <v>37</v>
      </c>
      <c r="DB421" t="s">
        <v>1276</v>
      </c>
      <c r="DC421">
        <v>38</v>
      </c>
      <c r="DE421" t="s">
        <v>1281</v>
      </c>
      <c r="DF421">
        <v>42</v>
      </c>
      <c r="DH421" t="s">
        <v>1353</v>
      </c>
      <c r="DI421">
        <v>87</v>
      </c>
      <c r="DK421">
        <v>64</v>
      </c>
      <c r="DM421">
        <v>65</v>
      </c>
      <c r="DO421">
        <v>63</v>
      </c>
      <c r="DQ421">
        <v>41</v>
      </c>
      <c r="DS421">
        <v>36</v>
      </c>
    </row>
    <row r="422" spans="1:123" ht="15" x14ac:dyDescent="0.2">
      <c r="A422" s="1" t="s">
        <v>833</v>
      </c>
      <c r="B422" s="2">
        <v>8</v>
      </c>
      <c r="C422" s="3" t="s">
        <v>834</v>
      </c>
      <c r="D422" s="8" t="s">
        <v>1247</v>
      </c>
      <c r="E422" s="1">
        <v>87</v>
      </c>
      <c r="F422" s="1"/>
      <c r="G422" s="11" t="s">
        <v>1278</v>
      </c>
      <c r="H422" s="1">
        <v>39</v>
      </c>
      <c r="I422" s="1"/>
      <c r="J422" s="11" t="s">
        <v>1279</v>
      </c>
      <c r="K422" s="1">
        <v>44</v>
      </c>
      <c r="L422" s="1"/>
      <c r="M422" s="11" t="s">
        <v>1280</v>
      </c>
      <c r="N422" s="1">
        <v>31</v>
      </c>
      <c r="O422" s="1"/>
      <c r="P422" s="11" t="s">
        <v>1276</v>
      </c>
      <c r="Q422" s="1">
        <v>47.5</v>
      </c>
      <c r="R422" s="1"/>
      <c r="S422" s="11" t="s">
        <v>1281</v>
      </c>
      <c r="T422" s="1">
        <v>48</v>
      </c>
      <c r="U422" s="1"/>
      <c r="V422" s="11" t="s">
        <v>1273</v>
      </c>
      <c r="W422" t="s">
        <v>1338</v>
      </c>
      <c r="Y422" t="s">
        <v>1278</v>
      </c>
      <c r="Z422" t="s">
        <v>1352</v>
      </c>
      <c r="AB422" t="s">
        <v>1279</v>
      </c>
      <c r="AC422" t="s">
        <v>1319</v>
      </c>
      <c r="AE422" t="s">
        <v>1280</v>
      </c>
      <c r="AF422" t="s">
        <v>1411</v>
      </c>
      <c r="AH422" t="s">
        <v>1276</v>
      </c>
      <c r="AI422" t="s">
        <v>1389</v>
      </c>
      <c r="AK422" t="s">
        <v>1281</v>
      </c>
      <c r="AL422" t="s">
        <v>1322</v>
      </c>
      <c r="AN422" t="s">
        <v>1273</v>
      </c>
      <c r="AO422">
        <v>92.5</v>
      </c>
      <c r="AQ422" t="s">
        <v>1278</v>
      </c>
      <c r="AR422">
        <v>80.5</v>
      </c>
      <c r="AT422" t="s">
        <v>1279</v>
      </c>
      <c r="AU422">
        <v>31.5</v>
      </c>
      <c r="AW422" t="s">
        <v>1280</v>
      </c>
      <c r="AX422">
        <v>25</v>
      </c>
      <c r="AZ422" t="s">
        <v>1467</v>
      </c>
      <c r="BA422">
        <v>17</v>
      </c>
      <c r="BC422" t="s">
        <v>1281</v>
      </c>
      <c r="BD422">
        <v>38.5</v>
      </c>
      <c r="BF422" t="s">
        <v>1273</v>
      </c>
      <c r="BG422">
        <v>85</v>
      </c>
      <c r="BI422" t="s">
        <v>1278</v>
      </c>
      <c r="BJ422">
        <v>83</v>
      </c>
      <c r="BL422" t="s">
        <v>1279</v>
      </c>
      <c r="BM422">
        <v>42.5</v>
      </c>
      <c r="BO422" t="s">
        <v>1280</v>
      </c>
      <c r="BP422">
        <v>15</v>
      </c>
      <c r="BR422" t="s">
        <v>1467</v>
      </c>
      <c r="BS422">
        <v>26</v>
      </c>
      <c r="BU422" t="s">
        <v>1281</v>
      </c>
      <c r="BV422">
        <v>68</v>
      </c>
      <c r="BX422" t="s">
        <v>1287</v>
      </c>
      <c r="BY422">
        <v>86</v>
      </c>
      <c r="CA422" t="s">
        <v>1278</v>
      </c>
      <c r="CB422">
        <v>86</v>
      </c>
      <c r="CD422" t="s">
        <v>1279</v>
      </c>
      <c r="CE422">
        <v>40.5</v>
      </c>
      <c r="CG422" t="s">
        <v>1301</v>
      </c>
      <c r="CH422">
        <v>23</v>
      </c>
      <c r="CJ422" t="s">
        <v>1317</v>
      </c>
      <c r="CK422">
        <v>33</v>
      </c>
      <c r="CM422" t="s">
        <v>1281</v>
      </c>
      <c r="CN422">
        <v>44</v>
      </c>
      <c r="CP422" t="s">
        <v>1287</v>
      </c>
      <c r="CQ422">
        <v>68</v>
      </c>
      <c r="CS422" t="s">
        <v>1302</v>
      </c>
      <c r="CT422">
        <v>73</v>
      </c>
      <c r="CV422" t="s">
        <v>1309</v>
      </c>
      <c r="CW422">
        <v>38.5</v>
      </c>
      <c r="CY422" t="s">
        <v>1310</v>
      </c>
      <c r="CZ422">
        <v>41</v>
      </c>
      <c r="DB422" t="s">
        <v>1317</v>
      </c>
      <c r="DC422">
        <v>74</v>
      </c>
      <c r="DE422" t="s">
        <v>1337</v>
      </c>
      <c r="DF422">
        <v>57</v>
      </c>
      <c r="DH422" t="s">
        <v>1284</v>
      </c>
      <c r="DI422">
        <v>90</v>
      </c>
      <c r="DK422">
        <v>95</v>
      </c>
      <c r="DM422">
        <v>40</v>
      </c>
      <c r="DO422">
        <v>70</v>
      </c>
      <c r="DQ422">
        <v>37</v>
      </c>
      <c r="DS422">
        <v>37</v>
      </c>
    </row>
    <row r="423" spans="1:123" ht="15" x14ac:dyDescent="0.2">
      <c r="A423" s="1" t="s">
        <v>835</v>
      </c>
      <c r="B423" s="2">
        <v>8</v>
      </c>
      <c r="C423" s="3" t="s">
        <v>836</v>
      </c>
      <c r="D423" s="8" t="s">
        <v>1247</v>
      </c>
      <c r="E423" s="1">
        <v>87</v>
      </c>
      <c r="F423" s="1"/>
      <c r="G423" s="11" t="s">
        <v>1278</v>
      </c>
      <c r="H423" s="1">
        <v>38</v>
      </c>
      <c r="I423" s="1"/>
      <c r="J423" s="11" t="s">
        <v>1279</v>
      </c>
      <c r="K423" s="1">
        <v>38</v>
      </c>
      <c r="L423" s="1"/>
      <c r="M423" s="11" t="s">
        <v>1280</v>
      </c>
      <c r="N423" s="1">
        <v>30</v>
      </c>
      <c r="O423" s="1"/>
      <c r="P423" s="11" t="s">
        <v>1276</v>
      </c>
      <c r="Q423" s="1">
        <v>40.5</v>
      </c>
      <c r="R423" s="1"/>
      <c r="S423" s="11" t="s">
        <v>1281</v>
      </c>
      <c r="T423" s="1">
        <v>49.5</v>
      </c>
      <c r="U423" s="1"/>
      <c r="V423" s="11" t="s">
        <v>1273</v>
      </c>
      <c r="W423" t="s">
        <v>1375</v>
      </c>
      <c r="Y423" t="s">
        <v>1278</v>
      </c>
      <c r="Z423" t="s">
        <v>1384</v>
      </c>
      <c r="AB423" t="s">
        <v>1279</v>
      </c>
      <c r="AC423" t="s">
        <v>1480</v>
      </c>
      <c r="AE423" t="s">
        <v>1280</v>
      </c>
      <c r="AF423" t="s">
        <v>1348</v>
      </c>
      <c r="AH423" t="s">
        <v>1276</v>
      </c>
      <c r="AI423" t="s">
        <v>1384</v>
      </c>
      <c r="AK423" t="s">
        <v>1281</v>
      </c>
      <c r="AL423" t="s">
        <v>1343</v>
      </c>
      <c r="AN423" t="s">
        <v>1273</v>
      </c>
      <c r="AO423">
        <v>82</v>
      </c>
      <c r="AQ423" t="s">
        <v>1278</v>
      </c>
      <c r="AR423">
        <v>54</v>
      </c>
      <c r="AT423" t="s">
        <v>1279</v>
      </c>
      <c r="AU423">
        <v>42.5</v>
      </c>
      <c r="AW423" t="s">
        <v>1280</v>
      </c>
      <c r="AX423">
        <v>24.5</v>
      </c>
      <c r="AZ423" t="s">
        <v>1467</v>
      </c>
      <c r="BA423">
        <v>17.5</v>
      </c>
      <c r="BC423" t="s">
        <v>1281</v>
      </c>
      <c r="BD423">
        <v>26.5</v>
      </c>
      <c r="BF423" t="s">
        <v>1273</v>
      </c>
      <c r="BG423">
        <v>87</v>
      </c>
      <c r="BI423" t="s">
        <v>1278</v>
      </c>
      <c r="BJ423">
        <v>75</v>
      </c>
      <c r="BL423" t="s">
        <v>1279</v>
      </c>
      <c r="BM423">
        <v>42</v>
      </c>
      <c r="BO423" t="s">
        <v>1280</v>
      </c>
      <c r="BP423">
        <v>21</v>
      </c>
      <c r="BR423" t="s">
        <v>1467</v>
      </c>
      <c r="BS423">
        <v>41</v>
      </c>
      <c r="BU423" t="s">
        <v>1281</v>
      </c>
      <c r="BV423">
        <v>50</v>
      </c>
      <c r="BX423" t="s">
        <v>1287</v>
      </c>
      <c r="BY423">
        <v>80</v>
      </c>
      <c r="CA423" t="s">
        <v>1278</v>
      </c>
      <c r="CB423">
        <v>67</v>
      </c>
      <c r="CD423" t="s">
        <v>1279</v>
      </c>
      <c r="CE423">
        <v>28</v>
      </c>
      <c r="CG423" t="s">
        <v>1301</v>
      </c>
      <c r="CH423">
        <v>19</v>
      </c>
      <c r="CJ423" t="s">
        <v>1317</v>
      </c>
      <c r="CK423">
        <v>28</v>
      </c>
      <c r="CM423" t="s">
        <v>1281</v>
      </c>
      <c r="CN423">
        <v>40</v>
      </c>
      <c r="CP423" t="s">
        <v>1287</v>
      </c>
      <c r="CQ423">
        <v>68</v>
      </c>
      <c r="CS423" t="s">
        <v>1302</v>
      </c>
      <c r="CT423">
        <v>86</v>
      </c>
      <c r="CV423" t="s">
        <v>1309</v>
      </c>
      <c r="CW423">
        <v>21</v>
      </c>
      <c r="CY423" t="s">
        <v>1310</v>
      </c>
      <c r="CZ423">
        <v>29</v>
      </c>
      <c r="DB423" t="s">
        <v>1317</v>
      </c>
      <c r="DC423">
        <v>28</v>
      </c>
      <c r="DE423" t="s">
        <v>1337</v>
      </c>
      <c r="DF423">
        <v>30</v>
      </c>
      <c r="DH423" t="s">
        <v>1284</v>
      </c>
      <c r="DI423">
        <v>96</v>
      </c>
      <c r="DK423">
        <v>52</v>
      </c>
      <c r="DM423">
        <v>41</v>
      </c>
      <c r="DO423">
        <v>55</v>
      </c>
      <c r="DQ423">
        <v>27</v>
      </c>
      <c r="DS423">
        <v>31</v>
      </c>
    </row>
    <row r="424" spans="1:123" ht="15" x14ac:dyDescent="0.2">
      <c r="A424" s="1" t="s">
        <v>837</v>
      </c>
      <c r="B424" s="2">
        <v>8</v>
      </c>
      <c r="C424" s="3" t="s">
        <v>838</v>
      </c>
      <c r="D424" s="8" t="s">
        <v>1247</v>
      </c>
      <c r="E424" s="1">
        <v>87</v>
      </c>
      <c r="F424" s="1"/>
      <c r="G424" s="11" t="s">
        <v>1278</v>
      </c>
      <c r="H424" s="1">
        <v>36</v>
      </c>
      <c r="I424" s="1"/>
      <c r="J424" s="11" t="s">
        <v>1279</v>
      </c>
      <c r="K424" s="1">
        <v>55</v>
      </c>
      <c r="L424" s="1"/>
      <c r="M424" s="11" t="s">
        <v>1280</v>
      </c>
      <c r="N424" s="1">
        <v>27</v>
      </c>
      <c r="O424" s="1"/>
      <c r="P424" s="11" t="s">
        <v>1276</v>
      </c>
      <c r="Q424" s="1">
        <v>35</v>
      </c>
      <c r="R424" s="1"/>
      <c r="S424" s="11" t="s">
        <v>1281</v>
      </c>
      <c r="T424" s="1">
        <v>42</v>
      </c>
      <c r="U424" s="1"/>
      <c r="V424" s="11" t="s">
        <v>1273</v>
      </c>
      <c r="W424" t="s">
        <v>1457</v>
      </c>
      <c r="Y424" t="s">
        <v>1278</v>
      </c>
      <c r="Z424" t="s">
        <v>1364</v>
      </c>
      <c r="AB424" t="s">
        <v>1279</v>
      </c>
      <c r="AC424" t="s">
        <v>1377</v>
      </c>
      <c r="AE424" t="s">
        <v>1280</v>
      </c>
      <c r="AF424" t="s">
        <v>1370</v>
      </c>
      <c r="AH424" t="s">
        <v>1276</v>
      </c>
      <c r="AI424" t="s">
        <v>1330</v>
      </c>
      <c r="AK424" t="s">
        <v>1281</v>
      </c>
      <c r="AL424" t="s">
        <v>1322</v>
      </c>
      <c r="AN424" t="s">
        <v>1273</v>
      </c>
      <c r="AO424">
        <v>82</v>
      </c>
      <c r="AQ424" t="s">
        <v>1278</v>
      </c>
      <c r="AR424">
        <v>51.5</v>
      </c>
      <c r="AT424" t="s">
        <v>1279</v>
      </c>
      <c r="AU424">
        <v>64.5</v>
      </c>
      <c r="AW424" t="s">
        <v>1280</v>
      </c>
      <c r="AX424">
        <v>17</v>
      </c>
      <c r="AZ424" t="s">
        <v>1467</v>
      </c>
      <c r="BA424">
        <v>9</v>
      </c>
      <c r="BC424" t="s">
        <v>1281</v>
      </c>
      <c r="BD424">
        <v>28.5</v>
      </c>
      <c r="BF424" t="s">
        <v>1273</v>
      </c>
      <c r="BG424">
        <v>89</v>
      </c>
      <c r="BI424" t="s">
        <v>1278</v>
      </c>
      <c r="BJ424">
        <v>85</v>
      </c>
      <c r="BL424" t="s">
        <v>1279</v>
      </c>
      <c r="BM424">
        <v>51.5</v>
      </c>
      <c r="BO424" t="s">
        <v>1280</v>
      </c>
      <c r="BP424">
        <v>21</v>
      </c>
      <c r="BR424" t="s">
        <v>1467</v>
      </c>
      <c r="BS424">
        <v>26</v>
      </c>
      <c r="BU424" t="s">
        <v>1281</v>
      </c>
      <c r="BV424">
        <v>44</v>
      </c>
      <c r="BX424" t="s">
        <v>1287</v>
      </c>
      <c r="BY424">
        <v>73</v>
      </c>
      <c r="CA424" t="s">
        <v>1278</v>
      </c>
      <c r="CB424">
        <v>59</v>
      </c>
      <c r="CD424" t="s">
        <v>1279</v>
      </c>
      <c r="CE424">
        <v>64.5</v>
      </c>
      <c r="CG424" t="s">
        <v>1301</v>
      </c>
      <c r="CH424">
        <v>33</v>
      </c>
      <c r="CJ424" t="s">
        <v>1317</v>
      </c>
      <c r="CK424">
        <v>35</v>
      </c>
      <c r="CM424" t="s">
        <v>1281</v>
      </c>
      <c r="CN424">
        <v>38</v>
      </c>
      <c r="CP424" t="s">
        <v>1287</v>
      </c>
      <c r="CQ424">
        <v>59</v>
      </c>
      <c r="CS424" t="s">
        <v>1302</v>
      </c>
      <c r="CT424">
        <v>48</v>
      </c>
      <c r="CV424" t="s">
        <v>1279</v>
      </c>
      <c r="CW424">
        <v>54</v>
      </c>
      <c r="CY424" t="s">
        <v>1301</v>
      </c>
      <c r="CZ424">
        <v>24</v>
      </c>
      <c r="DB424" t="s">
        <v>1324</v>
      </c>
      <c r="DC424">
        <v>40</v>
      </c>
      <c r="DE424" t="s">
        <v>1281</v>
      </c>
      <c r="DF424">
        <v>32</v>
      </c>
      <c r="DH424" t="s">
        <v>1287</v>
      </c>
      <c r="DI424">
        <v>74</v>
      </c>
      <c r="DK424">
        <v>86</v>
      </c>
      <c r="DM424">
        <v>82</v>
      </c>
      <c r="DO424">
        <v>31</v>
      </c>
      <c r="DQ424">
        <v>29</v>
      </c>
      <c r="DS424">
        <v>19</v>
      </c>
    </row>
    <row r="425" spans="1:123" ht="15" x14ac:dyDescent="0.2">
      <c r="A425" s="1" t="s">
        <v>839</v>
      </c>
      <c r="B425" s="2">
        <v>8</v>
      </c>
      <c r="C425" s="3" t="s">
        <v>840</v>
      </c>
      <c r="D425" s="8" t="s">
        <v>1247</v>
      </c>
      <c r="E425" s="1">
        <v>81</v>
      </c>
      <c r="F425" s="1"/>
      <c r="G425" s="11" t="s">
        <v>1278</v>
      </c>
      <c r="H425" s="1">
        <v>45</v>
      </c>
      <c r="I425" s="1"/>
      <c r="J425" s="11" t="s">
        <v>1279</v>
      </c>
      <c r="K425" s="1">
        <v>51</v>
      </c>
      <c r="L425" s="1"/>
      <c r="M425" s="11" t="s">
        <v>1280</v>
      </c>
      <c r="N425" s="1">
        <v>28.5</v>
      </c>
      <c r="O425" s="1"/>
      <c r="P425" s="11" t="s">
        <v>1276</v>
      </c>
      <c r="Q425" s="1">
        <v>35</v>
      </c>
      <c r="R425" s="1"/>
      <c r="S425" s="11" t="s">
        <v>1281</v>
      </c>
      <c r="T425" s="1">
        <v>42.5</v>
      </c>
      <c r="U425" s="1"/>
      <c r="V425" s="11" t="s">
        <v>1273</v>
      </c>
      <c r="W425" t="s">
        <v>1341</v>
      </c>
      <c r="Y425" t="s">
        <v>1278</v>
      </c>
      <c r="Z425" t="s">
        <v>1423</v>
      </c>
      <c r="AB425" t="s">
        <v>1279</v>
      </c>
      <c r="AC425" t="s">
        <v>1355</v>
      </c>
      <c r="AE425" t="s">
        <v>1280</v>
      </c>
      <c r="AF425" t="s">
        <v>1345</v>
      </c>
      <c r="AH425" t="s">
        <v>1276</v>
      </c>
      <c r="AI425" t="s">
        <v>1363</v>
      </c>
      <c r="AK425" t="s">
        <v>1281</v>
      </c>
      <c r="AL425" t="s">
        <v>1390</v>
      </c>
      <c r="AN425" t="s">
        <v>1273</v>
      </c>
      <c r="AO425">
        <v>76.5</v>
      </c>
      <c r="AQ425" t="s">
        <v>1278</v>
      </c>
      <c r="AR425">
        <v>48</v>
      </c>
      <c r="AT425" t="s">
        <v>1279</v>
      </c>
      <c r="AU425">
        <v>61.5</v>
      </c>
      <c r="AW425" t="s">
        <v>1280</v>
      </c>
      <c r="AX425">
        <v>6</v>
      </c>
      <c r="AZ425" t="s">
        <v>1467</v>
      </c>
      <c r="BA425">
        <v>27.5</v>
      </c>
      <c r="BC425" t="s">
        <v>1281</v>
      </c>
      <c r="BD425">
        <v>7</v>
      </c>
      <c r="BF425" t="s">
        <v>1273</v>
      </c>
      <c r="BG425">
        <v>77</v>
      </c>
      <c r="BI425" t="s">
        <v>1278</v>
      </c>
      <c r="BJ425">
        <v>65</v>
      </c>
      <c r="BL425" t="s">
        <v>1279</v>
      </c>
      <c r="BM425">
        <v>57.5</v>
      </c>
      <c r="BO425" t="s">
        <v>1280</v>
      </c>
      <c r="BP425">
        <v>17</v>
      </c>
      <c r="BR425" t="s">
        <v>1467</v>
      </c>
      <c r="BS425">
        <v>38</v>
      </c>
      <c r="BU425" t="s">
        <v>1281</v>
      </c>
      <c r="BV425">
        <v>54</v>
      </c>
      <c r="BX425" t="s">
        <v>1287</v>
      </c>
      <c r="BY425">
        <v>72</v>
      </c>
      <c r="CA425" t="s">
        <v>1278</v>
      </c>
      <c r="CB425">
        <v>94</v>
      </c>
      <c r="CD425" t="s">
        <v>1279</v>
      </c>
      <c r="CE425">
        <v>40.5</v>
      </c>
      <c r="CG425" t="s">
        <v>1301</v>
      </c>
      <c r="CH425">
        <v>37</v>
      </c>
      <c r="CJ425" t="s">
        <v>1317</v>
      </c>
      <c r="CK425">
        <v>34</v>
      </c>
      <c r="CM425" t="s">
        <v>1281</v>
      </c>
      <c r="CN425">
        <v>35</v>
      </c>
      <c r="CP425" t="s">
        <v>1287</v>
      </c>
      <c r="CQ425">
        <v>65</v>
      </c>
      <c r="CS425" t="s">
        <v>1302</v>
      </c>
      <c r="CT425">
        <v>45</v>
      </c>
      <c r="CV425" t="s">
        <v>1309</v>
      </c>
      <c r="CW425">
        <v>55.5</v>
      </c>
      <c r="CY425" t="s">
        <v>1310</v>
      </c>
      <c r="CZ425">
        <v>38</v>
      </c>
      <c r="DB425" t="s">
        <v>1317</v>
      </c>
      <c r="DC425">
        <v>46</v>
      </c>
      <c r="DE425" t="s">
        <v>1337</v>
      </c>
      <c r="DF425">
        <v>36</v>
      </c>
      <c r="DH425" t="s">
        <v>1284</v>
      </c>
      <c r="DI425">
        <v>53</v>
      </c>
      <c r="DK425">
        <v>62</v>
      </c>
      <c r="DM425">
        <v>56</v>
      </c>
      <c r="DO425">
        <v>49</v>
      </c>
      <c r="DQ425">
        <v>28</v>
      </c>
      <c r="DS425">
        <v>30</v>
      </c>
    </row>
    <row r="426" spans="1:123" ht="15" x14ac:dyDescent="0.2">
      <c r="A426" s="1" t="s">
        <v>841</v>
      </c>
      <c r="B426" s="2">
        <v>8</v>
      </c>
      <c r="C426" s="3" t="s">
        <v>842</v>
      </c>
      <c r="D426" s="8" t="s">
        <v>1247</v>
      </c>
      <c r="E426" s="1">
        <v>76</v>
      </c>
      <c r="F426" s="1"/>
      <c r="G426" s="11" t="s">
        <v>1278</v>
      </c>
      <c r="H426" s="1">
        <v>62</v>
      </c>
      <c r="I426" s="1"/>
      <c r="J426" s="11" t="s">
        <v>1279</v>
      </c>
      <c r="K426" s="1">
        <v>27</v>
      </c>
      <c r="L426" s="1"/>
      <c r="M426" s="11" t="s">
        <v>1280</v>
      </c>
      <c r="N426" s="1">
        <v>4</v>
      </c>
      <c r="O426" s="1"/>
      <c r="P426" s="11" t="s">
        <v>1276</v>
      </c>
      <c r="Q426" s="1">
        <v>43</v>
      </c>
      <c r="R426" s="1"/>
      <c r="S426" s="11" t="s">
        <v>1281</v>
      </c>
      <c r="T426" s="1">
        <v>35</v>
      </c>
      <c r="U426" s="1"/>
      <c r="V426" s="11" t="s">
        <v>1273</v>
      </c>
      <c r="W426" t="s">
        <v>1338</v>
      </c>
      <c r="Y426" t="s">
        <v>1278</v>
      </c>
      <c r="Z426" t="s">
        <v>1364</v>
      </c>
      <c r="AB426" t="s">
        <v>1279</v>
      </c>
      <c r="AC426" t="s">
        <v>1329</v>
      </c>
      <c r="AE426" t="s">
        <v>1280</v>
      </c>
      <c r="AF426" t="s">
        <v>1351</v>
      </c>
      <c r="AH426" t="s">
        <v>1276</v>
      </c>
      <c r="AI426" t="s">
        <v>1334</v>
      </c>
      <c r="AK426" t="s">
        <v>1281</v>
      </c>
      <c r="AL426" t="s">
        <v>1348</v>
      </c>
      <c r="AN426" t="s">
        <v>1273</v>
      </c>
      <c r="AO426">
        <v>73</v>
      </c>
      <c r="AQ426" t="s">
        <v>1278</v>
      </c>
      <c r="AR426">
        <v>81</v>
      </c>
      <c r="AT426" t="s">
        <v>1279</v>
      </c>
      <c r="AU426">
        <v>46</v>
      </c>
      <c r="AW426" t="s">
        <v>1280</v>
      </c>
      <c r="AX426">
        <v>10</v>
      </c>
      <c r="AZ426" t="s">
        <v>1467</v>
      </c>
      <c r="BA426">
        <v>14</v>
      </c>
      <c r="BC426" t="s">
        <v>1281</v>
      </c>
      <c r="BD426">
        <v>27</v>
      </c>
      <c r="BF426" t="s">
        <v>1273</v>
      </c>
      <c r="BG426">
        <v>82</v>
      </c>
      <c r="BI426" t="s">
        <v>1278</v>
      </c>
      <c r="BJ426">
        <v>65</v>
      </c>
      <c r="BL426" t="s">
        <v>1279</v>
      </c>
      <c r="BM426">
        <v>32.5</v>
      </c>
      <c r="BO426" t="s">
        <v>1280</v>
      </c>
      <c r="BP426">
        <v>13</v>
      </c>
      <c r="BR426" t="s">
        <v>1467</v>
      </c>
      <c r="BS426">
        <v>28</v>
      </c>
      <c r="BU426" t="s">
        <v>1281</v>
      </c>
      <c r="BV426">
        <v>43</v>
      </c>
      <c r="BX426" t="s">
        <v>1287</v>
      </c>
      <c r="BY426">
        <v>85</v>
      </c>
      <c r="CA426" t="s">
        <v>1278</v>
      </c>
      <c r="CB426">
        <v>92</v>
      </c>
      <c r="CD426" t="s">
        <v>1279</v>
      </c>
      <c r="CE426">
        <v>45.5</v>
      </c>
      <c r="CG426" t="s">
        <v>1301</v>
      </c>
      <c r="CH426">
        <v>25</v>
      </c>
      <c r="CJ426" t="s">
        <v>1317</v>
      </c>
      <c r="CK426">
        <v>36</v>
      </c>
      <c r="CM426" t="s">
        <v>1281</v>
      </c>
      <c r="CN426">
        <v>36</v>
      </c>
      <c r="CP426" t="s">
        <v>1287</v>
      </c>
      <c r="CQ426">
        <v>59</v>
      </c>
      <c r="CS426" t="s">
        <v>1302</v>
      </c>
      <c r="CT426">
        <v>64</v>
      </c>
      <c r="CV426" t="s">
        <v>1279</v>
      </c>
      <c r="CW426">
        <v>37.5</v>
      </c>
      <c r="CY426" t="s">
        <v>1301</v>
      </c>
      <c r="CZ426">
        <v>23</v>
      </c>
      <c r="DB426" t="s">
        <v>1324</v>
      </c>
      <c r="DC426">
        <v>51</v>
      </c>
      <c r="DE426" t="s">
        <v>1281</v>
      </c>
      <c r="DF426">
        <v>14</v>
      </c>
      <c r="DH426" t="s">
        <v>1287</v>
      </c>
      <c r="DI426">
        <v>75</v>
      </c>
      <c r="DK426">
        <v>84</v>
      </c>
      <c r="DM426">
        <v>41</v>
      </c>
      <c r="DO426">
        <v>48</v>
      </c>
      <c r="DQ426">
        <v>34</v>
      </c>
      <c r="DS426">
        <v>23</v>
      </c>
    </row>
    <row r="427" spans="1:123" ht="15" x14ac:dyDescent="0.2">
      <c r="A427" s="1" t="s">
        <v>843</v>
      </c>
      <c r="B427" s="2">
        <v>8</v>
      </c>
      <c r="C427" s="3" t="s">
        <v>844</v>
      </c>
      <c r="D427" s="8" t="s">
        <v>1247</v>
      </c>
      <c r="E427" s="1">
        <v>97</v>
      </c>
      <c r="F427" s="1"/>
      <c r="G427" s="11" t="s">
        <v>1278</v>
      </c>
      <c r="H427" s="1">
        <v>27</v>
      </c>
      <c r="I427" s="1"/>
      <c r="J427" s="11" t="s">
        <v>1279</v>
      </c>
      <c r="K427" s="1">
        <v>41</v>
      </c>
      <c r="L427" s="1"/>
      <c r="M427" s="11" t="s">
        <v>1280</v>
      </c>
      <c r="N427" s="1">
        <v>9.5</v>
      </c>
      <c r="O427" s="1"/>
      <c r="P427" s="11" t="s">
        <v>1276</v>
      </c>
      <c r="Q427" s="1">
        <v>37</v>
      </c>
      <c r="R427" s="1"/>
      <c r="S427" s="11" t="s">
        <v>1281</v>
      </c>
      <c r="T427" s="1">
        <v>21</v>
      </c>
      <c r="U427" s="1"/>
      <c r="V427" s="11" t="s">
        <v>1273</v>
      </c>
      <c r="W427" t="s">
        <v>1408</v>
      </c>
      <c r="Y427" t="s">
        <v>1278</v>
      </c>
      <c r="Z427" t="s">
        <v>1411</v>
      </c>
      <c r="AB427" t="s">
        <v>1279</v>
      </c>
      <c r="AC427" t="s">
        <v>1370</v>
      </c>
      <c r="AE427" t="s">
        <v>1280</v>
      </c>
      <c r="AF427" t="s">
        <v>1410</v>
      </c>
      <c r="AH427" t="s">
        <v>1276</v>
      </c>
      <c r="AI427" t="s">
        <v>1395</v>
      </c>
      <c r="AK427" t="s">
        <v>1281</v>
      </c>
      <c r="AL427" t="s">
        <v>1423</v>
      </c>
      <c r="AN427" t="s">
        <v>1273</v>
      </c>
      <c r="AO427">
        <v>0</v>
      </c>
      <c r="AR427">
        <v>0</v>
      </c>
      <c r="AU427">
        <v>0</v>
      </c>
      <c r="AX427">
        <v>0</v>
      </c>
      <c r="BA427">
        <v>0</v>
      </c>
      <c r="BD427">
        <v>0</v>
      </c>
      <c r="BG427">
        <v>0</v>
      </c>
      <c r="BJ427">
        <v>0</v>
      </c>
      <c r="BM427">
        <v>0</v>
      </c>
      <c r="BP427">
        <v>0</v>
      </c>
      <c r="BS427">
        <v>0</v>
      </c>
      <c r="BV427">
        <v>0</v>
      </c>
      <c r="BY427">
        <v>95</v>
      </c>
      <c r="CA427" t="s">
        <v>1278</v>
      </c>
      <c r="CB427">
        <v>68</v>
      </c>
      <c r="CD427" t="s">
        <v>1279</v>
      </c>
      <c r="CE427">
        <v>42</v>
      </c>
      <c r="CG427" t="s">
        <v>1301</v>
      </c>
      <c r="CH427">
        <v>11</v>
      </c>
      <c r="CJ427" t="s">
        <v>1317</v>
      </c>
      <c r="CK427">
        <v>52</v>
      </c>
      <c r="CM427" t="s">
        <v>1281</v>
      </c>
      <c r="CN427">
        <v>60</v>
      </c>
      <c r="CP427" t="s">
        <v>1287</v>
      </c>
      <c r="CQ427">
        <v>80</v>
      </c>
      <c r="CS427" t="s">
        <v>1302</v>
      </c>
      <c r="CT427">
        <v>62</v>
      </c>
      <c r="CV427" t="s">
        <v>1279</v>
      </c>
      <c r="CW427">
        <v>47</v>
      </c>
      <c r="CY427" t="s">
        <v>1301</v>
      </c>
      <c r="CZ427">
        <v>52</v>
      </c>
      <c r="DB427" t="s">
        <v>1324</v>
      </c>
      <c r="DC427">
        <v>85</v>
      </c>
      <c r="DE427" t="s">
        <v>1281</v>
      </c>
      <c r="DF427">
        <v>57</v>
      </c>
      <c r="DH427" t="s">
        <v>1287</v>
      </c>
      <c r="DI427">
        <v>103</v>
      </c>
      <c r="DK427">
        <v>70</v>
      </c>
      <c r="DM427">
        <v>44</v>
      </c>
      <c r="DO427">
        <v>54</v>
      </c>
      <c r="DQ427">
        <v>38</v>
      </c>
      <c r="DS427">
        <v>36</v>
      </c>
    </row>
    <row r="428" spans="1:123" ht="15" x14ac:dyDescent="0.2">
      <c r="A428" s="1" t="s">
        <v>845</v>
      </c>
      <c r="B428" s="2">
        <v>8</v>
      </c>
      <c r="C428" s="3" t="s">
        <v>846</v>
      </c>
      <c r="D428" s="8" t="s">
        <v>1247</v>
      </c>
      <c r="E428" s="1">
        <v>80</v>
      </c>
      <c r="F428" s="1"/>
      <c r="G428" s="11" t="s">
        <v>1278</v>
      </c>
      <c r="H428" s="1">
        <v>44</v>
      </c>
      <c r="I428" s="1"/>
      <c r="J428" s="11" t="s">
        <v>1279</v>
      </c>
      <c r="K428" s="1">
        <v>31</v>
      </c>
      <c r="L428" s="1"/>
      <c r="M428" s="11" t="s">
        <v>1280</v>
      </c>
      <c r="N428" s="1">
        <v>4</v>
      </c>
      <c r="O428" s="1"/>
      <c r="P428" s="11" t="s">
        <v>1276</v>
      </c>
      <c r="Q428" s="1">
        <v>37</v>
      </c>
      <c r="R428" s="1"/>
      <c r="S428" s="11" t="s">
        <v>1281</v>
      </c>
      <c r="T428" s="1">
        <v>36</v>
      </c>
      <c r="U428" s="1"/>
      <c r="V428" s="11" t="s">
        <v>1273</v>
      </c>
      <c r="W428">
        <v>0</v>
      </c>
      <c r="Z428">
        <v>0</v>
      </c>
      <c r="AC428">
        <v>0</v>
      </c>
      <c r="AF428">
        <v>0</v>
      </c>
      <c r="AI428">
        <v>0</v>
      </c>
      <c r="AL428">
        <v>0</v>
      </c>
      <c r="AO428">
        <v>0</v>
      </c>
      <c r="AR428">
        <v>0</v>
      </c>
      <c r="AU428">
        <v>0</v>
      </c>
      <c r="AX428">
        <v>0</v>
      </c>
      <c r="BA428">
        <v>0</v>
      </c>
      <c r="BD428">
        <v>0</v>
      </c>
      <c r="BG428">
        <v>0</v>
      </c>
      <c r="BJ428">
        <v>0</v>
      </c>
      <c r="BM428">
        <v>0</v>
      </c>
      <c r="BP428">
        <v>0</v>
      </c>
      <c r="BS428">
        <v>0</v>
      </c>
      <c r="BV428">
        <v>0</v>
      </c>
      <c r="BY428">
        <v>88</v>
      </c>
      <c r="CA428" t="s">
        <v>1278</v>
      </c>
      <c r="CB428">
        <v>92</v>
      </c>
      <c r="CD428" t="s">
        <v>1279</v>
      </c>
      <c r="CE428">
        <v>77.5</v>
      </c>
      <c r="CG428" t="s">
        <v>1301</v>
      </c>
      <c r="CH428">
        <v>41</v>
      </c>
      <c r="CJ428" t="s">
        <v>1317</v>
      </c>
      <c r="CK428">
        <v>43</v>
      </c>
      <c r="CM428" t="s">
        <v>1281</v>
      </c>
      <c r="CN428">
        <v>65</v>
      </c>
      <c r="CP428" t="s">
        <v>1287</v>
      </c>
      <c r="CQ428">
        <v>71</v>
      </c>
      <c r="CS428" t="s">
        <v>1302</v>
      </c>
      <c r="CT428">
        <v>46</v>
      </c>
      <c r="CV428" t="s">
        <v>1279</v>
      </c>
      <c r="CW428">
        <v>37</v>
      </c>
      <c r="CY428" t="s">
        <v>1301</v>
      </c>
      <c r="CZ428">
        <v>25</v>
      </c>
      <c r="DB428" t="s">
        <v>1324</v>
      </c>
      <c r="DC428">
        <v>60</v>
      </c>
      <c r="DE428" t="s">
        <v>1281</v>
      </c>
      <c r="DF428">
        <v>40</v>
      </c>
      <c r="DH428" t="s">
        <v>1287</v>
      </c>
      <c r="DI428">
        <v>90</v>
      </c>
      <c r="DK428">
        <v>75</v>
      </c>
      <c r="DM428">
        <v>52</v>
      </c>
      <c r="DO428">
        <v>60</v>
      </c>
      <c r="DQ428">
        <v>34</v>
      </c>
      <c r="DS428">
        <v>24</v>
      </c>
    </row>
    <row r="429" spans="1:123" ht="15" x14ac:dyDescent="0.2">
      <c r="A429" s="1" t="s">
        <v>847</v>
      </c>
      <c r="B429" s="2">
        <v>8</v>
      </c>
      <c r="C429" s="3" t="s">
        <v>848</v>
      </c>
      <c r="D429" s="8" t="s">
        <v>1247</v>
      </c>
      <c r="E429" s="1">
        <v>87</v>
      </c>
      <c r="F429" s="1"/>
      <c r="G429" s="11" t="s">
        <v>1278</v>
      </c>
      <c r="H429" s="1">
        <v>28</v>
      </c>
      <c r="I429" s="1"/>
      <c r="J429" s="11" t="s">
        <v>1279</v>
      </c>
      <c r="K429" s="1">
        <v>42</v>
      </c>
      <c r="L429" s="1"/>
      <c r="M429" s="11" t="s">
        <v>1280</v>
      </c>
      <c r="N429" s="1">
        <v>21</v>
      </c>
      <c r="O429" s="1"/>
      <c r="P429" s="11" t="s">
        <v>1276</v>
      </c>
      <c r="Q429" s="1">
        <v>20</v>
      </c>
      <c r="R429" s="1"/>
      <c r="S429" s="11" t="s">
        <v>1281</v>
      </c>
      <c r="T429" s="1">
        <v>24</v>
      </c>
      <c r="U429" s="1"/>
      <c r="V429" s="11" t="s">
        <v>1273</v>
      </c>
      <c r="W429" t="s">
        <v>1365</v>
      </c>
      <c r="Y429" t="s">
        <v>1278</v>
      </c>
      <c r="Z429" t="s">
        <v>1409</v>
      </c>
      <c r="AB429" t="s">
        <v>1279</v>
      </c>
      <c r="AC429" t="s">
        <v>1381</v>
      </c>
      <c r="AE429" t="s">
        <v>1280</v>
      </c>
      <c r="AF429" t="s">
        <v>1410</v>
      </c>
      <c r="AH429" t="s">
        <v>1276</v>
      </c>
      <c r="AI429" t="s">
        <v>1422</v>
      </c>
      <c r="AK429" t="s">
        <v>1281</v>
      </c>
      <c r="AL429" t="s">
        <v>1390</v>
      </c>
      <c r="AN429" t="s">
        <v>1273</v>
      </c>
      <c r="AO429">
        <v>73.5</v>
      </c>
      <c r="AQ429" t="s">
        <v>1278</v>
      </c>
      <c r="AR429">
        <v>49</v>
      </c>
      <c r="AT429" t="s">
        <v>1279</v>
      </c>
      <c r="AU429">
        <v>65.5</v>
      </c>
      <c r="AW429" t="s">
        <v>1280</v>
      </c>
      <c r="AX429">
        <v>9</v>
      </c>
      <c r="AZ429" t="s">
        <v>1467</v>
      </c>
      <c r="BA429">
        <v>19</v>
      </c>
      <c r="BC429" t="s">
        <v>1281</v>
      </c>
      <c r="BD429">
        <v>27.5</v>
      </c>
      <c r="BF429" t="s">
        <v>1273</v>
      </c>
      <c r="BG429">
        <v>89</v>
      </c>
      <c r="BI429" t="s">
        <v>1278</v>
      </c>
      <c r="BJ429">
        <v>55</v>
      </c>
      <c r="BL429" t="s">
        <v>1279</v>
      </c>
      <c r="BM429">
        <v>78.5</v>
      </c>
      <c r="BO429" t="s">
        <v>1280</v>
      </c>
      <c r="BP429">
        <v>19</v>
      </c>
      <c r="BR429" t="s">
        <v>1467</v>
      </c>
      <c r="BS429">
        <v>26</v>
      </c>
      <c r="BU429" t="s">
        <v>1281</v>
      </c>
      <c r="BV429">
        <v>26</v>
      </c>
      <c r="BX429" t="s">
        <v>1287</v>
      </c>
      <c r="BY429">
        <v>79</v>
      </c>
      <c r="CA429" t="s">
        <v>1278</v>
      </c>
      <c r="CB429">
        <v>53</v>
      </c>
      <c r="CD429" t="s">
        <v>1279</v>
      </c>
      <c r="CE429">
        <v>43.5</v>
      </c>
      <c r="CG429" t="s">
        <v>1301</v>
      </c>
      <c r="CH429">
        <v>17</v>
      </c>
      <c r="CJ429" t="s">
        <v>1317</v>
      </c>
      <c r="CK429">
        <v>11</v>
      </c>
      <c r="CM429" t="s">
        <v>1281</v>
      </c>
      <c r="CN429">
        <v>28</v>
      </c>
      <c r="CP429" t="s">
        <v>1287</v>
      </c>
      <c r="CQ429">
        <v>0</v>
      </c>
      <c r="CT429">
        <v>0</v>
      </c>
      <c r="CW429">
        <v>0</v>
      </c>
      <c r="CZ429">
        <v>0</v>
      </c>
      <c r="DC429">
        <v>0</v>
      </c>
      <c r="DF429">
        <v>0</v>
      </c>
      <c r="DI429">
        <v>0</v>
      </c>
      <c r="DK429">
        <v>0</v>
      </c>
      <c r="DM429">
        <v>0</v>
      </c>
      <c r="DO429">
        <v>0</v>
      </c>
      <c r="DQ429">
        <v>0</v>
      </c>
      <c r="DS429">
        <v>0</v>
      </c>
    </row>
    <row r="430" spans="1:123" ht="15" x14ac:dyDescent="0.2">
      <c r="A430" s="1" t="s">
        <v>849</v>
      </c>
      <c r="B430" s="2">
        <v>8</v>
      </c>
      <c r="C430" s="3" t="s">
        <v>850</v>
      </c>
      <c r="D430" s="8" t="s">
        <v>1247</v>
      </c>
      <c r="E430" s="1">
        <v>78</v>
      </c>
      <c r="F430" s="1"/>
      <c r="G430" s="11" t="s">
        <v>1278</v>
      </c>
      <c r="H430" s="1">
        <v>35</v>
      </c>
      <c r="I430" s="1"/>
      <c r="J430" s="11" t="s">
        <v>1279</v>
      </c>
      <c r="K430" s="1">
        <v>37</v>
      </c>
      <c r="L430" s="1"/>
      <c r="M430" s="11" t="s">
        <v>1280</v>
      </c>
      <c r="N430" s="1">
        <v>24</v>
      </c>
      <c r="O430" s="1"/>
      <c r="P430" s="11" t="s">
        <v>1276</v>
      </c>
      <c r="Q430" s="1">
        <v>31</v>
      </c>
      <c r="R430" s="1"/>
      <c r="S430" s="11" t="s">
        <v>1281</v>
      </c>
      <c r="T430" s="1">
        <v>17.5</v>
      </c>
      <c r="U430" s="1"/>
      <c r="V430" s="11" t="s">
        <v>1273</v>
      </c>
      <c r="W430">
        <v>0</v>
      </c>
      <c r="Z430">
        <v>0</v>
      </c>
      <c r="AC430">
        <v>0</v>
      </c>
      <c r="AF430">
        <v>0</v>
      </c>
      <c r="AI430">
        <v>0</v>
      </c>
      <c r="AL430">
        <v>0</v>
      </c>
      <c r="AO430">
        <v>0</v>
      </c>
      <c r="AR430">
        <v>0</v>
      </c>
      <c r="AU430">
        <v>0</v>
      </c>
      <c r="AX430">
        <v>0</v>
      </c>
      <c r="BA430">
        <v>0</v>
      </c>
      <c r="BD430">
        <v>0</v>
      </c>
      <c r="BG430">
        <v>0</v>
      </c>
      <c r="BJ430">
        <v>0</v>
      </c>
      <c r="BM430">
        <v>0</v>
      </c>
      <c r="BP430">
        <v>0</v>
      </c>
      <c r="BS430">
        <v>0</v>
      </c>
      <c r="BV430">
        <v>0</v>
      </c>
      <c r="BY430">
        <v>84</v>
      </c>
      <c r="CA430" t="s">
        <v>1278</v>
      </c>
      <c r="CB430">
        <v>69</v>
      </c>
      <c r="CD430" t="s">
        <v>1279</v>
      </c>
      <c r="CE430">
        <v>20.5</v>
      </c>
      <c r="CG430" t="s">
        <v>1301</v>
      </c>
      <c r="CH430">
        <v>33</v>
      </c>
      <c r="CJ430" t="s">
        <v>1317</v>
      </c>
      <c r="CK430">
        <v>29</v>
      </c>
      <c r="CM430" t="s">
        <v>1281</v>
      </c>
      <c r="CN430">
        <v>34</v>
      </c>
      <c r="CP430" t="s">
        <v>1287</v>
      </c>
      <c r="CQ430">
        <v>65</v>
      </c>
      <c r="CS430" t="s">
        <v>1302</v>
      </c>
      <c r="CT430">
        <v>42</v>
      </c>
      <c r="CV430" t="s">
        <v>1279</v>
      </c>
      <c r="CW430">
        <v>29</v>
      </c>
      <c r="CY430" t="s">
        <v>1301</v>
      </c>
      <c r="CZ430">
        <v>19</v>
      </c>
      <c r="DB430" t="s">
        <v>1324</v>
      </c>
      <c r="DC430">
        <v>37</v>
      </c>
      <c r="DE430" t="s">
        <v>1281</v>
      </c>
      <c r="DF430">
        <v>22</v>
      </c>
      <c r="DH430" t="s">
        <v>1287</v>
      </c>
      <c r="DI430">
        <v>90</v>
      </c>
      <c r="DK430">
        <v>60</v>
      </c>
      <c r="DM430">
        <v>59</v>
      </c>
      <c r="DO430">
        <v>40</v>
      </c>
      <c r="DQ430">
        <v>31</v>
      </c>
      <c r="DS430">
        <v>32</v>
      </c>
    </row>
    <row r="431" spans="1:123" ht="15" x14ac:dyDescent="0.2">
      <c r="A431" s="1" t="s">
        <v>851</v>
      </c>
      <c r="B431" s="2">
        <v>9</v>
      </c>
      <c r="C431" s="3" t="s">
        <v>852</v>
      </c>
      <c r="D431" s="8" t="s">
        <v>1247</v>
      </c>
      <c r="E431" s="1">
        <v>108</v>
      </c>
      <c r="F431" s="1"/>
      <c r="G431" s="11" t="s">
        <v>1282</v>
      </c>
      <c r="H431" s="1">
        <v>74</v>
      </c>
      <c r="I431" s="1"/>
      <c r="J431" s="11" t="s">
        <v>1283</v>
      </c>
      <c r="K431" s="1">
        <v>71</v>
      </c>
      <c r="L431" s="1"/>
      <c r="M431" s="11" t="s">
        <v>1280</v>
      </c>
      <c r="N431" s="1">
        <v>65</v>
      </c>
      <c r="O431" s="1"/>
      <c r="P431" s="11" t="s">
        <v>1272</v>
      </c>
      <c r="Q431" s="1">
        <v>59.5</v>
      </c>
      <c r="R431" s="1"/>
      <c r="S431" s="11" t="s">
        <v>1277</v>
      </c>
      <c r="T431" s="1">
        <v>73.5</v>
      </c>
      <c r="U431" s="1"/>
      <c r="V431" s="11" t="s">
        <v>1284</v>
      </c>
      <c r="W431" t="s">
        <v>1342</v>
      </c>
      <c r="Y431" t="s">
        <v>1282</v>
      </c>
      <c r="Z431" t="s">
        <v>1360</v>
      </c>
      <c r="AB431" t="s">
        <v>1283</v>
      </c>
      <c r="AC431" t="s">
        <v>1340</v>
      </c>
      <c r="AE431" t="s">
        <v>1280</v>
      </c>
      <c r="AF431" t="s">
        <v>1343</v>
      </c>
      <c r="AH431" t="s">
        <v>1272</v>
      </c>
      <c r="AI431" t="s">
        <v>1346</v>
      </c>
      <c r="AK431" t="s">
        <v>1277</v>
      </c>
      <c r="AL431" t="s">
        <v>1331</v>
      </c>
      <c r="AN431" t="s">
        <v>1284</v>
      </c>
      <c r="AO431">
        <v>97</v>
      </c>
      <c r="AQ431" t="s">
        <v>1282</v>
      </c>
      <c r="AR431">
        <v>93.5</v>
      </c>
      <c r="AT431" t="s">
        <v>1283</v>
      </c>
      <c r="AU431">
        <v>89</v>
      </c>
      <c r="AW431" t="s">
        <v>1280</v>
      </c>
      <c r="AX431">
        <v>39</v>
      </c>
      <c r="AZ431" t="s">
        <v>1467</v>
      </c>
      <c r="BA431">
        <v>35</v>
      </c>
      <c r="BC431" t="s">
        <v>1290</v>
      </c>
      <c r="BD431">
        <v>58.5</v>
      </c>
      <c r="BF431" t="s">
        <v>1284</v>
      </c>
      <c r="BG431">
        <v>90</v>
      </c>
      <c r="BI431" t="s">
        <v>1282</v>
      </c>
      <c r="BJ431">
        <v>98</v>
      </c>
      <c r="BL431" t="s">
        <v>1304</v>
      </c>
      <c r="BM431">
        <v>77</v>
      </c>
      <c r="BO431" t="s">
        <v>1280</v>
      </c>
      <c r="BP431">
        <v>51</v>
      </c>
      <c r="BR431" t="s">
        <v>1324</v>
      </c>
      <c r="BS431">
        <v>46</v>
      </c>
      <c r="BU431" t="s">
        <v>1290</v>
      </c>
      <c r="BV431">
        <v>69</v>
      </c>
      <c r="BX431" t="s">
        <v>1284</v>
      </c>
      <c r="BY431">
        <v>89</v>
      </c>
      <c r="CA431" t="s">
        <v>1282</v>
      </c>
      <c r="CB431">
        <v>104</v>
      </c>
      <c r="CD431" t="s">
        <v>1304</v>
      </c>
      <c r="CE431">
        <v>55.5</v>
      </c>
      <c r="CG431" t="s">
        <v>1288</v>
      </c>
      <c r="CH431">
        <v>29</v>
      </c>
      <c r="CJ431" t="s">
        <v>1317</v>
      </c>
      <c r="CK431">
        <v>59</v>
      </c>
      <c r="CM431" t="s">
        <v>1290</v>
      </c>
      <c r="CN431">
        <v>59</v>
      </c>
      <c r="CP431" t="s">
        <v>1284</v>
      </c>
      <c r="CQ431">
        <v>81</v>
      </c>
      <c r="CS431" t="s">
        <v>1256</v>
      </c>
      <c r="CT431">
        <v>98</v>
      </c>
      <c r="CV431" t="s">
        <v>1257</v>
      </c>
      <c r="CW431">
        <v>53.5</v>
      </c>
      <c r="CY431" t="s">
        <v>1258</v>
      </c>
      <c r="CZ431">
        <v>38</v>
      </c>
      <c r="DB431" t="s">
        <v>1324</v>
      </c>
      <c r="DC431">
        <v>73</v>
      </c>
      <c r="DE431" t="s">
        <v>1286</v>
      </c>
      <c r="DF431">
        <v>51</v>
      </c>
      <c r="DH431" t="s">
        <v>1353</v>
      </c>
      <c r="DI431">
        <v>93</v>
      </c>
      <c r="DK431">
        <v>92</v>
      </c>
      <c r="DM431">
        <v>87</v>
      </c>
      <c r="DO431">
        <v>55</v>
      </c>
      <c r="DQ431">
        <v>32</v>
      </c>
      <c r="DS431">
        <v>38</v>
      </c>
    </row>
    <row r="432" spans="1:123" ht="15" x14ac:dyDescent="0.2">
      <c r="A432" s="1" t="s">
        <v>853</v>
      </c>
      <c r="B432" s="2">
        <v>9</v>
      </c>
      <c r="C432" s="3" t="s">
        <v>854</v>
      </c>
      <c r="D432" s="8" t="s">
        <v>1247</v>
      </c>
      <c r="E432" s="1">
        <v>101</v>
      </c>
      <c r="F432" s="1"/>
      <c r="G432" s="11" t="s">
        <v>1282</v>
      </c>
      <c r="H432" s="1">
        <v>85</v>
      </c>
      <c r="I432" s="1"/>
      <c r="J432" s="11" t="s">
        <v>1283</v>
      </c>
      <c r="K432" s="1">
        <v>75</v>
      </c>
      <c r="L432" s="1"/>
      <c r="M432" s="11" t="s">
        <v>1280</v>
      </c>
      <c r="N432" s="1">
        <v>58.5</v>
      </c>
      <c r="O432" s="1"/>
      <c r="P432" s="11" t="s">
        <v>1272</v>
      </c>
      <c r="Q432" s="1">
        <v>56</v>
      </c>
      <c r="R432" s="1"/>
      <c r="S432" s="11" t="s">
        <v>1277</v>
      </c>
      <c r="T432" s="1">
        <v>63</v>
      </c>
      <c r="U432" s="1"/>
      <c r="V432" s="11" t="s">
        <v>1284</v>
      </c>
      <c r="W432" t="s">
        <v>1349</v>
      </c>
      <c r="Y432" t="s">
        <v>1282</v>
      </c>
      <c r="Z432" t="s">
        <v>1318</v>
      </c>
      <c r="AB432" t="s">
        <v>1283</v>
      </c>
      <c r="AC432" t="s">
        <v>1391</v>
      </c>
      <c r="AE432" t="s">
        <v>1280</v>
      </c>
      <c r="AF432" t="s">
        <v>1323</v>
      </c>
      <c r="AH432" t="s">
        <v>1272</v>
      </c>
      <c r="AI432" t="s">
        <v>1334</v>
      </c>
      <c r="AK432" t="s">
        <v>1277</v>
      </c>
      <c r="AL432" t="s">
        <v>1339</v>
      </c>
      <c r="AN432" t="s">
        <v>1284</v>
      </c>
      <c r="AO432">
        <v>86.5</v>
      </c>
      <c r="AQ432" t="s">
        <v>1282</v>
      </c>
      <c r="AR432">
        <v>94.5</v>
      </c>
      <c r="AT432" t="s">
        <v>1283</v>
      </c>
      <c r="AU432">
        <v>72.5</v>
      </c>
      <c r="AW432" t="s">
        <v>1280</v>
      </c>
      <c r="AX432">
        <v>24</v>
      </c>
      <c r="AZ432" t="s">
        <v>1467</v>
      </c>
      <c r="BA432">
        <v>33</v>
      </c>
      <c r="BC432" t="s">
        <v>1290</v>
      </c>
      <c r="BD432">
        <v>53</v>
      </c>
      <c r="BF432" t="s">
        <v>1284</v>
      </c>
      <c r="BG432">
        <v>95</v>
      </c>
      <c r="BI432" t="s">
        <v>1282</v>
      </c>
      <c r="BJ432">
        <v>91</v>
      </c>
      <c r="BL432" t="s">
        <v>1304</v>
      </c>
      <c r="BM432">
        <v>59.5</v>
      </c>
      <c r="BO432" t="s">
        <v>1280</v>
      </c>
      <c r="BP432">
        <v>42</v>
      </c>
      <c r="BR432" t="s">
        <v>1324</v>
      </c>
      <c r="BS432">
        <v>39</v>
      </c>
      <c r="BU432" t="s">
        <v>1290</v>
      </c>
      <c r="BV432">
        <v>64</v>
      </c>
      <c r="BX432" t="s">
        <v>1284</v>
      </c>
      <c r="BY432">
        <v>83</v>
      </c>
      <c r="CA432" t="s">
        <v>1282</v>
      </c>
      <c r="CB432">
        <v>94</v>
      </c>
      <c r="CD432" t="s">
        <v>1304</v>
      </c>
      <c r="CE432">
        <v>42</v>
      </c>
      <c r="CG432" t="s">
        <v>1288</v>
      </c>
      <c r="CH432">
        <v>44</v>
      </c>
      <c r="CJ432" t="s">
        <v>1317</v>
      </c>
      <c r="CK432">
        <v>52</v>
      </c>
      <c r="CM432" t="s">
        <v>1290</v>
      </c>
      <c r="CN432">
        <v>47</v>
      </c>
      <c r="CP432" t="s">
        <v>1284</v>
      </c>
      <c r="CQ432">
        <v>61</v>
      </c>
      <c r="CS432" t="s">
        <v>1256</v>
      </c>
      <c r="CT432">
        <v>71</v>
      </c>
      <c r="CV432" t="s">
        <v>1257</v>
      </c>
      <c r="CW432">
        <v>71</v>
      </c>
      <c r="CY432" t="s">
        <v>1258</v>
      </c>
      <c r="CZ432">
        <v>38</v>
      </c>
      <c r="DB432" t="s">
        <v>1324</v>
      </c>
      <c r="DC432">
        <v>47</v>
      </c>
      <c r="DE432" t="s">
        <v>1286</v>
      </c>
      <c r="DF432">
        <v>50</v>
      </c>
      <c r="DH432" t="s">
        <v>1353</v>
      </c>
      <c r="DI432">
        <v>87</v>
      </c>
      <c r="DK432">
        <v>87</v>
      </c>
      <c r="DM432">
        <v>81</v>
      </c>
      <c r="DO432">
        <v>71</v>
      </c>
      <c r="DQ432">
        <v>38</v>
      </c>
      <c r="DS432">
        <v>36</v>
      </c>
    </row>
    <row r="433" spans="1:123" ht="15" x14ac:dyDescent="0.2">
      <c r="A433" s="1" t="s">
        <v>855</v>
      </c>
      <c r="B433" s="2">
        <v>9</v>
      </c>
      <c r="C433" s="3" t="s">
        <v>856</v>
      </c>
      <c r="D433" s="8" t="s">
        <v>1247</v>
      </c>
      <c r="E433" s="1">
        <v>96</v>
      </c>
      <c r="F433" s="1"/>
      <c r="G433" s="11" t="s">
        <v>1282</v>
      </c>
      <c r="H433" s="1">
        <v>66</v>
      </c>
      <c r="I433" s="1"/>
      <c r="J433" s="11" t="s">
        <v>1283</v>
      </c>
      <c r="K433" s="1">
        <v>93</v>
      </c>
      <c r="L433" s="1"/>
      <c r="M433" s="11" t="s">
        <v>1280</v>
      </c>
      <c r="N433" s="1">
        <v>48</v>
      </c>
      <c r="O433" s="1"/>
      <c r="P433" s="11" t="s">
        <v>1272</v>
      </c>
      <c r="Q433" s="1">
        <v>62</v>
      </c>
      <c r="R433" s="1"/>
      <c r="S433" s="11" t="s">
        <v>1277</v>
      </c>
      <c r="T433" s="1">
        <v>63.5</v>
      </c>
      <c r="U433" s="1"/>
      <c r="V433" s="11" t="s">
        <v>1284</v>
      </c>
      <c r="W433" t="s">
        <v>1378</v>
      </c>
      <c r="Y433" t="s">
        <v>1282</v>
      </c>
      <c r="Z433" t="s">
        <v>1400</v>
      </c>
      <c r="AB433" t="s">
        <v>1283</v>
      </c>
      <c r="AC433" t="s">
        <v>1481</v>
      </c>
      <c r="AE433" t="s">
        <v>1280</v>
      </c>
      <c r="AF433" t="s">
        <v>1329</v>
      </c>
      <c r="AH433" t="s">
        <v>1272</v>
      </c>
      <c r="AI433" t="s">
        <v>1330</v>
      </c>
      <c r="AK433" t="s">
        <v>1277</v>
      </c>
      <c r="AL433" t="s">
        <v>1333</v>
      </c>
      <c r="AN433" t="s">
        <v>1284</v>
      </c>
      <c r="AO433">
        <v>87.5</v>
      </c>
      <c r="AQ433" t="s">
        <v>1282</v>
      </c>
      <c r="AR433">
        <v>80.5</v>
      </c>
      <c r="AT433" t="s">
        <v>1283</v>
      </c>
      <c r="AU433">
        <v>82</v>
      </c>
      <c r="AW433" t="s">
        <v>1280</v>
      </c>
      <c r="AX433">
        <v>45</v>
      </c>
      <c r="AZ433" t="s">
        <v>1467</v>
      </c>
      <c r="BA433">
        <v>37</v>
      </c>
      <c r="BC433" t="s">
        <v>1290</v>
      </c>
      <c r="BD433">
        <v>28.5</v>
      </c>
      <c r="BF433" t="s">
        <v>1284</v>
      </c>
      <c r="BG433">
        <v>88</v>
      </c>
      <c r="BI433" t="s">
        <v>1282</v>
      </c>
      <c r="BJ433">
        <v>92</v>
      </c>
      <c r="BL433" t="s">
        <v>1304</v>
      </c>
      <c r="BM433">
        <v>93.5</v>
      </c>
      <c r="BO433" t="s">
        <v>1280</v>
      </c>
      <c r="BP433">
        <v>36</v>
      </c>
      <c r="BR433" t="s">
        <v>1324</v>
      </c>
      <c r="BS433">
        <v>50</v>
      </c>
      <c r="BU433" t="s">
        <v>1290</v>
      </c>
      <c r="BV433">
        <v>67</v>
      </c>
      <c r="BX433" t="s">
        <v>1284</v>
      </c>
      <c r="BY433">
        <v>90</v>
      </c>
      <c r="CA433" t="s">
        <v>1282</v>
      </c>
      <c r="CB433">
        <v>122</v>
      </c>
      <c r="CD433" t="s">
        <v>1304</v>
      </c>
      <c r="CE433">
        <v>74</v>
      </c>
      <c r="CG433" t="s">
        <v>1288</v>
      </c>
      <c r="CH433">
        <v>41</v>
      </c>
      <c r="CJ433" t="s">
        <v>1317</v>
      </c>
      <c r="CK433">
        <v>65</v>
      </c>
      <c r="CM433" t="s">
        <v>1290</v>
      </c>
      <c r="CN433">
        <v>58</v>
      </c>
      <c r="CP433" t="s">
        <v>1284</v>
      </c>
      <c r="CQ433">
        <v>74</v>
      </c>
      <c r="CS433" t="s">
        <v>1302</v>
      </c>
      <c r="CT433">
        <v>89</v>
      </c>
      <c r="CV433" t="s">
        <v>1304</v>
      </c>
      <c r="CW433">
        <v>68</v>
      </c>
      <c r="CY433" t="s">
        <v>1288</v>
      </c>
      <c r="CZ433">
        <v>48</v>
      </c>
      <c r="DB433" t="s">
        <v>1317</v>
      </c>
      <c r="DC433">
        <v>79</v>
      </c>
      <c r="DE433" t="s">
        <v>1290</v>
      </c>
      <c r="DF433">
        <v>36</v>
      </c>
      <c r="DH433" t="s">
        <v>1284</v>
      </c>
      <c r="DI433">
        <v>81</v>
      </c>
      <c r="DK433">
        <v>68</v>
      </c>
      <c r="DM433">
        <v>87</v>
      </c>
      <c r="DO433">
        <v>60</v>
      </c>
      <c r="DQ433">
        <v>32</v>
      </c>
      <c r="DS433">
        <v>28</v>
      </c>
    </row>
    <row r="434" spans="1:123" ht="15" x14ac:dyDescent="0.2">
      <c r="A434" s="1" t="s">
        <v>857</v>
      </c>
      <c r="B434" s="2">
        <v>9</v>
      </c>
      <c r="C434" s="3" t="s">
        <v>267</v>
      </c>
      <c r="D434" s="8" t="s">
        <v>1247</v>
      </c>
      <c r="E434" s="1">
        <v>103</v>
      </c>
      <c r="F434" s="1"/>
      <c r="G434" s="11" t="s">
        <v>1282</v>
      </c>
      <c r="H434" s="1">
        <v>75</v>
      </c>
      <c r="I434" s="1"/>
      <c r="J434" s="11" t="s">
        <v>1283</v>
      </c>
      <c r="K434" s="1">
        <v>79</v>
      </c>
      <c r="L434" s="1"/>
      <c r="M434" s="11" t="s">
        <v>1280</v>
      </c>
      <c r="N434" s="1">
        <v>47</v>
      </c>
      <c r="O434" s="1"/>
      <c r="P434" s="11" t="s">
        <v>1272</v>
      </c>
      <c r="Q434" s="1">
        <v>53</v>
      </c>
      <c r="R434" s="1"/>
      <c r="S434" s="11" t="s">
        <v>1277</v>
      </c>
      <c r="T434" s="1">
        <v>67.5</v>
      </c>
      <c r="U434" s="1"/>
      <c r="V434" s="11" t="s">
        <v>1284</v>
      </c>
      <c r="W434">
        <v>0</v>
      </c>
      <c r="Z434">
        <v>0</v>
      </c>
      <c r="AC434">
        <v>0</v>
      </c>
      <c r="AF434">
        <v>0</v>
      </c>
      <c r="AI434">
        <v>0</v>
      </c>
      <c r="AL434">
        <v>0</v>
      </c>
      <c r="AO434">
        <v>88.5</v>
      </c>
      <c r="AQ434" t="s">
        <v>1282</v>
      </c>
      <c r="AR434">
        <v>79</v>
      </c>
      <c r="AT434" t="s">
        <v>1283</v>
      </c>
      <c r="AU434">
        <v>82.5</v>
      </c>
      <c r="AW434" t="s">
        <v>1280</v>
      </c>
      <c r="AX434">
        <v>42</v>
      </c>
      <c r="AZ434" t="s">
        <v>1467</v>
      </c>
      <c r="BA434">
        <v>36</v>
      </c>
      <c r="BC434" t="s">
        <v>1290</v>
      </c>
      <c r="BD434">
        <v>34.5</v>
      </c>
      <c r="BF434" t="s">
        <v>1284</v>
      </c>
      <c r="BG434">
        <v>92</v>
      </c>
      <c r="BI434" t="s">
        <v>1282</v>
      </c>
      <c r="BJ434">
        <v>94</v>
      </c>
      <c r="BL434" t="s">
        <v>1304</v>
      </c>
      <c r="BM434">
        <v>68.5</v>
      </c>
      <c r="BO434" t="s">
        <v>1280</v>
      </c>
      <c r="BP434">
        <v>41</v>
      </c>
      <c r="BR434" t="s">
        <v>1324</v>
      </c>
      <c r="BS434">
        <v>27</v>
      </c>
      <c r="BU434" t="s">
        <v>1290</v>
      </c>
      <c r="BV434">
        <v>67</v>
      </c>
      <c r="BX434" t="s">
        <v>1284</v>
      </c>
      <c r="BY434">
        <v>83</v>
      </c>
      <c r="CA434" t="s">
        <v>1302</v>
      </c>
      <c r="CB434">
        <v>36</v>
      </c>
      <c r="CD434" t="s">
        <v>1307</v>
      </c>
      <c r="CE434">
        <v>58.5</v>
      </c>
      <c r="CG434" t="s">
        <v>1258</v>
      </c>
      <c r="CH434">
        <v>19</v>
      </c>
      <c r="CJ434" t="s">
        <v>1276</v>
      </c>
      <c r="CK434">
        <v>45</v>
      </c>
      <c r="CM434" t="s">
        <v>1337</v>
      </c>
      <c r="CN434">
        <v>56</v>
      </c>
      <c r="CP434" t="s">
        <v>1325</v>
      </c>
      <c r="CQ434">
        <v>64</v>
      </c>
      <c r="CS434" t="s">
        <v>1256</v>
      </c>
      <c r="CT434">
        <v>66</v>
      </c>
      <c r="CV434" t="s">
        <v>1257</v>
      </c>
      <c r="CW434">
        <v>59.5</v>
      </c>
      <c r="CY434" t="s">
        <v>1258</v>
      </c>
      <c r="CZ434">
        <v>42</v>
      </c>
      <c r="DB434" t="s">
        <v>1324</v>
      </c>
      <c r="DC434">
        <v>68</v>
      </c>
      <c r="DE434" t="s">
        <v>1286</v>
      </c>
      <c r="DF434">
        <v>55</v>
      </c>
      <c r="DH434" t="s">
        <v>1353</v>
      </c>
      <c r="DI434">
        <v>82</v>
      </c>
      <c r="DK434">
        <v>89</v>
      </c>
      <c r="DM434">
        <v>86</v>
      </c>
      <c r="DO434">
        <v>56</v>
      </c>
      <c r="DQ434">
        <v>27</v>
      </c>
      <c r="DS434">
        <v>37</v>
      </c>
    </row>
    <row r="435" spans="1:123" ht="15" x14ac:dyDescent="0.2">
      <c r="A435" s="1" t="s">
        <v>858</v>
      </c>
      <c r="B435" s="2">
        <v>9</v>
      </c>
      <c r="C435" s="3" t="s">
        <v>859</v>
      </c>
      <c r="D435" s="8" t="s">
        <v>1247</v>
      </c>
      <c r="E435" s="1">
        <v>103</v>
      </c>
      <c r="F435" s="1"/>
      <c r="G435" s="11" t="s">
        <v>1282</v>
      </c>
      <c r="H435" s="1">
        <v>78</v>
      </c>
      <c r="I435" s="1"/>
      <c r="J435" s="11" t="s">
        <v>1283</v>
      </c>
      <c r="K435" s="1">
        <v>97</v>
      </c>
      <c r="L435" s="1"/>
      <c r="M435" s="11" t="s">
        <v>1280</v>
      </c>
      <c r="N435" s="1">
        <v>35</v>
      </c>
      <c r="O435" s="1"/>
      <c r="P435" s="11" t="s">
        <v>1272</v>
      </c>
      <c r="Q435" s="1">
        <v>43</v>
      </c>
      <c r="R435" s="1"/>
      <c r="S435" s="11" t="s">
        <v>1277</v>
      </c>
      <c r="T435" s="1">
        <v>64</v>
      </c>
      <c r="U435" s="1"/>
      <c r="V435" s="11" t="s">
        <v>1284</v>
      </c>
      <c r="W435" t="s">
        <v>1430</v>
      </c>
      <c r="Y435" t="s">
        <v>1282</v>
      </c>
      <c r="Z435" t="s">
        <v>1392</v>
      </c>
      <c r="AB435" t="s">
        <v>1283</v>
      </c>
      <c r="AC435" t="s">
        <v>1443</v>
      </c>
      <c r="AE435" t="s">
        <v>1280</v>
      </c>
      <c r="AF435" t="s">
        <v>1329</v>
      </c>
      <c r="AH435" t="s">
        <v>1272</v>
      </c>
      <c r="AI435" t="s">
        <v>1319</v>
      </c>
      <c r="AK435" t="s">
        <v>1277</v>
      </c>
      <c r="AL435" t="s">
        <v>1416</v>
      </c>
      <c r="AN435" t="s">
        <v>1284</v>
      </c>
      <c r="AO435">
        <v>90</v>
      </c>
      <c r="AQ435" t="s">
        <v>1282</v>
      </c>
      <c r="AR435">
        <v>67</v>
      </c>
      <c r="AT435" t="s">
        <v>1283</v>
      </c>
      <c r="AU435">
        <v>85</v>
      </c>
      <c r="AW435" t="s">
        <v>1280</v>
      </c>
      <c r="AX435">
        <v>35</v>
      </c>
      <c r="AZ435" t="s">
        <v>1467</v>
      </c>
      <c r="BA435">
        <v>12</v>
      </c>
      <c r="BC435" t="s">
        <v>1290</v>
      </c>
      <c r="BD435">
        <v>31.5</v>
      </c>
      <c r="BF435" t="s">
        <v>1284</v>
      </c>
      <c r="BG435">
        <v>100</v>
      </c>
      <c r="BI435" t="s">
        <v>1282</v>
      </c>
      <c r="BJ435">
        <v>94</v>
      </c>
      <c r="BL435" t="s">
        <v>1304</v>
      </c>
      <c r="BM435">
        <v>83</v>
      </c>
      <c r="BO435" t="s">
        <v>1280</v>
      </c>
      <c r="BP435">
        <v>32</v>
      </c>
      <c r="BR435" t="s">
        <v>1324</v>
      </c>
      <c r="BS435">
        <v>34</v>
      </c>
      <c r="BU435" t="s">
        <v>1290</v>
      </c>
      <c r="BV435">
        <v>61</v>
      </c>
      <c r="BX435" t="s">
        <v>1284</v>
      </c>
      <c r="BY435">
        <v>92</v>
      </c>
      <c r="CA435" t="s">
        <v>1282</v>
      </c>
      <c r="CB435">
        <v>69</v>
      </c>
      <c r="CD435" t="s">
        <v>1304</v>
      </c>
      <c r="CE435">
        <v>62</v>
      </c>
      <c r="CG435" t="s">
        <v>1288</v>
      </c>
      <c r="CH435">
        <v>35</v>
      </c>
      <c r="CJ435" t="s">
        <v>1317</v>
      </c>
      <c r="CK435">
        <v>46</v>
      </c>
      <c r="CM435" t="s">
        <v>1290</v>
      </c>
      <c r="CN435">
        <v>50</v>
      </c>
      <c r="CP435" t="s">
        <v>1284</v>
      </c>
      <c r="CQ435">
        <v>70</v>
      </c>
      <c r="CS435" t="s">
        <v>1302</v>
      </c>
      <c r="CT435">
        <v>63</v>
      </c>
      <c r="CV435" t="s">
        <v>1304</v>
      </c>
      <c r="CW435">
        <v>55</v>
      </c>
      <c r="CY435" t="s">
        <v>1288</v>
      </c>
      <c r="CZ435">
        <v>38</v>
      </c>
      <c r="DB435" t="s">
        <v>1317</v>
      </c>
      <c r="DC435">
        <v>54</v>
      </c>
      <c r="DE435" t="s">
        <v>1290</v>
      </c>
      <c r="DF435">
        <v>34</v>
      </c>
      <c r="DH435" t="s">
        <v>1284</v>
      </c>
      <c r="DI435">
        <v>86</v>
      </c>
      <c r="DK435">
        <v>72</v>
      </c>
      <c r="DM435">
        <v>94</v>
      </c>
      <c r="DO435">
        <v>36</v>
      </c>
      <c r="DQ435">
        <v>28</v>
      </c>
      <c r="DS435">
        <v>33</v>
      </c>
    </row>
    <row r="436" spans="1:123" ht="15" x14ac:dyDescent="0.2">
      <c r="A436" s="1" t="s">
        <v>860</v>
      </c>
      <c r="B436" s="2">
        <v>9</v>
      </c>
      <c r="C436" s="3" t="s">
        <v>861</v>
      </c>
      <c r="D436" s="8" t="s">
        <v>1247</v>
      </c>
      <c r="E436" s="1">
        <v>109</v>
      </c>
      <c r="F436" s="1"/>
      <c r="G436" s="11" t="s">
        <v>1282</v>
      </c>
      <c r="H436" s="1">
        <v>52</v>
      </c>
      <c r="I436" s="1"/>
      <c r="J436" s="11" t="s">
        <v>1283</v>
      </c>
      <c r="K436" s="1">
        <v>99</v>
      </c>
      <c r="L436" s="1"/>
      <c r="M436" s="11" t="s">
        <v>1280</v>
      </c>
      <c r="N436" s="1">
        <v>37</v>
      </c>
      <c r="O436" s="1"/>
      <c r="P436" s="11" t="s">
        <v>1272</v>
      </c>
      <c r="Q436" s="1">
        <v>51</v>
      </c>
      <c r="R436" s="1"/>
      <c r="S436" s="11" t="s">
        <v>1277</v>
      </c>
      <c r="T436" s="1">
        <v>62</v>
      </c>
      <c r="U436" s="1"/>
      <c r="V436" s="11" t="s">
        <v>1284</v>
      </c>
      <c r="W436" t="s">
        <v>1441</v>
      </c>
      <c r="Y436" t="s">
        <v>1282</v>
      </c>
      <c r="Z436" t="s">
        <v>1343</v>
      </c>
      <c r="AB436" t="s">
        <v>1283</v>
      </c>
      <c r="AC436" t="s">
        <v>1449</v>
      </c>
      <c r="AE436" t="s">
        <v>1280</v>
      </c>
      <c r="AF436" t="s">
        <v>1384</v>
      </c>
      <c r="AH436" t="s">
        <v>1272</v>
      </c>
      <c r="AI436" t="s">
        <v>1397</v>
      </c>
      <c r="AK436" t="s">
        <v>1277</v>
      </c>
      <c r="AL436" t="s">
        <v>1377</v>
      </c>
      <c r="AN436" t="s">
        <v>1284</v>
      </c>
      <c r="AO436">
        <v>103.5</v>
      </c>
      <c r="AQ436" t="s">
        <v>1282</v>
      </c>
      <c r="AR436">
        <v>75.5</v>
      </c>
      <c r="AT436" t="s">
        <v>1283</v>
      </c>
      <c r="AU436">
        <v>84</v>
      </c>
      <c r="AW436" t="s">
        <v>1280</v>
      </c>
      <c r="AX436">
        <v>15</v>
      </c>
      <c r="AZ436" t="s">
        <v>1467</v>
      </c>
      <c r="BA436">
        <v>32.5</v>
      </c>
      <c r="BC436" t="s">
        <v>1290</v>
      </c>
      <c r="BD436">
        <v>50</v>
      </c>
      <c r="BF436" t="s">
        <v>1284</v>
      </c>
      <c r="BG436">
        <v>100</v>
      </c>
      <c r="BI436" t="s">
        <v>1282</v>
      </c>
      <c r="BJ436">
        <v>104</v>
      </c>
      <c r="BL436" t="s">
        <v>1304</v>
      </c>
      <c r="BM436">
        <v>96</v>
      </c>
      <c r="BO436" t="s">
        <v>1280</v>
      </c>
      <c r="BP436">
        <v>39</v>
      </c>
      <c r="BR436" t="s">
        <v>1324</v>
      </c>
      <c r="BS436">
        <v>48</v>
      </c>
      <c r="BU436" t="s">
        <v>1290</v>
      </c>
      <c r="BV436">
        <v>72</v>
      </c>
      <c r="BX436" t="s">
        <v>1284</v>
      </c>
      <c r="BY436">
        <v>105</v>
      </c>
      <c r="CA436" t="s">
        <v>1282</v>
      </c>
      <c r="CB436">
        <v>106</v>
      </c>
      <c r="CD436" t="s">
        <v>1304</v>
      </c>
      <c r="CE436">
        <v>83.5</v>
      </c>
      <c r="CG436" t="s">
        <v>1288</v>
      </c>
      <c r="CH436">
        <v>30</v>
      </c>
      <c r="CJ436" t="s">
        <v>1317</v>
      </c>
      <c r="CK436">
        <v>45</v>
      </c>
      <c r="CM436" t="s">
        <v>1290</v>
      </c>
      <c r="CN436">
        <v>47</v>
      </c>
      <c r="CP436" t="s">
        <v>1284</v>
      </c>
      <c r="CQ436">
        <v>85</v>
      </c>
      <c r="CS436" t="s">
        <v>1262</v>
      </c>
      <c r="CT436">
        <v>89</v>
      </c>
      <c r="CV436" t="s">
        <v>1309</v>
      </c>
      <c r="CW436">
        <v>73.5</v>
      </c>
      <c r="CY436" t="s">
        <v>1264</v>
      </c>
      <c r="CZ436">
        <v>34</v>
      </c>
      <c r="DB436" t="s">
        <v>1276</v>
      </c>
      <c r="DC436">
        <v>61</v>
      </c>
      <c r="DE436" t="s">
        <v>1281</v>
      </c>
      <c r="DF436">
        <v>42</v>
      </c>
      <c r="DH436" t="s">
        <v>1353</v>
      </c>
      <c r="DI436">
        <v>97</v>
      </c>
      <c r="DK436">
        <v>89</v>
      </c>
      <c r="DM436">
        <v>99</v>
      </c>
      <c r="DO436">
        <v>49</v>
      </c>
      <c r="DQ436">
        <v>32</v>
      </c>
      <c r="DS436">
        <v>25</v>
      </c>
    </row>
    <row r="437" spans="1:123" ht="15" x14ac:dyDescent="0.2">
      <c r="A437" s="1" t="s">
        <v>862</v>
      </c>
      <c r="B437" s="2">
        <v>9</v>
      </c>
      <c r="C437" s="3" t="s">
        <v>863</v>
      </c>
      <c r="D437" s="8" t="s">
        <v>1247</v>
      </c>
      <c r="E437" s="1">
        <v>100</v>
      </c>
      <c r="F437" s="1"/>
      <c r="G437" s="11" t="s">
        <v>1282</v>
      </c>
      <c r="H437" s="1">
        <v>68</v>
      </c>
      <c r="I437" s="1"/>
      <c r="J437" s="11" t="s">
        <v>1283</v>
      </c>
      <c r="K437" s="1">
        <v>46</v>
      </c>
      <c r="L437" s="1"/>
      <c r="M437" s="11" t="s">
        <v>1280</v>
      </c>
      <c r="N437" s="1">
        <v>70.5</v>
      </c>
      <c r="O437" s="1"/>
      <c r="P437" s="11" t="s">
        <v>1272</v>
      </c>
      <c r="Q437" s="1">
        <v>46</v>
      </c>
      <c r="R437" s="1"/>
      <c r="S437" s="11" t="s">
        <v>1277</v>
      </c>
      <c r="T437" s="1">
        <v>69</v>
      </c>
      <c r="U437" s="1"/>
      <c r="V437" s="11" t="s">
        <v>1284</v>
      </c>
      <c r="W437" t="s">
        <v>1430</v>
      </c>
      <c r="Y437" t="s">
        <v>1282</v>
      </c>
      <c r="Z437" t="s">
        <v>1371</v>
      </c>
      <c r="AB437" t="s">
        <v>1283</v>
      </c>
      <c r="AC437" t="s">
        <v>1414</v>
      </c>
      <c r="AE437" t="s">
        <v>1280</v>
      </c>
      <c r="AF437" t="s">
        <v>1414</v>
      </c>
      <c r="AH437" t="s">
        <v>1272</v>
      </c>
      <c r="AI437" t="s">
        <v>1350</v>
      </c>
      <c r="AK437" t="s">
        <v>1277</v>
      </c>
      <c r="AL437" t="s">
        <v>1372</v>
      </c>
      <c r="AN437" t="s">
        <v>1284</v>
      </c>
      <c r="AO437">
        <v>87.5</v>
      </c>
      <c r="AQ437" t="s">
        <v>1282</v>
      </c>
      <c r="AR437">
        <v>82.5</v>
      </c>
      <c r="AT437" t="s">
        <v>1283</v>
      </c>
      <c r="AU437">
        <v>49.5</v>
      </c>
      <c r="AW437" t="s">
        <v>1280</v>
      </c>
      <c r="AX437">
        <v>26</v>
      </c>
      <c r="AZ437" t="s">
        <v>1467</v>
      </c>
      <c r="BA437">
        <v>20</v>
      </c>
      <c r="BC437" t="s">
        <v>1290</v>
      </c>
      <c r="BD437">
        <v>58</v>
      </c>
      <c r="BF437" t="s">
        <v>1284</v>
      </c>
      <c r="BG437">
        <v>83</v>
      </c>
      <c r="BI437" t="s">
        <v>1282</v>
      </c>
      <c r="BJ437">
        <v>103</v>
      </c>
      <c r="BL437" t="s">
        <v>1304</v>
      </c>
      <c r="BM437">
        <v>41</v>
      </c>
      <c r="BO437" t="s">
        <v>1280</v>
      </c>
      <c r="BP437">
        <v>50</v>
      </c>
      <c r="BR437" t="s">
        <v>1324</v>
      </c>
      <c r="BS437">
        <v>36</v>
      </c>
      <c r="BU437" t="s">
        <v>1290</v>
      </c>
      <c r="BV437">
        <v>70</v>
      </c>
      <c r="BX437" t="s">
        <v>1284</v>
      </c>
      <c r="BY437">
        <v>78</v>
      </c>
      <c r="CA437" t="s">
        <v>1282</v>
      </c>
      <c r="CB437">
        <v>117</v>
      </c>
      <c r="CD437" t="s">
        <v>1304</v>
      </c>
      <c r="CE437">
        <v>31</v>
      </c>
      <c r="CG437" t="s">
        <v>1288</v>
      </c>
      <c r="CH437">
        <v>39</v>
      </c>
      <c r="CJ437" t="s">
        <v>1317</v>
      </c>
      <c r="CK437">
        <v>57</v>
      </c>
      <c r="CM437" t="s">
        <v>1290</v>
      </c>
      <c r="CN437">
        <v>49</v>
      </c>
      <c r="CP437" t="s">
        <v>1284</v>
      </c>
      <c r="CQ437">
        <v>78</v>
      </c>
      <c r="CS437" t="s">
        <v>1302</v>
      </c>
      <c r="CT437">
        <v>81</v>
      </c>
      <c r="CV437" t="s">
        <v>1257</v>
      </c>
      <c r="CW437">
        <v>36</v>
      </c>
      <c r="CY437" t="s">
        <v>1311</v>
      </c>
      <c r="CZ437">
        <v>36</v>
      </c>
      <c r="DB437" t="s">
        <v>1317</v>
      </c>
      <c r="DC437">
        <v>50</v>
      </c>
      <c r="DE437" t="s">
        <v>1286</v>
      </c>
      <c r="DF437">
        <v>63</v>
      </c>
      <c r="DH437" t="s">
        <v>1353</v>
      </c>
      <c r="DI437">
        <v>62</v>
      </c>
      <c r="DK437">
        <v>78</v>
      </c>
      <c r="DM437">
        <v>33</v>
      </c>
      <c r="DO437">
        <v>54</v>
      </c>
      <c r="DQ437">
        <v>23</v>
      </c>
      <c r="DS437">
        <v>24</v>
      </c>
    </row>
    <row r="438" spans="1:123" ht="15" x14ac:dyDescent="0.2">
      <c r="A438" s="1" t="s">
        <v>864</v>
      </c>
      <c r="B438" s="2">
        <v>9</v>
      </c>
      <c r="C438" s="3" t="s">
        <v>865</v>
      </c>
      <c r="D438" s="8" t="s">
        <v>1247</v>
      </c>
      <c r="E438" s="1">
        <v>97</v>
      </c>
      <c r="F438" s="1"/>
      <c r="G438" s="11" t="s">
        <v>1282</v>
      </c>
      <c r="H438" s="1">
        <v>71</v>
      </c>
      <c r="I438" s="1"/>
      <c r="J438" s="11" t="s">
        <v>1283</v>
      </c>
      <c r="K438" s="1">
        <v>73</v>
      </c>
      <c r="L438" s="1"/>
      <c r="M438" s="11" t="s">
        <v>1280</v>
      </c>
      <c r="N438" s="1">
        <v>40</v>
      </c>
      <c r="O438" s="1"/>
      <c r="P438" s="11" t="s">
        <v>1272</v>
      </c>
      <c r="Q438" s="1">
        <v>52</v>
      </c>
      <c r="R438" s="1"/>
      <c r="S438" s="11" t="s">
        <v>1277</v>
      </c>
      <c r="T438" s="1">
        <v>58.5</v>
      </c>
      <c r="U438" s="1"/>
      <c r="V438" s="11" t="s">
        <v>1284</v>
      </c>
      <c r="W438" t="s">
        <v>1354</v>
      </c>
      <c r="Y438" t="s">
        <v>1282</v>
      </c>
      <c r="Z438" t="s">
        <v>1359</v>
      </c>
      <c r="AB438" t="s">
        <v>1283</v>
      </c>
      <c r="AC438" t="s">
        <v>1347</v>
      </c>
      <c r="AE438" t="s">
        <v>1280</v>
      </c>
      <c r="AF438" t="s">
        <v>1380</v>
      </c>
      <c r="AH438" t="s">
        <v>1272</v>
      </c>
      <c r="AI438" t="s">
        <v>1403</v>
      </c>
      <c r="AK438" t="s">
        <v>1277</v>
      </c>
      <c r="AL438" t="s">
        <v>1331</v>
      </c>
      <c r="AN438" t="s">
        <v>1284</v>
      </c>
      <c r="AO438">
        <v>84.5</v>
      </c>
      <c r="AQ438" t="s">
        <v>1282</v>
      </c>
      <c r="AR438">
        <v>74.5</v>
      </c>
      <c r="AT438" t="s">
        <v>1283</v>
      </c>
      <c r="AU438">
        <v>67.5</v>
      </c>
      <c r="AW438" t="s">
        <v>1280</v>
      </c>
      <c r="AX438">
        <v>29</v>
      </c>
      <c r="AZ438" t="s">
        <v>1467</v>
      </c>
      <c r="BA438">
        <v>38</v>
      </c>
      <c r="BC438" t="s">
        <v>1290</v>
      </c>
      <c r="BD438">
        <v>36</v>
      </c>
      <c r="BF438" t="s">
        <v>1284</v>
      </c>
      <c r="BG438">
        <v>83</v>
      </c>
      <c r="BI438" t="s">
        <v>1282</v>
      </c>
      <c r="BJ438">
        <v>107</v>
      </c>
      <c r="BL438" t="s">
        <v>1304</v>
      </c>
      <c r="BM438">
        <v>82.5</v>
      </c>
      <c r="BO438" t="s">
        <v>1280</v>
      </c>
      <c r="BP438">
        <v>31</v>
      </c>
      <c r="BR438" t="s">
        <v>1324</v>
      </c>
      <c r="BS438">
        <v>51</v>
      </c>
      <c r="BU438" t="s">
        <v>1290</v>
      </c>
      <c r="BV438">
        <v>55</v>
      </c>
      <c r="BX438" t="s">
        <v>1284</v>
      </c>
      <c r="BY438">
        <v>89</v>
      </c>
      <c r="CA438" t="s">
        <v>1282</v>
      </c>
      <c r="CB438">
        <v>101</v>
      </c>
      <c r="CD438" t="s">
        <v>1304</v>
      </c>
      <c r="CE438">
        <v>62.5</v>
      </c>
      <c r="CG438" t="s">
        <v>1288</v>
      </c>
      <c r="CH438">
        <v>31</v>
      </c>
      <c r="CJ438" t="s">
        <v>1317</v>
      </c>
      <c r="CK438">
        <v>62</v>
      </c>
      <c r="CM438" t="s">
        <v>1290</v>
      </c>
      <c r="CN438">
        <v>38</v>
      </c>
      <c r="CP438" t="s">
        <v>1284</v>
      </c>
      <c r="CQ438">
        <v>73</v>
      </c>
      <c r="CS438" t="s">
        <v>1302</v>
      </c>
      <c r="CT438">
        <v>75</v>
      </c>
      <c r="CV438" t="s">
        <v>1304</v>
      </c>
      <c r="CW438">
        <v>61</v>
      </c>
      <c r="CY438" t="s">
        <v>1288</v>
      </c>
      <c r="CZ438">
        <v>40</v>
      </c>
      <c r="DB438" t="s">
        <v>1317</v>
      </c>
      <c r="DC438">
        <v>54</v>
      </c>
      <c r="DE438" t="s">
        <v>1290</v>
      </c>
      <c r="DF438">
        <v>48</v>
      </c>
      <c r="DH438" t="s">
        <v>1284</v>
      </c>
      <c r="DI438">
        <v>75</v>
      </c>
      <c r="DK438">
        <v>75</v>
      </c>
      <c r="DM438">
        <v>84</v>
      </c>
      <c r="DO438">
        <v>30</v>
      </c>
      <c r="DQ438">
        <v>31</v>
      </c>
      <c r="DS438">
        <v>27</v>
      </c>
    </row>
    <row r="439" spans="1:123" ht="15" x14ac:dyDescent="0.2">
      <c r="A439" s="1" t="s">
        <v>866</v>
      </c>
      <c r="B439" s="2">
        <v>9</v>
      </c>
      <c r="C439" s="5" t="s">
        <v>867</v>
      </c>
      <c r="D439" s="8" t="s">
        <v>1247</v>
      </c>
      <c r="E439" s="1">
        <v>90</v>
      </c>
      <c r="F439" s="1"/>
      <c r="G439" s="11" t="s">
        <v>1282</v>
      </c>
      <c r="H439" s="1">
        <v>77</v>
      </c>
      <c r="I439" s="1"/>
      <c r="J439" s="11" t="s">
        <v>1283</v>
      </c>
      <c r="K439" s="1">
        <v>62</v>
      </c>
      <c r="L439" s="1"/>
      <c r="M439" s="11" t="s">
        <v>1280</v>
      </c>
      <c r="N439" s="1">
        <v>33</v>
      </c>
      <c r="O439" s="1"/>
      <c r="P439" s="11" t="s">
        <v>1272</v>
      </c>
      <c r="Q439" s="1">
        <v>69</v>
      </c>
      <c r="R439" s="1"/>
      <c r="S439" s="11" t="s">
        <v>1277</v>
      </c>
      <c r="T439" s="1">
        <v>58</v>
      </c>
      <c r="U439" s="1"/>
      <c r="V439" s="11" t="s">
        <v>1284</v>
      </c>
      <c r="W439" t="s">
        <v>1401</v>
      </c>
      <c r="Y439" t="s">
        <v>1282</v>
      </c>
      <c r="Z439" t="s">
        <v>1355</v>
      </c>
      <c r="AB439" t="s">
        <v>1283</v>
      </c>
      <c r="AC439" t="s">
        <v>1402</v>
      </c>
      <c r="AE439" t="s">
        <v>1280</v>
      </c>
      <c r="AF439" t="s">
        <v>1386</v>
      </c>
      <c r="AH439" t="s">
        <v>1272</v>
      </c>
      <c r="AI439" t="s">
        <v>1348</v>
      </c>
      <c r="AK439" t="s">
        <v>1277</v>
      </c>
      <c r="AL439" t="s">
        <v>1319</v>
      </c>
      <c r="AN439" t="s">
        <v>1284</v>
      </c>
      <c r="AO439">
        <v>85</v>
      </c>
      <c r="AQ439" t="s">
        <v>1282</v>
      </c>
      <c r="AR439">
        <v>75</v>
      </c>
      <c r="AT439" t="s">
        <v>1283</v>
      </c>
      <c r="AU439">
        <v>42</v>
      </c>
      <c r="AW439" t="s">
        <v>1280</v>
      </c>
      <c r="AX439">
        <v>16</v>
      </c>
      <c r="AZ439" t="s">
        <v>1467</v>
      </c>
      <c r="BA439">
        <v>48</v>
      </c>
      <c r="BC439" t="s">
        <v>1290</v>
      </c>
      <c r="BD439">
        <v>12.5</v>
      </c>
      <c r="BF439" t="s">
        <v>1284</v>
      </c>
      <c r="BG439">
        <v>94</v>
      </c>
      <c r="BI439" t="s">
        <v>1282</v>
      </c>
      <c r="BJ439">
        <v>91</v>
      </c>
      <c r="BL439" t="s">
        <v>1304</v>
      </c>
      <c r="BM439">
        <v>60.5</v>
      </c>
      <c r="BO439" t="s">
        <v>1280</v>
      </c>
      <c r="BP439">
        <v>21</v>
      </c>
      <c r="BR439" t="s">
        <v>1324</v>
      </c>
      <c r="BS439">
        <v>36</v>
      </c>
      <c r="BU439" t="s">
        <v>1290</v>
      </c>
      <c r="BV439">
        <v>57</v>
      </c>
      <c r="BX439" t="s">
        <v>1284</v>
      </c>
      <c r="BY439">
        <v>78</v>
      </c>
      <c r="CA439" t="s">
        <v>1282</v>
      </c>
      <c r="CB439">
        <v>97</v>
      </c>
      <c r="CD439" t="s">
        <v>1304</v>
      </c>
      <c r="CE439">
        <v>45.5</v>
      </c>
      <c r="CG439" t="s">
        <v>1288</v>
      </c>
      <c r="CH439">
        <v>40</v>
      </c>
      <c r="CJ439" t="s">
        <v>1317</v>
      </c>
      <c r="CK439">
        <v>45</v>
      </c>
      <c r="CM439" t="s">
        <v>1290</v>
      </c>
      <c r="CN439">
        <v>34</v>
      </c>
      <c r="CP439" t="s">
        <v>1284</v>
      </c>
      <c r="CQ439">
        <v>67</v>
      </c>
      <c r="CS439" t="s">
        <v>1302</v>
      </c>
      <c r="CT439">
        <v>53</v>
      </c>
      <c r="CV439" t="s">
        <v>1309</v>
      </c>
      <c r="CW439">
        <v>51</v>
      </c>
      <c r="CY439" t="s">
        <v>1310</v>
      </c>
      <c r="CZ439">
        <v>33</v>
      </c>
      <c r="DB439" t="s">
        <v>1317</v>
      </c>
      <c r="DC439">
        <v>49</v>
      </c>
      <c r="DE439" t="s">
        <v>1337</v>
      </c>
      <c r="DF439">
        <v>34</v>
      </c>
      <c r="DH439" t="s">
        <v>1284</v>
      </c>
      <c r="DI439">
        <v>79</v>
      </c>
      <c r="DK439">
        <v>76</v>
      </c>
      <c r="DM439">
        <v>51</v>
      </c>
      <c r="DO439">
        <v>42</v>
      </c>
      <c r="DQ439">
        <v>38</v>
      </c>
      <c r="DS439">
        <v>18</v>
      </c>
    </row>
    <row r="440" spans="1:123" ht="15" x14ac:dyDescent="0.2">
      <c r="A440" s="1" t="s">
        <v>868</v>
      </c>
      <c r="B440" s="2">
        <v>9</v>
      </c>
      <c r="C440" s="3" t="s">
        <v>869</v>
      </c>
      <c r="D440" s="8" t="s">
        <v>1247</v>
      </c>
      <c r="E440" s="1">
        <v>77</v>
      </c>
      <c r="F440" s="1"/>
      <c r="G440" s="11" t="s">
        <v>1282</v>
      </c>
      <c r="H440" s="1">
        <v>48</v>
      </c>
      <c r="I440" s="1"/>
      <c r="J440" s="11" t="s">
        <v>1283</v>
      </c>
      <c r="K440" s="1">
        <v>94</v>
      </c>
      <c r="L440" s="1"/>
      <c r="M440" s="11" t="s">
        <v>1280</v>
      </c>
      <c r="N440" s="1">
        <v>57</v>
      </c>
      <c r="O440" s="1"/>
      <c r="P440" s="11" t="s">
        <v>1272</v>
      </c>
      <c r="Q440" s="1">
        <v>53.5</v>
      </c>
      <c r="R440" s="1"/>
      <c r="S440" s="11" t="s">
        <v>1277</v>
      </c>
      <c r="T440" s="1">
        <v>58</v>
      </c>
      <c r="U440" s="1"/>
      <c r="V440" s="11" t="s">
        <v>1284</v>
      </c>
      <c r="W440" t="s">
        <v>1354</v>
      </c>
      <c r="Y440" t="s">
        <v>1282</v>
      </c>
      <c r="Z440" t="s">
        <v>1416</v>
      </c>
      <c r="AB440" t="s">
        <v>1283</v>
      </c>
      <c r="AC440" t="s">
        <v>1340</v>
      </c>
      <c r="AE440" t="s">
        <v>1280</v>
      </c>
      <c r="AF440" t="s">
        <v>1350</v>
      </c>
      <c r="AH440" t="s">
        <v>1272</v>
      </c>
      <c r="AI440" t="s">
        <v>1380</v>
      </c>
      <c r="AK440" t="s">
        <v>1277</v>
      </c>
      <c r="AL440" t="s">
        <v>1383</v>
      </c>
      <c r="AN440" t="s">
        <v>1284</v>
      </c>
      <c r="AO440">
        <v>86</v>
      </c>
      <c r="AQ440" t="s">
        <v>1282</v>
      </c>
      <c r="AR440">
        <v>89</v>
      </c>
      <c r="AT440" t="s">
        <v>1283</v>
      </c>
      <c r="AU440">
        <v>75.5</v>
      </c>
      <c r="AW440" t="s">
        <v>1280</v>
      </c>
      <c r="AX440">
        <v>28</v>
      </c>
      <c r="AZ440" t="s">
        <v>1467</v>
      </c>
      <c r="BA440">
        <v>37</v>
      </c>
      <c r="BC440" t="s">
        <v>1290</v>
      </c>
      <c r="BD440">
        <v>36</v>
      </c>
      <c r="BF440" t="s">
        <v>1284</v>
      </c>
      <c r="BG440">
        <v>87</v>
      </c>
      <c r="BI440" t="s">
        <v>1282</v>
      </c>
      <c r="BJ440">
        <v>118</v>
      </c>
      <c r="BL440" t="s">
        <v>1304</v>
      </c>
      <c r="BM440">
        <v>67</v>
      </c>
      <c r="BO440" t="s">
        <v>1280</v>
      </c>
      <c r="BP440">
        <v>36</v>
      </c>
      <c r="BR440" t="s">
        <v>1324</v>
      </c>
      <c r="BS440">
        <v>41</v>
      </c>
      <c r="BU440" t="s">
        <v>1290</v>
      </c>
      <c r="BV440">
        <v>67</v>
      </c>
      <c r="BX440" t="s">
        <v>1284</v>
      </c>
      <c r="BY440">
        <v>77</v>
      </c>
      <c r="CA440" t="s">
        <v>1282</v>
      </c>
      <c r="CB440">
        <v>111</v>
      </c>
      <c r="CD440" t="s">
        <v>1304</v>
      </c>
      <c r="CE440">
        <v>67</v>
      </c>
      <c r="CG440" t="s">
        <v>1288</v>
      </c>
      <c r="CH440">
        <v>62</v>
      </c>
      <c r="CJ440" t="s">
        <v>1317</v>
      </c>
      <c r="CK440">
        <v>59</v>
      </c>
      <c r="CM440" t="s">
        <v>1290</v>
      </c>
      <c r="CN440">
        <v>69</v>
      </c>
      <c r="CP440" t="s">
        <v>1284</v>
      </c>
      <c r="CQ440">
        <v>60</v>
      </c>
      <c r="CS440" t="s">
        <v>1302</v>
      </c>
      <c r="CT440">
        <v>63</v>
      </c>
      <c r="CV440" t="s">
        <v>1263</v>
      </c>
      <c r="CW440">
        <v>56</v>
      </c>
      <c r="CY440" t="s">
        <v>1305</v>
      </c>
      <c r="CZ440">
        <v>51</v>
      </c>
      <c r="DB440" t="s">
        <v>1276</v>
      </c>
      <c r="DC440">
        <v>72</v>
      </c>
      <c r="DE440" t="s">
        <v>1290</v>
      </c>
      <c r="DF440">
        <v>37</v>
      </c>
      <c r="DH440" t="s">
        <v>1284</v>
      </c>
      <c r="DI440">
        <v>68</v>
      </c>
      <c r="DK440">
        <v>70</v>
      </c>
      <c r="DM440">
        <v>59</v>
      </c>
      <c r="DO440">
        <v>59</v>
      </c>
      <c r="DQ440">
        <v>18</v>
      </c>
      <c r="DS440">
        <v>35</v>
      </c>
    </row>
    <row r="441" spans="1:123" ht="15" x14ac:dyDescent="0.2">
      <c r="A441" s="1" t="s">
        <v>870</v>
      </c>
      <c r="B441" s="2">
        <v>9</v>
      </c>
      <c r="C441" s="3" t="s">
        <v>871</v>
      </c>
      <c r="D441" s="8" t="s">
        <v>1247</v>
      </c>
      <c r="E441" s="1">
        <v>94</v>
      </c>
      <c r="F441" s="1"/>
      <c r="G441" s="11" t="s">
        <v>1282</v>
      </c>
      <c r="H441" s="1">
        <v>62</v>
      </c>
      <c r="I441" s="1"/>
      <c r="J441" s="11" t="s">
        <v>1283</v>
      </c>
      <c r="K441" s="1">
        <v>93</v>
      </c>
      <c r="L441" s="1"/>
      <c r="M441" s="11" t="s">
        <v>1280</v>
      </c>
      <c r="N441" s="1">
        <v>30</v>
      </c>
      <c r="O441" s="1"/>
      <c r="P441" s="11" t="s">
        <v>1272</v>
      </c>
      <c r="Q441" s="1">
        <v>52.5</v>
      </c>
      <c r="R441" s="1"/>
      <c r="S441" s="11" t="s">
        <v>1277</v>
      </c>
      <c r="T441" s="1">
        <v>55.5</v>
      </c>
      <c r="U441" s="1"/>
      <c r="V441" s="11" t="s">
        <v>1284</v>
      </c>
      <c r="W441" t="s">
        <v>1357</v>
      </c>
      <c r="Y441" t="s">
        <v>1282</v>
      </c>
      <c r="Z441" t="s">
        <v>1352</v>
      </c>
      <c r="AB441" t="s">
        <v>1283</v>
      </c>
      <c r="AC441" t="s">
        <v>1482</v>
      </c>
      <c r="AE441" t="s">
        <v>1280</v>
      </c>
      <c r="AF441" t="s">
        <v>1376</v>
      </c>
      <c r="AH441" t="s">
        <v>1272</v>
      </c>
      <c r="AI441" t="s">
        <v>1339</v>
      </c>
      <c r="AK441" t="s">
        <v>1277</v>
      </c>
      <c r="AL441" t="s">
        <v>1360</v>
      </c>
      <c r="AN441" t="s">
        <v>1284</v>
      </c>
      <c r="AO441">
        <v>95.5</v>
      </c>
      <c r="AQ441" t="s">
        <v>1282</v>
      </c>
      <c r="AR441">
        <v>68.5</v>
      </c>
      <c r="AT441" t="s">
        <v>1283</v>
      </c>
      <c r="AU441">
        <v>92</v>
      </c>
      <c r="AW441" t="s">
        <v>1280</v>
      </c>
      <c r="AX441">
        <v>23</v>
      </c>
      <c r="AZ441" t="s">
        <v>1467</v>
      </c>
      <c r="BA441">
        <v>34</v>
      </c>
      <c r="BC441" t="s">
        <v>1290</v>
      </c>
      <c r="BD441">
        <v>33.5</v>
      </c>
      <c r="BF441" t="s">
        <v>1284</v>
      </c>
      <c r="BG441">
        <v>90</v>
      </c>
      <c r="BI441" t="s">
        <v>1282</v>
      </c>
      <c r="BJ441">
        <v>79</v>
      </c>
      <c r="BL441" t="s">
        <v>1304</v>
      </c>
      <c r="BM441">
        <v>85</v>
      </c>
      <c r="BO441" t="s">
        <v>1280</v>
      </c>
      <c r="BP441">
        <v>32</v>
      </c>
      <c r="BR441" t="s">
        <v>1324</v>
      </c>
      <c r="BS441">
        <v>34</v>
      </c>
      <c r="BU441" t="s">
        <v>1290</v>
      </c>
      <c r="BV441">
        <v>64</v>
      </c>
      <c r="BX441" t="s">
        <v>1284</v>
      </c>
      <c r="BY441">
        <v>85</v>
      </c>
      <c r="CA441" t="s">
        <v>1282</v>
      </c>
      <c r="CB441">
        <v>84</v>
      </c>
      <c r="CD441" t="s">
        <v>1304</v>
      </c>
      <c r="CE441">
        <v>82</v>
      </c>
      <c r="CG441" t="s">
        <v>1288</v>
      </c>
      <c r="CH441">
        <v>45</v>
      </c>
      <c r="CJ441" t="s">
        <v>1317</v>
      </c>
      <c r="CK441">
        <v>51</v>
      </c>
      <c r="CM441" t="s">
        <v>1290</v>
      </c>
      <c r="CN441">
        <v>52</v>
      </c>
      <c r="CP441" t="s">
        <v>1284</v>
      </c>
      <c r="CQ441">
        <v>70</v>
      </c>
      <c r="CS441" t="s">
        <v>1262</v>
      </c>
      <c r="CT441">
        <v>65</v>
      </c>
      <c r="CV441" t="s">
        <v>1309</v>
      </c>
      <c r="CW441">
        <v>84.5</v>
      </c>
      <c r="CY441" t="s">
        <v>1264</v>
      </c>
      <c r="CZ441">
        <v>36</v>
      </c>
      <c r="DB441" t="s">
        <v>1276</v>
      </c>
      <c r="DC441">
        <v>57</v>
      </c>
      <c r="DE441" t="s">
        <v>1281</v>
      </c>
      <c r="DF441">
        <v>29</v>
      </c>
      <c r="DH441" t="s">
        <v>1353</v>
      </c>
      <c r="DI441">
        <v>102</v>
      </c>
      <c r="DK441">
        <v>63</v>
      </c>
      <c r="DM441">
        <v>100</v>
      </c>
      <c r="DO441">
        <v>55</v>
      </c>
      <c r="DQ441">
        <v>30</v>
      </c>
      <c r="DS441">
        <v>41</v>
      </c>
    </row>
    <row r="442" spans="1:123" ht="15" x14ac:dyDescent="0.2">
      <c r="A442" s="1" t="s">
        <v>872</v>
      </c>
      <c r="B442" s="2">
        <v>9</v>
      </c>
      <c r="C442" s="3" t="s">
        <v>873</v>
      </c>
      <c r="D442" s="8" t="s">
        <v>1247</v>
      </c>
      <c r="E442" s="1">
        <v>88</v>
      </c>
      <c r="F442" s="1"/>
      <c r="G442" s="11" t="s">
        <v>1282</v>
      </c>
      <c r="H442" s="1">
        <v>84</v>
      </c>
      <c r="I442" s="1"/>
      <c r="J442" s="11" t="s">
        <v>1283</v>
      </c>
      <c r="K442" s="1">
        <v>86</v>
      </c>
      <c r="L442" s="1"/>
      <c r="M442" s="11" t="s">
        <v>1280</v>
      </c>
      <c r="N442" s="1">
        <v>28</v>
      </c>
      <c r="O442" s="1"/>
      <c r="P442" s="11" t="s">
        <v>1272</v>
      </c>
      <c r="Q442" s="1">
        <v>51</v>
      </c>
      <c r="R442" s="1"/>
      <c r="S442" s="11" t="s">
        <v>1277</v>
      </c>
      <c r="T442" s="1">
        <v>41</v>
      </c>
      <c r="U442" s="1"/>
      <c r="V442" s="11" t="s">
        <v>1284</v>
      </c>
      <c r="W442" t="s">
        <v>1379</v>
      </c>
      <c r="Y442" t="s">
        <v>1282</v>
      </c>
      <c r="Z442" t="s">
        <v>1343</v>
      </c>
      <c r="AB442" t="s">
        <v>1283</v>
      </c>
      <c r="AC442" t="s">
        <v>1374</v>
      </c>
      <c r="AE442" t="s">
        <v>1280</v>
      </c>
      <c r="AF442" t="s">
        <v>1410</v>
      </c>
      <c r="AH442" t="s">
        <v>1272</v>
      </c>
      <c r="AI442" t="s">
        <v>1403</v>
      </c>
      <c r="AK442" t="s">
        <v>1277</v>
      </c>
      <c r="AL442" t="s">
        <v>1352</v>
      </c>
      <c r="AN442" t="s">
        <v>1284</v>
      </c>
      <c r="AO442">
        <v>89.5</v>
      </c>
      <c r="AQ442" t="s">
        <v>1282</v>
      </c>
      <c r="AR442">
        <v>61.5</v>
      </c>
      <c r="AT442" t="s">
        <v>1283</v>
      </c>
      <c r="AU442">
        <v>80.5</v>
      </c>
      <c r="AW442" t="s">
        <v>1280</v>
      </c>
      <c r="AX442">
        <v>9</v>
      </c>
      <c r="AZ442" t="s">
        <v>1467</v>
      </c>
      <c r="BA442">
        <v>22</v>
      </c>
      <c r="BC442" t="s">
        <v>1290</v>
      </c>
      <c r="BD442">
        <v>28</v>
      </c>
      <c r="BF442" t="s">
        <v>1284</v>
      </c>
      <c r="BG442">
        <v>86</v>
      </c>
      <c r="BI442" t="s">
        <v>1282</v>
      </c>
      <c r="BJ442">
        <v>83</v>
      </c>
      <c r="BL442" t="s">
        <v>1304</v>
      </c>
      <c r="BM442">
        <v>92.5</v>
      </c>
      <c r="BO442" t="s">
        <v>1280</v>
      </c>
      <c r="BP442">
        <v>23</v>
      </c>
      <c r="BR442" t="s">
        <v>1324</v>
      </c>
      <c r="BS442">
        <v>42</v>
      </c>
      <c r="BU442" t="s">
        <v>1290</v>
      </c>
      <c r="BV442">
        <v>54</v>
      </c>
      <c r="BX442" t="s">
        <v>1284</v>
      </c>
      <c r="BY442">
        <v>70</v>
      </c>
      <c r="CA442" t="s">
        <v>1282</v>
      </c>
      <c r="CB442">
        <v>46</v>
      </c>
      <c r="CD442" t="s">
        <v>1304</v>
      </c>
      <c r="CE442">
        <v>76.5</v>
      </c>
      <c r="CG442" t="s">
        <v>1288</v>
      </c>
      <c r="CH442">
        <v>31</v>
      </c>
      <c r="CJ442" t="s">
        <v>1317</v>
      </c>
      <c r="CK442">
        <v>58</v>
      </c>
      <c r="CM442" t="s">
        <v>1290</v>
      </c>
      <c r="CN442">
        <v>37</v>
      </c>
      <c r="CP442" t="s">
        <v>1284</v>
      </c>
      <c r="CQ442">
        <v>74</v>
      </c>
      <c r="CS442" t="s">
        <v>1302</v>
      </c>
      <c r="CT442">
        <v>58</v>
      </c>
      <c r="CV442" t="s">
        <v>1304</v>
      </c>
      <c r="CW442">
        <v>59.5</v>
      </c>
      <c r="CY442" t="s">
        <v>1288</v>
      </c>
      <c r="CZ442">
        <v>26</v>
      </c>
      <c r="DB442" t="s">
        <v>1317</v>
      </c>
      <c r="DC442">
        <v>62</v>
      </c>
      <c r="DE442" t="s">
        <v>1290</v>
      </c>
      <c r="DF442">
        <v>36</v>
      </c>
      <c r="DH442" t="s">
        <v>1284</v>
      </c>
      <c r="DI442">
        <v>81</v>
      </c>
      <c r="DK442">
        <v>55</v>
      </c>
      <c r="DM442">
        <v>96</v>
      </c>
      <c r="DO442">
        <v>45</v>
      </c>
      <c r="DQ442">
        <v>30</v>
      </c>
      <c r="DS442">
        <v>24</v>
      </c>
    </row>
    <row r="443" spans="1:123" ht="15" x14ac:dyDescent="0.2">
      <c r="A443" s="1" t="s">
        <v>874</v>
      </c>
      <c r="B443" s="2">
        <v>9</v>
      </c>
      <c r="C443" s="3" t="s">
        <v>875</v>
      </c>
      <c r="D443" s="8" t="s">
        <v>1247</v>
      </c>
      <c r="E443" s="1">
        <v>105</v>
      </c>
      <c r="F443" s="1"/>
      <c r="G443" s="11" t="s">
        <v>1282</v>
      </c>
      <c r="H443" s="1">
        <v>72</v>
      </c>
      <c r="I443" s="1"/>
      <c r="J443" s="11" t="s">
        <v>1283</v>
      </c>
      <c r="K443" s="1">
        <v>50</v>
      </c>
      <c r="L443" s="1"/>
      <c r="M443" s="11" t="s">
        <v>1280</v>
      </c>
      <c r="N443" s="1">
        <v>42</v>
      </c>
      <c r="O443" s="1"/>
      <c r="P443" s="11" t="s">
        <v>1272</v>
      </c>
      <c r="Q443" s="1">
        <v>44</v>
      </c>
      <c r="R443" s="1"/>
      <c r="S443" s="11" t="s">
        <v>1277</v>
      </c>
      <c r="T443" s="1">
        <v>65</v>
      </c>
      <c r="U443" s="1"/>
      <c r="V443" s="11" t="s">
        <v>1284</v>
      </c>
      <c r="W443" t="s">
        <v>1457</v>
      </c>
      <c r="Y443" t="s">
        <v>1282</v>
      </c>
      <c r="Z443" t="s">
        <v>1341</v>
      </c>
      <c r="AB443" t="s">
        <v>1283</v>
      </c>
      <c r="AC443" t="s">
        <v>1483</v>
      </c>
      <c r="AE443" t="s">
        <v>1280</v>
      </c>
      <c r="AF443" t="s">
        <v>1350</v>
      </c>
      <c r="AH443" t="s">
        <v>1272</v>
      </c>
      <c r="AI443" t="s">
        <v>1363</v>
      </c>
      <c r="AK443" t="s">
        <v>1277</v>
      </c>
      <c r="AL443" t="s">
        <v>1380</v>
      </c>
      <c r="AN443" t="s">
        <v>1284</v>
      </c>
      <c r="AO443">
        <v>89</v>
      </c>
      <c r="AQ443" t="s">
        <v>1282</v>
      </c>
      <c r="AR443">
        <v>95</v>
      </c>
      <c r="AT443" t="s">
        <v>1283</v>
      </c>
      <c r="AU443">
        <v>64</v>
      </c>
      <c r="AW443" t="s">
        <v>1280</v>
      </c>
      <c r="AX443">
        <v>37.5</v>
      </c>
      <c r="AZ443" t="s">
        <v>1467</v>
      </c>
      <c r="BA443">
        <v>15</v>
      </c>
      <c r="BC443" t="s">
        <v>1290</v>
      </c>
      <c r="BD443">
        <v>43.5</v>
      </c>
      <c r="BF443" t="s">
        <v>1284</v>
      </c>
      <c r="BG443">
        <v>0</v>
      </c>
      <c r="BJ443">
        <v>0</v>
      </c>
      <c r="BM443">
        <v>0</v>
      </c>
      <c r="BP443">
        <v>0</v>
      </c>
      <c r="BS443">
        <v>0</v>
      </c>
      <c r="BV443">
        <v>0</v>
      </c>
      <c r="BY443">
        <v>0</v>
      </c>
      <c r="CB443">
        <v>0</v>
      </c>
      <c r="CE443">
        <v>0</v>
      </c>
      <c r="CH443">
        <v>0</v>
      </c>
      <c r="CK443">
        <v>0</v>
      </c>
      <c r="CN443">
        <v>0</v>
      </c>
      <c r="CQ443">
        <v>0</v>
      </c>
      <c r="CT443">
        <v>0</v>
      </c>
      <c r="CW443">
        <v>0</v>
      </c>
      <c r="CZ443">
        <v>0</v>
      </c>
      <c r="DC443">
        <v>0</v>
      </c>
      <c r="DF443">
        <v>0</v>
      </c>
      <c r="DI443">
        <v>0</v>
      </c>
      <c r="DK443">
        <v>0</v>
      </c>
      <c r="DM443">
        <v>0</v>
      </c>
      <c r="DO443">
        <v>0</v>
      </c>
      <c r="DQ443">
        <v>0</v>
      </c>
      <c r="DS443">
        <v>0</v>
      </c>
    </row>
    <row r="444" spans="1:123" ht="15" x14ac:dyDescent="0.2">
      <c r="A444" s="1" t="s">
        <v>876</v>
      </c>
      <c r="B444" s="2">
        <v>9</v>
      </c>
      <c r="C444" s="3" t="s">
        <v>877</v>
      </c>
      <c r="D444" s="8" t="s">
        <v>1247</v>
      </c>
      <c r="E444" s="1">
        <v>97</v>
      </c>
      <c r="F444" s="1"/>
      <c r="G444" s="11" t="s">
        <v>1282</v>
      </c>
      <c r="H444" s="1">
        <v>65</v>
      </c>
      <c r="I444" s="1"/>
      <c r="J444" s="11" t="s">
        <v>1283</v>
      </c>
      <c r="K444" s="1">
        <v>99</v>
      </c>
      <c r="L444" s="1"/>
      <c r="M444" s="11" t="s">
        <v>1280</v>
      </c>
      <c r="N444" s="1">
        <v>27</v>
      </c>
      <c r="O444" s="1"/>
      <c r="P444" s="11" t="s">
        <v>1272</v>
      </c>
      <c r="Q444" s="1">
        <v>33</v>
      </c>
      <c r="R444" s="1"/>
      <c r="S444" s="11" t="s">
        <v>1277</v>
      </c>
      <c r="T444" s="1">
        <v>54</v>
      </c>
      <c r="U444" s="1"/>
      <c r="V444" s="11" t="s">
        <v>1284</v>
      </c>
      <c r="W444" t="s">
        <v>1342</v>
      </c>
      <c r="Y444" t="s">
        <v>1282</v>
      </c>
      <c r="Z444" t="s">
        <v>1323</v>
      </c>
      <c r="AB444" t="s">
        <v>1283</v>
      </c>
      <c r="AC444" t="s">
        <v>1438</v>
      </c>
      <c r="AE444" t="s">
        <v>1280</v>
      </c>
      <c r="AF444" t="s">
        <v>1399</v>
      </c>
      <c r="AH444" t="s">
        <v>1272</v>
      </c>
      <c r="AI444" t="s">
        <v>1384</v>
      </c>
      <c r="AK444" t="s">
        <v>1277</v>
      </c>
      <c r="AL444" t="s">
        <v>1456</v>
      </c>
      <c r="AN444" t="s">
        <v>1284</v>
      </c>
      <c r="AO444">
        <v>93.5</v>
      </c>
      <c r="AQ444" t="s">
        <v>1282</v>
      </c>
      <c r="AR444">
        <v>71</v>
      </c>
      <c r="AT444" t="s">
        <v>1283</v>
      </c>
      <c r="AU444">
        <v>95</v>
      </c>
      <c r="AW444" t="s">
        <v>1280</v>
      </c>
      <c r="AX444">
        <v>18.5</v>
      </c>
      <c r="AZ444" t="s">
        <v>1467</v>
      </c>
      <c r="BA444">
        <v>2</v>
      </c>
      <c r="BC444" t="s">
        <v>1290</v>
      </c>
      <c r="BD444">
        <v>36.5</v>
      </c>
      <c r="BF444" t="s">
        <v>1284</v>
      </c>
      <c r="BG444">
        <v>93</v>
      </c>
      <c r="BI444" t="s">
        <v>1282</v>
      </c>
      <c r="BJ444">
        <v>88</v>
      </c>
      <c r="BL444" t="s">
        <v>1304</v>
      </c>
      <c r="BM444">
        <v>98.5</v>
      </c>
      <c r="BO444" t="s">
        <v>1280</v>
      </c>
      <c r="BP444">
        <v>17</v>
      </c>
      <c r="BR444" t="s">
        <v>1324</v>
      </c>
      <c r="BS444">
        <v>37</v>
      </c>
      <c r="BU444" t="s">
        <v>1290</v>
      </c>
      <c r="BV444">
        <v>56</v>
      </c>
      <c r="BX444" t="s">
        <v>1284</v>
      </c>
      <c r="BY444">
        <v>97</v>
      </c>
      <c r="CA444" t="s">
        <v>1282</v>
      </c>
      <c r="CB444">
        <v>75</v>
      </c>
      <c r="CD444" t="s">
        <v>1304</v>
      </c>
      <c r="CE444">
        <v>103.5</v>
      </c>
      <c r="CG444" t="s">
        <v>1288</v>
      </c>
      <c r="CH444">
        <v>23</v>
      </c>
      <c r="CJ444" t="s">
        <v>1317</v>
      </c>
      <c r="CK444">
        <v>36</v>
      </c>
      <c r="CM444" t="s">
        <v>1290</v>
      </c>
      <c r="CN444">
        <v>40</v>
      </c>
      <c r="CP444" t="s">
        <v>1284</v>
      </c>
      <c r="CQ444">
        <v>76</v>
      </c>
      <c r="CS444" t="s">
        <v>1302</v>
      </c>
      <c r="CT444">
        <v>62</v>
      </c>
      <c r="CV444" t="s">
        <v>1304</v>
      </c>
      <c r="CW444">
        <v>77.5</v>
      </c>
      <c r="CY444" t="s">
        <v>1288</v>
      </c>
      <c r="CZ444">
        <v>38</v>
      </c>
      <c r="DB444" t="s">
        <v>1317</v>
      </c>
      <c r="DC444">
        <v>56</v>
      </c>
      <c r="DE444" t="s">
        <v>1290</v>
      </c>
      <c r="DF444">
        <v>34</v>
      </c>
      <c r="DH444" t="s">
        <v>1284</v>
      </c>
      <c r="DI444">
        <v>88</v>
      </c>
      <c r="DK444">
        <v>72</v>
      </c>
      <c r="DM444">
        <v>61</v>
      </c>
      <c r="DO444">
        <v>57</v>
      </c>
      <c r="DQ444">
        <v>10</v>
      </c>
      <c r="DS444">
        <v>27</v>
      </c>
    </row>
    <row r="445" spans="1:123" ht="15" x14ac:dyDescent="0.2">
      <c r="A445" s="1" t="s">
        <v>878</v>
      </c>
      <c r="B445" s="2">
        <v>9</v>
      </c>
      <c r="C445" s="3" t="s">
        <v>807</v>
      </c>
      <c r="D445" s="8" t="s">
        <v>1247</v>
      </c>
      <c r="E445" s="1">
        <v>105</v>
      </c>
      <c r="F445" s="1"/>
      <c r="G445" s="11" t="s">
        <v>1282</v>
      </c>
      <c r="H445" s="1">
        <v>53</v>
      </c>
      <c r="I445" s="1"/>
      <c r="J445" s="11" t="s">
        <v>1283</v>
      </c>
      <c r="K445" s="1">
        <v>97</v>
      </c>
      <c r="L445" s="1"/>
      <c r="M445" s="11" t="s">
        <v>1280</v>
      </c>
      <c r="N445" s="1">
        <v>17</v>
      </c>
      <c r="O445" s="1"/>
      <c r="P445" s="11" t="s">
        <v>1272</v>
      </c>
      <c r="Q445" s="1">
        <v>44.5</v>
      </c>
      <c r="R445" s="1"/>
      <c r="S445" s="11" t="s">
        <v>1277</v>
      </c>
      <c r="T445" s="1">
        <v>57</v>
      </c>
      <c r="U445" s="1"/>
      <c r="V445" s="11" t="s">
        <v>1284</v>
      </c>
      <c r="W445" t="s">
        <v>1374</v>
      </c>
      <c r="Y445" t="s">
        <v>1282</v>
      </c>
      <c r="Z445" t="s">
        <v>1331</v>
      </c>
      <c r="AB445" t="s">
        <v>1283</v>
      </c>
      <c r="AC445" t="s">
        <v>1484</v>
      </c>
      <c r="AE445" t="s">
        <v>1280</v>
      </c>
      <c r="AF445" t="s">
        <v>1409</v>
      </c>
      <c r="AH445" t="s">
        <v>1272</v>
      </c>
      <c r="AI445" t="s">
        <v>1390</v>
      </c>
      <c r="AK445" t="s">
        <v>1277</v>
      </c>
      <c r="AL445" t="s">
        <v>1339</v>
      </c>
      <c r="AN445" t="s">
        <v>1284</v>
      </c>
      <c r="AO445">
        <v>84.5</v>
      </c>
      <c r="AQ445" t="s">
        <v>1282</v>
      </c>
      <c r="AR445">
        <v>58.5</v>
      </c>
      <c r="AT445" t="s">
        <v>1283</v>
      </c>
      <c r="AU445">
        <v>103.5</v>
      </c>
      <c r="AW445" t="s">
        <v>1280</v>
      </c>
      <c r="AX445">
        <v>30</v>
      </c>
      <c r="AZ445" t="s">
        <v>1467</v>
      </c>
      <c r="BA445">
        <v>23</v>
      </c>
      <c r="BC445" t="s">
        <v>1290</v>
      </c>
      <c r="BD445">
        <v>24</v>
      </c>
      <c r="BF445" t="s">
        <v>1284</v>
      </c>
      <c r="BG445">
        <v>101</v>
      </c>
      <c r="BI445" t="s">
        <v>1282</v>
      </c>
      <c r="BJ445">
        <v>78</v>
      </c>
      <c r="BL445" t="s">
        <v>1304</v>
      </c>
      <c r="BM445">
        <v>107.5</v>
      </c>
      <c r="BO445" t="s">
        <v>1280</v>
      </c>
      <c r="BP445">
        <v>33</v>
      </c>
      <c r="BR445" t="s">
        <v>1324</v>
      </c>
      <c r="BS445">
        <v>25</v>
      </c>
      <c r="BU445" t="s">
        <v>1290</v>
      </c>
      <c r="BV445">
        <v>55</v>
      </c>
      <c r="BX445" t="s">
        <v>1284</v>
      </c>
      <c r="BY445">
        <v>78</v>
      </c>
      <c r="CA445" t="s">
        <v>1278</v>
      </c>
      <c r="CB445">
        <v>72</v>
      </c>
      <c r="CD445" t="s">
        <v>1279</v>
      </c>
      <c r="CE445">
        <v>50.5</v>
      </c>
      <c r="CG445" t="s">
        <v>1301</v>
      </c>
      <c r="CH445">
        <v>25</v>
      </c>
      <c r="CJ445" t="s">
        <v>1317</v>
      </c>
      <c r="CK445">
        <v>39</v>
      </c>
      <c r="CM445" t="s">
        <v>1281</v>
      </c>
      <c r="CN445">
        <v>57</v>
      </c>
      <c r="CP445" t="s">
        <v>1287</v>
      </c>
      <c r="CQ445">
        <v>78</v>
      </c>
      <c r="CS445" t="s">
        <v>1262</v>
      </c>
      <c r="CT445">
        <v>36</v>
      </c>
      <c r="CV445" t="s">
        <v>1309</v>
      </c>
      <c r="CW445">
        <v>86</v>
      </c>
      <c r="CY445" t="s">
        <v>1264</v>
      </c>
      <c r="CZ445">
        <v>43</v>
      </c>
      <c r="DB445" t="s">
        <v>1276</v>
      </c>
      <c r="DC445">
        <v>40</v>
      </c>
      <c r="DE445" t="s">
        <v>1281</v>
      </c>
      <c r="DF445">
        <v>36</v>
      </c>
      <c r="DH445" t="s">
        <v>1353</v>
      </c>
      <c r="DI445">
        <v>94</v>
      </c>
      <c r="DK445">
        <v>62</v>
      </c>
      <c r="DM445">
        <v>116</v>
      </c>
      <c r="DO445">
        <v>63</v>
      </c>
      <c r="DQ445">
        <v>26</v>
      </c>
      <c r="DS445">
        <v>37</v>
      </c>
    </row>
    <row r="446" spans="1:123" ht="15" x14ac:dyDescent="0.2">
      <c r="A446" s="1" t="s">
        <v>879</v>
      </c>
      <c r="B446" s="2">
        <v>9</v>
      </c>
      <c r="C446" s="3" t="s">
        <v>880</v>
      </c>
      <c r="D446" s="8" t="s">
        <v>1247</v>
      </c>
      <c r="E446" s="1">
        <v>98</v>
      </c>
      <c r="F446" s="1"/>
      <c r="G446" s="11" t="s">
        <v>1282</v>
      </c>
      <c r="H446" s="1">
        <v>57</v>
      </c>
      <c r="I446" s="1"/>
      <c r="J446" s="11" t="s">
        <v>1283</v>
      </c>
      <c r="K446" s="1">
        <v>35</v>
      </c>
      <c r="L446" s="1"/>
      <c r="M446" s="11" t="s">
        <v>1280</v>
      </c>
      <c r="N446" s="1">
        <v>73</v>
      </c>
      <c r="O446" s="1"/>
      <c r="P446" s="11" t="s">
        <v>1272</v>
      </c>
      <c r="Q446" s="1">
        <v>43</v>
      </c>
      <c r="R446" s="1"/>
      <c r="S446" s="11" t="s">
        <v>1277</v>
      </c>
      <c r="T446" s="1">
        <v>60.5</v>
      </c>
      <c r="U446" s="1"/>
      <c r="V446" s="11" t="s">
        <v>1284</v>
      </c>
      <c r="W446" t="s">
        <v>1373</v>
      </c>
      <c r="Y446" t="s">
        <v>1282</v>
      </c>
      <c r="Z446" t="s">
        <v>1381</v>
      </c>
      <c r="AB446" t="s">
        <v>1283</v>
      </c>
      <c r="AC446" t="s">
        <v>1485</v>
      </c>
      <c r="AE446" t="s">
        <v>1280</v>
      </c>
      <c r="AF446" t="s">
        <v>1380</v>
      </c>
      <c r="AH446" t="s">
        <v>1272</v>
      </c>
      <c r="AI446" t="s">
        <v>1486</v>
      </c>
      <c r="AK446" t="s">
        <v>1277</v>
      </c>
      <c r="AL446" t="s">
        <v>1383</v>
      </c>
      <c r="AN446" t="s">
        <v>1284</v>
      </c>
      <c r="AO446">
        <v>83</v>
      </c>
      <c r="AQ446" t="s">
        <v>1282</v>
      </c>
      <c r="AR446">
        <v>67.5</v>
      </c>
      <c r="AT446" t="s">
        <v>1283</v>
      </c>
      <c r="AU446">
        <v>37.5</v>
      </c>
      <c r="AW446" t="s">
        <v>1280</v>
      </c>
      <c r="AX446">
        <v>41</v>
      </c>
      <c r="AZ446" t="s">
        <v>1467</v>
      </c>
      <c r="BA446">
        <v>11</v>
      </c>
      <c r="BC446" t="s">
        <v>1290</v>
      </c>
      <c r="BD446">
        <v>35.5</v>
      </c>
      <c r="BF446" t="s">
        <v>1284</v>
      </c>
      <c r="BG446">
        <v>84</v>
      </c>
      <c r="BI446" t="s">
        <v>1282</v>
      </c>
      <c r="BJ446">
        <v>71</v>
      </c>
      <c r="BL446" t="s">
        <v>1304</v>
      </c>
      <c r="BM446">
        <v>36</v>
      </c>
      <c r="BO446" t="s">
        <v>1280</v>
      </c>
      <c r="BP446">
        <v>31</v>
      </c>
      <c r="BR446" t="s">
        <v>1324</v>
      </c>
      <c r="BS446">
        <v>26</v>
      </c>
      <c r="BU446" t="s">
        <v>1290</v>
      </c>
      <c r="BV446">
        <v>46</v>
      </c>
      <c r="BX446" t="s">
        <v>1284</v>
      </c>
      <c r="BY446">
        <v>87</v>
      </c>
      <c r="CA446" t="s">
        <v>1282</v>
      </c>
      <c r="CB446">
        <v>85</v>
      </c>
      <c r="CD446" t="s">
        <v>1304</v>
      </c>
      <c r="CE446">
        <v>40</v>
      </c>
      <c r="CG446" t="s">
        <v>1288</v>
      </c>
      <c r="CH446">
        <v>34</v>
      </c>
      <c r="CJ446" t="s">
        <v>1317</v>
      </c>
      <c r="CK446">
        <v>26</v>
      </c>
      <c r="CM446" t="s">
        <v>1290</v>
      </c>
      <c r="CN446">
        <v>44</v>
      </c>
      <c r="CP446" t="s">
        <v>1284</v>
      </c>
      <c r="CQ446">
        <v>72</v>
      </c>
      <c r="CS446" t="s">
        <v>1302</v>
      </c>
      <c r="CT446">
        <v>65</v>
      </c>
      <c r="CV446" t="s">
        <v>1304</v>
      </c>
      <c r="CW446">
        <v>37.5</v>
      </c>
      <c r="CY446" t="s">
        <v>1288</v>
      </c>
      <c r="CZ446">
        <v>41</v>
      </c>
      <c r="DB446" t="s">
        <v>1317</v>
      </c>
      <c r="DC446">
        <v>48</v>
      </c>
      <c r="DE446" t="s">
        <v>1290</v>
      </c>
      <c r="DF446">
        <v>41</v>
      </c>
      <c r="DH446" t="s">
        <v>1284</v>
      </c>
      <c r="DI446">
        <v>72</v>
      </c>
      <c r="DK446">
        <v>75</v>
      </c>
      <c r="DM446">
        <v>49</v>
      </c>
      <c r="DO446">
        <v>59</v>
      </c>
      <c r="DQ446">
        <v>16</v>
      </c>
      <c r="DS446">
        <v>28</v>
      </c>
    </row>
    <row r="447" spans="1:123" ht="15" x14ac:dyDescent="0.2">
      <c r="A447" s="1" t="s">
        <v>881</v>
      </c>
      <c r="B447" s="2">
        <v>9</v>
      </c>
      <c r="C447" s="3" t="s">
        <v>882</v>
      </c>
      <c r="D447" s="8" t="s">
        <v>1247</v>
      </c>
      <c r="E447" s="1">
        <v>104</v>
      </c>
      <c r="F447" s="1"/>
      <c r="G447" s="11" t="s">
        <v>1282</v>
      </c>
      <c r="H447" s="1">
        <v>45</v>
      </c>
      <c r="I447" s="1"/>
      <c r="J447" s="11" t="s">
        <v>1283</v>
      </c>
      <c r="K447" s="1">
        <v>73</v>
      </c>
      <c r="L447" s="1"/>
      <c r="M447" s="11" t="s">
        <v>1280</v>
      </c>
      <c r="N447" s="1">
        <v>15</v>
      </c>
      <c r="O447" s="1"/>
      <c r="P447" s="11" t="s">
        <v>1272</v>
      </c>
      <c r="Q447" s="1">
        <v>62.5</v>
      </c>
      <c r="R447" s="1"/>
      <c r="S447" s="11" t="s">
        <v>1277</v>
      </c>
      <c r="T447" s="1">
        <v>63</v>
      </c>
      <c r="U447" s="1"/>
      <c r="V447" s="11" t="s">
        <v>1284</v>
      </c>
      <c r="W447" t="s">
        <v>1318</v>
      </c>
      <c r="Y447" t="s">
        <v>1282</v>
      </c>
      <c r="Z447" t="s">
        <v>1329</v>
      </c>
      <c r="AB447" t="s">
        <v>1283</v>
      </c>
      <c r="AC447" t="s">
        <v>1412</v>
      </c>
      <c r="AE447" t="s">
        <v>1280</v>
      </c>
      <c r="AF447" t="s">
        <v>1329</v>
      </c>
      <c r="AH447" t="s">
        <v>1272</v>
      </c>
      <c r="AI447" t="s">
        <v>1346</v>
      </c>
      <c r="AK447" t="s">
        <v>1277</v>
      </c>
      <c r="AL447" t="s">
        <v>1412</v>
      </c>
      <c r="AN447" t="s">
        <v>1284</v>
      </c>
      <c r="AO447">
        <v>87.5</v>
      </c>
      <c r="AQ447" t="s">
        <v>1282</v>
      </c>
      <c r="AR447">
        <v>50</v>
      </c>
      <c r="AT447" t="s">
        <v>1283</v>
      </c>
      <c r="AU447">
        <v>71.5</v>
      </c>
      <c r="AW447" t="s">
        <v>1280</v>
      </c>
      <c r="AX447">
        <v>23</v>
      </c>
      <c r="AZ447" t="s">
        <v>1467</v>
      </c>
      <c r="BA447">
        <v>21.5</v>
      </c>
      <c r="BC447" t="s">
        <v>1290</v>
      </c>
      <c r="BD447">
        <v>51</v>
      </c>
      <c r="BF447" t="s">
        <v>1284</v>
      </c>
      <c r="BG447">
        <v>83</v>
      </c>
      <c r="BI447" t="s">
        <v>1282</v>
      </c>
      <c r="BJ447">
        <v>79</v>
      </c>
      <c r="BL447" t="s">
        <v>1304</v>
      </c>
      <c r="BM447">
        <v>67</v>
      </c>
      <c r="BO447" t="s">
        <v>1280</v>
      </c>
      <c r="BP447">
        <v>26</v>
      </c>
      <c r="BR447" t="s">
        <v>1324</v>
      </c>
      <c r="BS447">
        <v>37</v>
      </c>
      <c r="BU447" t="s">
        <v>1290</v>
      </c>
      <c r="BV447">
        <v>69</v>
      </c>
      <c r="BX447" t="s">
        <v>1284</v>
      </c>
      <c r="BY447">
        <v>87</v>
      </c>
      <c r="CA447" t="s">
        <v>1282</v>
      </c>
      <c r="CB447">
        <v>91</v>
      </c>
      <c r="CD447" t="s">
        <v>1304</v>
      </c>
      <c r="CE447">
        <v>60</v>
      </c>
      <c r="CG447" t="s">
        <v>1288</v>
      </c>
      <c r="CH447">
        <v>40</v>
      </c>
      <c r="CJ447" t="s">
        <v>1317</v>
      </c>
      <c r="CK447">
        <v>51</v>
      </c>
      <c r="CM447" t="s">
        <v>1290</v>
      </c>
      <c r="CN447">
        <v>56</v>
      </c>
      <c r="CP447" t="s">
        <v>1284</v>
      </c>
      <c r="CQ447">
        <v>73</v>
      </c>
      <c r="CS447" t="s">
        <v>1262</v>
      </c>
      <c r="CT447">
        <v>63</v>
      </c>
      <c r="CV447" t="s">
        <v>1309</v>
      </c>
      <c r="CW447">
        <v>56.5</v>
      </c>
      <c r="CY447" t="s">
        <v>1264</v>
      </c>
      <c r="CZ447">
        <v>37</v>
      </c>
      <c r="DB447" t="s">
        <v>1276</v>
      </c>
      <c r="DC447">
        <v>60</v>
      </c>
      <c r="DE447" t="s">
        <v>1281</v>
      </c>
      <c r="DF447">
        <v>57</v>
      </c>
      <c r="DH447" t="s">
        <v>1353</v>
      </c>
      <c r="DI447">
        <v>83</v>
      </c>
      <c r="DK447">
        <v>77</v>
      </c>
      <c r="DM447">
        <v>90</v>
      </c>
      <c r="DO447">
        <v>57</v>
      </c>
      <c r="DQ447">
        <v>44</v>
      </c>
      <c r="DS447">
        <v>35</v>
      </c>
    </row>
    <row r="448" spans="1:123" ht="15" x14ac:dyDescent="0.2">
      <c r="A448" s="1" t="s">
        <v>883</v>
      </c>
      <c r="B448" s="2">
        <v>9</v>
      </c>
      <c r="C448" s="3" t="s">
        <v>884</v>
      </c>
      <c r="D448" s="8" t="s">
        <v>1247</v>
      </c>
      <c r="E448" s="1">
        <v>103</v>
      </c>
      <c r="F448" s="1"/>
      <c r="G448" s="11" t="s">
        <v>1282</v>
      </c>
      <c r="H448" s="1">
        <v>49</v>
      </c>
      <c r="I448" s="1"/>
      <c r="J448" s="11" t="s">
        <v>1283</v>
      </c>
      <c r="K448" s="1">
        <v>49</v>
      </c>
      <c r="L448" s="1"/>
      <c r="M448" s="11" t="s">
        <v>1280</v>
      </c>
      <c r="N448" s="1">
        <v>33.5</v>
      </c>
      <c r="O448" s="1"/>
      <c r="P448" s="11" t="s">
        <v>1272</v>
      </c>
      <c r="Q448" s="1">
        <v>57</v>
      </c>
      <c r="R448" s="1"/>
      <c r="S448" s="11" t="s">
        <v>1277</v>
      </c>
      <c r="T448" s="1">
        <v>67.5</v>
      </c>
      <c r="U448" s="1"/>
      <c r="V448" s="11" t="s">
        <v>1284</v>
      </c>
      <c r="W448">
        <v>0</v>
      </c>
      <c r="Z448">
        <v>0</v>
      </c>
      <c r="AC448">
        <v>0</v>
      </c>
      <c r="AF448">
        <v>0</v>
      </c>
      <c r="AI448">
        <v>0</v>
      </c>
      <c r="AL448">
        <v>0</v>
      </c>
      <c r="AO448">
        <v>0</v>
      </c>
      <c r="AR448">
        <v>0</v>
      </c>
      <c r="AU448">
        <v>0</v>
      </c>
      <c r="AX448">
        <v>0</v>
      </c>
      <c r="BA448">
        <v>0</v>
      </c>
      <c r="BD448">
        <v>0</v>
      </c>
      <c r="BG448">
        <v>0</v>
      </c>
      <c r="BJ448">
        <v>0</v>
      </c>
      <c r="BM448">
        <v>0</v>
      </c>
      <c r="BP448">
        <v>0</v>
      </c>
      <c r="BS448">
        <v>0</v>
      </c>
      <c r="BV448">
        <v>0</v>
      </c>
      <c r="BY448">
        <v>85</v>
      </c>
      <c r="CA448" t="s">
        <v>1282</v>
      </c>
      <c r="CB448">
        <v>91</v>
      </c>
      <c r="CD448" t="s">
        <v>1304</v>
      </c>
      <c r="CE448">
        <v>19</v>
      </c>
      <c r="CG448" t="s">
        <v>1288</v>
      </c>
      <c r="CH448">
        <v>26</v>
      </c>
      <c r="CJ448" t="s">
        <v>1317</v>
      </c>
      <c r="CK448">
        <v>47</v>
      </c>
      <c r="CM448" t="s">
        <v>1290</v>
      </c>
      <c r="CN448">
        <v>69</v>
      </c>
      <c r="CP448" t="s">
        <v>1284</v>
      </c>
      <c r="CQ448">
        <v>65</v>
      </c>
      <c r="CS448" t="s">
        <v>1262</v>
      </c>
      <c r="CT448">
        <v>78</v>
      </c>
      <c r="CV448" t="s">
        <v>1309</v>
      </c>
      <c r="CW448">
        <v>35</v>
      </c>
      <c r="CY448" t="s">
        <v>1264</v>
      </c>
      <c r="CZ448">
        <v>37</v>
      </c>
      <c r="DB448" t="s">
        <v>1276</v>
      </c>
      <c r="DC448">
        <v>62</v>
      </c>
      <c r="DE448" t="s">
        <v>1281</v>
      </c>
      <c r="DF448">
        <v>54</v>
      </c>
      <c r="DH448" t="s">
        <v>1353</v>
      </c>
      <c r="DI448">
        <v>91</v>
      </c>
      <c r="DK448">
        <v>91</v>
      </c>
      <c r="DM448">
        <v>46</v>
      </c>
      <c r="DO448">
        <v>73</v>
      </c>
      <c r="DQ448">
        <v>35</v>
      </c>
      <c r="DS448">
        <v>27</v>
      </c>
    </row>
    <row r="449" spans="1:123" ht="15" x14ac:dyDescent="0.2">
      <c r="A449" s="1" t="s">
        <v>885</v>
      </c>
      <c r="B449" s="2">
        <v>9</v>
      </c>
      <c r="C449" s="3" t="s">
        <v>886</v>
      </c>
      <c r="D449" s="8" t="s">
        <v>1247</v>
      </c>
      <c r="E449" s="1">
        <v>92</v>
      </c>
      <c r="F449" s="1"/>
      <c r="G449" s="11" t="s">
        <v>1282</v>
      </c>
      <c r="H449" s="1">
        <v>45</v>
      </c>
      <c r="I449" s="1"/>
      <c r="J449" s="11" t="s">
        <v>1283</v>
      </c>
      <c r="K449" s="1">
        <v>84</v>
      </c>
      <c r="L449" s="1"/>
      <c r="M449" s="11" t="s">
        <v>1280</v>
      </c>
      <c r="N449" s="1">
        <v>23</v>
      </c>
      <c r="O449" s="1"/>
      <c r="P449" s="11" t="s">
        <v>1272</v>
      </c>
      <c r="Q449" s="1">
        <v>51</v>
      </c>
      <c r="R449" s="1"/>
      <c r="S449" s="11" t="s">
        <v>1277</v>
      </c>
      <c r="T449" s="1">
        <v>63</v>
      </c>
      <c r="U449" s="1"/>
      <c r="V449" s="11" t="s">
        <v>1284</v>
      </c>
      <c r="W449" t="s">
        <v>1419</v>
      </c>
      <c r="Y449" t="s">
        <v>1282</v>
      </c>
      <c r="Z449" t="s">
        <v>1319</v>
      </c>
      <c r="AB449" t="s">
        <v>1283</v>
      </c>
      <c r="AC449" t="s">
        <v>1487</v>
      </c>
      <c r="AE449" t="s">
        <v>1280</v>
      </c>
      <c r="AF449" t="s">
        <v>1351</v>
      </c>
      <c r="AH449" t="s">
        <v>1272</v>
      </c>
      <c r="AI449" t="s">
        <v>1376</v>
      </c>
      <c r="AK449" t="s">
        <v>1277</v>
      </c>
      <c r="AL449" t="s">
        <v>1436</v>
      </c>
      <c r="AN449" t="s">
        <v>1284</v>
      </c>
      <c r="AO449">
        <v>89.5</v>
      </c>
      <c r="AQ449" t="s">
        <v>1282</v>
      </c>
      <c r="AR449">
        <v>53</v>
      </c>
      <c r="AT449" t="s">
        <v>1283</v>
      </c>
      <c r="AU449">
        <v>96.5</v>
      </c>
      <c r="AW449" t="s">
        <v>1280</v>
      </c>
      <c r="AX449">
        <v>27</v>
      </c>
      <c r="AZ449" t="s">
        <v>1467</v>
      </c>
      <c r="BA449">
        <v>19</v>
      </c>
      <c r="BC449" t="s">
        <v>1290</v>
      </c>
      <c r="BD449">
        <v>30.5</v>
      </c>
      <c r="BF449" t="s">
        <v>1284</v>
      </c>
      <c r="BG449">
        <v>93</v>
      </c>
      <c r="BI449" t="s">
        <v>1282</v>
      </c>
      <c r="BJ449">
        <v>70</v>
      </c>
      <c r="BL449" t="s">
        <v>1304</v>
      </c>
      <c r="BM449">
        <v>83.5</v>
      </c>
      <c r="BO449" t="s">
        <v>1280</v>
      </c>
      <c r="BP449">
        <v>31</v>
      </c>
      <c r="BR449" t="s">
        <v>1324</v>
      </c>
      <c r="BS449">
        <v>30</v>
      </c>
      <c r="BU449" t="s">
        <v>1290</v>
      </c>
      <c r="BV449">
        <v>55</v>
      </c>
      <c r="BX449" t="s">
        <v>1284</v>
      </c>
      <c r="BY449">
        <v>0</v>
      </c>
      <c r="CB449">
        <v>0</v>
      </c>
      <c r="CE449">
        <v>0</v>
      </c>
      <c r="CH449">
        <v>0</v>
      </c>
      <c r="CK449">
        <v>0</v>
      </c>
      <c r="CN449">
        <v>0</v>
      </c>
      <c r="CQ449">
        <v>55</v>
      </c>
      <c r="CS449" t="s">
        <v>1262</v>
      </c>
      <c r="CT449">
        <v>70</v>
      </c>
      <c r="CV449" t="s">
        <v>1309</v>
      </c>
      <c r="CW449">
        <v>90.5</v>
      </c>
      <c r="CY449" t="s">
        <v>1264</v>
      </c>
      <c r="CZ449">
        <v>42</v>
      </c>
      <c r="DB449" t="s">
        <v>1276</v>
      </c>
      <c r="DC449">
        <v>50</v>
      </c>
      <c r="DE449" t="s">
        <v>1281</v>
      </c>
      <c r="DF449">
        <v>42</v>
      </c>
      <c r="DH449" t="s">
        <v>1353</v>
      </c>
      <c r="DI449">
        <v>91</v>
      </c>
      <c r="DK449">
        <v>69</v>
      </c>
      <c r="DM449">
        <v>109</v>
      </c>
      <c r="DO449">
        <v>52</v>
      </c>
      <c r="DQ449">
        <v>28</v>
      </c>
      <c r="DS449">
        <v>38</v>
      </c>
    </row>
    <row r="450" spans="1:123" ht="15" x14ac:dyDescent="0.2">
      <c r="A450" s="1" t="s">
        <v>887</v>
      </c>
      <c r="B450" s="2">
        <v>9</v>
      </c>
      <c r="C450" s="3" t="s">
        <v>888</v>
      </c>
      <c r="D450" s="8" t="s">
        <v>1247</v>
      </c>
      <c r="E450" s="1">
        <v>98</v>
      </c>
      <c r="F450" s="1"/>
      <c r="G450" s="11" t="s">
        <v>1282</v>
      </c>
      <c r="H450" s="1">
        <v>38</v>
      </c>
      <c r="I450" s="1"/>
      <c r="J450" s="11" t="s">
        <v>1283</v>
      </c>
      <c r="K450" s="1">
        <v>74</v>
      </c>
      <c r="L450" s="1"/>
      <c r="M450" s="11" t="s">
        <v>1280</v>
      </c>
      <c r="N450" s="1">
        <v>37</v>
      </c>
      <c r="O450" s="1"/>
      <c r="P450" s="11" t="s">
        <v>1272</v>
      </c>
      <c r="Q450" s="1">
        <v>50</v>
      </c>
      <c r="R450" s="1"/>
      <c r="S450" s="11" t="s">
        <v>1277</v>
      </c>
      <c r="T450" s="1">
        <v>58</v>
      </c>
      <c r="U450" s="1"/>
      <c r="V450" s="11" t="s">
        <v>1284</v>
      </c>
      <c r="W450" t="s">
        <v>1452</v>
      </c>
      <c r="Y450" t="s">
        <v>1282</v>
      </c>
      <c r="Z450" t="s">
        <v>1346</v>
      </c>
      <c r="AB450" t="s">
        <v>1283</v>
      </c>
      <c r="AC450" t="s">
        <v>1488</v>
      </c>
      <c r="AE450" t="s">
        <v>1280</v>
      </c>
      <c r="AF450" t="s">
        <v>1363</v>
      </c>
      <c r="AH450" t="s">
        <v>1272</v>
      </c>
      <c r="AI450" t="s">
        <v>1409</v>
      </c>
      <c r="AK450" t="s">
        <v>1277</v>
      </c>
      <c r="AL450" t="s">
        <v>1382</v>
      </c>
      <c r="AN450" t="s">
        <v>1284</v>
      </c>
      <c r="AO450">
        <v>75.5</v>
      </c>
      <c r="AQ450" t="s">
        <v>1282</v>
      </c>
      <c r="AR450">
        <v>60</v>
      </c>
      <c r="AT450" t="s">
        <v>1283</v>
      </c>
      <c r="AU450">
        <v>67.5</v>
      </c>
      <c r="AW450" t="s">
        <v>1280</v>
      </c>
      <c r="AX450">
        <v>23</v>
      </c>
      <c r="AZ450" t="s">
        <v>1467</v>
      </c>
      <c r="BA450">
        <v>23</v>
      </c>
      <c r="BC450" t="s">
        <v>1290</v>
      </c>
      <c r="BD450">
        <v>39.5</v>
      </c>
      <c r="BF450" t="s">
        <v>1284</v>
      </c>
      <c r="BG450">
        <v>91</v>
      </c>
      <c r="BI450" t="s">
        <v>1282</v>
      </c>
      <c r="BJ450">
        <v>52</v>
      </c>
      <c r="BL450" t="s">
        <v>1304</v>
      </c>
      <c r="BM450">
        <v>78.5</v>
      </c>
      <c r="BO450" t="s">
        <v>1280</v>
      </c>
      <c r="BP450">
        <v>12</v>
      </c>
      <c r="BR450" t="s">
        <v>1324</v>
      </c>
      <c r="BS450">
        <v>23</v>
      </c>
      <c r="BU450" t="s">
        <v>1290</v>
      </c>
      <c r="BV450">
        <v>58</v>
      </c>
      <c r="BX450" t="s">
        <v>1284</v>
      </c>
      <c r="BY450">
        <v>86</v>
      </c>
      <c r="CA450" t="s">
        <v>1282</v>
      </c>
      <c r="CB450">
        <v>73</v>
      </c>
      <c r="CD450" t="s">
        <v>1304</v>
      </c>
      <c r="CE450">
        <v>57</v>
      </c>
      <c r="CG450" t="s">
        <v>1288</v>
      </c>
      <c r="CH450">
        <v>42</v>
      </c>
      <c r="CJ450" t="s">
        <v>1317</v>
      </c>
      <c r="CK450">
        <v>43</v>
      </c>
      <c r="CM450" t="s">
        <v>1290</v>
      </c>
      <c r="CN450">
        <v>36</v>
      </c>
      <c r="CP450" t="s">
        <v>1284</v>
      </c>
      <c r="CQ450">
        <v>0</v>
      </c>
      <c r="CT450">
        <v>0</v>
      </c>
      <c r="CW450">
        <v>0</v>
      </c>
      <c r="CZ450">
        <v>0</v>
      </c>
      <c r="DC450">
        <v>0</v>
      </c>
      <c r="DF450">
        <v>0</v>
      </c>
      <c r="DI450">
        <v>77</v>
      </c>
      <c r="DK450">
        <v>72</v>
      </c>
      <c r="DM450">
        <v>72</v>
      </c>
      <c r="DO450">
        <v>33</v>
      </c>
      <c r="DQ450">
        <v>25</v>
      </c>
      <c r="DS450">
        <v>18</v>
      </c>
    </row>
    <row r="451" spans="1:123" ht="15" x14ac:dyDescent="0.2">
      <c r="A451" s="1" t="s">
        <v>889</v>
      </c>
      <c r="B451" s="2">
        <v>9</v>
      </c>
      <c r="C451" s="3" t="s">
        <v>890</v>
      </c>
      <c r="D451" s="8" t="s">
        <v>1247</v>
      </c>
      <c r="E451" s="1">
        <v>102</v>
      </c>
      <c r="F451" s="1"/>
      <c r="G451" s="11" t="s">
        <v>1282</v>
      </c>
      <c r="H451" s="1">
        <v>57</v>
      </c>
      <c r="I451" s="1"/>
      <c r="J451" s="11" t="s">
        <v>1283</v>
      </c>
      <c r="K451" s="1">
        <v>73</v>
      </c>
      <c r="L451" s="1"/>
      <c r="M451" s="11" t="s">
        <v>1280</v>
      </c>
      <c r="N451" s="1">
        <v>29</v>
      </c>
      <c r="O451" s="1"/>
      <c r="P451" s="11" t="s">
        <v>1272</v>
      </c>
      <c r="Q451" s="1">
        <v>50</v>
      </c>
      <c r="R451" s="1"/>
      <c r="S451" s="11" t="s">
        <v>1277</v>
      </c>
      <c r="T451" s="1">
        <v>42.5</v>
      </c>
      <c r="U451" s="1"/>
      <c r="V451" s="11" t="s">
        <v>1284</v>
      </c>
      <c r="W451" t="s">
        <v>1354</v>
      </c>
      <c r="Y451" t="s">
        <v>1282</v>
      </c>
      <c r="Z451" t="s">
        <v>1346</v>
      </c>
      <c r="AB451" t="s">
        <v>1283</v>
      </c>
      <c r="AC451" t="s">
        <v>1365</v>
      </c>
      <c r="AE451" t="s">
        <v>1280</v>
      </c>
      <c r="AF451" t="s">
        <v>1330</v>
      </c>
      <c r="AH451" t="s">
        <v>1272</v>
      </c>
      <c r="AI451" t="s">
        <v>1343</v>
      </c>
      <c r="AK451" t="s">
        <v>1277</v>
      </c>
      <c r="AL451" t="s">
        <v>1350</v>
      </c>
      <c r="AN451" t="s">
        <v>1284</v>
      </c>
      <c r="AO451">
        <v>96</v>
      </c>
      <c r="AQ451" t="s">
        <v>1282</v>
      </c>
      <c r="AR451">
        <v>44.5</v>
      </c>
      <c r="AT451" t="s">
        <v>1283</v>
      </c>
      <c r="AU451">
        <v>65.5</v>
      </c>
      <c r="AW451" t="s">
        <v>1280</v>
      </c>
      <c r="AX451">
        <v>17</v>
      </c>
      <c r="AZ451" t="s">
        <v>1467</v>
      </c>
      <c r="BA451">
        <v>36</v>
      </c>
      <c r="BC451" t="s">
        <v>1290</v>
      </c>
      <c r="BD451">
        <v>37</v>
      </c>
      <c r="BF451" t="s">
        <v>1284</v>
      </c>
      <c r="BG451">
        <v>96</v>
      </c>
      <c r="BI451" t="s">
        <v>1282</v>
      </c>
      <c r="BJ451">
        <v>89</v>
      </c>
      <c r="BL451" t="s">
        <v>1304</v>
      </c>
      <c r="BM451">
        <v>58.5</v>
      </c>
      <c r="BO451" t="s">
        <v>1280</v>
      </c>
      <c r="BP451">
        <v>33</v>
      </c>
      <c r="BR451" t="s">
        <v>1324</v>
      </c>
      <c r="BS451">
        <v>33</v>
      </c>
      <c r="BU451" t="s">
        <v>1290</v>
      </c>
      <c r="BV451">
        <v>64</v>
      </c>
      <c r="BX451" t="s">
        <v>1284</v>
      </c>
      <c r="BY451">
        <v>102</v>
      </c>
      <c r="CA451" t="s">
        <v>1282</v>
      </c>
      <c r="CB451">
        <v>98</v>
      </c>
      <c r="CD451" t="s">
        <v>1304</v>
      </c>
      <c r="CE451">
        <v>61</v>
      </c>
      <c r="CG451" t="s">
        <v>1288</v>
      </c>
      <c r="CH451">
        <v>26</v>
      </c>
      <c r="CJ451" t="s">
        <v>1317</v>
      </c>
      <c r="CK451">
        <v>40</v>
      </c>
      <c r="CM451" t="s">
        <v>1290</v>
      </c>
      <c r="CN451">
        <v>57</v>
      </c>
      <c r="CP451" t="s">
        <v>1284</v>
      </c>
      <c r="CQ451">
        <v>67</v>
      </c>
      <c r="CS451" t="s">
        <v>1302</v>
      </c>
      <c r="CT451">
        <v>63</v>
      </c>
      <c r="CV451" t="s">
        <v>1304</v>
      </c>
      <c r="CW451">
        <v>53.5</v>
      </c>
      <c r="CY451" t="s">
        <v>1288</v>
      </c>
      <c r="CZ451">
        <v>51</v>
      </c>
      <c r="DB451" t="s">
        <v>1317</v>
      </c>
      <c r="DC451">
        <v>66</v>
      </c>
      <c r="DE451" t="s">
        <v>1290</v>
      </c>
      <c r="DF451">
        <v>34</v>
      </c>
      <c r="DH451" t="s">
        <v>1284</v>
      </c>
      <c r="DI451">
        <v>88</v>
      </c>
      <c r="DK451">
        <v>64</v>
      </c>
      <c r="DM451">
        <v>73</v>
      </c>
      <c r="DO451">
        <v>48</v>
      </c>
      <c r="DQ451">
        <v>32</v>
      </c>
      <c r="DS451">
        <v>33</v>
      </c>
    </row>
    <row r="452" spans="1:123" ht="15" x14ac:dyDescent="0.2">
      <c r="A452" s="1" t="s">
        <v>891</v>
      </c>
      <c r="B452" s="2">
        <v>9</v>
      </c>
      <c r="C452" s="3" t="s">
        <v>892</v>
      </c>
      <c r="D452" s="8" t="s">
        <v>1247</v>
      </c>
      <c r="E452" s="1">
        <v>92</v>
      </c>
      <c r="F452" s="1"/>
      <c r="G452" s="11" t="s">
        <v>1282</v>
      </c>
      <c r="H452" s="1">
        <v>45</v>
      </c>
      <c r="I452" s="1"/>
      <c r="J452" s="11" t="s">
        <v>1283</v>
      </c>
      <c r="K452" s="1">
        <v>89</v>
      </c>
      <c r="L452" s="1"/>
      <c r="M452" s="11" t="s">
        <v>1280</v>
      </c>
      <c r="N452" s="1">
        <v>47.5</v>
      </c>
      <c r="O452" s="1"/>
      <c r="P452" s="11" t="s">
        <v>1272</v>
      </c>
      <c r="Q452" s="1">
        <v>25</v>
      </c>
      <c r="R452" s="1"/>
      <c r="S452" s="11" t="s">
        <v>1277</v>
      </c>
      <c r="T452" s="1">
        <v>54</v>
      </c>
      <c r="U452" s="1"/>
      <c r="V452" s="11" t="s">
        <v>1284</v>
      </c>
      <c r="W452" t="s">
        <v>1374</v>
      </c>
      <c r="Y452" t="s">
        <v>1282</v>
      </c>
      <c r="Z452" t="s">
        <v>1333</v>
      </c>
      <c r="AB452" t="s">
        <v>1283</v>
      </c>
      <c r="AC452" t="s">
        <v>1433</v>
      </c>
      <c r="AE452" t="s">
        <v>1280</v>
      </c>
      <c r="AF452" t="s">
        <v>1363</v>
      </c>
      <c r="AH452" t="s">
        <v>1272</v>
      </c>
      <c r="AI452" t="s">
        <v>1384</v>
      </c>
      <c r="AK452" t="s">
        <v>1277</v>
      </c>
      <c r="AL452" t="s">
        <v>1355</v>
      </c>
      <c r="AN452" t="s">
        <v>1284</v>
      </c>
      <c r="AO452">
        <v>91</v>
      </c>
      <c r="AQ452" t="s">
        <v>1282</v>
      </c>
      <c r="AR452">
        <v>80</v>
      </c>
      <c r="AT452" t="s">
        <v>1283</v>
      </c>
      <c r="AU452">
        <v>82</v>
      </c>
      <c r="AW452" t="s">
        <v>1280</v>
      </c>
      <c r="AX452">
        <v>33</v>
      </c>
      <c r="AZ452" t="s">
        <v>1467</v>
      </c>
      <c r="BA452">
        <v>13</v>
      </c>
      <c r="BC452" t="s">
        <v>1290</v>
      </c>
      <c r="BD452">
        <v>46</v>
      </c>
      <c r="BF452" t="s">
        <v>1284</v>
      </c>
      <c r="BG452">
        <v>93</v>
      </c>
      <c r="BI452" t="s">
        <v>1282</v>
      </c>
      <c r="BJ452">
        <v>73</v>
      </c>
      <c r="BL452" t="s">
        <v>1304</v>
      </c>
      <c r="BM452">
        <v>73.5</v>
      </c>
      <c r="BO452" t="s">
        <v>1280</v>
      </c>
      <c r="BP452">
        <v>30</v>
      </c>
      <c r="BR452" t="s">
        <v>1324</v>
      </c>
      <c r="BS452">
        <v>37</v>
      </c>
      <c r="BU452" t="s">
        <v>1290</v>
      </c>
      <c r="BV452">
        <v>56</v>
      </c>
      <c r="BX452" t="s">
        <v>1284</v>
      </c>
      <c r="BY452">
        <v>83</v>
      </c>
      <c r="CA452" t="s">
        <v>1282</v>
      </c>
      <c r="CB452">
        <v>60</v>
      </c>
      <c r="CD452" t="s">
        <v>1304</v>
      </c>
      <c r="CE452">
        <v>68.5</v>
      </c>
      <c r="CG452" t="s">
        <v>1288</v>
      </c>
      <c r="CH452">
        <v>38</v>
      </c>
      <c r="CJ452" t="s">
        <v>1317</v>
      </c>
      <c r="CK452">
        <v>32</v>
      </c>
      <c r="CM452" t="s">
        <v>1290</v>
      </c>
      <c r="CN452">
        <v>51</v>
      </c>
      <c r="CP452" t="s">
        <v>1284</v>
      </c>
      <c r="CQ452">
        <v>63</v>
      </c>
      <c r="CS452" t="s">
        <v>1262</v>
      </c>
      <c r="CT452">
        <v>94</v>
      </c>
      <c r="CV452" t="s">
        <v>1309</v>
      </c>
      <c r="CW452">
        <v>63.5</v>
      </c>
      <c r="CY452" t="s">
        <v>1264</v>
      </c>
      <c r="CZ452">
        <v>29</v>
      </c>
      <c r="DB452" t="s">
        <v>1276</v>
      </c>
      <c r="DC452">
        <v>27</v>
      </c>
      <c r="DE452" t="s">
        <v>1281</v>
      </c>
      <c r="DF452">
        <v>46</v>
      </c>
      <c r="DH452" t="s">
        <v>1353</v>
      </c>
      <c r="DI452">
        <v>94</v>
      </c>
      <c r="DK452">
        <v>74</v>
      </c>
      <c r="DM452">
        <v>87</v>
      </c>
      <c r="DO452">
        <v>49</v>
      </c>
      <c r="DQ452">
        <v>30</v>
      </c>
      <c r="DS452">
        <v>33</v>
      </c>
    </row>
    <row r="453" spans="1:123" ht="15" x14ac:dyDescent="0.2">
      <c r="A453" s="1" t="s">
        <v>893</v>
      </c>
      <c r="B453" s="2">
        <v>9</v>
      </c>
      <c r="C453" s="3" t="s">
        <v>894</v>
      </c>
      <c r="D453" s="8" t="s">
        <v>1247</v>
      </c>
      <c r="E453" s="1">
        <v>92</v>
      </c>
      <c r="F453" s="1"/>
      <c r="G453" s="11" t="s">
        <v>1282</v>
      </c>
      <c r="H453" s="1">
        <v>65</v>
      </c>
      <c r="I453" s="1"/>
      <c r="J453" s="11" t="s">
        <v>1283</v>
      </c>
      <c r="K453" s="1">
        <v>24</v>
      </c>
      <c r="L453" s="1"/>
      <c r="M453" s="11" t="s">
        <v>1280</v>
      </c>
      <c r="N453" s="1">
        <v>50.5</v>
      </c>
      <c r="O453" s="1"/>
      <c r="P453" s="11" t="s">
        <v>1272</v>
      </c>
      <c r="Q453" s="1">
        <v>54</v>
      </c>
      <c r="R453" s="1"/>
      <c r="S453" s="11" t="s">
        <v>1277</v>
      </c>
      <c r="T453" s="1">
        <v>65.5</v>
      </c>
      <c r="U453" s="1"/>
      <c r="V453" s="11" t="s">
        <v>1284</v>
      </c>
      <c r="W453" t="s">
        <v>1401</v>
      </c>
      <c r="Y453" t="s">
        <v>1282</v>
      </c>
      <c r="Z453" t="s">
        <v>1331</v>
      </c>
      <c r="AB453" t="s">
        <v>1283</v>
      </c>
      <c r="AC453" t="s">
        <v>1343</v>
      </c>
      <c r="AE453" t="s">
        <v>1280</v>
      </c>
      <c r="AF453" t="s">
        <v>1384</v>
      </c>
      <c r="AH453" t="s">
        <v>1272</v>
      </c>
      <c r="AI453" t="s">
        <v>1367</v>
      </c>
      <c r="AK453" t="s">
        <v>1277</v>
      </c>
      <c r="AL453" t="s">
        <v>1372</v>
      </c>
      <c r="AN453" t="s">
        <v>1284</v>
      </c>
      <c r="AO453">
        <v>88</v>
      </c>
      <c r="AQ453" t="s">
        <v>1282</v>
      </c>
      <c r="AR453">
        <v>80.5</v>
      </c>
      <c r="AT453" t="s">
        <v>1283</v>
      </c>
      <c r="AU453">
        <v>29.5</v>
      </c>
      <c r="AW453" t="s">
        <v>1280</v>
      </c>
      <c r="AX453">
        <v>43</v>
      </c>
      <c r="AZ453" t="s">
        <v>1467</v>
      </c>
      <c r="BA453">
        <v>23</v>
      </c>
      <c r="BC453" t="s">
        <v>1290</v>
      </c>
      <c r="BD453">
        <v>60</v>
      </c>
      <c r="BF453" t="s">
        <v>1284</v>
      </c>
      <c r="BG453">
        <v>77</v>
      </c>
      <c r="BI453" t="s">
        <v>1282</v>
      </c>
      <c r="BJ453">
        <v>96</v>
      </c>
      <c r="BL453" t="s">
        <v>1304</v>
      </c>
      <c r="BM453">
        <v>38.5</v>
      </c>
      <c r="BO453" t="s">
        <v>1280</v>
      </c>
      <c r="BP453">
        <v>46</v>
      </c>
      <c r="BR453" t="s">
        <v>1324</v>
      </c>
      <c r="BS453">
        <v>50</v>
      </c>
      <c r="BU453" t="s">
        <v>1290</v>
      </c>
      <c r="BV453">
        <v>76</v>
      </c>
      <c r="BX453" t="s">
        <v>1284</v>
      </c>
      <c r="BY453">
        <v>78</v>
      </c>
      <c r="CA453" t="s">
        <v>1282</v>
      </c>
      <c r="CB453">
        <v>90</v>
      </c>
      <c r="CD453" t="s">
        <v>1304</v>
      </c>
      <c r="CE453">
        <v>29.5</v>
      </c>
      <c r="CG453" t="s">
        <v>1288</v>
      </c>
      <c r="CH453">
        <v>37</v>
      </c>
      <c r="CJ453" t="s">
        <v>1317</v>
      </c>
      <c r="CK453">
        <v>72</v>
      </c>
      <c r="CM453" t="s">
        <v>1290</v>
      </c>
      <c r="CN453">
        <v>79</v>
      </c>
      <c r="CP453" t="s">
        <v>1284</v>
      </c>
      <c r="CQ453">
        <v>67</v>
      </c>
      <c r="CS453" t="s">
        <v>1302</v>
      </c>
      <c r="CT453">
        <v>103</v>
      </c>
      <c r="CV453" t="s">
        <v>1304</v>
      </c>
      <c r="CW453">
        <v>28.5</v>
      </c>
      <c r="CY453" t="s">
        <v>1288</v>
      </c>
      <c r="CZ453">
        <v>36</v>
      </c>
      <c r="DB453" t="s">
        <v>1317</v>
      </c>
      <c r="DC453">
        <v>46</v>
      </c>
      <c r="DE453" t="s">
        <v>1290</v>
      </c>
      <c r="DF453">
        <v>55</v>
      </c>
      <c r="DH453" t="s">
        <v>1284</v>
      </c>
      <c r="DI453">
        <v>71</v>
      </c>
      <c r="DK453">
        <v>80</v>
      </c>
      <c r="DM453">
        <v>40</v>
      </c>
      <c r="DO453">
        <v>65</v>
      </c>
      <c r="DQ453">
        <v>42</v>
      </c>
      <c r="DS453">
        <v>28</v>
      </c>
    </row>
    <row r="454" spans="1:123" ht="15" x14ac:dyDescent="0.2">
      <c r="A454" s="1" t="s">
        <v>895</v>
      </c>
      <c r="B454" s="2">
        <v>9</v>
      </c>
      <c r="C454" s="3" t="s">
        <v>896</v>
      </c>
      <c r="D454" s="8" t="s">
        <v>1247</v>
      </c>
      <c r="E454" s="1">
        <v>95</v>
      </c>
      <c r="F454" s="1"/>
      <c r="G454" s="11" t="s">
        <v>1282</v>
      </c>
      <c r="H454" s="1">
        <v>55</v>
      </c>
      <c r="I454" s="1"/>
      <c r="J454" s="11" t="s">
        <v>1283</v>
      </c>
      <c r="K454" s="1">
        <v>40</v>
      </c>
      <c r="L454" s="1"/>
      <c r="M454" s="11" t="s">
        <v>1280</v>
      </c>
      <c r="N454" s="1">
        <v>27</v>
      </c>
      <c r="O454" s="1"/>
      <c r="P454" s="11" t="s">
        <v>1272</v>
      </c>
      <c r="Q454" s="1">
        <v>69.5</v>
      </c>
      <c r="R454" s="1"/>
      <c r="S454" s="11" t="s">
        <v>1277</v>
      </c>
      <c r="T454" s="1">
        <v>64</v>
      </c>
      <c r="U454" s="1"/>
      <c r="V454" s="11" t="s">
        <v>1284</v>
      </c>
      <c r="W454" t="s">
        <v>1357</v>
      </c>
      <c r="Y454" t="s">
        <v>1282</v>
      </c>
      <c r="Z454" t="s">
        <v>1456</v>
      </c>
      <c r="AB454" t="s">
        <v>1283</v>
      </c>
      <c r="AC454" t="s">
        <v>1334</v>
      </c>
      <c r="AE454" t="s">
        <v>1280</v>
      </c>
      <c r="AF454" t="s">
        <v>1409</v>
      </c>
      <c r="AH454" t="s">
        <v>1272</v>
      </c>
      <c r="AI454" t="s">
        <v>1396</v>
      </c>
      <c r="AK454" t="s">
        <v>1277</v>
      </c>
      <c r="AL454" t="s">
        <v>1391</v>
      </c>
      <c r="AN454" t="s">
        <v>1284</v>
      </c>
      <c r="AO454">
        <v>74.5</v>
      </c>
      <c r="AQ454" t="s">
        <v>1282</v>
      </c>
      <c r="AR454">
        <v>74.5</v>
      </c>
      <c r="AT454" t="s">
        <v>1283</v>
      </c>
      <c r="AU454">
        <v>36.5</v>
      </c>
      <c r="AW454" t="s">
        <v>1280</v>
      </c>
      <c r="AX454">
        <v>17</v>
      </c>
      <c r="AZ454" t="s">
        <v>1467</v>
      </c>
      <c r="BA454">
        <v>23</v>
      </c>
      <c r="BC454" t="s">
        <v>1290</v>
      </c>
      <c r="BD454">
        <v>32.5</v>
      </c>
      <c r="BF454" t="s">
        <v>1284</v>
      </c>
      <c r="BG454">
        <v>90</v>
      </c>
      <c r="BI454" t="s">
        <v>1282</v>
      </c>
      <c r="BJ454">
        <v>78</v>
      </c>
      <c r="BL454" t="s">
        <v>1304</v>
      </c>
      <c r="BM454">
        <v>37</v>
      </c>
      <c r="BO454" t="s">
        <v>1280</v>
      </c>
      <c r="BP454">
        <v>32</v>
      </c>
      <c r="BR454" t="s">
        <v>1324</v>
      </c>
      <c r="BS454">
        <v>39</v>
      </c>
      <c r="BU454" t="s">
        <v>1290</v>
      </c>
      <c r="BV454">
        <v>75</v>
      </c>
      <c r="BX454" t="s">
        <v>1284</v>
      </c>
      <c r="BY454">
        <v>82</v>
      </c>
      <c r="CA454" t="s">
        <v>1282</v>
      </c>
      <c r="CB454">
        <v>97</v>
      </c>
      <c r="CD454" t="s">
        <v>1304</v>
      </c>
      <c r="CE454">
        <v>40.5</v>
      </c>
      <c r="CG454" t="s">
        <v>1288</v>
      </c>
      <c r="CH454">
        <v>38</v>
      </c>
      <c r="CJ454" t="s">
        <v>1317</v>
      </c>
      <c r="CK454">
        <v>61</v>
      </c>
      <c r="CM454" t="s">
        <v>1290</v>
      </c>
      <c r="CN454">
        <v>44</v>
      </c>
      <c r="CP454" t="s">
        <v>1284</v>
      </c>
      <c r="CQ454">
        <v>68</v>
      </c>
      <c r="CS454" t="s">
        <v>1302</v>
      </c>
      <c r="CT454">
        <v>68</v>
      </c>
      <c r="CV454" t="s">
        <v>1304</v>
      </c>
      <c r="CW454">
        <v>23.5</v>
      </c>
      <c r="CY454" t="s">
        <v>1288</v>
      </c>
      <c r="CZ454">
        <v>27</v>
      </c>
      <c r="DB454" t="s">
        <v>1317</v>
      </c>
      <c r="DC454">
        <v>75</v>
      </c>
      <c r="DE454" t="s">
        <v>1290</v>
      </c>
      <c r="DF454">
        <v>61</v>
      </c>
      <c r="DH454" t="s">
        <v>1284</v>
      </c>
      <c r="DI454">
        <v>78</v>
      </c>
      <c r="DK454">
        <v>97</v>
      </c>
      <c r="DM454">
        <v>47</v>
      </c>
      <c r="DO454">
        <v>67</v>
      </c>
      <c r="DQ454">
        <v>33</v>
      </c>
      <c r="DS454">
        <v>45</v>
      </c>
    </row>
    <row r="455" spans="1:123" ht="15" x14ac:dyDescent="0.2">
      <c r="A455" s="1" t="s">
        <v>897</v>
      </c>
      <c r="B455" s="2">
        <v>9</v>
      </c>
      <c r="C455" s="3" t="s">
        <v>898</v>
      </c>
      <c r="D455" s="8" t="s">
        <v>1247</v>
      </c>
      <c r="E455" s="1">
        <v>92</v>
      </c>
      <c r="F455" s="1"/>
      <c r="G455" s="11" t="s">
        <v>1282</v>
      </c>
      <c r="H455" s="1">
        <v>52</v>
      </c>
      <c r="I455" s="1"/>
      <c r="J455" s="11" t="s">
        <v>1283</v>
      </c>
      <c r="K455" s="1">
        <v>88</v>
      </c>
      <c r="L455" s="1"/>
      <c r="M455" s="11" t="s">
        <v>1280</v>
      </c>
      <c r="N455" s="1">
        <v>24.5</v>
      </c>
      <c r="O455" s="1"/>
      <c r="P455" s="11" t="s">
        <v>1272</v>
      </c>
      <c r="Q455" s="1">
        <v>45.5</v>
      </c>
      <c r="R455" s="1"/>
      <c r="S455" s="11" t="s">
        <v>1277</v>
      </c>
      <c r="T455" s="1">
        <v>46.5</v>
      </c>
      <c r="U455" s="1"/>
      <c r="V455" s="11" t="s">
        <v>1284</v>
      </c>
      <c r="W455" t="s">
        <v>1430</v>
      </c>
      <c r="Y455" t="s">
        <v>1282</v>
      </c>
      <c r="Z455" t="s">
        <v>1350</v>
      </c>
      <c r="AB455" t="s">
        <v>1283</v>
      </c>
      <c r="AC455" t="s">
        <v>1468</v>
      </c>
      <c r="AE455" t="s">
        <v>1280</v>
      </c>
      <c r="AF455" t="s">
        <v>1384</v>
      </c>
      <c r="AH455" t="s">
        <v>1272</v>
      </c>
      <c r="AI455" t="s">
        <v>1346</v>
      </c>
      <c r="AK455" t="s">
        <v>1277</v>
      </c>
      <c r="AL455" t="s">
        <v>1339</v>
      </c>
      <c r="AN455" t="s">
        <v>1284</v>
      </c>
      <c r="AO455">
        <v>88</v>
      </c>
      <c r="AQ455" t="s">
        <v>1282</v>
      </c>
      <c r="AR455">
        <v>71</v>
      </c>
      <c r="AT455" t="s">
        <v>1283</v>
      </c>
      <c r="AU455">
        <v>87.5</v>
      </c>
      <c r="AW455" t="s">
        <v>1280</v>
      </c>
      <c r="AX455">
        <v>21</v>
      </c>
      <c r="AZ455" t="s">
        <v>1467</v>
      </c>
      <c r="BA455">
        <v>11.5</v>
      </c>
      <c r="BC455" t="s">
        <v>1290</v>
      </c>
      <c r="BD455">
        <v>29</v>
      </c>
      <c r="BF455" t="s">
        <v>1284</v>
      </c>
      <c r="BG455">
        <v>92</v>
      </c>
      <c r="BI455" t="s">
        <v>1282</v>
      </c>
      <c r="BJ455">
        <v>59</v>
      </c>
      <c r="BL455" t="s">
        <v>1304</v>
      </c>
      <c r="BM455">
        <v>89</v>
      </c>
      <c r="BO455" t="s">
        <v>1280</v>
      </c>
      <c r="BP455">
        <v>22</v>
      </c>
      <c r="BR455" t="s">
        <v>1324</v>
      </c>
      <c r="BS455">
        <v>22</v>
      </c>
      <c r="BU455" t="s">
        <v>1290</v>
      </c>
      <c r="BV455">
        <v>48</v>
      </c>
      <c r="BX455" t="s">
        <v>1284</v>
      </c>
      <c r="BY455">
        <v>85</v>
      </c>
      <c r="CA455" t="s">
        <v>1282</v>
      </c>
      <c r="CB455">
        <v>73</v>
      </c>
      <c r="CD455" t="s">
        <v>1304</v>
      </c>
      <c r="CE455">
        <v>66.5</v>
      </c>
      <c r="CG455" t="s">
        <v>1288</v>
      </c>
      <c r="CH455">
        <v>34</v>
      </c>
      <c r="CJ455" t="s">
        <v>1317</v>
      </c>
      <c r="CK455">
        <v>34</v>
      </c>
      <c r="CM455" t="s">
        <v>1290</v>
      </c>
      <c r="CN455">
        <v>46</v>
      </c>
      <c r="CP455" t="s">
        <v>1284</v>
      </c>
      <c r="CQ455">
        <v>64</v>
      </c>
      <c r="CS455" t="s">
        <v>1302</v>
      </c>
      <c r="CT455">
        <v>64</v>
      </c>
      <c r="CV455" t="s">
        <v>1304</v>
      </c>
      <c r="CW455">
        <v>62</v>
      </c>
      <c r="CY455" t="s">
        <v>1288</v>
      </c>
      <c r="CZ455">
        <v>37</v>
      </c>
      <c r="DB455" t="s">
        <v>1317</v>
      </c>
      <c r="DC455">
        <v>31</v>
      </c>
      <c r="DE455" t="s">
        <v>1290</v>
      </c>
      <c r="DF455">
        <v>36</v>
      </c>
      <c r="DH455" t="s">
        <v>1284</v>
      </c>
      <c r="DI455">
        <v>85</v>
      </c>
      <c r="DK455">
        <v>77</v>
      </c>
      <c r="DM455">
        <v>97</v>
      </c>
      <c r="DO455">
        <v>45</v>
      </c>
      <c r="DQ455">
        <v>29</v>
      </c>
      <c r="DS455">
        <v>31</v>
      </c>
    </row>
    <row r="456" spans="1:123" ht="15" x14ac:dyDescent="0.2">
      <c r="A456" s="1" t="s">
        <v>899</v>
      </c>
      <c r="B456" s="2">
        <v>9</v>
      </c>
      <c r="C456" s="3" t="s">
        <v>900</v>
      </c>
      <c r="D456" s="8" t="s">
        <v>1247</v>
      </c>
      <c r="E456" s="1">
        <v>102</v>
      </c>
      <c r="F456" s="1"/>
      <c r="G456" s="11" t="s">
        <v>1282</v>
      </c>
      <c r="H456" s="1">
        <v>61</v>
      </c>
      <c r="I456" s="1"/>
      <c r="J456" s="11" t="s">
        <v>1283</v>
      </c>
      <c r="K456" s="1">
        <v>83</v>
      </c>
      <c r="L456" s="1"/>
      <c r="M456" s="11" t="s">
        <v>1280</v>
      </c>
      <c r="N456" s="1">
        <v>29</v>
      </c>
      <c r="O456" s="1"/>
      <c r="P456" s="11" t="s">
        <v>1272</v>
      </c>
      <c r="Q456" s="1">
        <v>39</v>
      </c>
      <c r="R456" s="1"/>
      <c r="S456" s="11" t="s">
        <v>1277</v>
      </c>
      <c r="T456" s="1">
        <v>34</v>
      </c>
      <c r="U456" s="1"/>
      <c r="V456" s="11" t="s">
        <v>1284</v>
      </c>
      <c r="W456" t="s">
        <v>1318</v>
      </c>
      <c r="Y456" t="s">
        <v>1282</v>
      </c>
      <c r="Z456" t="s">
        <v>1367</v>
      </c>
      <c r="AB456" t="s">
        <v>1283</v>
      </c>
      <c r="AC456" t="s">
        <v>1488</v>
      </c>
      <c r="AE456" t="s">
        <v>1280</v>
      </c>
      <c r="AF456" t="s">
        <v>1321</v>
      </c>
      <c r="AH456" t="s">
        <v>1272</v>
      </c>
      <c r="AI456" t="s">
        <v>1403</v>
      </c>
      <c r="AK456" t="s">
        <v>1277</v>
      </c>
      <c r="AL456" t="s">
        <v>1343</v>
      </c>
      <c r="AN456" t="s">
        <v>1284</v>
      </c>
      <c r="AO456">
        <v>92</v>
      </c>
      <c r="AQ456" t="s">
        <v>1282</v>
      </c>
      <c r="AR456">
        <v>57.5</v>
      </c>
      <c r="AT456" t="s">
        <v>1283</v>
      </c>
      <c r="AU456">
        <v>43</v>
      </c>
      <c r="AW456" t="s">
        <v>1280</v>
      </c>
      <c r="AX456">
        <v>12</v>
      </c>
      <c r="AZ456" t="s">
        <v>1467</v>
      </c>
      <c r="BA456">
        <v>16</v>
      </c>
      <c r="BC456" t="s">
        <v>1290</v>
      </c>
      <c r="BD456">
        <v>47</v>
      </c>
      <c r="BF456" t="s">
        <v>1284</v>
      </c>
      <c r="BG456">
        <v>89</v>
      </c>
      <c r="BI456" t="s">
        <v>1282</v>
      </c>
      <c r="BJ456">
        <v>59</v>
      </c>
      <c r="BL456" t="s">
        <v>1304</v>
      </c>
      <c r="BM456">
        <v>79.5</v>
      </c>
      <c r="BO456" t="s">
        <v>1280</v>
      </c>
      <c r="BP456">
        <v>15</v>
      </c>
      <c r="BR456" t="s">
        <v>1324</v>
      </c>
      <c r="BS456">
        <v>24</v>
      </c>
      <c r="BU456" t="s">
        <v>1290</v>
      </c>
      <c r="BV456">
        <v>56</v>
      </c>
      <c r="BX456" t="s">
        <v>1284</v>
      </c>
      <c r="BY456">
        <v>85</v>
      </c>
      <c r="CA456" t="s">
        <v>1282</v>
      </c>
      <c r="CB456">
        <v>55</v>
      </c>
      <c r="CD456" t="s">
        <v>1304</v>
      </c>
      <c r="CE456">
        <v>57.5</v>
      </c>
      <c r="CG456" t="s">
        <v>1288</v>
      </c>
      <c r="CH456">
        <v>17</v>
      </c>
      <c r="CJ456" t="s">
        <v>1317</v>
      </c>
      <c r="CK456">
        <v>29</v>
      </c>
      <c r="CM456" t="s">
        <v>1290</v>
      </c>
      <c r="CN456">
        <v>38</v>
      </c>
      <c r="CP456" t="s">
        <v>1284</v>
      </c>
      <c r="CQ456">
        <v>68</v>
      </c>
      <c r="CS456" t="s">
        <v>1302</v>
      </c>
      <c r="CT456">
        <v>39</v>
      </c>
      <c r="CV456" t="s">
        <v>1304</v>
      </c>
      <c r="CW456">
        <v>48.5</v>
      </c>
      <c r="CY456" t="s">
        <v>1288</v>
      </c>
      <c r="CZ456">
        <v>39</v>
      </c>
      <c r="DB456" t="s">
        <v>1317</v>
      </c>
      <c r="DC456">
        <v>42</v>
      </c>
      <c r="DE456" t="s">
        <v>1290</v>
      </c>
      <c r="DF456">
        <v>40</v>
      </c>
      <c r="DH456" t="s">
        <v>1284</v>
      </c>
      <c r="DI456">
        <v>99</v>
      </c>
      <c r="DK456">
        <v>55</v>
      </c>
      <c r="DM456">
        <v>65</v>
      </c>
      <c r="DO456">
        <v>53</v>
      </c>
      <c r="DQ456">
        <v>22</v>
      </c>
      <c r="DS456">
        <v>29</v>
      </c>
    </row>
    <row r="457" spans="1:123" ht="15" x14ac:dyDescent="0.2">
      <c r="A457" s="1" t="s">
        <v>901</v>
      </c>
      <c r="B457" s="2">
        <v>9</v>
      </c>
      <c r="C457" s="3" t="s">
        <v>902</v>
      </c>
      <c r="D457" s="8" t="s">
        <v>1247</v>
      </c>
      <c r="E457" s="1">
        <v>99</v>
      </c>
      <c r="F457" s="1"/>
      <c r="G457" s="11" t="s">
        <v>1282</v>
      </c>
      <c r="H457" s="1">
        <v>45</v>
      </c>
      <c r="I457" s="1"/>
      <c r="J457" s="11" t="s">
        <v>1283</v>
      </c>
      <c r="K457" s="1">
        <v>87</v>
      </c>
      <c r="L457" s="1"/>
      <c r="M457" s="11" t="s">
        <v>1280</v>
      </c>
      <c r="N457" s="1">
        <v>32.5</v>
      </c>
      <c r="O457" s="1"/>
      <c r="P457" s="11" t="s">
        <v>1272</v>
      </c>
      <c r="Q457" s="1">
        <v>37.5</v>
      </c>
      <c r="R457" s="1"/>
      <c r="S457" s="11" t="s">
        <v>1277</v>
      </c>
      <c r="T457" s="1">
        <v>46</v>
      </c>
      <c r="U457" s="1"/>
      <c r="V457" s="11" t="s">
        <v>1284</v>
      </c>
      <c r="W457" t="s">
        <v>1354</v>
      </c>
      <c r="Y457" t="s">
        <v>1282</v>
      </c>
      <c r="Z457" t="s">
        <v>1346</v>
      </c>
      <c r="AB457" t="s">
        <v>1283</v>
      </c>
      <c r="AC457" t="s">
        <v>1332</v>
      </c>
      <c r="AE457" t="s">
        <v>1280</v>
      </c>
      <c r="AF457" t="s">
        <v>1345</v>
      </c>
      <c r="AH457" t="s">
        <v>1272</v>
      </c>
      <c r="AI457" t="s">
        <v>1367</v>
      </c>
      <c r="AK457" t="s">
        <v>1277</v>
      </c>
      <c r="AL457" t="s">
        <v>1360</v>
      </c>
      <c r="AN457" t="s">
        <v>1284</v>
      </c>
      <c r="AO457">
        <v>88</v>
      </c>
      <c r="AQ457" t="s">
        <v>1282</v>
      </c>
      <c r="AR457">
        <v>54</v>
      </c>
      <c r="AT457" t="s">
        <v>1283</v>
      </c>
      <c r="AU457">
        <v>100</v>
      </c>
      <c r="AW457" t="s">
        <v>1280</v>
      </c>
      <c r="AX457">
        <v>22</v>
      </c>
      <c r="AZ457" t="s">
        <v>1467</v>
      </c>
      <c r="BA457">
        <v>18.5</v>
      </c>
      <c r="BC457" t="s">
        <v>1290</v>
      </c>
      <c r="BD457">
        <v>18.5</v>
      </c>
      <c r="BF457" t="s">
        <v>1284</v>
      </c>
      <c r="BG457">
        <v>0</v>
      </c>
      <c r="BJ457">
        <v>0</v>
      </c>
      <c r="BM457">
        <v>0</v>
      </c>
      <c r="BP457">
        <v>0</v>
      </c>
      <c r="BS457">
        <v>0</v>
      </c>
      <c r="BV457">
        <v>0</v>
      </c>
      <c r="BY457">
        <v>0</v>
      </c>
      <c r="CB457">
        <v>0</v>
      </c>
      <c r="CE457">
        <v>0</v>
      </c>
      <c r="CH457">
        <v>0</v>
      </c>
      <c r="CK457">
        <v>0</v>
      </c>
      <c r="CN457">
        <v>0</v>
      </c>
      <c r="CQ457">
        <v>0</v>
      </c>
      <c r="CT457">
        <v>0</v>
      </c>
      <c r="CW457">
        <v>0</v>
      </c>
      <c r="CZ457">
        <v>0</v>
      </c>
      <c r="DC457">
        <v>0</v>
      </c>
      <c r="DF457">
        <v>0</v>
      </c>
      <c r="DI457">
        <v>0</v>
      </c>
      <c r="DK457">
        <v>0</v>
      </c>
      <c r="DM457">
        <v>0</v>
      </c>
      <c r="DO457">
        <v>0</v>
      </c>
      <c r="DQ457">
        <v>0</v>
      </c>
      <c r="DS457">
        <v>0</v>
      </c>
    </row>
    <row r="458" spans="1:123" ht="15" x14ac:dyDescent="0.2">
      <c r="A458" s="1" t="s">
        <v>903</v>
      </c>
      <c r="B458" s="2">
        <v>9</v>
      </c>
      <c r="C458" s="3" t="s">
        <v>904</v>
      </c>
      <c r="D458" s="8" t="s">
        <v>1247</v>
      </c>
      <c r="E458" s="1">
        <v>95</v>
      </c>
      <c r="F458" s="1"/>
      <c r="G458" s="11" t="s">
        <v>1282</v>
      </c>
      <c r="H458" s="1">
        <v>38</v>
      </c>
      <c r="I458" s="1"/>
      <c r="J458" s="11" t="s">
        <v>1283</v>
      </c>
      <c r="K458" s="1">
        <v>76</v>
      </c>
      <c r="L458" s="1"/>
      <c r="M458" s="11" t="s">
        <v>1280</v>
      </c>
      <c r="N458" s="1">
        <v>21</v>
      </c>
      <c r="O458" s="1"/>
      <c r="P458" s="11" t="s">
        <v>1272</v>
      </c>
      <c r="Q458" s="1">
        <v>46.5</v>
      </c>
      <c r="R458" s="1"/>
      <c r="S458" s="11" t="s">
        <v>1277</v>
      </c>
      <c r="T458" s="1">
        <v>70.5</v>
      </c>
      <c r="U458" s="1"/>
      <c r="V458" s="11" t="s">
        <v>1284</v>
      </c>
      <c r="W458" t="s">
        <v>1368</v>
      </c>
      <c r="Y458" t="s">
        <v>1282</v>
      </c>
      <c r="Z458" t="s">
        <v>1384</v>
      </c>
      <c r="AB458" t="s">
        <v>1283</v>
      </c>
      <c r="AC458" t="s">
        <v>1362</v>
      </c>
      <c r="AE458" t="s">
        <v>1280</v>
      </c>
      <c r="AF458" t="s">
        <v>1404</v>
      </c>
      <c r="AH458" t="s">
        <v>1272</v>
      </c>
      <c r="AI458" t="s">
        <v>1346</v>
      </c>
      <c r="AK458" t="s">
        <v>1277</v>
      </c>
      <c r="AL458" t="s">
        <v>1377</v>
      </c>
      <c r="AN458" t="s">
        <v>1284</v>
      </c>
      <c r="AO458">
        <v>80</v>
      </c>
      <c r="AQ458" t="s">
        <v>1282</v>
      </c>
      <c r="AR458">
        <v>52</v>
      </c>
      <c r="AT458" t="s">
        <v>1283</v>
      </c>
      <c r="AU458">
        <v>83.5</v>
      </c>
      <c r="AW458" t="s">
        <v>1280</v>
      </c>
      <c r="AX458">
        <v>19</v>
      </c>
      <c r="AZ458" t="s">
        <v>1467</v>
      </c>
      <c r="BA458">
        <v>17</v>
      </c>
      <c r="BC458" t="s">
        <v>1290</v>
      </c>
      <c r="BD458">
        <v>38</v>
      </c>
      <c r="BF458" t="s">
        <v>1284</v>
      </c>
      <c r="BG458">
        <v>87</v>
      </c>
      <c r="BI458" t="s">
        <v>1282</v>
      </c>
      <c r="BJ458">
        <v>54</v>
      </c>
      <c r="BL458" t="s">
        <v>1304</v>
      </c>
      <c r="BM458">
        <v>65</v>
      </c>
      <c r="BO458" t="s">
        <v>1280</v>
      </c>
      <c r="BP458">
        <v>20</v>
      </c>
      <c r="BR458" t="s">
        <v>1324</v>
      </c>
      <c r="BS458">
        <v>25</v>
      </c>
      <c r="BU458" t="s">
        <v>1290</v>
      </c>
      <c r="BV458">
        <v>63</v>
      </c>
      <c r="BX458" t="s">
        <v>1284</v>
      </c>
      <c r="BY458">
        <v>57</v>
      </c>
      <c r="CA458" t="s">
        <v>1282</v>
      </c>
      <c r="CB458">
        <v>42</v>
      </c>
      <c r="CD458" t="s">
        <v>1304</v>
      </c>
      <c r="CE458">
        <v>69</v>
      </c>
      <c r="CG458" t="s">
        <v>1288</v>
      </c>
      <c r="CH458">
        <v>16</v>
      </c>
      <c r="CJ458" t="s">
        <v>1317</v>
      </c>
      <c r="CK458">
        <v>35</v>
      </c>
      <c r="CM458" t="s">
        <v>1290</v>
      </c>
      <c r="CN458">
        <v>32</v>
      </c>
      <c r="CP458" t="s">
        <v>1284</v>
      </c>
      <c r="CQ458">
        <v>62</v>
      </c>
      <c r="CS458" t="s">
        <v>1302</v>
      </c>
      <c r="CT458">
        <v>49</v>
      </c>
      <c r="CV458" t="s">
        <v>1257</v>
      </c>
      <c r="CW458">
        <v>71.5</v>
      </c>
      <c r="CY458" t="s">
        <v>1311</v>
      </c>
      <c r="CZ458">
        <v>30</v>
      </c>
      <c r="DB458" t="s">
        <v>1317</v>
      </c>
      <c r="DC458">
        <v>45</v>
      </c>
      <c r="DE458" t="s">
        <v>1286</v>
      </c>
      <c r="DF458">
        <v>43</v>
      </c>
      <c r="DH458" t="s">
        <v>1353</v>
      </c>
      <c r="DI458">
        <v>87</v>
      </c>
      <c r="DK458">
        <v>56</v>
      </c>
      <c r="DM458">
        <v>88</v>
      </c>
      <c r="DO458">
        <v>46</v>
      </c>
      <c r="DQ458">
        <v>33</v>
      </c>
      <c r="DS458">
        <v>34</v>
      </c>
    </row>
    <row r="459" spans="1:123" ht="15" x14ac:dyDescent="0.2">
      <c r="A459" s="1" t="s">
        <v>905</v>
      </c>
      <c r="B459" s="2">
        <v>9</v>
      </c>
      <c r="C459" s="3" t="s">
        <v>906</v>
      </c>
      <c r="D459" s="8" t="s">
        <v>1247</v>
      </c>
      <c r="E459" s="1">
        <v>95</v>
      </c>
      <c r="F459" s="1"/>
      <c r="G459" s="11" t="s">
        <v>1282</v>
      </c>
      <c r="H459" s="1">
        <v>48</v>
      </c>
      <c r="I459" s="1"/>
      <c r="J459" s="11" t="s">
        <v>1283</v>
      </c>
      <c r="K459" s="1">
        <v>66</v>
      </c>
      <c r="L459" s="1"/>
      <c r="M459" s="11" t="s">
        <v>1280</v>
      </c>
      <c r="N459" s="1">
        <v>33</v>
      </c>
      <c r="O459" s="1"/>
      <c r="P459" s="11" t="s">
        <v>1272</v>
      </c>
      <c r="Q459" s="1">
        <v>61</v>
      </c>
      <c r="R459" s="1"/>
      <c r="S459" s="11" t="s">
        <v>1277</v>
      </c>
      <c r="T459" s="1">
        <v>40.5</v>
      </c>
      <c r="U459" s="1"/>
      <c r="V459" s="11" t="s">
        <v>1284</v>
      </c>
      <c r="W459" t="s">
        <v>1375</v>
      </c>
      <c r="Y459" t="s">
        <v>1282</v>
      </c>
      <c r="Z459" t="s">
        <v>1322</v>
      </c>
      <c r="AB459" t="s">
        <v>1283</v>
      </c>
      <c r="AC459" t="s">
        <v>1328</v>
      </c>
      <c r="AE459" t="s">
        <v>1280</v>
      </c>
      <c r="AF459" t="s">
        <v>1399</v>
      </c>
      <c r="AH459" t="s">
        <v>1272</v>
      </c>
      <c r="AI459" t="s">
        <v>1370</v>
      </c>
      <c r="AK459" t="s">
        <v>1277</v>
      </c>
      <c r="AL459" t="s">
        <v>1389</v>
      </c>
      <c r="AN459" t="s">
        <v>1284</v>
      </c>
      <c r="AO459">
        <v>89.5</v>
      </c>
      <c r="AQ459" t="s">
        <v>1282</v>
      </c>
      <c r="AR459">
        <v>51.5</v>
      </c>
      <c r="AT459" t="s">
        <v>1283</v>
      </c>
      <c r="AU459">
        <v>67.5</v>
      </c>
      <c r="AW459" t="s">
        <v>1280</v>
      </c>
      <c r="AX459">
        <v>6</v>
      </c>
      <c r="AZ459" t="s">
        <v>1467</v>
      </c>
      <c r="BA459">
        <v>9.5</v>
      </c>
      <c r="BC459" t="s">
        <v>1290</v>
      </c>
      <c r="BD459">
        <v>17</v>
      </c>
      <c r="BF459" t="s">
        <v>1284</v>
      </c>
      <c r="BG459">
        <v>82</v>
      </c>
      <c r="BI459" t="s">
        <v>1282</v>
      </c>
      <c r="BJ459">
        <v>70</v>
      </c>
      <c r="BL459" t="s">
        <v>1304</v>
      </c>
      <c r="BM459">
        <v>70</v>
      </c>
      <c r="BO459" t="s">
        <v>1280</v>
      </c>
      <c r="BP459">
        <v>24</v>
      </c>
      <c r="BR459" t="s">
        <v>1324</v>
      </c>
      <c r="BS459">
        <v>25</v>
      </c>
      <c r="BU459" t="s">
        <v>1290</v>
      </c>
      <c r="BV459">
        <v>47</v>
      </c>
      <c r="BX459" t="s">
        <v>1284</v>
      </c>
      <c r="BY459">
        <v>80</v>
      </c>
      <c r="CA459" t="s">
        <v>1282</v>
      </c>
      <c r="CB459">
        <v>71</v>
      </c>
      <c r="CD459" t="s">
        <v>1304</v>
      </c>
      <c r="CE459">
        <v>63</v>
      </c>
      <c r="CG459" t="s">
        <v>1288</v>
      </c>
      <c r="CH459">
        <v>17</v>
      </c>
      <c r="CJ459" t="s">
        <v>1317</v>
      </c>
      <c r="CK459">
        <v>32</v>
      </c>
      <c r="CM459" t="s">
        <v>1290</v>
      </c>
      <c r="CN459">
        <v>27</v>
      </c>
      <c r="CP459" t="s">
        <v>1284</v>
      </c>
      <c r="CQ459">
        <v>59</v>
      </c>
      <c r="CS459" t="s">
        <v>1302</v>
      </c>
      <c r="CT459">
        <v>23</v>
      </c>
      <c r="CV459" t="s">
        <v>1304</v>
      </c>
      <c r="CW459">
        <v>73.5</v>
      </c>
      <c r="CY459" t="s">
        <v>1288</v>
      </c>
      <c r="CZ459">
        <v>42</v>
      </c>
      <c r="DB459" t="s">
        <v>1317</v>
      </c>
      <c r="DC459">
        <v>49</v>
      </c>
      <c r="DE459" t="s">
        <v>1290</v>
      </c>
      <c r="DF459">
        <v>42</v>
      </c>
      <c r="DH459" t="s">
        <v>1284</v>
      </c>
      <c r="DI459">
        <v>89</v>
      </c>
      <c r="DK459">
        <v>62</v>
      </c>
      <c r="DM459">
        <v>93</v>
      </c>
      <c r="DO459">
        <v>51</v>
      </c>
      <c r="DQ459">
        <v>24</v>
      </c>
      <c r="DS459">
        <v>27</v>
      </c>
    </row>
    <row r="460" spans="1:123" ht="15" x14ac:dyDescent="0.2">
      <c r="A460" s="1" t="s">
        <v>907</v>
      </c>
      <c r="B460" s="2">
        <v>9</v>
      </c>
      <c r="C460" s="3" t="s">
        <v>908</v>
      </c>
      <c r="D460" s="8" t="s">
        <v>1247</v>
      </c>
      <c r="E460" s="1">
        <v>96</v>
      </c>
      <c r="F460" s="1"/>
      <c r="G460" s="11" t="s">
        <v>1282</v>
      </c>
      <c r="H460" s="1">
        <v>54</v>
      </c>
      <c r="I460" s="1"/>
      <c r="J460" s="11" t="s">
        <v>1283</v>
      </c>
      <c r="K460" s="1">
        <v>59</v>
      </c>
      <c r="L460" s="1"/>
      <c r="M460" s="11" t="s">
        <v>1280</v>
      </c>
      <c r="N460" s="1">
        <v>39.5</v>
      </c>
      <c r="O460" s="1"/>
      <c r="P460" s="11" t="s">
        <v>1272</v>
      </c>
      <c r="Q460" s="1">
        <v>39</v>
      </c>
      <c r="R460" s="1"/>
      <c r="S460" s="11" t="s">
        <v>1277</v>
      </c>
      <c r="T460" s="1">
        <v>48.5</v>
      </c>
      <c r="U460" s="1"/>
      <c r="V460" s="11" t="s">
        <v>1284</v>
      </c>
      <c r="W460" t="s">
        <v>1457</v>
      </c>
      <c r="Y460" t="s">
        <v>1282</v>
      </c>
      <c r="Z460" t="s">
        <v>1323</v>
      </c>
      <c r="AB460" t="s">
        <v>1283</v>
      </c>
      <c r="AC460" t="s">
        <v>1456</v>
      </c>
      <c r="AE460" t="s">
        <v>1280</v>
      </c>
      <c r="AF460" t="s">
        <v>1422</v>
      </c>
      <c r="AH460" t="s">
        <v>1272</v>
      </c>
      <c r="AI460" t="s">
        <v>1393</v>
      </c>
      <c r="AK460" t="s">
        <v>1277</v>
      </c>
      <c r="AL460" t="s">
        <v>1319</v>
      </c>
      <c r="AN460" t="s">
        <v>1284</v>
      </c>
      <c r="AO460">
        <v>75.5</v>
      </c>
      <c r="AQ460" t="s">
        <v>1282</v>
      </c>
      <c r="AR460">
        <v>61.5</v>
      </c>
      <c r="AT460" t="s">
        <v>1283</v>
      </c>
      <c r="AU460">
        <v>43</v>
      </c>
      <c r="AW460" t="s">
        <v>1280</v>
      </c>
      <c r="AX460">
        <v>22</v>
      </c>
      <c r="AZ460" t="s">
        <v>1467</v>
      </c>
      <c r="BA460">
        <v>17.5</v>
      </c>
      <c r="BC460" t="s">
        <v>1290</v>
      </c>
      <c r="BD460">
        <v>25.5</v>
      </c>
      <c r="BF460" t="s">
        <v>1284</v>
      </c>
      <c r="BG460">
        <v>82</v>
      </c>
      <c r="BI460" t="s">
        <v>1282</v>
      </c>
      <c r="BJ460">
        <v>80</v>
      </c>
      <c r="BL460" t="s">
        <v>1304</v>
      </c>
      <c r="BM460">
        <v>56</v>
      </c>
      <c r="BO460" t="s">
        <v>1280</v>
      </c>
      <c r="BP460">
        <v>32</v>
      </c>
      <c r="BR460" t="s">
        <v>1324</v>
      </c>
      <c r="BS460">
        <v>16</v>
      </c>
      <c r="BU460" t="s">
        <v>1290</v>
      </c>
      <c r="BV460">
        <v>52</v>
      </c>
      <c r="BX460" t="s">
        <v>1284</v>
      </c>
      <c r="BY460">
        <v>84</v>
      </c>
      <c r="CA460" t="s">
        <v>1282</v>
      </c>
      <c r="CB460">
        <v>73</v>
      </c>
      <c r="CD460" t="s">
        <v>1304</v>
      </c>
      <c r="CE460">
        <v>59.5</v>
      </c>
      <c r="CG460" t="s">
        <v>1288</v>
      </c>
      <c r="CH460">
        <v>32</v>
      </c>
      <c r="CJ460" t="s">
        <v>1317</v>
      </c>
      <c r="CK460">
        <v>31</v>
      </c>
      <c r="CM460" t="s">
        <v>1290</v>
      </c>
      <c r="CN460">
        <v>44</v>
      </c>
      <c r="CP460" t="s">
        <v>1284</v>
      </c>
      <c r="CQ460">
        <v>74</v>
      </c>
      <c r="CS460" t="s">
        <v>1302</v>
      </c>
      <c r="CT460">
        <v>74</v>
      </c>
      <c r="CV460" t="s">
        <v>1257</v>
      </c>
      <c r="CW460">
        <v>49</v>
      </c>
      <c r="CY460" t="s">
        <v>1311</v>
      </c>
      <c r="CZ460">
        <v>42</v>
      </c>
      <c r="DB460" t="s">
        <v>1317</v>
      </c>
      <c r="DC460">
        <v>41</v>
      </c>
      <c r="DE460" t="s">
        <v>1286</v>
      </c>
      <c r="DF460">
        <v>53</v>
      </c>
      <c r="DH460" t="s">
        <v>1353</v>
      </c>
      <c r="DI460">
        <v>93</v>
      </c>
      <c r="DK460">
        <v>61</v>
      </c>
      <c r="DM460">
        <v>52</v>
      </c>
      <c r="DO460">
        <v>51</v>
      </c>
      <c r="DQ460">
        <v>26</v>
      </c>
      <c r="DS460">
        <v>25</v>
      </c>
    </row>
    <row r="461" spans="1:123" ht="15" x14ac:dyDescent="0.2">
      <c r="A461" s="1" t="s">
        <v>909</v>
      </c>
      <c r="B461" s="2">
        <v>9</v>
      </c>
      <c r="C461" s="3" t="s">
        <v>910</v>
      </c>
      <c r="D461" s="8" t="s">
        <v>1247</v>
      </c>
      <c r="E461" s="1">
        <v>90</v>
      </c>
      <c r="F461" s="1"/>
      <c r="G461" s="11" t="s">
        <v>1282</v>
      </c>
      <c r="H461" s="1">
        <v>53</v>
      </c>
      <c r="I461" s="1"/>
      <c r="J461" s="11" t="s">
        <v>1283</v>
      </c>
      <c r="K461" s="1">
        <v>74</v>
      </c>
      <c r="L461" s="1"/>
      <c r="M461" s="11" t="s">
        <v>1280</v>
      </c>
      <c r="N461" s="1">
        <v>21</v>
      </c>
      <c r="O461" s="1"/>
      <c r="P461" s="11" t="s">
        <v>1272</v>
      </c>
      <c r="Q461" s="1">
        <v>58.5</v>
      </c>
      <c r="R461" s="1"/>
      <c r="S461" s="11" t="s">
        <v>1277</v>
      </c>
      <c r="T461" s="1">
        <v>38</v>
      </c>
      <c r="U461" s="1"/>
      <c r="V461" s="11" t="s">
        <v>1284</v>
      </c>
      <c r="W461" t="s">
        <v>1374</v>
      </c>
      <c r="Y461" t="s">
        <v>1282</v>
      </c>
      <c r="Z461" t="s">
        <v>1393</v>
      </c>
      <c r="AB461" t="s">
        <v>1283</v>
      </c>
      <c r="AC461" t="s">
        <v>1394</v>
      </c>
      <c r="AE461" t="s">
        <v>1280</v>
      </c>
      <c r="AF461" t="s">
        <v>1345</v>
      </c>
      <c r="AH461" t="s">
        <v>1272</v>
      </c>
      <c r="AI461" t="s">
        <v>1370</v>
      </c>
      <c r="AK461" t="s">
        <v>1277</v>
      </c>
      <c r="AL461" t="s">
        <v>1350</v>
      </c>
      <c r="AN461" t="s">
        <v>1284</v>
      </c>
      <c r="AO461">
        <v>94</v>
      </c>
      <c r="AQ461" t="s">
        <v>1282</v>
      </c>
      <c r="AR461">
        <v>29</v>
      </c>
      <c r="AT461" t="s">
        <v>1283</v>
      </c>
      <c r="AU461">
        <v>69.5</v>
      </c>
      <c r="AW461" t="s">
        <v>1280</v>
      </c>
      <c r="AX461">
        <v>20</v>
      </c>
      <c r="AZ461" t="s">
        <v>1467</v>
      </c>
      <c r="BA461">
        <v>28</v>
      </c>
      <c r="BC461" t="s">
        <v>1290</v>
      </c>
      <c r="BD461">
        <v>27</v>
      </c>
      <c r="BF461" t="s">
        <v>1284</v>
      </c>
      <c r="BG461">
        <v>103</v>
      </c>
      <c r="BI461" t="s">
        <v>1282</v>
      </c>
      <c r="BJ461">
        <v>58</v>
      </c>
      <c r="BL461" t="s">
        <v>1304</v>
      </c>
      <c r="BM461">
        <v>80.5</v>
      </c>
      <c r="BO461" t="s">
        <v>1280</v>
      </c>
      <c r="BP461">
        <v>11</v>
      </c>
      <c r="BR461" t="s">
        <v>1324</v>
      </c>
      <c r="BS461">
        <v>25</v>
      </c>
      <c r="BU461" t="s">
        <v>1290</v>
      </c>
      <c r="BV461">
        <v>64</v>
      </c>
      <c r="BX461" t="s">
        <v>1284</v>
      </c>
      <c r="BY461">
        <v>97</v>
      </c>
      <c r="CA461" t="s">
        <v>1282</v>
      </c>
      <c r="CB461">
        <v>31</v>
      </c>
      <c r="CD461" t="s">
        <v>1304</v>
      </c>
      <c r="CE461">
        <v>52</v>
      </c>
      <c r="CG461" t="s">
        <v>1288</v>
      </c>
      <c r="CH461">
        <v>25</v>
      </c>
      <c r="CJ461" t="s">
        <v>1317</v>
      </c>
      <c r="CK461">
        <v>35</v>
      </c>
      <c r="CM461" t="s">
        <v>1290</v>
      </c>
      <c r="CN461">
        <v>35</v>
      </c>
      <c r="CP461" t="s">
        <v>1284</v>
      </c>
      <c r="CQ461">
        <v>85</v>
      </c>
      <c r="CS461" t="s">
        <v>1302</v>
      </c>
      <c r="CT461">
        <v>39</v>
      </c>
      <c r="CV461" t="s">
        <v>1304</v>
      </c>
      <c r="CW461">
        <v>60</v>
      </c>
      <c r="CY461" t="s">
        <v>1288</v>
      </c>
      <c r="CZ461">
        <v>34</v>
      </c>
      <c r="DB461" t="s">
        <v>1317</v>
      </c>
      <c r="DC461">
        <v>32</v>
      </c>
      <c r="DE461" t="s">
        <v>1290</v>
      </c>
      <c r="DF461">
        <v>32</v>
      </c>
      <c r="DH461" t="s">
        <v>1284</v>
      </c>
      <c r="DI461">
        <v>94</v>
      </c>
      <c r="DK461">
        <v>64</v>
      </c>
      <c r="DM461">
        <v>71</v>
      </c>
      <c r="DO461">
        <v>39</v>
      </c>
      <c r="DQ461">
        <v>23</v>
      </c>
      <c r="DS461">
        <v>39</v>
      </c>
    </row>
    <row r="462" spans="1:123" ht="15" x14ac:dyDescent="0.2">
      <c r="A462" s="1" t="s">
        <v>913</v>
      </c>
      <c r="B462" s="2">
        <v>9</v>
      </c>
      <c r="C462" s="3" t="s">
        <v>914</v>
      </c>
      <c r="D462" s="8" t="s">
        <v>1247</v>
      </c>
      <c r="E462" s="1">
        <v>106</v>
      </c>
      <c r="F462" s="1"/>
      <c r="G462" s="11" t="s">
        <v>1282</v>
      </c>
      <c r="H462" s="1">
        <v>40</v>
      </c>
      <c r="I462" s="1"/>
      <c r="J462" s="11" t="s">
        <v>1283</v>
      </c>
      <c r="K462" s="1">
        <v>50</v>
      </c>
      <c r="L462" s="1"/>
      <c r="M462" s="11" t="s">
        <v>1280</v>
      </c>
      <c r="N462" s="1">
        <v>22.5</v>
      </c>
      <c r="O462" s="1"/>
      <c r="P462" s="11" t="s">
        <v>1272</v>
      </c>
      <c r="Q462" s="1">
        <v>41</v>
      </c>
      <c r="R462" s="1"/>
      <c r="S462" s="11" t="s">
        <v>1277</v>
      </c>
      <c r="T462" s="1">
        <v>54</v>
      </c>
      <c r="U462" s="1"/>
      <c r="V462" s="11" t="s">
        <v>1284</v>
      </c>
      <c r="W462" t="s">
        <v>1318</v>
      </c>
      <c r="Y462" t="s">
        <v>1282</v>
      </c>
      <c r="Z462" t="s">
        <v>1384</v>
      </c>
      <c r="AB462" t="s">
        <v>1283</v>
      </c>
      <c r="AC462" t="s">
        <v>1437</v>
      </c>
      <c r="AE462" t="s">
        <v>1280</v>
      </c>
      <c r="AF462" t="s">
        <v>1351</v>
      </c>
      <c r="AH462" t="s">
        <v>1272</v>
      </c>
      <c r="AI462" t="s">
        <v>1405</v>
      </c>
      <c r="AK462" t="s">
        <v>1277</v>
      </c>
      <c r="AL462" t="s">
        <v>1380</v>
      </c>
      <c r="AN462" t="s">
        <v>1284</v>
      </c>
      <c r="AO462">
        <v>90.5</v>
      </c>
      <c r="AQ462" t="s">
        <v>1282</v>
      </c>
      <c r="AR462">
        <v>37</v>
      </c>
      <c r="AT462" t="s">
        <v>1283</v>
      </c>
      <c r="AU462">
        <v>64</v>
      </c>
      <c r="AW462" t="s">
        <v>1280</v>
      </c>
      <c r="AX462">
        <v>11</v>
      </c>
      <c r="AZ462" t="s">
        <v>1467</v>
      </c>
      <c r="BA462">
        <v>38</v>
      </c>
      <c r="BC462" t="s">
        <v>1290</v>
      </c>
      <c r="BD462">
        <v>30.5</v>
      </c>
      <c r="BF462" t="s">
        <v>1284</v>
      </c>
      <c r="BG462">
        <v>103</v>
      </c>
      <c r="BI462" t="s">
        <v>1282</v>
      </c>
      <c r="BJ462">
        <v>71</v>
      </c>
      <c r="BL462" t="s">
        <v>1304</v>
      </c>
      <c r="BM462">
        <v>50.5</v>
      </c>
      <c r="BO462" t="s">
        <v>1280</v>
      </c>
      <c r="BP462">
        <v>13</v>
      </c>
      <c r="BR462" t="s">
        <v>1324</v>
      </c>
      <c r="BS462">
        <v>26</v>
      </c>
      <c r="BU462" t="s">
        <v>1290</v>
      </c>
      <c r="BV462">
        <v>55</v>
      </c>
      <c r="BX462" t="s">
        <v>1284</v>
      </c>
      <c r="BY462">
        <v>92</v>
      </c>
      <c r="CA462" t="s">
        <v>1282</v>
      </c>
      <c r="CB462">
        <v>53</v>
      </c>
      <c r="CD462" t="s">
        <v>1304</v>
      </c>
      <c r="CE462">
        <v>50</v>
      </c>
      <c r="CG462" t="s">
        <v>1288</v>
      </c>
      <c r="CH462">
        <v>9</v>
      </c>
      <c r="CJ462" t="s">
        <v>1317</v>
      </c>
      <c r="CK462">
        <v>48</v>
      </c>
      <c r="CM462" t="s">
        <v>1290</v>
      </c>
      <c r="CN462">
        <v>40</v>
      </c>
      <c r="CP462" t="s">
        <v>1284</v>
      </c>
      <c r="CQ462">
        <v>74</v>
      </c>
      <c r="CS462" t="s">
        <v>1302</v>
      </c>
      <c r="CT462">
        <v>64</v>
      </c>
      <c r="CV462" t="s">
        <v>1304</v>
      </c>
      <c r="CW462">
        <v>26</v>
      </c>
      <c r="CY462" t="s">
        <v>1288</v>
      </c>
      <c r="CZ462">
        <v>40</v>
      </c>
      <c r="DB462" t="s">
        <v>1317</v>
      </c>
      <c r="DC462">
        <v>64</v>
      </c>
      <c r="DE462" t="s">
        <v>1290</v>
      </c>
      <c r="DF462">
        <v>42</v>
      </c>
      <c r="DH462" t="s">
        <v>1284</v>
      </c>
      <c r="DI462">
        <v>80</v>
      </c>
      <c r="DK462">
        <v>66</v>
      </c>
      <c r="DM462">
        <v>56</v>
      </c>
      <c r="DO462">
        <v>38</v>
      </c>
      <c r="DQ462">
        <v>40</v>
      </c>
      <c r="DS462">
        <v>31</v>
      </c>
    </row>
    <row r="463" spans="1:123" ht="15" x14ac:dyDescent="0.2">
      <c r="A463" s="1" t="s">
        <v>915</v>
      </c>
      <c r="B463" s="2">
        <v>9</v>
      </c>
      <c r="C463" s="3" t="s">
        <v>916</v>
      </c>
      <c r="D463" s="8" t="s">
        <v>1247</v>
      </c>
      <c r="E463" s="1">
        <v>85</v>
      </c>
      <c r="F463" s="1"/>
      <c r="G463" s="11" t="s">
        <v>1282</v>
      </c>
      <c r="H463" s="1">
        <v>57</v>
      </c>
      <c r="I463" s="1"/>
      <c r="J463" s="11" t="s">
        <v>1283</v>
      </c>
      <c r="K463" s="1">
        <v>49</v>
      </c>
      <c r="L463" s="1"/>
      <c r="M463" s="11" t="s">
        <v>1280</v>
      </c>
      <c r="N463" s="1">
        <v>23</v>
      </c>
      <c r="O463" s="1"/>
      <c r="P463" s="11" t="s">
        <v>1272</v>
      </c>
      <c r="Q463" s="1">
        <v>46.5</v>
      </c>
      <c r="R463" s="1"/>
      <c r="S463" s="11" t="s">
        <v>1277</v>
      </c>
      <c r="T463" s="1">
        <v>49.5</v>
      </c>
      <c r="U463" s="1"/>
      <c r="V463" s="11" t="s">
        <v>1284</v>
      </c>
      <c r="W463" t="s">
        <v>1391</v>
      </c>
      <c r="Y463" t="s">
        <v>1282</v>
      </c>
      <c r="Z463" t="s">
        <v>1397</v>
      </c>
      <c r="AB463" t="s">
        <v>1283</v>
      </c>
      <c r="AC463" t="s">
        <v>1316</v>
      </c>
      <c r="AE463" t="s">
        <v>1280</v>
      </c>
      <c r="AF463" t="s">
        <v>1316</v>
      </c>
      <c r="AH463" t="s">
        <v>1272</v>
      </c>
      <c r="AI463" t="s">
        <v>1316</v>
      </c>
      <c r="AK463" t="s">
        <v>1277</v>
      </c>
      <c r="AL463" t="s">
        <v>1316</v>
      </c>
      <c r="AN463" t="s">
        <v>1284</v>
      </c>
      <c r="AO463">
        <v>85</v>
      </c>
      <c r="AQ463" t="s">
        <v>1282</v>
      </c>
      <c r="AR463">
        <v>55</v>
      </c>
      <c r="AT463" t="s">
        <v>1283</v>
      </c>
      <c r="AU463">
        <v>51</v>
      </c>
      <c r="AW463" t="s">
        <v>1280</v>
      </c>
      <c r="AX463">
        <v>11.5</v>
      </c>
      <c r="AZ463" t="s">
        <v>1467</v>
      </c>
      <c r="BA463">
        <v>21.5</v>
      </c>
      <c r="BC463" t="s">
        <v>1290</v>
      </c>
      <c r="BD463">
        <v>7</v>
      </c>
      <c r="BF463" t="s">
        <v>1284</v>
      </c>
      <c r="BG463">
        <v>94</v>
      </c>
      <c r="BI463" t="s">
        <v>1282</v>
      </c>
      <c r="BJ463">
        <v>56</v>
      </c>
      <c r="BL463" t="s">
        <v>1304</v>
      </c>
      <c r="BM463">
        <v>49</v>
      </c>
      <c r="BO463" t="s">
        <v>1280</v>
      </c>
      <c r="BP463">
        <v>23</v>
      </c>
      <c r="BR463" t="s">
        <v>1324</v>
      </c>
      <c r="BS463">
        <v>19</v>
      </c>
      <c r="BU463" t="s">
        <v>1290</v>
      </c>
      <c r="BV463">
        <v>42</v>
      </c>
      <c r="BX463" t="s">
        <v>1284</v>
      </c>
      <c r="BY463">
        <v>93</v>
      </c>
      <c r="CA463" t="s">
        <v>1282</v>
      </c>
      <c r="CB463">
        <v>67</v>
      </c>
      <c r="CD463" t="s">
        <v>1304</v>
      </c>
      <c r="CE463">
        <v>40.5</v>
      </c>
      <c r="CG463" t="s">
        <v>1288</v>
      </c>
      <c r="CH463">
        <v>22</v>
      </c>
      <c r="CJ463" t="s">
        <v>1317</v>
      </c>
      <c r="CK463">
        <v>26</v>
      </c>
      <c r="CM463" t="s">
        <v>1290</v>
      </c>
      <c r="CN463">
        <v>25</v>
      </c>
      <c r="CP463" t="s">
        <v>1284</v>
      </c>
      <c r="CQ463">
        <v>66</v>
      </c>
      <c r="CS463" t="s">
        <v>1302</v>
      </c>
      <c r="CT463">
        <v>52</v>
      </c>
      <c r="CV463" t="s">
        <v>1304</v>
      </c>
      <c r="CW463">
        <v>50</v>
      </c>
      <c r="CY463" t="s">
        <v>1288</v>
      </c>
      <c r="CZ463">
        <v>36</v>
      </c>
      <c r="DB463" t="s">
        <v>1317</v>
      </c>
      <c r="DC463">
        <v>34</v>
      </c>
      <c r="DE463" t="s">
        <v>1290</v>
      </c>
      <c r="DF463">
        <v>30</v>
      </c>
      <c r="DH463" t="s">
        <v>1284</v>
      </c>
      <c r="DI463">
        <v>90</v>
      </c>
      <c r="DK463">
        <v>75</v>
      </c>
      <c r="DM463">
        <v>57</v>
      </c>
      <c r="DO463">
        <v>53</v>
      </c>
      <c r="DQ463">
        <v>21</v>
      </c>
      <c r="DS463">
        <v>18</v>
      </c>
    </row>
    <row r="464" spans="1:123" ht="15" x14ac:dyDescent="0.2">
      <c r="A464" s="1" t="s">
        <v>917</v>
      </c>
      <c r="B464" s="2">
        <v>9</v>
      </c>
      <c r="C464" s="3" t="s">
        <v>918</v>
      </c>
      <c r="D464" s="8" t="s">
        <v>1247</v>
      </c>
      <c r="E464" s="1">
        <v>88</v>
      </c>
      <c r="F464" s="1"/>
      <c r="G464" s="11" t="s">
        <v>1282</v>
      </c>
      <c r="H464" s="1">
        <v>62</v>
      </c>
      <c r="I464" s="1"/>
      <c r="J464" s="11" t="s">
        <v>1283</v>
      </c>
      <c r="K464" s="1">
        <v>25</v>
      </c>
      <c r="L464" s="1"/>
      <c r="M464" s="11" t="s">
        <v>1280</v>
      </c>
      <c r="N464" s="1">
        <v>48.5</v>
      </c>
      <c r="O464" s="1"/>
      <c r="P464" s="11" t="s">
        <v>1272</v>
      </c>
      <c r="Q464" s="1">
        <v>44.5</v>
      </c>
      <c r="R464" s="1"/>
      <c r="S464" s="11" t="s">
        <v>1277</v>
      </c>
      <c r="T464" s="1">
        <v>36.5</v>
      </c>
      <c r="U464" s="1"/>
      <c r="V464" s="11" t="s">
        <v>1284</v>
      </c>
      <c r="W464" t="s">
        <v>1375</v>
      </c>
      <c r="Y464" t="s">
        <v>1282</v>
      </c>
      <c r="Z464" t="s">
        <v>1383</v>
      </c>
      <c r="AB464" t="s">
        <v>1283</v>
      </c>
      <c r="AC464" t="s">
        <v>1489</v>
      </c>
      <c r="AE464" t="s">
        <v>1280</v>
      </c>
      <c r="AF464" t="s">
        <v>1393</v>
      </c>
      <c r="AH464" t="s">
        <v>1272</v>
      </c>
      <c r="AI464" t="s">
        <v>1397</v>
      </c>
      <c r="AK464" t="s">
        <v>1277</v>
      </c>
      <c r="AL464" t="s">
        <v>1396</v>
      </c>
      <c r="AN464" t="s">
        <v>1284</v>
      </c>
      <c r="AO464">
        <v>74</v>
      </c>
      <c r="AQ464" t="s">
        <v>1282</v>
      </c>
      <c r="AR464">
        <v>64.5</v>
      </c>
      <c r="AT464" t="s">
        <v>1283</v>
      </c>
      <c r="AU464">
        <v>26.5</v>
      </c>
      <c r="AW464" t="s">
        <v>1280</v>
      </c>
      <c r="AX464">
        <v>21.5</v>
      </c>
      <c r="AZ464" t="s">
        <v>1467</v>
      </c>
      <c r="BA464">
        <v>15.5</v>
      </c>
      <c r="BC464" t="s">
        <v>1290</v>
      </c>
      <c r="BD464">
        <v>33</v>
      </c>
      <c r="BF464" t="s">
        <v>1284</v>
      </c>
      <c r="BG464">
        <v>85</v>
      </c>
      <c r="BI464" t="s">
        <v>1282</v>
      </c>
      <c r="BJ464">
        <v>108</v>
      </c>
      <c r="BL464" t="s">
        <v>1304</v>
      </c>
      <c r="BM464">
        <v>37.5</v>
      </c>
      <c r="BO464" t="s">
        <v>1280</v>
      </c>
      <c r="BP464">
        <v>32</v>
      </c>
      <c r="BR464" t="s">
        <v>1324</v>
      </c>
      <c r="BS464">
        <v>32</v>
      </c>
      <c r="BU464" t="s">
        <v>1290</v>
      </c>
      <c r="BV464">
        <v>57</v>
      </c>
      <c r="BX464" t="s">
        <v>1284</v>
      </c>
      <c r="BY464">
        <v>0</v>
      </c>
      <c r="CB464">
        <v>0</v>
      </c>
      <c r="CE464">
        <v>0</v>
      </c>
      <c r="CH464">
        <v>0</v>
      </c>
      <c r="CK464">
        <v>0</v>
      </c>
      <c r="CN464">
        <v>0</v>
      </c>
      <c r="CQ464">
        <v>64</v>
      </c>
      <c r="CS464" t="s">
        <v>1302</v>
      </c>
      <c r="CT464">
        <v>78</v>
      </c>
      <c r="CV464" t="s">
        <v>1263</v>
      </c>
      <c r="CW464">
        <v>31</v>
      </c>
      <c r="CY464" t="s">
        <v>1305</v>
      </c>
      <c r="CZ464">
        <v>40</v>
      </c>
      <c r="DB464" t="s">
        <v>1276</v>
      </c>
      <c r="DC464">
        <v>59</v>
      </c>
      <c r="DE464" t="s">
        <v>1290</v>
      </c>
      <c r="DF464">
        <v>43</v>
      </c>
      <c r="DH464" t="s">
        <v>1284</v>
      </c>
      <c r="DI464">
        <v>68</v>
      </c>
      <c r="DK464">
        <v>53</v>
      </c>
      <c r="DM464">
        <v>32</v>
      </c>
      <c r="DO464">
        <v>60</v>
      </c>
      <c r="DQ464">
        <v>21</v>
      </c>
      <c r="DS464">
        <v>25</v>
      </c>
    </row>
    <row r="465" spans="1:123" ht="15" x14ac:dyDescent="0.2">
      <c r="A465" s="1" t="s">
        <v>919</v>
      </c>
      <c r="B465" s="2">
        <v>9</v>
      </c>
      <c r="C465" s="3" t="s">
        <v>920</v>
      </c>
      <c r="D465" s="8" t="s">
        <v>1247</v>
      </c>
      <c r="E465" s="1">
        <v>87</v>
      </c>
      <c r="F465" s="1"/>
      <c r="G465" s="11" t="s">
        <v>1282</v>
      </c>
      <c r="H465" s="1">
        <v>43</v>
      </c>
      <c r="I465" s="1"/>
      <c r="J465" s="11" t="s">
        <v>1283</v>
      </c>
      <c r="K465" s="1">
        <v>55</v>
      </c>
      <c r="L465" s="1"/>
      <c r="M465" s="11" t="s">
        <v>1280</v>
      </c>
      <c r="N465" s="1">
        <v>36</v>
      </c>
      <c r="O465" s="1"/>
      <c r="P465" s="11" t="s">
        <v>1272</v>
      </c>
      <c r="Q465" s="1">
        <v>47</v>
      </c>
      <c r="R465" s="1"/>
      <c r="S465" s="11" t="s">
        <v>1277</v>
      </c>
      <c r="T465" s="1">
        <v>35.5</v>
      </c>
      <c r="U465" s="1"/>
      <c r="V465" s="11" t="s">
        <v>1284</v>
      </c>
      <c r="W465" t="s">
        <v>1338</v>
      </c>
      <c r="Y465" t="s">
        <v>1282</v>
      </c>
      <c r="Z465" t="s">
        <v>1339</v>
      </c>
      <c r="AB465" t="s">
        <v>1283</v>
      </c>
      <c r="AC465" t="s">
        <v>1461</v>
      </c>
      <c r="AE465" t="s">
        <v>1280</v>
      </c>
      <c r="AF465" t="s">
        <v>1410</v>
      </c>
      <c r="AH465" t="s">
        <v>1272</v>
      </c>
      <c r="AI465" t="s">
        <v>1345</v>
      </c>
      <c r="AK465" t="s">
        <v>1277</v>
      </c>
      <c r="AL465" t="s">
        <v>1334</v>
      </c>
      <c r="AN465" t="s">
        <v>1284</v>
      </c>
      <c r="AO465">
        <v>87</v>
      </c>
      <c r="AQ465" t="s">
        <v>1282</v>
      </c>
      <c r="AR465">
        <v>68</v>
      </c>
      <c r="AT465" t="s">
        <v>1283</v>
      </c>
      <c r="AU465">
        <v>85.5</v>
      </c>
      <c r="AW465" t="s">
        <v>1280</v>
      </c>
      <c r="AX465">
        <v>12.5</v>
      </c>
      <c r="AZ465" t="s">
        <v>1467</v>
      </c>
      <c r="BA465">
        <v>17.5</v>
      </c>
      <c r="BC465" t="s">
        <v>1290</v>
      </c>
      <c r="BD465">
        <v>33</v>
      </c>
      <c r="BF465" t="s">
        <v>1284</v>
      </c>
      <c r="BG465">
        <v>84</v>
      </c>
      <c r="BI465" t="s">
        <v>1282</v>
      </c>
      <c r="BJ465">
        <v>64</v>
      </c>
      <c r="BL465" t="s">
        <v>1304</v>
      </c>
      <c r="BM465">
        <v>79</v>
      </c>
      <c r="BO465" t="s">
        <v>1280</v>
      </c>
      <c r="BP465">
        <v>16</v>
      </c>
      <c r="BR465" t="s">
        <v>1324</v>
      </c>
      <c r="BS465">
        <v>31</v>
      </c>
      <c r="BU465" t="s">
        <v>1290</v>
      </c>
      <c r="BV465">
        <v>52</v>
      </c>
      <c r="BX465" t="s">
        <v>1284</v>
      </c>
      <c r="BY465">
        <v>79</v>
      </c>
      <c r="CA465" t="s">
        <v>1282</v>
      </c>
      <c r="CB465">
        <v>84</v>
      </c>
      <c r="CD465" t="s">
        <v>1304</v>
      </c>
      <c r="CE465">
        <v>78</v>
      </c>
      <c r="CG465" t="s">
        <v>1288</v>
      </c>
      <c r="CH465">
        <v>29</v>
      </c>
      <c r="CJ465" t="s">
        <v>1317</v>
      </c>
      <c r="CK465">
        <v>34</v>
      </c>
      <c r="CM465" t="s">
        <v>1290</v>
      </c>
      <c r="CN465">
        <v>41</v>
      </c>
      <c r="CP465" t="s">
        <v>1284</v>
      </c>
      <c r="CQ465">
        <v>59</v>
      </c>
      <c r="CS465" t="s">
        <v>1302</v>
      </c>
      <c r="CT465">
        <v>74</v>
      </c>
      <c r="CV465" t="s">
        <v>1304</v>
      </c>
      <c r="CW465">
        <v>63.5</v>
      </c>
      <c r="CY465" t="s">
        <v>1288</v>
      </c>
      <c r="CZ465">
        <v>20</v>
      </c>
      <c r="DB465" t="s">
        <v>1317</v>
      </c>
      <c r="DC465">
        <v>47</v>
      </c>
      <c r="DE465" t="s">
        <v>1290</v>
      </c>
      <c r="DF465">
        <v>22</v>
      </c>
      <c r="DH465" t="s">
        <v>1284</v>
      </c>
      <c r="DI465">
        <v>78</v>
      </c>
      <c r="DK465">
        <v>75</v>
      </c>
      <c r="DM465">
        <v>86</v>
      </c>
      <c r="DO465">
        <v>41</v>
      </c>
      <c r="DQ465">
        <v>34</v>
      </c>
      <c r="DS465">
        <v>21</v>
      </c>
    </row>
    <row r="466" spans="1:123" ht="15" x14ac:dyDescent="0.2">
      <c r="A466" s="1" t="s">
        <v>921</v>
      </c>
      <c r="B466" s="2">
        <v>9</v>
      </c>
      <c r="C466" s="3" t="s">
        <v>922</v>
      </c>
      <c r="D466" s="8" t="s">
        <v>1247</v>
      </c>
      <c r="E466" s="1">
        <v>94</v>
      </c>
      <c r="F466" s="1"/>
      <c r="G466" s="11" t="s">
        <v>1282</v>
      </c>
      <c r="H466" s="1">
        <v>41</v>
      </c>
      <c r="I466" s="1"/>
      <c r="J466" s="11" t="s">
        <v>1283</v>
      </c>
      <c r="K466" s="1">
        <v>31</v>
      </c>
      <c r="L466" s="1"/>
      <c r="M466" s="11" t="s">
        <v>1280</v>
      </c>
      <c r="N466" s="1">
        <v>39</v>
      </c>
      <c r="O466" s="1"/>
      <c r="P466" s="11" t="s">
        <v>1272</v>
      </c>
      <c r="Q466" s="1">
        <v>35</v>
      </c>
      <c r="R466" s="1"/>
      <c r="S466" s="11" t="s">
        <v>1277</v>
      </c>
      <c r="T466" s="1">
        <v>62</v>
      </c>
      <c r="U466" s="1"/>
      <c r="V466" s="11" t="s">
        <v>1284</v>
      </c>
      <c r="W466" t="s">
        <v>1374</v>
      </c>
      <c r="Y466" t="s">
        <v>1282</v>
      </c>
      <c r="Z466" t="s">
        <v>1400</v>
      </c>
      <c r="AB466" t="s">
        <v>1283</v>
      </c>
      <c r="AC466" t="s">
        <v>1490</v>
      </c>
      <c r="AE466" t="s">
        <v>1280</v>
      </c>
      <c r="AF466" t="s">
        <v>1413</v>
      </c>
      <c r="AH466" t="s">
        <v>1272</v>
      </c>
      <c r="AI466" t="s">
        <v>1409</v>
      </c>
      <c r="AK466" t="s">
        <v>1277</v>
      </c>
      <c r="AL466" t="s">
        <v>1343</v>
      </c>
      <c r="AN466" t="s">
        <v>1284</v>
      </c>
      <c r="AO466">
        <v>88.5</v>
      </c>
      <c r="AQ466" t="s">
        <v>1282</v>
      </c>
      <c r="AR466">
        <v>47</v>
      </c>
      <c r="AT466" t="s">
        <v>1283</v>
      </c>
      <c r="AU466">
        <v>39</v>
      </c>
      <c r="AW466" t="s">
        <v>1280</v>
      </c>
      <c r="AX466">
        <v>16</v>
      </c>
      <c r="AZ466" t="s">
        <v>1467</v>
      </c>
      <c r="BA466">
        <v>9.5</v>
      </c>
      <c r="BC466" t="s">
        <v>1290</v>
      </c>
      <c r="BD466">
        <v>21.5</v>
      </c>
      <c r="BF466" t="s">
        <v>1284</v>
      </c>
      <c r="BG466">
        <v>101</v>
      </c>
      <c r="BI466" t="s">
        <v>1282</v>
      </c>
      <c r="BJ466">
        <v>75</v>
      </c>
      <c r="BL466" t="s">
        <v>1304</v>
      </c>
      <c r="BM466">
        <v>13.5</v>
      </c>
      <c r="BO466" t="s">
        <v>1280</v>
      </c>
      <c r="BP466">
        <v>27</v>
      </c>
      <c r="BR466" t="s">
        <v>1324</v>
      </c>
      <c r="BS466">
        <v>31</v>
      </c>
      <c r="BU466" t="s">
        <v>1290</v>
      </c>
      <c r="BV466">
        <v>58</v>
      </c>
      <c r="BX466" t="s">
        <v>1284</v>
      </c>
      <c r="BY466">
        <v>85</v>
      </c>
      <c r="CA466" t="s">
        <v>1282</v>
      </c>
      <c r="CB466">
        <v>56</v>
      </c>
      <c r="CD466" t="s">
        <v>1304</v>
      </c>
      <c r="CE466">
        <v>34.5</v>
      </c>
      <c r="CG466" t="s">
        <v>1288</v>
      </c>
      <c r="CH466">
        <v>41</v>
      </c>
      <c r="CJ466" t="s">
        <v>1317</v>
      </c>
      <c r="CK466">
        <v>29</v>
      </c>
      <c r="CM466" t="s">
        <v>1290</v>
      </c>
      <c r="CN466">
        <v>45</v>
      </c>
      <c r="CP466" t="s">
        <v>1284</v>
      </c>
      <c r="CQ466">
        <v>76</v>
      </c>
      <c r="CS466" t="s">
        <v>1302</v>
      </c>
      <c r="CT466">
        <v>56</v>
      </c>
      <c r="CV466" t="s">
        <v>1263</v>
      </c>
      <c r="CW466">
        <v>24</v>
      </c>
      <c r="CY466" t="s">
        <v>1305</v>
      </c>
      <c r="CZ466">
        <v>35</v>
      </c>
      <c r="DB466" t="s">
        <v>1276</v>
      </c>
      <c r="DC466">
        <v>66</v>
      </c>
      <c r="DE466" t="s">
        <v>1290</v>
      </c>
      <c r="DF466">
        <v>44</v>
      </c>
      <c r="DH466" t="s">
        <v>1284</v>
      </c>
      <c r="DI466">
        <v>97</v>
      </c>
      <c r="DK466">
        <v>77</v>
      </c>
      <c r="DM466">
        <v>43</v>
      </c>
      <c r="DO466">
        <v>36</v>
      </c>
      <c r="DQ466">
        <v>27</v>
      </c>
      <c r="DS466">
        <v>36</v>
      </c>
    </row>
    <row r="467" spans="1:123" ht="15" x14ac:dyDescent="0.2">
      <c r="A467" s="1" t="s">
        <v>923</v>
      </c>
      <c r="B467" s="2">
        <v>9</v>
      </c>
      <c r="C467" s="3" t="s">
        <v>924</v>
      </c>
      <c r="D467" s="8" t="s">
        <v>1247</v>
      </c>
      <c r="E467" s="1">
        <v>84</v>
      </c>
      <c r="F467" s="1"/>
      <c r="G467" s="11" t="s">
        <v>1282</v>
      </c>
      <c r="H467" s="1">
        <v>47</v>
      </c>
      <c r="I467" s="1"/>
      <c r="J467" s="11" t="s">
        <v>1283</v>
      </c>
      <c r="K467" s="1">
        <v>42</v>
      </c>
      <c r="L467" s="1"/>
      <c r="M467" s="11" t="s">
        <v>1280</v>
      </c>
      <c r="N467" s="1">
        <v>24</v>
      </c>
      <c r="O467" s="1"/>
      <c r="P467" s="11" t="s">
        <v>1272</v>
      </c>
      <c r="Q467" s="1">
        <v>51.5</v>
      </c>
      <c r="R467" s="1"/>
      <c r="S467" s="11" t="s">
        <v>1277</v>
      </c>
      <c r="T467" s="1">
        <v>53.5</v>
      </c>
      <c r="U467" s="1"/>
      <c r="V467" s="11" t="s">
        <v>1284</v>
      </c>
      <c r="W467" t="s">
        <v>1416</v>
      </c>
      <c r="Y467" t="s">
        <v>1282</v>
      </c>
      <c r="Z467" t="s">
        <v>1456</v>
      </c>
      <c r="AB467" t="s">
        <v>1283</v>
      </c>
      <c r="AC467" t="s">
        <v>1371</v>
      </c>
      <c r="AE467" t="s">
        <v>1280</v>
      </c>
      <c r="AF467" t="s">
        <v>1404</v>
      </c>
      <c r="AH467" t="s">
        <v>1272</v>
      </c>
      <c r="AI467" t="s">
        <v>1414</v>
      </c>
      <c r="AK467" t="s">
        <v>1277</v>
      </c>
      <c r="AL467" t="s">
        <v>1330</v>
      </c>
      <c r="AN467" t="s">
        <v>1284</v>
      </c>
      <c r="AO467">
        <v>76</v>
      </c>
      <c r="AQ467" t="s">
        <v>1282</v>
      </c>
      <c r="AR467">
        <v>64.5</v>
      </c>
      <c r="AT467" t="s">
        <v>1283</v>
      </c>
      <c r="AU467">
        <v>45.5</v>
      </c>
      <c r="AW467" t="s">
        <v>1280</v>
      </c>
      <c r="AX467">
        <v>30</v>
      </c>
      <c r="AZ467" t="s">
        <v>1467</v>
      </c>
      <c r="BA467">
        <v>38</v>
      </c>
      <c r="BC467" t="s">
        <v>1290</v>
      </c>
      <c r="BD467">
        <v>38.5</v>
      </c>
      <c r="BF467" t="s">
        <v>1284</v>
      </c>
      <c r="BG467">
        <v>73</v>
      </c>
      <c r="BI467" t="s">
        <v>1282</v>
      </c>
      <c r="BJ467">
        <v>51</v>
      </c>
      <c r="BL467" t="s">
        <v>1304</v>
      </c>
      <c r="BM467">
        <v>46.5</v>
      </c>
      <c r="BO467" t="s">
        <v>1280</v>
      </c>
      <c r="BP467">
        <v>25</v>
      </c>
      <c r="BR467" t="s">
        <v>1324</v>
      </c>
      <c r="BS467">
        <v>27</v>
      </c>
      <c r="BU467" t="s">
        <v>1290</v>
      </c>
      <c r="BV467">
        <v>65</v>
      </c>
      <c r="BX467" t="s">
        <v>1284</v>
      </c>
      <c r="BY467">
        <v>71</v>
      </c>
      <c r="CA467" t="s">
        <v>1282</v>
      </c>
      <c r="CB467">
        <v>67</v>
      </c>
      <c r="CD467" t="s">
        <v>1304</v>
      </c>
      <c r="CE467">
        <v>25.5</v>
      </c>
      <c r="CG467" t="s">
        <v>1288</v>
      </c>
      <c r="CH467">
        <v>16</v>
      </c>
      <c r="CJ467" t="s">
        <v>1317</v>
      </c>
      <c r="CK467">
        <v>54</v>
      </c>
      <c r="CM467" t="s">
        <v>1290</v>
      </c>
      <c r="CN467">
        <v>26</v>
      </c>
      <c r="CP467" t="s">
        <v>1284</v>
      </c>
      <c r="CQ467">
        <v>59</v>
      </c>
      <c r="CS467" t="s">
        <v>1302</v>
      </c>
      <c r="CT467">
        <v>30</v>
      </c>
      <c r="CV467" t="s">
        <v>1309</v>
      </c>
      <c r="CW467">
        <v>25.5</v>
      </c>
      <c r="CY467" t="s">
        <v>1310</v>
      </c>
      <c r="CZ467">
        <v>35</v>
      </c>
      <c r="DB467" t="s">
        <v>1317</v>
      </c>
      <c r="DC467">
        <v>53</v>
      </c>
      <c r="DE467" t="s">
        <v>1337</v>
      </c>
      <c r="DF467">
        <v>36</v>
      </c>
      <c r="DH467" t="s">
        <v>1284</v>
      </c>
      <c r="DI467">
        <v>80</v>
      </c>
      <c r="DK467">
        <v>68</v>
      </c>
      <c r="DM467">
        <v>53</v>
      </c>
      <c r="DO467">
        <v>40</v>
      </c>
      <c r="DQ467">
        <v>46</v>
      </c>
      <c r="DS467">
        <v>28</v>
      </c>
    </row>
    <row r="468" spans="1:123" ht="15" x14ac:dyDescent="0.2">
      <c r="A468" s="1" t="s">
        <v>925</v>
      </c>
      <c r="B468" s="2">
        <v>9</v>
      </c>
      <c r="C468" s="3" t="s">
        <v>926</v>
      </c>
      <c r="D468" s="8" t="s">
        <v>1247</v>
      </c>
      <c r="E468" s="1">
        <v>89</v>
      </c>
      <c r="F468" s="1"/>
      <c r="G468" s="11" t="s">
        <v>1282</v>
      </c>
      <c r="H468" s="1">
        <v>50</v>
      </c>
      <c r="I468" s="1"/>
      <c r="J468" s="11" t="s">
        <v>1283</v>
      </c>
      <c r="K468" s="1">
        <v>61</v>
      </c>
      <c r="L468" s="1"/>
      <c r="M468" s="11" t="s">
        <v>1280</v>
      </c>
      <c r="N468" s="1">
        <v>25</v>
      </c>
      <c r="O468" s="1"/>
      <c r="P468" s="11" t="s">
        <v>1272</v>
      </c>
      <c r="Q468" s="1">
        <v>32</v>
      </c>
      <c r="R468" s="1"/>
      <c r="S468" s="11" t="s">
        <v>1277</v>
      </c>
      <c r="T468" s="1">
        <v>42.5</v>
      </c>
      <c r="U468" s="1"/>
      <c r="V468" s="11" t="s">
        <v>1284</v>
      </c>
      <c r="W468" t="s">
        <v>1375</v>
      </c>
      <c r="Y468" t="s">
        <v>1282</v>
      </c>
      <c r="Z468" t="s">
        <v>1370</v>
      </c>
      <c r="AB468" t="s">
        <v>1283</v>
      </c>
      <c r="AC468" t="s">
        <v>1336</v>
      </c>
      <c r="AE468" t="s">
        <v>1280</v>
      </c>
      <c r="AF468" t="s">
        <v>1455</v>
      </c>
      <c r="AH468" t="s">
        <v>1272</v>
      </c>
      <c r="AI468" t="s">
        <v>1491</v>
      </c>
      <c r="AK468" t="s">
        <v>1277</v>
      </c>
      <c r="AL468" t="s">
        <v>1389</v>
      </c>
      <c r="AN468" t="s">
        <v>1284</v>
      </c>
      <c r="AO468">
        <v>80.5</v>
      </c>
      <c r="AQ468" t="s">
        <v>1282</v>
      </c>
      <c r="AR468">
        <v>45</v>
      </c>
      <c r="AT468" t="s">
        <v>1283</v>
      </c>
      <c r="AU468">
        <v>59.5</v>
      </c>
      <c r="AW468" t="s">
        <v>1280</v>
      </c>
      <c r="AX468">
        <v>21</v>
      </c>
      <c r="AZ468" t="s">
        <v>1467</v>
      </c>
      <c r="BA468">
        <v>21</v>
      </c>
      <c r="BC468" t="s">
        <v>1290</v>
      </c>
      <c r="BD468">
        <v>16</v>
      </c>
      <c r="BF468" t="s">
        <v>1284</v>
      </c>
      <c r="BG468">
        <v>85</v>
      </c>
      <c r="BI468" t="s">
        <v>1282</v>
      </c>
      <c r="BJ468">
        <v>61</v>
      </c>
      <c r="BL468" t="s">
        <v>1304</v>
      </c>
      <c r="BM468">
        <v>65</v>
      </c>
      <c r="BO468" t="s">
        <v>1280</v>
      </c>
      <c r="BP468">
        <v>13</v>
      </c>
      <c r="BR468" t="s">
        <v>1324</v>
      </c>
      <c r="BS468">
        <v>25</v>
      </c>
      <c r="BU468" t="s">
        <v>1290</v>
      </c>
      <c r="BV468">
        <v>48</v>
      </c>
      <c r="BX468" t="s">
        <v>1284</v>
      </c>
      <c r="BY468">
        <v>79</v>
      </c>
      <c r="CA468" t="s">
        <v>1282</v>
      </c>
      <c r="CB468">
        <v>43</v>
      </c>
      <c r="CD468" t="s">
        <v>1304</v>
      </c>
      <c r="CE468">
        <v>64</v>
      </c>
      <c r="CG468" t="s">
        <v>1288</v>
      </c>
      <c r="CH468">
        <v>25</v>
      </c>
      <c r="CJ468" t="s">
        <v>1317</v>
      </c>
      <c r="CK468">
        <v>29</v>
      </c>
      <c r="CM468" t="s">
        <v>1290</v>
      </c>
      <c r="CN468">
        <v>36</v>
      </c>
      <c r="CP468" t="s">
        <v>1284</v>
      </c>
      <c r="CQ468">
        <v>64</v>
      </c>
      <c r="CS468" t="s">
        <v>1302</v>
      </c>
      <c r="CT468">
        <v>50</v>
      </c>
      <c r="CV468" t="s">
        <v>1257</v>
      </c>
      <c r="CW468">
        <v>51</v>
      </c>
      <c r="CY468" t="s">
        <v>1311</v>
      </c>
      <c r="CZ468">
        <v>41</v>
      </c>
      <c r="DB468" t="s">
        <v>1317</v>
      </c>
      <c r="DC468">
        <v>51</v>
      </c>
      <c r="DE468" t="s">
        <v>1286</v>
      </c>
      <c r="DF468">
        <v>46</v>
      </c>
      <c r="DH468" t="s">
        <v>1353</v>
      </c>
      <c r="DI468">
        <v>73</v>
      </c>
      <c r="DK468">
        <v>75</v>
      </c>
      <c r="DM468">
        <v>76</v>
      </c>
      <c r="DO468">
        <v>55</v>
      </c>
      <c r="DQ468">
        <v>15</v>
      </c>
      <c r="DS468">
        <v>28</v>
      </c>
    </row>
    <row r="469" spans="1:123" ht="15" x14ac:dyDescent="0.2">
      <c r="A469" s="1" t="s">
        <v>927</v>
      </c>
      <c r="B469" s="2">
        <v>9</v>
      </c>
      <c r="C469" s="3" t="s">
        <v>267</v>
      </c>
      <c r="D469" s="8" t="s">
        <v>1247</v>
      </c>
      <c r="E469" s="1">
        <v>86</v>
      </c>
      <c r="F469" s="1"/>
      <c r="G469" s="11" t="s">
        <v>1282</v>
      </c>
      <c r="H469" s="1">
        <v>45</v>
      </c>
      <c r="I469" s="1"/>
      <c r="J469" s="11" t="s">
        <v>1283</v>
      </c>
      <c r="K469" s="1">
        <v>38</v>
      </c>
      <c r="L469" s="1"/>
      <c r="M469" s="11" t="s">
        <v>1280</v>
      </c>
      <c r="N469" s="1">
        <v>16.5</v>
      </c>
      <c r="O469" s="1"/>
      <c r="P469" s="11" t="s">
        <v>1272</v>
      </c>
      <c r="Q469" s="1">
        <v>56.5</v>
      </c>
      <c r="R469" s="1"/>
      <c r="S469" s="11" t="s">
        <v>1277</v>
      </c>
      <c r="T469" s="1">
        <v>47.5</v>
      </c>
      <c r="U469" s="1"/>
      <c r="V469" s="11" t="s">
        <v>1284</v>
      </c>
      <c r="W469" t="s">
        <v>1342</v>
      </c>
      <c r="Y469" t="s">
        <v>1282</v>
      </c>
      <c r="Z469" t="s">
        <v>1403</v>
      </c>
      <c r="AB469" t="s">
        <v>1283</v>
      </c>
      <c r="AC469" t="s">
        <v>1419</v>
      </c>
      <c r="AE469" t="s">
        <v>1280</v>
      </c>
      <c r="AF469" t="s">
        <v>1393</v>
      </c>
      <c r="AH469" t="s">
        <v>1272</v>
      </c>
      <c r="AI469" t="s">
        <v>1346</v>
      </c>
      <c r="AK469" t="s">
        <v>1277</v>
      </c>
      <c r="AL469" t="s">
        <v>1336</v>
      </c>
      <c r="AN469" t="s">
        <v>1284</v>
      </c>
      <c r="AO469">
        <v>78</v>
      </c>
      <c r="AQ469" t="s">
        <v>1282</v>
      </c>
      <c r="AR469">
        <v>47</v>
      </c>
      <c r="AT469" t="s">
        <v>1283</v>
      </c>
      <c r="AU469">
        <v>42</v>
      </c>
      <c r="AW469" t="s">
        <v>1280</v>
      </c>
      <c r="AX469">
        <v>15</v>
      </c>
      <c r="AZ469" t="s">
        <v>1467</v>
      </c>
      <c r="BA469">
        <v>10</v>
      </c>
      <c r="BC469" t="s">
        <v>1290</v>
      </c>
      <c r="BD469">
        <v>18</v>
      </c>
      <c r="BF469" t="s">
        <v>1284</v>
      </c>
      <c r="BG469">
        <v>92</v>
      </c>
      <c r="BI469" t="s">
        <v>1282</v>
      </c>
      <c r="BJ469">
        <v>49</v>
      </c>
      <c r="BL469" t="s">
        <v>1304</v>
      </c>
      <c r="BM469">
        <v>24.5</v>
      </c>
      <c r="BO469" t="s">
        <v>1280</v>
      </c>
      <c r="BP469">
        <v>28</v>
      </c>
      <c r="BR469" t="s">
        <v>1324</v>
      </c>
      <c r="BS469">
        <v>33</v>
      </c>
      <c r="BU469" t="s">
        <v>1290</v>
      </c>
      <c r="BV469">
        <v>49</v>
      </c>
      <c r="BX469" t="s">
        <v>1284</v>
      </c>
      <c r="BY469">
        <v>0</v>
      </c>
      <c r="CB469">
        <v>0</v>
      </c>
      <c r="CE469">
        <v>0</v>
      </c>
      <c r="CH469">
        <v>0</v>
      </c>
      <c r="CK469">
        <v>0</v>
      </c>
      <c r="CN469">
        <v>0</v>
      </c>
      <c r="CQ469">
        <v>69</v>
      </c>
      <c r="CS469" t="s">
        <v>1302</v>
      </c>
      <c r="CT469">
        <v>56</v>
      </c>
      <c r="CV469" t="s">
        <v>1304</v>
      </c>
      <c r="CW469">
        <v>36.5</v>
      </c>
      <c r="CY469" t="s">
        <v>1288</v>
      </c>
      <c r="CZ469">
        <v>39</v>
      </c>
      <c r="DB469" t="s">
        <v>1317</v>
      </c>
      <c r="DC469">
        <v>44</v>
      </c>
      <c r="DE469" t="s">
        <v>1290</v>
      </c>
      <c r="DF469">
        <v>36</v>
      </c>
      <c r="DH469" t="s">
        <v>1284</v>
      </c>
      <c r="DI469">
        <v>79</v>
      </c>
      <c r="DK469">
        <v>65</v>
      </c>
      <c r="DM469">
        <v>41</v>
      </c>
      <c r="DO469">
        <v>47</v>
      </c>
      <c r="DQ469">
        <v>26</v>
      </c>
      <c r="DS469">
        <v>28</v>
      </c>
    </row>
    <row r="470" spans="1:123" ht="15" x14ac:dyDescent="0.2">
      <c r="A470" s="1" t="s">
        <v>928</v>
      </c>
      <c r="B470" s="2">
        <v>9</v>
      </c>
      <c r="C470" s="3" t="s">
        <v>929</v>
      </c>
      <c r="D470" s="8" t="s">
        <v>1247</v>
      </c>
      <c r="E470" s="1">
        <v>92</v>
      </c>
      <c r="F470" s="1"/>
      <c r="G470" s="11" t="s">
        <v>1282</v>
      </c>
      <c r="H470" s="1">
        <v>47</v>
      </c>
      <c r="I470" s="1"/>
      <c r="J470" s="11" t="s">
        <v>1283</v>
      </c>
      <c r="K470" s="1">
        <v>24</v>
      </c>
      <c r="L470" s="1"/>
      <c r="M470" s="11" t="s">
        <v>1280</v>
      </c>
      <c r="N470" s="1">
        <v>17</v>
      </c>
      <c r="O470" s="1"/>
      <c r="P470" s="11" t="s">
        <v>1272</v>
      </c>
      <c r="Q470" s="1">
        <v>46</v>
      </c>
      <c r="R470" s="1"/>
      <c r="S470" s="11" t="s">
        <v>1277</v>
      </c>
      <c r="T470" s="1">
        <v>51</v>
      </c>
      <c r="U470" s="1"/>
      <c r="V470" s="11" t="s">
        <v>1284</v>
      </c>
      <c r="W470" t="s">
        <v>1373</v>
      </c>
      <c r="Y470" t="s">
        <v>1282</v>
      </c>
      <c r="Z470" t="s">
        <v>1345</v>
      </c>
      <c r="AB470" t="s">
        <v>1283</v>
      </c>
      <c r="AC470" t="s">
        <v>1492</v>
      </c>
      <c r="AE470" t="s">
        <v>1280</v>
      </c>
      <c r="AF470" t="s">
        <v>1411</v>
      </c>
      <c r="AH470" t="s">
        <v>1272</v>
      </c>
      <c r="AI470" t="s">
        <v>1366</v>
      </c>
      <c r="AK470" t="s">
        <v>1277</v>
      </c>
      <c r="AL470" t="s">
        <v>1380</v>
      </c>
      <c r="AN470" t="s">
        <v>1284</v>
      </c>
      <c r="AO470">
        <v>82.5</v>
      </c>
      <c r="AQ470" t="s">
        <v>1282</v>
      </c>
      <c r="AR470">
        <v>49</v>
      </c>
      <c r="AT470" t="s">
        <v>1283</v>
      </c>
      <c r="AU470">
        <v>33</v>
      </c>
      <c r="AW470" t="s">
        <v>1280</v>
      </c>
      <c r="AX470">
        <v>16.5</v>
      </c>
      <c r="AZ470" t="s">
        <v>1467</v>
      </c>
      <c r="BA470">
        <v>10</v>
      </c>
      <c r="BC470" t="s">
        <v>1290</v>
      </c>
      <c r="BD470">
        <v>39</v>
      </c>
      <c r="BF470" t="s">
        <v>1284</v>
      </c>
      <c r="BG470">
        <v>77</v>
      </c>
      <c r="BI470" t="s">
        <v>1282</v>
      </c>
      <c r="BJ470">
        <v>60</v>
      </c>
      <c r="BL470" t="s">
        <v>1304</v>
      </c>
      <c r="BM470">
        <v>39</v>
      </c>
      <c r="BO470" t="s">
        <v>1280</v>
      </c>
      <c r="BP470">
        <v>15</v>
      </c>
      <c r="BR470" t="s">
        <v>1324</v>
      </c>
      <c r="BS470">
        <v>28</v>
      </c>
      <c r="BU470" t="s">
        <v>1290</v>
      </c>
      <c r="BV470">
        <v>53</v>
      </c>
      <c r="BX470" t="s">
        <v>1284</v>
      </c>
      <c r="BY470">
        <v>70</v>
      </c>
      <c r="CA470" t="s">
        <v>1282</v>
      </c>
      <c r="CB470">
        <v>57</v>
      </c>
      <c r="CD470" t="s">
        <v>1304</v>
      </c>
      <c r="CE470">
        <v>29.5</v>
      </c>
      <c r="CG470" t="s">
        <v>1288</v>
      </c>
      <c r="CH470">
        <v>14</v>
      </c>
      <c r="CJ470" t="s">
        <v>1317</v>
      </c>
      <c r="CK470">
        <v>27</v>
      </c>
      <c r="CM470" t="s">
        <v>1290</v>
      </c>
      <c r="CN470">
        <v>39</v>
      </c>
      <c r="CP470" t="s">
        <v>1284</v>
      </c>
      <c r="CQ470">
        <v>65</v>
      </c>
      <c r="CS470" t="s">
        <v>1302</v>
      </c>
      <c r="CT470">
        <v>62</v>
      </c>
      <c r="CV470" t="s">
        <v>1304</v>
      </c>
      <c r="CW470">
        <v>36</v>
      </c>
      <c r="CY470" t="s">
        <v>1288</v>
      </c>
      <c r="CZ470">
        <v>22</v>
      </c>
      <c r="DB470" t="s">
        <v>1317</v>
      </c>
      <c r="DC470">
        <v>38</v>
      </c>
      <c r="DE470" t="s">
        <v>1290</v>
      </c>
      <c r="DF470">
        <v>34</v>
      </c>
      <c r="DH470" t="s">
        <v>1284</v>
      </c>
      <c r="DI470">
        <v>78</v>
      </c>
      <c r="DK470">
        <v>73</v>
      </c>
      <c r="DM470">
        <v>51</v>
      </c>
      <c r="DO470">
        <v>55</v>
      </c>
      <c r="DQ470">
        <v>20</v>
      </c>
      <c r="DS470">
        <v>26</v>
      </c>
    </row>
    <row r="471" spans="1:123" ht="15" x14ac:dyDescent="0.2">
      <c r="A471" s="1" t="s">
        <v>930</v>
      </c>
      <c r="B471" s="2">
        <v>9</v>
      </c>
      <c r="C471" s="3" t="s">
        <v>931</v>
      </c>
      <c r="D471" s="8" t="s">
        <v>1247</v>
      </c>
      <c r="E471" s="1">
        <v>96</v>
      </c>
      <c r="F471" s="1"/>
      <c r="G471" s="11" t="s">
        <v>1282</v>
      </c>
      <c r="H471" s="1">
        <v>22</v>
      </c>
      <c r="I471" s="1"/>
      <c r="J471" s="11" t="s">
        <v>1283</v>
      </c>
      <c r="K471" s="1">
        <v>38</v>
      </c>
      <c r="L471" s="1"/>
      <c r="M471" s="11" t="s">
        <v>1280</v>
      </c>
      <c r="N471" s="1">
        <v>19</v>
      </c>
      <c r="O471" s="1"/>
      <c r="P471" s="11" t="s">
        <v>1272</v>
      </c>
      <c r="Q471" s="1">
        <v>35</v>
      </c>
      <c r="R471" s="1"/>
      <c r="S471" s="11" t="s">
        <v>1277</v>
      </c>
      <c r="T471" s="1">
        <v>57</v>
      </c>
      <c r="U471" s="1"/>
      <c r="V471" s="11" t="s">
        <v>1284</v>
      </c>
      <c r="W471">
        <v>0</v>
      </c>
      <c r="Z471">
        <v>0</v>
      </c>
      <c r="AC471">
        <v>0</v>
      </c>
      <c r="AF471">
        <v>0</v>
      </c>
      <c r="AI471">
        <v>0</v>
      </c>
      <c r="AL471">
        <v>0</v>
      </c>
      <c r="AO471">
        <v>83</v>
      </c>
      <c r="AQ471" t="s">
        <v>1282</v>
      </c>
      <c r="AR471">
        <v>83</v>
      </c>
      <c r="AT471" t="s">
        <v>1283</v>
      </c>
      <c r="AU471">
        <v>60.5</v>
      </c>
      <c r="AW471" t="s">
        <v>1280</v>
      </c>
      <c r="AX471">
        <v>30.5</v>
      </c>
      <c r="AZ471" t="s">
        <v>1467</v>
      </c>
      <c r="BA471">
        <v>7</v>
      </c>
      <c r="BC471" t="s">
        <v>1290</v>
      </c>
      <c r="BD471">
        <v>26</v>
      </c>
      <c r="BF471" t="s">
        <v>1284</v>
      </c>
      <c r="BG471">
        <v>91</v>
      </c>
      <c r="BI471" t="s">
        <v>1282</v>
      </c>
      <c r="BJ471">
        <v>67</v>
      </c>
      <c r="BL471" t="s">
        <v>1304</v>
      </c>
      <c r="BM471">
        <v>68.5</v>
      </c>
      <c r="BO471" t="s">
        <v>1280</v>
      </c>
      <c r="BP471">
        <v>37</v>
      </c>
      <c r="BR471" t="s">
        <v>1324</v>
      </c>
      <c r="BS471">
        <v>27</v>
      </c>
      <c r="BU471" t="s">
        <v>1290</v>
      </c>
      <c r="BV471">
        <v>57</v>
      </c>
      <c r="BX471" t="s">
        <v>1284</v>
      </c>
      <c r="BY471">
        <v>101</v>
      </c>
      <c r="CA471" t="s">
        <v>1282</v>
      </c>
      <c r="CB471">
        <v>83</v>
      </c>
      <c r="CD471" t="s">
        <v>1304</v>
      </c>
      <c r="CE471">
        <v>54</v>
      </c>
      <c r="CG471" t="s">
        <v>1288</v>
      </c>
      <c r="CH471">
        <v>28</v>
      </c>
      <c r="CJ471" t="s">
        <v>1317</v>
      </c>
      <c r="CK471">
        <v>34</v>
      </c>
      <c r="CM471" t="s">
        <v>1290</v>
      </c>
      <c r="CN471">
        <v>45</v>
      </c>
      <c r="CP471" t="s">
        <v>1284</v>
      </c>
      <c r="CQ471">
        <v>66</v>
      </c>
      <c r="CS471" t="s">
        <v>1262</v>
      </c>
      <c r="CT471">
        <v>71</v>
      </c>
      <c r="CV471" t="s">
        <v>1309</v>
      </c>
      <c r="CW471">
        <v>51</v>
      </c>
      <c r="CY471" t="s">
        <v>1264</v>
      </c>
      <c r="CZ471">
        <v>43</v>
      </c>
      <c r="DB471" t="s">
        <v>1276</v>
      </c>
      <c r="DC471">
        <v>58</v>
      </c>
      <c r="DE471" t="s">
        <v>1281</v>
      </c>
      <c r="DF471">
        <v>51</v>
      </c>
      <c r="DH471" t="s">
        <v>1353</v>
      </c>
      <c r="DI471">
        <v>86</v>
      </c>
      <c r="DK471">
        <v>82</v>
      </c>
      <c r="DM471">
        <v>72</v>
      </c>
      <c r="DO471">
        <v>60</v>
      </c>
      <c r="DQ471">
        <v>35</v>
      </c>
      <c r="DS471">
        <v>41</v>
      </c>
    </row>
    <row r="472" spans="1:123" ht="15" x14ac:dyDescent="0.2">
      <c r="A472" s="1" t="s">
        <v>932</v>
      </c>
      <c r="B472" s="2">
        <v>9</v>
      </c>
      <c r="C472" s="3" t="s">
        <v>643</v>
      </c>
      <c r="D472" s="8" t="s">
        <v>1247</v>
      </c>
      <c r="E472" s="1">
        <v>91</v>
      </c>
      <c r="F472" s="1"/>
      <c r="G472" s="11" t="s">
        <v>1282</v>
      </c>
      <c r="H472" s="1">
        <v>40</v>
      </c>
      <c r="I472" s="1"/>
      <c r="J472" s="11" t="s">
        <v>1283</v>
      </c>
      <c r="K472" s="1">
        <v>28</v>
      </c>
      <c r="L472" s="1"/>
      <c r="M472" s="11" t="s">
        <v>1280</v>
      </c>
      <c r="N472" s="1">
        <v>22</v>
      </c>
      <c r="O472" s="1"/>
      <c r="P472" s="11" t="s">
        <v>1272</v>
      </c>
      <c r="Q472" s="1">
        <v>43</v>
      </c>
      <c r="R472" s="1"/>
      <c r="S472" s="11" t="s">
        <v>1277</v>
      </c>
      <c r="T472" s="1">
        <v>41.5</v>
      </c>
      <c r="U472" s="1"/>
      <c r="V472" s="11" t="s">
        <v>1284</v>
      </c>
      <c r="W472" t="s">
        <v>1407</v>
      </c>
      <c r="Y472" t="s">
        <v>1282</v>
      </c>
      <c r="Z472" t="s">
        <v>1346</v>
      </c>
      <c r="AB472" t="s">
        <v>1283</v>
      </c>
      <c r="AC472" t="s">
        <v>1465</v>
      </c>
      <c r="AE472" t="s">
        <v>1280</v>
      </c>
      <c r="AF472" t="s">
        <v>1376</v>
      </c>
      <c r="AH472" t="s">
        <v>1272</v>
      </c>
      <c r="AI472" t="s">
        <v>1343</v>
      </c>
      <c r="AK472" t="s">
        <v>1277</v>
      </c>
      <c r="AL472" t="s">
        <v>1323</v>
      </c>
      <c r="AN472" t="s">
        <v>1284</v>
      </c>
      <c r="AO472">
        <v>84</v>
      </c>
      <c r="AQ472" t="s">
        <v>1282</v>
      </c>
      <c r="AR472">
        <v>57.5</v>
      </c>
      <c r="AT472" t="s">
        <v>1283</v>
      </c>
      <c r="AU472">
        <v>30.5</v>
      </c>
      <c r="AW472" t="s">
        <v>1280</v>
      </c>
      <c r="AX472">
        <v>26.5</v>
      </c>
      <c r="AZ472" t="s">
        <v>1467</v>
      </c>
      <c r="BA472">
        <v>27</v>
      </c>
      <c r="BC472" t="s">
        <v>1290</v>
      </c>
      <c r="BD472">
        <v>18</v>
      </c>
      <c r="BF472" t="s">
        <v>1284</v>
      </c>
      <c r="BG472">
        <v>95</v>
      </c>
      <c r="BI472" t="s">
        <v>1282</v>
      </c>
      <c r="BJ472">
        <v>67</v>
      </c>
      <c r="BL472" t="s">
        <v>1304</v>
      </c>
      <c r="BM472">
        <v>35.5</v>
      </c>
      <c r="BO472" t="s">
        <v>1280</v>
      </c>
      <c r="BP472">
        <v>30</v>
      </c>
      <c r="BR472" t="s">
        <v>1324</v>
      </c>
      <c r="BS472">
        <v>23</v>
      </c>
      <c r="BU472" t="s">
        <v>1290</v>
      </c>
      <c r="BV472">
        <v>56</v>
      </c>
      <c r="BX472" t="s">
        <v>1284</v>
      </c>
      <c r="BY472">
        <v>78</v>
      </c>
      <c r="CA472" t="s">
        <v>1262</v>
      </c>
      <c r="CB472">
        <v>68</v>
      </c>
      <c r="CD472" t="s">
        <v>1263</v>
      </c>
      <c r="CE472">
        <v>35.5</v>
      </c>
      <c r="CG472" t="s">
        <v>1305</v>
      </c>
      <c r="CH472">
        <v>19</v>
      </c>
      <c r="CJ472" t="s">
        <v>1276</v>
      </c>
      <c r="CK472">
        <v>32</v>
      </c>
      <c r="CM472" t="s">
        <v>1286</v>
      </c>
      <c r="CN472">
        <v>28</v>
      </c>
      <c r="CP472" t="s">
        <v>1284</v>
      </c>
      <c r="CQ472">
        <v>64</v>
      </c>
      <c r="CS472" t="s">
        <v>1302</v>
      </c>
      <c r="CT472">
        <v>92</v>
      </c>
      <c r="CV472" t="s">
        <v>1304</v>
      </c>
      <c r="CW472">
        <v>33</v>
      </c>
      <c r="CY472" t="s">
        <v>1288</v>
      </c>
      <c r="CZ472">
        <v>42</v>
      </c>
      <c r="DB472" t="s">
        <v>1317</v>
      </c>
      <c r="DC472">
        <v>60</v>
      </c>
      <c r="DE472" t="s">
        <v>1290</v>
      </c>
      <c r="DF472">
        <v>40</v>
      </c>
      <c r="DH472" t="s">
        <v>1284</v>
      </c>
      <c r="DI472">
        <v>90</v>
      </c>
      <c r="DK472">
        <v>86</v>
      </c>
      <c r="DM472">
        <v>43</v>
      </c>
      <c r="DO472">
        <v>44</v>
      </c>
      <c r="DQ472">
        <v>30</v>
      </c>
      <c r="DS472">
        <v>32</v>
      </c>
    </row>
    <row r="473" spans="1:123" ht="15" x14ac:dyDescent="0.2">
      <c r="A473" s="1" t="s">
        <v>933</v>
      </c>
      <c r="B473" s="2">
        <v>9</v>
      </c>
      <c r="C473" s="3" t="s">
        <v>934</v>
      </c>
      <c r="D473" s="8" t="s">
        <v>1247</v>
      </c>
      <c r="E473" s="1">
        <v>90</v>
      </c>
      <c r="F473" s="1"/>
      <c r="G473" s="11" t="s">
        <v>1282</v>
      </c>
      <c r="H473" s="1">
        <v>43</v>
      </c>
      <c r="I473" s="1"/>
      <c r="J473" s="11" t="s">
        <v>1283</v>
      </c>
      <c r="K473" s="1">
        <v>38</v>
      </c>
      <c r="L473" s="1"/>
      <c r="M473" s="11" t="s">
        <v>1280</v>
      </c>
      <c r="N473" s="1">
        <v>20</v>
      </c>
      <c r="O473" s="1"/>
      <c r="P473" s="11" t="s">
        <v>1272</v>
      </c>
      <c r="Q473" s="1">
        <v>35</v>
      </c>
      <c r="R473" s="1"/>
      <c r="S473" s="11" t="s">
        <v>1277</v>
      </c>
      <c r="T473" s="1">
        <v>32.5</v>
      </c>
      <c r="U473" s="1"/>
      <c r="V473" s="11" t="s">
        <v>1284</v>
      </c>
      <c r="W473">
        <v>0</v>
      </c>
      <c r="Z473">
        <v>0</v>
      </c>
      <c r="AC473">
        <v>0</v>
      </c>
      <c r="AF473">
        <v>0</v>
      </c>
      <c r="AI473">
        <v>0</v>
      </c>
      <c r="AL473">
        <v>0</v>
      </c>
      <c r="AO473">
        <v>0</v>
      </c>
      <c r="AR473">
        <v>0</v>
      </c>
      <c r="AU473">
        <v>0</v>
      </c>
      <c r="AX473">
        <v>0</v>
      </c>
      <c r="BA473">
        <v>0</v>
      </c>
      <c r="BD473">
        <v>0</v>
      </c>
      <c r="BG473">
        <v>0</v>
      </c>
      <c r="BJ473">
        <v>0</v>
      </c>
      <c r="BM473">
        <v>0</v>
      </c>
      <c r="BP473">
        <v>0</v>
      </c>
      <c r="BS473">
        <v>0</v>
      </c>
      <c r="BV473">
        <v>0</v>
      </c>
      <c r="BY473">
        <v>80</v>
      </c>
      <c r="CA473" t="s">
        <v>1282</v>
      </c>
      <c r="CB473">
        <v>50</v>
      </c>
      <c r="CD473" t="s">
        <v>1304</v>
      </c>
      <c r="CE473">
        <v>47</v>
      </c>
      <c r="CG473" t="s">
        <v>1288</v>
      </c>
      <c r="CH473">
        <v>17</v>
      </c>
      <c r="CJ473" t="s">
        <v>1317</v>
      </c>
      <c r="CK473">
        <v>33</v>
      </c>
      <c r="CM473" t="s">
        <v>1290</v>
      </c>
      <c r="CN473">
        <v>38</v>
      </c>
      <c r="CP473" t="s">
        <v>1284</v>
      </c>
      <c r="CQ473">
        <v>68</v>
      </c>
      <c r="CS473" t="s">
        <v>1256</v>
      </c>
      <c r="CT473">
        <v>69</v>
      </c>
      <c r="CV473" t="s">
        <v>1257</v>
      </c>
      <c r="CW473">
        <v>60.5</v>
      </c>
      <c r="CY473" t="s">
        <v>1258</v>
      </c>
      <c r="CZ473">
        <v>35</v>
      </c>
      <c r="DB473" t="s">
        <v>1324</v>
      </c>
      <c r="DC473">
        <v>51</v>
      </c>
      <c r="DE473" t="s">
        <v>1286</v>
      </c>
      <c r="DF473">
        <v>47</v>
      </c>
      <c r="DH473" t="s">
        <v>1353</v>
      </c>
      <c r="DI473">
        <v>93</v>
      </c>
      <c r="DK473">
        <v>70</v>
      </c>
      <c r="DM473">
        <v>74</v>
      </c>
      <c r="DO473">
        <v>62</v>
      </c>
      <c r="DQ473">
        <v>35</v>
      </c>
      <c r="DS473">
        <v>29</v>
      </c>
    </row>
    <row r="474" spans="1:123" ht="15" x14ac:dyDescent="0.2">
      <c r="A474" s="1" t="s">
        <v>935</v>
      </c>
      <c r="B474" s="2">
        <v>9</v>
      </c>
      <c r="C474" s="3" t="s">
        <v>936</v>
      </c>
      <c r="D474" s="8" t="s">
        <v>1247</v>
      </c>
      <c r="E474" s="1">
        <v>90</v>
      </c>
      <c r="F474" s="1"/>
      <c r="G474" s="11" t="s">
        <v>1282</v>
      </c>
      <c r="H474" s="1">
        <v>18</v>
      </c>
      <c r="I474" s="1"/>
      <c r="J474" s="11" t="s">
        <v>1283</v>
      </c>
      <c r="K474" s="1">
        <v>58</v>
      </c>
      <c r="L474" s="1"/>
      <c r="M474" s="11" t="s">
        <v>1280</v>
      </c>
      <c r="N474" s="1">
        <v>24.5</v>
      </c>
      <c r="O474" s="1"/>
      <c r="P474" s="11" t="s">
        <v>1272</v>
      </c>
      <c r="Q474" s="1">
        <v>29.5</v>
      </c>
      <c r="R474" s="1"/>
      <c r="S474" s="11" t="s">
        <v>1277</v>
      </c>
      <c r="T474" s="1">
        <v>32</v>
      </c>
      <c r="U474" s="1"/>
      <c r="V474" s="11" t="s">
        <v>1284</v>
      </c>
      <c r="W474" t="s">
        <v>1341</v>
      </c>
      <c r="Y474" t="s">
        <v>1282</v>
      </c>
      <c r="Z474" t="s">
        <v>1343</v>
      </c>
      <c r="AB474" t="s">
        <v>1283</v>
      </c>
      <c r="AC474" t="s">
        <v>1493</v>
      </c>
      <c r="AE474" t="s">
        <v>1280</v>
      </c>
      <c r="AF474" t="s">
        <v>1386</v>
      </c>
      <c r="AH474" t="s">
        <v>1272</v>
      </c>
      <c r="AI474" t="s">
        <v>1413</v>
      </c>
      <c r="AK474" t="s">
        <v>1277</v>
      </c>
      <c r="AL474" t="s">
        <v>1384</v>
      </c>
      <c r="AN474" t="s">
        <v>1284</v>
      </c>
      <c r="AO474">
        <v>73</v>
      </c>
      <c r="AQ474" t="s">
        <v>1282</v>
      </c>
      <c r="AR474">
        <v>25.5</v>
      </c>
      <c r="AT474" t="s">
        <v>1283</v>
      </c>
      <c r="AU474">
        <v>66</v>
      </c>
      <c r="AW474" t="s">
        <v>1280</v>
      </c>
      <c r="AX474">
        <v>18.5</v>
      </c>
      <c r="AZ474" t="s">
        <v>1467</v>
      </c>
      <c r="BA474">
        <v>18</v>
      </c>
      <c r="BC474" t="s">
        <v>1290</v>
      </c>
      <c r="BD474">
        <v>32</v>
      </c>
      <c r="BF474" t="s">
        <v>1284</v>
      </c>
      <c r="BG474">
        <v>88</v>
      </c>
      <c r="BI474" t="s">
        <v>1282</v>
      </c>
      <c r="BJ474">
        <v>35</v>
      </c>
      <c r="BL474" t="s">
        <v>1304</v>
      </c>
      <c r="BM474">
        <v>67.5</v>
      </c>
      <c r="BO474" t="s">
        <v>1280</v>
      </c>
      <c r="BP474">
        <v>9</v>
      </c>
      <c r="BR474" t="s">
        <v>1324</v>
      </c>
      <c r="BS474">
        <v>25</v>
      </c>
      <c r="BU474" t="s">
        <v>1290</v>
      </c>
      <c r="BV474">
        <v>48</v>
      </c>
      <c r="BX474" t="s">
        <v>1284</v>
      </c>
      <c r="BY474">
        <v>75</v>
      </c>
      <c r="CA474" t="s">
        <v>1282</v>
      </c>
      <c r="CB474">
        <v>45</v>
      </c>
      <c r="CD474" t="s">
        <v>1304</v>
      </c>
      <c r="CE474">
        <v>77</v>
      </c>
      <c r="CG474" t="s">
        <v>1288</v>
      </c>
      <c r="CH474">
        <v>26</v>
      </c>
      <c r="CJ474" t="s">
        <v>1317</v>
      </c>
      <c r="CK474">
        <v>27</v>
      </c>
      <c r="CM474" t="s">
        <v>1290</v>
      </c>
      <c r="CN474">
        <v>35</v>
      </c>
      <c r="CP474" t="s">
        <v>1284</v>
      </c>
      <c r="CQ474">
        <v>65</v>
      </c>
      <c r="CS474" t="s">
        <v>1302</v>
      </c>
      <c r="CT474">
        <v>21</v>
      </c>
      <c r="CV474" t="s">
        <v>1304</v>
      </c>
      <c r="CW474">
        <v>41</v>
      </c>
      <c r="CY474" t="s">
        <v>1288</v>
      </c>
      <c r="CZ474">
        <v>35</v>
      </c>
      <c r="DB474" t="s">
        <v>1317</v>
      </c>
      <c r="DC474">
        <v>40</v>
      </c>
      <c r="DE474" t="s">
        <v>1290</v>
      </c>
      <c r="DF474">
        <v>24</v>
      </c>
      <c r="DH474" t="s">
        <v>1284</v>
      </c>
      <c r="DI474">
        <v>81</v>
      </c>
      <c r="DK474">
        <v>57</v>
      </c>
      <c r="DM474">
        <v>74</v>
      </c>
      <c r="DO474">
        <v>46</v>
      </c>
      <c r="DQ474">
        <v>32</v>
      </c>
      <c r="DS474">
        <v>26</v>
      </c>
    </row>
    <row r="475" spans="1:123" ht="15" x14ac:dyDescent="0.2">
      <c r="A475" s="1" t="s">
        <v>937</v>
      </c>
      <c r="B475" s="2">
        <v>9</v>
      </c>
      <c r="C475" s="3" t="s">
        <v>938</v>
      </c>
      <c r="D475" s="8" t="s">
        <v>1247</v>
      </c>
      <c r="E475" s="1">
        <v>74</v>
      </c>
      <c r="F475" s="1"/>
      <c r="G475" s="11" t="s">
        <v>1282</v>
      </c>
      <c r="H475" s="1">
        <v>25</v>
      </c>
      <c r="I475" s="1"/>
      <c r="J475" s="11" t="s">
        <v>1283</v>
      </c>
      <c r="K475" s="1">
        <v>46</v>
      </c>
      <c r="L475" s="1"/>
      <c r="M475" s="11" t="s">
        <v>1280</v>
      </c>
      <c r="N475" s="1">
        <v>24</v>
      </c>
      <c r="O475" s="1"/>
      <c r="P475" s="11" t="s">
        <v>1272</v>
      </c>
      <c r="Q475" s="1">
        <v>37</v>
      </c>
      <c r="R475" s="1"/>
      <c r="S475" s="11" t="s">
        <v>1277</v>
      </c>
      <c r="T475" s="1">
        <v>36</v>
      </c>
      <c r="U475" s="1"/>
      <c r="V475" s="11" t="s">
        <v>1284</v>
      </c>
      <c r="W475" t="s">
        <v>1406</v>
      </c>
      <c r="Y475" t="s">
        <v>1282</v>
      </c>
      <c r="Z475" t="s">
        <v>1414</v>
      </c>
      <c r="AB475" t="s">
        <v>1283</v>
      </c>
      <c r="AC475" t="s">
        <v>1322</v>
      </c>
      <c r="AE475" t="s">
        <v>1280</v>
      </c>
      <c r="AF475" t="s">
        <v>1421</v>
      </c>
      <c r="AH475" t="s">
        <v>1272</v>
      </c>
      <c r="AI475" t="s">
        <v>1421</v>
      </c>
      <c r="AK475" t="s">
        <v>1277</v>
      </c>
      <c r="AL475" t="s">
        <v>1319</v>
      </c>
      <c r="AN475" t="s">
        <v>1284</v>
      </c>
      <c r="AO475">
        <v>80.5</v>
      </c>
      <c r="AQ475" t="s">
        <v>1282</v>
      </c>
      <c r="AR475">
        <v>77</v>
      </c>
      <c r="AT475" t="s">
        <v>1283</v>
      </c>
      <c r="AU475">
        <v>57.5</v>
      </c>
      <c r="AW475" t="s">
        <v>1280</v>
      </c>
      <c r="AX475">
        <v>24</v>
      </c>
      <c r="AZ475" t="s">
        <v>1467</v>
      </c>
      <c r="BA475">
        <v>30</v>
      </c>
      <c r="BC475" t="s">
        <v>1290</v>
      </c>
      <c r="BD475">
        <v>31</v>
      </c>
      <c r="BF475" t="s">
        <v>1284</v>
      </c>
      <c r="BG475">
        <v>78</v>
      </c>
      <c r="BI475" t="s">
        <v>1282</v>
      </c>
      <c r="BJ475">
        <v>78</v>
      </c>
      <c r="BL475" t="s">
        <v>1304</v>
      </c>
      <c r="BM475">
        <v>44.5</v>
      </c>
      <c r="BO475" t="s">
        <v>1280</v>
      </c>
      <c r="BP475">
        <v>28</v>
      </c>
      <c r="BR475" t="s">
        <v>1324</v>
      </c>
      <c r="BS475">
        <v>27</v>
      </c>
      <c r="BU475" t="s">
        <v>1290</v>
      </c>
      <c r="BV475">
        <v>42</v>
      </c>
      <c r="BX475" t="s">
        <v>1284</v>
      </c>
      <c r="BY475">
        <v>70</v>
      </c>
      <c r="CA475" t="s">
        <v>1282</v>
      </c>
      <c r="CB475">
        <v>88</v>
      </c>
      <c r="CD475" t="s">
        <v>1304</v>
      </c>
      <c r="CE475">
        <v>41.5</v>
      </c>
      <c r="CG475" t="s">
        <v>1288</v>
      </c>
      <c r="CH475">
        <v>33</v>
      </c>
      <c r="CJ475" t="s">
        <v>1317</v>
      </c>
      <c r="CK475">
        <v>49</v>
      </c>
      <c r="CM475" t="s">
        <v>1290</v>
      </c>
      <c r="CN475">
        <v>18</v>
      </c>
      <c r="CP475" t="s">
        <v>1284</v>
      </c>
      <c r="CQ475">
        <v>58</v>
      </c>
      <c r="CS475" t="s">
        <v>1302</v>
      </c>
      <c r="CT475">
        <v>61</v>
      </c>
      <c r="CV475" t="s">
        <v>1257</v>
      </c>
      <c r="CW475">
        <v>33.5</v>
      </c>
      <c r="CY475" t="s">
        <v>1311</v>
      </c>
      <c r="CZ475">
        <v>39</v>
      </c>
      <c r="DB475" t="s">
        <v>1317</v>
      </c>
      <c r="DC475">
        <v>42</v>
      </c>
      <c r="DE475" t="s">
        <v>1286</v>
      </c>
      <c r="DF475">
        <v>20</v>
      </c>
      <c r="DH475" t="s">
        <v>1353</v>
      </c>
      <c r="DI475">
        <v>68</v>
      </c>
      <c r="DK475">
        <v>74</v>
      </c>
      <c r="DM475">
        <v>50</v>
      </c>
      <c r="DO475">
        <v>54</v>
      </c>
      <c r="DQ475">
        <v>25</v>
      </c>
      <c r="DS475">
        <v>34</v>
      </c>
    </row>
    <row r="476" spans="1:123" ht="15" x14ac:dyDescent="0.2">
      <c r="A476" s="1" t="s">
        <v>939</v>
      </c>
      <c r="B476" s="2">
        <v>9</v>
      </c>
      <c r="C476" s="3" t="s">
        <v>940</v>
      </c>
      <c r="D476" s="8" t="s">
        <v>1247</v>
      </c>
      <c r="E476" s="1">
        <v>91</v>
      </c>
      <c r="F476" s="1"/>
      <c r="G476" s="11" t="s">
        <v>1282</v>
      </c>
      <c r="H476" s="1">
        <v>32</v>
      </c>
      <c r="I476" s="1"/>
      <c r="J476" s="11" t="s">
        <v>1283</v>
      </c>
      <c r="K476" s="1">
        <v>48</v>
      </c>
      <c r="L476" s="1"/>
      <c r="M476" s="11" t="s">
        <v>1280</v>
      </c>
      <c r="N476" s="1">
        <v>15</v>
      </c>
      <c r="O476" s="1"/>
      <c r="P476" s="11" t="s">
        <v>1272</v>
      </c>
      <c r="Q476" s="1">
        <v>22</v>
      </c>
      <c r="R476" s="1"/>
      <c r="S476" s="11" t="s">
        <v>1277</v>
      </c>
      <c r="T476" s="1">
        <v>25.5</v>
      </c>
      <c r="U476" s="1"/>
      <c r="V476" s="11" t="s">
        <v>1284</v>
      </c>
      <c r="W476">
        <v>0</v>
      </c>
      <c r="Z476">
        <v>0</v>
      </c>
      <c r="AC476">
        <v>0</v>
      </c>
      <c r="AF476">
        <v>0</v>
      </c>
      <c r="AI476">
        <v>0</v>
      </c>
      <c r="AL476">
        <v>0</v>
      </c>
      <c r="AO476">
        <v>73.5</v>
      </c>
      <c r="AQ476" t="s">
        <v>1282</v>
      </c>
      <c r="AR476">
        <v>43</v>
      </c>
      <c r="AT476" t="s">
        <v>1283</v>
      </c>
      <c r="AU476">
        <v>58.5</v>
      </c>
      <c r="AW476" t="s">
        <v>1280</v>
      </c>
      <c r="AX476">
        <v>28.5</v>
      </c>
      <c r="AZ476" t="s">
        <v>1467</v>
      </c>
      <c r="BA476">
        <v>13.5</v>
      </c>
      <c r="BC476" t="s">
        <v>1290</v>
      </c>
      <c r="BD476">
        <v>35.5</v>
      </c>
      <c r="BF476" t="s">
        <v>1284</v>
      </c>
      <c r="BG476">
        <v>72</v>
      </c>
      <c r="BI476" t="s">
        <v>1282</v>
      </c>
      <c r="BJ476">
        <v>47</v>
      </c>
      <c r="BL476" t="s">
        <v>1304</v>
      </c>
      <c r="BM476">
        <v>38</v>
      </c>
      <c r="BO476" t="s">
        <v>1280</v>
      </c>
      <c r="BP476">
        <v>8</v>
      </c>
      <c r="BR476" t="s">
        <v>1324</v>
      </c>
      <c r="BS476">
        <v>22</v>
      </c>
      <c r="BU476" t="s">
        <v>1290</v>
      </c>
      <c r="BV476">
        <v>54</v>
      </c>
      <c r="BX476" t="s">
        <v>1284</v>
      </c>
      <c r="BY476">
        <v>0</v>
      </c>
      <c r="CB476">
        <v>0</v>
      </c>
      <c r="CE476">
        <v>0</v>
      </c>
      <c r="CH476">
        <v>0</v>
      </c>
      <c r="CK476">
        <v>0</v>
      </c>
      <c r="CN476">
        <v>0</v>
      </c>
      <c r="CQ476">
        <v>75</v>
      </c>
      <c r="CS476" t="s">
        <v>1302</v>
      </c>
      <c r="CT476">
        <v>55</v>
      </c>
      <c r="CV476" t="s">
        <v>1304</v>
      </c>
      <c r="CW476">
        <v>38</v>
      </c>
      <c r="CY476" t="s">
        <v>1288</v>
      </c>
      <c r="CZ476">
        <v>37</v>
      </c>
      <c r="DB476" t="s">
        <v>1317</v>
      </c>
      <c r="DC476">
        <v>49</v>
      </c>
      <c r="DE476" t="s">
        <v>1290</v>
      </c>
      <c r="DF476">
        <v>42</v>
      </c>
      <c r="DH476" t="s">
        <v>1284</v>
      </c>
      <c r="DI476">
        <v>82</v>
      </c>
      <c r="DK476">
        <v>70</v>
      </c>
      <c r="DM476">
        <v>38</v>
      </c>
      <c r="DO476">
        <v>44</v>
      </c>
      <c r="DQ476">
        <v>21</v>
      </c>
      <c r="DS476">
        <v>22</v>
      </c>
    </row>
    <row r="477" spans="1:123" ht="15" x14ac:dyDescent="0.2">
      <c r="A477" s="1" t="s">
        <v>941</v>
      </c>
      <c r="B477" s="2">
        <v>10</v>
      </c>
      <c r="C477" s="3" t="s">
        <v>942</v>
      </c>
      <c r="D477" s="8" t="s">
        <v>1247</v>
      </c>
      <c r="E477" s="1">
        <v>108</v>
      </c>
      <c r="F477" s="1"/>
      <c r="G477" s="11" t="s">
        <v>1278</v>
      </c>
      <c r="H477" s="1">
        <v>96</v>
      </c>
      <c r="I477" s="1"/>
      <c r="J477" s="11" t="s">
        <v>1275</v>
      </c>
      <c r="K477" s="1">
        <v>110</v>
      </c>
      <c r="L477" s="1"/>
      <c r="M477" s="11" t="s">
        <v>1264</v>
      </c>
      <c r="N477" s="1">
        <v>72</v>
      </c>
      <c r="O477" s="1"/>
      <c r="P477" s="11" t="s">
        <v>1285</v>
      </c>
      <c r="Q477" s="1">
        <v>75</v>
      </c>
      <c r="R477" s="1"/>
      <c r="S477" s="11" t="s">
        <v>1286</v>
      </c>
      <c r="T477" s="1">
        <v>81.5</v>
      </c>
      <c r="U477" s="1"/>
      <c r="V477" s="11" t="s">
        <v>1287</v>
      </c>
      <c r="W477" t="s">
        <v>1441</v>
      </c>
      <c r="Y477" t="s">
        <v>1278</v>
      </c>
      <c r="Z477" t="s">
        <v>1477</v>
      </c>
      <c r="AB477" t="s">
        <v>1275</v>
      </c>
      <c r="AC477" t="s">
        <v>1494</v>
      </c>
      <c r="AE477" t="s">
        <v>1264</v>
      </c>
      <c r="AF477" t="s">
        <v>1385</v>
      </c>
      <c r="AH477" t="s">
        <v>1285</v>
      </c>
      <c r="AI477" t="s">
        <v>1383</v>
      </c>
      <c r="AK477" t="s">
        <v>1286</v>
      </c>
      <c r="AL477" t="s">
        <v>1375</v>
      </c>
      <c r="AN477" t="s">
        <v>1287</v>
      </c>
      <c r="AO477">
        <v>99</v>
      </c>
      <c r="AQ477" t="s">
        <v>1278</v>
      </c>
      <c r="AR477">
        <v>109.5</v>
      </c>
      <c r="AT477" t="s">
        <v>1300</v>
      </c>
      <c r="AU477">
        <v>104.5</v>
      </c>
      <c r="AW477" t="s">
        <v>1264</v>
      </c>
      <c r="AX477">
        <v>58</v>
      </c>
      <c r="AZ477" t="s">
        <v>1324</v>
      </c>
      <c r="BA477">
        <v>53</v>
      </c>
      <c r="BC477" t="s">
        <v>1286</v>
      </c>
      <c r="BD477">
        <v>71.5</v>
      </c>
      <c r="BF477" t="s">
        <v>1287</v>
      </c>
      <c r="BG477">
        <v>107</v>
      </c>
      <c r="BI477" t="s">
        <v>1278</v>
      </c>
      <c r="BJ477">
        <v>111</v>
      </c>
      <c r="BL477" t="s">
        <v>1300</v>
      </c>
      <c r="BM477">
        <v>94</v>
      </c>
      <c r="BO477" t="s">
        <v>1264</v>
      </c>
      <c r="BP477">
        <v>70</v>
      </c>
      <c r="BR477" t="s">
        <v>1467</v>
      </c>
      <c r="BS477">
        <v>66</v>
      </c>
      <c r="BU477" t="s">
        <v>1286</v>
      </c>
      <c r="BV477">
        <v>86</v>
      </c>
      <c r="BX477" t="s">
        <v>1287</v>
      </c>
      <c r="BY477">
        <v>102</v>
      </c>
      <c r="CA477" t="s">
        <v>1278</v>
      </c>
      <c r="CB477">
        <v>107</v>
      </c>
      <c r="CD477" t="s">
        <v>1300</v>
      </c>
      <c r="CE477">
        <v>111.5</v>
      </c>
      <c r="CG477" t="s">
        <v>1301</v>
      </c>
      <c r="CH477">
        <v>66</v>
      </c>
      <c r="CJ477" t="s">
        <v>1324</v>
      </c>
      <c r="CK477">
        <v>71</v>
      </c>
      <c r="CM477" t="s">
        <v>1286</v>
      </c>
      <c r="CN477">
        <v>83</v>
      </c>
      <c r="CP477" t="s">
        <v>1287</v>
      </c>
      <c r="CQ477">
        <v>92</v>
      </c>
      <c r="CS477" t="s">
        <v>1278</v>
      </c>
      <c r="CT477">
        <v>119</v>
      </c>
      <c r="CV477" t="s">
        <v>1300</v>
      </c>
      <c r="CW477">
        <v>111</v>
      </c>
      <c r="CY477" t="s">
        <v>1301</v>
      </c>
      <c r="CZ477">
        <v>35</v>
      </c>
      <c r="DB477" t="s">
        <v>1317</v>
      </c>
      <c r="DC477">
        <v>58</v>
      </c>
      <c r="DE477" t="s">
        <v>1286</v>
      </c>
      <c r="DF477">
        <v>71</v>
      </c>
      <c r="DH477" t="s">
        <v>1287</v>
      </c>
      <c r="DI477">
        <v>99</v>
      </c>
      <c r="DK477">
        <v>94</v>
      </c>
      <c r="DM477">
        <v>120</v>
      </c>
      <c r="DO477">
        <v>70</v>
      </c>
      <c r="DQ477">
        <v>38</v>
      </c>
      <c r="DS477">
        <v>36</v>
      </c>
    </row>
    <row r="478" spans="1:123" ht="15" x14ac:dyDescent="0.2">
      <c r="A478" s="1" t="s">
        <v>943</v>
      </c>
      <c r="B478" s="2">
        <v>10</v>
      </c>
      <c r="C478" s="3" t="s">
        <v>944</v>
      </c>
      <c r="D478" s="8" t="s">
        <v>1247</v>
      </c>
      <c r="E478" s="1">
        <v>110</v>
      </c>
      <c r="F478" s="1"/>
      <c r="G478" s="11" t="s">
        <v>1278</v>
      </c>
      <c r="H478" s="1">
        <v>93</v>
      </c>
      <c r="I478" s="1"/>
      <c r="J478" s="11" t="s">
        <v>1275</v>
      </c>
      <c r="K478" s="1">
        <v>116</v>
      </c>
      <c r="L478" s="1"/>
      <c r="M478" s="11" t="s">
        <v>1264</v>
      </c>
      <c r="N478" s="1">
        <v>77.5</v>
      </c>
      <c r="O478" s="1"/>
      <c r="P478" s="11" t="s">
        <v>1285</v>
      </c>
      <c r="Q478" s="1">
        <v>62</v>
      </c>
      <c r="R478" s="1"/>
      <c r="S478" s="11" t="s">
        <v>1286</v>
      </c>
      <c r="T478" s="1">
        <v>80</v>
      </c>
      <c r="U478" s="1"/>
      <c r="V478" s="11" t="s">
        <v>1287</v>
      </c>
      <c r="W478" t="s">
        <v>1408</v>
      </c>
      <c r="Y478" t="s">
        <v>1278</v>
      </c>
      <c r="Z478" t="s">
        <v>1374</v>
      </c>
      <c r="AB478" t="s">
        <v>1275</v>
      </c>
      <c r="AC478" t="s">
        <v>1495</v>
      </c>
      <c r="AE478" t="s">
        <v>1264</v>
      </c>
      <c r="AF478" t="s">
        <v>1400</v>
      </c>
      <c r="AH478" t="s">
        <v>1285</v>
      </c>
      <c r="AI478" t="s">
        <v>1456</v>
      </c>
      <c r="AK478" t="s">
        <v>1286</v>
      </c>
      <c r="AL478" t="s">
        <v>1375</v>
      </c>
      <c r="AN478" t="s">
        <v>1287</v>
      </c>
      <c r="AO478">
        <v>100.5</v>
      </c>
      <c r="AQ478" t="s">
        <v>1278</v>
      </c>
      <c r="AR478">
        <v>93</v>
      </c>
      <c r="AT478" t="s">
        <v>1300</v>
      </c>
      <c r="AU478">
        <v>114</v>
      </c>
      <c r="AW478" t="s">
        <v>1264</v>
      </c>
      <c r="AX478">
        <v>56.5</v>
      </c>
      <c r="AZ478" t="s">
        <v>1324</v>
      </c>
      <c r="BA478">
        <v>38</v>
      </c>
      <c r="BC478" t="s">
        <v>1286</v>
      </c>
      <c r="BD478">
        <v>68.5</v>
      </c>
      <c r="BF478" t="s">
        <v>1287</v>
      </c>
      <c r="BG478">
        <v>99</v>
      </c>
      <c r="BI478" t="s">
        <v>1278</v>
      </c>
      <c r="BJ478">
        <v>113</v>
      </c>
      <c r="BL478" t="s">
        <v>1300</v>
      </c>
      <c r="BM478">
        <v>111</v>
      </c>
      <c r="BO478" t="s">
        <v>1264</v>
      </c>
      <c r="BP478">
        <v>59</v>
      </c>
      <c r="BR478" t="s">
        <v>1467</v>
      </c>
      <c r="BS478">
        <v>56</v>
      </c>
      <c r="BU478" t="s">
        <v>1286</v>
      </c>
      <c r="BV478">
        <v>85</v>
      </c>
      <c r="BX478" t="s">
        <v>1287</v>
      </c>
      <c r="BY478">
        <v>103</v>
      </c>
      <c r="CA478" t="s">
        <v>1278</v>
      </c>
      <c r="CB478">
        <v>110</v>
      </c>
      <c r="CD478" t="s">
        <v>1300</v>
      </c>
      <c r="CE478">
        <v>126</v>
      </c>
      <c r="CG478" t="s">
        <v>1301</v>
      </c>
      <c r="CH478">
        <v>67</v>
      </c>
      <c r="CJ478" t="s">
        <v>1324</v>
      </c>
      <c r="CK478">
        <v>57</v>
      </c>
      <c r="CM478" t="s">
        <v>1286</v>
      </c>
      <c r="CN478">
        <v>74</v>
      </c>
      <c r="CP478" t="s">
        <v>1287</v>
      </c>
      <c r="CQ478">
        <v>85</v>
      </c>
      <c r="CS478" t="s">
        <v>1278</v>
      </c>
      <c r="CT478">
        <v>91</v>
      </c>
      <c r="CV478" t="s">
        <v>1300</v>
      </c>
      <c r="CW478">
        <v>101.5</v>
      </c>
      <c r="CY478" t="s">
        <v>1301</v>
      </c>
      <c r="CZ478">
        <v>56</v>
      </c>
      <c r="DB478" t="s">
        <v>1317</v>
      </c>
      <c r="DC478">
        <v>70</v>
      </c>
      <c r="DE478" t="s">
        <v>1286</v>
      </c>
      <c r="DF478">
        <v>55</v>
      </c>
      <c r="DH478" t="s">
        <v>1287</v>
      </c>
      <c r="DI478">
        <v>108</v>
      </c>
      <c r="DK478">
        <v>94</v>
      </c>
      <c r="DM478">
        <v>134</v>
      </c>
      <c r="DO478">
        <v>63</v>
      </c>
      <c r="DQ478">
        <v>32</v>
      </c>
      <c r="DS478">
        <v>28</v>
      </c>
    </row>
    <row r="479" spans="1:123" ht="15" x14ac:dyDescent="0.2">
      <c r="A479" s="1" t="s">
        <v>945</v>
      </c>
      <c r="B479" s="2">
        <v>10</v>
      </c>
      <c r="C479" s="3" t="s">
        <v>946</v>
      </c>
      <c r="D479" s="8" t="s">
        <v>1247</v>
      </c>
      <c r="E479" s="1">
        <v>116</v>
      </c>
      <c r="F479" s="1"/>
      <c r="G479" s="11" t="s">
        <v>1278</v>
      </c>
      <c r="H479" s="1">
        <v>74</v>
      </c>
      <c r="I479" s="1"/>
      <c r="J479" s="11" t="s">
        <v>1275</v>
      </c>
      <c r="K479" s="1">
        <v>121</v>
      </c>
      <c r="L479" s="1"/>
      <c r="M479" s="11" t="s">
        <v>1264</v>
      </c>
      <c r="N479" s="1">
        <v>71</v>
      </c>
      <c r="O479" s="1"/>
      <c r="P479" s="11" t="s">
        <v>1285</v>
      </c>
      <c r="Q479" s="1">
        <v>75</v>
      </c>
      <c r="R479" s="1"/>
      <c r="S479" s="11" t="s">
        <v>1286</v>
      </c>
      <c r="T479" s="1">
        <v>78</v>
      </c>
      <c r="U479" s="1"/>
      <c r="V479" s="11" t="s">
        <v>1287</v>
      </c>
      <c r="W479" t="s">
        <v>1441</v>
      </c>
      <c r="Y479" t="s">
        <v>1278</v>
      </c>
      <c r="Z479" t="s">
        <v>1378</v>
      </c>
      <c r="AB479" t="s">
        <v>1275</v>
      </c>
      <c r="AC479" t="s">
        <v>1439</v>
      </c>
      <c r="AE479" t="s">
        <v>1264</v>
      </c>
      <c r="AF479" t="s">
        <v>1355</v>
      </c>
      <c r="AH479" t="s">
        <v>1285</v>
      </c>
      <c r="AI479" t="s">
        <v>1364</v>
      </c>
      <c r="AK479" t="s">
        <v>1286</v>
      </c>
      <c r="AL479" t="s">
        <v>1392</v>
      </c>
      <c r="AN479" t="s">
        <v>1287</v>
      </c>
      <c r="AO479">
        <v>109</v>
      </c>
      <c r="AQ479" t="s">
        <v>1278</v>
      </c>
      <c r="AR479">
        <v>93</v>
      </c>
      <c r="AT479" t="s">
        <v>1300</v>
      </c>
      <c r="AU479">
        <v>125</v>
      </c>
      <c r="AW479" t="s">
        <v>1264</v>
      </c>
      <c r="AX479">
        <v>52</v>
      </c>
      <c r="AZ479" t="s">
        <v>1324</v>
      </c>
      <c r="BA479">
        <v>38</v>
      </c>
      <c r="BC479" t="s">
        <v>1286</v>
      </c>
      <c r="BD479">
        <v>66</v>
      </c>
      <c r="BF479" t="s">
        <v>1287</v>
      </c>
      <c r="BG479">
        <v>111</v>
      </c>
      <c r="BI479" t="s">
        <v>1278</v>
      </c>
      <c r="BJ479">
        <v>118</v>
      </c>
      <c r="BL479" t="s">
        <v>1300</v>
      </c>
      <c r="BM479">
        <v>134.5</v>
      </c>
      <c r="BO479" t="s">
        <v>1264</v>
      </c>
      <c r="BP479">
        <v>72</v>
      </c>
      <c r="BR479" t="s">
        <v>1467</v>
      </c>
      <c r="BS479">
        <v>68</v>
      </c>
      <c r="BU479" t="s">
        <v>1286</v>
      </c>
      <c r="BV479">
        <v>85</v>
      </c>
      <c r="BX479" t="s">
        <v>1287</v>
      </c>
      <c r="BY479">
        <v>98</v>
      </c>
      <c r="CA479" t="s">
        <v>1278</v>
      </c>
      <c r="CB479">
        <v>123</v>
      </c>
      <c r="CD479" t="s">
        <v>1300</v>
      </c>
      <c r="CE479">
        <v>116</v>
      </c>
      <c r="CG479" t="s">
        <v>1301</v>
      </c>
      <c r="CH479">
        <v>58</v>
      </c>
      <c r="CJ479" t="s">
        <v>1324</v>
      </c>
      <c r="CK479">
        <v>70</v>
      </c>
      <c r="CM479" t="s">
        <v>1286</v>
      </c>
      <c r="CN479">
        <v>80</v>
      </c>
      <c r="CP479" t="s">
        <v>1287</v>
      </c>
      <c r="CQ479">
        <v>95</v>
      </c>
      <c r="CS479" t="s">
        <v>1278</v>
      </c>
      <c r="CT479">
        <v>134</v>
      </c>
      <c r="CV479" t="s">
        <v>1300</v>
      </c>
      <c r="CW479">
        <v>121</v>
      </c>
      <c r="CY479" t="s">
        <v>1301</v>
      </c>
      <c r="CZ479">
        <v>74</v>
      </c>
      <c r="DB479" t="s">
        <v>1317</v>
      </c>
      <c r="DC479">
        <v>70</v>
      </c>
      <c r="DE479" t="s">
        <v>1286</v>
      </c>
      <c r="DF479">
        <v>63</v>
      </c>
      <c r="DH479" t="s">
        <v>1287</v>
      </c>
      <c r="DI479">
        <v>112</v>
      </c>
      <c r="DK479">
        <v>101</v>
      </c>
      <c r="DM479">
        <v>132</v>
      </c>
      <c r="DO479">
        <v>74</v>
      </c>
      <c r="DQ479">
        <v>48</v>
      </c>
      <c r="DS479">
        <v>46</v>
      </c>
    </row>
    <row r="480" spans="1:123" ht="15" x14ac:dyDescent="0.2">
      <c r="A480" s="1" t="s">
        <v>947</v>
      </c>
      <c r="B480" s="2">
        <v>10</v>
      </c>
      <c r="C480" s="3" t="s">
        <v>948</v>
      </c>
      <c r="D480" s="8" t="s">
        <v>1247</v>
      </c>
      <c r="E480" s="1">
        <v>110</v>
      </c>
      <c r="F480" s="1"/>
      <c r="G480" s="11" t="s">
        <v>1278</v>
      </c>
      <c r="H480" s="1">
        <v>86</v>
      </c>
      <c r="I480" s="1"/>
      <c r="J480" s="11" t="s">
        <v>1275</v>
      </c>
      <c r="K480" s="1">
        <v>128</v>
      </c>
      <c r="L480" s="1"/>
      <c r="M480" s="11" t="s">
        <v>1264</v>
      </c>
      <c r="N480" s="1">
        <v>60.5</v>
      </c>
      <c r="O480" s="1"/>
      <c r="P480" s="11" t="s">
        <v>1285</v>
      </c>
      <c r="Q480" s="1">
        <v>66</v>
      </c>
      <c r="R480" s="1"/>
      <c r="S480" s="11" t="s">
        <v>1286</v>
      </c>
      <c r="T480" s="1">
        <v>72</v>
      </c>
      <c r="U480" s="1"/>
      <c r="V480" s="11" t="s">
        <v>1287</v>
      </c>
      <c r="W480" t="s">
        <v>1454</v>
      </c>
      <c r="Y480" t="s">
        <v>1278</v>
      </c>
      <c r="Z480" t="s">
        <v>1401</v>
      </c>
      <c r="AB480" t="s">
        <v>1275</v>
      </c>
      <c r="AC480" t="s">
        <v>1432</v>
      </c>
      <c r="AE480" t="s">
        <v>1264</v>
      </c>
      <c r="AF480" t="s">
        <v>1403</v>
      </c>
      <c r="AH480" t="s">
        <v>1285</v>
      </c>
      <c r="AI480" t="s">
        <v>1403</v>
      </c>
      <c r="AK480" t="s">
        <v>1286</v>
      </c>
      <c r="AL480" t="s">
        <v>1406</v>
      </c>
      <c r="AN480" t="s">
        <v>1287</v>
      </c>
      <c r="AO480">
        <v>100.5</v>
      </c>
      <c r="AQ480" t="s">
        <v>1278</v>
      </c>
      <c r="AR480">
        <v>80</v>
      </c>
      <c r="AT480" t="s">
        <v>1300</v>
      </c>
      <c r="AU480">
        <v>135</v>
      </c>
      <c r="AW480" t="s">
        <v>1264</v>
      </c>
      <c r="AX480">
        <v>52</v>
      </c>
      <c r="AZ480" t="s">
        <v>1324</v>
      </c>
      <c r="BA480">
        <v>29</v>
      </c>
      <c r="BC480" t="s">
        <v>1286</v>
      </c>
      <c r="BD480">
        <v>52.5</v>
      </c>
      <c r="BF480" t="s">
        <v>1287</v>
      </c>
      <c r="BG480">
        <v>109</v>
      </c>
      <c r="BI480" t="s">
        <v>1278</v>
      </c>
      <c r="BJ480">
        <v>113</v>
      </c>
      <c r="BL480" t="s">
        <v>1300</v>
      </c>
      <c r="BM480">
        <v>116</v>
      </c>
      <c r="BO480" t="s">
        <v>1264</v>
      </c>
      <c r="BP480">
        <v>50</v>
      </c>
      <c r="BR480" t="s">
        <v>1467</v>
      </c>
      <c r="BS480">
        <v>45</v>
      </c>
      <c r="BU480" t="s">
        <v>1286</v>
      </c>
      <c r="BV480">
        <v>84</v>
      </c>
      <c r="BX480" t="s">
        <v>1287</v>
      </c>
      <c r="BY480">
        <v>108</v>
      </c>
      <c r="CA480" t="s">
        <v>1278</v>
      </c>
      <c r="CB480">
        <v>116</v>
      </c>
      <c r="CD480" t="s">
        <v>1300</v>
      </c>
      <c r="CE480">
        <v>130.5</v>
      </c>
      <c r="CG480" t="s">
        <v>1301</v>
      </c>
      <c r="CH480">
        <v>63</v>
      </c>
      <c r="CJ480" t="s">
        <v>1324</v>
      </c>
      <c r="CK480">
        <v>65</v>
      </c>
      <c r="CM480" t="s">
        <v>1286</v>
      </c>
      <c r="CN480">
        <v>71</v>
      </c>
      <c r="CP480" t="s">
        <v>1287</v>
      </c>
      <c r="CQ480">
        <v>87</v>
      </c>
      <c r="CS480" t="s">
        <v>1278</v>
      </c>
      <c r="CT480">
        <v>113</v>
      </c>
      <c r="CV480" t="s">
        <v>1300</v>
      </c>
      <c r="CW480">
        <v>134.5</v>
      </c>
      <c r="CY480" t="s">
        <v>1301</v>
      </c>
      <c r="CZ480">
        <v>45</v>
      </c>
      <c r="DB480" t="s">
        <v>1317</v>
      </c>
      <c r="DC480">
        <v>62</v>
      </c>
      <c r="DE480" t="s">
        <v>1286</v>
      </c>
      <c r="DF480">
        <v>50</v>
      </c>
      <c r="DH480" t="s">
        <v>1287</v>
      </c>
      <c r="DI480">
        <v>102</v>
      </c>
      <c r="DK480">
        <v>83</v>
      </c>
      <c r="DM480">
        <v>142</v>
      </c>
      <c r="DO480">
        <v>70</v>
      </c>
      <c r="DQ480">
        <v>41</v>
      </c>
      <c r="DS480">
        <v>36</v>
      </c>
    </row>
    <row r="481" spans="1:123" ht="15" x14ac:dyDescent="0.2">
      <c r="A481" s="1" t="s">
        <v>949</v>
      </c>
      <c r="B481" s="2">
        <v>10</v>
      </c>
      <c r="C481" s="3" t="s">
        <v>950</v>
      </c>
      <c r="D481" s="8" t="s">
        <v>1247</v>
      </c>
      <c r="E481" s="1">
        <v>108</v>
      </c>
      <c r="F481" s="1"/>
      <c r="G481" s="11" t="s">
        <v>1278</v>
      </c>
      <c r="H481" s="1">
        <v>92</v>
      </c>
      <c r="I481" s="1"/>
      <c r="J481" s="11" t="s">
        <v>1275</v>
      </c>
      <c r="K481" s="1">
        <v>99</v>
      </c>
      <c r="L481" s="1"/>
      <c r="M481" s="11" t="s">
        <v>1264</v>
      </c>
      <c r="N481" s="1">
        <v>80.5</v>
      </c>
      <c r="O481" s="1"/>
      <c r="P481" s="11" t="s">
        <v>1285</v>
      </c>
      <c r="Q481" s="1">
        <v>65</v>
      </c>
      <c r="R481" s="1"/>
      <c r="S481" s="11" t="s">
        <v>1286</v>
      </c>
      <c r="T481" s="1">
        <v>75</v>
      </c>
      <c r="U481" s="1"/>
      <c r="V481" s="11" t="s">
        <v>1287</v>
      </c>
      <c r="W481" t="s">
        <v>1441</v>
      </c>
      <c r="Y481" t="s">
        <v>1278</v>
      </c>
      <c r="Z481" t="s">
        <v>1357</v>
      </c>
      <c r="AB481" t="s">
        <v>1275</v>
      </c>
      <c r="AC481" t="s">
        <v>1477</v>
      </c>
      <c r="AE481" t="s">
        <v>1264</v>
      </c>
      <c r="AF481" t="s">
        <v>1400</v>
      </c>
      <c r="AH481" t="s">
        <v>1285</v>
      </c>
      <c r="AI481" t="s">
        <v>1456</v>
      </c>
      <c r="AK481" t="s">
        <v>1286</v>
      </c>
      <c r="AL481" t="s">
        <v>1406</v>
      </c>
      <c r="AN481" t="s">
        <v>1287</v>
      </c>
      <c r="AO481">
        <v>107</v>
      </c>
      <c r="AQ481" t="s">
        <v>1278</v>
      </c>
      <c r="AR481">
        <v>104</v>
      </c>
      <c r="AT481" t="s">
        <v>1300</v>
      </c>
      <c r="AU481">
        <v>100.5</v>
      </c>
      <c r="AW481" t="s">
        <v>1264</v>
      </c>
      <c r="AX481">
        <v>32.5</v>
      </c>
      <c r="AZ481" t="s">
        <v>1324</v>
      </c>
      <c r="BA481">
        <v>35.5</v>
      </c>
      <c r="BC481" t="s">
        <v>1286</v>
      </c>
      <c r="BD481">
        <v>60.5</v>
      </c>
      <c r="BF481" t="s">
        <v>1287</v>
      </c>
      <c r="BG481">
        <v>109</v>
      </c>
      <c r="BI481" t="s">
        <v>1278</v>
      </c>
      <c r="BJ481">
        <v>113</v>
      </c>
      <c r="BL481" t="s">
        <v>1300</v>
      </c>
      <c r="BM481">
        <v>106</v>
      </c>
      <c r="BO481" t="s">
        <v>1264</v>
      </c>
      <c r="BP481">
        <v>52</v>
      </c>
      <c r="BR481" t="s">
        <v>1467</v>
      </c>
      <c r="BS481">
        <v>53</v>
      </c>
      <c r="BU481" t="s">
        <v>1286</v>
      </c>
      <c r="BV481">
        <v>81</v>
      </c>
      <c r="BX481" t="s">
        <v>1287</v>
      </c>
      <c r="BY481">
        <v>100</v>
      </c>
      <c r="CA481" t="s">
        <v>1278</v>
      </c>
      <c r="CB481">
        <v>128</v>
      </c>
      <c r="CD481" t="s">
        <v>1300</v>
      </c>
      <c r="CE481">
        <v>89.5</v>
      </c>
      <c r="CG481" t="s">
        <v>1301</v>
      </c>
      <c r="CH481">
        <v>75</v>
      </c>
      <c r="CJ481" t="s">
        <v>1324</v>
      </c>
      <c r="CK481">
        <v>72</v>
      </c>
      <c r="CM481" t="s">
        <v>1286</v>
      </c>
      <c r="CN481">
        <v>75</v>
      </c>
      <c r="CP481" t="s">
        <v>1287</v>
      </c>
      <c r="CQ481">
        <v>88</v>
      </c>
      <c r="CS481" t="s">
        <v>1278</v>
      </c>
      <c r="CT481">
        <v>125</v>
      </c>
      <c r="CV481" t="s">
        <v>1300</v>
      </c>
      <c r="CW481">
        <v>86.5</v>
      </c>
      <c r="CY481" t="s">
        <v>1301</v>
      </c>
      <c r="CZ481">
        <v>55</v>
      </c>
      <c r="DB481" t="s">
        <v>1317</v>
      </c>
      <c r="DC481">
        <v>64</v>
      </c>
      <c r="DE481" t="s">
        <v>1286</v>
      </c>
      <c r="DF481">
        <v>71</v>
      </c>
      <c r="DH481" t="s">
        <v>1287</v>
      </c>
      <c r="DI481">
        <v>90</v>
      </c>
      <c r="DK481">
        <v>109</v>
      </c>
      <c r="DM481">
        <v>127</v>
      </c>
      <c r="DO481">
        <v>72</v>
      </c>
      <c r="DQ481">
        <v>47</v>
      </c>
      <c r="DS481">
        <v>40</v>
      </c>
    </row>
    <row r="482" spans="1:123" ht="15" x14ac:dyDescent="0.2">
      <c r="A482" s="1" t="s">
        <v>951</v>
      </c>
      <c r="B482" s="2">
        <v>10</v>
      </c>
      <c r="C482" s="3" t="s">
        <v>952</v>
      </c>
      <c r="D482" s="8" t="s">
        <v>1247</v>
      </c>
      <c r="E482" s="1">
        <v>110</v>
      </c>
      <c r="F482" s="1"/>
      <c r="G482" s="11" t="s">
        <v>1278</v>
      </c>
      <c r="H482" s="1">
        <v>84</v>
      </c>
      <c r="I482" s="1"/>
      <c r="J482" s="11" t="s">
        <v>1275</v>
      </c>
      <c r="K482" s="1">
        <v>111</v>
      </c>
      <c r="L482" s="1"/>
      <c r="M482" s="11" t="s">
        <v>1264</v>
      </c>
      <c r="N482" s="1">
        <v>69</v>
      </c>
      <c r="O482" s="1"/>
      <c r="P482" s="11" t="s">
        <v>1285</v>
      </c>
      <c r="Q482" s="1">
        <v>63</v>
      </c>
      <c r="R482" s="1"/>
      <c r="S482" s="11" t="s">
        <v>1286</v>
      </c>
      <c r="T482" s="1">
        <v>82</v>
      </c>
      <c r="U482" s="1"/>
      <c r="V482" s="11" t="s">
        <v>1287</v>
      </c>
      <c r="W482" t="s">
        <v>1441</v>
      </c>
      <c r="Y482" t="s">
        <v>1278</v>
      </c>
      <c r="Z482" t="s">
        <v>1419</v>
      </c>
      <c r="AB482" t="s">
        <v>1275</v>
      </c>
      <c r="AC482" t="s">
        <v>1435</v>
      </c>
      <c r="AE482" t="s">
        <v>1264</v>
      </c>
      <c r="AF482" t="s">
        <v>1396</v>
      </c>
      <c r="AH482" t="s">
        <v>1285</v>
      </c>
      <c r="AI482" t="s">
        <v>1416</v>
      </c>
      <c r="AK482" t="s">
        <v>1286</v>
      </c>
      <c r="AL482" t="s">
        <v>1416</v>
      </c>
      <c r="AN482" t="s">
        <v>1287</v>
      </c>
      <c r="AO482">
        <v>103</v>
      </c>
      <c r="AQ482" t="s">
        <v>1278</v>
      </c>
      <c r="AR482">
        <v>94.5</v>
      </c>
      <c r="AT482" t="s">
        <v>1300</v>
      </c>
      <c r="AU482">
        <v>107</v>
      </c>
      <c r="AW482" t="s">
        <v>1264</v>
      </c>
      <c r="AX482">
        <v>51.5</v>
      </c>
      <c r="AZ482" t="s">
        <v>1324</v>
      </c>
      <c r="BA482">
        <v>49</v>
      </c>
      <c r="BC482" t="s">
        <v>1286</v>
      </c>
      <c r="BD482">
        <v>74.5</v>
      </c>
      <c r="BF482" t="s">
        <v>1287</v>
      </c>
      <c r="BG482">
        <v>111</v>
      </c>
      <c r="BI482" t="s">
        <v>1278</v>
      </c>
      <c r="BJ482">
        <v>104</v>
      </c>
      <c r="BL482" t="s">
        <v>1300</v>
      </c>
      <c r="BM482">
        <v>123</v>
      </c>
      <c r="BO482" t="s">
        <v>1264</v>
      </c>
      <c r="BP482">
        <v>78</v>
      </c>
      <c r="BR482" t="s">
        <v>1467</v>
      </c>
      <c r="BS482">
        <v>77</v>
      </c>
      <c r="BU482" t="s">
        <v>1286</v>
      </c>
      <c r="BV482">
        <v>81</v>
      </c>
      <c r="BX482" t="s">
        <v>1287</v>
      </c>
      <c r="BY482">
        <v>101</v>
      </c>
      <c r="CA482" t="s">
        <v>1278</v>
      </c>
      <c r="CB482">
        <v>123</v>
      </c>
      <c r="CD482" t="s">
        <v>1300</v>
      </c>
      <c r="CE482">
        <v>118.5</v>
      </c>
      <c r="CG482" t="s">
        <v>1301</v>
      </c>
      <c r="CH482">
        <v>75</v>
      </c>
      <c r="CJ482" t="s">
        <v>1324</v>
      </c>
      <c r="CK482">
        <v>80</v>
      </c>
      <c r="CM482" t="s">
        <v>1286</v>
      </c>
      <c r="CN482">
        <v>77</v>
      </c>
      <c r="CP482" t="s">
        <v>1287</v>
      </c>
      <c r="CQ482">
        <v>83</v>
      </c>
      <c r="CS482" t="s">
        <v>1278</v>
      </c>
      <c r="CT482">
        <v>127</v>
      </c>
      <c r="CV482" t="s">
        <v>1300</v>
      </c>
      <c r="CW482">
        <v>104.5</v>
      </c>
      <c r="CY482" t="s">
        <v>1301</v>
      </c>
      <c r="CZ482">
        <v>64</v>
      </c>
      <c r="DB482" t="s">
        <v>1317</v>
      </c>
      <c r="DC482">
        <v>70</v>
      </c>
      <c r="DE482" t="s">
        <v>1286</v>
      </c>
      <c r="DF482">
        <v>59</v>
      </c>
      <c r="DH482" t="s">
        <v>1287</v>
      </c>
      <c r="DI482">
        <v>99</v>
      </c>
      <c r="DK482">
        <v>116</v>
      </c>
      <c r="DM482">
        <v>127</v>
      </c>
      <c r="DO482">
        <v>75</v>
      </c>
      <c r="DQ482">
        <v>49</v>
      </c>
      <c r="DS482">
        <v>38</v>
      </c>
    </row>
    <row r="483" spans="1:123" ht="15" x14ac:dyDescent="0.2">
      <c r="A483" s="1" t="s">
        <v>953</v>
      </c>
      <c r="B483" s="2">
        <v>10</v>
      </c>
      <c r="C483" s="3" t="s">
        <v>954</v>
      </c>
      <c r="D483" s="8" t="s">
        <v>1247</v>
      </c>
      <c r="E483" s="1">
        <v>107</v>
      </c>
      <c r="F483" s="1"/>
      <c r="G483" s="11" t="s">
        <v>1278</v>
      </c>
      <c r="H483" s="1">
        <v>90</v>
      </c>
      <c r="I483" s="1"/>
      <c r="J483" s="11" t="s">
        <v>1275</v>
      </c>
      <c r="K483" s="1">
        <v>122</v>
      </c>
      <c r="L483" s="1"/>
      <c r="M483" s="11" t="s">
        <v>1264</v>
      </c>
      <c r="N483" s="1">
        <v>60.5</v>
      </c>
      <c r="O483" s="1"/>
      <c r="P483" s="11" t="s">
        <v>1285</v>
      </c>
      <c r="Q483" s="1">
        <v>59.5</v>
      </c>
      <c r="R483" s="1"/>
      <c r="S483" s="11" t="s">
        <v>1286</v>
      </c>
      <c r="T483" s="1">
        <v>79</v>
      </c>
      <c r="U483" s="1"/>
      <c r="V483" s="11" t="s">
        <v>1287</v>
      </c>
      <c r="W483" t="s">
        <v>1344</v>
      </c>
      <c r="Y483" t="s">
        <v>1278</v>
      </c>
      <c r="Z483" t="s">
        <v>1378</v>
      </c>
      <c r="AB483" t="s">
        <v>1275</v>
      </c>
      <c r="AC483" t="s">
        <v>1496</v>
      </c>
      <c r="AE483" t="s">
        <v>1264</v>
      </c>
      <c r="AF483" t="s">
        <v>1331</v>
      </c>
      <c r="AH483" t="s">
        <v>1285</v>
      </c>
      <c r="AI483" t="s">
        <v>1360</v>
      </c>
      <c r="AK483" t="s">
        <v>1286</v>
      </c>
      <c r="AL483" t="s">
        <v>1445</v>
      </c>
      <c r="AN483" t="s">
        <v>1287</v>
      </c>
      <c r="AO483">
        <v>95.5</v>
      </c>
      <c r="AQ483" t="s">
        <v>1278</v>
      </c>
      <c r="AR483">
        <v>90.5</v>
      </c>
      <c r="AT483" t="s">
        <v>1300</v>
      </c>
      <c r="AU483">
        <v>121</v>
      </c>
      <c r="AW483" t="s">
        <v>1264</v>
      </c>
      <c r="AX483">
        <v>60</v>
      </c>
      <c r="AZ483" t="s">
        <v>1324</v>
      </c>
      <c r="BA483">
        <v>34</v>
      </c>
      <c r="BC483" t="s">
        <v>1286</v>
      </c>
      <c r="BD483">
        <v>66.5</v>
      </c>
      <c r="BF483" t="s">
        <v>1287</v>
      </c>
      <c r="BG483">
        <v>96</v>
      </c>
      <c r="BI483" t="s">
        <v>1278</v>
      </c>
      <c r="BJ483">
        <v>104</v>
      </c>
      <c r="BL483" t="s">
        <v>1300</v>
      </c>
      <c r="BM483">
        <v>121.5</v>
      </c>
      <c r="BO483" t="s">
        <v>1264</v>
      </c>
      <c r="BP483">
        <v>53</v>
      </c>
      <c r="BR483" t="s">
        <v>1467</v>
      </c>
      <c r="BS483">
        <v>64</v>
      </c>
      <c r="BU483" t="s">
        <v>1286</v>
      </c>
      <c r="BV483">
        <v>82</v>
      </c>
      <c r="BX483" t="s">
        <v>1287</v>
      </c>
      <c r="BY483">
        <v>84</v>
      </c>
      <c r="CA483" t="s">
        <v>1278</v>
      </c>
      <c r="CB483">
        <v>126</v>
      </c>
      <c r="CD483" t="s">
        <v>1300</v>
      </c>
      <c r="CE483">
        <v>126</v>
      </c>
      <c r="CG483" t="s">
        <v>1301</v>
      </c>
      <c r="CH483">
        <v>69</v>
      </c>
      <c r="CJ483" t="s">
        <v>1324</v>
      </c>
      <c r="CK483">
        <v>59</v>
      </c>
      <c r="CM483" t="s">
        <v>1286</v>
      </c>
      <c r="CN483">
        <v>72</v>
      </c>
      <c r="CP483" t="s">
        <v>1287</v>
      </c>
      <c r="CQ483">
        <v>70</v>
      </c>
      <c r="CS483" t="s">
        <v>1278</v>
      </c>
      <c r="CT483">
        <v>84</v>
      </c>
      <c r="CV483" t="s">
        <v>1300</v>
      </c>
      <c r="CW483">
        <v>100</v>
      </c>
      <c r="CY483" t="s">
        <v>1301</v>
      </c>
      <c r="CZ483">
        <v>44</v>
      </c>
      <c r="DB483" t="s">
        <v>1317</v>
      </c>
      <c r="DC483">
        <v>59</v>
      </c>
      <c r="DE483" t="s">
        <v>1286</v>
      </c>
      <c r="DF483">
        <v>53</v>
      </c>
      <c r="DH483" t="s">
        <v>1287</v>
      </c>
      <c r="DI483">
        <v>90</v>
      </c>
      <c r="DK483">
        <v>79</v>
      </c>
      <c r="DM483">
        <v>121</v>
      </c>
      <c r="DO483">
        <v>56</v>
      </c>
      <c r="DQ483">
        <v>37</v>
      </c>
      <c r="DS483">
        <v>27</v>
      </c>
    </row>
    <row r="484" spans="1:123" ht="15" x14ac:dyDescent="0.2">
      <c r="A484" s="1" t="s">
        <v>955</v>
      </c>
      <c r="B484" s="2">
        <v>10</v>
      </c>
      <c r="C484" s="3" t="s">
        <v>279</v>
      </c>
      <c r="D484" s="8" t="s">
        <v>1247</v>
      </c>
      <c r="E484" s="1">
        <v>107</v>
      </c>
      <c r="F484" s="1"/>
      <c r="G484" s="11" t="s">
        <v>1278</v>
      </c>
      <c r="H484" s="1">
        <v>90</v>
      </c>
      <c r="I484" s="1"/>
      <c r="J484" s="11" t="s">
        <v>1275</v>
      </c>
      <c r="K484" s="1">
        <v>105</v>
      </c>
      <c r="L484" s="1"/>
      <c r="M484" s="11" t="s">
        <v>1264</v>
      </c>
      <c r="N484" s="1">
        <v>64</v>
      </c>
      <c r="O484" s="1"/>
      <c r="P484" s="11" t="s">
        <v>1285</v>
      </c>
      <c r="Q484" s="1">
        <v>73</v>
      </c>
      <c r="R484" s="1"/>
      <c r="S484" s="11" t="s">
        <v>1286</v>
      </c>
      <c r="T484" s="1">
        <v>64</v>
      </c>
      <c r="U484" s="1"/>
      <c r="V484" s="11" t="s">
        <v>1287</v>
      </c>
      <c r="W484" t="s">
        <v>1349</v>
      </c>
      <c r="Y484" t="s">
        <v>1278</v>
      </c>
      <c r="Z484" t="s">
        <v>1342</v>
      </c>
      <c r="AB484" t="s">
        <v>1275</v>
      </c>
      <c r="AC484" t="s">
        <v>1497</v>
      </c>
      <c r="AE484" t="s">
        <v>1264</v>
      </c>
      <c r="AF484" t="s">
        <v>1385</v>
      </c>
      <c r="AH484" t="s">
        <v>1285</v>
      </c>
      <c r="AI484" t="s">
        <v>1382</v>
      </c>
      <c r="AK484" t="s">
        <v>1286</v>
      </c>
      <c r="AL484" t="s">
        <v>1412</v>
      </c>
      <c r="AN484" t="s">
        <v>1287</v>
      </c>
      <c r="AO484">
        <v>85</v>
      </c>
      <c r="AQ484" t="s">
        <v>1278</v>
      </c>
      <c r="AR484">
        <v>86</v>
      </c>
      <c r="AT484" t="s">
        <v>1300</v>
      </c>
      <c r="AU484">
        <v>103.5</v>
      </c>
      <c r="AW484" t="s">
        <v>1264</v>
      </c>
      <c r="AX484">
        <v>57.5</v>
      </c>
      <c r="AZ484" t="s">
        <v>1324</v>
      </c>
      <c r="BA484">
        <v>30</v>
      </c>
      <c r="BC484" t="s">
        <v>1286</v>
      </c>
      <c r="BD484">
        <v>67</v>
      </c>
      <c r="BF484" t="s">
        <v>1287</v>
      </c>
      <c r="BG484">
        <v>107</v>
      </c>
      <c r="BI484" t="s">
        <v>1278</v>
      </c>
      <c r="BJ484">
        <v>99</v>
      </c>
      <c r="BL484" t="s">
        <v>1300</v>
      </c>
      <c r="BM484">
        <v>90</v>
      </c>
      <c r="BO484" t="s">
        <v>1264</v>
      </c>
      <c r="BP484">
        <v>54</v>
      </c>
      <c r="BR484" t="s">
        <v>1467</v>
      </c>
      <c r="BS484">
        <v>53</v>
      </c>
      <c r="BU484" t="s">
        <v>1286</v>
      </c>
      <c r="BV484">
        <v>74</v>
      </c>
      <c r="BX484" t="s">
        <v>1287</v>
      </c>
      <c r="BY484">
        <v>92</v>
      </c>
      <c r="CA484" t="s">
        <v>1278</v>
      </c>
      <c r="CB484">
        <v>129</v>
      </c>
      <c r="CD484" t="s">
        <v>1300</v>
      </c>
      <c r="CE484">
        <v>96</v>
      </c>
      <c r="CG484" t="s">
        <v>1301</v>
      </c>
      <c r="CH484">
        <v>50</v>
      </c>
      <c r="CJ484" t="s">
        <v>1324</v>
      </c>
      <c r="CK484">
        <v>47</v>
      </c>
      <c r="CM484" t="s">
        <v>1286</v>
      </c>
      <c r="CN484">
        <v>69</v>
      </c>
      <c r="CP484" t="s">
        <v>1287</v>
      </c>
      <c r="CQ484">
        <v>89</v>
      </c>
      <c r="CS484" t="s">
        <v>1278</v>
      </c>
      <c r="CT484">
        <v>91</v>
      </c>
      <c r="CV484" t="s">
        <v>1300</v>
      </c>
      <c r="CW484">
        <v>88</v>
      </c>
      <c r="CY484" t="s">
        <v>1301</v>
      </c>
      <c r="CZ484">
        <v>31</v>
      </c>
      <c r="DB484" t="s">
        <v>1317</v>
      </c>
      <c r="DC484">
        <v>53</v>
      </c>
      <c r="DE484" t="s">
        <v>1286</v>
      </c>
      <c r="DF484">
        <v>40</v>
      </c>
      <c r="DH484" t="s">
        <v>1287</v>
      </c>
      <c r="DI484">
        <v>103</v>
      </c>
      <c r="DK484">
        <v>100</v>
      </c>
      <c r="DM484">
        <v>117</v>
      </c>
      <c r="DO484">
        <v>67</v>
      </c>
      <c r="DQ484">
        <v>41</v>
      </c>
      <c r="DS484">
        <v>38</v>
      </c>
    </row>
    <row r="485" spans="1:123" ht="15" x14ac:dyDescent="0.2">
      <c r="A485" s="1" t="s">
        <v>956</v>
      </c>
      <c r="B485" s="1">
        <v>10</v>
      </c>
      <c r="C485" s="3" t="s">
        <v>957</v>
      </c>
      <c r="D485" s="8" t="s">
        <v>1247</v>
      </c>
      <c r="E485" s="1">
        <v>100</v>
      </c>
      <c r="F485" s="1"/>
      <c r="G485" s="11" t="s">
        <v>1278</v>
      </c>
      <c r="H485" s="1">
        <v>84</v>
      </c>
      <c r="I485" s="1"/>
      <c r="J485" s="11" t="s">
        <v>1275</v>
      </c>
      <c r="K485" s="1">
        <v>66</v>
      </c>
      <c r="L485" s="1"/>
      <c r="M485" s="11" t="s">
        <v>1264</v>
      </c>
      <c r="N485" s="1">
        <v>81.5</v>
      </c>
      <c r="O485" s="1"/>
      <c r="P485" s="11" t="s">
        <v>1285</v>
      </c>
      <c r="Q485" s="1">
        <v>94.5</v>
      </c>
      <c r="R485" s="1"/>
      <c r="S485" s="11" t="s">
        <v>1286</v>
      </c>
      <c r="T485" s="1">
        <v>79.5</v>
      </c>
      <c r="U485" s="1"/>
      <c r="V485" s="11" t="s">
        <v>1287</v>
      </c>
      <c r="W485" t="s">
        <v>1443</v>
      </c>
      <c r="Y485" t="s">
        <v>1278</v>
      </c>
      <c r="Z485" t="s">
        <v>1327</v>
      </c>
      <c r="AB485" t="s">
        <v>1275</v>
      </c>
      <c r="AC485" t="s">
        <v>1391</v>
      </c>
      <c r="AE485" t="s">
        <v>1264</v>
      </c>
      <c r="AF485" t="s">
        <v>1346</v>
      </c>
      <c r="AH485" t="s">
        <v>1285</v>
      </c>
      <c r="AI485" t="s">
        <v>1319</v>
      </c>
      <c r="AK485" t="s">
        <v>1286</v>
      </c>
      <c r="AL485" t="s">
        <v>1377</v>
      </c>
      <c r="AN485" t="s">
        <v>1287</v>
      </c>
      <c r="AO485">
        <v>94.5</v>
      </c>
      <c r="AQ485" t="s">
        <v>1278</v>
      </c>
      <c r="AR485">
        <v>74</v>
      </c>
      <c r="AT485" t="s">
        <v>1300</v>
      </c>
      <c r="AU485">
        <v>76.5</v>
      </c>
      <c r="AW485" t="s">
        <v>1264</v>
      </c>
      <c r="AX485">
        <v>55.5</v>
      </c>
      <c r="AZ485" t="s">
        <v>1324</v>
      </c>
      <c r="BA485">
        <v>57</v>
      </c>
      <c r="BC485" t="s">
        <v>1286</v>
      </c>
      <c r="BD485">
        <v>62</v>
      </c>
      <c r="BF485" t="s">
        <v>1287</v>
      </c>
      <c r="BG485">
        <v>98</v>
      </c>
      <c r="BI485" t="s">
        <v>1278</v>
      </c>
      <c r="BJ485">
        <v>110</v>
      </c>
      <c r="BL485" t="s">
        <v>1300</v>
      </c>
      <c r="BM485">
        <v>75</v>
      </c>
      <c r="BO485" t="s">
        <v>1264</v>
      </c>
      <c r="BP485">
        <v>63</v>
      </c>
      <c r="BR485" t="s">
        <v>1467</v>
      </c>
      <c r="BS485">
        <v>65</v>
      </c>
      <c r="BU485" t="s">
        <v>1286</v>
      </c>
      <c r="BV485">
        <v>80</v>
      </c>
      <c r="BX485" t="s">
        <v>1287</v>
      </c>
      <c r="BY485">
        <v>87</v>
      </c>
      <c r="CA485" t="s">
        <v>1278</v>
      </c>
      <c r="CB485">
        <v>97</v>
      </c>
      <c r="CD485" t="s">
        <v>1300</v>
      </c>
      <c r="CE485">
        <v>47</v>
      </c>
      <c r="CG485" t="s">
        <v>1310</v>
      </c>
      <c r="CH485">
        <v>68</v>
      </c>
      <c r="CJ485" t="s">
        <v>1324</v>
      </c>
      <c r="CK485">
        <v>67</v>
      </c>
      <c r="CM485" t="s">
        <v>1286</v>
      </c>
      <c r="CN485">
        <v>82</v>
      </c>
      <c r="CP485" t="s">
        <v>1287</v>
      </c>
      <c r="CQ485">
        <v>75</v>
      </c>
      <c r="CS485" t="s">
        <v>1278</v>
      </c>
      <c r="CT485">
        <v>117</v>
      </c>
      <c r="CV485" t="s">
        <v>1300</v>
      </c>
      <c r="CW485">
        <v>45.5</v>
      </c>
      <c r="CY485" t="s">
        <v>1310</v>
      </c>
      <c r="CZ485">
        <v>45</v>
      </c>
      <c r="DB485" t="s">
        <v>1317</v>
      </c>
      <c r="DC485">
        <v>50</v>
      </c>
      <c r="DE485" t="s">
        <v>1286</v>
      </c>
      <c r="DF485">
        <v>47</v>
      </c>
      <c r="DH485" t="s">
        <v>1287</v>
      </c>
      <c r="DI485">
        <v>97</v>
      </c>
      <c r="DK485">
        <v>112</v>
      </c>
      <c r="DM485">
        <v>66</v>
      </c>
      <c r="DO485">
        <v>73</v>
      </c>
      <c r="DQ485">
        <v>43</v>
      </c>
      <c r="DS485">
        <v>35</v>
      </c>
    </row>
    <row r="486" spans="1:123" ht="15" x14ac:dyDescent="0.2">
      <c r="A486" s="1" t="s">
        <v>958</v>
      </c>
      <c r="B486" s="1">
        <v>10</v>
      </c>
      <c r="C486" s="3" t="s">
        <v>959</v>
      </c>
      <c r="D486" s="8" t="s">
        <v>1247</v>
      </c>
      <c r="E486" s="1">
        <v>116</v>
      </c>
      <c r="F486" s="1"/>
      <c r="G486" s="11" t="s">
        <v>1278</v>
      </c>
      <c r="H486" s="1">
        <v>75</v>
      </c>
      <c r="I486" s="1"/>
      <c r="J486" s="11" t="s">
        <v>1275</v>
      </c>
      <c r="K486" s="1">
        <v>103</v>
      </c>
      <c r="L486" s="1"/>
      <c r="M486" s="11" t="s">
        <v>1264</v>
      </c>
      <c r="N486" s="1">
        <v>50.5</v>
      </c>
      <c r="O486" s="1"/>
      <c r="P486" s="11" t="s">
        <v>1285</v>
      </c>
      <c r="Q486" s="1">
        <v>72</v>
      </c>
      <c r="R486" s="1"/>
      <c r="S486" s="11" t="s">
        <v>1286</v>
      </c>
      <c r="T486" s="1">
        <v>77.5</v>
      </c>
      <c r="U486" s="1"/>
      <c r="V486" s="11" t="s">
        <v>1287</v>
      </c>
      <c r="W486" t="s">
        <v>1318</v>
      </c>
      <c r="Y486" t="s">
        <v>1278</v>
      </c>
      <c r="Z486" t="s">
        <v>1371</v>
      </c>
      <c r="AB486" t="s">
        <v>1275</v>
      </c>
      <c r="AC486" t="s">
        <v>1454</v>
      </c>
      <c r="AE486" t="s">
        <v>1264</v>
      </c>
      <c r="AF486" t="s">
        <v>1363</v>
      </c>
      <c r="AH486" t="s">
        <v>1285</v>
      </c>
      <c r="AI486" t="s">
        <v>1400</v>
      </c>
      <c r="AK486" t="s">
        <v>1286</v>
      </c>
      <c r="AL486" t="s">
        <v>1372</v>
      </c>
      <c r="AN486" t="s">
        <v>1287</v>
      </c>
      <c r="AO486">
        <v>104</v>
      </c>
      <c r="AQ486" t="s">
        <v>1278</v>
      </c>
      <c r="AR486">
        <v>88.5</v>
      </c>
      <c r="AT486" t="s">
        <v>1300</v>
      </c>
      <c r="AU486">
        <v>105.5</v>
      </c>
      <c r="AW486" t="s">
        <v>1264</v>
      </c>
      <c r="AX486">
        <v>42</v>
      </c>
      <c r="AZ486" t="s">
        <v>1324</v>
      </c>
      <c r="BA486">
        <v>20</v>
      </c>
      <c r="BC486" t="s">
        <v>1286</v>
      </c>
      <c r="BD486">
        <v>68</v>
      </c>
      <c r="BF486" t="s">
        <v>1287</v>
      </c>
      <c r="BG486">
        <v>98</v>
      </c>
      <c r="BI486" t="s">
        <v>1278</v>
      </c>
      <c r="BJ486">
        <v>94</v>
      </c>
      <c r="BL486" t="s">
        <v>1300</v>
      </c>
      <c r="BM486">
        <v>101</v>
      </c>
      <c r="BO486" t="s">
        <v>1264</v>
      </c>
      <c r="BP486">
        <v>58</v>
      </c>
      <c r="BR486" t="s">
        <v>1467</v>
      </c>
      <c r="BS486">
        <v>44</v>
      </c>
      <c r="BU486" t="s">
        <v>1286</v>
      </c>
      <c r="BV486">
        <v>84</v>
      </c>
      <c r="BX486" t="s">
        <v>1287</v>
      </c>
      <c r="BY486">
        <v>93</v>
      </c>
      <c r="CA486" t="s">
        <v>1278</v>
      </c>
      <c r="CB486">
        <v>100</v>
      </c>
      <c r="CD486" t="s">
        <v>1300</v>
      </c>
      <c r="CE486">
        <v>105</v>
      </c>
      <c r="CG486" t="s">
        <v>1301</v>
      </c>
      <c r="CH486">
        <v>31</v>
      </c>
      <c r="CJ486" t="s">
        <v>1324</v>
      </c>
      <c r="CK486">
        <v>62</v>
      </c>
      <c r="CM486" t="s">
        <v>1286</v>
      </c>
      <c r="CN486">
        <v>54</v>
      </c>
      <c r="CP486" t="s">
        <v>1287</v>
      </c>
      <c r="CQ486">
        <v>89</v>
      </c>
      <c r="CS486" t="s">
        <v>1278</v>
      </c>
      <c r="CT486">
        <v>92</v>
      </c>
      <c r="CV486" t="s">
        <v>1300</v>
      </c>
      <c r="CW486">
        <v>98.5</v>
      </c>
      <c r="CY486" t="s">
        <v>1301</v>
      </c>
      <c r="CZ486">
        <v>51</v>
      </c>
      <c r="DB486" t="s">
        <v>1317</v>
      </c>
      <c r="DC486">
        <v>58</v>
      </c>
      <c r="DE486" t="s">
        <v>1286</v>
      </c>
      <c r="DF486">
        <v>48</v>
      </c>
      <c r="DH486" t="s">
        <v>1287</v>
      </c>
      <c r="DI486">
        <v>110</v>
      </c>
      <c r="DK486">
        <v>96</v>
      </c>
      <c r="DM486">
        <v>127</v>
      </c>
      <c r="DO486">
        <v>61</v>
      </c>
      <c r="DQ486">
        <v>48</v>
      </c>
      <c r="DS486">
        <v>44</v>
      </c>
    </row>
    <row r="487" spans="1:123" ht="15" x14ac:dyDescent="0.2">
      <c r="A487" s="1" t="s">
        <v>962</v>
      </c>
      <c r="B487" s="1">
        <v>10</v>
      </c>
      <c r="C487" s="3" t="s">
        <v>152</v>
      </c>
      <c r="D487" s="8" t="s">
        <v>1247</v>
      </c>
      <c r="E487" s="1">
        <v>104</v>
      </c>
      <c r="F487" s="1"/>
      <c r="G487" s="11" t="s">
        <v>1278</v>
      </c>
      <c r="H487" s="1">
        <v>80</v>
      </c>
      <c r="I487" s="1"/>
      <c r="J487" s="11" t="s">
        <v>1275</v>
      </c>
      <c r="K487" s="1">
        <v>102</v>
      </c>
      <c r="L487" s="1"/>
      <c r="M487" s="11" t="s">
        <v>1264</v>
      </c>
      <c r="N487" s="1">
        <v>58.5</v>
      </c>
      <c r="O487" s="1"/>
      <c r="P487" s="11" t="s">
        <v>1285</v>
      </c>
      <c r="Q487" s="1">
        <v>78</v>
      </c>
      <c r="R487" s="1"/>
      <c r="S487" s="11" t="s">
        <v>1286</v>
      </c>
      <c r="T487" s="1">
        <v>63.5</v>
      </c>
      <c r="U487" s="1"/>
      <c r="V487" s="11" t="s">
        <v>1287</v>
      </c>
      <c r="W487" t="s">
        <v>1408</v>
      </c>
      <c r="Y487" t="s">
        <v>1278</v>
      </c>
      <c r="Z487" t="s">
        <v>1406</v>
      </c>
      <c r="AB487" t="s">
        <v>1275</v>
      </c>
      <c r="AC487" t="s">
        <v>1440</v>
      </c>
      <c r="AE487" t="s">
        <v>1264</v>
      </c>
      <c r="AF487" t="s">
        <v>1403</v>
      </c>
      <c r="AH487" t="s">
        <v>1285</v>
      </c>
      <c r="AI487" t="s">
        <v>1396</v>
      </c>
      <c r="AK487" t="s">
        <v>1286</v>
      </c>
      <c r="AL487" t="s">
        <v>1436</v>
      </c>
      <c r="AN487" t="s">
        <v>1287</v>
      </c>
      <c r="AO487">
        <v>101.5</v>
      </c>
      <c r="AQ487" t="s">
        <v>1278</v>
      </c>
      <c r="AR487">
        <v>88.5</v>
      </c>
      <c r="AT487" t="s">
        <v>1300</v>
      </c>
      <c r="AU487">
        <v>107</v>
      </c>
      <c r="AW487" t="s">
        <v>1264</v>
      </c>
      <c r="AX487">
        <v>50</v>
      </c>
      <c r="AZ487" t="s">
        <v>1324</v>
      </c>
      <c r="BA487">
        <v>38</v>
      </c>
      <c r="BC487" t="s">
        <v>1286</v>
      </c>
      <c r="BD487">
        <v>62.5</v>
      </c>
      <c r="BF487" t="s">
        <v>1287</v>
      </c>
      <c r="BG487">
        <v>112</v>
      </c>
      <c r="BI487" t="s">
        <v>1278</v>
      </c>
      <c r="BJ487">
        <v>112</v>
      </c>
      <c r="BL487" t="s">
        <v>1300</v>
      </c>
      <c r="BM487">
        <v>115</v>
      </c>
      <c r="BO487" t="s">
        <v>1264</v>
      </c>
      <c r="BP487">
        <v>42</v>
      </c>
      <c r="BR487" t="s">
        <v>1467</v>
      </c>
      <c r="BS487">
        <v>45</v>
      </c>
      <c r="BU487" t="s">
        <v>1286</v>
      </c>
      <c r="BV487">
        <v>73</v>
      </c>
      <c r="BX487" t="s">
        <v>1287</v>
      </c>
      <c r="BY487">
        <v>107</v>
      </c>
      <c r="CA487" t="s">
        <v>1278</v>
      </c>
      <c r="CB487">
        <v>117</v>
      </c>
      <c r="CD487" t="s">
        <v>1300</v>
      </c>
      <c r="CE487">
        <v>111.5</v>
      </c>
      <c r="CG487" t="s">
        <v>1301</v>
      </c>
      <c r="CH487">
        <v>61</v>
      </c>
      <c r="CJ487" t="s">
        <v>1324</v>
      </c>
      <c r="CK487">
        <v>59</v>
      </c>
      <c r="CM487" t="s">
        <v>1286</v>
      </c>
      <c r="CN487">
        <v>67</v>
      </c>
      <c r="CP487" t="s">
        <v>1287</v>
      </c>
      <c r="CQ487">
        <v>86</v>
      </c>
      <c r="CS487" t="s">
        <v>1278</v>
      </c>
      <c r="CT487">
        <v>109</v>
      </c>
      <c r="CV487" t="s">
        <v>1300</v>
      </c>
      <c r="CW487">
        <v>97</v>
      </c>
      <c r="CY487" t="s">
        <v>1301</v>
      </c>
      <c r="CZ487">
        <v>38</v>
      </c>
      <c r="DB487" t="s">
        <v>1317</v>
      </c>
      <c r="DC487">
        <v>51</v>
      </c>
      <c r="DE487" t="s">
        <v>1286</v>
      </c>
      <c r="DF487">
        <v>68</v>
      </c>
      <c r="DH487" t="s">
        <v>1287</v>
      </c>
      <c r="DI487">
        <v>110</v>
      </c>
      <c r="DK487">
        <v>109</v>
      </c>
      <c r="DM487">
        <v>126</v>
      </c>
      <c r="DO487">
        <v>68</v>
      </c>
      <c r="DQ487">
        <v>39</v>
      </c>
      <c r="DS487">
        <v>30</v>
      </c>
    </row>
    <row r="488" spans="1:123" ht="15" x14ac:dyDescent="0.2">
      <c r="A488" s="1" t="s">
        <v>963</v>
      </c>
      <c r="B488" s="1">
        <v>10</v>
      </c>
      <c r="C488" s="3" t="s">
        <v>964</v>
      </c>
      <c r="D488" s="8" t="s">
        <v>1247</v>
      </c>
      <c r="E488" s="1">
        <v>95</v>
      </c>
      <c r="F488" s="1"/>
      <c r="G488" s="11" t="s">
        <v>1278</v>
      </c>
      <c r="H488" s="1">
        <v>79</v>
      </c>
      <c r="I488" s="1"/>
      <c r="J488" s="11" t="s">
        <v>1275</v>
      </c>
      <c r="K488" s="1">
        <v>95</v>
      </c>
      <c r="L488" s="1"/>
      <c r="M488" s="11" t="s">
        <v>1264</v>
      </c>
      <c r="N488" s="1">
        <v>78.5</v>
      </c>
      <c r="O488" s="1"/>
      <c r="P488" s="11" t="s">
        <v>1285</v>
      </c>
      <c r="Q488" s="1">
        <v>62.5</v>
      </c>
      <c r="R488" s="1"/>
      <c r="S488" s="11" t="s">
        <v>1286</v>
      </c>
      <c r="T488" s="1">
        <v>76</v>
      </c>
      <c r="U488" s="1"/>
      <c r="V488" s="11" t="s">
        <v>1287</v>
      </c>
      <c r="W488" t="s">
        <v>1361</v>
      </c>
      <c r="Y488" t="s">
        <v>1278</v>
      </c>
      <c r="Z488" t="s">
        <v>1469</v>
      </c>
      <c r="AB488" t="s">
        <v>1275</v>
      </c>
      <c r="AC488" t="s">
        <v>1450</v>
      </c>
      <c r="AE488" t="s">
        <v>1264</v>
      </c>
      <c r="AF488" t="s">
        <v>1331</v>
      </c>
      <c r="AH488" t="s">
        <v>1285</v>
      </c>
      <c r="AI488" t="s">
        <v>1336</v>
      </c>
      <c r="AK488" t="s">
        <v>1286</v>
      </c>
      <c r="AL488" t="s">
        <v>1360</v>
      </c>
      <c r="AN488" t="s">
        <v>1287</v>
      </c>
      <c r="AO488">
        <v>99.5</v>
      </c>
      <c r="AQ488" t="s">
        <v>1278</v>
      </c>
      <c r="AR488">
        <v>87</v>
      </c>
      <c r="AT488" t="s">
        <v>1300</v>
      </c>
      <c r="AU488">
        <v>103.5</v>
      </c>
      <c r="AW488" t="s">
        <v>1264</v>
      </c>
      <c r="AX488">
        <v>70.5</v>
      </c>
      <c r="AZ488" t="s">
        <v>1324</v>
      </c>
      <c r="BA488">
        <v>18</v>
      </c>
      <c r="BC488" t="s">
        <v>1286</v>
      </c>
      <c r="BD488">
        <v>60</v>
      </c>
      <c r="BF488" t="s">
        <v>1287</v>
      </c>
      <c r="BG488">
        <v>106</v>
      </c>
      <c r="BI488" t="s">
        <v>1278</v>
      </c>
      <c r="BJ488">
        <v>109</v>
      </c>
      <c r="BL488" t="s">
        <v>1300</v>
      </c>
      <c r="BM488">
        <v>112.5</v>
      </c>
      <c r="BO488" t="s">
        <v>1264</v>
      </c>
      <c r="BP488">
        <v>63</v>
      </c>
      <c r="BR488" t="s">
        <v>1467</v>
      </c>
      <c r="BS488">
        <v>54</v>
      </c>
      <c r="BU488" t="s">
        <v>1286</v>
      </c>
      <c r="BV488">
        <v>77</v>
      </c>
      <c r="BX488" t="s">
        <v>1287</v>
      </c>
      <c r="BY488">
        <v>93</v>
      </c>
      <c r="CA488" t="s">
        <v>1278</v>
      </c>
      <c r="CB488">
        <v>117</v>
      </c>
      <c r="CD488" t="s">
        <v>1300</v>
      </c>
      <c r="CE488">
        <v>85</v>
      </c>
      <c r="CG488" t="s">
        <v>1310</v>
      </c>
      <c r="CH488">
        <v>53</v>
      </c>
      <c r="CJ488" t="s">
        <v>1324</v>
      </c>
      <c r="CK488">
        <v>52</v>
      </c>
      <c r="CM488" t="s">
        <v>1286</v>
      </c>
      <c r="CN488">
        <v>61</v>
      </c>
      <c r="CP488" t="s">
        <v>1287</v>
      </c>
      <c r="CQ488">
        <v>82</v>
      </c>
      <c r="CS488" t="s">
        <v>1278</v>
      </c>
      <c r="CT488">
        <v>90</v>
      </c>
      <c r="CV488" t="s">
        <v>1300</v>
      </c>
      <c r="CW488">
        <v>59</v>
      </c>
      <c r="CY488" t="s">
        <v>1310</v>
      </c>
      <c r="CZ488">
        <v>43</v>
      </c>
      <c r="DB488" t="s">
        <v>1317</v>
      </c>
      <c r="DC488">
        <v>46</v>
      </c>
      <c r="DE488" t="s">
        <v>1286</v>
      </c>
      <c r="DF488">
        <v>48</v>
      </c>
      <c r="DH488" t="s">
        <v>1287</v>
      </c>
      <c r="DI488">
        <v>90</v>
      </c>
      <c r="DK488">
        <v>83</v>
      </c>
      <c r="DM488">
        <v>100</v>
      </c>
      <c r="DO488">
        <v>70</v>
      </c>
      <c r="DQ488">
        <v>35</v>
      </c>
      <c r="DS488">
        <v>27</v>
      </c>
    </row>
    <row r="489" spans="1:123" ht="15" x14ac:dyDescent="0.2">
      <c r="A489" s="1" t="s">
        <v>965</v>
      </c>
      <c r="B489" s="1">
        <v>10</v>
      </c>
      <c r="C489" s="3" t="s">
        <v>966</v>
      </c>
      <c r="D489" s="8" t="s">
        <v>1247</v>
      </c>
      <c r="E489" s="1">
        <v>106</v>
      </c>
      <c r="F489" s="1"/>
      <c r="G489" s="11" t="s">
        <v>1278</v>
      </c>
      <c r="H489" s="1">
        <v>62</v>
      </c>
      <c r="I489" s="1"/>
      <c r="J489" s="11" t="s">
        <v>1275</v>
      </c>
      <c r="K489" s="1">
        <v>117</v>
      </c>
      <c r="L489" s="1"/>
      <c r="M489" s="11" t="s">
        <v>1264</v>
      </c>
      <c r="N489" s="1">
        <v>56.5</v>
      </c>
      <c r="O489" s="1"/>
      <c r="P489" s="11" t="s">
        <v>1285</v>
      </c>
      <c r="Q489" s="1">
        <v>67</v>
      </c>
      <c r="R489" s="1"/>
      <c r="S489" s="11" t="s">
        <v>1286</v>
      </c>
      <c r="T489" s="1">
        <v>73</v>
      </c>
      <c r="U489" s="1"/>
      <c r="V489" s="11" t="s">
        <v>1287</v>
      </c>
      <c r="W489" t="s">
        <v>1477</v>
      </c>
      <c r="Y489" t="s">
        <v>1278</v>
      </c>
      <c r="Z489" t="s">
        <v>1365</v>
      </c>
      <c r="AB489" t="s">
        <v>1275</v>
      </c>
      <c r="AC489" t="s">
        <v>1432</v>
      </c>
      <c r="AE489" t="s">
        <v>1264</v>
      </c>
      <c r="AF489" t="s">
        <v>1385</v>
      </c>
      <c r="AH489" t="s">
        <v>1285</v>
      </c>
      <c r="AI489" t="s">
        <v>1322</v>
      </c>
      <c r="AK489" t="s">
        <v>1286</v>
      </c>
      <c r="AL489" t="s">
        <v>1338</v>
      </c>
      <c r="AN489" t="s">
        <v>1287</v>
      </c>
      <c r="AO489">
        <v>104.5</v>
      </c>
      <c r="AQ489" t="s">
        <v>1278</v>
      </c>
      <c r="AR489">
        <v>84.5</v>
      </c>
      <c r="AT489" t="s">
        <v>1300</v>
      </c>
      <c r="AU489">
        <v>105</v>
      </c>
      <c r="AW489" t="s">
        <v>1264</v>
      </c>
      <c r="AX489">
        <v>35</v>
      </c>
      <c r="AZ489" t="s">
        <v>1324</v>
      </c>
      <c r="BA489">
        <v>47</v>
      </c>
      <c r="BC489" t="s">
        <v>1286</v>
      </c>
      <c r="BD489">
        <v>59</v>
      </c>
      <c r="BF489" t="s">
        <v>1287</v>
      </c>
      <c r="BG489">
        <v>111</v>
      </c>
      <c r="BI489" t="s">
        <v>1278</v>
      </c>
      <c r="BJ489">
        <v>119</v>
      </c>
      <c r="BL489" t="s">
        <v>1300</v>
      </c>
      <c r="BM489">
        <v>120.5</v>
      </c>
      <c r="BO489" t="s">
        <v>1264</v>
      </c>
      <c r="BP489">
        <v>48</v>
      </c>
      <c r="BR489" t="s">
        <v>1467</v>
      </c>
      <c r="BS489">
        <v>67</v>
      </c>
      <c r="BU489" t="s">
        <v>1286</v>
      </c>
      <c r="BV489">
        <v>81</v>
      </c>
      <c r="BX489" t="s">
        <v>1287</v>
      </c>
      <c r="BY489">
        <v>107</v>
      </c>
      <c r="CA489" t="s">
        <v>1278</v>
      </c>
      <c r="CB489">
        <v>114</v>
      </c>
      <c r="CD489" t="s">
        <v>1300</v>
      </c>
      <c r="CE489">
        <v>111.5</v>
      </c>
      <c r="CG489" t="s">
        <v>1301</v>
      </c>
      <c r="CH489">
        <v>50</v>
      </c>
      <c r="CJ489" t="s">
        <v>1324</v>
      </c>
      <c r="CK489">
        <v>74</v>
      </c>
      <c r="CM489" t="s">
        <v>1286</v>
      </c>
      <c r="CN489">
        <v>67</v>
      </c>
      <c r="CP489" t="s">
        <v>1287</v>
      </c>
      <c r="CQ489">
        <v>86</v>
      </c>
      <c r="CS489" t="s">
        <v>1278</v>
      </c>
      <c r="CT489">
        <v>90</v>
      </c>
      <c r="CV489" t="s">
        <v>1300</v>
      </c>
      <c r="CW489">
        <v>114</v>
      </c>
      <c r="CY489" t="s">
        <v>1301</v>
      </c>
      <c r="CZ489">
        <v>32</v>
      </c>
      <c r="DB489" t="s">
        <v>1317</v>
      </c>
      <c r="DC489">
        <v>62</v>
      </c>
      <c r="DE489" t="s">
        <v>1286</v>
      </c>
      <c r="DF489">
        <v>42</v>
      </c>
      <c r="DH489" t="s">
        <v>1287</v>
      </c>
      <c r="DI489">
        <v>109</v>
      </c>
      <c r="DK489">
        <v>99</v>
      </c>
      <c r="DM489">
        <v>138</v>
      </c>
      <c r="DO489">
        <v>67</v>
      </c>
      <c r="DQ489">
        <v>42</v>
      </c>
      <c r="DS489">
        <v>36</v>
      </c>
    </row>
    <row r="490" spans="1:123" ht="15" x14ac:dyDescent="0.2">
      <c r="A490" s="1" t="s">
        <v>967</v>
      </c>
      <c r="B490" s="1">
        <v>10</v>
      </c>
      <c r="C490" s="3" t="s">
        <v>968</v>
      </c>
      <c r="D490" s="8" t="s">
        <v>1247</v>
      </c>
      <c r="E490" s="1">
        <v>109</v>
      </c>
      <c r="F490" s="1"/>
      <c r="G490" s="11" t="s">
        <v>1278</v>
      </c>
      <c r="H490" s="1">
        <v>81</v>
      </c>
      <c r="I490" s="1"/>
      <c r="J490" s="11" t="s">
        <v>1275</v>
      </c>
      <c r="K490" s="1">
        <v>106</v>
      </c>
      <c r="L490" s="1"/>
      <c r="M490" s="11" t="s">
        <v>1264</v>
      </c>
      <c r="N490" s="1">
        <v>49</v>
      </c>
      <c r="O490" s="1"/>
      <c r="P490" s="11" t="s">
        <v>1285</v>
      </c>
      <c r="Q490" s="1">
        <v>66</v>
      </c>
      <c r="R490" s="1"/>
      <c r="S490" s="11" t="s">
        <v>1286</v>
      </c>
      <c r="T490" s="1">
        <v>66.5</v>
      </c>
      <c r="U490" s="1"/>
      <c r="V490" s="11" t="s">
        <v>1287</v>
      </c>
      <c r="W490" t="s">
        <v>1425</v>
      </c>
      <c r="Y490" t="s">
        <v>1278</v>
      </c>
      <c r="Z490" t="s">
        <v>1365</v>
      </c>
      <c r="AB490" t="s">
        <v>1275</v>
      </c>
      <c r="AC490" t="s">
        <v>1498</v>
      </c>
      <c r="AE490" t="s">
        <v>1264</v>
      </c>
      <c r="AF490" t="s">
        <v>1396</v>
      </c>
      <c r="AH490" t="s">
        <v>1285</v>
      </c>
      <c r="AI490" t="s">
        <v>1403</v>
      </c>
      <c r="AK490" t="s">
        <v>1286</v>
      </c>
      <c r="AL490" t="s">
        <v>1412</v>
      </c>
      <c r="AN490" t="s">
        <v>1287</v>
      </c>
      <c r="AO490">
        <v>101</v>
      </c>
      <c r="AQ490" t="s">
        <v>1278</v>
      </c>
      <c r="AR490">
        <v>100</v>
      </c>
      <c r="AT490" t="s">
        <v>1300</v>
      </c>
      <c r="AU490">
        <v>122.5</v>
      </c>
      <c r="AW490" t="s">
        <v>1264</v>
      </c>
      <c r="AX490">
        <v>47.5</v>
      </c>
      <c r="AZ490" t="s">
        <v>1324</v>
      </c>
      <c r="BA490">
        <v>38</v>
      </c>
      <c r="BC490" t="s">
        <v>1286</v>
      </c>
      <c r="BD490">
        <v>67</v>
      </c>
      <c r="BF490" t="s">
        <v>1287</v>
      </c>
      <c r="BG490">
        <v>100</v>
      </c>
      <c r="BI490" t="s">
        <v>1278</v>
      </c>
      <c r="BJ490">
        <v>98</v>
      </c>
      <c r="BL490" t="s">
        <v>1300</v>
      </c>
      <c r="BM490">
        <v>119</v>
      </c>
      <c r="BO490" t="s">
        <v>1264</v>
      </c>
      <c r="BP490">
        <v>60</v>
      </c>
      <c r="BR490" t="s">
        <v>1467</v>
      </c>
      <c r="BS490">
        <v>45</v>
      </c>
      <c r="BU490" t="s">
        <v>1286</v>
      </c>
      <c r="BV490">
        <v>76</v>
      </c>
      <c r="BX490" t="s">
        <v>1287</v>
      </c>
      <c r="BY490">
        <v>95</v>
      </c>
      <c r="CA490" t="s">
        <v>1278</v>
      </c>
      <c r="CB490">
        <v>118</v>
      </c>
      <c r="CD490" t="s">
        <v>1300</v>
      </c>
      <c r="CE490">
        <v>110.5</v>
      </c>
      <c r="CG490" t="s">
        <v>1301</v>
      </c>
      <c r="CH490">
        <v>59</v>
      </c>
      <c r="CJ490" t="s">
        <v>1324</v>
      </c>
      <c r="CK490">
        <v>65</v>
      </c>
      <c r="CM490" t="s">
        <v>1286</v>
      </c>
      <c r="CN490">
        <v>63</v>
      </c>
      <c r="CP490" t="s">
        <v>1287</v>
      </c>
      <c r="CQ490">
        <v>70</v>
      </c>
      <c r="CS490" t="s">
        <v>1278</v>
      </c>
      <c r="CT490">
        <v>95</v>
      </c>
      <c r="CV490" t="s">
        <v>1300</v>
      </c>
      <c r="CW490">
        <v>103.5</v>
      </c>
      <c r="CY490" t="s">
        <v>1301</v>
      </c>
      <c r="CZ490">
        <v>62</v>
      </c>
      <c r="DB490" t="s">
        <v>1317</v>
      </c>
      <c r="DC490">
        <v>66</v>
      </c>
      <c r="DE490" t="s">
        <v>1286</v>
      </c>
      <c r="DF490">
        <v>40</v>
      </c>
      <c r="DH490" t="s">
        <v>1287</v>
      </c>
      <c r="DI490">
        <v>86</v>
      </c>
      <c r="DK490">
        <v>76</v>
      </c>
      <c r="DM490">
        <v>114</v>
      </c>
      <c r="DO490">
        <v>62</v>
      </c>
      <c r="DQ490">
        <v>37</v>
      </c>
      <c r="DS490">
        <v>43</v>
      </c>
    </row>
    <row r="491" spans="1:123" ht="15" x14ac:dyDescent="0.2">
      <c r="A491" s="1" t="s">
        <v>969</v>
      </c>
      <c r="B491" s="1">
        <v>10</v>
      </c>
      <c r="C491" s="3" t="s">
        <v>970</v>
      </c>
      <c r="D491" s="8" t="s">
        <v>1247</v>
      </c>
      <c r="E491" s="1">
        <v>111</v>
      </c>
      <c r="F491" s="1"/>
      <c r="G491" s="11" t="s">
        <v>1278</v>
      </c>
      <c r="H491" s="1">
        <v>98</v>
      </c>
      <c r="I491" s="1"/>
      <c r="J491" s="11" t="s">
        <v>1275</v>
      </c>
      <c r="K491" s="1">
        <v>78</v>
      </c>
      <c r="L491" s="1"/>
      <c r="M491" s="11" t="s">
        <v>1264</v>
      </c>
      <c r="N491" s="1">
        <v>59</v>
      </c>
      <c r="O491" s="1"/>
      <c r="P491" s="11" t="s">
        <v>1285</v>
      </c>
      <c r="Q491" s="1">
        <v>54</v>
      </c>
      <c r="R491" s="1"/>
      <c r="S491" s="11" t="s">
        <v>1286</v>
      </c>
      <c r="T491" s="1">
        <v>73</v>
      </c>
      <c r="U491" s="1"/>
      <c r="V491" s="11" t="s">
        <v>1287</v>
      </c>
      <c r="W491" t="s">
        <v>1477</v>
      </c>
      <c r="Y491" t="s">
        <v>1278</v>
      </c>
      <c r="Z491" t="s">
        <v>1406</v>
      </c>
      <c r="AB491" t="s">
        <v>1275</v>
      </c>
      <c r="AC491" t="s">
        <v>1493</v>
      </c>
      <c r="AE491" t="s">
        <v>1264</v>
      </c>
      <c r="AF491" t="s">
        <v>1350</v>
      </c>
      <c r="AH491" t="s">
        <v>1285</v>
      </c>
      <c r="AI491" t="s">
        <v>1348</v>
      </c>
      <c r="AK491" t="s">
        <v>1286</v>
      </c>
      <c r="AL491" t="s">
        <v>1333</v>
      </c>
      <c r="AN491" t="s">
        <v>1287</v>
      </c>
      <c r="AO491">
        <v>96</v>
      </c>
      <c r="AQ491" t="s">
        <v>1278</v>
      </c>
      <c r="AR491">
        <v>87</v>
      </c>
      <c r="AT491" t="s">
        <v>1300</v>
      </c>
      <c r="AU491">
        <v>71</v>
      </c>
      <c r="AW491" t="s">
        <v>1264</v>
      </c>
      <c r="AX491">
        <v>27.5</v>
      </c>
      <c r="AZ491" t="s">
        <v>1324</v>
      </c>
      <c r="BA491">
        <v>26</v>
      </c>
      <c r="BC491" t="s">
        <v>1286</v>
      </c>
      <c r="BD491">
        <v>58.5</v>
      </c>
      <c r="BF491" t="s">
        <v>1287</v>
      </c>
      <c r="BG491">
        <v>106</v>
      </c>
      <c r="BI491" t="s">
        <v>1278</v>
      </c>
      <c r="BJ491">
        <v>119</v>
      </c>
      <c r="BL491" t="s">
        <v>1300</v>
      </c>
      <c r="BM491">
        <v>79</v>
      </c>
      <c r="BO491" t="s">
        <v>1264</v>
      </c>
      <c r="BP491">
        <v>40</v>
      </c>
      <c r="BR491" t="s">
        <v>1467</v>
      </c>
      <c r="BS491">
        <v>30</v>
      </c>
      <c r="BU491" t="s">
        <v>1286</v>
      </c>
      <c r="BV491">
        <v>71</v>
      </c>
      <c r="BX491" t="s">
        <v>1287</v>
      </c>
      <c r="BY491">
        <v>98</v>
      </c>
      <c r="CA491" t="s">
        <v>1278</v>
      </c>
      <c r="CB491">
        <v>131</v>
      </c>
      <c r="CD491" t="s">
        <v>1300</v>
      </c>
      <c r="CE491">
        <v>64</v>
      </c>
      <c r="CG491" t="s">
        <v>1310</v>
      </c>
      <c r="CH491">
        <v>47</v>
      </c>
      <c r="CJ491" t="s">
        <v>1324</v>
      </c>
      <c r="CK491">
        <v>51</v>
      </c>
      <c r="CM491" t="s">
        <v>1286</v>
      </c>
      <c r="CN491">
        <v>72</v>
      </c>
      <c r="CP491" t="s">
        <v>1287</v>
      </c>
      <c r="CQ491">
        <v>88</v>
      </c>
      <c r="CS491" t="s">
        <v>1278</v>
      </c>
      <c r="CT491">
        <v>129</v>
      </c>
      <c r="CV491" t="s">
        <v>1300</v>
      </c>
      <c r="CW491">
        <v>62.5</v>
      </c>
      <c r="CY491" t="s">
        <v>1310</v>
      </c>
      <c r="CZ491">
        <v>37</v>
      </c>
      <c r="DB491" t="s">
        <v>1317</v>
      </c>
      <c r="DC491">
        <v>60</v>
      </c>
      <c r="DE491" t="s">
        <v>1286</v>
      </c>
      <c r="DF491">
        <v>39</v>
      </c>
      <c r="DH491" t="s">
        <v>1287</v>
      </c>
      <c r="DI491">
        <v>0</v>
      </c>
      <c r="DK491">
        <v>0</v>
      </c>
      <c r="DM491">
        <v>0</v>
      </c>
      <c r="DO491">
        <v>0</v>
      </c>
      <c r="DQ491">
        <v>0</v>
      </c>
      <c r="DS491">
        <v>0</v>
      </c>
    </row>
    <row r="492" spans="1:123" ht="15" x14ac:dyDescent="0.2">
      <c r="A492" s="1" t="s">
        <v>971</v>
      </c>
      <c r="B492" s="1">
        <v>10</v>
      </c>
      <c r="C492" s="3" t="s">
        <v>972</v>
      </c>
      <c r="D492" s="8" t="s">
        <v>1247</v>
      </c>
      <c r="E492" s="1">
        <v>106</v>
      </c>
      <c r="F492" s="1"/>
      <c r="G492" s="11" t="s">
        <v>1278</v>
      </c>
      <c r="H492" s="1">
        <v>76</v>
      </c>
      <c r="I492" s="1"/>
      <c r="J492" s="11" t="s">
        <v>1275</v>
      </c>
      <c r="K492" s="1">
        <v>106</v>
      </c>
      <c r="L492" s="1"/>
      <c r="M492" s="11" t="s">
        <v>1264</v>
      </c>
      <c r="N492" s="1">
        <v>63</v>
      </c>
      <c r="O492" s="1"/>
      <c r="P492" s="11" t="s">
        <v>1285</v>
      </c>
      <c r="Q492" s="1">
        <v>50</v>
      </c>
      <c r="R492" s="1"/>
      <c r="S492" s="11" t="s">
        <v>1286</v>
      </c>
      <c r="T492" s="1">
        <v>68.5</v>
      </c>
      <c r="U492" s="1"/>
      <c r="V492" s="11" t="s">
        <v>1287</v>
      </c>
      <c r="W492" t="s">
        <v>1349</v>
      </c>
      <c r="Y492" t="s">
        <v>1278</v>
      </c>
      <c r="Z492" t="s">
        <v>1377</v>
      </c>
      <c r="AB492" t="s">
        <v>1275</v>
      </c>
      <c r="AC492" t="s">
        <v>1499</v>
      </c>
      <c r="AE492" t="s">
        <v>1264</v>
      </c>
      <c r="AF492" t="s">
        <v>1397</v>
      </c>
      <c r="AH492" t="s">
        <v>1285</v>
      </c>
      <c r="AI492" t="s">
        <v>1355</v>
      </c>
      <c r="AK492" t="s">
        <v>1286</v>
      </c>
      <c r="AL492" t="s">
        <v>1372</v>
      </c>
      <c r="AN492" t="s">
        <v>1287</v>
      </c>
      <c r="AO492">
        <v>97</v>
      </c>
      <c r="AQ492" t="s">
        <v>1278</v>
      </c>
      <c r="AR492">
        <v>68.5</v>
      </c>
      <c r="AT492" t="s">
        <v>1300</v>
      </c>
      <c r="AU492">
        <v>106.5</v>
      </c>
      <c r="AW492" t="s">
        <v>1264</v>
      </c>
      <c r="AX492">
        <v>24</v>
      </c>
      <c r="AZ492" t="s">
        <v>1324</v>
      </c>
      <c r="BA492">
        <v>30</v>
      </c>
      <c r="BC492" t="s">
        <v>1286</v>
      </c>
      <c r="BD492">
        <v>49.5</v>
      </c>
      <c r="BF492" t="s">
        <v>1287</v>
      </c>
      <c r="BG492">
        <v>105</v>
      </c>
      <c r="BI492" t="s">
        <v>1278</v>
      </c>
      <c r="BJ492">
        <v>82</v>
      </c>
      <c r="BL492" t="s">
        <v>1300</v>
      </c>
      <c r="BM492">
        <v>115.5</v>
      </c>
      <c r="BO492" t="s">
        <v>1264</v>
      </c>
      <c r="BP492">
        <v>51</v>
      </c>
      <c r="BR492" t="s">
        <v>1467</v>
      </c>
      <c r="BS492">
        <v>55</v>
      </c>
      <c r="BU492" t="s">
        <v>1286</v>
      </c>
      <c r="BV492">
        <v>77</v>
      </c>
      <c r="BX492" t="s">
        <v>1287</v>
      </c>
      <c r="BY492">
        <v>94</v>
      </c>
      <c r="CA492" t="s">
        <v>1278</v>
      </c>
      <c r="CB492">
        <v>92</v>
      </c>
      <c r="CD492" t="s">
        <v>1300</v>
      </c>
      <c r="CE492">
        <v>123</v>
      </c>
      <c r="CG492" t="s">
        <v>1301</v>
      </c>
      <c r="CH492">
        <v>39</v>
      </c>
      <c r="CJ492" t="s">
        <v>1324</v>
      </c>
      <c r="CK492">
        <v>62</v>
      </c>
      <c r="CM492" t="s">
        <v>1286</v>
      </c>
      <c r="CN492">
        <v>72</v>
      </c>
      <c r="CP492" t="s">
        <v>1287</v>
      </c>
      <c r="CQ492">
        <v>94</v>
      </c>
      <c r="CS492" t="s">
        <v>1278</v>
      </c>
      <c r="CT492">
        <v>93</v>
      </c>
      <c r="CV492" t="s">
        <v>1300</v>
      </c>
      <c r="CW492">
        <v>105</v>
      </c>
      <c r="CY492" t="s">
        <v>1301</v>
      </c>
      <c r="CZ492">
        <v>39</v>
      </c>
      <c r="DB492" t="s">
        <v>1317</v>
      </c>
      <c r="DC492">
        <v>54</v>
      </c>
      <c r="DE492" t="s">
        <v>1286</v>
      </c>
      <c r="DF492">
        <v>48</v>
      </c>
      <c r="DH492" t="s">
        <v>1287</v>
      </c>
      <c r="DI492">
        <v>106</v>
      </c>
      <c r="DK492">
        <v>97</v>
      </c>
      <c r="DM492">
        <v>133</v>
      </c>
      <c r="DO492">
        <v>66</v>
      </c>
      <c r="DQ492">
        <v>49</v>
      </c>
      <c r="DS492">
        <v>41</v>
      </c>
    </row>
    <row r="493" spans="1:123" ht="15" x14ac:dyDescent="0.2">
      <c r="A493" s="1" t="s">
        <v>973</v>
      </c>
      <c r="B493" s="1">
        <v>10</v>
      </c>
      <c r="C493" s="3" t="s">
        <v>974</v>
      </c>
      <c r="D493" s="8" t="s">
        <v>1247</v>
      </c>
      <c r="E493" s="1">
        <v>107</v>
      </c>
      <c r="F493" s="1"/>
      <c r="G493" s="11" t="s">
        <v>1278</v>
      </c>
      <c r="H493" s="1">
        <v>92</v>
      </c>
      <c r="I493" s="1"/>
      <c r="J493" s="11" t="s">
        <v>1275</v>
      </c>
      <c r="K493" s="1">
        <v>80</v>
      </c>
      <c r="L493" s="1"/>
      <c r="M493" s="11" t="s">
        <v>1264</v>
      </c>
      <c r="N493" s="1">
        <v>55</v>
      </c>
      <c r="O493" s="1"/>
      <c r="P493" s="11" t="s">
        <v>1285</v>
      </c>
      <c r="Q493" s="1">
        <v>67.5</v>
      </c>
      <c r="R493" s="1"/>
      <c r="S493" s="11" t="s">
        <v>1286</v>
      </c>
      <c r="T493" s="1">
        <v>67.5</v>
      </c>
      <c r="U493" s="1"/>
      <c r="V493" s="11" t="s">
        <v>1287</v>
      </c>
      <c r="W493" t="s">
        <v>1391</v>
      </c>
      <c r="Y493" t="s">
        <v>1278</v>
      </c>
      <c r="Z493" t="s">
        <v>1378</v>
      </c>
      <c r="AB493" t="s">
        <v>1275</v>
      </c>
      <c r="AC493" t="s">
        <v>1349</v>
      </c>
      <c r="AE493" t="s">
        <v>1264</v>
      </c>
      <c r="AF493" t="s">
        <v>1411</v>
      </c>
      <c r="AH493" t="s">
        <v>1285</v>
      </c>
      <c r="AI493" t="s">
        <v>1405</v>
      </c>
      <c r="AK493" t="s">
        <v>1286</v>
      </c>
      <c r="AL493" t="s">
        <v>1352</v>
      </c>
      <c r="AN493" t="s">
        <v>1287</v>
      </c>
      <c r="AO493">
        <v>84</v>
      </c>
      <c r="AQ493" t="s">
        <v>1278</v>
      </c>
      <c r="AR493">
        <v>87.5</v>
      </c>
      <c r="AT493" t="s">
        <v>1300</v>
      </c>
      <c r="AU493">
        <v>67</v>
      </c>
      <c r="AW493" t="s">
        <v>1264</v>
      </c>
      <c r="AX493">
        <v>22</v>
      </c>
      <c r="AZ493" t="s">
        <v>1324</v>
      </c>
      <c r="BA493">
        <v>31</v>
      </c>
      <c r="BC493" t="s">
        <v>1286</v>
      </c>
      <c r="BD493">
        <v>37</v>
      </c>
      <c r="BF493" t="s">
        <v>1287</v>
      </c>
      <c r="BG493">
        <v>98</v>
      </c>
      <c r="BI493" t="s">
        <v>1278</v>
      </c>
      <c r="BJ493">
        <v>104</v>
      </c>
      <c r="BL493" t="s">
        <v>1300</v>
      </c>
      <c r="BM493">
        <v>71</v>
      </c>
      <c r="BO493" t="s">
        <v>1264</v>
      </c>
      <c r="BP493">
        <v>56</v>
      </c>
      <c r="BR493" t="s">
        <v>1467</v>
      </c>
      <c r="BS493">
        <v>51</v>
      </c>
      <c r="BU493" t="s">
        <v>1286</v>
      </c>
      <c r="BV493">
        <v>54</v>
      </c>
      <c r="BX493" t="s">
        <v>1287</v>
      </c>
      <c r="BY493">
        <v>81</v>
      </c>
      <c r="CA493" t="s">
        <v>1278</v>
      </c>
      <c r="CB493">
        <v>107</v>
      </c>
      <c r="CD493" t="s">
        <v>1300</v>
      </c>
      <c r="CE493">
        <v>59</v>
      </c>
      <c r="CG493" t="s">
        <v>1310</v>
      </c>
      <c r="CH493">
        <v>55</v>
      </c>
      <c r="CJ493" t="s">
        <v>1324</v>
      </c>
      <c r="CK493">
        <v>63</v>
      </c>
      <c r="CM493" t="s">
        <v>1286</v>
      </c>
      <c r="CN493">
        <v>59</v>
      </c>
      <c r="CP493" t="s">
        <v>1287</v>
      </c>
      <c r="CQ493">
        <v>75</v>
      </c>
      <c r="CS493" t="s">
        <v>1256</v>
      </c>
      <c r="CT493">
        <v>102</v>
      </c>
      <c r="CV493" t="s">
        <v>1257</v>
      </c>
      <c r="CW493">
        <v>61.5</v>
      </c>
      <c r="CY493" t="s">
        <v>1258</v>
      </c>
      <c r="CZ493">
        <v>44</v>
      </c>
      <c r="DB493" t="s">
        <v>1324</v>
      </c>
      <c r="DC493">
        <v>49</v>
      </c>
      <c r="DE493" t="s">
        <v>1286</v>
      </c>
      <c r="DF493">
        <v>52</v>
      </c>
      <c r="DH493" t="s">
        <v>1353</v>
      </c>
      <c r="DI493">
        <v>90</v>
      </c>
      <c r="DK493">
        <v>95</v>
      </c>
      <c r="DM493">
        <v>82</v>
      </c>
      <c r="DO493">
        <v>69</v>
      </c>
      <c r="DQ493">
        <v>31</v>
      </c>
      <c r="DS493">
        <v>38</v>
      </c>
    </row>
    <row r="494" spans="1:123" ht="15" x14ac:dyDescent="0.2">
      <c r="A494" s="1" t="s">
        <v>975</v>
      </c>
      <c r="B494" s="1">
        <v>10</v>
      </c>
      <c r="C494" s="3" t="s">
        <v>795</v>
      </c>
      <c r="D494" s="8" t="s">
        <v>1247</v>
      </c>
      <c r="E494" s="1">
        <v>102</v>
      </c>
      <c r="F494" s="1"/>
      <c r="G494" s="11" t="s">
        <v>1278</v>
      </c>
      <c r="H494" s="1">
        <v>74</v>
      </c>
      <c r="I494" s="1"/>
      <c r="J494" s="11" t="s">
        <v>1275</v>
      </c>
      <c r="K494" s="1">
        <v>117</v>
      </c>
      <c r="L494" s="1"/>
      <c r="M494" s="11" t="s">
        <v>1264</v>
      </c>
      <c r="N494" s="1">
        <v>50</v>
      </c>
      <c r="O494" s="1"/>
      <c r="P494" s="11" t="s">
        <v>1285</v>
      </c>
      <c r="Q494" s="1">
        <v>56.5</v>
      </c>
      <c r="R494" s="1"/>
      <c r="S494" s="11" t="s">
        <v>1286</v>
      </c>
      <c r="T494" s="1">
        <v>67</v>
      </c>
      <c r="U494" s="1"/>
      <c r="V494" s="11" t="s">
        <v>1287</v>
      </c>
      <c r="W494" t="s">
        <v>1349</v>
      </c>
      <c r="Y494" t="s">
        <v>1278</v>
      </c>
      <c r="Z494" t="s">
        <v>1326</v>
      </c>
      <c r="AB494" t="s">
        <v>1275</v>
      </c>
      <c r="AC494" t="s">
        <v>1432</v>
      </c>
      <c r="AE494" t="s">
        <v>1264</v>
      </c>
      <c r="AF494" t="s">
        <v>1346</v>
      </c>
      <c r="AH494" t="s">
        <v>1285</v>
      </c>
      <c r="AI494" t="s">
        <v>1348</v>
      </c>
      <c r="AK494" t="s">
        <v>1286</v>
      </c>
      <c r="AL494" t="s">
        <v>1383</v>
      </c>
      <c r="AN494" t="s">
        <v>1287</v>
      </c>
      <c r="AO494">
        <v>106.5</v>
      </c>
      <c r="AQ494" t="s">
        <v>1278</v>
      </c>
      <c r="AR494">
        <v>75</v>
      </c>
      <c r="AT494" t="s">
        <v>1300</v>
      </c>
      <c r="AU494">
        <v>125</v>
      </c>
      <c r="AW494" t="s">
        <v>1264</v>
      </c>
      <c r="AX494">
        <v>17</v>
      </c>
      <c r="AZ494" t="s">
        <v>1324</v>
      </c>
      <c r="BA494">
        <v>26</v>
      </c>
      <c r="BC494" t="s">
        <v>1286</v>
      </c>
      <c r="BD494">
        <v>73</v>
      </c>
      <c r="BF494" t="s">
        <v>1287</v>
      </c>
      <c r="BG494">
        <v>108</v>
      </c>
      <c r="BI494" t="s">
        <v>1278</v>
      </c>
      <c r="BJ494">
        <v>112</v>
      </c>
      <c r="BL494" t="s">
        <v>1300</v>
      </c>
      <c r="BM494">
        <v>131</v>
      </c>
      <c r="BO494" t="s">
        <v>1264</v>
      </c>
      <c r="BP494">
        <v>40</v>
      </c>
      <c r="BR494" t="s">
        <v>1467</v>
      </c>
      <c r="BS494">
        <v>39</v>
      </c>
      <c r="BU494" t="s">
        <v>1286</v>
      </c>
      <c r="BV494">
        <v>75</v>
      </c>
      <c r="BX494" t="s">
        <v>1287</v>
      </c>
      <c r="BY494">
        <v>101</v>
      </c>
      <c r="CA494" t="s">
        <v>1278</v>
      </c>
      <c r="CB494">
        <v>90</v>
      </c>
      <c r="CD494" t="s">
        <v>1300</v>
      </c>
      <c r="CE494">
        <v>116.5</v>
      </c>
      <c r="CG494" t="s">
        <v>1301</v>
      </c>
      <c r="CH494">
        <v>23</v>
      </c>
      <c r="CJ494" t="s">
        <v>1324</v>
      </c>
      <c r="CK494">
        <v>42</v>
      </c>
      <c r="CM494" t="s">
        <v>1286</v>
      </c>
      <c r="CN494">
        <v>67</v>
      </c>
      <c r="CP494" t="s">
        <v>1287</v>
      </c>
      <c r="CQ494">
        <v>78</v>
      </c>
      <c r="CS494" t="s">
        <v>1278</v>
      </c>
      <c r="CT494">
        <v>95</v>
      </c>
      <c r="CV494" t="s">
        <v>1300</v>
      </c>
      <c r="CW494">
        <v>121.5</v>
      </c>
      <c r="CY494" t="s">
        <v>1301</v>
      </c>
      <c r="CZ494">
        <v>43</v>
      </c>
      <c r="DB494" t="s">
        <v>1317</v>
      </c>
      <c r="DC494">
        <v>60</v>
      </c>
      <c r="DE494" t="s">
        <v>1286</v>
      </c>
      <c r="DF494">
        <v>48</v>
      </c>
      <c r="DH494" t="s">
        <v>1287</v>
      </c>
      <c r="DI494">
        <v>109</v>
      </c>
      <c r="DK494">
        <v>83</v>
      </c>
      <c r="DM494">
        <v>142</v>
      </c>
      <c r="DO494">
        <v>60</v>
      </c>
      <c r="DQ494">
        <v>36</v>
      </c>
      <c r="DS494">
        <v>31</v>
      </c>
    </row>
    <row r="495" spans="1:123" x14ac:dyDescent="0.2">
      <c r="A495" s="1" t="s">
        <v>976</v>
      </c>
      <c r="B495" s="1">
        <v>10</v>
      </c>
      <c r="C495" s="6" t="s">
        <v>977</v>
      </c>
      <c r="D495" s="8" t="s">
        <v>1247</v>
      </c>
      <c r="E495" s="1">
        <v>110</v>
      </c>
      <c r="F495" s="1"/>
      <c r="G495" s="11" t="s">
        <v>1278</v>
      </c>
      <c r="H495" s="1">
        <v>70</v>
      </c>
      <c r="I495" s="1"/>
      <c r="J495" s="11" t="s">
        <v>1275</v>
      </c>
      <c r="K495" s="1">
        <v>103</v>
      </c>
      <c r="L495" s="1"/>
      <c r="M495" s="11" t="s">
        <v>1264</v>
      </c>
      <c r="N495" s="1">
        <v>56.5</v>
      </c>
      <c r="O495" s="1"/>
      <c r="P495" s="11" t="s">
        <v>1285</v>
      </c>
      <c r="Q495" s="1">
        <v>46</v>
      </c>
      <c r="R495" s="1"/>
      <c r="S495" s="11" t="s">
        <v>1286</v>
      </c>
      <c r="T495" s="1">
        <v>80</v>
      </c>
      <c r="U495" s="1"/>
      <c r="V495" s="11" t="s">
        <v>1287</v>
      </c>
      <c r="W495" t="s">
        <v>1500</v>
      </c>
      <c r="Y495" t="s">
        <v>1278</v>
      </c>
      <c r="Z495" t="s">
        <v>1416</v>
      </c>
      <c r="AB495" t="s">
        <v>1275</v>
      </c>
      <c r="AC495" t="s">
        <v>1501</v>
      </c>
      <c r="AE495" t="s">
        <v>1264</v>
      </c>
      <c r="AF495" t="s">
        <v>1393</v>
      </c>
      <c r="AH495" t="s">
        <v>1285</v>
      </c>
      <c r="AI495" t="s">
        <v>1330</v>
      </c>
      <c r="AK495" t="s">
        <v>1286</v>
      </c>
      <c r="AL495" t="s">
        <v>1338</v>
      </c>
      <c r="AN495" t="s">
        <v>1287</v>
      </c>
      <c r="AO495">
        <v>97</v>
      </c>
      <c r="AQ495" t="s">
        <v>1278</v>
      </c>
      <c r="AR495">
        <v>96.5</v>
      </c>
      <c r="AT495" t="s">
        <v>1300</v>
      </c>
      <c r="AU495">
        <v>115.5</v>
      </c>
      <c r="AW495" t="s">
        <v>1264</v>
      </c>
      <c r="AX495">
        <v>20</v>
      </c>
      <c r="AZ495" t="s">
        <v>1324</v>
      </c>
      <c r="BA495">
        <v>33</v>
      </c>
      <c r="BC495" t="s">
        <v>1286</v>
      </c>
      <c r="BD495">
        <v>49</v>
      </c>
      <c r="BF495" t="s">
        <v>1287</v>
      </c>
      <c r="BG495">
        <v>109</v>
      </c>
      <c r="BI495" t="s">
        <v>1278</v>
      </c>
      <c r="BJ495">
        <v>104</v>
      </c>
      <c r="BL495" t="s">
        <v>1300</v>
      </c>
      <c r="BM495">
        <v>122.5</v>
      </c>
      <c r="BO495" t="s">
        <v>1264</v>
      </c>
      <c r="BP495">
        <v>46</v>
      </c>
      <c r="BR495" t="s">
        <v>1467</v>
      </c>
      <c r="BS495">
        <v>38</v>
      </c>
      <c r="BU495" t="s">
        <v>1286</v>
      </c>
      <c r="BV495">
        <v>70</v>
      </c>
      <c r="BX495" t="s">
        <v>1287</v>
      </c>
      <c r="BY495">
        <v>95</v>
      </c>
      <c r="CA495" t="s">
        <v>1278</v>
      </c>
      <c r="CB495">
        <v>122</v>
      </c>
      <c r="CD495" t="s">
        <v>1300</v>
      </c>
      <c r="CE495">
        <v>116</v>
      </c>
      <c r="CG495" t="s">
        <v>1301</v>
      </c>
      <c r="CH495">
        <v>43</v>
      </c>
      <c r="CJ495" t="s">
        <v>1324</v>
      </c>
      <c r="CK495">
        <v>49</v>
      </c>
      <c r="CM495" t="s">
        <v>1286</v>
      </c>
      <c r="CN495">
        <v>68</v>
      </c>
      <c r="CP495" t="s">
        <v>1287</v>
      </c>
      <c r="CQ495">
        <v>89</v>
      </c>
      <c r="CS495" t="s">
        <v>1278</v>
      </c>
      <c r="CT495">
        <v>104</v>
      </c>
      <c r="CV495" t="s">
        <v>1300</v>
      </c>
      <c r="CW495">
        <v>118.5</v>
      </c>
      <c r="CY495" t="s">
        <v>1301</v>
      </c>
      <c r="CZ495">
        <v>37</v>
      </c>
      <c r="DB495" t="s">
        <v>1317</v>
      </c>
      <c r="DC495">
        <v>66</v>
      </c>
      <c r="DE495" t="s">
        <v>1286</v>
      </c>
      <c r="DF495">
        <v>56</v>
      </c>
      <c r="DH495" t="s">
        <v>1287</v>
      </c>
      <c r="DI495">
        <v>103</v>
      </c>
      <c r="DK495">
        <v>94</v>
      </c>
      <c r="DM495">
        <v>142</v>
      </c>
      <c r="DO495">
        <v>74</v>
      </c>
      <c r="DQ495">
        <v>45</v>
      </c>
      <c r="DS495">
        <v>34</v>
      </c>
    </row>
    <row r="496" spans="1:123" ht="15" x14ac:dyDescent="0.2">
      <c r="A496" s="1" t="s">
        <v>978</v>
      </c>
      <c r="B496" s="1">
        <v>10</v>
      </c>
      <c r="C496" s="3" t="s">
        <v>979</v>
      </c>
      <c r="D496" s="8" t="s">
        <v>1247</v>
      </c>
      <c r="E496" s="1">
        <v>112</v>
      </c>
      <c r="F496" s="1"/>
      <c r="G496" s="11" t="s">
        <v>1278</v>
      </c>
      <c r="H496" s="1">
        <v>59</v>
      </c>
      <c r="I496" s="1"/>
      <c r="J496" s="11" t="s">
        <v>1275</v>
      </c>
      <c r="K496" s="1">
        <v>98</v>
      </c>
      <c r="L496" s="1"/>
      <c r="M496" s="11" t="s">
        <v>1264</v>
      </c>
      <c r="N496" s="1">
        <v>51</v>
      </c>
      <c r="O496" s="1"/>
      <c r="P496" s="11" t="s">
        <v>1285</v>
      </c>
      <c r="Q496" s="1">
        <v>62</v>
      </c>
      <c r="R496" s="1"/>
      <c r="S496" s="11" t="s">
        <v>1286</v>
      </c>
      <c r="T496" s="1">
        <v>82.5</v>
      </c>
      <c r="U496" s="1"/>
      <c r="V496" s="11" t="s">
        <v>1287</v>
      </c>
      <c r="W496" t="s">
        <v>1332</v>
      </c>
      <c r="Y496" t="s">
        <v>1278</v>
      </c>
      <c r="Z496" t="s">
        <v>1331</v>
      </c>
      <c r="AB496" t="s">
        <v>1275</v>
      </c>
      <c r="AC496" t="s">
        <v>1478</v>
      </c>
      <c r="AE496" t="s">
        <v>1264</v>
      </c>
      <c r="AF496" t="s">
        <v>1330</v>
      </c>
      <c r="AH496" t="s">
        <v>1285</v>
      </c>
      <c r="AI496" t="s">
        <v>1400</v>
      </c>
      <c r="AK496" t="s">
        <v>1286</v>
      </c>
      <c r="AL496" t="s">
        <v>1327</v>
      </c>
      <c r="AN496" t="s">
        <v>1287</v>
      </c>
      <c r="AO496">
        <v>104</v>
      </c>
      <c r="AQ496" t="s">
        <v>1278</v>
      </c>
      <c r="AR496">
        <v>68.5</v>
      </c>
      <c r="AT496" t="s">
        <v>1300</v>
      </c>
      <c r="AU496">
        <v>100</v>
      </c>
      <c r="AW496" t="s">
        <v>1264</v>
      </c>
      <c r="AX496">
        <v>11</v>
      </c>
      <c r="AZ496" t="s">
        <v>1324</v>
      </c>
      <c r="BA496">
        <v>47</v>
      </c>
      <c r="BC496" t="s">
        <v>1286</v>
      </c>
      <c r="BD496">
        <v>76.5</v>
      </c>
      <c r="BF496" t="s">
        <v>1287</v>
      </c>
      <c r="BG496">
        <v>114</v>
      </c>
      <c r="BI496" t="s">
        <v>1278</v>
      </c>
      <c r="BJ496">
        <v>104</v>
      </c>
      <c r="BL496" t="s">
        <v>1300</v>
      </c>
      <c r="BM496">
        <v>100.5</v>
      </c>
      <c r="BO496" t="s">
        <v>1264</v>
      </c>
      <c r="BP496">
        <v>36</v>
      </c>
      <c r="BR496" t="s">
        <v>1467</v>
      </c>
      <c r="BS496">
        <v>57</v>
      </c>
      <c r="BU496" t="s">
        <v>1286</v>
      </c>
      <c r="BV496">
        <v>82</v>
      </c>
      <c r="BX496" t="s">
        <v>1287</v>
      </c>
      <c r="BY496">
        <v>104</v>
      </c>
      <c r="CA496" t="s">
        <v>1278</v>
      </c>
      <c r="CB496">
        <v>97</v>
      </c>
      <c r="CD496" t="s">
        <v>1300</v>
      </c>
      <c r="CE496">
        <v>99</v>
      </c>
      <c r="CG496" t="s">
        <v>1301</v>
      </c>
      <c r="CH496">
        <v>39</v>
      </c>
      <c r="CJ496" t="s">
        <v>1324</v>
      </c>
      <c r="CK496">
        <v>51</v>
      </c>
      <c r="CM496" t="s">
        <v>1286</v>
      </c>
      <c r="CN496">
        <v>79</v>
      </c>
      <c r="CP496" t="s">
        <v>1287</v>
      </c>
      <c r="CQ496">
        <v>86</v>
      </c>
      <c r="CS496" t="s">
        <v>1278</v>
      </c>
      <c r="CT496">
        <v>97</v>
      </c>
      <c r="CV496" t="s">
        <v>1300</v>
      </c>
      <c r="CW496">
        <v>88.5</v>
      </c>
      <c r="CY496" t="s">
        <v>1301</v>
      </c>
      <c r="CZ496">
        <v>38</v>
      </c>
      <c r="DB496" t="s">
        <v>1317</v>
      </c>
      <c r="DC496">
        <v>67</v>
      </c>
      <c r="DE496" t="s">
        <v>1286</v>
      </c>
      <c r="DF496">
        <v>51</v>
      </c>
      <c r="DH496" t="s">
        <v>1287</v>
      </c>
      <c r="DI496">
        <v>103</v>
      </c>
      <c r="DK496">
        <v>93</v>
      </c>
      <c r="DM496">
        <v>120</v>
      </c>
      <c r="DO496">
        <v>59</v>
      </c>
      <c r="DQ496">
        <v>42</v>
      </c>
      <c r="DS496">
        <v>36</v>
      </c>
    </row>
    <row r="497" spans="1:123" ht="15" x14ac:dyDescent="0.2">
      <c r="A497" s="1" t="s">
        <v>980</v>
      </c>
      <c r="B497" s="1">
        <v>10</v>
      </c>
      <c r="C497" s="3" t="s">
        <v>981</v>
      </c>
      <c r="D497" s="8" t="s">
        <v>1247</v>
      </c>
      <c r="E497" s="1">
        <v>107</v>
      </c>
      <c r="F497" s="1"/>
      <c r="G497" s="11" t="s">
        <v>1278</v>
      </c>
      <c r="H497" s="1">
        <v>66</v>
      </c>
      <c r="I497" s="1"/>
      <c r="J497" s="11" t="s">
        <v>1275</v>
      </c>
      <c r="K497" s="1">
        <v>81</v>
      </c>
      <c r="L497" s="1"/>
      <c r="M497" s="11" t="s">
        <v>1264</v>
      </c>
      <c r="N497" s="1">
        <v>71.5</v>
      </c>
      <c r="O497" s="1"/>
      <c r="P497" s="11" t="s">
        <v>1285</v>
      </c>
      <c r="Q497" s="1">
        <v>60.5</v>
      </c>
      <c r="R497" s="1"/>
      <c r="S497" s="11" t="s">
        <v>1286</v>
      </c>
      <c r="T497" s="1">
        <v>74.5</v>
      </c>
      <c r="U497" s="1"/>
      <c r="V497" s="11" t="s">
        <v>1287</v>
      </c>
      <c r="W497" t="s">
        <v>1342</v>
      </c>
      <c r="Y497" t="s">
        <v>1278</v>
      </c>
      <c r="Z497" t="s">
        <v>1392</v>
      </c>
      <c r="AB497" t="s">
        <v>1275</v>
      </c>
      <c r="AC497" t="s">
        <v>1452</v>
      </c>
      <c r="AE497" t="s">
        <v>1264</v>
      </c>
      <c r="AF497" t="s">
        <v>1436</v>
      </c>
      <c r="AH497" t="s">
        <v>1285</v>
      </c>
      <c r="AI497" t="s">
        <v>1456</v>
      </c>
      <c r="AK497" t="s">
        <v>1286</v>
      </c>
      <c r="AL497" t="s">
        <v>1331</v>
      </c>
      <c r="AN497" t="s">
        <v>1287</v>
      </c>
      <c r="AO497">
        <v>94</v>
      </c>
      <c r="AQ497" t="s">
        <v>1278</v>
      </c>
      <c r="AR497">
        <v>77.5</v>
      </c>
      <c r="AT497" t="s">
        <v>1300</v>
      </c>
      <c r="AU497">
        <v>84</v>
      </c>
      <c r="AW497" t="s">
        <v>1264</v>
      </c>
      <c r="AX497">
        <v>59</v>
      </c>
      <c r="AZ497" t="s">
        <v>1324</v>
      </c>
      <c r="BA497">
        <v>43.5</v>
      </c>
      <c r="BC497" t="s">
        <v>1286</v>
      </c>
      <c r="BD497">
        <v>60</v>
      </c>
      <c r="BF497" t="s">
        <v>1287</v>
      </c>
      <c r="BG497">
        <v>97</v>
      </c>
      <c r="BI497" t="s">
        <v>1278</v>
      </c>
      <c r="BJ497">
        <v>90</v>
      </c>
      <c r="BL497" t="s">
        <v>1300</v>
      </c>
      <c r="BM497">
        <v>77</v>
      </c>
      <c r="BO497" t="s">
        <v>1264</v>
      </c>
      <c r="BP497">
        <v>53</v>
      </c>
      <c r="BR497" t="s">
        <v>1467</v>
      </c>
      <c r="BS497">
        <v>52</v>
      </c>
      <c r="BU497" t="s">
        <v>1286</v>
      </c>
      <c r="BV497">
        <v>69</v>
      </c>
      <c r="BX497" t="s">
        <v>1287</v>
      </c>
      <c r="BY497">
        <v>92</v>
      </c>
      <c r="CA497" t="s">
        <v>1278</v>
      </c>
      <c r="CB497">
        <v>112</v>
      </c>
      <c r="CD497" t="s">
        <v>1300</v>
      </c>
      <c r="CE497">
        <v>89.5</v>
      </c>
      <c r="CG497" t="s">
        <v>1301</v>
      </c>
      <c r="CH497">
        <v>53</v>
      </c>
      <c r="CJ497" t="s">
        <v>1324</v>
      </c>
      <c r="CK497">
        <v>58</v>
      </c>
      <c r="CM497" t="s">
        <v>1286</v>
      </c>
      <c r="CN497">
        <v>64</v>
      </c>
      <c r="CP497" t="s">
        <v>1287</v>
      </c>
      <c r="CQ497">
        <v>68</v>
      </c>
      <c r="CS497" t="s">
        <v>1256</v>
      </c>
      <c r="CT497">
        <v>79</v>
      </c>
      <c r="CV497" t="s">
        <v>1257</v>
      </c>
      <c r="CW497">
        <v>58.5</v>
      </c>
      <c r="CY497" t="s">
        <v>1258</v>
      </c>
      <c r="CZ497">
        <v>49</v>
      </c>
      <c r="DB497" t="s">
        <v>1324</v>
      </c>
      <c r="DC497">
        <v>65</v>
      </c>
      <c r="DE497" t="s">
        <v>1286</v>
      </c>
      <c r="DF497">
        <v>43</v>
      </c>
      <c r="DH497" t="s">
        <v>1353</v>
      </c>
      <c r="DI497">
        <v>68</v>
      </c>
      <c r="DK497">
        <v>83</v>
      </c>
      <c r="DM497">
        <v>81</v>
      </c>
      <c r="DO497">
        <v>71</v>
      </c>
      <c r="DQ497">
        <v>34</v>
      </c>
      <c r="DS497">
        <v>22</v>
      </c>
    </row>
    <row r="498" spans="1:123" ht="15" x14ac:dyDescent="0.2">
      <c r="A498" s="1" t="s">
        <v>982</v>
      </c>
      <c r="B498" s="1">
        <v>10</v>
      </c>
      <c r="C498" s="3" t="s">
        <v>983</v>
      </c>
      <c r="D498" s="8" t="s">
        <v>1247</v>
      </c>
      <c r="E498" s="1">
        <v>107</v>
      </c>
      <c r="F498" s="1"/>
      <c r="G498" s="11" t="s">
        <v>1278</v>
      </c>
      <c r="H498" s="1">
        <v>68</v>
      </c>
      <c r="I498" s="1"/>
      <c r="J498" s="11" t="s">
        <v>1275</v>
      </c>
      <c r="K498" s="1">
        <v>95</v>
      </c>
      <c r="L498" s="1"/>
      <c r="M498" s="11" t="s">
        <v>1264</v>
      </c>
      <c r="N498" s="1">
        <v>64</v>
      </c>
      <c r="O498" s="1"/>
      <c r="P498" s="11" t="s">
        <v>1285</v>
      </c>
      <c r="Q498" s="1">
        <v>59</v>
      </c>
      <c r="R498" s="1"/>
      <c r="S498" s="11" t="s">
        <v>1286</v>
      </c>
      <c r="T498" s="1">
        <v>67</v>
      </c>
      <c r="U498" s="1"/>
      <c r="V498" s="11" t="s">
        <v>1287</v>
      </c>
      <c r="W498" t="s">
        <v>1502</v>
      </c>
      <c r="Y498" t="s">
        <v>1278</v>
      </c>
      <c r="Z498" t="s">
        <v>1375</v>
      </c>
      <c r="AB498" t="s">
        <v>1275</v>
      </c>
      <c r="AC498" t="s">
        <v>1499</v>
      </c>
      <c r="AE498" t="s">
        <v>1264</v>
      </c>
      <c r="AF498" t="s">
        <v>1330</v>
      </c>
      <c r="AH498" t="s">
        <v>1285</v>
      </c>
      <c r="AI498" t="s">
        <v>1360</v>
      </c>
      <c r="AK498" t="s">
        <v>1286</v>
      </c>
      <c r="AL498" t="s">
        <v>1407</v>
      </c>
      <c r="AN498" t="s">
        <v>1287</v>
      </c>
      <c r="AO498">
        <v>98.5</v>
      </c>
      <c r="AQ498" t="s">
        <v>1278</v>
      </c>
      <c r="AR498">
        <v>82.5</v>
      </c>
      <c r="AT498" t="s">
        <v>1300</v>
      </c>
      <c r="AU498">
        <v>103.5</v>
      </c>
      <c r="AW498" t="s">
        <v>1264</v>
      </c>
      <c r="AX498">
        <v>19</v>
      </c>
      <c r="AZ498" t="s">
        <v>1324</v>
      </c>
      <c r="BA498">
        <v>44</v>
      </c>
      <c r="BC498" t="s">
        <v>1286</v>
      </c>
      <c r="BD498">
        <v>59</v>
      </c>
      <c r="BF498" t="s">
        <v>1287</v>
      </c>
      <c r="BG498">
        <v>99</v>
      </c>
      <c r="BI498" t="s">
        <v>1278</v>
      </c>
      <c r="BJ498">
        <v>102</v>
      </c>
      <c r="BL498" t="s">
        <v>1300</v>
      </c>
      <c r="BM498">
        <v>116</v>
      </c>
      <c r="BO498" t="s">
        <v>1264</v>
      </c>
      <c r="BP498">
        <v>39</v>
      </c>
      <c r="BR498" t="s">
        <v>1467</v>
      </c>
      <c r="BS498">
        <v>43</v>
      </c>
      <c r="BU498" t="s">
        <v>1286</v>
      </c>
      <c r="BV498">
        <v>69</v>
      </c>
      <c r="BX498" t="s">
        <v>1287</v>
      </c>
      <c r="BY498">
        <v>91</v>
      </c>
      <c r="CA498" t="s">
        <v>1278</v>
      </c>
      <c r="CB498">
        <v>103</v>
      </c>
      <c r="CD498" t="s">
        <v>1300</v>
      </c>
      <c r="CE498">
        <v>112.5</v>
      </c>
      <c r="CG498" t="s">
        <v>1301</v>
      </c>
      <c r="CH498">
        <v>45</v>
      </c>
      <c r="CJ498" t="s">
        <v>1324</v>
      </c>
      <c r="CK498">
        <v>51</v>
      </c>
      <c r="CM498" t="s">
        <v>1286</v>
      </c>
      <c r="CN498">
        <v>63</v>
      </c>
      <c r="CP498" t="s">
        <v>1287</v>
      </c>
      <c r="CQ498">
        <v>71</v>
      </c>
      <c r="CS498" t="s">
        <v>1278</v>
      </c>
      <c r="CT498">
        <v>98</v>
      </c>
      <c r="CV498" t="s">
        <v>1300</v>
      </c>
      <c r="CW498">
        <v>86</v>
      </c>
      <c r="CY498" t="s">
        <v>1301</v>
      </c>
      <c r="CZ498">
        <v>26</v>
      </c>
      <c r="DB498" t="s">
        <v>1317</v>
      </c>
      <c r="DC498">
        <v>49</v>
      </c>
      <c r="DE498" t="s">
        <v>1286</v>
      </c>
      <c r="DF498">
        <v>36</v>
      </c>
      <c r="DH498" t="s">
        <v>1287</v>
      </c>
      <c r="DI498">
        <v>101</v>
      </c>
      <c r="DK498">
        <v>94</v>
      </c>
      <c r="DM498">
        <v>117</v>
      </c>
      <c r="DO498">
        <v>57</v>
      </c>
      <c r="DQ498">
        <v>41</v>
      </c>
      <c r="DS498">
        <v>43</v>
      </c>
    </row>
    <row r="499" spans="1:123" ht="15" x14ac:dyDescent="0.2">
      <c r="A499" s="1" t="s">
        <v>984</v>
      </c>
      <c r="B499" s="1">
        <v>10</v>
      </c>
      <c r="C499" s="3" t="s">
        <v>985</v>
      </c>
      <c r="D499" s="8" t="s">
        <v>1247</v>
      </c>
      <c r="E499" s="1">
        <v>111</v>
      </c>
      <c r="F499" s="1"/>
      <c r="G499" s="11" t="s">
        <v>1278</v>
      </c>
      <c r="H499" s="1">
        <v>77</v>
      </c>
      <c r="I499" s="1"/>
      <c r="J499" s="11" t="s">
        <v>1275</v>
      </c>
      <c r="K499" s="1">
        <v>81</v>
      </c>
      <c r="L499" s="1"/>
      <c r="M499" s="11" t="s">
        <v>1264</v>
      </c>
      <c r="N499" s="1">
        <v>51.5</v>
      </c>
      <c r="O499" s="1"/>
      <c r="P499" s="11" t="s">
        <v>1285</v>
      </c>
      <c r="Q499" s="1">
        <v>70</v>
      </c>
      <c r="R499" s="1"/>
      <c r="S499" s="11" t="s">
        <v>1286</v>
      </c>
      <c r="T499" s="1">
        <v>68</v>
      </c>
      <c r="U499" s="1"/>
      <c r="V499" s="11" t="s">
        <v>1287</v>
      </c>
      <c r="W499" t="s">
        <v>1503</v>
      </c>
      <c r="Y499" t="s">
        <v>1278</v>
      </c>
      <c r="Z499" t="s">
        <v>1377</v>
      </c>
      <c r="AB499" t="s">
        <v>1275</v>
      </c>
      <c r="AC499" t="s">
        <v>1338</v>
      </c>
      <c r="AE499" t="s">
        <v>1264</v>
      </c>
      <c r="AF499" t="s">
        <v>1367</v>
      </c>
      <c r="AH499" t="s">
        <v>1285</v>
      </c>
      <c r="AI499" t="s">
        <v>1383</v>
      </c>
      <c r="AK499" t="s">
        <v>1286</v>
      </c>
      <c r="AL499" t="s">
        <v>1327</v>
      </c>
      <c r="AN499" t="s">
        <v>1287</v>
      </c>
      <c r="AO499">
        <v>105</v>
      </c>
      <c r="AQ499" t="s">
        <v>1278</v>
      </c>
      <c r="AR499">
        <v>63</v>
      </c>
      <c r="AT499" t="s">
        <v>1300</v>
      </c>
      <c r="AU499">
        <v>78</v>
      </c>
      <c r="AW499" t="s">
        <v>1264</v>
      </c>
      <c r="AX499">
        <v>32.5</v>
      </c>
      <c r="AZ499" t="s">
        <v>1324</v>
      </c>
      <c r="BA499">
        <v>24</v>
      </c>
      <c r="BC499" t="s">
        <v>1286</v>
      </c>
      <c r="BD499">
        <v>76.5</v>
      </c>
      <c r="BF499" t="s">
        <v>1287</v>
      </c>
      <c r="BG499">
        <v>108</v>
      </c>
      <c r="BI499" t="s">
        <v>1278</v>
      </c>
      <c r="BJ499">
        <v>96</v>
      </c>
      <c r="BL499" t="s">
        <v>1300</v>
      </c>
      <c r="BM499">
        <v>79.5</v>
      </c>
      <c r="BO499" t="s">
        <v>1264</v>
      </c>
      <c r="BP499">
        <v>46</v>
      </c>
      <c r="BR499" t="s">
        <v>1467</v>
      </c>
      <c r="BS499">
        <v>40</v>
      </c>
      <c r="BU499" t="s">
        <v>1286</v>
      </c>
      <c r="BV499">
        <v>79</v>
      </c>
      <c r="BX499" t="s">
        <v>1287</v>
      </c>
      <c r="BY499">
        <v>99</v>
      </c>
      <c r="CA499" t="s">
        <v>1278</v>
      </c>
      <c r="CB499">
        <v>124</v>
      </c>
      <c r="CD499" t="s">
        <v>1300</v>
      </c>
      <c r="CE499">
        <v>81</v>
      </c>
      <c r="CG499" t="s">
        <v>1310</v>
      </c>
      <c r="CH499">
        <v>45</v>
      </c>
      <c r="CJ499" t="s">
        <v>1324</v>
      </c>
      <c r="CK499">
        <v>70</v>
      </c>
      <c r="CM499" t="s">
        <v>1286</v>
      </c>
      <c r="CN499">
        <v>74</v>
      </c>
      <c r="CP499" t="s">
        <v>1287</v>
      </c>
      <c r="CQ499">
        <v>96</v>
      </c>
      <c r="CS499" t="s">
        <v>1278</v>
      </c>
      <c r="CT499">
        <v>95</v>
      </c>
      <c r="CV499" t="s">
        <v>1300</v>
      </c>
      <c r="CW499">
        <v>60.5</v>
      </c>
      <c r="CY499" t="s">
        <v>1310</v>
      </c>
      <c r="CZ499">
        <v>47</v>
      </c>
      <c r="DB499" t="s">
        <v>1317</v>
      </c>
      <c r="DC499">
        <v>81</v>
      </c>
      <c r="DE499" t="s">
        <v>1286</v>
      </c>
      <c r="DF499">
        <v>54</v>
      </c>
      <c r="DH499" t="s">
        <v>1287</v>
      </c>
      <c r="DI499">
        <v>111</v>
      </c>
      <c r="DK499">
        <v>79</v>
      </c>
      <c r="DM499">
        <v>109</v>
      </c>
      <c r="DO499">
        <v>71</v>
      </c>
      <c r="DQ499">
        <v>40</v>
      </c>
      <c r="DS499">
        <v>37</v>
      </c>
    </row>
    <row r="500" spans="1:123" ht="15" x14ac:dyDescent="0.2">
      <c r="A500" s="4" t="s">
        <v>986</v>
      </c>
      <c r="B500" s="1">
        <v>10</v>
      </c>
      <c r="C500" s="3" t="s">
        <v>987</v>
      </c>
      <c r="D500" s="8" t="s">
        <v>1247</v>
      </c>
      <c r="E500" s="1">
        <v>112</v>
      </c>
      <c r="F500" s="1"/>
      <c r="G500" s="11" t="s">
        <v>1278</v>
      </c>
      <c r="H500" s="1">
        <v>69</v>
      </c>
      <c r="I500" s="1"/>
      <c r="J500" s="11" t="s">
        <v>1275</v>
      </c>
      <c r="K500" s="1">
        <v>84</v>
      </c>
      <c r="L500" s="1"/>
      <c r="M500" s="11" t="s">
        <v>1264</v>
      </c>
      <c r="N500" s="1">
        <v>59</v>
      </c>
      <c r="O500" s="1"/>
      <c r="P500" s="11" t="s">
        <v>1285</v>
      </c>
      <c r="Q500" s="1">
        <v>58</v>
      </c>
      <c r="R500" s="1"/>
      <c r="S500" s="11" t="s">
        <v>1286</v>
      </c>
      <c r="T500" s="1">
        <v>75.5</v>
      </c>
      <c r="U500" s="1"/>
      <c r="V500" s="11" t="s">
        <v>1287</v>
      </c>
      <c r="W500" t="s">
        <v>1378</v>
      </c>
      <c r="Y500" t="s">
        <v>1278</v>
      </c>
      <c r="Z500" t="s">
        <v>1391</v>
      </c>
      <c r="AB500" t="s">
        <v>1275</v>
      </c>
      <c r="AC500" t="s">
        <v>1365</v>
      </c>
      <c r="AE500" t="s">
        <v>1264</v>
      </c>
      <c r="AF500" t="s">
        <v>1343</v>
      </c>
      <c r="AH500" t="s">
        <v>1285</v>
      </c>
      <c r="AI500" t="s">
        <v>1339</v>
      </c>
      <c r="AK500" t="s">
        <v>1286</v>
      </c>
      <c r="AL500" t="s">
        <v>1416</v>
      </c>
      <c r="AN500" t="s">
        <v>1287</v>
      </c>
      <c r="AO500">
        <v>85</v>
      </c>
      <c r="AQ500" t="s">
        <v>1278</v>
      </c>
      <c r="AR500">
        <v>78.5</v>
      </c>
      <c r="AT500" t="s">
        <v>1300</v>
      </c>
      <c r="AU500">
        <v>75</v>
      </c>
      <c r="AW500" t="s">
        <v>1264</v>
      </c>
      <c r="AX500">
        <v>43.5</v>
      </c>
      <c r="AZ500" t="s">
        <v>1324</v>
      </c>
      <c r="BA500">
        <v>23</v>
      </c>
      <c r="BC500" t="s">
        <v>1286</v>
      </c>
      <c r="BD500">
        <v>66.5</v>
      </c>
      <c r="BF500" t="s">
        <v>1287</v>
      </c>
      <c r="BG500">
        <v>0</v>
      </c>
      <c r="BJ500">
        <v>0</v>
      </c>
      <c r="BM500">
        <v>0</v>
      </c>
      <c r="BP500">
        <v>0</v>
      </c>
      <c r="BS500">
        <v>0</v>
      </c>
      <c r="BV500">
        <v>0</v>
      </c>
      <c r="BY500">
        <v>0</v>
      </c>
      <c r="CB500">
        <v>0</v>
      </c>
      <c r="CE500">
        <v>0</v>
      </c>
      <c r="CH500">
        <v>0</v>
      </c>
      <c r="CK500">
        <v>0</v>
      </c>
      <c r="CN500">
        <v>0</v>
      </c>
      <c r="CQ500">
        <v>0</v>
      </c>
      <c r="CT500">
        <v>0</v>
      </c>
      <c r="CW500">
        <v>0</v>
      </c>
      <c r="CZ500">
        <v>0</v>
      </c>
      <c r="DC500">
        <v>0</v>
      </c>
      <c r="DF500">
        <v>0</v>
      </c>
      <c r="DI500">
        <v>0</v>
      </c>
      <c r="DK500">
        <v>0</v>
      </c>
      <c r="DM500">
        <v>0</v>
      </c>
      <c r="DO500">
        <v>0</v>
      </c>
      <c r="DQ500">
        <v>0</v>
      </c>
      <c r="DS500">
        <v>0</v>
      </c>
    </row>
    <row r="501" spans="1:123" ht="15" x14ac:dyDescent="0.2">
      <c r="A501" s="1" t="s">
        <v>988</v>
      </c>
      <c r="B501" s="1">
        <v>10</v>
      </c>
      <c r="C501" s="3" t="s">
        <v>989</v>
      </c>
      <c r="D501" s="8" t="s">
        <v>1247</v>
      </c>
      <c r="E501" s="1">
        <v>106</v>
      </c>
      <c r="F501" s="1"/>
      <c r="G501" s="11" t="s">
        <v>1278</v>
      </c>
      <c r="H501" s="1">
        <v>75</v>
      </c>
      <c r="I501" s="1"/>
      <c r="J501" s="11" t="s">
        <v>1275</v>
      </c>
      <c r="K501" s="1">
        <v>105</v>
      </c>
      <c r="L501" s="1"/>
      <c r="M501" s="11" t="s">
        <v>1264</v>
      </c>
      <c r="N501" s="1">
        <v>54</v>
      </c>
      <c r="O501" s="1"/>
      <c r="P501" s="11" t="s">
        <v>1285</v>
      </c>
      <c r="Q501" s="1">
        <v>58</v>
      </c>
      <c r="R501" s="1"/>
      <c r="S501" s="11" t="s">
        <v>1286</v>
      </c>
      <c r="T501" s="1">
        <v>53</v>
      </c>
      <c r="U501" s="1"/>
      <c r="V501" s="11" t="s">
        <v>1287</v>
      </c>
      <c r="W501" t="s">
        <v>1427</v>
      </c>
      <c r="Y501" t="s">
        <v>1278</v>
      </c>
      <c r="Z501" t="s">
        <v>1457</v>
      </c>
      <c r="AB501" t="s">
        <v>1275</v>
      </c>
      <c r="AC501" t="s">
        <v>1425</v>
      </c>
      <c r="AE501" t="s">
        <v>1264</v>
      </c>
      <c r="AF501" t="s">
        <v>1414</v>
      </c>
      <c r="AH501" t="s">
        <v>1285</v>
      </c>
      <c r="AI501" t="s">
        <v>1403</v>
      </c>
      <c r="AK501" t="s">
        <v>1286</v>
      </c>
      <c r="AL501" t="s">
        <v>1359</v>
      </c>
      <c r="AN501" t="s">
        <v>1287</v>
      </c>
      <c r="AO501">
        <v>95</v>
      </c>
      <c r="AQ501" t="s">
        <v>1278</v>
      </c>
      <c r="AR501">
        <v>73.5</v>
      </c>
      <c r="AT501" t="s">
        <v>1300</v>
      </c>
      <c r="AU501">
        <v>108.5</v>
      </c>
      <c r="AW501" t="s">
        <v>1264</v>
      </c>
      <c r="AX501">
        <v>26</v>
      </c>
      <c r="AZ501" t="s">
        <v>1324</v>
      </c>
      <c r="BA501">
        <v>12</v>
      </c>
      <c r="BC501" t="s">
        <v>1286</v>
      </c>
      <c r="BD501">
        <v>31.5</v>
      </c>
      <c r="BF501" t="s">
        <v>1287</v>
      </c>
      <c r="BG501">
        <v>94</v>
      </c>
      <c r="BI501" t="s">
        <v>1278</v>
      </c>
      <c r="BJ501">
        <v>102</v>
      </c>
      <c r="BL501" t="s">
        <v>1300</v>
      </c>
      <c r="BM501">
        <v>97.5</v>
      </c>
      <c r="BO501" t="s">
        <v>1264</v>
      </c>
      <c r="BP501">
        <v>39</v>
      </c>
      <c r="BR501" t="s">
        <v>1467</v>
      </c>
      <c r="BS501">
        <v>36</v>
      </c>
      <c r="BU501" t="s">
        <v>1286</v>
      </c>
      <c r="BV501">
        <v>70</v>
      </c>
      <c r="BX501" t="s">
        <v>1287</v>
      </c>
      <c r="BY501">
        <v>95</v>
      </c>
      <c r="CA501" t="s">
        <v>1278</v>
      </c>
      <c r="CB501">
        <v>102</v>
      </c>
      <c r="CD501" t="s">
        <v>1300</v>
      </c>
      <c r="CE501">
        <v>102.5</v>
      </c>
      <c r="CG501" t="s">
        <v>1301</v>
      </c>
      <c r="CH501">
        <v>39</v>
      </c>
      <c r="CJ501" t="s">
        <v>1324</v>
      </c>
      <c r="CK501">
        <v>37</v>
      </c>
      <c r="CM501" t="s">
        <v>1286</v>
      </c>
      <c r="CN501">
        <v>66</v>
      </c>
      <c r="CP501" t="s">
        <v>1287</v>
      </c>
      <c r="CQ501">
        <v>76</v>
      </c>
      <c r="CS501" t="s">
        <v>1278</v>
      </c>
      <c r="CT501">
        <v>80</v>
      </c>
      <c r="CV501" t="s">
        <v>1300</v>
      </c>
      <c r="CW501">
        <v>102.5</v>
      </c>
      <c r="CY501" t="s">
        <v>1301</v>
      </c>
      <c r="CZ501">
        <v>42</v>
      </c>
      <c r="DB501" t="s">
        <v>1317</v>
      </c>
      <c r="DC501">
        <v>31</v>
      </c>
      <c r="DE501" t="s">
        <v>1286</v>
      </c>
      <c r="DF501">
        <v>30</v>
      </c>
      <c r="DH501" t="s">
        <v>1287</v>
      </c>
      <c r="DI501">
        <v>104</v>
      </c>
      <c r="DK501">
        <v>85</v>
      </c>
      <c r="DM501">
        <v>124</v>
      </c>
      <c r="DO501">
        <v>60</v>
      </c>
      <c r="DQ501">
        <v>39</v>
      </c>
      <c r="DS501">
        <v>31</v>
      </c>
    </row>
    <row r="502" spans="1:123" ht="15" x14ac:dyDescent="0.2">
      <c r="A502" s="1" t="s">
        <v>990</v>
      </c>
      <c r="B502" s="1">
        <v>10</v>
      </c>
      <c r="C502" s="3" t="s">
        <v>886</v>
      </c>
      <c r="D502" s="8" t="s">
        <v>1247</v>
      </c>
      <c r="E502" s="1">
        <v>116</v>
      </c>
      <c r="F502" s="1"/>
      <c r="G502" s="11" t="s">
        <v>1278</v>
      </c>
      <c r="H502" s="1">
        <v>66</v>
      </c>
      <c r="I502" s="1"/>
      <c r="J502" s="11" t="s">
        <v>1275</v>
      </c>
      <c r="K502" s="1">
        <v>111</v>
      </c>
      <c r="L502" s="1"/>
      <c r="M502" s="11" t="s">
        <v>1264</v>
      </c>
      <c r="N502" s="1">
        <v>48.5</v>
      </c>
      <c r="O502" s="1"/>
      <c r="P502" s="11" t="s">
        <v>1285</v>
      </c>
      <c r="Q502" s="1">
        <v>50</v>
      </c>
      <c r="R502" s="1"/>
      <c r="S502" s="11" t="s">
        <v>1286</v>
      </c>
      <c r="T502" s="1">
        <v>58</v>
      </c>
      <c r="U502" s="1"/>
      <c r="V502" s="11" t="s">
        <v>1287</v>
      </c>
      <c r="W502" t="s">
        <v>1349</v>
      </c>
      <c r="Y502" t="s">
        <v>1278</v>
      </c>
      <c r="Z502" t="s">
        <v>1400</v>
      </c>
      <c r="AB502" t="s">
        <v>1275</v>
      </c>
      <c r="AC502" t="s">
        <v>1435</v>
      </c>
      <c r="AE502" t="s">
        <v>1264</v>
      </c>
      <c r="AF502" t="s">
        <v>1413</v>
      </c>
      <c r="AH502" t="s">
        <v>1285</v>
      </c>
      <c r="AI502" t="s">
        <v>1385</v>
      </c>
      <c r="AK502" t="s">
        <v>1286</v>
      </c>
      <c r="AL502" t="s">
        <v>1407</v>
      </c>
      <c r="AN502" t="s">
        <v>1287</v>
      </c>
      <c r="AO502">
        <v>87.5</v>
      </c>
      <c r="AQ502" t="s">
        <v>1278</v>
      </c>
      <c r="AR502">
        <v>63</v>
      </c>
      <c r="AT502" t="s">
        <v>1300</v>
      </c>
      <c r="AU502">
        <v>103</v>
      </c>
      <c r="AW502" t="s">
        <v>1264</v>
      </c>
      <c r="AX502">
        <v>24</v>
      </c>
      <c r="AZ502" t="s">
        <v>1324</v>
      </c>
      <c r="BA502">
        <v>33</v>
      </c>
      <c r="BC502" t="s">
        <v>1286</v>
      </c>
      <c r="BD502">
        <v>44.5</v>
      </c>
      <c r="BF502" t="s">
        <v>1287</v>
      </c>
      <c r="BG502">
        <v>105</v>
      </c>
      <c r="BI502" t="s">
        <v>1278</v>
      </c>
      <c r="BJ502">
        <v>89</v>
      </c>
      <c r="BL502" t="s">
        <v>1300</v>
      </c>
      <c r="BM502">
        <v>96.5</v>
      </c>
      <c r="BO502" t="s">
        <v>1264</v>
      </c>
      <c r="BP502">
        <v>40</v>
      </c>
      <c r="BR502" t="s">
        <v>1467</v>
      </c>
      <c r="BS502">
        <v>39</v>
      </c>
      <c r="BU502" t="s">
        <v>1286</v>
      </c>
      <c r="BV502">
        <v>74</v>
      </c>
      <c r="BX502" t="s">
        <v>1287</v>
      </c>
      <c r="BY502">
        <v>96</v>
      </c>
      <c r="CA502" t="s">
        <v>1278</v>
      </c>
      <c r="CB502">
        <v>82</v>
      </c>
      <c r="CD502" t="s">
        <v>1300</v>
      </c>
      <c r="CE502">
        <v>107.5</v>
      </c>
      <c r="CG502" t="s">
        <v>1301</v>
      </c>
      <c r="CH502">
        <v>37</v>
      </c>
      <c r="CJ502" t="s">
        <v>1324</v>
      </c>
      <c r="CK502">
        <v>60</v>
      </c>
      <c r="CM502" t="s">
        <v>1286</v>
      </c>
      <c r="CN502">
        <v>70</v>
      </c>
      <c r="CP502" t="s">
        <v>1287</v>
      </c>
      <c r="CQ502">
        <v>76</v>
      </c>
      <c r="CS502" t="s">
        <v>1278</v>
      </c>
      <c r="CT502">
        <v>95</v>
      </c>
      <c r="CV502" t="s">
        <v>1300</v>
      </c>
      <c r="CW502">
        <v>107</v>
      </c>
      <c r="CY502" t="s">
        <v>1301</v>
      </c>
      <c r="CZ502">
        <v>47</v>
      </c>
      <c r="DB502" t="s">
        <v>1317</v>
      </c>
      <c r="DC502">
        <v>56</v>
      </c>
      <c r="DE502" t="s">
        <v>1286</v>
      </c>
      <c r="DF502">
        <v>36</v>
      </c>
      <c r="DH502" t="s">
        <v>1287</v>
      </c>
      <c r="DI502">
        <v>97</v>
      </c>
      <c r="DK502">
        <v>88</v>
      </c>
      <c r="DM502">
        <v>127</v>
      </c>
      <c r="DO502">
        <v>68</v>
      </c>
      <c r="DQ502">
        <v>36</v>
      </c>
      <c r="DS502">
        <v>33</v>
      </c>
    </row>
    <row r="503" spans="1:123" ht="15" x14ac:dyDescent="0.2">
      <c r="A503" s="4" t="s">
        <v>991</v>
      </c>
      <c r="B503" s="1">
        <v>10</v>
      </c>
      <c r="C503" s="3" t="s">
        <v>992</v>
      </c>
      <c r="D503" s="8" t="s">
        <v>1247</v>
      </c>
      <c r="E503" s="1">
        <v>106</v>
      </c>
      <c r="F503" s="1"/>
      <c r="G503" s="11" t="s">
        <v>1278</v>
      </c>
      <c r="H503" s="1">
        <v>77</v>
      </c>
      <c r="I503" s="1"/>
      <c r="J503" s="11" t="s">
        <v>1275</v>
      </c>
      <c r="K503" s="1">
        <v>55</v>
      </c>
      <c r="L503" s="1"/>
      <c r="M503" s="11" t="s">
        <v>1264</v>
      </c>
      <c r="N503" s="1">
        <v>62</v>
      </c>
      <c r="O503" s="1"/>
      <c r="P503" s="11" t="s">
        <v>1285</v>
      </c>
      <c r="Q503" s="1">
        <v>70.5</v>
      </c>
      <c r="R503" s="1"/>
      <c r="S503" s="11" t="s">
        <v>1286</v>
      </c>
      <c r="T503" s="1">
        <v>77.5</v>
      </c>
      <c r="U503" s="1"/>
      <c r="V503" s="11" t="s">
        <v>1287</v>
      </c>
      <c r="W503" t="s">
        <v>1433</v>
      </c>
      <c r="Y503" t="s">
        <v>1278</v>
      </c>
      <c r="Z503" t="s">
        <v>1406</v>
      </c>
      <c r="AB503" t="s">
        <v>1275</v>
      </c>
      <c r="AC503" t="s">
        <v>1385</v>
      </c>
      <c r="AE503" t="s">
        <v>1264</v>
      </c>
      <c r="AF503" t="s">
        <v>1336</v>
      </c>
      <c r="AH503" t="s">
        <v>1285</v>
      </c>
      <c r="AI503" t="s">
        <v>1333</v>
      </c>
      <c r="AK503" t="s">
        <v>1286</v>
      </c>
      <c r="AL503" t="s">
        <v>1338</v>
      </c>
      <c r="AN503" t="s">
        <v>1287</v>
      </c>
      <c r="AO503">
        <v>98.5</v>
      </c>
      <c r="AQ503" t="s">
        <v>1278</v>
      </c>
      <c r="AR503">
        <v>78.5</v>
      </c>
      <c r="AT503" t="s">
        <v>1300</v>
      </c>
      <c r="AU503">
        <v>44</v>
      </c>
      <c r="AW503" t="s">
        <v>1264</v>
      </c>
      <c r="AX503">
        <v>51</v>
      </c>
      <c r="AZ503" t="s">
        <v>1324</v>
      </c>
      <c r="BA503">
        <v>42</v>
      </c>
      <c r="BC503" t="s">
        <v>1286</v>
      </c>
      <c r="BD503">
        <v>60</v>
      </c>
      <c r="BF503" t="s">
        <v>1287</v>
      </c>
      <c r="BG503">
        <v>0</v>
      </c>
      <c r="BJ503">
        <v>0</v>
      </c>
      <c r="BM503">
        <v>0</v>
      </c>
      <c r="BP503">
        <v>0</v>
      </c>
      <c r="BS503">
        <v>0</v>
      </c>
      <c r="BV503">
        <v>0</v>
      </c>
      <c r="BY503">
        <v>0</v>
      </c>
      <c r="CB503">
        <v>0</v>
      </c>
      <c r="CE503">
        <v>0</v>
      </c>
      <c r="CH503">
        <v>0</v>
      </c>
      <c r="CK503">
        <v>0</v>
      </c>
      <c r="CN503">
        <v>0</v>
      </c>
      <c r="CQ503">
        <v>0</v>
      </c>
      <c r="CT503">
        <v>0</v>
      </c>
      <c r="CW503">
        <v>0</v>
      </c>
      <c r="CZ503">
        <v>0</v>
      </c>
      <c r="DC503">
        <v>0</v>
      </c>
      <c r="DF503">
        <v>0</v>
      </c>
      <c r="DI503">
        <v>0</v>
      </c>
      <c r="DK503">
        <v>0</v>
      </c>
      <c r="DM503">
        <v>0</v>
      </c>
      <c r="DO503">
        <v>0</v>
      </c>
      <c r="DQ503">
        <v>0</v>
      </c>
      <c r="DS503">
        <v>0</v>
      </c>
    </row>
    <row r="504" spans="1:123" ht="15" x14ac:dyDescent="0.2">
      <c r="A504" s="1" t="s">
        <v>993</v>
      </c>
      <c r="B504" s="1">
        <v>10</v>
      </c>
      <c r="C504" s="3" t="s">
        <v>994</v>
      </c>
      <c r="D504" s="8" t="s">
        <v>1247</v>
      </c>
      <c r="E504" s="1">
        <v>110</v>
      </c>
      <c r="F504" s="1"/>
      <c r="G504" s="11" t="s">
        <v>1278</v>
      </c>
      <c r="H504" s="1">
        <v>101</v>
      </c>
      <c r="I504" s="1"/>
      <c r="J504" s="11" t="s">
        <v>1275</v>
      </c>
      <c r="K504" s="1">
        <v>80</v>
      </c>
      <c r="L504" s="1"/>
      <c r="M504" s="11" t="s">
        <v>1264</v>
      </c>
      <c r="N504" s="1">
        <v>49</v>
      </c>
      <c r="O504" s="1"/>
      <c r="P504" s="11" t="s">
        <v>1285</v>
      </c>
      <c r="Q504" s="1">
        <v>41</v>
      </c>
      <c r="R504" s="1"/>
      <c r="S504" s="11" t="s">
        <v>1286</v>
      </c>
      <c r="T504" s="1">
        <v>64</v>
      </c>
      <c r="U504" s="1"/>
      <c r="V504" s="11" t="s">
        <v>1287</v>
      </c>
      <c r="W504" t="s">
        <v>1318</v>
      </c>
      <c r="Y504" t="s">
        <v>1278</v>
      </c>
      <c r="Z504" t="s">
        <v>1427</v>
      </c>
      <c r="AB504" t="s">
        <v>1275</v>
      </c>
      <c r="AC504" t="s">
        <v>1504</v>
      </c>
      <c r="AE504" t="s">
        <v>1264</v>
      </c>
      <c r="AF504" t="s">
        <v>1403</v>
      </c>
      <c r="AH504" t="s">
        <v>1285</v>
      </c>
      <c r="AI504" t="s">
        <v>1389</v>
      </c>
      <c r="AK504" t="s">
        <v>1286</v>
      </c>
      <c r="AL504" t="s">
        <v>1341</v>
      </c>
      <c r="AN504" t="s">
        <v>1287</v>
      </c>
      <c r="AO504">
        <v>90</v>
      </c>
      <c r="AQ504" t="s">
        <v>1278</v>
      </c>
      <c r="AR504">
        <v>79</v>
      </c>
      <c r="AT504" t="s">
        <v>1300</v>
      </c>
      <c r="AU504">
        <v>80</v>
      </c>
      <c r="AW504" t="s">
        <v>1264</v>
      </c>
      <c r="AX504">
        <v>42</v>
      </c>
      <c r="AZ504" t="s">
        <v>1324</v>
      </c>
      <c r="BA504">
        <v>32</v>
      </c>
      <c r="BC504" t="s">
        <v>1286</v>
      </c>
      <c r="BD504">
        <v>36</v>
      </c>
      <c r="BF504" t="s">
        <v>1287</v>
      </c>
      <c r="BG504">
        <v>104</v>
      </c>
      <c r="BI504" t="s">
        <v>1278</v>
      </c>
      <c r="BJ504">
        <v>124</v>
      </c>
      <c r="BL504" t="s">
        <v>1300</v>
      </c>
      <c r="BM504">
        <v>80.5</v>
      </c>
      <c r="BO504" t="s">
        <v>1264</v>
      </c>
      <c r="BP504">
        <v>62</v>
      </c>
      <c r="BR504" t="s">
        <v>1467</v>
      </c>
      <c r="BS504">
        <v>43</v>
      </c>
      <c r="BU504" t="s">
        <v>1286</v>
      </c>
      <c r="BV504">
        <v>61</v>
      </c>
      <c r="BX504" t="s">
        <v>1287</v>
      </c>
      <c r="BY504">
        <v>100</v>
      </c>
      <c r="CA504" t="s">
        <v>1278</v>
      </c>
      <c r="CB504">
        <v>108</v>
      </c>
      <c r="CD504" t="s">
        <v>1300</v>
      </c>
      <c r="CE504">
        <v>73.5</v>
      </c>
      <c r="CG504" t="s">
        <v>1310</v>
      </c>
      <c r="CH504">
        <v>46</v>
      </c>
      <c r="CJ504" t="s">
        <v>1324</v>
      </c>
      <c r="CK504">
        <v>39</v>
      </c>
      <c r="CM504" t="s">
        <v>1286</v>
      </c>
      <c r="CN504">
        <v>62</v>
      </c>
      <c r="CP504" t="s">
        <v>1287</v>
      </c>
      <c r="CQ504">
        <v>74</v>
      </c>
      <c r="CS504" t="s">
        <v>1278</v>
      </c>
      <c r="CT504">
        <v>104</v>
      </c>
      <c r="CV504" t="s">
        <v>1300</v>
      </c>
      <c r="CW504">
        <v>69.5</v>
      </c>
      <c r="CY504" t="s">
        <v>1310</v>
      </c>
      <c r="CZ504">
        <v>31</v>
      </c>
      <c r="DB504" t="s">
        <v>1317</v>
      </c>
      <c r="DC504">
        <v>52</v>
      </c>
      <c r="DE504" t="s">
        <v>1286</v>
      </c>
      <c r="DF504">
        <v>24</v>
      </c>
      <c r="DH504" t="s">
        <v>1287</v>
      </c>
      <c r="DI504">
        <v>98</v>
      </c>
      <c r="DK504">
        <v>96</v>
      </c>
      <c r="DM504">
        <v>109</v>
      </c>
      <c r="DO504">
        <v>49</v>
      </c>
      <c r="DQ504">
        <v>30</v>
      </c>
      <c r="DS504">
        <v>28</v>
      </c>
    </row>
    <row r="505" spans="1:123" ht="15" x14ac:dyDescent="0.2">
      <c r="A505" s="1" t="s">
        <v>995</v>
      </c>
      <c r="B505" s="1">
        <v>10</v>
      </c>
      <c r="C505" s="3" t="s">
        <v>996</v>
      </c>
      <c r="D505" s="8" t="s">
        <v>1247</v>
      </c>
      <c r="E505" s="1">
        <v>98</v>
      </c>
      <c r="F505" s="1"/>
      <c r="G505" s="11" t="s">
        <v>1278</v>
      </c>
      <c r="H505" s="1">
        <v>91</v>
      </c>
      <c r="I505" s="1"/>
      <c r="J505" s="11" t="s">
        <v>1275</v>
      </c>
      <c r="K505" s="1">
        <v>64</v>
      </c>
      <c r="L505" s="1"/>
      <c r="M505" s="11" t="s">
        <v>1264</v>
      </c>
      <c r="N505" s="1">
        <v>79</v>
      </c>
      <c r="O505" s="1"/>
      <c r="P505" s="11" t="s">
        <v>1285</v>
      </c>
      <c r="Q505" s="1">
        <v>38</v>
      </c>
      <c r="R505" s="1"/>
      <c r="S505" s="11" t="s">
        <v>1286</v>
      </c>
      <c r="T505" s="1">
        <v>70.5</v>
      </c>
      <c r="U505" s="1"/>
      <c r="V505" s="11" t="s">
        <v>1287</v>
      </c>
      <c r="W505" t="s">
        <v>1361</v>
      </c>
      <c r="Y505" t="s">
        <v>1278</v>
      </c>
      <c r="Z505" t="s">
        <v>1433</v>
      </c>
      <c r="AB505" t="s">
        <v>1275</v>
      </c>
      <c r="AC505" t="s">
        <v>1468</v>
      </c>
      <c r="AE505" t="s">
        <v>1264</v>
      </c>
      <c r="AF505" t="s">
        <v>1384</v>
      </c>
      <c r="AH505" t="s">
        <v>1285</v>
      </c>
      <c r="AI505" t="s">
        <v>1390</v>
      </c>
      <c r="AK505" t="s">
        <v>1286</v>
      </c>
      <c r="AL505" t="s">
        <v>1336</v>
      </c>
      <c r="AN505" t="s">
        <v>1287</v>
      </c>
      <c r="AO505">
        <v>84</v>
      </c>
      <c r="AQ505" t="s">
        <v>1278</v>
      </c>
      <c r="AR505">
        <v>98.5</v>
      </c>
      <c r="AT505" t="s">
        <v>1300</v>
      </c>
      <c r="AU505">
        <v>69</v>
      </c>
      <c r="AW505" t="s">
        <v>1264</v>
      </c>
      <c r="AX505">
        <v>64</v>
      </c>
      <c r="AZ505" t="s">
        <v>1324</v>
      </c>
      <c r="BA505">
        <v>29.5</v>
      </c>
      <c r="BC505" t="s">
        <v>1286</v>
      </c>
      <c r="BD505">
        <v>44</v>
      </c>
      <c r="BF505" t="s">
        <v>1287</v>
      </c>
      <c r="BG505">
        <v>94</v>
      </c>
      <c r="BI505" t="s">
        <v>1278</v>
      </c>
      <c r="BJ505">
        <v>120</v>
      </c>
      <c r="BL505" t="s">
        <v>1300</v>
      </c>
      <c r="BM505">
        <v>66.5</v>
      </c>
      <c r="BO505" t="s">
        <v>1264</v>
      </c>
      <c r="BP505">
        <v>44</v>
      </c>
      <c r="BR505" t="s">
        <v>1467</v>
      </c>
      <c r="BS505">
        <v>32</v>
      </c>
      <c r="BU505" t="s">
        <v>1286</v>
      </c>
      <c r="BV505">
        <v>65</v>
      </c>
      <c r="BX505" t="s">
        <v>1287</v>
      </c>
      <c r="BY505">
        <v>81</v>
      </c>
      <c r="CA505" t="s">
        <v>1278</v>
      </c>
      <c r="CB505">
        <v>129</v>
      </c>
      <c r="CD505" t="s">
        <v>1300</v>
      </c>
      <c r="CE505">
        <v>56</v>
      </c>
      <c r="CG505" t="s">
        <v>1310</v>
      </c>
      <c r="CH505">
        <v>36</v>
      </c>
      <c r="CJ505" t="s">
        <v>1324</v>
      </c>
      <c r="CK505">
        <v>33</v>
      </c>
      <c r="CM505" t="s">
        <v>1286</v>
      </c>
      <c r="CN505">
        <v>50</v>
      </c>
      <c r="CP505" t="s">
        <v>1287</v>
      </c>
      <c r="CQ505">
        <v>65</v>
      </c>
      <c r="CS505" t="s">
        <v>1278</v>
      </c>
      <c r="CT505">
        <v>123</v>
      </c>
      <c r="CV505" t="s">
        <v>1300</v>
      </c>
      <c r="CW505">
        <v>68</v>
      </c>
      <c r="CY505" t="s">
        <v>1310</v>
      </c>
      <c r="CZ505">
        <v>31</v>
      </c>
      <c r="DB505" t="s">
        <v>1317</v>
      </c>
      <c r="DC505">
        <v>61</v>
      </c>
      <c r="DE505" t="s">
        <v>1286</v>
      </c>
      <c r="DF505">
        <v>46</v>
      </c>
      <c r="DH505" t="s">
        <v>1287</v>
      </c>
      <c r="DI505">
        <v>87</v>
      </c>
      <c r="DK505">
        <v>130</v>
      </c>
      <c r="DM505">
        <v>97</v>
      </c>
      <c r="DO505">
        <v>60</v>
      </c>
      <c r="DQ505">
        <v>32</v>
      </c>
      <c r="DS505">
        <v>34</v>
      </c>
    </row>
    <row r="506" spans="1:123" ht="15" x14ac:dyDescent="0.2">
      <c r="A506" s="1" t="s">
        <v>997</v>
      </c>
      <c r="B506" s="1">
        <v>10</v>
      </c>
      <c r="C506" s="3" t="s">
        <v>718</v>
      </c>
      <c r="D506" s="8" t="s">
        <v>1247</v>
      </c>
      <c r="E506" s="1">
        <v>100</v>
      </c>
      <c r="F506" s="1"/>
      <c r="G506" s="11" t="s">
        <v>1278</v>
      </c>
      <c r="H506" s="1">
        <v>68</v>
      </c>
      <c r="I506" s="1"/>
      <c r="J506" s="11" t="s">
        <v>1275</v>
      </c>
      <c r="K506" s="1">
        <v>78</v>
      </c>
      <c r="L506" s="1"/>
      <c r="M506" s="11" t="s">
        <v>1264</v>
      </c>
      <c r="N506" s="1">
        <v>64.5</v>
      </c>
      <c r="O506" s="1"/>
      <c r="P506" s="11" t="s">
        <v>1285</v>
      </c>
      <c r="Q506" s="1">
        <v>62.5</v>
      </c>
      <c r="R506" s="1"/>
      <c r="S506" s="11" t="s">
        <v>1286</v>
      </c>
      <c r="T506" s="1">
        <v>66.5</v>
      </c>
      <c r="U506" s="1"/>
      <c r="V506" s="11" t="s">
        <v>1287</v>
      </c>
      <c r="W506" t="s">
        <v>1469</v>
      </c>
      <c r="Y506" t="s">
        <v>1278</v>
      </c>
      <c r="Z506" t="s">
        <v>1408</v>
      </c>
      <c r="AB506" t="s">
        <v>1275</v>
      </c>
      <c r="AC506" t="s">
        <v>1505</v>
      </c>
      <c r="AE506" t="s">
        <v>1264</v>
      </c>
      <c r="AF506" t="s">
        <v>1405</v>
      </c>
      <c r="AH506" t="s">
        <v>1285</v>
      </c>
      <c r="AI506" t="s">
        <v>1381</v>
      </c>
      <c r="AK506" t="s">
        <v>1286</v>
      </c>
      <c r="AL506" t="s">
        <v>1416</v>
      </c>
      <c r="AN506" t="s">
        <v>1287</v>
      </c>
      <c r="AO506">
        <v>100.5</v>
      </c>
      <c r="AQ506" t="s">
        <v>1278</v>
      </c>
      <c r="AR506">
        <v>89</v>
      </c>
      <c r="AT506" t="s">
        <v>1300</v>
      </c>
      <c r="AU506">
        <v>112</v>
      </c>
      <c r="AW506" t="s">
        <v>1264</v>
      </c>
      <c r="AX506">
        <v>34.5</v>
      </c>
      <c r="AZ506" t="s">
        <v>1324</v>
      </c>
      <c r="BA506">
        <v>43</v>
      </c>
      <c r="BC506" t="s">
        <v>1286</v>
      </c>
      <c r="BD506">
        <v>54.5</v>
      </c>
      <c r="BF506" t="s">
        <v>1287</v>
      </c>
      <c r="BG506">
        <v>109</v>
      </c>
      <c r="BI506" t="s">
        <v>1278</v>
      </c>
      <c r="BJ506">
        <v>97</v>
      </c>
      <c r="BL506" t="s">
        <v>1300</v>
      </c>
      <c r="BM506">
        <v>110.5</v>
      </c>
      <c r="BO506" t="s">
        <v>1264</v>
      </c>
      <c r="BP506">
        <v>43</v>
      </c>
      <c r="BR506" t="s">
        <v>1467</v>
      </c>
      <c r="BS506">
        <v>35</v>
      </c>
      <c r="BU506" t="s">
        <v>1286</v>
      </c>
      <c r="BV506">
        <v>67</v>
      </c>
      <c r="BX506" t="s">
        <v>1287</v>
      </c>
      <c r="BY506">
        <v>90</v>
      </c>
      <c r="CA506" t="s">
        <v>1278</v>
      </c>
      <c r="CB506">
        <v>105</v>
      </c>
      <c r="CD506" t="s">
        <v>1300</v>
      </c>
      <c r="CE506">
        <v>106</v>
      </c>
      <c r="CG506" t="s">
        <v>1301</v>
      </c>
      <c r="CH506">
        <v>68</v>
      </c>
      <c r="CJ506" t="s">
        <v>1324</v>
      </c>
      <c r="CK506">
        <v>61</v>
      </c>
      <c r="CM506" t="s">
        <v>1286</v>
      </c>
      <c r="CN506">
        <v>70</v>
      </c>
      <c r="CP506" t="s">
        <v>1287</v>
      </c>
      <c r="CQ506">
        <v>82</v>
      </c>
      <c r="CS506" t="s">
        <v>1278</v>
      </c>
      <c r="CT506">
        <v>92</v>
      </c>
      <c r="CV506" t="s">
        <v>1300</v>
      </c>
      <c r="CW506">
        <v>99</v>
      </c>
      <c r="CY506" t="s">
        <v>1301</v>
      </c>
      <c r="CZ506">
        <v>42</v>
      </c>
      <c r="DB506" t="s">
        <v>1317</v>
      </c>
      <c r="DC506">
        <v>66</v>
      </c>
      <c r="DE506" t="s">
        <v>1286</v>
      </c>
      <c r="DF506">
        <v>40</v>
      </c>
      <c r="DH506" t="s">
        <v>1287</v>
      </c>
      <c r="DI506">
        <v>103</v>
      </c>
      <c r="DK506">
        <v>91</v>
      </c>
      <c r="DM506">
        <v>130</v>
      </c>
      <c r="DO506">
        <v>60</v>
      </c>
      <c r="DQ506">
        <v>35</v>
      </c>
      <c r="DS506">
        <v>35</v>
      </c>
    </row>
    <row r="507" spans="1:123" ht="15" x14ac:dyDescent="0.2">
      <c r="A507" s="1" t="s">
        <v>998</v>
      </c>
      <c r="B507" s="1">
        <v>10</v>
      </c>
      <c r="C507" s="3" t="s">
        <v>999</v>
      </c>
      <c r="D507" s="8" t="s">
        <v>1247</v>
      </c>
      <c r="E507" s="1">
        <v>110</v>
      </c>
      <c r="F507" s="1"/>
      <c r="G507" s="11" t="s">
        <v>1278</v>
      </c>
      <c r="H507" s="1">
        <v>58</v>
      </c>
      <c r="I507" s="1"/>
      <c r="J507" s="11" t="s">
        <v>1275</v>
      </c>
      <c r="K507" s="1">
        <v>94</v>
      </c>
      <c r="L507" s="1"/>
      <c r="M507" s="11" t="s">
        <v>1264</v>
      </c>
      <c r="N507" s="1">
        <v>49.5</v>
      </c>
      <c r="O507" s="1"/>
      <c r="P507" s="11" t="s">
        <v>1285</v>
      </c>
      <c r="Q507" s="1">
        <v>50.5</v>
      </c>
      <c r="R507" s="1"/>
      <c r="S507" s="11" t="s">
        <v>1286</v>
      </c>
      <c r="T507" s="1">
        <v>77</v>
      </c>
      <c r="U507" s="1"/>
      <c r="V507" s="11" t="s">
        <v>1287</v>
      </c>
      <c r="W507" t="s">
        <v>1354</v>
      </c>
      <c r="Y507" t="s">
        <v>1278</v>
      </c>
      <c r="Z507" t="s">
        <v>1364</v>
      </c>
      <c r="AB507" t="s">
        <v>1275</v>
      </c>
      <c r="AC507" t="s">
        <v>1477</v>
      </c>
      <c r="AE507" t="s">
        <v>1264</v>
      </c>
      <c r="AF507" t="s">
        <v>1397</v>
      </c>
      <c r="AH507" t="s">
        <v>1285</v>
      </c>
      <c r="AI507" t="s">
        <v>1380</v>
      </c>
      <c r="AK507" t="s">
        <v>1286</v>
      </c>
      <c r="AL507" t="s">
        <v>1382</v>
      </c>
      <c r="AN507" t="s">
        <v>1287</v>
      </c>
      <c r="AO507">
        <v>99</v>
      </c>
      <c r="AQ507" t="s">
        <v>1278</v>
      </c>
      <c r="AR507">
        <v>66</v>
      </c>
      <c r="AT507" t="s">
        <v>1300</v>
      </c>
      <c r="AU507">
        <v>95.5</v>
      </c>
      <c r="AW507" t="s">
        <v>1264</v>
      </c>
      <c r="AX507">
        <v>21.5</v>
      </c>
      <c r="AZ507" t="s">
        <v>1324</v>
      </c>
      <c r="BA507">
        <v>25.5</v>
      </c>
      <c r="BC507" t="s">
        <v>1286</v>
      </c>
      <c r="BD507">
        <v>44</v>
      </c>
      <c r="BF507" t="s">
        <v>1287</v>
      </c>
      <c r="BG507">
        <v>106</v>
      </c>
      <c r="BI507" t="s">
        <v>1278</v>
      </c>
      <c r="BJ507">
        <v>99</v>
      </c>
      <c r="BL507" t="s">
        <v>1300</v>
      </c>
      <c r="BM507">
        <v>110</v>
      </c>
      <c r="BO507" t="s">
        <v>1264</v>
      </c>
      <c r="BP507">
        <v>40</v>
      </c>
      <c r="BR507" t="s">
        <v>1467</v>
      </c>
      <c r="BS507">
        <v>35</v>
      </c>
      <c r="BU507" t="s">
        <v>1286</v>
      </c>
      <c r="BV507">
        <v>68</v>
      </c>
      <c r="BX507" t="s">
        <v>1287</v>
      </c>
      <c r="BY507">
        <v>95</v>
      </c>
      <c r="CA507" t="s">
        <v>1278</v>
      </c>
      <c r="CB507">
        <v>84</v>
      </c>
      <c r="CD507" t="s">
        <v>1300</v>
      </c>
      <c r="CE507">
        <v>101</v>
      </c>
      <c r="CG507" t="s">
        <v>1301</v>
      </c>
      <c r="CH507">
        <v>26</v>
      </c>
      <c r="CJ507" t="s">
        <v>1324</v>
      </c>
      <c r="CK507">
        <v>31</v>
      </c>
      <c r="CM507" t="s">
        <v>1286</v>
      </c>
      <c r="CN507">
        <v>47</v>
      </c>
      <c r="CP507" t="s">
        <v>1287</v>
      </c>
      <c r="CQ507">
        <v>88</v>
      </c>
      <c r="CS507" t="s">
        <v>1278</v>
      </c>
      <c r="CT507">
        <v>109</v>
      </c>
      <c r="CV507" t="s">
        <v>1300</v>
      </c>
      <c r="CW507">
        <v>95.5</v>
      </c>
      <c r="CY507" t="s">
        <v>1301</v>
      </c>
      <c r="CZ507">
        <v>45</v>
      </c>
      <c r="DB507" t="s">
        <v>1317</v>
      </c>
      <c r="DC507">
        <v>57</v>
      </c>
      <c r="DE507" t="s">
        <v>1286</v>
      </c>
      <c r="DF507">
        <v>40</v>
      </c>
      <c r="DH507" t="s">
        <v>1287</v>
      </c>
      <c r="DI507">
        <v>108</v>
      </c>
      <c r="DK507">
        <v>78</v>
      </c>
      <c r="DM507">
        <v>122</v>
      </c>
      <c r="DO507">
        <v>51</v>
      </c>
      <c r="DQ507">
        <v>29</v>
      </c>
      <c r="DS507">
        <v>27</v>
      </c>
    </row>
    <row r="508" spans="1:123" ht="15" x14ac:dyDescent="0.2">
      <c r="A508" s="1" t="s">
        <v>1000</v>
      </c>
      <c r="B508" s="1">
        <v>10</v>
      </c>
      <c r="C508" s="3" t="s">
        <v>1001</v>
      </c>
      <c r="D508" s="8" t="s">
        <v>1247</v>
      </c>
      <c r="E508" s="1">
        <v>108</v>
      </c>
      <c r="F508" s="1"/>
      <c r="G508" s="11" t="s">
        <v>1278</v>
      </c>
      <c r="H508" s="1">
        <v>59</v>
      </c>
      <c r="I508" s="1"/>
      <c r="J508" s="11" t="s">
        <v>1275</v>
      </c>
      <c r="K508" s="1">
        <v>93</v>
      </c>
      <c r="L508" s="1"/>
      <c r="M508" s="11" t="s">
        <v>1264</v>
      </c>
      <c r="N508" s="1">
        <v>39</v>
      </c>
      <c r="O508" s="1"/>
      <c r="P508" s="11" t="s">
        <v>1285</v>
      </c>
      <c r="Q508" s="1">
        <v>67.5</v>
      </c>
      <c r="R508" s="1"/>
      <c r="S508" s="11" t="s">
        <v>1286</v>
      </c>
      <c r="T508" s="1">
        <v>70</v>
      </c>
      <c r="U508" s="1"/>
      <c r="V508" s="11" t="s">
        <v>1287</v>
      </c>
      <c r="W508" t="s">
        <v>1503</v>
      </c>
      <c r="Y508" t="s">
        <v>1278</v>
      </c>
      <c r="Z508" t="s">
        <v>1380</v>
      </c>
      <c r="AB508" t="s">
        <v>1275</v>
      </c>
      <c r="AC508" t="s">
        <v>1444</v>
      </c>
      <c r="AE508" t="s">
        <v>1264</v>
      </c>
      <c r="AF508" t="s">
        <v>1343</v>
      </c>
      <c r="AH508" t="s">
        <v>1285</v>
      </c>
      <c r="AI508" t="s">
        <v>1382</v>
      </c>
      <c r="AK508" t="s">
        <v>1286</v>
      </c>
      <c r="AL508" t="s">
        <v>1377</v>
      </c>
      <c r="AN508" t="s">
        <v>1287</v>
      </c>
      <c r="AO508">
        <v>101</v>
      </c>
      <c r="AQ508" t="s">
        <v>1278</v>
      </c>
      <c r="AR508">
        <v>68</v>
      </c>
      <c r="AT508" t="s">
        <v>1300</v>
      </c>
      <c r="AU508">
        <v>97</v>
      </c>
      <c r="AW508" t="s">
        <v>1264</v>
      </c>
      <c r="AX508">
        <v>37.5</v>
      </c>
      <c r="AZ508" t="s">
        <v>1324</v>
      </c>
      <c r="BA508">
        <v>29</v>
      </c>
      <c r="BC508" t="s">
        <v>1286</v>
      </c>
      <c r="BD508">
        <v>64.5</v>
      </c>
      <c r="BF508" t="s">
        <v>1287</v>
      </c>
      <c r="BG508">
        <v>98</v>
      </c>
      <c r="BI508" t="s">
        <v>1278</v>
      </c>
      <c r="BJ508">
        <v>91</v>
      </c>
      <c r="BL508" t="s">
        <v>1300</v>
      </c>
      <c r="BM508">
        <v>100.5</v>
      </c>
      <c r="BO508" t="s">
        <v>1264</v>
      </c>
      <c r="BP508">
        <v>36</v>
      </c>
      <c r="BR508" t="s">
        <v>1467</v>
      </c>
      <c r="BS508">
        <v>50</v>
      </c>
      <c r="BU508" t="s">
        <v>1286</v>
      </c>
      <c r="BV508">
        <v>70</v>
      </c>
      <c r="BX508" t="s">
        <v>1287</v>
      </c>
      <c r="BY508">
        <v>113</v>
      </c>
      <c r="CA508" t="s">
        <v>1278</v>
      </c>
      <c r="CB508">
        <v>85</v>
      </c>
      <c r="CD508" t="s">
        <v>1300</v>
      </c>
      <c r="CE508">
        <v>101.5</v>
      </c>
      <c r="CG508" t="s">
        <v>1301</v>
      </c>
      <c r="CH508">
        <v>53</v>
      </c>
      <c r="CJ508" t="s">
        <v>1324</v>
      </c>
      <c r="CK508">
        <v>41</v>
      </c>
      <c r="CM508" t="s">
        <v>1286</v>
      </c>
      <c r="CN508">
        <v>62</v>
      </c>
      <c r="CP508" t="s">
        <v>1287</v>
      </c>
      <c r="CQ508">
        <v>95</v>
      </c>
      <c r="CS508" t="s">
        <v>1278</v>
      </c>
      <c r="CT508">
        <v>90</v>
      </c>
      <c r="CV508" t="s">
        <v>1300</v>
      </c>
      <c r="CW508">
        <v>93</v>
      </c>
      <c r="CY508" t="s">
        <v>1301</v>
      </c>
      <c r="CZ508">
        <v>57</v>
      </c>
      <c r="DB508" t="s">
        <v>1317</v>
      </c>
      <c r="DC508">
        <v>64</v>
      </c>
      <c r="DE508" t="s">
        <v>1286</v>
      </c>
      <c r="DF508">
        <v>49</v>
      </c>
      <c r="DH508" t="s">
        <v>1287</v>
      </c>
      <c r="DI508">
        <v>105</v>
      </c>
      <c r="DK508">
        <v>96</v>
      </c>
      <c r="DM508">
        <v>120</v>
      </c>
      <c r="DO508">
        <v>66</v>
      </c>
      <c r="DQ508">
        <v>40</v>
      </c>
      <c r="DS508">
        <v>33</v>
      </c>
    </row>
    <row r="509" spans="1:123" ht="15" x14ac:dyDescent="0.2">
      <c r="A509" s="1" t="s">
        <v>1002</v>
      </c>
      <c r="B509" s="1">
        <v>10</v>
      </c>
      <c r="C509" s="3" t="s">
        <v>1003</v>
      </c>
      <c r="D509" s="8" t="s">
        <v>1247</v>
      </c>
      <c r="E509" s="1">
        <v>108</v>
      </c>
      <c r="F509" s="1"/>
      <c r="G509" s="11" t="s">
        <v>1278</v>
      </c>
      <c r="H509" s="1">
        <v>68</v>
      </c>
      <c r="I509" s="1"/>
      <c r="J509" s="11" t="s">
        <v>1275</v>
      </c>
      <c r="K509" s="1">
        <v>85</v>
      </c>
      <c r="L509" s="1"/>
      <c r="M509" s="11" t="s">
        <v>1264</v>
      </c>
      <c r="N509" s="1">
        <v>47.5</v>
      </c>
      <c r="O509" s="1"/>
      <c r="P509" s="11" t="s">
        <v>1285</v>
      </c>
      <c r="Q509" s="1">
        <v>53</v>
      </c>
      <c r="R509" s="1"/>
      <c r="S509" s="11" t="s">
        <v>1286</v>
      </c>
      <c r="T509" s="1">
        <v>72</v>
      </c>
      <c r="U509" s="1"/>
      <c r="V509" s="11" t="s">
        <v>1287</v>
      </c>
      <c r="W509" t="s">
        <v>1344</v>
      </c>
      <c r="Y509" t="s">
        <v>1278</v>
      </c>
      <c r="Z509" t="s">
        <v>1375</v>
      </c>
      <c r="AB509" t="s">
        <v>1275</v>
      </c>
      <c r="AC509" t="s">
        <v>1449</v>
      </c>
      <c r="AE509" t="s">
        <v>1264</v>
      </c>
      <c r="AF509" t="s">
        <v>1382</v>
      </c>
      <c r="AH509" t="s">
        <v>1285</v>
      </c>
      <c r="AI509" t="s">
        <v>1322</v>
      </c>
      <c r="AK509" t="s">
        <v>1286</v>
      </c>
      <c r="AL509" t="s">
        <v>1339</v>
      </c>
      <c r="AN509" t="s">
        <v>1287</v>
      </c>
      <c r="AO509">
        <v>98</v>
      </c>
      <c r="AQ509" t="s">
        <v>1278</v>
      </c>
      <c r="AR509">
        <v>78</v>
      </c>
      <c r="AT509" t="s">
        <v>1300</v>
      </c>
      <c r="AU509">
        <v>86.5</v>
      </c>
      <c r="AW509" t="s">
        <v>1264</v>
      </c>
      <c r="AX509">
        <v>32</v>
      </c>
      <c r="AZ509" t="s">
        <v>1324</v>
      </c>
      <c r="BA509">
        <v>36</v>
      </c>
      <c r="BC509" t="s">
        <v>1286</v>
      </c>
      <c r="BD509">
        <v>58</v>
      </c>
      <c r="BF509" t="s">
        <v>1287</v>
      </c>
      <c r="BG509">
        <v>104</v>
      </c>
      <c r="BI509" t="s">
        <v>1278</v>
      </c>
      <c r="BJ509">
        <v>100</v>
      </c>
      <c r="BL509" t="s">
        <v>1300</v>
      </c>
      <c r="BM509">
        <v>96</v>
      </c>
      <c r="BO509" t="s">
        <v>1264</v>
      </c>
      <c r="BP509">
        <v>41</v>
      </c>
      <c r="BR509" t="s">
        <v>1467</v>
      </c>
      <c r="BS509">
        <v>44</v>
      </c>
      <c r="BU509" t="s">
        <v>1286</v>
      </c>
      <c r="BV509">
        <v>82</v>
      </c>
      <c r="BX509" t="s">
        <v>1287</v>
      </c>
      <c r="BY509">
        <v>92</v>
      </c>
      <c r="CA509" t="s">
        <v>1278</v>
      </c>
      <c r="CB509">
        <v>87</v>
      </c>
      <c r="CD509" t="s">
        <v>1300</v>
      </c>
      <c r="CE509">
        <v>98</v>
      </c>
      <c r="CG509" t="s">
        <v>1301</v>
      </c>
      <c r="CH509">
        <v>48</v>
      </c>
      <c r="CJ509" t="s">
        <v>1324</v>
      </c>
      <c r="CK509">
        <v>56</v>
      </c>
      <c r="CM509" t="s">
        <v>1286</v>
      </c>
      <c r="CN509">
        <v>65</v>
      </c>
      <c r="CP509" t="s">
        <v>1287</v>
      </c>
      <c r="CQ509">
        <v>85</v>
      </c>
      <c r="CS509" t="s">
        <v>1262</v>
      </c>
      <c r="CT509">
        <v>80</v>
      </c>
      <c r="CV509" t="s">
        <v>1309</v>
      </c>
      <c r="CW509">
        <v>70.5</v>
      </c>
      <c r="CY509" t="s">
        <v>1264</v>
      </c>
      <c r="CZ509">
        <v>41</v>
      </c>
      <c r="DB509" t="s">
        <v>1276</v>
      </c>
      <c r="DC509">
        <v>52</v>
      </c>
      <c r="DE509" t="s">
        <v>1281</v>
      </c>
      <c r="DF509">
        <v>54</v>
      </c>
      <c r="DH509" t="s">
        <v>1353</v>
      </c>
      <c r="DI509">
        <v>104</v>
      </c>
      <c r="DK509">
        <v>71</v>
      </c>
      <c r="DM509">
        <v>95</v>
      </c>
      <c r="DO509">
        <v>47</v>
      </c>
      <c r="DQ509">
        <v>39</v>
      </c>
      <c r="DS509">
        <v>30</v>
      </c>
    </row>
    <row r="510" spans="1:123" ht="15" x14ac:dyDescent="0.2">
      <c r="A510" s="1" t="s">
        <v>1004</v>
      </c>
      <c r="B510" s="1">
        <v>10</v>
      </c>
      <c r="C510" s="3" t="s">
        <v>1005</v>
      </c>
      <c r="D510" s="8" t="s">
        <v>1247</v>
      </c>
      <c r="E510" s="1">
        <v>103</v>
      </c>
      <c r="F510" s="1"/>
      <c r="G510" s="11" t="s">
        <v>1278</v>
      </c>
      <c r="H510" s="1">
        <v>72</v>
      </c>
      <c r="I510" s="1"/>
      <c r="J510" s="11" t="s">
        <v>1275</v>
      </c>
      <c r="K510" s="1">
        <v>76</v>
      </c>
      <c r="L510" s="1"/>
      <c r="M510" s="11" t="s">
        <v>1264</v>
      </c>
      <c r="N510" s="1">
        <v>58</v>
      </c>
      <c r="O510" s="1"/>
      <c r="P510" s="11" t="s">
        <v>1285</v>
      </c>
      <c r="Q510" s="1">
        <v>61</v>
      </c>
      <c r="R510" s="1"/>
      <c r="S510" s="11" t="s">
        <v>1286</v>
      </c>
      <c r="T510" s="1">
        <v>62.5</v>
      </c>
      <c r="U510" s="1"/>
      <c r="V510" s="11" t="s">
        <v>1287</v>
      </c>
      <c r="W510" t="s">
        <v>1357</v>
      </c>
      <c r="Y510" t="s">
        <v>1278</v>
      </c>
      <c r="Z510" t="s">
        <v>1357</v>
      </c>
      <c r="AB510" t="s">
        <v>1275</v>
      </c>
      <c r="AC510" t="s">
        <v>1361</v>
      </c>
      <c r="AE510" t="s">
        <v>1264</v>
      </c>
      <c r="AF510" t="s">
        <v>1323</v>
      </c>
      <c r="AH510" t="s">
        <v>1285</v>
      </c>
      <c r="AI510" t="s">
        <v>1336</v>
      </c>
      <c r="AK510" t="s">
        <v>1286</v>
      </c>
      <c r="AL510" t="s">
        <v>1323</v>
      </c>
      <c r="AN510" t="s">
        <v>1287</v>
      </c>
      <c r="AO510">
        <v>93.5</v>
      </c>
      <c r="AQ510" t="s">
        <v>1278</v>
      </c>
      <c r="AR510">
        <v>100</v>
      </c>
      <c r="AT510" t="s">
        <v>1300</v>
      </c>
      <c r="AU510">
        <v>83</v>
      </c>
      <c r="AW510" t="s">
        <v>1264</v>
      </c>
      <c r="AX510">
        <v>49</v>
      </c>
      <c r="AZ510" t="s">
        <v>1324</v>
      </c>
      <c r="BA510">
        <v>34</v>
      </c>
      <c r="BC510" t="s">
        <v>1286</v>
      </c>
      <c r="BD510">
        <v>31</v>
      </c>
      <c r="BF510" t="s">
        <v>1287</v>
      </c>
      <c r="BG510">
        <v>94</v>
      </c>
      <c r="BI510" t="s">
        <v>1278</v>
      </c>
      <c r="BJ510">
        <v>103</v>
      </c>
      <c r="BL510" t="s">
        <v>1300</v>
      </c>
      <c r="BM510">
        <v>101</v>
      </c>
      <c r="BO510" t="s">
        <v>1264</v>
      </c>
      <c r="BP510">
        <v>41</v>
      </c>
      <c r="BR510" t="s">
        <v>1467</v>
      </c>
      <c r="BS510">
        <v>32</v>
      </c>
      <c r="BU510" t="s">
        <v>1286</v>
      </c>
      <c r="BV510">
        <v>66</v>
      </c>
      <c r="BX510" t="s">
        <v>1287</v>
      </c>
      <c r="BY510">
        <v>76</v>
      </c>
      <c r="CA510" t="s">
        <v>1278</v>
      </c>
      <c r="CB510">
        <v>122</v>
      </c>
      <c r="CD510" t="s">
        <v>1300</v>
      </c>
      <c r="CE510">
        <v>98.5</v>
      </c>
      <c r="CG510" t="s">
        <v>1301</v>
      </c>
      <c r="CH510">
        <v>35</v>
      </c>
      <c r="CJ510" t="s">
        <v>1324</v>
      </c>
      <c r="CK510">
        <v>51</v>
      </c>
      <c r="CM510" t="s">
        <v>1286</v>
      </c>
      <c r="CN510">
        <v>70</v>
      </c>
      <c r="CP510" t="s">
        <v>1287</v>
      </c>
      <c r="CQ510">
        <v>56</v>
      </c>
      <c r="CS510" t="s">
        <v>1256</v>
      </c>
      <c r="CT510">
        <v>76</v>
      </c>
      <c r="CV510" t="s">
        <v>1257</v>
      </c>
      <c r="CW510">
        <v>76</v>
      </c>
      <c r="CY510" t="s">
        <v>1258</v>
      </c>
      <c r="CZ510">
        <v>19</v>
      </c>
      <c r="DB510" t="s">
        <v>1324</v>
      </c>
      <c r="DC510">
        <v>46</v>
      </c>
      <c r="DE510" t="s">
        <v>1286</v>
      </c>
      <c r="DF510">
        <v>26</v>
      </c>
      <c r="DH510" t="s">
        <v>1353</v>
      </c>
      <c r="DI510">
        <v>84</v>
      </c>
      <c r="DK510">
        <v>84</v>
      </c>
      <c r="DM510">
        <v>101</v>
      </c>
      <c r="DO510">
        <v>52</v>
      </c>
      <c r="DQ510">
        <v>35</v>
      </c>
      <c r="DS510">
        <v>25</v>
      </c>
    </row>
    <row r="511" spans="1:123" ht="15" x14ac:dyDescent="0.2">
      <c r="A511" s="1" t="s">
        <v>1006</v>
      </c>
      <c r="B511" s="1">
        <v>10</v>
      </c>
      <c r="C511" s="3" t="s">
        <v>1007</v>
      </c>
      <c r="D511" s="8" t="s">
        <v>1247</v>
      </c>
      <c r="E511" s="1">
        <v>106</v>
      </c>
      <c r="F511" s="1"/>
      <c r="G511" s="11" t="s">
        <v>1278</v>
      </c>
      <c r="H511" s="1">
        <v>74</v>
      </c>
      <c r="I511" s="1"/>
      <c r="J511" s="11" t="s">
        <v>1275</v>
      </c>
      <c r="K511" s="1">
        <v>75</v>
      </c>
      <c r="L511" s="1"/>
      <c r="M511" s="11" t="s">
        <v>1264</v>
      </c>
      <c r="N511" s="1">
        <v>48.5</v>
      </c>
      <c r="O511" s="1"/>
      <c r="P511" s="11" t="s">
        <v>1285</v>
      </c>
      <c r="Q511" s="1">
        <v>71</v>
      </c>
      <c r="R511" s="1"/>
      <c r="S511" s="11" t="s">
        <v>1286</v>
      </c>
      <c r="T511" s="1">
        <v>58.5</v>
      </c>
      <c r="U511" s="1"/>
      <c r="V511" s="11" t="s">
        <v>1287</v>
      </c>
      <c r="W511" t="s">
        <v>1454</v>
      </c>
      <c r="Y511" t="s">
        <v>1278</v>
      </c>
      <c r="Z511" t="s">
        <v>1375</v>
      </c>
      <c r="AB511" t="s">
        <v>1275</v>
      </c>
      <c r="AC511" t="s">
        <v>1320</v>
      </c>
      <c r="AE511" t="s">
        <v>1264</v>
      </c>
      <c r="AF511" t="s">
        <v>1329</v>
      </c>
      <c r="AH511" t="s">
        <v>1285</v>
      </c>
      <c r="AI511" t="s">
        <v>1390</v>
      </c>
      <c r="AK511" t="s">
        <v>1286</v>
      </c>
      <c r="AL511" t="s">
        <v>1364</v>
      </c>
      <c r="AN511" t="s">
        <v>1287</v>
      </c>
      <c r="AO511">
        <v>84.5</v>
      </c>
      <c r="AQ511" t="s">
        <v>1278</v>
      </c>
      <c r="AR511">
        <v>73.5</v>
      </c>
      <c r="AT511" t="s">
        <v>1300</v>
      </c>
      <c r="AU511">
        <v>83</v>
      </c>
      <c r="AW511" t="s">
        <v>1264</v>
      </c>
      <c r="AX511">
        <v>39.5</v>
      </c>
      <c r="AZ511" t="s">
        <v>1324</v>
      </c>
      <c r="BA511">
        <v>23.5</v>
      </c>
      <c r="BC511" t="s">
        <v>1286</v>
      </c>
      <c r="BD511">
        <v>35</v>
      </c>
      <c r="BF511" t="s">
        <v>1287</v>
      </c>
      <c r="BG511">
        <v>93</v>
      </c>
      <c r="BI511" t="s">
        <v>1278</v>
      </c>
      <c r="BJ511">
        <v>99</v>
      </c>
      <c r="BL511" t="s">
        <v>1300</v>
      </c>
      <c r="BM511">
        <v>74</v>
      </c>
      <c r="BO511" t="s">
        <v>1264</v>
      </c>
      <c r="BP511">
        <v>31</v>
      </c>
      <c r="BR511" t="s">
        <v>1467</v>
      </c>
      <c r="BS511">
        <v>36</v>
      </c>
      <c r="BU511" t="s">
        <v>1286</v>
      </c>
      <c r="BV511">
        <v>56</v>
      </c>
      <c r="BX511" t="s">
        <v>1287</v>
      </c>
      <c r="BY511">
        <v>82</v>
      </c>
      <c r="CA511" t="s">
        <v>1278</v>
      </c>
      <c r="CB511">
        <v>118</v>
      </c>
      <c r="CD511" t="s">
        <v>1300</v>
      </c>
      <c r="CE511">
        <v>70</v>
      </c>
      <c r="CG511" t="s">
        <v>1310</v>
      </c>
      <c r="CH511">
        <v>43</v>
      </c>
      <c r="CJ511" t="s">
        <v>1324</v>
      </c>
      <c r="CK511">
        <v>52</v>
      </c>
      <c r="CM511" t="s">
        <v>1286</v>
      </c>
      <c r="CN511">
        <v>50</v>
      </c>
      <c r="CP511" t="s">
        <v>1287</v>
      </c>
      <c r="CQ511">
        <v>72</v>
      </c>
      <c r="CS511" t="s">
        <v>1302</v>
      </c>
      <c r="CT511">
        <v>112</v>
      </c>
      <c r="CV511" t="s">
        <v>1257</v>
      </c>
      <c r="CW511">
        <v>70.5</v>
      </c>
      <c r="CY511" t="s">
        <v>1311</v>
      </c>
      <c r="CZ511">
        <v>40</v>
      </c>
      <c r="DB511" t="s">
        <v>1317</v>
      </c>
      <c r="DC511">
        <v>60</v>
      </c>
      <c r="DE511" t="s">
        <v>1286</v>
      </c>
      <c r="DF511">
        <v>46</v>
      </c>
      <c r="DH511" t="s">
        <v>1353</v>
      </c>
      <c r="DI511">
        <v>93</v>
      </c>
      <c r="DK511">
        <v>83</v>
      </c>
      <c r="DM511">
        <v>82</v>
      </c>
      <c r="DO511">
        <v>34</v>
      </c>
      <c r="DQ511">
        <v>34</v>
      </c>
      <c r="DS511">
        <v>27</v>
      </c>
    </row>
    <row r="512" spans="1:123" ht="15" x14ac:dyDescent="0.2">
      <c r="A512" s="1" t="s">
        <v>1008</v>
      </c>
      <c r="B512" s="1">
        <v>10</v>
      </c>
      <c r="C512" s="3" t="s">
        <v>298</v>
      </c>
      <c r="D512" s="8" t="s">
        <v>1247</v>
      </c>
      <c r="E512" s="1">
        <v>106</v>
      </c>
      <c r="F512" s="1"/>
      <c r="G512" s="11" t="s">
        <v>1278</v>
      </c>
      <c r="H512" s="1">
        <v>55</v>
      </c>
      <c r="I512" s="1"/>
      <c r="J512" s="11" t="s">
        <v>1275</v>
      </c>
      <c r="K512" s="1">
        <v>114</v>
      </c>
      <c r="L512" s="1"/>
      <c r="M512" s="11" t="s">
        <v>1264</v>
      </c>
      <c r="N512" s="1">
        <v>44</v>
      </c>
      <c r="O512" s="1"/>
      <c r="P512" s="11" t="s">
        <v>1285</v>
      </c>
      <c r="Q512" s="1">
        <v>52.5</v>
      </c>
      <c r="R512" s="1"/>
      <c r="S512" s="11" t="s">
        <v>1286</v>
      </c>
      <c r="T512" s="1">
        <v>59.5</v>
      </c>
      <c r="U512" s="1"/>
      <c r="V512" s="11" t="s">
        <v>1287</v>
      </c>
      <c r="W512" t="s">
        <v>1433</v>
      </c>
      <c r="Y512" t="s">
        <v>1278</v>
      </c>
      <c r="Z512" t="s">
        <v>1327</v>
      </c>
      <c r="AB512" t="s">
        <v>1275</v>
      </c>
      <c r="AC512" t="s">
        <v>1440</v>
      </c>
      <c r="AE512" t="s">
        <v>1264</v>
      </c>
      <c r="AF512" t="s">
        <v>1329</v>
      </c>
      <c r="AH512" t="s">
        <v>1285</v>
      </c>
      <c r="AI512" t="s">
        <v>1367</v>
      </c>
      <c r="AK512" t="s">
        <v>1286</v>
      </c>
      <c r="AL512" t="s">
        <v>1327</v>
      </c>
      <c r="AN512" t="s">
        <v>1287</v>
      </c>
      <c r="AO512">
        <v>95</v>
      </c>
      <c r="AQ512" t="s">
        <v>1278</v>
      </c>
      <c r="AR512">
        <v>63.5</v>
      </c>
      <c r="AT512" t="s">
        <v>1300</v>
      </c>
      <c r="AU512">
        <v>117</v>
      </c>
      <c r="AW512" t="s">
        <v>1264</v>
      </c>
      <c r="AX512">
        <v>18.5</v>
      </c>
      <c r="AZ512" t="s">
        <v>1324</v>
      </c>
      <c r="BA512">
        <v>25</v>
      </c>
      <c r="BC512" t="s">
        <v>1286</v>
      </c>
      <c r="BD512">
        <v>33</v>
      </c>
      <c r="BF512" t="s">
        <v>1287</v>
      </c>
      <c r="BG512">
        <v>107</v>
      </c>
      <c r="BI512" t="s">
        <v>1278</v>
      </c>
      <c r="BJ512">
        <v>76</v>
      </c>
      <c r="BL512" t="s">
        <v>1300</v>
      </c>
      <c r="BM512">
        <v>106</v>
      </c>
      <c r="BO512" t="s">
        <v>1264</v>
      </c>
      <c r="BP512">
        <v>30</v>
      </c>
      <c r="BR512" t="s">
        <v>1467</v>
      </c>
      <c r="BS512">
        <v>33</v>
      </c>
      <c r="BU512" t="s">
        <v>1286</v>
      </c>
      <c r="BV512">
        <v>71</v>
      </c>
      <c r="BX512" t="s">
        <v>1287</v>
      </c>
      <c r="BY512">
        <v>0</v>
      </c>
      <c r="CB512">
        <v>0</v>
      </c>
      <c r="CE512">
        <v>0</v>
      </c>
      <c r="CH512">
        <v>0</v>
      </c>
      <c r="CK512">
        <v>0</v>
      </c>
      <c r="CN512">
        <v>0</v>
      </c>
      <c r="CQ512">
        <v>88</v>
      </c>
      <c r="CS512" t="s">
        <v>1278</v>
      </c>
      <c r="CT512">
        <v>78</v>
      </c>
      <c r="CV512" t="s">
        <v>1300</v>
      </c>
      <c r="CW512">
        <v>87</v>
      </c>
      <c r="CY512" t="s">
        <v>1301</v>
      </c>
      <c r="CZ512">
        <v>38</v>
      </c>
      <c r="DB512" t="s">
        <v>1317</v>
      </c>
      <c r="DC512">
        <v>67</v>
      </c>
      <c r="DE512" t="s">
        <v>1286</v>
      </c>
      <c r="DF512">
        <v>38</v>
      </c>
      <c r="DH512" t="s">
        <v>1287</v>
      </c>
      <c r="DI512">
        <v>112</v>
      </c>
      <c r="DK512">
        <v>84</v>
      </c>
      <c r="DM512">
        <v>119</v>
      </c>
      <c r="DO512">
        <v>50</v>
      </c>
      <c r="DQ512">
        <v>27</v>
      </c>
      <c r="DS512">
        <v>35</v>
      </c>
    </row>
    <row r="513" spans="1:123" ht="15" x14ac:dyDescent="0.2">
      <c r="A513" s="4" t="s">
        <v>1009</v>
      </c>
      <c r="B513" s="1">
        <v>10</v>
      </c>
      <c r="C513" s="3" t="s">
        <v>1010</v>
      </c>
      <c r="D513" s="8" t="s">
        <v>1247</v>
      </c>
      <c r="E513" s="1">
        <v>101</v>
      </c>
      <c r="F513" s="1"/>
      <c r="G513" s="11" t="s">
        <v>1278</v>
      </c>
      <c r="H513" s="1">
        <v>82</v>
      </c>
      <c r="I513" s="1"/>
      <c r="J513" s="11" t="s">
        <v>1275</v>
      </c>
      <c r="K513" s="1">
        <v>53</v>
      </c>
      <c r="L513" s="1"/>
      <c r="M513" s="11" t="s">
        <v>1264</v>
      </c>
      <c r="N513" s="1">
        <v>62</v>
      </c>
      <c r="O513" s="1"/>
      <c r="P513" s="11" t="s">
        <v>1285</v>
      </c>
      <c r="Q513" s="1">
        <v>62</v>
      </c>
      <c r="R513" s="1"/>
      <c r="S513" s="11" t="s">
        <v>1286</v>
      </c>
      <c r="T513" s="1">
        <v>69.5</v>
      </c>
      <c r="U513" s="1"/>
      <c r="V513" s="11" t="s">
        <v>1287</v>
      </c>
      <c r="W513" t="s">
        <v>1373</v>
      </c>
      <c r="Y513" t="s">
        <v>1278</v>
      </c>
      <c r="Z513" t="s">
        <v>1469</v>
      </c>
      <c r="AB513" t="s">
        <v>1275</v>
      </c>
      <c r="AC513" t="s">
        <v>1436</v>
      </c>
      <c r="AE513" t="s">
        <v>1264</v>
      </c>
      <c r="AF513" t="s">
        <v>1456</v>
      </c>
      <c r="AH513" t="s">
        <v>1285</v>
      </c>
      <c r="AI513" t="s">
        <v>1336</v>
      </c>
      <c r="AK513" t="s">
        <v>1286</v>
      </c>
      <c r="AL513" t="s">
        <v>1387</v>
      </c>
      <c r="AN513" t="s">
        <v>1287</v>
      </c>
      <c r="AO513">
        <v>92.5</v>
      </c>
      <c r="AQ513" t="s">
        <v>1278</v>
      </c>
      <c r="AR513">
        <v>86</v>
      </c>
      <c r="AT513" t="s">
        <v>1300</v>
      </c>
      <c r="AU513">
        <v>64.5</v>
      </c>
      <c r="AW513" t="s">
        <v>1264</v>
      </c>
      <c r="AX513">
        <v>48</v>
      </c>
      <c r="AZ513" t="s">
        <v>1324</v>
      </c>
      <c r="BA513">
        <v>50</v>
      </c>
      <c r="BC513" t="s">
        <v>1286</v>
      </c>
      <c r="BD513">
        <v>53</v>
      </c>
      <c r="BF513" t="s">
        <v>1287</v>
      </c>
      <c r="BG513">
        <v>0</v>
      </c>
      <c r="BJ513">
        <v>0</v>
      </c>
      <c r="BM513">
        <v>0</v>
      </c>
      <c r="BP513">
        <v>0</v>
      </c>
      <c r="BS513">
        <v>0</v>
      </c>
      <c r="BV513">
        <v>0</v>
      </c>
      <c r="BY513">
        <v>0</v>
      </c>
      <c r="CB513">
        <v>0</v>
      </c>
      <c r="CE513">
        <v>0</v>
      </c>
      <c r="CH513">
        <v>0</v>
      </c>
      <c r="CK513">
        <v>0</v>
      </c>
      <c r="CN513">
        <v>0</v>
      </c>
      <c r="CQ513">
        <v>0</v>
      </c>
      <c r="CT513">
        <v>0</v>
      </c>
      <c r="CW513">
        <v>0</v>
      </c>
      <c r="CZ513">
        <v>0</v>
      </c>
      <c r="DC513">
        <v>0</v>
      </c>
      <c r="DF513">
        <v>0</v>
      </c>
      <c r="DI513">
        <v>0</v>
      </c>
      <c r="DK513">
        <v>0</v>
      </c>
      <c r="DM513">
        <v>0</v>
      </c>
      <c r="DO513">
        <v>0</v>
      </c>
      <c r="DQ513">
        <v>0</v>
      </c>
      <c r="DS513">
        <v>0</v>
      </c>
    </row>
    <row r="514" spans="1:123" ht="15" x14ac:dyDescent="0.2">
      <c r="A514" s="1" t="s">
        <v>1011</v>
      </c>
      <c r="B514" s="1">
        <v>10</v>
      </c>
      <c r="C514" s="3" t="s">
        <v>1012</v>
      </c>
      <c r="D514" s="8" t="s">
        <v>1247</v>
      </c>
      <c r="E514" s="1">
        <v>94</v>
      </c>
      <c r="F514" s="1"/>
      <c r="G514" s="11" t="s">
        <v>1278</v>
      </c>
      <c r="H514" s="1">
        <v>66</v>
      </c>
      <c r="I514" s="1"/>
      <c r="J514" s="11" t="s">
        <v>1275</v>
      </c>
      <c r="K514" s="1">
        <v>75</v>
      </c>
      <c r="L514" s="1"/>
      <c r="M514" s="11" t="s">
        <v>1264</v>
      </c>
      <c r="N514" s="1">
        <v>60</v>
      </c>
      <c r="O514" s="1"/>
      <c r="P514" s="11" t="s">
        <v>1285</v>
      </c>
      <c r="Q514" s="1">
        <v>67</v>
      </c>
      <c r="R514" s="1"/>
      <c r="S514" s="11" t="s">
        <v>1286</v>
      </c>
      <c r="T514" s="1">
        <v>63.5</v>
      </c>
      <c r="U514" s="1"/>
      <c r="V514" s="11" t="s">
        <v>1287</v>
      </c>
      <c r="W514" t="s">
        <v>1443</v>
      </c>
      <c r="Y514" t="s">
        <v>1278</v>
      </c>
      <c r="Z514" t="s">
        <v>1355</v>
      </c>
      <c r="AB514" t="s">
        <v>1275</v>
      </c>
      <c r="AC514" t="s">
        <v>1468</v>
      </c>
      <c r="AE514" t="s">
        <v>1264</v>
      </c>
      <c r="AF514" t="s">
        <v>1345</v>
      </c>
      <c r="AH514" t="s">
        <v>1285</v>
      </c>
      <c r="AI514" t="s">
        <v>1403</v>
      </c>
      <c r="AK514" t="s">
        <v>1286</v>
      </c>
      <c r="AL514" t="s">
        <v>1372</v>
      </c>
      <c r="AN514" t="s">
        <v>1287</v>
      </c>
      <c r="AO514">
        <v>92</v>
      </c>
      <c r="AQ514" t="s">
        <v>1278</v>
      </c>
      <c r="AR514">
        <v>72</v>
      </c>
      <c r="AT514" t="s">
        <v>1300</v>
      </c>
      <c r="AU514">
        <v>73.5</v>
      </c>
      <c r="AW514" t="s">
        <v>1264</v>
      </c>
      <c r="AX514">
        <v>31</v>
      </c>
      <c r="AZ514" t="s">
        <v>1324</v>
      </c>
      <c r="BA514">
        <v>28</v>
      </c>
      <c r="BC514" t="s">
        <v>1286</v>
      </c>
      <c r="BD514">
        <v>61.5</v>
      </c>
      <c r="BF514" t="s">
        <v>1287</v>
      </c>
      <c r="BG514">
        <v>95</v>
      </c>
      <c r="BI514" t="s">
        <v>1278</v>
      </c>
      <c r="BJ514">
        <v>78</v>
      </c>
      <c r="BL514" t="s">
        <v>1300</v>
      </c>
      <c r="BM514">
        <v>66.5</v>
      </c>
      <c r="BO514" t="s">
        <v>1264</v>
      </c>
      <c r="BP514">
        <v>33</v>
      </c>
      <c r="BR514" t="s">
        <v>1467</v>
      </c>
      <c r="BS514">
        <v>38</v>
      </c>
      <c r="BU514" t="s">
        <v>1286</v>
      </c>
      <c r="BV514">
        <v>70</v>
      </c>
      <c r="BX514" t="s">
        <v>1287</v>
      </c>
      <c r="BY514">
        <v>90</v>
      </c>
      <c r="CA514" t="s">
        <v>1278</v>
      </c>
      <c r="CB514">
        <v>107</v>
      </c>
      <c r="CD514" t="s">
        <v>1300</v>
      </c>
      <c r="CE514">
        <v>84.5</v>
      </c>
      <c r="CG514" t="s">
        <v>1310</v>
      </c>
      <c r="CH514">
        <v>41</v>
      </c>
      <c r="CJ514" t="s">
        <v>1324</v>
      </c>
      <c r="CK514">
        <v>48</v>
      </c>
      <c r="CM514" t="s">
        <v>1286</v>
      </c>
      <c r="CN514">
        <v>64</v>
      </c>
      <c r="CP514" t="s">
        <v>1287</v>
      </c>
      <c r="CQ514">
        <v>66</v>
      </c>
      <c r="CS514" t="s">
        <v>1256</v>
      </c>
      <c r="CT514">
        <v>54</v>
      </c>
      <c r="CV514" t="s">
        <v>1257</v>
      </c>
      <c r="CW514">
        <v>58.5</v>
      </c>
      <c r="CY514" t="s">
        <v>1258</v>
      </c>
      <c r="CZ514">
        <v>44</v>
      </c>
      <c r="DB514" t="s">
        <v>1324</v>
      </c>
      <c r="DC514">
        <v>67</v>
      </c>
      <c r="DE514" t="s">
        <v>1286</v>
      </c>
      <c r="DF514">
        <v>60</v>
      </c>
      <c r="DH514" t="s">
        <v>1353</v>
      </c>
      <c r="DI514">
        <v>89</v>
      </c>
      <c r="DK514">
        <v>91</v>
      </c>
      <c r="DM514">
        <v>80</v>
      </c>
      <c r="DO514">
        <v>62</v>
      </c>
      <c r="DQ514">
        <v>40</v>
      </c>
      <c r="DS514">
        <v>36</v>
      </c>
    </row>
    <row r="515" spans="1:123" ht="15" x14ac:dyDescent="0.2">
      <c r="A515" s="1" t="s">
        <v>1013</v>
      </c>
      <c r="B515" s="1">
        <v>10</v>
      </c>
      <c r="C515" s="3" t="s">
        <v>1014</v>
      </c>
      <c r="D515" s="8" t="s">
        <v>1247</v>
      </c>
      <c r="E515" s="1">
        <v>110</v>
      </c>
      <c r="F515" s="1"/>
      <c r="G515" s="11" t="s">
        <v>1278</v>
      </c>
      <c r="H515" s="1">
        <v>68</v>
      </c>
      <c r="I515" s="1"/>
      <c r="J515" s="11" t="s">
        <v>1275</v>
      </c>
      <c r="K515" s="1">
        <v>64</v>
      </c>
      <c r="L515" s="1"/>
      <c r="M515" s="11" t="s">
        <v>1264</v>
      </c>
      <c r="N515" s="1">
        <v>49</v>
      </c>
      <c r="O515" s="1"/>
      <c r="P515" s="11" t="s">
        <v>1285</v>
      </c>
      <c r="Q515" s="1">
        <v>59</v>
      </c>
      <c r="R515" s="1"/>
      <c r="S515" s="11" t="s">
        <v>1286</v>
      </c>
      <c r="T515" s="1">
        <v>70</v>
      </c>
      <c r="U515" s="1"/>
      <c r="V515" s="11" t="s">
        <v>1287</v>
      </c>
      <c r="W515" t="s">
        <v>1375</v>
      </c>
      <c r="Y515" t="s">
        <v>1278</v>
      </c>
      <c r="Z515" t="s">
        <v>1343</v>
      </c>
      <c r="AB515" t="s">
        <v>1275</v>
      </c>
      <c r="AC515" t="s">
        <v>1488</v>
      </c>
      <c r="AE515" t="s">
        <v>1264</v>
      </c>
      <c r="AF515" t="s">
        <v>1363</v>
      </c>
      <c r="AH515" t="s">
        <v>1285</v>
      </c>
      <c r="AI515" t="s">
        <v>1393</v>
      </c>
      <c r="AK515" t="s">
        <v>1286</v>
      </c>
      <c r="AL515" t="s">
        <v>1360</v>
      </c>
      <c r="AN515" t="s">
        <v>1287</v>
      </c>
      <c r="AO515">
        <v>95.5</v>
      </c>
      <c r="AQ515" t="s">
        <v>1278</v>
      </c>
      <c r="AR515">
        <v>91.5</v>
      </c>
      <c r="AT515" t="s">
        <v>1300</v>
      </c>
      <c r="AU515">
        <v>62</v>
      </c>
      <c r="AW515" t="s">
        <v>1264</v>
      </c>
      <c r="AX515">
        <v>37.5</v>
      </c>
      <c r="AZ515" t="s">
        <v>1324</v>
      </c>
      <c r="BA515">
        <v>16</v>
      </c>
      <c r="BC515" t="s">
        <v>1286</v>
      </c>
      <c r="BD515">
        <v>49</v>
      </c>
      <c r="BF515" t="s">
        <v>1287</v>
      </c>
      <c r="BG515">
        <v>93</v>
      </c>
      <c r="BI515" t="s">
        <v>1278</v>
      </c>
      <c r="BJ515">
        <v>77</v>
      </c>
      <c r="BL515" t="s">
        <v>1300</v>
      </c>
      <c r="BM515">
        <v>60</v>
      </c>
      <c r="BO515" t="s">
        <v>1264</v>
      </c>
      <c r="BP515">
        <v>36</v>
      </c>
      <c r="BR515" t="s">
        <v>1467</v>
      </c>
      <c r="BS515">
        <v>37</v>
      </c>
      <c r="BU515" t="s">
        <v>1286</v>
      </c>
      <c r="BV515">
        <v>66</v>
      </c>
      <c r="BX515" t="s">
        <v>1287</v>
      </c>
      <c r="BY515">
        <v>99</v>
      </c>
      <c r="CA515" t="s">
        <v>1278</v>
      </c>
      <c r="CB515">
        <v>94</v>
      </c>
      <c r="CD515" t="s">
        <v>1300</v>
      </c>
      <c r="CE515">
        <v>66</v>
      </c>
      <c r="CG515" t="s">
        <v>1310</v>
      </c>
      <c r="CH515">
        <v>24</v>
      </c>
      <c r="CJ515" t="s">
        <v>1324</v>
      </c>
      <c r="CK515">
        <v>44</v>
      </c>
      <c r="CM515" t="s">
        <v>1286</v>
      </c>
      <c r="CN515">
        <v>67</v>
      </c>
      <c r="CP515" t="s">
        <v>1287</v>
      </c>
      <c r="CQ515">
        <v>81</v>
      </c>
      <c r="CS515" t="s">
        <v>1278</v>
      </c>
      <c r="CT515">
        <v>82</v>
      </c>
      <c r="CV515" t="s">
        <v>1300</v>
      </c>
      <c r="CW515">
        <v>62</v>
      </c>
      <c r="CY515" t="s">
        <v>1310</v>
      </c>
      <c r="CZ515">
        <v>26</v>
      </c>
      <c r="DB515" t="s">
        <v>1317</v>
      </c>
      <c r="DC515">
        <v>76</v>
      </c>
      <c r="DE515" t="s">
        <v>1286</v>
      </c>
      <c r="DF515">
        <v>50</v>
      </c>
      <c r="DH515" t="s">
        <v>1287</v>
      </c>
      <c r="DI515">
        <v>0</v>
      </c>
      <c r="DK515">
        <v>0</v>
      </c>
      <c r="DM515">
        <v>0</v>
      </c>
      <c r="DO515">
        <v>0</v>
      </c>
      <c r="DQ515">
        <v>0</v>
      </c>
      <c r="DS515">
        <v>0</v>
      </c>
    </row>
    <row r="516" spans="1:123" ht="15" x14ac:dyDescent="0.2">
      <c r="A516" s="1" t="s">
        <v>1015</v>
      </c>
      <c r="B516" s="1">
        <v>10</v>
      </c>
      <c r="C516" s="3" t="s">
        <v>1016</v>
      </c>
      <c r="D516" s="8" t="s">
        <v>1247</v>
      </c>
      <c r="E516" s="1">
        <v>106</v>
      </c>
      <c r="F516" s="1"/>
      <c r="G516" s="11" t="s">
        <v>1278</v>
      </c>
      <c r="H516" s="1">
        <v>67</v>
      </c>
      <c r="I516" s="1"/>
      <c r="J516" s="11" t="s">
        <v>1275</v>
      </c>
      <c r="K516" s="1">
        <v>88</v>
      </c>
      <c r="L516" s="1"/>
      <c r="M516" s="11" t="s">
        <v>1264</v>
      </c>
      <c r="N516" s="1">
        <v>39.5</v>
      </c>
      <c r="O516" s="1"/>
      <c r="P516" s="11" t="s">
        <v>1285</v>
      </c>
      <c r="Q516" s="1">
        <v>49.5</v>
      </c>
      <c r="R516" s="1"/>
      <c r="S516" s="11" t="s">
        <v>1286</v>
      </c>
      <c r="T516" s="1">
        <v>65.5</v>
      </c>
      <c r="U516" s="1"/>
      <c r="V516" s="11" t="s">
        <v>1287</v>
      </c>
      <c r="W516" t="s">
        <v>1344</v>
      </c>
      <c r="Y516" t="s">
        <v>1278</v>
      </c>
      <c r="Z516" t="s">
        <v>1364</v>
      </c>
      <c r="AB516" t="s">
        <v>1275</v>
      </c>
      <c r="AC516" t="s">
        <v>1506</v>
      </c>
      <c r="AE516" t="s">
        <v>1264</v>
      </c>
      <c r="AF516" t="s">
        <v>1409</v>
      </c>
      <c r="AH516" t="s">
        <v>1285</v>
      </c>
      <c r="AI516" t="s">
        <v>1396</v>
      </c>
      <c r="AK516" t="s">
        <v>1286</v>
      </c>
      <c r="AL516" t="s">
        <v>1352</v>
      </c>
      <c r="AN516" t="s">
        <v>1287</v>
      </c>
      <c r="AO516">
        <v>99</v>
      </c>
      <c r="AQ516" t="s">
        <v>1278</v>
      </c>
      <c r="AR516">
        <v>68.5</v>
      </c>
      <c r="AT516" t="s">
        <v>1300</v>
      </c>
      <c r="AU516">
        <v>102</v>
      </c>
      <c r="AW516" t="s">
        <v>1264</v>
      </c>
      <c r="AX516">
        <v>26</v>
      </c>
      <c r="AZ516" t="s">
        <v>1324</v>
      </c>
      <c r="BA516">
        <v>20</v>
      </c>
      <c r="BC516" t="s">
        <v>1286</v>
      </c>
      <c r="BD516">
        <v>32.5</v>
      </c>
      <c r="BF516" t="s">
        <v>1287</v>
      </c>
      <c r="BG516">
        <v>100</v>
      </c>
      <c r="BI516" t="s">
        <v>1278</v>
      </c>
      <c r="BJ516">
        <v>77</v>
      </c>
      <c r="BL516" t="s">
        <v>1300</v>
      </c>
      <c r="BM516">
        <v>99.5</v>
      </c>
      <c r="BO516" t="s">
        <v>1264</v>
      </c>
      <c r="BP516">
        <v>27</v>
      </c>
      <c r="BR516" t="s">
        <v>1467</v>
      </c>
      <c r="BS516">
        <v>40</v>
      </c>
      <c r="BU516" t="s">
        <v>1286</v>
      </c>
      <c r="BV516">
        <v>72</v>
      </c>
      <c r="BX516" t="s">
        <v>1287</v>
      </c>
      <c r="BY516">
        <v>96</v>
      </c>
      <c r="CA516" t="s">
        <v>1278</v>
      </c>
      <c r="CB516">
        <v>70</v>
      </c>
      <c r="CD516" t="s">
        <v>1300</v>
      </c>
      <c r="CE516">
        <v>105.5</v>
      </c>
      <c r="CG516" t="s">
        <v>1301</v>
      </c>
      <c r="CH516">
        <v>36</v>
      </c>
      <c r="CJ516" t="s">
        <v>1324</v>
      </c>
      <c r="CK516">
        <v>46</v>
      </c>
      <c r="CM516" t="s">
        <v>1286</v>
      </c>
      <c r="CN516">
        <v>64</v>
      </c>
      <c r="CP516" t="s">
        <v>1287</v>
      </c>
      <c r="CQ516">
        <v>75</v>
      </c>
      <c r="CS516" t="s">
        <v>1278</v>
      </c>
      <c r="CT516">
        <v>84</v>
      </c>
      <c r="CV516" t="s">
        <v>1300</v>
      </c>
      <c r="CW516">
        <v>88</v>
      </c>
      <c r="CY516" t="s">
        <v>1301</v>
      </c>
      <c r="CZ516">
        <v>40</v>
      </c>
      <c r="DB516" t="s">
        <v>1317</v>
      </c>
      <c r="DC516">
        <v>76</v>
      </c>
      <c r="DE516" t="s">
        <v>1286</v>
      </c>
      <c r="DF516">
        <v>52</v>
      </c>
      <c r="DH516" t="s">
        <v>1287</v>
      </c>
      <c r="DI516">
        <v>100</v>
      </c>
      <c r="DK516">
        <v>80</v>
      </c>
      <c r="DM516">
        <v>119</v>
      </c>
      <c r="DO516">
        <v>63</v>
      </c>
      <c r="DQ516">
        <v>44</v>
      </c>
      <c r="DS516">
        <v>34</v>
      </c>
    </row>
    <row r="517" spans="1:123" ht="15" x14ac:dyDescent="0.2">
      <c r="A517" s="1" t="s">
        <v>1017</v>
      </c>
      <c r="B517" s="1">
        <v>10</v>
      </c>
      <c r="C517" s="3" t="s">
        <v>1018</v>
      </c>
      <c r="D517" s="8" t="s">
        <v>1247</v>
      </c>
      <c r="E517" s="1">
        <v>110</v>
      </c>
      <c r="F517" s="1"/>
      <c r="G517" s="11" t="s">
        <v>1278</v>
      </c>
      <c r="H517" s="1">
        <v>59</v>
      </c>
      <c r="I517" s="1"/>
      <c r="J517" s="11" t="s">
        <v>1275</v>
      </c>
      <c r="K517" s="1">
        <v>85</v>
      </c>
      <c r="L517" s="1"/>
      <c r="M517" s="11" t="s">
        <v>1264</v>
      </c>
      <c r="N517" s="1">
        <v>25</v>
      </c>
      <c r="O517" s="1"/>
      <c r="P517" s="11" t="s">
        <v>1285</v>
      </c>
      <c r="Q517" s="1">
        <v>63</v>
      </c>
      <c r="R517" s="1"/>
      <c r="S517" s="11" t="s">
        <v>1286</v>
      </c>
      <c r="T517" s="1">
        <v>73.5</v>
      </c>
      <c r="U517" s="1"/>
      <c r="V517" s="11" t="s">
        <v>1287</v>
      </c>
      <c r="W517" t="s">
        <v>1441</v>
      </c>
      <c r="Y517" t="s">
        <v>1278</v>
      </c>
      <c r="Z517" t="s">
        <v>1380</v>
      </c>
      <c r="AB517" t="s">
        <v>1275</v>
      </c>
      <c r="AC517" t="s">
        <v>1361</v>
      </c>
      <c r="AE517" t="s">
        <v>1264</v>
      </c>
      <c r="AF517" t="s">
        <v>1410</v>
      </c>
      <c r="AH517" t="s">
        <v>1285</v>
      </c>
      <c r="AI517" t="s">
        <v>1322</v>
      </c>
      <c r="AK517" t="s">
        <v>1286</v>
      </c>
      <c r="AL517" t="s">
        <v>1407</v>
      </c>
      <c r="AN517" t="s">
        <v>1287</v>
      </c>
      <c r="AO517">
        <v>99</v>
      </c>
      <c r="AQ517" t="s">
        <v>1278</v>
      </c>
      <c r="AR517">
        <v>57.5</v>
      </c>
      <c r="AT517" t="s">
        <v>1300</v>
      </c>
      <c r="AU517">
        <v>97</v>
      </c>
      <c r="AW517" t="s">
        <v>1264</v>
      </c>
      <c r="AX517">
        <v>16.5</v>
      </c>
      <c r="AZ517" t="s">
        <v>1324</v>
      </c>
      <c r="BA517">
        <v>21</v>
      </c>
      <c r="BC517" t="s">
        <v>1286</v>
      </c>
      <c r="BD517">
        <v>63</v>
      </c>
      <c r="BF517" t="s">
        <v>1287</v>
      </c>
      <c r="BG517">
        <v>92</v>
      </c>
      <c r="BI517" t="s">
        <v>1278</v>
      </c>
      <c r="BJ517">
        <v>78</v>
      </c>
      <c r="BL517" t="s">
        <v>1300</v>
      </c>
      <c r="BM517">
        <v>102</v>
      </c>
      <c r="BO517" t="s">
        <v>1264</v>
      </c>
      <c r="BP517">
        <v>24</v>
      </c>
      <c r="BR517" t="s">
        <v>1467</v>
      </c>
      <c r="BS517">
        <v>35</v>
      </c>
      <c r="BU517" t="s">
        <v>1286</v>
      </c>
      <c r="BV517">
        <v>75</v>
      </c>
      <c r="BX517" t="s">
        <v>1287</v>
      </c>
      <c r="BY517">
        <v>92</v>
      </c>
      <c r="CA517" t="s">
        <v>1278</v>
      </c>
      <c r="CB517">
        <v>82</v>
      </c>
      <c r="CD517" t="s">
        <v>1300</v>
      </c>
      <c r="CE517">
        <v>76</v>
      </c>
      <c r="CG517" t="s">
        <v>1310</v>
      </c>
      <c r="CH517">
        <v>49</v>
      </c>
      <c r="CJ517" t="s">
        <v>1324</v>
      </c>
      <c r="CK517">
        <v>60</v>
      </c>
      <c r="CM517" t="s">
        <v>1286</v>
      </c>
      <c r="CN517">
        <v>61</v>
      </c>
      <c r="CP517" t="s">
        <v>1287</v>
      </c>
      <c r="CQ517">
        <v>81</v>
      </c>
      <c r="CS517" t="s">
        <v>1278</v>
      </c>
      <c r="CT517">
        <v>75</v>
      </c>
      <c r="CV517" t="s">
        <v>1300</v>
      </c>
      <c r="CW517">
        <v>75.5</v>
      </c>
      <c r="CY517" t="s">
        <v>1310</v>
      </c>
      <c r="CZ517">
        <v>40</v>
      </c>
      <c r="DB517" t="s">
        <v>1317</v>
      </c>
      <c r="DC517">
        <v>58</v>
      </c>
      <c r="DE517" t="s">
        <v>1286</v>
      </c>
      <c r="DF517">
        <v>42</v>
      </c>
      <c r="DH517" t="s">
        <v>1287</v>
      </c>
      <c r="DI517">
        <v>98</v>
      </c>
      <c r="DK517">
        <v>82</v>
      </c>
      <c r="DM517">
        <v>90</v>
      </c>
      <c r="DO517">
        <v>68</v>
      </c>
      <c r="DQ517">
        <v>42</v>
      </c>
      <c r="DS517">
        <v>41</v>
      </c>
    </row>
    <row r="518" spans="1:123" ht="15" x14ac:dyDescent="0.2">
      <c r="A518" s="1" t="s">
        <v>1019</v>
      </c>
      <c r="B518" s="1">
        <v>10</v>
      </c>
      <c r="C518" s="3" t="s">
        <v>1020</v>
      </c>
      <c r="D518" s="8" t="s">
        <v>1247</v>
      </c>
      <c r="E518" s="1">
        <v>95</v>
      </c>
      <c r="F518" s="1"/>
      <c r="G518" s="11" t="s">
        <v>1278</v>
      </c>
      <c r="H518" s="1">
        <v>77</v>
      </c>
      <c r="I518" s="1"/>
      <c r="J518" s="11" t="s">
        <v>1275</v>
      </c>
      <c r="K518" s="1">
        <v>85</v>
      </c>
      <c r="L518" s="1"/>
      <c r="M518" s="11" t="s">
        <v>1264</v>
      </c>
      <c r="N518" s="1">
        <v>54</v>
      </c>
      <c r="O518" s="1"/>
      <c r="P518" s="11" t="s">
        <v>1285</v>
      </c>
      <c r="Q518" s="1">
        <v>47</v>
      </c>
      <c r="R518" s="1"/>
      <c r="S518" s="11" t="s">
        <v>1286</v>
      </c>
      <c r="T518" s="1">
        <v>55</v>
      </c>
      <c r="U518" s="1"/>
      <c r="V518" s="11" t="s">
        <v>1287</v>
      </c>
      <c r="W518" t="s">
        <v>1361</v>
      </c>
      <c r="Y518" t="s">
        <v>1278</v>
      </c>
      <c r="Z518" t="s">
        <v>1379</v>
      </c>
      <c r="AB518" t="s">
        <v>1275</v>
      </c>
      <c r="AC518" t="s">
        <v>1452</v>
      </c>
      <c r="AE518" t="s">
        <v>1264</v>
      </c>
      <c r="AF518" t="s">
        <v>1330</v>
      </c>
      <c r="AH518" t="s">
        <v>1285</v>
      </c>
      <c r="AI518" t="s">
        <v>1396</v>
      </c>
      <c r="AK518" t="s">
        <v>1286</v>
      </c>
      <c r="AL518" t="s">
        <v>1416</v>
      </c>
      <c r="AN518" t="s">
        <v>1287</v>
      </c>
      <c r="AO518">
        <v>100.5</v>
      </c>
      <c r="AQ518" t="s">
        <v>1278</v>
      </c>
      <c r="AR518">
        <v>98.5</v>
      </c>
      <c r="AT518" t="s">
        <v>1300</v>
      </c>
      <c r="AU518">
        <v>105.5</v>
      </c>
      <c r="AW518" t="s">
        <v>1264</v>
      </c>
      <c r="AX518">
        <v>25</v>
      </c>
      <c r="AZ518" t="s">
        <v>1324</v>
      </c>
      <c r="BA518">
        <v>26.5</v>
      </c>
      <c r="BC518" t="s">
        <v>1286</v>
      </c>
      <c r="BD518">
        <v>48.5</v>
      </c>
      <c r="BF518" t="s">
        <v>1287</v>
      </c>
      <c r="BG518">
        <v>108</v>
      </c>
      <c r="BI518" t="s">
        <v>1278</v>
      </c>
      <c r="BJ518">
        <v>106</v>
      </c>
      <c r="BL518" t="s">
        <v>1300</v>
      </c>
      <c r="BM518">
        <v>73.5</v>
      </c>
      <c r="BO518" t="s">
        <v>1264</v>
      </c>
      <c r="BP518">
        <v>38</v>
      </c>
      <c r="BR518" t="s">
        <v>1467</v>
      </c>
      <c r="BS518">
        <v>33</v>
      </c>
      <c r="BU518" t="s">
        <v>1286</v>
      </c>
      <c r="BV518">
        <v>65</v>
      </c>
      <c r="BX518" t="s">
        <v>1287</v>
      </c>
      <c r="BY518">
        <v>94</v>
      </c>
      <c r="CA518" t="s">
        <v>1278</v>
      </c>
      <c r="CB518">
        <v>113</v>
      </c>
      <c r="CD518" t="s">
        <v>1300</v>
      </c>
      <c r="CE518">
        <v>76</v>
      </c>
      <c r="CG518" t="s">
        <v>1310</v>
      </c>
      <c r="CH518">
        <v>52</v>
      </c>
      <c r="CJ518" t="s">
        <v>1324</v>
      </c>
      <c r="CK518">
        <v>45</v>
      </c>
      <c r="CM518" t="s">
        <v>1286</v>
      </c>
      <c r="CN518">
        <v>52</v>
      </c>
      <c r="CP518" t="s">
        <v>1287</v>
      </c>
      <c r="CQ518">
        <v>88</v>
      </c>
      <c r="CS518" t="s">
        <v>1278</v>
      </c>
      <c r="CT518">
        <v>78</v>
      </c>
      <c r="CV518" t="s">
        <v>1300</v>
      </c>
      <c r="CW518">
        <v>70.5</v>
      </c>
      <c r="CY518" t="s">
        <v>1310</v>
      </c>
      <c r="CZ518">
        <v>41</v>
      </c>
      <c r="DB518" t="s">
        <v>1317</v>
      </c>
      <c r="DC518">
        <v>81</v>
      </c>
      <c r="DE518" t="s">
        <v>1286</v>
      </c>
      <c r="DF518">
        <v>54</v>
      </c>
      <c r="DH518" t="s">
        <v>1287</v>
      </c>
      <c r="DI518">
        <v>93</v>
      </c>
      <c r="DK518">
        <v>78</v>
      </c>
      <c r="DM518">
        <v>99</v>
      </c>
      <c r="DO518">
        <v>58</v>
      </c>
      <c r="DQ518">
        <v>45</v>
      </c>
      <c r="DS518">
        <v>39</v>
      </c>
    </row>
    <row r="519" spans="1:123" ht="15" x14ac:dyDescent="0.2">
      <c r="A519" s="1" t="s">
        <v>1021</v>
      </c>
      <c r="B519" s="1">
        <v>10</v>
      </c>
      <c r="C519" s="3" t="s">
        <v>1022</v>
      </c>
      <c r="D519" s="8" t="s">
        <v>1247</v>
      </c>
      <c r="E519" s="1">
        <v>105</v>
      </c>
      <c r="F519" s="1"/>
      <c r="G519" s="11" t="s">
        <v>1278</v>
      </c>
      <c r="H519" s="1">
        <v>65</v>
      </c>
      <c r="I519" s="1"/>
      <c r="J519" s="11" t="s">
        <v>1275</v>
      </c>
      <c r="K519" s="1">
        <v>82</v>
      </c>
      <c r="L519" s="1"/>
      <c r="M519" s="11" t="s">
        <v>1264</v>
      </c>
      <c r="N519" s="1">
        <v>34.5</v>
      </c>
      <c r="O519" s="1"/>
      <c r="P519" s="11" t="s">
        <v>1285</v>
      </c>
      <c r="Q519" s="1">
        <v>59.5</v>
      </c>
      <c r="R519" s="1"/>
      <c r="S519" s="11" t="s">
        <v>1286</v>
      </c>
      <c r="T519" s="1">
        <v>63.5</v>
      </c>
      <c r="U519" s="1"/>
      <c r="V519" s="11" t="s">
        <v>1287</v>
      </c>
      <c r="W519" t="s">
        <v>1469</v>
      </c>
      <c r="Y519" t="s">
        <v>1278</v>
      </c>
      <c r="Z519" t="s">
        <v>1436</v>
      </c>
      <c r="AB519" t="s">
        <v>1275</v>
      </c>
      <c r="AC519" t="s">
        <v>1458</v>
      </c>
      <c r="AE519" t="s">
        <v>1264</v>
      </c>
      <c r="AF519" t="s">
        <v>1393</v>
      </c>
      <c r="AH519" t="s">
        <v>1285</v>
      </c>
      <c r="AI519" t="s">
        <v>1371</v>
      </c>
      <c r="AK519" t="s">
        <v>1286</v>
      </c>
      <c r="AL519" t="s">
        <v>1372</v>
      </c>
      <c r="AN519" t="s">
        <v>1287</v>
      </c>
      <c r="AO519">
        <v>93</v>
      </c>
      <c r="AQ519" t="s">
        <v>1278</v>
      </c>
      <c r="AR519">
        <v>82</v>
      </c>
      <c r="AT519" t="s">
        <v>1300</v>
      </c>
      <c r="AU519">
        <v>92</v>
      </c>
      <c r="AW519" t="s">
        <v>1264</v>
      </c>
      <c r="AX519">
        <v>30.5</v>
      </c>
      <c r="AZ519" t="s">
        <v>1324</v>
      </c>
      <c r="BA519">
        <v>12</v>
      </c>
      <c r="BC519" t="s">
        <v>1286</v>
      </c>
      <c r="BD519">
        <v>55</v>
      </c>
      <c r="BF519" t="s">
        <v>1287</v>
      </c>
      <c r="BG519">
        <v>102</v>
      </c>
      <c r="BI519" t="s">
        <v>1278</v>
      </c>
      <c r="BJ519">
        <v>95</v>
      </c>
      <c r="BL519" t="s">
        <v>1300</v>
      </c>
      <c r="BM519">
        <v>98.5</v>
      </c>
      <c r="BO519" t="s">
        <v>1264</v>
      </c>
      <c r="BP519">
        <v>32</v>
      </c>
      <c r="BR519" t="s">
        <v>1467</v>
      </c>
      <c r="BS519">
        <v>43</v>
      </c>
      <c r="BU519" t="s">
        <v>1286</v>
      </c>
      <c r="BV519">
        <v>60</v>
      </c>
      <c r="BX519" t="s">
        <v>1287</v>
      </c>
      <c r="BY519">
        <v>91</v>
      </c>
      <c r="CA519" t="s">
        <v>1278</v>
      </c>
      <c r="CB519">
        <v>97</v>
      </c>
      <c r="CD519" t="s">
        <v>1300</v>
      </c>
      <c r="CE519">
        <v>87</v>
      </c>
      <c r="CG519" t="s">
        <v>1310</v>
      </c>
      <c r="CH519">
        <v>32</v>
      </c>
      <c r="CJ519" t="s">
        <v>1324</v>
      </c>
      <c r="CK519">
        <v>42</v>
      </c>
      <c r="CM519" t="s">
        <v>1286</v>
      </c>
      <c r="CN519">
        <v>60</v>
      </c>
      <c r="CP519" t="s">
        <v>1287</v>
      </c>
      <c r="CQ519">
        <v>77</v>
      </c>
      <c r="CS519" t="s">
        <v>1278</v>
      </c>
      <c r="CT519">
        <v>116</v>
      </c>
      <c r="CV519" t="s">
        <v>1300</v>
      </c>
      <c r="CW519">
        <v>85.5</v>
      </c>
      <c r="CY519" t="s">
        <v>1310</v>
      </c>
      <c r="CZ519">
        <v>26</v>
      </c>
      <c r="DB519" t="s">
        <v>1317</v>
      </c>
      <c r="DC519">
        <v>40</v>
      </c>
      <c r="DE519" t="s">
        <v>1286</v>
      </c>
      <c r="DF519">
        <v>31</v>
      </c>
      <c r="DH519" t="s">
        <v>1287</v>
      </c>
      <c r="DI519">
        <v>99</v>
      </c>
      <c r="DK519">
        <v>87</v>
      </c>
      <c r="DM519">
        <v>110</v>
      </c>
      <c r="DO519">
        <v>60</v>
      </c>
      <c r="DQ519">
        <v>38</v>
      </c>
      <c r="DS519">
        <v>35</v>
      </c>
    </row>
    <row r="520" spans="1:123" ht="15" x14ac:dyDescent="0.2">
      <c r="A520" s="1" t="s">
        <v>1023</v>
      </c>
      <c r="B520" s="1">
        <v>10</v>
      </c>
      <c r="C520" s="3" t="s">
        <v>1024</v>
      </c>
      <c r="D520" s="8" t="s">
        <v>1247</v>
      </c>
      <c r="E520" s="1">
        <v>109</v>
      </c>
      <c r="F520" s="1"/>
      <c r="G520" s="11" t="s">
        <v>1278</v>
      </c>
      <c r="H520" s="1">
        <v>53</v>
      </c>
      <c r="I520" s="1"/>
      <c r="J520" s="11" t="s">
        <v>1275</v>
      </c>
      <c r="K520" s="1">
        <v>85</v>
      </c>
      <c r="L520" s="1"/>
      <c r="M520" s="11" t="s">
        <v>1264</v>
      </c>
      <c r="N520" s="1">
        <v>47</v>
      </c>
      <c r="O520" s="1"/>
      <c r="P520" s="11" t="s">
        <v>1285</v>
      </c>
      <c r="Q520" s="1">
        <v>53</v>
      </c>
      <c r="R520" s="1"/>
      <c r="S520" s="11" t="s">
        <v>1286</v>
      </c>
      <c r="T520" s="1">
        <v>59.5</v>
      </c>
      <c r="U520" s="1"/>
      <c r="V520" s="11" t="s">
        <v>1287</v>
      </c>
      <c r="W520" t="s">
        <v>1408</v>
      </c>
      <c r="Y520" t="s">
        <v>1278</v>
      </c>
      <c r="Z520" t="s">
        <v>1359</v>
      </c>
      <c r="AB520" t="s">
        <v>1275</v>
      </c>
      <c r="AC520" t="s">
        <v>1433</v>
      </c>
      <c r="AE520" t="s">
        <v>1264</v>
      </c>
      <c r="AF520" t="s">
        <v>1380</v>
      </c>
      <c r="AH520" t="s">
        <v>1285</v>
      </c>
      <c r="AI520" t="s">
        <v>1405</v>
      </c>
      <c r="AK520" t="s">
        <v>1286</v>
      </c>
      <c r="AL520" t="s">
        <v>1333</v>
      </c>
      <c r="AN520" t="s">
        <v>1287</v>
      </c>
      <c r="AO520">
        <v>95</v>
      </c>
      <c r="AQ520" t="s">
        <v>1278</v>
      </c>
      <c r="AR520">
        <v>79.5</v>
      </c>
      <c r="AT520" t="s">
        <v>1300</v>
      </c>
      <c r="AU520">
        <v>76.5</v>
      </c>
      <c r="AW520" t="s">
        <v>1264</v>
      </c>
      <c r="AX520">
        <v>25</v>
      </c>
      <c r="AZ520" t="s">
        <v>1324</v>
      </c>
      <c r="BA520">
        <v>30</v>
      </c>
      <c r="BC520" t="s">
        <v>1286</v>
      </c>
      <c r="BD520">
        <v>37.5</v>
      </c>
      <c r="BF520" t="s">
        <v>1287</v>
      </c>
      <c r="BG520">
        <v>104</v>
      </c>
      <c r="BI520" t="s">
        <v>1278</v>
      </c>
      <c r="BJ520">
        <v>102</v>
      </c>
      <c r="BL520" t="s">
        <v>1300</v>
      </c>
      <c r="BM520">
        <v>95.5</v>
      </c>
      <c r="BO520" t="s">
        <v>1264</v>
      </c>
      <c r="BP520">
        <v>40</v>
      </c>
      <c r="BR520" t="s">
        <v>1467</v>
      </c>
      <c r="BS520">
        <v>32</v>
      </c>
      <c r="BU520" t="s">
        <v>1286</v>
      </c>
      <c r="BV520">
        <v>75</v>
      </c>
      <c r="BX520" t="s">
        <v>1287</v>
      </c>
      <c r="BY520">
        <v>86</v>
      </c>
      <c r="CA520" t="s">
        <v>1278</v>
      </c>
      <c r="CB520">
        <v>103</v>
      </c>
      <c r="CD520" t="s">
        <v>1300</v>
      </c>
      <c r="CE520">
        <v>83</v>
      </c>
      <c r="CG520" t="s">
        <v>1310</v>
      </c>
      <c r="CH520">
        <v>39</v>
      </c>
      <c r="CJ520" t="s">
        <v>1324</v>
      </c>
      <c r="CK520">
        <v>51</v>
      </c>
      <c r="CM520" t="s">
        <v>1286</v>
      </c>
      <c r="CN520">
        <v>58</v>
      </c>
      <c r="CP520" t="s">
        <v>1287</v>
      </c>
      <c r="CQ520">
        <v>81</v>
      </c>
      <c r="CS520" t="s">
        <v>1278</v>
      </c>
      <c r="CT520">
        <v>113</v>
      </c>
      <c r="CV520" t="s">
        <v>1300</v>
      </c>
      <c r="CW520">
        <v>83</v>
      </c>
      <c r="CY520" t="s">
        <v>1310</v>
      </c>
      <c r="CZ520">
        <v>36</v>
      </c>
      <c r="DB520" t="s">
        <v>1317</v>
      </c>
      <c r="DC520">
        <v>50</v>
      </c>
      <c r="DE520" t="s">
        <v>1286</v>
      </c>
      <c r="DF520">
        <v>51</v>
      </c>
      <c r="DH520" t="s">
        <v>1287</v>
      </c>
      <c r="DI520">
        <v>100</v>
      </c>
      <c r="DK520">
        <v>86</v>
      </c>
      <c r="DM520">
        <v>108</v>
      </c>
      <c r="DO520">
        <v>61</v>
      </c>
      <c r="DQ520">
        <v>41</v>
      </c>
      <c r="DS520">
        <v>48</v>
      </c>
    </row>
    <row r="521" spans="1:123" ht="15" x14ac:dyDescent="0.2">
      <c r="A521" s="1" t="s">
        <v>1025</v>
      </c>
      <c r="B521" s="1">
        <v>10</v>
      </c>
      <c r="C521" s="3" t="s">
        <v>1026</v>
      </c>
      <c r="D521" s="8" t="s">
        <v>1247</v>
      </c>
      <c r="E521" s="1">
        <v>103</v>
      </c>
      <c r="F521" s="1"/>
      <c r="G521" s="11" t="s">
        <v>1278</v>
      </c>
      <c r="H521" s="1">
        <v>69</v>
      </c>
      <c r="I521" s="1"/>
      <c r="J521" s="11" t="s">
        <v>1275</v>
      </c>
      <c r="K521" s="1">
        <v>69</v>
      </c>
      <c r="L521" s="1"/>
      <c r="M521" s="11" t="s">
        <v>1264</v>
      </c>
      <c r="N521" s="1">
        <v>42.5</v>
      </c>
      <c r="O521" s="1"/>
      <c r="P521" s="11" t="s">
        <v>1285</v>
      </c>
      <c r="Q521" s="1">
        <v>50</v>
      </c>
      <c r="R521" s="1"/>
      <c r="S521" s="11" t="s">
        <v>1286</v>
      </c>
      <c r="T521" s="1">
        <v>69.5</v>
      </c>
      <c r="U521" s="1"/>
      <c r="V521" s="11" t="s">
        <v>1287</v>
      </c>
      <c r="W521" t="s">
        <v>1344</v>
      </c>
      <c r="Y521" t="s">
        <v>1278</v>
      </c>
      <c r="Z521" t="s">
        <v>1456</v>
      </c>
      <c r="AB521" t="s">
        <v>1275</v>
      </c>
      <c r="AC521" t="s">
        <v>1507</v>
      </c>
      <c r="AE521" t="s">
        <v>1264</v>
      </c>
      <c r="AF521" t="s">
        <v>1336</v>
      </c>
      <c r="AH521" t="s">
        <v>1285</v>
      </c>
      <c r="AI521" t="s">
        <v>1414</v>
      </c>
      <c r="AK521" t="s">
        <v>1286</v>
      </c>
      <c r="AL521" t="s">
        <v>1352</v>
      </c>
      <c r="AN521" t="s">
        <v>1287</v>
      </c>
      <c r="AO521">
        <v>97</v>
      </c>
      <c r="AQ521" t="s">
        <v>1278</v>
      </c>
      <c r="AR521">
        <v>70</v>
      </c>
      <c r="AT521" t="s">
        <v>1300</v>
      </c>
      <c r="AU521">
        <v>72.5</v>
      </c>
      <c r="AW521" t="s">
        <v>1264</v>
      </c>
      <c r="AX521">
        <v>38</v>
      </c>
      <c r="AZ521" t="s">
        <v>1324</v>
      </c>
      <c r="BA521">
        <v>20.5</v>
      </c>
      <c r="BC521" t="s">
        <v>1286</v>
      </c>
      <c r="BD521">
        <v>53</v>
      </c>
      <c r="BF521" t="s">
        <v>1287</v>
      </c>
      <c r="BG521">
        <v>95</v>
      </c>
      <c r="BI521" t="s">
        <v>1278</v>
      </c>
      <c r="BJ521">
        <v>103</v>
      </c>
      <c r="BL521" t="s">
        <v>1300</v>
      </c>
      <c r="BM521">
        <v>82</v>
      </c>
      <c r="BO521" t="s">
        <v>1264</v>
      </c>
      <c r="BP521">
        <v>30</v>
      </c>
      <c r="BR521" t="s">
        <v>1467</v>
      </c>
      <c r="BS521">
        <v>52</v>
      </c>
      <c r="BU521" t="s">
        <v>1286</v>
      </c>
      <c r="BV521">
        <v>79</v>
      </c>
      <c r="BX521" t="s">
        <v>1287</v>
      </c>
      <c r="BY521">
        <v>94</v>
      </c>
      <c r="CA521" t="s">
        <v>1278</v>
      </c>
      <c r="CB521">
        <v>94</v>
      </c>
      <c r="CD521" t="s">
        <v>1300</v>
      </c>
      <c r="CE521">
        <v>73.5</v>
      </c>
      <c r="CG521" t="s">
        <v>1310</v>
      </c>
      <c r="CH521">
        <v>42</v>
      </c>
      <c r="CJ521" t="s">
        <v>1324</v>
      </c>
      <c r="CK521">
        <v>43</v>
      </c>
      <c r="CM521" t="s">
        <v>1286</v>
      </c>
      <c r="CN521">
        <v>56</v>
      </c>
      <c r="CP521" t="s">
        <v>1287</v>
      </c>
      <c r="CQ521">
        <v>71</v>
      </c>
      <c r="CS521" t="s">
        <v>1278</v>
      </c>
      <c r="CT521">
        <v>77</v>
      </c>
      <c r="CV521" t="s">
        <v>1300</v>
      </c>
      <c r="CW521">
        <v>64</v>
      </c>
      <c r="CY521" t="s">
        <v>1310</v>
      </c>
      <c r="CZ521">
        <v>27</v>
      </c>
      <c r="DB521" t="s">
        <v>1317</v>
      </c>
      <c r="DC521">
        <v>55</v>
      </c>
      <c r="DE521" t="s">
        <v>1286</v>
      </c>
      <c r="DF521">
        <v>30</v>
      </c>
      <c r="DH521" t="s">
        <v>1287</v>
      </c>
      <c r="DI521">
        <v>107</v>
      </c>
      <c r="DK521">
        <v>73</v>
      </c>
      <c r="DM521">
        <v>94</v>
      </c>
      <c r="DO521">
        <v>62</v>
      </c>
      <c r="DQ521">
        <v>37</v>
      </c>
      <c r="DS521">
        <v>25</v>
      </c>
    </row>
    <row r="522" spans="1:123" ht="15" x14ac:dyDescent="0.2">
      <c r="A522" s="1" t="s">
        <v>1027</v>
      </c>
      <c r="B522" s="1">
        <v>10</v>
      </c>
      <c r="C522" s="3" t="s">
        <v>306</v>
      </c>
      <c r="D522" s="8" t="s">
        <v>1247</v>
      </c>
      <c r="E522" s="1">
        <v>109</v>
      </c>
      <c r="F522" s="1"/>
      <c r="G522" s="11" t="s">
        <v>1278</v>
      </c>
      <c r="H522" s="1">
        <v>69</v>
      </c>
      <c r="I522" s="1"/>
      <c r="J522" s="11" t="s">
        <v>1275</v>
      </c>
      <c r="K522" s="1">
        <v>99</v>
      </c>
      <c r="L522" s="1"/>
      <c r="M522" s="11" t="s">
        <v>1264</v>
      </c>
      <c r="N522" s="1">
        <v>35</v>
      </c>
      <c r="O522" s="1"/>
      <c r="P522" s="11" t="s">
        <v>1285</v>
      </c>
      <c r="Q522" s="1">
        <v>45</v>
      </c>
      <c r="R522" s="1"/>
      <c r="S522" s="11" t="s">
        <v>1286</v>
      </c>
      <c r="T522" s="1">
        <v>44.5</v>
      </c>
      <c r="U522" s="1"/>
      <c r="V522" s="11" t="s">
        <v>1287</v>
      </c>
      <c r="W522" t="s">
        <v>1361</v>
      </c>
      <c r="Y522" t="s">
        <v>1278</v>
      </c>
      <c r="Z522" t="s">
        <v>1342</v>
      </c>
      <c r="AB522" t="s">
        <v>1275</v>
      </c>
      <c r="AC522" t="s">
        <v>1442</v>
      </c>
      <c r="AE522" t="s">
        <v>1264</v>
      </c>
      <c r="AF522" t="s">
        <v>1421</v>
      </c>
      <c r="AH522" t="s">
        <v>1285</v>
      </c>
      <c r="AI522" t="s">
        <v>1321</v>
      </c>
      <c r="AK522" t="s">
        <v>1286</v>
      </c>
      <c r="AL522" t="s">
        <v>1400</v>
      </c>
      <c r="AN522" t="s">
        <v>1287</v>
      </c>
      <c r="AO522">
        <v>91.5</v>
      </c>
      <c r="AQ522" t="s">
        <v>1278</v>
      </c>
      <c r="AR522">
        <v>86.5</v>
      </c>
      <c r="AT522" t="s">
        <v>1300</v>
      </c>
      <c r="AU522">
        <v>118.5</v>
      </c>
      <c r="AW522" t="s">
        <v>1264</v>
      </c>
      <c r="AX522">
        <v>20</v>
      </c>
      <c r="AZ522" t="s">
        <v>1324</v>
      </c>
      <c r="BA522">
        <v>19</v>
      </c>
      <c r="BC522" t="s">
        <v>1286</v>
      </c>
      <c r="BD522">
        <v>32</v>
      </c>
      <c r="BF522" t="s">
        <v>1287</v>
      </c>
      <c r="BG522">
        <v>0</v>
      </c>
      <c r="BJ522">
        <v>0</v>
      </c>
      <c r="BM522">
        <v>0</v>
      </c>
      <c r="BP522">
        <v>0</v>
      </c>
      <c r="BS522">
        <v>0</v>
      </c>
      <c r="BV522">
        <v>0</v>
      </c>
      <c r="BY522">
        <v>0</v>
      </c>
      <c r="CB522">
        <v>0</v>
      </c>
      <c r="CE522">
        <v>0</v>
      </c>
      <c r="CH522">
        <v>0</v>
      </c>
      <c r="CK522">
        <v>0</v>
      </c>
      <c r="CN522">
        <v>0</v>
      </c>
      <c r="CQ522">
        <v>0</v>
      </c>
      <c r="CT522">
        <v>0</v>
      </c>
      <c r="CW522">
        <v>0</v>
      </c>
      <c r="CZ522">
        <v>0</v>
      </c>
      <c r="DC522">
        <v>0</v>
      </c>
      <c r="DF522">
        <v>0</v>
      </c>
      <c r="DI522">
        <v>0</v>
      </c>
      <c r="DK522">
        <v>0</v>
      </c>
      <c r="DM522">
        <v>0</v>
      </c>
      <c r="DO522">
        <v>0</v>
      </c>
      <c r="DQ522">
        <v>0</v>
      </c>
      <c r="DS522">
        <v>0</v>
      </c>
    </row>
    <row r="523" spans="1:123" ht="15" x14ac:dyDescent="0.2">
      <c r="A523" s="1" t="s">
        <v>1028</v>
      </c>
      <c r="B523" s="1">
        <v>10</v>
      </c>
      <c r="C523" s="3" t="s">
        <v>1029</v>
      </c>
      <c r="D523" s="8" t="s">
        <v>1247</v>
      </c>
      <c r="E523" s="1">
        <v>98</v>
      </c>
      <c r="F523" s="1"/>
      <c r="G523" s="11" t="s">
        <v>1278</v>
      </c>
      <c r="H523" s="1">
        <v>46</v>
      </c>
      <c r="I523" s="1"/>
      <c r="J523" s="11" t="s">
        <v>1275</v>
      </c>
      <c r="K523" s="1">
        <v>100</v>
      </c>
      <c r="L523" s="1"/>
      <c r="M523" s="11" t="s">
        <v>1264</v>
      </c>
      <c r="N523" s="1">
        <v>40.5</v>
      </c>
      <c r="O523" s="1"/>
      <c r="P523" s="11" t="s">
        <v>1285</v>
      </c>
      <c r="Q523" s="1">
        <v>49</v>
      </c>
      <c r="R523" s="1"/>
      <c r="S523" s="11" t="s">
        <v>1286</v>
      </c>
      <c r="T523" s="1">
        <v>55</v>
      </c>
      <c r="U523" s="1"/>
      <c r="V523" s="11" t="s">
        <v>1287</v>
      </c>
      <c r="W523" t="s">
        <v>1349</v>
      </c>
      <c r="Y523" t="s">
        <v>1278</v>
      </c>
      <c r="Z523" t="s">
        <v>1352</v>
      </c>
      <c r="AB523" t="s">
        <v>1275</v>
      </c>
      <c r="AC523" t="s">
        <v>1500</v>
      </c>
      <c r="AE523" t="s">
        <v>1264</v>
      </c>
      <c r="AF523" t="s">
        <v>1376</v>
      </c>
      <c r="AH523" t="s">
        <v>1285</v>
      </c>
      <c r="AI523" t="s">
        <v>1350</v>
      </c>
      <c r="AK523" t="s">
        <v>1286</v>
      </c>
      <c r="AL523" t="s">
        <v>1327</v>
      </c>
      <c r="AN523" t="s">
        <v>1287</v>
      </c>
      <c r="AO523">
        <v>104.5</v>
      </c>
      <c r="AQ523" t="s">
        <v>1278</v>
      </c>
      <c r="AR523">
        <v>59</v>
      </c>
      <c r="AT523" t="s">
        <v>1300</v>
      </c>
      <c r="AU523">
        <v>95.5</v>
      </c>
      <c r="AW523" t="s">
        <v>1264</v>
      </c>
      <c r="AX523">
        <v>15</v>
      </c>
      <c r="AZ523" t="s">
        <v>1324</v>
      </c>
      <c r="BA523">
        <v>15</v>
      </c>
      <c r="BC523" t="s">
        <v>1286</v>
      </c>
      <c r="BD523">
        <v>21.5</v>
      </c>
      <c r="BF523" t="s">
        <v>1287</v>
      </c>
      <c r="BG523">
        <v>101</v>
      </c>
      <c r="BI523" t="s">
        <v>1278</v>
      </c>
      <c r="BJ523">
        <v>60</v>
      </c>
      <c r="BL523" t="s">
        <v>1300</v>
      </c>
      <c r="BM523">
        <v>110</v>
      </c>
      <c r="BO523" t="s">
        <v>1264</v>
      </c>
      <c r="BP523">
        <v>31</v>
      </c>
      <c r="BR523" t="s">
        <v>1467</v>
      </c>
      <c r="BS523">
        <v>38</v>
      </c>
      <c r="BU523" t="s">
        <v>1286</v>
      </c>
      <c r="BV523">
        <v>59</v>
      </c>
      <c r="BX523" t="s">
        <v>1287</v>
      </c>
      <c r="BY523">
        <v>100</v>
      </c>
      <c r="CA523" t="s">
        <v>1278</v>
      </c>
      <c r="CB523">
        <v>70</v>
      </c>
      <c r="CD523" t="s">
        <v>1300</v>
      </c>
      <c r="CE523">
        <v>105</v>
      </c>
      <c r="CG523" t="s">
        <v>1301</v>
      </c>
      <c r="CH523">
        <v>31</v>
      </c>
      <c r="CJ523" t="s">
        <v>1324</v>
      </c>
      <c r="CK523">
        <v>30</v>
      </c>
      <c r="CM523" t="s">
        <v>1286</v>
      </c>
      <c r="CN523">
        <v>54</v>
      </c>
      <c r="CP523" t="s">
        <v>1287</v>
      </c>
      <c r="CQ523">
        <v>95</v>
      </c>
      <c r="CS523" t="s">
        <v>1278</v>
      </c>
      <c r="CT523">
        <v>66</v>
      </c>
      <c r="CV523" t="s">
        <v>1300</v>
      </c>
      <c r="CW523">
        <v>88</v>
      </c>
      <c r="CY523" t="s">
        <v>1301</v>
      </c>
      <c r="CZ523">
        <v>55</v>
      </c>
      <c r="DB523" t="s">
        <v>1317</v>
      </c>
      <c r="DC523">
        <v>61</v>
      </c>
      <c r="DE523" t="s">
        <v>1286</v>
      </c>
      <c r="DF523">
        <v>46</v>
      </c>
      <c r="DH523" t="s">
        <v>1287</v>
      </c>
      <c r="DI523">
        <v>103</v>
      </c>
      <c r="DK523">
        <v>85</v>
      </c>
      <c r="DM523">
        <v>124</v>
      </c>
      <c r="DO523">
        <v>51</v>
      </c>
      <c r="DQ523">
        <v>32</v>
      </c>
      <c r="DS523">
        <v>34</v>
      </c>
    </row>
    <row r="524" spans="1:123" ht="15" x14ac:dyDescent="0.2">
      <c r="A524" s="1" t="s">
        <v>1030</v>
      </c>
      <c r="B524" s="1">
        <v>10</v>
      </c>
      <c r="C524" s="3" t="s">
        <v>1031</v>
      </c>
      <c r="D524" s="8" t="s">
        <v>1247</v>
      </c>
      <c r="E524" s="1">
        <v>104</v>
      </c>
      <c r="F524" s="1"/>
      <c r="G524" s="11" t="s">
        <v>1278</v>
      </c>
      <c r="H524" s="1">
        <v>74</v>
      </c>
      <c r="I524" s="1"/>
      <c r="J524" s="11" t="s">
        <v>1275</v>
      </c>
      <c r="K524" s="1">
        <v>59</v>
      </c>
      <c r="L524" s="1"/>
      <c r="M524" s="11" t="s">
        <v>1264</v>
      </c>
      <c r="N524" s="1">
        <v>36</v>
      </c>
      <c r="O524" s="1"/>
      <c r="P524" s="11" t="s">
        <v>1285</v>
      </c>
      <c r="Q524" s="1">
        <v>44</v>
      </c>
      <c r="R524" s="1"/>
      <c r="S524" s="11" t="s">
        <v>1286</v>
      </c>
      <c r="T524" s="1">
        <v>67</v>
      </c>
      <c r="U524" s="1"/>
      <c r="V524" s="11" t="s">
        <v>1287</v>
      </c>
      <c r="W524" t="s">
        <v>1408</v>
      </c>
      <c r="Y524" t="s">
        <v>1278</v>
      </c>
      <c r="Z524" t="s">
        <v>1339</v>
      </c>
      <c r="AB524" t="s">
        <v>1275</v>
      </c>
      <c r="AC524" t="s">
        <v>1445</v>
      </c>
      <c r="AE524" t="s">
        <v>1264</v>
      </c>
      <c r="AF524" t="s">
        <v>1330</v>
      </c>
      <c r="AH524" t="s">
        <v>1285</v>
      </c>
      <c r="AI524" t="s">
        <v>1336</v>
      </c>
      <c r="AK524" t="s">
        <v>1286</v>
      </c>
      <c r="AL524" t="s">
        <v>1333</v>
      </c>
      <c r="AN524" t="s">
        <v>1287</v>
      </c>
      <c r="AO524">
        <v>94</v>
      </c>
      <c r="AQ524" t="s">
        <v>1278</v>
      </c>
      <c r="AR524">
        <v>78</v>
      </c>
      <c r="AT524" t="s">
        <v>1300</v>
      </c>
      <c r="AU524">
        <v>75</v>
      </c>
      <c r="AW524" t="s">
        <v>1264</v>
      </c>
      <c r="AX524">
        <v>15</v>
      </c>
      <c r="AZ524" t="s">
        <v>1324</v>
      </c>
      <c r="BA524">
        <v>38</v>
      </c>
      <c r="BC524" t="s">
        <v>1286</v>
      </c>
      <c r="BD524">
        <v>38.5</v>
      </c>
      <c r="BF524" t="s">
        <v>1287</v>
      </c>
      <c r="BG524">
        <v>107</v>
      </c>
      <c r="BI524" t="s">
        <v>1278</v>
      </c>
      <c r="BJ524">
        <v>82</v>
      </c>
      <c r="BL524" t="s">
        <v>1300</v>
      </c>
      <c r="BM524">
        <v>91.5</v>
      </c>
      <c r="BO524" t="s">
        <v>1264</v>
      </c>
      <c r="BP524">
        <v>38</v>
      </c>
      <c r="BR524" t="s">
        <v>1467</v>
      </c>
      <c r="BS524">
        <v>48</v>
      </c>
      <c r="BU524" t="s">
        <v>1286</v>
      </c>
      <c r="BV524">
        <v>69</v>
      </c>
      <c r="BX524" t="s">
        <v>1287</v>
      </c>
      <c r="BY524">
        <v>99</v>
      </c>
      <c r="CA524" t="s">
        <v>1278</v>
      </c>
      <c r="CB524">
        <v>91</v>
      </c>
      <c r="CD524" t="s">
        <v>1300</v>
      </c>
      <c r="CE524">
        <v>67.5</v>
      </c>
      <c r="CG524" t="s">
        <v>1310</v>
      </c>
      <c r="CH524">
        <v>37</v>
      </c>
      <c r="CJ524" t="s">
        <v>1324</v>
      </c>
      <c r="CK524">
        <v>61</v>
      </c>
      <c r="CM524" t="s">
        <v>1286</v>
      </c>
      <c r="CN524">
        <v>62</v>
      </c>
      <c r="CP524" t="s">
        <v>1287</v>
      </c>
      <c r="CQ524">
        <v>83</v>
      </c>
      <c r="CS524" t="s">
        <v>1278</v>
      </c>
      <c r="CT524">
        <v>109</v>
      </c>
      <c r="CV524" t="s">
        <v>1300</v>
      </c>
      <c r="CW524">
        <v>67.5</v>
      </c>
      <c r="CY524" t="s">
        <v>1310</v>
      </c>
      <c r="CZ524">
        <v>39</v>
      </c>
      <c r="DB524" t="s">
        <v>1317</v>
      </c>
      <c r="DC524">
        <v>73</v>
      </c>
      <c r="DE524" t="s">
        <v>1286</v>
      </c>
      <c r="DF524">
        <v>50</v>
      </c>
      <c r="DH524" t="s">
        <v>1287</v>
      </c>
      <c r="DI524">
        <v>100</v>
      </c>
      <c r="DK524">
        <v>105</v>
      </c>
      <c r="DM524">
        <v>105</v>
      </c>
      <c r="DO524">
        <v>48</v>
      </c>
      <c r="DQ524">
        <v>44</v>
      </c>
      <c r="DS524">
        <v>42</v>
      </c>
    </row>
    <row r="525" spans="1:123" ht="15" x14ac:dyDescent="0.2">
      <c r="A525" s="1" t="s">
        <v>1032</v>
      </c>
      <c r="B525" s="1">
        <v>10</v>
      </c>
      <c r="C525" s="3" t="s">
        <v>1033</v>
      </c>
      <c r="D525" s="8" t="s">
        <v>1247</v>
      </c>
      <c r="E525" s="1">
        <v>107</v>
      </c>
      <c r="F525" s="1"/>
      <c r="G525" s="11" t="s">
        <v>1278</v>
      </c>
      <c r="H525" s="1">
        <v>53</v>
      </c>
      <c r="I525" s="1"/>
      <c r="J525" s="11" t="s">
        <v>1275</v>
      </c>
      <c r="K525" s="1">
        <v>63</v>
      </c>
      <c r="L525" s="1"/>
      <c r="M525" s="11" t="s">
        <v>1264</v>
      </c>
      <c r="N525" s="1">
        <v>46</v>
      </c>
      <c r="O525" s="1"/>
      <c r="P525" s="11" t="s">
        <v>1285</v>
      </c>
      <c r="Q525" s="1">
        <v>43</v>
      </c>
      <c r="R525" s="1"/>
      <c r="S525" s="11" t="s">
        <v>1286</v>
      </c>
      <c r="T525" s="1">
        <v>68</v>
      </c>
      <c r="U525" s="1"/>
      <c r="V525" s="11" t="s">
        <v>1287</v>
      </c>
      <c r="W525" t="s">
        <v>1430</v>
      </c>
      <c r="Y525" t="s">
        <v>1278</v>
      </c>
      <c r="Z525" t="s">
        <v>1445</v>
      </c>
      <c r="AB525" t="s">
        <v>1275</v>
      </c>
      <c r="AC525" t="s">
        <v>1394</v>
      </c>
      <c r="AE525" t="s">
        <v>1264</v>
      </c>
      <c r="AF525" t="s">
        <v>1393</v>
      </c>
      <c r="AH525" t="s">
        <v>1285</v>
      </c>
      <c r="AI525" t="s">
        <v>1319</v>
      </c>
      <c r="AK525" t="s">
        <v>1286</v>
      </c>
      <c r="AL525" t="s">
        <v>1359</v>
      </c>
      <c r="AN525" t="s">
        <v>1287</v>
      </c>
      <c r="AO525">
        <v>100</v>
      </c>
      <c r="AQ525" t="s">
        <v>1278</v>
      </c>
      <c r="AR525">
        <v>60.5</v>
      </c>
      <c r="AT525" t="s">
        <v>1300</v>
      </c>
      <c r="AU525">
        <v>61</v>
      </c>
      <c r="AW525" t="s">
        <v>1264</v>
      </c>
      <c r="AX525">
        <v>20</v>
      </c>
      <c r="AZ525" t="s">
        <v>1324</v>
      </c>
      <c r="BA525">
        <v>23</v>
      </c>
      <c r="BC525" t="s">
        <v>1286</v>
      </c>
      <c r="BD525">
        <v>50</v>
      </c>
      <c r="BF525" t="s">
        <v>1287</v>
      </c>
      <c r="BG525">
        <v>102</v>
      </c>
      <c r="BI525" t="s">
        <v>1278</v>
      </c>
      <c r="BJ525">
        <v>103</v>
      </c>
      <c r="BL525" t="s">
        <v>1300</v>
      </c>
      <c r="BM525">
        <v>72</v>
      </c>
      <c r="BO525" t="s">
        <v>1264</v>
      </c>
      <c r="BP525">
        <v>44</v>
      </c>
      <c r="BR525" t="s">
        <v>1467</v>
      </c>
      <c r="BS525">
        <v>50</v>
      </c>
      <c r="BU525" t="s">
        <v>1286</v>
      </c>
      <c r="BV525">
        <v>72</v>
      </c>
      <c r="BX525" t="s">
        <v>1287</v>
      </c>
      <c r="BY525">
        <v>85</v>
      </c>
      <c r="CA525" t="s">
        <v>1278</v>
      </c>
      <c r="CB525">
        <v>87</v>
      </c>
      <c r="CD525" t="s">
        <v>1300</v>
      </c>
      <c r="CE525">
        <v>67.5</v>
      </c>
      <c r="CG525" t="s">
        <v>1310</v>
      </c>
      <c r="CH525">
        <v>40</v>
      </c>
      <c r="CJ525" t="s">
        <v>1324</v>
      </c>
      <c r="CK525">
        <v>41</v>
      </c>
      <c r="CM525" t="s">
        <v>1286</v>
      </c>
      <c r="CN525">
        <v>66</v>
      </c>
      <c r="CP525" t="s">
        <v>1287</v>
      </c>
      <c r="CQ525">
        <v>84</v>
      </c>
      <c r="CS525" t="s">
        <v>1262</v>
      </c>
      <c r="CT525">
        <v>82</v>
      </c>
      <c r="CV525" t="s">
        <v>1309</v>
      </c>
      <c r="CW525">
        <v>47.5</v>
      </c>
      <c r="CY525" t="s">
        <v>1264</v>
      </c>
      <c r="CZ525">
        <v>41</v>
      </c>
      <c r="DB525" t="s">
        <v>1276</v>
      </c>
      <c r="DC525">
        <v>74</v>
      </c>
      <c r="DE525" t="s">
        <v>1281</v>
      </c>
      <c r="DF525">
        <v>66</v>
      </c>
      <c r="DH525" t="s">
        <v>1353</v>
      </c>
      <c r="DI525">
        <v>76</v>
      </c>
      <c r="DK525">
        <v>73</v>
      </c>
      <c r="DM525">
        <v>50</v>
      </c>
      <c r="DO525">
        <v>69</v>
      </c>
      <c r="DQ525">
        <v>20</v>
      </c>
      <c r="DS525">
        <v>23</v>
      </c>
    </row>
    <row r="526" spans="1:123" ht="15" x14ac:dyDescent="0.2">
      <c r="A526" s="1" t="s">
        <v>1034</v>
      </c>
      <c r="B526" s="1">
        <v>10</v>
      </c>
      <c r="C526" s="3" t="s">
        <v>1035</v>
      </c>
      <c r="D526" s="8" t="s">
        <v>1247</v>
      </c>
      <c r="E526" s="1">
        <v>95</v>
      </c>
      <c r="F526" s="1"/>
      <c r="G526" s="11" t="s">
        <v>1278</v>
      </c>
      <c r="H526" s="1">
        <v>68</v>
      </c>
      <c r="I526" s="1"/>
      <c r="J526" s="11" t="s">
        <v>1275</v>
      </c>
      <c r="K526" s="1">
        <v>81</v>
      </c>
      <c r="L526" s="1"/>
      <c r="M526" s="11" t="s">
        <v>1264</v>
      </c>
      <c r="N526" s="1">
        <v>48.5</v>
      </c>
      <c r="O526" s="1"/>
      <c r="P526" s="11" t="s">
        <v>1285</v>
      </c>
      <c r="Q526" s="1">
        <v>43.5</v>
      </c>
      <c r="R526" s="1"/>
      <c r="S526" s="11" t="s">
        <v>1286</v>
      </c>
      <c r="T526" s="1">
        <v>38.5</v>
      </c>
      <c r="U526" s="1"/>
      <c r="V526" s="11" t="s">
        <v>1287</v>
      </c>
      <c r="W526">
        <v>0</v>
      </c>
      <c r="Z526">
        <v>0</v>
      </c>
      <c r="AC526">
        <v>0</v>
      </c>
      <c r="AF526">
        <v>0</v>
      </c>
      <c r="AI526">
        <v>0</v>
      </c>
      <c r="AL526">
        <v>0</v>
      </c>
      <c r="AO526">
        <v>0</v>
      </c>
      <c r="AR526">
        <v>0</v>
      </c>
      <c r="AU526">
        <v>0</v>
      </c>
      <c r="AX526">
        <v>0</v>
      </c>
      <c r="BA526">
        <v>0</v>
      </c>
      <c r="BD526">
        <v>0</v>
      </c>
      <c r="BG526">
        <v>114</v>
      </c>
      <c r="BI526" t="s">
        <v>1278</v>
      </c>
      <c r="BJ526">
        <v>91</v>
      </c>
      <c r="BL526" t="s">
        <v>1300</v>
      </c>
      <c r="BM526">
        <v>97.5</v>
      </c>
      <c r="BO526" t="s">
        <v>1264</v>
      </c>
      <c r="BP526">
        <v>33</v>
      </c>
      <c r="BR526" t="s">
        <v>1467</v>
      </c>
      <c r="BS526">
        <v>28</v>
      </c>
      <c r="BU526" t="s">
        <v>1286</v>
      </c>
      <c r="BV526">
        <v>70</v>
      </c>
      <c r="BX526" t="s">
        <v>1287</v>
      </c>
      <c r="BY526">
        <v>84</v>
      </c>
      <c r="CA526" t="s">
        <v>1278</v>
      </c>
      <c r="CB526">
        <v>105</v>
      </c>
      <c r="CD526" t="s">
        <v>1300</v>
      </c>
      <c r="CE526">
        <v>106.5</v>
      </c>
      <c r="CG526" t="s">
        <v>1301</v>
      </c>
      <c r="CH526">
        <v>45</v>
      </c>
      <c r="CJ526" t="s">
        <v>1324</v>
      </c>
      <c r="CK526">
        <v>55</v>
      </c>
      <c r="CM526" t="s">
        <v>1286</v>
      </c>
      <c r="CN526">
        <v>61</v>
      </c>
      <c r="CP526" t="s">
        <v>1287</v>
      </c>
      <c r="CQ526">
        <v>81</v>
      </c>
      <c r="CS526" t="s">
        <v>1278</v>
      </c>
      <c r="CT526">
        <v>94</v>
      </c>
      <c r="CV526" t="s">
        <v>1300</v>
      </c>
      <c r="CW526">
        <v>98</v>
      </c>
      <c r="CY526" t="s">
        <v>1301</v>
      </c>
      <c r="CZ526">
        <v>46</v>
      </c>
      <c r="DB526" t="s">
        <v>1317</v>
      </c>
      <c r="DC526">
        <v>58</v>
      </c>
      <c r="DE526" t="s">
        <v>1286</v>
      </c>
      <c r="DF526">
        <v>40</v>
      </c>
      <c r="DH526" t="s">
        <v>1287</v>
      </c>
      <c r="DI526">
        <v>104</v>
      </c>
      <c r="DK526">
        <v>98</v>
      </c>
      <c r="DM526">
        <v>129</v>
      </c>
      <c r="DO526">
        <v>70</v>
      </c>
      <c r="DQ526">
        <v>47</v>
      </c>
      <c r="DS526">
        <v>35</v>
      </c>
    </row>
    <row r="527" spans="1:123" ht="15" x14ac:dyDescent="0.2">
      <c r="A527" s="1" t="s">
        <v>1036</v>
      </c>
      <c r="B527" s="1">
        <v>10</v>
      </c>
      <c r="C527" s="3" t="s">
        <v>1037</v>
      </c>
      <c r="D527" s="8" t="s">
        <v>1247</v>
      </c>
      <c r="E527" s="1">
        <v>110</v>
      </c>
      <c r="F527" s="1"/>
      <c r="G527" s="11" t="s">
        <v>1278</v>
      </c>
      <c r="H527" s="1">
        <v>30</v>
      </c>
      <c r="I527" s="1"/>
      <c r="J527" s="11" t="s">
        <v>1275</v>
      </c>
      <c r="K527" s="1">
        <v>83</v>
      </c>
      <c r="L527" s="1"/>
      <c r="M527" s="11" t="s">
        <v>1264</v>
      </c>
      <c r="N527" s="1">
        <v>46</v>
      </c>
      <c r="O527" s="1"/>
      <c r="P527" s="11" t="s">
        <v>1285</v>
      </c>
      <c r="Q527" s="1">
        <v>51</v>
      </c>
      <c r="R527" s="1"/>
      <c r="S527" s="11" t="s">
        <v>1286</v>
      </c>
      <c r="T527" s="1">
        <v>52</v>
      </c>
      <c r="U527" s="1"/>
      <c r="V527" s="11" t="s">
        <v>1287</v>
      </c>
      <c r="W527" t="s">
        <v>1503</v>
      </c>
      <c r="Y527" t="s">
        <v>1278</v>
      </c>
      <c r="Z527" t="s">
        <v>1327</v>
      </c>
      <c r="AB527" t="s">
        <v>1275</v>
      </c>
      <c r="AC527" t="s">
        <v>1375</v>
      </c>
      <c r="AE527" t="s">
        <v>1264</v>
      </c>
      <c r="AF527" t="s">
        <v>1330</v>
      </c>
      <c r="AH527" t="s">
        <v>1285</v>
      </c>
      <c r="AI527" t="s">
        <v>1334</v>
      </c>
      <c r="AK527" t="s">
        <v>1286</v>
      </c>
      <c r="AL527" t="s">
        <v>1391</v>
      </c>
      <c r="AN527" t="s">
        <v>1287</v>
      </c>
      <c r="AO527">
        <v>97.5</v>
      </c>
      <c r="AQ527" t="s">
        <v>1278</v>
      </c>
      <c r="AR527">
        <v>68</v>
      </c>
      <c r="AT527" t="s">
        <v>1300</v>
      </c>
      <c r="AU527">
        <v>86</v>
      </c>
      <c r="AW527" t="s">
        <v>1264</v>
      </c>
      <c r="AX527">
        <v>34</v>
      </c>
      <c r="AZ527" t="s">
        <v>1324</v>
      </c>
      <c r="BA527">
        <v>20</v>
      </c>
      <c r="BC527" t="s">
        <v>1286</v>
      </c>
      <c r="BD527">
        <v>39</v>
      </c>
      <c r="BF527" t="s">
        <v>1287</v>
      </c>
      <c r="BG527">
        <v>104</v>
      </c>
      <c r="BI527" t="s">
        <v>1278</v>
      </c>
      <c r="BJ527">
        <v>73</v>
      </c>
      <c r="BL527" t="s">
        <v>1300</v>
      </c>
      <c r="BM527">
        <v>93.5</v>
      </c>
      <c r="BO527" t="s">
        <v>1264</v>
      </c>
      <c r="BP527">
        <v>37</v>
      </c>
      <c r="BR527" t="s">
        <v>1467</v>
      </c>
      <c r="BS527">
        <v>27</v>
      </c>
      <c r="BU527" t="s">
        <v>1286</v>
      </c>
      <c r="BV527">
        <v>71</v>
      </c>
      <c r="BX527" t="s">
        <v>1287</v>
      </c>
      <c r="BY527">
        <v>104</v>
      </c>
      <c r="CA527" t="s">
        <v>1278</v>
      </c>
      <c r="CB527">
        <v>105</v>
      </c>
      <c r="CD527" t="s">
        <v>1300</v>
      </c>
      <c r="CE527">
        <v>73</v>
      </c>
      <c r="CG527" t="s">
        <v>1310</v>
      </c>
      <c r="CH527">
        <v>40</v>
      </c>
      <c r="CJ527" t="s">
        <v>1324</v>
      </c>
      <c r="CK527">
        <v>64</v>
      </c>
      <c r="CM527" t="s">
        <v>1286</v>
      </c>
      <c r="CN527">
        <v>75</v>
      </c>
      <c r="CP527" t="s">
        <v>1287</v>
      </c>
      <c r="CQ527">
        <v>81</v>
      </c>
      <c r="CS527" t="s">
        <v>1278</v>
      </c>
      <c r="CT527">
        <v>93</v>
      </c>
      <c r="CV527" t="s">
        <v>1300</v>
      </c>
      <c r="CW527">
        <v>72.5</v>
      </c>
      <c r="CY527" t="s">
        <v>1310</v>
      </c>
      <c r="CZ527">
        <v>42</v>
      </c>
      <c r="DB527" t="s">
        <v>1317</v>
      </c>
      <c r="DC527">
        <v>66</v>
      </c>
      <c r="DE527" t="s">
        <v>1286</v>
      </c>
      <c r="DF527">
        <v>50</v>
      </c>
      <c r="DH527" t="s">
        <v>1287</v>
      </c>
      <c r="DI527">
        <v>101</v>
      </c>
      <c r="DK527">
        <v>89</v>
      </c>
      <c r="DM527">
        <v>106</v>
      </c>
      <c r="DO527">
        <v>70</v>
      </c>
      <c r="DQ527">
        <v>41</v>
      </c>
      <c r="DS527">
        <v>39</v>
      </c>
    </row>
    <row r="528" spans="1:123" ht="15" x14ac:dyDescent="0.2">
      <c r="A528" s="1" t="s">
        <v>1038</v>
      </c>
      <c r="B528" s="1">
        <v>10</v>
      </c>
      <c r="C528" s="3" t="s">
        <v>1039</v>
      </c>
      <c r="D528" s="8" t="s">
        <v>1247</v>
      </c>
      <c r="E528" s="1">
        <v>102</v>
      </c>
      <c r="F528" s="1"/>
      <c r="G528" s="11" t="s">
        <v>1278</v>
      </c>
      <c r="H528" s="1">
        <v>59</v>
      </c>
      <c r="I528" s="1"/>
      <c r="J528" s="11" t="s">
        <v>1275</v>
      </c>
      <c r="K528" s="1">
        <v>53</v>
      </c>
      <c r="L528" s="1"/>
      <c r="M528" s="11" t="s">
        <v>1264</v>
      </c>
      <c r="N528" s="1">
        <v>35.5</v>
      </c>
      <c r="O528" s="1"/>
      <c r="P528" s="11" t="s">
        <v>1285</v>
      </c>
      <c r="Q528" s="1">
        <v>59.5</v>
      </c>
      <c r="R528" s="1"/>
      <c r="S528" s="11" t="s">
        <v>1286</v>
      </c>
      <c r="T528" s="1">
        <v>62.5</v>
      </c>
      <c r="U528" s="1"/>
      <c r="V528" s="11" t="s">
        <v>1287</v>
      </c>
      <c r="W528" t="s">
        <v>1349</v>
      </c>
      <c r="Y528" t="s">
        <v>1278</v>
      </c>
      <c r="Z528" t="s">
        <v>1381</v>
      </c>
      <c r="AB528" t="s">
        <v>1275</v>
      </c>
      <c r="AC528" t="s">
        <v>1446</v>
      </c>
      <c r="AE528" t="s">
        <v>1264</v>
      </c>
      <c r="AF528" t="s">
        <v>1414</v>
      </c>
      <c r="AH528" t="s">
        <v>1285</v>
      </c>
      <c r="AI528" t="s">
        <v>1403</v>
      </c>
      <c r="AK528" t="s">
        <v>1286</v>
      </c>
      <c r="AL528" t="s">
        <v>1392</v>
      </c>
      <c r="AN528" t="s">
        <v>1287</v>
      </c>
      <c r="AO528">
        <v>94.5</v>
      </c>
      <c r="AQ528" t="s">
        <v>1278</v>
      </c>
      <c r="AR528">
        <v>59</v>
      </c>
      <c r="AT528" t="s">
        <v>1300</v>
      </c>
      <c r="AU528">
        <v>65</v>
      </c>
      <c r="AW528" t="s">
        <v>1264</v>
      </c>
      <c r="AX528">
        <v>22</v>
      </c>
      <c r="AZ528" t="s">
        <v>1324</v>
      </c>
      <c r="BA528">
        <v>18</v>
      </c>
      <c r="BC528" t="s">
        <v>1286</v>
      </c>
      <c r="BD528">
        <v>46</v>
      </c>
      <c r="BF528" t="s">
        <v>1287</v>
      </c>
      <c r="BG528">
        <v>94</v>
      </c>
      <c r="BI528" t="s">
        <v>1278</v>
      </c>
      <c r="BJ528">
        <v>77</v>
      </c>
      <c r="BL528" t="s">
        <v>1300</v>
      </c>
      <c r="BM528">
        <v>54.5</v>
      </c>
      <c r="BO528" t="s">
        <v>1264</v>
      </c>
      <c r="BP528">
        <v>43</v>
      </c>
      <c r="BR528" t="s">
        <v>1467</v>
      </c>
      <c r="BS528">
        <v>38</v>
      </c>
      <c r="BU528" t="s">
        <v>1286</v>
      </c>
      <c r="BV528">
        <v>82</v>
      </c>
      <c r="BX528" t="s">
        <v>1287</v>
      </c>
      <c r="BY528">
        <v>90</v>
      </c>
      <c r="CA528" t="s">
        <v>1278</v>
      </c>
      <c r="CB528">
        <v>85</v>
      </c>
      <c r="CD528" t="s">
        <v>1300</v>
      </c>
      <c r="CE528">
        <v>77.5</v>
      </c>
      <c r="CG528" t="s">
        <v>1310</v>
      </c>
      <c r="CH528">
        <v>25</v>
      </c>
      <c r="CJ528" t="s">
        <v>1324</v>
      </c>
      <c r="CK528">
        <v>42</v>
      </c>
      <c r="CM528" t="s">
        <v>1286</v>
      </c>
      <c r="CN528">
        <v>60</v>
      </c>
      <c r="CP528" t="s">
        <v>1287</v>
      </c>
      <c r="CQ528">
        <v>71</v>
      </c>
      <c r="CS528" t="s">
        <v>1302</v>
      </c>
      <c r="CT528">
        <v>74</v>
      </c>
      <c r="CV528" t="s">
        <v>1257</v>
      </c>
      <c r="CW528">
        <v>51</v>
      </c>
      <c r="CY528" t="s">
        <v>1311</v>
      </c>
      <c r="CZ528">
        <v>47</v>
      </c>
      <c r="DB528" t="s">
        <v>1317</v>
      </c>
      <c r="DC528">
        <v>63</v>
      </c>
      <c r="DE528" t="s">
        <v>1286</v>
      </c>
      <c r="DF528">
        <v>71</v>
      </c>
      <c r="DH528" t="s">
        <v>1353</v>
      </c>
      <c r="DI528">
        <v>98</v>
      </c>
      <c r="DK528">
        <v>70</v>
      </c>
      <c r="DM528">
        <v>62</v>
      </c>
      <c r="DO528">
        <v>57</v>
      </c>
      <c r="DQ528">
        <v>42</v>
      </c>
      <c r="DS528">
        <v>30</v>
      </c>
    </row>
    <row r="529" spans="1:123" ht="15" x14ac:dyDescent="0.2">
      <c r="A529" s="1" t="s">
        <v>1040</v>
      </c>
      <c r="B529" s="1">
        <v>11</v>
      </c>
      <c r="C529" s="3" t="s">
        <v>1041</v>
      </c>
      <c r="D529" s="8" t="s">
        <v>1247</v>
      </c>
      <c r="E529" s="1">
        <v>115</v>
      </c>
      <c r="F529" s="1"/>
      <c r="G529" s="11" t="s">
        <v>1282</v>
      </c>
      <c r="H529" s="1">
        <v>93</v>
      </c>
      <c r="I529" s="1"/>
      <c r="J529" s="11" t="s">
        <v>1279</v>
      </c>
      <c r="K529" s="1">
        <v>130</v>
      </c>
      <c r="L529" s="1"/>
      <c r="M529" s="11" t="s">
        <v>1288</v>
      </c>
      <c r="N529" s="1">
        <v>69</v>
      </c>
      <c r="O529" s="1"/>
      <c r="P529" s="11" t="s">
        <v>1285</v>
      </c>
      <c r="Q529" s="1">
        <v>80</v>
      </c>
      <c r="R529" s="1"/>
      <c r="S529" s="11" t="s">
        <v>1281</v>
      </c>
      <c r="T529" s="1">
        <v>77.5</v>
      </c>
      <c r="U529" s="1"/>
      <c r="V529" s="11" t="s">
        <v>1287</v>
      </c>
      <c r="W529" t="s">
        <v>1477</v>
      </c>
      <c r="Y529" t="s">
        <v>1282</v>
      </c>
      <c r="Z529" t="s">
        <v>1408</v>
      </c>
      <c r="AB529" t="s">
        <v>1279</v>
      </c>
      <c r="AC529" t="s">
        <v>1508</v>
      </c>
      <c r="AE529" t="s">
        <v>1288</v>
      </c>
      <c r="AF529" t="s">
        <v>1414</v>
      </c>
      <c r="AH529" t="s">
        <v>1285</v>
      </c>
      <c r="AI529" t="s">
        <v>1383</v>
      </c>
      <c r="AK529" t="s">
        <v>1281</v>
      </c>
      <c r="AL529" t="s">
        <v>1383</v>
      </c>
      <c r="AN529" t="s">
        <v>1287</v>
      </c>
      <c r="AO529">
        <v>108.5</v>
      </c>
      <c r="AQ529" t="s">
        <v>1282</v>
      </c>
      <c r="AR529">
        <v>99</v>
      </c>
      <c r="AT529" t="s">
        <v>1279</v>
      </c>
      <c r="AU529">
        <v>117.5</v>
      </c>
      <c r="AW529" t="s">
        <v>1288</v>
      </c>
      <c r="AX529">
        <v>56</v>
      </c>
      <c r="AZ529" t="s">
        <v>1324</v>
      </c>
      <c r="BA529">
        <v>55</v>
      </c>
      <c r="BC529" t="s">
        <v>1281</v>
      </c>
      <c r="BD529">
        <v>62</v>
      </c>
      <c r="BF529" t="s">
        <v>1287</v>
      </c>
      <c r="BG529">
        <v>112</v>
      </c>
      <c r="BI529" t="s">
        <v>1282</v>
      </c>
      <c r="BJ529">
        <v>121</v>
      </c>
      <c r="BL529" t="s">
        <v>1279</v>
      </c>
      <c r="BM529">
        <v>132.5</v>
      </c>
      <c r="BO529" t="s">
        <v>1288</v>
      </c>
      <c r="BP529">
        <v>49</v>
      </c>
      <c r="BR529" t="s">
        <v>1324</v>
      </c>
      <c r="BS529">
        <v>63</v>
      </c>
      <c r="BU529" t="s">
        <v>1281</v>
      </c>
      <c r="BV529">
        <v>83</v>
      </c>
      <c r="BX529" t="s">
        <v>1273</v>
      </c>
      <c r="BY529">
        <v>110</v>
      </c>
      <c r="CA529" t="s">
        <v>1282</v>
      </c>
      <c r="CB529">
        <v>123</v>
      </c>
      <c r="CD529" t="s">
        <v>1279</v>
      </c>
      <c r="CE529">
        <v>132.5</v>
      </c>
      <c r="CG529" t="s">
        <v>1288</v>
      </c>
      <c r="CH529">
        <v>78</v>
      </c>
      <c r="CJ529" t="s">
        <v>1324</v>
      </c>
      <c r="CK529">
        <v>75</v>
      </c>
      <c r="CM529" t="s">
        <v>1281</v>
      </c>
      <c r="CN529">
        <v>82</v>
      </c>
      <c r="CP529" t="s">
        <v>1325</v>
      </c>
      <c r="CQ529">
        <v>89</v>
      </c>
      <c r="CS529" t="s">
        <v>1282</v>
      </c>
      <c r="CT529">
        <v>118</v>
      </c>
      <c r="CV529" t="s">
        <v>1279</v>
      </c>
      <c r="CW529">
        <v>120</v>
      </c>
      <c r="CY529" t="s">
        <v>1288</v>
      </c>
      <c r="CZ529">
        <v>74</v>
      </c>
      <c r="DB529" t="s">
        <v>1324</v>
      </c>
      <c r="DC529">
        <v>73</v>
      </c>
      <c r="DE529" t="s">
        <v>1281</v>
      </c>
      <c r="DF529">
        <v>65</v>
      </c>
      <c r="DH529" t="s">
        <v>1325</v>
      </c>
      <c r="DI529">
        <v>104</v>
      </c>
      <c r="DK529">
        <v>112</v>
      </c>
      <c r="DM529">
        <v>138</v>
      </c>
      <c r="DO529">
        <v>70</v>
      </c>
      <c r="DQ529">
        <v>46</v>
      </c>
      <c r="DS529">
        <v>41</v>
      </c>
    </row>
    <row r="530" spans="1:123" ht="15" x14ac:dyDescent="0.2">
      <c r="A530" s="1" t="s">
        <v>1042</v>
      </c>
      <c r="B530" s="1">
        <v>11</v>
      </c>
      <c r="C530" s="3" t="s">
        <v>1043</v>
      </c>
      <c r="D530" s="8" t="s">
        <v>1247</v>
      </c>
      <c r="E530" s="1">
        <v>107</v>
      </c>
      <c r="F530" s="1"/>
      <c r="G530" s="11" t="s">
        <v>1282</v>
      </c>
      <c r="H530" s="1">
        <v>114</v>
      </c>
      <c r="I530" s="1"/>
      <c r="J530" s="11" t="s">
        <v>1279</v>
      </c>
      <c r="K530" s="1">
        <v>106</v>
      </c>
      <c r="L530" s="1"/>
      <c r="M530" s="11" t="s">
        <v>1288</v>
      </c>
      <c r="N530" s="1">
        <v>74.5</v>
      </c>
      <c r="O530" s="1"/>
      <c r="P530" s="11" t="s">
        <v>1285</v>
      </c>
      <c r="Q530" s="1">
        <v>73</v>
      </c>
      <c r="R530" s="1"/>
      <c r="S530" s="11" t="s">
        <v>1281</v>
      </c>
      <c r="T530" s="1">
        <v>72.5</v>
      </c>
      <c r="U530" s="1"/>
      <c r="V530" s="11" t="s">
        <v>1287</v>
      </c>
      <c r="W530" t="s">
        <v>1373</v>
      </c>
      <c r="Y530" t="s">
        <v>1282</v>
      </c>
      <c r="Z530" t="s">
        <v>1477</v>
      </c>
      <c r="AB530" t="s">
        <v>1279</v>
      </c>
      <c r="AC530" t="s">
        <v>1509</v>
      </c>
      <c r="AE530" t="s">
        <v>1288</v>
      </c>
      <c r="AF530" t="s">
        <v>1396</v>
      </c>
      <c r="AH530" t="s">
        <v>1285</v>
      </c>
      <c r="AI530" t="s">
        <v>1346</v>
      </c>
      <c r="AK530" t="s">
        <v>1281</v>
      </c>
      <c r="AL530" t="s">
        <v>1452</v>
      </c>
      <c r="AN530" t="s">
        <v>1287</v>
      </c>
      <c r="AO530">
        <v>93</v>
      </c>
      <c r="AQ530" t="s">
        <v>1282</v>
      </c>
      <c r="AR530">
        <v>92.5</v>
      </c>
      <c r="AT530" t="s">
        <v>1279</v>
      </c>
      <c r="AU530">
        <v>107.5</v>
      </c>
      <c r="AW530" t="s">
        <v>1288</v>
      </c>
      <c r="AX530">
        <v>64.5</v>
      </c>
      <c r="AZ530" t="s">
        <v>1324</v>
      </c>
      <c r="BA530">
        <v>40</v>
      </c>
      <c r="BC530" t="s">
        <v>1281</v>
      </c>
      <c r="BD530">
        <v>82</v>
      </c>
      <c r="BF530" t="s">
        <v>1287</v>
      </c>
      <c r="BG530">
        <v>102</v>
      </c>
      <c r="BI530" t="s">
        <v>1282</v>
      </c>
      <c r="BJ530">
        <v>125</v>
      </c>
      <c r="BL530" t="s">
        <v>1279</v>
      </c>
      <c r="BM530">
        <v>101.5</v>
      </c>
      <c r="BO530" t="s">
        <v>1288</v>
      </c>
      <c r="BP530">
        <v>62</v>
      </c>
      <c r="BR530" t="s">
        <v>1324</v>
      </c>
      <c r="BS530">
        <v>58</v>
      </c>
      <c r="BU530" t="s">
        <v>1281</v>
      </c>
      <c r="BV530">
        <v>85</v>
      </c>
      <c r="BX530" t="s">
        <v>1273</v>
      </c>
      <c r="BY530">
        <v>93</v>
      </c>
      <c r="CA530" t="s">
        <v>1282</v>
      </c>
      <c r="CB530">
        <v>110</v>
      </c>
      <c r="CD530" t="s">
        <v>1279</v>
      </c>
      <c r="CE530">
        <v>98.5</v>
      </c>
      <c r="CG530" t="s">
        <v>1288</v>
      </c>
      <c r="CH530">
        <v>72</v>
      </c>
      <c r="CJ530" t="s">
        <v>1324</v>
      </c>
      <c r="CK530">
        <v>60</v>
      </c>
      <c r="CM530" t="s">
        <v>1281</v>
      </c>
      <c r="CN530">
        <v>67</v>
      </c>
      <c r="CP530" t="s">
        <v>1325</v>
      </c>
      <c r="CQ530">
        <v>75</v>
      </c>
      <c r="CS530" t="s">
        <v>1282</v>
      </c>
      <c r="CT530">
        <v>127</v>
      </c>
      <c r="CV530" t="s">
        <v>1279</v>
      </c>
      <c r="CW530">
        <v>97.5</v>
      </c>
      <c r="CY530" t="s">
        <v>1288</v>
      </c>
      <c r="CZ530">
        <v>31</v>
      </c>
      <c r="DB530" t="s">
        <v>1324</v>
      </c>
      <c r="DC530">
        <v>69</v>
      </c>
      <c r="DE530" t="s">
        <v>1281</v>
      </c>
      <c r="DF530">
        <v>20</v>
      </c>
      <c r="DH530" t="s">
        <v>1325</v>
      </c>
      <c r="DI530">
        <v>105</v>
      </c>
      <c r="DK530">
        <v>106</v>
      </c>
      <c r="DM530">
        <v>133</v>
      </c>
      <c r="DO530">
        <v>70</v>
      </c>
      <c r="DQ530">
        <v>36</v>
      </c>
      <c r="DS530">
        <v>33</v>
      </c>
    </row>
    <row r="531" spans="1:123" ht="15" x14ac:dyDescent="0.2">
      <c r="A531" s="1" t="s">
        <v>1044</v>
      </c>
      <c r="B531" s="1">
        <v>11</v>
      </c>
      <c r="C531" s="3" t="s">
        <v>209</v>
      </c>
      <c r="D531" s="8" t="s">
        <v>1247</v>
      </c>
      <c r="E531" s="1">
        <v>104</v>
      </c>
      <c r="F531" s="1"/>
      <c r="G531" s="11" t="s">
        <v>1282</v>
      </c>
      <c r="H531" s="1">
        <v>117</v>
      </c>
      <c r="I531" s="1"/>
      <c r="J531" s="11" t="s">
        <v>1279</v>
      </c>
      <c r="K531" s="1">
        <v>86</v>
      </c>
      <c r="L531" s="1"/>
      <c r="M531" s="11" t="s">
        <v>1288</v>
      </c>
      <c r="N531" s="1">
        <v>79.5</v>
      </c>
      <c r="O531" s="1"/>
      <c r="P531" s="11" t="s">
        <v>1285</v>
      </c>
      <c r="Q531" s="1">
        <v>66</v>
      </c>
      <c r="R531" s="1"/>
      <c r="S531" s="11" t="s">
        <v>1281</v>
      </c>
      <c r="T531" s="1">
        <v>80.5</v>
      </c>
      <c r="U531" s="1"/>
      <c r="V531" s="11" t="s">
        <v>1287</v>
      </c>
      <c r="W531" t="s">
        <v>1368</v>
      </c>
      <c r="Y531" t="s">
        <v>1282</v>
      </c>
      <c r="Z531" t="s">
        <v>1427</v>
      </c>
      <c r="AB531" t="s">
        <v>1279</v>
      </c>
      <c r="AC531" t="s">
        <v>1481</v>
      </c>
      <c r="AE531" t="s">
        <v>1288</v>
      </c>
      <c r="AF531" t="s">
        <v>1323</v>
      </c>
      <c r="AH531" t="s">
        <v>1285</v>
      </c>
      <c r="AI531" t="s">
        <v>1352</v>
      </c>
      <c r="AK531" t="s">
        <v>1281</v>
      </c>
      <c r="AL531" t="s">
        <v>1352</v>
      </c>
      <c r="AN531" t="s">
        <v>1287</v>
      </c>
      <c r="AO531">
        <v>100.5</v>
      </c>
      <c r="AQ531" t="s">
        <v>1282</v>
      </c>
      <c r="AR531">
        <v>97</v>
      </c>
      <c r="AT531" t="s">
        <v>1279</v>
      </c>
      <c r="AU531">
        <v>90</v>
      </c>
      <c r="AW531" t="s">
        <v>1288</v>
      </c>
      <c r="AX531">
        <v>66</v>
      </c>
      <c r="AZ531" t="s">
        <v>1324</v>
      </c>
      <c r="BA531">
        <v>46</v>
      </c>
      <c r="BC531" t="s">
        <v>1281</v>
      </c>
      <c r="BD531">
        <v>85</v>
      </c>
      <c r="BF531" t="s">
        <v>1287</v>
      </c>
      <c r="BG531">
        <v>81</v>
      </c>
      <c r="BI531" t="s">
        <v>1282</v>
      </c>
      <c r="BJ531">
        <v>121</v>
      </c>
      <c r="BL531" t="s">
        <v>1279</v>
      </c>
      <c r="BM531">
        <v>92</v>
      </c>
      <c r="BO531" t="s">
        <v>1288</v>
      </c>
      <c r="BP531">
        <v>63</v>
      </c>
      <c r="BR531" t="s">
        <v>1324</v>
      </c>
      <c r="BS531">
        <v>69</v>
      </c>
      <c r="BU531" t="s">
        <v>1281</v>
      </c>
      <c r="BV531">
        <v>85</v>
      </c>
      <c r="BX531" t="s">
        <v>1273</v>
      </c>
      <c r="BY531">
        <v>91</v>
      </c>
      <c r="CA531" t="s">
        <v>1282</v>
      </c>
      <c r="CB531">
        <v>132</v>
      </c>
      <c r="CD531" t="s">
        <v>1279</v>
      </c>
      <c r="CE531">
        <v>77.5</v>
      </c>
      <c r="CG531" t="s">
        <v>1310</v>
      </c>
      <c r="CH531">
        <v>67</v>
      </c>
      <c r="CJ531" t="s">
        <v>1324</v>
      </c>
      <c r="CK531">
        <v>63</v>
      </c>
      <c r="CM531" t="s">
        <v>1281</v>
      </c>
      <c r="CN531">
        <v>70</v>
      </c>
      <c r="CP531" t="s">
        <v>1325</v>
      </c>
      <c r="CQ531">
        <v>78</v>
      </c>
      <c r="CS531" t="s">
        <v>1282</v>
      </c>
      <c r="CT531">
        <v>111</v>
      </c>
      <c r="CV531" t="s">
        <v>1279</v>
      </c>
      <c r="CW531">
        <v>58.5</v>
      </c>
      <c r="CY531" t="s">
        <v>1310</v>
      </c>
      <c r="CZ531">
        <v>34</v>
      </c>
      <c r="DB531" t="s">
        <v>1324</v>
      </c>
      <c r="DC531">
        <v>56</v>
      </c>
      <c r="DE531" t="s">
        <v>1281</v>
      </c>
      <c r="DF531">
        <v>30</v>
      </c>
      <c r="DH531" t="s">
        <v>1325</v>
      </c>
      <c r="DI531">
        <v>97</v>
      </c>
      <c r="DK531">
        <v>78</v>
      </c>
      <c r="DM531">
        <v>93</v>
      </c>
      <c r="DO531">
        <v>69</v>
      </c>
      <c r="DQ531">
        <v>44</v>
      </c>
      <c r="DS531">
        <v>33</v>
      </c>
    </row>
    <row r="532" spans="1:123" ht="15" x14ac:dyDescent="0.2">
      <c r="A532" s="1" t="s">
        <v>1045</v>
      </c>
      <c r="B532" s="1">
        <v>11</v>
      </c>
      <c r="C532" s="3" t="s">
        <v>1046</v>
      </c>
      <c r="D532" s="8" t="s">
        <v>1247</v>
      </c>
      <c r="E532" s="1">
        <v>111</v>
      </c>
      <c r="F532" s="1"/>
      <c r="G532" s="11" t="s">
        <v>1282</v>
      </c>
      <c r="H532" s="1">
        <v>83</v>
      </c>
      <c r="I532" s="1"/>
      <c r="J532" s="11" t="s">
        <v>1279</v>
      </c>
      <c r="K532" s="1">
        <v>118</v>
      </c>
      <c r="L532" s="1"/>
      <c r="M532" s="11" t="s">
        <v>1288</v>
      </c>
      <c r="N532" s="1">
        <v>72</v>
      </c>
      <c r="O532" s="1"/>
      <c r="P532" s="11" t="s">
        <v>1285</v>
      </c>
      <c r="Q532" s="1">
        <v>70</v>
      </c>
      <c r="R532" s="1"/>
      <c r="S532" s="11" t="s">
        <v>1281</v>
      </c>
      <c r="T532" s="1">
        <v>77.5</v>
      </c>
      <c r="U532" s="1"/>
      <c r="V532" s="11" t="s">
        <v>1287</v>
      </c>
      <c r="W532" t="s">
        <v>1354</v>
      </c>
      <c r="Y532" t="s">
        <v>1282</v>
      </c>
      <c r="Z532" t="s">
        <v>1454</v>
      </c>
      <c r="AB532" t="s">
        <v>1279</v>
      </c>
      <c r="AC532" t="s">
        <v>1435</v>
      </c>
      <c r="AE532" t="s">
        <v>1288</v>
      </c>
      <c r="AF532" t="s">
        <v>1319</v>
      </c>
      <c r="AH532" t="s">
        <v>1285</v>
      </c>
      <c r="AI532" t="s">
        <v>1360</v>
      </c>
      <c r="AK532" t="s">
        <v>1281</v>
      </c>
      <c r="AL532" t="s">
        <v>1452</v>
      </c>
      <c r="AN532" t="s">
        <v>1287</v>
      </c>
      <c r="AO532">
        <v>99.5</v>
      </c>
      <c r="AQ532" t="s">
        <v>1282</v>
      </c>
      <c r="AR532">
        <v>106</v>
      </c>
      <c r="AT532" t="s">
        <v>1279</v>
      </c>
      <c r="AU532">
        <v>116.5</v>
      </c>
      <c r="AW532" t="s">
        <v>1288</v>
      </c>
      <c r="AX532">
        <v>69</v>
      </c>
      <c r="AZ532" t="s">
        <v>1324</v>
      </c>
      <c r="BA532">
        <v>43</v>
      </c>
      <c r="BC532" t="s">
        <v>1281</v>
      </c>
      <c r="BD532">
        <v>76.5</v>
      </c>
      <c r="BF532" t="s">
        <v>1287</v>
      </c>
      <c r="BG532">
        <v>104</v>
      </c>
      <c r="BI532" t="s">
        <v>1282</v>
      </c>
      <c r="BJ532">
        <v>125</v>
      </c>
      <c r="BL532" t="s">
        <v>1279</v>
      </c>
      <c r="BM532">
        <v>109</v>
      </c>
      <c r="BO532" t="s">
        <v>1288</v>
      </c>
      <c r="BP532">
        <v>54</v>
      </c>
      <c r="BR532" t="s">
        <v>1324</v>
      </c>
      <c r="BS532">
        <v>62</v>
      </c>
      <c r="BU532" t="s">
        <v>1281</v>
      </c>
      <c r="BV532">
        <v>81</v>
      </c>
      <c r="BX532" t="s">
        <v>1273</v>
      </c>
      <c r="BY532">
        <v>98</v>
      </c>
      <c r="CA532" t="s">
        <v>1282</v>
      </c>
      <c r="CB532">
        <v>133</v>
      </c>
      <c r="CD532" t="s">
        <v>1279</v>
      </c>
      <c r="CE532">
        <v>105</v>
      </c>
      <c r="CG532" t="s">
        <v>1288</v>
      </c>
      <c r="CH532">
        <v>61</v>
      </c>
      <c r="CJ532" t="s">
        <v>1324</v>
      </c>
      <c r="CK532">
        <v>68</v>
      </c>
      <c r="CM532" t="s">
        <v>1281</v>
      </c>
      <c r="CN532">
        <v>87</v>
      </c>
      <c r="CP532" t="s">
        <v>1325</v>
      </c>
      <c r="CQ532">
        <v>85</v>
      </c>
      <c r="CS532" t="s">
        <v>1282</v>
      </c>
      <c r="CT532">
        <v>103</v>
      </c>
      <c r="CV532" t="s">
        <v>1279</v>
      </c>
      <c r="CW532">
        <v>102.5</v>
      </c>
      <c r="CY532" t="s">
        <v>1288</v>
      </c>
      <c r="CZ532">
        <v>42</v>
      </c>
      <c r="DB532" t="s">
        <v>1324</v>
      </c>
      <c r="DC532">
        <v>49</v>
      </c>
      <c r="DE532" t="s">
        <v>1281</v>
      </c>
      <c r="DF532">
        <v>71</v>
      </c>
      <c r="DH532" t="s">
        <v>1325</v>
      </c>
      <c r="DI532">
        <v>106</v>
      </c>
      <c r="DK532">
        <v>102</v>
      </c>
      <c r="DM532">
        <v>133</v>
      </c>
      <c r="DO532">
        <v>77</v>
      </c>
      <c r="DQ532">
        <v>47</v>
      </c>
      <c r="DS532">
        <v>38</v>
      </c>
    </row>
    <row r="533" spans="1:123" ht="15" x14ac:dyDescent="0.2">
      <c r="A533" s="1" t="s">
        <v>1047</v>
      </c>
      <c r="B533" s="1">
        <v>11</v>
      </c>
      <c r="C533" s="3" t="s">
        <v>1048</v>
      </c>
      <c r="D533" s="8" t="s">
        <v>1247</v>
      </c>
      <c r="E533" s="1">
        <v>113</v>
      </c>
      <c r="F533" s="1"/>
      <c r="G533" s="11" t="s">
        <v>1282</v>
      </c>
      <c r="H533" s="1">
        <v>90</v>
      </c>
      <c r="I533" s="1"/>
      <c r="J533" s="11" t="s">
        <v>1279</v>
      </c>
      <c r="K533" s="1">
        <v>121</v>
      </c>
      <c r="L533" s="1"/>
      <c r="M533" s="11" t="s">
        <v>1288</v>
      </c>
      <c r="N533" s="1">
        <v>64</v>
      </c>
      <c r="O533" s="1"/>
      <c r="P533" s="11" t="s">
        <v>1285</v>
      </c>
      <c r="Q533" s="1">
        <v>64.5</v>
      </c>
      <c r="R533" s="1"/>
      <c r="S533" s="11" t="s">
        <v>1281</v>
      </c>
      <c r="T533" s="1">
        <v>75</v>
      </c>
      <c r="U533" s="1"/>
      <c r="V533" s="11" t="s">
        <v>1287</v>
      </c>
      <c r="W533" t="s">
        <v>1502</v>
      </c>
      <c r="Y533" t="s">
        <v>1282</v>
      </c>
      <c r="Z533" t="s">
        <v>1436</v>
      </c>
      <c r="AB533" t="s">
        <v>1279</v>
      </c>
      <c r="AC533" t="s">
        <v>1510</v>
      </c>
      <c r="AE533" t="s">
        <v>1288</v>
      </c>
      <c r="AF533" t="s">
        <v>1323</v>
      </c>
      <c r="AH533" t="s">
        <v>1285</v>
      </c>
      <c r="AI533" t="s">
        <v>1385</v>
      </c>
      <c r="AK533" t="s">
        <v>1281</v>
      </c>
      <c r="AL533" t="s">
        <v>1338</v>
      </c>
      <c r="AN533" t="s">
        <v>1287</v>
      </c>
      <c r="AO533">
        <v>94</v>
      </c>
      <c r="AQ533" t="s">
        <v>1282</v>
      </c>
      <c r="AR533">
        <v>85.5</v>
      </c>
      <c r="AT533" t="s">
        <v>1279</v>
      </c>
      <c r="AU533">
        <v>122</v>
      </c>
      <c r="AW533" t="s">
        <v>1288</v>
      </c>
      <c r="AX533">
        <v>39</v>
      </c>
      <c r="AZ533" t="s">
        <v>1324</v>
      </c>
      <c r="BA533">
        <v>21</v>
      </c>
      <c r="BC533" t="s">
        <v>1281</v>
      </c>
      <c r="BD533">
        <v>61</v>
      </c>
      <c r="BF533" t="s">
        <v>1287</v>
      </c>
      <c r="BG533">
        <v>101</v>
      </c>
      <c r="BI533" t="s">
        <v>1282</v>
      </c>
      <c r="BJ533">
        <v>92</v>
      </c>
      <c r="BL533" t="s">
        <v>1279</v>
      </c>
      <c r="BM533">
        <v>114.5</v>
      </c>
      <c r="BO533" t="s">
        <v>1288</v>
      </c>
      <c r="BP533">
        <v>37</v>
      </c>
      <c r="BR533" t="s">
        <v>1324</v>
      </c>
      <c r="BS533">
        <v>51</v>
      </c>
      <c r="BU533" t="s">
        <v>1281</v>
      </c>
      <c r="BV533">
        <v>78</v>
      </c>
      <c r="BX533" t="s">
        <v>1273</v>
      </c>
      <c r="BY533">
        <v>99</v>
      </c>
      <c r="CA533" t="s">
        <v>1282</v>
      </c>
      <c r="CB533">
        <v>116</v>
      </c>
      <c r="CD533" t="s">
        <v>1279</v>
      </c>
      <c r="CE533">
        <v>103</v>
      </c>
      <c r="CG533" t="s">
        <v>1288</v>
      </c>
      <c r="CH533">
        <v>47</v>
      </c>
      <c r="CJ533" t="s">
        <v>1324</v>
      </c>
      <c r="CK533">
        <v>68</v>
      </c>
      <c r="CM533" t="s">
        <v>1281</v>
      </c>
      <c r="CN533">
        <v>76</v>
      </c>
      <c r="CP533" t="s">
        <v>1325</v>
      </c>
      <c r="CQ533">
        <v>75</v>
      </c>
      <c r="CS533" t="s">
        <v>1282</v>
      </c>
      <c r="CT533">
        <v>91</v>
      </c>
      <c r="CV533" t="s">
        <v>1279</v>
      </c>
      <c r="CW533">
        <v>107.5</v>
      </c>
      <c r="CY533" t="s">
        <v>1288</v>
      </c>
      <c r="CZ533">
        <v>31</v>
      </c>
      <c r="DB533" t="s">
        <v>1324</v>
      </c>
      <c r="DC533">
        <v>71</v>
      </c>
      <c r="DE533" t="s">
        <v>1281</v>
      </c>
      <c r="DF533">
        <v>51</v>
      </c>
      <c r="DH533" t="s">
        <v>1325</v>
      </c>
      <c r="DI533">
        <v>99</v>
      </c>
      <c r="DK533">
        <v>100</v>
      </c>
      <c r="DM533">
        <v>132</v>
      </c>
      <c r="DO533">
        <v>74</v>
      </c>
      <c r="DQ533">
        <v>48</v>
      </c>
      <c r="DS533">
        <v>35</v>
      </c>
    </row>
    <row r="534" spans="1:123" ht="15" x14ac:dyDescent="0.2">
      <c r="A534" s="1" t="s">
        <v>1049</v>
      </c>
      <c r="B534" s="1">
        <v>11</v>
      </c>
      <c r="C534" s="3" t="s">
        <v>1050</v>
      </c>
      <c r="D534" s="8" t="s">
        <v>1247</v>
      </c>
      <c r="E534" s="1">
        <v>112</v>
      </c>
      <c r="F534" s="1"/>
      <c r="G534" s="11" t="s">
        <v>1282</v>
      </c>
      <c r="H534" s="1">
        <v>85</v>
      </c>
      <c r="I534" s="1"/>
      <c r="J534" s="11" t="s">
        <v>1279</v>
      </c>
      <c r="K534" s="1">
        <v>114</v>
      </c>
      <c r="L534" s="1"/>
      <c r="M534" s="11" t="s">
        <v>1288</v>
      </c>
      <c r="N534" s="1">
        <v>73.5</v>
      </c>
      <c r="O534" s="1"/>
      <c r="P534" s="11" t="s">
        <v>1285</v>
      </c>
      <c r="Q534" s="1">
        <v>66</v>
      </c>
      <c r="R534" s="1"/>
      <c r="S534" s="11" t="s">
        <v>1281</v>
      </c>
      <c r="T534" s="1">
        <v>75.5</v>
      </c>
      <c r="U534" s="1"/>
      <c r="V534" s="11" t="s">
        <v>1287</v>
      </c>
      <c r="W534" t="s">
        <v>1332</v>
      </c>
      <c r="Y534" t="s">
        <v>1282</v>
      </c>
      <c r="Z534" t="s">
        <v>1477</v>
      </c>
      <c r="AB534" t="s">
        <v>1279</v>
      </c>
      <c r="AC534" t="s">
        <v>1499</v>
      </c>
      <c r="AE534" t="s">
        <v>1288</v>
      </c>
      <c r="AF534" t="s">
        <v>1350</v>
      </c>
      <c r="AH534" t="s">
        <v>1285</v>
      </c>
      <c r="AI534" t="s">
        <v>1327</v>
      </c>
      <c r="AK534" t="s">
        <v>1281</v>
      </c>
      <c r="AL534" t="s">
        <v>1379</v>
      </c>
      <c r="AN534" t="s">
        <v>1287</v>
      </c>
      <c r="AO534">
        <v>103</v>
      </c>
      <c r="AQ534" t="s">
        <v>1282</v>
      </c>
      <c r="AR534">
        <v>109</v>
      </c>
      <c r="AT534" t="s">
        <v>1279</v>
      </c>
      <c r="AU534">
        <v>115.5</v>
      </c>
      <c r="AW534" t="s">
        <v>1288</v>
      </c>
      <c r="AX534">
        <v>55</v>
      </c>
      <c r="AZ534" t="s">
        <v>1324</v>
      </c>
      <c r="BA534">
        <v>55</v>
      </c>
      <c r="BC534" t="s">
        <v>1281</v>
      </c>
      <c r="BD534">
        <v>59</v>
      </c>
      <c r="BF534" t="s">
        <v>1287</v>
      </c>
      <c r="BG534">
        <v>105</v>
      </c>
      <c r="BI534" t="s">
        <v>1282</v>
      </c>
      <c r="BJ534">
        <v>121</v>
      </c>
      <c r="BL534" t="s">
        <v>1279</v>
      </c>
      <c r="BM534">
        <v>110</v>
      </c>
      <c r="BO534" t="s">
        <v>1288</v>
      </c>
      <c r="BP534">
        <v>53</v>
      </c>
      <c r="BR534" t="s">
        <v>1324</v>
      </c>
      <c r="BS534">
        <v>71</v>
      </c>
      <c r="BU534" t="s">
        <v>1281</v>
      </c>
      <c r="BV534">
        <v>84</v>
      </c>
      <c r="BX534" t="s">
        <v>1273</v>
      </c>
      <c r="BY534">
        <v>97</v>
      </c>
      <c r="CA534" t="s">
        <v>1282</v>
      </c>
      <c r="CB534">
        <v>128</v>
      </c>
      <c r="CD534" t="s">
        <v>1279</v>
      </c>
      <c r="CE534">
        <v>100.5</v>
      </c>
      <c r="CG534" t="s">
        <v>1288</v>
      </c>
      <c r="CH534">
        <v>79</v>
      </c>
      <c r="CJ534" t="s">
        <v>1324</v>
      </c>
      <c r="CK534">
        <v>78</v>
      </c>
      <c r="CM534" t="s">
        <v>1281</v>
      </c>
      <c r="CN534">
        <v>82</v>
      </c>
      <c r="CP534" t="s">
        <v>1325</v>
      </c>
      <c r="CQ534">
        <v>0</v>
      </c>
      <c r="CT534">
        <v>0</v>
      </c>
      <c r="CW534">
        <v>0</v>
      </c>
      <c r="CZ534">
        <v>0</v>
      </c>
      <c r="DC534">
        <v>0</v>
      </c>
      <c r="DF534">
        <v>0</v>
      </c>
      <c r="DI534">
        <v>0</v>
      </c>
      <c r="DK534">
        <v>0</v>
      </c>
      <c r="DM534">
        <v>0</v>
      </c>
      <c r="DO534">
        <v>0</v>
      </c>
      <c r="DQ534">
        <v>0</v>
      </c>
      <c r="DS534">
        <v>0</v>
      </c>
    </row>
    <row r="535" spans="1:123" ht="15" x14ac:dyDescent="0.2">
      <c r="A535" s="1" t="s">
        <v>1051</v>
      </c>
      <c r="B535" s="1">
        <v>11</v>
      </c>
      <c r="C535" s="3" t="s">
        <v>1052</v>
      </c>
      <c r="D535" s="8" t="s">
        <v>1247</v>
      </c>
      <c r="E535" s="1">
        <v>111</v>
      </c>
      <c r="F535" s="1"/>
      <c r="G535" s="11" t="s">
        <v>1282</v>
      </c>
      <c r="H535" s="1">
        <v>77</v>
      </c>
      <c r="I535" s="1"/>
      <c r="J535" s="11" t="s">
        <v>1279</v>
      </c>
      <c r="K535" s="1">
        <v>104</v>
      </c>
      <c r="L535" s="1"/>
      <c r="M535" s="11" t="s">
        <v>1288</v>
      </c>
      <c r="N535" s="1">
        <v>83.5</v>
      </c>
      <c r="O535" s="1"/>
      <c r="P535" s="11" t="s">
        <v>1285</v>
      </c>
      <c r="Q535" s="1">
        <v>53</v>
      </c>
      <c r="R535" s="1"/>
      <c r="S535" s="11" t="s">
        <v>1281</v>
      </c>
      <c r="T535" s="1">
        <v>78.5</v>
      </c>
      <c r="U535" s="1"/>
      <c r="V535" s="11" t="s">
        <v>1287</v>
      </c>
      <c r="W535" t="s">
        <v>1450</v>
      </c>
      <c r="Y535" t="s">
        <v>1282</v>
      </c>
      <c r="Z535" t="s">
        <v>1378</v>
      </c>
      <c r="AB535" t="s">
        <v>1279</v>
      </c>
      <c r="AC535" t="s">
        <v>1435</v>
      </c>
      <c r="AE535" t="s">
        <v>1288</v>
      </c>
      <c r="AF535" t="s">
        <v>1403</v>
      </c>
      <c r="AH535" t="s">
        <v>1285</v>
      </c>
      <c r="AI535" t="s">
        <v>1371</v>
      </c>
      <c r="AK535" t="s">
        <v>1281</v>
      </c>
      <c r="AL535" t="s">
        <v>1327</v>
      </c>
      <c r="AN535" t="s">
        <v>1287</v>
      </c>
      <c r="AO535">
        <v>99</v>
      </c>
      <c r="AQ535" t="s">
        <v>1282</v>
      </c>
      <c r="AR535">
        <v>104</v>
      </c>
      <c r="AT535" t="s">
        <v>1279</v>
      </c>
      <c r="AU535">
        <v>87.5</v>
      </c>
      <c r="AW535" t="s">
        <v>1288</v>
      </c>
      <c r="AX535">
        <v>65.5</v>
      </c>
      <c r="AZ535" t="s">
        <v>1324</v>
      </c>
      <c r="BA535">
        <v>43</v>
      </c>
      <c r="BC535" t="s">
        <v>1281</v>
      </c>
      <c r="BD535">
        <v>73</v>
      </c>
      <c r="BF535" t="s">
        <v>1287</v>
      </c>
      <c r="BG535">
        <v>105</v>
      </c>
      <c r="BI535" t="s">
        <v>1282</v>
      </c>
      <c r="BJ535">
        <v>115</v>
      </c>
      <c r="BL535" t="s">
        <v>1279</v>
      </c>
      <c r="BM535">
        <v>105.5</v>
      </c>
      <c r="BO535" t="s">
        <v>1288</v>
      </c>
      <c r="BP535">
        <v>53</v>
      </c>
      <c r="BR535" t="s">
        <v>1324</v>
      </c>
      <c r="BS535">
        <v>40</v>
      </c>
      <c r="BU535" t="s">
        <v>1281</v>
      </c>
      <c r="BV535">
        <v>74</v>
      </c>
      <c r="BX535" t="s">
        <v>1273</v>
      </c>
      <c r="BY535">
        <v>97</v>
      </c>
      <c r="CA535" t="s">
        <v>1282</v>
      </c>
      <c r="CB535">
        <v>119</v>
      </c>
      <c r="CD535" t="s">
        <v>1279</v>
      </c>
      <c r="CE535">
        <v>114.5</v>
      </c>
      <c r="CG535" t="s">
        <v>1288</v>
      </c>
      <c r="CH535">
        <v>59</v>
      </c>
      <c r="CJ535" t="s">
        <v>1324</v>
      </c>
      <c r="CK535">
        <v>63</v>
      </c>
      <c r="CM535" t="s">
        <v>1281</v>
      </c>
      <c r="CN535">
        <v>63</v>
      </c>
      <c r="CP535" t="s">
        <v>1325</v>
      </c>
      <c r="CQ535">
        <v>78</v>
      </c>
      <c r="CS535" t="s">
        <v>1282</v>
      </c>
      <c r="CT535">
        <v>98</v>
      </c>
      <c r="CV535" t="s">
        <v>1279</v>
      </c>
      <c r="CW535">
        <v>86.5</v>
      </c>
      <c r="CY535" t="s">
        <v>1288</v>
      </c>
      <c r="CZ535">
        <v>38</v>
      </c>
      <c r="DB535" t="s">
        <v>1324</v>
      </c>
      <c r="DC535">
        <v>72</v>
      </c>
      <c r="DE535" t="s">
        <v>1281</v>
      </c>
      <c r="DF535">
        <v>30</v>
      </c>
      <c r="DH535" t="s">
        <v>1325</v>
      </c>
      <c r="DI535">
        <v>101</v>
      </c>
      <c r="DK535">
        <v>116</v>
      </c>
      <c r="DM535">
        <v>118</v>
      </c>
      <c r="DO535">
        <v>75</v>
      </c>
      <c r="DQ535">
        <v>47</v>
      </c>
      <c r="DS535">
        <v>37</v>
      </c>
    </row>
    <row r="536" spans="1:123" ht="15" x14ac:dyDescent="0.2">
      <c r="A536" s="1" t="s">
        <v>1053</v>
      </c>
      <c r="B536" s="1">
        <v>11</v>
      </c>
      <c r="C536" s="3" t="s">
        <v>1054</v>
      </c>
      <c r="D536" s="8" t="s">
        <v>1247</v>
      </c>
      <c r="E536" s="1">
        <v>102</v>
      </c>
      <c r="F536" s="1"/>
      <c r="G536" s="11" t="s">
        <v>1282</v>
      </c>
      <c r="H536" s="1">
        <v>92</v>
      </c>
      <c r="I536" s="1"/>
      <c r="J536" s="11" t="s">
        <v>1279</v>
      </c>
      <c r="K536" s="1">
        <v>83</v>
      </c>
      <c r="L536" s="1"/>
      <c r="M536" s="11" t="s">
        <v>1288</v>
      </c>
      <c r="N536" s="1">
        <v>76.5</v>
      </c>
      <c r="O536" s="1"/>
      <c r="P536" s="11" t="s">
        <v>1285</v>
      </c>
      <c r="Q536" s="1">
        <v>83</v>
      </c>
      <c r="R536" s="1"/>
      <c r="S536" s="11" t="s">
        <v>1281</v>
      </c>
      <c r="T536" s="1">
        <v>67.3</v>
      </c>
      <c r="U536" s="1"/>
      <c r="V536" s="11" t="s">
        <v>1287</v>
      </c>
      <c r="W536" t="s">
        <v>1361</v>
      </c>
      <c r="Y536" t="s">
        <v>1282</v>
      </c>
      <c r="Z536" t="s">
        <v>1511</v>
      </c>
      <c r="AB536" t="s">
        <v>1279</v>
      </c>
      <c r="AC536" t="s">
        <v>1477</v>
      </c>
      <c r="AE536" t="s">
        <v>1288</v>
      </c>
      <c r="AF536" t="s">
        <v>1355</v>
      </c>
      <c r="AH536" t="s">
        <v>1285</v>
      </c>
      <c r="AI536" t="s">
        <v>1381</v>
      </c>
      <c r="AK536" t="s">
        <v>1281</v>
      </c>
      <c r="AL536" t="s">
        <v>1327</v>
      </c>
      <c r="AN536" t="s">
        <v>1287</v>
      </c>
      <c r="AO536">
        <v>96.5</v>
      </c>
      <c r="AQ536" t="s">
        <v>1282</v>
      </c>
      <c r="AR536">
        <v>104.5</v>
      </c>
      <c r="AT536" t="s">
        <v>1279</v>
      </c>
      <c r="AU536">
        <v>92.5</v>
      </c>
      <c r="AW536" t="s">
        <v>1288</v>
      </c>
      <c r="AX536">
        <v>53</v>
      </c>
      <c r="AZ536" t="s">
        <v>1324</v>
      </c>
      <c r="BA536">
        <v>44</v>
      </c>
      <c r="BC536" t="s">
        <v>1281</v>
      </c>
      <c r="BD536">
        <v>72</v>
      </c>
      <c r="BF536" t="s">
        <v>1287</v>
      </c>
      <c r="BG536">
        <v>87</v>
      </c>
      <c r="BI536" t="s">
        <v>1282</v>
      </c>
      <c r="BJ536">
        <v>121</v>
      </c>
      <c r="BL536" t="s">
        <v>1279</v>
      </c>
      <c r="BM536">
        <v>81.5</v>
      </c>
      <c r="BO536" t="s">
        <v>1288</v>
      </c>
      <c r="BP536">
        <v>63</v>
      </c>
      <c r="BR536" t="s">
        <v>1324</v>
      </c>
      <c r="BS536">
        <v>64</v>
      </c>
      <c r="BU536" t="s">
        <v>1281</v>
      </c>
      <c r="BV536">
        <v>75</v>
      </c>
      <c r="BX536" t="s">
        <v>1273</v>
      </c>
      <c r="BY536">
        <v>102</v>
      </c>
      <c r="CA536" t="s">
        <v>1282</v>
      </c>
      <c r="CB536">
        <v>133</v>
      </c>
      <c r="CD536" t="s">
        <v>1279</v>
      </c>
      <c r="CE536">
        <v>95.5</v>
      </c>
      <c r="CG536" t="s">
        <v>1288</v>
      </c>
      <c r="CH536">
        <v>76</v>
      </c>
      <c r="CJ536" t="s">
        <v>1324</v>
      </c>
      <c r="CK536">
        <v>68</v>
      </c>
      <c r="CM536" t="s">
        <v>1281</v>
      </c>
      <c r="CN536">
        <v>71</v>
      </c>
      <c r="CP536" t="s">
        <v>1325</v>
      </c>
      <c r="CQ536">
        <v>75</v>
      </c>
      <c r="CS536" t="s">
        <v>1282</v>
      </c>
      <c r="CT536">
        <v>101</v>
      </c>
      <c r="CV536" t="s">
        <v>1279</v>
      </c>
      <c r="CW536">
        <v>75</v>
      </c>
      <c r="CY536" t="s">
        <v>1288</v>
      </c>
      <c r="CZ536">
        <v>12</v>
      </c>
      <c r="DB536" t="s">
        <v>1324</v>
      </c>
      <c r="DC536">
        <v>18</v>
      </c>
      <c r="DE536" t="s">
        <v>1281</v>
      </c>
      <c r="DF536">
        <v>47</v>
      </c>
      <c r="DH536" t="s">
        <v>1325</v>
      </c>
      <c r="DI536">
        <v>88</v>
      </c>
      <c r="DK536">
        <v>120</v>
      </c>
      <c r="DM536">
        <v>126</v>
      </c>
      <c r="DO536">
        <v>78</v>
      </c>
      <c r="DQ536">
        <v>44</v>
      </c>
      <c r="DS536">
        <v>30</v>
      </c>
    </row>
    <row r="537" spans="1:123" ht="15" x14ac:dyDescent="0.2">
      <c r="A537" s="1" t="s">
        <v>1055</v>
      </c>
      <c r="B537" s="1">
        <v>11</v>
      </c>
      <c r="C537" s="3" t="s">
        <v>1056</v>
      </c>
      <c r="D537" s="8" t="s">
        <v>1247</v>
      </c>
      <c r="E537" s="1">
        <v>114</v>
      </c>
      <c r="F537" s="1"/>
      <c r="G537" s="11" t="s">
        <v>1282</v>
      </c>
      <c r="H537" s="1">
        <v>91</v>
      </c>
      <c r="I537" s="1"/>
      <c r="J537" s="11" t="s">
        <v>1279</v>
      </c>
      <c r="K537" s="1">
        <v>110</v>
      </c>
      <c r="L537" s="1"/>
      <c r="M537" s="11" t="s">
        <v>1288</v>
      </c>
      <c r="N537" s="1">
        <v>78</v>
      </c>
      <c r="O537" s="1"/>
      <c r="P537" s="11" t="s">
        <v>1285</v>
      </c>
      <c r="Q537" s="1">
        <v>52</v>
      </c>
      <c r="R537" s="1"/>
      <c r="S537" s="11" t="s">
        <v>1281</v>
      </c>
      <c r="T537" s="1">
        <v>55</v>
      </c>
      <c r="U537" s="1"/>
      <c r="V537" s="11" t="s">
        <v>1287</v>
      </c>
      <c r="W537" t="s">
        <v>1357</v>
      </c>
      <c r="Y537" t="s">
        <v>1282</v>
      </c>
      <c r="Z537" t="s">
        <v>1326</v>
      </c>
      <c r="AB537" t="s">
        <v>1279</v>
      </c>
      <c r="AC537" t="s">
        <v>1432</v>
      </c>
      <c r="AE537" t="s">
        <v>1288</v>
      </c>
      <c r="AF537" t="s">
        <v>1322</v>
      </c>
      <c r="AH537" t="s">
        <v>1285</v>
      </c>
      <c r="AI537" t="s">
        <v>1367</v>
      </c>
      <c r="AK537" t="s">
        <v>1281</v>
      </c>
      <c r="AL537" t="s">
        <v>1352</v>
      </c>
      <c r="AN537" t="s">
        <v>1287</v>
      </c>
      <c r="AO537">
        <v>93</v>
      </c>
      <c r="AQ537" t="s">
        <v>1282</v>
      </c>
      <c r="AR537">
        <v>86.5</v>
      </c>
      <c r="AT537" t="s">
        <v>1279</v>
      </c>
      <c r="AU537">
        <v>112</v>
      </c>
      <c r="AW537" t="s">
        <v>1288</v>
      </c>
      <c r="AX537">
        <v>44</v>
      </c>
      <c r="AZ537" t="s">
        <v>1324</v>
      </c>
      <c r="BA537">
        <v>23</v>
      </c>
      <c r="BC537" t="s">
        <v>1281</v>
      </c>
      <c r="BD537">
        <v>43</v>
      </c>
      <c r="BF537" t="s">
        <v>1287</v>
      </c>
      <c r="BG537">
        <v>96</v>
      </c>
      <c r="BI537" t="s">
        <v>1282</v>
      </c>
      <c r="BJ537">
        <v>112</v>
      </c>
      <c r="BL537" t="s">
        <v>1279</v>
      </c>
      <c r="BM537">
        <v>98</v>
      </c>
      <c r="BO537" t="s">
        <v>1288</v>
      </c>
      <c r="BP537">
        <v>49</v>
      </c>
      <c r="BR537" t="s">
        <v>1324</v>
      </c>
      <c r="BS537">
        <v>57</v>
      </c>
      <c r="BU537" t="s">
        <v>1281</v>
      </c>
      <c r="BV537">
        <v>65</v>
      </c>
      <c r="BX537" t="s">
        <v>1273</v>
      </c>
      <c r="BY537">
        <v>105</v>
      </c>
      <c r="CA537" t="s">
        <v>1282</v>
      </c>
      <c r="CB537">
        <v>118</v>
      </c>
      <c r="CD537" t="s">
        <v>1279</v>
      </c>
      <c r="CE537">
        <v>96.5</v>
      </c>
      <c r="CG537" t="s">
        <v>1288</v>
      </c>
      <c r="CH537">
        <v>69</v>
      </c>
      <c r="CJ537" t="s">
        <v>1324</v>
      </c>
      <c r="CK537">
        <v>61</v>
      </c>
      <c r="CM537" t="s">
        <v>1281</v>
      </c>
      <c r="CN537">
        <v>72</v>
      </c>
      <c r="CP537" t="s">
        <v>1325</v>
      </c>
      <c r="CQ537">
        <v>74</v>
      </c>
      <c r="CS537" t="s">
        <v>1282</v>
      </c>
      <c r="CT537">
        <v>84</v>
      </c>
      <c r="CV537" t="s">
        <v>1279</v>
      </c>
      <c r="CW537">
        <v>87</v>
      </c>
      <c r="CY537" t="s">
        <v>1288</v>
      </c>
      <c r="CZ537">
        <v>46</v>
      </c>
      <c r="DB537" t="s">
        <v>1324</v>
      </c>
      <c r="DC537">
        <v>72</v>
      </c>
      <c r="DE537" t="s">
        <v>1281</v>
      </c>
      <c r="DF537">
        <v>61</v>
      </c>
      <c r="DH537" t="s">
        <v>1325</v>
      </c>
      <c r="DI537">
        <v>104</v>
      </c>
      <c r="DK537">
        <v>88</v>
      </c>
      <c r="DM537">
        <v>116</v>
      </c>
      <c r="DO537">
        <v>62</v>
      </c>
      <c r="DQ537">
        <v>39</v>
      </c>
      <c r="DS537">
        <v>31</v>
      </c>
    </row>
    <row r="538" spans="1:123" ht="15" x14ac:dyDescent="0.2">
      <c r="A538" s="1" t="s">
        <v>1057</v>
      </c>
      <c r="B538" s="1">
        <v>11</v>
      </c>
      <c r="C538" s="3" t="s">
        <v>1058</v>
      </c>
      <c r="D538" s="8" t="s">
        <v>1247</v>
      </c>
      <c r="E538" s="1">
        <v>104</v>
      </c>
      <c r="F538" s="1"/>
      <c r="G538" s="11" t="s">
        <v>1282</v>
      </c>
      <c r="H538" s="1">
        <v>82</v>
      </c>
      <c r="I538" s="1"/>
      <c r="J538" s="11" t="s">
        <v>1279</v>
      </c>
      <c r="K538" s="1">
        <v>90</v>
      </c>
      <c r="L538" s="1"/>
      <c r="M538" s="11" t="s">
        <v>1288</v>
      </c>
      <c r="N538" s="1">
        <v>59.5</v>
      </c>
      <c r="O538" s="1"/>
      <c r="P538" s="11" t="s">
        <v>1285</v>
      </c>
      <c r="Q538" s="1">
        <v>84</v>
      </c>
      <c r="R538" s="1"/>
      <c r="S538" s="11" t="s">
        <v>1281</v>
      </c>
      <c r="T538" s="1">
        <v>76.5</v>
      </c>
      <c r="U538" s="1"/>
      <c r="V538" s="11" t="s">
        <v>1287</v>
      </c>
      <c r="W538" t="s">
        <v>1447</v>
      </c>
      <c r="Y538" t="s">
        <v>1282</v>
      </c>
      <c r="Z538" t="s">
        <v>1327</v>
      </c>
      <c r="AB538" t="s">
        <v>1279</v>
      </c>
      <c r="AC538" t="s">
        <v>1441</v>
      </c>
      <c r="AE538" t="s">
        <v>1288</v>
      </c>
      <c r="AF538" t="s">
        <v>1367</v>
      </c>
      <c r="AH538" t="s">
        <v>1285</v>
      </c>
      <c r="AI538" t="s">
        <v>1355</v>
      </c>
      <c r="AK538" t="s">
        <v>1281</v>
      </c>
      <c r="AL538" t="s">
        <v>1392</v>
      </c>
      <c r="AN538" t="s">
        <v>1287</v>
      </c>
      <c r="AO538">
        <v>102</v>
      </c>
      <c r="AQ538" t="s">
        <v>1282</v>
      </c>
      <c r="AR538">
        <v>83.5</v>
      </c>
      <c r="AT538" t="s">
        <v>1279</v>
      </c>
      <c r="AU538">
        <v>94</v>
      </c>
      <c r="AW538" t="s">
        <v>1288</v>
      </c>
      <c r="AX538">
        <v>35.5</v>
      </c>
      <c r="AZ538" t="s">
        <v>1324</v>
      </c>
      <c r="BA538">
        <v>43</v>
      </c>
      <c r="BC538" t="s">
        <v>1281</v>
      </c>
      <c r="BD538">
        <v>71</v>
      </c>
      <c r="BF538" t="s">
        <v>1287</v>
      </c>
      <c r="BG538">
        <v>100</v>
      </c>
      <c r="BI538" t="s">
        <v>1282</v>
      </c>
      <c r="BJ538">
        <v>109</v>
      </c>
      <c r="BL538" t="s">
        <v>1279</v>
      </c>
      <c r="BM538">
        <v>92.5</v>
      </c>
      <c r="BO538" t="s">
        <v>1288</v>
      </c>
      <c r="BP538">
        <v>35</v>
      </c>
      <c r="BR538" t="s">
        <v>1324</v>
      </c>
      <c r="BS538">
        <v>73</v>
      </c>
      <c r="BU538" t="s">
        <v>1281</v>
      </c>
      <c r="BV538">
        <v>80</v>
      </c>
      <c r="BX538" t="s">
        <v>1273</v>
      </c>
      <c r="BY538">
        <v>97</v>
      </c>
      <c r="CA538" t="s">
        <v>1282</v>
      </c>
      <c r="CB538">
        <v>71</v>
      </c>
      <c r="CD538" t="s">
        <v>1279</v>
      </c>
      <c r="CE538">
        <v>55</v>
      </c>
      <c r="CG538" t="s">
        <v>1310</v>
      </c>
      <c r="CH538">
        <v>56</v>
      </c>
      <c r="CJ538" t="s">
        <v>1324</v>
      </c>
      <c r="CK538">
        <v>80</v>
      </c>
      <c r="CM538" t="s">
        <v>1281</v>
      </c>
      <c r="CN538">
        <v>80</v>
      </c>
      <c r="CP538" t="s">
        <v>1325</v>
      </c>
      <c r="CQ538">
        <v>70</v>
      </c>
      <c r="CS538" t="s">
        <v>1262</v>
      </c>
      <c r="CT538">
        <v>62</v>
      </c>
      <c r="CV538" t="s">
        <v>1309</v>
      </c>
      <c r="CW538">
        <v>61.5</v>
      </c>
      <c r="CY538" t="s">
        <v>1264</v>
      </c>
      <c r="CZ538">
        <v>42</v>
      </c>
      <c r="DB538" t="s">
        <v>1276</v>
      </c>
      <c r="DC538">
        <v>67</v>
      </c>
      <c r="DE538" t="s">
        <v>1281</v>
      </c>
      <c r="DF538">
        <v>52</v>
      </c>
      <c r="DH538" t="s">
        <v>1353</v>
      </c>
      <c r="DI538">
        <v>90</v>
      </c>
      <c r="DK538">
        <v>73</v>
      </c>
      <c r="DM538">
        <v>85</v>
      </c>
      <c r="DO538">
        <v>73</v>
      </c>
      <c r="DQ538">
        <v>40</v>
      </c>
      <c r="DS538">
        <v>39</v>
      </c>
    </row>
    <row r="539" spans="1:123" ht="15" x14ac:dyDescent="0.2">
      <c r="A539" s="4" t="s">
        <v>1059</v>
      </c>
      <c r="B539" s="1">
        <v>11</v>
      </c>
      <c r="C539" s="3" t="s">
        <v>1060</v>
      </c>
      <c r="D539" s="8" t="s">
        <v>1247</v>
      </c>
      <c r="E539" s="1">
        <v>110</v>
      </c>
      <c r="F539" s="1"/>
      <c r="G539" s="11" t="s">
        <v>1282</v>
      </c>
      <c r="H539" s="1">
        <v>94</v>
      </c>
      <c r="I539" s="1"/>
      <c r="J539" s="11" t="s">
        <v>1279</v>
      </c>
      <c r="K539" s="1">
        <v>95</v>
      </c>
      <c r="L539" s="1"/>
      <c r="M539" s="11" t="s">
        <v>1288</v>
      </c>
      <c r="N539" s="1">
        <v>66.5</v>
      </c>
      <c r="O539" s="1"/>
      <c r="P539" s="11" t="s">
        <v>1285</v>
      </c>
      <c r="Q539" s="1">
        <v>57.5</v>
      </c>
      <c r="R539" s="1"/>
      <c r="S539" s="11" t="s">
        <v>1281</v>
      </c>
      <c r="T539" s="1">
        <v>72.5</v>
      </c>
      <c r="U539" s="1"/>
      <c r="V539" s="11" t="s">
        <v>1287</v>
      </c>
      <c r="W539" t="s">
        <v>1342</v>
      </c>
      <c r="Y539" t="s">
        <v>1282</v>
      </c>
      <c r="Z539" t="s">
        <v>1379</v>
      </c>
      <c r="AB539" t="s">
        <v>1279</v>
      </c>
      <c r="AC539" t="s">
        <v>1332</v>
      </c>
      <c r="AE539" t="s">
        <v>1288</v>
      </c>
      <c r="AF539" t="s">
        <v>1405</v>
      </c>
      <c r="AH539" t="s">
        <v>1285</v>
      </c>
      <c r="AI539" t="s">
        <v>1334</v>
      </c>
      <c r="AK539" t="s">
        <v>1281</v>
      </c>
      <c r="AL539" t="s">
        <v>1359</v>
      </c>
      <c r="AN539" t="s">
        <v>1287</v>
      </c>
      <c r="AO539">
        <v>103</v>
      </c>
      <c r="AQ539" t="s">
        <v>1282</v>
      </c>
      <c r="AR539">
        <v>85</v>
      </c>
      <c r="AT539" t="s">
        <v>1279</v>
      </c>
      <c r="AU539">
        <v>104</v>
      </c>
      <c r="AW539" t="s">
        <v>1288</v>
      </c>
      <c r="AX539">
        <v>38</v>
      </c>
      <c r="AZ539" t="s">
        <v>1324</v>
      </c>
      <c r="BA539">
        <v>14</v>
      </c>
      <c r="BC539" t="s">
        <v>1281</v>
      </c>
      <c r="BD539">
        <v>66.5</v>
      </c>
      <c r="BF539" t="s">
        <v>1287</v>
      </c>
      <c r="BG539">
        <v>0</v>
      </c>
      <c r="BJ539">
        <v>0</v>
      </c>
      <c r="BM539">
        <v>0</v>
      </c>
      <c r="BP539">
        <v>0</v>
      </c>
      <c r="BS539">
        <v>0</v>
      </c>
      <c r="BV539">
        <v>0</v>
      </c>
      <c r="BY539">
        <v>0</v>
      </c>
      <c r="CB539">
        <v>0</v>
      </c>
      <c r="CE539">
        <v>0</v>
      </c>
      <c r="CH539">
        <v>0</v>
      </c>
      <c r="CK539">
        <v>0</v>
      </c>
      <c r="CN539">
        <v>0</v>
      </c>
      <c r="CQ539">
        <v>0</v>
      </c>
      <c r="CT539">
        <v>0</v>
      </c>
      <c r="CW539">
        <v>0</v>
      </c>
      <c r="CZ539">
        <v>0</v>
      </c>
      <c r="DC539">
        <v>0</v>
      </c>
      <c r="DF539">
        <v>0</v>
      </c>
      <c r="DI539">
        <v>0</v>
      </c>
      <c r="DK539">
        <v>0</v>
      </c>
      <c r="DM539">
        <v>0</v>
      </c>
      <c r="DO539">
        <v>0</v>
      </c>
      <c r="DQ539">
        <v>0</v>
      </c>
      <c r="DS539">
        <v>0</v>
      </c>
    </row>
    <row r="540" spans="1:123" ht="15" x14ac:dyDescent="0.2">
      <c r="A540" s="1" t="s">
        <v>1061</v>
      </c>
      <c r="B540" s="1">
        <v>11</v>
      </c>
      <c r="C540" s="3" t="s">
        <v>1062</v>
      </c>
      <c r="D540" s="8" t="s">
        <v>1247</v>
      </c>
      <c r="E540" s="1">
        <v>101</v>
      </c>
      <c r="F540" s="1"/>
      <c r="G540" s="11" t="s">
        <v>1282</v>
      </c>
      <c r="H540" s="1">
        <v>83</v>
      </c>
      <c r="I540" s="1"/>
      <c r="J540" s="11" t="s">
        <v>1279</v>
      </c>
      <c r="K540" s="1">
        <v>97</v>
      </c>
      <c r="L540" s="1"/>
      <c r="M540" s="11" t="s">
        <v>1288</v>
      </c>
      <c r="N540" s="1">
        <v>69</v>
      </c>
      <c r="O540" s="1"/>
      <c r="P540" s="11" t="s">
        <v>1285</v>
      </c>
      <c r="Q540" s="1">
        <v>82</v>
      </c>
      <c r="R540" s="1"/>
      <c r="S540" s="11" t="s">
        <v>1281</v>
      </c>
      <c r="T540" s="1">
        <v>60.5</v>
      </c>
      <c r="U540" s="1"/>
      <c r="V540" s="11" t="s">
        <v>1287</v>
      </c>
      <c r="W540" t="s">
        <v>1344</v>
      </c>
      <c r="Y540" t="s">
        <v>1282</v>
      </c>
      <c r="Z540" t="s">
        <v>1427</v>
      </c>
      <c r="AB540" t="s">
        <v>1279</v>
      </c>
      <c r="AC540" t="s">
        <v>1512</v>
      </c>
      <c r="AE540" t="s">
        <v>1288</v>
      </c>
      <c r="AF540" t="s">
        <v>1367</v>
      </c>
      <c r="AH540" t="s">
        <v>1285</v>
      </c>
      <c r="AI540" t="s">
        <v>1383</v>
      </c>
      <c r="AK540" t="s">
        <v>1281</v>
      </c>
      <c r="AL540" t="s">
        <v>1327</v>
      </c>
      <c r="AN540" t="s">
        <v>1287</v>
      </c>
      <c r="AO540">
        <v>98</v>
      </c>
      <c r="AQ540" t="s">
        <v>1282</v>
      </c>
      <c r="AR540">
        <v>92.5</v>
      </c>
      <c r="AT540" t="s">
        <v>1279</v>
      </c>
      <c r="AU540">
        <v>111</v>
      </c>
      <c r="AW540" t="s">
        <v>1288</v>
      </c>
      <c r="AX540">
        <v>41.5</v>
      </c>
      <c r="AZ540" t="s">
        <v>1324</v>
      </c>
      <c r="BA540">
        <v>37</v>
      </c>
      <c r="BC540" t="s">
        <v>1281</v>
      </c>
      <c r="BD540">
        <v>69</v>
      </c>
      <c r="BF540" t="s">
        <v>1287</v>
      </c>
      <c r="BG540">
        <v>99</v>
      </c>
      <c r="BI540" t="s">
        <v>1282</v>
      </c>
      <c r="BJ540">
        <v>118</v>
      </c>
      <c r="BL540" t="s">
        <v>1279</v>
      </c>
      <c r="BM540">
        <v>116</v>
      </c>
      <c r="BO540" t="s">
        <v>1288</v>
      </c>
      <c r="BP540">
        <v>50</v>
      </c>
      <c r="BR540" t="s">
        <v>1324</v>
      </c>
      <c r="BS540">
        <v>62</v>
      </c>
      <c r="BU540" t="s">
        <v>1281</v>
      </c>
      <c r="BV540">
        <v>93</v>
      </c>
      <c r="BX540" t="s">
        <v>1273</v>
      </c>
      <c r="BY540">
        <v>102</v>
      </c>
      <c r="CA540" t="s">
        <v>1282</v>
      </c>
      <c r="CB540">
        <v>112</v>
      </c>
      <c r="CD540" t="s">
        <v>1279</v>
      </c>
      <c r="CE540">
        <v>117</v>
      </c>
      <c r="CG540" t="s">
        <v>1288</v>
      </c>
      <c r="CH540">
        <v>61</v>
      </c>
      <c r="CJ540" t="s">
        <v>1324</v>
      </c>
      <c r="CK540">
        <v>72</v>
      </c>
      <c r="CM540" t="s">
        <v>1281</v>
      </c>
      <c r="CN540">
        <v>53</v>
      </c>
      <c r="CP540" t="s">
        <v>1325</v>
      </c>
      <c r="CQ540">
        <v>80</v>
      </c>
      <c r="CS540" t="s">
        <v>1282</v>
      </c>
      <c r="CT540">
        <v>119</v>
      </c>
      <c r="CV540" t="s">
        <v>1279</v>
      </c>
      <c r="CW540">
        <v>84.5</v>
      </c>
      <c r="CY540" t="s">
        <v>1288</v>
      </c>
      <c r="CZ540">
        <v>50</v>
      </c>
      <c r="DB540" t="s">
        <v>1324</v>
      </c>
      <c r="DC540">
        <v>75</v>
      </c>
      <c r="DE540" t="s">
        <v>1281</v>
      </c>
      <c r="DF540">
        <v>51</v>
      </c>
      <c r="DH540" t="s">
        <v>1325</v>
      </c>
      <c r="DI540">
        <v>102</v>
      </c>
      <c r="DK540">
        <v>95</v>
      </c>
      <c r="DM540">
        <v>114</v>
      </c>
      <c r="DO540">
        <v>73</v>
      </c>
      <c r="DQ540">
        <v>44</v>
      </c>
      <c r="DS540">
        <v>43</v>
      </c>
    </row>
    <row r="541" spans="1:123" ht="15" x14ac:dyDescent="0.2">
      <c r="A541" s="1" t="s">
        <v>1063</v>
      </c>
      <c r="B541" s="1">
        <v>11</v>
      </c>
      <c r="C541" s="3" t="s">
        <v>1064</v>
      </c>
      <c r="D541" s="8" t="s">
        <v>1247</v>
      </c>
      <c r="E541" s="1">
        <v>100</v>
      </c>
      <c r="F541" s="1"/>
      <c r="G541" s="11" t="s">
        <v>1282</v>
      </c>
      <c r="H541" s="1">
        <v>98</v>
      </c>
      <c r="I541" s="1"/>
      <c r="J541" s="11" t="s">
        <v>1279</v>
      </c>
      <c r="K541" s="1">
        <v>87</v>
      </c>
      <c r="L541" s="1"/>
      <c r="M541" s="11" t="s">
        <v>1288</v>
      </c>
      <c r="N541" s="1">
        <v>53</v>
      </c>
      <c r="O541" s="1"/>
      <c r="P541" s="11" t="s">
        <v>1285</v>
      </c>
      <c r="Q541" s="1">
        <v>81</v>
      </c>
      <c r="R541" s="1"/>
      <c r="S541" s="11" t="s">
        <v>1281</v>
      </c>
      <c r="T541" s="1">
        <v>72.5</v>
      </c>
      <c r="U541" s="1"/>
      <c r="V541" s="11" t="s">
        <v>1287</v>
      </c>
      <c r="W541" t="s">
        <v>1433</v>
      </c>
      <c r="Y541" t="s">
        <v>1282</v>
      </c>
      <c r="Z541" t="s">
        <v>1378</v>
      </c>
      <c r="AB541" t="s">
        <v>1279</v>
      </c>
      <c r="AC541" t="s">
        <v>1344</v>
      </c>
      <c r="AE541" t="s">
        <v>1288</v>
      </c>
      <c r="AF541" t="s">
        <v>1360</v>
      </c>
      <c r="AH541" t="s">
        <v>1285</v>
      </c>
      <c r="AI541" t="s">
        <v>1319</v>
      </c>
      <c r="AK541" t="s">
        <v>1281</v>
      </c>
      <c r="AL541" t="s">
        <v>1377</v>
      </c>
      <c r="AN541" t="s">
        <v>1287</v>
      </c>
      <c r="AO541">
        <v>96.5</v>
      </c>
      <c r="AQ541" t="s">
        <v>1282</v>
      </c>
      <c r="AR541">
        <v>99</v>
      </c>
      <c r="AT541" t="s">
        <v>1279</v>
      </c>
      <c r="AU541">
        <v>88</v>
      </c>
      <c r="AW541" t="s">
        <v>1288</v>
      </c>
      <c r="AX541">
        <v>41.5</v>
      </c>
      <c r="AZ541" t="s">
        <v>1324</v>
      </c>
      <c r="BA541">
        <v>35</v>
      </c>
      <c r="BC541" t="s">
        <v>1281</v>
      </c>
      <c r="BD541">
        <v>62.5</v>
      </c>
      <c r="BF541" t="s">
        <v>1287</v>
      </c>
      <c r="BG541">
        <v>107</v>
      </c>
      <c r="BI541" t="s">
        <v>1282</v>
      </c>
      <c r="BJ541">
        <v>127</v>
      </c>
      <c r="BL541" t="s">
        <v>1279</v>
      </c>
      <c r="BM541">
        <v>88.5</v>
      </c>
      <c r="BO541" t="s">
        <v>1288</v>
      </c>
      <c r="BP541">
        <v>55</v>
      </c>
      <c r="BR541" t="s">
        <v>1324</v>
      </c>
      <c r="BS541">
        <v>57</v>
      </c>
      <c r="BU541" t="s">
        <v>1281</v>
      </c>
      <c r="BV541">
        <v>84</v>
      </c>
      <c r="BX541" t="s">
        <v>1273</v>
      </c>
      <c r="BY541">
        <v>88</v>
      </c>
      <c r="CA541" t="s">
        <v>1282</v>
      </c>
      <c r="CB541">
        <v>125</v>
      </c>
      <c r="CD541" t="s">
        <v>1279</v>
      </c>
      <c r="CE541">
        <v>77.5</v>
      </c>
      <c r="CG541" t="s">
        <v>1310</v>
      </c>
      <c r="CH541">
        <v>53</v>
      </c>
      <c r="CJ541" t="s">
        <v>1324</v>
      </c>
      <c r="CK541">
        <v>55</v>
      </c>
      <c r="CM541" t="s">
        <v>1281</v>
      </c>
      <c r="CN541">
        <v>61</v>
      </c>
      <c r="CP541" t="s">
        <v>1325</v>
      </c>
      <c r="CQ541">
        <v>75</v>
      </c>
      <c r="CS541" t="s">
        <v>1282</v>
      </c>
      <c r="CT541">
        <v>103</v>
      </c>
      <c r="CV541" t="s">
        <v>1279</v>
      </c>
      <c r="CW541">
        <v>80</v>
      </c>
      <c r="CY541" t="s">
        <v>1310</v>
      </c>
      <c r="CZ541">
        <v>41</v>
      </c>
      <c r="DB541" t="s">
        <v>1324</v>
      </c>
      <c r="DC541">
        <v>48</v>
      </c>
      <c r="DE541" t="s">
        <v>1281</v>
      </c>
      <c r="DF541">
        <v>62</v>
      </c>
      <c r="DH541" t="s">
        <v>1325</v>
      </c>
      <c r="DI541">
        <v>92</v>
      </c>
      <c r="DK541">
        <v>89</v>
      </c>
      <c r="DM541">
        <v>106</v>
      </c>
      <c r="DO541">
        <v>70</v>
      </c>
      <c r="DQ541">
        <v>38</v>
      </c>
      <c r="DS541">
        <v>29</v>
      </c>
    </row>
    <row r="542" spans="1:123" ht="15" x14ac:dyDescent="0.2">
      <c r="A542" s="1" t="s">
        <v>1065</v>
      </c>
      <c r="B542" s="1">
        <v>11</v>
      </c>
      <c r="C542" s="3" t="s">
        <v>1066</v>
      </c>
      <c r="D542" s="8" t="s">
        <v>1247</v>
      </c>
      <c r="E542" s="1">
        <v>111</v>
      </c>
      <c r="F542" s="1"/>
      <c r="G542" s="11" t="s">
        <v>1282</v>
      </c>
      <c r="H542" s="1">
        <v>96</v>
      </c>
      <c r="I542" s="1"/>
      <c r="J542" s="11" t="s">
        <v>1279</v>
      </c>
      <c r="K542" s="1">
        <v>98</v>
      </c>
      <c r="L542" s="1"/>
      <c r="M542" s="11" t="s">
        <v>1288</v>
      </c>
      <c r="N542" s="1">
        <v>50.5</v>
      </c>
      <c r="O542" s="1"/>
      <c r="P542" s="11" t="s">
        <v>1285</v>
      </c>
      <c r="Q542" s="1">
        <v>66</v>
      </c>
      <c r="R542" s="1"/>
      <c r="S542" s="11" t="s">
        <v>1281</v>
      </c>
      <c r="T542" s="1">
        <v>70</v>
      </c>
      <c r="U542" s="1"/>
      <c r="V542" s="11" t="s">
        <v>1287</v>
      </c>
      <c r="W542" t="s">
        <v>1373</v>
      </c>
      <c r="Y542" t="s">
        <v>1282</v>
      </c>
      <c r="Z542" t="s">
        <v>1327</v>
      </c>
      <c r="AB542" t="s">
        <v>1279</v>
      </c>
      <c r="AC542" t="s">
        <v>1332</v>
      </c>
      <c r="AE542" t="s">
        <v>1288</v>
      </c>
      <c r="AF542" t="s">
        <v>1409</v>
      </c>
      <c r="AH542" t="s">
        <v>1285</v>
      </c>
      <c r="AI542" t="s">
        <v>1367</v>
      </c>
      <c r="AK542" t="s">
        <v>1281</v>
      </c>
      <c r="AL542" t="s">
        <v>1352</v>
      </c>
      <c r="AN542" t="s">
        <v>1287</v>
      </c>
      <c r="AO542">
        <v>93.5</v>
      </c>
      <c r="AQ542" t="s">
        <v>1282</v>
      </c>
      <c r="AR542">
        <v>79.5</v>
      </c>
      <c r="AT542" t="s">
        <v>1279</v>
      </c>
      <c r="AU542">
        <v>92.5</v>
      </c>
      <c r="AW542" t="s">
        <v>1288</v>
      </c>
      <c r="AX542">
        <v>28.5</v>
      </c>
      <c r="AZ542" t="s">
        <v>1324</v>
      </c>
      <c r="BA542">
        <v>43</v>
      </c>
      <c r="BC542" t="s">
        <v>1281</v>
      </c>
      <c r="BD542">
        <v>49</v>
      </c>
      <c r="BF542" t="s">
        <v>1287</v>
      </c>
      <c r="BG542">
        <v>104</v>
      </c>
      <c r="BI542" t="s">
        <v>1282</v>
      </c>
      <c r="BJ542">
        <v>94</v>
      </c>
      <c r="BL542" t="s">
        <v>1279</v>
      </c>
      <c r="BM542">
        <v>95.5</v>
      </c>
      <c r="BO542" t="s">
        <v>1288</v>
      </c>
      <c r="BP542">
        <v>30</v>
      </c>
      <c r="BR542" t="s">
        <v>1324</v>
      </c>
      <c r="BS542">
        <v>53</v>
      </c>
      <c r="BU542" t="s">
        <v>1281</v>
      </c>
      <c r="BV542">
        <v>66</v>
      </c>
      <c r="BX542" t="s">
        <v>1273</v>
      </c>
      <c r="BY542">
        <v>84</v>
      </c>
      <c r="CA542" t="s">
        <v>1282</v>
      </c>
      <c r="CB542">
        <v>110</v>
      </c>
      <c r="CD542" t="s">
        <v>1279</v>
      </c>
      <c r="CE542">
        <v>86</v>
      </c>
      <c r="CG542" t="s">
        <v>1310</v>
      </c>
      <c r="CH542">
        <v>36</v>
      </c>
      <c r="CJ542" t="s">
        <v>1324</v>
      </c>
      <c r="CK542">
        <v>56</v>
      </c>
      <c r="CM542" t="s">
        <v>1281</v>
      </c>
      <c r="CN542">
        <v>47</v>
      </c>
      <c r="CP542" t="s">
        <v>1325</v>
      </c>
      <c r="CQ542">
        <v>83</v>
      </c>
      <c r="CS542" t="s">
        <v>1282</v>
      </c>
      <c r="CT542">
        <v>84</v>
      </c>
      <c r="CV542" t="s">
        <v>1279</v>
      </c>
      <c r="CW542">
        <v>73</v>
      </c>
      <c r="CY542" t="s">
        <v>1310</v>
      </c>
      <c r="CZ542">
        <v>40</v>
      </c>
      <c r="DB542" t="s">
        <v>1324</v>
      </c>
      <c r="DC542">
        <v>63</v>
      </c>
      <c r="DE542" t="s">
        <v>1281</v>
      </c>
      <c r="DF542">
        <v>40</v>
      </c>
      <c r="DH542" t="s">
        <v>1325</v>
      </c>
      <c r="DI542">
        <v>96</v>
      </c>
      <c r="DK542">
        <v>92</v>
      </c>
      <c r="DM542">
        <v>108</v>
      </c>
      <c r="DO542">
        <v>63</v>
      </c>
      <c r="DQ542">
        <v>47</v>
      </c>
      <c r="DS542">
        <v>34</v>
      </c>
    </row>
    <row r="543" spans="1:123" ht="15" x14ac:dyDescent="0.2">
      <c r="A543" s="1" t="s">
        <v>1067</v>
      </c>
      <c r="B543" s="1">
        <v>11</v>
      </c>
      <c r="C543" s="3" t="s">
        <v>1068</v>
      </c>
      <c r="D543" s="8" t="s">
        <v>1247</v>
      </c>
      <c r="E543" s="1">
        <v>105</v>
      </c>
      <c r="F543" s="1"/>
      <c r="G543" s="11" t="s">
        <v>1282</v>
      </c>
      <c r="H543" s="1">
        <v>84</v>
      </c>
      <c r="I543" s="1"/>
      <c r="J543" s="11" t="s">
        <v>1279</v>
      </c>
      <c r="K543" s="1">
        <v>119</v>
      </c>
      <c r="L543" s="1"/>
      <c r="M543" s="11" t="s">
        <v>1288</v>
      </c>
      <c r="N543" s="1">
        <v>49.5</v>
      </c>
      <c r="O543" s="1"/>
      <c r="P543" s="11" t="s">
        <v>1285</v>
      </c>
      <c r="Q543" s="1">
        <v>54</v>
      </c>
      <c r="R543" s="1"/>
      <c r="S543" s="11" t="s">
        <v>1281</v>
      </c>
      <c r="T543" s="1">
        <v>73</v>
      </c>
      <c r="U543" s="1"/>
      <c r="V543" s="11" t="s">
        <v>1287</v>
      </c>
      <c r="W543" t="s">
        <v>1477</v>
      </c>
      <c r="Y543" t="s">
        <v>1282</v>
      </c>
      <c r="Z543" t="s">
        <v>1377</v>
      </c>
      <c r="AB543" t="s">
        <v>1279</v>
      </c>
      <c r="AC543" t="s">
        <v>1496</v>
      </c>
      <c r="AE543" t="s">
        <v>1288</v>
      </c>
      <c r="AF543" t="s">
        <v>1335</v>
      </c>
      <c r="AH543" t="s">
        <v>1285</v>
      </c>
      <c r="AI543" t="s">
        <v>1403</v>
      </c>
      <c r="AK543" t="s">
        <v>1281</v>
      </c>
      <c r="AL543" t="s">
        <v>1359</v>
      </c>
      <c r="AN543" t="s">
        <v>1287</v>
      </c>
      <c r="AO543">
        <v>103</v>
      </c>
      <c r="AQ543" t="s">
        <v>1282</v>
      </c>
      <c r="AR543">
        <v>85</v>
      </c>
      <c r="AT543" t="s">
        <v>1279</v>
      </c>
      <c r="AU543">
        <v>134</v>
      </c>
      <c r="AW543" t="s">
        <v>1288</v>
      </c>
      <c r="AX543">
        <v>25</v>
      </c>
      <c r="AZ543" t="s">
        <v>1324</v>
      </c>
      <c r="BA543">
        <v>34</v>
      </c>
      <c r="BC543" t="s">
        <v>1281</v>
      </c>
      <c r="BD543">
        <v>49</v>
      </c>
      <c r="BF543" t="s">
        <v>1287</v>
      </c>
      <c r="BG543">
        <v>108</v>
      </c>
      <c r="BI543" t="s">
        <v>1282</v>
      </c>
      <c r="BJ543">
        <v>94</v>
      </c>
      <c r="BL543" t="s">
        <v>1279</v>
      </c>
      <c r="BM543">
        <v>120.5</v>
      </c>
      <c r="BO543" t="s">
        <v>1288</v>
      </c>
      <c r="BP543">
        <v>53</v>
      </c>
      <c r="BR543" t="s">
        <v>1324</v>
      </c>
      <c r="BS543">
        <v>48</v>
      </c>
      <c r="BU543" t="s">
        <v>1281</v>
      </c>
      <c r="BV543">
        <v>84</v>
      </c>
      <c r="BX543" t="s">
        <v>1273</v>
      </c>
      <c r="BY543">
        <v>93</v>
      </c>
      <c r="CA543" t="s">
        <v>1282</v>
      </c>
      <c r="CB543">
        <v>94</v>
      </c>
      <c r="CD543" t="s">
        <v>1279</v>
      </c>
      <c r="CE543">
        <v>70</v>
      </c>
      <c r="CG543" t="s">
        <v>1288</v>
      </c>
      <c r="CH543">
        <v>55</v>
      </c>
      <c r="CJ543" t="s">
        <v>1324</v>
      </c>
      <c r="CK543">
        <v>52</v>
      </c>
      <c r="CM543" t="s">
        <v>1281</v>
      </c>
      <c r="CN543">
        <v>0</v>
      </c>
      <c r="CP543" t="s">
        <v>1325</v>
      </c>
      <c r="CQ543">
        <v>90</v>
      </c>
      <c r="CS543" t="s">
        <v>1282</v>
      </c>
      <c r="CT543">
        <v>88</v>
      </c>
      <c r="CV543" t="s">
        <v>1279</v>
      </c>
      <c r="CW543">
        <v>123.5</v>
      </c>
      <c r="CY543" t="s">
        <v>1288</v>
      </c>
      <c r="CZ543">
        <v>53</v>
      </c>
      <c r="DB543" t="s">
        <v>1324</v>
      </c>
      <c r="DC543">
        <v>71</v>
      </c>
      <c r="DE543" t="s">
        <v>1281</v>
      </c>
      <c r="DF543">
        <v>41</v>
      </c>
      <c r="DH543" t="s">
        <v>1325</v>
      </c>
      <c r="DI543">
        <v>113</v>
      </c>
      <c r="DK543">
        <v>77</v>
      </c>
      <c r="DM543">
        <v>140</v>
      </c>
      <c r="DO543">
        <v>65</v>
      </c>
      <c r="DQ543">
        <v>43</v>
      </c>
      <c r="DS543">
        <v>38</v>
      </c>
    </row>
    <row r="544" spans="1:123" ht="15" x14ac:dyDescent="0.2">
      <c r="A544" s="1" t="s">
        <v>1069</v>
      </c>
      <c r="B544" s="1">
        <v>11</v>
      </c>
      <c r="C544" s="3" t="s">
        <v>1070</v>
      </c>
      <c r="D544" s="8" t="s">
        <v>1247</v>
      </c>
      <c r="E544" s="1">
        <v>104</v>
      </c>
      <c r="F544" s="1"/>
      <c r="G544" s="11" t="s">
        <v>1282</v>
      </c>
      <c r="H544" s="1">
        <v>72</v>
      </c>
      <c r="I544" s="1"/>
      <c r="J544" s="11" t="s">
        <v>1279</v>
      </c>
      <c r="K544" s="1">
        <v>128</v>
      </c>
      <c r="L544" s="1"/>
      <c r="M544" s="11" t="s">
        <v>1288</v>
      </c>
      <c r="N544" s="1">
        <v>42.5</v>
      </c>
      <c r="O544" s="1"/>
      <c r="P544" s="11" t="s">
        <v>1285</v>
      </c>
      <c r="Q544" s="1">
        <v>63.5</v>
      </c>
      <c r="R544" s="1"/>
      <c r="S544" s="11" t="s">
        <v>1281</v>
      </c>
      <c r="T544" s="1">
        <v>74.5</v>
      </c>
      <c r="U544" s="1"/>
      <c r="V544" s="11" t="s">
        <v>1287</v>
      </c>
      <c r="W544" t="s">
        <v>1502</v>
      </c>
      <c r="Y544" t="s">
        <v>1282</v>
      </c>
      <c r="Z544" t="s">
        <v>1401</v>
      </c>
      <c r="AB544" t="s">
        <v>1279</v>
      </c>
      <c r="AC544" t="s">
        <v>1513</v>
      </c>
      <c r="AE544" t="s">
        <v>1288</v>
      </c>
      <c r="AF544" t="s">
        <v>1367</v>
      </c>
      <c r="AH544" t="s">
        <v>1285</v>
      </c>
      <c r="AI544" t="s">
        <v>1385</v>
      </c>
      <c r="AK544" t="s">
        <v>1281</v>
      </c>
      <c r="AL544" t="s">
        <v>1364</v>
      </c>
      <c r="AN544" t="s">
        <v>1287</v>
      </c>
      <c r="AO544">
        <v>103</v>
      </c>
      <c r="AQ544" t="s">
        <v>1282</v>
      </c>
      <c r="AR544">
        <v>74.5</v>
      </c>
      <c r="AT544" t="s">
        <v>1279</v>
      </c>
      <c r="AU544">
        <v>119.5</v>
      </c>
      <c r="AW544" t="s">
        <v>1288</v>
      </c>
      <c r="AX544">
        <v>35</v>
      </c>
      <c r="AZ544" t="s">
        <v>1324</v>
      </c>
      <c r="BA544">
        <v>37</v>
      </c>
      <c r="BC544" t="s">
        <v>1281</v>
      </c>
      <c r="BD544">
        <v>45.5</v>
      </c>
      <c r="BF544" t="s">
        <v>1287</v>
      </c>
      <c r="BG544">
        <v>0</v>
      </c>
      <c r="BJ544">
        <v>0</v>
      </c>
      <c r="BM544">
        <v>0</v>
      </c>
      <c r="BP544">
        <v>0</v>
      </c>
      <c r="BS544">
        <v>0</v>
      </c>
      <c r="BV544">
        <v>0</v>
      </c>
      <c r="BY544">
        <v>0</v>
      </c>
      <c r="CB544">
        <v>0</v>
      </c>
      <c r="CE544">
        <v>0</v>
      </c>
      <c r="CH544">
        <v>0</v>
      </c>
      <c r="CK544">
        <v>0</v>
      </c>
      <c r="CN544">
        <v>0</v>
      </c>
      <c r="CQ544">
        <v>0</v>
      </c>
      <c r="CT544">
        <v>0</v>
      </c>
      <c r="CW544">
        <v>0</v>
      </c>
      <c r="CZ544">
        <v>0</v>
      </c>
      <c r="DC544">
        <v>0</v>
      </c>
      <c r="DF544">
        <v>0</v>
      </c>
      <c r="DI544">
        <v>0</v>
      </c>
      <c r="DK544">
        <v>0</v>
      </c>
      <c r="DM544">
        <v>0</v>
      </c>
      <c r="DO544">
        <v>0</v>
      </c>
      <c r="DQ544">
        <v>0</v>
      </c>
      <c r="DS544">
        <v>0</v>
      </c>
    </row>
    <row r="545" spans="1:123" ht="15" x14ac:dyDescent="0.2">
      <c r="A545" s="1" t="s">
        <v>1071</v>
      </c>
      <c r="B545" s="1">
        <v>11</v>
      </c>
      <c r="C545" s="3" t="s">
        <v>1072</v>
      </c>
      <c r="D545" s="8" t="s">
        <v>1247</v>
      </c>
      <c r="E545" s="1">
        <v>102</v>
      </c>
      <c r="F545" s="1"/>
      <c r="G545" s="11" t="s">
        <v>1282</v>
      </c>
      <c r="H545" s="1">
        <v>110</v>
      </c>
      <c r="I545" s="1"/>
      <c r="J545" s="11" t="s">
        <v>1279</v>
      </c>
      <c r="K545" s="1">
        <v>72</v>
      </c>
      <c r="L545" s="1"/>
      <c r="M545" s="11" t="s">
        <v>1288</v>
      </c>
      <c r="N545" s="1">
        <v>72.5</v>
      </c>
      <c r="O545" s="1"/>
      <c r="P545" s="11" t="s">
        <v>1285</v>
      </c>
      <c r="Q545" s="1">
        <v>48</v>
      </c>
      <c r="R545" s="1"/>
      <c r="S545" s="11" t="s">
        <v>1281</v>
      </c>
      <c r="T545" s="1">
        <v>74</v>
      </c>
      <c r="U545" s="1"/>
      <c r="V545" s="11" t="s">
        <v>1287</v>
      </c>
      <c r="W545" t="s">
        <v>1349</v>
      </c>
      <c r="Y545" t="s">
        <v>1282</v>
      </c>
      <c r="Z545" t="s">
        <v>1374</v>
      </c>
      <c r="AB545" t="s">
        <v>1279</v>
      </c>
      <c r="AC545" t="s">
        <v>1379</v>
      </c>
      <c r="AE545" t="s">
        <v>1288</v>
      </c>
      <c r="AF545" t="s">
        <v>1381</v>
      </c>
      <c r="AH545" t="s">
        <v>1285</v>
      </c>
      <c r="AI545" t="s">
        <v>1380</v>
      </c>
      <c r="AK545" t="s">
        <v>1281</v>
      </c>
      <c r="AL545" t="s">
        <v>1407</v>
      </c>
      <c r="AN545" t="s">
        <v>1287</v>
      </c>
      <c r="AO545">
        <v>80</v>
      </c>
      <c r="AQ545" t="s">
        <v>1282</v>
      </c>
      <c r="AR545">
        <v>91</v>
      </c>
      <c r="AT545" t="s">
        <v>1279</v>
      </c>
      <c r="AU545">
        <v>66.5</v>
      </c>
      <c r="AW545" t="s">
        <v>1288</v>
      </c>
      <c r="AX545">
        <v>54</v>
      </c>
      <c r="AZ545" t="s">
        <v>1324</v>
      </c>
      <c r="BA545">
        <v>21.5</v>
      </c>
      <c r="BC545" t="s">
        <v>1281</v>
      </c>
      <c r="BD545">
        <v>60</v>
      </c>
      <c r="BF545" t="s">
        <v>1287</v>
      </c>
      <c r="BG545">
        <v>100</v>
      </c>
      <c r="BI545" t="s">
        <v>1282</v>
      </c>
      <c r="BJ545">
        <v>107</v>
      </c>
      <c r="BL545" t="s">
        <v>1279</v>
      </c>
      <c r="BM545">
        <v>60.5</v>
      </c>
      <c r="BO545" t="s">
        <v>1288</v>
      </c>
      <c r="BP545">
        <v>58</v>
      </c>
      <c r="BR545" t="s">
        <v>1324</v>
      </c>
      <c r="BS545">
        <v>43</v>
      </c>
      <c r="BU545" t="s">
        <v>1281</v>
      </c>
      <c r="BV545">
        <v>66</v>
      </c>
      <c r="BX545" t="s">
        <v>1273</v>
      </c>
      <c r="BY545">
        <v>89</v>
      </c>
      <c r="CA545" t="s">
        <v>1282</v>
      </c>
      <c r="CB545">
        <v>103</v>
      </c>
      <c r="CD545" t="s">
        <v>1279</v>
      </c>
      <c r="CE545">
        <v>50.5</v>
      </c>
      <c r="CG545" t="s">
        <v>1310</v>
      </c>
      <c r="CH545">
        <v>60</v>
      </c>
      <c r="CJ545" t="s">
        <v>1324</v>
      </c>
      <c r="CK545">
        <v>54</v>
      </c>
      <c r="CM545" t="s">
        <v>1281</v>
      </c>
      <c r="CN545">
        <v>56</v>
      </c>
      <c r="CP545" t="s">
        <v>1325</v>
      </c>
      <c r="CQ545">
        <v>79</v>
      </c>
      <c r="CS545" t="s">
        <v>1282</v>
      </c>
      <c r="CT545">
        <v>95</v>
      </c>
      <c r="CV545" t="s">
        <v>1279</v>
      </c>
      <c r="CW545">
        <v>52.5</v>
      </c>
      <c r="CY545" t="s">
        <v>1310</v>
      </c>
      <c r="CZ545">
        <v>52</v>
      </c>
      <c r="DB545" t="s">
        <v>1324</v>
      </c>
      <c r="DC545">
        <v>74</v>
      </c>
      <c r="DE545" t="s">
        <v>1281</v>
      </c>
      <c r="DF545">
        <v>60</v>
      </c>
      <c r="DH545" t="s">
        <v>1325</v>
      </c>
      <c r="DI545">
        <v>97</v>
      </c>
      <c r="DK545">
        <v>106</v>
      </c>
      <c r="DM545">
        <v>98</v>
      </c>
      <c r="DO545">
        <v>68</v>
      </c>
      <c r="DQ545">
        <v>37</v>
      </c>
      <c r="DS545">
        <v>42</v>
      </c>
    </row>
    <row r="546" spans="1:123" ht="15" x14ac:dyDescent="0.2">
      <c r="A546" s="4" t="s">
        <v>1073</v>
      </c>
      <c r="B546" s="1">
        <v>11</v>
      </c>
      <c r="C546" s="3" t="s">
        <v>1074</v>
      </c>
      <c r="D546" s="8" t="s">
        <v>1247</v>
      </c>
      <c r="E546" s="1">
        <v>97</v>
      </c>
      <c r="F546" s="1"/>
      <c r="G546" s="11" t="s">
        <v>1282</v>
      </c>
      <c r="H546" s="1">
        <v>88</v>
      </c>
      <c r="I546" s="1"/>
      <c r="J546" s="11" t="s">
        <v>1279</v>
      </c>
      <c r="K546" s="1">
        <v>88</v>
      </c>
      <c r="L546" s="1"/>
      <c r="M546" s="11" t="s">
        <v>1288</v>
      </c>
      <c r="N546" s="1">
        <v>63</v>
      </c>
      <c r="O546" s="1"/>
      <c r="P546" s="11" t="s">
        <v>1285</v>
      </c>
      <c r="Q546" s="1">
        <v>68</v>
      </c>
      <c r="R546" s="1"/>
      <c r="S546" s="11" t="s">
        <v>1281</v>
      </c>
      <c r="T546" s="1">
        <v>74</v>
      </c>
      <c r="U546" s="1"/>
      <c r="V546" s="11" t="s">
        <v>1287</v>
      </c>
      <c r="W546" t="s">
        <v>1433</v>
      </c>
      <c r="Y546" t="s">
        <v>1282</v>
      </c>
      <c r="Z546" t="s">
        <v>1344</v>
      </c>
      <c r="AB546" t="s">
        <v>1279</v>
      </c>
      <c r="AC546" t="s">
        <v>1441</v>
      </c>
      <c r="AE546" t="s">
        <v>1288</v>
      </c>
      <c r="AF546" t="s">
        <v>1336</v>
      </c>
      <c r="AH546" t="s">
        <v>1285</v>
      </c>
      <c r="AI546" t="s">
        <v>1319</v>
      </c>
      <c r="AK546" t="s">
        <v>1281</v>
      </c>
      <c r="AL546" t="s">
        <v>1383</v>
      </c>
      <c r="AN546" t="s">
        <v>1287</v>
      </c>
      <c r="AO546">
        <v>96</v>
      </c>
      <c r="AQ546" t="s">
        <v>1282</v>
      </c>
      <c r="AR546">
        <v>74</v>
      </c>
      <c r="AT546" t="s">
        <v>1279</v>
      </c>
      <c r="AU546">
        <v>97.5</v>
      </c>
      <c r="AW546" t="s">
        <v>1288</v>
      </c>
      <c r="AX546">
        <v>40.5</v>
      </c>
      <c r="AZ546" t="s">
        <v>1324</v>
      </c>
      <c r="BA546">
        <v>50.5</v>
      </c>
      <c r="BC546" t="s">
        <v>1281</v>
      </c>
      <c r="BD546">
        <v>60.5</v>
      </c>
      <c r="BF546" t="s">
        <v>1287</v>
      </c>
      <c r="BG546">
        <v>0</v>
      </c>
      <c r="BJ546">
        <v>0</v>
      </c>
      <c r="BM546">
        <v>0</v>
      </c>
      <c r="BP546">
        <v>0</v>
      </c>
      <c r="BS546">
        <v>0</v>
      </c>
      <c r="BV546">
        <v>0</v>
      </c>
      <c r="BY546">
        <v>0</v>
      </c>
      <c r="CB546">
        <v>0</v>
      </c>
      <c r="CE546">
        <v>0</v>
      </c>
      <c r="CH546">
        <v>0</v>
      </c>
      <c r="CK546">
        <v>0</v>
      </c>
      <c r="CN546">
        <v>0</v>
      </c>
      <c r="CQ546">
        <v>0</v>
      </c>
      <c r="CT546">
        <v>0</v>
      </c>
      <c r="CW546">
        <v>0</v>
      </c>
      <c r="CZ546">
        <v>0</v>
      </c>
      <c r="DC546">
        <v>0</v>
      </c>
      <c r="DF546">
        <v>0</v>
      </c>
      <c r="DI546">
        <v>0</v>
      </c>
      <c r="DK546">
        <v>0</v>
      </c>
      <c r="DM546">
        <v>0</v>
      </c>
      <c r="DO546">
        <v>0</v>
      </c>
      <c r="DQ546">
        <v>0</v>
      </c>
      <c r="DS546">
        <v>0</v>
      </c>
    </row>
    <row r="547" spans="1:123" ht="15" x14ac:dyDescent="0.2">
      <c r="A547" s="1" t="s">
        <v>1075</v>
      </c>
      <c r="B547" s="1">
        <v>11</v>
      </c>
      <c r="C547" s="3" t="s">
        <v>1076</v>
      </c>
      <c r="D547" s="8" t="s">
        <v>1247</v>
      </c>
      <c r="E547" s="1">
        <v>109</v>
      </c>
      <c r="F547" s="1"/>
      <c r="G547" s="11" t="s">
        <v>1282</v>
      </c>
      <c r="H547" s="1">
        <v>88</v>
      </c>
      <c r="I547" s="1"/>
      <c r="J547" s="11" t="s">
        <v>1279</v>
      </c>
      <c r="K547" s="1">
        <v>91</v>
      </c>
      <c r="L547" s="1"/>
      <c r="M547" s="11" t="s">
        <v>1288</v>
      </c>
      <c r="N547" s="1">
        <v>52</v>
      </c>
      <c r="O547" s="1"/>
      <c r="P547" s="11" t="s">
        <v>1285</v>
      </c>
      <c r="Q547" s="1">
        <v>67</v>
      </c>
      <c r="R547" s="1"/>
      <c r="S547" s="11" t="s">
        <v>1281</v>
      </c>
      <c r="T547" s="1">
        <v>66.5</v>
      </c>
      <c r="U547" s="1"/>
      <c r="V547" s="11" t="s">
        <v>1287</v>
      </c>
      <c r="W547" t="s">
        <v>1469</v>
      </c>
      <c r="Y547" t="s">
        <v>1282</v>
      </c>
      <c r="Z547" t="s">
        <v>1360</v>
      </c>
      <c r="AB547" t="s">
        <v>1279</v>
      </c>
      <c r="AC547" t="s">
        <v>1425</v>
      </c>
      <c r="AE547" t="s">
        <v>1288</v>
      </c>
      <c r="AF547" t="s">
        <v>1348</v>
      </c>
      <c r="AH547" t="s">
        <v>1285</v>
      </c>
      <c r="AI547" t="s">
        <v>1384</v>
      </c>
      <c r="AK547" t="s">
        <v>1281</v>
      </c>
      <c r="AL547" t="s">
        <v>1364</v>
      </c>
      <c r="AN547" t="s">
        <v>1287</v>
      </c>
      <c r="AO547">
        <v>89.5</v>
      </c>
      <c r="AQ547" t="s">
        <v>1282</v>
      </c>
      <c r="AR547">
        <v>85</v>
      </c>
      <c r="AT547" t="s">
        <v>1279</v>
      </c>
      <c r="AU547">
        <v>93.5</v>
      </c>
      <c r="AW547" t="s">
        <v>1288</v>
      </c>
      <c r="AX547">
        <v>36</v>
      </c>
      <c r="AZ547" t="s">
        <v>1324</v>
      </c>
      <c r="BA547">
        <v>44</v>
      </c>
      <c r="BC547" t="s">
        <v>1281</v>
      </c>
      <c r="BD547">
        <v>26</v>
      </c>
      <c r="BF547" t="s">
        <v>1287</v>
      </c>
      <c r="BG547">
        <v>107</v>
      </c>
      <c r="BI547" t="s">
        <v>1282</v>
      </c>
      <c r="BJ547">
        <v>102</v>
      </c>
      <c r="BL547" t="s">
        <v>1279</v>
      </c>
      <c r="BM547">
        <v>102.5</v>
      </c>
      <c r="BO547" t="s">
        <v>1288</v>
      </c>
      <c r="BP547">
        <v>50</v>
      </c>
      <c r="BR547" t="s">
        <v>1324</v>
      </c>
      <c r="BS547">
        <v>44</v>
      </c>
      <c r="BU547" t="s">
        <v>1281</v>
      </c>
      <c r="BV547">
        <v>65</v>
      </c>
      <c r="BX547" t="s">
        <v>1273</v>
      </c>
      <c r="BY547">
        <v>85</v>
      </c>
      <c r="CA547" t="s">
        <v>1282</v>
      </c>
      <c r="CB547">
        <v>77</v>
      </c>
      <c r="CD547" t="s">
        <v>1279</v>
      </c>
      <c r="CE547">
        <v>91</v>
      </c>
      <c r="CG547" t="s">
        <v>1288</v>
      </c>
      <c r="CH547">
        <v>43</v>
      </c>
      <c r="CJ547" t="s">
        <v>1324</v>
      </c>
      <c r="CK547">
        <v>42</v>
      </c>
      <c r="CM547" t="s">
        <v>1281</v>
      </c>
      <c r="CN547">
        <v>57</v>
      </c>
      <c r="CP547" t="s">
        <v>1325</v>
      </c>
      <c r="CQ547">
        <v>89</v>
      </c>
      <c r="CS547" t="s">
        <v>1282</v>
      </c>
      <c r="CT547">
        <v>65</v>
      </c>
      <c r="CV547" t="s">
        <v>1279</v>
      </c>
      <c r="CW547">
        <v>73.5</v>
      </c>
      <c r="CY547" t="s">
        <v>1310</v>
      </c>
      <c r="CZ547">
        <v>51</v>
      </c>
      <c r="DB547" t="s">
        <v>1324</v>
      </c>
      <c r="DC547">
        <v>55</v>
      </c>
      <c r="DE547" t="s">
        <v>1281</v>
      </c>
      <c r="DF547">
        <v>52</v>
      </c>
      <c r="DH547" t="s">
        <v>1325</v>
      </c>
      <c r="DI547">
        <v>96</v>
      </c>
      <c r="DK547">
        <v>86</v>
      </c>
      <c r="DM547">
        <v>109</v>
      </c>
      <c r="DO547">
        <v>67</v>
      </c>
      <c r="DQ547">
        <v>42</v>
      </c>
      <c r="DS547">
        <v>29</v>
      </c>
    </row>
    <row r="548" spans="1:123" ht="15" x14ac:dyDescent="0.2">
      <c r="A548" s="1" t="s">
        <v>1077</v>
      </c>
      <c r="B548" s="1">
        <v>11</v>
      </c>
      <c r="C548" s="3" t="s">
        <v>1078</v>
      </c>
      <c r="D548" s="8" t="s">
        <v>1247</v>
      </c>
      <c r="E548" s="1">
        <v>107</v>
      </c>
      <c r="F548" s="1"/>
      <c r="G548" s="11" t="s">
        <v>1282</v>
      </c>
      <c r="H548" s="1">
        <v>83</v>
      </c>
      <c r="I548" s="1"/>
      <c r="J548" s="11" t="s">
        <v>1279</v>
      </c>
      <c r="K548" s="1">
        <v>90</v>
      </c>
      <c r="L548" s="1"/>
      <c r="M548" s="11" t="s">
        <v>1288</v>
      </c>
      <c r="N548" s="1">
        <v>61</v>
      </c>
      <c r="O548" s="1"/>
      <c r="P548" s="11" t="s">
        <v>1285</v>
      </c>
      <c r="Q548" s="1">
        <v>56</v>
      </c>
      <c r="R548" s="1"/>
      <c r="S548" s="11" t="s">
        <v>1281</v>
      </c>
      <c r="T548" s="1">
        <v>76</v>
      </c>
      <c r="U548" s="1"/>
      <c r="V548" s="11" t="s">
        <v>1287</v>
      </c>
      <c r="W548" t="s">
        <v>1447</v>
      </c>
      <c r="Y548" t="s">
        <v>1282</v>
      </c>
      <c r="Z548" t="s">
        <v>1457</v>
      </c>
      <c r="AB548" t="s">
        <v>1279</v>
      </c>
      <c r="AC548" t="s">
        <v>1429</v>
      </c>
      <c r="AE548" t="s">
        <v>1288</v>
      </c>
      <c r="AF548" t="s">
        <v>1352</v>
      </c>
      <c r="AH548" t="s">
        <v>1285</v>
      </c>
      <c r="AI548" t="s">
        <v>1339</v>
      </c>
      <c r="AK548" t="s">
        <v>1281</v>
      </c>
      <c r="AL548" t="s">
        <v>1412</v>
      </c>
      <c r="AN548" t="s">
        <v>1287</v>
      </c>
      <c r="AO548">
        <v>99</v>
      </c>
      <c r="AQ548" t="s">
        <v>1282</v>
      </c>
      <c r="AR548">
        <v>91</v>
      </c>
      <c r="AT548" t="s">
        <v>1279</v>
      </c>
      <c r="AU548">
        <v>95</v>
      </c>
      <c r="AW548" t="s">
        <v>1288</v>
      </c>
      <c r="AX548">
        <v>57</v>
      </c>
      <c r="AZ548" t="s">
        <v>1324</v>
      </c>
      <c r="BA548">
        <v>51</v>
      </c>
      <c r="BC548" t="s">
        <v>1281</v>
      </c>
      <c r="BD548">
        <v>70.5</v>
      </c>
      <c r="BF548" t="s">
        <v>1287</v>
      </c>
      <c r="BG548">
        <v>112</v>
      </c>
      <c r="BI548" t="s">
        <v>1282</v>
      </c>
      <c r="BJ548">
        <v>112</v>
      </c>
      <c r="BL548" t="s">
        <v>1279</v>
      </c>
      <c r="BM548">
        <v>107.5</v>
      </c>
      <c r="BO548" t="s">
        <v>1288</v>
      </c>
      <c r="BP548">
        <v>61</v>
      </c>
      <c r="BR548" t="s">
        <v>1324</v>
      </c>
      <c r="BS548">
        <v>73</v>
      </c>
      <c r="BU548" t="s">
        <v>1281</v>
      </c>
      <c r="BV548">
        <v>78</v>
      </c>
      <c r="BX548" t="s">
        <v>1273</v>
      </c>
      <c r="BY548">
        <v>101</v>
      </c>
      <c r="CA548" t="s">
        <v>1282</v>
      </c>
      <c r="CB548">
        <v>116</v>
      </c>
      <c r="CD548" t="s">
        <v>1279</v>
      </c>
      <c r="CE548">
        <v>70.5</v>
      </c>
      <c r="CG548" t="s">
        <v>1310</v>
      </c>
      <c r="CH548">
        <v>40</v>
      </c>
      <c r="CJ548" t="s">
        <v>1324</v>
      </c>
      <c r="CK548">
        <v>64</v>
      </c>
      <c r="CM548" t="s">
        <v>1281</v>
      </c>
      <c r="CN548">
        <v>67</v>
      </c>
      <c r="CP548" t="s">
        <v>1325</v>
      </c>
      <c r="CQ548">
        <v>80</v>
      </c>
      <c r="CS548" t="s">
        <v>1282</v>
      </c>
      <c r="CT548">
        <v>95</v>
      </c>
      <c r="CV548" t="s">
        <v>1279</v>
      </c>
      <c r="CW548">
        <v>66</v>
      </c>
      <c r="CY548" t="s">
        <v>1310</v>
      </c>
      <c r="CZ548">
        <v>47</v>
      </c>
      <c r="DB548" t="s">
        <v>1324</v>
      </c>
      <c r="DC548">
        <v>71</v>
      </c>
      <c r="DE548" t="s">
        <v>1281</v>
      </c>
      <c r="DF548">
        <v>52</v>
      </c>
      <c r="DH548" t="s">
        <v>1325</v>
      </c>
      <c r="DI548">
        <v>91</v>
      </c>
      <c r="DK548">
        <v>87</v>
      </c>
      <c r="DM548">
        <v>90</v>
      </c>
      <c r="DO548">
        <v>62</v>
      </c>
      <c r="DQ548">
        <v>41</v>
      </c>
      <c r="DS548">
        <v>32</v>
      </c>
    </row>
    <row r="549" spans="1:123" ht="15" x14ac:dyDescent="0.2">
      <c r="A549" s="1" t="s">
        <v>1079</v>
      </c>
      <c r="B549" s="1">
        <v>11</v>
      </c>
      <c r="C549" s="3" t="s">
        <v>1080</v>
      </c>
      <c r="D549" s="8" t="s">
        <v>1247</v>
      </c>
      <c r="E549" s="1">
        <v>102</v>
      </c>
      <c r="F549" s="1"/>
      <c r="G549" s="11" t="s">
        <v>1282</v>
      </c>
      <c r="H549" s="1">
        <v>78</v>
      </c>
      <c r="I549" s="1"/>
      <c r="J549" s="11" t="s">
        <v>1279</v>
      </c>
      <c r="K549" s="1">
        <v>94</v>
      </c>
      <c r="L549" s="1"/>
      <c r="M549" s="11" t="s">
        <v>1288</v>
      </c>
      <c r="N549" s="1">
        <v>65.5</v>
      </c>
      <c r="O549" s="1"/>
      <c r="P549" s="11" t="s">
        <v>1285</v>
      </c>
      <c r="Q549" s="1">
        <v>59</v>
      </c>
      <c r="R549" s="1"/>
      <c r="S549" s="11" t="s">
        <v>1281</v>
      </c>
      <c r="T549" s="1">
        <v>72.5</v>
      </c>
      <c r="U549" s="1"/>
      <c r="V549" s="11" t="s">
        <v>1287</v>
      </c>
      <c r="W549">
        <v>0</v>
      </c>
      <c r="Z549">
        <v>0</v>
      </c>
      <c r="AC549">
        <v>0</v>
      </c>
      <c r="AF549">
        <v>0</v>
      </c>
      <c r="AI549">
        <v>0</v>
      </c>
      <c r="AL549">
        <v>0</v>
      </c>
      <c r="AO549">
        <v>0</v>
      </c>
      <c r="AR549">
        <v>0</v>
      </c>
      <c r="AU549">
        <v>0</v>
      </c>
      <c r="AX549">
        <v>0</v>
      </c>
      <c r="BA549">
        <v>0</v>
      </c>
      <c r="BD549">
        <v>0</v>
      </c>
      <c r="BG549">
        <v>0</v>
      </c>
      <c r="BJ549">
        <v>0</v>
      </c>
      <c r="BM549">
        <v>0</v>
      </c>
      <c r="BP549">
        <v>0</v>
      </c>
      <c r="BS549">
        <v>0</v>
      </c>
      <c r="BV549">
        <v>0</v>
      </c>
      <c r="BY549">
        <v>83</v>
      </c>
      <c r="CA549" t="s">
        <v>1282</v>
      </c>
      <c r="CB549">
        <v>101</v>
      </c>
      <c r="CD549" t="s">
        <v>1279</v>
      </c>
      <c r="CE549">
        <v>73.5</v>
      </c>
      <c r="CG549" t="s">
        <v>1310</v>
      </c>
      <c r="CH549">
        <v>44</v>
      </c>
      <c r="CJ549" t="s">
        <v>1324</v>
      </c>
      <c r="CK549">
        <v>53</v>
      </c>
      <c r="CM549" t="s">
        <v>1281</v>
      </c>
      <c r="CN549">
        <v>65</v>
      </c>
      <c r="CP549" t="s">
        <v>1325</v>
      </c>
      <c r="CQ549">
        <v>80</v>
      </c>
      <c r="CS549" t="s">
        <v>1262</v>
      </c>
      <c r="CT549">
        <v>42</v>
      </c>
      <c r="CV549" t="s">
        <v>1309</v>
      </c>
      <c r="CW549">
        <v>64.5</v>
      </c>
      <c r="CY549" t="s">
        <v>1264</v>
      </c>
      <c r="CZ549">
        <v>35</v>
      </c>
      <c r="DB549" t="s">
        <v>1276</v>
      </c>
      <c r="DC549">
        <v>44</v>
      </c>
      <c r="DE549" t="s">
        <v>1281</v>
      </c>
      <c r="DF549">
        <v>38</v>
      </c>
      <c r="DH549" t="s">
        <v>1353</v>
      </c>
      <c r="DI549">
        <v>92</v>
      </c>
      <c r="DK549">
        <v>94</v>
      </c>
      <c r="DM549">
        <v>97</v>
      </c>
      <c r="DO549">
        <v>50</v>
      </c>
      <c r="DQ549">
        <v>37</v>
      </c>
      <c r="DS549">
        <v>29</v>
      </c>
    </row>
    <row r="550" spans="1:123" ht="15" x14ac:dyDescent="0.2">
      <c r="A550" s="1" t="s">
        <v>1081</v>
      </c>
      <c r="B550" s="1">
        <v>11</v>
      </c>
      <c r="C550" s="3" t="s">
        <v>1082</v>
      </c>
      <c r="D550" s="8" t="s">
        <v>1247</v>
      </c>
      <c r="E550" s="1">
        <v>111</v>
      </c>
      <c r="F550" s="1"/>
      <c r="G550" s="11" t="s">
        <v>1282</v>
      </c>
      <c r="H550" s="1">
        <v>67</v>
      </c>
      <c r="I550" s="1"/>
      <c r="J550" s="11" t="s">
        <v>1279</v>
      </c>
      <c r="K550" s="1">
        <v>119</v>
      </c>
      <c r="L550" s="1"/>
      <c r="M550" s="11" t="s">
        <v>1288</v>
      </c>
      <c r="N550" s="1">
        <v>51.5</v>
      </c>
      <c r="O550" s="1"/>
      <c r="P550" s="11" t="s">
        <v>1285</v>
      </c>
      <c r="Q550" s="1">
        <v>55</v>
      </c>
      <c r="R550" s="1"/>
      <c r="S550" s="11" t="s">
        <v>1281</v>
      </c>
      <c r="T550" s="1">
        <v>65</v>
      </c>
      <c r="U550" s="1"/>
      <c r="V550" s="11" t="s">
        <v>1287</v>
      </c>
      <c r="W550" t="s">
        <v>1344</v>
      </c>
      <c r="Y550" t="s">
        <v>1282</v>
      </c>
      <c r="Z550" t="s">
        <v>1383</v>
      </c>
      <c r="AB550" t="s">
        <v>1279</v>
      </c>
      <c r="AC550" t="s">
        <v>1497</v>
      </c>
      <c r="AE550" t="s">
        <v>1288</v>
      </c>
      <c r="AF550" t="s">
        <v>1329</v>
      </c>
      <c r="AH550" t="s">
        <v>1285</v>
      </c>
      <c r="AI550" t="s">
        <v>1322</v>
      </c>
      <c r="AK550" t="s">
        <v>1281</v>
      </c>
      <c r="AL550" t="s">
        <v>1392</v>
      </c>
      <c r="AN550" t="s">
        <v>1287</v>
      </c>
      <c r="AO550">
        <v>100</v>
      </c>
      <c r="AQ550" t="s">
        <v>1282</v>
      </c>
      <c r="AR550">
        <v>62.5</v>
      </c>
      <c r="AT550" t="s">
        <v>1279</v>
      </c>
      <c r="AU550">
        <v>122</v>
      </c>
      <c r="AW550" t="s">
        <v>1288</v>
      </c>
      <c r="AX550">
        <v>20</v>
      </c>
      <c r="AZ550" t="s">
        <v>1324</v>
      </c>
      <c r="BA550">
        <v>22.5</v>
      </c>
      <c r="BC550" t="s">
        <v>1281</v>
      </c>
      <c r="BD550">
        <v>61.5</v>
      </c>
      <c r="BF550" t="s">
        <v>1287</v>
      </c>
      <c r="BG550">
        <v>92</v>
      </c>
      <c r="BI550" t="s">
        <v>1282</v>
      </c>
      <c r="BJ550">
        <v>104</v>
      </c>
      <c r="BL550" t="s">
        <v>1279</v>
      </c>
      <c r="BM550">
        <v>122</v>
      </c>
      <c r="BO550" t="s">
        <v>1288</v>
      </c>
      <c r="BP550">
        <v>43</v>
      </c>
      <c r="BR550" t="s">
        <v>1324</v>
      </c>
      <c r="BS550">
        <v>43</v>
      </c>
      <c r="BU550" t="s">
        <v>1281</v>
      </c>
      <c r="BV550">
        <v>83</v>
      </c>
      <c r="BX550" t="s">
        <v>1273</v>
      </c>
      <c r="BY550">
        <v>104</v>
      </c>
      <c r="CA550" t="s">
        <v>1282</v>
      </c>
      <c r="CB550">
        <v>89</v>
      </c>
      <c r="CD550" t="s">
        <v>1279</v>
      </c>
      <c r="CE550">
        <v>105</v>
      </c>
      <c r="CG550" t="s">
        <v>1288</v>
      </c>
      <c r="CH550">
        <v>50</v>
      </c>
      <c r="CJ550" t="s">
        <v>1324</v>
      </c>
      <c r="CK550">
        <v>50</v>
      </c>
      <c r="CM550" t="s">
        <v>1281</v>
      </c>
      <c r="CN550">
        <v>65</v>
      </c>
      <c r="CP550" t="s">
        <v>1325</v>
      </c>
      <c r="CQ550">
        <v>81</v>
      </c>
      <c r="CS550" t="s">
        <v>1282</v>
      </c>
      <c r="CT550">
        <v>89</v>
      </c>
      <c r="CV550" t="s">
        <v>1279</v>
      </c>
      <c r="CW550">
        <v>103</v>
      </c>
      <c r="CY550" t="s">
        <v>1288</v>
      </c>
      <c r="CZ550">
        <v>45</v>
      </c>
      <c r="DB550" t="s">
        <v>1324</v>
      </c>
      <c r="DC550">
        <v>72</v>
      </c>
      <c r="DE550" t="s">
        <v>1281</v>
      </c>
      <c r="DF550">
        <v>68</v>
      </c>
      <c r="DH550" t="s">
        <v>1325</v>
      </c>
      <c r="DI550">
        <v>87</v>
      </c>
      <c r="DK550">
        <v>75</v>
      </c>
      <c r="DM550">
        <v>123</v>
      </c>
      <c r="DO550">
        <v>68</v>
      </c>
      <c r="DQ550">
        <v>33</v>
      </c>
      <c r="DS550">
        <v>37</v>
      </c>
    </row>
    <row r="551" spans="1:123" ht="15" x14ac:dyDescent="0.2">
      <c r="A551" s="1" t="s">
        <v>1083</v>
      </c>
      <c r="B551" s="1">
        <v>11</v>
      </c>
      <c r="C551" s="3" t="s">
        <v>1084</v>
      </c>
      <c r="D551" s="8" t="s">
        <v>1247</v>
      </c>
      <c r="E551" s="1">
        <v>106</v>
      </c>
      <c r="F551" s="1"/>
      <c r="G551" s="11" t="s">
        <v>1282</v>
      </c>
      <c r="H551" s="1">
        <v>100</v>
      </c>
      <c r="I551" s="1"/>
      <c r="J551" s="11" t="s">
        <v>1279</v>
      </c>
      <c r="K551" s="1">
        <v>108</v>
      </c>
      <c r="L551" s="1"/>
      <c r="M551" s="11" t="s">
        <v>1288</v>
      </c>
      <c r="N551" s="1">
        <v>31</v>
      </c>
      <c r="O551" s="1"/>
      <c r="P551" s="11" t="s">
        <v>1285</v>
      </c>
      <c r="Q551" s="1">
        <v>54.5</v>
      </c>
      <c r="R551" s="1"/>
      <c r="S551" s="11" t="s">
        <v>1281</v>
      </c>
      <c r="T551" s="1">
        <v>69.5</v>
      </c>
      <c r="U551" s="1"/>
      <c r="V551" s="11" t="s">
        <v>1287</v>
      </c>
      <c r="W551">
        <v>0</v>
      </c>
      <c r="Z551">
        <v>0</v>
      </c>
      <c r="AC551">
        <v>0</v>
      </c>
      <c r="AF551">
        <v>0</v>
      </c>
      <c r="AI551">
        <v>0</v>
      </c>
      <c r="AL551">
        <v>0</v>
      </c>
      <c r="AO551">
        <v>90.5</v>
      </c>
      <c r="AQ551" t="s">
        <v>1282</v>
      </c>
      <c r="AR551">
        <v>76.5</v>
      </c>
      <c r="AT551" t="s">
        <v>1279</v>
      </c>
      <c r="AU551">
        <v>106</v>
      </c>
      <c r="AW551" t="s">
        <v>1288</v>
      </c>
      <c r="AX551">
        <v>29.5</v>
      </c>
      <c r="AZ551" t="s">
        <v>1324</v>
      </c>
      <c r="BA551">
        <v>43</v>
      </c>
      <c r="BC551" t="s">
        <v>1281</v>
      </c>
      <c r="BD551">
        <v>45.5</v>
      </c>
      <c r="BF551" t="s">
        <v>1287</v>
      </c>
      <c r="BG551">
        <v>99</v>
      </c>
      <c r="BI551" t="s">
        <v>1282</v>
      </c>
      <c r="BJ551">
        <v>103</v>
      </c>
      <c r="BL551" t="s">
        <v>1279</v>
      </c>
      <c r="BM551">
        <v>114</v>
      </c>
      <c r="BO551" t="s">
        <v>1288</v>
      </c>
      <c r="BP551">
        <v>27</v>
      </c>
      <c r="BR551" t="s">
        <v>1324</v>
      </c>
      <c r="BS551">
        <v>36</v>
      </c>
      <c r="BU551" t="s">
        <v>1281</v>
      </c>
      <c r="BV551">
        <v>57</v>
      </c>
      <c r="BX551" t="s">
        <v>1273</v>
      </c>
      <c r="BY551">
        <v>88</v>
      </c>
      <c r="CA551" t="s">
        <v>1282</v>
      </c>
      <c r="CB551">
        <v>107</v>
      </c>
      <c r="CD551" t="s">
        <v>1279</v>
      </c>
      <c r="CE551">
        <v>97.5</v>
      </c>
      <c r="CG551" t="s">
        <v>1288</v>
      </c>
      <c r="CH551">
        <v>15</v>
      </c>
      <c r="CJ551" t="s">
        <v>1324</v>
      </c>
      <c r="CK551">
        <v>39</v>
      </c>
      <c r="CM551" t="s">
        <v>1281</v>
      </c>
      <c r="CN551">
        <v>41</v>
      </c>
      <c r="CP551" t="s">
        <v>1325</v>
      </c>
      <c r="CQ551">
        <v>76</v>
      </c>
      <c r="CS551" t="s">
        <v>1282</v>
      </c>
      <c r="CT551">
        <v>94</v>
      </c>
      <c r="CV551" t="s">
        <v>1279</v>
      </c>
      <c r="CW551">
        <v>97</v>
      </c>
      <c r="CY551" t="s">
        <v>1288</v>
      </c>
      <c r="CZ551">
        <v>30</v>
      </c>
      <c r="DB551" t="s">
        <v>1324</v>
      </c>
      <c r="DC551">
        <v>64</v>
      </c>
      <c r="DE551" t="s">
        <v>1281</v>
      </c>
      <c r="DF551">
        <v>40</v>
      </c>
      <c r="DH551" t="s">
        <v>1325</v>
      </c>
      <c r="DI551">
        <v>107</v>
      </c>
      <c r="DK551">
        <v>82</v>
      </c>
      <c r="DM551">
        <v>134</v>
      </c>
      <c r="DO551">
        <v>65</v>
      </c>
      <c r="DQ551">
        <v>43</v>
      </c>
      <c r="DS551">
        <v>35</v>
      </c>
    </row>
    <row r="552" spans="1:123" ht="15" x14ac:dyDescent="0.2">
      <c r="A552" s="1" t="s">
        <v>1085</v>
      </c>
      <c r="B552" s="1">
        <v>11</v>
      </c>
      <c r="C552" s="3" t="s">
        <v>1086</v>
      </c>
      <c r="D552" s="8" t="s">
        <v>1247</v>
      </c>
      <c r="E552" s="1">
        <v>113</v>
      </c>
      <c r="F552" s="1"/>
      <c r="G552" s="11" t="s">
        <v>1282</v>
      </c>
      <c r="H552" s="1">
        <v>61</v>
      </c>
      <c r="I552" s="1"/>
      <c r="J552" s="11" t="s">
        <v>1279</v>
      </c>
      <c r="K552" s="1">
        <v>108</v>
      </c>
      <c r="L552" s="1"/>
      <c r="M552" s="11" t="s">
        <v>1288</v>
      </c>
      <c r="N552" s="1">
        <v>59.5</v>
      </c>
      <c r="O552" s="1"/>
      <c r="P552" s="11" t="s">
        <v>1285</v>
      </c>
      <c r="Q552" s="1">
        <v>63</v>
      </c>
      <c r="R552" s="1"/>
      <c r="S552" s="11" t="s">
        <v>1281</v>
      </c>
      <c r="T552" s="1">
        <v>64</v>
      </c>
      <c r="U552" s="1"/>
      <c r="V552" s="11" t="s">
        <v>1287</v>
      </c>
      <c r="W552" t="s">
        <v>1318</v>
      </c>
      <c r="Y552" t="s">
        <v>1282</v>
      </c>
      <c r="Z552" t="s">
        <v>1407</v>
      </c>
      <c r="AB552" t="s">
        <v>1279</v>
      </c>
      <c r="AC552" t="s">
        <v>1495</v>
      </c>
      <c r="AE552" t="s">
        <v>1288</v>
      </c>
      <c r="AF552" t="s">
        <v>1405</v>
      </c>
      <c r="AH552" t="s">
        <v>1285</v>
      </c>
      <c r="AI552" t="s">
        <v>1393</v>
      </c>
      <c r="AK552" t="s">
        <v>1281</v>
      </c>
      <c r="AL552" t="s">
        <v>1364</v>
      </c>
      <c r="AN552" t="s">
        <v>1287</v>
      </c>
      <c r="AO552">
        <v>93</v>
      </c>
      <c r="AQ552" t="s">
        <v>1282</v>
      </c>
      <c r="AR552">
        <v>75</v>
      </c>
      <c r="AT552" t="s">
        <v>1279</v>
      </c>
      <c r="AU552">
        <v>104.5</v>
      </c>
      <c r="AW552" t="s">
        <v>1288</v>
      </c>
      <c r="AX552">
        <v>48</v>
      </c>
      <c r="AZ552" t="s">
        <v>1324</v>
      </c>
      <c r="BA552">
        <v>30</v>
      </c>
      <c r="BC552" t="s">
        <v>1281</v>
      </c>
      <c r="BD552">
        <v>64</v>
      </c>
      <c r="BF552" t="s">
        <v>1287</v>
      </c>
      <c r="BG552">
        <v>108</v>
      </c>
      <c r="BI552" t="s">
        <v>1282</v>
      </c>
      <c r="BJ552">
        <v>109</v>
      </c>
      <c r="BL552" t="s">
        <v>1279</v>
      </c>
      <c r="BM552">
        <v>112</v>
      </c>
      <c r="BO552" t="s">
        <v>1288</v>
      </c>
      <c r="BP552">
        <v>47</v>
      </c>
      <c r="BR552" t="s">
        <v>1324</v>
      </c>
      <c r="BS552">
        <v>56</v>
      </c>
      <c r="BU552" t="s">
        <v>1281</v>
      </c>
      <c r="BV552">
        <v>82</v>
      </c>
      <c r="BX552" t="s">
        <v>1273</v>
      </c>
      <c r="BY552">
        <v>98</v>
      </c>
      <c r="CA552" t="s">
        <v>1282</v>
      </c>
      <c r="CB552">
        <v>105</v>
      </c>
      <c r="CD552" t="s">
        <v>1279</v>
      </c>
      <c r="CE552">
        <v>103</v>
      </c>
      <c r="CG552" t="s">
        <v>1288</v>
      </c>
      <c r="CH552">
        <v>53</v>
      </c>
      <c r="CJ552" t="s">
        <v>1324</v>
      </c>
      <c r="CK552">
        <v>75</v>
      </c>
      <c r="CM552" t="s">
        <v>1281</v>
      </c>
      <c r="CN552">
        <v>80</v>
      </c>
      <c r="CP552" t="s">
        <v>1325</v>
      </c>
      <c r="CQ552">
        <v>91</v>
      </c>
      <c r="CS552" t="s">
        <v>1282</v>
      </c>
      <c r="CT552">
        <v>80</v>
      </c>
      <c r="CV552" t="s">
        <v>1279</v>
      </c>
      <c r="CW552">
        <v>93</v>
      </c>
      <c r="CY552" t="s">
        <v>1288</v>
      </c>
      <c r="CZ552">
        <v>59</v>
      </c>
      <c r="DB552" t="s">
        <v>1324</v>
      </c>
      <c r="DC552">
        <v>68</v>
      </c>
      <c r="DE552" t="s">
        <v>1281</v>
      </c>
      <c r="DF552">
        <v>63</v>
      </c>
      <c r="DH552" t="s">
        <v>1325</v>
      </c>
      <c r="DI552">
        <v>99</v>
      </c>
      <c r="DK552">
        <v>93</v>
      </c>
      <c r="DM552">
        <v>129</v>
      </c>
      <c r="DO552">
        <v>71</v>
      </c>
      <c r="DQ552">
        <v>37</v>
      </c>
      <c r="DS552">
        <v>44</v>
      </c>
    </row>
    <row r="553" spans="1:123" ht="15" x14ac:dyDescent="0.2">
      <c r="A553" s="1" t="s">
        <v>1087</v>
      </c>
      <c r="B553" s="1">
        <v>11</v>
      </c>
      <c r="C553" s="3" t="s">
        <v>1088</v>
      </c>
      <c r="D553" s="8" t="s">
        <v>1247</v>
      </c>
      <c r="E553" s="1">
        <v>105</v>
      </c>
      <c r="F553" s="1"/>
      <c r="G553" s="11" t="s">
        <v>1282</v>
      </c>
      <c r="H553" s="1">
        <v>86</v>
      </c>
      <c r="I553" s="1"/>
      <c r="J553" s="11" t="s">
        <v>1279</v>
      </c>
      <c r="K553" s="1">
        <v>110</v>
      </c>
      <c r="L553" s="1"/>
      <c r="M553" s="11" t="s">
        <v>1288</v>
      </c>
      <c r="N553" s="1">
        <v>44</v>
      </c>
      <c r="O553" s="1"/>
      <c r="P553" s="11" t="s">
        <v>1285</v>
      </c>
      <c r="Q553" s="1">
        <v>57</v>
      </c>
      <c r="R553" s="1"/>
      <c r="S553" s="11" t="s">
        <v>1281</v>
      </c>
      <c r="T553" s="1">
        <v>67</v>
      </c>
      <c r="U553" s="1"/>
      <c r="V553" s="11" t="s">
        <v>1287</v>
      </c>
      <c r="W553" t="s">
        <v>1361</v>
      </c>
      <c r="Y553" t="s">
        <v>1282</v>
      </c>
      <c r="Z553" t="s">
        <v>1408</v>
      </c>
      <c r="AB553" t="s">
        <v>1279</v>
      </c>
      <c r="AC553" t="s">
        <v>1499</v>
      </c>
      <c r="AE553" t="s">
        <v>1288</v>
      </c>
      <c r="AF553" t="s">
        <v>1397</v>
      </c>
      <c r="AH553" t="s">
        <v>1285</v>
      </c>
      <c r="AI553" t="s">
        <v>1414</v>
      </c>
      <c r="AK553" t="s">
        <v>1281</v>
      </c>
      <c r="AL553" t="s">
        <v>1339</v>
      </c>
      <c r="AN553" t="s">
        <v>1287</v>
      </c>
      <c r="AO553">
        <v>94.5</v>
      </c>
      <c r="AQ553" t="s">
        <v>1282</v>
      </c>
      <c r="AR553">
        <v>72</v>
      </c>
      <c r="AT553" t="s">
        <v>1279</v>
      </c>
      <c r="AU553">
        <v>121.5</v>
      </c>
      <c r="AW553" t="s">
        <v>1288</v>
      </c>
      <c r="AX553">
        <v>22</v>
      </c>
      <c r="AZ553" t="s">
        <v>1324</v>
      </c>
      <c r="BA553">
        <v>33</v>
      </c>
      <c r="BC553" t="s">
        <v>1281</v>
      </c>
      <c r="BD553">
        <v>41</v>
      </c>
      <c r="BF553" t="s">
        <v>1287</v>
      </c>
      <c r="BG553">
        <v>105</v>
      </c>
      <c r="BI553" t="s">
        <v>1282</v>
      </c>
      <c r="BJ553">
        <v>105</v>
      </c>
      <c r="BL553" t="s">
        <v>1279</v>
      </c>
      <c r="BM553">
        <v>118</v>
      </c>
      <c r="BO553" t="s">
        <v>1288</v>
      </c>
      <c r="BP553">
        <v>39</v>
      </c>
      <c r="BR553" t="s">
        <v>1324</v>
      </c>
      <c r="BS553">
        <v>46</v>
      </c>
      <c r="BU553" t="s">
        <v>1281</v>
      </c>
      <c r="BV553">
        <v>84</v>
      </c>
      <c r="BX553" t="s">
        <v>1273</v>
      </c>
      <c r="BY553">
        <v>92</v>
      </c>
      <c r="CA553" t="s">
        <v>1282</v>
      </c>
      <c r="CB553">
        <v>96</v>
      </c>
      <c r="CD553" t="s">
        <v>1279</v>
      </c>
      <c r="CE553">
        <v>115</v>
      </c>
      <c r="CG553" t="s">
        <v>1288</v>
      </c>
      <c r="CH553">
        <v>32</v>
      </c>
      <c r="CJ553" t="s">
        <v>1324</v>
      </c>
      <c r="CK553">
        <v>53</v>
      </c>
      <c r="CM553" t="s">
        <v>1281</v>
      </c>
      <c r="CN553">
        <v>54</v>
      </c>
      <c r="CP553" t="s">
        <v>1325</v>
      </c>
      <c r="CQ553">
        <v>80</v>
      </c>
      <c r="CS553" t="s">
        <v>1282</v>
      </c>
      <c r="CT553">
        <v>71</v>
      </c>
      <c r="CV553" t="s">
        <v>1279</v>
      </c>
      <c r="CW553">
        <v>97.5</v>
      </c>
      <c r="CY553" t="s">
        <v>1288</v>
      </c>
      <c r="CZ553">
        <v>45</v>
      </c>
      <c r="DB553" t="s">
        <v>1324</v>
      </c>
      <c r="DC553">
        <v>57</v>
      </c>
      <c r="DE553" t="s">
        <v>1281</v>
      </c>
      <c r="DF553">
        <v>31</v>
      </c>
      <c r="DH553" t="s">
        <v>1325</v>
      </c>
      <c r="DI553">
        <v>99</v>
      </c>
      <c r="DK553">
        <v>76</v>
      </c>
      <c r="DM553">
        <v>139</v>
      </c>
      <c r="DO553">
        <v>63</v>
      </c>
      <c r="DQ553">
        <v>42</v>
      </c>
      <c r="DS553">
        <v>41</v>
      </c>
    </row>
    <row r="554" spans="1:123" ht="15" x14ac:dyDescent="0.2">
      <c r="A554" s="1" t="s">
        <v>1089</v>
      </c>
      <c r="B554" s="1">
        <v>11</v>
      </c>
      <c r="C554" s="3" t="s">
        <v>1090</v>
      </c>
      <c r="D554" s="8" t="s">
        <v>1247</v>
      </c>
      <c r="E554" s="1">
        <v>109</v>
      </c>
      <c r="F554" s="1"/>
      <c r="G554" s="11" t="s">
        <v>1282</v>
      </c>
      <c r="H554" s="1">
        <v>68</v>
      </c>
      <c r="I554" s="1"/>
      <c r="J554" s="11" t="s">
        <v>1279</v>
      </c>
      <c r="K554" s="1">
        <v>107</v>
      </c>
      <c r="L554" s="1"/>
      <c r="M554" s="11" t="s">
        <v>1288</v>
      </c>
      <c r="N554" s="1">
        <v>59.5</v>
      </c>
      <c r="O554" s="1"/>
      <c r="P554" s="11" t="s">
        <v>1285</v>
      </c>
      <c r="Q554" s="1">
        <v>61</v>
      </c>
      <c r="R554" s="1"/>
      <c r="S554" s="11" t="s">
        <v>1281</v>
      </c>
      <c r="T554" s="1">
        <v>62</v>
      </c>
      <c r="U554" s="1"/>
      <c r="V554" s="11" t="s">
        <v>1287</v>
      </c>
      <c r="W554" t="s">
        <v>1368</v>
      </c>
      <c r="Y554" t="s">
        <v>1282</v>
      </c>
      <c r="Z554" t="s">
        <v>1391</v>
      </c>
      <c r="AB554" t="s">
        <v>1279</v>
      </c>
      <c r="AC554" t="s">
        <v>1435</v>
      </c>
      <c r="AE554" t="s">
        <v>1288</v>
      </c>
      <c r="AF554" t="s">
        <v>1329</v>
      </c>
      <c r="AH554" t="s">
        <v>1285</v>
      </c>
      <c r="AI554" t="s">
        <v>1334</v>
      </c>
      <c r="AK554" t="s">
        <v>1281</v>
      </c>
      <c r="AL554" t="s">
        <v>1336</v>
      </c>
      <c r="AN554" t="s">
        <v>1287</v>
      </c>
      <c r="AO554">
        <v>94</v>
      </c>
      <c r="AQ554" t="s">
        <v>1282</v>
      </c>
      <c r="AR554">
        <v>68.5</v>
      </c>
      <c r="AT554" t="s">
        <v>1279</v>
      </c>
      <c r="AU554">
        <v>107.5</v>
      </c>
      <c r="AW554" t="s">
        <v>1288</v>
      </c>
      <c r="AX554">
        <v>49.5</v>
      </c>
      <c r="AZ554" t="s">
        <v>1324</v>
      </c>
      <c r="BA554">
        <v>32</v>
      </c>
      <c r="BC554" t="s">
        <v>1281</v>
      </c>
      <c r="BD554">
        <v>61</v>
      </c>
      <c r="BF554" t="s">
        <v>1287</v>
      </c>
      <c r="BG554">
        <v>99</v>
      </c>
      <c r="BI554" t="s">
        <v>1282</v>
      </c>
      <c r="BJ554">
        <v>105</v>
      </c>
      <c r="BL554" t="s">
        <v>1279</v>
      </c>
      <c r="BM554">
        <v>87</v>
      </c>
      <c r="BO554" t="s">
        <v>1288</v>
      </c>
      <c r="BP554">
        <v>42</v>
      </c>
      <c r="BR554" t="s">
        <v>1324</v>
      </c>
      <c r="BS554">
        <v>35</v>
      </c>
      <c r="BU554" t="s">
        <v>1281</v>
      </c>
      <c r="BV554">
        <v>68</v>
      </c>
      <c r="BX554" t="s">
        <v>1273</v>
      </c>
      <c r="BY554">
        <v>79</v>
      </c>
      <c r="CA554" t="s">
        <v>1282</v>
      </c>
      <c r="CB554">
        <v>98</v>
      </c>
      <c r="CD554" t="s">
        <v>1279</v>
      </c>
      <c r="CE554">
        <v>116.5</v>
      </c>
      <c r="CG554" t="s">
        <v>1288</v>
      </c>
      <c r="CH554">
        <v>51</v>
      </c>
      <c r="CJ554" t="s">
        <v>1324</v>
      </c>
      <c r="CK554">
        <v>49</v>
      </c>
      <c r="CM554" t="s">
        <v>1281</v>
      </c>
      <c r="CN554">
        <v>57</v>
      </c>
      <c r="CP554" t="s">
        <v>1325</v>
      </c>
      <c r="CQ554">
        <v>85</v>
      </c>
      <c r="CS554" t="s">
        <v>1282</v>
      </c>
      <c r="CT554">
        <v>85</v>
      </c>
      <c r="CV554" t="s">
        <v>1279</v>
      </c>
      <c r="CW554">
        <v>92.5</v>
      </c>
      <c r="CY554" t="s">
        <v>1288</v>
      </c>
      <c r="CZ554">
        <v>38</v>
      </c>
      <c r="DB554" t="s">
        <v>1324</v>
      </c>
      <c r="DC554">
        <v>56</v>
      </c>
      <c r="DE554" t="s">
        <v>1281</v>
      </c>
      <c r="DF554">
        <v>49</v>
      </c>
      <c r="DH554" t="s">
        <v>1325</v>
      </c>
      <c r="DI554">
        <v>100</v>
      </c>
      <c r="DK554">
        <v>88</v>
      </c>
      <c r="DM554">
        <v>127</v>
      </c>
      <c r="DO554">
        <v>60</v>
      </c>
      <c r="DQ554">
        <v>35</v>
      </c>
      <c r="DS554">
        <v>38</v>
      </c>
    </row>
    <row r="555" spans="1:123" ht="15" x14ac:dyDescent="0.2">
      <c r="A555" s="1" t="s">
        <v>1091</v>
      </c>
      <c r="B555" s="1">
        <v>11</v>
      </c>
      <c r="C555" s="3" t="s">
        <v>1092</v>
      </c>
      <c r="D555" s="8" t="s">
        <v>1247</v>
      </c>
      <c r="E555" s="1">
        <v>96</v>
      </c>
      <c r="F555" s="1"/>
      <c r="G555" s="11" t="s">
        <v>1282</v>
      </c>
      <c r="H555" s="1">
        <v>110</v>
      </c>
      <c r="I555" s="1"/>
      <c r="J555" s="11" t="s">
        <v>1279</v>
      </c>
      <c r="K555" s="1">
        <v>83</v>
      </c>
      <c r="L555" s="1"/>
      <c r="M555" s="11" t="s">
        <v>1288</v>
      </c>
      <c r="N555" s="1">
        <v>58</v>
      </c>
      <c r="O555" s="1"/>
      <c r="P555" s="11" t="s">
        <v>1285</v>
      </c>
      <c r="Q555" s="1">
        <v>57</v>
      </c>
      <c r="R555" s="1"/>
      <c r="S555" s="11" t="s">
        <v>1281</v>
      </c>
      <c r="T555" s="1">
        <v>63</v>
      </c>
      <c r="U555" s="1"/>
      <c r="V555" s="11" t="s">
        <v>1287</v>
      </c>
      <c r="W555" t="s">
        <v>1427</v>
      </c>
      <c r="Y555" t="s">
        <v>1282</v>
      </c>
      <c r="Z555" t="s">
        <v>1318</v>
      </c>
      <c r="AB555" t="s">
        <v>1279</v>
      </c>
      <c r="AC555" t="s">
        <v>1368</v>
      </c>
      <c r="AE555" t="s">
        <v>1288</v>
      </c>
      <c r="AF555" t="s">
        <v>1400</v>
      </c>
      <c r="AH555" t="s">
        <v>1285</v>
      </c>
      <c r="AI555" t="s">
        <v>1371</v>
      </c>
      <c r="AK555" t="s">
        <v>1281</v>
      </c>
      <c r="AL555" t="s">
        <v>1385</v>
      </c>
      <c r="AN555" t="s">
        <v>1287</v>
      </c>
      <c r="AO555">
        <v>94</v>
      </c>
      <c r="AQ555" t="s">
        <v>1282</v>
      </c>
      <c r="AR555">
        <v>101</v>
      </c>
      <c r="AT555" t="s">
        <v>1279</v>
      </c>
      <c r="AU555">
        <v>97</v>
      </c>
      <c r="AW555" t="s">
        <v>1288</v>
      </c>
      <c r="AX555">
        <v>46</v>
      </c>
      <c r="AZ555" t="s">
        <v>1324</v>
      </c>
      <c r="BA555">
        <v>28</v>
      </c>
      <c r="BC555" t="s">
        <v>1281</v>
      </c>
      <c r="BD555">
        <v>65</v>
      </c>
      <c r="BF555" t="s">
        <v>1287</v>
      </c>
      <c r="BG555">
        <v>90</v>
      </c>
      <c r="BI555" t="s">
        <v>1282</v>
      </c>
      <c r="BJ555">
        <v>110</v>
      </c>
      <c r="BL555" t="s">
        <v>1279</v>
      </c>
      <c r="BM555">
        <v>94.5</v>
      </c>
      <c r="BO555" t="s">
        <v>1288</v>
      </c>
      <c r="BP555">
        <v>48</v>
      </c>
      <c r="BR555" t="s">
        <v>1324</v>
      </c>
      <c r="BS555">
        <v>54</v>
      </c>
      <c r="BU555" t="s">
        <v>1281</v>
      </c>
      <c r="BV555">
        <v>71</v>
      </c>
      <c r="BX555" t="s">
        <v>1273</v>
      </c>
      <c r="BY555">
        <v>88</v>
      </c>
      <c r="CA555" t="s">
        <v>1282</v>
      </c>
      <c r="CB555">
        <v>133</v>
      </c>
      <c r="CD555" t="s">
        <v>1279</v>
      </c>
      <c r="CE555">
        <v>80.5</v>
      </c>
      <c r="CG555" t="s">
        <v>1310</v>
      </c>
      <c r="CH555">
        <v>46</v>
      </c>
      <c r="CJ555" t="s">
        <v>1324</v>
      </c>
      <c r="CK555">
        <v>53</v>
      </c>
      <c r="CM555" t="s">
        <v>1281</v>
      </c>
      <c r="CN555">
        <v>55</v>
      </c>
      <c r="CP555" t="s">
        <v>1325</v>
      </c>
      <c r="CQ555">
        <v>69</v>
      </c>
      <c r="CS555" t="s">
        <v>1282</v>
      </c>
      <c r="CT555">
        <v>80</v>
      </c>
      <c r="CV555" t="s">
        <v>1279</v>
      </c>
      <c r="CW555">
        <v>68</v>
      </c>
      <c r="CY555" t="s">
        <v>1310</v>
      </c>
      <c r="CZ555">
        <v>35</v>
      </c>
      <c r="DB555" t="s">
        <v>1324</v>
      </c>
      <c r="DC555">
        <v>56</v>
      </c>
      <c r="DE555" t="s">
        <v>1281</v>
      </c>
      <c r="DF555">
        <v>42</v>
      </c>
      <c r="DH555" t="s">
        <v>1325</v>
      </c>
      <c r="DI555">
        <v>90</v>
      </c>
      <c r="DK555">
        <v>95</v>
      </c>
      <c r="DM555">
        <v>103</v>
      </c>
      <c r="DO555">
        <v>60</v>
      </c>
      <c r="DQ555">
        <v>43</v>
      </c>
      <c r="DS555">
        <v>32</v>
      </c>
    </row>
    <row r="556" spans="1:123" ht="15" x14ac:dyDescent="0.2">
      <c r="A556" s="1" t="s">
        <v>1093</v>
      </c>
      <c r="B556" s="1">
        <v>11</v>
      </c>
      <c r="C556" s="3" t="s">
        <v>1094</v>
      </c>
      <c r="D556" s="8" t="s">
        <v>1247</v>
      </c>
      <c r="E556" s="1">
        <v>105</v>
      </c>
      <c r="F556" s="1"/>
      <c r="G556" s="11" t="s">
        <v>1282</v>
      </c>
      <c r="H556" s="1">
        <v>90</v>
      </c>
      <c r="I556" s="1"/>
      <c r="J556" s="11" t="s">
        <v>1279</v>
      </c>
      <c r="K556" s="1">
        <v>100</v>
      </c>
      <c r="L556" s="1"/>
      <c r="M556" s="11" t="s">
        <v>1288</v>
      </c>
      <c r="N556" s="1">
        <v>57.5</v>
      </c>
      <c r="O556" s="1"/>
      <c r="P556" s="11" t="s">
        <v>1285</v>
      </c>
      <c r="Q556" s="1">
        <v>53.5</v>
      </c>
      <c r="R556" s="1"/>
      <c r="S556" s="11" t="s">
        <v>1281</v>
      </c>
      <c r="T556" s="1">
        <v>58.5</v>
      </c>
      <c r="U556" s="1"/>
      <c r="V556" s="11" t="s">
        <v>1287</v>
      </c>
      <c r="W556" t="s">
        <v>1361</v>
      </c>
      <c r="Y556" t="s">
        <v>1282</v>
      </c>
      <c r="Z556" t="s">
        <v>1368</v>
      </c>
      <c r="AB556" t="s">
        <v>1279</v>
      </c>
      <c r="AC556" t="s">
        <v>1514</v>
      </c>
      <c r="AE556" t="s">
        <v>1288</v>
      </c>
      <c r="AF556" t="s">
        <v>1405</v>
      </c>
      <c r="AH556" t="s">
        <v>1285</v>
      </c>
      <c r="AI556" t="s">
        <v>1350</v>
      </c>
      <c r="AK556" t="s">
        <v>1281</v>
      </c>
      <c r="AL556" t="s">
        <v>1339</v>
      </c>
      <c r="AN556" t="s">
        <v>1287</v>
      </c>
      <c r="AO556">
        <v>91</v>
      </c>
      <c r="AQ556" t="s">
        <v>1282</v>
      </c>
      <c r="AR556">
        <v>107.5</v>
      </c>
      <c r="AT556" t="s">
        <v>1279</v>
      </c>
      <c r="AU556">
        <v>108.5</v>
      </c>
      <c r="AW556" t="s">
        <v>1288</v>
      </c>
      <c r="AX556">
        <v>44</v>
      </c>
      <c r="AZ556" t="s">
        <v>1324</v>
      </c>
      <c r="BA556">
        <v>11</v>
      </c>
      <c r="BC556" t="s">
        <v>1281</v>
      </c>
      <c r="BD556">
        <v>32</v>
      </c>
      <c r="BF556" t="s">
        <v>1287</v>
      </c>
      <c r="BG556">
        <v>78</v>
      </c>
      <c r="BI556" t="s">
        <v>1282</v>
      </c>
      <c r="BJ556">
        <v>101</v>
      </c>
      <c r="BL556" t="s">
        <v>1279</v>
      </c>
      <c r="BM556">
        <v>81</v>
      </c>
      <c r="BO556" t="s">
        <v>1288</v>
      </c>
      <c r="BP556">
        <v>39</v>
      </c>
      <c r="BR556" t="s">
        <v>1324</v>
      </c>
      <c r="BS556">
        <v>43</v>
      </c>
      <c r="BU556" t="s">
        <v>1281</v>
      </c>
      <c r="BV556">
        <v>65</v>
      </c>
      <c r="BX556" t="s">
        <v>1273</v>
      </c>
      <c r="BY556">
        <v>86</v>
      </c>
      <c r="CA556" t="s">
        <v>1282</v>
      </c>
      <c r="CB556">
        <v>123</v>
      </c>
      <c r="CD556" t="s">
        <v>1279</v>
      </c>
      <c r="CE556">
        <v>105</v>
      </c>
      <c r="CG556" t="s">
        <v>1288</v>
      </c>
      <c r="CH556">
        <v>53</v>
      </c>
      <c r="CJ556" t="s">
        <v>1324</v>
      </c>
      <c r="CK556">
        <v>50</v>
      </c>
      <c r="CM556" t="s">
        <v>1281</v>
      </c>
      <c r="CN556">
        <v>52</v>
      </c>
      <c r="CP556" t="s">
        <v>1325</v>
      </c>
      <c r="CQ556">
        <v>74</v>
      </c>
      <c r="CS556" t="s">
        <v>1282</v>
      </c>
      <c r="CT556">
        <v>94</v>
      </c>
      <c r="CV556" t="s">
        <v>1279</v>
      </c>
      <c r="CW556">
        <v>76</v>
      </c>
      <c r="CY556" t="s">
        <v>1288</v>
      </c>
      <c r="CZ556">
        <v>37</v>
      </c>
      <c r="DB556" t="s">
        <v>1324</v>
      </c>
      <c r="DC556">
        <v>51</v>
      </c>
      <c r="DE556" t="s">
        <v>1281</v>
      </c>
      <c r="DF556">
        <v>30</v>
      </c>
      <c r="DH556" t="s">
        <v>1325</v>
      </c>
      <c r="DI556">
        <v>82</v>
      </c>
      <c r="DK556">
        <v>97</v>
      </c>
      <c r="DM556">
        <v>112</v>
      </c>
      <c r="DO556">
        <v>65</v>
      </c>
      <c r="DQ556">
        <v>29</v>
      </c>
      <c r="DS556">
        <v>36</v>
      </c>
    </row>
    <row r="557" spans="1:123" ht="15" x14ac:dyDescent="0.2">
      <c r="A557" s="1" t="s">
        <v>1095</v>
      </c>
      <c r="B557" s="1">
        <v>11</v>
      </c>
      <c r="C557" s="3" t="s">
        <v>1096</v>
      </c>
      <c r="D557" s="8" t="s">
        <v>1247</v>
      </c>
      <c r="E557" s="1">
        <v>110</v>
      </c>
      <c r="F557" s="1"/>
      <c r="G557" s="11" t="s">
        <v>1282</v>
      </c>
      <c r="H557" s="1">
        <v>75</v>
      </c>
      <c r="I557" s="1"/>
      <c r="J557" s="11" t="s">
        <v>1279</v>
      </c>
      <c r="K557" s="1">
        <v>86</v>
      </c>
      <c r="L557" s="1"/>
      <c r="M557" s="11" t="s">
        <v>1288</v>
      </c>
      <c r="N557" s="1">
        <v>66</v>
      </c>
      <c r="O557" s="1"/>
      <c r="P557" s="11" t="s">
        <v>1285</v>
      </c>
      <c r="Q557" s="1">
        <v>56</v>
      </c>
      <c r="R557" s="1"/>
      <c r="S557" s="11" t="s">
        <v>1281</v>
      </c>
      <c r="T557" s="1">
        <v>65.5</v>
      </c>
      <c r="U557" s="1"/>
      <c r="V557" s="11" t="s">
        <v>1287</v>
      </c>
      <c r="W557" t="s">
        <v>1344</v>
      </c>
      <c r="Y557" t="s">
        <v>1282</v>
      </c>
      <c r="Z557" t="s">
        <v>1359</v>
      </c>
      <c r="AB557" t="s">
        <v>1279</v>
      </c>
      <c r="AC557" t="s">
        <v>1428</v>
      </c>
      <c r="AE557" t="s">
        <v>1288</v>
      </c>
      <c r="AF557" t="s">
        <v>1343</v>
      </c>
      <c r="AH557" t="s">
        <v>1285</v>
      </c>
      <c r="AI557" t="s">
        <v>1331</v>
      </c>
      <c r="AK557" t="s">
        <v>1281</v>
      </c>
      <c r="AL557" t="s">
        <v>1407</v>
      </c>
      <c r="AN557" t="s">
        <v>1287</v>
      </c>
      <c r="AO557">
        <v>90.5</v>
      </c>
      <c r="AQ557" t="s">
        <v>1282</v>
      </c>
      <c r="AR557">
        <v>70.5</v>
      </c>
      <c r="AT557" t="s">
        <v>1279</v>
      </c>
      <c r="AU557">
        <v>100.5</v>
      </c>
      <c r="AW557" t="s">
        <v>1288</v>
      </c>
      <c r="AX557">
        <v>34</v>
      </c>
      <c r="AZ557" t="s">
        <v>1324</v>
      </c>
      <c r="BA557">
        <v>43.5</v>
      </c>
      <c r="BC557" t="s">
        <v>1281</v>
      </c>
      <c r="BD557">
        <v>71</v>
      </c>
      <c r="BF557" t="s">
        <v>1287</v>
      </c>
      <c r="BG557">
        <v>100</v>
      </c>
      <c r="BI557" t="s">
        <v>1282</v>
      </c>
      <c r="BJ557">
        <v>99</v>
      </c>
      <c r="BL557" t="s">
        <v>1279</v>
      </c>
      <c r="BM557">
        <v>108.5</v>
      </c>
      <c r="BO557" t="s">
        <v>1288</v>
      </c>
      <c r="BP557">
        <v>38</v>
      </c>
      <c r="BR557" t="s">
        <v>1324</v>
      </c>
      <c r="BS557">
        <v>53</v>
      </c>
      <c r="BU557" t="s">
        <v>1281</v>
      </c>
      <c r="BV557">
        <v>74</v>
      </c>
      <c r="BX557" t="s">
        <v>1273</v>
      </c>
      <c r="BY557">
        <v>96</v>
      </c>
      <c r="CA557" t="s">
        <v>1282</v>
      </c>
      <c r="CB557">
        <v>111</v>
      </c>
      <c r="CD557" t="s">
        <v>1279</v>
      </c>
      <c r="CE557">
        <v>88</v>
      </c>
      <c r="CG557" t="s">
        <v>1310</v>
      </c>
      <c r="CH557">
        <v>59</v>
      </c>
      <c r="CJ557" t="s">
        <v>1324</v>
      </c>
      <c r="CK557">
        <v>47</v>
      </c>
      <c r="CM557" t="s">
        <v>1281</v>
      </c>
      <c r="CN557">
        <v>72</v>
      </c>
      <c r="CP557" t="s">
        <v>1325</v>
      </c>
      <c r="CQ557">
        <v>67</v>
      </c>
      <c r="CS557" t="s">
        <v>1282</v>
      </c>
      <c r="CT557">
        <v>71</v>
      </c>
      <c r="CV557" t="s">
        <v>1279</v>
      </c>
      <c r="CW557">
        <v>89</v>
      </c>
      <c r="CY557" t="s">
        <v>1310</v>
      </c>
      <c r="CZ557">
        <v>34</v>
      </c>
      <c r="DB557" t="s">
        <v>1324</v>
      </c>
      <c r="DC557">
        <v>66</v>
      </c>
      <c r="DE557" t="s">
        <v>1281</v>
      </c>
      <c r="DF557">
        <v>73</v>
      </c>
      <c r="DH557" t="s">
        <v>1325</v>
      </c>
      <c r="DI557">
        <v>90</v>
      </c>
      <c r="DK557">
        <v>93</v>
      </c>
      <c r="DM557">
        <v>105</v>
      </c>
      <c r="DO557">
        <v>69</v>
      </c>
      <c r="DQ557">
        <v>45</v>
      </c>
      <c r="DS557">
        <v>30</v>
      </c>
    </row>
    <row r="558" spans="1:123" ht="15" x14ac:dyDescent="0.2">
      <c r="A558" s="1" t="s">
        <v>1097</v>
      </c>
      <c r="B558" s="1">
        <v>11</v>
      </c>
      <c r="C558" s="3" t="s">
        <v>1098</v>
      </c>
      <c r="D558" s="8" t="s">
        <v>1247</v>
      </c>
      <c r="E558" s="1">
        <v>104</v>
      </c>
      <c r="F558" s="1"/>
      <c r="G558" s="11" t="s">
        <v>1282</v>
      </c>
      <c r="H558" s="1">
        <v>71</v>
      </c>
      <c r="I558" s="1"/>
      <c r="J558" s="11" t="s">
        <v>1279</v>
      </c>
      <c r="K558" s="1">
        <v>120</v>
      </c>
      <c r="L558" s="1"/>
      <c r="M558" s="11" t="s">
        <v>1288</v>
      </c>
      <c r="N558" s="1">
        <v>49.5</v>
      </c>
      <c r="O558" s="1"/>
      <c r="P558" s="11" t="s">
        <v>1285</v>
      </c>
      <c r="Q558" s="1">
        <v>35</v>
      </c>
      <c r="R558" s="1"/>
      <c r="S558" s="11" t="s">
        <v>1281</v>
      </c>
      <c r="T558" s="1">
        <v>67</v>
      </c>
      <c r="U558" s="1"/>
      <c r="V558" s="11" t="s">
        <v>1287</v>
      </c>
      <c r="W558" t="s">
        <v>1373</v>
      </c>
      <c r="Y558" t="s">
        <v>1282</v>
      </c>
      <c r="Z558" t="s">
        <v>1327</v>
      </c>
      <c r="AB558" t="s">
        <v>1279</v>
      </c>
      <c r="AC558" t="s">
        <v>1429</v>
      </c>
      <c r="AE558" t="s">
        <v>1288</v>
      </c>
      <c r="AF558" t="s">
        <v>1405</v>
      </c>
      <c r="AH558" t="s">
        <v>1285</v>
      </c>
      <c r="AI558" t="s">
        <v>1405</v>
      </c>
      <c r="AK558" t="s">
        <v>1281</v>
      </c>
      <c r="AL558" t="s">
        <v>1372</v>
      </c>
      <c r="AN558" t="s">
        <v>1287</v>
      </c>
      <c r="AO558">
        <v>93</v>
      </c>
      <c r="AQ558" t="s">
        <v>1282</v>
      </c>
      <c r="AR558">
        <v>72.5</v>
      </c>
      <c r="AT558" t="s">
        <v>1279</v>
      </c>
      <c r="AU558">
        <v>106.5</v>
      </c>
      <c r="AW558" t="s">
        <v>1288</v>
      </c>
      <c r="AX558">
        <v>26.5</v>
      </c>
      <c r="AZ558" t="s">
        <v>1324</v>
      </c>
      <c r="BA558">
        <v>31</v>
      </c>
      <c r="BC558" t="s">
        <v>1281</v>
      </c>
      <c r="BD558">
        <v>49.5</v>
      </c>
      <c r="BF558" t="s">
        <v>1287</v>
      </c>
      <c r="BG558">
        <v>107</v>
      </c>
      <c r="BI558" t="s">
        <v>1282</v>
      </c>
      <c r="BJ558">
        <v>94</v>
      </c>
      <c r="BL558" t="s">
        <v>1279</v>
      </c>
      <c r="BM558">
        <v>115</v>
      </c>
      <c r="BO558" t="s">
        <v>1288</v>
      </c>
      <c r="BP558">
        <v>49</v>
      </c>
      <c r="BR558" t="s">
        <v>1324</v>
      </c>
      <c r="BS558">
        <v>39</v>
      </c>
      <c r="BU558" t="s">
        <v>1281</v>
      </c>
      <c r="BV558">
        <v>74</v>
      </c>
      <c r="BX558" t="s">
        <v>1273</v>
      </c>
      <c r="BY558">
        <v>109</v>
      </c>
      <c r="CA558" t="s">
        <v>1282</v>
      </c>
      <c r="CB558">
        <v>123</v>
      </c>
      <c r="CD558" t="s">
        <v>1279</v>
      </c>
      <c r="CE558">
        <v>114</v>
      </c>
      <c r="CG558" t="s">
        <v>1288</v>
      </c>
      <c r="CH558">
        <v>67</v>
      </c>
      <c r="CJ558" t="s">
        <v>1324</v>
      </c>
      <c r="CK558">
        <v>52</v>
      </c>
      <c r="CM558" t="s">
        <v>1281</v>
      </c>
      <c r="CN558">
        <v>61</v>
      </c>
      <c r="CP558" t="s">
        <v>1325</v>
      </c>
      <c r="CQ558">
        <v>88</v>
      </c>
      <c r="CS558" t="s">
        <v>1282</v>
      </c>
      <c r="CT558">
        <v>129</v>
      </c>
      <c r="CV558" t="s">
        <v>1279</v>
      </c>
      <c r="CW558">
        <v>98.5</v>
      </c>
      <c r="CY558" t="s">
        <v>1288</v>
      </c>
      <c r="CZ558">
        <v>50</v>
      </c>
      <c r="DB558" t="s">
        <v>1324</v>
      </c>
      <c r="DC558">
        <v>66</v>
      </c>
      <c r="DE558" t="s">
        <v>1281</v>
      </c>
      <c r="DF558">
        <v>68</v>
      </c>
      <c r="DH558" t="s">
        <v>1325</v>
      </c>
      <c r="DI558">
        <v>107</v>
      </c>
      <c r="DK558">
        <v>102</v>
      </c>
      <c r="DM558">
        <v>128</v>
      </c>
      <c r="DO558">
        <v>67</v>
      </c>
      <c r="DQ558">
        <v>44</v>
      </c>
      <c r="DS558">
        <v>42</v>
      </c>
    </row>
    <row r="559" spans="1:123" ht="15" x14ac:dyDescent="0.2">
      <c r="A559" s="1" t="s">
        <v>1099</v>
      </c>
      <c r="B559" s="1">
        <v>11</v>
      </c>
      <c r="C559" s="3" t="s">
        <v>1100</v>
      </c>
      <c r="D559" s="8" t="s">
        <v>1247</v>
      </c>
      <c r="E559" s="1">
        <v>109</v>
      </c>
      <c r="F559" s="1"/>
      <c r="G559" s="11" t="s">
        <v>1282</v>
      </c>
      <c r="H559" s="1">
        <v>68</v>
      </c>
      <c r="I559" s="1"/>
      <c r="J559" s="11" t="s">
        <v>1279</v>
      </c>
      <c r="K559" s="1">
        <v>87</v>
      </c>
      <c r="L559" s="1"/>
      <c r="M559" s="11" t="s">
        <v>1288</v>
      </c>
      <c r="N559" s="1">
        <v>65.5</v>
      </c>
      <c r="O559" s="1"/>
      <c r="P559" s="11" t="s">
        <v>1285</v>
      </c>
      <c r="Q559" s="1">
        <v>61</v>
      </c>
      <c r="R559" s="1"/>
      <c r="S559" s="11" t="s">
        <v>1281</v>
      </c>
      <c r="T559" s="1">
        <v>65</v>
      </c>
      <c r="U559" s="1"/>
      <c r="V559" s="11" t="s">
        <v>1287</v>
      </c>
      <c r="W559" t="s">
        <v>1408</v>
      </c>
      <c r="Y559" t="s">
        <v>1282</v>
      </c>
      <c r="Z559" t="s">
        <v>1457</v>
      </c>
      <c r="AB559" t="s">
        <v>1279</v>
      </c>
      <c r="AC559" t="s">
        <v>1344</v>
      </c>
      <c r="AE559" t="s">
        <v>1288</v>
      </c>
      <c r="AF559" t="s">
        <v>1390</v>
      </c>
      <c r="AH559" t="s">
        <v>1285</v>
      </c>
      <c r="AI559" t="s">
        <v>1400</v>
      </c>
      <c r="AK559" t="s">
        <v>1281</v>
      </c>
      <c r="AL559" t="s">
        <v>1407</v>
      </c>
      <c r="AN559" t="s">
        <v>1287</v>
      </c>
      <c r="AO559">
        <v>89.5</v>
      </c>
      <c r="AQ559" t="s">
        <v>1282</v>
      </c>
      <c r="AR559">
        <v>87.5</v>
      </c>
      <c r="AT559" t="s">
        <v>1279</v>
      </c>
      <c r="AU559">
        <v>84.5</v>
      </c>
      <c r="AW559" t="s">
        <v>1288</v>
      </c>
      <c r="AX559">
        <v>26</v>
      </c>
      <c r="AZ559" t="s">
        <v>1324</v>
      </c>
      <c r="BA559">
        <v>55.5</v>
      </c>
      <c r="BC559" t="s">
        <v>1281</v>
      </c>
      <c r="BD559">
        <v>64</v>
      </c>
      <c r="BF559" t="s">
        <v>1287</v>
      </c>
      <c r="BG559">
        <v>91</v>
      </c>
      <c r="BI559" t="s">
        <v>1282</v>
      </c>
      <c r="BJ559">
        <v>106</v>
      </c>
      <c r="BL559" t="s">
        <v>1279</v>
      </c>
      <c r="BM559">
        <v>79</v>
      </c>
      <c r="BO559" t="s">
        <v>1288</v>
      </c>
      <c r="BP559">
        <v>47</v>
      </c>
      <c r="BR559" t="s">
        <v>1324</v>
      </c>
      <c r="BS559">
        <v>47</v>
      </c>
      <c r="BU559" t="s">
        <v>1281</v>
      </c>
      <c r="BV559">
        <v>77</v>
      </c>
      <c r="BX559" t="s">
        <v>1273</v>
      </c>
      <c r="BY559">
        <v>91</v>
      </c>
      <c r="CA559" t="s">
        <v>1282</v>
      </c>
      <c r="CB559">
        <v>110</v>
      </c>
      <c r="CD559" t="s">
        <v>1279</v>
      </c>
      <c r="CE559">
        <v>84</v>
      </c>
      <c r="CG559" t="s">
        <v>1288</v>
      </c>
      <c r="CH559">
        <v>48</v>
      </c>
      <c r="CJ559" t="s">
        <v>1324</v>
      </c>
      <c r="CK559">
        <v>64</v>
      </c>
      <c r="CM559" t="s">
        <v>1281</v>
      </c>
      <c r="CN559">
        <v>54</v>
      </c>
      <c r="CP559" t="s">
        <v>1325</v>
      </c>
      <c r="CQ559">
        <v>83</v>
      </c>
      <c r="CS559" t="s">
        <v>1282</v>
      </c>
      <c r="CT559">
        <v>93</v>
      </c>
      <c r="CV559" t="s">
        <v>1279</v>
      </c>
      <c r="CW559">
        <v>79</v>
      </c>
      <c r="CY559" t="s">
        <v>1288</v>
      </c>
      <c r="CZ559">
        <v>30</v>
      </c>
      <c r="DB559" t="s">
        <v>1324</v>
      </c>
      <c r="DC559">
        <v>84</v>
      </c>
      <c r="DE559" t="s">
        <v>1281</v>
      </c>
      <c r="DF559">
        <v>51</v>
      </c>
      <c r="DH559" t="s">
        <v>1325</v>
      </c>
      <c r="DI559">
        <v>108</v>
      </c>
      <c r="DK559">
        <v>86</v>
      </c>
      <c r="DM559">
        <v>114</v>
      </c>
      <c r="DO559">
        <v>66</v>
      </c>
      <c r="DQ559">
        <v>42</v>
      </c>
      <c r="DS559">
        <v>30</v>
      </c>
    </row>
    <row r="560" spans="1:123" ht="15" x14ac:dyDescent="0.2">
      <c r="A560" s="1" t="s">
        <v>1101</v>
      </c>
      <c r="B560" s="1">
        <v>11</v>
      </c>
      <c r="C560" s="3" t="s">
        <v>1102</v>
      </c>
      <c r="D560" s="8" t="s">
        <v>1247</v>
      </c>
      <c r="E560" s="1">
        <v>106</v>
      </c>
      <c r="F560" s="1"/>
      <c r="G560" s="11" t="s">
        <v>1282</v>
      </c>
      <c r="H560" s="1">
        <v>67</v>
      </c>
      <c r="I560" s="1"/>
      <c r="J560" s="11" t="s">
        <v>1279</v>
      </c>
      <c r="K560" s="1">
        <v>106</v>
      </c>
      <c r="L560" s="1"/>
      <c r="M560" s="11" t="s">
        <v>1288</v>
      </c>
      <c r="N560" s="1">
        <v>43</v>
      </c>
      <c r="O560" s="1"/>
      <c r="P560" s="11" t="s">
        <v>1285</v>
      </c>
      <c r="Q560" s="1">
        <v>56</v>
      </c>
      <c r="R560" s="1"/>
      <c r="S560" s="11" t="s">
        <v>1281</v>
      </c>
      <c r="T560" s="1">
        <v>74</v>
      </c>
      <c r="U560" s="1"/>
      <c r="V560" s="11" t="s">
        <v>1287</v>
      </c>
      <c r="W560" t="s">
        <v>1452</v>
      </c>
      <c r="Y560" t="s">
        <v>1282</v>
      </c>
      <c r="Z560" t="s">
        <v>1377</v>
      </c>
      <c r="AB560" t="s">
        <v>1279</v>
      </c>
      <c r="AC560" t="s">
        <v>1440</v>
      </c>
      <c r="AE560" t="s">
        <v>1288</v>
      </c>
      <c r="AF560" t="s">
        <v>1363</v>
      </c>
      <c r="AH560" t="s">
        <v>1285</v>
      </c>
      <c r="AI560" t="s">
        <v>1346</v>
      </c>
      <c r="AK560" t="s">
        <v>1281</v>
      </c>
      <c r="AL560" t="s">
        <v>1333</v>
      </c>
      <c r="AN560" t="s">
        <v>1287</v>
      </c>
      <c r="AO560">
        <v>95</v>
      </c>
      <c r="AQ560" t="s">
        <v>1282</v>
      </c>
      <c r="AR560">
        <v>53.5</v>
      </c>
      <c r="AT560" t="s">
        <v>1279</v>
      </c>
      <c r="AU560">
        <v>106.5</v>
      </c>
      <c r="AW560" t="s">
        <v>1288</v>
      </c>
      <c r="AX560">
        <v>37</v>
      </c>
      <c r="AZ560" t="s">
        <v>1324</v>
      </c>
      <c r="BA560">
        <v>17</v>
      </c>
      <c r="BC560" t="s">
        <v>1281</v>
      </c>
      <c r="BD560">
        <v>56.5</v>
      </c>
      <c r="BF560" t="s">
        <v>1287</v>
      </c>
      <c r="BG560">
        <v>102</v>
      </c>
      <c r="BI560" t="s">
        <v>1282</v>
      </c>
      <c r="BJ560">
        <v>80</v>
      </c>
      <c r="BL560" t="s">
        <v>1279</v>
      </c>
      <c r="BM560">
        <v>110</v>
      </c>
      <c r="BO560" t="s">
        <v>1288</v>
      </c>
      <c r="BP560">
        <v>41</v>
      </c>
      <c r="BR560" t="s">
        <v>1324</v>
      </c>
      <c r="BS560">
        <v>45</v>
      </c>
      <c r="BU560" t="s">
        <v>1281</v>
      </c>
      <c r="BV560">
        <v>68</v>
      </c>
      <c r="BX560" t="s">
        <v>1273</v>
      </c>
      <c r="BY560">
        <v>98</v>
      </c>
      <c r="CA560" t="s">
        <v>1282</v>
      </c>
      <c r="CB560">
        <v>93</v>
      </c>
      <c r="CD560" t="s">
        <v>1279</v>
      </c>
      <c r="CE560">
        <v>107</v>
      </c>
      <c r="CG560" t="s">
        <v>1288</v>
      </c>
      <c r="CH560">
        <v>33</v>
      </c>
      <c r="CJ560" t="s">
        <v>1324</v>
      </c>
      <c r="CK560">
        <v>22</v>
      </c>
      <c r="CM560" t="s">
        <v>1281</v>
      </c>
      <c r="CN560">
        <v>49</v>
      </c>
      <c r="CP560" t="s">
        <v>1325</v>
      </c>
      <c r="CQ560">
        <v>88</v>
      </c>
      <c r="CS560" t="s">
        <v>1282</v>
      </c>
      <c r="CT560">
        <v>58</v>
      </c>
      <c r="CV560" t="s">
        <v>1279</v>
      </c>
      <c r="CW560">
        <v>107</v>
      </c>
      <c r="CY560" t="s">
        <v>1288</v>
      </c>
      <c r="CZ560">
        <v>31</v>
      </c>
      <c r="DB560" t="s">
        <v>1324</v>
      </c>
      <c r="DC560">
        <v>61</v>
      </c>
      <c r="DE560" t="s">
        <v>1281</v>
      </c>
      <c r="DF560">
        <v>32</v>
      </c>
      <c r="DH560" t="s">
        <v>1325</v>
      </c>
      <c r="DI560">
        <v>0</v>
      </c>
      <c r="DK560">
        <v>0</v>
      </c>
      <c r="DM560">
        <v>0</v>
      </c>
      <c r="DO560">
        <v>0</v>
      </c>
      <c r="DQ560">
        <v>0</v>
      </c>
      <c r="DS560">
        <v>0</v>
      </c>
    </row>
    <row r="561" spans="1:123" ht="15" x14ac:dyDescent="0.2">
      <c r="A561" s="1" t="s">
        <v>1103</v>
      </c>
      <c r="B561" s="1">
        <v>11</v>
      </c>
      <c r="C561" s="3" t="s">
        <v>1104</v>
      </c>
      <c r="D561" s="8" t="s">
        <v>1247</v>
      </c>
      <c r="E561" s="1">
        <v>107</v>
      </c>
      <c r="F561" s="1"/>
      <c r="G561" s="11" t="s">
        <v>1282</v>
      </c>
      <c r="H561" s="1">
        <v>72</v>
      </c>
      <c r="I561" s="1"/>
      <c r="J561" s="11" t="s">
        <v>1279</v>
      </c>
      <c r="K561" s="1">
        <v>116</v>
      </c>
      <c r="L561" s="1"/>
      <c r="M561" s="11" t="s">
        <v>1288</v>
      </c>
      <c r="N561" s="1">
        <v>42</v>
      </c>
      <c r="O561" s="1"/>
      <c r="P561" s="11" t="s">
        <v>1285</v>
      </c>
      <c r="Q561" s="1">
        <v>51.5</v>
      </c>
      <c r="R561" s="1"/>
      <c r="S561" s="11" t="s">
        <v>1281</v>
      </c>
      <c r="T561" s="1">
        <v>62</v>
      </c>
      <c r="U561" s="1"/>
      <c r="V561" s="11" t="s">
        <v>1287</v>
      </c>
      <c r="W561" t="s">
        <v>1332</v>
      </c>
      <c r="Y561" t="s">
        <v>1282</v>
      </c>
      <c r="Z561" t="s">
        <v>1331</v>
      </c>
      <c r="AB561" t="s">
        <v>1279</v>
      </c>
      <c r="AC561" t="s">
        <v>1515</v>
      </c>
      <c r="AE561" t="s">
        <v>1288</v>
      </c>
      <c r="AF561" t="s">
        <v>1413</v>
      </c>
      <c r="AH561" t="s">
        <v>1285</v>
      </c>
      <c r="AI561" t="s">
        <v>1382</v>
      </c>
      <c r="AK561" t="s">
        <v>1281</v>
      </c>
      <c r="AL561" t="s">
        <v>1392</v>
      </c>
      <c r="AN561" t="s">
        <v>1287</v>
      </c>
      <c r="AO561">
        <v>99.5</v>
      </c>
      <c r="AQ561" t="s">
        <v>1282</v>
      </c>
      <c r="AR561">
        <v>63.5</v>
      </c>
      <c r="AT561" t="s">
        <v>1279</v>
      </c>
      <c r="AU561">
        <v>115.5</v>
      </c>
      <c r="AW561" t="s">
        <v>1288</v>
      </c>
      <c r="AX561">
        <v>21</v>
      </c>
      <c r="AZ561" t="s">
        <v>1324</v>
      </c>
      <c r="BA561">
        <v>45</v>
      </c>
      <c r="BC561" t="s">
        <v>1281</v>
      </c>
      <c r="BD561">
        <v>44</v>
      </c>
      <c r="BF561" t="s">
        <v>1287</v>
      </c>
      <c r="BG561">
        <v>108</v>
      </c>
      <c r="BI561" t="s">
        <v>1282</v>
      </c>
      <c r="BJ561">
        <v>74</v>
      </c>
      <c r="BL561" t="s">
        <v>1279</v>
      </c>
      <c r="BM561">
        <v>122</v>
      </c>
      <c r="BO561" t="s">
        <v>1288</v>
      </c>
      <c r="BP561">
        <v>37</v>
      </c>
      <c r="BR561" t="s">
        <v>1324</v>
      </c>
      <c r="BS561">
        <v>56</v>
      </c>
      <c r="BU561" t="s">
        <v>1281</v>
      </c>
      <c r="BV561">
        <v>82</v>
      </c>
      <c r="BX561" t="s">
        <v>1273</v>
      </c>
      <c r="BY561">
        <v>101</v>
      </c>
      <c r="CA561" t="s">
        <v>1282</v>
      </c>
      <c r="CB561">
        <v>81</v>
      </c>
      <c r="CD561" t="s">
        <v>1279</v>
      </c>
      <c r="CE561">
        <v>123</v>
      </c>
      <c r="CG561" t="s">
        <v>1288</v>
      </c>
      <c r="CH561">
        <v>37</v>
      </c>
      <c r="CJ561" t="s">
        <v>1324</v>
      </c>
      <c r="CK561">
        <v>56</v>
      </c>
      <c r="CM561" t="s">
        <v>1281</v>
      </c>
      <c r="CN561">
        <v>67</v>
      </c>
      <c r="CP561" t="s">
        <v>1325</v>
      </c>
      <c r="CQ561">
        <v>83</v>
      </c>
      <c r="CS561" t="s">
        <v>1282</v>
      </c>
      <c r="CT561">
        <v>62</v>
      </c>
      <c r="CV561" t="s">
        <v>1279</v>
      </c>
      <c r="CW561">
        <v>115</v>
      </c>
      <c r="CY561" t="s">
        <v>1288</v>
      </c>
      <c r="CZ561">
        <v>40</v>
      </c>
      <c r="DB561" t="s">
        <v>1324</v>
      </c>
      <c r="DC561">
        <v>55</v>
      </c>
      <c r="DE561" t="s">
        <v>1281</v>
      </c>
      <c r="DF561">
        <v>46</v>
      </c>
      <c r="DH561" t="s">
        <v>1325</v>
      </c>
      <c r="DI561">
        <v>106</v>
      </c>
      <c r="DK561">
        <v>66</v>
      </c>
      <c r="DM561">
        <v>139</v>
      </c>
      <c r="DO561">
        <v>60</v>
      </c>
      <c r="DQ561">
        <v>45</v>
      </c>
      <c r="DS561">
        <v>42</v>
      </c>
    </row>
    <row r="562" spans="1:123" ht="15" x14ac:dyDescent="0.2">
      <c r="A562" s="4" t="s">
        <v>1105</v>
      </c>
      <c r="B562" s="1">
        <v>11</v>
      </c>
      <c r="C562" s="3" t="s">
        <v>1106</v>
      </c>
      <c r="D562" s="8" t="s">
        <v>1247</v>
      </c>
      <c r="E562" s="1">
        <v>95</v>
      </c>
      <c r="F562" s="1"/>
      <c r="G562" s="11" t="s">
        <v>1282</v>
      </c>
      <c r="H562" s="1">
        <v>101</v>
      </c>
      <c r="I562" s="1"/>
      <c r="J562" s="11" t="s">
        <v>1279</v>
      </c>
      <c r="K562" s="1">
        <v>84</v>
      </c>
      <c r="L562" s="1"/>
      <c r="M562" s="11" t="s">
        <v>1288</v>
      </c>
      <c r="N562" s="1">
        <v>61.5</v>
      </c>
      <c r="O562" s="1"/>
      <c r="P562" s="11" t="s">
        <v>1285</v>
      </c>
      <c r="Q562" s="1">
        <v>46</v>
      </c>
      <c r="R562" s="1"/>
      <c r="S562" s="11" t="s">
        <v>1281</v>
      </c>
      <c r="T562" s="1">
        <v>59</v>
      </c>
      <c r="U562" s="1"/>
      <c r="V562" s="11" t="s">
        <v>1287</v>
      </c>
      <c r="W562" t="s">
        <v>1373</v>
      </c>
      <c r="Y562" t="s">
        <v>1282</v>
      </c>
      <c r="Z562" t="s">
        <v>1349</v>
      </c>
      <c r="AB562" t="s">
        <v>1279</v>
      </c>
      <c r="AC562" t="s">
        <v>1368</v>
      </c>
      <c r="AE562" t="s">
        <v>1288</v>
      </c>
      <c r="AF562" t="s">
        <v>1336</v>
      </c>
      <c r="AH562" t="s">
        <v>1285</v>
      </c>
      <c r="AI562" t="s">
        <v>1385</v>
      </c>
      <c r="AK562" t="s">
        <v>1281</v>
      </c>
      <c r="AL562" t="s">
        <v>1355</v>
      </c>
      <c r="AN562" t="s">
        <v>1287</v>
      </c>
      <c r="AO562">
        <v>83.5</v>
      </c>
      <c r="AQ562" t="s">
        <v>1282</v>
      </c>
      <c r="AR562">
        <v>90.5</v>
      </c>
      <c r="AT562" t="s">
        <v>1279</v>
      </c>
      <c r="AU562">
        <v>89.5</v>
      </c>
      <c r="AW562" t="s">
        <v>1288</v>
      </c>
      <c r="AX562">
        <v>53</v>
      </c>
      <c r="AZ562" t="s">
        <v>1324</v>
      </c>
      <c r="BA562">
        <v>34</v>
      </c>
      <c r="BC562" t="s">
        <v>1281</v>
      </c>
      <c r="BD562">
        <v>38.5</v>
      </c>
      <c r="BF562" t="s">
        <v>1287</v>
      </c>
      <c r="BG562">
        <v>0</v>
      </c>
      <c r="BJ562">
        <v>0</v>
      </c>
      <c r="BM562">
        <v>0</v>
      </c>
      <c r="BP562">
        <v>0</v>
      </c>
      <c r="BS562">
        <v>0</v>
      </c>
      <c r="BV562">
        <v>0</v>
      </c>
      <c r="BY562">
        <v>0</v>
      </c>
      <c r="CB562">
        <v>0</v>
      </c>
      <c r="CE562">
        <v>0</v>
      </c>
      <c r="CH562">
        <v>0</v>
      </c>
      <c r="CK562">
        <v>0</v>
      </c>
      <c r="CN562">
        <v>0</v>
      </c>
      <c r="CQ562">
        <v>0</v>
      </c>
      <c r="CT562">
        <v>0</v>
      </c>
      <c r="CW562">
        <v>0</v>
      </c>
      <c r="CZ562">
        <v>0</v>
      </c>
      <c r="DC562">
        <v>0</v>
      </c>
      <c r="DF562">
        <v>0</v>
      </c>
      <c r="DI562">
        <v>0</v>
      </c>
      <c r="DK562">
        <v>0</v>
      </c>
      <c r="DM562">
        <v>0</v>
      </c>
      <c r="DO562">
        <v>0</v>
      </c>
      <c r="DQ562">
        <v>0</v>
      </c>
      <c r="DS562">
        <v>0</v>
      </c>
    </row>
    <row r="563" spans="1:123" ht="15" x14ac:dyDescent="0.2">
      <c r="A563" s="1" t="s">
        <v>1107</v>
      </c>
      <c r="B563" s="1">
        <v>11</v>
      </c>
      <c r="C563" s="3" t="s">
        <v>918</v>
      </c>
      <c r="D563" s="8" t="s">
        <v>1247</v>
      </c>
      <c r="E563" s="1">
        <v>98</v>
      </c>
      <c r="F563" s="1"/>
      <c r="G563" s="11" t="s">
        <v>1282</v>
      </c>
      <c r="H563" s="1">
        <v>97</v>
      </c>
      <c r="I563" s="1"/>
      <c r="J563" s="11" t="s">
        <v>1279</v>
      </c>
      <c r="K563" s="1">
        <v>106</v>
      </c>
      <c r="L563" s="1"/>
      <c r="M563" s="11" t="s">
        <v>1288</v>
      </c>
      <c r="N563" s="1">
        <v>34.5</v>
      </c>
      <c r="O563" s="1"/>
      <c r="P563" s="11" t="s">
        <v>1285</v>
      </c>
      <c r="Q563" s="1">
        <v>39</v>
      </c>
      <c r="R563" s="1"/>
      <c r="S563" s="11" t="s">
        <v>1281</v>
      </c>
      <c r="T563" s="1">
        <v>67.5</v>
      </c>
      <c r="U563" s="1"/>
      <c r="V563" s="11" t="s">
        <v>1287</v>
      </c>
      <c r="W563" t="s">
        <v>1318</v>
      </c>
      <c r="Y563" t="s">
        <v>1282</v>
      </c>
      <c r="Z563" t="s">
        <v>1378</v>
      </c>
      <c r="AB563" t="s">
        <v>1279</v>
      </c>
      <c r="AC563" t="s">
        <v>1512</v>
      </c>
      <c r="AE563" t="s">
        <v>1288</v>
      </c>
      <c r="AF563" t="s">
        <v>1367</v>
      </c>
      <c r="AH563" t="s">
        <v>1285</v>
      </c>
      <c r="AI563" t="s">
        <v>1348</v>
      </c>
      <c r="AK563" t="s">
        <v>1281</v>
      </c>
      <c r="AL563" t="s">
        <v>1445</v>
      </c>
      <c r="AN563" t="s">
        <v>1287</v>
      </c>
      <c r="AO563">
        <v>95</v>
      </c>
      <c r="AQ563" t="s">
        <v>1282</v>
      </c>
      <c r="AR563">
        <v>86</v>
      </c>
      <c r="AT563" t="s">
        <v>1279</v>
      </c>
      <c r="AU563">
        <v>97.5</v>
      </c>
      <c r="AW563" t="s">
        <v>1288</v>
      </c>
      <c r="AX563">
        <v>57.5</v>
      </c>
      <c r="AZ563" t="s">
        <v>1324</v>
      </c>
      <c r="BA563">
        <v>17</v>
      </c>
      <c r="BC563" t="s">
        <v>1281</v>
      </c>
      <c r="BD563">
        <v>38.5</v>
      </c>
      <c r="BF563" t="s">
        <v>1287</v>
      </c>
      <c r="BG563">
        <v>94</v>
      </c>
      <c r="BI563" t="s">
        <v>1282</v>
      </c>
      <c r="BJ563">
        <v>98</v>
      </c>
      <c r="BL563" t="s">
        <v>1279</v>
      </c>
      <c r="BM563">
        <v>95.5</v>
      </c>
      <c r="BO563" t="s">
        <v>1288</v>
      </c>
      <c r="BP563">
        <v>34</v>
      </c>
      <c r="BR563" t="s">
        <v>1324</v>
      </c>
      <c r="BS563">
        <v>40</v>
      </c>
      <c r="BU563" t="s">
        <v>1281</v>
      </c>
      <c r="BV563">
        <v>77</v>
      </c>
      <c r="BX563" t="s">
        <v>1273</v>
      </c>
      <c r="BY563">
        <v>95</v>
      </c>
      <c r="CA563" t="s">
        <v>1282</v>
      </c>
      <c r="CB563">
        <v>113</v>
      </c>
      <c r="CD563" t="s">
        <v>1279</v>
      </c>
      <c r="CE563">
        <v>97</v>
      </c>
      <c r="CG563" t="s">
        <v>1288</v>
      </c>
      <c r="CH563">
        <v>47</v>
      </c>
      <c r="CJ563" t="s">
        <v>1324</v>
      </c>
      <c r="CK563">
        <v>52</v>
      </c>
      <c r="CM563" t="s">
        <v>1281</v>
      </c>
      <c r="CN563">
        <v>57</v>
      </c>
      <c r="CP563" t="s">
        <v>1325</v>
      </c>
      <c r="CQ563">
        <v>80</v>
      </c>
      <c r="CS563" t="s">
        <v>1282</v>
      </c>
      <c r="CT563">
        <v>77</v>
      </c>
      <c r="CV563" t="s">
        <v>1279</v>
      </c>
      <c r="CW563">
        <v>72.5</v>
      </c>
      <c r="CY563" t="s">
        <v>1288</v>
      </c>
      <c r="CZ563">
        <v>39</v>
      </c>
      <c r="DB563" t="s">
        <v>1324</v>
      </c>
      <c r="DC563">
        <v>73</v>
      </c>
      <c r="DE563" t="s">
        <v>1281</v>
      </c>
      <c r="DF563">
        <v>50</v>
      </c>
      <c r="DH563" t="s">
        <v>1325</v>
      </c>
      <c r="DI563">
        <v>91</v>
      </c>
      <c r="DK563">
        <v>82</v>
      </c>
      <c r="DM563">
        <v>123</v>
      </c>
      <c r="DO563">
        <v>64</v>
      </c>
      <c r="DQ563">
        <v>41</v>
      </c>
      <c r="DS563">
        <v>37</v>
      </c>
    </row>
    <row r="564" spans="1:123" ht="15" x14ac:dyDescent="0.2">
      <c r="A564" s="1" t="s">
        <v>1108</v>
      </c>
      <c r="B564" s="1">
        <v>11</v>
      </c>
      <c r="C564" s="3" t="s">
        <v>1109</v>
      </c>
      <c r="D564" s="8" t="s">
        <v>1247</v>
      </c>
      <c r="E564" s="1">
        <v>102</v>
      </c>
      <c r="F564" s="1"/>
      <c r="G564" s="11" t="s">
        <v>1282</v>
      </c>
      <c r="H564" s="1">
        <v>62</v>
      </c>
      <c r="I564" s="1"/>
      <c r="J564" s="11" t="s">
        <v>1279</v>
      </c>
      <c r="K564" s="1">
        <v>106</v>
      </c>
      <c r="L564" s="1"/>
      <c r="M564" s="11" t="s">
        <v>1288</v>
      </c>
      <c r="N564" s="1">
        <v>43.5</v>
      </c>
      <c r="O564" s="1"/>
      <c r="P564" s="11" t="s">
        <v>1285</v>
      </c>
      <c r="Q564" s="1">
        <v>60</v>
      </c>
      <c r="R564" s="1"/>
      <c r="S564" s="11" t="s">
        <v>1281</v>
      </c>
      <c r="T564" s="1">
        <v>67</v>
      </c>
      <c r="U564" s="1"/>
      <c r="V564" s="11" t="s">
        <v>1287</v>
      </c>
      <c r="W564" t="s">
        <v>1361</v>
      </c>
      <c r="Y564" t="s">
        <v>1282</v>
      </c>
      <c r="Z564" t="s">
        <v>1392</v>
      </c>
      <c r="AB564" t="s">
        <v>1279</v>
      </c>
      <c r="AC564" t="s">
        <v>1435</v>
      </c>
      <c r="AE564" t="s">
        <v>1288</v>
      </c>
      <c r="AF564" t="s">
        <v>1409</v>
      </c>
      <c r="AH564" t="s">
        <v>1285</v>
      </c>
      <c r="AI564" t="s">
        <v>1405</v>
      </c>
      <c r="AK564" t="s">
        <v>1281</v>
      </c>
      <c r="AL564" t="s">
        <v>1436</v>
      </c>
      <c r="AN564" t="s">
        <v>1287</v>
      </c>
      <c r="AO564">
        <v>95</v>
      </c>
      <c r="AQ564" t="s">
        <v>1282</v>
      </c>
      <c r="AR564">
        <v>85</v>
      </c>
      <c r="AT564" t="s">
        <v>1279</v>
      </c>
      <c r="AU564">
        <v>106</v>
      </c>
      <c r="AW564" t="s">
        <v>1288</v>
      </c>
      <c r="AX564">
        <v>26</v>
      </c>
      <c r="AZ564" t="s">
        <v>1324</v>
      </c>
      <c r="BA564">
        <v>32</v>
      </c>
      <c r="BC564" t="s">
        <v>1281</v>
      </c>
      <c r="BD564">
        <v>19.5</v>
      </c>
      <c r="BF564" t="s">
        <v>1287</v>
      </c>
      <c r="BG564">
        <v>93</v>
      </c>
      <c r="BI564" t="s">
        <v>1282</v>
      </c>
      <c r="BJ564">
        <v>91</v>
      </c>
      <c r="BL564" t="s">
        <v>1279</v>
      </c>
      <c r="BM564">
        <v>97.5</v>
      </c>
      <c r="BO564" t="s">
        <v>1288</v>
      </c>
      <c r="BP564">
        <v>38</v>
      </c>
      <c r="BR564" t="s">
        <v>1324</v>
      </c>
      <c r="BS564">
        <v>50</v>
      </c>
      <c r="BU564" t="s">
        <v>1281</v>
      </c>
      <c r="BV564">
        <v>63</v>
      </c>
      <c r="BX564" t="s">
        <v>1273</v>
      </c>
      <c r="BY564">
        <v>85</v>
      </c>
      <c r="CA564" t="s">
        <v>1282</v>
      </c>
      <c r="CB564">
        <v>89</v>
      </c>
      <c r="CD564" t="s">
        <v>1279</v>
      </c>
      <c r="CE564">
        <v>103.5</v>
      </c>
      <c r="CG564" t="s">
        <v>1288</v>
      </c>
      <c r="CH564">
        <v>43</v>
      </c>
      <c r="CJ564" t="s">
        <v>1324</v>
      </c>
      <c r="CK564">
        <v>55</v>
      </c>
      <c r="CM564" t="s">
        <v>1281</v>
      </c>
      <c r="CN564">
        <v>62</v>
      </c>
      <c r="CP564" t="s">
        <v>1325</v>
      </c>
      <c r="CQ564">
        <v>81</v>
      </c>
      <c r="CS564" t="s">
        <v>1282</v>
      </c>
      <c r="CT564">
        <v>52</v>
      </c>
      <c r="CV564" t="s">
        <v>1279</v>
      </c>
      <c r="CW564">
        <v>96</v>
      </c>
      <c r="CY564" t="s">
        <v>1288</v>
      </c>
      <c r="CZ564">
        <v>43</v>
      </c>
      <c r="DB564" t="s">
        <v>1324</v>
      </c>
      <c r="DC564">
        <v>43</v>
      </c>
      <c r="DE564" t="s">
        <v>1281</v>
      </c>
      <c r="DF564">
        <v>36</v>
      </c>
      <c r="DH564" t="s">
        <v>1325</v>
      </c>
      <c r="DI564">
        <v>105</v>
      </c>
      <c r="DK564">
        <v>74</v>
      </c>
      <c r="DM564">
        <v>127</v>
      </c>
      <c r="DO564">
        <v>53</v>
      </c>
      <c r="DQ564">
        <v>40</v>
      </c>
      <c r="DS564">
        <v>24</v>
      </c>
    </row>
    <row r="565" spans="1:123" ht="15" x14ac:dyDescent="0.2">
      <c r="A565" s="1" t="s">
        <v>1110</v>
      </c>
      <c r="B565" s="1">
        <v>11</v>
      </c>
      <c r="C565" s="3" t="s">
        <v>1111</v>
      </c>
      <c r="D565" s="8" t="s">
        <v>1247</v>
      </c>
      <c r="E565" s="1">
        <v>107</v>
      </c>
      <c r="F565" s="1"/>
      <c r="G565" s="11" t="s">
        <v>1282</v>
      </c>
      <c r="H565" s="1">
        <v>83</v>
      </c>
      <c r="I565" s="1"/>
      <c r="J565" s="11" t="s">
        <v>1279</v>
      </c>
      <c r="K565" s="1">
        <v>106</v>
      </c>
      <c r="L565" s="1"/>
      <c r="M565" s="11" t="s">
        <v>1288</v>
      </c>
      <c r="N565" s="1">
        <v>38.5</v>
      </c>
      <c r="O565" s="1"/>
      <c r="P565" s="11" t="s">
        <v>1285</v>
      </c>
      <c r="Q565" s="1">
        <v>51</v>
      </c>
      <c r="R565" s="1"/>
      <c r="S565" s="11" t="s">
        <v>1281</v>
      </c>
      <c r="T565" s="1">
        <v>53.5</v>
      </c>
      <c r="U565" s="1"/>
      <c r="V565" s="11" t="s">
        <v>1287</v>
      </c>
      <c r="W565" t="s">
        <v>1454</v>
      </c>
      <c r="Y565" t="s">
        <v>1282</v>
      </c>
      <c r="Z565" t="s">
        <v>1375</v>
      </c>
      <c r="AB565" t="s">
        <v>1279</v>
      </c>
      <c r="AC565" t="s">
        <v>1498</v>
      </c>
      <c r="AE565" t="s">
        <v>1288</v>
      </c>
      <c r="AF565" t="s">
        <v>1414</v>
      </c>
      <c r="AH565" t="s">
        <v>1285</v>
      </c>
      <c r="AI565" t="s">
        <v>1405</v>
      </c>
      <c r="AK565" t="s">
        <v>1281</v>
      </c>
      <c r="AL565" t="s">
        <v>1360</v>
      </c>
      <c r="AN565" t="s">
        <v>1287</v>
      </c>
      <c r="AO565">
        <v>94</v>
      </c>
      <c r="AQ565" t="s">
        <v>1282</v>
      </c>
      <c r="AR565">
        <v>63.5</v>
      </c>
      <c r="AT565" t="s">
        <v>1279</v>
      </c>
      <c r="AU565">
        <v>99</v>
      </c>
      <c r="AW565" t="s">
        <v>1288</v>
      </c>
      <c r="AX565">
        <v>29</v>
      </c>
      <c r="AZ565" t="s">
        <v>1324</v>
      </c>
      <c r="BA565">
        <v>24</v>
      </c>
      <c r="BC565" t="s">
        <v>1281</v>
      </c>
      <c r="BD565">
        <v>53.5</v>
      </c>
      <c r="BF565" t="s">
        <v>1287</v>
      </c>
      <c r="BG565">
        <v>96</v>
      </c>
      <c r="BI565" t="s">
        <v>1282</v>
      </c>
      <c r="BJ565">
        <v>89</v>
      </c>
      <c r="BL565" t="s">
        <v>1279</v>
      </c>
      <c r="BM565">
        <v>94.5</v>
      </c>
      <c r="BO565" t="s">
        <v>1288</v>
      </c>
      <c r="BP565">
        <v>22</v>
      </c>
      <c r="BR565" t="s">
        <v>1324</v>
      </c>
      <c r="BS565">
        <v>39</v>
      </c>
      <c r="BU565" t="s">
        <v>1281</v>
      </c>
      <c r="BV565">
        <v>69</v>
      </c>
      <c r="BX565" t="s">
        <v>1273</v>
      </c>
      <c r="BY565">
        <v>85</v>
      </c>
      <c r="CA565" t="s">
        <v>1282</v>
      </c>
      <c r="CB565">
        <v>89</v>
      </c>
      <c r="CD565" t="s">
        <v>1279</v>
      </c>
      <c r="CE565">
        <v>113.5</v>
      </c>
      <c r="CG565" t="s">
        <v>1288</v>
      </c>
      <c r="CH565">
        <v>50</v>
      </c>
      <c r="CJ565" t="s">
        <v>1324</v>
      </c>
      <c r="CK565">
        <v>47</v>
      </c>
      <c r="CM565" t="s">
        <v>1281</v>
      </c>
      <c r="CN565">
        <v>59</v>
      </c>
      <c r="CP565" t="s">
        <v>1325</v>
      </c>
      <c r="CQ565">
        <v>86</v>
      </c>
      <c r="CS565" t="s">
        <v>1282</v>
      </c>
      <c r="CT565">
        <v>70</v>
      </c>
      <c r="CV565" t="s">
        <v>1279</v>
      </c>
      <c r="CW565">
        <v>71.5</v>
      </c>
      <c r="CY565" t="s">
        <v>1288</v>
      </c>
      <c r="CZ565">
        <v>43</v>
      </c>
      <c r="DB565" t="s">
        <v>1324</v>
      </c>
      <c r="DC565">
        <v>65</v>
      </c>
      <c r="DE565" t="s">
        <v>1281</v>
      </c>
      <c r="DF565">
        <v>35</v>
      </c>
      <c r="DH565" t="s">
        <v>1325</v>
      </c>
      <c r="DI565">
        <v>96</v>
      </c>
      <c r="DK565">
        <v>72</v>
      </c>
      <c r="DM565">
        <v>113</v>
      </c>
      <c r="DO565">
        <v>65</v>
      </c>
      <c r="DQ565">
        <v>41</v>
      </c>
      <c r="DS565">
        <v>38</v>
      </c>
    </row>
    <row r="566" spans="1:123" ht="15" x14ac:dyDescent="0.2">
      <c r="A566" s="1" t="s">
        <v>1112</v>
      </c>
      <c r="B566" s="1">
        <v>11</v>
      </c>
      <c r="C566" s="3" t="s">
        <v>1113</v>
      </c>
      <c r="D566" s="8" t="s">
        <v>1247</v>
      </c>
      <c r="E566" s="1">
        <v>113</v>
      </c>
      <c r="F566" s="1"/>
      <c r="G566" s="11" t="s">
        <v>1282</v>
      </c>
      <c r="H566" s="1">
        <v>75</v>
      </c>
      <c r="I566" s="1"/>
      <c r="J566" s="11" t="s">
        <v>1279</v>
      </c>
      <c r="K566" s="1">
        <v>74</v>
      </c>
      <c r="L566" s="1"/>
      <c r="M566" s="11" t="s">
        <v>1288</v>
      </c>
      <c r="N566" s="1">
        <v>67.5</v>
      </c>
      <c r="O566" s="1"/>
      <c r="P566" s="11" t="s">
        <v>1285</v>
      </c>
      <c r="Q566" s="1">
        <v>51</v>
      </c>
      <c r="R566" s="1"/>
      <c r="S566" s="11" t="s">
        <v>1281</v>
      </c>
      <c r="T566" s="1">
        <v>57.5</v>
      </c>
      <c r="U566" s="1"/>
      <c r="V566" s="11" t="s">
        <v>1287</v>
      </c>
      <c r="W566" t="s">
        <v>1344</v>
      </c>
      <c r="Y566" t="s">
        <v>1282</v>
      </c>
      <c r="Z566" t="s">
        <v>1416</v>
      </c>
      <c r="AB566" t="s">
        <v>1279</v>
      </c>
      <c r="AC566" t="s">
        <v>1379</v>
      </c>
      <c r="AE566" t="s">
        <v>1288</v>
      </c>
      <c r="AF566" t="s">
        <v>1403</v>
      </c>
      <c r="AH566" t="s">
        <v>1285</v>
      </c>
      <c r="AI566" t="s">
        <v>1397</v>
      </c>
      <c r="AK566" t="s">
        <v>1281</v>
      </c>
      <c r="AL566" t="s">
        <v>1400</v>
      </c>
      <c r="AN566" t="s">
        <v>1287</v>
      </c>
      <c r="AO566">
        <v>100.5</v>
      </c>
      <c r="AQ566" t="s">
        <v>1282</v>
      </c>
      <c r="AR566">
        <v>87</v>
      </c>
      <c r="AT566" t="s">
        <v>1279</v>
      </c>
      <c r="AU566">
        <v>73</v>
      </c>
      <c r="AW566" t="s">
        <v>1288</v>
      </c>
      <c r="AX566">
        <v>32.5</v>
      </c>
      <c r="AZ566" t="s">
        <v>1324</v>
      </c>
      <c r="BA566">
        <v>22</v>
      </c>
      <c r="BC566" t="s">
        <v>1281</v>
      </c>
      <c r="BD566">
        <v>43.5</v>
      </c>
      <c r="BF566" t="s">
        <v>1287</v>
      </c>
      <c r="BG566">
        <v>100</v>
      </c>
      <c r="BI566" t="s">
        <v>1282</v>
      </c>
      <c r="BJ566">
        <v>97</v>
      </c>
      <c r="BL566" t="s">
        <v>1279</v>
      </c>
      <c r="BM566">
        <v>77</v>
      </c>
      <c r="BO566" t="s">
        <v>1288</v>
      </c>
      <c r="BP566">
        <v>40</v>
      </c>
      <c r="BR566" t="s">
        <v>1324</v>
      </c>
      <c r="BS566">
        <v>40</v>
      </c>
      <c r="BU566" t="s">
        <v>1281</v>
      </c>
      <c r="BV566">
        <v>59</v>
      </c>
      <c r="BX566" t="s">
        <v>1273</v>
      </c>
      <c r="BY566">
        <v>91</v>
      </c>
      <c r="CA566" t="s">
        <v>1282</v>
      </c>
      <c r="CB566">
        <v>101</v>
      </c>
      <c r="CD566" t="s">
        <v>1279</v>
      </c>
      <c r="CE566">
        <v>61.5</v>
      </c>
      <c r="CG566" t="s">
        <v>1310</v>
      </c>
      <c r="CH566">
        <v>52</v>
      </c>
      <c r="CJ566" t="s">
        <v>1324</v>
      </c>
      <c r="CK566">
        <v>47</v>
      </c>
      <c r="CM566" t="s">
        <v>1281</v>
      </c>
      <c r="CN566">
        <v>53</v>
      </c>
      <c r="CP566" t="s">
        <v>1325</v>
      </c>
      <c r="CQ566">
        <v>91</v>
      </c>
      <c r="CS566" t="s">
        <v>1282</v>
      </c>
      <c r="CT566">
        <v>99</v>
      </c>
      <c r="CV566" t="s">
        <v>1279</v>
      </c>
      <c r="CW566">
        <v>72</v>
      </c>
      <c r="CY566" t="s">
        <v>1310</v>
      </c>
      <c r="CZ566">
        <v>28</v>
      </c>
      <c r="DB566" t="s">
        <v>1324</v>
      </c>
      <c r="DC566">
        <v>63</v>
      </c>
      <c r="DE566" t="s">
        <v>1281</v>
      </c>
      <c r="DF566">
        <v>47</v>
      </c>
      <c r="DH566" t="s">
        <v>1325</v>
      </c>
      <c r="DI566">
        <v>92</v>
      </c>
      <c r="DK566">
        <v>94</v>
      </c>
      <c r="DM566">
        <v>101</v>
      </c>
      <c r="DO566">
        <v>57</v>
      </c>
      <c r="DQ566">
        <v>43</v>
      </c>
      <c r="DS566">
        <v>42</v>
      </c>
    </row>
    <row r="567" spans="1:123" ht="15" x14ac:dyDescent="0.2">
      <c r="A567" s="1" t="s">
        <v>1114</v>
      </c>
      <c r="B567" s="1">
        <v>11</v>
      </c>
      <c r="C567" s="3" t="s">
        <v>1115</v>
      </c>
      <c r="D567" s="8" t="s">
        <v>1247</v>
      </c>
      <c r="E567" s="1">
        <v>106</v>
      </c>
      <c r="F567" s="1"/>
      <c r="G567" s="11" t="s">
        <v>1282</v>
      </c>
      <c r="H567" s="1">
        <v>69</v>
      </c>
      <c r="I567" s="1"/>
      <c r="J567" s="11" t="s">
        <v>1279</v>
      </c>
      <c r="K567" s="1">
        <v>86</v>
      </c>
      <c r="L567" s="1"/>
      <c r="M567" s="11" t="s">
        <v>1288</v>
      </c>
      <c r="N567" s="1">
        <v>45</v>
      </c>
      <c r="O567" s="1"/>
      <c r="P567" s="11" t="s">
        <v>1285</v>
      </c>
      <c r="Q567" s="1">
        <v>59</v>
      </c>
      <c r="R567" s="1"/>
      <c r="S567" s="11" t="s">
        <v>1281</v>
      </c>
      <c r="T567" s="1">
        <v>72</v>
      </c>
      <c r="U567" s="1"/>
      <c r="V567" s="11" t="s">
        <v>1287</v>
      </c>
      <c r="W567" t="s">
        <v>1408</v>
      </c>
      <c r="Y567" t="s">
        <v>1282</v>
      </c>
      <c r="Z567" t="s">
        <v>1354</v>
      </c>
      <c r="AB567" t="s">
        <v>1279</v>
      </c>
      <c r="AC567" t="s">
        <v>1430</v>
      </c>
      <c r="AE567" t="s">
        <v>1288</v>
      </c>
      <c r="AF567" t="s">
        <v>1343</v>
      </c>
      <c r="AH567" t="s">
        <v>1285</v>
      </c>
      <c r="AI567" t="s">
        <v>1323</v>
      </c>
      <c r="AK567" t="s">
        <v>1281</v>
      </c>
      <c r="AL567" t="s">
        <v>1377</v>
      </c>
      <c r="AN567" t="s">
        <v>1287</v>
      </c>
      <c r="AO567">
        <v>100.5</v>
      </c>
      <c r="AQ567" t="s">
        <v>1282</v>
      </c>
      <c r="AR567">
        <v>74.5</v>
      </c>
      <c r="AT567" t="s">
        <v>1279</v>
      </c>
      <c r="AU567">
        <v>86</v>
      </c>
      <c r="AW567" t="s">
        <v>1288</v>
      </c>
      <c r="AX567">
        <v>33</v>
      </c>
      <c r="AZ567" t="s">
        <v>1324</v>
      </c>
      <c r="BA567">
        <v>28</v>
      </c>
      <c r="BC567" t="s">
        <v>1281</v>
      </c>
      <c r="BD567">
        <v>77</v>
      </c>
      <c r="BF567" t="s">
        <v>1287</v>
      </c>
      <c r="BG567">
        <v>102</v>
      </c>
      <c r="BI567" t="s">
        <v>1282</v>
      </c>
      <c r="BJ567">
        <v>94</v>
      </c>
      <c r="BL567" t="s">
        <v>1279</v>
      </c>
      <c r="BM567">
        <v>90</v>
      </c>
      <c r="BO567" t="s">
        <v>1288</v>
      </c>
      <c r="BP567">
        <v>35</v>
      </c>
      <c r="BR567" t="s">
        <v>1324</v>
      </c>
      <c r="BS567">
        <v>55</v>
      </c>
      <c r="BU567" t="s">
        <v>1281</v>
      </c>
      <c r="BV567">
        <v>73</v>
      </c>
      <c r="BX567" t="s">
        <v>1273</v>
      </c>
      <c r="BY567">
        <v>98</v>
      </c>
      <c r="CA567" t="s">
        <v>1282</v>
      </c>
      <c r="CB567">
        <v>109</v>
      </c>
      <c r="CD567" t="s">
        <v>1279</v>
      </c>
      <c r="CE567">
        <v>62.5</v>
      </c>
      <c r="CG567" t="s">
        <v>1310</v>
      </c>
      <c r="CH567">
        <v>25</v>
      </c>
      <c r="CJ567" t="s">
        <v>1324</v>
      </c>
      <c r="CK567">
        <v>45</v>
      </c>
      <c r="CM567" t="s">
        <v>1281</v>
      </c>
      <c r="CN567">
        <v>75</v>
      </c>
      <c r="CP567" t="s">
        <v>1325</v>
      </c>
      <c r="CQ567">
        <v>84</v>
      </c>
      <c r="CS567" t="s">
        <v>1262</v>
      </c>
      <c r="CT567">
        <v>92</v>
      </c>
      <c r="CV567" t="s">
        <v>1309</v>
      </c>
      <c r="CW567">
        <v>84</v>
      </c>
      <c r="CY567" t="s">
        <v>1264</v>
      </c>
      <c r="CZ567">
        <v>40</v>
      </c>
      <c r="DB567" t="s">
        <v>1276</v>
      </c>
      <c r="DC567">
        <v>46</v>
      </c>
      <c r="DE567" t="s">
        <v>1281</v>
      </c>
      <c r="DF567">
        <v>53</v>
      </c>
      <c r="DH567" t="s">
        <v>1353</v>
      </c>
      <c r="DI567">
        <v>88</v>
      </c>
      <c r="DK567">
        <v>59</v>
      </c>
      <c r="DM567">
        <v>99</v>
      </c>
      <c r="DO567">
        <v>57</v>
      </c>
      <c r="DQ567">
        <v>46</v>
      </c>
      <c r="DS567">
        <v>31</v>
      </c>
    </row>
    <row r="568" spans="1:123" ht="15" x14ac:dyDescent="0.2">
      <c r="A568" s="4" t="s">
        <v>1116</v>
      </c>
      <c r="B568" s="1">
        <v>11</v>
      </c>
      <c r="C568" s="3" t="s">
        <v>1117</v>
      </c>
      <c r="D568" s="8" t="s">
        <v>1247</v>
      </c>
      <c r="E568" s="1">
        <v>101</v>
      </c>
      <c r="F568" s="1"/>
      <c r="G568" s="11" t="s">
        <v>1282</v>
      </c>
      <c r="H568" s="1">
        <v>64</v>
      </c>
      <c r="I568" s="1"/>
      <c r="J568" s="11" t="s">
        <v>1279</v>
      </c>
      <c r="K568" s="1">
        <v>100</v>
      </c>
      <c r="L568" s="1"/>
      <c r="M568" s="11" t="s">
        <v>1288</v>
      </c>
      <c r="N568" s="1">
        <v>51.5</v>
      </c>
      <c r="O568" s="1"/>
      <c r="P568" s="11" t="s">
        <v>1285</v>
      </c>
      <c r="Q568" s="1">
        <v>54</v>
      </c>
      <c r="R568" s="1"/>
      <c r="S568" s="11" t="s">
        <v>1281</v>
      </c>
      <c r="T568" s="1">
        <v>61</v>
      </c>
      <c r="U568" s="1"/>
      <c r="V568" s="11" t="s">
        <v>1287</v>
      </c>
      <c r="W568" t="s">
        <v>1443</v>
      </c>
      <c r="Y568" t="s">
        <v>1282</v>
      </c>
      <c r="Z568" t="s">
        <v>1436</v>
      </c>
      <c r="AB568" t="s">
        <v>1279</v>
      </c>
      <c r="AC568" t="s">
        <v>1449</v>
      </c>
      <c r="AE568" t="s">
        <v>1288</v>
      </c>
      <c r="AF568" t="s">
        <v>1414</v>
      </c>
      <c r="AH568" t="s">
        <v>1285</v>
      </c>
      <c r="AI568" t="s">
        <v>1346</v>
      </c>
      <c r="AK568" t="s">
        <v>1281</v>
      </c>
      <c r="AL568" t="s">
        <v>1407</v>
      </c>
      <c r="AN568" t="s">
        <v>1287</v>
      </c>
      <c r="AO568">
        <v>79</v>
      </c>
      <c r="AQ568" t="s">
        <v>1282</v>
      </c>
      <c r="AR568">
        <v>79.5</v>
      </c>
      <c r="AT568" t="s">
        <v>1279</v>
      </c>
      <c r="AU568">
        <v>98.5</v>
      </c>
      <c r="AW568" t="s">
        <v>1288</v>
      </c>
      <c r="AX568">
        <v>30.5</v>
      </c>
      <c r="AZ568" t="s">
        <v>1324</v>
      </c>
      <c r="BA568">
        <v>32</v>
      </c>
      <c r="BC568" t="s">
        <v>1281</v>
      </c>
      <c r="BD568">
        <v>56</v>
      </c>
      <c r="BF568" t="s">
        <v>1287</v>
      </c>
      <c r="BG568">
        <v>0</v>
      </c>
      <c r="BJ568">
        <v>0</v>
      </c>
      <c r="BM568">
        <v>0</v>
      </c>
      <c r="BP568">
        <v>0</v>
      </c>
      <c r="BS568">
        <v>0</v>
      </c>
      <c r="BV568">
        <v>0</v>
      </c>
      <c r="BY568">
        <v>0</v>
      </c>
      <c r="CB568">
        <v>0</v>
      </c>
      <c r="CE568">
        <v>0</v>
      </c>
      <c r="CH568">
        <v>0</v>
      </c>
      <c r="CK568">
        <v>0</v>
      </c>
      <c r="CN568">
        <v>0</v>
      </c>
      <c r="CQ568">
        <v>0</v>
      </c>
      <c r="CT568">
        <v>0</v>
      </c>
      <c r="CW568">
        <v>0</v>
      </c>
      <c r="CZ568">
        <v>0</v>
      </c>
      <c r="DC568">
        <v>0</v>
      </c>
      <c r="DF568">
        <v>0</v>
      </c>
      <c r="DI568">
        <v>0</v>
      </c>
      <c r="DK568">
        <v>0</v>
      </c>
      <c r="DM568">
        <v>0</v>
      </c>
      <c r="DO568">
        <v>0</v>
      </c>
      <c r="DQ568">
        <v>0</v>
      </c>
      <c r="DS568">
        <v>0</v>
      </c>
    </row>
    <row r="569" spans="1:123" ht="15" x14ac:dyDescent="0.2">
      <c r="A569" s="1" t="s">
        <v>1118</v>
      </c>
      <c r="B569" s="1">
        <v>11</v>
      </c>
      <c r="C569" s="3" t="s">
        <v>1119</v>
      </c>
      <c r="D569" s="8" t="s">
        <v>1247</v>
      </c>
      <c r="E569" s="1">
        <v>114</v>
      </c>
      <c r="F569" s="1"/>
      <c r="G569" s="11" t="s">
        <v>1282</v>
      </c>
      <c r="H569" s="1">
        <v>78</v>
      </c>
      <c r="I569" s="1"/>
      <c r="J569" s="11" t="s">
        <v>1279</v>
      </c>
      <c r="K569" s="1">
        <v>64</v>
      </c>
      <c r="L569" s="1"/>
      <c r="M569" s="11" t="s">
        <v>1288</v>
      </c>
      <c r="N569" s="1">
        <v>35</v>
      </c>
      <c r="O569" s="1"/>
      <c r="P569" s="11" t="s">
        <v>1285</v>
      </c>
      <c r="Q569" s="1">
        <v>64</v>
      </c>
      <c r="R569" s="1"/>
      <c r="S569" s="11" t="s">
        <v>1281</v>
      </c>
      <c r="T569" s="1">
        <v>74</v>
      </c>
      <c r="U569" s="1"/>
      <c r="V569" s="11" t="s">
        <v>1287</v>
      </c>
      <c r="W569" t="s">
        <v>1469</v>
      </c>
      <c r="Y569" t="s">
        <v>1282</v>
      </c>
      <c r="Z569" t="s">
        <v>1416</v>
      </c>
      <c r="AB569" t="s">
        <v>1279</v>
      </c>
      <c r="AC569" t="s">
        <v>1347</v>
      </c>
      <c r="AE569" t="s">
        <v>1288</v>
      </c>
      <c r="AF569" t="s">
        <v>1390</v>
      </c>
      <c r="AH569" t="s">
        <v>1285</v>
      </c>
      <c r="AI569" t="s">
        <v>1323</v>
      </c>
      <c r="AK569" t="s">
        <v>1281</v>
      </c>
      <c r="AL569" t="s">
        <v>1331</v>
      </c>
      <c r="AN569" t="s">
        <v>1287</v>
      </c>
      <c r="AO569">
        <v>103.5</v>
      </c>
      <c r="AQ569" t="s">
        <v>1282</v>
      </c>
      <c r="AR569">
        <v>94.5</v>
      </c>
      <c r="AT569" t="s">
        <v>1279</v>
      </c>
      <c r="AU569">
        <v>57.5</v>
      </c>
      <c r="AW569" t="s">
        <v>1288</v>
      </c>
      <c r="AX569">
        <v>37</v>
      </c>
      <c r="AZ569" t="s">
        <v>1324</v>
      </c>
      <c r="BA569">
        <v>26</v>
      </c>
      <c r="BC569" t="s">
        <v>1281</v>
      </c>
      <c r="BD569">
        <v>48.5</v>
      </c>
      <c r="BF569" t="s">
        <v>1287</v>
      </c>
      <c r="BG569">
        <v>106</v>
      </c>
      <c r="BI569" t="s">
        <v>1282</v>
      </c>
      <c r="BJ569">
        <v>113</v>
      </c>
      <c r="BL569" t="s">
        <v>1279</v>
      </c>
      <c r="BM569">
        <v>73.5</v>
      </c>
      <c r="BO569" t="s">
        <v>1288</v>
      </c>
      <c r="BP569">
        <v>46</v>
      </c>
      <c r="BR569" t="s">
        <v>1324</v>
      </c>
      <c r="BS569">
        <v>38</v>
      </c>
      <c r="BU569" t="s">
        <v>1281</v>
      </c>
      <c r="BV569">
        <v>71</v>
      </c>
      <c r="BX569" t="s">
        <v>1273</v>
      </c>
      <c r="BY569">
        <v>95</v>
      </c>
      <c r="CA569" t="s">
        <v>1282</v>
      </c>
      <c r="CB569">
        <v>78</v>
      </c>
      <c r="CD569" t="s">
        <v>1279</v>
      </c>
      <c r="CE569">
        <v>61.5</v>
      </c>
      <c r="CG569" t="s">
        <v>1310</v>
      </c>
      <c r="CH569">
        <v>42</v>
      </c>
      <c r="CJ569" t="s">
        <v>1324</v>
      </c>
      <c r="CK569">
        <v>46</v>
      </c>
      <c r="CM569" t="s">
        <v>1281</v>
      </c>
      <c r="CN569">
        <v>58</v>
      </c>
      <c r="CP569" t="s">
        <v>1325</v>
      </c>
      <c r="CQ569">
        <v>71</v>
      </c>
      <c r="CS569" t="s">
        <v>1256</v>
      </c>
      <c r="CT569">
        <v>86</v>
      </c>
      <c r="CV569" t="s">
        <v>1257</v>
      </c>
      <c r="CW569">
        <v>72</v>
      </c>
      <c r="CY569" t="s">
        <v>1258</v>
      </c>
      <c r="CZ569">
        <v>49</v>
      </c>
      <c r="DB569" t="s">
        <v>1324</v>
      </c>
      <c r="DC569">
        <v>56</v>
      </c>
      <c r="DE569" t="s">
        <v>1286</v>
      </c>
      <c r="DF569">
        <v>46</v>
      </c>
      <c r="DH569" t="s">
        <v>1353</v>
      </c>
      <c r="DI569">
        <v>98</v>
      </c>
      <c r="DK569">
        <v>74</v>
      </c>
      <c r="DM569">
        <v>68</v>
      </c>
      <c r="DO569">
        <v>65</v>
      </c>
      <c r="DQ569">
        <v>32</v>
      </c>
      <c r="DS569">
        <v>36</v>
      </c>
    </row>
    <row r="570" spans="1:123" ht="15" x14ac:dyDescent="0.2">
      <c r="A570" s="1" t="s">
        <v>1120</v>
      </c>
      <c r="B570" s="1">
        <v>11</v>
      </c>
      <c r="C570" s="3" t="s">
        <v>1121</v>
      </c>
      <c r="D570" s="8" t="s">
        <v>1247</v>
      </c>
      <c r="E570" s="1">
        <v>113</v>
      </c>
      <c r="F570" s="1"/>
      <c r="G570" s="11" t="s">
        <v>1282</v>
      </c>
      <c r="H570" s="1">
        <v>53</v>
      </c>
      <c r="I570" s="1"/>
      <c r="J570" s="11" t="s">
        <v>1279</v>
      </c>
      <c r="K570" s="1">
        <v>99</v>
      </c>
      <c r="L570" s="1"/>
      <c r="M570" s="11" t="s">
        <v>1288</v>
      </c>
      <c r="N570" s="1">
        <v>46</v>
      </c>
      <c r="O570" s="1"/>
      <c r="P570" s="11" t="s">
        <v>1285</v>
      </c>
      <c r="Q570" s="1">
        <v>51</v>
      </c>
      <c r="R570" s="1"/>
      <c r="S570" s="11" t="s">
        <v>1281</v>
      </c>
      <c r="T570" s="1">
        <v>59</v>
      </c>
      <c r="U570" s="1"/>
      <c r="V570" s="11" t="s">
        <v>1287</v>
      </c>
      <c r="W570" t="s">
        <v>1433</v>
      </c>
      <c r="Y570" t="s">
        <v>1282</v>
      </c>
      <c r="Z570" t="s">
        <v>1339</v>
      </c>
      <c r="AB570" t="s">
        <v>1279</v>
      </c>
      <c r="AC570" t="s">
        <v>1509</v>
      </c>
      <c r="AE570" t="s">
        <v>1288</v>
      </c>
      <c r="AF570" t="s">
        <v>1367</v>
      </c>
      <c r="AH570" t="s">
        <v>1285</v>
      </c>
      <c r="AI570" t="s">
        <v>1385</v>
      </c>
      <c r="AK570" t="s">
        <v>1281</v>
      </c>
      <c r="AL570" t="s">
        <v>1352</v>
      </c>
      <c r="AN570" t="s">
        <v>1287</v>
      </c>
      <c r="AO570">
        <v>106</v>
      </c>
      <c r="AQ570" t="s">
        <v>1282</v>
      </c>
      <c r="AR570">
        <v>76</v>
      </c>
      <c r="AT570" t="s">
        <v>1279</v>
      </c>
      <c r="AU570">
        <v>97.5</v>
      </c>
      <c r="AW570" t="s">
        <v>1288</v>
      </c>
      <c r="AX570">
        <v>27.5</v>
      </c>
      <c r="AZ570" t="s">
        <v>1324</v>
      </c>
      <c r="BA570">
        <v>32</v>
      </c>
      <c r="BC570" t="s">
        <v>1281</v>
      </c>
      <c r="BD570">
        <v>59</v>
      </c>
      <c r="BF570" t="s">
        <v>1287</v>
      </c>
      <c r="BG570">
        <v>99</v>
      </c>
      <c r="BI570" t="s">
        <v>1282</v>
      </c>
      <c r="BJ570">
        <v>92</v>
      </c>
      <c r="BL570" t="s">
        <v>1279</v>
      </c>
      <c r="BM570">
        <v>100.5</v>
      </c>
      <c r="BO570" t="s">
        <v>1288</v>
      </c>
      <c r="BP570">
        <v>41</v>
      </c>
      <c r="BR570" t="s">
        <v>1324</v>
      </c>
      <c r="BS570">
        <v>40</v>
      </c>
      <c r="BU570" t="s">
        <v>1281</v>
      </c>
      <c r="BV570">
        <v>62</v>
      </c>
      <c r="BX570" t="s">
        <v>1273</v>
      </c>
      <c r="BY570">
        <v>96</v>
      </c>
      <c r="CA570" t="s">
        <v>1282</v>
      </c>
      <c r="CB570">
        <v>111</v>
      </c>
      <c r="CD570" t="s">
        <v>1279</v>
      </c>
      <c r="CE570">
        <v>117</v>
      </c>
      <c r="CG570" t="s">
        <v>1288</v>
      </c>
      <c r="CH570">
        <v>37</v>
      </c>
      <c r="CJ570" t="s">
        <v>1324</v>
      </c>
      <c r="CK570">
        <v>60</v>
      </c>
      <c r="CM570" t="s">
        <v>1281</v>
      </c>
      <c r="CN570">
        <v>45</v>
      </c>
      <c r="CP570" t="s">
        <v>1325</v>
      </c>
      <c r="CQ570">
        <v>95</v>
      </c>
      <c r="CS570" t="s">
        <v>1282</v>
      </c>
      <c r="CT570">
        <v>82</v>
      </c>
      <c r="CV570" t="s">
        <v>1279</v>
      </c>
      <c r="CW570">
        <v>100</v>
      </c>
      <c r="CY570" t="s">
        <v>1288</v>
      </c>
      <c r="CZ570">
        <v>62</v>
      </c>
      <c r="DB570" t="s">
        <v>1324</v>
      </c>
      <c r="DC570">
        <v>64</v>
      </c>
      <c r="DE570" t="s">
        <v>1281</v>
      </c>
      <c r="DF570">
        <v>42</v>
      </c>
      <c r="DH570" t="s">
        <v>1325</v>
      </c>
      <c r="DI570">
        <v>99</v>
      </c>
      <c r="DK570">
        <v>99</v>
      </c>
      <c r="DM570">
        <v>131</v>
      </c>
      <c r="DO570">
        <v>70</v>
      </c>
      <c r="DQ570">
        <v>45</v>
      </c>
      <c r="DS570">
        <v>41</v>
      </c>
    </row>
    <row r="571" spans="1:123" ht="15" x14ac:dyDescent="0.2">
      <c r="A571" s="1" t="s">
        <v>1122</v>
      </c>
      <c r="B571" s="1">
        <v>11</v>
      </c>
      <c r="C571" s="3" t="s">
        <v>1123</v>
      </c>
      <c r="D571" s="8" t="s">
        <v>1247</v>
      </c>
      <c r="E571" s="1">
        <v>101</v>
      </c>
      <c r="F571" s="1"/>
      <c r="G571" s="11" t="s">
        <v>1282</v>
      </c>
      <c r="H571" s="1">
        <v>58</v>
      </c>
      <c r="I571" s="1"/>
      <c r="J571" s="11" t="s">
        <v>1279</v>
      </c>
      <c r="K571" s="1">
        <v>109</v>
      </c>
      <c r="L571" s="1"/>
      <c r="M571" s="11" t="s">
        <v>1288</v>
      </c>
      <c r="N571" s="1">
        <v>36.5</v>
      </c>
      <c r="O571" s="1"/>
      <c r="P571" s="11" t="s">
        <v>1285</v>
      </c>
      <c r="Q571" s="1">
        <v>40</v>
      </c>
      <c r="R571" s="1"/>
      <c r="S571" s="11" t="s">
        <v>1281</v>
      </c>
      <c r="T571" s="1">
        <v>72.5</v>
      </c>
      <c r="U571" s="1"/>
      <c r="V571" s="11" t="s">
        <v>1287</v>
      </c>
      <c r="W571" t="s">
        <v>1454</v>
      </c>
      <c r="Y571" t="s">
        <v>1282</v>
      </c>
      <c r="Z571" t="s">
        <v>1456</v>
      </c>
      <c r="AB571" t="s">
        <v>1279</v>
      </c>
      <c r="AC571" t="s">
        <v>1432</v>
      </c>
      <c r="AE571" t="s">
        <v>1288</v>
      </c>
      <c r="AF571" t="s">
        <v>1348</v>
      </c>
      <c r="AH571" t="s">
        <v>1285</v>
      </c>
      <c r="AI571" t="s">
        <v>1456</v>
      </c>
      <c r="AK571" t="s">
        <v>1281</v>
      </c>
      <c r="AL571" t="s">
        <v>1331</v>
      </c>
      <c r="AN571" t="s">
        <v>1287</v>
      </c>
      <c r="AO571">
        <v>91.5</v>
      </c>
      <c r="AQ571" t="s">
        <v>1282</v>
      </c>
      <c r="AR571">
        <v>75</v>
      </c>
      <c r="AT571" t="s">
        <v>1279</v>
      </c>
      <c r="AU571">
        <v>122.5</v>
      </c>
      <c r="AW571" t="s">
        <v>1288</v>
      </c>
      <c r="AX571">
        <v>20.5</v>
      </c>
      <c r="AZ571" t="s">
        <v>1324</v>
      </c>
      <c r="BA571">
        <v>35</v>
      </c>
      <c r="BC571" t="s">
        <v>1281</v>
      </c>
      <c r="BD571">
        <v>50</v>
      </c>
      <c r="BF571" t="s">
        <v>1287</v>
      </c>
      <c r="BG571">
        <v>98</v>
      </c>
      <c r="BI571" t="s">
        <v>1282</v>
      </c>
      <c r="BJ571">
        <v>97</v>
      </c>
      <c r="BL571" t="s">
        <v>1279</v>
      </c>
      <c r="BM571">
        <v>116</v>
      </c>
      <c r="BO571" t="s">
        <v>1288</v>
      </c>
      <c r="BP571">
        <v>33</v>
      </c>
      <c r="BR571" t="s">
        <v>1324</v>
      </c>
      <c r="BS571">
        <v>47</v>
      </c>
      <c r="BU571" t="s">
        <v>1281</v>
      </c>
      <c r="BV571">
        <v>79</v>
      </c>
      <c r="BX571" t="s">
        <v>1273</v>
      </c>
      <c r="BY571">
        <v>90</v>
      </c>
      <c r="CA571" t="s">
        <v>1282</v>
      </c>
      <c r="CB571">
        <v>95</v>
      </c>
      <c r="CD571" t="s">
        <v>1279</v>
      </c>
      <c r="CE571">
        <v>117.5</v>
      </c>
      <c r="CG571" t="s">
        <v>1288</v>
      </c>
      <c r="CH571">
        <v>38</v>
      </c>
      <c r="CJ571" t="s">
        <v>1324</v>
      </c>
      <c r="CK571">
        <v>45</v>
      </c>
      <c r="CM571" t="s">
        <v>1281</v>
      </c>
      <c r="CN571">
        <v>51</v>
      </c>
      <c r="CP571" t="s">
        <v>1325</v>
      </c>
      <c r="CQ571">
        <v>89</v>
      </c>
      <c r="CS571" t="s">
        <v>1282</v>
      </c>
      <c r="CT571">
        <v>82</v>
      </c>
      <c r="CV571" t="s">
        <v>1279</v>
      </c>
      <c r="CW571">
        <v>99.5</v>
      </c>
      <c r="CY571" t="s">
        <v>1288</v>
      </c>
      <c r="CZ571">
        <v>39</v>
      </c>
      <c r="DB571" t="s">
        <v>1324</v>
      </c>
      <c r="DC571">
        <v>66</v>
      </c>
      <c r="DE571" t="s">
        <v>1281</v>
      </c>
      <c r="DF571">
        <v>53</v>
      </c>
      <c r="DH571" t="s">
        <v>1325</v>
      </c>
      <c r="DI571">
        <v>105</v>
      </c>
      <c r="DK571">
        <v>89</v>
      </c>
      <c r="DM571">
        <v>131</v>
      </c>
      <c r="DO571">
        <v>55</v>
      </c>
      <c r="DQ571">
        <v>32</v>
      </c>
      <c r="DS571">
        <v>35</v>
      </c>
    </row>
    <row r="572" spans="1:123" ht="15" x14ac:dyDescent="0.2">
      <c r="A572" s="1" t="s">
        <v>1124</v>
      </c>
      <c r="B572" s="1">
        <v>11</v>
      </c>
      <c r="C572" s="3" t="s">
        <v>1125</v>
      </c>
      <c r="D572" s="8" t="s">
        <v>1247</v>
      </c>
      <c r="E572" s="1">
        <v>108</v>
      </c>
      <c r="F572" s="1"/>
      <c r="G572" s="11" t="s">
        <v>1282</v>
      </c>
      <c r="H572" s="1">
        <v>51</v>
      </c>
      <c r="I572" s="1"/>
      <c r="J572" s="11" t="s">
        <v>1279</v>
      </c>
      <c r="K572" s="1">
        <v>109</v>
      </c>
      <c r="L572" s="1"/>
      <c r="M572" s="11" t="s">
        <v>1288</v>
      </c>
      <c r="N572" s="1">
        <v>43</v>
      </c>
      <c r="O572" s="1"/>
      <c r="P572" s="11" t="s">
        <v>1285</v>
      </c>
      <c r="Q572" s="1">
        <v>45</v>
      </c>
      <c r="R572" s="1"/>
      <c r="S572" s="11" t="s">
        <v>1281</v>
      </c>
      <c r="T572" s="1">
        <v>60</v>
      </c>
      <c r="U572" s="1"/>
      <c r="V572" s="11" t="s">
        <v>1287</v>
      </c>
      <c r="W572" t="s">
        <v>1450</v>
      </c>
      <c r="Y572" t="s">
        <v>1282</v>
      </c>
      <c r="Z572" t="s">
        <v>1346</v>
      </c>
      <c r="AB572" t="s">
        <v>1279</v>
      </c>
      <c r="AC572" t="s">
        <v>1516</v>
      </c>
      <c r="AE572" t="s">
        <v>1288</v>
      </c>
      <c r="AF572" t="s">
        <v>1390</v>
      </c>
      <c r="AH572" t="s">
        <v>1285</v>
      </c>
      <c r="AI572" t="s">
        <v>1330</v>
      </c>
      <c r="AK572" t="s">
        <v>1281</v>
      </c>
      <c r="AL572" t="s">
        <v>1333</v>
      </c>
      <c r="AN572" t="s">
        <v>1287</v>
      </c>
      <c r="AO572">
        <v>97.5</v>
      </c>
      <c r="AQ572" t="s">
        <v>1282</v>
      </c>
      <c r="AR572">
        <v>69.5</v>
      </c>
      <c r="AT572" t="s">
        <v>1279</v>
      </c>
      <c r="AU572">
        <v>110.5</v>
      </c>
      <c r="AW572" t="s">
        <v>1288</v>
      </c>
      <c r="AX572">
        <v>22.5</v>
      </c>
      <c r="AZ572" t="s">
        <v>1324</v>
      </c>
      <c r="BA572">
        <v>28.5</v>
      </c>
      <c r="BC572" t="s">
        <v>1281</v>
      </c>
      <c r="BD572">
        <v>54</v>
      </c>
      <c r="BF572" t="s">
        <v>1287</v>
      </c>
      <c r="BG572">
        <v>110</v>
      </c>
      <c r="BI572" t="s">
        <v>1282</v>
      </c>
      <c r="BJ572">
        <v>72</v>
      </c>
      <c r="BL572" t="s">
        <v>1279</v>
      </c>
      <c r="BM572">
        <v>121.5</v>
      </c>
      <c r="BO572" t="s">
        <v>1288</v>
      </c>
      <c r="BP572">
        <v>33</v>
      </c>
      <c r="BR572" t="s">
        <v>1324</v>
      </c>
      <c r="BS572">
        <v>32</v>
      </c>
      <c r="BU572" t="s">
        <v>1281</v>
      </c>
      <c r="BV572">
        <v>75</v>
      </c>
      <c r="BX572" t="s">
        <v>1273</v>
      </c>
      <c r="BY572">
        <v>96</v>
      </c>
      <c r="CA572" t="s">
        <v>1282</v>
      </c>
      <c r="CB572">
        <v>89</v>
      </c>
      <c r="CD572" t="s">
        <v>1279</v>
      </c>
      <c r="CE572">
        <v>106</v>
      </c>
      <c r="CG572" t="s">
        <v>1288</v>
      </c>
      <c r="CH572">
        <v>51</v>
      </c>
      <c r="CJ572" t="s">
        <v>1324</v>
      </c>
      <c r="CK572">
        <v>26</v>
      </c>
      <c r="CM572" t="s">
        <v>1281</v>
      </c>
      <c r="CN572">
        <v>60</v>
      </c>
      <c r="CP572" t="s">
        <v>1325</v>
      </c>
      <c r="CQ572">
        <v>90</v>
      </c>
      <c r="CS572" t="s">
        <v>1282</v>
      </c>
      <c r="CT572">
        <v>72</v>
      </c>
      <c r="CV572" t="s">
        <v>1279</v>
      </c>
      <c r="CW572">
        <v>91</v>
      </c>
      <c r="CY572" t="s">
        <v>1288</v>
      </c>
      <c r="CZ572">
        <v>60</v>
      </c>
      <c r="DB572" t="s">
        <v>1324</v>
      </c>
      <c r="DC572">
        <v>73</v>
      </c>
      <c r="DE572" t="s">
        <v>1281</v>
      </c>
      <c r="DF572">
        <v>49</v>
      </c>
      <c r="DH572" t="s">
        <v>1325</v>
      </c>
      <c r="DI572">
        <v>103</v>
      </c>
      <c r="DK572">
        <v>95</v>
      </c>
      <c r="DM572">
        <v>122</v>
      </c>
      <c r="DO572">
        <v>66</v>
      </c>
      <c r="DQ572">
        <v>34</v>
      </c>
      <c r="DS572">
        <v>41</v>
      </c>
    </row>
    <row r="573" spans="1:123" ht="15" x14ac:dyDescent="0.2">
      <c r="A573" s="1" t="s">
        <v>1126</v>
      </c>
      <c r="B573" s="1">
        <v>11</v>
      </c>
      <c r="C573" s="3" t="s">
        <v>1127</v>
      </c>
      <c r="D573" s="8" t="s">
        <v>1247</v>
      </c>
      <c r="E573" s="1">
        <v>93</v>
      </c>
      <c r="F573" s="1"/>
      <c r="G573" s="11" t="s">
        <v>1282</v>
      </c>
      <c r="H573" s="1">
        <v>87</v>
      </c>
      <c r="I573" s="1"/>
      <c r="J573" s="11" t="s">
        <v>1279</v>
      </c>
      <c r="K573" s="1">
        <v>76</v>
      </c>
      <c r="L573" s="1"/>
      <c r="M573" s="11" t="s">
        <v>1288</v>
      </c>
      <c r="N573" s="1">
        <v>51.5</v>
      </c>
      <c r="O573" s="1"/>
      <c r="P573" s="11" t="s">
        <v>1285</v>
      </c>
      <c r="Q573" s="1">
        <v>51</v>
      </c>
      <c r="R573" s="1"/>
      <c r="S573" s="11" t="s">
        <v>1281</v>
      </c>
      <c r="T573" s="1">
        <v>44</v>
      </c>
      <c r="U573" s="1"/>
      <c r="V573" s="11" t="s">
        <v>1287</v>
      </c>
      <c r="W573" t="s">
        <v>1349</v>
      </c>
      <c r="Y573" t="s">
        <v>1282</v>
      </c>
      <c r="Z573" t="s">
        <v>1354</v>
      </c>
      <c r="AB573" t="s">
        <v>1279</v>
      </c>
      <c r="AC573" t="s">
        <v>1470</v>
      </c>
      <c r="AE573" t="s">
        <v>1288</v>
      </c>
      <c r="AF573" t="s">
        <v>1343</v>
      </c>
      <c r="AH573" t="s">
        <v>1285</v>
      </c>
      <c r="AI573" t="s">
        <v>1389</v>
      </c>
      <c r="AK573" t="s">
        <v>1281</v>
      </c>
      <c r="AL573" t="s">
        <v>1400</v>
      </c>
      <c r="AN573" t="s">
        <v>1287</v>
      </c>
      <c r="AO573">
        <v>98</v>
      </c>
      <c r="AQ573" t="s">
        <v>1282</v>
      </c>
      <c r="AR573">
        <v>79.5</v>
      </c>
      <c r="AT573" t="s">
        <v>1279</v>
      </c>
      <c r="AU573">
        <v>83</v>
      </c>
      <c r="AW573" t="s">
        <v>1288</v>
      </c>
      <c r="AX573">
        <v>35</v>
      </c>
      <c r="AZ573" t="s">
        <v>1324</v>
      </c>
      <c r="BA573">
        <v>31</v>
      </c>
      <c r="BC573" t="s">
        <v>1281</v>
      </c>
      <c r="BD573">
        <v>44.5</v>
      </c>
      <c r="BF573" t="s">
        <v>1287</v>
      </c>
      <c r="BG573">
        <v>91</v>
      </c>
      <c r="BI573" t="s">
        <v>1282</v>
      </c>
      <c r="BJ573">
        <v>115</v>
      </c>
      <c r="BL573" t="s">
        <v>1279</v>
      </c>
      <c r="BM573">
        <v>78.5</v>
      </c>
      <c r="BO573" t="s">
        <v>1288</v>
      </c>
      <c r="BP573">
        <v>40</v>
      </c>
      <c r="BR573" t="s">
        <v>1324</v>
      </c>
      <c r="BS573">
        <v>36</v>
      </c>
      <c r="BU573" t="s">
        <v>1281</v>
      </c>
      <c r="BV573">
        <v>72</v>
      </c>
      <c r="BX573" t="s">
        <v>1273</v>
      </c>
      <c r="BY573">
        <v>78</v>
      </c>
      <c r="CA573" t="s">
        <v>1282</v>
      </c>
      <c r="CB573">
        <v>100</v>
      </c>
      <c r="CD573" t="s">
        <v>1279</v>
      </c>
      <c r="CE573">
        <v>67</v>
      </c>
      <c r="CG573" t="s">
        <v>1310</v>
      </c>
      <c r="CH573">
        <v>44</v>
      </c>
      <c r="CJ573" t="s">
        <v>1324</v>
      </c>
      <c r="CK573">
        <v>44</v>
      </c>
      <c r="CM573" t="s">
        <v>1281</v>
      </c>
      <c r="CN573">
        <v>62</v>
      </c>
      <c r="CP573" t="s">
        <v>1325</v>
      </c>
      <c r="CQ573">
        <v>63</v>
      </c>
      <c r="CS573" t="s">
        <v>1256</v>
      </c>
      <c r="CT573">
        <v>118</v>
      </c>
      <c r="CV573" t="s">
        <v>1257</v>
      </c>
      <c r="CW573">
        <v>57.5</v>
      </c>
      <c r="CY573" t="s">
        <v>1258</v>
      </c>
      <c r="CZ573">
        <v>53</v>
      </c>
      <c r="DB573" t="s">
        <v>1324</v>
      </c>
      <c r="DC573">
        <v>55</v>
      </c>
      <c r="DE573" t="s">
        <v>1286</v>
      </c>
      <c r="DF573">
        <v>28</v>
      </c>
      <c r="DH573" t="s">
        <v>1353</v>
      </c>
      <c r="DI573">
        <v>90</v>
      </c>
      <c r="DK573">
        <v>94</v>
      </c>
      <c r="DM573">
        <v>59</v>
      </c>
      <c r="DO573">
        <v>53</v>
      </c>
      <c r="DQ573">
        <v>40</v>
      </c>
      <c r="DS573">
        <v>39</v>
      </c>
    </row>
    <row r="574" spans="1:123" ht="15" x14ac:dyDescent="0.2">
      <c r="A574" s="1" t="s">
        <v>1128</v>
      </c>
      <c r="B574" s="1">
        <v>11</v>
      </c>
      <c r="C574" s="3" t="s">
        <v>1129</v>
      </c>
      <c r="D574" s="8" t="s">
        <v>1247</v>
      </c>
      <c r="E574" s="1">
        <v>99</v>
      </c>
      <c r="F574" s="1"/>
      <c r="G574" s="11" t="s">
        <v>1282</v>
      </c>
      <c r="H574" s="1">
        <v>66</v>
      </c>
      <c r="I574" s="1"/>
      <c r="J574" s="11" t="s">
        <v>1279</v>
      </c>
      <c r="K574" s="1">
        <v>97</v>
      </c>
      <c r="L574" s="1"/>
      <c r="M574" s="11" t="s">
        <v>1288</v>
      </c>
      <c r="N574" s="1">
        <v>47</v>
      </c>
      <c r="O574" s="1"/>
      <c r="P574" s="11" t="s">
        <v>1285</v>
      </c>
      <c r="Q574" s="1">
        <v>51</v>
      </c>
      <c r="R574" s="1"/>
      <c r="S574" s="11" t="s">
        <v>1281</v>
      </c>
      <c r="T574" s="1">
        <v>51.5</v>
      </c>
      <c r="U574" s="1"/>
      <c r="V574" s="11" t="s">
        <v>1287</v>
      </c>
      <c r="W574" t="s">
        <v>1373</v>
      </c>
      <c r="Y574" t="s">
        <v>1282</v>
      </c>
      <c r="Z574" t="s">
        <v>1377</v>
      </c>
      <c r="AB574" t="s">
        <v>1279</v>
      </c>
      <c r="AC574" t="s">
        <v>1466</v>
      </c>
      <c r="AE574" t="s">
        <v>1288</v>
      </c>
      <c r="AF574" t="s">
        <v>1380</v>
      </c>
      <c r="AH574" t="s">
        <v>1285</v>
      </c>
      <c r="AI574" t="s">
        <v>1397</v>
      </c>
      <c r="AK574" t="s">
        <v>1281</v>
      </c>
      <c r="AL574" t="s">
        <v>1412</v>
      </c>
      <c r="AN574" t="s">
        <v>1287</v>
      </c>
      <c r="AO574">
        <v>100.5</v>
      </c>
      <c r="AQ574" t="s">
        <v>1282</v>
      </c>
      <c r="AR574">
        <v>70</v>
      </c>
      <c r="AT574" t="s">
        <v>1279</v>
      </c>
      <c r="AU574">
        <v>103</v>
      </c>
      <c r="AW574" t="s">
        <v>1288</v>
      </c>
      <c r="AX574">
        <v>41.5</v>
      </c>
      <c r="AZ574" t="s">
        <v>1324</v>
      </c>
      <c r="BA574">
        <v>28.5</v>
      </c>
      <c r="BC574" t="s">
        <v>1281</v>
      </c>
      <c r="BD574">
        <v>41.5</v>
      </c>
      <c r="BF574" t="s">
        <v>1287</v>
      </c>
      <c r="BG574">
        <v>95</v>
      </c>
      <c r="BI574" t="s">
        <v>1282</v>
      </c>
      <c r="BJ574">
        <v>103</v>
      </c>
      <c r="BL574" t="s">
        <v>1279</v>
      </c>
      <c r="BM574">
        <v>96</v>
      </c>
      <c r="BO574" t="s">
        <v>1288</v>
      </c>
      <c r="BP574">
        <v>31</v>
      </c>
      <c r="BR574" t="s">
        <v>1324</v>
      </c>
      <c r="BS574">
        <v>26</v>
      </c>
      <c r="BU574" t="s">
        <v>1281</v>
      </c>
      <c r="BV574">
        <v>72</v>
      </c>
      <c r="BX574" t="s">
        <v>1273</v>
      </c>
      <c r="BY574">
        <v>94</v>
      </c>
      <c r="CA574" t="s">
        <v>1282</v>
      </c>
      <c r="CB574">
        <v>115</v>
      </c>
      <c r="CD574" t="s">
        <v>1279</v>
      </c>
      <c r="CE574">
        <v>98</v>
      </c>
      <c r="CG574" t="s">
        <v>1288</v>
      </c>
      <c r="CH574">
        <v>34</v>
      </c>
      <c r="CJ574" t="s">
        <v>1324</v>
      </c>
      <c r="CK574">
        <v>40</v>
      </c>
      <c r="CM574" t="s">
        <v>1281</v>
      </c>
      <c r="CN574">
        <v>52</v>
      </c>
      <c r="CP574" t="s">
        <v>1325</v>
      </c>
      <c r="CQ574">
        <v>80</v>
      </c>
      <c r="CS574" t="s">
        <v>1282</v>
      </c>
      <c r="CT574">
        <v>82</v>
      </c>
      <c r="CV574" t="s">
        <v>1279</v>
      </c>
      <c r="CW574">
        <v>91.5</v>
      </c>
      <c r="CY574" t="s">
        <v>1288</v>
      </c>
      <c r="CZ574">
        <v>34</v>
      </c>
      <c r="DB574" t="s">
        <v>1324</v>
      </c>
      <c r="DC574">
        <v>59</v>
      </c>
      <c r="DE574" t="s">
        <v>1281</v>
      </c>
      <c r="DF574">
        <v>42</v>
      </c>
      <c r="DH574" t="s">
        <v>1325</v>
      </c>
      <c r="DI574">
        <v>102</v>
      </c>
      <c r="DK574">
        <v>86</v>
      </c>
      <c r="DM574">
        <v>121</v>
      </c>
      <c r="DO574">
        <v>61</v>
      </c>
      <c r="DQ574">
        <v>25</v>
      </c>
      <c r="DS574">
        <v>23</v>
      </c>
    </row>
    <row r="575" spans="1:123" ht="15" x14ac:dyDescent="0.2">
      <c r="A575" s="1" t="s">
        <v>1130</v>
      </c>
      <c r="B575" s="1">
        <v>11</v>
      </c>
      <c r="C575" s="3" t="s">
        <v>1131</v>
      </c>
      <c r="D575" s="8" t="s">
        <v>1247</v>
      </c>
      <c r="E575" s="1">
        <v>97</v>
      </c>
      <c r="F575" s="1"/>
      <c r="G575" s="11" t="s">
        <v>1282</v>
      </c>
      <c r="H575" s="1">
        <v>87</v>
      </c>
      <c r="I575" s="1"/>
      <c r="J575" s="11" t="s">
        <v>1279</v>
      </c>
      <c r="K575" s="1">
        <v>82</v>
      </c>
      <c r="L575" s="1"/>
      <c r="M575" s="11" t="s">
        <v>1288</v>
      </c>
      <c r="N575" s="1">
        <v>19.5</v>
      </c>
      <c r="O575" s="1"/>
      <c r="P575" s="11" t="s">
        <v>1285</v>
      </c>
      <c r="Q575" s="1">
        <v>53</v>
      </c>
      <c r="R575" s="1"/>
      <c r="S575" s="11" t="s">
        <v>1281</v>
      </c>
      <c r="T575" s="1">
        <v>73.5</v>
      </c>
      <c r="U575" s="1"/>
      <c r="V575" s="11" t="s">
        <v>1287</v>
      </c>
      <c r="W575" t="s">
        <v>1373</v>
      </c>
      <c r="Y575" t="s">
        <v>1282</v>
      </c>
      <c r="Z575" t="s">
        <v>1331</v>
      </c>
      <c r="AB575" t="s">
        <v>1279</v>
      </c>
      <c r="AC575" t="s">
        <v>1505</v>
      </c>
      <c r="AE575" t="s">
        <v>1288</v>
      </c>
      <c r="AF575" t="s">
        <v>1413</v>
      </c>
      <c r="AH575" t="s">
        <v>1285</v>
      </c>
      <c r="AI575" t="s">
        <v>1319</v>
      </c>
      <c r="AK575" t="s">
        <v>1281</v>
      </c>
      <c r="AL575" t="s">
        <v>1352</v>
      </c>
      <c r="AN575" t="s">
        <v>1287</v>
      </c>
      <c r="AO575">
        <v>88.5</v>
      </c>
      <c r="AQ575" t="s">
        <v>1282</v>
      </c>
      <c r="AR575">
        <v>75</v>
      </c>
      <c r="AT575" t="s">
        <v>1279</v>
      </c>
      <c r="AU575">
        <v>86.5</v>
      </c>
      <c r="AW575" t="s">
        <v>1288</v>
      </c>
      <c r="AX575">
        <v>32</v>
      </c>
      <c r="AZ575" t="s">
        <v>1324</v>
      </c>
      <c r="BA575">
        <v>31</v>
      </c>
      <c r="BC575" t="s">
        <v>1281</v>
      </c>
      <c r="BD575">
        <v>52.5</v>
      </c>
      <c r="BF575" t="s">
        <v>1287</v>
      </c>
      <c r="BG575">
        <v>86</v>
      </c>
      <c r="BI575" t="s">
        <v>1282</v>
      </c>
      <c r="BJ575">
        <v>97</v>
      </c>
      <c r="BL575" t="s">
        <v>1279</v>
      </c>
      <c r="BM575">
        <v>82.5</v>
      </c>
      <c r="BO575" t="s">
        <v>1288</v>
      </c>
      <c r="BP575">
        <v>31</v>
      </c>
      <c r="BR575" t="s">
        <v>1324</v>
      </c>
      <c r="BS575">
        <v>22</v>
      </c>
      <c r="BU575" t="s">
        <v>1281</v>
      </c>
      <c r="BV575">
        <v>72</v>
      </c>
      <c r="BX575" t="s">
        <v>1273</v>
      </c>
      <c r="BY575">
        <v>92</v>
      </c>
      <c r="CA575" t="s">
        <v>1282</v>
      </c>
      <c r="CB575">
        <v>108</v>
      </c>
      <c r="CD575" t="s">
        <v>1279</v>
      </c>
      <c r="CE575">
        <v>98</v>
      </c>
      <c r="CG575" t="s">
        <v>1301</v>
      </c>
      <c r="CH575">
        <v>27</v>
      </c>
      <c r="CJ575" t="s">
        <v>1324</v>
      </c>
      <c r="CK575">
        <v>52</v>
      </c>
      <c r="CM575" t="s">
        <v>1281</v>
      </c>
      <c r="CN575">
        <v>66</v>
      </c>
      <c r="CP575" t="s">
        <v>1325</v>
      </c>
      <c r="CQ575">
        <v>86</v>
      </c>
      <c r="CS575" t="s">
        <v>1262</v>
      </c>
      <c r="CT575">
        <v>55</v>
      </c>
      <c r="CV575" t="s">
        <v>1309</v>
      </c>
      <c r="CW575">
        <v>80</v>
      </c>
      <c r="CY575" t="s">
        <v>1264</v>
      </c>
      <c r="CZ575">
        <v>49</v>
      </c>
      <c r="DB575" t="s">
        <v>1276</v>
      </c>
      <c r="DC575">
        <v>55</v>
      </c>
      <c r="DE575" t="s">
        <v>1281</v>
      </c>
      <c r="DF575">
        <v>50</v>
      </c>
      <c r="DH575" t="s">
        <v>1353</v>
      </c>
      <c r="DI575">
        <v>94</v>
      </c>
      <c r="DK575">
        <v>79</v>
      </c>
      <c r="DM575">
        <v>106</v>
      </c>
      <c r="DO575">
        <v>45</v>
      </c>
      <c r="DQ575">
        <v>35</v>
      </c>
      <c r="DS575">
        <v>29</v>
      </c>
    </row>
    <row r="576" spans="1:123" ht="15" x14ac:dyDescent="0.2">
      <c r="A576" s="1" t="s">
        <v>1132</v>
      </c>
      <c r="B576" s="1">
        <v>11</v>
      </c>
      <c r="C576" s="3" t="s">
        <v>1133</v>
      </c>
      <c r="D576" s="8" t="s">
        <v>1247</v>
      </c>
      <c r="E576" s="1">
        <v>79</v>
      </c>
      <c r="F576" s="1"/>
      <c r="G576" s="11" t="s">
        <v>1282</v>
      </c>
      <c r="H576" s="1">
        <v>68</v>
      </c>
      <c r="I576" s="1"/>
      <c r="J576" s="11" t="s">
        <v>1279</v>
      </c>
      <c r="K576" s="1">
        <v>101</v>
      </c>
      <c r="L576" s="1"/>
      <c r="M576" s="11" t="s">
        <v>1288</v>
      </c>
      <c r="N576" s="1">
        <v>36.5</v>
      </c>
      <c r="O576" s="1"/>
      <c r="P576" s="11" t="s">
        <v>1285</v>
      </c>
      <c r="Q576" s="1">
        <v>48.5</v>
      </c>
      <c r="R576" s="1"/>
      <c r="S576" s="11" t="s">
        <v>1281</v>
      </c>
      <c r="T576" s="1">
        <v>67</v>
      </c>
      <c r="U576" s="1"/>
      <c r="V576" s="11" t="s">
        <v>1287</v>
      </c>
      <c r="W576" t="s">
        <v>1443</v>
      </c>
      <c r="Y576" t="s">
        <v>1282</v>
      </c>
      <c r="Z576" t="s">
        <v>1381</v>
      </c>
      <c r="AB576" t="s">
        <v>1279</v>
      </c>
      <c r="AC576" t="s">
        <v>1374</v>
      </c>
      <c r="AE576" t="s">
        <v>1288</v>
      </c>
      <c r="AF576" t="s">
        <v>1413</v>
      </c>
      <c r="AH576" t="s">
        <v>1285</v>
      </c>
      <c r="AI576" t="s">
        <v>1393</v>
      </c>
      <c r="AK576" t="s">
        <v>1281</v>
      </c>
      <c r="AL576" t="s">
        <v>1367</v>
      </c>
      <c r="AN576" t="s">
        <v>1287</v>
      </c>
      <c r="AO576">
        <v>87.5</v>
      </c>
      <c r="AQ576" t="s">
        <v>1282</v>
      </c>
      <c r="AR576">
        <v>88.5</v>
      </c>
      <c r="AT576" t="s">
        <v>1279</v>
      </c>
      <c r="AU576">
        <v>104.5</v>
      </c>
      <c r="AW576" t="s">
        <v>1288</v>
      </c>
      <c r="AX576">
        <v>27.5</v>
      </c>
      <c r="AZ576" t="s">
        <v>1324</v>
      </c>
      <c r="BA576">
        <v>20</v>
      </c>
      <c r="BC576" t="s">
        <v>1281</v>
      </c>
      <c r="BD576">
        <v>46</v>
      </c>
      <c r="BF576" t="s">
        <v>1287</v>
      </c>
      <c r="BG576">
        <v>101</v>
      </c>
      <c r="BI576" t="s">
        <v>1282</v>
      </c>
      <c r="BJ576">
        <v>87</v>
      </c>
      <c r="BL576" t="s">
        <v>1279</v>
      </c>
      <c r="BM576">
        <v>106</v>
      </c>
      <c r="BO576" t="s">
        <v>1288</v>
      </c>
      <c r="BP576">
        <v>51</v>
      </c>
      <c r="BR576" t="s">
        <v>1324</v>
      </c>
      <c r="BS576">
        <v>45</v>
      </c>
      <c r="BU576" t="s">
        <v>1281</v>
      </c>
      <c r="BV576">
        <v>75</v>
      </c>
      <c r="BX576" t="s">
        <v>1273</v>
      </c>
      <c r="BY576">
        <v>91</v>
      </c>
      <c r="CA576" t="s">
        <v>1282</v>
      </c>
      <c r="CB576">
        <v>86</v>
      </c>
      <c r="CD576" t="s">
        <v>1279</v>
      </c>
      <c r="CE576">
        <v>106.5</v>
      </c>
      <c r="CG576" t="s">
        <v>1288</v>
      </c>
      <c r="CH576">
        <v>31</v>
      </c>
      <c r="CJ576" t="s">
        <v>1324</v>
      </c>
      <c r="CK576">
        <v>48</v>
      </c>
      <c r="CM576" t="s">
        <v>1281</v>
      </c>
      <c r="CN576">
        <v>51</v>
      </c>
      <c r="CP576" t="s">
        <v>1325</v>
      </c>
      <c r="CQ576">
        <v>80</v>
      </c>
      <c r="CS576" t="s">
        <v>1282</v>
      </c>
      <c r="CT576">
        <v>63</v>
      </c>
      <c r="CV576" t="s">
        <v>1279</v>
      </c>
      <c r="CW576">
        <v>111.5</v>
      </c>
      <c r="CY576" t="s">
        <v>1288</v>
      </c>
      <c r="CZ576">
        <v>43</v>
      </c>
      <c r="DB576" t="s">
        <v>1324</v>
      </c>
      <c r="DC576">
        <v>50</v>
      </c>
      <c r="DE576" t="s">
        <v>1281</v>
      </c>
      <c r="DF576">
        <v>47</v>
      </c>
      <c r="DH576" t="s">
        <v>1325</v>
      </c>
      <c r="DI576">
        <v>0</v>
      </c>
      <c r="DK576">
        <v>0</v>
      </c>
      <c r="DM576">
        <v>0</v>
      </c>
      <c r="DO576">
        <v>0</v>
      </c>
      <c r="DQ576">
        <v>0</v>
      </c>
      <c r="DS576">
        <v>0</v>
      </c>
    </row>
    <row r="577" spans="1:123" ht="15" x14ac:dyDescent="0.2">
      <c r="A577" s="1" t="s">
        <v>1134</v>
      </c>
      <c r="B577" s="1">
        <v>11</v>
      </c>
      <c r="C577" s="3" t="s">
        <v>1135</v>
      </c>
      <c r="D577" s="8" t="s">
        <v>1247</v>
      </c>
      <c r="E577" s="1">
        <v>111</v>
      </c>
      <c r="F577" s="1"/>
      <c r="G577" s="11" t="s">
        <v>1282</v>
      </c>
      <c r="H577" s="1">
        <v>54</v>
      </c>
      <c r="I577" s="1"/>
      <c r="J577" s="11" t="s">
        <v>1279</v>
      </c>
      <c r="K577" s="1">
        <v>92</v>
      </c>
      <c r="L577" s="1"/>
      <c r="M577" s="11" t="s">
        <v>1288</v>
      </c>
      <c r="N577" s="1">
        <v>33</v>
      </c>
      <c r="O577" s="1"/>
      <c r="P577" s="11" t="s">
        <v>1285</v>
      </c>
      <c r="Q577" s="1">
        <v>50</v>
      </c>
      <c r="R577" s="1"/>
      <c r="S577" s="11" t="s">
        <v>1281</v>
      </c>
      <c r="T577" s="1">
        <v>58.5</v>
      </c>
      <c r="U577" s="1"/>
      <c r="V577" s="11" t="s">
        <v>1287</v>
      </c>
      <c r="W577" t="s">
        <v>1349</v>
      </c>
      <c r="Y577" t="s">
        <v>1282</v>
      </c>
      <c r="Z577" t="s">
        <v>1371</v>
      </c>
      <c r="AB577" t="s">
        <v>1279</v>
      </c>
      <c r="AC577" t="s">
        <v>1318</v>
      </c>
      <c r="AE577" t="s">
        <v>1288</v>
      </c>
      <c r="AF577" t="s">
        <v>1413</v>
      </c>
      <c r="AH577" t="s">
        <v>1285</v>
      </c>
      <c r="AI577" t="s">
        <v>1363</v>
      </c>
      <c r="AK577" t="s">
        <v>1281</v>
      </c>
      <c r="AL577" t="s">
        <v>1371</v>
      </c>
      <c r="AN577" t="s">
        <v>1287</v>
      </c>
      <c r="AO577">
        <v>101.5</v>
      </c>
      <c r="AQ577" t="s">
        <v>1282</v>
      </c>
      <c r="AR577">
        <v>78.5</v>
      </c>
      <c r="AT577" t="s">
        <v>1279</v>
      </c>
      <c r="AU577">
        <v>86</v>
      </c>
      <c r="AW577" t="s">
        <v>1288</v>
      </c>
      <c r="AX577">
        <v>26.5</v>
      </c>
      <c r="AZ577" t="s">
        <v>1324</v>
      </c>
      <c r="BA577">
        <v>30</v>
      </c>
      <c r="BC577" t="s">
        <v>1281</v>
      </c>
      <c r="BD577">
        <v>53</v>
      </c>
      <c r="BF577" t="s">
        <v>1287</v>
      </c>
      <c r="BG577">
        <v>115</v>
      </c>
      <c r="BI577" t="s">
        <v>1282</v>
      </c>
      <c r="BJ577">
        <v>90</v>
      </c>
      <c r="BL577" t="s">
        <v>1279</v>
      </c>
      <c r="BM577">
        <v>84</v>
      </c>
      <c r="BO577" t="s">
        <v>1288</v>
      </c>
      <c r="BP577">
        <v>10</v>
      </c>
      <c r="BR577" t="s">
        <v>1324</v>
      </c>
      <c r="BS577">
        <v>33</v>
      </c>
      <c r="BU577" t="s">
        <v>1281</v>
      </c>
      <c r="BV577">
        <v>77</v>
      </c>
      <c r="BX577" t="s">
        <v>1273</v>
      </c>
      <c r="BY577">
        <v>94</v>
      </c>
      <c r="CA577" t="s">
        <v>1282</v>
      </c>
      <c r="CB577">
        <v>104</v>
      </c>
      <c r="CD577" t="s">
        <v>1279</v>
      </c>
      <c r="CE577">
        <v>82</v>
      </c>
      <c r="CG577" t="s">
        <v>1310</v>
      </c>
      <c r="CH577">
        <v>34</v>
      </c>
      <c r="CJ577" t="s">
        <v>1324</v>
      </c>
      <c r="CK577">
        <v>39</v>
      </c>
      <c r="CM577" t="s">
        <v>1281</v>
      </c>
      <c r="CN577">
        <v>54</v>
      </c>
      <c r="CP577" t="s">
        <v>1325</v>
      </c>
      <c r="CQ577">
        <v>80</v>
      </c>
      <c r="CS577" t="s">
        <v>1282</v>
      </c>
      <c r="CT577">
        <v>76</v>
      </c>
      <c r="CV577" t="s">
        <v>1279</v>
      </c>
      <c r="CW577">
        <v>62.5</v>
      </c>
      <c r="CY577" t="s">
        <v>1310</v>
      </c>
      <c r="CZ577">
        <v>0</v>
      </c>
      <c r="DB577" t="s">
        <v>1324</v>
      </c>
      <c r="DC577">
        <v>0</v>
      </c>
      <c r="DE577" t="s">
        <v>1281</v>
      </c>
      <c r="DF577">
        <v>0</v>
      </c>
      <c r="DH577" t="s">
        <v>1325</v>
      </c>
      <c r="DI577">
        <v>101</v>
      </c>
      <c r="DK577">
        <v>95</v>
      </c>
      <c r="DM577">
        <v>106</v>
      </c>
      <c r="DO577">
        <v>50</v>
      </c>
      <c r="DQ577">
        <v>41</v>
      </c>
      <c r="DS577">
        <v>41</v>
      </c>
    </row>
    <row r="578" spans="1:123" ht="15" x14ac:dyDescent="0.2">
      <c r="A578" s="1" t="s">
        <v>1136</v>
      </c>
      <c r="B578" s="1">
        <v>11</v>
      </c>
      <c r="C578" s="3" t="s">
        <v>1137</v>
      </c>
      <c r="D578" s="8" t="s">
        <v>1247</v>
      </c>
      <c r="E578" s="8">
        <v>107</v>
      </c>
      <c r="F578" s="8"/>
      <c r="G578" s="11" t="s">
        <v>1282</v>
      </c>
      <c r="H578" s="8">
        <v>74</v>
      </c>
      <c r="I578" s="8"/>
      <c r="J578" s="11" t="s">
        <v>1279</v>
      </c>
      <c r="K578" s="8">
        <v>101</v>
      </c>
      <c r="L578" s="8"/>
      <c r="M578" s="11" t="s">
        <v>1288</v>
      </c>
      <c r="N578" s="8">
        <v>34</v>
      </c>
      <c r="O578" s="8"/>
      <c r="P578" s="11" t="s">
        <v>1285</v>
      </c>
      <c r="Q578" s="8">
        <v>44</v>
      </c>
      <c r="R578" s="8"/>
      <c r="S578" s="11" t="s">
        <v>1281</v>
      </c>
      <c r="T578" s="8">
        <v>38</v>
      </c>
      <c r="U578" s="8"/>
      <c r="V578" s="11" t="s">
        <v>1287</v>
      </c>
      <c r="W578" t="s">
        <v>1430</v>
      </c>
      <c r="Y578" t="s">
        <v>1282</v>
      </c>
      <c r="Z578" t="s">
        <v>1405</v>
      </c>
      <c r="AB578" t="s">
        <v>1279</v>
      </c>
      <c r="AC578" t="s">
        <v>1464</v>
      </c>
      <c r="AE578" t="s">
        <v>1288</v>
      </c>
      <c r="AF578" t="s">
        <v>1345</v>
      </c>
      <c r="AH578" t="s">
        <v>1285</v>
      </c>
      <c r="AI578" t="s">
        <v>1423</v>
      </c>
      <c r="AK578" t="s">
        <v>1281</v>
      </c>
      <c r="AL578" t="s">
        <v>1336</v>
      </c>
      <c r="AN578" t="s">
        <v>1287</v>
      </c>
      <c r="AO578">
        <v>84.5</v>
      </c>
      <c r="AQ578" t="s">
        <v>1282</v>
      </c>
      <c r="AR578">
        <v>57</v>
      </c>
      <c r="AT578" t="s">
        <v>1279</v>
      </c>
      <c r="AU578">
        <v>92</v>
      </c>
      <c r="AW578" t="s">
        <v>1288</v>
      </c>
      <c r="AX578">
        <v>22</v>
      </c>
      <c r="AZ578" t="s">
        <v>1324</v>
      </c>
      <c r="BA578">
        <v>12</v>
      </c>
      <c r="BC578" t="s">
        <v>1281</v>
      </c>
      <c r="BD578">
        <v>19</v>
      </c>
      <c r="BF578" t="s">
        <v>1287</v>
      </c>
      <c r="BG578">
        <v>104</v>
      </c>
      <c r="BI578" t="s">
        <v>1282</v>
      </c>
      <c r="BJ578">
        <v>83</v>
      </c>
      <c r="BL578" t="s">
        <v>1279</v>
      </c>
      <c r="BM578">
        <v>92</v>
      </c>
      <c r="BO578" t="s">
        <v>1288</v>
      </c>
      <c r="BP578">
        <v>20</v>
      </c>
      <c r="BR578" t="s">
        <v>1324</v>
      </c>
      <c r="BS578">
        <v>34</v>
      </c>
      <c r="BU578" t="s">
        <v>1281</v>
      </c>
      <c r="BV578">
        <v>61</v>
      </c>
      <c r="BX578" t="s">
        <v>1273</v>
      </c>
      <c r="BY578">
        <v>96</v>
      </c>
      <c r="CA578" t="s">
        <v>1282</v>
      </c>
      <c r="CB578">
        <v>62</v>
      </c>
      <c r="CD578" t="s">
        <v>1279</v>
      </c>
      <c r="CE578">
        <v>102</v>
      </c>
      <c r="CG578" t="s">
        <v>1288</v>
      </c>
      <c r="CH578">
        <v>25</v>
      </c>
      <c r="CJ578" t="s">
        <v>1324</v>
      </c>
      <c r="CK578">
        <v>33</v>
      </c>
      <c r="CM578" t="s">
        <v>1281</v>
      </c>
      <c r="CN578">
        <v>48</v>
      </c>
      <c r="CP578" t="s">
        <v>1325</v>
      </c>
      <c r="CQ578">
        <v>74</v>
      </c>
      <c r="CS578" t="s">
        <v>1282</v>
      </c>
      <c r="CT578">
        <v>49</v>
      </c>
      <c r="CV578" t="s">
        <v>1279</v>
      </c>
      <c r="CW578">
        <v>99.5</v>
      </c>
      <c r="CY578" t="s">
        <v>1288</v>
      </c>
      <c r="CZ578">
        <v>40</v>
      </c>
      <c r="DB578" t="s">
        <v>1324</v>
      </c>
      <c r="DC578">
        <v>37</v>
      </c>
      <c r="DE578" t="s">
        <v>1281</v>
      </c>
      <c r="DF578">
        <v>27</v>
      </c>
      <c r="DH578" t="s">
        <v>1325</v>
      </c>
      <c r="DI578">
        <v>104</v>
      </c>
      <c r="DK578">
        <v>79</v>
      </c>
      <c r="DM578">
        <v>112</v>
      </c>
      <c r="DO578">
        <v>56</v>
      </c>
      <c r="DQ578">
        <v>39</v>
      </c>
      <c r="DS578">
        <v>27</v>
      </c>
    </row>
    <row r="579" spans="1:123" ht="15" x14ac:dyDescent="0.2">
      <c r="A579" s="1" t="s">
        <v>1138</v>
      </c>
      <c r="B579" s="1">
        <v>11</v>
      </c>
      <c r="C579" s="3" t="s">
        <v>385</v>
      </c>
      <c r="D579" s="8" t="s">
        <v>1247</v>
      </c>
      <c r="E579" s="1">
        <v>104</v>
      </c>
      <c r="F579" s="1"/>
      <c r="G579" s="11" t="s">
        <v>1282</v>
      </c>
      <c r="H579" s="1">
        <v>48</v>
      </c>
      <c r="I579" s="1"/>
      <c r="J579" s="11" t="s">
        <v>1279</v>
      </c>
      <c r="K579" s="1">
        <v>93</v>
      </c>
      <c r="L579" s="1"/>
      <c r="M579" s="11" t="s">
        <v>1288</v>
      </c>
      <c r="N579" s="1">
        <v>39</v>
      </c>
      <c r="O579" s="1"/>
      <c r="P579" s="11" t="s">
        <v>1285</v>
      </c>
      <c r="Q579" s="1">
        <v>59.5</v>
      </c>
      <c r="R579" s="1"/>
      <c r="S579" s="11" t="s">
        <v>1281</v>
      </c>
      <c r="T579" s="1">
        <v>50</v>
      </c>
      <c r="U579" s="1"/>
      <c r="V579" s="11" t="s">
        <v>1287</v>
      </c>
      <c r="W579" t="s">
        <v>1374</v>
      </c>
      <c r="Y579" t="s">
        <v>1282</v>
      </c>
      <c r="Z579" t="s">
        <v>1336</v>
      </c>
      <c r="AB579" t="s">
        <v>1279</v>
      </c>
      <c r="AC579" t="s">
        <v>1517</v>
      </c>
      <c r="AE579" t="s">
        <v>1288</v>
      </c>
      <c r="AF579" t="s">
        <v>1396</v>
      </c>
      <c r="AH579" t="s">
        <v>1285</v>
      </c>
      <c r="AI579" t="s">
        <v>1400</v>
      </c>
      <c r="AK579" t="s">
        <v>1281</v>
      </c>
      <c r="AL579" t="s">
        <v>1359</v>
      </c>
      <c r="AN579" t="s">
        <v>1287</v>
      </c>
      <c r="AO579">
        <v>90.5</v>
      </c>
      <c r="AQ579" t="s">
        <v>1282</v>
      </c>
      <c r="AR579">
        <v>76</v>
      </c>
      <c r="AT579" t="s">
        <v>1279</v>
      </c>
      <c r="AU579">
        <v>99</v>
      </c>
      <c r="AW579" t="s">
        <v>1288</v>
      </c>
      <c r="AX579">
        <v>37</v>
      </c>
      <c r="AZ579" t="s">
        <v>1324</v>
      </c>
      <c r="BA579">
        <v>19</v>
      </c>
      <c r="BC579" t="s">
        <v>1281</v>
      </c>
      <c r="BD579">
        <v>47.5</v>
      </c>
      <c r="BF579" t="s">
        <v>1287</v>
      </c>
      <c r="BG579">
        <v>105</v>
      </c>
      <c r="BI579" t="s">
        <v>1282</v>
      </c>
      <c r="BJ579">
        <v>104</v>
      </c>
      <c r="BL579" t="s">
        <v>1279</v>
      </c>
      <c r="BM579">
        <v>97</v>
      </c>
      <c r="BO579" t="s">
        <v>1288</v>
      </c>
      <c r="BP579">
        <v>36</v>
      </c>
      <c r="BR579" t="s">
        <v>1324</v>
      </c>
      <c r="BS579">
        <v>41</v>
      </c>
      <c r="BU579" t="s">
        <v>1281</v>
      </c>
      <c r="BV579">
        <v>75</v>
      </c>
      <c r="BX579" t="s">
        <v>1273</v>
      </c>
      <c r="BY579">
        <v>91</v>
      </c>
      <c r="CA579" t="s">
        <v>1282</v>
      </c>
      <c r="CB579">
        <v>103</v>
      </c>
      <c r="CD579" t="s">
        <v>1279</v>
      </c>
      <c r="CE579">
        <v>103</v>
      </c>
      <c r="CG579" t="s">
        <v>1288</v>
      </c>
      <c r="CH579">
        <v>40</v>
      </c>
      <c r="CJ579" t="s">
        <v>1324</v>
      </c>
      <c r="CK579">
        <v>52</v>
      </c>
      <c r="CM579" t="s">
        <v>1281</v>
      </c>
      <c r="CN579">
        <v>62</v>
      </c>
      <c r="CP579" t="s">
        <v>1325</v>
      </c>
      <c r="CQ579">
        <v>89</v>
      </c>
      <c r="CS579" t="s">
        <v>1282</v>
      </c>
      <c r="CT579">
        <v>81</v>
      </c>
      <c r="CV579" t="s">
        <v>1279</v>
      </c>
      <c r="CW579">
        <v>91.5</v>
      </c>
      <c r="CY579" t="s">
        <v>1288</v>
      </c>
      <c r="CZ579">
        <v>43</v>
      </c>
      <c r="DB579" t="s">
        <v>1324</v>
      </c>
      <c r="DC579">
        <v>39</v>
      </c>
      <c r="DE579" t="s">
        <v>1281</v>
      </c>
      <c r="DF579">
        <v>42</v>
      </c>
      <c r="DH579" t="s">
        <v>1325</v>
      </c>
      <c r="DI579">
        <v>100</v>
      </c>
      <c r="DK579">
        <v>78</v>
      </c>
      <c r="DM579">
        <v>121</v>
      </c>
      <c r="DO579">
        <v>61</v>
      </c>
      <c r="DQ579">
        <v>36</v>
      </c>
      <c r="DS579">
        <v>33</v>
      </c>
    </row>
    <row r="580" spans="1:123" ht="15" x14ac:dyDescent="0.2">
      <c r="A580" s="1" t="s">
        <v>1139</v>
      </c>
      <c r="B580" s="1">
        <v>11</v>
      </c>
      <c r="C580" s="3" t="s">
        <v>1140</v>
      </c>
      <c r="D580" s="8" t="s">
        <v>1247</v>
      </c>
      <c r="E580" s="1">
        <v>106</v>
      </c>
      <c r="F580" s="1"/>
      <c r="G580" s="11" t="s">
        <v>1282</v>
      </c>
      <c r="H580" s="1">
        <v>42</v>
      </c>
      <c r="I580" s="1"/>
      <c r="J580" s="11" t="s">
        <v>1279</v>
      </c>
      <c r="K580" s="1">
        <v>110</v>
      </c>
      <c r="L580" s="1"/>
      <c r="M580" s="11" t="s">
        <v>1288</v>
      </c>
      <c r="N580" s="1">
        <v>31</v>
      </c>
      <c r="O580" s="1"/>
      <c r="P580" s="11" t="s">
        <v>1285</v>
      </c>
      <c r="Q580" s="1">
        <v>47</v>
      </c>
      <c r="R580" s="1"/>
      <c r="S580" s="11" t="s">
        <v>1281</v>
      </c>
      <c r="T580" s="1">
        <v>57.5</v>
      </c>
      <c r="U580" s="1"/>
      <c r="V580" s="11" t="s">
        <v>1287</v>
      </c>
      <c r="W580" t="s">
        <v>1469</v>
      </c>
      <c r="Y580" t="s">
        <v>1282</v>
      </c>
      <c r="Z580" t="s">
        <v>1359</v>
      </c>
      <c r="AB580" t="s">
        <v>1279</v>
      </c>
      <c r="AC580" t="s">
        <v>1438</v>
      </c>
      <c r="AE580" t="s">
        <v>1288</v>
      </c>
      <c r="AF580" t="s">
        <v>1335</v>
      </c>
      <c r="AH580" t="s">
        <v>1285</v>
      </c>
      <c r="AI580" t="s">
        <v>1456</v>
      </c>
      <c r="AK580" t="s">
        <v>1281</v>
      </c>
      <c r="AL580" t="s">
        <v>1372</v>
      </c>
      <c r="AN580" t="s">
        <v>1287</v>
      </c>
      <c r="AO580">
        <v>100</v>
      </c>
      <c r="AQ580" t="s">
        <v>1282</v>
      </c>
      <c r="AR580">
        <v>61.5</v>
      </c>
      <c r="AT580" t="s">
        <v>1279</v>
      </c>
      <c r="AU580">
        <v>97</v>
      </c>
      <c r="AW580" t="s">
        <v>1288</v>
      </c>
      <c r="AX580">
        <v>35.5</v>
      </c>
      <c r="AZ580" t="s">
        <v>1324</v>
      </c>
      <c r="BA580">
        <v>29</v>
      </c>
      <c r="BC580" t="s">
        <v>1281</v>
      </c>
      <c r="BD580">
        <v>32</v>
      </c>
      <c r="BF580" t="s">
        <v>1287</v>
      </c>
      <c r="BG580">
        <v>103</v>
      </c>
      <c r="BI580" t="s">
        <v>1282</v>
      </c>
      <c r="BJ580">
        <v>103</v>
      </c>
      <c r="BL580" t="s">
        <v>1279</v>
      </c>
      <c r="BM580">
        <v>118.5</v>
      </c>
      <c r="BO580" t="s">
        <v>1288</v>
      </c>
      <c r="BP580">
        <v>35</v>
      </c>
      <c r="BR580" t="s">
        <v>1324</v>
      </c>
      <c r="BS580">
        <v>42</v>
      </c>
      <c r="BU580" t="s">
        <v>1281</v>
      </c>
      <c r="BV580">
        <v>75</v>
      </c>
      <c r="BX580" t="s">
        <v>1273</v>
      </c>
      <c r="BY580">
        <v>90</v>
      </c>
      <c r="CA580" t="s">
        <v>1282</v>
      </c>
      <c r="CB580">
        <v>74</v>
      </c>
      <c r="CD580" t="s">
        <v>1279</v>
      </c>
      <c r="CE580">
        <v>103</v>
      </c>
      <c r="CG580" t="s">
        <v>1301</v>
      </c>
      <c r="CH580">
        <v>37</v>
      </c>
      <c r="CJ580" t="s">
        <v>1324</v>
      </c>
      <c r="CK580">
        <v>52</v>
      </c>
      <c r="CM580" t="s">
        <v>1281</v>
      </c>
      <c r="CN580">
        <v>77</v>
      </c>
      <c r="CP580" t="s">
        <v>1325</v>
      </c>
      <c r="CQ580">
        <v>77</v>
      </c>
      <c r="CS580" t="s">
        <v>1262</v>
      </c>
      <c r="CT580">
        <v>60</v>
      </c>
      <c r="CV580" t="s">
        <v>1309</v>
      </c>
      <c r="CW580">
        <v>90</v>
      </c>
      <c r="CY580" t="s">
        <v>1264</v>
      </c>
      <c r="CZ580">
        <v>50</v>
      </c>
      <c r="DB580" t="s">
        <v>1276</v>
      </c>
      <c r="DC580">
        <v>57</v>
      </c>
      <c r="DE580" t="s">
        <v>1281</v>
      </c>
      <c r="DF580">
        <v>49</v>
      </c>
      <c r="DH580" t="s">
        <v>1353</v>
      </c>
      <c r="DI580">
        <v>88</v>
      </c>
      <c r="DK580">
        <v>47</v>
      </c>
      <c r="DM580">
        <v>116</v>
      </c>
      <c r="DO580">
        <v>50</v>
      </c>
      <c r="DQ580">
        <v>33</v>
      </c>
      <c r="DS580">
        <v>32</v>
      </c>
    </row>
    <row r="581" spans="1:123" ht="15" x14ac:dyDescent="0.2">
      <c r="A581" s="1" t="s">
        <v>1141</v>
      </c>
      <c r="B581" s="1">
        <v>11</v>
      </c>
      <c r="C581" s="3" t="s">
        <v>134</v>
      </c>
      <c r="D581" s="8" t="s">
        <v>1247</v>
      </c>
      <c r="E581" s="1">
        <v>82</v>
      </c>
      <c r="F581" s="1"/>
      <c r="G581" s="11" t="s">
        <v>1282</v>
      </c>
      <c r="H581" s="1">
        <v>82</v>
      </c>
      <c r="I581" s="1"/>
      <c r="J581" s="11" t="s">
        <v>1279</v>
      </c>
      <c r="K581" s="1">
        <v>67</v>
      </c>
      <c r="L581" s="1"/>
      <c r="M581" s="11" t="s">
        <v>1288</v>
      </c>
      <c r="N581" s="1">
        <v>57.5</v>
      </c>
      <c r="O581" s="1"/>
      <c r="P581" s="11" t="s">
        <v>1285</v>
      </c>
      <c r="Q581" s="1">
        <v>49</v>
      </c>
      <c r="R581" s="1"/>
      <c r="S581" s="11" t="s">
        <v>1281</v>
      </c>
      <c r="T581" s="1">
        <v>53.5</v>
      </c>
      <c r="U581" s="1"/>
      <c r="V581" s="11" t="s">
        <v>1287</v>
      </c>
      <c r="W581" t="s">
        <v>1387</v>
      </c>
      <c r="Y581" t="s">
        <v>1282</v>
      </c>
      <c r="Z581" t="s">
        <v>1378</v>
      </c>
      <c r="AB581" t="s">
        <v>1279</v>
      </c>
      <c r="AC581" t="s">
        <v>1493</v>
      </c>
      <c r="AE581" t="s">
        <v>1288</v>
      </c>
      <c r="AF581" t="s">
        <v>1393</v>
      </c>
      <c r="AH581" t="s">
        <v>1285</v>
      </c>
      <c r="AI581" t="s">
        <v>1390</v>
      </c>
      <c r="AK581" t="s">
        <v>1281</v>
      </c>
      <c r="AL581" t="s">
        <v>1403</v>
      </c>
      <c r="AN581" t="s">
        <v>1287</v>
      </c>
      <c r="AO581">
        <v>90</v>
      </c>
      <c r="AQ581" t="s">
        <v>1282</v>
      </c>
      <c r="AR581">
        <v>93</v>
      </c>
      <c r="AT581" t="s">
        <v>1279</v>
      </c>
      <c r="AU581">
        <v>67.5</v>
      </c>
      <c r="AW581" t="s">
        <v>1288</v>
      </c>
      <c r="AX581">
        <v>58</v>
      </c>
      <c r="AZ581" t="s">
        <v>1324</v>
      </c>
      <c r="BA581">
        <v>32.5</v>
      </c>
      <c r="BC581" t="s">
        <v>1281</v>
      </c>
      <c r="BD581">
        <v>33.5</v>
      </c>
      <c r="BF581" t="s">
        <v>1287</v>
      </c>
      <c r="BG581">
        <v>76</v>
      </c>
      <c r="BI581" t="s">
        <v>1282</v>
      </c>
      <c r="BJ581">
        <v>101</v>
      </c>
      <c r="BL581" t="s">
        <v>1279</v>
      </c>
      <c r="BM581">
        <v>54</v>
      </c>
      <c r="BO581" t="s">
        <v>1288</v>
      </c>
      <c r="BP581">
        <v>44</v>
      </c>
      <c r="BR581" t="s">
        <v>1324</v>
      </c>
      <c r="BS581">
        <v>51</v>
      </c>
      <c r="BU581" t="s">
        <v>1281</v>
      </c>
      <c r="BV581">
        <v>72</v>
      </c>
      <c r="BX581" t="s">
        <v>1273</v>
      </c>
      <c r="BY581">
        <v>0</v>
      </c>
      <c r="CB581">
        <v>0</v>
      </c>
      <c r="CE581">
        <v>0</v>
      </c>
      <c r="CH581">
        <v>0</v>
      </c>
      <c r="CK581">
        <v>0</v>
      </c>
      <c r="CN581">
        <v>0</v>
      </c>
      <c r="CQ581">
        <v>66</v>
      </c>
      <c r="CS581" t="s">
        <v>1256</v>
      </c>
      <c r="CT581">
        <v>94</v>
      </c>
      <c r="CV581" t="s">
        <v>1257</v>
      </c>
      <c r="CW581">
        <v>45.5</v>
      </c>
      <c r="CY581" t="s">
        <v>1258</v>
      </c>
      <c r="CZ581">
        <v>38</v>
      </c>
      <c r="DB581" t="s">
        <v>1324</v>
      </c>
      <c r="DC581">
        <v>72</v>
      </c>
      <c r="DE581" t="s">
        <v>1286</v>
      </c>
      <c r="DF581">
        <v>30</v>
      </c>
      <c r="DH581" t="s">
        <v>1353</v>
      </c>
      <c r="DI581">
        <v>75</v>
      </c>
      <c r="DK581">
        <v>94</v>
      </c>
      <c r="DM581">
        <v>57</v>
      </c>
      <c r="DO581">
        <v>70</v>
      </c>
      <c r="DQ581">
        <v>27</v>
      </c>
      <c r="DS581">
        <v>35</v>
      </c>
    </row>
    <row r="582" spans="1:123" ht="15" x14ac:dyDescent="0.2">
      <c r="A582" s="1" t="s">
        <v>1142</v>
      </c>
      <c r="B582" s="1">
        <v>11</v>
      </c>
      <c r="C582" s="3" t="s">
        <v>1143</v>
      </c>
      <c r="D582" s="8" t="s">
        <v>1247</v>
      </c>
      <c r="E582" s="1">
        <v>108</v>
      </c>
      <c r="F582" s="1"/>
      <c r="G582" s="11" t="s">
        <v>1282</v>
      </c>
      <c r="H582" s="1">
        <v>58</v>
      </c>
      <c r="I582" s="1"/>
      <c r="J582" s="11" t="s">
        <v>1279</v>
      </c>
      <c r="K582" s="1">
        <v>85</v>
      </c>
      <c r="L582" s="1"/>
      <c r="M582" s="11" t="s">
        <v>1288</v>
      </c>
      <c r="N582" s="1">
        <v>42</v>
      </c>
      <c r="O582" s="1"/>
      <c r="P582" s="11" t="s">
        <v>1285</v>
      </c>
      <c r="Q582" s="1">
        <v>44</v>
      </c>
      <c r="R582" s="1"/>
      <c r="S582" s="11" t="s">
        <v>1281</v>
      </c>
      <c r="T582" s="1">
        <v>44</v>
      </c>
      <c r="U582" s="1"/>
      <c r="V582" s="11" t="s">
        <v>1287</v>
      </c>
      <c r="W582" t="s">
        <v>1357</v>
      </c>
      <c r="Y582" t="s">
        <v>1282</v>
      </c>
      <c r="Z582" t="s">
        <v>1383</v>
      </c>
      <c r="AB582" t="s">
        <v>1279</v>
      </c>
      <c r="AC582" t="s">
        <v>1504</v>
      </c>
      <c r="AE582" t="s">
        <v>1288</v>
      </c>
      <c r="AF582" t="s">
        <v>1363</v>
      </c>
      <c r="AH582" t="s">
        <v>1285</v>
      </c>
      <c r="AI582" t="s">
        <v>1397</v>
      </c>
      <c r="AK582" t="s">
        <v>1281</v>
      </c>
      <c r="AL582" t="s">
        <v>1400</v>
      </c>
      <c r="AN582" t="s">
        <v>1287</v>
      </c>
      <c r="AO582">
        <v>89.5</v>
      </c>
      <c r="AQ582" t="s">
        <v>1282</v>
      </c>
      <c r="AR582">
        <v>70</v>
      </c>
      <c r="AT582" t="s">
        <v>1279</v>
      </c>
      <c r="AU582">
        <v>85</v>
      </c>
      <c r="AW582" t="s">
        <v>1288</v>
      </c>
      <c r="AX582">
        <v>10.5</v>
      </c>
      <c r="AZ582" t="s">
        <v>1324</v>
      </c>
      <c r="BA582">
        <v>11</v>
      </c>
      <c r="BC582" t="s">
        <v>1281</v>
      </c>
      <c r="BD582">
        <v>30.5</v>
      </c>
      <c r="BF582" t="s">
        <v>1287</v>
      </c>
      <c r="BG582">
        <v>89</v>
      </c>
      <c r="BI582" t="s">
        <v>1282</v>
      </c>
      <c r="BJ582">
        <v>92</v>
      </c>
      <c r="BL582" t="s">
        <v>1279</v>
      </c>
      <c r="BM582">
        <v>85.5</v>
      </c>
      <c r="BO582" t="s">
        <v>1288</v>
      </c>
      <c r="BP582">
        <v>37</v>
      </c>
      <c r="BR582" t="s">
        <v>1324</v>
      </c>
      <c r="BS582">
        <v>28</v>
      </c>
      <c r="BU582" t="s">
        <v>1281</v>
      </c>
      <c r="BV582">
        <v>68</v>
      </c>
      <c r="BX582" t="s">
        <v>1273</v>
      </c>
      <c r="BY582">
        <v>95</v>
      </c>
      <c r="CA582" t="s">
        <v>1282</v>
      </c>
      <c r="CB582">
        <v>90</v>
      </c>
      <c r="CD582" t="s">
        <v>1279</v>
      </c>
      <c r="CE582">
        <v>96.5</v>
      </c>
      <c r="CG582" t="s">
        <v>1288</v>
      </c>
      <c r="CH582">
        <v>29</v>
      </c>
      <c r="CJ582" t="s">
        <v>1324</v>
      </c>
      <c r="CK582">
        <v>38</v>
      </c>
      <c r="CM582" t="s">
        <v>1281</v>
      </c>
      <c r="CN582">
        <v>50</v>
      </c>
      <c r="CP582" t="s">
        <v>1325</v>
      </c>
      <c r="CQ582">
        <v>84</v>
      </c>
      <c r="CS582" t="s">
        <v>1282</v>
      </c>
      <c r="CT582">
        <v>76</v>
      </c>
      <c r="CV582" t="s">
        <v>1279</v>
      </c>
      <c r="CW582">
        <v>85.5</v>
      </c>
      <c r="CY582" t="s">
        <v>1288</v>
      </c>
      <c r="CZ582">
        <v>39</v>
      </c>
      <c r="DB582" t="s">
        <v>1324</v>
      </c>
      <c r="DC582">
        <v>39</v>
      </c>
      <c r="DE582" t="s">
        <v>1281</v>
      </c>
      <c r="DF582">
        <v>42</v>
      </c>
      <c r="DH582" t="s">
        <v>1325</v>
      </c>
      <c r="DI582">
        <v>103</v>
      </c>
      <c r="DK582">
        <v>79</v>
      </c>
      <c r="DM582">
        <v>115</v>
      </c>
      <c r="DO582">
        <v>47</v>
      </c>
      <c r="DQ582">
        <v>30</v>
      </c>
      <c r="DS582">
        <v>27</v>
      </c>
    </row>
    <row r="583" spans="1:123" ht="15" x14ac:dyDescent="0.2">
      <c r="A583" s="1" t="s">
        <v>1144</v>
      </c>
      <c r="B583" s="1">
        <v>11</v>
      </c>
      <c r="C583" s="3" t="s">
        <v>1145</v>
      </c>
      <c r="D583" s="8" t="s">
        <v>1247</v>
      </c>
      <c r="E583" s="1">
        <v>95</v>
      </c>
      <c r="F583" s="1"/>
      <c r="G583" s="11" t="s">
        <v>1282</v>
      </c>
      <c r="H583" s="1">
        <v>65</v>
      </c>
      <c r="I583" s="1"/>
      <c r="J583" s="11" t="s">
        <v>1279</v>
      </c>
      <c r="K583" s="1">
        <v>72</v>
      </c>
      <c r="L583" s="1"/>
      <c r="M583" s="11" t="s">
        <v>1288</v>
      </c>
      <c r="N583" s="1">
        <v>35.5</v>
      </c>
      <c r="O583" s="1"/>
      <c r="P583" s="11" t="s">
        <v>1285</v>
      </c>
      <c r="Q583" s="1">
        <v>35.5</v>
      </c>
      <c r="R583" s="1"/>
      <c r="S583" s="11" t="s">
        <v>1281</v>
      </c>
      <c r="T583" s="1">
        <v>58</v>
      </c>
      <c r="U583" s="1"/>
      <c r="V583" s="11" t="s">
        <v>1287</v>
      </c>
      <c r="W583" t="s">
        <v>1378</v>
      </c>
      <c r="Y583" t="s">
        <v>1282</v>
      </c>
      <c r="Z583" t="s">
        <v>1331</v>
      </c>
      <c r="AB583" t="s">
        <v>1279</v>
      </c>
      <c r="AC583" t="s">
        <v>1483</v>
      </c>
      <c r="AE583" t="s">
        <v>1288</v>
      </c>
      <c r="AF583" t="s">
        <v>1491</v>
      </c>
      <c r="AH583" t="s">
        <v>1285</v>
      </c>
      <c r="AI583" t="s">
        <v>1423</v>
      </c>
      <c r="AK583" t="s">
        <v>1281</v>
      </c>
      <c r="AL583" t="s">
        <v>1350</v>
      </c>
      <c r="AN583" t="s">
        <v>1287</v>
      </c>
      <c r="AO583">
        <v>84</v>
      </c>
      <c r="AQ583" t="s">
        <v>1282</v>
      </c>
      <c r="AR583">
        <v>85.5</v>
      </c>
      <c r="AT583" t="s">
        <v>1279</v>
      </c>
      <c r="AU583">
        <v>88</v>
      </c>
      <c r="AW583" t="s">
        <v>1288</v>
      </c>
      <c r="AX583">
        <v>30.5</v>
      </c>
      <c r="AZ583" t="s">
        <v>1324</v>
      </c>
      <c r="BA583">
        <v>14.5</v>
      </c>
      <c r="BC583" t="s">
        <v>1281</v>
      </c>
      <c r="BD583">
        <v>16</v>
      </c>
      <c r="BF583" t="s">
        <v>1287</v>
      </c>
      <c r="BG583">
        <v>98</v>
      </c>
      <c r="BI583" t="s">
        <v>1282</v>
      </c>
      <c r="BJ583">
        <v>92</v>
      </c>
      <c r="BL583" t="s">
        <v>1279</v>
      </c>
      <c r="BM583">
        <v>92.5</v>
      </c>
      <c r="BO583" t="s">
        <v>1288</v>
      </c>
      <c r="BP583">
        <v>32</v>
      </c>
      <c r="BR583" t="s">
        <v>1324</v>
      </c>
      <c r="BS583">
        <v>23</v>
      </c>
      <c r="BU583" t="s">
        <v>1281</v>
      </c>
      <c r="BV583">
        <v>73</v>
      </c>
      <c r="BX583" t="s">
        <v>1273</v>
      </c>
      <c r="BY583">
        <v>91</v>
      </c>
      <c r="CA583" t="s">
        <v>1282</v>
      </c>
      <c r="CB583">
        <v>103</v>
      </c>
      <c r="CD583" t="s">
        <v>1279</v>
      </c>
      <c r="CE583">
        <v>94.5</v>
      </c>
      <c r="CG583" t="s">
        <v>1288</v>
      </c>
      <c r="CH583">
        <v>20</v>
      </c>
      <c r="CJ583" t="s">
        <v>1324</v>
      </c>
      <c r="CK583">
        <v>28</v>
      </c>
      <c r="CM583" t="s">
        <v>1281</v>
      </c>
      <c r="CN583">
        <v>58</v>
      </c>
      <c r="CP583" t="s">
        <v>1325</v>
      </c>
      <c r="CQ583">
        <v>79</v>
      </c>
      <c r="CS583" t="s">
        <v>1282</v>
      </c>
      <c r="CT583">
        <v>70</v>
      </c>
      <c r="CV583" t="s">
        <v>1279</v>
      </c>
      <c r="CW583">
        <v>92.5</v>
      </c>
      <c r="CY583" t="s">
        <v>1288</v>
      </c>
      <c r="CZ583">
        <v>40</v>
      </c>
      <c r="DB583" t="s">
        <v>1324</v>
      </c>
      <c r="DC583">
        <v>71</v>
      </c>
      <c r="DE583" t="s">
        <v>1281</v>
      </c>
      <c r="DF583">
        <v>34</v>
      </c>
      <c r="DH583" t="s">
        <v>1325</v>
      </c>
      <c r="DI583">
        <v>0</v>
      </c>
      <c r="DK583">
        <v>0</v>
      </c>
      <c r="DM583">
        <v>0</v>
      </c>
      <c r="DO583">
        <v>0</v>
      </c>
      <c r="DQ583">
        <v>0</v>
      </c>
      <c r="DS583">
        <v>0</v>
      </c>
    </row>
    <row r="584" spans="1:123" ht="15.75" thickBot="1" x14ac:dyDescent="0.25">
      <c r="A584" s="1" t="s">
        <v>1146</v>
      </c>
      <c r="B584" s="1">
        <v>12</v>
      </c>
      <c r="C584" s="3" t="s">
        <v>1147</v>
      </c>
      <c r="D584" s="8" t="s">
        <v>1247</v>
      </c>
      <c r="E584" s="1">
        <v>119</v>
      </c>
      <c r="F584" s="30"/>
      <c r="G584" s="13" t="s">
        <v>1289</v>
      </c>
      <c r="H584" s="1">
        <v>112</v>
      </c>
      <c r="I584" s="30"/>
      <c r="J584" s="13" t="s">
        <v>1283</v>
      </c>
      <c r="K584" s="1">
        <v>130</v>
      </c>
      <c r="L584" s="30"/>
      <c r="M584" s="13" t="s">
        <v>1288</v>
      </c>
      <c r="N584" s="1">
        <v>70</v>
      </c>
      <c r="O584" s="30"/>
      <c r="P584" s="13" t="s">
        <v>1276</v>
      </c>
      <c r="Q584" s="1">
        <v>88</v>
      </c>
      <c r="R584" s="30"/>
      <c r="S584" s="13" t="s">
        <v>1290</v>
      </c>
      <c r="T584" s="1">
        <v>79</v>
      </c>
      <c r="U584" s="30"/>
      <c r="V584" s="13" t="s">
        <v>1284</v>
      </c>
      <c r="W584" t="s">
        <v>1447</v>
      </c>
      <c r="Y584" t="s">
        <v>1289</v>
      </c>
      <c r="Z584" t="s">
        <v>1354</v>
      </c>
      <c r="AB584" t="s">
        <v>1283</v>
      </c>
      <c r="AC584" t="s">
        <v>1518</v>
      </c>
      <c r="AE584" t="s">
        <v>1288</v>
      </c>
      <c r="AF584" t="s">
        <v>1336</v>
      </c>
      <c r="AH584" t="s">
        <v>1276</v>
      </c>
      <c r="AI584" t="s">
        <v>1364</v>
      </c>
      <c r="AK584" t="s">
        <v>1290</v>
      </c>
      <c r="AL584" t="s">
        <v>1341</v>
      </c>
      <c r="AN584" t="s">
        <v>1284</v>
      </c>
      <c r="AO584">
        <v>109.5</v>
      </c>
      <c r="AQ584" t="s">
        <v>1289</v>
      </c>
      <c r="AR584">
        <v>90</v>
      </c>
      <c r="AT584" t="s">
        <v>1283</v>
      </c>
      <c r="AU584">
        <v>132.5</v>
      </c>
      <c r="AW584" t="s">
        <v>1288</v>
      </c>
      <c r="AX584">
        <v>47</v>
      </c>
      <c r="AZ584" t="s">
        <v>1276</v>
      </c>
      <c r="BA584">
        <v>56</v>
      </c>
      <c r="BC584" t="s">
        <v>1290</v>
      </c>
      <c r="BD584">
        <v>38.5</v>
      </c>
      <c r="BF584" t="s">
        <v>1284</v>
      </c>
      <c r="BG584">
        <v>103</v>
      </c>
      <c r="BI584" t="s">
        <v>1289</v>
      </c>
      <c r="BJ584">
        <v>124</v>
      </c>
      <c r="BL584" t="s">
        <v>1283</v>
      </c>
      <c r="BM584">
        <v>130</v>
      </c>
      <c r="BO584" t="s">
        <v>1288</v>
      </c>
      <c r="BP584">
        <v>59</v>
      </c>
      <c r="BR584" t="s">
        <v>1276</v>
      </c>
      <c r="BS584">
        <v>69</v>
      </c>
      <c r="BU584" t="s">
        <v>1290</v>
      </c>
      <c r="BV584">
        <v>81</v>
      </c>
      <c r="BX584" t="s">
        <v>1284</v>
      </c>
      <c r="BY584">
        <v>102</v>
      </c>
      <c r="CA584" t="s">
        <v>1302</v>
      </c>
      <c r="CB584">
        <v>120</v>
      </c>
      <c r="CD584" t="s">
        <v>1283</v>
      </c>
      <c r="CE584">
        <v>122</v>
      </c>
      <c r="CG584" t="s">
        <v>1288</v>
      </c>
      <c r="CH584">
        <v>62</v>
      </c>
      <c r="CJ584" t="s">
        <v>1276</v>
      </c>
      <c r="CK584">
        <v>84</v>
      </c>
      <c r="CM584" t="s">
        <v>1290</v>
      </c>
      <c r="CN584">
        <v>57</v>
      </c>
      <c r="CP584" t="s">
        <v>1284</v>
      </c>
      <c r="CQ584">
        <v>81</v>
      </c>
      <c r="CS584" t="s">
        <v>1302</v>
      </c>
      <c r="CT584">
        <v>120</v>
      </c>
      <c r="CV584" t="s">
        <v>1283</v>
      </c>
      <c r="CW584">
        <v>103.5</v>
      </c>
      <c r="CY584" t="s">
        <v>1288</v>
      </c>
      <c r="CZ584">
        <v>52</v>
      </c>
      <c r="DB584" t="s">
        <v>1276</v>
      </c>
      <c r="DC584">
        <v>66</v>
      </c>
      <c r="DE584" t="s">
        <v>1290</v>
      </c>
      <c r="DF584">
        <v>61</v>
      </c>
      <c r="DH584" t="s">
        <v>1284</v>
      </c>
      <c r="DI584">
        <v>109</v>
      </c>
      <c r="DK584">
        <v>107</v>
      </c>
      <c r="DM584">
        <v>133</v>
      </c>
      <c r="DO584">
        <v>70</v>
      </c>
      <c r="DQ584">
        <v>43</v>
      </c>
      <c r="DS584">
        <v>29</v>
      </c>
    </row>
    <row r="585" spans="1:123" ht="15.75" thickBot="1" x14ac:dyDescent="0.25">
      <c r="A585" s="4" t="s">
        <v>1148</v>
      </c>
      <c r="B585" s="1">
        <v>12</v>
      </c>
      <c r="C585" s="3" t="s">
        <v>1149</v>
      </c>
      <c r="D585" s="8" t="s">
        <v>1247</v>
      </c>
      <c r="E585" s="1">
        <v>116</v>
      </c>
      <c r="F585" s="30"/>
      <c r="G585" s="13" t="s">
        <v>1289</v>
      </c>
      <c r="H585" s="1">
        <v>98</v>
      </c>
      <c r="I585" s="30"/>
      <c r="J585" s="13" t="s">
        <v>1283</v>
      </c>
      <c r="K585" s="1">
        <v>125</v>
      </c>
      <c r="L585" s="30"/>
      <c r="M585" s="13" t="s">
        <v>1288</v>
      </c>
      <c r="N585" s="1">
        <v>82</v>
      </c>
      <c r="O585" s="30"/>
      <c r="P585" s="13" t="s">
        <v>1276</v>
      </c>
      <c r="Q585" s="1">
        <v>72</v>
      </c>
      <c r="R585" s="30"/>
      <c r="S585" s="13" t="s">
        <v>1290</v>
      </c>
      <c r="T585" s="1">
        <v>82.5</v>
      </c>
      <c r="U585" s="30"/>
      <c r="V585" s="13" t="s">
        <v>1284</v>
      </c>
      <c r="W585" t="s">
        <v>1502</v>
      </c>
      <c r="Y585" t="s">
        <v>1289</v>
      </c>
      <c r="Z585" t="s">
        <v>1342</v>
      </c>
      <c r="AB585" t="s">
        <v>1283</v>
      </c>
      <c r="AC585" t="s">
        <v>1519</v>
      </c>
      <c r="AE585" t="s">
        <v>1288</v>
      </c>
      <c r="AF585" t="s">
        <v>1416</v>
      </c>
      <c r="AH585" t="s">
        <v>1276</v>
      </c>
      <c r="AI585" t="s">
        <v>1343</v>
      </c>
      <c r="AK585" t="s">
        <v>1290</v>
      </c>
      <c r="AL585" t="s">
        <v>1387</v>
      </c>
      <c r="AN585" t="s">
        <v>1284</v>
      </c>
      <c r="AO585">
        <v>108</v>
      </c>
      <c r="AQ585" t="s">
        <v>1289</v>
      </c>
      <c r="AR585">
        <v>113.5</v>
      </c>
      <c r="AT585" t="s">
        <v>1283</v>
      </c>
      <c r="AU585">
        <v>129</v>
      </c>
      <c r="AW585" t="s">
        <v>1288</v>
      </c>
      <c r="AX585">
        <v>67.5</v>
      </c>
      <c r="AZ585" t="s">
        <v>1276</v>
      </c>
      <c r="BA585">
        <v>29</v>
      </c>
      <c r="BC585" t="s">
        <v>1290</v>
      </c>
      <c r="BD585">
        <v>71.5</v>
      </c>
      <c r="BF585" t="s">
        <v>1284</v>
      </c>
      <c r="BG585">
        <v>0</v>
      </c>
      <c r="BJ585">
        <v>0</v>
      </c>
      <c r="BM585">
        <v>0</v>
      </c>
      <c r="BP585">
        <v>0</v>
      </c>
      <c r="BS585">
        <v>0</v>
      </c>
      <c r="BV585">
        <v>0</v>
      </c>
      <c r="BY585">
        <v>0</v>
      </c>
      <c r="CB585">
        <v>0</v>
      </c>
      <c r="CE585">
        <v>0</v>
      </c>
      <c r="CH585">
        <v>0</v>
      </c>
      <c r="CK585">
        <v>0</v>
      </c>
      <c r="CN585">
        <v>0</v>
      </c>
      <c r="CQ585">
        <v>0</v>
      </c>
      <c r="CT585">
        <v>0</v>
      </c>
      <c r="CW585">
        <v>0</v>
      </c>
      <c r="CZ585">
        <v>0</v>
      </c>
      <c r="DC585">
        <v>0</v>
      </c>
      <c r="DF585">
        <v>0</v>
      </c>
      <c r="DI585">
        <v>0</v>
      </c>
      <c r="DK585">
        <v>0</v>
      </c>
      <c r="DM585">
        <v>0</v>
      </c>
      <c r="DO585">
        <v>0</v>
      </c>
      <c r="DQ585">
        <v>0</v>
      </c>
      <c r="DS585">
        <v>0</v>
      </c>
    </row>
    <row r="586" spans="1:123" ht="15.75" thickBot="1" x14ac:dyDescent="0.25">
      <c r="A586" s="1" t="s">
        <v>1150</v>
      </c>
      <c r="B586" s="1">
        <v>12</v>
      </c>
      <c r="C586" s="3" t="s">
        <v>617</v>
      </c>
      <c r="D586" s="8" t="s">
        <v>1247</v>
      </c>
      <c r="E586" s="1">
        <v>113</v>
      </c>
      <c r="F586" s="30"/>
      <c r="G586" s="13" t="s">
        <v>1289</v>
      </c>
      <c r="H586" s="1">
        <v>97</v>
      </c>
      <c r="I586" s="30"/>
      <c r="J586" s="13" t="s">
        <v>1283</v>
      </c>
      <c r="K586" s="1">
        <v>118</v>
      </c>
      <c r="L586" s="30"/>
      <c r="M586" s="13" t="s">
        <v>1288</v>
      </c>
      <c r="N586" s="1">
        <v>69</v>
      </c>
      <c r="O586" s="30"/>
      <c r="P586" s="13" t="s">
        <v>1276</v>
      </c>
      <c r="Q586" s="1">
        <v>77</v>
      </c>
      <c r="R586" s="30"/>
      <c r="S586" s="13" t="s">
        <v>1290</v>
      </c>
      <c r="T586" s="1">
        <v>82.5</v>
      </c>
      <c r="U586" s="30"/>
      <c r="V586" s="13" t="s">
        <v>1284</v>
      </c>
      <c r="W586" t="s">
        <v>1425</v>
      </c>
      <c r="Y586" t="s">
        <v>1289</v>
      </c>
      <c r="Z586" t="s">
        <v>1344</v>
      </c>
      <c r="AB586" t="s">
        <v>1283</v>
      </c>
      <c r="AC586" t="s">
        <v>1520</v>
      </c>
      <c r="AE586" t="s">
        <v>1288</v>
      </c>
      <c r="AF586" t="s">
        <v>1360</v>
      </c>
      <c r="AH586" t="s">
        <v>1276</v>
      </c>
      <c r="AI586" t="s">
        <v>1383</v>
      </c>
      <c r="AK586" t="s">
        <v>1290</v>
      </c>
      <c r="AL586" t="s">
        <v>1445</v>
      </c>
      <c r="AN586" t="s">
        <v>1284</v>
      </c>
      <c r="AO586">
        <v>94.5</v>
      </c>
      <c r="AQ586" t="s">
        <v>1289</v>
      </c>
      <c r="AR586">
        <v>93.5</v>
      </c>
      <c r="AT586" t="s">
        <v>1283</v>
      </c>
      <c r="AU586">
        <v>111</v>
      </c>
      <c r="AW586" t="s">
        <v>1288</v>
      </c>
      <c r="AX586">
        <v>53</v>
      </c>
      <c r="AZ586" t="s">
        <v>1276</v>
      </c>
      <c r="BA586">
        <v>35.5</v>
      </c>
      <c r="BC586" t="s">
        <v>1290</v>
      </c>
      <c r="BD586">
        <v>46.5</v>
      </c>
      <c r="BF586" t="s">
        <v>1284</v>
      </c>
      <c r="BG586">
        <v>101</v>
      </c>
      <c r="BI586" t="s">
        <v>1289</v>
      </c>
      <c r="BJ586">
        <v>102</v>
      </c>
      <c r="BL586" t="s">
        <v>1283</v>
      </c>
      <c r="BM586">
        <v>105.5</v>
      </c>
      <c r="BO586" t="s">
        <v>1288</v>
      </c>
      <c r="BP586">
        <v>55</v>
      </c>
      <c r="BR586" t="s">
        <v>1276</v>
      </c>
      <c r="BS586">
        <v>61</v>
      </c>
      <c r="BU586" t="s">
        <v>1290</v>
      </c>
      <c r="BV586">
        <v>73</v>
      </c>
      <c r="BX586" t="s">
        <v>1284</v>
      </c>
      <c r="BY586">
        <v>96</v>
      </c>
      <c r="CA586" t="s">
        <v>1302</v>
      </c>
      <c r="CB586">
        <v>95</v>
      </c>
      <c r="CD586" t="s">
        <v>1283</v>
      </c>
      <c r="CE586">
        <v>105.5</v>
      </c>
      <c r="CG586" t="s">
        <v>1288</v>
      </c>
      <c r="CH586">
        <v>48</v>
      </c>
      <c r="CJ586" t="s">
        <v>1276</v>
      </c>
      <c r="CK586">
        <v>63</v>
      </c>
      <c r="CM586" t="s">
        <v>1290</v>
      </c>
      <c r="CN586">
        <v>68</v>
      </c>
      <c r="CP586" t="s">
        <v>1284</v>
      </c>
      <c r="CQ586">
        <v>78</v>
      </c>
      <c r="CS586" t="s">
        <v>1302</v>
      </c>
      <c r="CT586">
        <v>134</v>
      </c>
      <c r="CV586" t="s">
        <v>1283</v>
      </c>
      <c r="CW586">
        <v>100.5</v>
      </c>
      <c r="CY586" t="s">
        <v>1288</v>
      </c>
      <c r="CZ586">
        <v>43</v>
      </c>
      <c r="DB586" t="s">
        <v>1276</v>
      </c>
      <c r="DC586">
        <v>72</v>
      </c>
      <c r="DE586" t="s">
        <v>1290</v>
      </c>
      <c r="DF586">
        <v>66</v>
      </c>
      <c r="DH586" t="s">
        <v>1284</v>
      </c>
      <c r="DI586">
        <v>97</v>
      </c>
      <c r="DK586">
        <v>100</v>
      </c>
      <c r="DM586">
        <v>135</v>
      </c>
      <c r="DO586">
        <v>69</v>
      </c>
      <c r="DQ586">
        <v>42</v>
      </c>
      <c r="DS586">
        <v>38</v>
      </c>
    </row>
    <row r="587" spans="1:123" ht="15.75" thickBot="1" x14ac:dyDescent="0.25">
      <c r="A587" s="1" t="s">
        <v>1151</v>
      </c>
      <c r="B587" s="1">
        <v>12</v>
      </c>
      <c r="C587" s="3" t="s">
        <v>1152</v>
      </c>
      <c r="D587" s="8" t="s">
        <v>1247</v>
      </c>
      <c r="E587" s="1">
        <v>106</v>
      </c>
      <c r="F587" s="30"/>
      <c r="G587" s="13" t="s">
        <v>1289</v>
      </c>
      <c r="H587" s="1">
        <v>103</v>
      </c>
      <c r="I587" s="30"/>
      <c r="J587" s="13" t="s">
        <v>1283</v>
      </c>
      <c r="K587" s="1">
        <v>105</v>
      </c>
      <c r="L587" s="30"/>
      <c r="M587" s="13" t="s">
        <v>1288</v>
      </c>
      <c r="N587" s="1">
        <v>74.5</v>
      </c>
      <c r="O587" s="30"/>
      <c r="P587" s="13" t="s">
        <v>1276</v>
      </c>
      <c r="Q587" s="1">
        <v>81.5</v>
      </c>
      <c r="R587" s="30"/>
      <c r="S587" s="13" t="s">
        <v>1290</v>
      </c>
      <c r="T587" s="1">
        <v>76</v>
      </c>
      <c r="U587" s="30"/>
      <c r="V587" s="13" t="s">
        <v>1284</v>
      </c>
      <c r="W587" t="s">
        <v>1332</v>
      </c>
      <c r="Y587" t="s">
        <v>1289</v>
      </c>
      <c r="Z587" t="s">
        <v>1375</v>
      </c>
      <c r="AB587" t="s">
        <v>1283</v>
      </c>
      <c r="AC587" t="s">
        <v>1435</v>
      </c>
      <c r="AE587" t="s">
        <v>1288</v>
      </c>
      <c r="AF587" t="s">
        <v>1359</v>
      </c>
      <c r="AH587" t="s">
        <v>1276</v>
      </c>
      <c r="AI587" t="s">
        <v>1396</v>
      </c>
      <c r="AK587" t="s">
        <v>1290</v>
      </c>
      <c r="AL587" t="s">
        <v>1412</v>
      </c>
      <c r="AN587" t="s">
        <v>1284</v>
      </c>
      <c r="AO587">
        <v>97.5</v>
      </c>
      <c r="AQ587" t="s">
        <v>1289</v>
      </c>
      <c r="AR587">
        <v>76.5</v>
      </c>
      <c r="AT587" t="s">
        <v>1283</v>
      </c>
      <c r="AU587">
        <v>103</v>
      </c>
      <c r="AW587" t="s">
        <v>1288</v>
      </c>
      <c r="AX587">
        <v>64</v>
      </c>
      <c r="AZ587" t="s">
        <v>1276</v>
      </c>
      <c r="BA587">
        <v>39</v>
      </c>
      <c r="BC587" t="s">
        <v>1290</v>
      </c>
      <c r="BD587">
        <v>68.5</v>
      </c>
      <c r="BF587" t="s">
        <v>1284</v>
      </c>
      <c r="BG587">
        <v>98</v>
      </c>
      <c r="BI587" t="s">
        <v>1289</v>
      </c>
      <c r="BJ587">
        <v>122</v>
      </c>
      <c r="BL587" t="s">
        <v>1283</v>
      </c>
      <c r="BM587">
        <v>124.5</v>
      </c>
      <c r="BO587" t="s">
        <v>1288</v>
      </c>
      <c r="BP587">
        <v>49</v>
      </c>
      <c r="BR587" t="s">
        <v>1276</v>
      </c>
      <c r="BS587">
        <v>71</v>
      </c>
      <c r="BU587" t="s">
        <v>1290</v>
      </c>
      <c r="BV587">
        <v>80</v>
      </c>
      <c r="BX587" t="s">
        <v>1284</v>
      </c>
      <c r="BY587">
        <v>96</v>
      </c>
      <c r="CA587" t="s">
        <v>1302</v>
      </c>
      <c r="CB587">
        <v>124</v>
      </c>
      <c r="CD587" t="s">
        <v>1283</v>
      </c>
      <c r="CE587">
        <v>100.5</v>
      </c>
      <c r="CG587" t="s">
        <v>1301</v>
      </c>
      <c r="CH587">
        <v>57</v>
      </c>
      <c r="CJ587" t="s">
        <v>1276</v>
      </c>
      <c r="CK587">
        <v>81</v>
      </c>
      <c r="CM587" t="s">
        <v>1290</v>
      </c>
      <c r="CN587">
        <v>78</v>
      </c>
      <c r="CP587" t="s">
        <v>1284</v>
      </c>
      <c r="CQ587">
        <v>87</v>
      </c>
      <c r="CS587" t="s">
        <v>1302</v>
      </c>
      <c r="CT587">
        <v>120</v>
      </c>
      <c r="CV587" t="s">
        <v>1283</v>
      </c>
      <c r="CW587">
        <v>99</v>
      </c>
      <c r="CY587" t="s">
        <v>1301</v>
      </c>
      <c r="CZ587">
        <v>51</v>
      </c>
      <c r="DB587" t="s">
        <v>1276</v>
      </c>
      <c r="DC587">
        <v>78</v>
      </c>
      <c r="DE587" t="s">
        <v>1290</v>
      </c>
      <c r="DF587">
        <v>83</v>
      </c>
      <c r="DH587" t="s">
        <v>1284</v>
      </c>
      <c r="DI587">
        <v>0</v>
      </c>
      <c r="DK587">
        <v>0</v>
      </c>
      <c r="DM587">
        <v>0</v>
      </c>
      <c r="DO587">
        <v>0</v>
      </c>
      <c r="DQ587">
        <v>0</v>
      </c>
      <c r="DS587">
        <v>0</v>
      </c>
    </row>
    <row r="588" spans="1:123" ht="15.75" thickBot="1" x14ac:dyDescent="0.25">
      <c r="A588" s="1" t="s">
        <v>1153</v>
      </c>
      <c r="B588" s="1">
        <v>12</v>
      </c>
      <c r="C588" s="3" t="s">
        <v>1154</v>
      </c>
      <c r="D588" s="8" t="s">
        <v>1247</v>
      </c>
      <c r="E588" s="1">
        <v>101</v>
      </c>
      <c r="F588" s="30"/>
      <c r="G588" s="13" t="s">
        <v>1289</v>
      </c>
      <c r="H588" s="1">
        <v>113</v>
      </c>
      <c r="I588" s="30"/>
      <c r="J588" s="13" t="s">
        <v>1283</v>
      </c>
      <c r="K588" s="1">
        <v>79</v>
      </c>
      <c r="L588" s="30"/>
      <c r="M588" s="13" t="s">
        <v>1288</v>
      </c>
      <c r="N588" s="1">
        <v>101</v>
      </c>
      <c r="O588" s="30"/>
      <c r="P588" s="13" t="s">
        <v>1276</v>
      </c>
      <c r="Q588" s="1">
        <v>76.5</v>
      </c>
      <c r="R588" s="30"/>
      <c r="S588" s="13" t="s">
        <v>1290</v>
      </c>
      <c r="T588" s="1">
        <v>72</v>
      </c>
      <c r="U588" s="30"/>
      <c r="V588" s="13" t="s">
        <v>1284</v>
      </c>
      <c r="W588" t="s">
        <v>1430</v>
      </c>
      <c r="Y588" t="s">
        <v>1289</v>
      </c>
      <c r="Z588" t="s">
        <v>1516</v>
      </c>
      <c r="AB588" t="s">
        <v>1283</v>
      </c>
      <c r="AC588" t="s">
        <v>1506</v>
      </c>
      <c r="AE588" t="s">
        <v>1288</v>
      </c>
      <c r="AF588" t="s">
        <v>1341</v>
      </c>
      <c r="AH588" t="s">
        <v>1276</v>
      </c>
      <c r="AI588" t="s">
        <v>1336</v>
      </c>
      <c r="AK588" t="s">
        <v>1290</v>
      </c>
      <c r="AL588" t="s">
        <v>1457</v>
      </c>
      <c r="AN588" t="s">
        <v>1284</v>
      </c>
      <c r="AO588">
        <v>95</v>
      </c>
      <c r="AQ588" t="s">
        <v>1289</v>
      </c>
      <c r="AR588">
        <v>104</v>
      </c>
      <c r="AT588" t="s">
        <v>1283</v>
      </c>
      <c r="AU588">
        <v>94.5</v>
      </c>
      <c r="AW588" t="s">
        <v>1288</v>
      </c>
      <c r="AX588">
        <v>69.5</v>
      </c>
      <c r="AZ588" t="s">
        <v>1276</v>
      </c>
      <c r="BA588">
        <v>59</v>
      </c>
      <c r="BC588" t="s">
        <v>1290</v>
      </c>
      <c r="BD588">
        <v>55</v>
      </c>
      <c r="BF588" t="s">
        <v>1284</v>
      </c>
      <c r="BG588">
        <v>109</v>
      </c>
      <c r="BI588" t="s">
        <v>1289</v>
      </c>
      <c r="BJ588">
        <v>133</v>
      </c>
      <c r="BL588" t="s">
        <v>1283</v>
      </c>
      <c r="BM588">
        <v>98</v>
      </c>
      <c r="BO588" t="s">
        <v>1288</v>
      </c>
      <c r="BP588">
        <v>75</v>
      </c>
      <c r="BR588" t="s">
        <v>1276</v>
      </c>
      <c r="BS588">
        <v>71</v>
      </c>
      <c r="BU588" t="s">
        <v>1290</v>
      </c>
      <c r="BV588">
        <v>66</v>
      </c>
      <c r="BX588" t="s">
        <v>1284</v>
      </c>
      <c r="BY588">
        <v>106</v>
      </c>
      <c r="CA588" t="s">
        <v>1302</v>
      </c>
      <c r="CB588">
        <v>132</v>
      </c>
      <c r="CD588" t="s">
        <v>1283</v>
      </c>
      <c r="CE588">
        <v>104</v>
      </c>
      <c r="CG588" t="s">
        <v>1301</v>
      </c>
      <c r="CH588">
        <v>70</v>
      </c>
      <c r="CJ588" t="s">
        <v>1276</v>
      </c>
      <c r="CK588">
        <v>79</v>
      </c>
      <c r="CM588" t="s">
        <v>1290</v>
      </c>
      <c r="CN588">
        <v>84</v>
      </c>
      <c r="CP588" t="s">
        <v>1284</v>
      </c>
      <c r="CQ588">
        <v>76</v>
      </c>
      <c r="CS588" t="s">
        <v>1302</v>
      </c>
      <c r="CT588">
        <v>149</v>
      </c>
      <c r="CV588" t="s">
        <v>1283</v>
      </c>
      <c r="CW588">
        <v>94.5</v>
      </c>
      <c r="CY588" t="s">
        <v>1301</v>
      </c>
      <c r="CZ588">
        <v>36</v>
      </c>
      <c r="DB588" t="s">
        <v>1276</v>
      </c>
      <c r="DC588">
        <v>52</v>
      </c>
      <c r="DE588" t="s">
        <v>1290</v>
      </c>
      <c r="DF588">
        <v>80</v>
      </c>
      <c r="DH588" t="s">
        <v>1284</v>
      </c>
      <c r="DI588">
        <v>97</v>
      </c>
      <c r="DK588">
        <v>129</v>
      </c>
      <c r="DM588">
        <v>114</v>
      </c>
      <c r="DO588">
        <v>69</v>
      </c>
      <c r="DQ588">
        <v>40</v>
      </c>
      <c r="DS588">
        <v>27</v>
      </c>
    </row>
    <row r="589" spans="1:123" ht="15.75" thickBot="1" x14ac:dyDescent="0.25">
      <c r="A589" s="1" t="s">
        <v>1155</v>
      </c>
      <c r="B589" s="1">
        <v>12</v>
      </c>
      <c r="C589" s="3" t="s">
        <v>1156</v>
      </c>
      <c r="D589" s="8" t="s">
        <v>1247</v>
      </c>
      <c r="E589" s="1">
        <v>115</v>
      </c>
      <c r="F589" s="30"/>
      <c r="G589" s="13" t="s">
        <v>1289</v>
      </c>
      <c r="H589" s="1">
        <v>100</v>
      </c>
      <c r="I589" s="30"/>
      <c r="J589" s="13" t="s">
        <v>1283</v>
      </c>
      <c r="K589" s="1">
        <v>117</v>
      </c>
      <c r="L589" s="30"/>
      <c r="M589" s="13" t="s">
        <v>1288</v>
      </c>
      <c r="N589" s="1">
        <v>73.5</v>
      </c>
      <c r="O589" s="30"/>
      <c r="P589" s="13" t="s">
        <v>1276</v>
      </c>
      <c r="Q589" s="1">
        <v>65</v>
      </c>
      <c r="R589" s="30"/>
      <c r="S589" s="13" t="s">
        <v>1290</v>
      </c>
      <c r="T589" s="1">
        <v>66</v>
      </c>
      <c r="U589" s="30"/>
      <c r="V589" s="13" t="s">
        <v>1284</v>
      </c>
      <c r="W589" t="s">
        <v>1447</v>
      </c>
      <c r="Y589" t="s">
        <v>1289</v>
      </c>
      <c r="Z589" t="s">
        <v>1442</v>
      </c>
      <c r="AB589" t="s">
        <v>1283</v>
      </c>
      <c r="AC589" t="s">
        <v>1521</v>
      </c>
      <c r="AE589" t="s">
        <v>1288</v>
      </c>
      <c r="AF589" t="s">
        <v>1416</v>
      </c>
      <c r="AH589" t="s">
        <v>1276</v>
      </c>
      <c r="AI589" t="s">
        <v>1371</v>
      </c>
      <c r="AK589" t="s">
        <v>1290</v>
      </c>
      <c r="AL589" t="s">
        <v>1436</v>
      </c>
      <c r="AN589" t="s">
        <v>1284</v>
      </c>
      <c r="AO589">
        <v>108.5</v>
      </c>
      <c r="AQ589" t="s">
        <v>1289</v>
      </c>
      <c r="AR589">
        <v>95</v>
      </c>
      <c r="AT589" t="s">
        <v>1283</v>
      </c>
      <c r="AU589">
        <v>123.5</v>
      </c>
      <c r="AW589" t="s">
        <v>1288</v>
      </c>
      <c r="AX589">
        <v>72</v>
      </c>
      <c r="AZ589" t="s">
        <v>1276</v>
      </c>
      <c r="BA589">
        <v>55.5</v>
      </c>
      <c r="BC589" t="s">
        <v>1290</v>
      </c>
      <c r="BD589">
        <v>49.5</v>
      </c>
      <c r="BF589" t="s">
        <v>1284</v>
      </c>
      <c r="BG589">
        <v>112</v>
      </c>
      <c r="BI589" t="s">
        <v>1289</v>
      </c>
      <c r="BJ589">
        <v>133</v>
      </c>
      <c r="BL589" t="s">
        <v>1283</v>
      </c>
      <c r="BM589">
        <v>120.5</v>
      </c>
      <c r="BO589" t="s">
        <v>1288</v>
      </c>
      <c r="BP589">
        <v>57</v>
      </c>
      <c r="BR589" t="s">
        <v>1276</v>
      </c>
      <c r="BS589">
        <v>57</v>
      </c>
      <c r="BU589" t="s">
        <v>1290</v>
      </c>
      <c r="BV589">
        <v>75</v>
      </c>
      <c r="BX589" t="s">
        <v>1284</v>
      </c>
      <c r="BY589">
        <v>105</v>
      </c>
      <c r="CA589" t="s">
        <v>1302</v>
      </c>
      <c r="CB589">
        <v>119</v>
      </c>
      <c r="CD589" t="s">
        <v>1283</v>
      </c>
      <c r="CE589">
        <v>122.5</v>
      </c>
      <c r="CG589" t="s">
        <v>1288</v>
      </c>
      <c r="CH589">
        <v>62</v>
      </c>
      <c r="CJ589" t="s">
        <v>1276</v>
      </c>
      <c r="CK589">
        <v>66</v>
      </c>
      <c r="CM589" t="s">
        <v>1290</v>
      </c>
      <c r="CN589">
        <v>64</v>
      </c>
      <c r="CP589" t="s">
        <v>1284</v>
      </c>
      <c r="CQ589">
        <v>97</v>
      </c>
      <c r="CS589" t="s">
        <v>1302</v>
      </c>
      <c r="CT589">
        <v>126</v>
      </c>
      <c r="CV589" t="s">
        <v>1283</v>
      </c>
      <c r="CW589">
        <v>111</v>
      </c>
      <c r="CY589" t="s">
        <v>1288</v>
      </c>
      <c r="CZ589">
        <v>49</v>
      </c>
      <c r="DB589" t="s">
        <v>1276</v>
      </c>
      <c r="DC589">
        <v>71</v>
      </c>
      <c r="DE589" t="s">
        <v>1290</v>
      </c>
      <c r="DF589">
        <v>50</v>
      </c>
      <c r="DH589" t="s">
        <v>1284</v>
      </c>
      <c r="DI589">
        <v>100</v>
      </c>
      <c r="DK589">
        <v>114</v>
      </c>
      <c r="DM589">
        <v>137</v>
      </c>
      <c r="DO589">
        <v>65</v>
      </c>
      <c r="DQ589">
        <v>39</v>
      </c>
      <c r="DS589">
        <v>38</v>
      </c>
    </row>
    <row r="590" spans="1:123" ht="15.75" thickBot="1" x14ac:dyDescent="0.25">
      <c r="A590" s="1" t="s">
        <v>1157</v>
      </c>
      <c r="B590" s="1">
        <v>12</v>
      </c>
      <c r="C590" s="3" t="s">
        <v>1158</v>
      </c>
      <c r="D590" s="8" t="s">
        <v>1247</v>
      </c>
      <c r="E590" s="1">
        <v>105</v>
      </c>
      <c r="F590" s="30"/>
      <c r="G590" s="13" t="s">
        <v>1289</v>
      </c>
      <c r="H590" s="1">
        <v>112</v>
      </c>
      <c r="I590" s="30"/>
      <c r="J590" s="13" t="s">
        <v>1283</v>
      </c>
      <c r="K590" s="1">
        <v>103</v>
      </c>
      <c r="L590" s="30"/>
      <c r="M590" s="13" t="s">
        <v>1288</v>
      </c>
      <c r="N590" s="1">
        <v>60</v>
      </c>
      <c r="O590" s="30"/>
      <c r="P590" s="13" t="s">
        <v>1276</v>
      </c>
      <c r="Q590" s="1">
        <v>73</v>
      </c>
      <c r="R590" s="30"/>
      <c r="S590" s="13" t="s">
        <v>1290</v>
      </c>
      <c r="T590" s="1">
        <v>73</v>
      </c>
      <c r="U590" s="30"/>
      <c r="V590" s="13" t="s">
        <v>1284</v>
      </c>
      <c r="W590" t="s">
        <v>1503</v>
      </c>
      <c r="Y590" t="s">
        <v>1289</v>
      </c>
      <c r="Z590" t="s">
        <v>1326</v>
      </c>
      <c r="AB590" t="s">
        <v>1283</v>
      </c>
      <c r="AC590" t="s">
        <v>1438</v>
      </c>
      <c r="AE590" t="s">
        <v>1288</v>
      </c>
      <c r="AF590" t="s">
        <v>1330</v>
      </c>
      <c r="AH590" t="s">
        <v>1276</v>
      </c>
      <c r="AI590" t="s">
        <v>1346</v>
      </c>
      <c r="AK590" t="s">
        <v>1290</v>
      </c>
      <c r="AL590" t="s">
        <v>1372</v>
      </c>
      <c r="AN590" t="s">
        <v>1284</v>
      </c>
      <c r="AO590">
        <v>92.5</v>
      </c>
      <c r="AQ590" t="s">
        <v>1289</v>
      </c>
      <c r="AR590">
        <v>104</v>
      </c>
      <c r="AT590" t="s">
        <v>1283</v>
      </c>
      <c r="AU590">
        <v>94</v>
      </c>
      <c r="AW590" t="s">
        <v>1288</v>
      </c>
      <c r="AX590">
        <v>43</v>
      </c>
      <c r="AZ590" t="s">
        <v>1276</v>
      </c>
      <c r="BA590">
        <v>51</v>
      </c>
      <c r="BC590" t="s">
        <v>1290</v>
      </c>
      <c r="BD590">
        <v>63</v>
      </c>
      <c r="BF590" t="s">
        <v>1284</v>
      </c>
      <c r="BG590">
        <v>105</v>
      </c>
      <c r="BI590" t="s">
        <v>1289</v>
      </c>
      <c r="BJ590">
        <v>109</v>
      </c>
      <c r="BL590" t="s">
        <v>1283</v>
      </c>
      <c r="BM590">
        <v>111.5</v>
      </c>
      <c r="BO590" t="s">
        <v>1288</v>
      </c>
      <c r="BP590">
        <v>53</v>
      </c>
      <c r="BR590" t="s">
        <v>1276</v>
      </c>
      <c r="BS590">
        <v>52</v>
      </c>
      <c r="BU590" t="s">
        <v>1290</v>
      </c>
      <c r="BV590">
        <v>84</v>
      </c>
      <c r="BX590" t="s">
        <v>1284</v>
      </c>
      <c r="BY590">
        <v>87</v>
      </c>
      <c r="CA590" t="s">
        <v>1302</v>
      </c>
      <c r="CB590">
        <v>125</v>
      </c>
      <c r="CD590" t="s">
        <v>1283</v>
      </c>
      <c r="CE590">
        <v>88</v>
      </c>
      <c r="CG590" t="s">
        <v>1310</v>
      </c>
      <c r="CH590">
        <v>42</v>
      </c>
      <c r="CJ590" t="s">
        <v>1276</v>
      </c>
      <c r="CK590">
        <v>78</v>
      </c>
      <c r="CM590" t="s">
        <v>1290</v>
      </c>
      <c r="CN590">
        <v>53</v>
      </c>
      <c r="CP590" t="s">
        <v>1284</v>
      </c>
      <c r="CQ590">
        <v>76</v>
      </c>
      <c r="CS590" t="s">
        <v>1302</v>
      </c>
      <c r="CT590">
        <v>114</v>
      </c>
      <c r="CV590" t="s">
        <v>1283</v>
      </c>
      <c r="CW590">
        <v>85.5</v>
      </c>
      <c r="CY590" t="s">
        <v>1310</v>
      </c>
      <c r="CZ590">
        <v>40</v>
      </c>
      <c r="DB590" t="s">
        <v>1276</v>
      </c>
      <c r="DC590">
        <v>56</v>
      </c>
      <c r="DE590" t="s">
        <v>1290</v>
      </c>
      <c r="DF590">
        <v>66</v>
      </c>
      <c r="DH590" t="s">
        <v>1284</v>
      </c>
      <c r="DI590">
        <v>86</v>
      </c>
      <c r="DK590">
        <v>94</v>
      </c>
      <c r="DM590">
        <v>111</v>
      </c>
      <c r="DO590">
        <v>61</v>
      </c>
      <c r="DQ590">
        <v>43</v>
      </c>
      <c r="DS590">
        <v>29</v>
      </c>
    </row>
    <row r="591" spans="1:123" ht="15.75" thickBot="1" x14ac:dyDescent="0.25">
      <c r="A591" s="1" t="s">
        <v>1159</v>
      </c>
      <c r="B591" s="1">
        <v>12</v>
      </c>
      <c r="C591" s="3" t="s">
        <v>298</v>
      </c>
      <c r="D591" s="8" t="s">
        <v>1247</v>
      </c>
      <c r="E591" s="1">
        <v>105</v>
      </c>
      <c r="F591" s="30"/>
      <c r="G591" s="13" t="s">
        <v>1289</v>
      </c>
      <c r="H591" s="1">
        <v>73</v>
      </c>
      <c r="I591" s="30"/>
      <c r="J591" s="13" t="s">
        <v>1283</v>
      </c>
      <c r="K591" s="1">
        <v>117</v>
      </c>
      <c r="L591" s="30"/>
      <c r="M591" s="13" t="s">
        <v>1288</v>
      </c>
      <c r="N591" s="1">
        <v>59</v>
      </c>
      <c r="O591" s="30"/>
      <c r="P591" s="13" t="s">
        <v>1276</v>
      </c>
      <c r="Q591" s="1">
        <v>73</v>
      </c>
      <c r="R591" s="30"/>
      <c r="S591" s="13" t="s">
        <v>1290</v>
      </c>
      <c r="T591" s="1">
        <v>83</v>
      </c>
      <c r="U591" s="30"/>
      <c r="V591" s="13" t="s">
        <v>1284</v>
      </c>
      <c r="W591" t="s">
        <v>1469</v>
      </c>
      <c r="Y591" t="s">
        <v>1289</v>
      </c>
      <c r="Z591" t="s">
        <v>1401</v>
      </c>
      <c r="AB591" t="s">
        <v>1283</v>
      </c>
      <c r="AC591" t="s">
        <v>1429</v>
      </c>
      <c r="AE591" t="s">
        <v>1288</v>
      </c>
      <c r="AF591" t="s">
        <v>1346</v>
      </c>
      <c r="AH591" t="s">
        <v>1276</v>
      </c>
      <c r="AI591" t="s">
        <v>1403</v>
      </c>
      <c r="AK591" t="s">
        <v>1290</v>
      </c>
      <c r="AL591" t="s">
        <v>1341</v>
      </c>
      <c r="AN591" t="s">
        <v>1284</v>
      </c>
      <c r="AO591">
        <v>96.5</v>
      </c>
      <c r="AQ591" t="s">
        <v>1289</v>
      </c>
      <c r="AR591">
        <v>102</v>
      </c>
      <c r="AT591" t="s">
        <v>1283</v>
      </c>
      <c r="AU591">
        <v>109</v>
      </c>
      <c r="AW591" t="s">
        <v>1288</v>
      </c>
      <c r="AX591">
        <v>51</v>
      </c>
      <c r="AZ591" t="s">
        <v>1276</v>
      </c>
      <c r="BA591">
        <v>30</v>
      </c>
      <c r="BC591" t="s">
        <v>1290</v>
      </c>
      <c r="BD591">
        <v>57</v>
      </c>
      <c r="BF591" t="s">
        <v>1284</v>
      </c>
      <c r="BG591">
        <v>115</v>
      </c>
      <c r="BI591" t="s">
        <v>1289</v>
      </c>
      <c r="BJ591">
        <v>111</v>
      </c>
      <c r="BL591" t="s">
        <v>1283</v>
      </c>
      <c r="BM591">
        <v>113</v>
      </c>
      <c r="BO591" t="s">
        <v>1288</v>
      </c>
      <c r="BP591">
        <v>49</v>
      </c>
      <c r="BR591" t="s">
        <v>1276</v>
      </c>
      <c r="BS591">
        <v>61</v>
      </c>
      <c r="BU591" t="s">
        <v>1290</v>
      </c>
      <c r="BV591">
        <v>80</v>
      </c>
      <c r="BX591" t="s">
        <v>1284</v>
      </c>
      <c r="BY591">
        <v>95</v>
      </c>
      <c r="CA591" t="s">
        <v>1278</v>
      </c>
      <c r="CB591">
        <v>89</v>
      </c>
      <c r="CD591" t="s">
        <v>1300</v>
      </c>
      <c r="CE591">
        <v>110.5</v>
      </c>
      <c r="CG591" t="s">
        <v>1301</v>
      </c>
      <c r="CH591">
        <v>42</v>
      </c>
      <c r="CJ591" t="s">
        <v>1324</v>
      </c>
      <c r="CK591">
        <v>49</v>
      </c>
      <c r="CM591" t="s">
        <v>1286</v>
      </c>
      <c r="CN591">
        <v>64</v>
      </c>
      <c r="CP591" t="s">
        <v>1287</v>
      </c>
      <c r="CQ591">
        <v>97</v>
      </c>
      <c r="CS591" t="s">
        <v>1302</v>
      </c>
      <c r="CT591">
        <v>108</v>
      </c>
      <c r="CV591" t="s">
        <v>1283</v>
      </c>
      <c r="CW591">
        <v>114.5</v>
      </c>
      <c r="CY591" t="s">
        <v>1301</v>
      </c>
      <c r="CZ591">
        <v>32</v>
      </c>
      <c r="DB591" t="s">
        <v>1276</v>
      </c>
      <c r="DC591">
        <v>65</v>
      </c>
      <c r="DE591" t="s">
        <v>1290</v>
      </c>
      <c r="DF591">
        <v>56</v>
      </c>
      <c r="DH591" t="s">
        <v>1284</v>
      </c>
      <c r="DI591">
        <v>108</v>
      </c>
      <c r="DK591">
        <v>87</v>
      </c>
      <c r="DM591">
        <v>136</v>
      </c>
      <c r="DO591">
        <v>69</v>
      </c>
      <c r="DQ591">
        <v>50</v>
      </c>
      <c r="DS591">
        <v>44</v>
      </c>
    </row>
    <row r="592" spans="1:123" ht="15.75" thickBot="1" x14ac:dyDescent="0.25">
      <c r="A592" s="1" t="s">
        <v>1160</v>
      </c>
      <c r="B592" s="1">
        <v>12</v>
      </c>
      <c r="C592" s="3" t="s">
        <v>1161</v>
      </c>
      <c r="D592" s="8" t="s">
        <v>1247</v>
      </c>
      <c r="E592" s="1">
        <v>117</v>
      </c>
      <c r="F592" s="30"/>
      <c r="G592" s="13" t="s">
        <v>1289</v>
      </c>
      <c r="H592" s="1">
        <v>95</v>
      </c>
      <c r="I592" s="30"/>
      <c r="J592" s="13" t="s">
        <v>1283</v>
      </c>
      <c r="K592" s="1">
        <v>109</v>
      </c>
      <c r="L592" s="30"/>
      <c r="M592" s="13" t="s">
        <v>1288</v>
      </c>
      <c r="N592" s="1">
        <v>48</v>
      </c>
      <c r="O592" s="30"/>
      <c r="P592" s="13" t="s">
        <v>1276</v>
      </c>
      <c r="Q592" s="1">
        <v>70.5</v>
      </c>
      <c r="R592" s="30"/>
      <c r="S592" s="13" t="s">
        <v>1290</v>
      </c>
      <c r="T592" s="1">
        <v>70.5</v>
      </c>
      <c r="U592" s="30"/>
      <c r="V592" s="13" t="s">
        <v>1284</v>
      </c>
      <c r="W592" t="s">
        <v>1408</v>
      </c>
      <c r="Y592" t="s">
        <v>1289</v>
      </c>
      <c r="Z592" t="s">
        <v>1368</v>
      </c>
      <c r="AB592" t="s">
        <v>1283</v>
      </c>
      <c r="AC592" t="s">
        <v>1508</v>
      </c>
      <c r="AE592" t="s">
        <v>1288</v>
      </c>
      <c r="AF592" t="s">
        <v>1330</v>
      </c>
      <c r="AH592" t="s">
        <v>1276</v>
      </c>
      <c r="AI592" t="s">
        <v>1371</v>
      </c>
      <c r="AK592" t="s">
        <v>1290</v>
      </c>
      <c r="AL592" t="s">
        <v>1327</v>
      </c>
      <c r="AN592" t="s">
        <v>1284</v>
      </c>
      <c r="AO592">
        <v>97.5</v>
      </c>
      <c r="AQ592" t="s">
        <v>1289</v>
      </c>
      <c r="AR592">
        <v>97</v>
      </c>
      <c r="AT592" t="s">
        <v>1283</v>
      </c>
      <c r="AU592">
        <v>120</v>
      </c>
      <c r="AW592" t="s">
        <v>1288</v>
      </c>
      <c r="AX592">
        <v>39.5</v>
      </c>
      <c r="AZ592" t="s">
        <v>1276</v>
      </c>
      <c r="BA592">
        <v>50.5</v>
      </c>
      <c r="BC592" t="s">
        <v>1290</v>
      </c>
      <c r="BD592">
        <v>69.5</v>
      </c>
      <c r="BF592" t="s">
        <v>1284</v>
      </c>
      <c r="BG592">
        <v>93</v>
      </c>
      <c r="BI592" t="s">
        <v>1289</v>
      </c>
      <c r="BJ592">
        <v>110</v>
      </c>
      <c r="BL592" t="s">
        <v>1283</v>
      </c>
      <c r="BM592">
        <v>122</v>
      </c>
      <c r="BO592" t="s">
        <v>1288</v>
      </c>
      <c r="BP592">
        <v>44</v>
      </c>
      <c r="BR592" t="s">
        <v>1276</v>
      </c>
      <c r="BS592">
        <v>66</v>
      </c>
      <c r="BU592" t="s">
        <v>1290</v>
      </c>
      <c r="BV592">
        <v>83</v>
      </c>
      <c r="BX592" t="s">
        <v>1284</v>
      </c>
      <c r="BY592">
        <v>97</v>
      </c>
      <c r="CA592" t="s">
        <v>1302</v>
      </c>
      <c r="CB592">
        <v>129</v>
      </c>
      <c r="CD592" t="s">
        <v>1283</v>
      </c>
      <c r="CE592">
        <v>109</v>
      </c>
      <c r="CG592" t="s">
        <v>1301</v>
      </c>
      <c r="CH592">
        <v>52</v>
      </c>
      <c r="CJ592" t="s">
        <v>1276</v>
      </c>
      <c r="CK592">
        <v>60</v>
      </c>
      <c r="CM592" t="s">
        <v>1290</v>
      </c>
      <c r="CN592">
        <v>62</v>
      </c>
      <c r="CP592" t="s">
        <v>1284</v>
      </c>
      <c r="CQ592">
        <v>73</v>
      </c>
      <c r="CS592" t="s">
        <v>1302</v>
      </c>
      <c r="CT592">
        <v>119</v>
      </c>
      <c r="CV592" t="s">
        <v>1283</v>
      </c>
      <c r="CW592">
        <v>105.5</v>
      </c>
      <c r="CY592" t="s">
        <v>1301</v>
      </c>
      <c r="CZ592">
        <v>32</v>
      </c>
      <c r="DB592" t="s">
        <v>1276</v>
      </c>
      <c r="DC592">
        <v>53</v>
      </c>
      <c r="DE592" t="s">
        <v>1290</v>
      </c>
      <c r="DF592">
        <v>64</v>
      </c>
      <c r="DH592" t="s">
        <v>1284</v>
      </c>
      <c r="DI592">
        <v>92</v>
      </c>
      <c r="DK592">
        <v>98</v>
      </c>
      <c r="DM592">
        <v>125</v>
      </c>
      <c r="DO592">
        <v>67</v>
      </c>
      <c r="DQ592">
        <v>46</v>
      </c>
      <c r="DS592">
        <v>38</v>
      </c>
    </row>
    <row r="593" spans="1:123" ht="15.75" thickBot="1" x14ac:dyDescent="0.25">
      <c r="A593" s="1" t="s">
        <v>1162</v>
      </c>
      <c r="B593" s="1">
        <v>12</v>
      </c>
      <c r="C593" s="3" t="s">
        <v>1163</v>
      </c>
      <c r="D593" s="8" t="s">
        <v>1247</v>
      </c>
      <c r="E593" s="1">
        <v>107</v>
      </c>
      <c r="F593" s="30"/>
      <c r="G593" s="13" t="s">
        <v>1289</v>
      </c>
      <c r="H593" s="1">
        <v>73</v>
      </c>
      <c r="I593" s="30"/>
      <c r="J593" s="13" t="s">
        <v>1283</v>
      </c>
      <c r="K593" s="1">
        <v>124</v>
      </c>
      <c r="L593" s="30"/>
      <c r="M593" s="13" t="s">
        <v>1288</v>
      </c>
      <c r="N593" s="1">
        <v>48</v>
      </c>
      <c r="O593" s="30"/>
      <c r="P593" s="13" t="s">
        <v>1276</v>
      </c>
      <c r="Q593" s="1">
        <v>85</v>
      </c>
      <c r="R593" s="30"/>
      <c r="S593" s="13" t="s">
        <v>1290</v>
      </c>
      <c r="T593" s="1">
        <v>71.5</v>
      </c>
      <c r="U593" s="30"/>
      <c r="V593" s="13" t="s">
        <v>1284</v>
      </c>
      <c r="W593" t="s">
        <v>1332</v>
      </c>
      <c r="Y593" t="s">
        <v>1289</v>
      </c>
      <c r="Z593" t="s">
        <v>1339</v>
      </c>
      <c r="AB593" t="s">
        <v>1283</v>
      </c>
      <c r="AC593" t="s">
        <v>1516</v>
      </c>
      <c r="AE593" t="s">
        <v>1288</v>
      </c>
      <c r="AF593" t="s">
        <v>1386</v>
      </c>
      <c r="AH593" t="s">
        <v>1276</v>
      </c>
      <c r="AI593" t="s">
        <v>1452</v>
      </c>
      <c r="AK593" t="s">
        <v>1290</v>
      </c>
      <c r="AL593" t="s">
        <v>1341</v>
      </c>
      <c r="AN593" t="s">
        <v>1284</v>
      </c>
      <c r="AO593">
        <v>102.5</v>
      </c>
      <c r="AQ593" t="s">
        <v>1289</v>
      </c>
      <c r="AR593">
        <v>87</v>
      </c>
      <c r="AT593" t="s">
        <v>1283</v>
      </c>
      <c r="AU593">
        <v>120.5</v>
      </c>
      <c r="AW593" t="s">
        <v>1288</v>
      </c>
      <c r="AX593">
        <v>30</v>
      </c>
      <c r="AZ593" t="s">
        <v>1276</v>
      </c>
      <c r="BA593">
        <v>68</v>
      </c>
      <c r="BC593" t="s">
        <v>1290</v>
      </c>
      <c r="BD593">
        <v>69</v>
      </c>
      <c r="BF593" t="s">
        <v>1284</v>
      </c>
      <c r="BG593">
        <v>101</v>
      </c>
      <c r="BI593" t="s">
        <v>1289</v>
      </c>
      <c r="BJ593">
        <v>94</v>
      </c>
      <c r="BL593" t="s">
        <v>1283</v>
      </c>
      <c r="BM593">
        <v>115</v>
      </c>
      <c r="BO593" t="s">
        <v>1288</v>
      </c>
      <c r="BP593">
        <v>53</v>
      </c>
      <c r="BR593" t="s">
        <v>1276</v>
      </c>
      <c r="BS593">
        <v>86</v>
      </c>
      <c r="BU593" t="s">
        <v>1290</v>
      </c>
      <c r="BV593">
        <v>81</v>
      </c>
      <c r="BX593" t="s">
        <v>1284</v>
      </c>
      <c r="BY593">
        <v>90</v>
      </c>
      <c r="CA593" t="s">
        <v>1302</v>
      </c>
      <c r="CB593">
        <v>114</v>
      </c>
      <c r="CD593" t="s">
        <v>1283</v>
      </c>
      <c r="CE593">
        <v>119.5</v>
      </c>
      <c r="CG593" t="s">
        <v>1288</v>
      </c>
      <c r="CH593">
        <v>35</v>
      </c>
      <c r="CJ593" t="s">
        <v>1276</v>
      </c>
      <c r="CK593">
        <v>90</v>
      </c>
      <c r="CM593" t="s">
        <v>1290</v>
      </c>
      <c r="CN593">
        <v>73</v>
      </c>
      <c r="CP593" t="s">
        <v>1284</v>
      </c>
      <c r="CQ593">
        <v>86</v>
      </c>
      <c r="CS593" t="s">
        <v>1302</v>
      </c>
      <c r="CT593">
        <v>120</v>
      </c>
      <c r="CV593" t="s">
        <v>1283</v>
      </c>
      <c r="CW593">
        <v>96.5</v>
      </c>
      <c r="CY593" t="s">
        <v>1288</v>
      </c>
      <c r="CZ593">
        <v>23</v>
      </c>
      <c r="DB593" t="s">
        <v>1276</v>
      </c>
      <c r="DC593">
        <v>71</v>
      </c>
      <c r="DE593" t="s">
        <v>1290</v>
      </c>
      <c r="DF593">
        <v>79</v>
      </c>
      <c r="DH593" t="s">
        <v>1284</v>
      </c>
      <c r="DI593">
        <v>100</v>
      </c>
      <c r="DK593">
        <v>90</v>
      </c>
      <c r="DM593">
        <v>126</v>
      </c>
      <c r="DO593">
        <v>72</v>
      </c>
      <c r="DQ593">
        <v>37</v>
      </c>
      <c r="DS593">
        <v>34</v>
      </c>
    </row>
    <row r="594" spans="1:123" ht="15.75" thickBot="1" x14ac:dyDescent="0.25">
      <c r="A594" s="1" t="s">
        <v>1164</v>
      </c>
      <c r="B594" s="1">
        <v>12</v>
      </c>
      <c r="C594" s="3" t="s">
        <v>1165</v>
      </c>
      <c r="D594" s="8" t="s">
        <v>1247</v>
      </c>
      <c r="E594" s="1">
        <v>104</v>
      </c>
      <c r="F594" s="30"/>
      <c r="G594" s="13" t="s">
        <v>1289</v>
      </c>
      <c r="H594" s="1">
        <v>79</v>
      </c>
      <c r="I594" s="30"/>
      <c r="J594" s="13" t="s">
        <v>1283</v>
      </c>
      <c r="K594" s="1">
        <v>118</v>
      </c>
      <c r="L594" s="30"/>
      <c r="M594" s="13" t="s">
        <v>1288</v>
      </c>
      <c r="N594" s="1">
        <v>55.5</v>
      </c>
      <c r="O594" s="30"/>
      <c r="P594" s="13" t="s">
        <v>1276</v>
      </c>
      <c r="Q594" s="1">
        <v>71</v>
      </c>
      <c r="R594" s="30"/>
      <c r="S594" s="13" t="s">
        <v>1290</v>
      </c>
      <c r="T594" s="1">
        <v>78</v>
      </c>
      <c r="U594" s="30"/>
      <c r="V594" s="13" t="s">
        <v>1284</v>
      </c>
      <c r="W594" t="s">
        <v>1441</v>
      </c>
      <c r="Y594" t="s">
        <v>1289</v>
      </c>
      <c r="Z594" t="s">
        <v>1436</v>
      </c>
      <c r="AB594" t="s">
        <v>1283</v>
      </c>
      <c r="AC594" t="s">
        <v>1432</v>
      </c>
      <c r="AE594" t="s">
        <v>1288</v>
      </c>
      <c r="AF594" t="s">
        <v>1393</v>
      </c>
      <c r="AH594" t="s">
        <v>1276</v>
      </c>
      <c r="AI594" t="s">
        <v>1382</v>
      </c>
      <c r="AK594" t="s">
        <v>1290</v>
      </c>
      <c r="AL594" t="s">
        <v>1392</v>
      </c>
      <c r="AN594" t="s">
        <v>1284</v>
      </c>
      <c r="AO594">
        <v>95.5</v>
      </c>
      <c r="AQ594" t="s">
        <v>1289</v>
      </c>
      <c r="AR594">
        <v>72</v>
      </c>
      <c r="AT594" t="s">
        <v>1283</v>
      </c>
      <c r="AU594">
        <v>107.5</v>
      </c>
      <c r="AW594" t="s">
        <v>1288</v>
      </c>
      <c r="AX594">
        <v>16.5</v>
      </c>
      <c r="AZ594" t="s">
        <v>1276</v>
      </c>
      <c r="BA594">
        <v>40.5</v>
      </c>
      <c r="BC594" t="s">
        <v>1290</v>
      </c>
      <c r="BD594">
        <v>53.5</v>
      </c>
      <c r="BF594" t="s">
        <v>1284</v>
      </c>
      <c r="BG594">
        <v>105</v>
      </c>
      <c r="BI594" t="s">
        <v>1289</v>
      </c>
      <c r="BJ594">
        <v>90</v>
      </c>
      <c r="BL594" t="s">
        <v>1283</v>
      </c>
      <c r="BM594">
        <v>104</v>
      </c>
      <c r="BO594" t="s">
        <v>1288</v>
      </c>
      <c r="BP594">
        <v>30</v>
      </c>
      <c r="BR594" t="s">
        <v>1276</v>
      </c>
      <c r="BS594">
        <v>51</v>
      </c>
      <c r="BU594" t="s">
        <v>1290</v>
      </c>
      <c r="BV594">
        <v>73</v>
      </c>
      <c r="BX594" t="s">
        <v>1284</v>
      </c>
      <c r="BY594">
        <v>94</v>
      </c>
      <c r="CA594" t="s">
        <v>1302</v>
      </c>
      <c r="CB594">
        <v>89</v>
      </c>
      <c r="CD594" t="s">
        <v>1283</v>
      </c>
      <c r="CE594">
        <v>103.5</v>
      </c>
      <c r="CG594" t="s">
        <v>1301</v>
      </c>
      <c r="CH594">
        <v>41</v>
      </c>
      <c r="CJ594" t="s">
        <v>1276</v>
      </c>
      <c r="CK594">
        <v>62</v>
      </c>
      <c r="CM594" t="s">
        <v>1290</v>
      </c>
      <c r="CN594">
        <v>65</v>
      </c>
      <c r="CP594" t="s">
        <v>1284</v>
      </c>
      <c r="CQ594">
        <v>82</v>
      </c>
      <c r="CS594" t="s">
        <v>1302</v>
      </c>
      <c r="CT594">
        <v>75</v>
      </c>
      <c r="CV594" t="s">
        <v>1283</v>
      </c>
      <c r="CW594">
        <v>92</v>
      </c>
      <c r="CY594" t="s">
        <v>1301</v>
      </c>
      <c r="CZ594">
        <v>35</v>
      </c>
      <c r="DB594" t="s">
        <v>1276</v>
      </c>
      <c r="DC594">
        <v>33</v>
      </c>
      <c r="DE594" t="s">
        <v>1290</v>
      </c>
      <c r="DF594">
        <v>40</v>
      </c>
      <c r="DH594" t="s">
        <v>1284</v>
      </c>
      <c r="DI594">
        <v>95</v>
      </c>
      <c r="DK594">
        <v>87</v>
      </c>
      <c r="DM594">
        <v>127</v>
      </c>
      <c r="DO594">
        <v>54</v>
      </c>
      <c r="DQ594">
        <v>39</v>
      </c>
      <c r="DS594">
        <v>22</v>
      </c>
    </row>
    <row r="595" spans="1:123" ht="15.75" thickBot="1" x14ac:dyDescent="0.25">
      <c r="A595" s="1" t="s">
        <v>1166</v>
      </c>
      <c r="B595" s="1">
        <v>12</v>
      </c>
      <c r="C595" s="3" t="s">
        <v>1167</v>
      </c>
      <c r="D595" s="8" t="s">
        <v>1247</v>
      </c>
      <c r="E595" s="1">
        <v>114</v>
      </c>
      <c r="F595" s="30"/>
      <c r="G595" s="13" t="s">
        <v>1289</v>
      </c>
      <c r="H595" s="1">
        <v>85</v>
      </c>
      <c r="I595" s="30"/>
      <c r="J595" s="13" t="s">
        <v>1283</v>
      </c>
      <c r="K595" s="1">
        <v>112</v>
      </c>
      <c r="L595" s="30"/>
      <c r="M595" s="13" t="s">
        <v>1288</v>
      </c>
      <c r="N595" s="1">
        <v>68</v>
      </c>
      <c r="O595" s="30"/>
      <c r="P595" s="13" t="s">
        <v>1276</v>
      </c>
      <c r="Q595" s="1">
        <v>64</v>
      </c>
      <c r="R595" s="30"/>
      <c r="S595" s="13" t="s">
        <v>1290</v>
      </c>
      <c r="T595" s="1">
        <v>63</v>
      </c>
      <c r="U595" s="30"/>
      <c r="V595" s="13" t="s">
        <v>1284</v>
      </c>
      <c r="W595" t="s">
        <v>1433</v>
      </c>
      <c r="Y595" t="s">
        <v>1289</v>
      </c>
      <c r="Z595" t="s">
        <v>1368</v>
      </c>
      <c r="AB595" t="s">
        <v>1283</v>
      </c>
      <c r="AC595" t="s">
        <v>1522</v>
      </c>
      <c r="AE595" t="s">
        <v>1288</v>
      </c>
      <c r="AF595" t="s">
        <v>1372</v>
      </c>
      <c r="AH595" t="s">
        <v>1276</v>
      </c>
      <c r="AI595" t="s">
        <v>1330</v>
      </c>
      <c r="AK595" t="s">
        <v>1290</v>
      </c>
      <c r="AL595" t="s">
        <v>1327</v>
      </c>
      <c r="AN595" t="s">
        <v>1284</v>
      </c>
      <c r="AO595">
        <v>103.5</v>
      </c>
      <c r="AQ595" t="s">
        <v>1289</v>
      </c>
      <c r="AR595">
        <v>96.5</v>
      </c>
      <c r="AT595" t="s">
        <v>1283</v>
      </c>
      <c r="AU595">
        <v>113.5</v>
      </c>
      <c r="AW595" t="s">
        <v>1288</v>
      </c>
      <c r="AX595">
        <v>49.5</v>
      </c>
      <c r="AZ595" t="s">
        <v>1276</v>
      </c>
      <c r="BA595">
        <v>39.5</v>
      </c>
      <c r="BC595" t="s">
        <v>1290</v>
      </c>
      <c r="BD595">
        <v>50</v>
      </c>
      <c r="BF595" t="s">
        <v>1284</v>
      </c>
      <c r="BG595">
        <v>111</v>
      </c>
      <c r="BI595" t="s">
        <v>1289</v>
      </c>
      <c r="BJ595">
        <v>109</v>
      </c>
      <c r="BL595" t="s">
        <v>1283</v>
      </c>
      <c r="BM595">
        <v>121.5</v>
      </c>
      <c r="BO595" t="s">
        <v>1288</v>
      </c>
      <c r="BP595">
        <v>68</v>
      </c>
      <c r="BR595" t="s">
        <v>1276</v>
      </c>
      <c r="BS595">
        <v>56</v>
      </c>
      <c r="BU595" t="s">
        <v>1290</v>
      </c>
      <c r="BV595">
        <v>64</v>
      </c>
      <c r="BX595" t="s">
        <v>1284</v>
      </c>
      <c r="BY595">
        <v>99</v>
      </c>
      <c r="CA595" t="s">
        <v>1302</v>
      </c>
      <c r="CB595">
        <v>105</v>
      </c>
      <c r="CD595" t="s">
        <v>1283</v>
      </c>
      <c r="CE595">
        <v>100.5</v>
      </c>
      <c r="CG595" t="s">
        <v>1288</v>
      </c>
      <c r="CH595">
        <v>65</v>
      </c>
      <c r="CJ595" t="s">
        <v>1276</v>
      </c>
      <c r="CK595">
        <v>60</v>
      </c>
      <c r="CM595" t="s">
        <v>1290</v>
      </c>
      <c r="CN595">
        <v>58</v>
      </c>
      <c r="CP595" t="s">
        <v>1284</v>
      </c>
      <c r="CQ595">
        <v>76</v>
      </c>
      <c r="CS595" t="s">
        <v>1302</v>
      </c>
      <c r="CT595">
        <v>128</v>
      </c>
      <c r="CV595" t="s">
        <v>1283</v>
      </c>
      <c r="CW595">
        <v>97.5</v>
      </c>
      <c r="CY595" t="s">
        <v>1288</v>
      </c>
      <c r="CZ595">
        <v>29</v>
      </c>
      <c r="DB595" t="s">
        <v>1276</v>
      </c>
      <c r="DC595">
        <v>60</v>
      </c>
      <c r="DE595" t="s">
        <v>1290</v>
      </c>
      <c r="DF595">
        <v>61</v>
      </c>
      <c r="DH595" t="s">
        <v>1284</v>
      </c>
      <c r="DI595">
        <v>89</v>
      </c>
      <c r="DK595">
        <v>100</v>
      </c>
      <c r="DM595">
        <v>117</v>
      </c>
      <c r="DO595">
        <v>58</v>
      </c>
      <c r="DQ595">
        <v>37</v>
      </c>
      <c r="DS595">
        <v>30</v>
      </c>
    </row>
    <row r="596" spans="1:123" ht="15.75" thickBot="1" x14ac:dyDescent="0.25">
      <c r="A596" s="1" t="s">
        <v>1168</v>
      </c>
      <c r="B596" s="1">
        <v>12</v>
      </c>
      <c r="C596" s="3" t="s">
        <v>1169</v>
      </c>
      <c r="D596" s="8" t="s">
        <v>1247</v>
      </c>
      <c r="E596" s="1">
        <v>109</v>
      </c>
      <c r="F596" s="30"/>
      <c r="G596" s="13" t="s">
        <v>1289</v>
      </c>
      <c r="H596" s="1">
        <v>87</v>
      </c>
      <c r="I596" s="30"/>
      <c r="J596" s="13" t="s">
        <v>1283</v>
      </c>
      <c r="K596" s="1">
        <v>115</v>
      </c>
      <c r="L596" s="30"/>
      <c r="M596" s="13" t="s">
        <v>1288</v>
      </c>
      <c r="N596" s="1">
        <v>66.5</v>
      </c>
      <c r="O596" s="30"/>
      <c r="P596" s="13" t="s">
        <v>1276</v>
      </c>
      <c r="Q596" s="1">
        <v>67</v>
      </c>
      <c r="R596" s="30"/>
      <c r="S596" s="13" t="s">
        <v>1290</v>
      </c>
      <c r="T596" s="1">
        <v>55</v>
      </c>
      <c r="U596" s="30"/>
      <c r="V596" s="13" t="s">
        <v>1284</v>
      </c>
      <c r="W596" t="s">
        <v>1440</v>
      </c>
      <c r="Y596" t="s">
        <v>1289</v>
      </c>
      <c r="Z596" t="s">
        <v>1452</v>
      </c>
      <c r="AB596" t="s">
        <v>1283</v>
      </c>
      <c r="AC596" t="s">
        <v>1425</v>
      </c>
      <c r="AE596" t="s">
        <v>1288</v>
      </c>
      <c r="AF596" t="s">
        <v>1350</v>
      </c>
      <c r="AH596" t="s">
        <v>1276</v>
      </c>
      <c r="AI596" t="s">
        <v>1350</v>
      </c>
      <c r="AK596" t="s">
        <v>1290</v>
      </c>
      <c r="AL596" t="s">
        <v>1333</v>
      </c>
      <c r="AN596" t="s">
        <v>1284</v>
      </c>
      <c r="AO596">
        <v>104</v>
      </c>
      <c r="AQ596" t="s">
        <v>1289</v>
      </c>
      <c r="AR596">
        <v>91.5</v>
      </c>
      <c r="AT596" t="s">
        <v>1283</v>
      </c>
      <c r="AU596">
        <v>110</v>
      </c>
      <c r="AW596" t="s">
        <v>1288</v>
      </c>
      <c r="AX596">
        <v>36.5</v>
      </c>
      <c r="AZ596" t="s">
        <v>1276</v>
      </c>
      <c r="BA596">
        <v>44</v>
      </c>
      <c r="BC596" t="s">
        <v>1290</v>
      </c>
      <c r="BD596">
        <v>50</v>
      </c>
      <c r="BF596" t="s">
        <v>1284</v>
      </c>
      <c r="BG596">
        <v>91</v>
      </c>
      <c r="BI596" t="s">
        <v>1289</v>
      </c>
      <c r="BJ596">
        <v>100</v>
      </c>
      <c r="BL596" t="s">
        <v>1283</v>
      </c>
      <c r="BM596">
        <v>116.5</v>
      </c>
      <c r="BO596" t="s">
        <v>1288</v>
      </c>
      <c r="BP596">
        <v>38</v>
      </c>
      <c r="BR596" t="s">
        <v>1276</v>
      </c>
      <c r="BS596">
        <v>64</v>
      </c>
      <c r="BU596" t="s">
        <v>1290</v>
      </c>
      <c r="BV596">
        <v>71</v>
      </c>
      <c r="BX596" t="s">
        <v>1284</v>
      </c>
      <c r="BY596">
        <v>104</v>
      </c>
      <c r="CA596" t="s">
        <v>1302</v>
      </c>
      <c r="CB596">
        <v>111</v>
      </c>
      <c r="CD596" t="s">
        <v>1283</v>
      </c>
      <c r="CE596">
        <v>109</v>
      </c>
      <c r="CG596" t="s">
        <v>1288</v>
      </c>
      <c r="CH596">
        <v>43</v>
      </c>
      <c r="CJ596" t="s">
        <v>1276</v>
      </c>
      <c r="CK596">
        <v>64</v>
      </c>
      <c r="CM596" t="s">
        <v>1290</v>
      </c>
      <c r="CN596">
        <v>47</v>
      </c>
      <c r="CP596" t="s">
        <v>1284</v>
      </c>
      <c r="CQ596">
        <v>84</v>
      </c>
      <c r="CS596" t="s">
        <v>1302</v>
      </c>
      <c r="CT596">
        <v>79</v>
      </c>
      <c r="CV596" t="s">
        <v>1283</v>
      </c>
      <c r="CW596">
        <v>101</v>
      </c>
      <c r="CY596" t="s">
        <v>1288</v>
      </c>
      <c r="CZ596">
        <v>24</v>
      </c>
      <c r="DB596" t="s">
        <v>1276</v>
      </c>
      <c r="DC596">
        <v>71</v>
      </c>
      <c r="DE596" t="s">
        <v>1290</v>
      </c>
      <c r="DF596">
        <v>68</v>
      </c>
      <c r="DH596" t="s">
        <v>1284</v>
      </c>
      <c r="DI596">
        <v>105</v>
      </c>
      <c r="DK596">
        <v>90</v>
      </c>
      <c r="DM596">
        <v>131</v>
      </c>
      <c r="DO596">
        <v>66</v>
      </c>
      <c r="DQ596">
        <v>39</v>
      </c>
      <c r="DS596">
        <v>35</v>
      </c>
    </row>
    <row r="597" spans="1:123" ht="15.75" thickBot="1" x14ac:dyDescent="0.25">
      <c r="A597" s="1" t="s">
        <v>1170</v>
      </c>
      <c r="B597" s="1">
        <v>12</v>
      </c>
      <c r="C597" s="3" t="s">
        <v>134</v>
      </c>
      <c r="D597" s="8" t="s">
        <v>1247</v>
      </c>
      <c r="E597" s="1">
        <v>113</v>
      </c>
      <c r="F597" s="30"/>
      <c r="G597" s="13" t="s">
        <v>1289</v>
      </c>
      <c r="H597" s="1">
        <v>71</v>
      </c>
      <c r="I597" s="30"/>
      <c r="J597" s="13" t="s">
        <v>1283</v>
      </c>
      <c r="K597" s="1">
        <v>128</v>
      </c>
      <c r="L597" s="30"/>
      <c r="M597" s="13" t="s">
        <v>1288</v>
      </c>
      <c r="N597" s="1">
        <v>40</v>
      </c>
      <c r="O597" s="30"/>
      <c r="P597" s="13" t="s">
        <v>1276</v>
      </c>
      <c r="Q597" s="1">
        <v>65.5</v>
      </c>
      <c r="R597" s="30"/>
      <c r="S597" s="13" t="s">
        <v>1290</v>
      </c>
      <c r="T597" s="1">
        <v>79</v>
      </c>
      <c r="U597" s="30"/>
      <c r="V597" s="13" t="s">
        <v>1284</v>
      </c>
      <c r="W597" t="s">
        <v>1361</v>
      </c>
      <c r="Y597" t="s">
        <v>1289</v>
      </c>
      <c r="Z597" t="s">
        <v>1452</v>
      </c>
      <c r="AB597" t="s">
        <v>1283</v>
      </c>
      <c r="AC597" t="s">
        <v>1523</v>
      </c>
      <c r="AE597" t="s">
        <v>1288</v>
      </c>
      <c r="AF597" t="s">
        <v>1389</v>
      </c>
      <c r="AH597" t="s">
        <v>1276</v>
      </c>
      <c r="AI597" t="s">
        <v>1343</v>
      </c>
      <c r="AK597" t="s">
        <v>1290</v>
      </c>
      <c r="AL597" t="s">
        <v>1377</v>
      </c>
      <c r="AN597" t="s">
        <v>1284</v>
      </c>
      <c r="AO597">
        <v>99</v>
      </c>
      <c r="AQ597" t="s">
        <v>1289</v>
      </c>
      <c r="AR597">
        <v>78</v>
      </c>
      <c r="AT597" t="s">
        <v>1283</v>
      </c>
      <c r="AU597">
        <v>125.5</v>
      </c>
      <c r="AW597" t="s">
        <v>1288</v>
      </c>
      <c r="AX597">
        <v>34.5</v>
      </c>
      <c r="AZ597" t="s">
        <v>1276</v>
      </c>
      <c r="BA597">
        <v>51</v>
      </c>
      <c r="BC597" t="s">
        <v>1290</v>
      </c>
      <c r="BD597">
        <v>55</v>
      </c>
      <c r="BF597" t="s">
        <v>1284</v>
      </c>
      <c r="BG597">
        <v>99</v>
      </c>
      <c r="BI597" t="s">
        <v>1289</v>
      </c>
      <c r="BJ597">
        <v>91</v>
      </c>
      <c r="BL597" t="s">
        <v>1283</v>
      </c>
      <c r="BM597">
        <v>121</v>
      </c>
      <c r="BO597" t="s">
        <v>1288</v>
      </c>
      <c r="BP597">
        <v>40</v>
      </c>
      <c r="BR597" t="s">
        <v>1276</v>
      </c>
      <c r="BS597">
        <v>57</v>
      </c>
      <c r="BU597" t="s">
        <v>1290</v>
      </c>
      <c r="BV597">
        <v>76</v>
      </c>
      <c r="BX597" t="s">
        <v>1284</v>
      </c>
      <c r="BY597">
        <v>78</v>
      </c>
      <c r="CA597" t="s">
        <v>1282</v>
      </c>
      <c r="CB597">
        <v>118</v>
      </c>
      <c r="CD597" t="s">
        <v>1279</v>
      </c>
      <c r="CE597">
        <v>63.5</v>
      </c>
      <c r="CG597" t="s">
        <v>1310</v>
      </c>
      <c r="CH597">
        <v>57</v>
      </c>
      <c r="CJ597" t="s">
        <v>1324</v>
      </c>
      <c r="CK597">
        <v>58</v>
      </c>
      <c r="CM597" t="s">
        <v>1281</v>
      </c>
      <c r="CN597">
        <v>50</v>
      </c>
      <c r="CP597" t="s">
        <v>1325</v>
      </c>
      <c r="CQ597">
        <v>89</v>
      </c>
      <c r="CS597" t="s">
        <v>1302</v>
      </c>
      <c r="CT597">
        <v>129</v>
      </c>
      <c r="CV597" t="s">
        <v>1283</v>
      </c>
      <c r="CW597">
        <v>105</v>
      </c>
      <c r="CY597" t="s">
        <v>1301</v>
      </c>
      <c r="CZ597">
        <v>60</v>
      </c>
      <c r="DB597" t="s">
        <v>1276</v>
      </c>
      <c r="DC597">
        <v>62</v>
      </c>
      <c r="DE597" t="s">
        <v>1290</v>
      </c>
      <c r="DF597">
        <v>75</v>
      </c>
      <c r="DH597" t="s">
        <v>1284</v>
      </c>
      <c r="DI597">
        <v>110</v>
      </c>
      <c r="DK597">
        <v>90</v>
      </c>
      <c r="DM597">
        <v>140</v>
      </c>
      <c r="DO597">
        <v>74</v>
      </c>
      <c r="DQ597">
        <v>46</v>
      </c>
      <c r="DS597">
        <v>41</v>
      </c>
    </row>
    <row r="598" spans="1:123" ht="15.75" thickBot="1" x14ac:dyDescent="0.25">
      <c r="A598" s="1" t="s">
        <v>1171</v>
      </c>
      <c r="B598" s="1">
        <v>12</v>
      </c>
      <c r="C598" s="3" t="s">
        <v>1172</v>
      </c>
      <c r="D598" s="8" t="s">
        <v>1247</v>
      </c>
      <c r="E598" s="1">
        <v>107</v>
      </c>
      <c r="F598" s="30"/>
      <c r="G598" s="13" t="s">
        <v>1289</v>
      </c>
      <c r="H598" s="1">
        <v>79</v>
      </c>
      <c r="I598" s="30"/>
      <c r="J598" s="13" t="s">
        <v>1283</v>
      </c>
      <c r="K598" s="1">
        <v>115</v>
      </c>
      <c r="L598" s="30"/>
      <c r="M598" s="13" t="s">
        <v>1288</v>
      </c>
      <c r="N598" s="1">
        <v>59.5</v>
      </c>
      <c r="O598" s="30"/>
      <c r="P598" s="13" t="s">
        <v>1276</v>
      </c>
      <c r="Q598" s="1">
        <v>60</v>
      </c>
      <c r="R598" s="30"/>
      <c r="S598" s="13" t="s">
        <v>1290</v>
      </c>
      <c r="T598" s="1">
        <v>71.5</v>
      </c>
      <c r="U598" s="30"/>
      <c r="V598" s="13" t="s">
        <v>1284</v>
      </c>
      <c r="W598" t="s">
        <v>1499</v>
      </c>
      <c r="Y598" t="s">
        <v>1289</v>
      </c>
      <c r="Z598" t="s">
        <v>1406</v>
      </c>
      <c r="AB598" t="s">
        <v>1283</v>
      </c>
      <c r="AC598" t="s">
        <v>1444</v>
      </c>
      <c r="AE598" t="s">
        <v>1288</v>
      </c>
      <c r="AF598" t="s">
        <v>1393</v>
      </c>
      <c r="AH598" t="s">
        <v>1276</v>
      </c>
      <c r="AI598" t="s">
        <v>1405</v>
      </c>
      <c r="AK598" t="s">
        <v>1290</v>
      </c>
      <c r="AL598" t="s">
        <v>1375</v>
      </c>
      <c r="AN598" t="s">
        <v>1284</v>
      </c>
      <c r="AO598">
        <v>94.5</v>
      </c>
      <c r="AQ598" t="s">
        <v>1289</v>
      </c>
      <c r="AR598">
        <v>89</v>
      </c>
      <c r="AT598" t="s">
        <v>1283</v>
      </c>
      <c r="AU598">
        <v>108.5</v>
      </c>
      <c r="AW598" t="s">
        <v>1288</v>
      </c>
      <c r="AX598">
        <v>35</v>
      </c>
      <c r="AZ598" t="s">
        <v>1276</v>
      </c>
      <c r="BA598">
        <v>33</v>
      </c>
      <c r="BC598" t="s">
        <v>1290</v>
      </c>
      <c r="BD598">
        <v>61</v>
      </c>
      <c r="BF598" t="s">
        <v>1284</v>
      </c>
      <c r="BG598">
        <v>103</v>
      </c>
      <c r="BI598" t="s">
        <v>1289</v>
      </c>
      <c r="BJ598">
        <v>112</v>
      </c>
      <c r="BL598" t="s">
        <v>1283</v>
      </c>
      <c r="BM598">
        <v>118.5</v>
      </c>
      <c r="BO598" t="s">
        <v>1288</v>
      </c>
      <c r="BP598">
        <v>55</v>
      </c>
      <c r="BR598" t="s">
        <v>1276</v>
      </c>
      <c r="BS598">
        <v>62</v>
      </c>
      <c r="BU598" t="s">
        <v>1290</v>
      </c>
      <c r="BV598">
        <v>78</v>
      </c>
      <c r="BX598" t="s">
        <v>1284</v>
      </c>
      <c r="BY598">
        <v>90</v>
      </c>
      <c r="CA598" t="s">
        <v>1302</v>
      </c>
      <c r="CB598">
        <v>103</v>
      </c>
      <c r="CD598" t="s">
        <v>1283</v>
      </c>
      <c r="CE598">
        <v>103.5</v>
      </c>
      <c r="CG598" t="s">
        <v>1288</v>
      </c>
      <c r="CH598">
        <v>42</v>
      </c>
      <c r="CJ598" t="s">
        <v>1276</v>
      </c>
      <c r="CK598">
        <v>60</v>
      </c>
      <c r="CM598" t="s">
        <v>1290</v>
      </c>
      <c r="CN598">
        <v>57</v>
      </c>
      <c r="CP598" t="s">
        <v>1284</v>
      </c>
      <c r="CQ598">
        <v>78</v>
      </c>
      <c r="CS598" t="s">
        <v>1302</v>
      </c>
      <c r="CT598">
        <v>101</v>
      </c>
      <c r="CV598" t="s">
        <v>1283</v>
      </c>
      <c r="CW598">
        <v>101.5</v>
      </c>
      <c r="CY598" t="s">
        <v>1301</v>
      </c>
      <c r="CZ598">
        <v>52</v>
      </c>
      <c r="DB598" t="s">
        <v>1276</v>
      </c>
      <c r="DC598">
        <v>70</v>
      </c>
      <c r="DE598" t="s">
        <v>1290</v>
      </c>
      <c r="DF598">
        <v>62</v>
      </c>
      <c r="DH598" t="s">
        <v>1284</v>
      </c>
      <c r="DI598">
        <v>91</v>
      </c>
      <c r="DK598">
        <v>86</v>
      </c>
      <c r="DM598">
        <v>119</v>
      </c>
      <c r="DO598">
        <v>73</v>
      </c>
      <c r="DQ598">
        <v>42</v>
      </c>
      <c r="DS598">
        <v>31</v>
      </c>
    </row>
    <row r="599" spans="1:123" ht="15.75" thickBot="1" x14ac:dyDescent="0.25">
      <c r="A599" s="1" t="s">
        <v>1173</v>
      </c>
      <c r="B599" s="1">
        <v>12</v>
      </c>
      <c r="C599" s="3" t="s">
        <v>1174</v>
      </c>
      <c r="D599" s="8" t="s">
        <v>1247</v>
      </c>
      <c r="E599" s="1">
        <v>99</v>
      </c>
      <c r="F599" s="30"/>
      <c r="G599" s="13" t="s">
        <v>1289</v>
      </c>
      <c r="H599" s="1">
        <v>81</v>
      </c>
      <c r="I599" s="30"/>
      <c r="J599" s="13" t="s">
        <v>1283</v>
      </c>
      <c r="K599" s="1">
        <v>111</v>
      </c>
      <c r="L599" s="30"/>
      <c r="M599" s="13" t="s">
        <v>1288</v>
      </c>
      <c r="N599" s="1">
        <v>71.5</v>
      </c>
      <c r="O599" s="30"/>
      <c r="P599" s="13" t="s">
        <v>1276</v>
      </c>
      <c r="Q599" s="1">
        <v>61</v>
      </c>
      <c r="R599" s="30"/>
      <c r="S599" s="13" t="s">
        <v>1290</v>
      </c>
      <c r="T599" s="1">
        <v>62.5</v>
      </c>
      <c r="U599" s="30"/>
      <c r="V599" s="13" t="s">
        <v>1284</v>
      </c>
      <c r="W599" t="s">
        <v>1368</v>
      </c>
      <c r="Y599" t="s">
        <v>1289</v>
      </c>
      <c r="Z599" t="s">
        <v>1378</v>
      </c>
      <c r="AB599" t="s">
        <v>1283</v>
      </c>
      <c r="AC599" t="s">
        <v>1524</v>
      </c>
      <c r="AE599" t="s">
        <v>1288</v>
      </c>
      <c r="AF599" t="s">
        <v>1382</v>
      </c>
      <c r="AH599" t="s">
        <v>1276</v>
      </c>
      <c r="AI599" t="s">
        <v>1381</v>
      </c>
      <c r="AK599" t="s">
        <v>1290</v>
      </c>
      <c r="AL599" t="s">
        <v>1377</v>
      </c>
      <c r="AN599" t="s">
        <v>1284</v>
      </c>
      <c r="AO599">
        <v>100</v>
      </c>
      <c r="AQ599" t="s">
        <v>1289</v>
      </c>
      <c r="AR599">
        <v>111</v>
      </c>
      <c r="AT599" t="s">
        <v>1283</v>
      </c>
      <c r="AU599">
        <v>114.5</v>
      </c>
      <c r="AW599" t="s">
        <v>1288</v>
      </c>
      <c r="AX599">
        <v>58</v>
      </c>
      <c r="AZ599" t="s">
        <v>1276</v>
      </c>
      <c r="BA599">
        <v>55</v>
      </c>
      <c r="BC599" t="s">
        <v>1290</v>
      </c>
      <c r="BD599">
        <v>34</v>
      </c>
      <c r="BF599" t="s">
        <v>1284</v>
      </c>
      <c r="BG599">
        <v>100</v>
      </c>
      <c r="BI599" t="s">
        <v>1289</v>
      </c>
      <c r="BJ599">
        <v>126</v>
      </c>
      <c r="BL599" t="s">
        <v>1283</v>
      </c>
      <c r="BM599">
        <v>122</v>
      </c>
      <c r="BO599" t="s">
        <v>1288</v>
      </c>
      <c r="BP599">
        <v>49</v>
      </c>
      <c r="BR599" t="s">
        <v>1276</v>
      </c>
      <c r="BS599">
        <v>54</v>
      </c>
      <c r="BU599" t="s">
        <v>1290</v>
      </c>
      <c r="BV599">
        <v>69</v>
      </c>
      <c r="BX599" t="s">
        <v>1284</v>
      </c>
      <c r="BY599">
        <v>94</v>
      </c>
      <c r="CA599" t="s">
        <v>1302</v>
      </c>
      <c r="CB599">
        <v>117</v>
      </c>
      <c r="CD599" t="s">
        <v>1283</v>
      </c>
      <c r="CE599">
        <v>100.5</v>
      </c>
      <c r="CG599" t="s">
        <v>1301</v>
      </c>
      <c r="CH599">
        <v>49</v>
      </c>
      <c r="CJ599" t="s">
        <v>1276</v>
      </c>
      <c r="CK599">
        <v>56</v>
      </c>
      <c r="CM599" t="s">
        <v>1290</v>
      </c>
      <c r="CN599">
        <v>68</v>
      </c>
      <c r="CP599" t="s">
        <v>1284</v>
      </c>
      <c r="CQ599">
        <v>81</v>
      </c>
      <c r="CS599" t="s">
        <v>1302</v>
      </c>
      <c r="CT599">
        <v>114</v>
      </c>
      <c r="CV599" t="s">
        <v>1283</v>
      </c>
      <c r="CW599">
        <v>112</v>
      </c>
      <c r="CY599" t="s">
        <v>1301</v>
      </c>
      <c r="CZ599">
        <v>35</v>
      </c>
      <c r="DB599" t="s">
        <v>1276</v>
      </c>
      <c r="DC599">
        <v>69</v>
      </c>
      <c r="DE599" t="s">
        <v>1290</v>
      </c>
      <c r="DF599">
        <v>56</v>
      </c>
      <c r="DH599" t="s">
        <v>1284</v>
      </c>
      <c r="DI599">
        <v>99</v>
      </c>
      <c r="DK599">
        <v>102</v>
      </c>
      <c r="DM599">
        <v>128</v>
      </c>
      <c r="DO599">
        <v>66</v>
      </c>
      <c r="DQ599">
        <v>42</v>
      </c>
      <c r="DS599">
        <v>40</v>
      </c>
    </row>
    <row r="600" spans="1:123" ht="15.75" thickBot="1" x14ac:dyDescent="0.25">
      <c r="A600" s="1" t="s">
        <v>1175</v>
      </c>
      <c r="B600" s="1">
        <v>12</v>
      </c>
      <c r="C600" s="3" t="s">
        <v>1176</v>
      </c>
      <c r="D600" s="8" t="s">
        <v>1247</v>
      </c>
      <c r="E600" s="1">
        <v>117</v>
      </c>
      <c r="F600" s="30"/>
      <c r="G600" s="13" t="s">
        <v>1289</v>
      </c>
      <c r="H600" s="1">
        <v>52</v>
      </c>
      <c r="I600" s="30"/>
      <c r="J600" s="13" t="s">
        <v>1283</v>
      </c>
      <c r="K600" s="1">
        <v>111</v>
      </c>
      <c r="L600" s="30"/>
      <c r="M600" s="13" t="s">
        <v>1288</v>
      </c>
      <c r="N600" s="1">
        <v>58</v>
      </c>
      <c r="O600" s="30"/>
      <c r="P600" s="13" t="s">
        <v>1276</v>
      </c>
      <c r="Q600" s="1">
        <v>69</v>
      </c>
      <c r="R600" s="30"/>
      <c r="S600" s="13" t="s">
        <v>1290</v>
      </c>
      <c r="T600" s="1">
        <v>78.5</v>
      </c>
      <c r="U600" s="30"/>
      <c r="V600" s="13" t="s">
        <v>1284</v>
      </c>
      <c r="W600" t="s">
        <v>1511</v>
      </c>
      <c r="Y600" t="s">
        <v>1289</v>
      </c>
      <c r="Z600" t="s">
        <v>1383</v>
      </c>
      <c r="AB600" t="s">
        <v>1283</v>
      </c>
      <c r="AC600" t="s">
        <v>1525</v>
      </c>
      <c r="AE600" t="s">
        <v>1288</v>
      </c>
      <c r="AF600" t="s">
        <v>1405</v>
      </c>
      <c r="AH600" t="s">
        <v>1276</v>
      </c>
      <c r="AI600" t="s">
        <v>1456</v>
      </c>
      <c r="AK600" t="s">
        <v>1290</v>
      </c>
      <c r="AL600" t="s">
        <v>1372</v>
      </c>
      <c r="AN600" t="s">
        <v>1284</v>
      </c>
      <c r="AO600">
        <v>103.5</v>
      </c>
      <c r="AQ600" t="s">
        <v>1289</v>
      </c>
      <c r="AR600">
        <v>83</v>
      </c>
      <c r="AT600" t="s">
        <v>1283</v>
      </c>
      <c r="AU600">
        <v>111.5</v>
      </c>
      <c r="AW600" t="s">
        <v>1288</v>
      </c>
      <c r="AX600">
        <v>38</v>
      </c>
      <c r="AZ600" t="s">
        <v>1276</v>
      </c>
      <c r="BA600">
        <v>37</v>
      </c>
      <c r="BC600" t="s">
        <v>1290</v>
      </c>
      <c r="BD600">
        <v>45.5</v>
      </c>
      <c r="BF600" t="s">
        <v>1284</v>
      </c>
      <c r="BG600">
        <v>102</v>
      </c>
      <c r="BI600" t="s">
        <v>1289</v>
      </c>
      <c r="BJ600">
        <v>121</v>
      </c>
      <c r="BL600" t="s">
        <v>1283</v>
      </c>
      <c r="BM600">
        <v>114.5</v>
      </c>
      <c r="BO600" t="s">
        <v>1288</v>
      </c>
      <c r="BP600">
        <v>34</v>
      </c>
      <c r="BR600" t="s">
        <v>1276</v>
      </c>
      <c r="BS600">
        <v>40</v>
      </c>
      <c r="BU600" t="s">
        <v>1290</v>
      </c>
      <c r="BV600">
        <v>74</v>
      </c>
      <c r="BX600" t="s">
        <v>1284</v>
      </c>
      <c r="BY600">
        <v>108</v>
      </c>
      <c r="CA600" t="s">
        <v>1302</v>
      </c>
      <c r="CB600">
        <v>92</v>
      </c>
      <c r="CD600" t="s">
        <v>1283</v>
      </c>
      <c r="CE600">
        <v>107</v>
      </c>
      <c r="CG600" t="s">
        <v>1288</v>
      </c>
      <c r="CH600">
        <v>32</v>
      </c>
      <c r="CJ600" t="s">
        <v>1276</v>
      </c>
      <c r="CK600">
        <v>61</v>
      </c>
      <c r="CM600" t="s">
        <v>1290</v>
      </c>
      <c r="CN600">
        <v>70</v>
      </c>
      <c r="CP600" t="s">
        <v>1284</v>
      </c>
      <c r="CQ600">
        <v>0</v>
      </c>
      <c r="CT600">
        <v>0</v>
      </c>
      <c r="CW600">
        <v>0</v>
      </c>
      <c r="CZ600">
        <v>0</v>
      </c>
      <c r="DC600">
        <v>0</v>
      </c>
      <c r="DF600">
        <v>0</v>
      </c>
      <c r="DI600">
        <v>0</v>
      </c>
      <c r="DK600">
        <v>0</v>
      </c>
      <c r="DM600">
        <v>0</v>
      </c>
      <c r="DO600">
        <v>0</v>
      </c>
      <c r="DQ600">
        <v>0</v>
      </c>
      <c r="DS600">
        <v>0</v>
      </c>
    </row>
    <row r="601" spans="1:123" ht="15.75" thickBot="1" x14ac:dyDescent="0.25">
      <c r="A601" s="1" t="s">
        <v>1177</v>
      </c>
      <c r="B601" s="1">
        <v>12</v>
      </c>
      <c r="C601" s="3" t="s">
        <v>1178</v>
      </c>
      <c r="D601" s="8" t="s">
        <v>1247</v>
      </c>
      <c r="E601" s="1">
        <v>112</v>
      </c>
      <c r="F601" s="30"/>
      <c r="G601" s="13" t="s">
        <v>1289</v>
      </c>
      <c r="H601" s="1">
        <v>87</v>
      </c>
      <c r="I601" s="30"/>
      <c r="J601" s="13" t="s">
        <v>1283</v>
      </c>
      <c r="K601" s="1">
        <v>102</v>
      </c>
      <c r="L601" s="30"/>
      <c r="M601" s="13" t="s">
        <v>1288</v>
      </c>
      <c r="N601" s="1">
        <v>43</v>
      </c>
      <c r="O601" s="30"/>
      <c r="P601" s="13" t="s">
        <v>1276</v>
      </c>
      <c r="Q601" s="1">
        <v>61</v>
      </c>
      <c r="R601" s="30"/>
      <c r="S601" s="13" t="s">
        <v>1290</v>
      </c>
      <c r="T601" s="1">
        <v>77</v>
      </c>
      <c r="U601" s="30"/>
      <c r="V601" s="13" t="s">
        <v>1284</v>
      </c>
      <c r="W601" t="s">
        <v>1344</v>
      </c>
      <c r="Y601" t="s">
        <v>1289</v>
      </c>
      <c r="Z601" t="s">
        <v>1452</v>
      </c>
      <c r="AB601" t="s">
        <v>1283</v>
      </c>
      <c r="AC601" t="s">
        <v>1368</v>
      </c>
      <c r="AE601" t="s">
        <v>1288</v>
      </c>
      <c r="AF601" t="s">
        <v>1330</v>
      </c>
      <c r="AH601" t="s">
        <v>1276</v>
      </c>
      <c r="AI601" t="s">
        <v>1322</v>
      </c>
      <c r="AK601" t="s">
        <v>1290</v>
      </c>
      <c r="AL601" t="s">
        <v>1416</v>
      </c>
      <c r="AN601" t="s">
        <v>1284</v>
      </c>
      <c r="AO601">
        <v>107.5</v>
      </c>
      <c r="AQ601" t="s">
        <v>1289</v>
      </c>
      <c r="AR601">
        <v>98</v>
      </c>
      <c r="AT601" t="s">
        <v>1283</v>
      </c>
      <c r="AU601">
        <v>88.5</v>
      </c>
      <c r="AW601" t="s">
        <v>1288</v>
      </c>
      <c r="AX601">
        <v>26</v>
      </c>
      <c r="AZ601" t="s">
        <v>1276</v>
      </c>
      <c r="BA601">
        <v>45</v>
      </c>
      <c r="BC601" t="s">
        <v>1290</v>
      </c>
      <c r="BD601">
        <v>65.5</v>
      </c>
      <c r="BF601" t="s">
        <v>1284</v>
      </c>
      <c r="BG601">
        <v>115</v>
      </c>
      <c r="BI601" t="s">
        <v>1289</v>
      </c>
      <c r="BJ601">
        <v>121</v>
      </c>
      <c r="BL601" t="s">
        <v>1283</v>
      </c>
      <c r="BM601">
        <v>87.5</v>
      </c>
      <c r="BO601" t="s">
        <v>1288</v>
      </c>
      <c r="BP601">
        <v>46</v>
      </c>
      <c r="BR601" t="s">
        <v>1276</v>
      </c>
      <c r="BS601">
        <v>57</v>
      </c>
      <c r="BU601" t="s">
        <v>1290</v>
      </c>
      <c r="BV601">
        <v>84</v>
      </c>
      <c r="BX601" t="s">
        <v>1284</v>
      </c>
      <c r="BY601">
        <v>109</v>
      </c>
      <c r="CA601" t="s">
        <v>1302</v>
      </c>
      <c r="CB601">
        <v>127</v>
      </c>
      <c r="CD601" t="s">
        <v>1283</v>
      </c>
      <c r="CE601">
        <v>51</v>
      </c>
      <c r="CG601" t="s">
        <v>1310</v>
      </c>
      <c r="CH601">
        <v>40</v>
      </c>
      <c r="CJ601" t="s">
        <v>1276</v>
      </c>
      <c r="CK601">
        <v>78</v>
      </c>
      <c r="CM601" t="s">
        <v>1290</v>
      </c>
      <c r="CN601">
        <v>71</v>
      </c>
      <c r="CP601" t="s">
        <v>1284</v>
      </c>
      <c r="CQ601">
        <v>89</v>
      </c>
      <c r="CS601" t="s">
        <v>1302</v>
      </c>
      <c r="CT601">
        <v>102</v>
      </c>
      <c r="CV601" t="s">
        <v>1283</v>
      </c>
      <c r="CW601">
        <v>54</v>
      </c>
      <c r="CY601" t="s">
        <v>1310</v>
      </c>
      <c r="CZ601">
        <v>43</v>
      </c>
      <c r="DB601" t="s">
        <v>1276</v>
      </c>
      <c r="DC601">
        <v>60</v>
      </c>
      <c r="DE601" t="s">
        <v>1290</v>
      </c>
      <c r="DF601">
        <v>48</v>
      </c>
      <c r="DH601" t="s">
        <v>1284</v>
      </c>
      <c r="DI601">
        <v>98</v>
      </c>
      <c r="DK601">
        <v>106</v>
      </c>
      <c r="DM601">
        <v>92</v>
      </c>
      <c r="DO601">
        <v>74</v>
      </c>
      <c r="DQ601">
        <v>46</v>
      </c>
      <c r="DS601">
        <v>35</v>
      </c>
    </row>
    <row r="602" spans="1:123" ht="15.75" thickBot="1" x14ac:dyDescent="0.25">
      <c r="A602" s="1" t="s">
        <v>1179</v>
      </c>
      <c r="B602" s="1">
        <v>12</v>
      </c>
      <c r="C602" s="3" t="s">
        <v>1180</v>
      </c>
      <c r="D602" s="8" t="s">
        <v>1247</v>
      </c>
      <c r="E602" s="1">
        <v>113</v>
      </c>
      <c r="F602" s="30"/>
      <c r="G602" s="13" t="s">
        <v>1289</v>
      </c>
      <c r="H602" s="1">
        <v>83</v>
      </c>
      <c r="I602" s="30"/>
      <c r="J602" s="13" t="s">
        <v>1283</v>
      </c>
      <c r="K602" s="1">
        <v>107</v>
      </c>
      <c r="L602" s="30"/>
      <c r="M602" s="13" t="s">
        <v>1288</v>
      </c>
      <c r="N602" s="1">
        <v>48.5</v>
      </c>
      <c r="O602" s="30"/>
      <c r="P602" s="13" t="s">
        <v>1276</v>
      </c>
      <c r="Q602" s="1">
        <v>70</v>
      </c>
      <c r="R602" s="30"/>
      <c r="S602" s="13" t="s">
        <v>1290</v>
      </c>
      <c r="T602" s="1">
        <v>58.5</v>
      </c>
      <c r="U602" s="30"/>
      <c r="V602" s="13" t="s">
        <v>1284</v>
      </c>
      <c r="W602" t="s">
        <v>1454</v>
      </c>
      <c r="Y602" t="s">
        <v>1289</v>
      </c>
      <c r="Z602" t="s">
        <v>1360</v>
      </c>
      <c r="AB602" t="s">
        <v>1283</v>
      </c>
      <c r="AC602" t="s">
        <v>1473</v>
      </c>
      <c r="AE602" t="s">
        <v>1288</v>
      </c>
      <c r="AF602" t="s">
        <v>1363</v>
      </c>
      <c r="AH602" t="s">
        <v>1276</v>
      </c>
      <c r="AI602" t="s">
        <v>1360</v>
      </c>
      <c r="AK602" t="s">
        <v>1290</v>
      </c>
      <c r="AL602" t="s">
        <v>1339</v>
      </c>
      <c r="AN602" t="s">
        <v>1284</v>
      </c>
      <c r="AO602">
        <v>98.5</v>
      </c>
      <c r="AQ602" t="s">
        <v>1289</v>
      </c>
      <c r="AR602">
        <v>74.5</v>
      </c>
      <c r="AT602" t="s">
        <v>1283</v>
      </c>
      <c r="AU602">
        <v>98.5</v>
      </c>
      <c r="AW602" t="s">
        <v>1288</v>
      </c>
      <c r="AX602">
        <v>24.5</v>
      </c>
      <c r="AZ602" t="s">
        <v>1276</v>
      </c>
      <c r="BA602">
        <v>47</v>
      </c>
      <c r="BC602" t="s">
        <v>1290</v>
      </c>
      <c r="BD602">
        <v>35</v>
      </c>
      <c r="BF602" t="s">
        <v>1284</v>
      </c>
      <c r="BG602">
        <v>100</v>
      </c>
      <c r="BI602" t="s">
        <v>1289</v>
      </c>
      <c r="BJ602">
        <v>96</v>
      </c>
      <c r="BL602" t="s">
        <v>1283</v>
      </c>
      <c r="BM602">
        <v>108.5</v>
      </c>
      <c r="BO602" t="s">
        <v>1288</v>
      </c>
      <c r="BP602">
        <v>34</v>
      </c>
      <c r="BR602" t="s">
        <v>1276</v>
      </c>
      <c r="BS602">
        <v>40</v>
      </c>
      <c r="BU602" t="s">
        <v>1290</v>
      </c>
      <c r="BV602">
        <v>69</v>
      </c>
      <c r="BX602" t="s">
        <v>1284</v>
      </c>
      <c r="BY602">
        <v>99</v>
      </c>
      <c r="CA602" t="s">
        <v>1302</v>
      </c>
      <c r="CB602">
        <v>103</v>
      </c>
      <c r="CD602" t="s">
        <v>1283</v>
      </c>
      <c r="CE602">
        <v>100.5</v>
      </c>
      <c r="CG602" t="s">
        <v>1301</v>
      </c>
      <c r="CH602">
        <v>35</v>
      </c>
      <c r="CJ602" t="s">
        <v>1276</v>
      </c>
      <c r="CK602">
        <v>52</v>
      </c>
      <c r="CM602" t="s">
        <v>1290</v>
      </c>
      <c r="CN602">
        <v>53</v>
      </c>
      <c r="CP602" t="s">
        <v>1284</v>
      </c>
      <c r="CQ602">
        <v>82</v>
      </c>
      <c r="CS602" t="s">
        <v>1302</v>
      </c>
      <c r="CT602">
        <v>76</v>
      </c>
      <c r="CV602" t="s">
        <v>1283</v>
      </c>
      <c r="CW602">
        <v>68.5</v>
      </c>
      <c r="CY602" t="s">
        <v>1301</v>
      </c>
      <c r="CZ602">
        <v>24</v>
      </c>
      <c r="DB602" t="s">
        <v>1276</v>
      </c>
      <c r="DC602">
        <v>50</v>
      </c>
      <c r="DE602" t="s">
        <v>1290</v>
      </c>
      <c r="DF602">
        <v>32</v>
      </c>
      <c r="DH602" t="s">
        <v>1284</v>
      </c>
      <c r="DI602">
        <v>98</v>
      </c>
      <c r="DK602">
        <v>83</v>
      </c>
      <c r="DM602">
        <v>123</v>
      </c>
      <c r="DO602">
        <v>62</v>
      </c>
      <c r="DQ602">
        <v>39</v>
      </c>
      <c r="DS602">
        <v>33</v>
      </c>
    </row>
    <row r="603" spans="1:123" ht="15.75" thickBot="1" x14ac:dyDescent="0.25">
      <c r="A603" s="1" t="s">
        <v>1181</v>
      </c>
      <c r="B603" s="1">
        <v>12</v>
      </c>
      <c r="C603" s="3" t="s">
        <v>1182</v>
      </c>
      <c r="D603" s="8" t="s">
        <v>1247</v>
      </c>
      <c r="E603" s="1">
        <v>90</v>
      </c>
      <c r="F603" s="30"/>
      <c r="G603" s="13" t="s">
        <v>1289</v>
      </c>
      <c r="H603" s="1">
        <v>86</v>
      </c>
      <c r="I603" s="30"/>
      <c r="J603" s="13" t="s">
        <v>1283</v>
      </c>
      <c r="K603" s="1">
        <v>97</v>
      </c>
      <c r="L603" s="30"/>
      <c r="M603" s="13" t="s">
        <v>1288</v>
      </c>
      <c r="N603" s="1">
        <v>61.5</v>
      </c>
      <c r="O603" s="30"/>
      <c r="P603" s="13" t="s">
        <v>1276</v>
      </c>
      <c r="Q603" s="1">
        <v>60</v>
      </c>
      <c r="R603" s="30"/>
      <c r="S603" s="13" t="s">
        <v>1290</v>
      </c>
      <c r="T603" s="1">
        <v>81</v>
      </c>
      <c r="U603" s="30"/>
      <c r="V603" s="13" t="s">
        <v>1284</v>
      </c>
      <c r="W603" t="s">
        <v>1408</v>
      </c>
      <c r="Y603" t="s">
        <v>1289</v>
      </c>
      <c r="Z603" t="s">
        <v>1433</v>
      </c>
      <c r="AB603" t="s">
        <v>1283</v>
      </c>
      <c r="AC603" t="s">
        <v>1431</v>
      </c>
      <c r="AE603" t="s">
        <v>1288</v>
      </c>
      <c r="AF603" t="s">
        <v>1319</v>
      </c>
      <c r="AH603" t="s">
        <v>1276</v>
      </c>
      <c r="AI603" t="s">
        <v>1400</v>
      </c>
      <c r="AK603" t="s">
        <v>1290</v>
      </c>
      <c r="AL603" t="s">
        <v>1359</v>
      </c>
      <c r="AN603" t="s">
        <v>1284</v>
      </c>
      <c r="AO603">
        <v>98</v>
      </c>
      <c r="AQ603" t="s">
        <v>1289</v>
      </c>
      <c r="AR603">
        <v>97.5</v>
      </c>
      <c r="AT603" t="s">
        <v>1283</v>
      </c>
      <c r="AU603">
        <v>99.5</v>
      </c>
      <c r="AW603" t="s">
        <v>1288</v>
      </c>
      <c r="AX603">
        <v>56</v>
      </c>
      <c r="AZ603" t="s">
        <v>1276</v>
      </c>
      <c r="BA603">
        <v>48</v>
      </c>
      <c r="BC603" t="s">
        <v>1290</v>
      </c>
      <c r="BD603">
        <v>69</v>
      </c>
      <c r="BF603" t="s">
        <v>1284</v>
      </c>
      <c r="BG603">
        <v>96</v>
      </c>
      <c r="BI603" t="s">
        <v>1289</v>
      </c>
      <c r="BJ603">
        <v>112</v>
      </c>
      <c r="BL603" t="s">
        <v>1283</v>
      </c>
      <c r="BM603">
        <v>88</v>
      </c>
      <c r="BO603" t="s">
        <v>1288</v>
      </c>
      <c r="BP603">
        <v>58</v>
      </c>
      <c r="BR603" t="s">
        <v>1276</v>
      </c>
      <c r="BS603">
        <v>72</v>
      </c>
      <c r="BU603" t="s">
        <v>1290</v>
      </c>
      <c r="BV603">
        <v>86</v>
      </c>
      <c r="BX603" t="s">
        <v>1284</v>
      </c>
      <c r="BY603">
        <v>99</v>
      </c>
      <c r="CA603" t="s">
        <v>1302</v>
      </c>
      <c r="CB603">
        <v>124</v>
      </c>
      <c r="CD603" t="s">
        <v>1283</v>
      </c>
      <c r="CE603">
        <v>81.5</v>
      </c>
      <c r="CG603" t="s">
        <v>1310</v>
      </c>
      <c r="CH603">
        <v>49</v>
      </c>
      <c r="CJ603" t="s">
        <v>1276</v>
      </c>
      <c r="CK603">
        <v>73</v>
      </c>
      <c r="CM603" t="s">
        <v>1290</v>
      </c>
      <c r="CN603">
        <v>78</v>
      </c>
      <c r="CP603" t="s">
        <v>1284</v>
      </c>
      <c r="CQ603">
        <v>61</v>
      </c>
      <c r="CS603" t="s">
        <v>1302</v>
      </c>
      <c r="CT603">
        <v>115</v>
      </c>
      <c r="CV603" t="s">
        <v>1283</v>
      </c>
      <c r="CW603">
        <v>62</v>
      </c>
      <c r="CY603" t="s">
        <v>1310</v>
      </c>
      <c r="CZ603">
        <v>41</v>
      </c>
      <c r="DB603" t="s">
        <v>1276</v>
      </c>
      <c r="DC603">
        <v>72</v>
      </c>
      <c r="DE603" t="s">
        <v>1290</v>
      </c>
      <c r="DF603">
        <v>63</v>
      </c>
      <c r="DH603" t="s">
        <v>1284</v>
      </c>
      <c r="DI603">
        <v>88</v>
      </c>
      <c r="DK603">
        <v>103</v>
      </c>
      <c r="DM603">
        <v>86</v>
      </c>
      <c r="DO603">
        <v>61</v>
      </c>
      <c r="DQ603">
        <v>39</v>
      </c>
      <c r="DS603">
        <v>38</v>
      </c>
    </row>
    <row r="604" spans="1:123" ht="15.75" thickBot="1" x14ac:dyDescent="0.25">
      <c r="A604" s="1" t="s">
        <v>1183</v>
      </c>
      <c r="B604" s="1">
        <v>12</v>
      </c>
      <c r="C604" s="3" t="s">
        <v>1184</v>
      </c>
      <c r="D604" s="8" t="s">
        <v>1247</v>
      </c>
      <c r="E604" s="1">
        <v>107</v>
      </c>
      <c r="F604" s="30"/>
      <c r="G604" s="13" t="s">
        <v>1289</v>
      </c>
      <c r="H604" s="1">
        <v>78</v>
      </c>
      <c r="I604" s="30"/>
      <c r="J604" s="13" t="s">
        <v>1283</v>
      </c>
      <c r="K604" s="1">
        <v>90</v>
      </c>
      <c r="L604" s="30"/>
      <c r="M604" s="13" t="s">
        <v>1288</v>
      </c>
      <c r="N604" s="1">
        <v>58.5</v>
      </c>
      <c r="O604" s="30"/>
      <c r="P604" s="13" t="s">
        <v>1276</v>
      </c>
      <c r="Q604" s="1">
        <v>68</v>
      </c>
      <c r="R604" s="30"/>
      <c r="S604" s="13" t="s">
        <v>1290</v>
      </c>
      <c r="T604" s="1">
        <v>70</v>
      </c>
      <c r="U604" s="30"/>
      <c r="V604" s="13" t="s">
        <v>1284</v>
      </c>
      <c r="W604" t="s">
        <v>1326</v>
      </c>
      <c r="Y604" t="s">
        <v>1289</v>
      </c>
      <c r="Z604" t="s">
        <v>1416</v>
      </c>
      <c r="AB604" t="s">
        <v>1283</v>
      </c>
      <c r="AC604" t="s">
        <v>1428</v>
      </c>
      <c r="AE604" t="s">
        <v>1288</v>
      </c>
      <c r="AF604" t="s">
        <v>1393</v>
      </c>
      <c r="AH604" t="s">
        <v>1276</v>
      </c>
      <c r="AI604" t="s">
        <v>1346</v>
      </c>
      <c r="AK604" t="s">
        <v>1290</v>
      </c>
      <c r="AL604" t="s">
        <v>1372</v>
      </c>
      <c r="AN604" t="s">
        <v>1284</v>
      </c>
      <c r="AO604">
        <v>104.5</v>
      </c>
      <c r="AQ604" t="s">
        <v>1289</v>
      </c>
      <c r="AR604">
        <v>92</v>
      </c>
      <c r="AT604" t="s">
        <v>1283</v>
      </c>
      <c r="AU604">
        <v>88.5</v>
      </c>
      <c r="AW604" t="s">
        <v>1288</v>
      </c>
      <c r="AX604">
        <v>33</v>
      </c>
      <c r="AZ604" t="s">
        <v>1276</v>
      </c>
      <c r="BA604">
        <v>37.5</v>
      </c>
      <c r="BC604" t="s">
        <v>1290</v>
      </c>
      <c r="BD604">
        <v>55</v>
      </c>
      <c r="BF604" t="s">
        <v>1284</v>
      </c>
      <c r="BG604">
        <v>91</v>
      </c>
      <c r="BI604" t="s">
        <v>1289</v>
      </c>
      <c r="BJ604">
        <v>106</v>
      </c>
      <c r="BL604" t="s">
        <v>1283</v>
      </c>
      <c r="BM604">
        <v>97</v>
      </c>
      <c r="BO604" t="s">
        <v>1288</v>
      </c>
      <c r="BP604">
        <v>47</v>
      </c>
      <c r="BR604" t="s">
        <v>1276</v>
      </c>
      <c r="BS604">
        <v>43</v>
      </c>
      <c r="BU604" t="s">
        <v>1290</v>
      </c>
      <c r="BV604">
        <v>75</v>
      </c>
      <c r="BX604" t="s">
        <v>1284</v>
      </c>
      <c r="BY604">
        <v>90</v>
      </c>
      <c r="CA604" t="s">
        <v>1302</v>
      </c>
      <c r="CB604">
        <v>124</v>
      </c>
      <c r="CD604" t="s">
        <v>1283</v>
      </c>
      <c r="CE604">
        <v>85</v>
      </c>
      <c r="CG604" t="s">
        <v>1288</v>
      </c>
      <c r="CH604">
        <v>48</v>
      </c>
      <c r="CJ604" t="s">
        <v>1276</v>
      </c>
      <c r="CK604">
        <v>63</v>
      </c>
      <c r="CM604" t="s">
        <v>1290</v>
      </c>
      <c r="CN604">
        <v>68</v>
      </c>
      <c r="CP604" t="s">
        <v>1284</v>
      </c>
      <c r="CQ604">
        <v>72</v>
      </c>
      <c r="CS604" t="s">
        <v>1302</v>
      </c>
      <c r="CT604">
        <v>97</v>
      </c>
      <c r="CV604" t="s">
        <v>1283</v>
      </c>
      <c r="CW604">
        <v>81.5</v>
      </c>
      <c r="CY604" t="s">
        <v>1288</v>
      </c>
      <c r="CZ604">
        <v>26</v>
      </c>
      <c r="DB604" t="s">
        <v>1276</v>
      </c>
      <c r="DC604">
        <v>48</v>
      </c>
      <c r="DE604" t="s">
        <v>1290</v>
      </c>
      <c r="DF604">
        <v>41</v>
      </c>
      <c r="DH604" t="s">
        <v>1284</v>
      </c>
      <c r="DI604">
        <v>98</v>
      </c>
      <c r="DK604">
        <v>99</v>
      </c>
      <c r="DM604">
        <v>114</v>
      </c>
      <c r="DO604">
        <v>67</v>
      </c>
      <c r="DQ604">
        <v>44</v>
      </c>
      <c r="DS604">
        <v>35</v>
      </c>
    </row>
    <row r="605" spans="1:123" ht="15" thickBot="1" x14ac:dyDescent="0.25">
      <c r="A605" s="1" t="s">
        <v>1185</v>
      </c>
      <c r="B605" s="1">
        <v>12</v>
      </c>
      <c r="C605" s="1" t="s">
        <v>1186</v>
      </c>
      <c r="D605" s="1" t="s">
        <v>1247</v>
      </c>
      <c r="E605" s="1">
        <v>114</v>
      </c>
      <c r="F605" s="30"/>
      <c r="G605" s="13" t="s">
        <v>1289</v>
      </c>
      <c r="H605" s="1">
        <v>89</v>
      </c>
      <c r="I605" s="30"/>
      <c r="J605" s="13" t="s">
        <v>1283</v>
      </c>
      <c r="K605" s="1">
        <v>96</v>
      </c>
      <c r="L605" s="30"/>
      <c r="M605" s="13" t="s">
        <v>1288</v>
      </c>
      <c r="N605" s="1">
        <v>53.5</v>
      </c>
      <c r="O605" s="30"/>
      <c r="P605" s="13" t="s">
        <v>1276</v>
      </c>
      <c r="Q605" s="1">
        <v>63</v>
      </c>
      <c r="R605" s="30"/>
      <c r="S605" s="13" t="s">
        <v>1290</v>
      </c>
      <c r="T605" s="1">
        <v>56.5</v>
      </c>
      <c r="U605" s="30"/>
      <c r="V605" s="13" t="s">
        <v>1284</v>
      </c>
      <c r="W605" t="s">
        <v>1500</v>
      </c>
      <c r="Y605" t="s">
        <v>1289</v>
      </c>
      <c r="Z605" t="s">
        <v>1338</v>
      </c>
      <c r="AB605" t="s">
        <v>1283</v>
      </c>
      <c r="AC605" t="s">
        <v>1506</v>
      </c>
      <c r="AE605" t="s">
        <v>1288</v>
      </c>
      <c r="AF605" t="s">
        <v>1345</v>
      </c>
      <c r="AH605" t="s">
        <v>1276</v>
      </c>
      <c r="AI605" t="s">
        <v>1371</v>
      </c>
      <c r="AK605" t="s">
        <v>1290</v>
      </c>
      <c r="AL605" t="s">
        <v>1406</v>
      </c>
      <c r="AN605" t="s">
        <v>1284</v>
      </c>
      <c r="AO605">
        <v>100.5</v>
      </c>
      <c r="AQ605" t="s">
        <v>1289</v>
      </c>
      <c r="AR605">
        <v>91.5</v>
      </c>
      <c r="AT605" t="s">
        <v>1283</v>
      </c>
      <c r="AU605">
        <v>108</v>
      </c>
      <c r="AW605" t="s">
        <v>1288</v>
      </c>
      <c r="AX605">
        <v>32</v>
      </c>
      <c r="AZ605" t="s">
        <v>1276</v>
      </c>
      <c r="BA605">
        <v>20</v>
      </c>
      <c r="BC605" t="s">
        <v>1290</v>
      </c>
      <c r="BD605">
        <v>40.5</v>
      </c>
      <c r="BF605" t="s">
        <v>1284</v>
      </c>
      <c r="BG605">
        <v>98</v>
      </c>
      <c r="BI605" t="s">
        <v>1289</v>
      </c>
      <c r="BJ605">
        <v>112</v>
      </c>
      <c r="BL605" t="s">
        <v>1283</v>
      </c>
      <c r="BM605">
        <v>106</v>
      </c>
      <c r="BO605" t="s">
        <v>1288</v>
      </c>
      <c r="BP605">
        <v>44</v>
      </c>
      <c r="BR605" t="s">
        <v>1276</v>
      </c>
      <c r="BS605">
        <v>55</v>
      </c>
      <c r="BU605" t="s">
        <v>1290</v>
      </c>
      <c r="BV605">
        <v>62</v>
      </c>
      <c r="BX605" t="s">
        <v>1284</v>
      </c>
      <c r="BY605">
        <v>95</v>
      </c>
      <c r="CA605" t="s">
        <v>1302</v>
      </c>
      <c r="CB605">
        <v>111</v>
      </c>
      <c r="CD605" t="s">
        <v>1283</v>
      </c>
      <c r="CE605">
        <v>94.5</v>
      </c>
      <c r="CG605" t="s">
        <v>1288</v>
      </c>
      <c r="CH605">
        <v>41</v>
      </c>
      <c r="CJ605" t="s">
        <v>1276</v>
      </c>
      <c r="CK605">
        <v>64</v>
      </c>
      <c r="CM605" t="s">
        <v>1290</v>
      </c>
      <c r="CN605">
        <v>54</v>
      </c>
      <c r="CP605" t="s">
        <v>1284</v>
      </c>
      <c r="CQ605">
        <v>101</v>
      </c>
      <c r="CS605" t="s">
        <v>1302</v>
      </c>
      <c r="CT605">
        <v>93</v>
      </c>
      <c r="CV605" t="s">
        <v>1283</v>
      </c>
      <c r="CW605">
        <v>98.5</v>
      </c>
      <c r="CY605" t="s">
        <v>1288</v>
      </c>
      <c r="CZ605">
        <v>53</v>
      </c>
      <c r="DB605" t="s">
        <v>1276</v>
      </c>
      <c r="DC605">
        <v>62</v>
      </c>
      <c r="DE605" t="s">
        <v>1290</v>
      </c>
      <c r="DF605">
        <v>51</v>
      </c>
      <c r="DH605" t="s">
        <v>1284</v>
      </c>
      <c r="DI605">
        <v>106</v>
      </c>
      <c r="DK605">
        <v>89</v>
      </c>
      <c r="DM605">
        <v>131</v>
      </c>
      <c r="DO605">
        <v>71</v>
      </c>
      <c r="DQ605">
        <v>45</v>
      </c>
      <c r="DS605">
        <v>45</v>
      </c>
    </row>
    <row r="606" spans="1:123" ht="15" thickBot="1" x14ac:dyDescent="0.25">
      <c r="A606" s="1" t="s">
        <v>1187</v>
      </c>
      <c r="B606" s="1">
        <v>12</v>
      </c>
      <c r="C606" s="1" t="s">
        <v>1188</v>
      </c>
      <c r="D606" s="1" t="s">
        <v>1247</v>
      </c>
      <c r="E606" s="1">
        <v>102</v>
      </c>
      <c r="F606" s="30"/>
      <c r="G606" s="13" t="s">
        <v>1289</v>
      </c>
      <c r="H606" s="1">
        <v>73</v>
      </c>
      <c r="I606" s="30"/>
      <c r="J606" s="13" t="s">
        <v>1283</v>
      </c>
      <c r="K606" s="1">
        <v>103</v>
      </c>
      <c r="L606" s="30"/>
      <c r="M606" s="13" t="s">
        <v>1288</v>
      </c>
      <c r="N606" s="1">
        <v>54.5</v>
      </c>
      <c r="O606" s="30"/>
      <c r="P606" s="13" t="s">
        <v>1276</v>
      </c>
      <c r="Q606" s="1">
        <v>67.5</v>
      </c>
      <c r="R606" s="30"/>
      <c r="S606" s="13" t="s">
        <v>1290</v>
      </c>
      <c r="T606" s="1">
        <v>70.5</v>
      </c>
      <c r="U606" s="30"/>
      <c r="V606" s="13" t="s">
        <v>1284</v>
      </c>
      <c r="W606" t="s">
        <v>1454</v>
      </c>
      <c r="Y606" t="s">
        <v>1289</v>
      </c>
      <c r="Z606" t="s">
        <v>1331</v>
      </c>
      <c r="AB606" t="s">
        <v>1283</v>
      </c>
      <c r="AC606" t="s">
        <v>1425</v>
      </c>
      <c r="AE606" t="s">
        <v>1288</v>
      </c>
      <c r="AF606" t="s">
        <v>1393</v>
      </c>
      <c r="AH606" t="s">
        <v>1276</v>
      </c>
      <c r="AI606" t="s">
        <v>1380</v>
      </c>
      <c r="AK606" t="s">
        <v>1290</v>
      </c>
      <c r="AL606" t="s">
        <v>1383</v>
      </c>
      <c r="AN606" t="s">
        <v>1284</v>
      </c>
      <c r="AO606">
        <v>97</v>
      </c>
      <c r="AQ606" t="s">
        <v>1289</v>
      </c>
      <c r="AR606">
        <v>75</v>
      </c>
      <c r="AT606" t="s">
        <v>1283</v>
      </c>
      <c r="AU606">
        <v>110.5</v>
      </c>
      <c r="AW606" t="s">
        <v>1288</v>
      </c>
      <c r="AX606">
        <v>13</v>
      </c>
      <c r="AZ606" t="s">
        <v>1276</v>
      </c>
      <c r="BA606">
        <v>21</v>
      </c>
      <c r="BC606" t="s">
        <v>1290</v>
      </c>
      <c r="BD606">
        <v>45</v>
      </c>
      <c r="BF606" t="s">
        <v>1284</v>
      </c>
      <c r="BG606">
        <v>111</v>
      </c>
      <c r="BI606" t="s">
        <v>1289</v>
      </c>
      <c r="BJ606">
        <v>103</v>
      </c>
      <c r="BL606" t="s">
        <v>1283</v>
      </c>
      <c r="BM606">
        <v>108.5</v>
      </c>
      <c r="BO606" t="s">
        <v>1288</v>
      </c>
      <c r="BP606">
        <v>57</v>
      </c>
      <c r="BR606" t="s">
        <v>1276</v>
      </c>
      <c r="BS606">
        <v>36</v>
      </c>
      <c r="BU606" t="s">
        <v>1290</v>
      </c>
      <c r="BV606">
        <v>72</v>
      </c>
      <c r="BX606" t="s">
        <v>1284</v>
      </c>
      <c r="BY606">
        <v>107</v>
      </c>
      <c r="CA606" t="s">
        <v>1302</v>
      </c>
      <c r="CB606">
        <v>81</v>
      </c>
      <c r="CD606" t="s">
        <v>1283</v>
      </c>
      <c r="CE606">
        <v>109.5</v>
      </c>
      <c r="CG606" t="s">
        <v>1301</v>
      </c>
      <c r="CH606">
        <v>45</v>
      </c>
      <c r="CJ606" t="s">
        <v>1276</v>
      </c>
      <c r="CK606">
        <v>47</v>
      </c>
      <c r="CM606" t="s">
        <v>1290</v>
      </c>
      <c r="CN606">
        <v>60</v>
      </c>
      <c r="CP606" t="s">
        <v>1284</v>
      </c>
      <c r="CQ606">
        <v>82</v>
      </c>
      <c r="CS606" t="s">
        <v>1302</v>
      </c>
      <c r="CT606">
        <v>119</v>
      </c>
      <c r="CV606" t="s">
        <v>1283</v>
      </c>
      <c r="CW606">
        <v>98</v>
      </c>
      <c r="CY606" t="s">
        <v>1301</v>
      </c>
      <c r="CZ606">
        <v>29</v>
      </c>
      <c r="DB606" t="s">
        <v>1276</v>
      </c>
      <c r="DC606">
        <v>45</v>
      </c>
      <c r="DE606" t="s">
        <v>1290</v>
      </c>
      <c r="DF606">
        <v>48</v>
      </c>
      <c r="DH606" t="s">
        <v>1284</v>
      </c>
      <c r="DI606">
        <v>101</v>
      </c>
      <c r="DK606">
        <v>90</v>
      </c>
      <c r="DM606">
        <v>132</v>
      </c>
      <c r="DO606">
        <v>58</v>
      </c>
      <c r="DQ606">
        <v>37</v>
      </c>
      <c r="DS606">
        <v>43</v>
      </c>
    </row>
    <row r="607" spans="1:123" ht="15" thickBot="1" x14ac:dyDescent="0.25">
      <c r="A607" s="1" t="s">
        <v>1189</v>
      </c>
      <c r="B607" s="1">
        <v>12</v>
      </c>
      <c r="C607" s="1" t="s">
        <v>1190</v>
      </c>
      <c r="D607" s="1" t="s">
        <v>1247</v>
      </c>
      <c r="E607" s="1">
        <v>117</v>
      </c>
      <c r="F607" s="30"/>
      <c r="G607" s="13" t="s">
        <v>1289</v>
      </c>
      <c r="H607" s="1">
        <v>65</v>
      </c>
      <c r="I607" s="30"/>
      <c r="J607" s="13" t="s">
        <v>1283</v>
      </c>
      <c r="K607" s="1">
        <v>112</v>
      </c>
      <c r="L607" s="30"/>
      <c r="M607" s="13" t="s">
        <v>1288</v>
      </c>
      <c r="N607" s="1">
        <v>43</v>
      </c>
      <c r="O607" s="30"/>
      <c r="P607" s="13" t="s">
        <v>1276</v>
      </c>
      <c r="Q607" s="1">
        <v>58</v>
      </c>
      <c r="R607" s="30"/>
      <c r="S607" s="13" t="s">
        <v>1290</v>
      </c>
      <c r="T607" s="1">
        <v>70</v>
      </c>
      <c r="U607" s="30"/>
      <c r="V607" s="13" t="s">
        <v>1284</v>
      </c>
      <c r="W607" t="s">
        <v>1425</v>
      </c>
      <c r="Y607" t="s">
        <v>1289</v>
      </c>
      <c r="Z607" t="s">
        <v>1352</v>
      </c>
      <c r="AB607" t="s">
        <v>1283</v>
      </c>
      <c r="AC607" t="s">
        <v>1509</v>
      </c>
      <c r="AE607" t="s">
        <v>1288</v>
      </c>
      <c r="AF607" t="s">
        <v>1389</v>
      </c>
      <c r="AH607" t="s">
        <v>1276</v>
      </c>
      <c r="AI607" t="s">
        <v>1367</v>
      </c>
      <c r="AK607" t="s">
        <v>1290</v>
      </c>
      <c r="AL607" t="s">
        <v>1372</v>
      </c>
      <c r="AN607" t="s">
        <v>1284</v>
      </c>
      <c r="AO607">
        <v>103</v>
      </c>
      <c r="AQ607" t="s">
        <v>1289</v>
      </c>
      <c r="AR607">
        <v>64.5</v>
      </c>
      <c r="AT607" t="s">
        <v>1283</v>
      </c>
      <c r="AU607">
        <v>100.5</v>
      </c>
      <c r="AW607" t="s">
        <v>1288</v>
      </c>
      <c r="AX607">
        <v>21.5</v>
      </c>
      <c r="AZ607" t="s">
        <v>1276</v>
      </c>
      <c r="BA607">
        <v>33</v>
      </c>
      <c r="BC607" t="s">
        <v>1290</v>
      </c>
      <c r="BD607">
        <v>39.5</v>
      </c>
      <c r="BF607" t="s">
        <v>1284</v>
      </c>
      <c r="BG607">
        <v>114</v>
      </c>
      <c r="BI607" t="s">
        <v>1289</v>
      </c>
      <c r="BJ607">
        <v>63</v>
      </c>
      <c r="BL607" t="s">
        <v>1283</v>
      </c>
      <c r="BM607">
        <v>111</v>
      </c>
      <c r="BO607" t="s">
        <v>1288</v>
      </c>
      <c r="BP607">
        <v>34</v>
      </c>
      <c r="BR607" t="s">
        <v>1276</v>
      </c>
      <c r="BS607">
        <v>40</v>
      </c>
      <c r="BU607" t="s">
        <v>1290</v>
      </c>
      <c r="BV607">
        <v>70</v>
      </c>
      <c r="BX607" t="s">
        <v>1284</v>
      </c>
      <c r="BY607">
        <v>109</v>
      </c>
      <c r="CA607" t="s">
        <v>1302</v>
      </c>
      <c r="CB607">
        <v>94</v>
      </c>
      <c r="CD607" t="s">
        <v>1283</v>
      </c>
      <c r="CE607">
        <v>107.5</v>
      </c>
      <c r="CG607" t="s">
        <v>1301</v>
      </c>
      <c r="CH607">
        <v>47</v>
      </c>
      <c r="CJ607" t="s">
        <v>1276</v>
      </c>
      <c r="CK607">
        <v>42</v>
      </c>
      <c r="CM607" t="s">
        <v>1290</v>
      </c>
      <c r="CN607">
        <v>61</v>
      </c>
      <c r="CP607" t="s">
        <v>1284</v>
      </c>
      <c r="CQ607">
        <v>92</v>
      </c>
      <c r="CS607" t="s">
        <v>1302</v>
      </c>
      <c r="CT607">
        <v>90</v>
      </c>
      <c r="CV607" t="s">
        <v>1283</v>
      </c>
      <c r="CW607">
        <v>103.5</v>
      </c>
      <c r="CY607" t="s">
        <v>1310</v>
      </c>
      <c r="CZ607">
        <v>52</v>
      </c>
      <c r="DB607" t="s">
        <v>1276</v>
      </c>
      <c r="DC607">
        <v>64</v>
      </c>
      <c r="DE607" t="s">
        <v>1290</v>
      </c>
      <c r="DF607">
        <v>44</v>
      </c>
      <c r="DH607" t="s">
        <v>1284</v>
      </c>
      <c r="DI607">
        <v>106</v>
      </c>
      <c r="DK607">
        <v>68</v>
      </c>
      <c r="DM607">
        <v>123</v>
      </c>
      <c r="DO607">
        <v>65</v>
      </c>
      <c r="DQ607">
        <v>28</v>
      </c>
      <c r="DS607">
        <v>40</v>
      </c>
    </row>
    <row r="608" spans="1:123" ht="15" thickBot="1" x14ac:dyDescent="0.25">
      <c r="A608" s="1" t="s">
        <v>1191</v>
      </c>
      <c r="B608" s="1">
        <v>12</v>
      </c>
      <c r="C608" s="1" t="s">
        <v>773</v>
      </c>
      <c r="D608" s="1" t="s">
        <v>1247</v>
      </c>
      <c r="E608" s="1">
        <v>101</v>
      </c>
      <c r="F608" s="30"/>
      <c r="G608" s="13" t="s">
        <v>1289</v>
      </c>
      <c r="H608" s="1">
        <v>64</v>
      </c>
      <c r="I608" s="30"/>
      <c r="J608" s="13" t="s">
        <v>1283</v>
      </c>
      <c r="K608" s="1">
        <v>116</v>
      </c>
      <c r="L608" s="30"/>
      <c r="M608" s="13" t="s">
        <v>1288</v>
      </c>
      <c r="N608" s="1">
        <v>42.5</v>
      </c>
      <c r="O608" s="30"/>
      <c r="P608" s="13" t="s">
        <v>1276</v>
      </c>
      <c r="Q608" s="1">
        <v>61.5</v>
      </c>
      <c r="R608" s="30"/>
      <c r="S608" s="13" t="s">
        <v>1290</v>
      </c>
      <c r="T608" s="1">
        <v>74</v>
      </c>
      <c r="U608" s="30"/>
      <c r="V608" s="13" t="s">
        <v>1284</v>
      </c>
      <c r="W608" t="s">
        <v>1514</v>
      </c>
      <c r="Y608" t="s">
        <v>1289</v>
      </c>
      <c r="Z608" t="s">
        <v>1372</v>
      </c>
      <c r="AB608" t="s">
        <v>1283</v>
      </c>
      <c r="AC608" t="s">
        <v>1516</v>
      </c>
      <c r="AE608" t="s">
        <v>1288</v>
      </c>
      <c r="AF608" t="s">
        <v>1413</v>
      </c>
      <c r="AH608" t="s">
        <v>1276</v>
      </c>
      <c r="AI608" t="s">
        <v>1367</v>
      </c>
      <c r="AK608" t="s">
        <v>1290</v>
      </c>
      <c r="AL608" t="s">
        <v>1372</v>
      </c>
      <c r="AN608" t="s">
        <v>1284</v>
      </c>
      <c r="AO608">
        <v>108.5</v>
      </c>
      <c r="AQ608" t="s">
        <v>1289</v>
      </c>
      <c r="AR608">
        <v>78.5</v>
      </c>
      <c r="AT608" t="s">
        <v>1283</v>
      </c>
      <c r="AU608">
        <v>116</v>
      </c>
      <c r="AW608" t="s">
        <v>1288</v>
      </c>
      <c r="AX608">
        <v>35</v>
      </c>
      <c r="AZ608" t="s">
        <v>1276</v>
      </c>
      <c r="BA608">
        <v>52.5</v>
      </c>
      <c r="BC608" t="s">
        <v>1290</v>
      </c>
      <c r="BD608">
        <v>50</v>
      </c>
      <c r="BF608" t="s">
        <v>1284</v>
      </c>
      <c r="BG608">
        <v>100</v>
      </c>
      <c r="BI608" t="s">
        <v>1289</v>
      </c>
      <c r="BJ608">
        <v>103</v>
      </c>
      <c r="BL608" t="s">
        <v>1283</v>
      </c>
      <c r="BM608">
        <v>117.5</v>
      </c>
      <c r="BO608" t="s">
        <v>1288</v>
      </c>
      <c r="BP608">
        <v>51</v>
      </c>
      <c r="BR608" t="s">
        <v>1276</v>
      </c>
      <c r="BS608">
        <v>47</v>
      </c>
      <c r="BU608" t="s">
        <v>1290</v>
      </c>
      <c r="BV608">
        <v>76</v>
      </c>
      <c r="BX608" t="s">
        <v>1284</v>
      </c>
      <c r="BY608">
        <v>106</v>
      </c>
      <c r="CA608" t="s">
        <v>1302</v>
      </c>
      <c r="CB608">
        <v>116</v>
      </c>
      <c r="CD608" t="s">
        <v>1283</v>
      </c>
      <c r="CE608">
        <v>114.5</v>
      </c>
      <c r="CG608" t="s">
        <v>1301</v>
      </c>
      <c r="CH608">
        <v>48</v>
      </c>
      <c r="CJ608" t="s">
        <v>1276</v>
      </c>
      <c r="CK608">
        <v>63</v>
      </c>
      <c r="CM608" t="s">
        <v>1290</v>
      </c>
      <c r="CN608">
        <v>55</v>
      </c>
      <c r="CP608" t="s">
        <v>1284</v>
      </c>
      <c r="CQ608">
        <v>90</v>
      </c>
      <c r="CS608" t="s">
        <v>1302</v>
      </c>
      <c r="CT608">
        <v>112</v>
      </c>
      <c r="CV608" t="s">
        <v>1283</v>
      </c>
      <c r="CW608">
        <v>115.5</v>
      </c>
      <c r="CY608" t="s">
        <v>1301</v>
      </c>
      <c r="CZ608">
        <v>42</v>
      </c>
      <c r="DB608" t="s">
        <v>1276</v>
      </c>
      <c r="DC608">
        <v>69</v>
      </c>
      <c r="DE608" t="s">
        <v>1290</v>
      </c>
      <c r="DF608">
        <v>64</v>
      </c>
      <c r="DH608" t="s">
        <v>1284</v>
      </c>
      <c r="DI608">
        <v>97</v>
      </c>
      <c r="DK608">
        <v>85</v>
      </c>
      <c r="DM608">
        <v>130</v>
      </c>
      <c r="DO608">
        <v>61</v>
      </c>
      <c r="DQ608">
        <v>43</v>
      </c>
      <c r="DS608">
        <v>42</v>
      </c>
    </row>
    <row r="609" spans="1:123" ht="15" thickBot="1" x14ac:dyDescent="0.25">
      <c r="A609" s="4" t="s">
        <v>1192</v>
      </c>
      <c r="B609" s="1">
        <v>12</v>
      </c>
      <c r="C609" s="1" t="s">
        <v>1193</v>
      </c>
      <c r="D609" s="1" t="s">
        <v>1247</v>
      </c>
      <c r="E609" s="1">
        <v>105</v>
      </c>
      <c r="F609" s="30"/>
      <c r="G609" s="13" t="s">
        <v>1289</v>
      </c>
      <c r="H609" s="1">
        <v>83</v>
      </c>
      <c r="I609" s="30"/>
      <c r="J609" s="13" t="s">
        <v>1283</v>
      </c>
      <c r="K609" s="1">
        <v>94</v>
      </c>
      <c r="L609" s="30"/>
      <c r="M609" s="13" t="s">
        <v>1288</v>
      </c>
      <c r="N609" s="1">
        <v>48</v>
      </c>
      <c r="O609" s="30"/>
      <c r="P609" s="13" t="s">
        <v>1276</v>
      </c>
      <c r="Q609" s="1">
        <v>60.5</v>
      </c>
      <c r="R609" s="30"/>
      <c r="S609" s="13" t="s">
        <v>1290</v>
      </c>
      <c r="T609" s="1">
        <v>67.5</v>
      </c>
      <c r="U609" s="30"/>
      <c r="V609" s="13" t="s">
        <v>1284</v>
      </c>
      <c r="W609" t="s">
        <v>1318</v>
      </c>
      <c r="Y609" t="s">
        <v>1289</v>
      </c>
      <c r="Z609" t="s">
        <v>1430</v>
      </c>
      <c r="AB609" t="s">
        <v>1283</v>
      </c>
      <c r="AC609" t="s">
        <v>1354</v>
      </c>
      <c r="AE609" t="s">
        <v>1288</v>
      </c>
      <c r="AF609" t="s">
        <v>1346</v>
      </c>
      <c r="AH609" t="s">
        <v>1276</v>
      </c>
      <c r="AI609" t="s">
        <v>1343</v>
      </c>
      <c r="AK609" t="s">
        <v>1290</v>
      </c>
      <c r="AL609" t="s">
        <v>1436</v>
      </c>
      <c r="AN609" t="s">
        <v>1284</v>
      </c>
      <c r="AO609">
        <v>91.5</v>
      </c>
      <c r="AQ609" t="s">
        <v>1289</v>
      </c>
      <c r="AR609">
        <v>96</v>
      </c>
      <c r="AT609" t="s">
        <v>1283</v>
      </c>
      <c r="AU609">
        <v>102.5</v>
      </c>
      <c r="AW609" t="s">
        <v>1288</v>
      </c>
      <c r="AX609">
        <v>25</v>
      </c>
      <c r="AZ609" t="s">
        <v>1276</v>
      </c>
      <c r="BA609">
        <v>36</v>
      </c>
      <c r="BC609" t="s">
        <v>1290</v>
      </c>
      <c r="BD609">
        <v>67.5</v>
      </c>
      <c r="BF609" t="s">
        <v>1284</v>
      </c>
      <c r="BG609">
        <v>0</v>
      </c>
      <c r="BJ609">
        <v>0</v>
      </c>
      <c r="BM609">
        <v>0</v>
      </c>
      <c r="BP609">
        <v>0</v>
      </c>
      <c r="BS609">
        <v>0</v>
      </c>
      <c r="BV609">
        <v>0</v>
      </c>
      <c r="BY609">
        <v>0</v>
      </c>
      <c r="CB609">
        <v>0</v>
      </c>
      <c r="CE609">
        <v>0</v>
      </c>
      <c r="CH609">
        <v>0</v>
      </c>
      <c r="CK609">
        <v>0</v>
      </c>
      <c r="CN609">
        <v>0</v>
      </c>
      <c r="CQ609">
        <v>0</v>
      </c>
      <c r="CT609">
        <v>0</v>
      </c>
      <c r="CW609">
        <v>0</v>
      </c>
      <c r="CZ609">
        <v>0</v>
      </c>
      <c r="DC609">
        <v>0</v>
      </c>
      <c r="DF609">
        <v>0</v>
      </c>
      <c r="DI609">
        <v>0</v>
      </c>
      <c r="DK609">
        <v>0</v>
      </c>
      <c r="DM609">
        <v>0</v>
      </c>
      <c r="DO609">
        <v>0</v>
      </c>
      <c r="DQ609">
        <v>0</v>
      </c>
      <c r="DS609">
        <v>0</v>
      </c>
    </row>
    <row r="610" spans="1:123" ht="15" thickBot="1" x14ac:dyDescent="0.25">
      <c r="A610" s="1" t="s">
        <v>1194</v>
      </c>
      <c r="B610" s="1">
        <v>12</v>
      </c>
      <c r="C610" s="1" t="s">
        <v>1195</v>
      </c>
      <c r="D610" s="1" t="s">
        <v>1247</v>
      </c>
      <c r="E610" s="1">
        <v>106</v>
      </c>
      <c r="F610" s="30"/>
      <c r="G610" s="13" t="s">
        <v>1289</v>
      </c>
      <c r="H610" s="1">
        <v>57</v>
      </c>
      <c r="I610" s="30"/>
      <c r="J610" s="13" t="s">
        <v>1283</v>
      </c>
      <c r="K610" s="1">
        <v>105</v>
      </c>
      <c r="L610" s="30"/>
      <c r="M610" s="13" t="s">
        <v>1288</v>
      </c>
      <c r="N610" s="1">
        <v>54.5</v>
      </c>
      <c r="O610" s="30"/>
      <c r="P610" s="13" t="s">
        <v>1276</v>
      </c>
      <c r="Q610" s="1">
        <v>73</v>
      </c>
      <c r="R610" s="30"/>
      <c r="S610" s="13" t="s">
        <v>1290</v>
      </c>
      <c r="T610" s="1">
        <v>60.5</v>
      </c>
      <c r="U610" s="30"/>
      <c r="V610" s="13" t="s">
        <v>1284</v>
      </c>
      <c r="W610" t="s">
        <v>1514</v>
      </c>
      <c r="Y610" t="s">
        <v>1289</v>
      </c>
      <c r="Z610" t="s">
        <v>1338</v>
      </c>
      <c r="AB610" t="s">
        <v>1283</v>
      </c>
      <c r="AC610" t="s">
        <v>1524</v>
      </c>
      <c r="AE610" t="s">
        <v>1288</v>
      </c>
      <c r="AF610" t="s">
        <v>1403</v>
      </c>
      <c r="AH610" t="s">
        <v>1276</v>
      </c>
      <c r="AI610" t="s">
        <v>1343</v>
      </c>
      <c r="AK610" t="s">
        <v>1290</v>
      </c>
      <c r="AL610" t="s">
        <v>1359</v>
      </c>
      <c r="AN610" t="s">
        <v>1284</v>
      </c>
      <c r="AO610">
        <v>98.5</v>
      </c>
      <c r="AQ610" t="s">
        <v>1289</v>
      </c>
      <c r="AR610">
        <v>83.5</v>
      </c>
      <c r="AT610" t="s">
        <v>1283</v>
      </c>
      <c r="AU610">
        <v>111</v>
      </c>
      <c r="AW610" t="s">
        <v>1288</v>
      </c>
      <c r="AX610">
        <v>34</v>
      </c>
      <c r="AZ610" t="s">
        <v>1276</v>
      </c>
      <c r="BA610">
        <v>48</v>
      </c>
      <c r="BC610" t="s">
        <v>1290</v>
      </c>
      <c r="BD610">
        <v>63</v>
      </c>
      <c r="BF610" t="s">
        <v>1284</v>
      </c>
      <c r="BG610">
        <v>110</v>
      </c>
      <c r="BI610" t="s">
        <v>1289</v>
      </c>
      <c r="BJ610">
        <v>97</v>
      </c>
      <c r="BL610" t="s">
        <v>1283</v>
      </c>
      <c r="BM610">
        <v>115.5</v>
      </c>
      <c r="BO610" t="s">
        <v>1288</v>
      </c>
      <c r="BP610">
        <v>54</v>
      </c>
      <c r="BR610" t="s">
        <v>1276</v>
      </c>
      <c r="BS610">
        <v>54</v>
      </c>
      <c r="BU610" t="s">
        <v>1290</v>
      </c>
      <c r="BV610">
        <v>70</v>
      </c>
      <c r="BX610" t="s">
        <v>1284</v>
      </c>
      <c r="BY610">
        <v>106</v>
      </c>
      <c r="CA610" t="s">
        <v>1302</v>
      </c>
      <c r="CB610">
        <v>110</v>
      </c>
      <c r="CD610" t="s">
        <v>1283</v>
      </c>
      <c r="CE610">
        <v>112.5</v>
      </c>
      <c r="CG610" t="s">
        <v>1288</v>
      </c>
      <c r="CH610">
        <v>39</v>
      </c>
      <c r="CJ610" t="s">
        <v>1276</v>
      </c>
      <c r="CK610">
        <v>59</v>
      </c>
      <c r="CM610" t="s">
        <v>1290</v>
      </c>
      <c r="CN610">
        <v>64</v>
      </c>
      <c r="CP610" t="s">
        <v>1284</v>
      </c>
      <c r="CQ610">
        <v>87</v>
      </c>
      <c r="CS610" t="s">
        <v>1302</v>
      </c>
      <c r="CT610">
        <v>106</v>
      </c>
      <c r="CV610" t="s">
        <v>1283</v>
      </c>
      <c r="CW610">
        <v>98.5</v>
      </c>
      <c r="CY610" t="s">
        <v>1288</v>
      </c>
      <c r="CZ610">
        <v>35</v>
      </c>
      <c r="DB610" t="s">
        <v>1276</v>
      </c>
      <c r="DC610">
        <v>69</v>
      </c>
      <c r="DE610" t="s">
        <v>1290</v>
      </c>
      <c r="DF610">
        <v>66</v>
      </c>
      <c r="DH610" t="s">
        <v>1284</v>
      </c>
      <c r="DI610">
        <v>98</v>
      </c>
      <c r="DK610">
        <v>84</v>
      </c>
      <c r="DM610">
        <v>123</v>
      </c>
      <c r="DO610">
        <v>62</v>
      </c>
      <c r="DQ610">
        <v>40</v>
      </c>
      <c r="DS610">
        <v>32</v>
      </c>
    </row>
    <row r="611" spans="1:123" ht="15" thickBot="1" x14ac:dyDescent="0.25">
      <c r="A611" s="1" t="s">
        <v>1196</v>
      </c>
      <c r="B611" s="1">
        <v>12</v>
      </c>
      <c r="C611" s="1" t="s">
        <v>1197</v>
      </c>
      <c r="D611" s="1" t="s">
        <v>1247</v>
      </c>
      <c r="E611" s="1">
        <v>102</v>
      </c>
      <c r="F611" s="30"/>
      <c r="G611" s="13" t="s">
        <v>1289</v>
      </c>
      <c r="H611" s="1">
        <v>77</v>
      </c>
      <c r="I611" s="30"/>
      <c r="J611" s="13" t="s">
        <v>1283</v>
      </c>
      <c r="K611" s="1">
        <v>59</v>
      </c>
      <c r="L611" s="30"/>
      <c r="M611" s="13" t="s">
        <v>1288</v>
      </c>
      <c r="N611" s="1">
        <v>68</v>
      </c>
      <c r="O611" s="30"/>
      <c r="P611" s="13" t="s">
        <v>1276</v>
      </c>
      <c r="Q611" s="1">
        <v>74.5</v>
      </c>
      <c r="R611" s="30"/>
      <c r="S611" s="13" t="s">
        <v>1290</v>
      </c>
      <c r="T611" s="1">
        <v>73</v>
      </c>
      <c r="U611" s="30"/>
      <c r="V611" s="13" t="s">
        <v>1284</v>
      </c>
      <c r="W611" t="s">
        <v>1368</v>
      </c>
      <c r="Y611" t="s">
        <v>1289</v>
      </c>
      <c r="Z611" t="s">
        <v>1445</v>
      </c>
      <c r="AB611" t="s">
        <v>1283</v>
      </c>
      <c r="AC611" t="s">
        <v>1339</v>
      </c>
      <c r="AE611" t="s">
        <v>1288</v>
      </c>
      <c r="AF611" t="s">
        <v>1405</v>
      </c>
      <c r="AH611" t="s">
        <v>1276</v>
      </c>
      <c r="AI611" t="s">
        <v>1382</v>
      </c>
      <c r="AK611" t="s">
        <v>1290</v>
      </c>
      <c r="AL611" t="s">
        <v>1360</v>
      </c>
      <c r="AN611" t="s">
        <v>1284</v>
      </c>
      <c r="AO611">
        <v>90.5</v>
      </c>
      <c r="AQ611" t="s">
        <v>1289</v>
      </c>
      <c r="AR611">
        <v>91</v>
      </c>
      <c r="AT611" t="s">
        <v>1283</v>
      </c>
      <c r="AU611">
        <v>69</v>
      </c>
      <c r="AW611" t="s">
        <v>1288</v>
      </c>
      <c r="AX611">
        <v>31</v>
      </c>
      <c r="AZ611" t="s">
        <v>1276</v>
      </c>
      <c r="BA611">
        <v>43</v>
      </c>
      <c r="BC611" t="s">
        <v>1290</v>
      </c>
      <c r="BD611">
        <v>54</v>
      </c>
      <c r="BF611" t="s">
        <v>1284</v>
      </c>
      <c r="BG611">
        <v>0</v>
      </c>
      <c r="BJ611">
        <v>0</v>
      </c>
      <c r="BM611">
        <v>0</v>
      </c>
      <c r="BP611">
        <v>0</v>
      </c>
      <c r="BS611">
        <v>0</v>
      </c>
      <c r="BV611">
        <v>0</v>
      </c>
      <c r="BY611">
        <v>0</v>
      </c>
      <c r="CB611">
        <v>0</v>
      </c>
      <c r="CE611">
        <v>0</v>
      </c>
      <c r="CH611">
        <v>0</v>
      </c>
      <c r="CK611">
        <v>0</v>
      </c>
      <c r="CN611">
        <v>0</v>
      </c>
      <c r="CQ611">
        <v>0</v>
      </c>
      <c r="CT611">
        <v>0</v>
      </c>
      <c r="CW611">
        <v>0</v>
      </c>
      <c r="CZ611">
        <v>0</v>
      </c>
      <c r="DC611">
        <v>0</v>
      </c>
      <c r="DF611">
        <v>0</v>
      </c>
      <c r="DI611">
        <v>0</v>
      </c>
      <c r="DK611">
        <v>0</v>
      </c>
      <c r="DM611">
        <v>0</v>
      </c>
      <c r="DO611">
        <v>0</v>
      </c>
      <c r="DQ611">
        <v>0</v>
      </c>
      <c r="DS611">
        <v>0</v>
      </c>
    </row>
    <row r="612" spans="1:123" ht="15" thickBot="1" x14ac:dyDescent="0.25">
      <c r="A612" s="1" t="s">
        <v>1198</v>
      </c>
      <c r="B612" s="1">
        <v>12</v>
      </c>
      <c r="C612" s="1" t="s">
        <v>1199</v>
      </c>
      <c r="D612" s="1" t="s">
        <v>1247</v>
      </c>
      <c r="E612" s="1">
        <v>101</v>
      </c>
      <c r="F612" s="30"/>
      <c r="G612" s="13" t="s">
        <v>1289</v>
      </c>
      <c r="H612" s="1">
        <v>71</v>
      </c>
      <c r="I612" s="30"/>
      <c r="J612" s="13" t="s">
        <v>1283</v>
      </c>
      <c r="K612" s="1">
        <v>91</v>
      </c>
      <c r="L612" s="30"/>
      <c r="M612" s="13" t="s">
        <v>1288</v>
      </c>
      <c r="N612" s="1">
        <v>56</v>
      </c>
      <c r="O612" s="30"/>
      <c r="P612" s="13" t="s">
        <v>1276</v>
      </c>
      <c r="Q612" s="1">
        <v>62.5</v>
      </c>
      <c r="R612" s="30"/>
      <c r="S612" s="13" t="s">
        <v>1290</v>
      </c>
      <c r="T612" s="1">
        <v>61</v>
      </c>
      <c r="U612" s="30"/>
      <c r="V612" s="13" t="s">
        <v>1284</v>
      </c>
      <c r="W612" t="s">
        <v>1349</v>
      </c>
      <c r="Y612" t="s">
        <v>1289</v>
      </c>
      <c r="Z612" t="s">
        <v>1383</v>
      </c>
      <c r="AB612" t="s">
        <v>1283</v>
      </c>
      <c r="AC612" t="s">
        <v>1449</v>
      </c>
      <c r="AE612" t="s">
        <v>1288</v>
      </c>
      <c r="AF612" t="s">
        <v>1350</v>
      </c>
      <c r="AH612" t="s">
        <v>1276</v>
      </c>
      <c r="AI612" t="s">
        <v>1371</v>
      </c>
      <c r="AK612" t="s">
        <v>1290</v>
      </c>
      <c r="AL612" t="s">
        <v>1323</v>
      </c>
      <c r="AN612" t="s">
        <v>1284</v>
      </c>
      <c r="AO612">
        <v>89.5</v>
      </c>
      <c r="AQ612" t="s">
        <v>1289</v>
      </c>
      <c r="AR612">
        <v>83</v>
      </c>
      <c r="AT612" t="s">
        <v>1283</v>
      </c>
      <c r="AU612">
        <v>85</v>
      </c>
      <c r="AW612" t="s">
        <v>1288</v>
      </c>
      <c r="AX612">
        <v>38.5</v>
      </c>
      <c r="AZ612" t="s">
        <v>1276</v>
      </c>
      <c r="BA612">
        <v>33</v>
      </c>
      <c r="BC612" t="s">
        <v>1290</v>
      </c>
      <c r="BD612">
        <v>49</v>
      </c>
      <c r="BF612" t="s">
        <v>1284</v>
      </c>
      <c r="BG612">
        <v>97</v>
      </c>
      <c r="BI612" t="s">
        <v>1289</v>
      </c>
      <c r="BJ612">
        <v>85</v>
      </c>
      <c r="BL612" t="s">
        <v>1283</v>
      </c>
      <c r="BM612">
        <v>95.5</v>
      </c>
      <c r="BO612" t="s">
        <v>1288</v>
      </c>
      <c r="BP612">
        <v>47</v>
      </c>
      <c r="BR612" t="s">
        <v>1276</v>
      </c>
      <c r="BS612">
        <v>48</v>
      </c>
      <c r="BU612" t="s">
        <v>1290</v>
      </c>
      <c r="BV612">
        <v>60</v>
      </c>
      <c r="BX612" t="s">
        <v>1284</v>
      </c>
      <c r="BY612">
        <v>83</v>
      </c>
      <c r="CA612" t="s">
        <v>1302</v>
      </c>
      <c r="CB612">
        <v>127</v>
      </c>
      <c r="CD612" t="s">
        <v>1283</v>
      </c>
      <c r="CE612">
        <v>99.5</v>
      </c>
      <c r="CG612" t="s">
        <v>1310</v>
      </c>
      <c r="CH612">
        <v>62</v>
      </c>
      <c r="CJ612" t="s">
        <v>1276</v>
      </c>
      <c r="CK612">
        <v>60</v>
      </c>
      <c r="CM612" t="s">
        <v>1290</v>
      </c>
      <c r="CN612">
        <v>49</v>
      </c>
      <c r="CP612" t="s">
        <v>1284</v>
      </c>
      <c r="CQ612">
        <v>94</v>
      </c>
      <c r="CS612" t="s">
        <v>1302</v>
      </c>
      <c r="CT612">
        <v>78</v>
      </c>
      <c r="CV612" t="s">
        <v>1283</v>
      </c>
      <c r="CW612">
        <v>80</v>
      </c>
      <c r="CY612" t="s">
        <v>1310</v>
      </c>
      <c r="CZ612">
        <v>32</v>
      </c>
      <c r="DB612" t="s">
        <v>1276</v>
      </c>
      <c r="DC612">
        <v>52</v>
      </c>
      <c r="DE612" t="s">
        <v>1290</v>
      </c>
      <c r="DF612">
        <v>48</v>
      </c>
      <c r="DH612" t="s">
        <v>1284</v>
      </c>
      <c r="DI612">
        <v>96</v>
      </c>
      <c r="DK612">
        <v>87</v>
      </c>
      <c r="DM612">
        <v>108</v>
      </c>
      <c r="DO612">
        <v>63</v>
      </c>
      <c r="DQ612">
        <v>40</v>
      </c>
      <c r="DS612">
        <v>36</v>
      </c>
    </row>
    <row r="613" spans="1:123" ht="15" thickBot="1" x14ac:dyDescent="0.25">
      <c r="A613" s="1" t="s">
        <v>1200</v>
      </c>
      <c r="B613" s="1">
        <v>12</v>
      </c>
      <c r="C613" s="1" t="s">
        <v>1201</v>
      </c>
      <c r="D613" s="1" t="s">
        <v>1247</v>
      </c>
      <c r="E613" s="1">
        <v>104</v>
      </c>
      <c r="F613" s="30"/>
      <c r="G613" s="13" t="s">
        <v>1289</v>
      </c>
      <c r="H613" s="1">
        <v>75</v>
      </c>
      <c r="I613" s="30"/>
      <c r="J613" s="13" t="s">
        <v>1283</v>
      </c>
      <c r="K613" s="1">
        <v>100</v>
      </c>
      <c r="L613" s="30"/>
      <c r="M613" s="13" t="s">
        <v>1288</v>
      </c>
      <c r="N613" s="1">
        <v>45.5</v>
      </c>
      <c r="O613" s="30"/>
      <c r="P613" s="13" t="s">
        <v>1276</v>
      </c>
      <c r="Q613" s="1">
        <v>49.5</v>
      </c>
      <c r="R613" s="30"/>
      <c r="S613" s="13" t="s">
        <v>1290</v>
      </c>
      <c r="T613" s="1">
        <v>69</v>
      </c>
      <c r="U613" s="30"/>
      <c r="V613" s="13" t="s">
        <v>1284</v>
      </c>
      <c r="W613" t="s">
        <v>1349</v>
      </c>
      <c r="Y613" t="s">
        <v>1289</v>
      </c>
      <c r="Z613" t="s">
        <v>1416</v>
      </c>
      <c r="AB613" t="s">
        <v>1283</v>
      </c>
      <c r="AC613" t="s">
        <v>1318</v>
      </c>
      <c r="AE613" t="s">
        <v>1288</v>
      </c>
      <c r="AF613" t="s">
        <v>1348</v>
      </c>
      <c r="AH613" t="s">
        <v>1276</v>
      </c>
      <c r="AI613" t="s">
        <v>1348</v>
      </c>
      <c r="AK613" t="s">
        <v>1290</v>
      </c>
      <c r="AL613" t="s">
        <v>1416</v>
      </c>
      <c r="AN613" t="s">
        <v>1284</v>
      </c>
      <c r="AO613">
        <v>101</v>
      </c>
      <c r="AQ613" t="s">
        <v>1289</v>
      </c>
      <c r="AR613">
        <v>84</v>
      </c>
      <c r="AT613" t="s">
        <v>1283</v>
      </c>
      <c r="AU613">
        <v>111.5</v>
      </c>
      <c r="AW613" t="s">
        <v>1288</v>
      </c>
      <c r="AX613">
        <v>22</v>
      </c>
      <c r="AZ613" t="s">
        <v>1276</v>
      </c>
      <c r="BA613">
        <v>19</v>
      </c>
      <c r="BC613" t="s">
        <v>1290</v>
      </c>
      <c r="BD613">
        <v>44</v>
      </c>
      <c r="BF613" t="s">
        <v>1284</v>
      </c>
      <c r="BG613">
        <v>95</v>
      </c>
      <c r="BI613" t="s">
        <v>1289</v>
      </c>
      <c r="BJ613">
        <v>117</v>
      </c>
      <c r="BL613" t="s">
        <v>1283</v>
      </c>
      <c r="BM613">
        <v>110</v>
      </c>
      <c r="BO613" t="s">
        <v>1288</v>
      </c>
      <c r="BP613">
        <v>40</v>
      </c>
      <c r="BR613" t="s">
        <v>1276</v>
      </c>
      <c r="BS613">
        <v>32</v>
      </c>
      <c r="BU613" t="s">
        <v>1290</v>
      </c>
      <c r="BV613">
        <v>63</v>
      </c>
      <c r="BX613" t="s">
        <v>1284</v>
      </c>
      <c r="BY613">
        <v>94</v>
      </c>
      <c r="CA613" t="s">
        <v>1302</v>
      </c>
      <c r="CB613">
        <v>96</v>
      </c>
      <c r="CD613" t="s">
        <v>1283</v>
      </c>
      <c r="CE613">
        <v>123.5</v>
      </c>
      <c r="CG613" t="s">
        <v>1288</v>
      </c>
      <c r="CH613">
        <v>53</v>
      </c>
      <c r="CJ613" t="s">
        <v>1276</v>
      </c>
      <c r="CK613">
        <v>57</v>
      </c>
      <c r="CM613" t="s">
        <v>1290</v>
      </c>
      <c r="CN613">
        <v>69</v>
      </c>
      <c r="CP613" t="s">
        <v>1284</v>
      </c>
      <c r="CQ613">
        <v>62</v>
      </c>
      <c r="CS613" t="s">
        <v>1302</v>
      </c>
      <c r="CT613">
        <v>92</v>
      </c>
      <c r="CV613" t="s">
        <v>1283</v>
      </c>
      <c r="CW613">
        <v>99</v>
      </c>
      <c r="CY613" t="s">
        <v>1288</v>
      </c>
      <c r="CZ613">
        <v>20</v>
      </c>
      <c r="DB613" t="s">
        <v>1276</v>
      </c>
      <c r="DC613">
        <v>44</v>
      </c>
      <c r="DE613" t="s">
        <v>1290</v>
      </c>
      <c r="DF613">
        <v>31</v>
      </c>
      <c r="DH613" t="s">
        <v>1284</v>
      </c>
      <c r="DI613">
        <v>104</v>
      </c>
      <c r="DK613">
        <v>78</v>
      </c>
      <c r="DM613">
        <v>138</v>
      </c>
      <c r="DO613">
        <v>68</v>
      </c>
      <c r="DQ613">
        <v>42</v>
      </c>
      <c r="DS613">
        <v>37</v>
      </c>
    </row>
    <row r="614" spans="1:123" ht="15" thickBot="1" x14ac:dyDescent="0.25">
      <c r="A614" s="1" t="s">
        <v>1202</v>
      </c>
      <c r="B614" s="1">
        <v>12</v>
      </c>
      <c r="C614" s="1" t="s">
        <v>1203</v>
      </c>
      <c r="D614" s="1" t="s">
        <v>1247</v>
      </c>
      <c r="E614" s="1">
        <v>106</v>
      </c>
      <c r="F614" s="30"/>
      <c r="G614" s="13" t="s">
        <v>1289</v>
      </c>
      <c r="H614" s="1">
        <v>72</v>
      </c>
      <c r="I614" s="30"/>
      <c r="J614" s="13" t="s">
        <v>1283</v>
      </c>
      <c r="K614" s="1">
        <v>103</v>
      </c>
      <c r="L614" s="30"/>
      <c r="M614" s="13" t="s">
        <v>1288</v>
      </c>
      <c r="N614" s="1">
        <v>38.5</v>
      </c>
      <c r="O614" s="30"/>
      <c r="P614" s="13" t="s">
        <v>1276</v>
      </c>
      <c r="Q614" s="1">
        <v>48</v>
      </c>
      <c r="R614" s="30"/>
      <c r="S614" s="13" t="s">
        <v>1290</v>
      </c>
      <c r="T614" s="1">
        <v>73</v>
      </c>
      <c r="U614" s="30"/>
      <c r="V614" s="13" t="s">
        <v>1284</v>
      </c>
      <c r="W614" t="s">
        <v>1332</v>
      </c>
      <c r="Y614" t="s">
        <v>1289</v>
      </c>
      <c r="Z614" t="s">
        <v>1327</v>
      </c>
      <c r="AB614" t="s">
        <v>1283</v>
      </c>
      <c r="AC614" t="s">
        <v>1478</v>
      </c>
      <c r="AE614" t="s">
        <v>1288</v>
      </c>
      <c r="AF614" t="s">
        <v>1334</v>
      </c>
      <c r="AH614" t="s">
        <v>1276</v>
      </c>
      <c r="AI614" t="s">
        <v>1367</v>
      </c>
      <c r="AK614" t="s">
        <v>1290</v>
      </c>
      <c r="AL614" t="s">
        <v>1436</v>
      </c>
      <c r="AN614" t="s">
        <v>1284</v>
      </c>
      <c r="AO614">
        <v>105.5</v>
      </c>
      <c r="AQ614" t="s">
        <v>1289</v>
      </c>
      <c r="AR614">
        <v>93.5</v>
      </c>
      <c r="AT614" t="s">
        <v>1283</v>
      </c>
      <c r="AU614">
        <v>80</v>
      </c>
      <c r="AW614" t="s">
        <v>1288</v>
      </c>
      <c r="AX614">
        <v>33</v>
      </c>
      <c r="AZ614" t="s">
        <v>1276</v>
      </c>
      <c r="BA614">
        <v>37</v>
      </c>
      <c r="BC614" t="s">
        <v>1290</v>
      </c>
      <c r="BD614">
        <v>41.5</v>
      </c>
      <c r="BF614" t="s">
        <v>1284</v>
      </c>
      <c r="BG614">
        <v>106</v>
      </c>
      <c r="BI614" t="s">
        <v>1289</v>
      </c>
      <c r="BJ614">
        <v>116</v>
      </c>
      <c r="BL614" t="s">
        <v>1283</v>
      </c>
      <c r="BM614">
        <v>99.5</v>
      </c>
      <c r="BO614" t="s">
        <v>1288</v>
      </c>
      <c r="BP614">
        <v>41</v>
      </c>
      <c r="BR614" t="s">
        <v>1276</v>
      </c>
      <c r="BS614">
        <v>46</v>
      </c>
      <c r="BU614" t="s">
        <v>1290</v>
      </c>
      <c r="BV614">
        <v>63</v>
      </c>
      <c r="BX614" t="s">
        <v>1284</v>
      </c>
      <c r="BY614">
        <v>101</v>
      </c>
      <c r="CA614" t="s">
        <v>1302</v>
      </c>
      <c r="CB614">
        <v>102</v>
      </c>
      <c r="CD614" t="s">
        <v>1283</v>
      </c>
      <c r="CE614">
        <v>100.5</v>
      </c>
      <c r="CG614" t="s">
        <v>1288</v>
      </c>
      <c r="CH614">
        <v>44</v>
      </c>
      <c r="CJ614" t="s">
        <v>1276</v>
      </c>
      <c r="CK614">
        <v>58</v>
      </c>
      <c r="CM614" t="s">
        <v>1290</v>
      </c>
      <c r="CN614">
        <v>64</v>
      </c>
      <c r="CP614" t="s">
        <v>1284</v>
      </c>
      <c r="CQ614">
        <v>94</v>
      </c>
      <c r="CS614" t="s">
        <v>1302</v>
      </c>
      <c r="CT614">
        <v>89</v>
      </c>
      <c r="CV614" t="s">
        <v>1283</v>
      </c>
      <c r="CW614">
        <v>86</v>
      </c>
      <c r="CY614" t="s">
        <v>1288</v>
      </c>
      <c r="CZ614">
        <v>46</v>
      </c>
      <c r="DB614" t="s">
        <v>1276</v>
      </c>
      <c r="DC614">
        <v>67</v>
      </c>
      <c r="DE614" t="s">
        <v>1290</v>
      </c>
      <c r="DF614">
        <v>55</v>
      </c>
      <c r="DH614" t="s">
        <v>1284</v>
      </c>
      <c r="DI614">
        <v>94</v>
      </c>
      <c r="DK614">
        <v>75</v>
      </c>
      <c r="DM614">
        <v>115</v>
      </c>
      <c r="DO614">
        <v>54</v>
      </c>
      <c r="DQ614">
        <v>38</v>
      </c>
      <c r="DS614">
        <v>26</v>
      </c>
    </row>
    <row r="615" spans="1:123" ht="15" thickBot="1" x14ac:dyDescent="0.25">
      <c r="A615" s="1" t="s">
        <v>1204</v>
      </c>
      <c r="B615" s="1">
        <v>12</v>
      </c>
      <c r="C615" s="1" t="s">
        <v>1205</v>
      </c>
      <c r="D615" s="1" t="s">
        <v>1247</v>
      </c>
      <c r="E615" s="1">
        <v>97</v>
      </c>
      <c r="F615" s="30"/>
      <c r="G615" s="13" t="s">
        <v>1289</v>
      </c>
      <c r="H615" s="1">
        <v>80</v>
      </c>
      <c r="I615" s="30"/>
      <c r="J615" s="13" t="s">
        <v>1283</v>
      </c>
      <c r="K615" s="1">
        <v>90</v>
      </c>
      <c r="L615" s="30"/>
      <c r="M615" s="13" t="s">
        <v>1288</v>
      </c>
      <c r="N615" s="1">
        <v>44.5</v>
      </c>
      <c r="O615" s="30"/>
      <c r="P615" s="13" t="s">
        <v>1276</v>
      </c>
      <c r="Q615" s="1">
        <v>56</v>
      </c>
      <c r="R615" s="30"/>
      <c r="S615" s="13" t="s">
        <v>1290</v>
      </c>
      <c r="T615" s="1">
        <v>71.5</v>
      </c>
      <c r="U615" s="30"/>
      <c r="V615" s="13" t="s">
        <v>1284</v>
      </c>
      <c r="W615" t="s">
        <v>1408</v>
      </c>
      <c r="Y615" t="s">
        <v>1289</v>
      </c>
      <c r="Z615" t="s">
        <v>1339</v>
      </c>
      <c r="AB615" t="s">
        <v>1283</v>
      </c>
      <c r="AC615" t="s">
        <v>1432</v>
      </c>
      <c r="AE615" t="s">
        <v>1288</v>
      </c>
      <c r="AF615" t="s">
        <v>1405</v>
      </c>
      <c r="AH615" t="s">
        <v>1276</v>
      </c>
      <c r="AI615" t="s">
        <v>1371</v>
      </c>
      <c r="AK615" t="s">
        <v>1290</v>
      </c>
      <c r="AL615" t="s">
        <v>1341</v>
      </c>
      <c r="AN615" t="s">
        <v>1284</v>
      </c>
      <c r="AO615">
        <v>92.5</v>
      </c>
      <c r="AQ615" t="s">
        <v>1289</v>
      </c>
      <c r="AR615">
        <v>82.5</v>
      </c>
      <c r="AT615" t="s">
        <v>1283</v>
      </c>
      <c r="AU615">
        <v>96</v>
      </c>
      <c r="AW615" t="s">
        <v>1288</v>
      </c>
      <c r="AX615">
        <v>22.5</v>
      </c>
      <c r="AZ615" t="s">
        <v>1276</v>
      </c>
      <c r="BA615">
        <v>30.5</v>
      </c>
      <c r="BC615" t="s">
        <v>1290</v>
      </c>
      <c r="BD615">
        <v>30</v>
      </c>
      <c r="BF615" t="s">
        <v>1284</v>
      </c>
      <c r="BG615">
        <v>104</v>
      </c>
      <c r="BI615" t="s">
        <v>1289</v>
      </c>
      <c r="BJ615">
        <v>98</v>
      </c>
      <c r="BL615" t="s">
        <v>1283</v>
      </c>
      <c r="BM615">
        <v>115</v>
      </c>
      <c r="BO615" t="s">
        <v>1288</v>
      </c>
      <c r="BP615">
        <v>39</v>
      </c>
      <c r="BR615" t="s">
        <v>1276</v>
      </c>
      <c r="BS615">
        <v>26</v>
      </c>
      <c r="BU615" t="s">
        <v>1290</v>
      </c>
      <c r="BV615">
        <v>65</v>
      </c>
      <c r="BX615" t="s">
        <v>1284</v>
      </c>
      <c r="BY615">
        <v>93</v>
      </c>
      <c r="CA615" t="s">
        <v>1302</v>
      </c>
      <c r="CB615">
        <v>80</v>
      </c>
      <c r="CD615" t="s">
        <v>1283</v>
      </c>
      <c r="CE615">
        <v>104.5</v>
      </c>
      <c r="CG615" t="s">
        <v>1301</v>
      </c>
      <c r="CH615">
        <v>42</v>
      </c>
      <c r="CJ615" t="s">
        <v>1276</v>
      </c>
      <c r="CK615">
        <v>43</v>
      </c>
      <c r="CM615" t="s">
        <v>1290</v>
      </c>
      <c r="CN615">
        <v>53</v>
      </c>
      <c r="CP615" t="s">
        <v>1284</v>
      </c>
      <c r="CQ615">
        <v>79</v>
      </c>
      <c r="CS615" t="s">
        <v>1302</v>
      </c>
      <c r="CT615">
        <v>94</v>
      </c>
      <c r="CV615" t="s">
        <v>1283</v>
      </c>
      <c r="CW615">
        <v>94</v>
      </c>
      <c r="CY615" t="s">
        <v>1301</v>
      </c>
      <c r="CZ615">
        <v>36</v>
      </c>
      <c r="DB615" t="s">
        <v>1276</v>
      </c>
      <c r="DC615">
        <v>48</v>
      </c>
      <c r="DE615" t="s">
        <v>1290</v>
      </c>
      <c r="DF615">
        <v>28</v>
      </c>
      <c r="DH615" t="s">
        <v>1284</v>
      </c>
      <c r="DI615">
        <v>107</v>
      </c>
      <c r="DK615">
        <v>85</v>
      </c>
      <c r="DM615">
        <v>126</v>
      </c>
      <c r="DO615">
        <v>55</v>
      </c>
      <c r="DQ615">
        <v>37</v>
      </c>
      <c r="DS615">
        <v>37</v>
      </c>
    </row>
    <row r="616" spans="1:123" ht="15" thickBot="1" x14ac:dyDescent="0.25">
      <c r="A616" s="4" t="s">
        <v>1206</v>
      </c>
      <c r="B616" s="1">
        <v>12</v>
      </c>
      <c r="C616" s="1" t="s">
        <v>1207</v>
      </c>
      <c r="D616" s="1" t="s">
        <v>1247</v>
      </c>
      <c r="E616" s="1">
        <v>105</v>
      </c>
      <c r="F616" s="30"/>
      <c r="G616" s="13" t="s">
        <v>1289</v>
      </c>
      <c r="H616" s="1">
        <v>75</v>
      </c>
      <c r="I616" s="30"/>
      <c r="J616" s="13" t="s">
        <v>1283</v>
      </c>
      <c r="K616" s="1">
        <v>45</v>
      </c>
      <c r="L616" s="30"/>
      <c r="M616" s="13" t="s">
        <v>1288</v>
      </c>
      <c r="N616" s="1">
        <v>56</v>
      </c>
      <c r="O616" s="30"/>
      <c r="P616" s="13" t="s">
        <v>1276</v>
      </c>
      <c r="Q616" s="1">
        <v>80</v>
      </c>
      <c r="R616" s="30"/>
      <c r="S616" s="13" t="s">
        <v>1290</v>
      </c>
      <c r="T616" s="1">
        <v>77.5</v>
      </c>
      <c r="U616" s="30"/>
      <c r="V616" s="13" t="s">
        <v>1284</v>
      </c>
      <c r="W616" t="s">
        <v>1361</v>
      </c>
      <c r="Y616" t="s">
        <v>1289</v>
      </c>
      <c r="Z616" t="s">
        <v>1436</v>
      </c>
      <c r="AB616" t="s">
        <v>1283</v>
      </c>
      <c r="AC616" t="s">
        <v>1526</v>
      </c>
      <c r="AE616" t="s">
        <v>1288</v>
      </c>
      <c r="AF616" t="s">
        <v>1363</v>
      </c>
      <c r="AH616" t="s">
        <v>1276</v>
      </c>
      <c r="AI616" t="s">
        <v>1396</v>
      </c>
      <c r="AK616" t="s">
        <v>1290</v>
      </c>
      <c r="AL616" t="s">
        <v>1412</v>
      </c>
      <c r="AN616" t="s">
        <v>1284</v>
      </c>
      <c r="AO616">
        <v>94</v>
      </c>
      <c r="AQ616" t="s">
        <v>1289</v>
      </c>
      <c r="AR616">
        <v>88.5</v>
      </c>
      <c r="AT616" t="s">
        <v>1283</v>
      </c>
      <c r="AU616">
        <v>48.5</v>
      </c>
      <c r="AW616" t="s">
        <v>1288</v>
      </c>
      <c r="AX616">
        <v>19.5</v>
      </c>
      <c r="AZ616" t="s">
        <v>1276</v>
      </c>
      <c r="BA616">
        <v>55.5</v>
      </c>
      <c r="BC616" t="s">
        <v>1290</v>
      </c>
      <c r="BD616">
        <v>70.5</v>
      </c>
      <c r="BF616" t="s">
        <v>1284</v>
      </c>
      <c r="BG616">
        <v>0</v>
      </c>
      <c r="BJ616">
        <v>0</v>
      </c>
      <c r="BM616">
        <v>0</v>
      </c>
      <c r="BP616">
        <v>0</v>
      </c>
      <c r="BS616">
        <v>0</v>
      </c>
      <c r="BV616">
        <v>0</v>
      </c>
      <c r="BY616">
        <v>0</v>
      </c>
      <c r="CB616">
        <v>0</v>
      </c>
      <c r="CE616">
        <v>0</v>
      </c>
      <c r="CH616">
        <v>0</v>
      </c>
      <c r="CK616">
        <v>0</v>
      </c>
      <c r="CN616">
        <v>0</v>
      </c>
      <c r="CQ616">
        <v>0</v>
      </c>
      <c r="CT616">
        <v>0</v>
      </c>
      <c r="CW616">
        <v>0</v>
      </c>
      <c r="CZ616">
        <v>0</v>
      </c>
      <c r="DC616">
        <v>0</v>
      </c>
      <c r="DF616">
        <v>0</v>
      </c>
      <c r="DI616">
        <v>0</v>
      </c>
      <c r="DK616">
        <v>0</v>
      </c>
      <c r="DM616">
        <v>0</v>
      </c>
      <c r="DO616">
        <v>0</v>
      </c>
      <c r="DQ616">
        <v>0</v>
      </c>
      <c r="DS616">
        <v>0</v>
      </c>
    </row>
    <row r="617" spans="1:123" ht="15" thickBot="1" x14ac:dyDescent="0.25">
      <c r="A617" s="1" t="s">
        <v>1208</v>
      </c>
      <c r="B617" s="1">
        <v>12</v>
      </c>
      <c r="C617" s="1" t="s">
        <v>383</v>
      </c>
      <c r="D617" s="1" t="s">
        <v>1247</v>
      </c>
      <c r="E617" s="1">
        <v>108</v>
      </c>
      <c r="F617" s="30"/>
      <c r="G617" s="13" t="s">
        <v>1289</v>
      </c>
      <c r="H617" s="1">
        <v>67</v>
      </c>
      <c r="I617" s="30"/>
      <c r="J617" s="13" t="s">
        <v>1283</v>
      </c>
      <c r="K617" s="1">
        <v>96</v>
      </c>
      <c r="L617" s="30"/>
      <c r="M617" s="13" t="s">
        <v>1288</v>
      </c>
      <c r="N617" s="1">
        <v>45.5</v>
      </c>
      <c r="O617" s="30"/>
      <c r="P617" s="13" t="s">
        <v>1276</v>
      </c>
      <c r="Q617" s="1">
        <v>55</v>
      </c>
      <c r="R617" s="30"/>
      <c r="S617" s="13" t="s">
        <v>1290</v>
      </c>
      <c r="T617" s="1">
        <v>66</v>
      </c>
      <c r="U617" s="30"/>
      <c r="V617" s="13" t="s">
        <v>1284</v>
      </c>
      <c r="W617" t="s">
        <v>1433</v>
      </c>
      <c r="Y617" t="s">
        <v>1289</v>
      </c>
      <c r="Z617" t="s">
        <v>1350</v>
      </c>
      <c r="AB617" t="s">
        <v>1283</v>
      </c>
      <c r="AC617" t="s">
        <v>1473</v>
      </c>
      <c r="AE617" t="s">
        <v>1288</v>
      </c>
      <c r="AF617" t="s">
        <v>1370</v>
      </c>
      <c r="AH617" t="s">
        <v>1276</v>
      </c>
      <c r="AI617" t="s">
        <v>1322</v>
      </c>
      <c r="AK617" t="s">
        <v>1290</v>
      </c>
      <c r="AL617" t="s">
        <v>1339</v>
      </c>
      <c r="AN617" t="s">
        <v>1284</v>
      </c>
      <c r="AO617">
        <v>101.5</v>
      </c>
      <c r="AQ617" t="s">
        <v>1289</v>
      </c>
      <c r="AR617">
        <v>93</v>
      </c>
      <c r="AT617" t="s">
        <v>1283</v>
      </c>
      <c r="AU617">
        <v>83.5</v>
      </c>
      <c r="AW617" t="s">
        <v>1288</v>
      </c>
      <c r="AX617">
        <v>35.5</v>
      </c>
      <c r="AZ617" t="s">
        <v>1276</v>
      </c>
      <c r="BA617">
        <v>42</v>
      </c>
      <c r="BC617" t="s">
        <v>1290</v>
      </c>
      <c r="BD617">
        <v>33.5</v>
      </c>
      <c r="BF617" t="s">
        <v>1284</v>
      </c>
      <c r="BG617">
        <v>93</v>
      </c>
      <c r="BI617" t="s">
        <v>1289</v>
      </c>
      <c r="BJ617">
        <v>105</v>
      </c>
      <c r="BL617" t="s">
        <v>1283</v>
      </c>
      <c r="BM617">
        <v>92.5</v>
      </c>
      <c r="BO617" t="s">
        <v>1288</v>
      </c>
      <c r="BP617">
        <v>41</v>
      </c>
      <c r="BR617" t="s">
        <v>1276</v>
      </c>
      <c r="BS617">
        <v>33</v>
      </c>
      <c r="BU617" t="s">
        <v>1290</v>
      </c>
      <c r="BV617">
        <v>59</v>
      </c>
      <c r="BX617" t="s">
        <v>1284</v>
      </c>
      <c r="BY617">
        <v>109</v>
      </c>
      <c r="CA617" t="s">
        <v>1302</v>
      </c>
      <c r="CB617">
        <v>103</v>
      </c>
      <c r="CD617" t="s">
        <v>1283</v>
      </c>
      <c r="CE617">
        <v>84.5</v>
      </c>
      <c r="CG617" t="s">
        <v>1310</v>
      </c>
      <c r="CH617">
        <v>32</v>
      </c>
      <c r="CJ617" t="s">
        <v>1276</v>
      </c>
      <c r="CK617">
        <v>56</v>
      </c>
      <c r="CM617" t="s">
        <v>1290</v>
      </c>
      <c r="CN617">
        <v>46</v>
      </c>
      <c r="CP617" t="s">
        <v>1284</v>
      </c>
      <c r="CQ617">
        <v>86</v>
      </c>
      <c r="CS617" t="s">
        <v>1302</v>
      </c>
      <c r="CT617">
        <v>95</v>
      </c>
      <c r="CV617" t="s">
        <v>1283</v>
      </c>
      <c r="CW617">
        <v>76</v>
      </c>
      <c r="CY617" t="s">
        <v>1310</v>
      </c>
      <c r="CZ617">
        <v>39</v>
      </c>
      <c r="DB617" t="s">
        <v>1276</v>
      </c>
      <c r="DC617">
        <v>53</v>
      </c>
      <c r="DE617" t="s">
        <v>1290</v>
      </c>
      <c r="DF617">
        <v>33</v>
      </c>
      <c r="DH617" t="s">
        <v>1284</v>
      </c>
      <c r="DI617">
        <v>99</v>
      </c>
      <c r="DK617">
        <v>95</v>
      </c>
      <c r="DM617">
        <v>111</v>
      </c>
      <c r="DO617">
        <v>60</v>
      </c>
      <c r="DQ617">
        <v>40</v>
      </c>
      <c r="DS617">
        <v>32</v>
      </c>
    </row>
    <row r="618" spans="1:123" ht="15" thickBot="1" x14ac:dyDescent="0.25">
      <c r="A618" s="1" t="s">
        <v>1209</v>
      </c>
      <c r="B618" s="1">
        <v>12</v>
      </c>
      <c r="C618" s="1" t="s">
        <v>1210</v>
      </c>
      <c r="D618" s="1" t="s">
        <v>1247</v>
      </c>
      <c r="E618" s="1">
        <v>101</v>
      </c>
      <c r="F618" s="30"/>
      <c r="G618" s="13" t="s">
        <v>1289</v>
      </c>
      <c r="H618" s="1">
        <v>63</v>
      </c>
      <c r="I618" s="30"/>
      <c r="J618" s="13" t="s">
        <v>1283</v>
      </c>
      <c r="K618" s="1">
        <v>99</v>
      </c>
      <c r="L618" s="30"/>
      <c r="M618" s="13" t="s">
        <v>1288</v>
      </c>
      <c r="N618" s="1">
        <v>47.5</v>
      </c>
      <c r="O618" s="30"/>
      <c r="P618" s="13" t="s">
        <v>1276</v>
      </c>
      <c r="Q618" s="1">
        <v>71</v>
      </c>
      <c r="R618" s="30"/>
      <c r="S618" s="13" t="s">
        <v>1290</v>
      </c>
      <c r="T618" s="1">
        <v>51</v>
      </c>
      <c r="U618" s="30"/>
      <c r="V618" s="13" t="s">
        <v>1284</v>
      </c>
      <c r="W618" t="s">
        <v>1349</v>
      </c>
      <c r="Y618" t="s">
        <v>1289</v>
      </c>
      <c r="Z618" t="s">
        <v>1416</v>
      </c>
      <c r="AB618" t="s">
        <v>1283</v>
      </c>
      <c r="AC618" t="s">
        <v>1425</v>
      </c>
      <c r="AE618" t="s">
        <v>1288</v>
      </c>
      <c r="AF618" t="s">
        <v>1330</v>
      </c>
      <c r="AH618" t="s">
        <v>1276</v>
      </c>
      <c r="AI618" t="s">
        <v>1414</v>
      </c>
      <c r="AK618" t="s">
        <v>1290</v>
      </c>
      <c r="AL618" t="s">
        <v>1436</v>
      </c>
      <c r="AN618" t="s">
        <v>1284</v>
      </c>
      <c r="AO618">
        <v>98</v>
      </c>
      <c r="AQ618" t="s">
        <v>1289</v>
      </c>
      <c r="AR618">
        <v>95</v>
      </c>
      <c r="AT618" t="s">
        <v>1283</v>
      </c>
      <c r="AU618">
        <v>104</v>
      </c>
      <c r="AW618" t="s">
        <v>1288</v>
      </c>
      <c r="AX618">
        <v>37</v>
      </c>
      <c r="AZ618" t="s">
        <v>1276</v>
      </c>
      <c r="BA618">
        <v>31</v>
      </c>
      <c r="BC618" t="s">
        <v>1290</v>
      </c>
      <c r="BD618">
        <v>40.5</v>
      </c>
      <c r="BF618" t="s">
        <v>1284</v>
      </c>
      <c r="BG618">
        <v>90</v>
      </c>
      <c r="BI618" t="s">
        <v>1289</v>
      </c>
      <c r="BJ618">
        <v>86</v>
      </c>
      <c r="BL618" t="s">
        <v>1283</v>
      </c>
      <c r="BM618">
        <v>105</v>
      </c>
      <c r="BO618" t="s">
        <v>1288</v>
      </c>
      <c r="BP618">
        <v>43</v>
      </c>
      <c r="BR618" t="s">
        <v>1276</v>
      </c>
      <c r="BS618">
        <v>41</v>
      </c>
      <c r="BU618" t="s">
        <v>1290</v>
      </c>
      <c r="BV618">
        <v>54</v>
      </c>
      <c r="BX618" t="s">
        <v>1284</v>
      </c>
      <c r="BY618">
        <v>89</v>
      </c>
      <c r="CA618" t="s">
        <v>1302</v>
      </c>
      <c r="CB618">
        <v>108</v>
      </c>
      <c r="CD618" t="s">
        <v>1283</v>
      </c>
      <c r="CE618">
        <v>86.5</v>
      </c>
      <c r="CG618" t="s">
        <v>1310</v>
      </c>
      <c r="CH618">
        <v>56</v>
      </c>
      <c r="CJ618" t="s">
        <v>1276</v>
      </c>
      <c r="CK618">
        <v>59</v>
      </c>
      <c r="CM618" t="s">
        <v>1290</v>
      </c>
      <c r="CN618">
        <v>60</v>
      </c>
      <c r="CP618" t="s">
        <v>1284</v>
      </c>
      <c r="CQ618">
        <v>75</v>
      </c>
      <c r="CS618" t="s">
        <v>1262</v>
      </c>
      <c r="CT618">
        <v>80</v>
      </c>
      <c r="CV618" t="s">
        <v>1309</v>
      </c>
      <c r="CW618">
        <v>77.5</v>
      </c>
      <c r="CY618" t="s">
        <v>1264</v>
      </c>
      <c r="CZ618">
        <v>24</v>
      </c>
      <c r="DB618" t="s">
        <v>1276</v>
      </c>
      <c r="DC618">
        <v>37</v>
      </c>
      <c r="DE618" t="s">
        <v>1281</v>
      </c>
      <c r="DF618">
        <v>59</v>
      </c>
      <c r="DH618" t="s">
        <v>1353</v>
      </c>
      <c r="DI618">
        <v>101</v>
      </c>
      <c r="DK618">
        <v>89</v>
      </c>
      <c r="DM618">
        <v>83</v>
      </c>
      <c r="DO618">
        <v>63</v>
      </c>
      <c r="DQ618">
        <v>28</v>
      </c>
      <c r="DS618">
        <v>34</v>
      </c>
    </row>
    <row r="619" spans="1:123" ht="15" thickBot="1" x14ac:dyDescent="0.25">
      <c r="A619" s="1" t="s">
        <v>1211</v>
      </c>
      <c r="B619" s="1">
        <v>12</v>
      </c>
      <c r="C619" s="1" t="s">
        <v>1212</v>
      </c>
      <c r="D619" s="1" t="s">
        <v>1247</v>
      </c>
      <c r="E619" s="1">
        <v>112</v>
      </c>
      <c r="F619" s="30"/>
      <c r="G619" s="13" t="s">
        <v>1289</v>
      </c>
      <c r="H619" s="1">
        <v>86</v>
      </c>
      <c r="I619" s="30"/>
      <c r="J619" s="13" t="s">
        <v>1283</v>
      </c>
      <c r="K619" s="1">
        <v>67</v>
      </c>
      <c r="L619" s="30"/>
      <c r="M619" s="13" t="s">
        <v>1288</v>
      </c>
      <c r="N619" s="1">
        <v>34</v>
      </c>
      <c r="O619" s="30"/>
      <c r="P619" s="13" t="s">
        <v>1276</v>
      </c>
      <c r="Q619" s="1">
        <v>61</v>
      </c>
      <c r="R619" s="30"/>
      <c r="S619" s="13" t="s">
        <v>1290</v>
      </c>
      <c r="T619" s="1">
        <v>70</v>
      </c>
      <c r="U619" s="30"/>
      <c r="V619" s="13" t="s">
        <v>1284</v>
      </c>
      <c r="W619" t="s">
        <v>1447</v>
      </c>
      <c r="Y619" t="s">
        <v>1289</v>
      </c>
      <c r="Z619" t="s">
        <v>1338</v>
      </c>
      <c r="AB619" t="s">
        <v>1283</v>
      </c>
      <c r="AC619" t="s">
        <v>1416</v>
      </c>
      <c r="AE619" t="s">
        <v>1288</v>
      </c>
      <c r="AF619" t="s">
        <v>1411</v>
      </c>
      <c r="AH619" t="s">
        <v>1276</v>
      </c>
      <c r="AI619" t="s">
        <v>1403</v>
      </c>
      <c r="AK619" t="s">
        <v>1290</v>
      </c>
      <c r="AL619" t="s">
        <v>1381</v>
      </c>
      <c r="AN619" t="s">
        <v>1284</v>
      </c>
      <c r="AO619">
        <v>101.5</v>
      </c>
      <c r="AQ619" t="s">
        <v>1289</v>
      </c>
      <c r="AR619">
        <v>67.5</v>
      </c>
      <c r="AT619" t="s">
        <v>1283</v>
      </c>
      <c r="AU619">
        <v>83</v>
      </c>
      <c r="AW619" t="s">
        <v>1288</v>
      </c>
      <c r="AX619">
        <v>23</v>
      </c>
      <c r="AZ619" t="s">
        <v>1276</v>
      </c>
      <c r="BA619">
        <v>30</v>
      </c>
      <c r="BC619" t="s">
        <v>1290</v>
      </c>
      <c r="BD619">
        <v>47.5</v>
      </c>
      <c r="BF619" t="s">
        <v>1284</v>
      </c>
      <c r="BG619">
        <v>107</v>
      </c>
      <c r="BI619" t="s">
        <v>1289</v>
      </c>
      <c r="BJ619">
        <v>89</v>
      </c>
      <c r="BL619" t="s">
        <v>1283</v>
      </c>
      <c r="BM619">
        <v>69.5</v>
      </c>
      <c r="BO619" t="s">
        <v>1288</v>
      </c>
      <c r="BP619">
        <v>35</v>
      </c>
      <c r="BR619" t="s">
        <v>1276</v>
      </c>
      <c r="BS619">
        <v>46</v>
      </c>
      <c r="BU619" t="s">
        <v>1290</v>
      </c>
      <c r="BV619">
        <v>68</v>
      </c>
      <c r="BX619" t="s">
        <v>1284</v>
      </c>
      <c r="BY619">
        <v>103</v>
      </c>
      <c r="CA619" t="s">
        <v>1302</v>
      </c>
      <c r="CB619">
        <v>99</v>
      </c>
      <c r="CD619" t="s">
        <v>1283</v>
      </c>
      <c r="CE619">
        <v>67.5</v>
      </c>
      <c r="CG619" t="s">
        <v>1310</v>
      </c>
      <c r="CH619">
        <v>34</v>
      </c>
      <c r="CJ619" t="s">
        <v>1276</v>
      </c>
      <c r="CK619">
        <v>46</v>
      </c>
      <c r="CM619" t="s">
        <v>1290</v>
      </c>
      <c r="CN619">
        <v>61</v>
      </c>
      <c r="CP619" t="s">
        <v>1284</v>
      </c>
      <c r="CQ619">
        <v>73</v>
      </c>
      <c r="CS619" t="s">
        <v>1302</v>
      </c>
      <c r="CT619">
        <v>77</v>
      </c>
      <c r="CV619" t="s">
        <v>1283</v>
      </c>
      <c r="CW619">
        <v>69.5</v>
      </c>
      <c r="CY619" t="s">
        <v>1310</v>
      </c>
      <c r="CZ619">
        <v>37</v>
      </c>
      <c r="DB619" t="s">
        <v>1276</v>
      </c>
      <c r="DC619">
        <v>55</v>
      </c>
      <c r="DE619" t="s">
        <v>1290</v>
      </c>
      <c r="DF619">
        <v>46</v>
      </c>
      <c r="DH619" t="s">
        <v>1284</v>
      </c>
      <c r="DI619">
        <v>109</v>
      </c>
      <c r="DK619">
        <v>77</v>
      </c>
      <c r="DM619">
        <v>104</v>
      </c>
      <c r="DO619">
        <v>51</v>
      </c>
      <c r="DQ619">
        <v>40</v>
      </c>
      <c r="DS619">
        <v>26</v>
      </c>
    </row>
    <row r="620" spans="1:123" ht="15" thickBot="1" x14ac:dyDescent="0.25">
      <c r="A620" s="1" t="s">
        <v>1213</v>
      </c>
      <c r="B620" s="1">
        <v>12</v>
      </c>
      <c r="C620" s="1" t="s">
        <v>1214</v>
      </c>
      <c r="D620" s="1" t="s">
        <v>1247</v>
      </c>
      <c r="E620" s="1">
        <v>111</v>
      </c>
      <c r="F620" s="30"/>
      <c r="G620" s="13" t="s">
        <v>1289</v>
      </c>
      <c r="H620" s="1">
        <v>58</v>
      </c>
      <c r="I620" s="30"/>
      <c r="J620" s="13" t="s">
        <v>1283</v>
      </c>
      <c r="K620" s="1">
        <v>104</v>
      </c>
      <c r="L620" s="30"/>
      <c r="M620" s="13" t="s">
        <v>1288</v>
      </c>
      <c r="N620" s="1">
        <v>36.5</v>
      </c>
      <c r="O620" s="30"/>
      <c r="P620" s="13" t="s">
        <v>1276</v>
      </c>
      <c r="Q620" s="1">
        <v>60</v>
      </c>
      <c r="R620" s="30"/>
      <c r="S620" s="13" t="s">
        <v>1290</v>
      </c>
      <c r="T620" s="1">
        <v>59</v>
      </c>
      <c r="U620" s="30"/>
      <c r="V620" s="13" t="s">
        <v>1284</v>
      </c>
      <c r="W620" t="s">
        <v>1477</v>
      </c>
      <c r="Y620" t="s">
        <v>1289</v>
      </c>
      <c r="Z620" t="s">
        <v>1339</v>
      </c>
      <c r="AB620" t="s">
        <v>1283</v>
      </c>
      <c r="AC620" t="s">
        <v>1506</v>
      </c>
      <c r="AE620" t="s">
        <v>1288</v>
      </c>
      <c r="AF620" t="s">
        <v>1321</v>
      </c>
      <c r="AH620" t="s">
        <v>1276</v>
      </c>
      <c r="AI620" t="s">
        <v>1322</v>
      </c>
      <c r="AK620" t="s">
        <v>1290</v>
      </c>
      <c r="AL620" t="s">
        <v>1436</v>
      </c>
      <c r="AN620" t="s">
        <v>1284</v>
      </c>
      <c r="AO620">
        <v>93</v>
      </c>
      <c r="AQ620" t="s">
        <v>1289</v>
      </c>
      <c r="AR620">
        <v>87</v>
      </c>
      <c r="AT620" t="s">
        <v>1283</v>
      </c>
      <c r="AU620">
        <v>98</v>
      </c>
      <c r="AW620" t="s">
        <v>1288</v>
      </c>
      <c r="AX620">
        <v>14</v>
      </c>
      <c r="AZ620" t="s">
        <v>1276</v>
      </c>
      <c r="BA620">
        <v>29</v>
      </c>
      <c r="BC620" t="s">
        <v>1290</v>
      </c>
      <c r="BD620">
        <v>46</v>
      </c>
      <c r="BF620" t="s">
        <v>1284</v>
      </c>
      <c r="BG620">
        <v>93</v>
      </c>
      <c r="BI620" t="s">
        <v>1289</v>
      </c>
      <c r="BJ620">
        <v>106</v>
      </c>
      <c r="BL620" t="s">
        <v>1283</v>
      </c>
      <c r="BM620">
        <v>94.5</v>
      </c>
      <c r="BO620" t="s">
        <v>1288</v>
      </c>
      <c r="BP620">
        <v>48</v>
      </c>
      <c r="BR620" t="s">
        <v>1276</v>
      </c>
      <c r="BS620">
        <v>35</v>
      </c>
      <c r="BU620" t="s">
        <v>1290</v>
      </c>
      <c r="BV620">
        <v>69</v>
      </c>
      <c r="BX620" t="s">
        <v>1284</v>
      </c>
      <c r="BY620">
        <v>93</v>
      </c>
      <c r="CA620" t="s">
        <v>1302</v>
      </c>
      <c r="CB620">
        <v>105</v>
      </c>
      <c r="CD620" t="s">
        <v>1283</v>
      </c>
      <c r="CE620">
        <v>102.5</v>
      </c>
      <c r="CG620" t="s">
        <v>1288</v>
      </c>
      <c r="CH620">
        <v>37</v>
      </c>
      <c r="CJ620" t="s">
        <v>1276</v>
      </c>
      <c r="CK620">
        <v>56</v>
      </c>
      <c r="CM620" t="s">
        <v>1290</v>
      </c>
      <c r="CN620">
        <v>58</v>
      </c>
      <c r="CP620" t="s">
        <v>1284</v>
      </c>
      <c r="CQ620">
        <v>79</v>
      </c>
      <c r="CS620" t="s">
        <v>1302</v>
      </c>
      <c r="CT620">
        <v>61</v>
      </c>
      <c r="CV620" t="s">
        <v>1283</v>
      </c>
      <c r="CW620">
        <v>95.5</v>
      </c>
      <c r="CY620" t="s">
        <v>1288</v>
      </c>
      <c r="CZ620">
        <v>27</v>
      </c>
      <c r="DB620" t="s">
        <v>1276</v>
      </c>
      <c r="DC620">
        <v>53</v>
      </c>
      <c r="DE620" t="s">
        <v>1290</v>
      </c>
      <c r="DF620">
        <v>46</v>
      </c>
      <c r="DH620" t="s">
        <v>1284</v>
      </c>
      <c r="DI620">
        <v>98</v>
      </c>
      <c r="DK620">
        <v>88</v>
      </c>
      <c r="DM620">
        <v>130</v>
      </c>
      <c r="DO620">
        <v>58</v>
      </c>
      <c r="DQ620">
        <v>35</v>
      </c>
      <c r="DS620">
        <v>36</v>
      </c>
    </row>
    <row r="621" spans="1:123" ht="15" thickBot="1" x14ac:dyDescent="0.25">
      <c r="A621" s="1" t="s">
        <v>1215</v>
      </c>
      <c r="B621" s="1">
        <v>12</v>
      </c>
      <c r="C621" s="1" t="s">
        <v>1216</v>
      </c>
      <c r="D621" s="1" t="s">
        <v>1247</v>
      </c>
      <c r="E621" s="1">
        <v>100</v>
      </c>
      <c r="F621" s="30"/>
      <c r="G621" s="13" t="s">
        <v>1289</v>
      </c>
      <c r="H621" s="1">
        <v>72</v>
      </c>
      <c r="I621" s="30"/>
      <c r="J621" s="13" t="s">
        <v>1283</v>
      </c>
      <c r="K621" s="1">
        <v>103</v>
      </c>
      <c r="L621" s="30"/>
      <c r="M621" s="13" t="s">
        <v>1288</v>
      </c>
      <c r="N621" s="1">
        <v>33.5</v>
      </c>
      <c r="O621" s="30"/>
      <c r="P621" s="13" t="s">
        <v>1276</v>
      </c>
      <c r="Q621" s="1">
        <v>58</v>
      </c>
      <c r="R621" s="30"/>
      <c r="S621" s="13" t="s">
        <v>1290</v>
      </c>
      <c r="T621" s="1">
        <v>61.5</v>
      </c>
      <c r="U621" s="30"/>
      <c r="V621" s="13" t="s">
        <v>1284</v>
      </c>
      <c r="W621" t="s">
        <v>1433</v>
      </c>
      <c r="Y621" t="s">
        <v>1289</v>
      </c>
      <c r="Z621" t="s">
        <v>1377</v>
      </c>
      <c r="AB621" t="s">
        <v>1283</v>
      </c>
      <c r="AC621" t="s">
        <v>1505</v>
      </c>
      <c r="AE621" t="s">
        <v>1288</v>
      </c>
      <c r="AF621" t="s">
        <v>1363</v>
      </c>
      <c r="AH621" t="s">
        <v>1276</v>
      </c>
      <c r="AI621" t="s">
        <v>1343</v>
      </c>
      <c r="AK621" t="s">
        <v>1290</v>
      </c>
      <c r="AL621" t="s">
        <v>1338</v>
      </c>
      <c r="AN621" t="s">
        <v>1284</v>
      </c>
      <c r="AO621">
        <v>101</v>
      </c>
      <c r="AQ621" t="s">
        <v>1289</v>
      </c>
      <c r="AR621">
        <v>79.5</v>
      </c>
      <c r="AT621" t="s">
        <v>1283</v>
      </c>
      <c r="AU621">
        <v>107</v>
      </c>
      <c r="AW621" t="s">
        <v>1288</v>
      </c>
      <c r="AX621">
        <v>16</v>
      </c>
      <c r="AZ621" t="s">
        <v>1276</v>
      </c>
      <c r="BA621">
        <v>30</v>
      </c>
      <c r="BC621" t="s">
        <v>1290</v>
      </c>
      <c r="BD621">
        <v>33</v>
      </c>
      <c r="BF621" t="s">
        <v>1284</v>
      </c>
      <c r="BG621">
        <v>88</v>
      </c>
      <c r="BI621" t="s">
        <v>1289</v>
      </c>
      <c r="BJ621">
        <v>77</v>
      </c>
      <c r="BL621" t="s">
        <v>1283</v>
      </c>
      <c r="BM621">
        <v>101</v>
      </c>
      <c r="BO621" t="s">
        <v>1288</v>
      </c>
      <c r="BP621">
        <v>28</v>
      </c>
      <c r="BR621" t="s">
        <v>1276</v>
      </c>
      <c r="BS621">
        <v>42</v>
      </c>
      <c r="BU621" t="s">
        <v>1290</v>
      </c>
      <c r="BV621">
        <v>67</v>
      </c>
      <c r="BX621" t="s">
        <v>1284</v>
      </c>
      <c r="BY621">
        <v>91</v>
      </c>
      <c r="CA621" t="s">
        <v>1302</v>
      </c>
      <c r="CB621">
        <v>103</v>
      </c>
      <c r="CD621" t="s">
        <v>1283</v>
      </c>
      <c r="CE621">
        <v>93</v>
      </c>
      <c r="CG621" t="s">
        <v>1310</v>
      </c>
      <c r="CH621">
        <v>46</v>
      </c>
      <c r="CJ621" t="s">
        <v>1276</v>
      </c>
      <c r="CK621">
        <v>51</v>
      </c>
      <c r="CM621" t="s">
        <v>1290</v>
      </c>
      <c r="CN621">
        <v>42</v>
      </c>
      <c r="CP621" t="s">
        <v>1284</v>
      </c>
      <c r="CQ621">
        <v>72</v>
      </c>
      <c r="CS621" t="s">
        <v>1256</v>
      </c>
      <c r="CT621">
        <v>93</v>
      </c>
      <c r="CV621" t="s">
        <v>1257</v>
      </c>
      <c r="CW621">
        <v>87</v>
      </c>
      <c r="CY621" t="s">
        <v>1258</v>
      </c>
      <c r="CZ621">
        <v>55</v>
      </c>
      <c r="DB621" t="s">
        <v>1324</v>
      </c>
      <c r="DC621">
        <v>64</v>
      </c>
      <c r="DE621" t="s">
        <v>1286</v>
      </c>
      <c r="DF621">
        <v>42</v>
      </c>
      <c r="DH621" t="s">
        <v>1353</v>
      </c>
      <c r="DI621">
        <v>88</v>
      </c>
      <c r="DK621">
        <v>85</v>
      </c>
      <c r="DM621">
        <v>85</v>
      </c>
      <c r="DO621">
        <v>62</v>
      </c>
      <c r="DQ621">
        <v>40</v>
      </c>
      <c r="DS621">
        <v>26</v>
      </c>
    </row>
    <row r="622" spans="1:123" ht="15" thickBot="1" x14ac:dyDescent="0.25">
      <c r="A622" s="1" t="s">
        <v>1217</v>
      </c>
      <c r="B622" s="1">
        <v>12</v>
      </c>
      <c r="C622" s="1" t="s">
        <v>1218</v>
      </c>
      <c r="D622" s="1" t="s">
        <v>1247</v>
      </c>
      <c r="E622" s="1">
        <v>108</v>
      </c>
      <c r="F622" s="30"/>
      <c r="G622" s="13" t="s">
        <v>1289</v>
      </c>
      <c r="H622" s="1">
        <v>62</v>
      </c>
      <c r="I622" s="30"/>
      <c r="J622" s="13" t="s">
        <v>1283</v>
      </c>
      <c r="K622" s="1">
        <v>73</v>
      </c>
      <c r="L622" s="30"/>
      <c r="M622" s="13" t="s">
        <v>1288</v>
      </c>
      <c r="N622" s="1">
        <v>61.5</v>
      </c>
      <c r="O622" s="30"/>
      <c r="P622" s="13" t="s">
        <v>1276</v>
      </c>
      <c r="Q622" s="1">
        <v>65</v>
      </c>
      <c r="R622" s="30"/>
      <c r="S622" s="13" t="s">
        <v>1290</v>
      </c>
      <c r="T622" s="1">
        <v>58</v>
      </c>
      <c r="U622" s="30"/>
      <c r="V622" s="13" t="s">
        <v>1284</v>
      </c>
      <c r="W622" t="s">
        <v>1342</v>
      </c>
      <c r="Y622" t="s">
        <v>1289</v>
      </c>
      <c r="Z622" t="s">
        <v>1341</v>
      </c>
      <c r="AB622" t="s">
        <v>1283</v>
      </c>
      <c r="AC622" t="s">
        <v>1362</v>
      </c>
      <c r="AE622" t="s">
        <v>1288</v>
      </c>
      <c r="AF622" t="s">
        <v>1350</v>
      </c>
      <c r="AH622" t="s">
        <v>1276</v>
      </c>
      <c r="AI622" t="s">
        <v>1389</v>
      </c>
      <c r="AK622" t="s">
        <v>1290</v>
      </c>
      <c r="AL622" t="s">
        <v>1341</v>
      </c>
      <c r="AN622" t="s">
        <v>1284</v>
      </c>
      <c r="AO622">
        <v>84.5</v>
      </c>
      <c r="AQ622" t="s">
        <v>1289</v>
      </c>
      <c r="AR622">
        <v>91</v>
      </c>
      <c r="AT622" t="s">
        <v>1283</v>
      </c>
      <c r="AU622">
        <v>86</v>
      </c>
      <c r="AW622" t="s">
        <v>1288</v>
      </c>
      <c r="AX622">
        <v>32</v>
      </c>
      <c r="AZ622" t="s">
        <v>1276</v>
      </c>
      <c r="BA622">
        <v>23</v>
      </c>
      <c r="BC622" t="s">
        <v>1290</v>
      </c>
      <c r="BD622">
        <v>37.5</v>
      </c>
      <c r="BF622" t="s">
        <v>1284</v>
      </c>
      <c r="BG622">
        <v>97</v>
      </c>
      <c r="BI622" t="s">
        <v>1289</v>
      </c>
      <c r="BJ622">
        <v>95</v>
      </c>
      <c r="BL622" t="s">
        <v>1283</v>
      </c>
      <c r="BM622">
        <v>88</v>
      </c>
      <c r="BO622" t="s">
        <v>1288</v>
      </c>
      <c r="BP622">
        <v>36</v>
      </c>
      <c r="BR622" t="s">
        <v>1276</v>
      </c>
      <c r="BS622">
        <v>53</v>
      </c>
      <c r="BU622" t="s">
        <v>1290</v>
      </c>
      <c r="BV622">
        <v>64</v>
      </c>
      <c r="BX622" t="s">
        <v>1284</v>
      </c>
      <c r="BY622">
        <v>83</v>
      </c>
      <c r="CA622" t="s">
        <v>1302</v>
      </c>
      <c r="CB622">
        <v>90</v>
      </c>
      <c r="CD622" t="s">
        <v>1283</v>
      </c>
      <c r="CE622">
        <v>91.5</v>
      </c>
      <c r="CG622" t="s">
        <v>1310</v>
      </c>
      <c r="CH622">
        <v>50</v>
      </c>
      <c r="CJ622" t="s">
        <v>1276</v>
      </c>
      <c r="CK622">
        <v>49</v>
      </c>
      <c r="CM622" t="s">
        <v>1290</v>
      </c>
      <c r="CN622">
        <v>54</v>
      </c>
      <c r="CP622" t="s">
        <v>1284</v>
      </c>
      <c r="CQ622">
        <v>72</v>
      </c>
      <c r="CS622" t="s">
        <v>1302</v>
      </c>
      <c r="CT622">
        <v>96</v>
      </c>
      <c r="CV622" t="s">
        <v>1283</v>
      </c>
      <c r="CW622">
        <v>79</v>
      </c>
      <c r="CY622" t="s">
        <v>1310</v>
      </c>
      <c r="CZ622">
        <v>57</v>
      </c>
      <c r="DB622" t="s">
        <v>1276</v>
      </c>
      <c r="DC622">
        <v>56</v>
      </c>
      <c r="DE622" t="s">
        <v>1290</v>
      </c>
      <c r="DF622">
        <v>50</v>
      </c>
      <c r="DH622" t="s">
        <v>1284</v>
      </c>
      <c r="DI622">
        <v>100</v>
      </c>
      <c r="DK622">
        <v>77</v>
      </c>
      <c r="DM622">
        <v>111</v>
      </c>
      <c r="DO622">
        <v>57</v>
      </c>
      <c r="DQ622">
        <v>42</v>
      </c>
      <c r="DS622">
        <v>30</v>
      </c>
    </row>
    <row r="623" spans="1:123" ht="15" thickBot="1" x14ac:dyDescent="0.25">
      <c r="A623" s="1" t="s">
        <v>1219</v>
      </c>
      <c r="B623" s="1">
        <v>12</v>
      </c>
      <c r="C623" s="1" t="s">
        <v>1220</v>
      </c>
      <c r="D623" s="1" t="s">
        <v>1247</v>
      </c>
      <c r="E623" s="1">
        <v>96</v>
      </c>
      <c r="F623" s="30"/>
      <c r="G623" s="13" t="s">
        <v>1289</v>
      </c>
      <c r="H623" s="1">
        <v>82</v>
      </c>
      <c r="I623" s="30"/>
      <c r="J623" s="13" t="s">
        <v>1283</v>
      </c>
      <c r="K623" s="1">
        <v>77</v>
      </c>
      <c r="L623" s="30"/>
      <c r="M623" s="13" t="s">
        <v>1288</v>
      </c>
      <c r="N623" s="1">
        <v>43</v>
      </c>
      <c r="O623" s="30"/>
      <c r="P623" s="13" t="s">
        <v>1276</v>
      </c>
      <c r="Q623" s="1">
        <v>58</v>
      </c>
      <c r="R623" s="30"/>
      <c r="S623" s="13" t="s">
        <v>1290</v>
      </c>
      <c r="T623" s="1">
        <v>65.5</v>
      </c>
      <c r="U623" s="30"/>
      <c r="V623" s="13" t="s">
        <v>1284</v>
      </c>
      <c r="W623" t="s">
        <v>1332</v>
      </c>
      <c r="Y623" t="s">
        <v>1289</v>
      </c>
      <c r="Z623" t="s">
        <v>1341</v>
      </c>
      <c r="AB623" t="s">
        <v>1283</v>
      </c>
      <c r="AC623" t="s">
        <v>1527</v>
      </c>
      <c r="AE623" t="s">
        <v>1288</v>
      </c>
      <c r="AF623" t="s">
        <v>1363</v>
      </c>
      <c r="AH623" t="s">
        <v>1276</v>
      </c>
      <c r="AI623" t="s">
        <v>1355</v>
      </c>
      <c r="AK623" t="s">
        <v>1290</v>
      </c>
      <c r="AL623" t="s">
        <v>1352</v>
      </c>
      <c r="AN623" t="s">
        <v>1284</v>
      </c>
      <c r="AO623">
        <v>89</v>
      </c>
      <c r="AQ623" t="s">
        <v>1289</v>
      </c>
      <c r="AR623">
        <v>97</v>
      </c>
      <c r="AT623" t="s">
        <v>1283</v>
      </c>
      <c r="AU623">
        <v>75</v>
      </c>
      <c r="AW623" t="s">
        <v>1288</v>
      </c>
      <c r="AX623">
        <v>32</v>
      </c>
      <c r="AZ623" t="s">
        <v>1276</v>
      </c>
      <c r="BA623">
        <v>55</v>
      </c>
      <c r="BC623" t="s">
        <v>1290</v>
      </c>
      <c r="BD623">
        <v>40</v>
      </c>
      <c r="BF623" t="s">
        <v>1284</v>
      </c>
      <c r="BG623">
        <v>101</v>
      </c>
      <c r="BI623" t="s">
        <v>1289</v>
      </c>
      <c r="BJ623">
        <v>107</v>
      </c>
      <c r="BL623" t="s">
        <v>1283</v>
      </c>
      <c r="BM623">
        <v>58.5</v>
      </c>
      <c r="BO623" t="s">
        <v>1288</v>
      </c>
      <c r="BP623">
        <v>25</v>
      </c>
      <c r="BR623" t="s">
        <v>1276</v>
      </c>
      <c r="BS623">
        <v>58</v>
      </c>
      <c r="BU623" t="s">
        <v>1290</v>
      </c>
      <c r="BV623">
        <v>66</v>
      </c>
      <c r="BX623" t="s">
        <v>1284</v>
      </c>
      <c r="BY623">
        <v>93</v>
      </c>
      <c r="CA623" t="s">
        <v>1302</v>
      </c>
      <c r="CB623">
        <v>111</v>
      </c>
      <c r="CD623" t="s">
        <v>1283</v>
      </c>
      <c r="CE623">
        <v>73.5</v>
      </c>
      <c r="CG623" t="s">
        <v>1310</v>
      </c>
      <c r="CH623">
        <v>55</v>
      </c>
      <c r="CJ623" t="s">
        <v>1276</v>
      </c>
      <c r="CK623">
        <v>65</v>
      </c>
      <c r="CM623" t="s">
        <v>1290</v>
      </c>
      <c r="CN623">
        <v>64</v>
      </c>
      <c r="CP623" t="s">
        <v>1284</v>
      </c>
      <c r="CQ623">
        <v>83</v>
      </c>
      <c r="CS623" t="s">
        <v>1302</v>
      </c>
      <c r="CT623">
        <v>113</v>
      </c>
      <c r="CV623" t="s">
        <v>1283</v>
      </c>
      <c r="CW623">
        <v>72.5</v>
      </c>
      <c r="CY623" t="s">
        <v>1310</v>
      </c>
      <c r="CZ623">
        <v>34</v>
      </c>
      <c r="DB623" t="s">
        <v>1276</v>
      </c>
      <c r="DC623">
        <v>68</v>
      </c>
      <c r="DE623" t="s">
        <v>1290</v>
      </c>
      <c r="DF623">
        <v>62</v>
      </c>
      <c r="DH623" t="s">
        <v>1284</v>
      </c>
      <c r="DI623">
        <v>91</v>
      </c>
      <c r="DK623">
        <v>98</v>
      </c>
      <c r="DM623">
        <v>93</v>
      </c>
      <c r="DO623">
        <v>67</v>
      </c>
      <c r="DQ623">
        <v>46</v>
      </c>
      <c r="DS623">
        <v>45</v>
      </c>
    </row>
    <row r="624" spans="1:123" ht="15" thickBot="1" x14ac:dyDescent="0.25">
      <c r="A624" s="1" t="s">
        <v>1221</v>
      </c>
      <c r="B624" s="1">
        <v>12</v>
      </c>
      <c r="C624" s="1" t="s">
        <v>1222</v>
      </c>
      <c r="D624" s="1" t="s">
        <v>1247</v>
      </c>
      <c r="E624" s="1">
        <v>97</v>
      </c>
      <c r="F624" s="30"/>
      <c r="G624" s="13" t="s">
        <v>1289</v>
      </c>
      <c r="H624" s="1">
        <v>66</v>
      </c>
      <c r="I624" s="30"/>
      <c r="J624" s="13" t="s">
        <v>1283</v>
      </c>
      <c r="K624" s="1">
        <v>82</v>
      </c>
      <c r="L624" s="30"/>
      <c r="M624" s="13" t="s">
        <v>1288</v>
      </c>
      <c r="N624" s="1">
        <v>51.5</v>
      </c>
      <c r="O624" s="30"/>
      <c r="P624" s="13" t="s">
        <v>1276</v>
      </c>
      <c r="Q624" s="1">
        <v>62</v>
      </c>
      <c r="R624" s="30"/>
      <c r="S624" s="13" t="s">
        <v>1290</v>
      </c>
      <c r="T624" s="1">
        <v>58.5</v>
      </c>
      <c r="U624" s="30"/>
      <c r="V624" s="13" t="s">
        <v>1284</v>
      </c>
      <c r="W624" t="s">
        <v>1379</v>
      </c>
      <c r="Y624" t="s">
        <v>1289</v>
      </c>
      <c r="Z624" t="s">
        <v>1331</v>
      </c>
      <c r="AB624" t="s">
        <v>1283</v>
      </c>
      <c r="AC624" t="s">
        <v>1504</v>
      </c>
      <c r="AE624" t="s">
        <v>1288</v>
      </c>
      <c r="AF624" t="s">
        <v>1321</v>
      </c>
      <c r="AH624" t="s">
        <v>1276</v>
      </c>
      <c r="AI624" t="s">
        <v>1382</v>
      </c>
      <c r="AK624" t="s">
        <v>1290</v>
      </c>
      <c r="AL624" t="s">
        <v>1383</v>
      </c>
      <c r="AN624" t="s">
        <v>1284</v>
      </c>
      <c r="AO624">
        <v>89.5</v>
      </c>
      <c r="AQ624" t="s">
        <v>1289</v>
      </c>
      <c r="AR624">
        <v>71.5</v>
      </c>
      <c r="AT624" t="s">
        <v>1283</v>
      </c>
      <c r="AU624">
        <v>84.5</v>
      </c>
      <c r="AW624" t="s">
        <v>1288</v>
      </c>
      <c r="AX624">
        <v>11.5</v>
      </c>
      <c r="AZ624" t="s">
        <v>1276</v>
      </c>
      <c r="BA624">
        <v>31</v>
      </c>
      <c r="BC624" t="s">
        <v>1290</v>
      </c>
      <c r="BD624">
        <v>37.5</v>
      </c>
      <c r="BF624" t="s">
        <v>1284</v>
      </c>
      <c r="BG624">
        <v>99</v>
      </c>
      <c r="BI624" t="s">
        <v>1289</v>
      </c>
      <c r="BJ624">
        <v>96</v>
      </c>
      <c r="BL624" t="s">
        <v>1283</v>
      </c>
      <c r="BM624">
        <v>85.5</v>
      </c>
      <c r="BO624" t="s">
        <v>1288</v>
      </c>
      <c r="BP624">
        <v>38</v>
      </c>
      <c r="BR624" t="s">
        <v>1276</v>
      </c>
      <c r="BS624">
        <v>39</v>
      </c>
      <c r="BU624" t="s">
        <v>1290</v>
      </c>
      <c r="BV624">
        <v>55</v>
      </c>
      <c r="BX624" t="s">
        <v>1284</v>
      </c>
      <c r="BY624">
        <v>90</v>
      </c>
      <c r="CA624" t="s">
        <v>1302</v>
      </c>
      <c r="CB624">
        <v>102</v>
      </c>
      <c r="CD624" t="s">
        <v>1283</v>
      </c>
      <c r="CE624">
        <v>83.5</v>
      </c>
      <c r="CG624" t="s">
        <v>1310</v>
      </c>
      <c r="CH624">
        <v>42</v>
      </c>
      <c r="CJ624" t="s">
        <v>1276</v>
      </c>
      <c r="CK624">
        <v>58</v>
      </c>
      <c r="CM624" t="s">
        <v>1290</v>
      </c>
      <c r="CN624">
        <v>45</v>
      </c>
      <c r="CP624" t="s">
        <v>1284</v>
      </c>
      <c r="CQ624">
        <v>77</v>
      </c>
      <c r="CS624" t="s">
        <v>1302</v>
      </c>
      <c r="CT624">
        <v>105</v>
      </c>
      <c r="CV624" t="s">
        <v>1283</v>
      </c>
      <c r="CW624">
        <v>76.5</v>
      </c>
      <c r="CY624" t="s">
        <v>1310</v>
      </c>
      <c r="CZ624">
        <v>36</v>
      </c>
      <c r="DB624" t="s">
        <v>1276</v>
      </c>
      <c r="DC624">
        <v>53</v>
      </c>
      <c r="DE624" t="s">
        <v>1290</v>
      </c>
      <c r="DF624">
        <v>48</v>
      </c>
      <c r="DH624" t="s">
        <v>1284</v>
      </c>
      <c r="DI624">
        <v>83</v>
      </c>
      <c r="DK624">
        <v>83</v>
      </c>
      <c r="DM624">
        <v>111</v>
      </c>
      <c r="DO624">
        <v>76</v>
      </c>
      <c r="DQ624">
        <v>35</v>
      </c>
      <c r="DS624">
        <v>39</v>
      </c>
    </row>
    <row r="625" spans="1:123" ht="15" thickBot="1" x14ac:dyDescent="0.25">
      <c r="A625" s="1" t="s">
        <v>1223</v>
      </c>
      <c r="B625" s="1">
        <v>12</v>
      </c>
      <c r="C625" s="1" t="s">
        <v>1224</v>
      </c>
      <c r="D625" s="1" t="s">
        <v>1247</v>
      </c>
      <c r="E625" s="1">
        <v>98</v>
      </c>
      <c r="F625" s="30"/>
      <c r="G625" s="13" t="s">
        <v>1289</v>
      </c>
      <c r="H625" s="1">
        <v>91</v>
      </c>
      <c r="I625" s="30"/>
      <c r="J625" s="13" t="s">
        <v>1283</v>
      </c>
      <c r="K625" s="1">
        <v>81</v>
      </c>
      <c r="L625" s="30"/>
      <c r="M625" s="13" t="s">
        <v>1288</v>
      </c>
      <c r="N625" s="1">
        <v>41.5</v>
      </c>
      <c r="O625" s="30"/>
      <c r="P625" s="13" t="s">
        <v>1276</v>
      </c>
      <c r="Q625" s="1">
        <v>52</v>
      </c>
      <c r="R625" s="30"/>
      <c r="S625" s="13" t="s">
        <v>1290</v>
      </c>
      <c r="T625" s="1">
        <v>52</v>
      </c>
      <c r="U625" s="30"/>
      <c r="V625" s="13" t="s">
        <v>1284</v>
      </c>
      <c r="W625" t="s">
        <v>1477</v>
      </c>
      <c r="Y625" t="s">
        <v>1289</v>
      </c>
      <c r="Z625" t="s">
        <v>1364</v>
      </c>
      <c r="AB625" t="s">
        <v>1283</v>
      </c>
      <c r="AC625" t="s">
        <v>1430</v>
      </c>
      <c r="AE625" t="s">
        <v>1288</v>
      </c>
      <c r="AF625" t="s">
        <v>1330</v>
      </c>
      <c r="AH625" t="s">
        <v>1276</v>
      </c>
      <c r="AI625" t="s">
        <v>1319</v>
      </c>
      <c r="AK625" t="s">
        <v>1290</v>
      </c>
      <c r="AL625" t="s">
        <v>1319</v>
      </c>
      <c r="AN625" t="s">
        <v>1284</v>
      </c>
      <c r="AO625">
        <v>100.5</v>
      </c>
      <c r="AQ625" t="s">
        <v>1289</v>
      </c>
      <c r="AR625">
        <v>99</v>
      </c>
      <c r="AT625" t="s">
        <v>1283</v>
      </c>
      <c r="AU625">
        <v>97</v>
      </c>
      <c r="AW625" t="s">
        <v>1288</v>
      </c>
      <c r="AX625">
        <v>29</v>
      </c>
      <c r="AZ625" t="s">
        <v>1276</v>
      </c>
      <c r="BA625">
        <v>35</v>
      </c>
      <c r="BC625" t="s">
        <v>1290</v>
      </c>
      <c r="BD625">
        <v>29</v>
      </c>
      <c r="BF625" t="s">
        <v>1284</v>
      </c>
      <c r="BG625">
        <v>89</v>
      </c>
      <c r="BI625" t="s">
        <v>1289</v>
      </c>
      <c r="BJ625">
        <v>90</v>
      </c>
      <c r="BL625" t="s">
        <v>1283</v>
      </c>
      <c r="BM625">
        <v>86.5</v>
      </c>
      <c r="BO625" t="s">
        <v>1288</v>
      </c>
      <c r="BP625">
        <v>45</v>
      </c>
      <c r="BR625" t="s">
        <v>1276</v>
      </c>
      <c r="BS625">
        <v>35</v>
      </c>
      <c r="BU625" t="s">
        <v>1290</v>
      </c>
      <c r="BV625">
        <v>69</v>
      </c>
      <c r="BX625" t="s">
        <v>1284</v>
      </c>
      <c r="BY625">
        <v>96</v>
      </c>
      <c r="CA625" t="s">
        <v>1302</v>
      </c>
      <c r="CB625">
        <v>108</v>
      </c>
      <c r="CD625" t="s">
        <v>1283</v>
      </c>
      <c r="CE625">
        <v>83</v>
      </c>
      <c r="CG625" t="s">
        <v>1310</v>
      </c>
      <c r="CH625">
        <v>46</v>
      </c>
      <c r="CJ625" t="s">
        <v>1276</v>
      </c>
      <c r="CK625">
        <v>58</v>
      </c>
      <c r="CM625" t="s">
        <v>1290</v>
      </c>
      <c r="CN625">
        <v>54</v>
      </c>
      <c r="CP625" t="s">
        <v>1284</v>
      </c>
      <c r="CQ625">
        <v>85</v>
      </c>
      <c r="CS625" t="s">
        <v>1302</v>
      </c>
      <c r="CT625">
        <v>105</v>
      </c>
      <c r="CV625" t="s">
        <v>1283</v>
      </c>
      <c r="CW625">
        <v>80.5</v>
      </c>
      <c r="CY625" t="s">
        <v>1310</v>
      </c>
      <c r="CZ625">
        <v>49</v>
      </c>
      <c r="DB625" t="s">
        <v>1276</v>
      </c>
      <c r="DC625">
        <v>52</v>
      </c>
      <c r="DE625" t="s">
        <v>1290</v>
      </c>
      <c r="DF625">
        <v>45</v>
      </c>
      <c r="DH625" t="s">
        <v>1284</v>
      </c>
      <c r="DI625">
        <v>110</v>
      </c>
      <c r="DK625">
        <v>92</v>
      </c>
      <c r="DM625">
        <v>108</v>
      </c>
      <c r="DO625">
        <v>61</v>
      </c>
      <c r="DQ625">
        <v>35</v>
      </c>
      <c r="DS625">
        <v>44</v>
      </c>
    </row>
    <row r="626" spans="1:123" ht="15" thickBot="1" x14ac:dyDescent="0.25">
      <c r="A626" s="1" t="s">
        <v>1225</v>
      </c>
      <c r="B626" s="1">
        <v>12</v>
      </c>
      <c r="C626" s="1" t="s">
        <v>1226</v>
      </c>
      <c r="D626" s="1" t="s">
        <v>1247</v>
      </c>
      <c r="E626" s="1">
        <v>108</v>
      </c>
      <c r="F626" s="30"/>
      <c r="G626" s="13" t="s">
        <v>1289</v>
      </c>
      <c r="H626" s="1">
        <v>69</v>
      </c>
      <c r="I626" s="30"/>
      <c r="J626" s="13" t="s">
        <v>1283</v>
      </c>
      <c r="K626" s="1">
        <v>91</v>
      </c>
      <c r="L626" s="30"/>
      <c r="M626" s="13" t="s">
        <v>1288</v>
      </c>
      <c r="N626" s="1">
        <v>33.5</v>
      </c>
      <c r="O626" s="30"/>
      <c r="P626" s="13" t="s">
        <v>1276</v>
      </c>
      <c r="Q626" s="1">
        <v>53.5</v>
      </c>
      <c r="R626" s="30"/>
      <c r="S626" s="13" t="s">
        <v>1290</v>
      </c>
      <c r="T626" s="1">
        <v>58.5</v>
      </c>
      <c r="U626" s="30"/>
      <c r="V626" s="13" t="s">
        <v>1284</v>
      </c>
      <c r="W626" t="s">
        <v>1344</v>
      </c>
      <c r="Y626" t="s">
        <v>1289</v>
      </c>
      <c r="Z626" t="s">
        <v>1341</v>
      </c>
      <c r="AB626" t="s">
        <v>1283</v>
      </c>
      <c r="AC626" t="s">
        <v>1506</v>
      </c>
      <c r="AE626" t="s">
        <v>1288</v>
      </c>
      <c r="AF626" t="s">
        <v>1343</v>
      </c>
      <c r="AH626" t="s">
        <v>1276</v>
      </c>
      <c r="AI626" t="s">
        <v>1371</v>
      </c>
      <c r="AK626" t="s">
        <v>1290</v>
      </c>
      <c r="AL626" t="s">
        <v>1319</v>
      </c>
      <c r="AN626" t="s">
        <v>1284</v>
      </c>
      <c r="AO626">
        <v>100</v>
      </c>
      <c r="AQ626" t="s">
        <v>1289</v>
      </c>
      <c r="AR626">
        <v>85.5</v>
      </c>
      <c r="AT626" t="s">
        <v>1283</v>
      </c>
      <c r="AU626">
        <v>99</v>
      </c>
      <c r="AW626" t="s">
        <v>1288</v>
      </c>
      <c r="AX626">
        <v>16</v>
      </c>
      <c r="AZ626" t="s">
        <v>1276</v>
      </c>
      <c r="BA626">
        <v>30.5</v>
      </c>
      <c r="BC626" t="s">
        <v>1290</v>
      </c>
      <c r="BD626">
        <v>59</v>
      </c>
      <c r="BF626" t="s">
        <v>1284</v>
      </c>
      <c r="BG626">
        <v>0</v>
      </c>
      <c r="BJ626">
        <v>0</v>
      </c>
      <c r="BM626">
        <v>0</v>
      </c>
      <c r="BP626">
        <v>0</v>
      </c>
      <c r="BS626">
        <v>0</v>
      </c>
      <c r="BV626">
        <v>0</v>
      </c>
      <c r="BY626">
        <v>0</v>
      </c>
      <c r="CB626">
        <v>0</v>
      </c>
      <c r="CE626">
        <v>0</v>
      </c>
      <c r="CH626">
        <v>0</v>
      </c>
      <c r="CK626">
        <v>0</v>
      </c>
      <c r="CN626">
        <v>0</v>
      </c>
      <c r="CQ626">
        <v>0</v>
      </c>
      <c r="CT626">
        <v>0</v>
      </c>
      <c r="CW626">
        <v>0</v>
      </c>
      <c r="CZ626">
        <v>0</v>
      </c>
      <c r="DC626">
        <v>0</v>
      </c>
      <c r="DF626">
        <v>0</v>
      </c>
      <c r="DI626">
        <v>0</v>
      </c>
      <c r="DK626">
        <v>0</v>
      </c>
      <c r="DM626">
        <v>0</v>
      </c>
      <c r="DO626">
        <v>0</v>
      </c>
      <c r="DQ626">
        <v>0</v>
      </c>
      <c r="DS626">
        <v>0</v>
      </c>
    </row>
    <row r="627" spans="1:123" ht="15" thickBot="1" x14ac:dyDescent="0.25">
      <c r="A627" s="1" t="s">
        <v>1227</v>
      </c>
      <c r="B627" s="1">
        <v>12</v>
      </c>
      <c r="C627" s="1" t="s">
        <v>1228</v>
      </c>
      <c r="D627" s="1" t="s">
        <v>1247</v>
      </c>
      <c r="E627" s="1">
        <v>104</v>
      </c>
      <c r="F627" s="30"/>
      <c r="G627" s="13" t="s">
        <v>1289</v>
      </c>
      <c r="H627" s="1">
        <v>75</v>
      </c>
      <c r="I627" s="30"/>
      <c r="J627" s="13" t="s">
        <v>1283</v>
      </c>
      <c r="K627" s="1">
        <v>88</v>
      </c>
      <c r="L627" s="30"/>
      <c r="M627" s="13" t="s">
        <v>1288</v>
      </c>
      <c r="N627" s="1">
        <v>32.5</v>
      </c>
      <c r="O627" s="30"/>
      <c r="P627" s="13" t="s">
        <v>1276</v>
      </c>
      <c r="Q627" s="1">
        <v>45.5</v>
      </c>
      <c r="R627" s="30"/>
      <c r="S627" s="13" t="s">
        <v>1290</v>
      </c>
      <c r="T627" s="1">
        <v>65.5</v>
      </c>
      <c r="U627" s="30"/>
      <c r="V627" s="13" t="s">
        <v>1284</v>
      </c>
      <c r="W627" t="s">
        <v>1469</v>
      </c>
      <c r="Y627" t="s">
        <v>1289</v>
      </c>
      <c r="Z627" t="s">
        <v>1407</v>
      </c>
      <c r="AB627" t="s">
        <v>1283</v>
      </c>
      <c r="AC627" t="s">
        <v>1318</v>
      </c>
      <c r="AE627" t="s">
        <v>1288</v>
      </c>
      <c r="AF627" t="s">
        <v>1330</v>
      </c>
      <c r="AH627" t="s">
        <v>1276</v>
      </c>
      <c r="AI627" t="s">
        <v>1396</v>
      </c>
      <c r="AK627" t="s">
        <v>1290</v>
      </c>
      <c r="AL627" t="s">
        <v>1339</v>
      </c>
      <c r="AN627" t="s">
        <v>1284</v>
      </c>
      <c r="AO627">
        <v>95.5</v>
      </c>
      <c r="AQ627" t="s">
        <v>1289</v>
      </c>
      <c r="AR627">
        <v>80</v>
      </c>
      <c r="AT627" t="s">
        <v>1283</v>
      </c>
      <c r="AU627">
        <v>91.5</v>
      </c>
      <c r="AW627" t="s">
        <v>1288</v>
      </c>
      <c r="AX627">
        <v>25.5</v>
      </c>
      <c r="AZ627" t="s">
        <v>1276</v>
      </c>
      <c r="BA627">
        <v>38</v>
      </c>
      <c r="BC627" t="s">
        <v>1290</v>
      </c>
      <c r="BD627">
        <v>48</v>
      </c>
      <c r="BF627" t="s">
        <v>1284</v>
      </c>
      <c r="BG627">
        <v>112</v>
      </c>
      <c r="BI627" t="s">
        <v>1289</v>
      </c>
      <c r="BJ627">
        <v>100</v>
      </c>
      <c r="BL627" t="s">
        <v>1283</v>
      </c>
      <c r="BM627">
        <v>91.5</v>
      </c>
      <c r="BO627" t="s">
        <v>1288</v>
      </c>
      <c r="BP627">
        <v>25</v>
      </c>
      <c r="BR627" t="s">
        <v>1276</v>
      </c>
      <c r="BS627">
        <v>30</v>
      </c>
      <c r="BU627" t="s">
        <v>1290</v>
      </c>
      <c r="BV627">
        <v>58</v>
      </c>
      <c r="BX627" t="s">
        <v>1284</v>
      </c>
      <c r="BY627">
        <v>87</v>
      </c>
      <c r="CA627" t="s">
        <v>1302</v>
      </c>
      <c r="CB627">
        <v>113</v>
      </c>
      <c r="CD627" t="s">
        <v>1283</v>
      </c>
      <c r="CE627">
        <v>83.5</v>
      </c>
      <c r="CG627" t="s">
        <v>1288</v>
      </c>
      <c r="CH627">
        <v>31</v>
      </c>
      <c r="CJ627" t="s">
        <v>1276</v>
      </c>
      <c r="CK627">
        <v>43</v>
      </c>
      <c r="CM627" t="s">
        <v>1290</v>
      </c>
      <c r="CN627">
        <v>37</v>
      </c>
      <c r="CP627" t="s">
        <v>1284</v>
      </c>
      <c r="CQ627">
        <v>75</v>
      </c>
      <c r="CS627" t="s">
        <v>1302</v>
      </c>
      <c r="CT627">
        <v>98</v>
      </c>
      <c r="CV627" t="s">
        <v>1283</v>
      </c>
      <c r="CW627">
        <v>76</v>
      </c>
      <c r="CY627" t="s">
        <v>1310</v>
      </c>
      <c r="CZ627">
        <v>36</v>
      </c>
      <c r="DB627" t="s">
        <v>1276</v>
      </c>
      <c r="DC627">
        <v>45</v>
      </c>
      <c r="DE627" t="s">
        <v>1290</v>
      </c>
      <c r="DF627">
        <v>26</v>
      </c>
      <c r="DH627" t="s">
        <v>1284</v>
      </c>
      <c r="DI627">
        <v>92</v>
      </c>
      <c r="DK627">
        <v>97</v>
      </c>
      <c r="DM627">
        <v>102</v>
      </c>
      <c r="DO627">
        <v>52</v>
      </c>
      <c r="DQ627">
        <v>42</v>
      </c>
      <c r="DS627">
        <v>43</v>
      </c>
    </row>
    <row r="628" spans="1:123" ht="15" thickBot="1" x14ac:dyDescent="0.25">
      <c r="A628" s="4" t="s">
        <v>1229</v>
      </c>
      <c r="B628" s="1">
        <v>12</v>
      </c>
      <c r="C628" s="1" t="s">
        <v>1230</v>
      </c>
      <c r="D628" s="1" t="s">
        <v>1247</v>
      </c>
      <c r="E628" s="1">
        <v>100</v>
      </c>
      <c r="F628" s="30"/>
      <c r="G628" s="13" t="s">
        <v>1289</v>
      </c>
      <c r="H628" s="1">
        <v>82</v>
      </c>
      <c r="I628" s="30"/>
      <c r="J628" s="13" t="s">
        <v>1283</v>
      </c>
      <c r="K628" s="1">
        <v>86</v>
      </c>
      <c r="L628" s="30"/>
      <c r="M628" s="13" t="s">
        <v>1288</v>
      </c>
      <c r="N628" s="1">
        <v>36</v>
      </c>
      <c r="O628" s="30"/>
      <c r="P628" s="13" t="s">
        <v>1276</v>
      </c>
      <c r="Q628" s="1">
        <v>49</v>
      </c>
      <c r="R628" s="30"/>
      <c r="S628" s="13" t="s">
        <v>1290</v>
      </c>
      <c r="T628" s="1">
        <v>50.5</v>
      </c>
      <c r="U628" s="30"/>
      <c r="V628" s="13" t="s">
        <v>1284</v>
      </c>
      <c r="W628" t="s">
        <v>1454</v>
      </c>
      <c r="Y628" t="s">
        <v>1289</v>
      </c>
      <c r="Z628" t="s">
        <v>1416</v>
      </c>
      <c r="AB628" t="s">
        <v>1283</v>
      </c>
      <c r="AC628" t="s">
        <v>1478</v>
      </c>
      <c r="AE628" t="s">
        <v>1288</v>
      </c>
      <c r="AF628" t="s">
        <v>1422</v>
      </c>
      <c r="AH628" t="s">
        <v>1276</v>
      </c>
      <c r="AI628" t="s">
        <v>1389</v>
      </c>
      <c r="AK628" t="s">
        <v>1290</v>
      </c>
      <c r="AL628" t="s">
        <v>1331</v>
      </c>
      <c r="AN628" t="s">
        <v>1284</v>
      </c>
      <c r="AO628">
        <v>92</v>
      </c>
      <c r="AQ628" t="s">
        <v>1289</v>
      </c>
      <c r="AR628">
        <v>101.5</v>
      </c>
      <c r="AT628" t="s">
        <v>1283</v>
      </c>
      <c r="AU628">
        <v>89</v>
      </c>
      <c r="AW628" t="s">
        <v>1288</v>
      </c>
      <c r="AX628">
        <v>17</v>
      </c>
      <c r="AZ628" t="s">
        <v>1276</v>
      </c>
      <c r="BA628">
        <v>32</v>
      </c>
      <c r="BC628" t="s">
        <v>1290</v>
      </c>
      <c r="BD628">
        <v>55</v>
      </c>
      <c r="BF628" t="s">
        <v>1284</v>
      </c>
      <c r="BG628">
        <v>0</v>
      </c>
      <c r="BJ628">
        <v>0</v>
      </c>
      <c r="BM628">
        <v>0</v>
      </c>
      <c r="BP628">
        <v>0</v>
      </c>
      <c r="BS628">
        <v>0</v>
      </c>
      <c r="BV628">
        <v>0</v>
      </c>
      <c r="BY628">
        <v>0</v>
      </c>
      <c r="CB628">
        <v>0</v>
      </c>
      <c r="CE628">
        <v>0</v>
      </c>
      <c r="CH628">
        <v>0</v>
      </c>
      <c r="CK628">
        <v>0</v>
      </c>
      <c r="CN628">
        <v>0</v>
      </c>
      <c r="CQ628">
        <v>0</v>
      </c>
      <c r="CT628">
        <v>0</v>
      </c>
      <c r="CW628">
        <v>0</v>
      </c>
      <c r="CZ628">
        <v>0</v>
      </c>
      <c r="DC628">
        <v>0</v>
      </c>
      <c r="DF628">
        <v>0</v>
      </c>
      <c r="DI628">
        <v>0</v>
      </c>
      <c r="DK628">
        <v>0</v>
      </c>
      <c r="DM628">
        <v>0</v>
      </c>
      <c r="DO628">
        <v>0</v>
      </c>
      <c r="DQ628">
        <v>0</v>
      </c>
      <c r="DS628">
        <v>0</v>
      </c>
    </row>
    <row r="629" spans="1:123" ht="15" thickBot="1" x14ac:dyDescent="0.25">
      <c r="A629" s="1" t="s">
        <v>1231</v>
      </c>
      <c r="B629" s="1">
        <v>12</v>
      </c>
      <c r="C629" s="1" t="s">
        <v>1232</v>
      </c>
      <c r="D629" s="1" t="s">
        <v>1247</v>
      </c>
      <c r="E629" s="1">
        <v>114</v>
      </c>
      <c r="F629" s="30"/>
      <c r="G629" s="13" t="s">
        <v>1289</v>
      </c>
      <c r="H629" s="1">
        <v>72</v>
      </c>
      <c r="I629" s="30"/>
      <c r="J629" s="13" t="s">
        <v>1283</v>
      </c>
      <c r="K629" s="1">
        <v>92</v>
      </c>
      <c r="L629" s="30"/>
      <c r="M629" s="13" t="s">
        <v>1288</v>
      </c>
      <c r="N629" s="1">
        <v>32</v>
      </c>
      <c r="O629" s="30"/>
      <c r="P629" s="13" t="s">
        <v>1276</v>
      </c>
      <c r="Q629" s="1">
        <v>38</v>
      </c>
      <c r="R629" s="30"/>
      <c r="S629" s="13" t="s">
        <v>1290</v>
      </c>
      <c r="T629" s="1">
        <v>57</v>
      </c>
      <c r="U629" s="30"/>
      <c r="V629" s="13" t="s">
        <v>1284</v>
      </c>
      <c r="W629" t="s">
        <v>1344</v>
      </c>
      <c r="Y629" t="s">
        <v>1289</v>
      </c>
      <c r="Z629" t="s">
        <v>1322</v>
      </c>
      <c r="AB629" t="s">
        <v>1283</v>
      </c>
      <c r="AC629" t="s">
        <v>1349</v>
      </c>
      <c r="AE629" t="s">
        <v>1288</v>
      </c>
      <c r="AF629" t="s">
        <v>1384</v>
      </c>
      <c r="AH629" t="s">
        <v>1276</v>
      </c>
      <c r="AI629" t="s">
        <v>1397</v>
      </c>
      <c r="AK629" t="s">
        <v>1290</v>
      </c>
      <c r="AL629" t="s">
        <v>1371</v>
      </c>
      <c r="AN629" t="s">
        <v>1284</v>
      </c>
      <c r="AO629">
        <v>101.5</v>
      </c>
      <c r="AQ629" t="s">
        <v>1289</v>
      </c>
      <c r="AR629">
        <v>56</v>
      </c>
      <c r="AT629" t="s">
        <v>1283</v>
      </c>
      <c r="AU629">
        <v>102.5</v>
      </c>
      <c r="AW629" t="s">
        <v>1288</v>
      </c>
      <c r="AX629">
        <v>24</v>
      </c>
      <c r="AZ629" t="s">
        <v>1276</v>
      </c>
      <c r="BA629">
        <v>26.5</v>
      </c>
      <c r="BC629" t="s">
        <v>1290</v>
      </c>
      <c r="BD629">
        <v>57.5</v>
      </c>
      <c r="BF629" t="s">
        <v>1284</v>
      </c>
      <c r="BG629">
        <v>103</v>
      </c>
      <c r="BI629" t="s">
        <v>1289</v>
      </c>
      <c r="BJ629">
        <v>92</v>
      </c>
      <c r="BL629" t="s">
        <v>1283</v>
      </c>
      <c r="BM629">
        <v>89.5</v>
      </c>
      <c r="BO629" t="s">
        <v>1288</v>
      </c>
      <c r="BP629">
        <v>23</v>
      </c>
      <c r="BR629" t="s">
        <v>1276</v>
      </c>
      <c r="BS629">
        <v>26</v>
      </c>
      <c r="BU629" t="s">
        <v>1290</v>
      </c>
      <c r="BV629">
        <v>50</v>
      </c>
      <c r="BX629" t="s">
        <v>1284</v>
      </c>
      <c r="BY629">
        <v>95</v>
      </c>
      <c r="CA629" t="s">
        <v>1302</v>
      </c>
      <c r="CB629">
        <v>69</v>
      </c>
      <c r="CD629" t="s">
        <v>1283</v>
      </c>
      <c r="CE629">
        <v>107.5</v>
      </c>
      <c r="CG629" t="s">
        <v>1301</v>
      </c>
      <c r="CH629">
        <v>31</v>
      </c>
      <c r="CJ629" t="s">
        <v>1276</v>
      </c>
      <c r="CK629">
        <v>52</v>
      </c>
      <c r="CM629" t="s">
        <v>1290</v>
      </c>
      <c r="CN629">
        <v>53</v>
      </c>
      <c r="CP629" t="s">
        <v>1284</v>
      </c>
      <c r="CQ629">
        <v>91</v>
      </c>
      <c r="CS629" t="s">
        <v>1302</v>
      </c>
      <c r="CT629">
        <v>86</v>
      </c>
      <c r="CV629" t="s">
        <v>1283</v>
      </c>
      <c r="CW629">
        <v>101</v>
      </c>
      <c r="CY629" t="s">
        <v>1301</v>
      </c>
      <c r="CZ629">
        <v>24</v>
      </c>
      <c r="DB629" t="s">
        <v>1276</v>
      </c>
      <c r="DC629">
        <v>71</v>
      </c>
      <c r="DE629" t="s">
        <v>1290</v>
      </c>
      <c r="DF629">
        <v>49</v>
      </c>
      <c r="DH629" t="s">
        <v>1284</v>
      </c>
      <c r="DI629">
        <v>102</v>
      </c>
      <c r="DK629">
        <v>89</v>
      </c>
      <c r="DM629">
        <v>122</v>
      </c>
      <c r="DO629">
        <v>62</v>
      </c>
      <c r="DQ629">
        <v>36</v>
      </c>
      <c r="DS629">
        <v>28</v>
      </c>
    </row>
    <row r="630" spans="1:123" ht="15" thickBot="1" x14ac:dyDescent="0.25">
      <c r="A630" s="1" t="s">
        <v>1233</v>
      </c>
      <c r="B630" s="1">
        <v>12</v>
      </c>
      <c r="C630" s="1" t="s">
        <v>1234</v>
      </c>
      <c r="D630" s="1" t="s">
        <v>1247</v>
      </c>
      <c r="E630" s="1">
        <v>103</v>
      </c>
      <c r="F630" s="30"/>
      <c r="G630" s="13" t="s">
        <v>1289</v>
      </c>
      <c r="H630" s="1">
        <v>52</v>
      </c>
      <c r="I630" s="30"/>
      <c r="J630" s="13" t="s">
        <v>1283</v>
      </c>
      <c r="K630" s="1">
        <v>95</v>
      </c>
      <c r="L630" s="30"/>
      <c r="M630" s="13" t="s">
        <v>1288</v>
      </c>
      <c r="N630" s="1">
        <v>33</v>
      </c>
      <c r="O630" s="30"/>
      <c r="P630" s="13" t="s">
        <v>1276</v>
      </c>
      <c r="Q630" s="1">
        <v>50.5</v>
      </c>
      <c r="R630" s="30"/>
      <c r="S630" s="13" t="s">
        <v>1290</v>
      </c>
      <c r="T630" s="1">
        <v>69</v>
      </c>
      <c r="U630" s="30"/>
      <c r="V630" s="13" t="s">
        <v>1284</v>
      </c>
      <c r="W630" t="s">
        <v>1342</v>
      </c>
      <c r="Y630" t="s">
        <v>1289</v>
      </c>
      <c r="Z630" t="s">
        <v>1371</v>
      </c>
      <c r="AB630" t="s">
        <v>1283</v>
      </c>
      <c r="AC630" t="s">
        <v>1469</v>
      </c>
      <c r="AE630" t="s">
        <v>1288</v>
      </c>
      <c r="AF630" t="s">
        <v>1410</v>
      </c>
      <c r="AH630" t="s">
        <v>1276</v>
      </c>
      <c r="AI630" t="s">
        <v>1390</v>
      </c>
      <c r="AK630" t="s">
        <v>1290</v>
      </c>
      <c r="AL630" t="s">
        <v>1372</v>
      </c>
      <c r="AN630" t="s">
        <v>1284</v>
      </c>
      <c r="AO630">
        <v>92</v>
      </c>
      <c r="AQ630" t="s">
        <v>1289</v>
      </c>
      <c r="AR630">
        <v>77</v>
      </c>
      <c r="AT630" t="s">
        <v>1283</v>
      </c>
      <c r="AU630">
        <v>90</v>
      </c>
      <c r="AW630" t="s">
        <v>1288</v>
      </c>
      <c r="AX630">
        <v>6</v>
      </c>
      <c r="AZ630" t="s">
        <v>1276</v>
      </c>
      <c r="BA630">
        <v>38</v>
      </c>
      <c r="BC630" t="s">
        <v>1290</v>
      </c>
      <c r="BD630">
        <v>39</v>
      </c>
      <c r="BF630" t="s">
        <v>1284</v>
      </c>
      <c r="BG630">
        <v>91</v>
      </c>
      <c r="BI630" t="s">
        <v>1289</v>
      </c>
      <c r="BJ630">
        <v>85</v>
      </c>
      <c r="BL630" t="s">
        <v>1283</v>
      </c>
      <c r="BM630">
        <v>93</v>
      </c>
      <c r="BO630" t="s">
        <v>1288</v>
      </c>
      <c r="BP630">
        <v>32</v>
      </c>
      <c r="BR630" t="s">
        <v>1276</v>
      </c>
      <c r="BS630">
        <v>48</v>
      </c>
      <c r="BU630" t="s">
        <v>1290</v>
      </c>
      <c r="BV630">
        <v>59</v>
      </c>
      <c r="BX630" t="s">
        <v>1284</v>
      </c>
      <c r="BY630">
        <v>92</v>
      </c>
      <c r="CA630" t="s">
        <v>1302</v>
      </c>
      <c r="CB630">
        <v>82</v>
      </c>
      <c r="CD630" t="s">
        <v>1283</v>
      </c>
      <c r="CE630">
        <v>100</v>
      </c>
      <c r="CG630" t="s">
        <v>1301</v>
      </c>
      <c r="CH630">
        <v>25</v>
      </c>
      <c r="CJ630" t="s">
        <v>1276</v>
      </c>
      <c r="CK630">
        <v>42</v>
      </c>
      <c r="CM630" t="s">
        <v>1290</v>
      </c>
      <c r="CN630">
        <v>29</v>
      </c>
      <c r="CP630" t="s">
        <v>1284</v>
      </c>
      <c r="CQ630">
        <v>66</v>
      </c>
      <c r="CS630" t="s">
        <v>1302</v>
      </c>
      <c r="CT630">
        <v>96</v>
      </c>
      <c r="CV630" t="s">
        <v>1283</v>
      </c>
      <c r="CW630">
        <v>95</v>
      </c>
      <c r="CY630" t="s">
        <v>1301</v>
      </c>
      <c r="CZ630">
        <v>46</v>
      </c>
      <c r="DB630" t="s">
        <v>1276</v>
      </c>
      <c r="DC630">
        <v>38</v>
      </c>
      <c r="DE630" t="s">
        <v>1290</v>
      </c>
      <c r="DF630">
        <v>46</v>
      </c>
      <c r="DH630" t="s">
        <v>1284</v>
      </c>
      <c r="DI630">
        <v>0</v>
      </c>
      <c r="DK630">
        <v>0</v>
      </c>
      <c r="DM630">
        <v>0</v>
      </c>
      <c r="DO630">
        <v>0</v>
      </c>
      <c r="DQ630">
        <v>0</v>
      </c>
      <c r="DS630">
        <v>0</v>
      </c>
    </row>
    <row r="631" spans="1:123" ht="15" thickBot="1" x14ac:dyDescent="0.25">
      <c r="A631" s="1" t="s">
        <v>1235</v>
      </c>
      <c r="B631" s="1">
        <v>12</v>
      </c>
      <c r="C631" s="1" t="s">
        <v>1236</v>
      </c>
      <c r="D631" s="1" t="s">
        <v>1247</v>
      </c>
      <c r="E631" s="1">
        <v>101</v>
      </c>
      <c r="F631" s="30"/>
      <c r="G631" s="13" t="s">
        <v>1289</v>
      </c>
      <c r="H631" s="1">
        <v>72</v>
      </c>
      <c r="I631" s="30"/>
      <c r="J631" s="13" t="s">
        <v>1283</v>
      </c>
      <c r="K631" s="1">
        <v>75</v>
      </c>
      <c r="L631" s="30"/>
      <c r="M631" s="13" t="s">
        <v>1288</v>
      </c>
      <c r="N631" s="1">
        <v>53.5</v>
      </c>
      <c r="O631" s="30"/>
      <c r="P631" s="13" t="s">
        <v>1276</v>
      </c>
      <c r="Q631" s="1">
        <v>41</v>
      </c>
      <c r="R631" s="30"/>
      <c r="S631" s="13" t="s">
        <v>1290</v>
      </c>
      <c r="T631" s="1">
        <v>59</v>
      </c>
      <c r="U631" s="30"/>
      <c r="V631" s="13" t="s">
        <v>1284</v>
      </c>
      <c r="W631" t="s">
        <v>1354</v>
      </c>
      <c r="Y631" t="s">
        <v>1289</v>
      </c>
      <c r="Z631" t="s">
        <v>1436</v>
      </c>
      <c r="AB631" t="s">
        <v>1283</v>
      </c>
      <c r="AC631" t="s">
        <v>1374</v>
      </c>
      <c r="AE631" t="s">
        <v>1288</v>
      </c>
      <c r="AF631" t="s">
        <v>1321</v>
      </c>
      <c r="AH631" t="s">
        <v>1276</v>
      </c>
      <c r="AI631" t="s">
        <v>1319</v>
      </c>
      <c r="AK631" t="s">
        <v>1290</v>
      </c>
      <c r="AL631" t="s">
        <v>1322</v>
      </c>
      <c r="AN631" t="s">
        <v>1284</v>
      </c>
      <c r="AO631">
        <v>87.5</v>
      </c>
      <c r="AQ631" t="s">
        <v>1289</v>
      </c>
      <c r="AR631">
        <v>62.5</v>
      </c>
      <c r="AT631" t="s">
        <v>1283</v>
      </c>
      <c r="AU631">
        <v>87</v>
      </c>
      <c r="AW631" t="s">
        <v>1288</v>
      </c>
      <c r="AX631">
        <v>31</v>
      </c>
      <c r="AZ631" t="s">
        <v>1276</v>
      </c>
      <c r="BA631">
        <v>18</v>
      </c>
      <c r="BC631" t="s">
        <v>1290</v>
      </c>
      <c r="BD631">
        <v>31.5</v>
      </c>
      <c r="BF631" t="s">
        <v>1284</v>
      </c>
      <c r="BG631">
        <v>93</v>
      </c>
      <c r="BI631" t="s">
        <v>1289</v>
      </c>
      <c r="BJ631">
        <v>87</v>
      </c>
      <c r="BL631" t="s">
        <v>1283</v>
      </c>
      <c r="BM631">
        <v>91.5</v>
      </c>
      <c r="BO631" t="s">
        <v>1288</v>
      </c>
      <c r="BP631">
        <v>30</v>
      </c>
      <c r="BR631" t="s">
        <v>1276</v>
      </c>
      <c r="BS631">
        <v>36</v>
      </c>
      <c r="BU631" t="s">
        <v>1290</v>
      </c>
      <c r="BV631">
        <v>60</v>
      </c>
      <c r="BX631" t="s">
        <v>1284</v>
      </c>
      <c r="BY631">
        <v>87</v>
      </c>
      <c r="CA631" t="s">
        <v>1302</v>
      </c>
      <c r="CB631">
        <v>105</v>
      </c>
      <c r="CD631" t="s">
        <v>1283</v>
      </c>
      <c r="CE631">
        <v>97.5</v>
      </c>
      <c r="CG631" t="s">
        <v>1310</v>
      </c>
      <c r="CH631">
        <v>45</v>
      </c>
      <c r="CJ631" t="s">
        <v>1276</v>
      </c>
      <c r="CK631">
        <v>57</v>
      </c>
      <c r="CM631" t="s">
        <v>1290</v>
      </c>
      <c r="CN631">
        <v>38</v>
      </c>
      <c r="CP631" t="s">
        <v>1284</v>
      </c>
      <c r="CQ631">
        <v>69</v>
      </c>
      <c r="CS631" t="s">
        <v>1302</v>
      </c>
      <c r="CT631">
        <v>93</v>
      </c>
      <c r="CV631" t="s">
        <v>1283</v>
      </c>
      <c r="CW631">
        <v>80</v>
      </c>
      <c r="CY631" t="s">
        <v>1310</v>
      </c>
      <c r="CZ631">
        <v>39</v>
      </c>
      <c r="DB631" t="s">
        <v>1276</v>
      </c>
      <c r="DC631">
        <v>45</v>
      </c>
      <c r="DE631" t="s">
        <v>1290</v>
      </c>
      <c r="DF631">
        <v>38</v>
      </c>
      <c r="DH631" t="s">
        <v>1284</v>
      </c>
      <c r="DI631">
        <v>91</v>
      </c>
      <c r="DK631">
        <v>97</v>
      </c>
      <c r="DM631">
        <v>111</v>
      </c>
      <c r="DO631">
        <v>60</v>
      </c>
      <c r="DQ631">
        <v>33</v>
      </c>
      <c r="DS631">
        <v>32</v>
      </c>
    </row>
    <row r="632" spans="1:123" ht="15" thickBot="1" x14ac:dyDescent="0.25">
      <c r="A632" s="1" t="s">
        <v>1237</v>
      </c>
      <c r="B632" s="1">
        <v>12</v>
      </c>
      <c r="C632" s="1" t="s">
        <v>447</v>
      </c>
      <c r="D632" s="1" t="s">
        <v>1247</v>
      </c>
      <c r="E632" s="1">
        <v>106</v>
      </c>
      <c r="F632" s="30"/>
      <c r="G632" s="13" t="s">
        <v>1289</v>
      </c>
      <c r="H632" s="1">
        <v>74</v>
      </c>
      <c r="I632" s="30"/>
      <c r="J632" s="13" t="s">
        <v>1283</v>
      </c>
      <c r="K632" s="1">
        <v>97</v>
      </c>
      <c r="L632" s="30"/>
      <c r="M632" s="13" t="s">
        <v>1288</v>
      </c>
      <c r="N632" s="1">
        <v>29</v>
      </c>
      <c r="O632" s="30"/>
      <c r="P632" s="13" t="s">
        <v>1276</v>
      </c>
      <c r="Q632" s="1">
        <v>45.5</v>
      </c>
      <c r="R632" s="30"/>
      <c r="S632" s="13" t="s">
        <v>1290</v>
      </c>
      <c r="T632" s="1">
        <v>47.5</v>
      </c>
      <c r="U632" s="30"/>
      <c r="V632" s="13" t="s">
        <v>1284</v>
      </c>
      <c r="W632" t="s">
        <v>1447</v>
      </c>
      <c r="Y632" t="s">
        <v>1289</v>
      </c>
      <c r="Z632" t="s">
        <v>1382</v>
      </c>
      <c r="AB632" t="s">
        <v>1283</v>
      </c>
      <c r="AC632" t="s">
        <v>1525</v>
      </c>
      <c r="AE632" t="s">
        <v>1288</v>
      </c>
      <c r="AF632" t="s">
        <v>1321</v>
      </c>
      <c r="AH632" t="s">
        <v>1276</v>
      </c>
      <c r="AI632" t="s">
        <v>1322</v>
      </c>
      <c r="AK632" t="s">
        <v>1290</v>
      </c>
      <c r="AL632" t="s">
        <v>1371</v>
      </c>
      <c r="AN632" t="s">
        <v>1284</v>
      </c>
      <c r="AO632">
        <v>96.5</v>
      </c>
      <c r="AQ632" t="s">
        <v>1289</v>
      </c>
      <c r="AR632">
        <v>69.5</v>
      </c>
      <c r="AT632" t="s">
        <v>1283</v>
      </c>
      <c r="AU632">
        <v>109.5</v>
      </c>
      <c r="AW632" t="s">
        <v>1288</v>
      </c>
      <c r="AX632">
        <v>20.5</v>
      </c>
      <c r="AZ632" t="s">
        <v>1276</v>
      </c>
      <c r="BA632">
        <v>40</v>
      </c>
      <c r="BC632" t="s">
        <v>1290</v>
      </c>
      <c r="BD632">
        <v>25</v>
      </c>
      <c r="BF632" t="s">
        <v>1284</v>
      </c>
      <c r="BG632">
        <v>109</v>
      </c>
      <c r="BI632" t="s">
        <v>1289</v>
      </c>
      <c r="BJ632">
        <v>89</v>
      </c>
      <c r="BL632" t="s">
        <v>1283</v>
      </c>
      <c r="BM632">
        <v>115</v>
      </c>
      <c r="BO632" t="s">
        <v>1288</v>
      </c>
      <c r="BP632">
        <v>38</v>
      </c>
      <c r="BR632" t="s">
        <v>1276</v>
      </c>
      <c r="BS632">
        <v>37</v>
      </c>
      <c r="BU632" t="s">
        <v>1290</v>
      </c>
      <c r="BV632">
        <v>51</v>
      </c>
      <c r="BX632" t="s">
        <v>1284</v>
      </c>
      <c r="BY632">
        <v>99</v>
      </c>
      <c r="CA632" t="s">
        <v>1302</v>
      </c>
      <c r="CB632">
        <v>90</v>
      </c>
      <c r="CD632" t="s">
        <v>1283</v>
      </c>
      <c r="CE632">
        <v>103</v>
      </c>
      <c r="CG632" t="s">
        <v>1288</v>
      </c>
      <c r="CH632">
        <v>29</v>
      </c>
      <c r="CJ632" t="s">
        <v>1276</v>
      </c>
      <c r="CK632">
        <v>51</v>
      </c>
      <c r="CM632" t="s">
        <v>1290</v>
      </c>
      <c r="CN632">
        <v>24</v>
      </c>
      <c r="CP632" t="s">
        <v>1284</v>
      </c>
      <c r="CQ632">
        <v>77</v>
      </c>
      <c r="CS632" t="s">
        <v>1302</v>
      </c>
      <c r="CT632">
        <v>86</v>
      </c>
      <c r="CV632" t="s">
        <v>1283</v>
      </c>
      <c r="CW632">
        <v>94.5</v>
      </c>
      <c r="CY632" t="s">
        <v>1288</v>
      </c>
      <c r="CZ632">
        <v>24</v>
      </c>
      <c r="DB632" t="s">
        <v>1276</v>
      </c>
      <c r="DC632">
        <v>50</v>
      </c>
      <c r="DE632" t="s">
        <v>1290</v>
      </c>
      <c r="DF632">
        <v>56</v>
      </c>
      <c r="DH632" t="s">
        <v>1284</v>
      </c>
      <c r="DI632">
        <v>96</v>
      </c>
      <c r="DK632">
        <v>78</v>
      </c>
      <c r="DM632">
        <v>122</v>
      </c>
      <c r="DO632">
        <v>63</v>
      </c>
      <c r="DQ632">
        <v>40</v>
      </c>
      <c r="DS632">
        <v>37</v>
      </c>
    </row>
    <row r="633" spans="1:123" ht="15" thickBot="1" x14ac:dyDescent="0.25">
      <c r="A633" s="1" t="s">
        <v>1238</v>
      </c>
      <c r="B633" s="1">
        <v>12</v>
      </c>
      <c r="C633" s="1" t="s">
        <v>18</v>
      </c>
      <c r="D633" s="1" t="s">
        <v>1247</v>
      </c>
      <c r="E633" s="1">
        <v>112</v>
      </c>
      <c r="F633" s="30"/>
      <c r="G633" s="13" t="s">
        <v>1289</v>
      </c>
      <c r="H633" s="1">
        <v>42</v>
      </c>
      <c r="I633" s="30"/>
      <c r="J633" s="13" t="s">
        <v>1283</v>
      </c>
      <c r="K633" s="1">
        <v>96</v>
      </c>
      <c r="L633" s="30"/>
      <c r="M633" s="13" t="s">
        <v>1288</v>
      </c>
      <c r="N633" s="1">
        <v>36.5</v>
      </c>
      <c r="O633" s="30"/>
      <c r="P633" s="13" t="s">
        <v>1276</v>
      </c>
      <c r="Q633" s="1">
        <v>50</v>
      </c>
      <c r="R633" s="30"/>
      <c r="S633" s="13" t="s">
        <v>1290</v>
      </c>
      <c r="T633" s="1">
        <v>61</v>
      </c>
      <c r="U633" s="30"/>
      <c r="V633" s="13" t="s">
        <v>1284</v>
      </c>
      <c r="W633" t="s">
        <v>1442</v>
      </c>
      <c r="Y633" t="s">
        <v>1289</v>
      </c>
      <c r="Z633" t="s">
        <v>1322</v>
      </c>
      <c r="AB633" t="s">
        <v>1283</v>
      </c>
      <c r="AC633" t="s">
        <v>1469</v>
      </c>
      <c r="AE633" t="s">
        <v>1288</v>
      </c>
      <c r="AF633" t="s">
        <v>1411</v>
      </c>
      <c r="AH633" t="s">
        <v>1276</v>
      </c>
      <c r="AI633" t="s">
        <v>1329</v>
      </c>
      <c r="AK633" t="s">
        <v>1290</v>
      </c>
      <c r="AL633" t="s">
        <v>1327</v>
      </c>
      <c r="AN633" t="s">
        <v>1284</v>
      </c>
      <c r="AO633">
        <v>107</v>
      </c>
      <c r="AQ633" t="s">
        <v>1289</v>
      </c>
      <c r="AR633">
        <v>65.5</v>
      </c>
      <c r="AT633" t="s">
        <v>1283</v>
      </c>
      <c r="AU633">
        <v>102</v>
      </c>
      <c r="AW633" t="s">
        <v>1288</v>
      </c>
      <c r="AX633">
        <v>10</v>
      </c>
      <c r="AZ633" t="s">
        <v>1276</v>
      </c>
      <c r="BA633">
        <v>35</v>
      </c>
      <c r="BC633" t="s">
        <v>1290</v>
      </c>
      <c r="BD633">
        <v>47.5</v>
      </c>
      <c r="BF633" t="s">
        <v>1284</v>
      </c>
      <c r="BG633">
        <v>96</v>
      </c>
      <c r="BI633" t="s">
        <v>1289</v>
      </c>
      <c r="BJ633">
        <v>86</v>
      </c>
      <c r="BL633" t="s">
        <v>1283</v>
      </c>
      <c r="BM633">
        <v>87</v>
      </c>
      <c r="BO633" t="s">
        <v>1288</v>
      </c>
      <c r="BP633">
        <v>24</v>
      </c>
      <c r="BR633" t="s">
        <v>1276</v>
      </c>
      <c r="BS633">
        <v>30</v>
      </c>
      <c r="BU633" t="s">
        <v>1290</v>
      </c>
      <c r="BV633">
        <v>76</v>
      </c>
      <c r="BX633" t="s">
        <v>1284</v>
      </c>
      <c r="BY633">
        <v>102</v>
      </c>
      <c r="CA633" t="s">
        <v>1302</v>
      </c>
      <c r="CB633">
        <v>59</v>
      </c>
      <c r="CD633" t="s">
        <v>1283</v>
      </c>
      <c r="CE633">
        <v>90.5</v>
      </c>
      <c r="CG633" t="s">
        <v>1301</v>
      </c>
      <c r="CH633">
        <v>26</v>
      </c>
      <c r="CJ633" t="s">
        <v>1276</v>
      </c>
      <c r="CK633">
        <v>44</v>
      </c>
      <c r="CM633" t="s">
        <v>1290</v>
      </c>
      <c r="CN633">
        <v>54</v>
      </c>
      <c r="CP633" t="s">
        <v>1284</v>
      </c>
      <c r="CQ633">
        <v>98</v>
      </c>
      <c r="CS633" t="s">
        <v>1302</v>
      </c>
      <c r="CT633">
        <v>64</v>
      </c>
      <c r="CV633" t="s">
        <v>1283</v>
      </c>
      <c r="CW633">
        <v>87</v>
      </c>
      <c r="CY633" t="s">
        <v>1310</v>
      </c>
      <c r="CZ633">
        <v>39</v>
      </c>
      <c r="DB633" t="s">
        <v>1276</v>
      </c>
      <c r="DC633">
        <v>74</v>
      </c>
      <c r="DE633" t="s">
        <v>1290</v>
      </c>
      <c r="DF633">
        <v>32</v>
      </c>
      <c r="DH633" t="s">
        <v>1284</v>
      </c>
      <c r="DI633">
        <v>116</v>
      </c>
      <c r="DK633">
        <v>71</v>
      </c>
      <c r="DM633">
        <v>111</v>
      </c>
      <c r="DO633">
        <v>43</v>
      </c>
      <c r="DQ633">
        <v>33</v>
      </c>
      <c r="DS633">
        <v>34</v>
      </c>
    </row>
    <row r="634" spans="1:123" ht="15" thickBot="1" x14ac:dyDescent="0.25">
      <c r="A634" s="1" t="s">
        <v>1239</v>
      </c>
      <c r="B634" s="1">
        <v>12</v>
      </c>
      <c r="C634" s="1" t="s">
        <v>1240</v>
      </c>
      <c r="D634" s="1" t="s">
        <v>1247</v>
      </c>
      <c r="E634" s="1">
        <v>109</v>
      </c>
      <c r="F634" s="30"/>
      <c r="G634" s="13" t="s">
        <v>1289</v>
      </c>
      <c r="H634" s="1">
        <v>59</v>
      </c>
      <c r="I634" s="30"/>
      <c r="J634" s="13" t="s">
        <v>1283</v>
      </c>
      <c r="K634" s="1">
        <v>86</v>
      </c>
      <c r="L634" s="30"/>
      <c r="M634" s="13" t="s">
        <v>1288</v>
      </c>
      <c r="N634" s="1">
        <v>36.5</v>
      </c>
      <c r="O634" s="30"/>
      <c r="P634" s="13" t="s">
        <v>1276</v>
      </c>
      <c r="Q634" s="1">
        <v>44.5</v>
      </c>
      <c r="R634" s="30"/>
      <c r="S634" s="13" t="s">
        <v>1290</v>
      </c>
      <c r="T634" s="1">
        <v>60.5</v>
      </c>
      <c r="U634" s="30"/>
      <c r="V634" s="13" t="s">
        <v>1284</v>
      </c>
      <c r="W634" t="s">
        <v>1344</v>
      </c>
      <c r="Y634" t="s">
        <v>1289</v>
      </c>
      <c r="Z634" t="s">
        <v>1416</v>
      </c>
      <c r="AB634" t="s">
        <v>1283</v>
      </c>
      <c r="AC634" t="s">
        <v>1473</v>
      </c>
      <c r="AE634" t="s">
        <v>1288</v>
      </c>
      <c r="AF634" t="s">
        <v>1386</v>
      </c>
      <c r="AH634" t="s">
        <v>1276</v>
      </c>
      <c r="AI634" t="s">
        <v>1382</v>
      </c>
      <c r="AK634" t="s">
        <v>1290</v>
      </c>
      <c r="AL634" t="s">
        <v>1339</v>
      </c>
      <c r="AN634" t="s">
        <v>1284</v>
      </c>
      <c r="AO634">
        <v>92.5</v>
      </c>
      <c r="AQ634" t="s">
        <v>1289</v>
      </c>
      <c r="AR634">
        <v>66.5</v>
      </c>
      <c r="AT634" t="s">
        <v>1283</v>
      </c>
      <c r="AU634">
        <v>91.5</v>
      </c>
      <c r="AW634" t="s">
        <v>1288</v>
      </c>
      <c r="AX634">
        <v>24.5</v>
      </c>
      <c r="AZ634" t="s">
        <v>1276</v>
      </c>
      <c r="BA634">
        <v>21</v>
      </c>
      <c r="BC634" t="s">
        <v>1290</v>
      </c>
      <c r="BD634">
        <v>37.5</v>
      </c>
      <c r="BF634" t="s">
        <v>1284</v>
      </c>
      <c r="BG634">
        <v>103</v>
      </c>
      <c r="BI634" t="s">
        <v>1289</v>
      </c>
      <c r="BJ634">
        <v>84</v>
      </c>
      <c r="BL634" t="s">
        <v>1283</v>
      </c>
      <c r="BM634">
        <v>90.5</v>
      </c>
      <c r="BO634" t="s">
        <v>1288</v>
      </c>
      <c r="BP634">
        <v>33</v>
      </c>
      <c r="BR634" t="s">
        <v>1276</v>
      </c>
      <c r="BS634">
        <v>28</v>
      </c>
      <c r="BU634" t="s">
        <v>1290</v>
      </c>
      <c r="BV634">
        <v>68</v>
      </c>
      <c r="BX634" t="s">
        <v>1284</v>
      </c>
      <c r="BY634">
        <v>97</v>
      </c>
      <c r="CA634" t="s">
        <v>1302</v>
      </c>
      <c r="CB634">
        <v>88</v>
      </c>
      <c r="CD634" t="s">
        <v>1283</v>
      </c>
      <c r="CE634">
        <v>98</v>
      </c>
      <c r="CG634" t="s">
        <v>1310</v>
      </c>
      <c r="CH634">
        <v>37</v>
      </c>
      <c r="CJ634" t="s">
        <v>1276</v>
      </c>
      <c r="CK634">
        <v>60</v>
      </c>
      <c r="CM634" t="s">
        <v>1290</v>
      </c>
      <c r="CN634">
        <v>52</v>
      </c>
      <c r="CP634" t="s">
        <v>1284</v>
      </c>
      <c r="CQ634">
        <v>72</v>
      </c>
      <c r="CS634" t="s">
        <v>1302</v>
      </c>
      <c r="CT634">
        <v>79</v>
      </c>
      <c r="CV634" t="s">
        <v>1283</v>
      </c>
      <c r="CW634">
        <v>75</v>
      </c>
      <c r="CY634" t="s">
        <v>1310</v>
      </c>
      <c r="CZ634">
        <v>40</v>
      </c>
      <c r="DB634" t="s">
        <v>1276</v>
      </c>
      <c r="DC634">
        <v>52</v>
      </c>
      <c r="DE634" t="s">
        <v>1290</v>
      </c>
      <c r="DF634">
        <v>35</v>
      </c>
      <c r="DH634" t="s">
        <v>1284</v>
      </c>
      <c r="DI634">
        <v>92</v>
      </c>
      <c r="DK634">
        <v>81</v>
      </c>
      <c r="DM634">
        <v>107</v>
      </c>
      <c r="DO634">
        <v>59</v>
      </c>
      <c r="DQ634">
        <v>35</v>
      </c>
      <c r="DS634">
        <v>35</v>
      </c>
    </row>
    <row r="635" spans="1:123" ht="15" thickBot="1" x14ac:dyDescent="0.25">
      <c r="A635" s="1" t="s">
        <v>1241</v>
      </c>
      <c r="B635" s="1">
        <v>12</v>
      </c>
      <c r="C635" s="1" t="s">
        <v>1242</v>
      </c>
      <c r="D635" s="1" t="s">
        <v>1247</v>
      </c>
      <c r="E635" s="1">
        <v>112</v>
      </c>
      <c r="F635" s="30"/>
      <c r="G635" s="13" t="s">
        <v>1289</v>
      </c>
      <c r="H635" s="1">
        <v>59</v>
      </c>
      <c r="I635" s="30"/>
      <c r="J635" s="13" t="s">
        <v>1283</v>
      </c>
      <c r="K635" s="1">
        <v>102</v>
      </c>
      <c r="L635" s="30"/>
      <c r="M635" s="13" t="s">
        <v>1288</v>
      </c>
      <c r="N635" s="1">
        <v>28</v>
      </c>
      <c r="O635" s="30"/>
      <c r="P635" s="13" t="s">
        <v>1276</v>
      </c>
      <c r="Q635" s="1">
        <v>51.5</v>
      </c>
      <c r="R635" s="30"/>
      <c r="S635" s="13" t="s">
        <v>1290</v>
      </c>
      <c r="T635" s="1">
        <v>41</v>
      </c>
      <c r="U635" s="30"/>
      <c r="V635" s="13" t="s">
        <v>1284</v>
      </c>
      <c r="W635" t="s">
        <v>1430</v>
      </c>
      <c r="Y635" t="s">
        <v>1289</v>
      </c>
      <c r="Z635" t="s">
        <v>1392</v>
      </c>
      <c r="AB635" t="s">
        <v>1283</v>
      </c>
      <c r="AC635" t="s">
        <v>1429</v>
      </c>
      <c r="AE635" t="s">
        <v>1288</v>
      </c>
      <c r="AF635" t="s">
        <v>1321</v>
      </c>
      <c r="AH635" t="s">
        <v>1276</v>
      </c>
      <c r="AI635" t="s">
        <v>1393</v>
      </c>
      <c r="AK635" t="s">
        <v>1290</v>
      </c>
      <c r="AL635" t="s">
        <v>1333</v>
      </c>
      <c r="AN635" t="s">
        <v>1284</v>
      </c>
      <c r="AO635">
        <v>103</v>
      </c>
      <c r="AQ635" t="s">
        <v>1289</v>
      </c>
      <c r="AR635">
        <v>73.5</v>
      </c>
      <c r="AT635" t="s">
        <v>1283</v>
      </c>
      <c r="AU635">
        <v>97</v>
      </c>
      <c r="AW635" t="s">
        <v>1288</v>
      </c>
      <c r="AX635">
        <v>41</v>
      </c>
      <c r="AZ635" t="s">
        <v>1276</v>
      </c>
      <c r="BA635">
        <v>35</v>
      </c>
      <c r="BC635" t="s">
        <v>1290</v>
      </c>
      <c r="BD635">
        <v>38</v>
      </c>
      <c r="BF635" t="s">
        <v>1284</v>
      </c>
      <c r="BG635">
        <v>96</v>
      </c>
      <c r="BI635" t="s">
        <v>1289</v>
      </c>
      <c r="BJ635">
        <v>98</v>
      </c>
      <c r="BL635" t="s">
        <v>1283</v>
      </c>
      <c r="BM635">
        <v>109</v>
      </c>
      <c r="BO635" t="s">
        <v>1288</v>
      </c>
      <c r="BP635">
        <v>29</v>
      </c>
      <c r="BR635" t="s">
        <v>1276</v>
      </c>
      <c r="BS635">
        <v>46</v>
      </c>
      <c r="BU635" t="s">
        <v>1290</v>
      </c>
      <c r="BV635">
        <v>61</v>
      </c>
      <c r="BX635" t="s">
        <v>1284</v>
      </c>
      <c r="BY635">
        <v>98</v>
      </c>
      <c r="CA635" t="s">
        <v>1302</v>
      </c>
      <c r="CB635">
        <v>97</v>
      </c>
      <c r="CD635" t="s">
        <v>1283</v>
      </c>
      <c r="CE635">
        <v>100</v>
      </c>
      <c r="CG635" t="s">
        <v>1310</v>
      </c>
      <c r="CH635">
        <v>43</v>
      </c>
      <c r="CJ635" t="s">
        <v>1276</v>
      </c>
      <c r="CK635">
        <v>54</v>
      </c>
      <c r="CM635" t="s">
        <v>1290</v>
      </c>
      <c r="CN635">
        <v>56</v>
      </c>
      <c r="CP635" t="s">
        <v>1284</v>
      </c>
      <c r="CQ635">
        <v>82</v>
      </c>
      <c r="CS635" t="s">
        <v>1302</v>
      </c>
      <c r="CT635">
        <v>76</v>
      </c>
      <c r="CV635" t="s">
        <v>1283</v>
      </c>
      <c r="CW635">
        <v>77.5</v>
      </c>
      <c r="CY635" t="s">
        <v>1310</v>
      </c>
      <c r="CZ635">
        <v>53</v>
      </c>
      <c r="DB635" t="s">
        <v>1276</v>
      </c>
      <c r="DC635">
        <v>59</v>
      </c>
      <c r="DE635" t="s">
        <v>1290</v>
      </c>
      <c r="DF635">
        <v>41</v>
      </c>
      <c r="DH635" t="s">
        <v>1284</v>
      </c>
      <c r="DI635">
        <v>102</v>
      </c>
      <c r="DK635">
        <v>74</v>
      </c>
      <c r="DM635">
        <v>107</v>
      </c>
      <c r="DO635">
        <v>66</v>
      </c>
      <c r="DQ635">
        <v>35</v>
      </c>
      <c r="DS635">
        <v>37</v>
      </c>
    </row>
    <row r="636" spans="1:123" ht="15" thickBot="1" x14ac:dyDescent="0.25">
      <c r="A636" s="1" t="s">
        <v>1243</v>
      </c>
      <c r="B636" s="1">
        <v>12</v>
      </c>
      <c r="C636" s="1" t="s">
        <v>1244</v>
      </c>
      <c r="D636" s="1" t="s">
        <v>1247</v>
      </c>
      <c r="E636" s="1">
        <v>111</v>
      </c>
      <c r="F636" s="30"/>
      <c r="G636" s="13" t="s">
        <v>1289</v>
      </c>
      <c r="H636" s="1">
        <v>57</v>
      </c>
      <c r="I636" s="30"/>
      <c r="J636" s="13" t="s">
        <v>1283</v>
      </c>
      <c r="K636" s="1">
        <v>68</v>
      </c>
      <c r="L636" s="30"/>
      <c r="M636" s="13" t="s">
        <v>1288</v>
      </c>
      <c r="N636" s="1">
        <v>22</v>
      </c>
      <c r="O636" s="30"/>
      <c r="P636" s="13" t="s">
        <v>1276</v>
      </c>
      <c r="Q636" s="1">
        <v>55</v>
      </c>
      <c r="R636" s="30"/>
      <c r="S636" s="13" t="s">
        <v>1290</v>
      </c>
      <c r="T636" s="1">
        <v>56.5</v>
      </c>
      <c r="U636" s="30"/>
      <c r="V636" s="13" t="s">
        <v>1284</v>
      </c>
      <c r="W636" t="s">
        <v>1357</v>
      </c>
      <c r="Y636" t="s">
        <v>1289</v>
      </c>
      <c r="Z636" t="s">
        <v>1436</v>
      </c>
      <c r="AB636" t="s">
        <v>1283</v>
      </c>
      <c r="AC636" t="s">
        <v>1398</v>
      </c>
      <c r="AE636" t="s">
        <v>1288</v>
      </c>
      <c r="AF636" t="s">
        <v>1376</v>
      </c>
      <c r="AH636" t="s">
        <v>1276</v>
      </c>
      <c r="AI636" t="s">
        <v>1367</v>
      </c>
      <c r="AK636" t="s">
        <v>1290</v>
      </c>
      <c r="AL636" t="s">
        <v>1341</v>
      </c>
      <c r="AN636" t="s">
        <v>1284</v>
      </c>
      <c r="AO636">
        <v>90</v>
      </c>
      <c r="AQ636" t="s">
        <v>1289</v>
      </c>
      <c r="AR636">
        <v>53</v>
      </c>
      <c r="AT636" t="s">
        <v>1283</v>
      </c>
      <c r="AU636">
        <v>66</v>
      </c>
      <c r="AW636" t="s">
        <v>1288</v>
      </c>
      <c r="AX636">
        <v>18</v>
      </c>
      <c r="AZ636" t="s">
        <v>1276</v>
      </c>
      <c r="BA636">
        <v>22</v>
      </c>
      <c r="BC636" t="s">
        <v>1290</v>
      </c>
      <c r="BD636">
        <v>43</v>
      </c>
      <c r="BF636" t="s">
        <v>1284</v>
      </c>
      <c r="BG636">
        <v>93</v>
      </c>
      <c r="BI636" t="s">
        <v>1289</v>
      </c>
      <c r="BJ636">
        <v>84</v>
      </c>
      <c r="BL636" t="s">
        <v>1283</v>
      </c>
      <c r="BM636">
        <v>71.5</v>
      </c>
      <c r="BO636" t="s">
        <v>1288</v>
      </c>
      <c r="BP636">
        <v>26</v>
      </c>
      <c r="BR636" t="s">
        <v>1276</v>
      </c>
      <c r="BS636">
        <v>47</v>
      </c>
      <c r="BU636" t="s">
        <v>1290</v>
      </c>
      <c r="BV636">
        <v>65</v>
      </c>
      <c r="BX636" t="s">
        <v>1284</v>
      </c>
      <c r="BY636">
        <v>98</v>
      </c>
      <c r="CA636" t="s">
        <v>1302</v>
      </c>
      <c r="CB636">
        <v>78</v>
      </c>
      <c r="CD636" t="s">
        <v>1283</v>
      </c>
      <c r="CE636">
        <v>71</v>
      </c>
      <c r="CG636" t="s">
        <v>1288</v>
      </c>
      <c r="CH636">
        <v>36</v>
      </c>
      <c r="CJ636" t="s">
        <v>1276</v>
      </c>
      <c r="CK636">
        <v>37</v>
      </c>
      <c r="CM636" t="s">
        <v>1290</v>
      </c>
      <c r="CN636">
        <v>51</v>
      </c>
      <c r="CP636" t="s">
        <v>1284</v>
      </c>
      <c r="CQ636">
        <v>81</v>
      </c>
      <c r="CS636" t="s">
        <v>1256</v>
      </c>
      <c r="CT636">
        <v>65</v>
      </c>
      <c r="CV636" t="s">
        <v>1257</v>
      </c>
      <c r="CW636">
        <v>54</v>
      </c>
      <c r="CY636" t="s">
        <v>1258</v>
      </c>
      <c r="CZ636">
        <v>37</v>
      </c>
      <c r="DB636" t="s">
        <v>1324</v>
      </c>
      <c r="DC636">
        <v>79</v>
      </c>
      <c r="DE636" t="s">
        <v>1286</v>
      </c>
      <c r="DF636">
        <v>44</v>
      </c>
      <c r="DH636" t="s">
        <v>1353</v>
      </c>
      <c r="DI636">
        <v>93</v>
      </c>
      <c r="DK636">
        <v>80</v>
      </c>
      <c r="DM636">
        <v>84</v>
      </c>
      <c r="DO636">
        <v>60</v>
      </c>
      <c r="DQ636">
        <v>40</v>
      </c>
      <c r="DS636">
        <v>39</v>
      </c>
    </row>
  </sheetData>
  <autoFilter ref="A3:DS636" xr:uid="{7423DD80-53EF-4954-A936-2A1416EFA494}">
    <filterColumn colId="3">
      <filters>
        <filter val="理科"/>
      </filters>
    </filterColumn>
  </autoFilter>
  <mergeCells count="53">
    <mergeCell ref="A1:A3"/>
    <mergeCell ref="B1:B3"/>
    <mergeCell ref="C1:C3"/>
    <mergeCell ref="D1:D3"/>
    <mergeCell ref="E1:V1"/>
    <mergeCell ref="T2:V2"/>
    <mergeCell ref="DI1:DS1"/>
    <mergeCell ref="E2:G2"/>
    <mergeCell ref="H2:J2"/>
    <mergeCell ref="K2:M2"/>
    <mergeCell ref="N2:P2"/>
    <mergeCell ref="Q2:S2"/>
    <mergeCell ref="W1:AN1"/>
    <mergeCell ref="W2:Y2"/>
    <mergeCell ref="Z2:AB2"/>
    <mergeCell ref="AC2:AE2"/>
    <mergeCell ref="AU2:AW2"/>
    <mergeCell ref="AO1:BF1"/>
    <mergeCell ref="BG1:BX1"/>
    <mergeCell ref="BY1:CP1"/>
    <mergeCell ref="CQ1:DH1"/>
    <mergeCell ref="AF2:AH2"/>
    <mergeCell ref="AI2:AK2"/>
    <mergeCell ref="AL2:AN2"/>
    <mergeCell ref="AO2:AQ2"/>
    <mergeCell ref="AR2:AT2"/>
    <mergeCell ref="CE2:CG2"/>
    <mergeCell ref="AX2:AZ2"/>
    <mergeCell ref="BA2:BC2"/>
    <mergeCell ref="BD2:BF2"/>
    <mergeCell ref="BG2:BI2"/>
    <mergeCell ref="BJ2:BL2"/>
    <mergeCell ref="BM2:BO2"/>
    <mergeCell ref="BP2:BR2"/>
    <mergeCell ref="BS2:BU2"/>
    <mergeCell ref="BV2:BX2"/>
    <mergeCell ref="BY2:CA2"/>
    <mergeCell ref="CB2:CD2"/>
    <mergeCell ref="CZ2:DB2"/>
    <mergeCell ref="DC2:DE2"/>
    <mergeCell ref="DF2:DH2"/>
    <mergeCell ref="CH2:CJ2"/>
    <mergeCell ref="CK2:CM2"/>
    <mergeCell ref="CN2:CP2"/>
    <mergeCell ref="CQ2:CS2"/>
    <mergeCell ref="CT2:CV2"/>
    <mergeCell ref="CW2:CY2"/>
    <mergeCell ref="DI2:DJ2"/>
    <mergeCell ref="DS2:DT2"/>
    <mergeCell ref="DQ2:DR2"/>
    <mergeCell ref="DO2:DP2"/>
    <mergeCell ref="DM2:DN2"/>
    <mergeCell ref="DK2:DL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D2544-1613-40A2-8C96-4AD5545869D8}">
  <dimension ref="A1:FD279"/>
  <sheetViews>
    <sheetView topLeftCell="ED1" workbookViewId="0">
      <pane ySplit="3" topLeftCell="A251" activePane="bottomLeft" state="frozen"/>
      <selection activeCell="AB1" sqref="AB1"/>
      <selection pane="bottomLeft" activeCell="EQ279" sqref="EQ4:EQ279"/>
    </sheetView>
  </sheetViews>
  <sheetFormatPr defaultRowHeight="14.25" x14ac:dyDescent="0.2"/>
  <cols>
    <col min="8" max="8" width="13.625" bestFit="1" customWidth="1"/>
    <col min="12" max="12" width="13.625" bestFit="1" customWidth="1"/>
    <col min="16" max="16" width="13.625" bestFit="1" customWidth="1"/>
    <col min="24" max="24" width="13.625" bestFit="1" customWidth="1"/>
    <col min="28" max="28" width="13.625" bestFit="1" customWidth="1"/>
  </cols>
  <sheetData>
    <row r="1" spans="1:160" ht="15" customHeight="1" x14ac:dyDescent="0.2">
      <c r="A1" s="46" t="s">
        <v>0</v>
      </c>
      <c r="B1" s="46" t="s">
        <v>1</v>
      </c>
      <c r="C1" s="46" t="s">
        <v>2</v>
      </c>
      <c r="D1" s="41" t="s">
        <v>1245</v>
      </c>
      <c r="E1" s="43" t="s">
        <v>1291</v>
      </c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27"/>
      <c r="AC1" s="53" t="s">
        <v>1292</v>
      </c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26"/>
      <c r="BA1" s="43" t="s">
        <v>1293</v>
      </c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27"/>
      <c r="BY1" s="53" t="s">
        <v>1294</v>
      </c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26"/>
      <c r="CW1" s="43" t="s">
        <v>1295</v>
      </c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  <c r="DQ1" s="43"/>
      <c r="DR1" s="43"/>
      <c r="DS1" s="43"/>
      <c r="DT1" s="27"/>
      <c r="DU1" s="53" t="s">
        <v>1296</v>
      </c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  <c r="EQ1" s="53"/>
      <c r="ER1" s="26"/>
      <c r="ES1" s="43" t="s">
        <v>1297</v>
      </c>
      <c r="ET1" s="43"/>
      <c r="EU1" s="43"/>
      <c r="EV1" s="43"/>
      <c r="EW1" s="43"/>
      <c r="EX1" s="43"/>
      <c r="EY1" s="43"/>
      <c r="EZ1" s="43"/>
      <c r="FA1" s="43"/>
      <c r="FB1" s="43"/>
      <c r="FC1" s="43"/>
    </row>
    <row r="2" spans="1:160" ht="15" customHeight="1" x14ac:dyDescent="0.2">
      <c r="A2" s="46"/>
      <c r="B2" s="46"/>
      <c r="C2" s="46"/>
      <c r="D2" s="41"/>
      <c r="E2" s="44" t="s">
        <v>1248</v>
      </c>
      <c r="F2" s="59"/>
      <c r="G2" s="45"/>
      <c r="H2" s="28"/>
      <c r="I2" s="44" t="s">
        <v>1249</v>
      </c>
      <c r="J2" s="59"/>
      <c r="K2" s="45"/>
      <c r="L2" s="28"/>
      <c r="M2" s="49" t="s">
        <v>1250</v>
      </c>
      <c r="N2" s="61"/>
      <c r="O2" s="50"/>
      <c r="P2" s="31"/>
      <c r="Q2" s="44" t="s">
        <v>1251</v>
      </c>
      <c r="R2" s="59"/>
      <c r="S2" s="45"/>
      <c r="T2" s="28"/>
      <c r="U2" s="44" t="s">
        <v>1252</v>
      </c>
      <c r="V2" s="59"/>
      <c r="W2" s="45"/>
      <c r="X2" s="28"/>
      <c r="Y2" s="44" t="s">
        <v>1253</v>
      </c>
      <c r="Z2" s="59"/>
      <c r="AA2" s="45"/>
      <c r="AB2" s="28"/>
      <c r="AC2" s="51" t="s">
        <v>1248</v>
      </c>
      <c r="AD2" s="58"/>
      <c r="AE2" s="52"/>
      <c r="AF2" s="32"/>
      <c r="AG2" s="51" t="s">
        <v>1249</v>
      </c>
      <c r="AH2" s="58"/>
      <c r="AI2" s="52"/>
      <c r="AJ2" s="32"/>
      <c r="AK2" s="54" t="s">
        <v>1250</v>
      </c>
      <c r="AL2" s="60"/>
      <c r="AM2" s="55"/>
      <c r="AN2" s="33"/>
      <c r="AO2" s="51" t="s">
        <v>1251</v>
      </c>
      <c r="AP2" s="58"/>
      <c r="AQ2" s="52"/>
      <c r="AR2" s="32"/>
      <c r="AS2" s="51" t="s">
        <v>1252</v>
      </c>
      <c r="AT2" s="58"/>
      <c r="AU2" s="52"/>
      <c r="AV2" s="32"/>
      <c r="AW2" s="51" t="s">
        <v>1253</v>
      </c>
      <c r="AX2" s="58"/>
      <c r="AY2" s="52"/>
      <c r="AZ2" s="32"/>
      <c r="BA2" s="44" t="s">
        <v>1248</v>
      </c>
      <c r="BB2" s="59"/>
      <c r="BC2" s="45"/>
      <c r="BD2" s="28"/>
      <c r="BE2" s="44" t="s">
        <v>1249</v>
      </c>
      <c r="BF2" s="59"/>
      <c r="BG2" s="45"/>
      <c r="BH2" s="28"/>
      <c r="BI2" s="49" t="s">
        <v>1250</v>
      </c>
      <c r="BJ2" s="61"/>
      <c r="BK2" s="50"/>
      <c r="BL2" s="31"/>
      <c r="BM2" s="44" t="s">
        <v>1251</v>
      </c>
      <c r="BN2" s="59"/>
      <c r="BO2" s="45"/>
      <c r="BP2" s="28"/>
      <c r="BQ2" s="44" t="s">
        <v>1252</v>
      </c>
      <c r="BR2" s="59"/>
      <c r="BS2" s="45"/>
      <c r="BT2" s="28"/>
      <c r="BU2" s="44" t="s">
        <v>1253</v>
      </c>
      <c r="BV2" s="59"/>
      <c r="BW2" s="45"/>
      <c r="BX2" s="28"/>
      <c r="BY2" s="51" t="s">
        <v>1248</v>
      </c>
      <c r="BZ2" s="58"/>
      <c r="CA2" s="52"/>
      <c r="CB2" s="62" t="s">
        <v>1529</v>
      </c>
      <c r="CC2" s="51" t="s">
        <v>1249</v>
      </c>
      <c r="CD2" s="58"/>
      <c r="CE2" s="52"/>
      <c r="CF2" s="62" t="s">
        <v>1529</v>
      </c>
      <c r="CG2" s="54" t="s">
        <v>1250</v>
      </c>
      <c r="CH2" s="60"/>
      <c r="CI2" s="55"/>
      <c r="CJ2" s="68" t="s">
        <v>1529</v>
      </c>
      <c r="CK2" s="51" t="s">
        <v>1251</v>
      </c>
      <c r="CL2" s="58"/>
      <c r="CM2" s="52"/>
      <c r="CN2" s="62" t="s">
        <v>1529</v>
      </c>
      <c r="CO2" s="51" t="s">
        <v>1252</v>
      </c>
      <c r="CP2" s="58"/>
      <c r="CQ2" s="52"/>
      <c r="CR2" s="62" t="s">
        <v>1529</v>
      </c>
      <c r="CS2" s="51" t="s">
        <v>1253</v>
      </c>
      <c r="CT2" s="58"/>
      <c r="CU2" s="52"/>
      <c r="CV2" s="62" t="s">
        <v>1529</v>
      </c>
      <c r="CW2" s="44" t="s">
        <v>1248</v>
      </c>
      <c r="CX2" s="59"/>
      <c r="CY2" s="45"/>
      <c r="CZ2" s="64" t="s">
        <v>1529</v>
      </c>
      <c r="DA2" s="44" t="s">
        <v>1249</v>
      </c>
      <c r="DB2" s="59"/>
      <c r="DC2" s="45"/>
      <c r="DD2" s="64" t="s">
        <v>1529</v>
      </c>
      <c r="DE2" s="49" t="s">
        <v>1250</v>
      </c>
      <c r="DF2" s="61"/>
      <c r="DG2" s="50"/>
      <c r="DH2" s="66" t="s">
        <v>1529</v>
      </c>
      <c r="DI2" s="44" t="s">
        <v>1251</v>
      </c>
      <c r="DJ2" s="59"/>
      <c r="DK2" s="45"/>
      <c r="DL2" s="64" t="s">
        <v>1529</v>
      </c>
      <c r="DM2" s="44" t="s">
        <v>1252</v>
      </c>
      <c r="DN2" s="59"/>
      <c r="DO2" s="45"/>
      <c r="DP2" s="64" t="s">
        <v>1529</v>
      </c>
      <c r="DQ2" s="44" t="s">
        <v>1253</v>
      </c>
      <c r="DR2" s="59"/>
      <c r="DS2" s="45"/>
      <c r="DT2" s="64" t="s">
        <v>1529</v>
      </c>
      <c r="DU2" s="51" t="s">
        <v>1248</v>
      </c>
      <c r="DV2" s="58"/>
      <c r="DW2" s="52"/>
      <c r="DX2" s="62" t="s">
        <v>1529</v>
      </c>
      <c r="DY2" s="51" t="s">
        <v>1249</v>
      </c>
      <c r="DZ2" s="58"/>
      <c r="EA2" s="52"/>
      <c r="EB2" s="62" t="s">
        <v>1529</v>
      </c>
      <c r="EC2" s="54" t="s">
        <v>1250</v>
      </c>
      <c r="ED2" s="60"/>
      <c r="EE2" s="55"/>
      <c r="EF2" s="68" t="s">
        <v>1529</v>
      </c>
      <c r="EG2" s="51" t="s">
        <v>1251</v>
      </c>
      <c r="EH2" s="58"/>
      <c r="EI2" s="52"/>
      <c r="EJ2" s="62" t="s">
        <v>1529</v>
      </c>
      <c r="EK2" s="51" t="s">
        <v>1252</v>
      </c>
      <c r="EL2" s="58"/>
      <c r="EM2" s="52"/>
      <c r="EN2" s="62" t="s">
        <v>1529</v>
      </c>
      <c r="EO2" s="51" t="s">
        <v>1253</v>
      </c>
      <c r="EP2" s="58"/>
      <c r="EQ2" s="52"/>
      <c r="ER2" s="62" t="s">
        <v>1529</v>
      </c>
      <c r="ES2" s="44" t="s">
        <v>1248</v>
      </c>
      <c r="ET2" s="45"/>
      <c r="EU2" s="44" t="s">
        <v>1249</v>
      </c>
      <c r="EV2" s="45"/>
      <c r="EW2" s="49" t="s">
        <v>1250</v>
      </c>
      <c r="EX2" s="50"/>
      <c r="EY2" s="44" t="s">
        <v>1251</v>
      </c>
      <c r="EZ2" s="45"/>
      <c r="FA2" s="44" t="s">
        <v>1252</v>
      </c>
      <c r="FB2" s="45"/>
      <c r="FC2" s="56" t="s">
        <v>1253</v>
      </c>
      <c r="FD2" s="57"/>
    </row>
    <row r="3" spans="1:160" ht="14.25" customHeight="1" x14ac:dyDescent="0.2">
      <c r="A3" s="47"/>
      <c r="B3" s="47"/>
      <c r="C3" s="47"/>
      <c r="D3" s="48"/>
      <c r="E3" s="16" t="s">
        <v>1254</v>
      </c>
      <c r="F3" s="17" t="s">
        <v>1528</v>
      </c>
      <c r="G3" s="17" t="s">
        <v>1255</v>
      </c>
      <c r="H3" s="17" t="s">
        <v>1529</v>
      </c>
      <c r="I3" s="16" t="s">
        <v>1254</v>
      </c>
      <c r="J3" s="17" t="s">
        <v>1528</v>
      </c>
      <c r="K3" s="17" t="s">
        <v>1255</v>
      </c>
      <c r="L3" s="17" t="s">
        <v>1529</v>
      </c>
      <c r="M3" s="16" t="s">
        <v>1254</v>
      </c>
      <c r="N3" s="17" t="s">
        <v>1528</v>
      </c>
      <c r="O3" s="17" t="s">
        <v>1255</v>
      </c>
      <c r="P3" s="17" t="s">
        <v>1529</v>
      </c>
      <c r="Q3" s="16" t="s">
        <v>1254</v>
      </c>
      <c r="R3" s="17" t="s">
        <v>1528</v>
      </c>
      <c r="S3" s="17" t="s">
        <v>1255</v>
      </c>
      <c r="T3" s="17" t="s">
        <v>1529</v>
      </c>
      <c r="U3" s="16" t="s">
        <v>1254</v>
      </c>
      <c r="V3" s="17" t="s">
        <v>1528</v>
      </c>
      <c r="W3" s="17" t="s">
        <v>1255</v>
      </c>
      <c r="X3" s="17" t="s">
        <v>1529</v>
      </c>
      <c r="Y3" s="16" t="s">
        <v>1254</v>
      </c>
      <c r="Z3" s="17" t="s">
        <v>1528</v>
      </c>
      <c r="AA3" s="17" t="s">
        <v>1255</v>
      </c>
      <c r="AB3" s="17" t="s">
        <v>1529</v>
      </c>
      <c r="AC3" s="7" t="s">
        <v>1254</v>
      </c>
      <c r="AD3" s="9" t="s">
        <v>1528</v>
      </c>
      <c r="AE3" s="9" t="s">
        <v>1255</v>
      </c>
      <c r="AF3" s="9" t="s">
        <v>1529</v>
      </c>
      <c r="AG3" s="7" t="s">
        <v>1254</v>
      </c>
      <c r="AH3" s="9" t="s">
        <v>1528</v>
      </c>
      <c r="AI3" s="9" t="s">
        <v>1255</v>
      </c>
      <c r="AJ3" s="9" t="s">
        <v>1529</v>
      </c>
      <c r="AK3" s="7" t="s">
        <v>1254</v>
      </c>
      <c r="AL3" s="9" t="s">
        <v>1528</v>
      </c>
      <c r="AM3" s="9" t="s">
        <v>1255</v>
      </c>
      <c r="AN3" s="9" t="s">
        <v>1529</v>
      </c>
      <c r="AO3" s="7" t="s">
        <v>1254</v>
      </c>
      <c r="AP3" s="9" t="s">
        <v>1528</v>
      </c>
      <c r="AQ3" s="9" t="s">
        <v>1255</v>
      </c>
      <c r="AR3" s="9" t="s">
        <v>1529</v>
      </c>
      <c r="AS3" s="7" t="s">
        <v>1254</v>
      </c>
      <c r="AT3" s="9" t="s">
        <v>1528</v>
      </c>
      <c r="AU3" s="9" t="s">
        <v>1255</v>
      </c>
      <c r="AV3" s="9" t="s">
        <v>1529</v>
      </c>
      <c r="AW3" s="7" t="s">
        <v>1254</v>
      </c>
      <c r="AX3" s="9" t="s">
        <v>1528</v>
      </c>
      <c r="AY3" s="9" t="s">
        <v>1255</v>
      </c>
      <c r="AZ3" s="9" t="s">
        <v>1529</v>
      </c>
      <c r="BA3" s="16" t="s">
        <v>1254</v>
      </c>
      <c r="BB3" s="17" t="s">
        <v>1528</v>
      </c>
      <c r="BC3" s="17" t="s">
        <v>1255</v>
      </c>
      <c r="BD3" s="17" t="s">
        <v>1529</v>
      </c>
      <c r="BE3" s="16" t="s">
        <v>1254</v>
      </c>
      <c r="BF3" s="17" t="s">
        <v>1528</v>
      </c>
      <c r="BG3" s="17" t="s">
        <v>1255</v>
      </c>
      <c r="BH3" s="17" t="s">
        <v>1529</v>
      </c>
      <c r="BI3" s="16" t="s">
        <v>1254</v>
      </c>
      <c r="BJ3" s="17" t="s">
        <v>1528</v>
      </c>
      <c r="BK3" s="17" t="s">
        <v>1255</v>
      </c>
      <c r="BL3" s="17" t="s">
        <v>1529</v>
      </c>
      <c r="BM3" s="16" t="s">
        <v>1254</v>
      </c>
      <c r="BN3" s="17" t="s">
        <v>1528</v>
      </c>
      <c r="BO3" s="17" t="s">
        <v>1255</v>
      </c>
      <c r="BP3" s="17" t="s">
        <v>1529</v>
      </c>
      <c r="BQ3" s="16" t="s">
        <v>1254</v>
      </c>
      <c r="BR3" s="17" t="s">
        <v>1528</v>
      </c>
      <c r="BS3" s="17" t="s">
        <v>1255</v>
      </c>
      <c r="BT3" s="17" t="s">
        <v>1529</v>
      </c>
      <c r="BU3" s="16" t="s">
        <v>1254</v>
      </c>
      <c r="BV3" s="17" t="s">
        <v>1528</v>
      </c>
      <c r="BW3" s="17" t="s">
        <v>1255</v>
      </c>
      <c r="BX3" s="17" t="s">
        <v>1529</v>
      </c>
      <c r="BY3" s="7" t="s">
        <v>1254</v>
      </c>
      <c r="BZ3" s="9" t="s">
        <v>1528</v>
      </c>
      <c r="CA3" s="9" t="s">
        <v>1255</v>
      </c>
      <c r="CB3" s="63"/>
      <c r="CC3" s="7" t="s">
        <v>1254</v>
      </c>
      <c r="CD3" s="9" t="s">
        <v>1528</v>
      </c>
      <c r="CE3" s="9" t="s">
        <v>1255</v>
      </c>
      <c r="CF3" s="63"/>
      <c r="CG3" s="7" t="s">
        <v>1254</v>
      </c>
      <c r="CH3" s="9" t="s">
        <v>1528</v>
      </c>
      <c r="CI3" s="9" t="s">
        <v>1255</v>
      </c>
      <c r="CJ3" s="69"/>
      <c r="CK3" s="7" t="s">
        <v>1254</v>
      </c>
      <c r="CL3" s="9" t="s">
        <v>1528</v>
      </c>
      <c r="CM3" s="9" t="s">
        <v>1255</v>
      </c>
      <c r="CN3" s="63"/>
      <c r="CO3" s="7" t="s">
        <v>1254</v>
      </c>
      <c r="CP3" s="9" t="s">
        <v>1528</v>
      </c>
      <c r="CQ3" s="9" t="s">
        <v>1255</v>
      </c>
      <c r="CR3" s="63"/>
      <c r="CS3" s="7" t="s">
        <v>1254</v>
      </c>
      <c r="CT3" s="9" t="s">
        <v>1528</v>
      </c>
      <c r="CU3" s="9" t="s">
        <v>1255</v>
      </c>
      <c r="CV3" s="63"/>
      <c r="CW3" s="16" t="s">
        <v>1254</v>
      </c>
      <c r="CX3" s="17" t="s">
        <v>1528</v>
      </c>
      <c r="CY3" s="17" t="s">
        <v>1255</v>
      </c>
      <c r="CZ3" s="65"/>
      <c r="DA3" s="16" t="s">
        <v>1254</v>
      </c>
      <c r="DB3" s="17" t="s">
        <v>1528</v>
      </c>
      <c r="DC3" s="17" t="s">
        <v>1255</v>
      </c>
      <c r="DD3" s="65"/>
      <c r="DE3" s="16" t="s">
        <v>1254</v>
      </c>
      <c r="DF3" s="17" t="s">
        <v>1528</v>
      </c>
      <c r="DG3" s="17" t="s">
        <v>1255</v>
      </c>
      <c r="DH3" s="67"/>
      <c r="DI3" s="16" t="s">
        <v>1254</v>
      </c>
      <c r="DJ3" s="17" t="s">
        <v>1528</v>
      </c>
      <c r="DK3" s="17" t="s">
        <v>1255</v>
      </c>
      <c r="DL3" s="65"/>
      <c r="DM3" s="16" t="s">
        <v>1254</v>
      </c>
      <c r="DN3" s="17" t="s">
        <v>1528</v>
      </c>
      <c r="DO3" s="17" t="s">
        <v>1255</v>
      </c>
      <c r="DP3" s="65"/>
      <c r="DQ3" s="16" t="s">
        <v>1254</v>
      </c>
      <c r="DR3" s="17" t="s">
        <v>1528</v>
      </c>
      <c r="DS3" s="17" t="s">
        <v>1255</v>
      </c>
      <c r="DT3" s="65"/>
      <c r="DU3" s="7" t="s">
        <v>1254</v>
      </c>
      <c r="DV3" s="9" t="s">
        <v>1528</v>
      </c>
      <c r="DW3" s="9" t="s">
        <v>1255</v>
      </c>
      <c r="DX3" s="63"/>
      <c r="DY3" s="7" t="s">
        <v>1254</v>
      </c>
      <c r="DZ3" s="9" t="s">
        <v>1528</v>
      </c>
      <c r="EA3" s="9" t="s">
        <v>1255</v>
      </c>
      <c r="EB3" s="63"/>
      <c r="EC3" s="7" t="s">
        <v>1254</v>
      </c>
      <c r="ED3" s="9" t="s">
        <v>1528</v>
      </c>
      <c r="EE3" s="9" t="s">
        <v>1255</v>
      </c>
      <c r="EF3" s="69"/>
      <c r="EG3" s="7" t="s">
        <v>1254</v>
      </c>
      <c r="EH3" s="9" t="s">
        <v>1528</v>
      </c>
      <c r="EI3" s="9" t="s">
        <v>1255</v>
      </c>
      <c r="EJ3" s="63"/>
      <c r="EK3" s="7" t="s">
        <v>1254</v>
      </c>
      <c r="EL3" s="9" t="s">
        <v>1528</v>
      </c>
      <c r="EM3" s="9" t="s">
        <v>1255</v>
      </c>
      <c r="EN3" s="63"/>
      <c r="EO3" s="7" t="s">
        <v>1254</v>
      </c>
      <c r="EP3" s="9" t="s">
        <v>1528</v>
      </c>
      <c r="EQ3" s="9" t="s">
        <v>1255</v>
      </c>
      <c r="ER3" s="63"/>
      <c r="ES3" s="16" t="s">
        <v>1254</v>
      </c>
      <c r="ET3" s="16" t="s">
        <v>1528</v>
      </c>
      <c r="EU3" s="16" t="s">
        <v>1254</v>
      </c>
      <c r="EV3" s="16" t="s">
        <v>1528</v>
      </c>
      <c r="EW3" s="16" t="s">
        <v>1254</v>
      </c>
      <c r="EX3" s="16" t="s">
        <v>1528</v>
      </c>
      <c r="EY3" s="16" t="s">
        <v>1254</v>
      </c>
      <c r="EZ3" s="14" t="s">
        <v>1528</v>
      </c>
      <c r="FA3" s="16" t="s">
        <v>1254</v>
      </c>
      <c r="FB3" s="16" t="s">
        <v>1528</v>
      </c>
      <c r="FC3" s="16" t="s">
        <v>1254</v>
      </c>
      <c r="FD3" s="34" t="s">
        <v>1528</v>
      </c>
    </row>
    <row r="4" spans="1:160" ht="15" customHeight="1" x14ac:dyDescent="0.2">
      <c r="A4" s="1" t="s">
        <v>3</v>
      </c>
      <c r="B4" s="2">
        <v>1</v>
      </c>
      <c r="C4" s="3" t="s">
        <v>4</v>
      </c>
      <c r="D4" s="8" t="s">
        <v>1246</v>
      </c>
      <c r="E4" s="8">
        <v>111</v>
      </c>
      <c r="F4" s="29">
        <f>RANK(E4,E:E,0)</f>
        <v>20</v>
      </c>
      <c r="G4" s="10" t="s">
        <v>1256</v>
      </c>
      <c r="H4" s="10">
        <f>IF(OR(E4=0,AC4=0),100, (AD4-F4)/COUNTA($C$4:$C$279)*100+100)</f>
        <v>98.550724637681157</v>
      </c>
      <c r="I4" s="8">
        <v>100</v>
      </c>
      <c r="J4" s="29">
        <f>RANK(I4,I:I,0)</f>
        <v>13</v>
      </c>
      <c r="K4" s="10" t="s">
        <v>1257</v>
      </c>
      <c r="L4" s="10">
        <f>IF(OR(AG4=0,I4=0),100, (AH4-J4)/COUNTA($C$4:$C$279)*100+100)</f>
        <v>100.3623188405797</v>
      </c>
      <c r="M4" s="8">
        <v>116</v>
      </c>
      <c r="N4" s="29">
        <f>RANK(M4,M:M,0)</f>
        <v>6</v>
      </c>
      <c r="O4" s="10" t="s">
        <v>1258</v>
      </c>
      <c r="P4" s="10">
        <f>IF(OR(AK4=0,M4=0),100, (AL4-N4)/COUNTA($C$4:$C$279)*100+100)</f>
        <v>98.550724637681157</v>
      </c>
      <c r="Q4" s="8">
        <v>76</v>
      </c>
      <c r="R4" s="29">
        <f>RANK(Q4,Q:Q,0)</f>
        <v>4</v>
      </c>
      <c r="S4" s="10" t="s">
        <v>1259</v>
      </c>
      <c r="T4" s="10">
        <f>IF(OR(AO4=0,Q4=0),100, (AP4-R4)/COUNTA($C$4:$C$279)*100+100)</f>
        <v>100</v>
      </c>
      <c r="U4" s="8">
        <v>64</v>
      </c>
      <c r="V4" s="29">
        <f>RANK(U4,U:U,0)</f>
        <v>81</v>
      </c>
      <c r="W4" s="10" t="s">
        <v>1260</v>
      </c>
      <c r="X4" s="10">
        <f>IF(OR(AS4=0,U4=0),100, (AT4-V4)/COUNTA($C$4:$C$279)*100+100)</f>
        <v>76.086956521739125</v>
      </c>
      <c r="Y4" s="8">
        <v>66</v>
      </c>
      <c r="Z4" s="29">
        <f>RANK(Y4,Y:Y,0)</f>
        <v>6</v>
      </c>
      <c r="AA4" s="10" t="s">
        <v>1261</v>
      </c>
      <c r="AB4" s="37">
        <f>IF(OR(AW4=0,Y4=0),100, (AX4-Z4)/COUNTA($C$4:$C$279)*100+100)</f>
        <v>111.23188405797102</v>
      </c>
      <c r="AC4">
        <v>107</v>
      </c>
      <c r="AD4">
        <f>RANK(AC4,AC:AC,0)</f>
        <v>16</v>
      </c>
      <c r="AE4" t="s">
        <v>1256</v>
      </c>
      <c r="AF4">
        <f>IF(OR(BA4=0,AC4=0),100, (BB4-AD4)/COUNTA($C$4:$C$279)*100+100)</f>
        <v>96.739130434782609</v>
      </c>
      <c r="AG4">
        <v>76</v>
      </c>
      <c r="AH4">
        <f>RANK(AG4,AG:AG,0)</f>
        <v>14</v>
      </c>
      <c r="AI4" t="s">
        <v>1257</v>
      </c>
      <c r="AJ4">
        <f>IF(OR(AG4=0,BE4=0),100, (BF4-AH4)/COUNTA($C$4:$C$279)*100+100)</f>
        <v>99.637681159420296</v>
      </c>
      <c r="AK4">
        <v>129.5</v>
      </c>
      <c r="AL4">
        <f>RANK(AK4,AK:AK,0)</f>
        <v>2</v>
      </c>
      <c r="AM4" t="s">
        <v>1258</v>
      </c>
      <c r="AN4">
        <f>IF(OR(AK4=0,BI4=0),100, (BJ4-AL4)/COUNTA($C$4:$C$279)*100+100)</f>
        <v>100.72463768115942</v>
      </c>
      <c r="AO4">
        <v>73</v>
      </c>
      <c r="AP4">
        <f>RANK(AO4,$AO$4:$AO$279,0)</f>
        <v>4</v>
      </c>
      <c r="AQ4" t="s">
        <v>1259</v>
      </c>
      <c r="AR4">
        <f>IF(OR(AO4=0,BM4=0),100, (BN4-AP4)/COUNTA($C$4:$C$279)*100+100)</f>
        <v>100.72463768115942</v>
      </c>
      <c r="AS4">
        <v>66</v>
      </c>
      <c r="AT4">
        <f>RANK(AS4,$AS$4:$AS$279,0)</f>
        <v>15</v>
      </c>
      <c r="AU4" t="s">
        <v>1260</v>
      </c>
      <c r="AV4">
        <f>IF(OR(AS4=0,BQ4=0),100, (BR4-AT4)/COUNTA($C$4:$C$279)*100+100)</f>
        <v>101.08695652173913</v>
      </c>
      <c r="AW4">
        <v>53</v>
      </c>
      <c r="AX4">
        <f>RANK(AW4,$AW$4:$AW$279,0)</f>
        <v>37</v>
      </c>
      <c r="AY4" t="s">
        <v>1261</v>
      </c>
      <c r="AZ4">
        <f>IF(OR(AW4=0,BU4=0),100, (BV4-AX4)/COUNTA($C$4:$C$279)*100+100)</f>
        <v>100.3623188405797</v>
      </c>
      <c r="BA4">
        <v>106.5</v>
      </c>
      <c r="BB4">
        <f>RANK(BA4,$BA$4:$BA$279,0)</f>
        <v>7</v>
      </c>
      <c r="BC4" t="s">
        <v>1256</v>
      </c>
      <c r="BD4">
        <f>IF(OR(BA4=0,BY4=0),100, (BZ4-BB4)/COUNTA($C$4:$C$279)*100+100)</f>
        <v>109.78260869565217</v>
      </c>
      <c r="BE4">
        <v>86.5</v>
      </c>
      <c r="BF4">
        <f>RANK(BE4,$BE$4:$BE$279,0)</f>
        <v>13</v>
      </c>
      <c r="BG4" t="s">
        <v>1257</v>
      </c>
      <c r="BH4">
        <f>IF(OR(CC4=0,BE4=0),100, (CD4-BF4)/COUNTA($C$4:$C$279)*100+100)</f>
        <v>100.3623188405797</v>
      </c>
      <c r="BI4">
        <v>121</v>
      </c>
      <c r="BJ4">
        <f>RANK(BI4,$BI$4:$BI$279,0)</f>
        <v>4</v>
      </c>
      <c r="BK4" t="s">
        <v>1258</v>
      </c>
      <c r="BL4">
        <f>IF(OR(CG4=0,BI4=0),100, (CH4-BJ4)/COUNTA($C$4:$C$279)*100+100)</f>
        <v>101.44927536231884</v>
      </c>
      <c r="BM4">
        <v>71</v>
      </c>
      <c r="BN4">
        <f>RANK(BM4,$BM$4:$BM$279,0)</f>
        <v>6</v>
      </c>
      <c r="BO4" t="s">
        <v>1259</v>
      </c>
      <c r="BP4">
        <f>IF(OR(CK4=0,BM4=0),100, (CL4-BN4)/COUNTA($C$4:$C$279)*100+100)</f>
        <v>99.637681159420296</v>
      </c>
      <c r="BQ4">
        <v>67</v>
      </c>
      <c r="BR4">
        <f>RANK(BQ4,$BQ$4:$BQ$279,0)</f>
        <v>18</v>
      </c>
      <c r="BS4" t="s">
        <v>1260</v>
      </c>
      <c r="BT4">
        <f>IF(OR(CO4=0,BQ4=0),100, (CP4-BR4)/COUNTA($C$4:$C$279)*100+100)</f>
        <v>94.565217391304344</v>
      </c>
      <c r="BU4">
        <v>53</v>
      </c>
      <c r="BV4">
        <f>RANK(BU4,$BU$4:$BU$279,0)</f>
        <v>38</v>
      </c>
      <c r="BW4" t="s">
        <v>1261</v>
      </c>
      <c r="BX4">
        <f>IF(OR(CS4=0,BU4=0),100, (CT4-BV4)/COUNTA($C$4:$C$279)*100+100)</f>
        <v>124.6376811594203</v>
      </c>
      <c r="BY4">
        <v>102</v>
      </c>
      <c r="BZ4">
        <f>RANK(BY4,$BY$4:$BY$279,0)</f>
        <v>34</v>
      </c>
      <c r="CA4" t="s">
        <v>1256</v>
      </c>
      <c r="CB4">
        <f>IF(OR(CW4=0,BY4=0),100, (CX4-BZ4)/COUNTA($C$4:$C$279)*100+100)</f>
        <v>90.217391304347828</v>
      </c>
      <c r="CC4">
        <v>102</v>
      </c>
      <c r="CD4">
        <f>RANK(CC4,$CC$4:$CC$279,0)</f>
        <v>14</v>
      </c>
      <c r="CE4" t="s">
        <v>1257</v>
      </c>
      <c r="CF4">
        <f>IF(OR(CC4=0,DA4=0),100, (DB4-CD4)/COUNTA($C$4:$C$279)*100+100)</f>
        <v>95.289855072463766</v>
      </c>
      <c r="CG4">
        <v>113.5</v>
      </c>
      <c r="CH4">
        <f>RANK(CG4,$CG$4:$CG$279,0)</f>
        <v>8</v>
      </c>
      <c r="CI4" t="s">
        <v>1258</v>
      </c>
      <c r="CJ4">
        <f>IF(OR(CG4=0,DE4=0),100, (DF4-CH4)/COUNTA($C$4:$C$279)*100+100)</f>
        <v>102.53623188405797</v>
      </c>
      <c r="CK4">
        <v>72</v>
      </c>
      <c r="CL4">
        <f>RANK(CK4,$CK$4:$CK$279,0)</f>
        <v>5</v>
      </c>
      <c r="CM4" t="s">
        <v>1259</v>
      </c>
      <c r="CN4">
        <f>IF(OR(CK4=0,DI4=0),100, (DJ4-CL4)/COUNTA($C$4:$C$279)*100+100)</f>
        <v>102.17391304347827</v>
      </c>
      <c r="CO4">
        <v>84</v>
      </c>
      <c r="CP4">
        <f>RANK(CO4,$CO$4:$CO$279,0)</f>
        <v>3</v>
      </c>
      <c r="CQ4" t="s">
        <v>1260</v>
      </c>
      <c r="CR4">
        <f>IF(OR(CO4=0,DM4=0),100, (DN4-CP4)/COUNTA($C$4:$C$279)*100+100)</f>
        <v>100.72463768115942</v>
      </c>
      <c r="CS4">
        <v>54</v>
      </c>
      <c r="CT4">
        <f>RANK(CS4,$CS$4:$CS$279,0)</f>
        <v>106</v>
      </c>
      <c r="CU4" t="s">
        <v>1261</v>
      </c>
      <c r="CV4">
        <f>IF(OR(CS4=0,DQ4=0),100, (DR4-CT4)/COUNTA($C$4:$C$279)*100+100)</f>
        <v>62.681159420289859</v>
      </c>
      <c r="CW4">
        <v>101</v>
      </c>
      <c r="CX4">
        <f>RANK(CW4,$CW$4:$CW$279,0)</f>
        <v>7</v>
      </c>
      <c r="CY4" t="s">
        <v>1256</v>
      </c>
      <c r="CZ4">
        <f>IF(OR(CW4=0,DU4=0),100, (DV4-CX4)/COUNTA($C$4:$C$279)*100+100)</f>
        <v>117.39130434782609</v>
      </c>
      <c r="DA4">
        <v>140</v>
      </c>
      <c r="DB4">
        <f>RANK(DA4,$DA$4:$DA$279,0)</f>
        <v>1</v>
      </c>
      <c r="DC4" t="s">
        <v>1257</v>
      </c>
      <c r="DD4">
        <f>IF(OR(DY4=0,DA4=0),100, (DZ4-DB4)/COUNTA($C$4:$C$279)*100+100)</f>
        <v>149.63768115942028</v>
      </c>
      <c r="DE4">
        <v>102</v>
      </c>
      <c r="DF4">
        <f>RANK(DE4,$DE$4:$DE$279,0)</f>
        <v>15</v>
      </c>
      <c r="DG4" t="s">
        <v>1258</v>
      </c>
      <c r="DH4">
        <f>IF(OR(EC4=0,DE4=0),100, (ED4-DF4)/COUNTA($C$4:$C$279)*100+100)</f>
        <v>99.275362318840578</v>
      </c>
      <c r="DI4">
        <v>74</v>
      </c>
      <c r="DJ4">
        <f>RANK(DI4,$DI$4:$DI$279,0)</f>
        <v>11</v>
      </c>
      <c r="DK4" t="s">
        <v>1298</v>
      </c>
      <c r="DL4">
        <f>IF(OR(EG4=0,DI4=0),100, (EH4-DJ4)/COUNTA($C$4:$C$279)*100+100)</f>
        <v>99.637681159420296</v>
      </c>
      <c r="DM4">
        <v>71</v>
      </c>
      <c r="DN4">
        <f>RANK(DM4,$DM$4:$DM$279,0)</f>
        <v>5</v>
      </c>
      <c r="DO4" t="s">
        <v>1260</v>
      </c>
      <c r="DP4">
        <f>IF(OR(EK4=0,DM4=0),100, (EL4-DN4)/COUNTA($C$4:$C$279)*100+100)</f>
        <v>106.8840579710145</v>
      </c>
      <c r="DQ4">
        <v>76</v>
      </c>
      <c r="DR4">
        <f>RANK(DQ4,$DQ$4:$DQ$279,0)</f>
        <v>3</v>
      </c>
      <c r="DS4" t="s">
        <v>1261</v>
      </c>
      <c r="DT4">
        <f>IF(OR(EO4=0,DQ4=0),100, (EP4-DR4)/COUNTA($C$4:$C$279)*100+100)</f>
        <v>101.81159420289855</v>
      </c>
      <c r="DU4">
        <v>79</v>
      </c>
      <c r="DV4">
        <f>RANK(DU4,$DU$4:$DU$279,0)</f>
        <v>55</v>
      </c>
      <c r="DW4" t="s">
        <v>1256</v>
      </c>
      <c r="DX4">
        <f>IF(OR(DU4=0,ES4=0),100, (ET4-DV4)/COUNTA($C$4:$C$279)*100+100)</f>
        <v>98.913043478260875</v>
      </c>
      <c r="DY4">
        <v>47</v>
      </c>
      <c r="DZ4">
        <f>RANK(DY4,$DY$4:$DY$279,0)</f>
        <v>138</v>
      </c>
      <c r="EA4" t="s">
        <v>1257</v>
      </c>
      <c r="EB4">
        <f>IF(OR(DY4=0,EU4=0),100, (EV4-DZ4)/COUNTA($C$4:$C$279)*100+100)</f>
        <v>69.20289855072464</v>
      </c>
      <c r="EC4">
        <v>97</v>
      </c>
      <c r="ED4">
        <f>RANK(EC4,$EC$4:$EC$279,0)</f>
        <v>13</v>
      </c>
      <c r="EE4" t="s">
        <v>1258</v>
      </c>
      <c r="EF4">
        <f>IF(OR(EC4=0,EW4=0),100, (EX4-ED4)/COUNTA($C$4:$C$279)*100+100)</f>
        <v>111.23188405797102</v>
      </c>
      <c r="EG4">
        <v>77</v>
      </c>
      <c r="EH4">
        <f>RANK(EG4,$EG$4:$EG$279,0)</f>
        <v>10</v>
      </c>
      <c r="EI4" t="s">
        <v>1298</v>
      </c>
      <c r="EJ4">
        <f>IF(OR(EG4=0,EY4=0),100, (EZ4-EH4)/COUNTA($C$4:$C$279)*100+100)</f>
        <v>106.52173913043478</v>
      </c>
      <c r="EK4">
        <v>52</v>
      </c>
      <c r="EL4">
        <f>RANK(EK4,$EK$4:$EK$279,0)</f>
        <v>24</v>
      </c>
      <c r="EM4" t="s">
        <v>1260</v>
      </c>
      <c r="EN4">
        <f>IF(OR(EK4=0,FA4=0),100, (FB4-EL4)/COUNTA($C$4:$C$279)*100+100)</f>
        <v>92.028985507246375</v>
      </c>
      <c r="EO4">
        <v>60</v>
      </c>
      <c r="EP4">
        <f>RANK(EO4,$EO$4:$EO$279,0)</f>
        <v>8</v>
      </c>
      <c r="EQ4" t="s">
        <v>1261</v>
      </c>
      <c r="ER4">
        <f>IF(OR(EO4=0,FC4=0),100, (FD4-EP4)/COUNTA($C$4:$C$279)*100+100)</f>
        <v>109.42028985507247</v>
      </c>
      <c r="ES4">
        <v>96</v>
      </c>
      <c r="ET4">
        <f>RANK(ES4,$ES$4:$ES$279,0)</f>
        <v>52</v>
      </c>
      <c r="EU4">
        <v>77</v>
      </c>
      <c r="EV4">
        <f>RANK(EU4,$EU$4:$EU$279,0)</f>
        <v>53</v>
      </c>
      <c r="EW4">
        <v>102</v>
      </c>
      <c r="EX4">
        <f>RANK(EW4,$EW$4:$EW$279,0)</f>
        <v>44</v>
      </c>
      <c r="EY4">
        <v>38</v>
      </c>
      <c r="EZ4">
        <f>RANK(EY4,$EY$4:$EY$279,0)</f>
        <v>28</v>
      </c>
      <c r="FA4">
        <v>43</v>
      </c>
      <c r="FB4">
        <f>RANK(FA4,$FA$4:$FA$279,0)</f>
        <v>2</v>
      </c>
      <c r="FC4">
        <v>39</v>
      </c>
      <c r="FD4">
        <f>RANK(FC4,$FC$4:$FC$279,0)</f>
        <v>34</v>
      </c>
    </row>
    <row r="5" spans="1:160" ht="15" customHeight="1" x14ac:dyDescent="0.2">
      <c r="A5" s="1" t="s">
        <v>5</v>
      </c>
      <c r="B5" s="2">
        <v>1</v>
      </c>
      <c r="C5" s="3" t="s">
        <v>6</v>
      </c>
      <c r="D5" s="8" t="s">
        <v>1246</v>
      </c>
      <c r="E5" s="1">
        <v>109</v>
      </c>
      <c r="F5" s="29">
        <f t="shared" ref="F5:F68" si="0">RANK(E5,E:E,0)</f>
        <v>34</v>
      </c>
      <c r="G5" s="10" t="s">
        <v>1256</v>
      </c>
      <c r="H5" s="10">
        <f t="shared" ref="H5:H68" si="1">IF(OR(E5=0,AC5=0),100, (AD5-F5)/COUNTA($C$4:$C$279)*100+100)</f>
        <v>102.17391304347827</v>
      </c>
      <c r="I5" s="1">
        <v>119</v>
      </c>
      <c r="J5" s="29">
        <f t="shared" ref="J5:J68" si="2">RANK(I5,I:I,0)</f>
        <v>1</v>
      </c>
      <c r="K5" s="10" t="s">
        <v>1257</v>
      </c>
      <c r="L5" s="10">
        <f t="shared" ref="L5:L68" si="3">IF(OR(AG5=0,I5=0),100, (AH5-J5)/COUNTA($C$4:$C$279)*100+100)</f>
        <v>100.72463768115942</v>
      </c>
      <c r="M5" s="1">
        <v>109</v>
      </c>
      <c r="N5" s="29">
        <f t="shared" ref="N5:N68" si="4">RANK(M5,M:M,0)</f>
        <v>12</v>
      </c>
      <c r="O5" s="10" t="s">
        <v>1258</v>
      </c>
      <c r="P5" s="10">
        <f t="shared" ref="P5:P68" si="5">IF(OR(AK5=0,M5=0),100, (AL5-N5)/COUNTA($C$4:$C$279)*100+100)</f>
        <v>100.3623188405797</v>
      </c>
      <c r="Q5" s="1">
        <v>69</v>
      </c>
      <c r="R5" s="29">
        <f t="shared" ref="R5:R68" si="6">RANK(Q5,Q:Q,0)</f>
        <v>22</v>
      </c>
      <c r="S5" s="10" t="s">
        <v>1259</v>
      </c>
      <c r="T5" s="10">
        <f t="shared" ref="T5:T68" si="7">IF(OR(AO5=0,Q5=0),100, (AP5-R5)/COUNTA($C$4:$C$279)*100+100)</f>
        <v>109.78260869565217</v>
      </c>
      <c r="U5" s="1">
        <v>71</v>
      </c>
      <c r="V5" s="29">
        <f t="shared" ref="V5:V68" si="8">RANK(U5,U:U,0)</f>
        <v>23</v>
      </c>
      <c r="W5" s="10" t="s">
        <v>1260</v>
      </c>
      <c r="X5" s="10">
        <f t="shared" ref="X5:X68" si="9">IF(OR(AS5=0,U5=0),100, (AT5-V5)/COUNTA($C$4:$C$279)*100+100)</f>
        <v>92.391304347826093</v>
      </c>
      <c r="Y5" s="1">
        <v>61</v>
      </c>
      <c r="Z5" s="29">
        <f t="shared" ref="Z5:Z68" si="10">RANK(Y5,Y:Y,0)</f>
        <v>20</v>
      </c>
      <c r="AA5" s="10" t="s">
        <v>1261</v>
      </c>
      <c r="AB5" s="37">
        <f t="shared" ref="AB5:AB68" si="11">IF(OR(AW5=0,Y5=0),100, (AX5-Z5)/COUNTA($C$4:$C$279)*100+100)</f>
        <v>109.05797101449275</v>
      </c>
      <c r="AC5">
        <v>102</v>
      </c>
      <c r="AD5">
        <f t="shared" ref="AD5:AD68" si="12">RANK(AC5,AC:AC,0)</f>
        <v>40</v>
      </c>
      <c r="AE5" t="s">
        <v>1256</v>
      </c>
      <c r="AF5">
        <f t="shared" ref="AF5:AF68" si="13">IF(OR(BA5=0,AC5=0),100, (BB5-AD5)/COUNTA($C$4:$C$279)*100+100)</f>
        <v>87.318840579710141</v>
      </c>
      <c r="AG5">
        <v>90</v>
      </c>
      <c r="AH5">
        <f t="shared" ref="AH5:AH68" si="14">RANK(AG5,AG:AG,0)</f>
        <v>3</v>
      </c>
      <c r="AI5" t="s">
        <v>1257</v>
      </c>
      <c r="AJ5">
        <f t="shared" ref="AJ5:AJ68" si="15">IF(OR(AG5=0,BE5=0),100, (BF5-AH5)/COUNTA($C$4:$C$279)*100+100)</f>
        <v>99.637681159420296</v>
      </c>
      <c r="AK5">
        <v>117.5</v>
      </c>
      <c r="AL5">
        <f t="shared" ref="AL5:AL68" si="16">RANK(AK5,AK:AK,0)</f>
        <v>13</v>
      </c>
      <c r="AM5" t="s">
        <v>1258</v>
      </c>
      <c r="AN5">
        <f t="shared" ref="AN5:AN68" si="17">IF(OR(AK5=0,BI5=0),100, (BJ5-AL5)/COUNTA($C$4:$C$279)*100+100)</f>
        <v>101.81159420289855</v>
      </c>
      <c r="AO5">
        <v>64</v>
      </c>
      <c r="AP5">
        <f t="shared" ref="AP5:AP68" si="18">RANK(AO5,$AO$4:$AO$279,0)</f>
        <v>49</v>
      </c>
      <c r="AQ5" t="s">
        <v>1259</v>
      </c>
      <c r="AR5">
        <f t="shared" ref="AR5:AR68" si="19">IF(OR(AO5=0,BM5=0),100, (BN5-AP5)/COUNTA($C$4:$C$279)*100+100)</f>
        <v>115.57971014492753</v>
      </c>
      <c r="AS5">
        <v>73</v>
      </c>
      <c r="AT5">
        <f t="shared" ref="AT5:AT68" si="20">RANK(AS5,$AS$4:$AS$279,0)</f>
        <v>2</v>
      </c>
      <c r="AU5" t="s">
        <v>1260</v>
      </c>
      <c r="AV5">
        <f t="shared" ref="AV5:AV68" si="21">IF(OR(AS5=0,BQ5=0),100, (BR5-AT5)/COUNTA($C$4:$C$279)*100+100)</f>
        <v>107.97101449275362</v>
      </c>
      <c r="AW5">
        <v>52</v>
      </c>
      <c r="AX5">
        <f t="shared" ref="AX5:AX68" si="22">RANK(AW5,$AW$4:$AW$279,0)</f>
        <v>45</v>
      </c>
      <c r="AY5" t="s">
        <v>1261</v>
      </c>
      <c r="AZ5">
        <f t="shared" ref="AZ5:AZ68" si="23">IF(OR(AW5=0,BU5=0),100, (BV5-AX5)/COUNTA($C$4:$C$279)*100+100)</f>
        <v>125.72463768115942</v>
      </c>
      <c r="BA5">
        <v>107.5</v>
      </c>
      <c r="BB5">
        <f t="shared" ref="BB5:BB68" si="24">RANK(BA5,$BA$4:$BA$279,0)</f>
        <v>5</v>
      </c>
      <c r="BC5" t="s">
        <v>1256</v>
      </c>
      <c r="BD5">
        <f t="shared" ref="BD5:BD68" si="25">IF(OR(BA5=0,BY5=0),100, (BZ5-BB5)/COUNTA($C$4:$C$279)*100+100)</f>
        <v>105.07246376811594</v>
      </c>
      <c r="BE5">
        <v>97</v>
      </c>
      <c r="BF5">
        <f t="shared" ref="BF5:BF68" si="26">RANK(BE5,$BE$4:$BE$279,0)</f>
        <v>2</v>
      </c>
      <c r="BG5" t="s">
        <v>1257</v>
      </c>
      <c r="BH5">
        <f t="shared" ref="BH5:BH68" si="27">IF(OR(CC5=0,BE5=0),100, (CD5-BF5)/COUNTA($C$4:$C$279)*100+100)</f>
        <v>101.44927536231884</v>
      </c>
      <c r="BI5">
        <v>103.5</v>
      </c>
      <c r="BJ5">
        <f t="shared" ref="BJ5:BJ68" si="28">RANK(BI5,$BI$4:$BI$279,0)</f>
        <v>18</v>
      </c>
      <c r="BK5" t="s">
        <v>1258</v>
      </c>
      <c r="BL5">
        <f t="shared" ref="BL5:BL68" si="29">IF(OR(CG5=0,BI5=0),100, (CH5-BJ5)/COUNTA($C$4:$C$279)*100+100)</f>
        <v>100.72463768115942</v>
      </c>
      <c r="BM5">
        <v>55</v>
      </c>
      <c r="BN5">
        <f t="shared" ref="BN5:BN68" si="30">RANK(BM5,$BM$4:$BM$279,0)</f>
        <v>92</v>
      </c>
      <c r="BO5" t="s">
        <v>1259</v>
      </c>
      <c r="BP5">
        <f t="shared" ref="BP5:BP68" si="31">IF(OR(CK5=0,BM5=0),100, (CL5-BN5)/COUNTA($C$4:$C$279)*100+100)</f>
        <v>72.463768115942031</v>
      </c>
      <c r="BQ5">
        <v>65.5</v>
      </c>
      <c r="BR5">
        <f t="shared" ref="BR5:BR68" si="32">RANK(BQ5,$BQ$4:$BQ$279,0)</f>
        <v>24</v>
      </c>
      <c r="BS5" t="s">
        <v>1260</v>
      </c>
      <c r="BT5">
        <f t="shared" ref="BT5:BT68" si="33">IF(OR(CO5=0,BQ5=0),100, (CP5-BR5)/COUNTA($C$4:$C$279)*100+100)</f>
        <v>114.85507246376811</v>
      </c>
      <c r="BU5">
        <v>44.5</v>
      </c>
      <c r="BV5">
        <f t="shared" ref="BV5:BV68" si="34">RANK(BU5,$BU$4:$BU$279,0)</f>
        <v>116</v>
      </c>
      <c r="BW5" t="s">
        <v>1261</v>
      </c>
      <c r="BX5">
        <f t="shared" ref="BX5:BX68" si="35">IF(OR(CS5=0,BU5=0),100, (CT5-BV5)/COUNTA($C$4:$C$279)*100+100)</f>
        <v>68.115942028985515</v>
      </c>
      <c r="BY5">
        <v>105</v>
      </c>
      <c r="BZ5">
        <f t="shared" ref="BZ5:BZ68" si="36">RANK(BY5,$BY$4:$BY$279,0)</f>
        <v>19</v>
      </c>
      <c r="CA5" t="s">
        <v>1256</v>
      </c>
      <c r="CB5">
        <f t="shared" ref="CB5:CB68" si="37">IF(OR(CW5=0,BY5=0),100, (CX5-BZ5)/COUNTA($C$4:$C$279)*100+100)</f>
        <v>97.463768115942031</v>
      </c>
      <c r="CC5">
        <v>110</v>
      </c>
      <c r="CD5">
        <f t="shared" ref="CD5:CD68" si="38">RANK(CC5,$CC$4:$CC$279,0)</f>
        <v>6</v>
      </c>
      <c r="CE5" t="s">
        <v>1257</v>
      </c>
      <c r="CF5">
        <f t="shared" ref="CF5:CF68" si="39">IF(OR(CC5=0,DA5=0),100, (DB5-CD5)/COUNTA($C$4:$C$279)*100+100)</f>
        <v>98.913043478260875</v>
      </c>
      <c r="CG5">
        <v>104.5</v>
      </c>
      <c r="CH5">
        <f t="shared" ref="CH5:CH68" si="40">RANK(CG5,$CG$4:$CG$279,0)</f>
        <v>20</v>
      </c>
      <c r="CI5" t="s">
        <v>1258</v>
      </c>
      <c r="CJ5">
        <f t="shared" ref="CJ5:CJ68" si="41">IF(OR(CG5=0,DE5=0),100, (DF5-CH5)/COUNTA($C$4:$C$279)*100+100)</f>
        <v>96.014492753623188</v>
      </c>
      <c r="CK5">
        <v>68</v>
      </c>
      <c r="CL5">
        <f t="shared" ref="CL5:CL68" si="42">RANK(CK5,$CK$4:$CK$279,0)</f>
        <v>16</v>
      </c>
      <c r="CM5" t="s">
        <v>1259</v>
      </c>
      <c r="CN5">
        <f t="shared" ref="CN5:CN68" si="43">IF(OR(CK5=0,DI5=0),100, (DJ5-CL5)/COUNTA($C$4:$C$279)*100+100)</f>
        <v>94.927536231884062</v>
      </c>
      <c r="CO5">
        <v>71</v>
      </c>
      <c r="CP5">
        <f t="shared" ref="CP5:CP68" si="44">RANK(CO5,$CO$4:$CO$279,0)</f>
        <v>65</v>
      </c>
      <c r="CQ5" t="s">
        <v>1260</v>
      </c>
      <c r="CR5">
        <f t="shared" ref="CR5:CR68" si="45">IF(OR(CO5=0,DM5=0),100, (DN5-CP5)/COUNTA($C$4:$C$279)*100+100)</f>
        <v>76.811594202898547</v>
      </c>
      <c r="CS5">
        <v>64</v>
      </c>
      <c r="CT5">
        <f t="shared" ref="CT5:CT68" si="46">RANK(CS5,$CS$4:$CS$279,0)</f>
        <v>28</v>
      </c>
      <c r="CU5" t="s">
        <v>1261</v>
      </c>
      <c r="CV5">
        <f t="shared" ref="CV5:CV68" si="47">IF(OR(CS5=0,DQ5=0),100, (DR5-CT5)/COUNTA($C$4:$C$279)*100+100)</f>
        <v>91.666666666666671</v>
      </c>
      <c r="CW5">
        <v>99</v>
      </c>
      <c r="CX5">
        <f t="shared" ref="CX5:CX68" si="48">RANK(CW5,$CW$4:$CW$279,0)</f>
        <v>12</v>
      </c>
      <c r="CY5" t="s">
        <v>1256</v>
      </c>
      <c r="CZ5">
        <f t="shared" ref="CZ5:CZ68" si="49">IF(OR(CW5=0,DU5=0),100, (DV5-CX5)/COUNTA($C$4:$C$279)*100+100)</f>
        <v>96.376811594202906</v>
      </c>
      <c r="DA5">
        <v>132</v>
      </c>
      <c r="DB5">
        <f t="shared" ref="DB5:DB68" si="50">RANK(DA5,$DA$4:$DA$279,0)</f>
        <v>3</v>
      </c>
      <c r="DC5" t="s">
        <v>1257</v>
      </c>
      <c r="DD5">
        <f t="shared" ref="DD5:DD68" si="51">IF(OR(DY5=0,DA5=0),100, (DZ5-DB5)/COUNTA($C$4:$C$279)*100+100)</f>
        <v>102.53623188405797</v>
      </c>
      <c r="DE5">
        <v>107</v>
      </c>
      <c r="DF5">
        <f t="shared" ref="DF5:DF68" si="52">RANK(DE5,$DE$4:$DE$279,0)</f>
        <v>9</v>
      </c>
      <c r="DG5" t="s">
        <v>1258</v>
      </c>
      <c r="DH5">
        <f t="shared" ref="DH5:DH68" si="53">IF(OR(EC5=0,DE5=0),100, (ED5-DF5)/COUNTA($C$4:$C$279)*100+100)</f>
        <v>102.17391304347827</v>
      </c>
      <c r="DI5">
        <v>78</v>
      </c>
      <c r="DJ5">
        <f t="shared" ref="DJ5:DJ68" si="54">RANK(DI5,$DI$4:$DI$279,0)</f>
        <v>2</v>
      </c>
      <c r="DK5" t="s">
        <v>1298</v>
      </c>
      <c r="DL5">
        <f t="shared" ref="DL5:DL68" si="55">IF(OR(EG5=0,DI5=0),100, (EH5-DJ5)/COUNTA($C$4:$C$279)*100+100)</f>
        <v>103.26086956521739</v>
      </c>
      <c r="DM5">
        <v>72</v>
      </c>
      <c r="DN5">
        <f t="shared" ref="DN5:DN68" si="56">RANK(DM5,$DM$4:$DM$279,0)</f>
        <v>1</v>
      </c>
      <c r="DO5" t="s">
        <v>1260</v>
      </c>
      <c r="DP5">
        <f t="shared" ref="DP5:DP68" si="57">IF(OR(EK5=0,DM5=0),100, (EL5-DN5)/COUNTA($C$4:$C$279)*100+100)</f>
        <v>100</v>
      </c>
      <c r="DQ5">
        <v>72</v>
      </c>
      <c r="DR5">
        <f t="shared" ref="DR5:DR68" si="58">RANK(DQ5,$DQ$4:$DQ$279,0)</f>
        <v>5</v>
      </c>
      <c r="DS5" t="s">
        <v>1261</v>
      </c>
      <c r="DT5">
        <f t="shared" ref="DT5:DT68" si="59">IF(OR(EO5=0,DQ5=0),100, (EP5-DR5)/COUNTA($C$4:$C$279)*100+100)</f>
        <v>104.34782608695652</v>
      </c>
      <c r="DU5">
        <v>96</v>
      </c>
      <c r="DV5">
        <f t="shared" ref="DV5:DV68" si="60">RANK(DU5,$DU$4:$DU$279,0)</f>
        <v>2</v>
      </c>
      <c r="DW5" t="s">
        <v>1282</v>
      </c>
      <c r="DX5">
        <f t="shared" ref="DX5:DX68" si="61">IF(OR(DU5=0,ES5=0),100, (ET5-DV5)/COUNTA($C$4:$C$279)*100+100)</f>
        <v>116.30434782608695</v>
      </c>
      <c r="DY5">
        <v>92</v>
      </c>
      <c r="DZ5">
        <f t="shared" ref="DZ5:DZ68" si="62">RANK(DY5,$DY$4:$DY$279,0)</f>
        <v>10</v>
      </c>
      <c r="EA5" t="s">
        <v>1279</v>
      </c>
      <c r="EB5">
        <f t="shared" ref="EB5:EB68" si="63">IF(OR(DY5=0,EU5=0),100, (EV5-DZ5)/COUNTA($C$4:$C$279)*100+100)</f>
        <v>98.188405797101453</v>
      </c>
      <c r="EC5">
        <v>92</v>
      </c>
      <c r="ED5">
        <f t="shared" ref="ED5:ED68" si="64">RANK(EC5,$EC$4:$EC$279,0)</f>
        <v>15</v>
      </c>
      <c r="EE5" t="s">
        <v>1288</v>
      </c>
      <c r="EF5">
        <f t="shared" ref="EF5:EF68" si="65">IF(OR(EC5=0,EW5=0),100, (EX5-ED5)/COUNTA($C$4:$C$279)*100+100)</f>
        <v>100.3623188405797</v>
      </c>
      <c r="EG5">
        <v>75</v>
      </c>
      <c r="EH5">
        <f t="shared" ref="EH5:EH68" si="66">RANK(EG5,$EG$4:$EG$279,0)</f>
        <v>11</v>
      </c>
      <c r="EI5" t="s">
        <v>1259</v>
      </c>
      <c r="EJ5">
        <f t="shared" ref="EJ5:EJ68" si="67">IF(OR(EG5=0,EY5=0),100, (EZ5-EH5)/COUNTA($C$4:$C$279)*100+100)</f>
        <v>106.15942028985508</v>
      </c>
      <c r="EK5">
        <v>76</v>
      </c>
      <c r="EL5">
        <f t="shared" ref="EL5:EL68" si="68">RANK(EK5,$EK$4:$EK$279,0)</f>
        <v>1</v>
      </c>
      <c r="EM5" t="s">
        <v>1266</v>
      </c>
      <c r="EN5">
        <f t="shared" ref="EN5:EN68" si="69">IF(OR(EK5=0,FA5=0),100, (FB5-EL5)/COUNTA($C$4:$C$279)*100+100)</f>
        <v>111.95652173913044</v>
      </c>
      <c r="EO5">
        <v>57</v>
      </c>
      <c r="EP5">
        <f t="shared" ref="EP5:EP68" si="70">RANK(EO5,$EO$4:$EO$279,0)</f>
        <v>17</v>
      </c>
      <c r="EQ5" t="s">
        <v>1299</v>
      </c>
      <c r="ER5">
        <f t="shared" ref="ER5:ER68" si="71">IF(OR(EO5=0,FC5=0),100, (FD5-EP5)/COUNTA($C$4:$C$279)*100+100)</f>
        <v>116.66666666666666</v>
      </c>
      <c r="ES5">
        <v>97</v>
      </c>
      <c r="ET5">
        <f t="shared" ref="ET5:ET68" si="72">RANK(ES5,$ES$4:$ES$279,0)</f>
        <v>47</v>
      </c>
      <c r="EU5">
        <v>90</v>
      </c>
      <c r="EV5">
        <f t="shared" ref="EV5:EV68" si="73">RANK(EU5,$EU$4:$EU$279,0)</f>
        <v>5</v>
      </c>
      <c r="EW5">
        <v>117</v>
      </c>
      <c r="EX5">
        <f t="shared" ref="EX5:EX68" si="74">RANK(EW5,$EW$4:$EW$279,0)</f>
        <v>16</v>
      </c>
      <c r="EY5">
        <v>38</v>
      </c>
      <c r="EZ5">
        <f t="shared" ref="EZ5:EZ68" si="75">RANK(EY5,$EY$4:$EY$279,0)</f>
        <v>28</v>
      </c>
      <c r="FA5">
        <v>37</v>
      </c>
      <c r="FB5">
        <f t="shared" ref="FB5:FB68" si="76">RANK(FA5,$FA$4:$FA$279,0)</f>
        <v>34</v>
      </c>
      <c r="FC5">
        <v>36</v>
      </c>
      <c r="FD5">
        <f t="shared" ref="FD5:FD68" si="77">RANK(FC5,$FC$4:$FC$279,0)</f>
        <v>63</v>
      </c>
    </row>
    <row r="6" spans="1:160" ht="15" customHeight="1" x14ac:dyDescent="0.2">
      <c r="A6" s="1" t="s">
        <v>7</v>
      </c>
      <c r="B6" s="2">
        <v>1</v>
      </c>
      <c r="C6" s="3" t="s">
        <v>8</v>
      </c>
      <c r="D6" s="8" t="s">
        <v>1246</v>
      </c>
      <c r="E6" s="1">
        <v>108</v>
      </c>
      <c r="F6" s="29">
        <f t="shared" si="0"/>
        <v>37</v>
      </c>
      <c r="G6" s="10" t="s">
        <v>1256</v>
      </c>
      <c r="H6" s="10">
        <f t="shared" si="1"/>
        <v>92.391304347826093</v>
      </c>
      <c r="I6" s="1">
        <v>96</v>
      </c>
      <c r="J6" s="29">
        <f t="shared" si="2"/>
        <v>19</v>
      </c>
      <c r="K6" s="10" t="s">
        <v>1257</v>
      </c>
      <c r="L6" s="10">
        <f t="shared" si="3"/>
        <v>97.826086956521735</v>
      </c>
      <c r="M6" s="1">
        <v>118</v>
      </c>
      <c r="N6" s="29">
        <f t="shared" si="4"/>
        <v>5</v>
      </c>
      <c r="O6" s="10" t="s">
        <v>1258</v>
      </c>
      <c r="P6" s="10">
        <f t="shared" si="5"/>
        <v>99.637681159420296</v>
      </c>
      <c r="Q6" s="1">
        <v>74</v>
      </c>
      <c r="R6" s="29">
        <f t="shared" si="6"/>
        <v>8</v>
      </c>
      <c r="S6" s="10" t="s">
        <v>1259</v>
      </c>
      <c r="T6" s="10">
        <f t="shared" si="7"/>
        <v>105.07246376811594</v>
      </c>
      <c r="U6" s="1">
        <v>68</v>
      </c>
      <c r="V6" s="29">
        <f t="shared" si="8"/>
        <v>43</v>
      </c>
      <c r="W6" s="10" t="s">
        <v>1260</v>
      </c>
      <c r="X6" s="10">
        <f t="shared" si="9"/>
        <v>85.14492753623189</v>
      </c>
      <c r="Y6" s="1">
        <v>63</v>
      </c>
      <c r="Z6" s="29">
        <f t="shared" si="10"/>
        <v>14</v>
      </c>
      <c r="AA6" s="10" t="s">
        <v>1261</v>
      </c>
      <c r="AB6" s="37">
        <f t="shared" si="11"/>
        <v>98.913043478260875</v>
      </c>
      <c r="AC6">
        <v>107</v>
      </c>
      <c r="AD6">
        <f t="shared" si="12"/>
        <v>16</v>
      </c>
      <c r="AE6" t="s">
        <v>1256</v>
      </c>
      <c r="AF6">
        <f t="shared" si="13"/>
        <v>94.927536231884062</v>
      </c>
      <c r="AG6">
        <v>77</v>
      </c>
      <c r="AH6">
        <f t="shared" si="14"/>
        <v>13</v>
      </c>
      <c r="AI6" t="s">
        <v>1257</v>
      </c>
      <c r="AJ6">
        <f t="shared" si="15"/>
        <v>108.69565217391305</v>
      </c>
      <c r="AK6">
        <v>125.5</v>
      </c>
      <c r="AL6">
        <f t="shared" si="16"/>
        <v>4</v>
      </c>
      <c r="AM6" t="s">
        <v>1258</v>
      </c>
      <c r="AN6">
        <f t="shared" si="17"/>
        <v>99.275362318840578</v>
      </c>
      <c r="AO6">
        <v>68</v>
      </c>
      <c r="AP6">
        <f t="shared" si="18"/>
        <v>22</v>
      </c>
      <c r="AQ6" t="s">
        <v>1259</v>
      </c>
      <c r="AR6">
        <f t="shared" si="19"/>
        <v>108.69565217391305</v>
      </c>
      <c r="AS6">
        <v>73</v>
      </c>
      <c r="AT6">
        <f t="shared" si="20"/>
        <v>2</v>
      </c>
      <c r="AU6" t="s">
        <v>1260</v>
      </c>
      <c r="AV6">
        <f t="shared" si="21"/>
        <v>100.72463768115942</v>
      </c>
      <c r="AW6">
        <v>58</v>
      </c>
      <c r="AX6">
        <f t="shared" si="22"/>
        <v>11</v>
      </c>
      <c r="AY6" t="s">
        <v>1261</v>
      </c>
      <c r="AZ6">
        <f t="shared" si="23"/>
        <v>109.42028985507247</v>
      </c>
      <c r="BA6">
        <v>111</v>
      </c>
      <c r="BB6">
        <f t="shared" si="24"/>
        <v>2</v>
      </c>
      <c r="BC6" t="s">
        <v>1256</v>
      </c>
      <c r="BD6">
        <f t="shared" si="25"/>
        <v>108.33333333333333</v>
      </c>
      <c r="BE6">
        <v>76.5</v>
      </c>
      <c r="BF6">
        <f t="shared" si="26"/>
        <v>37</v>
      </c>
      <c r="BG6" t="s">
        <v>1257</v>
      </c>
      <c r="BH6">
        <f t="shared" si="27"/>
        <v>111.59420289855072</v>
      </c>
      <c r="BI6">
        <v>130.5</v>
      </c>
      <c r="BJ6">
        <f t="shared" si="28"/>
        <v>2</v>
      </c>
      <c r="BK6" t="s">
        <v>1258</v>
      </c>
      <c r="BL6">
        <f t="shared" si="29"/>
        <v>100</v>
      </c>
      <c r="BM6">
        <v>61</v>
      </c>
      <c r="BN6">
        <f t="shared" si="30"/>
        <v>46</v>
      </c>
      <c r="BO6" t="s">
        <v>1259</v>
      </c>
      <c r="BP6">
        <f t="shared" si="31"/>
        <v>86.594202898550719</v>
      </c>
      <c r="BQ6">
        <v>73</v>
      </c>
      <c r="BR6">
        <f t="shared" si="32"/>
        <v>4</v>
      </c>
      <c r="BS6" t="s">
        <v>1260</v>
      </c>
      <c r="BT6">
        <f t="shared" si="33"/>
        <v>100.3623188405797</v>
      </c>
      <c r="BU6">
        <v>53.5</v>
      </c>
      <c r="BV6">
        <f t="shared" si="34"/>
        <v>37</v>
      </c>
      <c r="BW6" t="s">
        <v>1261</v>
      </c>
      <c r="BX6">
        <f t="shared" si="35"/>
        <v>92.391304347826093</v>
      </c>
      <c r="BY6">
        <v>104</v>
      </c>
      <c r="BZ6">
        <f t="shared" si="36"/>
        <v>25</v>
      </c>
      <c r="CA6" t="s">
        <v>1256</v>
      </c>
      <c r="CB6">
        <f t="shared" si="37"/>
        <v>91.666666666666671</v>
      </c>
      <c r="CC6">
        <v>76</v>
      </c>
      <c r="CD6">
        <f t="shared" si="38"/>
        <v>69</v>
      </c>
      <c r="CE6" t="s">
        <v>1257</v>
      </c>
      <c r="CF6">
        <f t="shared" si="39"/>
        <v>76.449275362318843</v>
      </c>
      <c r="CG6">
        <v>122</v>
      </c>
      <c r="CH6">
        <f t="shared" si="40"/>
        <v>2</v>
      </c>
      <c r="CI6" t="s">
        <v>1258</v>
      </c>
      <c r="CJ6">
        <f t="shared" si="41"/>
        <v>99.637681159420296</v>
      </c>
      <c r="CK6">
        <v>70</v>
      </c>
      <c r="CL6">
        <f t="shared" si="42"/>
        <v>9</v>
      </c>
      <c r="CM6" t="s">
        <v>1259</v>
      </c>
      <c r="CN6">
        <f t="shared" si="43"/>
        <v>97.101449275362313</v>
      </c>
      <c r="CO6">
        <v>83</v>
      </c>
      <c r="CP6">
        <f t="shared" si="44"/>
        <v>5</v>
      </c>
      <c r="CQ6" t="s">
        <v>1260</v>
      </c>
      <c r="CR6">
        <f t="shared" si="45"/>
        <v>98.550724637681157</v>
      </c>
      <c r="CS6">
        <v>66</v>
      </c>
      <c r="CT6">
        <f t="shared" si="46"/>
        <v>16</v>
      </c>
      <c r="CU6" t="s">
        <v>1261</v>
      </c>
      <c r="CV6">
        <f t="shared" si="47"/>
        <v>94.565217391304344</v>
      </c>
      <c r="CW6">
        <v>108</v>
      </c>
      <c r="CX6">
        <f t="shared" si="48"/>
        <v>2</v>
      </c>
      <c r="CY6" t="s">
        <v>1256</v>
      </c>
      <c r="CZ6">
        <f t="shared" si="49"/>
        <v>102.53623188405797</v>
      </c>
      <c r="DA6">
        <v>131</v>
      </c>
      <c r="DB6">
        <f t="shared" si="50"/>
        <v>4</v>
      </c>
      <c r="DC6" t="s">
        <v>1257</v>
      </c>
      <c r="DD6">
        <f t="shared" si="51"/>
        <v>100.72463768115942</v>
      </c>
      <c r="DE6">
        <v>125.5</v>
      </c>
      <c r="DF6">
        <f t="shared" si="52"/>
        <v>1</v>
      </c>
      <c r="DG6" t="s">
        <v>1258</v>
      </c>
      <c r="DH6">
        <f t="shared" si="53"/>
        <v>100</v>
      </c>
      <c r="DI6">
        <v>86</v>
      </c>
      <c r="DJ6">
        <f t="shared" si="54"/>
        <v>1</v>
      </c>
      <c r="DK6" t="s">
        <v>1298</v>
      </c>
      <c r="DL6">
        <f t="shared" si="55"/>
        <v>107.97101449275362</v>
      </c>
      <c r="DM6">
        <v>72</v>
      </c>
      <c r="DN6">
        <f t="shared" si="56"/>
        <v>1</v>
      </c>
      <c r="DO6" t="s">
        <v>1260</v>
      </c>
      <c r="DP6">
        <f t="shared" si="57"/>
        <v>102.17391304347827</v>
      </c>
      <c r="DQ6">
        <v>78</v>
      </c>
      <c r="DR6">
        <f t="shared" si="58"/>
        <v>1</v>
      </c>
      <c r="DS6" t="s">
        <v>1261</v>
      </c>
      <c r="DT6">
        <f t="shared" si="59"/>
        <v>100</v>
      </c>
      <c r="DU6">
        <v>90</v>
      </c>
      <c r="DV6">
        <f t="shared" si="60"/>
        <v>9</v>
      </c>
      <c r="DW6" t="s">
        <v>1282</v>
      </c>
      <c r="DX6">
        <f t="shared" si="61"/>
        <v>97.826086956521735</v>
      </c>
      <c r="DY6">
        <v>95</v>
      </c>
      <c r="DZ6">
        <f t="shared" si="62"/>
        <v>6</v>
      </c>
      <c r="EA6" t="s">
        <v>1279</v>
      </c>
      <c r="EB6">
        <f t="shared" si="63"/>
        <v>103.98550724637681</v>
      </c>
      <c r="EC6">
        <v>130.5</v>
      </c>
      <c r="ED6">
        <f t="shared" si="64"/>
        <v>1</v>
      </c>
      <c r="EE6" t="s">
        <v>1288</v>
      </c>
      <c r="EF6">
        <f t="shared" si="65"/>
        <v>100</v>
      </c>
      <c r="EG6">
        <v>70</v>
      </c>
      <c r="EH6">
        <f t="shared" si="66"/>
        <v>23</v>
      </c>
      <c r="EI6" t="s">
        <v>1259</v>
      </c>
      <c r="EJ6">
        <f t="shared" si="67"/>
        <v>92.753623188405797</v>
      </c>
      <c r="EK6">
        <v>63</v>
      </c>
      <c r="EL6">
        <f t="shared" si="68"/>
        <v>7</v>
      </c>
      <c r="EM6" t="s">
        <v>1266</v>
      </c>
      <c r="EN6">
        <f t="shared" si="69"/>
        <v>100.72463768115942</v>
      </c>
      <c r="EO6">
        <v>74</v>
      </c>
      <c r="EP6">
        <f t="shared" si="70"/>
        <v>1</v>
      </c>
      <c r="EQ6" t="s">
        <v>1299</v>
      </c>
      <c r="ER6">
        <f t="shared" si="71"/>
        <v>100</v>
      </c>
      <c r="ES6">
        <v>113</v>
      </c>
      <c r="ET6">
        <f t="shared" si="72"/>
        <v>3</v>
      </c>
      <c r="EU6">
        <v>84</v>
      </c>
      <c r="EV6">
        <f t="shared" si="73"/>
        <v>17</v>
      </c>
      <c r="EW6">
        <v>142</v>
      </c>
      <c r="EX6">
        <f t="shared" si="74"/>
        <v>1</v>
      </c>
      <c r="EY6">
        <v>47</v>
      </c>
      <c r="EZ6">
        <f t="shared" si="75"/>
        <v>3</v>
      </c>
      <c r="FA6">
        <v>41</v>
      </c>
      <c r="FB6">
        <f t="shared" si="76"/>
        <v>9</v>
      </c>
      <c r="FC6">
        <v>45</v>
      </c>
      <c r="FD6">
        <f t="shared" si="77"/>
        <v>1</v>
      </c>
    </row>
    <row r="7" spans="1:160" ht="15" customHeight="1" x14ac:dyDescent="0.2">
      <c r="A7" s="1" t="s">
        <v>9</v>
      </c>
      <c r="B7" s="2">
        <v>1</v>
      </c>
      <c r="C7" s="3" t="s">
        <v>10</v>
      </c>
      <c r="D7" s="8" t="s">
        <v>1246</v>
      </c>
      <c r="E7" s="1">
        <v>117</v>
      </c>
      <c r="F7" s="29">
        <f t="shared" si="0"/>
        <v>4</v>
      </c>
      <c r="G7" s="10" t="s">
        <v>1256</v>
      </c>
      <c r="H7" s="10">
        <f t="shared" si="1"/>
        <v>114.85507246376811</v>
      </c>
      <c r="I7" s="1">
        <v>106</v>
      </c>
      <c r="J7" s="29">
        <f t="shared" si="2"/>
        <v>3</v>
      </c>
      <c r="K7" s="10" t="s">
        <v>1257</v>
      </c>
      <c r="L7" s="10">
        <f t="shared" si="3"/>
        <v>99.637681159420296</v>
      </c>
      <c r="M7" s="1">
        <v>96</v>
      </c>
      <c r="N7" s="29">
        <f t="shared" si="4"/>
        <v>28</v>
      </c>
      <c r="O7" s="10" t="s">
        <v>1258</v>
      </c>
      <c r="P7" s="10">
        <f t="shared" si="5"/>
        <v>98.550724637681157</v>
      </c>
      <c r="Q7" s="1">
        <v>69</v>
      </c>
      <c r="R7" s="29">
        <f t="shared" si="6"/>
        <v>22</v>
      </c>
      <c r="S7" s="10" t="s">
        <v>1259</v>
      </c>
      <c r="T7" s="10">
        <f t="shared" si="7"/>
        <v>107.97101449275362</v>
      </c>
      <c r="U7" s="1">
        <v>73</v>
      </c>
      <c r="V7" s="29">
        <f t="shared" si="8"/>
        <v>11</v>
      </c>
      <c r="W7" s="10" t="s">
        <v>1260</v>
      </c>
      <c r="X7" s="10">
        <f t="shared" si="9"/>
        <v>106.15942028985508</v>
      </c>
      <c r="Y7" s="1">
        <v>60</v>
      </c>
      <c r="Z7" s="29">
        <f t="shared" si="10"/>
        <v>25</v>
      </c>
      <c r="AA7" s="10" t="s">
        <v>1261</v>
      </c>
      <c r="AB7" s="37">
        <f t="shared" si="11"/>
        <v>116.66666666666666</v>
      </c>
      <c r="AC7">
        <v>101</v>
      </c>
      <c r="AD7">
        <f t="shared" si="12"/>
        <v>45</v>
      </c>
      <c r="AE7" t="s">
        <v>1256</v>
      </c>
      <c r="AF7">
        <f t="shared" si="13"/>
        <v>89.492753623188406</v>
      </c>
      <c r="AG7">
        <v>92</v>
      </c>
      <c r="AH7">
        <f t="shared" si="14"/>
        <v>2</v>
      </c>
      <c r="AI7" t="s">
        <v>1257</v>
      </c>
      <c r="AJ7">
        <f t="shared" si="15"/>
        <v>117.39130434782609</v>
      </c>
      <c r="AK7">
        <v>107</v>
      </c>
      <c r="AL7">
        <f t="shared" si="16"/>
        <v>24</v>
      </c>
      <c r="AM7" t="s">
        <v>1258</v>
      </c>
      <c r="AN7">
        <f t="shared" si="17"/>
        <v>103.98550724637681</v>
      </c>
      <c r="AO7">
        <v>65</v>
      </c>
      <c r="AP7">
        <f t="shared" si="18"/>
        <v>44</v>
      </c>
      <c r="AQ7" t="s">
        <v>1259</v>
      </c>
      <c r="AR7">
        <f t="shared" si="19"/>
        <v>89.130434782608688</v>
      </c>
      <c r="AS7">
        <v>62</v>
      </c>
      <c r="AT7">
        <f t="shared" si="20"/>
        <v>28</v>
      </c>
      <c r="AU7" t="s">
        <v>1260</v>
      </c>
      <c r="AV7">
        <f t="shared" si="21"/>
        <v>96.739130434782609</v>
      </c>
      <c r="AW7">
        <v>48</v>
      </c>
      <c r="AX7">
        <f t="shared" si="22"/>
        <v>71</v>
      </c>
      <c r="AY7" t="s">
        <v>1261</v>
      </c>
      <c r="AZ7">
        <f t="shared" si="23"/>
        <v>78.985507246376812</v>
      </c>
      <c r="BA7">
        <v>103.5</v>
      </c>
      <c r="BB7">
        <f t="shared" si="24"/>
        <v>16</v>
      </c>
      <c r="BC7" t="s">
        <v>1256</v>
      </c>
      <c r="BD7">
        <f t="shared" si="25"/>
        <v>96.739130434782609</v>
      </c>
      <c r="BE7">
        <v>72.5</v>
      </c>
      <c r="BF7">
        <f t="shared" si="26"/>
        <v>50</v>
      </c>
      <c r="BG7" t="s">
        <v>1257</v>
      </c>
      <c r="BH7">
        <f t="shared" si="27"/>
        <v>82.246376811594203</v>
      </c>
      <c r="BI7">
        <v>96.5</v>
      </c>
      <c r="BJ7">
        <f t="shared" si="28"/>
        <v>35</v>
      </c>
      <c r="BK7" t="s">
        <v>1258</v>
      </c>
      <c r="BL7">
        <f t="shared" si="29"/>
        <v>91.666666666666671</v>
      </c>
      <c r="BM7">
        <v>67</v>
      </c>
      <c r="BN7">
        <f t="shared" si="30"/>
        <v>14</v>
      </c>
      <c r="BO7" t="s">
        <v>1259</v>
      </c>
      <c r="BP7">
        <f t="shared" si="31"/>
        <v>103.26086956521739</v>
      </c>
      <c r="BQ7">
        <v>66.5</v>
      </c>
      <c r="BR7">
        <f t="shared" si="32"/>
        <v>19</v>
      </c>
      <c r="BS7" t="s">
        <v>1260</v>
      </c>
      <c r="BT7">
        <f t="shared" si="33"/>
        <v>94.927536231884062</v>
      </c>
      <c r="BU7">
        <v>58</v>
      </c>
      <c r="BV7">
        <f t="shared" si="34"/>
        <v>13</v>
      </c>
      <c r="BW7" t="s">
        <v>1261</v>
      </c>
      <c r="BX7">
        <f t="shared" si="35"/>
        <v>96.376811594202906</v>
      </c>
      <c r="BY7">
        <v>109</v>
      </c>
      <c r="BZ7">
        <f t="shared" si="36"/>
        <v>7</v>
      </c>
      <c r="CA7" t="s">
        <v>1256</v>
      </c>
      <c r="CB7">
        <f t="shared" si="37"/>
        <v>101.81159420289855</v>
      </c>
      <c r="CC7">
        <v>119</v>
      </c>
      <c r="CD7">
        <f t="shared" si="38"/>
        <v>1</v>
      </c>
      <c r="CE7" t="s">
        <v>1257</v>
      </c>
      <c r="CF7">
        <f t="shared" si="39"/>
        <v>103.98550724637681</v>
      </c>
      <c r="CG7">
        <v>108.5</v>
      </c>
      <c r="CH7">
        <f t="shared" si="40"/>
        <v>12</v>
      </c>
      <c r="CI7" t="s">
        <v>1258</v>
      </c>
      <c r="CJ7">
        <f t="shared" si="41"/>
        <v>103.98550724637681</v>
      </c>
      <c r="CK7">
        <v>66</v>
      </c>
      <c r="CL7">
        <f t="shared" si="42"/>
        <v>23</v>
      </c>
      <c r="CM7" t="s">
        <v>1259</v>
      </c>
      <c r="CN7">
        <f t="shared" si="43"/>
        <v>92.753623188405797</v>
      </c>
      <c r="CO7">
        <v>83</v>
      </c>
      <c r="CP7">
        <f t="shared" si="44"/>
        <v>5</v>
      </c>
      <c r="CQ7" t="s">
        <v>1260</v>
      </c>
      <c r="CR7">
        <f t="shared" si="45"/>
        <v>101.08695652173913</v>
      </c>
      <c r="CS7">
        <v>75</v>
      </c>
      <c r="CT7">
        <f t="shared" si="46"/>
        <v>3</v>
      </c>
      <c r="CU7" t="s">
        <v>1261</v>
      </c>
      <c r="CV7">
        <f t="shared" si="47"/>
        <v>101.44927536231884</v>
      </c>
      <c r="CW7">
        <v>99</v>
      </c>
      <c r="CX7">
        <f t="shared" si="48"/>
        <v>12</v>
      </c>
      <c r="CY7" t="s">
        <v>1256</v>
      </c>
      <c r="CZ7">
        <f t="shared" si="49"/>
        <v>119.56521739130434</v>
      </c>
      <c r="DA7">
        <v>121</v>
      </c>
      <c r="DB7">
        <f t="shared" si="50"/>
        <v>12</v>
      </c>
      <c r="DC7" t="s">
        <v>1257</v>
      </c>
      <c r="DD7">
        <f t="shared" si="51"/>
        <v>102.89855072463769</v>
      </c>
      <c r="DE7">
        <v>98</v>
      </c>
      <c r="DF7">
        <f t="shared" si="52"/>
        <v>23</v>
      </c>
      <c r="DG7" t="s">
        <v>1258</v>
      </c>
      <c r="DH7">
        <f t="shared" si="53"/>
        <v>96.014492753623188</v>
      </c>
      <c r="DI7">
        <v>76</v>
      </c>
      <c r="DJ7">
        <f t="shared" si="54"/>
        <v>3</v>
      </c>
      <c r="DK7" t="s">
        <v>1298</v>
      </c>
      <c r="DL7">
        <f t="shared" si="55"/>
        <v>100</v>
      </c>
      <c r="DM7">
        <v>67</v>
      </c>
      <c r="DN7">
        <f t="shared" si="56"/>
        <v>8</v>
      </c>
      <c r="DO7" t="s">
        <v>1260</v>
      </c>
      <c r="DP7">
        <f t="shared" si="57"/>
        <v>98.550724637681157</v>
      </c>
      <c r="DQ7">
        <v>70</v>
      </c>
      <c r="DR7">
        <f t="shared" si="58"/>
        <v>7</v>
      </c>
      <c r="DS7" t="s">
        <v>1261</v>
      </c>
      <c r="DT7">
        <f t="shared" si="59"/>
        <v>100.3623188405797</v>
      </c>
      <c r="DU7">
        <v>78</v>
      </c>
      <c r="DV7">
        <f t="shared" si="60"/>
        <v>66</v>
      </c>
      <c r="DW7" t="s">
        <v>1278</v>
      </c>
      <c r="DX7">
        <f t="shared" si="61"/>
        <v>94.927536231884062</v>
      </c>
      <c r="DY7">
        <v>78</v>
      </c>
      <c r="DZ7">
        <f t="shared" si="62"/>
        <v>20</v>
      </c>
      <c r="EA7" t="s">
        <v>1300</v>
      </c>
      <c r="EB7">
        <f t="shared" si="63"/>
        <v>114.13043478260869</v>
      </c>
      <c r="EC7">
        <v>98</v>
      </c>
      <c r="ED7">
        <f t="shared" si="64"/>
        <v>12</v>
      </c>
      <c r="EE7" t="s">
        <v>1301</v>
      </c>
      <c r="EF7">
        <f t="shared" si="65"/>
        <v>103.62318840579709</v>
      </c>
      <c r="EG7">
        <v>85</v>
      </c>
      <c r="EH7">
        <f t="shared" si="66"/>
        <v>3</v>
      </c>
      <c r="EI7" t="s">
        <v>1298</v>
      </c>
      <c r="EJ7">
        <f t="shared" si="67"/>
        <v>122.46376811594203</v>
      </c>
      <c r="EK7">
        <v>66</v>
      </c>
      <c r="EL7">
        <f t="shared" si="68"/>
        <v>4</v>
      </c>
      <c r="EM7" t="s">
        <v>1260</v>
      </c>
      <c r="EN7">
        <f t="shared" si="69"/>
        <v>107.2463768115942</v>
      </c>
      <c r="EO7">
        <v>60</v>
      </c>
      <c r="EP7">
        <f t="shared" si="70"/>
        <v>8</v>
      </c>
      <c r="EQ7" t="s">
        <v>1261</v>
      </c>
      <c r="ER7">
        <f t="shared" si="71"/>
        <v>98.550724637681157</v>
      </c>
      <c r="ES7">
        <v>96</v>
      </c>
      <c r="ET7">
        <f t="shared" si="72"/>
        <v>52</v>
      </c>
      <c r="EU7">
        <v>76</v>
      </c>
      <c r="EV7">
        <f t="shared" si="73"/>
        <v>59</v>
      </c>
      <c r="EW7">
        <v>113</v>
      </c>
      <c r="EX7">
        <f t="shared" si="74"/>
        <v>22</v>
      </c>
      <c r="EY7">
        <v>34</v>
      </c>
      <c r="EZ7">
        <f t="shared" si="75"/>
        <v>65</v>
      </c>
      <c r="FA7">
        <v>38</v>
      </c>
      <c r="FB7">
        <f t="shared" si="76"/>
        <v>24</v>
      </c>
      <c r="FC7">
        <v>44</v>
      </c>
      <c r="FD7">
        <f t="shared" si="77"/>
        <v>4</v>
      </c>
    </row>
    <row r="8" spans="1:160" ht="15" customHeight="1" x14ac:dyDescent="0.2">
      <c r="A8" s="1" t="s">
        <v>11</v>
      </c>
      <c r="B8" s="2">
        <v>1</v>
      </c>
      <c r="C8" s="3" t="s">
        <v>12</v>
      </c>
      <c r="D8" s="8" t="s">
        <v>1246</v>
      </c>
      <c r="E8" s="1">
        <v>120</v>
      </c>
      <c r="F8" s="29">
        <f t="shared" si="0"/>
        <v>2</v>
      </c>
      <c r="G8" s="10" t="s">
        <v>1256</v>
      </c>
      <c r="H8" s="10">
        <f t="shared" si="1"/>
        <v>100.72463768115942</v>
      </c>
      <c r="I8" s="1">
        <v>81</v>
      </c>
      <c r="J8" s="29">
        <f t="shared" si="2"/>
        <v>63</v>
      </c>
      <c r="K8" s="10" t="s">
        <v>1257</v>
      </c>
      <c r="L8" s="10">
        <f t="shared" si="3"/>
        <v>110.86956521739131</v>
      </c>
      <c r="M8" s="1">
        <v>112</v>
      </c>
      <c r="N8" s="29">
        <f t="shared" si="4"/>
        <v>9</v>
      </c>
      <c r="O8" s="10" t="s">
        <v>1258</v>
      </c>
      <c r="P8" s="10">
        <f t="shared" si="5"/>
        <v>98.188405797101453</v>
      </c>
      <c r="Q8" s="1">
        <v>69</v>
      </c>
      <c r="R8" s="29">
        <f t="shared" si="6"/>
        <v>22</v>
      </c>
      <c r="S8" s="10" t="s">
        <v>1259</v>
      </c>
      <c r="T8" s="10">
        <f t="shared" si="7"/>
        <v>96.376811594202906</v>
      </c>
      <c r="U8" s="1">
        <v>71</v>
      </c>
      <c r="V8" s="29">
        <f t="shared" si="8"/>
        <v>23</v>
      </c>
      <c r="W8" s="10" t="s">
        <v>1260</v>
      </c>
      <c r="X8" s="10">
        <f t="shared" si="9"/>
        <v>117.7536231884058</v>
      </c>
      <c r="Y8" s="1">
        <v>61</v>
      </c>
      <c r="Z8" s="29">
        <f t="shared" si="10"/>
        <v>20</v>
      </c>
      <c r="AA8" s="10" t="s">
        <v>1261</v>
      </c>
      <c r="AB8" s="37">
        <f t="shared" si="11"/>
        <v>157.60869565217391</v>
      </c>
      <c r="AC8">
        <v>114</v>
      </c>
      <c r="AD8">
        <f t="shared" si="12"/>
        <v>4</v>
      </c>
      <c r="AE8" t="s">
        <v>1256</v>
      </c>
      <c r="AF8">
        <f t="shared" si="13"/>
        <v>101.44927536231884</v>
      </c>
      <c r="AG8">
        <v>55</v>
      </c>
      <c r="AH8">
        <f t="shared" si="14"/>
        <v>93</v>
      </c>
      <c r="AI8" t="s">
        <v>1257</v>
      </c>
      <c r="AJ8">
        <f t="shared" si="15"/>
        <v>92.391304347826093</v>
      </c>
      <c r="AK8">
        <v>125.5</v>
      </c>
      <c r="AL8">
        <f t="shared" si="16"/>
        <v>4</v>
      </c>
      <c r="AM8" t="s">
        <v>1258</v>
      </c>
      <c r="AN8">
        <f t="shared" si="17"/>
        <v>100</v>
      </c>
      <c r="AO8">
        <v>70</v>
      </c>
      <c r="AP8">
        <f t="shared" si="18"/>
        <v>12</v>
      </c>
      <c r="AQ8" t="s">
        <v>1259</v>
      </c>
      <c r="AR8">
        <f t="shared" si="19"/>
        <v>97.101449275362313</v>
      </c>
      <c r="AS8">
        <v>55</v>
      </c>
      <c r="AT8">
        <f t="shared" si="20"/>
        <v>72</v>
      </c>
      <c r="AU8" t="s">
        <v>1260</v>
      </c>
      <c r="AV8">
        <f t="shared" si="21"/>
        <v>95.652173913043484</v>
      </c>
      <c r="AW8">
        <v>37</v>
      </c>
      <c r="AX8">
        <f t="shared" si="22"/>
        <v>179</v>
      </c>
      <c r="AY8" t="s">
        <v>1261</v>
      </c>
      <c r="AZ8">
        <f t="shared" si="23"/>
        <v>75.724637681159422</v>
      </c>
      <c r="BA8">
        <v>105.5</v>
      </c>
      <c r="BB8">
        <f t="shared" si="24"/>
        <v>8</v>
      </c>
      <c r="BC8" t="s">
        <v>1256</v>
      </c>
      <c r="BD8">
        <f t="shared" si="25"/>
        <v>102.53623188405797</v>
      </c>
      <c r="BE8">
        <v>67</v>
      </c>
      <c r="BF8">
        <f t="shared" si="26"/>
        <v>72</v>
      </c>
      <c r="BG8" t="s">
        <v>1257</v>
      </c>
      <c r="BH8">
        <f t="shared" si="27"/>
        <v>81.884057971014499</v>
      </c>
      <c r="BI8">
        <v>121</v>
      </c>
      <c r="BJ8">
        <f t="shared" si="28"/>
        <v>4</v>
      </c>
      <c r="BK8" t="s">
        <v>1258</v>
      </c>
      <c r="BL8">
        <f t="shared" si="29"/>
        <v>101.08695652173913</v>
      </c>
      <c r="BM8">
        <v>71.5</v>
      </c>
      <c r="BN8">
        <f t="shared" si="30"/>
        <v>4</v>
      </c>
      <c r="BO8" t="s">
        <v>1259</v>
      </c>
      <c r="BP8">
        <f t="shared" si="31"/>
        <v>106.8840579710145</v>
      </c>
      <c r="BQ8">
        <v>60</v>
      </c>
      <c r="BR8">
        <f t="shared" si="32"/>
        <v>60</v>
      </c>
      <c r="BS8" t="s">
        <v>1260</v>
      </c>
      <c r="BT8">
        <f t="shared" si="33"/>
        <v>88.768115942028984</v>
      </c>
      <c r="BU8">
        <v>45</v>
      </c>
      <c r="BV8">
        <f t="shared" si="34"/>
        <v>112</v>
      </c>
      <c r="BW8" t="s">
        <v>1261</v>
      </c>
      <c r="BX8">
        <f t="shared" si="35"/>
        <v>80.434782608695656</v>
      </c>
      <c r="BY8">
        <v>106</v>
      </c>
      <c r="BZ8">
        <f t="shared" si="36"/>
        <v>15</v>
      </c>
      <c r="CA8" t="s">
        <v>1256</v>
      </c>
      <c r="CB8">
        <f t="shared" si="37"/>
        <v>96.014492753623188</v>
      </c>
      <c r="CC8">
        <v>95</v>
      </c>
      <c r="CD8">
        <f t="shared" si="38"/>
        <v>22</v>
      </c>
      <c r="CE8" t="s">
        <v>1257</v>
      </c>
      <c r="CF8">
        <f t="shared" si="39"/>
        <v>107.97101449275362</v>
      </c>
      <c r="CG8">
        <v>115</v>
      </c>
      <c r="CH8">
        <f t="shared" si="40"/>
        <v>7</v>
      </c>
      <c r="CI8" t="s">
        <v>1258</v>
      </c>
      <c r="CJ8">
        <f t="shared" si="41"/>
        <v>98.550724637681157</v>
      </c>
      <c r="CK8">
        <v>66</v>
      </c>
      <c r="CL8">
        <f t="shared" si="42"/>
        <v>23</v>
      </c>
      <c r="CM8" t="s">
        <v>1259</v>
      </c>
      <c r="CN8">
        <f t="shared" si="43"/>
        <v>101.08695652173913</v>
      </c>
      <c r="CO8">
        <v>76</v>
      </c>
      <c r="CP8">
        <f t="shared" si="44"/>
        <v>29</v>
      </c>
      <c r="CQ8" t="s">
        <v>1260</v>
      </c>
      <c r="CR8">
        <f t="shared" si="45"/>
        <v>93.115942028985501</v>
      </c>
      <c r="CS8">
        <v>59</v>
      </c>
      <c r="CT8">
        <f t="shared" si="46"/>
        <v>58</v>
      </c>
      <c r="CU8" t="s">
        <v>1261</v>
      </c>
      <c r="CV8">
        <f t="shared" si="47"/>
        <v>110.14492753623189</v>
      </c>
      <c r="CW8">
        <v>105</v>
      </c>
      <c r="CX8">
        <f t="shared" si="48"/>
        <v>4</v>
      </c>
      <c r="CY8" t="s">
        <v>1256</v>
      </c>
      <c r="CZ8">
        <f t="shared" si="49"/>
        <v>103.26086956521739</v>
      </c>
      <c r="DA8">
        <v>100</v>
      </c>
      <c r="DB8">
        <f t="shared" si="50"/>
        <v>44</v>
      </c>
      <c r="DC8" t="s">
        <v>1257</v>
      </c>
      <c r="DD8">
        <f t="shared" si="51"/>
        <v>85.507246376811594</v>
      </c>
      <c r="DE8">
        <v>123</v>
      </c>
      <c r="DF8">
        <f t="shared" si="52"/>
        <v>3</v>
      </c>
      <c r="DG8" t="s">
        <v>1258</v>
      </c>
      <c r="DH8">
        <f t="shared" si="53"/>
        <v>99.637681159420296</v>
      </c>
      <c r="DI8">
        <v>69</v>
      </c>
      <c r="DJ8">
        <f t="shared" si="54"/>
        <v>26</v>
      </c>
      <c r="DK8" t="s">
        <v>1298</v>
      </c>
      <c r="DL8">
        <f t="shared" si="55"/>
        <v>114.13043478260869</v>
      </c>
      <c r="DM8">
        <v>66</v>
      </c>
      <c r="DN8">
        <f t="shared" si="56"/>
        <v>10</v>
      </c>
      <c r="DO8" t="s">
        <v>1260</v>
      </c>
      <c r="DP8">
        <f t="shared" si="57"/>
        <v>122.82608695652173</v>
      </c>
      <c r="DQ8">
        <v>54</v>
      </c>
      <c r="DR8">
        <f t="shared" si="58"/>
        <v>86</v>
      </c>
      <c r="DS8" t="s">
        <v>1261</v>
      </c>
      <c r="DT8">
        <f t="shared" si="59"/>
        <v>96.014492753623188</v>
      </c>
      <c r="DU8">
        <v>89</v>
      </c>
      <c r="DV8">
        <f t="shared" si="60"/>
        <v>13</v>
      </c>
      <c r="DW8" t="s">
        <v>1302</v>
      </c>
      <c r="DX8">
        <f t="shared" si="61"/>
        <v>95.652173913043484</v>
      </c>
      <c r="DY8">
        <v>98</v>
      </c>
      <c r="DZ8">
        <f t="shared" si="62"/>
        <v>4</v>
      </c>
      <c r="EA8" t="s">
        <v>1283</v>
      </c>
      <c r="EB8">
        <f t="shared" si="63"/>
        <v>102.89855072463769</v>
      </c>
      <c r="EC8">
        <v>116.5</v>
      </c>
      <c r="ED8">
        <f t="shared" si="64"/>
        <v>2</v>
      </c>
      <c r="EE8" t="s">
        <v>1288</v>
      </c>
      <c r="EF8">
        <f t="shared" si="65"/>
        <v>101.81159420289855</v>
      </c>
      <c r="EG8">
        <v>53</v>
      </c>
      <c r="EH8">
        <f t="shared" si="66"/>
        <v>65</v>
      </c>
      <c r="EI8" t="s">
        <v>1303</v>
      </c>
      <c r="EJ8">
        <f t="shared" si="67"/>
        <v>77.898550724637687</v>
      </c>
      <c r="EK8">
        <v>40</v>
      </c>
      <c r="EL8">
        <f t="shared" si="68"/>
        <v>73</v>
      </c>
      <c r="EM8" t="s">
        <v>1260</v>
      </c>
      <c r="EN8">
        <f t="shared" si="69"/>
        <v>96.739130434782609</v>
      </c>
      <c r="EO8">
        <v>43</v>
      </c>
      <c r="EP8">
        <f t="shared" si="70"/>
        <v>75</v>
      </c>
      <c r="EQ8" t="s">
        <v>1267</v>
      </c>
      <c r="ER8">
        <f t="shared" si="71"/>
        <v>85.14492753623189</v>
      </c>
      <c r="ES8">
        <v>114</v>
      </c>
      <c r="ET8">
        <f t="shared" si="72"/>
        <v>1</v>
      </c>
      <c r="EU8">
        <v>85</v>
      </c>
      <c r="EV8">
        <f t="shared" si="73"/>
        <v>12</v>
      </c>
      <c r="EW8">
        <v>128</v>
      </c>
      <c r="EX8">
        <f t="shared" si="74"/>
        <v>7</v>
      </c>
      <c r="EY8">
        <v>46</v>
      </c>
      <c r="EZ8">
        <f t="shared" si="75"/>
        <v>4</v>
      </c>
      <c r="FA8">
        <v>34</v>
      </c>
      <c r="FB8">
        <f t="shared" si="76"/>
        <v>64</v>
      </c>
      <c r="FC8">
        <v>39</v>
      </c>
      <c r="FD8">
        <f t="shared" si="77"/>
        <v>34</v>
      </c>
    </row>
    <row r="9" spans="1:160" ht="15" customHeight="1" x14ac:dyDescent="0.2">
      <c r="A9" s="1" t="s">
        <v>13</v>
      </c>
      <c r="B9" s="2">
        <v>1</v>
      </c>
      <c r="C9" s="3" t="s">
        <v>14</v>
      </c>
      <c r="D9" s="8" t="s">
        <v>1246</v>
      </c>
      <c r="E9" s="1">
        <v>121</v>
      </c>
      <c r="F9" s="29">
        <f t="shared" si="0"/>
        <v>1</v>
      </c>
      <c r="G9" s="10" t="s">
        <v>1256</v>
      </c>
      <c r="H9" s="10">
        <f t="shared" si="1"/>
        <v>103.62318840579709</v>
      </c>
      <c r="I9" s="1">
        <v>73</v>
      </c>
      <c r="J9" s="29">
        <f t="shared" si="2"/>
        <v>106</v>
      </c>
      <c r="K9" s="10" t="s">
        <v>1257</v>
      </c>
      <c r="L9" s="10">
        <f t="shared" si="3"/>
        <v>70.65217391304347</v>
      </c>
      <c r="M9" s="1">
        <v>130</v>
      </c>
      <c r="N9" s="29">
        <f t="shared" si="4"/>
        <v>1</v>
      </c>
      <c r="O9" s="10" t="s">
        <v>1258</v>
      </c>
      <c r="P9" s="10">
        <f t="shared" si="5"/>
        <v>100</v>
      </c>
      <c r="Q9" s="1">
        <v>67.5</v>
      </c>
      <c r="R9" s="29">
        <f t="shared" si="6"/>
        <v>44</v>
      </c>
      <c r="S9" s="10" t="s">
        <v>1259</v>
      </c>
      <c r="T9" s="10">
        <f t="shared" si="7"/>
        <v>86.231884057971016</v>
      </c>
      <c r="U9" s="1">
        <v>71.5</v>
      </c>
      <c r="V9" s="29">
        <f t="shared" si="8"/>
        <v>19</v>
      </c>
      <c r="W9" s="10" t="s">
        <v>1260</v>
      </c>
      <c r="X9" s="10">
        <f t="shared" si="9"/>
        <v>97.826086956521735</v>
      </c>
      <c r="Y9" s="1">
        <v>41</v>
      </c>
      <c r="Z9" s="29">
        <f t="shared" si="10"/>
        <v>179</v>
      </c>
      <c r="AA9" s="10" t="s">
        <v>1261</v>
      </c>
      <c r="AB9" s="37">
        <f t="shared" si="11"/>
        <v>37.681159420289859</v>
      </c>
      <c r="AC9">
        <v>109</v>
      </c>
      <c r="AD9">
        <f t="shared" si="12"/>
        <v>11</v>
      </c>
      <c r="AE9" t="s">
        <v>1256</v>
      </c>
      <c r="AF9">
        <f t="shared" si="13"/>
        <v>97.463768115942031</v>
      </c>
      <c r="AG9">
        <v>71</v>
      </c>
      <c r="AH9">
        <f t="shared" si="14"/>
        <v>25</v>
      </c>
      <c r="AI9" t="s">
        <v>1257</v>
      </c>
      <c r="AJ9">
        <f t="shared" si="15"/>
        <v>94.565217391304344</v>
      </c>
      <c r="AK9">
        <v>132.5</v>
      </c>
      <c r="AL9">
        <f t="shared" si="16"/>
        <v>1</v>
      </c>
      <c r="AM9" t="s">
        <v>1258</v>
      </c>
      <c r="AN9">
        <f t="shared" si="17"/>
        <v>100</v>
      </c>
      <c r="AO9">
        <v>72</v>
      </c>
      <c r="AP9">
        <f t="shared" si="18"/>
        <v>6</v>
      </c>
      <c r="AQ9" t="s">
        <v>1259</v>
      </c>
      <c r="AR9">
        <f t="shared" si="19"/>
        <v>101.81159420289855</v>
      </c>
      <c r="AS9">
        <v>67</v>
      </c>
      <c r="AT9">
        <f t="shared" si="20"/>
        <v>13</v>
      </c>
      <c r="AU9" t="s">
        <v>1260</v>
      </c>
      <c r="AV9">
        <f t="shared" si="21"/>
        <v>105.79710144927536</v>
      </c>
      <c r="AW9">
        <v>61</v>
      </c>
      <c r="AX9">
        <f t="shared" si="22"/>
        <v>7</v>
      </c>
      <c r="AY9" t="s">
        <v>1261</v>
      </c>
      <c r="AZ9">
        <f t="shared" si="23"/>
        <v>98.913043478260875</v>
      </c>
      <c r="BA9">
        <v>109</v>
      </c>
      <c r="BB9">
        <f t="shared" si="24"/>
        <v>4</v>
      </c>
      <c r="BC9" t="s">
        <v>1256</v>
      </c>
      <c r="BD9">
        <f t="shared" si="25"/>
        <v>110.50724637681159</v>
      </c>
      <c r="BE9">
        <v>87</v>
      </c>
      <c r="BF9">
        <f t="shared" si="26"/>
        <v>10</v>
      </c>
      <c r="BG9" t="s">
        <v>1257</v>
      </c>
      <c r="BH9">
        <f t="shared" si="27"/>
        <v>105.43478260869566</v>
      </c>
      <c r="BI9">
        <v>133</v>
      </c>
      <c r="BJ9">
        <f t="shared" si="28"/>
        <v>1</v>
      </c>
      <c r="BK9" t="s">
        <v>1258</v>
      </c>
      <c r="BL9">
        <f t="shared" si="29"/>
        <v>100</v>
      </c>
      <c r="BM9">
        <v>68</v>
      </c>
      <c r="BN9">
        <f t="shared" si="30"/>
        <v>11</v>
      </c>
      <c r="BO9" t="s">
        <v>1259</v>
      </c>
      <c r="BP9">
        <f t="shared" si="31"/>
        <v>106.8840579710145</v>
      </c>
      <c r="BQ9">
        <v>65</v>
      </c>
      <c r="BR9">
        <f t="shared" si="32"/>
        <v>29</v>
      </c>
      <c r="BS9" t="s">
        <v>1260</v>
      </c>
      <c r="BT9">
        <f t="shared" si="33"/>
        <v>115.94202898550725</v>
      </c>
      <c r="BU9">
        <v>63</v>
      </c>
      <c r="BV9">
        <f t="shared" si="34"/>
        <v>4</v>
      </c>
      <c r="BW9" t="s">
        <v>1261</v>
      </c>
      <c r="BX9">
        <f t="shared" si="35"/>
        <v>130.43478260869566</v>
      </c>
      <c r="BY9">
        <v>103</v>
      </c>
      <c r="BZ9">
        <f t="shared" si="36"/>
        <v>33</v>
      </c>
      <c r="CA9" t="s">
        <v>1256</v>
      </c>
      <c r="CB9">
        <f t="shared" si="37"/>
        <v>89.85507246376811</v>
      </c>
      <c r="CC9">
        <v>94</v>
      </c>
      <c r="CD9">
        <f t="shared" si="38"/>
        <v>25</v>
      </c>
      <c r="CE9" t="s">
        <v>1257</v>
      </c>
      <c r="CF9">
        <f t="shared" si="39"/>
        <v>107.2463768115942</v>
      </c>
      <c r="CG9">
        <v>126</v>
      </c>
      <c r="CH9">
        <f t="shared" si="40"/>
        <v>1</v>
      </c>
      <c r="CI9" t="s">
        <v>1258</v>
      </c>
      <c r="CJ9">
        <f t="shared" si="41"/>
        <v>101.44927536231884</v>
      </c>
      <c r="CK9">
        <v>65</v>
      </c>
      <c r="CL9">
        <f t="shared" si="42"/>
        <v>30</v>
      </c>
      <c r="CM9" t="s">
        <v>1259</v>
      </c>
      <c r="CN9">
        <f t="shared" si="43"/>
        <v>96.014492753623188</v>
      </c>
      <c r="CO9">
        <v>70</v>
      </c>
      <c r="CP9">
        <f t="shared" si="44"/>
        <v>73</v>
      </c>
      <c r="CQ9" t="s">
        <v>1260</v>
      </c>
      <c r="CR9">
        <f t="shared" si="45"/>
        <v>99.275362318840578</v>
      </c>
      <c r="CS9">
        <v>56</v>
      </c>
      <c r="CT9">
        <f t="shared" si="46"/>
        <v>88</v>
      </c>
      <c r="CU9" t="s">
        <v>1261</v>
      </c>
      <c r="CV9">
        <f t="shared" si="47"/>
        <v>103.62318840579709</v>
      </c>
      <c r="CW9">
        <v>104</v>
      </c>
      <c r="CX9">
        <f t="shared" si="48"/>
        <v>5</v>
      </c>
      <c r="CY9" t="s">
        <v>1256</v>
      </c>
      <c r="CZ9">
        <f t="shared" si="49"/>
        <v>98.550724637681157</v>
      </c>
      <c r="DA9">
        <v>99</v>
      </c>
      <c r="DB9">
        <f t="shared" si="50"/>
        <v>45</v>
      </c>
      <c r="DC9" t="s">
        <v>1257</v>
      </c>
      <c r="DD9">
        <f t="shared" si="51"/>
        <v>92.391304347826093</v>
      </c>
      <c r="DE9">
        <v>119</v>
      </c>
      <c r="DF9">
        <f t="shared" si="52"/>
        <v>5</v>
      </c>
      <c r="DG9" t="s">
        <v>1258</v>
      </c>
      <c r="DH9">
        <f t="shared" si="53"/>
        <v>99.275362318840578</v>
      </c>
      <c r="DI9">
        <v>70</v>
      </c>
      <c r="DJ9">
        <f t="shared" si="54"/>
        <v>19</v>
      </c>
      <c r="DK9" t="s">
        <v>1298</v>
      </c>
      <c r="DL9">
        <f t="shared" si="55"/>
        <v>125.72463768115942</v>
      </c>
      <c r="DM9">
        <v>54</v>
      </c>
      <c r="DN9">
        <f t="shared" si="56"/>
        <v>71</v>
      </c>
      <c r="DO9" t="s">
        <v>1260</v>
      </c>
      <c r="DP9">
        <f t="shared" si="57"/>
        <v>82.971014492753625</v>
      </c>
      <c r="DQ9">
        <v>53</v>
      </c>
      <c r="DR9">
        <f t="shared" si="58"/>
        <v>98</v>
      </c>
      <c r="DS9" t="s">
        <v>1261</v>
      </c>
      <c r="DT9">
        <f t="shared" si="59"/>
        <v>67.028985507246375</v>
      </c>
      <c r="DU9">
        <v>102</v>
      </c>
      <c r="DV9">
        <f t="shared" si="60"/>
        <v>1</v>
      </c>
      <c r="DW9" t="s">
        <v>1278</v>
      </c>
      <c r="DX9">
        <f t="shared" si="61"/>
        <v>100</v>
      </c>
      <c r="DY9">
        <v>77</v>
      </c>
      <c r="DZ9">
        <f t="shared" si="62"/>
        <v>24</v>
      </c>
      <c r="EA9" t="s">
        <v>1300</v>
      </c>
      <c r="EB9">
        <f t="shared" si="63"/>
        <v>107.97101449275362</v>
      </c>
      <c r="EC9">
        <v>114.5</v>
      </c>
      <c r="ED9">
        <f t="shared" si="64"/>
        <v>3</v>
      </c>
      <c r="EE9" t="s">
        <v>1301</v>
      </c>
      <c r="EF9">
        <f t="shared" si="65"/>
        <v>100</v>
      </c>
      <c r="EG9">
        <v>48</v>
      </c>
      <c r="EH9">
        <f t="shared" si="66"/>
        <v>90</v>
      </c>
      <c r="EI9" t="s">
        <v>1298</v>
      </c>
      <c r="EJ9">
        <f t="shared" si="67"/>
        <v>127.89855072463769</v>
      </c>
      <c r="EK9">
        <v>52</v>
      </c>
      <c r="EL9">
        <f t="shared" si="68"/>
        <v>24</v>
      </c>
      <c r="EM9" t="s">
        <v>1260</v>
      </c>
      <c r="EN9">
        <f t="shared" si="69"/>
        <v>103.62318840579709</v>
      </c>
      <c r="EO9">
        <v>61</v>
      </c>
      <c r="EP9">
        <f t="shared" si="70"/>
        <v>7</v>
      </c>
      <c r="EQ9" t="s">
        <v>1261</v>
      </c>
      <c r="ER9">
        <f t="shared" si="71"/>
        <v>105.79710144927536</v>
      </c>
      <c r="ES9">
        <v>114</v>
      </c>
      <c r="ET9">
        <f t="shared" si="72"/>
        <v>1</v>
      </c>
      <c r="EU9">
        <v>78</v>
      </c>
      <c r="EV9">
        <f t="shared" si="73"/>
        <v>46</v>
      </c>
      <c r="EW9">
        <v>136</v>
      </c>
      <c r="EX9">
        <f t="shared" si="74"/>
        <v>3</v>
      </c>
      <c r="EY9">
        <v>26</v>
      </c>
      <c r="EZ9">
        <f t="shared" si="75"/>
        <v>167</v>
      </c>
      <c r="FA9">
        <v>37</v>
      </c>
      <c r="FB9">
        <f t="shared" si="76"/>
        <v>34</v>
      </c>
      <c r="FC9">
        <v>40</v>
      </c>
      <c r="FD9">
        <f t="shared" si="77"/>
        <v>23</v>
      </c>
    </row>
    <row r="10" spans="1:160" ht="15" customHeight="1" x14ac:dyDescent="0.2">
      <c r="A10" s="1" t="s">
        <v>15</v>
      </c>
      <c r="B10" s="2">
        <v>1</v>
      </c>
      <c r="C10" s="3" t="s">
        <v>16</v>
      </c>
      <c r="D10" s="8" t="s">
        <v>1246</v>
      </c>
      <c r="E10" s="1">
        <v>112</v>
      </c>
      <c r="F10" s="29">
        <f t="shared" si="0"/>
        <v>17</v>
      </c>
      <c r="G10" s="10" t="s">
        <v>1256</v>
      </c>
      <c r="H10" s="10">
        <f t="shared" si="1"/>
        <v>105.79710144927536</v>
      </c>
      <c r="I10" s="1">
        <v>95</v>
      </c>
      <c r="J10" s="29">
        <f t="shared" si="2"/>
        <v>20</v>
      </c>
      <c r="K10" s="10" t="s">
        <v>1257</v>
      </c>
      <c r="L10" s="10">
        <f t="shared" si="3"/>
        <v>94.565217391304344</v>
      </c>
      <c r="M10" s="1">
        <v>83</v>
      </c>
      <c r="N10" s="29">
        <f t="shared" si="4"/>
        <v>73</v>
      </c>
      <c r="O10" s="10" t="s">
        <v>1258</v>
      </c>
      <c r="P10" s="10">
        <f t="shared" si="5"/>
        <v>81.159420289855063</v>
      </c>
      <c r="Q10" s="1">
        <v>68.5</v>
      </c>
      <c r="R10" s="29">
        <f t="shared" si="6"/>
        <v>31</v>
      </c>
      <c r="S10" s="10" t="s">
        <v>1259</v>
      </c>
      <c r="T10" s="10">
        <f t="shared" si="7"/>
        <v>99.637681159420296</v>
      </c>
      <c r="U10" s="1">
        <v>73</v>
      </c>
      <c r="V10" s="29">
        <f t="shared" si="8"/>
        <v>11</v>
      </c>
      <c r="W10" s="10" t="s">
        <v>1260</v>
      </c>
      <c r="X10" s="10">
        <f t="shared" si="9"/>
        <v>99.275362318840578</v>
      </c>
      <c r="Y10" s="1">
        <v>60</v>
      </c>
      <c r="Z10" s="29">
        <f t="shared" si="10"/>
        <v>25</v>
      </c>
      <c r="AA10" s="10" t="s">
        <v>1261</v>
      </c>
      <c r="AB10" s="37">
        <f t="shared" si="11"/>
        <v>99.275362318840578</v>
      </c>
      <c r="AC10">
        <v>103</v>
      </c>
      <c r="AD10">
        <f t="shared" si="12"/>
        <v>33</v>
      </c>
      <c r="AE10" t="s">
        <v>1256</v>
      </c>
      <c r="AF10">
        <f t="shared" si="13"/>
        <v>119.20289855072464</v>
      </c>
      <c r="AG10">
        <v>86</v>
      </c>
      <c r="AH10">
        <f t="shared" si="14"/>
        <v>5</v>
      </c>
      <c r="AI10" t="s">
        <v>1257</v>
      </c>
      <c r="AJ10">
        <f t="shared" si="15"/>
        <v>120.28985507246377</v>
      </c>
      <c r="AK10">
        <v>109</v>
      </c>
      <c r="AL10">
        <f t="shared" si="16"/>
        <v>21</v>
      </c>
      <c r="AM10" t="s">
        <v>1258</v>
      </c>
      <c r="AN10">
        <f t="shared" si="17"/>
        <v>128.26086956521738</v>
      </c>
      <c r="AO10">
        <v>67</v>
      </c>
      <c r="AP10">
        <f t="shared" si="18"/>
        <v>30</v>
      </c>
      <c r="AQ10" t="s">
        <v>1259</v>
      </c>
      <c r="AR10">
        <f t="shared" si="19"/>
        <v>136.59420289855072</v>
      </c>
      <c r="AS10">
        <v>68</v>
      </c>
      <c r="AT10">
        <f t="shared" si="20"/>
        <v>9</v>
      </c>
      <c r="AU10" t="s">
        <v>1260</v>
      </c>
      <c r="AV10">
        <f t="shared" si="21"/>
        <v>125.72463768115942</v>
      </c>
      <c r="AW10">
        <v>56</v>
      </c>
      <c r="AX10">
        <f t="shared" si="22"/>
        <v>23</v>
      </c>
      <c r="AY10" t="s">
        <v>1261</v>
      </c>
      <c r="AZ10">
        <f t="shared" si="23"/>
        <v>92.391304347826093</v>
      </c>
      <c r="BA10">
        <v>92</v>
      </c>
      <c r="BB10">
        <f t="shared" si="24"/>
        <v>86</v>
      </c>
      <c r="BC10" t="s">
        <v>1256</v>
      </c>
      <c r="BD10">
        <f t="shared" si="25"/>
        <v>75.724637681159422</v>
      </c>
      <c r="BE10">
        <v>69.5</v>
      </c>
      <c r="BF10">
        <f t="shared" si="26"/>
        <v>61</v>
      </c>
      <c r="BG10" t="s">
        <v>1257</v>
      </c>
      <c r="BH10">
        <f t="shared" si="27"/>
        <v>82.246376811594203</v>
      </c>
      <c r="BI10">
        <v>78</v>
      </c>
      <c r="BJ10">
        <f t="shared" si="28"/>
        <v>99</v>
      </c>
      <c r="BK10" t="s">
        <v>1258</v>
      </c>
      <c r="BL10">
        <f t="shared" si="29"/>
        <v>88.043478260869563</v>
      </c>
      <c r="BM10">
        <v>51.5</v>
      </c>
      <c r="BN10">
        <f t="shared" si="30"/>
        <v>131</v>
      </c>
      <c r="BO10" t="s">
        <v>1259</v>
      </c>
      <c r="BP10">
        <f t="shared" si="31"/>
        <v>68.115942028985515</v>
      </c>
      <c r="BQ10">
        <v>58</v>
      </c>
      <c r="BR10">
        <f t="shared" si="32"/>
        <v>80</v>
      </c>
      <c r="BS10" t="s">
        <v>1260</v>
      </c>
      <c r="BT10">
        <f t="shared" si="33"/>
        <v>72.826086956521749</v>
      </c>
      <c r="BU10">
        <v>67</v>
      </c>
      <c r="BV10">
        <f t="shared" si="34"/>
        <v>2</v>
      </c>
      <c r="BW10" t="s">
        <v>1261</v>
      </c>
      <c r="BX10">
        <f t="shared" si="35"/>
        <v>114.85507246376811</v>
      </c>
      <c r="BY10">
        <v>105</v>
      </c>
      <c r="BZ10">
        <f t="shared" si="36"/>
        <v>19</v>
      </c>
      <c r="CA10" t="s">
        <v>1256</v>
      </c>
      <c r="CB10">
        <f t="shared" si="37"/>
        <v>146.37681159420291</v>
      </c>
      <c r="CC10">
        <v>104</v>
      </c>
      <c r="CD10">
        <f t="shared" si="38"/>
        <v>12</v>
      </c>
      <c r="CE10" t="s">
        <v>1257</v>
      </c>
      <c r="CF10">
        <f t="shared" si="39"/>
        <v>100.3623188405797</v>
      </c>
      <c r="CG10">
        <v>84.5</v>
      </c>
      <c r="CH10">
        <f t="shared" si="40"/>
        <v>66</v>
      </c>
      <c r="CI10" t="s">
        <v>1258</v>
      </c>
      <c r="CJ10">
        <f t="shared" si="41"/>
        <v>107.2463768115942</v>
      </c>
      <c r="CK10">
        <v>63</v>
      </c>
      <c r="CL10">
        <f t="shared" si="42"/>
        <v>43</v>
      </c>
      <c r="CM10" t="s">
        <v>1259</v>
      </c>
      <c r="CN10">
        <f t="shared" si="43"/>
        <v>122.82608695652173</v>
      </c>
      <c r="CO10">
        <v>83</v>
      </c>
      <c r="CP10">
        <f t="shared" si="44"/>
        <v>5</v>
      </c>
      <c r="CQ10" t="s">
        <v>1260</v>
      </c>
      <c r="CR10">
        <f t="shared" si="45"/>
        <v>113.04347826086956</v>
      </c>
      <c r="CS10">
        <v>61</v>
      </c>
      <c r="CT10">
        <f t="shared" si="46"/>
        <v>43</v>
      </c>
      <c r="CU10" t="s">
        <v>1261</v>
      </c>
      <c r="CV10">
        <f t="shared" si="47"/>
        <v>98.550724637681157</v>
      </c>
      <c r="CW10">
        <v>83</v>
      </c>
      <c r="CX10">
        <f t="shared" si="48"/>
        <v>147</v>
      </c>
      <c r="CY10" t="s">
        <v>1256</v>
      </c>
      <c r="CZ10">
        <f t="shared" si="49"/>
        <v>57.608695652173914</v>
      </c>
      <c r="DA10">
        <v>120</v>
      </c>
      <c r="DB10">
        <f t="shared" si="50"/>
        <v>13</v>
      </c>
      <c r="DC10" t="s">
        <v>1257</v>
      </c>
      <c r="DD10">
        <f t="shared" si="51"/>
        <v>103.98550724637681</v>
      </c>
      <c r="DE10">
        <v>76</v>
      </c>
      <c r="DF10">
        <f t="shared" si="52"/>
        <v>86</v>
      </c>
      <c r="DG10" t="s">
        <v>1258</v>
      </c>
      <c r="DH10">
        <f t="shared" si="53"/>
        <v>104.34782608695652</v>
      </c>
      <c r="DI10">
        <v>58</v>
      </c>
      <c r="DJ10">
        <f t="shared" si="54"/>
        <v>106</v>
      </c>
      <c r="DK10" t="s">
        <v>1298</v>
      </c>
      <c r="DL10">
        <f t="shared" si="55"/>
        <v>69.20289855072464</v>
      </c>
      <c r="DM10">
        <v>58</v>
      </c>
      <c r="DN10">
        <f t="shared" si="56"/>
        <v>41</v>
      </c>
      <c r="DO10" t="s">
        <v>1260</v>
      </c>
      <c r="DP10">
        <f t="shared" si="57"/>
        <v>87.318840579710141</v>
      </c>
      <c r="DQ10">
        <v>60</v>
      </c>
      <c r="DR10">
        <f t="shared" si="58"/>
        <v>39</v>
      </c>
      <c r="DS10" t="s">
        <v>1261</v>
      </c>
      <c r="DT10">
        <f t="shared" si="59"/>
        <v>86.594202898550719</v>
      </c>
      <c r="DU10">
        <v>83</v>
      </c>
      <c r="DV10">
        <f t="shared" si="60"/>
        <v>30</v>
      </c>
      <c r="DW10" t="s">
        <v>1256</v>
      </c>
      <c r="DX10">
        <f t="shared" si="61"/>
        <v>118.47826086956522</v>
      </c>
      <c r="DY10">
        <v>77</v>
      </c>
      <c r="DZ10">
        <f t="shared" si="62"/>
        <v>24</v>
      </c>
      <c r="EA10" t="s">
        <v>1257</v>
      </c>
      <c r="EB10">
        <f t="shared" si="63"/>
        <v>102.17391304347827</v>
      </c>
      <c r="EC10">
        <v>64.5</v>
      </c>
      <c r="ED10">
        <f t="shared" si="64"/>
        <v>98</v>
      </c>
      <c r="EE10" t="s">
        <v>1258</v>
      </c>
      <c r="EF10">
        <f t="shared" si="65"/>
        <v>114.13043478260869</v>
      </c>
      <c r="EG10">
        <v>71</v>
      </c>
      <c r="EH10">
        <f t="shared" si="66"/>
        <v>21</v>
      </c>
      <c r="EI10" t="s">
        <v>1298</v>
      </c>
      <c r="EJ10">
        <f t="shared" si="67"/>
        <v>97.826086956521735</v>
      </c>
      <c r="EK10">
        <v>64</v>
      </c>
      <c r="EL10">
        <f t="shared" si="68"/>
        <v>6</v>
      </c>
      <c r="EM10" t="s">
        <v>1260</v>
      </c>
      <c r="EN10">
        <f t="shared" si="69"/>
        <v>102.89855072463769</v>
      </c>
      <c r="EO10">
        <v>72</v>
      </c>
      <c r="EP10">
        <f t="shared" si="70"/>
        <v>2</v>
      </c>
      <c r="EQ10" t="s">
        <v>1261</v>
      </c>
      <c r="ER10">
        <f t="shared" si="71"/>
        <v>107.60869565217391</v>
      </c>
      <c r="ES10">
        <v>93</v>
      </c>
      <c r="ET10">
        <f t="shared" si="72"/>
        <v>81</v>
      </c>
      <c r="EU10">
        <v>81</v>
      </c>
      <c r="EV10">
        <f t="shared" si="73"/>
        <v>30</v>
      </c>
      <c r="EW10">
        <v>69</v>
      </c>
      <c r="EX10">
        <f t="shared" si="74"/>
        <v>137</v>
      </c>
      <c r="EY10">
        <v>40</v>
      </c>
      <c r="EZ10">
        <f t="shared" si="75"/>
        <v>15</v>
      </c>
      <c r="FA10">
        <v>40</v>
      </c>
      <c r="FB10">
        <f t="shared" si="76"/>
        <v>14</v>
      </c>
      <c r="FC10">
        <v>40</v>
      </c>
      <c r="FD10">
        <f t="shared" si="77"/>
        <v>23</v>
      </c>
    </row>
    <row r="11" spans="1:160" ht="15" customHeight="1" x14ac:dyDescent="0.2">
      <c r="A11" s="4" t="s">
        <v>17</v>
      </c>
      <c r="B11" s="2">
        <v>1</v>
      </c>
      <c r="C11" s="3" t="s">
        <v>18</v>
      </c>
      <c r="D11" s="8" t="s">
        <v>1246</v>
      </c>
      <c r="E11" s="1">
        <v>105</v>
      </c>
      <c r="F11" s="29">
        <f t="shared" si="0"/>
        <v>69</v>
      </c>
      <c r="G11" s="10" t="s">
        <v>1256</v>
      </c>
      <c r="H11" s="10">
        <f t="shared" si="1"/>
        <v>79.710144927536234</v>
      </c>
      <c r="I11" s="1">
        <v>87</v>
      </c>
      <c r="J11" s="29">
        <f t="shared" si="2"/>
        <v>36</v>
      </c>
      <c r="K11" s="10" t="s">
        <v>1257</v>
      </c>
      <c r="L11" s="10">
        <f t="shared" si="3"/>
        <v>100.72463768115942</v>
      </c>
      <c r="M11" s="1">
        <v>114</v>
      </c>
      <c r="N11" s="29">
        <f t="shared" si="4"/>
        <v>7</v>
      </c>
      <c r="O11" s="10" t="s">
        <v>1258</v>
      </c>
      <c r="P11" s="10">
        <f t="shared" si="5"/>
        <v>99.637681159420296</v>
      </c>
      <c r="Q11" s="1">
        <v>67</v>
      </c>
      <c r="R11" s="29">
        <f t="shared" si="6"/>
        <v>51</v>
      </c>
      <c r="S11" s="10" t="s">
        <v>1259</v>
      </c>
      <c r="T11" s="10">
        <f t="shared" si="7"/>
        <v>84.420289855072468</v>
      </c>
      <c r="U11" s="1">
        <v>65</v>
      </c>
      <c r="V11" s="29">
        <f t="shared" si="8"/>
        <v>67</v>
      </c>
      <c r="W11" s="10" t="s">
        <v>1260</v>
      </c>
      <c r="X11" s="10">
        <f t="shared" si="9"/>
        <v>96.376811594202906</v>
      </c>
      <c r="Y11" s="1">
        <v>49</v>
      </c>
      <c r="Z11" s="29">
        <f t="shared" si="10"/>
        <v>114</v>
      </c>
      <c r="AA11" s="10" t="s">
        <v>1261</v>
      </c>
      <c r="AB11" s="37">
        <f t="shared" si="11"/>
        <v>101.81159420289855</v>
      </c>
      <c r="AC11">
        <v>108</v>
      </c>
      <c r="AD11">
        <f t="shared" si="12"/>
        <v>13</v>
      </c>
      <c r="AE11" t="s">
        <v>1256</v>
      </c>
      <c r="AF11">
        <f t="shared" si="13"/>
        <v>112.31884057971014</v>
      </c>
      <c r="AG11">
        <v>67</v>
      </c>
      <c r="AH11">
        <f t="shared" si="14"/>
        <v>38</v>
      </c>
      <c r="AI11" t="s">
        <v>1257</v>
      </c>
      <c r="AJ11">
        <f t="shared" si="15"/>
        <v>116.30434782608695</v>
      </c>
      <c r="AK11">
        <v>124</v>
      </c>
      <c r="AL11">
        <f t="shared" si="16"/>
        <v>6</v>
      </c>
      <c r="AM11" t="s">
        <v>1258</v>
      </c>
      <c r="AN11">
        <f t="shared" si="17"/>
        <v>107.60869565217391</v>
      </c>
      <c r="AO11">
        <v>71</v>
      </c>
      <c r="AP11">
        <f t="shared" si="18"/>
        <v>8</v>
      </c>
      <c r="AQ11" t="s">
        <v>1259</v>
      </c>
      <c r="AR11">
        <f t="shared" si="19"/>
        <v>119.20289855072464</v>
      </c>
      <c r="AS11">
        <v>56</v>
      </c>
      <c r="AT11">
        <f t="shared" si="20"/>
        <v>57</v>
      </c>
      <c r="AU11" t="s">
        <v>1260</v>
      </c>
      <c r="AV11">
        <f t="shared" si="21"/>
        <v>154.3478260869565</v>
      </c>
      <c r="AW11">
        <v>43</v>
      </c>
      <c r="AX11">
        <f t="shared" si="22"/>
        <v>119</v>
      </c>
      <c r="AY11" t="s">
        <v>1261</v>
      </c>
      <c r="AZ11">
        <f t="shared" si="23"/>
        <v>64.492753623188406</v>
      </c>
      <c r="BA11">
        <v>97</v>
      </c>
      <c r="BB11">
        <f t="shared" si="24"/>
        <v>47</v>
      </c>
      <c r="BC11" t="s">
        <v>1256</v>
      </c>
      <c r="BD11">
        <f t="shared" si="25"/>
        <v>100</v>
      </c>
      <c r="BE11">
        <v>65.5</v>
      </c>
      <c r="BF11">
        <f t="shared" si="26"/>
        <v>83</v>
      </c>
      <c r="BG11" t="s">
        <v>1257</v>
      </c>
      <c r="BH11">
        <f t="shared" si="27"/>
        <v>100</v>
      </c>
      <c r="BI11">
        <v>99.5</v>
      </c>
      <c r="BJ11">
        <f t="shared" si="28"/>
        <v>27</v>
      </c>
      <c r="BK11" t="s">
        <v>1258</v>
      </c>
      <c r="BL11">
        <f t="shared" si="29"/>
        <v>100</v>
      </c>
      <c r="BM11">
        <v>58.5</v>
      </c>
      <c r="BN11">
        <f t="shared" si="30"/>
        <v>61</v>
      </c>
      <c r="BO11" t="s">
        <v>1259</v>
      </c>
      <c r="BP11">
        <f t="shared" si="31"/>
        <v>100</v>
      </c>
      <c r="BQ11">
        <v>39</v>
      </c>
      <c r="BR11">
        <f t="shared" si="32"/>
        <v>207</v>
      </c>
      <c r="BS11" t="s">
        <v>1260</v>
      </c>
      <c r="BT11">
        <f t="shared" si="33"/>
        <v>100</v>
      </c>
      <c r="BU11">
        <v>56</v>
      </c>
      <c r="BV11">
        <f t="shared" si="34"/>
        <v>21</v>
      </c>
      <c r="BW11" t="s">
        <v>1261</v>
      </c>
      <c r="BX11">
        <f t="shared" si="35"/>
        <v>100</v>
      </c>
      <c r="BY11">
        <v>0</v>
      </c>
      <c r="BZ11">
        <f t="shared" si="36"/>
        <v>223</v>
      </c>
      <c r="CB11">
        <f t="shared" si="37"/>
        <v>100</v>
      </c>
      <c r="CC11">
        <v>0</v>
      </c>
      <c r="CD11">
        <f t="shared" si="38"/>
        <v>223</v>
      </c>
      <c r="CF11">
        <f t="shared" si="39"/>
        <v>100</v>
      </c>
      <c r="CG11">
        <v>0</v>
      </c>
      <c r="CH11">
        <f t="shared" si="40"/>
        <v>223</v>
      </c>
      <c r="CJ11">
        <f t="shared" si="41"/>
        <v>100</v>
      </c>
      <c r="CK11">
        <v>0</v>
      </c>
      <c r="CL11">
        <f t="shared" si="42"/>
        <v>223</v>
      </c>
      <c r="CN11">
        <f t="shared" si="43"/>
        <v>100</v>
      </c>
      <c r="CO11">
        <v>0</v>
      </c>
      <c r="CP11">
        <f t="shared" si="44"/>
        <v>223</v>
      </c>
      <c r="CR11">
        <f t="shared" si="45"/>
        <v>100</v>
      </c>
      <c r="CS11">
        <v>0</v>
      </c>
      <c r="CT11">
        <f t="shared" si="46"/>
        <v>223</v>
      </c>
      <c r="CV11">
        <f t="shared" si="47"/>
        <v>100</v>
      </c>
      <c r="CW11">
        <v>0</v>
      </c>
      <c r="CX11">
        <f t="shared" si="48"/>
        <v>226</v>
      </c>
      <c r="CZ11">
        <f t="shared" si="49"/>
        <v>100</v>
      </c>
      <c r="DA11">
        <v>0</v>
      </c>
      <c r="DB11">
        <f t="shared" si="50"/>
        <v>226</v>
      </c>
      <c r="DD11">
        <f t="shared" si="51"/>
        <v>100</v>
      </c>
      <c r="DE11">
        <v>0</v>
      </c>
      <c r="DF11">
        <f t="shared" si="52"/>
        <v>226</v>
      </c>
      <c r="DH11">
        <f t="shared" si="53"/>
        <v>100</v>
      </c>
      <c r="DI11">
        <v>0</v>
      </c>
      <c r="DJ11">
        <f t="shared" si="54"/>
        <v>226</v>
      </c>
      <c r="DL11">
        <f t="shared" si="55"/>
        <v>100</v>
      </c>
      <c r="DM11">
        <v>0</v>
      </c>
      <c r="DN11">
        <f t="shared" si="56"/>
        <v>226</v>
      </c>
      <c r="DP11">
        <f t="shared" si="57"/>
        <v>100</v>
      </c>
      <c r="DQ11">
        <v>0</v>
      </c>
      <c r="DR11">
        <f t="shared" si="58"/>
        <v>226</v>
      </c>
      <c r="DT11">
        <f t="shared" si="59"/>
        <v>100</v>
      </c>
      <c r="DU11">
        <v>0</v>
      </c>
      <c r="DV11">
        <f t="shared" si="60"/>
        <v>243</v>
      </c>
      <c r="DX11">
        <f t="shared" si="61"/>
        <v>100</v>
      </c>
      <c r="DY11">
        <v>0</v>
      </c>
      <c r="DZ11">
        <f t="shared" si="62"/>
        <v>242</v>
      </c>
      <c r="EB11">
        <f t="shared" si="63"/>
        <v>100</v>
      </c>
      <c r="EC11">
        <v>0</v>
      </c>
      <c r="ED11">
        <f t="shared" si="64"/>
        <v>242</v>
      </c>
      <c r="EF11">
        <f t="shared" si="65"/>
        <v>100</v>
      </c>
      <c r="EG11">
        <v>0</v>
      </c>
      <c r="EH11">
        <f t="shared" si="66"/>
        <v>241</v>
      </c>
      <c r="EJ11">
        <f t="shared" si="67"/>
        <v>100</v>
      </c>
      <c r="EK11">
        <v>0</v>
      </c>
      <c r="EL11">
        <f t="shared" si="68"/>
        <v>242</v>
      </c>
      <c r="EN11">
        <f t="shared" si="69"/>
        <v>100</v>
      </c>
      <c r="EO11">
        <v>0</v>
      </c>
      <c r="EP11">
        <f t="shared" si="70"/>
        <v>242</v>
      </c>
      <c r="ER11">
        <f t="shared" si="71"/>
        <v>100</v>
      </c>
      <c r="ES11">
        <v>0</v>
      </c>
      <c r="ET11">
        <f t="shared" si="72"/>
        <v>235</v>
      </c>
      <c r="EU11">
        <v>0</v>
      </c>
      <c r="EV11">
        <f t="shared" si="73"/>
        <v>235</v>
      </c>
      <c r="EW11">
        <v>0</v>
      </c>
      <c r="EX11">
        <f t="shared" si="74"/>
        <v>235</v>
      </c>
      <c r="EY11">
        <v>0</v>
      </c>
      <c r="EZ11">
        <f t="shared" si="75"/>
        <v>235</v>
      </c>
      <c r="FA11">
        <v>0</v>
      </c>
      <c r="FB11">
        <f t="shared" si="76"/>
        <v>235</v>
      </c>
      <c r="FC11">
        <v>0</v>
      </c>
      <c r="FD11">
        <f t="shared" si="77"/>
        <v>235</v>
      </c>
    </row>
    <row r="12" spans="1:160" ht="15" customHeight="1" x14ac:dyDescent="0.2">
      <c r="A12" s="1" t="s">
        <v>19</v>
      </c>
      <c r="B12" s="2">
        <v>1</v>
      </c>
      <c r="C12" s="3" t="s">
        <v>20</v>
      </c>
      <c r="D12" s="8" t="s">
        <v>1246</v>
      </c>
      <c r="E12" s="1">
        <v>105</v>
      </c>
      <c r="F12" s="29">
        <f t="shared" si="0"/>
        <v>69</v>
      </c>
      <c r="G12" s="10" t="s">
        <v>1256</v>
      </c>
      <c r="H12" s="10">
        <f t="shared" si="1"/>
        <v>98.188405797101453</v>
      </c>
      <c r="I12" s="1">
        <v>84</v>
      </c>
      <c r="J12" s="29">
        <f t="shared" si="2"/>
        <v>50</v>
      </c>
      <c r="K12" s="10" t="s">
        <v>1257</v>
      </c>
      <c r="L12" s="10">
        <f t="shared" si="3"/>
        <v>109.42028985507247</v>
      </c>
      <c r="M12" s="1">
        <v>107</v>
      </c>
      <c r="N12" s="29">
        <f t="shared" si="4"/>
        <v>14</v>
      </c>
      <c r="O12" s="10" t="s">
        <v>1258</v>
      </c>
      <c r="P12" s="10">
        <f t="shared" si="5"/>
        <v>121.73913043478261</v>
      </c>
      <c r="Q12" s="1">
        <v>61.5</v>
      </c>
      <c r="R12" s="29">
        <f t="shared" si="6"/>
        <v>127</v>
      </c>
      <c r="S12" s="10" t="s">
        <v>1259</v>
      </c>
      <c r="T12" s="10">
        <f t="shared" si="7"/>
        <v>56.159420289855071</v>
      </c>
      <c r="U12" s="1">
        <v>71.5</v>
      </c>
      <c r="V12" s="29">
        <f t="shared" si="8"/>
        <v>19</v>
      </c>
      <c r="W12" s="10" t="s">
        <v>1260</v>
      </c>
      <c r="X12" s="10">
        <f t="shared" si="9"/>
        <v>122.82608695652173</v>
      </c>
      <c r="Y12" s="1">
        <v>53</v>
      </c>
      <c r="Z12" s="29">
        <f t="shared" si="10"/>
        <v>75</v>
      </c>
      <c r="AA12" s="10" t="s">
        <v>1261</v>
      </c>
      <c r="AB12" s="37">
        <f t="shared" si="11"/>
        <v>137.68115942028987</v>
      </c>
      <c r="AC12">
        <v>98</v>
      </c>
      <c r="AD12">
        <f t="shared" si="12"/>
        <v>64</v>
      </c>
      <c r="AE12" t="s">
        <v>1256</v>
      </c>
      <c r="AF12">
        <f t="shared" si="13"/>
        <v>93.840579710144922</v>
      </c>
      <c r="AG12">
        <v>59</v>
      </c>
      <c r="AH12">
        <f t="shared" si="14"/>
        <v>76</v>
      </c>
      <c r="AI12" t="s">
        <v>1257</v>
      </c>
      <c r="AJ12">
        <f t="shared" si="15"/>
        <v>113.04347826086956</v>
      </c>
      <c r="AK12">
        <v>88.5</v>
      </c>
      <c r="AL12">
        <f t="shared" si="16"/>
        <v>74</v>
      </c>
      <c r="AM12" t="s">
        <v>1258</v>
      </c>
      <c r="AN12">
        <f t="shared" si="17"/>
        <v>86.594202898550719</v>
      </c>
      <c r="AO12">
        <v>72</v>
      </c>
      <c r="AP12">
        <f t="shared" si="18"/>
        <v>6</v>
      </c>
      <c r="AQ12" t="s">
        <v>1259</v>
      </c>
      <c r="AR12">
        <f t="shared" si="19"/>
        <v>118.47826086956522</v>
      </c>
      <c r="AS12">
        <v>53</v>
      </c>
      <c r="AT12">
        <f t="shared" si="20"/>
        <v>82</v>
      </c>
      <c r="AU12" t="s">
        <v>1260</v>
      </c>
      <c r="AV12">
        <f t="shared" si="21"/>
        <v>100.3623188405797</v>
      </c>
      <c r="AW12">
        <v>37</v>
      </c>
      <c r="AX12">
        <f t="shared" si="22"/>
        <v>179</v>
      </c>
      <c r="AY12" t="s">
        <v>1261</v>
      </c>
      <c r="AZ12">
        <f t="shared" si="23"/>
        <v>59.420289855072461</v>
      </c>
      <c r="BA12">
        <v>97</v>
      </c>
      <c r="BB12">
        <f t="shared" si="24"/>
        <v>47</v>
      </c>
      <c r="BC12" t="s">
        <v>1256</v>
      </c>
      <c r="BD12">
        <f t="shared" si="25"/>
        <v>103.26086956521739</v>
      </c>
      <c r="BE12">
        <v>58.5</v>
      </c>
      <c r="BF12">
        <f t="shared" si="26"/>
        <v>112</v>
      </c>
      <c r="BG12" t="s">
        <v>1257</v>
      </c>
      <c r="BH12">
        <f t="shared" si="27"/>
        <v>70.65217391304347</v>
      </c>
      <c r="BI12">
        <v>95</v>
      </c>
      <c r="BJ12">
        <f t="shared" si="28"/>
        <v>37</v>
      </c>
      <c r="BK12" t="s">
        <v>1258</v>
      </c>
      <c r="BL12">
        <f t="shared" si="29"/>
        <v>90.94202898550725</v>
      </c>
      <c r="BM12">
        <v>59</v>
      </c>
      <c r="BN12">
        <f t="shared" si="30"/>
        <v>57</v>
      </c>
      <c r="BO12" t="s">
        <v>1259</v>
      </c>
      <c r="BP12">
        <f t="shared" si="31"/>
        <v>115.94202898550725</v>
      </c>
      <c r="BQ12">
        <v>57.5</v>
      </c>
      <c r="BR12">
        <f t="shared" si="32"/>
        <v>83</v>
      </c>
      <c r="BS12" t="s">
        <v>1260</v>
      </c>
      <c r="BT12">
        <f t="shared" si="33"/>
        <v>77.898550724637687</v>
      </c>
      <c r="BU12">
        <v>49</v>
      </c>
      <c r="BV12">
        <f t="shared" si="34"/>
        <v>67</v>
      </c>
      <c r="BW12" t="s">
        <v>1261</v>
      </c>
      <c r="BX12">
        <f t="shared" si="35"/>
        <v>107.60869565217391</v>
      </c>
      <c r="BY12">
        <v>99</v>
      </c>
      <c r="BZ12">
        <f t="shared" si="36"/>
        <v>56</v>
      </c>
      <c r="CA12" t="s">
        <v>1256</v>
      </c>
      <c r="CB12">
        <f t="shared" si="37"/>
        <v>109.42028985507247</v>
      </c>
      <c r="CC12">
        <v>88</v>
      </c>
      <c r="CD12">
        <f t="shared" si="38"/>
        <v>31</v>
      </c>
      <c r="CE12" t="s">
        <v>1257</v>
      </c>
      <c r="CF12">
        <f t="shared" si="39"/>
        <v>106.15942028985508</v>
      </c>
      <c r="CG12">
        <v>108.5</v>
      </c>
      <c r="CH12">
        <f t="shared" si="40"/>
        <v>12</v>
      </c>
      <c r="CI12" t="s">
        <v>1258</v>
      </c>
      <c r="CJ12">
        <f t="shared" si="41"/>
        <v>101.81159420289855</v>
      </c>
      <c r="CK12">
        <v>55</v>
      </c>
      <c r="CL12">
        <f t="shared" si="42"/>
        <v>101</v>
      </c>
      <c r="CM12" t="s">
        <v>1259</v>
      </c>
      <c r="CN12">
        <f t="shared" si="43"/>
        <v>98.188405797101453</v>
      </c>
      <c r="CO12">
        <v>79</v>
      </c>
      <c r="CP12">
        <f t="shared" si="44"/>
        <v>22</v>
      </c>
      <c r="CQ12" t="s">
        <v>1260</v>
      </c>
      <c r="CR12">
        <f t="shared" si="45"/>
        <v>114.85507246376811</v>
      </c>
      <c r="CS12">
        <v>56</v>
      </c>
      <c r="CT12">
        <f t="shared" si="46"/>
        <v>88</v>
      </c>
      <c r="CU12" t="s">
        <v>1261</v>
      </c>
      <c r="CV12">
        <f t="shared" si="47"/>
        <v>123.91304347826087</v>
      </c>
      <c r="CW12">
        <v>89</v>
      </c>
      <c r="CX12">
        <f t="shared" si="48"/>
        <v>82</v>
      </c>
      <c r="CY12" t="s">
        <v>1256</v>
      </c>
      <c r="CZ12">
        <f t="shared" si="49"/>
        <v>100.72463768115942</v>
      </c>
      <c r="DA12">
        <v>97</v>
      </c>
      <c r="DB12">
        <f t="shared" si="50"/>
        <v>48</v>
      </c>
      <c r="DC12" t="s">
        <v>1257</v>
      </c>
      <c r="DD12">
        <f t="shared" si="51"/>
        <v>137.68115942028987</v>
      </c>
      <c r="DE12">
        <v>101.5</v>
      </c>
      <c r="DF12">
        <f t="shared" si="52"/>
        <v>17</v>
      </c>
      <c r="DG12" t="s">
        <v>1258</v>
      </c>
      <c r="DH12">
        <f t="shared" si="53"/>
        <v>106.15942028985508</v>
      </c>
      <c r="DI12">
        <v>59</v>
      </c>
      <c r="DJ12">
        <f t="shared" si="54"/>
        <v>96</v>
      </c>
      <c r="DK12" t="s">
        <v>1298</v>
      </c>
      <c r="DL12">
        <f t="shared" si="55"/>
        <v>127.89855072463769</v>
      </c>
      <c r="DM12">
        <v>55</v>
      </c>
      <c r="DN12">
        <f t="shared" si="56"/>
        <v>63</v>
      </c>
      <c r="DO12" t="s">
        <v>1260</v>
      </c>
      <c r="DP12">
        <f t="shared" si="57"/>
        <v>96.376811594202906</v>
      </c>
      <c r="DQ12">
        <v>47</v>
      </c>
      <c r="DR12">
        <f t="shared" si="58"/>
        <v>154</v>
      </c>
      <c r="DS12" t="s">
        <v>1261</v>
      </c>
      <c r="DT12">
        <f t="shared" si="59"/>
        <v>84.782608695652172</v>
      </c>
      <c r="DU12">
        <v>76</v>
      </c>
      <c r="DV12">
        <f t="shared" si="60"/>
        <v>84</v>
      </c>
      <c r="DW12" t="s">
        <v>1256</v>
      </c>
      <c r="DX12">
        <f t="shared" si="61"/>
        <v>112.31884057971014</v>
      </c>
      <c r="DY12">
        <v>44</v>
      </c>
      <c r="DZ12">
        <f t="shared" si="62"/>
        <v>152</v>
      </c>
      <c r="EA12" t="s">
        <v>1257</v>
      </c>
      <c r="EB12">
        <f t="shared" si="63"/>
        <v>88.405797101449281</v>
      </c>
      <c r="EC12">
        <v>82</v>
      </c>
      <c r="ED12">
        <f t="shared" si="64"/>
        <v>34</v>
      </c>
      <c r="EE12" t="s">
        <v>1258</v>
      </c>
      <c r="EF12">
        <f t="shared" si="65"/>
        <v>96.014492753623188</v>
      </c>
      <c r="EG12">
        <v>36</v>
      </c>
      <c r="EH12">
        <f t="shared" si="66"/>
        <v>173</v>
      </c>
      <c r="EI12" t="s">
        <v>1298</v>
      </c>
      <c r="EJ12">
        <f t="shared" si="67"/>
        <v>114.13043478260869</v>
      </c>
      <c r="EK12">
        <v>42</v>
      </c>
      <c r="EL12">
        <f t="shared" si="68"/>
        <v>53</v>
      </c>
      <c r="EM12" t="s">
        <v>1260</v>
      </c>
      <c r="EN12">
        <f t="shared" si="69"/>
        <v>130.07246376811594</v>
      </c>
      <c r="EO12">
        <v>39</v>
      </c>
      <c r="EP12">
        <f t="shared" si="70"/>
        <v>112</v>
      </c>
      <c r="EQ12" t="s">
        <v>1261</v>
      </c>
      <c r="ER12">
        <f t="shared" si="71"/>
        <v>126.44927536231884</v>
      </c>
      <c r="ES12">
        <v>89</v>
      </c>
      <c r="ET12">
        <f t="shared" si="72"/>
        <v>118</v>
      </c>
      <c r="EU12">
        <v>66</v>
      </c>
      <c r="EV12">
        <f t="shared" si="73"/>
        <v>120</v>
      </c>
      <c r="EW12">
        <v>112</v>
      </c>
      <c r="EX12">
        <f t="shared" si="74"/>
        <v>23</v>
      </c>
      <c r="EY12">
        <v>21</v>
      </c>
      <c r="EZ12">
        <f t="shared" si="75"/>
        <v>212</v>
      </c>
      <c r="FA12">
        <v>29</v>
      </c>
      <c r="FB12">
        <f t="shared" si="76"/>
        <v>136</v>
      </c>
      <c r="FC12">
        <v>26</v>
      </c>
      <c r="FD12">
        <f t="shared" si="77"/>
        <v>185</v>
      </c>
    </row>
    <row r="13" spans="1:160" ht="15" customHeight="1" x14ac:dyDescent="0.2">
      <c r="A13" s="1" t="s">
        <v>21</v>
      </c>
      <c r="B13" s="2">
        <v>1</v>
      </c>
      <c r="C13" s="3" t="s">
        <v>22</v>
      </c>
      <c r="D13" s="8" t="s">
        <v>1246</v>
      </c>
      <c r="E13" s="1">
        <v>113</v>
      </c>
      <c r="F13" s="29">
        <f t="shared" si="0"/>
        <v>12</v>
      </c>
      <c r="G13" s="10" t="s">
        <v>1256</v>
      </c>
      <c r="H13" s="10">
        <f t="shared" si="1"/>
        <v>107.60869565217391</v>
      </c>
      <c r="I13" s="1">
        <v>87</v>
      </c>
      <c r="J13" s="29">
        <f t="shared" si="2"/>
        <v>36</v>
      </c>
      <c r="K13" s="10" t="s">
        <v>1257</v>
      </c>
      <c r="L13" s="10">
        <f t="shared" si="3"/>
        <v>90.217391304347828</v>
      </c>
      <c r="M13" s="1">
        <v>104</v>
      </c>
      <c r="N13" s="29">
        <f t="shared" si="4"/>
        <v>16</v>
      </c>
      <c r="O13" s="10" t="s">
        <v>1258</v>
      </c>
      <c r="P13" s="10">
        <f t="shared" si="5"/>
        <v>99.637681159420296</v>
      </c>
      <c r="Q13" s="1">
        <v>61</v>
      </c>
      <c r="R13" s="29">
        <f t="shared" si="6"/>
        <v>133</v>
      </c>
      <c r="S13" s="10" t="s">
        <v>1259</v>
      </c>
      <c r="T13" s="10">
        <f t="shared" si="7"/>
        <v>89.492753623188406</v>
      </c>
      <c r="U13" s="1">
        <v>71</v>
      </c>
      <c r="V13" s="29">
        <f t="shared" si="8"/>
        <v>23</v>
      </c>
      <c r="W13" s="10" t="s">
        <v>1260</v>
      </c>
      <c r="X13" s="10">
        <f t="shared" si="9"/>
        <v>106.52173913043478</v>
      </c>
      <c r="Y13" s="1">
        <v>39</v>
      </c>
      <c r="Z13" s="29">
        <f t="shared" si="10"/>
        <v>199</v>
      </c>
      <c r="AA13" s="10" t="s">
        <v>1261</v>
      </c>
      <c r="AB13" s="37">
        <f t="shared" si="11"/>
        <v>44.202898550724633</v>
      </c>
      <c r="AC13">
        <v>103</v>
      </c>
      <c r="AD13">
        <f t="shared" si="12"/>
        <v>33</v>
      </c>
      <c r="AE13" t="s">
        <v>1256</v>
      </c>
      <c r="AF13">
        <f t="shared" si="13"/>
        <v>98.188405797101453</v>
      </c>
      <c r="AG13">
        <v>80</v>
      </c>
      <c r="AH13">
        <f t="shared" si="14"/>
        <v>9</v>
      </c>
      <c r="AI13" t="s">
        <v>1257</v>
      </c>
      <c r="AJ13">
        <f t="shared" si="15"/>
        <v>103.62318840579709</v>
      </c>
      <c r="AK13">
        <v>113.5</v>
      </c>
      <c r="AL13">
        <f t="shared" si="16"/>
        <v>15</v>
      </c>
      <c r="AM13" t="s">
        <v>1258</v>
      </c>
      <c r="AN13">
        <f t="shared" si="17"/>
        <v>100.72463768115942</v>
      </c>
      <c r="AO13">
        <v>57</v>
      </c>
      <c r="AP13">
        <f t="shared" si="18"/>
        <v>104</v>
      </c>
      <c r="AQ13" t="s">
        <v>1259</v>
      </c>
      <c r="AR13">
        <f t="shared" si="19"/>
        <v>80.79710144927536</v>
      </c>
      <c r="AS13">
        <v>59</v>
      </c>
      <c r="AT13">
        <f t="shared" si="20"/>
        <v>41</v>
      </c>
      <c r="AU13" t="s">
        <v>1260</v>
      </c>
      <c r="AV13">
        <f t="shared" si="21"/>
        <v>85.869565217391312</v>
      </c>
      <c r="AW13">
        <v>52</v>
      </c>
      <c r="AX13">
        <f t="shared" si="22"/>
        <v>45</v>
      </c>
      <c r="AY13" t="s">
        <v>1261</v>
      </c>
      <c r="AZ13">
        <f t="shared" si="23"/>
        <v>102.89855072463769</v>
      </c>
      <c r="BA13">
        <v>99</v>
      </c>
      <c r="BB13">
        <f t="shared" si="24"/>
        <v>28</v>
      </c>
      <c r="BC13" t="s">
        <v>1256</v>
      </c>
      <c r="BD13">
        <f t="shared" si="25"/>
        <v>98.913043478260875</v>
      </c>
      <c r="BE13">
        <v>83</v>
      </c>
      <c r="BF13">
        <f t="shared" si="26"/>
        <v>19</v>
      </c>
      <c r="BG13" t="s">
        <v>1257</v>
      </c>
      <c r="BH13">
        <f t="shared" si="27"/>
        <v>96.739130434782609</v>
      </c>
      <c r="BI13">
        <v>104.5</v>
      </c>
      <c r="BJ13">
        <f t="shared" si="28"/>
        <v>17</v>
      </c>
      <c r="BK13" t="s">
        <v>1258</v>
      </c>
      <c r="BL13">
        <f t="shared" si="29"/>
        <v>104.34782608695652</v>
      </c>
      <c r="BM13">
        <v>60.5</v>
      </c>
      <c r="BN13">
        <f t="shared" si="30"/>
        <v>51</v>
      </c>
      <c r="BO13" t="s">
        <v>1259</v>
      </c>
      <c r="BP13">
        <f t="shared" si="31"/>
        <v>97.101449275362313</v>
      </c>
      <c r="BQ13">
        <v>76.5</v>
      </c>
      <c r="BR13">
        <f t="shared" si="32"/>
        <v>2</v>
      </c>
      <c r="BS13" t="s">
        <v>1260</v>
      </c>
      <c r="BT13">
        <f t="shared" si="33"/>
        <v>147.10144927536231</v>
      </c>
      <c r="BU13">
        <v>51</v>
      </c>
      <c r="BV13">
        <f t="shared" si="34"/>
        <v>53</v>
      </c>
      <c r="BW13" t="s">
        <v>1261</v>
      </c>
      <c r="BX13">
        <f t="shared" si="35"/>
        <v>154.3478260869565</v>
      </c>
      <c r="BY13">
        <v>104</v>
      </c>
      <c r="BZ13">
        <f t="shared" si="36"/>
        <v>25</v>
      </c>
      <c r="CA13" t="s">
        <v>1256</v>
      </c>
      <c r="CB13">
        <f t="shared" si="37"/>
        <v>99.637681159420296</v>
      </c>
      <c r="CC13">
        <v>105</v>
      </c>
      <c r="CD13">
        <f t="shared" si="38"/>
        <v>10</v>
      </c>
      <c r="CE13" t="s">
        <v>1257</v>
      </c>
      <c r="CF13">
        <f t="shared" si="39"/>
        <v>126.81159420289856</v>
      </c>
      <c r="CG13">
        <v>99</v>
      </c>
      <c r="CH13">
        <f t="shared" si="40"/>
        <v>29</v>
      </c>
      <c r="CI13" t="s">
        <v>1258</v>
      </c>
      <c r="CJ13">
        <f t="shared" si="41"/>
        <v>100.72463768115942</v>
      </c>
      <c r="CK13">
        <v>63</v>
      </c>
      <c r="CL13">
        <f t="shared" si="42"/>
        <v>43</v>
      </c>
      <c r="CM13" t="s">
        <v>1259</v>
      </c>
      <c r="CN13">
        <f t="shared" si="43"/>
        <v>107.2463768115942</v>
      </c>
      <c r="CO13">
        <v>65</v>
      </c>
      <c r="CP13">
        <f t="shared" si="44"/>
        <v>132</v>
      </c>
      <c r="CQ13" t="s">
        <v>1260</v>
      </c>
      <c r="CR13">
        <f t="shared" si="45"/>
        <v>102.89855072463769</v>
      </c>
      <c r="CS13">
        <v>41</v>
      </c>
      <c r="CT13">
        <f t="shared" si="46"/>
        <v>203</v>
      </c>
      <c r="CU13" t="s">
        <v>1261</v>
      </c>
      <c r="CV13">
        <f t="shared" si="47"/>
        <v>61.95652173913043</v>
      </c>
      <c r="CW13">
        <v>96</v>
      </c>
      <c r="CX13">
        <f t="shared" si="48"/>
        <v>24</v>
      </c>
      <c r="CY13" t="s">
        <v>1256</v>
      </c>
      <c r="CZ13">
        <f t="shared" si="49"/>
        <v>106.52173913043478</v>
      </c>
      <c r="DA13">
        <v>83</v>
      </c>
      <c r="DB13">
        <f t="shared" si="50"/>
        <v>84</v>
      </c>
      <c r="DC13" t="s">
        <v>1257</v>
      </c>
      <c r="DD13">
        <f t="shared" si="51"/>
        <v>76.811594202898547</v>
      </c>
      <c r="DE13">
        <v>93.5</v>
      </c>
      <c r="DF13">
        <f t="shared" si="52"/>
        <v>31</v>
      </c>
      <c r="DG13" t="s">
        <v>1258</v>
      </c>
      <c r="DH13">
        <f t="shared" si="53"/>
        <v>100</v>
      </c>
      <c r="DI13">
        <v>62</v>
      </c>
      <c r="DJ13">
        <f t="shared" si="54"/>
        <v>63</v>
      </c>
      <c r="DK13" t="s">
        <v>1298</v>
      </c>
      <c r="DL13">
        <f t="shared" si="55"/>
        <v>82.971014492753625</v>
      </c>
      <c r="DM13">
        <v>46</v>
      </c>
      <c r="DN13">
        <f t="shared" si="56"/>
        <v>140</v>
      </c>
      <c r="DO13" t="s">
        <v>1260</v>
      </c>
      <c r="DP13">
        <f t="shared" si="57"/>
        <v>77.173913043478265</v>
      </c>
      <c r="DQ13">
        <v>53</v>
      </c>
      <c r="DR13">
        <f t="shared" si="58"/>
        <v>98</v>
      </c>
      <c r="DS13" t="s">
        <v>1261</v>
      </c>
      <c r="DT13">
        <f t="shared" si="59"/>
        <v>72.463768115942031</v>
      </c>
      <c r="DU13">
        <v>81</v>
      </c>
      <c r="DV13">
        <f t="shared" si="60"/>
        <v>42</v>
      </c>
      <c r="DW13" t="s">
        <v>1256</v>
      </c>
      <c r="DX13">
        <f t="shared" si="61"/>
        <v>103.62318840579709</v>
      </c>
      <c r="DY13">
        <v>78</v>
      </c>
      <c r="DZ13">
        <f t="shared" si="62"/>
        <v>20</v>
      </c>
      <c r="EA13" t="s">
        <v>1257</v>
      </c>
      <c r="EB13">
        <f t="shared" si="63"/>
        <v>97.101449275362313</v>
      </c>
      <c r="EC13">
        <v>83.5</v>
      </c>
      <c r="ED13">
        <f t="shared" si="64"/>
        <v>31</v>
      </c>
      <c r="EE13" t="s">
        <v>1258</v>
      </c>
      <c r="EF13">
        <f t="shared" si="65"/>
        <v>115.57971014492753</v>
      </c>
      <c r="EG13">
        <v>73</v>
      </c>
      <c r="EH13">
        <f t="shared" si="66"/>
        <v>16</v>
      </c>
      <c r="EI13" t="s">
        <v>1298</v>
      </c>
      <c r="EJ13">
        <f t="shared" si="67"/>
        <v>176.81159420289856</v>
      </c>
      <c r="EK13">
        <v>39</v>
      </c>
      <c r="EL13">
        <f t="shared" si="68"/>
        <v>77</v>
      </c>
      <c r="EM13" t="s">
        <v>1260</v>
      </c>
      <c r="EN13">
        <f t="shared" si="69"/>
        <v>79.710144927536234</v>
      </c>
      <c r="EO13">
        <v>53</v>
      </c>
      <c r="EP13">
        <f t="shared" si="70"/>
        <v>22</v>
      </c>
      <c r="EQ13" t="s">
        <v>1261</v>
      </c>
      <c r="ER13">
        <f t="shared" si="71"/>
        <v>146.01449275362319</v>
      </c>
      <c r="ES13">
        <v>96</v>
      </c>
      <c r="ET13">
        <f t="shared" si="72"/>
        <v>52</v>
      </c>
      <c r="EU13">
        <v>85</v>
      </c>
      <c r="EV13">
        <f t="shared" si="73"/>
        <v>12</v>
      </c>
      <c r="EW13">
        <v>90</v>
      </c>
      <c r="EX13">
        <f t="shared" si="74"/>
        <v>74</v>
      </c>
      <c r="EY13">
        <v>17</v>
      </c>
      <c r="EZ13">
        <f t="shared" si="75"/>
        <v>228</v>
      </c>
      <c r="FA13">
        <v>39</v>
      </c>
      <c r="FB13">
        <f t="shared" si="76"/>
        <v>21</v>
      </c>
      <c r="FC13">
        <v>28</v>
      </c>
      <c r="FD13">
        <f t="shared" si="77"/>
        <v>149</v>
      </c>
    </row>
    <row r="14" spans="1:160" ht="15" customHeight="1" x14ac:dyDescent="0.2">
      <c r="A14" s="4" t="s">
        <v>23</v>
      </c>
      <c r="B14" s="2">
        <v>1</v>
      </c>
      <c r="C14" s="3" t="s">
        <v>24</v>
      </c>
      <c r="D14" s="8" t="s">
        <v>1246</v>
      </c>
      <c r="E14" s="1">
        <v>105</v>
      </c>
      <c r="F14" s="29">
        <f t="shared" si="0"/>
        <v>69</v>
      </c>
      <c r="G14" s="10" t="s">
        <v>1256</v>
      </c>
      <c r="H14" s="10">
        <f t="shared" si="1"/>
        <v>98.188405797101453</v>
      </c>
      <c r="I14" s="1">
        <v>98</v>
      </c>
      <c r="J14" s="29">
        <f t="shared" si="2"/>
        <v>16</v>
      </c>
      <c r="K14" s="10" t="s">
        <v>1257</v>
      </c>
      <c r="L14" s="10">
        <f t="shared" si="3"/>
        <v>138.768115942029</v>
      </c>
      <c r="M14" s="1">
        <v>96</v>
      </c>
      <c r="N14" s="29">
        <f t="shared" si="4"/>
        <v>28</v>
      </c>
      <c r="O14" s="10" t="s">
        <v>1258</v>
      </c>
      <c r="P14" s="10">
        <f t="shared" si="5"/>
        <v>107.60869565217391</v>
      </c>
      <c r="Q14" s="1">
        <v>66</v>
      </c>
      <c r="R14" s="29">
        <f t="shared" si="6"/>
        <v>62</v>
      </c>
      <c r="S14" s="10" t="s">
        <v>1259</v>
      </c>
      <c r="T14" s="10">
        <f t="shared" si="7"/>
        <v>89.85507246376811</v>
      </c>
      <c r="U14" s="1">
        <v>65.5</v>
      </c>
      <c r="V14" s="29">
        <f t="shared" si="8"/>
        <v>63</v>
      </c>
      <c r="W14" s="10" t="s">
        <v>1260</v>
      </c>
      <c r="X14" s="10">
        <f t="shared" si="9"/>
        <v>83.695652173913047</v>
      </c>
      <c r="Y14" s="1">
        <v>42</v>
      </c>
      <c r="Z14" s="29">
        <f t="shared" si="10"/>
        <v>171</v>
      </c>
      <c r="AA14" s="10" t="s">
        <v>1261</v>
      </c>
      <c r="AB14" s="37">
        <f t="shared" si="11"/>
        <v>89.85507246376811</v>
      </c>
      <c r="AC14">
        <v>98</v>
      </c>
      <c r="AD14">
        <f t="shared" si="12"/>
        <v>64</v>
      </c>
      <c r="AE14" t="s">
        <v>1256</v>
      </c>
      <c r="AF14">
        <f t="shared" si="13"/>
        <v>142.75362318840581</v>
      </c>
      <c r="AG14">
        <v>49</v>
      </c>
      <c r="AH14">
        <f t="shared" si="14"/>
        <v>123</v>
      </c>
      <c r="AI14" t="s">
        <v>1257</v>
      </c>
      <c r="AJ14">
        <f t="shared" si="15"/>
        <v>58.333333333333329</v>
      </c>
      <c r="AK14">
        <v>99</v>
      </c>
      <c r="AL14">
        <f t="shared" si="16"/>
        <v>49</v>
      </c>
      <c r="AM14" t="s">
        <v>1258</v>
      </c>
      <c r="AN14">
        <f t="shared" si="17"/>
        <v>109.05797101449275</v>
      </c>
      <c r="AO14">
        <v>66</v>
      </c>
      <c r="AP14">
        <f t="shared" si="18"/>
        <v>34</v>
      </c>
      <c r="AQ14" t="s">
        <v>1259</v>
      </c>
      <c r="AR14">
        <f t="shared" si="19"/>
        <v>116.66666666666666</v>
      </c>
      <c r="AS14">
        <v>65</v>
      </c>
      <c r="AT14">
        <f t="shared" si="20"/>
        <v>18</v>
      </c>
      <c r="AU14" t="s">
        <v>1260</v>
      </c>
      <c r="AV14">
        <f t="shared" si="21"/>
        <v>99.637681159420296</v>
      </c>
      <c r="AW14">
        <v>41</v>
      </c>
      <c r="AX14">
        <f t="shared" si="22"/>
        <v>143</v>
      </c>
      <c r="AY14" t="s">
        <v>1261</v>
      </c>
      <c r="AZ14">
        <f t="shared" si="23"/>
        <v>101.44927536231884</v>
      </c>
      <c r="BA14">
        <v>83.5</v>
      </c>
      <c r="BB14">
        <f t="shared" si="24"/>
        <v>182</v>
      </c>
      <c r="BC14" t="s">
        <v>1256</v>
      </c>
      <c r="BD14">
        <f t="shared" si="25"/>
        <v>100</v>
      </c>
      <c r="BE14">
        <v>88</v>
      </c>
      <c r="BF14">
        <f t="shared" si="26"/>
        <v>8</v>
      </c>
      <c r="BG14" t="s">
        <v>1257</v>
      </c>
      <c r="BH14">
        <f t="shared" si="27"/>
        <v>100</v>
      </c>
      <c r="BI14">
        <v>83.5</v>
      </c>
      <c r="BJ14">
        <f t="shared" si="28"/>
        <v>74</v>
      </c>
      <c r="BK14" t="s">
        <v>1258</v>
      </c>
      <c r="BL14">
        <f t="shared" si="29"/>
        <v>100</v>
      </c>
      <c r="BM14">
        <v>56.5</v>
      </c>
      <c r="BN14">
        <f t="shared" si="30"/>
        <v>80</v>
      </c>
      <c r="BO14" t="s">
        <v>1259</v>
      </c>
      <c r="BP14">
        <f t="shared" si="31"/>
        <v>100</v>
      </c>
      <c r="BQ14">
        <v>67.5</v>
      </c>
      <c r="BR14">
        <f t="shared" si="32"/>
        <v>17</v>
      </c>
      <c r="BS14" t="s">
        <v>1260</v>
      </c>
      <c r="BT14">
        <f t="shared" si="33"/>
        <v>100</v>
      </c>
      <c r="BU14">
        <v>42</v>
      </c>
      <c r="BV14">
        <f t="shared" si="34"/>
        <v>147</v>
      </c>
      <c r="BW14" t="s">
        <v>1261</v>
      </c>
      <c r="BX14">
        <f t="shared" si="35"/>
        <v>100</v>
      </c>
      <c r="BY14">
        <v>0</v>
      </c>
      <c r="BZ14">
        <f t="shared" si="36"/>
        <v>223</v>
      </c>
      <c r="CB14">
        <f t="shared" si="37"/>
        <v>100</v>
      </c>
      <c r="CC14">
        <v>0</v>
      </c>
      <c r="CD14">
        <f t="shared" si="38"/>
        <v>223</v>
      </c>
      <c r="CF14">
        <f t="shared" si="39"/>
        <v>100</v>
      </c>
      <c r="CG14">
        <v>0</v>
      </c>
      <c r="CH14">
        <f t="shared" si="40"/>
        <v>223</v>
      </c>
      <c r="CJ14">
        <f t="shared" si="41"/>
        <v>100</v>
      </c>
      <c r="CK14">
        <v>0</v>
      </c>
      <c r="CL14">
        <f t="shared" si="42"/>
        <v>223</v>
      </c>
      <c r="CN14">
        <f t="shared" si="43"/>
        <v>100</v>
      </c>
      <c r="CO14">
        <v>0</v>
      </c>
      <c r="CP14">
        <f t="shared" si="44"/>
        <v>223</v>
      </c>
      <c r="CR14">
        <f t="shared" si="45"/>
        <v>100</v>
      </c>
      <c r="CS14">
        <v>0</v>
      </c>
      <c r="CT14">
        <f t="shared" si="46"/>
        <v>223</v>
      </c>
      <c r="CV14">
        <f t="shared" si="47"/>
        <v>100</v>
      </c>
      <c r="CW14">
        <v>0</v>
      </c>
      <c r="CX14">
        <f t="shared" si="48"/>
        <v>226</v>
      </c>
      <c r="CZ14">
        <f t="shared" si="49"/>
        <v>100</v>
      </c>
      <c r="DA14">
        <v>0</v>
      </c>
      <c r="DB14">
        <f t="shared" si="50"/>
        <v>226</v>
      </c>
      <c r="DD14">
        <f t="shared" si="51"/>
        <v>100</v>
      </c>
      <c r="DE14">
        <v>0</v>
      </c>
      <c r="DF14">
        <f t="shared" si="52"/>
        <v>226</v>
      </c>
      <c r="DH14">
        <f t="shared" si="53"/>
        <v>100</v>
      </c>
      <c r="DI14">
        <v>0</v>
      </c>
      <c r="DJ14">
        <f t="shared" si="54"/>
        <v>226</v>
      </c>
      <c r="DL14">
        <f t="shared" si="55"/>
        <v>100</v>
      </c>
      <c r="DM14">
        <v>0</v>
      </c>
      <c r="DN14">
        <f t="shared" si="56"/>
        <v>226</v>
      </c>
      <c r="DP14">
        <f t="shared" si="57"/>
        <v>100</v>
      </c>
      <c r="DQ14">
        <v>0</v>
      </c>
      <c r="DR14">
        <f t="shared" si="58"/>
        <v>226</v>
      </c>
      <c r="DT14">
        <f t="shared" si="59"/>
        <v>100</v>
      </c>
      <c r="DU14">
        <v>0</v>
      </c>
      <c r="DV14">
        <f t="shared" si="60"/>
        <v>243</v>
      </c>
      <c r="DX14">
        <f t="shared" si="61"/>
        <v>100</v>
      </c>
      <c r="DY14">
        <v>0</v>
      </c>
      <c r="DZ14">
        <f t="shared" si="62"/>
        <v>242</v>
      </c>
      <c r="EB14">
        <f t="shared" si="63"/>
        <v>100</v>
      </c>
      <c r="EC14">
        <v>0</v>
      </c>
      <c r="ED14">
        <f t="shared" si="64"/>
        <v>242</v>
      </c>
      <c r="EF14">
        <f t="shared" si="65"/>
        <v>100</v>
      </c>
      <c r="EG14">
        <v>0</v>
      </c>
      <c r="EH14">
        <f t="shared" si="66"/>
        <v>241</v>
      </c>
      <c r="EJ14">
        <f t="shared" si="67"/>
        <v>100</v>
      </c>
      <c r="EK14">
        <v>0</v>
      </c>
      <c r="EL14">
        <f t="shared" si="68"/>
        <v>242</v>
      </c>
      <c r="EN14">
        <f t="shared" si="69"/>
        <v>100</v>
      </c>
      <c r="EO14">
        <v>0</v>
      </c>
      <c r="EP14">
        <f t="shared" si="70"/>
        <v>242</v>
      </c>
      <c r="ER14">
        <f t="shared" si="71"/>
        <v>100</v>
      </c>
      <c r="ES14">
        <v>0</v>
      </c>
      <c r="ET14">
        <f t="shared" si="72"/>
        <v>235</v>
      </c>
      <c r="EU14">
        <v>0</v>
      </c>
      <c r="EV14">
        <f t="shared" si="73"/>
        <v>235</v>
      </c>
      <c r="EW14">
        <v>0</v>
      </c>
      <c r="EX14">
        <f t="shared" si="74"/>
        <v>235</v>
      </c>
      <c r="EY14">
        <v>0</v>
      </c>
      <c r="EZ14">
        <f t="shared" si="75"/>
        <v>235</v>
      </c>
      <c r="FA14">
        <v>0</v>
      </c>
      <c r="FB14">
        <f t="shared" si="76"/>
        <v>235</v>
      </c>
      <c r="FC14">
        <v>0</v>
      </c>
      <c r="FD14">
        <f t="shared" si="77"/>
        <v>235</v>
      </c>
    </row>
    <row r="15" spans="1:160" ht="15" customHeight="1" x14ac:dyDescent="0.2">
      <c r="A15" s="1" t="s">
        <v>25</v>
      </c>
      <c r="B15" s="2">
        <v>1</v>
      </c>
      <c r="C15" s="3" t="s">
        <v>26</v>
      </c>
      <c r="D15" s="8" t="s">
        <v>1246</v>
      </c>
      <c r="E15" s="1">
        <v>107</v>
      </c>
      <c r="F15" s="29">
        <f t="shared" si="0"/>
        <v>47</v>
      </c>
      <c r="G15" s="10" t="s">
        <v>1256</v>
      </c>
      <c r="H15" s="10">
        <f t="shared" si="1"/>
        <v>83.333333333333343</v>
      </c>
      <c r="I15" s="1">
        <v>94</v>
      </c>
      <c r="J15" s="29">
        <f t="shared" si="2"/>
        <v>23</v>
      </c>
      <c r="K15" s="10" t="s">
        <v>1257</v>
      </c>
      <c r="L15" s="10">
        <f t="shared" si="3"/>
        <v>105.43478260869566</v>
      </c>
      <c r="M15" s="1">
        <v>90</v>
      </c>
      <c r="N15" s="29">
        <f t="shared" si="4"/>
        <v>41</v>
      </c>
      <c r="O15" s="10" t="s">
        <v>1258</v>
      </c>
      <c r="P15" s="10">
        <f t="shared" si="5"/>
        <v>99.275362318840578</v>
      </c>
      <c r="Q15" s="1">
        <v>69</v>
      </c>
      <c r="R15" s="29">
        <f t="shared" si="6"/>
        <v>22</v>
      </c>
      <c r="S15" s="10" t="s">
        <v>1259</v>
      </c>
      <c r="T15" s="10">
        <f t="shared" si="7"/>
        <v>102.89855072463769</v>
      </c>
      <c r="U15" s="1">
        <v>55</v>
      </c>
      <c r="V15" s="29">
        <f t="shared" si="8"/>
        <v>173</v>
      </c>
      <c r="W15" s="10" t="s">
        <v>1260</v>
      </c>
      <c r="X15" s="10">
        <f t="shared" si="9"/>
        <v>47.826086956521742</v>
      </c>
      <c r="Y15" s="1">
        <v>54</v>
      </c>
      <c r="Z15" s="29">
        <f t="shared" si="10"/>
        <v>66</v>
      </c>
      <c r="AA15" s="10" t="s">
        <v>1261</v>
      </c>
      <c r="AB15" s="37">
        <f t="shared" si="11"/>
        <v>94.20289855072464</v>
      </c>
      <c r="AC15">
        <v>119</v>
      </c>
      <c r="AD15">
        <f t="shared" si="12"/>
        <v>1</v>
      </c>
      <c r="AE15" t="s">
        <v>1256</v>
      </c>
      <c r="AF15">
        <f t="shared" si="13"/>
        <v>111.59420289855072</v>
      </c>
      <c r="AG15">
        <v>67</v>
      </c>
      <c r="AH15">
        <f t="shared" si="14"/>
        <v>38</v>
      </c>
      <c r="AI15" t="s">
        <v>1257</v>
      </c>
      <c r="AJ15">
        <f t="shared" si="15"/>
        <v>114.13043478260869</v>
      </c>
      <c r="AK15">
        <v>102.5</v>
      </c>
      <c r="AL15">
        <f t="shared" si="16"/>
        <v>39</v>
      </c>
      <c r="AM15" t="s">
        <v>1258</v>
      </c>
      <c r="AN15">
        <f t="shared" si="17"/>
        <v>97.101449275362313</v>
      </c>
      <c r="AO15">
        <v>67</v>
      </c>
      <c r="AP15">
        <f t="shared" si="18"/>
        <v>30</v>
      </c>
      <c r="AQ15" t="s">
        <v>1259</v>
      </c>
      <c r="AR15">
        <f t="shared" si="19"/>
        <v>156.52173913043478</v>
      </c>
      <c r="AS15">
        <v>61</v>
      </c>
      <c r="AT15">
        <f t="shared" si="20"/>
        <v>29</v>
      </c>
      <c r="AU15" t="s">
        <v>1260</v>
      </c>
      <c r="AV15">
        <f t="shared" si="21"/>
        <v>122.82608695652173</v>
      </c>
      <c r="AW15">
        <v>51</v>
      </c>
      <c r="AX15">
        <f t="shared" si="22"/>
        <v>50</v>
      </c>
      <c r="AY15" t="s">
        <v>1261</v>
      </c>
      <c r="AZ15">
        <f t="shared" si="23"/>
        <v>113.04347826086956</v>
      </c>
      <c r="BA15">
        <v>98</v>
      </c>
      <c r="BB15">
        <f t="shared" si="24"/>
        <v>33</v>
      </c>
      <c r="BC15" t="s">
        <v>1256</v>
      </c>
      <c r="BD15">
        <f t="shared" si="25"/>
        <v>100.3623188405797</v>
      </c>
      <c r="BE15">
        <v>66.5</v>
      </c>
      <c r="BF15">
        <f t="shared" si="26"/>
        <v>77</v>
      </c>
      <c r="BG15" t="s">
        <v>1257</v>
      </c>
      <c r="BH15">
        <f t="shared" si="27"/>
        <v>78.260869565217391</v>
      </c>
      <c r="BI15">
        <v>98.5</v>
      </c>
      <c r="BJ15">
        <f t="shared" si="28"/>
        <v>31</v>
      </c>
      <c r="BK15" t="s">
        <v>1258</v>
      </c>
      <c r="BL15">
        <f t="shared" si="29"/>
        <v>103.26086956521739</v>
      </c>
      <c r="BM15">
        <v>45.5</v>
      </c>
      <c r="BN15">
        <f t="shared" si="30"/>
        <v>186</v>
      </c>
      <c r="BO15" t="s">
        <v>1259</v>
      </c>
      <c r="BP15">
        <f t="shared" si="31"/>
        <v>87.318840579710141</v>
      </c>
      <c r="BQ15">
        <v>55.5</v>
      </c>
      <c r="BR15">
        <f t="shared" si="32"/>
        <v>92</v>
      </c>
      <c r="BS15" t="s">
        <v>1260</v>
      </c>
      <c r="BT15">
        <f t="shared" si="33"/>
        <v>74.637681159420282</v>
      </c>
      <c r="BU15">
        <v>47</v>
      </c>
      <c r="BV15">
        <f t="shared" si="34"/>
        <v>86</v>
      </c>
      <c r="BW15" t="s">
        <v>1261</v>
      </c>
      <c r="BX15">
        <f t="shared" si="35"/>
        <v>72.826086956521749</v>
      </c>
      <c r="BY15">
        <v>102</v>
      </c>
      <c r="BZ15">
        <f t="shared" si="36"/>
        <v>34</v>
      </c>
      <c r="CA15" t="s">
        <v>1256</v>
      </c>
      <c r="CB15">
        <f t="shared" si="37"/>
        <v>98.550724637681157</v>
      </c>
      <c r="CC15">
        <v>98</v>
      </c>
      <c r="CD15">
        <f t="shared" si="38"/>
        <v>17</v>
      </c>
      <c r="CE15" t="s">
        <v>1257</v>
      </c>
      <c r="CF15">
        <f t="shared" si="39"/>
        <v>132.60869565217391</v>
      </c>
      <c r="CG15">
        <v>92.5</v>
      </c>
      <c r="CH15">
        <f t="shared" si="40"/>
        <v>40</v>
      </c>
      <c r="CI15" t="s">
        <v>1258</v>
      </c>
      <c r="CJ15">
        <f t="shared" si="41"/>
        <v>106.52173913043478</v>
      </c>
      <c r="CK15">
        <v>50</v>
      </c>
      <c r="CL15">
        <f t="shared" si="42"/>
        <v>151</v>
      </c>
      <c r="CM15" t="s">
        <v>1259</v>
      </c>
      <c r="CN15">
        <f t="shared" si="43"/>
        <v>76.449275362318843</v>
      </c>
      <c r="CO15">
        <v>79</v>
      </c>
      <c r="CP15">
        <f t="shared" si="44"/>
        <v>22</v>
      </c>
      <c r="CQ15" t="s">
        <v>1260</v>
      </c>
      <c r="CR15">
        <f t="shared" si="45"/>
        <v>131.52173913043478</v>
      </c>
      <c r="CS15">
        <v>67</v>
      </c>
      <c r="CT15">
        <f t="shared" si="46"/>
        <v>11</v>
      </c>
      <c r="CU15" t="s">
        <v>1261</v>
      </c>
      <c r="CV15">
        <f t="shared" si="47"/>
        <v>113.04347826086956</v>
      </c>
      <c r="CW15">
        <v>94</v>
      </c>
      <c r="CX15">
        <f t="shared" si="48"/>
        <v>30</v>
      </c>
      <c r="CY15" t="s">
        <v>1256</v>
      </c>
      <c r="CZ15">
        <f t="shared" si="49"/>
        <v>153.2608695652174</v>
      </c>
      <c r="DA15">
        <v>76</v>
      </c>
      <c r="DB15">
        <f t="shared" si="50"/>
        <v>107</v>
      </c>
      <c r="DC15" t="s">
        <v>1257</v>
      </c>
      <c r="DD15">
        <f t="shared" si="51"/>
        <v>95.652173913043484</v>
      </c>
      <c r="DE15">
        <v>85.5</v>
      </c>
      <c r="DF15">
        <f t="shared" si="52"/>
        <v>58</v>
      </c>
      <c r="DG15" t="s">
        <v>1258</v>
      </c>
      <c r="DH15">
        <f t="shared" si="53"/>
        <v>82.608695652173907</v>
      </c>
      <c r="DI15">
        <v>60</v>
      </c>
      <c r="DJ15">
        <f t="shared" si="54"/>
        <v>86</v>
      </c>
      <c r="DK15" t="s">
        <v>1298</v>
      </c>
      <c r="DL15">
        <f t="shared" si="55"/>
        <v>77.173913043478265</v>
      </c>
      <c r="DM15">
        <v>50</v>
      </c>
      <c r="DN15">
        <f t="shared" si="56"/>
        <v>109</v>
      </c>
      <c r="DO15" t="s">
        <v>1260</v>
      </c>
      <c r="DP15">
        <f t="shared" si="57"/>
        <v>88.405797101449281</v>
      </c>
      <c r="DQ15">
        <v>59</v>
      </c>
      <c r="DR15">
        <f t="shared" si="58"/>
        <v>47</v>
      </c>
      <c r="DS15" t="s">
        <v>1261</v>
      </c>
      <c r="DT15">
        <f t="shared" si="59"/>
        <v>93.478260869565219</v>
      </c>
      <c r="DU15">
        <v>67</v>
      </c>
      <c r="DV15">
        <f t="shared" si="60"/>
        <v>177</v>
      </c>
      <c r="DW15" t="s">
        <v>1256</v>
      </c>
      <c r="DX15">
        <f t="shared" si="61"/>
        <v>72.826086956521749</v>
      </c>
      <c r="DY15">
        <v>57</v>
      </c>
      <c r="DZ15">
        <f t="shared" si="62"/>
        <v>95</v>
      </c>
      <c r="EA15" t="s">
        <v>1257</v>
      </c>
      <c r="EB15">
        <f t="shared" si="63"/>
        <v>111.95652173913044</v>
      </c>
      <c r="EC15">
        <v>100</v>
      </c>
      <c r="ED15">
        <f t="shared" si="64"/>
        <v>10</v>
      </c>
      <c r="EE15" t="s">
        <v>1258</v>
      </c>
      <c r="EF15">
        <f t="shared" si="65"/>
        <v>100.3623188405797</v>
      </c>
      <c r="EG15">
        <v>70</v>
      </c>
      <c r="EH15">
        <f t="shared" si="66"/>
        <v>23</v>
      </c>
      <c r="EI15" t="s">
        <v>1298</v>
      </c>
      <c r="EJ15">
        <f t="shared" si="67"/>
        <v>133.69565217391306</v>
      </c>
      <c r="EK15">
        <v>39</v>
      </c>
      <c r="EL15">
        <f t="shared" si="68"/>
        <v>77</v>
      </c>
      <c r="EM15" t="s">
        <v>1260</v>
      </c>
      <c r="EN15">
        <f t="shared" si="69"/>
        <v>126.81159420289856</v>
      </c>
      <c r="EO15">
        <v>51</v>
      </c>
      <c r="EP15">
        <f t="shared" si="70"/>
        <v>29</v>
      </c>
      <c r="EQ15" t="s">
        <v>1261</v>
      </c>
      <c r="ER15">
        <f t="shared" si="71"/>
        <v>101.81159420289855</v>
      </c>
      <c r="ES15">
        <v>91</v>
      </c>
      <c r="ET15">
        <f t="shared" si="72"/>
        <v>102</v>
      </c>
      <c r="EU15">
        <v>65</v>
      </c>
      <c r="EV15">
        <f t="shared" si="73"/>
        <v>128</v>
      </c>
      <c r="EW15">
        <v>121</v>
      </c>
      <c r="EX15">
        <f t="shared" si="74"/>
        <v>11</v>
      </c>
      <c r="EY15">
        <v>30</v>
      </c>
      <c r="EZ15">
        <f t="shared" si="75"/>
        <v>116</v>
      </c>
      <c r="FA15">
        <v>28</v>
      </c>
      <c r="FB15">
        <f t="shared" si="76"/>
        <v>151</v>
      </c>
      <c r="FC15">
        <v>39</v>
      </c>
      <c r="FD15">
        <f t="shared" si="77"/>
        <v>34</v>
      </c>
    </row>
    <row r="16" spans="1:160" ht="15" customHeight="1" x14ac:dyDescent="0.2">
      <c r="A16" s="1" t="s">
        <v>27</v>
      </c>
      <c r="B16" s="2">
        <v>1</v>
      </c>
      <c r="C16" s="3" t="s">
        <v>28</v>
      </c>
      <c r="D16" s="8" t="s">
        <v>1246</v>
      </c>
      <c r="E16" s="1">
        <v>108</v>
      </c>
      <c r="F16" s="29">
        <f t="shared" si="0"/>
        <v>37</v>
      </c>
      <c r="G16" s="10" t="s">
        <v>1256</v>
      </c>
      <c r="H16" s="10">
        <f t="shared" si="1"/>
        <v>124.6376811594203</v>
      </c>
      <c r="I16" s="1">
        <v>52</v>
      </c>
      <c r="J16" s="29">
        <f t="shared" si="2"/>
        <v>220</v>
      </c>
      <c r="K16" s="10" t="s">
        <v>1257</v>
      </c>
      <c r="L16" s="10">
        <f t="shared" si="3"/>
        <v>63.405797101449274</v>
      </c>
      <c r="M16" s="1">
        <v>125</v>
      </c>
      <c r="N16" s="29">
        <f t="shared" si="4"/>
        <v>2</v>
      </c>
      <c r="O16" s="10" t="s">
        <v>1258</v>
      </c>
      <c r="P16" s="10">
        <f t="shared" si="5"/>
        <v>102.17391304347827</v>
      </c>
      <c r="Q16" s="1">
        <v>66</v>
      </c>
      <c r="R16" s="29">
        <f t="shared" si="6"/>
        <v>62</v>
      </c>
      <c r="S16" s="10" t="s">
        <v>1259</v>
      </c>
      <c r="T16" s="10">
        <f t="shared" si="7"/>
        <v>112.68115942028986</v>
      </c>
      <c r="U16" s="1">
        <v>60</v>
      </c>
      <c r="V16" s="29">
        <f t="shared" si="8"/>
        <v>116</v>
      </c>
      <c r="W16" s="10" t="s">
        <v>1260</v>
      </c>
      <c r="X16" s="10">
        <f t="shared" si="9"/>
        <v>71.376811594202906</v>
      </c>
      <c r="Y16" s="1">
        <v>58</v>
      </c>
      <c r="Z16" s="29">
        <f t="shared" si="10"/>
        <v>38</v>
      </c>
      <c r="AA16" s="10" t="s">
        <v>1261</v>
      </c>
      <c r="AB16" s="37">
        <f t="shared" si="11"/>
        <v>88.405797101449281</v>
      </c>
      <c r="AC16">
        <v>93</v>
      </c>
      <c r="AD16">
        <f t="shared" si="12"/>
        <v>105</v>
      </c>
      <c r="AE16" t="s">
        <v>1256</v>
      </c>
      <c r="AF16">
        <f t="shared" si="13"/>
        <v>90.579710144927532</v>
      </c>
      <c r="AG16">
        <v>50</v>
      </c>
      <c r="AH16">
        <f t="shared" si="14"/>
        <v>119</v>
      </c>
      <c r="AI16" t="s">
        <v>1257</v>
      </c>
      <c r="AJ16">
        <f t="shared" si="15"/>
        <v>130.43478260869566</v>
      </c>
      <c r="AK16">
        <v>123</v>
      </c>
      <c r="AL16">
        <f t="shared" si="16"/>
        <v>8</v>
      </c>
      <c r="AM16" t="s">
        <v>1258</v>
      </c>
      <c r="AN16">
        <f t="shared" si="17"/>
        <v>100</v>
      </c>
      <c r="AO16">
        <v>58</v>
      </c>
      <c r="AP16">
        <f t="shared" si="18"/>
        <v>97</v>
      </c>
      <c r="AQ16" t="s">
        <v>1259</v>
      </c>
      <c r="AR16">
        <f t="shared" si="19"/>
        <v>75.724637681159422</v>
      </c>
      <c r="AS16">
        <v>60</v>
      </c>
      <c r="AT16">
        <f t="shared" si="20"/>
        <v>37</v>
      </c>
      <c r="AU16" t="s">
        <v>1260</v>
      </c>
      <c r="AV16">
        <f t="shared" si="21"/>
        <v>111.23188405797102</v>
      </c>
      <c r="AW16">
        <v>62</v>
      </c>
      <c r="AX16">
        <f t="shared" si="22"/>
        <v>6</v>
      </c>
      <c r="AY16" t="s">
        <v>1261</v>
      </c>
      <c r="AZ16">
        <f t="shared" si="23"/>
        <v>109.05797101449275</v>
      </c>
      <c r="BA16">
        <v>92.5</v>
      </c>
      <c r="BB16">
        <f t="shared" si="24"/>
        <v>79</v>
      </c>
      <c r="BC16" t="s">
        <v>1256</v>
      </c>
      <c r="BD16">
        <f t="shared" si="25"/>
        <v>107.60869565217391</v>
      </c>
      <c r="BE16">
        <v>42</v>
      </c>
      <c r="BF16">
        <f t="shared" si="26"/>
        <v>203</v>
      </c>
      <c r="BG16" t="s">
        <v>1257</v>
      </c>
      <c r="BH16">
        <f t="shared" si="27"/>
        <v>97.463768115942031</v>
      </c>
      <c r="BI16">
        <v>113.5</v>
      </c>
      <c r="BJ16">
        <f t="shared" si="28"/>
        <v>8</v>
      </c>
      <c r="BK16" t="s">
        <v>1258</v>
      </c>
      <c r="BL16">
        <f t="shared" si="29"/>
        <v>98.550724637681157</v>
      </c>
      <c r="BM16">
        <v>64</v>
      </c>
      <c r="BN16">
        <f t="shared" si="30"/>
        <v>30</v>
      </c>
      <c r="BO16" t="s">
        <v>1259</v>
      </c>
      <c r="BP16">
        <f t="shared" si="31"/>
        <v>136.95652173913044</v>
      </c>
      <c r="BQ16">
        <v>59</v>
      </c>
      <c r="BR16">
        <f t="shared" si="32"/>
        <v>68</v>
      </c>
      <c r="BS16" t="s">
        <v>1260</v>
      </c>
      <c r="BT16">
        <f t="shared" si="33"/>
        <v>110.50724637681159</v>
      </c>
      <c r="BU16">
        <v>54.5</v>
      </c>
      <c r="BV16">
        <f t="shared" si="34"/>
        <v>31</v>
      </c>
      <c r="BW16" t="s">
        <v>1261</v>
      </c>
      <c r="BX16">
        <f t="shared" si="35"/>
        <v>127.17391304347825</v>
      </c>
      <c r="BY16">
        <v>94</v>
      </c>
      <c r="BZ16">
        <f t="shared" si="36"/>
        <v>100</v>
      </c>
      <c r="CA16" t="s">
        <v>1256</v>
      </c>
      <c r="CB16">
        <f t="shared" si="37"/>
        <v>74.637681159420282</v>
      </c>
      <c r="CC16">
        <v>36</v>
      </c>
      <c r="CD16">
        <f t="shared" si="38"/>
        <v>196</v>
      </c>
      <c r="CE16" t="s">
        <v>1257</v>
      </c>
      <c r="CF16">
        <f t="shared" si="39"/>
        <v>109.42028985507247</v>
      </c>
      <c r="CG16">
        <v>118.5</v>
      </c>
      <c r="CH16">
        <f t="shared" si="40"/>
        <v>4</v>
      </c>
      <c r="CI16" t="s">
        <v>1258</v>
      </c>
      <c r="CJ16">
        <f t="shared" si="41"/>
        <v>100.3623188405797</v>
      </c>
      <c r="CK16">
        <v>52</v>
      </c>
      <c r="CL16">
        <f t="shared" si="42"/>
        <v>132</v>
      </c>
      <c r="CM16" t="s">
        <v>1259</v>
      </c>
      <c r="CN16">
        <f t="shared" si="43"/>
        <v>97.463768115942031</v>
      </c>
      <c r="CO16">
        <v>68</v>
      </c>
      <c r="CP16">
        <f t="shared" si="44"/>
        <v>97</v>
      </c>
      <c r="CQ16" t="s">
        <v>1260</v>
      </c>
      <c r="CR16">
        <f t="shared" si="45"/>
        <v>90.579710144927532</v>
      </c>
      <c r="CS16">
        <v>54</v>
      </c>
      <c r="CT16">
        <f t="shared" si="46"/>
        <v>106</v>
      </c>
      <c r="CU16" t="s">
        <v>1261</v>
      </c>
      <c r="CV16">
        <f t="shared" si="47"/>
        <v>134.78260869565219</v>
      </c>
      <c r="CW16">
        <v>94</v>
      </c>
      <c r="CX16">
        <f t="shared" si="48"/>
        <v>30</v>
      </c>
      <c r="CY16" t="s">
        <v>1256</v>
      </c>
      <c r="CZ16">
        <f t="shared" si="49"/>
        <v>95.652173913043484</v>
      </c>
      <c r="DA16">
        <v>20</v>
      </c>
      <c r="DB16">
        <f t="shared" si="50"/>
        <v>222</v>
      </c>
      <c r="DC16" t="s">
        <v>1257</v>
      </c>
      <c r="DD16">
        <f t="shared" si="51"/>
        <v>104.71014492753623</v>
      </c>
      <c r="DE16">
        <v>119</v>
      </c>
      <c r="DF16">
        <f t="shared" si="52"/>
        <v>5</v>
      </c>
      <c r="DG16" t="s">
        <v>1258</v>
      </c>
      <c r="DH16">
        <f t="shared" si="53"/>
        <v>102.17391304347827</v>
      </c>
      <c r="DI16">
        <v>56</v>
      </c>
      <c r="DJ16">
        <f t="shared" si="54"/>
        <v>125</v>
      </c>
      <c r="DK16" t="s">
        <v>1298</v>
      </c>
      <c r="DL16">
        <f t="shared" si="55"/>
        <v>101.81159420289855</v>
      </c>
      <c r="DM16">
        <v>54</v>
      </c>
      <c r="DN16">
        <f t="shared" si="56"/>
        <v>71</v>
      </c>
      <c r="DO16" t="s">
        <v>1260</v>
      </c>
      <c r="DP16">
        <f t="shared" si="57"/>
        <v>148.18840579710144</v>
      </c>
      <c r="DQ16">
        <v>41</v>
      </c>
      <c r="DR16">
        <f t="shared" si="58"/>
        <v>202</v>
      </c>
      <c r="DS16" t="s">
        <v>1261</v>
      </c>
      <c r="DT16">
        <f t="shared" si="59"/>
        <v>93.478260869565219</v>
      </c>
      <c r="DU16">
        <v>86</v>
      </c>
      <c r="DV16">
        <f t="shared" si="60"/>
        <v>18</v>
      </c>
      <c r="DW16" t="s">
        <v>1256</v>
      </c>
      <c r="DX16">
        <f t="shared" si="61"/>
        <v>100</v>
      </c>
      <c r="DY16">
        <v>22</v>
      </c>
      <c r="DZ16">
        <f t="shared" si="62"/>
        <v>235</v>
      </c>
      <c r="EA16" t="s">
        <v>1257</v>
      </c>
      <c r="EB16">
        <f t="shared" si="63"/>
        <v>74.637681159420282</v>
      </c>
      <c r="EC16">
        <v>98.5</v>
      </c>
      <c r="ED16">
        <f t="shared" si="64"/>
        <v>11</v>
      </c>
      <c r="EE16" t="s">
        <v>1258</v>
      </c>
      <c r="EF16">
        <f t="shared" si="65"/>
        <v>98.188405797101453</v>
      </c>
      <c r="EG16">
        <v>41</v>
      </c>
      <c r="EH16">
        <f t="shared" si="66"/>
        <v>130</v>
      </c>
      <c r="EI16" t="s">
        <v>1298</v>
      </c>
      <c r="EJ16">
        <f t="shared" si="67"/>
        <v>107.97101449275362</v>
      </c>
      <c r="EK16">
        <v>25</v>
      </c>
      <c r="EL16">
        <f t="shared" si="68"/>
        <v>204</v>
      </c>
      <c r="EM16" t="s">
        <v>1260</v>
      </c>
      <c r="EN16">
        <f t="shared" si="69"/>
        <v>80.79710144927536</v>
      </c>
      <c r="EO16">
        <v>31</v>
      </c>
      <c r="EP16">
        <f t="shared" si="70"/>
        <v>184</v>
      </c>
      <c r="EQ16" t="s">
        <v>1261</v>
      </c>
      <c r="ER16">
        <f t="shared" si="71"/>
        <v>107.2463768115942</v>
      </c>
      <c r="ES16">
        <v>103</v>
      </c>
      <c r="ET16">
        <f t="shared" si="72"/>
        <v>18</v>
      </c>
      <c r="EU16">
        <v>59</v>
      </c>
      <c r="EV16">
        <f t="shared" si="73"/>
        <v>165</v>
      </c>
      <c r="EW16">
        <v>129</v>
      </c>
      <c r="EX16">
        <f t="shared" si="74"/>
        <v>6</v>
      </c>
      <c r="EY16">
        <v>27</v>
      </c>
      <c r="EZ16">
        <f t="shared" si="75"/>
        <v>152</v>
      </c>
      <c r="FA16">
        <v>28</v>
      </c>
      <c r="FB16">
        <f t="shared" si="76"/>
        <v>151</v>
      </c>
      <c r="FC16">
        <v>24</v>
      </c>
      <c r="FD16">
        <f t="shared" si="77"/>
        <v>204</v>
      </c>
    </row>
    <row r="17" spans="1:160" ht="15" customHeight="1" x14ac:dyDescent="0.2">
      <c r="A17" s="1" t="s">
        <v>29</v>
      </c>
      <c r="B17" s="2">
        <v>1</v>
      </c>
      <c r="C17" s="3" t="s">
        <v>30</v>
      </c>
      <c r="D17" s="8" t="s">
        <v>1246</v>
      </c>
      <c r="E17" s="1">
        <v>108</v>
      </c>
      <c r="F17" s="29">
        <f t="shared" si="0"/>
        <v>37</v>
      </c>
      <c r="G17" s="10" t="s">
        <v>1256</v>
      </c>
      <c r="H17" s="10">
        <f t="shared" si="1"/>
        <v>96.376811594202906</v>
      </c>
      <c r="I17" s="1">
        <v>70</v>
      </c>
      <c r="J17" s="29">
        <f t="shared" si="2"/>
        <v>123</v>
      </c>
      <c r="K17" s="10" t="s">
        <v>1257</v>
      </c>
      <c r="L17" s="10">
        <f t="shared" si="3"/>
        <v>89.130434782608688</v>
      </c>
      <c r="M17" s="1">
        <v>100</v>
      </c>
      <c r="N17" s="29">
        <f t="shared" si="4"/>
        <v>20</v>
      </c>
      <c r="O17" s="10" t="s">
        <v>1258</v>
      </c>
      <c r="P17" s="10">
        <f t="shared" si="5"/>
        <v>97.826086956521735</v>
      </c>
      <c r="Q17" s="1">
        <v>54</v>
      </c>
      <c r="R17" s="29">
        <f t="shared" si="6"/>
        <v>217</v>
      </c>
      <c r="S17" s="10" t="s">
        <v>1259</v>
      </c>
      <c r="T17" s="10">
        <f t="shared" si="7"/>
        <v>29.347826086956516</v>
      </c>
      <c r="U17" s="1">
        <v>74.5</v>
      </c>
      <c r="V17" s="29">
        <f t="shared" si="8"/>
        <v>6</v>
      </c>
      <c r="W17" s="10" t="s">
        <v>1260</v>
      </c>
      <c r="X17" s="10">
        <f t="shared" si="9"/>
        <v>156.8840579710145</v>
      </c>
      <c r="Y17" s="1">
        <v>57</v>
      </c>
      <c r="Z17" s="29">
        <f t="shared" si="10"/>
        <v>49</v>
      </c>
      <c r="AA17" s="10" t="s">
        <v>1261</v>
      </c>
      <c r="AB17" s="37">
        <f t="shared" si="11"/>
        <v>138.40579710144928</v>
      </c>
      <c r="AC17">
        <v>104</v>
      </c>
      <c r="AD17">
        <f t="shared" si="12"/>
        <v>27</v>
      </c>
      <c r="AE17" t="s">
        <v>1256</v>
      </c>
      <c r="AF17">
        <f t="shared" si="13"/>
        <v>153.62318840579712</v>
      </c>
      <c r="AG17">
        <v>55</v>
      </c>
      <c r="AH17">
        <f t="shared" si="14"/>
        <v>93</v>
      </c>
      <c r="AI17" t="s">
        <v>1257</v>
      </c>
      <c r="AJ17">
        <f t="shared" si="15"/>
        <v>77.173913043478265</v>
      </c>
      <c r="AK17">
        <v>117</v>
      </c>
      <c r="AL17">
        <f t="shared" si="16"/>
        <v>14</v>
      </c>
      <c r="AM17" t="s">
        <v>1258</v>
      </c>
      <c r="AN17">
        <f t="shared" si="17"/>
        <v>97.101449275362313</v>
      </c>
      <c r="AO17">
        <v>68</v>
      </c>
      <c r="AP17">
        <f t="shared" si="18"/>
        <v>22</v>
      </c>
      <c r="AQ17" t="s">
        <v>1259</v>
      </c>
      <c r="AR17">
        <f t="shared" si="19"/>
        <v>103.98550724637681</v>
      </c>
      <c r="AS17">
        <v>44</v>
      </c>
      <c r="AT17">
        <f t="shared" si="20"/>
        <v>163</v>
      </c>
      <c r="AU17" t="s">
        <v>1260</v>
      </c>
      <c r="AV17">
        <f t="shared" si="21"/>
        <v>71.014492753623188</v>
      </c>
      <c r="AW17">
        <v>40</v>
      </c>
      <c r="AX17">
        <f t="shared" si="22"/>
        <v>155</v>
      </c>
      <c r="AY17" t="s">
        <v>1261</v>
      </c>
      <c r="AZ17">
        <f t="shared" si="23"/>
        <v>101.81159420289855</v>
      </c>
      <c r="BA17">
        <v>84</v>
      </c>
      <c r="BB17">
        <f t="shared" si="24"/>
        <v>175</v>
      </c>
      <c r="BC17" t="s">
        <v>1256</v>
      </c>
      <c r="BD17">
        <f t="shared" si="25"/>
        <v>39.130434782608688</v>
      </c>
      <c r="BE17">
        <v>78.5</v>
      </c>
      <c r="BF17">
        <f t="shared" si="26"/>
        <v>30</v>
      </c>
      <c r="BG17" t="s">
        <v>1257</v>
      </c>
      <c r="BH17">
        <f t="shared" si="27"/>
        <v>95.289855072463766</v>
      </c>
      <c r="BI17">
        <v>116.5</v>
      </c>
      <c r="BJ17">
        <f t="shared" si="28"/>
        <v>6</v>
      </c>
      <c r="BK17" t="s">
        <v>1258</v>
      </c>
      <c r="BL17">
        <f t="shared" si="29"/>
        <v>103.26086956521739</v>
      </c>
      <c r="BM17">
        <v>63.5</v>
      </c>
      <c r="BN17">
        <f t="shared" si="30"/>
        <v>33</v>
      </c>
      <c r="BO17" t="s">
        <v>1259</v>
      </c>
      <c r="BP17">
        <f t="shared" si="31"/>
        <v>105.79710144927536</v>
      </c>
      <c r="BQ17">
        <v>57.5</v>
      </c>
      <c r="BR17">
        <f t="shared" si="32"/>
        <v>83</v>
      </c>
      <c r="BS17" t="s">
        <v>1260</v>
      </c>
      <c r="BT17">
        <f t="shared" si="33"/>
        <v>76.086956521739125</v>
      </c>
      <c r="BU17">
        <v>41</v>
      </c>
      <c r="BV17">
        <f t="shared" si="34"/>
        <v>160</v>
      </c>
      <c r="BW17" t="s">
        <v>1261</v>
      </c>
      <c r="BX17">
        <f t="shared" si="35"/>
        <v>78.260869565217391</v>
      </c>
      <c r="BY17">
        <v>109</v>
      </c>
      <c r="BZ17">
        <f t="shared" si="36"/>
        <v>7</v>
      </c>
      <c r="CA17" t="s">
        <v>1256</v>
      </c>
      <c r="CB17">
        <f t="shared" si="37"/>
        <v>111.95652173913044</v>
      </c>
      <c r="CC17">
        <v>98</v>
      </c>
      <c r="CD17">
        <f t="shared" si="38"/>
        <v>17</v>
      </c>
      <c r="CE17" t="s">
        <v>1257</v>
      </c>
      <c r="CF17">
        <f t="shared" si="39"/>
        <v>97.101449275362313</v>
      </c>
      <c r="CG17">
        <v>108</v>
      </c>
      <c r="CH17">
        <f t="shared" si="40"/>
        <v>15</v>
      </c>
      <c r="CI17" t="s">
        <v>1258</v>
      </c>
      <c r="CJ17">
        <f t="shared" si="41"/>
        <v>96.014492753623188</v>
      </c>
      <c r="CK17">
        <v>62</v>
      </c>
      <c r="CL17">
        <f t="shared" si="42"/>
        <v>49</v>
      </c>
      <c r="CM17" t="s">
        <v>1259</v>
      </c>
      <c r="CN17">
        <f t="shared" si="43"/>
        <v>89.130434782608688</v>
      </c>
      <c r="CO17">
        <v>80</v>
      </c>
      <c r="CP17">
        <f t="shared" si="44"/>
        <v>17</v>
      </c>
      <c r="CQ17" t="s">
        <v>1260</v>
      </c>
      <c r="CR17">
        <f t="shared" si="45"/>
        <v>108.69565217391305</v>
      </c>
      <c r="CS17">
        <v>55</v>
      </c>
      <c r="CT17">
        <f t="shared" si="46"/>
        <v>100</v>
      </c>
      <c r="CU17" t="s">
        <v>1261</v>
      </c>
      <c r="CV17">
        <f t="shared" si="47"/>
        <v>74.637681159420282</v>
      </c>
      <c r="CW17">
        <v>93</v>
      </c>
      <c r="CX17">
        <f t="shared" si="48"/>
        <v>40</v>
      </c>
      <c r="CY17" t="s">
        <v>1256</v>
      </c>
      <c r="CZ17">
        <f t="shared" si="49"/>
        <v>93.115942028985501</v>
      </c>
      <c r="DA17">
        <v>126</v>
      </c>
      <c r="DB17">
        <f t="shared" si="50"/>
        <v>9</v>
      </c>
      <c r="DC17" t="s">
        <v>1257</v>
      </c>
      <c r="DD17">
        <f t="shared" si="51"/>
        <v>123.18840579710145</v>
      </c>
      <c r="DE17">
        <v>121.5</v>
      </c>
      <c r="DF17">
        <f t="shared" si="52"/>
        <v>4</v>
      </c>
      <c r="DG17" t="s">
        <v>1258</v>
      </c>
      <c r="DH17">
        <f t="shared" si="53"/>
        <v>101.44927536231884</v>
      </c>
      <c r="DI17">
        <v>70</v>
      </c>
      <c r="DJ17">
        <f t="shared" si="54"/>
        <v>19</v>
      </c>
      <c r="DK17" t="s">
        <v>1298</v>
      </c>
      <c r="DL17">
        <f t="shared" si="55"/>
        <v>116.66666666666666</v>
      </c>
      <c r="DM17">
        <v>58</v>
      </c>
      <c r="DN17">
        <f t="shared" si="56"/>
        <v>41</v>
      </c>
      <c r="DO17" t="s">
        <v>1260</v>
      </c>
      <c r="DP17">
        <f t="shared" si="57"/>
        <v>96.739130434782609</v>
      </c>
      <c r="DQ17">
        <v>61</v>
      </c>
      <c r="DR17">
        <f t="shared" si="58"/>
        <v>30</v>
      </c>
      <c r="DS17" t="s">
        <v>1261</v>
      </c>
      <c r="DT17">
        <f t="shared" si="59"/>
        <v>127.17391304347825</v>
      </c>
      <c r="DU17">
        <v>85</v>
      </c>
      <c r="DV17">
        <f t="shared" si="60"/>
        <v>21</v>
      </c>
      <c r="DW17" t="s">
        <v>1256</v>
      </c>
      <c r="DX17">
        <f t="shared" si="61"/>
        <v>94.20289855072464</v>
      </c>
      <c r="DY17">
        <v>62</v>
      </c>
      <c r="DZ17">
        <f t="shared" si="62"/>
        <v>73</v>
      </c>
      <c r="EA17" t="s">
        <v>1257</v>
      </c>
      <c r="EB17">
        <f t="shared" si="63"/>
        <v>133.33333333333331</v>
      </c>
      <c r="EC17">
        <v>104.5</v>
      </c>
      <c r="ED17">
        <f t="shared" si="64"/>
        <v>8</v>
      </c>
      <c r="EE17" t="s">
        <v>1258</v>
      </c>
      <c r="EF17">
        <f t="shared" si="65"/>
        <v>100.3623188405797</v>
      </c>
      <c r="EG17">
        <v>53</v>
      </c>
      <c r="EH17">
        <f t="shared" si="66"/>
        <v>65</v>
      </c>
      <c r="EI17" t="s">
        <v>1298</v>
      </c>
      <c r="EJ17">
        <f t="shared" si="67"/>
        <v>114.13043478260869</v>
      </c>
      <c r="EK17">
        <v>47</v>
      </c>
      <c r="EL17">
        <f t="shared" si="68"/>
        <v>32</v>
      </c>
      <c r="EM17" t="s">
        <v>1260</v>
      </c>
      <c r="EN17">
        <f t="shared" si="69"/>
        <v>111.59420289855072</v>
      </c>
      <c r="EO17">
        <v>40</v>
      </c>
      <c r="EP17">
        <f t="shared" si="70"/>
        <v>105</v>
      </c>
      <c r="EQ17" t="s">
        <v>1261</v>
      </c>
      <c r="ER17">
        <f t="shared" si="71"/>
        <v>84.782608695652172</v>
      </c>
      <c r="ES17">
        <v>109</v>
      </c>
      <c r="ET17">
        <f t="shared" si="72"/>
        <v>5</v>
      </c>
      <c r="EU17">
        <v>59</v>
      </c>
      <c r="EV17">
        <f t="shared" si="73"/>
        <v>165</v>
      </c>
      <c r="EW17">
        <v>123</v>
      </c>
      <c r="EX17">
        <f t="shared" si="74"/>
        <v>9</v>
      </c>
      <c r="EY17">
        <v>31</v>
      </c>
      <c r="EZ17">
        <f t="shared" si="75"/>
        <v>104</v>
      </c>
      <c r="FA17">
        <v>34</v>
      </c>
      <c r="FB17">
        <f t="shared" si="76"/>
        <v>64</v>
      </c>
      <c r="FC17">
        <v>36</v>
      </c>
      <c r="FD17">
        <f t="shared" si="77"/>
        <v>63</v>
      </c>
    </row>
    <row r="18" spans="1:160" ht="15" customHeight="1" x14ac:dyDescent="0.2">
      <c r="A18" s="1" t="s">
        <v>31</v>
      </c>
      <c r="B18" s="2">
        <v>1</v>
      </c>
      <c r="C18" s="3" t="s">
        <v>32</v>
      </c>
      <c r="D18" s="8" t="s">
        <v>1246</v>
      </c>
      <c r="E18" s="1">
        <v>104</v>
      </c>
      <c r="F18" s="29">
        <f t="shared" si="0"/>
        <v>84</v>
      </c>
      <c r="G18" s="10" t="s">
        <v>1256</v>
      </c>
      <c r="H18" s="10">
        <f t="shared" si="1"/>
        <v>88.768115942028984</v>
      </c>
      <c r="I18" s="1">
        <v>97</v>
      </c>
      <c r="J18" s="29">
        <f t="shared" si="2"/>
        <v>18</v>
      </c>
      <c r="K18" s="10" t="s">
        <v>1257</v>
      </c>
      <c r="L18" s="10">
        <f t="shared" si="3"/>
        <v>107.2463768115942</v>
      </c>
      <c r="M18" s="1">
        <v>89</v>
      </c>
      <c r="N18" s="29">
        <f t="shared" si="4"/>
        <v>48</v>
      </c>
      <c r="O18" s="10" t="s">
        <v>1258</v>
      </c>
      <c r="P18" s="10">
        <f t="shared" si="5"/>
        <v>93.115942028985501</v>
      </c>
      <c r="Q18" s="1">
        <v>62.5</v>
      </c>
      <c r="R18" s="29">
        <f t="shared" si="6"/>
        <v>108</v>
      </c>
      <c r="S18" s="10" t="s">
        <v>1259</v>
      </c>
      <c r="T18" s="10">
        <f t="shared" si="7"/>
        <v>120.65217391304347</v>
      </c>
      <c r="U18" s="1">
        <v>65</v>
      </c>
      <c r="V18" s="29">
        <f t="shared" si="8"/>
        <v>67</v>
      </c>
      <c r="W18" s="10" t="s">
        <v>1260</v>
      </c>
      <c r="X18" s="10">
        <f t="shared" si="9"/>
        <v>105.43478260869566</v>
      </c>
      <c r="Y18" s="1">
        <v>46</v>
      </c>
      <c r="Z18" s="29">
        <f t="shared" si="10"/>
        <v>136</v>
      </c>
      <c r="AA18" s="10" t="s">
        <v>1261</v>
      </c>
      <c r="AB18" s="37">
        <f t="shared" si="11"/>
        <v>79.34782608695653</v>
      </c>
      <c r="AC18">
        <v>100</v>
      </c>
      <c r="AD18">
        <f t="shared" si="12"/>
        <v>53</v>
      </c>
      <c r="AE18" t="s">
        <v>1256</v>
      </c>
      <c r="AF18">
        <f t="shared" si="13"/>
        <v>111.95652173913044</v>
      </c>
      <c r="AG18">
        <v>67</v>
      </c>
      <c r="AH18">
        <f t="shared" si="14"/>
        <v>38</v>
      </c>
      <c r="AI18" t="s">
        <v>1257</v>
      </c>
      <c r="AJ18">
        <f t="shared" si="15"/>
        <v>95.652173913043484</v>
      </c>
      <c r="AK18">
        <v>105.5</v>
      </c>
      <c r="AL18">
        <f t="shared" si="16"/>
        <v>29</v>
      </c>
      <c r="AM18" t="s">
        <v>1258</v>
      </c>
      <c r="AN18">
        <f t="shared" si="17"/>
        <v>105.43478260869566</v>
      </c>
      <c r="AO18">
        <v>52</v>
      </c>
      <c r="AP18">
        <f t="shared" si="18"/>
        <v>165</v>
      </c>
      <c r="AQ18" t="s">
        <v>1259</v>
      </c>
      <c r="AR18">
        <f t="shared" si="19"/>
        <v>62.318840579710141</v>
      </c>
      <c r="AS18">
        <v>53</v>
      </c>
      <c r="AT18">
        <f t="shared" si="20"/>
        <v>82</v>
      </c>
      <c r="AU18" t="s">
        <v>1260</v>
      </c>
      <c r="AV18">
        <f t="shared" si="21"/>
        <v>88.043478260869563</v>
      </c>
      <c r="AW18">
        <v>47</v>
      </c>
      <c r="AX18">
        <f t="shared" si="22"/>
        <v>79</v>
      </c>
      <c r="AY18" t="s">
        <v>1261</v>
      </c>
      <c r="AZ18">
        <f t="shared" si="23"/>
        <v>105.07246376811594</v>
      </c>
      <c r="BA18">
        <v>92</v>
      </c>
      <c r="BB18">
        <f t="shared" si="24"/>
        <v>86</v>
      </c>
      <c r="BC18" t="s">
        <v>1256</v>
      </c>
      <c r="BD18">
        <f t="shared" si="25"/>
        <v>132.24637681159419</v>
      </c>
      <c r="BE18">
        <v>80</v>
      </c>
      <c r="BF18">
        <f t="shared" si="26"/>
        <v>26</v>
      </c>
      <c r="BG18" t="s">
        <v>1257</v>
      </c>
      <c r="BH18">
        <f t="shared" si="27"/>
        <v>91.666666666666671</v>
      </c>
      <c r="BI18">
        <v>92.5</v>
      </c>
      <c r="BJ18">
        <f t="shared" si="28"/>
        <v>44</v>
      </c>
      <c r="BK18" t="s">
        <v>1258</v>
      </c>
      <c r="BL18">
        <f t="shared" si="29"/>
        <v>92.753623188405797</v>
      </c>
      <c r="BM18">
        <v>58.5</v>
      </c>
      <c r="BN18">
        <f t="shared" si="30"/>
        <v>61</v>
      </c>
      <c r="BO18" t="s">
        <v>1259</v>
      </c>
      <c r="BP18">
        <f t="shared" si="31"/>
        <v>95.652173913043484</v>
      </c>
      <c r="BQ18">
        <v>62</v>
      </c>
      <c r="BR18">
        <f t="shared" si="32"/>
        <v>49</v>
      </c>
      <c r="BS18" t="s">
        <v>1260</v>
      </c>
      <c r="BT18">
        <f t="shared" si="33"/>
        <v>136.95652173913044</v>
      </c>
      <c r="BU18">
        <v>46.5</v>
      </c>
      <c r="BV18">
        <f t="shared" si="34"/>
        <v>93</v>
      </c>
      <c r="BW18" t="s">
        <v>1261</v>
      </c>
      <c r="BX18">
        <f t="shared" si="35"/>
        <v>122.46376811594203</v>
      </c>
      <c r="BY18">
        <v>86</v>
      </c>
      <c r="BZ18">
        <f t="shared" si="36"/>
        <v>175</v>
      </c>
      <c r="CA18" t="s">
        <v>1256</v>
      </c>
      <c r="CB18">
        <f t="shared" si="37"/>
        <v>51.086956521739133</v>
      </c>
      <c r="CC18">
        <v>116</v>
      </c>
      <c r="CD18">
        <f t="shared" si="38"/>
        <v>3</v>
      </c>
      <c r="CE18" t="s">
        <v>1257</v>
      </c>
      <c r="CF18">
        <f t="shared" si="39"/>
        <v>102.53623188405797</v>
      </c>
      <c r="CG18">
        <v>100.5</v>
      </c>
      <c r="CH18">
        <f t="shared" si="40"/>
        <v>24</v>
      </c>
      <c r="CI18" t="s">
        <v>1258</v>
      </c>
      <c r="CJ18">
        <f t="shared" si="41"/>
        <v>97.463768115942031</v>
      </c>
      <c r="CK18">
        <v>62</v>
      </c>
      <c r="CL18">
        <f t="shared" si="42"/>
        <v>49</v>
      </c>
      <c r="CM18" t="s">
        <v>1259</v>
      </c>
      <c r="CN18">
        <f t="shared" si="43"/>
        <v>105.07246376811594</v>
      </c>
      <c r="CO18">
        <v>64</v>
      </c>
      <c r="CP18">
        <f t="shared" si="44"/>
        <v>151</v>
      </c>
      <c r="CQ18" t="s">
        <v>1260</v>
      </c>
      <c r="CR18">
        <f t="shared" si="45"/>
        <v>58.695652173913047</v>
      </c>
      <c r="CS18">
        <v>49</v>
      </c>
      <c r="CT18">
        <f t="shared" si="46"/>
        <v>155</v>
      </c>
      <c r="CU18" t="s">
        <v>1261</v>
      </c>
      <c r="CV18">
        <f t="shared" si="47"/>
        <v>87.318840579710141</v>
      </c>
      <c r="CW18">
        <v>93</v>
      </c>
      <c r="CX18">
        <f t="shared" si="48"/>
        <v>40</v>
      </c>
      <c r="CY18" t="s">
        <v>1256</v>
      </c>
      <c r="CZ18">
        <f t="shared" si="49"/>
        <v>94.565217391304344</v>
      </c>
      <c r="DA18">
        <v>123</v>
      </c>
      <c r="DB18">
        <f t="shared" si="50"/>
        <v>10</v>
      </c>
      <c r="DC18" t="s">
        <v>1257</v>
      </c>
      <c r="DD18">
        <f t="shared" si="51"/>
        <v>116.66666666666666</v>
      </c>
      <c r="DE18">
        <v>101.5</v>
      </c>
      <c r="DF18">
        <f t="shared" si="52"/>
        <v>17</v>
      </c>
      <c r="DG18" t="s">
        <v>1258</v>
      </c>
      <c r="DH18">
        <f t="shared" si="53"/>
        <v>98.913043478260875</v>
      </c>
      <c r="DI18">
        <v>62</v>
      </c>
      <c r="DJ18">
        <f t="shared" si="54"/>
        <v>63</v>
      </c>
      <c r="DK18" t="s">
        <v>1298</v>
      </c>
      <c r="DL18">
        <f t="shared" si="55"/>
        <v>91.666666666666671</v>
      </c>
      <c r="DM18">
        <v>59</v>
      </c>
      <c r="DN18">
        <f t="shared" si="56"/>
        <v>37</v>
      </c>
      <c r="DO18" t="s">
        <v>1260</v>
      </c>
      <c r="DP18">
        <f t="shared" si="57"/>
        <v>94.20289855072464</v>
      </c>
      <c r="DQ18">
        <v>51</v>
      </c>
      <c r="DR18">
        <f t="shared" si="58"/>
        <v>120</v>
      </c>
      <c r="DS18" t="s">
        <v>1261</v>
      </c>
      <c r="DT18">
        <f t="shared" si="59"/>
        <v>63.405797101449274</v>
      </c>
      <c r="DU18">
        <v>84</v>
      </c>
      <c r="DV18">
        <f t="shared" si="60"/>
        <v>25</v>
      </c>
      <c r="DW18" t="s">
        <v>1278</v>
      </c>
      <c r="DX18">
        <f t="shared" si="61"/>
        <v>98.550724637681157</v>
      </c>
      <c r="DY18">
        <v>65</v>
      </c>
      <c r="DZ18">
        <f t="shared" si="62"/>
        <v>56</v>
      </c>
      <c r="EA18" t="s">
        <v>1300</v>
      </c>
      <c r="EB18">
        <f t="shared" si="63"/>
        <v>84.05797101449275</v>
      </c>
      <c r="EC18">
        <v>96.5</v>
      </c>
      <c r="ED18">
        <f t="shared" si="64"/>
        <v>14</v>
      </c>
      <c r="EE18" t="s">
        <v>1301</v>
      </c>
      <c r="EF18">
        <f t="shared" si="65"/>
        <v>97.826086956521735</v>
      </c>
      <c r="EG18">
        <v>62</v>
      </c>
      <c r="EH18">
        <f t="shared" si="66"/>
        <v>40</v>
      </c>
      <c r="EI18" t="s">
        <v>1298</v>
      </c>
      <c r="EJ18">
        <f t="shared" si="67"/>
        <v>101.81159420289855</v>
      </c>
      <c r="EK18">
        <v>53</v>
      </c>
      <c r="EL18">
        <f t="shared" si="68"/>
        <v>21</v>
      </c>
      <c r="EM18" t="s">
        <v>1260</v>
      </c>
      <c r="EN18">
        <f t="shared" si="69"/>
        <v>93.115942028985501</v>
      </c>
      <c r="EO18">
        <v>56</v>
      </c>
      <c r="EP18">
        <f t="shared" si="70"/>
        <v>19</v>
      </c>
      <c r="EQ18" t="s">
        <v>1261</v>
      </c>
      <c r="ER18">
        <f t="shared" si="71"/>
        <v>97.463768115942031</v>
      </c>
      <c r="ES18">
        <v>102</v>
      </c>
      <c r="ET18">
        <f t="shared" si="72"/>
        <v>21</v>
      </c>
      <c r="EU18">
        <v>85</v>
      </c>
      <c r="EV18">
        <f t="shared" si="73"/>
        <v>12</v>
      </c>
      <c r="EW18">
        <v>127</v>
      </c>
      <c r="EX18">
        <f t="shared" si="74"/>
        <v>8</v>
      </c>
      <c r="EY18">
        <v>36</v>
      </c>
      <c r="EZ18">
        <f t="shared" si="75"/>
        <v>45</v>
      </c>
      <c r="FA18">
        <v>43</v>
      </c>
      <c r="FB18">
        <f t="shared" si="76"/>
        <v>2</v>
      </c>
      <c r="FC18">
        <v>42</v>
      </c>
      <c r="FD18">
        <f t="shared" si="77"/>
        <v>12</v>
      </c>
    </row>
    <row r="19" spans="1:160" ht="15" customHeight="1" x14ac:dyDescent="0.2">
      <c r="A19" s="4" t="s">
        <v>33</v>
      </c>
      <c r="B19" s="2">
        <v>1</v>
      </c>
      <c r="C19" s="3" t="s">
        <v>34</v>
      </c>
      <c r="D19" s="8" t="s">
        <v>1246</v>
      </c>
      <c r="E19" s="1">
        <v>97</v>
      </c>
      <c r="F19" s="29">
        <f t="shared" si="0"/>
        <v>156</v>
      </c>
      <c r="G19" s="10" t="s">
        <v>1256</v>
      </c>
      <c r="H19" s="10">
        <f t="shared" si="1"/>
        <v>94.565217391304344</v>
      </c>
      <c r="I19" s="1">
        <v>102</v>
      </c>
      <c r="J19" s="29">
        <f t="shared" si="2"/>
        <v>7</v>
      </c>
      <c r="K19" s="10" t="s">
        <v>1257</v>
      </c>
      <c r="L19" s="10">
        <f t="shared" si="3"/>
        <v>104.34782608695652</v>
      </c>
      <c r="M19" s="1">
        <v>84</v>
      </c>
      <c r="N19" s="29">
        <f t="shared" si="4"/>
        <v>65</v>
      </c>
      <c r="O19" s="10" t="s">
        <v>1258</v>
      </c>
      <c r="P19" s="10">
        <f t="shared" si="5"/>
        <v>96.739130434782609</v>
      </c>
      <c r="Q19" s="1">
        <v>68</v>
      </c>
      <c r="R19" s="29">
        <f t="shared" si="6"/>
        <v>38</v>
      </c>
      <c r="S19" s="10" t="s">
        <v>1259</v>
      </c>
      <c r="T19" s="10">
        <f t="shared" si="7"/>
        <v>142.02898550724638</v>
      </c>
      <c r="U19" s="1">
        <v>54.5</v>
      </c>
      <c r="V19" s="29">
        <f t="shared" si="8"/>
        <v>178</v>
      </c>
      <c r="W19" s="10" t="s">
        <v>1260</v>
      </c>
      <c r="X19" s="10">
        <f t="shared" si="9"/>
        <v>56.159420289855071</v>
      </c>
      <c r="Y19" s="1">
        <v>58</v>
      </c>
      <c r="Z19" s="29">
        <f t="shared" si="10"/>
        <v>38</v>
      </c>
      <c r="AA19" s="10" t="s">
        <v>1261</v>
      </c>
      <c r="AB19" s="37">
        <f t="shared" si="11"/>
        <v>163.04347826086956</v>
      </c>
      <c r="AC19">
        <v>89</v>
      </c>
      <c r="AD19">
        <f t="shared" si="12"/>
        <v>141</v>
      </c>
      <c r="AE19" t="s">
        <v>1256</v>
      </c>
      <c r="AF19">
        <f t="shared" si="13"/>
        <v>119.20289855072464</v>
      </c>
      <c r="AG19">
        <v>73</v>
      </c>
      <c r="AH19">
        <f t="shared" si="14"/>
        <v>19</v>
      </c>
      <c r="AI19" t="s">
        <v>1257</v>
      </c>
      <c r="AJ19">
        <f t="shared" si="15"/>
        <v>113.40579710144928</v>
      </c>
      <c r="AK19">
        <v>95.5</v>
      </c>
      <c r="AL19">
        <f t="shared" si="16"/>
        <v>56</v>
      </c>
      <c r="AM19" t="s">
        <v>1258</v>
      </c>
      <c r="AN19">
        <f t="shared" si="17"/>
        <v>105.79710144927536</v>
      </c>
      <c r="AO19">
        <v>53</v>
      </c>
      <c r="AP19">
        <f t="shared" si="18"/>
        <v>154</v>
      </c>
      <c r="AQ19" t="s">
        <v>1259</v>
      </c>
      <c r="AR19">
        <f t="shared" si="19"/>
        <v>100.3623188405797</v>
      </c>
      <c r="AS19">
        <v>56</v>
      </c>
      <c r="AT19">
        <f t="shared" si="20"/>
        <v>57</v>
      </c>
      <c r="AU19" t="s">
        <v>1260</v>
      </c>
      <c r="AV19">
        <f t="shared" si="21"/>
        <v>148.91304347826087</v>
      </c>
      <c r="AW19">
        <v>34</v>
      </c>
      <c r="AX19">
        <f t="shared" si="22"/>
        <v>212</v>
      </c>
      <c r="AY19" t="s">
        <v>1261</v>
      </c>
      <c r="AZ19">
        <f t="shared" si="23"/>
        <v>54.347826086956523</v>
      </c>
      <c r="BA19">
        <v>82</v>
      </c>
      <c r="BB19">
        <f t="shared" si="24"/>
        <v>194</v>
      </c>
      <c r="BC19" t="s">
        <v>1256</v>
      </c>
      <c r="BD19">
        <f t="shared" si="25"/>
        <v>100</v>
      </c>
      <c r="BE19">
        <v>70.5</v>
      </c>
      <c r="BF19">
        <f t="shared" si="26"/>
        <v>56</v>
      </c>
      <c r="BG19" t="s">
        <v>1257</v>
      </c>
      <c r="BH19">
        <f t="shared" si="27"/>
        <v>100</v>
      </c>
      <c r="BI19">
        <v>84.5</v>
      </c>
      <c r="BJ19">
        <f t="shared" si="28"/>
        <v>72</v>
      </c>
      <c r="BK19" t="s">
        <v>1258</v>
      </c>
      <c r="BL19">
        <f t="shared" si="29"/>
        <v>100</v>
      </c>
      <c r="BM19">
        <v>49</v>
      </c>
      <c r="BN19">
        <f t="shared" si="30"/>
        <v>155</v>
      </c>
      <c r="BO19" t="s">
        <v>1259</v>
      </c>
      <c r="BP19">
        <f t="shared" si="31"/>
        <v>100</v>
      </c>
      <c r="BQ19">
        <v>42</v>
      </c>
      <c r="BR19">
        <f t="shared" si="32"/>
        <v>192</v>
      </c>
      <c r="BS19" t="s">
        <v>1260</v>
      </c>
      <c r="BT19">
        <f t="shared" si="33"/>
        <v>100</v>
      </c>
      <c r="BU19">
        <v>47</v>
      </c>
      <c r="BV19">
        <f t="shared" si="34"/>
        <v>86</v>
      </c>
      <c r="BW19" t="s">
        <v>1261</v>
      </c>
      <c r="BX19">
        <f t="shared" si="35"/>
        <v>100</v>
      </c>
      <c r="BY19">
        <v>0</v>
      </c>
      <c r="BZ19">
        <f t="shared" si="36"/>
        <v>223</v>
      </c>
      <c r="CB19">
        <f t="shared" si="37"/>
        <v>100</v>
      </c>
      <c r="CC19">
        <v>0</v>
      </c>
      <c r="CD19">
        <f t="shared" si="38"/>
        <v>223</v>
      </c>
      <c r="CF19">
        <f t="shared" si="39"/>
        <v>100</v>
      </c>
      <c r="CG19">
        <v>0</v>
      </c>
      <c r="CH19">
        <f t="shared" si="40"/>
        <v>223</v>
      </c>
      <c r="CJ19">
        <f t="shared" si="41"/>
        <v>100</v>
      </c>
      <c r="CK19">
        <v>0</v>
      </c>
      <c r="CL19">
        <f t="shared" si="42"/>
        <v>223</v>
      </c>
      <c r="CN19">
        <f t="shared" si="43"/>
        <v>100</v>
      </c>
      <c r="CO19">
        <v>0</v>
      </c>
      <c r="CP19">
        <f t="shared" si="44"/>
        <v>223</v>
      </c>
      <c r="CR19">
        <f t="shared" si="45"/>
        <v>100</v>
      </c>
      <c r="CS19">
        <v>0</v>
      </c>
      <c r="CT19">
        <f t="shared" si="46"/>
        <v>223</v>
      </c>
      <c r="CV19">
        <f t="shared" si="47"/>
        <v>100</v>
      </c>
      <c r="CW19">
        <v>0</v>
      </c>
      <c r="CX19">
        <f t="shared" si="48"/>
        <v>226</v>
      </c>
      <c r="CZ19">
        <f t="shared" si="49"/>
        <v>100</v>
      </c>
      <c r="DA19">
        <v>0</v>
      </c>
      <c r="DB19">
        <f t="shared" si="50"/>
        <v>226</v>
      </c>
      <c r="DD19">
        <f t="shared" si="51"/>
        <v>100</v>
      </c>
      <c r="DE19">
        <v>0</v>
      </c>
      <c r="DF19">
        <f t="shared" si="52"/>
        <v>226</v>
      </c>
      <c r="DH19">
        <f t="shared" si="53"/>
        <v>100</v>
      </c>
      <c r="DI19">
        <v>0</v>
      </c>
      <c r="DJ19">
        <f t="shared" si="54"/>
        <v>226</v>
      </c>
      <c r="DL19">
        <f t="shared" si="55"/>
        <v>100</v>
      </c>
      <c r="DM19">
        <v>0</v>
      </c>
      <c r="DN19">
        <f t="shared" si="56"/>
        <v>226</v>
      </c>
      <c r="DP19">
        <f t="shared" si="57"/>
        <v>100</v>
      </c>
      <c r="DQ19">
        <v>0</v>
      </c>
      <c r="DR19">
        <f t="shared" si="58"/>
        <v>226</v>
      </c>
      <c r="DT19">
        <f t="shared" si="59"/>
        <v>100</v>
      </c>
      <c r="DU19">
        <v>0</v>
      </c>
      <c r="DV19">
        <f t="shared" si="60"/>
        <v>243</v>
      </c>
      <c r="DX19">
        <f t="shared" si="61"/>
        <v>100</v>
      </c>
      <c r="DY19">
        <v>0</v>
      </c>
      <c r="DZ19">
        <f t="shared" si="62"/>
        <v>242</v>
      </c>
      <c r="EB19">
        <f t="shared" si="63"/>
        <v>100</v>
      </c>
      <c r="EC19">
        <v>0</v>
      </c>
      <c r="ED19">
        <f t="shared" si="64"/>
        <v>242</v>
      </c>
      <c r="EF19">
        <f t="shared" si="65"/>
        <v>100</v>
      </c>
      <c r="EG19">
        <v>0</v>
      </c>
      <c r="EH19">
        <f t="shared" si="66"/>
        <v>241</v>
      </c>
      <c r="EJ19">
        <f t="shared" si="67"/>
        <v>100</v>
      </c>
      <c r="EK19">
        <v>0</v>
      </c>
      <c r="EL19">
        <f t="shared" si="68"/>
        <v>242</v>
      </c>
      <c r="EN19">
        <f t="shared" si="69"/>
        <v>100</v>
      </c>
      <c r="EO19">
        <v>0</v>
      </c>
      <c r="EP19">
        <f t="shared" si="70"/>
        <v>242</v>
      </c>
      <c r="ER19">
        <f t="shared" si="71"/>
        <v>100</v>
      </c>
      <c r="ES19">
        <v>0</v>
      </c>
      <c r="ET19">
        <f t="shared" si="72"/>
        <v>235</v>
      </c>
      <c r="EU19">
        <v>0</v>
      </c>
      <c r="EV19">
        <f t="shared" si="73"/>
        <v>235</v>
      </c>
      <c r="EW19">
        <v>0</v>
      </c>
      <c r="EX19">
        <f t="shared" si="74"/>
        <v>235</v>
      </c>
      <c r="EY19">
        <v>0</v>
      </c>
      <c r="EZ19">
        <f t="shared" si="75"/>
        <v>235</v>
      </c>
      <c r="FA19">
        <v>0</v>
      </c>
      <c r="FB19">
        <f t="shared" si="76"/>
        <v>235</v>
      </c>
      <c r="FC19">
        <v>0</v>
      </c>
      <c r="FD19">
        <f t="shared" si="77"/>
        <v>235</v>
      </c>
    </row>
    <row r="20" spans="1:160" ht="15" customHeight="1" x14ac:dyDescent="0.2">
      <c r="A20" s="1" t="s">
        <v>35</v>
      </c>
      <c r="B20" s="2">
        <v>1</v>
      </c>
      <c r="C20" s="3" t="s">
        <v>36</v>
      </c>
      <c r="D20" s="8" t="s">
        <v>1246</v>
      </c>
      <c r="E20" s="1">
        <v>97</v>
      </c>
      <c r="F20" s="29">
        <f t="shared" si="0"/>
        <v>156</v>
      </c>
      <c r="G20" s="10" t="s">
        <v>1256</v>
      </c>
      <c r="H20" s="10">
        <f t="shared" si="1"/>
        <v>51.449275362318843</v>
      </c>
      <c r="I20" s="1">
        <v>81</v>
      </c>
      <c r="J20" s="29">
        <f t="shared" si="2"/>
        <v>63</v>
      </c>
      <c r="K20" s="10" t="s">
        <v>1257</v>
      </c>
      <c r="L20" s="10">
        <f t="shared" si="3"/>
        <v>79.710144927536234</v>
      </c>
      <c r="M20" s="1">
        <v>71</v>
      </c>
      <c r="N20" s="29">
        <f t="shared" si="4"/>
        <v>112</v>
      </c>
      <c r="O20" s="10" t="s">
        <v>1258</v>
      </c>
      <c r="P20" s="10">
        <f t="shared" si="5"/>
        <v>116.66666666666666</v>
      </c>
      <c r="Q20" s="1">
        <v>77.5</v>
      </c>
      <c r="R20" s="29">
        <f t="shared" si="6"/>
        <v>2</v>
      </c>
      <c r="S20" s="10" t="s">
        <v>1259</v>
      </c>
      <c r="T20" s="10">
        <f t="shared" si="7"/>
        <v>141.66666666666669</v>
      </c>
      <c r="U20" s="1">
        <v>72</v>
      </c>
      <c r="V20" s="29">
        <f t="shared" si="8"/>
        <v>16</v>
      </c>
      <c r="W20" s="10" t="s">
        <v>1260</v>
      </c>
      <c r="X20" s="10">
        <f t="shared" si="9"/>
        <v>96.014492753623188</v>
      </c>
      <c r="Y20" s="1">
        <v>64</v>
      </c>
      <c r="Z20" s="29">
        <f t="shared" si="10"/>
        <v>10</v>
      </c>
      <c r="AA20" s="10" t="s">
        <v>1261</v>
      </c>
      <c r="AB20" s="37">
        <f t="shared" si="11"/>
        <v>101.81159420289855</v>
      </c>
      <c r="AC20">
        <v>106</v>
      </c>
      <c r="AD20">
        <f t="shared" si="12"/>
        <v>22</v>
      </c>
      <c r="AE20" t="s">
        <v>1256</v>
      </c>
      <c r="AF20">
        <f t="shared" si="13"/>
        <v>97.826086956521735</v>
      </c>
      <c r="AG20">
        <v>81</v>
      </c>
      <c r="AH20">
        <f t="shared" si="14"/>
        <v>7</v>
      </c>
      <c r="AI20" t="s">
        <v>1257</v>
      </c>
      <c r="AJ20">
        <f t="shared" si="15"/>
        <v>125.36231884057972</v>
      </c>
      <c r="AK20">
        <v>63</v>
      </c>
      <c r="AL20">
        <f t="shared" si="16"/>
        <v>158</v>
      </c>
      <c r="AM20" t="s">
        <v>1258</v>
      </c>
      <c r="AN20">
        <f t="shared" si="17"/>
        <v>84.420289855072468</v>
      </c>
      <c r="AO20">
        <v>56</v>
      </c>
      <c r="AP20">
        <f t="shared" si="18"/>
        <v>117</v>
      </c>
      <c r="AQ20" t="s">
        <v>1259</v>
      </c>
      <c r="AR20">
        <f t="shared" si="19"/>
        <v>90.94202898550725</v>
      </c>
      <c r="AS20">
        <v>72</v>
      </c>
      <c r="AT20">
        <f t="shared" si="20"/>
        <v>5</v>
      </c>
      <c r="AU20" t="s">
        <v>1260</v>
      </c>
      <c r="AV20">
        <f t="shared" si="21"/>
        <v>100.3623188405797</v>
      </c>
      <c r="AW20">
        <v>57</v>
      </c>
      <c r="AX20">
        <f t="shared" si="22"/>
        <v>15</v>
      </c>
      <c r="AY20" t="s">
        <v>1261</v>
      </c>
      <c r="AZ20">
        <f t="shared" si="23"/>
        <v>106.15942028985508</v>
      </c>
      <c r="BA20">
        <v>103.5</v>
      </c>
      <c r="BB20">
        <f t="shared" si="24"/>
        <v>16</v>
      </c>
      <c r="BC20" t="s">
        <v>1256</v>
      </c>
      <c r="BD20">
        <f t="shared" si="25"/>
        <v>109.05797101449275</v>
      </c>
      <c r="BE20">
        <v>66.5</v>
      </c>
      <c r="BF20">
        <f t="shared" si="26"/>
        <v>77</v>
      </c>
      <c r="BG20" t="s">
        <v>1257</v>
      </c>
      <c r="BH20">
        <f t="shared" si="27"/>
        <v>85.869565217391312</v>
      </c>
      <c r="BI20">
        <v>75</v>
      </c>
      <c r="BJ20">
        <f t="shared" si="28"/>
        <v>115</v>
      </c>
      <c r="BK20" t="s">
        <v>1258</v>
      </c>
      <c r="BL20">
        <f t="shared" si="29"/>
        <v>100.72463768115942</v>
      </c>
      <c r="BM20">
        <v>55</v>
      </c>
      <c r="BN20">
        <f t="shared" si="30"/>
        <v>92</v>
      </c>
      <c r="BO20" t="s">
        <v>1259</v>
      </c>
      <c r="BP20">
        <f t="shared" si="31"/>
        <v>114.49275362318841</v>
      </c>
      <c r="BQ20">
        <v>71.5</v>
      </c>
      <c r="BR20">
        <f t="shared" si="32"/>
        <v>6</v>
      </c>
      <c r="BS20" t="s">
        <v>1260</v>
      </c>
      <c r="BT20">
        <f t="shared" si="33"/>
        <v>101.44927536231884</v>
      </c>
      <c r="BU20">
        <v>54</v>
      </c>
      <c r="BV20">
        <f t="shared" si="34"/>
        <v>32</v>
      </c>
      <c r="BW20" t="s">
        <v>1261</v>
      </c>
      <c r="BX20">
        <f t="shared" si="35"/>
        <v>96.376811594202906</v>
      </c>
      <c r="BY20">
        <v>101</v>
      </c>
      <c r="BZ20">
        <f t="shared" si="36"/>
        <v>41</v>
      </c>
      <c r="CA20" t="s">
        <v>1256</v>
      </c>
      <c r="CB20">
        <f t="shared" si="37"/>
        <v>88.043478260869563</v>
      </c>
      <c r="CC20">
        <v>85</v>
      </c>
      <c r="CD20">
        <f t="shared" si="38"/>
        <v>38</v>
      </c>
      <c r="CE20" t="s">
        <v>1257</v>
      </c>
      <c r="CF20">
        <f t="shared" si="39"/>
        <v>98.188405797101453</v>
      </c>
      <c r="CG20">
        <v>72.5</v>
      </c>
      <c r="CH20">
        <f t="shared" si="40"/>
        <v>117</v>
      </c>
      <c r="CI20" t="s">
        <v>1258</v>
      </c>
      <c r="CJ20">
        <f t="shared" si="41"/>
        <v>111.23188405797102</v>
      </c>
      <c r="CK20">
        <v>52</v>
      </c>
      <c r="CL20">
        <f t="shared" si="42"/>
        <v>132</v>
      </c>
      <c r="CM20" t="s">
        <v>1259</v>
      </c>
      <c r="CN20">
        <f t="shared" si="43"/>
        <v>83.333333333333343</v>
      </c>
      <c r="CO20">
        <v>82</v>
      </c>
      <c r="CP20">
        <f t="shared" si="44"/>
        <v>10</v>
      </c>
      <c r="CQ20" t="s">
        <v>1260</v>
      </c>
      <c r="CR20">
        <f t="shared" si="45"/>
        <v>100</v>
      </c>
      <c r="CS20">
        <v>65</v>
      </c>
      <c r="CT20">
        <f t="shared" si="46"/>
        <v>22</v>
      </c>
      <c r="CU20" t="s">
        <v>1261</v>
      </c>
      <c r="CV20">
        <f t="shared" si="47"/>
        <v>100.3623188405797</v>
      </c>
      <c r="CW20">
        <v>100</v>
      </c>
      <c r="CX20">
        <f t="shared" si="48"/>
        <v>8</v>
      </c>
      <c r="CY20" t="s">
        <v>1256</v>
      </c>
      <c r="CZ20">
        <f t="shared" si="49"/>
        <v>98.913043478260875</v>
      </c>
      <c r="DA20">
        <v>106</v>
      </c>
      <c r="DB20">
        <f t="shared" si="50"/>
        <v>33</v>
      </c>
      <c r="DC20" t="s">
        <v>1257</v>
      </c>
      <c r="DD20">
        <f t="shared" si="51"/>
        <v>114.49275362318841</v>
      </c>
      <c r="DE20">
        <v>58</v>
      </c>
      <c r="DF20">
        <f t="shared" si="52"/>
        <v>148</v>
      </c>
      <c r="DG20" t="s">
        <v>1258</v>
      </c>
      <c r="DH20">
        <f t="shared" si="53"/>
        <v>63.04347826086957</v>
      </c>
      <c r="DI20">
        <v>60</v>
      </c>
      <c r="DJ20">
        <f t="shared" si="54"/>
        <v>86</v>
      </c>
      <c r="DK20" t="s">
        <v>1298</v>
      </c>
      <c r="DL20">
        <f t="shared" si="55"/>
        <v>70.65217391304347</v>
      </c>
      <c r="DM20">
        <v>66</v>
      </c>
      <c r="DN20">
        <f t="shared" si="56"/>
        <v>10</v>
      </c>
      <c r="DO20" t="s">
        <v>1260</v>
      </c>
      <c r="DP20">
        <f t="shared" si="57"/>
        <v>102.89855072463769</v>
      </c>
      <c r="DQ20">
        <v>63</v>
      </c>
      <c r="DR20">
        <f t="shared" si="58"/>
        <v>23</v>
      </c>
      <c r="DS20" t="s">
        <v>1261</v>
      </c>
      <c r="DT20">
        <f t="shared" si="59"/>
        <v>92.753623188405797</v>
      </c>
      <c r="DU20">
        <v>92</v>
      </c>
      <c r="DV20">
        <f t="shared" si="60"/>
        <v>5</v>
      </c>
      <c r="DW20" t="s">
        <v>1256</v>
      </c>
      <c r="DX20">
        <f t="shared" si="61"/>
        <v>109.05797101449275</v>
      </c>
      <c r="DY20">
        <v>62</v>
      </c>
      <c r="DZ20">
        <f t="shared" si="62"/>
        <v>73</v>
      </c>
      <c r="EA20" t="s">
        <v>1257</v>
      </c>
      <c r="EB20">
        <f t="shared" si="63"/>
        <v>90.217391304347828</v>
      </c>
      <c r="EC20">
        <v>78</v>
      </c>
      <c r="ED20">
        <f t="shared" si="64"/>
        <v>46</v>
      </c>
      <c r="EE20" t="s">
        <v>1258</v>
      </c>
      <c r="EF20">
        <f t="shared" si="65"/>
        <v>117.39130434782609</v>
      </c>
      <c r="EG20">
        <v>82</v>
      </c>
      <c r="EH20">
        <f t="shared" si="66"/>
        <v>5</v>
      </c>
      <c r="EI20" t="s">
        <v>1298</v>
      </c>
      <c r="EJ20">
        <f t="shared" si="67"/>
        <v>125.72463768115942</v>
      </c>
      <c r="EK20">
        <v>54</v>
      </c>
      <c r="EL20">
        <f t="shared" si="68"/>
        <v>18</v>
      </c>
      <c r="EM20" t="s">
        <v>1260</v>
      </c>
      <c r="EN20">
        <f t="shared" si="69"/>
        <v>94.20289855072464</v>
      </c>
      <c r="EO20">
        <v>70</v>
      </c>
      <c r="EP20">
        <f t="shared" si="70"/>
        <v>3</v>
      </c>
      <c r="EQ20" t="s">
        <v>1261</v>
      </c>
      <c r="ER20">
        <f t="shared" si="71"/>
        <v>107.2463768115942</v>
      </c>
      <c r="ES20">
        <v>100</v>
      </c>
      <c r="ET20">
        <f t="shared" si="72"/>
        <v>30</v>
      </c>
      <c r="EU20">
        <v>78</v>
      </c>
      <c r="EV20">
        <f t="shared" si="73"/>
        <v>46</v>
      </c>
      <c r="EW20">
        <v>84</v>
      </c>
      <c r="EX20">
        <f t="shared" si="74"/>
        <v>94</v>
      </c>
      <c r="EY20">
        <v>33</v>
      </c>
      <c r="EZ20">
        <f t="shared" si="75"/>
        <v>76</v>
      </c>
      <c r="FA20">
        <v>43</v>
      </c>
      <c r="FB20">
        <f t="shared" si="76"/>
        <v>2</v>
      </c>
      <c r="FC20">
        <v>40</v>
      </c>
      <c r="FD20">
        <f t="shared" si="77"/>
        <v>23</v>
      </c>
    </row>
    <row r="21" spans="1:160" ht="15" customHeight="1" x14ac:dyDescent="0.2">
      <c r="A21" s="4" t="s">
        <v>37</v>
      </c>
      <c r="B21" s="2">
        <v>1</v>
      </c>
      <c r="C21" s="3" t="s">
        <v>38</v>
      </c>
      <c r="D21" s="8" t="s">
        <v>1246</v>
      </c>
      <c r="E21" s="1">
        <v>115</v>
      </c>
      <c r="F21" s="29">
        <f t="shared" si="0"/>
        <v>7</v>
      </c>
      <c r="G21" s="10" t="s">
        <v>1256</v>
      </c>
      <c r="H21" s="10">
        <f t="shared" si="1"/>
        <v>119.20289855072464</v>
      </c>
      <c r="I21" s="1">
        <v>85</v>
      </c>
      <c r="J21" s="29">
        <f t="shared" si="2"/>
        <v>48</v>
      </c>
      <c r="K21" s="10" t="s">
        <v>1257</v>
      </c>
      <c r="L21" s="10">
        <f t="shared" si="3"/>
        <v>113.04347826086956</v>
      </c>
      <c r="M21" s="1">
        <v>72</v>
      </c>
      <c r="N21" s="29">
        <f t="shared" si="4"/>
        <v>107</v>
      </c>
      <c r="O21" s="10" t="s">
        <v>1258</v>
      </c>
      <c r="P21" s="10">
        <f t="shared" si="5"/>
        <v>122.46376811594203</v>
      </c>
      <c r="Q21" s="1">
        <v>67</v>
      </c>
      <c r="R21" s="29">
        <f t="shared" si="6"/>
        <v>51</v>
      </c>
      <c r="S21" s="10" t="s">
        <v>1259</v>
      </c>
      <c r="T21" s="10">
        <f t="shared" si="7"/>
        <v>104.34782608695652</v>
      </c>
      <c r="U21" s="1">
        <v>73.5</v>
      </c>
      <c r="V21" s="29">
        <f t="shared" si="8"/>
        <v>7</v>
      </c>
      <c r="W21" s="10" t="s">
        <v>1260</v>
      </c>
      <c r="X21" s="10">
        <f t="shared" si="9"/>
        <v>100</v>
      </c>
      <c r="Y21" s="1">
        <v>50</v>
      </c>
      <c r="Z21" s="29">
        <f t="shared" si="10"/>
        <v>104</v>
      </c>
      <c r="AA21" s="10" t="s">
        <v>1261</v>
      </c>
      <c r="AB21" s="37">
        <f t="shared" si="11"/>
        <v>94.927536231884062</v>
      </c>
      <c r="AC21">
        <v>99</v>
      </c>
      <c r="AD21">
        <f t="shared" si="12"/>
        <v>60</v>
      </c>
      <c r="AE21" t="s">
        <v>1256</v>
      </c>
      <c r="AF21">
        <f t="shared" si="13"/>
        <v>130.07246376811594</v>
      </c>
      <c r="AG21">
        <v>58</v>
      </c>
      <c r="AH21">
        <f t="shared" si="14"/>
        <v>84</v>
      </c>
      <c r="AI21" t="s">
        <v>1257</v>
      </c>
      <c r="AJ21">
        <f t="shared" si="15"/>
        <v>131.8840579710145</v>
      </c>
      <c r="AK21">
        <v>59</v>
      </c>
      <c r="AL21">
        <f t="shared" si="16"/>
        <v>169</v>
      </c>
      <c r="AM21" t="s">
        <v>1258</v>
      </c>
      <c r="AN21">
        <f t="shared" si="17"/>
        <v>99.637681159420296</v>
      </c>
      <c r="AO21">
        <v>62</v>
      </c>
      <c r="AP21">
        <f t="shared" si="18"/>
        <v>63</v>
      </c>
      <c r="AQ21" t="s">
        <v>1259</v>
      </c>
      <c r="AR21">
        <f t="shared" si="19"/>
        <v>102.53623188405797</v>
      </c>
      <c r="AS21">
        <v>70</v>
      </c>
      <c r="AT21">
        <f t="shared" si="20"/>
        <v>7</v>
      </c>
      <c r="AU21" t="s">
        <v>1260</v>
      </c>
      <c r="AV21">
        <f t="shared" si="21"/>
        <v>126.44927536231884</v>
      </c>
      <c r="AW21">
        <v>46</v>
      </c>
      <c r="AX21">
        <f t="shared" si="22"/>
        <v>90</v>
      </c>
      <c r="AY21" t="s">
        <v>1261</v>
      </c>
      <c r="AZ21">
        <f t="shared" si="23"/>
        <v>78.985507246376812</v>
      </c>
      <c r="BA21">
        <v>88</v>
      </c>
      <c r="BB21">
        <f t="shared" si="24"/>
        <v>143</v>
      </c>
      <c r="BC21" t="s">
        <v>1256</v>
      </c>
      <c r="BD21">
        <f t="shared" si="25"/>
        <v>100</v>
      </c>
      <c r="BE21">
        <v>47</v>
      </c>
      <c r="BF21">
        <f t="shared" si="26"/>
        <v>172</v>
      </c>
      <c r="BG21" t="s">
        <v>1257</v>
      </c>
      <c r="BH21">
        <f t="shared" si="27"/>
        <v>100</v>
      </c>
      <c r="BI21">
        <v>60.5</v>
      </c>
      <c r="BJ21">
        <f t="shared" si="28"/>
        <v>168</v>
      </c>
      <c r="BK21" t="s">
        <v>1258</v>
      </c>
      <c r="BL21">
        <f t="shared" si="29"/>
        <v>100</v>
      </c>
      <c r="BM21">
        <v>57</v>
      </c>
      <c r="BN21">
        <f t="shared" si="30"/>
        <v>70</v>
      </c>
      <c r="BO21" t="s">
        <v>1259</v>
      </c>
      <c r="BP21">
        <f t="shared" si="31"/>
        <v>100</v>
      </c>
      <c r="BQ21">
        <v>58</v>
      </c>
      <c r="BR21">
        <f t="shared" si="32"/>
        <v>80</v>
      </c>
      <c r="BS21" t="s">
        <v>1260</v>
      </c>
      <c r="BT21">
        <f t="shared" si="33"/>
        <v>100</v>
      </c>
      <c r="BU21">
        <v>54</v>
      </c>
      <c r="BV21">
        <f t="shared" si="34"/>
        <v>32</v>
      </c>
      <c r="BW21" t="s">
        <v>1261</v>
      </c>
      <c r="BX21">
        <f t="shared" si="35"/>
        <v>100</v>
      </c>
      <c r="BY21">
        <v>0</v>
      </c>
      <c r="BZ21">
        <f t="shared" si="36"/>
        <v>223</v>
      </c>
      <c r="CB21">
        <f t="shared" si="37"/>
        <v>100</v>
      </c>
      <c r="CC21">
        <v>0</v>
      </c>
      <c r="CD21">
        <f t="shared" si="38"/>
        <v>223</v>
      </c>
      <c r="CF21">
        <f t="shared" si="39"/>
        <v>100</v>
      </c>
      <c r="CG21">
        <v>0</v>
      </c>
      <c r="CH21">
        <f t="shared" si="40"/>
        <v>223</v>
      </c>
      <c r="CJ21">
        <f t="shared" si="41"/>
        <v>100</v>
      </c>
      <c r="CK21">
        <v>0</v>
      </c>
      <c r="CL21">
        <f t="shared" si="42"/>
        <v>223</v>
      </c>
      <c r="CN21">
        <f t="shared" si="43"/>
        <v>100</v>
      </c>
      <c r="CO21">
        <v>0</v>
      </c>
      <c r="CP21">
        <f t="shared" si="44"/>
        <v>223</v>
      </c>
      <c r="CR21">
        <f t="shared" si="45"/>
        <v>100</v>
      </c>
      <c r="CS21">
        <v>0</v>
      </c>
      <c r="CT21">
        <f t="shared" si="46"/>
        <v>223</v>
      </c>
      <c r="CV21">
        <f t="shared" si="47"/>
        <v>100</v>
      </c>
      <c r="CW21">
        <v>0</v>
      </c>
      <c r="CX21">
        <f t="shared" si="48"/>
        <v>226</v>
      </c>
      <c r="CZ21">
        <f t="shared" si="49"/>
        <v>100</v>
      </c>
      <c r="DA21">
        <v>0</v>
      </c>
      <c r="DB21">
        <f t="shared" si="50"/>
        <v>226</v>
      </c>
      <c r="DD21">
        <f t="shared" si="51"/>
        <v>100</v>
      </c>
      <c r="DE21">
        <v>0</v>
      </c>
      <c r="DF21">
        <f t="shared" si="52"/>
        <v>226</v>
      </c>
      <c r="DH21">
        <f t="shared" si="53"/>
        <v>100</v>
      </c>
      <c r="DI21">
        <v>0</v>
      </c>
      <c r="DJ21">
        <f t="shared" si="54"/>
        <v>226</v>
      </c>
      <c r="DL21">
        <f t="shared" si="55"/>
        <v>100</v>
      </c>
      <c r="DM21">
        <v>0</v>
      </c>
      <c r="DN21">
        <f t="shared" si="56"/>
        <v>226</v>
      </c>
      <c r="DP21">
        <f t="shared" si="57"/>
        <v>100</v>
      </c>
      <c r="DQ21">
        <v>0</v>
      </c>
      <c r="DR21">
        <f t="shared" si="58"/>
        <v>226</v>
      </c>
      <c r="DT21">
        <f t="shared" si="59"/>
        <v>100</v>
      </c>
      <c r="DU21">
        <v>0</v>
      </c>
      <c r="DV21">
        <f t="shared" si="60"/>
        <v>243</v>
      </c>
      <c r="DX21">
        <f t="shared" si="61"/>
        <v>100</v>
      </c>
      <c r="DY21">
        <v>0</v>
      </c>
      <c r="DZ21">
        <f t="shared" si="62"/>
        <v>242</v>
      </c>
      <c r="EB21">
        <f t="shared" si="63"/>
        <v>100</v>
      </c>
      <c r="EC21">
        <v>0</v>
      </c>
      <c r="ED21">
        <f t="shared" si="64"/>
        <v>242</v>
      </c>
      <c r="EF21">
        <f t="shared" si="65"/>
        <v>100</v>
      </c>
      <c r="EG21">
        <v>0</v>
      </c>
      <c r="EH21">
        <f t="shared" si="66"/>
        <v>241</v>
      </c>
      <c r="EJ21">
        <f t="shared" si="67"/>
        <v>100</v>
      </c>
      <c r="EK21">
        <v>0</v>
      </c>
      <c r="EL21">
        <f t="shared" si="68"/>
        <v>242</v>
      </c>
      <c r="EN21">
        <f t="shared" si="69"/>
        <v>100</v>
      </c>
      <c r="EO21">
        <v>0</v>
      </c>
      <c r="EP21">
        <f t="shared" si="70"/>
        <v>242</v>
      </c>
      <c r="ER21">
        <f t="shared" si="71"/>
        <v>100</v>
      </c>
      <c r="ES21">
        <v>0</v>
      </c>
      <c r="ET21">
        <f t="shared" si="72"/>
        <v>235</v>
      </c>
      <c r="EU21">
        <v>0</v>
      </c>
      <c r="EV21">
        <f t="shared" si="73"/>
        <v>235</v>
      </c>
      <c r="EW21">
        <v>0</v>
      </c>
      <c r="EX21">
        <f t="shared" si="74"/>
        <v>235</v>
      </c>
      <c r="EY21">
        <v>0</v>
      </c>
      <c r="EZ21">
        <f t="shared" si="75"/>
        <v>235</v>
      </c>
      <c r="FA21">
        <v>0</v>
      </c>
      <c r="FB21">
        <f t="shared" si="76"/>
        <v>235</v>
      </c>
      <c r="FC21">
        <v>0</v>
      </c>
      <c r="FD21">
        <f t="shared" si="77"/>
        <v>235</v>
      </c>
    </row>
    <row r="22" spans="1:160" ht="15" customHeight="1" x14ac:dyDescent="0.2">
      <c r="A22" s="1" t="s">
        <v>39</v>
      </c>
      <c r="B22" s="2">
        <v>1</v>
      </c>
      <c r="C22" s="3" t="s">
        <v>40</v>
      </c>
      <c r="D22" s="8" t="s">
        <v>1246</v>
      </c>
      <c r="E22" s="1">
        <v>111</v>
      </c>
      <c r="F22" s="29">
        <f t="shared" si="0"/>
        <v>20</v>
      </c>
      <c r="G22" s="10" t="s">
        <v>1256</v>
      </c>
      <c r="H22" s="10">
        <f t="shared" si="1"/>
        <v>98.550724637681157</v>
      </c>
      <c r="I22" s="1">
        <v>78</v>
      </c>
      <c r="J22" s="29">
        <f t="shared" si="2"/>
        <v>80</v>
      </c>
      <c r="K22" s="10" t="s">
        <v>1257</v>
      </c>
      <c r="L22" s="10">
        <f t="shared" si="3"/>
        <v>98.550724637681157</v>
      </c>
      <c r="M22" s="1">
        <v>84</v>
      </c>
      <c r="N22" s="29">
        <f t="shared" si="4"/>
        <v>65</v>
      </c>
      <c r="O22" s="10" t="s">
        <v>1258</v>
      </c>
      <c r="P22" s="10">
        <f t="shared" si="5"/>
        <v>102.17391304347827</v>
      </c>
      <c r="Q22" s="1">
        <v>71.5</v>
      </c>
      <c r="R22" s="29">
        <f t="shared" si="6"/>
        <v>10</v>
      </c>
      <c r="S22" s="10" t="s">
        <v>1259</v>
      </c>
      <c r="T22" s="10">
        <f t="shared" si="7"/>
        <v>173.55072463768118</v>
      </c>
      <c r="U22" s="1">
        <v>57</v>
      </c>
      <c r="V22" s="29">
        <f t="shared" si="8"/>
        <v>146</v>
      </c>
      <c r="W22" s="10" t="s">
        <v>1260</v>
      </c>
      <c r="X22" s="10">
        <f t="shared" si="9"/>
        <v>49.637681159420289</v>
      </c>
      <c r="Y22" s="1">
        <v>57</v>
      </c>
      <c r="Z22" s="29">
        <f t="shared" si="10"/>
        <v>49</v>
      </c>
      <c r="AA22" s="10" t="s">
        <v>1261</v>
      </c>
      <c r="AB22" s="37">
        <f t="shared" si="11"/>
        <v>118.1159420289855</v>
      </c>
      <c r="AC22">
        <v>107</v>
      </c>
      <c r="AD22">
        <f t="shared" si="12"/>
        <v>16</v>
      </c>
      <c r="AE22" t="s">
        <v>1256</v>
      </c>
      <c r="AF22">
        <f t="shared" si="13"/>
        <v>104.34782608695652</v>
      </c>
      <c r="AG22">
        <v>59</v>
      </c>
      <c r="AH22">
        <f t="shared" si="14"/>
        <v>76</v>
      </c>
      <c r="AI22" t="s">
        <v>1257</v>
      </c>
      <c r="AJ22">
        <f t="shared" si="15"/>
        <v>107.2463768115942</v>
      </c>
      <c r="AK22">
        <v>91.5</v>
      </c>
      <c r="AL22">
        <f t="shared" si="16"/>
        <v>71</v>
      </c>
      <c r="AM22" t="s">
        <v>1258</v>
      </c>
      <c r="AN22">
        <f t="shared" si="17"/>
        <v>92.753623188405797</v>
      </c>
      <c r="AO22">
        <v>44</v>
      </c>
      <c r="AP22">
        <f t="shared" si="18"/>
        <v>213</v>
      </c>
      <c r="AQ22" t="s">
        <v>1259</v>
      </c>
      <c r="AR22">
        <f t="shared" si="19"/>
        <v>48.188405797101453</v>
      </c>
      <c r="AS22">
        <v>70</v>
      </c>
      <c r="AT22">
        <f t="shared" si="20"/>
        <v>7</v>
      </c>
      <c r="AU22" t="s">
        <v>1260</v>
      </c>
      <c r="AV22">
        <f t="shared" si="21"/>
        <v>105.07246376811594</v>
      </c>
      <c r="AW22">
        <v>45</v>
      </c>
      <c r="AX22">
        <f t="shared" si="22"/>
        <v>99</v>
      </c>
      <c r="AY22" t="s">
        <v>1261</v>
      </c>
      <c r="AZ22">
        <f t="shared" si="23"/>
        <v>128.26086956521738</v>
      </c>
      <c r="BA22">
        <v>99</v>
      </c>
      <c r="BB22">
        <f t="shared" si="24"/>
        <v>28</v>
      </c>
      <c r="BC22" t="s">
        <v>1256</v>
      </c>
      <c r="BD22">
        <f t="shared" si="25"/>
        <v>96.739130434782609</v>
      </c>
      <c r="BE22">
        <v>62.5</v>
      </c>
      <c r="BF22">
        <f t="shared" si="26"/>
        <v>96</v>
      </c>
      <c r="BG22" t="s">
        <v>1257</v>
      </c>
      <c r="BH22">
        <f t="shared" si="27"/>
        <v>89.492753623188406</v>
      </c>
      <c r="BI22">
        <v>90</v>
      </c>
      <c r="BJ22">
        <f t="shared" si="28"/>
        <v>51</v>
      </c>
      <c r="BK22" t="s">
        <v>1258</v>
      </c>
      <c r="BL22">
        <f t="shared" si="29"/>
        <v>97.101449275362313</v>
      </c>
      <c r="BM22">
        <v>57</v>
      </c>
      <c r="BN22">
        <f t="shared" si="30"/>
        <v>70</v>
      </c>
      <c r="BO22" t="s">
        <v>1259</v>
      </c>
      <c r="BP22">
        <f t="shared" si="31"/>
        <v>92.391304347826093</v>
      </c>
      <c r="BQ22">
        <v>66</v>
      </c>
      <c r="BR22">
        <f t="shared" si="32"/>
        <v>21</v>
      </c>
      <c r="BS22" t="s">
        <v>1260</v>
      </c>
      <c r="BT22">
        <f t="shared" si="33"/>
        <v>110.50724637681159</v>
      </c>
      <c r="BU22">
        <v>38.5</v>
      </c>
      <c r="BV22">
        <f t="shared" si="34"/>
        <v>177</v>
      </c>
      <c r="BW22" t="s">
        <v>1261</v>
      </c>
      <c r="BX22">
        <f t="shared" si="35"/>
        <v>67.753623188405797</v>
      </c>
      <c r="BY22">
        <v>105</v>
      </c>
      <c r="BZ22">
        <f t="shared" si="36"/>
        <v>19</v>
      </c>
      <c r="CA22" t="s">
        <v>1256</v>
      </c>
      <c r="CB22">
        <f t="shared" si="37"/>
        <v>103.98550724637681</v>
      </c>
      <c r="CC22">
        <v>77</v>
      </c>
      <c r="CD22">
        <f t="shared" si="38"/>
        <v>67</v>
      </c>
      <c r="CE22" t="s">
        <v>1257</v>
      </c>
      <c r="CF22">
        <f t="shared" si="39"/>
        <v>97.826086956521735</v>
      </c>
      <c r="CG22">
        <v>92</v>
      </c>
      <c r="CH22">
        <f t="shared" si="40"/>
        <v>43</v>
      </c>
      <c r="CI22" t="s">
        <v>1258</v>
      </c>
      <c r="CJ22">
        <f t="shared" si="41"/>
        <v>96.376811594202906</v>
      </c>
      <c r="CK22">
        <v>62</v>
      </c>
      <c r="CL22">
        <f t="shared" si="42"/>
        <v>49</v>
      </c>
      <c r="CM22" t="s">
        <v>1259</v>
      </c>
      <c r="CN22">
        <f t="shared" si="43"/>
        <v>117.02898550724638</v>
      </c>
      <c r="CO22">
        <v>73</v>
      </c>
      <c r="CP22">
        <f t="shared" si="44"/>
        <v>50</v>
      </c>
      <c r="CQ22" t="s">
        <v>1260</v>
      </c>
      <c r="CR22">
        <f t="shared" si="45"/>
        <v>99.275362318840578</v>
      </c>
      <c r="CS22">
        <v>56</v>
      </c>
      <c r="CT22">
        <f t="shared" si="46"/>
        <v>88</v>
      </c>
      <c r="CU22" t="s">
        <v>1261</v>
      </c>
      <c r="CV22">
        <f t="shared" si="47"/>
        <v>136.59420289855072</v>
      </c>
      <c r="CW22">
        <v>94</v>
      </c>
      <c r="CX22">
        <f t="shared" si="48"/>
        <v>30</v>
      </c>
      <c r="CY22" t="s">
        <v>1256</v>
      </c>
      <c r="CZ22">
        <f t="shared" si="49"/>
        <v>104.34782608695652</v>
      </c>
      <c r="DA22">
        <v>90</v>
      </c>
      <c r="DB22">
        <f t="shared" si="50"/>
        <v>61</v>
      </c>
      <c r="DC22" t="s">
        <v>1257</v>
      </c>
      <c r="DD22">
        <f t="shared" si="51"/>
        <v>96.376811594202906</v>
      </c>
      <c r="DE22">
        <v>93</v>
      </c>
      <c r="DF22">
        <f t="shared" si="52"/>
        <v>33</v>
      </c>
      <c r="DG22" t="s">
        <v>1258</v>
      </c>
      <c r="DH22">
        <f t="shared" si="53"/>
        <v>110.14492753623189</v>
      </c>
      <c r="DI22">
        <v>59</v>
      </c>
      <c r="DJ22">
        <f t="shared" si="54"/>
        <v>96</v>
      </c>
      <c r="DK22" t="s">
        <v>1298</v>
      </c>
      <c r="DL22">
        <f t="shared" si="55"/>
        <v>119.20289855072464</v>
      </c>
      <c r="DM22">
        <v>57</v>
      </c>
      <c r="DN22">
        <f t="shared" si="56"/>
        <v>48</v>
      </c>
      <c r="DO22" t="s">
        <v>1260</v>
      </c>
      <c r="DP22">
        <f t="shared" si="57"/>
        <v>116.66666666666666</v>
      </c>
      <c r="DQ22">
        <v>43</v>
      </c>
      <c r="DR22">
        <f t="shared" si="58"/>
        <v>189</v>
      </c>
      <c r="DS22" t="s">
        <v>1261</v>
      </c>
      <c r="DT22">
        <f t="shared" si="59"/>
        <v>72.101449275362313</v>
      </c>
      <c r="DU22">
        <v>81</v>
      </c>
      <c r="DV22">
        <f t="shared" si="60"/>
        <v>42</v>
      </c>
      <c r="DW22" t="s">
        <v>1302</v>
      </c>
      <c r="DX22">
        <f t="shared" si="61"/>
        <v>92.391304347826093</v>
      </c>
      <c r="DY22">
        <v>66</v>
      </c>
      <c r="DZ22">
        <f t="shared" si="62"/>
        <v>51</v>
      </c>
      <c r="EA22" t="s">
        <v>1304</v>
      </c>
      <c r="EB22">
        <f t="shared" si="63"/>
        <v>131.52173913043478</v>
      </c>
      <c r="EC22">
        <v>73</v>
      </c>
      <c r="ED22">
        <f t="shared" si="64"/>
        <v>61</v>
      </c>
      <c r="EE22" t="s">
        <v>1288</v>
      </c>
      <c r="EF22">
        <f t="shared" si="65"/>
        <v>104.71014492753623</v>
      </c>
      <c r="EG22">
        <v>39</v>
      </c>
      <c r="EH22">
        <f t="shared" si="66"/>
        <v>149</v>
      </c>
      <c r="EI22" t="s">
        <v>1298</v>
      </c>
      <c r="EJ22">
        <f t="shared" si="67"/>
        <v>60.144927536231883</v>
      </c>
      <c r="EK22">
        <v>37</v>
      </c>
      <c r="EL22">
        <f t="shared" si="68"/>
        <v>94</v>
      </c>
      <c r="EM22" t="s">
        <v>1266</v>
      </c>
      <c r="EN22">
        <f t="shared" si="69"/>
        <v>139.13043478260869</v>
      </c>
      <c r="EO22">
        <v>39</v>
      </c>
      <c r="EP22">
        <f t="shared" si="70"/>
        <v>112</v>
      </c>
      <c r="EQ22" t="s">
        <v>1261</v>
      </c>
      <c r="ER22">
        <f t="shared" si="71"/>
        <v>136.95652173913044</v>
      </c>
      <c r="ES22">
        <v>102</v>
      </c>
      <c r="ET22">
        <f t="shared" si="72"/>
        <v>21</v>
      </c>
      <c r="EU22">
        <v>63</v>
      </c>
      <c r="EV22">
        <f t="shared" si="73"/>
        <v>138</v>
      </c>
      <c r="EW22">
        <v>90</v>
      </c>
      <c r="EX22">
        <f t="shared" si="74"/>
        <v>74</v>
      </c>
      <c r="EY22">
        <v>37</v>
      </c>
      <c r="EZ22">
        <f t="shared" si="75"/>
        <v>39</v>
      </c>
      <c r="FA22">
        <v>23</v>
      </c>
      <c r="FB22">
        <f t="shared" si="76"/>
        <v>202</v>
      </c>
      <c r="FC22">
        <v>22</v>
      </c>
      <c r="FD22">
        <f t="shared" si="77"/>
        <v>214</v>
      </c>
    </row>
    <row r="23" spans="1:160" ht="15" customHeight="1" x14ac:dyDescent="0.2">
      <c r="A23" s="4" t="s">
        <v>41</v>
      </c>
      <c r="B23" s="2">
        <v>1</v>
      </c>
      <c r="C23" s="3" t="s">
        <v>42</v>
      </c>
      <c r="D23" s="8" t="s">
        <v>1246</v>
      </c>
      <c r="E23" s="1">
        <v>99</v>
      </c>
      <c r="F23" s="29">
        <f t="shared" si="0"/>
        <v>136</v>
      </c>
      <c r="G23" s="10" t="s">
        <v>1256</v>
      </c>
      <c r="H23" s="10">
        <f t="shared" si="1"/>
        <v>69.927536231884062</v>
      </c>
      <c r="I23" s="1">
        <v>107</v>
      </c>
      <c r="J23" s="29">
        <f t="shared" si="2"/>
        <v>2</v>
      </c>
      <c r="K23" s="10" t="s">
        <v>1257</v>
      </c>
      <c r="L23" s="10">
        <f t="shared" si="3"/>
        <v>102.89855072463769</v>
      </c>
      <c r="M23" s="1">
        <v>67</v>
      </c>
      <c r="N23" s="29">
        <f t="shared" si="4"/>
        <v>132</v>
      </c>
      <c r="O23" s="10" t="s">
        <v>1258</v>
      </c>
      <c r="P23" s="10">
        <f t="shared" si="5"/>
        <v>96.376811594202906</v>
      </c>
      <c r="Q23" s="1">
        <v>64</v>
      </c>
      <c r="R23" s="29">
        <f t="shared" si="6"/>
        <v>89</v>
      </c>
      <c r="S23" s="10" t="s">
        <v>1259</v>
      </c>
      <c r="T23" s="10">
        <f t="shared" si="7"/>
        <v>74.637681159420282</v>
      </c>
      <c r="U23" s="1">
        <v>57.5</v>
      </c>
      <c r="V23" s="29">
        <f t="shared" si="8"/>
        <v>140</v>
      </c>
      <c r="W23" s="10" t="s">
        <v>1260</v>
      </c>
      <c r="X23" s="10">
        <f t="shared" si="9"/>
        <v>50</v>
      </c>
      <c r="Y23" s="1">
        <v>64</v>
      </c>
      <c r="Z23" s="29">
        <f t="shared" si="10"/>
        <v>10</v>
      </c>
      <c r="AA23" s="10" t="s">
        <v>1261</v>
      </c>
      <c r="AB23" s="37">
        <f t="shared" si="11"/>
        <v>97.101449275362313</v>
      </c>
      <c r="AC23">
        <v>100</v>
      </c>
      <c r="AD23">
        <f t="shared" si="12"/>
        <v>53</v>
      </c>
      <c r="AE23" t="s">
        <v>1256</v>
      </c>
      <c r="AF23">
        <f t="shared" si="13"/>
        <v>89.130434782608688</v>
      </c>
      <c r="AG23">
        <v>79</v>
      </c>
      <c r="AH23">
        <f t="shared" si="14"/>
        <v>10</v>
      </c>
      <c r="AI23" t="s">
        <v>1257</v>
      </c>
      <c r="AJ23">
        <f t="shared" si="15"/>
        <v>97.463768115942031</v>
      </c>
      <c r="AK23">
        <v>74</v>
      </c>
      <c r="AL23">
        <f t="shared" si="16"/>
        <v>122</v>
      </c>
      <c r="AM23" t="s">
        <v>1258</v>
      </c>
      <c r="AN23">
        <f t="shared" si="17"/>
        <v>102.53623188405797</v>
      </c>
      <c r="AO23">
        <v>69</v>
      </c>
      <c r="AP23">
        <f t="shared" si="18"/>
        <v>19</v>
      </c>
      <c r="AQ23" t="s">
        <v>1259</v>
      </c>
      <c r="AR23">
        <f t="shared" si="19"/>
        <v>108.69565217391305</v>
      </c>
      <c r="AS23">
        <v>73</v>
      </c>
      <c r="AT23">
        <f t="shared" si="20"/>
        <v>2</v>
      </c>
      <c r="AU23" t="s">
        <v>1260</v>
      </c>
      <c r="AV23">
        <f t="shared" si="21"/>
        <v>130.79710144927537</v>
      </c>
      <c r="AW23">
        <v>67</v>
      </c>
      <c r="AX23">
        <f t="shared" si="22"/>
        <v>2</v>
      </c>
      <c r="AY23" t="s">
        <v>1261</v>
      </c>
      <c r="AZ23">
        <f t="shared" si="23"/>
        <v>109.05797101449275</v>
      </c>
      <c r="BA23">
        <v>101</v>
      </c>
      <c r="BB23">
        <f t="shared" si="24"/>
        <v>23</v>
      </c>
      <c r="BC23" t="s">
        <v>1256</v>
      </c>
      <c r="BD23">
        <f t="shared" si="25"/>
        <v>100</v>
      </c>
      <c r="BE23">
        <v>95</v>
      </c>
      <c r="BF23">
        <f t="shared" si="26"/>
        <v>3</v>
      </c>
      <c r="BG23" t="s">
        <v>1257</v>
      </c>
      <c r="BH23">
        <f t="shared" si="27"/>
        <v>100</v>
      </c>
      <c r="BI23">
        <v>70.5</v>
      </c>
      <c r="BJ23">
        <f t="shared" si="28"/>
        <v>129</v>
      </c>
      <c r="BK23" t="s">
        <v>1258</v>
      </c>
      <c r="BL23">
        <f t="shared" si="29"/>
        <v>100</v>
      </c>
      <c r="BM23">
        <v>61.5</v>
      </c>
      <c r="BN23">
        <f t="shared" si="30"/>
        <v>43</v>
      </c>
      <c r="BO23" t="s">
        <v>1259</v>
      </c>
      <c r="BP23">
        <f t="shared" si="31"/>
        <v>100</v>
      </c>
      <c r="BQ23">
        <v>56.5</v>
      </c>
      <c r="BR23">
        <f t="shared" si="32"/>
        <v>87</v>
      </c>
      <c r="BS23" t="s">
        <v>1260</v>
      </c>
      <c r="BT23">
        <f t="shared" si="33"/>
        <v>100</v>
      </c>
      <c r="BU23">
        <v>55</v>
      </c>
      <c r="BV23">
        <f t="shared" si="34"/>
        <v>27</v>
      </c>
      <c r="BW23" t="s">
        <v>1261</v>
      </c>
      <c r="BX23">
        <f t="shared" si="35"/>
        <v>100</v>
      </c>
      <c r="BY23">
        <v>0</v>
      </c>
      <c r="BZ23">
        <f t="shared" si="36"/>
        <v>223</v>
      </c>
      <c r="CB23">
        <f t="shared" si="37"/>
        <v>100</v>
      </c>
      <c r="CC23">
        <v>0</v>
      </c>
      <c r="CD23">
        <f t="shared" si="38"/>
        <v>223</v>
      </c>
      <c r="CF23">
        <f t="shared" si="39"/>
        <v>100</v>
      </c>
      <c r="CG23">
        <v>0</v>
      </c>
      <c r="CH23">
        <f t="shared" si="40"/>
        <v>223</v>
      </c>
      <c r="CJ23">
        <f t="shared" si="41"/>
        <v>100</v>
      </c>
      <c r="CK23">
        <v>0</v>
      </c>
      <c r="CL23">
        <f t="shared" si="42"/>
        <v>223</v>
      </c>
      <c r="CN23">
        <f t="shared" si="43"/>
        <v>100</v>
      </c>
      <c r="CO23">
        <v>0</v>
      </c>
      <c r="CP23">
        <f t="shared" si="44"/>
        <v>223</v>
      </c>
      <c r="CR23">
        <f t="shared" si="45"/>
        <v>100</v>
      </c>
      <c r="CS23">
        <v>0</v>
      </c>
      <c r="CT23">
        <f t="shared" si="46"/>
        <v>223</v>
      </c>
      <c r="CV23">
        <f t="shared" si="47"/>
        <v>100</v>
      </c>
      <c r="CW23">
        <v>0</v>
      </c>
      <c r="CX23">
        <f t="shared" si="48"/>
        <v>226</v>
      </c>
      <c r="CZ23">
        <f t="shared" si="49"/>
        <v>100</v>
      </c>
      <c r="DA23">
        <v>0</v>
      </c>
      <c r="DB23">
        <f t="shared" si="50"/>
        <v>226</v>
      </c>
      <c r="DD23">
        <f t="shared" si="51"/>
        <v>100</v>
      </c>
      <c r="DE23">
        <v>0</v>
      </c>
      <c r="DF23">
        <f t="shared" si="52"/>
        <v>226</v>
      </c>
      <c r="DH23">
        <f t="shared" si="53"/>
        <v>100</v>
      </c>
      <c r="DI23">
        <v>0</v>
      </c>
      <c r="DJ23">
        <f t="shared" si="54"/>
        <v>226</v>
      </c>
      <c r="DL23">
        <f t="shared" si="55"/>
        <v>100</v>
      </c>
      <c r="DM23">
        <v>0</v>
      </c>
      <c r="DN23">
        <f t="shared" si="56"/>
        <v>226</v>
      </c>
      <c r="DP23">
        <f t="shared" si="57"/>
        <v>100</v>
      </c>
      <c r="DQ23">
        <v>0</v>
      </c>
      <c r="DR23">
        <f t="shared" si="58"/>
        <v>226</v>
      </c>
      <c r="DT23">
        <f t="shared" si="59"/>
        <v>100</v>
      </c>
      <c r="DU23">
        <v>0</v>
      </c>
      <c r="DV23">
        <f t="shared" si="60"/>
        <v>243</v>
      </c>
      <c r="DX23">
        <f t="shared" si="61"/>
        <v>100</v>
      </c>
      <c r="DY23">
        <v>0</v>
      </c>
      <c r="DZ23">
        <f t="shared" si="62"/>
        <v>242</v>
      </c>
      <c r="EB23">
        <f t="shared" si="63"/>
        <v>100</v>
      </c>
      <c r="EC23">
        <v>0</v>
      </c>
      <c r="ED23">
        <f t="shared" si="64"/>
        <v>242</v>
      </c>
      <c r="EF23">
        <f t="shared" si="65"/>
        <v>100</v>
      </c>
      <c r="EG23">
        <v>0</v>
      </c>
      <c r="EH23">
        <f t="shared" si="66"/>
        <v>241</v>
      </c>
      <c r="EJ23">
        <f t="shared" si="67"/>
        <v>100</v>
      </c>
      <c r="EK23">
        <v>0</v>
      </c>
      <c r="EL23">
        <f t="shared" si="68"/>
        <v>242</v>
      </c>
      <c r="EN23">
        <f t="shared" si="69"/>
        <v>100</v>
      </c>
      <c r="EO23">
        <v>0</v>
      </c>
      <c r="EP23">
        <f t="shared" si="70"/>
        <v>242</v>
      </c>
      <c r="ER23">
        <f t="shared" si="71"/>
        <v>100</v>
      </c>
      <c r="ES23">
        <v>0</v>
      </c>
      <c r="ET23">
        <f t="shared" si="72"/>
        <v>235</v>
      </c>
      <c r="EU23">
        <v>0</v>
      </c>
      <c r="EV23">
        <f t="shared" si="73"/>
        <v>235</v>
      </c>
      <c r="EW23">
        <v>0</v>
      </c>
      <c r="EX23">
        <f t="shared" si="74"/>
        <v>235</v>
      </c>
      <c r="EY23">
        <v>0</v>
      </c>
      <c r="EZ23">
        <f t="shared" si="75"/>
        <v>235</v>
      </c>
      <c r="FA23">
        <v>0</v>
      </c>
      <c r="FB23">
        <f t="shared" si="76"/>
        <v>235</v>
      </c>
      <c r="FC23">
        <v>0</v>
      </c>
      <c r="FD23">
        <f t="shared" si="77"/>
        <v>235</v>
      </c>
    </row>
    <row r="24" spans="1:160" ht="15" customHeight="1" x14ac:dyDescent="0.2">
      <c r="A24" s="1" t="s">
        <v>43</v>
      </c>
      <c r="B24" s="2">
        <v>1</v>
      </c>
      <c r="C24" s="3" t="s">
        <v>44</v>
      </c>
      <c r="D24" s="8" t="s">
        <v>1246</v>
      </c>
      <c r="E24" s="1">
        <v>104</v>
      </c>
      <c r="F24" s="29">
        <f t="shared" si="0"/>
        <v>84</v>
      </c>
      <c r="G24" s="10" t="s">
        <v>1256</v>
      </c>
      <c r="H24" s="10">
        <f t="shared" si="1"/>
        <v>120.65217391304347</v>
      </c>
      <c r="I24" s="1">
        <v>102</v>
      </c>
      <c r="J24" s="29">
        <f t="shared" si="2"/>
        <v>7</v>
      </c>
      <c r="K24" s="10" t="s">
        <v>1257</v>
      </c>
      <c r="L24" s="10">
        <f t="shared" si="3"/>
        <v>107.60869565217391</v>
      </c>
      <c r="M24" s="1">
        <v>72</v>
      </c>
      <c r="N24" s="29">
        <f t="shared" si="4"/>
        <v>107</v>
      </c>
      <c r="O24" s="10" t="s">
        <v>1258</v>
      </c>
      <c r="P24" s="10">
        <f t="shared" si="5"/>
        <v>104.34782608695652</v>
      </c>
      <c r="Q24" s="1">
        <v>67.5</v>
      </c>
      <c r="R24" s="29">
        <f t="shared" si="6"/>
        <v>44</v>
      </c>
      <c r="S24" s="10" t="s">
        <v>1259</v>
      </c>
      <c r="T24" s="10">
        <f t="shared" si="7"/>
        <v>103.62318840579709</v>
      </c>
      <c r="U24" s="1">
        <v>47.5</v>
      </c>
      <c r="V24" s="29">
        <f t="shared" si="8"/>
        <v>234</v>
      </c>
      <c r="W24" s="10" t="s">
        <v>1260</v>
      </c>
      <c r="X24" s="10">
        <f t="shared" si="9"/>
        <v>35.869565217391312</v>
      </c>
      <c r="Y24" s="1">
        <v>63</v>
      </c>
      <c r="Z24" s="29">
        <f t="shared" si="10"/>
        <v>14</v>
      </c>
      <c r="AA24" s="10" t="s">
        <v>1261</v>
      </c>
      <c r="AB24" s="37">
        <f t="shared" si="11"/>
        <v>120.65217391304347</v>
      </c>
      <c r="AC24">
        <v>89</v>
      </c>
      <c r="AD24">
        <f t="shared" si="12"/>
        <v>141</v>
      </c>
      <c r="AE24" t="s">
        <v>1256</v>
      </c>
      <c r="AF24">
        <f t="shared" si="13"/>
        <v>98.188405797101453</v>
      </c>
      <c r="AG24">
        <v>70</v>
      </c>
      <c r="AH24">
        <f t="shared" si="14"/>
        <v>28</v>
      </c>
      <c r="AI24" t="s">
        <v>1257</v>
      </c>
      <c r="AJ24">
        <f t="shared" si="15"/>
        <v>99.275362318840578</v>
      </c>
      <c r="AK24">
        <v>75</v>
      </c>
      <c r="AL24">
        <f t="shared" si="16"/>
        <v>119</v>
      </c>
      <c r="AM24" t="s">
        <v>1258</v>
      </c>
      <c r="AN24">
        <f t="shared" si="17"/>
        <v>78.985507246376812</v>
      </c>
      <c r="AO24">
        <v>63</v>
      </c>
      <c r="AP24">
        <f t="shared" si="18"/>
        <v>54</v>
      </c>
      <c r="AQ24" t="s">
        <v>1259</v>
      </c>
      <c r="AR24">
        <f t="shared" si="19"/>
        <v>104.71014492753623</v>
      </c>
      <c r="AS24">
        <v>56</v>
      </c>
      <c r="AT24">
        <f t="shared" si="20"/>
        <v>57</v>
      </c>
      <c r="AU24" t="s">
        <v>1260</v>
      </c>
      <c r="AV24">
        <f t="shared" si="21"/>
        <v>128.62318840579709</v>
      </c>
      <c r="AW24">
        <v>48</v>
      </c>
      <c r="AX24">
        <f t="shared" si="22"/>
        <v>71</v>
      </c>
      <c r="AY24" t="s">
        <v>1261</v>
      </c>
      <c r="AZ24">
        <f t="shared" si="23"/>
        <v>89.85507246376811</v>
      </c>
      <c r="BA24">
        <v>88.5</v>
      </c>
      <c r="BB24">
        <f t="shared" si="24"/>
        <v>136</v>
      </c>
      <c r="BC24" t="s">
        <v>1256</v>
      </c>
      <c r="BD24">
        <f t="shared" si="25"/>
        <v>105.43478260869566</v>
      </c>
      <c r="BE24">
        <v>80</v>
      </c>
      <c r="BF24">
        <f t="shared" si="26"/>
        <v>26</v>
      </c>
      <c r="BG24" t="s">
        <v>1257</v>
      </c>
      <c r="BH24">
        <f t="shared" si="27"/>
        <v>94.20289855072464</v>
      </c>
      <c r="BI24">
        <v>87.5</v>
      </c>
      <c r="BJ24">
        <f t="shared" si="28"/>
        <v>61</v>
      </c>
      <c r="BK24" t="s">
        <v>1258</v>
      </c>
      <c r="BL24">
        <f t="shared" si="29"/>
        <v>115.57971014492753</v>
      </c>
      <c r="BM24">
        <v>58</v>
      </c>
      <c r="BN24">
        <f t="shared" si="30"/>
        <v>67</v>
      </c>
      <c r="BO24" t="s">
        <v>1259</v>
      </c>
      <c r="BP24">
        <f t="shared" si="31"/>
        <v>86.594202898550719</v>
      </c>
      <c r="BQ24">
        <v>49</v>
      </c>
      <c r="BR24">
        <f t="shared" si="32"/>
        <v>136</v>
      </c>
      <c r="BS24" t="s">
        <v>1260</v>
      </c>
      <c r="BT24">
        <f t="shared" si="33"/>
        <v>98.550724637681157</v>
      </c>
      <c r="BU24">
        <v>52.5</v>
      </c>
      <c r="BV24">
        <f t="shared" si="34"/>
        <v>43</v>
      </c>
      <c r="BW24" t="s">
        <v>1261</v>
      </c>
      <c r="BX24">
        <f t="shared" si="35"/>
        <v>88.405797101449281</v>
      </c>
      <c r="BY24">
        <v>89</v>
      </c>
      <c r="BZ24">
        <f t="shared" si="36"/>
        <v>151</v>
      </c>
      <c r="CA24" t="s">
        <v>1256</v>
      </c>
      <c r="CB24">
        <f t="shared" si="37"/>
        <v>86.231884057971016</v>
      </c>
      <c r="CC24">
        <v>105</v>
      </c>
      <c r="CD24">
        <f t="shared" si="38"/>
        <v>10</v>
      </c>
      <c r="CE24" t="s">
        <v>1257</v>
      </c>
      <c r="CF24">
        <f t="shared" si="39"/>
        <v>98.550724637681157</v>
      </c>
      <c r="CG24">
        <v>76</v>
      </c>
      <c r="CH24">
        <f t="shared" si="40"/>
        <v>104</v>
      </c>
      <c r="CI24" t="s">
        <v>1258</v>
      </c>
      <c r="CJ24">
        <f t="shared" si="41"/>
        <v>96.014492753623188</v>
      </c>
      <c r="CK24">
        <v>65</v>
      </c>
      <c r="CL24">
        <f t="shared" si="42"/>
        <v>30</v>
      </c>
      <c r="CM24" t="s">
        <v>1259</v>
      </c>
      <c r="CN24">
        <f t="shared" si="43"/>
        <v>116.66666666666666</v>
      </c>
      <c r="CO24">
        <v>65</v>
      </c>
      <c r="CP24">
        <f t="shared" si="44"/>
        <v>132</v>
      </c>
      <c r="CQ24" t="s">
        <v>1260</v>
      </c>
      <c r="CR24">
        <f t="shared" si="45"/>
        <v>75</v>
      </c>
      <c r="CS24">
        <v>67</v>
      </c>
      <c r="CT24">
        <f t="shared" si="46"/>
        <v>11</v>
      </c>
      <c r="CU24" t="s">
        <v>1261</v>
      </c>
      <c r="CV24">
        <f t="shared" si="47"/>
        <v>139.49275362318841</v>
      </c>
      <c r="CW24">
        <v>86</v>
      </c>
      <c r="CX24">
        <f t="shared" si="48"/>
        <v>113</v>
      </c>
      <c r="CY24" t="s">
        <v>1256</v>
      </c>
      <c r="CZ24">
        <f t="shared" si="49"/>
        <v>78.985507246376812</v>
      </c>
      <c r="DA24">
        <v>127</v>
      </c>
      <c r="DB24">
        <f t="shared" si="50"/>
        <v>6</v>
      </c>
      <c r="DC24" t="s">
        <v>1257</v>
      </c>
      <c r="DD24">
        <f t="shared" si="51"/>
        <v>116.30434782608695</v>
      </c>
      <c r="DE24">
        <v>74.5</v>
      </c>
      <c r="DF24">
        <f t="shared" si="52"/>
        <v>93</v>
      </c>
      <c r="DG24" t="s">
        <v>1258</v>
      </c>
      <c r="DH24">
        <f t="shared" si="53"/>
        <v>78.985507246376812</v>
      </c>
      <c r="DI24">
        <v>61</v>
      </c>
      <c r="DJ24">
        <f t="shared" si="54"/>
        <v>76</v>
      </c>
      <c r="DK24" t="s">
        <v>1298</v>
      </c>
      <c r="DL24">
        <f t="shared" si="55"/>
        <v>74.275362318840578</v>
      </c>
      <c r="DM24">
        <v>55</v>
      </c>
      <c r="DN24">
        <f t="shared" si="56"/>
        <v>63</v>
      </c>
      <c r="DO24" t="s">
        <v>1260</v>
      </c>
      <c r="DP24">
        <f t="shared" si="57"/>
        <v>85.869565217391312</v>
      </c>
      <c r="DQ24">
        <v>51</v>
      </c>
      <c r="DR24">
        <f t="shared" si="58"/>
        <v>120</v>
      </c>
      <c r="DS24" t="s">
        <v>1261</v>
      </c>
      <c r="DT24">
        <f t="shared" si="59"/>
        <v>59.420289855072461</v>
      </c>
      <c r="DU24">
        <v>79</v>
      </c>
      <c r="DV24">
        <f t="shared" si="60"/>
        <v>55</v>
      </c>
      <c r="DW24" t="s">
        <v>1256</v>
      </c>
      <c r="DX24">
        <f t="shared" si="61"/>
        <v>98.913043478260875</v>
      </c>
      <c r="DY24">
        <v>66</v>
      </c>
      <c r="DZ24">
        <f t="shared" si="62"/>
        <v>51</v>
      </c>
      <c r="EA24" t="s">
        <v>1257</v>
      </c>
      <c r="EB24">
        <f t="shared" si="63"/>
        <v>81.884057971014499</v>
      </c>
      <c r="EC24">
        <v>81</v>
      </c>
      <c r="ED24">
        <f t="shared" si="64"/>
        <v>35</v>
      </c>
      <c r="EE24" t="s">
        <v>1258</v>
      </c>
      <c r="EF24">
        <f t="shared" si="65"/>
        <v>116.30434782608695</v>
      </c>
      <c r="EG24">
        <v>82</v>
      </c>
      <c r="EH24">
        <f t="shared" si="66"/>
        <v>5</v>
      </c>
      <c r="EI24" t="s">
        <v>1298</v>
      </c>
      <c r="EJ24">
        <f t="shared" si="67"/>
        <v>121.73913043478261</v>
      </c>
      <c r="EK24">
        <v>52</v>
      </c>
      <c r="EL24">
        <f t="shared" si="68"/>
        <v>24</v>
      </c>
      <c r="EM24" t="s">
        <v>1260</v>
      </c>
      <c r="EN24">
        <f t="shared" si="69"/>
        <v>106.8840579710145</v>
      </c>
      <c r="EO24">
        <v>60</v>
      </c>
      <c r="EP24">
        <f t="shared" si="70"/>
        <v>8</v>
      </c>
      <c r="EQ24" t="s">
        <v>1261</v>
      </c>
      <c r="ER24">
        <f t="shared" si="71"/>
        <v>102.89855072463769</v>
      </c>
      <c r="ES24">
        <v>96</v>
      </c>
      <c r="ET24">
        <f t="shared" si="72"/>
        <v>52</v>
      </c>
      <c r="EU24">
        <v>94</v>
      </c>
      <c r="EV24">
        <f t="shared" si="73"/>
        <v>1</v>
      </c>
      <c r="EW24">
        <v>88</v>
      </c>
      <c r="EX24">
        <f t="shared" si="74"/>
        <v>80</v>
      </c>
      <c r="EY24">
        <v>34</v>
      </c>
      <c r="EZ24">
        <f t="shared" si="75"/>
        <v>65</v>
      </c>
      <c r="FA24">
        <v>36</v>
      </c>
      <c r="FB24">
        <f t="shared" si="76"/>
        <v>43</v>
      </c>
      <c r="FC24">
        <v>41</v>
      </c>
      <c r="FD24">
        <f t="shared" si="77"/>
        <v>16</v>
      </c>
    </row>
    <row r="25" spans="1:160" ht="15" customHeight="1" x14ac:dyDescent="0.2">
      <c r="A25" s="1" t="s">
        <v>45</v>
      </c>
      <c r="B25" s="2">
        <v>1</v>
      </c>
      <c r="C25" s="3" t="s">
        <v>46</v>
      </c>
      <c r="D25" s="8" t="s">
        <v>1246</v>
      </c>
      <c r="E25" s="1">
        <v>101</v>
      </c>
      <c r="F25" s="29">
        <f t="shared" si="0"/>
        <v>115</v>
      </c>
      <c r="G25" s="10" t="s">
        <v>1256</v>
      </c>
      <c r="H25" s="10">
        <f t="shared" si="1"/>
        <v>102.53623188405797</v>
      </c>
      <c r="I25" s="1">
        <v>87</v>
      </c>
      <c r="J25" s="29">
        <f t="shared" si="2"/>
        <v>36</v>
      </c>
      <c r="K25" s="10" t="s">
        <v>1257</v>
      </c>
      <c r="L25" s="10">
        <f t="shared" si="3"/>
        <v>120.65217391304347</v>
      </c>
      <c r="M25" s="1">
        <v>80</v>
      </c>
      <c r="N25" s="29">
        <f t="shared" si="4"/>
        <v>80</v>
      </c>
      <c r="O25" s="10" t="s">
        <v>1258</v>
      </c>
      <c r="P25" s="10">
        <f t="shared" si="5"/>
        <v>90.94202898550725</v>
      </c>
      <c r="Q25" s="1">
        <v>67</v>
      </c>
      <c r="R25" s="29">
        <f t="shared" si="6"/>
        <v>51</v>
      </c>
      <c r="S25" s="10" t="s">
        <v>1259</v>
      </c>
      <c r="T25" s="10">
        <f t="shared" si="7"/>
        <v>93.840579710144922</v>
      </c>
      <c r="U25" s="1">
        <v>62</v>
      </c>
      <c r="V25" s="29">
        <f t="shared" si="8"/>
        <v>93</v>
      </c>
      <c r="W25" s="10" t="s">
        <v>1260</v>
      </c>
      <c r="X25" s="10">
        <f t="shared" si="9"/>
        <v>118.1159420289855</v>
      </c>
      <c r="Y25" s="1">
        <v>52</v>
      </c>
      <c r="Z25" s="29">
        <f t="shared" si="10"/>
        <v>82</v>
      </c>
      <c r="AA25" s="10" t="s">
        <v>1261</v>
      </c>
      <c r="AB25" s="37">
        <f t="shared" si="11"/>
        <v>128.62318840579709</v>
      </c>
      <c r="AC25">
        <v>91</v>
      </c>
      <c r="AD25">
        <f t="shared" si="12"/>
        <v>122</v>
      </c>
      <c r="AE25" t="s">
        <v>1256</v>
      </c>
      <c r="AF25">
        <f t="shared" si="13"/>
        <v>90.217391304347828</v>
      </c>
      <c r="AG25">
        <v>55</v>
      </c>
      <c r="AH25">
        <f t="shared" si="14"/>
        <v>93</v>
      </c>
      <c r="AI25" t="s">
        <v>1257</v>
      </c>
      <c r="AJ25">
        <f t="shared" si="15"/>
        <v>72.826086956521749</v>
      </c>
      <c r="AK25">
        <v>96</v>
      </c>
      <c r="AL25">
        <f t="shared" si="16"/>
        <v>55</v>
      </c>
      <c r="AM25" t="s">
        <v>1258</v>
      </c>
      <c r="AN25">
        <f t="shared" si="17"/>
        <v>89.130434782608688</v>
      </c>
      <c r="AO25">
        <v>66</v>
      </c>
      <c r="AP25">
        <f t="shared" si="18"/>
        <v>34</v>
      </c>
      <c r="AQ25" t="s">
        <v>1259</v>
      </c>
      <c r="AR25">
        <f t="shared" si="19"/>
        <v>151.44927536231884</v>
      </c>
      <c r="AS25">
        <v>46</v>
      </c>
      <c r="AT25">
        <f t="shared" si="20"/>
        <v>143</v>
      </c>
      <c r="AU25" t="s">
        <v>1260</v>
      </c>
      <c r="AV25">
        <f t="shared" si="21"/>
        <v>75</v>
      </c>
      <c r="AW25">
        <v>39</v>
      </c>
      <c r="AX25">
        <f t="shared" si="22"/>
        <v>161</v>
      </c>
      <c r="AY25" t="s">
        <v>1261</v>
      </c>
      <c r="AZ25">
        <f t="shared" si="23"/>
        <v>85.14492753623189</v>
      </c>
      <c r="BA25">
        <v>91.5</v>
      </c>
      <c r="BB25">
        <f t="shared" si="24"/>
        <v>95</v>
      </c>
      <c r="BC25" t="s">
        <v>1256</v>
      </c>
      <c r="BD25">
        <f t="shared" si="25"/>
        <v>97.826086956521735</v>
      </c>
      <c r="BE25">
        <v>83.5</v>
      </c>
      <c r="BF25">
        <f t="shared" si="26"/>
        <v>18</v>
      </c>
      <c r="BG25" t="s">
        <v>1257</v>
      </c>
      <c r="BH25">
        <f t="shared" si="27"/>
        <v>98.913043478260875</v>
      </c>
      <c r="BI25">
        <v>100.5</v>
      </c>
      <c r="BJ25">
        <f t="shared" si="28"/>
        <v>25</v>
      </c>
      <c r="BK25" t="s">
        <v>1258</v>
      </c>
      <c r="BL25">
        <f t="shared" si="29"/>
        <v>104.71014492753623</v>
      </c>
      <c r="BM25">
        <v>47</v>
      </c>
      <c r="BN25">
        <f t="shared" si="30"/>
        <v>176</v>
      </c>
      <c r="BO25" t="s">
        <v>1259</v>
      </c>
      <c r="BP25">
        <f t="shared" si="31"/>
        <v>81.521739130434781</v>
      </c>
      <c r="BQ25">
        <v>58.5</v>
      </c>
      <c r="BR25">
        <f t="shared" si="32"/>
        <v>74</v>
      </c>
      <c r="BS25" t="s">
        <v>1260</v>
      </c>
      <c r="BT25">
        <f t="shared" si="33"/>
        <v>85.507246376811594</v>
      </c>
      <c r="BU25">
        <v>44</v>
      </c>
      <c r="BV25">
        <f t="shared" si="34"/>
        <v>120</v>
      </c>
      <c r="BW25" t="s">
        <v>1261</v>
      </c>
      <c r="BX25">
        <f t="shared" si="35"/>
        <v>110.14492753623189</v>
      </c>
      <c r="BY25">
        <v>95</v>
      </c>
      <c r="BZ25">
        <f t="shared" si="36"/>
        <v>89</v>
      </c>
      <c r="CA25" t="s">
        <v>1256</v>
      </c>
      <c r="CB25">
        <f t="shared" si="37"/>
        <v>94.927536231884062</v>
      </c>
      <c r="CC25">
        <v>101</v>
      </c>
      <c r="CD25">
        <f t="shared" si="38"/>
        <v>15</v>
      </c>
      <c r="CE25" t="s">
        <v>1257</v>
      </c>
      <c r="CF25">
        <f t="shared" si="39"/>
        <v>106.52173913043478</v>
      </c>
      <c r="CG25">
        <v>93.5</v>
      </c>
      <c r="CH25">
        <f t="shared" si="40"/>
        <v>38</v>
      </c>
      <c r="CI25" t="s">
        <v>1258</v>
      </c>
      <c r="CJ25">
        <f t="shared" si="41"/>
        <v>101.81159420289855</v>
      </c>
      <c r="CK25">
        <v>53</v>
      </c>
      <c r="CL25">
        <f t="shared" si="42"/>
        <v>125</v>
      </c>
      <c r="CM25" t="s">
        <v>1259</v>
      </c>
      <c r="CN25">
        <f t="shared" si="43"/>
        <v>89.492753623188406</v>
      </c>
      <c r="CO25">
        <v>75</v>
      </c>
      <c r="CP25">
        <f t="shared" si="44"/>
        <v>34</v>
      </c>
      <c r="CQ25" t="s">
        <v>1260</v>
      </c>
      <c r="CR25">
        <f t="shared" si="45"/>
        <v>102.53623188405797</v>
      </c>
      <c r="CS25">
        <v>50</v>
      </c>
      <c r="CT25">
        <f t="shared" si="46"/>
        <v>148</v>
      </c>
      <c r="CU25" t="s">
        <v>1261</v>
      </c>
      <c r="CV25">
        <f t="shared" si="47"/>
        <v>102.17391304347827</v>
      </c>
      <c r="CW25">
        <v>90</v>
      </c>
      <c r="CX25">
        <f t="shared" si="48"/>
        <v>75</v>
      </c>
      <c r="CY25" t="s">
        <v>1256</v>
      </c>
      <c r="CZ25">
        <f t="shared" si="49"/>
        <v>81.884057971014499</v>
      </c>
      <c r="DA25">
        <v>106</v>
      </c>
      <c r="DB25">
        <f t="shared" si="50"/>
        <v>33</v>
      </c>
      <c r="DC25" t="s">
        <v>1257</v>
      </c>
      <c r="DD25">
        <f t="shared" si="51"/>
        <v>119.92753623188406</v>
      </c>
      <c r="DE25">
        <v>89.5</v>
      </c>
      <c r="DF25">
        <f t="shared" si="52"/>
        <v>43</v>
      </c>
      <c r="DG25" t="s">
        <v>1258</v>
      </c>
      <c r="DH25">
        <f t="shared" si="53"/>
        <v>96.376811594202906</v>
      </c>
      <c r="DI25">
        <v>59</v>
      </c>
      <c r="DJ25">
        <f t="shared" si="54"/>
        <v>96</v>
      </c>
      <c r="DK25" t="s">
        <v>1298</v>
      </c>
      <c r="DL25">
        <f t="shared" si="55"/>
        <v>74.275362318840578</v>
      </c>
      <c r="DM25">
        <v>58</v>
      </c>
      <c r="DN25">
        <f t="shared" si="56"/>
        <v>41</v>
      </c>
      <c r="DO25" t="s">
        <v>1260</v>
      </c>
      <c r="DP25">
        <f t="shared" si="57"/>
        <v>90.579710144927532</v>
      </c>
      <c r="DQ25">
        <v>47</v>
      </c>
      <c r="DR25">
        <f t="shared" si="58"/>
        <v>154</v>
      </c>
      <c r="DS25" t="s">
        <v>1261</v>
      </c>
      <c r="DT25">
        <f t="shared" si="59"/>
        <v>61.95652173913043</v>
      </c>
      <c r="DU25">
        <v>84</v>
      </c>
      <c r="DV25">
        <f t="shared" si="60"/>
        <v>25</v>
      </c>
      <c r="DW25" t="s">
        <v>1278</v>
      </c>
      <c r="DX25">
        <f t="shared" si="61"/>
        <v>103.62318840579709</v>
      </c>
      <c r="DY25">
        <v>58</v>
      </c>
      <c r="DZ25">
        <f t="shared" si="62"/>
        <v>88</v>
      </c>
      <c r="EA25" t="s">
        <v>1300</v>
      </c>
      <c r="EB25">
        <f t="shared" si="63"/>
        <v>78.985507246376812</v>
      </c>
      <c r="EC25">
        <v>82.5</v>
      </c>
      <c r="ED25">
        <f t="shared" si="64"/>
        <v>33</v>
      </c>
      <c r="EE25" t="s">
        <v>1301</v>
      </c>
      <c r="EF25">
        <f t="shared" si="65"/>
        <v>94.927536231884062</v>
      </c>
      <c r="EG25">
        <v>69</v>
      </c>
      <c r="EH25">
        <f t="shared" si="66"/>
        <v>25</v>
      </c>
      <c r="EI25" t="s">
        <v>1298</v>
      </c>
      <c r="EJ25">
        <f t="shared" si="67"/>
        <v>122.46376811594203</v>
      </c>
      <c r="EK25">
        <v>55</v>
      </c>
      <c r="EL25">
        <f t="shared" si="68"/>
        <v>15</v>
      </c>
      <c r="EM25" t="s">
        <v>1260</v>
      </c>
      <c r="EN25">
        <f t="shared" si="69"/>
        <v>103.26086956521739</v>
      </c>
      <c r="EO25">
        <v>47</v>
      </c>
      <c r="EP25">
        <f t="shared" si="70"/>
        <v>49</v>
      </c>
      <c r="EQ25" t="s">
        <v>1261</v>
      </c>
      <c r="ER25">
        <f t="shared" si="71"/>
        <v>101.81159420289855</v>
      </c>
      <c r="ES25">
        <v>99</v>
      </c>
      <c r="ET25">
        <f t="shared" si="72"/>
        <v>35</v>
      </c>
      <c r="EU25">
        <v>81</v>
      </c>
      <c r="EV25">
        <f t="shared" si="73"/>
        <v>30</v>
      </c>
      <c r="EW25">
        <v>115</v>
      </c>
      <c r="EX25">
        <f t="shared" si="74"/>
        <v>19</v>
      </c>
      <c r="EY25">
        <v>32</v>
      </c>
      <c r="EZ25">
        <f t="shared" si="75"/>
        <v>87</v>
      </c>
      <c r="FA25">
        <v>38</v>
      </c>
      <c r="FB25">
        <f t="shared" si="76"/>
        <v>24</v>
      </c>
      <c r="FC25">
        <v>37</v>
      </c>
      <c r="FD25">
        <f t="shared" si="77"/>
        <v>54</v>
      </c>
    </row>
    <row r="26" spans="1:160" ht="15" customHeight="1" x14ac:dyDescent="0.2">
      <c r="A26" s="1" t="s">
        <v>47</v>
      </c>
      <c r="B26" s="2">
        <v>1</v>
      </c>
      <c r="C26" s="3" t="s">
        <v>48</v>
      </c>
      <c r="D26" s="8" t="s">
        <v>1246</v>
      </c>
      <c r="E26" s="1">
        <v>97</v>
      </c>
      <c r="F26" s="29">
        <f t="shared" si="0"/>
        <v>156</v>
      </c>
      <c r="G26" s="10" t="s">
        <v>1256</v>
      </c>
      <c r="H26" s="10">
        <f t="shared" si="1"/>
        <v>94.565217391304344</v>
      </c>
      <c r="I26" s="1">
        <v>81</v>
      </c>
      <c r="J26" s="29">
        <f t="shared" si="2"/>
        <v>63</v>
      </c>
      <c r="K26" s="10" t="s">
        <v>1257</v>
      </c>
      <c r="L26" s="10">
        <f t="shared" si="3"/>
        <v>85.869565217391312</v>
      </c>
      <c r="M26" s="1">
        <v>104</v>
      </c>
      <c r="N26" s="29">
        <f t="shared" si="4"/>
        <v>16</v>
      </c>
      <c r="O26" s="10" t="s">
        <v>1258</v>
      </c>
      <c r="P26" s="10">
        <f t="shared" si="5"/>
        <v>98.550724637681157</v>
      </c>
      <c r="Q26" s="1">
        <v>55.5</v>
      </c>
      <c r="R26" s="29">
        <f t="shared" si="6"/>
        <v>197</v>
      </c>
      <c r="S26" s="10" t="s">
        <v>1259</v>
      </c>
      <c r="T26" s="10">
        <f t="shared" si="7"/>
        <v>66.304347826086953</v>
      </c>
      <c r="U26" s="1">
        <v>66</v>
      </c>
      <c r="V26" s="29">
        <f t="shared" si="8"/>
        <v>61</v>
      </c>
      <c r="W26" s="10" t="s">
        <v>1260</v>
      </c>
      <c r="X26" s="10">
        <f t="shared" si="9"/>
        <v>104.71014492753623</v>
      </c>
      <c r="Y26" s="1">
        <v>42</v>
      </c>
      <c r="Z26" s="29">
        <f t="shared" si="10"/>
        <v>171</v>
      </c>
      <c r="AA26" s="10" t="s">
        <v>1261</v>
      </c>
      <c r="AB26" s="37">
        <f t="shared" si="11"/>
        <v>86.231884057971016</v>
      </c>
      <c r="AC26">
        <v>89</v>
      </c>
      <c r="AD26">
        <f t="shared" si="12"/>
        <v>141</v>
      </c>
      <c r="AE26" t="s">
        <v>1256</v>
      </c>
      <c r="AF26">
        <f t="shared" si="13"/>
        <v>131.8840579710145</v>
      </c>
      <c r="AG26">
        <v>72</v>
      </c>
      <c r="AH26">
        <f t="shared" si="14"/>
        <v>24</v>
      </c>
      <c r="AI26" t="s">
        <v>1257</v>
      </c>
      <c r="AJ26">
        <f t="shared" si="15"/>
        <v>100.72463768115942</v>
      </c>
      <c r="AK26">
        <v>118.5</v>
      </c>
      <c r="AL26">
        <f t="shared" si="16"/>
        <v>12</v>
      </c>
      <c r="AM26" t="s">
        <v>1258</v>
      </c>
      <c r="AN26">
        <f t="shared" si="17"/>
        <v>99.275362318840578</v>
      </c>
      <c r="AO26">
        <v>57</v>
      </c>
      <c r="AP26">
        <f t="shared" si="18"/>
        <v>104</v>
      </c>
      <c r="AQ26" t="s">
        <v>1259</v>
      </c>
      <c r="AR26">
        <f t="shared" si="19"/>
        <v>91.304347826086953</v>
      </c>
      <c r="AS26">
        <v>54</v>
      </c>
      <c r="AT26">
        <f t="shared" si="20"/>
        <v>74</v>
      </c>
      <c r="AU26" t="s">
        <v>1260</v>
      </c>
      <c r="AV26">
        <f t="shared" si="21"/>
        <v>122.46376811594203</v>
      </c>
      <c r="AW26">
        <v>42</v>
      </c>
      <c r="AX26">
        <f t="shared" si="22"/>
        <v>133</v>
      </c>
      <c r="AY26" t="s">
        <v>1261</v>
      </c>
      <c r="AZ26">
        <f t="shared" si="23"/>
        <v>90.217391304347828</v>
      </c>
      <c r="BA26">
        <v>76</v>
      </c>
      <c r="BB26">
        <f t="shared" si="24"/>
        <v>229</v>
      </c>
      <c r="BC26" t="s">
        <v>1256</v>
      </c>
      <c r="BD26">
        <f t="shared" si="25"/>
        <v>62.681159420289859</v>
      </c>
      <c r="BE26">
        <v>80</v>
      </c>
      <c r="BF26">
        <f t="shared" si="26"/>
        <v>26</v>
      </c>
      <c r="BG26" t="s">
        <v>1257</v>
      </c>
      <c r="BH26">
        <f t="shared" si="27"/>
        <v>100.3623188405797</v>
      </c>
      <c r="BI26">
        <v>111</v>
      </c>
      <c r="BJ26">
        <f t="shared" si="28"/>
        <v>10</v>
      </c>
      <c r="BK26" t="s">
        <v>1258</v>
      </c>
      <c r="BL26">
        <f t="shared" si="29"/>
        <v>102.89855072463769</v>
      </c>
      <c r="BM26">
        <v>56.5</v>
      </c>
      <c r="BN26">
        <f t="shared" si="30"/>
        <v>80</v>
      </c>
      <c r="BO26" t="s">
        <v>1259</v>
      </c>
      <c r="BP26">
        <f t="shared" si="31"/>
        <v>136.59420289855072</v>
      </c>
      <c r="BQ26">
        <v>49</v>
      </c>
      <c r="BR26">
        <f t="shared" si="32"/>
        <v>136</v>
      </c>
      <c r="BS26" t="s">
        <v>1260</v>
      </c>
      <c r="BT26">
        <f t="shared" si="33"/>
        <v>68.840579710144937</v>
      </c>
      <c r="BU26">
        <v>45.5</v>
      </c>
      <c r="BV26">
        <f t="shared" si="34"/>
        <v>106</v>
      </c>
      <c r="BW26" t="s">
        <v>1261</v>
      </c>
      <c r="BX26">
        <f t="shared" si="35"/>
        <v>126.44927536231884</v>
      </c>
      <c r="BY26">
        <v>91</v>
      </c>
      <c r="BZ26">
        <f t="shared" si="36"/>
        <v>126</v>
      </c>
      <c r="CA26" t="s">
        <v>1256</v>
      </c>
      <c r="CB26">
        <f t="shared" si="37"/>
        <v>84.05797101449275</v>
      </c>
      <c r="CC26">
        <v>92</v>
      </c>
      <c r="CD26">
        <f t="shared" si="38"/>
        <v>27</v>
      </c>
      <c r="CE26" t="s">
        <v>1257</v>
      </c>
      <c r="CF26">
        <f t="shared" si="39"/>
        <v>107.60869565217391</v>
      </c>
      <c r="CG26">
        <v>107</v>
      </c>
      <c r="CH26">
        <f t="shared" si="40"/>
        <v>18</v>
      </c>
      <c r="CI26" t="s">
        <v>1258</v>
      </c>
      <c r="CJ26">
        <f t="shared" si="41"/>
        <v>106.15942028985508</v>
      </c>
      <c r="CK26">
        <v>46</v>
      </c>
      <c r="CL26">
        <f t="shared" si="42"/>
        <v>181</v>
      </c>
      <c r="CM26" t="s">
        <v>1259</v>
      </c>
      <c r="CN26">
        <f t="shared" si="43"/>
        <v>114.85507246376811</v>
      </c>
      <c r="CO26">
        <v>73</v>
      </c>
      <c r="CP26">
        <f t="shared" si="44"/>
        <v>50</v>
      </c>
      <c r="CQ26" t="s">
        <v>1260</v>
      </c>
      <c r="CR26">
        <f t="shared" si="45"/>
        <v>158.69565217391306</v>
      </c>
      <c r="CS26">
        <v>47</v>
      </c>
      <c r="CT26">
        <f t="shared" si="46"/>
        <v>179</v>
      </c>
      <c r="CU26" t="s">
        <v>1261</v>
      </c>
      <c r="CV26">
        <f t="shared" si="47"/>
        <v>116.66666666666666</v>
      </c>
      <c r="CW26">
        <v>89</v>
      </c>
      <c r="CX26">
        <f t="shared" si="48"/>
        <v>82</v>
      </c>
      <c r="CY26" t="s">
        <v>1256</v>
      </c>
      <c r="CZ26">
        <f t="shared" si="49"/>
        <v>136.59420289855072</v>
      </c>
      <c r="DA26">
        <v>97</v>
      </c>
      <c r="DB26">
        <f t="shared" si="50"/>
        <v>48</v>
      </c>
      <c r="DC26" t="s">
        <v>1257</v>
      </c>
      <c r="DD26">
        <f t="shared" si="51"/>
        <v>126.08695652173913</v>
      </c>
      <c r="DE26">
        <v>92.5</v>
      </c>
      <c r="DF26">
        <f t="shared" si="52"/>
        <v>35</v>
      </c>
      <c r="DG26" t="s">
        <v>1258</v>
      </c>
      <c r="DH26">
        <f t="shared" si="53"/>
        <v>94.20289855072464</v>
      </c>
      <c r="DI26">
        <v>31</v>
      </c>
      <c r="DJ26">
        <f t="shared" si="54"/>
        <v>222</v>
      </c>
      <c r="DK26" t="s">
        <v>1298</v>
      </c>
      <c r="DL26">
        <f t="shared" si="55"/>
        <v>99.275362318840578</v>
      </c>
      <c r="DM26">
        <v>35</v>
      </c>
      <c r="DN26">
        <f t="shared" si="56"/>
        <v>212</v>
      </c>
      <c r="DO26" t="s">
        <v>1260</v>
      </c>
      <c r="DP26">
        <f t="shared" si="57"/>
        <v>88.768115942028984</v>
      </c>
      <c r="DQ26">
        <v>24</v>
      </c>
      <c r="DR26">
        <f t="shared" si="58"/>
        <v>225</v>
      </c>
      <c r="DS26" t="s">
        <v>1261</v>
      </c>
      <c r="DT26">
        <f t="shared" si="59"/>
        <v>52.89855072463768</v>
      </c>
      <c r="DU26">
        <v>66</v>
      </c>
      <c r="DV26">
        <f t="shared" si="60"/>
        <v>183</v>
      </c>
      <c r="DW26" t="s">
        <v>1256</v>
      </c>
      <c r="DX26">
        <f t="shared" si="61"/>
        <v>83.333333333333343</v>
      </c>
      <c r="DY26">
        <v>51</v>
      </c>
      <c r="DZ26">
        <f t="shared" si="62"/>
        <v>120</v>
      </c>
      <c r="EA26" t="s">
        <v>1257</v>
      </c>
      <c r="EB26">
        <f t="shared" si="63"/>
        <v>86.231884057971016</v>
      </c>
      <c r="EC26">
        <v>89.5</v>
      </c>
      <c r="ED26">
        <f t="shared" si="64"/>
        <v>19</v>
      </c>
      <c r="EE26" t="s">
        <v>1258</v>
      </c>
      <c r="EF26">
        <f t="shared" si="65"/>
        <v>94.927536231884062</v>
      </c>
      <c r="EG26">
        <v>29</v>
      </c>
      <c r="EH26">
        <f t="shared" si="66"/>
        <v>220</v>
      </c>
      <c r="EI26" t="s">
        <v>1298</v>
      </c>
      <c r="EJ26">
        <f t="shared" si="67"/>
        <v>84.420289855072468</v>
      </c>
      <c r="EK26">
        <v>28</v>
      </c>
      <c r="EL26">
        <f t="shared" si="68"/>
        <v>181</v>
      </c>
      <c r="EM26" t="s">
        <v>1260</v>
      </c>
      <c r="EN26">
        <f t="shared" si="69"/>
        <v>89.130434782608688</v>
      </c>
      <c r="EO26">
        <v>41</v>
      </c>
      <c r="EP26">
        <f t="shared" si="70"/>
        <v>95</v>
      </c>
      <c r="EQ26" t="s">
        <v>1261</v>
      </c>
      <c r="ER26">
        <f t="shared" si="71"/>
        <v>147.82608695652175</v>
      </c>
      <c r="ES26">
        <v>87</v>
      </c>
      <c r="ET26">
        <f t="shared" si="72"/>
        <v>137</v>
      </c>
      <c r="EU26">
        <v>72</v>
      </c>
      <c r="EV26">
        <f t="shared" si="73"/>
        <v>82</v>
      </c>
      <c r="EW26">
        <v>131</v>
      </c>
      <c r="EX26">
        <f t="shared" si="74"/>
        <v>5</v>
      </c>
      <c r="EY26">
        <v>25</v>
      </c>
      <c r="EZ26">
        <f t="shared" si="75"/>
        <v>177</v>
      </c>
      <c r="FA26">
        <v>28</v>
      </c>
      <c r="FB26">
        <f t="shared" si="76"/>
        <v>151</v>
      </c>
      <c r="FC26">
        <v>19</v>
      </c>
      <c r="FD26">
        <f t="shared" si="77"/>
        <v>227</v>
      </c>
    </row>
    <row r="27" spans="1:160" ht="15" customHeight="1" x14ac:dyDescent="0.2">
      <c r="A27" s="4" t="s">
        <v>49</v>
      </c>
      <c r="B27" s="2">
        <v>1</v>
      </c>
      <c r="C27" s="3" t="s">
        <v>50</v>
      </c>
      <c r="D27" s="8" t="s">
        <v>1246</v>
      </c>
      <c r="E27" s="1">
        <v>94</v>
      </c>
      <c r="F27" s="29">
        <f t="shared" si="0"/>
        <v>190</v>
      </c>
      <c r="G27" s="10" t="s">
        <v>1256</v>
      </c>
      <c r="H27" s="10">
        <f t="shared" si="1"/>
        <v>101.08695652173913</v>
      </c>
      <c r="I27" s="1">
        <v>98</v>
      </c>
      <c r="J27" s="29">
        <f t="shared" si="2"/>
        <v>16</v>
      </c>
      <c r="K27" s="10" t="s">
        <v>1257</v>
      </c>
      <c r="L27" s="10">
        <f t="shared" si="3"/>
        <v>114.85507246376811</v>
      </c>
      <c r="M27" s="1">
        <v>94</v>
      </c>
      <c r="N27" s="29">
        <f t="shared" si="4"/>
        <v>33</v>
      </c>
      <c r="O27" s="10" t="s">
        <v>1258</v>
      </c>
      <c r="P27" s="10">
        <f t="shared" si="5"/>
        <v>107.2463768115942</v>
      </c>
      <c r="Q27" s="1">
        <v>60.5</v>
      </c>
      <c r="R27" s="29">
        <f t="shared" si="6"/>
        <v>137</v>
      </c>
      <c r="S27" s="10" t="s">
        <v>1259</v>
      </c>
      <c r="T27" s="10">
        <f t="shared" si="7"/>
        <v>82.246376811594203</v>
      </c>
      <c r="U27" s="1">
        <v>57</v>
      </c>
      <c r="V27" s="29">
        <f t="shared" si="8"/>
        <v>146</v>
      </c>
      <c r="W27" s="10" t="s">
        <v>1260</v>
      </c>
      <c r="X27" s="10">
        <f t="shared" si="9"/>
        <v>53.623188405797102</v>
      </c>
      <c r="Y27" s="1">
        <v>41</v>
      </c>
      <c r="Z27" s="29">
        <f t="shared" si="10"/>
        <v>179</v>
      </c>
      <c r="AA27" s="10" t="s">
        <v>1261</v>
      </c>
      <c r="AB27" s="37">
        <f t="shared" si="11"/>
        <v>57.608695652173914</v>
      </c>
      <c r="AC27">
        <v>82</v>
      </c>
      <c r="AD27">
        <f t="shared" si="12"/>
        <v>193</v>
      </c>
      <c r="AE27" t="s">
        <v>1256</v>
      </c>
      <c r="AF27">
        <f t="shared" si="13"/>
        <v>76.086956521739125</v>
      </c>
      <c r="AG27">
        <v>63</v>
      </c>
      <c r="AH27">
        <f t="shared" si="14"/>
        <v>57</v>
      </c>
      <c r="AI27" t="s">
        <v>1257</v>
      </c>
      <c r="AJ27">
        <f t="shared" si="15"/>
        <v>100.72463768115942</v>
      </c>
      <c r="AK27">
        <v>96.5</v>
      </c>
      <c r="AL27">
        <f t="shared" si="16"/>
        <v>53</v>
      </c>
      <c r="AM27" t="s">
        <v>1258</v>
      </c>
      <c r="AN27">
        <f t="shared" si="17"/>
        <v>95.289855072463766</v>
      </c>
      <c r="AO27">
        <v>59</v>
      </c>
      <c r="AP27">
        <f t="shared" si="18"/>
        <v>88</v>
      </c>
      <c r="AQ27" t="s">
        <v>1259</v>
      </c>
      <c r="AR27">
        <f t="shared" si="19"/>
        <v>88.768115942028984</v>
      </c>
      <c r="AS27">
        <v>65</v>
      </c>
      <c r="AT27">
        <f t="shared" si="20"/>
        <v>18</v>
      </c>
      <c r="AU27" t="s">
        <v>1260</v>
      </c>
      <c r="AV27">
        <f t="shared" si="21"/>
        <v>134.78260869565219</v>
      </c>
      <c r="AW27">
        <v>49</v>
      </c>
      <c r="AX27">
        <f t="shared" si="22"/>
        <v>62</v>
      </c>
      <c r="AY27" t="s">
        <v>1261</v>
      </c>
      <c r="AZ27">
        <f t="shared" si="23"/>
        <v>141.66666666666669</v>
      </c>
      <c r="BA27">
        <v>89</v>
      </c>
      <c r="BB27">
        <f t="shared" si="24"/>
        <v>127</v>
      </c>
      <c r="BC27" t="s">
        <v>1256</v>
      </c>
      <c r="BD27">
        <f t="shared" si="25"/>
        <v>100</v>
      </c>
      <c r="BE27">
        <v>70</v>
      </c>
      <c r="BF27">
        <f t="shared" si="26"/>
        <v>59</v>
      </c>
      <c r="BG27" t="s">
        <v>1257</v>
      </c>
      <c r="BH27">
        <f t="shared" si="27"/>
        <v>100</v>
      </c>
      <c r="BI27">
        <v>94</v>
      </c>
      <c r="BJ27">
        <f t="shared" si="28"/>
        <v>40</v>
      </c>
      <c r="BK27" t="s">
        <v>1258</v>
      </c>
      <c r="BL27">
        <f t="shared" si="29"/>
        <v>100</v>
      </c>
      <c r="BM27">
        <v>59</v>
      </c>
      <c r="BN27">
        <f t="shared" si="30"/>
        <v>57</v>
      </c>
      <c r="BO27" t="s">
        <v>1259</v>
      </c>
      <c r="BP27">
        <f t="shared" si="31"/>
        <v>100</v>
      </c>
      <c r="BQ27">
        <v>51.5</v>
      </c>
      <c r="BR27">
        <f t="shared" si="32"/>
        <v>114</v>
      </c>
      <c r="BS27" t="s">
        <v>1260</v>
      </c>
      <c r="BT27">
        <f t="shared" si="33"/>
        <v>100</v>
      </c>
      <c r="BU27">
        <v>38.5</v>
      </c>
      <c r="BV27">
        <f t="shared" si="34"/>
        <v>177</v>
      </c>
      <c r="BW27" t="s">
        <v>1261</v>
      </c>
      <c r="BX27">
        <f t="shared" si="35"/>
        <v>100</v>
      </c>
      <c r="BY27">
        <v>0</v>
      </c>
      <c r="BZ27">
        <f t="shared" si="36"/>
        <v>223</v>
      </c>
      <c r="CB27">
        <f t="shared" si="37"/>
        <v>100</v>
      </c>
      <c r="CC27">
        <v>0</v>
      </c>
      <c r="CD27">
        <f t="shared" si="38"/>
        <v>223</v>
      </c>
      <c r="CF27">
        <f t="shared" si="39"/>
        <v>100</v>
      </c>
      <c r="CG27">
        <v>0</v>
      </c>
      <c r="CH27">
        <f t="shared" si="40"/>
        <v>223</v>
      </c>
      <c r="CJ27">
        <f t="shared" si="41"/>
        <v>100</v>
      </c>
      <c r="CK27">
        <v>0</v>
      </c>
      <c r="CL27">
        <f t="shared" si="42"/>
        <v>223</v>
      </c>
      <c r="CN27">
        <f t="shared" si="43"/>
        <v>100</v>
      </c>
      <c r="CO27">
        <v>0</v>
      </c>
      <c r="CP27">
        <f t="shared" si="44"/>
        <v>223</v>
      </c>
      <c r="CR27">
        <f t="shared" si="45"/>
        <v>100</v>
      </c>
      <c r="CS27">
        <v>0</v>
      </c>
      <c r="CT27">
        <f t="shared" si="46"/>
        <v>223</v>
      </c>
      <c r="CV27">
        <f t="shared" si="47"/>
        <v>100</v>
      </c>
      <c r="CW27">
        <v>0</v>
      </c>
      <c r="CX27">
        <f t="shared" si="48"/>
        <v>226</v>
      </c>
      <c r="CZ27">
        <f t="shared" si="49"/>
        <v>100</v>
      </c>
      <c r="DA27">
        <v>0</v>
      </c>
      <c r="DB27">
        <f t="shared" si="50"/>
        <v>226</v>
      </c>
      <c r="DD27">
        <f t="shared" si="51"/>
        <v>100</v>
      </c>
      <c r="DE27">
        <v>0</v>
      </c>
      <c r="DF27">
        <f t="shared" si="52"/>
        <v>226</v>
      </c>
      <c r="DH27">
        <f t="shared" si="53"/>
        <v>100</v>
      </c>
      <c r="DI27">
        <v>0</v>
      </c>
      <c r="DJ27">
        <f t="shared" si="54"/>
        <v>226</v>
      </c>
      <c r="DL27">
        <f t="shared" si="55"/>
        <v>100</v>
      </c>
      <c r="DM27">
        <v>0</v>
      </c>
      <c r="DN27">
        <f t="shared" si="56"/>
        <v>226</v>
      </c>
      <c r="DP27">
        <f t="shared" si="57"/>
        <v>100</v>
      </c>
      <c r="DQ27">
        <v>0</v>
      </c>
      <c r="DR27">
        <f t="shared" si="58"/>
        <v>226</v>
      </c>
      <c r="DT27">
        <f t="shared" si="59"/>
        <v>100</v>
      </c>
      <c r="DU27">
        <v>0</v>
      </c>
      <c r="DV27">
        <f t="shared" si="60"/>
        <v>243</v>
      </c>
      <c r="DX27">
        <f t="shared" si="61"/>
        <v>100</v>
      </c>
      <c r="DY27">
        <v>0</v>
      </c>
      <c r="DZ27">
        <f t="shared" si="62"/>
        <v>242</v>
      </c>
      <c r="EB27">
        <f t="shared" si="63"/>
        <v>100</v>
      </c>
      <c r="EC27">
        <v>0</v>
      </c>
      <c r="ED27">
        <f t="shared" si="64"/>
        <v>242</v>
      </c>
      <c r="EF27">
        <f t="shared" si="65"/>
        <v>100</v>
      </c>
      <c r="EG27">
        <v>0</v>
      </c>
      <c r="EH27">
        <f t="shared" si="66"/>
        <v>241</v>
      </c>
      <c r="EJ27">
        <f t="shared" si="67"/>
        <v>100</v>
      </c>
      <c r="EK27">
        <v>0</v>
      </c>
      <c r="EL27">
        <f t="shared" si="68"/>
        <v>242</v>
      </c>
      <c r="EN27">
        <f t="shared" si="69"/>
        <v>100</v>
      </c>
      <c r="EO27">
        <v>0</v>
      </c>
      <c r="EP27">
        <f t="shared" si="70"/>
        <v>242</v>
      </c>
      <c r="ER27">
        <f t="shared" si="71"/>
        <v>100</v>
      </c>
      <c r="ES27">
        <v>0</v>
      </c>
      <c r="ET27">
        <f t="shared" si="72"/>
        <v>235</v>
      </c>
      <c r="EU27">
        <v>0</v>
      </c>
      <c r="EV27">
        <f t="shared" si="73"/>
        <v>235</v>
      </c>
      <c r="EW27">
        <v>0</v>
      </c>
      <c r="EX27">
        <f t="shared" si="74"/>
        <v>235</v>
      </c>
      <c r="EY27">
        <v>0</v>
      </c>
      <c r="EZ27">
        <f t="shared" si="75"/>
        <v>235</v>
      </c>
      <c r="FA27">
        <v>0</v>
      </c>
      <c r="FB27">
        <f t="shared" si="76"/>
        <v>235</v>
      </c>
      <c r="FC27">
        <v>0</v>
      </c>
      <c r="FD27">
        <f t="shared" si="77"/>
        <v>235</v>
      </c>
    </row>
    <row r="28" spans="1:160" ht="15" customHeight="1" x14ac:dyDescent="0.2">
      <c r="A28" s="1" t="s">
        <v>51</v>
      </c>
      <c r="B28" s="2">
        <v>1</v>
      </c>
      <c r="C28" s="3" t="s">
        <v>52</v>
      </c>
      <c r="D28" s="8" t="s">
        <v>1246</v>
      </c>
      <c r="E28" s="1">
        <v>103</v>
      </c>
      <c r="F28" s="29">
        <f t="shared" si="0"/>
        <v>92</v>
      </c>
      <c r="G28" s="10" t="s">
        <v>1256</v>
      </c>
      <c r="H28" s="10">
        <f t="shared" si="1"/>
        <v>89.85507246376811</v>
      </c>
      <c r="I28" s="1">
        <v>73</v>
      </c>
      <c r="J28" s="29">
        <f t="shared" si="2"/>
        <v>106</v>
      </c>
      <c r="K28" s="10" t="s">
        <v>1257</v>
      </c>
      <c r="L28" s="10">
        <f t="shared" si="3"/>
        <v>102.89855072463769</v>
      </c>
      <c r="M28" s="1">
        <v>92</v>
      </c>
      <c r="N28" s="29">
        <f t="shared" si="4"/>
        <v>36</v>
      </c>
      <c r="O28" s="10" t="s">
        <v>1258</v>
      </c>
      <c r="P28" s="10">
        <f t="shared" si="5"/>
        <v>111.59420289855072</v>
      </c>
      <c r="Q28" s="1">
        <v>54</v>
      </c>
      <c r="R28" s="29">
        <f t="shared" si="6"/>
        <v>217</v>
      </c>
      <c r="S28" s="10" t="s">
        <v>1259</v>
      </c>
      <c r="T28" s="10">
        <f t="shared" si="7"/>
        <v>39.130434782608688</v>
      </c>
      <c r="U28" s="1">
        <v>60.5</v>
      </c>
      <c r="V28" s="29">
        <f t="shared" si="8"/>
        <v>110</v>
      </c>
      <c r="W28" s="10" t="s">
        <v>1260</v>
      </c>
      <c r="X28" s="10">
        <f t="shared" si="9"/>
        <v>69.565217391304344</v>
      </c>
      <c r="Y28" s="1">
        <v>61</v>
      </c>
      <c r="Z28" s="29">
        <f t="shared" si="10"/>
        <v>20</v>
      </c>
      <c r="AA28" s="10" t="s">
        <v>1261</v>
      </c>
      <c r="AB28" s="37">
        <f t="shared" si="11"/>
        <v>101.08695652173913</v>
      </c>
      <c r="AC28">
        <v>98</v>
      </c>
      <c r="AD28">
        <f t="shared" si="12"/>
        <v>64</v>
      </c>
      <c r="AE28" t="s">
        <v>1256</v>
      </c>
      <c r="AF28">
        <f t="shared" si="13"/>
        <v>88.768115942028984</v>
      </c>
      <c r="AG28">
        <v>51</v>
      </c>
      <c r="AH28">
        <f t="shared" si="14"/>
        <v>114</v>
      </c>
      <c r="AI28" t="s">
        <v>1257</v>
      </c>
      <c r="AJ28">
        <f t="shared" si="15"/>
        <v>72.463768115942031</v>
      </c>
      <c r="AK28">
        <v>92.5</v>
      </c>
      <c r="AL28">
        <f t="shared" si="16"/>
        <v>68</v>
      </c>
      <c r="AM28" t="s">
        <v>1258</v>
      </c>
      <c r="AN28">
        <f t="shared" si="17"/>
        <v>95.652173913043484</v>
      </c>
      <c r="AO28">
        <v>64</v>
      </c>
      <c r="AP28">
        <f t="shared" si="18"/>
        <v>49</v>
      </c>
      <c r="AQ28" t="s">
        <v>1259</v>
      </c>
      <c r="AR28">
        <f t="shared" si="19"/>
        <v>91.666666666666671</v>
      </c>
      <c r="AS28">
        <v>63</v>
      </c>
      <c r="AT28">
        <f t="shared" si="20"/>
        <v>26</v>
      </c>
      <c r="AU28" t="s">
        <v>1260</v>
      </c>
      <c r="AV28">
        <f t="shared" si="21"/>
        <v>105.07246376811594</v>
      </c>
      <c r="AW28">
        <v>56</v>
      </c>
      <c r="AX28">
        <f t="shared" si="22"/>
        <v>23</v>
      </c>
      <c r="AY28" t="s">
        <v>1261</v>
      </c>
      <c r="AZ28">
        <f t="shared" si="23"/>
        <v>110.86956521739131</v>
      </c>
      <c r="BA28">
        <v>98</v>
      </c>
      <c r="BB28">
        <f t="shared" si="24"/>
        <v>33</v>
      </c>
      <c r="BC28" t="s">
        <v>1256</v>
      </c>
      <c r="BD28">
        <f t="shared" si="25"/>
        <v>105.07246376811594</v>
      </c>
      <c r="BE28">
        <v>76</v>
      </c>
      <c r="BF28">
        <f t="shared" si="26"/>
        <v>38</v>
      </c>
      <c r="BG28" t="s">
        <v>1257</v>
      </c>
      <c r="BH28">
        <f t="shared" si="27"/>
        <v>103.26086956521739</v>
      </c>
      <c r="BI28">
        <v>89</v>
      </c>
      <c r="BJ28">
        <f t="shared" si="28"/>
        <v>56</v>
      </c>
      <c r="BK28" t="s">
        <v>1258</v>
      </c>
      <c r="BL28">
        <f t="shared" si="29"/>
        <v>94.20289855072464</v>
      </c>
      <c r="BM28">
        <v>64.5</v>
      </c>
      <c r="BN28">
        <f t="shared" si="30"/>
        <v>26</v>
      </c>
      <c r="BO28" t="s">
        <v>1259</v>
      </c>
      <c r="BP28">
        <f t="shared" si="31"/>
        <v>145.28985507246375</v>
      </c>
      <c r="BQ28">
        <v>63.5</v>
      </c>
      <c r="BR28">
        <f t="shared" si="32"/>
        <v>40</v>
      </c>
      <c r="BS28" t="s">
        <v>1260</v>
      </c>
      <c r="BT28">
        <f t="shared" si="33"/>
        <v>111.95652173913044</v>
      </c>
      <c r="BU28">
        <v>51</v>
      </c>
      <c r="BV28">
        <f t="shared" si="34"/>
        <v>53</v>
      </c>
      <c r="BW28" t="s">
        <v>1261</v>
      </c>
      <c r="BX28">
        <f t="shared" si="35"/>
        <v>101.81159420289855</v>
      </c>
      <c r="BY28">
        <v>100</v>
      </c>
      <c r="BZ28">
        <f t="shared" si="36"/>
        <v>47</v>
      </c>
      <c r="CA28" t="s">
        <v>1256</v>
      </c>
      <c r="CB28">
        <f t="shared" si="37"/>
        <v>104.34782608695652</v>
      </c>
      <c r="CC28">
        <v>82</v>
      </c>
      <c r="CD28">
        <f t="shared" si="38"/>
        <v>47</v>
      </c>
      <c r="CE28" t="s">
        <v>1257</v>
      </c>
      <c r="CF28">
        <f t="shared" si="39"/>
        <v>105.07246376811594</v>
      </c>
      <c r="CG28">
        <v>92.5</v>
      </c>
      <c r="CH28">
        <f t="shared" si="40"/>
        <v>40</v>
      </c>
      <c r="CI28" t="s">
        <v>1258</v>
      </c>
      <c r="CJ28">
        <f t="shared" si="41"/>
        <v>107.97101449275362</v>
      </c>
      <c r="CK28">
        <v>50</v>
      </c>
      <c r="CL28">
        <f t="shared" si="42"/>
        <v>151</v>
      </c>
      <c r="CM28" t="s">
        <v>1259</v>
      </c>
      <c r="CN28">
        <f t="shared" si="43"/>
        <v>52.173913043478258</v>
      </c>
      <c r="CO28">
        <v>70</v>
      </c>
      <c r="CP28">
        <f t="shared" si="44"/>
        <v>73</v>
      </c>
      <c r="CQ28" t="s">
        <v>1260</v>
      </c>
      <c r="CR28">
        <f t="shared" si="45"/>
        <v>76.449275362318843</v>
      </c>
      <c r="CS28">
        <v>59</v>
      </c>
      <c r="CT28">
        <f t="shared" si="46"/>
        <v>58</v>
      </c>
      <c r="CU28" t="s">
        <v>1261</v>
      </c>
      <c r="CV28">
        <f t="shared" si="47"/>
        <v>84.782608695652172</v>
      </c>
      <c r="CW28">
        <v>91</v>
      </c>
      <c r="CX28">
        <f t="shared" si="48"/>
        <v>59</v>
      </c>
      <c r="CY28" t="s">
        <v>1256</v>
      </c>
      <c r="CZ28">
        <f t="shared" si="49"/>
        <v>113.04347826086956</v>
      </c>
      <c r="DA28">
        <v>90</v>
      </c>
      <c r="DB28">
        <f t="shared" si="50"/>
        <v>61</v>
      </c>
      <c r="DC28" t="s">
        <v>1257</v>
      </c>
      <c r="DD28">
        <f t="shared" si="51"/>
        <v>94.565217391304344</v>
      </c>
      <c r="DE28">
        <v>84.5</v>
      </c>
      <c r="DF28">
        <f t="shared" si="52"/>
        <v>62</v>
      </c>
      <c r="DG28" t="s">
        <v>1258</v>
      </c>
      <c r="DH28">
        <f t="shared" si="53"/>
        <v>95.289855072463766</v>
      </c>
      <c r="DI28">
        <v>70</v>
      </c>
      <c r="DJ28">
        <f t="shared" si="54"/>
        <v>19</v>
      </c>
      <c r="DK28" t="s">
        <v>1298</v>
      </c>
      <c r="DL28">
        <f t="shared" si="55"/>
        <v>98.913043478260875</v>
      </c>
      <c r="DM28">
        <v>67</v>
      </c>
      <c r="DN28">
        <f t="shared" si="56"/>
        <v>8</v>
      </c>
      <c r="DO28" t="s">
        <v>1260</v>
      </c>
      <c r="DP28">
        <f t="shared" si="57"/>
        <v>100</v>
      </c>
      <c r="DQ28">
        <v>65</v>
      </c>
      <c r="DR28">
        <f t="shared" si="58"/>
        <v>16</v>
      </c>
      <c r="DS28" t="s">
        <v>1261</v>
      </c>
      <c r="DT28">
        <f t="shared" si="59"/>
        <v>121.37681159420291</v>
      </c>
      <c r="DU28">
        <v>75</v>
      </c>
      <c r="DV28">
        <f t="shared" si="60"/>
        <v>95</v>
      </c>
      <c r="DW28" t="s">
        <v>1256</v>
      </c>
      <c r="DX28">
        <f t="shared" si="61"/>
        <v>105.79710144927536</v>
      </c>
      <c r="DY28">
        <v>67</v>
      </c>
      <c r="DZ28">
        <f t="shared" si="62"/>
        <v>46</v>
      </c>
      <c r="EA28" t="s">
        <v>1257</v>
      </c>
      <c r="EB28">
        <f t="shared" si="63"/>
        <v>94.20289855072464</v>
      </c>
      <c r="EC28">
        <v>77.5</v>
      </c>
      <c r="ED28">
        <f t="shared" si="64"/>
        <v>49</v>
      </c>
      <c r="EE28" t="s">
        <v>1258</v>
      </c>
      <c r="EF28">
        <f t="shared" si="65"/>
        <v>99.637681159420296</v>
      </c>
      <c r="EG28">
        <v>73</v>
      </c>
      <c r="EH28">
        <f t="shared" si="66"/>
        <v>16</v>
      </c>
      <c r="EI28" t="s">
        <v>1298</v>
      </c>
      <c r="EJ28">
        <f t="shared" si="67"/>
        <v>101.44927536231884</v>
      </c>
      <c r="EK28">
        <v>61</v>
      </c>
      <c r="EL28">
        <f t="shared" si="68"/>
        <v>8</v>
      </c>
      <c r="EM28" t="s">
        <v>1260</v>
      </c>
      <c r="EN28">
        <f t="shared" si="69"/>
        <v>105.79710144927536</v>
      </c>
      <c r="EO28">
        <v>43</v>
      </c>
      <c r="EP28">
        <f t="shared" si="70"/>
        <v>75</v>
      </c>
      <c r="EQ28" t="s">
        <v>1261</v>
      </c>
      <c r="ER28">
        <f t="shared" si="71"/>
        <v>81.159420289855063</v>
      </c>
      <c r="ES28">
        <v>90</v>
      </c>
      <c r="ET28">
        <f t="shared" si="72"/>
        <v>111</v>
      </c>
      <c r="EU28">
        <v>81</v>
      </c>
      <c r="EV28">
        <f t="shared" si="73"/>
        <v>30</v>
      </c>
      <c r="EW28">
        <v>101</v>
      </c>
      <c r="EX28">
        <f t="shared" si="74"/>
        <v>48</v>
      </c>
      <c r="EY28">
        <v>39</v>
      </c>
      <c r="EZ28">
        <f t="shared" si="75"/>
        <v>20</v>
      </c>
      <c r="FA28">
        <v>38</v>
      </c>
      <c r="FB28">
        <f t="shared" si="76"/>
        <v>24</v>
      </c>
      <c r="FC28">
        <v>40</v>
      </c>
      <c r="FD28">
        <f t="shared" si="77"/>
        <v>23</v>
      </c>
    </row>
    <row r="29" spans="1:160" ht="15" customHeight="1" x14ac:dyDescent="0.2">
      <c r="A29" s="1" t="s">
        <v>53</v>
      </c>
      <c r="B29" s="2">
        <v>1</v>
      </c>
      <c r="C29" s="3" t="s">
        <v>54</v>
      </c>
      <c r="D29" s="8" t="s">
        <v>1246</v>
      </c>
      <c r="E29" s="1">
        <v>111</v>
      </c>
      <c r="F29" s="29">
        <f t="shared" si="0"/>
        <v>20</v>
      </c>
      <c r="G29" s="10" t="s">
        <v>1256</v>
      </c>
      <c r="H29" s="10">
        <f t="shared" si="1"/>
        <v>107.2463768115942</v>
      </c>
      <c r="I29" s="1">
        <v>80</v>
      </c>
      <c r="J29" s="29">
        <f t="shared" si="2"/>
        <v>70</v>
      </c>
      <c r="K29" s="10" t="s">
        <v>1257</v>
      </c>
      <c r="L29" s="10">
        <f t="shared" si="3"/>
        <v>135.50724637681159</v>
      </c>
      <c r="M29" s="1">
        <v>87</v>
      </c>
      <c r="N29" s="29">
        <f t="shared" si="4"/>
        <v>56</v>
      </c>
      <c r="O29" s="10" t="s">
        <v>1258</v>
      </c>
      <c r="P29" s="10">
        <f t="shared" si="5"/>
        <v>118.84057971014494</v>
      </c>
      <c r="Q29" s="1">
        <v>64</v>
      </c>
      <c r="R29" s="29">
        <f t="shared" si="6"/>
        <v>89</v>
      </c>
      <c r="S29" s="10" t="s">
        <v>1259</v>
      </c>
      <c r="T29" s="10">
        <f t="shared" si="7"/>
        <v>105.43478260869566</v>
      </c>
      <c r="U29" s="1">
        <v>61.5</v>
      </c>
      <c r="V29" s="29">
        <f t="shared" si="8"/>
        <v>100</v>
      </c>
      <c r="W29" s="10" t="s">
        <v>1260</v>
      </c>
      <c r="X29" s="10">
        <f t="shared" si="9"/>
        <v>84.420289855072468</v>
      </c>
      <c r="Y29" s="1">
        <v>37</v>
      </c>
      <c r="Z29" s="29">
        <f t="shared" si="10"/>
        <v>217</v>
      </c>
      <c r="AA29" s="10" t="s">
        <v>1261</v>
      </c>
      <c r="AB29" s="37">
        <f t="shared" si="11"/>
        <v>81.521739130434781</v>
      </c>
      <c r="AC29">
        <v>102</v>
      </c>
      <c r="AD29">
        <f t="shared" si="12"/>
        <v>40</v>
      </c>
      <c r="AE29" t="s">
        <v>1256</v>
      </c>
      <c r="AF29">
        <f t="shared" si="13"/>
        <v>152.89855072463769</v>
      </c>
      <c r="AG29">
        <v>43</v>
      </c>
      <c r="AH29">
        <f t="shared" si="14"/>
        <v>168</v>
      </c>
      <c r="AI29" t="s">
        <v>1257</v>
      </c>
      <c r="AJ29">
        <f t="shared" si="15"/>
        <v>55.434782608695656</v>
      </c>
      <c r="AK29">
        <v>78.5</v>
      </c>
      <c r="AL29">
        <f t="shared" si="16"/>
        <v>108</v>
      </c>
      <c r="AM29" t="s">
        <v>1258</v>
      </c>
      <c r="AN29">
        <f t="shared" si="17"/>
        <v>99.275362318840578</v>
      </c>
      <c r="AO29">
        <v>57</v>
      </c>
      <c r="AP29">
        <f t="shared" si="18"/>
        <v>104</v>
      </c>
      <c r="AQ29" t="s">
        <v>1259</v>
      </c>
      <c r="AR29">
        <f t="shared" si="19"/>
        <v>76.086956521739125</v>
      </c>
      <c r="AS29">
        <v>56</v>
      </c>
      <c r="AT29">
        <f t="shared" si="20"/>
        <v>57</v>
      </c>
      <c r="AU29" t="s">
        <v>1260</v>
      </c>
      <c r="AV29">
        <f t="shared" si="21"/>
        <v>110.86956521739131</v>
      </c>
      <c r="AW29">
        <v>38</v>
      </c>
      <c r="AX29">
        <f t="shared" si="22"/>
        <v>166</v>
      </c>
      <c r="AY29" t="s">
        <v>1261</v>
      </c>
      <c r="AZ29">
        <f t="shared" si="23"/>
        <v>93.115942028985501</v>
      </c>
      <c r="BA29">
        <v>83</v>
      </c>
      <c r="BB29">
        <f t="shared" si="24"/>
        <v>186</v>
      </c>
      <c r="BC29" t="s">
        <v>1256</v>
      </c>
      <c r="BD29">
        <f t="shared" si="25"/>
        <v>78.260869565217391</v>
      </c>
      <c r="BE29">
        <v>73</v>
      </c>
      <c r="BF29">
        <f t="shared" si="26"/>
        <v>45</v>
      </c>
      <c r="BG29" t="s">
        <v>1257</v>
      </c>
      <c r="BH29">
        <f t="shared" si="27"/>
        <v>102.17391304347827</v>
      </c>
      <c r="BI29">
        <v>77</v>
      </c>
      <c r="BJ29">
        <f t="shared" si="28"/>
        <v>106</v>
      </c>
      <c r="BK29" t="s">
        <v>1258</v>
      </c>
      <c r="BL29">
        <f t="shared" si="29"/>
        <v>79.34782608695653</v>
      </c>
      <c r="BM29">
        <v>62.5</v>
      </c>
      <c r="BN29">
        <f t="shared" si="30"/>
        <v>38</v>
      </c>
      <c r="BO29" t="s">
        <v>1259</v>
      </c>
      <c r="BP29">
        <f t="shared" si="31"/>
        <v>114.49275362318841</v>
      </c>
      <c r="BQ29">
        <v>56.5</v>
      </c>
      <c r="BR29">
        <f t="shared" si="32"/>
        <v>87</v>
      </c>
      <c r="BS29" t="s">
        <v>1260</v>
      </c>
      <c r="BT29">
        <f t="shared" si="33"/>
        <v>86.594202898550719</v>
      </c>
      <c r="BU29">
        <v>42</v>
      </c>
      <c r="BV29">
        <f t="shared" si="34"/>
        <v>147</v>
      </c>
      <c r="BW29" t="s">
        <v>1261</v>
      </c>
      <c r="BX29">
        <f t="shared" si="35"/>
        <v>102.89855072463769</v>
      </c>
      <c r="BY29">
        <v>91</v>
      </c>
      <c r="BZ29">
        <f t="shared" si="36"/>
        <v>126</v>
      </c>
      <c r="CA29" t="s">
        <v>1256</v>
      </c>
      <c r="CB29">
        <f t="shared" si="37"/>
        <v>103.62318840579709</v>
      </c>
      <c r="CC29">
        <v>81</v>
      </c>
      <c r="CD29">
        <f t="shared" si="38"/>
        <v>51</v>
      </c>
      <c r="CE29" t="s">
        <v>1257</v>
      </c>
      <c r="CF29">
        <f t="shared" si="39"/>
        <v>131.15942028985506</v>
      </c>
      <c r="CG29">
        <v>89</v>
      </c>
      <c r="CH29">
        <f t="shared" si="40"/>
        <v>49</v>
      </c>
      <c r="CI29" t="s">
        <v>1258</v>
      </c>
      <c r="CJ29">
        <f t="shared" si="41"/>
        <v>94.927536231884062</v>
      </c>
      <c r="CK29">
        <v>58</v>
      </c>
      <c r="CL29">
        <f t="shared" si="42"/>
        <v>78</v>
      </c>
      <c r="CM29" t="s">
        <v>1259</v>
      </c>
      <c r="CN29">
        <f t="shared" si="43"/>
        <v>131.8840579710145</v>
      </c>
      <c r="CO29">
        <v>73</v>
      </c>
      <c r="CP29">
        <f t="shared" si="44"/>
        <v>50</v>
      </c>
      <c r="CQ29" t="s">
        <v>1260</v>
      </c>
      <c r="CR29">
        <f t="shared" si="45"/>
        <v>114.85507246376811</v>
      </c>
      <c r="CS29">
        <v>49</v>
      </c>
      <c r="CT29">
        <f t="shared" si="46"/>
        <v>155</v>
      </c>
      <c r="CU29" t="s">
        <v>1261</v>
      </c>
      <c r="CV29">
        <f t="shared" si="47"/>
        <v>99.637681159420296</v>
      </c>
      <c r="CW29">
        <v>84</v>
      </c>
      <c r="CX29">
        <f t="shared" si="48"/>
        <v>136</v>
      </c>
      <c r="CY29" t="s">
        <v>1256</v>
      </c>
      <c r="CZ29">
        <f t="shared" si="49"/>
        <v>70.65217391304347</v>
      </c>
      <c r="DA29">
        <v>67</v>
      </c>
      <c r="DB29">
        <f t="shared" si="50"/>
        <v>137</v>
      </c>
      <c r="DC29" t="s">
        <v>1257</v>
      </c>
      <c r="DD29">
        <f t="shared" si="51"/>
        <v>73.550724637681157</v>
      </c>
      <c r="DE29">
        <v>92.5</v>
      </c>
      <c r="DF29">
        <f t="shared" si="52"/>
        <v>35</v>
      </c>
      <c r="DG29" t="s">
        <v>1258</v>
      </c>
      <c r="DH29">
        <f t="shared" si="53"/>
        <v>98.550724637681157</v>
      </c>
      <c r="DI29">
        <v>52</v>
      </c>
      <c r="DJ29">
        <f t="shared" si="54"/>
        <v>166</v>
      </c>
      <c r="DK29" t="s">
        <v>1298</v>
      </c>
      <c r="DL29">
        <f t="shared" si="55"/>
        <v>105.07246376811594</v>
      </c>
      <c r="DM29">
        <v>51</v>
      </c>
      <c r="DN29">
        <f t="shared" si="56"/>
        <v>91</v>
      </c>
      <c r="DO29" t="s">
        <v>1260</v>
      </c>
      <c r="DP29">
        <f t="shared" si="57"/>
        <v>84.05797101449275</v>
      </c>
      <c r="DQ29">
        <v>47</v>
      </c>
      <c r="DR29">
        <f t="shared" si="58"/>
        <v>154</v>
      </c>
      <c r="DS29" t="s">
        <v>1261</v>
      </c>
      <c r="DT29">
        <f t="shared" si="59"/>
        <v>88.405797101449281</v>
      </c>
      <c r="DU29">
        <v>79</v>
      </c>
      <c r="DV29">
        <f t="shared" si="60"/>
        <v>55</v>
      </c>
      <c r="DW29" t="s">
        <v>1256</v>
      </c>
      <c r="DX29">
        <f t="shared" si="61"/>
        <v>102.89855072463769</v>
      </c>
      <c r="DY29">
        <v>63</v>
      </c>
      <c r="DZ29">
        <f t="shared" si="62"/>
        <v>64</v>
      </c>
      <c r="EA29" t="s">
        <v>1257</v>
      </c>
      <c r="EB29">
        <f t="shared" si="63"/>
        <v>114.49275362318841</v>
      </c>
      <c r="EC29">
        <v>83.5</v>
      </c>
      <c r="ED29">
        <f t="shared" si="64"/>
        <v>31</v>
      </c>
      <c r="EE29" t="s">
        <v>1258</v>
      </c>
      <c r="EF29">
        <f t="shared" si="65"/>
        <v>102.89855072463769</v>
      </c>
      <c r="EG29">
        <v>35</v>
      </c>
      <c r="EH29">
        <f t="shared" si="66"/>
        <v>180</v>
      </c>
      <c r="EI29" t="s">
        <v>1298</v>
      </c>
      <c r="EJ29">
        <f t="shared" si="67"/>
        <v>115.57971014492753</v>
      </c>
      <c r="EK29">
        <v>43</v>
      </c>
      <c r="EL29">
        <f t="shared" si="68"/>
        <v>47</v>
      </c>
      <c r="EM29" t="s">
        <v>1260</v>
      </c>
      <c r="EN29">
        <f t="shared" si="69"/>
        <v>100.3623188405797</v>
      </c>
      <c r="EO29">
        <v>38</v>
      </c>
      <c r="EP29">
        <f t="shared" si="70"/>
        <v>122</v>
      </c>
      <c r="EQ29" t="s">
        <v>1261</v>
      </c>
      <c r="ER29">
        <f t="shared" si="71"/>
        <v>92.028985507246375</v>
      </c>
      <c r="ES29">
        <v>95</v>
      </c>
      <c r="ET29">
        <f t="shared" si="72"/>
        <v>63</v>
      </c>
      <c r="EU29">
        <v>69</v>
      </c>
      <c r="EV29">
        <f t="shared" si="73"/>
        <v>104</v>
      </c>
      <c r="EW29">
        <v>104</v>
      </c>
      <c r="EX29">
        <f t="shared" si="74"/>
        <v>39</v>
      </c>
      <c r="EY29">
        <v>19</v>
      </c>
      <c r="EZ29">
        <f t="shared" si="75"/>
        <v>223</v>
      </c>
      <c r="FA29">
        <v>35</v>
      </c>
      <c r="FB29">
        <f t="shared" si="76"/>
        <v>48</v>
      </c>
      <c r="FC29">
        <v>32</v>
      </c>
      <c r="FD29">
        <f t="shared" si="77"/>
        <v>100</v>
      </c>
    </row>
    <row r="30" spans="1:160" ht="15" customHeight="1" x14ac:dyDescent="0.2">
      <c r="A30" s="1" t="s">
        <v>55</v>
      </c>
      <c r="B30" s="2">
        <v>1</v>
      </c>
      <c r="C30" s="3" t="s">
        <v>56</v>
      </c>
      <c r="D30" s="8" t="s">
        <v>1246</v>
      </c>
      <c r="E30" s="1">
        <v>105</v>
      </c>
      <c r="F30" s="29">
        <f t="shared" si="0"/>
        <v>69</v>
      </c>
      <c r="G30" s="10" t="s">
        <v>1256</v>
      </c>
      <c r="H30" s="10">
        <f t="shared" si="1"/>
        <v>91.304347826086953</v>
      </c>
      <c r="I30" s="1">
        <v>80</v>
      </c>
      <c r="J30" s="29">
        <f t="shared" si="2"/>
        <v>70</v>
      </c>
      <c r="K30" s="10" t="s">
        <v>1257</v>
      </c>
      <c r="L30" s="10">
        <f t="shared" si="3"/>
        <v>84.782608695652172</v>
      </c>
      <c r="M30" s="1">
        <v>88</v>
      </c>
      <c r="N30" s="29">
        <f t="shared" si="4"/>
        <v>51</v>
      </c>
      <c r="O30" s="10" t="s">
        <v>1258</v>
      </c>
      <c r="P30" s="10">
        <f t="shared" si="5"/>
        <v>93.478260869565219</v>
      </c>
      <c r="Q30" s="1">
        <v>68</v>
      </c>
      <c r="R30" s="29">
        <f t="shared" si="6"/>
        <v>38</v>
      </c>
      <c r="S30" s="10" t="s">
        <v>1259</v>
      </c>
      <c r="T30" s="10">
        <f t="shared" si="7"/>
        <v>105.79710144927536</v>
      </c>
      <c r="U30" s="1">
        <v>55.5</v>
      </c>
      <c r="V30" s="29">
        <f t="shared" si="8"/>
        <v>165</v>
      </c>
      <c r="W30" s="10" t="s">
        <v>1260</v>
      </c>
      <c r="X30" s="10">
        <f t="shared" si="9"/>
        <v>93.840579710144922</v>
      </c>
      <c r="Y30" s="1">
        <v>43</v>
      </c>
      <c r="Z30" s="29">
        <f t="shared" si="10"/>
        <v>164</v>
      </c>
      <c r="AA30" s="10" t="s">
        <v>1261</v>
      </c>
      <c r="AB30" s="37">
        <f t="shared" si="11"/>
        <v>98.913043478260875</v>
      </c>
      <c r="AC30">
        <v>101</v>
      </c>
      <c r="AD30">
        <f t="shared" si="12"/>
        <v>45</v>
      </c>
      <c r="AE30" t="s">
        <v>1256</v>
      </c>
      <c r="AF30">
        <f t="shared" si="13"/>
        <v>92.028985507246375</v>
      </c>
      <c r="AG30">
        <v>70</v>
      </c>
      <c r="AH30">
        <f t="shared" si="14"/>
        <v>28</v>
      </c>
      <c r="AI30" t="s">
        <v>1257</v>
      </c>
      <c r="AJ30">
        <f t="shared" si="15"/>
        <v>103.62318840579709</v>
      </c>
      <c r="AK30">
        <v>104.5</v>
      </c>
      <c r="AL30">
        <f t="shared" si="16"/>
        <v>33</v>
      </c>
      <c r="AM30" t="s">
        <v>1258</v>
      </c>
      <c r="AN30">
        <f t="shared" si="17"/>
        <v>100.3623188405797</v>
      </c>
      <c r="AO30">
        <v>63</v>
      </c>
      <c r="AP30">
        <f t="shared" si="18"/>
        <v>54</v>
      </c>
      <c r="AQ30" t="s">
        <v>1259</v>
      </c>
      <c r="AR30">
        <f t="shared" si="19"/>
        <v>135.86956521739131</v>
      </c>
      <c r="AS30">
        <v>45</v>
      </c>
      <c r="AT30">
        <f t="shared" si="20"/>
        <v>148</v>
      </c>
      <c r="AU30" t="s">
        <v>1260</v>
      </c>
      <c r="AV30">
        <f t="shared" si="21"/>
        <v>79.710144927536234</v>
      </c>
      <c r="AW30">
        <v>39</v>
      </c>
      <c r="AX30">
        <f t="shared" si="22"/>
        <v>161</v>
      </c>
      <c r="AY30" t="s">
        <v>1261</v>
      </c>
      <c r="AZ30">
        <f t="shared" si="23"/>
        <v>121.73913043478261</v>
      </c>
      <c r="BA30">
        <v>101</v>
      </c>
      <c r="BB30">
        <f t="shared" si="24"/>
        <v>23</v>
      </c>
      <c r="BC30" t="s">
        <v>1256</v>
      </c>
      <c r="BD30">
        <f t="shared" si="25"/>
        <v>127.89855072463769</v>
      </c>
      <c r="BE30">
        <v>76</v>
      </c>
      <c r="BF30">
        <f t="shared" si="26"/>
        <v>38</v>
      </c>
      <c r="BG30" t="s">
        <v>1257</v>
      </c>
      <c r="BH30">
        <f t="shared" si="27"/>
        <v>100</v>
      </c>
      <c r="BI30">
        <v>97.5</v>
      </c>
      <c r="BJ30">
        <f t="shared" si="28"/>
        <v>34</v>
      </c>
      <c r="BK30" t="s">
        <v>1258</v>
      </c>
      <c r="BL30">
        <f t="shared" si="29"/>
        <v>93.115942028985501</v>
      </c>
      <c r="BM30">
        <v>49.5</v>
      </c>
      <c r="BN30">
        <f t="shared" si="30"/>
        <v>153</v>
      </c>
      <c r="BO30" t="s">
        <v>1259</v>
      </c>
      <c r="BP30">
        <f t="shared" si="31"/>
        <v>72.826086956521749</v>
      </c>
      <c r="BQ30">
        <v>55.5</v>
      </c>
      <c r="BR30">
        <f t="shared" si="32"/>
        <v>92</v>
      </c>
      <c r="BS30" t="s">
        <v>1260</v>
      </c>
      <c r="BT30">
        <f t="shared" si="33"/>
        <v>93.115942028985501</v>
      </c>
      <c r="BU30">
        <v>31</v>
      </c>
      <c r="BV30">
        <f t="shared" si="34"/>
        <v>221</v>
      </c>
      <c r="BW30" t="s">
        <v>1261</v>
      </c>
      <c r="BX30">
        <f t="shared" si="35"/>
        <v>62.681159420289859</v>
      </c>
      <c r="BY30">
        <v>94</v>
      </c>
      <c r="BZ30">
        <f t="shared" si="36"/>
        <v>100</v>
      </c>
      <c r="CA30" t="s">
        <v>1256</v>
      </c>
      <c r="CB30">
        <f t="shared" si="37"/>
        <v>121.73913043478261</v>
      </c>
      <c r="CC30">
        <v>85</v>
      </c>
      <c r="CD30">
        <f t="shared" si="38"/>
        <v>38</v>
      </c>
      <c r="CE30" t="s">
        <v>1257</v>
      </c>
      <c r="CF30">
        <f t="shared" si="39"/>
        <v>93.840579710144922</v>
      </c>
      <c r="CG30">
        <v>108</v>
      </c>
      <c r="CH30">
        <f t="shared" si="40"/>
        <v>15</v>
      </c>
      <c r="CI30" t="s">
        <v>1258</v>
      </c>
      <c r="CJ30">
        <f t="shared" si="41"/>
        <v>104.71014492753623</v>
      </c>
      <c r="CK30">
        <v>58</v>
      </c>
      <c r="CL30">
        <f t="shared" si="42"/>
        <v>78</v>
      </c>
      <c r="CM30" t="s">
        <v>1259</v>
      </c>
      <c r="CN30">
        <f t="shared" si="43"/>
        <v>84.782608695652172</v>
      </c>
      <c r="CO30">
        <v>70</v>
      </c>
      <c r="CP30">
        <f t="shared" si="44"/>
        <v>73</v>
      </c>
      <c r="CQ30" t="s">
        <v>1260</v>
      </c>
      <c r="CR30">
        <f t="shared" si="45"/>
        <v>94.565217391304344</v>
      </c>
      <c r="CS30">
        <v>53</v>
      </c>
      <c r="CT30">
        <f t="shared" si="46"/>
        <v>118</v>
      </c>
      <c r="CU30" t="s">
        <v>1261</v>
      </c>
      <c r="CV30">
        <f t="shared" si="47"/>
        <v>65.579710144927532</v>
      </c>
      <c r="CW30">
        <v>82</v>
      </c>
      <c r="CX30">
        <f t="shared" si="48"/>
        <v>160</v>
      </c>
      <c r="CY30" t="s">
        <v>1256</v>
      </c>
      <c r="CZ30">
        <f t="shared" si="49"/>
        <v>61.95652173913043</v>
      </c>
      <c r="DA30">
        <v>115</v>
      </c>
      <c r="DB30">
        <f t="shared" si="50"/>
        <v>21</v>
      </c>
      <c r="DC30" t="s">
        <v>1257</v>
      </c>
      <c r="DD30">
        <f t="shared" si="51"/>
        <v>110.86956521739131</v>
      </c>
      <c r="DE30">
        <v>95</v>
      </c>
      <c r="DF30">
        <f t="shared" si="52"/>
        <v>28</v>
      </c>
      <c r="DG30" t="s">
        <v>1258</v>
      </c>
      <c r="DH30">
        <f t="shared" si="53"/>
        <v>98.550724637681157</v>
      </c>
      <c r="DI30">
        <v>67</v>
      </c>
      <c r="DJ30">
        <f t="shared" si="54"/>
        <v>36</v>
      </c>
      <c r="DK30" t="s">
        <v>1298</v>
      </c>
      <c r="DL30">
        <f t="shared" si="55"/>
        <v>130.07246376811594</v>
      </c>
      <c r="DM30">
        <v>56</v>
      </c>
      <c r="DN30">
        <f t="shared" si="56"/>
        <v>58</v>
      </c>
      <c r="DO30" t="s">
        <v>1260</v>
      </c>
      <c r="DP30">
        <f t="shared" si="57"/>
        <v>113.04347826086956</v>
      </c>
      <c r="DQ30">
        <v>63</v>
      </c>
      <c r="DR30">
        <f t="shared" si="58"/>
        <v>23</v>
      </c>
      <c r="DS30" t="s">
        <v>1261</v>
      </c>
      <c r="DT30">
        <f t="shared" si="59"/>
        <v>113.04347826086956</v>
      </c>
      <c r="DU30">
        <v>79</v>
      </c>
      <c r="DV30">
        <f t="shared" si="60"/>
        <v>55</v>
      </c>
      <c r="DW30" t="s">
        <v>1256</v>
      </c>
      <c r="DX30">
        <f t="shared" si="61"/>
        <v>147.10144927536231</v>
      </c>
      <c r="DY30">
        <v>66</v>
      </c>
      <c r="DZ30">
        <f t="shared" si="62"/>
        <v>51</v>
      </c>
      <c r="EA30" t="s">
        <v>1257</v>
      </c>
      <c r="EB30">
        <f t="shared" si="63"/>
        <v>131.52173913043478</v>
      </c>
      <c r="EC30">
        <v>86.5</v>
      </c>
      <c r="ED30">
        <f t="shared" si="64"/>
        <v>24</v>
      </c>
      <c r="EE30" t="s">
        <v>1258</v>
      </c>
      <c r="EF30">
        <f t="shared" si="65"/>
        <v>117.02898550724638</v>
      </c>
      <c r="EG30">
        <v>44</v>
      </c>
      <c r="EH30">
        <f t="shared" si="66"/>
        <v>119</v>
      </c>
      <c r="EI30" t="s">
        <v>1298</v>
      </c>
      <c r="EJ30">
        <f t="shared" si="67"/>
        <v>107.97101449275362</v>
      </c>
      <c r="EK30">
        <v>37</v>
      </c>
      <c r="EL30">
        <f t="shared" si="68"/>
        <v>94</v>
      </c>
      <c r="EM30" t="s">
        <v>1260</v>
      </c>
      <c r="EN30">
        <f t="shared" si="69"/>
        <v>68.115942028985515</v>
      </c>
      <c r="EO30">
        <v>45</v>
      </c>
      <c r="EP30">
        <f t="shared" si="70"/>
        <v>59</v>
      </c>
      <c r="EQ30" t="s">
        <v>1261</v>
      </c>
      <c r="ER30">
        <f t="shared" si="71"/>
        <v>90.94202898550725</v>
      </c>
      <c r="ES30">
        <v>80</v>
      </c>
      <c r="ET30">
        <f t="shared" si="72"/>
        <v>185</v>
      </c>
      <c r="EU30">
        <v>63</v>
      </c>
      <c r="EV30">
        <f t="shared" si="73"/>
        <v>138</v>
      </c>
      <c r="EW30">
        <v>91</v>
      </c>
      <c r="EX30">
        <f t="shared" si="74"/>
        <v>71</v>
      </c>
      <c r="EY30">
        <v>28</v>
      </c>
      <c r="EZ30">
        <f t="shared" si="75"/>
        <v>141</v>
      </c>
      <c r="FA30">
        <v>42</v>
      </c>
      <c r="FB30">
        <f t="shared" si="76"/>
        <v>6</v>
      </c>
      <c r="FC30">
        <v>39</v>
      </c>
      <c r="FD30">
        <f t="shared" si="77"/>
        <v>34</v>
      </c>
    </row>
    <row r="31" spans="1:160" ht="15" customHeight="1" x14ac:dyDescent="0.2">
      <c r="A31" s="1" t="s">
        <v>57</v>
      </c>
      <c r="B31" s="2">
        <v>1</v>
      </c>
      <c r="C31" s="3" t="s">
        <v>58</v>
      </c>
      <c r="D31" s="8" t="s">
        <v>1246</v>
      </c>
      <c r="E31" s="1">
        <v>110</v>
      </c>
      <c r="F31" s="29">
        <f t="shared" si="0"/>
        <v>25</v>
      </c>
      <c r="G31" s="10" t="s">
        <v>1256</v>
      </c>
      <c r="H31" s="10">
        <f t="shared" si="1"/>
        <v>135.14492753623188</v>
      </c>
      <c r="I31" s="1">
        <v>78</v>
      </c>
      <c r="J31" s="29">
        <f t="shared" si="2"/>
        <v>80</v>
      </c>
      <c r="K31" s="10" t="s">
        <v>1257</v>
      </c>
      <c r="L31" s="10">
        <f t="shared" si="3"/>
        <v>101.44927536231884</v>
      </c>
      <c r="M31" s="1">
        <v>76</v>
      </c>
      <c r="N31" s="29">
        <f t="shared" si="4"/>
        <v>91</v>
      </c>
      <c r="O31" s="10" t="s">
        <v>1258</v>
      </c>
      <c r="P31" s="10">
        <f t="shared" si="5"/>
        <v>117.39130434782609</v>
      </c>
      <c r="Q31" s="1">
        <v>63</v>
      </c>
      <c r="R31" s="29">
        <f t="shared" si="6"/>
        <v>100</v>
      </c>
      <c r="S31" s="10" t="s">
        <v>1259</v>
      </c>
      <c r="T31" s="10">
        <f t="shared" si="7"/>
        <v>140.94202898550725</v>
      </c>
      <c r="U31" s="1">
        <v>69</v>
      </c>
      <c r="V31" s="29">
        <f t="shared" si="8"/>
        <v>37</v>
      </c>
      <c r="W31" s="10" t="s">
        <v>1260</v>
      </c>
      <c r="X31" s="10">
        <f t="shared" si="9"/>
        <v>120.28985507246377</v>
      </c>
      <c r="Y31" s="1">
        <v>44</v>
      </c>
      <c r="Z31" s="29">
        <f t="shared" si="10"/>
        <v>154</v>
      </c>
      <c r="AA31" s="10" t="s">
        <v>1261</v>
      </c>
      <c r="AB31" s="37">
        <f t="shared" si="11"/>
        <v>125.36231884057972</v>
      </c>
      <c r="AC31">
        <v>91</v>
      </c>
      <c r="AD31">
        <f t="shared" si="12"/>
        <v>122</v>
      </c>
      <c r="AE31" t="s">
        <v>1256</v>
      </c>
      <c r="AF31">
        <f t="shared" si="13"/>
        <v>84.420289855072468</v>
      </c>
      <c r="AG31">
        <v>58</v>
      </c>
      <c r="AH31">
        <f t="shared" si="14"/>
        <v>84</v>
      </c>
      <c r="AI31" t="s">
        <v>1257</v>
      </c>
      <c r="AJ31">
        <f t="shared" si="15"/>
        <v>78.260869565217391</v>
      </c>
      <c r="AK31">
        <v>69.5</v>
      </c>
      <c r="AL31">
        <f t="shared" si="16"/>
        <v>139</v>
      </c>
      <c r="AM31" t="s">
        <v>1258</v>
      </c>
      <c r="AN31">
        <f t="shared" si="17"/>
        <v>97.463768115942031</v>
      </c>
      <c r="AO31">
        <v>44</v>
      </c>
      <c r="AP31">
        <f t="shared" si="18"/>
        <v>213</v>
      </c>
      <c r="AQ31" t="s">
        <v>1259</v>
      </c>
      <c r="AR31">
        <f t="shared" si="19"/>
        <v>64.130434782608688</v>
      </c>
      <c r="AS31">
        <v>52</v>
      </c>
      <c r="AT31">
        <f t="shared" si="20"/>
        <v>93</v>
      </c>
      <c r="AU31" t="s">
        <v>1260</v>
      </c>
      <c r="AV31">
        <f t="shared" si="21"/>
        <v>82.246376811594203</v>
      </c>
      <c r="AW31">
        <v>32</v>
      </c>
      <c r="AX31">
        <f t="shared" si="22"/>
        <v>224</v>
      </c>
      <c r="AY31" t="s">
        <v>1261</v>
      </c>
      <c r="AZ31">
        <f t="shared" si="23"/>
        <v>72.101449275362313</v>
      </c>
      <c r="BA31">
        <v>92.5</v>
      </c>
      <c r="BB31">
        <f t="shared" si="24"/>
        <v>79</v>
      </c>
      <c r="BC31" t="s">
        <v>1256</v>
      </c>
      <c r="BD31">
        <f t="shared" si="25"/>
        <v>94.565217391304344</v>
      </c>
      <c r="BE31">
        <v>80.5</v>
      </c>
      <c r="BF31">
        <f t="shared" si="26"/>
        <v>24</v>
      </c>
      <c r="BG31" t="s">
        <v>1257</v>
      </c>
      <c r="BH31">
        <f t="shared" si="27"/>
        <v>123.55072463768116</v>
      </c>
      <c r="BI31">
        <v>70</v>
      </c>
      <c r="BJ31">
        <f t="shared" si="28"/>
        <v>132</v>
      </c>
      <c r="BK31" t="s">
        <v>1258</v>
      </c>
      <c r="BL31">
        <f t="shared" si="29"/>
        <v>100.72463768115942</v>
      </c>
      <c r="BM31">
        <v>52.5</v>
      </c>
      <c r="BN31">
        <f t="shared" si="30"/>
        <v>114</v>
      </c>
      <c r="BO31" t="s">
        <v>1259</v>
      </c>
      <c r="BP31">
        <f t="shared" si="31"/>
        <v>122.10144927536231</v>
      </c>
      <c r="BQ31">
        <v>63</v>
      </c>
      <c r="BR31">
        <f t="shared" si="32"/>
        <v>44</v>
      </c>
      <c r="BS31" t="s">
        <v>1260</v>
      </c>
      <c r="BT31">
        <f t="shared" si="33"/>
        <v>99.637681159420296</v>
      </c>
      <c r="BU31">
        <v>42</v>
      </c>
      <c r="BV31">
        <f t="shared" si="34"/>
        <v>147</v>
      </c>
      <c r="BW31" t="s">
        <v>1261</v>
      </c>
      <c r="BX31">
        <f t="shared" si="35"/>
        <v>75.362318840579704</v>
      </c>
      <c r="BY31">
        <v>98</v>
      </c>
      <c r="BZ31">
        <f t="shared" si="36"/>
        <v>64</v>
      </c>
      <c r="CA31" t="s">
        <v>1256</v>
      </c>
      <c r="CB31">
        <f t="shared" si="37"/>
        <v>140.94202898550725</v>
      </c>
      <c r="CC31">
        <v>71</v>
      </c>
      <c r="CD31">
        <f t="shared" si="38"/>
        <v>89</v>
      </c>
      <c r="CE31" t="s">
        <v>1257</v>
      </c>
      <c r="CF31">
        <f t="shared" si="39"/>
        <v>82.971014492753625</v>
      </c>
      <c r="CG31">
        <v>67.5</v>
      </c>
      <c r="CH31">
        <f t="shared" si="40"/>
        <v>134</v>
      </c>
      <c r="CI31" t="s">
        <v>1258</v>
      </c>
      <c r="CJ31">
        <f t="shared" si="41"/>
        <v>101.44927536231884</v>
      </c>
      <c r="CK31">
        <v>47</v>
      </c>
      <c r="CL31">
        <f t="shared" si="42"/>
        <v>175</v>
      </c>
      <c r="CM31" t="s">
        <v>1259</v>
      </c>
      <c r="CN31">
        <f t="shared" si="43"/>
        <v>92.391304347826093</v>
      </c>
      <c r="CO31">
        <v>74</v>
      </c>
      <c r="CP31">
        <f t="shared" si="44"/>
        <v>43</v>
      </c>
      <c r="CQ31" t="s">
        <v>1260</v>
      </c>
      <c r="CR31">
        <f t="shared" si="45"/>
        <v>105.43478260869566</v>
      </c>
      <c r="CS31">
        <v>57</v>
      </c>
      <c r="CT31">
        <f t="shared" si="46"/>
        <v>79</v>
      </c>
      <c r="CU31" t="s">
        <v>1261</v>
      </c>
      <c r="CV31">
        <f t="shared" si="47"/>
        <v>136.59420289855072</v>
      </c>
      <c r="CW31">
        <v>80</v>
      </c>
      <c r="CX31">
        <f t="shared" si="48"/>
        <v>177</v>
      </c>
      <c r="CY31" t="s">
        <v>1256</v>
      </c>
      <c r="CZ31">
        <f t="shared" si="49"/>
        <v>77.898550724637687</v>
      </c>
      <c r="DA31">
        <v>101</v>
      </c>
      <c r="DB31">
        <f t="shared" si="50"/>
        <v>42</v>
      </c>
      <c r="DC31" t="s">
        <v>1257</v>
      </c>
      <c r="DD31">
        <f t="shared" si="51"/>
        <v>96.014492753623188</v>
      </c>
      <c r="DE31">
        <v>61</v>
      </c>
      <c r="DF31">
        <f t="shared" si="52"/>
        <v>138</v>
      </c>
      <c r="DG31" t="s">
        <v>1258</v>
      </c>
      <c r="DH31">
        <f t="shared" si="53"/>
        <v>98.188405797101453</v>
      </c>
      <c r="DI31">
        <v>53</v>
      </c>
      <c r="DJ31">
        <f t="shared" si="54"/>
        <v>154</v>
      </c>
      <c r="DK31" t="s">
        <v>1298</v>
      </c>
      <c r="DL31">
        <f t="shared" si="55"/>
        <v>79.710144927536234</v>
      </c>
      <c r="DM31">
        <v>56</v>
      </c>
      <c r="DN31">
        <f t="shared" si="56"/>
        <v>58</v>
      </c>
      <c r="DO31" t="s">
        <v>1260</v>
      </c>
      <c r="DP31">
        <f t="shared" si="57"/>
        <v>152.89855072463769</v>
      </c>
      <c r="DQ31">
        <v>44</v>
      </c>
      <c r="DR31">
        <f t="shared" si="58"/>
        <v>180</v>
      </c>
      <c r="DS31" t="s">
        <v>1261</v>
      </c>
      <c r="DT31">
        <f t="shared" si="59"/>
        <v>78.985507246376812</v>
      </c>
      <c r="DU31">
        <v>73</v>
      </c>
      <c r="DV31">
        <f t="shared" si="60"/>
        <v>116</v>
      </c>
      <c r="DW31" t="s">
        <v>1256</v>
      </c>
      <c r="DX31">
        <f t="shared" si="61"/>
        <v>76.811594202898547</v>
      </c>
      <c r="DY31">
        <v>74</v>
      </c>
      <c r="DZ31">
        <f t="shared" si="62"/>
        <v>31</v>
      </c>
      <c r="EA31" t="s">
        <v>1257</v>
      </c>
      <c r="EB31">
        <f t="shared" si="63"/>
        <v>90.579710144927532</v>
      </c>
      <c r="EC31">
        <v>56.5</v>
      </c>
      <c r="ED31">
        <f t="shared" si="64"/>
        <v>133</v>
      </c>
      <c r="EE31" t="s">
        <v>1258</v>
      </c>
      <c r="EF31">
        <f t="shared" si="65"/>
        <v>89.85507246376811</v>
      </c>
      <c r="EG31">
        <v>47</v>
      </c>
      <c r="EH31">
        <f t="shared" si="66"/>
        <v>98</v>
      </c>
      <c r="EI31" t="s">
        <v>1298</v>
      </c>
      <c r="EJ31">
        <f t="shared" si="67"/>
        <v>125</v>
      </c>
      <c r="EK31">
        <v>25</v>
      </c>
      <c r="EL31">
        <f t="shared" si="68"/>
        <v>204</v>
      </c>
      <c r="EM31" t="s">
        <v>1260</v>
      </c>
      <c r="EN31">
        <f t="shared" si="69"/>
        <v>80.79710144927536</v>
      </c>
      <c r="EO31">
        <v>38</v>
      </c>
      <c r="EP31">
        <f t="shared" si="70"/>
        <v>122</v>
      </c>
      <c r="EQ31" t="s">
        <v>1261</v>
      </c>
      <c r="ER31">
        <f t="shared" si="71"/>
        <v>135.50724637681159</v>
      </c>
      <c r="ES31">
        <v>96</v>
      </c>
      <c r="ET31">
        <f t="shared" si="72"/>
        <v>52</v>
      </c>
      <c r="EU31">
        <v>90</v>
      </c>
      <c r="EV31">
        <f t="shared" si="73"/>
        <v>5</v>
      </c>
      <c r="EW31">
        <v>80</v>
      </c>
      <c r="EX31">
        <f t="shared" si="74"/>
        <v>105</v>
      </c>
      <c r="EY31">
        <v>26</v>
      </c>
      <c r="EZ31">
        <f t="shared" si="75"/>
        <v>167</v>
      </c>
      <c r="FA31">
        <v>28</v>
      </c>
      <c r="FB31">
        <f t="shared" si="76"/>
        <v>151</v>
      </c>
      <c r="FC31">
        <v>21</v>
      </c>
      <c r="FD31">
        <f t="shared" si="77"/>
        <v>220</v>
      </c>
    </row>
    <row r="32" spans="1:160" ht="15" customHeight="1" x14ac:dyDescent="0.2">
      <c r="A32" s="4" t="s">
        <v>59</v>
      </c>
      <c r="B32" s="2">
        <v>1</v>
      </c>
      <c r="C32" s="3" t="s">
        <v>60</v>
      </c>
      <c r="D32" s="8" t="s">
        <v>1246</v>
      </c>
      <c r="E32" s="1">
        <v>111</v>
      </c>
      <c r="F32" s="29">
        <f t="shared" si="0"/>
        <v>20</v>
      </c>
      <c r="G32" s="10" t="s">
        <v>1256</v>
      </c>
      <c r="H32" s="10">
        <f t="shared" si="1"/>
        <v>121.01449275362319</v>
      </c>
      <c r="I32" s="1">
        <v>69</v>
      </c>
      <c r="J32" s="29">
        <f t="shared" si="2"/>
        <v>128</v>
      </c>
      <c r="K32" s="10" t="s">
        <v>1257</v>
      </c>
      <c r="L32" s="10">
        <f t="shared" si="3"/>
        <v>101.08695652173913</v>
      </c>
      <c r="M32" s="1">
        <v>105</v>
      </c>
      <c r="N32" s="29">
        <f t="shared" si="4"/>
        <v>15</v>
      </c>
      <c r="O32" s="10" t="s">
        <v>1258</v>
      </c>
      <c r="P32" s="10">
        <f t="shared" si="5"/>
        <v>103.62318840579709</v>
      </c>
      <c r="Q32" s="1">
        <v>63</v>
      </c>
      <c r="R32" s="29">
        <f t="shared" si="6"/>
        <v>100</v>
      </c>
      <c r="S32" s="10" t="s">
        <v>1259</v>
      </c>
      <c r="T32" s="10">
        <f t="shared" si="7"/>
        <v>106.15942028985508</v>
      </c>
      <c r="U32" s="1">
        <v>57</v>
      </c>
      <c r="V32" s="29">
        <f t="shared" si="8"/>
        <v>146</v>
      </c>
      <c r="W32" s="10" t="s">
        <v>1260</v>
      </c>
      <c r="X32" s="10">
        <f t="shared" si="9"/>
        <v>60.507246376811594</v>
      </c>
      <c r="Y32" s="1">
        <v>33</v>
      </c>
      <c r="Z32" s="29">
        <f t="shared" si="10"/>
        <v>249</v>
      </c>
      <c r="AA32" s="10" t="s">
        <v>1261</v>
      </c>
      <c r="AB32" s="37">
        <f t="shared" si="11"/>
        <v>86.594202898550719</v>
      </c>
      <c r="AC32">
        <v>96</v>
      </c>
      <c r="AD32">
        <f t="shared" si="12"/>
        <v>78</v>
      </c>
      <c r="AE32" t="s">
        <v>1256</v>
      </c>
      <c r="AF32">
        <f t="shared" si="13"/>
        <v>100.3623188405797</v>
      </c>
      <c r="AG32">
        <v>48</v>
      </c>
      <c r="AH32">
        <f t="shared" si="14"/>
        <v>131</v>
      </c>
      <c r="AI32" t="s">
        <v>1257</v>
      </c>
      <c r="AJ32">
        <f t="shared" si="15"/>
        <v>72.826086956521749</v>
      </c>
      <c r="AK32">
        <v>106.5</v>
      </c>
      <c r="AL32">
        <f t="shared" si="16"/>
        <v>25</v>
      </c>
      <c r="AM32" t="s">
        <v>1258</v>
      </c>
      <c r="AN32">
        <f t="shared" si="17"/>
        <v>96.014492753623188</v>
      </c>
      <c r="AO32">
        <v>56</v>
      </c>
      <c r="AP32">
        <f t="shared" si="18"/>
        <v>117</v>
      </c>
      <c r="AQ32" t="s">
        <v>1259</v>
      </c>
      <c r="AR32">
        <f t="shared" si="19"/>
        <v>65.579710144927532</v>
      </c>
      <c r="AS32">
        <v>60</v>
      </c>
      <c r="AT32">
        <f t="shared" si="20"/>
        <v>37</v>
      </c>
      <c r="AU32" t="s">
        <v>1260</v>
      </c>
      <c r="AV32">
        <f t="shared" si="21"/>
        <v>97.101449275362313</v>
      </c>
      <c r="AW32">
        <v>34</v>
      </c>
      <c r="AX32">
        <f t="shared" si="22"/>
        <v>212</v>
      </c>
      <c r="AY32" t="s">
        <v>1261</v>
      </c>
      <c r="AZ32">
        <f t="shared" si="23"/>
        <v>109.78260869565217</v>
      </c>
      <c r="BA32">
        <v>92.5</v>
      </c>
      <c r="BB32">
        <f t="shared" si="24"/>
        <v>79</v>
      </c>
      <c r="BC32" t="s">
        <v>1256</v>
      </c>
      <c r="BD32">
        <f t="shared" si="25"/>
        <v>100</v>
      </c>
      <c r="BE32">
        <v>70.5</v>
      </c>
      <c r="BF32">
        <f t="shared" si="26"/>
        <v>56</v>
      </c>
      <c r="BG32" t="s">
        <v>1257</v>
      </c>
      <c r="BH32">
        <f t="shared" si="27"/>
        <v>100</v>
      </c>
      <c r="BI32">
        <v>106.5</v>
      </c>
      <c r="BJ32">
        <f t="shared" si="28"/>
        <v>14</v>
      </c>
      <c r="BK32" t="s">
        <v>1258</v>
      </c>
      <c r="BL32">
        <f t="shared" si="29"/>
        <v>100</v>
      </c>
      <c r="BM32">
        <v>65</v>
      </c>
      <c r="BN32">
        <f t="shared" si="30"/>
        <v>22</v>
      </c>
      <c r="BO32" t="s">
        <v>1259</v>
      </c>
      <c r="BP32">
        <f t="shared" si="31"/>
        <v>100</v>
      </c>
      <c r="BQ32">
        <v>65</v>
      </c>
      <c r="BR32">
        <f t="shared" si="32"/>
        <v>29</v>
      </c>
      <c r="BS32" t="s">
        <v>1260</v>
      </c>
      <c r="BT32">
        <f t="shared" si="33"/>
        <v>100</v>
      </c>
      <c r="BU32">
        <v>25</v>
      </c>
      <c r="BV32">
        <f t="shared" si="34"/>
        <v>239</v>
      </c>
      <c r="BW32" t="s">
        <v>1261</v>
      </c>
      <c r="BX32">
        <f t="shared" si="35"/>
        <v>100</v>
      </c>
      <c r="BY32">
        <v>0</v>
      </c>
      <c r="BZ32">
        <f t="shared" si="36"/>
        <v>223</v>
      </c>
      <c r="CB32">
        <f t="shared" si="37"/>
        <v>100</v>
      </c>
      <c r="CC32">
        <v>0</v>
      </c>
      <c r="CD32">
        <f t="shared" si="38"/>
        <v>223</v>
      </c>
      <c r="CF32">
        <f t="shared" si="39"/>
        <v>100</v>
      </c>
      <c r="CG32">
        <v>0</v>
      </c>
      <c r="CH32">
        <f t="shared" si="40"/>
        <v>223</v>
      </c>
      <c r="CJ32">
        <f t="shared" si="41"/>
        <v>100</v>
      </c>
      <c r="CK32">
        <v>0</v>
      </c>
      <c r="CL32">
        <f t="shared" si="42"/>
        <v>223</v>
      </c>
      <c r="CN32">
        <f t="shared" si="43"/>
        <v>100</v>
      </c>
      <c r="CO32">
        <v>0</v>
      </c>
      <c r="CP32">
        <f t="shared" si="44"/>
        <v>223</v>
      </c>
      <c r="CR32">
        <f t="shared" si="45"/>
        <v>100</v>
      </c>
      <c r="CS32">
        <v>0</v>
      </c>
      <c r="CT32">
        <f t="shared" si="46"/>
        <v>223</v>
      </c>
      <c r="CV32">
        <f t="shared" si="47"/>
        <v>100</v>
      </c>
      <c r="CW32">
        <v>0</v>
      </c>
      <c r="CX32">
        <f t="shared" si="48"/>
        <v>226</v>
      </c>
      <c r="CZ32">
        <f t="shared" si="49"/>
        <v>100</v>
      </c>
      <c r="DA32">
        <v>0</v>
      </c>
      <c r="DB32">
        <f t="shared" si="50"/>
        <v>226</v>
      </c>
      <c r="DD32">
        <f t="shared" si="51"/>
        <v>100</v>
      </c>
      <c r="DE32">
        <v>0</v>
      </c>
      <c r="DF32">
        <f t="shared" si="52"/>
        <v>226</v>
      </c>
      <c r="DH32">
        <f t="shared" si="53"/>
        <v>100</v>
      </c>
      <c r="DI32">
        <v>0</v>
      </c>
      <c r="DJ32">
        <f t="shared" si="54"/>
        <v>226</v>
      </c>
      <c r="DL32">
        <f t="shared" si="55"/>
        <v>100</v>
      </c>
      <c r="DM32">
        <v>0</v>
      </c>
      <c r="DN32">
        <f t="shared" si="56"/>
        <v>226</v>
      </c>
      <c r="DP32">
        <f t="shared" si="57"/>
        <v>100</v>
      </c>
      <c r="DQ32">
        <v>0</v>
      </c>
      <c r="DR32">
        <f t="shared" si="58"/>
        <v>226</v>
      </c>
      <c r="DT32">
        <f t="shared" si="59"/>
        <v>100</v>
      </c>
      <c r="DU32">
        <v>0</v>
      </c>
      <c r="DV32">
        <f t="shared" si="60"/>
        <v>243</v>
      </c>
      <c r="DX32">
        <f t="shared" si="61"/>
        <v>100</v>
      </c>
      <c r="DY32">
        <v>0</v>
      </c>
      <c r="DZ32">
        <f t="shared" si="62"/>
        <v>242</v>
      </c>
      <c r="EB32">
        <f t="shared" si="63"/>
        <v>100</v>
      </c>
      <c r="EC32">
        <v>0</v>
      </c>
      <c r="ED32">
        <f t="shared" si="64"/>
        <v>242</v>
      </c>
      <c r="EF32">
        <f t="shared" si="65"/>
        <v>100</v>
      </c>
      <c r="EG32">
        <v>0</v>
      </c>
      <c r="EH32">
        <f t="shared" si="66"/>
        <v>241</v>
      </c>
      <c r="EJ32">
        <f t="shared" si="67"/>
        <v>100</v>
      </c>
      <c r="EK32">
        <v>0</v>
      </c>
      <c r="EL32">
        <f t="shared" si="68"/>
        <v>242</v>
      </c>
      <c r="EN32">
        <f t="shared" si="69"/>
        <v>100</v>
      </c>
      <c r="EO32">
        <v>0</v>
      </c>
      <c r="EP32">
        <f t="shared" si="70"/>
        <v>242</v>
      </c>
      <c r="ER32">
        <f t="shared" si="71"/>
        <v>100</v>
      </c>
      <c r="ES32">
        <v>0</v>
      </c>
      <c r="ET32">
        <f t="shared" si="72"/>
        <v>235</v>
      </c>
      <c r="EU32">
        <v>0</v>
      </c>
      <c r="EV32">
        <f t="shared" si="73"/>
        <v>235</v>
      </c>
      <c r="EW32">
        <v>0</v>
      </c>
      <c r="EX32">
        <f t="shared" si="74"/>
        <v>235</v>
      </c>
      <c r="EY32">
        <v>0</v>
      </c>
      <c r="EZ32">
        <f t="shared" si="75"/>
        <v>235</v>
      </c>
      <c r="FA32">
        <v>0</v>
      </c>
      <c r="FB32">
        <f t="shared" si="76"/>
        <v>235</v>
      </c>
      <c r="FC32">
        <v>0</v>
      </c>
      <c r="FD32">
        <f t="shared" si="77"/>
        <v>235</v>
      </c>
    </row>
    <row r="33" spans="1:160" ht="15" customHeight="1" x14ac:dyDescent="0.2">
      <c r="A33" s="1" t="s">
        <v>61</v>
      </c>
      <c r="B33" s="2">
        <v>1</v>
      </c>
      <c r="C33" s="3" t="s">
        <v>62</v>
      </c>
      <c r="D33" s="8" t="s">
        <v>1246</v>
      </c>
      <c r="E33" s="1">
        <v>97</v>
      </c>
      <c r="F33" s="29">
        <f t="shared" si="0"/>
        <v>156</v>
      </c>
      <c r="G33" s="10" t="s">
        <v>1256</v>
      </c>
      <c r="H33" s="10">
        <f t="shared" si="1"/>
        <v>57.971014492753625</v>
      </c>
      <c r="I33" s="1">
        <v>87</v>
      </c>
      <c r="J33" s="29">
        <f t="shared" si="2"/>
        <v>36</v>
      </c>
      <c r="K33" s="10" t="s">
        <v>1257</v>
      </c>
      <c r="L33" s="10">
        <f t="shared" si="3"/>
        <v>107.60869565217391</v>
      </c>
      <c r="M33" s="1">
        <v>94</v>
      </c>
      <c r="N33" s="29">
        <f t="shared" si="4"/>
        <v>33</v>
      </c>
      <c r="O33" s="10" t="s">
        <v>1258</v>
      </c>
      <c r="P33" s="10">
        <f t="shared" si="5"/>
        <v>104.34782608695652</v>
      </c>
      <c r="Q33" s="1">
        <v>67</v>
      </c>
      <c r="R33" s="29">
        <f t="shared" si="6"/>
        <v>51</v>
      </c>
      <c r="S33" s="10" t="s">
        <v>1259</v>
      </c>
      <c r="T33" s="10">
        <f t="shared" si="7"/>
        <v>123.91304347826087</v>
      </c>
      <c r="U33" s="1">
        <v>55</v>
      </c>
      <c r="V33" s="29">
        <f t="shared" si="8"/>
        <v>173</v>
      </c>
      <c r="W33" s="10" t="s">
        <v>1260</v>
      </c>
      <c r="X33" s="10">
        <f t="shared" si="9"/>
        <v>96.376811594202906</v>
      </c>
      <c r="Y33" s="1">
        <v>36</v>
      </c>
      <c r="Z33" s="29">
        <f t="shared" si="10"/>
        <v>228</v>
      </c>
      <c r="AA33" s="10" t="s">
        <v>1261</v>
      </c>
      <c r="AB33" s="37">
        <f t="shared" si="11"/>
        <v>86.594202898550719</v>
      </c>
      <c r="AC33">
        <v>102</v>
      </c>
      <c r="AD33">
        <f t="shared" si="12"/>
        <v>40</v>
      </c>
      <c r="AE33" t="s">
        <v>1256</v>
      </c>
      <c r="AF33">
        <f t="shared" si="13"/>
        <v>95.652173913043484</v>
      </c>
      <c r="AG33">
        <v>63</v>
      </c>
      <c r="AH33">
        <f t="shared" si="14"/>
        <v>57</v>
      </c>
      <c r="AI33" t="s">
        <v>1257</v>
      </c>
      <c r="AJ33">
        <f t="shared" si="15"/>
        <v>119.20289855072464</v>
      </c>
      <c r="AK33">
        <v>99.5</v>
      </c>
      <c r="AL33">
        <f t="shared" si="16"/>
        <v>45</v>
      </c>
      <c r="AM33" t="s">
        <v>1258</v>
      </c>
      <c r="AN33">
        <f t="shared" si="17"/>
        <v>104.34782608695652</v>
      </c>
      <c r="AO33">
        <v>56</v>
      </c>
      <c r="AP33">
        <f t="shared" si="18"/>
        <v>117</v>
      </c>
      <c r="AQ33" t="s">
        <v>1259</v>
      </c>
      <c r="AR33">
        <f t="shared" si="19"/>
        <v>116.30434782608695</v>
      </c>
      <c r="AS33">
        <v>44</v>
      </c>
      <c r="AT33">
        <f t="shared" si="20"/>
        <v>163</v>
      </c>
      <c r="AU33" t="s">
        <v>1260</v>
      </c>
      <c r="AV33">
        <f t="shared" si="21"/>
        <v>114.85507246376811</v>
      </c>
      <c r="AW33">
        <v>36</v>
      </c>
      <c r="AX33">
        <f t="shared" si="22"/>
        <v>191</v>
      </c>
      <c r="AY33" t="s">
        <v>1261</v>
      </c>
      <c r="AZ33">
        <f t="shared" si="23"/>
        <v>114.85507246376811</v>
      </c>
      <c r="BA33">
        <v>99</v>
      </c>
      <c r="BB33">
        <f t="shared" si="24"/>
        <v>28</v>
      </c>
      <c r="BC33" t="s">
        <v>1256</v>
      </c>
      <c r="BD33">
        <f t="shared" si="25"/>
        <v>117.39130434782609</v>
      </c>
      <c r="BE33">
        <v>59.5</v>
      </c>
      <c r="BF33">
        <f t="shared" si="26"/>
        <v>110</v>
      </c>
      <c r="BG33" t="s">
        <v>1257</v>
      </c>
      <c r="BH33">
        <f t="shared" si="27"/>
        <v>92.391304347826093</v>
      </c>
      <c r="BI33">
        <v>88.5</v>
      </c>
      <c r="BJ33">
        <f t="shared" si="28"/>
        <v>57</v>
      </c>
      <c r="BK33" t="s">
        <v>1258</v>
      </c>
      <c r="BL33">
        <f t="shared" si="29"/>
        <v>89.492753623188406</v>
      </c>
      <c r="BM33">
        <v>48.5</v>
      </c>
      <c r="BN33">
        <f t="shared" si="30"/>
        <v>162</v>
      </c>
      <c r="BO33" t="s">
        <v>1259</v>
      </c>
      <c r="BP33">
        <f t="shared" si="31"/>
        <v>62.318840579710141</v>
      </c>
      <c r="BQ33">
        <v>40</v>
      </c>
      <c r="BR33">
        <f t="shared" si="32"/>
        <v>204</v>
      </c>
      <c r="BS33" t="s">
        <v>1260</v>
      </c>
      <c r="BT33">
        <f t="shared" si="33"/>
        <v>65.217391304347828</v>
      </c>
      <c r="BU33">
        <v>28</v>
      </c>
      <c r="BV33">
        <f t="shared" si="34"/>
        <v>232</v>
      </c>
      <c r="BW33" t="s">
        <v>1261</v>
      </c>
      <c r="BX33">
        <f t="shared" si="35"/>
        <v>95.652173913043484</v>
      </c>
      <c r="BY33">
        <v>97</v>
      </c>
      <c r="BZ33">
        <f t="shared" si="36"/>
        <v>76</v>
      </c>
      <c r="CA33" t="s">
        <v>1256</v>
      </c>
      <c r="CB33">
        <f t="shared" si="37"/>
        <v>106.15942028985508</v>
      </c>
      <c r="CC33">
        <v>71</v>
      </c>
      <c r="CD33">
        <f t="shared" si="38"/>
        <v>89</v>
      </c>
      <c r="CE33" t="s">
        <v>1257</v>
      </c>
      <c r="CF33">
        <f t="shared" si="39"/>
        <v>85.14492753623189</v>
      </c>
      <c r="CG33">
        <v>99.5</v>
      </c>
      <c r="CH33">
        <f t="shared" si="40"/>
        <v>28</v>
      </c>
      <c r="CI33" t="s">
        <v>1258</v>
      </c>
      <c r="CJ33">
        <f t="shared" si="41"/>
        <v>94.927536231884062</v>
      </c>
      <c r="CK33">
        <v>61</v>
      </c>
      <c r="CL33">
        <f t="shared" si="42"/>
        <v>58</v>
      </c>
      <c r="CM33" t="s">
        <v>1259</v>
      </c>
      <c r="CN33">
        <f t="shared" si="43"/>
        <v>126.81159420289856</v>
      </c>
      <c r="CO33">
        <v>67</v>
      </c>
      <c r="CP33">
        <f t="shared" si="44"/>
        <v>108</v>
      </c>
      <c r="CQ33" t="s">
        <v>1260</v>
      </c>
      <c r="CR33">
        <f t="shared" si="45"/>
        <v>93.840579710144922</v>
      </c>
      <c r="CS33">
        <v>34</v>
      </c>
      <c r="CT33">
        <f t="shared" si="46"/>
        <v>220</v>
      </c>
      <c r="CU33" t="s">
        <v>1261</v>
      </c>
      <c r="CV33">
        <f t="shared" si="47"/>
        <v>90.94202898550725</v>
      </c>
      <c r="CW33">
        <v>88</v>
      </c>
      <c r="CX33">
        <f t="shared" si="48"/>
        <v>93</v>
      </c>
      <c r="CY33" t="s">
        <v>1256</v>
      </c>
      <c r="CZ33">
        <f t="shared" si="49"/>
        <v>117.39130434782609</v>
      </c>
      <c r="DA33">
        <v>97</v>
      </c>
      <c r="DB33">
        <f t="shared" si="50"/>
        <v>48</v>
      </c>
      <c r="DC33" t="s">
        <v>1257</v>
      </c>
      <c r="DD33">
        <f t="shared" si="51"/>
        <v>149.63768115942028</v>
      </c>
      <c r="DE33">
        <v>102.5</v>
      </c>
      <c r="DF33">
        <f t="shared" si="52"/>
        <v>14</v>
      </c>
      <c r="DG33" t="s">
        <v>1258</v>
      </c>
      <c r="DH33">
        <f t="shared" si="53"/>
        <v>109.42028985507247</v>
      </c>
      <c r="DI33">
        <v>55</v>
      </c>
      <c r="DJ33">
        <f t="shared" si="54"/>
        <v>132</v>
      </c>
      <c r="DK33" t="s">
        <v>1298</v>
      </c>
      <c r="DL33">
        <f t="shared" si="55"/>
        <v>113.04347826086956</v>
      </c>
      <c r="DM33">
        <v>51</v>
      </c>
      <c r="DN33">
        <f t="shared" si="56"/>
        <v>91</v>
      </c>
      <c r="DO33" t="s">
        <v>1260</v>
      </c>
      <c r="DP33">
        <f t="shared" si="57"/>
        <v>113.76811594202898</v>
      </c>
      <c r="DQ33">
        <v>42</v>
      </c>
      <c r="DR33">
        <f t="shared" si="58"/>
        <v>195</v>
      </c>
      <c r="DS33" t="s">
        <v>1261</v>
      </c>
      <c r="DT33">
        <f t="shared" si="59"/>
        <v>105.07246376811594</v>
      </c>
      <c r="DU33">
        <v>71</v>
      </c>
      <c r="DV33">
        <f t="shared" si="60"/>
        <v>141</v>
      </c>
      <c r="DW33" t="s">
        <v>1256</v>
      </c>
      <c r="DX33">
        <f t="shared" si="61"/>
        <v>67.753623188405797</v>
      </c>
      <c r="DY33">
        <v>37</v>
      </c>
      <c r="DZ33">
        <f t="shared" si="62"/>
        <v>185</v>
      </c>
      <c r="EA33" t="s">
        <v>1257</v>
      </c>
      <c r="EB33">
        <f t="shared" si="63"/>
        <v>62.681159420289859</v>
      </c>
      <c r="EC33">
        <v>80</v>
      </c>
      <c r="ED33">
        <f t="shared" si="64"/>
        <v>40</v>
      </c>
      <c r="EE33" t="s">
        <v>1258</v>
      </c>
      <c r="EF33">
        <f t="shared" si="65"/>
        <v>92.028985507246375</v>
      </c>
      <c r="EG33">
        <v>37</v>
      </c>
      <c r="EH33">
        <f t="shared" si="66"/>
        <v>168</v>
      </c>
      <c r="EI33" t="s">
        <v>1298</v>
      </c>
      <c r="EJ33">
        <f t="shared" si="67"/>
        <v>115.94202898550725</v>
      </c>
      <c r="EK33">
        <v>33</v>
      </c>
      <c r="EL33">
        <f t="shared" si="68"/>
        <v>129</v>
      </c>
      <c r="EM33" t="s">
        <v>1260</v>
      </c>
      <c r="EN33">
        <f t="shared" si="69"/>
        <v>70.65217391304347</v>
      </c>
      <c r="EO33">
        <v>27</v>
      </c>
      <c r="EP33">
        <f t="shared" si="70"/>
        <v>209</v>
      </c>
      <c r="EQ33" t="s">
        <v>1261</v>
      </c>
      <c r="ER33">
        <f t="shared" si="71"/>
        <v>78.260869565217391</v>
      </c>
      <c r="ES33">
        <v>96</v>
      </c>
      <c r="ET33">
        <f t="shared" si="72"/>
        <v>52</v>
      </c>
      <c r="EU33">
        <v>72</v>
      </c>
      <c r="EV33">
        <f t="shared" si="73"/>
        <v>82</v>
      </c>
      <c r="EW33">
        <v>116</v>
      </c>
      <c r="EX33">
        <f t="shared" si="74"/>
        <v>18</v>
      </c>
      <c r="EY33">
        <v>21</v>
      </c>
      <c r="EZ33">
        <f t="shared" si="75"/>
        <v>212</v>
      </c>
      <c r="FA33">
        <v>35</v>
      </c>
      <c r="FB33">
        <f t="shared" si="76"/>
        <v>48</v>
      </c>
      <c r="FC33">
        <v>28</v>
      </c>
      <c r="FD33">
        <f t="shared" si="77"/>
        <v>149</v>
      </c>
    </row>
    <row r="34" spans="1:160" ht="15" customHeight="1" x14ac:dyDescent="0.2">
      <c r="A34" s="1" t="s">
        <v>63</v>
      </c>
      <c r="B34" s="2">
        <v>1</v>
      </c>
      <c r="C34" s="3" t="s">
        <v>64</v>
      </c>
      <c r="D34" s="8" t="s">
        <v>1246</v>
      </c>
      <c r="E34" s="1">
        <v>106</v>
      </c>
      <c r="F34" s="29">
        <f t="shared" si="0"/>
        <v>60</v>
      </c>
      <c r="G34" s="10" t="s">
        <v>1256</v>
      </c>
      <c r="H34" s="10">
        <f t="shared" si="1"/>
        <v>88.043478260869563</v>
      </c>
      <c r="I34" s="1">
        <v>83</v>
      </c>
      <c r="J34" s="29">
        <f t="shared" si="2"/>
        <v>56</v>
      </c>
      <c r="K34" s="10" t="s">
        <v>1257</v>
      </c>
      <c r="L34" s="10">
        <f t="shared" si="3"/>
        <v>90.94202898550725</v>
      </c>
      <c r="M34" s="1">
        <v>83</v>
      </c>
      <c r="N34" s="29">
        <f t="shared" si="4"/>
        <v>73</v>
      </c>
      <c r="O34" s="10" t="s">
        <v>1258</v>
      </c>
      <c r="P34" s="10">
        <f t="shared" si="5"/>
        <v>102.89855072463769</v>
      </c>
      <c r="Q34" s="1">
        <v>65</v>
      </c>
      <c r="R34" s="29">
        <f t="shared" si="6"/>
        <v>77</v>
      </c>
      <c r="S34" s="10" t="s">
        <v>1259</v>
      </c>
      <c r="T34" s="10">
        <f t="shared" si="7"/>
        <v>84.420289855072468</v>
      </c>
      <c r="U34" s="1">
        <v>56.5</v>
      </c>
      <c r="V34" s="29">
        <f t="shared" si="8"/>
        <v>153</v>
      </c>
      <c r="W34" s="10" t="s">
        <v>1260</v>
      </c>
      <c r="X34" s="10">
        <f t="shared" si="9"/>
        <v>71.376811594202906</v>
      </c>
      <c r="Y34" s="1">
        <v>41</v>
      </c>
      <c r="Z34" s="29">
        <f t="shared" si="10"/>
        <v>179</v>
      </c>
      <c r="AA34" s="10" t="s">
        <v>1261</v>
      </c>
      <c r="AB34" s="37">
        <f t="shared" si="11"/>
        <v>83.333333333333343</v>
      </c>
      <c r="AC34">
        <v>104</v>
      </c>
      <c r="AD34">
        <f t="shared" si="12"/>
        <v>27</v>
      </c>
      <c r="AE34" t="s">
        <v>1256</v>
      </c>
      <c r="AF34">
        <f t="shared" si="13"/>
        <v>102.17391304347827</v>
      </c>
      <c r="AG34">
        <v>69</v>
      </c>
      <c r="AH34">
        <f t="shared" si="14"/>
        <v>31</v>
      </c>
      <c r="AI34" t="s">
        <v>1257</v>
      </c>
      <c r="AJ34">
        <f t="shared" si="15"/>
        <v>105.07246376811594</v>
      </c>
      <c r="AK34">
        <v>85</v>
      </c>
      <c r="AL34">
        <f t="shared" si="16"/>
        <v>81</v>
      </c>
      <c r="AM34" t="s">
        <v>1258</v>
      </c>
      <c r="AN34">
        <f t="shared" si="17"/>
        <v>115.57971014492753</v>
      </c>
      <c r="AO34">
        <v>66</v>
      </c>
      <c r="AP34">
        <f t="shared" si="18"/>
        <v>34</v>
      </c>
      <c r="AQ34" t="s">
        <v>1259</v>
      </c>
      <c r="AR34">
        <f t="shared" si="19"/>
        <v>101.44927536231884</v>
      </c>
      <c r="AS34">
        <v>54</v>
      </c>
      <c r="AT34">
        <f t="shared" si="20"/>
        <v>74</v>
      </c>
      <c r="AU34" t="s">
        <v>1260</v>
      </c>
      <c r="AV34">
        <f t="shared" si="21"/>
        <v>92.391304347826093</v>
      </c>
      <c r="AW34">
        <v>42</v>
      </c>
      <c r="AX34">
        <f t="shared" si="22"/>
        <v>133</v>
      </c>
      <c r="AY34" t="s">
        <v>1261</v>
      </c>
      <c r="AZ34">
        <f t="shared" si="23"/>
        <v>102.17391304347827</v>
      </c>
      <c r="BA34">
        <v>98</v>
      </c>
      <c r="BB34">
        <f t="shared" si="24"/>
        <v>33</v>
      </c>
      <c r="BC34" t="s">
        <v>1256</v>
      </c>
      <c r="BD34">
        <f t="shared" si="25"/>
        <v>117.7536231884058</v>
      </c>
      <c r="BE34">
        <v>73</v>
      </c>
      <c r="BF34">
        <f t="shared" si="26"/>
        <v>45</v>
      </c>
      <c r="BG34" t="s">
        <v>1257</v>
      </c>
      <c r="BH34">
        <f t="shared" si="27"/>
        <v>85.14492753623189</v>
      </c>
      <c r="BI34">
        <v>72.5</v>
      </c>
      <c r="BJ34">
        <f t="shared" si="28"/>
        <v>124</v>
      </c>
      <c r="BK34" t="s">
        <v>1258</v>
      </c>
      <c r="BL34">
        <f t="shared" si="29"/>
        <v>76.811594202898547</v>
      </c>
      <c r="BM34">
        <v>62.5</v>
      </c>
      <c r="BN34">
        <f t="shared" si="30"/>
        <v>38</v>
      </c>
      <c r="BO34" t="s">
        <v>1259</v>
      </c>
      <c r="BP34">
        <f t="shared" si="31"/>
        <v>101.81159420289855</v>
      </c>
      <c r="BQ34">
        <v>61</v>
      </c>
      <c r="BR34">
        <f t="shared" si="32"/>
        <v>53</v>
      </c>
      <c r="BS34" t="s">
        <v>1260</v>
      </c>
      <c r="BT34">
        <f t="shared" si="33"/>
        <v>98.913043478260875</v>
      </c>
      <c r="BU34">
        <v>42.5</v>
      </c>
      <c r="BV34">
        <f t="shared" si="34"/>
        <v>139</v>
      </c>
      <c r="BW34" t="s">
        <v>1261</v>
      </c>
      <c r="BX34">
        <f t="shared" si="35"/>
        <v>78.260869565217391</v>
      </c>
      <c r="BY34">
        <v>96</v>
      </c>
      <c r="BZ34">
        <f t="shared" si="36"/>
        <v>82</v>
      </c>
      <c r="CA34" t="s">
        <v>1256</v>
      </c>
      <c r="CB34">
        <f t="shared" si="37"/>
        <v>123.55072463768116</v>
      </c>
      <c r="CC34">
        <v>115</v>
      </c>
      <c r="CD34">
        <f t="shared" si="38"/>
        <v>4</v>
      </c>
      <c r="CE34" t="s">
        <v>1257</v>
      </c>
      <c r="CF34">
        <f t="shared" si="39"/>
        <v>108.33333333333333</v>
      </c>
      <c r="CG34">
        <v>85.5</v>
      </c>
      <c r="CH34">
        <f t="shared" si="40"/>
        <v>60</v>
      </c>
      <c r="CI34" t="s">
        <v>1258</v>
      </c>
      <c r="CJ34">
        <f t="shared" si="41"/>
        <v>120.65217391304347</v>
      </c>
      <c r="CK34">
        <v>63</v>
      </c>
      <c r="CL34">
        <f t="shared" si="42"/>
        <v>43</v>
      </c>
      <c r="CM34" t="s">
        <v>1259</v>
      </c>
      <c r="CN34">
        <f t="shared" si="43"/>
        <v>97.463768115942031</v>
      </c>
      <c r="CO34">
        <v>73</v>
      </c>
      <c r="CP34">
        <f t="shared" si="44"/>
        <v>50</v>
      </c>
      <c r="CQ34" t="s">
        <v>1260</v>
      </c>
      <c r="CR34">
        <f t="shared" si="45"/>
        <v>86.956521739130437</v>
      </c>
      <c r="CS34">
        <v>57</v>
      </c>
      <c r="CT34">
        <f t="shared" si="46"/>
        <v>79</v>
      </c>
      <c r="CU34" t="s">
        <v>1261</v>
      </c>
      <c r="CV34">
        <f t="shared" si="47"/>
        <v>82.246376811594203</v>
      </c>
      <c r="CW34">
        <v>83</v>
      </c>
      <c r="CX34">
        <f t="shared" si="48"/>
        <v>147</v>
      </c>
      <c r="CY34" t="s">
        <v>1256</v>
      </c>
      <c r="CZ34">
        <f t="shared" si="49"/>
        <v>81.159420289855063</v>
      </c>
      <c r="DA34">
        <v>111</v>
      </c>
      <c r="DB34">
        <f t="shared" si="50"/>
        <v>27</v>
      </c>
      <c r="DC34" t="s">
        <v>1257</v>
      </c>
      <c r="DD34">
        <f t="shared" si="51"/>
        <v>122.10144927536231</v>
      </c>
      <c r="DE34">
        <v>66.5</v>
      </c>
      <c r="DF34">
        <f t="shared" si="52"/>
        <v>117</v>
      </c>
      <c r="DG34" t="s">
        <v>1258</v>
      </c>
      <c r="DH34">
        <f t="shared" si="53"/>
        <v>83.695652173913047</v>
      </c>
      <c r="DI34">
        <v>67</v>
      </c>
      <c r="DJ34">
        <f t="shared" si="54"/>
        <v>36</v>
      </c>
      <c r="DK34" t="s">
        <v>1298</v>
      </c>
      <c r="DL34">
        <f t="shared" si="55"/>
        <v>89.85507246376811</v>
      </c>
      <c r="DM34">
        <v>64</v>
      </c>
      <c r="DN34">
        <f t="shared" si="56"/>
        <v>14</v>
      </c>
      <c r="DO34" t="s">
        <v>1260</v>
      </c>
      <c r="DP34">
        <f t="shared" si="57"/>
        <v>96.376811594202906</v>
      </c>
      <c r="DQ34">
        <v>61</v>
      </c>
      <c r="DR34">
        <f t="shared" si="58"/>
        <v>30</v>
      </c>
      <c r="DS34" t="s">
        <v>1261</v>
      </c>
      <c r="DT34">
        <f t="shared" si="59"/>
        <v>92.028985507246375</v>
      </c>
      <c r="DU34">
        <v>75</v>
      </c>
      <c r="DV34">
        <f t="shared" si="60"/>
        <v>95</v>
      </c>
      <c r="DW34" t="s">
        <v>1256</v>
      </c>
      <c r="DX34">
        <f t="shared" si="61"/>
        <v>94.927536231884062</v>
      </c>
      <c r="DY34">
        <v>58</v>
      </c>
      <c r="DZ34">
        <f t="shared" si="62"/>
        <v>88</v>
      </c>
      <c r="EA34" t="s">
        <v>1257</v>
      </c>
      <c r="EB34">
        <f t="shared" si="63"/>
        <v>74.275362318840578</v>
      </c>
      <c r="EC34">
        <v>70.5</v>
      </c>
      <c r="ED34">
        <f t="shared" si="64"/>
        <v>72</v>
      </c>
      <c r="EE34" t="s">
        <v>1258</v>
      </c>
      <c r="EF34">
        <f t="shared" si="65"/>
        <v>97.826086956521735</v>
      </c>
      <c r="EG34">
        <v>79</v>
      </c>
      <c r="EH34">
        <f t="shared" si="66"/>
        <v>8</v>
      </c>
      <c r="EI34" t="s">
        <v>1298</v>
      </c>
      <c r="EJ34">
        <f t="shared" si="67"/>
        <v>139.13043478260869</v>
      </c>
      <c r="EK34">
        <v>66</v>
      </c>
      <c r="EL34">
        <f t="shared" si="68"/>
        <v>4</v>
      </c>
      <c r="EM34" t="s">
        <v>1260</v>
      </c>
      <c r="EN34">
        <f t="shared" si="69"/>
        <v>106.15942028985508</v>
      </c>
      <c r="EO34">
        <v>60</v>
      </c>
      <c r="EP34">
        <f t="shared" si="70"/>
        <v>8</v>
      </c>
      <c r="EQ34" t="s">
        <v>1261</v>
      </c>
      <c r="ER34">
        <f t="shared" si="71"/>
        <v>111.95652173913044</v>
      </c>
      <c r="ES34">
        <v>93</v>
      </c>
      <c r="ET34">
        <f t="shared" si="72"/>
        <v>81</v>
      </c>
      <c r="EU34">
        <v>84</v>
      </c>
      <c r="EV34">
        <f t="shared" si="73"/>
        <v>17</v>
      </c>
      <c r="EW34">
        <v>93</v>
      </c>
      <c r="EX34">
        <f t="shared" si="74"/>
        <v>66</v>
      </c>
      <c r="EY34">
        <v>30</v>
      </c>
      <c r="EZ34">
        <f t="shared" si="75"/>
        <v>116</v>
      </c>
      <c r="FA34">
        <v>39</v>
      </c>
      <c r="FB34">
        <f t="shared" si="76"/>
        <v>21</v>
      </c>
      <c r="FC34">
        <v>38</v>
      </c>
      <c r="FD34">
        <f t="shared" si="77"/>
        <v>41</v>
      </c>
    </row>
    <row r="35" spans="1:160" ht="15" customHeight="1" x14ac:dyDescent="0.2">
      <c r="A35" s="1" t="s">
        <v>65</v>
      </c>
      <c r="B35" s="2">
        <v>1</v>
      </c>
      <c r="C35" s="3" t="s">
        <v>66</v>
      </c>
      <c r="D35" s="8" t="s">
        <v>1246</v>
      </c>
      <c r="E35" s="1">
        <v>96</v>
      </c>
      <c r="F35" s="29">
        <f t="shared" si="0"/>
        <v>172</v>
      </c>
      <c r="G35" s="10" t="s">
        <v>1256</v>
      </c>
      <c r="H35" s="10">
        <f t="shared" si="1"/>
        <v>81.884057971014499</v>
      </c>
      <c r="I35" s="1">
        <v>80</v>
      </c>
      <c r="J35" s="29">
        <f t="shared" si="2"/>
        <v>70</v>
      </c>
      <c r="K35" s="10" t="s">
        <v>1257</v>
      </c>
      <c r="L35" s="10">
        <f t="shared" si="3"/>
        <v>91.304347826086953</v>
      </c>
      <c r="M35" s="1">
        <v>88</v>
      </c>
      <c r="N35" s="29">
        <f t="shared" si="4"/>
        <v>51</v>
      </c>
      <c r="O35" s="10" t="s">
        <v>1258</v>
      </c>
      <c r="P35" s="10">
        <f t="shared" si="5"/>
        <v>88.043478260869563</v>
      </c>
      <c r="Q35" s="1">
        <v>58.5</v>
      </c>
      <c r="R35" s="29">
        <f t="shared" si="6"/>
        <v>171</v>
      </c>
      <c r="S35" s="10" t="s">
        <v>1259</v>
      </c>
      <c r="T35" s="10">
        <f t="shared" si="7"/>
        <v>90.217391304347828</v>
      </c>
      <c r="U35" s="1">
        <v>59.5</v>
      </c>
      <c r="V35" s="29">
        <f t="shared" si="8"/>
        <v>120</v>
      </c>
      <c r="W35" s="10" t="s">
        <v>1260</v>
      </c>
      <c r="X35" s="10">
        <f t="shared" si="9"/>
        <v>77.173913043478265</v>
      </c>
      <c r="Y35" s="1">
        <v>51</v>
      </c>
      <c r="Z35" s="29">
        <f t="shared" si="10"/>
        <v>94</v>
      </c>
      <c r="AA35" s="10" t="s">
        <v>1261</v>
      </c>
      <c r="AB35" s="37">
        <f t="shared" si="11"/>
        <v>85.869565217391312</v>
      </c>
      <c r="AC35">
        <v>91</v>
      </c>
      <c r="AD35">
        <f t="shared" si="12"/>
        <v>122</v>
      </c>
      <c r="AE35" t="s">
        <v>1256</v>
      </c>
      <c r="AF35">
        <f t="shared" si="13"/>
        <v>123.91304347826087</v>
      </c>
      <c r="AG35">
        <v>66</v>
      </c>
      <c r="AH35">
        <f t="shared" si="14"/>
        <v>46</v>
      </c>
      <c r="AI35" t="s">
        <v>1257</v>
      </c>
      <c r="AJ35">
        <f t="shared" si="15"/>
        <v>86.231884057971016</v>
      </c>
      <c r="AK35">
        <v>111</v>
      </c>
      <c r="AL35">
        <f t="shared" si="16"/>
        <v>18</v>
      </c>
      <c r="AM35" t="s">
        <v>1258</v>
      </c>
      <c r="AN35">
        <f t="shared" si="17"/>
        <v>98.550724637681157</v>
      </c>
      <c r="AO35">
        <v>54</v>
      </c>
      <c r="AP35">
        <f t="shared" si="18"/>
        <v>144</v>
      </c>
      <c r="AQ35" t="s">
        <v>1259</v>
      </c>
      <c r="AR35">
        <f t="shared" si="19"/>
        <v>76.811594202898547</v>
      </c>
      <c r="AS35">
        <v>56</v>
      </c>
      <c r="AT35">
        <f t="shared" si="20"/>
        <v>57</v>
      </c>
      <c r="AU35" t="s">
        <v>1260</v>
      </c>
      <c r="AV35">
        <f t="shared" si="21"/>
        <v>137.31884057971013</v>
      </c>
      <c r="AW35">
        <v>50</v>
      </c>
      <c r="AX35">
        <f t="shared" si="22"/>
        <v>55</v>
      </c>
      <c r="AY35" t="s">
        <v>1261</v>
      </c>
      <c r="AZ35">
        <f t="shared" si="23"/>
        <v>88.405797101449281</v>
      </c>
      <c r="BA35">
        <v>82.5</v>
      </c>
      <c r="BB35">
        <f t="shared" si="24"/>
        <v>188</v>
      </c>
      <c r="BC35" t="s">
        <v>1256</v>
      </c>
      <c r="BD35">
        <f t="shared" si="25"/>
        <v>86.594202898550719</v>
      </c>
      <c r="BE35">
        <v>88</v>
      </c>
      <c r="BF35">
        <f t="shared" si="26"/>
        <v>8</v>
      </c>
      <c r="BG35" t="s">
        <v>1257</v>
      </c>
      <c r="BH35">
        <f t="shared" si="27"/>
        <v>114.13043478260869</v>
      </c>
      <c r="BI35">
        <v>106.5</v>
      </c>
      <c r="BJ35">
        <f t="shared" si="28"/>
        <v>14</v>
      </c>
      <c r="BK35" t="s">
        <v>1258</v>
      </c>
      <c r="BL35">
        <f t="shared" si="29"/>
        <v>107.2463768115942</v>
      </c>
      <c r="BM35">
        <v>56.5</v>
      </c>
      <c r="BN35">
        <f t="shared" si="30"/>
        <v>80</v>
      </c>
      <c r="BO35" t="s">
        <v>1259</v>
      </c>
      <c r="BP35">
        <f t="shared" si="31"/>
        <v>96.376811594202906</v>
      </c>
      <c r="BQ35">
        <v>47</v>
      </c>
      <c r="BR35">
        <f t="shared" si="32"/>
        <v>160</v>
      </c>
      <c r="BS35" t="s">
        <v>1260</v>
      </c>
      <c r="BT35">
        <f t="shared" si="33"/>
        <v>60.144927536231883</v>
      </c>
      <c r="BU35">
        <v>55.5</v>
      </c>
      <c r="BV35">
        <f t="shared" si="34"/>
        <v>23</v>
      </c>
      <c r="BW35" t="s">
        <v>1261</v>
      </c>
      <c r="BX35">
        <f t="shared" si="35"/>
        <v>97.463768115942031</v>
      </c>
      <c r="BY35">
        <v>89</v>
      </c>
      <c r="BZ35">
        <f t="shared" si="36"/>
        <v>151</v>
      </c>
      <c r="CA35" t="s">
        <v>1256</v>
      </c>
      <c r="CB35">
        <f t="shared" si="37"/>
        <v>52.89855072463768</v>
      </c>
      <c r="CC35">
        <v>82</v>
      </c>
      <c r="CD35">
        <f t="shared" si="38"/>
        <v>47</v>
      </c>
      <c r="CE35" t="s">
        <v>1257</v>
      </c>
      <c r="CF35">
        <f t="shared" si="39"/>
        <v>88.405797101449281</v>
      </c>
      <c r="CG35">
        <v>96.5</v>
      </c>
      <c r="CH35">
        <f t="shared" si="40"/>
        <v>34</v>
      </c>
      <c r="CI35" t="s">
        <v>1258</v>
      </c>
      <c r="CJ35">
        <f t="shared" si="41"/>
        <v>97.101449275362313</v>
      </c>
      <c r="CK35">
        <v>59</v>
      </c>
      <c r="CL35">
        <f t="shared" si="42"/>
        <v>70</v>
      </c>
      <c r="CM35" t="s">
        <v>1259</v>
      </c>
      <c r="CN35">
        <f t="shared" si="43"/>
        <v>97.463768115942031</v>
      </c>
      <c r="CO35">
        <v>73</v>
      </c>
      <c r="CP35">
        <f t="shared" si="44"/>
        <v>50</v>
      </c>
      <c r="CQ35" t="s">
        <v>1260</v>
      </c>
      <c r="CR35">
        <f t="shared" si="45"/>
        <v>95.289855072463766</v>
      </c>
      <c r="CS35">
        <v>66</v>
      </c>
      <c r="CT35">
        <f t="shared" si="46"/>
        <v>16</v>
      </c>
      <c r="CU35" t="s">
        <v>1261</v>
      </c>
      <c r="CV35">
        <f t="shared" si="47"/>
        <v>97.826086956521735</v>
      </c>
      <c r="CW35">
        <v>97</v>
      </c>
      <c r="CX35">
        <f t="shared" si="48"/>
        <v>21</v>
      </c>
      <c r="CY35" t="s">
        <v>1256</v>
      </c>
      <c r="CZ35">
        <f t="shared" si="49"/>
        <v>103.26086956521739</v>
      </c>
      <c r="DA35">
        <v>119</v>
      </c>
      <c r="DB35">
        <f t="shared" si="50"/>
        <v>15</v>
      </c>
      <c r="DC35" t="s">
        <v>1257</v>
      </c>
      <c r="DD35">
        <f t="shared" si="51"/>
        <v>114.85507246376811</v>
      </c>
      <c r="DE35">
        <v>97</v>
      </c>
      <c r="DF35">
        <f t="shared" si="52"/>
        <v>26</v>
      </c>
      <c r="DG35" t="s">
        <v>1258</v>
      </c>
      <c r="DH35">
        <f t="shared" si="53"/>
        <v>92.391304347826093</v>
      </c>
      <c r="DI35">
        <v>62</v>
      </c>
      <c r="DJ35">
        <f t="shared" si="54"/>
        <v>63</v>
      </c>
      <c r="DK35" t="s">
        <v>1298</v>
      </c>
      <c r="DL35">
        <f t="shared" si="55"/>
        <v>93.840579710144922</v>
      </c>
      <c r="DM35">
        <v>59</v>
      </c>
      <c r="DN35">
        <f t="shared" si="56"/>
        <v>37</v>
      </c>
      <c r="DO35" t="s">
        <v>1260</v>
      </c>
      <c r="DP35">
        <f t="shared" si="57"/>
        <v>96.739130434782609</v>
      </c>
      <c r="DQ35">
        <v>67</v>
      </c>
      <c r="DR35">
        <f t="shared" si="58"/>
        <v>10</v>
      </c>
      <c r="DS35" t="s">
        <v>1261</v>
      </c>
      <c r="DT35">
        <f t="shared" si="59"/>
        <v>110.50724637681159</v>
      </c>
      <c r="DU35">
        <v>83</v>
      </c>
      <c r="DV35">
        <f t="shared" si="60"/>
        <v>30</v>
      </c>
      <c r="DW35" t="s">
        <v>1278</v>
      </c>
      <c r="DX35">
        <f t="shared" si="61"/>
        <v>134.78260869565219</v>
      </c>
      <c r="DY35">
        <v>65</v>
      </c>
      <c r="DZ35">
        <f t="shared" si="62"/>
        <v>56</v>
      </c>
      <c r="EA35" t="s">
        <v>1300</v>
      </c>
      <c r="EB35">
        <f t="shared" si="63"/>
        <v>96.376811594202906</v>
      </c>
      <c r="EC35">
        <v>109</v>
      </c>
      <c r="ED35">
        <f t="shared" si="64"/>
        <v>5</v>
      </c>
      <c r="EE35" t="s">
        <v>1301</v>
      </c>
      <c r="EF35">
        <f t="shared" si="65"/>
        <v>103.26086956521739</v>
      </c>
      <c r="EG35">
        <v>59</v>
      </c>
      <c r="EH35">
        <f t="shared" si="66"/>
        <v>46</v>
      </c>
      <c r="EI35" t="s">
        <v>1298</v>
      </c>
      <c r="EJ35">
        <f t="shared" si="67"/>
        <v>152.17391304347825</v>
      </c>
      <c r="EK35">
        <v>49</v>
      </c>
      <c r="EL35">
        <f t="shared" si="68"/>
        <v>28</v>
      </c>
      <c r="EM35" t="s">
        <v>1260</v>
      </c>
      <c r="EN35">
        <f t="shared" si="69"/>
        <v>132.24637681159419</v>
      </c>
      <c r="EO35">
        <v>49</v>
      </c>
      <c r="EP35">
        <f t="shared" si="70"/>
        <v>39</v>
      </c>
      <c r="EQ35" t="s">
        <v>1261</v>
      </c>
      <c r="ER35">
        <f t="shared" si="71"/>
        <v>112.68115942028986</v>
      </c>
      <c r="ES35">
        <v>88</v>
      </c>
      <c r="ET35">
        <f t="shared" si="72"/>
        <v>126</v>
      </c>
      <c r="EU35">
        <v>78</v>
      </c>
      <c r="EV35">
        <f t="shared" si="73"/>
        <v>46</v>
      </c>
      <c r="EW35">
        <v>119</v>
      </c>
      <c r="EX35">
        <f t="shared" si="74"/>
        <v>14</v>
      </c>
      <c r="EY35">
        <v>24</v>
      </c>
      <c r="EZ35">
        <f t="shared" si="75"/>
        <v>190</v>
      </c>
      <c r="FA35">
        <v>30</v>
      </c>
      <c r="FB35">
        <f t="shared" si="76"/>
        <v>117</v>
      </c>
      <c r="FC35">
        <v>35</v>
      </c>
      <c r="FD35">
        <f t="shared" si="77"/>
        <v>74</v>
      </c>
    </row>
    <row r="36" spans="1:160" ht="15" customHeight="1" x14ac:dyDescent="0.2">
      <c r="A36" s="1" t="s">
        <v>67</v>
      </c>
      <c r="B36" s="2">
        <v>1</v>
      </c>
      <c r="C36" s="3" t="s">
        <v>68</v>
      </c>
      <c r="D36" s="8" t="s">
        <v>1246</v>
      </c>
      <c r="E36" s="1">
        <v>107</v>
      </c>
      <c r="F36" s="29">
        <f t="shared" si="0"/>
        <v>47</v>
      </c>
      <c r="G36" s="10" t="s">
        <v>1256</v>
      </c>
      <c r="H36" s="10">
        <f t="shared" si="1"/>
        <v>102.17391304347827</v>
      </c>
      <c r="I36" s="1">
        <v>64</v>
      </c>
      <c r="J36" s="29">
        <f t="shared" si="2"/>
        <v>155</v>
      </c>
      <c r="K36" s="10" t="s">
        <v>1257</v>
      </c>
      <c r="L36" s="10">
        <f t="shared" si="3"/>
        <v>107.2463768115942</v>
      </c>
      <c r="M36" s="1">
        <v>69</v>
      </c>
      <c r="N36" s="29">
        <f t="shared" si="4"/>
        <v>121</v>
      </c>
      <c r="O36" s="10" t="s">
        <v>1258</v>
      </c>
      <c r="P36" s="10">
        <f t="shared" si="5"/>
        <v>89.85507246376811</v>
      </c>
      <c r="Q36" s="1">
        <v>67.5</v>
      </c>
      <c r="R36" s="29">
        <f t="shared" si="6"/>
        <v>44</v>
      </c>
      <c r="S36" s="10" t="s">
        <v>1259</v>
      </c>
      <c r="T36" s="10">
        <f t="shared" si="7"/>
        <v>136.231884057971</v>
      </c>
      <c r="U36" s="1">
        <v>58</v>
      </c>
      <c r="V36" s="29">
        <f t="shared" si="8"/>
        <v>137</v>
      </c>
      <c r="W36" s="10" t="s">
        <v>1260</v>
      </c>
      <c r="X36" s="10">
        <f t="shared" si="9"/>
        <v>60.869565217391305</v>
      </c>
      <c r="Y36" s="1">
        <v>64</v>
      </c>
      <c r="Z36" s="29">
        <f t="shared" si="10"/>
        <v>10</v>
      </c>
      <c r="AA36" s="10" t="s">
        <v>1261</v>
      </c>
      <c r="AB36" s="37">
        <f t="shared" si="11"/>
        <v>156.52173913043478</v>
      </c>
      <c r="AC36">
        <v>100</v>
      </c>
      <c r="AD36">
        <f t="shared" si="12"/>
        <v>53</v>
      </c>
      <c r="AE36" t="s">
        <v>1256</v>
      </c>
      <c r="AF36">
        <f t="shared" si="13"/>
        <v>105.79710144927536</v>
      </c>
      <c r="AG36">
        <v>42</v>
      </c>
      <c r="AH36">
        <f t="shared" si="14"/>
        <v>175</v>
      </c>
      <c r="AI36" t="s">
        <v>1257</v>
      </c>
      <c r="AJ36">
        <f t="shared" si="15"/>
        <v>79.34782608695653</v>
      </c>
      <c r="AK36">
        <v>83</v>
      </c>
      <c r="AL36">
        <f t="shared" si="16"/>
        <v>93</v>
      </c>
      <c r="AM36" t="s">
        <v>1258</v>
      </c>
      <c r="AN36">
        <f t="shared" si="17"/>
        <v>102.17391304347827</v>
      </c>
      <c r="AO36">
        <v>54</v>
      </c>
      <c r="AP36">
        <f t="shared" si="18"/>
        <v>144</v>
      </c>
      <c r="AQ36" t="s">
        <v>1259</v>
      </c>
      <c r="AR36">
        <f t="shared" si="19"/>
        <v>103.98550724637681</v>
      </c>
      <c r="AS36">
        <v>61</v>
      </c>
      <c r="AT36">
        <f t="shared" si="20"/>
        <v>29</v>
      </c>
      <c r="AU36" t="s">
        <v>1260</v>
      </c>
      <c r="AV36">
        <f t="shared" si="21"/>
        <v>122.46376811594203</v>
      </c>
      <c r="AW36">
        <v>38</v>
      </c>
      <c r="AX36">
        <f t="shared" si="22"/>
        <v>166</v>
      </c>
      <c r="AY36" t="s">
        <v>1261</v>
      </c>
      <c r="AZ36">
        <f t="shared" si="23"/>
        <v>43.840579710144922</v>
      </c>
      <c r="BA36">
        <v>93.5</v>
      </c>
      <c r="BB36">
        <f t="shared" si="24"/>
        <v>69</v>
      </c>
      <c r="BC36" t="s">
        <v>1256</v>
      </c>
      <c r="BD36">
        <f t="shared" si="25"/>
        <v>155.07246376811594</v>
      </c>
      <c r="BE36">
        <v>57.5</v>
      </c>
      <c r="BF36">
        <f t="shared" si="26"/>
        <v>118</v>
      </c>
      <c r="BG36" t="s">
        <v>1257</v>
      </c>
      <c r="BH36">
        <f t="shared" si="27"/>
        <v>75.724637681159422</v>
      </c>
      <c r="BI36">
        <v>78</v>
      </c>
      <c r="BJ36">
        <f t="shared" si="28"/>
        <v>99</v>
      </c>
      <c r="BK36" t="s">
        <v>1258</v>
      </c>
      <c r="BL36">
        <f t="shared" si="29"/>
        <v>104.71014492753623</v>
      </c>
      <c r="BM36">
        <v>49</v>
      </c>
      <c r="BN36">
        <f t="shared" si="30"/>
        <v>155</v>
      </c>
      <c r="BO36" t="s">
        <v>1259</v>
      </c>
      <c r="BP36">
        <f t="shared" si="31"/>
        <v>65.94202898550725</v>
      </c>
      <c r="BQ36">
        <v>56</v>
      </c>
      <c r="BR36">
        <f t="shared" si="32"/>
        <v>91</v>
      </c>
      <c r="BS36" t="s">
        <v>1260</v>
      </c>
      <c r="BT36">
        <f t="shared" si="33"/>
        <v>71.376811594202906</v>
      </c>
      <c r="BU36">
        <v>58.5</v>
      </c>
      <c r="BV36">
        <f t="shared" si="34"/>
        <v>11</v>
      </c>
      <c r="BW36" t="s">
        <v>1261</v>
      </c>
      <c r="BX36">
        <f t="shared" si="35"/>
        <v>109.78260869565217</v>
      </c>
      <c r="BY36">
        <v>68</v>
      </c>
      <c r="BZ36">
        <f t="shared" si="36"/>
        <v>221</v>
      </c>
      <c r="CA36" t="s">
        <v>1256</v>
      </c>
      <c r="CB36">
        <f t="shared" si="37"/>
        <v>28.623188405797109</v>
      </c>
      <c r="CC36">
        <v>81</v>
      </c>
      <c r="CD36">
        <f t="shared" si="38"/>
        <v>51</v>
      </c>
      <c r="CE36" t="s">
        <v>1257</v>
      </c>
      <c r="CF36">
        <f t="shared" si="39"/>
        <v>113.04347826086956</v>
      </c>
      <c r="CG36">
        <v>74</v>
      </c>
      <c r="CH36">
        <f t="shared" si="40"/>
        <v>112</v>
      </c>
      <c r="CI36" t="s">
        <v>1258</v>
      </c>
      <c r="CJ36">
        <f t="shared" si="41"/>
        <v>80.79710144927536</v>
      </c>
      <c r="CK36">
        <v>60</v>
      </c>
      <c r="CL36">
        <f t="shared" si="42"/>
        <v>61</v>
      </c>
      <c r="CM36" t="s">
        <v>1259</v>
      </c>
      <c r="CN36">
        <f t="shared" si="43"/>
        <v>112.68115942028986</v>
      </c>
      <c r="CO36">
        <v>81</v>
      </c>
      <c r="CP36">
        <f t="shared" si="44"/>
        <v>12</v>
      </c>
      <c r="CQ36" t="s">
        <v>1260</v>
      </c>
      <c r="CR36">
        <f t="shared" si="45"/>
        <v>140.21739130434781</v>
      </c>
      <c r="CS36">
        <v>62</v>
      </c>
      <c r="CT36">
        <f t="shared" si="46"/>
        <v>38</v>
      </c>
      <c r="CU36" t="s">
        <v>1261</v>
      </c>
      <c r="CV36">
        <f t="shared" si="47"/>
        <v>109.05797101449275</v>
      </c>
      <c r="CW36">
        <v>96</v>
      </c>
      <c r="CX36">
        <f t="shared" si="48"/>
        <v>24</v>
      </c>
      <c r="CY36" t="s">
        <v>1256</v>
      </c>
      <c r="CZ36">
        <f t="shared" si="49"/>
        <v>94.565217391304344</v>
      </c>
      <c r="DA36">
        <v>82</v>
      </c>
      <c r="DB36">
        <f t="shared" si="50"/>
        <v>87</v>
      </c>
      <c r="DC36" t="s">
        <v>1257</v>
      </c>
      <c r="DD36">
        <f t="shared" si="51"/>
        <v>107.60869565217391</v>
      </c>
      <c r="DE36">
        <v>85</v>
      </c>
      <c r="DF36">
        <f t="shared" si="52"/>
        <v>59</v>
      </c>
      <c r="DG36" t="s">
        <v>1258</v>
      </c>
      <c r="DH36">
        <f t="shared" si="53"/>
        <v>101.08695652173913</v>
      </c>
      <c r="DI36">
        <v>59</v>
      </c>
      <c r="DJ36">
        <f t="shared" si="54"/>
        <v>96</v>
      </c>
      <c r="DK36" t="s">
        <v>1298</v>
      </c>
      <c r="DL36">
        <f t="shared" si="55"/>
        <v>76.086956521739125</v>
      </c>
      <c r="DM36">
        <v>48</v>
      </c>
      <c r="DN36">
        <f t="shared" si="56"/>
        <v>123</v>
      </c>
      <c r="DO36" t="s">
        <v>1260</v>
      </c>
      <c r="DP36">
        <f t="shared" si="57"/>
        <v>78.260869565217391</v>
      </c>
      <c r="DQ36">
        <v>57</v>
      </c>
      <c r="DR36">
        <f t="shared" si="58"/>
        <v>63</v>
      </c>
      <c r="DS36" t="s">
        <v>1261</v>
      </c>
      <c r="DT36">
        <f t="shared" si="59"/>
        <v>107.60869565217391</v>
      </c>
      <c r="DU36">
        <v>90</v>
      </c>
      <c r="DV36">
        <f t="shared" si="60"/>
        <v>9</v>
      </c>
      <c r="DW36" t="s">
        <v>1256</v>
      </c>
      <c r="DX36">
        <f t="shared" si="61"/>
        <v>107.60869565217391</v>
      </c>
      <c r="DY36">
        <v>54</v>
      </c>
      <c r="DZ36">
        <f t="shared" si="62"/>
        <v>108</v>
      </c>
      <c r="EA36" t="s">
        <v>1257</v>
      </c>
      <c r="EB36">
        <f t="shared" si="63"/>
        <v>82.246376811594203</v>
      </c>
      <c r="EC36">
        <v>72.5</v>
      </c>
      <c r="ED36">
        <f t="shared" si="64"/>
        <v>62</v>
      </c>
      <c r="EE36" t="s">
        <v>1258</v>
      </c>
      <c r="EF36">
        <f t="shared" si="65"/>
        <v>109.05797101449275</v>
      </c>
      <c r="EG36">
        <v>67</v>
      </c>
      <c r="EH36">
        <f t="shared" si="66"/>
        <v>30</v>
      </c>
      <c r="EI36" t="s">
        <v>1298</v>
      </c>
      <c r="EJ36">
        <f t="shared" si="67"/>
        <v>116.66666666666666</v>
      </c>
      <c r="EK36">
        <v>41</v>
      </c>
      <c r="EL36">
        <f t="shared" si="68"/>
        <v>63</v>
      </c>
      <c r="EM36" t="s">
        <v>1260</v>
      </c>
      <c r="EN36">
        <f t="shared" si="69"/>
        <v>89.492753623188406</v>
      </c>
      <c r="EO36">
        <v>42</v>
      </c>
      <c r="EP36">
        <f t="shared" si="70"/>
        <v>84</v>
      </c>
      <c r="EQ36" t="s">
        <v>1261</v>
      </c>
      <c r="ER36">
        <f t="shared" si="71"/>
        <v>99.275362318840578</v>
      </c>
      <c r="ES36">
        <v>100</v>
      </c>
      <c r="ET36">
        <f t="shared" si="72"/>
        <v>30</v>
      </c>
      <c r="EU36">
        <v>76</v>
      </c>
      <c r="EV36">
        <f t="shared" si="73"/>
        <v>59</v>
      </c>
      <c r="EW36">
        <v>86</v>
      </c>
      <c r="EX36">
        <f t="shared" si="74"/>
        <v>87</v>
      </c>
      <c r="EY36">
        <v>33</v>
      </c>
      <c r="EZ36">
        <f t="shared" si="75"/>
        <v>76</v>
      </c>
      <c r="FA36">
        <v>37</v>
      </c>
      <c r="FB36">
        <f t="shared" si="76"/>
        <v>34</v>
      </c>
      <c r="FC36">
        <v>34</v>
      </c>
      <c r="FD36">
        <f t="shared" si="77"/>
        <v>82</v>
      </c>
    </row>
    <row r="37" spans="1:160" ht="15" customHeight="1" x14ac:dyDescent="0.2">
      <c r="A37" s="1" t="s">
        <v>69</v>
      </c>
      <c r="B37" s="2">
        <v>1</v>
      </c>
      <c r="C37" s="3" t="s">
        <v>70</v>
      </c>
      <c r="D37" s="8" t="s">
        <v>1246</v>
      </c>
      <c r="E37" s="1">
        <v>104</v>
      </c>
      <c r="F37" s="29">
        <f t="shared" si="0"/>
        <v>84</v>
      </c>
      <c r="G37" s="10" t="s">
        <v>1256</v>
      </c>
      <c r="H37" s="10">
        <f t="shared" si="1"/>
        <v>96.014492753623188</v>
      </c>
      <c r="I37" s="1">
        <v>72</v>
      </c>
      <c r="J37" s="29">
        <f t="shared" si="2"/>
        <v>113</v>
      </c>
      <c r="K37" s="10" t="s">
        <v>1257</v>
      </c>
      <c r="L37" s="10">
        <f t="shared" si="3"/>
        <v>103.62318840579709</v>
      </c>
      <c r="M37" s="1">
        <v>75</v>
      </c>
      <c r="N37" s="29">
        <f t="shared" si="4"/>
        <v>95</v>
      </c>
      <c r="O37" s="10" t="s">
        <v>1258</v>
      </c>
      <c r="P37" s="10">
        <f t="shared" si="5"/>
        <v>103.26086956521739</v>
      </c>
      <c r="Q37" s="1">
        <v>69</v>
      </c>
      <c r="R37" s="29">
        <f t="shared" si="6"/>
        <v>22</v>
      </c>
      <c r="S37" s="10" t="s">
        <v>1259</v>
      </c>
      <c r="T37" s="10">
        <f t="shared" si="7"/>
        <v>100</v>
      </c>
      <c r="U37" s="1">
        <v>57.5</v>
      </c>
      <c r="V37" s="29">
        <f t="shared" si="8"/>
        <v>140</v>
      </c>
      <c r="W37" s="10" t="s">
        <v>1260</v>
      </c>
      <c r="X37" s="10">
        <f t="shared" si="9"/>
        <v>88.768115942028984</v>
      </c>
      <c r="Y37" s="1">
        <v>51</v>
      </c>
      <c r="Z37" s="29">
        <f t="shared" si="10"/>
        <v>94</v>
      </c>
      <c r="AA37" s="10" t="s">
        <v>1261</v>
      </c>
      <c r="AB37" s="37">
        <f t="shared" si="11"/>
        <v>126.08695652173913</v>
      </c>
      <c r="AC37">
        <v>97</v>
      </c>
      <c r="AD37">
        <f t="shared" si="12"/>
        <v>73</v>
      </c>
      <c r="AE37" t="s">
        <v>1256</v>
      </c>
      <c r="AF37">
        <f t="shared" si="13"/>
        <v>113.76811594202898</v>
      </c>
      <c r="AG37">
        <v>49</v>
      </c>
      <c r="AH37">
        <f t="shared" si="14"/>
        <v>123</v>
      </c>
      <c r="AI37" t="s">
        <v>1257</v>
      </c>
      <c r="AJ37">
        <f t="shared" si="15"/>
        <v>103.26086956521739</v>
      </c>
      <c r="AK37">
        <v>80</v>
      </c>
      <c r="AL37">
        <f t="shared" si="16"/>
        <v>104</v>
      </c>
      <c r="AM37" t="s">
        <v>1258</v>
      </c>
      <c r="AN37">
        <f t="shared" si="17"/>
        <v>110.50724637681159</v>
      </c>
      <c r="AO37">
        <v>68</v>
      </c>
      <c r="AP37">
        <f t="shared" si="18"/>
        <v>22</v>
      </c>
      <c r="AQ37" t="s">
        <v>1259</v>
      </c>
      <c r="AR37">
        <f t="shared" si="19"/>
        <v>131.52173913043478</v>
      </c>
      <c r="AS37">
        <v>50</v>
      </c>
      <c r="AT37">
        <f t="shared" si="20"/>
        <v>109</v>
      </c>
      <c r="AU37" t="s">
        <v>1260</v>
      </c>
      <c r="AV37">
        <f t="shared" si="21"/>
        <v>98.188405797101453</v>
      </c>
      <c r="AW37">
        <v>38</v>
      </c>
      <c r="AX37">
        <f t="shared" si="22"/>
        <v>166</v>
      </c>
      <c r="AY37" t="s">
        <v>1261</v>
      </c>
      <c r="AZ37">
        <f t="shared" si="23"/>
        <v>109.78260869565217</v>
      </c>
      <c r="BA37">
        <v>90</v>
      </c>
      <c r="BB37">
        <f t="shared" si="24"/>
        <v>111</v>
      </c>
      <c r="BC37" t="s">
        <v>1256</v>
      </c>
      <c r="BD37">
        <f t="shared" si="25"/>
        <v>82.971014492753625</v>
      </c>
      <c r="BE37">
        <v>54.5</v>
      </c>
      <c r="BF37">
        <f t="shared" si="26"/>
        <v>132</v>
      </c>
      <c r="BG37" t="s">
        <v>1257</v>
      </c>
      <c r="BH37">
        <f t="shared" si="27"/>
        <v>88.768115942028984</v>
      </c>
      <c r="BI37">
        <v>69.5</v>
      </c>
      <c r="BJ37">
        <f t="shared" si="28"/>
        <v>133</v>
      </c>
      <c r="BK37" t="s">
        <v>1258</v>
      </c>
      <c r="BL37">
        <f t="shared" si="29"/>
        <v>86.956521739130437</v>
      </c>
      <c r="BM37">
        <v>53</v>
      </c>
      <c r="BN37">
        <f t="shared" si="30"/>
        <v>109</v>
      </c>
      <c r="BO37" t="s">
        <v>1259</v>
      </c>
      <c r="BP37">
        <f t="shared" si="31"/>
        <v>71.376811594202906</v>
      </c>
      <c r="BQ37">
        <v>53.5</v>
      </c>
      <c r="BR37">
        <f t="shared" si="32"/>
        <v>104</v>
      </c>
      <c r="BS37" t="s">
        <v>1260</v>
      </c>
      <c r="BT37">
        <f t="shared" si="33"/>
        <v>72.826086956521749</v>
      </c>
      <c r="BU37">
        <v>35.5</v>
      </c>
      <c r="BV37">
        <f t="shared" si="34"/>
        <v>193</v>
      </c>
      <c r="BW37" t="s">
        <v>1261</v>
      </c>
      <c r="BX37">
        <f t="shared" si="35"/>
        <v>32.608695652173907</v>
      </c>
      <c r="BY37">
        <v>98</v>
      </c>
      <c r="BZ37">
        <f t="shared" si="36"/>
        <v>64</v>
      </c>
      <c r="CA37" t="s">
        <v>1256</v>
      </c>
      <c r="CB37">
        <f t="shared" si="37"/>
        <v>91.304347826086953</v>
      </c>
      <c r="CC37">
        <v>68</v>
      </c>
      <c r="CD37">
        <f t="shared" si="38"/>
        <v>101</v>
      </c>
      <c r="CE37" t="s">
        <v>1257</v>
      </c>
      <c r="CF37">
        <f t="shared" si="39"/>
        <v>89.85507246376811</v>
      </c>
      <c r="CG37">
        <v>78.5</v>
      </c>
      <c r="CH37">
        <f t="shared" si="40"/>
        <v>97</v>
      </c>
      <c r="CI37" t="s">
        <v>1258</v>
      </c>
      <c r="CJ37">
        <f t="shared" si="41"/>
        <v>105.43478260869566</v>
      </c>
      <c r="CK37">
        <v>65</v>
      </c>
      <c r="CL37">
        <f t="shared" si="42"/>
        <v>30</v>
      </c>
      <c r="CM37" t="s">
        <v>1259</v>
      </c>
      <c r="CN37">
        <f t="shared" si="43"/>
        <v>140.57971014492753</v>
      </c>
      <c r="CO37">
        <v>76</v>
      </c>
      <c r="CP37">
        <f t="shared" si="44"/>
        <v>29</v>
      </c>
      <c r="CQ37" t="s">
        <v>1260</v>
      </c>
      <c r="CR37">
        <f t="shared" si="45"/>
        <v>110.50724637681159</v>
      </c>
      <c r="CS37">
        <v>69</v>
      </c>
      <c r="CT37">
        <f t="shared" si="46"/>
        <v>7</v>
      </c>
      <c r="CU37" t="s">
        <v>1261</v>
      </c>
      <c r="CV37">
        <f t="shared" si="47"/>
        <v>128.62318840579709</v>
      </c>
      <c r="CW37">
        <v>93</v>
      </c>
      <c r="CX37">
        <f t="shared" si="48"/>
        <v>40</v>
      </c>
      <c r="CY37" t="s">
        <v>1256</v>
      </c>
      <c r="CZ37">
        <f t="shared" si="49"/>
        <v>102.89855072463769</v>
      </c>
      <c r="DA37">
        <v>86</v>
      </c>
      <c r="DB37">
        <f t="shared" si="50"/>
        <v>73</v>
      </c>
      <c r="DC37" t="s">
        <v>1257</v>
      </c>
      <c r="DD37">
        <f t="shared" si="51"/>
        <v>88.043478260869563</v>
      </c>
      <c r="DE37">
        <v>68.5</v>
      </c>
      <c r="DF37">
        <f t="shared" si="52"/>
        <v>112</v>
      </c>
      <c r="DG37" t="s">
        <v>1258</v>
      </c>
      <c r="DH37">
        <f t="shared" si="53"/>
        <v>88.405797101449281</v>
      </c>
      <c r="DI37">
        <v>54</v>
      </c>
      <c r="DJ37">
        <f t="shared" si="54"/>
        <v>142</v>
      </c>
      <c r="DK37" t="s">
        <v>1298</v>
      </c>
      <c r="DL37">
        <f t="shared" si="55"/>
        <v>102.53623188405797</v>
      </c>
      <c r="DM37">
        <v>56</v>
      </c>
      <c r="DN37">
        <f t="shared" si="56"/>
        <v>58</v>
      </c>
      <c r="DO37" t="s">
        <v>1260</v>
      </c>
      <c r="DP37">
        <f t="shared" si="57"/>
        <v>101.81159420289855</v>
      </c>
      <c r="DQ37">
        <v>54</v>
      </c>
      <c r="DR37">
        <f t="shared" si="58"/>
        <v>86</v>
      </c>
      <c r="DS37" t="s">
        <v>1261</v>
      </c>
      <c r="DT37">
        <f t="shared" si="59"/>
        <v>113.04347826086956</v>
      </c>
      <c r="DU37">
        <v>80</v>
      </c>
      <c r="DV37">
        <f t="shared" si="60"/>
        <v>48</v>
      </c>
      <c r="DW37" t="s">
        <v>1256</v>
      </c>
      <c r="DX37">
        <f t="shared" si="61"/>
        <v>111.95652173913044</v>
      </c>
      <c r="DY37">
        <v>68</v>
      </c>
      <c r="DZ37">
        <f t="shared" si="62"/>
        <v>40</v>
      </c>
      <c r="EA37" t="s">
        <v>1257</v>
      </c>
      <c r="EB37">
        <f t="shared" si="63"/>
        <v>93.840579710144922</v>
      </c>
      <c r="EC37">
        <v>68</v>
      </c>
      <c r="ED37">
        <f t="shared" si="64"/>
        <v>80</v>
      </c>
      <c r="EE37" t="s">
        <v>1258</v>
      </c>
      <c r="EF37">
        <f t="shared" si="65"/>
        <v>103.98550724637681</v>
      </c>
      <c r="EG37">
        <v>39</v>
      </c>
      <c r="EH37">
        <f t="shared" si="66"/>
        <v>149</v>
      </c>
      <c r="EI37" t="s">
        <v>1298</v>
      </c>
      <c r="EJ37">
        <f t="shared" si="67"/>
        <v>60.144927536231883</v>
      </c>
      <c r="EK37">
        <v>41</v>
      </c>
      <c r="EL37">
        <f t="shared" si="68"/>
        <v>63</v>
      </c>
      <c r="EM37" t="s">
        <v>1260</v>
      </c>
      <c r="EN37">
        <f t="shared" si="69"/>
        <v>100.3623188405797</v>
      </c>
      <c r="EO37">
        <v>38</v>
      </c>
      <c r="EP37">
        <f t="shared" si="70"/>
        <v>122</v>
      </c>
      <c r="EQ37" t="s">
        <v>1261</v>
      </c>
      <c r="ER37">
        <f t="shared" si="71"/>
        <v>78.623188405797094</v>
      </c>
      <c r="ES37">
        <v>93</v>
      </c>
      <c r="ET37">
        <f t="shared" si="72"/>
        <v>81</v>
      </c>
      <c r="EU37">
        <v>83</v>
      </c>
      <c r="EV37">
        <f t="shared" si="73"/>
        <v>23</v>
      </c>
      <c r="EW37">
        <v>85</v>
      </c>
      <c r="EX37">
        <f t="shared" si="74"/>
        <v>91</v>
      </c>
      <c r="EY37">
        <v>37</v>
      </c>
      <c r="EZ37">
        <f t="shared" si="75"/>
        <v>39</v>
      </c>
      <c r="FA37">
        <v>34</v>
      </c>
      <c r="FB37">
        <f t="shared" si="76"/>
        <v>64</v>
      </c>
      <c r="FC37">
        <v>36</v>
      </c>
      <c r="FD37">
        <f t="shared" si="77"/>
        <v>63</v>
      </c>
    </row>
    <row r="38" spans="1:160" ht="15" customHeight="1" x14ac:dyDescent="0.2">
      <c r="A38" s="1" t="s">
        <v>71</v>
      </c>
      <c r="B38" s="2">
        <v>1</v>
      </c>
      <c r="C38" s="3" t="s">
        <v>72</v>
      </c>
      <c r="D38" s="8" t="s">
        <v>1246</v>
      </c>
      <c r="E38" s="1">
        <v>97</v>
      </c>
      <c r="F38" s="29">
        <f t="shared" si="0"/>
        <v>156</v>
      </c>
      <c r="G38" s="10" t="s">
        <v>1256</v>
      </c>
      <c r="H38" s="10">
        <f t="shared" si="1"/>
        <v>103.62318840579709</v>
      </c>
      <c r="I38" s="1">
        <v>87</v>
      </c>
      <c r="J38" s="29">
        <f t="shared" si="2"/>
        <v>36</v>
      </c>
      <c r="K38" s="10" t="s">
        <v>1257</v>
      </c>
      <c r="L38" s="10">
        <f t="shared" si="3"/>
        <v>128.26086956521738</v>
      </c>
      <c r="M38" s="1">
        <v>76</v>
      </c>
      <c r="N38" s="29">
        <f t="shared" si="4"/>
        <v>91</v>
      </c>
      <c r="O38" s="10" t="s">
        <v>1258</v>
      </c>
      <c r="P38" s="10">
        <f t="shared" si="5"/>
        <v>95.652173913043484</v>
      </c>
      <c r="Q38" s="1">
        <v>67.5</v>
      </c>
      <c r="R38" s="29">
        <f t="shared" si="6"/>
        <v>44</v>
      </c>
      <c r="S38" s="10" t="s">
        <v>1259</v>
      </c>
      <c r="T38" s="10">
        <f t="shared" si="7"/>
        <v>111.23188405797102</v>
      </c>
      <c r="U38" s="1">
        <v>47</v>
      </c>
      <c r="V38" s="29">
        <f t="shared" si="8"/>
        <v>241</v>
      </c>
      <c r="W38" s="10" t="s">
        <v>1260</v>
      </c>
      <c r="X38" s="10">
        <f t="shared" si="9"/>
        <v>26.08695652173914</v>
      </c>
      <c r="Y38" s="1">
        <v>54</v>
      </c>
      <c r="Z38" s="29">
        <f t="shared" si="10"/>
        <v>66</v>
      </c>
      <c r="AA38" s="10" t="s">
        <v>1261</v>
      </c>
      <c r="AB38" s="37">
        <f t="shared" si="11"/>
        <v>89.492753623188406</v>
      </c>
      <c r="AC38">
        <v>86</v>
      </c>
      <c r="AD38">
        <f t="shared" si="12"/>
        <v>166</v>
      </c>
      <c r="AE38" t="s">
        <v>1256</v>
      </c>
      <c r="AF38">
        <f t="shared" si="13"/>
        <v>110.14492753623189</v>
      </c>
      <c r="AG38">
        <v>51</v>
      </c>
      <c r="AH38">
        <f t="shared" si="14"/>
        <v>114</v>
      </c>
      <c r="AI38" t="s">
        <v>1257</v>
      </c>
      <c r="AJ38">
        <f t="shared" si="15"/>
        <v>70.65217391304347</v>
      </c>
      <c r="AK38">
        <v>85.5</v>
      </c>
      <c r="AL38">
        <f t="shared" si="16"/>
        <v>79</v>
      </c>
      <c r="AM38" t="s">
        <v>1258</v>
      </c>
      <c r="AN38">
        <f t="shared" si="17"/>
        <v>122.10144927536231</v>
      </c>
      <c r="AO38">
        <v>61</v>
      </c>
      <c r="AP38">
        <f t="shared" si="18"/>
        <v>75</v>
      </c>
      <c r="AQ38" t="s">
        <v>1259</v>
      </c>
      <c r="AR38">
        <f t="shared" si="19"/>
        <v>124.27536231884058</v>
      </c>
      <c r="AS38">
        <v>60</v>
      </c>
      <c r="AT38">
        <f t="shared" si="20"/>
        <v>37</v>
      </c>
      <c r="AU38" t="s">
        <v>1260</v>
      </c>
      <c r="AV38">
        <f t="shared" si="21"/>
        <v>113.40579710144928</v>
      </c>
      <c r="AW38">
        <v>53</v>
      </c>
      <c r="AX38">
        <f t="shared" si="22"/>
        <v>37</v>
      </c>
      <c r="AY38" t="s">
        <v>1261</v>
      </c>
      <c r="AZ38">
        <f t="shared" si="23"/>
        <v>112.68115942028986</v>
      </c>
      <c r="BA38">
        <v>82</v>
      </c>
      <c r="BB38">
        <f t="shared" si="24"/>
        <v>194</v>
      </c>
      <c r="BC38" t="s">
        <v>1256</v>
      </c>
      <c r="BD38">
        <f t="shared" si="25"/>
        <v>46.739130434782602</v>
      </c>
      <c r="BE38">
        <v>77.5</v>
      </c>
      <c r="BF38">
        <f t="shared" si="26"/>
        <v>33</v>
      </c>
      <c r="BG38" t="s">
        <v>1257</v>
      </c>
      <c r="BH38">
        <f t="shared" si="27"/>
        <v>96.014492753623188</v>
      </c>
      <c r="BI38">
        <v>68.5</v>
      </c>
      <c r="BJ38">
        <f t="shared" si="28"/>
        <v>140</v>
      </c>
      <c r="BK38" t="s">
        <v>1258</v>
      </c>
      <c r="BL38">
        <f t="shared" si="29"/>
        <v>78.260869565217391</v>
      </c>
      <c r="BM38">
        <v>50.5</v>
      </c>
      <c r="BN38">
        <f t="shared" si="30"/>
        <v>142</v>
      </c>
      <c r="BO38" t="s">
        <v>1259</v>
      </c>
      <c r="BP38">
        <f t="shared" si="31"/>
        <v>61.231884057971016</v>
      </c>
      <c r="BQ38">
        <v>58.5</v>
      </c>
      <c r="BR38">
        <f t="shared" si="32"/>
        <v>74</v>
      </c>
      <c r="BS38" t="s">
        <v>1260</v>
      </c>
      <c r="BT38">
        <f t="shared" si="33"/>
        <v>103.26086956521739</v>
      </c>
      <c r="BU38">
        <v>48.5</v>
      </c>
      <c r="BV38">
        <f t="shared" si="34"/>
        <v>72</v>
      </c>
      <c r="BW38" t="s">
        <v>1261</v>
      </c>
      <c r="BX38">
        <f t="shared" si="35"/>
        <v>102.53623188405797</v>
      </c>
      <c r="BY38">
        <v>100</v>
      </c>
      <c r="BZ38">
        <f t="shared" si="36"/>
        <v>47</v>
      </c>
      <c r="CA38" t="s">
        <v>1256</v>
      </c>
      <c r="CB38">
        <f t="shared" si="37"/>
        <v>132.24637681159419</v>
      </c>
      <c r="CC38">
        <v>95</v>
      </c>
      <c r="CD38">
        <f t="shared" si="38"/>
        <v>22</v>
      </c>
      <c r="CE38" t="s">
        <v>1257</v>
      </c>
      <c r="CF38">
        <f t="shared" si="39"/>
        <v>99.275362318840578</v>
      </c>
      <c r="CG38">
        <v>82.5</v>
      </c>
      <c r="CH38">
        <f t="shared" si="40"/>
        <v>80</v>
      </c>
      <c r="CI38" t="s">
        <v>1258</v>
      </c>
      <c r="CJ38">
        <f t="shared" si="41"/>
        <v>96.014492753623188</v>
      </c>
      <c r="CK38">
        <v>64</v>
      </c>
      <c r="CL38">
        <f t="shared" si="42"/>
        <v>35</v>
      </c>
      <c r="CM38" t="s">
        <v>1259</v>
      </c>
      <c r="CN38">
        <f t="shared" si="43"/>
        <v>114.85507246376811</v>
      </c>
      <c r="CO38">
        <v>69</v>
      </c>
      <c r="CP38">
        <f t="shared" si="44"/>
        <v>83</v>
      </c>
      <c r="CQ38" t="s">
        <v>1260</v>
      </c>
      <c r="CR38">
        <f t="shared" si="45"/>
        <v>128.26086956521738</v>
      </c>
      <c r="CS38">
        <v>57</v>
      </c>
      <c r="CT38">
        <f t="shared" si="46"/>
        <v>79</v>
      </c>
      <c r="CU38" t="s">
        <v>1261</v>
      </c>
      <c r="CV38">
        <f t="shared" si="47"/>
        <v>96.376811594202906</v>
      </c>
      <c r="CW38">
        <v>84</v>
      </c>
      <c r="CX38">
        <f t="shared" si="48"/>
        <v>136</v>
      </c>
      <c r="CY38" t="s">
        <v>1256</v>
      </c>
      <c r="CZ38">
        <f t="shared" si="49"/>
        <v>106.52173913043478</v>
      </c>
      <c r="DA38">
        <v>116</v>
      </c>
      <c r="DB38">
        <f t="shared" si="50"/>
        <v>20</v>
      </c>
      <c r="DC38" t="s">
        <v>1257</v>
      </c>
      <c r="DD38">
        <f t="shared" si="51"/>
        <v>122.10144927536231</v>
      </c>
      <c r="DE38">
        <v>82.5</v>
      </c>
      <c r="DF38">
        <f t="shared" si="52"/>
        <v>69</v>
      </c>
      <c r="DG38" t="s">
        <v>1258</v>
      </c>
      <c r="DH38">
        <f t="shared" si="53"/>
        <v>90.217391304347828</v>
      </c>
      <c r="DI38">
        <v>61</v>
      </c>
      <c r="DJ38">
        <f t="shared" si="54"/>
        <v>76</v>
      </c>
      <c r="DK38" t="s">
        <v>1298</v>
      </c>
      <c r="DL38">
        <f t="shared" si="55"/>
        <v>94.20289855072464</v>
      </c>
      <c r="DM38">
        <v>44</v>
      </c>
      <c r="DN38">
        <f t="shared" si="56"/>
        <v>161</v>
      </c>
      <c r="DO38" t="s">
        <v>1260</v>
      </c>
      <c r="DP38">
        <f t="shared" si="57"/>
        <v>51.811594202898554</v>
      </c>
      <c r="DQ38">
        <v>56</v>
      </c>
      <c r="DR38">
        <f t="shared" si="58"/>
        <v>69</v>
      </c>
      <c r="DS38" t="s">
        <v>1261</v>
      </c>
      <c r="DT38">
        <f t="shared" si="59"/>
        <v>90.579710144927532</v>
      </c>
      <c r="DU38">
        <v>70</v>
      </c>
      <c r="DV38">
        <f t="shared" si="60"/>
        <v>154</v>
      </c>
      <c r="DW38" t="s">
        <v>1256</v>
      </c>
      <c r="DX38">
        <f t="shared" si="61"/>
        <v>73.550724637681157</v>
      </c>
      <c r="DY38">
        <v>60</v>
      </c>
      <c r="DZ38">
        <f t="shared" si="62"/>
        <v>81</v>
      </c>
      <c r="EA38" t="s">
        <v>1257</v>
      </c>
      <c r="EB38">
        <f t="shared" si="63"/>
        <v>122.46376811594203</v>
      </c>
      <c r="EC38">
        <v>79</v>
      </c>
      <c r="ED38">
        <f t="shared" si="64"/>
        <v>42</v>
      </c>
      <c r="EE38" t="s">
        <v>1258</v>
      </c>
      <c r="EF38">
        <f t="shared" si="65"/>
        <v>103.62318840579709</v>
      </c>
      <c r="EG38">
        <v>55</v>
      </c>
      <c r="EH38">
        <f t="shared" si="66"/>
        <v>60</v>
      </c>
      <c r="EI38" t="s">
        <v>1298</v>
      </c>
      <c r="EJ38">
        <f t="shared" si="67"/>
        <v>151.44927536231884</v>
      </c>
      <c r="EK38">
        <v>49</v>
      </c>
      <c r="EL38">
        <f t="shared" si="68"/>
        <v>28</v>
      </c>
      <c r="EM38" t="s">
        <v>1260</v>
      </c>
      <c r="EN38">
        <f t="shared" si="69"/>
        <v>139.13043478260869</v>
      </c>
      <c r="EO38">
        <v>48</v>
      </c>
      <c r="EP38">
        <f t="shared" si="70"/>
        <v>43</v>
      </c>
      <c r="EQ38" t="s">
        <v>1261</v>
      </c>
      <c r="ER38">
        <f t="shared" si="71"/>
        <v>126.44927536231884</v>
      </c>
      <c r="ES38">
        <v>93</v>
      </c>
      <c r="ET38">
        <f t="shared" si="72"/>
        <v>81</v>
      </c>
      <c r="EU38">
        <v>62</v>
      </c>
      <c r="EV38">
        <f t="shared" si="73"/>
        <v>143</v>
      </c>
      <c r="EW38">
        <v>100</v>
      </c>
      <c r="EX38">
        <f t="shared" si="74"/>
        <v>52</v>
      </c>
      <c r="EY38">
        <v>23</v>
      </c>
      <c r="EZ38">
        <f t="shared" si="75"/>
        <v>202</v>
      </c>
      <c r="FA38">
        <v>29</v>
      </c>
      <c r="FB38">
        <f t="shared" si="76"/>
        <v>136</v>
      </c>
      <c r="FC38">
        <v>31</v>
      </c>
      <c r="FD38">
        <f t="shared" si="77"/>
        <v>116</v>
      </c>
    </row>
    <row r="39" spans="1:160" ht="15" customHeight="1" x14ac:dyDescent="0.2">
      <c r="A39" s="1" t="s">
        <v>73</v>
      </c>
      <c r="B39" s="2">
        <v>1</v>
      </c>
      <c r="C39" s="3" t="s">
        <v>74</v>
      </c>
      <c r="D39" s="8" t="s">
        <v>1246</v>
      </c>
      <c r="E39" s="1">
        <v>92</v>
      </c>
      <c r="F39" s="29">
        <f t="shared" si="0"/>
        <v>218</v>
      </c>
      <c r="G39" s="10" t="s">
        <v>1256</v>
      </c>
      <c r="H39" s="10">
        <f t="shared" si="1"/>
        <v>55.072463768115945</v>
      </c>
      <c r="I39" s="1">
        <v>101</v>
      </c>
      <c r="J39" s="29">
        <f t="shared" si="2"/>
        <v>11</v>
      </c>
      <c r="K39" s="10" t="s">
        <v>1257</v>
      </c>
      <c r="L39" s="10">
        <f t="shared" si="3"/>
        <v>105.07246376811594</v>
      </c>
      <c r="M39" s="1">
        <v>70</v>
      </c>
      <c r="N39" s="29">
        <f t="shared" si="4"/>
        <v>116</v>
      </c>
      <c r="O39" s="10" t="s">
        <v>1258</v>
      </c>
      <c r="P39" s="10">
        <f t="shared" si="5"/>
        <v>116.30434782608695</v>
      </c>
      <c r="Q39" s="1">
        <v>66</v>
      </c>
      <c r="R39" s="29">
        <f t="shared" si="6"/>
        <v>62</v>
      </c>
      <c r="S39" s="10" t="s">
        <v>1259</v>
      </c>
      <c r="T39" s="10">
        <f t="shared" si="7"/>
        <v>85.507246376811594</v>
      </c>
      <c r="U39" s="1">
        <v>58.5</v>
      </c>
      <c r="V39" s="29">
        <f t="shared" si="8"/>
        <v>131</v>
      </c>
      <c r="W39" s="10" t="s">
        <v>1260</v>
      </c>
      <c r="X39" s="10">
        <f t="shared" si="9"/>
        <v>69.565217391304344</v>
      </c>
      <c r="Y39" s="1">
        <v>40</v>
      </c>
      <c r="Z39" s="29">
        <f t="shared" si="10"/>
        <v>190</v>
      </c>
      <c r="AA39" s="10" t="s">
        <v>1261</v>
      </c>
      <c r="AB39" s="37">
        <f t="shared" si="11"/>
        <v>41.666666666666664</v>
      </c>
      <c r="AC39">
        <v>94</v>
      </c>
      <c r="AD39">
        <f t="shared" si="12"/>
        <v>94</v>
      </c>
      <c r="AE39" t="s">
        <v>1256</v>
      </c>
      <c r="AF39">
        <f t="shared" si="13"/>
        <v>106.15942028985508</v>
      </c>
      <c r="AG39">
        <v>71</v>
      </c>
      <c r="AH39">
        <f t="shared" si="14"/>
        <v>25</v>
      </c>
      <c r="AI39" t="s">
        <v>1257</v>
      </c>
      <c r="AJ39">
        <f t="shared" si="15"/>
        <v>119.92753623188406</v>
      </c>
      <c r="AK39">
        <v>62.5</v>
      </c>
      <c r="AL39">
        <f t="shared" si="16"/>
        <v>161</v>
      </c>
      <c r="AM39" t="s">
        <v>1258</v>
      </c>
      <c r="AN39">
        <f t="shared" si="17"/>
        <v>74.275362318840578</v>
      </c>
      <c r="AO39">
        <v>68</v>
      </c>
      <c r="AP39">
        <f t="shared" si="18"/>
        <v>22</v>
      </c>
      <c r="AQ39" t="s">
        <v>1259</v>
      </c>
      <c r="AR39">
        <f t="shared" si="19"/>
        <v>136.231884057971</v>
      </c>
      <c r="AS39">
        <v>58</v>
      </c>
      <c r="AT39">
        <f t="shared" si="20"/>
        <v>47</v>
      </c>
      <c r="AU39" t="s">
        <v>1260</v>
      </c>
      <c r="AV39">
        <f t="shared" si="21"/>
        <v>131.15942028985506</v>
      </c>
      <c r="AW39">
        <v>54</v>
      </c>
      <c r="AX39">
        <f t="shared" si="22"/>
        <v>29</v>
      </c>
      <c r="AY39" t="s">
        <v>1261</v>
      </c>
      <c r="AZ39">
        <f t="shared" si="23"/>
        <v>131.52173913043478</v>
      </c>
      <c r="BA39">
        <v>90</v>
      </c>
      <c r="BB39">
        <f t="shared" si="24"/>
        <v>111</v>
      </c>
      <c r="BC39" t="s">
        <v>1256</v>
      </c>
      <c r="BD39">
        <f t="shared" si="25"/>
        <v>92.028985507246375</v>
      </c>
      <c r="BE39">
        <v>66</v>
      </c>
      <c r="BF39">
        <f t="shared" si="26"/>
        <v>80</v>
      </c>
      <c r="BG39" t="s">
        <v>1257</v>
      </c>
      <c r="BH39">
        <f t="shared" si="27"/>
        <v>107.60869565217391</v>
      </c>
      <c r="BI39">
        <v>80</v>
      </c>
      <c r="BJ39">
        <f t="shared" si="28"/>
        <v>90</v>
      </c>
      <c r="BK39" t="s">
        <v>1258</v>
      </c>
      <c r="BL39">
        <f t="shared" si="29"/>
        <v>100</v>
      </c>
      <c r="BM39">
        <v>52</v>
      </c>
      <c r="BN39">
        <f t="shared" si="30"/>
        <v>122</v>
      </c>
      <c r="BO39" t="s">
        <v>1259</v>
      </c>
      <c r="BP39">
        <f t="shared" si="31"/>
        <v>64.130434782608688</v>
      </c>
      <c r="BQ39">
        <v>49.5</v>
      </c>
      <c r="BR39">
        <f t="shared" si="32"/>
        <v>133</v>
      </c>
      <c r="BS39" t="s">
        <v>1260</v>
      </c>
      <c r="BT39">
        <f t="shared" si="33"/>
        <v>69.927536231884062</v>
      </c>
      <c r="BU39">
        <v>44.5</v>
      </c>
      <c r="BV39">
        <f t="shared" si="34"/>
        <v>116</v>
      </c>
      <c r="BW39" t="s">
        <v>1261</v>
      </c>
      <c r="BX39">
        <f t="shared" si="35"/>
        <v>69.565217391304344</v>
      </c>
      <c r="BY39">
        <v>95</v>
      </c>
      <c r="BZ39">
        <f t="shared" si="36"/>
        <v>89</v>
      </c>
      <c r="CA39" t="s">
        <v>1256</v>
      </c>
      <c r="CB39">
        <f t="shared" si="37"/>
        <v>85.507246376811594</v>
      </c>
      <c r="CC39">
        <v>68</v>
      </c>
      <c r="CD39">
        <f t="shared" si="38"/>
        <v>101</v>
      </c>
      <c r="CE39" t="s">
        <v>1257</v>
      </c>
      <c r="CF39">
        <f t="shared" si="39"/>
        <v>88.043478260869563</v>
      </c>
      <c r="CG39">
        <v>79.5</v>
      </c>
      <c r="CH39">
        <f t="shared" si="40"/>
        <v>90</v>
      </c>
      <c r="CI39" t="s">
        <v>1258</v>
      </c>
      <c r="CJ39">
        <f t="shared" si="41"/>
        <v>85.14492753623189</v>
      </c>
      <c r="CK39">
        <v>66</v>
      </c>
      <c r="CL39">
        <f t="shared" si="42"/>
        <v>23</v>
      </c>
      <c r="CM39" t="s">
        <v>1259</v>
      </c>
      <c r="CN39">
        <f t="shared" si="43"/>
        <v>98.550724637681157</v>
      </c>
      <c r="CO39">
        <v>73</v>
      </c>
      <c r="CP39">
        <f t="shared" si="44"/>
        <v>50</v>
      </c>
      <c r="CQ39" t="s">
        <v>1260</v>
      </c>
      <c r="CR39">
        <f t="shared" si="45"/>
        <v>90.94202898550725</v>
      </c>
      <c r="CS39">
        <v>63</v>
      </c>
      <c r="CT39">
        <f t="shared" si="46"/>
        <v>32</v>
      </c>
      <c r="CU39" t="s">
        <v>1261</v>
      </c>
      <c r="CV39">
        <f t="shared" si="47"/>
        <v>119.56521739130434</v>
      </c>
      <c r="CW39">
        <v>92</v>
      </c>
      <c r="CX39">
        <f t="shared" si="48"/>
        <v>49</v>
      </c>
      <c r="CY39" t="s">
        <v>1256</v>
      </c>
      <c r="CZ39">
        <f t="shared" si="49"/>
        <v>95.289855072463766</v>
      </c>
      <c r="DA39">
        <v>88</v>
      </c>
      <c r="DB39">
        <f t="shared" si="50"/>
        <v>68</v>
      </c>
      <c r="DC39" t="s">
        <v>1257</v>
      </c>
      <c r="DD39">
        <f t="shared" si="51"/>
        <v>121.73913043478261</v>
      </c>
      <c r="DE39">
        <v>88</v>
      </c>
      <c r="DF39">
        <f t="shared" si="52"/>
        <v>49</v>
      </c>
      <c r="DG39" t="s">
        <v>1258</v>
      </c>
      <c r="DH39">
        <f t="shared" si="53"/>
        <v>117.7536231884058</v>
      </c>
      <c r="DI39">
        <v>70</v>
      </c>
      <c r="DJ39">
        <f t="shared" si="54"/>
        <v>19</v>
      </c>
      <c r="DK39" t="s">
        <v>1298</v>
      </c>
      <c r="DL39">
        <f t="shared" si="55"/>
        <v>93.840579710144922</v>
      </c>
      <c r="DM39">
        <v>61</v>
      </c>
      <c r="DN39">
        <f t="shared" si="56"/>
        <v>25</v>
      </c>
      <c r="DO39" t="s">
        <v>1260</v>
      </c>
      <c r="DP39">
        <f t="shared" si="57"/>
        <v>92.028985507246375</v>
      </c>
      <c r="DQ39">
        <v>54</v>
      </c>
      <c r="DR39">
        <f t="shared" si="58"/>
        <v>86</v>
      </c>
      <c r="DS39" t="s">
        <v>1261</v>
      </c>
      <c r="DT39">
        <f t="shared" si="59"/>
        <v>93.478260869565219</v>
      </c>
      <c r="DU39">
        <v>82</v>
      </c>
      <c r="DV39">
        <f t="shared" si="60"/>
        <v>36</v>
      </c>
      <c r="DW39" t="s">
        <v>1256</v>
      </c>
      <c r="DX39">
        <f t="shared" si="61"/>
        <v>121.37681159420291</v>
      </c>
      <c r="DY39">
        <v>49</v>
      </c>
      <c r="DZ39">
        <f t="shared" si="62"/>
        <v>128</v>
      </c>
      <c r="EA39" t="s">
        <v>1257</v>
      </c>
      <c r="EB39">
        <f t="shared" si="63"/>
        <v>83.333333333333343</v>
      </c>
      <c r="EC39">
        <v>64.5</v>
      </c>
      <c r="ED39">
        <f t="shared" si="64"/>
        <v>98</v>
      </c>
      <c r="EE39" t="s">
        <v>1258</v>
      </c>
      <c r="EF39">
        <f t="shared" si="65"/>
        <v>97.463768115942031</v>
      </c>
      <c r="EG39">
        <v>86</v>
      </c>
      <c r="EH39">
        <f t="shared" si="66"/>
        <v>2</v>
      </c>
      <c r="EI39" t="s">
        <v>1298</v>
      </c>
      <c r="EJ39">
        <f t="shared" si="67"/>
        <v>106.52173913043478</v>
      </c>
      <c r="EK39">
        <v>67</v>
      </c>
      <c r="EL39">
        <f t="shared" si="68"/>
        <v>3</v>
      </c>
      <c r="EM39" t="s">
        <v>1260</v>
      </c>
      <c r="EN39">
        <f t="shared" si="69"/>
        <v>102.17391304347827</v>
      </c>
      <c r="EO39">
        <v>44</v>
      </c>
      <c r="EP39">
        <f t="shared" si="70"/>
        <v>68</v>
      </c>
      <c r="EQ39" t="s">
        <v>1261</v>
      </c>
      <c r="ER39">
        <f t="shared" si="71"/>
        <v>90.217391304347828</v>
      </c>
      <c r="ES39">
        <v>92</v>
      </c>
      <c r="ET39">
        <f t="shared" si="72"/>
        <v>95</v>
      </c>
      <c r="EU39">
        <v>72</v>
      </c>
      <c r="EV39">
        <f t="shared" si="73"/>
        <v>82</v>
      </c>
      <c r="EW39">
        <v>85</v>
      </c>
      <c r="EX39">
        <f t="shared" si="74"/>
        <v>91</v>
      </c>
      <c r="EY39">
        <v>39</v>
      </c>
      <c r="EZ39">
        <f t="shared" si="75"/>
        <v>20</v>
      </c>
      <c r="FA39">
        <v>41</v>
      </c>
      <c r="FB39">
        <f t="shared" si="76"/>
        <v>9</v>
      </c>
      <c r="FC39">
        <v>38</v>
      </c>
      <c r="FD39">
        <f t="shared" si="77"/>
        <v>41</v>
      </c>
    </row>
    <row r="40" spans="1:160" ht="15" customHeight="1" x14ac:dyDescent="0.2">
      <c r="A40" s="1" t="s">
        <v>75</v>
      </c>
      <c r="B40" s="2">
        <v>1</v>
      </c>
      <c r="C40" s="3" t="s">
        <v>76</v>
      </c>
      <c r="D40" s="8" t="s">
        <v>1246</v>
      </c>
      <c r="E40" s="1">
        <v>94</v>
      </c>
      <c r="F40" s="29">
        <f t="shared" si="0"/>
        <v>190</v>
      </c>
      <c r="G40" s="10" t="s">
        <v>1256</v>
      </c>
      <c r="H40" s="10">
        <f t="shared" si="1"/>
        <v>85.507246376811594</v>
      </c>
      <c r="I40" s="1">
        <v>100</v>
      </c>
      <c r="J40" s="29">
        <f t="shared" si="2"/>
        <v>13</v>
      </c>
      <c r="K40" s="10" t="s">
        <v>1257</v>
      </c>
      <c r="L40" s="10">
        <f t="shared" si="3"/>
        <v>120.65217391304347</v>
      </c>
      <c r="M40" s="1">
        <v>47</v>
      </c>
      <c r="N40" s="29">
        <f t="shared" si="4"/>
        <v>218</v>
      </c>
      <c r="O40" s="10" t="s">
        <v>1258</v>
      </c>
      <c r="P40" s="10">
        <f t="shared" si="5"/>
        <v>109.05797101449275</v>
      </c>
      <c r="Q40" s="1">
        <v>70.5</v>
      </c>
      <c r="R40" s="29">
        <f t="shared" si="6"/>
        <v>15</v>
      </c>
      <c r="S40" s="10" t="s">
        <v>1259</v>
      </c>
      <c r="T40" s="10">
        <f t="shared" si="7"/>
        <v>136.95652173913044</v>
      </c>
      <c r="U40" s="1">
        <v>67</v>
      </c>
      <c r="V40" s="29">
        <f t="shared" si="8"/>
        <v>53</v>
      </c>
      <c r="W40" s="10" t="s">
        <v>1260</v>
      </c>
      <c r="X40" s="10">
        <f t="shared" si="9"/>
        <v>120.28985507246377</v>
      </c>
      <c r="Y40" s="1">
        <v>49</v>
      </c>
      <c r="Z40" s="29">
        <f t="shared" si="10"/>
        <v>114</v>
      </c>
      <c r="AA40" s="10" t="s">
        <v>1261</v>
      </c>
      <c r="AB40" s="37">
        <f t="shared" si="11"/>
        <v>118.84057971014494</v>
      </c>
      <c r="AC40">
        <v>88</v>
      </c>
      <c r="AD40">
        <f t="shared" si="12"/>
        <v>150</v>
      </c>
      <c r="AE40" t="s">
        <v>1256</v>
      </c>
      <c r="AF40">
        <f t="shared" si="13"/>
        <v>118.1159420289855</v>
      </c>
      <c r="AG40">
        <v>60</v>
      </c>
      <c r="AH40">
        <f t="shared" si="14"/>
        <v>70</v>
      </c>
      <c r="AI40" t="s">
        <v>1257</v>
      </c>
      <c r="AJ40">
        <f t="shared" si="15"/>
        <v>76.449275362318843</v>
      </c>
      <c r="AK40">
        <v>33</v>
      </c>
      <c r="AL40">
        <f t="shared" si="16"/>
        <v>243</v>
      </c>
      <c r="AM40" t="s">
        <v>1258</v>
      </c>
      <c r="AN40">
        <f t="shared" si="17"/>
        <v>84.782608695652172</v>
      </c>
      <c r="AO40">
        <v>56</v>
      </c>
      <c r="AP40">
        <f t="shared" si="18"/>
        <v>117</v>
      </c>
      <c r="AQ40" t="s">
        <v>1259</v>
      </c>
      <c r="AR40">
        <f t="shared" si="19"/>
        <v>119.56521739130434</v>
      </c>
      <c r="AS40">
        <v>50</v>
      </c>
      <c r="AT40">
        <f t="shared" si="20"/>
        <v>109</v>
      </c>
      <c r="AU40" t="s">
        <v>1260</v>
      </c>
      <c r="AV40">
        <f t="shared" si="21"/>
        <v>101.81159420289855</v>
      </c>
      <c r="AW40">
        <v>38</v>
      </c>
      <c r="AX40">
        <f t="shared" si="22"/>
        <v>166</v>
      </c>
      <c r="AY40" t="s">
        <v>1261</v>
      </c>
      <c r="AZ40">
        <f t="shared" si="23"/>
        <v>83.333333333333343</v>
      </c>
      <c r="BA40">
        <v>81.5</v>
      </c>
      <c r="BB40">
        <f t="shared" si="24"/>
        <v>200</v>
      </c>
      <c r="BC40" t="s">
        <v>1256</v>
      </c>
      <c r="BD40">
        <f t="shared" si="25"/>
        <v>73.188405797101439</v>
      </c>
      <c r="BE40">
        <v>91</v>
      </c>
      <c r="BF40">
        <f t="shared" si="26"/>
        <v>5</v>
      </c>
      <c r="BG40" t="s">
        <v>1257</v>
      </c>
      <c r="BH40">
        <f t="shared" si="27"/>
        <v>110.50724637681159</v>
      </c>
      <c r="BI40">
        <v>47.5</v>
      </c>
      <c r="BJ40">
        <f t="shared" si="28"/>
        <v>201</v>
      </c>
      <c r="BK40" t="s">
        <v>1258</v>
      </c>
      <c r="BL40">
        <f t="shared" si="29"/>
        <v>88.768115942028984</v>
      </c>
      <c r="BM40">
        <v>48</v>
      </c>
      <c r="BN40">
        <f t="shared" si="30"/>
        <v>171</v>
      </c>
      <c r="BO40" t="s">
        <v>1259</v>
      </c>
      <c r="BP40">
        <f t="shared" si="31"/>
        <v>96.739130434782609</v>
      </c>
      <c r="BQ40">
        <v>51.5</v>
      </c>
      <c r="BR40">
        <f t="shared" si="32"/>
        <v>114</v>
      </c>
      <c r="BS40" t="s">
        <v>1260</v>
      </c>
      <c r="BT40">
        <f t="shared" si="33"/>
        <v>64.855072463768124</v>
      </c>
      <c r="BU40">
        <v>44</v>
      </c>
      <c r="BV40">
        <f t="shared" si="34"/>
        <v>120</v>
      </c>
      <c r="BW40" t="s">
        <v>1261</v>
      </c>
      <c r="BX40">
        <f t="shared" si="35"/>
        <v>110.14492753623189</v>
      </c>
      <c r="BY40">
        <v>91</v>
      </c>
      <c r="BZ40">
        <f t="shared" si="36"/>
        <v>126</v>
      </c>
      <c r="CA40" t="s">
        <v>1256</v>
      </c>
      <c r="CB40">
        <f t="shared" si="37"/>
        <v>128.98550724637681</v>
      </c>
      <c r="CC40">
        <v>87</v>
      </c>
      <c r="CD40">
        <f t="shared" si="38"/>
        <v>34</v>
      </c>
      <c r="CE40" t="s">
        <v>1257</v>
      </c>
      <c r="CF40">
        <f t="shared" si="39"/>
        <v>91.304347826086953</v>
      </c>
      <c r="CG40">
        <v>55.5</v>
      </c>
      <c r="CH40">
        <f t="shared" si="40"/>
        <v>170</v>
      </c>
      <c r="CI40" t="s">
        <v>1258</v>
      </c>
      <c r="CJ40">
        <f t="shared" si="41"/>
        <v>110.86956521739131</v>
      </c>
      <c r="CK40">
        <v>49</v>
      </c>
      <c r="CL40">
        <f t="shared" si="42"/>
        <v>162</v>
      </c>
      <c r="CM40" t="s">
        <v>1259</v>
      </c>
      <c r="CN40">
        <f t="shared" si="43"/>
        <v>108.33333333333333</v>
      </c>
      <c r="CO40">
        <v>80</v>
      </c>
      <c r="CP40">
        <f t="shared" si="44"/>
        <v>17</v>
      </c>
      <c r="CQ40" t="s">
        <v>1260</v>
      </c>
      <c r="CR40">
        <f t="shared" si="45"/>
        <v>126.81159420289856</v>
      </c>
      <c r="CS40">
        <v>50</v>
      </c>
      <c r="CT40">
        <f t="shared" si="46"/>
        <v>148</v>
      </c>
      <c r="CU40" t="s">
        <v>1261</v>
      </c>
      <c r="CV40">
        <f t="shared" si="47"/>
        <v>63.405797101449274</v>
      </c>
      <c r="CW40">
        <v>75</v>
      </c>
      <c r="CX40">
        <f t="shared" si="48"/>
        <v>206</v>
      </c>
      <c r="CY40" t="s">
        <v>1256</v>
      </c>
      <c r="CZ40">
        <f t="shared" si="49"/>
        <v>108.69565217391305</v>
      </c>
      <c r="DA40">
        <v>123</v>
      </c>
      <c r="DB40">
        <f t="shared" si="50"/>
        <v>10</v>
      </c>
      <c r="DC40" t="s">
        <v>1257</v>
      </c>
      <c r="DD40">
        <f t="shared" si="51"/>
        <v>106.52173913043478</v>
      </c>
      <c r="DE40">
        <v>41.5</v>
      </c>
      <c r="DF40">
        <f t="shared" si="52"/>
        <v>200</v>
      </c>
      <c r="DG40" t="s">
        <v>1258</v>
      </c>
      <c r="DH40">
        <f t="shared" si="53"/>
        <v>102.89855072463769</v>
      </c>
      <c r="DI40">
        <v>48</v>
      </c>
      <c r="DJ40">
        <f t="shared" si="54"/>
        <v>185</v>
      </c>
      <c r="DK40" t="s">
        <v>1298</v>
      </c>
      <c r="DL40">
        <f t="shared" si="55"/>
        <v>61.231884057971016</v>
      </c>
      <c r="DM40">
        <v>51</v>
      </c>
      <c r="DN40">
        <f t="shared" si="56"/>
        <v>91</v>
      </c>
      <c r="DO40" t="s">
        <v>1260</v>
      </c>
      <c r="DP40">
        <f t="shared" si="57"/>
        <v>94.927536231884062</v>
      </c>
      <c r="DQ40">
        <v>59</v>
      </c>
      <c r="DR40">
        <f t="shared" si="58"/>
        <v>47</v>
      </c>
      <c r="DS40" t="s">
        <v>1261</v>
      </c>
      <c r="DT40">
        <f t="shared" si="59"/>
        <v>100.72463768115942</v>
      </c>
      <c r="DU40">
        <v>60</v>
      </c>
      <c r="DV40">
        <f t="shared" si="60"/>
        <v>230</v>
      </c>
      <c r="DW40" t="s">
        <v>1302</v>
      </c>
      <c r="DX40">
        <f t="shared" si="61"/>
        <v>76.811594202898547</v>
      </c>
      <c r="DY40">
        <v>75</v>
      </c>
      <c r="DZ40">
        <f t="shared" si="62"/>
        <v>28</v>
      </c>
      <c r="EA40" t="s">
        <v>1263</v>
      </c>
      <c r="EB40">
        <f t="shared" si="63"/>
        <v>116.30434782608695</v>
      </c>
      <c r="EC40">
        <v>38</v>
      </c>
      <c r="ED40">
        <f t="shared" si="64"/>
        <v>208</v>
      </c>
      <c r="EE40" t="s">
        <v>1305</v>
      </c>
      <c r="EF40">
        <f t="shared" si="65"/>
        <v>97.463768115942031</v>
      </c>
      <c r="EG40">
        <v>51</v>
      </c>
      <c r="EH40">
        <f t="shared" si="66"/>
        <v>78</v>
      </c>
      <c r="EI40" t="s">
        <v>1303</v>
      </c>
      <c r="EJ40">
        <f t="shared" si="67"/>
        <v>140.57971014492753</v>
      </c>
      <c r="EK40">
        <v>39</v>
      </c>
      <c r="EL40">
        <f t="shared" si="68"/>
        <v>77</v>
      </c>
      <c r="EM40" t="s">
        <v>1306</v>
      </c>
      <c r="EN40">
        <f t="shared" si="69"/>
        <v>95.289855072463766</v>
      </c>
      <c r="EO40">
        <v>47</v>
      </c>
      <c r="EP40">
        <f t="shared" si="70"/>
        <v>49</v>
      </c>
      <c r="EQ40" t="s">
        <v>1299</v>
      </c>
      <c r="ER40">
        <f t="shared" si="71"/>
        <v>149.27536231884059</v>
      </c>
      <c r="ES40">
        <v>83</v>
      </c>
      <c r="ET40">
        <f t="shared" si="72"/>
        <v>166</v>
      </c>
      <c r="EU40">
        <v>74</v>
      </c>
      <c r="EV40">
        <f t="shared" si="73"/>
        <v>73</v>
      </c>
      <c r="EW40">
        <v>48</v>
      </c>
      <c r="EX40">
        <f t="shared" si="74"/>
        <v>201</v>
      </c>
      <c r="EY40">
        <v>24</v>
      </c>
      <c r="EZ40">
        <f t="shared" si="75"/>
        <v>190</v>
      </c>
      <c r="FA40">
        <v>34</v>
      </c>
      <c r="FB40">
        <f t="shared" si="76"/>
        <v>64</v>
      </c>
      <c r="FC40">
        <v>26</v>
      </c>
      <c r="FD40">
        <f t="shared" si="77"/>
        <v>185</v>
      </c>
    </row>
    <row r="41" spans="1:160" ht="15" customHeight="1" x14ac:dyDescent="0.2">
      <c r="A41" s="1" t="s">
        <v>77</v>
      </c>
      <c r="B41" s="2">
        <v>1</v>
      </c>
      <c r="C41" s="3" t="s">
        <v>78</v>
      </c>
      <c r="D41" s="8" t="s">
        <v>1246</v>
      </c>
      <c r="E41" s="1">
        <v>103</v>
      </c>
      <c r="F41" s="29">
        <f t="shared" si="0"/>
        <v>92</v>
      </c>
      <c r="G41" s="10" t="s">
        <v>1256</v>
      </c>
      <c r="H41" s="10">
        <f t="shared" si="1"/>
        <v>85.869565217391312</v>
      </c>
      <c r="I41" s="1">
        <v>72</v>
      </c>
      <c r="J41" s="29">
        <f t="shared" si="2"/>
        <v>113</v>
      </c>
      <c r="K41" s="10" t="s">
        <v>1257</v>
      </c>
      <c r="L41" s="10">
        <f t="shared" si="3"/>
        <v>79.710144927536234</v>
      </c>
      <c r="M41" s="1">
        <v>75</v>
      </c>
      <c r="N41" s="29">
        <f t="shared" si="4"/>
        <v>95</v>
      </c>
      <c r="O41" s="10" t="s">
        <v>1258</v>
      </c>
      <c r="P41" s="10">
        <f t="shared" si="5"/>
        <v>91.304347826086953</v>
      </c>
      <c r="Q41" s="1">
        <v>68.5</v>
      </c>
      <c r="R41" s="29">
        <f t="shared" si="6"/>
        <v>31</v>
      </c>
      <c r="S41" s="10" t="s">
        <v>1259</v>
      </c>
      <c r="T41" s="10">
        <f t="shared" si="7"/>
        <v>108.33333333333333</v>
      </c>
      <c r="U41" s="1">
        <v>70</v>
      </c>
      <c r="V41" s="29">
        <f t="shared" si="8"/>
        <v>32</v>
      </c>
      <c r="W41" s="10" t="s">
        <v>1260</v>
      </c>
      <c r="X41" s="10">
        <f t="shared" si="9"/>
        <v>109.05797101449275</v>
      </c>
      <c r="Y41" s="1">
        <v>38</v>
      </c>
      <c r="Z41" s="29">
        <f t="shared" si="10"/>
        <v>206</v>
      </c>
      <c r="AA41" s="10" t="s">
        <v>1261</v>
      </c>
      <c r="AB41" s="37">
        <f t="shared" si="11"/>
        <v>35.869565217391312</v>
      </c>
      <c r="AC41">
        <v>100</v>
      </c>
      <c r="AD41">
        <f t="shared" si="12"/>
        <v>53</v>
      </c>
      <c r="AE41" t="s">
        <v>1256</v>
      </c>
      <c r="AF41">
        <f t="shared" si="13"/>
        <v>138.04347826086956</v>
      </c>
      <c r="AG41">
        <v>63</v>
      </c>
      <c r="AH41">
        <f t="shared" si="14"/>
        <v>57</v>
      </c>
      <c r="AI41" t="s">
        <v>1257</v>
      </c>
      <c r="AJ41">
        <f t="shared" si="15"/>
        <v>125</v>
      </c>
      <c r="AK41">
        <v>91.5</v>
      </c>
      <c r="AL41">
        <f t="shared" si="16"/>
        <v>71</v>
      </c>
      <c r="AM41" t="s">
        <v>1258</v>
      </c>
      <c r="AN41">
        <f t="shared" si="17"/>
        <v>115.94202898550725</v>
      </c>
      <c r="AO41">
        <v>63</v>
      </c>
      <c r="AP41">
        <f t="shared" si="18"/>
        <v>54</v>
      </c>
      <c r="AQ41" t="s">
        <v>1259</v>
      </c>
      <c r="AR41">
        <f t="shared" si="19"/>
        <v>100</v>
      </c>
      <c r="AS41">
        <v>56</v>
      </c>
      <c r="AT41">
        <f t="shared" si="20"/>
        <v>57</v>
      </c>
      <c r="AU41" t="s">
        <v>1260</v>
      </c>
      <c r="AV41">
        <f t="shared" si="21"/>
        <v>97.826086956521735</v>
      </c>
      <c r="AW41">
        <v>54</v>
      </c>
      <c r="AX41">
        <f t="shared" si="22"/>
        <v>29</v>
      </c>
      <c r="AY41" t="s">
        <v>1261</v>
      </c>
      <c r="AZ41">
        <f t="shared" si="23"/>
        <v>164.13043478260869</v>
      </c>
      <c r="BA41">
        <v>86.5</v>
      </c>
      <c r="BB41">
        <f t="shared" si="24"/>
        <v>158</v>
      </c>
      <c r="BC41" t="s">
        <v>1256</v>
      </c>
      <c r="BD41">
        <f t="shared" si="25"/>
        <v>51.811594202898554</v>
      </c>
      <c r="BE41">
        <v>56</v>
      </c>
      <c r="BF41">
        <f t="shared" si="26"/>
        <v>126</v>
      </c>
      <c r="BG41" t="s">
        <v>1257</v>
      </c>
      <c r="BH41">
        <f t="shared" si="27"/>
        <v>69.565217391304344</v>
      </c>
      <c r="BI41">
        <v>75</v>
      </c>
      <c r="BJ41">
        <f t="shared" si="28"/>
        <v>115</v>
      </c>
      <c r="BK41" t="s">
        <v>1258</v>
      </c>
      <c r="BL41">
        <f t="shared" si="29"/>
        <v>89.85507246376811</v>
      </c>
      <c r="BM41">
        <v>59.5</v>
      </c>
      <c r="BN41">
        <f t="shared" si="30"/>
        <v>54</v>
      </c>
      <c r="BO41" t="s">
        <v>1259</v>
      </c>
      <c r="BP41">
        <f t="shared" si="31"/>
        <v>119.92753623188406</v>
      </c>
      <c r="BQ41">
        <v>61.5</v>
      </c>
      <c r="BR41">
        <f t="shared" si="32"/>
        <v>51</v>
      </c>
      <c r="BS41" t="s">
        <v>1260</v>
      </c>
      <c r="BT41">
        <f t="shared" si="33"/>
        <v>93.840579710144922</v>
      </c>
      <c r="BU41">
        <v>33</v>
      </c>
      <c r="BV41">
        <f t="shared" si="34"/>
        <v>206</v>
      </c>
      <c r="BW41" t="s">
        <v>1261</v>
      </c>
      <c r="BX41">
        <f t="shared" si="35"/>
        <v>71.376811594202906</v>
      </c>
      <c r="BY41">
        <v>104</v>
      </c>
      <c r="BZ41">
        <f t="shared" si="36"/>
        <v>25</v>
      </c>
      <c r="CA41" t="s">
        <v>1256</v>
      </c>
      <c r="CB41">
        <f t="shared" si="37"/>
        <v>112.31884057971014</v>
      </c>
      <c r="CC41">
        <v>84</v>
      </c>
      <c r="CD41">
        <f t="shared" si="38"/>
        <v>42</v>
      </c>
      <c r="CE41" t="s">
        <v>1257</v>
      </c>
      <c r="CF41">
        <f t="shared" si="39"/>
        <v>127.53623188405797</v>
      </c>
      <c r="CG41">
        <v>81</v>
      </c>
      <c r="CH41">
        <f t="shared" si="40"/>
        <v>87</v>
      </c>
      <c r="CI41" t="s">
        <v>1258</v>
      </c>
      <c r="CJ41">
        <f t="shared" si="41"/>
        <v>118.47826086956522</v>
      </c>
      <c r="CK41">
        <v>54</v>
      </c>
      <c r="CL41">
        <f t="shared" si="42"/>
        <v>109</v>
      </c>
      <c r="CM41" t="s">
        <v>1259</v>
      </c>
      <c r="CN41">
        <f t="shared" si="43"/>
        <v>91.666666666666671</v>
      </c>
      <c r="CO41">
        <v>75</v>
      </c>
      <c r="CP41">
        <f t="shared" si="44"/>
        <v>34</v>
      </c>
      <c r="CQ41" t="s">
        <v>1260</v>
      </c>
      <c r="CR41">
        <f t="shared" si="45"/>
        <v>96.739130434782609</v>
      </c>
      <c r="CS41">
        <v>52</v>
      </c>
      <c r="CT41">
        <f t="shared" si="46"/>
        <v>127</v>
      </c>
      <c r="CU41" t="s">
        <v>1261</v>
      </c>
      <c r="CV41">
        <f t="shared" si="47"/>
        <v>97.463768115942031</v>
      </c>
      <c r="CW41">
        <v>91</v>
      </c>
      <c r="CX41">
        <f t="shared" si="48"/>
        <v>59</v>
      </c>
      <c r="CY41" t="s">
        <v>1256</v>
      </c>
      <c r="CZ41">
        <f t="shared" si="49"/>
        <v>100</v>
      </c>
      <c r="DA41">
        <v>72</v>
      </c>
      <c r="DB41">
        <f t="shared" si="50"/>
        <v>118</v>
      </c>
      <c r="DC41" t="s">
        <v>1257</v>
      </c>
      <c r="DD41">
        <f t="shared" si="51"/>
        <v>100</v>
      </c>
      <c r="DE41">
        <v>61</v>
      </c>
      <c r="DF41">
        <f t="shared" si="52"/>
        <v>138</v>
      </c>
      <c r="DG41" t="s">
        <v>1258</v>
      </c>
      <c r="DH41">
        <f t="shared" si="53"/>
        <v>100</v>
      </c>
      <c r="DI41">
        <v>60</v>
      </c>
      <c r="DJ41">
        <f t="shared" si="54"/>
        <v>86</v>
      </c>
      <c r="DK41" t="s">
        <v>1298</v>
      </c>
      <c r="DL41">
        <f t="shared" si="55"/>
        <v>100</v>
      </c>
      <c r="DM41">
        <v>61</v>
      </c>
      <c r="DN41">
        <f t="shared" si="56"/>
        <v>25</v>
      </c>
      <c r="DO41" t="s">
        <v>1260</v>
      </c>
      <c r="DP41">
        <f t="shared" si="57"/>
        <v>100</v>
      </c>
      <c r="DQ41">
        <v>51</v>
      </c>
      <c r="DR41">
        <f t="shared" si="58"/>
        <v>120</v>
      </c>
      <c r="DS41" t="s">
        <v>1261</v>
      </c>
      <c r="DT41">
        <f t="shared" si="59"/>
        <v>100</v>
      </c>
      <c r="DU41">
        <v>0</v>
      </c>
      <c r="DV41">
        <f t="shared" si="60"/>
        <v>243</v>
      </c>
      <c r="DX41">
        <f t="shared" si="61"/>
        <v>100</v>
      </c>
      <c r="DY41">
        <v>0</v>
      </c>
      <c r="DZ41">
        <f t="shared" si="62"/>
        <v>242</v>
      </c>
      <c r="EB41">
        <f t="shared" si="63"/>
        <v>100</v>
      </c>
      <c r="EC41">
        <v>0</v>
      </c>
      <c r="ED41">
        <f t="shared" si="64"/>
        <v>242</v>
      </c>
      <c r="EF41">
        <f t="shared" si="65"/>
        <v>100</v>
      </c>
      <c r="EG41">
        <v>0</v>
      </c>
      <c r="EH41">
        <f t="shared" si="66"/>
        <v>241</v>
      </c>
      <c r="EJ41">
        <f t="shared" si="67"/>
        <v>100</v>
      </c>
      <c r="EK41">
        <v>0</v>
      </c>
      <c r="EL41">
        <f t="shared" si="68"/>
        <v>242</v>
      </c>
      <c r="EN41">
        <f t="shared" si="69"/>
        <v>100</v>
      </c>
      <c r="EO41">
        <v>0</v>
      </c>
      <c r="EP41">
        <f t="shared" si="70"/>
        <v>242</v>
      </c>
      <c r="ER41">
        <f t="shared" si="71"/>
        <v>100</v>
      </c>
      <c r="ES41">
        <v>95</v>
      </c>
      <c r="ET41">
        <f t="shared" si="72"/>
        <v>63</v>
      </c>
      <c r="EU41">
        <v>49</v>
      </c>
      <c r="EV41">
        <f t="shared" si="73"/>
        <v>204</v>
      </c>
      <c r="EW41">
        <v>40</v>
      </c>
      <c r="EX41">
        <f t="shared" si="74"/>
        <v>224</v>
      </c>
      <c r="EY41">
        <v>31</v>
      </c>
      <c r="EZ41">
        <f t="shared" si="75"/>
        <v>104</v>
      </c>
      <c r="FA41">
        <v>20</v>
      </c>
      <c r="FB41">
        <f t="shared" si="76"/>
        <v>218</v>
      </c>
      <c r="FC41">
        <v>32</v>
      </c>
      <c r="FD41">
        <f t="shared" si="77"/>
        <v>100</v>
      </c>
    </row>
    <row r="42" spans="1:160" ht="15" customHeight="1" x14ac:dyDescent="0.2">
      <c r="A42" s="1" t="s">
        <v>79</v>
      </c>
      <c r="B42" s="2">
        <v>1</v>
      </c>
      <c r="C42" s="3" t="s">
        <v>80</v>
      </c>
      <c r="D42" s="8" t="s">
        <v>1246</v>
      </c>
      <c r="E42" s="1">
        <v>94</v>
      </c>
      <c r="F42" s="29">
        <f t="shared" si="0"/>
        <v>190</v>
      </c>
      <c r="G42" s="10" t="s">
        <v>1256</v>
      </c>
      <c r="H42" s="10">
        <f t="shared" si="1"/>
        <v>78.985507246376812</v>
      </c>
      <c r="I42" s="1">
        <v>82</v>
      </c>
      <c r="J42" s="29">
        <f t="shared" si="2"/>
        <v>59</v>
      </c>
      <c r="K42" s="10" t="s">
        <v>1257</v>
      </c>
      <c r="L42" s="10">
        <f t="shared" si="3"/>
        <v>89.85507246376811</v>
      </c>
      <c r="M42" s="1">
        <v>97</v>
      </c>
      <c r="N42" s="29">
        <f t="shared" si="4"/>
        <v>27</v>
      </c>
      <c r="O42" s="10" t="s">
        <v>1258</v>
      </c>
      <c r="P42" s="10">
        <f t="shared" si="5"/>
        <v>110.50724637681159</v>
      </c>
      <c r="Q42" s="1">
        <v>55</v>
      </c>
      <c r="R42" s="29">
        <f t="shared" si="6"/>
        <v>204</v>
      </c>
      <c r="S42" s="10" t="s">
        <v>1259</v>
      </c>
      <c r="T42" s="10">
        <f t="shared" si="7"/>
        <v>81.884057971014499</v>
      </c>
      <c r="U42" s="1">
        <v>56.5</v>
      </c>
      <c r="V42" s="29">
        <f t="shared" si="8"/>
        <v>153</v>
      </c>
      <c r="W42" s="10" t="s">
        <v>1260</v>
      </c>
      <c r="X42" s="10">
        <f t="shared" si="9"/>
        <v>109.05797101449275</v>
      </c>
      <c r="Y42" s="1">
        <v>37</v>
      </c>
      <c r="Z42" s="29">
        <f t="shared" si="10"/>
        <v>217</v>
      </c>
      <c r="AA42" s="10" t="s">
        <v>1261</v>
      </c>
      <c r="AB42" s="37">
        <f t="shared" si="11"/>
        <v>43.840579710144922</v>
      </c>
      <c r="AC42">
        <v>90</v>
      </c>
      <c r="AD42">
        <f t="shared" si="12"/>
        <v>132</v>
      </c>
      <c r="AE42" t="s">
        <v>1256</v>
      </c>
      <c r="AF42">
        <f t="shared" si="13"/>
        <v>86.594202898550719</v>
      </c>
      <c r="AG42">
        <v>69</v>
      </c>
      <c r="AH42">
        <f t="shared" si="14"/>
        <v>31</v>
      </c>
      <c r="AI42" t="s">
        <v>1257</v>
      </c>
      <c r="AJ42">
        <f t="shared" si="15"/>
        <v>102.53623188405797</v>
      </c>
      <c r="AK42">
        <v>95.5</v>
      </c>
      <c r="AL42">
        <f t="shared" si="16"/>
        <v>56</v>
      </c>
      <c r="AM42" t="s">
        <v>1258</v>
      </c>
      <c r="AN42">
        <f t="shared" si="17"/>
        <v>95.652173913043484</v>
      </c>
      <c r="AO42">
        <v>53</v>
      </c>
      <c r="AP42">
        <f t="shared" si="18"/>
        <v>154</v>
      </c>
      <c r="AQ42" t="s">
        <v>1259</v>
      </c>
      <c r="AR42">
        <f t="shared" si="19"/>
        <v>69.565217391304344</v>
      </c>
      <c r="AS42">
        <v>43</v>
      </c>
      <c r="AT42">
        <f t="shared" si="20"/>
        <v>178</v>
      </c>
      <c r="AU42" t="s">
        <v>1260</v>
      </c>
      <c r="AV42">
        <f t="shared" si="21"/>
        <v>75.362318840579704</v>
      </c>
      <c r="AW42">
        <v>49</v>
      </c>
      <c r="AX42">
        <f t="shared" si="22"/>
        <v>62</v>
      </c>
      <c r="AY42" t="s">
        <v>1261</v>
      </c>
      <c r="AZ42">
        <f t="shared" si="23"/>
        <v>111.23188405797102</v>
      </c>
      <c r="BA42">
        <v>91.5</v>
      </c>
      <c r="BB42">
        <f t="shared" si="24"/>
        <v>95</v>
      </c>
      <c r="BC42" t="s">
        <v>1256</v>
      </c>
      <c r="BD42">
        <f t="shared" si="25"/>
        <v>85.869565217391312</v>
      </c>
      <c r="BE42">
        <v>76</v>
      </c>
      <c r="BF42">
        <f t="shared" si="26"/>
        <v>38</v>
      </c>
      <c r="BG42" t="s">
        <v>1257</v>
      </c>
      <c r="BH42">
        <f t="shared" si="27"/>
        <v>122.82608695652173</v>
      </c>
      <c r="BI42">
        <v>92.5</v>
      </c>
      <c r="BJ42">
        <f t="shared" si="28"/>
        <v>44</v>
      </c>
      <c r="BK42" t="s">
        <v>1258</v>
      </c>
      <c r="BL42">
        <f t="shared" si="29"/>
        <v>90.94202898550725</v>
      </c>
      <c r="BM42">
        <v>57</v>
      </c>
      <c r="BN42">
        <f t="shared" si="30"/>
        <v>70</v>
      </c>
      <c r="BO42" t="s">
        <v>1259</v>
      </c>
      <c r="BP42">
        <f t="shared" si="31"/>
        <v>96.739130434782609</v>
      </c>
      <c r="BQ42">
        <v>52.5</v>
      </c>
      <c r="BR42">
        <f t="shared" si="32"/>
        <v>110</v>
      </c>
      <c r="BS42" t="s">
        <v>1260</v>
      </c>
      <c r="BT42">
        <f t="shared" si="33"/>
        <v>61.231884057971016</v>
      </c>
      <c r="BU42">
        <v>46.5</v>
      </c>
      <c r="BV42">
        <f t="shared" si="34"/>
        <v>93</v>
      </c>
      <c r="BW42" t="s">
        <v>1261</v>
      </c>
      <c r="BX42">
        <f t="shared" si="35"/>
        <v>83.695652173913047</v>
      </c>
      <c r="BY42">
        <v>99</v>
      </c>
      <c r="BZ42">
        <f t="shared" si="36"/>
        <v>56</v>
      </c>
      <c r="CA42" t="s">
        <v>1256</v>
      </c>
      <c r="CB42">
        <f t="shared" si="37"/>
        <v>128.98550724637681</v>
      </c>
      <c r="CC42">
        <v>68</v>
      </c>
      <c r="CD42">
        <f t="shared" si="38"/>
        <v>101</v>
      </c>
      <c r="CE42" t="s">
        <v>1257</v>
      </c>
      <c r="CF42">
        <f t="shared" si="39"/>
        <v>76.811594202898547</v>
      </c>
      <c r="CG42">
        <v>105</v>
      </c>
      <c r="CH42">
        <f t="shared" si="40"/>
        <v>19</v>
      </c>
      <c r="CI42" t="s">
        <v>1258</v>
      </c>
      <c r="CJ42">
        <f t="shared" si="41"/>
        <v>98.550724637681157</v>
      </c>
      <c r="CK42">
        <v>60</v>
      </c>
      <c r="CL42">
        <f t="shared" si="42"/>
        <v>61</v>
      </c>
      <c r="CM42" t="s">
        <v>1259</v>
      </c>
      <c r="CN42">
        <f t="shared" si="43"/>
        <v>105.43478260869566</v>
      </c>
      <c r="CO42">
        <v>84</v>
      </c>
      <c r="CP42">
        <f t="shared" si="44"/>
        <v>3</v>
      </c>
      <c r="CQ42" t="s">
        <v>1260</v>
      </c>
      <c r="CR42">
        <f t="shared" si="45"/>
        <v>113.76811594202898</v>
      </c>
      <c r="CS42">
        <v>60</v>
      </c>
      <c r="CT42">
        <f t="shared" si="46"/>
        <v>48</v>
      </c>
      <c r="CU42" t="s">
        <v>1261</v>
      </c>
      <c r="CV42">
        <f t="shared" si="47"/>
        <v>113.76811594202898</v>
      </c>
      <c r="CW42">
        <v>84</v>
      </c>
      <c r="CX42">
        <f t="shared" si="48"/>
        <v>136</v>
      </c>
      <c r="CY42" t="s">
        <v>1256</v>
      </c>
      <c r="CZ42">
        <f t="shared" si="49"/>
        <v>131.8840579710145</v>
      </c>
      <c r="DA42">
        <v>105</v>
      </c>
      <c r="DB42">
        <f t="shared" si="50"/>
        <v>37</v>
      </c>
      <c r="DC42" t="s">
        <v>1257</v>
      </c>
      <c r="DD42">
        <f t="shared" si="51"/>
        <v>127.17391304347825</v>
      </c>
      <c r="DE42">
        <v>102</v>
      </c>
      <c r="DF42">
        <f t="shared" si="52"/>
        <v>15</v>
      </c>
      <c r="DG42" t="s">
        <v>1258</v>
      </c>
      <c r="DH42">
        <f t="shared" si="53"/>
        <v>115.57971014492753</v>
      </c>
      <c r="DI42">
        <v>61</v>
      </c>
      <c r="DJ42">
        <f t="shared" si="54"/>
        <v>76</v>
      </c>
      <c r="DK42" t="s">
        <v>1298</v>
      </c>
      <c r="DL42">
        <f t="shared" si="55"/>
        <v>84.05797101449275</v>
      </c>
      <c r="DM42">
        <v>58</v>
      </c>
      <c r="DN42">
        <f t="shared" si="56"/>
        <v>41</v>
      </c>
      <c r="DO42" t="s">
        <v>1260</v>
      </c>
      <c r="DP42">
        <f t="shared" si="57"/>
        <v>162.31884057971013</v>
      </c>
      <c r="DQ42">
        <v>54</v>
      </c>
      <c r="DR42">
        <f t="shared" si="58"/>
        <v>86</v>
      </c>
      <c r="DS42" t="s">
        <v>1261</v>
      </c>
      <c r="DT42">
        <f t="shared" si="59"/>
        <v>76.449275362318843</v>
      </c>
      <c r="DU42">
        <v>61</v>
      </c>
      <c r="DV42">
        <f t="shared" si="60"/>
        <v>224</v>
      </c>
      <c r="DW42" t="s">
        <v>1256</v>
      </c>
      <c r="DX42">
        <f t="shared" si="61"/>
        <v>88.043478260869563</v>
      </c>
      <c r="DY42">
        <v>52</v>
      </c>
      <c r="DZ42">
        <f t="shared" si="62"/>
        <v>112</v>
      </c>
      <c r="EA42" t="s">
        <v>1257</v>
      </c>
      <c r="EB42">
        <f t="shared" si="63"/>
        <v>95.289855072463766</v>
      </c>
      <c r="EC42">
        <v>74.5</v>
      </c>
      <c r="ED42">
        <f t="shared" si="64"/>
        <v>58</v>
      </c>
      <c r="EE42" t="s">
        <v>1258</v>
      </c>
      <c r="EF42">
        <f t="shared" si="65"/>
        <v>88.405797101449281</v>
      </c>
      <c r="EG42">
        <v>65</v>
      </c>
      <c r="EH42">
        <f t="shared" si="66"/>
        <v>32</v>
      </c>
      <c r="EI42" t="s">
        <v>1298</v>
      </c>
      <c r="EJ42">
        <f t="shared" si="67"/>
        <v>130.43478260869566</v>
      </c>
      <c r="EK42">
        <v>24</v>
      </c>
      <c r="EL42">
        <f t="shared" si="68"/>
        <v>213</v>
      </c>
      <c r="EM42" t="s">
        <v>1260</v>
      </c>
      <c r="EN42">
        <f t="shared" si="69"/>
        <v>84.420289855072468</v>
      </c>
      <c r="EO42">
        <v>55</v>
      </c>
      <c r="EP42">
        <f t="shared" si="70"/>
        <v>21</v>
      </c>
      <c r="EQ42" t="s">
        <v>1261</v>
      </c>
      <c r="ER42">
        <f t="shared" si="71"/>
        <v>125</v>
      </c>
      <c r="ES42">
        <v>79</v>
      </c>
      <c r="ET42">
        <f t="shared" si="72"/>
        <v>191</v>
      </c>
      <c r="EU42">
        <v>70</v>
      </c>
      <c r="EV42">
        <f t="shared" si="73"/>
        <v>99</v>
      </c>
      <c r="EW42">
        <v>110</v>
      </c>
      <c r="EX42">
        <f t="shared" si="74"/>
        <v>26</v>
      </c>
      <c r="EY42">
        <v>30</v>
      </c>
      <c r="EZ42">
        <f t="shared" si="75"/>
        <v>116</v>
      </c>
      <c r="FA42">
        <v>27</v>
      </c>
      <c r="FB42">
        <f t="shared" si="76"/>
        <v>170</v>
      </c>
      <c r="FC42">
        <v>33</v>
      </c>
      <c r="FD42">
        <f t="shared" si="77"/>
        <v>90</v>
      </c>
    </row>
    <row r="43" spans="1:160" ht="15" customHeight="1" x14ac:dyDescent="0.2">
      <c r="A43" s="1" t="s">
        <v>81</v>
      </c>
      <c r="B43" s="2">
        <v>1</v>
      </c>
      <c r="C43" s="3" t="s">
        <v>82</v>
      </c>
      <c r="D43" s="8" t="s">
        <v>1246</v>
      </c>
      <c r="E43" s="1">
        <v>102</v>
      </c>
      <c r="F43" s="29">
        <f t="shared" si="0"/>
        <v>103</v>
      </c>
      <c r="G43" s="10" t="s">
        <v>1256</v>
      </c>
      <c r="H43" s="10">
        <f t="shared" si="1"/>
        <v>104.34782608695652</v>
      </c>
      <c r="I43" s="1">
        <v>67</v>
      </c>
      <c r="J43" s="29">
        <f t="shared" si="2"/>
        <v>134</v>
      </c>
      <c r="K43" s="10" t="s">
        <v>1257</v>
      </c>
      <c r="L43" s="10">
        <f t="shared" si="3"/>
        <v>57.246376811594203</v>
      </c>
      <c r="M43" s="1">
        <v>85</v>
      </c>
      <c r="N43" s="29">
        <f t="shared" si="4"/>
        <v>62</v>
      </c>
      <c r="O43" s="10" t="s">
        <v>1258</v>
      </c>
      <c r="P43" s="10">
        <f t="shared" si="5"/>
        <v>118.1159420289855</v>
      </c>
      <c r="Q43" s="1">
        <v>61.5</v>
      </c>
      <c r="R43" s="29">
        <f t="shared" si="6"/>
        <v>127</v>
      </c>
      <c r="S43" s="10" t="s">
        <v>1259</v>
      </c>
      <c r="T43" s="10">
        <f t="shared" si="7"/>
        <v>91.666666666666671</v>
      </c>
      <c r="U43" s="1">
        <v>54</v>
      </c>
      <c r="V43" s="29">
        <f t="shared" si="8"/>
        <v>186</v>
      </c>
      <c r="W43" s="10" t="s">
        <v>1260</v>
      </c>
      <c r="X43" s="10">
        <f t="shared" si="9"/>
        <v>100.72463768115942</v>
      </c>
      <c r="Y43" s="1">
        <v>51</v>
      </c>
      <c r="Z43" s="29">
        <f t="shared" si="10"/>
        <v>94</v>
      </c>
      <c r="AA43" s="10" t="s">
        <v>1261</v>
      </c>
      <c r="AB43" s="37">
        <f t="shared" si="11"/>
        <v>88.405797101449281</v>
      </c>
      <c r="AC43">
        <v>92</v>
      </c>
      <c r="AD43">
        <f t="shared" si="12"/>
        <v>115</v>
      </c>
      <c r="AE43" t="s">
        <v>1256</v>
      </c>
      <c r="AF43">
        <f t="shared" si="13"/>
        <v>81.159420289855063</v>
      </c>
      <c r="AG43">
        <v>75</v>
      </c>
      <c r="AH43">
        <f t="shared" si="14"/>
        <v>16</v>
      </c>
      <c r="AI43" t="s">
        <v>1257</v>
      </c>
      <c r="AJ43">
        <f t="shared" si="15"/>
        <v>147.46376811594203</v>
      </c>
      <c r="AK43">
        <v>77.5</v>
      </c>
      <c r="AL43">
        <f t="shared" si="16"/>
        <v>112</v>
      </c>
      <c r="AM43" t="s">
        <v>1258</v>
      </c>
      <c r="AN43">
        <f t="shared" si="17"/>
        <v>97.101449275362313</v>
      </c>
      <c r="AO43">
        <v>57</v>
      </c>
      <c r="AP43">
        <f t="shared" si="18"/>
        <v>104</v>
      </c>
      <c r="AQ43" t="s">
        <v>1259</v>
      </c>
      <c r="AR43">
        <f t="shared" si="19"/>
        <v>142.75362318840581</v>
      </c>
      <c r="AS43">
        <v>42</v>
      </c>
      <c r="AT43">
        <f t="shared" si="20"/>
        <v>188</v>
      </c>
      <c r="AU43" t="s">
        <v>1260</v>
      </c>
      <c r="AV43">
        <f t="shared" si="21"/>
        <v>73.188405797101439</v>
      </c>
      <c r="AW43">
        <v>49</v>
      </c>
      <c r="AX43">
        <f t="shared" si="22"/>
        <v>62</v>
      </c>
      <c r="AY43" t="s">
        <v>1261</v>
      </c>
      <c r="AZ43">
        <f t="shared" si="23"/>
        <v>127.89855072463769</v>
      </c>
      <c r="BA43">
        <v>94.5</v>
      </c>
      <c r="BB43">
        <f t="shared" si="24"/>
        <v>63</v>
      </c>
      <c r="BC43" t="s">
        <v>1256</v>
      </c>
      <c r="BD43">
        <f t="shared" si="25"/>
        <v>113.40579710144928</v>
      </c>
      <c r="BE43">
        <v>52</v>
      </c>
      <c r="BF43">
        <f t="shared" si="26"/>
        <v>147</v>
      </c>
      <c r="BG43" t="s">
        <v>1257</v>
      </c>
      <c r="BH43">
        <f t="shared" si="27"/>
        <v>76.086956521739125</v>
      </c>
      <c r="BI43">
        <v>77.5</v>
      </c>
      <c r="BJ43">
        <f t="shared" si="28"/>
        <v>104</v>
      </c>
      <c r="BK43" t="s">
        <v>1258</v>
      </c>
      <c r="BL43">
        <f t="shared" si="29"/>
        <v>99.275362318840578</v>
      </c>
      <c r="BM43">
        <v>36.5</v>
      </c>
      <c r="BN43">
        <f t="shared" si="30"/>
        <v>222</v>
      </c>
      <c r="BO43" t="s">
        <v>1259</v>
      </c>
      <c r="BP43">
        <f t="shared" si="31"/>
        <v>51.086956521739133</v>
      </c>
      <c r="BQ43">
        <v>51.5</v>
      </c>
      <c r="BR43">
        <f t="shared" si="32"/>
        <v>114</v>
      </c>
      <c r="BS43" t="s">
        <v>1260</v>
      </c>
      <c r="BT43">
        <f t="shared" si="33"/>
        <v>80.434782608695656</v>
      </c>
      <c r="BU43">
        <v>42.5</v>
      </c>
      <c r="BV43">
        <f t="shared" si="34"/>
        <v>139</v>
      </c>
      <c r="BW43" t="s">
        <v>1261</v>
      </c>
      <c r="BX43">
        <f t="shared" si="35"/>
        <v>78.260869565217391</v>
      </c>
      <c r="BY43">
        <v>94</v>
      </c>
      <c r="BZ43">
        <f t="shared" si="36"/>
        <v>100</v>
      </c>
      <c r="CA43" t="s">
        <v>1256</v>
      </c>
      <c r="CB43">
        <f t="shared" si="37"/>
        <v>99.637681159420296</v>
      </c>
      <c r="CC43">
        <v>73</v>
      </c>
      <c r="CD43">
        <f t="shared" si="38"/>
        <v>81</v>
      </c>
      <c r="CE43" t="s">
        <v>1257</v>
      </c>
      <c r="CF43">
        <f t="shared" si="39"/>
        <v>79.710144927536234</v>
      </c>
      <c r="CG43">
        <v>77</v>
      </c>
      <c r="CH43">
        <f t="shared" si="40"/>
        <v>102</v>
      </c>
      <c r="CI43" t="s">
        <v>1258</v>
      </c>
      <c r="CJ43">
        <f t="shared" si="41"/>
        <v>78.985507246376812</v>
      </c>
      <c r="CK43">
        <v>57</v>
      </c>
      <c r="CL43">
        <f t="shared" si="42"/>
        <v>87</v>
      </c>
      <c r="CM43" t="s">
        <v>1259</v>
      </c>
      <c r="CN43">
        <f t="shared" si="43"/>
        <v>96.014492753623188</v>
      </c>
      <c r="CO43">
        <v>72</v>
      </c>
      <c r="CP43">
        <f t="shared" si="44"/>
        <v>60</v>
      </c>
      <c r="CQ43" t="s">
        <v>1260</v>
      </c>
      <c r="CR43">
        <f t="shared" si="45"/>
        <v>95.652173913043484</v>
      </c>
      <c r="CS43">
        <v>57</v>
      </c>
      <c r="CT43">
        <f t="shared" si="46"/>
        <v>79</v>
      </c>
      <c r="CU43" t="s">
        <v>1261</v>
      </c>
      <c r="CV43">
        <f t="shared" si="47"/>
        <v>106.8840579710145</v>
      </c>
      <c r="CW43">
        <v>87</v>
      </c>
      <c r="CX43">
        <f t="shared" si="48"/>
        <v>99</v>
      </c>
      <c r="CY43" t="s">
        <v>1256</v>
      </c>
      <c r="CZ43">
        <f t="shared" si="49"/>
        <v>100.72463768115942</v>
      </c>
      <c r="DA43">
        <v>112</v>
      </c>
      <c r="DB43">
        <f t="shared" si="50"/>
        <v>25</v>
      </c>
      <c r="DC43" t="s">
        <v>1257</v>
      </c>
      <c r="DD43">
        <f t="shared" si="51"/>
        <v>139.13043478260869</v>
      </c>
      <c r="DE43">
        <v>89</v>
      </c>
      <c r="DF43">
        <f t="shared" si="52"/>
        <v>44</v>
      </c>
      <c r="DG43" t="s">
        <v>1258</v>
      </c>
      <c r="DH43">
        <f t="shared" si="53"/>
        <v>105.79710144927536</v>
      </c>
      <c r="DI43">
        <v>61</v>
      </c>
      <c r="DJ43">
        <f t="shared" si="54"/>
        <v>76</v>
      </c>
      <c r="DK43" t="s">
        <v>1298</v>
      </c>
      <c r="DL43">
        <f t="shared" si="55"/>
        <v>84.05797101449275</v>
      </c>
      <c r="DM43">
        <v>57</v>
      </c>
      <c r="DN43">
        <f t="shared" si="56"/>
        <v>48</v>
      </c>
      <c r="DO43" t="s">
        <v>1260</v>
      </c>
      <c r="DP43">
        <f t="shared" si="57"/>
        <v>143.84057971014494</v>
      </c>
      <c r="DQ43">
        <v>53</v>
      </c>
      <c r="DR43">
        <f t="shared" si="58"/>
        <v>98</v>
      </c>
      <c r="DS43" t="s">
        <v>1261</v>
      </c>
      <c r="DT43">
        <f t="shared" si="59"/>
        <v>113.04347826086956</v>
      </c>
      <c r="DU43">
        <v>74</v>
      </c>
      <c r="DV43">
        <f t="shared" si="60"/>
        <v>101</v>
      </c>
      <c r="DW43" t="s">
        <v>1256</v>
      </c>
      <c r="DX43">
        <f t="shared" si="61"/>
        <v>106.15942028985508</v>
      </c>
      <c r="DY43">
        <v>48</v>
      </c>
      <c r="DZ43">
        <f t="shared" si="62"/>
        <v>133</v>
      </c>
      <c r="EA43" t="s">
        <v>1257</v>
      </c>
      <c r="EB43">
        <f t="shared" si="63"/>
        <v>60.144927536231883</v>
      </c>
      <c r="EC43">
        <v>73.5</v>
      </c>
      <c r="ED43">
        <f t="shared" si="64"/>
        <v>60</v>
      </c>
      <c r="EE43" t="s">
        <v>1258</v>
      </c>
      <c r="EF43">
        <f t="shared" si="65"/>
        <v>88.768115942028984</v>
      </c>
      <c r="EG43">
        <v>65</v>
      </c>
      <c r="EH43">
        <f t="shared" si="66"/>
        <v>32</v>
      </c>
      <c r="EI43" t="s">
        <v>1298</v>
      </c>
      <c r="EJ43">
        <f t="shared" si="67"/>
        <v>135.50724637681159</v>
      </c>
      <c r="EK43">
        <v>29</v>
      </c>
      <c r="EL43">
        <f t="shared" si="68"/>
        <v>169</v>
      </c>
      <c r="EM43" t="s">
        <v>1260</v>
      </c>
      <c r="EN43">
        <f t="shared" si="69"/>
        <v>88.043478260869563</v>
      </c>
      <c r="EO43">
        <v>37</v>
      </c>
      <c r="EP43">
        <f t="shared" si="70"/>
        <v>134</v>
      </c>
      <c r="EQ43" t="s">
        <v>1261</v>
      </c>
      <c r="ER43">
        <f t="shared" si="71"/>
        <v>87.681159420289859</v>
      </c>
      <c r="ES43">
        <v>89</v>
      </c>
      <c r="ET43">
        <f t="shared" si="72"/>
        <v>118</v>
      </c>
      <c r="EU43">
        <v>83</v>
      </c>
      <c r="EV43">
        <f t="shared" si="73"/>
        <v>23</v>
      </c>
      <c r="EW43">
        <v>108</v>
      </c>
      <c r="EX43">
        <f t="shared" si="74"/>
        <v>29</v>
      </c>
      <c r="EY43">
        <v>29</v>
      </c>
      <c r="EZ43">
        <f t="shared" si="75"/>
        <v>130</v>
      </c>
      <c r="FA43">
        <v>29</v>
      </c>
      <c r="FB43">
        <f t="shared" si="76"/>
        <v>136</v>
      </c>
      <c r="FC43">
        <v>32</v>
      </c>
      <c r="FD43">
        <f t="shared" si="77"/>
        <v>100</v>
      </c>
    </row>
    <row r="44" spans="1:160" ht="15" customHeight="1" x14ac:dyDescent="0.2">
      <c r="A44" s="1" t="s">
        <v>83</v>
      </c>
      <c r="B44" s="2">
        <v>1</v>
      </c>
      <c r="C44" s="3" t="s">
        <v>84</v>
      </c>
      <c r="D44" s="8" t="s">
        <v>1246</v>
      </c>
      <c r="E44" s="1">
        <v>107</v>
      </c>
      <c r="F44" s="29">
        <f t="shared" si="0"/>
        <v>47</v>
      </c>
      <c r="G44" s="10" t="s">
        <v>1256</v>
      </c>
      <c r="H44" s="10">
        <f t="shared" si="1"/>
        <v>127.17391304347825</v>
      </c>
      <c r="I44" s="1">
        <v>68</v>
      </c>
      <c r="J44" s="29">
        <f t="shared" si="2"/>
        <v>132</v>
      </c>
      <c r="K44" s="10" t="s">
        <v>1257</v>
      </c>
      <c r="L44" s="10">
        <f t="shared" si="3"/>
        <v>79.710144927536234</v>
      </c>
      <c r="M44" s="1">
        <v>84</v>
      </c>
      <c r="N44" s="29">
        <f t="shared" si="4"/>
        <v>65</v>
      </c>
      <c r="O44" s="10" t="s">
        <v>1258</v>
      </c>
      <c r="P44" s="10">
        <f t="shared" si="5"/>
        <v>94.927536231884062</v>
      </c>
      <c r="Q44" s="1">
        <v>58</v>
      </c>
      <c r="R44" s="29">
        <f t="shared" si="6"/>
        <v>178</v>
      </c>
      <c r="S44" s="10" t="s">
        <v>1259</v>
      </c>
      <c r="T44" s="10">
        <f t="shared" si="7"/>
        <v>111.23188405797102</v>
      </c>
      <c r="U44" s="1">
        <v>53.5</v>
      </c>
      <c r="V44" s="29">
        <f t="shared" si="8"/>
        <v>192</v>
      </c>
      <c r="W44" s="10" t="s">
        <v>1260</v>
      </c>
      <c r="X44" s="10">
        <f t="shared" si="9"/>
        <v>109.42028985507247</v>
      </c>
      <c r="Y44" s="1">
        <v>46</v>
      </c>
      <c r="Z44" s="29">
        <f t="shared" si="10"/>
        <v>136</v>
      </c>
      <c r="AA44" s="10" t="s">
        <v>1261</v>
      </c>
      <c r="AB44" s="37">
        <f t="shared" si="11"/>
        <v>142.75362318840581</v>
      </c>
      <c r="AC44">
        <v>91</v>
      </c>
      <c r="AD44">
        <f t="shared" si="12"/>
        <v>122</v>
      </c>
      <c r="AE44" t="s">
        <v>1256</v>
      </c>
      <c r="AF44">
        <f t="shared" si="13"/>
        <v>96.014492753623188</v>
      </c>
      <c r="AG44">
        <v>59</v>
      </c>
      <c r="AH44">
        <f t="shared" si="14"/>
        <v>76</v>
      </c>
      <c r="AI44" t="s">
        <v>1257</v>
      </c>
      <c r="AJ44">
        <f t="shared" si="15"/>
        <v>125.72463768115942</v>
      </c>
      <c r="AK44">
        <v>97.5</v>
      </c>
      <c r="AL44">
        <f t="shared" si="16"/>
        <v>51</v>
      </c>
      <c r="AM44" t="s">
        <v>1258</v>
      </c>
      <c r="AN44">
        <f t="shared" si="17"/>
        <v>117.39130434782609</v>
      </c>
      <c r="AO44">
        <v>45</v>
      </c>
      <c r="AP44">
        <f t="shared" si="18"/>
        <v>209</v>
      </c>
      <c r="AQ44" t="s">
        <v>1259</v>
      </c>
      <c r="AR44">
        <f t="shared" si="19"/>
        <v>48.550724637681164</v>
      </c>
      <c r="AS44">
        <v>37</v>
      </c>
      <c r="AT44">
        <f t="shared" si="20"/>
        <v>218</v>
      </c>
      <c r="AU44" t="s">
        <v>1260</v>
      </c>
      <c r="AV44">
        <f t="shared" si="21"/>
        <v>70.289855072463766</v>
      </c>
      <c r="AW44">
        <v>19</v>
      </c>
      <c r="AX44">
        <f t="shared" si="22"/>
        <v>254</v>
      </c>
      <c r="AY44" t="s">
        <v>1261</v>
      </c>
      <c r="AZ44">
        <f t="shared" si="23"/>
        <v>90.217391304347828</v>
      </c>
      <c r="BA44">
        <v>90</v>
      </c>
      <c r="BB44">
        <f t="shared" si="24"/>
        <v>111</v>
      </c>
      <c r="BC44" t="s">
        <v>1256</v>
      </c>
      <c r="BD44">
        <f t="shared" si="25"/>
        <v>92.028985507246375</v>
      </c>
      <c r="BE44">
        <v>52</v>
      </c>
      <c r="BF44">
        <f t="shared" si="26"/>
        <v>147</v>
      </c>
      <c r="BG44" t="s">
        <v>1257</v>
      </c>
      <c r="BH44">
        <f t="shared" si="27"/>
        <v>87.681159420289859</v>
      </c>
      <c r="BI44">
        <v>78</v>
      </c>
      <c r="BJ44">
        <f t="shared" si="28"/>
        <v>99</v>
      </c>
      <c r="BK44" t="s">
        <v>1258</v>
      </c>
      <c r="BL44">
        <f t="shared" si="29"/>
        <v>72.826086956521749</v>
      </c>
      <c r="BM44">
        <v>58</v>
      </c>
      <c r="BN44">
        <f t="shared" si="30"/>
        <v>67</v>
      </c>
      <c r="BO44" t="s">
        <v>1259</v>
      </c>
      <c r="BP44">
        <f t="shared" si="31"/>
        <v>97.826086956521735</v>
      </c>
      <c r="BQ44">
        <v>49</v>
      </c>
      <c r="BR44">
        <f t="shared" si="32"/>
        <v>136</v>
      </c>
      <c r="BS44" t="s">
        <v>1260</v>
      </c>
      <c r="BT44">
        <f t="shared" si="33"/>
        <v>80.79710144927536</v>
      </c>
      <c r="BU44">
        <v>29.5</v>
      </c>
      <c r="BV44">
        <f t="shared" si="34"/>
        <v>227</v>
      </c>
      <c r="BW44" t="s">
        <v>1261</v>
      </c>
      <c r="BX44">
        <f t="shared" si="35"/>
        <v>63.768115942028984</v>
      </c>
      <c r="BY44">
        <v>95</v>
      </c>
      <c r="BZ44">
        <f t="shared" si="36"/>
        <v>89</v>
      </c>
      <c r="CA44" t="s">
        <v>1256</v>
      </c>
      <c r="CB44">
        <f t="shared" si="37"/>
        <v>70.65217391304347</v>
      </c>
      <c r="CC44">
        <v>65</v>
      </c>
      <c r="CD44">
        <f t="shared" si="38"/>
        <v>113</v>
      </c>
      <c r="CE44" t="s">
        <v>1257</v>
      </c>
      <c r="CF44">
        <f t="shared" si="39"/>
        <v>72.463768115942031</v>
      </c>
      <c r="CG44">
        <v>100.5</v>
      </c>
      <c r="CH44">
        <f t="shared" si="40"/>
        <v>24</v>
      </c>
      <c r="CI44" t="s">
        <v>1258</v>
      </c>
      <c r="CJ44">
        <f t="shared" si="41"/>
        <v>117.02898550724638</v>
      </c>
      <c r="CK44">
        <v>60</v>
      </c>
      <c r="CL44">
        <f t="shared" si="42"/>
        <v>61</v>
      </c>
      <c r="CM44" t="s">
        <v>1259</v>
      </c>
      <c r="CN44">
        <f t="shared" si="43"/>
        <v>83.695652173913047</v>
      </c>
      <c r="CO44">
        <v>69</v>
      </c>
      <c r="CP44">
        <f t="shared" si="44"/>
        <v>83</v>
      </c>
      <c r="CQ44" t="s">
        <v>1260</v>
      </c>
      <c r="CR44">
        <f t="shared" si="45"/>
        <v>98.913043478260875</v>
      </c>
      <c r="CS44">
        <v>52</v>
      </c>
      <c r="CT44">
        <f t="shared" si="46"/>
        <v>127</v>
      </c>
      <c r="CU44" t="s">
        <v>1261</v>
      </c>
      <c r="CV44">
        <f t="shared" si="47"/>
        <v>130.43478260869566</v>
      </c>
      <c r="CW44">
        <v>100</v>
      </c>
      <c r="CX44">
        <f t="shared" si="48"/>
        <v>8</v>
      </c>
      <c r="CY44" t="s">
        <v>1256</v>
      </c>
      <c r="CZ44">
        <f t="shared" si="49"/>
        <v>102.53623188405797</v>
      </c>
      <c r="DA44">
        <v>105</v>
      </c>
      <c r="DB44">
        <f t="shared" si="50"/>
        <v>37</v>
      </c>
      <c r="DC44" t="s">
        <v>1257</v>
      </c>
      <c r="DD44">
        <f t="shared" si="51"/>
        <v>109.78260869565217</v>
      </c>
      <c r="DE44">
        <v>81</v>
      </c>
      <c r="DF44">
        <f t="shared" si="52"/>
        <v>71</v>
      </c>
      <c r="DG44" t="s">
        <v>1258</v>
      </c>
      <c r="DH44">
        <f t="shared" si="53"/>
        <v>107.60869565217391</v>
      </c>
      <c r="DI44">
        <v>71</v>
      </c>
      <c r="DJ44">
        <f t="shared" si="54"/>
        <v>16</v>
      </c>
      <c r="DK44" t="s">
        <v>1298</v>
      </c>
      <c r="DL44">
        <f t="shared" si="55"/>
        <v>117.7536231884058</v>
      </c>
      <c r="DM44">
        <v>52</v>
      </c>
      <c r="DN44">
        <f t="shared" si="56"/>
        <v>80</v>
      </c>
      <c r="DO44" t="s">
        <v>1260</v>
      </c>
      <c r="DP44">
        <f t="shared" si="57"/>
        <v>126.44927536231884</v>
      </c>
      <c r="DQ44">
        <v>39</v>
      </c>
      <c r="DR44">
        <f t="shared" si="58"/>
        <v>211</v>
      </c>
      <c r="DS44" t="s">
        <v>1261</v>
      </c>
      <c r="DT44">
        <f t="shared" si="59"/>
        <v>31.521739130434781</v>
      </c>
      <c r="DU44">
        <v>87</v>
      </c>
      <c r="DV44">
        <f t="shared" si="60"/>
        <v>15</v>
      </c>
      <c r="DW44" t="s">
        <v>1302</v>
      </c>
      <c r="DX44">
        <f t="shared" si="61"/>
        <v>123.91304347826087</v>
      </c>
      <c r="DY44">
        <v>63</v>
      </c>
      <c r="DZ44">
        <f t="shared" si="62"/>
        <v>64</v>
      </c>
      <c r="EA44" t="s">
        <v>1263</v>
      </c>
      <c r="EB44">
        <f t="shared" si="63"/>
        <v>144.20289855072463</v>
      </c>
      <c r="EC44">
        <v>65.5</v>
      </c>
      <c r="ED44">
        <f t="shared" si="64"/>
        <v>92</v>
      </c>
      <c r="EE44" t="s">
        <v>1305</v>
      </c>
      <c r="EF44">
        <f t="shared" si="65"/>
        <v>80.79710144927536</v>
      </c>
      <c r="EG44">
        <v>53</v>
      </c>
      <c r="EH44">
        <f t="shared" si="66"/>
        <v>65</v>
      </c>
      <c r="EI44" t="s">
        <v>1303</v>
      </c>
      <c r="EJ44">
        <f t="shared" si="67"/>
        <v>114.13043478260869</v>
      </c>
      <c r="EK44">
        <v>31</v>
      </c>
      <c r="EL44">
        <f t="shared" si="68"/>
        <v>153</v>
      </c>
      <c r="EM44" t="s">
        <v>1306</v>
      </c>
      <c r="EN44">
        <f t="shared" si="69"/>
        <v>82.971014492753625</v>
      </c>
      <c r="EO44">
        <v>53</v>
      </c>
      <c r="EP44">
        <f t="shared" si="70"/>
        <v>22</v>
      </c>
      <c r="EQ44" t="s">
        <v>1299</v>
      </c>
      <c r="ER44">
        <f t="shared" si="71"/>
        <v>134.05797101449275</v>
      </c>
      <c r="ES44">
        <v>93</v>
      </c>
      <c r="ET44">
        <f t="shared" si="72"/>
        <v>81</v>
      </c>
      <c r="EU44">
        <v>55</v>
      </c>
      <c r="EV44">
        <f t="shared" si="73"/>
        <v>186</v>
      </c>
      <c r="EW44">
        <v>104</v>
      </c>
      <c r="EX44">
        <f t="shared" si="74"/>
        <v>39</v>
      </c>
      <c r="EY44">
        <v>31</v>
      </c>
      <c r="EZ44">
        <f t="shared" si="75"/>
        <v>104</v>
      </c>
      <c r="FA44">
        <v>31</v>
      </c>
      <c r="FB44">
        <f t="shared" si="76"/>
        <v>106</v>
      </c>
      <c r="FC44">
        <v>31</v>
      </c>
      <c r="FD44">
        <f t="shared" si="77"/>
        <v>116</v>
      </c>
    </row>
    <row r="45" spans="1:160" ht="15" customHeight="1" x14ac:dyDescent="0.2">
      <c r="A45" s="1" t="s">
        <v>85</v>
      </c>
      <c r="B45" s="2">
        <v>1</v>
      </c>
      <c r="C45" s="3" t="s">
        <v>86</v>
      </c>
      <c r="D45" s="8" t="s">
        <v>1246</v>
      </c>
      <c r="E45" s="1">
        <v>114</v>
      </c>
      <c r="F45" s="29">
        <f t="shared" si="0"/>
        <v>8</v>
      </c>
      <c r="G45" s="10" t="s">
        <v>1256</v>
      </c>
      <c r="H45" s="10">
        <f t="shared" si="1"/>
        <v>105.07246376811594</v>
      </c>
      <c r="I45" s="1">
        <v>52</v>
      </c>
      <c r="J45" s="29">
        <f t="shared" si="2"/>
        <v>220</v>
      </c>
      <c r="K45" s="10" t="s">
        <v>1257</v>
      </c>
      <c r="L45" s="10">
        <f t="shared" si="3"/>
        <v>108.69565217391305</v>
      </c>
      <c r="M45" s="1">
        <v>74</v>
      </c>
      <c r="N45" s="29">
        <f t="shared" si="4"/>
        <v>100</v>
      </c>
      <c r="O45" s="10" t="s">
        <v>1258</v>
      </c>
      <c r="P45" s="10">
        <f t="shared" si="5"/>
        <v>102.89855072463769</v>
      </c>
      <c r="Q45" s="1">
        <v>62.5</v>
      </c>
      <c r="R45" s="29">
        <f t="shared" si="6"/>
        <v>108</v>
      </c>
      <c r="S45" s="10" t="s">
        <v>1259</v>
      </c>
      <c r="T45" s="10">
        <f t="shared" si="7"/>
        <v>88.043478260869563</v>
      </c>
      <c r="U45" s="1">
        <v>69.5</v>
      </c>
      <c r="V45" s="29">
        <f t="shared" si="8"/>
        <v>35</v>
      </c>
      <c r="W45" s="10" t="s">
        <v>1260</v>
      </c>
      <c r="X45" s="10">
        <f t="shared" si="9"/>
        <v>107.97101449275362</v>
      </c>
      <c r="Y45" s="1">
        <v>45</v>
      </c>
      <c r="Z45" s="29">
        <f t="shared" si="10"/>
        <v>144</v>
      </c>
      <c r="AA45" s="10" t="s">
        <v>1261</v>
      </c>
      <c r="AB45" s="37">
        <f t="shared" si="11"/>
        <v>90.94202898550725</v>
      </c>
      <c r="AC45">
        <v>106</v>
      </c>
      <c r="AD45">
        <f t="shared" si="12"/>
        <v>22</v>
      </c>
      <c r="AE45" t="s">
        <v>1256</v>
      </c>
      <c r="AF45">
        <f t="shared" si="13"/>
        <v>101.81159420289855</v>
      </c>
      <c r="AG45">
        <v>26</v>
      </c>
      <c r="AH45">
        <f t="shared" si="14"/>
        <v>244</v>
      </c>
      <c r="AI45" t="s">
        <v>1257</v>
      </c>
      <c r="AJ45">
        <f t="shared" si="15"/>
        <v>92.753623188405797</v>
      </c>
      <c r="AK45">
        <v>78.5</v>
      </c>
      <c r="AL45">
        <f t="shared" si="16"/>
        <v>108</v>
      </c>
      <c r="AM45" t="s">
        <v>1258</v>
      </c>
      <c r="AN45">
        <f t="shared" si="17"/>
        <v>121.73913043478261</v>
      </c>
      <c r="AO45">
        <v>61</v>
      </c>
      <c r="AP45">
        <f t="shared" si="18"/>
        <v>75</v>
      </c>
      <c r="AQ45" t="s">
        <v>1259</v>
      </c>
      <c r="AR45">
        <f t="shared" si="19"/>
        <v>98.188405797101453</v>
      </c>
      <c r="AS45">
        <v>56</v>
      </c>
      <c r="AT45">
        <f t="shared" si="20"/>
        <v>57</v>
      </c>
      <c r="AU45" t="s">
        <v>1260</v>
      </c>
      <c r="AV45">
        <f t="shared" si="21"/>
        <v>89.85507246376811</v>
      </c>
      <c r="AW45">
        <v>43</v>
      </c>
      <c r="AX45">
        <f t="shared" si="22"/>
        <v>119</v>
      </c>
      <c r="AY45" t="s">
        <v>1261</v>
      </c>
      <c r="AZ45">
        <f t="shared" si="23"/>
        <v>110.14492753623189</v>
      </c>
      <c r="BA45">
        <v>100.5</v>
      </c>
      <c r="BB45">
        <f t="shared" si="24"/>
        <v>27</v>
      </c>
      <c r="BC45" t="s">
        <v>1256</v>
      </c>
      <c r="BD45">
        <f t="shared" si="25"/>
        <v>93.840579710144922</v>
      </c>
      <c r="BE45">
        <v>36</v>
      </c>
      <c r="BF45">
        <f t="shared" si="26"/>
        <v>224</v>
      </c>
      <c r="BG45" t="s">
        <v>1257</v>
      </c>
      <c r="BH45">
        <f t="shared" si="27"/>
        <v>45.652173913043484</v>
      </c>
      <c r="BI45">
        <v>60.5</v>
      </c>
      <c r="BJ45">
        <f t="shared" si="28"/>
        <v>168</v>
      </c>
      <c r="BK45" t="s">
        <v>1258</v>
      </c>
      <c r="BL45">
        <f t="shared" si="29"/>
        <v>84.782608695652172</v>
      </c>
      <c r="BM45">
        <v>57</v>
      </c>
      <c r="BN45">
        <f t="shared" si="30"/>
        <v>70</v>
      </c>
      <c r="BO45" t="s">
        <v>1259</v>
      </c>
      <c r="BP45">
        <f t="shared" si="31"/>
        <v>140.21739130434781</v>
      </c>
      <c r="BQ45">
        <v>65</v>
      </c>
      <c r="BR45">
        <f t="shared" si="32"/>
        <v>29</v>
      </c>
      <c r="BS45" t="s">
        <v>1260</v>
      </c>
      <c r="BT45">
        <f t="shared" si="33"/>
        <v>93.840579710144922</v>
      </c>
      <c r="BU45">
        <v>42</v>
      </c>
      <c r="BV45">
        <f t="shared" si="34"/>
        <v>147</v>
      </c>
      <c r="BW45" t="s">
        <v>1261</v>
      </c>
      <c r="BX45">
        <f t="shared" si="35"/>
        <v>54.710144927536234</v>
      </c>
      <c r="BY45">
        <v>108</v>
      </c>
      <c r="BZ45">
        <f t="shared" si="36"/>
        <v>10</v>
      </c>
      <c r="CA45" t="s">
        <v>1256</v>
      </c>
      <c r="CB45">
        <f t="shared" si="37"/>
        <v>145.65217391304347</v>
      </c>
      <c r="CC45">
        <v>75</v>
      </c>
      <c r="CD45">
        <f t="shared" si="38"/>
        <v>74</v>
      </c>
      <c r="CE45" t="s">
        <v>1257</v>
      </c>
      <c r="CF45">
        <f t="shared" si="39"/>
        <v>151.44927536231884</v>
      </c>
      <c r="CG45">
        <v>69.5</v>
      </c>
      <c r="CH45">
        <f t="shared" si="40"/>
        <v>126</v>
      </c>
      <c r="CI45" t="s">
        <v>1258</v>
      </c>
      <c r="CJ45">
        <f t="shared" si="41"/>
        <v>76.811594202898547</v>
      </c>
      <c r="CK45">
        <v>46</v>
      </c>
      <c r="CL45">
        <f t="shared" si="42"/>
        <v>181</v>
      </c>
      <c r="CM45" t="s">
        <v>1259</v>
      </c>
      <c r="CN45">
        <f t="shared" si="43"/>
        <v>90.217391304347828</v>
      </c>
      <c r="CO45">
        <v>81</v>
      </c>
      <c r="CP45">
        <f t="shared" si="44"/>
        <v>12</v>
      </c>
      <c r="CQ45" t="s">
        <v>1260</v>
      </c>
      <c r="CR45">
        <f t="shared" si="45"/>
        <v>106.8840579710145</v>
      </c>
      <c r="CS45">
        <v>65</v>
      </c>
      <c r="CT45">
        <f t="shared" si="46"/>
        <v>22</v>
      </c>
      <c r="CU45" t="s">
        <v>1261</v>
      </c>
      <c r="CV45">
        <f t="shared" si="47"/>
        <v>143.47826086956522</v>
      </c>
      <c r="CW45">
        <v>84</v>
      </c>
      <c r="CX45">
        <f t="shared" si="48"/>
        <v>136</v>
      </c>
      <c r="CY45" t="s">
        <v>1256</v>
      </c>
      <c r="CZ45">
        <f t="shared" si="49"/>
        <v>58.333333333333329</v>
      </c>
      <c r="DA45">
        <v>30</v>
      </c>
      <c r="DB45">
        <f t="shared" si="50"/>
        <v>216</v>
      </c>
      <c r="DC45" t="s">
        <v>1257</v>
      </c>
      <c r="DD45">
        <f t="shared" si="51"/>
        <v>67.028985507246375</v>
      </c>
      <c r="DE45">
        <v>84.5</v>
      </c>
      <c r="DF45">
        <f t="shared" si="52"/>
        <v>62</v>
      </c>
      <c r="DG45" t="s">
        <v>1258</v>
      </c>
      <c r="DH45">
        <f t="shared" si="53"/>
        <v>115.21739130434783</v>
      </c>
      <c r="DI45">
        <v>53</v>
      </c>
      <c r="DJ45">
        <f t="shared" si="54"/>
        <v>154</v>
      </c>
      <c r="DK45" t="s">
        <v>1298</v>
      </c>
      <c r="DL45">
        <f t="shared" si="55"/>
        <v>91.304347826086953</v>
      </c>
      <c r="DM45">
        <v>60</v>
      </c>
      <c r="DN45">
        <f t="shared" si="56"/>
        <v>31</v>
      </c>
      <c r="DO45" t="s">
        <v>1260</v>
      </c>
      <c r="DP45">
        <f t="shared" si="57"/>
        <v>162.68115942028987</v>
      </c>
      <c r="DQ45">
        <v>49</v>
      </c>
      <c r="DR45">
        <f t="shared" si="58"/>
        <v>142</v>
      </c>
      <c r="DS45" t="s">
        <v>1261</v>
      </c>
      <c r="DT45">
        <f t="shared" si="59"/>
        <v>92.753623188405797</v>
      </c>
      <c r="DU45">
        <v>85</v>
      </c>
      <c r="DV45">
        <f t="shared" si="60"/>
        <v>21</v>
      </c>
      <c r="DW45" t="s">
        <v>1302</v>
      </c>
      <c r="DX45">
        <f t="shared" si="61"/>
        <v>93.840579710144922</v>
      </c>
      <c r="DY45">
        <v>50</v>
      </c>
      <c r="DZ45">
        <f t="shared" si="62"/>
        <v>125</v>
      </c>
      <c r="EA45" t="s">
        <v>1307</v>
      </c>
      <c r="EB45">
        <f t="shared" si="63"/>
        <v>114.49275362318841</v>
      </c>
      <c r="EC45">
        <v>62.5</v>
      </c>
      <c r="ED45">
        <f t="shared" si="64"/>
        <v>104</v>
      </c>
      <c r="EE45" t="s">
        <v>1258</v>
      </c>
      <c r="EF45">
        <f t="shared" si="65"/>
        <v>107.60869565217391</v>
      </c>
      <c r="EG45">
        <v>41</v>
      </c>
      <c r="EH45">
        <f t="shared" si="66"/>
        <v>130</v>
      </c>
      <c r="EI45" t="s">
        <v>1303</v>
      </c>
      <c r="EJ45">
        <f t="shared" si="67"/>
        <v>117.02898550724638</v>
      </c>
      <c r="EK45">
        <v>25</v>
      </c>
      <c r="EL45">
        <f t="shared" si="68"/>
        <v>204</v>
      </c>
      <c r="EM45" t="s">
        <v>1260</v>
      </c>
      <c r="EN45">
        <f t="shared" si="69"/>
        <v>101.44927536231884</v>
      </c>
      <c r="EO45">
        <v>38</v>
      </c>
      <c r="EP45">
        <f t="shared" si="70"/>
        <v>122</v>
      </c>
      <c r="EQ45" t="s">
        <v>1267</v>
      </c>
      <c r="ER45">
        <f t="shared" si="71"/>
        <v>122.82608695652173</v>
      </c>
      <c r="ES45">
        <v>111</v>
      </c>
      <c r="ET45">
        <f t="shared" si="72"/>
        <v>4</v>
      </c>
      <c r="EU45">
        <v>59</v>
      </c>
      <c r="EV45">
        <f t="shared" si="73"/>
        <v>165</v>
      </c>
      <c r="EW45">
        <v>73</v>
      </c>
      <c r="EX45">
        <f t="shared" si="74"/>
        <v>125</v>
      </c>
      <c r="EY45">
        <v>25</v>
      </c>
      <c r="EZ45">
        <f t="shared" si="75"/>
        <v>177</v>
      </c>
      <c r="FA45">
        <v>22</v>
      </c>
      <c r="FB45">
        <f t="shared" si="76"/>
        <v>208</v>
      </c>
      <c r="FC45">
        <v>26</v>
      </c>
      <c r="FD45">
        <f t="shared" si="77"/>
        <v>185</v>
      </c>
    </row>
    <row r="46" spans="1:160" ht="15" customHeight="1" x14ac:dyDescent="0.2">
      <c r="A46" s="1" t="s">
        <v>87</v>
      </c>
      <c r="B46" s="2">
        <v>1</v>
      </c>
      <c r="C46" s="3" t="s">
        <v>88</v>
      </c>
      <c r="D46" s="8" t="s">
        <v>1246</v>
      </c>
      <c r="E46" s="1">
        <v>96</v>
      </c>
      <c r="F46" s="29">
        <f t="shared" si="0"/>
        <v>172</v>
      </c>
      <c r="G46" s="10" t="s">
        <v>1256</v>
      </c>
      <c r="H46" s="10">
        <f t="shared" si="1"/>
        <v>75.724637681159422</v>
      </c>
      <c r="I46" s="1">
        <v>72</v>
      </c>
      <c r="J46" s="29">
        <f t="shared" si="2"/>
        <v>113</v>
      </c>
      <c r="K46" s="10" t="s">
        <v>1257</v>
      </c>
      <c r="L46" s="10">
        <f t="shared" si="3"/>
        <v>77.173913043478265</v>
      </c>
      <c r="M46" s="1">
        <v>90</v>
      </c>
      <c r="N46" s="29">
        <f t="shared" si="4"/>
        <v>41</v>
      </c>
      <c r="O46" s="10" t="s">
        <v>1258</v>
      </c>
      <c r="P46" s="10">
        <f t="shared" si="5"/>
        <v>92.391304347826093</v>
      </c>
      <c r="Q46" s="1">
        <v>60</v>
      </c>
      <c r="R46" s="29">
        <f t="shared" si="6"/>
        <v>149</v>
      </c>
      <c r="S46" s="10" t="s">
        <v>1259</v>
      </c>
      <c r="T46" s="10">
        <f t="shared" si="7"/>
        <v>114.49275362318841</v>
      </c>
      <c r="U46" s="1">
        <v>58</v>
      </c>
      <c r="V46" s="29">
        <f t="shared" si="8"/>
        <v>137</v>
      </c>
      <c r="W46" s="10" t="s">
        <v>1260</v>
      </c>
      <c r="X46" s="10">
        <f t="shared" si="9"/>
        <v>114.85507246376811</v>
      </c>
      <c r="Y46" s="1">
        <v>39</v>
      </c>
      <c r="Z46" s="29">
        <f t="shared" si="10"/>
        <v>199</v>
      </c>
      <c r="AA46" s="10" t="s">
        <v>1261</v>
      </c>
      <c r="AB46" s="37">
        <f t="shared" si="11"/>
        <v>111.23188405797102</v>
      </c>
      <c r="AC46">
        <v>93</v>
      </c>
      <c r="AD46">
        <f t="shared" si="12"/>
        <v>105</v>
      </c>
      <c r="AE46" t="s">
        <v>1256</v>
      </c>
      <c r="AF46">
        <f t="shared" si="13"/>
        <v>106.15942028985508</v>
      </c>
      <c r="AG46">
        <v>65</v>
      </c>
      <c r="AH46">
        <f t="shared" si="14"/>
        <v>50</v>
      </c>
      <c r="AI46" t="s">
        <v>1257</v>
      </c>
      <c r="AJ46">
        <f t="shared" si="15"/>
        <v>105.43478260869566</v>
      </c>
      <c r="AK46">
        <v>110</v>
      </c>
      <c r="AL46">
        <f t="shared" si="16"/>
        <v>20</v>
      </c>
      <c r="AM46" t="s">
        <v>1258</v>
      </c>
      <c r="AN46">
        <f t="shared" si="17"/>
        <v>107.2463768115942</v>
      </c>
      <c r="AO46">
        <v>49</v>
      </c>
      <c r="AP46">
        <f t="shared" si="18"/>
        <v>189</v>
      </c>
      <c r="AQ46" t="s">
        <v>1259</v>
      </c>
      <c r="AR46">
        <f t="shared" si="19"/>
        <v>114.13043478260869</v>
      </c>
      <c r="AS46">
        <v>43</v>
      </c>
      <c r="AT46">
        <f t="shared" si="20"/>
        <v>178</v>
      </c>
      <c r="AU46" t="s">
        <v>1260</v>
      </c>
      <c r="AV46">
        <f t="shared" si="21"/>
        <v>65.579710144927532</v>
      </c>
      <c r="AW46">
        <v>31</v>
      </c>
      <c r="AX46">
        <f t="shared" si="22"/>
        <v>230</v>
      </c>
      <c r="AY46" t="s">
        <v>1261</v>
      </c>
      <c r="AZ46">
        <f t="shared" si="23"/>
        <v>101.81159420289855</v>
      </c>
      <c r="BA46">
        <v>89.5</v>
      </c>
      <c r="BB46">
        <f t="shared" si="24"/>
        <v>122</v>
      </c>
      <c r="BC46" t="s">
        <v>1256</v>
      </c>
      <c r="BD46">
        <f t="shared" si="25"/>
        <v>64.855072463768124</v>
      </c>
      <c r="BE46">
        <v>69</v>
      </c>
      <c r="BF46">
        <f t="shared" si="26"/>
        <v>65</v>
      </c>
      <c r="BG46" t="s">
        <v>1257</v>
      </c>
      <c r="BH46">
        <f t="shared" si="27"/>
        <v>115.57971014492753</v>
      </c>
      <c r="BI46">
        <v>94</v>
      </c>
      <c r="BJ46">
        <f t="shared" si="28"/>
        <v>40</v>
      </c>
      <c r="BK46" t="s">
        <v>1258</v>
      </c>
      <c r="BL46">
        <f t="shared" si="29"/>
        <v>87.318840579710141</v>
      </c>
      <c r="BM46">
        <v>34.5</v>
      </c>
      <c r="BN46">
        <f t="shared" si="30"/>
        <v>228</v>
      </c>
      <c r="BO46" t="s">
        <v>1259</v>
      </c>
      <c r="BP46">
        <f t="shared" si="31"/>
        <v>94.927536231884062</v>
      </c>
      <c r="BQ46">
        <v>57.5</v>
      </c>
      <c r="BR46">
        <f t="shared" si="32"/>
        <v>83</v>
      </c>
      <c r="BS46" t="s">
        <v>1260</v>
      </c>
      <c r="BT46">
        <f t="shared" si="33"/>
        <v>117.7536231884058</v>
      </c>
      <c r="BU46">
        <v>27.5</v>
      </c>
      <c r="BV46">
        <f t="shared" si="34"/>
        <v>235</v>
      </c>
      <c r="BW46" t="s">
        <v>1261</v>
      </c>
      <c r="BX46">
        <f t="shared" si="35"/>
        <v>89.85507246376811</v>
      </c>
      <c r="BY46">
        <v>104</v>
      </c>
      <c r="BZ46">
        <f t="shared" si="36"/>
        <v>25</v>
      </c>
      <c r="CA46" t="s">
        <v>1256</v>
      </c>
      <c r="CB46">
        <f t="shared" si="37"/>
        <v>108.69565217391305</v>
      </c>
      <c r="CC46">
        <v>67</v>
      </c>
      <c r="CD46">
        <f t="shared" si="38"/>
        <v>108</v>
      </c>
      <c r="CE46" t="s">
        <v>1257</v>
      </c>
      <c r="CF46">
        <f t="shared" si="39"/>
        <v>102.53623188405797</v>
      </c>
      <c r="CG46">
        <v>117.5</v>
      </c>
      <c r="CH46">
        <f t="shared" si="40"/>
        <v>5</v>
      </c>
      <c r="CI46" t="s">
        <v>1258</v>
      </c>
      <c r="CJ46">
        <f t="shared" si="41"/>
        <v>105.79710144927536</v>
      </c>
      <c r="CK46">
        <v>35</v>
      </c>
      <c r="CL46">
        <f t="shared" si="42"/>
        <v>214</v>
      </c>
      <c r="CM46" t="s">
        <v>1259</v>
      </c>
      <c r="CN46">
        <f t="shared" si="43"/>
        <v>94.565217391304344</v>
      </c>
      <c r="CO46">
        <v>65</v>
      </c>
      <c r="CP46">
        <f t="shared" si="44"/>
        <v>132</v>
      </c>
      <c r="CQ46" t="s">
        <v>1260</v>
      </c>
      <c r="CR46">
        <f t="shared" si="45"/>
        <v>116.30434782608695</v>
      </c>
      <c r="CS46">
        <v>40</v>
      </c>
      <c r="CT46">
        <f t="shared" si="46"/>
        <v>207</v>
      </c>
      <c r="CU46" t="s">
        <v>1261</v>
      </c>
      <c r="CV46">
        <f t="shared" si="47"/>
        <v>68.478260869565219</v>
      </c>
      <c r="CW46">
        <v>92</v>
      </c>
      <c r="CX46">
        <f t="shared" si="48"/>
        <v>49</v>
      </c>
      <c r="CY46" t="s">
        <v>1256</v>
      </c>
      <c r="CZ46">
        <f t="shared" si="49"/>
        <v>108.69565217391305</v>
      </c>
      <c r="DA46">
        <v>73</v>
      </c>
      <c r="DB46">
        <f t="shared" si="50"/>
        <v>115</v>
      </c>
      <c r="DC46" t="s">
        <v>1257</v>
      </c>
      <c r="DD46">
        <f t="shared" si="51"/>
        <v>132.24637681159419</v>
      </c>
      <c r="DE46">
        <v>99.5</v>
      </c>
      <c r="DF46">
        <f t="shared" si="52"/>
        <v>21</v>
      </c>
      <c r="DG46" t="s">
        <v>1258</v>
      </c>
      <c r="DH46">
        <f t="shared" si="53"/>
        <v>102.53623188405797</v>
      </c>
      <c r="DI46">
        <v>45</v>
      </c>
      <c r="DJ46">
        <f t="shared" si="54"/>
        <v>199</v>
      </c>
      <c r="DK46" t="s">
        <v>1298</v>
      </c>
      <c r="DL46">
        <f t="shared" si="55"/>
        <v>75</v>
      </c>
      <c r="DM46">
        <v>42</v>
      </c>
      <c r="DN46">
        <f t="shared" si="56"/>
        <v>177</v>
      </c>
      <c r="DO46" t="s">
        <v>1260</v>
      </c>
      <c r="DP46">
        <f t="shared" si="57"/>
        <v>97.101449275362313</v>
      </c>
      <c r="DQ46">
        <v>51</v>
      </c>
      <c r="DR46">
        <f t="shared" si="58"/>
        <v>120</v>
      </c>
      <c r="DS46" t="s">
        <v>1261</v>
      </c>
      <c r="DT46">
        <f t="shared" si="59"/>
        <v>130.43478260869566</v>
      </c>
      <c r="DU46">
        <v>77</v>
      </c>
      <c r="DV46">
        <f t="shared" si="60"/>
        <v>73</v>
      </c>
      <c r="DW46" t="s">
        <v>1302</v>
      </c>
      <c r="DX46">
        <f t="shared" si="61"/>
        <v>86.231884057971016</v>
      </c>
      <c r="DY46">
        <v>32</v>
      </c>
      <c r="DZ46">
        <f t="shared" si="62"/>
        <v>204</v>
      </c>
      <c r="EA46" t="s">
        <v>1307</v>
      </c>
      <c r="EB46">
        <f t="shared" si="63"/>
        <v>76.086956521739125</v>
      </c>
      <c r="EC46">
        <v>85</v>
      </c>
      <c r="ED46">
        <f t="shared" si="64"/>
        <v>28</v>
      </c>
      <c r="EE46" t="s">
        <v>1258</v>
      </c>
      <c r="EF46">
        <f t="shared" si="65"/>
        <v>101.81159420289855</v>
      </c>
      <c r="EG46">
        <v>41</v>
      </c>
      <c r="EH46">
        <f t="shared" si="66"/>
        <v>130</v>
      </c>
      <c r="EI46" t="s">
        <v>1303</v>
      </c>
      <c r="EJ46">
        <f t="shared" si="67"/>
        <v>135.50724637681159</v>
      </c>
      <c r="EK46">
        <v>29</v>
      </c>
      <c r="EL46">
        <f t="shared" si="68"/>
        <v>169</v>
      </c>
      <c r="EM46" t="s">
        <v>1260</v>
      </c>
      <c r="EN46">
        <f t="shared" si="69"/>
        <v>114.13043478260869</v>
      </c>
      <c r="EO46">
        <v>28</v>
      </c>
      <c r="EP46">
        <f t="shared" si="70"/>
        <v>204</v>
      </c>
      <c r="EQ46" t="s">
        <v>1267</v>
      </c>
      <c r="ER46">
        <f t="shared" si="71"/>
        <v>88.405797101449281</v>
      </c>
      <c r="ES46">
        <v>99</v>
      </c>
      <c r="ET46">
        <f t="shared" si="72"/>
        <v>35</v>
      </c>
      <c r="EU46">
        <v>63</v>
      </c>
      <c r="EV46">
        <f t="shared" si="73"/>
        <v>138</v>
      </c>
      <c r="EW46">
        <v>106</v>
      </c>
      <c r="EX46">
        <f t="shared" si="74"/>
        <v>33</v>
      </c>
      <c r="EY46">
        <v>17</v>
      </c>
      <c r="EZ46">
        <f t="shared" si="75"/>
        <v>228</v>
      </c>
      <c r="FA46">
        <v>22</v>
      </c>
      <c r="FB46">
        <f t="shared" si="76"/>
        <v>208</v>
      </c>
      <c r="FC46">
        <v>27</v>
      </c>
      <c r="FD46">
        <f t="shared" si="77"/>
        <v>172</v>
      </c>
    </row>
    <row r="47" spans="1:160" ht="15" customHeight="1" x14ac:dyDescent="0.2">
      <c r="A47" s="1" t="s">
        <v>89</v>
      </c>
      <c r="B47" s="2">
        <v>1</v>
      </c>
      <c r="C47" s="3" t="s">
        <v>90</v>
      </c>
      <c r="D47" s="8" t="s">
        <v>1246</v>
      </c>
      <c r="E47" s="1">
        <v>102</v>
      </c>
      <c r="F47" s="29">
        <f t="shared" si="0"/>
        <v>103</v>
      </c>
      <c r="G47" s="10" t="s">
        <v>1256</v>
      </c>
      <c r="H47" s="10">
        <f t="shared" si="1"/>
        <v>74.637681159420282</v>
      </c>
      <c r="I47" s="1">
        <v>73</v>
      </c>
      <c r="J47" s="29">
        <f t="shared" si="2"/>
        <v>106</v>
      </c>
      <c r="K47" s="10" t="s">
        <v>1257</v>
      </c>
      <c r="L47" s="10">
        <f t="shared" si="3"/>
        <v>94.20289855072464</v>
      </c>
      <c r="M47" s="1">
        <v>83</v>
      </c>
      <c r="N47" s="29">
        <f t="shared" si="4"/>
        <v>73</v>
      </c>
      <c r="O47" s="10" t="s">
        <v>1258</v>
      </c>
      <c r="P47" s="10">
        <f t="shared" si="5"/>
        <v>84.05797101449275</v>
      </c>
      <c r="Q47" s="1">
        <v>59.5</v>
      </c>
      <c r="R47" s="29">
        <f t="shared" si="6"/>
        <v>157</v>
      </c>
      <c r="S47" s="10" t="s">
        <v>1259</v>
      </c>
      <c r="T47" s="10">
        <f t="shared" si="7"/>
        <v>53.985507246376812</v>
      </c>
      <c r="U47" s="1">
        <v>50</v>
      </c>
      <c r="V47" s="29">
        <f t="shared" si="8"/>
        <v>221</v>
      </c>
      <c r="W47" s="10" t="s">
        <v>1260</v>
      </c>
      <c r="X47" s="10">
        <f t="shared" si="9"/>
        <v>46.739130434782602</v>
      </c>
      <c r="Y47" s="1">
        <v>43</v>
      </c>
      <c r="Z47" s="29">
        <f t="shared" si="10"/>
        <v>164</v>
      </c>
      <c r="AA47" s="10" t="s">
        <v>1261</v>
      </c>
      <c r="AB47" s="37">
        <f t="shared" si="11"/>
        <v>131.15942028985506</v>
      </c>
      <c r="AC47">
        <v>103</v>
      </c>
      <c r="AD47">
        <f t="shared" si="12"/>
        <v>33</v>
      </c>
      <c r="AE47" t="s">
        <v>1256</v>
      </c>
      <c r="AF47">
        <f t="shared" si="13"/>
        <v>151.44927536231884</v>
      </c>
      <c r="AG47">
        <v>57</v>
      </c>
      <c r="AH47">
        <f t="shared" si="14"/>
        <v>90</v>
      </c>
      <c r="AI47" t="s">
        <v>1257</v>
      </c>
      <c r="AJ47">
        <f t="shared" si="15"/>
        <v>83.695652173913047</v>
      </c>
      <c r="AK47">
        <v>105.5</v>
      </c>
      <c r="AL47">
        <f t="shared" si="16"/>
        <v>29</v>
      </c>
      <c r="AM47" t="s">
        <v>1258</v>
      </c>
      <c r="AN47">
        <f t="shared" si="17"/>
        <v>107.2463768115942</v>
      </c>
      <c r="AO47">
        <v>67</v>
      </c>
      <c r="AP47">
        <f t="shared" si="18"/>
        <v>30</v>
      </c>
      <c r="AQ47" t="s">
        <v>1259</v>
      </c>
      <c r="AR47">
        <f t="shared" si="19"/>
        <v>140.57971014492753</v>
      </c>
      <c r="AS47">
        <v>54</v>
      </c>
      <c r="AT47">
        <f t="shared" si="20"/>
        <v>74</v>
      </c>
      <c r="AU47" t="s">
        <v>1260</v>
      </c>
      <c r="AV47">
        <f t="shared" si="21"/>
        <v>122.46376811594203</v>
      </c>
      <c r="AW47">
        <v>23</v>
      </c>
      <c r="AX47">
        <f t="shared" si="22"/>
        <v>250</v>
      </c>
      <c r="AY47" t="s">
        <v>1261</v>
      </c>
      <c r="AZ47">
        <f t="shared" si="23"/>
        <v>85.869565217391312</v>
      </c>
      <c r="BA47">
        <v>84</v>
      </c>
      <c r="BB47">
        <f t="shared" si="24"/>
        <v>175</v>
      </c>
      <c r="BC47" t="s">
        <v>1256</v>
      </c>
      <c r="BD47">
        <f t="shared" si="25"/>
        <v>64.130434782608688</v>
      </c>
      <c r="BE47">
        <v>73</v>
      </c>
      <c r="BF47">
        <f t="shared" si="26"/>
        <v>45</v>
      </c>
      <c r="BG47" t="s">
        <v>1257</v>
      </c>
      <c r="BH47">
        <f t="shared" si="27"/>
        <v>120.28985507246377</v>
      </c>
      <c r="BI47">
        <v>91</v>
      </c>
      <c r="BJ47">
        <f t="shared" si="28"/>
        <v>49</v>
      </c>
      <c r="BK47" t="s">
        <v>1258</v>
      </c>
      <c r="BL47">
        <f t="shared" si="29"/>
        <v>94.20289855072464</v>
      </c>
      <c r="BM47">
        <v>50.5</v>
      </c>
      <c r="BN47">
        <f t="shared" si="30"/>
        <v>142</v>
      </c>
      <c r="BO47" t="s">
        <v>1259</v>
      </c>
      <c r="BP47">
        <f t="shared" si="31"/>
        <v>76.811594202898547</v>
      </c>
      <c r="BQ47">
        <v>49</v>
      </c>
      <c r="BR47">
        <f t="shared" si="32"/>
        <v>136</v>
      </c>
      <c r="BS47" t="s">
        <v>1260</v>
      </c>
      <c r="BT47">
        <f t="shared" si="33"/>
        <v>115.94202898550725</v>
      </c>
      <c r="BU47">
        <v>32.5</v>
      </c>
      <c r="BV47">
        <f t="shared" si="34"/>
        <v>211</v>
      </c>
      <c r="BW47" t="s">
        <v>1261</v>
      </c>
      <c r="BX47">
        <f t="shared" si="35"/>
        <v>95.652173913043484</v>
      </c>
      <c r="BY47">
        <v>97</v>
      </c>
      <c r="BZ47">
        <f t="shared" si="36"/>
        <v>76</v>
      </c>
      <c r="CA47" t="s">
        <v>1256</v>
      </c>
      <c r="CB47">
        <f t="shared" si="37"/>
        <v>118.47826086956522</v>
      </c>
      <c r="CC47">
        <v>68</v>
      </c>
      <c r="CD47">
        <f t="shared" si="38"/>
        <v>101</v>
      </c>
      <c r="CE47" t="s">
        <v>1257</v>
      </c>
      <c r="CF47">
        <f t="shared" si="39"/>
        <v>102.17391304347827</v>
      </c>
      <c r="CG47">
        <v>97</v>
      </c>
      <c r="CH47">
        <f t="shared" si="40"/>
        <v>33</v>
      </c>
      <c r="CI47" t="s">
        <v>1258</v>
      </c>
      <c r="CJ47">
        <f t="shared" si="41"/>
        <v>99.275362318840578</v>
      </c>
      <c r="CK47">
        <v>58</v>
      </c>
      <c r="CL47">
        <f t="shared" si="42"/>
        <v>78</v>
      </c>
      <c r="CM47" t="s">
        <v>1259</v>
      </c>
      <c r="CN47">
        <f t="shared" si="43"/>
        <v>113.76811594202898</v>
      </c>
      <c r="CO47">
        <v>60</v>
      </c>
      <c r="CP47">
        <f t="shared" si="44"/>
        <v>180</v>
      </c>
      <c r="CQ47" t="s">
        <v>1260</v>
      </c>
      <c r="CR47">
        <f t="shared" si="45"/>
        <v>74.275362318840578</v>
      </c>
      <c r="CS47">
        <v>44</v>
      </c>
      <c r="CT47">
        <f t="shared" si="46"/>
        <v>199</v>
      </c>
      <c r="CU47" t="s">
        <v>1261</v>
      </c>
      <c r="CV47">
        <f t="shared" si="47"/>
        <v>90.94202898550725</v>
      </c>
      <c r="CW47">
        <v>85</v>
      </c>
      <c r="CX47">
        <f t="shared" si="48"/>
        <v>127</v>
      </c>
      <c r="CY47" t="s">
        <v>1256</v>
      </c>
      <c r="CZ47">
        <f t="shared" si="49"/>
        <v>61.594202898550726</v>
      </c>
      <c r="DA47">
        <v>76</v>
      </c>
      <c r="DB47">
        <f t="shared" si="50"/>
        <v>107</v>
      </c>
      <c r="DC47" t="s">
        <v>1257</v>
      </c>
      <c r="DD47">
        <f t="shared" si="51"/>
        <v>107.60869565217391</v>
      </c>
      <c r="DE47">
        <v>93.5</v>
      </c>
      <c r="DF47">
        <f t="shared" si="52"/>
        <v>31</v>
      </c>
      <c r="DG47" t="s">
        <v>1258</v>
      </c>
      <c r="DH47">
        <f t="shared" si="53"/>
        <v>128.98550724637681</v>
      </c>
      <c r="DI47">
        <v>57</v>
      </c>
      <c r="DJ47">
        <f t="shared" si="54"/>
        <v>116</v>
      </c>
      <c r="DK47" t="s">
        <v>1298</v>
      </c>
      <c r="DL47">
        <f t="shared" si="55"/>
        <v>120.65217391304347</v>
      </c>
      <c r="DM47">
        <v>50</v>
      </c>
      <c r="DN47">
        <f t="shared" si="56"/>
        <v>109</v>
      </c>
      <c r="DO47" t="s">
        <v>1260</v>
      </c>
      <c r="DP47">
        <f t="shared" si="57"/>
        <v>111.59420289855072</v>
      </c>
      <c r="DQ47">
        <v>45</v>
      </c>
      <c r="DR47">
        <f t="shared" si="58"/>
        <v>174</v>
      </c>
      <c r="DS47" t="s">
        <v>1261</v>
      </c>
      <c r="DT47">
        <f t="shared" si="59"/>
        <v>77.536231884057969</v>
      </c>
      <c r="DU47">
        <v>85</v>
      </c>
      <c r="DV47">
        <f t="shared" si="60"/>
        <v>21</v>
      </c>
      <c r="DW47" t="s">
        <v>1302</v>
      </c>
      <c r="DX47">
        <f t="shared" si="61"/>
        <v>138.04347826086956</v>
      </c>
      <c r="DY47">
        <v>49</v>
      </c>
      <c r="DZ47">
        <f t="shared" si="62"/>
        <v>128</v>
      </c>
      <c r="EA47" t="s">
        <v>1304</v>
      </c>
      <c r="EB47">
        <f t="shared" si="63"/>
        <v>91.304347826086953</v>
      </c>
      <c r="EC47">
        <v>61.5</v>
      </c>
      <c r="ED47">
        <f t="shared" si="64"/>
        <v>111</v>
      </c>
      <c r="EE47" t="s">
        <v>1288</v>
      </c>
      <c r="EF47">
        <f t="shared" si="65"/>
        <v>105.07246376811594</v>
      </c>
      <c r="EG47">
        <v>36</v>
      </c>
      <c r="EH47">
        <f t="shared" si="66"/>
        <v>173</v>
      </c>
      <c r="EI47" t="s">
        <v>1298</v>
      </c>
      <c r="EJ47">
        <f t="shared" si="67"/>
        <v>64.855072463768124</v>
      </c>
      <c r="EK47">
        <v>32</v>
      </c>
      <c r="EL47">
        <f t="shared" si="68"/>
        <v>141</v>
      </c>
      <c r="EM47" t="s">
        <v>1266</v>
      </c>
      <c r="EN47">
        <f t="shared" si="69"/>
        <v>110.50724637681159</v>
      </c>
      <c r="EO47">
        <v>39</v>
      </c>
      <c r="EP47">
        <f t="shared" si="70"/>
        <v>112</v>
      </c>
      <c r="EQ47" t="s">
        <v>1261</v>
      </c>
      <c r="ER47">
        <f t="shared" si="71"/>
        <v>101.44927536231884</v>
      </c>
      <c r="ES47">
        <v>88</v>
      </c>
      <c r="ET47">
        <f t="shared" si="72"/>
        <v>126</v>
      </c>
      <c r="EU47">
        <v>69</v>
      </c>
      <c r="EV47">
        <f t="shared" si="73"/>
        <v>104</v>
      </c>
      <c r="EW47">
        <v>73</v>
      </c>
      <c r="EX47">
        <f t="shared" si="74"/>
        <v>125</v>
      </c>
      <c r="EY47">
        <v>33</v>
      </c>
      <c r="EZ47">
        <f t="shared" si="75"/>
        <v>76</v>
      </c>
      <c r="FA47">
        <v>27</v>
      </c>
      <c r="FB47">
        <f t="shared" si="76"/>
        <v>170</v>
      </c>
      <c r="FC47">
        <v>31</v>
      </c>
      <c r="FD47">
        <f t="shared" si="77"/>
        <v>116</v>
      </c>
    </row>
    <row r="48" spans="1:160" ht="15" customHeight="1" x14ac:dyDescent="0.2">
      <c r="A48" s="1" t="s">
        <v>91</v>
      </c>
      <c r="B48" s="2">
        <v>1</v>
      </c>
      <c r="C48" s="3" t="s">
        <v>92</v>
      </c>
      <c r="D48" s="8" t="s">
        <v>1246</v>
      </c>
      <c r="E48" s="1">
        <v>96</v>
      </c>
      <c r="F48" s="29">
        <f t="shared" si="0"/>
        <v>172</v>
      </c>
      <c r="G48" s="10" t="s">
        <v>1256</v>
      </c>
      <c r="H48" s="10">
        <f t="shared" si="1"/>
        <v>105.79710144927536</v>
      </c>
      <c r="I48" s="1">
        <v>91</v>
      </c>
      <c r="J48" s="29">
        <f t="shared" si="2"/>
        <v>27</v>
      </c>
      <c r="K48" s="10" t="s">
        <v>1257</v>
      </c>
      <c r="L48" s="10">
        <f t="shared" si="3"/>
        <v>161.23188405797103</v>
      </c>
      <c r="M48" s="1">
        <v>64</v>
      </c>
      <c r="N48" s="29">
        <f t="shared" si="4"/>
        <v>142</v>
      </c>
      <c r="O48" s="10" t="s">
        <v>1258</v>
      </c>
      <c r="P48" s="10">
        <f t="shared" si="5"/>
        <v>90.217391304347828</v>
      </c>
      <c r="Q48" s="1">
        <v>51</v>
      </c>
      <c r="R48" s="29">
        <f t="shared" si="6"/>
        <v>238</v>
      </c>
      <c r="S48" s="10" t="s">
        <v>1259</v>
      </c>
      <c r="T48" s="10">
        <f t="shared" si="7"/>
        <v>65.94202898550725</v>
      </c>
      <c r="U48" s="1">
        <v>55.5</v>
      </c>
      <c r="V48" s="29">
        <f t="shared" si="8"/>
        <v>165</v>
      </c>
      <c r="W48" s="10" t="s">
        <v>1260</v>
      </c>
      <c r="X48" s="10">
        <f t="shared" si="9"/>
        <v>131.52173913043478</v>
      </c>
      <c r="Y48" s="1">
        <v>48</v>
      </c>
      <c r="Z48" s="29">
        <f t="shared" si="10"/>
        <v>123</v>
      </c>
      <c r="AA48" s="10" t="s">
        <v>1261</v>
      </c>
      <c r="AB48" s="37">
        <f t="shared" si="11"/>
        <v>115.57971014492753</v>
      </c>
      <c r="AC48">
        <v>83</v>
      </c>
      <c r="AD48">
        <f t="shared" si="12"/>
        <v>188</v>
      </c>
      <c r="AE48" t="s">
        <v>1256</v>
      </c>
      <c r="AF48">
        <f t="shared" si="13"/>
        <v>100</v>
      </c>
      <c r="AG48">
        <v>38</v>
      </c>
      <c r="AH48">
        <f t="shared" si="14"/>
        <v>196</v>
      </c>
      <c r="AI48" t="s">
        <v>1257</v>
      </c>
      <c r="AJ48">
        <f t="shared" si="15"/>
        <v>100</v>
      </c>
      <c r="AK48">
        <v>77</v>
      </c>
      <c r="AL48">
        <f t="shared" si="16"/>
        <v>115</v>
      </c>
      <c r="AM48" t="s">
        <v>1258</v>
      </c>
      <c r="AN48">
        <f t="shared" si="17"/>
        <v>100</v>
      </c>
      <c r="AO48">
        <v>54</v>
      </c>
      <c r="AP48">
        <f t="shared" si="18"/>
        <v>144</v>
      </c>
      <c r="AQ48" t="s">
        <v>1259</v>
      </c>
      <c r="AR48">
        <f t="shared" si="19"/>
        <v>100</v>
      </c>
      <c r="AS48">
        <v>26</v>
      </c>
      <c r="AT48">
        <f t="shared" si="20"/>
        <v>252</v>
      </c>
      <c r="AU48" t="s">
        <v>1260</v>
      </c>
      <c r="AV48">
        <f t="shared" si="21"/>
        <v>100</v>
      </c>
      <c r="AW48">
        <v>38</v>
      </c>
      <c r="AX48">
        <f t="shared" si="22"/>
        <v>166</v>
      </c>
      <c r="AY48" t="s">
        <v>1261</v>
      </c>
      <c r="AZ48">
        <f t="shared" si="23"/>
        <v>100</v>
      </c>
      <c r="BA48">
        <v>0</v>
      </c>
      <c r="BB48">
        <f t="shared" si="24"/>
        <v>243</v>
      </c>
      <c r="BD48">
        <f t="shared" si="25"/>
        <v>100</v>
      </c>
      <c r="BE48">
        <v>0</v>
      </c>
      <c r="BF48">
        <f t="shared" si="26"/>
        <v>243</v>
      </c>
      <c r="BH48">
        <f t="shared" si="27"/>
        <v>100</v>
      </c>
      <c r="BI48">
        <v>0</v>
      </c>
      <c r="BJ48">
        <f t="shared" si="28"/>
        <v>243</v>
      </c>
      <c r="BL48">
        <f t="shared" si="29"/>
        <v>100</v>
      </c>
      <c r="BM48">
        <v>0</v>
      </c>
      <c r="BN48">
        <f t="shared" si="30"/>
        <v>243</v>
      </c>
      <c r="BP48">
        <f t="shared" si="31"/>
        <v>100</v>
      </c>
      <c r="BQ48">
        <v>0</v>
      </c>
      <c r="BR48">
        <f t="shared" si="32"/>
        <v>243</v>
      </c>
      <c r="BT48">
        <f t="shared" si="33"/>
        <v>100</v>
      </c>
      <c r="BU48">
        <v>0</v>
      </c>
      <c r="BV48">
        <f t="shared" si="34"/>
        <v>243</v>
      </c>
      <c r="BX48">
        <f t="shared" si="35"/>
        <v>100</v>
      </c>
      <c r="BY48">
        <v>0</v>
      </c>
      <c r="BZ48">
        <f t="shared" si="36"/>
        <v>223</v>
      </c>
      <c r="CB48">
        <f t="shared" si="37"/>
        <v>100</v>
      </c>
      <c r="CC48">
        <v>0</v>
      </c>
      <c r="CD48">
        <f t="shared" si="38"/>
        <v>223</v>
      </c>
      <c r="CF48">
        <f t="shared" si="39"/>
        <v>100</v>
      </c>
      <c r="CG48">
        <v>0</v>
      </c>
      <c r="CH48">
        <f t="shared" si="40"/>
        <v>223</v>
      </c>
      <c r="CJ48">
        <f t="shared" si="41"/>
        <v>100</v>
      </c>
      <c r="CK48">
        <v>0</v>
      </c>
      <c r="CL48">
        <f t="shared" si="42"/>
        <v>223</v>
      </c>
      <c r="CN48">
        <f t="shared" si="43"/>
        <v>100</v>
      </c>
      <c r="CO48">
        <v>0</v>
      </c>
      <c r="CP48">
        <f t="shared" si="44"/>
        <v>223</v>
      </c>
      <c r="CR48">
        <f t="shared" si="45"/>
        <v>100</v>
      </c>
      <c r="CS48">
        <v>0</v>
      </c>
      <c r="CT48">
        <f t="shared" si="46"/>
        <v>223</v>
      </c>
      <c r="CV48">
        <f t="shared" si="47"/>
        <v>100</v>
      </c>
      <c r="CW48">
        <v>94</v>
      </c>
      <c r="CX48">
        <f t="shared" si="48"/>
        <v>30</v>
      </c>
      <c r="CY48" t="s">
        <v>1256</v>
      </c>
      <c r="CZ48">
        <f t="shared" si="49"/>
        <v>162.31884057971013</v>
      </c>
      <c r="DA48">
        <v>104</v>
      </c>
      <c r="DB48">
        <f t="shared" si="50"/>
        <v>39</v>
      </c>
      <c r="DC48" t="s">
        <v>1257</v>
      </c>
      <c r="DD48">
        <f t="shared" si="51"/>
        <v>112.31884057971014</v>
      </c>
      <c r="DE48">
        <v>69</v>
      </c>
      <c r="DF48">
        <f t="shared" si="52"/>
        <v>111</v>
      </c>
      <c r="DG48" t="s">
        <v>1258</v>
      </c>
      <c r="DH48">
        <f t="shared" si="53"/>
        <v>97.463768115942031</v>
      </c>
      <c r="DI48">
        <v>69</v>
      </c>
      <c r="DJ48">
        <f t="shared" si="54"/>
        <v>26</v>
      </c>
      <c r="DK48" t="s">
        <v>1298</v>
      </c>
      <c r="DL48">
        <f t="shared" si="55"/>
        <v>105.79710144927536</v>
      </c>
      <c r="DM48">
        <v>51</v>
      </c>
      <c r="DN48">
        <f t="shared" si="56"/>
        <v>91</v>
      </c>
      <c r="DO48" t="s">
        <v>1260</v>
      </c>
      <c r="DP48">
        <f t="shared" si="57"/>
        <v>94.927536231884062</v>
      </c>
      <c r="DQ48">
        <v>44</v>
      </c>
      <c r="DR48">
        <f t="shared" si="58"/>
        <v>180</v>
      </c>
      <c r="DS48" t="s">
        <v>1261</v>
      </c>
      <c r="DT48">
        <f t="shared" si="59"/>
        <v>41.666666666666664</v>
      </c>
      <c r="DU48">
        <v>64</v>
      </c>
      <c r="DV48">
        <f t="shared" si="60"/>
        <v>202</v>
      </c>
      <c r="DW48" t="s">
        <v>1256</v>
      </c>
      <c r="DX48">
        <f t="shared" si="61"/>
        <v>69.565217391304344</v>
      </c>
      <c r="DY48">
        <v>62</v>
      </c>
      <c r="DZ48">
        <f t="shared" si="62"/>
        <v>73</v>
      </c>
      <c r="EA48" t="s">
        <v>1257</v>
      </c>
      <c r="EB48">
        <f t="shared" si="63"/>
        <v>92.753623188405797</v>
      </c>
      <c r="EC48">
        <v>62.5</v>
      </c>
      <c r="ED48">
        <f t="shared" si="64"/>
        <v>104</v>
      </c>
      <c r="EE48" t="s">
        <v>1258</v>
      </c>
      <c r="EF48">
        <f t="shared" si="65"/>
        <v>93.840579710144922</v>
      </c>
      <c r="EG48">
        <v>60</v>
      </c>
      <c r="EH48">
        <f t="shared" si="66"/>
        <v>42</v>
      </c>
      <c r="EI48" t="s">
        <v>1298</v>
      </c>
      <c r="EJ48">
        <f t="shared" si="67"/>
        <v>126.81159420289856</v>
      </c>
      <c r="EK48">
        <v>39</v>
      </c>
      <c r="EL48">
        <f t="shared" si="68"/>
        <v>77</v>
      </c>
      <c r="EM48" t="s">
        <v>1260</v>
      </c>
      <c r="EN48">
        <f t="shared" si="69"/>
        <v>121.37681159420291</v>
      </c>
      <c r="EO48">
        <v>56</v>
      </c>
      <c r="EP48">
        <f t="shared" si="70"/>
        <v>19</v>
      </c>
      <c r="EQ48" t="s">
        <v>1261</v>
      </c>
      <c r="ER48">
        <f t="shared" si="71"/>
        <v>135.14492753623188</v>
      </c>
      <c r="ES48">
        <v>89</v>
      </c>
      <c r="ET48">
        <f t="shared" si="72"/>
        <v>118</v>
      </c>
      <c r="EU48">
        <v>77</v>
      </c>
      <c r="EV48">
        <f t="shared" si="73"/>
        <v>53</v>
      </c>
      <c r="EW48">
        <v>86</v>
      </c>
      <c r="EX48">
        <f t="shared" si="74"/>
        <v>87</v>
      </c>
      <c r="EY48">
        <v>30</v>
      </c>
      <c r="EZ48">
        <f t="shared" si="75"/>
        <v>116</v>
      </c>
      <c r="FA48">
        <v>29</v>
      </c>
      <c r="FB48">
        <f t="shared" si="76"/>
        <v>136</v>
      </c>
      <c r="FC48">
        <v>31</v>
      </c>
      <c r="FD48">
        <f t="shared" si="77"/>
        <v>116</v>
      </c>
    </row>
    <row r="49" spans="1:160" ht="15" customHeight="1" x14ac:dyDescent="0.2">
      <c r="A49" s="1" t="s">
        <v>93</v>
      </c>
      <c r="B49" s="2">
        <v>1</v>
      </c>
      <c r="C49" s="3" t="s">
        <v>94</v>
      </c>
      <c r="D49" s="8" t="s">
        <v>1246</v>
      </c>
      <c r="E49" s="1">
        <v>91</v>
      </c>
      <c r="F49" s="29">
        <f t="shared" si="0"/>
        <v>225</v>
      </c>
      <c r="G49" s="10" t="s">
        <v>1256</v>
      </c>
      <c r="H49" s="10">
        <f t="shared" si="1"/>
        <v>88.405797101449281</v>
      </c>
      <c r="I49" s="1">
        <v>57</v>
      </c>
      <c r="J49" s="29">
        <f t="shared" si="2"/>
        <v>196</v>
      </c>
      <c r="K49" s="10" t="s">
        <v>1257</v>
      </c>
      <c r="L49" s="10">
        <f t="shared" si="3"/>
        <v>56.521739130434781</v>
      </c>
      <c r="M49" s="1">
        <v>89</v>
      </c>
      <c r="N49" s="29">
        <f t="shared" si="4"/>
        <v>48</v>
      </c>
      <c r="O49" s="10" t="s">
        <v>1258</v>
      </c>
      <c r="P49" s="10">
        <f t="shared" si="5"/>
        <v>100.72463768115942</v>
      </c>
      <c r="Q49" s="1">
        <v>60.5</v>
      </c>
      <c r="R49" s="29">
        <f t="shared" si="6"/>
        <v>137</v>
      </c>
      <c r="S49" s="10" t="s">
        <v>1259</v>
      </c>
      <c r="T49" s="10">
        <f t="shared" si="7"/>
        <v>82.246376811594203</v>
      </c>
      <c r="U49" s="1">
        <v>56</v>
      </c>
      <c r="V49" s="29">
        <f t="shared" si="8"/>
        <v>160</v>
      </c>
      <c r="W49" s="10" t="s">
        <v>1260</v>
      </c>
      <c r="X49" s="10">
        <f t="shared" si="9"/>
        <v>114.49275362318841</v>
      </c>
      <c r="Y49" s="1">
        <v>51</v>
      </c>
      <c r="Z49" s="29">
        <f t="shared" si="10"/>
        <v>94</v>
      </c>
      <c r="AA49" s="10" t="s">
        <v>1261</v>
      </c>
      <c r="AB49" s="37">
        <f t="shared" si="11"/>
        <v>103.98550724637681</v>
      </c>
      <c r="AC49">
        <v>82</v>
      </c>
      <c r="AD49">
        <f t="shared" si="12"/>
        <v>193</v>
      </c>
      <c r="AE49" t="s">
        <v>1256</v>
      </c>
      <c r="AF49">
        <f t="shared" si="13"/>
        <v>58.695652173913047</v>
      </c>
      <c r="AG49">
        <v>59</v>
      </c>
      <c r="AH49">
        <f t="shared" si="14"/>
        <v>76</v>
      </c>
      <c r="AI49" t="s">
        <v>1257</v>
      </c>
      <c r="AJ49">
        <f t="shared" si="15"/>
        <v>125</v>
      </c>
      <c r="AK49">
        <v>98</v>
      </c>
      <c r="AL49">
        <f t="shared" si="16"/>
        <v>50</v>
      </c>
      <c r="AM49" t="s">
        <v>1258</v>
      </c>
      <c r="AN49">
        <f t="shared" si="17"/>
        <v>90.94202898550725</v>
      </c>
      <c r="AO49">
        <v>59</v>
      </c>
      <c r="AP49">
        <f t="shared" si="18"/>
        <v>88</v>
      </c>
      <c r="AQ49" t="s">
        <v>1259</v>
      </c>
      <c r="AR49">
        <f t="shared" si="19"/>
        <v>138.40579710144928</v>
      </c>
      <c r="AS49">
        <v>40</v>
      </c>
      <c r="AT49">
        <f t="shared" si="20"/>
        <v>200</v>
      </c>
      <c r="AU49" t="s">
        <v>1260</v>
      </c>
      <c r="AV49">
        <f t="shared" si="21"/>
        <v>111.95652173913044</v>
      </c>
      <c r="AW49">
        <v>44</v>
      </c>
      <c r="AX49">
        <f t="shared" si="22"/>
        <v>105</v>
      </c>
      <c r="AY49" t="s">
        <v>1261</v>
      </c>
      <c r="AZ49">
        <f t="shared" si="23"/>
        <v>81.159420289855063</v>
      </c>
      <c r="BA49">
        <v>92.5</v>
      </c>
      <c r="BB49">
        <f t="shared" si="24"/>
        <v>79</v>
      </c>
      <c r="BC49" t="s">
        <v>1256</v>
      </c>
      <c r="BD49">
        <f t="shared" si="25"/>
        <v>103.62318840579709</v>
      </c>
      <c r="BE49">
        <v>52.5</v>
      </c>
      <c r="BF49">
        <f t="shared" si="26"/>
        <v>145</v>
      </c>
      <c r="BG49" t="s">
        <v>1257</v>
      </c>
      <c r="BH49">
        <f t="shared" si="27"/>
        <v>81.521739130434781</v>
      </c>
      <c r="BI49">
        <v>100.5</v>
      </c>
      <c r="BJ49">
        <f t="shared" si="28"/>
        <v>25</v>
      </c>
      <c r="BK49" t="s">
        <v>1258</v>
      </c>
      <c r="BL49">
        <f t="shared" si="29"/>
        <v>107.2463768115942</v>
      </c>
      <c r="BM49">
        <v>44</v>
      </c>
      <c r="BN49">
        <f t="shared" si="30"/>
        <v>194</v>
      </c>
      <c r="BO49" t="s">
        <v>1259</v>
      </c>
      <c r="BP49">
        <f t="shared" si="31"/>
        <v>95.289855072463766</v>
      </c>
      <c r="BQ49">
        <v>32</v>
      </c>
      <c r="BR49">
        <f t="shared" si="32"/>
        <v>233</v>
      </c>
      <c r="BS49" t="s">
        <v>1260</v>
      </c>
      <c r="BT49">
        <f t="shared" si="33"/>
        <v>54.710144927536234</v>
      </c>
      <c r="BU49">
        <v>51</v>
      </c>
      <c r="BV49">
        <f t="shared" si="34"/>
        <v>53</v>
      </c>
      <c r="BW49" t="s">
        <v>1261</v>
      </c>
      <c r="BX49">
        <f t="shared" si="35"/>
        <v>126.81159420289856</v>
      </c>
      <c r="BY49">
        <v>95</v>
      </c>
      <c r="BZ49">
        <f t="shared" si="36"/>
        <v>89</v>
      </c>
      <c r="CA49" t="s">
        <v>1256</v>
      </c>
      <c r="CB49">
        <f t="shared" si="37"/>
        <v>125.72463768115942</v>
      </c>
      <c r="CC49">
        <v>70</v>
      </c>
      <c r="CD49">
        <f t="shared" si="38"/>
        <v>94</v>
      </c>
      <c r="CE49" t="s">
        <v>1257</v>
      </c>
      <c r="CF49">
        <f t="shared" si="39"/>
        <v>96.376811594202906</v>
      </c>
      <c r="CG49">
        <v>90.5</v>
      </c>
      <c r="CH49">
        <f t="shared" si="40"/>
        <v>45</v>
      </c>
      <c r="CI49" t="s">
        <v>1258</v>
      </c>
      <c r="CJ49">
        <f t="shared" si="41"/>
        <v>103.62318840579709</v>
      </c>
      <c r="CK49">
        <v>46</v>
      </c>
      <c r="CL49">
        <f t="shared" si="42"/>
        <v>181</v>
      </c>
      <c r="CM49" t="s">
        <v>1259</v>
      </c>
      <c r="CN49">
        <f t="shared" si="43"/>
        <v>103.62318840579709</v>
      </c>
      <c r="CO49">
        <v>67</v>
      </c>
      <c r="CP49">
        <f t="shared" si="44"/>
        <v>108</v>
      </c>
      <c r="CQ49" t="s">
        <v>1260</v>
      </c>
      <c r="CR49">
        <f t="shared" si="45"/>
        <v>102.89855072463769</v>
      </c>
      <c r="CS49">
        <v>52</v>
      </c>
      <c r="CT49">
        <f t="shared" si="46"/>
        <v>127</v>
      </c>
      <c r="CU49" t="s">
        <v>1261</v>
      </c>
      <c r="CV49">
        <f t="shared" si="47"/>
        <v>127.17391304347825</v>
      </c>
      <c r="CW49">
        <v>82</v>
      </c>
      <c r="CX49">
        <f t="shared" si="48"/>
        <v>160</v>
      </c>
      <c r="CY49" t="s">
        <v>1256</v>
      </c>
      <c r="CZ49">
        <f t="shared" si="49"/>
        <v>78.623188405797094</v>
      </c>
      <c r="DA49">
        <v>83</v>
      </c>
      <c r="DB49">
        <f t="shared" si="50"/>
        <v>84</v>
      </c>
      <c r="DC49" t="s">
        <v>1257</v>
      </c>
      <c r="DD49">
        <f t="shared" si="51"/>
        <v>92.753623188405797</v>
      </c>
      <c r="DE49">
        <v>87</v>
      </c>
      <c r="DF49">
        <f t="shared" si="52"/>
        <v>55</v>
      </c>
      <c r="DG49" t="s">
        <v>1258</v>
      </c>
      <c r="DH49">
        <f t="shared" si="53"/>
        <v>85.869565217391312</v>
      </c>
      <c r="DI49">
        <v>47</v>
      </c>
      <c r="DJ49">
        <f t="shared" si="54"/>
        <v>191</v>
      </c>
      <c r="DK49" t="s">
        <v>1298</v>
      </c>
      <c r="DL49">
        <f t="shared" si="55"/>
        <v>56.521739130434781</v>
      </c>
      <c r="DM49">
        <v>49</v>
      </c>
      <c r="DN49">
        <f t="shared" si="56"/>
        <v>116</v>
      </c>
      <c r="DO49" t="s">
        <v>1260</v>
      </c>
      <c r="DP49">
        <f t="shared" si="57"/>
        <v>95.289855072463766</v>
      </c>
      <c r="DQ49">
        <v>41</v>
      </c>
      <c r="DR49">
        <f t="shared" si="58"/>
        <v>202</v>
      </c>
      <c r="DS49" t="s">
        <v>1261</v>
      </c>
      <c r="DT49">
        <f t="shared" si="59"/>
        <v>44.565217391304344</v>
      </c>
      <c r="DU49">
        <v>74</v>
      </c>
      <c r="DV49">
        <f t="shared" si="60"/>
        <v>101</v>
      </c>
      <c r="DW49" t="s">
        <v>1256</v>
      </c>
      <c r="DX49">
        <f t="shared" si="61"/>
        <v>82.246376811594203</v>
      </c>
      <c r="DY49">
        <v>63</v>
      </c>
      <c r="DZ49">
        <f t="shared" si="62"/>
        <v>64</v>
      </c>
      <c r="EA49" t="s">
        <v>1257</v>
      </c>
      <c r="EB49">
        <f t="shared" si="63"/>
        <v>103.26086956521739</v>
      </c>
      <c r="EC49">
        <v>91.5</v>
      </c>
      <c r="ED49">
        <f t="shared" si="64"/>
        <v>16</v>
      </c>
      <c r="EE49" t="s">
        <v>1258</v>
      </c>
      <c r="EF49">
        <f t="shared" si="65"/>
        <v>106.8840579710145</v>
      </c>
      <c r="EG49">
        <v>52</v>
      </c>
      <c r="EH49">
        <f t="shared" si="66"/>
        <v>71</v>
      </c>
      <c r="EI49" t="s">
        <v>1298</v>
      </c>
      <c r="EJ49">
        <f t="shared" si="67"/>
        <v>155.07246376811594</v>
      </c>
      <c r="EK49">
        <v>36</v>
      </c>
      <c r="EL49">
        <f t="shared" si="68"/>
        <v>103</v>
      </c>
      <c r="EM49" t="s">
        <v>1260</v>
      </c>
      <c r="EN49">
        <f t="shared" si="69"/>
        <v>95.289855072463766</v>
      </c>
      <c r="EO49">
        <v>47</v>
      </c>
      <c r="EP49">
        <f t="shared" si="70"/>
        <v>49</v>
      </c>
      <c r="EQ49" t="s">
        <v>1261</v>
      </c>
      <c r="ER49">
        <f t="shared" si="71"/>
        <v>156.15942028985506</v>
      </c>
      <c r="ES49">
        <v>96</v>
      </c>
      <c r="ET49">
        <f t="shared" si="72"/>
        <v>52</v>
      </c>
      <c r="EU49">
        <v>74</v>
      </c>
      <c r="EV49">
        <f t="shared" si="73"/>
        <v>73</v>
      </c>
      <c r="EW49">
        <v>105</v>
      </c>
      <c r="EX49">
        <f t="shared" si="74"/>
        <v>35</v>
      </c>
      <c r="EY49">
        <v>19</v>
      </c>
      <c r="EZ49">
        <f t="shared" si="75"/>
        <v>223</v>
      </c>
      <c r="FA49">
        <v>32</v>
      </c>
      <c r="FB49">
        <f t="shared" si="76"/>
        <v>90</v>
      </c>
      <c r="FC49">
        <v>24</v>
      </c>
      <c r="FD49">
        <f t="shared" si="77"/>
        <v>204</v>
      </c>
    </row>
    <row r="50" spans="1:160" ht="15" customHeight="1" x14ac:dyDescent="0.2">
      <c r="A50" s="1" t="s">
        <v>95</v>
      </c>
      <c r="B50" s="2">
        <v>1</v>
      </c>
      <c r="C50" s="3" t="s">
        <v>96</v>
      </c>
      <c r="D50" s="8" t="s">
        <v>1246</v>
      </c>
      <c r="E50" s="1">
        <v>90</v>
      </c>
      <c r="F50" s="29">
        <f t="shared" si="0"/>
        <v>234</v>
      </c>
      <c r="G50" s="10" t="s">
        <v>1256</v>
      </c>
      <c r="H50" s="10">
        <f t="shared" si="1"/>
        <v>73.913043478260875</v>
      </c>
      <c r="I50" s="1">
        <v>59</v>
      </c>
      <c r="J50" s="29">
        <f t="shared" si="2"/>
        <v>187</v>
      </c>
      <c r="K50" s="10" t="s">
        <v>1257</v>
      </c>
      <c r="L50" s="10">
        <f t="shared" si="3"/>
        <v>54.710144927536234</v>
      </c>
      <c r="M50" s="1">
        <v>68</v>
      </c>
      <c r="N50" s="29">
        <f t="shared" si="4"/>
        <v>124</v>
      </c>
      <c r="O50" s="10" t="s">
        <v>1258</v>
      </c>
      <c r="P50" s="10">
        <f t="shared" si="5"/>
        <v>99.275362318840578</v>
      </c>
      <c r="Q50" s="1">
        <v>59.5</v>
      </c>
      <c r="R50" s="29">
        <f t="shared" si="6"/>
        <v>157</v>
      </c>
      <c r="S50" s="10" t="s">
        <v>1259</v>
      </c>
      <c r="T50" s="10">
        <f t="shared" si="7"/>
        <v>85.507246376811594</v>
      </c>
      <c r="U50" s="1">
        <v>65.5</v>
      </c>
      <c r="V50" s="29">
        <f t="shared" si="8"/>
        <v>63</v>
      </c>
      <c r="W50" s="10" t="s">
        <v>1260</v>
      </c>
      <c r="X50" s="10">
        <f t="shared" si="9"/>
        <v>113.40579710144928</v>
      </c>
      <c r="Y50" s="1">
        <v>60</v>
      </c>
      <c r="Z50" s="29">
        <f t="shared" si="10"/>
        <v>25</v>
      </c>
      <c r="AA50" s="10" t="s">
        <v>1261</v>
      </c>
      <c r="AB50" s="37">
        <f t="shared" si="11"/>
        <v>101.44927536231884</v>
      </c>
      <c r="AC50">
        <v>87</v>
      </c>
      <c r="AD50">
        <f t="shared" si="12"/>
        <v>162</v>
      </c>
      <c r="AE50" t="s">
        <v>1256</v>
      </c>
      <c r="AF50">
        <f t="shared" si="13"/>
        <v>121.37681159420291</v>
      </c>
      <c r="AG50">
        <v>62</v>
      </c>
      <c r="AH50">
        <f t="shared" si="14"/>
        <v>62</v>
      </c>
      <c r="AI50" t="s">
        <v>1257</v>
      </c>
      <c r="AJ50">
        <f t="shared" si="15"/>
        <v>149.63768115942028</v>
      </c>
      <c r="AK50">
        <v>74</v>
      </c>
      <c r="AL50">
        <f t="shared" si="16"/>
        <v>122</v>
      </c>
      <c r="AM50" t="s">
        <v>1258</v>
      </c>
      <c r="AN50">
        <f t="shared" si="17"/>
        <v>82.608695652173907</v>
      </c>
      <c r="AO50">
        <v>56</v>
      </c>
      <c r="AP50">
        <f t="shared" si="18"/>
        <v>117</v>
      </c>
      <c r="AQ50" t="s">
        <v>1259</v>
      </c>
      <c r="AR50">
        <f t="shared" si="19"/>
        <v>76.086956521739125</v>
      </c>
      <c r="AS50">
        <v>51</v>
      </c>
      <c r="AT50">
        <f t="shared" si="20"/>
        <v>100</v>
      </c>
      <c r="AU50" t="s">
        <v>1260</v>
      </c>
      <c r="AV50">
        <f t="shared" si="21"/>
        <v>88.405797101449281</v>
      </c>
      <c r="AW50">
        <v>54</v>
      </c>
      <c r="AX50">
        <f t="shared" si="22"/>
        <v>29</v>
      </c>
      <c r="AY50" t="s">
        <v>1261</v>
      </c>
      <c r="AZ50">
        <f t="shared" si="23"/>
        <v>153.62318840579712</v>
      </c>
      <c r="BA50">
        <v>78</v>
      </c>
      <c r="BB50">
        <f t="shared" si="24"/>
        <v>221</v>
      </c>
      <c r="BC50" t="s">
        <v>1256</v>
      </c>
      <c r="BD50">
        <f t="shared" si="25"/>
        <v>40.217391304347828</v>
      </c>
      <c r="BE50">
        <v>42.5</v>
      </c>
      <c r="BF50">
        <f t="shared" si="26"/>
        <v>199</v>
      </c>
      <c r="BG50" t="s">
        <v>1257</v>
      </c>
      <c r="BH50">
        <f t="shared" si="27"/>
        <v>91.666666666666671</v>
      </c>
      <c r="BI50">
        <v>83.5</v>
      </c>
      <c r="BJ50">
        <f t="shared" si="28"/>
        <v>74</v>
      </c>
      <c r="BK50" t="s">
        <v>1258</v>
      </c>
      <c r="BL50">
        <f t="shared" si="29"/>
        <v>96.014492753623188</v>
      </c>
      <c r="BM50">
        <v>60.5</v>
      </c>
      <c r="BN50">
        <f t="shared" si="30"/>
        <v>51</v>
      </c>
      <c r="BO50" t="s">
        <v>1259</v>
      </c>
      <c r="BP50">
        <f t="shared" si="31"/>
        <v>143.1159420289855</v>
      </c>
      <c r="BQ50">
        <v>59</v>
      </c>
      <c r="BR50">
        <f t="shared" si="32"/>
        <v>68</v>
      </c>
      <c r="BS50" t="s">
        <v>1260</v>
      </c>
      <c r="BT50">
        <f t="shared" si="33"/>
        <v>105.43478260869566</v>
      </c>
      <c r="BU50">
        <v>38.5</v>
      </c>
      <c r="BV50">
        <f t="shared" si="34"/>
        <v>177</v>
      </c>
      <c r="BW50" t="s">
        <v>1261</v>
      </c>
      <c r="BX50">
        <f t="shared" si="35"/>
        <v>67.753623188405797</v>
      </c>
      <c r="BY50">
        <v>99</v>
      </c>
      <c r="BZ50">
        <f t="shared" si="36"/>
        <v>56</v>
      </c>
      <c r="CA50" t="s">
        <v>1256</v>
      </c>
      <c r="CB50">
        <f t="shared" si="37"/>
        <v>109.42028985507247</v>
      </c>
      <c r="CC50">
        <v>43</v>
      </c>
      <c r="CD50">
        <f t="shared" si="38"/>
        <v>176</v>
      </c>
      <c r="CE50" t="s">
        <v>1257</v>
      </c>
      <c r="CF50">
        <f t="shared" si="39"/>
        <v>97.463768115942031</v>
      </c>
      <c r="CG50">
        <v>85</v>
      </c>
      <c r="CH50">
        <f t="shared" si="40"/>
        <v>63</v>
      </c>
      <c r="CI50" t="s">
        <v>1258</v>
      </c>
      <c r="CJ50">
        <f t="shared" si="41"/>
        <v>121.37681159420291</v>
      </c>
      <c r="CK50">
        <v>48</v>
      </c>
      <c r="CL50">
        <f t="shared" si="42"/>
        <v>170</v>
      </c>
      <c r="CM50" t="s">
        <v>1259</v>
      </c>
      <c r="CN50">
        <f t="shared" si="43"/>
        <v>51.449275362318843</v>
      </c>
      <c r="CO50">
        <v>69</v>
      </c>
      <c r="CP50">
        <f t="shared" si="44"/>
        <v>83</v>
      </c>
      <c r="CQ50" t="s">
        <v>1260</v>
      </c>
      <c r="CR50">
        <f t="shared" si="45"/>
        <v>141.30434782608694</v>
      </c>
      <c r="CS50">
        <v>56</v>
      </c>
      <c r="CT50">
        <f t="shared" si="46"/>
        <v>88</v>
      </c>
      <c r="CU50" t="s">
        <v>1261</v>
      </c>
      <c r="CV50">
        <f t="shared" si="47"/>
        <v>144.56521739130434</v>
      </c>
      <c r="CW50">
        <v>89</v>
      </c>
      <c r="CX50">
        <f t="shared" si="48"/>
        <v>82</v>
      </c>
      <c r="CY50" t="s">
        <v>1256</v>
      </c>
      <c r="CZ50">
        <f t="shared" si="49"/>
        <v>94.20289855072464</v>
      </c>
      <c r="DA50">
        <v>54</v>
      </c>
      <c r="DB50">
        <f t="shared" si="50"/>
        <v>169</v>
      </c>
      <c r="DC50" t="s">
        <v>1263</v>
      </c>
      <c r="DD50">
        <f t="shared" si="51"/>
        <v>115.94202898550725</v>
      </c>
      <c r="DE50">
        <v>66</v>
      </c>
      <c r="DF50">
        <f t="shared" si="52"/>
        <v>122</v>
      </c>
      <c r="DG50" t="s">
        <v>1305</v>
      </c>
      <c r="DH50">
        <f t="shared" si="53"/>
        <v>94.565217391304344</v>
      </c>
      <c r="DI50">
        <v>67</v>
      </c>
      <c r="DJ50">
        <f t="shared" si="54"/>
        <v>36</v>
      </c>
      <c r="DK50" t="s">
        <v>1303</v>
      </c>
      <c r="DL50">
        <f t="shared" si="55"/>
        <v>122.46376811594203</v>
      </c>
      <c r="DM50">
        <v>38</v>
      </c>
      <c r="DN50">
        <f t="shared" si="56"/>
        <v>197</v>
      </c>
      <c r="DO50" t="s">
        <v>1266</v>
      </c>
      <c r="DP50">
        <f t="shared" si="57"/>
        <v>75.362318840579704</v>
      </c>
      <c r="DQ50">
        <v>39</v>
      </c>
      <c r="DR50">
        <f t="shared" si="58"/>
        <v>211</v>
      </c>
      <c r="DS50" t="s">
        <v>1261</v>
      </c>
      <c r="DT50">
        <f t="shared" si="59"/>
        <v>77.173913043478265</v>
      </c>
      <c r="DU50">
        <v>78</v>
      </c>
      <c r="DV50">
        <f t="shared" si="60"/>
        <v>66</v>
      </c>
      <c r="DW50" t="s">
        <v>1302</v>
      </c>
      <c r="DX50">
        <f t="shared" si="61"/>
        <v>93.115942028985501</v>
      </c>
      <c r="DY50">
        <v>30</v>
      </c>
      <c r="DZ50">
        <f t="shared" si="62"/>
        <v>213</v>
      </c>
      <c r="EA50" t="s">
        <v>1263</v>
      </c>
      <c r="EB50">
        <f t="shared" si="63"/>
        <v>98.550724637681157</v>
      </c>
      <c r="EC50">
        <v>62</v>
      </c>
      <c r="ED50">
        <f t="shared" si="64"/>
        <v>107</v>
      </c>
      <c r="EE50" t="s">
        <v>1305</v>
      </c>
      <c r="EF50">
        <f t="shared" si="65"/>
        <v>98.550724637681157</v>
      </c>
      <c r="EG50">
        <v>47</v>
      </c>
      <c r="EH50">
        <f t="shared" si="66"/>
        <v>98</v>
      </c>
      <c r="EI50" t="s">
        <v>1303</v>
      </c>
      <c r="EJ50">
        <f t="shared" si="67"/>
        <v>141.30434782608694</v>
      </c>
      <c r="EK50">
        <v>33</v>
      </c>
      <c r="EL50">
        <f t="shared" si="68"/>
        <v>129</v>
      </c>
      <c r="EM50" t="s">
        <v>1266</v>
      </c>
      <c r="EN50">
        <f t="shared" si="69"/>
        <v>70.65217391304347</v>
      </c>
      <c r="EO50">
        <v>35</v>
      </c>
      <c r="EP50">
        <f t="shared" si="70"/>
        <v>148</v>
      </c>
      <c r="EQ50" t="s">
        <v>1261</v>
      </c>
      <c r="ER50">
        <f t="shared" si="71"/>
        <v>61.231884057971016</v>
      </c>
      <c r="ES50">
        <v>97</v>
      </c>
      <c r="ET50">
        <f t="shared" si="72"/>
        <v>47</v>
      </c>
      <c r="EU50">
        <v>47</v>
      </c>
      <c r="EV50">
        <f t="shared" si="73"/>
        <v>209</v>
      </c>
      <c r="EW50">
        <v>81</v>
      </c>
      <c r="EX50">
        <f t="shared" si="74"/>
        <v>103</v>
      </c>
      <c r="EY50">
        <v>21</v>
      </c>
      <c r="EZ50">
        <f t="shared" si="75"/>
        <v>212</v>
      </c>
      <c r="FA50">
        <v>35</v>
      </c>
      <c r="FB50">
        <f t="shared" si="76"/>
        <v>48</v>
      </c>
      <c r="FC50">
        <v>38</v>
      </c>
      <c r="FD50">
        <f t="shared" si="77"/>
        <v>41</v>
      </c>
    </row>
    <row r="51" spans="1:160" ht="15" customHeight="1" x14ac:dyDescent="0.2">
      <c r="A51" s="1" t="s">
        <v>97</v>
      </c>
      <c r="B51" s="2">
        <v>1</v>
      </c>
      <c r="C51" s="3" t="s">
        <v>98</v>
      </c>
      <c r="D51" s="8" t="s">
        <v>1246</v>
      </c>
      <c r="E51" s="1">
        <v>93</v>
      </c>
      <c r="F51" s="29">
        <f t="shared" si="0"/>
        <v>204</v>
      </c>
      <c r="G51" s="10" t="s">
        <v>1256</v>
      </c>
      <c r="H51" s="10">
        <f t="shared" si="1"/>
        <v>73.913043478260875</v>
      </c>
      <c r="I51" s="1">
        <v>60</v>
      </c>
      <c r="J51" s="29">
        <f t="shared" si="2"/>
        <v>182</v>
      </c>
      <c r="K51" s="10" t="s">
        <v>1257</v>
      </c>
      <c r="L51" s="10">
        <f t="shared" si="3"/>
        <v>43.115942028985508</v>
      </c>
      <c r="M51" s="1">
        <v>72</v>
      </c>
      <c r="N51" s="29">
        <f t="shared" si="4"/>
        <v>107</v>
      </c>
      <c r="O51" s="10" t="s">
        <v>1258</v>
      </c>
      <c r="P51" s="10">
        <f t="shared" si="5"/>
        <v>90.579710144927532</v>
      </c>
      <c r="Q51" s="1">
        <v>69</v>
      </c>
      <c r="R51" s="29">
        <f t="shared" si="6"/>
        <v>22</v>
      </c>
      <c r="S51" s="10" t="s">
        <v>1259</v>
      </c>
      <c r="T51" s="10">
        <f t="shared" si="7"/>
        <v>134.42028985507247</v>
      </c>
      <c r="U51" s="1">
        <v>52.5</v>
      </c>
      <c r="V51" s="29">
        <f t="shared" si="8"/>
        <v>200</v>
      </c>
      <c r="W51" s="10" t="s">
        <v>1260</v>
      </c>
      <c r="X51" s="10">
        <f t="shared" si="9"/>
        <v>46.014492753623195</v>
      </c>
      <c r="Y51" s="1">
        <v>55</v>
      </c>
      <c r="Z51" s="29">
        <f t="shared" si="10"/>
        <v>59</v>
      </c>
      <c r="AA51" s="10" t="s">
        <v>1261</v>
      </c>
      <c r="AB51" s="37">
        <f t="shared" si="11"/>
        <v>126.81159420289856</v>
      </c>
      <c r="AC51">
        <v>90</v>
      </c>
      <c r="AD51">
        <f t="shared" si="12"/>
        <v>132</v>
      </c>
      <c r="AE51" t="s">
        <v>1256</v>
      </c>
      <c r="AF51">
        <f t="shared" si="13"/>
        <v>83.333333333333343</v>
      </c>
      <c r="AG51">
        <v>71</v>
      </c>
      <c r="AH51">
        <f t="shared" si="14"/>
        <v>25</v>
      </c>
      <c r="AI51" t="s">
        <v>1257</v>
      </c>
      <c r="AJ51">
        <f t="shared" si="15"/>
        <v>117.02898550724638</v>
      </c>
      <c r="AK51">
        <v>85</v>
      </c>
      <c r="AL51">
        <f t="shared" si="16"/>
        <v>81</v>
      </c>
      <c r="AM51" t="s">
        <v>1258</v>
      </c>
      <c r="AN51">
        <f t="shared" si="17"/>
        <v>102.53623188405797</v>
      </c>
      <c r="AO51">
        <v>56</v>
      </c>
      <c r="AP51">
        <f t="shared" si="18"/>
        <v>117</v>
      </c>
      <c r="AQ51" t="s">
        <v>1259</v>
      </c>
      <c r="AR51">
        <f t="shared" si="19"/>
        <v>88.043478260869563</v>
      </c>
      <c r="AS51">
        <v>57</v>
      </c>
      <c r="AT51">
        <f t="shared" si="20"/>
        <v>51</v>
      </c>
      <c r="AU51" t="s">
        <v>1260</v>
      </c>
      <c r="AV51">
        <f t="shared" si="21"/>
        <v>138.40579710144928</v>
      </c>
      <c r="AW51">
        <v>42</v>
      </c>
      <c r="AX51">
        <f t="shared" si="22"/>
        <v>133</v>
      </c>
      <c r="AY51" t="s">
        <v>1261</v>
      </c>
      <c r="AZ51">
        <f t="shared" si="23"/>
        <v>59.420289855072461</v>
      </c>
      <c r="BA51">
        <v>92</v>
      </c>
      <c r="BB51">
        <f t="shared" si="24"/>
        <v>86</v>
      </c>
      <c r="BC51" t="s">
        <v>1256</v>
      </c>
      <c r="BD51">
        <f t="shared" si="25"/>
        <v>138.04347826086956</v>
      </c>
      <c r="BE51">
        <v>67</v>
      </c>
      <c r="BF51">
        <f t="shared" si="26"/>
        <v>72</v>
      </c>
      <c r="BG51" t="s">
        <v>1257</v>
      </c>
      <c r="BH51">
        <f t="shared" si="27"/>
        <v>92.391304347826093</v>
      </c>
      <c r="BI51">
        <v>80.5</v>
      </c>
      <c r="BJ51">
        <f t="shared" si="28"/>
        <v>88</v>
      </c>
      <c r="BK51" t="s">
        <v>1258</v>
      </c>
      <c r="BL51">
        <f t="shared" si="29"/>
        <v>100.72463768115942</v>
      </c>
      <c r="BM51">
        <v>56</v>
      </c>
      <c r="BN51">
        <f t="shared" si="30"/>
        <v>84</v>
      </c>
      <c r="BO51" t="s">
        <v>1259</v>
      </c>
      <c r="BP51">
        <f t="shared" si="31"/>
        <v>101.08695652173913</v>
      </c>
      <c r="BQ51">
        <v>47.5</v>
      </c>
      <c r="BR51">
        <f t="shared" si="32"/>
        <v>157</v>
      </c>
      <c r="BS51" t="s">
        <v>1260</v>
      </c>
      <c r="BT51">
        <f t="shared" si="33"/>
        <v>66.666666666666671</v>
      </c>
      <c r="BU51">
        <v>56</v>
      </c>
      <c r="BV51">
        <f t="shared" si="34"/>
        <v>21</v>
      </c>
      <c r="BW51" t="s">
        <v>1261</v>
      </c>
      <c r="BX51">
        <f t="shared" si="35"/>
        <v>107.97101449275362</v>
      </c>
      <c r="BY51">
        <v>84</v>
      </c>
      <c r="BZ51">
        <f t="shared" si="36"/>
        <v>191</v>
      </c>
      <c r="CA51" t="s">
        <v>1256</v>
      </c>
      <c r="CB51">
        <f t="shared" si="37"/>
        <v>71.739130434782609</v>
      </c>
      <c r="CC51">
        <v>81</v>
      </c>
      <c r="CD51">
        <f t="shared" si="38"/>
        <v>51</v>
      </c>
      <c r="CE51" t="s">
        <v>1257</v>
      </c>
      <c r="CF51">
        <f t="shared" si="39"/>
        <v>110.50724637681159</v>
      </c>
      <c r="CG51">
        <v>79.5</v>
      </c>
      <c r="CH51">
        <f t="shared" si="40"/>
        <v>90</v>
      </c>
      <c r="CI51" t="s">
        <v>1258</v>
      </c>
      <c r="CJ51">
        <f t="shared" si="41"/>
        <v>106.8840579710145</v>
      </c>
      <c r="CK51">
        <v>57</v>
      </c>
      <c r="CL51">
        <f t="shared" si="42"/>
        <v>87</v>
      </c>
      <c r="CM51" t="s">
        <v>1259</v>
      </c>
      <c r="CN51">
        <f t="shared" si="43"/>
        <v>88.043478260869563</v>
      </c>
      <c r="CO51">
        <v>71</v>
      </c>
      <c r="CP51">
        <f t="shared" si="44"/>
        <v>65</v>
      </c>
      <c r="CQ51" t="s">
        <v>1260</v>
      </c>
      <c r="CR51">
        <f t="shared" si="45"/>
        <v>103.98550724637681</v>
      </c>
      <c r="CS51">
        <v>61</v>
      </c>
      <c r="CT51">
        <f t="shared" si="46"/>
        <v>43</v>
      </c>
      <c r="CU51" t="s">
        <v>1261</v>
      </c>
      <c r="CV51">
        <f t="shared" si="47"/>
        <v>119.92753623188406</v>
      </c>
      <c r="CW51">
        <v>86</v>
      </c>
      <c r="CX51">
        <f t="shared" si="48"/>
        <v>113</v>
      </c>
      <c r="CY51" t="s">
        <v>1256</v>
      </c>
      <c r="CZ51">
        <f t="shared" si="49"/>
        <v>125.36231884057972</v>
      </c>
      <c r="DA51">
        <v>84</v>
      </c>
      <c r="DB51">
        <f t="shared" si="50"/>
        <v>80</v>
      </c>
      <c r="DC51" t="s">
        <v>1257</v>
      </c>
      <c r="DD51">
        <f t="shared" si="51"/>
        <v>102.89855072463769</v>
      </c>
      <c r="DE51">
        <v>70.5</v>
      </c>
      <c r="DF51">
        <f t="shared" si="52"/>
        <v>109</v>
      </c>
      <c r="DG51" t="s">
        <v>1258</v>
      </c>
      <c r="DH51">
        <f t="shared" si="53"/>
        <v>108.33333333333333</v>
      </c>
      <c r="DI51">
        <v>63</v>
      </c>
      <c r="DJ51">
        <f t="shared" si="54"/>
        <v>54</v>
      </c>
      <c r="DK51" t="s">
        <v>1298</v>
      </c>
      <c r="DL51">
        <f t="shared" si="55"/>
        <v>157.97101449275362</v>
      </c>
      <c r="DM51">
        <v>53</v>
      </c>
      <c r="DN51">
        <f t="shared" si="56"/>
        <v>76</v>
      </c>
      <c r="DO51" t="s">
        <v>1260</v>
      </c>
      <c r="DP51">
        <f t="shared" si="57"/>
        <v>95.289855072463766</v>
      </c>
      <c r="DQ51">
        <v>53</v>
      </c>
      <c r="DR51">
        <f t="shared" si="58"/>
        <v>98</v>
      </c>
      <c r="DS51" t="s">
        <v>1261</v>
      </c>
      <c r="DT51">
        <f t="shared" si="59"/>
        <v>142.75362318840581</v>
      </c>
      <c r="DU51">
        <v>66</v>
      </c>
      <c r="DV51">
        <f t="shared" si="60"/>
        <v>183</v>
      </c>
      <c r="DW51" t="s">
        <v>1302</v>
      </c>
      <c r="DX51">
        <f t="shared" si="61"/>
        <v>116.66666666666666</v>
      </c>
      <c r="DY51">
        <v>58</v>
      </c>
      <c r="DZ51">
        <f t="shared" si="62"/>
        <v>88</v>
      </c>
      <c r="EA51" t="s">
        <v>1279</v>
      </c>
      <c r="EB51">
        <f t="shared" si="63"/>
        <v>103.98550724637681</v>
      </c>
      <c r="EC51">
        <v>57</v>
      </c>
      <c r="ED51">
        <f t="shared" si="64"/>
        <v>132</v>
      </c>
      <c r="EE51" t="s">
        <v>1301</v>
      </c>
      <c r="EF51">
        <f t="shared" si="65"/>
        <v>90.217391304347828</v>
      </c>
      <c r="EG51">
        <v>30</v>
      </c>
      <c r="EH51">
        <f t="shared" si="66"/>
        <v>214</v>
      </c>
      <c r="EI51" t="s">
        <v>1259</v>
      </c>
      <c r="EJ51">
        <f t="shared" si="67"/>
        <v>32.608695652173907</v>
      </c>
      <c r="EK51">
        <v>41</v>
      </c>
      <c r="EL51">
        <f t="shared" si="68"/>
        <v>63</v>
      </c>
      <c r="EM51" t="s">
        <v>1266</v>
      </c>
      <c r="EN51">
        <f t="shared" si="69"/>
        <v>157.97101449275362</v>
      </c>
      <c r="EO51">
        <v>26</v>
      </c>
      <c r="EP51">
        <f t="shared" si="70"/>
        <v>216</v>
      </c>
      <c r="EQ51" t="s">
        <v>1299</v>
      </c>
      <c r="ER51">
        <f t="shared" si="71"/>
        <v>44.565217391304344</v>
      </c>
      <c r="ES51">
        <v>65</v>
      </c>
      <c r="ET51">
        <f t="shared" si="72"/>
        <v>229</v>
      </c>
      <c r="EU51">
        <v>70</v>
      </c>
      <c r="EV51">
        <f t="shared" si="73"/>
        <v>99</v>
      </c>
      <c r="EW51">
        <v>80</v>
      </c>
      <c r="EX51">
        <f t="shared" si="74"/>
        <v>105</v>
      </c>
      <c r="EY51">
        <v>38</v>
      </c>
      <c r="EZ51">
        <f t="shared" si="75"/>
        <v>28</v>
      </c>
      <c r="FA51">
        <v>18</v>
      </c>
      <c r="FB51">
        <f t="shared" si="76"/>
        <v>223</v>
      </c>
      <c r="FC51">
        <v>36</v>
      </c>
      <c r="FD51">
        <f t="shared" si="77"/>
        <v>63</v>
      </c>
    </row>
    <row r="52" spans="1:160" ht="15" customHeight="1" x14ac:dyDescent="0.2">
      <c r="A52" s="1" t="s">
        <v>99</v>
      </c>
      <c r="B52" s="2">
        <v>1</v>
      </c>
      <c r="C52" s="3" t="s">
        <v>100</v>
      </c>
      <c r="D52" s="8" t="s">
        <v>1246</v>
      </c>
      <c r="E52" s="1">
        <v>106</v>
      </c>
      <c r="F52" s="29">
        <f t="shared" si="0"/>
        <v>60</v>
      </c>
      <c r="G52" s="10" t="s">
        <v>1256</v>
      </c>
      <c r="H52" s="10">
        <f t="shared" si="1"/>
        <v>90.217391304347828</v>
      </c>
      <c r="I52" s="1">
        <v>59</v>
      </c>
      <c r="J52" s="29">
        <f t="shared" si="2"/>
        <v>187</v>
      </c>
      <c r="K52" s="10" t="s">
        <v>1257</v>
      </c>
      <c r="L52" s="10">
        <f t="shared" si="3"/>
        <v>90.217391304347828</v>
      </c>
      <c r="M52" s="1">
        <v>62</v>
      </c>
      <c r="N52" s="29">
        <f t="shared" si="4"/>
        <v>155</v>
      </c>
      <c r="O52" s="10" t="s">
        <v>1258</v>
      </c>
      <c r="P52" s="10">
        <f t="shared" si="5"/>
        <v>92.028985507246375</v>
      </c>
      <c r="Q52" s="1">
        <v>57</v>
      </c>
      <c r="R52" s="29">
        <f t="shared" si="6"/>
        <v>189</v>
      </c>
      <c r="S52" s="10" t="s">
        <v>1259</v>
      </c>
      <c r="T52" s="10">
        <f t="shared" si="7"/>
        <v>101.44927536231884</v>
      </c>
      <c r="U52" s="1">
        <v>67.5</v>
      </c>
      <c r="V52" s="29">
        <f t="shared" si="8"/>
        <v>49</v>
      </c>
      <c r="W52" s="10" t="s">
        <v>1260</v>
      </c>
      <c r="X52" s="10">
        <f t="shared" si="9"/>
        <v>85.507246376811594</v>
      </c>
      <c r="Y52" s="1">
        <v>45</v>
      </c>
      <c r="Z52" s="29">
        <f t="shared" si="10"/>
        <v>144</v>
      </c>
      <c r="AA52" s="10" t="s">
        <v>1261</v>
      </c>
      <c r="AB52" s="37">
        <f t="shared" si="11"/>
        <v>103.98550724637681</v>
      </c>
      <c r="AC52">
        <v>103</v>
      </c>
      <c r="AD52">
        <f t="shared" si="12"/>
        <v>33</v>
      </c>
      <c r="AE52" t="s">
        <v>1256</v>
      </c>
      <c r="AF52">
        <f t="shared" si="13"/>
        <v>100</v>
      </c>
      <c r="AG52">
        <v>44</v>
      </c>
      <c r="AH52">
        <f t="shared" si="14"/>
        <v>160</v>
      </c>
      <c r="AI52" t="s">
        <v>1257</v>
      </c>
      <c r="AJ52">
        <f t="shared" si="15"/>
        <v>100</v>
      </c>
      <c r="AK52">
        <v>71</v>
      </c>
      <c r="AL52">
        <f t="shared" si="16"/>
        <v>133</v>
      </c>
      <c r="AM52" t="s">
        <v>1258</v>
      </c>
      <c r="AN52">
        <f t="shared" si="17"/>
        <v>100</v>
      </c>
      <c r="AO52">
        <v>48</v>
      </c>
      <c r="AP52">
        <f t="shared" si="18"/>
        <v>193</v>
      </c>
      <c r="AQ52" t="s">
        <v>1259</v>
      </c>
      <c r="AR52">
        <f t="shared" si="19"/>
        <v>100</v>
      </c>
      <c r="AS52">
        <v>68</v>
      </c>
      <c r="AT52">
        <f t="shared" si="20"/>
        <v>9</v>
      </c>
      <c r="AU52" t="s">
        <v>1260</v>
      </c>
      <c r="AV52">
        <f t="shared" si="21"/>
        <v>100</v>
      </c>
      <c r="AW52">
        <v>40</v>
      </c>
      <c r="AX52">
        <f t="shared" si="22"/>
        <v>155</v>
      </c>
      <c r="AY52" t="s">
        <v>1261</v>
      </c>
      <c r="AZ52">
        <f t="shared" si="23"/>
        <v>100</v>
      </c>
      <c r="BA52">
        <v>0</v>
      </c>
      <c r="BB52">
        <f t="shared" si="24"/>
        <v>243</v>
      </c>
      <c r="BD52">
        <f t="shared" si="25"/>
        <v>100</v>
      </c>
      <c r="BE52">
        <v>0</v>
      </c>
      <c r="BF52">
        <f t="shared" si="26"/>
        <v>243</v>
      </c>
      <c r="BH52">
        <f t="shared" si="27"/>
        <v>100</v>
      </c>
      <c r="BI52">
        <v>0</v>
      </c>
      <c r="BJ52">
        <f t="shared" si="28"/>
        <v>243</v>
      </c>
      <c r="BL52">
        <f t="shared" si="29"/>
        <v>100</v>
      </c>
      <c r="BM52">
        <v>0</v>
      </c>
      <c r="BN52">
        <f t="shared" si="30"/>
        <v>243</v>
      </c>
      <c r="BP52">
        <f t="shared" si="31"/>
        <v>100</v>
      </c>
      <c r="BQ52">
        <v>0</v>
      </c>
      <c r="BR52">
        <f t="shared" si="32"/>
        <v>243</v>
      </c>
      <c r="BT52">
        <f t="shared" si="33"/>
        <v>100</v>
      </c>
      <c r="BU52">
        <v>0</v>
      </c>
      <c r="BV52">
        <f t="shared" si="34"/>
        <v>243</v>
      </c>
      <c r="BX52">
        <f t="shared" si="35"/>
        <v>100</v>
      </c>
      <c r="BY52">
        <v>0</v>
      </c>
      <c r="BZ52">
        <f t="shared" si="36"/>
        <v>223</v>
      </c>
      <c r="CB52">
        <f t="shared" si="37"/>
        <v>100</v>
      </c>
      <c r="CC52">
        <v>0</v>
      </c>
      <c r="CD52">
        <f t="shared" si="38"/>
        <v>223</v>
      </c>
      <c r="CF52">
        <f t="shared" si="39"/>
        <v>100</v>
      </c>
      <c r="CG52">
        <v>0</v>
      </c>
      <c r="CH52">
        <f t="shared" si="40"/>
        <v>223</v>
      </c>
      <c r="CJ52">
        <f t="shared" si="41"/>
        <v>100</v>
      </c>
      <c r="CK52">
        <v>0</v>
      </c>
      <c r="CL52">
        <f t="shared" si="42"/>
        <v>223</v>
      </c>
      <c r="CN52">
        <f t="shared" si="43"/>
        <v>100</v>
      </c>
      <c r="CO52">
        <v>0</v>
      </c>
      <c r="CP52">
        <f t="shared" si="44"/>
        <v>223</v>
      </c>
      <c r="CR52">
        <f t="shared" si="45"/>
        <v>100</v>
      </c>
      <c r="CS52">
        <v>0</v>
      </c>
      <c r="CT52">
        <f t="shared" si="46"/>
        <v>223</v>
      </c>
      <c r="CV52">
        <f t="shared" si="47"/>
        <v>100</v>
      </c>
      <c r="CW52">
        <v>86</v>
      </c>
      <c r="CX52">
        <f t="shared" si="48"/>
        <v>113</v>
      </c>
      <c r="CY52" t="s">
        <v>1256</v>
      </c>
      <c r="CZ52">
        <f t="shared" si="49"/>
        <v>76.449275362318843</v>
      </c>
      <c r="DA52">
        <v>56</v>
      </c>
      <c r="DB52">
        <f t="shared" si="50"/>
        <v>163</v>
      </c>
      <c r="DC52" t="s">
        <v>1257</v>
      </c>
      <c r="DD52">
        <f t="shared" si="51"/>
        <v>64.130434782608688</v>
      </c>
      <c r="DE52">
        <v>55.5</v>
      </c>
      <c r="DF52">
        <f t="shared" si="52"/>
        <v>152</v>
      </c>
      <c r="DG52" t="s">
        <v>1258</v>
      </c>
      <c r="DH52">
        <f t="shared" si="53"/>
        <v>74.637681159420282</v>
      </c>
      <c r="DI52">
        <v>63</v>
      </c>
      <c r="DJ52">
        <f t="shared" si="54"/>
        <v>54</v>
      </c>
      <c r="DK52" t="s">
        <v>1298</v>
      </c>
      <c r="DL52">
        <f t="shared" si="55"/>
        <v>109.78260869565217</v>
      </c>
      <c r="DM52">
        <v>64</v>
      </c>
      <c r="DN52">
        <f t="shared" si="56"/>
        <v>14</v>
      </c>
      <c r="DO52" t="s">
        <v>1260</v>
      </c>
      <c r="DP52">
        <f t="shared" si="57"/>
        <v>146.01449275362319</v>
      </c>
      <c r="DQ52">
        <v>56</v>
      </c>
      <c r="DR52">
        <f t="shared" si="58"/>
        <v>69</v>
      </c>
      <c r="DS52" t="s">
        <v>1261</v>
      </c>
      <c r="DT52">
        <f t="shared" si="59"/>
        <v>148.91304347826087</v>
      </c>
      <c r="DU52">
        <v>80</v>
      </c>
      <c r="DV52">
        <f t="shared" si="60"/>
        <v>48</v>
      </c>
      <c r="DW52" t="s">
        <v>1256</v>
      </c>
      <c r="DX52">
        <f t="shared" si="61"/>
        <v>91.666666666666671</v>
      </c>
      <c r="DY52">
        <v>63</v>
      </c>
      <c r="DZ52">
        <f t="shared" si="62"/>
        <v>64</v>
      </c>
      <c r="EA52" t="s">
        <v>1257</v>
      </c>
      <c r="EB52">
        <f t="shared" si="63"/>
        <v>120.28985507246377</v>
      </c>
      <c r="EC52">
        <v>67.5</v>
      </c>
      <c r="ED52">
        <f t="shared" si="64"/>
        <v>82</v>
      </c>
      <c r="EE52" t="s">
        <v>1258</v>
      </c>
      <c r="EF52">
        <f t="shared" si="65"/>
        <v>105.79710144927536</v>
      </c>
      <c r="EG52">
        <v>50</v>
      </c>
      <c r="EH52">
        <f t="shared" si="66"/>
        <v>81</v>
      </c>
      <c r="EI52" t="s">
        <v>1298</v>
      </c>
      <c r="EJ52">
        <f t="shared" si="67"/>
        <v>80.79710144927536</v>
      </c>
      <c r="EK52">
        <v>32</v>
      </c>
      <c r="EL52">
        <f t="shared" si="68"/>
        <v>141</v>
      </c>
      <c r="EM52" t="s">
        <v>1260</v>
      </c>
      <c r="EN52">
        <f t="shared" si="69"/>
        <v>77.173913043478265</v>
      </c>
      <c r="EO52">
        <v>28</v>
      </c>
      <c r="EP52">
        <f t="shared" si="70"/>
        <v>204</v>
      </c>
      <c r="EQ52" t="s">
        <v>1261</v>
      </c>
      <c r="ER52">
        <f t="shared" si="71"/>
        <v>45.652173913043484</v>
      </c>
      <c r="ES52">
        <v>101</v>
      </c>
      <c r="ET52">
        <f t="shared" si="72"/>
        <v>25</v>
      </c>
      <c r="EU52">
        <v>66</v>
      </c>
      <c r="EV52">
        <f t="shared" si="73"/>
        <v>120</v>
      </c>
      <c r="EW52">
        <v>82</v>
      </c>
      <c r="EX52">
        <f t="shared" si="74"/>
        <v>98</v>
      </c>
      <c r="EY52">
        <v>38</v>
      </c>
      <c r="EZ52">
        <f t="shared" si="75"/>
        <v>28</v>
      </c>
      <c r="FA52">
        <v>33</v>
      </c>
      <c r="FB52">
        <f t="shared" si="76"/>
        <v>78</v>
      </c>
      <c r="FC52">
        <v>37</v>
      </c>
      <c r="FD52">
        <f t="shared" si="77"/>
        <v>54</v>
      </c>
    </row>
    <row r="53" spans="1:160" ht="15" customHeight="1" x14ac:dyDescent="0.2">
      <c r="A53" s="1" t="s">
        <v>101</v>
      </c>
      <c r="B53" s="2">
        <v>1</v>
      </c>
      <c r="C53" s="3" t="s">
        <v>102</v>
      </c>
      <c r="D53" s="8" t="s">
        <v>1246</v>
      </c>
      <c r="E53" s="1">
        <v>97</v>
      </c>
      <c r="F53" s="29">
        <f t="shared" si="0"/>
        <v>156</v>
      </c>
      <c r="G53" s="10" t="s">
        <v>1256</v>
      </c>
      <c r="H53" s="10">
        <f t="shared" si="1"/>
        <v>106.15942028985508</v>
      </c>
      <c r="I53" s="1">
        <v>54</v>
      </c>
      <c r="J53" s="29">
        <f t="shared" si="2"/>
        <v>213</v>
      </c>
      <c r="K53" s="10" t="s">
        <v>1257</v>
      </c>
      <c r="L53" s="10">
        <f t="shared" si="3"/>
        <v>107.2463768115942</v>
      </c>
      <c r="M53" s="1">
        <v>74</v>
      </c>
      <c r="N53" s="29">
        <f t="shared" si="4"/>
        <v>100</v>
      </c>
      <c r="O53" s="10" t="s">
        <v>1258</v>
      </c>
      <c r="P53" s="10">
        <f t="shared" si="5"/>
        <v>156.52173913043478</v>
      </c>
      <c r="Q53" s="1">
        <v>59</v>
      </c>
      <c r="R53" s="29">
        <f t="shared" si="6"/>
        <v>165</v>
      </c>
      <c r="S53" s="10" t="s">
        <v>1259</v>
      </c>
      <c r="T53" s="10">
        <f t="shared" si="7"/>
        <v>132.97101449275362</v>
      </c>
      <c r="U53" s="1">
        <v>57.5</v>
      </c>
      <c r="V53" s="29">
        <f t="shared" si="8"/>
        <v>140</v>
      </c>
      <c r="W53" s="10" t="s">
        <v>1260</v>
      </c>
      <c r="X53" s="10">
        <f t="shared" si="9"/>
        <v>132.97101449275362</v>
      </c>
      <c r="Y53" s="1">
        <v>50</v>
      </c>
      <c r="Z53" s="29">
        <f t="shared" si="10"/>
        <v>104</v>
      </c>
      <c r="AA53" s="10" t="s">
        <v>1261</v>
      </c>
      <c r="AB53" s="37">
        <f t="shared" si="11"/>
        <v>153.98550724637681</v>
      </c>
      <c r="AC53">
        <v>85</v>
      </c>
      <c r="AD53">
        <f t="shared" si="12"/>
        <v>173</v>
      </c>
      <c r="AE53" t="s">
        <v>1256</v>
      </c>
      <c r="AF53">
        <f t="shared" si="13"/>
        <v>77.536231884057969</v>
      </c>
      <c r="AG53">
        <v>30</v>
      </c>
      <c r="AH53">
        <f t="shared" si="14"/>
        <v>233</v>
      </c>
      <c r="AI53" t="s">
        <v>1257</v>
      </c>
      <c r="AJ53">
        <f t="shared" si="15"/>
        <v>100</v>
      </c>
      <c r="AK53">
        <v>20</v>
      </c>
      <c r="AL53">
        <f t="shared" si="16"/>
        <v>256</v>
      </c>
      <c r="AM53" t="s">
        <v>1258</v>
      </c>
      <c r="AN53">
        <f t="shared" si="17"/>
        <v>56.521739130434781</v>
      </c>
      <c r="AO53">
        <v>21</v>
      </c>
      <c r="AP53">
        <f t="shared" si="18"/>
        <v>256</v>
      </c>
      <c r="AQ53" t="s">
        <v>1259</v>
      </c>
      <c r="AR53">
        <f t="shared" si="19"/>
        <v>79.34782608695653</v>
      </c>
      <c r="AS53">
        <v>34</v>
      </c>
      <c r="AT53">
        <f t="shared" si="20"/>
        <v>231</v>
      </c>
      <c r="AU53" t="s">
        <v>1260</v>
      </c>
      <c r="AV53">
        <f t="shared" si="21"/>
        <v>77.173913043478265</v>
      </c>
      <c r="AW53">
        <v>21</v>
      </c>
      <c r="AX53">
        <f t="shared" si="22"/>
        <v>253</v>
      </c>
      <c r="AY53" t="s">
        <v>1261</v>
      </c>
      <c r="AZ53">
        <f t="shared" si="23"/>
        <v>32.608695652173907</v>
      </c>
      <c r="BA53">
        <v>90</v>
      </c>
      <c r="BB53">
        <f t="shared" si="24"/>
        <v>111</v>
      </c>
      <c r="BC53" t="s">
        <v>1256</v>
      </c>
      <c r="BD53">
        <f t="shared" si="25"/>
        <v>131.15942028985506</v>
      </c>
      <c r="BE53">
        <v>31.5</v>
      </c>
      <c r="BF53">
        <f t="shared" si="26"/>
        <v>233</v>
      </c>
      <c r="BG53" t="s">
        <v>1257</v>
      </c>
      <c r="BH53">
        <f t="shared" si="27"/>
        <v>68.478260869565219</v>
      </c>
      <c r="BI53">
        <v>69</v>
      </c>
      <c r="BJ53">
        <f t="shared" si="28"/>
        <v>136</v>
      </c>
      <c r="BK53" t="s">
        <v>1258</v>
      </c>
      <c r="BL53">
        <f t="shared" si="29"/>
        <v>97.101449275362313</v>
      </c>
      <c r="BM53">
        <v>43.5</v>
      </c>
      <c r="BN53">
        <f t="shared" si="30"/>
        <v>199</v>
      </c>
      <c r="BO53" t="s">
        <v>1259</v>
      </c>
      <c r="BP53">
        <f t="shared" si="31"/>
        <v>102.89855072463769</v>
      </c>
      <c r="BQ53">
        <v>45.5</v>
      </c>
      <c r="BR53">
        <f t="shared" si="32"/>
        <v>168</v>
      </c>
      <c r="BS53" t="s">
        <v>1260</v>
      </c>
      <c r="BT53">
        <f t="shared" si="33"/>
        <v>86.956521739130437</v>
      </c>
      <c r="BU53">
        <v>49</v>
      </c>
      <c r="BV53">
        <f t="shared" si="34"/>
        <v>67</v>
      </c>
      <c r="BW53" t="s">
        <v>1261</v>
      </c>
      <c r="BX53">
        <f t="shared" si="35"/>
        <v>107.60869565217391</v>
      </c>
      <c r="BY53">
        <v>83</v>
      </c>
      <c r="BZ53">
        <f t="shared" si="36"/>
        <v>197</v>
      </c>
      <c r="CA53" t="s">
        <v>1256</v>
      </c>
      <c r="CB53">
        <f t="shared" si="37"/>
        <v>105.43478260869566</v>
      </c>
      <c r="CC53">
        <v>53</v>
      </c>
      <c r="CD53">
        <f t="shared" si="38"/>
        <v>146</v>
      </c>
      <c r="CE53" t="s">
        <v>1257</v>
      </c>
      <c r="CF53">
        <f t="shared" si="39"/>
        <v>110.50724637681159</v>
      </c>
      <c r="CG53">
        <v>69</v>
      </c>
      <c r="CH53">
        <f t="shared" si="40"/>
        <v>128</v>
      </c>
      <c r="CI53" t="s">
        <v>1258</v>
      </c>
      <c r="CJ53">
        <f t="shared" si="41"/>
        <v>115.57971014492753</v>
      </c>
      <c r="CK53">
        <v>38</v>
      </c>
      <c r="CL53">
        <f t="shared" si="42"/>
        <v>207</v>
      </c>
      <c r="CM53" t="s">
        <v>1259</v>
      </c>
      <c r="CN53">
        <f t="shared" si="43"/>
        <v>92.028985507246375</v>
      </c>
      <c r="CO53">
        <v>65</v>
      </c>
      <c r="CP53">
        <f t="shared" si="44"/>
        <v>132</v>
      </c>
      <c r="CQ53" t="s">
        <v>1260</v>
      </c>
      <c r="CR53">
        <f t="shared" si="45"/>
        <v>67.028985507246375</v>
      </c>
      <c r="CS53">
        <v>56</v>
      </c>
      <c r="CT53">
        <f t="shared" si="46"/>
        <v>88</v>
      </c>
      <c r="CU53" t="s">
        <v>1261</v>
      </c>
      <c r="CV53">
        <f t="shared" si="47"/>
        <v>119.56521739130434</v>
      </c>
      <c r="CW53">
        <v>73</v>
      </c>
      <c r="CX53">
        <f t="shared" si="48"/>
        <v>212</v>
      </c>
      <c r="CY53" t="s">
        <v>1256</v>
      </c>
      <c r="CZ53">
        <f t="shared" si="49"/>
        <v>36.231884057971023</v>
      </c>
      <c r="DA53">
        <v>52</v>
      </c>
      <c r="DB53">
        <f t="shared" si="50"/>
        <v>175</v>
      </c>
      <c r="DC53" t="s">
        <v>1257</v>
      </c>
      <c r="DD53">
        <f t="shared" si="51"/>
        <v>118.1159420289855</v>
      </c>
      <c r="DE53">
        <v>51.5</v>
      </c>
      <c r="DF53">
        <f t="shared" si="52"/>
        <v>171</v>
      </c>
      <c r="DG53" t="s">
        <v>1258</v>
      </c>
      <c r="DH53">
        <f t="shared" si="53"/>
        <v>103.26086956521739</v>
      </c>
      <c r="DI53">
        <v>48</v>
      </c>
      <c r="DJ53">
        <f t="shared" si="54"/>
        <v>185</v>
      </c>
      <c r="DK53" t="s">
        <v>1298</v>
      </c>
      <c r="DL53">
        <f t="shared" si="55"/>
        <v>58.695652173913047</v>
      </c>
      <c r="DM53">
        <v>58</v>
      </c>
      <c r="DN53">
        <f t="shared" si="56"/>
        <v>41</v>
      </c>
      <c r="DO53" t="s">
        <v>1260</v>
      </c>
      <c r="DP53">
        <f t="shared" si="57"/>
        <v>165.57971014492753</v>
      </c>
      <c r="DQ53">
        <v>49</v>
      </c>
      <c r="DR53">
        <f t="shared" si="58"/>
        <v>142</v>
      </c>
      <c r="DS53" t="s">
        <v>1261</v>
      </c>
      <c r="DT53">
        <f t="shared" si="59"/>
        <v>78.985507246376812</v>
      </c>
      <c r="DU53">
        <v>82</v>
      </c>
      <c r="DV53">
        <f t="shared" si="60"/>
        <v>36</v>
      </c>
      <c r="DW53" t="s">
        <v>1256</v>
      </c>
      <c r="DX53">
        <f t="shared" si="61"/>
        <v>139.49275362318841</v>
      </c>
      <c r="DY53">
        <v>27</v>
      </c>
      <c r="DZ53">
        <f t="shared" si="62"/>
        <v>225</v>
      </c>
      <c r="EA53" t="s">
        <v>1257</v>
      </c>
      <c r="EB53">
        <f t="shared" si="63"/>
        <v>51.811594202898554</v>
      </c>
      <c r="EC53">
        <v>44.5</v>
      </c>
      <c r="ED53">
        <f t="shared" si="64"/>
        <v>180</v>
      </c>
      <c r="EE53" t="s">
        <v>1258</v>
      </c>
      <c r="EF53">
        <f t="shared" si="65"/>
        <v>64.855072463768124</v>
      </c>
      <c r="EG53">
        <v>52</v>
      </c>
      <c r="EH53">
        <f t="shared" si="66"/>
        <v>71</v>
      </c>
      <c r="EI53" t="s">
        <v>1298</v>
      </c>
      <c r="EJ53">
        <f t="shared" si="67"/>
        <v>157.60869565217391</v>
      </c>
      <c r="EK53">
        <v>23</v>
      </c>
      <c r="EL53">
        <f t="shared" si="68"/>
        <v>222</v>
      </c>
      <c r="EM53" t="s">
        <v>1260</v>
      </c>
      <c r="EN53">
        <f t="shared" si="69"/>
        <v>36.95652173913043</v>
      </c>
      <c r="EO53">
        <v>42</v>
      </c>
      <c r="EP53">
        <f t="shared" si="70"/>
        <v>84</v>
      </c>
      <c r="EQ53" t="s">
        <v>1261</v>
      </c>
      <c r="ER53">
        <f t="shared" si="71"/>
        <v>123.55072463768116</v>
      </c>
      <c r="ES53">
        <v>86</v>
      </c>
      <c r="ET53">
        <f t="shared" si="72"/>
        <v>145</v>
      </c>
      <c r="EU53">
        <v>71</v>
      </c>
      <c r="EV53">
        <f t="shared" si="73"/>
        <v>92</v>
      </c>
      <c r="EW53">
        <v>87</v>
      </c>
      <c r="EX53">
        <f t="shared" si="74"/>
        <v>83</v>
      </c>
      <c r="EY53">
        <v>16</v>
      </c>
      <c r="EZ53">
        <f t="shared" si="75"/>
        <v>230</v>
      </c>
      <c r="FA53">
        <v>35</v>
      </c>
      <c r="FB53">
        <f t="shared" si="76"/>
        <v>48</v>
      </c>
      <c r="FC53">
        <v>28</v>
      </c>
      <c r="FD53">
        <f t="shared" si="77"/>
        <v>149</v>
      </c>
    </row>
    <row r="54" spans="1:160" ht="15" customHeight="1" x14ac:dyDescent="0.2">
      <c r="A54" s="1" t="s">
        <v>103</v>
      </c>
      <c r="B54" s="2">
        <v>1</v>
      </c>
      <c r="C54" s="3" t="s">
        <v>104</v>
      </c>
      <c r="D54" s="8" t="s">
        <v>1246</v>
      </c>
      <c r="E54" s="1">
        <v>94</v>
      </c>
      <c r="F54" s="29">
        <f t="shared" si="0"/>
        <v>190</v>
      </c>
      <c r="G54" s="10" t="s">
        <v>1256</v>
      </c>
      <c r="H54" s="10">
        <f t="shared" si="1"/>
        <v>100</v>
      </c>
      <c r="I54" s="1">
        <v>68</v>
      </c>
      <c r="J54" s="29">
        <f t="shared" si="2"/>
        <v>132</v>
      </c>
      <c r="K54" s="10" t="s">
        <v>1257</v>
      </c>
      <c r="L54" s="10">
        <f t="shared" si="3"/>
        <v>100</v>
      </c>
      <c r="M54" s="1">
        <v>43</v>
      </c>
      <c r="N54" s="29">
        <f t="shared" si="4"/>
        <v>237</v>
      </c>
      <c r="O54" s="10" t="s">
        <v>1258</v>
      </c>
      <c r="P54" s="10">
        <f t="shared" si="5"/>
        <v>100</v>
      </c>
      <c r="Q54" s="1">
        <v>64.5</v>
      </c>
      <c r="R54" s="29">
        <f t="shared" si="6"/>
        <v>81</v>
      </c>
      <c r="S54" s="10" t="s">
        <v>1259</v>
      </c>
      <c r="T54" s="10">
        <f t="shared" si="7"/>
        <v>100</v>
      </c>
      <c r="U54" s="1">
        <v>62.5</v>
      </c>
      <c r="V54" s="29">
        <f t="shared" si="8"/>
        <v>91</v>
      </c>
      <c r="W54" s="10" t="s">
        <v>1260</v>
      </c>
      <c r="X54" s="10">
        <f t="shared" si="9"/>
        <v>100</v>
      </c>
      <c r="Y54" s="1">
        <v>45</v>
      </c>
      <c r="Z54" s="29">
        <f t="shared" si="10"/>
        <v>144</v>
      </c>
      <c r="AA54" s="10" t="s">
        <v>1261</v>
      </c>
      <c r="AB54" s="37">
        <f t="shared" si="11"/>
        <v>100</v>
      </c>
      <c r="AC54">
        <v>0</v>
      </c>
      <c r="AD54">
        <f t="shared" si="12"/>
        <v>258</v>
      </c>
      <c r="AF54">
        <f t="shared" si="13"/>
        <v>100</v>
      </c>
      <c r="AG54">
        <v>0</v>
      </c>
      <c r="AH54">
        <f t="shared" si="14"/>
        <v>258</v>
      </c>
      <c r="AJ54">
        <f t="shared" si="15"/>
        <v>100</v>
      </c>
      <c r="AK54">
        <v>0</v>
      </c>
      <c r="AL54">
        <f t="shared" si="16"/>
        <v>257</v>
      </c>
      <c r="AN54">
        <f t="shared" si="17"/>
        <v>100</v>
      </c>
      <c r="AO54">
        <v>0</v>
      </c>
      <c r="AP54">
        <f t="shared" si="18"/>
        <v>257</v>
      </c>
      <c r="AR54">
        <f t="shared" si="19"/>
        <v>100</v>
      </c>
      <c r="AS54">
        <v>0</v>
      </c>
      <c r="AT54">
        <f t="shared" si="20"/>
        <v>257</v>
      </c>
      <c r="AV54">
        <f t="shared" si="21"/>
        <v>100</v>
      </c>
      <c r="AW54">
        <v>0</v>
      </c>
      <c r="AX54">
        <f t="shared" si="22"/>
        <v>257</v>
      </c>
      <c r="AZ54">
        <f t="shared" si="23"/>
        <v>100</v>
      </c>
      <c r="BA54">
        <v>85</v>
      </c>
      <c r="BB54">
        <f t="shared" si="24"/>
        <v>170</v>
      </c>
      <c r="BC54" t="s">
        <v>1256</v>
      </c>
      <c r="BD54">
        <f t="shared" si="25"/>
        <v>74.637681159420282</v>
      </c>
      <c r="BE54">
        <v>71.5</v>
      </c>
      <c r="BF54">
        <f t="shared" si="26"/>
        <v>53</v>
      </c>
      <c r="BG54" t="s">
        <v>1257</v>
      </c>
      <c r="BH54">
        <f t="shared" si="27"/>
        <v>116.66666666666666</v>
      </c>
      <c r="BI54">
        <v>41</v>
      </c>
      <c r="BJ54">
        <f t="shared" si="28"/>
        <v>216</v>
      </c>
      <c r="BK54" t="s">
        <v>1258</v>
      </c>
      <c r="BL54">
        <f t="shared" si="29"/>
        <v>90.579710144927532</v>
      </c>
      <c r="BM54">
        <v>66.5</v>
      </c>
      <c r="BN54">
        <f t="shared" si="30"/>
        <v>19</v>
      </c>
      <c r="BO54" t="s">
        <v>1259</v>
      </c>
      <c r="BP54">
        <f t="shared" si="31"/>
        <v>168.84057971014494</v>
      </c>
      <c r="BQ54">
        <v>63</v>
      </c>
      <c r="BR54">
        <f t="shared" si="32"/>
        <v>44</v>
      </c>
      <c r="BS54" t="s">
        <v>1260</v>
      </c>
      <c r="BT54">
        <f t="shared" si="33"/>
        <v>107.60869565217391</v>
      </c>
      <c r="BU54">
        <v>55.5</v>
      </c>
      <c r="BV54">
        <f t="shared" si="34"/>
        <v>23</v>
      </c>
      <c r="BW54" t="s">
        <v>1261</v>
      </c>
      <c r="BX54">
        <f t="shared" si="35"/>
        <v>137.68115942028987</v>
      </c>
      <c r="BY54">
        <v>94</v>
      </c>
      <c r="BZ54">
        <f t="shared" si="36"/>
        <v>100</v>
      </c>
      <c r="CA54" t="s">
        <v>1256</v>
      </c>
      <c r="CB54">
        <f t="shared" si="37"/>
        <v>109.78260869565217</v>
      </c>
      <c r="CC54">
        <v>69</v>
      </c>
      <c r="CD54">
        <f t="shared" si="38"/>
        <v>99</v>
      </c>
      <c r="CE54" t="s">
        <v>1257</v>
      </c>
      <c r="CF54">
        <f t="shared" si="39"/>
        <v>88.043478260869563</v>
      </c>
      <c r="CG54">
        <v>44</v>
      </c>
      <c r="CH54">
        <f t="shared" si="40"/>
        <v>190</v>
      </c>
      <c r="CI54" t="s">
        <v>1258</v>
      </c>
      <c r="CJ54">
        <f t="shared" si="41"/>
        <v>111.59420289855072</v>
      </c>
      <c r="CK54">
        <v>37</v>
      </c>
      <c r="CL54">
        <f t="shared" si="42"/>
        <v>209</v>
      </c>
      <c r="CM54" t="s">
        <v>1259</v>
      </c>
      <c r="CN54">
        <f t="shared" si="43"/>
        <v>41.666666666666664</v>
      </c>
      <c r="CO54">
        <v>71</v>
      </c>
      <c r="CP54">
        <f t="shared" si="44"/>
        <v>65</v>
      </c>
      <c r="CQ54" t="s">
        <v>1260</v>
      </c>
      <c r="CR54">
        <f t="shared" si="45"/>
        <v>93.840579710144922</v>
      </c>
      <c r="CS54">
        <v>52</v>
      </c>
      <c r="CT54">
        <f t="shared" si="46"/>
        <v>127</v>
      </c>
      <c r="CU54" t="s">
        <v>1261</v>
      </c>
      <c r="CV54">
        <f t="shared" si="47"/>
        <v>64.855072463768124</v>
      </c>
      <c r="CW54">
        <v>85</v>
      </c>
      <c r="CX54">
        <f t="shared" si="48"/>
        <v>127</v>
      </c>
      <c r="CY54" t="s">
        <v>1256</v>
      </c>
      <c r="CZ54">
        <f t="shared" si="49"/>
        <v>73.913043478260875</v>
      </c>
      <c r="DA54">
        <v>89</v>
      </c>
      <c r="DB54">
        <f t="shared" si="50"/>
        <v>66</v>
      </c>
      <c r="DC54" t="s">
        <v>1257</v>
      </c>
      <c r="DD54">
        <f t="shared" si="51"/>
        <v>81.884057971014499</v>
      </c>
      <c r="DE54">
        <v>34</v>
      </c>
      <c r="DF54">
        <f t="shared" si="52"/>
        <v>222</v>
      </c>
      <c r="DG54" t="s">
        <v>1258</v>
      </c>
      <c r="DH54">
        <f t="shared" si="53"/>
        <v>78.985507246376812</v>
      </c>
      <c r="DI54">
        <v>65</v>
      </c>
      <c r="DJ54">
        <f t="shared" si="54"/>
        <v>48</v>
      </c>
      <c r="DK54" t="s">
        <v>1298</v>
      </c>
      <c r="DL54">
        <f t="shared" si="55"/>
        <v>93.478260869565219</v>
      </c>
      <c r="DM54">
        <v>57</v>
      </c>
      <c r="DN54">
        <f t="shared" si="56"/>
        <v>48</v>
      </c>
      <c r="DO54" t="s">
        <v>1260</v>
      </c>
      <c r="DP54">
        <f t="shared" si="57"/>
        <v>154.71014492753625</v>
      </c>
      <c r="DQ54">
        <v>61</v>
      </c>
      <c r="DR54">
        <f t="shared" si="58"/>
        <v>30</v>
      </c>
      <c r="DS54" t="s">
        <v>1261</v>
      </c>
      <c r="DT54">
        <f t="shared" si="59"/>
        <v>110.50724637681159</v>
      </c>
      <c r="DU54">
        <v>79</v>
      </c>
      <c r="DV54">
        <f t="shared" si="60"/>
        <v>55</v>
      </c>
      <c r="DW54" t="s">
        <v>1302</v>
      </c>
      <c r="DX54">
        <f t="shared" si="61"/>
        <v>106.15942028985508</v>
      </c>
      <c r="DY54">
        <v>82</v>
      </c>
      <c r="DZ54">
        <f t="shared" si="62"/>
        <v>16</v>
      </c>
      <c r="EA54" t="s">
        <v>1304</v>
      </c>
      <c r="EB54">
        <f t="shared" si="63"/>
        <v>168.1159420289855</v>
      </c>
      <c r="EC54">
        <v>48.5</v>
      </c>
      <c r="ED54">
        <f t="shared" si="64"/>
        <v>164</v>
      </c>
      <c r="EE54" t="s">
        <v>1288</v>
      </c>
      <c r="EF54">
        <f t="shared" si="65"/>
        <v>113.40579710144928</v>
      </c>
      <c r="EG54">
        <v>67</v>
      </c>
      <c r="EH54">
        <f t="shared" si="66"/>
        <v>30</v>
      </c>
      <c r="EI54" t="s">
        <v>1298</v>
      </c>
      <c r="EJ54">
        <f t="shared" si="67"/>
        <v>136.231884057971</v>
      </c>
      <c r="EK54">
        <v>26</v>
      </c>
      <c r="EL54">
        <f t="shared" si="68"/>
        <v>199</v>
      </c>
      <c r="EM54" t="s">
        <v>1266</v>
      </c>
      <c r="EN54">
        <f t="shared" si="69"/>
        <v>45.289855072463766</v>
      </c>
      <c r="EO54">
        <v>45</v>
      </c>
      <c r="EP54">
        <f t="shared" si="70"/>
        <v>59</v>
      </c>
      <c r="EQ54" t="s">
        <v>1261</v>
      </c>
      <c r="ER54">
        <f t="shared" si="71"/>
        <v>80.072463768115938</v>
      </c>
      <c r="ES54">
        <v>94</v>
      </c>
      <c r="ET54">
        <f t="shared" si="72"/>
        <v>72</v>
      </c>
      <c r="EU54">
        <v>49</v>
      </c>
      <c r="EV54">
        <f t="shared" si="73"/>
        <v>204</v>
      </c>
      <c r="EW54">
        <v>48</v>
      </c>
      <c r="EX54">
        <f t="shared" si="74"/>
        <v>201</v>
      </c>
      <c r="EY54">
        <v>29</v>
      </c>
      <c r="EZ54">
        <f t="shared" si="75"/>
        <v>130</v>
      </c>
      <c r="FA54">
        <v>35</v>
      </c>
      <c r="FB54">
        <f t="shared" si="76"/>
        <v>48</v>
      </c>
      <c r="FC54">
        <v>44</v>
      </c>
      <c r="FD54">
        <f t="shared" si="77"/>
        <v>4</v>
      </c>
    </row>
    <row r="55" spans="1:160" ht="15" customHeight="1" x14ac:dyDescent="0.2">
      <c r="A55" s="1" t="s">
        <v>105</v>
      </c>
      <c r="B55" s="2">
        <v>1</v>
      </c>
      <c r="C55" s="3" t="s">
        <v>106</v>
      </c>
      <c r="D55" s="8" t="s">
        <v>1246</v>
      </c>
      <c r="E55" s="1">
        <v>99</v>
      </c>
      <c r="F55" s="29">
        <f t="shared" si="0"/>
        <v>136</v>
      </c>
      <c r="G55" s="10" t="s">
        <v>1256</v>
      </c>
      <c r="H55" s="10">
        <f t="shared" si="1"/>
        <v>100</v>
      </c>
      <c r="I55" s="1">
        <v>46</v>
      </c>
      <c r="J55" s="29">
        <f t="shared" si="2"/>
        <v>246</v>
      </c>
      <c r="K55" s="10" t="s">
        <v>1257</v>
      </c>
      <c r="L55" s="10">
        <f t="shared" si="3"/>
        <v>100</v>
      </c>
      <c r="M55" s="1">
        <v>84</v>
      </c>
      <c r="N55" s="29">
        <f t="shared" si="4"/>
        <v>65</v>
      </c>
      <c r="O55" s="10" t="s">
        <v>1258</v>
      </c>
      <c r="P55" s="10">
        <f t="shared" si="5"/>
        <v>100</v>
      </c>
      <c r="Q55" s="1">
        <v>50.5</v>
      </c>
      <c r="R55" s="29">
        <f t="shared" si="6"/>
        <v>240</v>
      </c>
      <c r="S55" s="10" t="s">
        <v>1259</v>
      </c>
      <c r="T55" s="10">
        <f t="shared" si="7"/>
        <v>100</v>
      </c>
      <c r="U55" s="1">
        <v>41.5</v>
      </c>
      <c r="V55" s="29">
        <f t="shared" si="8"/>
        <v>263</v>
      </c>
      <c r="W55" s="10" t="s">
        <v>1260</v>
      </c>
      <c r="X55" s="10">
        <f t="shared" si="9"/>
        <v>100</v>
      </c>
      <c r="Y55" s="1">
        <v>52</v>
      </c>
      <c r="Z55" s="29">
        <f t="shared" si="10"/>
        <v>82</v>
      </c>
      <c r="AA55" s="10" t="s">
        <v>1261</v>
      </c>
      <c r="AB55" s="37">
        <f t="shared" si="11"/>
        <v>100</v>
      </c>
      <c r="AC55">
        <v>0</v>
      </c>
      <c r="AD55">
        <f t="shared" si="12"/>
        <v>258</v>
      </c>
      <c r="AF55">
        <f t="shared" si="13"/>
        <v>100</v>
      </c>
      <c r="AG55">
        <v>0</v>
      </c>
      <c r="AH55">
        <f t="shared" si="14"/>
        <v>258</v>
      </c>
      <c r="AJ55">
        <f t="shared" si="15"/>
        <v>100</v>
      </c>
      <c r="AK55">
        <v>0</v>
      </c>
      <c r="AL55">
        <f t="shared" si="16"/>
        <v>257</v>
      </c>
      <c r="AN55">
        <f t="shared" si="17"/>
        <v>100</v>
      </c>
      <c r="AO55">
        <v>0</v>
      </c>
      <c r="AP55">
        <f t="shared" si="18"/>
        <v>257</v>
      </c>
      <c r="AR55">
        <f t="shared" si="19"/>
        <v>100</v>
      </c>
      <c r="AS55">
        <v>0</v>
      </c>
      <c r="AT55">
        <f t="shared" si="20"/>
        <v>257</v>
      </c>
      <c r="AV55">
        <f t="shared" si="21"/>
        <v>100</v>
      </c>
      <c r="AW55">
        <v>0</v>
      </c>
      <c r="AX55">
        <f t="shared" si="22"/>
        <v>257</v>
      </c>
      <c r="AZ55">
        <f t="shared" si="23"/>
        <v>100</v>
      </c>
      <c r="BA55">
        <v>0</v>
      </c>
      <c r="BB55">
        <f t="shared" si="24"/>
        <v>243</v>
      </c>
      <c r="BD55">
        <f t="shared" si="25"/>
        <v>100</v>
      </c>
      <c r="BE55">
        <v>0</v>
      </c>
      <c r="BF55">
        <f t="shared" si="26"/>
        <v>243</v>
      </c>
      <c r="BH55">
        <f t="shared" si="27"/>
        <v>100</v>
      </c>
      <c r="BI55">
        <v>0</v>
      </c>
      <c r="BJ55">
        <f t="shared" si="28"/>
        <v>243</v>
      </c>
      <c r="BL55">
        <f t="shared" si="29"/>
        <v>100</v>
      </c>
      <c r="BM55">
        <v>0</v>
      </c>
      <c r="BN55">
        <f t="shared" si="30"/>
        <v>243</v>
      </c>
      <c r="BP55">
        <f t="shared" si="31"/>
        <v>100</v>
      </c>
      <c r="BQ55">
        <v>0</v>
      </c>
      <c r="BR55">
        <f t="shared" si="32"/>
        <v>243</v>
      </c>
      <c r="BT55">
        <f t="shared" si="33"/>
        <v>100</v>
      </c>
      <c r="BU55">
        <v>0</v>
      </c>
      <c r="BV55">
        <f t="shared" si="34"/>
        <v>243</v>
      </c>
      <c r="BX55">
        <f t="shared" si="35"/>
        <v>100</v>
      </c>
      <c r="BY55">
        <v>0</v>
      </c>
      <c r="BZ55">
        <f t="shared" si="36"/>
        <v>223</v>
      </c>
      <c r="CB55">
        <f t="shared" si="37"/>
        <v>100</v>
      </c>
      <c r="CC55">
        <v>0</v>
      </c>
      <c r="CD55">
        <f t="shared" si="38"/>
        <v>223</v>
      </c>
      <c r="CF55">
        <f t="shared" si="39"/>
        <v>100</v>
      </c>
      <c r="CG55">
        <v>0</v>
      </c>
      <c r="CH55">
        <f t="shared" si="40"/>
        <v>223</v>
      </c>
      <c r="CJ55">
        <f t="shared" si="41"/>
        <v>100</v>
      </c>
      <c r="CK55">
        <v>0</v>
      </c>
      <c r="CL55">
        <f t="shared" si="42"/>
        <v>223</v>
      </c>
      <c r="CN55">
        <f t="shared" si="43"/>
        <v>100</v>
      </c>
      <c r="CO55">
        <v>0</v>
      </c>
      <c r="CP55">
        <f t="shared" si="44"/>
        <v>223</v>
      </c>
      <c r="CR55">
        <f t="shared" si="45"/>
        <v>100</v>
      </c>
      <c r="CS55">
        <v>0</v>
      </c>
      <c r="CT55">
        <f t="shared" si="46"/>
        <v>223</v>
      </c>
      <c r="CV55">
        <f t="shared" si="47"/>
        <v>100</v>
      </c>
      <c r="CW55">
        <v>87</v>
      </c>
      <c r="CX55">
        <f t="shared" si="48"/>
        <v>99</v>
      </c>
      <c r="CY55" t="s">
        <v>1256</v>
      </c>
      <c r="CZ55">
        <f t="shared" si="49"/>
        <v>100.72463768115942</v>
      </c>
      <c r="DA55">
        <v>109</v>
      </c>
      <c r="DB55">
        <f t="shared" si="50"/>
        <v>30</v>
      </c>
      <c r="DC55" t="s">
        <v>1257</v>
      </c>
      <c r="DD55">
        <f t="shared" si="51"/>
        <v>144.20289855072463</v>
      </c>
      <c r="DE55">
        <v>106</v>
      </c>
      <c r="DF55">
        <f t="shared" si="52"/>
        <v>10</v>
      </c>
      <c r="DG55" t="s">
        <v>1258</v>
      </c>
      <c r="DH55">
        <f t="shared" si="53"/>
        <v>98.550724637681157</v>
      </c>
      <c r="DI55">
        <v>76</v>
      </c>
      <c r="DJ55">
        <f t="shared" si="54"/>
        <v>3</v>
      </c>
      <c r="DK55" t="s">
        <v>1298</v>
      </c>
      <c r="DL55">
        <f t="shared" si="55"/>
        <v>103.62318840579709</v>
      </c>
      <c r="DM55">
        <v>55</v>
      </c>
      <c r="DN55">
        <f t="shared" si="56"/>
        <v>63</v>
      </c>
      <c r="DO55" t="s">
        <v>1260</v>
      </c>
      <c r="DP55">
        <f t="shared" si="57"/>
        <v>90.579710144927532</v>
      </c>
      <c r="DQ55">
        <v>59</v>
      </c>
      <c r="DR55">
        <f t="shared" si="58"/>
        <v>47</v>
      </c>
      <c r="DS55" t="s">
        <v>1261</v>
      </c>
      <c r="DT55">
        <f t="shared" si="59"/>
        <v>93.478260869565219</v>
      </c>
      <c r="DU55">
        <v>74</v>
      </c>
      <c r="DV55">
        <f t="shared" si="60"/>
        <v>101</v>
      </c>
      <c r="DW55" t="s">
        <v>1278</v>
      </c>
      <c r="DX55">
        <f t="shared" si="61"/>
        <v>66.304347826086953</v>
      </c>
      <c r="DY55">
        <v>44</v>
      </c>
      <c r="DZ55">
        <f t="shared" si="62"/>
        <v>152</v>
      </c>
      <c r="EA55" t="s">
        <v>1300</v>
      </c>
      <c r="EB55">
        <f t="shared" si="63"/>
        <v>74.637681159420282</v>
      </c>
      <c r="EC55">
        <v>108.5</v>
      </c>
      <c r="ED55">
        <f t="shared" si="64"/>
        <v>6</v>
      </c>
      <c r="EE55" t="s">
        <v>1301</v>
      </c>
      <c r="EF55">
        <f t="shared" si="65"/>
        <v>99.275362318840578</v>
      </c>
      <c r="EG55">
        <v>74</v>
      </c>
      <c r="EH55">
        <f t="shared" si="66"/>
        <v>13</v>
      </c>
      <c r="EI55" t="s">
        <v>1298</v>
      </c>
      <c r="EJ55">
        <f t="shared" si="67"/>
        <v>102.53623188405797</v>
      </c>
      <c r="EK55">
        <v>45</v>
      </c>
      <c r="EL55">
        <f t="shared" si="68"/>
        <v>37</v>
      </c>
      <c r="EM55" t="s">
        <v>1260</v>
      </c>
      <c r="EN55">
        <f t="shared" si="69"/>
        <v>91.666666666666671</v>
      </c>
      <c r="EO55">
        <v>51</v>
      </c>
      <c r="EP55">
        <f t="shared" si="70"/>
        <v>29</v>
      </c>
      <c r="EQ55" t="s">
        <v>1261</v>
      </c>
      <c r="ER55">
        <f t="shared" si="71"/>
        <v>109.05797101449275</v>
      </c>
      <c r="ES55">
        <v>107</v>
      </c>
      <c r="ET55">
        <f t="shared" si="72"/>
        <v>8</v>
      </c>
      <c r="EU55">
        <v>72</v>
      </c>
      <c r="EV55">
        <f t="shared" si="73"/>
        <v>82</v>
      </c>
      <c r="EW55">
        <v>133</v>
      </c>
      <c r="EX55">
        <f t="shared" si="74"/>
        <v>4</v>
      </c>
      <c r="EY55">
        <v>39</v>
      </c>
      <c r="EZ55">
        <f t="shared" si="75"/>
        <v>20</v>
      </c>
      <c r="FA55">
        <v>40</v>
      </c>
      <c r="FB55">
        <f t="shared" si="76"/>
        <v>14</v>
      </c>
      <c r="FC55">
        <v>37</v>
      </c>
      <c r="FD55">
        <f t="shared" si="77"/>
        <v>54</v>
      </c>
    </row>
    <row r="56" spans="1:160" ht="15" customHeight="1" x14ac:dyDescent="0.2">
      <c r="A56" s="1" t="s">
        <v>107</v>
      </c>
      <c r="B56" s="2">
        <v>1</v>
      </c>
      <c r="C56" s="3" t="s">
        <v>108</v>
      </c>
      <c r="D56" s="8" t="s">
        <v>1246</v>
      </c>
      <c r="E56" s="1">
        <v>100</v>
      </c>
      <c r="F56" s="29">
        <f t="shared" si="0"/>
        <v>120</v>
      </c>
      <c r="G56" s="10" t="s">
        <v>1256</v>
      </c>
      <c r="H56" s="10">
        <f t="shared" si="1"/>
        <v>110.86956521739131</v>
      </c>
      <c r="I56" s="1">
        <v>46</v>
      </c>
      <c r="J56" s="29">
        <f t="shared" si="2"/>
        <v>246</v>
      </c>
      <c r="K56" s="10" t="s">
        <v>1257</v>
      </c>
      <c r="L56" s="10">
        <f t="shared" si="3"/>
        <v>30.434782608695656</v>
      </c>
      <c r="M56" s="1">
        <v>62</v>
      </c>
      <c r="N56" s="29">
        <f t="shared" si="4"/>
        <v>155</v>
      </c>
      <c r="O56" s="10" t="s">
        <v>1258</v>
      </c>
      <c r="P56" s="10">
        <f t="shared" si="5"/>
        <v>73.188405797101439</v>
      </c>
      <c r="Q56" s="1">
        <v>55</v>
      </c>
      <c r="R56" s="29">
        <f t="shared" si="6"/>
        <v>204</v>
      </c>
      <c r="S56" s="10" t="s">
        <v>1259</v>
      </c>
      <c r="T56" s="10">
        <f t="shared" si="7"/>
        <v>101.81159420289855</v>
      </c>
      <c r="U56" s="1">
        <v>59</v>
      </c>
      <c r="V56" s="29">
        <f t="shared" si="8"/>
        <v>127</v>
      </c>
      <c r="W56" s="10" t="s">
        <v>1260</v>
      </c>
      <c r="X56" s="10">
        <f t="shared" si="9"/>
        <v>122.10144927536231</v>
      </c>
      <c r="Y56" s="1">
        <v>44</v>
      </c>
      <c r="Z56" s="29">
        <f t="shared" si="10"/>
        <v>154</v>
      </c>
      <c r="AA56" s="10" t="s">
        <v>1261</v>
      </c>
      <c r="AB56" s="37">
        <f t="shared" si="11"/>
        <v>125.36231884057972</v>
      </c>
      <c r="AC56">
        <v>88</v>
      </c>
      <c r="AD56">
        <f t="shared" si="12"/>
        <v>150</v>
      </c>
      <c r="AE56" t="s">
        <v>1256</v>
      </c>
      <c r="AF56">
        <f t="shared" si="13"/>
        <v>108.33333333333333</v>
      </c>
      <c r="AG56">
        <v>64</v>
      </c>
      <c r="AH56">
        <f t="shared" si="14"/>
        <v>54</v>
      </c>
      <c r="AI56" t="s">
        <v>1257</v>
      </c>
      <c r="AJ56">
        <f t="shared" si="15"/>
        <v>134.78260869565219</v>
      </c>
      <c r="AK56">
        <v>85</v>
      </c>
      <c r="AL56">
        <f t="shared" si="16"/>
        <v>81</v>
      </c>
      <c r="AM56" t="s">
        <v>1258</v>
      </c>
      <c r="AN56">
        <f t="shared" si="17"/>
        <v>101.08695652173913</v>
      </c>
      <c r="AO56">
        <v>45</v>
      </c>
      <c r="AP56">
        <f t="shared" si="18"/>
        <v>209</v>
      </c>
      <c r="AQ56" t="s">
        <v>1259</v>
      </c>
      <c r="AR56">
        <f t="shared" si="19"/>
        <v>80.434782608695656</v>
      </c>
      <c r="AS56">
        <v>42</v>
      </c>
      <c r="AT56">
        <f t="shared" si="20"/>
        <v>188</v>
      </c>
      <c r="AU56" t="s">
        <v>1260</v>
      </c>
      <c r="AV56">
        <f t="shared" si="21"/>
        <v>113.76811594202898</v>
      </c>
      <c r="AW56">
        <v>32</v>
      </c>
      <c r="AX56">
        <f t="shared" si="22"/>
        <v>224</v>
      </c>
      <c r="AY56" t="s">
        <v>1261</v>
      </c>
      <c r="AZ56">
        <f t="shared" si="23"/>
        <v>67.753623188405797</v>
      </c>
      <c r="BA56">
        <v>84.5</v>
      </c>
      <c r="BB56">
        <f t="shared" si="24"/>
        <v>173</v>
      </c>
      <c r="BC56" t="s">
        <v>1256</v>
      </c>
      <c r="BD56">
        <f t="shared" si="25"/>
        <v>86.956521739130437</v>
      </c>
      <c r="BE56">
        <v>51.5</v>
      </c>
      <c r="BF56">
        <f t="shared" si="26"/>
        <v>150</v>
      </c>
      <c r="BG56" t="s">
        <v>1257</v>
      </c>
      <c r="BH56">
        <f t="shared" si="27"/>
        <v>73.550724637681157</v>
      </c>
      <c r="BI56">
        <v>81</v>
      </c>
      <c r="BJ56">
        <f t="shared" si="28"/>
        <v>84</v>
      </c>
      <c r="BK56" t="s">
        <v>1258</v>
      </c>
      <c r="BL56">
        <f t="shared" si="29"/>
        <v>103.62318840579709</v>
      </c>
      <c r="BM56">
        <v>49</v>
      </c>
      <c r="BN56">
        <f t="shared" si="30"/>
        <v>155</v>
      </c>
      <c r="BO56" t="s">
        <v>1259</v>
      </c>
      <c r="BP56">
        <f t="shared" si="31"/>
        <v>72.101449275362313</v>
      </c>
      <c r="BQ56">
        <v>33.5</v>
      </c>
      <c r="BR56">
        <f t="shared" si="32"/>
        <v>226</v>
      </c>
      <c r="BS56" t="s">
        <v>1260</v>
      </c>
      <c r="BT56">
        <f t="shared" si="33"/>
        <v>80.79710144927536</v>
      </c>
      <c r="BU56">
        <v>43</v>
      </c>
      <c r="BV56">
        <f t="shared" si="34"/>
        <v>135</v>
      </c>
      <c r="BW56" t="s">
        <v>1261</v>
      </c>
      <c r="BX56">
        <f t="shared" si="35"/>
        <v>111.59420289855072</v>
      </c>
      <c r="BY56">
        <v>90</v>
      </c>
      <c r="BZ56">
        <f t="shared" si="36"/>
        <v>137</v>
      </c>
      <c r="CA56" t="s">
        <v>1256</v>
      </c>
      <c r="CB56">
        <f t="shared" si="37"/>
        <v>111.59420289855072</v>
      </c>
      <c r="CC56">
        <v>74</v>
      </c>
      <c r="CD56">
        <f t="shared" si="38"/>
        <v>77</v>
      </c>
      <c r="CE56" t="s">
        <v>1257</v>
      </c>
      <c r="CF56">
        <f t="shared" si="39"/>
        <v>98.550724637681157</v>
      </c>
      <c r="CG56">
        <v>79</v>
      </c>
      <c r="CH56">
        <f t="shared" si="40"/>
        <v>94</v>
      </c>
      <c r="CI56" t="s">
        <v>1258</v>
      </c>
      <c r="CJ56">
        <f t="shared" si="41"/>
        <v>108.33333333333333</v>
      </c>
      <c r="CK56">
        <v>58</v>
      </c>
      <c r="CL56">
        <f t="shared" si="42"/>
        <v>78</v>
      </c>
      <c r="CM56" t="s">
        <v>1259</v>
      </c>
      <c r="CN56">
        <f t="shared" si="43"/>
        <v>94.565217391304344</v>
      </c>
      <c r="CO56">
        <v>61</v>
      </c>
      <c r="CP56">
        <f t="shared" si="44"/>
        <v>173</v>
      </c>
      <c r="CQ56" t="s">
        <v>1260</v>
      </c>
      <c r="CR56">
        <f t="shared" si="45"/>
        <v>106.8840579710145</v>
      </c>
      <c r="CS56">
        <v>48</v>
      </c>
      <c r="CT56">
        <f t="shared" si="46"/>
        <v>167</v>
      </c>
      <c r="CU56" t="s">
        <v>1261</v>
      </c>
      <c r="CV56">
        <f t="shared" si="47"/>
        <v>119.92753623188406</v>
      </c>
      <c r="CW56">
        <v>81</v>
      </c>
      <c r="CX56">
        <f t="shared" si="48"/>
        <v>169</v>
      </c>
      <c r="CY56" t="s">
        <v>1256</v>
      </c>
      <c r="CZ56">
        <f t="shared" si="49"/>
        <v>53.985507246376812</v>
      </c>
      <c r="DA56">
        <v>86</v>
      </c>
      <c r="DB56">
        <f t="shared" si="50"/>
        <v>73</v>
      </c>
      <c r="DC56" t="s">
        <v>1257</v>
      </c>
      <c r="DD56">
        <f t="shared" si="51"/>
        <v>125.72463768115942</v>
      </c>
      <c r="DE56">
        <v>66.5</v>
      </c>
      <c r="DF56">
        <f t="shared" si="52"/>
        <v>117</v>
      </c>
      <c r="DG56" t="s">
        <v>1258</v>
      </c>
      <c r="DH56">
        <f t="shared" si="53"/>
        <v>115.57971014492753</v>
      </c>
      <c r="DI56">
        <v>62</v>
      </c>
      <c r="DJ56">
        <f t="shared" si="54"/>
        <v>63</v>
      </c>
      <c r="DK56" t="s">
        <v>1298</v>
      </c>
      <c r="DL56">
        <f t="shared" si="55"/>
        <v>96.014492753623188</v>
      </c>
      <c r="DM56">
        <v>39</v>
      </c>
      <c r="DN56">
        <f t="shared" si="56"/>
        <v>192</v>
      </c>
      <c r="DO56" t="s">
        <v>1260</v>
      </c>
      <c r="DP56">
        <f t="shared" si="57"/>
        <v>96.014492753623188</v>
      </c>
      <c r="DQ56">
        <v>33</v>
      </c>
      <c r="DR56">
        <f t="shared" si="58"/>
        <v>222</v>
      </c>
      <c r="DS56" t="s">
        <v>1261</v>
      </c>
      <c r="DT56">
        <f t="shared" si="59"/>
        <v>44.202898550724633</v>
      </c>
      <c r="DU56">
        <v>81</v>
      </c>
      <c r="DV56">
        <f t="shared" si="60"/>
        <v>42</v>
      </c>
      <c r="DW56" t="s">
        <v>1302</v>
      </c>
      <c r="DX56">
        <f t="shared" si="61"/>
        <v>121.73913043478261</v>
      </c>
      <c r="DY56">
        <v>46</v>
      </c>
      <c r="DZ56">
        <f t="shared" si="62"/>
        <v>144</v>
      </c>
      <c r="EA56" t="s">
        <v>1307</v>
      </c>
      <c r="EB56">
        <f t="shared" si="63"/>
        <v>81.159420289855063</v>
      </c>
      <c r="EC56">
        <v>49.5</v>
      </c>
      <c r="ED56">
        <f t="shared" si="64"/>
        <v>160</v>
      </c>
      <c r="EE56" t="s">
        <v>1258</v>
      </c>
      <c r="EF56">
        <f t="shared" si="65"/>
        <v>90.579710144927532</v>
      </c>
      <c r="EG56">
        <v>58</v>
      </c>
      <c r="EH56">
        <f t="shared" si="66"/>
        <v>52</v>
      </c>
      <c r="EI56" t="s">
        <v>1303</v>
      </c>
      <c r="EJ56">
        <f t="shared" si="67"/>
        <v>101.44927536231884</v>
      </c>
      <c r="EK56">
        <v>28</v>
      </c>
      <c r="EL56">
        <f t="shared" si="68"/>
        <v>181</v>
      </c>
      <c r="EM56" t="s">
        <v>1260</v>
      </c>
      <c r="EN56">
        <f t="shared" si="69"/>
        <v>51.811594202898554</v>
      </c>
      <c r="EO56">
        <v>44</v>
      </c>
      <c r="EP56">
        <f t="shared" si="70"/>
        <v>68</v>
      </c>
      <c r="EQ56" t="s">
        <v>1267</v>
      </c>
      <c r="ER56">
        <f t="shared" si="71"/>
        <v>129.34782608695653</v>
      </c>
      <c r="ES56">
        <v>91</v>
      </c>
      <c r="ET56">
        <f t="shared" si="72"/>
        <v>102</v>
      </c>
      <c r="EU56">
        <v>71</v>
      </c>
      <c r="EV56">
        <f t="shared" si="73"/>
        <v>92</v>
      </c>
      <c r="EW56">
        <v>70</v>
      </c>
      <c r="EX56">
        <f t="shared" si="74"/>
        <v>134</v>
      </c>
      <c r="EY56">
        <v>35</v>
      </c>
      <c r="EZ56">
        <f t="shared" si="75"/>
        <v>56</v>
      </c>
      <c r="FA56">
        <v>35</v>
      </c>
      <c r="FB56">
        <f t="shared" si="76"/>
        <v>48</v>
      </c>
      <c r="FC56">
        <v>28</v>
      </c>
      <c r="FD56">
        <f t="shared" si="77"/>
        <v>149</v>
      </c>
    </row>
    <row r="57" spans="1:160" ht="15" customHeight="1" x14ac:dyDescent="0.2">
      <c r="A57" s="1" t="s">
        <v>109</v>
      </c>
      <c r="B57" s="2">
        <v>1</v>
      </c>
      <c r="C57" s="3" t="s">
        <v>110</v>
      </c>
      <c r="D57" s="8" t="s">
        <v>1246</v>
      </c>
      <c r="E57" s="1">
        <v>100</v>
      </c>
      <c r="F57" s="29">
        <f t="shared" si="0"/>
        <v>120</v>
      </c>
      <c r="G57" s="10" t="s">
        <v>1256</v>
      </c>
      <c r="H57" s="10">
        <f t="shared" si="1"/>
        <v>132.60869565217391</v>
      </c>
      <c r="I57" s="1">
        <v>46</v>
      </c>
      <c r="J57" s="29">
        <f t="shared" si="2"/>
        <v>246</v>
      </c>
      <c r="K57" s="10" t="s">
        <v>1257</v>
      </c>
      <c r="L57" s="10">
        <f t="shared" si="3"/>
        <v>33.333333333333343</v>
      </c>
      <c r="M57" s="1">
        <v>62</v>
      </c>
      <c r="N57" s="29">
        <f t="shared" si="4"/>
        <v>155</v>
      </c>
      <c r="O57" s="10" t="s">
        <v>1258</v>
      </c>
      <c r="P57" s="10">
        <f t="shared" si="5"/>
        <v>84.05797101449275</v>
      </c>
      <c r="Q57" s="1">
        <v>55</v>
      </c>
      <c r="R57" s="29">
        <f t="shared" si="6"/>
        <v>204</v>
      </c>
      <c r="S57" s="10" t="s">
        <v>1259</v>
      </c>
      <c r="T57" s="10">
        <f t="shared" si="7"/>
        <v>87.318840579710141</v>
      </c>
      <c r="U57" s="1">
        <v>59</v>
      </c>
      <c r="V57" s="29">
        <f t="shared" si="8"/>
        <v>127</v>
      </c>
      <c r="W57" s="10" t="s">
        <v>1260</v>
      </c>
      <c r="X57" s="10">
        <f t="shared" si="9"/>
        <v>83.695652173913047</v>
      </c>
      <c r="Y57" s="1">
        <v>44</v>
      </c>
      <c r="Z57" s="29">
        <f t="shared" si="10"/>
        <v>154</v>
      </c>
      <c r="AA57" s="10" t="s">
        <v>1261</v>
      </c>
      <c r="AB57" s="37">
        <f t="shared" si="11"/>
        <v>113.40579710144928</v>
      </c>
      <c r="AC57">
        <v>80</v>
      </c>
      <c r="AD57">
        <f t="shared" si="12"/>
        <v>210</v>
      </c>
      <c r="AE57" t="s">
        <v>1256</v>
      </c>
      <c r="AF57">
        <f t="shared" si="13"/>
        <v>75.724637681159422</v>
      </c>
      <c r="AG57">
        <v>62</v>
      </c>
      <c r="AH57">
        <f t="shared" si="14"/>
        <v>62</v>
      </c>
      <c r="AI57" t="s">
        <v>1257</v>
      </c>
      <c r="AJ57">
        <f t="shared" si="15"/>
        <v>125.36231884057972</v>
      </c>
      <c r="AK57">
        <v>78</v>
      </c>
      <c r="AL57">
        <f t="shared" si="16"/>
        <v>111</v>
      </c>
      <c r="AM57" t="s">
        <v>1258</v>
      </c>
      <c r="AN57">
        <f t="shared" si="17"/>
        <v>76.811594202898547</v>
      </c>
      <c r="AO57">
        <v>51</v>
      </c>
      <c r="AP57">
        <f t="shared" si="18"/>
        <v>169</v>
      </c>
      <c r="AQ57" t="s">
        <v>1259</v>
      </c>
      <c r="AR57">
        <f t="shared" si="19"/>
        <v>106.15942028985508</v>
      </c>
      <c r="AS57">
        <v>53</v>
      </c>
      <c r="AT57">
        <f t="shared" si="20"/>
        <v>82</v>
      </c>
      <c r="AU57" t="s">
        <v>1260</v>
      </c>
      <c r="AV57">
        <f t="shared" si="21"/>
        <v>82.971014492753625</v>
      </c>
      <c r="AW57">
        <v>36</v>
      </c>
      <c r="AX57">
        <f t="shared" si="22"/>
        <v>191</v>
      </c>
      <c r="AY57" t="s">
        <v>1261</v>
      </c>
      <c r="AZ57">
        <f t="shared" si="23"/>
        <v>86.594202898550719</v>
      </c>
      <c r="BA57">
        <v>88</v>
      </c>
      <c r="BB57">
        <f t="shared" si="24"/>
        <v>143</v>
      </c>
      <c r="BC57" t="s">
        <v>1256</v>
      </c>
      <c r="BD57">
        <f t="shared" si="25"/>
        <v>117.39130434782609</v>
      </c>
      <c r="BE57">
        <v>54.5</v>
      </c>
      <c r="BF57">
        <f t="shared" si="26"/>
        <v>132</v>
      </c>
      <c r="BG57" t="s">
        <v>1257</v>
      </c>
      <c r="BH57">
        <f t="shared" si="27"/>
        <v>65.217391304347828</v>
      </c>
      <c r="BI57">
        <v>91.5</v>
      </c>
      <c r="BJ57">
        <f t="shared" si="28"/>
        <v>47</v>
      </c>
      <c r="BK57" t="s">
        <v>1258</v>
      </c>
      <c r="BL57">
        <f t="shared" si="29"/>
        <v>108.33333333333333</v>
      </c>
      <c r="BM57">
        <v>45.5</v>
      </c>
      <c r="BN57">
        <f t="shared" si="30"/>
        <v>186</v>
      </c>
      <c r="BO57" t="s">
        <v>1259</v>
      </c>
      <c r="BP57">
        <f t="shared" si="31"/>
        <v>87.318840579710141</v>
      </c>
      <c r="BQ57">
        <v>64.5</v>
      </c>
      <c r="BR57">
        <f t="shared" si="32"/>
        <v>35</v>
      </c>
      <c r="BS57" t="s">
        <v>1260</v>
      </c>
      <c r="BT57">
        <f t="shared" si="33"/>
        <v>117.39130434782609</v>
      </c>
      <c r="BU57">
        <v>41.5</v>
      </c>
      <c r="BV57">
        <f t="shared" si="34"/>
        <v>154</v>
      </c>
      <c r="BW57" t="s">
        <v>1261</v>
      </c>
      <c r="BX57">
        <f t="shared" si="35"/>
        <v>100.3623188405797</v>
      </c>
      <c r="BY57">
        <v>84</v>
      </c>
      <c r="BZ57">
        <f t="shared" si="36"/>
        <v>191</v>
      </c>
      <c r="CA57" t="s">
        <v>1256</v>
      </c>
      <c r="CB57">
        <f t="shared" si="37"/>
        <v>52.173913043478258</v>
      </c>
      <c r="CC57">
        <v>86</v>
      </c>
      <c r="CD57">
        <f t="shared" si="38"/>
        <v>36</v>
      </c>
      <c r="CE57" t="s">
        <v>1257</v>
      </c>
      <c r="CF57">
        <f t="shared" si="39"/>
        <v>123.91304347826087</v>
      </c>
      <c r="CG57">
        <v>84</v>
      </c>
      <c r="CH57">
        <f t="shared" si="40"/>
        <v>70</v>
      </c>
      <c r="CI57" t="s">
        <v>1258</v>
      </c>
      <c r="CJ57">
        <f t="shared" si="41"/>
        <v>101.08695652173913</v>
      </c>
      <c r="CK57">
        <v>50</v>
      </c>
      <c r="CL57">
        <f t="shared" si="42"/>
        <v>151</v>
      </c>
      <c r="CM57" t="s">
        <v>1259</v>
      </c>
      <c r="CN57">
        <f t="shared" si="43"/>
        <v>96.739130434782609</v>
      </c>
      <c r="CO57">
        <v>69</v>
      </c>
      <c r="CP57">
        <f t="shared" si="44"/>
        <v>83</v>
      </c>
      <c r="CQ57" t="s">
        <v>1260</v>
      </c>
      <c r="CR57">
        <f t="shared" si="45"/>
        <v>123.91304347826087</v>
      </c>
      <c r="CS57">
        <v>49</v>
      </c>
      <c r="CT57">
        <f t="shared" si="46"/>
        <v>155</v>
      </c>
      <c r="CU57" t="s">
        <v>1261</v>
      </c>
      <c r="CV57">
        <f t="shared" si="47"/>
        <v>114.49275362318841</v>
      </c>
      <c r="CW57">
        <v>91</v>
      </c>
      <c r="CX57">
        <f t="shared" si="48"/>
        <v>59</v>
      </c>
      <c r="CY57" t="s">
        <v>1256</v>
      </c>
      <c r="CZ57">
        <f t="shared" si="49"/>
        <v>129.71014492753622</v>
      </c>
      <c r="DA57">
        <v>78</v>
      </c>
      <c r="DB57">
        <f t="shared" si="50"/>
        <v>102</v>
      </c>
      <c r="DC57" t="s">
        <v>1257</v>
      </c>
      <c r="DD57">
        <f t="shared" si="51"/>
        <v>72.463768115942031</v>
      </c>
      <c r="DE57">
        <v>79.5</v>
      </c>
      <c r="DF57">
        <f t="shared" si="52"/>
        <v>73</v>
      </c>
      <c r="DG57" t="s">
        <v>1258</v>
      </c>
      <c r="DH57">
        <f t="shared" si="53"/>
        <v>91.666666666666671</v>
      </c>
      <c r="DI57">
        <v>54</v>
      </c>
      <c r="DJ57">
        <f t="shared" si="54"/>
        <v>142</v>
      </c>
      <c r="DK57" t="s">
        <v>1298</v>
      </c>
      <c r="DL57">
        <f t="shared" si="55"/>
        <v>93.115942028985501</v>
      </c>
      <c r="DM57">
        <v>45</v>
      </c>
      <c r="DN57">
        <f t="shared" si="56"/>
        <v>149</v>
      </c>
      <c r="DO57" t="s">
        <v>1260</v>
      </c>
      <c r="DP57">
        <f t="shared" si="57"/>
        <v>103.98550724637681</v>
      </c>
      <c r="DQ57">
        <v>42</v>
      </c>
      <c r="DR57">
        <f t="shared" si="58"/>
        <v>195</v>
      </c>
      <c r="DS57" t="s">
        <v>1261</v>
      </c>
      <c r="DT57">
        <f t="shared" si="59"/>
        <v>73.550724637681157</v>
      </c>
      <c r="DU57">
        <v>71</v>
      </c>
      <c r="DV57">
        <f t="shared" si="60"/>
        <v>141</v>
      </c>
      <c r="DW57" t="s">
        <v>1256</v>
      </c>
      <c r="DX57">
        <f t="shared" si="61"/>
        <v>101.44927536231884</v>
      </c>
      <c r="DY57">
        <v>76</v>
      </c>
      <c r="DZ57">
        <f t="shared" si="62"/>
        <v>26</v>
      </c>
      <c r="EA57" t="s">
        <v>1257</v>
      </c>
      <c r="EB57">
        <f t="shared" si="63"/>
        <v>91.304347826086953</v>
      </c>
      <c r="EC57">
        <v>77</v>
      </c>
      <c r="ED57">
        <f t="shared" si="64"/>
        <v>50</v>
      </c>
      <c r="EE57" t="s">
        <v>1258</v>
      </c>
      <c r="EF57">
        <f t="shared" si="65"/>
        <v>106.15942028985508</v>
      </c>
      <c r="EG57">
        <v>43</v>
      </c>
      <c r="EH57">
        <f t="shared" si="66"/>
        <v>123</v>
      </c>
      <c r="EI57" t="s">
        <v>1298</v>
      </c>
      <c r="EJ57">
        <f t="shared" si="67"/>
        <v>97.463768115942031</v>
      </c>
      <c r="EK57">
        <v>30</v>
      </c>
      <c r="EL57">
        <f t="shared" si="68"/>
        <v>160</v>
      </c>
      <c r="EM57" t="s">
        <v>1260</v>
      </c>
      <c r="EN57">
        <f t="shared" si="69"/>
        <v>70.289855072463766</v>
      </c>
      <c r="EO57">
        <v>38</v>
      </c>
      <c r="EP57">
        <f t="shared" si="70"/>
        <v>122</v>
      </c>
      <c r="EQ57" t="s">
        <v>1261</v>
      </c>
      <c r="ER57">
        <f t="shared" si="71"/>
        <v>78.623188405797094</v>
      </c>
      <c r="ES57">
        <v>86</v>
      </c>
      <c r="ET57">
        <f t="shared" si="72"/>
        <v>145</v>
      </c>
      <c r="EU57">
        <v>93</v>
      </c>
      <c r="EV57">
        <f t="shared" si="73"/>
        <v>2</v>
      </c>
      <c r="EW57">
        <v>92</v>
      </c>
      <c r="EX57">
        <f t="shared" si="74"/>
        <v>67</v>
      </c>
      <c r="EY57">
        <v>30</v>
      </c>
      <c r="EZ57">
        <f t="shared" si="75"/>
        <v>116</v>
      </c>
      <c r="FA57">
        <v>33</v>
      </c>
      <c r="FB57">
        <f t="shared" si="76"/>
        <v>78</v>
      </c>
      <c r="FC57">
        <v>36</v>
      </c>
      <c r="FD57">
        <f t="shared" si="77"/>
        <v>63</v>
      </c>
    </row>
    <row r="58" spans="1:160" ht="15" customHeight="1" x14ac:dyDescent="0.2">
      <c r="A58" s="1" t="s">
        <v>111</v>
      </c>
      <c r="B58" s="2">
        <v>1</v>
      </c>
      <c r="C58" s="3" t="s">
        <v>112</v>
      </c>
      <c r="D58" s="8" t="s">
        <v>1246</v>
      </c>
      <c r="E58" s="1">
        <v>87</v>
      </c>
      <c r="F58" s="29">
        <f t="shared" si="0"/>
        <v>247</v>
      </c>
      <c r="G58" s="10" t="s">
        <v>1256</v>
      </c>
      <c r="H58" s="10">
        <f t="shared" si="1"/>
        <v>100</v>
      </c>
      <c r="I58" s="1">
        <v>62</v>
      </c>
      <c r="J58" s="29">
        <f t="shared" si="2"/>
        <v>167</v>
      </c>
      <c r="K58" s="10" t="s">
        <v>1257</v>
      </c>
      <c r="L58" s="10">
        <f t="shared" si="3"/>
        <v>100</v>
      </c>
      <c r="M58" s="1">
        <v>59</v>
      </c>
      <c r="N58" s="29">
        <f t="shared" si="4"/>
        <v>173</v>
      </c>
      <c r="O58" s="10" t="s">
        <v>1258</v>
      </c>
      <c r="P58" s="10">
        <f t="shared" si="5"/>
        <v>100</v>
      </c>
      <c r="Q58" s="1">
        <v>55</v>
      </c>
      <c r="R58" s="29">
        <f t="shared" si="6"/>
        <v>204</v>
      </c>
      <c r="S58" s="10" t="s">
        <v>1259</v>
      </c>
      <c r="T58" s="10">
        <f t="shared" si="7"/>
        <v>100</v>
      </c>
      <c r="U58" s="1">
        <v>52</v>
      </c>
      <c r="V58" s="29">
        <f t="shared" si="8"/>
        <v>206</v>
      </c>
      <c r="W58" s="10" t="s">
        <v>1260</v>
      </c>
      <c r="X58" s="10">
        <f t="shared" si="9"/>
        <v>100</v>
      </c>
      <c r="Y58" s="1">
        <v>51</v>
      </c>
      <c r="Z58" s="29">
        <f t="shared" si="10"/>
        <v>94</v>
      </c>
      <c r="AA58" s="10" t="s">
        <v>1261</v>
      </c>
      <c r="AB58" s="37">
        <f t="shared" si="11"/>
        <v>100</v>
      </c>
      <c r="AC58">
        <v>0</v>
      </c>
      <c r="AD58">
        <f t="shared" si="12"/>
        <v>258</v>
      </c>
      <c r="AF58">
        <f t="shared" si="13"/>
        <v>100</v>
      </c>
      <c r="AG58">
        <v>0</v>
      </c>
      <c r="AH58">
        <f t="shared" si="14"/>
        <v>258</v>
      </c>
      <c r="AJ58">
        <f t="shared" si="15"/>
        <v>100</v>
      </c>
      <c r="AK58">
        <v>0</v>
      </c>
      <c r="AL58">
        <f t="shared" si="16"/>
        <v>257</v>
      </c>
      <c r="AN58">
        <f t="shared" si="17"/>
        <v>100</v>
      </c>
      <c r="AO58">
        <v>0</v>
      </c>
      <c r="AP58">
        <f t="shared" si="18"/>
        <v>257</v>
      </c>
      <c r="AR58">
        <f t="shared" si="19"/>
        <v>100</v>
      </c>
      <c r="AS58">
        <v>0</v>
      </c>
      <c r="AT58">
        <f t="shared" si="20"/>
        <v>257</v>
      </c>
      <c r="AV58">
        <f t="shared" si="21"/>
        <v>100</v>
      </c>
      <c r="AW58">
        <v>0</v>
      </c>
      <c r="AX58">
        <f t="shared" si="22"/>
        <v>257</v>
      </c>
      <c r="AZ58">
        <f t="shared" si="23"/>
        <v>100</v>
      </c>
      <c r="BA58">
        <v>0</v>
      </c>
      <c r="BB58">
        <f t="shared" si="24"/>
        <v>243</v>
      </c>
      <c r="BD58">
        <f t="shared" si="25"/>
        <v>100</v>
      </c>
      <c r="BE58">
        <v>0</v>
      </c>
      <c r="BF58">
        <f t="shared" si="26"/>
        <v>243</v>
      </c>
      <c r="BH58">
        <f t="shared" si="27"/>
        <v>100</v>
      </c>
      <c r="BI58">
        <v>0</v>
      </c>
      <c r="BJ58">
        <f t="shared" si="28"/>
        <v>243</v>
      </c>
      <c r="BL58">
        <f t="shared" si="29"/>
        <v>100</v>
      </c>
      <c r="BM58">
        <v>0</v>
      </c>
      <c r="BN58">
        <f t="shared" si="30"/>
        <v>243</v>
      </c>
      <c r="BP58">
        <f t="shared" si="31"/>
        <v>100</v>
      </c>
      <c r="BQ58">
        <v>0</v>
      </c>
      <c r="BR58">
        <f t="shared" si="32"/>
        <v>243</v>
      </c>
      <c r="BT58">
        <f t="shared" si="33"/>
        <v>100</v>
      </c>
      <c r="BU58">
        <v>0</v>
      </c>
      <c r="BV58">
        <f t="shared" si="34"/>
        <v>243</v>
      </c>
      <c r="BX58">
        <f t="shared" si="35"/>
        <v>100</v>
      </c>
      <c r="BY58">
        <v>0</v>
      </c>
      <c r="BZ58">
        <f t="shared" si="36"/>
        <v>223</v>
      </c>
      <c r="CB58">
        <f t="shared" si="37"/>
        <v>100</v>
      </c>
      <c r="CC58">
        <v>0</v>
      </c>
      <c r="CD58">
        <f t="shared" si="38"/>
        <v>223</v>
      </c>
      <c r="CF58">
        <f t="shared" si="39"/>
        <v>100</v>
      </c>
      <c r="CG58">
        <v>0</v>
      </c>
      <c r="CH58">
        <f t="shared" si="40"/>
        <v>223</v>
      </c>
      <c r="CJ58">
        <f t="shared" si="41"/>
        <v>100</v>
      </c>
      <c r="CK58">
        <v>0</v>
      </c>
      <c r="CL58">
        <f t="shared" si="42"/>
        <v>223</v>
      </c>
      <c r="CN58">
        <f t="shared" si="43"/>
        <v>100</v>
      </c>
      <c r="CO58">
        <v>0</v>
      </c>
      <c r="CP58">
        <f t="shared" si="44"/>
        <v>223</v>
      </c>
      <c r="CR58">
        <f t="shared" si="45"/>
        <v>100</v>
      </c>
      <c r="CS58">
        <v>0</v>
      </c>
      <c r="CT58">
        <f t="shared" si="46"/>
        <v>223</v>
      </c>
      <c r="CV58">
        <f t="shared" si="47"/>
        <v>100</v>
      </c>
      <c r="CW58">
        <v>74</v>
      </c>
      <c r="CX58">
        <f t="shared" si="48"/>
        <v>211</v>
      </c>
      <c r="CY58" t="s">
        <v>1256</v>
      </c>
      <c r="CZ58">
        <f t="shared" si="49"/>
        <v>74.637681159420282</v>
      </c>
      <c r="DA58">
        <v>73</v>
      </c>
      <c r="DB58">
        <f t="shared" si="50"/>
        <v>115</v>
      </c>
      <c r="DC58" t="s">
        <v>1257</v>
      </c>
      <c r="DD58">
        <f t="shared" si="51"/>
        <v>76.811594202898547</v>
      </c>
      <c r="DE58">
        <v>78.5</v>
      </c>
      <c r="DF58">
        <f t="shared" si="52"/>
        <v>79</v>
      </c>
      <c r="DG58" t="s">
        <v>1258</v>
      </c>
      <c r="DH58">
        <f t="shared" si="53"/>
        <v>103.62318840579709</v>
      </c>
      <c r="DI58">
        <v>55</v>
      </c>
      <c r="DJ58">
        <f t="shared" si="54"/>
        <v>132</v>
      </c>
      <c r="DK58" t="s">
        <v>1298</v>
      </c>
      <c r="DL58">
        <f t="shared" si="55"/>
        <v>123.55072463768116</v>
      </c>
      <c r="DM58">
        <v>45</v>
      </c>
      <c r="DN58">
        <f t="shared" si="56"/>
        <v>149</v>
      </c>
      <c r="DO58" t="s">
        <v>1260</v>
      </c>
      <c r="DP58">
        <f t="shared" si="57"/>
        <v>59.420289855072461</v>
      </c>
      <c r="DQ58">
        <v>54</v>
      </c>
      <c r="DR58">
        <f t="shared" si="58"/>
        <v>86</v>
      </c>
      <c r="DS58" t="s">
        <v>1261</v>
      </c>
      <c r="DT58">
        <f t="shared" si="59"/>
        <v>113.04347826086956</v>
      </c>
      <c r="DU58">
        <v>71</v>
      </c>
      <c r="DV58">
        <f t="shared" si="60"/>
        <v>141</v>
      </c>
      <c r="DW58" t="s">
        <v>1302</v>
      </c>
      <c r="DX58">
        <f t="shared" si="61"/>
        <v>100</v>
      </c>
      <c r="DY58">
        <v>66</v>
      </c>
      <c r="DZ58">
        <f t="shared" si="62"/>
        <v>51</v>
      </c>
      <c r="EA58" t="s">
        <v>1279</v>
      </c>
      <c r="EB58">
        <f t="shared" si="63"/>
        <v>100</v>
      </c>
      <c r="EC58">
        <v>66</v>
      </c>
      <c r="ED58">
        <f t="shared" si="64"/>
        <v>89</v>
      </c>
      <c r="EE58" t="s">
        <v>1301</v>
      </c>
      <c r="EF58">
        <f t="shared" si="65"/>
        <v>100</v>
      </c>
      <c r="EG58">
        <v>33</v>
      </c>
      <c r="EH58">
        <f t="shared" si="66"/>
        <v>197</v>
      </c>
      <c r="EI58" t="s">
        <v>1259</v>
      </c>
      <c r="EJ58">
        <f t="shared" si="67"/>
        <v>100</v>
      </c>
      <c r="EK58">
        <v>45</v>
      </c>
      <c r="EL58">
        <f t="shared" si="68"/>
        <v>37</v>
      </c>
      <c r="EM58" t="s">
        <v>1266</v>
      </c>
      <c r="EN58">
        <f t="shared" si="69"/>
        <v>100</v>
      </c>
      <c r="EO58">
        <v>38</v>
      </c>
      <c r="EP58">
        <f t="shared" si="70"/>
        <v>122</v>
      </c>
      <c r="EQ58" t="s">
        <v>1299</v>
      </c>
      <c r="ER58">
        <f t="shared" si="71"/>
        <v>100</v>
      </c>
      <c r="ES58">
        <v>0</v>
      </c>
      <c r="ET58">
        <f t="shared" si="72"/>
        <v>235</v>
      </c>
      <c r="EU58">
        <v>0</v>
      </c>
      <c r="EV58">
        <f t="shared" si="73"/>
        <v>235</v>
      </c>
      <c r="EW58">
        <v>0</v>
      </c>
      <c r="EX58">
        <f t="shared" si="74"/>
        <v>235</v>
      </c>
      <c r="EY58">
        <v>0</v>
      </c>
      <c r="EZ58">
        <f t="shared" si="75"/>
        <v>235</v>
      </c>
      <c r="FA58">
        <v>0</v>
      </c>
      <c r="FB58">
        <f t="shared" si="76"/>
        <v>235</v>
      </c>
      <c r="FC58">
        <v>0</v>
      </c>
      <c r="FD58">
        <f t="shared" si="77"/>
        <v>235</v>
      </c>
    </row>
    <row r="59" spans="1:160" ht="15" customHeight="1" x14ac:dyDescent="0.2">
      <c r="A59" s="1" t="s">
        <v>113</v>
      </c>
      <c r="B59" s="2">
        <v>1</v>
      </c>
      <c r="C59" s="3" t="s">
        <v>114</v>
      </c>
      <c r="D59" s="8" t="s">
        <v>1246</v>
      </c>
      <c r="E59" s="1">
        <v>93</v>
      </c>
      <c r="F59" s="29">
        <f t="shared" si="0"/>
        <v>204</v>
      </c>
      <c r="G59" s="10" t="s">
        <v>1256</v>
      </c>
      <c r="H59" s="10">
        <f t="shared" si="1"/>
        <v>56.521739130434781</v>
      </c>
      <c r="I59" s="1">
        <v>77</v>
      </c>
      <c r="J59" s="29">
        <f t="shared" si="2"/>
        <v>88</v>
      </c>
      <c r="K59" s="10" t="s">
        <v>1257</v>
      </c>
      <c r="L59" s="10">
        <f t="shared" si="3"/>
        <v>90.579710144927532</v>
      </c>
      <c r="M59" s="1">
        <v>47</v>
      </c>
      <c r="N59" s="29">
        <f t="shared" si="4"/>
        <v>218</v>
      </c>
      <c r="O59" s="10" t="s">
        <v>1258</v>
      </c>
      <c r="P59" s="10">
        <f t="shared" si="5"/>
        <v>91.666666666666671</v>
      </c>
      <c r="Q59" s="1">
        <v>60</v>
      </c>
      <c r="R59" s="29">
        <f t="shared" si="6"/>
        <v>149</v>
      </c>
      <c r="S59" s="10" t="s">
        <v>1259</v>
      </c>
      <c r="T59" s="10">
        <f t="shared" si="7"/>
        <v>119.92753623188406</v>
      </c>
      <c r="U59" s="1">
        <v>46.5</v>
      </c>
      <c r="V59" s="29">
        <f t="shared" si="8"/>
        <v>247</v>
      </c>
      <c r="W59" s="10" t="s">
        <v>1260</v>
      </c>
      <c r="X59" s="10">
        <f t="shared" si="9"/>
        <v>78.623188405797094</v>
      </c>
      <c r="Y59" s="1">
        <v>35</v>
      </c>
      <c r="Z59" s="29">
        <f t="shared" si="10"/>
        <v>235</v>
      </c>
      <c r="AA59" s="10" t="s">
        <v>1261</v>
      </c>
      <c r="AB59" s="37">
        <f t="shared" si="11"/>
        <v>57.971014492753625</v>
      </c>
      <c r="AC59">
        <v>95</v>
      </c>
      <c r="AD59">
        <f t="shared" si="12"/>
        <v>84</v>
      </c>
      <c r="AE59" t="s">
        <v>1256</v>
      </c>
      <c r="AF59">
        <f t="shared" si="13"/>
        <v>100</v>
      </c>
      <c r="AG59">
        <v>62</v>
      </c>
      <c r="AH59">
        <f t="shared" si="14"/>
        <v>62</v>
      </c>
      <c r="AI59" t="s">
        <v>1257</v>
      </c>
      <c r="AJ59">
        <f t="shared" si="15"/>
        <v>100</v>
      </c>
      <c r="AK59">
        <v>50</v>
      </c>
      <c r="AL59">
        <f t="shared" si="16"/>
        <v>195</v>
      </c>
      <c r="AM59" t="s">
        <v>1258</v>
      </c>
      <c r="AN59">
        <f t="shared" si="17"/>
        <v>100</v>
      </c>
      <c r="AO59">
        <v>46</v>
      </c>
      <c r="AP59">
        <f t="shared" si="18"/>
        <v>204</v>
      </c>
      <c r="AQ59" t="s">
        <v>1259</v>
      </c>
      <c r="AR59">
        <f t="shared" si="19"/>
        <v>100</v>
      </c>
      <c r="AS59">
        <v>42</v>
      </c>
      <c r="AT59">
        <f t="shared" si="20"/>
        <v>188</v>
      </c>
      <c r="AU59" t="s">
        <v>1260</v>
      </c>
      <c r="AV59">
        <f t="shared" si="21"/>
        <v>100</v>
      </c>
      <c r="AW59">
        <v>43</v>
      </c>
      <c r="AX59">
        <f t="shared" si="22"/>
        <v>119</v>
      </c>
      <c r="AY59" t="s">
        <v>1261</v>
      </c>
      <c r="AZ59">
        <f t="shared" si="23"/>
        <v>100</v>
      </c>
      <c r="BA59">
        <v>0</v>
      </c>
      <c r="BB59">
        <f t="shared" si="24"/>
        <v>243</v>
      </c>
      <c r="BD59">
        <f t="shared" si="25"/>
        <v>100</v>
      </c>
      <c r="BE59">
        <v>0</v>
      </c>
      <c r="BF59">
        <f t="shared" si="26"/>
        <v>243</v>
      </c>
      <c r="BH59">
        <f t="shared" si="27"/>
        <v>100</v>
      </c>
      <c r="BI59">
        <v>0</v>
      </c>
      <c r="BJ59">
        <f t="shared" si="28"/>
        <v>243</v>
      </c>
      <c r="BL59">
        <f t="shared" si="29"/>
        <v>100</v>
      </c>
      <c r="BM59">
        <v>0</v>
      </c>
      <c r="BN59">
        <f t="shared" si="30"/>
        <v>243</v>
      </c>
      <c r="BP59">
        <f t="shared" si="31"/>
        <v>100</v>
      </c>
      <c r="BQ59">
        <v>0</v>
      </c>
      <c r="BR59">
        <f t="shared" si="32"/>
        <v>243</v>
      </c>
      <c r="BT59">
        <f t="shared" si="33"/>
        <v>100</v>
      </c>
      <c r="BU59">
        <v>0</v>
      </c>
      <c r="BV59">
        <f t="shared" si="34"/>
        <v>243</v>
      </c>
      <c r="BX59">
        <f t="shared" si="35"/>
        <v>100</v>
      </c>
      <c r="BY59">
        <v>0</v>
      </c>
      <c r="BZ59">
        <f t="shared" si="36"/>
        <v>223</v>
      </c>
      <c r="CB59">
        <f t="shared" si="37"/>
        <v>100</v>
      </c>
      <c r="CC59">
        <v>0</v>
      </c>
      <c r="CD59">
        <f t="shared" si="38"/>
        <v>223</v>
      </c>
      <c r="CF59">
        <f t="shared" si="39"/>
        <v>100</v>
      </c>
      <c r="CG59">
        <v>0</v>
      </c>
      <c r="CH59">
        <f t="shared" si="40"/>
        <v>223</v>
      </c>
      <c r="CJ59">
        <f t="shared" si="41"/>
        <v>100</v>
      </c>
      <c r="CK59">
        <v>0</v>
      </c>
      <c r="CL59">
        <f t="shared" si="42"/>
        <v>223</v>
      </c>
      <c r="CN59">
        <f t="shared" si="43"/>
        <v>100</v>
      </c>
      <c r="CO59">
        <v>0</v>
      </c>
      <c r="CP59">
        <f t="shared" si="44"/>
        <v>223</v>
      </c>
      <c r="CR59">
        <f t="shared" si="45"/>
        <v>100</v>
      </c>
      <c r="CS59">
        <v>0</v>
      </c>
      <c r="CT59">
        <f t="shared" si="46"/>
        <v>223</v>
      </c>
      <c r="CV59">
        <f t="shared" si="47"/>
        <v>100</v>
      </c>
      <c r="CW59">
        <v>83</v>
      </c>
      <c r="CX59">
        <f t="shared" si="48"/>
        <v>147</v>
      </c>
      <c r="CY59" t="s">
        <v>1256</v>
      </c>
      <c r="CZ59">
        <f t="shared" si="49"/>
        <v>59.782608695652172</v>
      </c>
      <c r="DA59">
        <v>97</v>
      </c>
      <c r="DB59">
        <f t="shared" si="50"/>
        <v>48</v>
      </c>
      <c r="DC59" t="s">
        <v>1257</v>
      </c>
      <c r="DD59">
        <f t="shared" si="51"/>
        <v>92.028985507246375</v>
      </c>
      <c r="DE59">
        <v>53</v>
      </c>
      <c r="DF59">
        <f t="shared" si="52"/>
        <v>162</v>
      </c>
      <c r="DG59" t="s">
        <v>1258</v>
      </c>
      <c r="DH59">
        <f t="shared" si="53"/>
        <v>127.89855072463769</v>
      </c>
      <c r="DI59">
        <v>52</v>
      </c>
      <c r="DJ59">
        <f t="shared" si="54"/>
        <v>166</v>
      </c>
      <c r="DK59" t="s">
        <v>1298</v>
      </c>
      <c r="DL59">
        <f t="shared" si="55"/>
        <v>45.652173913043484</v>
      </c>
      <c r="DM59">
        <v>43</v>
      </c>
      <c r="DN59">
        <f t="shared" si="56"/>
        <v>171</v>
      </c>
      <c r="DO59" t="s">
        <v>1260</v>
      </c>
      <c r="DP59">
        <f t="shared" si="57"/>
        <v>50.362318840579711</v>
      </c>
      <c r="DQ59">
        <v>50</v>
      </c>
      <c r="DR59">
        <f t="shared" si="58"/>
        <v>133</v>
      </c>
      <c r="DS59" t="s">
        <v>1261</v>
      </c>
      <c r="DT59">
        <f t="shared" si="59"/>
        <v>105.43478260869566</v>
      </c>
      <c r="DU59">
        <v>82</v>
      </c>
      <c r="DV59">
        <f t="shared" si="60"/>
        <v>36</v>
      </c>
      <c r="DW59" t="s">
        <v>1302</v>
      </c>
      <c r="DX59">
        <f t="shared" si="61"/>
        <v>156.15942028985506</v>
      </c>
      <c r="DY59">
        <v>76</v>
      </c>
      <c r="DZ59">
        <f t="shared" si="62"/>
        <v>26</v>
      </c>
      <c r="EA59" t="s">
        <v>1279</v>
      </c>
      <c r="EB59">
        <f t="shared" si="63"/>
        <v>104.71014492753623</v>
      </c>
      <c r="EC59">
        <v>25.5</v>
      </c>
      <c r="ED59">
        <f t="shared" si="64"/>
        <v>239</v>
      </c>
      <c r="EE59" t="s">
        <v>1301</v>
      </c>
      <c r="EF59">
        <f t="shared" si="65"/>
        <v>98.188405797101453</v>
      </c>
      <c r="EG59">
        <v>73</v>
      </c>
      <c r="EH59">
        <f t="shared" si="66"/>
        <v>16</v>
      </c>
      <c r="EI59" t="s">
        <v>1259</v>
      </c>
      <c r="EJ59">
        <f t="shared" si="67"/>
        <v>169.56521739130434</v>
      </c>
      <c r="EK59">
        <v>46</v>
      </c>
      <c r="EL59">
        <f t="shared" si="68"/>
        <v>34</v>
      </c>
      <c r="EM59" t="s">
        <v>1266</v>
      </c>
      <c r="EN59">
        <f t="shared" si="69"/>
        <v>126.08695652173913</v>
      </c>
      <c r="EO59">
        <v>35</v>
      </c>
      <c r="EP59">
        <f t="shared" si="70"/>
        <v>148</v>
      </c>
      <c r="EQ59" t="s">
        <v>1299</v>
      </c>
      <c r="ER59">
        <f t="shared" si="71"/>
        <v>82.608695652173907</v>
      </c>
      <c r="ES59">
        <v>79</v>
      </c>
      <c r="ET59">
        <f t="shared" si="72"/>
        <v>191</v>
      </c>
      <c r="EU59">
        <v>79</v>
      </c>
      <c r="EV59">
        <f t="shared" si="73"/>
        <v>39</v>
      </c>
      <c r="EW59">
        <v>30</v>
      </c>
      <c r="EX59">
        <f t="shared" si="74"/>
        <v>234</v>
      </c>
      <c r="EY59">
        <v>22</v>
      </c>
      <c r="EZ59">
        <f t="shared" si="75"/>
        <v>208</v>
      </c>
      <c r="FA59">
        <v>31</v>
      </c>
      <c r="FB59">
        <f t="shared" si="76"/>
        <v>106</v>
      </c>
      <c r="FC59">
        <v>32</v>
      </c>
      <c r="FD59">
        <f t="shared" si="77"/>
        <v>100</v>
      </c>
    </row>
    <row r="60" spans="1:160" ht="15" customHeight="1" x14ac:dyDescent="0.2">
      <c r="A60" s="1" t="s">
        <v>115</v>
      </c>
      <c r="B60" s="2">
        <v>1</v>
      </c>
      <c r="C60" s="5" t="s">
        <v>116</v>
      </c>
      <c r="D60" s="8" t="s">
        <v>1246</v>
      </c>
      <c r="E60" s="1">
        <v>94</v>
      </c>
      <c r="F60" s="29">
        <f t="shared" si="0"/>
        <v>190</v>
      </c>
      <c r="G60" s="10" t="s">
        <v>1256</v>
      </c>
      <c r="H60" s="10">
        <f t="shared" si="1"/>
        <v>100</v>
      </c>
      <c r="I60" s="1">
        <v>67</v>
      </c>
      <c r="J60" s="29">
        <f t="shared" si="2"/>
        <v>134</v>
      </c>
      <c r="K60" s="10" t="s">
        <v>1257</v>
      </c>
      <c r="L60" s="10">
        <f t="shared" si="3"/>
        <v>100</v>
      </c>
      <c r="M60" s="1">
        <v>49</v>
      </c>
      <c r="N60" s="29">
        <f t="shared" si="4"/>
        <v>210</v>
      </c>
      <c r="O60" s="10" t="s">
        <v>1258</v>
      </c>
      <c r="P60" s="10">
        <f t="shared" si="5"/>
        <v>100</v>
      </c>
      <c r="Q60" s="1">
        <v>65</v>
      </c>
      <c r="R60" s="29">
        <f t="shared" si="6"/>
        <v>77</v>
      </c>
      <c r="S60" s="10" t="s">
        <v>1259</v>
      </c>
      <c r="T60" s="10">
        <f t="shared" si="7"/>
        <v>100</v>
      </c>
      <c r="U60" s="1">
        <v>52</v>
      </c>
      <c r="V60" s="29">
        <f t="shared" si="8"/>
        <v>206</v>
      </c>
      <c r="W60" s="10" t="s">
        <v>1260</v>
      </c>
      <c r="X60" s="10">
        <f t="shared" si="9"/>
        <v>100</v>
      </c>
      <c r="Y60" s="1">
        <v>31</v>
      </c>
      <c r="Z60" s="29">
        <f t="shared" si="10"/>
        <v>260</v>
      </c>
      <c r="AA60" s="10" t="s">
        <v>1261</v>
      </c>
      <c r="AB60" s="37">
        <f t="shared" si="11"/>
        <v>100</v>
      </c>
      <c r="AC60">
        <v>0</v>
      </c>
      <c r="AD60">
        <f t="shared" si="12"/>
        <v>258</v>
      </c>
      <c r="AF60">
        <f t="shared" si="13"/>
        <v>100</v>
      </c>
      <c r="AG60">
        <v>0</v>
      </c>
      <c r="AH60">
        <f t="shared" si="14"/>
        <v>258</v>
      </c>
      <c r="AJ60">
        <f t="shared" si="15"/>
        <v>100</v>
      </c>
      <c r="AK60">
        <v>0</v>
      </c>
      <c r="AL60">
        <f t="shared" si="16"/>
        <v>257</v>
      </c>
      <c r="AN60">
        <f t="shared" si="17"/>
        <v>100</v>
      </c>
      <c r="AO60">
        <v>0</v>
      </c>
      <c r="AP60">
        <f t="shared" si="18"/>
        <v>257</v>
      </c>
      <c r="AR60">
        <f t="shared" si="19"/>
        <v>100</v>
      </c>
      <c r="AS60">
        <v>0</v>
      </c>
      <c r="AT60">
        <f t="shared" si="20"/>
        <v>257</v>
      </c>
      <c r="AV60">
        <f t="shared" si="21"/>
        <v>100</v>
      </c>
      <c r="AW60">
        <v>0</v>
      </c>
      <c r="AX60">
        <f t="shared" si="22"/>
        <v>257</v>
      </c>
      <c r="AZ60">
        <f t="shared" si="23"/>
        <v>100</v>
      </c>
      <c r="BA60">
        <v>0</v>
      </c>
      <c r="BB60">
        <f t="shared" si="24"/>
        <v>243</v>
      </c>
      <c r="BD60">
        <f t="shared" si="25"/>
        <v>100</v>
      </c>
      <c r="BE60">
        <v>0</v>
      </c>
      <c r="BF60">
        <f t="shared" si="26"/>
        <v>243</v>
      </c>
      <c r="BH60">
        <f t="shared" si="27"/>
        <v>100</v>
      </c>
      <c r="BI60">
        <v>0</v>
      </c>
      <c r="BJ60">
        <f t="shared" si="28"/>
        <v>243</v>
      </c>
      <c r="BL60">
        <f t="shared" si="29"/>
        <v>100</v>
      </c>
      <c r="BM60">
        <v>0</v>
      </c>
      <c r="BN60">
        <f t="shared" si="30"/>
        <v>243</v>
      </c>
      <c r="BP60">
        <f t="shared" si="31"/>
        <v>100</v>
      </c>
      <c r="BQ60">
        <v>0</v>
      </c>
      <c r="BR60">
        <f t="shared" si="32"/>
        <v>243</v>
      </c>
      <c r="BT60">
        <f t="shared" si="33"/>
        <v>100</v>
      </c>
      <c r="BU60">
        <v>0</v>
      </c>
      <c r="BV60">
        <f t="shared" si="34"/>
        <v>243</v>
      </c>
      <c r="BX60">
        <f t="shared" si="35"/>
        <v>100</v>
      </c>
      <c r="BY60">
        <v>94</v>
      </c>
      <c r="BZ60">
        <f t="shared" si="36"/>
        <v>100</v>
      </c>
      <c r="CA60" t="s">
        <v>1256</v>
      </c>
      <c r="CB60">
        <f t="shared" si="37"/>
        <v>117.02898550724638</v>
      </c>
      <c r="CC60">
        <v>75</v>
      </c>
      <c r="CD60">
        <f t="shared" si="38"/>
        <v>74</v>
      </c>
      <c r="CE60" t="s">
        <v>1257</v>
      </c>
      <c r="CF60">
        <f t="shared" si="39"/>
        <v>132.24637681159419</v>
      </c>
      <c r="CG60">
        <v>56</v>
      </c>
      <c r="CH60">
        <f t="shared" si="40"/>
        <v>169</v>
      </c>
      <c r="CI60" t="s">
        <v>1258</v>
      </c>
      <c r="CJ60">
        <f t="shared" si="41"/>
        <v>113.04347826086956</v>
      </c>
      <c r="CK60">
        <v>36</v>
      </c>
      <c r="CL60">
        <f t="shared" si="42"/>
        <v>211</v>
      </c>
      <c r="CM60" t="s">
        <v>1259</v>
      </c>
      <c r="CN60">
        <f t="shared" si="43"/>
        <v>103.62318840579709</v>
      </c>
      <c r="CO60">
        <v>62</v>
      </c>
      <c r="CP60">
        <f t="shared" si="44"/>
        <v>168</v>
      </c>
      <c r="CQ60" t="s">
        <v>1260</v>
      </c>
      <c r="CR60">
        <f t="shared" si="45"/>
        <v>110.50724637681159</v>
      </c>
      <c r="CS60">
        <v>41</v>
      </c>
      <c r="CT60">
        <f t="shared" si="46"/>
        <v>203</v>
      </c>
      <c r="CU60" t="s">
        <v>1261</v>
      </c>
      <c r="CV60">
        <f t="shared" si="47"/>
        <v>86.956521739130437</v>
      </c>
      <c r="CW60">
        <v>83</v>
      </c>
      <c r="CX60">
        <f t="shared" si="48"/>
        <v>147</v>
      </c>
      <c r="CY60" t="s">
        <v>1256</v>
      </c>
      <c r="CZ60">
        <f t="shared" si="49"/>
        <v>77.173913043478265</v>
      </c>
      <c r="DA60">
        <v>56</v>
      </c>
      <c r="DB60">
        <f t="shared" si="50"/>
        <v>163</v>
      </c>
      <c r="DC60" t="s">
        <v>1257</v>
      </c>
      <c r="DD60">
        <f t="shared" si="51"/>
        <v>81.521739130434781</v>
      </c>
      <c r="DE60">
        <v>41</v>
      </c>
      <c r="DF60">
        <f t="shared" si="52"/>
        <v>205</v>
      </c>
      <c r="DG60" t="s">
        <v>1258</v>
      </c>
      <c r="DH60">
        <f t="shared" si="53"/>
        <v>83.695652173913047</v>
      </c>
      <c r="DI60">
        <v>34</v>
      </c>
      <c r="DJ60">
        <f t="shared" si="54"/>
        <v>221</v>
      </c>
      <c r="DK60" t="s">
        <v>1298</v>
      </c>
      <c r="DL60">
        <f t="shared" si="55"/>
        <v>97.463768115942031</v>
      </c>
      <c r="DM60">
        <v>38</v>
      </c>
      <c r="DN60">
        <f t="shared" si="56"/>
        <v>197</v>
      </c>
      <c r="DO60" t="s">
        <v>1260</v>
      </c>
      <c r="DP60">
        <f t="shared" si="57"/>
        <v>56.521739130434781</v>
      </c>
      <c r="DQ60">
        <v>46</v>
      </c>
      <c r="DR60">
        <f t="shared" si="58"/>
        <v>167</v>
      </c>
      <c r="DS60" t="s">
        <v>1261</v>
      </c>
      <c r="DT60">
        <f t="shared" si="59"/>
        <v>80.072463768115938</v>
      </c>
      <c r="DU60">
        <v>76</v>
      </c>
      <c r="DV60">
        <f t="shared" si="60"/>
        <v>84</v>
      </c>
      <c r="DW60" t="s">
        <v>1256</v>
      </c>
      <c r="DX60">
        <f t="shared" si="61"/>
        <v>100</v>
      </c>
      <c r="DY60">
        <v>52</v>
      </c>
      <c r="DZ60">
        <f t="shared" si="62"/>
        <v>112</v>
      </c>
      <c r="EA60" t="s">
        <v>1257</v>
      </c>
      <c r="EB60">
        <f t="shared" si="63"/>
        <v>100</v>
      </c>
      <c r="EC60">
        <v>49.5</v>
      </c>
      <c r="ED60">
        <f t="shared" si="64"/>
        <v>160</v>
      </c>
      <c r="EE60" t="s">
        <v>1258</v>
      </c>
      <c r="EF60">
        <f t="shared" si="65"/>
        <v>100</v>
      </c>
      <c r="EG60">
        <v>30</v>
      </c>
      <c r="EH60">
        <f t="shared" si="66"/>
        <v>214</v>
      </c>
      <c r="EI60" t="s">
        <v>1298</v>
      </c>
      <c r="EJ60">
        <f t="shared" si="67"/>
        <v>100</v>
      </c>
      <c r="EK60">
        <v>39</v>
      </c>
      <c r="EL60">
        <f t="shared" si="68"/>
        <v>77</v>
      </c>
      <c r="EM60" t="s">
        <v>1260</v>
      </c>
      <c r="EN60">
        <f t="shared" si="69"/>
        <v>100</v>
      </c>
      <c r="EO60">
        <v>39</v>
      </c>
      <c r="EP60">
        <f t="shared" si="70"/>
        <v>112</v>
      </c>
      <c r="EQ60" t="s">
        <v>1261</v>
      </c>
      <c r="ER60">
        <f t="shared" si="71"/>
        <v>100</v>
      </c>
      <c r="ES60">
        <v>0</v>
      </c>
      <c r="ET60">
        <f t="shared" si="72"/>
        <v>235</v>
      </c>
      <c r="EU60">
        <v>0</v>
      </c>
      <c r="EV60">
        <f t="shared" si="73"/>
        <v>235</v>
      </c>
      <c r="EW60">
        <v>0</v>
      </c>
      <c r="EX60">
        <f t="shared" si="74"/>
        <v>235</v>
      </c>
      <c r="EY60">
        <v>0</v>
      </c>
      <c r="EZ60">
        <f t="shared" si="75"/>
        <v>235</v>
      </c>
      <c r="FA60">
        <v>0</v>
      </c>
      <c r="FB60">
        <f t="shared" si="76"/>
        <v>235</v>
      </c>
      <c r="FC60">
        <v>0</v>
      </c>
      <c r="FD60">
        <f t="shared" si="77"/>
        <v>235</v>
      </c>
    </row>
    <row r="61" spans="1:160" ht="15" customHeight="1" x14ac:dyDescent="0.2">
      <c r="A61" s="1" t="s">
        <v>117</v>
      </c>
      <c r="B61" s="2">
        <v>1</v>
      </c>
      <c r="C61" s="3" t="s">
        <v>118</v>
      </c>
      <c r="D61" s="8" t="s">
        <v>1246</v>
      </c>
      <c r="E61" s="1">
        <v>87</v>
      </c>
      <c r="F61" s="29">
        <f t="shared" si="0"/>
        <v>247</v>
      </c>
      <c r="G61" s="10" t="s">
        <v>1256</v>
      </c>
      <c r="H61" s="10">
        <f t="shared" si="1"/>
        <v>86.594202898550719</v>
      </c>
      <c r="I61" s="1">
        <v>56</v>
      </c>
      <c r="J61" s="29">
        <f t="shared" si="2"/>
        <v>204</v>
      </c>
      <c r="K61" s="10" t="s">
        <v>1257</v>
      </c>
      <c r="L61" s="10">
        <f t="shared" si="3"/>
        <v>63.768115942028984</v>
      </c>
      <c r="M61" s="1">
        <v>64</v>
      </c>
      <c r="N61" s="29">
        <f t="shared" si="4"/>
        <v>142</v>
      </c>
      <c r="O61" s="10" t="s">
        <v>1258</v>
      </c>
      <c r="P61" s="10">
        <f t="shared" si="5"/>
        <v>111.95652173913044</v>
      </c>
      <c r="Q61" s="1">
        <v>54</v>
      </c>
      <c r="R61" s="29">
        <f t="shared" si="6"/>
        <v>217</v>
      </c>
      <c r="S61" s="10" t="s">
        <v>1259</v>
      </c>
      <c r="T61" s="10">
        <f t="shared" si="7"/>
        <v>91.304347826086953</v>
      </c>
      <c r="U61" s="1">
        <v>50</v>
      </c>
      <c r="V61" s="29">
        <f t="shared" si="8"/>
        <v>221</v>
      </c>
      <c r="W61" s="10" t="s">
        <v>1260</v>
      </c>
      <c r="X61" s="10">
        <f t="shared" si="9"/>
        <v>107.97101449275362</v>
      </c>
      <c r="Y61" s="1">
        <v>38</v>
      </c>
      <c r="Z61" s="29">
        <f t="shared" si="10"/>
        <v>206</v>
      </c>
      <c r="AA61" s="10" t="s">
        <v>1261</v>
      </c>
      <c r="AB61" s="37">
        <f t="shared" si="11"/>
        <v>41.666666666666664</v>
      </c>
      <c r="AC61">
        <v>80</v>
      </c>
      <c r="AD61">
        <f t="shared" si="12"/>
        <v>210</v>
      </c>
      <c r="AE61" t="s">
        <v>1256</v>
      </c>
      <c r="AF61">
        <f t="shared" si="13"/>
        <v>100</v>
      </c>
      <c r="AG61">
        <v>53</v>
      </c>
      <c r="AH61">
        <f t="shared" si="14"/>
        <v>104</v>
      </c>
      <c r="AI61" t="s">
        <v>1257</v>
      </c>
      <c r="AJ61">
        <f t="shared" si="15"/>
        <v>100</v>
      </c>
      <c r="AK61">
        <v>57.5</v>
      </c>
      <c r="AL61">
        <f t="shared" si="16"/>
        <v>175</v>
      </c>
      <c r="AM61" t="s">
        <v>1258</v>
      </c>
      <c r="AN61">
        <f t="shared" si="17"/>
        <v>100</v>
      </c>
      <c r="AO61">
        <v>48</v>
      </c>
      <c r="AP61">
        <f t="shared" si="18"/>
        <v>193</v>
      </c>
      <c r="AQ61" t="s">
        <v>1259</v>
      </c>
      <c r="AR61">
        <f t="shared" si="19"/>
        <v>100</v>
      </c>
      <c r="AS61">
        <v>30</v>
      </c>
      <c r="AT61">
        <f t="shared" si="20"/>
        <v>243</v>
      </c>
      <c r="AU61" t="s">
        <v>1260</v>
      </c>
      <c r="AV61">
        <f t="shared" si="21"/>
        <v>100</v>
      </c>
      <c r="AW61">
        <v>52</v>
      </c>
      <c r="AX61">
        <f t="shared" si="22"/>
        <v>45</v>
      </c>
      <c r="AY61" t="s">
        <v>1261</v>
      </c>
      <c r="AZ61">
        <f t="shared" si="23"/>
        <v>100</v>
      </c>
      <c r="BA61">
        <v>0</v>
      </c>
      <c r="BB61">
        <f t="shared" si="24"/>
        <v>243</v>
      </c>
      <c r="BD61">
        <f t="shared" si="25"/>
        <v>100</v>
      </c>
      <c r="BE61">
        <v>0</v>
      </c>
      <c r="BF61">
        <f t="shared" si="26"/>
        <v>243</v>
      </c>
      <c r="BH61">
        <f t="shared" si="27"/>
        <v>100</v>
      </c>
      <c r="BI61">
        <v>0</v>
      </c>
      <c r="BJ61">
        <f t="shared" si="28"/>
        <v>243</v>
      </c>
      <c r="BL61">
        <f t="shared" si="29"/>
        <v>100</v>
      </c>
      <c r="BM61">
        <v>0</v>
      </c>
      <c r="BN61">
        <f t="shared" si="30"/>
        <v>243</v>
      </c>
      <c r="BP61">
        <f t="shared" si="31"/>
        <v>100</v>
      </c>
      <c r="BQ61">
        <v>0</v>
      </c>
      <c r="BR61">
        <f t="shared" si="32"/>
        <v>243</v>
      </c>
      <c r="BT61">
        <f t="shared" si="33"/>
        <v>100</v>
      </c>
      <c r="BU61">
        <v>0</v>
      </c>
      <c r="BV61">
        <f t="shared" si="34"/>
        <v>243</v>
      </c>
      <c r="BX61">
        <f t="shared" si="35"/>
        <v>100</v>
      </c>
      <c r="BY61">
        <v>0</v>
      </c>
      <c r="BZ61">
        <f t="shared" si="36"/>
        <v>223</v>
      </c>
      <c r="CB61">
        <f t="shared" si="37"/>
        <v>100</v>
      </c>
      <c r="CC61">
        <v>0</v>
      </c>
      <c r="CD61">
        <f t="shared" si="38"/>
        <v>223</v>
      </c>
      <c r="CF61">
        <f t="shared" si="39"/>
        <v>100</v>
      </c>
      <c r="CG61">
        <v>0</v>
      </c>
      <c r="CH61">
        <f t="shared" si="40"/>
        <v>223</v>
      </c>
      <c r="CJ61">
        <f t="shared" si="41"/>
        <v>100</v>
      </c>
      <c r="CK61">
        <v>0</v>
      </c>
      <c r="CL61">
        <f t="shared" si="42"/>
        <v>223</v>
      </c>
      <c r="CN61">
        <f t="shared" si="43"/>
        <v>100</v>
      </c>
      <c r="CO61">
        <v>0</v>
      </c>
      <c r="CP61">
        <f t="shared" si="44"/>
        <v>223</v>
      </c>
      <c r="CR61">
        <f t="shared" si="45"/>
        <v>100</v>
      </c>
      <c r="CS61">
        <v>0</v>
      </c>
      <c r="CT61">
        <f t="shared" si="46"/>
        <v>223</v>
      </c>
      <c r="CV61">
        <f t="shared" si="47"/>
        <v>100</v>
      </c>
      <c r="CW61">
        <v>104</v>
      </c>
      <c r="CX61">
        <f t="shared" si="48"/>
        <v>5</v>
      </c>
      <c r="CY61" t="s">
        <v>1256</v>
      </c>
      <c r="CZ61">
        <f t="shared" si="49"/>
        <v>168.47826086956522</v>
      </c>
      <c r="DA61">
        <v>87</v>
      </c>
      <c r="DB61">
        <f t="shared" si="50"/>
        <v>72</v>
      </c>
      <c r="DC61" t="s">
        <v>1257</v>
      </c>
      <c r="DD61">
        <f t="shared" si="51"/>
        <v>126.08695652173913</v>
      </c>
      <c r="DE61">
        <v>84.5</v>
      </c>
      <c r="DF61">
        <f t="shared" si="52"/>
        <v>62</v>
      </c>
      <c r="DG61" t="s">
        <v>1258</v>
      </c>
      <c r="DH61">
        <f t="shared" si="53"/>
        <v>138.768115942029</v>
      </c>
      <c r="DI61">
        <v>71</v>
      </c>
      <c r="DJ61">
        <f t="shared" si="54"/>
        <v>16</v>
      </c>
      <c r="DK61" t="s">
        <v>1298</v>
      </c>
      <c r="DL61">
        <f t="shared" si="55"/>
        <v>135.14492753623188</v>
      </c>
      <c r="DM61">
        <v>70</v>
      </c>
      <c r="DN61">
        <f t="shared" si="56"/>
        <v>6</v>
      </c>
      <c r="DO61" t="s">
        <v>1260</v>
      </c>
      <c r="DP61">
        <f t="shared" si="57"/>
        <v>117.02898550724638</v>
      </c>
      <c r="DQ61">
        <v>61</v>
      </c>
      <c r="DR61">
        <f t="shared" si="58"/>
        <v>30</v>
      </c>
      <c r="DS61" t="s">
        <v>1261</v>
      </c>
      <c r="DT61">
        <f t="shared" si="59"/>
        <v>142.75362318840581</v>
      </c>
      <c r="DU61">
        <v>65</v>
      </c>
      <c r="DV61">
        <f t="shared" si="60"/>
        <v>194</v>
      </c>
      <c r="DW61" t="s">
        <v>1302</v>
      </c>
      <c r="DX61">
        <f t="shared" si="61"/>
        <v>42.391304347826086</v>
      </c>
      <c r="DY61">
        <v>46</v>
      </c>
      <c r="DZ61">
        <f t="shared" si="62"/>
        <v>144</v>
      </c>
      <c r="EA61" t="s">
        <v>1307</v>
      </c>
      <c r="EB61">
        <f t="shared" si="63"/>
        <v>103.26086956521739</v>
      </c>
      <c r="EC61">
        <v>47.5</v>
      </c>
      <c r="ED61">
        <f t="shared" si="64"/>
        <v>169</v>
      </c>
      <c r="EE61" t="s">
        <v>1258</v>
      </c>
      <c r="EF61">
        <f t="shared" si="65"/>
        <v>95.289855072463766</v>
      </c>
      <c r="EG61">
        <v>45</v>
      </c>
      <c r="EH61">
        <f t="shared" si="66"/>
        <v>113</v>
      </c>
      <c r="EI61" t="s">
        <v>1303</v>
      </c>
      <c r="EJ61">
        <f t="shared" si="67"/>
        <v>90.579710144927532</v>
      </c>
      <c r="EK61">
        <v>42</v>
      </c>
      <c r="EL61">
        <f t="shared" si="68"/>
        <v>53</v>
      </c>
      <c r="EM61" t="s">
        <v>1260</v>
      </c>
      <c r="EN61">
        <f t="shared" si="69"/>
        <v>152.17391304347825</v>
      </c>
      <c r="EO61">
        <v>35</v>
      </c>
      <c r="EP61">
        <f t="shared" si="70"/>
        <v>148</v>
      </c>
      <c r="EQ61" t="s">
        <v>1267</v>
      </c>
      <c r="ER61">
        <f t="shared" si="71"/>
        <v>52.173913043478258</v>
      </c>
      <c r="ES61">
        <v>99</v>
      </c>
      <c r="ET61">
        <f t="shared" si="72"/>
        <v>35</v>
      </c>
      <c r="EU61">
        <v>60</v>
      </c>
      <c r="EV61">
        <f t="shared" si="73"/>
        <v>153</v>
      </c>
      <c r="EW61">
        <v>64</v>
      </c>
      <c r="EX61">
        <f t="shared" si="74"/>
        <v>156</v>
      </c>
      <c r="EY61">
        <v>32</v>
      </c>
      <c r="EZ61">
        <f t="shared" si="75"/>
        <v>87</v>
      </c>
      <c r="FA61">
        <v>24</v>
      </c>
      <c r="FB61">
        <f t="shared" si="76"/>
        <v>197</v>
      </c>
      <c r="FC61">
        <v>41</v>
      </c>
      <c r="FD61">
        <f t="shared" si="77"/>
        <v>16</v>
      </c>
    </row>
    <row r="62" spans="1:160" ht="15" customHeight="1" x14ac:dyDescent="0.2">
      <c r="A62" s="1" t="s">
        <v>119</v>
      </c>
      <c r="B62" s="2">
        <v>1</v>
      </c>
      <c r="C62" s="3" t="s">
        <v>120</v>
      </c>
      <c r="D62" s="8" t="s">
        <v>1246</v>
      </c>
      <c r="E62" s="1">
        <v>98</v>
      </c>
      <c r="F62" s="29">
        <f t="shared" si="0"/>
        <v>145</v>
      </c>
      <c r="G62" s="10" t="s">
        <v>1256</v>
      </c>
      <c r="H62" s="10">
        <f t="shared" si="1"/>
        <v>107.60869565217391</v>
      </c>
      <c r="I62" s="1">
        <v>61</v>
      </c>
      <c r="J62" s="29">
        <f t="shared" si="2"/>
        <v>176</v>
      </c>
      <c r="K62" s="10" t="s">
        <v>1257</v>
      </c>
      <c r="L62" s="10">
        <f t="shared" si="3"/>
        <v>123.55072463768116</v>
      </c>
      <c r="M62" s="1">
        <v>47</v>
      </c>
      <c r="N62" s="29">
        <f t="shared" si="4"/>
        <v>218</v>
      </c>
      <c r="O62" s="10" t="s">
        <v>1258</v>
      </c>
      <c r="P62" s="10">
        <f t="shared" si="5"/>
        <v>76.811594202898547</v>
      </c>
      <c r="Q62" s="1">
        <v>52.5</v>
      </c>
      <c r="R62" s="29">
        <f t="shared" si="6"/>
        <v>228</v>
      </c>
      <c r="S62" s="10" t="s">
        <v>1259</v>
      </c>
      <c r="T62" s="10">
        <f t="shared" si="7"/>
        <v>78.623188405797094</v>
      </c>
      <c r="U62" s="1">
        <v>62.5</v>
      </c>
      <c r="V62" s="29">
        <f t="shared" si="8"/>
        <v>91</v>
      </c>
      <c r="W62" s="10" t="s">
        <v>1260</v>
      </c>
      <c r="X62" s="10">
        <f t="shared" si="9"/>
        <v>131.52173913043478</v>
      </c>
      <c r="Y62" s="1">
        <v>26</v>
      </c>
      <c r="Z62" s="29">
        <f t="shared" si="10"/>
        <v>271</v>
      </c>
      <c r="AA62" s="10" t="s">
        <v>1261</v>
      </c>
      <c r="AB62" s="37">
        <f t="shared" si="11"/>
        <v>61.95652173913043</v>
      </c>
      <c r="AC62">
        <v>86</v>
      </c>
      <c r="AD62">
        <f t="shared" si="12"/>
        <v>166</v>
      </c>
      <c r="AE62" t="s">
        <v>1256</v>
      </c>
      <c r="AF62">
        <f t="shared" si="13"/>
        <v>117.39130434782609</v>
      </c>
      <c r="AG62">
        <v>28</v>
      </c>
      <c r="AH62">
        <f t="shared" si="14"/>
        <v>241</v>
      </c>
      <c r="AI62" t="s">
        <v>1257</v>
      </c>
      <c r="AJ62">
        <f t="shared" si="15"/>
        <v>69.565217391304344</v>
      </c>
      <c r="AK62">
        <v>64</v>
      </c>
      <c r="AL62">
        <f t="shared" si="16"/>
        <v>154</v>
      </c>
      <c r="AM62" t="s">
        <v>1258</v>
      </c>
      <c r="AN62">
        <f t="shared" si="17"/>
        <v>90.94202898550725</v>
      </c>
      <c r="AO62">
        <v>51</v>
      </c>
      <c r="AP62">
        <f t="shared" si="18"/>
        <v>169</v>
      </c>
      <c r="AQ62" t="s">
        <v>1259</v>
      </c>
      <c r="AR62">
        <f t="shared" si="19"/>
        <v>106.15942028985508</v>
      </c>
      <c r="AS62">
        <v>43</v>
      </c>
      <c r="AT62">
        <f t="shared" si="20"/>
        <v>178</v>
      </c>
      <c r="AU62" t="s">
        <v>1260</v>
      </c>
      <c r="AV62">
        <f t="shared" si="21"/>
        <v>114.85507246376811</v>
      </c>
      <c r="AW62">
        <v>38</v>
      </c>
      <c r="AX62">
        <f t="shared" si="22"/>
        <v>166</v>
      </c>
      <c r="AY62" t="s">
        <v>1261</v>
      </c>
      <c r="AZ62">
        <f t="shared" si="23"/>
        <v>116.30434782608695</v>
      </c>
      <c r="BA62">
        <v>79.5</v>
      </c>
      <c r="BB62">
        <f t="shared" si="24"/>
        <v>214</v>
      </c>
      <c r="BC62" t="s">
        <v>1256</v>
      </c>
      <c r="BD62">
        <f t="shared" si="25"/>
        <v>62.681159420289859</v>
      </c>
      <c r="BE62">
        <v>50</v>
      </c>
      <c r="BF62">
        <f t="shared" si="26"/>
        <v>157</v>
      </c>
      <c r="BG62" t="s">
        <v>1257</v>
      </c>
      <c r="BH62">
        <f t="shared" si="27"/>
        <v>109.42028985507247</v>
      </c>
      <c r="BI62">
        <v>70.5</v>
      </c>
      <c r="BJ62">
        <f t="shared" si="28"/>
        <v>129</v>
      </c>
      <c r="BK62" t="s">
        <v>1258</v>
      </c>
      <c r="BL62">
        <f t="shared" si="29"/>
        <v>99.637681159420296</v>
      </c>
      <c r="BM62">
        <v>45.5</v>
      </c>
      <c r="BN62">
        <f t="shared" si="30"/>
        <v>186</v>
      </c>
      <c r="BO62" t="s">
        <v>1259</v>
      </c>
      <c r="BP62">
        <f t="shared" si="31"/>
        <v>91.304347826086953</v>
      </c>
      <c r="BQ62">
        <v>36</v>
      </c>
      <c r="BR62">
        <f t="shared" si="32"/>
        <v>219</v>
      </c>
      <c r="BS62" t="s">
        <v>1260</v>
      </c>
      <c r="BT62">
        <f t="shared" si="33"/>
        <v>97.463768115942031</v>
      </c>
      <c r="BU62">
        <v>32.5</v>
      </c>
      <c r="BV62">
        <f t="shared" si="34"/>
        <v>211</v>
      </c>
      <c r="BW62" t="s">
        <v>1261</v>
      </c>
      <c r="BX62">
        <f t="shared" si="35"/>
        <v>102.53623188405797</v>
      </c>
      <c r="BY62">
        <v>93</v>
      </c>
      <c r="BZ62">
        <f t="shared" si="36"/>
        <v>111</v>
      </c>
      <c r="CA62" t="s">
        <v>1256</v>
      </c>
      <c r="CB62">
        <f t="shared" si="37"/>
        <v>105.79710144927536</v>
      </c>
      <c r="CC62">
        <v>41</v>
      </c>
      <c r="CD62">
        <f t="shared" si="38"/>
        <v>183</v>
      </c>
      <c r="CE62" t="s">
        <v>1257</v>
      </c>
      <c r="CF62">
        <f t="shared" si="39"/>
        <v>99.275362318840578</v>
      </c>
      <c r="CG62">
        <v>69</v>
      </c>
      <c r="CH62">
        <f t="shared" si="40"/>
        <v>128</v>
      </c>
      <c r="CI62" t="s">
        <v>1258</v>
      </c>
      <c r="CJ62">
        <f t="shared" si="41"/>
        <v>108.33333333333333</v>
      </c>
      <c r="CK62">
        <v>49</v>
      </c>
      <c r="CL62">
        <f t="shared" si="42"/>
        <v>162</v>
      </c>
      <c r="CM62" t="s">
        <v>1259</v>
      </c>
      <c r="CN62">
        <f t="shared" si="43"/>
        <v>83.333333333333343</v>
      </c>
      <c r="CO62">
        <v>51</v>
      </c>
      <c r="CP62">
        <f t="shared" si="44"/>
        <v>212</v>
      </c>
      <c r="CQ62" t="s">
        <v>1260</v>
      </c>
      <c r="CR62">
        <f t="shared" si="45"/>
        <v>100</v>
      </c>
      <c r="CS62">
        <v>36</v>
      </c>
      <c r="CT62">
        <f t="shared" si="46"/>
        <v>218</v>
      </c>
      <c r="CU62" t="s">
        <v>1261</v>
      </c>
      <c r="CV62">
        <f t="shared" si="47"/>
        <v>81.521739130434781</v>
      </c>
      <c r="CW62">
        <v>85</v>
      </c>
      <c r="CX62">
        <f t="shared" si="48"/>
        <v>127</v>
      </c>
      <c r="CY62" t="s">
        <v>1256</v>
      </c>
      <c r="CZ62">
        <f t="shared" si="49"/>
        <v>96.014492753623188</v>
      </c>
      <c r="DA62">
        <v>51</v>
      </c>
      <c r="DB62">
        <f t="shared" si="50"/>
        <v>181</v>
      </c>
      <c r="DC62" t="s">
        <v>1257</v>
      </c>
      <c r="DD62">
        <f t="shared" si="51"/>
        <v>102.89855072463769</v>
      </c>
      <c r="DE62">
        <v>56</v>
      </c>
      <c r="DF62">
        <f t="shared" si="52"/>
        <v>151</v>
      </c>
      <c r="DG62" t="s">
        <v>1258</v>
      </c>
      <c r="DH62">
        <f t="shared" si="53"/>
        <v>118.84057971014494</v>
      </c>
      <c r="DI62">
        <v>57</v>
      </c>
      <c r="DJ62">
        <f t="shared" si="54"/>
        <v>116</v>
      </c>
      <c r="DK62" t="s">
        <v>1298</v>
      </c>
      <c r="DL62">
        <f t="shared" si="55"/>
        <v>132.97101449275362</v>
      </c>
      <c r="DM62">
        <v>35</v>
      </c>
      <c r="DN62">
        <f t="shared" si="56"/>
        <v>212</v>
      </c>
      <c r="DO62" t="s">
        <v>1260</v>
      </c>
      <c r="DP62">
        <f t="shared" si="57"/>
        <v>62.681159420289859</v>
      </c>
      <c r="DQ62">
        <v>46</v>
      </c>
      <c r="DR62">
        <f t="shared" si="58"/>
        <v>167</v>
      </c>
      <c r="DS62" t="s">
        <v>1261</v>
      </c>
      <c r="DT62">
        <f t="shared" si="59"/>
        <v>90.217391304347828</v>
      </c>
      <c r="DU62">
        <v>73</v>
      </c>
      <c r="DV62">
        <f t="shared" si="60"/>
        <v>116</v>
      </c>
      <c r="DW62" t="s">
        <v>1302</v>
      </c>
      <c r="DX62">
        <f t="shared" si="61"/>
        <v>73.550724637681157</v>
      </c>
      <c r="DY62">
        <v>36</v>
      </c>
      <c r="DZ62">
        <f t="shared" si="62"/>
        <v>189</v>
      </c>
      <c r="EA62" t="s">
        <v>1279</v>
      </c>
      <c r="EB62">
        <f t="shared" si="63"/>
        <v>100</v>
      </c>
      <c r="EC62">
        <v>39</v>
      </c>
      <c r="ED62">
        <f t="shared" si="64"/>
        <v>203</v>
      </c>
      <c r="EE62" t="s">
        <v>1301</v>
      </c>
      <c r="EF62">
        <f t="shared" si="65"/>
        <v>76.086956521739125</v>
      </c>
      <c r="EG62">
        <v>32</v>
      </c>
      <c r="EH62">
        <f t="shared" si="66"/>
        <v>207</v>
      </c>
      <c r="EI62" t="s">
        <v>1259</v>
      </c>
      <c r="EJ62">
        <f t="shared" si="67"/>
        <v>56.521739130434781</v>
      </c>
      <c r="EK62">
        <v>35</v>
      </c>
      <c r="EL62">
        <f t="shared" si="68"/>
        <v>109</v>
      </c>
      <c r="EM62" t="s">
        <v>1266</v>
      </c>
      <c r="EN62">
        <f t="shared" si="69"/>
        <v>138.768115942029</v>
      </c>
      <c r="EO62">
        <v>36</v>
      </c>
      <c r="EP62">
        <f t="shared" si="70"/>
        <v>140</v>
      </c>
      <c r="EQ62" t="s">
        <v>1299</v>
      </c>
      <c r="ER62">
        <f t="shared" si="71"/>
        <v>126.81159420289856</v>
      </c>
      <c r="ES62">
        <v>98</v>
      </c>
      <c r="ET62">
        <f t="shared" si="72"/>
        <v>43</v>
      </c>
      <c r="EU62">
        <v>54</v>
      </c>
      <c r="EV62">
        <f t="shared" si="73"/>
        <v>189</v>
      </c>
      <c r="EW62">
        <v>69</v>
      </c>
      <c r="EX62">
        <f t="shared" si="74"/>
        <v>137</v>
      </c>
      <c r="EY62">
        <v>32</v>
      </c>
      <c r="EZ62">
        <f t="shared" si="75"/>
        <v>87</v>
      </c>
      <c r="FA62">
        <v>21</v>
      </c>
      <c r="FB62">
        <f t="shared" si="76"/>
        <v>216</v>
      </c>
      <c r="FC62">
        <v>22</v>
      </c>
      <c r="FD62">
        <f t="shared" si="77"/>
        <v>214</v>
      </c>
    </row>
    <row r="63" spans="1:160" ht="15" customHeight="1" x14ac:dyDescent="0.2">
      <c r="A63" s="1" t="s">
        <v>121</v>
      </c>
      <c r="B63" s="2">
        <v>2</v>
      </c>
      <c r="C63" s="3" t="s">
        <v>122</v>
      </c>
      <c r="D63" s="8" t="s">
        <v>1246</v>
      </c>
      <c r="E63" s="8">
        <v>116</v>
      </c>
      <c r="F63" s="29">
        <f t="shared" si="0"/>
        <v>5</v>
      </c>
      <c r="G63" s="11" t="s">
        <v>1262</v>
      </c>
      <c r="H63" s="10">
        <f t="shared" si="1"/>
        <v>99.637681159420296</v>
      </c>
      <c r="I63" s="8">
        <v>90</v>
      </c>
      <c r="J63" s="29">
        <f t="shared" si="2"/>
        <v>28</v>
      </c>
      <c r="K63" s="11" t="s">
        <v>1263</v>
      </c>
      <c r="L63" s="10">
        <f t="shared" si="3"/>
        <v>106.52173913043478</v>
      </c>
      <c r="M63" s="8">
        <v>112</v>
      </c>
      <c r="N63" s="29">
        <f t="shared" si="4"/>
        <v>9</v>
      </c>
      <c r="O63" s="11" t="s">
        <v>1264</v>
      </c>
      <c r="P63" s="10">
        <f t="shared" si="5"/>
        <v>100.3623188405797</v>
      </c>
      <c r="Q63" s="8">
        <v>77</v>
      </c>
      <c r="R63" s="29">
        <f t="shared" si="6"/>
        <v>3</v>
      </c>
      <c r="S63" s="1" t="s">
        <v>1265</v>
      </c>
      <c r="T63" s="10">
        <f t="shared" si="7"/>
        <v>111.23188405797102</v>
      </c>
      <c r="U63" s="8">
        <v>66.5</v>
      </c>
      <c r="V63" s="29">
        <f t="shared" si="8"/>
        <v>57</v>
      </c>
      <c r="W63" s="11" t="s">
        <v>1266</v>
      </c>
      <c r="X63" s="10">
        <f t="shared" si="9"/>
        <v>79.710144927536234</v>
      </c>
      <c r="Y63" s="8">
        <v>65</v>
      </c>
      <c r="Z63" s="29">
        <f t="shared" si="10"/>
        <v>8</v>
      </c>
      <c r="AA63" s="11" t="s">
        <v>1267</v>
      </c>
      <c r="AB63" s="37">
        <f t="shared" si="11"/>
        <v>125.72463768115942</v>
      </c>
      <c r="AC63">
        <v>114</v>
      </c>
      <c r="AD63">
        <f t="shared" si="12"/>
        <v>4</v>
      </c>
      <c r="AE63" t="s">
        <v>1262</v>
      </c>
      <c r="AF63">
        <f t="shared" si="13"/>
        <v>99.275362318840578</v>
      </c>
      <c r="AG63">
        <v>66</v>
      </c>
      <c r="AH63">
        <f t="shared" si="14"/>
        <v>46</v>
      </c>
      <c r="AI63" t="s">
        <v>1263</v>
      </c>
      <c r="AJ63">
        <f t="shared" si="15"/>
        <v>109.42028985507247</v>
      </c>
      <c r="AK63">
        <v>121</v>
      </c>
      <c r="AL63">
        <f t="shared" si="16"/>
        <v>10</v>
      </c>
      <c r="AM63" t="s">
        <v>1264</v>
      </c>
      <c r="AN63">
        <f t="shared" si="17"/>
        <v>98.913043478260875</v>
      </c>
      <c r="AO63">
        <v>66</v>
      </c>
      <c r="AP63">
        <f t="shared" si="18"/>
        <v>34</v>
      </c>
      <c r="AQ63" t="s">
        <v>1308</v>
      </c>
      <c r="AR63">
        <f t="shared" si="19"/>
        <v>88.043478260869563</v>
      </c>
      <c r="AS63">
        <v>78</v>
      </c>
      <c r="AT63">
        <f t="shared" si="20"/>
        <v>1</v>
      </c>
      <c r="AU63" t="s">
        <v>1266</v>
      </c>
      <c r="AV63">
        <f t="shared" si="21"/>
        <v>143.84057971014494</v>
      </c>
      <c r="AW63">
        <v>47</v>
      </c>
      <c r="AX63">
        <f t="shared" si="22"/>
        <v>79</v>
      </c>
      <c r="AY63" t="s">
        <v>1267</v>
      </c>
      <c r="AZ63">
        <f t="shared" si="23"/>
        <v>76.086956521739125</v>
      </c>
      <c r="BA63">
        <v>111</v>
      </c>
      <c r="BB63">
        <f t="shared" si="24"/>
        <v>2</v>
      </c>
      <c r="BC63" t="s">
        <v>1262</v>
      </c>
      <c r="BD63">
        <f t="shared" si="25"/>
        <v>101.08695652173913</v>
      </c>
      <c r="BE63">
        <v>67</v>
      </c>
      <c r="BF63">
        <f t="shared" si="26"/>
        <v>72</v>
      </c>
      <c r="BG63" t="s">
        <v>1263</v>
      </c>
      <c r="BH63">
        <f t="shared" si="27"/>
        <v>76.811594202898547</v>
      </c>
      <c r="BI63">
        <v>114.5</v>
      </c>
      <c r="BJ63">
        <f t="shared" si="28"/>
        <v>7</v>
      </c>
      <c r="BK63" t="s">
        <v>1264</v>
      </c>
      <c r="BL63">
        <f t="shared" si="29"/>
        <v>101.81159420289855</v>
      </c>
      <c r="BM63">
        <v>78.5</v>
      </c>
      <c r="BN63">
        <f t="shared" si="30"/>
        <v>1</v>
      </c>
      <c r="BO63" t="s">
        <v>1303</v>
      </c>
      <c r="BP63">
        <f t="shared" si="31"/>
        <v>112.31884057971014</v>
      </c>
      <c r="BQ63">
        <v>51</v>
      </c>
      <c r="BR63">
        <f t="shared" si="32"/>
        <v>122</v>
      </c>
      <c r="BS63" t="s">
        <v>1266</v>
      </c>
      <c r="BT63">
        <f t="shared" si="33"/>
        <v>60.144927536231883</v>
      </c>
      <c r="BU63">
        <v>58</v>
      </c>
      <c r="BV63">
        <f t="shared" si="34"/>
        <v>13</v>
      </c>
      <c r="BW63" t="s">
        <v>1267</v>
      </c>
      <c r="BX63">
        <f t="shared" si="35"/>
        <v>96.014492753623188</v>
      </c>
      <c r="BY63">
        <v>110</v>
      </c>
      <c r="BZ63">
        <f t="shared" si="36"/>
        <v>5</v>
      </c>
      <c r="CA63" t="s">
        <v>1262</v>
      </c>
      <c r="CB63">
        <f t="shared" si="37"/>
        <v>105.79710144927536</v>
      </c>
      <c r="CC63">
        <v>106</v>
      </c>
      <c r="CD63">
        <f t="shared" si="38"/>
        <v>8</v>
      </c>
      <c r="CE63" t="s">
        <v>1263</v>
      </c>
      <c r="CF63">
        <f t="shared" si="39"/>
        <v>102.53623188405797</v>
      </c>
      <c r="CG63">
        <v>108.5</v>
      </c>
      <c r="CH63">
        <f t="shared" si="40"/>
        <v>12</v>
      </c>
      <c r="CI63" t="s">
        <v>1264</v>
      </c>
      <c r="CJ63">
        <f t="shared" si="41"/>
        <v>99.637681159420296</v>
      </c>
      <c r="CK63">
        <v>64</v>
      </c>
      <c r="CL63">
        <f t="shared" si="42"/>
        <v>35</v>
      </c>
      <c r="CM63" t="s">
        <v>1303</v>
      </c>
      <c r="CN63">
        <f t="shared" si="43"/>
        <v>88.405797101449281</v>
      </c>
      <c r="CO63">
        <v>81</v>
      </c>
      <c r="CP63">
        <f t="shared" si="44"/>
        <v>12</v>
      </c>
      <c r="CQ63" t="s">
        <v>1266</v>
      </c>
      <c r="CR63">
        <f t="shared" si="45"/>
        <v>100.72463768115942</v>
      </c>
      <c r="CS63">
        <v>78</v>
      </c>
      <c r="CT63">
        <f t="shared" si="46"/>
        <v>2</v>
      </c>
      <c r="CU63" t="s">
        <v>1267</v>
      </c>
      <c r="CV63">
        <f t="shared" si="47"/>
        <v>106.52173913043478</v>
      </c>
      <c r="CW63">
        <v>97</v>
      </c>
      <c r="CX63">
        <f t="shared" si="48"/>
        <v>21</v>
      </c>
      <c r="CY63" t="s">
        <v>1262</v>
      </c>
      <c r="CZ63">
        <f t="shared" si="49"/>
        <v>93.478260869565219</v>
      </c>
      <c r="DA63">
        <v>119</v>
      </c>
      <c r="DB63">
        <f t="shared" si="50"/>
        <v>15</v>
      </c>
      <c r="DC63" t="s">
        <v>1309</v>
      </c>
      <c r="DD63">
        <f t="shared" si="51"/>
        <v>94.927536231884062</v>
      </c>
      <c r="DE63">
        <v>105.5</v>
      </c>
      <c r="DF63">
        <f t="shared" si="52"/>
        <v>11</v>
      </c>
      <c r="DG63" t="s">
        <v>1264</v>
      </c>
      <c r="DH63">
        <f t="shared" si="53"/>
        <v>97.463768115942031</v>
      </c>
      <c r="DI63">
        <v>76</v>
      </c>
      <c r="DJ63">
        <f t="shared" si="54"/>
        <v>3</v>
      </c>
      <c r="DK63" t="s">
        <v>1259</v>
      </c>
      <c r="DL63">
        <f t="shared" si="55"/>
        <v>99.275362318840578</v>
      </c>
      <c r="DM63">
        <v>64</v>
      </c>
      <c r="DN63">
        <f t="shared" si="56"/>
        <v>14</v>
      </c>
      <c r="DO63" t="s">
        <v>1266</v>
      </c>
      <c r="DP63">
        <f t="shared" si="57"/>
        <v>95.652173913043484</v>
      </c>
      <c r="DQ63">
        <v>64</v>
      </c>
      <c r="DR63">
        <f t="shared" si="58"/>
        <v>20</v>
      </c>
      <c r="DS63" t="s">
        <v>1267</v>
      </c>
      <c r="DT63">
        <f t="shared" si="59"/>
        <v>94.927536231884062</v>
      </c>
      <c r="DU63">
        <v>93</v>
      </c>
      <c r="DV63">
        <f t="shared" si="60"/>
        <v>3</v>
      </c>
      <c r="DW63" t="s">
        <v>1302</v>
      </c>
      <c r="DX63">
        <f t="shared" si="61"/>
        <v>102.53623188405797</v>
      </c>
      <c r="DY63">
        <v>130</v>
      </c>
      <c r="DZ63">
        <f t="shared" si="62"/>
        <v>1</v>
      </c>
      <c r="EA63" t="s">
        <v>1283</v>
      </c>
      <c r="EB63">
        <f t="shared" si="63"/>
        <v>101.44927536231884</v>
      </c>
      <c r="EC63">
        <v>113</v>
      </c>
      <c r="ED63">
        <f t="shared" si="64"/>
        <v>4</v>
      </c>
      <c r="EE63" t="s">
        <v>1301</v>
      </c>
      <c r="EF63">
        <f t="shared" si="65"/>
        <v>99.275362318840578</v>
      </c>
      <c r="EG63">
        <v>89</v>
      </c>
      <c r="EH63">
        <f t="shared" si="66"/>
        <v>1</v>
      </c>
      <c r="EI63" t="s">
        <v>1303</v>
      </c>
      <c r="EJ63">
        <f t="shared" si="67"/>
        <v>131.15942028985506</v>
      </c>
      <c r="EK63">
        <v>70</v>
      </c>
      <c r="EL63">
        <f t="shared" si="68"/>
        <v>2</v>
      </c>
      <c r="EM63" t="s">
        <v>1260</v>
      </c>
      <c r="EN63">
        <f t="shared" si="69"/>
        <v>99.637681159420296</v>
      </c>
      <c r="EO63">
        <v>62</v>
      </c>
      <c r="EP63">
        <f t="shared" si="70"/>
        <v>6</v>
      </c>
      <c r="EQ63" t="s">
        <v>1267</v>
      </c>
      <c r="ER63">
        <f t="shared" si="71"/>
        <v>106.15942028985508</v>
      </c>
      <c r="ES63">
        <v>106</v>
      </c>
      <c r="ET63">
        <f t="shared" si="72"/>
        <v>10</v>
      </c>
      <c r="EU63">
        <v>90</v>
      </c>
      <c r="EV63">
        <f t="shared" si="73"/>
        <v>5</v>
      </c>
      <c r="EW63">
        <v>137</v>
      </c>
      <c r="EX63">
        <f t="shared" si="74"/>
        <v>2</v>
      </c>
      <c r="EY63">
        <v>32</v>
      </c>
      <c r="EZ63">
        <f t="shared" si="75"/>
        <v>87</v>
      </c>
      <c r="FA63">
        <v>45</v>
      </c>
      <c r="FB63">
        <f t="shared" si="76"/>
        <v>1</v>
      </c>
      <c r="FC63">
        <v>40</v>
      </c>
      <c r="FD63">
        <f t="shared" si="77"/>
        <v>23</v>
      </c>
    </row>
    <row r="64" spans="1:160" ht="15" customHeight="1" x14ac:dyDescent="0.2">
      <c r="A64" s="1" t="s">
        <v>123</v>
      </c>
      <c r="B64" s="2">
        <v>2</v>
      </c>
      <c r="C64" s="3" t="s">
        <v>124</v>
      </c>
      <c r="D64" s="8" t="s">
        <v>1246</v>
      </c>
      <c r="E64" s="1">
        <v>114</v>
      </c>
      <c r="F64" s="29">
        <f t="shared" si="0"/>
        <v>8</v>
      </c>
      <c r="G64" s="11" t="s">
        <v>1262</v>
      </c>
      <c r="H64" s="10">
        <f t="shared" si="1"/>
        <v>100</v>
      </c>
      <c r="I64" s="1">
        <v>105</v>
      </c>
      <c r="J64" s="29">
        <f t="shared" si="2"/>
        <v>5</v>
      </c>
      <c r="K64" s="11" t="s">
        <v>1263</v>
      </c>
      <c r="L64" s="10">
        <f t="shared" si="3"/>
        <v>100.3623188405797</v>
      </c>
      <c r="M64" s="1">
        <v>120</v>
      </c>
      <c r="N64" s="29">
        <f t="shared" si="4"/>
        <v>3</v>
      </c>
      <c r="O64" s="11" t="s">
        <v>1264</v>
      </c>
      <c r="P64" s="10">
        <f t="shared" si="5"/>
        <v>101.44927536231884</v>
      </c>
      <c r="Q64" s="1">
        <v>71.5</v>
      </c>
      <c r="R64" s="29">
        <f t="shared" si="6"/>
        <v>10</v>
      </c>
      <c r="S64" s="1" t="s">
        <v>1265</v>
      </c>
      <c r="T64" s="10">
        <f t="shared" si="7"/>
        <v>99.275362318840578</v>
      </c>
      <c r="U64" s="1">
        <v>65.5</v>
      </c>
      <c r="V64" s="29">
        <f t="shared" si="8"/>
        <v>63</v>
      </c>
      <c r="W64" s="11" t="s">
        <v>1266</v>
      </c>
      <c r="X64" s="10">
        <f t="shared" si="9"/>
        <v>116.66666666666666</v>
      </c>
      <c r="Y64" s="1">
        <v>50</v>
      </c>
      <c r="Z64" s="29">
        <f t="shared" si="10"/>
        <v>104</v>
      </c>
      <c r="AA64" s="11" t="s">
        <v>1267</v>
      </c>
      <c r="AB64" s="37">
        <f t="shared" si="11"/>
        <v>94.927536231884062</v>
      </c>
      <c r="AC64">
        <v>110</v>
      </c>
      <c r="AD64">
        <f t="shared" si="12"/>
        <v>8</v>
      </c>
      <c r="AE64" t="s">
        <v>1262</v>
      </c>
      <c r="AF64">
        <f t="shared" si="13"/>
        <v>101.08695652173913</v>
      </c>
      <c r="AG64">
        <v>83</v>
      </c>
      <c r="AH64">
        <f t="shared" si="14"/>
        <v>6</v>
      </c>
      <c r="AI64" t="s">
        <v>1263</v>
      </c>
      <c r="AJ64">
        <f t="shared" si="15"/>
        <v>101.44927536231884</v>
      </c>
      <c r="AK64">
        <v>123.5</v>
      </c>
      <c r="AL64">
        <f t="shared" si="16"/>
        <v>7</v>
      </c>
      <c r="AM64" t="s">
        <v>1264</v>
      </c>
      <c r="AN64">
        <f t="shared" si="17"/>
        <v>100.72463768115942</v>
      </c>
      <c r="AO64">
        <v>71</v>
      </c>
      <c r="AP64">
        <f t="shared" si="18"/>
        <v>8</v>
      </c>
      <c r="AQ64" t="s">
        <v>1308</v>
      </c>
      <c r="AR64">
        <f t="shared" si="19"/>
        <v>116.66666666666666</v>
      </c>
      <c r="AS64">
        <v>50</v>
      </c>
      <c r="AT64">
        <f t="shared" si="20"/>
        <v>109</v>
      </c>
      <c r="AU64" t="s">
        <v>1266</v>
      </c>
      <c r="AV64">
        <f t="shared" si="21"/>
        <v>85.14492753623189</v>
      </c>
      <c r="AW64">
        <v>46</v>
      </c>
      <c r="AX64">
        <f t="shared" si="22"/>
        <v>90</v>
      </c>
      <c r="AY64" t="s">
        <v>1267</v>
      </c>
      <c r="AZ64">
        <f t="shared" si="23"/>
        <v>90.217391304347828</v>
      </c>
      <c r="BA64">
        <v>104</v>
      </c>
      <c r="BB64">
        <f t="shared" si="24"/>
        <v>11</v>
      </c>
      <c r="BC64" t="s">
        <v>1262</v>
      </c>
      <c r="BD64">
        <f t="shared" si="25"/>
        <v>100</v>
      </c>
      <c r="BE64">
        <v>87</v>
      </c>
      <c r="BF64">
        <f t="shared" si="26"/>
        <v>10</v>
      </c>
      <c r="BG64" t="s">
        <v>1263</v>
      </c>
      <c r="BH64">
        <f t="shared" si="27"/>
        <v>105.43478260869566</v>
      </c>
      <c r="BI64">
        <v>112.5</v>
      </c>
      <c r="BJ64">
        <f t="shared" si="28"/>
        <v>9</v>
      </c>
      <c r="BK64" t="s">
        <v>1264</v>
      </c>
      <c r="BL64">
        <f t="shared" si="29"/>
        <v>100.3623188405797</v>
      </c>
      <c r="BM64">
        <v>59.5</v>
      </c>
      <c r="BN64">
        <f t="shared" si="30"/>
        <v>54</v>
      </c>
      <c r="BO64" t="s">
        <v>1303</v>
      </c>
      <c r="BP64">
        <f t="shared" si="31"/>
        <v>83.333333333333343</v>
      </c>
      <c r="BQ64">
        <v>59</v>
      </c>
      <c r="BR64">
        <f t="shared" si="32"/>
        <v>68</v>
      </c>
      <c r="BS64" t="s">
        <v>1266</v>
      </c>
      <c r="BT64">
        <f t="shared" si="33"/>
        <v>101.81159420289855</v>
      </c>
      <c r="BU64">
        <v>49.5</v>
      </c>
      <c r="BV64">
        <f t="shared" si="34"/>
        <v>63</v>
      </c>
      <c r="BW64" t="s">
        <v>1267</v>
      </c>
      <c r="BX64">
        <f t="shared" si="35"/>
        <v>119.92753623188406</v>
      </c>
      <c r="BY64">
        <v>107</v>
      </c>
      <c r="BZ64">
        <f t="shared" si="36"/>
        <v>11</v>
      </c>
      <c r="CA64" t="s">
        <v>1262</v>
      </c>
      <c r="CB64">
        <f t="shared" si="37"/>
        <v>117.39130434782609</v>
      </c>
      <c r="CC64">
        <v>94</v>
      </c>
      <c r="CD64">
        <f t="shared" si="38"/>
        <v>25</v>
      </c>
      <c r="CE64" t="s">
        <v>1263</v>
      </c>
      <c r="CF64">
        <f t="shared" si="39"/>
        <v>97.463768115942031</v>
      </c>
      <c r="CG64">
        <v>109</v>
      </c>
      <c r="CH64">
        <f t="shared" si="40"/>
        <v>10</v>
      </c>
      <c r="CI64" t="s">
        <v>1264</v>
      </c>
      <c r="CJ64">
        <f t="shared" si="41"/>
        <v>97.101449275362313</v>
      </c>
      <c r="CK64">
        <v>71</v>
      </c>
      <c r="CL64">
        <f t="shared" si="42"/>
        <v>8</v>
      </c>
      <c r="CM64" t="s">
        <v>1303</v>
      </c>
      <c r="CN64">
        <f t="shared" si="43"/>
        <v>101.81159420289855</v>
      </c>
      <c r="CO64">
        <v>70</v>
      </c>
      <c r="CP64">
        <f t="shared" si="44"/>
        <v>73</v>
      </c>
      <c r="CQ64" t="s">
        <v>1266</v>
      </c>
      <c r="CR64">
        <f t="shared" si="45"/>
        <v>127.53623188405797</v>
      </c>
      <c r="CS64">
        <v>53</v>
      </c>
      <c r="CT64">
        <f t="shared" si="46"/>
        <v>118</v>
      </c>
      <c r="CU64" t="s">
        <v>1267</v>
      </c>
      <c r="CV64">
        <f t="shared" si="47"/>
        <v>100.72463768115942</v>
      </c>
      <c r="CW64">
        <v>91</v>
      </c>
      <c r="CX64">
        <f t="shared" si="48"/>
        <v>59</v>
      </c>
      <c r="CY64" t="s">
        <v>1262</v>
      </c>
      <c r="CZ64">
        <f t="shared" si="49"/>
        <v>96.014492753623188</v>
      </c>
      <c r="DA64">
        <v>118</v>
      </c>
      <c r="DB64">
        <f t="shared" si="50"/>
        <v>18</v>
      </c>
      <c r="DC64" t="s">
        <v>1309</v>
      </c>
      <c r="DD64">
        <f t="shared" si="51"/>
        <v>95.289855072463766</v>
      </c>
      <c r="DE64">
        <v>124.5</v>
      </c>
      <c r="DF64">
        <f t="shared" si="52"/>
        <v>2</v>
      </c>
      <c r="DG64" t="s">
        <v>1264</v>
      </c>
      <c r="DH64">
        <f t="shared" si="53"/>
        <v>106.15942028985508</v>
      </c>
      <c r="DI64">
        <v>72</v>
      </c>
      <c r="DJ64">
        <f t="shared" si="54"/>
        <v>13</v>
      </c>
      <c r="DK64" t="s">
        <v>1259</v>
      </c>
      <c r="DL64">
        <f t="shared" si="55"/>
        <v>110.50724637681159</v>
      </c>
      <c r="DM64">
        <v>45</v>
      </c>
      <c r="DN64">
        <f t="shared" si="56"/>
        <v>149</v>
      </c>
      <c r="DO64" t="s">
        <v>1266</v>
      </c>
      <c r="DP64">
        <f t="shared" si="57"/>
        <v>72.463768115942031</v>
      </c>
      <c r="DQ64">
        <v>51</v>
      </c>
      <c r="DR64">
        <f t="shared" si="58"/>
        <v>120</v>
      </c>
      <c r="DS64" t="s">
        <v>1267</v>
      </c>
      <c r="DT64">
        <f t="shared" si="59"/>
        <v>116.66666666666666</v>
      </c>
      <c r="DU64">
        <v>80</v>
      </c>
      <c r="DV64">
        <f t="shared" si="60"/>
        <v>48</v>
      </c>
      <c r="DW64" t="s">
        <v>1262</v>
      </c>
      <c r="DX64">
        <f t="shared" si="61"/>
        <v>84.420289855072468</v>
      </c>
      <c r="DY64">
        <v>96</v>
      </c>
      <c r="DZ64">
        <f t="shared" si="62"/>
        <v>5</v>
      </c>
      <c r="EA64" t="s">
        <v>1309</v>
      </c>
      <c r="EB64">
        <f t="shared" si="63"/>
        <v>124.6376811594203</v>
      </c>
      <c r="EC64">
        <v>89.5</v>
      </c>
      <c r="ED64">
        <f t="shared" si="64"/>
        <v>19</v>
      </c>
      <c r="EE64" t="s">
        <v>1264</v>
      </c>
      <c r="EF64">
        <f t="shared" si="65"/>
        <v>96.739130434782609</v>
      </c>
      <c r="EG64">
        <v>60</v>
      </c>
      <c r="EH64">
        <f t="shared" si="66"/>
        <v>42</v>
      </c>
      <c r="EI64" t="s">
        <v>1259</v>
      </c>
      <c r="EJ64">
        <f t="shared" si="67"/>
        <v>148.91304347826087</v>
      </c>
      <c r="EK64">
        <v>40</v>
      </c>
      <c r="EL64">
        <f t="shared" si="68"/>
        <v>73</v>
      </c>
      <c r="EM64" t="s">
        <v>1266</v>
      </c>
      <c r="EN64">
        <f t="shared" si="69"/>
        <v>115.94202898550725</v>
      </c>
      <c r="EO64">
        <v>33</v>
      </c>
      <c r="EP64">
        <f t="shared" si="70"/>
        <v>166</v>
      </c>
      <c r="EQ64" t="s">
        <v>1299</v>
      </c>
      <c r="ER64">
        <f t="shared" si="71"/>
        <v>102.17391304347827</v>
      </c>
      <c r="ES64">
        <v>109</v>
      </c>
      <c r="ET64">
        <f t="shared" si="72"/>
        <v>5</v>
      </c>
      <c r="EU64">
        <v>74</v>
      </c>
      <c r="EV64">
        <f t="shared" si="73"/>
        <v>73</v>
      </c>
      <c r="EW64">
        <v>122</v>
      </c>
      <c r="EX64">
        <f t="shared" si="74"/>
        <v>10</v>
      </c>
      <c r="EY64">
        <v>25</v>
      </c>
      <c r="EZ64">
        <f t="shared" si="75"/>
        <v>177</v>
      </c>
      <c r="FA64">
        <v>30</v>
      </c>
      <c r="FB64">
        <f t="shared" si="76"/>
        <v>117</v>
      </c>
      <c r="FC64">
        <v>27</v>
      </c>
      <c r="FD64">
        <f t="shared" si="77"/>
        <v>172</v>
      </c>
    </row>
    <row r="65" spans="1:160" ht="15" customHeight="1" x14ac:dyDescent="0.2">
      <c r="A65" s="1" t="s">
        <v>125</v>
      </c>
      <c r="B65" s="2">
        <v>2</v>
      </c>
      <c r="C65" s="3" t="s">
        <v>126</v>
      </c>
      <c r="D65" s="8" t="s">
        <v>1246</v>
      </c>
      <c r="E65" s="1">
        <v>114</v>
      </c>
      <c r="F65" s="29">
        <f t="shared" si="0"/>
        <v>8</v>
      </c>
      <c r="G65" s="11" t="s">
        <v>1262</v>
      </c>
      <c r="H65" s="10">
        <f t="shared" si="1"/>
        <v>102.89855072463769</v>
      </c>
      <c r="I65" s="1">
        <v>78</v>
      </c>
      <c r="J65" s="29">
        <f t="shared" si="2"/>
        <v>80</v>
      </c>
      <c r="K65" s="11" t="s">
        <v>1263</v>
      </c>
      <c r="L65" s="10">
        <f t="shared" si="3"/>
        <v>83.695652173913047</v>
      </c>
      <c r="M65" s="1">
        <v>102</v>
      </c>
      <c r="N65" s="29">
        <f t="shared" si="4"/>
        <v>19</v>
      </c>
      <c r="O65" s="11" t="s">
        <v>1264</v>
      </c>
      <c r="P65" s="10">
        <f t="shared" si="5"/>
        <v>108.69565217391305</v>
      </c>
      <c r="Q65" s="1">
        <v>72.5</v>
      </c>
      <c r="R65" s="29">
        <f t="shared" si="6"/>
        <v>9</v>
      </c>
      <c r="S65" s="1" t="s">
        <v>1265</v>
      </c>
      <c r="T65" s="10">
        <f t="shared" si="7"/>
        <v>97.101449275362313</v>
      </c>
      <c r="U65" s="1">
        <v>71</v>
      </c>
      <c r="V65" s="29">
        <f t="shared" si="8"/>
        <v>23</v>
      </c>
      <c r="W65" s="11" t="s">
        <v>1266</v>
      </c>
      <c r="X65" s="10">
        <f t="shared" si="9"/>
        <v>100.3623188405797</v>
      </c>
      <c r="Y65" s="1">
        <v>58</v>
      </c>
      <c r="Z65" s="29">
        <f t="shared" si="10"/>
        <v>38</v>
      </c>
      <c r="AA65" s="11" t="s">
        <v>1267</v>
      </c>
      <c r="AB65" s="37">
        <f t="shared" si="11"/>
        <v>86.594202898550719</v>
      </c>
      <c r="AC65">
        <v>107</v>
      </c>
      <c r="AD65">
        <f t="shared" si="12"/>
        <v>16</v>
      </c>
      <c r="AE65" t="s">
        <v>1262</v>
      </c>
      <c r="AF65">
        <f t="shared" si="13"/>
        <v>96.376811594202906</v>
      </c>
      <c r="AG65">
        <v>68</v>
      </c>
      <c r="AH65">
        <f t="shared" si="14"/>
        <v>35</v>
      </c>
      <c r="AI65" t="s">
        <v>1263</v>
      </c>
      <c r="AJ65">
        <f t="shared" si="15"/>
        <v>111.95652173913044</v>
      </c>
      <c r="AK65">
        <v>100</v>
      </c>
      <c r="AL65">
        <f t="shared" si="16"/>
        <v>43</v>
      </c>
      <c r="AM65" t="s">
        <v>1264</v>
      </c>
      <c r="AN65">
        <f t="shared" si="17"/>
        <v>101.08695652173913</v>
      </c>
      <c r="AO65">
        <v>78</v>
      </c>
      <c r="AP65">
        <f t="shared" si="18"/>
        <v>1</v>
      </c>
      <c r="AQ65" t="s">
        <v>1308</v>
      </c>
      <c r="AR65">
        <f t="shared" si="19"/>
        <v>101.08695652173913</v>
      </c>
      <c r="AS65">
        <v>64</v>
      </c>
      <c r="AT65">
        <f t="shared" si="20"/>
        <v>24</v>
      </c>
      <c r="AU65" t="s">
        <v>1266</v>
      </c>
      <c r="AV65">
        <f t="shared" si="21"/>
        <v>97.101449275362313</v>
      </c>
      <c r="AW65">
        <v>71</v>
      </c>
      <c r="AX65">
        <f t="shared" si="22"/>
        <v>1</v>
      </c>
      <c r="AY65" t="s">
        <v>1267</v>
      </c>
      <c r="AZ65">
        <f t="shared" si="23"/>
        <v>161.95652173913044</v>
      </c>
      <c r="BA65">
        <v>107</v>
      </c>
      <c r="BB65">
        <f t="shared" si="24"/>
        <v>6</v>
      </c>
      <c r="BC65" t="s">
        <v>1262</v>
      </c>
      <c r="BD65">
        <f t="shared" si="25"/>
        <v>98.550724637681157</v>
      </c>
      <c r="BE65">
        <v>67.5</v>
      </c>
      <c r="BF65">
        <f t="shared" si="26"/>
        <v>68</v>
      </c>
      <c r="BG65" t="s">
        <v>1263</v>
      </c>
      <c r="BH65">
        <f t="shared" si="27"/>
        <v>77.898550724637687</v>
      </c>
      <c r="BI65">
        <v>92</v>
      </c>
      <c r="BJ65">
        <f t="shared" si="28"/>
        <v>46</v>
      </c>
      <c r="BK65" t="s">
        <v>1264</v>
      </c>
      <c r="BL65">
        <f t="shared" si="29"/>
        <v>107.2463768115942</v>
      </c>
      <c r="BM65">
        <v>71.5</v>
      </c>
      <c r="BN65">
        <f t="shared" si="30"/>
        <v>4</v>
      </c>
      <c r="BO65" t="s">
        <v>1303</v>
      </c>
      <c r="BP65">
        <f t="shared" si="31"/>
        <v>98.913043478260875</v>
      </c>
      <c r="BQ65">
        <v>68</v>
      </c>
      <c r="BR65">
        <f t="shared" si="32"/>
        <v>16</v>
      </c>
      <c r="BS65" t="s">
        <v>1266</v>
      </c>
      <c r="BT65">
        <f t="shared" si="33"/>
        <v>94.565217391304344</v>
      </c>
      <c r="BU65">
        <v>39</v>
      </c>
      <c r="BV65">
        <f t="shared" si="34"/>
        <v>172</v>
      </c>
      <c r="BW65" t="s">
        <v>1267</v>
      </c>
      <c r="BX65">
        <f t="shared" si="35"/>
        <v>38.768115942028977</v>
      </c>
      <c r="BY65">
        <v>115</v>
      </c>
      <c r="BZ65">
        <f t="shared" si="36"/>
        <v>2</v>
      </c>
      <c r="CA65" t="s">
        <v>1262</v>
      </c>
      <c r="CB65">
        <f t="shared" si="37"/>
        <v>128.98550724637681</v>
      </c>
      <c r="CC65">
        <v>107</v>
      </c>
      <c r="CD65">
        <f t="shared" si="38"/>
        <v>7</v>
      </c>
      <c r="CE65" t="s">
        <v>1263</v>
      </c>
      <c r="CF65">
        <f t="shared" si="39"/>
        <v>102.17391304347827</v>
      </c>
      <c r="CG65">
        <v>84.5</v>
      </c>
      <c r="CH65">
        <f t="shared" si="40"/>
        <v>66</v>
      </c>
      <c r="CI65" t="s">
        <v>1264</v>
      </c>
      <c r="CJ65">
        <f t="shared" si="41"/>
        <v>84.420289855072468</v>
      </c>
      <c r="CK65">
        <v>77</v>
      </c>
      <c r="CL65">
        <f t="shared" si="42"/>
        <v>1</v>
      </c>
      <c r="CM65" t="s">
        <v>1303</v>
      </c>
      <c r="CN65">
        <f t="shared" si="43"/>
        <v>102.17391304347827</v>
      </c>
      <c r="CO65">
        <v>89</v>
      </c>
      <c r="CP65">
        <f t="shared" si="44"/>
        <v>1</v>
      </c>
      <c r="CQ65" t="s">
        <v>1266</v>
      </c>
      <c r="CR65">
        <f t="shared" si="45"/>
        <v>107.2463768115942</v>
      </c>
      <c r="CS65">
        <v>75</v>
      </c>
      <c r="CT65">
        <f t="shared" si="46"/>
        <v>3</v>
      </c>
      <c r="CU65" t="s">
        <v>1267</v>
      </c>
      <c r="CV65">
        <f t="shared" si="47"/>
        <v>109.78260869565217</v>
      </c>
      <c r="CW65">
        <v>89</v>
      </c>
      <c r="CX65">
        <f t="shared" si="48"/>
        <v>82</v>
      </c>
      <c r="CY65" t="s">
        <v>1262</v>
      </c>
      <c r="CZ65">
        <f t="shared" si="49"/>
        <v>72.826086956521749</v>
      </c>
      <c r="DA65">
        <v>120</v>
      </c>
      <c r="DB65">
        <f t="shared" si="50"/>
        <v>13</v>
      </c>
      <c r="DC65" t="s">
        <v>1309</v>
      </c>
      <c r="DD65">
        <f t="shared" si="51"/>
        <v>96.014492753623188</v>
      </c>
      <c r="DE65">
        <v>98</v>
      </c>
      <c r="DF65">
        <f t="shared" si="52"/>
        <v>23</v>
      </c>
      <c r="DG65" t="s">
        <v>1264</v>
      </c>
      <c r="DH65">
        <f t="shared" si="53"/>
        <v>107.60869565217391</v>
      </c>
      <c r="DI65">
        <v>75</v>
      </c>
      <c r="DJ65">
        <f t="shared" si="54"/>
        <v>7</v>
      </c>
      <c r="DK65" t="s">
        <v>1259</v>
      </c>
      <c r="DL65">
        <f t="shared" si="55"/>
        <v>98.913043478260875</v>
      </c>
      <c r="DM65">
        <v>62</v>
      </c>
      <c r="DN65">
        <f t="shared" si="56"/>
        <v>21</v>
      </c>
      <c r="DO65" t="s">
        <v>1266</v>
      </c>
      <c r="DP65">
        <f t="shared" si="57"/>
        <v>97.101449275362313</v>
      </c>
      <c r="DQ65">
        <v>61</v>
      </c>
      <c r="DR65">
        <f t="shared" si="58"/>
        <v>30</v>
      </c>
      <c r="DS65" t="s">
        <v>1267</v>
      </c>
      <c r="DT65">
        <f t="shared" si="59"/>
        <v>90.579710144927532</v>
      </c>
      <c r="DU65">
        <v>91</v>
      </c>
      <c r="DV65">
        <f t="shared" si="60"/>
        <v>7</v>
      </c>
      <c r="DW65" t="s">
        <v>1282</v>
      </c>
      <c r="DX65">
        <f t="shared" si="61"/>
        <v>99.275362318840578</v>
      </c>
      <c r="DY65">
        <v>109</v>
      </c>
      <c r="DZ65">
        <f t="shared" si="62"/>
        <v>2</v>
      </c>
      <c r="EA65" t="s">
        <v>1279</v>
      </c>
      <c r="EB65">
        <f t="shared" si="63"/>
        <v>100</v>
      </c>
      <c r="EC65">
        <v>78.5</v>
      </c>
      <c r="ED65">
        <f t="shared" si="64"/>
        <v>44</v>
      </c>
      <c r="EE65" t="s">
        <v>1310</v>
      </c>
      <c r="EF65">
        <f t="shared" si="65"/>
        <v>96.739130434782609</v>
      </c>
      <c r="EG65">
        <v>83</v>
      </c>
      <c r="EH65">
        <f t="shared" si="66"/>
        <v>4</v>
      </c>
      <c r="EI65" t="s">
        <v>1259</v>
      </c>
      <c r="EJ65">
        <f t="shared" si="67"/>
        <v>122.10144927536231</v>
      </c>
      <c r="EK65">
        <v>56</v>
      </c>
      <c r="EL65">
        <f t="shared" si="68"/>
        <v>13</v>
      </c>
      <c r="EM65" t="s">
        <v>1266</v>
      </c>
      <c r="EN65">
        <f t="shared" si="69"/>
        <v>96.014492753623188</v>
      </c>
      <c r="EO65">
        <v>64</v>
      </c>
      <c r="EP65">
        <f t="shared" si="70"/>
        <v>4</v>
      </c>
      <c r="EQ65" t="s">
        <v>1299</v>
      </c>
      <c r="ER65">
        <f t="shared" si="71"/>
        <v>113.40579710144928</v>
      </c>
      <c r="ES65">
        <v>109</v>
      </c>
      <c r="ET65">
        <f t="shared" si="72"/>
        <v>5</v>
      </c>
      <c r="EU65">
        <v>93</v>
      </c>
      <c r="EV65">
        <f t="shared" si="73"/>
        <v>2</v>
      </c>
      <c r="EW65">
        <v>105</v>
      </c>
      <c r="EX65">
        <f t="shared" si="74"/>
        <v>35</v>
      </c>
      <c r="EY65">
        <v>34</v>
      </c>
      <c r="EZ65">
        <f t="shared" si="75"/>
        <v>65</v>
      </c>
      <c r="FA65">
        <v>43</v>
      </c>
      <c r="FB65">
        <f t="shared" si="76"/>
        <v>2</v>
      </c>
      <c r="FC65">
        <v>38</v>
      </c>
      <c r="FD65">
        <f t="shared" si="77"/>
        <v>41</v>
      </c>
    </row>
    <row r="66" spans="1:160" ht="15" customHeight="1" x14ac:dyDescent="0.2">
      <c r="A66" s="1" t="s">
        <v>127</v>
      </c>
      <c r="B66" s="2">
        <v>2</v>
      </c>
      <c r="C66" s="3" t="s">
        <v>128</v>
      </c>
      <c r="D66" s="8" t="s">
        <v>1246</v>
      </c>
      <c r="E66" s="1">
        <v>108</v>
      </c>
      <c r="F66" s="29">
        <f t="shared" si="0"/>
        <v>37</v>
      </c>
      <c r="G66" s="11" t="s">
        <v>1262</v>
      </c>
      <c r="H66" s="10">
        <f t="shared" si="1"/>
        <v>102.89855072463769</v>
      </c>
      <c r="I66" s="1">
        <v>104</v>
      </c>
      <c r="J66" s="29">
        <f t="shared" si="2"/>
        <v>6</v>
      </c>
      <c r="K66" s="11" t="s">
        <v>1263</v>
      </c>
      <c r="L66" s="10">
        <f t="shared" si="3"/>
        <v>107.97101449275362</v>
      </c>
      <c r="M66" s="1">
        <v>109</v>
      </c>
      <c r="N66" s="29">
        <f t="shared" si="4"/>
        <v>12</v>
      </c>
      <c r="O66" s="11" t="s">
        <v>1264</v>
      </c>
      <c r="P66" s="10">
        <f t="shared" si="5"/>
        <v>105.43478260869566</v>
      </c>
      <c r="Q66" s="1">
        <v>67</v>
      </c>
      <c r="R66" s="29">
        <f t="shared" si="6"/>
        <v>51</v>
      </c>
      <c r="S66" s="1" t="s">
        <v>1265</v>
      </c>
      <c r="T66" s="10">
        <f t="shared" si="7"/>
        <v>82.246376811594203</v>
      </c>
      <c r="U66" s="1">
        <v>70</v>
      </c>
      <c r="V66" s="29">
        <f t="shared" si="8"/>
        <v>32</v>
      </c>
      <c r="W66" s="11" t="s">
        <v>1266</v>
      </c>
      <c r="X66" s="10">
        <f t="shared" si="9"/>
        <v>98.913043478260875</v>
      </c>
      <c r="Y66" s="1">
        <v>38</v>
      </c>
      <c r="Z66" s="29">
        <f t="shared" si="10"/>
        <v>206</v>
      </c>
      <c r="AA66" s="11" t="s">
        <v>1267</v>
      </c>
      <c r="AB66" s="37">
        <f t="shared" si="11"/>
        <v>63.405797101449274</v>
      </c>
      <c r="AC66">
        <v>101</v>
      </c>
      <c r="AD66">
        <f t="shared" si="12"/>
        <v>45</v>
      </c>
      <c r="AE66" t="s">
        <v>1262</v>
      </c>
      <c r="AF66">
        <f t="shared" si="13"/>
        <v>101.81159420289855</v>
      </c>
      <c r="AG66">
        <v>70</v>
      </c>
      <c r="AH66">
        <f t="shared" si="14"/>
        <v>28</v>
      </c>
      <c r="AI66" t="s">
        <v>1263</v>
      </c>
      <c r="AJ66">
        <f t="shared" si="15"/>
        <v>101.81159420289855</v>
      </c>
      <c r="AK66">
        <v>106</v>
      </c>
      <c r="AL66">
        <f t="shared" si="16"/>
        <v>27</v>
      </c>
      <c r="AM66" t="s">
        <v>1264</v>
      </c>
      <c r="AN66">
        <f t="shared" si="17"/>
        <v>101.44927536231884</v>
      </c>
      <c r="AO66">
        <v>74</v>
      </c>
      <c r="AP66">
        <f t="shared" si="18"/>
        <v>2</v>
      </c>
      <c r="AQ66" t="s">
        <v>1308</v>
      </c>
      <c r="AR66">
        <f t="shared" si="19"/>
        <v>106.8840579710145</v>
      </c>
      <c r="AS66">
        <v>61</v>
      </c>
      <c r="AT66">
        <f t="shared" si="20"/>
        <v>29</v>
      </c>
      <c r="AU66" t="s">
        <v>1266</v>
      </c>
      <c r="AV66">
        <f t="shared" si="21"/>
        <v>100</v>
      </c>
      <c r="AW66">
        <v>44</v>
      </c>
      <c r="AX66">
        <f t="shared" si="22"/>
        <v>105</v>
      </c>
      <c r="AY66" t="s">
        <v>1267</v>
      </c>
      <c r="AZ66">
        <f t="shared" si="23"/>
        <v>86.231884057971016</v>
      </c>
      <c r="BA66">
        <v>96.5</v>
      </c>
      <c r="BB66">
        <f t="shared" si="24"/>
        <v>50</v>
      </c>
      <c r="BC66" t="s">
        <v>1262</v>
      </c>
      <c r="BD66">
        <f t="shared" si="25"/>
        <v>105.07246376811594</v>
      </c>
      <c r="BE66">
        <v>77.5</v>
      </c>
      <c r="BF66">
        <f t="shared" si="26"/>
        <v>33</v>
      </c>
      <c r="BG66" t="s">
        <v>1263</v>
      </c>
      <c r="BH66">
        <f t="shared" si="27"/>
        <v>109.05797101449275</v>
      </c>
      <c r="BI66">
        <v>98.5</v>
      </c>
      <c r="BJ66">
        <f t="shared" si="28"/>
        <v>31</v>
      </c>
      <c r="BK66" t="s">
        <v>1264</v>
      </c>
      <c r="BL66">
        <f t="shared" si="29"/>
        <v>100</v>
      </c>
      <c r="BM66">
        <v>65.5</v>
      </c>
      <c r="BN66">
        <f t="shared" si="30"/>
        <v>21</v>
      </c>
      <c r="BO66" t="s">
        <v>1303</v>
      </c>
      <c r="BP66">
        <f t="shared" si="31"/>
        <v>92.753623188405797</v>
      </c>
      <c r="BQ66">
        <v>65</v>
      </c>
      <c r="BR66">
        <f t="shared" si="32"/>
        <v>29</v>
      </c>
      <c r="BS66" t="s">
        <v>1266</v>
      </c>
      <c r="BT66">
        <f t="shared" si="33"/>
        <v>100</v>
      </c>
      <c r="BU66">
        <v>49</v>
      </c>
      <c r="BV66">
        <f t="shared" si="34"/>
        <v>67</v>
      </c>
      <c r="BW66" t="s">
        <v>1267</v>
      </c>
      <c r="BX66">
        <f t="shared" si="35"/>
        <v>83.695652173913047</v>
      </c>
      <c r="BY66">
        <v>98</v>
      </c>
      <c r="BZ66">
        <f t="shared" si="36"/>
        <v>64</v>
      </c>
      <c r="CA66" t="s">
        <v>1262</v>
      </c>
      <c r="CB66">
        <f t="shared" si="37"/>
        <v>117.7536231884058</v>
      </c>
      <c r="CC66">
        <v>80</v>
      </c>
      <c r="CD66">
        <f t="shared" si="38"/>
        <v>58</v>
      </c>
      <c r="CE66" t="s">
        <v>1263</v>
      </c>
      <c r="CF66">
        <f t="shared" si="39"/>
        <v>85.869565217391312</v>
      </c>
      <c r="CG66">
        <v>98.5</v>
      </c>
      <c r="CH66">
        <f t="shared" si="40"/>
        <v>31</v>
      </c>
      <c r="CI66" t="s">
        <v>1264</v>
      </c>
      <c r="CJ66">
        <f t="shared" si="41"/>
        <v>104.71014492753623</v>
      </c>
      <c r="CK66">
        <v>77</v>
      </c>
      <c r="CL66">
        <f t="shared" si="42"/>
        <v>1</v>
      </c>
      <c r="CM66" t="s">
        <v>1303</v>
      </c>
      <c r="CN66">
        <f t="shared" si="43"/>
        <v>100.72463768115942</v>
      </c>
      <c r="CO66">
        <v>76</v>
      </c>
      <c r="CP66">
        <f t="shared" si="44"/>
        <v>29</v>
      </c>
      <c r="CQ66" t="s">
        <v>1266</v>
      </c>
      <c r="CR66">
        <f t="shared" si="45"/>
        <v>100.72463768115942</v>
      </c>
      <c r="CS66">
        <v>65</v>
      </c>
      <c r="CT66">
        <f t="shared" si="46"/>
        <v>22</v>
      </c>
      <c r="CU66" t="s">
        <v>1267</v>
      </c>
      <c r="CV66">
        <f t="shared" si="47"/>
        <v>102.89855072463769</v>
      </c>
      <c r="CW66">
        <v>86</v>
      </c>
      <c r="CX66">
        <f t="shared" si="48"/>
        <v>113</v>
      </c>
      <c r="CY66" t="s">
        <v>1262</v>
      </c>
      <c r="CZ66">
        <f t="shared" si="49"/>
        <v>114.85507246376811</v>
      </c>
      <c r="DA66">
        <v>117</v>
      </c>
      <c r="DB66">
        <f t="shared" si="50"/>
        <v>19</v>
      </c>
      <c r="DC66" t="s">
        <v>1309</v>
      </c>
      <c r="DD66">
        <f t="shared" si="51"/>
        <v>107.60869565217391</v>
      </c>
      <c r="DE66">
        <v>89</v>
      </c>
      <c r="DF66">
        <f t="shared" si="52"/>
        <v>44</v>
      </c>
      <c r="DG66" t="s">
        <v>1264</v>
      </c>
      <c r="DH66">
        <f t="shared" si="53"/>
        <v>94.565217391304344</v>
      </c>
      <c r="DI66">
        <v>76</v>
      </c>
      <c r="DJ66">
        <f t="shared" si="54"/>
        <v>3</v>
      </c>
      <c r="DK66" t="s">
        <v>1259</v>
      </c>
      <c r="DL66">
        <f t="shared" si="55"/>
        <v>124.6376811594203</v>
      </c>
      <c r="DM66">
        <v>60</v>
      </c>
      <c r="DN66">
        <f t="shared" si="56"/>
        <v>31</v>
      </c>
      <c r="DO66" t="s">
        <v>1266</v>
      </c>
      <c r="DP66">
        <f t="shared" si="57"/>
        <v>92.028985507246375</v>
      </c>
      <c r="DQ66">
        <v>61</v>
      </c>
      <c r="DR66">
        <f t="shared" si="58"/>
        <v>30</v>
      </c>
      <c r="DS66" t="s">
        <v>1267</v>
      </c>
      <c r="DT66">
        <f t="shared" si="59"/>
        <v>116.30434782608695</v>
      </c>
      <c r="DU66">
        <v>70</v>
      </c>
      <c r="DV66">
        <f t="shared" si="60"/>
        <v>154</v>
      </c>
      <c r="DW66" t="s">
        <v>1262</v>
      </c>
      <c r="DX66">
        <f t="shared" si="61"/>
        <v>84.420289855072468</v>
      </c>
      <c r="DY66">
        <v>68</v>
      </c>
      <c r="DZ66">
        <f t="shared" si="62"/>
        <v>40</v>
      </c>
      <c r="EA66" t="s">
        <v>1309</v>
      </c>
      <c r="EB66">
        <f t="shared" si="63"/>
        <v>148.18840579710144</v>
      </c>
      <c r="EC66">
        <v>84.5</v>
      </c>
      <c r="ED66">
        <f t="shared" si="64"/>
        <v>29</v>
      </c>
      <c r="EE66" t="s">
        <v>1264</v>
      </c>
      <c r="EF66">
        <f t="shared" si="65"/>
        <v>105.43478260869566</v>
      </c>
      <c r="EG66">
        <v>52</v>
      </c>
      <c r="EH66">
        <f t="shared" si="66"/>
        <v>71</v>
      </c>
      <c r="EI66" t="s">
        <v>1259</v>
      </c>
      <c r="EJ66">
        <f t="shared" si="67"/>
        <v>105.79710144927536</v>
      </c>
      <c r="EK66">
        <v>60</v>
      </c>
      <c r="EL66">
        <f t="shared" si="68"/>
        <v>9</v>
      </c>
      <c r="EM66" t="s">
        <v>1266</v>
      </c>
      <c r="EN66">
        <f t="shared" si="69"/>
        <v>129.34782608695653</v>
      </c>
      <c r="EO66">
        <v>43</v>
      </c>
      <c r="EP66">
        <f t="shared" si="70"/>
        <v>75</v>
      </c>
      <c r="EQ66" t="s">
        <v>1299</v>
      </c>
      <c r="ER66">
        <f t="shared" si="71"/>
        <v>77.173913043478265</v>
      </c>
      <c r="ES66">
        <v>90</v>
      </c>
      <c r="ET66">
        <f t="shared" si="72"/>
        <v>111</v>
      </c>
      <c r="EU66">
        <v>58</v>
      </c>
      <c r="EV66">
        <f t="shared" si="73"/>
        <v>173</v>
      </c>
      <c r="EW66">
        <v>102</v>
      </c>
      <c r="EX66">
        <f t="shared" si="74"/>
        <v>44</v>
      </c>
      <c r="EY66">
        <v>32</v>
      </c>
      <c r="EZ66">
        <f t="shared" si="75"/>
        <v>87</v>
      </c>
      <c r="FA66">
        <v>32</v>
      </c>
      <c r="FB66">
        <f t="shared" si="76"/>
        <v>90</v>
      </c>
      <c r="FC66">
        <v>42</v>
      </c>
      <c r="FD66">
        <f t="shared" si="77"/>
        <v>12</v>
      </c>
    </row>
    <row r="67" spans="1:160" ht="15" customHeight="1" x14ac:dyDescent="0.2">
      <c r="A67" s="4" t="s">
        <v>129</v>
      </c>
      <c r="B67" s="2">
        <v>2</v>
      </c>
      <c r="C67" s="3" t="s">
        <v>130</v>
      </c>
      <c r="D67" s="8" t="s">
        <v>1246</v>
      </c>
      <c r="E67" s="1">
        <v>100</v>
      </c>
      <c r="F67" s="29">
        <f t="shared" si="0"/>
        <v>120</v>
      </c>
      <c r="G67" s="11" t="s">
        <v>1262</v>
      </c>
      <c r="H67" s="10">
        <f t="shared" si="1"/>
        <v>72.826086956521749</v>
      </c>
      <c r="I67" s="1">
        <v>101</v>
      </c>
      <c r="J67" s="29">
        <f t="shared" si="2"/>
        <v>11</v>
      </c>
      <c r="K67" s="11" t="s">
        <v>1263</v>
      </c>
      <c r="L67" s="10">
        <f t="shared" si="3"/>
        <v>118.47826086956522</v>
      </c>
      <c r="M67" s="1">
        <v>88</v>
      </c>
      <c r="N67" s="29">
        <f t="shared" si="4"/>
        <v>51</v>
      </c>
      <c r="O67" s="11" t="s">
        <v>1264</v>
      </c>
      <c r="P67" s="10">
        <f t="shared" si="5"/>
        <v>97.826086956521735</v>
      </c>
      <c r="Q67" s="1">
        <v>64.5</v>
      </c>
      <c r="R67" s="29">
        <f t="shared" si="6"/>
        <v>81</v>
      </c>
      <c r="S67" s="1" t="s">
        <v>1265</v>
      </c>
      <c r="T67" s="10">
        <f t="shared" si="7"/>
        <v>82.971014492753625</v>
      </c>
      <c r="U67" s="1">
        <v>71</v>
      </c>
      <c r="V67" s="29">
        <f t="shared" si="8"/>
        <v>23</v>
      </c>
      <c r="W67" s="11" t="s">
        <v>1266</v>
      </c>
      <c r="X67" s="10">
        <f t="shared" si="9"/>
        <v>94.927536231884062</v>
      </c>
      <c r="Y67" s="1">
        <v>62</v>
      </c>
      <c r="Z67" s="29">
        <f t="shared" si="10"/>
        <v>16</v>
      </c>
      <c r="AA67" s="11" t="s">
        <v>1267</v>
      </c>
      <c r="AB67" s="37">
        <f t="shared" si="11"/>
        <v>103.98550724637681</v>
      </c>
      <c r="AC67">
        <v>101</v>
      </c>
      <c r="AD67">
        <f t="shared" si="12"/>
        <v>45</v>
      </c>
      <c r="AE67" t="s">
        <v>1262</v>
      </c>
      <c r="AF67">
        <f t="shared" si="13"/>
        <v>106.52173913043478</v>
      </c>
      <c r="AG67">
        <v>62</v>
      </c>
      <c r="AH67">
        <f t="shared" si="14"/>
        <v>62</v>
      </c>
      <c r="AI67" t="s">
        <v>1263</v>
      </c>
      <c r="AJ67">
        <f t="shared" si="15"/>
        <v>109.05797101449275</v>
      </c>
      <c r="AK67">
        <v>99.5</v>
      </c>
      <c r="AL67">
        <f t="shared" si="16"/>
        <v>45</v>
      </c>
      <c r="AM67" t="s">
        <v>1264</v>
      </c>
      <c r="AN67">
        <f t="shared" si="17"/>
        <v>90.94202898550725</v>
      </c>
      <c r="AO67">
        <v>66</v>
      </c>
      <c r="AP67">
        <f t="shared" si="18"/>
        <v>34</v>
      </c>
      <c r="AQ67" t="s">
        <v>1308</v>
      </c>
      <c r="AR67">
        <f t="shared" si="19"/>
        <v>98.550724637681157</v>
      </c>
      <c r="AS67">
        <v>68</v>
      </c>
      <c r="AT67">
        <f t="shared" si="20"/>
        <v>9</v>
      </c>
      <c r="AU67" t="s">
        <v>1266</v>
      </c>
      <c r="AV67">
        <f t="shared" si="21"/>
        <v>97.826086956521735</v>
      </c>
      <c r="AW67">
        <v>55</v>
      </c>
      <c r="AX67">
        <f t="shared" si="22"/>
        <v>27</v>
      </c>
      <c r="AY67" t="s">
        <v>1267</v>
      </c>
      <c r="AZ67">
        <f t="shared" si="23"/>
        <v>93.840579710144922</v>
      </c>
      <c r="BA67">
        <v>94.5</v>
      </c>
      <c r="BB67">
        <f t="shared" si="24"/>
        <v>63</v>
      </c>
      <c r="BC67" t="s">
        <v>1262</v>
      </c>
      <c r="BD67">
        <f t="shared" si="25"/>
        <v>100</v>
      </c>
      <c r="BE67">
        <v>65</v>
      </c>
      <c r="BF67">
        <f t="shared" si="26"/>
        <v>87</v>
      </c>
      <c r="BG67" t="s">
        <v>1263</v>
      </c>
      <c r="BH67">
        <f t="shared" si="27"/>
        <v>100</v>
      </c>
      <c r="BI67">
        <v>103</v>
      </c>
      <c r="BJ67">
        <f t="shared" si="28"/>
        <v>20</v>
      </c>
      <c r="BK67" t="s">
        <v>1264</v>
      </c>
      <c r="BL67">
        <f t="shared" si="29"/>
        <v>100</v>
      </c>
      <c r="BM67">
        <v>64</v>
      </c>
      <c r="BN67">
        <f t="shared" si="30"/>
        <v>30</v>
      </c>
      <c r="BO67" t="s">
        <v>1303</v>
      </c>
      <c r="BP67">
        <f t="shared" si="31"/>
        <v>100</v>
      </c>
      <c r="BQ67">
        <v>75</v>
      </c>
      <c r="BR67">
        <f t="shared" si="32"/>
        <v>3</v>
      </c>
      <c r="BS67" t="s">
        <v>1266</v>
      </c>
      <c r="BT67">
        <f t="shared" si="33"/>
        <v>100</v>
      </c>
      <c r="BU67">
        <v>59</v>
      </c>
      <c r="BV67">
        <f t="shared" si="34"/>
        <v>10</v>
      </c>
      <c r="BW67" t="s">
        <v>1267</v>
      </c>
      <c r="BX67">
        <f t="shared" si="35"/>
        <v>100</v>
      </c>
      <c r="BY67">
        <v>0</v>
      </c>
      <c r="BZ67">
        <f t="shared" si="36"/>
        <v>223</v>
      </c>
      <c r="CB67">
        <f t="shared" si="37"/>
        <v>100</v>
      </c>
      <c r="CC67">
        <v>0</v>
      </c>
      <c r="CD67">
        <f t="shared" si="38"/>
        <v>223</v>
      </c>
      <c r="CF67">
        <f t="shared" si="39"/>
        <v>100</v>
      </c>
      <c r="CG67">
        <v>0</v>
      </c>
      <c r="CH67">
        <f t="shared" si="40"/>
        <v>223</v>
      </c>
      <c r="CJ67">
        <f t="shared" si="41"/>
        <v>100</v>
      </c>
      <c r="CK67">
        <v>0</v>
      </c>
      <c r="CL67">
        <f t="shared" si="42"/>
        <v>223</v>
      </c>
      <c r="CN67">
        <f t="shared" si="43"/>
        <v>100</v>
      </c>
      <c r="CO67">
        <v>0</v>
      </c>
      <c r="CP67">
        <f t="shared" si="44"/>
        <v>223</v>
      </c>
      <c r="CR67">
        <f t="shared" si="45"/>
        <v>100</v>
      </c>
      <c r="CS67">
        <v>0</v>
      </c>
      <c r="CT67">
        <f t="shared" si="46"/>
        <v>223</v>
      </c>
      <c r="CV67">
        <f t="shared" si="47"/>
        <v>100</v>
      </c>
      <c r="CW67">
        <v>0</v>
      </c>
      <c r="CX67">
        <f t="shared" si="48"/>
        <v>226</v>
      </c>
      <c r="CZ67">
        <f t="shared" si="49"/>
        <v>100</v>
      </c>
      <c r="DA67">
        <v>0</v>
      </c>
      <c r="DB67">
        <f t="shared" si="50"/>
        <v>226</v>
      </c>
      <c r="DD67">
        <f t="shared" si="51"/>
        <v>100</v>
      </c>
      <c r="DE67">
        <v>0</v>
      </c>
      <c r="DF67">
        <f t="shared" si="52"/>
        <v>226</v>
      </c>
      <c r="DH67">
        <f t="shared" si="53"/>
        <v>100</v>
      </c>
      <c r="DI67">
        <v>0</v>
      </c>
      <c r="DJ67">
        <f t="shared" si="54"/>
        <v>226</v>
      </c>
      <c r="DL67">
        <f t="shared" si="55"/>
        <v>100</v>
      </c>
      <c r="DM67">
        <v>0</v>
      </c>
      <c r="DN67">
        <f t="shared" si="56"/>
        <v>226</v>
      </c>
      <c r="DP67">
        <f t="shared" si="57"/>
        <v>100</v>
      </c>
      <c r="DQ67">
        <v>0</v>
      </c>
      <c r="DR67">
        <f t="shared" si="58"/>
        <v>226</v>
      </c>
      <c r="DT67">
        <f t="shared" si="59"/>
        <v>100</v>
      </c>
      <c r="DU67">
        <v>0</v>
      </c>
      <c r="DV67">
        <f t="shared" si="60"/>
        <v>243</v>
      </c>
      <c r="DX67">
        <f t="shared" si="61"/>
        <v>100</v>
      </c>
      <c r="DY67">
        <v>0</v>
      </c>
      <c r="DZ67">
        <f t="shared" si="62"/>
        <v>242</v>
      </c>
      <c r="EB67">
        <f t="shared" si="63"/>
        <v>100</v>
      </c>
      <c r="EC67">
        <v>0</v>
      </c>
      <c r="ED67">
        <f t="shared" si="64"/>
        <v>242</v>
      </c>
      <c r="EF67">
        <f t="shared" si="65"/>
        <v>100</v>
      </c>
      <c r="EG67">
        <v>0</v>
      </c>
      <c r="EH67">
        <f t="shared" si="66"/>
        <v>241</v>
      </c>
      <c r="EJ67">
        <f t="shared" si="67"/>
        <v>100</v>
      </c>
      <c r="EK67">
        <v>0</v>
      </c>
      <c r="EL67">
        <f t="shared" si="68"/>
        <v>242</v>
      </c>
      <c r="EN67">
        <f t="shared" si="69"/>
        <v>100</v>
      </c>
      <c r="EO67">
        <v>0</v>
      </c>
      <c r="EP67">
        <f t="shared" si="70"/>
        <v>242</v>
      </c>
      <c r="ER67">
        <f t="shared" si="71"/>
        <v>100</v>
      </c>
      <c r="ES67">
        <v>0</v>
      </c>
      <c r="ET67">
        <f t="shared" si="72"/>
        <v>235</v>
      </c>
      <c r="EU67">
        <v>0</v>
      </c>
      <c r="EV67">
        <f t="shared" si="73"/>
        <v>235</v>
      </c>
      <c r="EW67">
        <v>0</v>
      </c>
      <c r="EX67">
        <f t="shared" si="74"/>
        <v>235</v>
      </c>
      <c r="EY67">
        <v>0</v>
      </c>
      <c r="EZ67">
        <f t="shared" si="75"/>
        <v>235</v>
      </c>
      <c r="FA67">
        <v>0</v>
      </c>
      <c r="FB67">
        <f t="shared" si="76"/>
        <v>235</v>
      </c>
      <c r="FC67">
        <v>0</v>
      </c>
      <c r="FD67">
        <f t="shared" si="77"/>
        <v>235</v>
      </c>
    </row>
    <row r="68" spans="1:160" ht="15" customHeight="1" x14ac:dyDescent="0.2">
      <c r="A68" s="1" t="s">
        <v>131</v>
      </c>
      <c r="B68" s="2">
        <v>2</v>
      </c>
      <c r="C68" s="3" t="s">
        <v>132</v>
      </c>
      <c r="D68" s="8" t="s">
        <v>1246</v>
      </c>
      <c r="E68" s="1">
        <v>109</v>
      </c>
      <c r="F68" s="29">
        <f t="shared" si="0"/>
        <v>34</v>
      </c>
      <c r="G68" s="11" t="s">
        <v>1262</v>
      </c>
      <c r="H68" s="10">
        <f t="shared" si="1"/>
        <v>106.8840579710145</v>
      </c>
      <c r="I68" s="1">
        <v>82</v>
      </c>
      <c r="J68" s="29">
        <f t="shared" si="2"/>
        <v>59</v>
      </c>
      <c r="K68" s="11" t="s">
        <v>1263</v>
      </c>
      <c r="L68" s="10">
        <f t="shared" si="3"/>
        <v>154.3478260869565</v>
      </c>
      <c r="M68" s="1">
        <v>78</v>
      </c>
      <c r="N68" s="29">
        <f t="shared" si="4"/>
        <v>85</v>
      </c>
      <c r="O68" s="11" t="s">
        <v>1264</v>
      </c>
      <c r="P68" s="10">
        <f t="shared" si="5"/>
        <v>98.550724637681157</v>
      </c>
      <c r="Q68" s="1">
        <v>62.5</v>
      </c>
      <c r="R68" s="29">
        <f t="shared" si="6"/>
        <v>108</v>
      </c>
      <c r="S68" s="1" t="s">
        <v>1265</v>
      </c>
      <c r="T68" s="10">
        <f t="shared" si="7"/>
        <v>73.188405797101439</v>
      </c>
      <c r="U68" s="1">
        <v>73</v>
      </c>
      <c r="V68" s="29">
        <f t="shared" si="8"/>
        <v>11</v>
      </c>
      <c r="W68" s="11" t="s">
        <v>1266</v>
      </c>
      <c r="X68" s="10">
        <f t="shared" si="9"/>
        <v>101.44927536231884</v>
      </c>
      <c r="Y68" s="1">
        <v>73</v>
      </c>
      <c r="Z68" s="29">
        <f t="shared" si="10"/>
        <v>2</v>
      </c>
      <c r="AA68" s="11" t="s">
        <v>1267</v>
      </c>
      <c r="AB68" s="37">
        <f t="shared" si="11"/>
        <v>115.57971014492753</v>
      </c>
      <c r="AC68">
        <v>100</v>
      </c>
      <c r="AD68">
        <f t="shared" si="12"/>
        <v>53</v>
      </c>
      <c r="AE68" t="s">
        <v>1262</v>
      </c>
      <c r="AF68">
        <f t="shared" si="13"/>
        <v>111.95652173913044</v>
      </c>
      <c r="AG68">
        <v>36</v>
      </c>
      <c r="AH68">
        <f t="shared" si="14"/>
        <v>209</v>
      </c>
      <c r="AI68" t="s">
        <v>1263</v>
      </c>
      <c r="AJ68">
        <f t="shared" si="15"/>
        <v>92.391304347826093</v>
      </c>
      <c r="AK68">
        <v>85</v>
      </c>
      <c r="AL68">
        <f t="shared" si="16"/>
        <v>81</v>
      </c>
      <c r="AM68" t="s">
        <v>1264</v>
      </c>
      <c r="AN68">
        <f t="shared" si="17"/>
        <v>104.71014492753623</v>
      </c>
      <c r="AO68">
        <v>66</v>
      </c>
      <c r="AP68">
        <f t="shared" si="18"/>
        <v>34</v>
      </c>
      <c r="AQ68" t="s">
        <v>1308</v>
      </c>
      <c r="AR68">
        <f t="shared" si="19"/>
        <v>95.652173913043484</v>
      </c>
      <c r="AS68">
        <v>66</v>
      </c>
      <c r="AT68">
        <f t="shared" si="20"/>
        <v>15</v>
      </c>
      <c r="AU68" t="s">
        <v>1266</v>
      </c>
      <c r="AV68">
        <f t="shared" si="21"/>
        <v>110.50724637681159</v>
      </c>
      <c r="AW68">
        <v>52</v>
      </c>
      <c r="AX68">
        <f t="shared" si="22"/>
        <v>45</v>
      </c>
      <c r="AY68" t="s">
        <v>1267</v>
      </c>
      <c r="AZ68">
        <f t="shared" si="23"/>
        <v>97.463768115942031</v>
      </c>
      <c r="BA68">
        <v>92</v>
      </c>
      <c r="BB68">
        <f t="shared" si="24"/>
        <v>86</v>
      </c>
      <c r="BC68" t="s">
        <v>1262</v>
      </c>
      <c r="BD68">
        <f t="shared" si="25"/>
        <v>75.724637681159422</v>
      </c>
      <c r="BE68">
        <v>44</v>
      </c>
      <c r="BF68">
        <f t="shared" si="26"/>
        <v>188</v>
      </c>
      <c r="BG68" t="s">
        <v>1263</v>
      </c>
      <c r="BH68">
        <f t="shared" si="27"/>
        <v>81.884057971014499</v>
      </c>
      <c r="BI68">
        <v>78.5</v>
      </c>
      <c r="BJ68">
        <f t="shared" si="28"/>
        <v>94</v>
      </c>
      <c r="BK68" t="s">
        <v>1264</v>
      </c>
      <c r="BL68">
        <f t="shared" si="29"/>
        <v>86.594202898550719</v>
      </c>
      <c r="BM68">
        <v>65</v>
      </c>
      <c r="BN68">
        <f t="shared" si="30"/>
        <v>22</v>
      </c>
      <c r="BO68" t="s">
        <v>1303</v>
      </c>
      <c r="BP68">
        <f t="shared" si="31"/>
        <v>95.289855072463766</v>
      </c>
      <c r="BQ68">
        <v>63</v>
      </c>
      <c r="BR68">
        <f t="shared" si="32"/>
        <v>44</v>
      </c>
      <c r="BS68" t="s">
        <v>1266</v>
      </c>
      <c r="BT68">
        <f t="shared" si="33"/>
        <v>107.60869565217391</v>
      </c>
      <c r="BU68">
        <v>53</v>
      </c>
      <c r="BV68">
        <f t="shared" si="34"/>
        <v>38</v>
      </c>
      <c r="BW68" t="s">
        <v>1267</v>
      </c>
      <c r="BX68">
        <f t="shared" si="35"/>
        <v>114.85507246376811</v>
      </c>
      <c r="BY68">
        <v>105</v>
      </c>
      <c r="BZ68">
        <f t="shared" si="36"/>
        <v>19</v>
      </c>
      <c r="CA68" t="s">
        <v>1262</v>
      </c>
      <c r="CB68">
        <f t="shared" si="37"/>
        <v>107.60869565217391</v>
      </c>
      <c r="CC68">
        <v>57</v>
      </c>
      <c r="CD68">
        <f t="shared" si="38"/>
        <v>138</v>
      </c>
      <c r="CE68" t="s">
        <v>1263</v>
      </c>
      <c r="CF68">
        <f t="shared" si="39"/>
        <v>97.826086956521735</v>
      </c>
      <c r="CG68">
        <v>86.5</v>
      </c>
      <c r="CH68">
        <f t="shared" si="40"/>
        <v>57</v>
      </c>
      <c r="CI68" t="s">
        <v>1264</v>
      </c>
      <c r="CJ68">
        <f t="shared" si="41"/>
        <v>111.95652173913044</v>
      </c>
      <c r="CK68">
        <v>70</v>
      </c>
      <c r="CL68">
        <f t="shared" si="42"/>
        <v>9</v>
      </c>
      <c r="CM68" t="s">
        <v>1303</v>
      </c>
      <c r="CN68">
        <f t="shared" si="43"/>
        <v>103.62318840579709</v>
      </c>
      <c r="CO68">
        <v>71</v>
      </c>
      <c r="CP68">
        <f t="shared" si="44"/>
        <v>65</v>
      </c>
      <c r="CQ68" t="s">
        <v>1266</v>
      </c>
      <c r="CR68">
        <f t="shared" si="45"/>
        <v>87.681159420289859</v>
      </c>
      <c r="CS68">
        <v>57</v>
      </c>
      <c r="CT68">
        <f t="shared" si="46"/>
        <v>79</v>
      </c>
      <c r="CU68" t="s">
        <v>1267</v>
      </c>
      <c r="CV68">
        <f t="shared" si="47"/>
        <v>106.8840579710145</v>
      </c>
      <c r="CW68">
        <v>93</v>
      </c>
      <c r="CX68">
        <f t="shared" si="48"/>
        <v>40</v>
      </c>
      <c r="CY68" t="s">
        <v>1262</v>
      </c>
      <c r="CZ68">
        <f t="shared" si="49"/>
        <v>127.53623188405797</v>
      </c>
      <c r="DA68">
        <v>68</v>
      </c>
      <c r="DB68">
        <f t="shared" si="50"/>
        <v>132</v>
      </c>
      <c r="DC68" t="s">
        <v>1309</v>
      </c>
      <c r="DD68">
        <f t="shared" si="51"/>
        <v>127.89855072463769</v>
      </c>
      <c r="DE68">
        <v>75</v>
      </c>
      <c r="DF68">
        <f t="shared" si="52"/>
        <v>90</v>
      </c>
      <c r="DG68" t="s">
        <v>1264</v>
      </c>
      <c r="DH68">
        <f t="shared" si="53"/>
        <v>98.913043478260875</v>
      </c>
      <c r="DI68">
        <v>70</v>
      </c>
      <c r="DJ68">
        <f t="shared" si="54"/>
        <v>19</v>
      </c>
      <c r="DK68" t="s">
        <v>1259</v>
      </c>
      <c r="DL68">
        <f t="shared" si="55"/>
        <v>178.98550724637681</v>
      </c>
      <c r="DM68">
        <v>60</v>
      </c>
      <c r="DN68">
        <f t="shared" si="56"/>
        <v>31</v>
      </c>
      <c r="DO68" t="s">
        <v>1266</v>
      </c>
      <c r="DP68">
        <f t="shared" si="57"/>
        <v>121.73913043478261</v>
      </c>
      <c r="DQ68">
        <v>53</v>
      </c>
      <c r="DR68">
        <f t="shared" si="58"/>
        <v>98</v>
      </c>
      <c r="DS68" t="s">
        <v>1267</v>
      </c>
      <c r="DT68">
        <f t="shared" si="59"/>
        <v>108.69565217391305</v>
      </c>
      <c r="DU68">
        <v>73</v>
      </c>
      <c r="DV68">
        <f t="shared" si="60"/>
        <v>116</v>
      </c>
      <c r="DW68" t="s">
        <v>1302</v>
      </c>
      <c r="DX68">
        <f t="shared" si="61"/>
        <v>68.840579710144937</v>
      </c>
      <c r="DY68">
        <v>31</v>
      </c>
      <c r="DZ68">
        <f t="shared" si="62"/>
        <v>209</v>
      </c>
      <c r="EA68" t="s">
        <v>1279</v>
      </c>
      <c r="EB68">
        <f t="shared" si="63"/>
        <v>90.579710144927532</v>
      </c>
      <c r="EC68">
        <v>66.5</v>
      </c>
      <c r="ED68">
        <f t="shared" si="64"/>
        <v>87</v>
      </c>
      <c r="EE68" t="s">
        <v>1301</v>
      </c>
      <c r="EF68">
        <f t="shared" si="65"/>
        <v>85.869565217391312</v>
      </c>
      <c r="EG68">
        <v>23</v>
      </c>
      <c r="EH68">
        <f t="shared" si="66"/>
        <v>237</v>
      </c>
      <c r="EI68" t="s">
        <v>1259</v>
      </c>
      <c r="EJ68">
        <f t="shared" si="67"/>
        <v>24.275362318840578</v>
      </c>
      <c r="EK68">
        <v>38</v>
      </c>
      <c r="EL68">
        <f t="shared" si="68"/>
        <v>91</v>
      </c>
      <c r="EM68" t="s">
        <v>1266</v>
      </c>
      <c r="EN68">
        <f t="shared" si="69"/>
        <v>121.73913043478261</v>
      </c>
      <c r="EO68">
        <v>38</v>
      </c>
      <c r="EP68">
        <f t="shared" si="70"/>
        <v>122</v>
      </c>
      <c r="EQ68" t="s">
        <v>1299</v>
      </c>
      <c r="ER68">
        <f t="shared" si="71"/>
        <v>70.65217391304347</v>
      </c>
      <c r="ES68">
        <v>100</v>
      </c>
      <c r="ET68">
        <f t="shared" si="72"/>
        <v>30</v>
      </c>
      <c r="EU68">
        <v>56</v>
      </c>
      <c r="EV68">
        <f t="shared" si="73"/>
        <v>183</v>
      </c>
      <c r="EW68">
        <v>101</v>
      </c>
      <c r="EX68">
        <f t="shared" si="74"/>
        <v>48</v>
      </c>
      <c r="EY68">
        <v>38</v>
      </c>
      <c r="EZ68">
        <f t="shared" si="75"/>
        <v>28</v>
      </c>
      <c r="FA68">
        <v>28</v>
      </c>
      <c r="FB68">
        <f t="shared" si="76"/>
        <v>151</v>
      </c>
      <c r="FC68">
        <v>38</v>
      </c>
      <c r="FD68">
        <f t="shared" si="77"/>
        <v>41</v>
      </c>
    </row>
    <row r="69" spans="1:160" ht="15" customHeight="1" x14ac:dyDescent="0.2">
      <c r="A69" s="4" t="s">
        <v>133</v>
      </c>
      <c r="B69" s="2">
        <v>2</v>
      </c>
      <c r="C69" s="3" t="s">
        <v>134</v>
      </c>
      <c r="D69" s="8" t="s">
        <v>1246</v>
      </c>
      <c r="E69" s="1">
        <v>100</v>
      </c>
      <c r="F69" s="29">
        <f t="shared" ref="F69:F132" si="78">RANK(E69,E:E,0)</f>
        <v>120</v>
      </c>
      <c r="G69" s="11" t="s">
        <v>1262</v>
      </c>
      <c r="H69" s="10">
        <f t="shared" ref="H69:H132" si="79">IF(OR(E69=0,AC69=0),100, (AD69-F69)/COUNTA($C$4:$C$279)*100+100)</f>
        <v>60.507246376811594</v>
      </c>
      <c r="I69" s="1">
        <v>106</v>
      </c>
      <c r="J69" s="29">
        <f t="shared" ref="J69:J132" si="80">RANK(I69,I:I,0)</f>
        <v>3</v>
      </c>
      <c r="K69" s="11" t="s">
        <v>1263</v>
      </c>
      <c r="L69" s="10">
        <f t="shared" ref="L69:L132" si="81">IF(OR(AG69=0,I69=0),100, (AH69-J69)/COUNTA($C$4:$C$279)*100+100)</f>
        <v>99.275362318840578</v>
      </c>
      <c r="M69" s="1">
        <v>94</v>
      </c>
      <c r="N69" s="29">
        <f t="shared" ref="N69:N132" si="82">RANK(M69,M:M,0)</f>
        <v>33</v>
      </c>
      <c r="O69" s="11" t="s">
        <v>1264</v>
      </c>
      <c r="P69" s="10">
        <f t="shared" ref="P69:P132" si="83">IF(OR(AK69=0,M69=0),100, (AL69-N69)/COUNTA($C$4:$C$279)*100+100)</f>
        <v>94.20289855072464</v>
      </c>
      <c r="Q69" s="1">
        <v>61.5</v>
      </c>
      <c r="R69" s="29">
        <f t="shared" ref="R69:R132" si="84">RANK(Q69,Q:Q,0)</f>
        <v>127</v>
      </c>
      <c r="S69" s="1" t="s">
        <v>1265</v>
      </c>
      <c r="T69" s="10">
        <f t="shared" ref="T69:T132" si="85">IF(OR(AO69=0,Q69=0),100, (AP69-R69)/COUNTA($C$4:$C$279)*100+100)</f>
        <v>71.739130434782609</v>
      </c>
      <c r="U69" s="1">
        <v>64.5</v>
      </c>
      <c r="V69" s="29">
        <f t="shared" ref="V69:V132" si="86">RANK(U69,U:U,0)</f>
        <v>76</v>
      </c>
      <c r="W69" s="11" t="s">
        <v>1266</v>
      </c>
      <c r="X69" s="10">
        <f t="shared" ref="X69:X132" si="87">IF(OR(AS69=0,U69=0),100, (AT69-V69)/COUNTA($C$4:$C$279)*100+100)</f>
        <v>131.52173913043478</v>
      </c>
      <c r="Y69" s="1">
        <v>50</v>
      </c>
      <c r="Z69" s="29">
        <f t="shared" ref="Z69:Z132" si="88">RANK(Y69,Y:Y,0)</f>
        <v>104</v>
      </c>
      <c r="AA69" s="11" t="s">
        <v>1267</v>
      </c>
      <c r="AB69" s="37">
        <f t="shared" ref="AB69:AB132" si="89">IF(OR(AW69=0,Y69=0),100, (AX69-Z69)/COUNTA($C$4:$C$279)*100+100)</f>
        <v>94.927536231884062</v>
      </c>
      <c r="AC69">
        <v>109</v>
      </c>
      <c r="AD69">
        <f t="shared" ref="AD69:AD132" si="90">RANK(AC69,AC:AC,0)</f>
        <v>11</v>
      </c>
      <c r="AE69" t="s">
        <v>1262</v>
      </c>
      <c r="AF69">
        <f t="shared" ref="AF69:AF132" si="91">IF(OR(BA69=0,AC69=0),100, (BB69-AD69)/COUNTA($C$4:$C$279)*100+100)</f>
        <v>127.17391304347825</v>
      </c>
      <c r="AG69">
        <v>105</v>
      </c>
      <c r="AH69">
        <f t="shared" ref="AH69:AH132" si="92">RANK(AG69,AG:AG,0)</f>
        <v>1</v>
      </c>
      <c r="AI69" t="s">
        <v>1263</v>
      </c>
      <c r="AJ69">
        <f t="shared" ref="AJ69:AJ132" si="93">IF(OR(AG69=0,BE69=0),100, (BF69-AH69)/COUNTA($C$4:$C$279)*100+100)</f>
        <v>100</v>
      </c>
      <c r="AK69">
        <v>111.5</v>
      </c>
      <c r="AL69">
        <f t="shared" ref="AL69:AL132" si="94">RANK(AK69,AK:AK,0)</f>
        <v>17</v>
      </c>
      <c r="AM69" t="s">
        <v>1264</v>
      </c>
      <c r="AN69">
        <f t="shared" ref="AN69:AN132" si="95">IF(OR(AK69=0,BI69=0),100, (BJ69-AL69)/COUNTA($C$4:$C$279)*100+100)</f>
        <v>102.17391304347827</v>
      </c>
      <c r="AO69">
        <v>64</v>
      </c>
      <c r="AP69">
        <f t="shared" ref="AP69:AP132" si="96">RANK(AO69,$AO$4:$AO$279,0)</f>
        <v>49</v>
      </c>
      <c r="AQ69" t="s">
        <v>1308</v>
      </c>
      <c r="AR69">
        <f t="shared" ref="AR69:AR132" si="97">IF(OR(AO69=0,BM69=0),100, (BN69-AP69)/COUNTA($C$4:$C$279)*100+100)</f>
        <v>94.20289855072464</v>
      </c>
      <c r="AS69">
        <v>44</v>
      </c>
      <c r="AT69">
        <f t="shared" ref="AT69:AT132" si="98">RANK(AS69,$AS$4:$AS$279,0)</f>
        <v>163</v>
      </c>
      <c r="AU69" t="s">
        <v>1266</v>
      </c>
      <c r="AV69">
        <f t="shared" ref="AV69:AV132" si="99">IF(OR(AS69=0,BQ69=0),100, (BR69-AT69)/COUNTA($C$4:$C$279)*100+100)</f>
        <v>55.434782608695656</v>
      </c>
      <c r="AW69">
        <v>46</v>
      </c>
      <c r="AX69">
        <f t="shared" ref="AX69:AX132" si="100">RANK(AW69,$AW$4:$AW$279,0)</f>
        <v>90</v>
      </c>
      <c r="AY69" t="s">
        <v>1267</v>
      </c>
      <c r="AZ69">
        <f t="shared" ref="AZ69:AZ132" si="101">IF(OR(AW69=0,BU69=0),100, (BV69-AX69)/COUNTA($C$4:$C$279)*100+100)</f>
        <v>116.30434782608695</v>
      </c>
      <c r="BA69">
        <v>92</v>
      </c>
      <c r="BB69">
        <f t="shared" ref="BB69:BB132" si="102">RANK(BA69,$BA$4:$BA$279,0)</f>
        <v>86</v>
      </c>
      <c r="BC69" t="s">
        <v>1262</v>
      </c>
      <c r="BD69">
        <f t="shared" ref="BD69:BD132" si="103">IF(OR(BA69=0,BY69=0),100, (BZ69-BB69)/COUNTA($C$4:$C$279)*100+100)</f>
        <v>100</v>
      </c>
      <c r="BE69">
        <v>111</v>
      </c>
      <c r="BF69">
        <f t="shared" ref="BF69:BF132" si="104">RANK(BE69,$BE$4:$BE$279,0)</f>
        <v>1</v>
      </c>
      <c r="BG69" t="s">
        <v>1263</v>
      </c>
      <c r="BH69">
        <f t="shared" ref="BH69:BH132" si="105">IF(OR(CC69=0,BE69=0),100, (CD69-BF69)/COUNTA($C$4:$C$279)*100+100)</f>
        <v>100</v>
      </c>
      <c r="BI69">
        <v>101.5</v>
      </c>
      <c r="BJ69">
        <f t="shared" ref="BJ69:BJ132" si="106">RANK(BI69,$BI$4:$BI$279,0)</f>
        <v>23</v>
      </c>
      <c r="BK69" t="s">
        <v>1264</v>
      </c>
      <c r="BL69">
        <f t="shared" ref="BL69:BL132" si="107">IF(OR(CG69=0,BI69=0),100, (CH69-BJ69)/COUNTA($C$4:$C$279)*100+100)</f>
        <v>100</v>
      </c>
      <c r="BM69">
        <v>63.5</v>
      </c>
      <c r="BN69">
        <f t="shared" ref="BN69:BN132" si="108">RANK(BM69,$BM$4:$BM$279,0)</f>
        <v>33</v>
      </c>
      <c r="BO69" t="s">
        <v>1303</v>
      </c>
      <c r="BP69">
        <f t="shared" ref="BP69:BP132" si="109">IF(OR(CK69=0,BM69=0),100, (CL69-BN69)/COUNTA($C$4:$C$279)*100+100)</f>
        <v>100</v>
      </c>
      <c r="BQ69">
        <v>63.5</v>
      </c>
      <c r="BR69">
        <f t="shared" ref="BR69:BR132" si="110">RANK(BQ69,$BQ$4:$BQ$279,0)</f>
        <v>40</v>
      </c>
      <c r="BS69" t="s">
        <v>1266</v>
      </c>
      <c r="BT69">
        <f t="shared" ref="BT69:BT132" si="111">IF(OR(CO69=0,BQ69=0),100, (CP69-BR69)/COUNTA($C$4:$C$279)*100+100)</f>
        <v>100</v>
      </c>
      <c r="BU69">
        <v>43</v>
      </c>
      <c r="BV69">
        <f t="shared" ref="BV69:BV132" si="112">RANK(BU69,$BU$4:$BU$279,0)</f>
        <v>135</v>
      </c>
      <c r="BW69" t="s">
        <v>1267</v>
      </c>
      <c r="BX69">
        <f t="shared" ref="BX69:BX132" si="113">IF(OR(CS69=0,BU69=0),100, (CT69-BV69)/COUNTA($C$4:$C$279)*100+100)</f>
        <v>100</v>
      </c>
      <c r="BY69">
        <v>0</v>
      </c>
      <c r="BZ69">
        <f t="shared" ref="BZ69:BZ132" si="114">RANK(BY69,$BY$4:$BY$279,0)</f>
        <v>223</v>
      </c>
      <c r="CB69">
        <f t="shared" ref="CB69:CB132" si="115">IF(OR(CW69=0,BY69=0),100, (CX69-BZ69)/COUNTA($C$4:$C$279)*100+100)</f>
        <v>100</v>
      </c>
      <c r="CC69">
        <v>0</v>
      </c>
      <c r="CD69">
        <f t="shared" ref="CD69:CD132" si="116">RANK(CC69,$CC$4:$CC$279,0)</f>
        <v>223</v>
      </c>
      <c r="CF69">
        <f t="shared" ref="CF69:CF132" si="117">IF(OR(CC69=0,DA69=0),100, (DB69-CD69)/COUNTA($C$4:$C$279)*100+100)</f>
        <v>100</v>
      </c>
      <c r="CG69">
        <v>0</v>
      </c>
      <c r="CH69">
        <f t="shared" ref="CH69:CH132" si="118">RANK(CG69,$CG$4:$CG$279,0)</f>
        <v>223</v>
      </c>
      <c r="CJ69">
        <f t="shared" ref="CJ69:CJ132" si="119">IF(OR(CG69=0,DE69=0),100, (DF69-CH69)/COUNTA($C$4:$C$279)*100+100)</f>
        <v>100</v>
      </c>
      <c r="CK69">
        <v>0</v>
      </c>
      <c r="CL69">
        <f t="shared" ref="CL69:CL132" si="120">RANK(CK69,$CK$4:$CK$279,0)</f>
        <v>223</v>
      </c>
      <c r="CN69">
        <f t="shared" ref="CN69:CN132" si="121">IF(OR(CK69=0,DI69=0),100, (DJ69-CL69)/COUNTA($C$4:$C$279)*100+100)</f>
        <v>100</v>
      </c>
      <c r="CO69">
        <v>0</v>
      </c>
      <c r="CP69">
        <f t="shared" ref="CP69:CP132" si="122">RANK(CO69,$CO$4:$CO$279,0)</f>
        <v>223</v>
      </c>
      <c r="CR69">
        <f t="shared" ref="CR69:CR132" si="123">IF(OR(CO69=0,DM69=0),100, (DN69-CP69)/COUNTA($C$4:$C$279)*100+100)</f>
        <v>100</v>
      </c>
      <c r="CS69">
        <v>0</v>
      </c>
      <c r="CT69">
        <f t="shared" ref="CT69:CT132" si="124">RANK(CS69,$CS$4:$CS$279,0)</f>
        <v>223</v>
      </c>
      <c r="CV69">
        <f t="shared" ref="CV69:CV132" si="125">IF(OR(CS69=0,DQ69=0),100, (DR69-CT69)/COUNTA($C$4:$C$279)*100+100)</f>
        <v>100</v>
      </c>
      <c r="CW69">
        <v>0</v>
      </c>
      <c r="CX69">
        <f t="shared" ref="CX69:CX132" si="126">RANK(CW69,$CW$4:$CW$279,0)</f>
        <v>226</v>
      </c>
      <c r="CZ69">
        <f t="shared" ref="CZ69:CZ132" si="127">IF(OR(CW69=0,DU69=0),100, (DV69-CX69)/COUNTA($C$4:$C$279)*100+100)</f>
        <v>100</v>
      </c>
      <c r="DA69">
        <v>0</v>
      </c>
      <c r="DB69">
        <f t="shared" ref="DB69:DB132" si="128">RANK(DA69,$DA$4:$DA$279,0)</f>
        <v>226</v>
      </c>
      <c r="DD69">
        <f t="shared" ref="DD69:DD132" si="129">IF(OR(DY69=0,DA69=0),100, (DZ69-DB69)/COUNTA($C$4:$C$279)*100+100)</f>
        <v>100</v>
      </c>
      <c r="DE69">
        <v>0</v>
      </c>
      <c r="DF69">
        <f t="shared" ref="DF69:DF132" si="130">RANK(DE69,$DE$4:$DE$279,0)</f>
        <v>226</v>
      </c>
      <c r="DH69">
        <f t="shared" ref="DH69:DH132" si="131">IF(OR(EC69=0,DE69=0),100, (ED69-DF69)/COUNTA($C$4:$C$279)*100+100)</f>
        <v>100</v>
      </c>
      <c r="DI69">
        <v>0</v>
      </c>
      <c r="DJ69">
        <f t="shared" ref="DJ69:DJ132" si="132">RANK(DI69,$DI$4:$DI$279,0)</f>
        <v>226</v>
      </c>
      <c r="DL69">
        <f t="shared" ref="DL69:DL132" si="133">IF(OR(EG69=0,DI69=0),100, (EH69-DJ69)/COUNTA($C$4:$C$279)*100+100)</f>
        <v>100</v>
      </c>
      <c r="DM69">
        <v>0</v>
      </c>
      <c r="DN69">
        <f t="shared" ref="DN69:DN132" si="134">RANK(DM69,$DM$4:$DM$279,0)</f>
        <v>226</v>
      </c>
      <c r="DP69">
        <f t="shared" ref="DP69:DP132" si="135">IF(OR(EK69=0,DM69=0),100, (EL69-DN69)/COUNTA($C$4:$C$279)*100+100)</f>
        <v>100</v>
      </c>
      <c r="DQ69">
        <v>0</v>
      </c>
      <c r="DR69">
        <f t="shared" ref="DR69:DR132" si="136">RANK(DQ69,$DQ$4:$DQ$279,0)</f>
        <v>226</v>
      </c>
      <c r="DT69">
        <f t="shared" ref="DT69:DT132" si="137">IF(OR(EO69=0,DQ69=0),100, (EP69-DR69)/COUNTA($C$4:$C$279)*100+100)</f>
        <v>100</v>
      </c>
      <c r="DU69">
        <v>0</v>
      </c>
      <c r="DV69">
        <f t="shared" ref="DV69:DV132" si="138">RANK(DU69,$DU$4:$DU$279,0)</f>
        <v>243</v>
      </c>
      <c r="DX69">
        <f t="shared" ref="DX69:DX132" si="139">IF(OR(DU69=0,ES69=0),100, (ET69-DV69)/COUNTA($C$4:$C$279)*100+100)</f>
        <v>100</v>
      </c>
      <c r="DY69">
        <v>0</v>
      </c>
      <c r="DZ69">
        <f t="shared" ref="DZ69:DZ132" si="140">RANK(DY69,$DY$4:$DY$279,0)</f>
        <v>242</v>
      </c>
      <c r="EB69">
        <f t="shared" ref="EB69:EB132" si="141">IF(OR(DY69=0,EU69=0),100, (EV69-DZ69)/COUNTA($C$4:$C$279)*100+100)</f>
        <v>100</v>
      </c>
      <c r="EC69">
        <v>0</v>
      </c>
      <c r="ED69">
        <f t="shared" ref="ED69:ED132" si="142">RANK(EC69,$EC$4:$EC$279,0)</f>
        <v>242</v>
      </c>
      <c r="EF69">
        <f t="shared" ref="EF69:EF132" si="143">IF(OR(EC69=0,EW69=0),100, (EX69-ED69)/COUNTA($C$4:$C$279)*100+100)</f>
        <v>100</v>
      </c>
      <c r="EG69">
        <v>0</v>
      </c>
      <c r="EH69">
        <f t="shared" ref="EH69:EH132" si="144">RANK(EG69,$EG$4:$EG$279,0)</f>
        <v>241</v>
      </c>
      <c r="EJ69">
        <f t="shared" ref="EJ69:EJ132" si="145">IF(OR(EG69=0,EY69=0),100, (EZ69-EH69)/COUNTA($C$4:$C$279)*100+100)</f>
        <v>100</v>
      </c>
      <c r="EK69">
        <v>0</v>
      </c>
      <c r="EL69">
        <f t="shared" ref="EL69:EL132" si="146">RANK(EK69,$EK$4:$EK$279,0)</f>
        <v>242</v>
      </c>
      <c r="EN69">
        <f t="shared" ref="EN69:EN132" si="147">IF(OR(EK69=0,FA69=0),100, (FB69-EL69)/COUNTA($C$4:$C$279)*100+100)</f>
        <v>100</v>
      </c>
      <c r="EO69">
        <v>0</v>
      </c>
      <c r="EP69">
        <f t="shared" ref="EP69:EP132" si="148">RANK(EO69,$EO$4:$EO$279,0)</f>
        <v>242</v>
      </c>
      <c r="ER69">
        <f t="shared" ref="ER69:ER132" si="149">IF(OR(EO69=0,FC69=0),100, (FD69-EP69)/COUNTA($C$4:$C$279)*100+100)</f>
        <v>100</v>
      </c>
      <c r="ES69">
        <v>0</v>
      </c>
      <c r="ET69">
        <f t="shared" ref="ET69:ET132" si="150">RANK(ES69,$ES$4:$ES$279,0)</f>
        <v>235</v>
      </c>
      <c r="EU69">
        <v>0</v>
      </c>
      <c r="EV69">
        <f t="shared" ref="EV69:EV132" si="151">RANK(EU69,$EU$4:$EU$279,0)</f>
        <v>235</v>
      </c>
      <c r="EW69">
        <v>0</v>
      </c>
      <c r="EX69">
        <f t="shared" ref="EX69:EX132" si="152">RANK(EW69,$EW$4:$EW$279,0)</f>
        <v>235</v>
      </c>
      <c r="EY69">
        <v>0</v>
      </c>
      <c r="EZ69">
        <f t="shared" ref="EZ69:EZ132" si="153">RANK(EY69,$EY$4:$EY$279,0)</f>
        <v>235</v>
      </c>
      <c r="FA69">
        <v>0</v>
      </c>
      <c r="FB69">
        <f t="shared" ref="FB69:FB132" si="154">RANK(FA69,$FA$4:$FA$279,0)</f>
        <v>235</v>
      </c>
      <c r="FC69">
        <v>0</v>
      </c>
      <c r="FD69">
        <f t="shared" ref="FD69:FD132" si="155">RANK(FC69,$FC$4:$FC$279,0)</f>
        <v>235</v>
      </c>
    </row>
    <row r="70" spans="1:160" ht="15" customHeight="1" x14ac:dyDescent="0.2">
      <c r="A70" s="1" t="s">
        <v>135</v>
      </c>
      <c r="B70" s="2">
        <v>2</v>
      </c>
      <c r="C70" s="3" t="s">
        <v>136</v>
      </c>
      <c r="D70" s="8" t="s">
        <v>1246</v>
      </c>
      <c r="E70" s="1">
        <v>116</v>
      </c>
      <c r="F70" s="29">
        <f t="shared" si="78"/>
        <v>5</v>
      </c>
      <c r="G70" s="11" t="s">
        <v>1262</v>
      </c>
      <c r="H70" s="10">
        <f t="shared" si="79"/>
        <v>126.44927536231884</v>
      </c>
      <c r="I70" s="1">
        <v>73</v>
      </c>
      <c r="J70" s="29">
        <f t="shared" si="80"/>
        <v>106</v>
      </c>
      <c r="K70" s="11" t="s">
        <v>1263</v>
      </c>
      <c r="L70" s="10">
        <f t="shared" si="81"/>
        <v>74.275362318840578</v>
      </c>
      <c r="M70" s="1">
        <v>98</v>
      </c>
      <c r="N70" s="29">
        <f t="shared" si="82"/>
        <v>22</v>
      </c>
      <c r="O70" s="11" t="s">
        <v>1264</v>
      </c>
      <c r="P70" s="10">
        <f t="shared" si="83"/>
        <v>106.52173913043478</v>
      </c>
      <c r="Q70" s="1">
        <v>63</v>
      </c>
      <c r="R70" s="29">
        <f t="shared" si="84"/>
        <v>100</v>
      </c>
      <c r="S70" s="1" t="s">
        <v>1265</v>
      </c>
      <c r="T70" s="10">
        <f t="shared" si="85"/>
        <v>64.492753623188406</v>
      </c>
      <c r="U70" s="1">
        <v>70.5</v>
      </c>
      <c r="V70" s="29">
        <f t="shared" si="86"/>
        <v>30</v>
      </c>
      <c r="W70" s="11" t="s">
        <v>1266</v>
      </c>
      <c r="X70" s="10">
        <f t="shared" si="87"/>
        <v>109.78260869565217</v>
      </c>
      <c r="Y70" s="1">
        <v>54</v>
      </c>
      <c r="Z70" s="29">
        <f t="shared" si="88"/>
        <v>66</v>
      </c>
      <c r="AA70" s="11" t="s">
        <v>1267</v>
      </c>
      <c r="AB70" s="37">
        <f t="shared" si="89"/>
        <v>119.20289855072464</v>
      </c>
      <c r="AC70">
        <v>96</v>
      </c>
      <c r="AD70">
        <f t="shared" si="90"/>
        <v>78</v>
      </c>
      <c r="AE70" t="s">
        <v>1262</v>
      </c>
      <c r="AF70">
        <f t="shared" si="91"/>
        <v>83.695652173913047</v>
      </c>
      <c r="AG70">
        <v>68</v>
      </c>
      <c r="AH70">
        <f t="shared" si="92"/>
        <v>35</v>
      </c>
      <c r="AI70" t="s">
        <v>1263</v>
      </c>
      <c r="AJ70">
        <f t="shared" si="93"/>
        <v>94.20289855072464</v>
      </c>
      <c r="AK70">
        <v>102</v>
      </c>
      <c r="AL70">
        <f t="shared" si="94"/>
        <v>40</v>
      </c>
      <c r="AM70" t="s">
        <v>1264</v>
      </c>
      <c r="AN70">
        <f t="shared" si="95"/>
        <v>98.913043478260875</v>
      </c>
      <c r="AO70">
        <v>74</v>
      </c>
      <c r="AP70">
        <f t="shared" si="96"/>
        <v>2</v>
      </c>
      <c r="AQ70" t="s">
        <v>1308</v>
      </c>
      <c r="AR70">
        <f t="shared" si="97"/>
        <v>104.34782608695652</v>
      </c>
      <c r="AS70">
        <v>56</v>
      </c>
      <c r="AT70">
        <f t="shared" si="98"/>
        <v>57</v>
      </c>
      <c r="AU70" t="s">
        <v>1266</v>
      </c>
      <c r="AV70">
        <f t="shared" si="99"/>
        <v>80.79710144927536</v>
      </c>
      <c r="AW70">
        <v>43</v>
      </c>
      <c r="AX70">
        <f t="shared" si="100"/>
        <v>119</v>
      </c>
      <c r="AY70" t="s">
        <v>1267</v>
      </c>
      <c r="AZ70">
        <f t="shared" si="101"/>
        <v>95.289855072463766</v>
      </c>
      <c r="BA70">
        <v>98</v>
      </c>
      <c r="BB70">
        <f t="shared" si="102"/>
        <v>33</v>
      </c>
      <c r="BC70" t="s">
        <v>1262</v>
      </c>
      <c r="BD70">
        <f t="shared" si="103"/>
        <v>93.478260869565219</v>
      </c>
      <c r="BE70">
        <v>83</v>
      </c>
      <c r="BF70">
        <f t="shared" si="104"/>
        <v>19</v>
      </c>
      <c r="BG70" t="s">
        <v>1263</v>
      </c>
      <c r="BH70">
        <f t="shared" si="105"/>
        <v>111.59420289855072</v>
      </c>
      <c r="BI70">
        <v>95</v>
      </c>
      <c r="BJ70">
        <f t="shared" si="106"/>
        <v>37</v>
      </c>
      <c r="BK70" t="s">
        <v>1264</v>
      </c>
      <c r="BL70">
        <f t="shared" si="107"/>
        <v>100</v>
      </c>
      <c r="BM70">
        <v>67</v>
      </c>
      <c r="BN70">
        <f t="shared" si="108"/>
        <v>14</v>
      </c>
      <c r="BO70" t="s">
        <v>1303</v>
      </c>
      <c r="BP70">
        <f t="shared" si="109"/>
        <v>110.50724637681159</v>
      </c>
      <c r="BQ70">
        <v>73</v>
      </c>
      <c r="BR70">
        <f t="shared" si="110"/>
        <v>4</v>
      </c>
      <c r="BS70" t="s">
        <v>1266</v>
      </c>
      <c r="BT70">
        <f t="shared" si="111"/>
        <v>163.76811594202897</v>
      </c>
      <c r="BU70">
        <v>45.5</v>
      </c>
      <c r="BV70">
        <f t="shared" si="112"/>
        <v>106</v>
      </c>
      <c r="BW70" t="s">
        <v>1267</v>
      </c>
      <c r="BX70">
        <f t="shared" si="113"/>
        <v>82.608695652173907</v>
      </c>
      <c r="BY70">
        <v>106</v>
      </c>
      <c r="BZ70">
        <f t="shared" si="114"/>
        <v>15</v>
      </c>
      <c r="CA70" t="s">
        <v>1262</v>
      </c>
      <c r="CB70">
        <f t="shared" si="115"/>
        <v>109.05797101449275</v>
      </c>
      <c r="CC70">
        <v>81</v>
      </c>
      <c r="CD70">
        <f t="shared" si="116"/>
        <v>51</v>
      </c>
      <c r="CE70" t="s">
        <v>1263</v>
      </c>
      <c r="CF70">
        <f t="shared" si="117"/>
        <v>91.666666666666671</v>
      </c>
      <c r="CG70">
        <v>94.5</v>
      </c>
      <c r="CH70">
        <f t="shared" si="118"/>
        <v>37</v>
      </c>
      <c r="CI70" t="s">
        <v>1264</v>
      </c>
      <c r="CJ70">
        <f t="shared" si="119"/>
        <v>99.275362318840578</v>
      </c>
      <c r="CK70">
        <v>63</v>
      </c>
      <c r="CL70">
        <f t="shared" si="120"/>
        <v>43</v>
      </c>
      <c r="CM70" t="s">
        <v>1303</v>
      </c>
      <c r="CN70">
        <f t="shared" si="121"/>
        <v>93.840579710144922</v>
      </c>
      <c r="CO70">
        <v>60</v>
      </c>
      <c r="CP70">
        <f t="shared" si="122"/>
        <v>180</v>
      </c>
      <c r="CQ70" t="s">
        <v>1266</v>
      </c>
      <c r="CR70">
        <f t="shared" si="123"/>
        <v>79.34782608695653</v>
      </c>
      <c r="CS70">
        <v>59</v>
      </c>
      <c r="CT70">
        <f t="shared" si="124"/>
        <v>58</v>
      </c>
      <c r="CU70" t="s">
        <v>1267</v>
      </c>
      <c r="CV70">
        <f t="shared" si="125"/>
        <v>114.49275362318841</v>
      </c>
      <c r="CW70">
        <v>93</v>
      </c>
      <c r="CX70">
        <f t="shared" si="126"/>
        <v>40</v>
      </c>
      <c r="CY70" t="s">
        <v>1262</v>
      </c>
      <c r="CZ70">
        <f t="shared" si="127"/>
        <v>131.8840579710145</v>
      </c>
      <c r="DA70">
        <v>110</v>
      </c>
      <c r="DB70">
        <f t="shared" si="128"/>
        <v>28</v>
      </c>
      <c r="DC70" t="s">
        <v>1309</v>
      </c>
      <c r="DD70">
        <f t="shared" si="129"/>
        <v>94.927536231884062</v>
      </c>
      <c r="DE70">
        <v>92.5</v>
      </c>
      <c r="DF70">
        <f t="shared" si="130"/>
        <v>35</v>
      </c>
      <c r="DG70" t="s">
        <v>1264</v>
      </c>
      <c r="DH70">
        <f t="shared" si="131"/>
        <v>94.927536231884062</v>
      </c>
      <c r="DI70">
        <v>69</v>
      </c>
      <c r="DJ70">
        <f t="shared" si="132"/>
        <v>26</v>
      </c>
      <c r="DK70" t="s">
        <v>1259</v>
      </c>
      <c r="DL70">
        <f t="shared" si="133"/>
        <v>99.637681159420296</v>
      </c>
      <c r="DM70">
        <v>48</v>
      </c>
      <c r="DN70">
        <f t="shared" si="134"/>
        <v>123</v>
      </c>
      <c r="DO70" t="s">
        <v>1266</v>
      </c>
      <c r="DP70">
        <f t="shared" si="135"/>
        <v>58.695652173913047</v>
      </c>
      <c r="DQ70">
        <v>53</v>
      </c>
      <c r="DR70">
        <f t="shared" si="136"/>
        <v>98</v>
      </c>
      <c r="DS70" t="s">
        <v>1267</v>
      </c>
      <c r="DT70">
        <f t="shared" si="137"/>
        <v>70.289855072463766</v>
      </c>
      <c r="DU70">
        <v>72</v>
      </c>
      <c r="DV70">
        <f t="shared" si="138"/>
        <v>128</v>
      </c>
      <c r="DW70" t="s">
        <v>1282</v>
      </c>
      <c r="DX70">
        <f t="shared" si="139"/>
        <v>66.304347826086953</v>
      </c>
      <c r="DY70">
        <v>83</v>
      </c>
      <c r="DZ70">
        <f t="shared" si="140"/>
        <v>14</v>
      </c>
      <c r="EA70" t="s">
        <v>1279</v>
      </c>
      <c r="EB70">
        <f t="shared" si="141"/>
        <v>105.79710144927536</v>
      </c>
      <c r="EC70">
        <v>88.5</v>
      </c>
      <c r="ED70">
        <f t="shared" si="142"/>
        <v>21</v>
      </c>
      <c r="EE70" t="s">
        <v>1310</v>
      </c>
      <c r="EF70">
        <f t="shared" si="143"/>
        <v>103.26086956521739</v>
      </c>
      <c r="EG70">
        <v>69</v>
      </c>
      <c r="EH70">
        <f t="shared" si="144"/>
        <v>25</v>
      </c>
      <c r="EI70" t="s">
        <v>1259</v>
      </c>
      <c r="EJ70">
        <f t="shared" si="145"/>
        <v>98.188405797101453</v>
      </c>
      <c r="EK70">
        <v>60</v>
      </c>
      <c r="EL70">
        <f t="shared" si="146"/>
        <v>9</v>
      </c>
      <c r="EM70" t="s">
        <v>1266</v>
      </c>
      <c r="EN70">
        <f t="shared" si="147"/>
        <v>101.81159420289855</v>
      </c>
      <c r="EO70">
        <v>58</v>
      </c>
      <c r="EP70">
        <f t="shared" si="148"/>
        <v>16</v>
      </c>
      <c r="EQ70" t="s">
        <v>1299</v>
      </c>
      <c r="ER70">
        <f t="shared" si="149"/>
        <v>100</v>
      </c>
      <c r="ES70">
        <v>99</v>
      </c>
      <c r="ET70">
        <f t="shared" si="150"/>
        <v>35</v>
      </c>
      <c r="EU70">
        <v>81</v>
      </c>
      <c r="EV70">
        <f t="shared" si="151"/>
        <v>30</v>
      </c>
      <c r="EW70">
        <v>107</v>
      </c>
      <c r="EX70">
        <f t="shared" si="152"/>
        <v>30</v>
      </c>
      <c r="EY70">
        <v>39</v>
      </c>
      <c r="EZ70">
        <f t="shared" si="153"/>
        <v>20</v>
      </c>
      <c r="FA70">
        <v>40</v>
      </c>
      <c r="FB70">
        <f t="shared" si="154"/>
        <v>14</v>
      </c>
      <c r="FC70">
        <v>41</v>
      </c>
      <c r="FD70">
        <f t="shared" si="155"/>
        <v>16</v>
      </c>
    </row>
    <row r="71" spans="1:160" ht="15" customHeight="1" x14ac:dyDescent="0.2">
      <c r="A71" s="1" t="s">
        <v>137</v>
      </c>
      <c r="B71" s="2">
        <v>2</v>
      </c>
      <c r="C71" s="3" t="s">
        <v>138</v>
      </c>
      <c r="D71" s="8" t="s">
        <v>1246</v>
      </c>
      <c r="E71" s="1">
        <v>110</v>
      </c>
      <c r="F71" s="29">
        <f t="shared" si="78"/>
        <v>25</v>
      </c>
      <c r="G71" s="11" t="s">
        <v>1262</v>
      </c>
      <c r="H71" s="10">
        <f t="shared" si="79"/>
        <v>105.43478260869566</v>
      </c>
      <c r="I71" s="1">
        <v>79</v>
      </c>
      <c r="J71" s="29">
        <f t="shared" si="80"/>
        <v>77</v>
      </c>
      <c r="K71" s="11" t="s">
        <v>1263</v>
      </c>
      <c r="L71" s="10">
        <f t="shared" si="81"/>
        <v>85.869565217391312</v>
      </c>
      <c r="M71" s="1">
        <v>82</v>
      </c>
      <c r="N71" s="29">
        <f t="shared" si="82"/>
        <v>76</v>
      </c>
      <c r="O71" s="11" t="s">
        <v>1264</v>
      </c>
      <c r="P71" s="10">
        <f t="shared" si="83"/>
        <v>84.420289855072468</v>
      </c>
      <c r="Q71" s="1">
        <v>74.5</v>
      </c>
      <c r="R71" s="29">
        <f t="shared" si="84"/>
        <v>6</v>
      </c>
      <c r="S71" s="1" t="s">
        <v>1265</v>
      </c>
      <c r="T71" s="10">
        <f t="shared" si="85"/>
        <v>120.65217391304347</v>
      </c>
      <c r="U71" s="1">
        <v>65</v>
      </c>
      <c r="V71" s="29">
        <f t="shared" si="86"/>
        <v>67</v>
      </c>
      <c r="W71" s="11" t="s">
        <v>1266</v>
      </c>
      <c r="X71" s="10">
        <f t="shared" si="87"/>
        <v>96.376811594202906</v>
      </c>
      <c r="Y71" s="1">
        <v>60</v>
      </c>
      <c r="Z71" s="29">
        <f t="shared" si="88"/>
        <v>25</v>
      </c>
      <c r="AA71" s="11" t="s">
        <v>1267</v>
      </c>
      <c r="AB71" s="37">
        <f t="shared" si="89"/>
        <v>100.72463768115942</v>
      </c>
      <c r="AC71">
        <v>102</v>
      </c>
      <c r="AD71">
        <f t="shared" si="90"/>
        <v>40</v>
      </c>
      <c r="AE71" t="s">
        <v>1262</v>
      </c>
      <c r="AF71">
        <f t="shared" si="91"/>
        <v>97.463768115942031</v>
      </c>
      <c r="AG71">
        <v>67</v>
      </c>
      <c r="AH71">
        <f t="shared" si="92"/>
        <v>38</v>
      </c>
      <c r="AI71" t="s">
        <v>1263</v>
      </c>
      <c r="AJ71">
        <f t="shared" si="93"/>
        <v>127.89855072463769</v>
      </c>
      <c r="AK71">
        <v>104.5</v>
      </c>
      <c r="AL71">
        <f t="shared" si="94"/>
        <v>33</v>
      </c>
      <c r="AM71" t="s">
        <v>1264</v>
      </c>
      <c r="AN71">
        <f t="shared" si="95"/>
        <v>96.376811594202906</v>
      </c>
      <c r="AO71">
        <v>62</v>
      </c>
      <c r="AP71">
        <f t="shared" si="96"/>
        <v>63</v>
      </c>
      <c r="AQ71" t="s">
        <v>1308</v>
      </c>
      <c r="AR71">
        <f t="shared" si="97"/>
        <v>81.884057971014499</v>
      </c>
      <c r="AS71">
        <v>56</v>
      </c>
      <c r="AT71">
        <f t="shared" si="98"/>
        <v>57</v>
      </c>
      <c r="AU71" t="s">
        <v>1266</v>
      </c>
      <c r="AV71">
        <f t="shared" si="99"/>
        <v>86.956521739130437</v>
      </c>
      <c r="AW71">
        <v>55</v>
      </c>
      <c r="AX71">
        <f t="shared" si="100"/>
        <v>27</v>
      </c>
      <c r="AY71" t="s">
        <v>1267</v>
      </c>
      <c r="AZ71">
        <f t="shared" si="101"/>
        <v>109.42028985507247</v>
      </c>
      <c r="BA71">
        <v>98</v>
      </c>
      <c r="BB71">
        <f t="shared" si="102"/>
        <v>33</v>
      </c>
      <c r="BC71" t="s">
        <v>1262</v>
      </c>
      <c r="BD71">
        <f t="shared" si="103"/>
        <v>100.3623188405797</v>
      </c>
      <c r="BE71">
        <v>58</v>
      </c>
      <c r="BF71">
        <f t="shared" si="104"/>
        <v>115</v>
      </c>
      <c r="BG71" t="s">
        <v>1263</v>
      </c>
      <c r="BH71">
        <f t="shared" si="105"/>
        <v>79.34782608695653</v>
      </c>
      <c r="BI71">
        <v>101.5</v>
      </c>
      <c r="BJ71">
        <f t="shared" si="106"/>
        <v>23</v>
      </c>
      <c r="BK71" t="s">
        <v>1264</v>
      </c>
      <c r="BL71">
        <f t="shared" si="107"/>
        <v>95.289855072463766</v>
      </c>
      <c r="BM71">
        <v>67.5</v>
      </c>
      <c r="BN71">
        <f t="shared" si="108"/>
        <v>13</v>
      </c>
      <c r="BO71" t="s">
        <v>1303</v>
      </c>
      <c r="BP71">
        <f t="shared" si="109"/>
        <v>106.15942028985508</v>
      </c>
      <c r="BQ71">
        <v>66</v>
      </c>
      <c r="BR71">
        <f t="shared" si="110"/>
        <v>21</v>
      </c>
      <c r="BS71" t="s">
        <v>1266</v>
      </c>
      <c r="BT71">
        <f t="shared" si="111"/>
        <v>110.50724637681159</v>
      </c>
      <c r="BU71">
        <v>51</v>
      </c>
      <c r="BV71">
        <f t="shared" si="112"/>
        <v>53</v>
      </c>
      <c r="BW71" t="s">
        <v>1267</v>
      </c>
      <c r="BX71">
        <f t="shared" si="113"/>
        <v>84.782608695652172</v>
      </c>
      <c r="BY71">
        <v>102</v>
      </c>
      <c r="BZ71">
        <f t="shared" si="114"/>
        <v>34</v>
      </c>
      <c r="CA71" t="s">
        <v>1262</v>
      </c>
      <c r="CB71">
        <f t="shared" si="115"/>
        <v>90.579710144927532</v>
      </c>
      <c r="CC71">
        <v>80</v>
      </c>
      <c r="CD71">
        <f t="shared" si="116"/>
        <v>58</v>
      </c>
      <c r="CE71" t="s">
        <v>1263</v>
      </c>
      <c r="CF71">
        <f t="shared" si="117"/>
        <v>130.79710144927537</v>
      </c>
      <c r="CG71">
        <v>109</v>
      </c>
      <c r="CH71">
        <f t="shared" si="118"/>
        <v>10</v>
      </c>
      <c r="CI71" t="s">
        <v>1264</v>
      </c>
      <c r="CJ71">
        <f t="shared" si="119"/>
        <v>105.43478260869566</v>
      </c>
      <c r="CK71">
        <v>65</v>
      </c>
      <c r="CL71">
        <f t="shared" si="120"/>
        <v>30</v>
      </c>
      <c r="CM71" t="s">
        <v>1303</v>
      </c>
      <c r="CN71">
        <f t="shared" si="121"/>
        <v>106.8840579710145</v>
      </c>
      <c r="CO71">
        <v>73</v>
      </c>
      <c r="CP71">
        <f t="shared" si="122"/>
        <v>50</v>
      </c>
      <c r="CQ71" t="s">
        <v>1266</v>
      </c>
      <c r="CR71">
        <f t="shared" si="123"/>
        <v>114.85507246376811</v>
      </c>
      <c r="CS71">
        <v>67</v>
      </c>
      <c r="CT71">
        <f t="shared" si="124"/>
        <v>11</v>
      </c>
      <c r="CU71" t="s">
        <v>1267</v>
      </c>
      <c r="CV71">
        <f t="shared" si="125"/>
        <v>125.72463768115942</v>
      </c>
      <c r="CW71">
        <v>100</v>
      </c>
      <c r="CX71">
        <f t="shared" si="126"/>
        <v>8</v>
      </c>
      <c r="CY71" t="s">
        <v>1262</v>
      </c>
      <c r="CZ71">
        <f t="shared" si="127"/>
        <v>117.02898550724638</v>
      </c>
      <c r="DA71">
        <v>66</v>
      </c>
      <c r="DB71">
        <f t="shared" si="128"/>
        <v>143</v>
      </c>
      <c r="DC71" t="s">
        <v>1309</v>
      </c>
      <c r="DD71">
        <f t="shared" si="129"/>
        <v>113.04347826086956</v>
      </c>
      <c r="DE71">
        <v>97.5</v>
      </c>
      <c r="DF71">
        <f t="shared" si="130"/>
        <v>25</v>
      </c>
      <c r="DG71" t="s">
        <v>1264</v>
      </c>
      <c r="DH71">
        <f t="shared" si="131"/>
        <v>98.913043478260875</v>
      </c>
      <c r="DI71">
        <v>64</v>
      </c>
      <c r="DJ71">
        <f t="shared" si="132"/>
        <v>49</v>
      </c>
      <c r="DK71" t="s">
        <v>1259</v>
      </c>
      <c r="DL71">
        <f t="shared" si="133"/>
        <v>165.21739130434781</v>
      </c>
      <c r="DM71">
        <v>51</v>
      </c>
      <c r="DN71">
        <f t="shared" si="134"/>
        <v>91</v>
      </c>
      <c r="DO71" t="s">
        <v>1266</v>
      </c>
      <c r="DP71">
        <f t="shared" si="135"/>
        <v>106.52173913043478</v>
      </c>
      <c r="DQ71">
        <v>55</v>
      </c>
      <c r="DR71">
        <f t="shared" si="136"/>
        <v>82</v>
      </c>
      <c r="DS71" t="s">
        <v>1267</v>
      </c>
      <c r="DT71">
        <f t="shared" si="137"/>
        <v>121.01449275362319</v>
      </c>
      <c r="DU71">
        <v>79</v>
      </c>
      <c r="DV71">
        <f t="shared" si="138"/>
        <v>55</v>
      </c>
      <c r="DW71" t="s">
        <v>1302</v>
      </c>
      <c r="DX71">
        <f t="shared" si="139"/>
        <v>149.27536231884059</v>
      </c>
      <c r="DY71">
        <v>38</v>
      </c>
      <c r="DZ71">
        <f t="shared" si="140"/>
        <v>179</v>
      </c>
      <c r="EA71" t="s">
        <v>1279</v>
      </c>
      <c r="EB71">
        <f t="shared" si="141"/>
        <v>113.76811594202898</v>
      </c>
      <c r="EC71">
        <v>87.5</v>
      </c>
      <c r="ED71">
        <f t="shared" si="142"/>
        <v>22</v>
      </c>
      <c r="EE71" t="s">
        <v>1301</v>
      </c>
      <c r="EF71">
        <f t="shared" si="143"/>
        <v>111.59420289855072</v>
      </c>
      <c r="EG71">
        <v>26</v>
      </c>
      <c r="EH71">
        <f t="shared" si="144"/>
        <v>229</v>
      </c>
      <c r="EI71" t="s">
        <v>1259</v>
      </c>
      <c r="EJ71">
        <f t="shared" si="145"/>
        <v>40.579710144927539</v>
      </c>
      <c r="EK71">
        <v>35</v>
      </c>
      <c r="EL71">
        <f t="shared" si="146"/>
        <v>109</v>
      </c>
      <c r="EM71" t="s">
        <v>1266</v>
      </c>
      <c r="EN71">
        <f t="shared" si="147"/>
        <v>98.913043478260875</v>
      </c>
      <c r="EO71">
        <v>36</v>
      </c>
      <c r="EP71">
        <f t="shared" si="148"/>
        <v>140</v>
      </c>
      <c r="EQ71" t="s">
        <v>1299</v>
      </c>
      <c r="ER71">
        <f t="shared" si="149"/>
        <v>121.01449275362319</v>
      </c>
      <c r="ES71">
        <v>79</v>
      </c>
      <c r="ET71">
        <f t="shared" si="150"/>
        <v>191</v>
      </c>
      <c r="EU71">
        <v>44</v>
      </c>
      <c r="EV71">
        <f t="shared" si="151"/>
        <v>217</v>
      </c>
      <c r="EW71">
        <v>99</v>
      </c>
      <c r="EX71">
        <f t="shared" si="152"/>
        <v>54</v>
      </c>
      <c r="EY71">
        <v>34</v>
      </c>
      <c r="EZ71">
        <f t="shared" si="153"/>
        <v>65</v>
      </c>
      <c r="FA71">
        <v>31</v>
      </c>
      <c r="FB71">
        <f t="shared" si="154"/>
        <v>106</v>
      </c>
      <c r="FC71">
        <v>25</v>
      </c>
      <c r="FD71">
        <f t="shared" si="155"/>
        <v>198</v>
      </c>
    </row>
    <row r="72" spans="1:160" ht="15" customHeight="1" x14ac:dyDescent="0.2">
      <c r="A72" s="1" t="s">
        <v>139</v>
      </c>
      <c r="B72" s="2">
        <v>2</v>
      </c>
      <c r="C72" s="3" t="s">
        <v>140</v>
      </c>
      <c r="D72" s="8" t="s">
        <v>1246</v>
      </c>
      <c r="E72" s="1">
        <v>105</v>
      </c>
      <c r="F72" s="29">
        <f t="shared" si="78"/>
        <v>69</v>
      </c>
      <c r="G72" s="11" t="s">
        <v>1262</v>
      </c>
      <c r="H72" s="10">
        <f t="shared" si="79"/>
        <v>75.724637681159422</v>
      </c>
      <c r="I72" s="1">
        <v>60</v>
      </c>
      <c r="J72" s="29">
        <f t="shared" si="80"/>
        <v>182</v>
      </c>
      <c r="K72" s="11" t="s">
        <v>1263</v>
      </c>
      <c r="L72" s="10">
        <f t="shared" si="81"/>
        <v>120.65217391304347</v>
      </c>
      <c r="M72" s="1">
        <v>113</v>
      </c>
      <c r="N72" s="29">
        <f t="shared" si="82"/>
        <v>8</v>
      </c>
      <c r="O72" s="11" t="s">
        <v>1264</v>
      </c>
      <c r="P72" s="10">
        <f t="shared" si="83"/>
        <v>100.72463768115942</v>
      </c>
      <c r="Q72" s="1">
        <v>67</v>
      </c>
      <c r="R72" s="29">
        <f t="shared" si="84"/>
        <v>51</v>
      </c>
      <c r="S72" s="1" t="s">
        <v>1265</v>
      </c>
      <c r="T72" s="10">
        <f t="shared" si="85"/>
        <v>93.840579710144922</v>
      </c>
      <c r="U72" s="1">
        <v>60.5</v>
      </c>
      <c r="V72" s="29">
        <f t="shared" si="86"/>
        <v>110</v>
      </c>
      <c r="W72" s="11" t="s">
        <v>1266</v>
      </c>
      <c r="X72" s="10">
        <f t="shared" si="87"/>
        <v>134.42028985507247</v>
      </c>
      <c r="Y72" s="1">
        <v>59</v>
      </c>
      <c r="Z72" s="29">
        <f t="shared" si="88"/>
        <v>32</v>
      </c>
      <c r="AA72" s="11" t="s">
        <v>1267</v>
      </c>
      <c r="AB72" s="37">
        <f t="shared" si="89"/>
        <v>146.73913043478262</v>
      </c>
      <c r="AC72">
        <v>118</v>
      </c>
      <c r="AD72">
        <f t="shared" si="90"/>
        <v>2</v>
      </c>
      <c r="AE72" t="s">
        <v>1262</v>
      </c>
      <c r="AF72">
        <f t="shared" si="91"/>
        <v>102.17391304347827</v>
      </c>
      <c r="AG72">
        <v>29</v>
      </c>
      <c r="AH72">
        <f t="shared" si="92"/>
        <v>239</v>
      </c>
      <c r="AI72" t="s">
        <v>1263</v>
      </c>
      <c r="AJ72">
        <f t="shared" si="93"/>
        <v>98.550724637681157</v>
      </c>
      <c r="AK72">
        <v>121</v>
      </c>
      <c r="AL72">
        <f t="shared" si="94"/>
        <v>10</v>
      </c>
      <c r="AM72" t="s">
        <v>1264</v>
      </c>
      <c r="AN72">
        <f t="shared" si="95"/>
        <v>102.89855072463769</v>
      </c>
      <c r="AO72">
        <v>66</v>
      </c>
      <c r="AP72">
        <f t="shared" si="96"/>
        <v>34</v>
      </c>
      <c r="AQ72" t="s">
        <v>1308</v>
      </c>
      <c r="AR72">
        <f t="shared" si="97"/>
        <v>88.043478260869563</v>
      </c>
      <c r="AS72">
        <v>39</v>
      </c>
      <c r="AT72">
        <f t="shared" si="98"/>
        <v>205</v>
      </c>
      <c r="AU72" t="s">
        <v>1266</v>
      </c>
      <c r="AV72">
        <f t="shared" si="99"/>
        <v>64.492753623188406</v>
      </c>
      <c r="AW72">
        <v>39</v>
      </c>
      <c r="AX72">
        <f t="shared" si="100"/>
        <v>161</v>
      </c>
      <c r="AY72" t="s">
        <v>1267</v>
      </c>
      <c r="AZ72">
        <f t="shared" si="101"/>
        <v>59.782608695652172</v>
      </c>
      <c r="BA72">
        <v>105.5</v>
      </c>
      <c r="BB72">
        <f t="shared" si="102"/>
        <v>8</v>
      </c>
      <c r="BC72" t="s">
        <v>1262</v>
      </c>
      <c r="BD72">
        <f t="shared" si="103"/>
        <v>106.15942028985508</v>
      </c>
      <c r="BE72">
        <v>28</v>
      </c>
      <c r="BF72">
        <f t="shared" si="104"/>
        <v>235</v>
      </c>
      <c r="BG72" t="s">
        <v>1263</v>
      </c>
      <c r="BH72">
        <f t="shared" si="105"/>
        <v>82.608695652173907</v>
      </c>
      <c r="BI72">
        <v>103.5</v>
      </c>
      <c r="BJ72">
        <f t="shared" si="106"/>
        <v>18</v>
      </c>
      <c r="BK72" t="s">
        <v>1264</v>
      </c>
      <c r="BL72">
        <f t="shared" si="107"/>
        <v>94.565217391304344</v>
      </c>
      <c r="BM72">
        <v>78.5</v>
      </c>
      <c r="BN72">
        <f t="shared" si="108"/>
        <v>1</v>
      </c>
      <c r="BO72" t="s">
        <v>1303</v>
      </c>
      <c r="BP72">
        <f t="shared" si="109"/>
        <v>100</v>
      </c>
      <c r="BQ72">
        <v>53</v>
      </c>
      <c r="BR72">
        <f t="shared" si="110"/>
        <v>107</v>
      </c>
      <c r="BS72" t="s">
        <v>1266</v>
      </c>
      <c r="BT72">
        <f t="shared" si="111"/>
        <v>118.84057971014494</v>
      </c>
      <c r="BU72">
        <v>51.5</v>
      </c>
      <c r="BV72">
        <f t="shared" si="112"/>
        <v>50</v>
      </c>
      <c r="BW72" t="s">
        <v>1267</v>
      </c>
      <c r="BX72">
        <f t="shared" si="113"/>
        <v>93.478260869565219</v>
      </c>
      <c r="BY72">
        <v>104</v>
      </c>
      <c r="BZ72">
        <f t="shared" si="114"/>
        <v>25</v>
      </c>
      <c r="CA72" t="s">
        <v>1262</v>
      </c>
      <c r="CB72">
        <f t="shared" si="115"/>
        <v>92.028985507246375</v>
      </c>
      <c r="CC72">
        <v>39</v>
      </c>
      <c r="CD72">
        <f t="shared" si="116"/>
        <v>187</v>
      </c>
      <c r="CE72" t="s">
        <v>1263</v>
      </c>
      <c r="CF72">
        <f t="shared" si="117"/>
        <v>91.304347826086953</v>
      </c>
      <c r="CG72">
        <v>121.5</v>
      </c>
      <c r="CH72">
        <f t="shared" si="118"/>
        <v>3</v>
      </c>
      <c r="CI72" t="s">
        <v>1264</v>
      </c>
      <c r="CJ72">
        <f t="shared" si="119"/>
        <v>101.81159420289855</v>
      </c>
      <c r="CK72">
        <v>77</v>
      </c>
      <c r="CL72">
        <f t="shared" si="120"/>
        <v>1</v>
      </c>
      <c r="CM72" t="s">
        <v>1303</v>
      </c>
      <c r="CN72">
        <f t="shared" si="121"/>
        <v>109.05797101449275</v>
      </c>
      <c r="CO72">
        <v>63</v>
      </c>
      <c r="CP72">
        <f t="shared" si="122"/>
        <v>159</v>
      </c>
      <c r="CQ72" t="s">
        <v>1266</v>
      </c>
      <c r="CR72">
        <f t="shared" si="123"/>
        <v>120.65217391304347</v>
      </c>
      <c r="CS72">
        <v>63</v>
      </c>
      <c r="CT72">
        <f t="shared" si="124"/>
        <v>32</v>
      </c>
      <c r="CU72" t="s">
        <v>1267</v>
      </c>
      <c r="CV72">
        <f t="shared" si="125"/>
        <v>129.34782608695653</v>
      </c>
      <c r="CW72">
        <v>106</v>
      </c>
      <c r="CX72">
        <f t="shared" si="126"/>
        <v>3</v>
      </c>
      <c r="CY72" t="s">
        <v>1262</v>
      </c>
      <c r="CZ72">
        <f t="shared" si="127"/>
        <v>109.78260869565217</v>
      </c>
      <c r="DA72">
        <v>56</v>
      </c>
      <c r="DB72">
        <f t="shared" si="128"/>
        <v>163</v>
      </c>
      <c r="DC72" t="s">
        <v>1309</v>
      </c>
      <c r="DD72">
        <f t="shared" si="129"/>
        <v>105.79710144927536</v>
      </c>
      <c r="DE72">
        <v>115</v>
      </c>
      <c r="DF72">
        <f t="shared" si="130"/>
        <v>8</v>
      </c>
      <c r="DG72" t="s">
        <v>1264</v>
      </c>
      <c r="DH72">
        <f t="shared" si="131"/>
        <v>99.637681159420296</v>
      </c>
      <c r="DI72">
        <v>69</v>
      </c>
      <c r="DJ72">
        <f t="shared" si="132"/>
        <v>26</v>
      </c>
      <c r="DK72" t="s">
        <v>1259</v>
      </c>
      <c r="DL72">
        <f t="shared" si="133"/>
        <v>116.30434782608695</v>
      </c>
      <c r="DM72">
        <v>34</v>
      </c>
      <c r="DN72">
        <f t="shared" si="134"/>
        <v>216</v>
      </c>
      <c r="DO72" t="s">
        <v>1266</v>
      </c>
      <c r="DP72">
        <f t="shared" si="135"/>
        <v>37.318840579710141</v>
      </c>
      <c r="DQ72">
        <v>52</v>
      </c>
      <c r="DR72">
        <f t="shared" si="136"/>
        <v>113</v>
      </c>
      <c r="DS72" t="s">
        <v>1267</v>
      </c>
      <c r="DT72">
        <f t="shared" si="137"/>
        <v>71.014492753623188</v>
      </c>
      <c r="DU72">
        <v>83</v>
      </c>
      <c r="DV72">
        <f t="shared" si="138"/>
        <v>30</v>
      </c>
      <c r="DW72" t="s">
        <v>1302</v>
      </c>
      <c r="DX72">
        <f t="shared" si="139"/>
        <v>107.97101449275362</v>
      </c>
      <c r="DY72">
        <v>38</v>
      </c>
      <c r="DZ72">
        <f t="shared" si="140"/>
        <v>179</v>
      </c>
      <c r="EA72" t="s">
        <v>1307</v>
      </c>
      <c r="EB72">
        <f t="shared" si="141"/>
        <v>117.7536231884058</v>
      </c>
      <c r="EC72">
        <v>107</v>
      </c>
      <c r="ED72">
        <f t="shared" si="142"/>
        <v>7</v>
      </c>
      <c r="EE72" t="s">
        <v>1258</v>
      </c>
      <c r="EF72">
        <f t="shared" si="143"/>
        <v>102.17391304347827</v>
      </c>
      <c r="EG72">
        <v>52</v>
      </c>
      <c r="EH72">
        <f t="shared" si="144"/>
        <v>71</v>
      </c>
      <c r="EI72" t="s">
        <v>1303</v>
      </c>
      <c r="EJ72">
        <f t="shared" si="145"/>
        <v>125.36231884057972</v>
      </c>
      <c r="EK72">
        <v>44</v>
      </c>
      <c r="EL72">
        <f t="shared" si="146"/>
        <v>43</v>
      </c>
      <c r="EM72" t="s">
        <v>1260</v>
      </c>
      <c r="EN72">
        <f t="shared" si="147"/>
        <v>96.739130434782609</v>
      </c>
      <c r="EO72">
        <v>50</v>
      </c>
      <c r="EP72">
        <f t="shared" si="148"/>
        <v>33</v>
      </c>
      <c r="EQ72" t="s">
        <v>1267</v>
      </c>
      <c r="ER72">
        <f t="shared" si="149"/>
        <v>169.56521739130434</v>
      </c>
      <c r="ES72">
        <v>96</v>
      </c>
      <c r="ET72">
        <f t="shared" si="150"/>
        <v>52</v>
      </c>
      <c r="EU72">
        <v>32</v>
      </c>
      <c r="EV72">
        <f t="shared" si="151"/>
        <v>228</v>
      </c>
      <c r="EW72">
        <v>120</v>
      </c>
      <c r="EX72">
        <f t="shared" si="152"/>
        <v>13</v>
      </c>
      <c r="EY72">
        <v>28</v>
      </c>
      <c r="EZ72">
        <f t="shared" si="153"/>
        <v>141</v>
      </c>
      <c r="FA72">
        <v>37</v>
      </c>
      <c r="FB72">
        <f t="shared" si="154"/>
        <v>34</v>
      </c>
      <c r="FC72">
        <v>20</v>
      </c>
      <c r="FD72">
        <f t="shared" si="155"/>
        <v>225</v>
      </c>
    </row>
    <row r="73" spans="1:160" ht="15" customHeight="1" x14ac:dyDescent="0.2">
      <c r="A73" s="1" t="s">
        <v>141</v>
      </c>
      <c r="B73" s="2">
        <v>2</v>
      </c>
      <c r="C73" s="3" t="s">
        <v>142</v>
      </c>
      <c r="D73" s="8" t="s">
        <v>1246</v>
      </c>
      <c r="E73" s="1">
        <v>106</v>
      </c>
      <c r="F73" s="29">
        <f t="shared" si="78"/>
        <v>60</v>
      </c>
      <c r="G73" s="11" t="s">
        <v>1262</v>
      </c>
      <c r="H73" s="10">
        <f t="shared" si="79"/>
        <v>106.52173913043478</v>
      </c>
      <c r="I73" s="1">
        <v>66</v>
      </c>
      <c r="J73" s="29">
        <f t="shared" si="80"/>
        <v>140</v>
      </c>
      <c r="K73" s="11" t="s">
        <v>1263</v>
      </c>
      <c r="L73" s="10">
        <f t="shared" si="81"/>
        <v>61.95652173913043</v>
      </c>
      <c r="M73" s="1">
        <v>89</v>
      </c>
      <c r="N73" s="29">
        <f t="shared" si="82"/>
        <v>48</v>
      </c>
      <c r="O73" s="11" t="s">
        <v>1264</v>
      </c>
      <c r="P73" s="10">
        <f t="shared" si="83"/>
        <v>95.652173913043484</v>
      </c>
      <c r="Q73" s="1">
        <v>68</v>
      </c>
      <c r="R73" s="29">
        <f t="shared" si="84"/>
        <v>38</v>
      </c>
      <c r="S73" s="1" t="s">
        <v>1265</v>
      </c>
      <c r="T73" s="10">
        <f t="shared" si="85"/>
        <v>109.05797101449275</v>
      </c>
      <c r="U73" s="1">
        <v>75</v>
      </c>
      <c r="V73" s="29">
        <f t="shared" si="86"/>
        <v>3</v>
      </c>
      <c r="W73" s="11" t="s">
        <v>1266</v>
      </c>
      <c r="X73" s="10">
        <f t="shared" si="87"/>
        <v>115.94202898550725</v>
      </c>
      <c r="Y73" s="1">
        <v>60</v>
      </c>
      <c r="Z73" s="29">
        <f t="shared" si="88"/>
        <v>25</v>
      </c>
      <c r="AA73" s="11" t="s">
        <v>1267</v>
      </c>
      <c r="AB73" s="37">
        <f t="shared" si="89"/>
        <v>99.275362318840578</v>
      </c>
      <c r="AC73">
        <v>96</v>
      </c>
      <c r="AD73">
        <f t="shared" si="90"/>
        <v>78</v>
      </c>
      <c r="AE73" t="s">
        <v>1262</v>
      </c>
      <c r="AF73">
        <f t="shared" si="91"/>
        <v>72.101449275362313</v>
      </c>
      <c r="AG73">
        <v>68</v>
      </c>
      <c r="AH73">
        <f t="shared" si="92"/>
        <v>35</v>
      </c>
      <c r="AI73" t="s">
        <v>1263</v>
      </c>
      <c r="AJ73">
        <f t="shared" si="93"/>
        <v>102.89855072463769</v>
      </c>
      <c r="AK73">
        <v>103.5</v>
      </c>
      <c r="AL73">
        <f t="shared" si="94"/>
        <v>36</v>
      </c>
      <c r="AM73" t="s">
        <v>1264</v>
      </c>
      <c r="AN73">
        <f t="shared" si="95"/>
        <v>97.463768115942031</v>
      </c>
      <c r="AO73">
        <v>62</v>
      </c>
      <c r="AP73">
        <f t="shared" si="96"/>
        <v>63</v>
      </c>
      <c r="AQ73" t="s">
        <v>1308</v>
      </c>
      <c r="AR73">
        <f t="shared" si="97"/>
        <v>88.043478260869563</v>
      </c>
      <c r="AS73">
        <v>58</v>
      </c>
      <c r="AT73">
        <f t="shared" si="98"/>
        <v>47</v>
      </c>
      <c r="AU73" t="s">
        <v>1266</v>
      </c>
      <c r="AV73">
        <f t="shared" si="99"/>
        <v>83.333333333333343</v>
      </c>
      <c r="AW73">
        <v>56</v>
      </c>
      <c r="AX73">
        <f t="shared" si="100"/>
        <v>23</v>
      </c>
      <c r="AY73" t="s">
        <v>1267</v>
      </c>
      <c r="AZ73">
        <f t="shared" si="101"/>
        <v>94.565217391304344</v>
      </c>
      <c r="BA73">
        <v>111.5</v>
      </c>
      <c r="BB73">
        <f t="shared" si="102"/>
        <v>1</v>
      </c>
      <c r="BC73" t="s">
        <v>1262</v>
      </c>
      <c r="BD73">
        <f t="shared" si="103"/>
        <v>111.95652173913044</v>
      </c>
      <c r="BE73">
        <v>73.5</v>
      </c>
      <c r="BF73">
        <f t="shared" si="104"/>
        <v>43</v>
      </c>
      <c r="BG73" t="s">
        <v>1263</v>
      </c>
      <c r="BH73">
        <f t="shared" si="105"/>
        <v>125.36231884057972</v>
      </c>
      <c r="BI73">
        <v>99</v>
      </c>
      <c r="BJ73">
        <f t="shared" si="106"/>
        <v>29</v>
      </c>
      <c r="BK73" t="s">
        <v>1264</v>
      </c>
      <c r="BL73">
        <f t="shared" si="107"/>
        <v>96.739130434782609</v>
      </c>
      <c r="BM73">
        <v>64</v>
      </c>
      <c r="BN73">
        <f t="shared" si="108"/>
        <v>30</v>
      </c>
      <c r="BO73" t="s">
        <v>1303</v>
      </c>
      <c r="BP73">
        <f t="shared" si="109"/>
        <v>90.94202898550725</v>
      </c>
      <c r="BQ73">
        <v>77.5</v>
      </c>
      <c r="BR73">
        <f t="shared" si="110"/>
        <v>1</v>
      </c>
      <c r="BS73" t="s">
        <v>1266</v>
      </c>
      <c r="BT73">
        <f t="shared" si="111"/>
        <v>108.33333333333333</v>
      </c>
      <c r="BU73">
        <v>59.5</v>
      </c>
      <c r="BV73">
        <f t="shared" si="112"/>
        <v>8</v>
      </c>
      <c r="BW73" t="s">
        <v>1267</v>
      </c>
      <c r="BX73">
        <f t="shared" si="113"/>
        <v>99.275362318840578</v>
      </c>
      <c r="BY73">
        <v>102</v>
      </c>
      <c r="BZ73">
        <f t="shared" si="114"/>
        <v>34</v>
      </c>
      <c r="CA73" t="s">
        <v>1262</v>
      </c>
      <c r="CB73">
        <f t="shared" si="115"/>
        <v>88.043478260869563</v>
      </c>
      <c r="CC73">
        <v>65</v>
      </c>
      <c r="CD73">
        <f t="shared" si="116"/>
        <v>113</v>
      </c>
      <c r="CE73" t="s">
        <v>1263</v>
      </c>
      <c r="CF73">
        <f t="shared" si="117"/>
        <v>71.014492753623188</v>
      </c>
      <c r="CG73">
        <v>104.5</v>
      </c>
      <c r="CH73">
        <f t="shared" si="118"/>
        <v>20</v>
      </c>
      <c r="CI73" t="s">
        <v>1264</v>
      </c>
      <c r="CJ73">
        <f t="shared" si="119"/>
        <v>103.26086956521739</v>
      </c>
      <c r="CK73">
        <v>72</v>
      </c>
      <c r="CL73">
        <f t="shared" si="120"/>
        <v>5</v>
      </c>
      <c r="CM73" t="s">
        <v>1303</v>
      </c>
      <c r="CN73">
        <f t="shared" si="121"/>
        <v>100.72463768115942</v>
      </c>
      <c r="CO73">
        <v>78</v>
      </c>
      <c r="CP73">
        <f t="shared" si="122"/>
        <v>24</v>
      </c>
      <c r="CQ73" t="s">
        <v>1266</v>
      </c>
      <c r="CR73">
        <f t="shared" si="123"/>
        <v>96.376811594202906</v>
      </c>
      <c r="CS73">
        <v>70</v>
      </c>
      <c r="CT73">
        <f t="shared" si="124"/>
        <v>6</v>
      </c>
      <c r="CU73" t="s">
        <v>1267</v>
      </c>
      <c r="CV73">
        <f t="shared" si="125"/>
        <v>100</v>
      </c>
      <c r="CW73">
        <v>110</v>
      </c>
      <c r="CX73">
        <f t="shared" si="126"/>
        <v>1</v>
      </c>
      <c r="CY73" t="s">
        <v>1262</v>
      </c>
      <c r="CZ73">
        <f t="shared" si="127"/>
        <v>100.72463768115942</v>
      </c>
      <c r="DA73">
        <v>106</v>
      </c>
      <c r="DB73">
        <f t="shared" si="128"/>
        <v>33</v>
      </c>
      <c r="DC73" t="s">
        <v>1309</v>
      </c>
      <c r="DD73">
        <f t="shared" si="129"/>
        <v>90.94202898550725</v>
      </c>
      <c r="DE73">
        <v>94.5</v>
      </c>
      <c r="DF73">
        <f t="shared" si="130"/>
        <v>29</v>
      </c>
      <c r="DG73" t="s">
        <v>1264</v>
      </c>
      <c r="DH73">
        <f t="shared" si="131"/>
        <v>104.34782608695652</v>
      </c>
      <c r="DI73">
        <v>75</v>
      </c>
      <c r="DJ73">
        <f t="shared" si="132"/>
        <v>7</v>
      </c>
      <c r="DK73" t="s">
        <v>1259</v>
      </c>
      <c r="DL73">
        <f t="shared" si="133"/>
        <v>102.17391304347827</v>
      </c>
      <c r="DM73">
        <v>64</v>
      </c>
      <c r="DN73">
        <f t="shared" si="134"/>
        <v>14</v>
      </c>
      <c r="DO73" t="s">
        <v>1266</v>
      </c>
      <c r="DP73">
        <f t="shared" si="135"/>
        <v>98.913043478260875</v>
      </c>
      <c r="DQ73">
        <v>71</v>
      </c>
      <c r="DR73">
        <f t="shared" si="136"/>
        <v>6</v>
      </c>
      <c r="DS73" t="s">
        <v>1267</v>
      </c>
      <c r="DT73">
        <f t="shared" si="137"/>
        <v>105.79710144927536</v>
      </c>
      <c r="DU73">
        <v>93</v>
      </c>
      <c r="DV73">
        <f t="shared" si="138"/>
        <v>3</v>
      </c>
      <c r="DW73" t="s">
        <v>1302</v>
      </c>
      <c r="DX73">
        <f t="shared" si="139"/>
        <v>102.53623188405797</v>
      </c>
      <c r="DY73">
        <v>94</v>
      </c>
      <c r="DZ73">
        <f t="shared" si="140"/>
        <v>8</v>
      </c>
      <c r="EA73" t="s">
        <v>1283</v>
      </c>
      <c r="EB73">
        <f t="shared" si="141"/>
        <v>137.31884057971013</v>
      </c>
      <c r="EC73">
        <v>79.5</v>
      </c>
      <c r="ED73">
        <f t="shared" si="142"/>
        <v>41</v>
      </c>
      <c r="EE73" t="s">
        <v>1310</v>
      </c>
      <c r="EF73">
        <f t="shared" si="143"/>
        <v>96.014492753623188</v>
      </c>
      <c r="EG73">
        <v>74</v>
      </c>
      <c r="EH73">
        <f t="shared" si="144"/>
        <v>13</v>
      </c>
      <c r="EI73" t="s">
        <v>1303</v>
      </c>
      <c r="EJ73">
        <f t="shared" si="145"/>
        <v>98.188405797101453</v>
      </c>
      <c r="EK73">
        <v>58</v>
      </c>
      <c r="EL73">
        <f t="shared" si="146"/>
        <v>11</v>
      </c>
      <c r="EM73" t="s">
        <v>1260</v>
      </c>
      <c r="EN73">
        <f t="shared" si="147"/>
        <v>98.188405797101453</v>
      </c>
      <c r="EO73">
        <v>53</v>
      </c>
      <c r="EP73">
        <f t="shared" si="148"/>
        <v>22</v>
      </c>
      <c r="EQ73" t="s">
        <v>1267</v>
      </c>
      <c r="ER73">
        <f t="shared" si="149"/>
        <v>92.391304347826093</v>
      </c>
      <c r="ES73">
        <v>106</v>
      </c>
      <c r="ET73">
        <f t="shared" si="150"/>
        <v>10</v>
      </c>
      <c r="EU73">
        <v>68</v>
      </c>
      <c r="EV73">
        <f t="shared" si="151"/>
        <v>111</v>
      </c>
      <c r="EW73">
        <v>107</v>
      </c>
      <c r="EX73">
        <f t="shared" si="152"/>
        <v>30</v>
      </c>
      <c r="EY73">
        <v>43</v>
      </c>
      <c r="EZ73">
        <f t="shared" si="153"/>
        <v>8</v>
      </c>
      <c r="FA73">
        <v>42</v>
      </c>
      <c r="FB73">
        <f t="shared" si="154"/>
        <v>6</v>
      </c>
      <c r="FC73">
        <v>45</v>
      </c>
      <c r="FD73">
        <f t="shared" si="155"/>
        <v>1</v>
      </c>
    </row>
    <row r="74" spans="1:160" ht="15" customHeight="1" x14ac:dyDescent="0.2">
      <c r="A74" s="1" t="s">
        <v>143</v>
      </c>
      <c r="B74" s="2">
        <v>2</v>
      </c>
      <c r="C74" s="3" t="s">
        <v>144</v>
      </c>
      <c r="D74" s="8" t="s">
        <v>1246</v>
      </c>
      <c r="E74" s="1">
        <v>110</v>
      </c>
      <c r="F74" s="29">
        <f t="shared" si="78"/>
        <v>25</v>
      </c>
      <c r="G74" s="11" t="s">
        <v>1262</v>
      </c>
      <c r="H74" s="10">
        <f t="shared" si="79"/>
        <v>102.89855072463769</v>
      </c>
      <c r="I74" s="1">
        <v>81</v>
      </c>
      <c r="J74" s="29">
        <f t="shared" si="80"/>
        <v>63</v>
      </c>
      <c r="K74" s="11" t="s">
        <v>1263</v>
      </c>
      <c r="L74" s="10">
        <f t="shared" si="81"/>
        <v>121.73913043478261</v>
      </c>
      <c r="M74" s="1">
        <v>91</v>
      </c>
      <c r="N74" s="29">
        <f t="shared" si="82"/>
        <v>37</v>
      </c>
      <c r="O74" s="11" t="s">
        <v>1264</v>
      </c>
      <c r="P74" s="10">
        <f t="shared" si="83"/>
        <v>108.33333333333333</v>
      </c>
      <c r="Q74" s="1">
        <v>68.5</v>
      </c>
      <c r="R74" s="29">
        <f t="shared" si="84"/>
        <v>31</v>
      </c>
      <c r="S74" s="1" t="s">
        <v>1265</v>
      </c>
      <c r="T74" s="10">
        <f t="shared" si="85"/>
        <v>120.65217391304347</v>
      </c>
      <c r="U74" s="1">
        <v>51</v>
      </c>
      <c r="V74" s="29">
        <f t="shared" si="86"/>
        <v>215</v>
      </c>
      <c r="W74" s="11" t="s">
        <v>1266</v>
      </c>
      <c r="X74" s="10">
        <f t="shared" si="87"/>
        <v>70.65217391304347</v>
      </c>
      <c r="Y74" s="1">
        <v>57</v>
      </c>
      <c r="Z74" s="29">
        <f t="shared" si="88"/>
        <v>49</v>
      </c>
      <c r="AA74" s="11" t="s">
        <v>1267</v>
      </c>
      <c r="AB74" s="37">
        <f t="shared" si="89"/>
        <v>110.86956521739131</v>
      </c>
      <c r="AC74">
        <v>103</v>
      </c>
      <c r="AD74">
        <f t="shared" si="90"/>
        <v>33</v>
      </c>
      <c r="AE74" t="s">
        <v>1262</v>
      </c>
      <c r="AF74">
        <f t="shared" si="91"/>
        <v>113.04347826086956</v>
      </c>
      <c r="AG74">
        <v>49</v>
      </c>
      <c r="AH74">
        <f t="shared" si="92"/>
        <v>123</v>
      </c>
      <c r="AI74" t="s">
        <v>1263</v>
      </c>
      <c r="AJ74">
        <f t="shared" si="93"/>
        <v>106.52173913043478</v>
      </c>
      <c r="AK74">
        <v>94.5</v>
      </c>
      <c r="AL74">
        <f t="shared" si="94"/>
        <v>60</v>
      </c>
      <c r="AM74" t="s">
        <v>1264</v>
      </c>
      <c r="AN74">
        <f t="shared" si="95"/>
        <v>102.89855072463769</v>
      </c>
      <c r="AO74">
        <v>59</v>
      </c>
      <c r="AP74">
        <f t="shared" si="96"/>
        <v>88</v>
      </c>
      <c r="AQ74" t="s">
        <v>1308</v>
      </c>
      <c r="AR74">
        <f t="shared" si="97"/>
        <v>88.768115942028984</v>
      </c>
      <c r="AS74">
        <v>47</v>
      </c>
      <c r="AT74">
        <f t="shared" si="98"/>
        <v>134</v>
      </c>
      <c r="AU74" t="s">
        <v>1266</v>
      </c>
      <c r="AV74">
        <f t="shared" si="99"/>
        <v>61.95652173913043</v>
      </c>
      <c r="AW74">
        <v>47</v>
      </c>
      <c r="AX74">
        <f t="shared" si="100"/>
        <v>79</v>
      </c>
      <c r="AY74" t="s">
        <v>1267</v>
      </c>
      <c r="AZ74">
        <f t="shared" si="101"/>
        <v>82.971014492753625</v>
      </c>
      <c r="BA74">
        <v>93.5</v>
      </c>
      <c r="BB74">
        <f t="shared" si="102"/>
        <v>69</v>
      </c>
      <c r="BC74" t="s">
        <v>1262</v>
      </c>
      <c r="BD74">
        <f t="shared" si="103"/>
        <v>84.05797101449275</v>
      </c>
      <c r="BE74">
        <v>53</v>
      </c>
      <c r="BF74">
        <f t="shared" si="104"/>
        <v>141</v>
      </c>
      <c r="BG74" t="s">
        <v>1263</v>
      </c>
      <c r="BH74">
        <f t="shared" si="105"/>
        <v>67.391304347826093</v>
      </c>
      <c r="BI74">
        <v>86</v>
      </c>
      <c r="BJ74">
        <f t="shared" si="106"/>
        <v>68</v>
      </c>
      <c r="BK74" t="s">
        <v>1264</v>
      </c>
      <c r="BL74">
        <f t="shared" si="107"/>
        <v>98.188405797101453</v>
      </c>
      <c r="BM74">
        <v>59</v>
      </c>
      <c r="BN74">
        <f t="shared" si="108"/>
        <v>57</v>
      </c>
      <c r="BO74" t="s">
        <v>1303</v>
      </c>
      <c r="BP74">
        <f t="shared" si="109"/>
        <v>115.94202898550725</v>
      </c>
      <c r="BQ74">
        <v>65</v>
      </c>
      <c r="BR74">
        <f t="shared" si="110"/>
        <v>29</v>
      </c>
      <c r="BS74" t="s">
        <v>1266</v>
      </c>
      <c r="BT74">
        <f t="shared" si="111"/>
        <v>98.188405797101453</v>
      </c>
      <c r="BU74">
        <v>54</v>
      </c>
      <c r="BV74">
        <f t="shared" si="112"/>
        <v>32</v>
      </c>
      <c r="BW74" t="s">
        <v>1267</v>
      </c>
      <c r="BX74">
        <f t="shared" si="113"/>
        <v>120.28985507246377</v>
      </c>
      <c r="BY74">
        <v>104</v>
      </c>
      <c r="BZ74">
        <f t="shared" si="114"/>
        <v>25</v>
      </c>
      <c r="CA74" t="s">
        <v>1262</v>
      </c>
      <c r="CB74">
        <f t="shared" si="115"/>
        <v>108.69565217391305</v>
      </c>
      <c r="CC74">
        <v>81</v>
      </c>
      <c r="CD74">
        <f t="shared" si="116"/>
        <v>51</v>
      </c>
      <c r="CE74" t="s">
        <v>1263</v>
      </c>
      <c r="CF74">
        <f t="shared" si="117"/>
        <v>102.17391304347827</v>
      </c>
      <c r="CG74">
        <v>85</v>
      </c>
      <c r="CH74">
        <f t="shared" si="118"/>
        <v>63</v>
      </c>
      <c r="CI74" t="s">
        <v>1264</v>
      </c>
      <c r="CJ74">
        <f t="shared" si="119"/>
        <v>94.927536231884062</v>
      </c>
      <c r="CK74">
        <v>55</v>
      </c>
      <c r="CL74">
        <f t="shared" si="120"/>
        <v>101</v>
      </c>
      <c r="CM74" t="s">
        <v>1303</v>
      </c>
      <c r="CN74">
        <f t="shared" si="121"/>
        <v>82.971014492753625</v>
      </c>
      <c r="CO74">
        <v>78</v>
      </c>
      <c r="CP74">
        <f t="shared" si="122"/>
        <v>24</v>
      </c>
      <c r="CQ74" t="s">
        <v>1266</v>
      </c>
      <c r="CR74">
        <f t="shared" si="123"/>
        <v>124.27536231884058</v>
      </c>
      <c r="CS74">
        <v>56</v>
      </c>
      <c r="CT74">
        <f t="shared" si="124"/>
        <v>88</v>
      </c>
      <c r="CU74" t="s">
        <v>1267</v>
      </c>
      <c r="CV74">
        <f t="shared" si="125"/>
        <v>77.898550724637687</v>
      </c>
      <c r="CW74">
        <v>92</v>
      </c>
      <c r="CX74">
        <f t="shared" si="126"/>
        <v>49</v>
      </c>
      <c r="CY74" t="s">
        <v>1262</v>
      </c>
      <c r="CZ74">
        <f t="shared" si="127"/>
        <v>112.68115942028986</v>
      </c>
      <c r="DA74">
        <v>94</v>
      </c>
      <c r="DB74">
        <f t="shared" si="128"/>
        <v>57</v>
      </c>
      <c r="DC74" t="s">
        <v>1309</v>
      </c>
      <c r="DD74">
        <f t="shared" si="129"/>
        <v>83.695652173913047</v>
      </c>
      <c r="DE74">
        <v>88</v>
      </c>
      <c r="DF74">
        <f t="shared" si="130"/>
        <v>49</v>
      </c>
      <c r="DG74" t="s">
        <v>1264</v>
      </c>
      <c r="DH74">
        <f t="shared" si="131"/>
        <v>94.927536231884062</v>
      </c>
      <c r="DI74">
        <v>63</v>
      </c>
      <c r="DJ74">
        <f t="shared" si="132"/>
        <v>54</v>
      </c>
      <c r="DK74" t="s">
        <v>1259</v>
      </c>
      <c r="DL74">
        <f t="shared" si="133"/>
        <v>102.17391304347827</v>
      </c>
      <c r="DM74">
        <v>51</v>
      </c>
      <c r="DN74">
        <f t="shared" si="134"/>
        <v>91</v>
      </c>
      <c r="DO74" t="s">
        <v>1266</v>
      </c>
      <c r="DP74">
        <f t="shared" si="135"/>
        <v>71.739130434782609</v>
      </c>
      <c r="DQ74">
        <v>62</v>
      </c>
      <c r="DR74">
        <f t="shared" si="136"/>
        <v>27</v>
      </c>
      <c r="DS74" t="s">
        <v>1267</v>
      </c>
      <c r="DT74">
        <f t="shared" si="137"/>
        <v>99.275362318840578</v>
      </c>
      <c r="DU74">
        <v>76</v>
      </c>
      <c r="DV74">
        <f t="shared" si="138"/>
        <v>84</v>
      </c>
      <c r="DW74" t="s">
        <v>1278</v>
      </c>
      <c r="DX74">
        <f t="shared" si="139"/>
        <v>85.14492753623189</v>
      </c>
      <c r="DY74">
        <v>88</v>
      </c>
      <c r="DZ74">
        <f t="shared" si="140"/>
        <v>12</v>
      </c>
      <c r="EA74" t="s">
        <v>1300</v>
      </c>
      <c r="EB74">
        <f t="shared" si="141"/>
        <v>99.275362318840578</v>
      </c>
      <c r="EC74">
        <v>81</v>
      </c>
      <c r="ED74">
        <f t="shared" si="142"/>
        <v>35</v>
      </c>
      <c r="EE74" t="s">
        <v>1310</v>
      </c>
      <c r="EF74">
        <f t="shared" si="143"/>
        <v>104.71014492753623</v>
      </c>
      <c r="EG74">
        <v>55</v>
      </c>
      <c r="EH74">
        <f t="shared" si="144"/>
        <v>60</v>
      </c>
      <c r="EI74" t="s">
        <v>1298</v>
      </c>
      <c r="EJ74">
        <f t="shared" si="145"/>
        <v>98.550724637681157</v>
      </c>
      <c r="EK74">
        <v>56</v>
      </c>
      <c r="EL74">
        <f t="shared" si="146"/>
        <v>13</v>
      </c>
      <c r="EM74" t="s">
        <v>1260</v>
      </c>
      <c r="EN74">
        <f t="shared" si="147"/>
        <v>100.3623188405797</v>
      </c>
      <c r="EO74">
        <v>52</v>
      </c>
      <c r="EP74">
        <f t="shared" si="148"/>
        <v>25</v>
      </c>
      <c r="EQ74" t="s">
        <v>1261</v>
      </c>
      <c r="ER74">
        <f t="shared" si="149"/>
        <v>105.79710144927536</v>
      </c>
      <c r="ES74">
        <v>98</v>
      </c>
      <c r="ET74">
        <f t="shared" si="150"/>
        <v>43</v>
      </c>
      <c r="EU74">
        <v>86</v>
      </c>
      <c r="EV74">
        <f t="shared" si="151"/>
        <v>10</v>
      </c>
      <c r="EW74">
        <v>101</v>
      </c>
      <c r="EX74">
        <f t="shared" si="152"/>
        <v>48</v>
      </c>
      <c r="EY74">
        <v>35</v>
      </c>
      <c r="EZ74">
        <f t="shared" si="153"/>
        <v>56</v>
      </c>
      <c r="FA74">
        <v>40</v>
      </c>
      <c r="FB74">
        <f t="shared" si="154"/>
        <v>14</v>
      </c>
      <c r="FC74">
        <v>38</v>
      </c>
      <c r="FD74">
        <f t="shared" si="155"/>
        <v>41</v>
      </c>
    </row>
    <row r="75" spans="1:160" ht="15" customHeight="1" x14ac:dyDescent="0.2">
      <c r="A75" s="1" t="s">
        <v>145</v>
      </c>
      <c r="B75" s="2">
        <v>2</v>
      </c>
      <c r="C75" s="3" t="s">
        <v>146</v>
      </c>
      <c r="D75" s="8" t="s">
        <v>1246</v>
      </c>
      <c r="E75" s="1">
        <v>113</v>
      </c>
      <c r="F75" s="29">
        <f t="shared" si="78"/>
        <v>12</v>
      </c>
      <c r="G75" s="11" t="s">
        <v>1262</v>
      </c>
      <c r="H75" s="10">
        <f t="shared" si="79"/>
        <v>126.08695652173913</v>
      </c>
      <c r="I75" s="1">
        <v>76</v>
      </c>
      <c r="J75" s="29">
        <f t="shared" si="80"/>
        <v>91</v>
      </c>
      <c r="K75" s="11" t="s">
        <v>1263</v>
      </c>
      <c r="L75" s="10">
        <f t="shared" si="81"/>
        <v>100.72463768115942</v>
      </c>
      <c r="M75" s="1">
        <v>70</v>
      </c>
      <c r="N75" s="29">
        <f t="shared" si="82"/>
        <v>116</v>
      </c>
      <c r="O75" s="11" t="s">
        <v>1264</v>
      </c>
      <c r="P75" s="10">
        <f t="shared" si="83"/>
        <v>78.985507246376812</v>
      </c>
      <c r="Q75" s="1">
        <v>62</v>
      </c>
      <c r="R75" s="29">
        <f t="shared" si="84"/>
        <v>120</v>
      </c>
      <c r="S75" s="1" t="s">
        <v>1265</v>
      </c>
      <c r="T75" s="10">
        <f t="shared" si="85"/>
        <v>60.869565217391305</v>
      </c>
      <c r="U75" s="1">
        <v>76.5</v>
      </c>
      <c r="V75" s="29">
        <f t="shared" si="86"/>
        <v>1</v>
      </c>
      <c r="W75" s="11" t="s">
        <v>1266</v>
      </c>
      <c r="X75" s="10">
        <f t="shared" si="87"/>
        <v>109.05797101449275</v>
      </c>
      <c r="Y75" s="1">
        <v>59</v>
      </c>
      <c r="Z75" s="29">
        <f t="shared" si="88"/>
        <v>32</v>
      </c>
      <c r="AA75" s="11" t="s">
        <v>1267</v>
      </c>
      <c r="AB75" s="37">
        <f t="shared" si="89"/>
        <v>117.02898550724638</v>
      </c>
      <c r="AC75">
        <v>95</v>
      </c>
      <c r="AD75">
        <f t="shared" si="90"/>
        <v>84</v>
      </c>
      <c r="AE75" t="s">
        <v>1262</v>
      </c>
      <c r="AF75">
        <f t="shared" si="91"/>
        <v>90.579710144927532</v>
      </c>
      <c r="AG75">
        <v>55</v>
      </c>
      <c r="AH75">
        <f t="shared" si="92"/>
        <v>93</v>
      </c>
      <c r="AI75" t="s">
        <v>1263</v>
      </c>
      <c r="AJ75">
        <f t="shared" si="93"/>
        <v>72.101449275362313</v>
      </c>
      <c r="AK75">
        <v>95</v>
      </c>
      <c r="AL75">
        <f t="shared" si="94"/>
        <v>58</v>
      </c>
      <c r="AM75" t="s">
        <v>1264</v>
      </c>
      <c r="AN75">
        <f t="shared" si="95"/>
        <v>114.85507246376811</v>
      </c>
      <c r="AO75">
        <v>70</v>
      </c>
      <c r="AP75">
        <f t="shared" si="96"/>
        <v>12</v>
      </c>
      <c r="AQ75" t="s">
        <v>1308</v>
      </c>
      <c r="AR75">
        <f t="shared" si="97"/>
        <v>145.28985507246375</v>
      </c>
      <c r="AS75">
        <v>63</v>
      </c>
      <c r="AT75">
        <f t="shared" si="98"/>
        <v>26</v>
      </c>
      <c r="AU75" t="s">
        <v>1266</v>
      </c>
      <c r="AV75">
        <f t="shared" si="99"/>
        <v>93.840579710144922</v>
      </c>
      <c r="AW75">
        <v>47</v>
      </c>
      <c r="AX75">
        <f t="shared" si="100"/>
        <v>79</v>
      </c>
      <c r="AY75" t="s">
        <v>1267</v>
      </c>
      <c r="AZ75">
        <f t="shared" si="101"/>
        <v>143.84057971014494</v>
      </c>
      <c r="BA75">
        <v>95</v>
      </c>
      <c r="BB75">
        <f t="shared" si="102"/>
        <v>58</v>
      </c>
      <c r="BC75" t="s">
        <v>1262</v>
      </c>
      <c r="BD75">
        <f t="shared" si="103"/>
        <v>96.014492753623188</v>
      </c>
      <c r="BE75">
        <v>84.5</v>
      </c>
      <c r="BF75">
        <f t="shared" si="104"/>
        <v>16</v>
      </c>
      <c r="BG75" t="s">
        <v>1263</v>
      </c>
      <c r="BH75">
        <f t="shared" si="105"/>
        <v>115.21739130434783</v>
      </c>
      <c r="BI75">
        <v>78</v>
      </c>
      <c r="BJ75">
        <f t="shared" si="106"/>
        <v>99</v>
      </c>
      <c r="BK75" t="s">
        <v>1264</v>
      </c>
      <c r="BL75">
        <f t="shared" si="107"/>
        <v>92.028985507246375</v>
      </c>
      <c r="BM75">
        <v>51</v>
      </c>
      <c r="BN75">
        <f t="shared" si="108"/>
        <v>137</v>
      </c>
      <c r="BO75" t="s">
        <v>1303</v>
      </c>
      <c r="BP75">
        <f t="shared" si="109"/>
        <v>75.724637681159422</v>
      </c>
      <c r="BQ75">
        <v>70.5</v>
      </c>
      <c r="BR75">
        <f t="shared" si="110"/>
        <v>9</v>
      </c>
      <c r="BS75" t="s">
        <v>1266</v>
      </c>
      <c r="BT75">
        <f t="shared" si="111"/>
        <v>97.463768115942031</v>
      </c>
      <c r="BU75">
        <v>34.5</v>
      </c>
      <c r="BV75">
        <f t="shared" si="112"/>
        <v>200</v>
      </c>
      <c r="BW75" t="s">
        <v>1267</v>
      </c>
      <c r="BX75">
        <f t="shared" si="113"/>
        <v>37.681159420289859</v>
      </c>
      <c r="BY75">
        <v>100</v>
      </c>
      <c r="BZ75">
        <f t="shared" si="114"/>
        <v>47</v>
      </c>
      <c r="CA75" t="s">
        <v>1262</v>
      </c>
      <c r="CB75">
        <f t="shared" si="115"/>
        <v>112.68115942028986</v>
      </c>
      <c r="CC75">
        <v>80</v>
      </c>
      <c r="CD75">
        <f t="shared" si="116"/>
        <v>58</v>
      </c>
      <c r="CE75" t="s">
        <v>1263</v>
      </c>
      <c r="CF75">
        <f t="shared" si="117"/>
        <v>109.42028985507247</v>
      </c>
      <c r="CG75">
        <v>83</v>
      </c>
      <c r="CH75">
        <f t="shared" si="118"/>
        <v>77</v>
      </c>
      <c r="CI75" t="s">
        <v>1264</v>
      </c>
      <c r="CJ75">
        <f t="shared" si="119"/>
        <v>82.608695652173907</v>
      </c>
      <c r="CK75">
        <v>59</v>
      </c>
      <c r="CL75">
        <f t="shared" si="120"/>
        <v>70</v>
      </c>
      <c r="CM75" t="s">
        <v>1303</v>
      </c>
      <c r="CN75">
        <f t="shared" si="121"/>
        <v>109.42028985507247</v>
      </c>
      <c r="CO75">
        <v>86</v>
      </c>
      <c r="CP75">
        <f t="shared" si="122"/>
        <v>2</v>
      </c>
      <c r="CQ75" t="s">
        <v>1266</v>
      </c>
      <c r="CR75">
        <f t="shared" si="123"/>
        <v>104.34782608695652</v>
      </c>
      <c r="CS75">
        <v>64</v>
      </c>
      <c r="CT75">
        <f t="shared" si="124"/>
        <v>28</v>
      </c>
      <c r="CU75" t="s">
        <v>1267</v>
      </c>
      <c r="CV75">
        <f t="shared" si="125"/>
        <v>95.652173913043484</v>
      </c>
      <c r="CW75">
        <v>89</v>
      </c>
      <c r="CX75">
        <f t="shared" si="126"/>
        <v>82</v>
      </c>
      <c r="CY75" t="s">
        <v>1262</v>
      </c>
      <c r="CZ75">
        <f t="shared" si="127"/>
        <v>96.739130434782609</v>
      </c>
      <c r="DA75">
        <v>83</v>
      </c>
      <c r="DB75">
        <f t="shared" si="128"/>
        <v>84</v>
      </c>
      <c r="DC75" t="s">
        <v>1309</v>
      </c>
      <c r="DD75">
        <f t="shared" si="129"/>
        <v>110.14492753623189</v>
      </c>
      <c r="DE75">
        <v>94.5</v>
      </c>
      <c r="DF75">
        <f t="shared" si="130"/>
        <v>29</v>
      </c>
      <c r="DG75" t="s">
        <v>1264</v>
      </c>
      <c r="DH75">
        <f t="shared" si="131"/>
        <v>121.73913043478261</v>
      </c>
      <c r="DI75">
        <v>59</v>
      </c>
      <c r="DJ75">
        <f t="shared" si="132"/>
        <v>96</v>
      </c>
      <c r="DK75" t="s">
        <v>1259</v>
      </c>
      <c r="DL75">
        <f t="shared" si="133"/>
        <v>110.14492753623189</v>
      </c>
      <c r="DM75">
        <v>64</v>
      </c>
      <c r="DN75">
        <f t="shared" si="134"/>
        <v>14</v>
      </c>
      <c r="DO75" t="s">
        <v>1266</v>
      </c>
      <c r="DP75">
        <f t="shared" si="135"/>
        <v>132.24637681159419</v>
      </c>
      <c r="DQ75">
        <v>65</v>
      </c>
      <c r="DR75">
        <f t="shared" si="136"/>
        <v>16</v>
      </c>
      <c r="DS75" t="s">
        <v>1267</v>
      </c>
      <c r="DT75">
        <f t="shared" si="137"/>
        <v>151.44927536231884</v>
      </c>
      <c r="DU75">
        <v>77</v>
      </c>
      <c r="DV75">
        <f t="shared" si="138"/>
        <v>73</v>
      </c>
      <c r="DW75" t="s">
        <v>1302</v>
      </c>
      <c r="DX75">
        <f t="shared" si="139"/>
        <v>155.43478260869566</v>
      </c>
      <c r="DY75">
        <v>52</v>
      </c>
      <c r="DZ75">
        <f t="shared" si="140"/>
        <v>112</v>
      </c>
      <c r="EA75" t="s">
        <v>1307</v>
      </c>
      <c r="EB75">
        <f t="shared" si="141"/>
        <v>131.8840579710145</v>
      </c>
      <c r="EC75">
        <v>66</v>
      </c>
      <c r="ED75">
        <f t="shared" si="142"/>
        <v>89</v>
      </c>
      <c r="EE75" t="s">
        <v>1258</v>
      </c>
      <c r="EF75">
        <f t="shared" si="143"/>
        <v>99.275362318840578</v>
      </c>
      <c r="EG75">
        <v>42</v>
      </c>
      <c r="EH75">
        <f t="shared" si="144"/>
        <v>124</v>
      </c>
      <c r="EI75" t="s">
        <v>1303</v>
      </c>
      <c r="EJ75">
        <f t="shared" si="145"/>
        <v>86.594202898550719</v>
      </c>
      <c r="EK75">
        <v>36</v>
      </c>
      <c r="EL75">
        <f t="shared" si="146"/>
        <v>103</v>
      </c>
      <c r="EM75" t="s">
        <v>1260</v>
      </c>
      <c r="EN75">
        <f t="shared" si="147"/>
        <v>117.39130434782609</v>
      </c>
      <c r="EO75">
        <v>34</v>
      </c>
      <c r="EP75">
        <f t="shared" si="148"/>
        <v>158</v>
      </c>
      <c r="EQ75" t="s">
        <v>1267</v>
      </c>
      <c r="ER75">
        <f t="shared" si="149"/>
        <v>96.739130434782609</v>
      </c>
      <c r="ES75">
        <v>70</v>
      </c>
      <c r="ET75">
        <f t="shared" si="150"/>
        <v>226</v>
      </c>
      <c r="EU75">
        <v>50</v>
      </c>
      <c r="EV75">
        <f t="shared" si="151"/>
        <v>200</v>
      </c>
      <c r="EW75">
        <v>86</v>
      </c>
      <c r="EX75">
        <f t="shared" si="152"/>
        <v>87</v>
      </c>
      <c r="EY75">
        <v>32</v>
      </c>
      <c r="EZ75">
        <f t="shared" si="153"/>
        <v>87</v>
      </c>
      <c r="FA75">
        <v>28</v>
      </c>
      <c r="FB75">
        <f t="shared" si="154"/>
        <v>151</v>
      </c>
      <c r="FC75">
        <v>28</v>
      </c>
      <c r="FD75">
        <f t="shared" si="155"/>
        <v>149</v>
      </c>
    </row>
    <row r="76" spans="1:160" ht="15" customHeight="1" x14ac:dyDescent="0.2">
      <c r="A76" s="1" t="s">
        <v>147</v>
      </c>
      <c r="B76" s="2">
        <v>2</v>
      </c>
      <c r="C76" s="3" t="s">
        <v>148</v>
      </c>
      <c r="D76" s="8" t="s">
        <v>1246</v>
      </c>
      <c r="E76" s="1">
        <v>113</v>
      </c>
      <c r="F76" s="29">
        <f t="shared" si="78"/>
        <v>12</v>
      </c>
      <c r="G76" s="11" t="s">
        <v>1262</v>
      </c>
      <c r="H76" s="10">
        <f t="shared" si="79"/>
        <v>118.84057971014494</v>
      </c>
      <c r="I76" s="1">
        <v>84</v>
      </c>
      <c r="J76" s="29">
        <f t="shared" si="80"/>
        <v>50</v>
      </c>
      <c r="K76" s="11" t="s">
        <v>1263</v>
      </c>
      <c r="L76" s="10">
        <f t="shared" si="81"/>
        <v>139.85507246376812</v>
      </c>
      <c r="M76" s="1">
        <v>74</v>
      </c>
      <c r="N76" s="29">
        <f t="shared" si="82"/>
        <v>100</v>
      </c>
      <c r="O76" s="11" t="s">
        <v>1264</v>
      </c>
      <c r="P76" s="10">
        <f t="shared" si="83"/>
        <v>102.89855072463769</v>
      </c>
      <c r="Q76" s="1">
        <v>54.5</v>
      </c>
      <c r="R76" s="29">
        <f t="shared" si="84"/>
        <v>213</v>
      </c>
      <c r="S76" s="1" t="s">
        <v>1265</v>
      </c>
      <c r="T76" s="10">
        <f t="shared" si="85"/>
        <v>35.14492753623189</v>
      </c>
      <c r="U76" s="1">
        <v>57.5</v>
      </c>
      <c r="V76" s="29">
        <f t="shared" si="86"/>
        <v>140</v>
      </c>
      <c r="W76" s="11" t="s">
        <v>1266</v>
      </c>
      <c r="X76" s="10">
        <f t="shared" si="87"/>
        <v>76.086956521739125</v>
      </c>
      <c r="Y76" s="1">
        <v>74</v>
      </c>
      <c r="Z76" s="29">
        <f t="shared" si="88"/>
        <v>1</v>
      </c>
      <c r="AA76" s="11" t="s">
        <v>1267</v>
      </c>
      <c r="AB76" s="37">
        <f t="shared" si="89"/>
        <v>113.04347826086956</v>
      </c>
      <c r="AC76">
        <v>98</v>
      </c>
      <c r="AD76">
        <f t="shared" si="90"/>
        <v>64</v>
      </c>
      <c r="AE76" t="s">
        <v>1262</v>
      </c>
      <c r="AF76">
        <f t="shared" si="91"/>
        <v>128.62318840579709</v>
      </c>
      <c r="AG76">
        <v>44</v>
      </c>
      <c r="AH76">
        <f t="shared" si="92"/>
        <v>160</v>
      </c>
      <c r="AI76" t="s">
        <v>1263</v>
      </c>
      <c r="AJ76">
        <f t="shared" si="93"/>
        <v>63.405797101449274</v>
      </c>
      <c r="AK76">
        <v>78.5</v>
      </c>
      <c r="AL76">
        <f t="shared" si="94"/>
        <v>108</v>
      </c>
      <c r="AM76" t="s">
        <v>1264</v>
      </c>
      <c r="AN76">
        <f t="shared" si="95"/>
        <v>86.594202898550719</v>
      </c>
      <c r="AO76">
        <v>66</v>
      </c>
      <c r="AP76">
        <f t="shared" si="96"/>
        <v>34</v>
      </c>
      <c r="AQ76" t="s">
        <v>1308</v>
      </c>
      <c r="AR76">
        <f t="shared" si="97"/>
        <v>97.101449275362313</v>
      </c>
      <c r="AS76">
        <v>54</v>
      </c>
      <c r="AT76">
        <f t="shared" si="98"/>
        <v>74</v>
      </c>
      <c r="AU76" t="s">
        <v>1266</v>
      </c>
      <c r="AV76">
        <f t="shared" si="99"/>
        <v>122.46376811594203</v>
      </c>
      <c r="AW76">
        <v>53</v>
      </c>
      <c r="AX76">
        <f t="shared" si="100"/>
        <v>37</v>
      </c>
      <c r="AY76" t="s">
        <v>1267</v>
      </c>
      <c r="AZ76">
        <f t="shared" si="101"/>
        <v>86.956521739130437</v>
      </c>
      <c r="BA76">
        <v>88</v>
      </c>
      <c r="BB76">
        <f t="shared" si="102"/>
        <v>143</v>
      </c>
      <c r="BC76" t="s">
        <v>1262</v>
      </c>
      <c r="BD76">
        <f t="shared" si="103"/>
        <v>71.376811594202906</v>
      </c>
      <c r="BE76">
        <v>70</v>
      </c>
      <c r="BF76">
        <f t="shared" si="104"/>
        <v>59</v>
      </c>
      <c r="BG76" t="s">
        <v>1263</v>
      </c>
      <c r="BH76">
        <f t="shared" si="105"/>
        <v>102.17391304347827</v>
      </c>
      <c r="BI76">
        <v>85</v>
      </c>
      <c r="BJ76">
        <f t="shared" si="106"/>
        <v>71</v>
      </c>
      <c r="BK76" t="s">
        <v>1264</v>
      </c>
      <c r="BL76">
        <f t="shared" si="107"/>
        <v>114.85507246376811</v>
      </c>
      <c r="BM76">
        <v>64.5</v>
      </c>
      <c r="BN76">
        <f t="shared" si="108"/>
        <v>26</v>
      </c>
      <c r="BO76" t="s">
        <v>1303</v>
      </c>
      <c r="BP76">
        <f t="shared" si="109"/>
        <v>92.028985507246375</v>
      </c>
      <c r="BQ76">
        <v>49</v>
      </c>
      <c r="BR76">
        <f t="shared" si="110"/>
        <v>136</v>
      </c>
      <c r="BS76" t="s">
        <v>1266</v>
      </c>
      <c r="BT76">
        <f t="shared" si="111"/>
        <v>55.072463768115945</v>
      </c>
      <c r="BU76">
        <v>72.5</v>
      </c>
      <c r="BV76">
        <f t="shared" si="112"/>
        <v>1</v>
      </c>
      <c r="BW76" t="s">
        <v>1267</v>
      </c>
      <c r="BX76">
        <f t="shared" si="113"/>
        <v>100</v>
      </c>
      <c r="BY76">
        <v>98</v>
      </c>
      <c r="BZ76">
        <f t="shared" si="114"/>
        <v>64</v>
      </c>
      <c r="CA76" t="s">
        <v>1262</v>
      </c>
      <c r="CB76">
        <f t="shared" si="115"/>
        <v>85.507246376811594</v>
      </c>
      <c r="CC76">
        <v>78</v>
      </c>
      <c r="CD76">
        <f t="shared" si="116"/>
        <v>65</v>
      </c>
      <c r="CE76" t="s">
        <v>1263</v>
      </c>
      <c r="CF76">
        <f t="shared" si="117"/>
        <v>88.043478260869563</v>
      </c>
      <c r="CG76">
        <v>74</v>
      </c>
      <c r="CH76">
        <f t="shared" si="118"/>
        <v>112</v>
      </c>
      <c r="CI76" t="s">
        <v>1264</v>
      </c>
      <c r="CJ76">
        <f t="shared" si="119"/>
        <v>118.1159420289855</v>
      </c>
      <c r="CK76">
        <v>74</v>
      </c>
      <c r="CL76">
        <f t="shared" si="120"/>
        <v>4</v>
      </c>
      <c r="CM76" t="s">
        <v>1303</v>
      </c>
      <c r="CN76">
        <f t="shared" si="121"/>
        <v>107.97101449275362</v>
      </c>
      <c r="CO76">
        <v>81</v>
      </c>
      <c r="CP76">
        <f t="shared" si="122"/>
        <v>12</v>
      </c>
      <c r="CQ76" t="s">
        <v>1266</v>
      </c>
      <c r="CR76">
        <f t="shared" si="123"/>
        <v>100</v>
      </c>
      <c r="CS76">
        <v>80</v>
      </c>
      <c r="CT76">
        <f t="shared" si="124"/>
        <v>1</v>
      </c>
      <c r="CU76" t="s">
        <v>1267</v>
      </c>
      <c r="CV76">
        <f t="shared" si="125"/>
        <v>100</v>
      </c>
      <c r="CW76">
        <v>96</v>
      </c>
      <c r="CX76">
        <f t="shared" si="126"/>
        <v>24</v>
      </c>
      <c r="CY76" t="s">
        <v>1262</v>
      </c>
      <c r="CZ76">
        <f t="shared" si="127"/>
        <v>147.10144927536231</v>
      </c>
      <c r="DA76">
        <v>107</v>
      </c>
      <c r="DB76">
        <f t="shared" si="128"/>
        <v>32</v>
      </c>
      <c r="DC76" t="s">
        <v>1309</v>
      </c>
      <c r="DD76">
        <f t="shared" si="129"/>
        <v>147.46376811594203</v>
      </c>
      <c r="DE76">
        <v>53</v>
      </c>
      <c r="DF76">
        <f t="shared" si="130"/>
        <v>162</v>
      </c>
      <c r="DG76" t="s">
        <v>1264</v>
      </c>
      <c r="DH76">
        <f t="shared" si="131"/>
        <v>102.17391304347827</v>
      </c>
      <c r="DI76">
        <v>69</v>
      </c>
      <c r="DJ76">
        <f t="shared" si="132"/>
        <v>26</v>
      </c>
      <c r="DK76" t="s">
        <v>1259</v>
      </c>
      <c r="DL76">
        <f t="shared" si="133"/>
        <v>97.463768115942031</v>
      </c>
      <c r="DM76">
        <v>65</v>
      </c>
      <c r="DN76">
        <f t="shared" si="134"/>
        <v>12</v>
      </c>
      <c r="DO76" t="s">
        <v>1266</v>
      </c>
      <c r="DP76">
        <f t="shared" si="135"/>
        <v>146.73913043478262</v>
      </c>
      <c r="DQ76">
        <v>78</v>
      </c>
      <c r="DR76">
        <f t="shared" si="136"/>
        <v>1</v>
      </c>
      <c r="DS76" t="s">
        <v>1267</v>
      </c>
      <c r="DT76">
        <f t="shared" si="137"/>
        <v>121.01449275362319</v>
      </c>
      <c r="DU76">
        <v>70</v>
      </c>
      <c r="DV76">
        <f t="shared" si="138"/>
        <v>154</v>
      </c>
      <c r="DW76" t="s">
        <v>1302</v>
      </c>
      <c r="DX76">
        <f t="shared" si="139"/>
        <v>118.1159420289855</v>
      </c>
      <c r="DY76">
        <v>41</v>
      </c>
      <c r="DZ76">
        <f t="shared" si="140"/>
        <v>163</v>
      </c>
      <c r="EA76" t="s">
        <v>1304</v>
      </c>
      <c r="EB76">
        <f t="shared" si="141"/>
        <v>100.72463768115942</v>
      </c>
      <c r="EC76">
        <v>48</v>
      </c>
      <c r="ED76">
        <f t="shared" si="142"/>
        <v>168</v>
      </c>
      <c r="EE76" t="s">
        <v>1288</v>
      </c>
      <c r="EF76">
        <f t="shared" si="143"/>
        <v>100</v>
      </c>
      <c r="EG76">
        <v>72</v>
      </c>
      <c r="EH76">
        <f t="shared" si="144"/>
        <v>19</v>
      </c>
      <c r="EI76" t="s">
        <v>1298</v>
      </c>
      <c r="EJ76">
        <f t="shared" si="145"/>
        <v>113.40579710144928</v>
      </c>
      <c r="EK76">
        <v>32</v>
      </c>
      <c r="EL76">
        <f t="shared" si="146"/>
        <v>141</v>
      </c>
      <c r="EM76" t="s">
        <v>1266</v>
      </c>
      <c r="EN76">
        <f t="shared" si="147"/>
        <v>72.101449275362313</v>
      </c>
      <c r="EO76">
        <v>45</v>
      </c>
      <c r="EP76">
        <f t="shared" si="148"/>
        <v>59</v>
      </c>
      <c r="EQ76" t="s">
        <v>1261</v>
      </c>
      <c r="ER76">
        <f t="shared" si="149"/>
        <v>81.521739130434781</v>
      </c>
      <c r="ES76">
        <v>77</v>
      </c>
      <c r="ET76">
        <f t="shared" si="150"/>
        <v>204</v>
      </c>
      <c r="EU76">
        <v>59</v>
      </c>
      <c r="EV76">
        <f t="shared" si="151"/>
        <v>165</v>
      </c>
      <c r="EW76">
        <v>61</v>
      </c>
      <c r="EX76">
        <f t="shared" si="152"/>
        <v>168</v>
      </c>
      <c r="EY76">
        <v>35</v>
      </c>
      <c r="EZ76">
        <f t="shared" si="153"/>
        <v>56</v>
      </c>
      <c r="FA76">
        <v>34</v>
      </c>
      <c r="FB76">
        <f t="shared" si="154"/>
        <v>64</v>
      </c>
      <c r="FC76">
        <v>43</v>
      </c>
      <c r="FD76">
        <f t="shared" si="155"/>
        <v>8</v>
      </c>
    </row>
    <row r="77" spans="1:160" ht="15" customHeight="1" x14ac:dyDescent="0.2">
      <c r="A77" s="1" t="s">
        <v>149</v>
      </c>
      <c r="B77" s="2">
        <v>2</v>
      </c>
      <c r="C77" s="3" t="s">
        <v>150</v>
      </c>
      <c r="D77" s="8" t="s">
        <v>1246</v>
      </c>
      <c r="E77" s="1">
        <v>110</v>
      </c>
      <c r="F77" s="29">
        <f t="shared" si="78"/>
        <v>25</v>
      </c>
      <c r="G77" s="11" t="s">
        <v>1262</v>
      </c>
      <c r="H77" s="10">
        <f t="shared" si="79"/>
        <v>121.37681159420291</v>
      </c>
      <c r="I77" s="1">
        <v>84</v>
      </c>
      <c r="J77" s="29">
        <f t="shared" si="80"/>
        <v>50</v>
      </c>
      <c r="K77" s="11" t="s">
        <v>1263</v>
      </c>
      <c r="L77" s="10">
        <f t="shared" si="81"/>
        <v>123.18840579710145</v>
      </c>
      <c r="M77" s="1">
        <v>119</v>
      </c>
      <c r="N77" s="29">
        <f t="shared" si="82"/>
        <v>4</v>
      </c>
      <c r="O77" s="11" t="s">
        <v>1264</v>
      </c>
      <c r="P77" s="10">
        <f t="shared" si="83"/>
        <v>99.637681159420296</v>
      </c>
      <c r="Q77" s="1">
        <v>70.5</v>
      </c>
      <c r="R77" s="29">
        <f t="shared" si="84"/>
        <v>15</v>
      </c>
      <c r="S77" s="1" t="s">
        <v>1265</v>
      </c>
      <c r="T77" s="10">
        <f t="shared" si="85"/>
        <v>146.73913043478262</v>
      </c>
      <c r="U77" s="1">
        <v>36.5</v>
      </c>
      <c r="V77" s="29">
        <f t="shared" si="86"/>
        <v>271</v>
      </c>
      <c r="W77" s="11" t="s">
        <v>1266</v>
      </c>
      <c r="X77" s="10">
        <f t="shared" si="87"/>
        <v>50.362318840579711</v>
      </c>
      <c r="Y77" s="1">
        <v>33</v>
      </c>
      <c r="Z77" s="29">
        <f t="shared" si="88"/>
        <v>249</v>
      </c>
      <c r="AA77" s="11" t="s">
        <v>1267</v>
      </c>
      <c r="AB77" s="37">
        <f t="shared" si="89"/>
        <v>18.115942028985515</v>
      </c>
      <c r="AC77">
        <v>95</v>
      </c>
      <c r="AD77">
        <f t="shared" si="90"/>
        <v>84</v>
      </c>
      <c r="AE77" t="s">
        <v>1262</v>
      </c>
      <c r="AF77">
        <f t="shared" si="91"/>
        <v>126.08695652173913</v>
      </c>
      <c r="AG77">
        <v>51</v>
      </c>
      <c r="AH77">
        <f t="shared" si="92"/>
        <v>114</v>
      </c>
      <c r="AI77" t="s">
        <v>1263</v>
      </c>
      <c r="AJ77">
        <f t="shared" si="93"/>
        <v>93.478260869565219</v>
      </c>
      <c r="AK77">
        <v>126</v>
      </c>
      <c r="AL77">
        <f t="shared" si="94"/>
        <v>3</v>
      </c>
      <c r="AM77" t="s">
        <v>1264</v>
      </c>
      <c r="AN77">
        <f t="shared" si="95"/>
        <v>100</v>
      </c>
      <c r="AO77">
        <v>54</v>
      </c>
      <c r="AP77">
        <f t="shared" si="96"/>
        <v>144</v>
      </c>
      <c r="AQ77" t="s">
        <v>1308</v>
      </c>
      <c r="AR77">
        <f t="shared" si="97"/>
        <v>133.69565217391306</v>
      </c>
      <c r="AS77">
        <v>47</v>
      </c>
      <c r="AT77">
        <f t="shared" si="98"/>
        <v>134</v>
      </c>
      <c r="AU77" t="s">
        <v>1266</v>
      </c>
      <c r="AV77">
        <f t="shared" si="99"/>
        <v>68.478260869565219</v>
      </c>
      <c r="AW77">
        <v>56</v>
      </c>
      <c r="AX77">
        <f t="shared" si="100"/>
        <v>23</v>
      </c>
      <c r="AY77" t="s">
        <v>1267</v>
      </c>
      <c r="AZ77">
        <f t="shared" si="101"/>
        <v>128.98550724637681</v>
      </c>
      <c r="BA77">
        <v>87</v>
      </c>
      <c r="BB77">
        <f t="shared" si="102"/>
        <v>156</v>
      </c>
      <c r="BC77" t="s">
        <v>1262</v>
      </c>
      <c r="BD77">
        <f t="shared" si="103"/>
        <v>100</v>
      </c>
      <c r="BE77">
        <v>62.5</v>
      </c>
      <c r="BF77">
        <f t="shared" si="104"/>
        <v>96</v>
      </c>
      <c r="BG77" t="s">
        <v>1263</v>
      </c>
      <c r="BH77">
        <f t="shared" si="105"/>
        <v>100</v>
      </c>
      <c r="BI77">
        <v>125</v>
      </c>
      <c r="BJ77">
        <f t="shared" si="106"/>
        <v>3</v>
      </c>
      <c r="BK77" t="s">
        <v>1264</v>
      </c>
      <c r="BL77">
        <f t="shared" si="107"/>
        <v>100</v>
      </c>
      <c r="BM77">
        <v>29.5</v>
      </c>
      <c r="BN77">
        <f t="shared" si="108"/>
        <v>237</v>
      </c>
      <c r="BO77" t="s">
        <v>1303</v>
      </c>
      <c r="BP77">
        <f t="shared" si="109"/>
        <v>100</v>
      </c>
      <c r="BQ77">
        <v>62.5</v>
      </c>
      <c r="BR77">
        <f t="shared" si="110"/>
        <v>47</v>
      </c>
      <c r="BS77" t="s">
        <v>1266</v>
      </c>
      <c r="BT77">
        <f t="shared" si="111"/>
        <v>100</v>
      </c>
      <c r="BU77">
        <v>46</v>
      </c>
      <c r="BV77">
        <f t="shared" si="112"/>
        <v>103</v>
      </c>
      <c r="BW77" t="s">
        <v>1267</v>
      </c>
      <c r="BX77">
        <f t="shared" si="113"/>
        <v>100</v>
      </c>
      <c r="BY77">
        <v>0</v>
      </c>
      <c r="BZ77">
        <f t="shared" si="114"/>
        <v>223</v>
      </c>
      <c r="CB77">
        <f t="shared" si="115"/>
        <v>100</v>
      </c>
      <c r="CC77">
        <v>0</v>
      </c>
      <c r="CD77">
        <f t="shared" si="116"/>
        <v>223</v>
      </c>
      <c r="CF77">
        <f t="shared" si="117"/>
        <v>100</v>
      </c>
      <c r="CG77">
        <v>0</v>
      </c>
      <c r="CH77">
        <f t="shared" si="118"/>
        <v>223</v>
      </c>
      <c r="CJ77">
        <f t="shared" si="119"/>
        <v>100</v>
      </c>
      <c r="CK77">
        <v>0</v>
      </c>
      <c r="CL77">
        <f t="shared" si="120"/>
        <v>223</v>
      </c>
      <c r="CN77">
        <f t="shared" si="121"/>
        <v>100</v>
      </c>
      <c r="CO77">
        <v>0</v>
      </c>
      <c r="CP77">
        <f t="shared" si="122"/>
        <v>223</v>
      </c>
      <c r="CR77">
        <f t="shared" si="123"/>
        <v>100</v>
      </c>
      <c r="CS77">
        <v>0</v>
      </c>
      <c r="CT77">
        <f t="shared" si="124"/>
        <v>223</v>
      </c>
      <c r="CV77">
        <f t="shared" si="125"/>
        <v>100</v>
      </c>
      <c r="CW77">
        <v>0</v>
      </c>
      <c r="CX77">
        <f t="shared" si="126"/>
        <v>226</v>
      </c>
      <c r="CZ77">
        <f t="shared" si="127"/>
        <v>100</v>
      </c>
      <c r="DA77">
        <v>0</v>
      </c>
      <c r="DB77">
        <f t="shared" si="128"/>
        <v>226</v>
      </c>
      <c r="DD77">
        <f t="shared" si="129"/>
        <v>100</v>
      </c>
      <c r="DE77">
        <v>0</v>
      </c>
      <c r="DF77">
        <f t="shared" si="130"/>
        <v>226</v>
      </c>
      <c r="DH77">
        <f t="shared" si="131"/>
        <v>100</v>
      </c>
      <c r="DI77">
        <v>0</v>
      </c>
      <c r="DJ77">
        <f t="shared" si="132"/>
        <v>226</v>
      </c>
      <c r="DL77">
        <f t="shared" si="133"/>
        <v>100</v>
      </c>
      <c r="DM77">
        <v>0</v>
      </c>
      <c r="DN77">
        <f t="shared" si="134"/>
        <v>226</v>
      </c>
      <c r="DP77">
        <f t="shared" si="135"/>
        <v>100</v>
      </c>
      <c r="DQ77">
        <v>0</v>
      </c>
      <c r="DR77">
        <f t="shared" si="136"/>
        <v>226</v>
      </c>
      <c r="DT77">
        <f t="shared" si="137"/>
        <v>100</v>
      </c>
      <c r="DU77">
        <v>0</v>
      </c>
      <c r="DV77">
        <f t="shared" si="138"/>
        <v>243</v>
      </c>
      <c r="DX77">
        <f t="shared" si="139"/>
        <v>100</v>
      </c>
      <c r="DY77">
        <v>0</v>
      </c>
      <c r="DZ77">
        <f t="shared" si="140"/>
        <v>242</v>
      </c>
      <c r="EB77">
        <f t="shared" si="141"/>
        <v>100</v>
      </c>
      <c r="EC77">
        <v>0</v>
      </c>
      <c r="ED77">
        <f t="shared" si="142"/>
        <v>242</v>
      </c>
      <c r="EF77">
        <f t="shared" si="143"/>
        <v>100</v>
      </c>
      <c r="EG77">
        <v>0</v>
      </c>
      <c r="EH77">
        <f t="shared" si="144"/>
        <v>241</v>
      </c>
      <c r="EJ77">
        <f t="shared" si="145"/>
        <v>100</v>
      </c>
      <c r="EK77">
        <v>0</v>
      </c>
      <c r="EL77">
        <f t="shared" si="146"/>
        <v>242</v>
      </c>
      <c r="EN77">
        <f t="shared" si="147"/>
        <v>100</v>
      </c>
      <c r="EO77">
        <v>0</v>
      </c>
      <c r="EP77">
        <f t="shared" si="148"/>
        <v>242</v>
      </c>
      <c r="ER77">
        <f t="shared" si="149"/>
        <v>100</v>
      </c>
      <c r="ES77">
        <v>0</v>
      </c>
      <c r="ET77">
        <f t="shared" si="150"/>
        <v>235</v>
      </c>
      <c r="EU77">
        <v>0</v>
      </c>
      <c r="EV77">
        <f t="shared" si="151"/>
        <v>235</v>
      </c>
      <c r="EW77">
        <v>0</v>
      </c>
      <c r="EX77">
        <f t="shared" si="152"/>
        <v>235</v>
      </c>
      <c r="EY77">
        <v>0</v>
      </c>
      <c r="EZ77">
        <f t="shared" si="153"/>
        <v>235</v>
      </c>
      <c r="FA77">
        <v>0</v>
      </c>
      <c r="FB77">
        <f t="shared" si="154"/>
        <v>235</v>
      </c>
      <c r="FC77">
        <v>0</v>
      </c>
      <c r="FD77">
        <f t="shared" si="155"/>
        <v>235</v>
      </c>
    </row>
    <row r="78" spans="1:160" ht="15" customHeight="1" x14ac:dyDescent="0.2">
      <c r="A78" s="4" t="s">
        <v>151</v>
      </c>
      <c r="B78" s="2">
        <v>2</v>
      </c>
      <c r="C78" s="3" t="s">
        <v>152</v>
      </c>
      <c r="D78" s="8" t="s">
        <v>1246</v>
      </c>
      <c r="E78" s="1">
        <v>107</v>
      </c>
      <c r="F78" s="29">
        <f t="shared" si="78"/>
        <v>47</v>
      </c>
      <c r="G78" s="11" t="s">
        <v>1262</v>
      </c>
      <c r="H78" s="10">
        <f t="shared" si="79"/>
        <v>127.17391304347825</v>
      </c>
      <c r="I78" s="1">
        <v>89</v>
      </c>
      <c r="J78" s="29">
        <f t="shared" si="80"/>
        <v>32</v>
      </c>
      <c r="K78" s="11" t="s">
        <v>1263</v>
      </c>
      <c r="L78" s="10">
        <f t="shared" si="81"/>
        <v>89.85507246376811</v>
      </c>
      <c r="M78" s="1">
        <v>68</v>
      </c>
      <c r="N78" s="29">
        <f t="shared" si="82"/>
        <v>124</v>
      </c>
      <c r="O78" s="11" t="s">
        <v>1264</v>
      </c>
      <c r="P78" s="10">
        <f t="shared" si="83"/>
        <v>95.652173913043484</v>
      </c>
      <c r="Q78" s="1">
        <v>70</v>
      </c>
      <c r="R78" s="29">
        <f t="shared" si="84"/>
        <v>20</v>
      </c>
      <c r="S78" s="1" t="s">
        <v>1265</v>
      </c>
      <c r="T78" s="10">
        <f t="shared" si="85"/>
        <v>122.46376811594203</v>
      </c>
      <c r="U78" s="1">
        <v>60.5</v>
      </c>
      <c r="V78" s="29">
        <f t="shared" si="86"/>
        <v>110</v>
      </c>
      <c r="W78" s="11" t="s">
        <v>1266</v>
      </c>
      <c r="X78" s="10">
        <f t="shared" si="87"/>
        <v>80.79710144927536</v>
      </c>
      <c r="Y78" s="1">
        <v>58</v>
      </c>
      <c r="Z78" s="29">
        <f t="shared" si="88"/>
        <v>38</v>
      </c>
      <c r="AA78" s="11" t="s">
        <v>1267</v>
      </c>
      <c r="AB78" s="37">
        <f t="shared" si="89"/>
        <v>129.34782608695653</v>
      </c>
      <c r="AC78">
        <v>91</v>
      </c>
      <c r="AD78">
        <f t="shared" si="90"/>
        <v>122</v>
      </c>
      <c r="AE78" t="s">
        <v>1262</v>
      </c>
      <c r="AF78">
        <f t="shared" si="91"/>
        <v>82.971014492753625</v>
      </c>
      <c r="AG78">
        <v>88</v>
      </c>
      <c r="AH78">
        <f t="shared" si="92"/>
        <v>4</v>
      </c>
      <c r="AI78" t="s">
        <v>1263</v>
      </c>
      <c r="AJ78">
        <f t="shared" si="93"/>
        <v>120.65217391304347</v>
      </c>
      <c r="AK78">
        <v>77.5</v>
      </c>
      <c r="AL78">
        <f t="shared" si="94"/>
        <v>112</v>
      </c>
      <c r="AM78" t="s">
        <v>1264</v>
      </c>
      <c r="AN78">
        <f t="shared" si="95"/>
        <v>116.30434782608695</v>
      </c>
      <c r="AO78">
        <v>60</v>
      </c>
      <c r="AP78">
        <f t="shared" si="96"/>
        <v>82</v>
      </c>
      <c r="AQ78" t="s">
        <v>1308</v>
      </c>
      <c r="AR78">
        <f t="shared" si="97"/>
        <v>108.33333333333333</v>
      </c>
      <c r="AS78">
        <v>56</v>
      </c>
      <c r="AT78">
        <f t="shared" si="98"/>
        <v>57</v>
      </c>
      <c r="AU78" t="s">
        <v>1266</v>
      </c>
      <c r="AV78">
        <f t="shared" si="99"/>
        <v>84.420289855072468</v>
      </c>
      <c r="AW78">
        <v>43</v>
      </c>
      <c r="AX78">
        <f t="shared" si="100"/>
        <v>119</v>
      </c>
      <c r="AY78" t="s">
        <v>1267</v>
      </c>
      <c r="AZ78">
        <f t="shared" si="101"/>
        <v>107.2463768115942</v>
      </c>
      <c r="BA78">
        <v>93</v>
      </c>
      <c r="BB78">
        <f t="shared" si="102"/>
        <v>75</v>
      </c>
      <c r="BC78" t="s">
        <v>1262</v>
      </c>
      <c r="BD78">
        <f t="shared" si="103"/>
        <v>100</v>
      </c>
      <c r="BE78">
        <v>69.5</v>
      </c>
      <c r="BF78">
        <f t="shared" si="104"/>
        <v>61</v>
      </c>
      <c r="BG78" t="s">
        <v>1263</v>
      </c>
      <c r="BH78">
        <f t="shared" si="105"/>
        <v>100</v>
      </c>
      <c r="BI78">
        <v>63.5</v>
      </c>
      <c r="BJ78">
        <f t="shared" si="106"/>
        <v>157</v>
      </c>
      <c r="BK78" t="s">
        <v>1264</v>
      </c>
      <c r="BL78">
        <f t="shared" si="107"/>
        <v>100</v>
      </c>
      <c r="BM78">
        <v>53.5</v>
      </c>
      <c r="BN78">
        <f t="shared" si="108"/>
        <v>105</v>
      </c>
      <c r="BO78" t="s">
        <v>1303</v>
      </c>
      <c r="BP78">
        <f t="shared" si="109"/>
        <v>100</v>
      </c>
      <c r="BQ78">
        <v>68.5</v>
      </c>
      <c r="BR78">
        <f t="shared" si="110"/>
        <v>14</v>
      </c>
      <c r="BS78" t="s">
        <v>1266</v>
      </c>
      <c r="BT78">
        <f t="shared" si="111"/>
        <v>100</v>
      </c>
      <c r="BU78">
        <v>42.5</v>
      </c>
      <c r="BV78">
        <f t="shared" si="112"/>
        <v>139</v>
      </c>
      <c r="BW78" t="s">
        <v>1267</v>
      </c>
      <c r="BX78">
        <f t="shared" si="113"/>
        <v>100</v>
      </c>
      <c r="BY78">
        <v>0</v>
      </c>
      <c r="BZ78">
        <f t="shared" si="114"/>
        <v>223</v>
      </c>
      <c r="CB78">
        <f t="shared" si="115"/>
        <v>100</v>
      </c>
      <c r="CC78">
        <v>0</v>
      </c>
      <c r="CD78">
        <f t="shared" si="116"/>
        <v>223</v>
      </c>
      <c r="CF78">
        <f t="shared" si="117"/>
        <v>100</v>
      </c>
      <c r="CG78">
        <v>0</v>
      </c>
      <c r="CH78">
        <f t="shared" si="118"/>
        <v>223</v>
      </c>
      <c r="CJ78">
        <f t="shared" si="119"/>
        <v>100</v>
      </c>
      <c r="CK78">
        <v>0</v>
      </c>
      <c r="CL78">
        <f t="shared" si="120"/>
        <v>223</v>
      </c>
      <c r="CN78">
        <f t="shared" si="121"/>
        <v>100</v>
      </c>
      <c r="CO78">
        <v>0</v>
      </c>
      <c r="CP78">
        <f t="shared" si="122"/>
        <v>223</v>
      </c>
      <c r="CR78">
        <f t="shared" si="123"/>
        <v>100</v>
      </c>
      <c r="CS78">
        <v>0</v>
      </c>
      <c r="CT78">
        <f t="shared" si="124"/>
        <v>223</v>
      </c>
      <c r="CV78">
        <f t="shared" si="125"/>
        <v>100</v>
      </c>
      <c r="CW78">
        <v>0</v>
      </c>
      <c r="CX78">
        <f t="shared" si="126"/>
        <v>226</v>
      </c>
      <c r="CZ78">
        <f t="shared" si="127"/>
        <v>100</v>
      </c>
      <c r="DA78">
        <v>0</v>
      </c>
      <c r="DB78">
        <f t="shared" si="128"/>
        <v>226</v>
      </c>
      <c r="DD78">
        <f t="shared" si="129"/>
        <v>100</v>
      </c>
      <c r="DE78">
        <v>0</v>
      </c>
      <c r="DF78">
        <f t="shared" si="130"/>
        <v>226</v>
      </c>
      <c r="DH78">
        <f t="shared" si="131"/>
        <v>100</v>
      </c>
      <c r="DI78">
        <v>0</v>
      </c>
      <c r="DJ78">
        <f t="shared" si="132"/>
        <v>226</v>
      </c>
      <c r="DL78">
        <f t="shared" si="133"/>
        <v>100</v>
      </c>
      <c r="DM78">
        <v>0</v>
      </c>
      <c r="DN78">
        <f t="shared" si="134"/>
        <v>226</v>
      </c>
      <c r="DP78">
        <f t="shared" si="135"/>
        <v>100</v>
      </c>
      <c r="DQ78">
        <v>0</v>
      </c>
      <c r="DR78">
        <f t="shared" si="136"/>
        <v>226</v>
      </c>
      <c r="DT78">
        <f t="shared" si="137"/>
        <v>100</v>
      </c>
      <c r="DU78">
        <v>0</v>
      </c>
      <c r="DV78">
        <f t="shared" si="138"/>
        <v>243</v>
      </c>
      <c r="DX78">
        <f t="shared" si="139"/>
        <v>100</v>
      </c>
      <c r="DY78">
        <v>0</v>
      </c>
      <c r="DZ78">
        <f t="shared" si="140"/>
        <v>242</v>
      </c>
      <c r="EB78">
        <f t="shared" si="141"/>
        <v>100</v>
      </c>
      <c r="EC78">
        <v>0</v>
      </c>
      <c r="ED78">
        <f t="shared" si="142"/>
        <v>242</v>
      </c>
      <c r="EF78">
        <f t="shared" si="143"/>
        <v>100</v>
      </c>
      <c r="EG78">
        <v>0</v>
      </c>
      <c r="EH78">
        <f t="shared" si="144"/>
        <v>241</v>
      </c>
      <c r="EJ78">
        <f t="shared" si="145"/>
        <v>100</v>
      </c>
      <c r="EK78">
        <v>0</v>
      </c>
      <c r="EL78">
        <f t="shared" si="146"/>
        <v>242</v>
      </c>
      <c r="EN78">
        <f t="shared" si="147"/>
        <v>100</v>
      </c>
      <c r="EO78">
        <v>0</v>
      </c>
      <c r="EP78">
        <f t="shared" si="148"/>
        <v>242</v>
      </c>
      <c r="ER78">
        <f t="shared" si="149"/>
        <v>100</v>
      </c>
      <c r="ES78">
        <v>0</v>
      </c>
      <c r="ET78">
        <f t="shared" si="150"/>
        <v>235</v>
      </c>
      <c r="EU78">
        <v>0</v>
      </c>
      <c r="EV78">
        <f t="shared" si="151"/>
        <v>235</v>
      </c>
      <c r="EW78">
        <v>0</v>
      </c>
      <c r="EX78">
        <f t="shared" si="152"/>
        <v>235</v>
      </c>
      <c r="EY78">
        <v>0</v>
      </c>
      <c r="EZ78">
        <f t="shared" si="153"/>
        <v>235</v>
      </c>
      <c r="FA78">
        <v>0</v>
      </c>
      <c r="FB78">
        <f t="shared" si="154"/>
        <v>235</v>
      </c>
      <c r="FC78">
        <v>0</v>
      </c>
      <c r="FD78">
        <f t="shared" si="155"/>
        <v>235</v>
      </c>
    </row>
    <row r="79" spans="1:160" ht="15" customHeight="1" x14ac:dyDescent="0.2">
      <c r="A79" s="1" t="s">
        <v>153</v>
      </c>
      <c r="B79" s="2">
        <v>2</v>
      </c>
      <c r="C79" s="3" t="s">
        <v>154</v>
      </c>
      <c r="D79" s="8" t="s">
        <v>1246</v>
      </c>
      <c r="E79" s="1">
        <v>102</v>
      </c>
      <c r="F79" s="29">
        <f t="shared" si="78"/>
        <v>103</v>
      </c>
      <c r="G79" s="11" t="s">
        <v>1262</v>
      </c>
      <c r="H79" s="10">
        <f t="shared" si="79"/>
        <v>93.115942028985501</v>
      </c>
      <c r="I79" s="1">
        <v>76</v>
      </c>
      <c r="J79" s="29">
        <f t="shared" si="80"/>
        <v>91</v>
      </c>
      <c r="K79" s="11" t="s">
        <v>1263</v>
      </c>
      <c r="L79" s="10">
        <f t="shared" si="81"/>
        <v>130.43478260869566</v>
      </c>
      <c r="M79" s="1">
        <v>104</v>
      </c>
      <c r="N79" s="29">
        <f t="shared" si="82"/>
        <v>16</v>
      </c>
      <c r="O79" s="11" t="s">
        <v>1264</v>
      </c>
      <c r="P79" s="10">
        <f t="shared" si="83"/>
        <v>102.17391304347827</v>
      </c>
      <c r="Q79" s="1">
        <v>59.5</v>
      </c>
      <c r="R79" s="29">
        <f t="shared" si="84"/>
        <v>157</v>
      </c>
      <c r="S79" s="1" t="s">
        <v>1265</v>
      </c>
      <c r="T79" s="10">
        <f t="shared" si="85"/>
        <v>62.681159420289859</v>
      </c>
      <c r="U79" s="1">
        <v>69</v>
      </c>
      <c r="V79" s="29">
        <f t="shared" si="86"/>
        <v>37</v>
      </c>
      <c r="W79" s="11" t="s">
        <v>1266</v>
      </c>
      <c r="X79" s="10">
        <f t="shared" si="87"/>
        <v>113.40579710144928</v>
      </c>
      <c r="Y79" s="1">
        <v>40</v>
      </c>
      <c r="Z79" s="29">
        <f t="shared" si="88"/>
        <v>190</v>
      </c>
      <c r="AA79" s="11" t="s">
        <v>1267</v>
      </c>
      <c r="AB79" s="37">
        <f t="shared" si="89"/>
        <v>89.492753623188406</v>
      </c>
      <c r="AC79">
        <v>95</v>
      </c>
      <c r="AD79">
        <f t="shared" si="90"/>
        <v>84</v>
      </c>
      <c r="AE79" t="s">
        <v>1262</v>
      </c>
      <c r="AF79">
        <f t="shared" si="91"/>
        <v>154.71014492753625</v>
      </c>
      <c r="AG79">
        <v>42</v>
      </c>
      <c r="AH79">
        <f t="shared" si="92"/>
        <v>175</v>
      </c>
      <c r="AI79" t="s">
        <v>1263</v>
      </c>
      <c r="AJ79">
        <f t="shared" si="93"/>
        <v>108.69565217391305</v>
      </c>
      <c r="AK79">
        <v>108</v>
      </c>
      <c r="AL79">
        <f t="shared" si="94"/>
        <v>22</v>
      </c>
      <c r="AM79" t="s">
        <v>1264</v>
      </c>
      <c r="AN79">
        <f t="shared" si="95"/>
        <v>105.07246376811594</v>
      </c>
      <c r="AO79">
        <v>63</v>
      </c>
      <c r="AP79">
        <f t="shared" si="96"/>
        <v>54</v>
      </c>
      <c r="AQ79" t="s">
        <v>1308</v>
      </c>
      <c r="AR79">
        <f t="shared" si="97"/>
        <v>88.405797101449281</v>
      </c>
      <c r="AS79">
        <v>54</v>
      </c>
      <c r="AT79">
        <f t="shared" si="98"/>
        <v>74</v>
      </c>
      <c r="AU79" t="s">
        <v>1266</v>
      </c>
      <c r="AV79">
        <f t="shared" si="99"/>
        <v>96.376811594202906</v>
      </c>
      <c r="AW79">
        <v>39</v>
      </c>
      <c r="AX79">
        <f t="shared" si="100"/>
        <v>161</v>
      </c>
      <c r="AY79" t="s">
        <v>1267</v>
      </c>
      <c r="AZ79">
        <f t="shared" si="101"/>
        <v>119.20289855072464</v>
      </c>
      <c r="BA79">
        <v>73</v>
      </c>
      <c r="BB79">
        <f t="shared" si="102"/>
        <v>235</v>
      </c>
      <c r="BC79" t="s">
        <v>1262</v>
      </c>
      <c r="BD79">
        <f t="shared" si="103"/>
        <v>29.710144927536234</v>
      </c>
      <c r="BE79">
        <v>42.5</v>
      </c>
      <c r="BF79">
        <f t="shared" si="104"/>
        <v>199</v>
      </c>
      <c r="BG79" t="s">
        <v>1263</v>
      </c>
      <c r="BH79">
        <f t="shared" si="105"/>
        <v>58.695652173913047</v>
      </c>
      <c r="BI79">
        <v>95.5</v>
      </c>
      <c r="BJ79">
        <f t="shared" si="106"/>
        <v>36</v>
      </c>
      <c r="BK79" t="s">
        <v>1264</v>
      </c>
      <c r="BL79">
        <f t="shared" si="107"/>
        <v>99.637681159420296</v>
      </c>
      <c r="BM79">
        <v>65</v>
      </c>
      <c r="BN79">
        <f t="shared" si="108"/>
        <v>22</v>
      </c>
      <c r="BO79" t="s">
        <v>1303</v>
      </c>
      <c r="BP79">
        <f t="shared" si="109"/>
        <v>139.85507246376812</v>
      </c>
      <c r="BQ79">
        <v>59.5</v>
      </c>
      <c r="BR79">
        <f t="shared" si="110"/>
        <v>64</v>
      </c>
      <c r="BS79" t="s">
        <v>1266</v>
      </c>
      <c r="BT79">
        <f t="shared" si="111"/>
        <v>100.3623188405797</v>
      </c>
      <c r="BU79">
        <v>32</v>
      </c>
      <c r="BV79">
        <f t="shared" si="112"/>
        <v>214</v>
      </c>
      <c r="BW79" t="s">
        <v>1267</v>
      </c>
      <c r="BX79">
        <f t="shared" si="113"/>
        <v>65.217391304347828</v>
      </c>
      <c r="BY79">
        <v>101</v>
      </c>
      <c r="BZ79">
        <f t="shared" si="114"/>
        <v>41</v>
      </c>
      <c r="CA79" t="s">
        <v>1262</v>
      </c>
      <c r="CB79">
        <f t="shared" si="115"/>
        <v>89.492753623188406</v>
      </c>
      <c r="CC79">
        <v>72</v>
      </c>
      <c r="CD79">
        <f t="shared" si="116"/>
        <v>85</v>
      </c>
      <c r="CE79" t="s">
        <v>1263</v>
      </c>
      <c r="CF79">
        <f t="shared" si="117"/>
        <v>100.72463768115942</v>
      </c>
      <c r="CG79">
        <v>96</v>
      </c>
      <c r="CH79">
        <f t="shared" si="118"/>
        <v>35</v>
      </c>
      <c r="CI79" t="s">
        <v>1264</v>
      </c>
      <c r="CJ79">
        <f t="shared" si="119"/>
        <v>104.34782608695652</v>
      </c>
      <c r="CK79">
        <v>52</v>
      </c>
      <c r="CL79">
        <f t="shared" si="120"/>
        <v>132</v>
      </c>
      <c r="CM79" t="s">
        <v>1303</v>
      </c>
      <c r="CN79">
        <f t="shared" si="121"/>
        <v>65.217391304347828</v>
      </c>
      <c r="CO79">
        <v>71</v>
      </c>
      <c r="CP79">
        <f t="shared" si="122"/>
        <v>65</v>
      </c>
      <c r="CQ79" t="s">
        <v>1266</v>
      </c>
      <c r="CR79">
        <f t="shared" si="123"/>
        <v>105.43478260869566</v>
      </c>
      <c r="CS79">
        <v>53</v>
      </c>
      <c r="CT79">
        <f t="shared" si="124"/>
        <v>118</v>
      </c>
      <c r="CU79" t="s">
        <v>1267</v>
      </c>
      <c r="CV79">
        <f t="shared" si="125"/>
        <v>71.376811594202906</v>
      </c>
      <c r="CW79">
        <v>99</v>
      </c>
      <c r="CX79">
        <f t="shared" si="126"/>
        <v>12</v>
      </c>
      <c r="CY79" t="s">
        <v>1262</v>
      </c>
      <c r="CZ79">
        <f t="shared" si="127"/>
        <v>110.86956521739131</v>
      </c>
      <c r="DA79">
        <v>82</v>
      </c>
      <c r="DB79">
        <f t="shared" si="128"/>
        <v>87</v>
      </c>
      <c r="DC79" t="s">
        <v>1309</v>
      </c>
      <c r="DD79">
        <f t="shared" si="129"/>
        <v>113.76811594202898</v>
      </c>
      <c r="DE79">
        <v>88.5</v>
      </c>
      <c r="DF79">
        <f t="shared" si="130"/>
        <v>47</v>
      </c>
      <c r="DG79" t="s">
        <v>1264</v>
      </c>
      <c r="DH79">
        <f t="shared" si="131"/>
        <v>109.05797101449275</v>
      </c>
      <c r="DI79">
        <v>67</v>
      </c>
      <c r="DJ79">
        <f t="shared" si="132"/>
        <v>36</v>
      </c>
      <c r="DK79" t="s">
        <v>1259</v>
      </c>
      <c r="DL79">
        <f t="shared" si="133"/>
        <v>127.89855072463769</v>
      </c>
      <c r="DM79">
        <v>52</v>
      </c>
      <c r="DN79">
        <f t="shared" si="134"/>
        <v>80</v>
      </c>
      <c r="DO79" t="s">
        <v>1266</v>
      </c>
      <c r="DP79">
        <f t="shared" si="135"/>
        <v>98.913043478260875</v>
      </c>
      <c r="DQ79">
        <v>60</v>
      </c>
      <c r="DR79">
        <f t="shared" si="136"/>
        <v>39</v>
      </c>
      <c r="DS79" t="s">
        <v>1267</v>
      </c>
      <c r="DT79">
        <f t="shared" si="137"/>
        <v>116.30434782608695</v>
      </c>
      <c r="DU79">
        <v>81</v>
      </c>
      <c r="DV79">
        <f t="shared" si="138"/>
        <v>42</v>
      </c>
      <c r="DW79" t="s">
        <v>1262</v>
      </c>
      <c r="DX79">
        <f t="shared" si="139"/>
        <v>103.62318840579709</v>
      </c>
      <c r="DY79">
        <v>50</v>
      </c>
      <c r="DZ79">
        <f t="shared" si="140"/>
        <v>125</v>
      </c>
      <c r="EA79" t="s">
        <v>1309</v>
      </c>
      <c r="EB79">
        <f t="shared" si="141"/>
        <v>83.333333333333343</v>
      </c>
      <c r="EC79">
        <v>70.5</v>
      </c>
      <c r="ED79">
        <f t="shared" si="142"/>
        <v>72</v>
      </c>
      <c r="EE79" t="s">
        <v>1264</v>
      </c>
      <c r="EF79">
        <f t="shared" si="143"/>
        <v>81.521739130434781</v>
      </c>
      <c r="EG79">
        <v>45</v>
      </c>
      <c r="EH79">
        <f t="shared" si="144"/>
        <v>113</v>
      </c>
      <c r="EI79" t="s">
        <v>1259</v>
      </c>
      <c r="EJ79">
        <f t="shared" si="145"/>
        <v>86.594202898550719</v>
      </c>
      <c r="EK79">
        <v>39</v>
      </c>
      <c r="EL79">
        <f t="shared" si="146"/>
        <v>77</v>
      </c>
      <c r="EM79" t="s">
        <v>1266</v>
      </c>
      <c r="EN79">
        <f t="shared" si="147"/>
        <v>110.50724637681159</v>
      </c>
      <c r="EO79">
        <v>42</v>
      </c>
      <c r="EP79">
        <f t="shared" si="148"/>
        <v>84</v>
      </c>
      <c r="EQ79" t="s">
        <v>1299</v>
      </c>
      <c r="ER79">
        <f t="shared" si="149"/>
        <v>84.420289855072468</v>
      </c>
      <c r="ES79">
        <v>96</v>
      </c>
      <c r="ET79">
        <f t="shared" si="150"/>
        <v>52</v>
      </c>
      <c r="EU79">
        <v>73</v>
      </c>
      <c r="EV79">
        <f t="shared" si="151"/>
        <v>79</v>
      </c>
      <c r="EW79">
        <v>114</v>
      </c>
      <c r="EX79">
        <f t="shared" si="152"/>
        <v>21</v>
      </c>
      <c r="EY79">
        <v>33</v>
      </c>
      <c r="EZ79">
        <f t="shared" si="153"/>
        <v>76</v>
      </c>
      <c r="FA79">
        <v>31</v>
      </c>
      <c r="FB79">
        <f t="shared" si="154"/>
        <v>106</v>
      </c>
      <c r="FC79">
        <v>38</v>
      </c>
      <c r="FD79">
        <f t="shared" si="155"/>
        <v>41</v>
      </c>
    </row>
    <row r="80" spans="1:160" ht="15" customHeight="1" x14ac:dyDescent="0.2">
      <c r="A80" s="1" t="s">
        <v>155</v>
      </c>
      <c r="B80" s="2">
        <v>2</v>
      </c>
      <c r="C80" s="3" t="s">
        <v>156</v>
      </c>
      <c r="D80" s="8" t="s">
        <v>1246</v>
      </c>
      <c r="E80" s="1">
        <v>109</v>
      </c>
      <c r="F80" s="29">
        <f t="shared" si="78"/>
        <v>34</v>
      </c>
      <c r="G80" s="11" t="s">
        <v>1262</v>
      </c>
      <c r="H80" s="10">
        <f t="shared" si="79"/>
        <v>106.8840579710145</v>
      </c>
      <c r="I80" s="1">
        <v>84</v>
      </c>
      <c r="J80" s="29">
        <f t="shared" si="80"/>
        <v>50</v>
      </c>
      <c r="K80" s="11" t="s">
        <v>1263</v>
      </c>
      <c r="L80" s="10">
        <f t="shared" si="81"/>
        <v>88.768115942028984</v>
      </c>
      <c r="M80" s="1">
        <v>91</v>
      </c>
      <c r="N80" s="29">
        <f t="shared" si="82"/>
        <v>37</v>
      </c>
      <c r="O80" s="11" t="s">
        <v>1264</v>
      </c>
      <c r="P80" s="10">
        <f t="shared" si="83"/>
        <v>102.89855072463769</v>
      </c>
      <c r="Q80" s="1">
        <v>60</v>
      </c>
      <c r="R80" s="29">
        <f t="shared" si="84"/>
        <v>149</v>
      </c>
      <c r="S80" s="1" t="s">
        <v>1265</v>
      </c>
      <c r="T80" s="10">
        <f t="shared" si="85"/>
        <v>50.362318840579711</v>
      </c>
      <c r="U80" s="1">
        <v>60.5</v>
      </c>
      <c r="V80" s="29">
        <f t="shared" si="86"/>
        <v>110</v>
      </c>
      <c r="W80" s="11" t="s">
        <v>1266</v>
      </c>
      <c r="X80" s="10">
        <f t="shared" si="87"/>
        <v>75</v>
      </c>
      <c r="Y80" s="1">
        <v>43</v>
      </c>
      <c r="Z80" s="29">
        <f t="shared" si="88"/>
        <v>164</v>
      </c>
      <c r="AA80" s="11" t="s">
        <v>1267</v>
      </c>
      <c r="AB80" s="37">
        <f t="shared" si="89"/>
        <v>83.695652173913047</v>
      </c>
      <c r="AC80">
        <v>100</v>
      </c>
      <c r="AD80">
        <f t="shared" si="90"/>
        <v>53</v>
      </c>
      <c r="AE80" t="s">
        <v>1262</v>
      </c>
      <c r="AF80">
        <f t="shared" si="91"/>
        <v>90.94202898550725</v>
      </c>
      <c r="AG80">
        <v>73</v>
      </c>
      <c r="AH80">
        <f t="shared" si="92"/>
        <v>19</v>
      </c>
      <c r="AI80" t="s">
        <v>1263</v>
      </c>
      <c r="AJ80">
        <f t="shared" si="93"/>
        <v>103.98550724637681</v>
      </c>
      <c r="AK80">
        <v>99.5</v>
      </c>
      <c r="AL80">
        <f t="shared" si="94"/>
        <v>45</v>
      </c>
      <c r="AM80" t="s">
        <v>1264</v>
      </c>
      <c r="AN80">
        <f t="shared" si="95"/>
        <v>102.17391304347827</v>
      </c>
      <c r="AO80">
        <v>70</v>
      </c>
      <c r="AP80">
        <f t="shared" si="96"/>
        <v>12</v>
      </c>
      <c r="AQ80" t="s">
        <v>1308</v>
      </c>
      <c r="AR80">
        <f t="shared" si="97"/>
        <v>121.01449275362319</v>
      </c>
      <c r="AS80">
        <v>59</v>
      </c>
      <c r="AT80">
        <f t="shared" si="98"/>
        <v>41</v>
      </c>
      <c r="AU80" t="s">
        <v>1266</v>
      </c>
      <c r="AV80">
        <f t="shared" si="99"/>
        <v>111.95652173913044</v>
      </c>
      <c r="AW80">
        <v>43</v>
      </c>
      <c r="AX80">
        <f t="shared" si="100"/>
        <v>119</v>
      </c>
      <c r="AY80" t="s">
        <v>1267</v>
      </c>
      <c r="AZ80">
        <f t="shared" si="101"/>
        <v>112.68115942028986</v>
      </c>
      <c r="BA80">
        <v>99</v>
      </c>
      <c r="BB80">
        <f t="shared" si="102"/>
        <v>28</v>
      </c>
      <c r="BC80" t="s">
        <v>1262</v>
      </c>
      <c r="BD80">
        <f t="shared" si="103"/>
        <v>150.72463768115944</v>
      </c>
      <c r="BE80">
        <v>78.5</v>
      </c>
      <c r="BF80">
        <f t="shared" si="104"/>
        <v>30</v>
      </c>
      <c r="BG80" t="s">
        <v>1263</v>
      </c>
      <c r="BH80">
        <f t="shared" si="105"/>
        <v>96.739130434782609</v>
      </c>
      <c r="BI80">
        <v>90</v>
      </c>
      <c r="BJ80">
        <f t="shared" si="106"/>
        <v>51</v>
      </c>
      <c r="BK80" t="s">
        <v>1264</v>
      </c>
      <c r="BL80">
        <f t="shared" si="107"/>
        <v>92.028985507246375</v>
      </c>
      <c r="BM80">
        <v>57</v>
      </c>
      <c r="BN80">
        <f t="shared" si="108"/>
        <v>70</v>
      </c>
      <c r="BO80" t="s">
        <v>1303</v>
      </c>
      <c r="BP80">
        <f t="shared" si="109"/>
        <v>78.985507246376812</v>
      </c>
      <c r="BQ80">
        <v>58.5</v>
      </c>
      <c r="BR80">
        <f t="shared" si="110"/>
        <v>74</v>
      </c>
      <c r="BS80" t="s">
        <v>1266</v>
      </c>
      <c r="BT80">
        <f t="shared" si="111"/>
        <v>121.01449275362319</v>
      </c>
      <c r="BU80">
        <v>41.5</v>
      </c>
      <c r="BV80">
        <f t="shared" si="112"/>
        <v>154</v>
      </c>
      <c r="BW80" t="s">
        <v>1267</v>
      </c>
      <c r="BX80">
        <f t="shared" si="113"/>
        <v>86.956521739130437</v>
      </c>
      <c r="BY80">
        <v>87</v>
      </c>
      <c r="BZ80">
        <f t="shared" si="114"/>
        <v>168</v>
      </c>
      <c r="CA80" t="s">
        <v>1262</v>
      </c>
      <c r="CB80">
        <f t="shared" si="115"/>
        <v>92.391304347826093</v>
      </c>
      <c r="CC80">
        <v>96</v>
      </c>
      <c r="CD80">
        <f t="shared" si="116"/>
        <v>21</v>
      </c>
      <c r="CE80" t="s">
        <v>1263</v>
      </c>
      <c r="CF80">
        <f t="shared" si="117"/>
        <v>112.31884057971014</v>
      </c>
      <c r="CG80">
        <v>99</v>
      </c>
      <c r="CH80">
        <f t="shared" si="118"/>
        <v>29</v>
      </c>
      <c r="CI80" t="s">
        <v>1264</v>
      </c>
      <c r="CJ80">
        <f t="shared" si="119"/>
        <v>108.33333333333333</v>
      </c>
      <c r="CK80">
        <v>69</v>
      </c>
      <c r="CL80">
        <f t="shared" si="120"/>
        <v>12</v>
      </c>
      <c r="CM80" t="s">
        <v>1303</v>
      </c>
      <c r="CN80">
        <f t="shared" si="121"/>
        <v>101.44927536231884</v>
      </c>
      <c r="CO80">
        <v>65</v>
      </c>
      <c r="CP80">
        <f t="shared" si="122"/>
        <v>132</v>
      </c>
      <c r="CQ80" t="s">
        <v>1266</v>
      </c>
      <c r="CR80">
        <f t="shared" si="123"/>
        <v>81.159420289855063</v>
      </c>
      <c r="CS80">
        <v>53</v>
      </c>
      <c r="CT80">
        <f t="shared" si="124"/>
        <v>118</v>
      </c>
      <c r="CU80" t="s">
        <v>1267</v>
      </c>
      <c r="CV80">
        <f t="shared" si="125"/>
        <v>82.246376811594203</v>
      </c>
      <c r="CW80">
        <v>83</v>
      </c>
      <c r="CX80">
        <f t="shared" si="126"/>
        <v>147</v>
      </c>
      <c r="CY80" t="s">
        <v>1262</v>
      </c>
      <c r="CZ80">
        <f t="shared" si="127"/>
        <v>83.333333333333343</v>
      </c>
      <c r="DA80">
        <v>95</v>
      </c>
      <c r="DB80">
        <f t="shared" si="128"/>
        <v>55</v>
      </c>
      <c r="DC80" t="s">
        <v>1309</v>
      </c>
      <c r="DD80">
        <f t="shared" si="129"/>
        <v>90.217391304347828</v>
      </c>
      <c r="DE80">
        <v>87.5</v>
      </c>
      <c r="DF80">
        <f t="shared" si="130"/>
        <v>52</v>
      </c>
      <c r="DG80" t="s">
        <v>1264</v>
      </c>
      <c r="DH80">
        <f t="shared" si="131"/>
        <v>87.318840579710141</v>
      </c>
      <c r="DI80">
        <v>71</v>
      </c>
      <c r="DJ80">
        <f t="shared" si="132"/>
        <v>16</v>
      </c>
      <c r="DK80" t="s">
        <v>1259</v>
      </c>
      <c r="DL80">
        <f t="shared" si="133"/>
        <v>113.04347826086956</v>
      </c>
      <c r="DM80">
        <v>52</v>
      </c>
      <c r="DN80">
        <f t="shared" si="134"/>
        <v>80</v>
      </c>
      <c r="DO80" t="s">
        <v>1266</v>
      </c>
      <c r="DP80">
        <f t="shared" si="135"/>
        <v>126.44927536231884</v>
      </c>
      <c r="DQ80">
        <v>56</v>
      </c>
      <c r="DR80">
        <f t="shared" si="136"/>
        <v>69</v>
      </c>
      <c r="DS80" t="s">
        <v>1267</v>
      </c>
      <c r="DT80">
        <f t="shared" si="137"/>
        <v>86.956521739130437</v>
      </c>
      <c r="DU80">
        <v>74</v>
      </c>
      <c r="DV80">
        <f t="shared" si="138"/>
        <v>101</v>
      </c>
      <c r="DW80" t="s">
        <v>1282</v>
      </c>
      <c r="DX80">
        <f t="shared" si="139"/>
        <v>72.463768115942031</v>
      </c>
      <c r="DY80">
        <v>75</v>
      </c>
      <c r="DZ80">
        <f t="shared" si="140"/>
        <v>28</v>
      </c>
      <c r="EA80" t="s">
        <v>1279</v>
      </c>
      <c r="EB80">
        <f t="shared" si="141"/>
        <v>111.23188405797102</v>
      </c>
      <c r="EC80">
        <v>90.5</v>
      </c>
      <c r="ED80">
        <f t="shared" si="142"/>
        <v>17</v>
      </c>
      <c r="EE80" t="s">
        <v>1310</v>
      </c>
      <c r="EF80">
        <f t="shared" si="143"/>
        <v>102.53623188405797</v>
      </c>
      <c r="EG80">
        <v>58</v>
      </c>
      <c r="EH80">
        <f t="shared" si="144"/>
        <v>52</v>
      </c>
      <c r="EI80" t="s">
        <v>1259</v>
      </c>
      <c r="EJ80">
        <f t="shared" si="145"/>
        <v>84.05797101449275</v>
      </c>
      <c r="EK80">
        <v>31</v>
      </c>
      <c r="EL80">
        <f t="shared" si="146"/>
        <v>153</v>
      </c>
      <c r="EM80" t="s">
        <v>1266</v>
      </c>
      <c r="EN80">
        <f t="shared" si="147"/>
        <v>67.753623188405797</v>
      </c>
      <c r="EO80">
        <v>50</v>
      </c>
      <c r="EP80">
        <f t="shared" si="148"/>
        <v>33</v>
      </c>
      <c r="EQ80" t="s">
        <v>1299</v>
      </c>
      <c r="ER80">
        <f t="shared" si="149"/>
        <v>130.07246376811594</v>
      </c>
      <c r="ES80">
        <v>101</v>
      </c>
      <c r="ET80">
        <f t="shared" si="150"/>
        <v>25</v>
      </c>
      <c r="EU80">
        <v>76</v>
      </c>
      <c r="EV80">
        <f t="shared" si="151"/>
        <v>59</v>
      </c>
      <c r="EW80">
        <v>111</v>
      </c>
      <c r="EX80">
        <f t="shared" si="152"/>
        <v>24</v>
      </c>
      <c r="EY80">
        <v>43</v>
      </c>
      <c r="EZ80">
        <f t="shared" si="153"/>
        <v>8</v>
      </c>
      <c r="FA80">
        <v>34</v>
      </c>
      <c r="FB80">
        <f t="shared" si="154"/>
        <v>64</v>
      </c>
      <c r="FC80">
        <v>31</v>
      </c>
      <c r="FD80">
        <f t="shared" si="155"/>
        <v>116</v>
      </c>
    </row>
    <row r="81" spans="1:160" ht="15" customHeight="1" x14ac:dyDescent="0.2">
      <c r="A81" s="1" t="s">
        <v>157</v>
      </c>
      <c r="B81" s="2">
        <v>2</v>
      </c>
      <c r="C81" s="3" t="s">
        <v>158</v>
      </c>
      <c r="D81" s="8" t="s">
        <v>1246</v>
      </c>
      <c r="E81" s="1">
        <v>103</v>
      </c>
      <c r="F81" s="29">
        <f t="shared" si="78"/>
        <v>92</v>
      </c>
      <c r="G81" s="11" t="s">
        <v>1262</v>
      </c>
      <c r="H81" s="10">
        <f t="shared" si="79"/>
        <v>82.971014492753625</v>
      </c>
      <c r="I81" s="1">
        <v>54</v>
      </c>
      <c r="J81" s="29">
        <f t="shared" si="80"/>
        <v>213</v>
      </c>
      <c r="K81" s="11" t="s">
        <v>1263</v>
      </c>
      <c r="L81" s="10">
        <f t="shared" si="81"/>
        <v>73.550724637681157</v>
      </c>
      <c r="M81" s="1">
        <v>88</v>
      </c>
      <c r="N81" s="29">
        <f t="shared" si="82"/>
        <v>51</v>
      </c>
      <c r="O81" s="11" t="s">
        <v>1264</v>
      </c>
      <c r="P81" s="10">
        <f t="shared" si="83"/>
        <v>105.43478260869566</v>
      </c>
      <c r="Q81" s="1">
        <v>75.5</v>
      </c>
      <c r="R81" s="29">
        <f t="shared" si="84"/>
        <v>5</v>
      </c>
      <c r="S81" s="1" t="s">
        <v>1265</v>
      </c>
      <c r="T81" s="10">
        <f t="shared" si="85"/>
        <v>106.15942028985508</v>
      </c>
      <c r="U81" s="1">
        <v>68.5</v>
      </c>
      <c r="V81" s="29">
        <f t="shared" si="86"/>
        <v>39</v>
      </c>
      <c r="W81" s="11" t="s">
        <v>1266</v>
      </c>
      <c r="X81" s="10">
        <f t="shared" si="87"/>
        <v>119.56521739130434</v>
      </c>
      <c r="Y81" s="1">
        <v>58</v>
      </c>
      <c r="Z81" s="29">
        <f t="shared" si="88"/>
        <v>38</v>
      </c>
      <c r="AA81" s="11" t="s">
        <v>1267</v>
      </c>
      <c r="AB81" s="37">
        <f t="shared" si="89"/>
        <v>122.10144927536231</v>
      </c>
      <c r="AC81">
        <v>101</v>
      </c>
      <c r="AD81">
        <f t="shared" si="90"/>
        <v>45</v>
      </c>
      <c r="AE81" t="s">
        <v>1262</v>
      </c>
      <c r="AF81">
        <f t="shared" si="91"/>
        <v>90.579710144927532</v>
      </c>
      <c r="AG81">
        <v>47</v>
      </c>
      <c r="AH81">
        <f t="shared" si="92"/>
        <v>140</v>
      </c>
      <c r="AI81" t="s">
        <v>1263</v>
      </c>
      <c r="AJ81">
        <f t="shared" si="93"/>
        <v>108.33333333333333</v>
      </c>
      <c r="AK81">
        <v>93</v>
      </c>
      <c r="AL81">
        <f t="shared" si="94"/>
        <v>66</v>
      </c>
      <c r="AM81" t="s">
        <v>1264</v>
      </c>
      <c r="AN81">
        <f t="shared" si="95"/>
        <v>93.840579710144922</v>
      </c>
      <c r="AO81">
        <v>68</v>
      </c>
      <c r="AP81">
        <f t="shared" si="96"/>
        <v>22</v>
      </c>
      <c r="AQ81" t="s">
        <v>1308</v>
      </c>
      <c r="AR81">
        <f t="shared" si="97"/>
        <v>133.33333333333331</v>
      </c>
      <c r="AS81">
        <v>52</v>
      </c>
      <c r="AT81">
        <f t="shared" si="98"/>
        <v>93</v>
      </c>
      <c r="AU81" t="s">
        <v>1266</v>
      </c>
      <c r="AV81">
        <f t="shared" si="99"/>
        <v>102.53623188405797</v>
      </c>
      <c r="AW81">
        <v>45</v>
      </c>
      <c r="AX81">
        <f t="shared" si="100"/>
        <v>99</v>
      </c>
      <c r="AY81" t="s">
        <v>1267</v>
      </c>
      <c r="AZ81">
        <f t="shared" si="101"/>
        <v>123.18840579710145</v>
      </c>
      <c r="BA81">
        <v>102.5</v>
      </c>
      <c r="BB81">
        <f t="shared" si="102"/>
        <v>19</v>
      </c>
      <c r="BC81" t="s">
        <v>1262</v>
      </c>
      <c r="BD81">
        <f t="shared" si="103"/>
        <v>107.97101449275362</v>
      </c>
      <c r="BE81">
        <v>49</v>
      </c>
      <c r="BF81">
        <f t="shared" si="104"/>
        <v>163</v>
      </c>
      <c r="BG81" t="s">
        <v>1263</v>
      </c>
      <c r="BH81">
        <f t="shared" si="105"/>
        <v>51.811594202898554</v>
      </c>
      <c r="BI81">
        <v>91</v>
      </c>
      <c r="BJ81">
        <f t="shared" si="106"/>
        <v>49</v>
      </c>
      <c r="BK81" t="s">
        <v>1264</v>
      </c>
      <c r="BL81">
        <f t="shared" si="107"/>
        <v>103.98550724637681</v>
      </c>
      <c r="BM81">
        <v>52.5</v>
      </c>
      <c r="BN81">
        <f t="shared" si="108"/>
        <v>114</v>
      </c>
      <c r="BO81" t="s">
        <v>1303</v>
      </c>
      <c r="BP81">
        <f t="shared" si="109"/>
        <v>63.04347826086957</v>
      </c>
      <c r="BQ81">
        <v>54</v>
      </c>
      <c r="BR81">
        <f t="shared" si="110"/>
        <v>100</v>
      </c>
      <c r="BS81" t="s">
        <v>1266</v>
      </c>
      <c r="BT81">
        <f t="shared" si="111"/>
        <v>79.34782608695653</v>
      </c>
      <c r="BU81">
        <v>40.5</v>
      </c>
      <c r="BV81">
        <f t="shared" si="112"/>
        <v>163</v>
      </c>
      <c r="BW81" t="s">
        <v>1267</v>
      </c>
      <c r="BX81">
        <f t="shared" si="113"/>
        <v>48.913043478260867</v>
      </c>
      <c r="BY81">
        <v>101</v>
      </c>
      <c r="BZ81">
        <f t="shared" si="114"/>
        <v>41</v>
      </c>
      <c r="CA81" t="s">
        <v>1262</v>
      </c>
      <c r="CB81">
        <f t="shared" si="115"/>
        <v>134.42028985507247</v>
      </c>
      <c r="CC81">
        <v>91</v>
      </c>
      <c r="CD81">
        <f t="shared" si="116"/>
        <v>30</v>
      </c>
      <c r="CE81" t="s">
        <v>1263</v>
      </c>
      <c r="CF81">
        <f t="shared" si="117"/>
        <v>127.17391304347825</v>
      </c>
      <c r="CG81">
        <v>85.5</v>
      </c>
      <c r="CH81">
        <f t="shared" si="118"/>
        <v>60</v>
      </c>
      <c r="CI81" t="s">
        <v>1264</v>
      </c>
      <c r="CJ81">
        <f t="shared" si="119"/>
        <v>94.20289855072464</v>
      </c>
      <c r="CK81">
        <v>69</v>
      </c>
      <c r="CL81">
        <f t="shared" si="120"/>
        <v>12</v>
      </c>
      <c r="CM81" t="s">
        <v>1303</v>
      </c>
      <c r="CN81">
        <f t="shared" si="121"/>
        <v>98.188405797101453</v>
      </c>
      <c r="CO81">
        <v>74</v>
      </c>
      <c r="CP81">
        <f t="shared" si="122"/>
        <v>43</v>
      </c>
      <c r="CQ81" t="s">
        <v>1266</v>
      </c>
      <c r="CR81">
        <f t="shared" si="123"/>
        <v>117.39130434782609</v>
      </c>
      <c r="CS81">
        <v>65</v>
      </c>
      <c r="CT81">
        <f t="shared" si="124"/>
        <v>22</v>
      </c>
      <c r="CU81" t="s">
        <v>1267</v>
      </c>
      <c r="CV81">
        <f t="shared" si="125"/>
        <v>97.826086956521735</v>
      </c>
      <c r="CW81">
        <v>84</v>
      </c>
      <c r="CX81">
        <f t="shared" si="126"/>
        <v>136</v>
      </c>
      <c r="CY81" t="s">
        <v>1262</v>
      </c>
      <c r="CZ81">
        <f t="shared" si="127"/>
        <v>101.81159420289855</v>
      </c>
      <c r="DA81">
        <v>77</v>
      </c>
      <c r="DB81">
        <f t="shared" si="128"/>
        <v>105</v>
      </c>
      <c r="DC81" t="s">
        <v>1309</v>
      </c>
      <c r="DD81">
        <f t="shared" si="129"/>
        <v>96.376811594202906</v>
      </c>
      <c r="DE81">
        <v>89</v>
      </c>
      <c r="DF81">
        <f t="shared" si="130"/>
        <v>44</v>
      </c>
      <c r="DG81" t="s">
        <v>1264</v>
      </c>
      <c r="DH81">
        <f t="shared" si="131"/>
        <v>94.927536231884062</v>
      </c>
      <c r="DI81">
        <v>75</v>
      </c>
      <c r="DJ81">
        <f t="shared" si="132"/>
        <v>7</v>
      </c>
      <c r="DK81" t="s">
        <v>1259</v>
      </c>
      <c r="DL81">
        <f t="shared" si="133"/>
        <v>144.56521739130434</v>
      </c>
      <c r="DM81">
        <v>51</v>
      </c>
      <c r="DN81">
        <f t="shared" si="134"/>
        <v>91</v>
      </c>
      <c r="DO81" t="s">
        <v>1266</v>
      </c>
      <c r="DP81">
        <f t="shared" si="135"/>
        <v>144.20289855072463</v>
      </c>
      <c r="DQ81">
        <v>65</v>
      </c>
      <c r="DR81">
        <f t="shared" si="136"/>
        <v>16</v>
      </c>
      <c r="DS81" t="s">
        <v>1267</v>
      </c>
      <c r="DT81">
        <f t="shared" si="137"/>
        <v>128.62318840579709</v>
      </c>
      <c r="DU81">
        <v>71</v>
      </c>
      <c r="DV81">
        <f t="shared" si="138"/>
        <v>141</v>
      </c>
      <c r="DW81" t="s">
        <v>1302</v>
      </c>
      <c r="DX81">
        <f t="shared" si="139"/>
        <v>98.550724637681157</v>
      </c>
      <c r="DY81">
        <v>57</v>
      </c>
      <c r="DZ81">
        <f t="shared" si="140"/>
        <v>95</v>
      </c>
      <c r="EA81" t="s">
        <v>1263</v>
      </c>
      <c r="EB81">
        <f t="shared" si="141"/>
        <v>128.26086956521738</v>
      </c>
      <c r="EC81">
        <v>84</v>
      </c>
      <c r="ED81">
        <f t="shared" si="142"/>
        <v>30</v>
      </c>
      <c r="EE81" t="s">
        <v>1305</v>
      </c>
      <c r="EF81">
        <f t="shared" si="143"/>
        <v>111.59420289855072</v>
      </c>
      <c r="EG81">
        <v>41</v>
      </c>
      <c r="EH81">
        <f t="shared" si="144"/>
        <v>130</v>
      </c>
      <c r="EI81" t="s">
        <v>1303</v>
      </c>
      <c r="EJ81">
        <f t="shared" si="145"/>
        <v>80.434782608695656</v>
      </c>
      <c r="EK81">
        <v>24</v>
      </c>
      <c r="EL81">
        <f t="shared" si="146"/>
        <v>213</v>
      </c>
      <c r="EM81" t="s">
        <v>1306</v>
      </c>
      <c r="EN81">
        <f t="shared" si="147"/>
        <v>101.81159420289855</v>
      </c>
      <c r="EO81">
        <v>41</v>
      </c>
      <c r="EP81">
        <f t="shared" si="148"/>
        <v>95</v>
      </c>
      <c r="EQ81" t="s">
        <v>1299</v>
      </c>
      <c r="ER81">
        <f t="shared" si="149"/>
        <v>71.376811594202906</v>
      </c>
      <c r="ES81">
        <v>87</v>
      </c>
      <c r="ET81">
        <f t="shared" si="150"/>
        <v>137</v>
      </c>
      <c r="EU81">
        <v>58</v>
      </c>
      <c r="EV81">
        <f t="shared" si="151"/>
        <v>173</v>
      </c>
      <c r="EW81">
        <v>94</v>
      </c>
      <c r="EX81">
        <f t="shared" si="152"/>
        <v>62</v>
      </c>
      <c r="EY81">
        <v>33</v>
      </c>
      <c r="EZ81">
        <f t="shared" si="153"/>
        <v>76</v>
      </c>
      <c r="FA81">
        <v>20</v>
      </c>
      <c r="FB81">
        <f t="shared" si="154"/>
        <v>218</v>
      </c>
      <c r="FC81">
        <v>41</v>
      </c>
      <c r="FD81">
        <f t="shared" si="155"/>
        <v>16</v>
      </c>
    </row>
    <row r="82" spans="1:160" ht="15" customHeight="1" x14ac:dyDescent="0.2">
      <c r="A82" s="1" t="s">
        <v>159</v>
      </c>
      <c r="B82" s="2">
        <v>2</v>
      </c>
      <c r="C82" s="3" t="s">
        <v>160</v>
      </c>
      <c r="D82" s="8" t="s">
        <v>1246</v>
      </c>
      <c r="E82" s="1">
        <v>107</v>
      </c>
      <c r="F82" s="29">
        <f t="shared" si="78"/>
        <v>47</v>
      </c>
      <c r="G82" s="11" t="s">
        <v>1262</v>
      </c>
      <c r="H82" s="10">
        <f t="shared" si="79"/>
        <v>92.753623188405797</v>
      </c>
      <c r="I82" s="1">
        <v>62</v>
      </c>
      <c r="J82" s="29">
        <f t="shared" si="80"/>
        <v>167</v>
      </c>
      <c r="K82" s="11" t="s">
        <v>1263</v>
      </c>
      <c r="L82" s="10">
        <f t="shared" si="81"/>
        <v>126.08695652173913</v>
      </c>
      <c r="M82" s="1">
        <v>90</v>
      </c>
      <c r="N82" s="29">
        <f t="shared" si="82"/>
        <v>41</v>
      </c>
      <c r="O82" s="11" t="s">
        <v>1264</v>
      </c>
      <c r="P82" s="10">
        <f t="shared" si="83"/>
        <v>90.94202898550725</v>
      </c>
      <c r="Q82" s="1">
        <v>60</v>
      </c>
      <c r="R82" s="29">
        <f t="shared" si="84"/>
        <v>149</v>
      </c>
      <c r="S82" s="1" t="s">
        <v>1265</v>
      </c>
      <c r="T82" s="10">
        <f t="shared" si="85"/>
        <v>110.86956521739131</v>
      </c>
      <c r="U82" s="1">
        <v>68</v>
      </c>
      <c r="V82" s="29">
        <f t="shared" si="86"/>
        <v>43</v>
      </c>
      <c r="W82" s="11" t="s">
        <v>1266</v>
      </c>
      <c r="X82" s="10">
        <f t="shared" si="87"/>
        <v>164.85507246376812</v>
      </c>
      <c r="Y82" s="1">
        <v>57</v>
      </c>
      <c r="Z82" s="29">
        <f t="shared" si="88"/>
        <v>49</v>
      </c>
      <c r="AA82" s="11" t="s">
        <v>1267</v>
      </c>
      <c r="AB82" s="37">
        <f t="shared" si="89"/>
        <v>107.97101449275362</v>
      </c>
      <c r="AC82">
        <v>104</v>
      </c>
      <c r="AD82">
        <f t="shared" si="90"/>
        <v>27</v>
      </c>
      <c r="AE82" t="s">
        <v>1262</v>
      </c>
      <c r="AF82">
        <f t="shared" si="91"/>
        <v>145.28985507246375</v>
      </c>
      <c r="AG82">
        <v>29</v>
      </c>
      <c r="AH82">
        <f t="shared" si="92"/>
        <v>239</v>
      </c>
      <c r="AI82" t="s">
        <v>1263</v>
      </c>
      <c r="AJ82">
        <f t="shared" si="93"/>
        <v>91.666666666666671</v>
      </c>
      <c r="AK82">
        <v>113</v>
      </c>
      <c r="AL82">
        <f t="shared" si="94"/>
        <v>16</v>
      </c>
      <c r="AM82" t="s">
        <v>1264</v>
      </c>
      <c r="AN82">
        <f t="shared" si="95"/>
        <v>106.15942028985508</v>
      </c>
      <c r="AO82">
        <v>50</v>
      </c>
      <c r="AP82">
        <f t="shared" si="96"/>
        <v>179</v>
      </c>
      <c r="AQ82" t="s">
        <v>1308</v>
      </c>
      <c r="AR82">
        <f t="shared" si="97"/>
        <v>97.826086956521735</v>
      </c>
      <c r="AS82">
        <v>36</v>
      </c>
      <c r="AT82">
        <f t="shared" si="98"/>
        <v>222</v>
      </c>
      <c r="AU82" t="s">
        <v>1266</v>
      </c>
      <c r="AV82">
        <f t="shared" si="99"/>
        <v>78.623188405797094</v>
      </c>
      <c r="AW82">
        <v>48</v>
      </c>
      <c r="AX82">
        <f t="shared" si="100"/>
        <v>71</v>
      </c>
      <c r="AY82" t="s">
        <v>1267</v>
      </c>
      <c r="AZ82">
        <f t="shared" si="101"/>
        <v>141.66666666666669</v>
      </c>
      <c r="BA82">
        <v>87.5</v>
      </c>
      <c r="BB82">
        <f t="shared" si="102"/>
        <v>152</v>
      </c>
      <c r="BC82" t="s">
        <v>1262</v>
      </c>
      <c r="BD82">
        <f t="shared" si="103"/>
        <v>51.811594202898554</v>
      </c>
      <c r="BE82">
        <v>37</v>
      </c>
      <c r="BF82">
        <f t="shared" si="104"/>
        <v>216</v>
      </c>
      <c r="BG82" t="s">
        <v>1263</v>
      </c>
      <c r="BH82">
        <f t="shared" si="105"/>
        <v>92.028985507246375</v>
      </c>
      <c r="BI82">
        <v>98</v>
      </c>
      <c r="BJ82">
        <f t="shared" si="106"/>
        <v>33</v>
      </c>
      <c r="BK82" t="s">
        <v>1264</v>
      </c>
      <c r="BL82">
        <f t="shared" si="107"/>
        <v>101.08695652173913</v>
      </c>
      <c r="BM82">
        <v>47.5</v>
      </c>
      <c r="BN82">
        <f t="shared" si="108"/>
        <v>173</v>
      </c>
      <c r="BO82" t="s">
        <v>1303</v>
      </c>
      <c r="BP82">
        <f t="shared" si="109"/>
        <v>110.50724637681159</v>
      </c>
      <c r="BQ82">
        <v>46.5</v>
      </c>
      <c r="BR82">
        <f t="shared" si="110"/>
        <v>163</v>
      </c>
      <c r="BS82" t="s">
        <v>1266</v>
      </c>
      <c r="BT82">
        <f t="shared" si="111"/>
        <v>76.086956521739125</v>
      </c>
      <c r="BU82">
        <v>36.5</v>
      </c>
      <c r="BV82">
        <f t="shared" si="112"/>
        <v>186</v>
      </c>
      <c r="BW82" t="s">
        <v>1267</v>
      </c>
      <c r="BX82">
        <f t="shared" si="113"/>
        <v>50</v>
      </c>
      <c r="BY82">
        <v>105</v>
      </c>
      <c r="BZ82">
        <f t="shared" si="114"/>
        <v>19</v>
      </c>
      <c r="CA82" t="s">
        <v>1262</v>
      </c>
      <c r="CB82">
        <f t="shared" si="115"/>
        <v>157.24637681159419</v>
      </c>
      <c r="CC82">
        <v>37</v>
      </c>
      <c r="CD82">
        <f t="shared" si="116"/>
        <v>194</v>
      </c>
      <c r="CE82" t="s">
        <v>1263</v>
      </c>
      <c r="CF82">
        <f t="shared" si="117"/>
        <v>93.115942028985501</v>
      </c>
      <c r="CG82">
        <v>95.5</v>
      </c>
      <c r="CH82">
        <f t="shared" si="118"/>
        <v>36</v>
      </c>
      <c r="CI82" t="s">
        <v>1264</v>
      </c>
      <c r="CJ82">
        <f t="shared" si="119"/>
        <v>110.86956521739131</v>
      </c>
      <c r="CK82">
        <v>39</v>
      </c>
      <c r="CL82">
        <f t="shared" si="120"/>
        <v>202</v>
      </c>
      <c r="CM82" t="s">
        <v>1303</v>
      </c>
      <c r="CN82">
        <f t="shared" si="121"/>
        <v>105.07246376811594</v>
      </c>
      <c r="CO82">
        <v>68</v>
      </c>
      <c r="CP82">
        <f t="shared" si="122"/>
        <v>97</v>
      </c>
      <c r="CQ82" t="s">
        <v>1266</v>
      </c>
      <c r="CR82">
        <f t="shared" si="123"/>
        <v>138.04347826086956</v>
      </c>
      <c r="CS82">
        <v>60</v>
      </c>
      <c r="CT82">
        <f t="shared" si="124"/>
        <v>48</v>
      </c>
      <c r="CU82" t="s">
        <v>1267</v>
      </c>
      <c r="CV82">
        <f t="shared" si="125"/>
        <v>151.08695652173913</v>
      </c>
      <c r="CW82">
        <v>80</v>
      </c>
      <c r="CX82">
        <f t="shared" si="126"/>
        <v>177</v>
      </c>
      <c r="CY82" t="s">
        <v>1262</v>
      </c>
      <c r="CZ82">
        <f t="shared" si="127"/>
        <v>66.304347826086953</v>
      </c>
      <c r="DA82">
        <v>52</v>
      </c>
      <c r="DB82">
        <f t="shared" si="128"/>
        <v>175</v>
      </c>
      <c r="DC82" t="s">
        <v>1309</v>
      </c>
      <c r="DD82">
        <f t="shared" si="129"/>
        <v>93.115942028985501</v>
      </c>
      <c r="DE82">
        <v>84</v>
      </c>
      <c r="DF82">
        <f t="shared" si="130"/>
        <v>66</v>
      </c>
      <c r="DG82" t="s">
        <v>1264</v>
      </c>
      <c r="DH82">
        <f t="shared" si="131"/>
        <v>94.565217391304344</v>
      </c>
      <c r="DI82">
        <v>38</v>
      </c>
      <c r="DJ82">
        <f t="shared" si="132"/>
        <v>216</v>
      </c>
      <c r="DK82" t="s">
        <v>1259</v>
      </c>
      <c r="DL82">
        <f t="shared" si="133"/>
        <v>68.840579710144937</v>
      </c>
      <c r="DM82">
        <v>37</v>
      </c>
      <c r="DN82">
        <f t="shared" si="134"/>
        <v>202</v>
      </c>
      <c r="DO82" t="s">
        <v>1266</v>
      </c>
      <c r="DP82">
        <f t="shared" si="135"/>
        <v>84.782608695652172</v>
      </c>
      <c r="DQ82">
        <v>43</v>
      </c>
      <c r="DR82">
        <f t="shared" si="136"/>
        <v>189</v>
      </c>
      <c r="DS82" t="s">
        <v>1267</v>
      </c>
      <c r="DT82">
        <f t="shared" si="137"/>
        <v>45.652173913043484</v>
      </c>
      <c r="DU82">
        <v>76</v>
      </c>
      <c r="DV82">
        <f t="shared" si="138"/>
        <v>84</v>
      </c>
      <c r="DW82" t="s">
        <v>1262</v>
      </c>
      <c r="DX82">
        <f t="shared" si="139"/>
        <v>95.652173913043484</v>
      </c>
      <c r="DY82">
        <v>43</v>
      </c>
      <c r="DZ82">
        <f t="shared" si="140"/>
        <v>156</v>
      </c>
      <c r="EA82" t="s">
        <v>1309</v>
      </c>
      <c r="EB82">
        <f t="shared" si="141"/>
        <v>110.86956521739131</v>
      </c>
      <c r="EC82">
        <v>76.5</v>
      </c>
      <c r="ED82">
        <f t="shared" si="142"/>
        <v>51</v>
      </c>
      <c r="EE82" t="s">
        <v>1264</v>
      </c>
      <c r="EF82">
        <f t="shared" si="143"/>
        <v>85.507246376811594</v>
      </c>
      <c r="EG82">
        <v>41</v>
      </c>
      <c r="EH82">
        <f t="shared" si="144"/>
        <v>130</v>
      </c>
      <c r="EI82" t="s">
        <v>1259</v>
      </c>
      <c r="EJ82">
        <f t="shared" si="145"/>
        <v>107.97101449275362</v>
      </c>
      <c r="EK82">
        <v>30</v>
      </c>
      <c r="EL82">
        <f t="shared" si="146"/>
        <v>160</v>
      </c>
      <c r="EM82" t="s">
        <v>1266</v>
      </c>
      <c r="EN82">
        <f t="shared" si="147"/>
        <v>74.637681159420282</v>
      </c>
      <c r="EO82">
        <v>49</v>
      </c>
      <c r="EP82">
        <f t="shared" si="148"/>
        <v>39</v>
      </c>
      <c r="EQ82" t="s">
        <v>1299</v>
      </c>
      <c r="ER82">
        <f t="shared" si="149"/>
        <v>108.69565217391305</v>
      </c>
      <c r="ES82">
        <v>94</v>
      </c>
      <c r="ET82">
        <f t="shared" si="150"/>
        <v>72</v>
      </c>
      <c r="EU82">
        <v>55</v>
      </c>
      <c r="EV82">
        <f t="shared" si="151"/>
        <v>186</v>
      </c>
      <c r="EW82">
        <v>121</v>
      </c>
      <c r="EX82">
        <f t="shared" si="152"/>
        <v>11</v>
      </c>
      <c r="EY82">
        <v>27</v>
      </c>
      <c r="EZ82">
        <f t="shared" si="153"/>
        <v>152</v>
      </c>
      <c r="FA82">
        <v>32</v>
      </c>
      <c r="FB82">
        <f t="shared" si="154"/>
        <v>90</v>
      </c>
      <c r="FC82">
        <v>36</v>
      </c>
      <c r="FD82">
        <f t="shared" si="155"/>
        <v>63</v>
      </c>
    </row>
    <row r="83" spans="1:160" ht="15" customHeight="1" x14ac:dyDescent="0.2">
      <c r="A83" s="4" t="s">
        <v>161</v>
      </c>
      <c r="B83" s="2">
        <v>2</v>
      </c>
      <c r="C83" s="3" t="s">
        <v>162</v>
      </c>
      <c r="D83" s="8" t="s">
        <v>1246</v>
      </c>
      <c r="E83" s="1">
        <v>107</v>
      </c>
      <c r="F83" s="29">
        <f t="shared" si="78"/>
        <v>47</v>
      </c>
      <c r="G83" s="11" t="s">
        <v>1262</v>
      </c>
      <c r="H83" s="10">
        <f t="shared" si="79"/>
        <v>127.17391304347825</v>
      </c>
      <c r="I83" s="1">
        <v>64</v>
      </c>
      <c r="J83" s="29">
        <f t="shared" si="80"/>
        <v>155</v>
      </c>
      <c r="K83" s="11" t="s">
        <v>1263</v>
      </c>
      <c r="L83" s="10">
        <f t="shared" si="81"/>
        <v>77.536231884057969</v>
      </c>
      <c r="M83" s="1">
        <v>90</v>
      </c>
      <c r="N83" s="29">
        <f t="shared" si="82"/>
        <v>41</v>
      </c>
      <c r="O83" s="11" t="s">
        <v>1264</v>
      </c>
      <c r="P83" s="10">
        <f t="shared" si="83"/>
        <v>100.3623188405797</v>
      </c>
      <c r="Q83" s="1">
        <v>71</v>
      </c>
      <c r="R83" s="29">
        <f t="shared" si="84"/>
        <v>13</v>
      </c>
      <c r="S83" s="1" t="s">
        <v>1265</v>
      </c>
      <c r="T83" s="10">
        <f t="shared" si="85"/>
        <v>160.14492753623188</v>
      </c>
      <c r="U83" s="1">
        <v>61.5</v>
      </c>
      <c r="V83" s="29">
        <f t="shared" si="86"/>
        <v>100</v>
      </c>
      <c r="W83" s="11" t="s">
        <v>1266</v>
      </c>
      <c r="X83" s="10">
        <f t="shared" si="87"/>
        <v>89.85507246376811</v>
      </c>
      <c r="Y83" s="1">
        <v>49</v>
      </c>
      <c r="Z83" s="29">
        <f t="shared" si="88"/>
        <v>114</v>
      </c>
      <c r="AA83" s="11" t="s">
        <v>1267</v>
      </c>
      <c r="AB83" s="37">
        <f t="shared" si="89"/>
        <v>62.318840579710141</v>
      </c>
      <c r="AC83">
        <v>91</v>
      </c>
      <c r="AD83">
        <f t="shared" si="90"/>
        <v>122</v>
      </c>
      <c r="AE83" t="s">
        <v>1262</v>
      </c>
      <c r="AF83">
        <f t="shared" si="91"/>
        <v>114.49275362318841</v>
      </c>
      <c r="AG83">
        <v>55</v>
      </c>
      <c r="AH83">
        <f t="shared" si="92"/>
        <v>93</v>
      </c>
      <c r="AI83" t="s">
        <v>1263</v>
      </c>
      <c r="AJ83">
        <f t="shared" si="93"/>
        <v>97.826086956521735</v>
      </c>
      <c r="AK83">
        <v>100.5</v>
      </c>
      <c r="AL83">
        <f t="shared" si="94"/>
        <v>42</v>
      </c>
      <c r="AM83" t="s">
        <v>1264</v>
      </c>
      <c r="AN83">
        <f t="shared" si="95"/>
        <v>125</v>
      </c>
      <c r="AO83">
        <v>50</v>
      </c>
      <c r="AP83">
        <f t="shared" si="96"/>
        <v>179</v>
      </c>
      <c r="AQ83" t="s">
        <v>1308</v>
      </c>
      <c r="AR83">
        <f t="shared" si="97"/>
        <v>97.826086956521735</v>
      </c>
      <c r="AS83">
        <v>55</v>
      </c>
      <c r="AT83">
        <f t="shared" si="98"/>
        <v>72</v>
      </c>
      <c r="AU83" t="s">
        <v>1266</v>
      </c>
      <c r="AV83">
        <f t="shared" si="99"/>
        <v>91.666666666666671</v>
      </c>
      <c r="AW83">
        <v>59</v>
      </c>
      <c r="AX83">
        <f t="shared" si="100"/>
        <v>10</v>
      </c>
      <c r="AY83" t="s">
        <v>1267</v>
      </c>
      <c r="AZ83">
        <f t="shared" si="101"/>
        <v>142.75362318840581</v>
      </c>
      <c r="BA83">
        <v>86</v>
      </c>
      <c r="BB83">
        <f t="shared" si="102"/>
        <v>162</v>
      </c>
      <c r="BC83" t="s">
        <v>1262</v>
      </c>
      <c r="BD83">
        <f t="shared" si="103"/>
        <v>100</v>
      </c>
      <c r="BE83">
        <v>65</v>
      </c>
      <c r="BF83">
        <f t="shared" si="104"/>
        <v>87</v>
      </c>
      <c r="BG83" t="s">
        <v>1263</v>
      </c>
      <c r="BH83">
        <f t="shared" si="105"/>
        <v>100</v>
      </c>
      <c r="BI83">
        <v>76.5</v>
      </c>
      <c r="BJ83">
        <f t="shared" si="106"/>
        <v>111</v>
      </c>
      <c r="BK83" t="s">
        <v>1264</v>
      </c>
      <c r="BL83">
        <f t="shared" si="107"/>
        <v>100</v>
      </c>
      <c r="BM83">
        <v>47.5</v>
      </c>
      <c r="BN83">
        <f t="shared" si="108"/>
        <v>173</v>
      </c>
      <c r="BO83" t="s">
        <v>1303</v>
      </c>
      <c r="BP83">
        <f t="shared" si="109"/>
        <v>100</v>
      </c>
      <c r="BQ83">
        <v>62</v>
      </c>
      <c r="BR83">
        <f t="shared" si="110"/>
        <v>49</v>
      </c>
      <c r="BS83" t="s">
        <v>1266</v>
      </c>
      <c r="BT83">
        <f t="shared" si="111"/>
        <v>100</v>
      </c>
      <c r="BU83">
        <v>43.5</v>
      </c>
      <c r="BV83">
        <f t="shared" si="112"/>
        <v>128</v>
      </c>
      <c r="BW83" t="s">
        <v>1267</v>
      </c>
      <c r="BX83">
        <f t="shared" si="113"/>
        <v>100</v>
      </c>
      <c r="BY83">
        <v>0</v>
      </c>
      <c r="BZ83">
        <f t="shared" si="114"/>
        <v>223</v>
      </c>
      <c r="CB83">
        <f t="shared" si="115"/>
        <v>100</v>
      </c>
      <c r="CC83">
        <v>0</v>
      </c>
      <c r="CD83">
        <f t="shared" si="116"/>
        <v>223</v>
      </c>
      <c r="CF83">
        <f t="shared" si="117"/>
        <v>100</v>
      </c>
      <c r="CG83">
        <v>0</v>
      </c>
      <c r="CH83">
        <f t="shared" si="118"/>
        <v>223</v>
      </c>
      <c r="CJ83">
        <f t="shared" si="119"/>
        <v>100</v>
      </c>
      <c r="CK83">
        <v>0</v>
      </c>
      <c r="CL83">
        <f t="shared" si="120"/>
        <v>223</v>
      </c>
      <c r="CN83">
        <f t="shared" si="121"/>
        <v>100</v>
      </c>
      <c r="CO83">
        <v>0</v>
      </c>
      <c r="CP83">
        <f t="shared" si="122"/>
        <v>223</v>
      </c>
      <c r="CR83">
        <f t="shared" si="123"/>
        <v>100</v>
      </c>
      <c r="CS83">
        <v>0</v>
      </c>
      <c r="CT83">
        <f t="shared" si="124"/>
        <v>223</v>
      </c>
      <c r="CV83">
        <f t="shared" si="125"/>
        <v>100</v>
      </c>
      <c r="CW83">
        <v>0</v>
      </c>
      <c r="CX83">
        <f t="shared" si="126"/>
        <v>226</v>
      </c>
      <c r="CZ83">
        <f t="shared" si="127"/>
        <v>100</v>
      </c>
      <c r="DA83">
        <v>0</v>
      </c>
      <c r="DB83">
        <f t="shared" si="128"/>
        <v>226</v>
      </c>
      <c r="DD83">
        <f t="shared" si="129"/>
        <v>100</v>
      </c>
      <c r="DE83">
        <v>0</v>
      </c>
      <c r="DF83">
        <f t="shared" si="130"/>
        <v>226</v>
      </c>
      <c r="DH83">
        <f t="shared" si="131"/>
        <v>100</v>
      </c>
      <c r="DI83">
        <v>0</v>
      </c>
      <c r="DJ83">
        <f t="shared" si="132"/>
        <v>226</v>
      </c>
      <c r="DL83">
        <f t="shared" si="133"/>
        <v>100</v>
      </c>
      <c r="DM83">
        <v>0</v>
      </c>
      <c r="DN83">
        <f t="shared" si="134"/>
        <v>226</v>
      </c>
      <c r="DP83">
        <f t="shared" si="135"/>
        <v>100</v>
      </c>
      <c r="DQ83">
        <v>0</v>
      </c>
      <c r="DR83">
        <f t="shared" si="136"/>
        <v>226</v>
      </c>
      <c r="DT83">
        <f t="shared" si="137"/>
        <v>100</v>
      </c>
      <c r="DU83">
        <v>0</v>
      </c>
      <c r="DV83">
        <f t="shared" si="138"/>
        <v>243</v>
      </c>
      <c r="DX83">
        <f t="shared" si="139"/>
        <v>100</v>
      </c>
      <c r="DY83">
        <v>0</v>
      </c>
      <c r="DZ83">
        <f t="shared" si="140"/>
        <v>242</v>
      </c>
      <c r="EB83">
        <f t="shared" si="141"/>
        <v>100</v>
      </c>
      <c r="EC83">
        <v>0</v>
      </c>
      <c r="ED83">
        <f t="shared" si="142"/>
        <v>242</v>
      </c>
      <c r="EF83">
        <f t="shared" si="143"/>
        <v>100</v>
      </c>
      <c r="EG83">
        <v>0</v>
      </c>
      <c r="EH83">
        <f t="shared" si="144"/>
        <v>241</v>
      </c>
      <c r="EJ83">
        <f t="shared" si="145"/>
        <v>100</v>
      </c>
      <c r="EK83">
        <v>0</v>
      </c>
      <c r="EL83">
        <f t="shared" si="146"/>
        <v>242</v>
      </c>
      <c r="EN83">
        <f t="shared" si="147"/>
        <v>100</v>
      </c>
      <c r="EO83">
        <v>0</v>
      </c>
      <c r="EP83">
        <f t="shared" si="148"/>
        <v>242</v>
      </c>
      <c r="ER83">
        <f t="shared" si="149"/>
        <v>100</v>
      </c>
      <c r="ES83">
        <v>0</v>
      </c>
      <c r="ET83">
        <f t="shared" si="150"/>
        <v>235</v>
      </c>
      <c r="EU83">
        <v>0</v>
      </c>
      <c r="EV83">
        <f t="shared" si="151"/>
        <v>235</v>
      </c>
      <c r="EW83">
        <v>0</v>
      </c>
      <c r="EX83">
        <f t="shared" si="152"/>
        <v>235</v>
      </c>
      <c r="EY83">
        <v>0</v>
      </c>
      <c r="EZ83">
        <f t="shared" si="153"/>
        <v>235</v>
      </c>
      <c r="FA83">
        <v>0</v>
      </c>
      <c r="FB83">
        <f t="shared" si="154"/>
        <v>235</v>
      </c>
      <c r="FC83">
        <v>0</v>
      </c>
      <c r="FD83">
        <f t="shared" si="155"/>
        <v>235</v>
      </c>
    </row>
    <row r="84" spans="1:160" ht="15" customHeight="1" x14ac:dyDescent="0.2">
      <c r="A84" s="1" t="s">
        <v>163</v>
      </c>
      <c r="B84" s="2">
        <v>2</v>
      </c>
      <c r="C84" s="3" t="s">
        <v>164</v>
      </c>
      <c r="D84" s="8" t="s">
        <v>1246</v>
      </c>
      <c r="E84" s="1">
        <v>98</v>
      </c>
      <c r="F84" s="29">
        <f t="shared" si="78"/>
        <v>145</v>
      </c>
      <c r="G84" s="11" t="s">
        <v>1262</v>
      </c>
      <c r="H84" s="10">
        <f t="shared" si="79"/>
        <v>117.39130434782609</v>
      </c>
      <c r="I84" s="1">
        <v>90</v>
      </c>
      <c r="J84" s="29">
        <f t="shared" si="80"/>
        <v>28</v>
      </c>
      <c r="K84" s="11" t="s">
        <v>1263</v>
      </c>
      <c r="L84" s="10">
        <f t="shared" si="81"/>
        <v>94.20289855072464</v>
      </c>
      <c r="M84" s="1">
        <v>77</v>
      </c>
      <c r="N84" s="29">
        <f t="shared" si="82"/>
        <v>88</v>
      </c>
      <c r="O84" s="11" t="s">
        <v>1264</v>
      </c>
      <c r="P84" s="10">
        <f t="shared" si="83"/>
        <v>104.34782608695652</v>
      </c>
      <c r="Q84" s="1">
        <v>58.5</v>
      </c>
      <c r="R84" s="29">
        <f t="shared" si="84"/>
        <v>171</v>
      </c>
      <c r="S84" s="1" t="s">
        <v>1265</v>
      </c>
      <c r="T84" s="10">
        <f t="shared" si="85"/>
        <v>42.391304347826086</v>
      </c>
      <c r="U84" s="1">
        <v>65</v>
      </c>
      <c r="V84" s="29">
        <f t="shared" si="86"/>
        <v>67</v>
      </c>
      <c r="W84" s="11" t="s">
        <v>1266</v>
      </c>
      <c r="X84" s="10">
        <f t="shared" si="87"/>
        <v>120.65217391304347</v>
      </c>
      <c r="Y84" s="1">
        <v>52</v>
      </c>
      <c r="Z84" s="29">
        <f t="shared" si="88"/>
        <v>82</v>
      </c>
      <c r="AA84" s="11" t="s">
        <v>1267</v>
      </c>
      <c r="AB84" s="37">
        <f t="shared" si="89"/>
        <v>83.695652173913047</v>
      </c>
      <c r="AC84">
        <v>82</v>
      </c>
      <c r="AD84">
        <f t="shared" si="90"/>
        <v>193</v>
      </c>
      <c r="AE84" t="s">
        <v>1262</v>
      </c>
      <c r="AF84">
        <f t="shared" si="91"/>
        <v>45.652173913043484</v>
      </c>
      <c r="AG84">
        <v>78</v>
      </c>
      <c r="AH84">
        <f t="shared" si="92"/>
        <v>12</v>
      </c>
      <c r="AI84" t="s">
        <v>1263</v>
      </c>
      <c r="AJ84">
        <f t="shared" si="93"/>
        <v>102.53623188405797</v>
      </c>
      <c r="AK84">
        <v>81</v>
      </c>
      <c r="AL84">
        <f t="shared" si="94"/>
        <v>100</v>
      </c>
      <c r="AM84" t="s">
        <v>1264</v>
      </c>
      <c r="AN84">
        <f t="shared" si="95"/>
        <v>97.826086956521735</v>
      </c>
      <c r="AO84">
        <v>70</v>
      </c>
      <c r="AP84">
        <f t="shared" si="96"/>
        <v>12</v>
      </c>
      <c r="AQ84" t="s">
        <v>1308</v>
      </c>
      <c r="AR84">
        <f t="shared" si="97"/>
        <v>117.7536231884058</v>
      </c>
      <c r="AS84">
        <v>48</v>
      </c>
      <c r="AT84">
        <f t="shared" si="98"/>
        <v>124</v>
      </c>
      <c r="AU84" t="s">
        <v>1266</v>
      </c>
      <c r="AV84">
        <f t="shared" si="99"/>
        <v>120.65217391304347</v>
      </c>
      <c r="AW84">
        <v>53</v>
      </c>
      <c r="AX84">
        <f t="shared" si="100"/>
        <v>37</v>
      </c>
      <c r="AY84" t="s">
        <v>1267</v>
      </c>
      <c r="AZ84">
        <f t="shared" si="101"/>
        <v>164.85507246376812</v>
      </c>
      <c r="BA84">
        <v>97.5</v>
      </c>
      <c r="BB84">
        <f t="shared" si="102"/>
        <v>43</v>
      </c>
      <c r="BC84" t="s">
        <v>1262</v>
      </c>
      <c r="BD84">
        <f t="shared" si="103"/>
        <v>114.13043478260869</v>
      </c>
      <c r="BE84">
        <v>83</v>
      </c>
      <c r="BF84">
        <f t="shared" si="104"/>
        <v>19</v>
      </c>
      <c r="BG84" t="s">
        <v>1263</v>
      </c>
      <c r="BH84">
        <f t="shared" si="105"/>
        <v>108.33333333333333</v>
      </c>
      <c r="BI84">
        <v>78.5</v>
      </c>
      <c r="BJ84">
        <f t="shared" si="106"/>
        <v>94</v>
      </c>
      <c r="BK84" t="s">
        <v>1264</v>
      </c>
      <c r="BL84">
        <f t="shared" si="107"/>
        <v>85.14492753623189</v>
      </c>
      <c r="BM84">
        <v>58.5</v>
      </c>
      <c r="BN84">
        <f t="shared" si="108"/>
        <v>61</v>
      </c>
      <c r="BO84" t="s">
        <v>1303</v>
      </c>
      <c r="BP84">
        <f t="shared" si="109"/>
        <v>93.478260869565219</v>
      </c>
      <c r="BQ84">
        <v>43.5</v>
      </c>
      <c r="BR84">
        <f t="shared" si="110"/>
        <v>181</v>
      </c>
      <c r="BS84" t="s">
        <v>1266</v>
      </c>
      <c r="BT84">
        <f t="shared" si="111"/>
        <v>82.246376811594203</v>
      </c>
      <c r="BU84">
        <v>31.5</v>
      </c>
      <c r="BV84">
        <f t="shared" si="112"/>
        <v>216</v>
      </c>
      <c r="BW84" t="s">
        <v>1267</v>
      </c>
      <c r="BX84">
        <f t="shared" si="113"/>
        <v>60.144927536231883</v>
      </c>
      <c r="BY84">
        <v>96</v>
      </c>
      <c r="BZ84">
        <f t="shared" si="114"/>
        <v>82</v>
      </c>
      <c r="CA84" t="s">
        <v>1262</v>
      </c>
      <c r="CB84">
        <f t="shared" si="115"/>
        <v>91.666666666666671</v>
      </c>
      <c r="CC84">
        <v>84</v>
      </c>
      <c r="CD84">
        <f t="shared" si="116"/>
        <v>42</v>
      </c>
      <c r="CE84" t="s">
        <v>1263</v>
      </c>
      <c r="CF84">
        <f t="shared" si="117"/>
        <v>96.739130434782609</v>
      </c>
      <c r="CG84">
        <v>88.5</v>
      </c>
      <c r="CH84">
        <f t="shared" si="118"/>
        <v>53</v>
      </c>
      <c r="CI84" t="s">
        <v>1264</v>
      </c>
      <c r="CJ84">
        <f t="shared" si="119"/>
        <v>104.71014492753623</v>
      </c>
      <c r="CK84">
        <v>63</v>
      </c>
      <c r="CL84">
        <f t="shared" si="120"/>
        <v>43</v>
      </c>
      <c r="CM84" t="s">
        <v>1303</v>
      </c>
      <c r="CN84">
        <f t="shared" si="121"/>
        <v>102.17391304347827</v>
      </c>
      <c r="CO84">
        <v>65</v>
      </c>
      <c r="CP84">
        <f t="shared" si="122"/>
        <v>132</v>
      </c>
      <c r="CQ84" t="s">
        <v>1266</v>
      </c>
      <c r="CR84">
        <f t="shared" si="123"/>
        <v>81.159420289855063</v>
      </c>
      <c r="CS84">
        <v>54</v>
      </c>
      <c r="CT84">
        <f t="shared" si="124"/>
        <v>106</v>
      </c>
      <c r="CU84" t="s">
        <v>1267</v>
      </c>
      <c r="CV84">
        <f t="shared" si="125"/>
        <v>109.78260869565217</v>
      </c>
      <c r="CW84">
        <v>91</v>
      </c>
      <c r="CX84">
        <f t="shared" si="126"/>
        <v>59</v>
      </c>
      <c r="CY84" t="s">
        <v>1262</v>
      </c>
      <c r="CZ84">
        <f t="shared" si="127"/>
        <v>163.76811594202897</v>
      </c>
      <c r="DA84">
        <v>106</v>
      </c>
      <c r="DB84">
        <f t="shared" si="128"/>
        <v>33</v>
      </c>
      <c r="DC84" t="s">
        <v>1309</v>
      </c>
      <c r="DD84">
        <f t="shared" si="129"/>
        <v>111.23188405797102</v>
      </c>
      <c r="DE84">
        <v>84</v>
      </c>
      <c r="DF84">
        <f t="shared" si="130"/>
        <v>66</v>
      </c>
      <c r="DG84" t="s">
        <v>1264</v>
      </c>
      <c r="DH84">
        <f t="shared" si="131"/>
        <v>121.37681159420291</v>
      </c>
      <c r="DI84">
        <v>64</v>
      </c>
      <c r="DJ84">
        <f t="shared" si="132"/>
        <v>49</v>
      </c>
      <c r="DK84" t="s">
        <v>1259</v>
      </c>
      <c r="DL84">
        <f t="shared" si="133"/>
        <v>153.62318840579712</v>
      </c>
      <c r="DM84">
        <v>52</v>
      </c>
      <c r="DN84">
        <f t="shared" si="134"/>
        <v>80</v>
      </c>
      <c r="DO84" t="s">
        <v>1266</v>
      </c>
      <c r="DP84">
        <f t="shared" si="135"/>
        <v>108.33333333333333</v>
      </c>
      <c r="DQ84">
        <v>50</v>
      </c>
      <c r="DR84">
        <f t="shared" si="136"/>
        <v>133</v>
      </c>
      <c r="DS84" t="s">
        <v>1267</v>
      </c>
      <c r="DT84">
        <f t="shared" si="137"/>
        <v>114.13043478260869</v>
      </c>
      <c r="DU84">
        <v>59</v>
      </c>
      <c r="DV84">
        <f t="shared" si="138"/>
        <v>235</v>
      </c>
      <c r="DW84" t="s">
        <v>1302</v>
      </c>
      <c r="DX84">
        <f t="shared" si="139"/>
        <v>81.884057971014499</v>
      </c>
      <c r="DY84">
        <v>63</v>
      </c>
      <c r="DZ84">
        <f t="shared" si="140"/>
        <v>64</v>
      </c>
      <c r="EA84" t="s">
        <v>1279</v>
      </c>
      <c r="EB84">
        <f t="shared" si="141"/>
        <v>106.52173913043478</v>
      </c>
      <c r="EC84">
        <v>58</v>
      </c>
      <c r="ED84">
        <f t="shared" si="142"/>
        <v>125</v>
      </c>
      <c r="EE84" t="s">
        <v>1301</v>
      </c>
      <c r="EF84">
        <f t="shared" si="143"/>
        <v>88.768115942028984</v>
      </c>
      <c r="EG84">
        <v>33</v>
      </c>
      <c r="EH84">
        <f t="shared" si="144"/>
        <v>197</v>
      </c>
      <c r="EI84" t="s">
        <v>1259</v>
      </c>
      <c r="EJ84">
        <f t="shared" si="145"/>
        <v>38.768115942028977</v>
      </c>
      <c r="EK84">
        <v>36</v>
      </c>
      <c r="EL84">
        <f t="shared" si="146"/>
        <v>103</v>
      </c>
      <c r="EM84" t="s">
        <v>1266</v>
      </c>
      <c r="EN84">
        <f t="shared" si="147"/>
        <v>138.04347826086956</v>
      </c>
      <c r="EO84">
        <v>32</v>
      </c>
      <c r="EP84">
        <f t="shared" si="148"/>
        <v>172</v>
      </c>
      <c r="EQ84" t="s">
        <v>1299</v>
      </c>
      <c r="ER84">
        <f t="shared" si="149"/>
        <v>122.10144927536231</v>
      </c>
      <c r="ES84">
        <v>80</v>
      </c>
      <c r="ET84">
        <f t="shared" si="150"/>
        <v>185</v>
      </c>
      <c r="EU84">
        <v>72</v>
      </c>
      <c r="EV84">
        <f t="shared" si="151"/>
        <v>82</v>
      </c>
      <c r="EW84">
        <v>84</v>
      </c>
      <c r="EX84">
        <f t="shared" si="152"/>
        <v>94</v>
      </c>
      <c r="EY84">
        <v>38</v>
      </c>
      <c r="EZ84">
        <f t="shared" si="153"/>
        <v>28</v>
      </c>
      <c r="FA84">
        <v>22</v>
      </c>
      <c r="FB84">
        <f t="shared" si="154"/>
        <v>208</v>
      </c>
      <c r="FC84">
        <v>16</v>
      </c>
      <c r="FD84">
        <f t="shared" si="155"/>
        <v>233</v>
      </c>
    </row>
    <row r="85" spans="1:160" ht="15" customHeight="1" x14ac:dyDescent="0.2">
      <c r="A85" s="1" t="s">
        <v>165</v>
      </c>
      <c r="B85" s="2">
        <v>2</v>
      </c>
      <c r="C85" s="3" t="s">
        <v>166</v>
      </c>
      <c r="D85" s="8" t="s">
        <v>1246</v>
      </c>
      <c r="E85" s="1">
        <v>97</v>
      </c>
      <c r="F85" s="29">
        <f t="shared" si="78"/>
        <v>156</v>
      </c>
      <c r="G85" s="11" t="s">
        <v>1262</v>
      </c>
      <c r="H85" s="10">
        <f t="shared" si="79"/>
        <v>94.565217391304344</v>
      </c>
      <c r="I85" s="1">
        <v>67</v>
      </c>
      <c r="J85" s="29">
        <f t="shared" si="80"/>
        <v>134</v>
      </c>
      <c r="K85" s="11" t="s">
        <v>1263</v>
      </c>
      <c r="L85" s="10">
        <f t="shared" si="81"/>
        <v>109.42028985507247</v>
      </c>
      <c r="M85" s="1">
        <v>95</v>
      </c>
      <c r="N85" s="29">
        <f t="shared" si="82"/>
        <v>31</v>
      </c>
      <c r="O85" s="11" t="s">
        <v>1264</v>
      </c>
      <c r="P85" s="10">
        <f t="shared" si="83"/>
        <v>111.23188405797102</v>
      </c>
      <c r="Q85" s="1">
        <v>66</v>
      </c>
      <c r="R85" s="29">
        <f t="shared" si="84"/>
        <v>62</v>
      </c>
      <c r="S85" s="1" t="s">
        <v>1265</v>
      </c>
      <c r="T85" s="10">
        <f t="shared" si="85"/>
        <v>93.478260869565219</v>
      </c>
      <c r="U85" s="1">
        <v>72.5</v>
      </c>
      <c r="V85" s="29">
        <f t="shared" si="86"/>
        <v>14</v>
      </c>
      <c r="W85" s="11" t="s">
        <v>1266</v>
      </c>
      <c r="X85" s="10">
        <f t="shared" si="87"/>
        <v>128.62318840579709</v>
      </c>
      <c r="Y85" s="1">
        <v>39</v>
      </c>
      <c r="Z85" s="29">
        <f t="shared" si="88"/>
        <v>199</v>
      </c>
      <c r="AA85" s="11" t="s">
        <v>1267</v>
      </c>
      <c r="AB85" s="37">
        <f t="shared" si="89"/>
        <v>60.507246376811594</v>
      </c>
      <c r="AC85">
        <v>89</v>
      </c>
      <c r="AD85">
        <f t="shared" si="90"/>
        <v>141</v>
      </c>
      <c r="AE85" t="s">
        <v>1262</v>
      </c>
      <c r="AF85">
        <f t="shared" si="91"/>
        <v>93.115942028985501</v>
      </c>
      <c r="AG85">
        <v>44</v>
      </c>
      <c r="AH85">
        <f t="shared" si="92"/>
        <v>160</v>
      </c>
      <c r="AI85" t="s">
        <v>1263</v>
      </c>
      <c r="AJ85">
        <f t="shared" si="93"/>
        <v>72.101449275362313</v>
      </c>
      <c r="AK85">
        <v>93.5</v>
      </c>
      <c r="AL85">
        <f t="shared" si="94"/>
        <v>62</v>
      </c>
      <c r="AM85" t="s">
        <v>1264</v>
      </c>
      <c r="AN85">
        <f t="shared" si="95"/>
        <v>96.014492753623188</v>
      </c>
      <c r="AO85">
        <v>65</v>
      </c>
      <c r="AP85">
        <f t="shared" si="96"/>
        <v>44</v>
      </c>
      <c r="AQ85" t="s">
        <v>1308</v>
      </c>
      <c r="AR85">
        <f t="shared" si="97"/>
        <v>93.478260869565219</v>
      </c>
      <c r="AS85">
        <v>52</v>
      </c>
      <c r="AT85">
        <f t="shared" si="98"/>
        <v>93</v>
      </c>
      <c r="AU85" t="s">
        <v>1266</v>
      </c>
      <c r="AV85">
        <f t="shared" si="99"/>
        <v>75</v>
      </c>
      <c r="AW85">
        <v>46</v>
      </c>
      <c r="AX85">
        <f t="shared" si="100"/>
        <v>90</v>
      </c>
      <c r="AY85" t="s">
        <v>1267</v>
      </c>
      <c r="AZ85">
        <f t="shared" si="101"/>
        <v>101.08695652173913</v>
      </c>
      <c r="BA85">
        <v>89.5</v>
      </c>
      <c r="BB85">
        <f t="shared" si="102"/>
        <v>122</v>
      </c>
      <c r="BC85" t="s">
        <v>1262</v>
      </c>
      <c r="BD85">
        <f t="shared" si="103"/>
        <v>101.44927536231884</v>
      </c>
      <c r="BE85">
        <v>65.5</v>
      </c>
      <c r="BF85">
        <f t="shared" si="104"/>
        <v>83</v>
      </c>
      <c r="BG85" t="s">
        <v>1263</v>
      </c>
      <c r="BH85">
        <f t="shared" si="105"/>
        <v>114.13043478260869</v>
      </c>
      <c r="BI85">
        <v>90</v>
      </c>
      <c r="BJ85">
        <f t="shared" si="106"/>
        <v>51</v>
      </c>
      <c r="BK85" t="s">
        <v>1264</v>
      </c>
      <c r="BL85">
        <f t="shared" si="107"/>
        <v>87.681159420289859</v>
      </c>
      <c r="BM85">
        <v>64.5</v>
      </c>
      <c r="BN85">
        <f t="shared" si="108"/>
        <v>26</v>
      </c>
      <c r="BO85" t="s">
        <v>1303</v>
      </c>
      <c r="BP85">
        <f t="shared" si="109"/>
        <v>103.26086956521739</v>
      </c>
      <c r="BQ85">
        <v>65.5</v>
      </c>
      <c r="BR85">
        <f t="shared" si="110"/>
        <v>24</v>
      </c>
      <c r="BS85" t="s">
        <v>1266</v>
      </c>
      <c r="BT85">
        <f t="shared" si="111"/>
        <v>135.50724637681159</v>
      </c>
      <c r="BU85">
        <v>46.5</v>
      </c>
      <c r="BV85">
        <f t="shared" si="112"/>
        <v>93</v>
      </c>
      <c r="BW85" t="s">
        <v>1267</v>
      </c>
      <c r="BX85">
        <f t="shared" si="113"/>
        <v>115.94202898550725</v>
      </c>
      <c r="BY85">
        <v>91</v>
      </c>
      <c r="BZ85">
        <f t="shared" si="114"/>
        <v>126</v>
      </c>
      <c r="CA85" t="s">
        <v>1262</v>
      </c>
      <c r="CB85">
        <f t="shared" si="115"/>
        <v>115.57971014492753</v>
      </c>
      <c r="CC85">
        <v>62</v>
      </c>
      <c r="CD85">
        <f t="shared" si="116"/>
        <v>122</v>
      </c>
      <c r="CE85" t="s">
        <v>1263</v>
      </c>
      <c r="CF85">
        <f t="shared" si="117"/>
        <v>80.434782608695656</v>
      </c>
      <c r="CG85">
        <v>107.5</v>
      </c>
      <c r="CH85">
        <f t="shared" si="118"/>
        <v>17</v>
      </c>
      <c r="CI85" t="s">
        <v>1264</v>
      </c>
      <c r="CJ85">
        <f t="shared" si="119"/>
        <v>100</v>
      </c>
      <c r="CK85">
        <v>64</v>
      </c>
      <c r="CL85">
        <f t="shared" si="120"/>
        <v>35</v>
      </c>
      <c r="CM85" t="s">
        <v>1303</v>
      </c>
      <c r="CN85">
        <f t="shared" si="121"/>
        <v>100.3623188405797</v>
      </c>
      <c r="CO85">
        <v>66</v>
      </c>
      <c r="CP85">
        <f t="shared" si="122"/>
        <v>122</v>
      </c>
      <c r="CQ85" t="s">
        <v>1266</v>
      </c>
      <c r="CR85">
        <f t="shared" si="123"/>
        <v>100.3623188405797</v>
      </c>
      <c r="CS85">
        <v>51</v>
      </c>
      <c r="CT85">
        <f t="shared" si="124"/>
        <v>137</v>
      </c>
      <c r="CU85" t="s">
        <v>1267</v>
      </c>
      <c r="CV85">
        <f t="shared" si="125"/>
        <v>75.362318840579704</v>
      </c>
      <c r="CW85">
        <v>81</v>
      </c>
      <c r="CX85">
        <f t="shared" si="126"/>
        <v>169</v>
      </c>
      <c r="CY85" t="s">
        <v>1262</v>
      </c>
      <c r="CZ85">
        <f t="shared" si="127"/>
        <v>73.188405797101439</v>
      </c>
      <c r="DA85">
        <v>88</v>
      </c>
      <c r="DB85">
        <f t="shared" si="128"/>
        <v>68</v>
      </c>
      <c r="DC85" t="s">
        <v>1309</v>
      </c>
      <c r="DD85">
        <f t="shared" si="129"/>
        <v>118.84057971014494</v>
      </c>
      <c r="DE85">
        <v>101.5</v>
      </c>
      <c r="DF85">
        <f t="shared" si="130"/>
        <v>17</v>
      </c>
      <c r="DG85" t="s">
        <v>1264</v>
      </c>
      <c r="DH85">
        <f t="shared" si="131"/>
        <v>116.30434782608695</v>
      </c>
      <c r="DI85">
        <v>67</v>
      </c>
      <c r="DJ85">
        <f t="shared" si="132"/>
        <v>36</v>
      </c>
      <c r="DK85" t="s">
        <v>1259</v>
      </c>
      <c r="DL85">
        <f t="shared" si="133"/>
        <v>118.1159420289855</v>
      </c>
      <c r="DM85">
        <v>48</v>
      </c>
      <c r="DN85">
        <f t="shared" si="134"/>
        <v>123</v>
      </c>
      <c r="DO85" t="s">
        <v>1266</v>
      </c>
      <c r="DP85">
        <f t="shared" si="135"/>
        <v>92.753623188405797</v>
      </c>
      <c r="DQ85">
        <v>56</v>
      </c>
      <c r="DR85">
        <f t="shared" si="136"/>
        <v>69</v>
      </c>
      <c r="DS85" t="s">
        <v>1267</v>
      </c>
      <c r="DT85">
        <f t="shared" si="137"/>
        <v>115.57971014492753</v>
      </c>
      <c r="DU85">
        <v>75</v>
      </c>
      <c r="DV85">
        <f t="shared" si="138"/>
        <v>95</v>
      </c>
      <c r="DW85" t="s">
        <v>1302</v>
      </c>
      <c r="DX85">
        <f t="shared" si="139"/>
        <v>121.37681159420291</v>
      </c>
      <c r="DY85">
        <v>51</v>
      </c>
      <c r="DZ85">
        <f t="shared" si="140"/>
        <v>120</v>
      </c>
      <c r="EA85" t="s">
        <v>1304</v>
      </c>
      <c r="EB85">
        <f t="shared" si="141"/>
        <v>96.739130434782609</v>
      </c>
      <c r="EC85">
        <v>72.5</v>
      </c>
      <c r="ED85">
        <f t="shared" si="142"/>
        <v>62</v>
      </c>
      <c r="EE85" t="s">
        <v>1288</v>
      </c>
      <c r="EF85">
        <f t="shared" si="143"/>
        <v>115.57971014492753</v>
      </c>
      <c r="EG85">
        <v>49</v>
      </c>
      <c r="EH85">
        <f t="shared" si="144"/>
        <v>86</v>
      </c>
      <c r="EI85" t="s">
        <v>1298</v>
      </c>
      <c r="EJ85">
        <f t="shared" si="145"/>
        <v>119.92753623188406</v>
      </c>
      <c r="EK85">
        <v>36</v>
      </c>
      <c r="EL85">
        <f t="shared" si="146"/>
        <v>103</v>
      </c>
      <c r="EM85" t="s">
        <v>1266</v>
      </c>
      <c r="EN85">
        <f t="shared" si="147"/>
        <v>105.07246376811594</v>
      </c>
      <c r="EO85">
        <v>39</v>
      </c>
      <c r="EP85">
        <f t="shared" si="148"/>
        <v>112</v>
      </c>
      <c r="EQ85" t="s">
        <v>1261</v>
      </c>
      <c r="ER85">
        <f t="shared" si="149"/>
        <v>113.40579710144928</v>
      </c>
      <c r="ES85">
        <v>85</v>
      </c>
      <c r="ET85">
        <f t="shared" si="150"/>
        <v>154</v>
      </c>
      <c r="EU85">
        <v>68</v>
      </c>
      <c r="EV85">
        <f t="shared" si="151"/>
        <v>111</v>
      </c>
      <c r="EW85">
        <v>80</v>
      </c>
      <c r="EX85">
        <f t="shared" si="152"/>
        <v>105</v>
      </c>
      <c r="EY85">
        <v>28</v>
      </c>
      <c r="EZ85">
        <f t="shared" si="153"/>
        <v>141</v>
      </c>
      <c r="FA85">
        <v>30</v>
      </c>
      <c r="FB85">
        <f t="shared" si="154"/>
        <v>117</v>
      </c>
      <c r="FC85">
        <v>28</v>
      </c>
      <c r="FD85">
        <f t="shared" si="155"/>
        <v>149</v>
      </c>
    </row>
    <row r="86" spans="1:160" ht="15" customHeight="1" x14ac:dyDescent="0.2">
      <c r="A86" s="1" t="s">
        <v>167</v>
      </c>
      <c r="B86" s="2">
        <v>2</v>
      </c>
      <c r="C86" s="3" t="s">
        <v>168</v>
      </c>
      <c r="D86" s="8" t="s">
        <v>1246</v>
      </c>
      <c r="E86" s="1">
        <v>108</v>
      </c>
      <c r="F86" s="29">
        <f t="shared" si="78"/>
        <v>37</v>
      </c>
      <c r="G86" s="11" t="s">
        <v>1262</v>
      </c>
      <c r="H86" s="10">
        <f t="shared" si="79"/>
        <v>140.94202898550725</v>
      </c>
      <c r="I86" s="1">
        <v>66</v>
      </c>
      <c r="J86" s="29">
        <f t="shared" si="80"/>
        <v>140</v>
      </c>
      <c r="K86" s="11" t="s">
        <v>1263</v>
      </c>
      <c r="L86" s="10">
        <f t="shared" si="81"/>
        <v>114.13043478260869</v>
      </c>
      <c r="M86" s="1">
        <v>68</v>
      </c>
      <c r="N86" s="29">
        <f t="shared" si="82"/>
        <v>124</v>
      </c>
      <c r="O86" s="11" t="s">
        <v>1264</v>
      </c>
      <c r="P86" s="10">
        <f t="shared" si="83"/>
        <v>92.028985507246375</v>
      </c>
      <c r="Q86" s="1">
        <v>66</v>
      </c>
      <c r="R86" s="29">
        <f t="shared" si="84"/>
        <v>62</v>
      </c>
      <c r="S86" s="1" t="s">
        <v>1265</v>
      </c>
      <c r="T86" s="10">
        <f t="shared" si="85"/>
        <v>133.33333333333331</v>
      </c>
      <c r="U86" s="1">
        <v>70.5</v>
      </c>
      <c r="V86" s="29">
        <f t="shared" si="86"/>
        <v>30</v>
      </c>
      <c r="W86" s="11" t="s">
        <v>1266</v>
      </c>
      <c r="X86" s="10">
        <f t="shared" si="87"/>
        <v>95.652173913043484</v>
      </c>
      <c r="Y86" s="1">
        <v>58</v>
      </c>
      <c r="Z86" s="29">
        <f t="shared" si="88"/>
        <v>38</v>
      </c>
      <c r="AA86" s="11" t="s">
        <v>1267</v>
      </c>
      <c r="AB86" s="37">
        <f t="shared" si="89"/>
        <v>91.666666666666671</v>
      </c>
      <c r="AC86">
        <v>88</v>
      </c>
      <c r="AD86">
        <f t="shared" si="90"/>
        <v>150</v>
      </c>
      <c r="AE86" t="s">
        <v>1262</v>
      </c>
      <c r="AF86">
        <f t="shared" si="91"/>
        <v>49.637681159420289</v>
      </c>
      <c r="AG86">
        <v>41</v>
      </c>
      <c r="AH86">
        <f t="shared" si="92"/>
        <v>179</v>
      </c>
      <c r="AI86" t="s">
        <v>1263</v>
      </c>
      <c r="AJ86">
        <f t="shared" si="93"/>
        <v>82.246376811594203</v>
      </c>
      <c r="AK86">
        <v>80.5</v>
      </c>
      <c r="AL86">
        <f t="shared" si="94"/>
        <v>102</v>
      </c>
      <c r="AM86" t="s">
        <v>1264</v>
      </c>
      <c r="AN86">
        <f t="shared" si="95"/>
        <v>105.43478260869566</v>
      </c>
      <c r="AO86">
        <v>53</v>
      </c>
      <c r="AP86">
        <f t="shared" si="96"/>
        <v>154</v>
      </c>
      <c r="AQ86" t="s">
        <v>1308</v>
      </c>
      <c r="AR86">
        <f t="shared" si="97"/>
        <v>53.623188405797102</v>
      </c>
      <c r="AS86">
        <v>65</v>
      </c>
      <c r="AT86">
        <f t="shared" si="98"/>
        <v>18</v>
      </c>
      <c r="AU86" t="s">
        <v>1266</v>
      </c>
      <c r="AV86">
        <f t="shared" si="99"/>
        <v>100.3623188405797</v>
      </c>
      <c r="AW86">
        <v>57</v>
      </c>
      <c r="AX86">
        <f t="shared" si="100"/>
        <v>15</v>
      </c>
      <c r="AY86" t="s">
        <v>1267</v>
      </c>
      <c r="AZ86">
        <f t="shared" si="101"/>
        <v>108.33333333333333</v>
      </c>
      <c r="BA86">
        <v>104</v>
      </c>
      <c r="BB86">
        <f t="shared" si="102"/>
        <v>11</v>
      </c>
      <c r="BC86" t="s">
        <v>1262</v>
      </c>
      <c r="BD86">
        <f t="shared" si="103"/>
        <v>98.550724637681157</v>
      </c>
      <c r="BE86">
        <v>55.5</v>
      </c>
      <c r="BF86">
        <f t="shared" si="104"/>
        <v>130</v>
      </c>
      <c r="BG86" t="s">
        <v>1263</v>
      </c>
      <c r="BH86">
        <f t="shared" si="105"/>
        <v>100.72463768115942</v>
      </c>
      <c r="BI86">
        <v>74.5</v>
      </c>
      <c r="BJ86">
        <f t="shared" si="106"/>
        <v>117</v>
      </c>
      <c r="BK86" t="s">
        <v>1264</v>
      </c>
      <c r="BL86">
        <f t="shared" si="107"/>
        <v>93.115942028985501</v>
      </c>
      <c r="BM86">
        <v>64.5</v>
      </c>
      <c r="BN86">
        <f t="shared" si="108"/>
        <v>26</v>
      </c>
      <c r="BO86" t="s">
        <v>1303</v>
      </c>
      <c r="BP86">
        <f t="shared" si="109"/>
        <v>112.68115942028986</v>
      </c>
      <c r="BQ86">
        <v>66.5</v>
      </c>
      <c r="BR86">
        <f t="shared" si="110"/>
        <v>19</v>
      </c>
      <c r="BS86" t="s">
        <v>1266</v>
      </c>
      <c r="BT86">
        <f t="shared" si="111"/>
        <v>103.62318840579709</v>
      </c>
      <c r="BU86">
        <v>53</v>
      </c>
      <c r="BV86">
        <f t="shared" si="112"/>
        <v>38</v>
      </c>
      <c r="BW86" t="s">
        <v>1267</v>
      </c>
      <c r="BX86">
        <f t="shared" si="113"/>
        <v>97.826086956521735</v>
      </c>
      <c r="BY86">
        <v>109</v>
      </c>
      <c r="BZ86">
        <f t="shared" si="114"/>
        <v>7</v>
      </c>
      <c r="CA86" t="s">
        <v>1262</v>
      </c>
      <c r="CB86">
        <f t="shared" si="115"/>
        <v>101.81159420289855</v>
      </c>
      <c r="CC86">
        <v>59</v>
      </c>
      <c r="CD86">
        <f t="shared" si="116"/>
        <v>132</v>
      </c>
      <c r="CE86" t="s">
        <v>1263</v>
      </c>
      <c r="CF86">
        <f t="shared" si="117"/>
        <v>92.028985507246375</v>
      </c>
      <c r="CG86">
        <v>78</v>
      </c>
      <c r="CH86">
        <f t="shared" si="118"/>
        <v>98</v>
      </c>
      <c r="CI86" t="s">
        <v>1264</v>
      </c>
      <c r="CJ86">
        <f t="shared" si="119"/>
        <v>131.15942028985506</v>
      </c>
      <c r="CK86">
        <v>60</v>
      </c>
      <c r="CL86">
        <f t="shared" si="120"/>
        <v>61</v>
      </c>
      <c r="CM86" t="s">
        <v>1303</v>
      </c>
      <c r="CN86">
        <f t="shared" si="121"/>
        <v>100.72463768115942</v>
      </c>
      <c r="CO86">
        <v>76</v>
      </c>
      <c r="CP86">
        <f t="shared" si="122"/>
        <v>29</v>
      </c>
      <c r="CQ86" t="s">
        <v>1266</v>
      </c>
      <c r="CR86">
        <f t="shared" si="123"/>
        <v>110.50724637681159</v>
      </c>
      <c r="CS86">
        <v>63</v>
      </c>
      <c r="CT86">
        <f t="shared" si="124"/>
        <v>32</v>
      </c>
      <c r="CU86" t="s">
        <v>1267</v>
      </c>
      <c r="CV86">
        <f t="shared" si="125"/>
        <v>107.60869565217391</v>
      </c>
      <c r="CW86">
        <v>99</v>
      </c>
      <c r="CX86">
        <f t="shared" si="126"/>
        <v>12</v>
      </c>
      <c r="CY86" t="s">
        <v>1262</v>
      </c>
      <c r="CZ86">
        <f t="shared" si="127"/>
        <v>126.08695652173913</v>
      </c>
      <c r="DA86">
        <v>75</v>
      </c>
      <c r="DB86">
        <f t="shared" si="128"/>
        <v>110</v>
      </c>
      <c r="DC86" t="s">
        <v>1309</v>
      </c>
      <c r="DD86">
        <f t="shared" si="129"/>
        <v>137.31884057971013</v>
      </c>
      <c r="DE86">
        <v>46</v>
      </c>
      <c r="DF86">
        <f t="shared" si="130"/>
        <v>184</v>
      </c>
      <c r="DG86" t="s">
        <v>1264</v>
      </c>
      <c r="DH86">
        <f t="shared" si="131"/>
        <v>79.34782608695653</v>
      </c>
      <c r="DI86">
        <v>62</v>
      </c>
      <c r="DJ86">
        <f t="shared" si="132"/>
        <v>63</v>
      </c>
      <c r="DK86" t="s">
        <v>1259</v>
      </c>
      <c r="DL86">
        <f t="shared" si="133"/>
        <v>130.43478260869566</v>
      </c>
      <c r="DM86">
        <v>56</v>
      </c>
      <c r="DN86">
        <f t="shared" si="134"/>
        <v>58</v>
      </c>
      <c r="DO86" t="s">
        <v>1266</v>
      </c>
      <c r="DP86">
        <f t="shared" si="135"/>
        <v>152.89855072463769</v>
      </c>
      <c r="DQ86">
        <v>58</v>
      </c>
      <c r="DR86">
        <f t="shared" si="136"/>
        <v>53</v>
      </c>
      <c r="DS86" t="s">
        <v>1267</v>
      </c>
      <c r="DT86">
        <f t="shared" si="137"/>
        <v>134.42028985507247</v>
      </c>
      <c r="DU86">
        <v>76</v>
      </c>
      <c r="DV86">
        <f t="shared" si="138"/>
        <v>84</v>
      </c>
      <c r="DW86" t="s">
        <v>1302</v>
      </c>
      <c r="DX86">
        <f t="shared" si="139"/>
        <v>88.405797101449281</v>
      </c>
      <c r="DY86">
        <v>30</v>
      </c>
      <c r="DZ86">
        <f t="shared" si="140"/>
        <v>213</v>
      </c>
      <c r="EA86" t="s">
        <v>1304</v>
      </c>
      <c r="EB86">
        <f t="shared" si="141"/>
        <v>49.275362318840578</v>
      </c>
      <c r="EC86">
        <v>57.5</v>
      </c>
      <c r="ED86">
        <f t="shared" si="142"/>
        <v>127</v>
      </c>
      <c r="EE86" t="s">
        <v>1288</v>
      </c>
      <c r="EF86">
        <f t="shared" si="143"/>
        <v>95.652173913043484</v>
      </c>
      <c r="EG86">
        <v>40</v>
      </c>
      <c r="EH86">
        <f t="shared" si="144"/>
        <v>147</v>
      </c>
      <c r="EI86" t="s">
        <v>1298</v>
      </c>
      <c r="EJ86">
        <f t="shared" si="145"/>
        <v>63.04347826086957</v>
      </c>
      <c r="EK86">
        <v>25</v>
      </c>
      <c r="EL86">
        <f t="shared" si="146"/>
        <v>204</v>
      </c>
      <c r="EM86" t="s">
        <v>1266</v>
      </c>
      <c r="EN86">
        <f t="shared" si="147"/>
        <v>80.79710144927536</v>
      </c>
      <c r="EO86">
        <v>35</v>
      </c>
      <c r="EP86">
        <f t="shared" si="148"/>
        <v>148</v>
      </c>
      <c r="EQ86" t="s">
        <v>1261</v>
      </c>
      <c r="ER86">
        <f t="shared" si="149"/>
        <v>113.40579710144928</v>
      </c>
      <c r="ES86">
        <v>96</v>
      </c>
      <c r="ET86">
        <f t="shared" si="150"/>
        <v>52</v>
      </c>
      <c r="EU86">
        <v>74</v>
      </c>
      <c r="EV86">
        <f t="shared" si="151"/>
        <v>73</v>
      </c>
      <c r="EW86">
        <v>77</v>
      </c>
      <c r="EX86">
        <f t="shared" si="152"/>
        <v>115</v>
      </c>
      <c r="EY86">
        <v>36</v>
      </c>
      <c r="EZ86">
        <f t="shared" si="153"/>
        <v>45</v>
      </c>
      <c r="FA86">
        <v>28</v>
      </c>
      <c r="FB86">
        <f t="shared" si="154"/>
        <v>151</v>
      </c>
      <c r="FC86">
        <v>26</v>
      </c>
      <c r="FD86">
        <f t="shared" si="155"/>
        <v>185</v>
      </c>
    </row>
    <row r="87" spans="1:160" ht="15" customHeight="1" x14ac:dyDescent="0.2">
      <c r="A87" s="1" t="s">
        <v>169</v>
      </c>
      <c r="B87" s="2">
        <v>2</v>
      </c>
      <c r="C87" s="3" t="s">
        <v>170</v>
      </c>
      <c r="D87" s="8" t="s">
        <v>1246</v>
      </c>
      <c r="E87" s="1">
        <v>107</v>
      </c>
      <c r="F87" s="29">
        <f t="shared" si="78"/>
        <v>47</v>
      </c>
      <c r="G87" s="11" t="s">
        <v>1262</v>
      </c>
      <c r="H87" s="10">
        <f t="shared" si="79"/>
        <v>90.94202898550725</v>
      </c>
      <c r="I87" s="1">
        <v>72</v>
      </c>
      <c r="J87" s="29">
        <f t="shared" si="80"/>
        <v>113</v>
      </c>
      <c r="K87" s="11" t="s">
        <v>1263</v>
      </c>
      <c r="L87" s="10">
        <f t="shared" si="81"/>
        <v>111.59420289855072</v>
      </c>
      <c r="M87" s="1">
        <v>86</v>
      </c>
      <c r="N87" s="29">
        <f t="shared" si="82"/>
        <v>59</v>
      </c>
      <c r="O87" s="11" t="s">
        <v>1264</v>
      </c>
      <c r="P87" s="10">
        <f t="shared" si="83"/>
        <v>110.14492753623189</v>
      </c>
      <c r="Q87" s="1">
        <v>60.5</v>
      </c>
      <c r="R87" s="29">
        <f t="shared" si="84"/>
        <v>137</v>
      </c>
      <c r="S87" s="1" t="s">
        <v>1265</v>
      </c>
      <c r="T87" s="10">
        <f t="shared" si="85"/>
        <v>58.333333333333329</v>
      </c>
      <c r="U87" s="1">
        <v>65</v>
      </c>
      <c r="V87" s="29">
        <f t="shared" si="86"/>
        <v>67</v>
      </c>
      <c r="W87" s="11" t="s">
        <v>1266</v>
      </c>
      <c r="X87" s="10">
        <f t="shared" si="87"/>
        <v>120.65217391304347</v>
      </c>
      <c r="Y87" s="1">
        <v>46</v>
      </c>
      <c r="Z87" s="29">
        <f t="shared" si="88"/>
        <v>136</v>
      </c>
      <c r="AA87" s="11" t="s">
        <v>1267</v>
      </c>
      <c r="AB87" s="37">
        <f t="shared" si="89"/>
        <v>88.768115942028984</v>
      </c>
      <c r="AC87">
        <v>106</v>
      </c>
      <c r="AD87">
        <f t="shared" si="90"/>
        <v>22</v>
      </c>
      <c r="AE87" t="s">
        <v>1262</v>
      </c>
      <c r="AF87">
        <f t="shared" si="91"/>
        <v>103.98550724637681</v>
      </c>
      <c r="AG87">
        <v>46</v>
      </c>
      <c r="AH87">
        <f t="shared" si="92"/>
        <v>145</v>
      </c>
      <c r="AI87" t="s">
        <v>1263</v>
      </c>
      <c r="AJ87">
        <f t="shared" si="93"/>
        <v>65.579710144927532</v>
      </c>
      <c r="AK87">
        <v>84.5</v>
      </c>
      <c r="AL87">
        <f t="shared" si="94"/>
        <v>87</v>
      </c>
      <c r="AM87" t="s">
        <v>1264</v>
      </c>
      <c r="AN87">
        <f t="shared" si="95"/>
        <v>84.05797101449275</v>
      </c>
      <c r="AO87">
        <v>68</v>
      </c>
      <c r="AP87">
        <f t="shared" si="96"/>
        <v>22</v>
      </c>
      <c r="AQ87" t="s">
        <v>1308</v>
      </c>
      <c r="AR87">
        <f t="shared" si="97"/>
        <v>105.79710144927536</v>
      </c>
      <c r="AS87">
        <v>48</v>
      </c>
      <c r="AT87">
        <f t="shared" si="98"/>
        <v>124</v>
      </c>
      <c r="AU87" t="s">
        <v>1266</v>
      </c>
      <c r="AV87">
        <f t="shared" si="99"/>
        <v>78.260869565217391</v>
      </c>
      <c r="AW87">
        <v>44</v>
      </c>
      <c r="AX87">
        <f t="shared" si="100"/>
        <v>105</v>
      </c>
      <c r="AY87" t="s">
        <v>1267</v>
      </c>
      <c r="AZ87">
        <f t="shared" si="101"/>
        <v>91.304347826086953</v>
      </c>
      <c r="BA87">
        <v>98</v>
      </c>
      <c r="BB87">
        <f t="shared" si="102"/>
        <v>33</v>
      </c>
      <c r="BC87" t="s">
        <v>1262</v>
      </c>
      <c r="BD87">
        <f t="shared" si="103"/>
        <v>93.478260869565219</v>
      </c>
      <c r="BE87">
        <v>72.5</v>
      </c>
      <c r="BF87">
        <f t="shared" si="104"/>
        <v>50</v>
      </c>
      <c r="BG87" t="s">
        <v>1263</v>
      </c>
      <c r="BH87">
        <f t="shared" si="105"/>
        <v>106.8840579710145</v>
      </c>
      <c r="BI87">
        <v>93</v>
      </c>
      <c r="BJ87">
        <f t="shared" si="106"/>
        <v>43</v>
      </c>
      <c r="BK87" t="s">
        <v>1264</v>
      </c>
      <c r="BL87">
        <f t="shared" si="107"/>
        <v>98.913043478260875</v>
      </c>
      <c r="BM87">
        <v>62.5</v>
      </c>
      <c r="BN87">
        <f t="shared" si="108"/>
        <v>38</v>
      </c>
      <c r="BO87" t="s">
        <v>1303</v>
      </c>
      <c r="BP87">
        <f t="shared" si="109"/>
        <v>89.492753623188406</v>
      </c>
      <c r="BQ87">
        <v>59.5</v>
      </c>
      <c r="BR87">
        <f t="shared" si="110"/>
        <v>64</v>
      </c>
      <c r="BS87" t="s">
        <v>1266</v>
      </c>
      <c r="BT87">
        <f t="shared" si="111"/>
        <v>89.130434782608688</v>
      </c>
      <c r="BU87">
        <v>47.5</v>
      </c>
      <c r="BV87">
        <f t="shared" si="112"/>
        <v>81</v>
      </c>
      <c r="BW87" t="s">
        <v>1267</v>
      </c>
      <c r="BX87">
        <f t="shared" si="113"/>
        <v>88.043478260869563</v>
      </c>
      <c r="BY87">
        <v>106</v>
      </c>
      <c r="BZ87">
        <f t="shared" si="114"/>
        <v>15</v>
      </c>
      <c r="CA87" t="s">
        <v>1262</v>
      </c>
      <c r="CB87">
        <f t="shared" si="115"/>
        <v>124.27536231884058</v>
      </c>
      <c r="CC87">
        <v>76</v>
      </c>
      <c r="CD87">
        <f t="shared" si="116"/>
        <v>69</v>
      </c>
      <c r="CE87" t="s">
        <v>1263</v>
      </c>
      <c r="CF87">
        <f t="shared" si="117"/>
        <v>106.52173913043478</v>
      </c>
      <c r="CG87">
        <v>92.5</v>
      </c>
      <c r="CH87">
        <f t="shared" si="118"/>
        <v>40</v>
      </c>
      <c r="CI87" t="s">
        <v>1264</v>
      </c>
      <c r="CJ87">
        <f t="shared" si="119"/>
        <v>106.8840579710145</v>
      </c>
      <c r="CK87">
        <v>70</v>
      </c>
      <c r="CL87">
        <f t="shared" si="120"/>
        <v>9</v>
      </c>
      <c r="CM87" t="s">
        <v>1303</v>
      </c>
      <c r="CN87">
        <f t="shared" si="121"/>
        <v>99.275362318840578</v>
      </c>
      <c r="CO87">
        <v>75</v>
      </c>
      <c r="CP87">
        <f t="shared" si="122"/>
        <v>34</v>
      </c>
      <c r="CQ87" t="s">
        <v>1266</v>
      </c>
      <c r="CR87">
        <f t="shared" si="123"/>
        <v>95.289855072463766</v>
      </c>
      <c r="CS87">
        <v>60</v>
      </c>
      <c r="CT87">
        <f t="shared" si="124"/>
        <v>48</v>
      </c>
      <c r="CU87" t="s">
        <v>1267</v>
      </c>
      <c r="CV87">
        <f t="shared" si="125"/>
        <v>105.43478260869566</v>
      </c>
      <c r="CW87">
        <v>89</v>
      </c>
      <c r="CX87">
        <f t="shared" si="126"/>
        <v>82</v>
      </c>
      <c r="CY87" t="s">
        <v>1262</v>
      </c>
      <c r="CZ87">
        <f t="shared" si="127"/>
        <v>121.37681159420291</v>
      </c>
      <c r="DA87">
        <v>82</v>
      </c>
      <c r="DB87">
        <f t="shared" si="128"/>
        <v>87</v>
      </c>
      <c r="DC87" t="s">
        <v>1309</v>
      </c>
      <c r="DD87">
        <f t="shared" si="129"/>
        <v>82.971014492753625</v>
      </c>
      <c r="DE87">
        <v>85</v>
      </c>
      <c r="DF87">
        <f t="shared" si="130"/>
        <v>59</v>
      </c>
      <c r="DG87" t="s">
        <v>1264</v>
      </c>
      <c r="DH87">
        <f t="shared" si="131"/>
        <v>105.79710144927536</v>
      </c>
      <c r="DI87">
        <v>75</v>
      </c>
      <c r="DJ87">
        <f t="shared" si="132"/>
        <v>7</v>
      </c>
      <c r="DK87" t="s">
        <v>1259</v>
      </c>
      <c r="DL87">
        <f t="shared" si="133"/>
        <v>125.72463768115942</v>
      </c>
      <c r="DM87">
        <v>62</v>
      </c>
      <c r="DN87">
        <f t="shared" si="134"/>
        <v>21</v>
      </c>
      <c r="DO87" t="s">
        <v>1266</v>
      </c>
      <c r="DP87">
        <f t="shared" si="135"/>
        <v>126.44927536231884</v>
      </c>
      <c r="DQ87">
        <v>57</v>
      </c>
      <c r="DR87">
        <f t="shared" si="136"/>
        <v>63</v>
      </c>
      <c r="DS87" t="s">
        <v>1267</v>
      </c>
      <c r="DT87">
        <f t="shared" si="137"/>
        <v>107.60869565217391</v>
      </c>
      <c r="DU87">
        <v>71</v>
      </c>
      <c r="DV87">
        <f t="shared" si="138"/>
        <v>141</v>
      </c>
      <c r="DW87" t="s">
        <v>1262</v>
      </c>
      <c r="DX87">
        <f t="shared" si="139"/>
        <v>56.521739130434781</v>
      </c>
      <c r="DY87">
        <v>68</v>
      </c>
      <c r="DZ87">
        <f t="shared" si="140"/>
        <v>40</v>
      </c>
      <c r="EA87" t="s">
        <v>1309</v>
      </c>
      <c r="EB87">
        <f t="shared" si="141"/>
        <v>98.550724637681157</v>
      </c>
      <c r="EC87">
        <v>70</v>
      </c>
      <c r="ED87">
        <f t="shared" si="142"/>
        <v>75</v>
      </c>
      <c r="EE87" t="s">
        <v>1264</v>
      </c>
      <c r="EF87">
        <f t="shared" si="143"/>
        <v>99.637681159420296</v>
      </c>
      <c r="EG87">
        <v>51</v>
      </c>
      <c r="EH87">
        <f t="shared" si="144"/>
        <v>78</v>
      </c>
      <c r="EI87" t="s">
        <v>1259</v>
      </c>
      <c r="EJ87">
        <f t="shared" si="145"/>
        <v>118.84057971014494</v>
      </c>
      <c r="EK87">
        <v>37</v>
      </c>
      <c r="EL87">
        <f t="shared" si="146"/>
        <v>94</v>
      </c>
      <c r="EM87" t="s">
        <v>1266</v>
      </c>
      <c r="EN87">
        <f t="shared" si="147"/>
        <v>108.33333333333333</v>
      </c>
      <c r="EO87">
        <v>42</v>
      </c>
      <c r="EP87">
        <f t="shared" si="148"/>
        <v>84</v>
      </c>
      <c r="EQ87" t="s">
        <v>1299</v>
      </c>
      <c r="ER87">
        <f t="shared" si="149"/>
        <v>84.420289855072468</v>
      </c>
      <c r="ES87">
        <v>102</v>
      </c>
      <c r="ET87">
        <f t="shared" si="150"/>
        <v>21</v>
      </c>
      <c r="EU87">
        <v>80</v>
      </c>
      <c r="EV87">
        <f t="shared" si="151"/>
        <v>36</v>
      </c>
      <c r="EW87">
        <v>90</v>
      </c>
      <c r="EX87">
        <f t="shared" si="152"/>
        <v>74</v>
      </c>
      <c r="EY87">
        <v>29</v>
      </c>
      <c r="EZ87">
        <f t="shared" si="153"/>
        <v>130</v>
      </c>
      <c r="FA87">
        <v>30</v>
      </c>
      <c r="FB87">
        <f t="shared" si="154"/>
        <v>117</v>
      </c>
      <c r="FC87">
        <v>38</v>
      </c>
      <c r="FD87">
        <f t="shared" si="155"/>
        <v>41</v>
      </c>
    </row>
    <row r="88" spans="1:160" ht="15" customHeight="1" x14ac:dyDescent="0.2">
      <c r="A88" s="4" t="s">
        <v>171</v>
      </c>
      <c r="B88" s="2">
        <v>2</v>
      </c>
      <c r="C88" s="3" t="s">
        <v>172</v>
      </c>
      <c r="D88" s="8" t="s">
        <v>1246</v>
      </c>
      <c r="E88" s="1">
        <v>103</v>
      </c>
      <c r="F88" s="29">
        <f t="shared" si="78"/>
        <v>92</v>
      </c>
      <c r="G88" s="11" t="s">
        <v>1262</v>
      </c>
      <c r="H88" s="10">
        <f t="shared" si="79"/>
        <v>85.869565217391312</v>
      </c>
      <c r="I88" s="1">
        <v>78</v>
      </c>
      <c r="J88" s="29">
        <f t="shared" si="80"/>
        <v>80</v>
      </c>
      <c r="K88" s="11" t="s">
        <v>1263</v>
      </c>
      <c r="L88" s="10">
        <f t="shared" si="81"/>
        <v>146.73913043478262</v>
      </c>
      <c r="M88" s="1">
        <v>100</v>
      </c>
      <c r="N88" s="29">
        <f t="shared" si="82"/>
        <v>20</v>
      </c>
      <c r="O88" s="11" t="s">
        <v>1264</v>
      </c>
      <c r="P88" s="10">
        <f t="shared" si="83"/>
        <v>105.79710144927536</v>
      </c>
      <c r="Q88" s="1">
        <v>57</v>
      </c>
      <c r="R88" s="29">
        <f t="shared" si="84"/>
        <v>189</v>
      </c>
      <c r="S88" s="1" t="s">
        <v>1265</v>
      </c>
      <c r="T88" s="10">
        <f t="shared" si="85"/>
        <v>39.492753623188406</v>
      </c>
      <c r="U88" s="1">
        <v>61</v>
      </c>
      <c r="V88" s="29">
        <f t="shared" si="86"/>
        <v>104</v>
      </c>
      <c r="W88" s="11" t="s">
        <v>1266</v>
      </c>
      <c r="X88" s="10">
        <f t="shared" si="87"/>
        <v>115.94202898550725</v>
      </c>
      <c r="Y88" s="1">
        <v>36</v>
      </c>
      <c r="Z88" s="29">
        <f t="shared" si="88"/>
        <v>228</v>
      </c>
      <c r="AA88" s="11" t="s">
        <v>1267</v>
      </c>
      <c r="AB88" s="37">
        <f t="shared" si="89"/>
        <v>43.115942028985508</v>
      </c>
      <c r="AC88">
        <v>100</v>
      </c>
      <c r="AD88">
        <f t="shared" si="90"/>
        <v>53</v>
      </c>
      <c r="AE88" t="s">
        <v>1262</v>
      </c>
      <c r="AF88">
        <f t="shared" si="91"/>
        <v>111.95652173913044</v>
      </c>
      <c r="AG88">
        <v>36</v>
      </c>
      <c r="AH88">
        <f t="shared" si="92"/>
        <v>209</v>
      </c>
      <c r="AI88" t="s">
        <v>1263</v>
      </c>
      <c r="AJ88">
        <f t="shared" si="93"/>
        <v>110.50724637681159</v>
      </c>
      <c r="AK88">
        <v>103.5</v>
      </c>
      <c r="AL88">
        <f t="shared" si="94"/>
        <v>36</v>
      </c>
      <c r="AM88" t="s">
        <v>1264</v>
      </c>
      <c r="AN88">
        <f t="shared" si="95"/>
        <v>109.05797101449275</v>
      </c>
      <c r="AO88">
        <v>68</v>
      </c>
      <c r="AP88">
        <f t="shared" si="96"/>
        <v>22</v>
      </c>
      <c r="AQ88" t="s">
        <v>1308</v>
      </c>
      <c r="AR88">
        <f t="shared" si="97"/>
        <v>95.289855072463766</v>
      </c>
      <c r="AS88">
        <v>45</v>
      </c>
      <c r="AT88">
        <f t="shared" si="98"/>
        <v>148</v>
      </c>
      <c r="AU88" t="s">
        <v>1266</v>
      </c>
      <c r="AV88">
        <f t="shared" si="99"/>
        <v>51.449275362318843</v>
      </c>
      <c r="AW88">
        <v>48</v>
      </c>
      <c r="AX88">
        <f t="shared" si="100"/>
        <v>71</v>
      </c>
      <c r="AY88" t="s">
        <v>1267</v>
      </c>
      <c r="AZ88">
        <f t="shared" si="101"/>
        <v>76.086956521739125</v>
      </c>
      <c r="BA88">
        <v>92</v>
      </c>
      <c r="BB88">
        <f t="shared" si="102"/>
        <v>86</v>
      </c>
      <c r="BC88" t="s">
        <v>1262</v>
      </c>
      <c r="BD88">
        <f t="shared" si="103"/>
        <v>100</v>
      </c>
      <c r="BE88">
        <v>20.5</v>
      </c>
      <c r="BF88">
        <f t="shared" si="104"/>
        <v>238</v>
      </c>
      <c r="BG88" t="s">
        <v>1263</v>
      </c>
      <c r="BH88">
        <f t="shared" si="105"/>
        <v>100</v>
      </c>
      <c r="BI88">
        <v>87.5</v>
      </c>
      <c r="BJ88">
        <f t="shared" si="106"/>
        <v>61</v>
      </c>
      <c r="BK88" t="s">
        <v>1264</v>
      </c>
      <c r="BL88">
        <f t="shared" si="107"/>
        <v>100</v>
      </c>
      <c r="BM88">
        <v>69.5</v>
      </c>
      <c r="BN88">
        <f t="shared" si="108"/>
        <v>9</v>
      </c>
      <c r="BO88" t="s">
        <v>1303</v>
      </c>
      <c r="BP88">
        <f t="shared" si="109"/>
        <v>100</v>
      </c>
      <c r="BQ88">
        <v>68.5</v>
      </c>
      <c r="BR88">
        <f t="shared" si="110"/>
        <v>14</v>
      </c>
      <c r="BS88" t="s">
        <v>1266</v>
      </c>
      <c r="BT88">
        <f t="shared" si="111"/>
        <v>100</v>
      </c>
      <c r="BU88">
        <v>62.5</v>
      </c>
      <c r="BV88">
        <f t="shared" si="112"/>
        <v>5</v>
      </c>
      <c r="BW88" t="s">
        <v>1267</v>
      </c>
      <c r="BX88">
        <f t="shared" si="113"/>
        <v>100</v>
      </c>
      <c r="BY88">
        <v>0</v>
      </c>
      <c r="BZ88">
        <f t="shared" si="114"/>
        <v>223</v>
      </c>
      <c r="CB88">
        <f t="shared" si="115"/>
        <v>100</v>
      </c>
      <c r="CC88">
        <v>0</v>
      </c>
      <c r="CD88">
        <f t="shared" si="116"/>
        <v>223</v>
      </c>
      <c r="CF88">
        <f t="shared" si="117"/>
        <v>100</v>
      </c>
      <c r="CG88">
        <v>0</v>
      </c>
      <c r="CH88">
        <f t="shared" si="118"/>
        <v>223</v>
      </c>
      <c r="CJ88">
        <f t="shared" si="119"/>
        <v>100</v>
      </c>
      <c r="CK88">
        <v>0</v>
      </c>
      <c r="CL88">
        <f t="shared" si="120"/>
        <v>223</v>
      </c>
      <c r="CN88">
        <f t="shared" si="121"/>
        <v>100</v>
      </c>
      <c r="CO88">
        <v>0</v>
      </c>
      <c r="CP88">
        <f t="shared" si="122"/>
        <v>223</v>
      </c>
      <c r="CR88">
        <f t="shared" si="123"/>
        <v>100</v>
      </c>
      <c r="CS88">
        <v>0</v>
      </c>
      <c r="CT88">
        <f t="shared" si="124"/>
        <v>223</v>
      </c>
      <c r="CV88">
        <f t="shared" si="125"/>
        <v>100</v>
      </c>
      <c r="CW88">
        <v>0</v>
      </c>
      <c r="CX88">
        <f t="shared" si="126"/>
        <v>226</v>
      </c>
      <c r="CZ88">
        <f t="shared" si="127"/>
        <v>100</v>
      </c>
      <c r="DA88">
        <v>0</v>
      </c>
      <c r="DB88">
        <f t="shared" si="128"/>
        <v>226</v>
      </c>
      <c r="DD88">
        <f t="shared" si="129"/>
        <v>100</v>
      </c>
      <c r="DE88">
        <v>0</v>
      </c>
      <c r="DF88">
        <f t="shared" si="130"/>
        <v>226</v>
      </c>
      <c r="DH88">
        <f t="shared" si="131"/>
        <v>100</v>
      </c>
      <c r="DI88">
        <v>0</v>
      </c>
      <c r="DJ88">
        <f t="shared" si="132"/>
        <v>226</v>
      </c>
      <c r="DL88">
        <f t="shared" si="133"/>
        <v>100</v>
      </c>
      <c r="DM88">
        <v>0</v>
      </c>
      <c r="DN88">
        <f t="shared" si="134"/>
        <v>226</v>
      </c>
      <c r="DP88">
        <f t="shared" si="135"/>
        <v>100</v>
      </c>
      <c r="DQ88">
        <v>0</v>
      </c>
      <c r="DR88">
        <f t="shared" si="136"/>
        <v>226</v>
      </c>
      <c r="DT88">
        <f t="shared" si="137"/>
        <v>100</v>
      </c>
      <c r="DU88">
        <v>0</v>
      </c>
      <c r="DV88">
        <f t="shared" si="138"/>
        <v>243</v>
      </c>
      <c r="DX88">
        <f t="shared" si="139"/>
        <v>100</v>
      </c>
      <c r="DY88">
        <v>0</v>
      </c>
      <c r="DZ88">
        <f t="shared" si="140"/>
        <v>242</v>
      </c>
      <c r="EB88">
        <f t="shared" si="141"/>
        <v>100</v>
      </c>
      <c r="EC88">
        <v>0</v>
      </c>
      <c r="ED88">
        <f t="shared" si="142"/>
        <v>242</v>
      </c>
      <c r="EF88">
        <f t="shared" si="143"/>
        <v>100</v>
      </c>
      <c r="EG88">
        <v>0</v>
      </c>
      <c r="EH88">
        <f t="shared" si="144"/>
        <v>241</v>
      </c>
      <c r="EJ88">
        <f t="shared" si="145"/>
        <v>100</v>
      </c>
      <c r="EK88">
        <v>0</v>
      </c>
      <c r="EL88">
        <f t="shared" si="146"/>
        <v>242</v>
      </c>
      <c r="EN88">
        <f t="shared" si="147"/>
        <v>100</v>
      </c>
      <c r="EO88">
        <v>0</v>
      </c>
      <c r="EP88">
        <f t="shared" si="148"/>
        <v>242</v>
      </c>
      <c r="ER88">
        <f t="shared" si="149"/>
        <v>100</v>
      </c>
      <c r="ES88">
        <v>0</v>
      </c>
      <c r="ET88">
        <f t="shared" si="150"/>
        <v>235</v>
      </c>
      <c r="EU88">
        <v>0</v>
      </c>
      <c r="EV88">
        <f t="shared" si="151"/>
        <v>235</v>
      </c>
      <c r="EW88">
        <v>0</v>
      </c>
      <c r="EX88">
        <f t="shared" si="152"/>
        <v>235</v>
      </c>
      <c r="EY88">
        <v>0</v>
      </c>
      <c r="EZ88">
        <f t="shared" si="153"/>
        <v>235</v>
      </c>
      <c r="FA88">
        <v>0</v>
      </c>
      <c r="FB88">
        <f t="shared" si="154"/>
        <v>235</v>
      </c>
      <c r="FC88">
        <v>0</v>
      </c>
      <c r="FD88">
        <f t="shared" si="155"/>
        <v>235</v>
      </c>
    </row>
    <row r="89" spans="1:160" ht="15" customHeight="1" x14ac:dyDescent="0.2">
      <c r="A89" s="1" t="s">
        <v>173</v>
      </c>
      <c r="B89" s="2">
        <v>2</v>
      </c>
      <c r="C89" s="3" t="s">
        <v>174</v>
      </c>
      <c r="D89" s="8" t="s">
        <v>1246</v>
      </c>
      <c r="E89" s="1">
        <v>114</v>
      </c>
      <c r="F89" s="29">
        <f t="shared" si="78"/>
        <v>8</v>
      </c>
      <c r="G89" s="11" t="s">
        <v>1262</v>
      </c>
      <c r="H89" s="10">
        <f t="shared" si="79"/>
        <v>106.15942028985508</v>
      </c>
      <c r="I89" s="1">
        <v>70</v>
      </c>
      <c r="J89" s="29">
        <f t="shared" si="80"/>
        <v>123</v>
      </c>
      <c r="K89" s="11" t="s">
        <v>1263</v>
      </c>
      <c r="L89" s="10">
        <f t="shared" si="81"/>
        <v>96.739130434782609</v>
      </c>
      <c r="M89" s="1">
        <v>87</v>
      </c>
      <c r="N89" s="29">
        <f t="shared" si="82"/>
        <v>56</v>
      </c>
      <c r="O89" s="11" t="s">
        <v>1264</v>
      </c>
      <c r="P89" s="10">
        <f t="shared" si="83"/>
        <v>92.753623188405797</v>
      </c>
      <c r="Q89" s="1">
        <v>62.5</v>
      </c>
      <c r="R89" s="29">
        <f t="shared" si="84"/>
        <v>108</v>
      </c>
      <c r="S89" s="1" t="s">
        <v>1265</v>
      </c>
      <c r="T89" s="10">
        <f t="shared" si="85"/>
        <v>96.014492753623188</v>
      </c>
      <c r="U89" s="1">
        <v>53</v>
      </c>
      <c r="V89" s="29">
        <f t="shared" si="86"/>
        <v>197</v>
      </c>
      <c r="W89" s="11" t="s">
        <v>1266</v>
      </c>
      <c r="X89" s="10">
        <f t="shared" si="87"/>
        <v>64.855072463768124</v>
      </c>
      <c r="Y89" s="1">
        <v>46</v>
      </c>
      <c r="Z89" s="29">
        <f t="shared" si="88"/>
        <v>136</v>
      </c>
      <c r="AA89" s="11" t="s">
        <v>1267</v>
      </c>
      <c r="AB89" s="37">
        <f t="shared" si="89"/>
        <v>119.92753623188406</v>
      </c>
      <c r="AC89">
        <v>105</v>
      </c>
      <c r="AD89">
        <f t="shared" si="90"/>
        <v>25</v>
      </c>
      <c r="AE89" t="s">
        <v>1262</v>
      </c>
      <c r="AF89">
        <f t="shared" si="91"/>
        <v>98.550724637681157</v>
      </c>
      <c r="AG89">
        <v>51</v>
      </c>
      <c r="AH89">
        <f t="shared" si="92"/>
        <v>114</v>
      </c>
      <c r="AI89" t="s">
        <v>1263</v>
      </c>
      <c r="AJ89">
        <f t="shared" si="93"/>
        <v>111.95652173913044</v>
      </c>
      <c r="AK89">
        <v>103.5</v>
      </c>
      <c r="AL89">
        <f t="shared" si="94"/>
        <v>36</v>
      </c>
      <c r="AM89" t="s">
        <v>1264</v>
      </c>
      <c r="AN89">
        <f t="shared" si="95"/>
        <v>110.14492753623189</v>
      </c>
      <c r="AO89">
        <v>58</v>
      </c>
      <c r="AP89">
        <f t="shared" si="96"/>
        <v>97</v>
      </c>
      <c r="AQ89" t="s">
        <v>1308</v>
      </c>
      <c r="AR89">
        <f t="shared" si="97"/>
        <v>68.115942028985515</v>
      </c>
      <c r="AS89">
        <v>51</v>
      </c>
      <c r="AT89">
        <f t="shared" si="98"/>
        <v>100</v>
      </c>
      <c r="AU89" t="s">
        <v>1266</v>
      </c>
      <c r="AV89">
        <f t="shared" si="99"/>
        <v>135.50724637681159</v>
      </c>
      <c r="AW89">
        <v>36</v>
      </c>
      <c r="AX89">
        <f t="shared" si="100"/>
        <v>191</v>
      </c>
      <c r="AY89" t="s">
        <v>1267</v>
      </c>
      <c r="AZ89">
        <f t="shared" si="101"/>
        <v>56.884057971014492</v>
      </c>
      <c r="BA89">
        <v>102</v>
      </c>
      <c r="BB89">
        <f t="shared" si="102"/>
        <v>21</v>
      </c>
      <c r="BC89" t="s">
        <v>1262</v>
      </c>
      <c r="BD89">
        <f t="shared" si="103"/>
        <v>135.50724637681159</v>
      </c>
      <c r="BE89">
        <v>52</v>
      </c>
      <c r="BF89">
        <f t="shared" si="104"/>
        <v>147</v>
      </c>
      <c r="BG89" t="s">
        <v>1263</v>
      </c>
      <c r="BH89">
        <f t="shared" si="105"/>
        <v>67.753623188405797</v>
      </c>
      <c r="BI89">
        <v>87</v>
      </c>
      <c r="BJ89">
        <f t="shared" si="106"/>
        <v>64</v>
      </c>
      <c r="BK89" t="s">
        <v>1264</v>
      </c>
      <c r="BL89">
        <f t="shared" si="107"/>
        <v>93.840579710144922</v>
      </c>
      <c r="BM89">
        <v>69.5</v>
      </c>
      <c r="BN89">
        <f t="shared" si="108"/>
        <v>9</v>
      </c>
      <c r="BO89" t="s">
        <v>1303</v>
      </c>
      <c r="BP89">
        <f t="shared" si="109"/>
        <v>131.15942028985506</v>
      </c>
      <c r="BQ89">
        <v>41</v>
      </c>
      <c r="BR89">
        <f t="shared" si="110"/>
        <v>198</v>
      </c>
      <c r="BS89" t="s">
        <v>1266</v>
      </c>
      <c r="BT89">
        <f t="shared" si="111"/>
        <v>103.62318840579709</v>
      </c>
      <c r="BU89">
        <v>48.5</v>
      </c>
      <c r="BV89">
        <f t="shared" si="112"/>
        <v>72</v>
      </c>
      <c r="BW89" t="s">
        <v>1267</v>
      </c>
      <c r="BX89">
        <f t="shared" si="113"/>
        <v>143.1159420289855</v>
      </c>
      <c r="BY89">
        <v>92</v>
      </c>
      <c r="BZ89">
        <f t="shared" si="114"/>
        <v>119</v>
      </c>
      <c r="CA89" t="s">
        <v>1262</v>
      </c>
      <c r="CB89">
        <f t="shared" si="115"/>
        <v>62.681159420289859</v>
      </c>
      <c r="CC89">
        <v>80</v>
      </c>
      <c r="CD89">
        <f t="shared" si="116"/>
        <v>58</v>
      </c>
      <c r="CE89" t="s">
        <v>1263</v>
      </c>
      <c r="CF89">
        <f t="shared" si="117"/>
        <v>128.62318840579709</v>
      </c>
      <c r="CG89">
        <v>89.5</v>
      </c>
      <c r="CH89">
        <f t="shared" si="118"/>
        <v>47</v>
      </c>
      <c r="CI89" t="s">
        <v>1264</v>
      </c>
      <c r="CJ89">
        <f t="shared" si="119"/>
        <v>104.34782608695652</v>
      </c>
      <c r="CK89">
        <v>56</v>
      </c>
      <c r="CL89">
        <f t="shared" si="120"/>
        <v>95</v>
      </c>
      <c r="CM89" t="s">
        <v>1303</v>
      </c>
      <c r="CN89">
        <f t="shared" si="121"/>
        <v>107.60869565217391</v>
      </c>
      <c r="CO89">
        <v>53</v>
      </c>
      <c r="CP89">
        <f t="shared" si="122"/>
        <v>208</v>
      </c>
      <c r="CQ89" t="s">
        <v>1266</v>
      </c>
      <c r="CR89">
        <f t="shared" si="123"/>
        <v>97.826086956521735</v>
      </c>
      <c r="CS89">
        <v>45</v>
      </c>
      <c r="CT89">
        <f t="shared" si="124"/>
        <v>191</v>
      </c>
      <c r="CU89" t="s">
        <v>1267</v>
      </c>
      <c r="CV89">
        <f t="shared" si="125"/>
        <v>86.594202898550719</v>
      </c>
      <c r="CW89">
        <v>98</v>
      </c>
      <c r="CX89">
        <f t="shared" si="126"/>
        <v>16</v>
      </c>
      <c r="CY89" t="s">
        <v>1262</v>
      </c>
      <c r="CZ89">
        <f t="shared" si="127"/>
        <v>120.65217391304347</v>
      </c>
      <c r="DA89">
        <v>67</v>
      </c>
      <c r="DB89">
        <f t="shared" si="128"/>
        <v>137</v>
      </c>
      <c r="DC89" t="s">
        <v>1309</v>
      </c>
      <c r="DD89">
        <f t="shared" si="129"/>
        <v>107.97101449275362</v>
      </c>
      <c r="DE89">
        <v>85</v>
      </c>
      <c r="DF89">
        <f t="shared" si="130"/>
        <v>59</v>
      </c>
      <c r="DG89" t="s">
        <v>1264</v>
      </c>
      <c r="DH89">
        <f t="shared" si="131"/>
        <v>105.79710144927536</v>
      </c>
      <c r="DI89">
        <v>57</v>
      </c>
      <c r="DJ89">
        <f t="shared" si="132"/>
        <v>116</v>
      </c>
      <c r="DK89" t="s">
        <v>1259</v>
      </c>
      <c r="DL89">
        <f t="shared" si="133"/>
        <v>105.07246376811594</v>
      </c>
      <c r="DM89">
        <v>37</v>
      </c>
      <c r="DN89">
        <f t="shared" si="134"/>
        <v>202</v>
      </c>
      <c r="DO89" t="s">
        <v>1266</v>
      </c>
      <c r="DP89">
        <f t="shared" si="135"/>
        <v>96.014492753623188</v>
      </c>
      <c r="DQ89">
        <v>47</v>
      </c>
      <c r="DR89">
        <f t="shared" si="136"/>
        <v>154</v>
      </c>
      <c r="DS89" t="s">
        <v>1267</v>
      </c>
      <c r="DT89">
        <f t="shared" si="137"/>
        <v>116.66666666666666</v>
      </c>
      <c r="DU89">
        <v>77</v>
      </c>
      <c r="DV89">
        <f t="shared" si="138"/>
        <v>73</v>
      </c>
      <c r="DW89" t="s">
        <v>1262</v>
      </c>
      <c r="DX89">
        <f t="shared" si="139"/>
        <v>78.623188405797094</v>
      </c>
      <c r="DY89">
        <v>42</v>
      </c>
      <c r="DZ89">
        <f t="shared" si="140"/>
        <v>159</v>
      </c>
      <c r="EA89" t="s">
        <v>1309</v>
      </c>
      <c r="EB89">
        <f t="shared" si="141"/>
        <v>94.20289855072464</v>
      </c>
      <c r="EC89">
        <v>70</v>
      </c>
      <c r="ED89">
        <f t="shared" si="142"/>
        <v>75</v>
      </c>
      <c r="EE89" t="s">
        <v>1264</v>
      </c>
      <c r="EF89">
        <f t="shared" si="143"/>
        <v>85.507246376811594</v>
      </c>
      <c r="EG89">
        <v>41</v>
      </c>
      <c r="EH89">
        <f t="shared" si="144"/>
        <v>130</v>
      </c>
      <c r="EI89" t="s">
        <v>1259</v>
      </c>
      <c r="EJ89">
        <f t="shared" si="145"/>
        <v>113.40579710144928</v>
      </c>
      <c r="EK89">
        <v>27</v>
      </c>
      <c r="EL89">
        <f t="shared" si="146"/>
        <v>191</v>
      </c>
      <c r="EM89" t="s">
        <v>1266</v>
      </c>
      <c r="EN89">
        <f t="shared" si="147"/>
        <v>69.20289855072464</v>
      </c>
      <c r="EO89">
        <v>29</v>
      </c>
      <c r="EP89">
        <f t="shared" si="148"/>
        <v>200</v>
      </c>
      <c r="EQ89" t="s">
        <v>1299</v>
      </c>
      <c r="ER89">
        <f t="shared" si="149"/>
        <v>103.62318840579709</v>
      </c>
      <c r="ES89">
        <v>105</v>
      </c>
      <c r="ET89">
        <f t="shared" si="150"/>
        <v>14</v>
      </c>
      <c r="EU89">
        <v>62</v>
      </c>
      <c r="EV89">
        <f t="shared" si="151"/>
        <v>143</v>
      </c>
      <c r="EW89">
        <v>105</v>
      </c>
      <c r="EX89">
        <f t="shared" si="152"/>
        <v>35</v>
      </c>
      <c r="EY89">
        <v>26</v>
      </c>
      <c r="EZ89">
        <f t="shared" si="153"/>
        <v>167</v>
      </c>
      <c r="FA89">
        <v>31</v>
      </c>
      <c r="FB89">
        <f t="shared" si="154"/>
        <v>106</v>
      </c>
      <c r="FC89">
        <v>23</v>
      </c>
      <c r="FD89">
        <f t="shared" si="155"/>
        <v>210</v>
      </c>
    </row>
    <row r="90" spans="1:160" ht="15" customHeight="1" x14ac:dyDescent="0.2">
      <c r="A90" s="4" t="s">
        <v>175</v>
      </c>
      <c r="B90" s="2">
        <v>2</v>
      </c>
      <c r="C90" s="3" t="s">
        <v>176</v>
      </c>
      <c r="D90" s="8" t="s">
        <v>1246</v>
      </c>
      <c r="E90" s="1">
        <v>107</v>
      </c>
      <c r="F90" s="29">
        <f t="shared" si="78"/>
        <v>47</v>
      </c>
      <c r="G90" s="11" t="s">
        <v>1262</v>
      </c>
      <c r="H90" s="10">
        <f t="shared" si="79"/>
        <v>175.72463768115944</v>
      </c>
      <c r="I90" s="1">
        <v>93</v>
      </c>
      <c r="J90" s="29">
        <f t="shared" si="80"/>
        <v>25</v>
      </c>
      <c r="K90" s="11" t="s">
        <v>1263</v>
      </c>
      <c r="L90" s="10">
        <f t="shared" si="81"/>
        <v>183.33333333333334</v>
      </c>
      <c r="M90" s="1">
        <v>50</v>
      </c>
      <c r="N90" s="29">
        <f t="shared" si="82"/>
        <v>205</v>
      </c>
      <c r="O90" s="11" t="s">
        <v>1264</v>
      </c>
      <c r="P90" s="10">
        <f t="shared" si="83"/>
        <v>99.637681159420296</v>
      </c>
      <c r="Q90" s="1">
        <v>60.5</v>
      </c>
      <c r="R90" s="29">
        <f t="shared" si="84"/>
        <v>137</v>
      </c>
      <c r="S90" s="1" t="s">
        <v>1265</v>
      </c>
      <c r="T90" s="10">
        <f t="shared" si="85"/>
        <v>127.53623188405797</v>
      </c>
      <c r="U90" s="1">
        <v>73.5</v>
      </c>
      <c r="V90" s="29">
        <f t="shared" si="86"/>
        <v>7</v>
      </c>
      <c r="W90" s="11" t="s">
        <v>1266</v>
      </c>
      <c r="X90" s="10">
        <f t="shared" si="87"/>
        <v>185.50724637681159</v>
      </c>
      <c r="Y90" s="1">
        <v>49</v>
      </c>
      <c r="Z90" s="29">
        <f t="shared" si="88"/>
        <v>114</v>
      </c>
      <c r="AA90" s="11" t="s">
        <v>1267</v>
      </c>
      <c r="AB90" s="37">
        <f t="shared" si="89"/>
        <v>142.02898550724638</v>
      </c>
      <c r="AC90">
        <v>66</v>
      </c>
      <c r="AD90">
        <f t="shared" si="90"/>
        <v>256</v>
      </c>
      <c r="AE90" t="s">
        <v>1262</v>
      </c>
      <c r="AF90">
        <f t="shared" si="91"/>
        <v>59.057971014492757</v>
      </c>
      <c r="AG90">
        <v>15</v>
      </c>
      <c r="AH90">
        <f t="shared" si="92"/>
        <v>255</v>
      </c>
      <c r="AI90" t="s">
        <v>1263</v>
      </c>
      <c r="AJ90">
        <f t="shared" si="93"/>
        <v>15.94202898550725</v>
      </c>
      <c r="AK90">
        <v>47.5</v>
      </c>
      <c r="AL90">
        <f t="shared" si="94"/>
        <v>204</v>
      </c>
      <c r="AM90" t="s">
        <v>1264</v>
      </c>
      <c r="AN90">
        <f t="shared" si="95"/>
        <v>88.043478260869563</v>
      </c>
      <c r="AO90">
        <v>44</v>
      </c>
      <c r="AP90">
        <f t="shared" si="96"/>
        <v>213</v>
      </c>
      <c r="AQ90" t="s">
        <v>1308</v>
      </c>
      <c r="AR90">
        <f t="shared" si="97"/>
        <v>39.492753623188406</v>
      </c>
      <c r="AS90">
        <v>30</v>
      </c>
      <c r="AT90">
        <f t="shared" si="98"/>
        <v>243</v>
      </c>
      <c r="AU90" t="s">
        <v>1266</v>
      </c>
      <c r="AV90">
        <f t="shared" si="99"/>
        <v>16.666666666666657</v>
      </c>
      <c r="AW90">
        <v>31</v>
      </c>
      <c r="AX90">
        <f t="shared" si="100"/>
        <v>230</v>
      </c>
      <c r="AY90" t="s">
        <v>1267</v>
      </c>
      <c r="AZ90">
        <f t="shared" si="101"/>
        <v>42.753623188405797</v>
      </c>
      <c r="BA90">
        <v>88</v>
      </c>
      <c r="BB90">
        <f t="shared" si="102"/>
        <v>143</v>
      </c>
      <c r="BC90" t="s">
        <v>1262</v>
      </c>
      <c r="BD90">
        <f t="shared" si="103"/>
        <v>100</v>
      </c>
      <c r="BE90">
        <v>81</v>
      </c>
      <c r="BF90">
        <f t="shared" si="104"/>
        <v>23</v>
      </c>
      <c r="BG90" t="s">
        <v>1263</v>
      </c>
      <c r="BH90">
        <f t="shared" si="105"/>
        <v>100</v>
      </c>
      <c r="BI90">
        <v>60</v>
      </c>
      <c r="BJ90">
        <f t="shared" si="106"/>
        <v>171</v>
      </c>
      <c r="BK90" t="s">
        <v>1264</v>
      </c>
      <c r="BL90">
        <f t="shared" si="107"/>
        <v>100</v>
      </c>
      <c r="BM90">
        <v>61</v>
      </c>
      <c r="BN90">
        <f t="shared" si="108"/>
        <v>46</v>
      </c>
      <c r="BO90" t="s">
        <v>1303</v>
      </c>
      <c r="BP90">
        <f t="shared" si="109"/>
        <v>100</v>
      </c>
      <c r="BQ90">
        <v>69</v>
      </c>
      <c r="BR90">
        <f t="shared" si="110"/>
        <v>13</v>
      </c>
      <c r="BS90" t="s">
        <v>1266</v>
      </c>
      <c r="BT90">
        <f t="shared" si="111"/>
        <v>100</v>
      </c>
      <c r="BU90">
        <v>48.5</v>
      </c>
      <c r="BV90">
        <f t="shared" si="112"/>
        <v>72</v>
      </c>
      <c r="BW90" t="s">
        <v>1267</v>
      </c>
      <c r="BX90">
        <f t="shared" si="113"/>
        <v>100</v>
      </c>
      <c r="BY90">
        <v>0</v>
      </c>
      <c r="BZ90">
        <f t="shared" si="114"/>
        <v>223</v>
      </c>
      <c r="CB90">
        <f t="shared" si="115"/>
        <v>100</v>
      </c>
      <c r="CC90">
        <v>0</v>
      </c>
      <c r="CD90">
        <f t="shared" si="116"/>
        <v>223</v>
      </c>
      <c r="CF90">
        <f t="shared" si="117"/>
        <v>100</v>
      </c>
      <c r="CG90">
        <v>0</v>
      </c>
      <c r="CH90">
        <f t="shared" si="118"/>
        <v>223</v>
      </c>
      <c r="CJ90">
        <f t="shared" si="119"/>
        <v>100</v>
      </c>
      <c r="CK90">
        <v>0</v>
      </c>
      <c r="CL90">
        <f t="shared" si="120"/>
        <v>223</v>
      </c>
      <c r="CN90">
        <f t="shared" si="121"/>
        <v>100</v>
      </c>
      <c r="CO90">
        <v>0</v>
      </c>
      <c r="CP90">
        <f t="shared" si="122"/>
        <v>223</v>
      </c>
      <c r="CR90">
        <f t="shared" si="123"/>
        <v>100</v>
      </c>
      <c r="CS90">
        <v>0</v>
      </c>
      <c r="CT90">
        <f t="shared" si="124"/>
        <v>223</v>
      </c>
      <c r="CV90">
        <f t="shared" si="125"/>
        <v>100</v>
      </c>
      <c r="CW90">
        <v>0</v>
      </c>
      <c r="CX90">
        <f t="shared" si="126"/>
        <v>226</v>
      </c>
      <c r="CZ90">
        <f t="shared" si="127"/>
        <v>100</v>
      </c>
      <c r="DA90">
        <v>0</v>
      </c>
      <c r="DB90">
        <f t="shared" si="128"/>
        <v>226</v>
      </c>
      <c r="DD90">
        <f t="shared" si="129"/>
        <v>100</v>
      </c>
      <c r="DE90">
        <v>0</v>
      </c>
      <c r="DF90">
        <f t="shared" si="130"/>
        <v>226</v>
      </c>
      <c r="DH90">
        <f t="shared" si="131"/>
        <v>100</v>
      </c>
      <c r="DI90">
        <v>0</v>
      </c>
      <c r="DJ90">
        <f t="shared" si="132"/>
        <v>226</v>
      </c>
      <c r="DL90">
        <f t="shared" si="133"/>
        <v>100</v>
      </c>
      <c r="DM90">
        <v>0</v>
      </c>
      <c r="DN90">
        <f t="shared" si="134"/>
        <v>226</v>
      </c>
      <c r="DP90">
        <f t="shared" si="135"/>
        <v>100</v>
      </c>
      <c r="DQ90">
        <v>0</v>
      </c>
      <c r="DR90">
        <f t="shared" si="136"/>
        <v>226</v>
      </c>
      <c r="DT90">
        <f t="shared" si="137"/>
        <v>100</v>
      </c>
      <c r="DU90">
        <v>0</v>
      </c>
      <c r="DV90">
        <f t="shared" si="138"/>
        <v>243</v>
      </c>
      <c r="DX90">
        <f t="shared" si="139"/>
        <v>100</v>
      </c>
      <c r="DY90">
        <v>0</v>
      </c>
      <c r="DZ90">
        <f t="shared" si="140"/>
        <v>242</v>
      </c>
      <c r="EB90">
        <f t="shared" si="141"/>
        <v>100</v>
      </c>
      <c r="EC90">
        <v>0</v>
      </c>
      <c r="ED90">
        <f t="shared" si="142"/>
        <v>242</v>
      </c>
      <c r="EF90">
        <f t="shared" si="143"/>
        <v>100</v>
      </c>
      <c r="EG90">
        <v>0</v>
      </c>
      <c r="EH90">
        <f t="shared" si="144"/>
        <v>241</v>
      </c>
      <c r="EJ90">
        <f t="shared" si="145"/>
        <v>100</v>
      </c>
      <c r="EK90">
        <v>0</v>
      </c>
      <c r="EL90">
        <f t="shared" si="146"/>
        <v>242</v>
      </c>
      <c r="EN90">
        <f t="shared" si="147"/>
        <v>100</v>
      </c>
      <c r="EO90">
        <v>0</v>
      </c>
      <c r="EP90">
        <f t="shared" si="148"/>
        <v>242</v>
      </c>
      <c r="ER90">
        <f t="shared" si="149"/>
        <v>100</v>
      </c>
      <c r="ES90">
        <v>0</v>
      </c>
      <c r="ET90">
        <f t="shared" si="150"/>
        <v>235</v>
      </c>
      <c r="EU90">
        <v>0</v>
      </c>
      <c r="EV90">
        <f t="shared" si="151"/>
        <v>235</v>
      </c>
      <c r="EW90">
        <v>0</v>
      </c>
      <c r="EX90">
        <f t="shared" si="152"/>
        <v>235</v>
      </c>
      <c r="EY90">
        <v>0</v>
      </c>
      <c r="EZ90">
        <f t="shared" si="153"/>
        <v>235</v>
      </c>
      <c r="FA90">
        <v>0</v>
      </c>
      <c r="FB90">
        <f t="shared" si="154"/>
        <v>235</v>
      </c>
      <c r="FC90">
        <v>0</v>
      </c>
      <c r="FD90">
        <f t="shared" si="155"/>
        <v>235</v>
      </c>
    </row>
    <row r="91" spans="1:160" ht="15" customHeight="1" x14ac:dyDescent="0.2">
      <c r="A91" s="1" t="s">
        <v>177</v>
      </c>
      <c r="B91" s="2">
        <v>2</v>
      </c>
      <c r="C91" s="3" t="s">
        <v>178</v>
      </c>
      <c r="D91" s="8" t="s">
        <v>1246</v>
      </c>
      <c r="E91" s="1">
        <v>108</v>
      </c>
      <c r="F91" s="29">
        <f t="shared" si="78"/>
        <v>37</v>
      </c>
      <c r="G91" s="11" t="s">
        <v>1262</v>
      </c>
      <c r="H91" s="10">
        <f t="shared" si="79"/>
        <v>88.768115942028984</v>
      </c>
      <c r="I91" s="1">
        <v>69</v>
      </c>
      <c r="J91" s="29">
        <f t="shared" si="80"/>
        <v>128</v>
      </c>
      <c r="K91" s="11" t="s">
        <v>1263</v>
      </c>
      <c r="L91" s="10">
        <f t="shared" si="81"/>
        <v>111.59420289855072</v>
      </c>
      <c r="M91" s="1">
        <v>60</v>
      </c>
      <c r="N91" s="29">
        <f t="shared" si="82"/>
        <v>169</v>
      </c>
      <c r="O91" s="11" t="s">
        <v>1264</v>
      </c>
      <c r="P91" s="10">
        <f t="shared" si="83"/>
        <v>101.44927536231884</v>
      </c>
      <c r="Q91" s="1">
        <v>68</v>
      </c>
      <c r="R91" s="29">
        <f t="shared" si="84"/>
        <v>38</v>
      </c>
      <c r="S91" s="1" t="s">
        <v>1265</v>
      </c>
      <c r="T91" s="10">
        <f t="shared" si="85"/>
        <v>128.62318840579709</v>
      </c>
      <c r="U91" s="1">
        <v>66.5</v>
      </c>
      <c r="V91" s="29">
        <f t="shared" si="86"/>
        <v>57</v>
      </c>
      <c r="W91" s="11" t="s">
        <v>1266</v>
      </c>
      <c r="X91" s="10">
        <f t="shared" si="87"/>
        <v>94.20289855072464</v>
      </c>
      <c r="Y91" s="1">
        <v>58</v>
      </c>
      <c r="Z91" s="29">
        <f t="shared" si="88"/>
        <v>38</v>
      </c>
      <c r="AA91" s="11" t="s">
        <v>1267</v>
      </c>
      <c r="AB91" s="37">
        <f t="shared" si="89"/>
        <v>90.217391304347828</v>
      </c>
      <c r="AC91">
        <v>113</v>
      </c>
      <c r="AD91">
        <f t="shared" si="90"/>
        <v>6</v>
      </c>
      <c r="AE91" t="s">
        <v>1262</v>
      </c>
      <c r="AF91">
        <f t="shared" si="91"/>
        <v>106.15942028985508</v>
      </c>
      <c r="AG91">
        <v>44</v>
      </c>
      <c r="AH91">
        <f t="shared" si="92"/>
        <v>160</v>
      </c>
      <c r="AI91" t="s">
        <v>1263</v>
      </c>
      <c r="AJ91">
        <f t="shared" si="93"/>
        <v>74.637681159420282</v>
      </c>
      <c r="AK91">
        <v>58.5</v>
      </c>
      <c r="AL91">
        <f t="shared" si="94"/>
        <v>173</v>
      </c>
      <c r="AM91" t="s">
        <v>1264</v>
      </c>
      <c r="AN91">
        <f t="shared" si="95"/>
        <v>103.98550724637681</v>
      </c>
      <c r="AO91">
        <v>56</v>
      </c>
      <c r="AP91">
        <f t="shared" si="96"/>
        <v>117</v>
      </c>
      <c r="AQ91" t="s">
        <v>1308</v>
      </c>
      <c r="AR91">
        <f t="shared" si="97"/>
        <v>76.811594202898547</v>
      </c>
      <c r="AS91">
        <v>59</v>
      </c>
      <c r="AT91">
        <f t="shared" si="98"/>
        <v>41</v>
      </c>
      <c r="AU91" t="s">
        <v>1266</v>
      </c>
      <c r="AV91">
        <f t="shared" si="99"/>
        <v>99.637681159420296</v>
      </c>
      <c r="AW91">
        <v>58</v>
      </c>
      <c r="AX91">
        <f t="shared" si="100"/>
        <v>11</v>
      </c>
      <c r="AY91" t="s">
        <v>1267</v>
      </c>
      <c r="AZ91">
        <f t="shared" si="101"/>
        <v>134.42028985507247</v>
      </c>
      <c r="BA91">
        <v>101</v>
      </c>
      <c r="BB91">
        <f t="shared" si="102"/>
        <v>23</v>
      </c>
      <c r="BC91" t="s">
        <v>1262</v>
      </c>
      <c r="BD91">
        <f t="shared" si="103"/>
        <v>108.69565217391305</v>
      </c>
      <c r="BE91">
        <v>63.5</v>
      </c>
      <c r="BF91">
        <f t="shared" si="104"/>
        <v>90</v>
      </c>
      <c r="BG91" t="s">
        <v>1263</v>
      </c>
      <c r="BH91">
        <f t="shared" si="105"/>
        <v>99.637681159420296</v>
      </c>
      <c r="BI91">
        <v>56</v>
      </c>
      <c r="BJ91">
        <f t="shared" si="106"/>
        <v>184</v>
      </c>
      <c r="BK91" t="s">
        <v>1264</v>
      </c>
      <c r="BL91">
        <f t="shared" si="107"/>
        <v>82.608695652173907</v>
      </c>
      <c r="BM91">
        <v>60</v>
      </c>
      <c r="BN91">
        <f t="shared" si="108"/>
        <v>53</v>
      </c>
      <c r="BO91" t="s">
        <v>1303</v>
      </c>
      <c r="BP91">
        <f t="shared" si="109"/>
        <v>106.15942028985508</v>
      </c>
      <c r="BQ91">
        <v>63.5</v>
      </c>
      <c r="BR91">
        <f t="shared" si="110"/>
        <v>40</v>
      </c>
      <c r="BS91" t="s">
        <v>1266</v>
      </c>
      <c r="BT91">
        <f t="shared" si="111"/>
        <v>115.57971014492753</v>
      </c>
      <c r="BU91">
        <v>45.5</v>
      </c>
      <c r="BV91">
        <f t="shared" si="112"/>
        <v>106</v>
      </c>
      <c r="BW91" t="s">
        <v>1267</v>
      </c>
      <c r="BX91">
        <f t="shared" si="113"/>
        <v>78.985507246376812</v>
      </c>
      <c r="BY91">
        <v>100</v>
      </c>
      <c r="BZ91">
        <f t="shared" si="114"/>
        <v>47</v>
      </c>
      <c r="CA91" t="s">
        <v>1262</v>
      </c>
      <c r="CB91">
        <f t="shared" si="115"/>
        <v>88.768115942028984</v>
      </c>
      <c r="CC91">
        <v>71</v>
      </c>
      <c r="CD91">
        <f t="shared" si="116"/>
        <v>89</v>
      </c>
      <c r="CE91" t="s">
        <v>1263</v>
      </c>
      <c r="CF91">
        <f t="shared" si="117"/>
        <v>69.20289855072464</v>
      </c>
      <c r="CG91">
        <v>67</v>
      </c>
      <c r="CH91">
        <f t="shared" si="118"/>
        <v>136</v>
      </c>
      <c r="CI91" t="s">
        <v>1264</v>
      </c>
      <c r="CJ91">
        <f t="shared" si="119"/>
        <v>114.13043478260869</v>
      </c>
      <c r="CK91">
        <v>59</v>
      </c>
      <c r="CL91">
        <f t="shared" si="120"/>
        <v>70</v>
      </c>
      <c r="CM91" t="s">
        <v>1303</v>
      </c>
      <c r="CN91">
        <f t="shared" si="121"/>
        <v>84.05797101449275</v>
      </c>
      <c r="CO91">
        <v>69</v>
      </c>
      <c r="CP91">
        <f t="shared" si="122"/>
        <v>83</v>
      </c>
      <c r="CQ91" t="s">
        <v>1266</v>
      </c>
      <c r="CR91">
        <f t="shared" si="123"/>
        <v>78.985507246376812</v>
      </c>
      <c r="CS91">
        <v>60</v>
      </c>
      <c r="CT91">
        <f t="shared" si="124"/>
        <v>48</v>
      </c>
      <c r="CU91" t="s">
        <v>1267</v>
      </c>
      <c r="CV91">
        <f t="shared" si="125"/>
        <v>118.1159420289855</v>
      </c>
      <c r="CW91">
        <v>98</v>
      </c>
      <c r="CX91">
        <f t="shared" si="126"/>
        <v>16</v>
      </c>
      <c r="CY91" t="s">
        <v>1262</v>
      </c>
      <c r="CZ91">
        <f t="shared" si="127"/>
        <v>118.1159420289855</v>
      </c>
      <c r="DA91">
        <v>131</v>
      </c>
      <c r="DB91">
        <f t="shared" si="128"/>
        <v>4</v>
      </c>
      <c r="DC91" t="s">
        <v>1309</v>
      </c>
      <c r="DD91">
        <f t="shared" si="129"/>
        <v>115.21739130434783</v>
      </c>
      <c r="DE91">
        <v>50.5</v>
      </c>
      <c r="DF91">
        <f t="shared" si="130"/>
        <v>175</v>
      </c>
      <c r="DG91" t="s">
        <v>1264</v>
      </c>
      <c r="DH91">
        <f t="shared" si="131"/>
        <v>102.89855072463769</v>
      </c>
      <c r="DI91">
        <v>69</v>
      </c>
      <c r="DJ91">
        <f t="shared" si="132"/>
        <v>26</v>
      </c>
      <c r="DK91" t="s">
        <v>1259</v>
      </c>
      <c r="DL91">
        <f t="shared" si="133"/>
        <v>100.3623188405797</v>
      </c>
      <c r="DM91">
        <v>61</v>
      </c>
      <c r="DN91">
        <f t="shared" si="134"/>
        <v>25</v>
      </c>
      <c r="DO91" t="s">
        <v>1266</v>
      </c>
      <c r="DP91">
        <f t="shared" si="135"/>
        <v>110.14492753623189</v>
      </c>
      <c r="DQ91">
        <v>53</v>
      </c>
      <c r="DR91">
        <f t="shared" si="136"/>
        <v>98</v>
      </c>
      <c r="DS91" t="s">
        <v>1267</v>
      </c>
      <c r="DT91">
        <f t="shared" si="137"/>
        <v>75</v>
      </c>
      <c r="DU91">
        <v>78</v>
      </c>
      <c r="DV91">
        <f t="shared" si="138"/>
        <v>66</v>
      </c>
      <c r="DW91" t="s">
        <v>1262</v>
      </c>
      <c r="DX91">
        <f t="shared" si="139"/>
        <v>85.14492753623189</v>
      </c>
      <c r="DY91">
        <v>67</v>
      </c>
      <c r="DZ91">
        <f t="shared" si="140"/>
        <v>46</v>
      </c>
      <c r="EA91" t="s">
        <v>1309</v>
      </c>
      <c r="EB91">
        <f t="shared" si="141"/>
        <v>94.20289855072464</v>
      </c>
      <c r="EC91">
        <v>44</v>
      </c>
      <c r="ED91">
        <f t="shared" si="142"/>
        <v>183</v>
      </c>
      <c r="EE91" t="s">
        <v>1264</v>
      </c>
      <c r="EF91">
        <f t="shared" si="143"/>
        <v>93.115942028985501</v>
      </c>
      <c r="EG91">
        <v>68</v>
      </c>
      <c r="EH91">
        <f t="shared" si="144"/>
        <v>27</v>
      </c>
      <c r="EI91" t="s">
        <v>1259</v>
      </c>
      <c r="EJ91">
        <f t="shared" si="145"/>
        <v>94.565217391304344</v>
      </c>
      <c r="EK91">
        <v>42</v>
      </c>
      <c r="EL91">
        <f t="shared" si="146"/>
        <v>53</v>
      </c>
      <c r="EM91" t="s">
        <v>1266</v>
      </c>
      <c r="EN91">
        <f t="shared" si="147"/>
        <v>89.492753623188406</v>
      </c>
      <c r="EO91">
        <v>51</v>
      </c>
      <c r="EP91">
        <f t="shared" si="148"/>
        <v>29</v>
      </c>
      <c r="EQ91" t="s">
        <v>1299</v>
      </c>
      <c r="ER91">
        <f t="shared" si="149"/>
        <v>116.30434782608695</v>
      </c>
      <c r="ES91">
        <v>101</v>
      </c>
      <c r="ET91">
        <f t="shared" si="150"/>
        <v>25</v>
      </c>
      <c r="EU91">
        <v>81</v>
      </c>
      <c r="EV91">
        <f t="shared" si="151"/>
        <v>30</v>
      </c>
      <c r="EW91">
        <v>62</v>
      </c>
      <c r="EX91">
        <f t="shared" si="152"/>
        <v>164</v>
      </c>
      <c r="EY91">
        <v>41</v>
      </c>
      <c r="EZ91">
        <f t="shared" si="153"/>
        <v>12</v>
      </c>
      <c r="FA91">
        <v>38</v>
      </c>
      <c r="FB91">
        <f t="shared" si="154"/>
        <v>24</v>
      </c>
      <c r="FC91">
        <v>35</v>
      </c>
      <c r="FD91">
        <f t="shared" si="155"/>
        <v>74</v>
      </c>
    </row>
    <row r="92" spans="1:160" ht="15" customHeight="1" x14ac:dyDescent="0.2">
      <c r="A92" s="1" t="s">
        <v>179</v>
      </c>
      <c r="B92" s="2">
        <v>2</v>
      </c>
      <c r="C92" s="3" t="s">
        <v>180</v>
      </c>
      <c r="D92" s="8" t="s">
        <v>1246</v>
      </c>
      <c r="E92" s="1">
        <v>105</v>
      </c>
      <c r="F92" s="29">
        <f t="shared" si="78"/>
        <v>69</v>
      </c>
      <c r="G92" s="11" t="s">
        <v>1262</v>
      </c>
      <c r="H92" s="10">
        <f t="shared" si="79"/>
        <v>89.492753623188406</v>
      </c>
      <c r="I92" s="1">
        <v>74</v>
      </c>
      <c r="J92" s="29">
        <f t="shared" si="80"/>
        <v>99</v>
      </c>
      <c r="K92" s="11" t="s">
        <v>1263</v>
      </c>
      <c r="L92" s="10">
        <f t="shared" si="81"/>
        <v>153.2608695652174</v>
      </c>
      <c r="M92" s="1">
        <v>79</v>
      </c>
      <c r="N92" s="29">
        <f t="shared" si="82"/>
        <v>84</v>
      </c>
      <c r="O92" s="11" t="s">
        <v>1264</v>
      </c>
      <c r="P92" s="10">
        <f t="shared" si="83"/>
        <v>92.028985507246375</v>
      </c>
      <c r="Q92" s="1">
        <v>57</v>
      </c>
      <c r="R92" s="29">
        <f t="shared" si="84"/>
        <v>189</v>
      </c>
      <c r="S92" s="1" t="s">
        <v>1265</v>
      </c>
      <c r="T92" s="10">
        <f t="shared" si="85"/>
        <v>73.913043478260875</v>
      </c>
      <c r="U92" s="1">
        <v>56.5</v>
      </c>
      <c r="V92" s="29">
        <f t="shared" si="86"/>
        <v>153</v>
      </c>
      <c r="W92" s="11" t="s">
        <v>1266</v>
      </c>
      <c r="X92" s="10">
        <f t="shared" si="87"/>
        <v>80.79710144927536</v>
      </c>
      <c r="Y92" s="1">
        <v>54</v>
      </c>
      <c r="Z92" s="29">
        <f t="shared" si="88"/>
        <v>66</v>
      </c>
      <c r="AA92" s="11" t="s">
        <v>1267</v>
      </c>
      <c r="AB92" s="37">
        <f t="shared" si="89"/>
        <v>140.94202898550725</v>
      </c>
      <c r="AC92">
        <v>102</v>
      </c>
      <c r="AD92">
        <f t="shared" si="90"/>
        <v>40</v>
      </c>
      <c r="AE92" t="s">
        <v>1262</v>
      </c>
      <c r="AF92">
        <f t="shared" si="91"/>
        <v>97.463768115942031</v>
      </c>
      <c r="AG92">
        <v>25</v>
      </c>
      <c r="AH92">
        <f t="shared" si="92"/>
        <v>246</v>
      </c>
      <c r="AI92" t="s">
        <v>1263</v>
      </c>
      <c r="AJ92">
        <f t="shared" si="93"/>
        <v>78.985507246376812</v>
      </c>
      <c r="AK92">
        <v>93.5</v>
      </c>
      <c r="AL92">
        <f t="shared" si="94"/>
        <v>62</v>
      </c>
      <c r="AM92" t="s">
        <v>1264</v>
      </c>
      <c r="AN92">
        <f t="shared" si="95"/>
        <v>105.43478260869566</v>
      </c>
      <c r="AO92">
        <v>56</v>
      </c>
      <c r="AP92">
        <f t="shared" si="96"/>
        <v>117</v>
      </c>
      <c r="AQ92" t="s">
        <v>1308</v>
      </c>
      <c r="AR92">
        <f t="shared" si="97"/>
        <v>116.30434782608695</v>
      </c>
      <c r="AS92">
        <v>51</v>
      </c>
      <c r="AT92">
        <f t="shared" si="98"/>
        <v>100</v>
      </c>
      <c r="AU92" t="s">
        <v>1266</v>
      </c>
      <c r="AV92">
        <f t="shared" si="99"/>
        <v>125.36231884057972</v>
      </c>
      <c r="AW92">
        <v>37</v>
      </c>
      <c r="AX92">
        <f t="shared" si="100"/>
        <v>179</v>
      </c>
      <c r="AY92" t="s">
        <v>1267</v>
      </c>
      <c r="AZ92">
        <f t="shared" si="101"/>
        <v>68.840579710144937</v>
      </c>
      <c r="BA92">
        <v>98</v>
      </c>
      <c r="BB92">
        <f t="shared" si="102"/>
        <v>33</v>
      </c>
      <c r="BC92" t="s">
        <v>1262</v>
      </c>
      <c r="BD92">
        <f t="shared" si="103"/>
        <v>131.15942028985506</v>
      </c>
      <c r="BE92">
        <v>44</v>
      </c>
      <c r="BF92">
        <f t="shared" si="104"/>
        <v>188</v>
      </c>
      <c r="BG92" t="s">
        <v>1263</v>
      </c>
      <c r="BH92">
        <f t="shared" si="105"/>
        <v>61.231884057971016</v>
      </c>
      <c r="BI92">
        <v>83</v>
      </c>
      <c r="BJ92">
        <f t="shared" si="106"/>
        <v>77</v>
      </c>
      <c r="BK92" t="s">
        <v>1264</v>
      </c>
      <c r="BL92">
        <f t="shared" si="107"/>
        <v>97.463768115942031</v>
      </c>
      <c r="BM92">
        <v>48.5</v>
      </c>
      <c r="BN92">
        <f t="shared" si="108"/>
        <v>162</v>
      </c>
      <c r="BO92" t="s">
        <v>1303</v>
      </c>
      <c r="BP92">
        <f t="shared" si="109"/>
        <v>72.826086956521749</v>
      </c>
      <c r="BQ92">
        <v>45</v>
      </c>
      <c r="BR92">
        <f t="shared" si="110"/>
        <v>170</v>
      </c>
      <c r="BS92" t="s">
        <v>1266</v>
      </c>
      <c r="BT92">
        <f t="shared" si="111"/>
        <v>68.478260869565219</v>
      </c>
      <c r="BU92">
        <v>46.5</v>
      </c>
      <c r="BV92">
        <f t="shared" si="112"/>
        <v>93</v>
      </c>
      <c r="BW92" t="s">
        <v>1267</v>
      </c>
      <c r="BX92">
        <f t="shared" si="113"/>
        <v>92.753623188405797</v>
      </c>
      <c r="BY92">
        <v>92</v>
      </c>
      <c r="BZ92">
        <f t="shared" si="114"/>
        <v>119</v>
      </c>
      <c r="CA92" t="s">
        <v>1262</v>
      </c>
      <c r="CB92">
        <f t="shared" si="115"/>
        <v>78.260869565217391</v>
      </c>
      <c r="CC92">
        <v>73</v>
      </c>
      <c r="CD92">
        <f t="shared" si="116"/>
        <v>81</v>
      </c>
      <c r="CE92" t="s">
        <v>1263</v>
      </c>
      <c r="CF92">
        <f t="shared" si="117"/>
        <v>110.50724637681159</v>
      </c>
      <c r="CG92">
        <v>84</v>
      </c>
      <c r="CH92">
        <f t="shared" si="118"/>
        <v>70</v>
      </c>
      <c r="CI92" t="s">
        <v>1264</v>
      </c>
      <c r="CJ92">
        <f t="shared" si="119"/>
        <v>110.50724637681159</v>
      </c>
      <c r="CK92">
        <v>57</v>
      </c>
      <c r="CL92">
        <f t="shared" si="120"/>
        <v>87</v>
      </c>
      <c r="CM92" t="s">
        <v>1303</v>
      </c>
      <c r="CN92">
        <f t="shared" si="121"/>
        <v>80.072463768115938</v>
      </c>
      <c r="CO92">
        <v>69</v>
      </c>
      <c r="CP92">
        <f t="shared" si="122"/>
        <v>83</v>
      </c>
      <c r="CQ92" t="s">
        <v>1266</v>
      </c>
      <c r="CR92">
        <f t="shared" si="123"/>
        <v>143.1159420289855</v>
      </c>
      <c r="CS92">
        <v>58</v>
      </c>
      <c r="CT92">
        <f t="shared" si="124"/>
        <v>73</v>
      </c>
      <c r="CU92" t="s">
        <v>1267</v>
      </c>
      <c r="CV92">
        <f t="shared" si="125"/>
        <v>84.420289855072468</v>
      </c>
      <c r="CW92">
        <v>91</v>
      </c>
      <c r="CX92">
        <f t="shared" si="126"/>
        <v>59</v>
      </c>
      <c r="CY92" t="s">
        <v>1262</v>
      </c>
      <c r="CZ92">
        <f t="shared" si="127"/>
        <v>142.75362318840581</v>
      </c>
      <c r="DA92">
        <v>75</v>
      </c>
      <c r="DB92">
        <f t="shared" si="128"/>
        <v>110</v>
      </c>
      <c r="DC92" t="s">
        <v>1309</v>
      </c>
      <c r="DD92">
        <f t="shared" si="129"/>
        <v>89.492753623188406</v>
      </c>
      <c r="DE92">
        <v>73</v>
      </c>
      <c r="DF92">
        <f t="shared" si="130"/>
        <v>99</v>
      </c>
      <c r="DG92" t="s">
        <v>1264</v>
      </c>
      <c r="DH92">
        <f t="shared" si="131"/>
        <v>105.79710144927536</v>
      </c>
      <c r="DI92">
        <v>68</v>
      </c>
      <c r="DJ92">
        <f t="shared" si="132"/>
        <v>32</v>
      </c>
      <c r="DK92" t="s">
        <v>1259</v>
      </c>
      <c r="DL92">
        <f t="shared" si="133"/>
        <v>111.23188405797102</v>
      </c>
      <c r="DM92">
        <v>37</v>
      </c>
      <c r="DN92">
        <f t="shared" si="134"/>
        <v>202</v>
      </c>
      <c r="DO92" t="s">
        <v>1266</v>
      </c>
      <c r="DP92">
        <f t="shared" si="135"/>
        <v>42.391304347826086</v>
      </c>
      <c r="DQ92">
        <v>61</v>
      </c>
      <c r="DR92">
        <f t="shared" si="136"/>
        <v>30</v>
      </c>
      <c r="DS92" t="s">
        <v>1267</v>
      </c>
      <c r="DT92">
        <f t="shared" si="137"/>
        <v>94.20289855072464</v>
      </c>
      <c r="DU92">
        <v>67</v>
      </c>
      <c r="DV92">
        <f t="shared" si="138"/>
        <v>177</v>
      </c>
      <c r="DW92" t="s">
        <v>1282</v>
      </c>
      <c r="DX92">
        <f t="shared" si="139"/>
        <v>44.927536231884055</v>
      </c>
      <c r="DY92">
        <v>60</v>
      </c>
      <c r="DZ92">
        <f t="shared" si="140"/>
        <v>81</v>
      </c>
      <c r="EA92" t="s">
        <v>1279</v>
      </c>
      <c r="EB92">
        <f t="shared" si="141"/>
        <v>92.028985507246375</v>
      </c>
      <c r="EC92">
        <v>60.5</v>
      </c>
      <c r="ED92">
        <f t="shared" si="142"/>
        <v>115</v>
      </c>
      <c r="EE92" t="s">
        <v>1310</v>
      </c>
      <c r="EF92">
        <f t="shared" si="143"/>
        <v>72.463768115942031</v>
      </c>
      <c r="EG92">
        <v>54</v>
      </c>
      <c r="EH92">
        <f t="shared" si="144"/>
        <v>63</v>
      </c>
      <c r="EI92" t="s">
        <v>1259</v>
      </c>
      <c r="EJ92">
        <f t="shared" si="145"/>
        <v>137.68115942028987</v>
      </c>
      <c r="EK92">
        <v>44</v>
      </c>
      <c r="EL92">
        <f t="shared" si="146"/>
        <v>43</v>
      </c>
      <c r="EM92" t="s">
        <v>1266</v>
      </c>
      <c r="EN92">
        <f t="shared" si="147"/>
        <v>93.115942028985501</v>
      </c>
      <c r="EO92">
        <v>59</v>
      </c>
      <c r="EP92">
        <f t="shared" si="148"/>
        <v>14</v>
      </c>
      <c r="EQ92" t="s">
        <v>1299</v>
      </c>
      <c r="ER92">
        <f t="shared" si="149"/>
        <v>131.15942028985506</v>
      </c>
      <c r="ES92">
        <v>101</v>
      </c>
      <c r="ET92">
        <f t="shared" si="150"/>
        <v>25</v>
      </c>
      <c r="EU92">
        <v>76</v>
      </c>
      <c r="EV92">
        <f t="shared" si="151"/>
        <v>59</v>
      </c>
      <c r="EW92">
        <v>104</v>
      </c>
      <c r="EX92">
        <f t="shared" si="152"/>
        <v>39</v>
      </c>
      <c r="EY92">
        <v>26</v>
      </c>
      <c r="EZ92">
        <f t="shared" si="153"/>
        <v>167</v>
      </c>
      <c r="FA92">
        <v>38</v>
      </c>
      <c r="FB92">
        <f t="shared" si="154"/>
        <v>24</v>
      </c>
      <c r="FC92">
        <v>32</v>
      </c>
      <c r="FD92">
        <f t="shared" si="155"/>
        <v>100</v>
      </c>
    </row>
    <row r="93" spans="1:160" ht="15" customHeight="1" x14ac:dyDescent="0.2">
      <c r="A93" s="1" t="s">
        <v>181</v>
      </c>
      <c r="B93" s="2">
        <v>2</v>
      </c>
      <c r="C93" s="3" t="s">
        <v>182</v>
      </c>
      <c r="D93" s="8" t="s">
        <v>1246</v>
      </c>
      <c r="E93" s="1">
        <v>108</v>
      </c>
      <c r="F93" s="29">
        <f t="shared" si="78"/>
        <v>37</v>
      </c>
      <c r="G93" s="11" t="s">
        <v>1262</v>
      </c>
      <c r="H93" s="10">
        <f t="shared" si="79"/>
        <v>113.04347826086956</v>
      </c>
      <c r="I93" s="1">
        <v>66</v>
      </c>
      <c r="J93" s="29">
        <f t="shared" si="80"/>
        <v>140</v>
      </c>
      <c r="K93" s="11" t="s">
        <v>1263</v>
      </c>
      <c r="L93" s="10">
        <f t="shared" si="81"/>
        <v>130.79710144927537</v>
      </c>
      <c r="M93" s="1">
        <v>78</v>
      </c>
      <c r="N93" s="29">
        <f t="shared" si="82"/>
        <v>85</v>
      </c>
      <c r="O93" s="11" t="s">
        <v>1264</v>
      </c>
      <c r="P93" s="10">
        <f t="shared" si="83"/>
        <v>91.666666666666671</v>
      </c>
      <c r="Q93" s="1">
        <v>62</v>
      </c>
      <c r="R93" s="29">
        <f t="shared" si="84"/>
        <v>120</v>
      </c>
      <c r="S93" s="1" t="s">
        <v>1265</v>
      </c>
      <c r="T93" s="10">
        <f t="shared" si="85"/>
        <v>76.086956521739125</v>
      </c>
      <c r="U93" s="1">
        <v>57</v>
      </c>
      <c r="V93" s="29">
        <f t="shared" si="86"/>
        <v>146</v>
      </c>
      <c r="W93" s="11" t="s">
        <v>1266</v>
      </c>
      <c r="X93" s="10">
        <f t="shared" si="87"/>
        <v>67.753623188405797</v>
      </c>
      <c r="Y93" s="1">
        <v>41</v>
      </c>
      <c r="Z93" s="29">
        <f t="shared" si="88"/>
        <v>179</v>
      </c>
      <c r="AA93" s="11" t="s">
        <v>1267</v>
      </c>
      <c r="AB93" s="37">
        <f t="shared" si="89"/>
        <v>111.95652173913044</v>
      </c>
      <c r="AC93">
        <v>97</v>
      </c>
      <c r="AD93">
        <f t="shared" si="90"/>
        <v>73</v>
      </c>
      <c r="AE93" t="s">
        <v>1262</v>
      </c>
      <c r="AF93">
        <f t="shared" si="91"/>
        <v>93.115942028985501</v>
      </c>
      <c r="AG93">
        <v>33</v>
      </c>
      <c r="AH93">
        <f t="shared" si="92"/>
        <v>225</v>
      </c>
      <c r="AI93" t="s">
        <v>1263</v>
      </c>
      <c r="AJ93">
        <f t="shared" si="93"/>
        <v>75.362318840579704</v>
      </c>
      <c r="AK93">
        <v>93.5</v>
      </c>
      <c r="AL93">
        <f t="shared" si="94"/>
        <v>62</v>
      </c>
      <c r="AM93" t="s">
        <v>1264</v>
      </c>
      <c r="AN93">
        <f t="shared" si="95"/>
        <v>101.81159420289855</v>
      </c>
      <c r="AO93">
        <v>63</v>
      </c>
      <c r="AP93">
        <f t="shared" si="96"/>
        <v>54</v>
      </c>
      <c r="AQ93" t="s">
        <v>1308</v>
      </c>
      <c r="AR93">
        <f t="shared" si="97"/>
        <v>85.507246376811594</v>
      </c>
      <c r="AS93">
        <v>56</v>
      </c>
      <c r="AT93">
        <f t="shared" si="98"/>
        <v>57</v>
      </c>
      <c r="AU93" t="s">
        <v>1266</v>
      </c>
      <c r="AV93">
        <f t="shared" si="99"/>
        <v>83.333333333333343</v>
      </c>
      <c r="AW93">
        <v>34</v>
      </c>
      <c r="AX93">
        <f t="shared" si="100"/>
        <v>212</v>
      </c>
      <c r="AY93" t="s">
        <v>1267</v>
      </c>
      <c r="AZ93">
        <f t="shared" si="101"/>
        <v>49.275362318840578</v>
      </c>
      <c r="BA93">
        <v>96</v>
      </c>
      <c r="BB93">
        <f t="shared" si="102"/>
        <v>54</v>
      </c>
      <c r="BC93" t="s">
        <v>1262</v>
      </c>
      <c r="BD93">
        <f t="shared" si="103"/>
        <v>120.65217391304347</v>
      </c>
      <c r="BE93">
        <v>50</v>
      </c>
      <c r="BF93">
        <f t="shared" si="104"/>
        <v>157</v>
      </c>
      <c r="BG93" t="s">
        <v>1263</v>
      </c>
      <c r="BH93">
        <f t="shared" si="105"/>
        <v>84.05797101449275</v>
      </c>
      <c r="BI93">
        <v>86.5</v>
      </c>
      <c r="BJ93">
        <f t="shared" si="106"/>
        <v>67</v>
      </c>
      <c r="BK93" t="s">
        <v>1264</v>
      </c>
      <c r="BL93">
        <f t="shared" si="107"/>
        <v>102.89855072463769</v>
      </c>
      <c r="BM93">
        <v>67</v>
      </c>
      <c r="BN93">
        <f t="shared" si="108"/>
        <v>14</v>
      </c>
      <c r="BO93" t="s">
        <v>1303</v>
      </c>
      <c r="BP93">
        <f t="shared" si="109"/>
        <v>112.68115942028986</v>
      </c>
      <c r="BQ93">
        <v>70</v>
      </c>
      <c r="BR93">
        <f t="shared" si="110"/>
        <v>11</v>
      </c>
      <c r="BS93" t="s">
        <v>1266</v>
      </c>
      <c r="BT93">
        <f t="shared" si="111"/>
        <v>111.59420289855072</v>
      </c>
      <c r="BU93">
        <v>48.5</v>
      </c>
      <c r="BV93">
        <f t="shared" si="112"/>
        <v>72</v>
      </c>
      <c r="BW93" t="s">
        <v>1267</v>
      </c>
      <c r="BX93">
        <f t="shared" si="113"/>
        <v>105.79710144927536</v>
      </c>
      <c r="BY93">
        <v>93</v>
      </c>
      <c r="BZ93">
        <f t="shared" si="114"/>
        <v>111</v>
      </c>
      <c r="CA93" t="s">
        <v>1262</v>
      </c>
      <c r="CB93">
        <f t="shared" si="115"/>
        <v>74.275362318840578</v>
      </c>
      <c r="CC93">
        <v>65</v>
      </c>
      <c r="CD93">
        <f t="shared" si="116"/>
        <v>113</v>
      </c>
      <c r="CE93" t="s">
        <v>1263</v>
      </c>
      <c r="CF93">
        <f t="shared" si="117"/>
        <v>108.69565217391305</v>
      </c>
      <c r="CG93">
        <v>83.5</v>
      </c>
      <c r="CH93">
        <f t="shared" si="118"/>
        <v>75</v>
      </c>
      <c r="CI93" t="s">
        <v>1264</v>
      </c>
      <c r="CJ93">
        <f t="shared" si="119"/>
        <v>87.318840579710141</v>
      </c>
      <c r="CK93">
        <v>62</v>
      </c>
      <c r="CL93">
        <f t="shared" si="120"/>
        <v>49</v>
      </c>
      <c r="CM93" t="s">
        <v>1303</v>
      </c>
      <c r="CN93">
        <f t="shared" si="121"/>
        <v>95.289855072463766</v>
      </c>
      <c r="CO93">
        <v>74</v>
      </c>
      <c r="CP93">
        <f t="shared" si="122"/>
        <v>43</v>
      </c>
      <c r="CQ93" t="s">
        <v>1266</v>
      </c>
      <c r="CR93">
        <f t="shared" si="123"/>
        <v>123.91304347826087</v>
      </c>
      <c r="CS93">
        <v>56</v>
      </c>
      <c r="CT93">
        <f t="shared" si="124"/>
        <v>88</v>
      </c>
      <c r="CU93" t="s">
        <v>1267</v>
      </c>
      <c r="CV93">
        <f t="shared" si="125"/>
        <v>90.94202898550725</v>
      </c>
      <c r="CW93">
        <v>93</v>
      </c>
      <c r="CX93">
        <f t="shared" si="126"/>
        <v>40</v>
      </c>
      <c r="CY93" t="s">
        <v>1262</v>
      </c>
      <c r="CZ93">
        <f t="shared" si="127"/>
        <v>105.43478260869566</v>
      </c>
      <c r="DA93">
        <v>67</v>
      </c>
      <c r="DB93">
        <f t="shared" si="128"/>
        <v>137</v>
      </c>
      <c r="DC93" t="s">
        <v>1309</v>
      </c>
      <c r="DD93">
        <f t="shared" si="129"/>
        <v>111.23188405797102</v>
      </c>
      <c r="DE93">
        <v>91</v>
      </c>
      <c r="DF93">
        <f t="shared" si="130"/>
        <v>40</v>
      </c>
      <c r="DG93" t="s">
        <v>1264</v>
      </c>
      <c r="DH93">
        <f t="shared" si="131"/>
        <v>131.52173913043478</v>
      </c>
      <c r="DI93">
        <v>67</v>
      </c>
      <c r="DJ93">
        <f t="shared" si="132"/>
        <v>36</v>
      </c>
      <c r="DK93" t="s">
        <v>1259</v>
      </c>
      <c r="DL93">
        <f t="shared" si="133"/>
        <v>152.17391304347825</v>
      </c>
      <c r="DM93">
        <v>50</v>
      </c>
      <c r="DN93">
        <f t="shared" si="134"/>
        <v>109</v>
      </c>
      <c r="DO93" t="s">
        <v>1266</v>
      </c>
      <c r="DP93">
        <f t="shared" si="135"/>
        <v>129.71014492753622</v>
      </c>
      <c r="DQ93">
        <v>57</v>
      </c>
      <c r="DR93">
        <f t="shared" si="136"/>
        <v>63</v>
      </c>
      <c r="DS93" t="s">
        <v>1267</v>
      </c>
      <c r="DT93">
        <f t="shared" si="137"/>
        <v>151.08695652173913</v>
      </c>
      <c r="DU93">
        <v>79</v>
      </c>
      <c r="DV93">
        <f t="shared" si="138"/>
        <v>55</v>
      </c>
      <c r="DW93" t="s">
        <v>1302</v>
      </c>
      <c r="DX93">
        <f t="shared" si="139"/>
        <v>125.72463768115942</v>
      </c>
      <c r="DY93">
        <v>40</v>
      </c>
      <c r="DZ93">
        <f t="shared" si="140"/>
        <v>168</v>
      </c>
      <c r="EA93" t="s">
        <v>1304</v>
      </c>
      <c r="EB93">
        <f t="shared" si="141"/>
        <v>109.78260869565217</v>
      </c>
      <c r="EC93">
        <v>57.5</v>
      </c>
      <c r="ED93">
        <f t="shared" si="142"/>
        <v>127</v>
      </c>
      <c r="EE93" t="s">
        <v>1288</v>
      </c>
      <c r="EF93">
        <f t="shared" si="143"/>
        <v>92.028985507246375</v>
      </c>
      <c r="EG93">
        <v>35</v>
      </c>
      <c r="EH93">
        <f t="shared" si="144"/>
        <v>180</v>
      </c>
      <c r="EI93" t="s">
        <v>1298</v>
      </c>
      <c r="EJ93">
        <f t="shared" si="145"/>
        <v>81.884057971014499</v>
      </c>
      <c r="EK93">
        <v>27</v>
      </c>
      <c r="EL93">
        <f t="shared" si="146"/>
        <v>191</v>
      </c>
      <c r="EM93" t="s">
        <v>1266</v>
      </c>
      <c r="EN93">
        <f t="shared" si="147"/>
        <v>59.057971014492757</v>
      </c>
      <c r="EO93">
        <v>28</v>
      </c>
      <c r="EP93">
        <f t="shared" si="148"/>
        <v>204</v>
      </c>
      <c r="EQ93" t="s">
        <v>1261</v>
      </c>
      <c r="ER93">
        <f t="shared" si="149"/>
        <v>52.89855072463768</v>
      </c>
      <c r="ES93">
        <v>88</v>
      </c>
      <c r="ET93">
        <f t="shared" si="150"/>
        <v>126</v>
      </c>
      <c r="EU93">
        <v>53</v>
      </c>
      <c r="EV93">
        <f t="shared" si="151"/>
        <v>195</v>
      </c>
      <c r="EW93">
        <v>80</v>
      </c>
      <c r="EX93">
        <f t="shared" si="152"/>
        <v>105</v>
      </c>
      <c r="EY93">
        <v>29</v>
      </c>
      <c r="EZ93">
        <f t="shared" si="153"/>
        <v>130</v>
      </c>
      <c r="FA93">
        <v>33</v>
      </c>
      <c r="FB93">
        <f t="shared" si="154"/>
        <v>78</v>
      </c>
      <c r="FC93">
        <v>35</v>
      </c>
      <c r="FD93">
        <f t="shared" si="155"/>
        <v>74</v>
      </c>
    </row>
    <row r="94" spans="1:160" ht="15" customHeight="1" x14ac:dyDescent="0.2">
      <c r="A94" s="1" t="s">
        <v>183</v>
      </c>
      <c r="B94" s="2">
        <v>2</v>
      </c>
      <c r="C94" s="3" t="s">
        <v>184</v>
      </c>
      <c r="D94" s="8" t="s">
        <v>1246</v>
      </c>
      <c r="E94" s="1">
        <v>102</v>
      </c>
      <c r="F94" s="29">
        <f t="shared" si="78"/>
        <v>103</v>
      </c>
      <c r="G94" s="11" t="s">
        <v>1262</v>
      </c>
      <c r="H94" s="10">
        <f t="shared" si="79"/>
        <v>132.60869565217391</v>
      </c>
      <c r="I94" s="1">
        <v>61</v>
      </c>
      <c r="J94" s="29">
        <f t="shared" si="80"/>
        <v>176</v>
      </c>
      <c r="K94" s="11" t="s">
        <v>1263</v>
      </c>
      <c r="L94" s="10">
        <f t="shared" si="81"/>
        <v>88.768115942028984</v>
      </c>
      <c r="M94" s="1">
        <v>84</v>
      </c>
      <c r="N94" s="29">
        <f t="shared" si="82"/>
        <v>65</v>
      </c>
      <c r="O94" s="11" t="s">
        <v>1264</v>
      </c>
      <c r="P94" s="10">
        <f t="shared" si="83"/>
        <v>110.50724637681159</v>
      </c>
      <c r="Q94" s="1">
        <v>63.5</v>
      </c>
      <c r="R94" s="29">
        <f t="shared" si="84"/>
        <v>94</v>
      </c>
      <c r="S94" s="1" t="s">
        <v>1265</v>
      </c>
      <c r="T94" s="10">
        <f t="shared" si="85"/>
        <v>135.86956521739131</v>
      </c>
      <c r="U94" s="1">
        <v>53.5</v>
      </c>
      <c r="V94" s="29">
        <f t="shared" si="86"/>
        <v>192</v>
      </c>
      <c r="W94" s="11" t="s">
        <v>1266</v>
      </c>
      <c r="X94" s="10">
        <f t="shared" si="87"/>
        <v>84.05797101449275</v>
      </c>
      <c r="Y94" s="1">
        <v>45</v>
      </c>
      <c r="Z94" s="29">
        <f t="shared" si="88"/>
        <v>144</v>
      </c>
      <c r="AA94" s="11" t="s">
        <v>1267</v>
      </c>
      <c r="AB94" s="37">
        <f t="shared" si="89"/>
        <v>90.94202898550725</v>
      </c>
      <c r="AC94">
        <v>82</v>
      </c>
      <c r="AD94">
        <f t="shared" si="90"/>
        <v>193</v>
      </c>
      <c r="AE94" t="s">
        <v>1262</v>
      </c>
      <c r="AF94">
        <f t="shared" si="91"/>
        <v>57.246376811594203</v>
      </c>
      <c r="AG94">
        <v>46</v>
      </c>
      <c r="AH94">
        <f t="shared" si="92"/>
        <v>145</v>
      </c>
      <c r="AI94" t="s">
        <v>1263</v>
      </c>
      <c r="AJ94">
        <f t="shared" si="93"/>
        <v>84.782608695652172</v>
      </c>
      <c r="AK94">
        <v>82.5</v>
      </c>
      <c r="AL94">
        <f t="shared" si="94"/>
        <v>94</v>
      </c>
      <c r="AM94" t="s">
        <v>1264</v>
      </c>
      <c r="AN94">
        <f t="shared" si="95"/>
        <v>96.376811594202906</v>
      </c>
      <c r="AO94">
        <v>48</v>
      </c>
      <c r="AP94">
        <f t="shared" si="96"/>
        <v>193</v>
      </c>
      <c r="AQ94" t="s">
        <v>1308</v>
      </c>
      <c r="AR94">
        <f t="shared" si="97"/>
        <v>74.275362318840578</v>
      </c>
      <c r="AS94">
        <v>45</v>
      </c>
      <c r="AT94">
        <f t="shared" si="98"/>
        <v>148</v>
      </c>
      <c r="AU94" t="s">
        <v>1266</v>
      </c>
      <c r="AV94">
        <f t="shared" si="99"/>
        <v>93.478260869565219</v>
      </c>
      <c r="AW94">
        <v>43</v>
      </c>
      <c r="AX94">
        <f t="shared" si="100"/>
        <v>119</v>
      </c>
      <c r="AY94" t="s">
        <v>1267</v>
      </c>
      <c r="AZ94">
        <f t="shared" si="101"/>
        <v>100.3623188405797</v>
      </c>
      <c r="BA94">
        <v>93</v>
      </c>
      <c r="BB94">
        <f t="shared" si="102"/>
        <v>75</v>
      </c>
      <c r="BC94" t="s">
        <v>1262</v>
      </c>
      <c r="BD94">
        <f t="shared" si="103"/>
        <v>89.85507246376811</v>
      </c>
      <c r="BE94">
        <v>60.5</v>
      </c>
      <c r="BF94">
        <f t="shared" si="104"/>
        <v>103</v>
      </c>
      <c r="BG94" t="s">
        <v>1263</v>
      </c>
      <c r="BH94">
        <f t="shared" si="105"/>
        <v>128.26086956521738</v>
      </c>
      <c r="BI94">
        <v>81</v>
      </c>
      <c r="BJ94">
        <f t="shared" si="106"/>
        <v>84</v>
      </c>
      <c r="BK94" t="s">
        <v>1264</v>
      </c>
      <c r="BL94">
        <f t="shared" si="107"/>
        <v>109.78260869565217</v>
      </c>
      <c r="BM94">
        <v>52</v>
      </c>
      <c r="BN94">
        <f t="shared" si="108"/>
        <v>122</v>
      </c>
      <c r="BO94" t="s">
        <v>1303</v>
      </c>
      <c r="BP94">
        <f t="shared" si="109"/>
        <v>66.666666666666671</v>
      </c>
      <c r="BQ94">
        <v>50</v>
      </c>
      <c r="BR94">
        <f t="shared" si="110"/>
        <v>130</v>
      </c>
      <c r="BS94" t="s">
        <v>1266</v>
      </c>
      <c r="BT94">
        <f t="shared" si="111"/>
        <v>82.971014492753625</v>
      </c>
      <c r="BU94">
        <v>44</v>
      </c>
      <c r="BV94">
        <f t="shared" si="112"/>
        <v>120</v>
      </c>
      <c r="BW94" t="s">
        <v>1267</v>
      </c>
      <c r="BX94">
        <f t="shared" si="113"/>
        <v>94.927536231884062</v>
      </c>
      <c r="BY94">
        <v>100</v>
      </c>
      <c r="BZ94">
        <f t="shared" si="114"/>
        <v>47</v>
      </c>
      <c r="CA94" t="s">
        <v>1262</v>
      </c>
      <c r="CB94">
        <f t="shared" si="115"/>
        <v>118.84057971014494</v>
      </c>
      <c r="CC94">
        <v>42</v>
      </c>
      <c r="CD94">
        <f t="shared" si="116"/>
        <v>181</v>
      </c>
      <c r="CE94" t="s">
        <v>1263</v>
      </c>
      <c r="CF94">
        <f t="shared" si="117"/>
        <v>91.304347826086953</v>
      </c>
      <c r="CG94">
        <v>74.5</v>
      </c>
      <c r="CH94">
        <f t="shared" si="118"/>
        <v>111</v>
      </c>
      <c r="CI94" t="s">
        <v>1264</v>
      </c>
      <c r="CJ94">
        <f t="shared" si="119"/>
        <v>101.44927536231884</v>
      </c>
      <c r="CK94">
        <v>65</v>
      </c>
      <c r="CL94">
        <f t="shared" si="120"/>
        <v>30</v>
      </c>
      <c r="CM94" t="s">
        <v>1303</v>
      </c>
      <c r="CN94">
        <f t="shared" si="121"/>
        <v>111.95652173913044</v>
      </c>
      <c r="CO94">
        <v>69</v>
      </c>
      <c r="CP94">
        <f t="shared" si="122"/>
        <v>83</v>
      </c>
      <c r="CQ94" t="s">
        <v>1266</v>
      </c>
      <c r="CR94">
        <f t="shared" si="123"/>
        <v>109.42028985507247</v>
      </c>
      <c r="CS94">
        <v>54</v>
      </c>
      <c r="CT94">
        <f t="shared" si="124"/>
        <v>106</v>
      </c>
      <c r="CU94" t="s">
        <v>1267</v>
      </c>
      <c r="CV94">
        <f t="shared" si="125"/>
        <v>92.753623188405797</v>
      </c>
      <c r="CW94">
        <v>87</v>
      </c>
      <c r="CX94">
        <f t="shared" si="126"/>
        <v>99</v>
      </c>
      <c r="CY94" t="s">
        <v>1262</v>
      </c>
      <c r="CZ94">
        <f t="shared" si="127"/>
        <v>110.50724637681159</v>
      </c>
      <c r="DA94">
        <v>59</v>
      </c>
      <c r="DB94">
        <f t="shared" si="128"/>
        <v>157</v>
      </c>
      <c r="DC94" t="s">
        <v>1309</v>
      </c>
      <c r="DD94">
        <f t="shared" si="129"/>
        <v>80.79710144927536</v>
      </c>
      <c r="DE94">
        <v>67</v>
      </c>
      <c r="DF94">
        <f t="shared" si="130"/>
        <v>115</v>
      </c>
      <c r="DG94" t="s">
        <v>1264</v>
      </c>
      <c r="DH94">
        <f t="shared" si="131"/>
        <v>82.608695652173907</v>
      </c>
      <c r="DI94">
        <v>62</v>
      </c>
      <c r="DJ94">
        <f t="shared" si="132"/>
        <v>63</v>
      </c>
      <c r="DK94" t="s">
        <v>1259</v>
      </c>
      <c r="DL94">
        <f t="shared" si="133"/>
        <v>138.04347826086956</v>
      </c>
      <c r="DM94">
        <v>50</v>
      </c>
      <c r="DN94">
        <f t="shared" si="134"/>
        <v>109</v>
      </c>
      <c r="DO94" t="s">
        <v>1266</v>
      </c>
      <c r="DP94">
        <f t="shared" si="135"/>
        <v>83.333333333333343</v>
      </c>
      <c r="DQ94">
        <v>54</v>
      </c>
      <c r="DR94">
        <f t="shared" si="136"/>
        <v>86</v>
      </c>
      <c r="DS94" t="s">
        <v>1267</v>
      </c>
      <c r="DT94">
        <f t="shared" si="137"/>
        <v>79.34782608695653</v>
      </c>
      <c r="DU94">
        <v>72</v>
      </c>
      <c r="DV94">
        <f t="shared" si="138"/>
        <v>128</v>
      </c>
      <c r="DW94" t="s">
        <v>1302</v>
      </c>
      <c r="DX94">
        <f t="shared" si="139"/>
        <v>62.681159420289859</v>
      </c>
      <c r="DY94">
        <v>55</v>
      </c>
      <c r="DZ94">
        <f t="shared" si="140"/>
        <v>104</v>
      </c>
      <c r="EA94" t="s">
        <v>1307</v>
      </c>
      <c r="EB94">
        <f t="shared" si="141"/>
        <v>90.94202898550725</v>
      </c>
      <c r="EC94">
        <v>71.5</v>
      </c>
      <c r="ED94">
        <f t="shared" si="142"/>
        <v>67</v>
      </c>
      <c r="EE94" t="s">
        <v>1258</v>
      </c>
      <c r="EF94">
        <f t="shared" si="143"/>
        <v>122.10144927536231</v>
      </c>
      <c r="EG94">
        <v>37</v>
      </c>
      <c r="EH94">
        <f t="shared" si="144"/>
        <v>168</v>
      </c>
      <c r="EI94" t="s">
        <v>1303</v>
      </c>
      <c r="EJ94">
        <f t="shared" si="145"/>
        <v>40.579710144927539</v>
      </c>
      <c r="EK94">
        <v>41</v>
      </c>
      <c r="EL94">
        <f t="shared" si="146"/>
        <v>63</v>
      </c>
      <c r="EM94" t="s">
        <v>1260</v>
      </c>
      <c r="EN94">
        <f t="shared" si="147"/>
        <v>92.753623188405797</v>
      </c>
      <c r="EO94">
        <v>51</v>
      </c>
      <c r="EP94">
        <f t="shared" si="148"/>
        <v>29</v>
      </c>
      <c r="EQ94" t="s">
        <v>1267</v>
      </c>
      <c r="ER94">
        <f t="shared" si="149"/>
        <v>95.289855072463766</v>
      </c>
      <c r="ES94">
        <v>101</v>
      </c>
      <c r="ET94">
        <f t="shared" si="150"/>
        <v>25</v>
      </c>
      <c r="EU94">
        <v>73</v>
      </c>
      <c r="EV94">
        <f t="shared" si="151"/>
        <v>79</v>
      </c>
      <c r="EW94">
        <v>72</v>
      </c>
      <c r="EX94">
        <f t="shared" si="152"/>
        <v>128</v>
      </c>
      <c r="EY94">
        <v>46</v>
      </c>
      <c r="EZ94">
        <f t="shared" si="153"/>
        <v>4</v>
      </c>
      <c r="FA94">
        <v>36</v>
      </c>
      <c r="FB94">
        <f t="shared" si="154"/>
        <v>43</v>
      </c>
      <c r="FC94">
        <v>41</v>
      </c>
      <c r="FD94">
        <f t="shared" si="155"/>
        <v>16</v>
      </c>
    </row>
    <row r="95" spans="1:160" ht="15" customHeight="1" x14ac:dyDescent="0.2">
      <c r="A95" s="1" t="s">
        <v>185</v>
      </c>
      <c r="B95" s="2">
        <v>2</v>
      </c>
      <c r="C95" s="3" t="s">
        <v>186</v>
      </c>
      <c r="D95" s="8" t="s">
        <v>1246</v>
      </c>
      <c r="E95" s="1">
        <v>95</v>
      </c>
      <c r="F95" s="29">
        <f t="shared" si="78"/>
        <v>182</v>
      </c>
      <c r="G95" s="11" t="s">
        <v>1262</v>
      </c>
      <c r="H95" s="10">
        <f t="shared" si="79"/>
        <v>102.17391304347827</v>
      </c>
      <c r="I95" s="1">
        <v>87</v>
      </c>
      <c r="J95" s="29">
        <f t="shared" si="80"/>
        <v>36</v>
      </c>
      <c r="K95" s="11" t="s">
        <v>1263</v>
      </c>
      <c r="L95" s="10">
        <f t="shared" si="81"/>
        <v>147.82608695652175</v>
      </c>
      <c r="M95" s="1">
        <v>44</v>
      </c>
      <c r="N95" s="29">
        <f t="shared" si="82"/>
        <v>230</v>
      </c>
      <c r="O95" s="11" t="s">
        <v>1264</v>
      </c>
      <c r="P95" s="10">
        <f t="shared" si="83"/>
        <v>88.043478260869563</v>
      </c>
      <c r="Q95" s="1">
        <v>62.5</v>
      </c>
      <c r="R95" s="29">
        <f t="shared" si="84"/>
        <v>108</v>
      </c>
      <c r="S95" s="1" t="s">
        <v>1265</v>
      </c>
      <c r="T95" s="10">
        <f t="shared" si="85"/>
        <v>120.65217391304347</v>
      </c>
      <c r="U95" s="1">
        <v>72.5</v>
      </c>
      <c r="V95" s="29">
        <f t="shared" si="86"/>
        <v>14</v>
      </c>
      <c r="W95" s="11" t="s">
        <v>1266</v>
      </c>
      <c r="X95" s="10">
        <f t="shared" si="87"/>
        <v>113.40579710144928</v>
      </c>
      <c r="Y95" s="1">
        <v>47</v>
      </c>
      <c r="Z95" s="29">
        <f t="shared" si="88"/>
        <v>126</v>
      </c>
      <c r="AA95" s="11" t="s">
        <v>1267</v>
      </c>
      <c r="AB95" s="37">
        <f t="shared" si="89"/>
        <v>64.855072463768124</v>
      </c>
      <c r="AC95">
        <v>83</v>
      </c>
      <c r="AD95">
        <f t="shared" si="90"/>
        <v>188</v>
      </c>
      <c r="AE95" t="s">
        <v>1262</v>
      </c>
      <c r="AF95">
        <f t="shared" si="91"/>
        <v>95.289855072463766</v>
      </c>
      <c r="AG95">
        <v>43</v>
      </c>
      <c r="AH95">
        <f t="shared" si="92"/>
        <v>168</v>
      </c>
      <c r="AI95" t="s">
        <v>1263</v>
      </c>
      <c r="AJ95">
        <f t="shared" si="93"/>
        <v>99.275362318840578</v>
      </c>
      <c r="AK95">
        <v>49.5</v>
      </c>
      <c r="AL95">
        <f t="shared" si="94"/>
        <v>197</v>
      </c>
      <c r="AM95" t="s">
        <v>1264</v>
      </c>
      <c r="AN95">
        <f t="shared" si="95"/>
        <v>97.101449275362313</v>
      </c>
      <c r="AO95">
        <v>52</v>
      </c>
      <c r="AP95">
        <f t="shared" si="96"/>
        <v>165</v>
      </c>
      <c r="AQ95" t="s">
        <v>1308</v>
      </c>
      <c r="AR95">
        <f t="shared" si="97"/>
        <v>87.681159420289859</v>
      </c>
      <c r="AS95">
        <v>57</v>
      </c>
      <c r="AT95">
        <f t="shared" si="98"/>
        <v>51</v>
      </c>
      <c r="AU95" t="s">
        <v>1266</v>
      </c>
      <c r="AV95">
        <f t="shared" si="99"/>
        <v>95.652173913043484</v>
      </c>
      <c r="AW95">
        <v>54</v>
      </c>
      <c r="AX95">
        <f t="shared" si="100"/>
        <v>29</v>
      </c>
      <c r="AY95" t="s">
        <v>1267</v>
      </c>
      <c r="AZ95">
        <f t="shared" si="101"/>
        <v>99.275362318840578</v>
      </c>
      <c r="BA95">
        <v>84</v>
      </c>
      <c r="BB95">
        <f t="shared" si="102"/>
        <v>175</v>
      </c>
      <c r="BC95" t="s">
        <v>1262</v>
      </c>
      <c r="BD95">
        <f t="shared" si="103"/>
        <v>105.79710144927536</v>
      </c>
      <c r="BE95">
        <v>48.5</v>
      </c>
      <c r="BF95">
        <f t="shared" si="104"/>
        <v>166</v>
      </c>
      <c r="BG95" t="s">
        <v>1263</v>
      </c>
      <c r="BH95">
        <f t="shared" si="105"/>
        <v>42.753623188405797</v>
      </c>
      <c r="BI95">
        <v>52</v>
      </c>
      <c r="BJ95">
        <f t="shared" si="106"/>
        <v>189</v>
      </c>
      <c r="BK95" t="s">
        <v>1264</v>
      </c>
      <c r="BL95">
        <f t="shared" si="107"/>
        <v>106.15942028985508</v>
      </c>
      <c r="BM95">
        <v>51.5</v>
      </c>
      <c r="BN95">
        <f t="shared" si="108"/>
        <v>131</v>
      </c>
      <c r="BO95" t="s">
        <v>1303</v>
      </c>
      <c r="BP95">
        <f t="shared" si="109"/>
        <v>77.898550724637687</v>
      </c>
      <c r="BQ95">
        <v>64</v>
      </c>
      <c r="BR95">
        <f t="shared" si="110"/>
        <v>39</v>
      </c>
      <c r="BS95" t="s">
        <v>1266</v>
      </c>
      <c r="BT95">
        <f t="shared" si="111"/>
        <v>107.60869565217391</v>
      </c>
      <c r="BU95">
        <v>55</v>
      </c>
      <c r="BV95">
        <f t="shared" si="112"/>
        <v>27</v>
      </c>
      <c r="BW95" t="s">
        <v>1267</v>
      </c>
      <c r="BX95">
        <f t="shared" si="113"/>
        <v>96.014492753623188</v>
      </c>
      <c r="BY95">
        <v>84</v>
      </c>
      <c r="BZ95">
        <f t="shared" si="114"/>
        <v>191</v>
      </c>
      <c r="CA95" t="s">
        <v>1262</v>
      </c>
      <c r="CB95">
        <f t="shared" si="115"/>
        <v>101.81159420289855</v>
      </c>
      <c r="CC95">
        <v>106</v>
      </c>
      <c r="CD95">
        <f t="shared" si="116"/>
        <v>8</v>
      </c>
      <c r="CE95" t="s">
        <v>1263</v>
      </c>
      <c r="CF95">
        <f t="shared" si="117"/>
        <v>106.15942028985508</v>
      </c>
      <c r="CG95">
        <v>37</v>
      </c>
      <c r="CH95">
        <f t="shared" si="118"/>
        <v>206</v>
      </c>
      <c r="CI95" t="s">
        <v>1264</v>
      </c>
      <c r="CJ95">
        <f t="shared" si="119"/>
        <v>89.130434782608688</v>
      </c>
      <c r="CK95">
        <v>59</v>
      </c>
      <c r="CL95">
        <f t="shared" si="120"/>
        <v>70</v>
      </c>
      <c r="CM95" t="s">
        <v>1303</v>
      </c>
      <c r="CN95">
        <f t="shared" si="121"/>
        <v>109.42028985507247</v>
      </c>
      <c r="CO95">
        <v>72</v>
      </c>
      <c r="CP95">
        <f t="shared" si="122"/>
        <v>60</v>
      </c>
      <c r="CQ95" t="s">
        <v>1266</v>
      </c>
      <c r="CR95">
        <f t="shared" si="123"/>
        <v>85.869565217391312</v>
      </c>
      <c r="CS95">
        <v>66</v>
      </c>
      <c r="CT95">
        <f t="shared" si="124"/>
        <v>16</v>
      </c>
      <c r="CU95" t="s">
        <v>1267</v>
      </c>
      <c r="CV95">
        <f t="shared" si="125"/>
        <v>97.826086956521735</v>
      </c>
      <c r="CW95">
        <v>77</v>
      </c>
      <c r="CX95">
        <f t="shared" si="126"/>
        <v>196</v>
      </c>
      <c r="CY95" t="s">
        <v>1262</v>
      </c>
      <c r="CZ95">
        <f t="shared" si="127"/>
        <v>110.14492753623189</v>
      </c>
      <c r="DA95">
        <v>112</v>
      </c>
      <c r="DB95">
        <f t="shared" si="128"/>
        <v>25</v>
      </c>
      <c r="DC95" t="s">
        <v>1309</v>
      </c>
      <c r="DD95">
        <f t="shared" si="129"/>
        <v>93.115942028985501</v>
      </c>
      <c r="DE95">
        <v>50</v>
      </c>
      <c r="DF95">
        <f t="shared" si="130"/>
        <v>176</v>
      </c>
      <c r="DG95" t="s">
        <v>1264</v>
      </c>
      <c r="DH95">
        <f t="shared" si="131"/>
        <v>99.637681159420296</v>
      </c>
      <c r="DI95">
        <v>59</v>
      </c>
      <c r="DJ95">
        <f t="shared" si="132"/>
        <v>96</v>
      </c>
      <c r="DK95" t="s">
        <v>1259</v>
      </c>
      <c r="DL95">
        <f t="shared" si="133"/>
        <v>72.101449275362313</v>
      </c>
      <c r="DM95">
        <v>62</v>
      </c>
      <c r="DN95">
        <f t="shared" si="134"/>
        <v>21</v>
      </c>
      <c r="DO95" t="s">
        <v>1266</v>
      </c>
      <c r="DP95">
        <f t="shared" si="135"/>
        <v>131.8840579710145</v>
      </c>
      <c r="DQ95">
        <v>67</v>
      </c>
      <c r="DR95">
        <f t="shared" si="136"/>
        <v>10</v>
      </c>
      <c r="DS95" t="s">
        <v>1267</v>
      </c>
      <c r="DT95">
        <f t="shared" si="137"/>
        <v>183.33333333333334</v>
      </c>
      <c r="DU95">
        <v>61</v>
      </c>
      <c r="DV95">
        <f t="shared" si="138"/>
        <v>224</v>
      </c>
      <c r="DW95" t="s">
        <v>1302</v>
      </c>
      <c r="DX95">
        <f t="shared" si="139"/>
        <v>97.101449275362313</v>
      </c>
      <c r="DY95">
        <v>95</v>
      </c>
      <c r="DZ95">
        <f t="shared" si="140"/>
        <v>6</v>
      </c>
      <c r="EA95" t="s">
        <v>1263</v>
      </c>
      <c r="EB95">
        <f t="shared" si="141"/>
        <v>111.95652173913044</v>
      </c>
      <c r="EC95">
        <v>45.5</v>
      </c>
      <c r="ED95">
        <f t="shared" si="142"/>
        <v>175</v>
      </c>
      <c r="EE95" t="s">
        <v>1305</v>
      </c>
      <c r="EF95">
        <f t="shared" si="143"/>
        <v>105.79710144927536</v>
      </c>
      <c r="EG95">
        <v>72</v>
      </c>
      <c r="EH95">
        <f t="shared" si="144"/>
        <v>19</v>
      </c>
      <c r="EI95" t="s">
        <v>1303</v>
      </c>
      <c r="EJ95">
        <f t="shared" si="145"/>
        <v>116.66666666666666</v>
      </c>
      <c r="EK95">
        <v>35</v>
      </c>
      <c r="EL95">
        <f t="shared" si="146"/>
        <v>109</v>
      </c>
      <c r="EM95" t="s">
        <v>1306</v>
      </c>
      <c r="EN95">
        <f t="shared" si="147"/>
        <v>141.30434782608694</v>
      </c>
      <c r="EO95">
        <v>14</v>
      </c>
      <c r="EP95">
        <f t="shared" si="148"/>
        <v>240</v>
      </c>
      <c r="EQ95" t="s">
        <v>1299</v>
      </c>
      <c r="ER95">
        <f t="shared" si="149"/>
        <v>27.898550724637687</v>
      </c>
      <c r="ES95">
        <v>74</v>
      </c>
      <c r="ET95">
        <f t="shared" si="150"/>
        <v>216</v>
      </c>
      <c r="EU95">
        <v>79</v>
      </c>
      <c r="EV95">
        <f t="shared" si="151"/>
        <v>39</v>
      </c>
      <c r="EW95">
        <v>52</v>
      </c>
      <c r="EX95">
        <f t="shared" si="152"/>
        <v>191</v>
      </c>
      <c r="EY95">
        <v>34</v>
      </c>
      <c r="EZ95">
        <f t="shared" si="153"/>
        <v>65</v>
      </c>
      <c r="FA95">
        <v>18</v>
      </c>
      <c r="FB95">
        <f t="shared" si="154"/>
        <v>223</v>
      </c>
      <c r="FC95">
        <v>38</v>
      </c>
      <c r="FD95">
        <f t="shared" si="155"/>
        <v>41</v>
      </c>
    </row>
    <row r="96" spans="1:160" ht="15" customHeight="1" x14ac:dyDescent="0.2">
      <c r="A96" s="1" t="s">
        <v>187</v>
      </c>
      <c r="B96" s="2">
        <v>2</v>
      </c>
      <c r="C96" s="3" t="s">
        <v>188</v>
      </c>
      <c r="D96" s="8" t="s">
        <v>1246</v>
      </c>
      <c r="E96" s="1">
        <v>93</v>
      </c>
      <c r="F96" s="29">
        <f t="shared" si="78"/>
        <v>204</v>
      </c>
      <c r="G96" s="11" t="s">
        <v>1262</v>
      </c>
      <c r="H96" s="10">
        <f t="shared" si="79"/>
        <v>96.014492753623188</v>
      </c>
      <c r="I96" s="1">
        <v>54</v>
      </c>
      <c r="J96" s="29">
        <f t="shared" si="80"/>
        <v>213</v>
      </c>
      <c r="K96" s="11" t="s">
        <v>1263</v>
      </c>
      <c r="L96" s="10">
        <f t="shared" si="81"/>
        <v>50.362318840579711</v>
      </c>
      <c r="M96" s="1">
        <v>84</v>
      </c>
      <c r="N96" s="29">
        <f t="shared" si="82"/>
        <v>65</v>
      </c>
      <c r="O96" s="11" t="s">
        <v>1264</v>
      </c>
      <c r="P96" s="10">
        <f t="shared" si="83"/>
        <v>107.97101449275362</v>
      </c>
      <c r="Q96" s="1">
        <v>64</v>
      </c>
      <c r="R96" s="29">
        <f t="shared" si="84"/>
        <v>89</v>
      </c>
      <c r="S96" s="1" t="s">
        <v>1265</v>
      </c>
      <c r="T96" s="10">
        <f t="shared" si="85"/>
        <v>144.92753623188406</v>
      </c>
      <c r="U96" s="1">
        <v>59.5</v>
      </c>
      <c r="V96" s="29">
        <f t="shared" si="86"/>
        <v>120</v>
      </c>
      <c r="W96" s="11" t="s">
        <v>1266</v>
      </c>
      <c r="X96" s="10">
        <f t="shared" si="87"/>
        <v>110.14492753623189</v>
      </c>
      <c r="Y96" s="1">
        <v>50</v>
      </c>
      <c r="Z96" s="29">
        <f t="shared" si="88"/>
        <v>104</v>
      </c>
      <c r="AA96" s="11" t="s">
        <v>1267</v>
      </c>
      <c r="AB96" s="37">
        <f t="shared" si="89"/>
        <v>100.3623188405797</v>
      </c>
      <c r="AC96">
        <v>82</v>
      </c>
      <c r="AD96">
        <f t="shared" si="90"/>
        <v>193</v>
      </c>
      <c r="AE96" t="s">
        <v>1262</v>
      </c>
      <c r="AF96">
        <f t="shared" si="91"/>
        <v>98.188405797101453</v>
      </c>
      <c r="AG96">
        <v>59</v>
      </c>
      <c r="AH96">
        <f t="shared" si="92"/>
        <v>76</v>
      </c>
      <c r="AI96" t="s">
        <v>1263</v>
      </c>
      <c r="AJ96">
        <f t="shared" si="93"/>
        <v>127.89855072463769</v>
      </c>
      <c r="AK96">
        <v>84.5</v>
      </c>
      <c r="AL96">
        <f t="shared" si="94"/>
        <v>87</v>
      </c>
      <c r="AM96" t="s">
        <v>1264</v>
      </c>
      <c r="AN96">
        <f t="shared" si="95"/>
        <v>102.53623188405797</v>
      </c>
      <c r="AO96">
        <v>44</v>
      </c>
      <c r="AP96">
        <f t="shared" si="96"/>
        <v>213</v>
      </c>
      <c r="AQ96" t="s">
        <v>1308</v>
      </c>
      <c r="AR96">
        <f t="shared" si="97"/>
        <v>44.927536231884055</v>
      </c>
      <c r="AS96">
        <v>45</v>
      </c>
      <c r="AT96">
        <f t="shared" si="98"/>
        <v>148</v>
      </c>
      <c r="AU96" t="s">
        <v>1266</v>
      </c>
      <c r="AV96">
        <f t="shared" si="99"/>
        <v>102.53623188405797</v>
      </c>
      <c r="AW96">
        <v>44</v>
      </c>
      <c r="AX96">
        <f t="shared" si="100"/>
        <v>105</v>
      </c>
      <c r="AY96" t="s">
        <v>1267</v>
      </c>
      <c r="AZ96">
        <f t="shared" si="101"/>
        <v>95.652173913043484</v>
      </c>
      <c r="BA96">
        <v>82.5</v>
      </c>
      <c r="BB96">
        <f t="shared" si="102"/>
        <v>188</v>
      </c>
      <c r="BC96" t="s">
        <v>1262</v>
      </c>
      <c r="BD96">
        <f t="shared" si="103"/>
        <v>55.072463768115945</v>
      </c>
      <c r="BE96">
        <v>51</v>
      </c>
      <c r="BF96">
        <f t="shared" si="104"/>
        <v>153</v>
      </c>
      <c r="BG96" t="s">
        <v>1263</v>
      </c>
      <c r="BH96">
        <f t="shared" si="105"/>
        <v>86.594202898550719</v>
      </c>
      <c r="BI96">
        <v>78.5</v>
      </c>
      <c r="BJ96">
        <f t="shared" si="106"/>
        <v>94</v>
      </c>
      <c r="BK96" t="s">
        <v>1264</v>
      </c>
      <c r="BL96">
        <f t="shared" si="107"/>
        <v>83.695652173913047</v>
      </c>
      <c r="BM96">
        <v>58.5</v>
      </c>
      <c r="BN96">
        <f t="shared" si="108"/>
        <v>61</v>
      </c>
      <c r="BO96" t="s">
        <v>1303</v>
      </c>
      <c r="BP96">
        <f t="shared" si="109"/>
        <v>132.60869565217391</v>
      </c>
      <c r="BQ96">
        <v>48</v>
      </c>
      <c r="BR96">
        <f t="shared" si="110"/>
        <v>155</v>
      </c>
      <c r="BS96" t="s">
        <v>1266</v>
      </c>
      <c r="BT96">
        <f t="shared" si="111"/>
        <v>98.550724637681157</v>
      </c>
      <c r="BU96">
        <v>46.5</v>
      </c>
      <c r="BV96">
        <f t="shared" si="112"/>
        <v>93</v>
      </c>
      <c r="BW96" t="s">
        <v>1267</v>
      </c>
      <c r="BX96">
        <f t="shared" si="113"/>
        <v>102.53623188405797</v>
      </c>
      <c r="BY96">
        <v>98</v>
      </c>
      <c r="BZ96">
        <f t="shared" si="114"/>
        <v>64</v>
      </c>
      <c r="CA96" t="s">
        <v>1262</v>
      </c>
      <c r="CB96">
        <f t="shared" si="115"/>
        <v>110.50724637681159</v>
      </c>
      <c r="CC96">
        <v>63</v>
      </c>
      <c r="CD96">
        <f t="shared" si="116"/>
        <v>116</v>
      </c>
      <c r="CE96" t="s">
        <v>1263</v>
      </c>
      <c r="CF96">
        <f t="shared" si="117"/>
        <v>107.60869565217391</v>
      </c>
      <c r="CG96">
        <v>89</v>
      </c>
      <c r="CH96">
        <f t="shared" si="118"/>
        <v>49</v>
      </c>
      <c r="CI96" t="s">
        <v>1264</v>
      </c>
      <c r="CJ96">
        <f t="shared" si="119"/>
        <v>107.2463768115942</v>
      </c>
      <c r="CK96">
        <v>50</v>
      </c>
      <c r="CL96">
        <f t="shared" si="120"/>
        <v>151</v>
      </c>
      <c r="CM96" t="s">
        <v>1303</v>
      </c>
      <c r="CN96">
        <f t="shared" si="121"/>
        <v>68.115942028985515</v>
      </c>
      <c r="CO96">
        <v>64</v>
      </c>
      <c r="CP96">
        <f t="shared" si="122"/>
        <v>151</v>
      </c>
      <c r="CQ96" t="s">
        <v>1266</v>
      </c>
      <c r="CR96">
        <f t="shared" si="123"/>
        <v>78.260869565217391</v>
      </c>
      <c r="CS96">
        <v>55</v>
      </c>
      <c r="CT96">
        <f t="shared" si="124"/>
        <v>100</v>
      </c>
      <c r="CU96" t="s">
        <v>1267</v>
      </c>
      <c r="CV96">
        <f t="shared" si="125"/>
        <v>119.56521739130434</v>
      </c>
      <c r="CW96">
        <v>88</v>
      </c>
      <c r="CX96">
        <f t="shared" si="126"/>
        <v>93</v>
      </c>
      <c r="CY96" t="s">
        <v>1262</v>
      </c>
      <c r="CZ96">
        <f t="shared" si="127"/>
        <v>130.43478260869566</v>
      </c>
      <c r="DA96">
        <v>67</v>
      </c>
      <c r="DB96">
        <f t="shared" si="128"/>
        <v>137</v>
      </c>
      <c r="DC96" t="s">
        <v>1309</v>
      </c>
      <c r="DD96">
        <f t="shared" si="129"/>
        <v>57.608695652173914</v>
      </c>
      <c r="DE96">
        <v>82.5</v>
      </c>
      <c r="DF96">
        <f t="shared" si="130"/>
        <v>69</v>
      </c>
      <c r="DG96" t="s">
        <v>1264</v>
      </c>
      <c r="DH96">
        <f t="shared" si="131"/>
        <v>94.927536231884062</v>
      </c>
      <c r="DI96">
        <v>62</v>
      </c>
      <c r="DJ96">
        <f t="shared" si="132"/>
        <v>63</v>
      </c>
      <c r="DK96" t="s">
        <v>1259</v>
      </c>
      <c r="DL96">
        <f t="shared" si="133"/>
        <v>106.52173913043478</v>
      </c>
      <c r="DM96">
        <v>51</v>
      </c>
      <c r="DN96">
        <f t="shared" si="134"/>
        <v>91</v>
      </c>
      <c r="DO96" t="s">
        <v>1266</v>
      </c>
      <c r="DP96">
        <f t="shared" si="135"/>
        <v>113.76811594202898</v>
      </c>
      <c r="DQ96">
        <v>47</v>
      </c>
      <c r="DR96">
        <f t="shared" si="136"/>
        <v>154</v>
      </c>
      <c r="DS96" t="s">
        <v>1267</v>
      </c>
      <c r="DT96">
        <f t="shared" si="137"/>
        <v>101.44927536231884</v>
      </c>
      <c r="DU96">
        <v>67</v>
      </c>
      <c r="DV96">
        <f t="shared" si="138"/>
        <v>177</v>
      </c>
      <c r="DW96" t="s">
        <v>1262</v>
      </c>
      <c r="DX96">
        <f t="shared" si="139"/>
        <v>76.086956521739125</v>
      </c>
      <c r="DY96">
        <v>78</v>
      </c>
      <c r="DZ96">
        <f t="shared" si="140"/>
        <v>20</v>
      </c>
      <c r="EA96" t="s">
        <v>1309</v>
      </c>
      <c r="EB96">
        <f t="shared" si="141"/>
        <v>101.08695652173913</v>
      </c>
      <c r="EC96">
        <v>76</v>
      </c>
      <c r="ED96">
        <f t="shared" si="142"/>
        <v>55</v>
      </c>
      <c r="EE96" t="s">
        <v>1264</v>
      </c>
      <c r="EF96">
        <f t="shared" si="143"/>
        <v>92.028985507246375</v>
      </c>
      <c r="EG96">
        <v>50</v>
      </c>
      <c r="EH96">
        <f t="shared" si="144"/>
        <v>81</v>
      </c>
      <c r="EI96" t="s">
        <v>1259</v>
      </c>
      <c r="EJ96">
        <f t="shared" si="145"/>
        <v>102.17391304347827</v>
      </c>
      <c r="EK96">
        <v>33</v>
      </c>
      <c r="EL96">
        <f t="shared" si="146"/>
        <v>129</v>
      </c>
      <c r="EM96" t="s">
        <v>1266</v>
      </c>
      <c r="EN96">
        <f t="shared" si="147"/>
        <v>85.869565217391312</v>
      </c>
      <c r="EO96">
        <v>34</v>
      </c>
      <c r="EP96">
        <f t="shared" si="148"/>
        <v>158</v>
      </c>
      <c r="EQ96" t="s">
        <v>1299</v>
      </c>
      <c r="ER96">
        <f t="shared" si="149"/>
        <v>48.550724637681164</v>
      </c>
      <c r="ES96">
        <v>90</v>
      </c>
      <c r="ET96">
        <f t="shared" si="150"/>
        <v>111</v>
      </c>
      <c r="EU96">
        <v>83</v>
      </c>
      <c r="EV96">
        <f t="shared" si="151"/>
        <v>23</v>
      </c>
      <c r="EW96">
        <v>106</v>
      </c>
      <c r="EX96">
        <f t="shared" si="152"/>
        <v>33</v>
      </c>
      <c r="EY96">
        <v>32</v>
      </c>
      <c r="EZ96">
        <f t="shared" si="153"/>
        <v>87</v>
      </c>
      <c r="FA96">
        <v>32</v>
      </c>
      <c r="FB96">
        <f t="shared" si="154"/>
        <v>90</v>
      </c>
      <c r="FC96">
        <v>41</v>
      </c>
      <c r="FD96">
        <f t="shared" si="155"/>
        <v>16</v>
      </c>
    </row>
    <row r="97" spans="1:160" ht="15" customHeight="1" x14ac:dyDescent="0.2">
      <c r="A97" s="1" t="s">
        <v>189</v>
      </c>
      <c r="B97" s="2">
        <v>2</v>
      </c>
      <c r="C97" s="3" t="s">
        <v>190</v>
      </c>
      <c r="D97" s="8" t="s">
        <v>1246</v>
      </c>
      <c r="E97" s="1">
        <v>98</v>
      </c>
      <c r="F97" s="29">
        <f t="shared" si="78"/>
        <v>145</v>
      </c>
      <c r="G97" s="11" t="s">
        <v>1262</v>
      </c>
      <c r="H97" s="10">
        <f t="shared" si="79"/>
        <v>100</v>
      </c>
      <c r="I97" s="1">
        <v>71</v>
      </c>
      <c r="J97" s="29">
        <f t="shared" si="80"/>
        <v>119</v>
      </c>
      <c r="K97" s="11" t="s">
        <v>1263</v>
      </c>
      <c r="L97" s="10">
        <f t="shared" si="81"/>
        <v>100</v>
      </c>
      <c r="M97" s="1">
        <v>68</v>
      </c>
      <c r="N97" s="29">
        <f t="shared" si="82"/>
        <v>124</v>
      </c>
      <c r="O97" s="11" t="s">
        <v>1264</v>
      </c>
      <c r="P97" s="10">
        <f t="shared" si="83"/>
        <v>100</v>
      </c>
      <c r="Q97" s="1">
        <v>52</v>
      </c>
      <c r="R97" s="29">
        <f t="shared" si="84"/>
        <v>229</v>
      </c>
      <c r="S97" s="1" t="s">
        <v>1265</v>
      </c>
      <c r="T97" s="10">
        <f t="shared" si="85"/>
        <v>100</v>
      </c>
      <c r="U97" s="1">
        <v>58</v>
      </c>
      <c r="V97" s="29">
        <f t="shared" si="86"/>
        <v>137</v>
      </c>
      <c r="W97" s="11" t="s">
        <v>1266</v>
      </c>
      <c r="X97" s="10">
        <f t="shared" si="87"/>
        <v>100</v>
      </c>
      <c r="Y97" s="1">
        <v>57</v>
      </c>
      <c r="Z97" s="29">
        <f t="shared" si="88"/>
        <v>49</v>
      </c>
      <c r="AA97" s="11" t="s">
        <v>1267</v>
      </c>
      <c r="AB97" s="37">
        <f t="shared" si="89"/>
        <v>100</v>
      </c>
      <c r="AC97">
        <v>0</v>
      </c>
      <c r="AD97">
        <f t="shared" si="90"/>
        <v>258</v>
      </c>
      <c r="AF97">
        <f t="shared" si="91"/>
        <v>100</v>
      </c>
      <c r="AG97">
        <v>0</v>
      </c>
      <c r="AH97">
        <f t="shared" si="92"/>
        <v>258</v>
      </c>
      <c r="AJ97">
        <f t="shared" si="93"/>
        <v>100</v>
      </c>
      <c r="AK97">
        <v>0</v>
      </c>
      <c r="AL97">
        <f t="shared" si="94"/>
        <v>257</v>
      </c>
      <c r="AN97">
        <f t="shared" si="95"/>
        <v>100</v>
      </c>
      <c r="AO97">
        <v>0</v>
      </c>
      <c r="AP97">
        <f t="shared" si="96"/>
        <v>257</v>
      </c>
      <c r="AR97">
        <f t="shared" si="97"/>
        <v>100</v>
      </c>
      <c r="AS97">
        <v>0</v>
      </c>
      <c r="AT97">
        <f t="shared" si="98"/>
        <v>257</v>
      </c>
      <c r="AV97">
        <f t="shared" si="99"/>
        <v>100</v>
      </c>
      <c r="AW97">
        <v>0</v>
      </c>
      <c r="AX97">
        <f t="shared" si="100"/>
        <v>257</v>
      </c>
      <c r="AZ97">
        <f t="shared" si="101"/>
        <v>100</v>
      </c>
      <c r="BA97">
        <v>0</v>
      </c>
      <c r="BB97">
        <f t="shared" si="102"/>
        <v>243</v>
      </c>
      <c r="BD97">
        <f t="shared" si="103"/>
        <v>100</v>
      </c>
      <c r="BE97">
        <v>0</v>
      </c>
      <c r="BF97">
        <f t="shared" si="104"/>
        <v>243</v>
      </c>
      <c r="BH97">
        <f t="shared" si="105"/>
        <v>100</v>
      </c>
      <c r="BI97">
        <v>0</v>
      </c>
      <c r="BJ97">
        <f t="shared" si="106"/>
        <v>243</v>
      </c>
      <c r="BL97">
        <f t="shared" si="107"/>
        <v>100</v>
      </c>
      <c r="BM97">
        <v>0</v>
      </c>
      <c r="BN97">
        <f t="shared" si="108"/>
        <v>243</v>
      </c>
      <c r="BP97">
        <f t="shared" si="109"/>
        <v>100</v>
      </c>
      <c r="BQ97">
        <v>0</v>
      </c>
      <c r="BR97">
        <f t="shared" si="110"/>
        <v>243</v>
      </c>
      <c r="BT97">
        <f t="shared" si="111"/>
        <v>100</v>
      </c>
      <c r="BU97">
        <v>0</v>
      </c>
      <c r="BV97">
        <f t="shared" si="112"/>
        <v>243</v>
      </c>
      <c r="BX97">
        <f t="shared" si="113"/>
        <v>100</v>
      </c>
      <c r="BY97">
        <v>100</v>
      </c>
      <c r="BZ97">
        <f t="shared" si="114"/>
        <v>47</v>
      </c>
      <c r="CA97" t="s">
        <v>1262</v>
      </c>
      <c r="CB97">
        <f t="shared" si="115"/>
        <v>144.20289855072463</v>
      </c>
      <c r="CC97">
        <v>66</v>
      </c>
      <c r="CD97">
        <f t="shared" si="116"/>
        <v>112</v>
      </c>
      <c r="CE97" t="s">
        <v>1263</v>
      </c>
      <c r="CF97">
        <f t="shared" si="117"/>
        <v>64.855072463768124</v>
      </c>
      <c r="CG97">
        <v>79</v>
      </c>
      <c r="CH97">
        <f t="shared" si="118"/>
        <v>94</v>
      </c>
      <c r="CI97" t="s">
        <v>1264</v>
      </c>
      <c r="CJ97">
        <f t="shared" si="119"/>
        <v>77.898550724637687</v>
      </c>
      <c r="CK97">
        <v>69</v>
      </c>
      <c r="CL97">
        <f t="shared" si="120"/>
        <v>12</v>
      </c>
      <c r="CM97" t="s">
        <v>1303</v>
      </c>
      <c r="CN97">
        <f t="shared" si="121"/>
        <v>143.47826086956522</v>
      </c>
      <c r="CO97">
        <v>72</v>
      </c>
      <c r="CP97">
        <f t="shared" si="122"/>
        <v>60</v>
      </c>
      <c r="CQ97" t="s">
        <v>1266</v>
      </c>
      <c r="CR97">
        <f t="shared" si="123"/>
        <v>85.507246376811594</v>
      </c>
      <c r="CS97">
        <v>62</v>
      </c>
      <c r="CT97">
        <f t="shared" si="124"/>
        <v>38</v>
      </c>
      <c r="CU97" t="s">
        <v>1267</v>
      </c>
      <c r="CV97">
        <f t="shared" si="125"/>
        <v>89.492753623188406</v>
      </c>
      <c r="CW97">
        <v>81</v>
      </c>
      <c r="CX97">
        <f t="shared" si="126"/>
        <v>169</v>
      </c>
      <c r="CY97" t="s">
        <v>1262</v>
      </c>
      <c r="CZ97">
        <f t="shared" si="127"/>
        <v>100</v>
      </c>
      <c r="DA97">
        <v>119</v>
      </c>
      <c r="DB97">
        <f t="shared" si="128"/>
        <v>15</v>
      </c>
      <c r="DC97" t="s">
        <v>1309</v>
      </c>
      <c r="DD97">
        <f t="shared" si="129"/>
        <v>100</v>
      </c>
      <c r="DE97">
        <v>93</v>
      </c>
      <c r="DF97">
        <f t="shared" si="130"/>
        <v>33</v>
      </c>
      <c r="DG97" t="s">
        <v>1264</v>
      </c>
      <c r="DH97">
        <f t="shared" si="131"/>
        <v>100</v>
      </c>
      <c r="DI97">
        <v>55</v>
      </c>
      <c r="DJ97">
        <f t="shared" si="132"/>
        <v>132</v>
      </c>
      <c r="DK97" t="s">
        <v>1259</v>
      </c>
      <c r="DL97">
        <f t="shared" si="133"/>
        <v>100</v>
      </c>
      <c r="DM97">
        <v>63</v>
      </c>
      <c r="DN97">
        <f t="shared" si="134"/>
        <v>20</v>
      </c>
      <c r="DO97" t="s">
        <v>1266</v>
      </c>
      <c r="DP97">
        <f t="shared" si="135"/>
        <v>100</v>
      </c>
      <c r="DQ97">
        <v>69</v>
      </c>
      <c r="DR97">
        <f t="shared" si="136"/>
        <v>9</v>
      </c>
      <c r="DS97" t="s">
        <v>1267</v>
      </c>
      <c r="DT97">
        <f t="shared" si="137"/>
        <v>100</v>
      </c>
      <c r="DU97">
        <v>0</v>
      </c>
      <c r="DV97">
        <f t="shared" si="138"/>
        <v>243</v>
      </c>
      <c r="DW97" t="s">
        <v>1278</v>
      </c>
      <c r="DX97">
        <f t="shared" si="139"/>
        <v>100</v>
      </c>
      <c r="DY97">
        <v>0</v>
      </c>
      <c r="DZ97">
        <f t="shared" si="140"/>
        <v>242</v>
      </c>
      <c r="EA97" t="s">
        <v>1300</v>
      </c>
      <c r="EB97">
        <f t="shared" si="141"/>
        <v>100</v>
      </c>
      <c r="EC97">
        <v>0</v>
      </c>
      <c r="ED97">
        <f t="shared" si="142"/>
        <v>242</v>
      </c>
      <c r="EE97" t="s">
        <v>1310</v>
      </c>
      <c r="EF97">
        <f t="shared" si="143"/>
        <v>100</v>
      </c>
      <c r="EG97">
        <v>0</v>
      </c>
      <c r="EH97">
        <f t="shared" si="144"/>
        <v>241</v>
      </c>
      <c r="EI97" t="s">
        <v>1298</v>
      </c>
      <c r="EJ97">
        <f t="shared" si="145"/>
        <v>100</v>
      </c>
      <c r="EK97">
        <v>0</v>
      </c>
      <c r="EL97">
        <f t="shared" si="146"/>
        <v>242</v>
      </c>
      <c r="EM97" t="s">
        <v>1260</v>
      </c>
      <c r="EN97">
        <f t="shared" si="147"/>
        <v>100</v>
      </c>
      <c r="EO97">
        <v>0</v>
      </c>
      <c r="EP97">
        <f t="shared" si="148"/>
        <v>242</v>
      </c>
      <c r="EQ97" t="s">
        <v>1261</v>
      </c>
      <c r="ER97">
        <f t="shared" si="149"/>
        <v>100</v>
      </c>
      <c r="ES97">
        <v>95</v>
      </c>
      <c r="ET97">
        <f t="shared" si="150"/>
        <v>63</v>
      </c>
      <c r="EU97">
        <v>92</v>
      </c>
      <c r="EV97">
        <f t="shared" si="151"/>
        <v>4</v>
      </c>
      <c r="EW97">
        <v>110</v>
      </c>
      <c r="EX97">
        <f t="shared" si="152"/>
        <v>26</v>
      </c>
      <c r="EY97">
        <v>38</v>
      </c>
      <c r="EZ97">
        <f t="shared" si="153"/>
        <v>28</v>
      </c>
      <c r="FA97">
        <v>35</v>
      </c>
      <c r="FB97">
        <f t="shared" si="154"/>
        <v>48</v>
      </c>
      <c r="FC97">
        <v>38</v>
      </c>
      <c r="FD97">
        <f t="shared" si="155"/>
        <v>41</v>
      </c>
    </row>
    <row r="98" spans="1:160" ht="15" customHeight="1" x14ac:dyDescent="0.2">
      <c r="A98" s="1" t="s">
        <v>191</v>
      </c>
      <c r="B98" s="2">
        <v>2</v>
      </c>
      <c r="C98" s="3" t="s">
        <v>192</v>
      </c>
      <c r="D98" s="8" t="s">
        <v>1246</v>
      </c>
      <c r="E98" s="1">
        <v>98</v>
      </c>
      <c r="F98" s="29">
        <f t="shared" si="78"/>
        <v>145</v>
      </c>
      <c r="G98" s="11" t="s">
        <v>1262</v>
      </c>
      <c r="H98" s="10">
        <f t="shared" si="79"/>
        <v>59.420289855072461</v>
      </c>
      <c r="I98" s="1">
        <v>80</v>
      </c>
      <c r="J98" s="29">
        <f t="shared" si="80"/>
        <v>70</v>
      </c>
      <c r="K98" s="11" t="s">
        <v>1263</v>
      </c>
      <c r="L98" s="10">
        <f t="shared" si="81"/>
        <v>88.405797101449281</v>
      </c>
      <c r="M98" s="1">
        <v>65</v>
      </c>
      <c r="N98" s="29">
        <f t="shared" si="82"/>
        <v>139</v>
      </c>
      <c r="O98" s="11" t="s">
        <v>1264</v>
      </c>
      <c r="P98" s="10">
        <f t="shared" si="83"/>
        <v>101.08695652173913</v>
      </c>
      <c r="Q98" s="1">
        <v>57.5</v>
      </c>
      <c r="R98" s="29">
        <f t="shared" si="84"/>
        <v>182</v>
      </c>
      <c r="S98" s="1" t="s">
        <v>1265</v>
      </c>
      <c r="T98" s="10">
        <f t="shared" si="85"/>
        <v>53.623188405797102</v>
      </c>
      <c r="U98" s="1">
        <v>54</v>
      </c>
      <c r="V98" s="29">
        <f t="shared" si="86"/>
        <v>186</v>
      </c>
      <c r="W98" s="11" t="s">
        <v>1266</v>
      </c>
      <c r="X98" s="10">
        <f t="shared" si="87"/>
        <v>91.666666666666671</v>
      </c>
      <c r="Y98" s="1">
        <v>49</v>
      </c>
      <c r="Z98" s="29">
        <f t="shared" si="88"/>
        <v>114</v>
      </c>
      <c r="AA98" s="11" t="s">
        <v>1267</v>
      </c>
      <c r="AB98" s="37">
        <f t="shared" si="89"/>
        <v>76.811594202898547</v>
      </c>
      <c r="AC98">
        <v>103</v>
      </c>
      <c r="AD98">
        <f t="shared" si="90"/>
        <v>33</v>
      </c>
      <c r="AE98" t="s">
        <v>1262</v>
      </c>
      <c r="AF98">
        <f t="shared" si="91"/>
        <v>111.59420289855072</v>
      </c>
      <c r="AG98">
        <v>67</v>
      </c>
      <c r="AH98">
        <f t="shared" si="92"/>
        <v>38</v>
      </c>
      <c r="AI98" t="s">
        <v>1263</v>
      </c>
      <c r="AJ98">
        <f t="shared" si="93"/>
        <v>146.37681159420291</v>
      </c>
      <c r="AK98">
        <v>69</v>
      </c>
      <c r="AL98">
        <f t="shared" si="94"/>
        <v>142</v>
      </c>
      <c r="AM98" t="s">
        <v>1264</v>
      </c>
      <c r="AN98">
        <f t="shared" si="95"/>
        <v>89.85507246376811</v>
      </c>
      <c r="AO98">
        <v>63</v>
      </c>
      <c r="AP98">
        <f t="shared" si="96"/>
        <v>54</v>
      </c>
      <c r="AQ98" t="s">
        <v>1308</v>
      </c>
      <c r="AR98">
        <f t="shared" si="97"/>
        <v>82.971014492753625</v>
      </c>
      <c r="AS98">
        <v>44</v>
      </c>
      <c r="AT98">
        <f t="shared" si="98"/>
        <v>163</v>
      </c>
      <c r="AU98" t="s">
        <v>1266</v>
      </c>
      <c r="AV98">
        <f t="shared" si="99"/>
        <v>111.59420289855072</v>
      </c>
      <c r="AW98">
        <v>51</v>
      </c>
      <c r="AX98">
        <f t="shared" si="100"/>
        <v>50</v>
      </c>
      <c r="AY98" t="s">
        <v>1267</v>
      </c>
      <c r="AZ98">
        <f t="shared" si="101"/>
        <v>144.20289855072463</v>
      </c>
      <c r="BA98">
        <v>94</v>
      </c>
      <c r="BB98">
        <f t="shared" si="102"/>
        <v>65</v>
      </c>
      <c r="BC98" t="s">
        <v>1262</v>
      </c>
      <c r="BD98">
        <f t="shared" si="103"/>
        <v>88.768115942028984</v>
      </c>
      <c r="BE98">
        <v>48.5</v>
      </c>
      <c r="BF98">
        <f t="shared" si="104"/>
        <v>166</v>
      </c>
      <c r="BG98" t="s">
        <v>1263</v>
      </c>
      <c r="BH98">
        <f t="shared" si="105"/>
        <v>47.826086956521742</v>
      </c>
      <c r="BI98">
        <v>75.5</v>
      </c>
      <c r="BJ98">
        <f t="shared" si="106"/>
        <v>114</v>
      </c>
      <c r="BK98" t="s">
        <v>1264</v>
      </c>
      <c r="BL98">
        <f t="shared" si="107"/>
        <v>87.681159420289859</v>
      </c>
      <c r="BM98">
        <v>70.5</v>
      </c>
      <c r="BN98">
        <f t="shared" si="108"/>
        <v>7</v>
      </c>
      <c r="BO98" t="s">
        <v>1303</v>
      </c>
      <c r="BP98">
        <f t="shared" si="109"/>
        <v>115.21739130434783</v>
      </c>
      <c r="BQ98">
        <v>41.5</v>
      </c>
      <c r="BR98">
        <f t="shared" si="110"/>
        <v>195</v>
      </c>
      <c r="BS98" t="s">
        <v>1266</v>
      </c>
      <c r="BT98">
        <f t="shared" si="111"/>
        <v>77.173913043478265</v>
      </c>
      <c r="BU98">
        <v>39</v>
      </c>
      <c r="BV98">
        <f t="shared" si="112"/>
        <v>172</v>
      </c>
      <c r="BW98" t="s">
        <v>1267</v>
      </c>
      <c r="BX98">
        <f t="shared" si="113"/>
        <v>58.695652173913047</v>
      </c>
      <c r="BY98">
        <v>102</v>
      </c>
      <c r="BZ98">
        <f t="shared" si="114"/>
        <v>34</v>
      </c>
      <c r="CA98" t="s">
        <v>1262</v>
      </c>
      <c r="CB98">
        <f t="shared" si="115"/>
        <v>114.85507246376811</v>
      </c>
      <c r="CC98">
        <v>95</v>
      </c>
      <c r="CD98">
        <f t="shared" si="116"/>
        <v>22</v>
      </c>
      <c r="CE98" t="s">
        <v>1263</v>
      </c>
      <c r="CF98">
        <f t="shared" si="117"/>
        <v>128.98550724637681</v>
      </c>
      <c r="CG98">
        <v>82.5</v>
      </c>
      <c r="CH98">
        <f t="shared" si="118"/>
        <v>80</v>
      </c>
      <c r="CI98" t="s">
        <v>1264</v>
      </c>
      <c r="CJ98">
        <f t="shared" si="119"/>
        <v>102.53623188405797</v>
      </c>
      <c r="CK98">
        <v>62</v>
      </c>
      <c r="CL98">
        <f t="shared" si="120"/>
        <v>49</v>
      </c>
      <c r="CM98" t="s">
        <v>1303</v>
      </c>
      <c r="CN98">
        <f t="shared" si="121"/>
        <v>149.27536231884059</v>
      </c>
      <c r="CO98">
        <v>65</v>
      </c>
      <c r="CP98">
        <f t="shared" si="122"/>
        <v>132</v>
      </c>
      <c r="CQ98" t="s">
        <v>1266</v>
      </c>
      <c r="CR98">
        <f t="shared" si="123"/>
        <v>121.73913043478261</v>
      </c>
      <c r="CS98">
        <v>59</v>
      </c>
      <c r="CT98">
        <f t="shared" si="124"/>
        <v>58</v>
      </c>
      <c r="CU98" t="s">
        <v>1267</v>
      </c>
      <c r="CV98">
        <f t="shared" si="125"/>
        <v>83.695652173913047</v>
      </c>
      <c r="CW98">
        <v>90</v>
      </c>
      <c r="CX98">
        <f t="shared" si="126"/>
        <v>75</v>
      </c>
      <c r="CY98" t="s">
        <v>1262</v>
      </c>
      <c r="CZ98">
        <f t="shared" si="127"/>
        <v>100</v>
      </c>
      <c r="DA98">
        <v>78</v>
      </c>
      <c r="DB98">
        <f t="shared" si="128"/>
        <v>102</v>
      </c>
      <c r="DC98" t="s">
        <v>1309</v>
      </c>
      <c r="DD98">
        <f t="shared" si="129"/>
        <v>100</v>
      </c>
      <c r="DE98">
        <v>75.5</v>
      </c>
      <c r="DF98">
        <f t="shared" si="130"/>
        <v>87</v>
      </c>
      <c r="DG98" t="s">
        <v>1264</v>
      </c>
      <c r="DH98">
        <f t="shared" si="131"/>
        <v>100</v>
      </c>
      <c r="DI98">
        <v>48</v>
      </c>
      <c r="DJ98">
        <f t="shared" si="132"/>
        <v>185</v>
      </c>
      <c r="DK98" t="s">
        <v>1259</v>
      </c>
      <c r="DL98">
        <f t="shared" si="133"/>
        <v>100</v>
      </c>
      <c r="DM98">
        <v>39</v>
      </c>
      <c r="DN98">
        <f t="shared" si="134"/>
        <v>192</v>
      </c>
      <c r="DO98" t="s">
        <v>1266</v>
      </c>
      <c r="DP98">
        <f t="shared" si="135"/>
        <v>100</v>
      </c>
      <c r="DQ98">
        <v>66</v>
      </c>
      <c r="DR98">
        <f t="shared" si="136"/>
        <v>13</v>
      </c>
      <c r="DS98" t="s">
        <v>1267</v>
      </c>
      <c r="DT98">
        <f t="shared" si="137"/>
        <v>100</v>
      </c>
      <c r="DU98">
        <v>0</v>
      </c>
      <c r="DV98">
        <f t="shared" si="138"/>
        <v>243</v>
      </c>
      <c r="DX98">
        <f t="shared" si="139"/>
        <v>100</v>
      </c>
      <c r="DY98">
        <v>0</v>
      </c>
      <c r="DZ98">
        <f t="shared" si="140"/>
        <v>242</v>
      </c>
      <c r="EB98">
        <f t="shared" si="141"/>
        <v>100</v>
      </c>
      <c r="EC98">
        <v>0</v>
      </c>
      <c r="ED98">
        <f t="shared" si="142"/>
        <v>242</v>
      </c>
      <c r="EF98">
        <f t="shared" si="143"/>
        <v>100</v>
      </c>
      <c r="EG98">
        <v>0</v>
      </c>
      <c r="EH98">
        <f t="shared" si="144"/>
        <v>241</v>
      </c>
      <c r="EJ98">
        <f t="shared" si="145"/>
        <v>100</v>
      </c>
      <c r="EK98">
        <v>0</v>
      </c>
      <c r="EL98">
        <f t="shared" si="146"/>
        <v>242</v>
      </c>
      <c r="EN98">
        <f t="shared" si="147"/>
        <v>100</v>
      </c>
      <c r="EO98">
        <v>0</v>
      </c>
      <c r="EP98">
        <f t="shared" si="148"/>
        <v>242</v>
      </c>
      <c r="ER98">
        <f t="shared" si="149"/>
        <v>100</v>
      </c>
      <c r="ES98">
        <v>0</v>
      </c>
      <c r="ET98">
        <f t="shared" si="150"/>
        <v>235</v>
      </c>
      <c r="EU98">
        <v>0</v>
      </c>
      <c r="EV98">
        <f t="shared" si="151"/>
        <v>235</v>
      </c>
      <c r="EW98">
        <v>0</v>
      </c>
      <c r="EX98">
        <f t="shared" si="152"/>
        <v>235</v>
      </c>
      <c r="EY98">
        <v>0</v>
      </c>
      <c r="EZ98">
        <f t="shared" si="153"/>
        <v>235</v>
      </c>
      <c r="FA98">
        <v>0</v>
      </c>
      <c r="FB98">
        <f t="shared" si="154"/>
        <v>235</v>
      </c>
      <c r="FC98">
        <v>0</v>
      </c>
      <c r="FD98">
        <f t="shared" si="155"/>
        <v>235</v>
      </c>
    </row>
    <row r="99" spans="1:160" ht="15" customHeight="1" x14ac:dyDescent="0.2">
      <c r="A99" s="1" t="s">
        <v>193</v>
      </c>
      <c r="B99" s="2">
        <v>2</v>
      </c>
      <c r="C99" s="3" t="s">
        <v>194</v>
      </c>
      <c r="D99" s="8" t="s">
        <v>1246</v>
      </c>
      <c r="E99" s="1">
        <v>104</v>
      </c>
      <c r="F99" s="29">
        <f t="shared" si="78"/>
        <v>84</v>
      </c>
      <c r="G99" s="11" t="s">
        <v>1262</v>
      </c>
      <c r="H99" s="10">
        <f t="shared" si="79"/>
        <v>117.39130434782609</v>
      </c>
      <c r="I99" s="1">
        <v>57</v>
      </c>
      <c r="J99" s="29">
        <f t="shared" si="80"/>
        <v>196</v>
      </c>
      <c r="K99" s="11" t="s">
        <v>1263</v>
      </c>
      <c r="L99" s="10">
        <f t="shared" si="81"/>
        <v>96.014492753623188</v>
      </c>
      <c r="M99" s="1">
        <v>70</v>
      </c>
      <c r="N99" s="29">
        <f t="shared" si="82"/>
        <v>116</v>
      </c>
      <c r="O99" s="11" t="s">
        <v>1264</v>
      </c>
      <c r="P99" s="10">
        <f t="shared" si="83"/>
        <v>92.753623188405797</v>
      </c>
      <c r="Q99" s="1">
        <v>61.5</v>
      </c>
      <c r="R99" s="29">
        <f t="shared" si="84"/>
        <v>127</v>
      </c>
      <c r="S99" s="1" t="s">
        <v>1265</v>
      </c>
      <c r="T99" s="10">
        <f t="shared" si="85"/>
        <v>109.78260869565217</v>
      </c>
      <c r="U99" s="1">
        <v>57</v>
      </c>
      <c r="V99" s="29">
        <f t="shared" si="86"/>
        <v>146</v>
      </c>
      <c r="W99" s="11" t="s">
        <v>1266</v>
      </c>
      <c r="X99" s="10">
        <f t="shared" si="87"/>
        <v>100.72463768115942</v>
      </c>
      <c r="Y99" s="1">
        <v>50</v>
      </c>
      <c r="Z99" s="29">
        <f t="shared" si="88"/>
        <v>104</v>
      </c>
      <c r="AA99" s="11" t="s">
        <v>1267</v>
      </c>
      <c r="AB99" s="37">
        <f t="shared" si="89"/>
        <v>127.17391304347825</v>
      </c>
      <c r="AC99">
        <v>90</v>
      </c>
      <c r="AD99">
        <f t="shared" si="90"/>
        <v>132</v>
      </c>
      <c r="AE99" t="s">
        <v>1262</v>
      </c>
      <c r="AF99">
        <f t="shared" si="91"/>
        <v>98.188405797101453</v>
      </c>
      <c r="AG99">
        <v>40</v>
      </c>
      <c r="AH99">
        <f t="shared" si="92"/>
        <v>185</v>
      </c>
      <c r="AI99" t="s">
        <v>1263</v>
      </c>
      <c r="AJ99">
        <f t="shared" si="93"/>
        <v>111.23188405797102</v>
      </c>
      <c r="AK99">
        <v>82</v>
      </c>
      <c r="AL99">
        <f t="shared" si="94"/>
        <v>96</v>
      </c>
      <c r="AM99" t="s">
        <v>1264</v>
      </c>
      <c r="AN99">
        <f t="shared" si="95"/>
        <v>94.20289855072464</v>
      </c>
      <c r="AO99">
        <v>53</v>
      </c>
      <c r="AP99">
        <f t="shared" si="96"/>
        <v>154</v>
      </c>
      <c r="AQ99" t="s">
        <v>1308</v>
      </c>
      <c r="AR99">
        <f t="shared" si="97"/>
        <v>93.840579710144922</v>
      </c>
      <c r="AS99">
        <v>45</v>
      </c>
      <c r="AT99">
        <f t="shared" si="98"/>
        <v>148</v>
      </c>
      <c r="AU99" t="s">
        <v>1266</v>
      </c>
      <c r="AV99">
        <f t="shared" si="99"/>
        <v>95.652173913043484</v>
      </c>
      <c r="AW99">
        <v>37</v>
      </c>
      <c r="AX99">
        <f t="shared" si="100"/>
        <v>179</v>
      </c>
      <c r="AY99" t="s">
        <v>1267</v>
      </c>
      <c r="AZ99">
        <f t="shared" si="101"/>
        <v>57.608695652173914</v>
      </c>
      <c r="BA99">
        <v>89</v>
      </c>
      <c r="BB99">
        <f t="shared" si="102"/>
        <v>127</v>
      </c>
      <c r="BC99" t="s">
        <v>1262</v>
      </c>
      <c r="BD99">
        <f t="shared" si="103"/>
        <v>74.275362318840578</v>
      </c>
      <c r="BE99">
        <v>37</v>
      </c>
      <c r="BF99">
        <f t="shared" si="104"/>
        <v>216</v>
      </c>
      <c r="BG99" t="s">
        <v>1263</v>
      </c>
      <c r="BH99">
        <f t="shared" si="105"/>
        <v>85.507246376811594</v>
      </c>
      <c r="BI99">
        <v>82.5</v>
      </c>
      <c r="BJ99">
        <f t="shared" si="106"/>
        <v>80</v>
      </c>
      <c r="BK99" t="s">
        <v>1264</v>
      </c>
      <c r="BL99">
        <f t="shared" si="107"/>
        <v>102.89855072463769</v>
      </c>
      <c r="BM99">
        <v>51</v>
      </c>
      <c r="BN99">
        <f t="shared" si="108"/>
        <v>137</v>
      </c>
      <c r="BO99" t="s">
        <v>1303</v>
      </c>
      <c r="BP99">
        <f t="shared" si="109"/>
        <v>95.652173913043484</v>
      </c>
      <c r="BQ99">
        <v>49</v>
      </c>
      <c r="BR99">
        <f t="shared" si="110"/>
        <v>136</v>
      </c>
      <c r="BS99" t="s">
        <v>1266</v>
      </c>
      <c r="BT99">
        <f t="shared" si="111"/>
        <v>119.56521739130434</v>
      </c>
      <c r="BU99">
        <v>50</v>
      </c>
      <c r="BV99">
        <f t="shared" si="112"/>
        <v>62</v>
      </c>
      <c r="BW99" t="s">
        <v>1267</v>
      </c>
      <c r="BX99">
        <f t="shared" si="113"/>
        <v>133.69565217391306</v>
      </c>
      <c r="BY99">
        <v>99</v>
      </c>
      <c r="BZ99">
        <f t="shared" si="114"/>
        <v>56</v>
      </c>
      <c r="CA99" t="s">
        <v>1262</v>
      </c>
      <c r="CB99">
        <f t="shared" si="115"/>
        <v>152.53623188405797</v>
      </c>
      <c r="CC99">
        <v>43</v>
      </c>
      <c r="CD99">
        <f t="shared" si="116"/>
        <v>176</v>
      </c>
      <c r="CE99" t="s">
        <v>1263</v>
      </c>
      <c r="CF99">
        <f t="shared" si="117"/>
        <v>98.913043478260875</v>
      </c>
      <c r="CG99">
        <v>80</v>
      </c>
      <c r="CH99">
        <f t="shared" si="118"/>
        <v>88</v>
      </c>
      <c r="CI99" t="s">
        <v>1264</v>
      </c>
      <c r="CJ99">
        <f t="shared" si="119"/>
        <v>83.333333333333343</v>
      </c>
      <c r="CK99">
        <v>53</v>
      </c>
      <c r="CL99">
        <f t="shared" si="120"/>
        <v>125</v>
      </c>
      <c r="CM99" t="s">
        <v>1303</v>
      </c>
      <c r="CN99">
        <f t="shared" si="121"/>
        <v>106.15942028985508</v>
      </c>
      <c r="CO99">
        <v>58</v>
      </c>
      <c r="CP99">
        <f t="shared" si="122"/>
        <v>190</v>
      </c>
      <c r="CQ99" t="s">
        <v>1266</v>
      </c>
      <c r="CR99">
        <f t="shared" si="123"/>
        <v>58.695652173913047</v>
      </c>
      <c r="CS99">
        <v>49</v>
      </c>
      <c r="CT99">
        <f t="shared" si="124"/>
        <v>155</v>
      </c>
      <c r="CU99" t="s">
        <v>1267</v>
      </c>
      <c r="CV99">
        <f t="shared" si="125"/>
        <v>63.04347826086957</v>
      </c>
      <c r="CW99">
        <v>76</v>
      </c>
      <c r="CX99">
        <f t="shared" si="126"/>
        <v>201</v>
      </c>
      <c r="CY99" t="s">
        <v>1262</v>
      </c>
      <c r="CZ99">
        <f t="shared" si="127"/>
        <v>57.608695652173914</v>
      </c>
      <c r="DA99">
        <v>53</v>
      </c>
      <c r="DB99">
        <f t="shared" si="128"/>
        <v>173</v>
      </c>
      <c r="DC99" t="s">
        <v>1309</v>
      </c>
      <c r="DD99">
        <f t="shared" si="129"/>
        <v>98.188405797101453</v>
      </c>
      <c r="DE99">
        <v>90</v>
      </c>
      <c r="DF99">
        <f t="shared" si="130"/>
        <v>42</v>
      </c>
      <c r="DG99" t="s">
        <v>1264</v>
      </c>
      <c r="DH99">
        <f t="shared" si="131"/>
        <v>104.71014492753623</v>
      </c>
      <c r="DI99">
        <v>54</v>
      </c>
      <c r="DJ99">
        <f t="shared" si="132"/>
        <v>142</v>
      </c>
      <c r="DK99" t="s">
        <v>1259</v>
      </c>
      <c r="DL99">
        <f t="shared" si="133"/>
        <v>113.76811594202898</v>
      </c>
      <c r="DM99">
        <v>53</v>
      </c>
      <c r="DN99">
        <f t="shared" si="134"/>
        <v>76</v>
      </c>
      <c r="DO99" t="s">
        <v>1266</v>
      </c>
      <c r="DP99">
        <f t="shared" si="135"/>
        <v>116.30434782608695</v>
      </c>
      <c r="DQ99">
        <v>58</v>
      </c>
      <c r="DR99">
        <f t="shared" si="136"/>
        <v>53</v>
      </c>
      <c r="DS99" t="s">
        <v>1267</v>
      </c>
      <c r="DT99">
        <f t="shared" si="137"/>
        <v>143.1159420289855</v>
      </c>
      <c r="DU99">
        <v>76</v>
      </c>
      <c r="DV99">
        <f t="shared" si="138"/>
        <v>84</v>
      </c>
      <c r="DW99" t="s">
        <v>1262</v>
      </c>
      <c r="DX99">
        <f t="shared" si="139"/>
        <v>92.391304347826093</v>
      </c>
      <c r="DY99">
        <v>40</v>
      </c>
      <c r="DZ99">
        <f t="shared" si="140"/>
        <v>168</v>
      </c>
      <c r="EA99" t="s">
        <v>1309</v>
      </c>
      <c r="EB99">
        <f t="shared" si="141"/>
        <v>72.463768115942031</v>
      </c>
      <c r="EC99">
        <v>76</v>
      </c>
      <c r="ED99">
        <f t="shared" si="142"/>
        <v>55</v>
      </c>
      <c r="EE99" t="s">
        <v>1264</v>
      </c>
      <c r="EF99">
        <f t="shared" si="143"/>
        <v>86.956521739130437</v>
      </c>
      <c r="EG99">
        <v>35</v>
      </c>
      <c r="EH99">
        <f t="shared" si="144"/>
        <v>180</v>
      </c>
      <c r="EI99" t="s">
        <v>1259</v>
      </c>
      <c r="EJ99">
        <f t="shared" si="145"/>
        <v>89.85507246376811</v>
      </c>
      <c r="EK99">
        <v>34</v>
      </c>
      <c r="EL99">
        <f t="shared" si="146"/>
        <v>121</v>
      </c>
      <c r="EM99" t="s">
        <v>1266</v>
      </c>
      <c r="EN99">
        <f t="shared" si="147"/>
        <v>71.739130434782609</v>
      </c>
      <c r="EO99">
        <v>32</v>
      </c>
      <c r="EP99">
        <f t="shared" si="148"/>
        <v>172</v>
      </c>
      <c r="EQ99" t="s">
        <v>1299</v>
      </c>
      <c r="ER99">
        <f t="shared" si="149"/>
        <v>100</v>
      </c>
      <c r="ES99">
        <v>95</v>
      </c>
      <c r="ET99">
        <f t="shared" si="150"/>
        <v>63</v>
      </c>
      <c r="EU99">
        <v>71</v>
      </c>
      <c r="EV99">
        <f t="shared" si="151"/>
        <v>92</v>
      </c>
      <c r="EW99">
        <v>115</v>
      </c>
      <c r="EX99">
        <f t="shared" si="152"/>
        <v>19</v>
      </c>
      <c r="EY99">
        <v>27</v>
      </c>
      <c r="EZ99">
        <f t="shared" si="153"/>
        <v>152</v>
      </c>
      <c r="FA99">
        <v>36</v>
      </c>
      <c r="FB99">
        <f t="shared" si="154"/>
        <v>43</v>
      </c>
      <c r="FC99">
        <v>27</v>
      </c>
      <c r="FD99">
        <f t="shared" si="155"/>
        <v>172</v>
      </c>
    </row>
    <row r="100" spans="1:160" ht="15" customHeight="1" x14ac:dyDescent="0.2">
      <c r="A100" s="1" t="s">
        <v>195</v>
      </c>
      <c r="B100" s="2">
        <v>2</v>
      </c>
      <c r="C100" s="3" t="s">
        <v>196</v>
      </c>
      <c r="D100" s="8" t="s">
        <v>1246</v>
      </c>
      <c r="E100" s="1">
        <v>105</v>
      </c>
      <c r="F100" s="29">
        <f t="shared" si="78"/>
        <v>69</v>
      </c>
      <c r="G100" s="11" t="s">
        <v>1262</v>
      </c>
      <c r="H100" s="10">
        <f t="shared" si="79"/>
        <v>116.66666666666666</v>
      </c>
      <c r="I100" s="1">
        <v>56</v>
      </c>
      <c r="J100" s="29">
        <f t="shared" si="80"/>
        <v>204</v>
      </c>
      <c r="K100" s="11" t="s">
        <v>1263</v>
      </c>
      <c r="L100" s="10">
        <f t="shared" si="81"/>
        <v>81.884057971014499</v>
      </c>
      <c r="M100" s="1">
        <v>98</v>
      </c>
      <c r="N100" s="29">
        <f t="shared" si="82"/>
        <v>22</v>
      </c>
      <c r="O100" s="11" t="s">
        <v>1264</v>
      </c>
      <c r="P100" s="10">
        <f t="shared" si="83"/>
        <v>100.3623188405797</v>
      </c>
      <c r="Q100" s="1">
        <v>62.5</v>
      </c>
      <c r="R100" s="29">
        <f t="shared" si="84"/>
        <v>108</v>
      </c>
      <c r="S100" s="1" t="s">
        <v>1265</v>
      </c>
      <c r="T100" s="10">
        <f t="shared" si="85"/>
        <v>83.695652173913047</v>
      </c>
      <c r="U100" s="1">
        <v>40.5</v>
      </c>
      <c r="V100" s="29">
        <f t="shared" si="86"/>
        <v>265</v>
      </c>
      <c r="W100" s="11" t="s">
        <v>1266</v>
      </c>
      <c r="X100" s="10">
        <f t="shared" si="87"/>
        <v>52.536231884057969</v>
      </c>
      <c r="Y100" s="1">
        <v>37</v>
      </c>
      <c r="Z100" s="29">
        <f t="shared" si="88"/>
        <v>217</v>
      </c>
      <c r="AA100" s="11" t="s">
        <v>1267</v>
      </c>
      <c r="AB100" s="37">
        <f t="shared" si="89"/>
        <v>34.782608695652172</v>
      </c>
      <c r="AC100">
        <v>92</v>
      </c>
      <c r="AD100">
        <f t="shared" si="90"/>
        <v>115</v>
      </c>
      <c r="AE100" t="s">
        <v>1262</v>
      </c>
      <c r="AF100">
        <f t="shared" si="91"/>
        <v>98.550724637681157</v>
      </c>
      <c r="AG100">
        <v>45</v>
      </c>
      <c r="AH100">
        <f t="shared" si="92"/>
        <v>154</v>
      </c>
      <c r="AI100" t="s">
        <v>1263</v>
      </c>
      <c r="AJ100">
        <f t="shared" si="93"/>
        <v>108.69565217391305</v>
      </c>
      <c r="AK100">
        <v>107.5</v>
      </c>
      <c r="AL100">
        <f t="shared" si="94"/>
        <v>23</v>
      </c>
      <c r="AM100" t="s">
        <v>1264</v>
      </c>
      <c r="AN100">
        <f t="shared" si="95"/>
        <v>119.56521739130434</v>
      </c>
      <c r="AO100">
        <v>62</v>
      </c>
      <c r="AP100">
        <f t="shared" si="96"/>
        <v>63</v>
      </c>
      <c r="AQ100" t="s">
        <v>1308</v>
      </c>
      <c r="AR100">
        <f t="shared" si="97"/>
        <v>115.21739130434783</v>
      </c>
      <c r="AS100">
        <v>47</v>
      </c>
      <c r="AT100">
        <f t="shared" si="98"/>
        <v>134</v>
      </c>
      <c r="AU100" t="s">
        <v>1266</v>
      </c>
      <c r="AV100">
        <f t="shared" si="99"/>
        <v>138.768115942029</v>
      </c>
      <c r="AW100">
        <v>53</v>
      </c>
      <c r="AX100">
        <f t="shared" si="100"/>
        <v>37</v>
      </c>
      <c r="AY100" t="s">
        <v>1267</v>
      </c>
      <c r="AZ100">
        <f t="shared" si="101"/>
        <v>115.94202898550725</v>
      </c>
      <c r="BA100">
        <v>90</v>
      </c>
      <c r="BB100">
        <f t="shared" si="102"/>
        <v>111</v>
      </c>
      <c r="BC100" t="s">
        <v>1262</v>
      </c>
      <c r="BD100">
        <f t="shared" si="103"/>
        <v>92.028985507246375</v>
      </c>
      <c r="BE100">
        <v>45.5</v>
      </c>
      <c r="BF100">
        <f t="shared" si="104"/>
        <v>178</v>
      </c>
      <c r="BG100" t="s">
        <v>1263</v>
      </c>
      <c r="BH100">
        <f t="shared" si="105"/>
        <v>80.79710144927536</v>
      </c>
      <c r="BI100">
        <v>83</v>
      </c>
      <c r="BJ100">
        <f t="shared" si="106"/>
        <v>77</v>
      </c>
      <c r="BK100" t="s">
        <v>1264</v>
      </c>
      <c r="BL100">
        <f t="shared" si="107"/>
        <v>80.79710144927536</v>
      </c>
      <c r="BM100">
        <v>53.5</v>
      </c>
      <c r="BN100">
        <f t="shared" si="108"/>
        <v>105</v>
      </c>
      <c r="BO100" t="s">
        <v>1303</v>
      </c>
      <c r="BP100">
        <f t="shared" si="109"/>
        <v>74.637681159420282</v>
      </c>
      <c r="BQ100">
        <v>26</v>
      </c>
      <c r="BR100">
        <f t="shared" si="110"/>
        <v>241</v>
      </c>
      <c r="BS100" t="s">
        <v>1266</v>
      </c>
      <c r="BT100">
        <f t="shared" si="111"/>
        <v>28.260869565217391</v>
      </c>
      <c r="BU100">
        <v>47.5</v>
      </c>
      <c r="BV100">
        <f t="shared" si="112"/>
        <v>81</v>
      </c>
      <c r="BW100" t="s">
        <v>1267</v>
      </c>
      <c r="BX100">
        <f t="shared" si="113"/>
        <v>109.05797101449275</v>
      </c>
      <c r="BY100">
        <v>95</v>
      </c>
      <c r="BZ100">
        <f t="shared" si="114"/>
        <v>89</v>
      </c>
      <c r="CA100" t="s">
        <v>1262</v>
      </c>
      <c r="CB100">
        <f t="shared" si="115"/>
        <v>103.62318840579709</v>
      </c>
      <c r="CC100">
        <v>61</v>
      </c>
      <c r="CD100">
        <f t="shared" si="116"/>
        <v>125</v>
      </c>
      <c r="CE100" t="s">
        <v>1263</v>
      </c>
      <c r="CF100">
        <f t="shared" si="117"/>
        <v>115.57971014492753</v>
      </c>
      <c r="CG100">
        <v>100.5</v>
      </c>
      <c r="CH100">
        <f t="shared" si="118"/>
        <v>24</v>
      </c>
      <c r="CI100" t="s">
        <v>1264</v>
      </c>
      <c r="CJ100">
        <f t="shared" si="119"/>
        <v>96.014492753623188</v>
      </c>
      <c r="CK100">
        <v>64</v>
      </c>
      <c r="CL100">
        <f t="shared" si="120"/>
        <v>35</v>
      </c>
      <c r="CM100" t="s">
        <v>1303</v>
      </c>
      <c r="CN100">
        <f t="shared" si="121"/>
        <v>106.8840579710145</v>
      </c>
      <c r="CO100">
        <v>74</v>
      </c>
      <c r="CP100">
        <f t="shared" si="122"/>
        <v>43</v>
      </c>
      <c r="CQ100" t="s">
        <v>1266</v>
      </c>
      <c r="CR100">
        <f t="shared" si="123"/>
        <v>97.826086956521735</v>
      </c>
      <c r="CS100">
        <v>54</v>
      </c>
      <c r="CT100">
        <f t="shared" si="124"/>
        <v>106</v>
      </c>
      <c r="CU100" t="s">
        <v>1267</v>
      </c>
      <c r="CV100">
        <f t="shared" si="125"/>
        <v>134.78260869565219</v>
      </c>
      <c r="CW100">
        <v>87</v>
      </c>
      <c r="CX100">
        <f t="shared" si="126"/>
        <v>99</v>
      </c>
      <c r="CY100" t="s">
        <v>1262</v>
      </c>
      <c r="CZ100">
        <f t="shared" si="127"/>
        <v>84.05797101449275</v>
      </c>
      <c r="DA100">
        <v>55</v>
      </c>
      <c r="DB100">
        <f t="shared" si="128"/>
        <v>168</v>
      </c>
      <c r="DC100" t="s">
        <v>1309</v>
      </c>
      <c r="DD100">
        <f t="shared" si="129"/>
        <v>107.60869565217391</v>
      </c>
      <c r="DE100">
        <v>103.5</v>
      </c>
      <c r="DF100">
        <f t="shared" si="130"/>
        <v>13</v>
      </c>
      <c r="DG100" t="s">
        <v>1264</v>
      </c>
      <c r="DH100">
        <f t="shared" si="131"/>
        <v>115.21739130434783</v>
      </c>
      <c r="DI100">
        <v>63</v>
      </c>
      <c r="DJ100">
        <f t="shared" si="132"/>
        <v>54</v>
      </c>
      <c r="DK100" t="s">
        <v>1259</v>
      </c>
      <c r="DL100">
        <f t="shared" si="133"/>
        <v>164.85507246376812</v>
      </c>
      <c r="DM100">
        <v>59</v>
      </c>
      <c r="DN100">
        <f t="shared" si="134"/>
        <v>37</v>
      </c>
      <c r="DO100" t="s">
        <v>1266</v>
      </c>
      <c r="DP100">
        <f t="shared" si="135"/>
        <v>126.08695652173913</v>
      </c>
      <c r="DQ100">
        <v>41</v>
      </c>
      <c r="DR100">
        <f t="shared" si="136"/>
        <v>202</v>
      </c>
      <c r="DS100" t="s">
        <v>1267</v>
      </c>
      <c r="DT100">
        <f t="shared" si="137"/>
        <v>86.956521739130437</v>
      </c>
      <c r="DU100">
        <v>79</v>
      </c>
      <c r="DV100">
        <f t="shared" si="138"/>
        <v>55</v>
      </c>
      <c r="DW100" t="s">
        <v>1302</v>
      </c>
      <c r="DX100">
        <f t="shared" si="139"/>
        <v>159.42028985507247</v>
      </c>
      <c r="DY100">
        <v>36</v>
      </c>
      <c r="DZ100">
        <f t="shared" si="140"/>
        <v>189</v>
      </c>
      <c r="EA100" t="s">
        <v>1279</v>
      </c>
      <c r="EB100">
        <f t="shared" si="141"/>
        <v>94.20289855072464</v>
      </c>
      <c r="EC100">
        <v>76</v>
      </c>
      <c r="ED100">
        <f t="shared" si="142"/>
        <v>55</v>
      </c>
      <c r="EE100" t="s">
        <v>1301</v>
      </c>
      <c r="EF100">
        <f t="shared" si="143"/>
        <v>90.94202898550725</v>
      </c>
      <c r="EG100">
        <v>25</v>
      </c>
      <c r="EH100">
        <f t="shared" si="144"/>
        <v>233</v>
      </c>
      <c r="EI100" t="s">
        <v>1259</v>
      </c>
      <c r="EJ100">
        <f t="shared" si="145"/>
        <v>79.710144927536234</v>
      </c>
      <c r="EK100">
        <v>35</v>
      </c>
      <c r="EL100">
        <f t="shared" si="146"/>
        <v>109</v>
      </c>
      <c r="EM100" t="s">
        <v>1266</v>
      </c>
      <c r="EN100">
        <f t="shared" si="147"/>
        <v>129.34782608695653</v>
      </c>
      <c r="EO100">
        <v>33</v>
      </c>
      <c r="EP100">
        <f t="shared" si="148"/>
        <v>166</v>
      </c>
      <c r="EQ100" t="s">
        <v>1299</v>
      </c>
      <c r="ER100">
        <f t="shared" si="149"/>
        <v>93.840579710144922</v>
      </c>
      <c r="ES100">
        <v>73</v>
      </c>
      <c r="ET100">
        <f t="shared" si="150"/>
        <v>219</v>
      </c>
      <c r="EU100">
        <v>58</v>
      </c>
      <c r="EV100">
        <f t="shared" si="151"/>
        <v>173</v>
      </c>
      <c r="EW100">
        <v>107</v>
      </c>
      <c r="EX100">
        <f t="shared" si="152"/>
        <v>30</v>
      </c>
      <c r="EY100">
        <v>25</v>
      </c>
      <c r="EZ100">
        <f t="shared" si="153"/>
        <v>177</v>
      </c>
      <c r="FA100">
        <v>25</v>
      </c>
      <c r="FB100">
        <f t="shared" si="154"/>
        <v>190</v>
      </c>
      <c r="FC100">
        <v>28</v>
      </c>
      <c r="FD100">
        <f t="shared" si="155"/>
        <v>149</v>
      </c>
    </row>
    <row r="101" spans="1:160" ht="15" customHeight="1" x14ac:dyDescent="0.2">
      <c r="A101" s="1" t="s">
        <v>197</v>
      </c>
      <c r="B101" s="2">
        <v>2</v>
      </c>
      <c r="C101" s="3" t="s">
        <v>198</v>
      </c>
      <c r="D101" s="8" t="s">
        <v>1246</v>
      </c>
      <c r="E101" s="1">
        <v>94</v>
      </c>
      <c r="F101" s="29">
        <f t="shared" si="78"/>
        <v>190</v>
      </c>
      <c r="G101" s="11" t="s">
        <v>1262</v>
      </c>
      <c r="H101" s="10">
        <f t="shared" si="79"/>
        <v>100</v>
      </c>
      <c r="I101" s="1">
        <v>58</v>
      </c>
      <c r="J101" s="29">
        <f t="shared" si="80"/>
        <v>193</v>
      </c>
      <c r="K101" s="11" t="s">
        <v>1263</v>
      </c>
      <c r="L101" s="10">
        <f t="shared" si="81"/>
        <v>100</v>
      </c>
      <c r="M101" s="1">
        <v>85</v>
      </c>
      <c r="N101" s="29">
        <f t="shared" si="82"/>
        <v>62</v>
      </c>
      <c r="O101" s="11" t="s">
        <v>1264</v>
      </c>
      <c r="P101" s="10">
        <f t="shared" si="83"/>
        <v>100</v>
      </c>
      <c r="Q101" s="1">
        <v>54.5</v>
      </c>
      <c r="R101" s="29">
        <f t="shared" si="84"/>
        <v>213</v>
      </c>
      <c r="S101" s="1" t="s">
        <v>1265</v>
      </c>
      <c r="T101" s="10">
        <f t="shared" si="85"/>
        <v>100</v>
      </c>
      <c r="U101" s="1">
        <v>56</v>
      </c>
      <c r="V101" s="29">
        <f t="shared" si="86"/>
        <v>160</v>
      </c>
      <c r="W101" s="11" t="s">
        <v>1266</v>
      </c>
      <c r="X101" s="10">
        <f t="shared" si="87"/>
        <v>100</v>
      </c>
      <c r="Y101" s="1">
        <v>51</v>
      </c>
      <c r="Z101" s="29">
        <f t="shared" si="88"/>
        <v>94</v>
      </c>
      <c r="AA101" s="11" t="s">
        <v>1267</v>
      </c>
      <c r="AB101" s="37">
        <f t="shared" si="89"/>
        <v>100</v>
      </c>
      <c r="AC101">
        <v>0</v>
      </c>
      <c r="AD101">
        <f t="shared" si="90"/>
        <v>258</v>
      </c>
      <c r="AF101">
        <f t="shared" si="91"/>
        <v>100</v>
      </c>
      <c r="AG101">
        <v>0</v>
      </c>
      <c r="AH101">
        <f t="shared" si="92"/>
        <v>258</v>
      </c>
      <c r="AJ101">
        <f t="shared" si="93"/>
        <v>100</v>
      </c>
      <c r="AK101">
        <v>0</v>
      </c>
      <c r="AL101">
        <f t="shared" si="94"/>
        <v>257</v>
      </c>
      <c r="AN101">
        <f t="shared" si="95"/>
        <v>100</v>
      </c>
      <c r="AO101">
        <v>0</v>
      </c>
      <c r="AP101">
        <f t="shared" si="96"/>
        <v>257</v>
      </c>
      <c r="AR101">
        <f t="shared" si="97"/>
        <v>100</v>
      </c>
      <c r="AS101">
        <v>0</v>
      </c>
      <c r="AT101">
        <f t="shared" si="98"/>
        <v>257</v>
      </c>
      <c r="AV101">
        <f t="shared" si="99"/>
        <v>100</v>
      </c>
      <c r="AW101">
        <v>0</v>
      </c>
      <c r="AX101">
        <f t="shared" si="100"/>
        <v>257</v>
      </c>
      <c r="AZ101">
        <f t="shared" si="101"/>
        <v>100</v>
      </c>
      <c r="BA101">
        <v>91.5</v>
      </c>
      <c r="BB101">
        <f t="shared" si="102"/>
        <v>95</v>
      </c>
      <c r="BC101" t="s">
        <v>1262</v>
      </c>
      <c r="BD101">
        <f t="shared" si="103"/>
        <v>115.21739130434783</v>
      </c>
      <c r="BE101">
        <v>51.5</v>
      </c>
      <c r="BF101">
        <f t="shared" si="104"/>
        <v>150</v>
      </c>
      <c r="BG101" t="s">
        <v>1263</v>
      </c>
      <c r="BH101">
        <f t="shared" si="105"/>
        <v>103.26086956521739</v>
      </c>
      <c r="BI101">
        <v>81.5</v>
      </c>
      <c r="BJ101">
        <f t="shared" si="106"/>
        <v>81</v>
      </c>
      <c r="BK101" t="s">
        <v>1264</v>
      </c>
      <c r="BL101">
        <f t="shared" si="107"/>
        <v>86.594202898550719</v>
      </c>
      <c r="BM101">
        <v>50</v>
      </c>
      <c r="BN101">
        <f t="shared" si="108"/>
        <v>150</v>
      </c>
      <c r="BO101" t="s">
        <v>1303</v>
      </c>
      <c r="BP101">
        <f t="shared" si="109"/>
        <v>113.04347826086956</v>
      </c>
      <c r="BQ101">
        <v>51.5</v>
      </c>
      <c r="BR101">
        <f t="shared" si="110"/>
        <v>114</v>
      </c>
      <c r="BS101" t="s">
        <v>1266</v>
      </c>
      <c r="BT101">
        <f t="shared" si="111"/>
        <v>123.91304347826087</v>
      </c>
      <c r="BU101">
        <v>47.5</v>
      </c>
      <c r="BV101">
        <f t="shared" si="112"/>
        <v>81</v>
      </c>
      <c r="BW101" t="s">
        <v>1267</v>
      </c>
      <c r="BX101">
        <f t="shared" si="113"/>
        <v>97.101449275362313</v>
      </c>
      <c r="BY101">
        <v>90</v>
      </c>
      <c r="BZ101">
        <f t="shared" si="114"/>
        <v>137</v>
      </c>
      <c r="CA101" t="s">
        <v>1262</v>
      </c>
      <c r="CB101">
        <f t="shared" si="115"/>
        <v>103.62318840579709</v>
      </c>
      <c r="CC101">
        <v>49</v>
      </c>
      <c r="CD101">
        <f t="shared" si="116"/>
        <v>159</v>
      </c>
      <c r="CE101" t="s">
        <v>1263</v>
      </c>
      <c r="CF101">
        <f t="shared" si="117"/>
        <v>103.62318840579709</v>
      </c>
      <c r="CG101">
        <v>91</v>
      </c>
      <c r="CH101">
        <f t="shared" si="118"/>
        <v>44</v>
      </c>
      <c r="CI101" t="s">
        <v>1264</v>
      </c>
      <c r="CJ101">
        <f t="shared" si="119"/>
        <v>98.188405797101453</v>
      </c>
      <c r="CK101">
        <v>45</v>
      </c>
      <c r="CL101">
        <f t="shared" si="120"/>
        <v>186</v>
      </c>
      <c r="CM101" t="s">
        <v>1303</v>
      </c>
      <c r="CN101">
        <f t="shared" si="121"/>
        <v>105.79710144927536</v>
      </c>
      <c r="CO101">
        <v>60</v>
      </c>
      <c r="CP101">
        <f t="shared" si="122"/>
        <v>180</v>
      </c>
      <c r="CQ101" t="s">
        <v>1266</v>
      </c>
      <c r="CR101">
        <f t="shared" si="123"/>
        <v>63.768115942028984</v>
      </c>
      <c r="CS101">
        <v>58</v>
      </c>
      <c r="CT101">
        <f t="shared" si="124"/>
        <v>73</v>
      </c>
      <c r="CU101" t="s">
        <v>1267</v>
      </c>
      <c r="CV101">
        <f t="shared" si="125"/>
        <v>81.884057971014499</v>
      </c>
      <c r="CW101">
        <v>83</v>
      </c>
      <c r="CX101">
        <f t="shared" si="126"/>
        <v>147</v>
      </c>
      <c r="CY101" t="s">
        <v>1262</v>
      </c>
      <c r="CZ101">
        <f t="shared" si="127"/>
        <v>59.782608695652172</v>
      </c>
      <c r="DA101">
        <v>54</v>
      </c>
      <c r="DB101">
        <f t="shared" si="128"/>
        <v>169</v>
      </c>
      <c r="DC101" t="s">
        <v>1309</v>
      </c>
      <c r="DD101">
        <f t="shared" si="129"/>
        <v>110.86956521739131</v>
      </c>
      <c r="DE101">
        <v>92</v>
      </c>
      <c r="DF101">
        <f t="shared" si="130"/>
        <v>39</v>
      </c>
      <c r="DG101" t="s">
        <v>1264</v>
      </c>
      <c r="DH101">
        <f t="shared" si="131"/>
        <v>95.652173913043484</v>
      </c>
      <c r="DI101">
        <v>44</v>
      </c>
      <c r="DJ101">
        <f t="shared" si="132"/>
        <v>202</v>
      </c>
      <c r="DK101" t="s">
        <v>1259</v>
      </c>
      <c r="DL101">
        <f t="shared" si="133"/>
        <v>103.62318840579709</v>
      </c>
      <c r="DM101">
        <v>52</v>
      </c>
      <c r="DN101">
        <f t="shared" si="134"/>
        <v>80</v>
      </c>
      <c r="DO101" t="s">
        <v>1266</v>
      </c>
      <c r="DP101">
        <f t="shared" si="135"/>
        <v>93.840579710144922</v>
      </c>
      <c r="DQ101">
        <v>63</v>
      </c>
      <c r="DR101">
        <f t="shared" si="136"/>
        <v>23</v>
      </c>
      <c r="DS101" t="s">
        <v>1267</v>
      </c>
      <c r="DT101">
        <f t="shared" si="137"/>
        <v>142.39130434782609</v>
      </c>
      <c r="DU101">
        <v>82</v>
      </c>
      <c r="DV101">
        <f t="shared" si="138"/>
        <v>36</v>
      </c>
      <c r="DW101" t="s">
        <v>1262</v>
      </c>
      <c r="DX101">
        <f t="shared" si="139"/>
        <v>90.579710144927532</v>
      </c>
      <c r="DY101">
        <v>33</v>
      </c>
      <c r="DZ101">
        <f t="shared" si="140"/>
        <v>199</v>
      </c>
      <c r="EA101" t="s">
        <v>1309</v>
      </c>
      <c r="EB101">
        <f t="shared" si="141"/>
        <v>61.231884057971016</v>
      </c>
      <c r="EC101">
        <v>86</v>
      </c>
      <c r="ED101">
        <f t="shared" si="142"/>
        <v>27</v>
      </c>
      <c r="EE101" t="s">
        <v>1264</v>
      </c>
      <c r="EF101">
        <f t="shared" si="143"/>
        <v>96.014492753623188</v>
      </c>
      <c r="EG101">
        <v>31</v>
      </c>
      <c r="EH101">
        <f t="shared" si="144"/>
        <v>212</v>
      </c>
      <c r="EI101" t="s">
        <v>1259</v>
      </c>
      <c r="EJ101">
        <f t="shared" si="145"/>
        <v>87.318840579710141</v>
      </c>
      <c r="EK101">
        <v>41</v>
      </c>
      <c r="EL101">
        <f t="shared" si="146"/>
        <v>63</v>
      </c>
      <c r="EM101" t="s">
        <v>1266</v>
      </c>
      <c r="EN101">
        <f t="shared" si="147"/>
        <v>126.44927536231884</v>
      </c>
      <c r="EO101">
        <v>36</v>
      </c>
      <c r="EP101">
        <f t="shared" si="148"/>
        <v>140</v>
      </c>
      <c r="EQ101" t="s">
        <v>1299</v>
      </c>
      <c r="ER101">
        <f t="shared" si="149"/>
        <v>95.652173913043484</v>
      </c>
      <c r="ES101">
        <v>106</v>
      </c>
      <c r="ET101">
        <f t="shared" si="150"/>
        <v>10</v>
      </c>
      <c r="EU101">
        <v>71</v>
      </c>
      <c r="EV101">
        <f t="shared" si="151"/>
        <v>92</v>
      </c>
      <c r="EW101">
        <v>117</v>
      </c>
      <c r="EX101">
        <f t="shared" si="152"/>
        <v>16</v>
      </c>
      <c r="EY101">
        <v>25</v>
      </c>
      <c r="EZ101">
        <f t="shared" si="153"/>
        <v>177</v>
      </c>
      <c r="FA101">
        <v>29</v>
      </c>
      <c r="FB101">
        <f t="shared" si="154"/>
        <v>136</v>
      </c>
      <c r="FC101">
        <v>30</v>
      </c>
      <c r="FD101">
        <f t="shared" si="155"/>
        <v>128</v>
      </c>
    </row>
    <row r="102" spans="1:160" ht="15" customHeight="1" x14ac:dyDescent="0.2">
      <c r="A102" s="1" t="s">
        <v>199</v>
      </c>
      <c r="B102" s="2">
        <v>2</v>
      </c>
      <c r="C102" s="3" t="s">
        <v>200</v>
      </c>
      <c r="D102" s="8" t="s">
        <v>1246</v>
      </c>
      <c r="E102" s="1">
        <v>98</v>
      </c>
      <c r="F102" s="29">
        <f t="shared" si="78"/>
        <v>145</v>
      </c>
      <c r="G102" s="11" t="s">
        <v>1262</v>
      </c>
      <c r="H102" s="10">
        <f t="shared" si="79"/>
        <v>73.913043478260875</v>
      </c>
      <c r="I102" s="1">
        <v>85</v>
      </c>
      <c r="J102" s="29">
        <f t="shared" si="80"/>
        <v>48</v>
      </c>
      <c r="K102" s="11" t="s">
        <v>1263</v>
      </c>
      <c r="L102" s="10">
        <f t="shared" si="81"/>
        <v>113.04347826086956</v>
      </c>
      <c r="M102" s="1">
        <v>70</v>
      </c>
      <c r="N102" s="29">
        <f t="shared" si="82"/>
        <v>116</v>
      </c>
      <c r="O102" s="11" t="s">
        <v>1264</v>
      </c>
      <c r="P102" s="10">
        <f t="shared" si="83"/>
        <v>94.20289855072464</v>
      </c>
      <c r="Q102" s="1">
        <v>47.5</v>
      </c>
      <c r="R102" s="29">
        <f t="shared" si="84"/>
        <v>251</v>
      </c>
      <c r="S102" s="1" t="s">
        <v>1265</v>
      </c>
      <c r="T102" s="10">
        <f t="shared" si="85"/>
        <v>46.739130434782602</v>
      </c>
      <c r="U102" s="1">
        <v>52.5</v>
      </c>
      <c r="V102" s="29">
        <f t="shared" si="86"/>
        <v>200</v>
      </c>
      <c r="W102" s="11" t="s">
        <v>1266</v>
      </c>
      <c r="X102" s="10">
        <f t="shared" si="87"/>
        <v>95.652173913043484</v>
      </c>
      <c r="Y102" s="1">
        <v>41</v>
      </c>
      <c r="Z102" s="29">
        <f t="shared" si="88"/>
        <v>179</v>
      </c>
      <c r="AA102" s="11" t="s">
        <v>1267</v>
      </c>
      <c r="AB102" s="37">
        <f t="shared" si="89"/>
        <v>111.95652173913044</v>
      </c>
      <c r="AC102">
        <v>97</v>
      </c>
      <c r="AD102">
        <f t="shared" si="90"/>
        <v>73</v>
      </c>
      <c r="AE102" t="s">
        <v>1262</v>
      </c>
      <c r="AF102">
        <f t="shared" si="91"/>
        <v>125.36231884057972</v>
      </c>
      <c r="AG102">
        <v>58</v>
      </c>
      <c r="AH102">
        <f t="shared" si="92"/>
        <v>84</v>
      </c>
      <c r="AI102" t="s">
        <v>1263</v>
      </c>
      <c r="AJ102">
        <f t="shared" si="93"/>
        <v>97.463768115942031</v>
      </c>
      <c r="AK102">
        <v>81</v>
      </c>
      <c r="AL102">
        <f t="shared" si="94"/>
        <v>100</v>
      </c>
      <c r="AM102" t="s">
        <v>1264</v>
      </c>
      <c r="AN102">
        <f t="shared" si="95"/>
        <v>106.8840579710145</v>
      </c>
      <c r="AO102">
        <v>57</v>
      </c>
      <c r="AP102">
        <f t="shared" si="96"/>
        <v>104</v>
      </c>
      <c r="AQ102" t="s">
        <v>1308</v>
      </c>
      <c r="AR102">
        <f t="shared" si="97"/>
        <v>99.275362318840578</v>
      </c>
      <c r="AS102">
        <v>42</v>
      </c>
      <c r="AT102">
        <f t="shared" si="98"/>
        <v>188</v>
      </c>
      <c r="AU102" t="s">
        <v>1266</v>
      </c>
      <c r="AV102">
        <f t="shared" si="99"/>
        <v>76.086956521739125</v>
      </c>
      <c r="AW102">
        <v>34</v>
      </c>
      <c r="AX102">
        <f t="shared" si="100"/>
        <v>212</v>
      </c>
      <c r="AY102" t="s">
        <v>1267</v>
      </c>
      <c r="AZ102">
        <f t="shared" si="101"/>
        <v>97.826086956521735</v>
      </c>
      <c r="BA102">
        <v>88</v>
      </c>
      <c r="BB102">
        <f t="shared" si="102"/>
        <v>143</v>
      </c>
      <c r="BC102" t="s">
        <v>1262</v>
      </c>
      <c r="BD102">
        <f t="shared" si="103"/>
        <v>63.04347826086957</v>
      </c>
      <c r="BE102">
        <v>66.5</v>
      </c>
      <c r="BF102">
        <f t="shared" si="104"/>
        <v>77</v>
      </c>
      <c r="BG102" t="s">
        <v>1263</v>
      </c>
      <c r="BH102">
        <f t="shared" si="105"/>
        <v>98.913043478260875</v>
      </c>
      <c r="BI102">
        <v>74</v>
      </c>
      <c r="BJ102">
        <f t="shared" si="106"/>
        <v>119</v>
      </c>
      <c r="BK102" t="s">
        <v>1264</v>
      </c>
      <c r="BL102">
        <f t="shared" si="107"/>
        <v>77.536231884057969</v>
      </c>
      <c r="BM102">
        <v>54</v>
      </c>
      <c r="BN102">
        <f t="shared" si="108"/>
        <v>102</v>
      </c>
      <c r="BO102" t="s">
        <v>1303</v>
      </c>
      <c r="BP102">
        <f t="shared" si="109"/>
        <v>110.86956521739131</v>
      </c>
      <c r="BQ102">
        <v>51</v>
      </c>
      <c r="BR102">
        <f t="shared" si="110"/>
        <v>122</v>
      </c>
      <c r="BS102" t="s">
        <v>1266</v>
      </c>
      <c r="BT102">
        <f t="shared" si="111"/>
        <v>103.62318840579709</v>
      </c>
      <c r="BU102">
        <v>33</v>
      </c>
      <c r="BV102">
        <f t="shared" si="112"/>
        <v>206</v>
      </c>
      <c r="BW102" t="s">
        <v>1267</v>
      </c>
      <c r="BX102">
        <f t="shared" si="113"/>
        <v>75</v>
      </c>
      <c r="BY102">
        <v>101</v>
      </c>
      <c r="BZ102">
        <f t="shared" si="114"/>
        <v>41</v>
      </c>
      <c r="CA102" t="s">
        <v>1262</v>
      </c>
      <c r="CB102">
        <f t="shared" si="115"/>
        <v>149.27536231884059</v>
      </c>
      <c r="CC102">
        <v>75</v>
      </c>
      <c r="CD102">
        <f t="shared" si="116"/>
        <v>74</v>
      </c>
      <c r="CE102" t="s">
        <v>1263</v>
      </c>
      <c r="CF102">
        <f t="shared" si="117"/>
        <v>109.05797101449275</v>
      </c>
      <c r="CG102">
        <v>86.5</v>
      </c>
      <c r="CH102">
        <f t="shared" si="118"/>
        <v>57</v>
      </c>
      <c r="CI102" t="s">
        <v>1264</v>
      </c>
      <c r="CJ102">
        <f t="shared" si="119"/>
        <v>107.97101449275362</v>
      </c>
      <c r="CK102">
        <v>52</v>
      </c>
      <c r="CL102">
        <f t="shared" si="120"/>
        <v>132</v>
      </c>
      <c r="CM102" t="s">
        <v>1303</v>
      </c>
      <c r="CN102">
        <f t="shared" si="121"/>
        <v>103.62318840579709</v>
      </c>
      <c r="CO102">
        <v>65</v>
      </c>
      <c r="CP102">
        <f t="shared" si="122"/>
        <v>132</v>
      </c>
      <c r="CQ102" t="s">
        <v>1266</v>
      </c>
      <c r="CR102">
        <f t="shared" si="123"/>
        <v>119.56521739130434</v>
      </c>
      <c r="CS102">
        <v>51</v>
      </c>
      <c r="CT102">
        <f t="shared" si="124"/>
        <v>137</v>
      </c>
      <c r="CU102" t="s">
        <v>1267</v>
      </c>
      <c r="CV102">
        <f t="shared" si="125"/>
        <v>91.304347826086953</v>
      </c>
      <c r="CW102">
        <v>80</v>
      </c>
      <c r="CX102">
        <f t="shared" si="126"/>
        <v>177</v>
      </c>
      <c r="CY102" t="s">
        <v>1262</v>
      </c>
      <c r="CZ102">
        <f t="shared" si="127"/>
        <v>91.666666666666671</v>
      </c>
      <c r="DA102">
        <v>79</v>
      </c>
      <c r="DB102">
        <f t="shared" si="128"/>
        <v>99</v>
      </c>
      <c r="DC102" t="s">
        <v>1309</v>
      </c>
      <c r="DD102">
        <f t="shared" si="129"/>
        <v>90.579710144927532</v>
      </c>
      <c r="DE102">
        <v>78.5</v>
      </c>
      <c r="DF102">
        <f t="shared" si="130"/>
        <v>79</v>
      </c>
      <c r="DG102" t="s">
        <v>1264</v>
      </c>
      <c r="DH102">
        <f t="shared" si="131"/>
        <v>108.33333333333333</v>
      </c>
      <c r="DI102">
        <v>54</v>
      </c>
      <c r="DJ102">
        <f t="shared" si="132"/>
        <v>142</v>
      </c>
      <c r="DK102" t="s">
        <v>1259</v>
      </c>
      <c r="DL102">
        <f t="shared" si="133"/>
        <v>84.05797101449275</v>
      </c>
      <c r="DM102">
        <v>40</v>
      </c>
      <c r="DN102">
        <f t="shared" si="134"/>
        <v>186</v>
      </c>
      <c r="DO102" t="s">
        <v>1266</v>
      </c>
      <c r="DP102">
        <f t="shared" si="135"/>
        <v>101.81159420289855</v>
      </c>
      <c r="DQ102">
        <v>52</v>
      </c>
      <c r="DR102">
        <f t="shared" si="136"/>
        <v>113</v>
      </c>
      <c r="DS102" t="s">
        <v>1267</v>
      </c>
      <c r="DT102">
        <f t="shared" si="137"/>
        <v>80.434782608695656</v>
      </c>
      <c r="DU102">
        <v>70</v>
      </c>
      <c r="DV102">
        <f t="shared" si="138"/>
        <v>154</v>
      </c>
      <c r="DW102" t="s">
        <v>1262</v>
      </c>
      <c r="DX102">
        <f t="shared" si="139"/>
        <v>50.724637681159415</v>
      </c>
      <c r="DY102">
        <v>62</v>
      </c>
      <c r="DZ102">
        <f t="shared" si="140"/>
        <v>73</v>
      </c>
      <c r="EA102" t="s">
        <v>1309</v>
      </c>
      <c r="EB102">
        <f t="shared" si="141"/>
        <v>103.26086956521739</v>
      </c>
      <c r="EC102">
        <v>63</v>
      </c>
      <c r="ED102">
        <f t="shared" si="142"/>
        <v>102</v>
      </c>
      <c r="EE102" t="s">
        <v>1264</v>
      </c>
      <c r="EF102">
        <f t="shared" si="143"/>
        <v>82.608695652173907</v>
      </c>
      <c r="EG102">
        <v>47</v>
      </c>
      <c r="EH102">
        <f t="shared" si="144"/>
        <v>98</v>
      </c>
      <c r="EI102" t="s">
        <v>1259</v>
      </c>
      <c r="EJ102">
        <f t="shared" si="145"/>
        <v>106.52173913043478</v>
      </c>
      <c r="EK102">
        <v>27</v>
      </c>
      <c r="EL102">
        <f t="shared" si="146"/>
        <v>191</v>
      </c>
      <c r="EM102" t="s">
        <v>1266</v>
      </c>
      <c r="EN102">
        <f t="shared" si="147"/>
        <v>69.20289855072464</v>
      </c>
      <c r="EO102">
        <v>45</v>
      </c>
      <c r="EP102">
        <f t="shared" si="148"/>
        <v>59</v>
      </c>
      <c r="EQ102" t="s">
        <v>1299</v>
      </c>
      <c r="ER102">
        <f t="shared" si="149"/>
        <v>156.15942028985506</v>
      </c>
      <c r="ES102">
        <v>103</v>
      </c>
      <c r="ET102">
        <f t="shared" si="150"/>
        <v>18</v>
      </c>
      <c r="EU102">
        <v>72</v>
      </c>
      <c r="EV102">
        <f t="shared" si="151"/>
        <v>82</v>
      </c>
      <c r="EW102">
        <v>99</v>
      </c>
      <c r="EX102">
        <f t="shared" si="152"/>
        <v>54</v>
      </c>
      <c r="EY102">
        <v>30</v>
      </c>
      <c r="EZ102">
        <f t="shared" si="153"/>
        <v>116</v>
      </c>
      <c r="FA102">
        <v>31</v>
      </c>
      <c r="FB102">
        <f t="shared" si="154"/>
        <v>106</v>
      </c>
      <c r="FC102">
        <v>22</v>
      </c>
      <c r="FD102">
        <f t="shared" si="155"/>
        <v>214</v>
      </c>
    </row>
    <row r="103" spans="1:160" ht="15" customHeight="1" x14ac:dyDescent="0.2">
      <c r="A103" s="1" t="s">
        <v>201</v>
      </c>
      <c r="B103" s="2">
        <v>2</v>
      </c>
      <c r="C103" s="3" t="s">
        <v>4</v>
      </c>
      <c r="D103" s="8" t="s">
        <v>1246</v>
      </c>
      <c r="E103" s="1">
        <v>90</v>
      </c>
      <c r="F103" s="29">
        <f t="shared" si="78"/>
        <v>234</v>
      </c>
      <c r="G103" s="11" t="s">
        <v>1262</v>
      </c>
      <c r="H103" s="10">
        <f t="shared" si="79"/>
        <v>85.14492753623189</v>
      </c>
      <c r="I103" s="1">
        <v>65</v>
      </c>
      <c r="J103" s="29">
        <f t="shared" si="80"/>
        <v>151</v>
      </c>
      <c r="K103" s="11" t="s">
        <v>1263</v>
      </c>
      <c r="L103" s="10">
        <f t="shared" si="81"/>
        <v>88.405797101449281</v>
      </c>
      <c r="M103" s="1">
        <v>62</v>
      </c>
      <c r="N103" s="29">
        <f t="shared" si="82"/>
        <v>155</v>
      </c>
      <c r="O103" s="11" t="s">
        <v>1264</v>
      </c>
      <c r="P103" s="10">
        <f t="shared" si="83"/>
        <v>96.739130434782609</v>
      </c>
      <c r="Q103" s="1">
        <v>49.5</v>
      </c>
      <c r="R103" s="29">
        <f t="shared" si="84"/>
        <v>245</v>
      </c>
      <c r="S103" s="1" t="s">
        <v>1265</v>
      </c>
      <c r="T103" s="10">
        <f t="shared" si="85"/>
        <v>43.115942028985508</v>
      </c>
      <c r="U103" s="1">
        <v>69.5</v>
      </c>
      <c r="V103" s="29">
        <f t="shared" si="86"/>
        <v>35</v>
      </c>
      <c r="W103" s="11" t="s">
        <v>1266</v>
      </c>
      <c r="X103" s="10">
        <f t="shared" si="87"/>
        <v>151.81159420289856</v>
      </c>
      <c r="Y103" s="1">
        <v>56</v>
      </c>
      <c r="Z103" s="29">
        <f t="shared" si="88"/>
        <v>56</v>
      </c>
      <c r="AA103" s="11" t="s">
        <v>1267</v>
      </c>
      <c r="AB103" s="37">
        <f t="shared" si="89"/>
        <v>112.31884057971014</v>
      </c>
      <c r="AC103">
        <v>82</v>
      </c>
      <c r="AD103">
        <f t="shared" si="90"/>
        <v>193</v>
      </c>
      <c r="AE103" t="s">
        <v>1262</v>
      </c>
      <c r="AF103">
        <f t="shared" si="91"/>
        <v>69.20289855072464</v>
      </c>
      <c r="AG103">
        <v>50</v>
      </c>
      <c r="AH103">
        <f t="shared" si="92"/>
        <v>119</v>
      </c>
      <c r="AI103" t="s">
        <v>1263</v>
      </c>
      <c r="AJ103">
        <f t="shared" si="93"/>
        <v>97.463768115942031</v>
      </c>
      <c r="AK103">
        <v>66.5</v>
      </c>
      <c r="AL103">
        <f t="shared" si="94"/>
        <v>146</v>
      </c>
      <c r="AM103" t="s">
        <v>1264</v>
      </c>
      <c r="AN103">
        <f t="shared" si="95"/>
        <v>105.43478260869566</v>
      </c>
      <c r="AO103">
        <v>59</v>
      </c>
      <c r="AP103">
        <f t="shared" si="96"/>
        <v>88</v>
      </c>
      <c r="AQ103" t="s">
        <v>1308</v>
      </c>
      <c r="AR103">
        <f t="shared" si="97"/>
        <v>126.81159420289856</v>
      </c>
      <c r="AS103">
        <v>43</v>
      </c>
      <c r="AT103">
        <f t="shared" si="98"/>
        <v>178</v>
      </c>
      <c r="AU103" t="s">
        <v>1266</v>
      </c>
      <c r="AV103">
        <f t="shared" si="99"/>
        <v>69.565217391304344</v>
      </c>
      <c r="AW103">
        <v>46</v>
      </c>
      <c r="AX103">
        <f t="shared" si="100"/>
        <v>90</v>
      </c>
      <c r="AY103" t="s">
        <v>1267</v>
      </c>
      <c r="AZ103">
        <f t="shared" si="101"/>
        <v>113.76811594202898</v>
      </c>
      <c r="BA103">
        <v>90.5</v>
      </c>
      <c r="BB103">
        <f t="shared" si="102"/>
        <v>108</v>
      </c>
      <c r="BC103" t="s">
        <v>1262</v>
      </c>
      <c r="BD103">
        <f t="shared" si="103"/>
        <v>138.04347826086956</v>
      </c>
      <c r="BE103">
        <v>58.5</v>
      </c>
      <c r="BF103">
        <f t="shared" si="104"/>
        <v>112</v>
      </c>
      <c r="BG103" t="s">
        <v>1263</v>
      </c>
      <c r="BH103">
        <f t="shared" si="105"/>
        <v>73.188405797101439</v>
      </c>
      <c r="BI103">
        <v>62.5</v>
      </c>
      <c r="BJ103">
        <f t="shared" si="106"/>
        <v>161</v>
      </c>
      <c r="BK103" t="s">
        <v>1264</v>
      </c>
      <c r="BL103">
        <f t="shared" si="107"/>
        <v>88.043478260869563</v>
      </c>
      <c r="BM103">
        <v>48.5</v>
      </c>
      <c r="BN103">
        <f t="shared" si="108"/>
        <v>162</v>
      </c>
      <c r="BO103" t="s">
        <v>1303</v>
      </c>
      <c r="BP103">
        <f t="shared" si="109"/>
        <v>100</v>
      </c>
      <c r="BQ103">
        <v>55</v>
      </c>
      <c r="BR103">
        <f t="shared" si="110"/>
        <v>94</v>
      </c>
      <c r="BS103" t="s">
        <v>1266</v>
      </c>
      <c r="BT103">
        <f t="shared" si="111"/>
        <v>141.30434782608694</v>
      </c>
      <c r="BU103">
        <v>43.5</v>
      </c>
      <c r="BV103">
        <f t="shared" si="112"/>
        <v>128</v>
      </c>
      <c r="BW103" t="s">
        <v>1267</v>
      </c>
      <c r="BX103">
        <f t="shared" si="113"/>
        <v>80.072463768115938</v>
      </c>
      <c r="BY103">
        <v>77</v>
      </c>
      <c r="BZ103">
        <f t="shared" si="114"/>
        <v>213</v>
      </c>
      <c r="CA103" t="s">
        <v>1262</v>
      </c>
      <c r="CB103">
        <f t="shared" si="115"/>
        <v>100</v>
      </c>
      <c r="CC103">
        <v>85</v>
      </c>
      <c r="CD103">
        <f t="shared" si="116"/>
        <v>38</v>
      </c>
      <c r="CE103" t="s">
        <v>1263</v>
      </c>
      <c r="CF103">
        <f t="shared" si="117"/>
        <v>100</v>
      </c>
      <c r="CG103">
        <v>69</v>
      </c>
      <c r="CH103">
        <f t="shared" si="118"/>
        <v>128</v>
      </c>
      <c r="CI103" t="s">
        <v>1264</v>
      </c>
      <c r="CJ103">
        <f t="shared" si="119"/>
        <v>100</v>
      </c>
      <c r="CK103">
        <v>49</v>
      </c>
      <c r="CL103">
        <f t="shared" si="120"/>
        <v>162</v>
      </c>
      <c r="CM103" t="s">
        <v>1303</v>
      </c>
      <c r="CN103">
        <f t="shared" si="121"/>
        <v>100</v>
      </c>
      <c r="CO103">
        <v>53</v>
      </c>
      <c r="CP103">
        <f t="shared" si="122"/>
        <v>208</v>
      </c>
      <c r="CQ103" t="s">
        <v>1266</v>
      </c>
      <c r="CR103">
        <f t="shared" si="123"/>
        <v>100</v>
      </c>
      <c r="CS103">
        <v>58</v>
      </c>
      <c r="CT103">
        <f t="shared" si="124"/>
        <v>73</v>
      </c>
      <c r="CU103" t="s">
        <v>1267</v>
      </c>
      <c r="CV103">
        <f t="shared" si="125"/>
        <v>100</v>
      </c>
      <c r="CW103">
        <v>0</v>
      </c>
      <c r="CX103">
        <f t="shared" si="126"/>
        <v>226</v>
      </c>
      <c r="CZ103">
        <f t="shared" si="127"/>
        <v>100</v>
      </c>
      <c r="DA103">
        <v>0</v>
      </c>
      <c r="DB103">
        <f t="shared" si="128"/>
        <v>226</v>
      </c>
      <c r="DD103">
        <f t="shared" si="129"/>
        <v>100</v>
      </c>
      <c r="DE103">
        <v>0</v>
      </c>
      <c r="DF103">
        <f t="shared" si="130"/>
        <v>226</v>
      </c>
      <c r="DH103">
        <f t="shared" si="131"/>
        <v>100</v>
      </c>
      <c r="DI103">
        <v>0</v>
      </c>
      <c r="DJ103">
        <f t="shared" si="132"/>
        <v>226</v>
      </c>
      <c r="DL103">
        <f t="shared" si="133"/>
        <v>100</v>
      </c>
      <c r="DM103">
        <v>0</v>
      </c>
      <c r="DN103">
        <f t="shared" si="134"/>
        <v>226</v>
      </c>
      <c r="DP103">
        <f t="shared" si="135"/>
        <v>100</v>
      </c>
      <c r="DQ103">
        <v>0</v>
      </c>
      <c r="DR103">
        <f t="shared" si="136"/>
        <v>226</v>
      </c>
      <c r="DT103">
        <f t="shared" si="137"/>
        <v>100</v>
      </c>
      <c r="DU103">
        <v>72</v>
      </c>
      <c r="DV103">
        <f t="shared" si="138"/>
        <v>128</v>
      </c>
      <c r="DW103" t="s">
        <v>1262</v>
      </c>
      <c r="DX103">
        <f t="shared" si="139"/>
        <v>79.710144927536234</v>
      </c>
      <c r="DY103">
        <v>32</v>
      </c>
      <c r="DZ103">
        <f t="shared" si="140"/>
        <v>204</v>
      </c>
      <c r="EA103" t="s">
        <v>1309</v>
      </c>
      <c r="EB103">
        <f t="shared" si="141"/>
        <v>47.463768115942031</v>
      </c>
      <c r="EC103">
        <v>71</v>
      </c>
      <c r="ED103">
        <f t="shared" si="142"/>
        <v>69</v>
      </c>
      <c r="EE103" t="s">
        <v>1264</v>
      </c>
      <c r="EF103">
        <f t="shared" si="143"/>
        <v>90.94202898550725</v>
      </c>
      <c r="EG103">
        <v>42</v>
      </c>
      <c r="EH103">
        <f t="shared" si="144"/>
        <v>124</v>
      </c>
      <c r="EI103" t="s">
        <v>1259</v>
      </c>
      <c r="EJ103">
        <f t="shared" si="145"/>
        <v>119.20289855072464</v>
      </c>
      <c r="EK103">
        <v>33</v>
      </c>
      <c r="EL103">
        <f t="shared" si="146"/>
        <v>129</v>
      </c>
      <c r="EM103" t="s">
        <v>1266</v>
      </c>
      <c r="EN103">
        <f t="shared" si="147"/>
        <v>85.869565217391312</v>
      </c>
      <c r="EO103">
        <v>49</v>
      </c>
      <c r="EP103">
        <f t="shared" si="148"/>
        <v>39</v>
      </c>
      <c r="EQ103" t="s">
        <v>1299</v>
      </c>
      <c r="ER103">
        <f t="shared" si="149"/>
        <v>148.18840579710144</v>
      </c>
      <c r="ES103">
        <v>94</v>
      </c>
      <c r="ET103">
        <f t="shared" si="150"/>
        <v>72</v>
      </c>
      <c r="EU103">
        <v>76</v>
      </c>
      <c r="EV103">
        <f t="shared" si="151"/>
        <v>59</v>
      </c>
      <c r="EW103">
        <v>102</v>
      </c>
      <c r="EX103">
        <f t="shared" si="152"/>
        <v>44</v>
      </c>
      <c r="EY103">
        <v>25</v>
      </c>
      <c r="EZ103">
        <f t="shared" si="153"/>
        <v>177</v>
      </c>
      <c r="FA103">
        <v>32</v>
      </c>
      <c r="FB103">
        <f t="shared" si="154"/>
        <v>90</v>
      </c>
      <c r="FC103">
        <v>27</v>
      </c>
      <c r="FD103">
        <f t="shared" si="155"/>
        <v>172</v>
      </c>
    </row>
    <row r="104" spans="1:160" ht="15" customHeight="1" x14ac:dyDescent="0.2">
      <c r="A104" s="1" t="s">
        <v>202</v>
      </c>
      <c r="B104" s="2">
        <v>2</v>
      </c>
      <c r="C104" s="3" t="s">
        <v>203</v>
      </c>
      <c r="D104" s="8" t="s">
        <v>1246</v>
      </c>
      <c r="E104" s="1">
        <v>110</v>
      </c>
      <c r="F104" s="29">
        <f t="shared" si="78"/>
        <v>25</v>
      </c>
      <c r="G104" s="11" t="s">
        <v>1262</v>
      </c>
      <c r="H104" s="10">
        <f t="shared" si="79"/>
        <v>128.98550724637681</v>
      </c>
      <c r="I104" s="1">
        <v>63</v>
      </c>
      <c r="J104" s="29">
        <f t="shared" si="80"/>
        <v>162</v>
      </c>
      <c r="K104" s="11" t="s">
        <v>1263</v>
      </c>
      <c r="L104" s="10">
        <f t="shared" si="81"/>
        <v>123.91304347826087</v>
      </c>
      <c r="M104" s="1">
        <v>73</v>
      </c>
      <c r="N104" s="29">
        <f t="shared" si="82"/>
        <v>105</v>
      </c>
      <c r="O104" s="11" t="s">
        <v>1264</v>
      </c>
      <c r="P104" s="10">
        <f t="shared" si="83"/>
        <v>107.60869565217391</v>
      </c>
      <c r="Q104" s="1">
        <v>55</v>
      </c>
      <c r="R104" s="29">
        <f t="shared" si="84"/>
        <v>204</v>
      </c>
      <c r="S104" s="1" t="s">
        <v>1265</v>
      </c>
      <c r="T104" s="10">
        <f t="shared" si="85"/>
        <v>112.31884057971014</v>
      </c>
      <c r="U104" s="1">
        <v>47.5</v>
      </c>
      <c r="V104" s="29">
        <f t="shared" si="86"/>
        <v>234</v>
      </c>
      <c r="W104" s="11" t="s">
        <v>1266</v>
      </c>
      <c r="X104" s="10">
        <f t="shared" si="87"/>
        <v>79.710144927536234</v>
      </c>
      <c r="Y104" s="1">
        <v>37</v>
      </c>
      <c r="Z104" s="29">
        <f t="shared" si="88"/>
        <v>217</v>
      </c>
      <c r="AA104" s="11" t="s">
        <v>1267</v>
      </c>
      <c r="AB104" s="37">
        <f t="shared" si="89"/>
        <v>94.565217391304344</v>
      </c>
      <c r="AC104">
        <v>93</v>
      </c>
      <c r="AD104">
        <f t="shared" si="90"/>
        <v>105</v>
      </c>
      <c r="AE104" t="s">
        <v>1262</v>
      </c>
      <c r="AF104">
        <f t="shared" si="91"/>
        <v>111.23188405797102</v>
      </c>
      <c r="AG104">
        <v>32</v>
      </c>
      <c r="AH104">
        <f t="shared" si="92"/>
        <v>228</v>
      </c>
      <c r="AI104" t="s">
        <v>1263</v>
      </c>
      <c r="AJ104">
        <f t="shared" si="93"/>
        <v>85.507246376811594</v>
      </c>
      <c r="AK104">
        <v>73.5</v>
      </c>
      <c r="AL104">
        <f t="shared" si="94"/>
        <v>126</v>
      </c>
      <c r="AM104" t="s">
        <v>1264</v>
      </c>
      <c r="AN104">
        <f t="shared" si="95"/>
        <v>114.49275362318841</v>
      </c>
      <c r="AO104">
        <v>38</v>
      </c>
      <c r="AP104">
        <f t="shared" si="96"/>
        <v>238</v>
      </c>
      <c r="AQ104" t="s">
        <v>1308</v>
      </c>
      <c r="AR104">
        <f t="shared" si="97"/>
        <v>72.463768115942031</v>
      </c>
      <c r="AS104">
        <v>43</v>
      </c>
      <c r="AT104">
        <f t="shared" si="98"/>
        <v>178</v>
      </c>
      <c r="AU104" t="s">
        <v>1266</v>
      </c>
      <c r="AV104">
        <f t="shared" si="99"/>
        <v>113.04347826086956</v>
      </c>
      <c r="AW104">
        <v>35</v>
      </c>
      <c r="AX104">
        <f t="shared" si="100"/>
        <v>202</v>
      </c>
      <c r="AY104" t="s">
        <v>1267</v>
      </c>
      <c r="AZ104">
        <f t="shared" si="101"/>
        <v>104.34782608695652</v>
      </c>
      <c r="BA104">
        <v>88.5</v>
      </c>
      <c r="BB104">
        <f t="shared" si="102"/>
        <v>136</v>
      </c>
      <c r="BC104" t="s">
        <v>1262</v>
      </c>
      <c r="BD104">
        <f t="shared" si="103"/>
        <v>71.014492753623188</v>
      </c>
      <c r="BE104">
        <v>44</v>
      </c>
      <c r="BF104">
        <f t="shared" si="104"/>
        <v>188</v>
      </c>
      <c r="BG104" t="s">
        <v>1263</v>
      </c>
      <c r="BH104">
        <f t="shared" si="105"/>
        <v>88.043478260869563</v>
      </c>
      <c r="BI104">
        <v>61.5</v>
      </c>
      <c r="BJ104">
        <f t="shared" si="106"/>
        <v>166</v>
      </c>
      <c r="BK104" t="s">
        <v>1264</v>
      </c>
      <c r="BL104">
        <f t="shared" si="107"/>
        <v>81.159420289855063</v>
      </c>
      <c r="BM104">
        <v>48.5</v>
      </c>
      <c r="BN104">
        <f t="shared" si="108"/>
        <v>162</v>
      </c>
      <c r="BO104" t="s">
        <v>1303</v>
      </c>
      <c r="BP104">
        <f t="shared" si="109"/>
        <v>75.724637681159422</v>
      </c>
      <c r="BQ104">
        <v>37.5</v>
      </c>
      <c r="BR104">
        <f t="shared" si="110"/>
        <v>214</v>
      </c>
      <c r="BS104" t="s">
        <v>1266</v>
      </c>
      <c r="BT104">
        <f t="shared" si="111"/>
        <v>66.666666666666671</v>
      </c>
      <c r="BU104">
        <v>32</v>
      </c>
      <c r="BV104">
        <f t="shared" si="112"/>
        <v>214</v>
      </c>
      <c r="BW104" t="s">
        <v>1267</v>
      </c>
      <c r="BX104">
        <f t="shared" si="113"/>
        <v>65.217391304347828</v>
      </c>
      <c r="BY104">
        <v>99</v>
      </c>
      <c r="BZ104">
        <f t="shared" si="114"/>
        <v>56</v>
      </c>
      <c r="CA104" t="s">
        <v>1262</v>
      </c>
      <c r="CB104">
        <f t="shared" si="115"/>
        <v>89.85507246376811</v>
      </c>
      <c r="CC104">
        <v>51</v>
      </c>
      <c r="CD104">
        <f t="shared" si="116"/>
        <v>155</v>
      </c>
      <c r="CE104" t="s">
        <v>1263</v>
      </c>
      <c r="CF104">
        <f t="shared" si="117"/>
        <v>95.652173913043484</v>
      </c>
      <c r="CG104">
        <v>73.5</v>
      </c>
      <c r="CH104">
        <f t="shared" si="118"/>
        <v>114</v>
      </c>
      <c r="CI104" t="s">
        <v>1264</v>
      </c>
      <c r="CJ104">
        <f t="shared" si="119"/>
        <v>92.753623188405797</v>
      </c>
      <c r="CK104">
        <v>56</v>
      </c>
      <c r="CL104">
        <f t="shared" si="120"/>
        <v>95</v>
      </c>
      <c r="CM104" t="s">
        <v>1303</v>
      </c>
      <c r="CN104">
        <f t="shared" si="121"/>
        <v>103.98550724637681</v>
      </c>
      <c r="CO104">
        <v>66</v>
      </c>
      <c r="CP104">
        <f t="shared" si="122"/>
        <v>122</v>
      </c>
      <c r="CQ104" t="s">
        <v>1266</v>
      </c>
      <c r="CR104">
        <f t="shared" si="123"/>
        <v>134.78260869565219</v>
      </c>
      <c r="CS104">
        <v>53</v>
      </c>
      <c r="CT104">
        <f t="shared" si="124"/>
        <v>118</v>
      </c>
      <c r="CU104" t="s">
        <v>1267</v>
      </c>
      <c r="CV104">
        <f t="shared" si="125"/>
        <v>100.72463768115942</v>
      </c>
      <c r="CW104">
        <v>95</v>
      </c>
      <c r="CX104">
        <f t="shared" si="126"/>
        <v>28</v>
      </c>
      <c r="CY104" t="s">
        <v>1262</v>
      </c>
      <c r="CZ104">
        <f t="shared" si="127"/>
        <v>93.115942028985501</v>
      </c>
      <c r="DA104">
        <v>66</v>
      </c>
      <c r="DB104">
        <f t="shared" si="128"/>
        <v>143</v>
      </c>
      <c r="DC104" t="s">
        <v>1309</v>
      </c>
      <c r="DD104">
        <f t="shared" si="129"/>
        <v>84.05797101449275</v>
      </c>
      <c r="DE104">
        <v>74</v>
      </c>
      <c r="DF104">
        <f t="shared" si="130"/>
        <v>94</v>
      </c>
      <c r="DG104" t="s">
        <v>1264</v>
      </c>
      <c r="DH104">
        <f t="shared" si="131"/>
        <v>90.94202898550725</v>
      </c>
      <c r="DI104">
        <v>58</v>
      </c>
      <c r="DJ104">
        <f t="shared" si="132"/>
        <v>106</v>
      </c>
      <c r="DK104" t="s">
        <v>1259</v>
      </c>
      <c r="DL104">
        <f t="shared" si="133"/>
        <v>139.13043478260869</v>
      </c>
      <c r="DM104">
        <v>32</v>
      </c>
      <c r="DN104">
        <f t="shared" si="134"/>
        <v>218</v>
      </c>
      <c r="DO104" t="s">
        <v>1266</v>
      </c>
      <c r="DP104">
        <f t="shared" si="135"/>
        <v>40.217391304347828</v>
      </c>
      <c r="DQ104">
        <v>51</v>
      </c>
      <c r="DR104">
        <f t="shared" si="136"/>
        <v>120</v>
      </c>
      <c r="DS104" t="s">
        <v>1267</v>
      </c>
      <c r="DT104">
        <f t="shared" si="137"/>
        <v>77.898550724637687</v>
      </c>
      <c r="DU104">
        <v>90</v>
      </c>
      <c r="DV104">
        <f t="shared" si="138"/>
        <v>9</v>
      </c>
      <c r="DW104" t="s">
        <v>1262</v>
      </c>
      <c r="DX104">
        <f t="shared" si="139"/>
        <v>101.81159420289855</v>
      </c>
      <c r="DY104">
        <v>56</v>
      </c>
      <c r="DZ104">
        <f t="shared" si="140"/>
        <v>99</v>
      </c>
      <c r="EA104" t="s">
        <v>1309</v>
      </c>
      <c r="EB104">
        <f t="shared" si="141"/>
        <v>85.507246376811594</v>
      </c>
      <c r="EC104">
        <v>71</v>
      </c>
      <c r="ED104">
        <f t="shared" si="142"/>
        <v>69</v>
      </c>
      <c r="EE104" t="s">
        <v>1264</v>
      </c>
      <c r="EF104">
        <f t="shared" si="143"/>
        <v>90.217391304347828</v>
      </c>
      <c r="EG104">
        <v>30</v>
      </c>
      <c r="EH104">
        <f t="shared" si="144"/>
        <v>214</v>
      </c>
      <c r="EI104" t="s">
        <v>1259</v>
      </c>
      <c r="EJ104">
        <f t="shared" si="145"/>
        <v>60.144927536231883</v>
      </c>
      <c r="EK104">
        <v>42</v>
      </c>
      <c r="EL104">
        <f t="shared" si="146"/>
        <v>53</v>
      </c>
      <c r="EM104" t="s">
        <v>1266</v>
      </c>
      <c r="EN104">
        <f t="shared" si="147"/>
        <v>135.50724637681159</v>
      </c>
      <c r="EO104">
        <v>45</v>
      </c>
      <c r="EP104">
        <f t="shared" si="148"/>
        <v>59</v>
      </c>
      <c r="EQ104" t="s">
        <v>1299</v>
      </c>
      <c r="ER104">
        <f t="shared" si="149"/>
        <v>93.478260869565219</v>
      </c>
      <c r="ES104">
        <v>105</v>
      </c>
      <c r="ET104">
        <f t="shared" si="150"/>
        <v>14</v>
      </c>
      <c r="EU104">
        <v>76</v>
      </c>
      <c r="EV104">
        <f t="shared" si="151"/>
        <v>59</v>
      </c>
      <c r="EW104">
        <v>103</v>
      </c>
      <c r="EX104">
        <f t="shared" si="152"/>
        <v>42</v>
      </c>
      <c r="EY104">
        <v>31</v>
      </c>
      <c r="EZ104">
        <f t="shared" si="153"/>
        <v>104</v>
      </c>
      <c r="FA104">
        <v>28</v>
      </c>
      <c r="FB104">
        <f t="shared" si="154"/>
        <v>151</v>
      </c>
      <c r="FC104">
        <v>38</v>
      </c>
      <c r="FD104">
        <f t="shared" si="155"/>
        <v>41</v>
      </c>
    </row>
    <row r="105" spans="1:160" ht="15" customHeight="1" x14ac:dyDescent="0.2">
      <c r="A105" s="1" t="s">
        <v>204</v>
      </c>
      <c r="B105" s="2">
        <v>2</v>
      </c>
      <c r="C105" s="1" t="s">
        <v>205</v>
      </c>
      <c r="D105" s="8" t="s">
        <v>1246</v>
      </c>
      <c r="E105" s="1">
        <v>108</v>
      </c>
      <c r="F105" s="29">
        <f t="shared" si="78"/>
        <v>37</v>
      </c>
      <c r="G105" s="11" t="s">
        <v>1262</v>
      </c>
      <c r="H105" s="10">
        <f t="shared" si="79"/>
        <v>140.94202898550725</v>
      </c>
      <c r="I105" s="1">
        <v>38</v>
      </c>
      <c r="J105" s="29">
        <f t="shared" si="80"/>
        <v>260</v>
      </c>
      <c r="K105" s="11" t="s">
        <v>1263</v>
      </c>
      <c r="L105" s="10">
        <f t="shared" si="81"/>
        <v>84.782608695652172</v>
      </c>
      <c r="M105" s="1">
        <v>62</v>
      </c>
      <c r="N105" s="29">
        <f t="shared" si="82"/>
        <v>155</v>
      </c>
      <c r="O105" s="11" t="s">
        <v>1264</v>
      </c>
      <c r="P105" s="10">
        <f t="shared" si="83"/>
        <v>103.26086956521739</v>
      </c>
      <c r="Q105" s="1">
        <v>50.5</v>
      </c>
      <c r="R105" s="29">
        <f t="shared" si="84"/>
        <v>240</v>
      </c>
      <c r="S105" s="1" t="s">
        <v>1265</v>
      </c>
      <c r="T105" s="10">
        <f t="shared" si="85"/>
        <v>55.434782608695656</v>
      </c>
      <c r="U105" s="1">
        <v>73.5</v>
      </c>
      <c r="V105" s="29">
        <f t="shared" si="86"/>
        <v>7</v>
      </c>
      <c r="W105" s="11" t="s">
        <v>1266</v>
      </c>
      <c r="X105" s="10">
        <f t="shared" si="87"/>
        <v>115.94202898550725</v>
      </c>
      <c r="Y105" s="1">
        <v>53</v>
      </c>
      <c r="Z105" s="29">
        <f t="shared" si="88"/>
        <v>75</v>
      </c>
      <c r="AA105" s="11" t="s">
        <v>1267</v>
      </c>
      <c r="AB105" s="37">
        <f t="shared" si="89"/>
        <v>101.44927536231884</v>
      </c>
      <c r="AC105">
        <v>88</v>
      </c>
      <c r="AD105">
        <f t="shared" si="90"/>
        <v>150</v>
      </c>
      <c r="AE105" t="s">
        <v>1262</v>
      </c>
      <c r="AF105">
        <f t="shared" si="91"/>
        <v>97.463768115942031</v>
      </c>
      <c r="AG105">
        <v>34</v>
      </c>
      <c r="AH105">
        <f t="shared" si="92"/>
        <v>218</v>
      </c>
      <c r="AI105" t="s">
        <v>1263</v>
      </c>
      <c r="AJ105">
        <f t="shared" si="93"/>
        <v>102.89855072463769</v>
      </c>
      <c r="AK105">
        <v>61.5</v>
      </c>
      <c r="AL105">
        <f t="shared" si="94"/>
        <v>164</v>
      </c>
      <c r="AM105" t="s">
        <v>1264</v>
      </c>
      <c r="AN105">
        <f t="shared" si="95"/>
        <v>124.27536231884058</v>
      </c>
      <c r="AO105">
        <v>56</v>
      </c>
      <c r="AP105">
        <f t="shared" si="96"/>
        <v>117</v>
      </c>
      <c r="AQ105" t="s">
        <v>1308</v>
      </c>
      <c r="AR105">
        <f t="shared" si="97"/>
        <v>107.2463768115942</v>
      </c>
      <c r="AS105">
        <v>57</v>
      </c>
      <c r="AT105">
        <f t="shared" si="98"/>
        <v>51</v>
      </c>
      <c r="AU105" t="s">
        <v>1266</v>
      </c>
      <c r="AV105">
        <f t="shared" si="99"/>
        <v>90.217391304347828</v>
      </c>
      <c r="AW105">
        <v>47</v>
      </c>
      <c r="AX105">
        <f t="shared" si="100"/>
        <v>79</v>
      </c>
      <c r="AY105" t="s">
        <v>1267</v>
      </c>
      <c r="AZ105">
        <f t="shared" si="101"/>
        <v>120.28985507246377</v>
      </c>
      <c r="BA105">
        <v>88</v>
      </c>
      <c r="BB105">
        <f t="shared" si="102"/>
        <v>143</v>
      </c>
      <c r="BC105" t="s">
        <v>1262</v>
      </c>
      <c r="BD105">
        <f t="shared" si="103"/>
        <v>97.826086956521735</v>
      </c>
      <c r="BE105">
        <v>35</v>
      </c>
      <c r="BF105">
        <f t="shared" si="104"/>
        <v>226</v>
      </c>
      <c r="BG105" t="s">
        <v>1263</v>
      </c>
      <c r="BH105">
        <f t="shared" si="105"/>
        <v>90.217391304347828</v>
      </c>
      <c r="BI105">
        <v>33</v>
      </c>
      <c r="BJ105">
        <f t="shared" si="106"/>
        <v>231</v>
      </c>
      <c r="BK105" t="s">
        <v>1264</v>
      </c>
      <c r="BL105">
        <f t="shared" si="107"/>
        <v>67.028985507246375</v>
      </c>
      <c r="BM105">
        <v>51</v>
      </c>
      <c r="BN105">
        <f t="shared" si="108"/>
        <v>137</v>
      </c>
      <c r="BO105" t="s">
        <v>1303</v>
      </c>
      <c r="BP105">
        <f t="shared" si="109"/>
        <v>95.652173913043484</v>
      </c>
      <c r="BQ105">
        <v>65.5</v>
      </c>
      <c r="BR105">
        <f t="shared" si="110"/>
        <v>24</v>
      </c>
      <c r="BS105" t="s">
        <v>1266</v>
      </c>
      <c r="BT105">
        <f t="shared" si="111"/>
        <v>121.37681159420291</v>
      </c>
      <c r="BU105">
        <v>43</v>
      </c>
      <c r="BV105">
        <f t="shared" si="112"/>
        <v>135</v>
      </c>
      <c r="BW105" t="s">
        <v>1267</v>
      </c>
      <c r="BX105">
        <f t="shared" si="113"/>
        <v>87.318840579710141</v>
      </c>
      <c r="BY105">
        <v>90</v>
      </c>
      <c r="BZ105">
        <f t="shared" si="114"/>
        <v>137</v>
      </c>
      <c r="CA105" t="s">
        <v>1262</v>
      </c>
      <c r="CB105">
        <f t="shared" si="115"/>
        <v>71.739130434782609</v>
      </c>
      <c r="CC105">
        <v>35</v>
      </c>
      <c r="CD105">
        <f t="shared" si="116"/>
        <v>199</v>
      </c>
      <c r="CE105" t="s">
        <v>1263</v>
      </c>
      <c r="CF105">
        <f t="shared" si="117"/>
        <v>106.15942028985508</v>
      </c>
      <c r="CG105">
        <v>66</v>
      </c>
      <c r="CH105">
        <f t="shared" si="118"/>
        <v>140</v>
      </c>
      <c r="CI105" t="s">
        <v>1264</v>
      </c>
      <c r="CJ105">
        <f t="shared" si="119"/>
        <v>120.65217391304347</v>
      </c>
      <c r="CK105">
        <v>53</v>
      </c>
      <c r="CL105">
        <f t="shared" si="120"/>
        <v>125</v>
      </c>
      <c r="CM105" t="s">
        <v>1303</v>
      </c>
      <c r="CN105">
        <f t="shared" si="121"/>
        <v>121.73913043478261</v>
      </c>
      <c r="CO105">
        <v>69</v>
      </c>
      <c r="CP105">
        <f t="shared" si="122"/>
        <v>83</v>
      </c>
      <c r="CQ105" t="s">
        <v>1266</v>
      </c>
      <c r="CR105">
        <f t="shared" si="123"/>
        <v>123.91304347826087</v>
      </c>
      <c r="CS105">
        <v>55</v>
      </c>
      <c r="CT105">
        <f t="shared" si="124"/>
        <v>100</v>
      </c>
      <c r="CU105" t="s">
        <v>1267</v>
      </c>
      <c r="CV105">
        <f t="shared" si="125"/>
        <v>140.21739130434781</v>
      </c>
      <c r="CW105">
        <v>91</v>
      </c>
      <c r="CX105">
        <f t="shared" si="126"/>
        <v>59</v>
      </c>
      <c r="CY105" t="s">
        <v>1262</v>
      </c>
      <c r="CZ105">
        <f t="shared" si="127"/>
        <v>109.05797101449275</v>
      </c>
      <c r="DA105">
        <v>30</v>
      </c>
      <c r="DB105">
        <f t="shared" si="128"/>
        <v>216</v>
      </c>
      <c r="DC105" t="s">
        <v>1309</v>
      </c>
      <c r="DD105">
        <f t="shared" si="129"/>
        <v>36.231884057971023</v>
      </c>
      <c r="DE105">
        <v>42.5</v>
      </c>
      <c r="DF105">
        <f t="shared" si="130"/>
        <v>197</v>
      </c>
      <c r="DG105" t="s">
        <v>1264</v>
      </c>
      <c r="DH105">
        <f t="shared" si="131"/>
        <v>80.072463768115938</v>
      </c>
      <c r="DI105">
        <v>48</v>
      </c>
      <c r="DJ105">
        <f t="shared" si="132"/>
        <v>185</v>
      </c>
      <c r="DK105" t="s">
        <v>1259</v>
      </c>
      <c r="DL105">
        <f t="shared" si="133"/>
        <v>89.85507246376811</v>
      </c>
      <c r="DM105">
        <v>45</v>
      </c>
      <c r="DN105">
        <f t="shared" si="134"/>
        <v>149</v>
      </c>
      <c r="DO105" t="s">
        <v>1266</v>
      </c>
      <c r="DP105">
        <f t="shared" si="135"/>
        <v>92.753623188405797</v>
      </c>
      <c r="DQ105">
        <v>39</v>
      </c>
      <c r="DR105">
        <f t="shared" si="136"/>
        <v>211</v>
      </c>
      <c r="DS105" t="s">
        <v>1267</v>
      </c>
      <c r="DT105">
        <f t="shared" si="137"/>
        <v>74.275362318840578</v>
      </c>
      <c r="DU105">
        <v>76</v>
      </c>
      <c r="DV105">
        <f t="shared" si="138"/>
        <v>84</v>
      </c>
      <c r="DW105" t="s">
        <v>1262</v>
      </c>
      <c r="DX105">
        <f t="shared" si="139"/>
        <v>77.173913043478265</v>
      </c>
      <c r="DY105">
        <v>68</v>
      </c>
      <c r="DZ105">
        <f t="shared" si="140"/>
        <v>40</v>
      </c>
      <c r="EA105" t="s">
        <v>1309</v>
      </c>
      <c r="EB105">
        <f t="shared" si="141"/>
        <v>104.71014492753623</v>
      </c>
      <c r="EC105">
        <v>54.5</v>
      </c>
      <c r="ED105">
        <f t="shared" si="142"/>
        <v>142</v>
      </c>
      <c r="EE105" t="s">
        <v>1264</v>
      </c>
      <c r="EF105">
        <f t="shared" si="143"/>
        <v>71.014492753623188</v>
      </c>
      <c r="EG105">
        <v>38</v>
      </c>
      <c r="EH105">
        <f t="shared" si="144"/>
        <v>157</v>
      </c>
      <c r="EI105" t="s">
        <v>1259</v>
      </c>
      <c r="EJ105">
        <f t="shared" si="145"/>
        <v>53.260869565217391</v>
      </c>
      <c r="EK105">
        <v>33</v>
      </c>
      <c r="EL105">
        <f t="shared" si="146"/>
        <v>129</v>
      </c>
      <c r="EM105" t="s">
        <v>1266</v>
      </c>
      <c r="EN105">
        <f t="shared" si="147"/>
        <v>68.840579710144937</v>
      </c>
      <c r="EO105">
        <v>36</v>
      </c>
      <c r="EP105">
        <f t="shared" si="148"/>
        <v>140</v>
      </c>
      <c r="EQ105" t="s">
        <v>1299</v>
      </c>
      <c r="ER105">
        <f t="shared" si="149"/>
        <v>76.086956521739125</v>
      </c>
      <c r="ES105">
        <v>102</v>
      </c>
      <c r="ET105">
        <f t="shared" si="150"/>
        <v>21</v>
      </c>
      <c r="EU105">
        <v>77</v>
      </c>
      <c r="EV105">
        <f t="shared" si="151"/>
        <v>53</v>
      </c>
      <c r="EW105">
        <v>94</v>
      </c>
      <c r="EX105">
        <f t="shared" si="152"/>
        <v>62</v>
      </c>
      <c r="EY105">
        <v>38</v>
      </c>
      <c r="EZ105">
        <f t="shared" si="153"/>
        <v>28</v>
      </c>
      <c r="FA105">
        <v>36</v>
      </c>
      <c r="FB105">
        <f t="shared" si="154"/>
        <v>43</v>
      </c>
      <c r="FC105">
        <v>35</v>
      </c>
      <c r="FD105">
        <f t="shared" si="155"/>
        <v>74</v>
      </c>
    </row>
    <row r="106" spans="1:160" ht="15" customHeight="1" x14ac:dyDescent="0.2">
      <c r="A106" s="1" t="s">
        <v>206</v>
      </c>
      <c r="B106" s="2">
        <v>2</v>
      </c>
      <c r="C106" s="1" t="s">
        <v>207</v>
      </c>
      <c r="D106" s="8" t="s">
        <v>1246</v>
      </c>
      <c r="E106" s="1">
        <v>96</v>
      </c>
      <c r="F106" s="29">
        <f t="shared" si="78"/>
        <v>172</v>
      </c>
      <c r="G106" s="11" t="s">
        <v>1262</v>
      </c>
      <c r="H106" s="10">
        <f t="shared" si="79"/>
        <v>59.420289855072461</v>
      </c>
      <c r="I106" s="1">
        <v>56</v>
      </c>
      <c r="J106" s="29">
        <f t="shared" si="80"/>
        <v>204</v>
      </c>
      <c r="K106" s="11" t="s">
        <v>1263</v>
      </c>
      <c r="L106" s="10">
        <f t="shared" si="81"/>
        <v>101.81159420289855</v>
      </c>
      <c r="M106" s="1">
        <v>59</v>
      </c>
      <c r="N106" s="29">
        <f t="shared" si="82"/>
        <v>173</v>
      </c>
      <c r="O106" s="11" t="s">
        <v>1264</v>
      </c>
      <c r="P106" s="10">
        <f t="shared" si="83"/>
        <v>101.81159420289855</v>
      </c>
      <c r="Q106" s="1">
        <v>62.5</v>
      </c>
      <c r="R106" s="29">
        <f t="shared" si="84"/>
        <v>108</v>
      </c>
      <c r="S106" s="1" t="s">
        <v>1265</v>
      </c>
      <c r="T106" s="10">
        <f t="shared" si="85"/>
        <v>88.043478260869563</v>
      </c>
      <c r="U106" s="1">
        <v>54.5</v>
      </c>
      <c r="V106" s="29">
        <f t="shared" si="86"/>
        <v>178</v>
      </c>
      <c r="W106" s="11" t="s">
        <v>1266</v>
      </c>
      <c r="X106" s="10">
        <f t="shared" si="87"/>
        <v>48.913043478260867</v>
      </c>
      <c r="Y106" s="1">
        <v>55</v>
      </c>
      <c r="Z106" s="29">
        <f t="shared" si="88"/>
        <v>59</v>
      </c>
      <c r="AA106" s="11" t="s">
        <v>1267</v>
      </c>
      <c r="AB106" s="37">
        <f t="shared" si="89"/>
        <v>147.82608695652175</v>
      </c>
      <c r="AC106">
        <v>99</v>
      </c>
      <c r="AD106">
        <f t="shared" si="90"/>
        <v>60</v>
      </c>
      <c r="AE106" t="s">
        <v>1262</v>
      </c>
      <c r="AF106">
        <f t="shared" si="91"/>
        <v>99.275362318840578</v>
      </c>
      <c r="AG106">
        <v>36</v>
      </c>
      <c r="AH106">
        <f t="shared" si="92"/>
        <v>209</v>
      </c>
      <c r="AI106" t="s">
        <v>1263</v>
      </c>
      <c r="AJ106">
        <f t="shared" si="93"/>
        <v>94.20289855072464</v>
      </c>
      <c r="AK106">
        <v>56.5</v>
      </c>
      <c r="AL106">
        <f t="shared" si="94"/>
        <v>178</v>
      </c>
      <c r="AM106" t="s">
        <v>1264</v>
      </c>
      <c r="AN106">
        <f t="shared" si="95"/>
        <v>90.217391304347828</v>
      </c>
      <c r="AO106">
        <v>61</v>
      </c>
      <c r="AP106">
        <f t="shared" si="96"/>
        <v>75</v>
      </c>
      <c r="AQ106" t="s">
        <v>1308</v>
      </c>
      <c r="AR106">
        <f t="shared" si="97"/>
        <v>88.405797101449281</v>
      </c>
      <c r="AS106">
        <v>60</v>
      </c>
      <c r="AT106">
        <f t="shared" si="98"/>
        <v>37</v>
      </c>
      <c r="AU106" t="s">
        <v>1266</v>
      </c>
      <c r="AV106">
        <f t="shared" si="99"/>
        <v>154.71014492753625</v>
      </c>
      <c r="AW106">
        <v>36</v>
      </c>
      <c r="AX106">
        <f t="shared" si="100"/>
        <v>191</v>
      </c>
      <c r="AY106" t="s">
        <v>1267</v>
      </c>
      <c r="AZ106">
        <f t="shared" si="101"/>
        <v>53.623188405797102</v>
      </c>
      <c r="BA106">
        <v>95</v>
      </c>
      <c r="BB106">
        <f t="shared" si="102"/>
        <v>58</v>
      </c>
      <c r="BC106" t="s">
        <v>1262</v>
      </c>
      <c r="BD106">
        <f t="shared" si="103"/>
        <v>128.62318840579709</v>
      </c>
      <c r="BE106">
        <v>43.5</v>
      </c>
      <c r="BF106">
        <f t="shared" si="104"/>
        <v>193</v>
      </c>
      <c r="BG106" t="s">
        <v>1263</v>
      </c>
      <c r="BH106">
        <f t="shared" si="105"/>
        <v>87.318840579710141</v>
      </c>
      <c r="BI106">
        <v>65.5</v>
      </c>
      <c r="BJ106">
        <f t="shared" si="106"/>
        <v>151</v>
      </c>
      <c r="BK106" t="s">
        <v>1264</v>
      </c>
      <c r="BL106">
        <f t="shared" si="107"/>
        <v>93.840579710144922</v>
      </c>
      <c r="BM106">
        <v>61.5</v>
      </c>
      <c r="BN106">
        <f t="shared" si="108"/>
        <v>43</v>
      </c>
      <c r="BO106" t="s">
        <v>1303</v>
      </c>
      <c r="BP106">
        <f t="shared" si="109"/>
        <v>112.68115942028986</v>
      </c>
      <c r="BQ106">
        <v>42.5</v>
      </c>
      <c r="BR106">
        <f t="shared" si="110"/>
        <v>188</v>
      </c>
      <c r="BS106" t="s">
        <v>1266</v>
      </c>
      <c r="BT106">
        <f t="shared" si="111"/>
        <v>67.028985507246375</v>
      </c>
      <c r="BU106">
        <v>49.5</v>
      </c>
      <c r="BV106">
        <f t="shared" si="112"/>
        <v>63</v>
      </c>
      <c r="BW106" t="s">
        <v>1267</v>
      </c>
      <c r="BX106">
        <f t="shared" si="113"/>
        <v>126.81159420289856</v>
      </c>
      <c r="BY106">
        <v>90</v>
      </c>
      <c r="BZ106">
        <f t="shared" si="114"/>
        <v>137</v>
      </c>
      <c r="CA106" t="s">
        <v>1262</v>
      </c>
      <c r="CB106">
        <f t="shared" si="115"/>
        <v>77.536231884057969</v>
      </c>
      <c r="CC106">
        <v>50</v>
      </c>
      <c r="CD106">
        <f t="shared" si="116"/>
        <v>158</v>
      </c>
      <c r="CE106" t="s">
        <v>1263</v>
      </c>
      <c r="CF106">
        <f t="shared" si="117"/>
        <v>112.68115942028986</v>
      </c>
      <c r="CG106">
        <v>67.5</v>
      </c>
      <c r="CH106">
        <f t="shared" si="118"/>
        <v>134</v>
      </c>
      <c r="CI106" t="s">
        <v>1264</v>
      </c>
      <c r="CJ106">
        <f t="shared" si="119"/>
        <v>98.913043478260875</v>
      </c>
      <c r="CK106">
        <v>58</v>
      </c>
      <c r="CL106">
        <f t="shared" si="120"/>
        <v>78</v>
      </c>
      <c r="CM106" t="s">
        <v>1303</v>
      </c>
      <c r="CN106">
        <f t="shared" si="121"/>
        <v>113.76811594202898</v>
      </c>
      <c r="CO106">
        <v>68</v>
      </c>
      <c r="CP106">
        <f t="shared" si="122"/>
        <v>97</v>
      </c>
      <c r="CQ106" t="s">
        <v>1266</v>
      </c>
      <c r="CR106">
        <f t="shared" si="123"/>
        <v>115.57971014492753</v>
      </c>
      <c r="CS106">
        <v>51</v>
      </c>
      <c r="CT106">
        <f t="shared" si="124"/>
        <v>137</v>
      </c>
      <c r="CU106" t="s">
        <v>1267</v>
      </c>
      <c r="CV106">
        <f t="shared" si="125"/>
        <v>85.869565217391312</v>
      </c>
      <c r="CW106">
        <v>90</v>
      </c>
      <c r="CX106">
        <f t="shared" si="126"/>
        <v>75</v>
      </c>
      <c r="CY106" t="s">
        <v>1262</v>
      </c>
      <c r="CZ106">
        <f t="shared" si="127"/>
        <v>96.739130434782609</v>
      </c>
      <c r="DA106">
        <v>46</v>
      </c>
      <c r="DB106">
        <f t="shared" si="128"/>
        <v>193</v>
      </c>
      <c r="DC106" t="s">
        <v>1309</v>
      </c>
      <c r="DD106">
        <f t="shared" si="129"/>
        <v>78.260869565217391</v>
      </c>
      <c r="DE106">
        <v>62.5</v>
      </c>
      <c r="DF106">
        <f t="shared" si="130"/>
        <v>131</v>
      </c>
      <c r="DG106" t="s">
        <v>1264</v>
      </c>
      <c r="DH106">
        <f t="shared" si="131"/>
        <v>86.956521739130437</v>
      </c>
      <c r="DI106">
        <v>57</v>
      </c>
      <c r="DJ106">
        <f t="shared" si="132"/>
        <v>116</v>
      </c>
      <c r="DK106" t="s">
        <v>1259</v>
      </c>
      <c r="DL106">
        <f t="shared" si="133"/>
        <v>81.521739130434781</v>
      </c>
      <c r="DM106">
        <v>46</v>
      </c>
      <c r="DN106">
        <f t="shared" si="134"/>
        <v>140</v>
      </c>
      <c r="DO106" t="s">
        <v>1266</v>
      </c>
      <c r="DP106">
        <f t="shared" si="135"/>
        <v>129.71014492753622</v>
      </c>
      <c r="DQ106">
        <v>53</v>
      </c>
      <c r="DR106">
        <f t="shared" si="136"/>
        <v>98</v>
      </c>
      <c r="DS106" t="s">
        <v>1267</v>
      </c>
      <c r="DT106">
        <f t="shared" si="137"/>
        <v>98.913043478260875</v>
      </c>
      <c r="DU106">
        <v>78</v>
      </c>
      <c r="DV106">
        <f t="shared" si="138"/>
        <v>66</v>
      </c>
      <c r="DW106" t="s">
        <v>1302</v>
      </c>
      <c r="DX106">
        <f t="shared" si="139"/>
        <v>88.768115942028984</v>
      </c>
      <c r="DY106">
        <v>48</v>
      </c>
      <c r="DZ106">
        <f t="shared" si="140"/>
        <v>133</v>
      </c>
      <c r="EA106" t="s">
        <v>1307</v>
      </c>
      <c r="EB106">
        <f t="shared" si="141"/>
        <v>130.43478260869566</v>
      </c>
      <c r="EC106">
        <v>65</v>
      </c>
      <c r="ED106">
        <f t="shared" si="142"/>
        <v>95</v>
      </c>
      <c r="EE106" t="s">
        <v>1258</v>
      </c>
      <c r="EF106">
        <f t="shared" si="143"/>
        <v>115.21739130434783</v>
      </c>
      <c r="EG106">
        <v>53</v>
      </c>
      <c r="EH106">
        <f t="shared" si="144"/>
        <v>65</v>
      </c>
      <c r="EI106" t="s">
        <v>1303</v>
      </c>
      <c r="EJ106">
        <f t="shared" si="145"/>
        <v>153.2608695652174</v>
      </c>
      <c r="EK106">
        <v>23</v>
      </c>
      <c r="EL106">
        <f t="shared" si="146"/>
        <v>222</v>
      </c>
      <c r="EM106" t="s">
        <v>1260</v>
      </c>
      <c r="EN106">
        <f t="shared" si="147"/>
        <v>81.159420289855063</v>
      </c>
      <c r="EO106">
        <v>41</v>
      </c>
      <c r="EP106">
        <f t="shared" si="148"/>
        <v>95</v>
      </c>
      <c r="EQ106" t="s">
        <v>1267</v>
      </c>
      <c r="ER106">
        <f t="shared" si="149"/>
        <v>101.81159420289855</v>
      </c>
      <c r="ES106">
        <v>99</v>
      </c>
      <c r="ET106">
        <f t="shared" si="150"/>
        <v>35</v>
      </c>
      <c r="EU106">
        <v>44</v>
      </c>
      <c r="EV106">
        <f t="shared" si="151"/>
        <v>217</v>
      </c>
      <c r="EW106">
        <v>69</v>
      </c>
      <c r="EX106">
        <f t="shared" si="152"/>
        <v>137</v>
      </c>
      <c r="EY106">
        <v>21</v>
      </c>
      <c r="EZ106">
        <f t="shared" si="153"/>
        <v>212</v>
      </c>
      <c r="FA106">
        <v>27</v>
      </c>
      <c r="FB106">
        <f t="shared" si="154"/>
        <v>170</v>
      </c>
      <c r="FC106">
        <v>32</v>
      </c>
      <c r="FD106">
        <f t="shared" si="155"/>
        <v>100</v>
      </c>
    </row>
    <row r="107" spans="1:160" ht="15" customHeight="1" x14ac:dyDescent="0.2">
      <c r="A107" s="1" t="s">
        <v>208</v>
      </c>
      <c r="B107" s="2">
        <v>2</v>
      </c>
      <c r="C107" s="1" t="s">
        <v>209</v>
      </c>
      <c r="D107" s="8" t="s">
        <v>1246</v>
      </c>
      <c r="E107" s="1">
        <v>95</v>
      </c>
      <c r="F107" s="29">
        <f t="shared" si="78"/>
        <v>182</v>
      </c>
      <c r="G107" s="11" t="s">
        <v>1262</v>
      </c>
      <c r="H107" s="10">
        <f t="shared" si="79"/>
        <v>100</v>
      </c>
      <c r="I107" s="1">
        <v>62</v>
      </c>
      <c r="J107" s="29">
        <f t="shared" si="80"/>
        <v>167</v>
      </c>
      <c r="K107" s="11" t="s">
        <v>1263</v>
      </c>
      <c r="L107" s="10">
        <f t="shared" si="81"/>
        <v>100</v>
      </c>
      <c r="M107" s="8">
        <v>76</v>
      </c>
      <c r="N107" s="29">
        <f t="shared" si="82"/>
        <v>91</v>
      </c>
      <c r="O107" s="11" t="s">
        <v>1264</v>
      </c>
      <c r="P107" s="10">
        <f t="shared" si="83"/>
        <v>100</v>
      </c>
      <c r="Q107" s="1">
        <v>59.5</v>
      </c>
      <c r="R107" s="29">
        <f t="shared" si="84"/>
        <v>157</v>
      </c>
      <c r="S107" s="1" t="s">
        <v>1265</v>
      </c>
      <c r="T107" s="10">
        <f t="shared" si="85"/>
        <v>100</v>
      </c>
      <c r="U107" s="1">
        <v>44</v>
      </c>
      <c r="V107" s="29">
        <f t="shared" si="86"/>
        <v>257</v>
      </c>
      <c r="W107" s="11" t="s">
        <v>1266</v>
      </c>
      <c r="X107" s="10">
        <f t="shared" si="87"/>
        <v>100</v>
      </c>
      <c r="Y107" s="1">
        <v>44</v>
      </c>
      <c r="Z107" s="29">
        <f t="shared" si="88"/>
        <v>154</v>
      </c>
      <c r="AA107" s="11" t="s">
        <v>1267</v>
      </c>
      <c r="AB107" s="37">
        <f t="shared" si="89"/>
        <v>100</v>
      </c>
      <c r="AC107">
        <v>0</v>
      </c>
      <c r="AD107">
        <f t="shared" si="90"/>
        <v>258</v>
      </c>
      <c r="AF107">
        <f t="shared" si="91"/>
        <v>100</v>
      </c>
      <c r="AG107">
        <v>0</v>
      </c>
      <c r="AH107">
        <f t="shared" si="92"/>
        <v>258</v>
      </c>
      <c r="AJ107">
        <f t="shared" si="93"/>
        <v>100</v>
      </c>
      <c r="AK107">
        <v>0</v>
      </c>
      <c r="AL107">
        <f t="shared" si="94"/>
        <v>257</v>
      </c>
      <c r="AN107">
        <f t="shared" si="95"/>
        <v>100</v>
      </c>
      <c r="AO107">
        <v>0</v>
      </c>
      <c r="AP107">
        <f t="shared" si="96"/>
        <v>257</v>
      </c>
      <c r="AR107">
        <f t="shared" si="97"/>
        <v>100</v>
      </c>
      <c r="AS107">
        <v>0</v>
      </c>
      <c r="AT107">
        <f t="shared" si="98"/>
        <v>257</v>
      </c>
      <c r="AV107">
        <f t="shared" si="99"/>
        <v>100</v>
      </c>
      <c r="AW107">
        <v>0</v>
      </c>
      <c r="AX107">
        <f t="shared" si="100"/>
        <v>257</v>
      </c>
      <c r="AZ107">
        <f t="shared" si="101"/>
        <v>100</v>
      </c>
      <c r="BA107">
        <v>0</v>
      </c>
      <c r="BB107">
        <f t="shared" si="102"/>
        <v>243</v>
      </c>
      <c r="BD107">
        <f t="shared" si="103"/>
        <v>100</v>
      </c>
      <c r="BE107">
        <v>0</v>
      </c>
      <c r="BF107">
        <f t="shared" si="104"/>
        <v>243</v>
      </c>
      <c r="BH107">
        <f t="shared" si="105"/>
        <v>100</v>
      </c>
      <c r="BI107">
        <v>0</v>
      </c>
      <c r="BJ107">
        <f t="shared" si="106"/>
        <v>243</v>
      </c>
      <c r="BL107">
        <f t="shared" si="107"/>
        <v>100</v>
      </c>
      <c r="BM107">
        <v>0</v>
      </c>
      <c r="BN107">
        <f t="shared" si="108"/>
        <v>243</v>
      </c>
      <c r="BP107">
        <f t="shared" si="109"/>
        <v>100</v>
      </c>
      <c r="BQ107">
        <v>0</v>
      </c>
      <c r="BR107">
        <f t="shared" si="110"/>
        <v>243</v>
      </c>
      <c r="BT107">
        <f t="shared" si="111"/>
        <v>100</v>
      </c>
      <c r="BU107">
        <v>0</v>
      </c>
      <c r="BV107">
        <f t="shared" si="112"/>
        <v>243</v>
      </c>
      <c r="BX107">
        <f t="shared" si="113"/>
        <v>100</v>
      </c>
      <c r="BY107">
        <v>0</v>
      </c>
      <c r="BZ107">
        <f t="shared" si="114"/>
        <v>223</v>
      </c>
      <c r="CB107">
        <f t="shared" si="115"/>
        <v>100</v>
      </c>
      <c r="CC107">
        <v>0</v>
      </c>
      <c r="CD107">
        <f t="shared" si="116"/>
        <v>223</v>
      </c>
      <c r="CF107">
        <f t="shared" si="117"/>
        <v>100</v>
      </c>
      <c r="CG107">
        <v>0</v>
      </c>
      <c r="CH107">
        <f t="shared" si="118"/>
        <v>223</v>
      </c>
      <c r="CJ107">
        <f t="shared" si="119"/>
        <v>100</v>
      </c>
      <c r="CK107">
        <v>0</v>
      </c>
      <c r="CL107">
        <f t="shared" si="120"/>
        <v>223</v>
      </c>
      <c r="CN107">
        <f t="shared" si="121"/>
        <v>100</v>
      </c>
      <c r="CO107">
        <v>0</v>
      </c>
      <c r="CP107">
        <f t="shared" si="122"/>
        <v>223</v>
      </c>
      <c r="CR107">
        <f t="shared" si="123"/>
        <v>100</v>
      </c>
      <c r="CS107">
        <v>0</v>
      </c>
      <c r="CT107">
        <f t="shared" si="124"/>
        <v>223</v>
      </c>
      <c r="CV107">
        <f t="shared" si="125"/>
        <v>100</v>
      </c>
      <c r="CW107">
        <v>87</v>
      </c>
      <c r="CX107">
        <f t="shared" si="126"/>
        <v>99</v>
      </c>
      <c r="CY107" t="s">
        <v>1262</v>
      </c>
      <c r="CZ107">
        <f t="shared" si="127"/>
        <v>79.34782608695653</v>
      </c>
      <c r="DA107">
        <v>67</v>
      </c>
      <c r="DB107">
        <f t="shared" si="128"/>
        <v>137</v>
      </c>
      <c r="DC107" t="s">
        <v>1309</v>
      </c>
      <c r="DD107">
        <f t="shared" si="129"/>
        <v>100</v>
      </c>
      <c r="DE107">
        <v>90.5</v>
      </c>
      <c r="DF107">
        <f t="shared" si="130"/>
        <v>41</v>
      </c>
      <c r="DG107" t="s">
        <v>1264</v>
      </c>
      <c r="DH107">
        <f t="shared" si="131"/>
        <v>100</v>
      </c>
      <c r="DI107">
        <v>35</v>
      </c>
      <c r="DJ107">
        <f t="shared" si="132"/>
        <v>219</v>
      </c>
      <c r="DK107" t="s">
        <v>1259</v>
      </c>
      <c r="DL107">
        <f t="shared" si="133"/>
        <v>100</v>
      </c>
      <c r="DM107">
        <v>43</v>
      </c>
      <c r="DN107">
        <f t="shared" si="134"/>
        <v>171</v>
      </c>
      <c r="DO107" t="s">
        <v>1266</v>
      </c>
      <c r="DP107">
        <f t="shared" si="135"/>
        <v>100</v>
      </c>
      <c r="DQ107">
        <v>53</v>
      </c>
      <c r="DR107">
        <f t="shared" si="136"/>
        <v>98</v>
      </c>
      <c r="DS107" t="s">
        <v>1267</v>
      </c>
      <c r="DT107">
        <f t="shared" si="137"/>
        <v>100</v>
      </c>
      <c r="DU107">
        <v>81</v>
      </c>
      <c r="DV107">
        <f t="shared" si="138"/>
        <v>42</v>
      </c>
      <c r="DW107" t="s">
        <v>1282</v>
      </c>
      <c r="DX107">
        <f t="shared" si="139"/>
        <v>100</v>
      </c>
      <c r="DY107">
        <v>0</v>
      </c>
      <c r="DZ107">
        <f t="shared" si="140"/>
        <v>242</v>
      </c>
      <c r="EA107" t="s">
        <v>1279</v>
      </c>
      <c r="EB107">
        <f t="shared" si="141"/>
        <v>100</v>
      </c>
      <c r="EC107">
        <v>0</v>
      </c>
      <c r="ED107">
        <f t="shared" si="142"/>
        <v>242</v>
      </c>
      <c r="EE107" t="s">
        <v>1310</v>
      </c>
      <c r="EF107">
        <f t="shared" si="143"/>
        <v>100</v>
      </c>
      <c r="EG107">
        <v>0</v>
      </c>
      <c r="EH107">
        <f t="shared" si="144"/>
        <v>241</v>
      </c>
      <c r="EI107" t="s">
        <v>1259</v>
      </c>
      <c r="EJ107">
        <f t="shared" si="145"/>
        <v>100</v>
      </c>
      <c r="EK107">
        <v>0</v>
      </c>
      <c r="EL107">
        <f t="shared" si="146"/>
        <v>242</v>
      </c>
      <c r="EM107" t="s">
        <v>1266</v>
      </c>
      <c r="EN107">
        <f t="shared" si="147"/>
        <v>100</v>
      </c>
      <c r="EO107">
        <v>0</v>
      </c>
      <c r="EP107">
        <f t="shared" si="148"/>
        <v>242</v>
      </c>
      <c r="EQ107" t="s">
        <v>1299</v>
      </c>
      <c r="ER107">
        <f t="shared" si="149"/>
        <v>100</v>
      </c>
      <c r="ES107">
        <v>0</v>
      </c>
      <c r="ET107">
        <f t="shared" si="150"/>
        <v>235</v>
      </c>
      <c r="EU107">
        <v>0</v>
      </c>
      <c r="EV107">
        <f t="shared" si="151"/>
        <v>235</v>
      </c>
      <c r="EW107">
        <v>0</v>
      </c>
      <c r="EX107">
        <f t="shared" si="152"/>
        <v>235</v>
      </c>
      <c r="EY107">
        <v>0</v>
      </c>
      <c r="EZ107">
        <f t="shared" si="153"/>
        <v>235</v>
      </c>
      <c r="FA107">
        <v>0</v>
      </c>
      <c r="FB107">
        <f t="shared" si="154"/>
        <v>235</v>
      </c>
      <c r="FC107">
        <v>0</v>
      </c>
      <c r="FD107">
        <f t="shared" si="155"/>
        <v>235</v>
      </c>
    </row>
    <row r="108" spans="1:160" ht="15" customHeight="1" x14ac:dyDescent="0.2">
      <c r="A108" s="1" t="s">
        <v>210</v>
      </c>
      <c r="B108" s="2">
        <v>2</v>
      </c>
      <c r="C108" s="1" t="s">
        <v>211</v>
      </c>
      <c r="D108" s="8" t="s">
        <v>1246</v>
      </c>
      <c r="E108" s="1">
        <v>94</v>
      </c>
      <c r="F108" s="29">
        <f t="shared" si="78"/>
        <v>190</v>
      </c>
      <c r="G108" s="11" t="s">
        <v>1262</v>
      </c>
      <c r="H108" s="10">
        <f t="shared" si="79"/>
        <v>109.42028985507247</v>
      </c>
      <c r="I108" s="1">
        <v>76</v>
      </c>
      <c r="J108" s="29">
        <f t="shared" si="80"/>
        <v>91</v>
      </c>
      <c r="K108" s="11" t="s">
        <v>1263</v>
      </c>
      <c r="L108" s="10">
        <f t="shared" si="81"/>
        <v>97.463768115942031</v>
      </c>
      <c r="M108" s="8">
        <v>71</v>
      </c>
      <c r="N108" s="29">
        <f t="shared" si="82"/>
        <v>112</v>
      </c>
      <c r="O108" s="11" t="s">
        <v>1264</v>
      </c>
      <c r="P108" s="10">
        <f t="shared" si="83"/>
        <v>97.101449275362313</v>
      </c>
      <c r="Q108" s="1">
        <v>52</v>
      </c>
      <c r="R108" s="29">
        <f t="shared" si="84"/>
        <v>229</v>
      </c>
      <c r="S108" s="1" t="s">
        <v>1265</v>
      </c>
      <c r="T108" s="10">
        <f t="shared" si="85"/>
        <v>89.492753623188406</v>
      </c>
      <c r="U108" s="1">
        <v>54</v>
      </c>
      <c r="V108" s="29">
        <f t="shared" si="86"/>
        <v>186</v>
      </c>
      <c r="W108" s="11" t="s">
        <v>1266</v>
      </c>
      <c r="X108" s="10">
        <f t="shared" si="87"/>
        <v>116.30434782608695</v>
      </c>
      <c r="Y108" s="1">
        <v>33</v>
      </c>
      <c r="Z108" s="29">
        <f t="shared" si="88"/>
        <v>249</v>
      </c>
      <c r="AA108" s="11" t="s">
        <v>1267</v>
      </c>
      <c r="AB108" s="37">
        <f t="shared" si="89"/>
        <v>38.405797101449281</v>
      </c>
      <c r="AC108">
        <v>79</v>
      </c>
      <c r="AD108">
        <f t="shared" si="90"/>
        <v>216</v>
      </c>
      <c r="AE108" t="s">
        <v>1262</v>
      </c>
      <c r="AF108">
        <f t="shared" si="91"/>
        <v>80.434782608695656</v>
      </c>
      <c r="AG108">
        <v>58</v>
      </c>
      <c r="AH108">
        <f t="shared" si="92"/>
        <v>84</v>
      </c>
      <c r="AI108" t="s">
        <v>1263</v>
      </c>
      <c r="AJ108">
        <f t="shared" si="93"/>
        <v>95.652173913043484</v>
      </c>
      <c r="AK108">
        <v>80</v>
      </c>
      <c r="AL108">
        <f t="shared" si="94"/>
        <v>104</v>
      </c>
      <c r="AM108" t="s">
        <v>1264</v>
      </c>
      <c r="AN108">
        <f t="shared" si="95"/>
        <v>92.753623188405797</v>
      </c>
      <c r="AO108">
        <v>47</v>
      </c>
      <c r="AP108">
        <f t="shared" si="96"/>
        <v>200</v>
      </c>
      <c r="AQ108" t="s">
        <v>1308</v>
      </c>
      <c r="AR108">
        <f t="shared" si="97"/>
        <v>67.028985507246375</v>
      </c>
      <c r="AS108">
        <v>34</v>
      </c>
      <c r="AT108">
        <f t="shared" si="98"/>
        <v>231</v>
      </c>
      <c r="AU108" t="s">
        <v>1266</v>
      </c>
      <c r="AV108">
        <f t="shared" si="99"/>
        <v>65.579710144927532</v>
      </c>
      <c r="AW108">
        <v>47</v>
      </c>
      <c r="AX108">
        <f t="shared" si="100"/>
        <v>79</v>
      </c>
      <c r="AY108" t="s">
        <v>1267</v>
      </c>
      <c r="AZ108">
        <f t="shared" si="101"/>
        <v>114.85507246376811</v>
      </c>
      <c r="BA108">
        <v>86</v>
      </c>
      <c r="BB108">
        <f t="shared" si="102"/>
        <v>162</v>
      </c>
      <c r="BC108" t="s">
        <v>1262</v>
      </c>
      <c r="BD108">
        <f t="shared" si="103"/>
        <v>68.840579710144937</v>
      </c>
      <c r="BE108">
        <v>67</v>
      </c>
      <c r="BF108">
        <f t="shared" si="104"/>
        <v>72</v>
      </c>
      <c r="BG108" t="s">
        <v>1263</v>
      </c>
      <c r="BH108">
        <f t="shared" si="105"/>
        <v>107.97101449275362</v>
      </c>
      <c r="BI108">
        <v>81</v>
      </c>
      <c r="BJ108">
        <f t="shared" si="106"/>
        <v>84</v>
      </c>
      <c r="BK108" t="s">
        <v>1264</v>
      </c>
      <c r="BL108">
        <f t="shared" si="107"/>
        <v>92.391304347826093</v>
      </c>
      <c r="BM108">
        <v>53</v>
      </c>
      <c r="BN108">
        <f t="shared" si="108"/>
        <v>109</v>
      </c>
      <c r="BO108" t="s">
        <v>1303</v>
      </c>
      <c r="BP108">
        <f t="shared" si="109"/>
        <v>68.840579710144937</v>
      </c>
      <c r="BQ108">
        <v>49</v>
      </c>
      <c r="BR108">
        <f t="shared" si="110"/>
        <v>136</v>
      </c>
      <c r="BS108" t="s">
        <v>1266</v>
      </c>
      <c r="BT108">
        <f t="shared" si="111"/>
        <v>113.40579710144928</v>
      </c>
      <c r="BU108">
        <v>44</v>
      </c>
      <c r="BV108">
        <f t="shared" si="112"/>
        <v>120</v>
      </c>
      <c r="BW108" t="s">
        <v>1267</v>
      </c>
      <c r="BX108">
        <f t="shared" si="113"/>
        <v>94.927536231884062</v>
      </c>
      <c r="BY108">
        <v>97</v>
      </c>
      <c r="BZ108">
        <f t="shared" si="114"/>
        <v>76</v>
      </c>
      <c r="CA108" t="s">
        <v>1262</v>
      </c>
      <c r="CB108">
        <f t="shared" si="115"/>
        <v>121.73913043478261</v>
      </c>
      <c r="CC108">
        <v>70</v>
      </c>
      <c r="CD108">
        <f t="shared" si="116"/>
        <v>94</v>
      </c>
      <c r="CE108" t="s">
        <v>1263</v>
      </c>
      <c r="CF108">
        <f t="shared" si="117"/>
        <v>94.927536231884062</v>
      </c>
      <c r="CG108">
        <v>85</v>
      </c>
      <c r="CH108">
        <f t="shared" si="118"/>
        <v>63</v>
      </c>
      <c r="CI108" t="s">
        <v>1264</v>
      </c>
      <c r="CJ108">
        <f t="shared" si="119"/>
        <v>94.20289855072464</v>
      </c>
      <c r="CK108">
        <v>66</v>
      </c>
      <c r="CL108">
        <f t="shared" si="120"/>
        <v>23</v>
      </c>
      <c r="CM108" t="s">
        <v>1303</v>
      </c>
      <c r="CN108">
        <f t="shared" si="121"/>
        <v>139.49275362318841</v>
      </c>
      <c r="CO108">
        <v>61</v>
      </c>
      <c r="CP108">
        <f t="shared" si="122"/>
        <v>173</v>
      </c>
      <c r="CQ108" t="s">
        <v>1266</v>
      </c>
      <c r="CR108">
        <f t="shared" si="123"/>
        <v>91.304347826086953</v>
      </c>
      <c r="CS108">
        <v>54</v>
      </c>
      <c r="CT108">
        <f t="shared" si="124"/>
        <v>106</v>
      </c>
      <c r="CU108" t="s">
        <v>1267</v>
      </c>
      <c r="CV108">
        <f t="shared" si="125"/>
        <v>102.53623188405797</v>
      </c>
      <c r="CW108">
        <v>84</v>
      </c>
      <c r="CX108">
        <f t="shared" si="126"/>
        <v>136</v>
      </c>
      <c r="CY108" t="s">
        <v>1262</v>
      </c>
      <c r="CZ108">
        <f t="shared" si="127"/>
        <v>97.101449275362313</v>
      </c>
      <c r="DA108">
        <v>84</v>
      </c>
      <c r="DB108">
        <f t="shared" si="128"/>
        <v>80</v>
      </c>
      <c r="DC108" t="s">
        <v>1309</v>
      </c>
      <c r="DD108">
        <f t="shared" si="129"/>
        <v>87.681159420289859</v>
      </c>
      <c r="DE108">
        <v>88.5</v>
      </c>
      <c r="DF108">
        <f t="shared" si="130"/>
        <v>47</v>
      </c>
      <c r="DG108" t="s">
        <v>1264</v>
      </c>
      <c r="DH108">
        <f t="shared" si="131"/>
        <v>107.2463768115942</v>
      </c>
      <c r="DI108">
        <v>55</v>
      </c>
      <c r="DJ108">
        <f t="shared" si="132"/>
        <v>132</v>
      </c>
      <c r="DK108" t="s">
        <v>1259</v>
      </c>
      <c r="DL108">
        <f t="shared" si="133"/>
        <v>106.15942028985508</v>
      </c>
      <c r="DM108">
        <v>45</v>
      </c>
      <c r="DN108">
        <f t="shared" si="134"/>
        <v>149</v>
      </c>
      <c r="DO108" t="s">
        <v>1266</v>
      </c>
      <c r="DP108">
        <f t="shared" si="135"/>
        <v>92.753623188405797</v>
      </c>
      <c r="DQ108">
        <v>52</v>
      </c>
      <c r="DR108">
        <f t="shared" si="136"/>
        <v>113</v>
      </c>
      <c r="DS108" t="s">
        <v>1267</v>
      </c>
      <c r="DT108">
        <f t="shared" si="137"/>
        <v>83.695652173913047</v>
      </c>
      <c r="DU108">
        <v>72</v>
      </c>
      <c r="DV108">
        <f t="shared" si="138"/>
        <v>128</v>
      </c>
      <c r="DW108" t="s">
        <v>1262</v>
      </c>
      <c r="DX108">
        <f t="shared" si="139"/>
        <v>96.376811594202906</v>
      </c>
      <c r="DY108">
        <v>67</v>
      </c>
      <c r="DZ108">
        <f t="shared" si="140"/>
        <v>46</v>
      </c>
      <c r="EA108" t="s">
        <v>1309</v>
      </c>
      <c r="EB108">
        <f t="shared" si="141"/>
        <v>102.53623188405797</v>
      </c>
      <c r="EC108">
        <v>71.5</v>
      </c>
      <c r="ED108">
        <f t="shared" si="142"/>
        <v>67</v>
      </c>
      <c r="EE108" t="s">
        <v>1264</v>
      </c>
      <c r="EF108">
        <f t="shared" si="143"/>
        <v>101.44927536231884</v>
      </c>
      <c r="EG108">
        <v>39</v>
      </c>
      <c r="EH108">
        <f t="shared" si="144"/>
        <v>149</v>
      </c>
      <c r="EI108" t="s">
        <v>1259</v>
      </c>
      <c r="EJ108">
        <f t="shared" si="145"/>
        <v>122.82608695652173</v>
      </c>
      <c r="EK108">
        <v>33</v>
      </c>
      <c r="EL108">
        <f t="shared" si="146"/>
        <v>129</v>
      </c>
      <c r="EM108" t="s">
        <v>1266</v>
      </c>
      <c r="EN108">
        <f t="shared" si="147"/>
        <v>126.44927536231884</v>
      </c>
      <c r="EO108">
        <v>44</v>
      </c>
      <c r="EP108">
        <f t="shared" si="148"/>
        <v>68</v>
      </c>
      <c r="EQ108" t="s">
        <v>1299</v>
      </c>
      <c r="ER108">
        <f t="shared" si="149"/>
        <v>151.44927536231884</v>
      </c>
      <c r="ES108">
        <v>89</v>
      </c>
      <c r="ET108">
        <f t="shared" si="150"/>
        <v>118</v>
      </c>
      <c r="EU108">
        <v>77</v>
      </c>
      <c r="EV108">
        <f t="shared" si="151"/>
        <v>53</v>
      </c>
      <c r="EW108">
        <v>91</v>
      </c>
      <c r="EX108">
        <f t="shared" si="152"/>
        <v>71</v>
      </c>
      <c r="EY108">
        <v>21</v>
      </c>
      <c r="EZ108">
        <f t="shared" si="153"/>
        <v>212</v>
      </c>
      <c r="FA108">
        <v>23</v>
      </c>
      <c r="FB108">
        <f t="shared" si="154"/>
        <v>202</v>
      </c>
      <c r="FC108">
        <v>23</v>
      </c>
      <c r="FD108">
        <f t="shared" si="155"/>
        <v>210</v>
      </c>
    </row>
    <row r="109" spans="1:160" ht="15" customHeight="1" x14ac:dyDescent="0.2">
      <c r="A109" s="1" t="s">
        <v>212</v>
      </c>
      <c r="B109" s="2">
        <v>2</v>
      </c>
      <c r="C109" s="1" t="s">
        <v>213</v>
      </c>
      <c r="D109" s="8" t="s">
        <v>1246</v>
      </c>
      <c r="E109" s="1">
        <v>102</v>
      </c>
      <c r="F109" s="29">
        <f t="shared" si="78"/>
        <v>103</v>
      </c>
      <c r="G109" s="11" t="s">
        <v>1262</v>
      </c>
      <c r="H109" s="10">
        <f t="shared" si="79"/>
        <v>100</v>
      </c>
      <c r="I109" s="1">
        <v>59</v>
      </c>
      <c r="J109" s="29">
        <f t="shared" si="80"/>
        <v>187</v>
      </c>
      <c r="K109" s="11" t="s">
        <v>1263</v>
      </c>
      <c r="L109" s="10">
        <f t="shared" si="81"/>
        <v>100</v>
      </c>
      <c r="M109" s="8">
        <v>77</v>
      </c>
      <c r="N109" s="29">
        <f t="shared" si="82"/>
        <v>88</v>
      </c>
      <c r="O109" s="11" t="s">
        <v>1264</v>
      </c>
      <c r="P109" s="10">
        <f t="shared" si="83"/>
        <v>100</v>
      </c>
      <c r="Q109" s="1">
        <v>56</v>
      </c>
      <c r="R109" s="29">
        <f t="shared" si="84"/>
        <v>195</v>
      </c>
      <c r="S109" s="1" t="s">
        <v>1265</v>
      </c>
      <c r="T109" s="10">
        <f t="shared" si="85"/>
        <v>100</v>
      </c>
      <c r="U109" s="1">
        <v>54.5</v>
      </c>
      <c r="V109" s="29">
        <f t="shared" si="86"/>
        <v>178</v>
      </c>
      <c r="W109" s="11" t="s">
        <v>1266</v>
      </c>
      <c r="X109" s="10">
        <f t="shared" si="87"/>
        <v>100</v>
      </c>
      <c r="Y109" s="1">
        <v>31</v>
      </c>
      <c r="Z109" s="29">
        <f t="shared" si="88"/>
        <v>260</v>
      </c>
      <c r="AA109" s="11" t="s">
        <v>1267</v>
      </c>
      <c r="AB109" s="37">
        <f t="shared" si="89"/>
        <v>100</v>
      </c>
      <c r="AC109">
        <v>0</v>
      </c>
      <c r="AD109">
        <f t="shared" si="90"/>
        <v>258</v>
      </c>
      <c r="AF109">
        <f t="shared" si="91"/>
        <v>100</v>
      </c>
      <c r="AG109">
        <v>0</v>
      </c>
      <c r="AH109">
        <f t="shared" si="92"/>
        <v>258</v>
      </c>
      <c r="AJ109">
        <f t="shared" si="93"/>
        <v>100</v>
      </c>
      <c r="AK109">
        <v>0</v>
      </c>
      <c r="AL109">
        <f t="shared" si="94"/>
        <v>257</v>
      </c>
      <c r="AN109">
        <f t="shared" si="95"/>
        <v>100</v>
      </c>
      <c r="AO109">
        <v>0</v>
      </c>
      <c r="AP109">
        <f t="shared" si="96"/>
        <v>257</v>
      </c>
      <c r="AR109">
        <f t="shared" si="97"/>
        <v>100</v>
      </c>
      <c r="AS109">
        <v>0</v>
      </c>
      <c r="AT109">
        <f t="shared" si="98"/>
        <v>257</v>
      </c>
      <c r="AV109">
        <f t="shared" si="99"/>
        <v>100</v>
      </c>
      <c r="AW109">
        <v>0</v>
      </c>
      <c r="AX109">
        <f t="shared" si="100"/>
        <v>257</v>
      </c>
      <c r="AZ109">
        <f t="shared" si="101"/>
        <v>100</v>
      </c>
      <c r="BA109">
        <v>0</v>
      </c>
      <c r="BB109">
        <f t="shared" si="102"/>
        <v>243</v>
      </c>
      <c r="BD109">
        <f t="shared" si="103"/>
        <v>100</v>
      </c>
      <c r="BE109">
        <v>0</v>
      </c>
      <c r="BF109">
        <f t="shared" si="104"/>
        <v>243</v>
      </c>
      <c r="BH109">
        <f t="shared" si="105"/>
        <v>100</v>
      </c>
      <c r="BI109">
        <v>0</v>
      </c>
      <c r="BJ109">
        <f t="shared" si="106"/>
        <v>243</v>
      </c>
      <c r="BL109">
        <f t="shared" si="107"/>
        <v>100</v>
      </c>
      <c r="BM109">
        <v>0</v>
      </c>
      <c r="BN109">
        <f t="shared" si="108"/>
        <v>243</v>
      </c>
      <c r="BP109">
        <f t="shared" si="109"/>
        <v>100</v>
      </c>
      <c r="BQ109">
        <v>0</v>
      </c>
      <c r="BR109">
        <f t="shared" si="110"/>
        <v>243</v>
      </c>
      <c r="BT109">
        <f t="shared" si="111"/>
        <v>100</v>
      </c>
      <c r="BU109">
        <v>0</v>
      </c>
      <c r="BV109">
        <f t="shared" si="112"/>
        <v>243</v>
      </c>
      <c r="BX109">
        <f t="shared" si="113"/>
        <v>100</v>
      </c>
      <c r="BY109">
        <v>0</v>
      </c>
      <c r="BZ109">
        <f t="shared" si="114"/>
        <v>223</v>
      </c>
      <c r="CB109">
        <f t="shared" si="115"/>
        <v>100</v>
      </c>
      <c r="CC109">
        <v>0</v>
      </c>
      <c r="CD109">
        <f t="shared" si="116"/>
        <v>223</v>
      </c>
      <c r="CF109">
        <f t="shared" si="117"/>
        <v>100</v>
      </c>
      <c r="CG109">
        <v>0</v>
      </c>
      <c r="CH109">
        <f t="shared" si="118"/>
        <v>223</v>
      </c>
      <c r="CJ109">
        <f t="shared" si="119"/>
        <v>100</v>
      </c>
      <c r="CK109">
        <v>0</v>
      </c>
      <c r="CL109">
        <f t="shared" si="120"/>
        <v>223</v>
      </c>
      <c r="CN109">
        <f t="shared" si="121"/>
        <v>100</v>
      </c>
      <c r="CO109">
        <v>0</v>
      </c>
      <c r="CP109">
        <f t="shared" si="122"/>
        <v>223</v>
      </c>
      <c r="CR109">
        <f t="shared" si="123"/>
        <v>100</v>
      </c>
      <c r="CS109">
        <v>0</v>
      </c>
      <c r="CT109">
        <f t="shared" si="124"/>
        <v>223</v>
      </c>
      <c r="CV109">
        <f t="shared" si="125"/>
        <v>100</v>
      </c>
      <c r="CW109">
        <v>0</v>
      </c>
      <c r="CX109">
        <f t="shared" si="126"/>
        <v>226</v>
      </c>
      <c r="CZ109">
        <f t="shared" si="127"/>
        <v>100</v>
      </c>
      <c r="DA109">
        <v>0</v>
      </c>
      <c r="DB109">
        <f t="shared" si="128"/>
        <v>226</v>
      </c>
      <c r="DD109">
        <f t="shared" si="129"/>
        <v>100</v>
      </c>
      <c r="DE109">
        <v>0</v>
      </c>
      <c r="DF109">
        <f t="shared" si="130"/>
        <v>226</v>
      </c>
      <c r="DH109">
        <f t="shared" si="131"/>
        <v>100</v>
      </c>
      <c r="DI109">
        <v>0</v>
      </c>
      <c r="DJ109">
        <f t="shared" si="132"/>
        <v>226</v>
      </c>
      <c r="DL109">
        <f t="shared" si="133"/>
        <v>100</v>
      </c>
      <c r="DM109">
        <v>0</v>
      </c>
      <c r="DN109">
        <f t="shared" si="134"/>
        <v>226</v>
      </c>
      <c r="DP109">
        <f t="shared" si="135"/>
        <v>100</v>
      </c>
      <c r="DQ109">
        <v>0</v>
      </c>
      <c r="DR109">
        <f t="shared" si="136"/>
        <v>226</v>
      </c>
      <c r="DT109">
        <f t="shared" si="137"/>
        <v>100</v>
      </c>
      <c r="DU109">
        <v>74</v>
      </c>
      <c r="DV109">
        <f t="shared" si="138"/>
        <v>101</v>
      </c>
      <c r="DW109" t="s">
        <v>1262</v>
      </c>
      <c r="DX109">
        <f t="shared" si="139"/>
        <v>100</v>
      </c>
      <c r="DY109">
        <v>65</v>
      </c>
      <c r="DZ109">
        <f t="shared" si="140"/>
        <v>56</v>
      </c>
      <c r="EA109" t="s">
        <v>1309</v>
      </c>
      <c r="EB109">
        <f t="shared" si="141"/>
        <v>100</v>
      </c>
      <c r="EC109">
        <v>69.5</v>
      </c>
      <c r="ED109">
        <f t="shared" si="142"/>
        <v>77</v>
      </c>
      <c r="EE109" t="s">
        <v>1264</v>
      </c>
      <c r="EF109">
        <f t="shared" si="143"/>
        <v>100</v>
      </c>
      <c r="EG109">
        <v>38</v>
      </c>
      <c r="EH109">
        <f t="shared" si="144"/>
        <v>157</v>
      </c>
      <c r="EI109" t="s">
        <v>1259</v>
      </c>
      <c r="EJ109">
        <f t="shared" si="145"/>
        <v>100</v>
      </c>
      <c r="EK109">
        <v>23</v>
      </c>
      <c r="EL109">
        <f t="shared" si="146"/>
        <v>222</v>
      </c>
      <c r="EM109" t="s">
        <v>1266</v>
      </c>
      <c r="EN109">
        <f t="shared" si="147"/>
        <v>100</v>
      </c>
      <c r="EO109">
        <v>46</v>
      </c>
      <c r="EP109">
        <f t="shared" si="148"/>
        <v>54</v>
      </c>
      <c r="EQ109" t="s">
        <v>1299</v>
      </c>
      <c r="ER109">
        <f t="shared" si="149"/>
        <v>100</v>
      </c>
      <c r="ES109">
        <v>0</v>
      </c>
      <c r="ET109">
        <f t="shared" si="150"/>
        <v>235</v>
      </c>
      <c r="EU109">
        <v>0</v>
      </c>
      <c r="EV109">
        <f t="shared" si="151"/>
        <v>235</v>
      </c>
      <c r="EW109">
        <v>0</v>
      </c>
      <c r="EX109">
        <f t="shared" si="152"/>
        <v>235</v>
      </c>
      <c r="EY109">
        <v>0</v>
      </c>
      <c r="EZ109">
        <f t="shared" si="153"/>
        <v>235</v>
      </c>
      <c r="FA109">
        <v>0</v>
      </c>
      <c r="FB109">
        <f t="shared" si="154"/>
        <v>235</v>
      </c>
      <c r="FC109">
        <v>0</v>
      </c>
      <c r="FD109">
        <f t="shared" si="155"/>
        <v>235</v>
      </c>
    </row>
    <row r="110" spans="1:160" ht="15" customHeight="1" x14ac:dyDescent="0.2">
      <c r="A110" s="1" t="s">
        <v>214</v>
      </c>
      <c r="B110" s="2">
        <v>2</v>
      </c>
      <c r="C110" s="1" t="s">
        <v>215</v>
      </c>
      <c r="D110" s="8" t="s">
        <v>1246</v>
      </c>
      <c r="E110" s="1">
        <v>93</v>
      </c>
      <c r="F110" s="29">
        <f t="shared" si="78"/>
        <v>204</v>
      </c>
      <c r="G110" s="11" t="s">
        <v>1262</v>
      </c>
      <c r="H110" s="10">
        <f t="shared" si="79"/>
        <v>73.913043478260875</v>
      </c>
      <c r="I110" s="1">
        <v>67</v>
      </c>
      <c r="J110" s="29">
        <f t="shared" si="80"/>
        <v>134</v>
      </c>
      <c r="K110" s="11" t="s">
        <v>1263</v>
      </c>
      <c r="L110" s="10">
        <f t="shared" si="81"/>
        <v>112.31884057971014</v>
      </c>
      <c r="M110" s="8">
        <v>71</v>
      </c>
      <c r="N110" s="29">
        <f t="shared" si="82"/>
        <v>112</v>
      </c>
      <c r="O110" s="11" t="s">
        <v>1264</v>
      </c>
      <c r="P110" s="10">
        <f t="shared" si="83"/>
        <v>100</v>
      </c>
      <c r="Q110" s="1">
        <v>63</v>
      </c>
      <c r="R110" s="29">
        <f t="shared" si="84"/>
        <v>100</v>
      </c>
      <c r="S110" s="1" t="s">
        <v>1265</v>
      </c>
      <c r="T110" s="10">
        <f t="shared" si="85"/>
        <v>106.15942028985508</v>
      </c>
      <c r="U110" s="1">
        <v>49</v>
      </c>
      <c r="V110" s="29">
        <f t="shared" si="86"/>
        <v>227</v>
      </c>
      <c r="W110" s="11" t="s">
        <v>1266</v>
      </c>
      <c r="X110" s="10">
        <f t="shared" si="87"/>
        <v>92.028985507246375</v>
      </c>
      <c r="Y110" s="1">
        <v>36</v>
      </c>
      <c r="Z110" s="29">
        <f t="shared" si="88"/>
        <v>228</v>
      </c>
      <c r="AA110" s="11" t="s">
        <v>1267</v>
      </c>
      <c r="AB110" s="37">
        <f t="shared" si="89"/>
        <v>37.318840579710141</v>
      </c>
      <c r="AC110">
        <v>90</v>
      </c>
      <c r="AD110">
        <f t="shared" si="90"/>
        <v>132</v>
      </c>
      <c r="AE110" t="s">
        <v>1262</v>
      </c>
      <c r="AF110">
        <f t="shared" si="91"/>
        <v>110.86956521739131</v>
      </c>
      <c r="AG110">
        <v>43</v>
      </c>
      <c r="AH110">
        <f t="shared" si="92"/>
        <v>168</v>
      </c>
      <c r="AI110" t="s">
        <v>1263</v>
      </c>
      <c r="AJ110">
        <f t="shared" si="93"/>
        <v>103.62318840579709</v>
      </c>
      <c r="AK110">
        <v>77.5</v>
      </c>
      <c r="AL110">
        <f t="shared" si="94"/>
        <v>112</v>
      </c>
      <c r="AM110" t="s">
        <v>1264</v>
      </c>
      <c r="AN110">
        <f t="shared" si="95"/>
        <v>93.478260869565219</v>
      </c>
      <c r="AO110">
        <v>56</v>
      </c>
      <c r="AP110">
        <f t="shared" si="96"/>
        <v>117</v>
      </c>
      <c r="AQ110" t="s">
        <v>1308</v>
      </c>
      <c r="AR110">
        <f t="shared" si="97"/>
        <v>82.971014492753625</v>
      </c>
      <c r="AS110">
        <v>39</v>
      </c>
      <c r="AT110">
        <f t="shared" si="98"/>
        <v>205</v>
      </c>
      <c r="AU110" t="s">
        <v>1266</v>
      </c>
      <c r="AV110">
        <f t="shared" si="99"/>
        <v>107.60869565217391</v>
      </c>
      <c r="AW110">
        <v>50</v>
      </c>
      <c r="AX110">
        <f t="shared" si="100"/>
        <v>55</v>
      </c>
      <c r="AY110" t="s">
        <v>1267</v>
      </c>
      <c r="AZ110">
        <f t="shared" si="101"/>
        <v>133.33333333333331</v>
      </c>
      <c r="BA110">
        <v>86</v>
      </c>
      <c r="BB110">
        <f t="shared" si="102"/>
        <v>162</v>
      </c>
      <c r="BC110" t="s">
        <v>1262</v>
      </c>
      <c r="BD110">
        <f t="shared" si="103"/>
        <v>110.50724637681159</v>
      </c>
      <c r="BE110">
        <v>45.5</v>
      </c>
      <c r="BF110">
        <f t="shared" si="104"/>
        <v>178</v>
      </c>
      <c r="BG110" t="s">
        <v>1263</v>
      </c>
      <c r="BH110">
        <f t="shared" si="105"/>
        <v>56.521739130434781</v>
      </c>
      <c r="BI110">
        <v>78.5</v>
      </c>
      <c r="BJ110">
        <f t="shared" si="106"/>
        <v>94</v>
      </c>
      <c r="BK110" t="s">
        <v>1264</v>
      </c>
      <c r="BL110">
        <f t="shared" si="107"/>
        <v>82.971014492753625</v>
      </c>
      <c r="BM110">
        <v>57</v>
      </c>
      <c r="BN110">
        <f t="shared" si="108"/>
        <v>70</v>
      </c>
      <c r="BO110" t="s">
        <v>1303</v>
      </c>
      <c r="BP110">
        <f t="shared" si="109"/>
        <v>87.318840579710141</v>
      </c>
      <c r="BQ110">
        <v>33.5</v>
      </c>
      <c r="BR110">
        <f t="shared" si="110"/>
        <v>226</v>
      </c>
      <c r="BS110" t="s">
        <v>1266</v>
      </c>
      <c r="BT110">
        <f t="shared" si="111"/>
        <v>80.79710144927536</v>
      </c>
      <c r="BU110">
        <v>42</v>
      </c>
      <c r="BV110">
        <f t="shared" si="112"/>
        <v>147</v>
      </c>
      <c r="BW110" t="s">
        <v>1267</v>
      </c>
      <c r="BX110">
        <f t="shared" si="113"/>
        <v>60.507246376811594</v>
      </c>
      <c r="BY110">
        <v>84</v>
      </c>
      <c r="BZ110">
        <f t="shared" si="114"/>
        <v>191</v>
      </c>
      <c r="CA110" t="s">
        <v>1262</v>
      </c>
      <c r="CB110">
        <f t="shared" si="115"/>
        <v>71.739130434782609</v>
      </c>
      <c r="CC110">
        <v>80</v>
      </c>
      <c r="CD110">
        <f t="shared" si="116"/>
        <v>58</v>
      </c>
      <c r="CE110" t="s">
        <v>1263</v>
      </c>
      <c r="CF110">
        <f t="shared" si="117"/>
        <v>97.826086956521735</v>
      </c>
      <c r="CG110">
        <v>89.5</v>
      </c>
      <c r="CH110">
        <f t="shared" si="118"/>
        <v>47</v>
      </c>
      <c r="CI110" t="s">
        <v>1264</v>
      </c>
      <c r="CJ110">
        <f t="shared" si="119"/>
        <v>109.42028985507247</v>
      </c>
      <c r="CK110">
        <v>64</v>
      </c>
      <c r="CL110">
        <f t="shared" si="120"/>
        <v>35</v>
      </c>
      <c r="CM110" t="s">
        <v>1303</v>
      </c>
      <c r="CN110">
        <f t="shared" si="121"/>
        <v>105.07246376811594</v>
      </c>
      <c r="CO110">
        <v>61</v>
      </c>
      <c r="CP110">
        <f t="shared" si="122"/>
        <v>173</v>
      </c>
      <c r="CQ110" t="s">
        <v>1266</v>
      </c>
      <c r="CR110">
        <f t="shared" si="123"/>
        <v>70.289855072463766</v>
      </c>
      <c r="CS110">
        <v>62</v>
      </c>
      <c r="CT110">
        <f t="shared" si="124"/>
        <v>38</v>
      </c>
      <c r="CU110" t="s">
        <v>1267</v>
      </c>
      <c r="CV110">
        <f t="shared" si="125"/>
        <v>89.85507246376811</v>
      </c>
      <c r="CW110">
        <v>86</v>
      </c>
      <c r="CX110">
        <f t="shared" si="126"/>
        <v>113</v>
      </c>
      <c r="CY110" t="s">
        <v>1262</v>
      </c>
      <c r="CZ110">
        <f t="shared" si="127"/>
        <v>101.08695652173913</v>
      </c>
      <c r="DA110">
        <v>96</v>
      </c>
      <c r="DB110">
        <f t="shared" si="128"/>
        <v>52</v>
      </c>
      <c r="DC110" t="s">
        <v>1309</v>
      </c>
      <c r="DD110">
        <f t="shared" si="129"/>
        <v>103.26086956521739</v>
      </c>
      <c r="DE110">
        <v>79.5</v>
      </c>
      <c r="DF110">
        <f t="shared" si="130"/>
        <v>73</v>
      </c>
      <c r="DG110" t="s">
        <v>1264</v>
      </c>
      <c r="DH110">
        <f t="shared" si="131"/>
        <v>106.8840579710145</v>
      </c>
      <c r="DI110">
        <v>64</v>
      </c>
      <c r="DJ110">
        <f t="shared" si="132"/>
        <v>49</v>
      </c>
      <c r="DK110" t="s">
        <v>1259</v>
      </c>
      <c r="DL110">
        <f t="shared" si="133"/>
        <v>110.50724637681159</v>
      </c>
      <c r="DM110">
        <v>51</v>
      </c>
      <c r="DN110">
        <f t="shared" si="134"/>
        <v>91</v>
      </c>
      <c r="DO110" t="s">
        <v>1266</v>
      </c>
      <c r="DP110">
        <f t="shared" si="135"/>
        <v>94.927536231884062</v>
      </c>
      <c r="DQ110">
        <v>67</v>
      </c>
      <c r="DR110">
        <f t="shared" si="136"/>
        <v>10</v>
      </c>
      <c r="DS110" t="s">
        <v>1267</v>
      </c>
      <c r="DT110">
        <f t="shared" si="137"/>
        <v>111.95652173913044</v>
      </c>
      <c r="DU110">
        <v>73</v>
      </c>
      <c r="DV110">
        <f t="shared" si="138"/>
        <v>116</v>
      </c>
      <c r="DW110" t="s">
        <v>1262</v>
      </c>
      <c r="DX110">
        <f t="shared" si="139"/>
        <v>100.72463768115942</v>
      </c>
      <c r="DY110">
        <v>64</v>
      </c>
      <c r="DZ110">
        <f t="shared" si="140"/>
        <v>61</v>
      </c>
      <c r="EA110" t="s">
        <v>1309</v>
      </c>
      <c r="EB110">
        <f t="shared" si="141"/>
        <v>102.53623188405797</v>
      </c>
      <c r="EC110">
        <v>65.5</v>
      </c>
      <c r="ED110">
        <f t="shared" si="142"/>
        <v>92</v>
      </c>
      <c r="EE110" t="s">
        <v>1264</v>
      </c>
      <c r="EF110">
        <f t="shared" si="143"/>
        <v>93.478260869565219</v>
      </c>
      <c r="EG110">
        <v>51</v>
      </c>
      <c r="EH110">
        <f t="shared" si="144"/>
        <v>78</v>
      </c>
      <c r="EI110" t="s">
        <v>1259</v>
      </c>
      <c r="EJ110">
        <f t="shared" si="145"/>
        <v>135.86956521739131</v>
      </c>
      <c r="EK110">
        <v>39</v>
      </c>
      <c r="EL110">
        <f t="shared" si="146"/>
        <v>77</v>
      </c>
      <c r="EM110" t="s">
        <v>1266</v>
      </c>
      <c r="EN110">
        <f t="shared" si="147"/>
        <v>104.71014492753623</v>
      </c>
      <c r="EO110">
        <v>48</v>
      </c>
      <c r="EP110">
        <f t="shared" si="148"/>
        <v>43</v>
      </c>
      <c r="EQ110" t="s">
        <v>1299</v>
      </c>
      <c r="ER110">
        <f t="shared" si="149"/>
        <v>114.13043478260869</v>
      </c>
      <c r="ES110">
        <v>89</v>
      </c>
      <c r="ET110">
        <f t="shared" si="150"/>
        <v>118</v>
      </c>
      <c r="EU110">
        <v>75</v>
      </c>
      <c r="EV110">
        <f t="shared" si="151"/>
        <v>68</v>
      </c>
      <c r="EW110">
        <v>90</v>
      </c>
      <c r="EX110">
        <f t="shared" si="152"/>
        <v>74</v>
      </c>
      <c r="EY110">
        <v>25</v>
      </c>
      <c r="EZ110">
        <f t="shared" si="153"/>
        <v>177</v>
      </c>
      <c r="FA110">
        <v>32</v>
      </c>
      <c r="FB110">
        <f t="shared" si="154"/>
        <v>90</v>
      </c>
      <c r="FC110">
        <v>34</v>
      </c>
      <c r="FD110">
        <f t="shared" si="155"/>
        <v>82</v>
      </c>
    </row>
    <row r="111" spans="1:160" ht="15" customHeight="1" x14ac:dyDescent="0.2">
      <c r="A111" s="1" t="s">
        <v>216</v>
      </c>
      <c r="B111" s="2">
        <v>2</v>
      </c>
      <c r="C111" s="1" t="s">
        <v>217</v>
      </c>
      <c r="D111" s="8" t="s">
        <v>1246</v>
      </c>
      <c r="E111" s="1">
        <v>102</v>
      </c>
      <c r="F111" s="29">
        <f t="shared" si="78"/>
        <v>103</v>
      </c>
      <c r="G111" s="11" t="s">
        <v>1262</v>
      </c>
      <c r="H111" s="10">
        <f t="shared" si="79"/>
        <v>125.36231884057972</v>
      </c>
      <c r="I111" s="1">
        <v>51</v>
      </c>
      <c r="J111" s="29">
        <f t="shared" si="80"/>
        <v>229</v>
      </c>
      <c r="K111" s="11" t="s">
        <v>1263</v>
      </c>
      <c r="L111" s="10">
        <f t="shared" si="81"/>
        <v>92.753623188405797</v>
      </c>
      <c r="M111" s="8">
        <v>62</v>
      </c>
      <c r="N111" s="29">
        <f t="shared" si="82"/>
        <v>155</v>
      </c>
      <c r="O111" s="11" t="s">
        <v>1264</v>
      </c>
      <c r="P111" s="10">
        <f t="shared" si="83"/>
        <v>117.7536231884058</v>
      </c>
      <c r="Q111" s="1">
        <v>54</v>
      </c>
      <c r="R111" s="29">
        <f t="shared" si="84"/>
        <v>217</v>
      </c>
      <c r="S111" s="1" t="s">
        <v>1265</v>
      </c>
      <c r="T111" s="10">
        <f t="shared" si="85"/>
        <v>86.231884057971016</v>
      </c>
      <c r="U111" s="1">
        <v>72</v>
      </c>
      <c r="V111" s="29">
        <f t="shared" si="86"/>
        <v>16</v>
      </c>
      <c r="W111" s="11" t="s">
        <v>1266</v>
      </c>
      <c r="X111" s="10">
        <f t="shared" si="87"/>
        <v>142.75362318840581</v>
      </c>
      <c r="Y111" s="1">
        <v>38</v>
      </c>
      <c r="Z111" s="29">
        <f t="shared" si="88"/>
        <v>206</v>
      </c>
      <c r="AA111" s="11" t="s">
        <v>1267</v>
      </c>
      <c r="AB111" s="37">
        <f t="shared" si="89"/>
        <v>53.985507246376812</v>
      </c>
      <c r="AC111">
        <v>85</v>
      </c>
      <c r="AD111">
        <f t="shared" si="90"/>
        <v>173</v>
      </c>
      <c r="AE111" t="s">
        <v>1262</v>
      </c>
      <c r="AF111">
        <f t="shared" si="91"/>
        <v>117.39130434782609</v>
      </c>
      <c r="AG111">
        <v>36</v>
      </c>
      <c r="AH111">
        <f t="shared" si="92"/>
        <v>209</v>
      </c>
      <c r="AI111" t="s">
        <v>1263</v>
      </c>
      <c r="AJ111">
        <f t="shared" si="93"/>
        <v>101.08695652173913</v>
      </c>
      <c r="AK111">
        <v>47.5</v>
      </c>
      <c r="AL111">
        <f t="shared" si="94"/>
        <v>204</v>
      </c>
      <c r="AM111" t="s">
        <v>1264</v>
      </c>
      <c r="AN111">
        <f t="shared" si="95"/>
        <v>82.246376811594203</v>
      </c>
      <c r="AO111">
        <v>50</v>
      </c>
      <c r="AP111">
        <f t="shared" si="96"/>
        <v>179</v>
      </c>
      <c r="AQ111" t="s">
        <v>1308</v>
      </c>
      <c r="AR111">
        <f t="shared" si="97"/>
        <v>86.594202898550719</v>
      </c>
      <c r="AS111">
        <v>47</v>
      </c>
      <c r="AT111">
        <f t="shared" si="98"/>
        <v>134</v>
      </c>
      <c r="AU111" t="s">
        <v>1266</v>
      </c>
      <c r="AV111">
        <f t="shared" si="99"/>
        <v>109.42028985507247</v>
      </c>
      <c r="AW111">
        <v>47</v>
      </c>
      <c r="AX111">
        <f t="shared" si="100"/>
        <v>79</v>
      </c>
      <c r="AY111" t="s">
        <v>1267</v>
      </c>
      <c r="AZ111">
        <f t="shared" si="101"/>
        <v>105.07246376811594</v>
      </c>
      <c r="BA111">
        <v>78</v>
      </c>
      <c r="BB111">
        <f t="shared" si="102"/>
        <v>221</v>
      </c>
      <c r="BC111" t="s">
        <v>1262</v>
      </c>
      <c r="BD111">
        <f t="shared" si="103"/>
        <v>52.173913043478258</v>
      </c>
      <c r="BE111">
        <v>39.5</v>
      </c>
      <c r="BF111">
        <f t="shared" si="104"/>
        <v>212</v>
      </c>
      <c r="BG111" t="s">
        <v>1263</v>
      </c>
      <c r="BH111">
        <f t="shared" si="105"/>
        <v>97.826086956521735</v>
      </c>
      <c r="BI111">
        <v>64.5</v>
      </c>
      <c r="BJ111">
        <f t="shared" si="106"/>
        <v>155</v>
      </c>
      <c r="BK111" t="s">
        <v>1264</v>
      </c>
      <c r="BL111">
        <f t="shared" si="107"/>
        <v>90.217391304347828</v>
      </c>
      <c r="BM111">
        <v>50.5</v>
      </c>
      <c r="BN111">
        <f t="shared" si="108"/>
        <v>142</v>
      </c>
      <c r="BO111" t="s">
        <v>1303</v>
      </c>
      <c r="BP111">
        <f t="shared" si="109"/>
        <v>118.1159420289855</v>
      </c>
      <c r="BQ111">
        <v>47</v>
      </c>
      <c r="BR111">
        <f t="shared" si="110"/>
        <v>160</v>
      </c>
      <c r="BS111" t="s">
        <v>1266</v>
      </c>
      <c r="BT111">
        <f t="shared" si="111"/>
        <v>63.768115942028984</v>
      </c>
      <c r="BU111">
        <v>46.5</v>
      </c>
      <c r="BV111">
        <f t="shared" si="112"/>
        <v>93</v>
      </c>
      <c r="BW111" t="s">
        <v>1267</v>
      </c>
      <c r="BX111">
        <f t="shared" si="113"/>
        <v>135.50724637681159</v>
      </c>
      <c r="BY111">
        <v>95</v>
      </c>
      <c r="BZ111">
        <f t="shared" si="114"/>
        <v>89</v>
      </c>
      <c r="CA111" t="s">
        <v>1262</v>
      </c>
      <c r="CB111">
        <f t="shared" si="115"/>
        <v>73.550724637681157</v>
      </c>
      <c r="CC111">
        <v>27</v>
      </c>
      <c r="CD111">
        <f t="shared" si="116"/>
        <v>206</v>
      </c>
      <c r="CE111" t="s">
        <v>1263</v>
      </c>
      <c r="CF111">
        <f t="shared" si="117"/>
        <v>72.101449275362313</v>
      </c>
      <c r="CG111">
        <v>69</v>
      </c>
      <c r="CH111">
        <f t="shared" si="118"/>
        <v>128</v>
      </c>
      <c r="CI111" t="s">
        <v>1264</v>
      </c>
      <c r="CJ111">
        <f t="shared" si="119"/>
        <v>118.1159420289855</v>
      </c>
      <c r="CK111">
        <v>43</v>
      </c>
      <c r="CL111">
        <f t="shared" si="120"/>
        <v>192</v>
      </c>
      <c r="CM111" t="s">
        <v>1303</v>
      </c>
      <c r="CN111">
        <f t="shared" si="121"/>
        <v>86.231884057971016</v>
      </c>
      <c r="CO111">
        <v>72</v>
      </c>
      <c r="CP111">
        <f t="shared" si="122"/>
        <v>60</v>
      </c>
      <c r="CQ111" t="s">
        <v>1266</v>
      </c>
      <c r="CR111">
        <f t="shared" si="123"/>
        <v>89.492753623188406</v>
      </c>
      <c r="CS111">
        <v>45</v>
      </c>
      <c r="CT111">
        <f t="shared" si="124"/>
        <v>191</v>
      </c>
      <c r="CU111" t="s">
        <v>1267</v>
      </c>
      <c r="CV111">
        <f t="shared" si="125"/>
        <v>44.927536231884055</v>
      </c>
      <c r="CW111">
        <v>98</v>
      </c>
      <c r="CX111">
        <f t="shared" si="126"/>
        <v>16</v>
      </c>
      <c r="CY111" t="s">
        <v>1262</v>
      </c>
      <c r="CZ111">
        <f t="shared" si="127"/>
        <v>130.79710144927537</v>
      </c>
      <c r="DA111">
        <v>69</v>
      </c>
      <c r="DB111">
        <f t="shared" si="128"/>
        <v>129</v>
      </c>
      <c r="DC111" t="s">
        <v>1309</v>
      </c>
      <c r="DD111">
        <f t="shared" si="129"/>
        <v>98.550724637681157</v>
      </c>
      <c r="DE111">
        <v>49.5</v>
      </c>
      <c r="DF111">
        <f t="shared" si="130"/>
        <v>178</v>
      </c>
      <c r="DG111" t="s">
        <v>1264</v>
      </c>
      <c r="DH111">
        <f t="shared" si="131"/>
        <v>84.05797101449275</v>
      </c>
      <c r="DI111">
        <v>53</v>
      </c>
      <c r="DJ111">
        <f t="shared" si="132"/>
        <v>154</v>
      </c>
      <c r="DK111" t="s">
        <v>1259</v>
      </c>
      <c r="DL111">
        <f t="shared" si="133"/>
        <v>101.08695652173913</v>
      </c>
      <c r="DM111">
        <v>60</v>
      </c>
      <c r="DN111">
        <f t="shared" si="134"/>
        <v>31</v>
      </c>
      <c r="DO111" t="s">
        <v>1266</v>
      </c>
      <c r="DP111">
        <f t="shared" si="135"/>
        <v>174.63768115942028</v>
      </c>
      <c r="DQ111">
        <v>60</v>
      </c>
      <c r="DR111">
        <f t="shared" si="136"/>
        <v>39</v>
      </c>
      <c r="DS111" t="s">
        <v>1267</v>
      </c>
      <c r="DT111">
        <f t="shared" si="137"/>
        <v>116.30434782608695</v>
      </c>
      <c r="DU111">
        <v>74</v>
      </c>
      <c r="DV111">
        <f t="shared" si="138"/>
        <v>101</v>
      </c>
      <c r="DW111" t="s">
        <v>1302</v>
      </c>
      <c r="DX111">
        <f t="shared" si="139"/>
        <v>86.231884057971016</v>
      </c>
      <c r="DY111">
        <v>50</v>
      </c>
      <c r="DZ111">
        <f t="shared" si="140"/>
        <v>125</v>
      </c>
      <c r="EA111" t="s">
        <v>1307</v>
      </c>
      <c r="EB111">
        <f t="shared" si="141"/>
        <v>123.18840579710145</v>
      </c>
      <c r="EC111">
        <v>56</v>
      </c>
      <c r="ED111">
        <f t="shared" si="142"/>
        <v>134</v>
      </c>
      <c r="EE111" t="s">
        <v>1258</v>
      </c>
      <c r="EF111">
        <f t="shared" si="143"/>
        <v>106.15942028985508</v>
      </c>
      <c r="EG111">
        <v>38</v>
      </c>
      <c r="EH111">
        <f t="shared" si="144"/>
        <v>157</v>
      </c>
      <c r="EI111" t="s">
        <v>1303</v>
      </c>
      <c r="EJ111">
        <f t="shared" si="145"/>
        <v>107.2463768115942</v>
      </c>
      <c r="EK111">
        <v>18</v>
      </c>
      <c r="EL111">
        <f t="shared" si="146"/>
        <v>237</v>
      </c>
      <c r="EM111" t="s">
        <v>1260</v>
      </c>
      <c r="EN111">
        <f t="shared" si="147"/>
        <v>46.739130434782602</v>
      </c>
      <c r="EO111">
        <v>42</v>
      </c>
      <c r="EP111">
        <f t="shared" si="148"/>
        <v>84</v>
      </c>
      <c r="EQ111" t="s">
        <v>1267</v>
      </c>
      <c r="ER111">
        <f t="shared" si="149"/>
        <v>111.59420289855072</v>
      </c>
      <c r="ES111">
        <v>95</v>
      </c>
      <c r="ET111">
        <f t="shared" si="150"/>
        <v>63</v>
      </c>
      <c r="EU111">
        <v>54</v>
      </c>
      <c r="EV111">
        <f t="shared" si="151"/>
        <v>189</v>
      </c>
      <c r="EW111">
        <v>65</v>
      </c>
      <c r="EX111">
        <f t="shared" si="152"/>
        <v>151</v>
      </c>
      <c r="EY111">
        <v>25</v>
      </c>
      <c r="EZ111">
        <f t="shared" si="153"/>
        <v>177</v>
      </c>
      <c r="FA111">
        <v>32</v>
      </c>
      <c r="FB111">
        <f t="shared" si="154"/>
        <v>90</v>
      </c>
      <c r="FC111">
        <v>31</v>
      </c>
      <c r="FD111">
        <f t="shared" si="155"/>
        <v>116</v>
      </c>
    </row>
    <row r="112" spans="1:160" ht="15" customHeight="1" x14ac:dyDescent="0.2">
      <c r="A112" s="1" t="s">
        <v>218</v>
      </c>
      <c r="B112" s="2">
        <v>2</v>
      </c>
      <c r="C112" s="1" t="s">
        <v>219</v>
      </c>
      <c r="D112" s="8" t="s">
        <v>1246</v>
      </c>
      <c r="E112" s="1">
        <v>91</v>
      </c>
      <c r="F112" s="29">
        <f t="shared" si="78"/>
        <v>225</v>
      </c>
      <c r="G112" s="11" t="s">
        <v>1262</v>
      </c>
      <c r="H112" s="10">
        <f t="shared" si="79"/>
        <v>46.739130434782602</v>
      </c>
      <c r="I112" s="1">
        <v>53</v>
      </c>
      <c r="J112" s="29">
        <f t="shared" si="80"/>
        <v>218</v>
      </c>
      <c r="K112" s="11" t="s">
        <v>1263</v>
      </c>
      <c r="L112" s="10">
        <f t="shared" si="81"/>
        <v>76.811594202898547</v>
      </c>
      <c r="M112" s="8">
        <v>58</v>
      </c>
      <c r="N112" s="29">
        <f t="shared" si="82"/>
        <v>179</v>
      </c>
      <c r="O112" s="11" t="s">
        <v>1264</v>
      </c>
      <c r="P112" s="10">
        <f t="shared" si="83"/>
        <v>69.20289855072464</v>
      </c>
      <c r="Q112" s="1">
        <v>64.5</v>
      </c>
      <c r="R112" s="29">
        <f t="shared" si="84"/>
        <v>81</v>
      </c>
      <c r="S112" s="1" t="s">
        <v>1265</v>
      </c>
      <c r="T112" s="10">
        <f t="shared" si="85"/>
        <v>118.47826086956522</v>
      </c>
      <c r="U112" s="1">
        <v>59</v>
      </c>
      <c r="V112" s="29">
        <f t="shared" si="86"/>
        <v>127</v>
      </c>
      <c r="W112" s="11" t="s">
        <v>1266</v>
      </c>
      <c r="X112" s="10">
        <f t="shared" si="87"/>
        <v>83.695652173913047</v>
      </c>
      <c r="Y112" s="1">
        <v>46</v>
      </c>
      <c r="Z112" s="29">
        <f t="shared" si="88"/>
        <v>136</v>
      </c>
      <c r="AA112" s="11" t="s">
        <v>1267</v>
      </c>
      <c r="AB112" s="37">
        <f t="shared" si="89"/>
        <v>123.91304347826087</v>
      </c>
      <c r="AC112">
        <v>96</v>
      </c>
      <c r="AD112">
        <f t="shared" si="90"/>
        <v>78</v>
      </c>
      <c r="AE112" t="s">
        <v>1262</v>
      </c>
      <c r="AF112">
        <f t="shared" si="91"/>
        <v>106.15942028985508</v>
      </c>
      <c r="AG112">
        <v>45</v>
      </c>
      <c r="AH112">
        <f t="shared" si="92"/>
        <v>154</v>
      </c>
      <c r="AI112" t="s">
        <v>1263</v>
      </c>
      <c r="AJ112">
        <f t="shared" si="93"/>
        <v>108.69565217391305</v>
      </c>
      <c r="AK112">
        <v>82.5</v>
      </c>
      <c r="AL112">
        <f t="shared" si="94"/>
        <v>94</v>
      </c>
      <c r="AM112" t="s">
        <v>1264</v>
      </c>
      <c r="AN112">
        <f t="shared" si="95"/>
        <v>131.52173913043478</v>
      </c>
      <c r="AO112">
        <v>55</v>
      </c>
      <c r="AP112">
        <f t="shared" si="96"/>
        <v>132</v>
      </c>
      <c r="AQ112" t="s">
        <v>1308</v>
      </c>
      <c r="AR112">
        <f t="shared" si="97"/>
        <v>77.536231884057969</v>
      </c>
      <c r="AS112">
        <v>53</v>
      </c>
      <c r="AT112">
        <f t="shared" si="98"/>
        <v>82</v>
      </c>
      <c r="AU112" t="s">
        <v>1266</v>
      </c>
      <c r="AV112">
        <f t="shared" si="99"/>
        <v>114.49275362318841</v>
      </c>
      <c r="AW112">
        <v>35</v>
      </c>
      <c r="AX112">
        <f t="shared" si="100"/>
        <v>202</v>
      </c>
      <c r="AY112" t="s">
        <v>1267</v>
      </c>
      <c r="AZ112">
        <f t="shared" si="101"/>
        <v>49.637681159420289</v>
      </c>
      <c r="BA112">
        <v>91.5</v>
      </c>
      <c r="BB112">
        <f t="shared" si="102"/>
        <v>95</v>
      </c>
      <c r="BC112" t="s">
        <v>1262</v>
      </c>
      <c r="BD112">
        <f t="shared" si="103"/>
        <v>72.463768115942031</v>
      </c>
      <c r="BE112">
        <v>45.5</v>
      </c>
      <c r="BF112">
        <f t="shared" si="104"/>
        <v>178</v>
      </c>
      <c r="BG112" t="s">
        <v>1263</v>
      </c>
      <c r="BH112">
        <f t="shared" si="105"/>
        <v>81.521739130434781</v>
      </c>
      <c r="BI112">
        <v>57</v>
      </c>
      <c r="BJ112">
        <f t="shared" si="106"/>
        <v>181</v>
      </c>
      <c r="BK112" t="s">
        <v>1264</v>
      </c>
      <c r="BL112">
        <f t="shared" si="107"/>
        <v>69.927536231884062</v>
      </c>
      <c r="BM112">
        <v>57</v>
      </c>
      <c r="BN112">
        <f t="shared" si="108"/>
        <v>70</v>
      </c>
      <c r="BO112" t="s">
        <v>1303</v>
      </c>
      <c r="BP112">
        <f t="shared" si="109"/>
        <v>87.318840579710141</v>
      </c>
      <c r="BQ112">
        <v>51</v>
      </c>
      <c r="BR112">
        <f t="shared" si="110"/>
        <v>122</v>
      </c>
      <c r="BS112" t="s">
        <v>1266</v>
      </c>
      <c r="BT112">
        <f t="shared" si="111"/>
        <v>82.246376811594203</v>
      </c>
      <c r="BU112">
        <v>49.5</v>
      </c>
      <c r="BV112">
        <f t="shared" si="112"/>
        <v>63</v>
      </c>
      <c r="BW112" t="s">
        <v>1267</v>
      </c>
      <c r="BX112">
        <f t="shared" si="113"/>
        <v>142.02898550724638</v>
      </c>
      <c r="BY112">
        <v>105</v>
      </c>
      <c r="BZ112">
        <f t="shared" si="114"/>
        <v>19</v>
      </c>
      <c r="CA112" t="s">
        <v>1262</v>
      </c>
      <c r="CB112">
        <f t="shared" si="115"/>
        <v>159.78260869565219</v>
      </c>
      <c r="CC112">
        <v>60</v>
      </c>
      <c r="CD112">
        <f t="shared" si="116"/>
        <v>127</v>
      </c>
      <c r="CE112" t="s">
        <v>1263</v>
      </c>
      <c r="CF112">
        <f t="shared" si="117"/>
        <v>127.17391304347825</v>
      </c>
      <c r="CG112">
        <v>78</v>
      </c>
      <c r="CH112">
        <f t="shared" si="118"/>
        <v>98</v>
      </c>
      <c r="CI112" t="s">
        <v>1264</v>
      </c>
      <c r="CJ112">
        <f t="shared" si="119"/>
        <v>115.57971014492753</v>
      </c>
      <c r="CK112">
        <v>64</v>
      </c>
      <c r="CL112">
        <f t="shared" si="120"/>
        <v>35</v>
      </c>
      <c r="CM112" t="s">
        <v>1303</v>
      </c>
      <c r="CN112">
        <f t="shared" si="121"/>
        <v>94.20289855072464</v>
      </c>
      <c r="CO112">
        <v>70</v>
      </c>
      <c r="CP112">
        <f t="shared" si="122"/>
        <v>73</v>
      </c>
      <c r="CQ112" t="s">
        <v>1266</v>
      </c>
      <c r="CR112">
        <f t="shared" si="123"/>
        <v>124.27536231884058</v>
      </c>
      <c r="CS112">
        <v>47</v>
      </c>
      <c r="CT112">
        <f t="shared" si="124"/>
        <v>179</v>
      </c>
      <c r="CU112" t="s">
        <v>1267</v>
      </c>
      <c r="CV112">
        <f t="shared" si="125"/>
        <v>78.623188405797094</v>
      </c>
      <c r="CW112">
        <v>79</v>
      </c>
      <c r="CX112">
        <f t="shared" si="126"/>
        <v>184</v>
      </c>
      <c r="CY112" t="s">
        <v>1262</v>
      </c>
      <c r="CZ112">
        <f t="shared" si="127"/>
        <v>92.028985507246375</v>
      </c>
      <c r="DA112">
        <v>41</v>
      </c>
      <c r="DB112">
        <f t="shared" si="128"/>
        <v>202</v>
      </c>
      <c r="DC112" t="s">
        <v>1309</v>
      </c>
      <c r="DD112">
        <f t="shared" si="129"/>
        <v>106.52173913043478</v>
      </c>
      <c r="DE112">
        <v>60</v>
      </c>
      <c r="DF112">
        <f t="shared" si="130"/>
        <v>141</v>
      </c>
      <c r="DG112" t="s">
        <v>1264</v>
      </c>
      <c r="DH112">
        <f t="shared" si="131"/>
        <v>110.50724637681159</v>
      </c>
      <c r="DI112">
        <v>70</v>
      </c>
      <c r="DJ112">
        <f t="shared" si="132"/>
        <v>19</v>
      </c>
      <c r="DK112" t="s">
        <v>1259</v>
      </c>
      <c r="DL112">
        <f t="shared" si="133"/>
        <v>140.21739130434781</v>
      </c>
      <c r="DM112">
        <v>46</v>
      </c>
      <c r="DN112">
        <f t="shared" si="134"/>
        <v>140</v>
      </c>
      <c r="DO112" t="s">
        <v>1266</v>
      </c>
      <c r="DP112">
        <f t="shared" si="135"/>
        <v>100.3623188405797</v>
      </c>
      <c r="DQ112">
        <v>51</v>
      </c>
      <c r="DR112">
        <f t="shared" si="136"/>
        <v>120</v>
      </c>
      <c r="DS112" t="s">
        <v>1267</v>
      </c>
      <c r="DT112">
        <f t="shared" si="137"/>
        <v>68.478260869565219</v>
      </c>
      <c r="DU112">
        <v>69</v>
      </c>
      <c r="DV112">
        <f t="shared" si="138"/>
        <v>162</v>
      </c>
      <c r="DW112" t="s">
        <v>1302</v>
      </c>
      <c r="DX112">
        <f t="shared" si="139"/>
        <v>93.840579710144922</v>
      </c>
      <c r="DY112">
        <v>29</v>
      </c>
      <c r="DZ112">
        <f t="shared" si="140"/>
        <v>220</v>
      </c>
      <c r="EA112" t="s">
        <v>1279</v>
      </c>
      <c r="EB112">
        <f t="shared" si="141"/>
        <v>97.101449275362313</v>
      </c>
      <c r="EC112">
        <v>47</v>
      </c>
      <c r="ED112">
        <f t="shared" si="142"/>
        <v>170</v>
      </c>
      <c r="EE112" t="s">
        <v>1301</v>
      </c>
      <c r="EF112">
        <f t="shared" si="143"/>
        <v>79.34782608695653</v>
      </c>
      <c r="EG112">
        <v>41</v>
      </c>
      <c r="EH112">
        <f t="shared" si="144"/>
        <v>130</v>
      </c>
      <c r="EI112" t="s">
        <v>1259</v>
      </c>
      <c r="EJ112">
        <f t="shared" si="145"/>
        <v>117.02898550724638</v>
      </c>
      <c r="EK112">
        <v>32</v>
      </c>
      <c r="EL112">
        <f t="shared" si="146"/>
        <v>141</v>
      </c>
      <c r="EM112" t="s">
        <v>1266</v>
      </c>
      <c r="EN112">
        <f t="shared" si="147"/>
        <v>91.304347826086953</v>
      </c>
      <c r="EO112">
        <v>50</v>
      </c>
      <c r="EP112">
        <f t="shared" si="148"/>
        <v>33</v>
      </c>
      <c r="EQ112" t="s">
        <v>1299</v>
      </c>
      <c r="ER112">
        <f t="shared" si="149"/>
        <v>124.27536231884058</v>
      </c>
      <c r="ES112">
        <v>86</v>
      </c>
      <c r="ET112">
        <f t="shared" si="150"/>
        <v>145</v>
      </c>
      <c r="EU112">
        <v>45</v>
      </c>
      <c r="EV112">
        <f t="shared" si="151"/>
        <v>212</v>
      </c>
      <c r="EW112">
        <v>78</v>
      </c>
      <c r="EX112">
        <f t="shared" si="152"/>
        <v>113</v>
      </c>
      <c r="EY112">
        <v>25</v>
      </c>
      <c r="EZ112">
        <f t="shared" si="153"/>
        <v>177</v>
      </c>
      <c r="FA112">
        <v>30</v>
      </c>
      <c r="FB112">
        <f t="shared" si="154"/>
        <v>117</v>
      </c>
      <c r="FC112">
        <v>32</v>
      </c>
      <c r="FD112">
        <f t="shared" si="155"/>
        <v>100</v>
      </c>
    </row>
    <row r="113" spans="1:160" ht="15" customHeight="1" x14ac:dyDescent="0.2">
      <c r="A113" s="1" t="s">
        <v>220</v>
      </c>
      <c r="B113" s="2">
        <v>2</v>
      </c>
      <c r="C113" s="1" t="s">
        <v>221</v>
      </c>
      <c r="D113" s="8" t="s">
        <v>1246</v>
      </c>
      <c r="E113" s="1">
        <v>91</v>
      </c>
      <c r="F113" s="29">
        <f t="shared" si="78"/>
        <v>225</v>
      </c>
      <c r="G113" s="11" t="s">
        <v>1262</v>
      </c>
      <c r="H113" s="10">
        <f t="shared" si="79"/>
        <v>78.623188405797094</v>
      </c>
      <c r="I113" s="1">
        <v>66</v>
      </c>
      <c r="J113" s="29">
        <f t="shared" si="80"/>
        <v>140</v>
      </c>
      <c r="K113" s="11" t="s">
        <v>1263</v>
      </c>
      <c r="L113" s="10">
        <f t="shared" si="81"/>
        <v>139.85507246376812</v>
      </c>
      <c r="M113" s="8">
        <v>54</v>
      </c>
      <c r="N113" s="29">
        <f t="shared" si="82"/>
        <v>195</v>
      </c>
      <c r="O113" s="11" t="s">
        <v>1264</v>
      </c>
      <c r="P113" s="10">
        <f t="shared" si="83"/>
        <v>98.188405797101453</v>
      </c>
      <c r="Q113" s="1">
        <v>54</v>
      </c>
      <c r="R113" s="29">
        <f t="shared" si="84"/>
        <v>217</v>
      </c>
      <c r="S113" s="1" t="s">
        <v>1265</v>
      </c>
      <c r="T113" s="10">
        <f t="shared" si="85"/>
        <v>82.608695652173907</v>
      </c>
      <c r="U113" s="1">
        <v>63</v>
      </c>
      <c r="V113" s="29">
        <f t="shared" si="86"/>
        <v>89</v>
      </c>
      <c r="W113" s="11" t="s">
        <v>1266</v>
      </c>
      <c r="X113" s="10">
        <f t="shared" si="87"/>
        <v>126.81159420289856</v>
      </c>
      <c r="Y113" s="1">
        <v>43</v>
      </c>
      <c r="Z113" s="29">
        <f t="shared" si="88"/>
        <v>164</v>
      </c>
      <c r="AA113" s="11" t="s">
        <v>1267</v>
      </c>
      <c r="AB113" s="37">
        <f t="shared" si="89"/>
        <v>83.695652173913047</v>
      </c>
      <c r="AC113">
        <v>86</v>
      </c>
      <c r="AD113">
        <f t="shared" si="90"/>
        <v>166</v>
      </c>
      <c r="AE113" t="s">
        <v>1262</v>
      </c>
      <c r="AF113">
        <f t="shared" si="91"/>
        <v>100</v>
      </c>
      <c r="AG113">
        <v>21</v>
      </c>
      <c r="AH113">
        <f t="shared" si="92"/>
        <v>250</v>
      </c>
      <c r="AI113" t="s">
        <v>1263</v>
      </c>
      <c r="AJ113">
        <f t="shared" si="93"/>
        <v>100</v>
      </c>
      <c r="AK113">
        <v>52</v>
      </c>
      <c r="AL113">
        <f t="shared" si="94"/>
        <v>190</v>
      </c>
      <c r="AM113" t="s">
        <v>1264</v>
      </c>
      <c r="AN113">
        <f t="shared" si="95"/>
        <v>100</v>
      </c>
      <c r="AO113">
        <v>51</v>
      </c>
      <c r="AP113">
        <f t="shared" si="96"/>
        <v>169</v>
      </c>
      <c r="AQ113" t="s">
        <v>1308</v>
      </c>
      <c r="AR113">
        <f t="shared" si="97"/>
        <v>100</v>
      </c>
      <c r="AS113">
        <v>44</v>
      </c>
      <c r="AT113">
        <f t="shared" si="98"/>
        <v>163</v>
      </c>
      <c r="AU113" t="s">
        <v>1266</v>
      </c>
      <c r="AV113">
        <f t="shared" si="99"/>
        <v>100</v>
      </c>
      <c r="AW113">
        <v>43</v>
      </c>
      <c r="AX113">
        <f t="shared" si="100"/>
        <v>119</v>
      </c>
      <c r="AY113" t="s">
        <v>1267</v>
      </c>
      <c r="AZ113">
        <f t="shared" si="101"/>
        <v>100</v>
      </c>
      <c r="BA113">
        <v>0</v>
      </c>
      <c r="BB113">
        <f t="shared" si="102"/>
        <v>243</v>
      </c>
      <c r="BD113">
        <f t="shared" si="103"/>
        <v>100</v>
      </c>
      <c r="BE113">
        <v>0</v>
      </c>
      <c r="BF113">
        <f t="shared" si="104"/>
        <v>243</v>
      </c>
      <c r="BH113">
        <f t="shared" si="105"/>
        <v>100</v>
      </c>
      <c r="BI113">
        <v>0</v>
      </c>
      <c r="BJ113">
        <f t="shared" si="106"/>
        <v>243</v>
      </c>
      <c r="BL113">
        <f t="shared" si="107"/>
        <v>100</v>
      </c>
      <c r="BM113">
        <v>0</v>
      </c>
      <c r="BN113">
        <f t="shared" si="108"/>
        <v>243</v>
      </c>
      <c r="BP113">
        <f t="shared" si="109"/>
        <v>100</v>
      </c>
      <c r="BQ113">
        <v>0</v>
      </c>
      <c r="BR113">
        <f t="shared" si="110"/>
        <v>243</v>
      </c>
      <c r="BT113">
        <f t="shared" si="111"/>
        <v>100</v>
      </c>
      <c r="BU113">
        <v>0</v>
      </c>
      <c r="BV113">
        <f t="shared" si="112"/>
        <v>243</v>
      </c>
      <c r="BX113">
        <f t="shared" si="113"/>
        <v>100</v>
      </c>
      <c r="BY113">
        <v>0</v>
      </c>
      <c r="BZ113">
        <f t="shared" si="114"/>
        <v>223</v>
      </c>
      <c r="CB113">
        <f t="shared" si="115"/>
        <v>100</v>
      </c>
      <c r="CC113">
        <v>0</v>
      </c>
      <c r="CD113">
        <f t="shared" si="116"/>
        <v>223</v>
      </c>
      <c r="CF113">
        <f t="shared" si="117"/>
        <v>100</v>
      </c>
      <c r="CG113">
        <v>0</v>
      </c>
      <c r="CH113">
        <f t="shared" si="118"/>
        <v>223</v>
      </c>
      <c r="CJ113">
        <f t="shared" si="119"/>
        <v>100</v>
      </c>
      <c r="CK113">
        <v>0</v>
      </c>
      <c r="CL113">
        <f t="shared" si="120"/>
        <v>223</v>
      </c>
      <c r="CN113">
        <f t="shared" si="121"/>
        <v>100</v>
      </c>
      <c r="CO113">
        <v>0</v>
      </c>
      <c r="CP113">
        <f t="shared" si="122"/>
        <v>223</v>
      </c>
      <c r="CR113">
        <f t="shared" si="123"/>
        <v>100</v>
      </c>
      <c r="CS113">
        <v>0</v>
      </c>
      <c r="CT113">
        <f t="shared" si="124"/>
        <v>223</v>
      </c>
      <c r="CV113">
        <f t="shared" si="125"/>
        <v>100</v>
      </c>
      <c r="CW113">
        <v>86</v>
      </c>
      <c r="CX113">
        <f t="shared" si="126"/>
        <v>113</v>
      </c>
      <c r="CY113" t="s">
        <v>1262</v>
      </c>
      <c r="CZ113">
        <f t="shared" si="127"/>
        <v>121.01449275362319</v>
      </c>
      <c r="DA113">
        <v>49</v>
      </c>
      <c r="DB113">
        <f t="shared" si="128"/>
        <v>185</v>
      </c>
      <c r="DC113" t="s">
        <v>1309</v>
      </c>
      <c r="DD113">
        <f t="shared" si="129"/>
        <v>79.34782608695653</v>
      </c>
      <c r="DE113">
        <v>72</v>
      </c>
      <c r="DF113">
        <f t="shared" si="130"/>
        <v>103</v>
      </c>
      <c r="DG113" t="s">
        <v>1264</v>
      </c>
      <c r="DH113">
        <f t="shared" si="131"/>
        <v>107.2463768115942</v>
      </c>
      <c r="DI113">
        <v>60</v>
      </c>
      <c r="DJ113">
        <f t="shared" si="132"/>
        <v>86</v>
      </c>
      <c r="DK113" t="s">
        <v>1259</v>
      </c>
      <c r="DL113">
        <f t="shared" si="133"/>
        <v>78.623188405797094</v>
      </c>
      <c r="DM113">
        <v>51</v>
      </c>
      <c r="DN113">
        <f t="shared" si="134"/>
        <v>91</v>
      </c>
      <c r="DO113" t="s">
        <v>1266</v>
      </c>
      <c r="DP113">
        <f t="shared" si="135"/>
        <v>86.231884057971016</v>
      </c>
      <c r="DQ113">
        <v>58</v>
      </c>
      <c r="DR113">
        <f t="shared" si="136"/>
        <v>53</v>
      </c>
      <c r="DS113" t="s">
        <v>1267</v>
      </c>
      <c r="DT113">
        <f t="shared" si="137"/>
        <v>85.869565217391312</v>
      </c>
      <c r="DU113">
        <v>68</v>
      </c>
      <c r="DV113">
        <f t="shared" si="138"/>
        <v>171</v>
      </c>
      <c r="DW113" t="s">
        <v>1302</v>
      </c>
      <c r="DX113">
        <f t="shared" si="139"/>
        <v>56.884057971014492</v>
      </c>
      <c r="DY113">
        <v>49</v>
      </c>
      <c r="DZ113">
        <f t="shared" si="140"/>
        <v>128</v>
      </c>
      <c r="EA113" t="s">
        <v>1307</v>
      </c>
      <c r="EB113">
        <f t="shared" si="141"/>
        <v>95.652173913043484</v>
      </c>
      <c r="EC113">
        <v>58.5</v>
      </c>
      <c r="ED113">
        <f t="shared" si="142"/>
        <v>123</v>
      </c>
      <c r="EE113" t="s">
        <v>1258</v>
      </c>
      <c r="EF113">
        <f t="shared" si="143"/>
        <v>89.492753623188406</v>
      </c>
      <c r="EG113">
        <v>68</v>
      </c>
      <c r="EH113">
        <f t="shared" si="144"/>
        <v>27</v>
      </c>
      <c r="EI113" t="s">
        <v>1303</v>
      </c>
      <c r="EJ113">
        <f t="shared" si="145"/>
        <v>145.28985507246375</v>
      </c>
      <c r="EK113">
        <v>42</v>
      </c>
      <c r="EL113">
        <f t="shared" si="146"/>
        <v>53</v>
      </c>
      <c r="EM113" t="s">
        <v>1260</v>
      </c>
      <c r="EN113">
        <f t="shared" si="147"/>
        <v>98.188405797101453</v>
      </c>
      <c r="EO113">
        <v>59</v>
      </c>
      <c r="EP113">
        <f t="shared" si="148"/>
        <v>14</v>
      </c>
      <c r="EQ113" t="s">
        <v>1267</v>
      </c>
      <c r="ER113">
        <f t="shared" si="149"/>
        <v>103.26086956521739</v>
      </c>
      <c r="ES113">
        <v>96</v>
      </c>
      <c r="ET113">
        <f t="shared" si="150"/>
        <v>52</v>
      </c>
      <c r="EU113">
        <v>67</v>
      </c>
      <c r="EV113">
        <f t="shared" si="151"/>
        <v>116</v>
      </c>
      <c r="EW113">
        <v>84</v>
      </c>
      <c r="EX113">
        <f t="shared" si="152"/>
        <v>94</v>
      </c>
      <c r="EY113">
        <v>27</v>
      </c>
      <c r="EZ113">
        <f t="shared" si="153"/>
        <v>152</v>
      </c>
      <c r="FA113">
        <v>35</v>
      </c>
      <c r="FB113">
        <f t="shared" si="154"/>
        <v>48</v>
      </c>
      <c r="FC113">
        <v>40</v>
      </c>
      <c r="FD113">
        <f t="shared" si="155"/>
        <v>23</v>
      </c>
    </row>
    <row r="114" spans="1:160" ht="15" customHeight="1" x14ac:dyDescent="0.2">
      <c r="A114" s="1" t="s">
        <v>222</v>
      </c>
      <c r="B114" s="2">
        <v>2</v>
      </c>
      <c r="C114" s="1" t="s">
        <v>223</v>
      </c>
      <c r="D114" s="8" t="s">
        <v>1246</v>
      </c>
      <c r="E114" s="1">
        <v>87</v>
      </c>
      <c r="F114" s="29">
        <f t="shared" si="78"/>
        <v>247</v>
      </c>
      <c r="G114" s="11" t="s">
        <v>1262</v>
      </c>
      <c r="H114" s="10">
        <f t="shared" si="79"/>
        <v>97.463768115942031</v>
      </c>
      <c r="I114" s="1">
        <v>76</v>
      </c>
      <c r="J114" s="29">
        <f t="shared" si="80"/>
        <v>91</v>
      </c>
      <c r="K114" s="11" t="s">
        <v>1263</v>
      </c>
      <c r="L114" s="10">
        <f t="shared" si="81"/>
        <v>111.59420289855072</v>
      </c>
      <c r="M114" s="8">
        <v>55</v>
      </c>
      <c r="N114" s="29">
        <f t="shared" si="82"/>
        <v>188</v>
      </c>
      <c r="O114" s="11" t="s">
        <v>1264</v>
      </c>
      <c r="P114" s="10">
        <f t="shared" si="83"/>
        <v>92.391304347826093</v>
      </c>
      <c r="Q114" s="1">
        <v>67</v>
      </c>
      <c r="R114" s="29">
        <f t="shared" si="84"/>
        <v>51</v>
      </c>
      <c r="S114" s="1" t="s">
        <v>1265</v>
      </c>
      <c r="T114" s="10">
        <f t="shared" si="85"/>
        <v>155.43478260869566</v>
      </c>
      <c r="U114" s="1">
        <v>36</v>
      </c>
      <c r="V114" s="29">
        <f t="shared" si="86"/>
        <v>272</v>
      </c>
      <c r="W114" s="11" t="s">
        <v>1266</v>
      </c>
      <c r="X114" s="10">
        <f t="shared" si="87"/>
        <v>85.14492753623189</v>
      </c>
      <c r="Y114" s="1">
        <v>48</v>
      </c>
      <c r="Z114" s="29">
        <f t="shared" si="88"/>
        <v>123</v>
      </c>
      <c r="AA114" s="11" t="s">
        <v>1267</v>
      </c>
      <c r="AB114" s="37">
        <f t="shared" si="89"/>
        <v>107.2463768115942</v>
      </c>
      <c r="AC114">
        <v>75</v>
      </c>
      <c r="AD114">
        <f t="shared" si="90"/>
        <v>240</v>
      </c>
      <c r="AE114" t="s">
        <v>1262</v>
      </c>
      <c r="AF114">
        <f t="shared" si="91"/>
        <v>100</v>
      </c>
      <c r="AG114">
        <v>49</v>
      </c>
      <c r="AH114">
        <f t="shared" si="92"/>
        <v>123</v>
      </c>
      <c r="AI114" t="s">
        <v>1263</v>
      </c>
      <c r="AJ114">
        <f t="shared" si="93"/>
        <v>100</v>
      </c>
      <c r="AK114">
        <v>59.5</v>
      </c>
      <c r="AL114">
        <f t="shared" si="94"/>
        <v>167</v>
      </c>
      <c r="AM114" t="s">
        <v>1264</v>
      </c>
      <c r="AN114">
        <f t="shared" si="95"/>
        <v>100</v>
      </c>
      <c r="AO114">
        <v>46</v>
      </c>
      <c r="AP114">
        <f t="shared" si="96"/>
        <v>204</v>
      </c>
      <c r="AQ114" t="s">
        <v>1308</v>
      </c>
      <c r="AR114">
        <f t="shared" si="97"/>
        <v>100</v>
      </c>
      <c r="AS114">
        <v>34</v>
      </c>
      <c r="AT114">
        <f t="shared" si="98"/>
        <v>231</v>
      </c>
      <c r="AU114" t="s">
        <v>1266</v>
      </c>
      <c r="AV114">
        <f t="shared" si="99"/>
        <v>100</v>
      </c>
      <c r="AW114">
        <v>41</v>
      </c>
      <c r="AX114">
        <f t="shared" si="100"/>
        <v>143</v>
      </c>
      <c r="AY114" t="s">
        <v>1267</v>
      </c>
      <c r="AZ114">
        <f t="shared" si="101"/>
        <v>100</v>
      </c>
      <c r="BA114">
        <v>0</v>
      </c>
      <c r="BB114">
        <f t="shared" si="102"/>
        <v>243</v>
      </c>
      <c r="BD114">
        <f t="shared" si="103"/>
        <v>100</v>
      </c>
      <c r="BE114">
        <v>0</v>
      </c>
      <c r="BF114">
        <f t="shared" si="104"/>
        <v>243</v>
      </c>
      <c r="BH114">
        <f t="shared" si="105"/>
        <v>100</v>
      </c>
      <c r="BI114">
        <v>0</v>
      </c>
      <c r="BJ114">
        <f t="shared" si="106"/>
        <v>243</v>
      </c>
      <c r="BL114">
        <f t="shared" si="107"/>
        <v>100</v>
      </c>
      <c r="BM114">
        <v>0</v>
      </c>
      <c r="BN114">
        <f t="shared" si="108"/>
        <v>243</v>
      </c>
      <c r="BP114">
        <f t="shared" si="109"/>
        <v>100</v>
      </c>
      <c r="BQ114">
        <v>0</v>
      </c>
      <c r="BR114">
        <f t="shared" si="110"/>
        <v>243</v>
      </c>
      <c r="BT114">
        <f t="shared" si="111"/>
        <v>100</v>
      </c>
      <c r="BU114">
        <v>0</v>
      </c>
      <c r="BV114">
        <f t="shared" si="112"/>
        <v>243</v>
      </c>
      <c r="BX114">
        <f t="shared" si="113"/>
        <v>100</v>
      </c>
      <c r="BY114">
        <v>83</v>
      </c>
      <c r="BZ114">
        <f t="shared" si="114"/>
        <v>197</v>
      </c>
      <c r="CA114" t="s">
        <v>1262</v>
      </c>
      <c r="CB114">
        <f t="shared" si="115"/>
        <v>81.884057971014499</v>
      </c>
      <c r="CC114">
        <v>82</v>
      </c>
      <c r="CD114">
        <f t="shared" si="116"/>
        <v>47</v>
      </c>
      <c r="CE114" t="s">
        <v>1263</v>
      </c>
      <c r="CF114">
        <f t="shared" si="117"/>
        <v>104.34782608695652</v>
      </c>
      <c r="CG114">
        <v>58</v>
      </c>
      <c r="CH114">
        <f t="shared" si="118"/>
        <v>165</v>
      </c>
      <c r="CI114" t="s">
        <v>1264</v>
      </c>
      <c r="CJ114">
        <f t="shared" si="119"/>
        <v>103.98550724637681</v>
      </c>
      <c r="CK114">
        <v>42</v>
      </c>
      <c r="CL114">
        <f t="shared" si="120"/>
        <v>195</v>
      </c>
      <c r="CM114" t="s">
        <v>1303</v>
      </c>
      <c r="CN114">
        <f t="shared" si="121"/>
        <v>104.71014492753623</v>
      </c>
      <c r="CO114">
        <v>61</v>
      </c>
      <c r="CP114">
        <f t="shared" si="122"/>
        <v>173</v>
      </c>
      <c r="CQ114" t="s">
        <v>1266</v>
      </c>
      <c r="CR114">
        <f t="shared" si="123"/>
        <v>99.275362318840578</v>
      </c>
      <c r="CS114">
        <v>50</v>
      </c>
      <c r="CT114">
        <f t="shared" si="124"/>
        <v>148</v>
      </c>
      <c r="CU114" t="s">
        <v>1267</v>
      </c>
      <c r="CV114">
        <f t="shared" si="125"/>
        <v>65.579710144927532</v>
      </c>
      <c r="CW114">
        <v>83</v>
      </c>
      <c r="CX114">
        <f t="shared" si="126"/>
        <v>147</v>
      </c>
      <c r="CY114" t="s">
        <v>1262</v>
      </c>
      <c r="CZ114">
        <f t="shared" si="127"/>
        <v>83.333333333333343</v>
      </c>
      <c r="DA114">
        <v>92</v>
      </c>
      <c r="DB114">
        <f t="shared" si="128"/>
        <v>59</v>
      </c>
      <c r="DC114" t="s">
        <v>1309</v>
      </c>
      <c r="DD114">
        <f t="shared" si="129"/>
        <v>118.1159420289855</v>
      </c>
      <c r="DE114">
        <v>50</v>
      </c>
      <c r="DF114">
        <f t="shared" si="130"/>
        <v>176</v>
      </c>
      <c r="DG114" t="s">
        <v>1264</v>
      </c>
      <c r="DH114">
        <f t="shared" si="131"/>
        <v>79.710144927536234</v>
      </c>
      <c r="DI114">
        <v>43</v>
      </c>
      <c r="DJ114">
        <f t="shared" si="132"/>
        <v>208</v>
      </c>
      <c r="DK114" t="s">
        <v>1259</v>
      </c>
      <c r="DL114">
        <f t="shared" si="133"/>
        <v>99.637681159420296</v>
      </c>
      <c r="DM114">
        <v>43</v>
      </c>
      <c r="DN114">
        <f t="shared" si="134"/>
        <v>171</v>
      </c>
      <c r="DO114" t="s">
        <v>1266</v>
      </c>
      <c r="DP114">
        <f t="shared" si="135"/>
        <v>110.14492753623189</v>
      </c>
      <c r="DQ114">
        <v>58</v>
      </c>
      <c r="DR114">
        <f t="shared" si="136"/>
        <v>53</v>
      </c>
      <c r="DS114" t="s">
        <v>1267</v>
      </c>
      <c r="DT114">
        <f t="shared" si="137"/>
        <v>151.44927536231884</v>
      </c>
      <c r="DU114">
        <v>74</v>
      </c>
      <c r="DV114">
        <f t="shared" si="138"/>
        <v>101</v>
      </c>
      <c r="DW114" t="s">
        <v>1262</v>
      </c>
      <c r="DX114">
        <f t="shared" si="139"/>
        <v>126.81159420289856</v>
      </c>
      <c r="DY114">
        <v>53</v>
      </c>
      <c r="DZ114">
        <f t="shared" si="140"/>
        <v>109</v>
      </c>
      <c r="EA114" t="s">
        <v>1309</v>
      </c>
      <c r="EB114">
        <f t="shared" si="141"/>
        <v>66.666666666666671</v>
      </c>
      <c r="EC114">
        <v>59.5</v>
      </c>
      <c r="ED114">
        <f t="shared" si="142"/>
        <v>120</v>
      </c>
      <c r="EE114" t="s">
        <v>1264</v>
      </c>
      <c r="EF114">
        <f t="shared" si="143"/>
        <v>92.028985507246375</v>
      </c>
      <c r="EG114">
        <v>32</v>
      </c>
      <c r="EH114">
        <f t="shared" si="144"/>
        <v>207</v>
      </c>
      <c r="EI114" t="s">
        <v>1259</v>
      </c>
      <c r="EJ114">
        <f t="shared" si="145"/>
        <v>85.507246376811594</v>
      </c>
      <c r="EK114">
        <v>26</v>
      </c>
      <c r="EL114">
        <f t="shared" si="146"/>
        <v>199</v>
      </c>
      <c r="EM114" t="s">
        <v>1266</v>
      </c>
      <c r="EN114">
        <f t="shared" si="147"/>
        <v>51.086956521739133</v>
      </c>
      <c r="EO114">
        <v>30</v>
      </c>
      <c r="EP114">
        <f t="shared" si="148"/>
        <v>195</v>
      </c>
      <c r="EQ114" t="s">
        <v>1299</v>
      </c>
      <c r="ER114">
        <f t="shared" si="149"/>
        <v>75.724637681159422</v>
      </c>
      <c r="ES114">
        <v>82</v>
      </c>
      <c r="ET114">
        <f t="shared" si="150"/>
        <v>175</v>
      </c>
      <c r="EU114">
        <v>84</v>
      </c>
      <c r="EV114">
        <f t="shared" si="151"/>
        <v>17</v>
      </c>
      <c r="EW114">
        <v>82</v>
      </c>
      <c r="EX114">
        <f t="shared" si="152"/>
        <v>98</v>
      </c>
      <c r="EY114">
        <v>26</v>
      </c>
      <c r="EZ114">
        <f t="shared" si="153"/>
        <v>167</v>
      </c>
      <c r="FA114">
        <v>34</v>
      </c>
      <c r="FB114">
        <f t="shared" si="154"/>
        <v>64</v>
      </c>
      <c r="FC114">
        <v>30</v>
      </c>
      <c r="FD114">
        <f t="shared" si="155"/>
        <v>128</v>
      </c>
    </row>
    <row r="115" spans="1:160" ht="15" customHeight="1" x14ac:dyDescent="0.2">
      <c r="A115" s="1" t="s">
        <v>224</v>
      </c>
      <c r="B115" s="2">
        <v>2</v>
      </c>
      <c r="C115" s="1" t="s">
        <v>225</v>
      </c>
      <c r="D115" s="8" t="s">
        <v>1246</v>
      </c>
      <c r="E115" s="1">
        <v>96</v>
      </c>
      <c r="F115" s="29">
        <f t="shared" si="78"/>
        <v>172</v>
      </c>
      <c r="G115" s="11" t="s">
        <v>1262</v>
      </c>
      <c r="H115" s="10">
        <f t="shared" si="79"/>
        <v>111.95652173913044</v>
      </c>
      <c r="I115" s="1">
        <v>57</v>
      </c>
      <c r="J115" s="29">
        <f t="shared" si="80"/>
        <v>196</v>
      </c>
      <c r="K115" s="11" t="s">
        <v>1263</v>
      </c>
      <c r="L115" s="10">
        <f t="shared" si="81"/>
        <v>79.710144927536234</v>
      </c>
      <c r="M115" s="8">
        <v>59</v>
      </c>
      <c r="N115" s="29">
        <f t="shared" si="82"/>
        <v>173</v>
      </c>
      <c r="O115" s="11" t="s">
        <v>1264</v>
      </c>
      <c r="P115" s="10">
        <f t="shared" si="83"/>
        <v>52.89855072463768</v>
      </c>
      <c r="Q115" s="1">
        <v>65.5</v>
      </c>
      <c r="R115" s="29">
        <f t="shared" si="84"/>
        <v>71</v>
      </c>
      <c r="S115" s="1" t="s">
        <v>1265</v>
      </c>
      <c r="T115" s="10">
        <f t="shared" si="85"/>
        <v>166.30434782608694</v>
      </c>
      <c r="U115" s="1">
        <v>61.5</v>
      </c>
      <c r="V115" s="29">
        <f t="shared" si="86"/>
        <v>100</v>
      </c>
      <c r="W115" s="11" t="s">
        <v>1266</v>
      </c>
      <c r="X115" s="10">
        <f t="shared" si="87"/>
        <v>117.39130434782609</v>
      </c>
      <c r="Y115" s="1">
        <v>27</v>
      </c>
      <c r="Z115" s="29">
        <f t="shared" si="88"/>
        <v>270</v>
      </c>
      <c r="AA115" s="11" t="s">
        <v>1267</v>
      </c>
      <c r="AB115" s="37">
        <f t="shared" si="89"/>
        <v>38.04347826086957</v>
      </c>
      <c r="AC115">
        <v>81</v>
      </c>
      <c r="AD115">
        <f t="shared" si="90"/>
        <v>205</v>
      </c>
      <c r="AE115" t="s">
        <v>1262</v>
      </c>
      <c r="AF115">
        <f t="shared" si="91"/>
        <v>64.855072463768124</v>
      </c>
      <c r="AG115">
        <v>47</v>
      </c>
      <c r="AH115">
        <f t="shared" si="92"/>
        <v>140</v>
      </c>
      <c r="AI115" t="s">
        <v>1263</v>
      </c>
      <c r="AJ115">
        <f t="shared" si="93"/>
        <v>129.71014492753622</v>
      </c>
      <c r="AK115">
        <v>100</v>
      </c>
      <c r="AL115">
        <f t="shared" si="94"/>
        <v>43</v>
      </c>
      <c r="AM115" t="s">
        <v>1264</v>
      </c>
      <c r="AN115">
        <f t="shared" si="95"/>
        <v>139.13043478260869</v>
      </c>
      <c r="AO115">
        <v>24</v>
      </c>
      <c r="AP115">
        <f t="shared" si="96"/>
        <v>254</v>
      </c>
      <c r="AQ115" t="s">
        <v>1308</v>
      </c>
      <c r="AR115">
        <f t="shared" si="97"/>
        <v>49.275362318840578</v>
      </c>
      <c r="AS115">
        <v>45</v>
      </c>
      <c r="AT115">
        <f t="shared" si="98"/>
        <v>148</v>
      </c>
      <c r="AU115" t="s">
        <v>1266</v>
      </c>
      <c r="AV115">
        <f t="shared" si="99"/>
        <v>122.46376811594203</v>
      </c>
      <c r="AW115">
        <v>45</v>
      </c>
      <c r="AX115">
        <f t="shared" si="100"/>
        <v>99</v>
      </c>
      <c r="AY115" t="s">
        <v>1267</v>
      </c>
      <c r="AZ115">
        <f t="shared" si="101"/>
        <v>123.55072463768116</v>
      </c>
      <c r="BA115">
        <v>90.5</v>
      </c>
      <c r="BB115">
        <f t="shared" si="102"/>
        <v>108</v>
      </c>
      <c r="BC115" t="s">
        <v>1262</v>
      </c>
      <c r="BD115">
        <f t="shared" si="103"/>
        <v>97.101449275362313</v>
      </c>
      <c r="BE115">
        <v>36.5</v>
      </c>
      <c r="BF115">
        <f t="shared" si="104"/>
        <v>222</v>
      </c>
      <c r="BG115" t="s">
        <v>1263</v>
      </c>
      <c r="BH115">
        <f t="shared" si="105"/>
        <v>44.565217391304344</v>
      </c>
      <c r="BI115">
        <v>65.5</v>
      </c>
      <c r="BJ115">
        <f t="shared" si="106"/>
        <v>151</v>
      </c>
      <c r="BK115" t="s">
        <v>1264</v>
      </c>
      <c r="BL115">
        <f t="shared" si="107"/>
        <v>96.739130434782609</v>
      </c>
      <c r="BM115">
        <v>52.5</v>
      </c>
      <c r="BN115">
        <f t="shared" si="108"/>
        <v>114</v>
      </c>
      <c r="BO115" t="s">
        <v>1303</v>
      </c>
      <c r="BP115">
        <f t="shared" si="109"/>
        <v>113.40579710144928</v>
      </c>
      <c r="BQ115">
        <v>38.5</v>
      </c>
      <c r="BR115">
        <f t="shared" si="110"/>
        <v>210</v>
      </c>
      <c r="BS115" t="s">
        <v>1266</v>
      </c>
      <c r="BT115">
        <f t="shared" si="111"/>
        <v>63.04347826086957</v>
      </c>
      <c r="BU115">
        <v>40</v>
      </c>
      <c r="BV115">
        <f t="shared" si="112"/>
        <v>164</v>
      </c>
      <c r="BW115" t="s">
        <v>1267</v>
      </c>
      <c r="BX115">
        <f t="shared" si="113"/>
        <v>44.565217391304344</v>
      </c>
      <c r="BY115">
        <v>94</v>
      </c>
      <c r="BZ115">
        <f t="shared" si="114"/>
        <v>100</v>
      </c>
      <c r="CA115" t="s">
        <v>1262</v>
      </c>
      <c r="CB115">
        <f t="shared" si="115"/>
        <v>81.521739130434781</v>
      </c>
      <c r="CC115">
        <v>76</v>
      </c>
      <c r="CD115">
        <f t="shared" si="116"/>
        <v>69</v>
      </c>
      <c r="CE115" t="s">
        <v>1263</v>
      </c>
      <c r="CF115">
        <f t="shared" si="117"/>
        <v>146.01449275362319</v>
      </c>
      <c r="CG115">
        <v>65</v>
      </c>
      <c r="CH115">
        <f t="shared" si="118"/>
        <v>142</v>
      </c>
      <c r="CI115" t="s">
        <v>1264</v>
      </c>
      <c r="CJ115">
        <f t="shared" si="119"/>
        <v>93.840579710144922</v>
      </c>
      <c r="CK115">
        <v>50</v>
      </c>
      <c r="CL115">
        <f t="shared" si="120"/>
        <v>151</v>
      </c>
      <c r="CM115" t="s">
        <v>1303</v>
      </c>
      <c r="CN115">
        <f t="shared" si="121"/>
        <v>83.695652173913047</v>
      </c>
      <c r="CO115">
        <v>67</v>
      </c>
      <c r="CP115">
        <f t="shared" si="122"/>
        <v>108</v>
      </c>
      <c r="CQ115" t="s">
        <v>1266</v>
      </c>
      <c r="CR115">
        <f t="shared" si="123"/>
        <v>93.840579710144922</v>
      </c>
      <c r="CS115">
        <v>67</v>
      </c>
      <c r="CT115">
        <f t="shared" si="124"/>
        <v>11</v>
      </c>
      <c r="CU115" t="s">
        <v>1267</v>
      </c>
      <c r="CV115">
        <f t="shared" si="125"/>
        <v>98.550724637681157</v>
      </c>
      <c r="CW115">
        <v>92</v>
      </c>
      <c r="CX115">
        <f t="shared" si="126"/>
        <v>49</v>
      </c>
      <c r="CY115" t="s">
        <v>1262</v>
      </c>
      <c r="CZ115">
        <f t="shared" si="127"/>
        <v>112.68115942028986</v>
      </c>
      <c r="DA115">
        <v>43</v>
      </c>
      <c r="DB115">
        <f t="shared" si="128"/>
        <v>196</v>
      </c>
      <c r="DC115" t="s">
        <v>1309</v>
      </c>
      <c r="DD115">
        <f t="shared" si="129"/>
        <v>78.985507246376812</v>
      </c>
      <c r="DE115">
        <v>63.5</v>
      </c>
      <c r="DF115">
        <f t="shared" si="130"/>
        <v>125</v>
      </c>
      <c r="DG115" t="s">
        <v>1264</v>
      </c>
      <c r="DH115">
        <f t="shared" si="131"/>
        <v>85.14492753623189</v>
      </c>
      <c r="DI115">
        <v>58</v>
      </c>
      <c r="DJ115">
        <f t="shared" si="132"/>
        <v>106</v>
      </c>
      <c r="DK115" t="s">
        <v>1259</v>
      </c>
      <c r="DL115">
        <f t="shared" si="133"/>
        <v>74.275362318840578</v>
      </c>
      <c r="DM115">
        <v>51</v>
      </c>
      <c r="DN115">
        <f t="shared" si="134"/>
        <v>91</v>
      </c>
      <c r="DO115" t="s">
        <v>1266</v>
      </c>
      <c r="DP115">
        <f t="shared" si="135"/>
        <v>86.231884057971016</v>
      </c>
      <c r="DQ115">
        <v>70</v>
      </c>
      <c r="DR115">
        <f t="shared" si="136"/>
        <v>7</v>
      </c>
      <c r="DS115" t="s">
        <v>1267</v>
      </c>
      <c r="DT115">
        <f t="shared" si="137"/>
        <v>138.04347826086956</v>
      </c>
      <c r="DU115">
        <v>76</v>
      </c>
      <c r="DV115">
        <f t="shared" si="138"/>
        <v>84</v>
      </c>
      <c r="DW115" t="s">
        <v>1262</v>
      </c>
      <c r="DX115">
        <f t="shared" si="139"/>
        <v>80.434782608695656</v>
      </c>
      <c r="DY115">
        <v>47</v>
      </c>
      <c r="DZ115">
        <f t="shared" si="140"/>
        <v>138</v>
      </c>
      <c r="EA115" t="s">
        <v>1309</v>
      </c>
      <c r="EB115">
        <f t="shared" si="141"/>
        <v>74.637681159420282</v>
      </c>
      <c r="EC115">
        <v>67</v>
      </c>
      <c r="ED115">
        <f t="shared" si="142"/>
        <v>84</v>
      </c>
      <c r="EE115" t="s">
        <v>1264</v>
      </c>
      <c r="EF115">
        <f t="shared" si="143"/>
        <v>88.405797101449281</v>
      </c>
      <c r="EG115">
        <v>64</v>
      </c>
      <c r="EH115">
        <f t="shared" si="144"/>
        <v>35</v>
      </c>
      <c r="EI115" t="s">
        <v>1259</v>
      </c>
      <c r="EJ115">
        <f t="shared" si="145"/>
        <v>94.565217391304344</v>
      </c>
      <c r="EK115">
        <v>42</v>
      </c>
      <c r="EL115">
        <f t="shared" si="146"/>
        <v>53</v>
      </c>
      <c r="EM115" t="s">
        <v>1266</v>
      </c>
      <c r="EN115">
        <f t="shared" si="147"/>
        <v>123.18840579710145</v>
      </c>
      <c r="EO115">
        <v>39</v>
      </c>
      <c r="EP115">
        <f t="shared" si="148"/>
        <v>112</v>
      </c>
      <c r="EQ115" t="s">
        <v>1299</v>
      </c>
      <c r="ER115">
        <f t="shared" si="149"/>
        <v>78.985507246376812</v>
      </c>
      <c r="ES115">
        <v>100</v>
      </c>
      <c r="ET115">
        <f t="shared" si="150"/>
        <v>30</v>
      </c>
      <c r="EU115">
        <v>75</v>
      </c>
      <c r="EV115">
        <f t="shared" si="151"/>
        <v>68</v>
      </c>
      <c r="EW115">
        <v>100</v>
      </c>
      <c r="EX115">
        <f t="shared" si="152"/>
        <v>52</v>
      </c>
      <c r="EY115">
        <v>39</v>
      </c>
      <c r="EZ115">
        <f t="shared" si="153"/>
        <v>20</v>
      </c>
      <c r="FA115">
        <v>30</v>
      </c>
      <c r="FB115">
        <f t="shared" si="154"/>
        <v>117</v>
      </c>
      <c r="FC115">
        <v>37</v>
      </c>
      <c r="FD115">
        <f t="shared" si="155"/>
        <v>54</v>
      </c>
    </row>
    <row r="116" spans="1:160" ht="15" customHeight="1" x14ac:dyDescent="0.2">
      <c r="A116" s="1" t="s">
        <v>226</v>
      </c>
      <c r="B116" s="2">
        <v>2</v>
      </c>
      <c r="C116" s="1" t="s">
        <v>227</v>
      </c>
      <c r="D116" s="8" t="s">
        <v>1246</v>
      </c>
      <c r="E116" s="1">
        <v>91</v>
      </c>
      <c r="F116" s="29">
        <f t="shared" si="78"/>
        <v>225</v>
      </c>
      <c r="G116" s="11" t="s">
        <v>1262</v>
      </c>
      <c r="H116" s="10">
        <f t="shared" si="79"/>
        <v>102.89855072463769</v>
      </c>
      <c r="I116" s="1">
        <v>69</v>
      </c>
      <c r="J116" s="29">
        <f t="shared" si="80"/>
        <v>128</v>
      </c>
      <c r="K116" s="11" t="s">
        <v>1263</v>
      </c>
      <c r="L116" s="10">
        <f t="shared" si="81"/>
        <v>104.34782608695652</v>
      </c>
      <c r="M116" s="8">
        <v>64</v>
      </c>
      <c r="N116" s="29">
        <f t="shared" si="82"/>
        <v>142</v>
      </c>
      <c r="O116" s="11" t="s">
        <v>1264</v>
      </c>
      <c r="P116" s="10">
        <f t="shared" si="83"/>
        <v>94.927536231884062</v>
      </c>
      <c r="Q116" s="1">
        <v>53</v>
      </c>
      <c r="R116" s="29">
        <f t="shared" si="84"/>
        <v>227</v>
      </c>
      <c r="S116" s="1" t="s">
        <v>1265</v>
      </c>
      <c r="T116" s="10">
        <f t="shared" si="85"/>
        <v>69.927536231884062</v>
      </c>
      <c r="U116" s="1">
        <v>47</v>
      </c>
      <c r="V116" s="29">
        <f t="shared" si="86"/>
        <v>241</v>
      </c>
      <c r="W116" s="11" t="s">
        <v>1266</v>
      </c>
      <c r="X116" s="10">
        <f t="shared" si="87"/>
        <v>86.956521739130437</v>
      </c>
      <c r="Y116" s="1">
        <v>38</v>
      </c>
      <c r="Z116" s="29">
        <f t="shared" si="88"/>
        <v>206</v>
      </c>
      <c r="AA116" s="11" t="s">
        <v>1267</v>
      </c>
      <c r="AB116" s="37">
        <f t="shared" si="89"/>
        <v>111.59420289855072</v>
      </c>
      <c r="AC116">
        <v>77</v>
      </c>
      <c r="AD116">
        <f t="shared" si="90"/>
        <v>233</v>
      </c>
      <c r="AE116" t="s">
        <v>1262</v>
      </c>
      <c r="AF116">
        <f t="shared" si="91"/>
        <v>64.855072463768124</v>
      </c>
      <c r="AG116">
        <v>47</v>
      </c>
      <c r="AH116">
        <f t="shared" si="92"/>
        <v>140</v>
      </c>
      <c r="AI116" t="s">
        <v>1263</v>
      </c>
      <c r="AJ116">
        <f t="shared" si="93"/>
        <v>104.71014492753623</v>
      </c>
      <c r="AK116">
        <v>73</v>
      </c>
      <c r="AL116">
        <f t="shared" si="94"/>
        <v>128</v>
      </c>
      <c r="AM116" t="s">
        <v>1264</v>
      </c>
      <c r="AN116">
        <f t="shared" si="95"/>
        <v>106.15942028985508</v>
      </c>
      <c r="AO116">
        <v>54</v>
      </c>
      <c r="AP116">
        <f t="shared" si="96"/>
        <v>144</v>
      </c>
      <c r="AQ116" t="s">
        <v>1308</v>
      </c>
      <c r="AR116">
        <f t="shared" si="97"/>
        <v>85.869565217391312</v>
      </c>
      <c r="AS116">
        <v>39</v>
      </c>
      <c r="AT116">
        <f t="shared" si="98"/>
        <v>205</v>
      </c>
      <c r="AU116" t="s">
        <v>1266</v>
      </c>
      <c r="AV116">
        <f t="shared" si="99"/>
        <v>100.3623188405797</v>
      </c>
      <c r="AW116">
        <v>29</v>
      </c>
      <c r="AX116">
        <f t="shared" si="100"/>
        <v>238</v>
      </c>
      <c r="AY116" t="s">
        <v>1267</v>
      </c>
      <c r="AZ116">
        <f t="shared" si="101"/>
        <v>87.681159420289859</v>
      </c>
      <c r="BA116">
        <v>88.5</v>
      </c>
      <c r="BB116">
        <f t="shared" si="102"/>
        <v>136</v>
      </c>
      <c r="BC116" t="s">
        <v>1262</v>
      </c>
      <c r="BD116">
        <f t="shared" si="103"/>
        <v>116.66666666666666</v>
      </c>
      <c r="BE116">
        <v>51</v>
      </c>
      <c r="BF116">
        <f t="shared" si="104"/>
        <v>153</v>
      </c>
      <c r="BG116" t="s">
        <v>1263</v>
      </c>
      <c r="BH116">
        <f t="shared" si="105"/>
        <v>95.652173913043484</v>
      </c>
      <c r="BI116">
        <v>67</v>
      </c>
      <c r="BJ116">
        <f t="shared" si="106"/>
        <v>145</v>
      </c>
      <c r="BK116" t="s">
        <v>1264</v>
      </c>
      <c r="BL116">
        <f t="shared" si="107"/>
        <v>74.637681159420282</v>
      </c>
      <c r="BM116">
        <v>53.5</v>
      </c>
      <c r="BN116">
        <f t="shared" si="108"/>
        <v>105</v>
      </c>
      <c r="BO116" t="s">
        <v>1303</v>
      </c>
      <c r="BP116">
        <f t="shared" si="109"/>
        <v>101.44927536231884</v>
      </c>
      <c r="BQ116">
        <v>39.5</v>
      </c>
      <c r="BR116">
        <f t="shared" si="110"/>
        <v>206</v>
      </c>
      <c r="BS116" t="s">
        <v>1266</v>
      </c>
      <c r="BT116">
        <f t="shared" si="111"/>
        <v>92.391304347826093</v>
      </c>
      <c r="BU116">
        <v>33.5</v>
      </c>
      <c r="BV116">
        <f t="shared" si="112"/>
        <v>204</v>
      </c>
      <c r="BW116" t="s">
        <v>1267</v>
      </c>
      <c r="BX116">
        <f t="shared" si="113"/>
        <v>93.840579710144922</v>
      </c>
      <c r="BY116">
        <v>85</v>
      </c>
      <c r="BZ116">
        <f t="shared" si="114"/>
        <v>182</v>
      </c>
      <c r="CA116" t="s">
        <v>1262</v>
      </c>
      <c r="CB116">
        <f t="shared" si="115"/>
        <v>75</v>
      </c>
      <c r="CC116">
        <v>56</v>
      </c>
      <c r="CD116">
        <f t="shared" si="116"/>
        <v>141</v>
      </c>
      <c r="CE116" t="s">
        <v>1263</v>
      </c>
      <c r="CF116">
        <f t="shared" si="117"/>
        <v>107.2463768115942</v>
      </c>
      <c r="CG116">
        <v>83.5</v>
      </c>
      <c r="CH116">
        <f t="shared" si="118"/>
        <v>75</v>
      </c>
      <c r="CI116" t="s">
        <v>1264</v>
      </c>
      <c r="CJ116">
        <f t="shared" si="119"/>
        <v>97.463768115942031</v>
      </c>
      <c r="CK116">
        <v>54</v>
      </c>
      <c r="CL116">
        <f t="shared" si="120"/>
        <v>109</v>
      </c>
      <c r="CM116" t="s">
        <v>1303</v>
      </c>
      <c r="CN116">
        <f t="shared" si="121"/>
        <v>78.260869565217391</v>
      </c>
      <c r="CO116">
        <v>59</v>
      </c>
      <c r="CP116">
        <f t="shared" si="122"/>
        <v>185</v>
      </c>
      <c r="CQ116" t="s">
        <v>1266</v>
      </c>
      <c r="CR116">
        <f t="shared" si="123"/>
        <v>86.956521739130437</v>
      </c>
      <c r="CS116">
        <v>46</v>
      </c>
      <c r="CT116">
        <f t="shared" si="124"/>
        <v>187</v>
      </c>
      <c r="CU116" t="s">
        <v>1267</v>
      </c>
      <c r="CV116">
        <f t="shared" si="125"/>
        <v>97.463768115942031</v>
      </c>
      <c r="CW116">
        <v>86</v>
      </c>
      <c r="CX116">
        <f t="shared" si="126"/>
        <v>113</v>
      </c>
      <c r="CY116" t="s">
        <v>1262</v>
      </c>
      <c r="CZ116">
        <f t="shared" si="127"/>
        <v>68.115942028985515</v>
      </c>
      <c r="DA116">
        <v>57</v>
      </c>
      <c r="DB116">
        <f t="shared" si="128"/>
        <v>161</v>
      </c>
      <c r="DC116" t="s">
        <v>1309</v>
      </c>
      <c r="DD116">
        <f t="shared" si="129"/>
        <v>77.536231884057969</v>
      </c>
      <c r="DE116">
        <v>83.5</v>
      </c>
      <c r="DF116">
        <f t="shared" si="130"/>
        <v>68</v>
      </c>
      <c r="DG116" t="s">
        <v>1264</v>
      </c>
      <c r="DH116">
        <f t="shared" si="131"/>
        <v>109.78260869565217</v>
      </c>
      <c r="DI116">
        <v>64</v>
      </c>
      <c r="DJ116">
        <f t="shared" si="132"/>
        <v>49</v>
      </c>
      <c r="DK116" t="s">
        <v>1259</v>
      </c>
      <c r="DL116">
        <f t="shared" si="133"/>
        <v>139.13043478260869</v>
      </c>
      <c r="DM116">
        <v>45</v>
      </c>
      <c r="DN116">
        <f t="shared" si="134"/>
        <v>149</v>
      </c>
      <c r="DO116" t="s">
        <v>1266</v>
      </c>
      <c r="DP116">
        <f t="shared" si="135"/>
        <v>115.21739130434783</v>
      </c>
      <c r="DQ116">
        <v>44</v>
      </c>
      <c r="DR116">
        <f t="shared" si="136"/>
        <v>180</v>
      </c>
      <c r="DS116" t="s">
        <v>1267</v>
      </c>
      <c r="DT116">
        <f t="shared" si="137"/>
        <v>69.20289855072464</v>
      </c>
      <c r="DU116">
        <v>84</v>
      </c>
      <c r="DV116">
        <f t="shared" si="138"/>
        <v>25</v>
      </c>
      <c r="DW116" t="s">
        <v>1262</v>
      </c>
      <c r="DX116">
        <f t="shared" si="139"/>
        <v>136.59420289855072</v>
      </c>
      <c r="DY116">
        <v>56</v>
      </c>
      <c r="DZ116">
        <f t="shared" si="140"/>
        <v>99</v>
      </c>
      <c r="EA116" t="s">
        <v>1309</v>
      </c>
      <c r="EB116">
        <f t="shared" si="141"/>
        <v>97.463768115942031</v>
      </c>
      <c r="EC116">
        <v>65</v>
      </c>
      <c r="ED116">
        <f t="shared" si="142"/>
        <v>95</v>
      </c>
      <c r="EE116" t="s">
        <v>1264</v>
      </c>
      <c r="EF116">
        <f t="shared" si="143"/>
        <v>80.79710144927536</v>
      </c>
      <c r="EG116">
        <v>38</v>
      </c>
      <c r="EH116">
        <f t="shared" si="144"/>
        <v>157</v>
      </c>
      <c r="EI116" t="s">
        <v>1259</v>
      </c>
      <c r="EJ116">
        <f t="shared" si="145"/>
        <v>85.14492753623189</v>
      </c>
      <c r="EK116">
        <v>27</v>
      </c>
      <c r="EL116">
        <f t="shared" si="146"/>
        <v>191</v>
      </c>
      <c r="EM116" t="s">
        <v>1266</v>
      </c>
      <c r="EN116">
        <f t="shared" si="147"/>
        <v>73.188405797101439</v>
      </c>
      <c r="EO116">
        <v>41</v>
      </c>
      <c r="EP116">
        <f t="shared" si="148"/>
        <v>95</v>
      </c>
      <c r="EQ116" t="s">
        <v>1299</v>
      </c>
      <c r="ER116">
        <f t="shared" si="149"/>
        <v>111.95652173913044</v>
      </c>
      <c r="ES116">
        <v>88</v>
      </c>
      <c r="ET116">
        <f t="shared" si="150"/>
        <v>126</v>
      </c>
      <c r="EU116">
        <v>71</v>
      </c>
      <c r="EV116">
        <f t="shared" si="151"/>
        <v>92</v>
      </c>
      <c r="EW116">
        <v>103</v>
      </c>
      <c r="EX116">
        <f t="shared" si="152"/>
        <v>42</v>
      </c>
      <c r="EY116">
        <v>30</v>
      </c>
      <c r="EZ116">
        <f t="shared" si="153"/>
        <v>116</v>
      </c>
      <c r="FA116">
        <v>30</v>
      </c>
      <c r="FB116">
        <f t="shared" si="154"/>
        <v>117</v>
      </c>
      <c r="FC116">
        <v>30</v>
      </c>
      <c r="FD116">
        <f t="shared" si="155"/>
        <v>128</v>
      </c>
    </row>
    <row r="117" spans="1:160" ht="15" customHeight="1" x14ac:dyDescent="0.2">
      <c r="A117" s="1" t="s">
        <v>228</v>
      </c>
      <c r="B117" s="2">
        <v>2</v>
      </c>
      <c r="C117" s="1" t="s">
        <v>229</v>
      </c>
      <c r="D117" s="8" t="s">
        <v>1246</v>
      </c>
      <c r="E117" s="1">
        <v>93</v>
      </c>
      <c r="F117" s="29">
        <f t="shared" si="78"/>
        <v>204</v>
      </c>
      <c r="G117" s="11" t="s">
        <v>1262</v>
      </c>
      <c r="H117" s="10">
        <f t="shared" si="79"/>
        <v>100</v>
      </c>
      <c r="I117" s="1">
        <v>61</v>
      </c>
      <c r="J117" s="29">
        <f t="shared" si="80"/>
        <v>176</v>
      </c>
      <c r="K117" s="11" t="s">
        <v>1263</v>
      </c>
      <c r="L117" s="10">
        <f t="shared" si="81"/>
        <v>100</v>
      </c>
      <c r="M117" s="8">
        <v>57</v>
      </c>
      <c r="N117" s="29">
        <f t="shared" si="82"/>
        <v>184</v>
      </c>
      <c r="O117" s="11" t="s">
        <v>1264</v>
      </c>
      <c r="P117" s="10">
        <f t="shared" si="83"/>
        <v>100</v>
      </c>
      <c r="Q117" s="1">
        <v>55.5</v>
      </c>
      <c r="R117" s="29">
        <f t="shared" si="84"/>
        <v>197</v>
      </c>
      <c r="S117" s="1" t="s">
        <v>1265</v>
      </c>
      <c r="T117" s="10">
        <f t="shared" si="85"/>
        <v>100</v>
      </c>
      <c r="U117" s="1">
        <v>48</v>
      </c>
      <c r="V117" s="29">
        <f t="shared" si="86"/>
        <v>230</v>
      </c>
      <c r="W117" s="11" t="s">
        <v>1266</v>
      </c>
      <c r="X117" s="10">
        <f t="shared" si="87"/>
        <v>100</v>
      </c>
      <c r="Y117" s="1">
        <v>39</v>
      </c>
      <c r="Z117" s="29">
        <f t="shared" si="88"/>
        <v>199</v>
      </c>
      <c r="AA117" s="11" t="s">
        <v>1267</v>
      </c>
      <c r="AB117" s="37">
        <f t="shared" si="89"/>
        <v>100</v>
      </c>
      <c r="AC117">
        <v>0</v>
      </c>
      <c r="AD117">
        <f t="shared" si="90"/>
        <v>258</v>
      </c>
      <c r="AF117">
        <f t="shared" si="91"/>
        <v>100</v>
      </c>
      <c r="AG117">
        <v>0</v>
      </c>
      <c r="AH117">
        <f t="shared" si="92"/>
        <v>258</v>
      </c>
      <c r="AJ117">
        <f t="shared" si="93"/>
        <v>100</v>
      </c>
      <c r="AK117">
        <v>0</v>
      </c>
      <c r="AL117">
        <f t="shared" si="94"/>
        <v>257</v>
      </c>
      <c r="AN117">
        <f t="shared" si="95"/>
        <v>100</v>
      </c>
      <c r="AO117">
        <v>0</v>
      </c>
      <c r="AP117">
        <f t="shared" si="96"/>
        <v>257</v>
      </c>
      <c r="AR117">
        <f t="shared" si="97"/>
        <v>100</v>
      </c>
      <c r="AS117">
        <v>0</v>
      </c>
      <c r="AT117">
        <f t="shared" si="98"/>
        <v>257</v>
      </c>
      <c r="AV117">
        <f t="shared" si="99"/>
        <v>100</v>
      </c>
      <c r="AW117">
        <v>0</v>
      </c>
      <c r="AX117">
        <f t="shared" si="100"/>
        <v>257</v>
      </c>
      <c r="AZ117">
        <f t="shared" si="101"/>
        <v>100</v>
      </c>
      <c r="BA117">
        <v>0</v>
      </c>
      <c r="BB117">
        <f t="shared" si="102"/>
        <v>243</v>
      </c>
      <c r="BD117">
        <f t="shared" si="103"/>
        <v>100</v>
      </c>
      <c r="BE117">
        <v>0</v>
      </c>
      <c r="BF117">
        <f t="shared" si="104"/>
        <v>243</v>
      </c>
      <c r="BH117">
        <f t="shared" si="105"/>
        <v>100</v>
      </c>
      <c r="BI117">
        <v>0</v>
      </c>
      <c r="BJ117">
        <f t="shared" si="106"/>
        <v>243</v>
      </c>
      <c r="BL117">
        <f t="shared" si="107"/>
        <v>100</v>
      </c>
      <c r="BM117">
        <v>0</v>
      </c>
      <c r="BN117">
        <f t="shared" si="108"/>
        <v>243</v>
      </c>
      <c r="BP117">
        <f t="shared" si="109"/>
        <v>100</v>
      </c>
      <c r="BQ117">
        <v>0</v>
      </c>
      <c r="BR117">
        <f t="shared" si="110"/>
        <v>243</v>
      </c>
      <c r="BT117">
        <f t="shared" si="111"/>
        <v>100</v>
      </c>
      <c r="BU117">
        <v>0</v>
      </c>
      <c r="BV117">
        <f t="shared" si="112"/>
        <v>243</v>
      </c>
      <c r="BX117">
        <f t="shared" si="113"/>
        <v>100</v>
      </c>
      <c r="BY117">
        <v>0</v>
      </c>
      <c r="BZ117">
        <f t="shared" si="114"/>
        <v>223</v>
      </c>
      <c r="CB117">
        <f t="shared" si="115"/>
        <v>100</v>
      </c>
      <c r="CC117">
        <v>0</v>
      </c>
      <c r="CD117">
        <f t="shared" si="116"/>
        <v>223</v>
      </c>
      <c r="CF117">
        <f t="shared" si="117"/>
        <v>100</v>
      </c>
      <c r="CG117">
        <v>0</v>
      </c>
      <c r="CH117">
        <f t="shared" si="118"/>
        <v>223</v>
      </c>
      <c r="CJ117">
        <f t="shared" si="119"/>
        <v>100</v>
      </c>
      <c r="CK117">
        <v>0</v>
      </c>
      <c r="CL117">
        <f t="shared" si="120"/>
        <v>223</v>
      </c>
      <c r="CN117">
        <f t="shared" si="121"/>
        <v>100</v>
      </c>
      <c r="CO117">
        <v>0</v>
      </c>
      <c r="CP117">
        <f t="shared" si="122"/>
        <v>223</v>
      </c>
      <c r="CR117">
        <f t="shared" si="123"/>
        <v>100</v>
      </c>
      <c r="CS117">
        <v>0</v>
      </c>
      <c r="CT117">
        <f t="shared" si="124"/>
        <v>223</v>
      </c>
      <c r="CV117">
        <f t="shared" si="125"/>
        <v>100</v>
      </c>
      <c r="CW117">
        <v>0</v>
      </c>
      <c r="CX117">
        <f t="shared" si="126"/>
        <v>226</v>
      </c>
      <c r="CZ117">
        <f t="shared" si="127"/>
        <v>100</v>
      </c>
      <c r="DA117">
        <v>0</v>
      </c>
      <c r="DB117">
        <f t="shared" si="128"/>
        <v>226</v>
      </c>
      <c r="DD117">
        <f t="shared" si="129"/>
        <v>100</v>
      </c>
      <c r="DE117">
        <v>0</v>
      </c>
      <c r="DF117">
        <f t="shared" si="130"/>
        <v>226</v>
      </c>
      <c r="DH117">
        <f t="shared" si="131"/>
        <v>100</v>
      </c>
      <c r="DI117">
        <v>0</v>
      </c>
      <c r="DJ117">
        <f t="shared" si="132"/>
        <v>226</v>
      </c>
      <c r="DL117">
        <f t="shared" si="133"/>
        <v>100</v>
      </c>
      <c r="DM117">
        <v>0</v>
      </c>
      <c r="DN117">
        <f t="shared" si="134"/>
        <v>226</v>
      </c>
      <c r="DP117">
        <f t="shared" si="135"/>
        <v>100</v>
      </c>
      <c r="DQ117">
        <v>0</v>
      </c>
      <c r="DR117">
        <f t="shared" si="136"/>
        <v>226</v>
      </c>
      <c r="DT117">
        <f t="shared" si="137"/>
        <v>100</v>
      </c>
      <c r="DU117">
        <v>85</v>
      </c>
      <c r="DV117">
        <f t="shared" si="138"/>
        <v>21</v>
      </c>
      <c r="DW117" t="s">
        <v>1302</v>
      </c>
      <c r="DX117">
        <f t="shared" si="139"/>
        <v>103.26086956521739</v>
      </c>
      <c r="DY117">
        <v>94</v>
      </c>
      <c r="DZ117">
        <f t="shared" si="140"/>
        <v>8</v>
      </c>
      <c r="EA117" t="s">
        <v>1283</v>
      </c>
      <c r="EB117">
        <f t="shared" si="141"/>
        <v>126.81159420289856</v>
      </c>
      <c r="EC117">
        <v>72</v>
      </c>
      <c r="ED117">
        <f t="shared" si="142"/>
        <v>66</v>
      </c>
      <c r="EE117" t="s">
        <v>1310</v>
      </c>
      <c r="EF117">
        <f t="shared" si="143"/>
        <v>98.550724637681157</v>
      </c>
      <c r="EG117">
        <v>75</v>
      </c>
      <c r="EH117">
        <f t="shared" si="144"/>
        <v>11</v>
      </c>
      <c r="EI117" t="s">
        <v>1303</v>
      </c>
      <c r="EJ117">
        <f t="shared" si="145"/>
        <v>176.81159420289856</v>
      </c>
      <c r="EK117">
        <v>57</v>
      </c>
      <c r="EL117">
        <f t="shared" si="146"/>
        <v>12</v>
      </c>
      <c r="EM117" t="s">
        <v>1260</v>
      </c>
      <c r="EN117">
        <f t="shared" si="147"/>
        <v>167.02898550724638</v>
      </c>
      <c r="EO117">
        <v>43</v>
      </c>
      <c r="EP117">
        <f t="shared" si="148"/>
        <v>75</v>
      </c>
      <c r="EQ117" t="s">
        <v>1267</v>
      </c>
      <c r="ER117">
        <f t="shared" si="149"/>
        <v>150.36231884057972</v>
      </c>
      <c r="ES117">
        <v>100</v>
      </c>
      <c r="ET117">
        <f t="shared" si="150"/>
        <v>30</v>
      </c>
      <c r="EU117">
        <v>72</v>
      </c>
      <c r="EV117">
        <f t="shared" si="151"/>
        <v>82</v>
      </c>
      <c r="EW117">
        <v>94</v>
      </c>
      <c r="EX117">
        <f t="shared" si="152"/>
        <v>62</v>
      </c>
      <c r="EY117">
        <v>19</v>
      </c>
      <c r="EZ117">
        <f t="shared" si="153"/>
        <v>223</v>
      </c>
      <c r="FA117">
        <v>24</v>
      </c>
      <c r="FB117">
        <f t="shared" si="154"/>
        <v>197</v>
      </c>
      <c r="FC117">
        <v>22</v>
      </c>
      <c r="FD117">
        <f t="shared" si="155"/>
        <v>214</v>
      </c>
    </row>
    <row r="118" spans="1:160" ht="15" customHeight="1" x14ac:dyDescent="0.2">
      <c r="A118" s="1" t="s">
        <v>230</v>
      </c>
      <c r="B118" s="2">
        <v>2</v>
      </c>
      <c r="C118" s="1" t="s">
        <v>231</v>
      </c>
      <c r="D118" s="8" t="s">
        <v>1246</v>
      </c>
      <c r="E118" s="1">
        <v>86</v>
      </c>
      <c r="F118" s="29">
        <f t="shared" si="78"/>
        <v>257</v>
      </c>
      <c r="G118" s="11" t="s">
        <v>1262</v>
      </c>
      <c r="H118" s="10">
        <f t="shared" si="79"/>
        <v>44.927536231884055</v>
      </c>
      <c r="I118" s="1">
        <v>71</v>
      </c>
      <c r="J118" s="29">
        <f t="shared" si="80"/>
        <v>119</v>
      </c>
      <c r="K118" s="11" t="s">
        <v>1263</v>
      </c>
      <c r="L118" s="10">
        <f t="shared" si="81"/>
        <v>121.73913043478261</v>
      </c>
      <c r="M118" s="8">
        <v>55</v>
      </c>
      <c r="N118" s="29">
        <f t="shared" si="82"/>
        <v>188</v>
      </c>
      <c r="O118" s="11" t="s">
        <v>1264</v>
      </c>
      <c r="P118" s="10">
        <f t="shared" si="83"/>
        <v>95.652173913043484</v>
      </c>
      <c r="Q118" s="1">
        <v>49</v>
      </c>
      <c r="R118" s="29">
        <f t="shared" si="84"/>
        <v>246</v>
      </c>
      <c r="S118" s="1" t="s">
        <v>1265</v>
      </c>
      <c r="T118" s="10">
        <f t="shared" si="85"/>
        <v>28.623188405797109</v>
      </c>
      <c r="U118" s="1">
        <v>48</v>
      </c>
      <c r="V118" s="29">
        <f t="shared" si="86"/>
        <v>230</v>
      </c>
      <c r="W118" s="11" t="s">
        <v>1266</v>
      </c>
      <c r="X118" s="10">
        <f t="shared" si="87"/>
        <v>104.71014492753623</v>
      </c>
      <c r="Y118" s="1">
        <v>37</v>
      </c>
      <c r="Z118" s="29">
        <f t="shared" si="88"/>
        <v>217</v>
      </c>
      <c r="AA118" s="11" t="s">
        <v>1267</v>
      </c>
      <c r="AB118" s="37">
        <f t="shared" si="89"/>
        <v>73.188405797101439</v>
      </c>
      <c r="AC118">
        <v>93</v>
      </c>
      <c r="AD118">
        <f t="shared" si="90"/>
        <v>105</v>
      </c>
      <c r="AE118" t="s">
        <v>1262</v>
      </c>
      <c r="AF118">
        <f t="shared" si="91"/>
        <v>140.21739130434781</v>
      </c>
      <c r="AG118">
        <v>41</v>
      </c>
      <c r="AH118">
        <f t="shared" si="92"/>
        <v>179</v>
      </c>
      <c r="AI118" t="s">
        <v>1263</v>
      </c>
      <c r="AJ118">
        <f t="shared" si="93"/>
        <v>68.840579710144937</v>
      </c>
      <c r="AK118">
        <v>57</v>
      </c>
      <c r="AL118">
        <f t="shared" si="94"/>
        <v>176</v>
      </c>
      <c r="AM118" t="s">
        <v>1264</v>
      </c>
      <c r="AN118">
        <f t="shared" si="95"/>
        <v>92.028985507246375</v>
      </c>
      <c r="AO118">
        <v>64</v>
      </c>
      <c r="AP118">
        <f t="shared" si="96"/>
        <v>49</v>
      </c>
      <c r="AQ118" t="s">
        <v>1308</v>
      </c>
      <c r="AR118">
        <f t="shared" si="97"/>
        <v>131.8840579710145</v>
      </c>
      <c r="AS118">
        <v>30</v>
      </c>
      <c r="AT118">
        <f t="shared" si="98"/>
        <v>243</v>
      </c>
      <c r="AU118" t="s">
        <v>1266</v>
      </c>
      <c r="AV118">
        <f t="shared" si="99"/>
        <v>93.115942028985501</v>
      </c>
      <c r="AW118">
        <v>41</v>
      </c>
      <c r="AX118">
        <f t="shared" si="100"/>
        <v>143</v>
      </c>
      <c r="AY118" t="s">
        <v>1267</v>
      </c>
      <c r="AZ118">
        <f t="shared" si="101"/>
        <v>110.50724637681159</v>
      </c>
      <c r="BA118">
        <v>79</v>
      </c>
      <c r="BB118">
        <f t="shared" si="102"/>
        <v>216</v>
      </c>
      <c r="BC118" t="s">
        <v>1262</v>
      </c>
      <c r="BD118">
        <f t="shared" si="103"/>
        <v>85.14492753623189</v>
      </c>
      <c r="BE118">
        <v>63</v>
      </c>
      <c r="BF118">
        <f t="shared" si="104"/>
        <v>93</v>
      </c>
      <c r="BG118" t="s">
        <v>1263</v>
      </c>
      <c r="BH118">
        <f t="shared" si="105"/>
        <v>97.101449275362313</v>
      </c>
      <c r="BI118">
        <v>65</v>
      </c>
      <c r="BJ118">
        <f t="shared" si="106"/>
        <v>154</v>
      </c>
      <c r="BK118" t="s">
        <v>1264</v>
      </c>
      <c r="BL118">
        <f t="shared" si="107"/>
        <v>93.478260869565219</v>
      </c>
      <c r="BM118">
        <v>51</v>
      </c>
      <c r="BN118">
        <f t="shared" si="108"/>
        <v>137</v>
      </c>
      <c r="BO118" t="s">
        <v>1303</v>
      </c>
      <c r="BP118">
        <f t="shared" si="109"/>
        <v>122.82608695652173</v>
      </c>
      <c r="BQ118">
        <v>34</v>
      </c>
      <c r="BR118">
        <f t="shared" si="110"/>
        <v>224</v>
      </c>
      <c r="BS118" t="s">
        <v>1266</v>
      </c>
      <c r="BT118">
        <f t="shared" si="111"/>
        <v>95.652173913043484</v>
      </c>
      <c r="BU118">
        <v>39</v>
      </c>
      <c r="BV118">
        <f t="shared" si="112"/>
        <v>172</v>
      </c>
      <c r="BW118" t="s">
        <v>1267</v>
      </c>
      <c r="BX118">
        <f t="shared" si="113"/>
        <v>98.188405797101453</v>
      </c>
      <c r="BY118">
        <v>86</v>
      </c>
      <c r="BZ118">
        <f t="shared" si="114"/>
        <v>175</v>
      </c>
      <c r="CA118" t="s">
        <v>1262</v>
      </c>
      <c r="CB118">
        <f t="shared" si="115"/>
        <v>115.21739130434783</v>
      </c>
      <c r="CC118">
        <v>72</v>
      </c>
      <c r="CD118">
        <f t="shared" si="116"/>
        <v>85</v>
      </c>
      <c r="CE118" t="s">
        <v>1263</v>
      </c>
      <c r="CF118">
        <f t="shared" si="117"/>
        <v>93.115942028985501</v>
      </c>
      <c r="CG118">
        <v>67</v>
      </c>
      <c r="CH118">
        <f t="shared" si="118"/>
        <v>136</v>
      </c>
      <c r="CI118" t="s">
        <v>1264</v>
      </c>
      <c r="CJ118">
        <f t="shared" si="119"/>
        <v>106.8840579710145</v>
      </c>
      <c r="CK118">
        <v>40</v>
      </c>
      <c r="CL118">
        <f t="shared" si="120"/>
        <v>200</v>
      </c>
      <c r="CM118" t="s">
        <v>1303</v>
      </c>
      <c r="CN118">
        <f t="shared" si="121"/>
        <v>58.695652173913047</v>
      </c>
      <c r="CO118">
        <v>51</v>
      </c>
      <c r="CP118">
        <f t="shared" si="122"/>
        <v>212</v>
      </c>
      <c r="CQ118" t="s">
        <v>1266</v>
      </c>
      <c r="CR118">
        <f t="shared" si="123"/>
        <v>77.173913043478265</v>
      </c>
      <c r="CS118">
        <v>48</v>
      </c>
      <c r="CT118">
        <f t="shared" si="124"/>
        <v>167</v>
      </c>
      <c r="CU118" t="s">
        <v>1267</v>
      </c>
      <c r="CV118">
        <f t="shared" si="125"/>
        <v>100</v>
      </c>
      <c r="CW118">
        <v>72</v>
      </c>
      <c r="CX118">
        <f t="shared" si="126"/>
        <v>217</v>
      </c>
      <c r="CY118" t="s">
        <v>1262</v>
      </c>
      <c r="CZ118">
        <f t="shared" si="127"/>
        <v>104.71014492753623</v>
      </c>
      <c r="DA118">
        <v>89</v>
      </c>
      <c r="DB118">
        <f t="shared" si="128"/>
        <v>66</v>
      </c>
      <c r="DC118" t="s">
        <v>1309</v>
      </c>
      <c r="DD118">
        <f t="shared" si="129"/>
        <v>107.97101449275362</v>
      </c>
      <c r="DE118">
        <v>55</v>
      </c>
      <c r="DF118">
        <f t="shared" si="130"/>
        <v>155</v>
      </c>
      <c r="DG118" t="s">
        <v>1264</v>
      </c>
      <c r="DH118">
        <f t="shared" si="131"/>
        <v>85.507246376811594</v>
      </c>
      <c r="DI118">
        <v>60</v>
      </c>
      <c r="DJ118">
        <f t="shared" si="132"/>
        <v>86</v>
      </c>
      <c r="DK118" t="s">
        <v>1259</v>
      </c>
      <c r="DL118">
        <f t="shared" si="133"/>
        <v>101.44927536231884</v>
      </c>
      <c r="DM118">
        <v>45</v>
      </c>
      <c r="DN118">
        <f t="shared" si="134"/>
        <v>149</v>
      </c>
      <c r="DO118" t="s">
        <v>1266</v>
      </c>
      <c r="DP118">
        <f t="shared" si="135"/>
        <v>97.101449275362313</v>
      </c>
      <c r="DQ118">
        <v>46</v>
      </c>
      <c r="DR118">
        <f t="shared" si="136"/>
        <v>167</v>
      </c>
      <c r="DS118" t="s">
        <v>1267</v>
      </c>
      <c r="DT118">
        <f t="shared" si="137"/>
        <v>117.7536231884058</v>
      </c>
      <c r="DU118">
        <v>60</v>
      </c>
      <c r="DV118">
        <f t="shared" si="138"/>
        <v>230</v>
      </c>
      <c r="DW118" t="s">
        <v>1302</v>
      </c>
      <c r="DX118">
        <f t="shared" si="139"/>
        <v>80.434782608695656</v>
      </c>
      <c r="DY118">
        <v>58</v>
      </c>
      <c r="DZ118">
        <f t="shared" si="140"/>
        <v>88</v>
      </c>
      <c r="EA118" t="s">
        <v>1263</v>
      </c>
      <c r="EB118">
        <f t="shared" si="141"/>
        <v>74.275362318840578</v>
      </c>
      <c r="EC118">
        <v>60.5</v>
      </c>
      <c r="ED118">
        <f t="shared" si="142"/>
        <v>115</v>
      </c>
      <c r="EE118" t="s">
        <v>1305</v>
      </c>
      <c r="EF118">
        <f t="shared" si="143"/>
        <v>102.89855072463769</v>
      </c>
      <c r="EG118">
        <v>48</v>
      </c>
      <c r="EH118">
        <f t="shared" si="144"/>
        <v>90</v>
      </c>
      <c r="EI118" t="s">
        <v>1303</v>
      </c>
      <c r="EJ118">
        <f t="shared" si="145"/>
        <v>83.695652173913047</v>
      </c>
      <c r="EK118">
        <v>32</v>
      </c>
      <c r="EL118">
        <f t="shared" si="146"/>
        <v>141</v>
      </c>
      <c r="EM118" t="s">
        <v>1306</v>
      </c>
      <c r="EN118">
        <f t="shared" si="147"/>
        <v>124.27536231884058</v>
      </c>
      <c r="EO118">
        <v>26</v>
      </c>
      <c r="EP118">
        <f t="shared" si="148"/>
        <v>216</v>
      </c>
      <c r="EQ118" t="s">
        <v>1299</v>
      </c>
      <c r="ER118">
        <f t="shared" si="149"/>
        <v>51.449275362318843</v>
      </c>
      <c r="ES118">
        <v>81</v>
      </c>
      <c r="ET118">
        <f t="shared" si="150"/>
        <v>176</v>
      </c>
      <c r="EU118">
        <v>84</v>
      </c>
      <c r="EV118">
        <f t="shared" si="151"/>
        <v>17</v>
      </c>
      <c r="EW118">
        <v>74</v>
      </c>
      <c r="EX118">
        <f t="shared" si="152"/>
        <v>123</v>
      </c>
      <c r="EY118">
        <v>36</v>
      </c>
      <c r="EZ118">
        <f t="shared" si="153"/>
        <v>45</v>
      </c>
      <c r="FA118">
        <v>22</v>
      </c>
      <c r="FB118">
        <f t="shared" si="154"/>
        <v>208</v>
      </c>
      <c r="FC118">
        <v>34</v>
      </c>
      <c r="FD118">
        <f t="shared" si="155"/>
        <v>82</v>
      </c>
    </row>
    <row r="119" spans="1:160" ht="15" customHeight="1" x14ac:dyDescent="0.2">
      <c r="A119" s="1" t="s">
        <v>232</v>
      </c>
      <c r="B119" s="2">
        <v>2</v>
      </c>
      <c r="C119" s="1" t="s">
        <v>233</v>
      </c>
      <c r="D119" s="8" t="s">
        <v>1246</v>
      </c>
      <c r="E119" s="1">
        <v>99</v>
      </c>
      <c r="F119" s="29">
        <f t="shared" si="78"/>
        <v>136</v>
      </c>
      <c r="G119" s="11" t="s">
        <v>1262</v>
      </c>
      <c r="H119" s="10">
        <f t="shared" si="79"/>
        <v>101.81159420289855</v>
      </c>
      <c r="I119" s="1">
        <v>48</v>
      </c>
      <c r="J119" s="29">
        <f t="shared" si="80"/>
        <v>241</v>
      </c>
      <c r="K119" s="11" t="s">
        <v>1263</v>
      </c>
      <c r="L119" s="10">
        <f t="shared" si="81"/>
        <v>91.666666666666671</v>
      </c>
      <c r="M119" s="8">
        <v>49</v>
      </c>
      <c r="N119" s="29">
        <f t="shared" si="82"/>
        <v>210</v>
      </c>
      <c r="O119" s="11" t="s">
        <v>1264</v>
      </c>
      <c r="P119" s="10">
        <f t="shared" si="83"/>
        <v>95.289855072463766</v>
      </c>
      <c r="Q119" s="1">
        <v>57.5</v>
      </c>
      <c r="R119" s="29">
        <f t="shared" si="84"/>
        <v>182</v>
      </c>
      <c r="S119" s="1" t="s">
        <v>1265</v>
      </c>
      <c r="T119" s="10">
        <f t="shared" si="85"/>
        <v>115.57971014492753</v>
      </c>
      <c r="U119" s="1">
        <v>50.5</v>
      </c>
      <c r="V119" s="29">
        <f t="shared" si="86"/>
        <v>218</v>
      </c>
      <c r="W119" s="11" t="s">
        <v>1266</v>
      </c>
      <c r="X119" s="10">
        <f t="shared" si="87"/>
        <v>54.710144927536234</v>
      </c>
      <c r="Y119" s="1">
        <v>38</v>
      </c>
      <c r="Z119" s="29">
        <f t="shared" si="88"/>
        <v>206</v>
      </c>
      <c r="AA119" s="11" t="s">
        <v>1267</v>
      </c>
      <c r="AB119" s="37">
        <f t="shared" si="89"/>
        <v>43.478260869565219</v>
      </c>
      <c r="AC119">
        <v>89</v>
      </c>
      <c r="AD119">
        <f t="shared" si="90"/>
        <v>141</v>
      </c>
      <c r="AE119" t="s">
        <v>1262</v>
      </c>
      <c r="AF119">
        <f t="shared" si="91"/>
        <v>100</v>
      </c>
      <c r="AG119">
        <v>34</v>
      </c>
      <c r="AH119">
        <f t="shared" si="92"/>
        <v>218</v>
      </c>
      <c r="AI119" t="s">
        <v>1263</v>
      </c>
      <c r="AJ119">
        <f t="shared" si="93"/>
        <v>100</v>
      </c>
      <c r="AK119">
        <v>49.5</v>
      </c>
      <c r="AL119">
        <f t="shared" si="94"/>
        <v>197</v>
      </c>
      <c r="AM119" t="s">
        <v>1264</v>
      </c>
      <c r="AN119">
        <f t="shared" si="95"/>
        <v>100</v>
      </c>
      <c r="AO119">
        <v>42</v>
      </c>
      <c r="AP119">
        <f t="shared" si="96"/>
        <v>225</v>
      </c>
      <c r="AQ119" t="s">
        <v>1308</v>
      </c>
      <c r="AR119">
        <f t="shared" si="97"/>
        <v>100</v>
      </c>
      <c r="AS119">
        <v>52</v>
      </c>
      <c r="AT119">
        <f t="shared" si="98"/>
        <v>93</v>
      </c>
      <c r="AU119" t="s">
        <v>1266</v>
      </c>
      <c r="AV119">
        <f t="shared" si="99"/>
        <v>100</v>
      </c>
      <c r="AW119">
        <v>51</v>
      </c>
      <c r="AX119">
        <f t="shared" si="100"/>
        <v>50</v>
      </c>
      <c r="AY119" t="s">
        <v>1267</v>
      </c>
      <c r="AZ119">
        <f t="shared" si="101"/>
        <v>100</v>
      </c>
      <c r="BA119">
        <v>0</v>
      </c>
      <c r="BB119">
        <f t="shared" si="102"/>
        <v>243</v>
      </c>
      <c r="BD119">
        <f t="shared" si="103"/>
        <v>100</v>
      </c>
      <c r="BE119">
        <v>0</v>
      </c>
      <c r="BF119">
        <f t="shared" si="104"/>
        <v>243</v>
      </c>
      <c r="BH119">
        <f t="shared" si="105"/>
        <v>100</v>
      </c>
      <c r="BI119">
        <v>0</v>
      </c>
      <c r="BJ119">
        <f t="shared" si="106"/>
        <v>243</v>
      </c>
      <c r="BL119">
        <f t="shared" si="107"/>
        <v>100</v>
      </c>
      <c r="BM119">
        <v>0</v>
      </c>
      <c r="BN119">
        <f t="shared" si="108"/>
        <v>243</v>
      </c>
      <c r="BP119">
        <f t="shared" si="109"/>
        <v>100</v>
      </c>
      <c r="BQ119">
        <v>0</v>
      </c>
      <c r="BR119">
        <f t="shared" si="110"/>
        <v>243</v>
      </c>
      <c r="BT119">
        <f t="shared" si="111"/>
        <v>100</v>
      </c>
      <c r="BU119">
        <v>0</v>
      </c>
      <c r="BV119">
        <f t="shared" si="112"/>
        <v>243</v>
      </c>
      <c r="BX119">
        <f t="shared" si="113"/>
        <v>100</v>
      </c>
      <c r="BY119">
        <v>0</v>
      </c>
      <c r="BZ119">
        <f t="shared" si="114"/>
        <v>223</v>
      </c>
      <c r="CB119">
        <f t="shared" si="115"/>
        <v>100</v>
      </c>
      <c r="CC119">
        <v>0</v>
      </c>
      <c r="CD119">
        <f t="shared" si="116"/>
        <v>223</v>
      </c>
      <c r="CF119">
        <f t="shared" si="117"/>
        <v>100</v>
      </c>
      <c r="CG119">
        <v>0</v>
      </c>
      <c r="CH119">
        <f t="shared" si="118"/>
        <v>223</v>
      </c>
      <c r="CJ119">
        <f t="shared" si="119"/>
        <v>100</v>
      </c>
      <c r="CK119">
        <v>0</v>
      </c>
      <c r="CL119">
        <f t="shared" si="120"/>
        <v>223</v>
      </c>
      <c r="CN119">
        <f t="shared" si="121"/>
        <v>100</v>
      </c>
      <c r="CO119">
        <v>0</v>
      </c>
      <c r="CP119">
        <f t="shared" si="122"/>
        <v>223</v>
      </c>
      <c r="CR119">
        <f t="shared" si="123"/>
        <v>100</v>
      </c>
      <c r="CS119">
        <v>0</v>
      </c>
      <c r="CT119">
        <f t="shared" si="124"/>
        <v>223</v>
      </c>
      <c r="CV119">
        <f t="shared" si="125"/>
        <v>100</v>
      </c>
      <c r="CW119">
        <v>79</v>
      </c>
      <c r="CX119">
        <f t="shared" si="126"/>
        <v>184</v>
      </c>
      <c r="CY119" t="s">
        <v>1262</v>
      </c>
      <c r="CZ119">
        <f t="shared" si="127"/>
        <v>106.52173913043478</v>
      </c>
      <c r="DA119">
        <v>23</v>
      </c>
      <c r="DB119">
        <f t="shared" si="128"/>
        <v>220</v>
      </c>
      <c r="DC119" t="s">
        <v>1309</v>
      </c>
      <c r="DD119">
        <f t="shared" si="129"/>
        <v>26.811594202898547</v>
      </c>
      <c r="DE119">
        <v>61.5</v>
      </c>
      <c r="DF119">
        <f t="shared" si="130"/>
        <v>136</v>
      </c>
      <c r="DG119" t="s">
        <v>1264</v>
      </c>
      <c r="DH119">
        <f t="shared" si="131"/>
        <v>99.275362318840578</v>
      </c>
      <c r="DI119">
        <v>56</v>
      </c>
      <c r="DJ119">
        <f t="shared" si="132"/>
        <v>125</v>
      </c>
      <c r="DK119" t="s">
        <v>1259</v>
      </c>
      <c r="DL119">
        <f t="shared" si="133"/>
        <v>62.318840579710141</v>
      </c>
      <c r="DM119">
        <v>43</v>
      </c>
      <c r="DN119">
        <f t="shared" si="134"/>
        <v>171</v>
      </c>
      <c r="DO119" t="s">
        <v>1266</v>
      </c>
      <c r="DP119">
        <f t="shared" si="135"/>
        <v>57.246376811594203</v>
      </c>
      <c r="DQ119">
        <v>57</v>
      </c>
      <c r="DR119">
        <f t="shared" si="136"/>
        <v>63</v>
      </c>
      <c r="DS119" t="s">
        <v>1267</v>
      </c>
      <c r="DT119">
        <f t="shared" si="137"/>
        <v>78.623188405797094</v>
      </c>
      <c r="DU119">
        <v>64</v>
      </c>
      <c r="DV119">
        <f t="shared" si="138"/>
        <v>202</v>
      </c>
      <c r="DW119" t="s">
        <v>1262</v>
      </c>
      <c r="DX119">
        <f t="shared" si="139"/>
        <v>72.463768115942031</v>
      </c>
      <c r="DY119">
        <v>79</v>
      </c>
      <c r="DZ119">
        <f t="shared" si="140"/>
        <v>18</v>
      </c>
      <c r="EA119" t="s">
        <v>1309</v>
      </c>
      <c r="EB119">
        <f t="shared" si="141"/>
        <v>107.60869565217391</v>
      </c>
      <c r="EC119">
        <v>56</v>
      </c>
      <c r="ED119">
        <f t="shared" si="142"/>
        <v>134</v>
      </c>
      <c r="EE119" t="s">
        <v>1264</v>
      </c>
      <c r="EF119">
        <f t="shared" si="143"/>
        <v>78.260869565217391</v>
      </c>
      <c r="EG119">
        <v>71</v>
      </c>
      <c r="EH119">
        <f t="shared" si="144"/>
        <v>21</v>
      </c>
      <c r="EI119" t="s">
        <v>1259</v>
      </c>
      <c r="EJ119">
        <f t="shared" si="145"/>
        <v>119.92753623188406</v>
      </c>
      <c r="EK119">
        <v>42</v>
      </c>
      <c r="EL119">
        <f t="shared" si="146"/>
        <v>53</v>
      </c>
      <c r="EM119" t="s">
        <v>1266</v>
      </c>
      <c r="EN119">
        <f t="shared" si="147"/>
        <v>93.115942028985501</v>
      </c>
      <c r="EO119">
        <v>64</v>
      </c>
      <c r="EP119">
        <f t="shared" si="148"/>
        <v>4</v>
      </c>
      <c r="EQ119" t="s">
        <v>1299</v>
      </c>
      <c r="ER119">
        <f t="shared" si="149"/>
        <v>100</v>
      </c>
      <c r="ES119">
        <v>88</v>
      </c>
      <c r="ET119">
        <f t="shared" si="150"/>
        <v>126</v>
      </c>
      <c r="EU119">
        <v>79</v>
      </c>
      <c r="EV119">
        <f t="shared" si="151"/>
        <v>39</v>
      </c>
      <c r="EW119">
        <v>90</v>
      </c>
      <c r="EX119">
        <f t="shared" si="152"/>
        <v>74</v>
      </c>
      <c r="EY119">
        <v>33</v>
      </c>
      <c r="EZ119">
        <f t="shared" si="153"/>
        <v>76</v>
      </c>
      <c r="FA119">
        <v>37</v>
      </c>
      <c r="FB119">
        <f t="shared" si="154"/>
        <v>34</v>
      </c>
      <c r="FC119">
        <v>44</v>
      </c>
      <c r="FD119">
        <f t="shared" si="155"/>
        <v>4</v>
      </c>
    </row>
    <row r="120" spans="1:160" ht="15" customHeight="1" x14ac:dyDescent="0.2">
      <c r="A120" s="1" t="s">
        <v>234</v>
      </c>
      <c r="B120" s="2">
        <v>2</v>
      </c>
      <c r="C120" s="1" t="s">
        <v>235</v>
      </c>
      <c r="D120" s="8" t="s">
        <v>1246</v>
      </c>
      <c r="E120" s="1">
        <v>89</v>
      </c>
      <c r="F120" s="29">
        <f t="shared" si="78"/>
        <v>238</v>
      </c>
      <c r="G120" s="11" t="s">
        <v>1262</v>
      </c>
      <c r="H120" s="10">
        <f t="shared" si="79"/>
        <v>100</v>
      </c>
      <c r="I120" s="1">
        <v>54</v>
      </c>
      <c r="J120" s="29">
        <f t="shared" si="80"/>
        <v>213</v>
      </c>
      <c r="K120" s="11" t="s">
        <v>1263</v>
      </c>
      <c r="L120" s="10">
        <f t="shared" si="81"/>
        <v>100</v>
      </c>
      <c r="M120" s="8">
        <v>50</v>
      </c>
      <c r="N120" s="29">
        <f t="shared" si="82"/>
        <v>205</v>
      </c>
      <c r="O120" s="11" t="s">
        <v>1264</v>
      </c>
      <c r="P120" s="10">
        <f t="shared" si="83"/>
        <v>100</v>
      </c>
      <c r="Q120" s="1">
        <v>38.5</v>
      </c>
      <c r="R120" s="29">
        <f t="shared" si="84"/>
        <v>271</v>
      </c>
      <c r="S120" s="1" t="s">
        <v>1265</v>
      </c>
      <c r="T120" s="10">
        <f t="shared" si="85"/>
        <v>100</v>
      </c>
      <c r="U120" s="1">
        <v>47.5</v>
      </c>
      <c r="V120" s="29">
        <f t="shared" si="86"/>
        <v>234</v>
      </c>
      <c r="W120" s="11" t="s">
        <v>1266</v>
      </c>
      <c r="X120" s="10">
        <f t="shared" si="87"/>
        <v>100</v>
      </c>
      <c r="Y120" s="1">
        <v>33</v>
      </c>
      <c r="Z120" s="29">
        <f t="shared" si="88"/>
        <v>249</v>
      </c>
      <c r="AA120" s="11" t="s">
        <v>1267</v>
      </c>
      <c r="AB120" s="37">
        <f t="shared" si="89"/>
        <v>100</v>
      </c>
      <c r="AC120">
        <v>0</v>
      </c>
      <c r="AD120">
        <f t="shared" si="90"/>
        <v>258</v>
      </c>
      <c r="AF120">
        <f t="shared" si="91"/>
        <v>100</v>
      </c>
      <c r="AG120">
        <v>0</v>
      </c>
      <c r="AH120">
        <f t="shared" si="92"/>
        <v>258</v>
      </c>
      <c r="AJ120">
        <f t="shared" si="93"/>
        <v>100</v>
      </c>
      <c r="AK120">
        <v>0</v>
      </c>
      <c r="AL120">
        <f t="shared" si="94"/>
        <v>257</v>
      </c>
      <c r="AN120">
        <f t="shared" si="95"/>
        <v>100</v>
      </c>
      <c r="AO120">
        <v>0</v>
      </c>
      <c r="AP120">
        <f t="shared" si="96"/>
        <v>257</v>
      </c>
      <c r="AR120">
        <f t="shared" si="97"/>
        <v>100</v>
      </c>
      <c r="AS120">
        <v>0</v>
      </c>
      <c r="AT120">
        <f t="shared" si="98"/>
        <v>257</v>
      </c>
      <c r="AV120">
        <f t="shared" si="99"/>
        <v>100</v>
      </c>
      <c r="AW120">
        <v>0</v>
      </c>
      <c r="AX120">
        <f t="shared" si="100"/>
        <v>257</v>
      </c>
      <c r="AZ120">
        <f t="shared" si="101"/>
        <v>100</v>
      </c>
      <c r="BA120">
        <v>0</v>
      </c>
      <c r="BB120">
        <f t="shared" si="102"/>
        <v>243</v>
      </c>
      <c r="BD120">
        <f t="shared" si="103"/>
        <v>100</v>
      </c>
      <c r="BE120">
        <v>0</v>
      </c>
      <c r="BF120">
        <f t="shared" si="104"/>
        <v>243</v>
      </c>
      <c r="BH120">
        <f t="shared" si="105"/>
        <v>100</v>
      </c>
      <c r="BI120">
        <v>0</v>
      </c>
      <c r="BJ120">
        <f t="shared" si="106"/>
        <v>243</v>
      </c>
      <c r="BL120">
        <f t="shared" si="107"/>
        <v>100</v>
      </c>
      <c r="BM120">
        <v>0</v>
      </c>
      <c r="BN120">
        <f t="shared" si="108"/>
        <v>243</v>
      </c>
      <c r="BP120">
        <f t="shared" si="109"/>
        <v>100</v>
      </c>
      <c r="BQ120">
        <v>0</v>
      </c>
      <c r="BR120">
        <f t="shared" si="110"/>
        <v>243</v>
      </c>
      <c r="BT120">
        <f t="shared" si="111"/>
        <v>100</v>
      </c>
      <c r="BU120">
        <v>0</v>
      </c>
      <c r="BV120">
        <f t="shared" si="112"/>
        <v>243</v>
      </c>
      <c r="BX120">
        <f t="shared" si="113"/>
        <v>100</v>
      </c>
      <c r="BY120">
        <v>0</v>
      </c>
      <c r="BZ120">
        <f t="shared" si="114"/>
        <v>223</v>
      </c>
      <c r="CB120">
        <f t="shared" si="115"/>
        <v>100</v>
      </c>
      <c r="CC120">
        <v>0</v>
      </c>
      <c r="CD120">
        <f t="shared" si="116"/>
        <v>223</v>
      </c>
      <c r="CF120">
        <f t="shared" si="117"/>
        <v>100</v>
      </c>
      <c r="CG120">
        <v>0</v>
      </c>
      <c r="CH120">
        <f t="shared" si="118"/>
        <v>223</v>
      </c>
      <c r="CJ120">
        <f t="shared" si="119"/>
        <v>100</v>
      </c>
      <c r="CK120">
        <v>0</v>
      </c>
      <c r="CL120">
        <f t="shared" si="120"/>
        <v>223</v>
      </c>
      <c r="CN120">
        <f t="shared" si="121"/>
        <v>100</v>
      </c>
      <c r="CO120">
        <v>0</v>
      </c>
      <c r="CP120">
        <f t="shared" si="122"/>
        <v>223</v>
      </c>
      <c r="CR120">
        <f t="shared" si="123"/>
        <v>100</v>
      </c>
      <c r="CS120">
        <v>0</v>
      </c>
      <c r="CT120">
        <f t="shared" si="124"/>
        <v>223</v>
      </c>
      <c r="CV120">
        <f t="shared" si="125"/>
        <v>100</v>
      </c>
      <c r="CW120">
        <v>82</v>
      </c>
      <c r="CX120">
        <f t="shared" si="126"/>
        <v>160</v>
      </c>
      <c r="CY120" t="s">
        <v>1262</v>
      </c>
      <c r="CZ120">
        <f t="shared" si="127"/>
        <v>100.72463768115942</v>
      </c>
      <c r="DA120">
        <v>88</v>
      </c>
      <c r="DB120">
        <f t="shared" si="128"/>
        <v>68</v>
      </c>
      <c r="DC120" t="s">
        <v>1309</v>
      </c>
      <c r="DD120">
        <f t="shared" si="129"/>
        <v>81.884057971014499</v>
      </c>
      <c r="DE120">
        <v>56.5</v>
      </c>
      <c r="DF120">
        <f t="shared" si="130"/>
        <v>150</v>
      </c>
      <c r="DG120" t="s">
        <v>1264</v>
      </c>
      <c r="DH120">
        <f t="shared" si="131"/>
        <v>116.30434782608695</v>
      </c>
      <c r="DI120">
        <v>59</v>
      </c>
      <c r="DJ120">
        <f t="shared" si="132"/>
        <v>96</v>
      </c>
      <c r="DK120" t="s">
        <v>1259</v>
      </c>
      <c r="DL120">
        <f t="shared" si="133"/>
        <v>147.10144927536231</v>
      </c>
      <c r="DM120">
        <v>47</v>
      </c>
      <c r="DN120">
        <f t="shared" si="134"/>
        <v>132</v>
      </c>
      <c r="DO120" t="s">
        <v>1266</v>
      </c>
      <c r="DP120">
        <f t="shared" si="135"/>
        <v>126.08695652173913</v>
      </c>
      <c r="DQ120">
        <v>55</v>
      </c>
      <c r="DR120">
        <f t="shared" si="136"/>
        <v>82</v>
      </c>
      <c r="DS120" t="s">
        <v>1267</v>
      </c>
      <c r="DT120">
        <f t="shared" si="137"/>
        <v>151.44927536231884</v>
      </c>
      <c r="DU120">
        <v>69</v>
      </c>
      <c r="DV120">
        <f t="shared" si="138"/>
        <v>162</v>
      </c>
      <c r="DW120" t="s">
        <v>1262</v>
      </c>
      <c r="DX120">
        <f t="shared" si="139"/>
        <v>100</v>
      </c>
      <c r="DY120">
        <v>79</v>
      </c>
      <c r="DZ120">
        <f t="shared" si="140"/>
        <v>18</v>
      </c>
      <c r="EA120" t="s">
        <v>1309</v>
      </c>
      <c r="EB120">
        <f t="shared" si="141"/>
        <v>100</v>
      </c>
      <c r="EC120">
        <v>41.5</v>
      </c>
      <c r="ED120">
        <f t="shared" si="142"/>
        <v>195</v>
      </c>
      <c r="EE120" t="s">
        <v>1264</v>
      </c>
      <c r="EF120">
        <f t="shared" si="143"/>
        <v>100</v>
      </c>
      <c r="EG120">
        <v>27</v>
      </c>
      <c r="EH120">
        <f t="shared" si="144"/>
        <v>226</v>
      </c>
      <c r="EI120" t="s">
        <v>1259</v>
      </c>
      <c r="EJ120">
        <f t="shared" si="145"/>
        <v>100</v>
      </c>
      <c r="EK120">
        <v>25</v>
      </c>
      <c r="EL120">
        <f t="shared" si="146"/>
        <v>204</v>
      </c>
      <c r="EM120" t="s">
        <v>1266</v>
      </c>
      <c r="EN120">
        <f t="shared" si="147"/>
        <v>100</v>
      </c>
      <c r="EO120">
        <v>24</v>
      </c>
      <c r="EP120">
        <f t="shared" si="148"/>
        <v>224</v>
      </c>
      <c r="EQ120" t="s">
        <v>1299</v>
      </c>
      <c r="ER120">
        <f t="shared" si="149"/>
        <v>100</v>
      </c>
      <c r="ES120">
        <v>0</v>
      </c>
      <c r="ET120">
        <f t="shared" si="150"/>
        <v>235</v>
      </c>
      <c r="EU120">
        <v>0</v>
      </c>
      <c r="EV120">
        <f t="shared" si="151"/>
        <v>235</v>
      </c>
      <c r="EW120">
        <v>0</v>
      </c>
      <c r="EX120">
        <f t="shared" si="152"/>
        <v>235</v>
      </c>
      <c r="EY120">
        <v>0</v>
      </c>
      <c r="EZ120">
        <f t="shared" si="153"/>
        <v>235</v>
      </c>
      <c r="FA120">
        <v>0</v>
      </c>
      <c r="FB120">
        <f t="shared" si="154"/>
        <v>235</v>
      </c>
      <c r="FC120">
        <v>0</v>
      </c>
      <c r="FD120">
        <f t="shared" si="155"/>
        <v>235</v>
      </c>
    </row>
    <row r="121" spans="1:160" ht="15" customHeight="1" x14ac:dyDescent="0.2">
      <c r="A121" s="1" t="s">
        <v>236</v>
      </c>
      <c r="B121" s="2">
        <v>2</v>
      </c>
      <c r="C121" s="1" t="s">
        <v>237</v>
      </c>
      <c r="D121" s="8" t="s">
        <v>1246</v>
      </c>
      <c r="E121" s="1">
        <v>78</v>
      </c>
      <c r="F121" s="29">
        <f t="shared" si="78"/>
        <v>273</v>
      </c>
      <c r="G121" s="11" t="s">
        <v>1262</v>
      </c>
      <c r="H121" s="10">
        <f t="shared" si="79"/>
        <v>100</v>
      </c>
      <c r="I121" s="1">
        <v>30</v>
      </c>
      <c r="J121" s="29">
        <f t="shared" si="80"/>
        <v>268</v>
      </c>
      <c r="K121" s="11" t="s">
        <v>1263</v>
      </c>
      <c r="L121" s="10">
        <f t="shared" si="81"/>
        <v>100</v>
      </c>
      <c r="M121" s="8">
        <v>63</v>
      </c>
      <c r="N121" s="29">
        <f t="shared" si="82"/>
        <v>148</v>
      </c>
      <c r="O121" s="11" t="s">
        <v>1264</v>
      </c>
      <c r="P121" s="10">
        <f t="shared" si="83"/>
        <v>100</v>
      </c>
      <c r="Q121" s="1">
        <v>40.5</v>
      </c>
      <c r="R121" s="29">
        <f t="shared" si="84"/>
        <v>268</v>
      </c>
      <c r="S121" s="1" t="s">
        <v>1265</v>
      </c>
      <c r="T121" s="10">
        <f t="shared" si="85"/>
        <v>100</v>
      </c>
      <c r="U121" s="1">
        <v>52.5</v>
      </c>
      <c r="V121" s="29">
        <f t="shared" si="86"/>
        <v>200</v>
      </c>
      <c r="W121" s="11" t="s">
        <v>1266</v>
      </c>
      <c r="X121" s="10">
        <f t="shared" si="87"/>
        <v>100</v>
      </c>
      <c r="Y121" s="1">
        <v>33</v>
      </c>
      <c r="Z121" s="29">
        <f t="shared" si="88"/>
        <v>249</v>
      </c>
      <c r="AA121" s="11" t="s">
        <v>1267</v>
      </c>
      <c r="AB121" s="37">
        <f t="shared" si="89"/>
        <v>100</v>
      </c>
      <c r="AC121">
        <v>0</v>
      </c>
      <c r="AD121">
        <f t="shared" si="90"/>
        <v>258</v>
      </c>
      <c r="AF121">
        <f t="shared" si="91"/>
        <v>100</v>
      </c>
      <c r="AG121">
        <v>0</v>
      </c>
      <c r="AH121">
        <f t="shared" si="92"/>
        <v>258</v>
      </c>
      <c r="AJ121">
        <f t="shared" si="93"/>
        <v>100</v>
      </c>
      <c r="AK121">
        <v>0</v>
      </c>
      <c r="AL121">
        <f t="shared" si="94"/>
        <v>257</v>
      </c>
      <c r="AN121">
        <f t="shared" si="95"/>
        <v>100</v>
      </c>
      <c r="AO121">
        <v>0</v>
      </c>
      <c r="AP121">
        <f t="shared" si="96"/>
        <v>257</v>
      </c>
      <c r="AR121">
        <f t="shared" si="97"/>
        <v>100</v>
      </c>
      <c r="AS121">
        <v>0</v>
      </c>
      <c r="AT121">
        <f t="shared" si="98"/>
        <v>257</v>
      </c>
      <c r="AV121">
        <f t="shared" si="99"/>
        <v>100</v>
      </c>
      <c r="AW121">
        <v>0</v>
      </c>
      <c r="AX121">
        <f t="shared" si="100"/>
        <v>257</v>
      </c>
      <c r="AZ121">
        <f t="shared" si="101"/>
        <v>100</v>
      </c>
      <c r="BA121">
        <v>0</v>
      </c>
      <c r="BB121">
        <f t="shared" si="102"/>
        <v>243</v>
      </c>
      <c r="BD121">
        <f t="shared" si="103"/>
        <v>100</v>
      </c>
      <c r="BE121">
        <v>0</v>
      </c>
      <c r="BF121">
        <f t="shared" si="104"/>
        <v>243</v>
      </c>
      <c r="BH121">
        <f t="shared" si="105"/>
        <v>100</v>
      </c>
      <c r="BI121">
        <v>0</v>
      </c>
      <c r="BJ121">
        <f t="shared" si="106"/>
        <v>243</v>
      </c>
      <c r="BL121">
        <f t="shared" si="107"/>
        <v>100</v>
      </c>
      <c r="BM121">
        <v>0</v>
      </c>
      <c r="BN121">
        <f t="shared" si="108"/>
        <v>243</v>
      </c>
      <c r="BP121">
        <f t="shared" si="109"/>
        <v>100</v>
      </c>
      <c r="BQ121">
        <v>0</v>
      </c>
      <c r="BR121">
        <f t="shared" si="110"/>
        <v>243</v>
      </c>
      <c r="BT121">
        <f t="shared" si="111"/>
        <v>100</v>
      </c>
      <c r="BU121">
        <v>0</v>
      </c>
      <c r="BV121">
        <f t="shared" si="112"/>
        <v>243</v>
      </c>
      <c r="BX121">
        <f t="shared" si="113"/>
        <v>100</v>
      </c>
      <c r="BY121">
        <v>93</v>
      </c>
      <c r="BZ121">
        <f t="shared" si="114"/>
        <v>111</v>
      </c>
      <c r="CA121" t="s">
        <v>1262</v>
      </c>
      <c r="CB121">
        <f t="shared" si="115"/>
        <v>70.65217391304347</v>
      </c>
      <c r="CC121">
        <v>26</v>
      </c>
      <c r="CD121">
        <f t="shared" si="116"/>
        <v>210</v>
      </c>
      <c r="CE121" t="s">
        <v>1263</v>
      </c>
      <c r="CF121">
        <f t="shared" si="117"/>
        <v>96.376811594202906</v>
      </c>
      <c r="CG121">
        <v>73.5</v>
      </c>
      <c r="CH121">
        <f t="shared" si="118"/>
        <v>114</v>
      </c>
      <c r="CI121" t="s">
        <v>1264</v>
      </c>
      <c r="CJ121">
        <f t="shared" si="119"/>
        <v>63.04347826086957</v>
      </c>
      <c r="CK121">
        <v>51</v>
      </c>
      <c r="CL121">
        <f t="shared" si="120"/>
        <v>144</v>
      </c>
      <c r="CM121" t="s">
        <v>1303</v>
      </c>
      <c r="CN121">
        <f t="shared" si="121"/>
        <v>52.536231884057969</v>
      </c>
      <c r="CO121">
        <v>65</v>
      </c>
      <c r="CP121">
        <f t="shared" si="122"/>
        <v>132</v>
      </c>
      <c r="CQ121" t="s">
        <v>1266</v>
      </c>
      <c r="CR121">
        <f t="shared" si="123"/>
        <v>94.20289855072464</v>
      </c>
      <c r="CS121">
        <v>51</v>
      </c>
      <c r="CT121">
        <f t="shared" si="124"/>
        <v>137</v>
      </c>
      <c r="CU121" t="s">
        <v>1267</v>
      </c>
      <c r="CV121">
        <f t="shared" si="125"/>
        <v>125.72463768115942</v>
      </c>
      <c r="CW121">
        <v>94</v>
      </c>
      <c r="CX121">
        <f t="shared" si="126"/>
        <v>30</v>
      </c>
      <c r="CY121" t="s">
        <v>1262</v>
      </c>
      <c r="CZ121">
        <f t="shared" si="127"/>
        <v>106.52173913043478</v>
      </c>
      <c r="DA121">
        <v>42</v>
      </c>
      <c r="DB121">
        <f t="shared" si="128"/>
        <v>200</v>
      </c>
      <c r="DC121" t="s">
        <v>1309</v>
      </c>
      <c r="DD121">
        <f t="shared" si="129"/>
        <v>90.579710144927532</v>
      </c>
      <c r="DE121">
        <v>104</v>
      </c>
      <c r="DF121">
        <f t="shared" si="130"/>
        <v>12</v>
      </c>
      <c r="DG121" t="s">
        <v>1264</v>
      </c>
      <c r="DH121">
        <f t="shared" si="131"/>
        <v>98.913043478260875</v>
      </c>
      <c r="DI121">
        <v>72</v>
      </c>
      <c r="DJ121">
        <f t="shared" si="132"/>
        <v>13</v>
      </c>
      <c r="DK121" t="s">
        <v>1259</v>
      </c>
      <c r="DL121">
        <f t="shared" si="133"/>
        <v>166.66666666666666</v>
      </c>
      <c r="DM121">
        <v>49</v>
      </c>
      <c r="DN121">
        <f t="shared" si="134"/>
        <v>116</v>
      </c>
      <c r="DO121" t="s">
        <v>1266</v>
      </c>
      <c r="DP121">
        <f t="shared" si="135"/>
        <v>142.75362318840581</v>
      </c>
      <c r="DQ121">
        <v>40</v>
      </c>
      <c r="DR121">
        <f t="shared" si="136"/>
        <v>208</v>
      </c>
      <c r="DS121" t="s">
        <v>1267</v>
      </c>
      <c r="DT121">
        <f t="shared" si="137"/>
        <v>40.217391304347828</v>
      </c>
      <c r="DU121">
        <v>80</v>
      </c>
      <c r="DV121">
        <f t="shared" si="138"/>
        <v>48</v>
      </c>
      <c r="DW121" t="s">
        <v>1262</v>
      </c>
      <c r="DX121">
        <f t="shared" si="139"/>
        <v>95.289855072463766</v>
      </c>
      <c r="DY121">
        <v>39</v>
      </c>
      <c r="DZ121">
        <f t="shared" si="140"/>
        <v>174</v>
      </c>
      <c r="EA121" t="s">
        <v>1309</v>
      </c>
      <c r="EB121">
        <f t="shared" si="141"/>
        <v>113.76811594202898</v>
      </c>
      <c r="EC121">
        <v>102</v>
      </c>
      <c r="ED121">
        <f t="shared" si="142"/>
        <v>9</v>
      </c>
      <c r="EE121" t="s">
        <v>1264</v>
      </c>
      <c r="EF121">
        <f t="shared" si="143"/>
        <v>101.81159420289855</v>
      </c>
      <c r="EG121">
        <v>33</v>
      </c>
      <c r="EH121">
        <f t="shared" si="144"/>
        <v>197</v>
      </c>
      <c r="EI121" t="s">
        <v>1259</v>
      </c>
      <c r="EJ121">
        <f t="shared" si="145"/>
        <v>44.927536231884055</v>
      </c>
      <c r="EK121">
        <v>21</v>
      </c>
      <c r="EL121">
        <f t="shared" si="146"/>
        <v>234</v>
      </c>
      <c r="EM121" t="s">
        <v>1266</v>
      </c>
      <c r="EN121">
        <f t="shared" si="147"/>
        <v>18.478260869565219</v>
      </c>
      <c r="EO121">
        <v>48</v>
      </c>
      <c r="EP121">
        <f t="shared" si="148"/>
        <v>43</v>
      </c>
      <c r="EQ121" t="s">
        <v>1299</v>
      </c>
      <c r="ER121">
        <f t="shared" si="149"/>
        <v>92.753623188405797</v>
      </c>
      <c r="ES121">
        <v>99</v>
      </c>
      <c r="ET121">
        <f t="shared" si="150"/>
        <v>35</v>
      </c>
      <c r="EU121">
        <v>45</v>
      </c>
      <c r="EV121">
        <f t="shared" si="151"/>
        <v>212</v>
      </c>
      <c r="EW121">
        <v>119</v>
      </c>
      <c r="EX121">
        <f t="shared" si="152"/>
        <v>14</v>
      </c>
      <c r="EY121">
        <v>36</v>
      </c>
      <c r="EZ121">
        <f t="shared" si="153"/>
        <v>45</v>
      </c>
      <c r="FA121">
        <v>41</v>
      </c>
      <c r="FB121">
        <f t="shared" si="154"/>
        <v>9</v>
      </c>
      <c r="FC121">
        <v>40</v>
      </c>
      <c r="FD121">
        <f t="shared" si="155"/>
        <v>23</v>
      </c>
    </row>
    <row r="122" spans="1:160" ht="15" customHeight="1" x14ac:dyDescent="0.2">
      <c r="A122" s="1" t="s">
        <v>238</v>
      </c>
      <c r="B122" s="2">
        <v>2</v>
      </c>
      <c r="C122" s="1" t="s">
        <v>239</v>
      </c>
      <c r="D122" s="8" t="s">
        <v>1246</v>
      </c>
      <c r="E122" s="1">
        <v>88</v>
      </c>
      <c r="F122" s="29">
        <f t="shared" si="78"/>
        <v>240</v>
      </c>
      <c r="G122" s="11" t="s">
        <v>1262</v>
      </c>
      <c r="H122" s="10">
        <f t="shared" si="79"/>
        <v>82.971014492753625</v>
      </c>
      <c r="I122" s="1">
        <v>27</v>
      </c>
      <c r="J122" s="29">
        <f t="shared" si="80"/>
        <v>271</v>
      </c>
      <c r="K122" s="11" t="s">
        <v>1263</v>
      </c>
      <c r="L122" s="10">
        <f t="shared" si="81"/>
        <v>68.840579710144937</v>
      </c>
      <c r="M122" s="8">
        <v>36</v>
      </c>
      <c r="N122" s="29">
        <f t="shared" si="82"/>
        <v>253</v>
      </c>
      <c r="O122" s="11" t="s">
        <v>1264</v>
      </c>
      <c r="P122" s="10">
        <f t="shared" si="83"/>
        <v>84.782608695652172</v>
      </c>
      <c r="Q122" s="1">
        <v>28</v>
      </c>
      <c r="R122" s="29">
        <f t="shared" si="84"/>
        <v>276</v>
      </c>
      <c r="S122" s="1" t="s">
        <v>1265</v>
      </c>
      <c r="T122" s="10">
        <f t="shared" si="85"/>
        <v>84.420289855072468</v>
      </c>
      <c r="U122" s="1">
        <v>43</v>
      </c>
      <c r="V122" s="29">
        <f t="shared" si="86"/>
        <v>260</v>
      </c>
      <c r="W122" s="11" t="s">
        <v>1266</v>
      </c>
      <c r="X122" s="10">
        <f t="shared" si="87"/>
        <v>84.782608695652172</v>
      </c>
      <c r="Y122" s="1">
        <v>40</v>
      </c>
      <c r="Z122" s="29">
        <f t="shared" si="88"/>
        <v>190</v>
      </c>
      <c r="AA122" s="11" t="s">
        <v>1267</v>
      </c>
      <c r="AB122" s="37">
        <f t="shared" si="89"/>
        <v>117.39130434782609</v>
      </c>
      <c r="AC122">
        <v>82</v>
      </c>
      <c r="AD122">
        <f t="shared" si="90"/>
        <v>193</v>
      </c>
      <c r="AE122" t="s">
        <v>1262</v>
      </c>
      <c r="AF122">
        <f t="shared" si="91"/>
        <v>114.13043478260869</v>
      </c>
      <c r="AG122">
        <v>40</v>
      </c>
      <c r="AH122">
        <f t="shared" si="92"/>
        <v>185</v>
      </c>
      <c r="AI122" t="s">
        <v>1263</v>
      </c>
      <c r="AJ122">
        <f t="shared" si="93"/>
        <v>97.463768115942031</v>
      </c>
      <c r="AK122">
        <v>45</v>
      </c>
      <c r="AL122">
        <f t="shared" si="94"/>
        <v>211</v>
      </c>
      <c r="AM122" t="s">
        <v>1264</v>
      </c>
      <c r="AN122">
        <f t="shared" si="95"/>
        <v>88.405797101449281</v>
      </c>
      <c r="AO122">
        <v>39</v>
      </c>
      <c r="AP122">
        <f t="shared" si="96"/>
        <v>233</v>
      </c>
      <c r="AQ122" t="s">
        <v>1308</v>
      </c>
      <c r="AR122">
        <f t="shared" si="97"/>
        <v>99.637681159420296</v>
      </c>
      <c r="AS122">
        <v>37</v>
      </c>
      <c r="AT122">
        <f t="shared" si="98"/>
        <v>218</v>
      </c>
      <c r="AU122" t="s">
        <v>1266</v>
      </c>
      <c r="AV122">
        <f t="shared" si="99"/>
        <v>97.101449275362313</v>
      </c>
      <c r="AW122">
        <v>29</v>
      </c>
      <c r="AX122">
        <f t="shared" si="100"/>
        <v>238</v>
      </c>
      <c r="AY122" t="s">
        <v>1267</v>
      </c>
      <c r="AZ122">
        <f t="shared" si="101"/>
        <v>86.956521739130437</v>
      </c>
      <c r="BA122">
        <v>75.5</v>
      </c>
      <c r="BB122">
        <f t="shared" si="102"/>
        <v>232</v>
      </c>
      <c r="BC122" t="s">
        <v>1262</v>
      </c>
      <c r="BD122">
        <f t="shared" si="103"/>
        <v>76.811594202898547</v>
      </c>
      <c r="BE122">
        <v>45.5</v>
      </c>
      <c r="BF122">
        <f t="shared" si="104"/>
        <v>178</v>
      </c>
      <c r="BG122" t="s">
        <v>1263</v>
      </c>
      <c r="BH122">
        <f t="shared" si="105"/>
        <v>110.14492753623189</v>
      </c>
      <c r="BI122">
        <v>57.5</v>
      </c>
      <c r="BJ122">
        <f t="shared" si="106"/>
        <v>179</v>
      </c>
      <c r="BK122" t="s">
        <v>1264</v>
      </c>
      <c r="BL122">
        <f t="shared" si="107"/>
        <v>114.13043478260869</v>
      </c>
      <c r="BM122">
        <v>31</v>
      </c>
      <c r="BN122">
        <f t="shared" si="108"/>
        <v>232</v>
      </c>
      <c r="BO122" t="s">
        <v>1303</v>
      </c>
      <c r="BP122">
        <f t="shared" si="109"/>
        <v>89.130434782608688</v>
      </c>
      <c r="BQ122">
        <v>38.5</v>
      </c>
      <c r="BR122">
        <f t="shared" si="110"/>
        <v>210</v>
      </c>
      <c r="BS122" t="s">
        <v>1266</v>
      </c>
      <c r="BT122">
        <f t="shared" si="111"/>
        <v>81.521739130434781</v>
      </c>
      <c r="BU122">
        <v>34</v>
      </c>
      <c r="BV122">
        <f t="shared" si="112"/>
        <v>202</v>
      </c>
      <c r="BW122" t="s">
        <v>1267</v>
      </c>
      <c r="BX122">
        <f t="shared" si="113"/>
        <v>76.449275362318843</v>
      </c>
      <c r="BY122">
        <v>87</v>
      </c>
      <c r="BZ122">
        <f t="shared" si="114"/>
        <v>168</v>
      </c>
      <c r="CA122" t="s">
        <v>1262</v>
      </c>
      <c r="CB122">
        <f t="shared" si="115"/>
        <v>119.92753623188406</v>
      </c>
      <c r="CC122">
        <v>27</v>
      </c>
      <c r="CD122">
        <f t="shared" si="116"/>
        <v>206</v>
      </c>
      <c r="CE122" t="s">
        <v>1263</v>
      </c>
      <c r="CF122">
        <f t="shared" si="117"/>
        <v>103.62318840579709</v>
      </c>
      <c r="CG122">
        <v>28.5</v>
      </c>
      <c r="CH122">
        <f t="shared" si="118"/>
        <v>218</v>
      </c>
      <c r="CI122" t="s">
        <v>1264</v>
      </c>
      <c r="CJ122">
        <f t="shared" si="119"/>
        <v>81.884057971014499</v>
      </c>
      <c r="CK122">
        <v>39</v>
      </c>
      <c r="CL122">
        <f t="shared" si="120"/>
        <v>202</v>
      </c>
      <c r="CM122" t="s">
        <v>1303</v>
      </c>
      <c r="CN122">
        <f t="shared" si="121"/>
        <v>102.89855072463769</v>
      </c>
      <c r="CO122">
        <v>63</v>
      </c>
      <c r="CP122">
        <f t="shared" si="122"/>
        <v>159</v>
      </c>
      <c r="CQ122" t="s">
        <v>1266</v>
      </c>
      <c r="CR122">
        <f t="shared" si="123"/>
        <v>121.37681159420291</v>
      </c>
      <c r="CS122">
        <v>51</v>
      </c>
      <c r="CT122">
        <f t="shared" si="124"/>
        <v>137</v>
      </c>
      <c r="CU122" t="s">
        <v>1267</v>
      </c>
      <c r="CV122">
        <f t="shared" si="125"/>
        <v>121.01449275362319</v>
      </c>
      <c r="CW122">
        <v>70</v>
      </c>
      <c r="CX122">
        <f t="shared" si="126"/>
        <v>223</v>
      </c>
      <c r="CY122" t="s">
        <v>1262</v>
      </c>
      <c r="CZ122">
        <f t="shared" si="127"/>
        <v>96.376811594202906</v>
      </c>
      <c r="DA122">
        <v>30</v>
      </c>
      <c r="DB122">
        <f t="shared" si="128"/>
        <v>216</v>
      </c>
      <c r="DC122" t="s">
        <v>1309</v>
      </c>
      <c r="DD122">
        <f t="shared" si="129"/>
        <v>91.666666666666671</v>
      </c>
      <c r="DE122">
        <v>52</v>
      </c>
      <c r="DF122">
        <f t="shared" si="130"/>
        <v>168</v>
      </c>
      <c r="DG122" t="s">
        <v>1264</v>
      </c>
      <c r="DH122">
        <f t="shared" si="131"/>
        <v>118.1159420289855</v>
      </c>
      <c r="DI122">
        <v>41</v>
      </c>
      <c r="DJ122">
        <f t="shared" si="132"/>
        <v>210</v>
      </c>
      <c r="DK122" t="s">
        <v>1259</v>
      </c>
      <c r="DL122">
        <f t="shared" si="133"/>
        <v>71.014492753623188</v>
      </c>
      <c r="DM122">
        <v>32</v>
      </c>
      <c r="DN122">
        <f t="shared" si="134"/>
        <v>218</v>
      </c>
      <c r="DO122" t="s">
        <v>1266</v>
      </c>
      <c r="DP122">
        <f t="shared" si="135"/>
        <v>107.97101449275362</v>
      </c>
      <c r="DQ122">
        <v>42</v>
      </c>
      <c r="DR122">
        <f t="shared" si="136"/>
        <v>195</v>
      </c>
      <c r="DS122" t="s">
        <v>1267</v>
      </c>
      <c r="DT122">
        <f t="shared" si="137"/>
        <v>112.31884057971014</v>
      </c>
      <c r="DU122">
        <v>63</v>
      </c>
      <c r="DV122">
        <f t="shared" si="138"/>
        <v>213</v>
      </c>
      <c r="DW122" t="s">
        <v>1302</v>
      </c>
      <c r="DX122">
        <f t="shared" si="139"/>
        <v>92.028985507246375</v>
      </c>
      <c r="DY122">
        <v>35</v>
      </c>
      <c r="DZ122">
        <f t="shared" si="140"/>
        <v>193</v>
      </c>
      <c r="EA122" t="s">
        <v>1307</v>
      </c>
      <c r="EB122">
        <f t="shared" si="141"/>
        <v>109.78260869565217</v>
      </c>
      <c r="EC122">
        <v>33.5</v>
      </c>
      <c r="ED122">
        <f t="shared" si="142"/>
        <v>218</v>
      </c>
      <c r="EE122" t="s">
        <v>1258</v>
      </c>
      <c r="EF122">
        <f t="shared" si="143"/>
        <v>56.159420289855071</v>
      </c>
      <c r="EG122">
        <v>41</v>
      </c>
      <c r="EH122">
        <f t="shared" si="144"/>
        <v>130</v>
      </c>
      <c r="EI122" t="s">
        <v>1303</v>
      </c>
      <c r="EJ122">
        <f t="shared" si="145"/>
        <v>80.434782608695656</v>
      </c>
      <c r="EK122">
        <v>14</v>
      </c>
      <c r="EL122">
        <f t="shared" si="146"/>
        <v>240</v>
      </c>
      <c r="EM122" t="s">
        <v>1260</v>
      </c>
      <c r="EN122">
        <f t="shared" si="147"/>
        <v>96.376811594202906</v>
      </c>
      <c r="EO122">
        <v>23</v>
      </c>
      <c r="EP122">
        <f t="shared" si="148"/>
        <v>229</v>
      </c>
      <c r="EQ122" t="s">
        <v>1267</v>
      </c>
      <c r="ER122">
        <f t="shared" si="149"/>
        <v>93.115942028985501</v>
      </c>
      <c r="ES122">
        <v>79</v>
      </c>
      <c r="ET122">
        <f t="shared" si="150"/>
        <v>191</v>
      </c>
      <c r="EU122">
        <v>41</v>
      </c>
      <c r="EV122">
        <f t="shared" si="151"/>
        <v>220</v>
      </c>
      <c r="EW122">
        <v>83</v>
      </c>
      <c r="EX122">
        <f t="shared" si="152"/>
        <v>97</v>
      </c>
      <c r="EY122">
        <v>33</v>
      </c>
      <c r="EZ122">
        <f t="shared" si="153"/>
        <v>76</v>
      </c>
      <c r="FA122">
        <v>16</v>
      </c>
      <c r="FB122">
        <f t="shared" si="154"/>
        <v>230</v>
      </c>
      <c r="FC122">
        <v>23</v>
      </c>
      <c r="FD122">
        <f t="shared" si="155"/>
        <v>210</v>
      </c>
    </row>
    <row r="123" spans="1:160" ht="15" customHeight="1" x14ac:dyDescent="0.2">
      <c r="A123" s="4" t="s">
        <v>240</v>
      </c>
      <c r="B123" s="2">
        <v>3</v>
      </c>
      <c r="C123" s="3" t="s">
        <v>241</v>
      </c>
      <c r="D123" s="8" t="s">
        <v>1246</v>
      </c>
      <c r="E123" s="1">
        <v>113</v>
      </c>
      <c r="F123" s="29">
        <f t="shared" si="78"/>
        <v>12</v>
      </c>
      <c r="G123" s="11" t="s">
        <v>1268</v>
      </c>
      <c r="H123" s="10">
        <f t="shared" si="79"/>
        <v>117.39130434782609</v>
      </c>
      <c r="I123" s="1">
        <v>94</v>
      </c>
      <c r="J123" s="29">
        <f t="shared" si="80"/>
        <v>23</v>
      </c>
      <c r="K123" s="11" t="s">
        <v>1257</v>
      </c>
      <c r="L123" s="10">
        <f t="shared" si="81"/>
        <v>98.550724637681157</v>
      </c>
      <c r="M123" s="1">
        <v>90</v>
      </c>
      <c r="N123" s="29">
        <f t="shared" si="82"/>
        <v>41</v>
      </c>
      <c r="O123" s="11" t="s">
        <v>1269</v>
      </c>
      <c r="P123" s="10">
        <f t="shared" si="83"/>
        <v>107.60869565217391</v>
      </c>
      <c r="Q123" s="1">
        <v>65.5</v>
      </c>
      <c r="R123" s="29">
        <f t="shared" si="84"/>
        <v>71</v>
      </c>
      <c r="S123" s="11" t="s">
        <v>1259</v>
      </c>
      <c r="T123" s="10">
        <f t="shared" si="85"/>
        <v>77.173913043478265</v>
      </c>
      <c r="U123" s="1">
        <v>70</v>
      </c>
      <c r="V123" s="29">
        <f t="shared" si="86"/>
        <v>32</v>
      </c>
      <c r="W123" s="11" t="s">
        <v>1266</v>
      </c>
      <c r="X123" s="10">
        <f t="shared" si="87"/>
        <v>98.913043478260875</v>
      </c>
      <c r="Y123" s="1">
        <v>44</v>
      </c>
      <c r="Z123" s="29">
        <f t="shared" si="88"/>
        <v>154</v>
      </c>
      <c r="AA123" s="11" t="s">
        <v>1267</v>
      </c>
      <c r="AB123" s="37">
        <f t="shared" si="89"/>
        <v>69.927536231884062</v>
      </c>
      <c r="AC123">
        <v>99</v>
      </c>
      <c r="AD123">
        <f t="shared" si="90"/>
        <v>60</v>
      </c>
      <c r="AE123" t="s">
        <v>1268</v>
      </c>
      <c r="AF123">
        <f t="shared" si="91"/>
        <v>103.26086956521739</v>
      </c>
      <c r="AG123">
        <v>73</v>
      </c>
      <c r="AH123">
        <f t="shared" si="92"/>
        <v>19</v>
      </c>
      <c r="AI123" t="s">
        <v>1257</v>
      </c>
      <c r="AJ123">
        <f t="shared" si="93"/>
        <v>150</v>
      </c>
      <c r="AK123">
        <v>93.5</v>
      </c>
      <c r="AL123">
        <f t="shared" si="94"/>
        <v>62</v>
      </c>
      <c r="AM123" t="s">
        <v>1269</v>
      </c>
      <c r="AN123">
        <f t="shared" si="95"/>
        <v>97.101449275362313</v>
      </c>
      <c r="AO123">
        <v>71</v>
      </c>
      <c r="AP123">
        <f t="shared" si="96"/>
        <v>8</v>
      </c>
      <c r="AQ123" t="s">
        <v>1259</v>
      </c>
      <c r="AR123">
        <f t="shared" si="97"/>
        <v>130.43478260869566</v>
      </c>
      <c r="AS123">
        <v>61</v>
      </c>
      <c r="AT123">
        <f t="shared" si="98"/>
        <v>29</v>
      </c>
      <c r="AU123" t="s">
        <v>1266</v>
      </c>
      <c r="AV123">
        <f t="shared" si="99"/>
        <v>98.188405797101453</v>
      </c>
      <c r="AW123">
        <v>48</v>
      </c>
      <c r="AX123">
        <f t="shared" si="100"/>
        <v>71</v>
      </c>
      <c r="AY123" t="s">
        <v>1267</v>
      </c>
      <c r="AZ123">
        <f t="shared" si="101"/>
        <v>77.173913043478265</v>
      </c>
      <c r="BA123">
        <v>93.5</v>
      </c>
      <c r="BB123">
        <f t="shared" si="102"/>
        <v>69</v>
      </c>
      <c r="BC123" t="s">
        <v>1274</v>
      </c>
      <c r="BD123">
        <f t="shared" si="103"/>
        <v>100</v>
      </c>
      <c r="BE123">
        <v>50</v>
      </c>
      <c r="BF123">
        <f t="shared" si="104"/>
        <v>157</v>
      </c>
      <c r="BG123" t="s">
        <v>1257</v>
      </c>
      <c r="BH123">
        <f t="shared" si="105"/>
        <v>100</v>
      </c>
      <c r="BI123">
        <v>89.5</v>
      </c>
      <c r="BJ123">
        <f t="shared" si="106"/>
        <v>54</v>
      </c>
      <c r="BK123" t="s">
        <v>1310</v>
      </c>
      <c r="BL123">
        <f t="shared" si="107"/>
        <v>100</v>
      </c>
      <c r="BM123">
        <v>55</v>
      </c>
      <c r="BN123">
        <f t="shared" si="108"/>
        <v>92</v>
      </c>
      <c r="BO123" t="s">
        <v>1259</v>
      </c>
      <c r="BP123">
        <f t="shared" si="109"/>
        <v>100</v>
      </c>
      <c r="BQ123">
        <v>65.5</v>
      </c>
      <c r="BR123">
        <f t="shared" si="110"/>
        <v>24</v>
      </c>
      <c r="BS123" t="s">
        <v>1266</v>
      </c>
      <c r="BT123">
        <f t="shared" si="111"/>
        <v>100</v>
      </c>
      <c r="BU123">
        <v>59.5</v>
      </c>
      <c r="BV123">
        <f t="shared" si="112"/>
        <v>8</v>
      </c>
      <c r="BW123" t="s">
        <v>1267</v>
      </c>
      <c r="BX123">
        <f t="shared" si="113"/>
        <v>100</v>
      </c>
      <c r="BY123">
        <v>0</v>
      </c>
      <c r="BZ123">
        <f t="shared" si="114"/>
        <v>223</v>
      </c>
      <c r="CB123">
        <f t="shared" si="115"/>
        <v>100</v>
      </c>
      <c r="CC123">
        <v>0</v>
      </c>
      <c r="CD123">
        <f t="shared" si="116"/>
        <v>223</v>
      </c>
      <c r="CF123">
        <f t="shared" si="117"/>
        <v>100</v>
      </c>
      <c r="CG123">
        <v>0</v>
      </c>
      <c r="CH123">
        <f t="shared" si="118"/>
        <v>223</v>
      </c>
      <c r="CJ123">
        <f t="shared" si="119"/>
        <v>100</v>
      </c>
      <c r="CK123">
        <v>0</v>
      </c>
      <c r="CL123">
        <f t="shared" si="120"/>
        <v>223</v>
      </c>
      <c r="CN123">
        <f t="shared" si="121"/>
        <v>100</v>
      </c>
      <c r="CO123">
        <v>0</v>
      </c>
      <c r="CP123">
        <f t="shared" si="122"/>
        <v>223</v>
      </c>
      <c r="CR123">
        <f t="shared" si="123"/>
        <v>100</v>
      </c>
      <c r="CS123">
        <v>0</v>
      </c>
      <c r="CT123">
        <f t="shared" si="124"/>
        <v>223</v>
      </c>
      <c r="CV123">
        <f t="shared" si="125"/>
        <v>100</v>
      </c>
      <c r="CW123">
        <v>0</v>
      </c>
      <c r="CX123">
        <f t="shared" si="126"/>
        <v>226</v>
      </c>
      <c r="CZ123">
        <f t="shared" si="127"/>
        <v>100</v>
      </c>
      <c r="DA123">
        <v>0</v>
      </c>
      <c r="DB123">
        <f t="shared" si="128"/>
        <v>226</v>
      </c>
      <c r="DD123">
        <f t="shared" si="129"/>
        <v>100</v>
      </c>
      <c r="DE123">
        <v>0</v>
      </c>
      <c r="DF123">
        <f t="shared" si="130"/>
        <v>226</v>
      </c>
      <c r="DH123">
        <f t="shared" si="131"/>
        <v>100</v>
      </c>
      <c r="DI123">
        <v>0</v>
      </c>
      <c r="DJ123">
        <f t="shared" si="132"/>
        <v>226</v>
      </c>
      <c r="DL123">
        <f t="shared" si="133"/>
        <v>100</v>
      </c>
      <c r="DM123">
        <v>0</v>
      </c>
      <c r="DN123">
        <f t="shared" si="134"/>
        <v>226</v>
      </c>
      <c r="DP123">
        <f t="shared" si="135"/>
        <v>100</v>
      </c>
      <c r="DQ123">
        <v>0</v>
      </c>
      <c r="DR123">
        <f t="shared" si="136"/>
        <v>226</v>
      </c>
      <c r="DT123">
        <f t="shared" si="137"/>
        <v>100</v>
      </c>
      <c r="DU123">
        <v>0</v>
      </c>
      <c r="DV123">
        <f t="shared" si="138"/>
        <v>243</v>
      </c>
      <c r="DX123">
        <f t="shared" si="139"/>
        <v>100</v>
      </c>
      <c r="DY123">
        <v>0</v>
      </c>
      <c r="DZ123">
        <f t="shared" si="140"/>
        <v>242</v>
      </c>
      <c r="EB123">
        <f t="shared" si="141"/>
        <v>100</v>
      </c>
      <c r="EC123">
        <v>0</v>
      </c>
      <c r="ED123">
        <f t="shared" si="142"/>
        <v>242</v>
      </c>
      <c r="EF123">
        <f t="shared" si="143"/>
        <v>100</v>
      </c>
      <c r="EG123">
        <v>0</v>
      </c>
      <c r="EH123">
        <f t="shared" si="144"/>
        <v>241</v>
      </c>
      <c r="EJ123">
        <f t="shared" si="145"/>
        <v>100</v>
      </c>
      <c r="EK123">
        <v>0</v>
      </c>
      <c r="EL123">
        <f t="shared" si="146"/>
        <v>242</v>
      </c>
      <c r="EN123">
        <f t="shared" si="147"/>
        <v>100</v>
      </c>
      <c r="EO123">
        <v>0</v>
      </c>
      <c r="EP123">
        <f t="shared" si="148"/>
        <v>242</v>
      </c>
      <c r="ER123">
        <f t="shared" si="149"/>
        <v>100</v>
      </c>
      <c r="ES123">
        <v>0</v>
      </c>
      <c r="ET123">
        <f t="shared" si="150"/>
        <v>235</v>
      </c>
      <c r="EU123">
        <v>0</v>
      </c>
      <c r="EV123">
        <f t="shared" si="151"/>
        <v>235</v>
      </c>
      <c r="EW123">
        <v>0</v>
      </c>
      <c r="EX123">
        <f t="shared" si="152"/>
        <v>235</v>
      </c>
      <c r="EY123">
        <v>0</v>
      </c>
      <c r="EZ123">
        <f t="shared" si="153"/>
        <v>235</v>
      </c>
      <c r="FA123">
        <v>0</v>
      </c>
      <c r="FB123">
        <f t="shared" si="154"/>
        <v>235</v>
      </c>
      <c r="FC123">
        <v>0</v>
      </c>
      <c r="FD123">
        <f t="shared" si="155"/>
        <v>235</v>
      </c>
    </row>
    <row r="124" spans="1:160" ht="15" customHeight="1" x14ac:dyDescent="0.2">
      <c r="A124" s="1" t="s">
        <v>242</v>
      </c>
      <c r="B124" s="2">
        <v>3</v>
      </c>
      <c r="C124" s="3" t="s">
        <v>243</v>
      </c>
      <c r="D124" s="8" t="s">
        <v>1246</v>
      </c>
      <c r="E124" s="1">
        <v>99</v>
      </c>
      <c r="F124" s="29">
        <f t="shared" si="78"/>
        <v>136</v>
      </c>
      <c r="G124" s="11" t="s">
        <v>1268</v>
      </c>
      <c r="H124" s="10">
        <f t="shared" si="79"/>
        <v>118.84057971014494</v>
      </c>
      <c r="I124" s="1">
        <v>74</v>
      </c>
      <c r="J124" s="29">
        <f t="shared" si="80"/>
        <v>99</v>
      </c>
      <c r="K124" s="11" t="s">
        <v>1257</v>
      </c>
      <c r="L124" s="10">
        <f t="shared" si="81"/>
        <v>100.72463768115942</v>
      </c>
      <c r="M124" s="1">
        <v>66.5</v>
      </c>
      <c r="N124" s="29">
        <f t="shared" si="82"/>
        <v>135</v>
      </c>
      <c r="O124" s="11" t="s">
        <v>1269</v>
      </c>
      <c r="P124" s="10">
        <f t="shared" si="83"/>
        <v>86.594202898550719</v>
      </c>
      <c r="Q124" s="1">
        <v>51.5</v>
      </c>
      <c r="R124" s="29">
        <f t="shared" si="84"/>
        <v>234</v>
      </c>
      <c r="S124" s="11" t="s">
        <v>1259</v>
      </c>
      <c r="T124" s="10">
        <f t="shared" si="85"/>
        <v>90.94202898550725</v>
      </c>
      <c r="U124" s="1">
        <v>67.5</v>
      </c>
      <c r="V124" s="29">
        <f t="shared" si="86"/>
        <v>49</v>
      </c>
      <c r="W124" s="11" t="s">
        <v>1266</v>
      </c>
      <c r="X124" s="10">
        <f t="shared" si="87"/>
        <v>124.27536231884058</v>
      </c>
      <c r="Y124" s="1">
        <v>67</v>
      </c>
      <c r="Z124" s="29">
        <f t="shared" si="88"/>
        <v>5</v>
      </c>
      <c r="AA124" s="11" t="s">
        <v>1267</v>
      </c>
      <c r="AB124" s="37">
        <f t="shared" si="89"/>
        <v>108.69565217391305</v>
      </c>
      <c r="AC124">
        <v>83</v>
      </c>
      <c r="AD124">
        <f t="shared" si="90"/>
        <v>188</v>
      </c>
      <c r="AE124" t="s">
        <v>1268</v>
      </c>
      <c r="AF124">
        <f t="shared" si="91"/>
        <v>47.463768115942031</v>
      </c>
      <c r="AG124">
        <v>54</v>
      </c>
      <c r="AH124">
        <f t="shared" si="92"/>
        <v>101</v>
      </c>
      <c r="AI124" t="s">
        <v>1257</v>
      </c>
      <c r="AJ124">
        <f t="shared" si="93"/>
        <v>114.49275362318841</v>
      </c>
      <c r="AK124">
        <v>81.5</v>
      </c>
      <c r="AL124">
        <f t="shared" si="94"/>
        <v>98</v>
      </c>
      <c r="AM124" t="s">
        <v>1269</v>
      </c>
      <c r="AN124">
        <f t="shared" si="95"/>
        <v>72.101449275362313</v>
      </c>
      <c r="AO124">
        <v>45</v>
      </c>
      <c r="AP124">
        <f t="shared" si="96"/>
        <v>209</v>
      </c>
      <c r="AQ124" t="s">
        <v>1259</v>
      </c>
      <c r="AR124">
        <f t="shared" si="97"/>
        <v>49.637681159420289</v>
      </c>
      <c r="AS124">
        <v>49</v>
      </c>
      <c r="AT124">
        <f t="shared" si="98"/>
        <v>116</v>
      </c>
      <c r="AU124" t="s">
        <v>1266</v>
      </c>
      <c r="AV124">
        <f t="shared" si="99"/>
        <v>76.449275362318843</v>
      </c>
      <c r="AW124">
        <v>54</v>
      </c>
      <c r="AX124">
        <f t="shared" si="100"/>
        <v>29</v>
      </c>
      <c r="AY124" t="s">
        <v>1267</v>
      </c>
      <c r="AZ124">
        <f t="shared" si="101"/>
        <v>120.65217391304347</v>
      </c>
      <c r="BA124">
        <v>97.5</v>
      </c>
      <c r="BB124">
        <f t="shared" si="102"/>
        <v>43</v>
      </c>
      <c r="BC124" t="s">
        <v>1274</v>
      </c>
      <c r="BD124">
        <f t="shared" si="103"/>
        <v>107.60869565217391</v>
      </c>
      <c r="BE124">
        <v>53</v>
      </c>
      <c r="BF124">
        <f t="shared" si="104"/>
        <v>141</v>
      </c>
      <c r="BG124" t="s">
        <v>1257</v>
      </c>
      <c r="BH124">
        <f t="shared" si="105"/>
        <v>109.78260869565217</v>
      </c>
      <c r="BI124">
        <v>102.5</v>
      </c>
      <c r="BJ124">
        <f t="shared" si="106"/>
        <v>21</v>
      </c>
      <c r="BK124" t="s">
        <v>1310</v>
      </c>
      <c r="BL124">
        <f t="shared" si="107"/>
        <v>95.652173913043484</v>
      </c>
      <c r="BM124">
        <v>57</v>
      </c>
      <c r="BN124">
        <f t="shared" si="108"/>
        <v>70</v>
      </c>
      <c r="BO124" t="s">
        <v>1259</v>
      </c>
      <c r="BP124">
        <f t="shared" si="109"/>
        <v>111.23188405797102</v>
      </c>
      <c r="BQ124">
        <v>61.5</v>
      </c>
      <c r="BR124">
        <f t="shared" si="110"/>
        <v>51</v>
      </c>
      <c r="BS124" t="s">
        <v>1266</v>
      </c>
      <c r="BT124">
        <f t="shared" si="111"/>
        <v>85.14492753623189</v>
      </c>
      <c r="BU124">
        <v>47</v>
      </c>
      <c r="BV124">
        <f t="shared" si="112"/>
        <v>86</v>
      </c>
      <c r="BW124" t="s">
        <v>1267</v>
      </c>
      <c r="BX124">
        <f t="shared" si="113"/>
        <v>80.434782608695656</v>
      </c>
      <c r="BY124">
        <v>98</v>
      </c>
      <c r="BZ124">
        <f t="shared" si="114"/>
        <v>64</v>
      </c>
      <c r="CA124" t="s">
        <v>1274</v>
      </c>
      <c r="CB124">
        <f t="shared" si="115"/>
        <v>87.681159420289859</v>
      </c>
      <c r="CC124">
        <v>47</v>
      </c>
      <c r="CD124">
        <f t="shared" si="116"/>
        <v>168</v>
      </c>
      <c r="CE124" t="s">
        <v>1257</v>
      </c>
      <c r="CF124">
        <f t="shared" si="117"/>
        <v>75</v>
      </c>
      <c r="CG124">
        <v>113</v>
      </c>
      <c r="CH124">
        <f t="shared" si="118"/>
        <v>9</v>
      </c>
      <c r="CI124" t="s">
        <v>1310</v>
      </c>
      <c r="CJ124">
        <f t="shared" si="119"/>
        <v>104.71014492753623</v>
      </c>
      <c r="CK124">
        <v>55</v>
      </c>
      <c r="CL124">
        <f t="shared" si="120"/>
        <v>101</v>
      </c>
      <c r="CM124" t="s">
        <v>1259</v>
      </c>
      <c r="CN124">
        <f t="shared" si="121"/>
        <v>86.231884057971016</v>
      </c>
      <c r="CO124">
        <v>82</v>
      </c>
      <c r="CP124">
        <f t="shared" si="122"/>
        <v>10</v>
      </c>
      <c r="CQ124" t="s">
        <v>1306</v>
      </c>
      <c r="CR124">
        <f t="shared" si="123"/>
        <v>119.20289855072464</v>
      </c>
      <c r="CS124">
        <v>63</v>
      </c>
      <c r="CT124">
        <f t="shared" si="124"/>
        <v>32</v>
      </c>
      <c r="CU124" t="s">
        <v>1267</v>
      </c>
      <c r="CV124">
        <f t="shared" si="125"/>
        <v>123.91304347826087</v>
      </c>
      <c r="CW124">
        <v>94</v>
      </c>
      <c r="CX124">
        <f t="shared" si="126"/>
        <v>30</v>
      </c>
      <c r="CY124" t="s">
        <v>1289</v>
      </c>
      <c r="CZ124">
        <f t="shared" si="127"/>
        <v>140.21739130434781</v>
      </c>
      <c r="DA124">
        <v>79</v>
      </c>
      <c r="DB124">
        <f t="shared" si="128"/>
        <v>99</v>
      </c>
      <c r="DC124" t="s">
        <v>1257</v>
      </c>
      <c r="DD124">
        <f t="shared" si="129"/>
        <v>103.62318840579709</v>
      </c>
      <c r="DE124">
        <v>98.5</v>
      </c>
      <c r="DF124">
        <f t="shared" si="130"/>
        <v>22</v>
      </c>
      <c r="DG124" t="s">
        <v>1264</v>
      </c>
      <c r="DH124">
        <f t="shared" si="131"/>
        <v>110.50724637681159</v>
      </c>
      <c r="DI124">
        <v>62</v>
      </c>
      <c r="DJ124">
        <f t="shared" si="132"/>
        <v>63</v>
      </c>
      <c r="DK124" t="s">
        <v>1298</v>
      </c>
      <c r="DL124">
        <f t="shared" si="133"/>
        <v>146.73913043478262</v>
      </c>
      <c r="DM124">
        <v>55</v>
      </c>
      <c r="DN124">
        <f t="shared" si="134"/>
        <v>63</v>
      </c>
      <c r="DO124" t="s">
        <v>1266</v>
      </c>
      <c r="DP124">
        <f t="shared" si="135"/>
        <v>116.66666666666666</v>
      </c>
      <c r="DQ124">
        <v>53</v>
      </c>
      <c r="DR124">
        <f t="shared" si="136"/>
        <v>98</v>
      </c>
      <c r="DS124" t="s">
        <v>1267</v>
      </c>
      <c r="DT124">
        <f t="shared" si="137"/>
        <v>94.927536231884062</v>
      </c>
      <c r="DU124">
        <v>71</v>
      </c>
      <c r="DV124">
        <f t="shared" si="138"/>
        <v>141</v>
      </c>
      <c r="DW124" t="s">
        <v>1302</v>
      </c>
      <c r="DX124">
        <f t="shared" si="139"/>
        <v>75</v>
      </c>
      <c r="DY124">
        <v>53</v>
      </c>
      <c r="DZ124">
        <f t="shared" si="140"/>
        <v>109</v>
      </c>
      <c r="EA124" t="s">
        <v>1263</v>
      </c>
      <c r="EB124">
        <f t="shared" si="141"/>
        <v>131.8840579710145</v>
      </c>
      <c r="EC124">
        <v>76.5</v>
      </c>
      <c r="ED124">
        <f t="shared" si="142"/>
        <v>51</v>
      </c>
      <c r="EE124" t="s">
        <v>1305</v>
      </c>
      <c r="EF124">
        <f t="shared" si="143"/>
        <v>98.913043478260875</v>
      </c>
      <c r="EG124">
        <v>34</v>
      </c>
      <c r="EH124">
        <f t="shared" si="144"/>
        <v>192</v>
      </c>
      <c r="EI124" t="s">
        <v>1303</v>
      </c>
      <c r="EJ124">
        <f t="shared" si="145"/>
        <v>94.565217391304344</v>
      </c>
      <c r="EK124">
        <v>35</v>
      </c>
      <c r="EL124">
        <f t="shared" si="146"/>
        <v>109</v>
      </c>
      <c r="EM124" t="s">
        <v>1306</v>
      </c>
      <c r="EN124">
        <f t="shared" si="147"/>
        <v>133.69565217391306</v>
      </c>
      <c r="EO124">
        <v>42</v>
      </c>
      <c r="EP124">
        <f t="shared" si="148"/>
        <v>84</v>
      </c>
      <c r="EQ124" t="s">
        <v>1299</v>
      </c>
      <c r="ER124">
        <f t="shared" si="149"/>
        <v>141.30434782608694</v>
      </c>
      <c r="ES124">
        <v>94</v>
      </c>
      <c r="ET124">
        <f t="shared" si="150"/>
        <v>72</v>
      </c>
      <c r="EU124">
        <v>52</v>
      </c>
      <c r="EV124">
        <f t="shared" si="151"/>
        <v>197</v>
      </c>
      <c r="EW124">
        <v>101</v>
      </c>
      <c r="EX124">
        <f t="shared" si="152"/>
        <v>48</v>
      </c>
      <c r="EY124">
        <v>25</v>
      </c>
      <c r="EZ124">
        <f t="shared" si="153"/>
        <v>177</v>
      </c>
      <c r="FA124">
        <v>23</v>
      </c>
      <c r="FB124">
        <f t="shared" si="154"/>
        <v>202</v>
      </c>
      <c r="FC124">
        <v>25</v>
      </c>
      <c r="FD124">
        <f t="shared" si="155"/>
        <v>198</v>
      </c>
    </row>
    <row r="125" spans="1:160" ht="15" customHeight="1" x14ac:dyDescent="0.2">
      <c r="A125" s="4" t="s">
        <v>244</v>
      </c>
      <c r="B125" s="2">
        <v>3</v>
      </c>
      <c r="C125" s="3" t="s">
        <v>245</v>
      </c>
      <c r="D125" s="8" t="s">
        <v>1246</v>
      </c>
      <c r="E125" s="1">
        <v>105</v>
      </c>
      <c r="F125" s="29">
        <f t="shared" si="78"/>
        <v>69</v>
      </c>
      <c r="G125" s="11" t="s">
        <v>1268</v>
      </c>
      <c r="H125" s="10">
        <f t="shared" si="79"/>
        <v>79.710144927536234</v>
      </c>
      <c r="I125" s="1">
        <v>62</v>
      </c>
      <c r="J125" s="29">
        <f t="shared" si="80"/>
        <v>167</v>
      </c>
      <c r="K125" s="11" t="s">
        <v>1257</v>
      </c>
      <c r="L125" s="10">
        <f t="shared" si="81"/>
        <v>72.826086956521749</v>
      </c>
      <c r="M125" s="1">
        <v>90</v>
      </c>
      <c r="N125" s="29">
        <f t="shared" si="82"/>
        <v>41</v>
      </c>
      <c r="O125" s="11" t="s">
        <v>1269</v>
      </c>
      <c r="P125" s="10">
        <f t="shared" si="83"/>
        <v>103.98550724637681</v>
      </c>
      <c r="Q125" s="1">
        <v>67.5</v>
      </c>
      <c r="R125" s="29">
        <f t="shared" si="84"/>
        <v>44</v>
      </c>
      <c r="S125" s="11" t="s">
        <v>1259</v>
      </c>
      <c r="T125" s="10">
        <f t="shared" si="85"/>
        <v>88.405797101449281</v>
      </c>
      <c r="U125" s="1">
        <v>59.5</v>
      </c>
      <c r="V125" s="29">
        <f t="shared" si="86"/>
        <v>120</v>
      </c>
      <c r="W125" s="11" t="s">
        <v>1266</v>
      </c>
      <c r="X125" s="10">
        <f t="shared" si="87"/>
        <v>58.695652173913047</v>
      </c>
      <c r="Y125" s="1">
        <v>57</v>
      </c>
      <c r="Z125" s="29">
        <f t="shared" si="88"/>
        <v>49</v>
      </c>
      <c r="AA125" s="11" t="s">
        <v>1267</v>
      </c>
      <c r="AB125" s="37">
        <f t="shared" si="89"/>
        <v>83.695652173913047</v>
      </c>
      <c r="AC125">
        <v>108</v>
      </c>
      <c r="AD125">
        <f t="shared" si="90"/>
        <v>13</v>
      </c>
      <c r="AE125" t="s">
        <v>1268</v>
      </c>
      <c r="AF125">
        <f t="shared" si="91"/>
        <v>114.85507246376811</v>
      </c>
      <c r="AG125">
        <v>56</v>
      </c>
      <c r="AH125">
        <f t="shared" si="92"/>
        <v>92</v>
      </c>
      <c r="AI125" t="s">
        <v>1257</v>
      </c>
      <c r="AJ125">
        <f t="shared" si="93"/>
        <v>72.826086956521749</v>
      </c>
      <c r="AK125">
        <v>97</v>
      </c>
      <c r="AL125">
        <f t="shared" si="94"/>
        <v>52</v>
      </c>
      <c r="AM125" t="s">
        <v>1269</v>
      </c>
      <c r="AN125">
        <f t="shared" si="95"/>
        <v>86.956521739130437</v>
      </c>
      <c r="AO125">
        <v>70</v>
      </c>
      <c r="AP125">
        <f t="shared" si="96"/>
        <v>12</v>
      </c>
      <c r="AQ125" t="s">
        <v>1259</v>
      </c>
      <c r="AR125">
        <f t="shared" si="97"/>
        <v>127.53623188405797</v>
      </c>
      <c r="AS125">
        <v>71</v>
      </c>
      <c r="AT125">
        <f t="shared" si="98"/>
        <v>6</v>
      </c>
      <c r="AU125" t="s">
        <v>1266</v>
      </c>
      <c r="AV125">
        <f t="shared" si="99"/>
        <v>102.17391304347827</v>
      </c>
      <c r="AW125">
        <v>64</v>
      </c>
      <c r="AX125">
        <f t="shared" si="100"/>
        <v>4</v>
      </c>
      <c r="AY125" t="s">
        <v>1267</v>
      </c>
      <c r="AZ125">
        <f t="shared" si="101"/>
        <v>102.53623188405797</v>
      </c>
      <c r="BA125">
        <v>96</v>
      </c>
      <c r="BB125">
        <f t="shared" si="102"/>
        <v>54</v>
      </c>
      <c r="BC125" t="s">
        <v>1274</v>
      </c>
      <c r="BD125">
        <f t="shared" si="103"/>
        <v>100</v>
      </c>
      <c r="BE125">
        <v>84</v>
      </c>
      <c r="BF125">
        <f t="shared" si="104"/>
        <v>17</v>
      </c>
      <c r="BG125" t="s">
        <v>1257</v>
      </c>
      <c r="BH125">
        <f t="shared" si="105"/>
        <v>100</v>
      </c>
      <c r="BI125">
        <v>105.5</v>
      </c>
      <c r="BJ125">
        <f t="shared" si="106"/>
        <v>16</v>
      </c>
      <c r="BK125" t="s">
        <v>1310</v>
      </c>
      <c r="BL125">
        <f t="shared" si="107"/>
        <v>100</v>
      </c>
      <c r="BM125">
        <v>55.5</v>
      </c>
      <c r="BN125">
        <f t="shared" si="108"/>
        <v>88</v>
      </c>
      <c r="BO125" t="s">
        <v>1259</v>
      </c>
      <c r="BP125">
        <f t="shared" si="109"/>
        <v>100</v>
      </c>
      <c r="BQ125">
        <v>69.5</v>
      </c>
      <c r="BR125">
        <f t="shared" si="110"/>
        <v>12</v>
      </c>
      <c r="BS125" t="s">
        <v>1266</v>
      </c>
      <c r="BT125">
        <f t="shared" si="111"/>
        <v>100</v>
      </c>
      <c r="BU125">
        <v>58.5</v>
      </c>
      <c r="BV125">
        <f t="shared" si="112"/>
        <v>11</v>
      </c>
      <c r="BW125" t="s">
        <v>1267</v>
      </c>
      <c r="BX125">
        <f t="shared" si="113"/>
        <v>100</v>
      </c>
      <c r="BY125">
        <v>0</v>
      </c>
      <c r="BZ125">
        <f t="shared" si="114"/>
        <v>223</v>
      </c>
      <c r="CB125">
        <f t="shared" si="115"/>
        <v>100</v>
      </c>
      <c r="CC125">
        <v>0</v>
      </c>
      <c r="CD125">
        <f t="shared" si="116"/>
        <v>223</v>
      </c>
      <c r="CF125">
        <f t="shared" si="117"/>
        <v>100</v>
      </c>
      <c r="CG125">
        <v>0</v>
      </c>
      <c r="CH125">
        <f t="shared" si="118"/>
        <v>223</v>
      </c>
      <c r="CJ125">
        <f t="shared" si="119"/>
        <v>100</v>
      </c>
      <c r="CK125">
        <v>0</v>
      </c>
      <c r="CL125">
        <f t="shared" si="120"/>
        <v>223</v>
      </c>
      <c r="CN125">
        <f t="shared" si="121"/>
        <v>100</v>
      </c>
      <c r="CO125">
        <v>0</v>
      </c>
      <c r="CP125">
        <f t="shared" si="122"/>
        <v>223</v>
      </c>
      <c r="CR125">
        <f t="shared" si="123"/>
        <v>100</v>
      </c>
      <c r="CS125">
        <v>0</v>
      </c>
      <c r="CT125">
        <f t="shared" si="124"/>
        <v>223</v>
      </c>
      <c r="CV125">
        <f t="shared" si="125"/>
        <v>100</v>
      </c>
      <c r="CW125">
        <v>0</v>
      </c>
      <c r="CX125">
        <f t="shared" si="126"/>
        <v>226</v>
      </c>
      <c r="CZ125">
        <f t="shared" si="127"/>
        <v>100</v>
      </c>
      <c r="DA125">
        <v>0</v>
      </c>
      <c r="DB125">
        <f t="shared" si="128"/>
        <v>226</v>
      </c>
      <c r="DD125">
        <f t="shared" si="129"/>
        <v>100</v>
      </c>
      <c r="DE125">
        <v>0</v>
      </c>
      <c r="DF125">
        <f t="shared" si="130"/>
        <v>226</v>
      </c>
      <c r="DH125">
        <f t="shared" si="131"/>
        <v>100</v>
      </c>
      <c r="DI125">
        <v>0</v>
      </c>
      <c r="DJ125">
        <f t="shared" si="132"/>
        <v>226</v>
      </c>
      <c r="DL125">
        <f t="shared" si="133"/>
        <v>100</v>
      </c>
      <c r="DM125">
        <v>0</v>
      </c>
      <c r="DN125">
        <f t="shared" si="134"/>
        <v>226</v>
      </c>
      <c r="DP125">
        <f t="shared" si="135"/>
        <v>100</v>
      </c>
      <c r="DQ125">
        <v>0</v>
      </c>
      <c r="DR125">
        <f t="shared" si="136"/>
        <v>226</v>
      </c>
      <c r="DT125">
        <f t="shared" si="137"/>
        <v>100</v>
      </c>
      <c r="DU125">
        <v>0</v>
      </c>
      <c r="DV125">
        <f t="shared" si="138"/>
        <v>243</v>
      </c>
      <c r="DX125">
        <f t="shared" si="139"/>
        <v>100</v>
      </c>
      <c r="DY125">
        <v>0</v>
      </c>
      <c r="DZ125">
        <f t="shared" si="140"/>
        <v>242</v>
      </c>
      <c r="EB125">
        <f t="shared" si="141"/>
        <v>100</v>
      </c>
      <c r="EC125">
        <v>0</v>
      </c>
      <c r="ED125">
        <f t="shared" si="142"/>
        <v>242</v>
      </c>
      <c r="EF125">
        <f t="shared" si="143"/>
        <v>100</v>
      </c>
      <c r="EG125">
        <v>0</v>
      </c>
      <c r="EH125">
        <f t="shared" si="144"/>
        <v>241</v>
      </c>
      <c r="EJ125">
        <f t="shared" si="145"/>
        <v>100</v>
      </c>
      <c r="EK125">
        <v>0</v>
      </c>
      <c r="EL125">
        <f t="shared" si="146"/>
        <v>242</v>
      </c>
      <c r="EN125">
        <f t="shared" si="147"/>
        <v>100</v>
      </c>
      <c r="EO125">
        <v>0</v>
      </c>
      <c r="EP125">
        <f t="shared" si="148"/>
        <v>242</v>
      </c>
      <c r="ER125">
        <f t="shared" si="149"/>
        <v>100</v>
      </c>
      <c r="ES125">
        <v>0</v>
      </c>
      <c r="ET125">
        <f t="shared" si="150"/>
        <v>235</v>
      </c>
      <c r="EU125">
        <v>0</v>
      </c>
      <c r="EV125">
        <f t="shared" si="151"/>
        <v>235</v>
      </c>
      <c r="EW125">
        <v>0</v>
      </c>
      <c r="EX125">
        <f t="shared" si="152"/>
        <v>235</v>
      </c>
      <c r="EY125">
        <v>0</v>
      </c>
      <c r="EZ125">
        <f t="shared" si="153"/>
        <v>235</v>
      </c>
      <c r="FA125">
        <v>0</v>
      </c>
      <c r="FB125">
        <f t="shared" si="154"/>
        <v>235</v>
      </c>
      <c r="FC125">
        <v>0</v>
      </c>
      <c r="FD125">
        <f t="shared" si="155"/>
        <v>235</v>
      </c>
    </row>
    <row r="126" spans="1:160" ht="15" customHeight="1" x14ac:dyDescent="0.2">
      <c r="A126" s="1" t="s">
        <v>246</v>
      </c>
      <c r="B126" s="2">
        <v>3</v>
      </c>
      <c r="C126" s="3" t="s">
        <v>247</v>
      </c>
      <c r="D126" s="8" t="s">
        <v>1246</v>
      </c>
      <c r="E126" s="1">
        <v>101</v>
      </c>
      <c r="F126" s="29">
        <f t="shared" si="78"/>
        <v>115</v>
      </c>
      <c r="G126" s="11" t="s">
        <v>1268</v>
      </c>
      <c r="H126" s="10">
        <f t="shared" si="79"/>
        <v>132.60869565217391</v>
      </c>
      <c r="I126" s="1">
        <v>84</v>
      </c>
      <c r="J126" s="29">
        <f t="shared" si="80"/>
        <v>50</v>
      </c>
      <c r="K126" s="11" t="s">
        <v>1257</v>
      </c>
      <c r="L126" s="10">
        <f t="shared" si="81"/>
        <v>100</v>
      </c>
      <c r="M126" s="1">
        <v>80</v>
      </c>
      <c r="N126" s="29">
        <f t="shared" si="82"/>
        <v>80</v>
      </c>
      <c r="O126" s="11" t="s">
        <v>1269</v>
      </c>
      <c r="P126" s="10">
        <f t="shared" si="83"/>
        <v>115.21739130434783</v>
      </c>
      <c r="Q126" s="1">
        <v>63.5</v>
      </c>
      <c r="R126" s="29">
        <f t="shared" si="84"/>
        <v>94</v>
      </c>
      <c r="S126" s="11" t="s">
        <v>1259</v>
      </c>
      <c r="T126" s="10">
        <f t="shared" si="85"/>
        <v>97.826086956521735</v>
      </c>
      <c r="U126" s="1">
        <v>63</v>
      </c>
      <c r="V126" s="29">
        <f t="shared" si="86"/>
        <v>89</v>
      </c>
      <c r="W126" s="11" t="s">
        <v>1266</v>
      </c>
      <c r="X126" s="10">
        <f t="shared" si="87"/>
        <v>116.30434782608695</v>
      </c>
      <c r="Y126" s="1">
        <v>47</v>
      </c>
      <c r="Z126" s="29">
        <f t="shared" si="88"/>
        <v>126</v>
      </c>
      <c r="AA126" s="11" t="s">
        <v>1267</v>
      </c>
      <c r="AB126" s="37">
        <f t="shared" si="89"/>
        <v>97.463768115942031</v>
      </c>
      <c r="AC126">
        <v>81</v>
      </c>
      <c r="AD126">
        <f t="shared" si="90"/>
        <v>205</v>
      </c>
      <c r="AE126" t="s">
        <v>1268</v>
      </c>
      <c r="AF126">
        <f t="shared" si="91"/>
        <v>43.840579710144922</v>
      </c>
      <c r="AG126">
        <v>65</v>
      </c>
      <c r="AH126">
        <f t="shared" si="92"/>
        <v>50</v>
      </c>
      <c r="AI126" t="s">
        <v>1257</v>
      </c>
      <c r="AJ126">
        <f t="shared" si="93"/>
        <v>93.478260869565219</v>
      </c>
      <c r="AK126">
        <v>74</v>
      </c>
      <c r="AL126">
        <f t="shared" si="94"/>
        <v>122</v>
      </c>
      <c r="AM126" t="s">
        <v>1269</v>
      </c>
      <c r="AN126">
        <f t="shared" si="95"/>
        <v>119.56521739130434</v>
      </c>
      <c r="AO126">
        <v>59</v>
      </c>
      <c r="AP126">
        <f t="shared" si="96"/>
        <v>88</v>
      </c>
      <c r="AQ126" t="s">
        <v>1259</v>
      </c>
      <c r="AR126">
        <f t="shared" si="97"/>
        <v>87.681159420289859</v>
      </c>
      <c r="AS126">
        <v>47</v>
      </c>
      <c r="AT126">
        <f t="shared" si="98"/>
        <v>134</v>
      </c>
      <c r="AU126" t="s">
        <v>1266</v>
      </c>
      <c r="AV126">
        <f t="shared" si="99"/>
        <v>122.10144927536231</v>
      </c>
      <c r="AW126">
        <v>43</v>
      </c>
      <c r="AX126">
        <f t="shared" si="100"/>
        <v>119</v>
      </c>
      <c r="AY126" t="s">
        <v>1267</v>
      </c>
      <c r="AZ126">
        <f t="shared" si="101"/>
        <v>75</v>
      </c>
      <c r="BA126">
        <v>96.5</v>
      </c>
      <c r="BB126">
        <f t="shared" si="102"/>
        <v>50</v>
      </c>
      <c r="BC126" t="s">
        <v>1274</v>
      </c>
      <c r="BD126">
        <f t="shared" si="103"/>
        <v>122.10144927536231</v>
      </c>
      <c r="BE126">
        <v>78</v>
      </c>
      <c r="BF126">
        <f t="shared" si="104"/>
        <v>32</v>
      </c>
      <c r="BG126" t="s">
        <v>1257</v>
      </c>
      <c r="BH126">
        <f t="shared" si="105"/>
        <v>98.188405797101453</v>
      </c>
      <c r="BI126">
        <v>58</v>
      </c>
      <c r="BJ126">
        <f t="shared" si="106"/>
        <v>176</v>
      </c>
      <c r="BK126" t="s">
        <v>1310</v>
      </c>
      <c r="BL126">
        <f t="shared" si="107"/>
        <v>68.840579710144937</v>
      </c>
      <c r="BM126">
        <v>59.5</v>
      </c>
      <c r="BN126">
        <f t="shared" si="108"/>
        <v>54</v>
      </c>
      <c r="BO126" t="s">
        <v>1259</v>
      </c>
      <c r="BP126">
        <f t="shared" si="109"/>
        <v>135.14492753623188</v>
      </c>
      <c r="BQ126">
        <v>41.5</v>
      </c>
      <c r="BR126">
        <f t="shared" si="110"/>
        <v>195</v>
      </c>
      <c r="BS126" t="s">
        <v>1266</v>
      </c>
      <c r="BT126">
        <f t="shared" si="111"/>
        <v>68.478260869565219</v>
      </c>
      <c r="BU126">
        <v>51.5</v>
      </c>
      <c r="BV126">
        <f t="shared" si="112"/>
        <v>50</v>
      </c>
      <c r="BW126" t="s">
        <v>1267</v>
      </c>
      <c r="BX126">
        <f t="shared" si="113"/>
        <v>118.1159420289855</v>
      </c>
      <c r="BY126">
        <v>93</v>
      </c>
      <c r="BZ126">
        <f t="shared" si="114"/>
        <v>111</v>
      </c>
      <c r="CA126" t="s">
        <v>1274</v>
      </c>
      <c r="CB126">
        <f t="shared" si="115"/>
        <v>121.01449275362319</v>
      </c>
      <c r="CC126">
        <v>92</v>
      </c>
      <c r="CD126">
        <f t="shared" si="116"/>
        <v>27</v>
      </c>
      <c r="CE126" t="s">
        <v>1257</v>
      </c>
      <c r="CF126">
        <f t="shared" si="117"/>
        <v>97.826086956521735</v>
      </c>
      <c r="CG126">
        <v>79.5</v>
      </c>
      <c r="CH126">
        <f t="shared" si="118"/>
        <v>90</v>
      </c>
      <c r="CI126" t="s">
        <v>1310</v>
      </c>
      <c r="CJ126">
        <f t="shared" si="119"/>
        <v>94.927536231884062</v>
      </c>
      <c r="CK126">
        <v>50</v>
      </c>
      <c r="CL126">
        <f t="shared" si="120"/>
        <v>151</v>
      </c>
      <c r="CM126" t="s">
        <v>1259</v>
      </c>
      <c r="CN126">
        <f t="shared" si="121"/>
        <v>105.43478260869566</v>
      </c>
      <c r="CO126">
        <v>67</v>
      </c>
      <c r="CP126">
        <f t="shared" si="122"/>
        <v>108</v>
      </c>
      <c r="CQ126" t="s">
        <v>1306</v>
      </c>
      <c r="CR126">
        <f t="shared" si="123"/>
        <v>108.69565217391305</v>
      </c>
      <c r="CS126">
        <v>55</v>
      </c>
      <c r="CT126">
        <f t="shared" si="124"/>
        <v>100</v>
      </c>
      <c r="CU126" t="s">
        <v>1267</v>
      </c>
      <c r="CV126">
        <f t="shared" si="125"/>
        <v>134.42028985507247</v>
      </c>
      <c r="CW126">
        <v>81</v>
      </c>
      <c r="CX126">
        <f t="shared" si="126"/>
        <v>169</v>
      </c>
      <c r="CY126" t="s">
        <v>1289</v>
      </c>
      <c r="CZ126">
        <f t="shared" si="127"/>
        <v>85.14492753623189</v>
      </c>
      <c r="DA126">
        <v>115</v>
      </c>
      <c r="DB126">
        <f t="shared" si="128"/>
        <v>21</v>
      </c>
      <c r="DC126" t="s">
        <v>1257</v>
      </c>
      <c r="DD126">
        <f t="shared" si="129"/>
        <v>106.8840579710145</v>
      </c>
      <c r="DE126">
        <v>79</v>
      </c>
      <c r="DF126">
        <f t="shared" si="130"/>
        <v>76</v>
      </c>
      <c r="DG126" t="s">
        <v>1264</v>
      </c>
      <c r="DH126">
        <f t="shared" si="131"/>
        <v>115.94202898550725</v>
      </c>
      <c r="DI126">
        <v>52</v>
      </c>
      <c r="DJ126">
        <f t="shared" si="132"/>
        <v>166</v>
      </c>
      <c r="DK126" t="s">
        <v>1298</v>
      </c>
      <c r="DL126">
        <f t="shared" si="133"/>
        <v>111.23188405797102</v>
      </c>
      <c r="DM126">
        <v>47</v>
      </c>
      <c r="DN126">
        <f t="shared" si="134"/>
        <v>132</v>
      </c>
      <c r="DO126" t="s">
        <v>1266</v>
      </c>
      <c r="DP126">
        <f t="shared" si="135"/>
        <v>80.072463768115938</v>
      </c>
      <c r="DQ126">
        <v>42</v>
      </c>
      <c r="DR126">
        <f t="shared" si="136"/>
        <v>195</v>
      </c>
      <c r="DS126" t="s">
        <v>1267</v>
      </c>
      <c r="DT126">
        <f t="shared" si="137"/>
        <v>73.550724637681157</v>
      </c>
      <c r="DU126">
        <v>72</v>
      </c>
      <c r="DV126">
        <f t="shared" si="138"/>
        <v>128</v>
      </c>
      <c r="DW126" t="s">
        <v>1302</v>
      </c>
      <c r="DX126">
        <f t="shared" si="139"/>
        <v>113.76811594202898</v>
      </c>
      <c r="DY126">
        <v>68</v>
      </c>
      <c r="DZ126">
        <f t="shared" si="140"/>
        <v>40</v>
      </c>
      <c r="EA126" t="s">
        <v>1257</v>
      </c>
      <c r="EB126">
        <f t="shared" si="141"/>
        <v>140.94202898550725</v>
      </c>
      <c r="EC126">
        <v>59.5</v>
      </c>
      <c r="ED126">
        <f t="shared" si="142"/>
        <v>120</v>
      </c>
      <c r="EE126" t="s">
        <v>1311</v>
      </c>
      <c r="EF126">
        <f t="shared" si="143"/>
        <v>114.13043478260869</v>
      </c>
      <c r="EG126">
        <v>33</v>
      </c>
      <c r="EH126">
        <f t="shared" si="144"/>
        <v>197</v>
      </c>
      <c r="EI126" t="s">
        <v>1298</v>
      </c>
      <c r="EJ126">
        <f t="shared" si="145"/>
        <v>97.463768115942031</v>
      </c>
      <c r="EK126">
        <v>39</v>
      </c>
      <c r="EL126">
        <f t="shared" si="146"/>
        <v>77</v>
      </c>
      <c r="EM126" t="s">
        <v>1306</v>
      </c>
      <c r="EN126">
        <f t="shared" si="147"/>
        <v>133.69565217391306</v>
      </c>
      <c r="EO126">
        <v>38</v>
      </c>
      <c r="EP126">
        <f t="shared" si="148"/>
        <v>122</v>
      </c>
      <c r="EQ126" t="s">
        <v>1267</v>
      </c>
      <c r="ER126">
        <f t="shared" si="149"/>
        <v>102.17391304347827</v>
      </c>
      <c r="ES126">
        <v>83</v>
      </c>
      <c r="ET126">
        <f t="shared" si="150"/>
        <v>166</v>
      </c>
      <c r="EU126">
        <v>60</v>
      </c>
      <c r="EV126">
        <f t="shared" si="151"/>
        <v>153</v>
      </c>
      <c r="EW126">
        <v>63</v>
      </c>
      <c r="EX126">
        <f t="shared" si="152"/>
        <v>159</v>
      </c>
      <c r="EY126">
        <v>24</v>
      </c>
      <c r="EZ126">
        <f t="shared" si="153"/>
        <v>190</v>
      </c>
      <c r="FA126">
        <v>27</v>
      </c>
      <c r="FB126">
        <f t="shared" si="154"/>
        <v>170</v>
      </c>
      <c r="FC126">
        <v>30</v>
      </c>
      <c r="FD126">
        <f t="shared" si="155"/>
        <v>128</v>
      </c>
    </row>
    <row r="127" spans="1:160" ht="15" customHeight="1" x14ac:dyDescent="0.2">
      <c r="A127" s="1" t="s">
        <v>248</v>
      </c>
      <c r="B127" s="2">
        <v>3</v>
      </c>
      <c r="C127" s="3" t="s">
        <v>249</v>
      </c>
      <c r="D127" s="8" t="s">
        <v>1246</v>
      </c>
      <c r="E127" s="1">
        <v>108</v>
      </c>
      <c r="F127" s="29">
        <f t="shared" si="78"/>
        <v>37</v>
      </c>
      <c r="G127" s="11" t="s">
        <v>1268</v>
      </c>
      <c r="H127" s="10">
        <f t="shared" si="79"/>
        <v>120.65217391304347</v>
      </c>
      <c r="I127" s="1">
        <v>60</v>
      </c>
      <c r="J127" s="29">
        <f t="shared" si="80"/>
        <v>182</v>
      </c>
      <c r="K127" s="11" t="s">
        <v>1257</v>
      </c>
      <c r="L127" s="10">
        <f t="shared" si="81"/>
        <v>103.62318840579709</v>
      </c>
      <c r="M127" s="1">
        <v>72</v>
      </c>
      <c r="N127" s="29">
        <f t="shared" si="82"/>
        <v>107</v>
      </c>
      <c r="O127" s="11" t="s">
        <v>1269</v>
      </c>
      <c r="P127" s="10">
        <f t="shared" si="83"/>
        <v>85.14492753623189</v>
      </c>
      <c r="Q127" s="1">
        <v>70</v>
      </c>
      <c r="R127" s="29">
        <f t="shared" si="84"/>
        <v>20</v>
      </c>
      <c r="S127" s="11" t="s">
        <v>1259</v>
      </c>
      <c r="T127" s="10">
        <f t="shared" si="85"/>
        <v>124.6376811594203</v>
      </c>
      <c r="U127" s="1">
        <v>64.5</v>
      </c>
      <c r="V127" s="29">
        <f t="shared" si="86"/>
        <v>76</v>
      </c>
      <c r="W127" s="11" t="s">
        <v>1266</v>
      </c>
      <c r="X127" s="10">
        <f t="shared" si="87"/>
        <v>121.01449275362319</v>
      </c>
      <c r="Y127" s="1">
        <v>64</v>
      </c>
      <c r="Z127" s="29">
        <f t="shared" si="88"/>
        <v>10</v>
      </c>
      <c r="AA127" s="11" t="s">
        <v>1267</v>
      </c>
      <c r="AB127" s="37">
        <f t="shared" si="89"/>
        <v>148.18840579710144</v>
      </c>
      <c r="AC127">
        <v>94</v>
      </c>
      <c r="AD127">
        <f t="shared" si="90"/>
        <v>94</v>
      </c>
      <c r="AE127" t="s">
        <v>1268</v>
      </c>
      <c r="AF127">
        <f t="shared" si="91"/>
        <v>77.898550724637687</v>
      </c>
      <c r="AG127">
        <v>39</v>
      </c>
      <c r="AH127">
        <f t="shared" si="92"/>
        <v>192</v>
      </c>
      <c r="AI127" t="s">
        <v>1257</v>
      </c>
      <c r="AJ127">
        <f t="shared" si="93"/>
        <v>46.739130434782602</v>
      </c>
      <c r="AK127">
        <v>93</v>
      </c>
      <c r="AL127">
        <f t="shared" si="94"/>
        <v>66</v>
      </c>
      <c r="AM127" t="s">
        <v>1269</v>
      </c>
      <c r="AN127">
        <f t="shared" si="95"/>
        <v>119.20289855072464</v>
      </c>
      <c r="AO127">
        <v>59</v>
      </c>
      <c r="AP127">
        <f t="shared" si="96"/>
        <v>88</v>
      </c>
      <c r="AQ127" t="s">
        <v>1259</v>
      </c>
      <c r="AR127">
        <f t="shared" si="97"/>
        <v>75</v>
      </c>
      <c r="AS127">
        <v>47</v>
      </c>
      <c r="AT127">
        <f t="shared" si="98"/>
        <v>134</v>
      </c>
      <c r="AU127" t="s">
        <v>1266</v>
      </c>
      <c r="AV127">
        <f t="shared" si="99"/>
        <v>82.971014492753625</v>
      </c>
      <c r="AW127">
        <v>41</v>
      </c>
      <c r="AX127">
        <f t="shared" si="100"/>
        <v>143</v>
      </c>
      <c r="AY127" t="s">
        <v>1267</v>
      </c>
      <c r="AZ127">
        <f t="shared" si="101"/>
        <v>72.463768115942031</v>
      </c>
      <c r="BA127">
        <v>98</v>
      </c>
      <c r="BB127">
        <f t="shared" si="102"/>
        <v>33</v>
      </c>
      <c r="BC127" t="s">
        <v>1274</v>
      </c>
      <c r="BD127">
        <f t="shared" si="103"/>
        <v>108.33333333333333</v>
      </c>
      <c r="BE127">
        <v>73</v>
      </c>
      <c r="BF127">
        <f t="shared" si="104"/>
        <v>45</v>
      </c>
      <c r="BG127" t="s">
        <v>1257</v>
      </c>
      <c r="BH127">
        <f t="shared" si="105"/>
        <v>100.72463768115942</v>
      </c>
      <c r="BI127">
        <v>74</v>
      </c>
      <c r="BJ127">
        <f t="shared" si="106"/>
        <v>119</v>
      </c>
      <c r="BK127" t="s">
        <v>1310</v>
      </c>
      <c r="BL127">
        <f t="shared" si="107"/>
        <v>99.275362318840578</v>
      </c>
      <c r="BM127">
        <v>66.5</v>
      </c>
      <c r="BN127">
        <f t="shared" si="108"/>
        <v>19</v>
      </c>
      <c r="BO127" t="s">
        <v>1259</v>
      </c>
      <c r="BP127">
        <f t="shared" si="109"/>
        <v>121.37681159420291</v>
      </c>
      <c r="BQ127">
        <v>56.5</v>
      </c>
      <c r="BR127">
        <f t="shared" si="110"/>
        <v>87</v>
      </c>
      <c r="BS127" t="s">
        <v>1266</v>
      </c>
      <c r="BT127">
        <f t="shared" si="111"/>
        <v>116.30434782608695</v>
      </c>
      <c r="BU127">
        <v>49</v>
      </c>
      <c r="BV127">
        <f t="shared" si="112"/>
        <v>67</v>
      </c>
      <c r="BW127" t="s">
        <v>1267</v>
      </c>
      <c r="BX127">
        <f t="shared" si="113"/>
        <v>114.13043478260869</v>
      </c>
      <c r="BY127">
        <v>99</v>
      </c>
      <c r="BZ127">
        <f t="shared" si="114"/>
        <v>56</v>
      </c>
      <c r="CA127" t="s">
        <v>1274</v>
      </c>
      <c r="CB127">
        <f t="shared" si="115"/>
        <v>97.463768115942031</v>
      </c>
      <c r="CC127">
        <v>82</v>
      </c>
      <c r="CD127">
        <f t="shared" si="116"/>
        <v>47</v>
      </c>
      <c r="CE127" t="s">
        <v>1257</v>
      </c>
      <c r="CF127">
        <f t="shared" si="117"/>
        <v>117.02898550724638</v>
      </c>
      <c r="CG127">
        <v>72.5</v>
      </c>
      <c r="CH127">
        <f t="shared" si="118"/>
        <v>117</v>
      </c>
      <c r="CI127" t="s">
        <v>1310</v>
      </c>
      <c r="CJ127">
        <f t="shared" si="119"/>
        <v>102.89855072463769</v>
      </c>
      <c r="CK127">
        <v>58</v>
      </c>
      <c r="CL127">
        <f t="shared" si="120"/>
        <v>78</v>
      </c>
      <c r="CM127" t="s">
        <v>1259</v>
      </c>
      <c r="CN127">
        <f t="shared" si="121"/>
        <v>127.53623188405797</v>
      </c>
      <c r="CO127">
        <v>65</v>
      </c>
      <c r="CP127">
        <f t="shared" si="122"/>
        <v>132</v>
      </c>
      <c r="CQ127" t="s">
        <v>1306</v>
      </c>
      <c r="CR127">
        <f t="shared" si="123"/>
        <v>94.20289855072464</v>
      </c>
      <c r="CS127">
        <v>54</v>
      </c>
      <c r="CT127">
        <f t="shared" si="124"/>
        <v>106</v>
      </c>
      <c r="CU127" t="s">
        <v>1267</v>
      </c>
      <c r="CV127">
        <f t="shared" si="125"/>
        <v>102.53623188405797</v>
      </c>
      <c r="CW127">
        <v>92</v>
      </c>
      <c r="CX127">
        <f t="shared" si="126"/>
        <v>49</v>
      </c>
      <c r="CY127" t="s">
        <v>1289</v>
      </c>
      <c r="CZ127">
        <f t="shared" si="127"/>
        <v>116.66666666666666</v>
      </c>
      <c r="DA127">
        <v>80</v>
      </c>
      <c r="DB127">
        <f t="shared" si="128"/>
        <v>94</v>
      </c>
      <c r="DC127" t="s">
        <v>1257</v>
      </c>
      <c r="DD127">
        <f t="shared" si="129"/>
        <v>106.52173913043478</v>
      </c>
      <c r="DE127">
        <v>63.5</v>
      </c>
      <c r="DF127">
        <f t="shared" si="130"/>
        <v>125</v>
      </c>
      <c r="DG127" t="s">
        <v>1264</v>
      </c>
      <c r="DH127">
        <f t="shared" si="131"/>
        <v>108.33333333333333</v>
      </c>
      <c r="DI127">
        <v>53</v>
      </c>
      <c r="DJ127">
        <f t="shared" si="132"/>
        <v>154</v>
      </c>
      <c r="DK127" t="s">
        <v>1298</v>
      </c>
      <c r="DL127">
        <f t="shared" si="133"/>
        <v>64.130434782608688</v>
      </c>
      <c r="DM127">
        <v>49</v>
      </c>
      <c r="DN127">
        <f t="shared" si="134"/>
        <v>116</v>
      </c>
      <c r="DO127" t="s">
        <v>1266</v>
      </c>
      <c r="DP127">
        <f t="shared" si="135"/>
        <v>119.20289855072464</v>
      </c>
      <c r="DQ127">
        <v>52</v>
      </c>
      <c r="DR127">
        <f t="shared" si="136"/>
        <v>113</v>
      </c>
      <c r="DS127" t="s">
        <v>1267</v>
      </c>
      <c r="DT127">
        <f t="shared" si="137"/>
        <v>109.78260869565217</v>
      </c>
      <c r="DU127">
        <v>75</v>
      </c>
      <c r="DV127">
        <f t="shared" si="138"/>
        <v>95</v>
      </c>
      <c r="DW127" t="s">
        <v>1302</v>
      </c>
      <c r="DX127">
        <f t="shared" si="139"/>
        <v>134.78260869565219</v>
      </c>
      <c r="DY127">
        <v>52</v>
      </c>
      <c r="DZ127">
        <f t="shared" si="140"/>
        <v>112</v>
      </c>
      <c r="EA127" t="s">
        <v>1263</v>
      </c>
      <c r="EB127">
        <f t="shared" si="141"/>
        <v>124.27536231884058</v>
      </c>
      <c r="EC127">
        <v>53</v>
      </c>
      <c r="ED127">
        <f t="shared" si="142"/>
        <v>148</v>
      </c>
      <c r="EE127" t="s">
        <v>1305</v>
      </c>
      <c r="EF127">
        <f t="shared" si="143"/>
        <v>89.130434782608688</v>
      </c>
      <c r="EG127">
        <v>57</v>
      </c>
      <c r="EH127">
        <f t="shared" si="144"/>
        <v>55</v>
      </c>
      <c r="EI127" t="s">
        <v>1303</v>
      </c>
      <c r="EJ127">
        <f t="shared" si="145"/>
        <v>122.10144927536231</v>
      </c>
      <c r="EK127">
        <v>29</v>
      </c>
      <c r="EL127">
        <f t="shared" si="146"/>
        <v>169</v>
      </c>
      <c r="EM127" t="s">
        <v>1306</v>
      </c>
      <c r="EN127">
        <f t="shared" si="147"/>
        <v>77.173913043478265</v>
      </c>
      <c r="EO127">
        <v>36</v>
      </c>
      <c r="EP127">
        <f t="shared" si="148"/>
        <v>140</v>
      </c>
      <c r="EQ127" t="s">
        <v>1299</v>
      </c>
      <c r="ER127">
        <f t="shared" si="149"/>
        <v>111.59420289855072</v>
      </c>
      <c r="ES127">
        <v>79</v>
      </c>
      <c r="ET127">
        <f t="shared" si="150"/>
        <v>191</v>
      </c>
      <c r="EU127">
        <v>57</v>
      </c>
      <c r="EV127">
        <f t="shared" si="151"/>
        <v>179</v>
      </c>
      <c r="EW127">
        <v>76</v>
      </c>
      <c r="EX127">
        <f t="shared" si="152"/>
        <v>118</v>
      </c>
      <c r="EY127">
        <v>30</v>
      </c>
      <c r="EZ127">
        <f t="shared" si="153"/>
        <v>116</v>
      </c>
      <c r="FA127">
        <v>31</v>
      </c>
      <c r="FB127">
        <f t="shared" si="154"/>
        <v>106</v>
      </c>
      <c r="FC127">
        <v>27</v>
      </c>
      <c r="FD127">
        <f t="shared" si="155"/>
        <v>172</v>
      </c>
    </row>
    <row r="128" spans="1:160" ht="15" customHeight="1" x14ac:dyDescent="0.2">
      <c r="A128" s="1" t="s">
        <v>250</v>
      </c>
      <c r="B128" s="2">
        <v>3</v>
      </c>
      <c r="C128" s="3" t="s">
        <v>251</v>
      </c>
      <c r="D128" s="8" t="s">
        <v>1246</v>
      </c>
      <c r="E128" s="1">
        <v>102</v>
      </c>
      <c r="F128" s="29">
        <f t="shared" si="78"/>
        <v>103</v>
      </c>
      <c r="G128" s="11" t="s">
        <v>1268</v>
      </c>
      <c r="H128" s="10">
        <f t="shared" si="79"/>
        <v>96.739130434782609</v>
      </c>
      <c r="I128" s="1">
        <v>78</v>
      </c>
      <c r="J128" s="29">
        <f t="shared" si="80"/>
        <v>80</v>
      </c>
      <c r="K128" s="11" t="s">
        <v>1257</v>
      </c>
      <c r="L128" s="10">
        <f t="shared" si="81"/>
        <v>96.376811594202906</v>
      </c>
      <c r="M128" s="1">
        <v>90</v>
      </c>
      <c r="N128" s="29">
        <f t="shared" si="82"/>
        <v>41</v>
      </c>
      <c r="O128" s="11" t="s">
        <v>1269</v>
      </c>
      <c r="P128" s="10">
        <f t="shared" si="83"/>
        <v>109.78260869565217</v>
      </c>
      <c r="Q128" s="1">
        <v>55</v>
      </c>
      <c r="R128" s="29">
        <f t="shared" si="84"/>
        <v>204</v>
      </c>
      <c r="S128" s="11" t="s">
        <v>1259</v>
      </c>
      <c r="T128" s="10">
        <f t="shared" si="85"/>
        <v>42.028985507246375</v>
      </c>
      <c r="U128" s="1">
        <v>58.5</v>
      </c>
      <c r="V128" s="29">
        <f t="shared" si="86"/>
        <v>131</v>
      </c>
      <c r="W128" s="11" t="s">
        <v>1266</v>
      </c>
      <c r="X128" s="10">
        <f t="shared" si="87"/>
        <v>111.59420289855072</v>
      </c>
      <c r="Y128" s="1">
        <v>52</v>
      </c>
      <c r="Z128" s="29">
        <f t="shared" si="88"/>
        <v>82</v>
      </c>
      <c r="AA128" s="11" t="s">
        <v>1267</v>
      </c>
      <c r="AB128" s="37">
        <f t="shared" si="89"/>
        <v>106.15942028985508</v>
      </c>
      <c r="AC128">
        <v>94</v>
      </c>
      <c r="AD128">
        <f t="shared" si="90"/>
        <v>94</v>
      </c>
      <c r="AE128" t="s">
        <v>1268</v>
      </c>
      <c r="AF128">
        <f t="shared" si="91"/>
        <v>72.463768115942031</v>
      </c>
      <c r="AG128">
        <v>60</v>
      </c>
      <c r="AH128">
        <f t="shared" si="92"/>
        <v>70</v>
      </c>
      <c r="AI128" t="s">
        <v>1257</v>
      </c>
      <c r="AJ128">
        <f t="shared" si="93"/>
        <v>109.42028985507247</v>
      </c>
      <c r="AK128">
        <v>92.5</v>
      </c>
      <c r="AL128">
        <f t="shared" si="94"/>
        <v>68</v>
      </c>
      <c r="AM128" t="s">
        <v>1269</v>
      </c>
      <c r="AN128">
        <f t="shared" si="95"/>
        <v>97.101449275362313</v>
      </c>
      <c r="AO128">
        <v>65</v>
      </c>
      <c r="AP128">
        <f t="shared" si="96"/>
        <v>44</v>
      </c>
      <c r="AQ128" t="s">
        <v>1259</v>
      </c>
      <c r="AR128">
        <f t="shared" si="97"/>
        <v>128.26086956521738</v>
      </c>
      <c r="AS128">
        <v>44</v>
      </c>
      <c r="AT128">
        <f t="shared" si="98"/>
        <v>163</v>
      </c>
      <c r="AU128" t="s">
        <v>1266</v>
      </c>
      <c r="AV128">
        <f t="shared" si="99"/>
        <v>113.40579710144928</v>
      </c>
      <c r="AW128">
        <v>45</v>
      </c>
      <c r="AX128">
        <f t="shared" si="100"/>
        <v>99</v>
      </c>
      <c r="AY128" t="s">
        <v>1267</v>
      </c>
      <c r="AZ128">
        <f t="shared" si="101"/>
        <v>130.43478260869566</v>
      </c>
      <c r="BA128">
        <v>103</v>
      </c>
      <c r="BB128">
        <f t="shared" si="102"/>
        <v>18</v>
      </c>
      <c r="BC128" t="s">
        <v>1274</v>
      </c>
      <c r="BD128">
        <f t="shared" si="103"/>
        <v>159.42028985507247</v>
      </c>
      <c r="BE128">
        <v>62.5</v>
      </c>
      <c r="BF128">
        <f t="shared" si="104"/>
        <v>96</v>
      </c>
      <c r="BG128" t="s">
        <v>1257</v>
      </c>
      <c r="BH128">
        <f t="shared" si="105"/>
        <v>88.768115942028984</v>
      </c>
      <c r="BI128">
        <v>88</v>
      </c>
      <c r="BJ128">
        <f t="shared" si="106"/>
        <v>60</v>
      </c>
      <c r="BK128" t="s">
        <v>1310</v>
      </c>
      <c r="BL128">
        <f t="shared" si="107"/>
        <v>96.014492753623188</v>
      </c>
      <c r="BM128">
        <v>52</v>
      </c>
      <c r="BN128">
        <f t="shared" si="108"/>
        <v>122</v>
      </c>
      <c r="BO128" t="s">
        <v>1259</v>
      </c>
      <c r="BP128">
        <f t="shared" si="109"/>
        <v>64.130434782608688</v>
      </c>
      <c r="BQ128">
        <v>40.5</v>
      </c>
      <c r="BR128">
        <f t="shared" si="110"/>
        <v>200</v>
      </c>
      <c r="BS128" t="s">
        <v>1266</v>
      </c>
      <c r="BT128">
        <f t="shared" si="111"/>
        <v>88.405797101449281</v>
      </c>
      <c r="BU128">
        <v>37</v>
      </c>
      <c r="BV128">
        <f t="shared" si="112"/>
        <v>183</v>
      </c>
      <c r="BW128" t="s">
        <v>1267</v>
      </c>
      <c r="BX128">
        <f t="shared" si="113"/>
        <v>60.144927536231883</v>
      </c>
      <c r="BY128">
        <v>85</v>
      </c>
      <c r="BZ128">
        <f t="shared" si="114"/>
        <v>182</v>
      </c>
      <c r="CA128" t="s">
        <v>1274</v>
      </c>
      <c r="CB128">
        <f t="shared" si="115"/>
        <v>63.768115942028984</v>
      </c>
      <c r="CC128">
        <v>78</v>
      </c>
      <c r="CD128">
        <f t="shared" si="116"/>
        <v>65</v>
      </c>
      <c r="CE128" t="s">
        <v>1257</v>
      </c>
      <c r="CF128">
        <f t="shared" si="117"/>
        <v>121.01449275362319</v>
      </c>
      <c r="CG128">
        <v>89</v>
      </c>
      <c r="CH128">
        <f t="shared" si="118"/>
        <v>49</v>
      </c>
      <c r="CI128" t="s">
        <v>1310</v>
      </c>
      <c r="CJ128">
        <f t="shared" si="119"/>
        <v>104.71014492753623</v>
      </c>
      <c r="CK128">
        <v>66</v>
      </c>
      <c r="CL128">
        <f t="shared" si="120"/>
        <v>23</v>
      </c>
      <c r="CM128" t="s">
        <v>1259</v>
      </c>
      <c r="CN128">
        <f t="shared" si="121"/>
        <v>156.52173913043478</v>
      </c>
      <c r="CO128">
        <v>62</v>
      </c>
      <c r="CP128">
        <f t="shared" si="122"/>
        <v>168</v>
      </c>
      <c r="CQ128" t="s">
        <v>1306</v>
      </c>
      <c r="CR128">
        <f t="shared" si="123"/>
        <v>56.521739130434781</v>
      </c>
      <c r="CS128">
        <v>58</v>
      </c>
      <c r="CT128">
        <f t="shared" si="124"/>
        <v>73</v>
      </c>
      <c r="CU128" t="s">
        <v>1267</v>
      </c>
      <c r="CV128">
        <f t="shared" si="125"/>
        <v>134.05797101449275</v>
      </c>
      <c r="CW128">
        <v>89</v>
      </c>
      <c r="CX128">
        <f t="shared" si="126"/>
        <v>82</v>
      </c>
      <c r="CY128" t="s">
        <v>1289</v>
      </c>
      <c r="CZ128">
        <f t="shared" si="127"/>
        <v>136.59420289855072</v>
      </c>
      <c r="DA128">
        <v>71</v>
      </c>
      <c r="DB128">
        <f t="shared" si="128"/>
        <v>123</v>
      </c>
      <c r="DC128" t="s">
        <v>1257</v>
      </c>
      <c r="DD128">
        <f t="shared" si="129"/>
        <v>96.014492753623188</v>
      </c>
      <c r="DE128">
        <v>84.5</v>
      </c>
      <c r="DF128">
        <f t="shared" si="130"/>
        <v>62</v>
      </c>
      <c r="DG128" t="s">
        <v>1264</v>
      </c>
      <c r="DH128">
        <f t="shared" si="131"/>
        <v>119.20289855072464</v>
      </c>
      <c r="DI128">
        <v>50</v>
      </c>
      <c r="DJ128">
        <f t="shared" si="132"/>
        <v>179</v>
      </c>
      <c r="DK128" t="s">
        <v>1298</v>
      </c>
      <c r="DL128">
        <f t="shared" si="133"/>
        <v>55.072463768115945</v>
      </c>
      <c r="DM128">
        <v>57</v>
      </c>
      <c r="DN128">
        <f t="shared" si="134"/>
        <v>48</v>
      </c>
      <c r="DO128" t="s">
        <v>1266</v>
      </c>
      <c r="DP128">
        <f t="shared" si="135"/>
        <v>92.391304347826093</v>
      </c>
      <c r="DQ128">
        <v>46</v>
      </c>
      <c r="DR128">
        <f t="shared" si="136"/>
        <v>167</v>
      </c>
      <c r="DS128" t="s">
        <v>1267</v>
      </c>
      <c r="DT128">
        <f t="shared" si="137"/>
        <v>60.869565217391305</v>
      </c>
      <c r="DU128">
        <v>66</v>
      </c>
      <c r="DV128">
        <f t="shared" si="138"/>
        <v>183</v>
      </c>
      <c r="DW128" t="s">
        <v>1302</v>
      </c>
      <c r="DX128">
        <f t="shared" si="139"/>
        <v>89.492753623188406</v>
      </c>
      <c r="DY128">
        <v>52</v>
      </c>
      <c r="DZ128">
        <f t="shared" si="140"/>
        <v>112</v>
      </c>
      <c r="EA128" t="s">
        <v>1257</v>
      </c>
      <c r="EB128">
        <f t="shared" si="141"/>
        <v>85.869565217391312</v>
      </c>
      <c r="EC128">
        <v>60.5</v>
      </c>
      <c r="ED128">
        <f t="shared" si="142"/>
        <v>115</v>
      </c>
      <c r="EE128" t="s">
        <v>1311</v>
      </c>
      <c r="EF128">
        <f t="shared" si="143"/>
        <v>74.275362318840578</v>
      </c>
      <c r="EG128">
        <v>57</v>
      </c>
      <c r="EH128">
        <f t="shared" si="144"/>
        <v>55</v>
      </c>
      <c r="EI128" t="s">
        <v>1298</v>
      </c>
      <c r="EJ128">
        <f t="shared" si="145"/>
        <v>111.59420289855072</v>
      </c>
      <c r="EK128">
        <v>51</v>
      </c>
      <c r="EL128">
        <f t="shared" si="146"/>
        <v>27</v>
      </c>
      <c r="EM128" t="s">
        <v>1306</v>
      </c>
      <c r="EN128">
        <f t="shared" si="147"/>
        <v>159.05797101449275</v>
      </c>
      <c r="EO128">
        <v>45</v>
      </c>
      <c r="EP128">
        <f t="shared" si="148"/>
        <v>59</v>
      </c>
      <c r="EQ128" t="s">
        <v>1267</v>
      </c>
      <c r="ER128">
        <f t="shared" si="149"/>
        <v>145.65217391304347</v>
      </c>
      <c r="ES128">
        <v>85</v>
      </c>
      <c r="ET128">
        <f t="shared" si="150"/>
        <v>154</v>
      </c>
      <c r="EU128">
        <v>74</v>
      </c>
      <c r="EV128">
        <f t="shared" si="151"/>
        <v>73</v>
      </c>
      <c r="EW128">
        <v>102</v>
      </c>
      <c r="EX128">
        <f t="shared" si="152"/>
        <v>44</v>
      </c>
      <c r="EY128">
        <v>32</v>
      </c>
      <c r="EZ128">
        <f t="shared" si="153"/>
        <v>87</v>
      </c>
      <c r="FA128">
        <v>25</v>
      </c>
      <c r="FB128">
        <f t="shared" si="154"/>
        <v>190</v>
      </c>
      <c r="FC128">
        <v>26</v>
      </c>
      <c r="FD128">
        <f t="shared" si="155"/>
        <v>185</v>
      </c>
    </row>
    <row r="129" spans="1:160" ht="15" customHeight="1" x14ac:dyDescent="0.2">
      <c r="A129" s="1" t="s">
        <v>252</v>
      </c>
      <c r="B129" s="2">
        <v>3</v>
      </c>
      <c r="C129" s="3" t="s">
        <v>253</v>
      </c>
      <c r="D129" s="8" t="s">
        <v>1246</v>
      </c>
      <c r="E129" s="1">
        <v>102</v>
      </c>
      <c r="F129" s="29">
        <f t="shared" si="78"/>
        <v>103</v>
      </c>
      <c r="G129" s="11" t="s">
        <v>1268</v>
      </c>
      <c r="H129" s="10">
        <f t="shared" si="79"/>
        <v>93.115942028985501</v>
      </c>
      <c r="I129" s="1">
        <v>88</v>
      </c>
      <c r="J129" s="29">
        <f t="shared" si="80"/>
        <v>33</v>
      </c>
      <c r="K129" s="11" t="s">
        <v>1257</v>
      </c>
      <c r="L129" s="10">
        <f t="shared" si="81"/>
        <v>91.666666666666671</v>
      </c>
      <c r="M129" s="1">
        <v>80</v>
      </c>
      <c r="N129" s="29">
        <f t="shared" si="82"/>
        <v>80</v>
      </c>
      <c r="O129" s="11" t="s">
        <v>1269</v>
      </c>
      <c r="P129" s="10">
        <f t="shared" si="83"/>
        <v>92.753623188405797</v>
      </c>
      <c r="Q129" s="1">
        <v>55.5</v>
      </c>
      <c r="R129" s="29">
        <f t="shared" si="84"/>
        <v>197</v>
      </c>
      <c r="S129" s="11" t="s">
        <v>1259</v>
      </c>
      <c r="T129" s="10">
        <f t="shared" si="85"/>
        <v>93.478260869565219</v>
      </c>
      <c r="U129" s="1">
        <v>55</v>
      </c>
      <c r="V129" s="29">
        <f t="shared" si="86"/>
        <v>173</v>
      </c>
      <c r="W129" s="11" t="s">
        <v>1266</v>
      </c>
      <c r="X129" s="10">
        <f t="shared" si="87"/>
        <v>79.34782608695653</v>
      </c>
      <c r="Y129" s="1">
        <v>53</v>
      </c>
      <c r="Z129" s="29">
        <f t="shared" si="88"/>
        <v>75</v>
      </c>
      <c r="AA129" s="11" t="s">
        <v>1267</v>
      </c>
      <c r="AB129" s="37">
        <f t="shared" si="89"/>
        <v>132.97101449275362</v>
      </c>
      <c r="AC129">
        <v>95</v>
      </c>
      <c r="AD129">
        <f t="shared" si="90"/>
        <v>84</v>
      </c>
      <c r="AE129" t="s">
        <v>1268</v>
      </c>
      <c r="AF129">
        <f t="shared" si="91"/>
        <v>115.57971014492753</v>
      </c>
      <c r="AG129">
        <v>79</v>
      </c>
      <c r="AH129">
        <f t="shared" si="92"/>
        <v>10</v>
      </c>
      <c r="AI129" t="s">
        <v>1257</v>
      </c>
      <c r="AJ129">
        <f t="shared" si="93"/>
        <v>116.66666666666666</v>
      </c>
      <c r="AK129">
        <v>94.5</v>
      </c>
      <c r="AL129">
        <f t="shared" si="94"/>
        <v>60</v>
      </c>
      <c r="AM129" t="s">
        <v>1269</v>
      </c>
      <c r="AN129">
        <f t="shared" si="95"/>
        <v>105.07246376811594</v>
      </c>
      <c r="AO129">
        <v>50</v>
      </c>
      <c r="AP129">
        <f t="shared" si="96"/>
        <v>179</v>
      </c>
      <c r="AQ129" t="s">
        <v>1259</v>
      </c>
      <c r="AR129">
        <f t="shared" si="97"/>
        <v>76.449275362318843</v>
      </c>
      <c r="AS129">
        <v>49</v>
      </c>
      <c r="AT129">
        <f t="shared" si="98"/>
        <v>116</v>
      </c>
      <c r="AU129" t="s">
        <v>1266</v>
      </c>
      <c r="AV129">
        <f t="shared" si="99"/>
        <v>105.07246376811594</v>
      </c>
      <c r="AW129">
        <v>38</v>
      </c>
      <c r="AX129">
        <f t="shared" si="100"/>
        <v>166</v>
      </c>
      <c r="AY129" t="s">
        <v>1267</v>
      </c>
      <c r="AZ129">
        <f t="shared" si="101"/>
        <v>86.231884057971016</v>
      </c>
      <c r="BA129">
        <v>89</v>
      </c>
      <c r="BB129">
        <f t="shared" si="102"/>
        <v>127</v>
      </c>
      <c r="BC129" t="s">
        <v>1274</v>
      </c>
      <c r="BD129">
        <f t="shared" si="103"/>
        <v>97.101449275362313</v>
      </c>
      <c r="BE129">
        <v>70.5</v>
      </c>
      <c r="BF129">
        <f t="shared" si="104"/>
        <v>56</v>
      </c>
      <c r="BG129" t="s">
        <v>1257</v>
      </c>
      <c r="BH129">
        <f t="shared" si="105"/>
        <v>80.434782608695656</v>
      </c>
      <c r="BI129">
        <v>83.5</v>
      </c>
      <c r="BJ129">
        <f t="shared" si="106"/>
        <v>74</v>
      </c>
      <c r="BK129" t="s">
        <v>1310</v>
      </c>
      <c r="BL129">
        <f t="shared" si="107"/>
        <v>104.34782608695652</v>
      </c>
      <c r="BM129">
        <v>52.5</v>
      </c>
      <c r="BN129">
        <f t="shared" si="108"/>
        <v>114</v>
      </c>
      <c r="BO129" t="s">
        <v>1259</v>
      </c>
      <c r="BP129">
        <f t="shared" si="109"/>
        <v>93.115942028985501</v>
      </c>
      <c r="BQ129">
        <v>50</v>
      </c>
      <c r="BR129">
        <f t="shared" si="110"/>
        <v>130</v>
      </c>
      <c r="BS129" t="s">
        <v>1266</v>
      </c>
      <c r="BT129">
        <f t="shared" si="111"/>
        <v>107.60869565217391</v>
      </c>
      <c r="BU129">
        <v>43.5</v>
      </c>
      <c r="BV129">
        <f t="shared" si="112"/>
        <v>128</v>
      </c>
      <c r="BW129" t="s">
        <v>1267</v>
      </c>
      <c r="BX129">
        <f t="shared" si="113"/>
        <v>69.20289855072464</v>
      </c>
      <c r="BY129">
        <v>92</v>
      </c>
      <c r="BZ129">
        <f t="shared" si="114"/>
        <v>119</v>
      </c>
      <c r="CA129" t="s">
        <v>1274</v>
      </c>
      <c r="CB129">
        <f t="shared" si="115"/>
        <v>74.637681159420282</v>
      </c>
      <c r="CC129">
        <v>118</v>
      </c>
      <c r="CD129">
        <f t="shared" si="116"/>
        <v>2</v>
      </c>
      <c r="CE129" t="s">
        <v>1257</v>
      </c>
      <c r="CF129">
        <f t="shared" si="117"/>
        <v>100</v>
      </c>
      <c r="CG129">
        <v>81.5</v>
      </c>
      <c r="CH129">
        <f t="shared" si="118"/>
        <v>86</v>
      </c>
      <c r="CI129" t="s">
        <v>1310</v>
      </c>
      <c r="CJ129">
        <f t="shared" si="119"/>
        <v>86.594202898550719</v>
      </c>
      <c r="CK129">
        <v>56</v>
      </c>
      <c r="CL129">
        <f t="shared" si="120"/>
        <v>95</v>
      </c>
      <c r="CM129" t="s">
        <v>1259</v>
      </c>
      <c r="CN129">
        <f t="shared" si="121"/>
        <v>121.37681159420291</v>
      </c>
      <c r="CO129">
        <v>64</v>
      </c>
      <c r="CP129">
        <f t="shared" si="122"/>
        <v>151</v>
      </c>
      <c r="CQ129" t="s">
        <v>1306</v>
      </c>
      <c r="CR129">
        <f t="shared" si="123"/>
        <v>78.260869565217391</v>
      </c>
      <c r="CS129">
        <v>61</v>
      </c>
      <c r="CT129">
        <f t="shared" si="124"/>
        <v>43</v>
      </c>
      <c r="CU129" t="s">
        <v>1267</v>
      </c>
      <c r="CV129">
        <f t="shared" si="125"/>
        <v>103.62318840579709</v>
      </c>
      <c r="CW129">
        <v>92</v>
      </c>
      <c r="CX129">
        <f t="shared" si="126"/>
        <v>49</v>
      </c>
      <c r="CY129" t="s">
        <v>1289</v>
      </c>
      <c r="CZ129">
        <f t="shared" si="127"/>
        <v>133.33333333333331</v>
      </c>
      <c r="DA129">
        <v>133</v>
      </c>
      <c r="DB129">
        <f t="shared" si="128"/>
        <v>2</v>
      </c>
      <c r="DC129" t="s">
        <v>1257</v>
      </c>
      <c r="DD129">
        <f t="shared" si="129"/>
        <v>100.3623188405797</v>
      </c>
      <c r="DE129">
        <v>88</v>
      </c>
      <c r="DF129">
        <f t="shared" si="130"/>
        <v>49</v>
      </c>
      <c r="DG129" t="s">
        <v>1264</v>
      </c>
      <c r="DH129">
        <f t="shared" si="131"/>
        <v>94.927536231884062</v>
      </c>
      <c r="DI129">
        <v>53</v>
      </c>
      <c r="DJ129">
        <f t="shared" si="132"/>
        <v>154</v>
      </c>
      <c r="DK129" t="s">
        <v>1298</v>
      </c>
      <c r="DL129">
        <f t="shared" si="133"/>
        <v>46.739130434782602</v>
      </c>
      <c r="DM129">
        <v>51</v>
      </c>
      <c r="DN129">
        <f t="shared" si="134"/>
        <v>91</v>
      </c>
      <c r="DO129" t="s">
        <v>1266</v>
      </c>
      <c r="DP129">
        <f t="shared" si="135"/>
        <v>144.20289855072463</v>
      </c>
      <c r="DQ129">
        <v>58</v>
      </c>
      <c r="DR129">
        <f t="shared" si="136"/>
        <v>53</v>
      </c>
      <c r="DS129" t="s">
        <v>1267</v>
      </c>
      <c r="DT129">
        <f t="shared" si="137"/>
        <v>129.34782608695653</v>
      </c>
      <c r="DU129">
        <v>71</v>
      </c>
      <c r="DV129">
        <f t="shared" si="138"/>
        <v>141</v>
      </c>
      <c r="DW129" t="s">
        <v>1302</v>
      </c>
      <c r="DX129">
        <f t="shared" si="139"/>
        <v>64.492753623188406</v>
      </c>
      <c r="DY129">
        <v>105</v>
      </c>
      <c r="DZ129">
        <f t="shared" si="140"/>
        <v>3</v>
      </c>
      <c r="EA129" t="s">
        <v>1257</v>
      </c>
      <c r="EB129">
        <f t="shared" si="141"/>
        <v>108.69565217391305</v>
      </c>
      <c r="EC129">
        <v>81</v>
      </c>
      <c r="ED129">
        <f t="shared" si="142"/>
        <v>35</v>
      </c>
      <c r="EE129" t="s">
        <v>1311</v>
      </c>
      <c r="EF129">
        <f t="shared" si="143"/>
        <v>113.04347826086956</v>
      </c>
      <c r="EG129">
        <v>81</v>
      </c>
      <c r="EH129">
        <f t="shared" si="144"/>
        <v>7</v>
      </c>
      <c r="EI129" t="s">
        <v>1298</v>
      </c>
      <c r="EJ129">
        <f t="shared" si="145"/>
        <v>152.53623188405797</v>
      </c>
      <c r="EK129">
        <v>24</v>
      </c>
      <c r="EL129">
        <f t="shared" si="146"/>
        <v>213</v>
      </c>
      <c r="EM129" t="s">
        <v>1306</v>
      </c>
      <c r="EN129">
        <f t="shared" si="147"/>
        <v>103.62318840579709</v>
      </c>
      <c r="EO129">
        <v>37</v>
      </c>
      <c r="EP129">
        <f t="shared" si="148"/>
        <v>134</v>
      </c>
      <c r="EQ129" t="s">
        <v>1267</v>
      </c>
      <c r="ER129">
        <f t="shared" si="149"/>
        <v>113.76811594202898</v>
      </c>
      <c r="ES129">
        <v>98</v>
      </c>
      <c r="ET129">
        <f t="shared" si="150"/>
        <v>43</v>
      </c>
      <c r="EU129">
        <v>82</v>
      </c>
      <c r="EV129">
        <f t="shared" si="151"/>
        <v>27</v>
      </c>
      <c r="EW129">
        <v>91</v>
      </c>
      <c r="EX129">
        <f t="shared" si="152"/>
        <v>71</v>
      </c>
      <c r="EY129">
        <v>27</v>
      </c>
      <c r="EZ129">
        <f t="shared" si="153"/>
        <v>152</v>
      </c>
      <c r="FA129">
        <v>18</v>
      </c>
      <c r="FB129">
        <f t="shared" si="154"/>
        <v>223</v>
      </c>
      <c r="FC129">
        <v>27</v>
      </c>
      <c r="FD129">
        <f t="shared" si="155"/>
        <v>172</v>
      </c>
    </row>
    <row r="130" spans="1:160" ht="15" customHeight="1" x14ac:dyDescent="0.2">
      <c r="A130" s="1" t="s">
        <v>254</v>
      </c>
      <c r="B130" s="2">
        <v>3</v>
      </c>
      <c r="C130" s="3" t="s">
        <v>255</v>
      </c>
      <c r="D130" s="8" t="s">
        <v>1246</v>
      </c>
      <c r="E130" s="1">
        <v>103</v>
      </c>
      <c r="F130" s="29">
        <f t="shared" si="78"/>
        <v>92</v>
      </c>
      <c r="G130" s="11" t="s">
        <v>1268</v>
      </c>
      <c r="H130" s="10">
        <f t="shared" si="79"/>
        <v>126.81159420289856</v>
      </c>
      <c r="I130" s="1">
        <v>81</v>
      </c>
      <c r="J130" s="29">
        <f t="shared" si="80"/>
        <v>63</v>
      </c>
      <c r="K130" s="11" t="s">
        <v>1257</v>
      </c>
      <c r="L130" s="10">
        <f t="shared" si="81"/>
        <v>114.85507246376811</v>
      </c>
      <c r="M130" s="1">
        <v>66</v>
      </c>
      <c r="N130" s="29">
        <f t="shared" si="82"/>
        <v>136</v>
      </c>
      <c r="O130" s="11" t="s">
        <v>1269</v>
      </c>
      <c r="P130" s="10">
        <f t="shared" si="83"/>
        <v>88.405797101449281</v>
      </c>
      <c r="Q130" s="1">
        <v>68</v>
      </c>
      <c r="R130" s="29">
        <f t="shared" si="84"/>
        <v>38</v>
      </c>
      <c r="S130" s="11" t="s">
        <v>1259</v>
      </c>
      <c r="T130" s="10">
        <f t="shared" si="85"/>
        <v>121.37681159420291</v>
      </c>
      <c r="U130" s="1">
        <v>61</v>
      </c>
      <c r="V130" s="29">
        <f t="shared" si="86"/>
        <v>104</v>
      </c>
      <c r="W130" s="11" t="s">
        <v>1266</v>
      </c>
      <c r="X130" s="10">
        <f t="shared" si="87"/>
        <v>130.43478260869566</v>
      </c>
      <c r="Y130" s="1">
        <v>51</v>
      </c>
      <c r="Z130" s="29">
        <f t="shared" si="88"/>
        <v>94</v>
      </c>
      <c r="AA130" s="11" t="s">
        <v>1267</v>
      </c>
      <c r="AB130" s="37">
        <f t="shared" si="89"/>
        <v>84.05797101449275</v>
      </c>
      <c r="AC130">
        <v>86</v>
      </c>
      <c r="AD130">
        <f t="shared" si="90"/>
        <v>166</v>
      </c>
      <c r="AE130" t="s">
        <v>1268</v>
      </c>
      <c r="AF130">
        <f t="shared" si="91"/>
        <v>80.072463768115938</v>
      </c>
      <c r="AG130">
        <v>53</v>
      </c>
      <c r="AH130">
        <f t="shared" si="92"/>
        <v>104</v>
      </c>
      <c r="AI130" t="s">
        <v>1257</v>
      </c>
      <c r="AJ130">
        <f t="shared" si="93"/>
        <v>92.391304347826093</v>
      </c>
      <c r="AK130">
        <v>80</v>
      </c>
      <c r="AL130">
        <f t="shared" si="94"/>
        <v>104</v>
      </c>
      <c r="AM130" t="s">
        <v>1269</v>
      </c>
      <c r="AN130">
        <f t="shared" si="95"/>
        <v>118.47826086956522</v>
      </c>
      <c r="AO130">
        <v>58</v>
      </c>
      <c r="AP130">
        <f t="shared" si="96"/>
        <v>97</v>
      </c>
      <c r="AQ130" t="s">
        <v>1259</v>
      </c>
      <c r="AR130">
        <f t="shared" si="97"/>
        <v>95.289855072463766</v>
      </c>
      <c r="AS130">
        <v>42</v>
      </c>
      <c r="AT130">
        <f t="shared" si="98"/>
        <v>188</v>
      </c>
      <c r="AU130" t="s">
        <v>1266</v>
      </c>
      <c r="AV130">
        <f t="shared" si="99"/>
        <v>117.39130434782609</v>
      </c>
      <c r="AW130">
        <v>51</v>
      </c>
      <c r="AX130">
        <f t="shared" si="100"/>
        <v>50</v>
      </c>
      <c r="AY130" t="s">
        <v>1267</v>
      </c>
      <c r="AZ130">
        <f t="shared" si="101"/>
        <v>113.04347826086956</v>
      </c>
      <c r="BA130">
        <v>90</v>
      </c>
      <c r="BB130">
        <f t="shared" si="102"/>
        <v>111</v>
      </c>
      <c r="BC130" t="s">
        <v>1274</v>
      </c>
      <c r="BD130">
        <f t="shared" si="103"/>
        <v>74.637681159420282</v>
      </c>
      <c r="BE130">
        <v>65.5</v>
      </c>
      <c r="BF130">
        <f t="shared" si="104"/>
        <v>83</v>
      </c>
      <c r="BG130" t="s">
        <v>1257</v>
      </c>
      <c r="BH130">
        <f t="shared" si="105"/>
        <v>102.17391304347827</v>
      </c>
      <c r="BI130">
        <v>64.5</v>
      </c>
      <c r="BJ130">
        <f t="shared" si="106"/>
        <v>155</v>
      </c>
      <c r="BK130" t="s">
        <v>1310</v>
      </c>
      <c r="BL130">
        <f t="shared" si="107"/>
        <v>79.34782608695653</v>
      </c>
      <c r="BM130">
        <v>56</v>
      </c>
      <c r="BN130">
        <f t="shared" si="108"/>
        <v>84</v>
      </c>
      <c r="BO130" t="s">
        <v>1259</v>
      </c>
      <c r="BP130">
        <f t="shared" si="109"/>
        <v>106.15942028985508</v>
      </c>
      <c r="BQ130">
        <v>31</v>
      </c>
      <c r="BR130">
        <f t="shared" si="110"/>
        <v>236</v>
      </c>
      <c r="BS130" t="s">
        <v>1266</v>
      </c>
      <c r="BT130">
        <f t="shared" si="111"/>
        <v>84.782608695652172</v>
      </c>
      <c r="BU130">
        <v>47</v>
      </c>
      <c r="BV130">
        <f t="shared" si="112"/>
        <v>86</v>
      </c>
      <c r="BW130" t="s">
        <v>1267</v>
      </c>
      <c r="BX130">
        <f t="shared" si="113"/>
        <v>74.637681159420282</v>
      </c>
      <c r="BY130">
        <v>101</v>
      </c>
      <c r="BZ130">
        <f t="shared" si="114"/>
        <v>41</v>
      </c>
      <c r="CA130" t="s">
        <v>1274</v>
      </c>
      <c r="CB130">
        <f t="shared" si="115"/>
        <v>96.014492753623188</v>
      </c>
      <c r="CC130">
        <v>71</v>
      </c>
      <c r="CD130">
        <f t="shared" si="116"/>
        <v>89</v>
      </c>
      <c r="CE130" t="s">
        <v>1257</v>
      </c>
      <c r="CF130">
        <f t="shared" si="117"/>
        <v>82.246376811594203</v>
      </c>
      <c r="CG130">
        <v>78</v>
      </c>
      <c r="CH130">
        <f t="shared" si="118"/>
        <v>98</v>
      </c>
      <c r="CI130" t="s">
        <v>1310</v>
      </c>
      <c r="CJ130">
        <f t="shared" si="119"/>
        <v>122.10144927536231</v>
      </c>
      <c r="CK130">
        <v>55</v>
      </c>
      <c r="CL130">
        <f t="shared" si="120"/>
        <v>101</v>
      </c>
      <c r="CM130" t="s">
        <v>1259</v>
      </c>
      <c r="CN130">
        <f t="shared" si="121"/>
        <v>76.449275362318843</v>
      </c>
      <c r="CO130">
        <v>57</v>
      </c>
      <c r="CP130">
        <f t="shared" si="122"/>
        <v>194</v>
      </c>
      <c r="CQ130" t="s">
        <v>1306</v>
      </c>
      <c r="CR130">
        <f t="shared" si="123"/>
        <v>88.043478260869563</v>
      </c>
      <c r="CS130">
        <v>66</v>
      </c>
      <c r="CT130">
        <f t="shared" si="124"/>
        <v>16</v>
      </c>
      <c r="CU130" t="s">
        <v>1267</v>
      </c>
      <c r="CV130">
        <f t="shared" si="125"/>
        <v>119.20289855072464</v>
      </c>
      <c r="CW130">
        <v>94</v>
      </c>
      <c r="CX130">
        <f t="shared" si="126"/>
        <v>30</v>
      </c>
      <c r="CY130" t="s">
        <v>1289</v>
      </c>
      <c r="CZ130">
        <f t="shared" si="127"/>
        <v>153.2608695652174</v>
      </c>
      <c r="DA130">
        <v>103</v>
      </c>
      <c r="DB130">
        <f t="shared" si="128"/>
        <v>40</v>
      </c>
      <c r="DC130" t="s">
        <v>1257</v>
      </c>
      <c r="DD130">
        <f t="shared" si="129"/>
        <v>116.30434782608695</v>
      </c>
      <c r="DE130">
        <v>54</v>
      </c>
      <c r="DF130">
        <f t="shared" si="130"/>
        <v>159</v>
      </c>
      <c r="DG130" t="s">
        <v>1264</v>
      </c>
      <c r="DH130">
        <f t="shared" si="131"/>
        <v>87.681159420289859</v>
      </c>
      <c r="DI130">
        <v>67</v>
      </c>
      <c r="DJ130">
        <f t="shared" si="132"/>
        <v>36</v>
      </c>
      <c r="DK130" t="s">
        <v>1298</v>
      </c>
      <c r="DL130">
        <f t="shared" si="133"/>
        <v>102.17391304347827</v>
      </c>
      <c r="DM130">
        <v>44</v>
      </c>
      <c r="DN130">
        <f t="shared" si="134"/>
        <v>161</v>
      </c>
      <c r="DO130" t="s">
        <v>1266</v>
      </c>
      <c r="DP130">
        <f t="shared" si="135"/>
        <v>47.10144927536232</v>
      </c>
      <c r="DQ130">
        <v>56</v>
      </c>
      <c r="DR130">
        <f t="shared" si="136"/>
        <v>69</v>
      </c>
      <c r="DS130" t="s">
        <v>1267</v>
      </c>
      <c r="DT130">
        <f t="shared" si="137"/>
        <v>119.20289855072464</v>
      </c>
      <c r="DU130">
        <v>67</v>
      </c>
      <c r="DV130">
        <f t="shared" si="138"/>
        <v>177</v>
      </c>
      <c r="DW130" t="s">
        <v>1302</v>
      </c>
      <c r="DX130">
        <f t="shared" si="139"/>
        <v>40.94202898550725</v>
      </c>
      <c r="DY130">
        <v>59</v>
      </c>
      <c r="DZ130">
        <f t="shared" si="140"/>
        <v>85</v>
      </c>
      <c r="EA130" t="s">
        <v>1257</v>
      </c>
      <c r="EB130">
        <f t="shared" si="141"/>
        <v>115.57971014492753</v>
      </c>
      <c r="EC130">
        <v>58</v>
      </c>
      <c r="ED130">
        <f t="shared" si="142"/>
        <v>125</v>
      </c>
      <c r="EE130" t="s">
        <v>1311</v>
      </c>
      <c r="EF130">
        <f t="shared" si="143"/>
        <v>114.13043478260869</v>
      </c>
      <c r="EG130">
        <v>60</v>
      </c>
      <c r="EH130">
        <f t="shared" si="144"/>
        <v>42</v>
      </c>
      <c r="EI130" t="s">
        <v>1298</v>
      </c>
      <c r="EJ130">
        <f t="shared" si="145"/>
        <v>108.33333333333333</v>
      </c>
      <c r="EK130">
        <v>55</v>
      </c>
      <c r="EL130">
        <f t="shared" si="146"/>
        <v>15</v>
      </c>
      <c r="EM130" t="s">
        <v>1306</v>
      </c>
      <c r="EN130">
        <f t="shared" si="147"/>
        <v>117.7536231884058</v>
      </c>
      <c r="EO130">
        <v>38</v>
      </c>
      <c r="EP130">
        <f t="shared" si="148"/>
        <v>122</v>
      </c>
      <c r="EQ130" t="s">
        <v>1267</v>
      </c>
      <c r="ER130">
        <f t="shared" si="149"/>
        <v>64.130434782608688</v>
      </c>
      <c r="ES130">
        <v>105</v>
      </c>
      <c r="ET130">
        <f t="shared" si="150"/>
        <v>14</v>
      </c>
      <c r="EU130">
        <v>65</v>
      </c>
      <c r="EV130">
        <f t="shared" si="151"/>
        <v>128</v>
      </c>
      <c r="EW130">
        <v>62</v>
      </c>
      <c r="EX130">
        <f t="shared" si="152"/>
        <v>164</v>
      </c>
      <c r="EY130">
        <v>34</v>
      </c>
      <c r="EZ130">
        <f t="shared" si="153"/>
        <v>65</v>
      </c>
      <c r="FA130">
        <v>34</v>
      </c>
      <c r="FB130">
        <f t="shared" si="154"/>
        <v>64</v>
      </c>
      <c r="FC130">
        <v>40</v>
      </c>
      <c r="FD130">
        <f t="shared" si="155"/>
        <v>23</v>
      </c>
    </row>
    <row r="131" spans="1:160" ht="15" customHeight="1" x14ac:dyDescent="0.2">
      <c r="A131" s="1" t="s">
        <v>256</v>
      </c>
      <c r="B131" s="2">
        <v>3</v>
      </c>
      <c r="C131" s="3" t="s">
        <v>257</v>
      </c>
      <c r="D131" s="8" t="s">
        <v>1246</v>
      </c>
      <c r="E131" s="1">
        <v>105</v>
      </c>
      <c r="F131" s="29">
        <f t="shared" si="78"/>
        <v>69</v>
      </c>
      <c r="G131" s="11" t="s">
        <v>1268</v>
      </c>
      <c r="H131" s="10">
        <f t="shared" si="79"/>
        <v>84.782608695652172</v>
      </c>
      <c r="I131" s="1">
        <v>81</v>
      </c>
      <c r="J131" s="29">
        <f t="shared" si="80"/>
        <v>63</v>
      </c>
      <c r="K131" s="11" t="s">
        <v>1257</v>
      </c>
      <c r="L131" s="10">
        <f t="shared" si="81"/>
        <v>93.840579710144922</v>
      </c>
      <c r="M131" s="1">
        <v>71</v>
      </c>
      <c r="N131" s="29">
        <f t="shared" si="82"/>
        <v>112</v>
      </c>
      <c r="O131" s="11" t="s">
        <v>1269</v>
      </c>
      <c r="P131" s="10">
        <f t="shared" si="83"/>
        <v>109.78260869565217</v>
      </c>
      <c r="Q131" s="1">
        <v>63.5</v>
      </c>
      <c r="R131" s="29">
        <f t="shared" si="84"/>
        <v>94</v>
      </c>
      <c r="S131" s="11" t="s">
        <v>1259</v>
      </c>
      <c r="T131" s="10">
        <f t="shared" si="85"/>
        <v>103.62318840579709</v>
      </c>
      <c r="U131" s="1">
        <v>67</v>
      </c>
      <c r="V131" s="29">
        <f t="shared" si="86"/>
        <v>53</v>
      </c>
      <c r="W131" s="11" t="s">
        <v>1266</v>
      </c>
      <c r="X131" s="10">
        <f t="shared" si="87"/>
        <v>159.78260869565219</v>
      </c>
      <c r="Y131" s="1">
        <v>42</v>
      </c>
      <c r="Z131" s="29">
        <f t="shared" si="88"/>
        <v>171</v>
      </c>
      <c r="AA131" s="11" t="s">
        <v>1267</v>
      </c>
      <c r="AB131" s="37">
        <f t="shared" si="89"/>
        <v>76.086956521739125</v>
      </c>
      <c r="AC131">
        <v>104</v>
      </c>
      <c r="AD131">
        <f t="shared" si="90"/>
        <v>27</v>
      </c>
      <c r="AE131" t="s">
        <v>1268</v>
      </c>
      <c r="AF131">
        <f t="shared" si="91"/>
        <v>127.89855072463769</v>
      </c>
      <c r="AG131">
        <v>66</v>
      </c>
      <c r="AH131">
        <f t="shared" si="92"/>
        <v>46</v>
      </c>
      <c r="AI131" t="s">
        <v>1257</v>
      </c>
      <c r="AJ131">
        <f t="shared" si="93"/>
        <v>126.08695652173913</v>
      </c>
      <c r="AK131">
        <v>69.5</v>
      </c>
      <c r="AL131">
        <f t="shared" si="94"/>
        <v>139</v>
      </c>
      <c r="AM131" t="s">
        <v>1269</v>
      </c>
      <c r="AN131">
        <f t="shared" si="95"/>
        <v>93.478260869565219</v>
      </c>
      <c r="AO131">
        <v>57</v>
      </c>
      <c r="AP131">
        <f t="shared" si="96"/>
        <v>104</v>
      </c>
      <c r="AQ131" t="s">
        <v>1259</v>
      </c>
      <c r="AR131">
        <f t="shared" si="97"/>
        <v>77.898550724637687</v>
      </c>
      <c r="AS131">
        <v>37</v>
      </c>
      <c r="AT131">
        <f t="shared" si="98"/>
        <v>218</v>
      </c>
      <c r="AU131" t="s">
        <v>1266</v>
      </c>
      <c r="AV131">
        <f t="shared" si="99"/>
        <v>94.927536231884062</v>
      </c>
      <c r="AW131">
        <v>44</v>
      </c>
      <c r="AX131">
        <f t="shared" si="100"/>
        <v>105</v>
      </c>
      <c r="AY131" t="s">
        <v>1267</v>
      </c>
      <c r="AZ131">
        <f t="shared" si="101"/>
        <v>86.231884057971016</v>
      </c>
      <c r="BA131">
        <v>91</v>
      </c>
      <c r="BB131">
        <f t="shared" si="102"/>
        <v>104</v>
      </c>
      <c r="BC131" t="s">
        <v>1274</v>
      </c>
      <c r="BD131">
        <f t="shared" si="103"/>
        <v>119.92753623188406</v>
      </c>
      <c r="BE131">
        <v>57.5</v>
      </c>
      <c r="BF131">
        <f t="shared" si="104"/>
        <v>118</v>
      </c>
      <c r="BG131" t="s">
        <v>1257</v>
      </c>
      <c r="BH131">
        <f t="shared" si="105"/>
        <v>68.478260869565219</v>
      </c>
      <c r="BI131">
        <v>73.5</v>
      </c>
      <c r="BJ131">
        <f t="shared" si="106"/>
        <v>121</v>
      </c>
      <c r="BK131" t="s">
        <v>1310</v>
      </c>
      <c r="BL131">
        <f t="shared" si="107"/>
        <v>81.521739130434781</v>
      </c>
      <c r="BM131">
        <v>61.5</v>
      </c>
      <c r="BN131">
        <f t="shared" si="108"/>
        <v>43</v>
      </c>
      <c r="BO131" t="s">
        <v>1259</v>
      </c>
      <c r="BP131">
        <f t="shared" si="109"/>
        <v>132.24637681159419</v>
      </c>
      <c r="BQ131">
        <v>40</v>
      </c>
      <c r="BR131">
        <f t="shared" si="110"/>
        <v>204</v>
      </c>
      <c r="BS131" t="s">
        <v>1266</v>
      </c>
      <c r="BT131">
        <f t="shared" si="111"/>
        <v>94.927536231884062</v>
      </c>
      <c r="BU131">
        <v>49</v>
      </c>
      <c r="BV131">
        <f t="shared" si="112"/>
        <v>67</v>
      </c>
      <c r="BW131" t="s">
        <v>1267</v>
      </c>
      <c r="BX131">
        <f t="shared" si="113"/>
        <v>93.115942028985501</v>
      </c>
      <c r="BY131">
        <v>88</v>
      </c>
      <c r="BZ131">
        <f t="shared" si="114"/>
        <v>159</v>
      </c>
      <c r="CA131" t="s">
        <v>1274</v>
      </c>
      <c r="CB131">
        <f t="shared" si="115"/>
        <v>52.536231884057969</v>
      </c>
      <c r="CC131">
        <v>88</v>
      </c>
      <c r="CD131">
        <f t="shared" si="116"/>
        <v>31</v>
      </c>
      <c r="CE131" t="s">
        <v>1257</v>
      </c>
      <c r="CF131">
        <f t="shared" si="117"/>
        <v>103.26086956521739</v>
      </c>
      <c r="CG131">
        <v>84</v>
      </c>
      <c r="CH131">
        <f t="shared" si="118"/>
        <v>70</v>
      </c>
      <c r="CI131" t="s">
        <v>1310</v>
      </c>
      <c r="CJ131">
        <f t="shared" si="119"/>
        <v>110.50724637681159</v>
      </c>
      <c r="CK131">
        <v>52</v>
      </c>
      <c r="CL131">
        <f t="shared" si="120"/>
        <v>132</v>
      </c>
      <c r="CM131" t="s">
        <v>1259</v>
      </c>
      <c r="CN131">
        <f t="shared" si="121"/>
        <v>118.84057971014494</v>
      </c>
      <c r="CO131">
        <v>58</v>
      </c>
      <c r="CP131">
        <f t="shared" si="122"/>
        <v>190</v>
      </c>
      <c r="CQ131" t="s">
        <v>1306</v>
      </c>
      <c r="CR131">
        <f t="shared" si="123"/>
        <v>58.695652173913047</v>
      </c>
      <c r="CS131">
        <v>60</v>
      </c>
      <c r="CT131">
        <f t="shared" si="124"/>
        <v>48</v>
      </c>
      <c r="CU131" t="s">
        <v>1267</v>
      </c>
      <c r="CV131">
        <f t="shared" si="125"/>
        <v>118.1159420289855</v>
      </c>
      <c r="CW131">
        <v>95</v>
      </c>
      <c r="CX131">
        <f t="shared" si="126"/>
        <v>28</v>
      </c>
      <c r="CY131" t="s">
        <v>1289</v>
      </c>
      <c r="CZ131">
        <f t="shared" si="127"/>
        <v>136.231884057971</v>
      </c>
      <c r="DA131">
        <v>103</v>
      </c>
      <c r="DB131">
        <f t="shared" si="128"/>
        <v>40</v>
      </c>
      <c r="DC131" t="s">
        <v>1257</v>
      </c>
      <c r="DD131">
        <f t="shared" si="129"/>
        <v>123.18840579710145</v>
      </c>
      <c r="DE131">
        <v>73</v>
      </c>
      <c r="DF131">
        <f t="shared" si="130"/>
        <v>99</v>
      </c>
      <c r="DG131" t="s">
        <v>1264</v>
      </c>
      <c r="DH131">
        <f t="shared" si="131"/>
        <v>89.130434782608688</v>
      </c>
      <c r="DI131">
        <v>49</v>
      </c>
      <c r="DJ131">
        <f t="shared" si="132"/>
        <v>184</v>
      </c>
      <c r="DK131" t="s">
        <v>1298</v>
      </c>
      <c r="DL131">
        <f t="shared" si="133"/>
        <v>96.014492753623188</v>
      </c>
      <c r="DM131">
        <v>53</v>
      </c>
      <c r="DN131">
        <f t="shared" si="134"/>
        <v>76</v>
      </c>
      <c r="DO131" t="s">
        <v>1266</v>
      </c>
      <c r="DP131">
        <f t="shared" si="135"/>
        <v>78.985507246376812</v>
      </c>
      <c r="DQ131">
        <v>53</v>
      </c>
      <c r="DR131">
        <f t="shared" si="136"/>
        <v>98</v>
      </c>
      <c r="DS131" t="s">
        <v>1267</v>
      </c>
      <c r="DT131">
        <f t="shared" si="137"/>
        <v>82.246376811594203</v>
      </c>
      <c r="DU131">
        <v>72</v>
      </c>
      <c r="DV131">
        <f t="shared" si="138"/>
        <v>128</v>
      </c>
      <c r="DW131" t="s">
        <v>1302</v>
      </c>
      <c r="DX131">
        <f t="shared" si="139"/>
        <v>90.579710144927532</v>
      </c>
      <c r="DY131">
        <v>55</v>
      </c>
      <c r="DZ131">
        <f t="shared" si="140"/>
        <v>104</v>
      </c>
      <c r="EA131" t="s">
        <v>1257</v>
      </c>
      <c r="EB131">
        <f t="shared" si="141"/>
        <v>66.666666666666671</v>
      </c>
      <c r="EC131">
        <v>71</v>
      </c>
      <c r="ED131">
        <f t="shared" si="142"/>
        <v>69</v>
      </c>
      <c r="EE131" t="s">
        <v>1311</v>
      </c>
      <c r="EF131">
        <f t="shared" si="143"/>
        <v>134.42028985507247</v>
      </c>
      <c r="EG131">
        <v>36</v>
      </c>
      <c r="EH131">
        <f t="shared" si="144"/>
        <v>173</v>
      </c>
      <c r="EI131" t="s">
        <v>1298</v>
      </c>
      <c r="EJ131">
        <f t="shared" si="145"/>
        <v>57.608695652173914</v>
      </c>
      <c r="EK131">
        <v>54</v>
      </c>
      <c r="EL131">
        <f t="shared" si="146"/>
        <v>18</v>
      </c>
      <c r="EM131" t="s">
        <v>1306</v>
      </c>
      <c r="EN131">
        <f t="shared" si="147"/>
        <v>171.73913043478262</v>
      </c>
      <c r="EO131">
        <v>47</v>
      </c>
      <c r="EP131">
        <f t="shared" si="148"/>
        <v>49</v>
      </c>
      <c r="EQ131" t="s">
        <v>1267</v>
      </c>
      <c r="ER131">
        <f t="shared" si="149"/>
        <v>88.043478260869563</v>
      </c>
      <c r="ES131">
        <v>91</v>
      </c>
      <c r="ET131">
        <f t="shared" si="150"/>
        <v>102</v>
      </c>
      <c r="EU131">
        <v>85</v>
      </c>
      <c r="EV131">
        <f t="shared" si="151"/>
        <v>12</v>
      </c>
      <c r="EW131">
        <v>62</v>
      </c>
      <c r="EX131">
        <f t="shared" si="152"/>
        <v>164</v>
      </c>
      <c r="EY131">
        <v>35</v>
      </c>
      <c r="EZ131">
        <f t="shared" si="153"/>
        <v>56</v>
      </c>
      <c r="FA131">
        <v>21</v>
      </c>
      <c r="FB131">
        <f t="shared" si="154"/>
        <v>216</v>
      </c>
      <c r="FC131">
        <v>41</v>
      </c>
      <c r="FD131">
        <f t="shared" si="155"/>
        <v>16</v>
      </c>
    </row>
    <row r="132" spans="1:160" ht="15" customHeight="1" x14ac:dyDescent="0.2">
      <c r="A132" s="4" t="s">
        <v>258</v>
      </c>
      <c r="B132" s="2">
        <v>3</v>
      </c>
      <c r="C132" s="3" t="s">
        <v>259</v>
      </c>
      <c r="D132" s="8" t="s">
        <v>1246</v>
      </c>
      <c r="E132" s="1">
        <v>106</v>
      </c>
      <c r="F132" s="29">
        <f t="shared" si="78"/>
        <v>60</v>
      </c>
      <c r="G132" s="11" t="s">
        <v>1268</v>
      </c>
      <c r="H132" s="10">
        <f t="shared" si="79"/>
        <v>81.159420289855063</v>
      </c>
      <c r="I132" s="1">
        <v>69</v>
      </c>
      <c r="J132" s="29">
        <f t="shared" si="80"/>
        <v>128</v>
      </c>
      <c r="K132" s="11" t="s">
        <v>1257</v>
      </c>
      <c r="L132" s="10">
        <f t="shared" si="81"/>
        <v>78.985507246376812</v>
      </c>
      <c r="M132" s="1">
        <v>86</v>
      </c>
      <c r="N132" s="29">
        <f t="shared" si="82"/>
        <v>59</v>
      </c>
      <c r="O132" s="11" t="s">
        <v>1269</v>
      </c>
      <c r="P132" s="10">
        <f t="shared" si="83"/>
        <v>88.405797101449281</v>
      </c>
      <c r="Q132" s="1">
        <v>65.5</v>
      </c>
      <c r="R132" s="29">
        <f t="shared" si="84"/>
        <v>71</v>
      </c>
      <c r="S132" s="11" t="s">
        <v>1259</v>
      </c>
      <c r="T132" s="10">
        <f t="shared" si="85"/>
        <v>139.13043478260869</v>
      </c>
      <c r="U132" s="1">
        <v>64</v>
      </c>
      <c r="V132" s="29">
        <f t="shared" si="86"/>
        <v>81</v>
      </c>
      <c r="W132" s="11" t="s">
        <v>1266</v>
      </c>
      <c r="X132" s="10">
        <f t="shared" si="87"/>
        <v>106.8840579710145</v>
      </c>
      <c r="Y132" s="1">
        <v>37</v>
      </c>
      <c r="Z132" s="29">
        <f t="shared" si="88"/>
        <v>217</v>
      </c>
      <c r="AA132" s="11" t="s">
        <v>1267</v>
      </c>
      <c r="AB132" s="37">
        <f t="shared" si="89"/>
        <v>26.811594202898547</v>
      </c>
      <c r="AC132">
        <v>110</v>
      </c>
      <c r="AD132">
        <f t="shared" si="90"/>
        <v>8</v>
      </c>
      <c r="AE132" t="s">
        <v>1268</v>
      </c>
      <c r="AF132">
        <f t="shared" si="91"/>
        <v>115.21739130434783</v>
      </c>
      <c r="AG132">
        <v>60</v>
      </c>
      <c r="AH132">
        <f t="shared" si="92"/>
        <v>70</v>
      </c>
      <c r="AI132" t="s">
        <v>1257</v>
      </c>
      <c r="AJ132">
        <f t="shared" si="93"/>
        <v>98.188405797101453</v>
      </c>
      <c r="AK132">
        <v>106</v>
      </c>
      <c r="AL132">
        <f t="shared" si="94"/>
        <v>27</v>
      </c>
      <c r="AM132" t="s">
        <v>1269</v>
      </c>
      <c r="AN132">
        <f t="shared" si="95"/>
        <v>98.188405797101453</v>
      </c>
      <c r="AO132">
        <v>50</v>
      </c>
      <c r="AP132">
        <f t="shared" si="96"/>
        <v>179</v>
      </c>
      <c r="AQ132" t="s">
        <v>1259</v>
      </c>
      <c r="AR132">
        <f t="shared" si="97"/>
        <v>39.130434782608688</v>
      </c>
      <c r="AS132">
        <v>51</v>
      </c>
      <c r="AT132">
        <f t="shared" si="98"/>
        <v>100</v>
      </c>
      <c r="AU132" t="s">
        <v>1266</v>
      </c>
      <c r="AV132">
        <f t="shared" si="99"/>
        <v>84.05797101449275</v>
      </c>
      <c r="AW132">
        <v>57</v>
      </c>
      <c r="AX132">
        <f t="shared" si="100"/>
        <v>15</v>
      </c>
      <c r="AY132" t="s">
        <v>1267</v>
      </c>
      <c r="AZ132">
        <f t="shared" si="101"/>
        <v>104.34782608695652</v>
      </c>
      <c r="BA132">
        <v>96.5</v>
      </c>
      <c r="BB132">
        <f t="shared" si="102"/>
        <v>50</v>
      </c>
      <c r="BC132" t="s">
        <v>1274</v>
      </c>
      <c r="BD132">
        <f t="shared" si="103"/>
        <v>100</v>
      </c>
      <c r="BE132">
        <v>69</v>
      </c>
      <c r="BF132">
        <f t="shared" si="104"/>
        <v>65</v>
      </c>
      <c r="BG132" t="s">
        <v>1257</v>
      </c>
      <c r="BH132">
        <f t="shared" si="105"/>
        <v>100</v>
      </c>
      <c r="BI132">
        <v>102</v>
      </c>
      <c r="BJ132">
        <f t="shared" si="106"/>
        <v>22</v>
      </c>
      <c r="BK132" t="s">
        <v>1310</v>
      </c>
      <c r="BL132">
        <f t="shared" si="107"/>
        <v>100</v>
      </c>
      <c r="BM132">
        <v>68</v>
      </c>
      <c r="BN132">
        <f t="shared" si="108"/>
        <v>11</v>
      </c>
      <c r="BO132" t="s">
        <v>1259</v>
      </c>
      <c r="BP132">
        <f t="shared" si="109"/>
        <v>100</v>
      </c>
      <c r="BQ132">
        <v>60.5</v>
      </c>
      <c r="BR132">
        <f t="shared" si="110"/>
        <v>56</v>
      </c>
      <c r="BS132" t="s">
        <v>1266</v>
      </c>
      <c r="BT132">
        <f t="shared" si="111"/>
        <v>100</v>
      </c>
      <c r="BU132">
        <v>55</v>
      </c>
      <c r="BV132">
        <f t="shared" si="112"/>
        <v>27</v>
      </c>
      <c r="BW132" t="s">
        <v>1267</v>
      </c>
      <c r="BX132">
        <f t="shared" si="113"/>
        <v>100</v>
      </c>
      <c r="BY132">
        <v>0</v>
      </c>
      <c r="BZ132">
        <f t="shared" si="114"/>
        <v>223</v>
      </c>
      <c r="CB132">
        <f t="shared" si="115"/>
        <v>100</v>
      </c>
      <c r="CC132">
        <v>0</v>
      </c>
      <c r="CD132">
        <f t="shared" si="116"/>
        <v>223</v>
      </c>
      <c r="CF132">
        <f t="shared" si="117"/>
        <v>100</v>
      </c>
      <c r="CG132">
        <v>0</v>
      </c>
      <c r="CH132">
        <f t="shared" si="118"/>
        <v>223</v>
      </c>
      <c r="CJ132">
        <f t="shared" si="119"/>
        <v>100</v>
      </c>
      <c r="CK132">
        <v>0</v>
      </c>
      <c r="CL132">
        <f t="shared" si="120"/>
        <v>223</v>
      </c>
      <c r="CN132">
        <f t="shared" si="121"/>
        <v>100</v>
      </c>
      <c r="CO132">
        <v>0</v>
      </c>
      <c r="CP132">
        <f t="shared" si="122"/>
        <v>223</v>
      </c>
      <c r="CR132">
        <f t="shared" si="123"/>
        <v>100</v>
      </c>
      <c r="CS132">
        <v>0</v>
      </c>
      <c r="CT132">
        <f t="shared" si="124"/>
        <v>223</v>
      </c>
      <c r="CV132">
        <f t="shared" si="125"/>
        <v>100</v>
      </c>
      <c r="CW132">
        <v>0</v>
      </c>
      <c r="CX132">
        <f t="shared" si="126"/>
        <v>226</v>
      </c>
      <c r="CZ132">
        <f t="shared" si="127"/>
        <v>100</v>
      </c>
      <c r="DA132">
        <v>0</v>
      </c>
      <c r="DB132">
        <f t="shared" si="128"/>
        <v>226</v>
      </c>
      <c r="DD132">
        <f t="shared" si="129"/>
        <v>100</v>
      </c>
      <c r="DE132">
        <v>0</v>
      </c>
      <c r="DF132">
        <f t="shared" si="130"/>
        <v>226</v>
      </c>
      <c r="DH132">
        <f t="shared" si="131"/>
        <v>100</v>
      </c>
      <c r="DI132">
        <v>0</v>
      </c>
      <c r="DJ132">
        <f t="shared" si="132"/>
        <v>226</v>
      </c>
      <c r="DL132">
        <f t="shared" si="133"/>
        <v>100</v>
      </c>
      <c r="DM132">
        <v>0</v>
      </c>
      <c r="DN132">
        <f t="shared" si="134"/>
        <v>226</v>
      </c>
      <c r="DP132">
        <f t="shared" si="135"/>
        <v>100</v>
      </c>
      <c r="DQ132">
        <v>0</v>
      </c>
      <c r="DR132">
        <f t="shared" si="136"/>
        <v>226</v>
      </c>
      <c r="DT132">
        <f t="shared" si="137"/>
        <v>100</v>
      </c>
      <c r="DU132">
        <v>0</v>
      </c>
      <c r="DV132">
        <f t="shared" si="138"/>
        <v>243</v>
      </c>
      <c r="DX132">
        <f t="shared" si="139"/>
        <v>100</v>
      </c>
      <c r="DY132">
        <v>0</v>
      </c>
      <c r="DZ132">
        <f t="shared" si="140"/>
        <v>242</v>
      </c>
      <c r="EB132">
        <f t="shared" si="141"/>
        <v>100</v>
      </c>
      <c r="EC132">
        <v>0</v>
      </c>
      <c r="ED132">
        <f t="shared" si="142"/>
        <v>242</v>
      </c>
      <c r="EF132">
        <f t="shared" si="143"/>
        <v>100</v>
      </c>
      <c r="EG132">
        <v>0</v>
      </c>
      <c r="EH132">
        <f t="shared" si="144"/>
        <v>241</v>
      </c>
      <c r="EJ132">
        <f t="shared" si="145"/>
        <v>100</v>
      </c>
      <c r="EK132">
        <v>0</v>
      </c>
      <c r="EL132">
        <f t="shared" si="146"/>
        <v>242</v>
      </c>
      <c r="EN132">
        <f t="shared" si="147"/>
        <v>100</v>
      </c>
      <c r="EO132">
        <v>0</v>
      </c>
      <c r="EP132">
        <f t="shared" si="148"/>
        <v>242</v>
      </c>
      <c r="ER132">
        <f t="shared" si="149"/>
        <v>100</v>
      </c>
      <c r="ES132">
        <v>0</v>
      </c>
      <c r="ET132">
        <f t="shared" si="150"/>
        <v>235</v>
      </c>
      <c r="EU132">
        <v>0</v>
      </c>
      <c r="EV132">
        <f t="shared" si="151"/>
        <v>235</v>
      </c>
      <c r="EW132">
        <v>0</v>
      </c>
      <c r="EX132">
        <f t="shared" si="152"/>
        <v>235</v>
      </c>
      <c r="EY132">
        <v>0</v>
      </c>
      <c r="EZ132">
        <f t="shared" si="153"/>
        <v>235</v>
      </c>
      <c r="FA132">
        <v>0</v>
      </c>
      <c r="FB132">
        <f t="shared" si="154"/>
        <v>235</v>
      </c>
      <c r="FC132">
        <v>0</v>
      </c>
      <c r="FD132">
        <f t="shared" si="155"/>
        <v>235</v>
      </c>
    </row>
    <row r="133" spans="1:160" ht="15" customHeight="1" x14ac:dyDescent="0.2">
      <c r="A133" s="1" t="s">
        <v>260</v>
      </c>
      <c r="B133" s="2">
        <v>3</v>
      </c>
      <c r="C133" s="3" t="s">
        <v>261</v>
      </c>
      <c r="D133" s="8" t="s">
        <v>1246</v>
      </c>
      <c r="E133" s="1">
        <v>96</v>
      </c>
      <c r="F133" s="29">
        <f t="shared" ref="F133:F196" si="156">RANK(E133,E:E,0)</f>
        <v>172</v>
      </c>
      <c r="G133" s="11" t="s">
        <v>1268</v>
      </c>
      <c r="H133" s="10">
        <f t="shared" ref="H133:H196" si="157">IF(OR(E133=0,AC133=0),100, (AD133-F133)/COUNTA($C$4:$C$279)*100+100)</f>
        <v>107.60869565217391</v>
      </c>
      <c r="I133" s="1">
        <v>66</v>
      </c>
      <c r="J133" s="29">
        <f t="shared" ref="J133:J196" si="158">RANK(I133,I:I,0)</f>
        <v>140</v>
      </c>
      <c r="K133" s="11" t="s">
        <v>1257</v>
      </c>
      <c r="L133" s="10">
        <f t="shared" ref="L133:L196" si="159">IF(OR(AG133=0,I133=0),100, (AH133-J133)/COUNTA($C$4:$C$279)*100+100)</f>
        <v>88.043478260869563</v>
      </c>
      <c r="M133" s="1">
        <v>82</v>
      </c>
      <c r="N133" s="29">
        <f t="shared" ref="N133:N196" si="160">RANK(M133,M:M,0)</f>
        <v>76</v>
      </c>
      <c r="O133" s="11" t="s">
        <v>1269</v>
      </c>
      <c r="P133" s="10">
        <f t="shared" ref="P133:P196" si="161">IF(OR(AK133=0,M133=0),100, (AL133-N133)/COUNTA($C$4:$C$279)*100+100)</f>
        <v>139.13043478260869</v>
      </c>
      <c r="Q133" s="1">
        <v>49</v>
      </c>
      <c r="R133" s="29">
        <f t="shared" ref="R133:R196" si="162">RANK(Q133,Q:Q,0)</f>
        <v>246</v>
      </c>
      <c r="S133" s="11" t="s">
        <v>1259</v>
      </c>
      <c r="T133" s="10">
        <f t="shared" ref="T133:T196" si="163">IF(OR(AO133=0,Q133=0),100, (AP133-R133)/COUNTA($C$4:$C$279)*100+100)</f>
        <v>63.04347826086957</v>
      </c>
      <c r="U133" s="1">
        <v>73.5</v>
      </c>
      <c r="V133" s="29">
        <f t="shared" ref="V133:V196" si="164">RANK(U133,U:U,0)</f>
        <v>7</v>
      </c>
      <c r="W133" s="11" t="s">
        <v>1266</v>
      </c>
      <c r="X133" s="10">
        <f t="shared" ref="X133:X196" si="165">IF(OR(AS133=0,U133=0),100, (AT133-V133)/COUNTA($C$4:$C$279)*100+100)</f>
        <v>169.92753623188406</v>
      </c>
      <c r="Y133" s="1">
        <v>58</v>
      </c>
      <c r="Z133" s="29">
        <f t="shared" ref="Z133:Z196" si="166">RANK(Y133,Y:Y,0)</f>
        <v>38</v>
      </c>
      <c r="AA133" s="11" t="s">
        <v>1267</v>
      </c>
      <c r="AB133" s="37">
        <f t="shared" ref="AB133:AB196" si="167">IF(OR(AW133=0,Y133=0),100, (AX133-Z133)/COUNTA($C$4:$C$279)*100+100)</f>
        <v>142.39130434782609</v>
      </c>
      <c r="AC133">
        <v>82</v>
      </c>
      <c r="AD133">
        <f t="shared" ref="AD133:AD196" si="168">RANK(AC133,AC:AC,0)</f>
        <v>193</v>
      </c>
      <c r="AE133" t="s">
        <v>1268</v>
      </c>
      <c r="AF133">
        <f t="shared" ref="AF133:AF196" si="169">IF(OR(BA133=0,AC133=0),100, (BB133-AD133)/COUNTA($C$4:$C$279)*100+100)</f>
        <v>69.20289855072464</v>
      </c>
      <c r="AG133">
        <v>52</v>
      </c>
      <c r="AH133">
        <f t="shared" ref="AH133:AH196" si="170">RANK(AG133,AG:AG,0)</f>
        <v>107</v>
      </c>
      <c r="AI133" t="s">
        <v>1257</v>
      </c>
      <c r="AJ133">
        <f t="shared" ref="AJ133:AJ196" si="171">IF(OR(AG133=0,BE133=0),100, (BF133-AH133)/COUNTA($C$4:$C$279)*100+100)</f>
        <v>132.60869565217391</v>
      </c>
      <c r="AK133">
        <v>53.5</v>
      </c>
      <c r="AL133">
        <f t="shared" ref="AL133:AL196" si="172">RANK(AK133,AK:AK,0)</f>
        <v>184</v>
      </c>
      <c r="AM133" t="s">
        <v>1269</v>
      </c>
      <c r="AN133">
        <f t="shared" ref="AN133:AN196" si="173">IF(OR(AK133=0,BI133=0),100, (BJ133-AL133)/COUNTA($C$4:$C$279)*100+100)</f>
        <v>81.521739130434781</v>
      </c>
      <c r="AO133">
        <v>54</v>
      </c>
      <c r="AP133">
        <f t="shared" ref="AP133:AP196" si="174">RANK(AO133,$AO$4:$AO$279,0)</f>
        <v>144</v>
      </c>
      <c r="AQ133" t="s">
        <v>1259</v>
      </c>
      <c r="AR133">
        <f t="shared" ref="AR133:AR196" si="175">IF(OR(AO133=0,BM133=0),100, (BN133-AP133)/COUNTA($C$4:$C$279)*100+100)</f>
        <v>95.289855072463766</v>
      </c>
      <c r="AS133">
        <v>40</v>
      </c>
      <c r="AT133">
        <f t="shared" ref="AT133:AT196" si="176">RANK(AS133,$AS$4:$AS$279,0)</f>
        <v>200</v>
      </c>
      <c r="AU133" t="s">
        <v>1266</v>
      </c>
      <c r="AV133">
        <f t="shared" ref="AV133:AV196" si="177">IF(OR(AS133=0,BQ133=0),100, (BR133-AT133)/COUNTA($C$4:$C$279)*100+100)</f>
        <v>63.768115942028984</v>
      </c>
      <c r="AW133">
        <v>40</v>
      </c>
      <c r="AX133">
        <f t="shared" ref="AX133:AX196" si="178">RANK(AW133,$AW$4:$AW$279,0)</f>
        <v>155</v>
      </c>
      <c r="AY133" t="s">
        <v>1267</v>
      </c>
      <c r="AZ133">
        <f t="shared" ref="AZ133:AZ196" si="179">IF(OR(AW133=0,BU133=0),100, (BV133-AX133)/COUNTA($C$4:$C$279)*100+100)</f>
        <v>113.76811594202898</v>
      </c>
      <c r="BA133">
        <v>90.5</v>
      </c>
      <c r="BB133">
        <f t="shared" ref="BB133:BB196" si="180">RANK(BA133,$BA$4:$BA$279,0)</f>
        <v>108</v>
      </c>
      <c r="BC133" t="s">
        <v>1274</v>
      </c>
      <c r="BD133">
        <f t="shared" ref="BD133:BD196" si="181">IF(OR(BA133=0,BY133=0),100, (BZ133-BB133)/COUNTA($C$4:$C$279)*100+100)</f>
        <v>61.95652173913043</v>
      </c>
      <c r="BE133">
        <v>43</v>
      </c>
      <c r="BF133">
        <f t="shared" ref="BF133:BF196" si="182">RANK(BE133,$BE$4:$BE$279,0)</f>
        <v>197</v>
      </c>
      <c r="BG133" t="s">
        <v>1257</v>
      </c>
      <c r="BH133">
        <f t="shared" ref="BH133:BH196" si="183">IF(OR(CC133=0,BE133=0),100, (CD133-BF133)/COUNTA($C$4:$C$279)*100+100)</f>
        <v>53.623188405797102</v>
      </c>
      <c r="BI133">
        <v>69.5</v>
      </c>
      <c r="BJ133">
        <f t="shared" ref="BJ133:BJ196" si="184">RANK(BI133,$BI$4:$BI$279,0)</f>
        <v>133</v>
      </c>
      <c r="BK133" t="s">
        <v>1310</v>
      </c>
      <c r="BL133">
        <f t="shared" ref="BL133:BL196" si="185">IF(OR(CG133=0,BI133=0),100, (CH133-BJ133)/COUNTA($C$4:$C$279)*100+100)</f>
        <v>84.420289855072468</v>
      </c>
      <c r="BM133">
        <v>51.5</v>
      </c>
      <c r="BN133">
        <f t="shared" ref="BN133:BN196" si="186">RANK(BM133,$BM$4:$BM$279,0)</f>
        <v>131</v>
      </c>
      <c r="BO133" t="s">
        <v>1259</v>
      </c>
      <c r="BP133">
        <f t="shared" ref="BP133:BP196" si="187">IF(OR(CK133=0,BM133=0),100, (CL133-BN133)/COUNTA($C$4:$C$279)*100+100)</f>
        <v>92.028985507246375</v>
      </c>
      <c r="BQ133">
        <v>54</v>
      </c>
      <c r="BR133">
        <f t="shared" ref="BR133:BR196" si="188">RANK(BQ133,$BQ$4:$BQ$279,0)</f>
        <v>100</v>
      </c>
      <c r="BS133" t="s">
        <v>1266</v>
      </c>
      <c r="BT133">
        <f t="shared" ref="BT133:BT196" si="189">IF(OR(CO133=0,BQ133=0),100, (CP133-BR133)/COUNTA($C$4:$C$279)*100+100)</f>
        <v>81.884057971014499</v>
      </c>
      <c r="BU133">
        <v>35.5</v>
      </c>
      <c r="BV133">
        <f t="shared" ref="BV133:BV196" si="190">RANK(BU133,$BU$4:$BU$279,0)</f>
        <v>193</v>
      </c>
      <c r="BW133" t="s">
        <v>1267</v>
      </c>
      <c r="BX133">
        <f t="shared" ref="BX133:BX196" si="191">IF(OR(CS133=0,BU133=0),100, (CT133-BV133)/COUNTA($C$4:$C$279)*100+100)</f>
        <v>79.710144927536234</v>
      </c>
      <c r="BY133">
        <v>113</v>
      </c>
      <c r="BZ133">
        <f t="shared" ref="BZ133:BZ196" si="192">RANK(BY133,$BY$4:$BY$279,0)</f>
        <v>3</v>
      </c>
      <c r="CA133" t="s">
        <v>1274</v>
      </c>
      <c r="CB133">
        <f t="shared" ref="CB133:CB196" si="193">IF(OR(CW133=0,BY133=0),100, (CX133-BZ133)/COUNTA($C$4:$C$279)*100+100)</f>
        <v>104.71014492753623</v>
      </c>
      <c r="CC133">
        <v>76</v>
      </c>
      <c r="CD133">
        <f t="shared" ref="CD133:CD196" si="194">RANK(CC133,$CC$4:$CC$279,0)</f>
        <v>69</v>
      </c>
      <c r="CE133" t="s">
        <v>1257</v>
      </c>
      <c r="CF133">
        <f t="shared" ref="CF133:CF196" si="195">IF(OR(CC133=0,DA133=0),100, (DB133-CD133)/COUNTA($C$4:$C$279)*100+100)</f>
        <v>109.05797101449275</v>
      </c>
      <c r="CG133">
        <v>79.5</v>
      </c>
      <c r="CH133">
        <f t="shared" ref="CH133:CH196" si="196">RANK(CG133,$CG$4:$CG$279,0)</f>
        <v>90</v>
      </c>
      <c r="CI133" t="s">
        <v>1310</v>
      </c>
      <c r="CJ133">
        <f t="shared" ref="CJ133:CJ196" si="197">IF(OR(CG133=0,DE133=0),100, (DF133-CH133)/COUNTA($C$4:$C$279)*100+100)</f>
        <v>126.81159420289856</v>
      </c>
      <c r="CK133">
        <v>54</v>
      </c>
      <c r="CL133">
        <f t="shared" ref="CL133:CL196" si="198">RANK(CK133,$CK$4:$CK$279,0)</f>
        <v>109</v>
      </c>
      <c r="CM133" t="s">
        <v>1259</v>
      </c>
      <c r="CN133">
        <f t="shared" ref="CN133:CN196" si="199">IF(OR(CK133=0,DI133=0),100, (DJ133-CL133)/COUNTA($C$4:$C$279)*100+100)</f>
        <v>95.289855072463766</v>
      </c>
      <c r="CO133">
        <v>73</v>
      </c>
      <c r="CP133">
        <f t="shared" ref="CP133:CP196" si="200">RANK(CO133,$CO$4:$CO$279,0)</f>
        <v>50</v>
      </c>
      <c r="CQ133" t="s">
        <v>1306</v>
      </c>
      <c r="CR133">
        <f t="shared" ref="CR133:CR196" si="201">IF(OR(CO133=0,DM133=0),100, (DN133-CP133)/COUNTA($C$4:$C$279)*100+100)</f>
        <v>121.37681159420291</v>
      </c>
      <c r="CS133">
        <v>51</v>
      </c>
      <c r="CT133">
        <f t="shared" ref="CT133:CT196" si="202">RANK(CS133,$CS$4:$CS$279,0)</f>
        <v>137</v>
      </c>
      <c r="CU133" t="s">
        <v>1267</v>
      </c>
      <c r="CV133">
        <f t="shared" ref="CV133:CV196" si="203">IF(OR(CS133=0,DQ133=0),100, (DR133-CT133)/COUNTA($C$4:$C$279)*100+100)</f>
        <v>69.565217391304344</v>
      </c>
      <c r="CW133">
        <v>98</v>
      </c>
      <c r="CX133">
        <f t="shared" ref="CX133:CX196" si="204">RANK(CW133,$CW$4:$CW$279,0)</f>
        <v>16</v>
      </c>
      <c r="CY133" t="s">
        <v>1289</v>
      </c>
      <c r="CZ133">
        <f t="shared" ref="CZ133:CZ196" si="205">IF(OR(CW133=0,DU133=0),100, (DV133-CX133)/COUNTA($C$4:$C$279)*100+100)</f>
        <v>164.49275362318841</v>
      </c>
      <c r="DA133">
        <v>80</v>
      </c>
      <c r="DB133">
        <f t="shared" ref="DB133:DB196" si="206">RANK(DA133,$DA$4:$DA$279,0)</f>
        <v>94</v>
      </c>
      <c r="DC133" t="s">
        <v>1257</v>
      </c>
      <c r="DD133">
        <f t="shared" ref="DD133:DD196" si="207">IF(OR(DY133=0,DA133=0),100, (DZ133-DB133)/COUNTA($C$4:$C$279)*100+100)</f>
        <v>121.01449275362319</v>
      </c>
      <c r="DE133">
        <v>52.5</v>
      </c>
      <c r="DF133">
        <f t="shared" ref="DF133:DF196" si="208">RANK(DE133,$DE$4:$DE$279,0)</f>
        <v>164</v>
      </c>
      <c r="DG133" t="s">
        <v>1264</v>
      </c>
      <c r="DH133">
        <f t="shared" ref="DH133:DH196" si="209">IF(OR(EC133=0,DE133=0),100, (ED133-DF133)/COUNTA($C$4:$C$279)*100+100)</f>
        <v>100</v>
      </c>
      <c r="DI133">
        <v>59</v>
      </c>
      <c r="DJ133">
        <f t="shared" ref="DJ133:DJ196" si="210">RANK(DI133,$DI$4:$DI$279,0)</f>
        <v>96</v>
      </c>
      <c r="DK133" t="s">
        <v>1298</v>
      </c>
      <c r="DL133">
        <f t="shared" ref="DL133:DL196" si="211">IF(OR(EG133=0,DI133=0),100, (EH133-DJ133)/COUNTA($C$4:$C$279)*100+100)</f>
        <v>136.59420289855072</v>
      </c>
      <c r="DM133">
        <v>50</v>
      </c>
      <c r="DN133">
        <f t="shared" ref="DN133:DN196" si="212">RANK(DM133,$DM$4:$DM$279,0)</f>
        <v>109</v>
      </c>
      <c r="DO133" t="s">
        <v>1266</v>
      </c>
      <c r="DP133">
        <f t="shared" ref="DP133:DP196" si="213">IF(OR(EK133=0,DM133=0),100, (EL133-DN133)/COUNTA($C$4:$C$279)*100+100)</f>
        <v>145.28985507246375</v>
      </c>
      <c r="DQ133">
        <v>58</v>
      </c>
      <c r="DR133">
        <f t="shared" ref="DR133:DR196" si="214">RANK(DQ133,$DQ$4:$DQ$279,0)</f>
        <v>53</v>
      </c>
      <c r="DS133" t="s">
        <v>1267</v>
      </c>
      <c r="DT133">
        <f t="shared" ref="DT133:DT196" si="215">IF(OR(EO133=0,DQ133=0),100, (EP133-DR133)/COUNTA($C$4:$C$279)*100+100)</f>
        <v>115.21739130434783</v>
      </c>
      <c r="DU133">
        <v>65</v>
      </c>
      <c r="DV133">
        <f t="shared" ref="DV133:DV196" si="216">RANK(DU133,$DU$4:$DU$279,0)</f>
        <v>194</v>
      </c>
      <c r="DW133" t="s">
        <v>1302</v>
      </c>
      <c r="DX133">
        <f t="shared" ref="DX133:DX196" si="217">IF(OR(DU133=0,ES133=0),100, (ET133-DV133)/COUNTA($C$4:$C$279)*100+100)</f>
        <v>101.08695652173913</v>
      </c>
      <c r="DY133">
        <v>44</v>
      </c>
      <c r="DZ133">
        <f t="shared" ref="DZ133:DZ196" si="218">RANK(DY133,$DY$4:$DY$279,0)</f>
        <v>152</v>
      </c>
      <c r="EA133" t="s">
        <v>1257</v>
      </c>
      <c r="EB133">
        <f t="shared" ref="EB133:EB196" si="219">IF(OR(DY133=0,EU133=0),100, (EV133-DZ133)/COUNTA($C$4:$C$279)*100+100)</f>
        <v>121.37681159420291</v>
      </c>
      <c r="EC133">
        <v>48.5</v>
      </c>
      <c r="ED133">
        <f t="shared" ref="ED133:ED196" si="220">RANK(EC133,$EC$4:$EC$279,0)</f>
        <v>164</v>
      </c>
      <c r="EE133" t="s">
        <v>1311</v>
      </c>
      <c r="EF133">
        <f t="shared" ref="EF133:EF196" si="221">IF(OR(EC133=0,EW133=0),100, (EX133-ED133)/COUNTA($C$4:$C$279)*100+100)</f>
        <v>97.101449275362313</v>
      </c>
      <c r="EG133">
        <v>33</v>
      </c>
      <c r="EH133">
        <f t="shared" ref="EH133:EH196" si="222">RANK(EG133,$EG$4:$EG$279,0)</f>
        <v>197</v>
      </c>
      <c r="EI133" t="s">
        <v>1298</v>
      </c>
      <c r="EJ133">
        <f t="shared" ref="EJ133:EJ196" si="223">IF(OR(EG133=0,EY133=0),100, (EZ133-EH133)/COUNTA($C$4:$C$279)*100+100)</f>
        <v>97.463768115942031</v>
      </c>
      <c r="EK133">
        <v>21</v>
      </c>
      <c r="EL133">
        <f t="shared" ref="EL133:EL196" si="224">RANK(EK133,$EK$4:$EK$279,0)</f>
        <v>234</v>
      </c>
      <c r="EM133" t="s">
        <v>1306</v>
      </c>
      <c r="EN133">
        <f t="shared" ref="EN133:EN196" si="225">IF(OR(EK133=0,FA133=0),100, (FB133-EL133)/COUNTA($C$4:$C$279)*100+100)</f>
        <v>90.579710144927532</v>
      </c>
      <c r="EO133">
        <v>41</v>
      </c>
      <c r="EP133">
        <f t="shared" ref="EP133:EP196" si="226">RANK(EO133,$EO$4:$EO$279,0)</f>
        <v>95</v>
      </c>
      <c r="EQ133" t="s">
        <v>1267</v>
      </c>
      <c r="ER133">
        <f t="shared" ref="ER133:ER196" si="227">IF(OR(EO133=0,FC133=0),100, (FD133-EP133)/COUNTA($C$4:$C$279)*100+100)</f>
        <v>111.95652173913044</v>
      </c>
      <c r="ES133">
        <v>78</v>
      </c>
      <c r="ET133">
        <f t="shared" ref="ET133:ET196" si="228">RANK(ES133,$ES$4:$ES$279,0)</f>
        <v>197</v>
      </c>
      <c r="EU133">
        <v>46</v>
      </c>
      <c r="EV133">
        <f t="shared" ref="EV133:EV196" si="229">RANK(EU133,$EU$4:$EU$279,0)</f>
        <v>211</v>
      </c>
      <c r="EW133">
        <v>64</v>
      </c>
      <c r="EX133">
        <f t="shared" ref="EX133:EX196" si="230">RANK(EW133,$EW$4:$EW$279,0)</f>
        <v>156</v>
      </c>
      <c r="EY133">
        <v>24</v>
      </c>
      <c r="EZ133">
        <f t="shared" ref="EZ133:EZ196" si="231">RANK(EY133,$EY$4:$EY$279,0)</f>
        <v>190</v>
      </c>
      <c r="FA133">
        <v>22</v>
      </c>
      <c r="FB133">
        <f t="shared" ref="FB133:FB196" si="232">RANK(FA133,$FA$4:$FA$279,0)</f>
        <v>208</v>
      </c>
      <c r="FC133">
        <v>30</v>
      </c>
      <c r="FD133">
        <f t="shared" ref="FD133:FD196" si="233">RANK(FC133,$FC$4:$FC$279,0)</f>
        <v>128</v>
      </c>
    </row>
    <row r="134" spans="1:160" ht="15" customHeight="1" x14ac:dyDescent="0.2">
      <c r="A134" s="4" t="s">
        <v>262</v>
      </c>
      <c r="B134" s="2">
        <v>3</v>
      </c>
      <c r="C134" s="3" t="s">
        <v>263</v>
      </c>
      <c r="D134" s="8" t="s">
        <v>1246</v>
      </c>
      <c r="E134" s="1">
        <v>101</v>
      </c>
      <c r="F134" s="29">
        <f t="shared" si="156"/>
        <v>115</v>
      </c>
      <c r="G134" s="11" t="s">
        <v>1268</v>
      </c>
      <c r="H134" s="10">
        <f t="shared" si="157"/>
        <v>96.376811594202906</v>
      </c>
      <c r="I134" s="1">
        <v>73</v>
      </c>
      <c r="J134" s="29">
        <f t="shared" si="158"/>
        <v>106</v>
      </c>
      <c r="K134" s="11" t="s">
        <v>1257</v>
      </c>
      <c r="L134" s="10">
        <f t="shared" si="159"/>
        <v>95.289855072463766</v>
      </c>
      <c r="M134" s="1">
        <v>67</v>
      </c>
      <c r="N134" s="29">
        <f t="shared" si="160"/>
        <v>132</v>
      </c>
      <c r="O134" s="11" t="s">
        <v>1269</v>
      </c>
      <c r="P134" s="10">
        <f t="shared" si="161"/>
        <v>71.376811594202906</v>
      </c>
      <c r="Q134" s="1">
        <v>64</v>
      </c>
      <c r="R134" s="29">
        <f t="shared" si="162"/>
        <v>89</v>
      </c>
      <c r="S134" s="11" t="s">
        <v>1259</v>
      </c>
      <c r="T134" s="10">
        <f t="shared" si="163"/>
        <v>80.072463768115938</v>
      </c>
      <c r="U134" s="1">
        <v>66</v>
      </c>
      <c r="V134" s="29">
        <f t="shared" si="164"/>
        <v>61</v>
      </c>
      <c r="W134" s="11" t="s">
        <v>1266</v>
      </c>
      <c r="X134" s="10">
        <f t="shared" si="165"/>
        <v>122.82608695652173</v>
      </c>
      <c r="Y134" s="1">
        <v>54</v>
      </c>
      <c r="Z134" s="29">
        <f t="shared" si="166"/>
        <v>66</v>
      </c>
      <c r="AA134" s="11" t="s">
        <v>1267</v>
      </c>
      <c r="AB134" s="37">
        <f t="shared" si="167"/>
        <v>104.71014492753623</v>
      </c>
      <c r="AC134">
        <v>93</v>
      </c>
      <c r="AD134">
        <f t="shared" si="168"/>
        <v>105</v>
      </c>
      <c r="AE134" t="s">
        <v>1268</v>
      </c>
      <c r="AF134">
        <f t="shared" si="169"/>
        <v>102.17391304347827</v>
      </c>
      <c r="AG134">
        <v>55</v>
      </c>
      <c r="AH134">
        <f t="shared" si="170"/>
        <v>93</v>
      </c>
      <c r="AI134" t="s">
        <v>1257</v>
      </c>
      <c r="AJ134">
        <f t="shared" si="171"/>
        <v>106.15942028985508</v>
      </c>
      <c r="AK134">
        <v>96.5</v>
      </c>
      <c r="AL134">
        <f t="shared" si="172"/>
        <v>53</v>
      </c>
      <c r="AM134" t="s">
        <v>1269</v>
      </c>
      <c r="AN134">
        <f t="shared" si="173"/>
        <v>110.14492753623189</v>
      </c>
      <c r="AO134">
        <v>66</v>
      </c>
      <c r="AP134">
        <f t="shared" si="174"/>
        <v>34</v>
      </c>
      <c r="AQ134" t="s">
        <v>1259</v>
      </c>
      <c r="AR134">
        <f t="shared" si="175"/>
        <v>104.34782608695652</v>
      </c>
      <c r="AS134">
        <v>48</v>
      </c>
      <c r="AT134">
        <f t="shared" si="176"/>
        <v>124</v>
      </c>
      <c r="AU134" t="s">
        <v>1266</v>
      </c>
      <c r="AV134">
        <f t="shared" si="177"/>
        <v>104.34782608695652</v>
      </c>
      <c r="AW134">
        <v>47</v>
      </c>
      <c r="AX134">
        <f t="shared" si="178"/>
        <v>79</v>
      </c>
      <c r="AY134" t="s">
        <v>1267</v>
      </c>
      <c r="AZ134">
        <f t="shared" si="179"/>
        <v>77.536231884057969</v>
      </c>
      <c r="BA134">
        <v>90</v>
      </c>
      <c r="BB134">
        <f t="shared" si="180"/>
        <v>111</v>
      </c>
      <c r="BC134" t="s">
        <v>1274</v>
      </c>
      <c r="BD134">
        <f t="shared" si="181"/>
        <v>100</v>
      </c>
      <c r="BE134">
        <v>59.5</v>
      </c>
      <c r="BF134">
        <f t="shared" si="182"/>
        <v>110</v>
      </c>
      <c r="BG134" t="s">
        <v>1257</v>
      </c>
      <c r="BH134">
        <f t="shared" si="183"/>
        <v>100</v>
      </c>
      <c r="BI134">
        <v>81.5</v>
      </c>
      <c r="BJ134">
        <f t="shared" si="184"/>
        <v>81</v>
      </c>
      <c r="BK134" t="s">
        <v>1310</v>
      </c>
      <c r="BL134">
        <f t="shared" si="185"/>
        <v>100</v>
      </c>
      <c r="BM134">
        <v>61</v>
      </c>
      <c r="BN134">
        <f t="shared" si="186"/>
        <v>46</v>
      </c>
      <c r="BO134" t="s">
        <v>1259</v>
      </c>
      <c r="BP134">
        <f t="shared" si="187"/>
        <v>100</v>
      </c>
      <c r="BQ134">
        <v>49</v>
      </c>
      <c r="BR134">
        <f t="shared" si="188"/>
        <v>136</v>
      </c>
      <c r="BS134" t="s">
        <v>1266</v>
      </c>
      <c r="BT134">
        <f t="shared" si="189"/>
        <v>100</v>
      </c>
      <c r="BU134">
        <v>57</v>
      </c>
      <c r="BV134">
        <f t="shared" si="190"/>
        <v>17</v>
      </c>
      <c r="BW134" t="s">
        <v>1267</v>
      </c>
      <c r="BX134">
        <f t="shared" si="191"/>
        <v>100</v>
      </c>
      <c r="BY134">
        <v>0</v>
      </c>
      <c r="BZ134">
        <f t="shared" si="192"/>
        <v>223</v>
      </c>
      <c r="CB134">
        <f t="shared" si="193"/>
        <v>100</v>
      </c>
      <c r="CC134">
        <v>0</v>
      </c>
      <c r="CD134">
        <f t="shared" si="194"/>
        <v>223</v>
      </c>
      <c r="CF134">
        <f t="shared" si="195"/>
        <v>100</v>
      </c>
      <c r="CG134">
        <v>0</v>
      </c>
      <c r="CH134">
        <f t="shared" si="196"/>
        <v>223</v>
      </c>
      <c r="CJ134">
        <f t="shared" si="197"/>
        <v>100</v>
      </c>
      <c r="CK134">
        <v>0</v>
      </c>
      <c r="CL134">
        <f t="shared" si="198"/>
        <v>223</v>
      </c>
      <c r="CN134">
        <f t="shared" si="199"/>
        <v>100</v>
      </c>
      <c r="CO134">
        <v>0</v>
      </c>
      <c r="CP134">
        <f t="shared" si="200"/>
        <v>223</v>
      </c>
      <c r="CR134">
        <f t="shared" si="201"/>
        <v>100</v>
      </c>
      <c r="CS134">
        <v>0</v>
      </c>
      <c r="CT134">
        <f t="shared" si="202"/>
        <v>223</v>
      </c>
      <c r="CV134">
        <f t="shared" si="203"/>
        <v>100</v>
      </c>
      <c r="CW134">
        <v>0</v>
      </c>
      <c r="CX134">
        <f t="shared" si="204"/>
        <v>226</v>
      </c>
      <c r="CZ134">
        <f t="shared" si="205"/>
        <v>100</v>
      </c>
      <c r="DA134">
        <v>0</v>
      </c>
      <c r="DB134">
        <f t="shared" si="206"/>
        <v>226</v>
      </c>
      <c r="DD134">
        <f t="shared" si="207"/>
        <v>100</v>
      </c>
      <c r="DE134">
        <v>0</v>
      </c>
      <c r="DF134">
        <f t="shared" si="208"/>
        <v>226</v>
      </c>
      <c r="DH134">
        <f t="shared" si="209"/>
        <v>100</v>
      </c>
      <c r="DI134">
        <v>0</v>
      </c>
      <c r="DJ134">
        <f t="shared" si="210"/>
        <v>226</v>
      </c>
      <c r="DL134">
        <f t="shared" si="211"/>
        <v>100</v>
      </c>
      <c r="DM134">
        <v>0</v>
      </c>
      <c r="DN134">
        <f t="shared" si="212"/>
        <v>226</v>
      </c>
      <c r="DP134">
        <f t="shared" si="213"/>
        <v>100</v>
      </c>
      <c r="DQ134">
        <v>0</v>
      </c>
      <c r="DR134">
        <f t="shared" si="214"/>
        <v>226</v>
      </c>
      <c r="DT134">
        <f t="shared" si="215"/>
        <v>100</v>
      </c>
      <c r="DU134">
        <v>0</v>
      </c>
      <c r="DV134">
        <f t="shared" si="216"/>
        <v>243</v>
      </c>
      <c r="DX134">
        <f t="shared" si="217"/>
        <v>100</v>
      </c>
      <c r="DY134">
        <v>0</v>
      </c>
      <c r="DZ134">
        <f t="shared" si="218"/>
        <v>242</v>
      </c>
      <c r="EB134">
        <f t="shared" si="219"/>
        <v>100</v>
      </c>
      <c r="EC134">
        <v>0</v>
      </c>
      <c r="ED134">
        <f t="shared" si="220"/>
        <v>242</v>
      </c>
      <c r="EF134">
        <f t="shared" si="221"/>
        <v>100</v>
      </c>
      <c r="EG134">
        <v>0</v>
      </c>
      <c r="EH134">
        <f t="shared" si="222"/>
        <v>241</v>
      </c>
      <c r="EJ134">
        <f t="shared" si="223"/>
        <v>100</v>
      </c>
      <c r="EK134">
        <v>0</v>
      </c>
      <c r="EL134">
        <f t="shared" si="224"/>
        <v>242</v>
      </c>
      <c r="EN134">
        <f t="shared" si="225"/>
        <v>100</v>
      </c>
      <c r="EO134">
        <v>0</v>
      </c>
      <c r="EP134">
        <f t="shared" si="226"/>
        <v>242</v>
      </c>
      <c r="ER134">
        <f t="shared" si="227"/>
        <v>100</v>
      </c>
      <c r="ES134">
        <v>0</v>
      </c>
      <c r="ET134">
        <f t="shared" si="228"/>
        <v>235</v>
      </c>
      <c r="EU134">
        <v>0</v>
      </c>
      <c r="EV134">
        <f t="shared" si="229"/>
        <v>235</v>
      </c>
      <c r="EW134">
        <v>0</v>
      </c>
      <c r="EX134">
        <f t="shared" si="230"/>
        <v>235</v>
      </c>
      <c r="EY134">
        <v>0</v>
      </c>
      <c r="EZ134">
        <f t="shared" si="231"/>
        <v>235</v>
      </c>
      <c r="FA134">
        <v>0</v>
      </c>
      <c r="FB134">
        <f t="shared" si="232"/>
        <v>235</v>
      </c>
      <c r="FC134">
        <v>0</v>
      </c>
      <c r="FD134">
        <f t="shared" si="233"/>
        <v>235</v>
      </c>
    </row>
    <row r="135" spans="1:160" ht="15" customHeight="1" x14ac:dyDescent="0.2">
      <c r="A135" s="1" t="s">
        <v>264</v>
      </c>
      <c r="B135" s="2">
        <v>3</v>
      </c>
      <c r="C135" s="3" t="s">
        <v>265</v>
      </c>
      <c r="D135" s="8" t="s">
        <v>1246</v>
      </c>
      <c r="E135" s="1">
        <v>102</v>
      </c>
      <c r="F135" s="29">
        <f t="shared" si="156"/>
        <v>103</v>
      </c>
      <c r="G135" s="11" t="s">
        <v>1268</v>
      </c>
      <c r="H135" s="10">
        <f t="shared" si="157"/>
        <v>113.76811594202898</v>
      </c>
      <c r="I135" s="1">
        <v>87</v>
      </c>
      <c r="J135" s="29">
        <f t="shared" si="158"/>
        <v>36</v>
      </c>
      <c r="K135" s="11" t="s">
        <v>1257</v>
      </c>
      <c r="L135" s="10">
        <f t="shared" si="159"/>
        <v>106.52173913043478</v>
      </c>
      <c r="M135" s="1">
        <v>60</v>
      </c>
      <c r="N135" s="29">
        <f t="shared" si="160"/>
        <v>169</v>
      </c>
      <c r="O135" s="11" t="s">
        <v>1269</v>
      </c>
      <c r="P135" s="10">
        <f t="shared" si="161"/>
        <v>103.62318840579709</v>
      </c>
      <c r="Q135" s="1">
        <v>60</v>
      </c>
      <c r="R135" s="29">
        <f t="shared" si="162"/>
        <v>149</v>
      </c>
      <c r="S135" s="11" t="s">
        <v>1259</v>
      </c>
      <c r="T135" s="10">
        <f t="shared" si="163"/>
        <v>65.579710144927532</v>
      </c>
      <c r="U135" s="1">
        <v>64</v>
      </c>
      <c r="V135" s="29">
        <f t="shared" si="164"/>
        <v>81</v>
      </c>
      <c r="W135" s="11" t="s">
        <v>1266</v>
      </c>
      <c r="X135" s="10">
        <f t="shared" si="165"/>
        <v>119.20289855072464</v>
      </c>
      <c r="Y135" s="1">
        <v>51</v>
      </c>
      <c r="Z135" s="29">
        <f t="shared" si="166"/>
        <v>94</v>
      </c>
      <c r="AA135" s="11" t="s">
        <v>1267</v>
      </c>
      <c r="AB135" s="37">
        <f t="shared" si="167"/>
        <v>149.27536231884059</v>
      </c>
      <c r="AC135">
        <v>89</v>
      </c>
      <c r="AD135">
        <f t="shared" si="168"/>
        <v>141</v>
      </c>
      <c r="AE135" t="s">
        <v>1268</v>
      </c>
      <c r="AF135">
        <f t="shared" si="169"/>
        <v>94.927536231884062</v>
      </c>
      <c r="AG135">
        <v>64</v>
      </c>
      <c r="AH135">
        <f t="shared" si="170"/>
        <v>54</v>
      </c>
      <c r="AI135" t="s">
        <v>1257</v>
      </c>
      <c r="AJ135">
        <f t="shared" si="171"/>
        <v>134.78260869565219</v>
      </c>
      <c r="AK135">
        <v>56</v>
      </c>
      <c r="AL135">
        <f t="shared" si="172"/>
        <v>179</v>
      </c>
      <c r="AM135" t="s">
        <v>1269</v>
      </c>
      <c r="AN135">
        <f t="shared" si="173"/>
        <v>100.72463768115942</v>
      </c>
      <c r="AO135">
        <v>63</v>
      </c>
      <c r="AP135">
        <f t="shared" si="174"/>
        <v>54</v>
      </c>
      <c r="AQ135" t="s">
        <v>1259</v>
      </c>
      <c r="AR135">
        <f t="shared" si="175"/>
        <v>93.478260869565219</v>
      </c>
      <c r="AS135">
        <v>47</v>
      </c>
      <c r="AT135">
        <f t="shared" si="176"/>
        <v>134</v>
      </c>
      <c r="AU135" t="s">
        <v>1266</v>
      </c>
      <c r="AV135">
        <f t="shared" si="177"/>
        <v>82.971014492753625</v>
      </c>
      <c r="AW135">
        <v>31</v>
      </c>
      <c r="AX135">
        <f t="shared" si="178"/>
        <v>230</v>
      </c>
      <c r="AY135" t="s">
        <v>1267</v>
      </c>
      <c r="AZ135">
        <f t="shared" si="179"/>
        <v>44.927536231884055</v>
      </c>
      <c r="BA135">
        <v>89</v>
      </c>
      <c r="BB135">
        <f t="shared" si="180"/>
        <v>127</v>
      </c>
      <c r="BC135" t="s">
        <v>1274</v>
      </c>
      <c r="BD135">
        <f t="shared" si="181"/>
        <v>103.62318840579709</v>
      </c>
      <c r="BE135">
        <v>51.5</v>
      </c>
      <c r="BF135">
        <f t="shared" si="182"/>
        <v>150</v>
      </c>
      <c r="BG135" t="s">
        <v>1257</v>
      </c>
      <c r="BH135">
        <f t="shared" si="183"/>
        <v>68.840579710144937</v>
      </c>
      <c r="BI135">
        <v>57</v>
      </c>
      <c r="BJ135">
        <f t="shared" si="184"/>
        <v>181</v>
      </c>
      <c r="BK135" t="s">
        <v>1310</v>
      </c>
      <c r="BL135">
        <f t="shared" si="185"/>
        <v>89.492753623188406</v>
      </c>
      <c r="BM135">
        <v>63</v>
      </c>
      <c r="BN135">
        <f t="shared" si="186"/>
        <v>36</v>
      </c>
      <c r="BO135" t="s">
        <v>1259</v>
      </c>
      <c r="BP135">
        <f t="shared" si="187"/>
        <v>91.304347826086953</v>
      </c>
      <c r="BQ135">
        <v>56.5</v>
      </c>
      <c r="BR135">
        <f t="shared" si="188"/>
        <v>87</v>
      </c>
      <c r="BS135" t="s">
        <v>1266</v>
      </c>
      <c r="BT135">
        <f t="shared" si="189"/>
        <v>80.79710144927536</v>
      </c>
      <c r="BU135">
        <v>48</v>
      </c>
      <c r="BV135">
        <f t="shared" si="190"/>
        <v>78</v>
      </c>
      <c r="BW135" t="s">
        <v>1267</v>
      </c>
      <c r="BX135">
        <f t="shared" si="191"/>
        <v>132.24637681159419</v>
      </c>
      <c r="BY135">
        <v>90</v>
      </c>
      <c r="BZ135">
        <f t="shared" si="192"/>
        <v>137</v>
      </c>
      <c r="CA135" t="s">
        <v>1274</v>
      </c>
      <c r="CB135">
        <f t="shared" si="193"/>
        <v>86.231884057971016</v>
      </c>
      <c r="CC135">
        <v>79</v>
      </c>
      <c r="CD135">
        <f t="shared" si="194"/>
        <v>64</v>
      </c>
      <c r="CE135" t="s">
        <v>1257</v>
      </c>
      <c r="CF135">
        <f t="shared" si="195"/>
        <v>116.66666666666666</v>
      </c>
      <c r="CG135">
        <v>62</v>
      </c>
      <c r="CH135">
        <f t="shared" si="196"/>
        <v>152</v>
      </c>
      <c r="CI135" t="s">
        <v>1310</v>
      </c>
      <c r="CJ135">
        <f t="shared" si="197"/>
        <v>117.02898550724638</v>
      </c>
      <c r="CK135">
        <v>69</v>
      </c>
      <c r="CL135">
        <f t="shared" si="198"/>
        <v>12</v>
      </c>
      <c r="CM135" t="s">
        <v>1259</v>
      </c>
      <c r="CN135">
        <f t="shared" si="199"/>
        <v>111.95652173913044</v>
      </c>
      <c r="CO135">
        <v>75</v>
      </c>
      <c r="CP135">
        <f t="shared" si="200"/>
        <v>34</v>
      </c>
      <c r="CQ135" t="s">
        <v>1306</v>
      </c>
      <c r="CR135">
        <f t="shared" si="201"/>
        <v>113.40579710144928</v>
      </c>
      <c r="CS135">
        <v>48</v>
      </c>
      <c r="CT135">
        <f t="shared" si="202"/>
        <v>167</v>
      </c>
      <c r="CU135" t="s">
        <v>1267</v>
      </c>
      <c r="CV135">
        <f t="shared" si="203"/>
        <v>58.695652173913047</v>
      </c>
      <c r="CW135">
        <v>87</v>
      </c>
      <c r="CX135">
        <f t="shared" si="204"/>
        <v>99</v>
      </c>
      <c r="CY135" t="s">
        <v>1289</v>
      </c>
      <c r="CZ135">
        <f t="shared" si="205"/>
        <v>100.72463768115942</v>
      </c>
      <c r="DA135">
        <v>75</v>
      </c>
      <c r="DB135">
        <f t="shared" si="206"/>
        <v>110</v>
      </c>
      <c r="DC135" t="s">
        <v>1257</v>
      </c>
      <c r="DD135">
        <f t="shared" si="207"/>
        <v>89.492753623188406</v>
      </c>
      <c r="DE135">
        <v>42</v>
      </c>
      <c r="DF135">
        <f t="shared" si="208"/>
        <v>199</v>
      </c>
      <c r="DG135" t="s">
        <v>1264</v>
      </c>
      <c r="DH135">
        <f t="shared" si="209"/>
        <v>106.8840579710145</v>
      </c>
      <c r="DI135">
        <v>66</v>
      </c>
      <c r="DJ135">
        <f t="shared" si="210"/>
        <v>45</v>
      </c>
      <c r="DK135" t="s">
        <v>1298</v>
      </c>
      <c r="DL135">
        <f t="shared" si="211"/>
        <v>113.04347826086956</v>
      </c>
      <c r="DM135">
        <v>54</v>
      </c>
      <c r="DN135">
        <f t="shared" si="212"/>
        <v>71</v>
      </c>
      <c r="DO135" t="s">
        <v>1266</v>
      </c>
      <c r="DP135">
        <f t="shared" si="213"/>
        <v>121.01449275362319</v>
      </c>
      <c r="DQ135">
        <v>58</v>
      </c>
      <c r="DR135">
        <f t="shared" si="214"/>
        <v>53</v>
      </c>
      <c r="DS135" t="s">
        <v>1267</v>
      </c>
      <c r="DT135">
        <f t="shared" si="215"/>
        <v>143.1159420289855</v>
      </c>
      <c r="DU135">
        <v>74</v>
      </c>
      <c r="DV135">
        <f t="shared" si="216"/>
        <v>101</v>
      </c>
      <c r="DW135" t="s">
        <v>1302</v>
      </c>
      <c r="DX135">
        <f t="shared" si="217"/>
        <v>134.78260869565219</v>
      </c>
      <c r="DY135">
        <v>60</v>
      </c>
      <c r="DZ135">
        <f t="shared" si="218"/>
        <v>81</v>
      </c>
      <c r="EA135" t="s">
        <v>1257</v>
      </c>
      <c r="EB135">
        <f t="shared" si="219"/>
        <v>112.68115942028986</v>
      </c>
      <c r="EC135">
        <v>33.5</v>
      </c>
      <c r="ED135">
        <f t="shared" si="220"/>
        <v>218</v>
      </c>
      <c r="EE135" t="s">
        <v>1311</v>
      </c>
      <c r="EF135">
        <f t="shared" si="221"/>
        <v>88.768115942028984</v>
      </c>
      <c r="EG135">
        <v>50</v>
      </c>
      <c r="EH135">
        <f t="shared" si="222"/>
        <v>81</v>
      </c>
      <c r="EI135" t="s">
        <v>1298</v>
      </c>
      <c r="EJ135">
        <f t="shared" si="223"/>
        <v>98.188405797101453</v>
      </c>
      <c r="EK135">
        <v>33</v>
      </c>
      <c r="EL135">
        <f t="shared" si="224"/>
        <v>129</v>
      </c>
      <c r="EM135" t="s">
        <v>1306</v>
      </c>
      <c r="EN135">
        <f t="shared" si="225"/>
        <v>118.1159420289855</v>
      </c>
      <c r="EO135">
        <v>32</v>
      </c>
      <c r="EP135">
        <f t="shared" si="226"/>
        <v>172</v>
      </c>
      <c r="EQ135" t="s">
        <v>1267</v>
      </c>
      <c r="ER135">
        <f t="shared" si="227"/>
        <v>120.28985507246377</v>
      </c>
      <c r="ES135">
        <v>78</v>
      </c>
      <c r="ET135">
        <f t="shared" si="228"/>
        <v>197</v>
      </c>
      <c r="EU135">
        <v>67</v>
      </c>
      <c r="EV135">
        <f t="shared" si="229"/>
        <v>116</v>
      </c>
      <c r="EW135">
        <v>56</v>
      </c>
      <c r="EX135">
        <f t="shared" si="230"/>
        <v>187</v>
      </c>
      <c r="EY135">
        <v>33</v>
      </c>
      <c r="EZ135">
        <f t="shared" si="231"/>
        <v>76</v>
      </c>
      <c r="FA135">
        <v>26</v>
      </c>
      <c r="FB135">
        <f t="shared" si="232"/>
        <v>179</v>
      </c>
      <c r="FC135">
        <v>18</v>
      </c>
      <c r="FD135">
        <f t="shared" si="233"/>
        <v>228</v>
      </c>
    </row>
    <row r="136" spans="1:160" ht="15" customHeight="1" x14ac:dyDescent="0.2">
      <c r="A136" s="1" t="s">
        <v>266</v>
      </c>
      <c r="B136" s="2">
        <v>3</v>
      </c>
      <c r="C136" s="3" t="s">
        <v>267</v>
      </c>
      <c r="D136" s="8" t="s">
        <v>1246</v>
      </c>
      <c r="E136" s="12">
        <v>106</v>
      </c>
      <c r="F136" s="29">
        <f t="shared" si="156"/>
        <v>60</v>
      </c>
      <c r="G136" s="11" t="s">
        <v>1268</v>
      </c>
      <c r="H136" s="10">
        <f t="shared" si="157"/>
        <v>79.34782608695653</v>
      </c>
      <c r="I136" s="1">
        <v>62</v>
      </c>
      <c r="J136" s="29">
        <f t="shared" si="158"/>
        <v>167</v>
      </c>
      <c r="K136" s="11" t="s">
        <v>1257</v>
      </c>
      <c r="L136" s="10">
        <f t="shared" si="159"/>
        <v>57.608695652173914</v>
      </c>
      <c r="M136" s="1">
        <v>77</v>
      </c>
      <c r="N136" s="29">
        <f t="shared" si="160"/>
        <v>88</v>
      </c>
      <c r="O136" s="11" t="s">
        <v>1269</v>
      </c>
      <c r="P136" s="10">
        <f t="shared" si="161"/>
        <v>123.91304347826087</v>
      </c>
      <c r="Q136" s="1">
        <v>74.5</v>
      </c>
      <c r="R136" s="29">
        <f t="shared" si="162"/>
        <v>6</v>
      </c>
      <c r="S136" s="11" t="s">
        <v>1259</v>
      </c>
      <c r="T136" s="10">
        <f t="shared" si="163"/>
        <v>102.17391304347827</v>
      </c>
      <c r="U136" s="1">
        <v>68.5</v>
      </c>
      <c r="V136" s="29">
        <f t="shared" si="164"/>
        <v>39</v>
      </c>
      <c r="W136" s="11" t="s">
        <v>1266</v>
      </c>
      <c r="X136" s="10">
        <f t="shared" si="165"/>
        <v>89.130434782608688</v>
      </c>
      <c r="Y136" s="1">
        <v>34</v>
      </c>
      <c r="Z136" s="29">
        <f t="shared" si="166"/>
        <v>242</v>
      </c>
      <c r="AA136" s="11" t="s">
        <v>1267</v>
      </c>
      <c r="AB136" s="37">
        <f t="shared" si="167"/>
        <v>64.130434782608688</v>
      </c>
      <c r="AC136">
        <v>116</v>
      </c>
      <c r="AD136">
        <f t="shared" si="168"/>
        <v>3</v>
      </c>
      <c r="AE136" t="s">
        <v>1268</v>
      </c>
      <c r="AF136">
        <f t="shared" si="169"/>
        <v>107.2463768115942</v>
      </c>
      <c r="AG136">
        <v>65</v>
      </c>
      <c r="AH136">
        <f t="shared" si="170"/>
        <v>50</v>
      </c>
      <c r="AI136" t="s">
        <v>1257</v>
      </c>
      <c r="AJ136">
        <f t="shared" si="171"/>
        <v>113.40579710144928</v>
      </c>
      <c r="AK136">
        <v>64</v>
      </c>
      <c r="AL136">
        <f t="shared" si="172"/>
        <v>154</v>
      </c>
      <c r="AM136" t="s">
        <v>1269</v>
      </c>
      <c r="AN136">
        <f t="shared" si="173"/>
        <v>89.130434782608688</v>
      </c>
      <c r="AO136">
        <v>70</v>
      </c>
      <c r="AP136">
        <f t="shared" si="174"/>
        <v>12</v>
      </c>
      <c r="AQ136" t="s">
        <v>1259</v>
      </c>
      <c r="AR136">
        <f t="shared" si="175"/>
        <v>96.739130434782609</v>
      </c>
      <c r="AS136">
        <v>68</v>
      </c>
      <c r="AT136">
        <f t="shared" si="176"/>
        <v>9</v>
      </c>
      <c r="AU136" t="s">
        <v>1266</v>
      </c>
      <c r="AV136">
        <f t="shared" si="177"/>
        <v>105.43478260869566</v>
      </c>
      <c r="AW136">
        <v>41</v>
      </c>
      <c r="AX136">
        <f t="shared" si="178"/>
        <v>143</v>
      </c>
      <c r="AY136" t="s">
        <v>1267</v>
      </c>
      <c r="AZ136">
        <f t="shared" si="179"/>
        <v>64.492753623188406</v>
      </c>
      <c r="BA136">
        <v>101</v>
      </c>
      <c r="BB136">
        <f t="shared" si="180"/>
        <v>23</v>
      </c>
      <c r="BC136" t="s">
        <v>1274</v>
      </c>
      <c r="BD136">
        <f t="shared" si="181"/>
        <v>108.69565217391305</v>
      </c>
      <c r="BE136">
        <v>65</v>
      </c>
      <c r="BF136">
        <f t="shared" si="182"/>
        <v>87</v>
      </c>
      <c r="BG136" t="s">
        <v>1257</v>
      </c>
      <c r="BH136">
        <f t="shared" si="183"/>
        <v>112.68115942028986</v>
      </c>
      <c r="BI136">
        <v>72.5</v>
      </c>
      <c r="BJ136">
        <f t="shared" si="184"/>
        <v>124</v>
      </c>
      <c r="BK136" t="s">
        <v>1310</v>
      </c>
      <c r="BL136">
        <f t="shared" si="185"/>
        <v>97.463768115942031</v>
      </c>
      <c r="BM136">
        <v>75</v>
      </c>
      <c r="BN136">
        <f t="shared" si="186"/>
        <v>3</v>
      </c>
      <c r="BO136" t="s">
        <v>1259</v>
      </c>
      <c r="BP136">
        <f t="shared" si="187"/>
        <v>107.2463768115942</v>
      </c>
      <c r="BQ136">
        <v>65.5</v>
      </c>
      <c r="BR136">
        <f t="shared" si="188"/>
        <v>24</v>
      </c>
      <c r="BS136" t="s">
        <v>1266</v>
      </c>
      <c r="BT136">
        <f t="shared" si="189"/>
        <v>101.81159420289855</v>
      </c>
      <c r="BU136">
        <v>52</v>
      </c>
      <c r="BV136">
        <f t="shared" si="190"/>
        <v>45</v>
      </c>
      <c r="BW136" t="s">
        <v>1267</v>
      </c>
      <c r="BX136">
        <f t="shared" si="191"/>
        <v>101.08695652173913</v>
      </c>
      <c r="BY136">
        <v>100</v>
      </c>
      <c r="BZ136">
        <f t="shared" si="192"/>
        <v>47</v>
      </c>
      <c r="CA136" t="s">
        <v>1274</v>
      </c>
      <c r="CB136">
        <f t="shared" si="193"/>
        <v>118.84057971014494</v>
      </c>
      <c r="CC136">
        <v>62</v>
      </c>
      <c r="CD136">
        <f t="shared" si="194"/>
        <v>122</v>
      </c>
      <c r="CE136" t="s">
        <v>1257</v>
      </c>
      <c r="CF136">
        <f t="shared" si="195"/>
        <v>113.40579710144928</v>
      </c>
      <c r="CG136">
        <v>72.5</v>
      </c>
      <c r="CH136">
        <f t="shared" si="196"/>
        <v>117</v>
      </c>
      <c r="CI136" t="s">
        <v>1310</v>
      </c>
      <c r="CJ136">
        <f t="shared" si="197"/>
        <v>111.59420289855072</v>
      </c>
      <c r="CK136">
        <v>66</v>
      </c>
      <c r="CL136">
        <f t="shared" si="198"/>
        <v>23</v>
      </c>
      <c r="CM136" t="s">
        <v>1259</v>
      </c>
      <c r="CN136">
        <f t="shared" si="199"/>
        <v>95.652173913043484</v>
      </c>
      <c r="CO136">
        <v>76</v>
      </c>
      <c r="CP136">
        <f t="shared" si="200"/>
        <v>29</v>
      </c>
      <c r="CQ136" t="s">
        <v>1306</v>
      </c>
      <c r="CR136">
        <f t="shared" si="201"/>
        <v>134.05797101449275</v>
      </c>
      <c r="CS136">
        <v>60</v>
      </c>
      <c r="CT136">
        <f t="shared" si="202"/>
        <v>48</v>
      </c>
      <c r="CU136" t="s">
        <v>1267</v>
      </c>
      <c r="CV136">
        <f t="shared" si="203"/>
        <v>157.97101449275362</v>
      </c>
      <c r="CW136">
        <v>87</v>
      </c>
      <c r="CX136">
        <f t="shared" si="204"/>
        <v>99</v>
      </c>
      <c r="CY136" t="s">
        <v>1289</v>
      </c>
      <c r="CZ136">
        <f t="shared" si="205"/>
        <v>69.20289855072464</v>
      </c>
      <c r="DA136">
        <v>58</v>
      </c>
      <c r="DB136">
        <f t="shared" si="206"/>
        <v>159</v>
      </c>
      <c r="DC136" t="s">
        <v>1257</v>
      </c>
      <c r="DD136">
        <f t="shared" si="207"/>
        <v>116.30434782608695</v>
      </c>
      <c r="DE136">
        <v>57.5</v>
      </c>
      <c r="DF136">
        <f t="shared" si="208"/>
        <v>149</v>
      </c>
      <c r="DG136" t="s">
        <v>1264</v>
      </c>
      <c r="DH136">
        <f t="shared" si="209"/>
        <v>108.33333333333333</v>
      </c>
      <c r="DI136">
        <v>74</v>
      </c>
      <c r="DJ136">
        <f t="shared" si="210"/>
        <v>11</v>
      </c>
      <c r="DK136" t="s">
        <v>1298</v>
      </c>
      <c r="DL136">
        <f t="shared" si="211"/>
        <v>167.39130434782609</v>
      </c>
      <c r="DM136">
        <v>48</v>
      </c>
      <c r="DN136">
        <f t="shared" si="212"/>
        <v>123</v>
      </c>
      <c r="DO136" t="s">
        <v>1266</v>
      </c>
      <c r="DP136">
        <f t="shared" si="213"/>
        <v>116.66666666666666</v>
      </c>
      <c r="DQ136">
        <v>40</v>
      </c>
      <c r="DR136">
        <f t="shared" si="214"/>
        <v>208</v>
      </c>
      <c r="DS136" t="s">
        <v>1267</v>
      </c>
      <c r="DT136">
        <f t="shared" si="215"/>
        <v>109.78260869565217</v>
      </c>
      <c r="DU136">
        <v>88</v>
      </c>
      <c r="DV136">
        <f t="shared" si="216"/>
        <v>14</v>
      </c>
      <c r="DW136" t="s">
        <v>1302</v>
      </c>
      <c r="DX136">
        <f t="shared" si="217"/>
        <v>111.95652173913044</v>
      </c>
      <c r="DY136">
        <v>32</v>
      </c>
      <c r="DZ136">
        <f t="shared" si="218"/>
        <v>204</v>
      </c>
      <c r="EA136" t="s">
        <v>1257</v>
      </c>
      <c r="EB136">
        <f t="shared" si="219"/>
        <v>106.8840579710145</v>
      </c>
      <c r="EC136">
        <v>46.5</v>
      </c>
      <c r="ED136">
        <f t="shared" si="220"/>
        <v>172</v>
      </c>
      <c r="EE136" t="s">
        <v>1311</v>
      </c>
      <c r="EF136">
        <f t="shared" si="221"/>
        <v>98.550724637681157</v>
      </c>
      <c r="EG136">
        <v>33</v>
      </c>
      <c r="EH136">
        <f t="shared" si="222"/>
        <v>197</v>
      </c>
      <c r="EI136" t="s">
        <v>1298</v>
      </c>
      <c r="EJ136">
        <f t="shared" si="223"/>
        <v>75.724637681159422</v>
      </c>
      <c r="EK136">
        <v>29</v>
      </c>
      <c r="EL136">
        <f t="shared" si="224"/>
        <v>169</v>
      </c>
      <c r="EM136" t="s">
        <v>1306</v>
      </c>
      <c r="EN136">
        <f t="shared" si="225"/>
        <v>103.62318840579709</v>
      </c>
      <c r="EO136">
        <v>20</v>
      </c>
      <c r="EP136">
        <f t="shared" si="226"/>
        <v>235</v>
      </c>
      <c r="EQ136" t="s">
        <v>1267</v>
      </c>
      <c r="ER136">
        <f t="shared" si="227"/>
        <v>65.217391304347828</v>
      </c>
      <c r="ES136">
        <v>97</v>
      </c>
      <c r="ET136">
        <f t="shared" si="228"/>
        <v>47</v>
      </c>
      <c r="EU136">
        <v>38</v>
      </c>
      <c r="EV136">
        <f t="shared" si="229"/>
        <v>223</v>
      </c>
      <c r="EW136">
        <v>61</v>
      </c>
      <c r="EX136">
        <f t="shared" si="230"/>
        <v>168</v>
      </c>
      <c r="EY136">
        <v>29</v>
      </c>
      <c r="EZ136">
        <f t="shared" si="231"/>
        <v>130</v>
      </c>
      <c r="FA136">
        <v>26</v>
      </c>
      <c r="FB136">
        <f t="shared" si="232"/>
        <v>179</v>
      </c>
      <c r="FC136">
        <v>29</v>
      </c>
      <c r="FD136">
        <f t="shared" si="233"/>
        <v>139</v>
      </c>
    </row>
    <row r="137" spans="1:160" ht="15" customHeight="1" x14ac:dyDescent="0.2">
      <c r="A137" s="1" t="s">
        <v>268</v>
      </c>
      <c r="B137" s="2">
        <v>3</v>
      </c>
      <c r="C137" s="3" t="s">
        <v>269</v>
      </c>
      <c r="D137" s="8" t="s">
        <v>1246</v>
      </c>
      <c r="E137" s="1">
        <v>106</v>
      </c>
      <c r="F137" s="29">
        <f t="shared" si="156"/>
        <v>60</v>
      </c>
      <c r="G137" s="11" t="s">
        <v>1268</v>
      </c>
      <c r="H137" s="10">
        <f t="shared" si="157"/>
        <v>82.971014492753625</v>
      </c>
      <c r="I137" s="1">
        <v>50</v>
      </c>
      <c r="J137" s="29">
        <f t="shared" si="158"/>
        <v>234</v>
      </c>
      <c r="K137" s="11" t="s">
        <v>1257</v>
      </c>
      <c r="L137" s="10">
        <f t="shared" si="159"/>
        <v>73.188405797101439</v>
      </c>
      <c r="M137" s="1">
        <v>110</v>
      </c>
      <c r="N137" s="29">
        <f t="shared" si="160"/>
        <v>11</v>
      </c>
      <c r="O137" s="11" t="s">
        <v>1269</v>
      </c>
      <c r="P137" s="10">
        <f t="shared" si="161"/>
        <v>102.89855072463769</v>
      </c>
      <c r="Q137" s="1">
        <v>64.5</v>
      </c>
      <c r="R137" s="29">
        <f t="shared" si="162"/>
        <v>81</v>
      </c>
      <c r="S137" s="11" t="s">
        <v>1259</v>
      </c>
      <c r="T137" s="10">
        <f t="shared" si="163"/>
        <v>88.405797101449281</v>
      </c>
      <c r="U137" s="1">
        <v>56.5</v>
      </c>
      <c r="V137" s="29">
        <f t="shared" si="164"/>
        <v>153</v>
      </c>
      <c r="W137" s="11" t="s">
        <v>1266</v>
      </c>
      <c r="X137" s="10">
        <f t="shared" si="165"/>
        <v>80.79710144927536</v>
      </c>
      <c r="Y137" s="1">
        <v>35</v>
      </c>
      <c r="Z137" s="29">
        <f t="shared" si="166"/>
        <v>235</v>
      </c>
      <c r="AA137" s="11" t="s">
        <v>1267</v>
      </c>
      <c r="AB137" s="37">
        <f t="shared" si="167"/>
        <v>84.05797101449275</v>
      </c>
      <c r="AC137">
        <v>108</v>
      </c>
      <c r="AD137">
        <f t="shared" si="168"/>
        <v>13</v>
      </c>
      <c r="AE137" t="s">
        <v>1268</v>
      </c>
      <c r="AF137">
        <f t="shared" si="169"/>
        <v>102.89855072463769</v>
      </c>
      <c r="AG137">
        <v>44</v>
      </c>
      <c r="AH137">
        <f t="shared" si="170"/>
        <v>160</v>
      </c>
      <c r="AI137" t="s">
        <v>1257</v>
      </c>
      <c r="AJ137">
        <f t="shared" si="171"/>
        <v>119.56521739130434</v>
      </c>
      <c r="AK137">
        <v>110.5</v>
      </c>
      <c r="AL137">
        <f t="shared" si="172"/>
        <v>19</v>
      </c>
      <c r="AM137" t="s">
        <v>1269</v>
      </c>
      <c r="AN137">
        <f t="shared" si="173"/>
        <v>97.826086956521735</v>
      </c>
      <c r="AO137">
        <v>64</v>
      </c>
      <c r="AP137">
        <f t="shared" si="174"/>
        <v>49</v>
      </c>
      <c r="AQ137" t="s">
        <v>1259</v>
      </c>
      <c r="AR137">
        <f t="shared" si="175"/>
        <v>131.8840579710145</v>
      </c>
      <c r="AS137">
        <v>51</v>
      </c>
      <c r="AT137">
        <f t="shared" si="176"/>
        <v>100</v>
      </c>
      <c r="AU137" t="s">
        <v>1266</v>
      </c>
      <c r="AV137">
        <f t="shared" si="177"/>
        <v>109.05797101449275</v>
      </c>
      <c r="AW137">
        <v>36</v>
      </c>
      <c r="AX137">
        <f t="shared" si="178"/>
        <v>191</v>
      </c>
      <c r="AY137" t="s">
        <v>1267</v>
      </c>
      <c r="AZ137">
        <f t="shared" si="179"/>
        <v>68.115942028985515</v>
      </c>
      <c r="BA137">
        <v>102</v>
      </c>
      <c r="BB137">
        <f t="shared" si="180"/>
        <v>21</v>
      </c>
      <c r="BC137" t="s">
        <v>1274</v>
      </c>
      <c r="BD137">
        <f t="shared" si="181"/>
        <v>97.826086956521735</v>
      </c>
      <c r="BE137">
        <v>38</v>
      </c>
      <c r="BF137">
        <f t="shared" si="182"/>
        <v>214</v>
      </c>
      <c r="BG137" t="s">
        <v>1257</v>
      </c>
      <c r="BH137">
        <f t="shared" si="183"/>
        <v>75.362318840579704</v>
      </c>
      <c r="BI137">
        <v>109</v>
      </c>
      <c r="BJ137">
        <f t="shared" si="184"/>
        <v>13</v>
      </c>
      <c r="BK137" t="s">
        <v>1310</v>
      </c>
      <c r="BL137">
        <f t="shared" si="185"/>
        <v>106.8840579710145</v>
      </c>
      <c r="BM137">
        <v>51</v>
      </c>
      <c r="BN137">
        <f t="shared" si="186"/>
        <v>137</v>
      </c>
      <c r="BO137" t="s">
        <v>1259</v>
      </c>
      <c r="BP137">
        <f t="shared" si="187"/>
        <v>89.85507246376811</v>
      </c>
      <c r="BQ137">
        <v>50.5</v>
      </c>
      <c r="BR137">
        <f t="shared" si="188"/>
        <v>125</v>
      </c>
      <c r="BS137" t="s">
        <v>1266</v>
      </c>
      <c r="BT137">
        <f t="shared" si="189"/>
        <v>81.159420289855063</v>
      </c>
      <c r="BU137">
        <v>46</v>
      </c>
      <c r="BV137">
        <f t="shared" si="190"/>
        <v>103</v>
      </c>
      <c r="BW137" t="s">
        <v>1267</v>
      </c>
      <c r="BX137">
        <f t="shared" si="191"/>
        <v>123.18840579710145</v>
      </c>
      <c r="BY137">
        <v>106</v>
      </c>
      <c r="BZ137">
        <f t="shared" si="192"/>
        <v>15</v>
      </c>
      <c r="CA137" t="s">
        <v>1274</v>
      </c>
      <c r="CB137">
        <f t="shared" si="193"/>
        <v>121.73913043478261</v>
      </c>
      <c r="CC137">
        <v>53</v>
      </c>
      <c r="CD137">
        <f t="shared" si="194"/>
        <v>146</v>
      </c>
      <c r="CE137" t="s">
        <v>1257</v>
      </c>
      <c r="CF137">
        <f t="shared" si="195"/>
        <v>115.57971014492753</v>
      </c>
      <c r="CG137">
        <v>98</v>
      </c>
      <c r="CH137">
        <f t="shared" si="196"/>
        <v>32</v>
      </c>
      <c r="CI137" t="s">
        <v>1310</v>
      </c>
      <c r="CJ137">
        <f t="shared" si="197"/>
        <v>101.08695652173913</v>
      </c>
      <c r="CK137">
        <v>54</v>
      </c>
      <c r="CL137">
        <f t="shared" si="198"/>
        <v>109</v>
      </c>
      <c r="CM137" t="s">
        <v>1259</v>
      </c>
      <c r="CN137">
        <f t="shared" si="199"/>
        <v>120.65217391304347</v>
      </c>
      <c r="CO137">
        <v>70</v>
      </c>
      <c r="CP137">
        <f t="shared" si="200"/>
        <v>73</v>
      </c>
      <c r="CQ137" t="s">
        <v>1306</v>
      </c>
      <c r="CR137">
        <f t="shared" si="201"/>
        <v>90.94202898550725</v>
      </c>
      <c r="CS137">
        <v>48</v>
      </c>
      <c r="CT137">
        <f t="shared" si="202"/>
        <v>167</v>
      </c>
      <c r="CU137" t="s">
        <v>1267</v>
      </c>
      <c r="CV137">
        <f t="shared" si="203"/>
        <v>95.289855072463766</v>
      </c>
      <c r="CW137">
        <v>90</v>
      </c>
      <c r="CX137">
        <f t="shared" si="204"/>
        <v>75</v>
      </c>
      <c r="CY137" t="s">
        <v>1289</v>
      </c>
      <c r="CZ137">
        <f t="shared" si="205"/>
        <v>81.884057971014499</v>
      </c>
      <c r="DA137">
        <v>47</v>
      </c>
      <c r="DB137">
        <f t="shared" si="206"/>
        <v>189</v>
      </c>
      <c r="DC137" t="s">
        <v>1257</v>
      </c>
      <c r="DD137">
        <f t="shared" si="207"/>
        <v>81.521739130434781</v>
      </c>
      <c r="DE137">
        <v>92.5</v>
      </c>
      <c r="DF137">
        <f t="shared" si="208"/>
        <v>35</v>
      </c>
      <c r="DG137" t="s">
        <v>1264</v>
      </c>
      <c r="DH137">
        <f t="shared" si="209"/>
        <v>105.79710144927536</v>
      </c>
      <c r="DI137">
        <v>52</v>
      </c>
      <c r="DJ137">
        <f t="shared" si="210"/>
        <v>166</v>
      </c>
      <c r="DK137" t="s">
        <v>1298</v>
      </c>
      <c r="DL137">
        <f t="shared" si="211"/>
        <v>96.739130434782609</v>
      </c>
      <c r="DM137">
        <v>57</v>
      </c>
      <c r="DN137">
        <f t="shared" si="212"/>
        <v>48</v>
      </c>
      <c r="DO137" t="s">
        <v>1266</v>
      </c>
      <c r="DP137">
        <f t="shared" si="213"/>
        <v>143.84057971014494</v>
      </c>
      <c r="DQ137">
        <v>47</v>
      </c>
      <c r="DR137">
        <f t="shared" si="214"/>
        <v>154</v>
      </c>
      <c r="DS137" t="s">
        <v>1267</v>
      </c>
      <c r="DT137">
        <f t="shared" si="215"/>
        <v>59.782608695652172</v>
      </c>
      <c r="DU137">
        <v>84</v>
      </c>
      <c r="DV137">
        <f t="shared" si="216"/>
        <v>25</v>
      </c>
      <c r="DW137" t="s">
        <v>1302</v>
      </c>
      <c r="DX137">
        <f t="shared" si="217"/>
        <v>113.76811594202898</v>
      </c>
      <c r="DY137">
        <v>47</v>
      </c>
      <c r="DZ137">
        <f t="shared" si="218"/>
        <v>138</v>
      </c>
      <c r="EA137" t="s">
        <v>1257</v>
      </c>
      <c r="EB137">
        <f t="shared" si="219"/>
        <v>103.26086956521739</v>
      </c>
      <c r="EC137">
        <v>76.5</v>
      </c>
      <c r="ED137">
        <f t="shared" si="220"/>
        <v>51</v>
      </c>
      <c r="EE137" t="s">
        <v>1311</v>
      </c>
      <c r="EF137">
        <f t="shared" si="221"/>
        <v>118.84057971014494</v>
      </c>
      <c r="EG137">
        <v>38</v>
      </c>
      <c r="EH137">
        <f t="shared" si="222"/>
        <v>157</v>
      </c>
      <c r="EI137" t="s">
        <v>1298</v>
      </c>
      <c r="EJ137">
        <f t="shared" si="223"/>
        <v>116.30434782608695</v>
      </c>
      <c r="EK137">
        <v>29</v>
      </c>
      <c r="EL137">
        <f t="shared" si="224"/>
        <v>169</v>
      </c>
      <c r="EM137" t="s">
        <v>1306</v>
      </c>
      <c r="EN137">
        <f t="shared" si="225"/>
        <v>71.376811594202906</v>
      </c>
      <c r="EO137">
        <v>48</v>
      </c>
      <c r="EP137">
        <f t="shared" si="226"/>
        <v>43</v>
      </c>
      <c r="EQ137" t="s">
        <v>1267</v>
      </c>
      <c r="ER137">
        <f t="shared" si="227"/>
        <v>164.13043478260869</v>
      </c>
      <c r="ES137">
        <v>95</v>
      </c>
      <c r="ET137">
        <f t="shared" si="228"/>
        <v>63</v>
      </c>
      <c r="EU137">
        <v>61</v>
      </c>
      <c r="EV137">
        <f t="shared" si="229"/>
        <v>147</v>
      </c>
      <c r="EW137">
        <v>81</v>
      </c>
      <c r="EX137">
        <f t="shared" si="230"/>
        <v>103</v>
      </c>
      <c r="EY137">
        <v>23</v>
      </c>
      <c r="EZ137">
        <f t="shared" si="231"/>
        <v>202</v>
      </c>
      <c r="FA137">
        <v>32</v>
      </c>
      <c r="FB137">
        <f t="shared" si="232"/>
        <v>90</v>
      </c>
      <c r="FC137">
        <v>21</v>
      </c>
      <c r="FD137">
        <f t="shared" si="233"/>
        <v>220</v>
      </c>
    </row>
    <row r="138" spans="1:160" ht="15" customHeight="1" x14ac:dyDescent="0.2">
      <c r="A138" s="1" t="s">
        <v>270</v>
      </c>
      <c r="B138" s="2">
        <v>3</v>
      </c>
      <c r="C138" s="3" t="s">
        <v>271</v>
      </c>
      <c r="D138" s="8" t="s">
        <v>1246</v>
      </c>
      <c r="E138" s="1">
        <v>91</v>
      </c>
      <c r="F138" s="29">
        <f t="shared" si="156"/>
        <v>225</v>
      </c>
      <c r="G138" s="11" t="s">
        <v>1268</v>
      </c>
      <c r="H138" s="10">
        <f t="shared" si="157"/>
        <v>81.159420289855063</v>
      </c>
      <c r="I138" s="1">
        <v>71</v>
      </c>
      <c r="J138" s="29">
        <f t="shared" si="158"/>
        <v>119</v>
      </c>
      <c r="K138" s="11" t="s">
        <v>1257</v>
      </c>
      <c r="L138" s="10">
        <f t="shared" si="159"/>
        <v>112.68115942028986</v>
      </c>
      <c r="M138" s="1">
        <v>68</v>
      </c>
      <c r="N138" s="29">
        <f t="shared" si="160"/>
        <v>124</v>
      </c>
      <c r="O138" s="11" t="s">
        <v>1269</v>
      </c>
      <c r="P138" s="10">
        <f t="shared" si="161"/>
        <v>104.71014492753623</v>
      </c>
      <c r="Q138" s="1">
        <v>62</v>
      </c>
      <c r="R138" s="29">
        <f t="shared" si="162"/>
        <v>120</v>
      </c>
      <c r="S138" s="11" t="s">
        <v>1259</v>
      </c>
      <c r="T138" s="10">
        <f t="shared" si="163"/>
        <v>79.34782608695653</v>
      </c>
      <c r="U138" s="1">
        <v>63.5</v>
      </c>
      <c r="V138" s="29">
        <f t="shared" si="164"/>
        <v>86</v>
      </c>
      <c r="W138" s="11" t="s">
        <v>1266</v>
      </c>
      <c r="X138" s="10">
        <f t="shared" si="165"/>
        <v>127.89855072463769</v>
      </c>
      <c r="Y138" s="1">
        <v>60</v>
      </c>
      <c r="Z138" s="29">
        <f t="shared" si="166"/>
        <v>25</v>
      </c>
      <c r="AA138" s="11" t="s">
        <v>1267</v>
      </c>
      <c r="AB138" s="37">
        <f t="shared" si="167"/>
        <v>116.66666666666666</v>
      </c>
      <c r="AC138">
        <v>85</v>
      </c>
      <c r="AD138">
        <f t="shared" si="168"/>
        <v>173</v>
      </c>
      <c r="AE138" t="s">
        <v>1268</v>
      </c>
      <c r="AF138">
        <f t="shared" si="169"/>
        <v>77.536231884057969</v>
      </c>
      <c r="AG138">
        <v>45</v>
      </c>
      <c r="AH138">
        <f t="shared" si="170"/>
        <v>154</v>
      </c>
      <c r="AI138" t="s">
        <v>1257</v>
      </c>
      <c r="AJ138">
        <f t="shared" si="171"/>
        <v>101.08695652173913</v>
      </c>
      <c r="AK138">
        <v>70</v>
      </c>
      <c r="AL138">
        <f t="shared" si="172"/>
        <v>137</v>
      </c>
      <c r="AM138" t="s">
        <v>1269</v>
      </c>
      <c r="AN138">
        <f t="shared" si="173"/>
        <v>103.98550724637681</v>
      </c>
      <c r="AO138">
        <v>62</v>
      </c>
      <c r="AP138">
        <f t="shared" si="174"/>
        <v>63</v>
      </c>
      <c r="AQ138" t="s">
        <v>1259</v>
      </c>
      <c r="AR138">
        <f t="shared" si="175"/>
        <v>110.50724637681159</v>
      </c>
      <c r="AS138">
        <v>44</v>
      </c>
      <c r="AT138">
        <f t="shared" si="176"/>
        <v>163</v>
      </c>
      <c r="AU138" t="s">
        <v>1266</v>
      </c>
      <c r="AV138">
        <f t="shared" si="177"/>
        <v>90.217391304347828</v>
      </c>
      <c r="AW138">
        <v>48</v>
      </c>
      <c r="AX138">
        <f t="shared" si="178"/>
        <v>71</v>
      </c>
      <c r="AY138" t="s">
        <v>1267</v>
      </c>
      <c r="AZ138">
        <f t="shared" si="179"/>
        <v>102.53623188405797</v>
      </c>
      <c r="BA138">
        <v>90</v>
      </c>
      <c r="BB138">
        <f t="shared" si="180"/>
        <v>111</v>
      </c>
      <c r="BC138" t="s">
        <v>1274</v>
      </c>
      <c r="BD138">
        <f t="shared" si="181"/>
        <v>109.42028985507247</v>
      </c>
      <c r="BE138">
        <v>50</v>
      </c>
      <c r="BF138">
        <f t="shared" si="182"/>
        <v>157</v>
      </c>
      <c r="BG138" t="s">
        <v>1257</v>
      </c>
      <c r="BH138">
        <f t="shared" si="183"/>
        <v>85.14492753623189</v>
      </c>
      <c r="BI138">
        <v>66</v>
      </c>
      <c r="BJ138">
        <f t="shared" si="184"/>
        <v>148</v>
      </c>
      <c r="BK138" t="s">
        <v>1310</v>
      </c>
      <c r="BL138">
        <f t="shared" si="185"/>
        <v>71.739130434782609</v>
      </c>
      <c r="BM138">
        <v>55</v>
      </c>
      <c r="BN138">
        <f t="shared" si="186"/>
        <v>92</v>
      </c>
      <c r="BO138" t="s">
        <v>1259</v>
      </c>
      <c r="BP138">
        <f t="shared" si="187"/>
        <v>114.49275362318841</v>
      </c>
      <c r="BQ138">
        <v>49</v>
      </c>
      <c r="BR138">
        <f t="shared" si="188"/>
        <v>136</v>
      </c>
      <c r="BS138" t="s">
        <v>1266</v>
      </c>
      <c r="BT138">
        <f t="shared" si="189"/>
        <v>108.33333333333333</v>
      </c>
      <c r="BU138">
        <v>48</v>
      </c>
      <c r="BV138">
        <f t="shared" si="190"/>
        <v>78</v>
      </c>
      <c r="BW138" t="s">
        <v>1267</v>
      </c>
      <c r="BX138">
        <f t="shared" si="191"/>
        <v>100.3623188405797</v>
      </c>
      <c r="BY138">
        <v>90</v>
      </c>
      <c r="BZ138">
        <f t="shared" si="192"/>
        <v>137</v>
      </c>
      <c r="CA138" t="s">
        <v>1274</v>
      </c>
      <c r="CB138">
        <f t="shared" si="193"/>
        <v>117.02898550724638</v>
      </c>
      <c r="CC138">
        <v>63</v>
      </c>
      <c r="CD138">
        <f t="shared" si="194"/>
        <v>116</v>
      </c>
      <c r="CE138" t="s">
        <v>1257</v>
      </c>
      <c r="CF138">
        <f t="shared" si="195"/>
        <v>107.60869565217391</v>
      </c>
      <c r="CG138">
        <v>84</v>
      </c>
      <c r="CH138">
        <f t="shared" si="196"/>
        <v>70</v>
      </c>
      <c r="CI138" t="s">
        <v>1310</v>
      </c>
      <c r="CJ138">
        <f t="shared" si="197"/>
        <v>134.05797101449275</v>
      </c>
      <c r="CK138">
        <v>52</v>
      </c>
      <c r="CL138">
        <f t="shared" si="198"/>
        <v>132</v>
      </c>
      <c r="CM138" t="s">
        <v>1259</v>
      </c>
      <c r="CN138">
        <f t="shared" si="199"/>
        <v>69.927536231884062</v>
      </c>
      <c r="CO138">
        <v>63</v>
      </c>
      <c r="CP138">
        <f t="shared" si="200"/>
        <v>159</v>
      </c>
      <c r="CQ138" t="s">
        <v>1306</v>
      </c>
      <c r="CR138">
        <f t="shared" si="201"/>
        <v>50</v>
      </c>
      <c r="CS138">
        <v>57</v>
      </c>
      <c r="CT138">
        <f t="shared" si="202"/>
        <v>79</v>
      </c>
      <c r="CU138" t="s">
        <v>1267</v>
      </c>
      <c r="CV138">
        <f t="shared" si="203"/>
        <v>106.8840579710145</v>
      </c>
      <c r="CW138">
        <v>79</v>
      </c>
      <c r="CX138">
        <f t="shared" si="204"/>
        <v>184</v>
      </c>
      <c r="CY138" t="s">
        <v>1289</v>
      </c>
      <c r="CZ138">
        <f t="shared" si="205"/>
        <v>106.52173913043478</v>
      </c>
      <c r="DA138">
        <v>67</v>
      </c>
      <c r="DB138">
        <f t="shared" si="206"/>
        <v>137</v>
      </c>
      <c r="DC138" t="s">
        <v>1257</v>
      </c>
      <c r="DD138">
        <f t="shared" si="207"/>
        <v>107.97101449275362</v>
      </c>
      <c r="DE138">
        <v>52.5</v>
      </c>
      <c r="DF138">
        <f t="shared" si="208"/>
        <v>164</v>
      </c>
      <c r="DG138" t="s">
        <v>1264</v>
      </c>
      <c r="DH138">
        <f t="shared" si="209"/>
        <v>110.86956521739131</v>
      </c>
      <c r="DI138">
        <v>64</v>
      </c>
      <c r="DJ138">
        <f t="shared" si="210"/>
        <v>49</v>
      </c>
      <c r="DK138" t="s">
        <v>1298</v>
      </c>
      <c r="DL138">
        <f t="shared" si="211"/>
        <v>123.18840579710145</v>
      </c>
      <c r="DM138">
        <v>62</v>
      </c>
      <c r="DN138">
        <f t="shared" si="212"/>
        <v>21</v>
      </c>
      <c r="DO138" t="s">
        <v>1266</v>
      </c>
      <c r="DP138">
        <f t="shared" si="213"/>
        <v>147.82608695652175</v>
      </c>
      <c r="DQ138">
        <v>53</v>
      </c>
      <c r="DR138">
        <f t="shared" si="214"/>
        <v>98</v>
      </c>
      <c r="DS138" t="s">
        <v>1267</v>
      </c>
      <c r="DT138">
        <f t="shared" si="215"/>
        <v>89.130434782608688</v>
      </c>
      <c r="DU138">
        <v>64</v>
      </c>
      <c r="DV138">
        <f t="shared" si="216"/>
        <v>202</v>
      </c>
      <c r="DW138" t="s">
        <v>1302</v>
      </c>
      <c r="DX138">
        <f t="shared" si="217"/>
        <v>103.62318840579709</v>
      </c>
      <c r="DY138">
        <v>42</v>
      </c>
      <c r="DZ138">
        <f t="shared" si="218"/>
        <v>159</v>
      </c>
      <c r="EA138" t="s">
        <v>1263</v>
      </c>
      <c r="EB138">
        <f t="shared" si="219"/>
        <v>119.20289855072464</v>
      </c>
      <c r="EC138">
        <v>42</v>
      </c>
      <c r="ED138">
        <f t="shared" si="220"/>
        <v>194</v>
      </c>
      <c r="EE138" t="s">
        <v>1305</v>
      </c>
      <c r="EF138">
        <f t="shared" si="221"/>
        <v>94.927536231884062</v>
      </c>
      <c r="EG138">
        <v>45</v>
      </c>
      <c r="EH138">
        <f t="shared" si="222"/>
        <v>113</v>
      </c>
      <c r="EI138" t="s">
        <v>1303</v>
      </c>
      <c r="EJ138">
        <f t="shared" si="223"/>
        <v>110.14492753623189</v>
      </c>
      <c r="EK138">
        <v>31</v>
      </c>
      <c r="EL138">
        <f t="shared" si="224"/>
        <v>153</v>
      </c>
      <c r="EM138" t="s">
        <v>1306</v>
      </c>
      <c r="EN138">
        <f t="shared" si="225"/>
        <v>113.40579710144928</v>
      </c>
      <c r="EO138">
        <v>44</v>
      </c>
      <c r="EP138">
        <f t="shared" si="226"/>
        <v>68</v>
      </c>
      <c r="EQ138" t="s">
        <v>1299</v>
      </c>
      <c r="ER138">
        <f t="shared" si="227"/>
        <v>107.97101449275362</v>
      </c>
      <c r="ES138">
        <v>75</v>
      </c>
      <c r="ET138">
        <f t="shared" si="228"/>
        <v>212</v>
      </c>
      <c r="EU138">
        <v>45</v>
      </c>
      <c r="EV138">
        <f t="shared" si="229"/>
        <v>212</v>
      </c>
      <c r="EW138">
        <v>58</v>
      </c>
      <c r="EX138">
        <f t="shared" si="230"/>
        <v>180</v>
      </c>
      <c r="EY138">
        <v>28</v>
      </c>
      <c r="EZ138">
        <f t="shared" si="231"/>
        <v>141</v>
      </c>
      <c r="FA138">
        <v>25</v>
      </c>
      <c r="FB138">
        <f t="shared" si="232"/>
        <v>190</v>
      </c>
      <c r="FC138">
        <v>33</v>
      </c>
      <c r="FD138">
        <f t="shared" si="233"/>
        <v>90</v>
      </c>
    </row>
    <row r="139" spans="1:160" ht="15" customHeight="1" x14ac:dyDescent="0.2">
      <c r="A139" s="1" t="s">
        <v>272</v>
      </c>
      <c r="B139" s="2">
        <v>3</v>
      </c>
      <c r="C139" s="3" t="s">
        <v>273</v>
      </c>
      <c r="D139" s="8" t="s">
        <v>1246</v>
      </c>
      <c r="E139" s="1">
        <v>103</v>
      </c>
      <c r="F139" s="29">
        <f t="shared" si="156"/>
        <v>92</v>
      </c>
      <c r="G139" s="11" t="s">
        <v>1268</v>
      </c>
      <c r="H139" s="10">
        <f t="shared" si="157"/>
        <v>88.405797101449281</v>
      </c>
      <c r="I139" s="1">
        <v>63</v>
      </c>
      <c r="J139" s="29">
        <f t="shared" si="158"/>
        <v>162</v>
      </c>
      <c r="K139" s="11" t="s">
        <v>1257</v>
      </c>
      <c r="L139" s="10">
        <f t="shared" si="159"/>
        <v>88.768115942028984</v>
      </c>
      <c r="M139" s="1">
        <v>76</v>
      </c>
      <c r="N139" s="29">
        <f t="shared" si="160"/>
        <v>91</v>
      </c>
      <c r="O139" s="11" t="s">
        <v>1269</v>
      </c>
      <c r="P139" s="10">
        <f t="shared" si="161"/>
        <v>117.39130434782609</v>
      </c>
      <c r="Q139" s="1">
        <v>58</v>
      </c>
      <c r="R139" s="29">
        <f t="shared" si="162"/>
        <v>178</v>
      </c>
      <c r="S139" s="11" t="s">
        <v>1259</v>
      </c>
      <c r="T139" s="10">
        <f t="shared" si="163"/>
        <v>58.333333333333329</v>
      </c>
      <c r="U139" s="1">
        <v>58.5</v>
      </c>
      <c r="V139" s="29">
        <f t="shared" si="164"/>
        <v>131</v>
      </c>
      <c r="W139" s="11" t="s">
        <v>1266</v>
      </c>
      <c r="X139" s="10">
        <f t="shared" si="165"/>
        <v>104.34782608695652</v>
      </c>
      <c r="Y139" s="1">
        <v>54</v>
      </c>
      <c r="Z139" s="29">
        <f t="shared" si="166"/>
        <v>66</v>
      </c>
      <c r="AA139" s="11" t="s">
        <v>1267</v>
      </c>
      <c r="AB139" s="37">
        <f t="shared" si="167"/>
        <v>127.89855072463769</v>
      </c>
      <c r="AC139">
        <v>99</v>
      </c>
      <c r="AD139">
        <f t="shared" si="168"/>
        <v>60</v>
      </c>
      <c r="AE139" t="s">
        <v>1268</v>
      </c>
      <c r="AF139">
        <f t="shared" si="169"/>
        <v>85.14492753623189</v>
      </c>
      <c r="AG139">
        <v>48</v>
      </c>
      <c r="AH139">
        <f t="shared" si="170"/>
        <v>131</v>
      </c>
      <c r="AI139" t="s">
        <v>1257</v>
      </c>
      <c r="AJ139">
        <f t="shared" si="171"/>
        <v>86.231884057971016</v>
      </c>
      <c r="AK139">
        <v>69.5</v>
      </c>
      <c r="AL139">
        <f t="shared" si="172"/>
        <v>139</v>
      </c>
      <c r="AM139" t="s">
        <v>1269</v>
      </c>
      <c r="AN139">
        <f t="shared" si="173"/>
        <v>85.507246376811594</v>
      </c>
      <c r="AO139">
        <v>62</v>
      </c>
      <c r="AP139">
        <f t="shared" si="174"/>
        <v>63</v>
      </c>
      <c r="AQ139" t="s">
        <v>1259</v>
      </c>
      <c r="AR139">
        <f t="shared" si="175"/>
        <v>89.130434782608688</v>
      </c>
      <c r="AS139">
        <v>46</v>
      </c>
      <c r="AT139">
        <f t="shared" si="176"/>
        <v>143</v>
      </c>
      <c r="AU139" t="s">
        <v>1266</v>
      </c>
      <c r="AV139">
        <f t="shared" si="177"/>
        <v>104.34782608695652</v>
      </c>
      <c r="AW139">
        <v>41</v>
      </c>
      <c r="AX139">
        <f t="shared" si="178"/>
        <v>143</v>
      </c>
      <c r="AY139" t="s">
        <v>1267</v>
      </c>
      <c r="AZ139">
        <f t="shared" si="179"/>
        <v>63.768115942028984</v>
      </c>
      <c r="BA139">
        <v>102.5</v>
      </c>
      <c r="BB139">
        <f t="shared" si="180"/>
        <v>19</v>
      </c>
      <c r="BC139" t="s">
        <v>1274</v>
      </c>
      <c r="BD139">
        <f t="shared" si="181"/>
        <v>171.73913043478262</v>
      </c>
      <c r="BE139">
        <v>63</v>
      </c>
      <c r="BF139">
        <f t="shared" si="182"/>
        <v>93</v>
      </c>
      <c r="BG139" t="s">
        <v>1257</v>
      </c>
      <c r="BH139">
        <f t="shared" si="183"/>
        <v>90.579710144927532</v>
      </c>
      <c r="BI139">
        <v>78</v>
      </c>
      <c r="BJ139">
        <f t="shared" si="184"/>
        <v>99</v>
      </c>
      <c r="BK139" t="s">
        <v>1310</v>
      </c>
      <c r="BL139">
        <f t="shared" si="185"/>
        <v>105.43478260869566</v>
      </c>
      <c r="BM139">
        <v>63.5</v>
      </c>
      <c r="BN139">
        <f t="shared" si="186"/>
        <v>33</v>
      </c>
      <c r="BO139" t="s">
        <v>1259</v>
      </c>
      <c r="BP139">
        <f t="shared" si="187"/>
        <v>124.6376811594203</v>
      </c>
      <c r="BQ139">
        <v>48</v>
      </c>
      <c r="BR139">
        <f t="shared" si="188"/>
        <v>155</v>
      </c>
      <c r="BS139" t="s">
        <v>1266</v>
      </c>
      <c r="BT139">
        <f t="shared" si="189"/>
        <v>67.391304347826093</v>
      </c>
      <c r="BU139">
        <v>52.5</v>
      </c>
      <c r="BV139">
        <f t="shared" si="190"/>
        <v>43</v>
      </c>
      <c r="BW139" t="s">
        <v>1267</v>
      </c>
      <c r="BX139">
        <f t="shared" si="191"/>
        <v>140.57971014492753</v>
      </c>
      <c r="BY139">
        <v>75</v>
      </c>
      <c r="BZ139">
        <f t="shared" si="192"/>
        <v>217</v>
      </c>
      <c r="CA139" t="s">
        <v>1274</v>
      </c>
      <c r="CB139">
        <f t="shared" si="193"/>
        <v>39.130434782608688</v>
      </c>
      <c r="CC139">
        <v>77</v>
      </c>
      <c r="CD139">
        <f t="shared" si="194"/>
        <v>67</v>
      </c>
      <c r="CE139" t="s">
        <v>1257</v>
      </c>
      <c r="CF139">
        <f t="shared" si="195"/>
        <v>108.69565217391305</v>
      </c>
      <c r="CG139">
        <v>73.5</v>
      </c>
      <c r="CH139">
        <f t="shared" si="196"/>
        <v>114</v>
      </c>
      <c r="CI139" t="s">
        <v>1310</v>
      </c>
      <c r="CJ139">
        <f t="shared" si="197"/>
        <v>93.478260869565219</v>
      </c>
      <c r="CK139">
        <v>55</v>
      </c>
      <c r="CL139">
        <f t="shared" si="198"/>
        <v>101</v>
      </c>
      <c r="CM139" t="s">
        <v>1259</v>
      </c>
      <c r="CN139">
        <f t="shared" si="199"/>
        <v>82.971014492753625</v>
      </c>
      <c r="CO139">
        <v>71</v>
      </c>
      <c r="CP139">
        <f t="shared" si="200"/>
        <v>65</v>
      </c>
      <c r="CQ139" t="s">
        <v>1306</v>
      </c>
      <c r="CR139">
        <f t="shared" si="201"/>
        <v>99.275362318840578</v>
      </c>
      <c r="CS139">
        <v>49</v>
      </c>
      <c r="CT139">
        <f t="shared" si="202"/>
        <v>155</v>
      </c>
      <c r="CU139" t="s">
        <v>1267</v>
      </c>
      <c r="CV139">
        <f t="shared" si="203"/>
        <v>73.550724637681157</v>
      </c>
      <c r="CW139">
        <v>92</v>
      </c>
      <c r="CX139">
        <f t="shared" si="204"/>
        <v>49</v>
      </c>
      <c r="CY139" t="s">
        <v>1289</v>
      </c>
      <c r="CZ139">
        <f t="shared" si="205"/>
        <v>91.304347826086953</v>
      </c>
      <c r="DA139">
        <v>81</v>
      </c>
      <c r="DB139">
        <f t="shared" si="206"/>
        <v>91</v>
      </c>
      <c r="DC139" t="s">
        <v>1257</v>
      </c>
      <c r="DD139">
        <f t="shared" si="207"/>
        <v>113.40579710144928</v>
      </c>
      <c r="DE139">
        <v>73.5</v>
      </c>
      <c r="DF139">
        <f t="shared" si="208"/>
        <v>96</v>
      </c>
      <c r="DG139" t="s">
        <v>1264</v>
      </c>
      <c r="DH139">
        <f t="shared" si="209"/>
        <v>118.1159420289855</v>
      </c>
      <c r="DI139">
        <v>63</v>
      </c>
      <c r="DJ139">
        <f t="shared" si="210"/>
        <v>54</v>
      </c>
      <c r="DK139" t="s">
        <v>1298</v>
      </c>
      <c r="DL139">
        <f t="shared" si="211"/>
        <v>127.53623188405797</v>
      </c>
      <c r="DM139">
        <v>55</v>
      </c>
      <c r="DN139">
        <f t="shared" si="212"/>
        <v>63</v>
      </c>
      <c r="DO139" t="s">
        <v>1266</v>
      </c>
      <c r="DP139">
        <f t="shared" si="213"/>
        <v>94.20289855072464</v>
      </c>
      <c r="DQ139">
        <v>55</v>
      </c>
      <c r="DR139">
        <f t="shared" si="214"/>
        <v>82</v>
      </c>
      <c r="DS139" t="s">
        <v>1267</v>
      </c>
      <c r="DT139">
        <f t="shared" si="215"/>
        <v>97.463768115942031</v>
      </c>
      <c r="DU139">
        <v>84</v>
      </c>
      <c r="DV139">
        <f t="shared" si="216"/>
        <v>25</v>
      </c>
      <c r="DW139" t="s">
        <v>1302</v>
      </c>
      <c r="DX139">
        <f t="shared" si="217"/>
        <v>151.08695652173913</v>
      </c>
      <c r="DY139">
        <v>49</v>
      </c>
      <c r="DZ139">
        <f t="shared" si="218"/>
        <v>128</v>
      </c>
      <c r="EA139" t="s">
        <v>1257</v>
      </c>
      <c r="EB139">
        <f t="shared" si="219"/>
        <v>101.44927536231884</v>
      </c>
      <c r="EC139">
        <v>54</v>
      </c>
      <c r="ED139">
        <f t="shared" si="220"/>
        <v>146</v>
      </c>
      <c r="EE139" t="s">
        <v>1311</v>
      </c>
      <c r="EF139">
        <f t="shared" si="221"/>
        <v>88.043478260869563</v>
      </c>
      <c r="EG139">
        <v>41</v>
      </c>
      <c r="EH139">
        <f t="shared" si="222"/>
        <v>130</v>
      </c>
      <c r="EI139" t="s">
        <v>1298</v>
      </c>
      <c r="EJ139">
        <f t="shared" si="223"/>
        <v>69.20289855072464</v>
      </c>
      <c r="EK139">
        <v>43</v>
      </c>
      <c r="EL139">
        <f t="shared" si="224"/>
        <v>47</v>
      </c>
      <c r="EM139" t="s">
        <v>1306</v>
      </c>
      <c r="EN139">
        <f t="shared" si="225"/>
        <v>91.666666666666671</v>
      </c>
      <c r="EO139">
        <v>43</v>
      </c>
      <c r="EP139">
        <f t="shared" si="226"/>
        <v>75</v>
      </c>
      <c r="EQ139" t="s">
        <v>1267</v>
      </c>
      <c r="ER139">
        <f t="shared" si="227"/>
        <v>109.05797101449275</v>
      </c>
      <c r="ES139">
        <v>83</v>
      </c>
      <c r="ET139">
        <f t="shared" si="228"/>
        <v>166</v>
      </c>
      <c r="EU139">
        <v>64</v>
      </c>
      <c r="EV139">
        <f t="shared" si="229"/>
        <v>132</v>
      </c>
      <c r="EW139">
        <v>78</v>
      </c>
      <c r="EX139">
        <f t="shared" si="230"/>
        <v>113</v>
      </c>
      <c r="EY139">
        <v>36</v>
      </c>
      <c r="EZ139">
        <f t="shared" si="231"/>
        <v>45</v>
      </c>
      <c r="FA139">
        <v>38</v>
      </c>
      <c r="FB139">
        <f t="shared" si="232"/>
        <v>24</v>
      </c>
      <c r="FC139">
        <v>32</v>
      </c>
      <c r="FD139">
        <f t="shared" si="233"/>
        <v>100</v>
      </c>
    </row>
    <row r="140" spans="1:160" ht="15" customHeight="1" x14ac:dyDescent="0.2">
      <c r="A140" s="1" t="s">
        <v>274</v>
      </c>
      <c r="B140" s="2">
        <v>3</v>
      </c>
      <c r="C140" s="3" t="s">
        <v>275</v>
      </c>
      <c r="D140" s="8" t="s">
        <v>1246</v>
      </c>
      <c r="E140" s="1">
        <v>97</v>
      </c>
      <c r="F140" s="29">
        <f t="shared" si="156"/>
        <v>156</v>
      </c>
      <c r="G140" s="11" t="s">
        <v>1268</v>
      </c>
      <c r="H140" s="10">
        <f t="shared" si="157"/>
        <v>85.14492753623189</v>
      </c>
      <c r="I140" s="1">
        <v>77</v>
      </c>
      <c r="J140" s="29">
        <f t="shared" si="158"/>
        <v>88</v>
      </c>
      <c r="K140" s="11" t="s">
        <v>1257</v>
      </c>
      <c r="L140" s="10">
        <f t="shared" si="159"/>
        <v>93.478260869565219</v>
      </c>
      <c r="M140" s="1">
        <v>60</v>
      </c>
      <c r="N140" s="29">
        <f t="shared" si="160"/>
        <v>169</v>
      </c>
      <c r="O140" s="11" t="s">
        <v>1269</v>
      </c>
      <c r="P140" s="10">
        <f t="shared" si="161"/>
        <v>110.86956521739131</v>
      </c>
      <c r="Q140" s="1">
        <v>67.5</v>
      </c>
      <c r="R140" s="29">
        <f t="shared" si="162"/>
        <v>44</v>
      </c>
      <c r="S140" s="11" t="s">
        <v>1259</v>
      </c>
      <c r="T140" s="10">
        <f t="shared" si="163"/>
        <v>136.231884057971</v>
      </c>
      <c r="U140" s="1">
        <v>51.5</v>
      </c>
      <c r="V140" s="29">
        <f t="shared" si="164"/>
        <v>212</v>
      </c>
      <c r="W140" s="11" t="s">
        <v>1266</v>
      </c>
      <c r="X140" s="10">
        <f t="shared" si="165"/>
        <v>28.623188405797109</v>
      </c>
      <c r="Y140" s="1">
        <v>55</v>
      </c>
      <c r="Z140" s="29">
        <f t="shared" si="166"/>
        <v>59</v>
      </c>
      <c r="AA140" s="11" t="s">
        <v>1267</v>
      </c>
      <c r="AB140" s="37">
        <f t="shared" si="167"/>
        <v>130.43478260869566</v>
      </c>
      <c r="AC140">
        <v>92</v>
      </c>
      <c r="AD140">
        <f t="shared" si="168"/>
        <v>115</v>
      </c>
      <c r="AE140" t="s">
        <v>1268</v>
      </c>
      <c r="AF140">
        <f t="shared" si="169"/>
        <v>79.34782608695653</v>
      </c>
      <c r="AG140">
        <v>60</v>
      </c>
      <c r="AH140">
        <f t="shared" si="170"/>
        <v>70</v>
      </c>
      <c r="AI140" t="s">
        <v>1257</v>
      </c>
      <c r="AJ140">
        <f t="shared" si="171"/>
        <v>113.04347826086956</v>
      </c>
      <c r="AK140">
        <v>49</v>
      </c>
      <c r="AL140">
        <f t="shared" si="172"/>
        <v>199</v>
      </c>
      <c r="AM140" t="s">
        <v>1269</v>
      </c>
      <c r="AN140">
        <f t="shared" si="173"/>
        <v>72.826086956521749</v>
      </c>
      <c r="AO140">
        <v>54</v>
      </c>
      <c r="AP140">
        <f t="shared" si="174"/>
        <v>144</v>
      </c>
      <c r="AQ140" t="s">
        <v>1259</v>
      </c>
      <c r="AR140">
        <f t="shared" si="175"/>
        <v>106.52173913043478</v>
      </c>
      <c r="AS140">
        <v>66</v>
      </c>
      <c r="AT140">
        <f t="shared" si="176"/>
        <v>15</v>
      </c>
      <c r="AU140" t="s">
        <v>1266</v>
      </c>
      <c r="AV140">
        <f t="shared" si="177"/>
        <v>128.62318840579709</v>
      </c>
      <c r="AW140">
        <v>41</v>
      </c>
      <c r="AX140">
        <f t="shared" si="178"/>
        <v>143</v>
      </c>
      <c r="AY140" t="s">
        <v>1267</v>
      </c>
      <c r="AZ140">
        <f t="shared" si="179"/>
        <v>69.565217391304344</v>
      </c>
      <c r="BA140">
        <v>95</v>
      </c>
      <c r="BB140">
        <f t="shared" si="180"/>
        <v>58</v>
      </c>
      <c r="BC140" t="s">
        <v>1274</v>
      </c>
      <c r="BD140">
        <f t="shared" si="181"/>
        <v>108.69565217391305</v>
      </c>
      <c r="BE140">
        <v>60</v>
      </c>
      <c r="BF140">
        <f t="shared" si="182"/>
        <v>106</v>
      </c>
      <c r="BG140" t="s">
        <v>1257</v>
      </c>
      <c r="BH140">
        <f t="shared" si="183"/>
        <v>95.652173913043484</v>
      </c>
      <c r="BI140">
        <v>72.5</v>
      </c>
      <c r="BJ140">
        <f t="shared" si="184"/>
        <v>124</v>
      </c>
      <c r="BK140" t="s">
        <v>1310</v>
      </c>
      <c r="BL140">
        <f t="shared" si="185"/>
        <v>111.23188405797102</v>
      </c>
      <c r="BM140">
        <v>48.5</v>
      </c>
      <c r="BN140">
        <f t="shared" si="186"/>
        <v>162</v>
      </c>
      <c r="BO140" t="s">
        <v>1259</v>
      </c>
      <c r="BP140">
        <f t="shared" si="187"/>
        <v>77.898550724637687</v>
      </c>
      <c r="BQ140">
        <v>55</v>
      </c>
      <c r="BR140">
        <f t="shared" si="188"/>
        <v>94</v>
      </c>
      <c r="BS140" t="s">
        <v>1266</v>
      </c>
      <c r="BT140">
        <f t="shared" si="189"/>
        <v>101.08695652173913</v>
      </c>
      <c r="BU140">
        <v>50.5</v>
      </c>
      <c r="BV140">
        <f t="shared" si="190"/>
        <v>59</v>
      </c>
      <c r="BW140" t="s">
        <v>1267</v>
      </c>
      <c r="BX140">
        <f t="shared" si="191"/>
        <v>82.608695652173907</v>
      </c>
      <c r="BY140">
        <v>96</v>
      </c>
      <c r="BZ140">
        <f t="shared" si="192"/>
        <v>82</v>
      </c>
      <c r="CA140" t="s">
        <v>1274</v>
      </c>
      <c r="CB140">
        <f t="shared" si="193"/>
        <v>84.782608695652172</v>
      </c>
      <c r="CC140">
        <v>70</v>
      </c>
      <c r="CD140">
        <f t="shared" si="194"/>
        <v>94</v>
      </c>
      <c r="CE140" t="s">
        <v>1257</v>
      </c>
      <c r="CF140">
        <f t="shared" si="195"/>
        <v>134.42028985507247</v>
      </c>
      <c r="CG140">
        <v>60.5</v>
      </c>
      <c r="CH140">
        <f t="shared" si="196"/>
        <v>155</v>
      </c>
      <c r="CI140" t="s">
        <v>1310</v>
      </c>
      <c r="CJ140">
        <f t="shared" si="197"/>
        <v>100</v>
      </c>
      <c r="CK140">
        <v>55</v>
      </c>
      <c r="CL140">
        <f t="shared" si="198"/>
        <v>101</v>
      </c>
      <c r="CM140" t="s">
        <v>1259</v>
      </c>
      <c r="CN140">
        <f t="shared" si="199"/>
        <v>76.449275362318843</v>
      </c>
      <c r="CO140">
        <v>68</v>
      </c>
      <c r="CP140">
        <f t="shared" si="200"/>
        <v>97</v>
      </c>
      <c r="CQ140" t="s">
        <v>1306</v>
      </c>
      <c r="CR140">
        <f t="shared" si="201"/>
        <v>136.231884057971</v>
      </c>
      <c r="CS140">
        <v>67</v>
      </c>
      <c r="CT140">
        <f t="shared" si="202"/>
        <v>11</v>
      </c>
      <c r="CU140" t="s">
        <v>1267</v>
      </c>
      <c r="CV140">
        <f t="shared" si="203"/>
        <v>110.14492753623189</v>
      </c>
      <c r="CW140">
        <v>93</v>
      </c>
      <c r="CX140">
        <f t="shared" si="204"/>
        <v>40</v>
      </c>
      <c r="CY140" t="s">
        <v>1289</v>
      </c>
      <c r="CZ140">
        <f t="shared" si="205"/>
        <v>127.53623188405797</v>
      </c>
      <c r="DA140">
        <v>47</v>
      </c>
      <c r="DB140">
        <f t="shared" si="206"/>
        <v>189</v>
      </c>
      <c r="DC140" t="s">
        <v>1257</v>
      </c>
      <c r="DD140">
        <f t="shared" si="207"/>
        <v>111.23188405797102</v>
      </c>
      <c r="DE140">
        <v>55</v>
      </c>
      <c r="DF140">
        <f t="shared" si="208"/>
        <v>155</v>
      </c>
      <c r="DG140" t="s">
        <v>1264</v>
      </c>
      <c r="DH140">
        <f t="shared" si="209"/>
        <v>115.21739130434783</v>
      </c>
      <c r="DI140">
        <v>67</v>
      </c>
      <c r="DJ140">
        <f t="shared" si="210"/>
        <v>36</v>
      </c>
      <c r="DK140" t="s">
        <v>1298</v>
      </c>
      <c r="DL140">
        <f t="shared" si="211"/>
        <v>156.52173913043478</v>
      </c>
      <c r="DM140">
        <v>38</v>
      </c>
      <c r="DN140">
        <f t="shared" si="212"/>
        <v>197</v>
      </c>
      <c r="DO140" t="s">
        <v>1266</v>
      </c>
      <c r="DP140">
        <f t="shared" si="213"/>
        <v>97.826086956521735</v>
      </c>
      <c r="DQ140">
        <v>60</v>
      </c>
      <c r="DR140">
        <f t="shared" si="214"/>
        <v>39</v>
      </c>
      <c r="DS140" t="s">
        <v>1267</v>
      </c>
      <c r="DT140">
        <f t="shared" si="215"/>
        <v>134.42028985507247</v>
      </c>
      <c r="DU140">
        <v>73</v>
      </c>
      <c r="DV140">
        <f t="shared" si="216"/>
        <v>116</v>
      </c>
      <c r="DW140" t="s">
        <v>1302</v>
      </c>
      <c r="DX140">
        <f t="shared" si="217"/>
        <v>118.1159420289855</v>
      </c>
      <c r="DY140">
        <v>29</v>
      </c>
      <c r="DZ140">
        <f t="shared" si="218"/>
        <v>220</v>
      </c>
      <c r="EA140" t="s">
        <v>1304</v>
      </c>
      <c r="EB140">
        <f t="shared" si="219"/>
        <v>73.550724637681157</v>
      </c>
      <c r="EC140">
        <v>40.5</v>
      </c>
      <c r="ED140">
        <f t="shared" si="220"/>
        <v>197</v>
      </c>
      <c r="EE140" t="s">
        <v>1288</v>
      </c>
      <c r="EF140">
        <f t="shared" si="221"/>
        <v>101.44927536231884</v>
      </c>
      <c r="EG140">
        <v>34</v>
      </c>
      <c r="EH140">
        <f t="shared" si="222"/>
        <v>192</v>
      </c>
      <c r="EI140" t="s">
        <v>1298</v>
      </c>
      <c r="EJ140">
        <f t="shared" si="223"/>
        <v>81.521739130434781</v>
      </c>
      <c r="EK140">
        <v>27</v>
      </c>
      <c r="EL140">
        <f t="shared" si="224"/>
        <v>191</v>
      </c>
      <c r="EM140" t="s">
        <v>1266</v>
      </c>
      <c r="EN140">
        <f t="shared" si="225"/>
        <v>48.188405797101453</v>
      </c>
      <c r="EO140">
        <v>37</v>
      </c>
      <c r="EP140">
        <f t="shared" si="226"/>
        <v>134</v>
      </c>
      <c r="EQ140" t="s">
        <v>1261</v>
      </c>
      <c r="ER140">
        <f t="shared" si="227"/>
        <v>59.782608695652172</v>
      </c>
      <c r="ES140">
        <v>83</v>
      </c>
      <c r="ET140">
        <f t="shared" si="228"/>
        <v>166</v>
      </c>
      <c r="EU140">
        <v>61</v>
      </c>
      <c r="EV140">
        <f t="shared" si="229"/>
        <v>147</v>
      </c>
      <c r="EW140">
        <v>48</v>
      </c>
      <c r="EX140">
        <f t="shared" si="230"/>
        <v>201</v>
      </c>
      <c r="EY140">
        <v>28</v>
      </c>
      <c r="EZ140">
        <f t="shared" si="231"/>
        <v>141</v>
      </c>
      <c r="FA140">
        <v>35</v>
      </c>
      <c r="FB140">
        <f t="shared" si="232"/>
        <v>48</v>
      </c>
      <c r="FC140">
        <v>40</v>
      </c>
      <c r="FD140">
        <f t="shared" si="233"/>
        <v>23</v>
      </c>
    </row>
    <row r="141" spans="1:160" ht="15" customHeight="1" x14ac:dyDescent="0.2">
      <c r="A141" s="1" t="s">
        <v>276</v>
      </c>
      <c r="B141" s="2">
        <v>3</v>
      </c>
      <c r="C141" s="3" t="s">
        <v>277</v>
      </c>
      <c r="D141" s="8" t="s">
        <v>1246</v>
      </c>
      <c r="E141" s="1">
        <v>107</v>
      </c>
      <c r="F141" s="29">
        <f t="shared" si="156"/>
        <v>47</v>
      </c>
      <c r="G141" s="11" t="s">
        <v>1268</v>
      </c>
      <c r="H141" s="10">
        <f t="shared" si="157"/>
        <v>137.31884057971013</v>
      </c>
      <c r="I141" s="1">
        <v>77</v>
      </c>
      <c r="J141" s="29">
        <f t="shared" si="158"/>
        <v>88</v>
      </c>
      <c r="K141" s="11" t="s">
        <v>1257</v>
      </c>
      <c r="L141" s="10">
        <f t="shared" si="159"/>
        <v>79.34782608695653</v>
      </c>
      <c r="M141" s="1">
        <v>61</v>
      </c>
      <c r="N141" s="29">
        <f t="shared" si="160"/>
        <v>165</v>
      </c>
      <c r="O141" s="11" t="s">
        <v>1269</v>
      </c>
      <c r="P141" s="10">
        <f t="shared" si="161"/>
        <v>68.840579710144937</v>
      </c>
      <c r="Q141" s="1">
        <v>58</v>
      </c>
      <c r="R141" s="29">
        <f t="shared" si="162"/>
        <v>178</v>
      </c>
      <c r="S141" s="11" t="s">
        <v>1259</v>
      </c>
      <c r="T141" s="10">
        <f t="shared" si="163"/>
        <v>96.739130434782609</v>
      </c>
      <c r="U141" s="1">
        <v>50</v>
      </c>
      <c r="V141" s="29">
        <f t="shared" si="164"/>
        <v>221</v>
      </c>
      <c r="W141" s="11" t="s">
        <v>1266</v>
      </c>
      <c r="X141" s="10">
        <f t="shared" si="165"/>
        <v>59.420289855072461</v>
      </c>
      <c r="Y141" s="1">
        <v>54</v>
      </c>
      <c r="Z141" s="29">
        <f t="shared" si="166"/>
        <v>66</v>
      </c>
      <c r="AA141" s="11" t="s">
        <v>1267</v>
      </c>
      <c r="AB141" s="37">
        <f t="shared" si="167"/>
        <v>136.231884057971</v>
      </c>
      <c r="AC141">
        <v>88</v>
      </c>
      <c r="AD141">
        <f t="shared" si="168"/>
        <v>150</v>
      </c>
      <c r="AE141" t="s">
        <v>1268</v>
      </c>
      <c r="AF141">
        <f t="shared" si="169"/>
        <v>91.666666666666671</v>
      </c>
      <c r="AG141">
        <v>69</v>
      </c>
      <c r="AH141">
        <f t="shared" si="170"/>
        <v>31</v>
      </c>
      <c r="AI141" t="s">
        <v>1257</v>
      </c>
      <c r="AJ141">
        <f t="shared" si="171"/>
        <v>104.34782608695652</v>
      </c>
      <c r="AK141">
        <v>85.5</v>
      </c>
      <c r="AL141">
        <f t="shared" si="172"/>
        <v>79</v>
      </c>
      <c r="AM141" t="s">
        <v>1269</v>
      </c>
      <c r="AN141">
        <f t="shared" si="173"/>
        <v>117.7536231884058</v>
      </c>
      <c r="AO141">
        <v>51</v>
      </c>
      <c r="AP141">
        <f t="shared" si="174"/>
        <v>169</v>
      </c>
      <c r="AQ141" t="s">
        <v>1259</v>
      </c>
      <c r="AR141">
        <f t="shared" si="175"/>
        <v>72.101449275362313</v>
      </c>
      <c r="AS141">
        <v>50</v>
      </c>
      <c r="AT141">
        <f t="shared" si="176"/>
        <v>109</v>
      </c>
      <c r="AU141" t="s">
        <v>1266</v>
      </c>
      <c r="AV141">
        <f t="shared" si="177"/>
        <v>126.08695652173913</v>
      </c>
      <c r="AW141">
        <v>38</v>
      </c>
      <c r="AX141">
        <f t="shared" si="178"/>
        <v>166</v>
      </c>
      <c r="AY141" t="s">
        <v>1267</v>
      </c>
      <c r="AZ141">
        <f t="shared" si="179"/>
        <v>42.028985507246375</v>
      </c>
      <c r="BA141">
        <v>89</v>
      </c>
      <c r="BB141">
        <f t="shared" si="180"/>
        <v>127</v>
      </c>
      <c r="BC141" t="s">
        <v>1274</v>
      </c>
      <c r="BD141">
        <f t="shared" si="181"/>
        <v>86.231884057971016</v>
      </c>
      <c r="BE141">
        <v>73.5</v>
      </c>
      <c r="BF141">
        <f t="shared" si="182"/>
        <v>43</v>
      </c>
      <c r="BG141" t="s">
        <v>1257</v>
      </c>
      <c r="BH141">
        <f t="shared" si="183"/>
        <v>90.579710144927532</v>
      </c>
      <c r="BI141">
        <v>71.5</v>
      </c>
      <c r="BJ141">
        <f t="shared" si="184"/>
        <v>128</v>
      </c>
      <c r="BK141" t="s">
        <v>1310</v>
      </c>
      <c r="BL141">
        <f t="shared" si="185"/>
        <v>81.521739130434781</v>
      </c>
      <c r="BM141">
        <v>55</v>
      </c>
      <c r="BN141">
        <f t="shared" si="186"/>
        <v>92</v>
      </c>
      <c r="BO141" t="s">
        <v>1259</v>
      </c>
      <c r="BP141">
        <f t="shared" si="187"/>
        <v>73.550724637681157</v>
      </c>
      <c r="BQ141">
        <v>43.5</v>
      </c>
      <c r="BR141">
        <f t="shared" si="188"/>
        <v>181</v>
      </c>
      <c r="BS141" t="s">
        <v>1266</v>
      </c>
      <c r="BT141">
        <f t="shared" si="189"/>
        <v>73.550724637681157</v>
      </c>
      <c r="BU141">
        <v>61</v>
      </c>
      <c r="BV141">
        <f t="shared" si="190"/>
        <v>6</v>
      </c>
      <c r="BW141" t="s">
        <v>1267</v>
      </c>
      <c r="BX141">
        <f t="shared" si="191"/>
        <v>115.21739130434783</v>
      </c>
      <c r="BY141">
        <v>95</v>
      </c>
      <c r="BZ141">
        <f t="shared" si="192"/>
        <v>89</v>
      </c>
      <c r="CA141" t="s">
        <v>1274</v>
      </c>
      <c r="CB141">
        <f t="shared" si="193"/>
        <v>94.927536231884062</v>
      </c>
      <c r="CC141">
        <v>98</v>
      </c>
      <c r="CD141">
        <f t="shared" si="194"/>
        <v>17</v>
      </c>
      <c r="CE141" t="s">
        <v>1257</v>
      </c>
      <c r="CF141">
        <f t="shared" si="195"/>
        <v>105.07246376811594</v>
      </c>
      <c r="CG141">
        <v>83</v>
      </c>
      <c r="CH141">
        <f t="shared" si="196"/>
        <v>77</v>
      </c>
      <c r="CI141" t="s">
        <v>1310</v>
      </c>
      <c r="CJ141">
        <f t="shared" si="197"/>
        <v>106.15942028985508</v>
      </c>
      <c r="CK141">
        <v>67</v>
      </c>
      <c r="CL141">
        <f t="shared" si="198"/>
        <v>19</v>
      </c>
      <c r="CM141" t="s">
        <v>1259</v>
      </c>
      <c r="CN141">
        <f t="shared" si="199"/>
        <v>169.56521739130434</v>
      </c>
      <c r="CO141">
        <v>67</v>
      </c>
      <c r="CP141">
        <f t="shared" si="200"/>
        <v>108</v>
      </c>
      <c r="CQ141" t="s">
        <v>1306</v>
      </c>
      <c r="CR141">
        <f t="shared" si="201"/>
        <v>102.89855072463769</v>
      </c>
      <c r="CS141">
        <v>60</v>
      </c>
      <c r="CT141">
        <f t="shared" si="202"/>
        <v>48</v>
      </c>
      <c r="CU141" t="s">
        <v>1267</v>
      </c>
      <c r="CV141">
        <f t="shared" si="203"/>
        <v>113.76811594202898</v>
      </c>
      <c r="CW141">
        <v>90</v>
      </c>
      <c r="CX141">
        <f t="shared" si="204"/>
        <v>75</v>
      </c>
      <c r="CY141" t="s">
        <v>1289</v>
      </c>
      <c r="CZ141">
        <f t="shared" si="205"/>
        <v>143.1159420289855</v>
      </c>
      <c r="DA141">
        <v>108</v>
      </c>
      <c r="DB141">
        <f t="shared" si="206"/>
        <v>31</v>
      </c>
      <c r="DC141" t="s">
        <v>1257</v>
      </c>
      <c r="DD141">
        <f t="shared" si="207"/>
        <v>110.86956521739131</v>
      </c>
      <c r="DE141">
        <v>74</v>
      </c>
      <c r="DF141">
        <f t="shared" si="208"/>
        <v>94</v>
      </c>
      <c r="DG141" t="s">
        <v>1264</v>
      </c>
      <c r="DH141">
        <f t="shared" si="209"/>
        <v>111.95652173913044</v>
      </c>
      <c r="DI141">
        <v>40</v>
      </c>
      <c r="DJ141">
        <f t="shared" si="210"/>
        <v>211</v>
      </c>
      <c r="DK141" t="s">
        <v>1298</v>
      </c>
      <c r="DL141">
        <f t="shared" si="211"/>
        <v>101.08695652173913</v>
      </c>
      <c r="DM141">
        <v>49</v>
      </c>
      <c r="DN141">
        <f t="shared" si="212"/>
        <v>116</v>
      </c>
      <c r="DO141" t="s">
        <v>1266</v>
      </c>
      <c r="DP141">
        <f t="shared" si="213"/>
        <v>73.550724637681157</v>
      </c>
      <c r="DQ141">
        <v>54</v>
      </c>
      <c r="DR141">
        <f t="shared" si="214"/>
        <v>86</v>
      </c>
      <c r="DS141" t="s">
        <v>1267</v>
      </c>
      <c r="DT141">
        <f t="shared" si="215"/>
        <v>99.275362318840578</v>
      </c>
      <c r="DU141">
        <v>65</v>
      </c>
      <c r="DV141">
        <f t="shared" si="216"/>
        <v>194</v>
      </c>
      <c r="DW141" t="s">
        <v>1302</v>
      </c>
      <c r="DX141">
        <f t="shared" si="217"/>
        <v>87.681159420289859</v>
      </c>
      <c r="DY141">
        <v>64</v>
      </c>
      <c r="DZ141">
        <f t="shared" si="218"/>
        <v>61</v>
      </c>
      <c r="EA141" t="s">
        <v>1257</v>
      </c>
      <c r="EB141">
        <f t="shared" si="219"/>
        <v>99.275362318840578</v>
      </c>
      <c r="EC141">
        <v>57.5</v>
      </c>
      <c r="ED141">
        <f t="shared" si="220"/>
        <v>127</v>
      </c>
      <c r="EE141" t="s">
        <v>1311</v>
      </c>
      <c r="EF141">
        <f t="shared" si="221"/>
        <v>82.971014492753625</v>
      </c>
      <c r="EG141">
        <v>30</v>
      </c>
      <c r="EH141">
        <f t="shared" si="222"/>
        <v>214</v>
      </c>
      <c r="EI141" t="s">
        <v>1298</v>
      </c>
      <c r="EJ141">
        <f t="shared" si="223"/>
        <v>73.550724637681157</v>
      </c>
      <c r="EK141">
        <v>44</v>
      </c>
      <c r="EL141">
        <f t="shared" si="224"/>
        <v>43</v>
      </c>
      <c r="EM141" t="s">
        <v>1306</v>
      </c>
      <c r="EN141">
        <f t="shared" si="225"/>
        <v>112.68115942028986</v>
      </c>
      <c r="EO141">
        <v>42</v>
      </c>
      <c r="EP141">
        <f t="shared" si="226"/>
        <v>84</v>
      </c>
      <c r="EQ141" t="s">
        <v>1267</v>
      </c>
      <c r="ER141">
        <f t="shared" si="227"/>
        <v>119.92753623188406</v>
      </c>
      <c r="ES141">
        <v>84</v>
      </c>
      <c r="ET141">
        <f t="shared" si="228"/>
        <v>160</v>
      </c>
      <c r="EU141">
        <v>76</v>
      </c>
      <c r="EV141">
        <f t="shared" si="229"/>
        <v>59</v>
      </c>
      <c r="EW141">
        <v>88</v>
      </c>
      <c r="EX141">
        <f t="shared" si="230"/>
        <v>80</v>
      </c>
      <c r="EY141">
        <v>28</v>
      </c>
      <c r="EZ141">
        <f t="shared" si="231"/>
        <v>141</v>
      </c>
      <c r="FA141">
        <v>33</v>
      </c>
      <c r="FB141">
        <f t="shared" si="232"/>
        <v>78</v>
      </c>
      <c r="FC141">
        <v>29</v>
      </c>
      <c r="FD141">
        <f t="shared" si="233"/>
        <v>139</v>
      </c>
    </row>
    <row r="142" spans="1:160" ht="15" customHeight="1" x14ac:dyDescent="0.2">
      <c r="A142" s="1" t="s">
        <v>278</v>
      </c>
      <c r="B142" s="2">
        <v>3</v>
      </c>
      <c r="C142" s="3" t="s">
        <v>279</v>
      </c>
      <c r="D142" s="8" t="s">
        <v>1246</v>
      </c>
      <c r="E142" s="1">
        <v>93</v>
      </c>
      <c r="F142" s="29">
        <f t="shared" si="156"/>
        <v>204</v>
      </c>
      <c r="G142" s="11" t="s">
        <v>1268</v>
      </c>
      <c r="H142" s="10">
        <f t="shared" si="157"/>
        <v>96.014492753623188</v>
      </c>
      <c r="I142" s="1">
        <v>66</v>
      </c>
      <c r="J142" s="29">
        <f t="shared" si="158"/>
        <v>140</v>
      </c>
      <c r="K142" s="11" t="s">
        <v>1257</v>
      </c>
      <c r="L142" s="10">
        <f t="shared" si="159"/>
        <v>116.30434782608695</v>
      </c>
      <c r="M142" s="1">
        <v>84</v>
      </c>
      <c r="N142" s="29">
        <f t="shared" si="160"/>
        <v>65</v>
      </c>
      <c r="O142" s="11" t="s">
        <v>1269</v>
      </c>
      <c r="P142" s="10">
        <f t="shared" si="161"/>
        <v>104.34782608695652</v>
      </c>
      <c r="Q142" s="1">
        <v>54</v>
      </c>
      <c r="R142" s="29">
        <f t="shared" si="162"/>
        <v>217</v>
      </c>
      <c r="S142" s="11" t="s">
        <v>1259</v>
      </c>
      <c r="T142" s="10">
        <f t="shared" si="163"/>
        <v>59.057971014492757</v>
      </c>
      <c r="U142" s="1">
        <v>47.5</v>
      </c>
      <c r="V142" s="29">
        <f t="shared" si="164"/>
        <v>234</v>
      </c>
      <c r="W142" s="11" t="s">
        <v>1266</v>
      </c>
      <c r="X142" s="10">
        <f t="shared" si="165"/>
        <v>57.246376811594203</v>
      </c>
      <c r="Y142" s="1">
        <v>62</v>
      </c>
      <c r="Z142" s="29">
        <f t="shared" si="166"/>
        <v>16</v>
      </c>
      <c r="AA142" s="11" t="s">
        <v>1267</v>
      </c>
      <c r="AB142" s="37">
        <f t="shared" si="167"/>
        <v>142.39130434782609</v>
      </c>
      <c r="AC142">
        <v>82</v>
      </c>
      <c r="AD142">
        <f t="shared" si="168"/>
        <v>193</v>
      </c>
      <c r="AE142" t="s">
        <v>1268</v>
      </c>
      <c r="AF142">
        <f t="shared" si="169"/>
        <v>76.086956521739125</v>
      </c>
      <c r="AG142">
        <v>40</v>
      </c>
      <c r="AH142">
        <f t="shared" si="170"/>
        <v>185</v>
      </c>
      <c r="AI142" t="s">
        <v>1257</v>
      </c>
      <c r="AJ142">
        <f t="shared" si="171"/>
        <v>75.724637681159422</v>
      </c>
      <c r="AK142">
        <v>86.5</v>
      </c>
      <c r="AL142">
        <f t="shared" si="172"/>
        <v>77</v>
      </c>
      <c r="AM142" t="s">
        <v>1269</v>
      </c>
      <c r="AN142">
        <f t="shared" si="173"/>
        <v>110.50724637681159</v>
      </c>
      <c r="AO142">
        <v>57</v>
      </c>
      <c r="AP142">
        <f t="shared" si="174"/>
        <v>104</v>
      </c>
      <c r="AQ142" t="s">
        <v>1259</v>
      </c>
      <c r="AR142">
        <f t="shared" si="175"/>
        <v>126.08695652173913</v>
      </c>
      <c r="AS142">
        <v>49</v>
      </c>
      <c r="AT142">
        <f t="shared" si="176"/>
        <v>116</v>
      </c>
      <c r="AU142" t="s">
        <v>1266</v>
      </c>
      <c r="AV142">
        <f t="shared" si="177"/>
        <v>119.56521739130434</v>
      </c>
      <c r="AW142">
        <v>42</v>
      </c>
      <c r="AX142">
        <f t="shared" si="178"/>
        <v>133</v>
      </c>
      <c r="AY142" t="s">
        <v>1267</v>
      </c>
      <c r="AZ142">
        <f t="shared" si="179"/>
        <v>114.13043478260869</v>
      </c>
      <c r="BA142">
        <v>89</v>
      </c>
      <c r="BB142">
        <f t="shared" si="180"/>
        <v>127</v>
      </c>
      <c r="BC142" t="s">
        <v>1274</v>
      </c>
      <c r="BD142">
        <f t="shared" si="181"/>
        <v>99.637681159420296</v>
      </c>
      <c r="BE142">
        <v>57.5</v>
      </c>
      <c r="BF142">
        <f t="shared" si="182"/>
        <v>118</v>
      </c>
      <c r="BG142" t="s">
        <v>1257</v>
      </c>
      <c r="BH142">
        <f t="shared" si="183"/>
        <v>96.376811594202906</v>
      </c>
      <c r="BI142">
        <v>77</v>
      </c>
      <c r="BJ142">
        <f t="shared" si="184"/>
        <v>106</v>
      </c>
      <c r="BK142" t="s">
        <v>1310</v>
      </c>
      <c r="BL142">
        <f t="shared" si="185"/>
        <v>93.478260869565219</v>
      </c>
      <c r="BM142">
        <v>47</v>
      </c>
      <c r="BN142">
        <f t="shared" si="186"/>
        <v>176</v>
      </c>
      <c r="BO142" t="s">
        <v>1259</v>
      </c>
      <c r="BP142">
        <f t="shared" si="187"/>
        <v>58.333333333333329</v>
      </c>
      <c r="BQ142">
        <v>45</v>
      </c>
      <c r="BR142">
        <f t="shared" si="188"/>
        <v>170</v>
      </c>
      <c r="BS142" t="s">
        <v>1266</v>
      </c>
      <c r="BT142">
        <f t="shared" si="189"/>
        <v>68.478260869565219</v>
      </c>
      <c r="BU142">
        <v>39</v>
      </c>
      <c r="BV142">
        <f t="shared" si="190"/>
        <v>172</v>
      </c>
      <c r="BW142" t="s">
        <v>1267</v>
      </c>
      <c r="BX142">
        <f t="shared" si="191"/>
        <v>80.434782608695656</v>
      </c>
      <c r="BY142">
        <v>91</v>
      </c>
      <c r="BZ142">
        <f t="shared" si="192"/>
        <v>126</v>
      </c>
      <c r="CA142" t="s">
        <v>1274</v>
      </c>
      <c r="CB142">
        <f t="shared" si="193"/>
        <v>95.289855072463766</v>
      </c>
      <c r="CC142">
        <v>67</v>
      </c>
      <c r="CD142">
        <f t="shared" si="194"/>
        <v>108</v>
      </c>
      <c r="CE142" t="s">
        <v>1257</v>
      </c>
      <c r="CF142">
        <f t="shared" si="195"/>
        <v>96.739130434782609</v>
      </c>
      <c r="CG142">
        <v>80</v>
      </c>
      <c r="CH142">
        <f t="shared" si="196"/>
        <v>88</v>
      </c>
      <c r="CI142" t="s">
        <v>1310</v>
      </c>
      <c r="CJ142">
        <f t="shared" si="197"/>
        <v>105.79710144927536</v>
      </c>
      <c r="CK142">
        <v>60</v>
      </c>
      <c r="CL142">
        <f t="shared" si="198"/>
        <v>61</v>
      </c>
      <c r="CM142" t="s">
        <v>1259</v>
      </c>
      <c r="CN142">
        <f t="shared" si="199"/>
        <v>100.72463768115942</v>
      </c>
      <c r="CO142">
        <v>69</v>
      </c>
      <c r="CP142">
        <f t="shared" si="200"/>
        <v>83</v>
      </c>
      <c r="CQ142" t="s">
        <v>1306</v>
      </c>
      <c r="CR142">
        <f t="shared" si="201"/>
        <v>117.7536231884058</v>
      </c>
      <c r="CS142">
        <v>53</v>
      </c>
      <c r="CT142">
        <f t="shared" si="202"/>
        <v>118</v>
      </c>
      <c r="CU142" t="s">
        <v>1267</v>
      </c>
      <c r="CV142">
        <f t="shared" si="203"/>
        <v>92.753623188405797</v>
      </c>
      <c r="CW142">
        <v>86</v>
      </c>
      <c r="CX142">
        <f t="shared" si="204"/>
        <v>113</v>
      </c>
      <c r="CY142" t="s">
        <v>1289</v>
      </c>
      <c r="CZ142">
        <f t="shared" si="205"/>
        <v>142.39130434782609</v>
      </c>
      <c r="DA142">
        <v>79</v>
      </c>
      <c r="DB142">
        <f t="shared" si="206"/>
        <v>99</v>
      </c>
      <c r="DC142" t="s">
        <v>1257</v>
      </c>
      <c r="DD142">
        <f t="shared" si="207"/>
        <v>112.31884057971014</v>
      </c>
      <c r="DE142">
        <v>71.5</v>
      </c>
      <c r="DF142">
        <f t="shared" si="208"/>
        <v>104</v>
      </c>
      <c r="DG142" t="s">
        <v>1264</v>
      </c>
      <c r="DH142">
        <f t="shared" si="209"/>
        <v>108.33333333333333</v>
      </c>
      <c r="DI142">
        <v>62</v>
      </c>
      <c r="DJ142">
        <f t="shared" si="210"/>
        <v>63</v>
      </c>
      <c r="DK142" t="s">
        <v>1298</v>
      </c>
      <c r="DL142">
        <f t="shared" si="211"/>
        <v>134.05797101449275</v>
      </c>
      <c r="DM142">
        <v>47</v>
      </c>
      <c r="DN142">
        <f t="shared" si="212"/>
        <v>132</v>
      </c>
      <c r="DO142" t="s">
        <v>1266</v>
      </c>
      <c r="DP142">
        <f t="shared" si="213"/>
        <v>65.579710144927532</v>
      </c>
      <c r="DQ142">
        <v>53</v>
      </c>
      <c r="DR142">
        <f t="shared" si="214"/>
        <v>98</v>
      </c>
      <c r="DS142" t="s">
        <v>1267</v>
      </c>
      <c r="DT142">
        <f t="shared" si="215"/>
        <v>70.65217391304347</v>
      </c>
      <c r="DU142">
        <v>60</v>
      </c>
      <c r="DV142">
        <f t="shared" si="216"/>
        <v>230</v>
      </c>
      <c r="DW142" t="s">
        <v>1302</v>
      </c>
      <c r="DX142">
        <f t="shared" si="217"/>
        <v>88.043478260869563</v>
      </c>
      <c r="DY142">
        <v>48</v>
      </c>
      <c r="DZ142">
        <f t="shared" si="218"/>
        <v>133</v>
      </c>
      <c r="EA142" t="s">
        <v>1279</v>
      </c>
      <c r="EB142">
        <f t="shared" si="219"/>
        <v>131.8840579710145</v>
      </c>
      <c r="EC142">
        <v>57.5</v>
      </c>
      <c r="ED142">
        <f t="shared" si="220"/>
        <v>127</v>
      </c>
      <c r="EE142" t="s">
        <v>1301</v>
      </c>
      <c r="EF142">
        <f t="shared" si="221"/>
        <v>100.3623188405797</v>
      </c>
      <c r="EG142">
        <v>38</v>
      </c>
      <c r="EH142">
        <f t="shared" si="222"/>
        <v>157</v>
      </c>
      <c r="EI142" t="s">
        <v>1259</v>
      </c>
      <c r="EJ142">
        <f t="shared" si="223"/>
        <v>57.246376811594203</v>
      </c>
      <c r="EK142">
        <v>45</v>
      </c>
      <c r="EL142">
        <f t="shared" si="224"/>
        <v>37</v>
      </c>
      <c r="EM142" t="s">
        <v>1266</v>
      </c>
      <c r="EN142">
        <f t="shared" si="225"/>
        <v>98.913043478260875</v>
      </c>
      <c r="EO142">
        <v>57</v>
      </c>
      <c r="EP142">
        <f t="shared" si="226"/>
        <v>17</v>
      </c>
      <c r="EQ142" t="s">
        <v>1299</v>
      </c>
      <c r="ER142">
        <f t="shared" si="227"/>
        <v>144.20289855072463</v>
      </c>
      <c r="ES142">
        <v>78</v>
      </c>
      <c r="ET142">
        <f t="shared" si="228"/>
        <v>197</v>
      </c>
      <c r="EU142">
        <v>39</v>
      </c>
      <c r="EV142">
        <f t="shared" si="229"/>
        <v>221</v>
      </c>
      <c r="EW142">
        <v>72</v>
      </c>
      <c r="EX142">
        <f t="shared" si="230"/>
        <v>128</v>
      </c>
      <c r="EY142">
        <v>37</v>
      </c>
      <c r="EZ142">
        <f t="shared" si="231"/>
        <v>39</v>
      </c>
      <c r="FA142">
        <v>37</v>
      </c>
      <c r="FB142">
        <f t="shared" si="232"/>
        <v>34</v>
      </c>
      <c r="FC142">
        <v>29</v>
      </c>
      <c r="FD142">
        <f t="shared" si="233"/>
        <v>139</v>
      </c>
    </row>
    <row r="143" spans="1:160" ht="15" customHeight="1" x14ac:dyDescent="0.2">
      <c r="A143" s="1" t="s">
        <v>280</v>
      </c>
      <c r="B143" s="2">
        <v>3</v>
      </c>
      <c r="C143" s="3" t="s">
        <v>152</v>
      </c>
      <c r="D143" s="8" t="s">
        <v>1246</v>
      </c>
      <c r="E143" s="1">
        <v>94</v>
      </c>
      <c r="F143" s="29">
        <f t="shared" si="156"/>
        <v>190</v>
      </c>
      <c r="G143" s="11" t="s">
        <v>1268</v>
      </c>
      <c r="H143" s="10">
        <f t="shared" si="157"/>
        <v>40.94202898550725</v>
      </c>
      <c r="I143" s="1">
        <v>75</v>
      </c>
      <c r="J143" s="29">
        <f t="shared" si="158"/>
        <v>96</v>
      </c>
      <c r="K143" s="11" t="s">
        <v>1257</v>
      </c>
      <c r="L143" s="10">
        <f t="shared" si="159"/>
        <v>102.89855072463769</v>
      </c>
      <c r="M143" s="1">
        <v>49</v>
      </c>
      <c r="N143" s="29">
        <f t="shared" si="160"/>
        <v>210</v>
      </c>
      <c r="O143" s="11" t="s">
        <v>1269</v>
      </c>
      <c r="P143" s="10">
        <f t="shared" si="161"/>
        <v>91.666666666666671</v>
      </c>
      <c r="Q143" s="1">
        <v>56</v>
      </c>
      <c r="R143" s="29">
        <f t="shared" si="162"/>
        <v>195</v>
      </c>
      <c r="S143" s="11" t="s">
        <v>1259</v>
      </c>
      <c r="T143" s="10">
        <f t="shared" si="163"/>
        <v>71.739130434782609</v>
      </c>
      <c r="U143" s="1">
        <v>68</v>
      </c>
      <c r="V143" s="29">
        <f t="shared" si="164"/>
        <v>43</v>
      </c>
      <c r="W143" s="11" t="s">
        <v>1266</v>
      </c>
      <c r="X143" s="10">
        <f t="shared" si="165"/>
        <v>123.91304347826087</v>
      </c>
      <c r="Y143" s="1">
        <v>59</v>
      </c>
      <c r="Z143" s="29">
        <f t="shared" si="166"/>
        <v>32</v>
      </c>
      <c r="AA143" s="11" t="s">
        <v>1267</v>
      </c>
      <c r="AB143" s="37">
        <f t="shared" si="167"/>
        <v>117.02898550724638</v>
      </c>
      <c r="AC143">
        <v>104</v>
      </c>
      <c r="AD143">
        <f t="shared" si="168"/>
        <v>27</v>
      </c>
      <c r="AE143" t="s">
        <v>1268</v>
      </c>
      <c r="AF143">
        <f t="shared" si="169"/>
        <v>142.02898550724638</v>
      </c>
      <c r="AG143">
        <v>53</v>
      </c>
      <c r="AH143">
        <f t="shared" si="170"/>
        <v>104</v>
      </c>
      <c r="AI143" t="s">
        <v>1257</v>
      </c>
      <c r="AJ143">
        <f t="shared" si="171"/>
        <v>118.47826086956522</v>
      </c>
      <c r="AK143">
        <v>52.5</v>
      </c>
      <c r="AL143">
        <f t="shared" si="172"/>
        <v>187</v>
      </c>
      <c r="AM143" t="s">
        <v>1269</v>
      </c>
      <c r="AN143">
        <f t="shared" si="173"/>
        <v>103.62318840579709</v>
      </c>
      <c r="AO143">
        <v>56</v>
      </c>
      <c r="AP143">
        <f t="shared" si="174"/>
        <v>117</v>
      </c>
      <c r="AQ143" t="s">
        <v>1259</v>
      </c>
      <c r="AR143">
        <f t="shared" si="175"/>
        <v>88.043478260869563</v>
      </c>
      <c r="AS143">
        <v>50</v>
      </c>
      <c r="AT143">
        <f t="shared" si="176"/>
        <v>109</v>
      </c>
      <c r="AU143" t="s">
        <v>1266</v>
      </c>
      <c r="AV143">
        <f t="shared" si="177"/>
        <v>63.768115942028984</v>
      </c>
      <c r="AW143">
        <v>47</v>
      </c>
      <c r="AX143">
        <f t="shared" si="178"/>
        <v>79</v>
      </c>
      <c r="AY143" t="s">
        <v>1267</v>
      </c>
      <c r="AZ143">
        <f t="shared" si="179"/>
        <v>89.492753623188406</v>
      </c>
      <c r="BA143">
        <v>88</v>
      </c>
      <c r="BB143">
        <f t="shared" si="180"/>
        <v>143</v>
      </c>
      <c r="BC143" t="s">
        <v>1274</v>
      </c>
      <c r="BD143">
        <f t="shared" si="181"/>
        <v>97.826086956521735</v>
      </c>
      <c r="BE143">
        <v>50.5</v>
      </c>
      <c r="BF143">
        <f t="shared" si="182"/>
        <v>155</v>
      </c>
      <c r="BG143" t="s">
        <v>1257</v>
      </c>
      <c r="BH143">
        <f t="shared" si="183"/>
        <v>62.318840579710141</v>
      </c>
      <c r="BI143">
        <v>48.5</v>
      </c>
      <c r="BJ143">
        <f t="shared" si="184"/>
        <v>197</v>
      </c>
      <c r="BK143" t="s">
        <v>1310</v>
      </c>
      <c r="BL143">
        <f t="shared" si="185"/>
        <v>84.782608695652172</v>
      </c>
      <c r="BM143">
        <v>56</v>
      </c>
      <c r="BN143">
        <f t="shared" si="186"/>
        <v>84</v>
      </c>
      <c r="BO143" t="s">
        <v>1259</v>
      </c>
      <c r="BP143">
        <f t="shared" si="187"/>
        <v>140.21739130434781</v>
      </c>
      <c r="BQ143">
        <v>70.5</v>
      </c>
      <c r="BR143">
        <f t="shared" si="188"/>
        <v>9</v>
      </c>
      <c r="BS143" t="s">
        <v>1266</v>
      </c>
      <c r="BT143">
        <f t="shared" si="189"/>
        <v>106.15942028985508</v>
      </c>
      <c r="BU143">
        <v>51.5</v>
      </c>
      <c r="BV143">
        <f t="shared" si="190"/>
        <v>50</v>
      </c>
      <c r="BW143" t="s">
        <v>1267</v>
      </c>
      <c r="BX143">
        <f t="shared" si="191"/>
        <v>102.89855072463769</v>
      </c>
      <c r="BY143">
        <v>90</v>
      </c>
      <c r="BZ143">
        <f t="shared" si="192"/>
        <v>137</v>
      </c>
      <c r="CA143" t="s">
        <v>1274</v>
      </c>
      <c r="CB143">
        <f t="shared" si="193"/>
        <v>100</v>
      </c>
      <c r="CC143">
        <v>81</v>
      </c>
      <c r="CD143">
        <f t="shared" si="194"/>
        <v>51</v>
      </c>
      <c r="CE143" t="s">
        <v>1257</v>
      </c>
      <c r="CF143">
        <f t="shared" si="195"/>
        <v>100</v>
      </c>
      <c r="CG143">
        <v>60.5</v>
      </c>
      <c r="CH143">
        <f t="shared" si="196"/>
        <v>155</v>
      </c>
      <c r="CI143" t="s">
        <v>1310</v>
      </c>
      <c r="CJ143">
        <f t="shared" si="197"/>
        <v>100</v>
      </c>
      <c r="CK143">
        <v>42</v>
      </c>
      <c r="CL143">
        <f t="shared" si="198"/>
        <v>195</v>
      </c>
      <c r="CM143" t="s">
        <v>1259</v>
      </c>
      <c r="CN143">
        <f t="shared" si="199"/>
        <v>100</v>
      </c>
      <c r="CO143">
        <v>77</v>
      </c>
      <c r="CP143">
        <f t="shared" si="200"/>
        <v>26</v>
      </c>
      <c r="CQ143" t="s">
        <v>1306</v>
      </c>
      <c r="CR143">
        <f t="shared" si="201"/>
        <v>100</v>
      </c>
      <c r="CS143">
        <v>59</v>
      </c>
      <c r="CT143">
        <f t="shared" si="202"/>
        <v>58</v>
      </c>
      <c r="CU143" t="s">
        <v>1267</v>
      </c>
      <c r="CV143">
        <f t="shared" si="203"/>
        <v>100</v>
      </c>
      <c r="CW143">
        <v>0</v>
      </c>
      <c r="CX143">
        <f t="shared" si="204"/>
        <v>226</v>
      </c>
      <c r="CZ143">
        <f t="shared" si="205"/>
        <v>100</v>
      </c>
      <c r="DA143">
        <v>0</v>
      </c>
      <c r="DB143">
        <f t="shared" si="206"/>
        <v>226</v>
      </c>
      <c r="DD143">
        <f t="shared" si="207"/>
        <v>100</v>
      </c>
      <c r="DE143">
        <v>0</v>
      </c>
      <c r="DF143">
        <f t="shared" si="208"/>
        <v>226</v>
      </c>
      <c r="DH143">
        <f t="shared" si="209"/>
        <v>100</v>
      </c>
      <c r="DI143">
        <v>0</v>
      </c>
      <c r="DJ143">
        <f t="shared" si="210"/>
        <v>226</v>
      </c>
      <c r="DL143">
        <f t="shared" si="211"/>
        <v>100</v>
      </c>
      <c r="DM143">
        <v>0</v>
      </c>
      <c r="DN143">
        <f t="shared" si="212"/>
        <v>226</v>
      </c>
      <c r="DP143">
        <f t="shared" si="213"/>
        <v>100</v>
      </c>
      <c r="DQ143">
        <v>0</v>
      </c>
      <c r="DR143">
        <f t="shared" si="214"/>
        <v>226</v>
      </c>
      <c r="DT143">
        <f t="shared" si="215"/>
        <v>100</v>
      </c>
      <c r="DU143">
        <v>92</v>
      </c>
      <c r="DV143">
        <f t="shared" si="216"/>
        <v>5</v>
      </c>
      <c r="DW143" t="s">
        <v>1302</v>
      </c>
      <c r="DX143">
        <f t="shared" si="217"/>
        <v>127.53623188405797</v>
      </c>
      <c r="DY143">
        <v>51</v>
      </c>
      <c r="DZ143">
        <f t="shared" si="218"/>
        <v>120</v>
      </c>
      <c r="EA143" t="s">
        <v>1257</v>
      </c>
      <c r="EB143">
        <f t="shared" si="219"/>
        <v>67.391304347826093</v>
      </c>
      <c r="EC143">
        <v>55.5</v>
      </c>
      <c r="ED143">
        <f t="shared" si="220"/>
        <v>137</v>
      </c>
      <c r="EE143" t="s">
        <v>1311</v>
      </c>
      <c r="EF143">
        <f t="shared" si="221"/>
        <v>118.84057971014494</v>
      </c>
      <c r="EG143">
        <v>48</v>
      </c>
      <c r="EH143">
        <f t="shared" si="222"/>
        <v>90</v>
      </c>
      <c r="EI143" t="s">
        <v>1298</v>
      </c>
      <c r="EJ143">
        <f t="shared" si="223"/>
        <v>98.913043478260875</v>
      </c>
      <c r="EK143">
        <v>41</v>
      </c>
      <c r="EL143">
        <f t="shared" si="224"/>
        <v>63</v>
      </c>
      <c r="EM143" t="s">
        <v>1306</v>
      </c>
      <c r="EN143">
        <f t="shared" si="225"/>
        <v>105.43478260869566</v>
      </c>
      <c r="EO143">
        <v>36</v>
      </c>
      <c r="EP143">
        <f t="shared" si="226"/>
        <v>140</v>
      </c>
      <c r="EQ143" t="s">
        <v>1267</v>
      </c>
      <c r="ER143">
        <f t="shared" si="227"/>
        <v>52.173913043478258</v>
      </c>
      <c r="ES143">
        <v>93</v>
      </c>
      <c r="ET143">
        <f t="shared" si="228"/>
        <v>81</v>
      </c>
      <c r="EU143">
        <v>81</v>
      </c>
      <c r="EV143">
        <f t="shared" si="229"/>
        <v>30</v>
      </c>
      <c r="EW143">
        <v>54</v>
      </c>
      <c r="EX143">
        <f t="shared" si="230"/>
        <v>189</v>
      </c>
      <c r="EY143">
        <v>32</v>
      </c>
      <c r="EZ143">
        <f t="shared" si="231"/>
        <v>87</v>
      </c>
      <c r="FA143">
        <v>33</v>
      </c>
      <c r="FB143">
        <f t="shared" si="232"/>
        <v>78</v>
      </c>
      <c r="FC143">
        <v>43</v>
      </c>
      <c r="FD143">
        <f t="shared" si="233"/>
        <v>8</v>
      </c>
    </row>
    <row r="144" spans="1:160" ht="15" customHeight="1" x14ac:dyDescent="0.2">
      <c r="A144" s="1" t="s">
        <v>281</v>
      </c>
      <c r="B144" s="2">
        <v>3</v>
      </c>
      <c r="C144" s="3" t="s">
        <v>282</v>
      </c>
      <c r="D144" s="8" t="s">
        <v>1246</v>
      </c>
      <c r="E144" s="1">
        <v>99</v>
      </c>
      <c r="F144" s="29">
        <f t="shared" si="156"/>
        <v>136</v>
      </c>
      <c r="G144" s="11" t="s">
        <v>1268</v>
      </c>
      <c r="H144" s="10">
        <f t="shared" si="157"/>
        <v>67.028985507246375</v>
      </c>
      <c r="I144" s="1">
        <v>82</v>
      </c>
      <c r="J144" s="29">
        <f t="shared" si="158"/>
        <v>59</v>
      </c>
      <c r="K144" s="11" t="s">
        <v>1257</v>
      </c>
      <c r="L144" s="10">
        <f t="shared" si="159"/>
        <v>95.289855072463766</v>
      </c>
      <c r="M144" s="1">
        <v>50</v>
      </c>
      <c r="N144" s="29">
        <f t="shared" si="160"/>
        <v>205</v>
      </c>
      <c r="O144" s="11" t="s">
        <v>1269</v>
      </c>
      <c r="P144" s="10">
        <f t="shared" si="161"/>
        <v>101.44927536231884</v>
      </c>
      <c r="Q144" s="1">
        <v>60</v>
      </c>
      <c r="R144" s="29">
        <f t="shared" si="162"/>
        <v>149</v>
      </c>
      <c r="S144" s="11" t="s">
        <v>1259</v>
      </c>
      <c r="T144" s="10">
        <f t="shared" si="163"/>
        <v>68.840579710144937</v>
      </c>
      <c r="U144" s="1">
        <v>50</v>
      </c>
      <c r="V144" s="29">
        <f t="shared" si="164"/>
        <v>221</v>
      </c>
      <c r="W144" s="11" t="s">
        <v>1266</v>
      </c>
      <c r="X144" s="10">
        <f t="shared" si="165"/>
        <v>88.043478260869563</v>
      </c>
      <c r="Y144" s="1">
        <v>56</v>
      </c>
      <c r="Z144" s="29">
        <f t="shared" si="166"/>
        <v>56</v>
      </c>
      <c r="AA144" s="11" t="s">
        <v>1267</v>
      </c>
      <c r="AB144" s="37">
        <f t="shared" si="167"/>
        <v>127.89855072463769</v>
      </c>
      <c r="AC144">
        <v>101</v>
      </c>
      <c r="AD144">
        <f t="shared" si="168"/>
        <v>45</v>
      </c>
      <c r="AE144" t="s">
        <v>1268</v>
      </c>
      <c r="AF144">
        <f t="shared" si="169"/>
        <v>108.69565217391305</v>
      </c>
      <c r="AG144">
        <v>66</v>
      </c>
      <c r="AH144">
        <f t="shared" si="170"/>
        <v>46</v>
      </c>
      <c r="AI144" t="s">
        <v>1257</v>
      </c>
      <c r="AJ144">
        <f t="shared" si="171"/>
        <v>120.65217391304347</v>
      </c>
      <c r="AK144">
        <v>46</v>
      </c>
      <c r="AL144">
        <f t="shared" si="172"/>
        <v>209</v>
      </c>
      <c r="AM144" t="s">
        <v>1269</v>
      </c>
      <c r="AN144">
        <f t="shared" si="173"/>
        <v>76.811594202898547</v>
      </c>
      <c r="AO144">
        <v>62</v>
      </c>
      <c r="AP144">
        <f t="shared" si="174"/>
        <v>63</v>
      </c>
      <c r="AQ144" t="s">
        <v>1259</v>
      </c>
      <c r="AR144">
        <f t="shared" si="175"/>
        <v>99.275362318840578</v>
      </c>
      <c r="AS144">
        <v>42</v>
      </c>
      <c r="AT144">
        <f t="shared" si="176"/>
        <v>188</v>
      </c>
      <c r="AU144" t="s">
        <v>1266</v>
      </c>
      <c r="AV144">
        <f t="shared" si="177"/>
        <v>90.94202898550725</v>
      </c>
      <c r="AW144">
        <v>42</v>
      </c>
      <c r="AX144">
        <f t="shared" si="178"/>
        <v>133</v>
      </c>
      <c r="AY144" t="s">
        <v>1267</v>
      </c>
      <c r="AZ144">
        <f t="shared" si="179"/>
        <v>68.115942028985515</v>
      </c>
      <c r="BA144">
        <v>93.5</v>
      </c>
      <c r="BB144">
        <f t="shared" si="180"/>
        <v>69</v>
      </c>
      <c r="BC144" t="s">
        <v>1274</v>
      </c>
      <c r="BD144">
        <f t="shared" si="181"/>
        <v>98.188405797101453</v>
      </c>
      <c r="BE144">
        <v>60.5</v>
      </c>
      <c r="BF144">
        <f t="shared" si="182"/>
        <v>103</v>
      </c>
      <c r="BG144" t="s">
        <v>1257</v>
      </c>
      <c r="BH144">
        <f t="shared" si="183"/>
        <v>68.115942028985515</v>
      </c>
      <c r="BI144">
        <v>67</v>
      </c>
      <c r="BJ144">
        <f t="shared" si="184"/>
        <v>145</v>
      </c>
      <c r="BK144" t="s">
        <v>1310</v>
      </c>
      <c r="BL144">
        <f t="shared" si="185"/>
        <v>104.71014492753623</v>
      </c>
      <c r="BM144">
        <v>58.5</v>
      </c>
      <c r="BN144">
        <f t="shared" si="186"/>
        <v>61</v>
      </c>
      <c r="BO144" t="s">
        <v>1259</v>
      </c>
      <c r="BP144">
        <f t="shared" si="187"/>
        <v>112.31884057971014</v>
      </c>
      <c r="BQ144">
        <v>46.5</v>
      </c>
      <c r="BR144">
        <f t="shared" si="188"/>
        <v>163</v>
      </c>
      <c r="BS144" t="s">
        <v>1266</v>
      </c>
      <c r="BT144">
        <f t="shared" si="189"/>
        <v>85.14492753623189</v>
      </c>
      <c r="BU144">
        <v>52</v>
      </c>
      <c r="BV144">
        <f t="shared" si="190"/>
        <v>45</v>
      </c>
      <c r="BW144" t="s">
        <v>1267</v>
      </c>
      <c r="BX144">
        <f t="shared" si="191"/>
        <v>129.71014492753622</v>
      </c>
      <c r="BY144">
        <v>98</v>
      </c>
      <c r="BZ144">
        <f t="shared" si="192"/>
        <v>64</v>
      </c>
      <c r="CA144" t="s">
        <v>1274</v>
      </c>
      <c r="CB144">
        <f t="shared" si="193"/>
        <v>98.188405797101453</v>
      </c>
      <c r="CC144">
        <v>101</v>
      </c>
      <c r="CD144">
        <f t="shared" si="194"/>
        <v>15</v>
      </c>
      <c r="CE144" t="s">
        <v>1257</v>
      </c>
      <c r="CF144">
        <f t="shared" si="195"/>
        <v>110.86956521739131</v>
      </c>
      <c r="CG144">
        <v>60</v>
      </c>
      <c r="CH144">
        <f t="shared" si="196"/>
        <v>158</v>
      </c>
      <c r="CI144" t="s">
        <v>1310</v>
      </c>
      <c r="CJ144">
        <f t="shared" si="197"/>
        <v>108.69565217391305</v>
      </c>
      <c r="CK144">
        <v>56</v>
      </c>
      <c r="CL144">
        <f t="shared" si="198"/>
        <v>95</v>
      </c>
      <c r="CM144" t="s">
        <v>1259</v>
      </c>
      <c r="CN144">
        <f t="shared" si="199"/>
        <v>85.14492753623189</v>
      </c>
      <c r="CO144">
        <v>66</v>
      </c>
      <c r="CP144">
        <f t="shared" si="200"/>
        <v>122</v>
      </c>
      <c r="CQ144" t="s">
        <v>1306</v>
      </c>
      <c r="CR144">
        <f t="shared" si="201"/>
        <v>97.826086956521735</v>
      </c>
      <c r="CS144">
        <v>52</v>
      </c>
      <c r="CT144">
        <f t="shared" si="202"/>
        <v>127</v>
      </c>
      <c r="CU144" t="s">
        <v>1267</v>
      </c>
      <c r="CV144">
        <f t="shared" si="203"/>
        <v>107.2463768115942</v>
      </c>
      <c r="CW144">
        <v>91</v>
      </c>
      <c r="CX144">
        <f t="shared" si="204"/>
        <v>59</v>
      </c>
      <c r="CY144" t="s">
        <v>1289</v>
      </c>
      <c r="CZ144">
        <f t="shared" si="205"/>
        <v>115.21739130434783</v>
      </c>
      <c r="DA144">
        <v>99</v>
      </c>
      <c r="DB144">
        <f t="shared" si="206"/>
        <v>45</v>
      </c>
      <c r="DC144" t="s">
        <v>1257</v>
      </c>
      <c r="DD144">
        <f t="shared" si="207"/>
        <v>95.652173913043484</v>
      </c>
      <c r="DE144">
        <v>47</v>
      </c>
      <c r="DF144">
        <f t="shared" si="208"/>
        <v>182</v>
      </c>
      <c r="DG144" t="s">
        <v>1264</v>
      </c>
      <c r="DH144">
        <f t="shared" si="209"/>
        <v>95.652173913043484</v>
      </c>
      <c r="DI144">
        <v>63</v>
      </c>
      <c r="DJ144">
        <f t="shared" si="210"/>
        <v>54</v>
      </c>
      <c r="DK144" t="s">
        <v>1298</v>
      </c>
      <c r="DL144">
        <f t="shared" si="211"/>
        <v>160.14492753623188</v>
      </c>
      <c r="DM144">
        <v>49</v>
      </c>
      <c r="DN144">
        <f t="shared" si="212"/>
        <v>116</v>
      </c>
      <c r="DO144" t="s">
        <v>1266</v>
      </c>
      <c r="DP144">
        <f t="shared" si="213"/>
        <v>138.40579710144928</v>
      </c>
      <c r="DQ144">
        <v>48</v>
      </c>
      <c r="DR144">
        <f t="shared" si="214"/>
        <v>147</v>
      </c>
      <c r="DS144" t="s">
        <v>1267</v>
      </c>
      <c r="DT144">
        <f t="shared" si="215"/>
        <v>117.39130434782609</v>
      </c>
      <c r="DU144">
        <v>74</v>
      </c>
      <c r="DV144">
        <f t="shared" si="216"/>
        <v>101</v>
      </c>
      <c r="DW144" t="s">
        <v>1302</v>
      </c>
      <c r="DX144">
        <f t="shared" si="217"/>
        <v>103.62318840579709</v>
      </c>
      <c r="DY144">
        <v>70</v>
      </c>
      <c r="DZ144">
        <f t="shared" si="218"/>
        <v>33</v>
      </c>
      <c r="EA144" t="s">
        <v>1257</v>
      </c>
      <c r="EB144">
        <f t="shared" si="219"/>
        <v>104.71014492753623</v>
      </c>
      <c r="EC144">
        <v>47</v>
      </c>
      <c r="ED144">
        <f t="shared" si="220"/>
        <v>170</v>
      </c>
      <c r="EE144" t="s">
        <v>1311</v>
      </c>
      <c r="EF144">
        <f t="shared" si="221"/>
        <v>99.275362318840578</v>
      </c>
      <c r="EG144">
        <v>29</v>
      </c>
      <c r="EH144">
        <f t="shared" si="222"/>
        <v>220</v>
      </c>
      <c r="EI144" t="s">
        <v>1298</v>
      </c>
      <c r="EJ144">
        <f t="shared" si="223"/>
        <v>71.376811594202906</v>
      </c>
      <c r="EK144">
        <v>23</v>
      </c>
      <c r="EL144">
        <f t="shared" si="224"/>
        <v>222</v>
      </c>
      <c r="EM144" t="s">
        <v>1306</v>
      </c>
      <c r="EN144">
        <f t="shared" si="225"/>
        <v>99.637681159420296</v>
      </c>
      <c r="EO144">
        <v>30</v>
      </c>
      <c r="EP144">
        <f t="shared" si="226"/>
        <v>195</v>
      </c>
      <c r="EQ144" t="s">
        <v>1267</v>
      </c>
      <c r="ER144">
        <f t="shared" si="227"/>
        <v>44.202898550724633</v>
      </c>
      <c r="ES144">
        <v>90</v>
      </c>
      <c r="ET144">
        <f t="shared" si="228"/>
        <v>111</v>
      </c>
      <c r="EU144">
        <v>78</v>
      </c>
      <c r="EV144">
        <f t="shared" si="229"/>
        <v>46</v>
      </c>
      <c r="EW144">
        <v>61</v>
      </c>
      <c r="EX144">
        <f t="shared" si="230"/>
        <v>168</v>
      </c>
      <c r="EY144">
        <v>28</v>
      </c>
      <c r="EZ144">
        <f t="shared" si="231"/>
        <v>141</v>
      </c>
      <c r="FA144">
        <v>19</v>
      </c>
      <c r="FB144">
        <f t="shared" si="232"/>
        <v>221</v>
      </c>
      <c r="FC144">
        <v>38</v>
      </c>
      <c r="FD144">
        <f t="shared" si="233"/>
        <v>41</v>
      </c>
    </row>
    <row r="145" spans="1:160" ht="15" customHeight="1" x14ac:dyDescent="0.2">
      <c r="A145" s="1" t="s">
        <v>283</v>
      </c>
      <c r="B145" s="2">
        <v>3</v>
      </c>
      <c r="C145" s="3" t="s">
        <v>284</v>
      </c>
      <c r="D145" s="8" t="s">
        <v>1246</v>
      </c>
      <c r="E145" s="1">
        <v>102</v>
      </c>
      <c r="F145" s="29">
        <f t="shared" si="156"/>
        <v>103</v>
      </c>
      <c r="G145" s="11" t="s">
        <v>1268</v>
      </c>
      <c r="H145" s="10">
        <f t="shared" si="157"/>
        <v>128.98550724637681</v>
      </c>
      <c r="I145" s="1">
        <v>58</v>
      </c>
      <c r="J145" s="29">
        <f t="shared" si="158"/>
        <v>193</v>
      </c>
      <c r="K145" s="11" t="s">
        <v>1257</v>
      </c>
      <c r="L145" s="10">
        <f t="shared" si="159"/>
        <v>50.724637681159415</v>
      </c>
      <c r="M145" s="1">
        <v>63</v>
      </c>
      <c r="N145" s="29">
        <f t="shared" si="160"/>
        <v>148</v>
      </c>
      <c r="O145" s="11" t="s">
        <v>1269</v>
      </c>
      <c r="P145" s="10">
        <f t="shared" si="161"/>
        <v>92.753623188405797</v>
      </c>
      <c r="Q145" s="1">
        <v>61</v>
      </c>
      <c r="R145" s="29">
        <f t="shared" si="162"/>
        <v>133</v>
      </c>
      <c r="S145" s="11" t="s">
        <v>1259</v>
      </c>
      <c r="T145" s="10">
        <f t="shared" si="163"/>
        <v>111.59420289855072</v>
      </c>
      <c r="U145" s="1">
        <v>60.5</v>
      </c>
      <c r="V145" s="29">
        <f t="shared" si="164"/>
        <v>110</v>
      </c>
      <c r="W145" s="11" t="s">
        <v>1266</v>
      </c>
      <c r="X145" s="10">
        <f t="shared" si="165"/>
        <v>93.840579710144922</v>
      </c>
      <c r="Y145" s="1">
        <v>49</v>
      </c>
      <c r="Z145" s="29">
        <f t="shared" si="166"/>
        <v>114</v>
      </c>
      <c r="AA145" s="11" t="s">
        <v>1267</v>
      </c>
      <c r="AB145" s="37">
        <f t="shared" si="167"/>
        <v>106.8840579710145</v>
      </c>
      <c r="AC145">
        <v>84</v>
      </c>
      <c r="AD145">
        <f t="shared" si="168"/>
        <v>183</v>
      </c>
      <c r="AE145" t="s">
        <v>1268</v>
      </c>
      <c r="AF145">
        <f t="shared" si="169"/>
        <v>62.318840579710141</v>
      </c>
      <c r="AG145">
        <v>63</v>
      </c>
      <c r="AH145">
        <f t="shared" si="170"/>
        <v>57</v>
      </c>
      <c r="AI145" t="s">
        <v>1257</v>
      </c>
      <c r="AJ145">
        <f t="shared" si="171"/>
        <v>109.42028985507247</v>
      </c>
      <c r="AK145">
        <v>73</v>
      </c>
      <c r="AL145">
        <f t="shared" si="172"/>
        <v>128</v>
      </c>
      <c r="AM145" t="s">
        <v>1269</v>
      </c>
      <c r="AN145">
        <f t="shared" si="173"/>
        <v>102.89855072463769</v>
      </c>
      <c r="AO145">
        <v>52</v>
      </c>
      <c r="AP145">
        <f t="shared" si="174"/>
        <v>165</v>
      </c>
      <c r="AQ145" t="s">
        <v>1259</v>
      </c>
      <c r="AR145">
        <f t="shared" si="175"/>
        <v>65.579710144927532</v>
      </c>
      <c r="AS145">
        <v>52</v>
      </c>
      <c r="AT145">
        <f t="shared" si="176"/>
        <v>93</v>
      </c>
      <c r="AU145" t="s">
        <v>1266</v>
      </c>
      <c r="AV145">
        <f t="shared" si="177"/>
        <v>120.65217391304347</v>
      </c>
      <c r="AW145">
        <v>42</v>
      </c>
      <c r="AX145">
        <f t="shared" si="178"/>
        <v>133</v>
      </c>
      <c r="AY145" t="s">
        <v>1267</v>
      </c>
      <c r="AZ145">
        <f t="shared" si="179"/>
        <v>107.60869565217391</v>
      </c>
      <c r="BA145">
        <v>92.5</v>
      </c>
      <c r="BB145">
        <f t="shared" si="180"/>
        <v>79</v>
      </c>
      <c r="BC145" t="s">
        <v>1274</v>
      </c>
      <c r="BD145">
        <f t="shared" si="181"/>
        <v>88.405797101449281</v>
      </c>
      <c r="BE145">
        <v>65.5</v>
      </c>
      <c r="BF145">
        <f t="shared" si="182"/>
        <v>83</v>
      </c>
      <c r="BG145" t="s">
        <v>1257</v>
      </c>
      <c r="BH145">
        <f t="shared" si="183"/>
        <v>118.84057971014494</v>
      </c>
      <c r="BI145">
        <v>69</v>
      </c>
      <c r="BJ145">
        <f t="shared" si="184"/>
        <v>136</v>
      </c>
      <c r="BK145" t="s">
        <v>1310</v>
      </c>
      <c r="BL145">
        <f t="shared" si="185"/>
        <v>108.33333333333333</v>
      </c>
      <c r="BM145">
        <v>57</v>
      </c>
      <c r="BN145">
        <f t="shared" si="186"/>
        <v>70</v>
      </c>
      <c r="BO145" t="s">
        <v>1259</v>
      </c>
      <c r="BP145">
        <f t="shared" si="187"/>
        <v>138.04347826086956</v>
      </c>
      <c r="BQ145">
        <v>48.5</v>
      </c>
      <c r="BR145">
        <f t="shared" si="188"/>
        <v>150</v>
      </c>
      <c r="BS145" t="s">
        <v>1266</v>
      </c>
      <c r="BT145">
        <f t="shared" si="189"/>
        <v>51.811594202898554</v>
      </c>
      <c r="BU145">
        <v>41.5</v>
      </c>
      <c r="BV145">
        <f t="shared" si="190"/>
        <v>154</v>
      </c>
      <c r="BW145" t="s">
        <v>1267</v>
      </c>
      <c r="BX145">
        <f t="shared" si="191"/>
        <v>65.217391304347828</v>
      </c>
      <c r="BY145">
        <v>100</v>
      </c>
      <c r="BZ145">
        <f t="shared" si="192"/>
        <v>47</v>
      </c>
      <c r="CA145" t="s">
        <v>1274</v>
      </c>
      <c r="CB145">
        <f t="shared" si="193"/>
        <v>112.68115942028986</v>
      </c>
      <c r="CC145">
        <v>58</v>
      </c>
      <c r="CD145">
        <f t="shared" si="194"/>
        <v>135</v>
      </c>
      <c r="CE145" t="s">
        <v>1257</v>
      </c>
      <c r="CF145">
        <f t="shared" si="195"/>
        <v>97.826086956521735</v>
      </c>
      <c r="CG145">
        <v>59.5</v>
      </c>
      <c r="CH145">
        <f t="shared" si="196"/>
        <v>159</v>
      </c>
      <c r="CI145" t="s">
        <v>1310</v>
      </c>
      <c r="CJ145">
        <f t="shared" si="197"/>
        <v>80.072463768115938</v>
      </c>
      <c r="CK145">
        <v>47</v>
      </c>
      <c r="CL145">
        <f t="shared" si="198"/>
        <v>175</v>
      </c>
      <c r="CM145" t="s">
        <v>1259</v>
      </c>
      <c r="CN145">
        <f t="shared" si="199"/>
        <v>92.391304347826093</v>
      </c>
      <c r="CO145">
        <v>80</v>
      </c>
      <c r="CP145">
        <f t="shared" si="200"/>
        <v>17</v>
      </c>
      <c r="CQ145" t="s">
        <v>1306</v>
      </c>
      <c r="CR145">
        <f t="shared" si="201"/>
        <v>102.89855072463769</v>
      </c>
      <c r="CS145">
        <v>59</v>
      </c>
      <c r="CT145">
        <f t="shared" si="202"/>
        <v>58</v>
      </c>
      <c r="CU145" t="s">
        <v>1267</v>
      </c>
      <c r="CV145">
        <f t="shared" si="203"/>
        <v>96.014492753623188</v>
      </c>
      <c r="CW145">
        <v>89</v>
      </c>
      <c r="CX145">
        <f t="shared" si="204"/>
        <v>82</v>
      </c>
      <c r="CY145" t="s">
        <v>1289</v>
      </c>
      <c r="CZ145">
        <f t="shared" si="205"/>
        <v>94.20289855072464</v>
      </c>
      <c r="DA145">
        <v>69</v>
      </c>
      <c r="DB145">
        <f t="shared" si="206"/>
        <v>129</v>
      </c>
      <c r="DC145" t="s">
        <v>1257</v>
      </c>
      <c r="DD145">
        <f t="shared" si="207"/>
        <v>138.40579710144928</v>
      </c>
      <c r="DE145">
        <v>71.5</v>
      </c>
      <c r="DF145">
        <f t="shared" si="208"/>
        <v>104</v>
      </c>
      <c r="DG145" t="s">
        <v>1264</v>
      </c>
      <c r="DH145">
        <f t="shared" si="209"/>
        <v>97.826086956521735</v>
      </c>
      <c r="DI145">
        <v>53</v>
      </c>
      <c r="DJ145">
        <f t="shared" si="210"/>
        <v>154</v>
      </c>
      <c r="DK145" t="s">
        <v>1298</v>
      </c>
      <c r="DL145">
        <f t="shared" si="211"/>
        <v>127.17391304347825</v>
      </c>
      <c r="DM145">
        <v>61</v>
      </c>
      <c r="DN145">
        <f t="shared" si="212"/>
        <v>25</v>
      </c>
      <c r="DO145" t="s">
        <v>1266</v>
      </c>
      <c r="DP145">
        <f t="shared" si="213"/>
        <v>137.68115942028987</v>
      </c>
      <c r="DQ145">
        <v>59</v>
      </c>
      <c r="DR145">
        <f t="shared" si="214"/>
        <v>47</v>
      </c>
      <c r="DS145" t="s">
        <v>1267</v>
      </c>
      <c r="DT145">
        <f t="shared" si="215"/>
        <v>121.01449275362319</v>
      </c>
      <c r="DU145">
        <v>78</v>
      </c>
      <c r="DV145">
        <f t="shared" si="216"/>
        <v>66</v>
      </c>
      <c r="DW145" t="s">
        <v>1302</v>
      </c>
      <c r="DX145">
        <f t="shared" si="217"/>
        <v>100</v>
      </c>
      <c r="DY145">
        <v>22</v>
      </c>
      <c r="DZ145">
        <f t="shared" si="218"/>
        <v>235</v>
      </c>
      <c r="EA145" t="s">
        <v>1257</v>
      </c>
      <c r="EB145">
        <f t="shared" si="219"/>
        <v>100</v>
      </c>
      <c r="EC145">
        <v>64.5</v>
      </c>
      <c r="ED145">
        <f t="shared" si="220"/>
        <v>98</v>
      </c>
      <c r="EE145" t="s">
        <v>1311</v>
      </c>
      <c r="EF145">
        <f t="shared" si="221"/>
        <v>100</v>
      </c>
      <c r="EG145">
        <v>26</v>
      </c>
      <c r="EH145">
        <f t="shared" si="222"/>
        <v>229</v>
      </c>
      <c r="EI145" t="s">
        <v>1298</v>
      </c>
      <c r="EJ145">
        <f t="shared" si="223"/>
        <v>100</v>
      </c>
      <c r="EK145">
        <v>33</v>
      </c>
      <c r="EL145">
        <f t="shared" si="224"/>
        <v>129</v>
      </c>
      <c r="EM145" t="s">
        <v>1306</v>
      </c>
      <c r="EN145">
        <f t="shared" si="225"/>
        <v>100</v>
      </c>
      <c r="EO145">
        <v>40</v>
      </c>
      <c r="EP145">
        <f t="shared" si="226"/>
        <v>105</v>
      </c>
      <c r="EQ145" t="s">
        <v>1267</v>
      </c>
      <c r="ER145">
        <f t="shared" si="227"/>
        <v>100</v>
      </c>
      <c r="ES145">
        <v>0</v>
      </c>
      <c r="ET145">
        <f t="shared" si="228"/>
        <v>235</v>
      </c>
      <c r="EU145">
        <v>0</v>
      </c>
      <c r="EV145">
        <f t="shared" si="229"/>
        <v>235</v>
      </c>
      <c r="EW145">
        <v>0</v>
      </c>
      <c r="EX145">
        <f t="shared" si="230"/>
        <v>235</v>
      </c>
      <c r="EY145">
        <v>0</v>
      </c>
      <c r="EZ145">
        <f t="shared" si="231"/>
        <v>235</v>
      </c>
      <c r="FA145">
        <v>0</v>
      </c>
      <c r="FB145">
        <f t="shared" si="232"/>
        <v>235</v>
      </c>
      <c r="FC145">
        <v>0</v>
      </c>
      <c r="FD145">
        <f t="shared" si="233"/>
        <v>235</v>
      </c>
    </row>
    <row r="146" spans="1:160" ht="15" customHeight="1" x14ac:dyDescent="0.2">
      <c r="A146" s="1" t="s">
        <v>285</v>
      </c>
      <c r="B146" s="2">
        <v>3</v>
      </c>
      <c r="C146" s="3" t="s">
        <v>286</v>
      </c>
      <c r="D146" s="8" t="s">
        <v>1246</v>
      </c>
      <c r="E146" s="1">
        <v>100</v>
      </c>
      <c r="F146" s="29">
        <f t="shared" si="156"/>
        <v>120</v>
      </c>
      <c r="G146" s="11" t="s">
        <v>1268</v>
      </c>
      <c r="H146" s="10">
        <f t="shared" si="157"/>
        <v>110.86956521739131</v>
      </c>
      <c r="I146" s="1">
        <v>87</v>
      </c>
      <c r="J146" s="29">
        <f t="shared" si="158"/>
        <v>36</v>
      </c>
      <c r="K146" s="11" t="s">
        <v>1257</v>
      </c>
      <c r="L146" s="10">
        <f t="shared" si="159"/>
        <v>100.72463768115942</v>
      </c>
      <c r="M146" s="1">
        <v>48</v>
      </c>
      <c r="N146" s="29">
        <f t="shared" si="160"/>
        <v>214</v>
      </c>
      <c r="O146" s="11" t="s">
        <v>1269</v>
      </c>
      <c r="P146" s="10">
        <f t="shared" si="161"/>
        <v>99.637681159420296</v>
      </c>
      <c r="Q146" s="1">
        <v>60.5</v>
      </c>
      <c r="R146" s="29">
        <f t="shared" si="162"/>
        <v>137</v>
      </c>
      <c r="S146" s="11" t="s">
        <v>1259</v>
      </c>
      <c r="T146" s="10">
        <f t="shared" si="163"/>
        <v>126.08695652173913</v>
      </c>
      <c r="U146" s="1">
        <v>46.5</v>
      </c>
      <c r="V146" s="29">
        <f t="shared" si="164"/>
        <v>247</v>
      </c>
      <c r="W146" s="11" t="s">
        <v>1266</v>
      </c>
      <c r="X146" s="10">
        <f t="shared" si="165"/>
        <v>62.318840579710141</v>
      </c>
      <c r="Y146" s="1">
        <v>49</v>
      </c>
      <c r="Z146" s="29">
        <f t="shared" si="166"/>
        <v>114</v>
      </c>
      <c r="AA146" s="11" t="s">
        <v>1267</v>
      </c>
      <c r="AB146" s="37">
        <f t="shared" si="167"/>
        <v>135.50724637681159</v>
      </c>
      <c r="AC146">
        <v>88</v>
      </c>
      <c r="AD146">
        <f t="shared" si="168"/>
        <v>150</v>
      </c>
      <c r="AE146" t="s">
        <v>1268</v>
      </c>
      <c r="AF146">
        <f t="shared" si="169"/>
        <v>76.811594202898547</v>
      </c>
      <c r="AG146">
        <v>67</v>
      </c>
      <c r="AH146">
        <f t="shared" si="170"/>
        <v>38</v>
      </c>
      <c r="AI146" t="s">
        <v>1257</v>
      </c>
      <c r="AJ146">
        <f t="shared" si="171"/>
        <v>101.44927536231884</v>
      </c>
      <c r="AK146">
        <v>43.5</v>
      </c>
      <c r="AL146">
        <f t="shared" si="172"/>
        <v>213</v>
      </c>
      <c r="AM146" t="s">
        <v>1269</v>
      </c>
      <c r="AN146">
        <f t="shared" si="173"/>
        <v>76.086956521739125</v>
      </c>
      <c r="AO146">
        <v>45</v>
      </c>
      <c r="AP146">
        <f t="shared" si="174"/>
        <v>209</v>
      </c>
      <c r="AQ146" t="s">
        <v>1259</v>
      </c>
      <c r="AR146">
        <f t="shared" si="175"/>
        <v>88.043478260869563</v>
      </c>
      <c r="AS146">
        <v>46</v>
      </c>
      <c r="AT146">
        <f t="shared" si="176"/>
        <v>143</v>
      </c>
      <c r="AU146" t="s">
        <v>1266</v>
      </c>
      <c r="AV146">
        <f t="shared" si="177"/>
        <v>82.246376811594203</v>
      </c>
      <c r="AW146">
        <v>34</v>
      </c>
      <c r="AX146">
        <f t="shared" si="178"/>
        <v>212</v>
      </c>
      <c r="AY146" t="s">
        <v>1267</v>
      </c>
      <c r="AZ146">
        <f t="shared" si="179"/>
        <v>69.565217391304344</v>
      </c>
      <c r="BA146">
        <v>92</v>
      </c>
      <c r="BB146">
        <f t="shared" si="180"/>
        <v>86</v>
      </c>
      <c r="BC146" t="s">
        <v>1274</v>
      </c>
      <c r="BD146">
        <f t="shared" si="181"/>
        <v>134.78260869565219</v>
      </c>
      <c r="BE146">
        <v>74</v>
      </c>
      <c r="BF146">
        <f t="shared" si="182"/>
        <v>42</v>
      </c>
      <c r="BG146" t="s">
        <v>1257</v>
      </c>
      <c r="BH146">
        <f t="shared" si="183"/>
        <v>97.101449275362313</v>
      </c>
      <c r="BI146">
        <v>66.5</v>
      </c>
      <c r="BJ146">
        <f t="shared" si="184"/>
        <v>147</v>
      </c>
      <c r="BK146" t="s">
        <v>1310</v>
      </c>
      <c r="BL146">
        <f t="shared" si="185"/>
        <v>112.68115942028986</v>
      </c>
      <c r="BM146">
        <v>47</v>
      </c>
      <c r="BN146">
        <f t="shared" si="186"/>
        <v>176</v>
      </c>
      <c r="BO146" t="s">
        <v>1259</v>
      </c>
      <c r="BP146">
        <f t="shared" si="187"/>
        <v>105.79710144927536</v>
      </c>
      <c r="BQ146">
        <v>55</v>
      </c>
      <c r="BR146">
        <f t="shared" si="188"/>
        <v>94</v>
      </c>
      <c r="BS146" t="s">
        <v>1266</v>
      </c>
      <c r="BT146">
        <f t="shared" si="189"/>
        <v>105.07246376811594</v>
      </c>
      <c r="BU146">
        <v>43.5</v>
      </c>
      <c r="BV146">
        <f t="shared" si="190"/>
        <v>128</v>
      </c>
      <c r="BW146" t="s">
        <v>1267</v>
      </c>
      <c r="BX146">
        <f t="shared" si="191"/>
        <v>114.13043478260869</v>
      </c>
      <c r="BY146">
        <v>85</v>
      </c>
      <c r="BZ146">
        <f t="shared" si="192"/>
        <v>182</v>
      </c>
      <c r="CA146" t="s">
        <v>1274</v>
      </c>
      <c r="CB146">
        <f t="shared" si="193"/>
        <v>100</v>
      </c>
      <c r="CC146">
        <v>87</v>
      </c>
      <c r="CD146">
        <f t="shared" si="194"/>
        <v>34</v>
      </c>
      <c r="CE146" t="s">
        <v>1257</v>
      </c>
      <c r="CF146">
        <f t="shared" si="195"/>
        <v>100</v>
      </c>
      <c r="CG146">
        <v>47</v>
      </c>
      <c r="CH146">
        <f t="shared" si="196"/>
        <v>182</v>
      </c>
      <c r="CI146" t="s">
        <v>1310</v>
      </c>
      <c r="CJ146">
        <f t="shared" si="197"/>
        <v>100</v>
      </c>
      <c r="CK146">
        <v>43</v>
      </c>
      <c r="CL146">
        <f t="shared" si="198"/>
        <v>192</v>
      </c>
      <c r="CM146" t="s">
        <v>1259</v>
      </c>
      <c r="CN146">
        <f t="shared" si="199"/>
        <v>100</v>
      </c>
      <c r="CO146">
        <v>67</v>
      </c>
      <c r="CP146">
        <f t="shared" si="200"/>
        <v>108</v>
      </c>
      <c r="CQ146" t="s">
        <v>1306</v>
      </c>
      <c r="CR146">
        <f t="shared" si="201"/>
        <v>100</v>
      </c>
      <c r="CS146">
        <v>48</v>
      </c>
      <c r="CT146">
        <f t="shared" si="202"/>
        <v>167</v>
      </c>
      <c r="CU146" t="s">
        <v>1267</v>
      </c>
      <c r="CV146">
        <f t="shared" si="203"/>
        <v>100</v>
      </c>
      <c r="CW146">
        <v>0</v>
      </c>
      <c r="CX146">
        <f t="shared" si="204"/>
        <v>226</v>
      </c>
      <c r="CZ146">
        <f t="shared" si="205"/>
        <v>100</v>
      </c>
      <c r="DA146">
        <v>0</v>
      </c>
      <c r="DB146">
        <f t="shared" si="206"/>
        <v>226</v>
      </c>
      <c r="DD146">
        <f t="shared" si="207"/>
        <v>100</v>
      </c>
      <c r="DE146">
        <v>0</v>
      </c>
      <c r="DF146">
        <f t="shared" si="208"/>
        <v>226</v>
      </c>
      <c r="DH146">
        <f t="shared" si="209"/>
        <v>100</v>
      </c>
      <c r="DI146">
        <v>0</v>
      </c>
      <c r="DJ146">
        <f t="shared" si="210"/>
        <v>226</v>
      </c>
      <c r="DL146">
        <f t="shared" si="211"/>
        <v>100</v>
      </c>
      <c r="DM146">
        <v>0</v>
      </c>
      <c r="DN146">
        <f t="shared" si="212"/>
        <v>226</v>
      </c>
      <c r="DP146">
        <f t="shared" si="213"/>
        <v>100</v>
      </c>
      <c r="DQ146">
        <v>0</v>
      </c>
      <c r="DR146">
        <f t="shared" si="214"/>
        <v>226</v>
      </c>
      <c r="DT146">
        <f t="shared" si="215"/>
        <v>100</v>
      </c>
      <c r="DU146">
        <v>73</v>
      </c>
      <c r="DV146">
        <f t="shared" si="216"/>
        <v>116</v>
      </c>
      <c r="DW146" t="s">
        <v>1302</v>
      </c>
      <c r="DX146">
        <f t="shared" si="217"/>
        <v>142.39130434782609</v>
      </c>
      <c r="DY146">
        <v>70</v>
      </c>
      <c r="DZ146">
        <f t="shared" si="218"/>
        <v>33</v>
      </c>
      <c r="EA146" t="s">
        <v>1257</v>
      </c>
      <c r="EB146">
        <f t="shared" si="219"/>
        <v>135.86956521739131</v>
      </c>
      <c r="EC146">
        <v>44.5</v>
      </c>
      <c r="ED146">
        <f t="shared" si="220"/>
        <v>180</v>
      </c>
      <c r="EE146" t="s">
        <v>1311</v>
      </c>
      <c r="EF146">
        <f t="shared" si="221"/>
        <v>107.60869565217391</v>
      </c>
      <c r="EG146">
        <v>60</v>
      </c>
      <c r="EH146">
        <f t="shared" si="222"/>
        <v>42</v>
      </c>
      <c r="EI146" t="s">
        <v>1298</v>
      </c>
      <c r="EJ146">
        <f t="shared" si="223"/>
        <v>139.85507246376812</v>
      </c>
      <c r="EK146">
        <v>24</v>
      </c>
      <c r="EL146">
        <f t="shared" si="224"/>
        <v>213</v>
      </c>
      <c r="EM146" t="s">
        <v>1306</v>
      </c>
      <c r="EN146">
        <f t="shared" si="225"/>
        <v>55.434782608695656</v>
      </c>
      <c r="EO146">
        <v>31</v>
      </c>
      <c r="EP146">
        <f t="shared" si="226"/>
        <v>184</v>
      </c>
      <c r="EQ146" t="s">
        <v>1267</v>
      </c>
      <c r="ER146">
        <f t="shared" si="227"/>
        <v>56.159420289855071</v>
      </c>
      <c r="ES146">
        <v>51</v>
      </c>
      <c r="ET146">
        <f t="shared" si="228"/>
        <v>233</v>
      </c>
      <c r="EU146">
        <v>64</v>
      </c>
      <c r="EV146">
        <f t="shared" si="229"/>
        <v>132</v>
      </c>
      <c r="EW146">
        <v>48</v>
      </c>
      <c r="EX146">
        <f t="shared" si="230"/>
        <v>201</v>
      </c>
      <c r="EY146">
        <v>27</v>
      </c>
      <c r="EZ146">
        <f t="shared" si="231"/>
        <v>152</v>
      </c>
      <c r="FA146">
        <v>32</v>
      </c>
      <c r="FB146">
        <f t="shared" si="232"/>
        <v>90</v>
      </c>
      <c r="FC146">
        <v>36</v>
      </c>
      <c r="FD146">
        <f t="shared" si="233"/>
        <v>63</v>
      </c>
    </row>
    <row r="147" spans="1:160" ht="15" customHeight="1" x14ac:dyDescent="0.2">
      <c r="A147" s="1" t="s">
        <v>287</v>
      </c>
      <c r="B147" s="2">
        <v>3</v>
      </c>
      <c r="C147" s="3" t="s">
        <v>288</v>
      </c>
      <c r="D147" s="8" t="s">
        <v>1246</v>
      </c>
      <c r="E147" s="1">
        <v>100</v>
      </c>
      <c r="F147" s="29">
        <f t="shared" si="156"/>
        <v>120</v>
      </c>
      <c r="G147" s="11" t="s">
        <v>1268</v>
      </c>
      <c r="H147" s="10">
        <f t="shared" si="157"/>
        <v>104.34782608695652</v>
      </c>
      <c r="I147" s="1">
        <v>57</v>
      </c>
      <c r="J147" s="29">
        <f t="shared" si="158"/>
        <v>196</v>
      </c>
      <c r="K147" s="11" t="s">
        <v>1257</v>
      </c>
      <c r="L147" s="10">
        <f t="shared" si="159"/>
        <v>107.97101449275362</v>
      </c>
      <c r="M147" s="1">
        <v>66</v>
      </c>
      <c r="N147" s="29">
        <f t="shared" si="160"/>
        <v>136</v>
      </c>
      <c r="O147" s="11" t="s">
        <v>1269</v>
      </c>
      <c r="P147" s="10">
        <f t="shared" si="161"/>
        <v>105.43478260869566</v>
      </c>
      <c r="Q147" s="1">
        <v>60.5</v>
      </c>
      <c r="R147" s="29">
        <f t="shared" si="162"/>
        <v>137</v>
      </c>
      <c r="S147" s="11" t="s">
        <v>1259</v>
      </c>
      <c r="T147" s="10">
        <f t="shared" si="163"/>
        <v>106.15942028985508</v>
      </c>
      <c r="U147" s="1">
        <v>58.5</v>
      </c>
      <c r="V147" s="29">
        <f t="shared" si="164"/>
        <v>131</v>
      </c>
      <c r="W147" s="11" t="s">
        <v>1266</v>
      </c>
      <c r="X147" s="10">
        <f t="shared" si="165"/>
        <v>101.08695652173913</v>
      </c>
      <c r="Y147" s="1">
        <v>0</v>
      </c>
      <c r="Z147" s="29">
        <f t="shared" si="166"/>
        <v>276</v>
      </c>
      <c r="AA147" s="11" t="s">
        <v>1267</v>
      </c>
      <c r="AB147" s="37">
        <f t="shared" si="167"/>
        <v>100</v>
      </c>
      <c r="AC147">
        <v>90</v>
      </c>
      <c r="AD147">
        <f t="shared" si="168"/>
        <v>132</v>
      </c>
      <c r="AE147" t="s">
        <v>1268</v>
      </c>
      <c r="AF147">
        <f t="shared" si="169"/>
        <v>83.333333333333343</v>
      </c>
      <c r="AG147">
        <v>34</v>
      </c>
      <c r="AH147">
        <f t="shared" si="170"/>
        <v>218</v>
      </c>
      <c r="AI147" t="s">
        <v>1257</v>
      </c>
      <c r="AJ147">
        <f t="shared" si="171"/>
        <v>89.130434782608688</v>
      </c>
      <c r="AK147">
        <v>64.5</v>
      </c>
      <c r="AL147">
        <f t="shared" si="172"/>
        <v>151</v>
      </c>
      <c r="AM147" t="s">
        <v>1269</v>
      </c>
      <c r="AN147">
        <f t="shared" si="173"/>
        <v>115.57971014492753</v>
      </c>
      <c r="AO147">
        <v>53</v>
      </c>
      <c r="AP147">
        <f t="shared" si="174"/>
        <v>154</v>
      </c>
      <c r="AQ147" t="s">
        <v>1259</v>
      </c>
      <c r="AR147">
        <f t="shared" si="175"/>
        <v>116.30434782608695</v>
      </c>
      <c r="AS147">
        <v>47</v>
      </c>
      <c r="AT147">
        <f t="shared" si="176"/>
        <v>134</v>
      </c>
      <c r="AU147" t="s">
        <v>1266</v>
      </c>
      <c r="AV147">
        <f t="shared" si="177"/>
        <v>80.434782608695656</v>
      </c>
      <c r="AW147">
        <v>49</v>
      </c>
      <c r="AX147">
        <f t="shared" si="178"/>
        <v>62</v>
      </c>
      <c r="AY147" t="s">
        <v>1267</v>
      </c>
      <c r="AZ147">
        <f t="shared" si="179"/>
        <v>91.304347826086953</v>
      </c>
      <c r="BA147">
        <v>92</v>
      </c>
      <c r="BB147">
        <f t="shared" si="180"/>
        <v>86</v>
      </c>
      <c r="BC147" t="s">
        <v>1274</v>
      </c>
      <c r="BD147">
        <f t="shared" si="181"/>
        <v>98.550724637681157</v>
      </c>
      <c r="BE147">
        <v>44</v>
      </c>
      <c r="BF147">
        <f t="shared" si="182"/>
        <v>188</v>
      </c>
      <c r="BG147" t="s">
        <v>1257</v>
      </c>
      <c r="BH147">
        <f t="shared" si="183"/>
        <v>102.89855072463769</v>
      </c>
      <c r="BI147">
        <v>49.5</v>
      </c>
      <c r="BJ147">
        <f t="shared" si="184"/>
        <v>194</v>
      </c>
      <c r="BK147" t="s">
        <v>1310</v>
      </c>
      <c r="BL147">
        <f t="shared" si="185"/>
        <v>80.072463768115938</v>
      </c>
      <c r="BM147">
        <v>43.5</v>
      </c>
      <c r="BN147">
        <f t="shared" si="186"/>
        <v>199</v>
      </c>
      <c r="BO147" t="s">
        <v>1259</v>
      </c>
      <c r="BP147">
        <f t="shared" si="187"/>
        <v>86.594202898550719</v>
      </c>
      <c r="BQ147">
        <v>58</v>
      </c>
      <c r="BR147">
        <f t="shared" si="188"/>
        <v>80</v>
      </c>
      <c r="BS147" t="s">
        <v>1266</v>
      </c>
      <c r="BT147">
        <f t="shared" si="189"/>
        <v>83.333333333333343</v>
      </c>
      <c r="BU147">
        <v>53</v>
      </c>
      <c r="BV147">
        <f t="shared" si="190"/>
        <v>38</v>
      </c>
      <c r="BW147" t="s">
        <v>1267</v>
      </c>
      <c r="BX147">
        <f t="shared" si="191"/>
        <v>97.826086956521735</v>
      </c>
      <c r="BY147">
        <v>96</v>
      </c>
      <c r="BZ147">
        <f t="shared" si="192"/>
        <v>82</v>
      </c>
      <c r="CA147" t="s">
        <v>1274</v>
      </c>
      <c r="CB147">
        <f t="shared" si="193"/>
        <v>84.782608695652172</v>
      </c>
      <c r="CC147">
        <v>36</v>
      </c>
      <c r="CD147">
        <f t="shared" si="194"/>
        <v>196</v>
      </c>
      <c r="CE147" t="s">
        <v>1257</v>
      </c>
      <c r="CF147">
        <f t="shared" si="195"/>
        <v>97.463768115942031</v>
      </c>
      <c r="CG147">
        <v>66.5</v>
      </c>
      <c r="CH147">
        <f t="shared" si="196"/>
        <v>139</v>
      </c>
      <c r="CI147" t="s">
        <v>1310</v>
      </c>
      <c r="CJ147">
        <f t="shared" si="197"/>
        <v>102.17391304347827</v>
      </c>
      <c r="CK147">
        <v>49</v>
      </c>
      <c r="CL147">
        <f t="shared" si="198"/>
        <v>162</v>
      </c>
      <c r="CM147" t="s">
        <v>1259</v>
      </c>
      <c r="CN147">
        <f t="shared" si="199"/>
        <v>86.594202898550719</v>
      </c>
      <c r="CO147">
        <v>75</v>
      </c>
      <c r="CP147">
        <f t="shared" si="200"/>
        <v>34</v>
      </c>
      <c r="CQ147" t="s">
        <v>1306</v>
      </c>
      <c r="CR147">
        <f t="shared" si="201"/>
        <v>146.01449275362319</v>
      </c>
      <c r="CS147">
        <v>63</v>
      </c>
      <c r="CT147">
        <f t="shared" si="202"/>
        <v>32</v>
      </c>
      <c r="CU147" t="s">
        <v>1267</v>
      </c>
      <c r="CV147">
        <f t="shared" si="203"/>
        <v>98.188405797101453</v>
      </c>
      <c r="CW147">
        <v>93</v>
      </c>
      <c r="CX147">
        <f t="shared" si="204"/>
        <v>40</v>
      </c>
      <c r="CY147" t="s">
        <v>1289</v>
      </c>
      <c r="CZ147">
        <f t="shared" si="205"/>
        <v>136.59420289855072</v>
      </c>
      <c r="DA147">
        <v>47</v>
      </c>
      <c r="DB147">
        <f t="shared" si="206"/>
        <v>189</v>
      </c>
      <c r="DC147" t="s">
        <v>1257</v>
      </c>
      <c r="DD147">
        <f t="shared" si="207"/>
        <v>108.69565217391305</v>
      </c>
      <c r="DE147">
        <v>59</v>
      </c>
      <c r="DF147">
        <f t="shared" si="208"/>
        <v>145</v>
      </c>
      <c r="DG147" t="s">
        <v>1264</v>
      </c>
      <c r="DH147">
        <f t="shared" si="209"/>
        <v>100.72463768115942</v>
      </c>
      <c r="DI147">
        <v>56</v>
      </c>
      <c r="DJ147">
        <f t="shared" si="210"/>
        <v>125</v>
      </c>
      <c r="DK147" t="s">
        <v>1298</v>
      </c>
      <c r="DL147">
        <f t="shared" si="211"/>
        <v>140.57971014492753</v>
      </c>
      <c r="DM147">
        <v>44</v>
      </c>
      <c r="DN147">
        <f t="shared" si="212"/>
        <v>161</v>
      </c>
      <c r="DO147" t="s">
        <v>1266</v>
      </c>
      <c r="DP147">
        <f t="shared" si="213"/>
        <v>85.507246376811594</v>
      </c>
      <c r="DQ147">
        <v>62</v>
      </c>
      <c r="DR147">
        <f t="shared" si="214"/>
        <v>27</v>
      </c>
      <c r="DS147" t="s">
        <v>1267</v>
      </c>
      <c r="DT147">
        <f t="shared" si="215"/>
        <v>165.94202898550725</v>
      </c>
      <c r="DU147">
        <v>71</v>
      </c>
      <c r="DV147">
        <f t="shared" si="216"/>
        <v>141</v>
      </c>
      <c r="DW147" t="s">
        <v>1302</v>
      </c>
      <c r="DX147">
        <f t="shared" si="217"/>
        <v>83.333333333333343</v>
      </c>
      <c r="DY147">
        <v>30</v>
      </c>
      <c r="DZ147">
        <f t="shared" si="218"/>
        <v>213</v>
      </c>
      <c r="EA147" t="s">
        <v>1304</v>
      </c>
      <c r="EB147">
        <f t="shared" si="219"/>
        <v>52.536231884057969</v>
      </c>
      <c r="EC147">
        <v>53.5</v>
      </c>
      <c r="ED147">
        <f t="shared" si="220"/>
        <v>147</v>
      </c>
      <c r="EE147" t="s">
        <v>1288</v>
      </c>
      <c r="EF147">
        <f t="shared" si="221"/>
        <v>91.304347826086953</v>
      </c>
      <c r="EG147">
        <v>23</v>
      </c>
      <c r="EH147">
        <f t="shared" si="222"/>
        <v>237</v>
      </c>
      <c r="EI147" t="s">
        <v>1298</v>
      </c>
      <c r="EJ147">
        <f t="shared" si="223"/>
        <v>56.159420289855071</v>
      </c>
      <c r="EK147">
        <v>34</v>
      </c>
      <c r="EL147">
        <f t="shared" si="224"/>
        <v>121</v>
      </c>
      <c r="EM147" t="s">
        <v>1266</v>
      </c>
      <c r="EN147">
        <f t="shared" si="225"/>
        <v>84.420289855072468</v>
      </c>
      <c r="EO147">
        <v>27</v>
      </c>
      <c r="EP147">
        <f t="shared" si="226"/>
        <v>209</v>
      </c>
      <c r="EQ147" t="s">
        <v>1261</v>
      </c>
      <c r="ER147">
        <f t="shared" si="227"/>
        <v>25.724637681159422</v>
      </c>
      <c r="ES147">
        <v>92</v>
      </c>
      <c r="ET147">
        <f t="shared" si="228"/>
        <v>95</v>
      </c>
      <c r="EU147">
        <v>72</v>
      </c>
      <c r="EV147">
        <f t="shared" si="229"/>
        <v>82</v>
      </c>
      <c r="EW147">
        <v>74</v>
      </c>
      <c r="EX147">
        <f t="shared" si="230"/>
        <v>123</v>
      </c>
      <c r="EY147">
        <v>30</v>
      </c>
      <c r="EZ147">
        <f t="shared" si="231"/>
        <v>116</v>
      </c>
      <c r="FA147">
        <v>33</v>
      </c>
      <c r="FB147">
        <f t="shared" si="232"/>
        <v>78</v>
      </c>
      <c r="FC147">
        <v>44</v>
      </c>
      <c r="FD147">
        <f t="shared" si="233"/>
        <v>4</v>
      </c>
    </row>
    <row r="148" spans="1:160" ht="15" customHeight="1" x14ac:dyDescent="0.2">
      <c r="A148" s="4" t="s">
        <v>289</v>
      </c>
      <c r="B148" s="2">
        <v>3</v>
      </c>
      <c r="C148" s="3" t="s">
        <v>290</v>
      </c>
      <c r="D148" s="8" t="s">
        <v>1246</v>
      </c>
      <c r="E148" s="1">
        <v>93</v>
      </c>
      <c r="F148" s="29">
        <f t="shared" si="156"/>
        <v>204</v>
      </c>
      <c r="G148" s="11" t="s">
        <v>1268</v>
      </c>
      <c r="H148" s="10">
        <f t="shared" si="157"/>
        <v>100</v>
      </c>
      <c r="I148" s="1">
        <v>90</v>
      </c>
      <c r="J148" s="29">
        <f t="shared" si="158"/>
        <v>28</v>
      </c>
      <c r="K148" s="11" t="s">
        <v>1257</v>
      </c>
      <c r="L148" s="10">
        <f t="shared" si="159"/>
        <v>100</v>
      </c>
      <c r="M148" s="1">
        <v>55</v>
      </c>
      <c r="N148" s="29">
        <f t="shared" si="160"/>
        <v>188</v>
      </c>
      <c r="O148" s="11" t="s">
        <v>1269</v>
      </c>
      <c r="P148" s="10">
        <f t="shared" si="161"/>
        <v>100</v>
      </c>
      <c r="Q148" s="1">
        <v>61</v>
      </c>
      <c r="R148" s="29">
        <f t="shared" si="162"/>
        <v>133</v>
      </c>
      <c r="S148" s="11" t="s">
        <v>1259</v>
      </c>
      <c r="T148" s="10">
        <f t="shared" si="163"/>
        <v>100</v>
      </c>
      <c r="U148" s="1">
        <v>48.5</v>
      </c>
      <c r="V148" s="29">
        <f t="shared" si="164"/>
        <v>228</v>
      </c>
      <c r="W148" s="11" t="s">
        <v>1266</v>
      </c>
      <c r="X148" s="10">
        <f t="shared" si="165"/>
        <v>100</v>
      </c>
      <c r="Y148" s="1">
        <v>37</v>
      </c>
      <c r="Z148" s="29">
        <f t="shared" si="166"/>
        <v>217</v>
      </c>
      <c r="AA148" s="11" t="s">
        <v>1267</v>
      </c>
      <c r="AB148" s="37">
        <f t="shared" si="167"/>
        <v>100</v>
      </c>
      <c r="AC148">
        <v>0</v>
      </c>
      <c r="AD148">
        <f t="shared" si="168"/>
        <v>258</v>
      </c>
      <c r="AF148">
        <f t="shared" si="169"/>
        <v>100</v>
      </c>
      <c r="AG148">
        <v>0</v>
      </c>
      <c r="AH148">
        <f t="shared" si="170"/>
        <v>258</v>
      </c>
      <c r="AJ148">
        <f t="shared" si="171"/>
        <v>100</v>
      </c>
      <c r="AK148">
        <v>0</v>
      </c>
      <c r="AL148">
        <f t="shared" si="172"/>
        <v>257</v>
      </c>
      <c r="AN148">
        <f t="shared" si="173"/>
        <v>100</v>
      </c>
      <c r="AO148">
        <v>0</v>
      </c>
      <c r="AP148">
        <f t="shared" si="174"/>
        <v>257</v>
      </c>
      <c r="AR148">
        <f t="shared" si="175"/>
        <v>100</v>
      </c>
      <c r="AS148">
        <v>0</v>
      </c>
      <c r="AT148">
        <f t="shared" si="176"/>
        <v>257</v>
      </c>
      <c r="AV148">
        <f t="shared" si="177"/>
        <v>100</v>
      </c>
      <c r="AW148">
        <v>0</v>
      </c>
      <c r="AX148">
        <f t="shared" si="178"/>
        <v>257</v>
      </c>
      <c r="AZ148">
        <f t="shared" si="179"/>
        <v>100</v>
      </c>
      <c r="BA148">
        <v>89</v>
      </c>
      <c r="BB148">
        <f t="shared" si="180"/>
        <v>127</v>
      </c>
      <c r="BC148" t="s">
        <v>1274</v>
      </c>
      <c r="BD148">
        <f t="shared" si="181"/>
        <v>100</v>
      </c>
      <c r="BE148">
        <v>66</v>
      </c>
      <c r="BF148">
        <f t="shared" si="182"/>
        <v>80</v>
      </c>
      <c r="BG148" t="s">
        <v>1257</v>
      </c>
      <c r="BH148">
        <f t="shared" si="183"/>
        <v>100</v>
      </c>
      <c r="BI148">
        <v>48.5</v>
      </c>
      <c r="BJ148">
        <f t="shared" si="184"/>
        <v>197</v>
      </c>
      <c r="BK148" t="s">
        <v>1310</v>
      </c>
      <c r="BL148">
        <f t="shared" si="185"/>
        <v>100</v>
      </c>
      <c r="BM148">
        <v>50.5</v>
      </c>
      <c r="BN148">
        <f t="shared" si="186"/>
        <v>142</v>
      </c>
      <c r="BO148" t="s">
        <v>1259</v>
      </c>
      <c r="BP148">
        <f t="shared" si="187"/>
        <v>100</v>
      </c>
      <c r="BQ148">
        <v>54</v>
      </c>
      <c r="BR148">
        <f t="shared" si="188"/>
        <v>100</v>
      </c>
      <c r="BS148" t="s">
        <v>1266</v>
      </c>
      <c r="BT148">
        <f t="shared" si="189"/>
        <v>100</v>
      </c>
      <c r="BU148">
        <v>28.5</v>
      </c>
      <c r="BV148">
        <f t="shared" si="190"/>
        <v>230</v>
      </c>
      <c r="BW148" t="s">
        <v>1267</v>
      </c>
      <c r="BX148">
        <f t="shared" si="191"/>
        <v>100</v>
      </c>
      <c r="BY148">
        <v>0</v>
      </c>
      <c r="BZ148">
        <f t="shared" si="192"/>
        <v>223</v>
      </c>
      <c r="CB148">
        <f t="shared" si="193"/>
        <v>100</v>
      </c>
      <c r="CC148">
        <v>0</v>
      </c>
      <c r="CD148">
        <f t="shared" si="194"/>
        <v>223</v>
      </c>
      <c r="CF148">
        <f t="shared" si="195"/>
        <v>100</v>
      </c>
      <c r="CG148">
        <v>0</v>
      </c>
      <c r="CH148">
        <f t="shared" si="196"/>
        <v>223</v>
      </c>
      <c r="CJ148">
        <f t="shared" si="197"/>
        <v>100</v>
      </c>
      <c r="CK148">
        <v>0</v>
      </c>
      <c r="CL148">
        <f t="shared" si="198"/>
        <v>223</v>
      </c>
      <c r="CN148">
        <f t="shared" si="199"/>
        <v>100</v>
      </c>
      <c r="CO148">
        <v>0</v>
      </c>
      <c r="CP148">
        <f t="shared" si="200"/>
        <v>223</v>
      </c>
      <c r="CR148">
        <f t="shared" si="201"/>
        <v>100</v>
      </c>
      <c r="CS148">
        <v>0</v>
      </c>
      <c r="CT148">
        <f t="shared" si="202"/>
        <v>223</v>
      </c>
      <c r="CV148">
        <f t="shared" si="203"/>
        <v>100</v>
      </c>
      <c r="CW148">
        <v>0</v>
      </c>
      <c r="CX148">
        <f t="shared" si="204"/>
        <v>226</v>
      </c>
      <c r="CZ148">
        <f t="shared" si="205"/>
        <v>100</v>
      </c>
      <c r="DA148">
        <v>0</v>
      </c>
      <c r="DB148">
        <f t="shared" si="206"/>
        <v>226</v>
      </c>
      <c r="DD148">
        <f t="shared" si="207"/>
        <v>100</v>
      </c>
      <c r="DE148">
        <v>0</v>
      </c>
      <c r="DF148">
        <f t="shared" si="208"/>
        <v>226</v>
      </c>
      <c r="DH148">
        <f t="shared" si="209"/>
        <v>100</v>
      </c>
      <c r="DI148">
        <v>0</v>
      </c>
      <c r="DJ148">
        <f t="shared" si="210"/>
        <v>226</v>
      </c>
      <c r="DL148">
        <f t="shared" si="211"/>
        <v>100</v>
      </c>
      <c r="DM148">
        <v>0</v>
      </c>
      <c r="DN148">
        <f t="shared" si="212"/>
        <v>226</v>
      </c>
      <c r="DP148">
        <f t="shared" si="213"/>
        <v>100</v>
      </c>
      <c r="DQ148">
        <v>0</v>
      </c>
      <c r="DR148">
        <f t="shared" si="214"/>
        <v>226</v>
      </c>
      <c r="DT148">
        <f t="shared" si="215"/>
        <v>100</v>
      </c>
      <c r="DU148">
        <v>0</v>
      </c>
      <c r="DV148">
        <f t="shared" si="216"/>
        <v>243</v>
      </c>
      <c r="DX148">
        <f t="shared" si="217"/>
        <v>100</v>
      </c>
      <c r="DY148">
        <v>0</v>
      </c>
      <c r="DZ148">
        <f t="shared" si="218"/>
        <v>242</v>
      </c>
      <c r="EB148">
        <f t="shared" si="219"/>
        <v>100</v>
      </c>
      <c r="EC148">
        <v>0</v>
      </c>
      <c r="ED148">
        <f t="shared" si="220"/>
        <v>242</v>
      </c>
      <c r="EF148">
        <f t="shared" si="221"/>
        <v>100</v>
      </c>
      <c r="EG148">
        <v>0</v>
      </c>
      <c r="EH148">
        <f t="shared" si="222"/>
        <v>241</v>
      </c>
      <c r="EJ148">
        <f t="shared" si="223"/>
        <v>100</v>
      </c>
      <c r="EK148">
        <v>0</v>
      </c>
      <c r="EL148">
        <f t="shared" si="224"/>
        <v>242</v>
      </c>
      <c r="EN148">
        <f t="shared" si="225"/>
        <v>100</v>
      </c>
      <c r="EO148">
        <v>0</v>
      </c>
      <c r="EP148">
        <f t="shared" si="226"/>
        <v>242</v>
      </c>
      <c r="ER148">
        <f t="shared" si="227"/>
        <v>100</v>
      </c>
      <c r="ES148">
        <v>0</v>
      </c>
      <c r="ET148">
        <f t="shared" si="228"/>
        <v>235</v>
      </c>
      <c r="EU148">
        <v>0</v>
      </c>
      <c r="EV148">
        <f t="shared" si="229"/>
        <v>235</v>
      </c>
      <c r="EW148">
        <v>0</v>
      </c>
      <c r="EX148">
        <f t="shared" si="230"/>
        <v>235</v>
      </c>
      <c r="EY148">
        <v>0</v>
      </c>
      <c r="EZ148">
        <f t="shared" si="231"/>
        <v>235</v>
      </c>
      <c r="FA148">
        <v>0</v>
      </c>
      <c r="FB148">
        <f t="shared" si="232"/>
        <v>235</v>
      </c>
      <c r="FC148">
        <v>0</v>
      </c>
      <c r="FD148">
        <f t="shared" si="233"/>
        <v>235</v>
      </c>
    </row>
    <row r="149" spans="1:160" ht="15" customHeight="1" x14ac:dyDescent="0.2">
      <c r="A149" s="1" t="s">
        <v>291</v>
      </c>
      <c r="B149" s="2">
        <v>3</v>
      </c>
      <c r="C149" s="3" t="s">
        <v>292</v>
      </c>
      <c r="D149" s="8" t="s">
        <v>1246</v>
      </c>
      <c r="E149" s="1">
        <v>90</v>
      </c>
      <c r="F149" s="29">
        <f t="shared" si="156"/>
        <v>234</v>
      </c>
      <c r="G149" s="11" t="s">
        <v>1268</v>
      </c>
      <c r="H149" s="10">
        <f t="shared" si="157"/>
        <v>93.478260869565219</v>
      </c>
      <c r="I149" s="1">
        <v>70</v>
      </c>
      <c r="J149" s="29">
        <f t="shared" si="158"/>
        <v>123</v>
      </c>
      <c r="K149" s="11" t="s">
        <v>1257</v>
      </c>
      <c r="L149" s="10">
        <f t="shared" si="159"/>
        <v>102.89855072463769</v>
      </c>
      <c r="M149" s="1">
        <v>69</v>
      </c>
      <c r="N149" s="29">
        <f t="shared" si="160"/>
        <v>121</v>
      </c>
      <c r="O149" s="11" t="s">
        <v>1269</v>
      </c>
      <c r="P149" s="10">
        <f t="shared" si="161"/>
        <v>105.79710144927536</v>
      </c>
      <c r="Q149" s="1">
        <v>60.5</v>
      </c>
      <c r="R149" s="29">
        <f t="shared" si="162"/>
        <v>137</v>
      </c>
      <c r="S149" s="11" t="s">
        <v>1259</v>
      </c>
      <c r="T149" s="10">
        <f t="shared" si="163"/>
        <v>120.28985507246377</v>
      </c>
      <c r="U149" s="1">
        <v>56.5</v>
      </c>
      <c r="V149" s="29">
        <f t="shared" si="164"/>
        <v>153</v>
      </c>
      <c r="W149" s="11" t="s">
        <v>1266</v>
      </c>
      <c r="X149" s="10">
        <f t="shared" si="165"/>
        <v>130.07246376811594</v>
      </c>
      <c r="Y149" s="1">
        <v>38</v>
      </c>
      <c r="Z149" s="29">
        <f t="shared" si="166"/>
        <v>206</v>
      </c>
      <c r="AA149" s="11" t="s">
        <v>1267</v>
      </c>
      <c r="AB149" s="37">
        <f t="shared" si="167"/>
        <v>98.550724637681157</v>
      </c>
      <c r="AC149">
        <v>79</v>
      </c>
      <c r="AD149">
        <f t="shared" si="168"/>
        <v>216</v>
      </c>
      <c r="AE149" t="s">
        <v>1268</v>
      </c>
      <c r="AF149">
        <f t="shared" si="169"/>
        <v>92.028985507246375</v>
      </c>
      <c r="AG149">
        <v>48</v>
      </c>
      <c r="AH149">
        <f t="shared" si="170"/>
        <v>131</v>
      </c>
      <c r="AI149" t="s">
        <v>1257</v>
      </c>
      <c r="AJ149">
        <f t="shared" si="171"/>
        <v>108.69565217391305</v>
      </c>
      <c r="AK149">
        <v>70</v>
      </c>
      <c r="AL149">
        <f t="shared" si="172"/>
        <v>137</v>
      </c>
      <c r="AM149" t="s">
        <v>1269</v>
      </c>
      <c r="AN149">
        <f t="shared" si="173"/>
        <v>118.1159420289855</v>
      </c>
      <c r="AO149">
        <v>48</v>
      </c>
      <c r="AP149">
        <f t="shared" si="174"/>
        <v>193</v>
      </c>
      <c r="AQ149" t="s">
        <v>1259</v>
      </c>
      <c r="AR149">
        <f t="shared" si="175"/>
        <v>61.95652173913043</v>
      </c>
      <c r="AS149">
        <v>33</v>
      </c>
      <c r="AT149">
        <f t="shared" si="176"/>
        <v>236</v>
      </c>
      <c r="AU149" t="s">
        <v>1266</v>
      </c>
      <c r="AV149">
        <f t="shared" si="177"/>
        <v>63.768115942028984</v>
      </c>
      <c r="AW149">
        <v>35</v>
      </c>
      <c r="AX149">
        <f t="shared" si="178"/>
        <v>202</v>
      </c>
      <c r="AY149" t="s">
        <v>1267</v>
      </c>
      <c r="AZ149">
        <f t="shared" si="179"/>
        <v>109.05797101449275</v>
      </c>
      <c r="BA149">
        <v>82</v>
      </c>
      <c r="BB149">
        <f t="shared" si="180"/>
        <v>194</v>
      </c>
      <c r="BC149" t="s">
        <v>1274</v>
      </c>
      <c r="BD149">
        <f t="shared" si="181"/>
        <v>101.08695652173913</v>
      </c>
      <c r="BE149">
        <v>50.5</v>
      </c>
      <c r="BF149">
        <f t="shared" si="182"/>
        <v>155</v>
      </c>
      <c r="BG149" t="s">
        <v>1257</v>
      </c>
      <c r="BH149">
        <f t="shared" si="183"/>
        <v>85.869565217391312</v>
      </c>
      <c r="BI149">
        <v>54.5</v>
      </c>
      <c r="BJ149">
        <f t="shared" si="184"/>
        <v>187</v>
      </c>
      <c r="BK149" t="s">
        <v>1310</v>
      </c>
      <c r="BL149">
        <f t="shared" si="185"/>
        <v>84.420289855072468</v>
      </c>
      <c r="BM149">
        <v>55.5</v>
      </c>
      <c r="BN149">
        <f t="shared" si="186"/>
        <v>88</v>
      </c>
      <c r="BO149" t="s">
        <v>1259</v>
      </c>
      <c r="BP149">
        <f t="shared" si="187"/>
        <v>75</v>
      </c>
      <c r="BQ149">
        <v>49</v>
      </c>
      <c r="BR149">
        <f t="shared" si="188"/>
        <v>136</v>
      </c>
      <c r="BS149" t="s">
        <v>1266</v>
      </c>
      <c r="BT149">
        <f t="shared" si="189"/>
        <v>94.927536231884062</v>
      </c>
      <c r="BU149">
        <v>29.5</v>
      </c>
      <c r="BV149">
        <f t="shared" si="190"/>
        <v>227</v>
      </c>
      <c r="BW149" t="s">
        <v>1267</v>
      </c>
      <c r="BX149">
        <f t="shared" si="191"/>
        <v>92.753623188405797</v>
      </c>
      <c r="BY149">
        <v>83</v>
      </c>
      <c r="BZ149">
        <f t="shared" si="192"/>
        <v>197</v>
      </c>
      <c r="CA149" t="s">
        <v>1274</v>
      </c>
      <c r="CB149">
        <f t="shared" si="193"/>
        <v>99.637681159420296</v>
      </c>
      <c r="CC149">
        <v>63</v>
      </c>
      <c r="CD149">
        <f t="shared" si="194"/>
        <v>116</v>
      </c>
      <c r="CE149" t="s">
        <v>1257</v>
      </c>
      <c r="CF149">
        <f t="shared" si="195"/>
        <v>100.72463768115942</v>
      </c>
      <c r="CG149">
        <v>64.5</v>
      </c>
      <c r="CH149">
        <f t="shared" si="196"/>
        <v>144</v>
      </c>
      <c r="CI149" t="s">
        <v>1310</v>
      </c>
      <c r="CJ149">
        <f t="shared" si="197"/>
        <v>82.608695652173907</v>
      </c>
      <c r="CK149">
        <v>67</v>
      </c>
      <c r="CL149">
        <f t="shared" si="198"/>
        <v>19</v>
      </c>
      <c r="CM149" t="s">
        <v>1259</v>
      </c>
      <c r="CN149">
        <f t="shared" si="199"/>
        <v>162.31884057971013</v>
      </c>
      <c r="CO149">
        <v>66</v>
      </c>
      <c r="CP149">
        <f t="shared" si="200"/>
        <v>122</v>
      </c>
      <c r="CQ149" t="s">
        <v>1306</v>
      </c>
      <c r="CR149">
        <f t="shared" si="201"/>
        <v>95.289855072463766</v>
      </c>
      <c r="CS149">
        <v>40</v>
      </c>
      <c r="CT149">
        <f t="shared" si="202"/>
        <v>207</v>
      </c>
      <c r="CU149" t="s">
        <v>1267</v>
      </c>
      <c r="CV149">
        <f t="shared" si="203"/>
        <v>90.217391304347828</v>
      </c>
      <c r="CW149">
        <v>77</v>
      </c>
      <c r="CX149">
        <f t="shared" si="204"/>
        <v>196</v>
      </c>
      <c r="CY149" t="s">
        <v>1289</v>
      </c>
      <c r="CZ149">
        <f t="shared" si="205"/>
        <v>110.14492753623189</v>
      </c>
      <c r="DA149">
        <v>72</v>
      </c>
      <c r="DB149">
        <f t="shared" si="206"/>
        <v>118</v>
      </c>
      <c r="DC149" t="s">
        <v>1257</v>
      </c>
      <c r="DD149">
        <f t="shared" si="207"/>
        <v>103.62318840579709</v>
      </c>
      <c r="DE149">
        <v>73.5</v>
      </c>
      <c r="DF149">
        <f t="shared" si="208"/>
        <v>96</v>
      </c>
      <c r="DG149" t="s">
        <v>1264</v>
      </c>
      <c r="DH149">
        <f t="shared" si="209"/>
        <v>122.46376811594203</v>
      </c>
      <c r="DI149">
        <v>47</v>
      </c>
      <c r="DJ149">
        <f t="shared" si="210"/>
        <v>191</v>
      </c>
      <c r="DK149" t="s">
        <v>1298</v>
      </c>
      <c r="DL149">
        <f t="shared" si="211"/>
        <v>87.681159420289859</v>
      </c>
      <c r="DM149">
        <v>50</v>
      </c>
      <c r="DN149">
        <f t="shared" si="212"/>
        <v>109</v>
      </c>
      <c r="DO149" t="s">
        <v>1266</v>
      </c>
      <c r="DP149">
        <f t="shared" si="213"/>
        <v>111.59420289855072</v>
      </c>
      <c r="DQ149">
        <v>44</v>
      </c>
      <c r="DR149">
        <f t="shared" si="214"/>
        <v>180</v>
      </c>
      <c r="DS149" t="s">
        <v>1267</v>
      </c>
      <c r="DT149">
        <f t="shared" si="215"/>
        <v>92.028985507246375</v>
      </c>
      <c r="DU149">
        <v>61</v>
      </c>
      <c r="DV149">
        <f t="shared" si="216"/>
        <v>224</v>
      </c>
      <c r="DW149" t="s">
        <v>1302</v>
      </c>
      <c r="DX149">
        <f t="shared" si="217"/>
        <v>99.637681159420296</v>
      </c>
      <c r="DY149">
        <v>49</v>
      </c>
      <c r="DZ149">
        <f t="shared" si="218"/>
        <v>128</v>
      </c>
      <c r="EA149" t="s">
        <v>1257</v>
      </c>
      <c r="EB149">
        <f t="shared" si="219"/>
        <v>116.30434782608695</v>
      </c>
      <c r="EC149">
        <v>50</v>
      </c>
      <c r="ED149">
        <f t="shared" si="220"/>
        <v>158</v>
      </c>
      <c r="EE149" t="s">
        <v>1311</v>
      </c>
      <c r="EF149">
        <f t="shared" si="221"/>
        <v>75.724637681159422</v>
      </c>
      <c r="EG149">
        <v>38</v>
      </c>
      <c r="EH149">
        <f t="shared" si="222"/>
        <v>157</v>
      </c>
      <c r="EI149" t="s">
        <v>1298</v>
      </c>
      <c r="EJ149">
        <f t="shared" si="223"/>
        <v>66.666666666666671</v>
      </c>
      <c r="EK149">
        <v>32</v>
      </c>
      <c r="EL149">
        <f t="shared" si="224"/>
        <v>141</v>
      </c>
      <c r="EM149" t="s">
        <v>1306</v>
      </c>
      <c r="EN149">
        <f t="shared" si="225"/>
        <v>103.62318840579709</v>
      </c>
      <c r="EO149">
        <v>34</v>
      </c>
      <c r="EP149">
        <f t="shared" si="226"/>
        <v>158</v>
      </c>
      <c r="EQ149" t="s">
        <v>1267</v>
      </c>
      <c r="ER149">
        <f t="shared" si="227"/>
        <v>93.115942028985501</v>
      </c>
      <c r="ES149">
        <v>72</v>
      </c>
      <c r="ET149">
        <f t="shared" si="228"/>
        <v>223</v>
      </c>
      <c r="EU149">
        <v>58</v>
      </c>
      <c r="EV149">
        <f t="shared" si="229"/>
        <v>173</v>
      </c>
      <c r="EW149">
        <v>85</v>
      </c>
      <c r="EX149">
        <f t="shared" si="230"/>
        <v>91</v>
      </c>
      <c r="EY149">
        <v>34</v>
      </c>
      <c r="EZ149">
        <f t="shared" si="231"/>
        <v>65</v>
      </c>
      <c r="FA149">
        <v>28</v>
      </c>
      <c r="FB149">
        <f t="shared" si="232"/>
        <v>151</v>
      </c>
      <c r="FC149">
        <v>29</v>
      </c>
      <c r="FD149">
        <f t="shared" si="233"/>
        <v>139</v>
      </c>
    </row>
    <row r="150" spans="1:160" ht="15" customHeight="1" x14ac:dyDescent="0.2">
      <c r="A150" s="1" t="s">
        <v>293</v>
      </c>
      <c r="B150" s="2">
        <v>3</v>
      </c>
      <c r="C150" s="3" t="s">
        <v>294</v>
      </c>
      <c r="D150" s="8" t="s">
        <v>1246</v>
      </c>
      <c r="E150" s="1">
        <v>97</v>
      </c>
      <c r="F150" s="29">
        <f t="shared" si="156"/>
        <v>156</v>
      </c>
      <c r="G150" s="11" t="s">
        <v>1268</v>
      </c>
      <c r="H150" s="10">
        <f t="shared" si="157"/>
        <v>121.73913043478261</v>
      </c>
      <c r="I150" s="1">
        <v>52</v>
      </c>
      <c r="J150" s="29">
        <f t="shared" si="158"/>
        <v>220</v>
      </c>
      <c r="K150" s="11" t="s">
        <v>1257</v>
      </c>
      <c r="L150" s="10">
        <f t="shared" si="159"/>
        <v>81.159420289855063</v>
      </c>
      <c r="M150" s="1">
        <v>67</v>
      </c>
      <c r="N150" s="29">
        <f t="shared" si="160"/>
        <v>132</v>
      </c>
      <c r="O150" s="11" t="s">
        <v>1269</v>
      </c>
      <c r="P150" s="10">
        <f t="shared" si="161"/>
        <v>132.24637681159419</v>
      </c>
      <c r="Q150" s="1">
        <v>61</v>
      </c>
      <c r="R150" s="29">
        <f t="shared" si="162"/>
        <v>133</v>
      </c>
      <c r="S150" s="11" t="s">
        <v>1259</v>
      </c>
      <c r="T150" s="10">
        <f t="shared" si="163"/>
        <v>131.15942028985506</v>
      </c>
      <c r="U150" s="1">
        <v>52.5</v>
      </c>
      <c r="V150" s="29">
        <f t="shared" si="164"/>
        <v>200</v>
      </c>
      <c r="W150" s="11" t="s">
        <v>1266</v>
      </c>
      <c r="X150" s="10">
        <f t="shared" si="165"/>
        <v>63.768115942028984</v>
      </c>
      <c r="Y150" s="1">
        <v>54</v>
      </c>
      <c r="Z150" s="29">
        <f t="shared" si="166"/>
        <v>66</v>
      </c>
      <c r="AA150" s="11" t="s">
        <v>1267</v>
      </c>
      <c r="AB150" s="37">
        <f t="shared" si="167"/>
        <v>86.594202898550719</v>
      </c>
      <c r="AC150">
        <v>79</v>
      </c>
      <c r="AD150">
        <f t="shared" si="168"/>
        <v>216</v>
      </c>
      <c r="AE150" t="s">
        <v>1268</v>
      </c>
      <c r="AF150">
        <f t="shared" si="169"/>
        <v>71.014492753623188</v>
      </c>
      <c r="AG150">
        <v>43</v>
      </c>
      <c r="AH150">
        <f t="shared" si="170"/>
        <v>168</v>
      </c>
      <c r="AI150" t="s">
        <v>1257</v>
      </c>
      <c r="AJ150">
        <f t="shared" si="171"/>
        <v>100.3623188405797</v>
      </c>
      <c r="AK150">
        <v>40</v>
      </c>
      <c r="AL150">
        <f t="shared" si="172"/>
        <v>221</v>
      </c>
      <c r="AM150" t="s">
        <v>1269</v>
      </c>
      <c r="AN150">
        <f t="shared" si="173"/>
        <v>78.260869565217391</v>
      </c>
      <c r="AO150">
        <v>43</v>
      </c>
      <c r="AP150">
        <f t="shared" si="174"/>
        <v>219</v>
      </c>
      <c r="AQ150" t="s">
        <v>1259</v>
      </c>
      <c r="AR150">
        <f t="shared" si="175"/>
        <v>76.086956521739125</v>
      </c>
      <c r="AS150">
        <v>51</v>
      </c>
      <c r="AT150">
        <f t="shared" si="176"/>
        <v>100</v>
      </c>
      <c r="AU150" t="s">
        <v>1266</v>
      </c>
      <c r="AV150">
        <f t="shared" si="177"/>
        <v>121.73913043478261</v>
      </c>
      <c r="AW150">
        <v>54</v>
      </c>
      <c r="AX150">
        <f t="shared" si="178"/>
        <v>29</v>
      </c>
      <c r="AY150" t="s">
        <v>1267</v>
      </c>
      <c r="AZ150">
        <f t="shared" si="179"/>
        <v>142.75362318840581</v>
      </c>
      <c r="BA150">
        <v>88.5</v>
      </c>
      <c r="BB150">
        <f t="shared" si="180"/>
        <v>136</v>
      </c>
      <c r="BC150" t="s">
        <v>1274</v>
      </c>
      <c r="BD150">
        <f t="shared" si="181"/>
        <v>86.956521739130437</v>
      </c>
      <c r="BE150">
        <v>48</v>
      </c>
      <c r="BF150">
        <f t="shared" si="182"/>
        <v>169</v>
      </c>
      <c r="BG150" t="s">
        <v>1257</v>
      </c>
      <c r="BH150">
        <f t="shared" si="183"/>
        <v>96.376811594202906</v>
      </c>
      <c r="BI150">
        <v>62.5</v>
      </c>
      <c r="BJ150">
        <f t="shared" si="184"/>
        <v>161</v>
      </c>
      <c r="BK150" t="s">
        <v>1310</v>
      </c>
      <c r="BL150">
        <f t="shared" si="185"/>
        <v>96.014492753623188</v>
      </c>
      <c r="BM150">
        <v>49.5</v>
      </c>
      <c r="BN150">
        <f t="shared" si="186"/>
        <v>153</v>
      </c>
      <c r="BO150" t="s">
        <v>1259</v>
      </c>
      <c r="BP150">
        <f t="shared" si="187"/>
        <v>117.7536231884058</v>
      </c>
      <c r="BQ150">
        <v>47</v>
      </c>
      <c r="BR150">
        <f t="shared" si="188"/>
        <v>160</v>
      </c>
      <c r="BS150" t="s">
        <v>1266</v>
      </c>
      <c r="BT150">
        <f t="shared" si="189"/>
        <v>81.159420289855063</v>
      </c>
      <c r="BU150">
        <v>42</v>
      </c>
      <c r="BV150">
        <f t="shared" si="190"/>
        <v>147</v>
      </c>
      <c r="BW150" t="s">
        <v>1267</v>
      </c>
      <c r="BX150">
        <f t="shared" si="191"/>
        <v>96.376811594202906</v>
      </c>
      <c r="BY150">
        <v>94</v>
      </c>
      <c r="BZ150">
        <f t="shared" si="192"/>
        <v>100</v>
      </c>
      <c r="CA150" t="s">
        <v>1274</v>
      </c>
      <c r="CB150">
        <f t="shared" si="193"/>
        <v>85.14492753623189</v>
      </c>
      <c r="CC150">
        <v>49</v>
      </c>
      <c r="CD150">
        <f t="shared" si="194"/>
        <v>159</v>
      </c>
      <c r="CE150" t="s">
        <v>1257</v>
      </c>
      <c r="CF150">
        <f t="shared" si="195"/>
        <v>62.318840579710141</v>
      </c>
      <c r="CG150">
        <v>62.5</v>
      </c>
      <c r="CH150">
        <f t="shared" si="196"/>
        <v>150</v>
      </c>
      <c r="CI150" t="s">
        <v>1310</v>
      </c>
      <c r="CJ150">
        <f t="shared" si="197"/>
        <v>97.463768115942031</v>
      </c>
      <c r="CK150">
        <v>39</v>
      </c>
      <c r="CL150">
        <f t="shared" si="198"/>
        <v>202</v>
      </c>
      <c r="CM150" t="s">
        <v>1259</v>
      </c>
      <c r="CN150">
        <f t="shared" si="199"/>
        <v>65.217391304347828</v>
      </c>
      <c r="CO150">
        <v>67</v>
      </c>
      <c r="CP150">
        <f t="shared" si="200"/>
        <v>108</v>
      </c>
      <c r="CQ150" t="s">
        <v>1306</v>
      </c>
      <c r="CR150">
        <f t="shared" si="201"/>
        <v>65.217391304347828</v>
      </c>
      <c r="CS150">
        <v>51</v>
      </c>
      <c r="CT150">
        <f t="shared" si="202"/>
        <v>137</v>
      </c>
      <c r="CU150" t="s">
        <v>1267</v>
      </c>
      <c r="CV150">
        <f t="shared" si="203"/>
        <v>61.231884057971016</v>
      </c>
      <c r="CW150">
        <v>91</v>
      </c>
      <c r="CX150">
        <f t="shared" si="204"/>
        <v>59</v>
      </c>
      <c r="CY150" t="s">
        <v>1289</v>
      </c>
      <c r="CZ150">
        <f t="shared" si="205"/>
        <v>129.71014492753622</v>
      </c>
      <c r="DA150">
        <v>95</v>
      </c>
      <c r="DB150">
        <f t="shared" si="206"/>
        <v>55</v>
      </c>
      <c r="DC150" t="s">
        <v>1257</v>
      </c>
      <c r="DD150">
        <f t="shared" si="207"/>
        <v>115.94202898550725</v>
      </c>
      <c r="DE150">
        <v>59.5</v>
      </c>
      <c r="DF150">
        <f t="shared" si="208"/>
        <v>143</v>
      </c>
      <c r="DG150" t="s">
        <v>1264</v>
      </c>
      <c r="DH150">
        <f t="shared" si="209"/>
        <v>116.30434782608695</v>
      </c>
      <c r="DI150">
        <v>58</v>
      </c>
      <c r="DJ150">
        <f t="shared" si="210"/>
        <v>106</v>
      </c>
      <c r="DK150" t="s">
        <v>1298</v>
      </c>
      <c r="DL150">
        <f t="shared" si="211"/>
        <v>97.101449275362313</v>
      </c>
      <c r="DM150">
        <v>65</v>
      </c>
      <c r="DN150">
        <f t="shared" si="212"/>
        <v>12</v>
      </c>
      <c r="DO150" t="s">
        <v>1266</v>
      </c>
      <c r="DP150">
        <f t="shared" si="213"/>
        <v>129.71014492753622</v>
      </c>
      <c r="DQ150">
        <v>61</v>
      </c>
      <c r="DR150">
        <f t="shared" si="214"/>
        <v>30</v>
      </c>
      <c r="DS150" t="s">
        <v>1267</v>
      </c>
      <c r="DT150">
        <f t="shared" si="215"/>
        <v>92.028985507246375</v>
      </c>
      <c r="DU150">
        <v>71</v>
      </c>
      <c r="DV150">
        <f t="shared" si="216"/>
        <v>141</v>
      </c>
      <c r="DW150" t="s">
        <v>1302</v>
      </c>
      <c r="DX150">
        <f t="shared" si="217"/>
        <v>85.869565217391312</v>
      </c>
      <c r="DY150">
        <v>56</v>
      </c>
      <c r="DZ150">
        <f t="shared" si="218"/>
        <v>99</v>
      </c>
      <c r="EA150" t="s">
        <v>1304</v>
      </c>
      <c r="EB150">
        <f t="shared" si="219"/>
        <v>117.39130434782609</v>
      </c>
      <c r="EC150">
        <v>43.5</v>
      </c>
      <c r="ED150">
        <f t="shared" si="220"/>
        <v>188</v>
      </c>
      <c r="EE150" t="s">
        <v>1288</v>
      </c>
      <c r="EF150">
        <f t="shared" si="221"/>
        <v>102.53623188405797</v>
      </c>
      <c r="EG150">
        <v>47</v>
      </c>
      <c r="EH150">
        <f t="shared" si="222"/>
        <v>98</v>
      </c>
      <c r="EI150" t="s">
        <v>1298</v>
      </c>
      <c r="EJ150">
        <f t="shared" si="223"/>
        <v>106.52173913043478</v>
      </c>
      <c r="EK150">
        <v>37</v>
      </c>
      <c r="EL150">
        <f t="shared" si="224"/>
        <v>94</v>
      </c>
      <c r="EM150" t="s">
        <v>1266</v>
      </c>
      <c r="EN150">
        <f t="shared" si="225"/>
        <v>94.20289855072464</v>
      </c>
      <c r="EO150">
        <v>60</v>
      </c>
      <c r="EP150">
        <f t="shared" si="226"/>
        <v>8</v>
      </c>
      <c r="EQ150" t="s">
        <v>1261</v>
      </c>
      <c r="ER150">
        <f t="shared" si="227"/>
        <v>143.47826086956522</v>
      </c>
      <c r="ES150">
        <v>91</v>
      </c>
      <c r="ET150">
        <f t="shared" si="228"/>
        <v>102</v>
      </c>
      <c r="EU150">
        <v>61</v>
      </c>
      <c r="EV150">
        <f t="shared" si="229"/>
        <v>147</v>
      </c>
      <c r="EW150">
        <v>50</v>
      </c>
      <c r="EX150">
        <f t="shared" si="230"/>
        <v>195</v>
      </c>
      <c r="EY150">
        <v>30</v>
      </c>
      <c r="EZ150">
        <f t="shared" si="231"/>
        <v>116</v>
      </c>
      <c r="FA150">
        <v>33</v>
      </c>
      <c r="FB150">
        <f t="shared" si="232"/>
        <v>78</v>
      </c>
      <c r="FC150">
        <v>30</v>
      </c>
      <c r="FD150">
        <f t="shared" si="233"/>
        <v>128</v>
      </c>
    </row>
    <row r="151" spans="1:160" ht="15" customHeight="1" x14ac:dyDescent="0.2">
      <c r="A151" s="1" t="s">
        <v>295</v>
      </c>
      <c r="B151" s="2">
        <v>3</v>
      </c>
      <c r="C151" s="3" t="s">
        <v>296</v>
      </c>
      <c r="D151" s="8" t="s">
        <v>1246</v>
      </c>
      <c r="E151" s="1">
        <v>103</v>
      </c>
      <c r="F151" s="29">
        <f t="shared" si="156"/>
        <v>92</v>
      </c>
      <c r="G151" s="11" t="s">
        <v>1268</v>
      </c>
      <c r="H151" s="10">
        <f t="shared" si="157"/>
        <v>89.85507246376811</v>
      </c>
      <c r="I151" s="1">
        <v>79</v>
      </c>
      <c r="J151" s="29">
        <f t="shared" si="158"/>
        <v>77</v>
      </c>
      <c r="K151" s="11" t="s">
        <v>1257</v>
      </c>
      <c r="L151" s="10">
        <f t="shared" si="159"/>
        <v>146.01449275362319</v>
      </c>
      <c r="M151" s="1">
        <v>26</v>
      </c>
      <c r="N151" s="29">
        <f t="shared" si="160"/>
        <v>275</v>
      </c>
      <c r="O151" s="11" t="s">
        <v>1269</v>
      </c>
      <c r="P151" s="10">
        <f t="shared" si="161"/>
        <v>78.260869565217391</v>
      </c>
      <c r="Q151" s="1">
        <v>65.5</v>
      </c>
      <c r="R151" s="29">
        <f t="shared" si="162"/>
        <v>71</v>
      </c>
      <c r="S151" s="11" t="s">
        <v>1259</v>
      </c>
      <c r="T151" s="10">
        <f t="shared" si="163"/>
        <v>109.42028985507247</v>
      </c>
      <c r="U151" s="1">
        <v>54.5</v>
      </c>
      <c r="V151" s="29">
        <f t="shared" si="164"/>
        <v>178</v>
      </c>
      <c r="W151" s="11" t="s">
        <v>1266</v>
      </c>
      <c r="X151" s="10">
        <f t="shared" si="165"/>
        <v>107.97101449275362</v>
      </c>
      <c r="Y151" s="1">
        <v>55</v>
      </c>
      <c r="Z151" s="29">
        <f t="shared" si="166"/>
        <v>59</v>
      </c>
      <c r="AA151" s="11" t="s">
        <v>1267</v>
      </c>
      <c r="AB151" s="37">
        <f t="shared" si="167"/>
        <v>111.23188405797102</v>
      </c>
      <c r="AC151">
        <v>98</v>
      </c>
      <c r="AD151">
        <f t="shared" si="168"/>
        <v>64</v>
      </c>
      <c r="AE151" t="s">
        <v>1268</v>
      </c>
      <c r="AF151">
        <f t="shared" si="169"/>
        <v>111.23188405797102</v>
      </c>
      <c r="AG151">
        <v>37</v>
      </c>
      <c r="AH151">
        <f t="shared" si="170"/>
        <v>204</v>
      </c>
      <c r="AI151" t="s">
        <v>1257</v>
      </c>
      <c r="AJ151">
        <f t="shared" si="171"/>
        <v>67.753623188405797</v>
      </c>
      <c r="AK151">
        <v>43</v>
      </c>
      <c r="AL151">
        <f t="shared" si="172"/>
        <v>215</v>
      </c>
      <c r="AM151" t="s">
        <v>1269</v>
      </c>
      <c r="AN151">
        <f t="shared" si="173"/>
        <v>108.69565217391305</v>
      </c>
      <c r="AO151">
        <v>58</v>
      </c>
      <c r="AP151">
        <f t="shared" si="174"/>
        <v>97</v>
      </c>
      <c r="AQ151" t="s">
        <v>1259</v>
      </c>
      <c r="AR151">
        <f t="shared" si="175"/>
        <v>130.79710144927537</v>
      </c>
      <c r="AS151">
        <v>40</v>
      </c>
      <c r="AT151">
        <f t="shared" si="176"/>
        <v>200</v>
      </c>
      <c r="AU151" t="s">
        <v>1266</v>
      </c>
      <c r="AV151">
        <f t="shared" si="177"/>
        <v>68.840579710144937</v>
      </c>
      <c r="AW151">
        <v>46</v>
      </c>
      <c r="AX151">
        <f t="shared" si="178"/>
        <v>90</v>
      </c>
      <c r="AY151" t="s">
        <v>1267</v>
      </c>
      <c r="AZ151">
        <f t="shared" si="179"/>
        <v>101.08695652173913</v>
      </c>
      <c r="BA151">
        <v>91.5</v>
      </c>
      <c r="BB151">
        <f t="shared" si="180"/>
        <v>95</v>
      </c>
      <c r="BC151" t="s">
        <v>1274</v>
      </c>
      <c r="BD151">
        <f t="shared" si="181"/>
        <v>131.52173913043478</v>
      </c>
      <c r="BE151">
        <v>58</v>
      </c>
      <c r="BF151">
        <f t="shared" si="182"/>
        <v>115</v>
      </c>
      <c r="BG151" t="s">
        <v>1257</v>
      </c>
      <c r="BH151">
        <f t="shared" si="183"/>
        <v>114.49275362318841</v>
      </c>
      <c r="BI151">
        <v>27</v>
      </c>
      <c r="BJ151">
        <f t="shared" si="184"/>
        <v>239</v>
      </c>
      <c r="BK151" t="s">
        <v>1310</v>
      </c>
      <c r="BL151">
        <f t="shared" si="185"/>
        <v>87.318840579710141</v>
      </c>
      <c r="BM151">
        <v>46</v>
      </c>
      <c r="BN151">
        <f t="shared" si="186"/>
        <v>182</v>
      </c>
      <c r="BO151" t="s">
        <v>1259</v>
      </c>
      <c r="BP151">
        <f t="shared" si="187"/>
        <v>106.15942028985508</v>
      </c>
      <c r="BQ151">
        <v>51.5</v>
      </c>
      <c r="BR151">
        <f t="shared" si="188"/>
        <v>114</v>
      </c>
      <c r="BS151" t="s">
        <v>1266</v>
      </c>
      <c r="BT151">
        <f t="shared" si="189"/>
        <v>121.37681159420291</v>
      </c>
      <c r="BU151">
        <v>46.5</v>
      </c>
      <c r="BV151">
        <f t="shared" si="190"/>
        <v>93</v>
      </c>
      <c r="BW151" t="s">
        <v>1267</v>
      </c>
      <c r="BX151">
        <f t="shared" si="191"/>
        <v>87.318840579710141</v>
      </c>
      <c r="BY151">
        <v>85</v>
      </c>
      <c r="BZ151">
        <f t="shared" si="192"/>
        <v>182</v>
      </c>
      <c r="CA151" t="s">
        <v>1274</v>
      </c>
      <c r="CB151">
        <f t="shared" si="193"/>
        <v>110.86956521739131</v>
      </c>
      <c r="CC151">
        <v>51</v>
      </c>
      <c r="CD151">
        <f t="shared" si="194"/>
        <v>155</v>
      </c>
      <c r="CE151" t="s">
        <v>1257</v>
      </c>
      <c r="CF151">
        <f t="shared" si="195"/>
        <v>89.492753623188406</v>
      </c>
      <c r="CG151">
        <v>37.5</v>
      </c>
      <c r="CH151">
        <f t="shared" si="196"/>
        <v>204</v>
      </c>
      <c r="CI151" t="s">
        <v>1310</v>
      </c>
      <c r="CJ151">
        <f t="shared" si="197"/>
        <v>107.2463768115942</v>
      </c>
      <c r="CK151">
        <v>41</v>
      </c>
      <c r="CL151">
        <f t="shared" si="198"/>
        <v>199</v>
      </c>
      <c r="CM151" t="s">
        <v>1259</v>
      </c>
      <c r="CN151">
        <f t="shared" si="199"/>
        <v>99.275362318840578</v>
      </c>
      <c r="CO151">
        <v>61</v>
      </c>
      <c r="CP151">
        <f t="shared" si="200"/>
        <v>173</v>
      </c>
      <c r="CQ151" t="s">
        <v>1306</v>
      </c>
      <c r="CR151">
        <f t="shared" si="201"/>
        <v>95.652173913043484</v>
      </c>
      <c r="CS151">
        <v>59</v>
      </c>
      <c r="CT151">
        <f t="shared" si="202"/>
        <v>58</v>
      </c>
      <c r="CU151" t="s">
        <v>1267</v>
      </c>
      <c r="CV151">
        <f t="shared" si="203"/>
        <v>132.24637681159419</v>
      </c>
      <c r="CW151">
        <v>73</v>
      </c>
      <c r="CX151">
        <f t="shared" si="204"/>
        <v>212</v>
      </c>
      <c r="CY151" t="s">
        <v>1289</v>
      </c>
      <c r="CZ151">
        <f t="shared" si="205"/>
        <v>85.14492753623189</v>
      </c>
      <c r="DA151">
        <v>70</v>
      </c>
      <c r="DB151">
        <f t="shared" si="206"/>
        <v>126</v>
      </c>
      <c r="DC151" t="s">
        <v>1257</v>
      </c>
      <c r="DD151">
        <f t="shared" si="207"/>
        <v>113.40579710144928</v>
      </c>
      <c r="DE151">
        <v>27</v>
      </c>
      <c r="DF151">
        <f t="shared" si="208"/>
        <v>224</v>
      </c>
      <c r="DG151" t="s">
        <v>1264</v>
      </c>
      <c r="DH151">
        <f t="shared" si="209"/>
        <v>97.101449275362313</v>
      </c>
      <c r="DI151">
        <v>46</v>
      </c>
      <c r="DJ151">
        <f t="shared" si="210"/>
        <v>197</v>
      </c>
      <c r="DK151" t="s">
        <v>1298</v>
      </c>
      <c r="DL151">
        <f t="shared" si="211"/>
        <v>61.231884057971016</v>
      </c>
      <c r="DM151">
        <v>44</v>
      </c>
      <c r="DN151">
        <f t="shared" si="212"/>
        <v>161</v>
      </c>
      <c r="DO151" t="s">
        <v>1266</v>
      </c>
      <c r="DP151">
        <f t="shared" si="213"/>
        <v>122.10144927536231</v>
      </c>
      <c r="DQ151">
        <v>48</v>
      </c>
      <c r="DR151">
        <f t="shared" si="214"/>
        <v>147</v>
      </c>
      <c r="DS151" t="s">
        <v>1267</v>
      </c>
      <c r="DT151">
        <f t="shared" si="215"/>
        <v>122.46376811594203</v>
      </c>
      <c r="DU151">
        <v>68</v>
      </c>
      <c r="DV151">
        <f t="shared" si="216"/>
        <v>171</v>
      </c>
      <c r="DW151" t="s">
        <v>1302</v>
      </c>
      <c r="DX151">
        <f t="shared" si="217"/>
        <v>90.579710144927532</v>
      </c>
      <c r="DY151">
        <v>41</v>
      </c>
      <c r="DZ151">
        <f t="shared" si="218"/>
        <v>163</v>
      </c>
      <c r="EA151" t="s">
        <v>1263</v>
      </c>
      <c r="EB151">
        <f t="shared" si="219"/>
        <v>47.10144927536232</v>
      </c>
      <c r="EC151">
        <v>34.5</v>
      </c>
      <c r="ED151">
        <f t="shared" si="220"/>
        <v>216</v>
      </c>
      <c r="EE151" t="s">
        <v>1305</v>
      </c>
      <c r="EF151">
        <f t="shared" si="221"/>
        <v>85.507246376811594</v>
      </c>
      <c r="EG151">
        <v>48</v>
      </c>
      <c r="EH151">
        <f t="shared" si="222"/>
        <v>90</v>
      </c>
      <c r="EI151" t="s">
        <v>1303</v>
      </c>
      <c r="EJ151">
        <f t="shared" si="223"/>
        <v>148.18840579710144</v>
      </c>
      <c r="EK151">
        <v>23</v>
      </c>
      <c r="EL151">
        <f t="shared" si="224"/>
        <v>222</v>
      </c>
      <c r="EM151" t="s">
        <v>1306</v>
      </c>
      <c r="EN151">
        <f t="shared" si="225"/>
        <v>52.173913043478258</v>
      </c>
      <c r="EO151">
        <v>27</v>
      </c>
      <c r="EP151">
        <f t="shared" si="226"/>
        <v>209</v>
      </c>
      <c r="EQ151" t="s">
        <v>1299</v>
      </c>
      <c r="ER151">
        <f t="shared" si="227"/>
        <v>100.3623188405797</v>
      </c>
      <c r="ES151">
        <v>86</v>
      </c>
      <c r="ET151">
        <f t="shared" si="228"/>
        <v>145</v>
      </c>
      <c r="EU151">
        <v>84</v>
      </c>
      <c r="EV151">
        <f t="shared" si="229"/>
        <v>17</v>
      </c>
      <c r="EW151">
        <v>59</v>
      </c>
      <c r="EX151">
        <f t="shared" si="230"/>
        <v>176</v>
      </c>
      <c r="EY151">
        <v>19</v>
      </c>
      <c r="EZ151">
        <f t="shared" si="231"/>
        <v>223</v>
      </c>
      <c r="FA151">
        <v>32</v>
      </c>
      <c r="FB151">
        <f t="shared" si="232"/>
        <v>90</v>
      </c>
      <c r="FC151">
        <v>23</v>
      </c>
      <c r="FD151">
        <f t="shared" si="233"/>
        <v>210</v>
      </c>
    </row>
    <row r="152" spans="1:160" ht="15" customHeight="1" x14ac:dyDescent="0.2">
      <c r="A152" s="1" t="s">
        <v>297</v>
      </c>
      <c r="B152" s="2">
        <v>3</v>
      </c>
      <c r="C152" s="3" t="s">
        <v>298</v>
      </c>
      <c r="D152" s="8" t="s">
        <v>1246</v>
      </c>
      <c r="E152" s="1">
        <v>94</v>
      </c>
      <c r="F152" s="29">
        <f t="shared" si="156"/>
        <v>190</v>
      </c>
      <c r="G152" s="11" t="s">
        <v>1268</v>
      </c>
      <c r="H152" s="10">
        <f t="shared" si="157"/>
        <v>99.275362318840578</v>
      </c>
      <c r="I152" s="1">
        <v>81</v>
      </c>
      <c r="J152" s="29">
        <f t="shared" si="158"/>
        <v>63</v>
      </c>
      <c r="K152" s="11" t="s">
        <v>1257</v>
      </c>
      <c r="L152" s="10">
        <f t="shared" si="159"/>
        <v>96.739130434782609</v>
      </c>
      <c r="M152" s="1">
        <v>52</v>
      </c>
      <c r="N152" s="29">
        <f t="shared" si="160"/>
        <v>200</v>
      </c>
      <c r="O152" s="11" t="s">
        <v>1269</v>
      </c>
      <c r="P152" s="10">
        <f t="shared" si="161"/>
        <v>80.434782608695656</v>
      </c>
      <c r="Q152" s="1">
        <v>45.5</v>
      </c>
      <c r="R152" s="29">
        <f t="shared" si="162"/>
        <v>257</v>
      </c>
      <c r="S152" s="11" t="s">
        <v>1259</v>
      </c>
      <c r="T152" s="10">
        <f t="shared" si="163"/>
        <v>75.362318840579704</v>
      </c>
      <c r="U152" s="1">
        <v>48</v>
      </c>
      <c r="V152" s="29">
        <f t="shared" si="164"/>
        <v>230</v>
      </c>
      <c r="W152" s="11" t="s">
        <v>1266</v>
      </c>
      <c r="X152" s="10">
        <f t="shared" si="165"/>
        <v>104.71014492753623</v>
      </c>
      <c r="Y152" s="1">
        <v>49</v>
      </c>
      <c r="Z152" s="29">
        <f t="shared" si="166"/>
        <v>114</v>
      </c>
      <c r="AA152" s="11" t="s">
        <v>1267</v>
      </c>
      <c r="AB152" s="37">
        <f t="shared" si="167"/>
        <v>123.55072463768116</v>
      </c>
      <c r="AC152">
        <v>83</v>
      </c>
      <c r="AD152">
        <f t="shared" si="168"/>
        <v>188</v>
      </c>
      <c r="AE152" t="s">
        <v>1268</v>
      </c>
      <c r="AF152">
        <f t="shared" si="169"/>
        <v>111.95652173913044</v>
      </c>
      <c r="AG152">
        <v>64</v>
      </c>
      <c r="AH152">
        <f t="shared" si="170"/>
        <v>54</v>
      </c>
      <c r="AI152" t="s">
        <v>1257</v>
      </c>
      <c r="AJ152">
        <f t="shared" si="171"/>
        <v>88.405797101449281</v>
      </c>
      <c r="AK152">
        <v>66.5</v>
      </c>
      <c r="AL152">
        <f t="shared" si="172"/>
        <v>146</v>
      </c>
      <c r="AM152" t="s">
        <v>1269</v>
      </c>
      <c r="AN152">
        <f t="shared" si="173"/>
        <v>99.275362318840578</v>
      </c>
      <c r="AO152">
        <v>49</v>
      </c>
      <c r="AP152">
        <f t="shared" si="174"/>
        <v>189</v>
      </c>
      <c r="AQ152" t="s">
        <v>1259</v>
      </c>
      <c r="AR152">
        <f t="shared" si="175"/>
        <v>107.60869565217391</v>
      </c>
      <c r="AS152">
        <v>30</v>
      </c>
      <c r="AT152">
        <f t="shared" si="176"/>
        <v>243</v>
      </c>
      <c r="AU152" t="s">
        <v>1266</v>
      </c>
      <c r="AV152">
        <f t="shared" si="177"/>
        <v>88.043478260869563</v>
      </c>
      <c r="AW152">
        <v>37</v>
      </c>
      <c r="AX152">
        <f t="shared" si="178"/>
        <v>179</v>
      </c>
      <c r="AY152" t="s">
        <v>1267</v>
      </c>
      <c r="AZ152">
        <f t="shared" si="179"/>
        <v>43.478260869565219</v>
      </c>
      <c r="BA152">
        <v>78</v>
      </c>
      <c r="BB152">
        <f t="shared" si="180"/>
        <v>221</v>
      </c>
      <c r="BC152" t="s">
        <v>1274</v>
      </c>
      <c r="BD152">
        <f t="shared" si="181"/>
        <v>99.637681159420296</v>
      </c>
      <c r="BE152">
        <v>82</v>
      </c>
      <c r="BF152">
        <f t="shared" si="182"/>
        <v>22</v>
      </c>
      <c r="BG152" t="s">
        <v>1257</v>
      </c>
      <c r="BH152">
        <f t="shared" si="183"/>
        <v>93.840579710144922</v>
      </c>
      <c r="BI152">
        <v>67.5</v>
      </c>
      <c r="BJ152">
        <f t="shared" si="184"/>
        <v>144</v>
      </c>
      <c r="BK152" t="s">
        <v>1310</v>
      </c>
      <c r="BL152">
        <f t="shared" si="185"/>
        <v>67.753623188405797</v>
      </c>
      <c r="BM152">
        <v>41</v>
      </c>
      <c r="BN152">
        <f t="shared" si="186"/>
        <v>210</v>
      </c>
      <c r="BO152" t="s">
        <v>1259</v>
      </c>
      <c r="BP152">
        <f t="shared" si="187"/>
        <v>63.405797101449274</v>
      </c>
      <c r="BQ152">
        <v>38.5</v>
      </c>
      <c r="BR152">
        <f t="shared" si="188"/>
        <v>210</v>
      </c>
      <c r="BS152" t="s">
        <v>1266</v>
      </c>
      <c r="BT152">
        <f t="shared" si="189"/>
        <v>86.594202898550719</v>
      </c>
      <c r="BU152">
        <v>55.5</v>
      </c>
      <c r="BV152">
        <f t="shared" si="190"/>
        <v>23</v>
      </c>
      <c r="BW152" t="s">
        <v>1267</v>
      </c>
      <c r="BX152">
        <f t="shared" si="191"/>
        <v>152.17391304347825</v>
      </c>
      <c r="BY152">
        <v>72</v>
      </c>
      <c r="BZ152">
        <f t="shared" si="192"/>
        <v>220</v>
      </c>
      <c r="CA152" t="s">
        <v>1274</v>
      </c>
      <c r="CB152">
        <f t="shared" si="193"/>
        <v>98.913043478260875</v>
      </c>
      <c r="CC152">
        <v>112</v>
      </c>
      <c r="CD152">
        <f t="shared" si="194"/>
        <v>5</v>
      </c>
      <c r="CE152" t="s">
        <v>1257</v>
      </c>
      <c r="CF152">
        <f t="shared" si="195"/>
        <v>106.52173913043478</v>
      </c>
      <c r="CG152">
        <v>88</v>
      </c>
      <c r="CH152">
        <f t="shared" si="196"/>
        <v>55</v>
      </c>
      <c r="CI152" t="s">
        <v>1310</v>
      </c>
      <c r="CJ152">
        <f t="shared" si="197"/>
        <v>115.94202898550725</v>
      </c>
      <c r="CK152">
        <v>54</v>
      </c>
      <c r="CL152">
        <f t="shared" si="198"/>
        <v>109</v>
      </c>
      <c r="CM152" t="s">
        <v>1259</v>
      </c>
      <c r="CN152">
        <f t="shared" si="199"/>
        <v>129.71014492753622</v>
      </c>
      <c r="CO152">
        <v>61</v>
      </c>
      <c r="CP152">
        <f t="shared" si="200"/>
        <v>173</v>
      </c>
      <c r="CQ152" t="s">
        <v>1306</v>
      </c>
      <c r="CR152">
        <f t="shared" si="201"/>
        <v>95.652173913043484</v>
      </c>
      <c r="CS152">
        <v>48</v>
      </c>
      <c r="CT152">
        <f t="shared" si="202"/>
        <v>167</v>
      </c>
      <c r="CU152" t="s">
        <v>1267</v>
      </c>
      <c r="CV152">
        <f t="shared" si="203"/>
        <v>70.65217391304347</v>
      </c>
      <c r="CW152">
        <v>72</v>
      </c>
      <c r="CX152">
        <f t="shared" si="204"/>
        <v>217</v>
      </c>
      <c r="CY152" t="s">
        <v>1289</v>
      </c>
      <c r="CZ152">
        <f t="shared" si="205"/>
        <v>57.971014492753625</v>
      </c>
      <c r="DA152">
        <v>114</v>
      </c>
      <c r="DB152">
        <f t="shared" si="206"/>
        <v>23</v>
      </c>
      <c r="DC152" t="s">
        <v>1257</v>
      </c>
      <c r="DD152">
        <f t="shared" si="207"/>
        <v>97.463768115942031</v>
      </c>
      <c r="DE152">
        <v>73</v>
      </c>
      <c r="DF152">
        <f t="shared" si="208"/>
        <v>99</v>
      </c>
      <c r="DG152" t="s">
        <v>1264</v>
      </c>
      <c r="DH152">
        <f t="shared" si="209"/>
        <v>115.57971014492753</v>
      </c>
      <c r="DI152">
        <v>47</v>
      </c>
      <c r="DJ152">
        <f t="shared" si="210"/>
        <v>191</v>
      </c>
      <c r="DK152" t="s">
        <v>1298</v>
      </c>
      <c r="DL152">
        <f t="shared" si="211"/>
        <v>40.579710144927539</v>
      </c>
      <c r="DM152">
        <v>44</v>
      </c>
      <c r="DN152">
        <f t="shared" si="212"/>
        <v>161</v>
      </c>
      <c r="DO152" t="s">
        <v>1266</v>
      </c>
      <c r="DP152">
        <f t="shared" si="213"/>
        <v>64.492753623188406</v>
      </c>
      <c r="DQ152">
        <v>54</v>
      </c>
      <c r="DR152">
        <f t="shared" si="214"/>
        <v>86</v>
      </c>
      <c r="DS152" t="s">
        <v>1267</v>
      </c>
      <c r="DT152">
        <f t="shared" si="215"/>
        <v>103.26086956521739</v>
      </c>
      <c r="DU152">
        <v>74</v>
      </c>
      <c r="DV152">
        <f t="shared" si="216"/>
        <v>101</v>
      </c>
      <c r="DW152" t="s">
        <v>1302</v>
      </c>
      <c r="DX152">
        <f t="shared" si="217"/>
        <v>97.826086956521735</v>
      </c>
      <c r="DY152">
        <v>82</v>
      </c>
      <c r="DZ152">
        <f t="shared" si="218"/>
        <v>16</v>
      </c>
      <c r="EA152" t="s">
        <v>1257</v>
      </c>
      <c r="EB152">
        <f t="shared" si="219"/>
        <v>108.33333333333333</v>
      </c>
      <c r="EC152">
        <v>54.5</v>
      </c>
      <c r="ED152">
        <f t="shared" si="220"/>
        <v>142</v>
      </c>
      <c r="EE152" t="s">
        <v>1311</v>
      </c>
      <c r="EF152">
        <f t="shared" si="221"/>
        <v>116.30434782608695</v>
      </c>
      <c r="EG152">
        <v>68</v>
      </c>
      <c r="EH152">
        <f t="shared" si="222"/>
        <v>27</v>
      </c>
      <c r="EI152" t="s">
        <v>1298</v>
      </c>
      <c r="EJ152">
        <f t="shared" si="223"/>
        <v>167.02898550724638</v>
      </c>
      <c r="EK152">
        <v>41</v>
      </c>
      <c r="EL152">
        <f t="shared" si="224"/>
        <v>63</v>
      </c>
      <c r="EM152" t="s">
        <v>1306</v>
      </c>
      <c r="EN152">
        <f t="shared" si="225"/>
        <v>142.02898550724638</v>
      </c>
      <c r="EO152">
        <v>41</v>
      </c>
      <c r="EP152">
        <f t="shared" si="226"/>
        <v>95</v>
      </c>
      <c r="EQ152" t="s">
        <v>1267</v>
      </c>
      <c r="ER152">
        <f t="shared" si="227"/>
        <v>115.94202898550725</v>
      </c>
      <c r="ES152">
        <v>92</v>
      </c>
      <c r="ET152">
        <f t="shared" si="228"/>
        <v>95</v>
      </c>
      <c r="EU152">
        <v>79</v>
      </c>
      <c r="EV152">
        <f t="shared" si="229"/>
        <v>39</v>
      </c>
      <c r="EW152">
        <v>56</v>
      </c>
      <c r="EX152">
        <f t="shared" si="230"/>
        <v>187</v>
      </c>
      <c r="EY152">
        <v>21</v>
      </c>
      <c r="EZ152">
        <f t="shared" si="231"/>
        <v>212</v>
      </c>
      <c r="FA152">
        <v>26</v>
      </c>
      <c r="FB152">
        <f t="shared" si="232"/>
        <v>179</v>
      </c>
      <c r="FC152">
        <v>29</v>
      </c>
      <c r="FD152">
        <f t="shared" si="233"/>
        <v>139</v>
      </c>
    </row>
    <row r="153" spans="1:160" ht="15" customHeight="1" x14ac:dyDescent="0.2">
      <c r="A153" s="1" t="s">
        <v>299</v>
      </c>
      <c r="B153" s="2">
        <v>3</v>
      </c>
      <c r="C153" s="3" t="s">
        <v>300</v>
      </c>
      <c r="D153" s="8" t="s">
        <v>1246</v>
      </c>
      <c r="E153" s="1">
        <v>91</v>
      </c>
      <c r="F153" s="29">
        <f t="shared" si="156"/>
        <v>225</v>
      </c>
      <c r="G153" s="11" t="s">
        <v>1268</v>
      </c>
      <c r="H153" s="10">
        <f t="shared" si="157"/>
        <v>52.536231884057969</v>
      </c>
      <c r="I153" s="1">
        <v>59</v>
      </c>
      <c r="J153" s="29">
        <f t="shared" si="158"/>
        <v>187</v>
      </c>
      <c r="K153" s="11" t="s">
        <v>1257</v>
      </c>
      <c r="L153" s="10">
        <f t="shared" si="159"/>
        <v>97.101449275362313</v>
      </c>
      <c r="M153" s="1">
        <v>51</v>
      </c>
      <c r="N153" s="29">
        <f t="shared" si="160"/>
        <v>202</v>
      </c>
      <c r="O153" s="11" t="s">
        <v>1269</v>
      </c>
      <c r="P153" s="10">
        <f t="shared" si="161"/>
        <v>92.391304347826093</v>
      </c>
      <c r="Q153" s="1">
        <v>66</v>
      </c>
      <c r="R153" s="29">
        <f t="shared" si="162"/>
        <v>62</v>
      </c>
      <c r="S153" s="11" t="s">
        <v>1259</v>
      </c>
      <c r="T153" s="10">
        <f t="shared" si="163"/>
        <v>115.21739130434783</v>
      </c>
      <c r="U153" s="1">
        <v>62</v>
      </c>
      <c r="V153" s="29">
        <f t="shared" si="164"/>
        <v>93</v>
      </c>
      <c r="W153" s="11" t="s">
        <v>1266</v>
      </c>
      <c r="X153" s="10">
        <f t="shared" si="165"/>
        <v>81.159420289855063</v>
      </c>
      <c r="Y153" s="1">
        <v>41</v>
      </c>
      <c r="Z153" s="29">
        <f t="shared" si="166"/>
        <v>179</v>
      </c>
      <c r="AA153" s="11" t="s">
        <v>1267</v>
      </c>
      <c r="AB153" s="37">
        <f t="shared" si="167"/>
        <v>126.08695652173913</v>
      </c>
      <c r="AC153">
        <v>94</v>
      </c>
      <c r="AD153">
        <f t="shared" si="168"/>
        <v>94</v>
      </c>
      <c r="AE153" t="s">
        <v>1268</v>
      </c>
      <c r="AF153">
        <f t="shared" si="169"/>
        <v>69.927536231884062</v>
      </c>
      <c r="AG153">
        <v>41</v>
      </c>
      <c r="AH153">
        <f t="shared" si="170"/>
        <v>179</v>
      </c>
      <c r="AI153" t="s">
        <v>1257</v>
      </c>
      <c r="AJ153">
        <f t="shared" si="171"/>
        <v>113.04347826086956</v>
      </c>
      <c r="AK153">
        <v>55</v>
      </c>
      <c r="AL153">
        <f t="shared" si="172"/>
        <v>181</v>
      </c>
      <c r="AM153" t="s">
        <v>1269</v>
      </c>
      <c r="AN153">
        <f t="shared" si="173"/>
        <v>96.739130434782609</v>
      </c>
      <c r="AO153">
        <v>57</v>
      </c>
      <c r="AP153">
        <f t="shared" si="174"/>
        <v>104</v>
      </c>
      <c r="AQ153" t="s">
        <v>1259</v>
      </c>
      <c r="AR153">
        <f t="shared" si="175"/>
        <v>76.086956521739125</v>
      </c>
      <c r="AS153">
        <v>59</v>
      </c>
      <c r="AT153">
        <f t="shared" si="176"/>
        <v>41</v>
      </c>
      <c r="AU153" t="s">
        <v>1266</v>
      </c>
      <c r="AV153">
        <f t="shared" si="177"/>
        <v>95.652173913043484</v>
      </c>
      <c r="AW153">
        <v>22</v>
      </c>
      <c r="AX153">
        <f t="shared" si="178"/>
        <v>251</v>
      </c>
      <c r="AY153" t="s">
        <v>1267</v>
      </c>
      <c r="AZ153">
        <f t="shared" si="179"/>
        <v>78.260869565217391</v>
      </c>
      <c r="BA153">
        <v>104</v>
      </c>
      <c r="BB153">
        <f t="shared" si="180"/>
        <v>11</v>
      </c>
      <c r="BC153" t="s">
        <v>1274</v>
      </c>
      <c r="BD153">
        <f t="shared" si="181"/>
        <v>125.72463768115942</v>
      </c>
      <c r="BE153">
        <v>37.5</v>
      </c>
      <c r="BF153">
        <f t="shared" si="182"/>
        <v>215</v>
      </c>
      <c r="BG153" t="s">
        <v>1257</v>
      </c>
      <c r="BH153">
        <f t="shared" si="183"/>
        <v>90.94202898550725</v>
      </c>
      <c r="BI153">
        <v>59.5</v>
      </c>
      <c r="BJ153">
        <f t="shared" si="184"/>
        <v>172</v>
      </c>
      <c r="BK153" t="s">
        <v>1310</v>
      </c>
      <c r="BL153">
        <f t="shared" si="185"/>
        <v>95.289855072463766</v>
      </c>
      <c r="BM153">
        <v>62.5</v>
      </c>
      <c r="BN153">
        <f t="shared" si="186"/>
        <v>38</v>
      </c>
      <c r="BO153" t="s">
        <v>1259</v>
      </c>
      <c r="BP153">
        <f t="shared" si="187"/>
        <v>111.59420289855072</v>
      </c>
      <c r="BQ153">
        <v>65</v>
      </c>
      <c r="BR153">
        <f t="shared" si="188"/>
        <v>29</v>
      </c>
      <c r="BS153" t="s">
        <v>1266</v>
      </c>
      <c r="BT153">
        <f t="shared" si="189"/>
        <v>113.04347826086956</v>
      </c>
      <c r="BU153">
        <v>36</v>
      </c>
      <c r="BV153">
        <f t="shared" si="190"/>
        <v>191</v>
      </c>
      <c r="BW153" t="s">
        <v>1267</v>
      </c>
      <c r="BX153">
        <f t="shared" si="191"/>
        <v>38.768115942028977</v>
      </c>
      <c r="BY153">
        <v>96</v>
      </c>
      <c r="BZ153">
        <f t="shared" si="192"/>
        <v>82</v>
      </c>
      <c r="CA153" t="s">
        <v>1274</v>
      </c>
      <c r="CB153">
        <f t="shared" si="193"/>
        <v>84.782608695652172</v>
      </c>
      <c r="CC153">
        <v>38</v>
      </c>
      <c r="CD153">
        <f t="shared" si="194"/>
        <v>190</v>
      </c>
      <c r="CE153" t="s">
        <v>1257</v>
      </c>
      <c r="CF153">
        <f t="shared" si="195"/>
        <v>85.507246376811594</v>
      </c>
      <c r="CG153">
        <v>59.5</v>
      </c>
      <c r="CH153">
        <f t="shared" si="196"/>
        <v>159</v>
      </c>
      <c r="CI153" t="s">
        <v>1310</v>
      </c>
      <c r="CJ153">
        <f t="shared" si="197"/>
        <v>89.130434782608688</v>
      </c>
      <c r="CK153">
        <v>59</v>
      </c>
      <c r="CL153">
        <f t="shared" si="198"/>
        <v>70</v>
      </c>
      <c r="CM153" t="s">
        <v>1259</v>
      </c>
      <c r="CN153">
        <f t="shared" si="199"/>
        <v>79.34782608695653</v>
      </c>
      <c r="CO153">
        <v>71</v>
      </c>
      <c r="CP153">
        <f t="shared" si="200"/>
        <v>65</v>
      </c>
      <c r="CQ153" t="s">
        <v>1306</v>
      </c>
      <c r="CR153">
        <f t="shared" si="201"/>
        <v>97.463768115942031</v>
      </c>
      <c r="CS153">
        <v>65</v>
      </c>
      <c r="CT153">
        <f t="shared" si="202"/>
        <v>22</v>
      </c>
      <c r="CU153" t="s">
        <v>1267</v>
      </c>
      <c r="CV153">
        <f t="shared" si="203"/>
        <v>114.85507246376811</v>
      </c>
      <c r="CW153">
        <v>93</v>
      </c>
      <c r="CX153">
        <f t="shared" si="204"/>
        <v>40</v>
      </c>
      <c r="CY153" t="s">
        <v>1289</v>
      </c>
      <c r="CZ153">
        <f t="shared" si="205"/>
        <v>155.79710144927537</v>
      </c>
      <c r="DA153">
        <v>60</v>
      </c>
      <c r="DB153">
        <f t="shared" si="206"/>
        <v>150</v>
      </c>
      <c r="DC153" t="s">
        <v>1257</v>
      </c>
      <c r="DD153">
        <f t="shared" si="207"/>
        <v>128.26086956521738</v>
      </c>
      <c r="DE153">
        <v>63</v>
      </c>
      <c r="DF153">
        <f t="shared" si="208"/>
        <v>129</v>
      </c>
      <c r="DG153" t="s">
        <v>1264</v>
      </c>
      <c r="DH153">
        <f t="shared" si="209"/>
        <v>140.21739130434781</v>
      </c>
      <c r="DI153">
        <v>72</v>
      </c>
      <c r="DJ153">
        <f t="shared" si="210"/>
        <v>13</v>
      </c>
      <c r="DK153" t="s">
        <v>1298</v>
      </c>
      <c r="DL153">
        <f t="shared" si="211"/>
        <v>142.39130434782609</v>
      </c>
      <c r="DM153">
        <v>56</v>
      </c>
      <c r="DN153">
        <f t="shared" si="212"/>
        <v>58</v>
      </c>
      <c r="DO153" t="s">
        <v>1266</v>
      </c>
      <c r="DP153">
        <f t="shared" si="213"/>
        <v>130.07246376811594</v>
      </c>
      <c r="DQ153">
        <v>57</v>
      </c>
      <c r="DR153">
        <f t="shared" si="214"/>
        <v>63</v>
      </c>
      <c r="DS153" t="s">
        <v>1267</v>
      </c>
      <c r="DT153">
        <f t="shared" si="215"/>
        <v>139.49275362318841</v>
      </c>
      <c r="DU153">
        <v>65</v>
      </c>
      <c r="DV153">
        <f t="shared" si="216"/>
        <v>194</v>
      </c>
      <c r="DW153" t="s">
        <v>1302</v>
      </c>
      <c r="DX153">
        <f t="shared" si="217"/>
        <v>59.057971014492757</v>
      </c>
      <c r="DY153">
        <v>26</v>
      </c>
      <c r="DZ153">
        <f t="shared" si="218"/>
        <v>228</v>
      </c>
      <c r="EA153" t="s">
        <v>1257</v>
      </c>
      <c r="EB153">
        <f t="shared" si="219"/>
        <v>94.20289855072464</v>
      </c>
      <c r="EC153">
        <v>24.5</v>
      </c>
      <c r="ED153">
        <f t="shared" si="220"/>
        <v>240</v>
      </c>
      <c r="EE153" t="s">
        <v>1311</v>
      </c>
      <c r="EF153">
        <f t="shared" si="221"/>
        <v>67.753623188405797</v>
      </c>
      <c r="EG153">
        <v>41</v>
      </c>
      <c r="EH153">
        <f t="shared" si="222"/>
        <v>130</v>
      </c>
      <c r="EI153" t="s">
        <v>1298</v>
      </c>
      <c r="EJ153">
        <f t="shared" si="223"/>
        <v>69.20289855072464</v>
      </c>
      <c r="EK153">
        <v>32</v>
      </c>
      <c r="EL153">
        <f t="shared" si="224"/>
        <v>141</v>
      </c>
      <c r="EM153" t="s">
        <v>1306</v>
      </c>
      <c r="EN153">
        <f t="shared" si="225"/>
        <v>87.318840579710141</v>
      </c>
      <c r="EO153">
        <v>32</v>
      </c>
      <c r="EP153">
        <f t="shared" si="226"/>
        <v>172</v>
      </c>
      <c r="EQ153" t="s">
        <v>1267</v>
      </c>
      <c r="ER153">
        <f t="shared" si="227"/>
        <v>70.289855072463766</v>
      </c>
      <c r="ES153">
        <v>93</v>
      </c>
      <c r="ET153">
        <f t="shared" si="228"/>
        <v>81</v>
      </c>
      <c r="EU153">
        <v>45</v>
      </c>
      <c r="EV153">
        <f t="shared" si="229"/>
        <v>212</v>
      </c>
      <c r="EW153">
        <v>65</v>
      </c>
      <c r="EX153">
        <f t="shared" si="230"/>
        <v>151</v>
      </c>
      <c r="EY153">
        <v>36</v>
      </c>
      <c r="EZ153">
        <f t="shared" si="231"/>
        <v>45</v>
      </c>
      <c r="FA153">
        <v>31</v>
      </c>
      <c r="FB153">
        <f t="shared" si="232"/>
        <v>106</v>
      </c>
      <c r="FC153">
        <v>33</v>
      </c>
      <c r="FD153">
        <f t="shared" si="233"/>
        <v>90</v>
      </c>
    </row>
    <row r="154" spans="1:160" ht="15" customHeight="1" x14ac:dyDescent="0.2">
      <c r="A154" s="1" t="s">
        <v>301</v>
      </c>
      <c r="B154" s="2">
        <v>3</v>
      </c>
      <c r="C154" s="3" t="s">
        <v>302</v>
      </c>
      <c r="D154" s="8" t="s">
        <v>1246</v>
      </c>
      <c r="E154" s="1">
        <v>88</v>
      </c>
      <c r="F154" s="29">
        <f t="shared" si="156"/>
        <v>240</v>
      </c>
      <c r="G154" s="11" t="s">
        <v>1268</v>
      </c>
      <c r="H154" s="10">
        <f t="shared" si="157"/>
        <v>47.10144927536232</v>
      </c>
      <c r="I154" s="1">
        <v>61</v>
      </c>
      <c r="J154" s="29">
        <f t="shared" si="158"/>
        <v>176</v>
      </c>
      <c r="K154" s="11" t="s">
        <v>1257</v>
      </c>
      <c r="L154" s="10">
        <f t="shared" si="159"/>
        <v>63.768115942028984</v>
      </c>
      <c r="M154" s="1">
        <v>55</v>
      </c>
      <c r="N154" s="29">
        <f t="shared" si="160"/>
        <v>188</v>
      </c>
      <c r="O154" s="11" t="s">
        <v>1269</v>
      </c>
      <c r="P154" s="10">
        <f t="shared" si="161"/>
        <v>102.53623188405797</v>
      </c>
      <c r="Q154" s="1">
        <v>47.5</v>
      </c>
      <c r="R154" s="29">
        <f t="shared" si="162"/>
        <v>251</v>
      </c>
      <c r="S154" s="11" t="s">
        <v>1259</v>
      </c>
      <c r="T154" s="10">
        <f t="shared" si="163"/>
        <v>56.884057971014492</v>
      </c>
      <c r="U154" s="1">
        <v>72</v>
      </c>
      <c r="V154" s="29">
        <f t="shared" si="164"/>
        <v>16</v>
      </c>
      <c r="W154" s="11" t="s">
        <v>1266</v>
      </c>
      <c r="X154" s="10">
        <f t="shared" si="165"/>
        <v>100.72463768115942</v>
      </c>
      <c r="Y154" s="1">
        <v>45</v>
      </c>
      <c r="Z154" s="29">
        <f t="shared" si="166"/>
        <v>144</v>
      </c>
      <c r="AA154" s="11" t="s">
        <v>1267</v>
      </c>
      <c r="AB154" s="37">
        <f t="shared" si="167"/>
        <v>53.260869565217391</v>
      </c>
      <c r="AC154">
        <v>94</v>
      </c>
      <c r="AD154">
        <f t="shared" si="168"/>
        <v>94</v>
      </c>
      <c r="AE154" t="s">
        <v>1268</v>
      </c>
      <c r="AF154">
        <f t="shared" si="169"/>
        <v>110.14492753623189</v>
      </c>
      <c r="AG154">
        <v>59</v>
      </c>
      <c r="AH154">
        <f t="shared" si="170"/>
        <v>76</v>
      </c>
      <c r="AI154" t="s">
        <v>1257</v>
      </c>
      <c r="AJ154">
        <f t="shared" si="171"/>
        <v>121.73913043478261</v>
      </c>
      <c r="AK154">
        <v>50</v>
      </c>
      <c r="AL154">
        <f t="shared" si="172"/>
        <v>195</v>
      </c>
      <c r="AM154" t="s">
        <v>1269</v>
      </c>
      <c r="AN154">
        <f t="shared" si="173"/>
        <v>86.231884057971016</v>
      </c>
      <c r="AO154">
        <v>55</v>
      </c>
      <c r="AP154">
        <f t="shared" si="174"/>
        <v>132</v>
      </c>
      <c r="AQ154" t="s">
        <v>1259</v>
      </c>
      <c r="AR154">
        <f t="shared" si="175"/>
        <v>77.536231884057969</v>
      </c>
      <c r="AS154">
        <v>65</v>
      </c>
      <c r="AT154">
        <f t="shared" si="176"/>
        <v>18</v>
      </c>
      <c r="AU154" t="s">
        <v>1266</v>
      </c>
      <c r="AV154">
        <f t="shared" si="177"/>
        <v>120.28985507246377</v>
      </c>
      <c r="AW154">
        <v>57</v>
      </c>
      <c r="AX154">
        <f t="shared" si="178"/>
        <v>15</v>
      </c>
      <c r="AY154" t="s">
        <v>1267</v>
      </c>
      <c r="AZ154">
        <f t="shared" si="179"/>
        <v>113.76811594202898</v>
      </c>
      <c r="BA154">
        <v>89.5</v>
      </c>
      <c r="BB154">
        <f t="shared" si="180"/>
        <v>122</v>
      </c>
      <c r="BC154" t="s">
        <v>1274</v>
      </c>
      <c r="BD154">
        <f t="shared" si="181"/>
        <v>105.43478260869566</v>
      </c>
      <c r="BE154">
        <v>54</v>
      </c>
      <c r="BF154">
        <f t="shared" si="182"/>
        <v>136</v>
      </c>
      <c r="BG154" t="s">
        <v>1257</v>
      </c>
      <c r="BH154">
        <f t="shared" si="183"/>
        <v>94.927536231884062</v>
      </c>
      <c r="BI154">
        <v>63.5</v>
      </c>
      <c r="BJ154">
        <f t="shared" si="184"/>
        <v>157</v>
      </c>
      <c r="BK154" t="s">
        <v>1310</v>
      </c>
      <c r="BL154">
        <f t="shared" si="185"/>
        <v>101.81159420289855</v>
      </c>
      <c r="BM154">
        <v>57</v>
      </c>
      <c r="BN154">
        <f t="shared" si="186"/>
        <v>70</v>
      </c>
      <c r="BO154" t="s">
        <v>1259</v>
      </c>
      <c r="BP154">
        <f t="shared" si="187"/>
        <v>122.46376811594203</v>
      </c>
      <c r="BQ154">
        <v>58.5</v>
      </c>
      <c r="BR154">
        <f t="shared" si="188"/>
        <v>74</v>
      </c>
      <c r="BS154" t="s">
        <v>1266</v>
      </c>
      <c r="BT154">
        <f t="shared" si="189"/>
        <v>103.26086956521739</v>
      </c>
      <c r="BU154">
        <v>51</v>
      </c>
      <c r="BV154">
        <f t="shared" si="190"/>
        <v>53</v>
      </c>
      <c r="BW154" t="s">
        <v>1267</v>
      </c>
      <c r="BX154">
        <f t="shared" si="191"/>
        <v>83.333333333333343</v>
      </c>
      <c r="BY154">
        <v>90</v>
      </c>
      <c r="BZ154">
        <f t="shared" si="192"/>
        <v>137</v>
      </c>
      <c r="CA154" t="s">
        <v>1274</v>
      </c>
      <c r="CB154">
        <f t="shared" si="193"/>
        <v>117.02898550724638</v>
      </c>
      <c r="CC154">
        <v>62</v>
      </c>
      <c r="CD154">
        <f t="shared" si="194"/>
        <v>122</v>
      </c>
      <c r="CE154" t="s">
        <v>1257</v>
      </c>
      <c r="CF154">
        <f t="shared" si="195"/>
        <v>110.14492753623189</v>
      </c>
      <c r="CG154">
        <v>58.5</v>
      </c>
      <c r="CH154">
        <f t="shared" si="196"/>
        <v>162</v>
      </c>
      <c r="CI154" t="s">
        <v>1310</v>
      </c>
      <c r="CJ154">
        <f t="shared" si="197"/>
        <v>94.565217391304344</v>
      </c>
      <c r="CK154">
        <v>52</v>
      </c>
      <c r="CL154">
        <f t="shared" si="198"/>
        <v>132</v>
      </c>
      <c r="CM154" t="s">
        <v>1259</v>
      </c>
      <c r="CN154">
        <f t="shared" si="199"/>
        <v>68.478260869565219</v>
      </c>
      <c r="CO154">
        <v>69</v>
      </c>
      <c r="CP154">
        <f t="shared" si="200"/>
        <v>83</v>
      </c>
      <c r="CQ154" t="s">
        <v>1306</v>
      </c>
      <c r="CR154">
        <f t="shared" si="201"/>
        <v>102.89855072463769</v>
      </c>
      <c r="CS154">
        <v>69</v>
      </c>
      <c r="CT154">
        <f t="shared" si="202"/>
        <v>7</v>
      </c>
      <c r="CU154" t="s">
        <v>1267</v>
      </c>
      <c r="CV154">
        <f t="shared" si="203"/>
        <v>116.66666666666666</v>
      </c>
      <c r="CW154">
        <v>79</v>
      </c>
      <c r="CX154">
        <f t="shared" si="204"/>
        <v>184</v>
      </c>
      <c r="CY154" t="s">
        <v>1289</v>
      </c>
      <c r="CZ154">
        <f t="shared" si="205"/>
        <v>69.927536231884062</v>
      </c>
      <c r="DA154">
        <v>60</v>
      </c>
      <c r="DB154">
        <f t="shared" si="206"/>
        <v>150</v>
      </c>
      <c r="DC154" t="s">
        <v>1257</v>
      </c>
      <c r="DD154">
        <f t="shared" si="207"/>
        <v>89.130434782608688</v>
      </c>
      <c r="DE154">
        <v>58.5</v>
      </c>
      <c r="DF154">
        <f t="shared" si="208"/>
        <v>147</v>
      </c>
      <c r="DG154" t="s">
        <v>1264</v>
      </c>
      <c r="DH154">
        <f t="shared" si="209"/>
        <v>105.43478260869566</v>
      </c>
      <c r="DI154">
        <v>66</v>
      </c>
      <c r="DJ154">
        <f t="shared" si="210"/>
        <v>45</v>
      </c>
      <c r="DK154" t="s">
        <v>1298</v>
      </c>
      <c r="DL154">
        <f t="shared" si="211"/>
        <v>148.91304347826087</v>
      </c>
      <c r="DM154">
        <v>51</v>
      </c>
      <c r="DN154">
        <f t="shared" si="212"/>
        <v>91</v>
      </c>
      <c r="DO154" t="s">
        <v>1266</v>
      </c>
      <c r="DP154">
        <f t="shared" si="213"/>
        <v>128.26086956521738</v>
      </c>
      <c r="DQ154">
        <v>58</v>
      </c>
      <c r="DR154">
        <f t="shared" si="214"/>
        <v>53</v>
      </c>
      <c r="DS154" t="s">
        <v>1267</v>
      </c>
      <c r="DT154">
        <f t="shared" si="215"/>
        <v>143.1159420289855</v>
      </c>
      <c r="DU154">
        <v>74</v>
      </c>
      <c r="DV154">
        <f t="shared" si="216"/>
        <v>101</v>
      </c>
      <c r="DW154" t="s">
        <v>1302</v>
      </c>
      <c r="DX154">
        <f t="shared" si="217"/>
        <v>121.37681159420291</v>
      </c>
      <c r="DY154">
        <v>51</v>
      </c>
      <c r="DZ154">
        <f t="shared" si="218"/>
        <v>120</v>
      </c>
      <c r="EA154" t="s">
        <v>1257</v>
      </c>
      <c r="EB154">
        <f t="shared" si="219"/>
        <v>94.20289855072464</v>
      </c>
      <c r="EC154">
        <v>49</v>
      </c>
      <c r="ED154">
        <f t="shared" si="220"/>
        <v>162</v>
      </c>
      <c r="EE154" t="s">
        <v>1311</v>
      </c>
      <c r="EF154">
        <f t="shared" si="221"/>
        <v>102.17391304347827</v>
      </c>
      <c r="EG154">
        <v>35</v>
      </c>
      <c r="EH154">
        <f t="shared" si="222"/>
        <v>180</v>
      </c>
      <c r="EI154" t="s">
        <v>1298</v>
      </c>
      <c r="EJ154">
        <f t="shared" si="223"/>
        <v>95.289855072463766</v>
      </c>
      <c r="EK154">
        <v>29</v>
      </c>
      <c r="EL154">
        <f t="shared" si="224"/>
        <v>169</v>
      </c>
      <c r="EM154" t="s">
        <v>1306</v>
      </c>
      <c r="EN154">
        <f t="shared" si="225"/>
        <v>110.14492753623189</v>
      </c>
      <c r="EO154">
        <v>32</v>
      </c>
      <c r="EP154">
        <f t="shared" si="226"/>
        <v>172</v>
      </c>
      <c r="EQ154" t="s">
        <v>1267</v>
      </c>
      <c r="ER154">
        <f t="shared" si="227"/>
        <v>70.289855072463766</v>
      </c>
      <c r="ES154">
        <v>84</v>
      </c>
      <c r="ET154">
        <f t="shared" si="228"/>
        <v>160</v>
      </c>
      <c r="EU154">
        <v>69</v>
      </c>
      <c r="EV154">
        <f t="shared" si="229"/>
        <v>104</v>
      </c>
      <c r="EW154">
        <v>61</v>
      </c>
      <c r="EX154">
        <f t="shared" si="230"/>
        <v>168</v>
      </c>
      <c r="EY154">
        <v>26</v>
      </c>
      <c r="EZ154">
        <f t="shared" si="231"/>
        <v>167</v>
      </c>
      <c r="FA154">
        <v>24</v>
      </c>
      <c r="FB154">
        <f t="shared" si="232"/>
        <v>197</v>
      </c>
      <c r="FC154">
        <v>33</v>
      </c>
      <c r="FD154">
        <f t="shared" si="233"/>
        <v>90</v>
      </c>
    </row>
    <row r="155" spans="1:160" ht="15" customHeight="1" x14ac:dyDescent="0.2">
      <c r="A155" s="1" t="s">
        <v>303</v>
      </c>
      <c r="B155" s="2">
        <v>3</v>
      </c>
      <c r="C155" s="3" t="s">
        <v>304</v>
      </c>
      <c r="D155" s="8" t="s">
        <v>1246</v>
      </c>
      <c r="E155" s="1">
        <v>96</v>
      </c>
      <c r="F155" s="29">
        <f t="shared" si="156"/>
        <v>172</v>
      </c>
      <c r="G155" s="11" t="s">
        <v>1268</v>
      </c>
      <c r="H155" s="10">
        <f t="shared" si="157"/>
        <v>92.028985507246375</v>
      </c>
      <c r="I155" s="1">
        <v>72</v>
      </c>
      <c r="J155" s="29">
        <f t="shared" si="158"/>
        <v>113</v>
      </c>
      <c r="K155" s="11" t="s">
        <v>1257</v>
      </c>
      <c r="L155" s="10">
        <f t="shared" si="159"/>
        <v>109.78260869565217</v>
      </c>
      <c r="M155" s="1">
        <v>62</v>
      </c>
      <c r="N155" s="29">
        <f t="shared" si="160"/>
        <v>155</v>
      </c>
      <c r="O155" s="11" t="s">
        <v>1269</v>
      </c>
      <c r="P155" s="10">
        <f t="shared" si="161"/>
        <v>100.3623188405797</v>
      </c>
      <c r="Q155" s="1">
        <v>62</v>
      </c>
      <c r="R155" s="29">
        <f t="shared" si="162"/>
        <v>120</v>
      </c>
      <c r="S155" s="11" t="s">
        <v>1259</v>
      </c>
      <c r="T155" s="10">
        <f t="shared" si="163"/>
        <v>130.43478260869566</v>
      </c>
      <c r="U155" s="1">
        <v>46</v>
      </c>
      <c r="V155" s="29">
        <f t="shared" si="164"/>
        <v>250</v>
      </c>
      <c r="W155" s="11" t="s">
        <v>1266</v>
      </c>
      <c r="X155" s="10">
        <f t="shared" si="165"/>
        <v>63.04347826086957</v>
      </c>
      <c r="Y155" s="1">
        <v>29</v>
      </c>
      <c r="Z155" s="29">
        <f t="shared" si="166"/>
        <v>265</v>
      </c>
      <c r="AA155" s="11" t="s">
        <v>1267</v>
      </c>
      <c r="AB155" s="37">
        <f t="shared" si="167"/>
        <v>77.173913043478265</v>
      </c>
      <c r="AC155">
        <v>88</v>
      </c>
      <c r="AD155">
        <f t="shared" si="168"/>
        <v>150</v>
      </c>
      <c r="AE155" t="s">
        <v>1268</v>
      </c>
      <c r="AF155">
        <f t="shared" si="169"/>
        <v>80.072463768115938</v>
      </c>
      <c r="AG155">
        <v>47</v>
      </c>
      <c r="AH155">
        <f t="shared" si="170"/>
        <v>140</v>
      </c>
      <c r="AI155" t="s">
        <v>1257</v>
      </c>
      <c r="AJ155">
        <f t="shared" si="171"/>
        <v>75.362318840579704</v>
      </c>
      <c r="AK155">
        <v>63.5</v>
      </c>
      <c r="AL155">
        <f t="shared" si="172"/>
        <v>156</v>
      </c>
      <c r="AM155" t="s">
        <v>1269</v>
      </c>
      <c r="AN155">
        <f t="shared" si="173"/>
        <v>75.362318840579704</v>
      </c>
      <c r="AO155">
        <v>46</v>
      </c>
      <c r="AP155">
        <f t="shared" si="174"/>
        <v>204</v>
      </c>
      <c r="AQ155" t="s">
        <v>1259</v>
      </c>
      <c r="AR155">
        <f t="shared" si="175"/>
        <v>98.913043478260875</v>
      </c>
      <c r="AS155">
        <v>45</v>
      </c>
      <c r="AT155">
        <f t="shared" si="176"/>
        <v>148</v>
      </c>
      <c r="AU155" t="s">
        <v>1266</v>
      </c>
      <c r="AV155">
        <f t="shared" si="177"/>
        <v>87.681159420289859</v>
      </c>
      <c r="AW155">
        <v>35</v>
      </c>
      <c r="AX155">
        <f t="shared" si="178"/>
        <v>202</v>
      </c>
      <c r="AY155" t="s">
        <v>1267</v>
      </c>
      <c r="AZ155">
        <f t="shared" si="179"/>
        <v>96.739130434782609</v>
      </c>
      <c r="BA155">
        <v>91.5</v>
      </c>
      <c r="BB155">
        <f t="shared" si="180"/>
        <v>95</v>
      </c>
      <c r="BC155" t="s">
        <v>1274</v>
      </c>
      <c r="BD155">
        <f t="shared" si="181"/>
        <v>128.98550724637681</v>
      </c>
      <c r="BE155">
        <v>67</v>
      </c>
      <c r="BF155">
        <f t="shared" si="182"/>
        <v>72</v>
      </c>
      <c r="BG155" t="s">
        <v>1257</v>
      </c>
      <c r="BH155">
        <f t="shared" si="183"/>
        <v>113.04347826086956</v>
      </c>
      <c r="BI155">
        <v>80.5</v>
      </c>
      <c r="BJ155">
        <f t="shared" si="184"/>
        <v>88</v>
      </c>
      <c r="BK155" t="s">
        <v>1310</v>
      </c>
      <c r="BL155">
        <f t="shared" si="185"/>
        <v>120.28985507246377</v>
      </c>
      <c r="BM155">
        <v>43</v>
      </c>
      <c r="BN155">
        <f t="shared" si="186"/>
        <v>201</v>
      </c>
      <c r="BO155" t="s">
        <v>1259</v>
      </c>
      <c r="BP155">
        <f t="shared" si="187"/>
        <v>66.666666666666671</v>
      </c>
      <c r="BQ155">
        <v>51.5</v>
      </c>
      <c r="BR155">
        <f t="shared" si="188"/>
        <v>114</v>
      </c>
      <c r="BS155" t="s">
        <v>1266</v>
      </c>
      <c r="BT155">
        <f t="shared" si="189"/>
        <v>106.52173913043478</v>
      </c>
      <c r="BU155">
        <v>35.5</v>
      </c>
      <c r="BV155">
        <f t="shared" si="190"/>
        <v>193</v>
      </c>
      <c r="BW155" t="s">
        <v>1267</v>
      </c>
      <c r="BX155">
        <f t="shared" si="191"/>
        <v>51.086956521739133</v>
      </c>
      <c r="BY155">
        <v>86</v>
      </c>
      <c r="BZ155">
        <f t="shared" si="192"/>
        <v>175</v>
      </c>
      <c r="CA155" t="s">
        <v>1274</v>
      </c>
      <c r="CB155">
        <f t="shared" si="193"/>
        <v>82.608695652173907</v>
      </c>
      <c r="CC155">
        <v>67</v>
      </c>
      <c r="CD155">
        <f t="shared" si="194"/>
        <v>108</v>
      </c>
      <c r="CE155" t="s">
        <v>1257</v>
      </c>
      <c r="CF155">
        <f t="shared" si="195"/>
        <v>113.76811594202898</v>
      </c>
      <c r="CG155">
        <v>64.5</v>
      </c>
      <c r="CH155">
        <f t="shared" si="196"/>
        <v>144</v>
      </c>
      <c r="CI155" t="s">
        <v>1310</v>
      </c>
      <c r="CJ155">
        <f t="shared" si="197"/>
        <v>75.362318840579704</v>
      </c>
      <c r="CK155">
        <v>54</v>
      </c>
      <c r="CL155">
        <f t="shared" si="198"/>
        <v>109</v>
      </c>
      <c r="CM155" t="s">
        <v>1259</v>
      </c>
      <c r="CN155">
        <f t="shared" si="199"/>
        <v>116.30434782608695</v>
      </c>
      <c r="CO155">
        <v>65</v>
      </c>
      <c r="CP155">
        <f t="shared" si="200"/>
        <v>132</v>
      </c>
      <c r="CQ155" t="s">
        <v>1306</v>
      </c>
      <c r="CR155">
        <f t="shared" si="201"/>
        <v>116.30434782608695</v>
      </c>
      <c r="CS155">
        <v>59</v>
      </c>
      <c r="CT155">
        <f t="shared" si="202"/>
        <v>58</v>
      </c>
      <c r="CU155" t="s">
        <v>1267</v>
      </c>
      <c r="CV155">
        <f t="shared" si="203"/>
        <v>119.92753623188406</v>
      </c>
      <c r="CW155">
        <v>85</v>
      </c>
      <c r="CX155">
        <f t="shared" si="204"/>
        <v>127</v>
      </c>
      <c r="CY155" t="s">
        <v>1289</v>
      </c>
      <c r="CZ155">
        <f t="shared" si="205"/>
        <v>140.57971014492753</v>
      </c>
      <c r="DA155">
        <v>63</v>
      </c>
      <c r="DB155">
        <f t="shared" si="206"/>
        <v>146</v>
      </c>
      <c r="DC155" t="s">
        <v>1257</v>
      </c>
      <c r="DD155">
        <f t="shared" si="207"/>
        <v>73.550724637681157</v>
      </c>
      <c r="DE155">
        <v>79</v>
      </c>
      <c r="DF155">
        <f t="shared" si="208"/>
        <v>76</v>
      </c>
      <c r="DG155" t="s">
        <v>1264</v>
      </c>
      <c r="DH155">
        <f t="shared" si="209"/>
        <v>138.768115942029</v>
      </c>
      <c r="DI155">
        <v>53</v>
      </c>
      <c r="DJ155">
        <f t="shared" si="210"/>
        <v>154</v>
      </c>
      <c r="DK155" t="s">
        <v>1298</v>
      </c>
      <c r="DL155">
        <f t="shared" si="211"/>
        <v>73.550724637681157</v>
      </c>
      <c r="DM155">
        <v>42</v>
      </c>
      <c r="DN155">
        <f t="shared" si="212"/>
        <v>177</v>
      </c>
      <c r="DO155" t="s">
        <v>1266</v>
      </c>
      <c r="DP155">
        <f t="shared" si="213"/>
        <v>101.44927536231884</v>
      </c>
      <c r="DQ155">
        <v>52</v>
      </c>
      <c r="DR155">
        <f t="shared" si="214"/>
        <v>113</v>
      </c>
      <c r="DS155" t="s">
        <v>1267</v>
      </c>
      <c r="DT155">
        <f t="shared" si="215"/>
        <v>78.623188405797094</v>
      </c>
      <c r="DU155">
        <v>56</v>
      </c>
      <c r="DV155">
        <f t="shared" si="216"/>
        <v>239</v>
      </c>
      <c r="DW155" t="s">
        <v>1302</v>
      </c>
      <c r="DX155">
        <f t="shared" si="217"/>
        <v>98.188405797101453</v>
      </c>
      <c r="DY155">
        <v>62</v>
      </c>
      <c r="DZ155">
        <f t="shared" si="218"/>
        <v>73</v>
      </c>
      <c r="EA155" t="s">
        <v>1257</v>
      </c>
      <c r="EB155">
        <f t="shared" si="219"/>
        <v>128.98550724637681</v>
      </c>
      <c r="EC155">
        <v>44</v>
      </c>
      <c r="ED155">
        <f t="shared" si="220"/>
        <v>183</v>
      </c>
      <c r="EE155" t="s">
        <v>1311</v>
      </c>
      <c r="EF155">
        <f t="shared" si="221"/>
        <v>87.318840579710141</v>
      </c>
      <c r="EG155">
        <v>50</v>
      </c>
      <c r="EH155">
        <f t="shared" si="222"/>
        <v>81</v>
      </c>
      <c r="EI155" t="s">
        <v>1298</v>
      </c>
      <c r="EJ155">
        <f t="shared" si="223"/>
        <v>77.898550724637687</v>
      </c>
      <c r="EK155">
        <v>28</v>
      </c>
      <c r="EL155">
        <f t="shared" si="224"/>
        <v>181</v>
      </c>
      <c r="EM155" t="s">
        <v>1306</v>
      </c>
      <c r="EN155">
        <f t="shared" si="225"/>
        <v>83.695652173913047</v>
      </c>
      <c r="EO155">
        <v>46</v>
      </c>
      <c r="EP155">
        <f t="shared" si="226"/>
        <v>54</v>
      </c>
      <c r="EQ155" t="s">
        <v>1267</v>
      </c>
      <c r="ER155">
        <f t="shared" si="227"/>
        <v>134.42028985507247</v>
      </c>
      <c r="ES155">
        <v>50</v>
      </c>
      <c r="ET155">
        <f t="shared" si="228"/>
        <v>234</v>
      </c>
      <c r="EU155">
        <v>60</v>
      </c>
      <c r="EV155">
        <f t="shared" si="229"/>
        <v>153</v>
      </c>
      <c r="EW155">
        <v>66</v>
      </c>
      <c r="EX155">
        <f t="shared" si="230"/>
        <v>148</v>
      </c>
      <c r="EY155">
        <v>39</v>
      </c>
      <c r="EZ155">
        <f t="shared" si="231"/>
        <v>20</v>
      </c>
      <c r="FA155">
        <v>29</v>
      </c>
      <c r="FB155">
        <f t="shared" si="232"/>
        <v>136</v>
      </c>
      <c r="FC155">
        <v>28</v>
      </c>
      <c r="FD155">
        <f t="shared" si="233"/>
        <v>149</v>
      </c>
    </row>
    <row r="156" spans="1:160" ht="15" customHeight="1" x14ac:dyDescent="0.2">
      <c r="A156" s="1" t="s">
        <v>305</v>
      </c>
      <c r="B156" s="2">
        <v>3</v>
      </c>
      <c r="C156" s="3" t="s">
        <v>306</v>
      </c>
      <c r="D156" s="8" t="s">
        <v>1246</v>
      </c>
      <c r="E156" s="1">
        <v>93</v>
      </c>
      <c r="F156" s="29">
        <f t="shared" si="156"/>
        <v>204</v>
      </c>
      <c r="G156" s="11" t="s">
        <v>1268</v>
      </c>
      <c r="H156" s="10">
        <f t="shared" si="157"/>
        <v>80.434782608695656</v>
      </c>
      <c r="I156" s="1">
        <v>66</v>
      </c>
      <c r="J156" s="29">
        <f t="shared" si="158"/>
        <v>140</v>
      </c>
      <c r="K156" s="11" t="s">
        <v>1257</v>
      </c>
      <c r="L156" s="10">
        <f t="shared" si="159"/>
        <v>81.884057971014499</v>
      </c>
      <c r="M156" s="1">
        <v>58</v>
      </c>
      <c r="N156" s="29">
        <f t="shared" si="160"/>
        <v>179</v>
      </c>
      <c r="O156" s="11" t="s">
        <v>1269</v>
      </c>
      <c r="P156" s="10">
        <f t="shared" si="161"/>
        <v>78.260869565217391</v>
      </c>
      <c r="Q156" s="1">
        <v>61.5</v>
      </c>
      <c r="R156" s="29">
        <f t="shared" si="162"/>
        <v>127</v>
      </c>
      <c r="S156" s="11" t="s">
        <v>1259</v>
      </c>
      <c r="T156" s="10">
        <f t="shared" si="163"/>
        <v>101.81159420289855</v>
      </c>
      <c r="U156" s="1">
        <v>55.5</v>
      </c>
      <c r="V156" s="29">
        <f t="shared" si="164"/>
        <v>165</v>
      </c>
      <c r="W156" s="11" t="s">
        <v>1266</v>
      </c>
      <c r="X156" s="10">
        <f t="shared" si="165"/>
        <v>99.275362318840578</v>
      </c>
      <c r="Y156" s="1">
        <v>29</v>
      </c>
      <c r="Z156" s="29">
        <f t="shared" si="166"/>
        <v>265</v>
      </c>
      <c r="AA156" s="11" t="s">
        <v>1267</v>
      </c>
      <c r="AB156" s="37">
        <f t="shared" si="167"/>
        <v>89.492753623188406</v>
      </c>
      <c r="AC156">
        <v>88</v>
      </c>
      <c r="AD156">
        <f t="shared" si="168"/>
        <v>150</v>
      </c>
      <c r="AE156" t="s">
        <v>1268</v>
      </c>
      <c r="AF156">
        <f t="shared" si="169"/>
        <v>70.65217391304347</v>
      </c>
      <c r="AG156">
        <v>57</v>
      </c>
      <c r="AH156">
        <f t="shared" si="170"/>
        <v>90</v>
      </c>
      <c r="AI156" t="s">
        <v>1257</v>
      </c>
      <c r="AJ156">
        <f t="shared" si="171"/>
        <v>103.62318840579709</v>
      </c>
      <c r="AK156">
        <v>75</v>
      </c>
      <c r="AL156">
        <f t="shared" si="172"/>
        <v>119</v>
      </c>
      <c r="AM156" t="s">
        <v>1269</v>
      </c>
      <c r="AN156">
        <f t="shared" si="173"/>
        <v>89.85507246376811</v>
      </c>
      <c r="AO156">
        <v>55</v>
      </c>
      <c r="AP156">
        <f t="shared" si="174"/>
        <v>132</v>
      </c>
      <c r="AQ156" t="s">
        <v>1259</v>
      </c>
      <c r="AR156">
        <f t="shared" si="175"/>
        <v>103.62318840579709</v>
      </c>
      <c r="AS156">
        <v>44</v>
      </c>
      <c r="AT156">
        <f t="shared" si="176"/>
        <v>163</v>
      </c>
      <c r="AU156" t="s">
        <v>1266</v>
      </c>
      <c r="AV156">
        <f t="shared" si="177"/>
        <v>95.289855072463766</v>
      </c>
      <c r="AW156">
        <v>30</v>
      </c>
      <c r="AX156">
        <f t="shared" si="178"/>
        <v>236</v>
      </c>
      <c r="AY156" t="s">
        <v>1267</v>
      </c>
      <c r="AZ156">
        <f t="shared" si="179"/>
        <v>101.08695652173913</v>
      </c>
      <c r="BA156">
        <v>93.5</v>
      </c>
      <c r="BB156">
        <f t="shared" si="180"/>
        <v>69</v>
      </c>
      <c r="BC156" t="s">
        <v>1274</v>
      </c>
      <c r="BD156">
        <f t="shared" si="181"/>
        <v>118.1159420289855</v>
      </c>
      <c r="BE156">
        <v>61</v>
      </c>
      <c r="BF156">
        <f t="shared" si="182"/>
        <v>100</v>
      </c>
      <c r="BG156" t="s">
        <v>1257</v>
      </c>
      <c r="BH156">
        <f t="shared" si="183"/>
        <v>109.78260869565217</v>
      </c>
      <c r="BI156">
        <v>79.5</v>
      </c>
      <c r="BJ156">
        <f t="shared" si="184"/>
        <v>91</v>
      </c>
      <c r="BK156" t="s">
        <v>1310</v>
      </c>
      <c r="BL156">
        <f t="shared" si="185"/>
        <v>106.15942028985508</v>
      </c>
      <c r="BM156">
        <v>50.5</v>
      </c>
      <c r="BN156">
        <f t="shared" si="186"/>
        <v>142</v>
      </c>
      <c r="BO156" t="s">
        <v>1259</v>
      </c>
      <c r="BP156">
        <f t="shared" si="187"/>
        <v>73.913043478260875</v>
      </c>
      <c r="BQ156">
        <v>48.5</v>
      </c>
      <c r="BR156">
        <f t="shared" si="188"/>
        <v>150</v>
      </c>
      <c r="BS156" t="s">
        <v>1266</v>
      </c>
      <c r="BT156">
        <f t="shared" si="189"/>
        <v>63.768115942028984</v>
      </c>
      <c r="BU156">
        <v>25</v>
      </c>
      <c r="BV156">
        <f t="shared" si="190"/>
        <v>239</v>
      </c>
      <c r="BW156" t="s">
        <v>1267</v>
      </c>
      <c r="BX156">
        <f t="shared" si="191"/>
        <v>45.289855072463766</v>
      </c>
      <c r="BY156">
        <v>92</v>
      </c>
      <c r="BZ156">
        <f t="shared" si="192"/>
        <v>119</v>
      </c>
      <c r="CA156" t="s">
        <v>1274</v>
      </c>
      <c r="CB156">
        <f t="shared" si="193"/>
        <v>114.85507246376811</v>
      </c>
      <c r="CC156">
        <v>60</v>
      </c>
      <c r="CD156">
        <f t="shared" si="194"/>
        <v>127</v>
      </c>
      <c r="CE156" t="s">
        <v>1257</v>
      </c>
      <c r="CF156">
        <f t="shared" si="195"/>
        <v>81.521739130434781</v>
      </c>
      <c r="CG156">
        <v>75</v>
      </c>
      <c r="CH156">
        <f t="shared" si="196"/>
        <v>108</v>
      </c>
      <c r="CI156" t="s">
        <v>1310</v>
      </c>
      <c r="CJ156">
        <f t="shared" si="197"/>
        <v>109.42028985507247</v>
      </c>
      <c r="CK156">
        <v>59</v>
      </c>
      <c r="CL156">
        <f t="shared" si="198"/>
        <v>70</v>
      </c>
      <c r="CM156" t="s">
        <v>1259</v>
      </c>
      <c r="CN156">
        <f t="shared" si="199"/>
        <v>130.43478260869566</v>
      </c>
      <c r="CO156">
        <v>73</v>
      </c>
      <c r="CP156">
        <f t="shared" si="200"/>
        <v>50</v>
      </c>
      <c r="CQ156" t="s">
        <v>1306</v>
      </c>
      <c r="CR156">
        <f t="shared" si="201"/>
        <v>104.71014492753623</v>
      </c>
      <c r="CS156">
        <v>56</v>
      </c>
      <c r="CT156">
        <f t="shared" si="202"/>
        <v>88</v>
      </c>
      <c r="CU156" t="s">
        <v>1267</v>
      </c>
      <c r="CV156">
        <f t="shared" si="203"/>
        <v>111.59420289855072</v>
      </c>
      <c r="CW156">
        <v>82</v>
      </c>
      <c r="CX156">
        <f t="shared" si="204"/>
        <v>160</v>
      </c>
      <c r="CY156" t="s">
        <v>1289</v>
      </c>
      <c r="CZ156">
        <f t="shared" si="205"/>
        <v>88.405797101449281</v>
      </c>
      <c r="DA156">
        <v>85</v>
      </c>
      <c r="DB156">
        <f t="shared" si="206"/>
        <v>76</v>
      </c>
      <c r="DC156" t="s">
        <v>1257</v>
      </c>
      <c r="DD156">
        <f t="shared" si="207"/>
        <v>94.565217391304344</v>
      </c>
      <c r="DE156">
        <v>62</v>
      </c>
      <c r="DF156">
        <f t="shared" si="208"/>
        <v>134</v>
      </c>
      <c r="DG156" t="s">
        <v>1264</v>
      </c>
      <c r="DH156">
        <f t="shared" si="209"/>
        <v>90.217391304347828</v>
      </c>
      <c r="DI156">
        <v>53</v>
      </c>
      <c r="DJ156">
        <f t="shared" si="210"/>
        <v>154</v>
      </c>
      <c r="DK156" t="s">
        <v>1298</v>
      </c>
      <c r="DL156">
        <f t="shared" si="211"/>
        <v>64.130434782608688</v>
      </c>
      <c r="DM156">
        <v>55</v>
      </c>
      <c r="DN156">
        <f t="shared" si="212"/>
        <v>63</v>
      </c>
      <c r="DO156" t="s">
        <v>1266</v>
      </c>
      <c r="DP156">
        <f t="shared" si="213"/>
        <v>157.60869565217391</v>
      </c>
      <c r="DQ156">
        <v>51</v>
      </c>
      <c r="DR156">
        <f t="shared" si="214"/>
        <v>120</v>
      </c>
      <c r="DS156" t="s">
        <v>1267</v>
      </c>
      <c r="DT156">
        <f t="shared" si="215"/>
        <v>110.14492753623189</v>
      </c>
      <c r="DU156">
        <v>72</v>
      </c>
      <c r="DV156">
        <f t="shared" si="216"/>
        <v>128</v>
      </c>
      <c r="DW156" t="s">
        <v>1302</v>
      </c>
      <c r="DX156">
        <f t="shared" si="217"/>
        <v>82.971014492753625</v>
      </c>
      <c r="DY156">
        <v>64</v>
      </c>
      <c r="DZ156">
        <f t="shared" si="218"/>
        <v>61</v>
      </c>
      <c r="EA156" t="s">
        <v>1279</v>
      </c>
      <c r="EB156">
        <f t="shared" si="219"/>
        <v>142.75362318840581</v>
      </c>
      <c r="EC156">
        <v>62</v>
      </c>
      <c r="ED156">
        <f t="shared" si="220"/>
        <v>107</v>
      </c>
      <c r="EE156" t="s">
        <v>1301</v>
      </c>
      <c r="EF156">
        <f t="shared" si="221"/>
        <v>108.33333333333333</v>
      </c>
      <c r="EG156">
        <v>57</v>
      </c>
      <c r="EH156">
        <f t="shared" si="222"/>
        <v>55</v>
      </c>
      <c r="EI156" t="s">
        <v>1259</v>
      </c>
      <c r="EJ156">
        <f t="shared" si="223"/>
        <v>156.8840579710145</v>
      </c>
      <c r="EK156">
        <v>23</v>
      </c>
      <c r="EL156">
        <f t="shared" si="224"/>
        <v>222</v>
      </c>
      <c r="EM156" t="s">
        <v>1266</v>
      </c>
      <c r="EN156">
        <f t="shared" si="225"/>
        <v>68.840579710144937</v>
      </c>
      <c r="EO156">
        <v>35</v>
      </c>
      <c r="EP156">
        <f t="shared" si="226"/>
        <v>148</v>
      </c>
      <c r="EQ156" t="s">
        <v>1299</v>
      </c>
      <c r="ER156">
        <f t="shared" si="227"/>
        <v>130.43478260869566</v>
      </c>
      <c r="ES156">
        <v>93</v>
      </c>
      <c r="ET156">
        <f t="shared" si="228"/>
        <v>81</v>
      </c>
      <c r="EU156">
        <v>57</v>
      </c>
      <c r="EV156">
        <f t="shared" si="229"/>
        <v>179</v>
      </c>
      <c r="EW156">
        <v>71</v>
      </c>
      <c r="EX156">
        <f t="shared" si="230"/>
        <v>130</v>
      </c>
      <c r="EY156">
        <v>21</v>
      </c>
      <c r="EZ156">
        <f t="shared" si="231"/>
        <v>212</v>
      </c>
      <c r="FA156">
        <v>29</v>
      </c>
      <c r="FB156">
        <f t="shared" si="232"/>
        <v>136</v>
      </c>
      <c r="FC156">
        <v>17</v>
      </c>
      <c r="FD156">
        <f t="shared" si="233"/>
        <v>232</v>
      </c>
    </row>
    <row r="157" spans="1:160" ht="15" customHeight="1" x14ac:dyDescent="0.2">
      <c r="A157" s="1" t="s">
        <v>307</v>
      </c>
      <c r="B157" s="2">
        <v>3</v>
      </c>
      <c r="C157" s="3" t="s">
        <v>84</v>
      </c>
      <c r="D157" s="8" t="s">
        <v>1246</v>
      </c>
      <c r="E157" s="1">
        <v>87</v>
      </c>
      <c r="F157" s="29">
        <f t="shared" si="156"/>
        <v>247</v>
      </c>
      <c r="G157" s="11" t="s">
        <v>1268</v>
      </c>
      <c r="H157" s="10">
        <f t="shared" si="157"/>
        <v>73.188405797101439</v>
      </c>
      <c r="I157" s="1">
        <v>54</v>
      </c>
      <c r="J157" s="29">
        <f t="shared" si="158"/>
        <v>213</v>
      </c>
      <c r="K157" s="11" t="s">
        <v>1257</v>
      </c>
      <c r="L157" s="10">
        <f t="shared" si="159"/>
        <v>64.130434782608688</v>
      </c>
      <c r="M157" s="1">
        <v>61</v>
      </c>
      <c r="N157" s="29">
        <f t="shared" si="160"/>
        <v>165</v>
      </c>
      <c r="O157" s="11" t="s">
        <v>1269</v>
      </c>
      <c r="P157" s="10">
        <f t="shared" si="161"/>
        <v>100.72463768115942</v>
      </c>
      <c r="Q157" s="1">
        <v>48</v>
      </c>
      <c r="R157" s="29">
        <f t="shared" si="162"/>
        <v>249</v>
      </c>
      <c r="S157" s="11" t="s">
        <v>1259</v>
      </c>
      <c r="T157" s="10">
        <f t="shared" si="163"/>
        <v>71.014492753623188</v>
      </c>
      <c r="U157" s="1">
        <v>64</v>
      </c>
      <c r="V157" s="29">
        <f t="shared" si="164"/>
        <v>81</v>
      </c>
      <c r="W157" s="11" t="s">
        <v>1266</v>
      </c>
      <c r="X157" s="10">
        <f t="shared" si="165"/>
        <v>129.71014492753622</v>
      </c>
      <c r="Y157" s="1">
        <v>42</v>
      </c>
      <c r="Z157" s="29">
        <f t="shared" si="166"/>
        <v>171</v>
      </c>
      <c r="AA157" s="11" t="s">
        <v>1267</v>
      </c>
      <c r="AB157" s="37">
        <f t="shared" si="167"/>
        <v>39.130434782608688</v>
      </c>
      <c r="AC157">
        <v>85</v>
      </c>
      <c r="AD157">
        <f t="shared" si="168"/>
        <v>173</v>
      </c>
      <c r="AE157" t="s">
        <v>1268</v>
      </c>
      <c r="AF157">
        <f t="shared" si="169"/>
        <v>65.94202898550725</v>
      </c>
      <c r="AG157">
        <v>51</v>
      </c>
      <c r="AH157">
        <f t="shared" si="170"/>
        <v>114</v>
      </c>
      <c r="AI157" t="s">
        <v>1257</v>
      </c>
      <c r="AJ157">
        <f t="shared" si="171"/>
        <v>130.79710144927537</v>
      </c>
      <c r="AK157">
        <v>59.5</v>
      </c>
      <c r="AL157">
        <f t="shared" si="172"/>
        <v>167</v>
      </c>
      <c r="AM157" t="s">
        <v>1269</v>
      </c>
      <c r="AN157">
        <f t="shared" si="173"/>
        <v>105.79710144927536</v>
      </c>
      <c r="AO157">
        <v>51</v>
      </c>
      <c r="AP157">
        <f t="shared" si="174"/>
        <v>169</v>
      </c>
      <c r="AQ157" t="s">
        <v>1259</v>
      </c>
      <c r="AR157">
        <f t="shared" si="175"/>
        <v>90.217391304347828</v>
      </c>
      <c r="AS157">
        <v>44</v>
      </c>
      <c r="AT157">
        <f t="shared" si="176"/>
        <v>163</v>
      </c>
      <c r="AU157" t="s">
        <v>1266</v>
      </c>
      <c r="AV157">
        <f t="shared" si="177"/>
        <v>103.62318840579709</v>
      </c>
      <c r="AW157">
        <v>65</v>
      </c>
      <c r="AX157">
        <f t="shared" si="178"/>
        <v>3</v>
      </c>
      <c r="AY157" t="s">
        <v>1267</v>
      </c>
      <c r="AZ157">
        <f t="shared" si="179"/>
        <v>139.49275362318841</v>
      </c>
      <c r="BA157">
        <v>92.5</v>
      </c>
      <c r="BB157">
        <f t="shared" si="180"/>
        <v>79</v>
      </c>
      <c r="BC157" t="s">
        <v>1274</v>
      </c>
      <c r="BD157">
        <f t="shared" si="181"/>
        <v>121.01449275362319</v>
      </c>
      <c r="BE157">
        <v>42.5</v>
      </c>
      <c r="BF157">
        <f t="shared" si="182"/>
        <v>199</v>
      </c>
      <c r="BG157" t="s">
        <v>1257</v>
      </c>
      <c r="BH157">
        <f t="shared" si="183"/>
        <v>89.85507246376811</v>
      </c>
      <c r="BI157">
        <v>56.5</v>
      </c>
      <c r="BJ157">
        <f t="shared" si="184"/>
        <v>183</v>
      </c>
      <c r="BK157" t="s">
        <v>1310</v>
      </c>
      <c r="BL157">
        <f t="shared" si="185"/>
        <v>96.739130434782609</v>
      </c>
      <c r="BM157">
        <v>50.5</v>
      </c>
      <c r="BN157">
        <f t="shared" si="186"/>
        <v>142</v>
      </c>
      <c r="BO157" t="s">
        <v>1259</v>
      </c>
      <c r="BP157">
        <f t="shared" si="187"/>
        <v>103.26086956521739</v>
      </c>
      <c r="BQ157">
        <v>44.5</v>
      </c>
      <c r="BR157">
        <f t="shared" si="188"/>
        <v>173</v>
      </c>
      <c r="BS157" t="s">
        <v>1266</v>
      </c>
      <c r="BT157">
        <f t="shared" si="189"/>
        <v>72.463768115942031</v>
      </c>
      <c r="BU157">
        <v>45</v>
      </c>
      <c r="BV157">
        <f t="shared" si="190"/>
        <v>112</v>
      </c>
      <c r="BW157" t="s">
        <v>1267</v>
      </c>
      <c r="BX157">
        <f t="shared" si="191"/>
        <v>127.17391304347825</v>
      </c>
      <c r="BY157">
        <v>90</v>
      </c>
      <c r="BZ157">
        <f t="shared" si="192"/>
        <v>137</v>
      </c>
      <c r="CA157" t="s">
        <v>1274</v>
      </c>
      <c r="CB157">
        <f t="shared" si="193"/>
        <v>100</v>
      </c>
      <c r="CC157">
        <v>45</v>
      </c>
      <c r="CD157">
        <f t="shared" si="194"/>
        <v>171</v>
      </c>
      <c r="CE157" t="s">
        <v>1257</v>
      </c>
      <c r="CF157">
        <f t="shared" si="195"/>
        <v>100</v>
      </c>
      <c r="CG157">
        <v>54</v>
      </c>
      <c r="CH157">
        <f t="shared" si="196"/>
        <v>174</v>
      </c>
      <c r="CI157" t="s">
        <v>1310</v>
      </c>
      <c r="CJ157">
        <f t="shared" si="197"/>
        <v>100</v>
      </c>
      <c r="CK157">
        <v>50</v>
      </c>
      <c r="CL157">
        <f t="shared" si="198"/>
        <v>151</v>
      </c>
      <c r="CM157" t="s">
        <v>1259</v>
      </c>
      <c r="CN157">
        <f t="shared" si="199"/>
        <v>100</v>
      </c>
      <c r="CO157">
        <v>68</v>
      </c>
      <c r="CP157">
        <f t="shared" si="200"/>
        <v>97</v>
      </c>
      <c r="CQ157" t="s">
        <v>1306</v>
      </c>
      <c r="CR157">
        <f t="shared" si="201"/>
        <v>100</v>
      </c>
      <c r="CS157">
        <v>46</v>
      </c>
      <c r="CT157">
        <f t="shared" si="202"/>
        <v>187</v>
      </c>
      <c r="CU157" t="s">
        <v>1267</v>
      </c>
      <c r="CV157">
        <f t="shared" si="203"/>
        <v>100</v>
      </c>
      <c r="CW157">
        <v>0</v>
      </c>
      <c r="CX157">
        <f t="shared" si="204"/>
        <v>226</v>
      </c>
      <c r="CZ157">
        <f t="shared" si="205"/>
        <v>100</v>
      </c>
      <c r="DA157">
        <v>0</v>
      </c>
      <c r="DB157">
        <f t="shared" si="206"/>
        <v>226</v>
      </c>
      <c r="DD157">
        <f t="shared" si="207"/>
        <v>100</v>
      </c>
      <c r="DE157">
        <v>0</v>
      </c>
      <c r="DF157">
        <f t="shared" si="208"/>
        <v>226</v>
      </c>
      <c r="DH157">
        <f t="shared" si="209"/>
        <v>100</v>
      </c>
      <c r="DI157">
        <v>0</v>
      </c>
      <c r="DJ157">
        <f t="shared" si="210"/>
        <v>226</v>
      </c>
      <c r="DL157">
        <f t="shared" si="211"/>
        <v>100</v>
      </c>
      <c r="DM157">
        <v>0</v>
      </c>
      <c r="DN157">
        <f t="shared" si="212"/>
        <v>226</v>
      </c>
      <c r="DP157">
        <f t="shared" si="213"/>
        <v>100</v>
      </c>
      <c r="DQ157">
        <v>0</v>
      </c>
      <c r="DR157">
        <f t="shared" si="214"/>
        <v>226</v>
      </c>
      <c r="DT157">
        <f t="shared" si="215"/>
        <v>100</v>
      </c>
      <c r="DU157">
        <v>71</v>
      </c>
      <c r="DV157">
        <f t="shared" si="216"/>
        <v>141</v>
      </c>
      <c r="DW157" t="s">
        <v>1302</v>
      </c>
      <c r="DX157">
        <f t="shared" si="217"/>
        <v>100</v>
      </c>
      <c r="DY157">
        <v>35</v>
      </c>
      <c r="DZ157">
        <f t="shared" si="218"/>
        <v>193</v>
      </c>
      <c r="EA157" t="s">
        <v>1257</v>
      </c>
      <c r="EB157">
        <f t="shared" si="219"/>
        <v>100</v>
      </c>
      <c r="EC157">
        <v>67</v>
      </c>
      <c r="ED157">
        <f t="shared" si="220"/>
        <v>84</v>
      </c>
      <c r="EE157" t="s">
        <v>1311</v>
      </c>
      <c r="EF157">
        <f t="shared" si="221"/>
        <v>100</v>
      </c>
      <c r="EG157">
        <v>59</v>
      </c>
      <c r="EH157">
        <f t="shared" si="222"/>
        <v>46</v>
      </c>
      <c r="EI157" t="s">
        <v>1298</v>
      </c>
      <c r="EJ157">
        <f t="shared" si="223"/>
        <v>100</v>
      </c>
      <c r="EK157">
        <v>33</v>
      </c>
      <c r="EL157">
        <f t="shared" si="224"/>
        <v>129</v>
      </c>
      <c r="EM157" t="s">
        <v>1306</v>
      </c>
      <c r="EN157">
        <f t="shared" si="225"/>
        <v>100</v>
      </c>
      <c r="EO157">
        <v>50</v>
      </c>
      <c r="EP157">
        <f t="shared" si="226"/>
        <v>33</v>
      </c>
      <c r="EQ157" t="s">
        <v>1267</v>
      </c>
      <c r="ER157">
        <f t="shared" si="227"/>
        <v>100</v>
      </c>
      <c r="ES157">
        <v>0</v>
      </c>
      <c r="ET157">
        <f t="shared" si="228"/>
        <v>235</v>
      </c>
      <c r="EU157">
        <v>0</v>
      </c>
      <c r="EV157">
        <f t="shared" si="229"/>
        <v>235</v>
      </c>
      <c r="EW157">
        <v>0</v>
      </c>
      <c r="EX157">
        <f t="shared" si="230"/>
        <v>235</v>
      </c>
      <c r="EY157">
        <v>0</v>
      </c>
      <c r="EZ157">
        <f t="shared" si="231"/>
        <v>235</v>
      </c>
      <c r="FA157">
        <v>0</v>
      </c>
      <c r="FB157">
        <f t="shared" si="232"/>
        <v>235</v>
      </c>
      <c r="FC157">
        <v>0</v>
      </c>
      <c r="FD157">
        <f t="shared" si="233"/>
        <v>235</v>
      </c>
    </row>
    <row r="158" spans="1:160" ht="15" customHeight="1" x14ac:dyDescent="0.2">
      <c r="A158" s="1" t="s">
        <v>308</v>
      </c>
      <c r="B158" s="2">
        <v>3</v>
      </c>
      <c r="C158" s="3" t="s">
        <v>309</v>
      </c>
      <c r="D158" s="8" t="s">
        <v>1246</v>
      </c>
      <c r="E158" s="1">
        <v>88</v>
      </c>
      <c r="F158" s="29">
        <f t="shared" si="156"/>
        <v>240</v>
      </c>
      <c r="G158" s="11" t="s">
        <v>1268</v>
      </c>
      <c r="H158" s="10">
        <f t="shared" si="157"/>
        <v>102.17391304347827</v>
      </c>
      <c r="I158" s="1">
        <v>80</v>
      </c>
      <c r="J158" s="29">
        <f t="shared" si="158"/>
        <v>70</v>
      </c>
      <c r="K158" s="11" t="s">
        <v>1257</v>
      </c>
      <c r="L158" s="10">
        <f t="shared" si="159"/>
        <v>127.17391304347825</v>
      </c>
      <c r="M158" s="1">
        <v>32</v>
      </c>
      <c r="N158" s="29">
        <f t="shared" si="160"/>
        <v>267</v>
      </c>
      <c r="O158" s="11" t="s">
        <v>1269</v>
      </c>
      <c r="P158" s="10">
        <f t="shared" si="161"/>
        <v>94.927536231884062</v>
      </c>
      <c r="Q158" s="1">
        <v>55.5</v>
      </c>
      <c r="R158" s="29">
        <f t="shared" si="162"/>
        <v>197</v>
      </c>
      <c r="S158" s="11" t="s">
        <v>1259</v>
      </c>
      <c r="T158" s="10">
        <f t="shared" si="163"/>
        <v>110.50724637681159</v>
      </c>
      <c r="U158" s="1">
        <v>54</v>
      </c>
      <c r="V158" s="29">
        <f t="shared" si="164"/>
        <v>186</v>
      </c>
      <c r="W158" s="11" t="s">
        <v>1266</v>
      </c>
      <c r="X158" s="10">
        <f t="shared" si="165"/>
        <v>91.666666666666671</v>
      </c>
      <c r="Y158" s="1">
        <v>33</v>
      </c>
      <c r="Z158" s="29">
        <f t="shared" si="166"/>
        <v>249</v>
      </c>
      <c r="AA158" s="11" t="s">
        <v>1267</v>
      </c>
      <c r="AB158" s="37">
        <f t="shared" si="167"/>
        <v>82.971014492753625</v>
      </c>
      <c r="AC158">
        <v>74</v>
      </c>
      <c r="AD158">
        <f t="shared" si="168"/>
        <v>246</v>
      </c>
      <c r="AE158" t="s">
        <v>1268</v>
      </c>
      <c r="AF158">
        <f t="shared" si="169"/>
        <v>92.391304347826093</v>
      </c>
      <c r="AG158">
        <v>46</v>
      </c>
      <c r="AH158">
        <f t="shared" si="170"/>
        <v>145</v>
      </c>
      <c r="AI158" t="s">
        <v>1257</v>
      </c>
      <c r="AJ158">
        <f t="shared" si="171"/>
        <v>56.884057971014492</v>
      </c>
      <c r="AK158">
        <v>27.5</v>
      </c>
      <c r="AL158">
        <f t="shared" si="172"/>
        <v>253</v>
      </c>
      <c r="AM158" t="s">
        <v>1269</v>
      </c>
      <c r="AN158">
        <f t="shared" si="173"/>
        <v>95.289855072463766</v>
      </c>
      <c r="AO158">
        <v>41</v>
      </c>
      <c r="AP158">
        <f t="shared" si="174"/>
        <v>226</v>
      </c>
      <c r="AQ158" t="s">
        <v>1259</v>
      </c>
      <c r="AR158">
        <f t="shared" si="175"/>
        <v>103.98550724637681</v>
      </c>
      <c r="AS158">
        <v>44</v>
      </c>
      <c r="AT158">
        <f t="shared" si="176"/>
        <v>163</v>
      </c>
      <c r="AU158" t="s">
        <v>1266</v>
      </c>
      <c r="AV158">
        <f t="shared" si="177"/>
        <v>122.10144927536231</v>
      </c>
      <c r="AW158">
        <v>35</v>
      </c>
      <c r="AX158">
        <f t="shared" si="178"/>
        <v>202</v>
      </c>
      <c r="AY158" t="s">
        <v>1267</v>
      </c>
      <c r="AZ158">
        <f t="shared" si="179"/>
        <v>68.840579710144937</v>
      </c>
      <c r="BA158">
        <v>77</v>
      </c>
      <c r="BB158">
        <f t="shared" si="180"/>
        <v>225</v>
      </c>
      <c r="BC158" t="s">
        <v>1274</v>
      </c>
      <c r="BD158">
        <f t="shared" si="181"/>
        <v>92.753623188405797</v>
      </c>
      <c r="BE158">
        <v>80</v>
      </c>
      <c r="BF158">
        <f t="shared" si="182"/>
        <v>26</v>
      </c>
      <c r="BG158" t="s">
        <v>1257</v>
      </c>
      <c r="BH158">
        <f t="shared" si="183"/>
        <v>95.289855072463766</v>
      </c>
      <c r="BI158">
        <v>25.5</v>
      </c>
      <c r="BJ158">
        <f t="shared" si="184"/>
        <v>240</v>
      </c>
      <c r="BK158" t="s">
        <v>1310</v>
      </c>
      <c r="BL158">
        <f t="shared" si="185"/>
        <v>88.043478260869563</v>
      </c>
      <c r="BM158">
        <v>29.5</v>
      </c>
      <c r="BN158">
        <f t="shared" si="186"/>
        <v>237</v>
      </c>
      <c r="BO158" t="s">
        <v>1259</v>
      </c>
      <c r="BP158">
        <f t="shared" si="187"/>
        <v>92.753623188405797</v>
      </c>
      <c r="BQ158">
        <v>34</v>
      </c>
      <c r="BR158">
        <f t="shared" si="188"/>
        <v>224</v>
      </c>
      <c r="BS158" t="s">
        <v>1266</v>
      </c>
      <c r="BT158">
        <f t="shared" si="189"/>
        <v>73.550724637681157</v>
      </c>
      <c r="BU158">
        <v>44.5</v>
      </c>
      <c r="BV158">
        <f t="shared" si="190"/>
        <v>116</v>
      </c>
      <c r="BW158" t="s">
        <v>1267</v>
      </c>
      <c r="BX158">
        <f t="shared" si="191"/>
        <v>114.13043478260869</v>
      </c>
      <c r="BY158">
        <v>81</v>
      </c>
      <c r="BZ158">
        <f t="shared" si="192"/>
        <v>205</v>
      </c>
      <c r="CA158" t="s">
        <v>1274</v>
      </c>
      <c r="CB158">
        <f t="shared" si="193"/>
        <v>104.34782608695652</v>
      </c>
      <c r="CC158">
        <v>103</v>
      </c>
      <c r="CD158">
        <f t="shared" si="194"/>
        <v>13</v>
      </c>
      <c r="CE158" t="s">
        <v>1257</v>
      </c>
      <c r="CF158">
        <f t="shared" si="195"/>
        <v>103.62318840579709</v>
      </c>
      <c r="CG158">
        <v>36.5</v>
      </c>
      <c r="CH158">
        <f t="shared" si="196"/>
        <v>207</v>
      </c>
      <c r="CI158" t="s">
        <v>1310</v>
      </c>
      <c r="CJ158">
        <f t="shared" si="197"/>
        <v>94.20289855072464</v>
      </c>
      <c r="CK158">
        <v>33</v>
      </c>
      <c r="CL158">
        <f t="shared" si="198"/>
        <v>217</v>
      </c>
      <c r="CM158" t="s">
        <v>1259</v>
      </c>
      <c r="CN158">
        <f t="shared" si="199"/>
        <v>84.05797101449275</v>
      </c>
      <c r="CO158">
        <v>64</v>
      </c>
      <c r="CP158">
        <f t="shared" si="200"/>
        <v>151</v>
      </c>
      <c r="CQ158" t="s">
        <v>1306</v>
      </c>
      <c r="CR158">
        <f t="shared" si="201"/>
        <v>99.275362318840578</v>
      </c>
      <c r="CS158">
        <v>49</v>
      </c>
      <c r="CT158">
        <f t="shared" si="202"/>
        <v>155</v>
      </c>
      <c r="CU158" t="s">
        <v>1267</v>
      </c>
      <c r="CV158">
        <f t="shared" si="203"/>
        <v>66.666666666666671</v>
      </c>
      <c r="CW158">
        <v>72</v>
      </c>
      <c r="CX158">
        <f t="shared" si="204"/>
        <v>217</v>
      </c>
      <c r="CY158" t="s">
        <v>1289</v>
      </c>
      <c r="CZ158">
        <f t="shared" si="205"/>
        <v>102.53623188405797</v>
      </c>
      <c r="DA158">
        <v>114</v>
      </c>
      <c r="DB158">
        <f t="shared" si="206"/>
        <v>23</v>
      </c>
      <c r="DC158" t="s">
        <v>1257</v>
      </c>
      <c r="DD158">
        <f t="shared" si="207"/>
        <v>123.55072463768116</v>
      </c>
      <c r="DE158">
        <v>45</v>
      </c>
      <c r="DF158">
        <f t="shared" si="208"/>
        <v>191</v>
      </c>
      <c r="DG158" t="s">
        <v>1264</v>
      </c>
      <c r="DH158">
        <f t="shared" si="209"/>
        <v>111.59420289855072</v>
      </c>
      <c r="DI158">
        <v>51</v>
      </c>
      <c r="DJ158">
        <f t="shared" si="210"/>
        <v>173</v>
      </c>
      <c r="DK158" t="s">
        <v>1298</v>
      </c>
      <c r="DL158">
        <f t="shared" si="211"/>
        <v>102.53623188405797</v>
      </c>
      <c r="DM158">
        <v>45</v>
      </c>
      <c r="DN158">
        <f t="shared" si="212"/>
        <v>149</v>
      </c>
      <c r="DO158" t="s">
        <v>1266</v>
      </c>
      <c r="DP158">
        <f t="shared" si="213"/>
        <v>63.04347826086957</v>
      </c>
      <c r="DQ158">
        <v>57</v>
      </c>
      <c r="DR158">
        <f t="shared" si="214"/>
        <v>63</v>
      </c>
      <c r="DS158" t="s">
        <v>1267</v>
      </c>
      <c r="DT158">
        <f t="shared" si="215"/>
        <v>115.21739130434783</v>
      </c>
      <c r="DU158">
        <v>61</v>
      </c>
      <c r="DV158">
        <f t="shared" si="216"/>
        <v>224</v>
      </c>
      <c r="DW158" t="s">
        <v>1302</v>
      </c>
      <c r="DX158">
        <f t="shared" si="217"/>
        <v>78.985507246376812</v>
      </c>
      <c r="DY158">
        <v>58</v>
      </c>
      <c r="DZ158">
        <f t="shared" si="218"/>
        <v>88</v>
      </c>
      <c r="EA158" t="s">
        <v>1257</v>
      </c>
      <c r="EB158">
        <f t="shared" si="219"/>
        <v>87.318840579710141</v>
      </c>
      <c r="EC158">
        <v>32</v>
      </c>
      <c r="ED158">
        <f t="shared" si="220"/>
        <v>223</v>
      </c>
      <c r="EE158" t="s">
        <v>1311</v>
      </c>
      <c r="EF158">
        <f t="shared" si="221"/>
        <v>94.565217391304344</v>
      </c>
      <c r="EG158">
        <v>35</v>
      </c>
      <c r="EH158">
        <f t="shared" si="222"/>
        <v>180</v>
      </c>
      <c r="EI158" t="s">
        <v>1298</v>
      </c>
      <c r="EJ158">
        <f t="shared" si="223"/>
        <v>95.289855072463766</v>
      </c>
      <c r="EK158">
        <v>43</v>
      </c>
      <c r="EL158">
        <f t="shared" si="224"/>
        <v>47</v>
      </c>
      <c r="EM158" t="s">
        <v>1306</v>
      </c>
      <c r="EN158">
        <f t="shared" si="225"/>
        <v>166.30434782608694</v>
      </c>
      <c r="EO158">
        <v>40</v>
      </c>
      <c r="EP158">
        <f t="shared" si="226"/>
        <v>105</v>
      </c>
      <c r="EQ158" t="s">
        <v>1267</v>
      </c>
      <c r="ER158">
        <f t="shared" si="227"/>
        <v>146.73913043478262</v>
      </c>
      <c r="ES158">
        <v>83</v>
      </c>
      <c r="ET158">
        <f t="shared" si="228"/>
        <v>166</v>
      </c>
      <c r="EU158">
        <v>77</v>
      </c>
      <c r="EV158">
        <f t="shared" si="229"/>
        <v>53</v>
      </c>
      <c r="EW158">
        <v>46</v>
      </c>
      <c r="EX158">
        <f t="shared" si="230"/>
        <v>208</v>
      </c>
      <c r="EY158">
        <v>26</v>
      </c>
      <c r="EZ158">
        <f t="shared" si="231"/>
        <v>167</v>
      </c>
      <c r="FA158">
        <v>16</v>
      </c>
      <c r="FB158">
        <f t="shared" si="232"/>
        <v>230</v>
      </c>
      <c r="FC158">
        <v>12</v>
      </c>
      <c r="FD158">
        <f t="shared" si="233"/>
        <v>234</v>
      </c>
    </row>
    <row r="159" spans="1:160" ht="15" customHeight="1" x14ac:dyDescent="0.2">
      <c r="A159" s="1" t="s">
        <v>310</v>
      </c>
      <c r="B159" s="2">
        <v>3</v>
      </c>
      <c r="C159" s="3" t="s">
        <v>311</v>
      </c>
      <c r="D159" s="8" t="s">
        <v>1246</v>
      </c>
      <c r="E159" s="1">
        <v>110</v>
      </c>
      <c r="F159" s="29">
        <f t="shared" si="156"/>
        <v>25</v>
      </c>
      <c r="G159" s="11" t="s">
        <v>1268</v>
      </c>
      <c r="H159" s="10">
        <f t="shared" si="157"/>
        <v>138.768115942029</v>
      </c>
      <c r="I159" s="1">
        <v>45</v>
      </c>
      <c r="J159" s="29">
        <f t="shared" si="158"/>
        <v>251</v>
      </c>
      <c r="K159" s="11" t="s">
        <v>1257</v>
      </c>
      <c r="L159" s="10">
        <f t="shared" si="159"/>
        <v>64.855072463768124</v>
      </c>
      <c r="M159" s="1">
        <v>30</v>
      </c>
      <c r="N159" s="29">
        <f t="shared" si="160"/>
        <v>270</v>
      </c>
      <c r="O159" s="11" t="s">
        <v>1269</v>
      </c>
      <c r="P159" s="10">
        <f t="shared" si="161"/>
        <v>94.20289855072464</v>
      </c>
      <c r="Q159" s="1">
        <v>60</v>
      </c>
      <c r="R159" s="29">
        <f t="shared" si="162"/>
        <v>149</v>
      </c>
      <c r="S159" s="11" t="s">
        <v>1259</v>
      </c>
      <c r="T159" s="10">
        <f t="shared" si="163"/>
        <v>119.92753623188406</v>
      </c>
      <c r="U159" s="1">
        <v>56.5</v>
      </c>
      <c r="V159" s="29">
        <f t="shared" si="164"/>
        <v>153</v>
      </c>
      <c r="W159" s="11" t="s">
        <v>1266</v>
      </c>
      <c r="X159" s="10">
        <f t="shared" si="165"/>
        <v>74.275362318840578</v>
      </c>
      <c r="Y159" s="1">
        <v>41</v>
      </c>
      <c r="Z159" s="29">
        <f t="shared" si="166"/>
        <v>179</v>
      </c>
      <c r="AA159" s="11" t="s">
        <v>1267</v>
      </c>
      <c r="AB159" s="37">
        <f t="shared" si="167"/>
        <v>73.188405797101439</v>
      </c>
      <c r="AC159">
        <v>90</v>
      </c>
      <c r="AD159">
        <f t="shared" si="168"/>
        <v>132</v>
      </c>
      <c r="AE159" t="s">
        <v>1268</v>
      </c>
      <c r="AF159">
        <f t="shared" si="169"/>
        <v>128.98550724637681</v>
      </c>
      <c r="AG159">
        <v>45</v>
      </c>
      <c r="AH159">
        <f t="shared" si="170"/>
        <v>154</v>
      </c>
      <c r="AI159" t="s">
        <v>1257</v>
      </c>
      <c r="AJ159">
        <f t="shared" si="171"/>
        <v>115.57971014492753</v>
      </c>
      <c r="AK159">
        <v>25.5</v>
      </c>
      <c r="AL159">
        <f t="shared" si="172"/>
        <v>254</v>
      </c>
      <c r="AM159" t="s">
        <v>1269</v>
      </c>
      <c r="AN159">
        <f t="shared" si="173"/>
        <v>95.652173913043484</v>
      </c>
      <c r="AO159">
        <v>46</v>
      </c>
      <c r="AP159">
        <f t="shared" si="174"/>
        <v>204</v>
      </c>
      <c r="AQ159" t="s">
        <v>1259</v>
      </c>
      <c r="AR159">
        <f t="shared" si="175"/>
        <v>77.536231884057969</v>
      </c>
      <c r="AS159">
        <v>53</v>
      </c>
      <c r="AT159">
        <f t="shared" si="176"/>
        <v>82</v>
      </c>
      <c r="AU159" t="s">
        <v>1266</v>
      </c>
      <c r="AV159">
        <f t="shared" si="177"/>
        <v>119.56521739130434</v>
      </c>
      <c r="AW159">
        <v>44</v>
      </c>
      <c r="AX159">
        <f t="shared" si="178"/>
        <v>105</v>
      </c>
      <c r="AY159" t="s">
        <v>1267</v>
      </c>
      <c r="AZ159">
        <f t="shared" si="179"/>
        <v>95.652173913043484</v>
      </c>
      <c r="BA159">
        <v>80</v>
      </c>
      <c r="BB159">
        <f t="shared" si="180"/>
        <v>212</v>
      </c>
      <c r="BC159" t="s">
        <v>1274</v>
      </c>
      <c r="BD159">
        <f t="shared" si="181"/>
        <v>77.898550724637687</v>
      </c>
      <c r="BE159">
        <v>43</v>
      </c>
      <c r="BF159">
        <f t="shared" si="182"/>
        <v>197</v>
      </c>
      <c r="BG159" t="s">
        <v>1257</v>
      </c>
      <c r="BH159">
        <f t="shared" si="183"/>
        <v>97.463768115942031</v>
      </c>
      <c r="BI159">
        <v>16.5</v>
      </c>
      <c r="BJ159">
        <f t="shared" si="184"/>
        <v>242</v>
      </c>
      <c r="BK159" t="s">
        <v>1310</v>
      </c>
      <c r="BL159">
        <f t="shared" si="185"/>
        <v>89.130434782608688</v>
      </c>
      <c r="BM159">
        <v>50.5</v>
      </c>
      <c r="BN159">
        <f t="shared" si="186"/>
        <v>142</v>
      </c>
      <c r="BO159" t="s">
        <v>1259</v>
      </c>
      <c r="BP159">
        <f t="shared" si="187"/>
        <v>88.043478260869563</v>
      </c>
      <c r="BQ159">
        <v>49</v>
      </c>
      <c r="BR159">
        <f t="shared" si="188"/>
        <v>136</v>
      </c>
      <c r="BS159" t="s">
        <v>1266</v>
      </c>
      <c r="BT159">
        <f t="shared" si="189"/>
        <v>63.04347826086957</v>
      </c>
      <c r="BU159">
        <v>46.5</v>
      </c>
      <c r="BV159">
        <f t="shared" si="190"/>
        <v>93</v>
      </c>
      <c r="BW159" t="s">
        <v>1267</v>
      </c>
      <c r="BX159">
        <f t="shared" si="191"/>
        <v>76.449275362318843</v>
      </c>
      <c r="BY159">
        <v>89</v>
      </c>
      <c r="BZ159">
        <f t="shared" si="192"/>
        <v>151</v>
      </c>
      <c r="CA159" t="s">
        <v>1274</v>
      </c>
      <c r="CB159">
        <f t="shared" si="193"/>
        <v>91.304347826086953</v>
      </c>
      <c r="CC159">
        <v>38</v>
      </c>
      <c r="CD159">
        <f t="shared" si="194"/>
        <v>190</v>
      </c>
      <c r="CE159" t="s">
        <v>1257</v>
      </c>
      <c r="CF159">
        <f t="shared" si="195"/>
        <v>106.15942028985508</v>
      </c>
      <c r="CG159">
        <v>34</v>
      </c>
      <c r="CH159">
        <f t="shared" si="196"/>
        <v>212</v>
      </c>
      <c r="CI159" t="s">
        <v>1310</v>
      </c>
      <c r="CJ159">
        <f t="shared" si="197"/>
        <v>90.579710144927532</v>
      </c>
      <c r="CK159">
        <v>54</v>
      </c>
      <c r="CL159">
        <f t="shared" si="198"/>
        <v>109</v>
      </c>
      <c r="CM159" t="s">
        <v>1259</v>
      </c>
      <c r="CN159">
        <f t="shared" si="199"/>
        <v>123.18840579710145</v>
      </c>
      <c r="CO159">
        <v>75</v>
      </c>
      <c r="CP159">
        <f t="shared" si="200"/>
        <v>34</v>
      </c>
      <c r="CQ159" t="s">
        <v>1306</v>
      </c>
      <c r="CR159">
        <f t="shared" si="201"/>
        <v>132.24637681159419</v>
      </c>
      <c r="CS159">
        <v>64</v>
      </c>
      <c r="CT159">
        <f t="shared" si="202"/>
        <v>28</v>
      </c>
      <c r="CU159" t="s">
        <v>1267</v>
      </c>
      <c r="CV159">
        <f t="shared" si="203"/>
        <v>143.1159420289855</v>
      </c>
      <c r="CW159">
        <v>85</v>
      </c>
      <c r="CX159">
        <f t="shared" si="204"/>
        <v>127</v>
      </c>
      <c r="CY159" t="s">
        <v>1289</v>
      </c>
      <c r="CZ159">
        <f t="shared" si="205"/>
        <v>115.94202898550725</v>
      </c>
      <c r="DA159">
        <v>37</v>
      </c>
      <c r="DB159">
        <f t="shared" si="206"/>
        <v>207</v>
      </c>
      <c r="DC159" t="s">
        <v>1257</v>
      </c>
      <c r="DD159">
        <f t="shared" si="207"/>
        <v>77.173913043478265</v>
      </c>
      <c r="DE159">
        <v>45.5</v>
      </c>
      <c r="DF159">
        <f t="shared" si="208"/>
        <v>186</v>
      </c>
      <c r="DG159" t="s">
        <v>1264</v>
      </c>
      <c r="DH159">
        <f t="shared" si="209"/>
        <v>104.34782608695652</v>
      </c>
      <c r="DI159">
        <v>51</v>
      </c>
      <c r="DJ159">
        <f t="shared" si="210"/>
        <v>173</v>
      </c>
      <c r="DK159" t="s">
        <v>1298</v>
      </c>
      <c r="DL159">
        <f t="shared" si="211"/>
        <v>68.478260869565219</v>
      </c>
      <c r="DM159">
        <v>48</v>
      </c>
      <c r="DN159">
        <f t="shared" si="212"/>
        <v>123</v>
      </c>
      <c r="DO159" t="s">
        <v>1266</v>
      </c>
      <c r="DP159">
        <f t="shared" si="213"/>
        <v>129.34782608695653</v>
      </c>
      <c r="DQ159">
        <v>48</v>
      </c>
      <c r="DR159">
        <f t="shared" si="214"/>
        <v>147</v>
      </c>
      <c r="DS159" t="s">
        <v>1267</v>
      </c>
      <c r="DT159">
        <f t="shared" si="215"/>
        <v>103.98550724637681</v>
      </c>
      <c r="DU159">
        <v>68</v>
      </c>
      <c r="DV159">
        <f t="shared" si="216"/>
        <v>171</v>
      </c>
      <c r="DW159" t="s">
        <v>1302</v>
      </c>
      <c r="DX159">
        <f t="shared" si="217"/>
        <v>105.07246376811594</v>
      </c>
      <c r="DY159">
        <v>46</v>
      </c>
      <c r="DZ159">
        <f t="shared" si="218"/>
        <v>144</v>
      </c>
      <c r="EA159" t="s">
        <v>1279</v>
      </c>
      <c r="EB159">
        <f t="shared" si="219"/>
        <v>103.26086956521739</v>
      </c>
      <c r="EC159">
        <v>40</v>
      </c>
      <c r="ED159">
        <f t="shared" si="220"/>
        <v>198</v>
      </c>
      <c r="EE159" t="s">
        <v>1301</v>
      </c>
      <c r="EF159">
        <f t="shared" si="221"/>
        <v>110.50724637681159</v>
      </c>
      <c r="EG159">
        <v>49</v>
      </c>
      <c r="EH159">
        <f t="shared" si="222"/>
        <v>86</v>
      </c>
      <c r="EI159" t="s">
        <v>1259</v>
      </c>
      <c r="EJ159">
        <f t="shared" si="223"/>
        <v>106.52173913043478</v>
      </c>
      <c r="EK159">
        <v>25</v>
      </c>
      <c r="EL159">
        <f t="shared" si="224"/>
        <v>204</v>
      </c>
      <c r="EM159" t="s">
        <v>1266</v>
      </c>
      <c r="EN159">
        <f t="shared" si="225"/>
        <v>75.362318840579704</v>
      </c>
      <c r="EO159">
        <v>34</v>
      </c>
      <c r="EP159">
        <f t="shared" si="226"/>
        <v>158</v>
      </c>
      <c r="EQ159" t="s">
        <v>1299</v>
      </c>
      <c r="ER159">
        <f t="shared" si="227"/>
        <v>105.07246376811594</v>
      </c>
      <c r="ES159">
        <v>80</v>
      </c>
      <c r="ET159">
        <f t="shared" si="228"/>
        <v>185</v>
      </c>
      <c r="EU159">
        <v>60</v>
      </c>
      <c r="EV159">
        <f t="shared" si="229"/>
        <v>153</v>
      </c>
      <c r="EW159">
        <v>38</v>
      </c>
      <c r="EX159">
        <f t="shared" si="230"/>
        <v>227</v>
      </c>
      <c r="EY159">
        <v>31</v>
      </c>
      <c r="EZ159">
        <f t="shared" si="231"/>
        <v>104</v>
      </c>
      <c r="FA159">
        <v>29</v>
      </c>
      <c r="FB159">
        <f t="shared" si="232"/>
        <v>136</v>
      </c>
      <c r="FC159">
        <v>27</v>
      </c>
      <c r="FD159">
        <f t="shared" si="233"/>
        <v>172</v>
      </c>
    </row>
    <row r="160" spans="1:160" ht="15" customHeight="1" x14ac:dyDescent="0.2">
      <c r="A160" s="1" t="s">
        <v>312</v>
      </c>
      <c r="B160" s="2">
        <v>3</v>
      </c>
      <c r="C160" s="3" t="s">
        <v>313</v>
      </c>
      <c r="D160" s="8" t="s">
        <v>1246</v>
      </c>
      <c r="E160" s="1">
        <v>103</v>
      </c>
      <c r="F160" s="29">
        <f t="shared" si="156"/>
        <v>92</v>
      </c>
      <c r="G160" s="11" t="s">
        <v>1268</v>
      </c>
      <c r="H160" s="10">
        <f t="shared" si="157"/>
        <v>144.92753623188406</v>
      </c>
      <c r="I160" s="1">
        <v>52</v>
      </c>
      <c r="J160" s="29">
        <f t="shared" si="158"/>
        <v>220</v>
      </c>
      <c r="K160" s="11" t="s">
        <v>1257</v>
      </c>
      <c r="L160" s="10">
        <f t="shared" si="159"/>
        <v>44.565217391304344</v>
      </c>
      <c r="M160" s="1">
        <v>63</v>
      </c>
      <c r="N160" s="29">
        <f t="shared" si="160"/>
        <v>148</v>
      </c>
      <c r="O160" s="11" t="s">
        <v>1269</v>
      </c>
      <c r="P160" s="10">
        <f t="shared" si="161"/>
        <v>100.3623188405797</v>
      </c>
      <c r="Q160" s="1">
        <v>48.5</v>
      </c>
      <c r="R160" s="29">
        <f t="shared" si="162"/>
        <v>248</v>
      </c>
      <c r="S160" s="11" t="s">
        <v>1259</v>
      </c>
      <c r="T160" s="10">
        <f t="shared" si="163"/>
        <v>52.536231884057969</v>
      </c>
      <c r="U160" s="1">
        <v>33.5</v>
      </c>
      <c r="V160" s="29">
        <f t="shared" si="164"/>
        <v>273</v>
      </c>
      <c r="W160" s="11" t="s">
        <v>1266</v>
      </c>
      <c r="X160" s="10">
        <f t="shared" si="165"/>
        <v>84.782608695652172</v>
      </c>
      <c r="Y160" s="1">
        <v>35</v>
      </c>
      <c r="Z160" s="29">
        <f t="shared" si="166"/>
        <v>235</v>
      </c>
      <c r="AA160" s="11" t="s">
        <v>1267</v>
      </c>
      <c r="AB160" s="37">
        <f t="shared" si="167"/>
        <v>91.666666666666671</v>
      </c>
      <c r="AC160">
        <v>79</v>
      </c>
      <c r="AD160">
        <f t="shared" si="168"/>
        <v>216</v>
      </c>
      <c r="AE160" t="s">
        <v>1268</v>
      </c>
      <c r="AF160">
        <f t="shared" si="169"/>
        <v>42.753623188405797</v>
      </c>
      <c r="AG160">
        <v>61</v>
      </c>
      <c r="AH160">
        <f t="shared" si="170"/>
        <v>67</v>
      </c>
      <c r="AI160" t="s">
        <v>1257</v>
      </c>
      <c r="AJ160">
        <f t="shared" si="171"/>
        <v>97.826086956521735</v>
      </c>
      <c r="AK160">
        <v>66</v>
      </c>
      <c r="AL160">
        <f t="shared" si="172"/>
        <v>149</v>
      </c>
      <c r="AM160" t="s">
        <v>1269</v>
      </c>
      <c r="AN160">
        <f t="shared" si="173"/>
        <v>95.289855072463766</v>
      </c>
      <c r="AO160">
        <v>56</v>
      </c>
      <c r="AP160">
        <f t="shared" si="174"/>
        <v>117</v>
      </c>
      <c r="AQ160" t="s">
        <v>1259</v>
      </c>
      <c r="AR160">
        <f t="shared" si="175"/>
        <v>138.04347826086956</v>
      </c>
      <c r="AS160">
        <v>34</v>
      </c>
      <c r="AT160">
        <f t="shared" si="176"/>
        <v>231</v>
      </c>
      <c r="AU160" t="s">
        <v>1266</v>
      </c>
      <c r="AV160">
        <f t="shared" si="177"/>
        <v>76.086956521739125</v>
      </c>
      <c r="AW160">
        <v>34</v>
      </c>
      <c r="AX160">
        <f t="shared" si="178"/>
        <v>212</v>
      </c>
      <c r="AY160" t="s">
        <v>1267</v>
      </c>
      <c r="AZ160">
        <f t="shared" si="179"/>
        <v>90.579710144927532</v>
      </c>
      <c r="BA160">
        <v>95</v>
      </c>
      <c r="BB160">
        <f t="shared" si="180"/>
        <v>58</v>
      </c>
      <c r="BC160" t="s">
        <v>1274</v>
      </c>
      <c r="BD160">
        <f t="shared" si="181"/>
        <v>136.59420289855072</v>
      </c>
      <c r="BE160">
        <v>69.5</v>
      </c>
      <c r="BF160">
        <f t="shared" si="182"/>
        <v>61</v>
      </c>
      <c r="BG160" t="s">
        <v>1257</v>
      </c>
      <c r="BH160">
        <f t="shared" si="183"/>
        <v>108.69565217391305</v>
      </c>
      <c r="BI160">
        <v>69</v>
      </c>
      <c r="BJ160">
        <f t="shared" si="184"/>
        <v>136</v>
      </c>
      <c r="BK160" t="s">
        <v>1310</v>
      </c>
      <c r="BL160">
        <f t="shared" si="185"/>
        <v>89.85507246376811</v>
      </c>
      <c r="BM160">
        <v>36.5</v>
      </c>
      <c r="BN160">
        <f t="shared" si="186"/>
        <v>222</v>
      </c>
      <c r="BO160" t="s">
        <v>1259</v>
      </c>
      <c r="BP160">
        <f t="shared" si="187"/>
        <v>86.956521739130437</v>
      </c>
      <c r="BQ160">
        <v>46</v>
      </c>
      <c r="BR160">
        <f t="shared" si="188"/>
        <v>165</v>
      </c>
      <c r="BS160" t="s">
        <v>1266</v>
      </c>
      <c r="BT160">
        <f t="shared" si="189"/>
        <v>117.02898550724638</v>
      </c>
      <c r="BU160">
        <v>36.5</v>
      </c>
      <c r="BV160">
        <f t="shared" si="190"/>
        <v>186</v>
      </c>
      <c r="BW160" t="s">
        <v>1267</v>
      </c>
      <c r="BX160">
        <f t="shared" si="191"/>
        <v>93.115942028985501</v>
      </c>
      <c r="BY160">
        <v>88</v>
      </c>
      <c r="BZ160">
        <f t="shared" si="192"/>
        <v>159</v>
      </c>
      <c r="CA160" t="s">
        <v>1274</v>
      </c>
      <c r="CB160">
        <f t="shared" si="193"/>
        <v>115.21739130434783</v>
      </c>
      <c r="CC160">
        <v>72</v>
      </c>
      <c r="CD160">
        <f t="shared" si="194"/>
        <v>85</v>
      </c>
      <c r="CE160" t="s">
        <v>1257</v>
      </c>
      <c r="CF160">
        <f t="shared" si="195"/>
        <v>103.26086956521739</v>
      </c>
      <c r="CG160">
        <v>75</v>
      </c>
      <c r="CH160">
        <f t="shared" si="196"/>
        <v>108</v>
      </c>
      <c r="CI160" t="s">
        <v>1310</v>
      </c>
      <c r="CJ160">
        <f t="shared" si="197"/>
        <v>101.81159420289855</v>
      </c>
      <c r="CK160">
        <v>45</v>
      </c>
      <c r="CL160">
        <f t="shared" si="198"/>
        <v>186</v>
      </c>
      <c r="CM160" t="s">
        <v>1259</v>
      </c>
      <c r="CN160">
        <f t="shared" si="199"/>
        <v>97.463768115942031</v>
      </c>
      <c r="CO160">
        <v>51</v>
      </c>
      <c r="CP160">
        <f t="shared" si="200"/>
        <v>212</v>
      </c>
      <c r="CQ160" t="s">
        <v>1306</v>
      </c>
      <c r="CR160">
        <f t="shared" si="201"/>
        <v>67.753623188405797</v>
      </c>
      <c r="CS160">
        <v>48</v>
      </c>
      <c r="CT160">
        <f t="shared" si="202"/>
        <v>167</v>
      </c>
      <c r="CU160" t="s">
        <v>1267</v>
      </c>
      <c r="CV160">
        <f t="shared" si="203"/>
        <v>90.94202898550725</v>
      </c>
      <c r="CW160">
        <v>76</v>
      </c>
      <c r="CX160">
        <f t="shared" si="204"/>
        <v>201</v>
      </c>
      <c r="CY160" t="s">
        <v>1289</v>
      </c>
      <c r="CZ160">
        <f t="shared" si="205"/>
        <v>85.869565217391312</v>
      </c>
      <c r="DA160">
        <v>80</v>
      </c>
      <c r="DB160">
        <f t="shared" si="206"/>
        <v>94</v>
      </c>
      <c r="DC160" t="s">
        <v>1257</v>
      </c>
      <c r="DD160">
        <f t="shared" si="207"/>
        <v>100.3623188405797</v>
      </c>
      <c r="DE160">
        <v>68</v>
      </c>
      <c r="DF160">
        <f t="shared" si="208"/>
        <v>113</v>
      </c>
      <c r="DG160" t="s">
        <v>1264</v>
      </c>
      <c r="DH160">
        <f t="shared" si="209"/>
        <v>92.391304347826093</v>
      </c>
      <c r="DI160">
        <v>50</v>
      </c>
      <c r="DJ160">
        <f t="shared" si="210"/>
        <v>179</v>
      </c>
      <c r="DK160" t="s">
        <v>1298</v>
      </c>
      <c r="DL160">
        <f t="shared" si="211"/>
        <v>117.02898550724638</v>
      </c>
      <c r="DM160">
        <v>48</v>
      </c>
      <c r="DN160">
        <f t="shared" si="212"/>
        <v>123</v>
      </c>
      <c r="DO160" t="s">
        <v>1266</v>
      </c>
      <c r="DP160">
        <f t="shared" si="213"/>
        <v>72.463768115942031</v>
      </c>
      <c r="DQ160">
        <v>49</v>
      </c>
      <c r="DR160">
        <f t="shared" si="214"/>
        <v>142</v>
      </c>
      <c r="DS160" t="s">
        <v>1267</v>
      </c>
      <c r="DT160">
        <f t="shared" si="215"/>
        <v>133.69565217391306</v>
      </c>
      <c r="DU160">
        <v>69</v>
      </c>
      <c r="DV160">
        <f t="shared" si="216"/>
        <v>162</v>
      </c>
      <c r="DW160" t="s">
        <v>1302</v>
      </c>
      <c r="DX160">
        <f t="shared" si="217"/>
        <v>116.30434782608695</v>
      </c>
      <c r="DY160">
        <v>57</v>
      </c>
      <c r="DZ160">
        <f t="shared" si="218"/>
        <v>95</v>
      </c>
      <c r="EA160" t="s">
        <v>1304</v>
      </c>
      <c r="EB160">
        <f t="shared" si="219"/>
        <v>103.26086956521739</v>
      </c>
      <c r="EC160">
        <v>65.5</v>
      </c>
      <c r="ED160">
        <f t="shared" si="220"/>
        <v>92</v>
      </c>
      <c r="EE160" t="s">
        <v>1288</v>
      </c>
      <c r="EF160">
        <f t="shared" si="221"/>
        <v>124.27536231884058</v>
      </c>
      <c r="EG160">
        <v>27</v>
      </c>
      <c r="EH160">
        <f t="shared" si="222"/>
        <v>226</v>
      </c>
      <c r="EI160" t="s">
        <v>1298</v>
      </c>
      <c r="EJ160">
        <f t="shared" si="223"/>
        <v>55.79710144927536</v>
      </c>
      <c r="EK160">
        <v>43</v>
      </c>
      <c r="EL160">
        <f t="shared" si="224"/>
        <v>47</v>
      </c>
      <c r="EM160" t="s">
        <v>1266</v>
      </c>
      <c r="EN160">
        <f t="shared" si="225"/>
        <v>156.15942028985506</v>
      </c>
      <c r="EO160">
        <v>20</v>
      </c>
      <c r="EP160">
        <f t="shared" si="226"/>
        <v>235</v>
      </c>
      <c r="EQ160" t="s">
        <v>1261</v>
      </c>
      <c r="ER160">
        <f t="shared" si="227"/>
        <v>81.884057971014499</v>
      </c>
      <c r="ES160">
        <v>76</v>
      </c>
      <c r="ET160">
        <f t="shared" si="228"/>
        <v>207</v>
      </c>
      <c r="EU160">
        <v>69</v>
      </c>
      <c r="EV160">
        <f t="shared" si="229"/>
        <v>104</v>
      </c>
      <c r="EW160">
        <v>63</v>
      </c>
      <c r="EX160">
        <f t="shared" si="230"/>
        <v>159</v>
      </c>
      <c r="EY160">
        <v>31</v>
      </c>
      <c r="EZ160">
        <f t="shared" si="231"/>
        <v>104</v>
      </c>
      <c r="FA160">
        <v>23</v>
      </c>
      <c r="FB160">
        <f t="shared" si="232"/>
        <v>202</v>
      </c>
      <c r="FC160">
        <v>26</v>
      </c>
      <c r="FD160">
        <f t="shared" si="233"/>
        <v>185</v>
      </c>
    </row>
    <row r="161" spans="1:160" ht="15" customHeight="1" x14ac:dyDescent="0.2">
      <c r="A161" s="1" t="s">
        <v>314</v>
      </c>
      <c r="B161" s="2">
        <v>3</v>
      </c>
      <c r="C161" s="1" t="s">
        <v>315</v>
      </c>
      <c r="D161" s="8" t="s">
        <v>1246</v>
      </c>
      <c r="E161" s="1">
        <v>87</v>
      </c>
      <c r="F161" s="29">
        <f t="shared" si="156"/>
        <v>247</v>
      </c>
      <c r="G161" s="11" t="s">
        <v>1268</v>
      </c>
      <c r="H161" s="10">
        <f t="shared" si="157"/>
        <v>101.44927536231884</v>
      </c>
      <c r="I161" s="1">
        <v>52</v>
      </c>
      <c r="J161" s="29">
        <f t="shared" si="158"/>
        <v>220</v>
      </c>
      <c r="K161" s="11" t="s">
        <v>1257</v>
      </c>
      <c r="L161" s="10">
        <f t="shared" si="159"/>
        <v>72.826086956521749</v>
      </c>
      <c r="M161" s="8">
        <v>85</v>
      </c>
      <c r="N161" s="29">
        <f t="shared" si="160"/>
        <v>62</v>
      </c>
      <c r="O161" s="11" t="s">
        <v>1269</v>
      </c>
      <c r="P161" s="10">
        <f t="shared" si="161"/>
        <v>125.72463768115942</v>
      </c>
      <c r="Q161" s="1">
        <v>36</v>
      </c>
      <c r="R161" s="29">
        <f t="shared" si="162"/>
        <v>273</v>
      </c>
      <c r="S161" s="11" t="s">
        <v>1259</v>
      </c>
      <c r="T161" s="10">
        <f t="shared" si="163"/>
        <v>82.971014492753625</v>
      </c>
      <c r="U161" s="1">
        <v>41.5</v>
      </c>
      <c r="V161" s="29">
        <f t="shared" si="164"/>
        <v>263</v>
      </c>
      <c r="W161" s="11" t="s">
        <v>1266</v>
      </c>
      <c r="X161" s="10">
        <f t="shared" si="165"/>
        <v>94.927536231884062</v>
      </c>
      <c r="Y161" s="1">
        <v>53</v>
      </c>
      <c r="Z161" s="29">
        <f t="shared" si="166"/>
        <v>75</v>
      </c>
      <c r="AA161" s="11" t="s">
        <v>1267</v>
      </c>
      <c r="AB161" s="37">
        <f t="shared" si="167"/>
        <v>162.31884057971013</v>
      </c>
      <c r="AC161">
        <v>70</v>
      </c>
      <c r="AD161">
        <f t="shared" si="168"/>
        <v>251</v>
      </c>
      <c r="AE161" t="s">
        <v>1268</v>
      </c>
      <c r="AF161">
        <f t="shared" si="169"/>
        <v>90.94202898550725</v>
      </c>
      <c r="AG161">
        <v>46</v>
      </c>
      <c r="AH161">
        <f t="shared" si="170"/>
        <v>145</v>
      </c>
      <c r="AI161" t="s">
        <v>1257</v>
      </c>
      <c r="AJ161">
        <f t="shared" si="171"/>
        <v>109.78260869565217</v>
      </c>
      <c r="AK161">
        <v>71</v>
      </c>
      <c r="AL161">
        <f t="shared" si="172"/>
        <v>133</v>
      </c>
      <c r="AM161" t="s">
        <v>1269</v>
      </c>
      <c r="AN161">
        <f t="shared" si="173"/>
        <v>82.246376811594203</v>
      </c>
      <c r="AO161">
        <v>41</v>
      </c>
      <c r="AP161">
        <f t="shared" si="174"/>
        <v>226</v>
      </c>
      <c r="AQ161" t="s">
        <v>1259</v>
      </c>
      <c r="AR161">
        <f t="shared" si="175"/>
        <v>94.20289855072464</v>
      </c>
      <c r="AS161">
        <v>29</v>
      </c>
      <c r="AT161">
        <f t="shared" si="176"/>
        <v>249</v>
      </c>
      <c r="AU161" t="s">
        <v>1266</v>
      </c>
      <c r="AV161">
        <f t="shared" si="177"/>
        <v>94.927536231884062</v>
      </c>
      <c r="AW161">
        <v>25</v>
      </c>
      <c r="AX161">
        <f t="shared" si="178"/>
        <v>247</v>
      </c>
      <c r="AY161" t="s">
        <v>1267</v>
      </c>
      <c r="AZ161">
        <f t="shared" si="179"/>
        <v>85.14492753623189</v>
      </c>
      <c r="BA161">
        <v>76.5</v>
      </c>
      <c r="BB161">
        <f t="shared" si="180"/>
        <v>226</v>
      </c>
      <c r="BC161" t="s">
        <v>1274</v>
      </c>
      <c r="BD161">
        <f t="shared" si="181"/>
        <v>63.768115942028984</v>
      </c>
      <c r="BE161">
        <v>47</v>
      </c>
      <c r="BF161">
        <f t="shared" si="182"/>
        <v>172</v>
      </c>
      <c r="BG161" t="s">
        <v>1257</v>
      </c>
      <c r="BH161">
        <f t="shared" si="183"/>
        <v>101.44927536231884</v>
      </c>
      <c r="BI161">
        <v>81</v>
      </c>
      <c r="BJ161">
        <f t="shared" si="184"/>
        <v>84</v>
      </c>
      <c r="BK161" t="s">
        <v>1310</v>
      </c>
      <c r="BL161">
        <f t="shared" si="185"/>
        <v>83.695652173913047</v>
      </c>
      <c r="BM161">
        <v>41</v>
      </c>
      <c r="BN161">
        <f t="shared" si="186"/>
        <v>210</v>
      </c>
      <c r="BO161" t="s">
        <v>1259</v>
      </c>
      <c r="BP161">
        <f t="shared" si="187"/>
        <v>82.608695652173907</v>
      </c>
      <c r="BQ161">
        <v>31.5</v>
      </c>
      <c r="BR161">
        <f t="shared" si="188"/>
        <v>235</v>
      </c>
      <c r="BS161" t="s">
        <v>1266</v>
      </c>
      <c r="BT161">
        <f t="shared" si="189"/>
        <v>81.884057971014499</v>
      </c>
      <c r="BU161">
        <v>33</v>
      </c>
      <c r="BV161">
        <f t="shared" si="190"/>
        <v>206</v>
      </c>
      <c r="BW161" t="s">
        <v>1267</v>
      </c>
      <c r="BX161">
        <f t="shared" si="191"/>
        <v>75</v>
      </c>
      <c r="BY161">
        <v>91</v>
      </c>
      <c r="BZ161">
        <f t="shared" si="192"/>
        <v>126</v>
      </c>
      <c r="CA161" t="s">
        <v>1274</v>
      </c>
      <c r="CB161">
        <f t="shared" si="193"/>
        <v>107.60869565217391</v>
      </c>
      <c r="CC161">
        <v>43</v>
      </c>
      <c r="CD161">
        <f t="shared" si="194"/>
        <v>176</v>
      </c>
      <c r="CE161" t="s">
        <v>1257</v>
      </c>
      <c r="CF161">
        <f t="shared" si="195"/>
        <v>80.79710144927536</v>
      </c>
      <c r="CG161">
        <v>93</v>
      </c>
      <c r="CH161">
        <f t="shared" si="196"/>
        <v>39</v>
      </c>
      <c r="CI161" t="s">
        <v>1310</v>
      </c>
      <c r="CJ161">
        <f t="shared" si="197"/>
        <v>115.21739130434783</v>
      </c>
      <c r="CK161">
        <v>49</v>
      </c>
      <c r="CL161">
        <f t="shared" si="198"/>
        <v>162</v>
      </c>
      <c r="CM161" t="s">
        <v>1259</v>
      </c>
      <c r="CN161">
        <f t="shared" si="199"/>
        <v>72.463768115942031</v>
      </c>
      <c r="CO161">
        <v>59</v>
      </c>
      <c r="CP161">
        <f t="shared" si="200"/>
        <v>185</v>
      </c>
      <c r="CQ161" t="s">
        <v>1306</v>
      </c>
      <c r="CR161">
        <f t="shared" si="201"/>
        <v>80.79710144927536</v>
      </c>
      <c r="CS161">
        <v>51</v>
      </c>
      <c r="CT161">
        <f t="shared" si="202"/>
        <v>137</v>
      </c>
      <c r="CU161" t="s">
        <v>1267</v>
      </c>
      <c r="CV161">
        <f t="shared" si="203"/>
        <v>113.40579710144928</v>
      </c>
      <c r="CW161">
        <v>83</v>
      </c>
      <c r="CX161">
        <f t="shared" si="204"/>
        <v>147</v>
      </c>
      <c r="CY161" t="s">
        <v>1289</v>
      </c>
      <c r="CZ161">
        <f t="shared" si="205"/>
        <v>119.92753623188406</v>
      </c>
      <c r="DA161">
        <v>71</v>
      </c>
      <c r="DB161">
        <f t="shared" si="206"/>
        <v>123</v>
      </c>
      <c r="DC161" t="s">
        <v>1257</v>
      </c>
      <c r="DD161">
        <f t="shared" si="207"/>
        <v>123.91304347826087</v>
      </c>
      <c r="DE161">
        <v>77.5</v>
      </c>
      <c r="DF161">
        <f t="shared" si="208"/>
        <v>81</v>
      </c>
      <c r="DG161" t="s">
        <v>1264</v>
      </c>
      <c r="DH161">
        <f t="shared" si="209"/>
        <v>89.130434782608688</v>
      </c>
      <c r="DI161">
        <v>60</v>
      </c>
      <c r="DJ161">
        <f t="shared" si="210"/>
        <v>86</v>
      </c>
      <c r="DK161" t="s">
        <v>1298</v>
      </c>
      <c r="DL161">
        <f t="shared" si="211"/>
        <v>122.10144927536231</v>
      </c>
      <c r="DM161">
        <v>47</v>
      </c>
      <c r="DN161">
        <f t="shared" si="212"/>
        <v>132</v>
      </c>
      <c r="DO161" t="s">
        <v>1266</v>
      </c>
      <c r="DP161">
        <f t="shared" si="213"/>
        <v>124.27536231884058</v>
      </c>
      <c r="DQ161">
        <v>45</v>
      </c>
      <c r="DR161">
        <f t="shared" si="214"/>
        <v>174</v>
      </c>
      <c r="DS161" t="s">
        <v>1267</v>
      </c>
      <c r="DT161">
        <f t="shared" si="215"/>
        <v>87.681159420289859</v>
      </c>
      <c r="DU161">
        <v>64</v>
      </c>
      <c r="DV161">
        <f t="shared" si="216"/>
        <v>202</v>
      </c>
      <c r="DW161" t="s">
        <v>1302</v>
      </c>
      <c r="DX161">
        <f t="shared" si="217"/>
        <v>90.579710144927532</v>
      </c>
      <c r="DY161">
        <v>36</v>
      </c>
      <c r="DZ161">
        <f t="shared" si="218"/>
        <v>189</v>
      </c>
      <c r="EA161" t="s">
        <v>1279</v>
      </c>
      <c r="EB161">
        <f t="shared" si="219"/>
        <v>52.89855072463768</v>
      </c>
      <c r="EC161">
        <v>76.5</v>
      </c>
      <c r="ED161">
        <f t="shared" si="220"/>
        <v>51</v>
      </c>
      <c r="EE161" t="s">
        <v>1301</v>
      </c>
      <c r="EF161">
        <f t="shared" si="221"/>
        <v>105.79710144927536</v>
      </c>
      <c r="EG161">
        <v>40</v>
      </c>
      <c r="EH161">
        <f t="shared" si="222"/>
        <v>147</v>
      </c>
      <c r="EI161" t="s">
        <v>1259</v>
      </c>
      <c r="EJ161">
        <f t="shared" si="223"/>
        <v>101.81159420289855</v>
      </c>
      <c r="EK161">
        <v>26</v>
      </c>
      <c r="EL161">
        <f t="shared" si="224"/>
        <v>199</v>
      </c>
      <c r="EM161" t="s">
        <v>1266</v>
      </c>
      <c r="EN161">
        <f t="shared" si="225"/>
        <v>111.95652173913044</v>
      </c>
      <c r="EO161">
        <v>36</v>
      </c>
      <c r="EP161">
        <f t="shared" si="226"/>
        <v>140</v>
      </c>
      <c r="EQ161" t="s">
        <v>1299</v>
      </c>
      <c r="ER161">
        <f t="shared" si="227"/>
        <v>76.086956521739125</v>
      </c>
      <c r="ES161">
        <v>81</v>
      </c>
      <c r="ET161">
        <f t="shared" si="228"/>
        <v>176</v>
      </c>
      <c r="EU161">
        <v>76</v>
      </c>
      <c r="EV161">
        <f t="shared" si="229"/>
        <v>59</v>
      </c>
      <c r="EW161">
        <v>92</v>
      </c>
      <c r="EX161">
        <f t="shared" si="230"/>
        <v>67</v>
      </c>
      <c r="EY161">
        <v>27</v>
      </c>
      <c r="EZ161">
        <f t="shared" si="231"/>
        <v>152</v>
      </c>
      <c r="FA161">
        <v>15</v>
      </c>
      <c r="FB161">
        <f t="shared" si="232"/>
        <v>232</v>
      </c>
      <c r="FC161">
        <v>35</v>
      </c>
      <c r="FD161">
        <f t="shared" si="233"/>
        <v>74</v>
      </c>
    </row>
    <row r="162" spans="1:160" ht="15" customHeight="1" x14ac:dyDescent="0.2">
      <c r="A162" s="1" t="s">
        <v>316</v>
      </c>
      <c r="B162" s="2">
        <v>3</v>
      </c>
      <c r="C162" s="1" t="s">
        <v>317</v>
      </c>
      <c r="D162" s="8" t="s">
        <v>1246</v>
      </c>
      <c r="E162" s="1">
        <v>97</v>
      </c>
      <c r="F162" s="29">
        <f t="shared" si="156"/>
        <v>156</v>
      </c>
      <c r="G162" s="11" t="s">
        <v>1268</v>
      </c>
      <c r="H162" s="10">
        <f t="shared" si="157"/>
        <v>102.17391304347827</v>
      </c>
      <c r="I162" s="1">
        <v>55</v>
      </c>
      <c r="J162" s="29">
        <f t="shared" si="158"/>
        <v>207</v>
      </c>
      <c r="K162" s="11" t="s">
        <v>1257</v>
      </c>
      <c r="L162" s="10">
        <f t="shared" si="159"/>
        <v>63.768115942028984</v>
      </c>
      <c r="M162" s="8">
        <v>46</v>
      </c>
      <c r="N162" s="29">
        <f t="shared" si="160"/>
        <v>224</v>
      </c>
      <c r="O162" s="11" t="s">
        <v>1269</v>
      </c>
      <c r="P162" s="10">
        <f t="shared" si="161"/>
        <v>100.72463768115942</v>
      </c>
      <c r="Q162" s="1">
        <v>54.5</v>
      </c>
      <c r="R162" s="29">
        <f t="shared" si="162"/>
        <v>213</v>
      </c>
      <c r="S162" s="11" t="s">
        <v>1259</v>
      </c>
      <c r="T162" s="10">
        <f t="shared" si="163"/>
        <v>54.710144927536234</v>
      </c>
      <c r="U162" s="1">
        <v>47.5</v>
      </c>
      <c r="V162" s="29">
        <f t="shared" si="164"/>
        <v>234</v>
      </c>
      <c r="W162" s="11" t="s">
        <v>1266</v>
      </c>
      <c r="X162" s="10">
        <f t="shared" si="165"/>
        <v>44.927536231884055</v>
      </c>
      <c r="Y162" s="1">
        <v>34</v>
      </c>
      <c r="Z162" s="29">
        <f t="shared" si="166"/>
        <v>242</v>
      </c>
      <c r="AA162" s="11" t="s">
        <v>1267</v>
      </c>
      <c r="AB162" s="37">
        <f t="shared" si="167"/>
        <v>85.507246376811594</v>
      </c>
      <c r="AC162">
        <v>87</v>
      </c>
      <c r="AD162">
        <f t="shared" si="168"/>
        <v>162</v>
      </c>
      <c r="AE162" t="s">
        <v>1268</v>
      </c>
      <c r="AF162">
        <f t="shared" si="169"/>
        <v>98.550724637681157</v>
      </c>
      <c r="AG162">
        <v>52</v>
      </c>
      <c r="AH162">
        <f t="shared" si="170"/>
        <v>107</v>
      </c>
      <c r="AI162" t="s">
        <v>1257</v>
      </c>
      <c r="AJ162">
        <f t="shared" si="171"/>
        <v>125.72463768115942</v>
      </c>
      <c r="AK162">
        <v>39</v>
      </c>
      <c r="AL162">
        <f t="shared" si="172"/>
        <v>226</v>
      </c>
      <c r="AM162" t="s">
        <v>1269</v>
      </c>
      <c r="AN162">
        <f t="shared" si="173"/>
        <v>86.231884057971016</v>
      </c>
      <c r="AO162">
        <v>59</v>
      </c>
      <c r="AP162">
        <f t="shared" si="174"/>
        <v>88</v>
      </c>
      <c r="AQ162" t="s">
        <v>1259</v>
      </c>
      <c r="AR162">
        <f t="shared" si="175"/>
        <v>126.81159420289856</v>
      </c>
      <c r="AS162">
        <v>53</v>
      </c>
      <c r="AT162">
        <f t="shared" si="176"/>
        <v>82</v>
      </c>
      <c r="AU162" t="s">
        <v>1266</v>
      </c>
      <c r="AV162">
        <f t="shared" si="177"/>
        <v>127.17391304347825</v>
      </c>
      <c r="AW162">
        <v>35</v>
      </c>
      <c r="AX162">
        <f t="shared" si="178"/>
        <v>202</v>
      </c>
      <c r="AY162" t="s">
        <v>1267</v>
      </c>
      <c r="AZ162">
        <f t="shared" si="179"/>
        <v>89.130434782608688</v>
      </c>
      <c r="BA162">
        <v>86.5</v>
      </c>
      <c r="BB162">
        <f t="shared" si="180"/>
        <v>158</v>
      </c>
      <c r="BC162" t="s">
        <v>1274</v>
      </c>
      <c r="BD162">
        <f t="shared" si="181"/>
        <v>92.391304347826093</v>
      </c>
      <c r="BE162">
        <v>45.5</v>
      </c>
      <c r="BF162">
        <f t="shared" si="182"/>
        <v>178</v>
      </c>
      <c r="BG162" t="s">
        <v>1257</v>
      </c>
      <c r="BH162">
        <f t="shared" si="183"/>
        <v>81.521739130434781</v>
      </c>
      <c r="BI162">
        <v>53</v>
      </c>
      <c r="BJ162">
        <f t="shared" si="184"/>
        <v>188</v>
      </c>
      <c r="BK162" t="s">
        <v>1310</v>
      </c>
      <c r="BL162">
        <f t="shared" si="185"/>
        <v>101.81159420289855</v>
      </c>
      <c r="BM162">
        <v>48.5</v>
      </c>
      <c r="BN162">
        <f t="shared" si="186"/>
        <v>162</v>
      </c>
      <c r="BO162" t="s">
        <v>1259</v>
      </c>
      <c r="BP162">
        <f t="shared" si="187"/>
        <v>59.057971014492757</v>
      </c>
      <c r="BQ162">
        <v>47.5</v>
      </c>
      <c r="BR162">
        <f t="shared" si="188"/>
        <v>157</v>
      </c>
      <c r="BS162" t="s">
        <v>1266</v>
      </c>
      <c r="BT162">
        <f t="shared" si="189"/>
        <v>82.246376811594203</v>
      </c>
      <c r="BU162">
        <v>39</v>
      </c>
      <c r="BV162">
        <f t="shared" si="190"/>
        <v>172</v>
      </c>
      <c r="BW162" t="s">
        <v>1267</v>
      </c>
      <c r="BX162">
        <f t="shared" si="191"/>
        <v>115.57971014492753</v>
      </c>
      <c r="BY162">
        <v>90</v>
      </c>
      <c r="BZ162">
        <f t="shared" si="192"/>
        <v>137</v>
      </c>
      <c r="CA162" t="s">
        <v>1274</v>
      </c>
      <c r="CB162">
        <f t="shared" si="193"/>
        <v>128.98550724637681</v>
      </c>
      <c r="CC162">
        <v>60</v>
      </c>
      <c r="CD162">
        <f t="shared" si="194"/>
        <v>127</v>
      </c>
      <c r="CE162" t="s">
        <v>1257</v>
      </c>
      <c r="CF162">
        <f t="shared" si="195"/>
        <v>108.33333333333333</v>
      </c>
      <c r="CG162">
        <v>43</v>
      </c>
      <c r="CH162">
        <f t="shared" si="196"/>
        <v>193</v>
      </c>
      <c r="CI162" t="s">
        <v>1310</v>
      </c>
      <c r="CJ162">
        <f t="shared" si="197"/>
        <v>108.69565217391305</v>
      </c>
      <c r="CK162">
        <v>62</v>
      </c>
      <c r="CL162">
        <f t="shared" si="198"/>
        <v>49</v>
      </c>
      <c r="CM162" t="s">
        <v>1259</v>
      </c>
      <c r="CN162">
        <f t="shared" si="199"/>
        <v>151.44927536231884</v>
      </c>
      <c r="CO162">
        <v>67</v>
      </c>
      <c r="CP162">
        <f t="shared" si="200"/>
        <v>108</v>
      </c>
      <c r="CQ162" t="s">
        <v>1306</v>
      </c>
      <c r="CR162">
        <f t="shared" si="201"/>
        <v>105.43478260869566</v>
      </c>
      <c r="CS162">
        <v>37</v>
      </c>
      <c r="CT162">
        <f t="shared" si="202"/>
        <v>215</v>
      </c>
      <c r="CU162" t="s">
        <v>1267</v>
      </c>
      <c r="CV162">
        <f t="shared" si="203"/>
        <v>36.231884057971023</v>
      </c>
      <c r="CW162">
        <v>72</v>
      </c>
      <c r="CX162">
        <f t="shared" si="204"/>
        <v>217</v>
      </c>
      <c r="CY162" t="s">
        <v>1289</v>
      </c>
      <c r="CZ162">
        <f t="shared" si="205"/>
        <v>94.565217391304344</v>
      </c>
      <c r="DA162">
        <v>60</v>
      </c>
      <c r="DB162">
        <f t="shared" si="206"/>
        <v>150</v>
      </c>
      <c r="DC162" t="s">
        <v>1257</v>
      </c>
      <c r="DD162">
        <f t="shared" si="207"/>
        <v>76.449275362318843</v>
      </c>
      <c r="DE162">
        <v>38</v>
      </c>
      <c r="DF162">
        <f t="shared" si="208"/>
        <v>217</v>
      </c>
      <c r="DG162" t="s">
        <v>1264</v>
      </c>
      <c r="DH162">
        <f t="shared" si="209"/>
        <v>97.826086956521735</v>
      </c>
      <c r="DI162">
        <v>47</v>
      </c>
      <c r="DJ162">
        <f t="shared" si="210"/>
        <v>191</v>
      </c>
      <c r="DK162" t="s">
        <v>1298</v>
      </c>
      <c r="DL162">
        <f t="shared" si="211"/>
        <v>47.463768115942031</v>
      </c>
      <c r="DM162">
        <v>48</v>
      </c>
      <c r="DN162">
        <f t="shared" si="212"/>
        <v>123</v>
      </c>
      <c r="DO162" t="s">
        <v>1266</v>
      </c>
      <c r="DP162">
        <f t="shared" si="213"/>
        <v>81.884057971014499</v>
      </c>
      <c r="DQ162">
        <v>60</v>
      </c>
      <c r="DR162">
        <f t="shared" si="214"/>
        <v>39</v>
      </c>
      <c r="DS162" t="s">
        <v>1267</v>
      </c>
      <c r="DT162">
        <f t="shared" si="215"/>
        <v>113.04347826086956</v>
      </c>
      <c r="DU162">
        <v>64</v>
      </c>
      <c r="DV162">
        <f t="shared" si="216"/>
        <v>202</v>
      </c>
      <c r="DW162" t="s">
        <v>1302</v>
      </c>
      <c r="DX162">
        <f t="shared" si="217"/>
        <v>105.07246376811594</v>
      </c>
      <c r="DY162">
        <v>59</v>
      </c>
      <c r="DZ162">
        <f t="shared" si="218"/>
        <v>85</v>
      </c>
      <c r="EA162" t="s">
        <v>1279</v>
      </c>
      <c r="EB162">
        <f t="shared" si="219"/>
        <v>134.05797101449275</v>
      </c>
      <c r="EC162">
        <v>35.5</v>
      </c>
      <c r="ED162">
        <f t="shared" si="220"/>
        <v>211</v>
      </c>
      <c r="EE162" t="s">
        <v>1301</v>
      </c>
      <c r="EF162">
        <f t="shared" si="221"/>
        <v>95.289855072463766</v>
      </c>
      <c r="EG162">
        <v>59</v>
      </c>
      <c r="EH162">
        <f t="shared" si="222"/>
        <v>46</v>
      </c>
      <c r="EI162" t="s">
        <v>1259</v>
      </c>
      <c r="EJ162">
        <f t="shared" si="223"/>
        <v>114.85507246376811</v>
      </c>
      <c r="EK162">
        <v>40</v>
      </c>
      <c r="EL162">
        <f t="shared" si="224"/>
        <v>73</v>
      </c>
      <c r="EM162" t="s">
        <v>1266</v>
      </c>
      <c r="EN162">
        <f t="shared" si="225"/>
        <v>96.739130434782609</v>
      </c>
      <c r="EO162">
        <v>43</v>
      </c>
      <c r="EP162">
        <f t="shared" si="226"/>
        <v>75</v>
      </c>
      <c r="EQ162" t="s">
        <v>1299</v>
      </c>
      <c r="ER162">
        <f t="shared" si="227"/>
        <v>135.14492753623188</v>
      </c>
      <c r="ES162">
        <v>74</v>
      </c>
      <c r="ET162">
        <f t="shared" si="228"/>
        <v>216</v>
      </c>
      <c r="EU162">
        <v>57</v>
      </c>
      <c r="EV162">
        <f t="shared" si="229"/>
        <v>179</v>
      </c>
      <c r="EW162">
        <v>49</v>
      </c>
      <c r="EX162">
        <f t="shared" si="230"/>
        <v>198</v>
      </c>
      <c r="EY162">
        <v>32</v>
      </c>
      <c r="EZ162">
        <f t="shared" si="231"/>
        <v>87</v>
      </c>
      <c r="FA162">
        <v>34</v>
      </c>
      <c r="FB162">
        <f t="shared" si="232"/>
        <v>64</v>
      </c>
      <c r="FC162">
        <v>27</v>
      </c>
      <c r="FD162">
        <f t="shared" si="233"/>
        <v>172</v>
      </c>
    </row>
    <row r="163" spans="1:160" ht="15" customHeight="1" x14ac:dyDescent="0.2">
      <c r="A163" s="1" t="s">
        <v>318</v>
      </c>
      <c r="B163" s="2">
        <v>3</v>
      </c>
      <c r="C163" s="1" t="s">
        <v>319</v>
      </c>
      <c r="D163" s="8" t="s">
        <v>1246</v>
      </c>
      <c r="E163" s="1">
        <v>98</v>
      </c>
      <c r="F163" s="29">
        <f t="shared" si="156"/>
        <v>145</v>
      </c>
      <c r="G163" s="11" t="s">
        <v>1268</v>
      </c>
      <c r="H163" s="10">
        <f t="shared" si="157"/>
        <v>73.913043478260875</v>
      </c>
      <c r="I163" s="1">
        <v>29</v>
      </c>
      <c r="J163" s="29">
        <f t="shared" si="158"/>
        <v>269</v>
      </c>
      <c r="K163" s="11" t="s">
        <v>1257</v>
      </c>
      <c r="L163" s="10">
        <f t="shared" si="159"/>
        <v>90.579710144927532</v>
      </c>
      <c r="M163" s="8">
        <v>51</v>
      </c>
      <c r="N163" s="29">
        <f t="shared" si="160"/>
        <v>202</v>
      </c>
      <c r="O163" s="11" t="s">
        <v>1269</v>
      </c>
      <c r="P163" s="10">
        <f t="shared" si="161"/>
        <v>103.62318840579709</v>
      </c>
      <c r="Q163" s="1">
        <v>60.5</v>
      </c>
      <c r="R163" s="29">
        <f t="shared" si="162"/>
        <v>137</v>
      </c>
      <c r="S163" s="11" t="s">
        <v>1259</v>
      </c>
      <c r="T163" s="10">
        <f t="shared" si="163"/>
        <v>129.71014492753622</v>
      </c>
      <c r="U163" s="1">
        <v>43.5</v>
      </c>
      <c r="V163" s="29">
        <f t="shared" si="164"/>
        <v>258</v>
      </c>
      <c r="W163" s="11" t="s">
        <v>1266</v>
      </c>
      <c r="X163" s="10">
        <f t="shared" si="165"/>
        <v>46.014492753623195</v>
      </c>
      <c r="Y163" s="1">
        <v>51</v>
      </c>
      <c r="Z163" s="29">
        <f t="shared" si="166"/>
        <v>94</v>
      </c>
      <c r="AA163" s="11" t="s">
        <v>1267</v>
      </c>
      <c r="AB163" s="37">
        <f t="shared" si="167"/>
        <v>117.7536231884058</v>
      </c>
      <c r="AC163">
        <v>97</v>
      </c>
      <c r="AD163">
        <f t="shared" si="168"/>
        <v>73</v>
      </c>
      <c r="AE163" t="s">
        <v>1268</v>
      </c>
      <c r="AF163">
        <f t="shared" si="169"/>
        <v>100</v>
      </c>
      <c r="AG163">
        <v>27</v>
      </c>
      <c r="AH163">
        <f t="shared" si="170"/>
        <v>243</v>
      </c>
      <c r="AI163" t="s">
        <v>1257</v>
      </c>
      <c r="AJ163">
        <f t="shared" si="171"/>
        <v>100</v>
      </c>
      <c r="AK163">
        <v>44</v>
      </c>
      <c r="AL163">
        <f t="shared" si="172"/>
        <v>212</v>
      </c>
      <c r="AM163" t="s">
        <v>1269</v>
      </c>
      <c r="AN163">
        <f t="shared" si="173"/>
        <v>100</v>
      </c>
      <c r="AO163">
        <v>43</v>
      </c>
      <c r="AP163">
        <f t="shared" si="174"/>
        <v>219</v>
      </c>
      <c r="AQ163" t="s">
        <v>1259</v>
      </c>
      <c r="AR163">
        <f t="shared" si="175"/>
        <v>100</v>
      </c>
      <c r="AS163">
        <v>50</v>
      </c>
      <c r="AT163">
        <f t="shared" si="176"/>
        <v>109</v>
      </c>
      <c r="AU163" t="s">
        <v>1266</v>
      </c>
      <c r="AV163">
        <f t="shared" si="177"/>
        <v>100</v>
      </c>
      <c r="AW163">
        <v>41</v>
      </c>
      <c r="AX163">
        <f t="shared" si="178"/>
        <v>143</v>
      </c>
      <c r="AY163" t="s">
        <v>1267</v>
      </c>
      <c r="AZ163">
        <f t="shared" si="179"/>
        <v>100</v>
      </c>
      <c r="BA163">
        <v>0</v>
      </c>
      <c r="BB163">
        <f t="shared" si="180"/>
        <v>243</v>
      </c>
      <c r="BD163">
        <f t="shared" si="181"/>
        <v>100</v>
      </c>
      <c r="BE163">
        <v>0</v>
      </c>
      <c r="BF163">
        <f t="shared" si="182"/>
        <v>243</v>
      </c>
      <c r="BH163">
        <f t="shared" si="183"/>
        <v>100</v>
      </c>
      <c r="BI163">
        <v>0</v>
      </c>
      <c r="BJ163">
        <f t="shared" si="184"/>
        <v>243</v>
      </c>
      <c r="BL163">
        <f t="shared" si="185"/>
        <v>100</v>
      </c>
      <c r="BM163">
        <v>0</v>
      </c>
      <c r="BN163">
        <f t="shared" si="186"/>
        <v>243</v>
      </c>
      <c r="BP163">
        <f t="shared" si="187"/>
        <v>100</v>
      </c>
      <c r="BQ163">
        <v>0</v>
      </c>
      <c r="BR163">
        <f t="shared" si="188"/>
        <v>243</v>
      </c>
      <c r="BT163">
        <f t="shared" si="189"/>
        <v>100</v>
      </c>
      <c r="BU163">
        <v>0</v>
      </c>
      <c r="BV163">
        <f t="shared" si="190"/>
        <v>243</v>
      </c>
      <c r="BX163">
        <f t="shared" si="191"/>
        <v>100</v>
      </c>
      <c r="BY163">
        <v>0</v>
      </c>
      <c r="BZ163">
        <f t="shared" si="192"/>
        <v>223</v>
      </c>
      <c r="CB163">
        <f t="shared" si="193"/>
        <v>100</v>
      </c>
      <c r="CC163">
        <v>0</v>
      </c>
      <c r="CD163">
        <f t="shared" si="194"/>
        <v>223</v>
      </c>
      <c r="CF163">
        <f t="shared" si="195"/>
        <v>100</v>
      </c>
      <c r="CG163">
        <v>0</v>
      </c>
      <c r="CH163">
        <f t="shared" si="196"/>
        <v>223</v>
      </c>
      <c r="CJ163">
        <f t="shared" si="197"/>
        <v>100</v>
      </c>
      <c r="CK163">
        <v>0</v>
      </c>
      <c r="CL163">
        <f t="shared" si="198"/>
        <v>223</v>
      </c>
      <c r="CN163">
        <f t="shared" si="199"/>
        <v>100</v>
      </c>
      <c r="CO163">
        <v>0</v>
      </c>
      <c r="CP163">
        <f t="shared" si="200"/>
        <v>223</v>
      </c>
      <c r="CR163">
        <f t="shared" si="201"/>
        <v>100</v>
      </c>
      <c r="CS163">
        <v>0</v>
      </c>
      <c r="CT163">
        <f t="shared" si="202"/>
        <v>223</v>
      </c>
      <c r="CV163">
        <f t="shared" si="203"/>
        <v>100</v>
      </c>
      <c r="CW163">
        <v>86</v>
      </c>
      <c r="CX163">
        <f t="shared" si="204"/>
        <v>113</v>
      </c>
      <c r="CY163" t="s">
        <v>1289</v>
      </c>
      <c r="CZ163">
        <f t="shared" si="205"/>
        <v>64.492753623188406</v>
      </c>
      <c r="DA163">
        <v>48</v>
      </c>
      <c r="DB163">
        <f t="shared" si="206"/>
        <v>187</v>
      </c>
      <c r="DC163" t="s">
        <v>1257</v>
      </c>
      <c r="DD163">
        <f t="shared" si="207"/>
        <v>113.76811594202898</v>
      </c>
      <c r="DE163">
        <v>40</v>
      </c>
      <c r="DF163">
        <f t="shared" si="208"/>
        <v>210</v>
      </c>
      <c r="DG163" t="s">
        <v>1264</v>
      </c>
      <c r="DH163">
        <f t="shared" si="209"/>
        <v>106.52173913043478</v>
      </c>
      <c r="DI163">
        <v>63</v>
      </c>
      <c r="DJ163">
        <f t="shared" si="210"/>
        <v>54</v>
      </c>
      <c r="DK163" t="s">
        <v>1298</v>
      </c>
      <c r="DL163">
        <f t="shared" si="211"/>
        <v>109.78260869565217</v>
      </c>
      <c r="DM163">
        <v>36</v>
      </c>
      <c r="DN163">
        <f t="shared" si="212"/>
        <v>206</v>
      </c>
      <c r="DO163" t="s">
        <v>1266</v>
      </c>
      <c r="DP163">
        <f t="shared" si="213"/>
        <v>80.79710144927536</v>
      </c>
      <c r="DQ163">
        <v>56</v>
      </c>
      <c r="DR163">
        <f t="shared" si="214"/>
        <v>69</v>
      </c>
      <c r="DS163" t="s">
        <v>1267</v>
      </c>
      <c r="DT163">
        <f t="shared" si="215"/>
        <v>157.97101449275362</v>
      </c>
      <c r="DU163">
        <v>87</v>
      </c>
      <c r="DV163">
        <f t="shared" si="216"/>
        <v>15</v>
      </c>
      <c r="DW163" t="s">
        <v>1302</v>
      </c>
      <c r="DX163">
        <f t="shared" si="217"/>
        <v>131.52173913043478</v>
      </c>
      <c r="DY163">
        <v>27</v>
      </c>
      <c r="DZ163">
        <f t="shared" si="218"/>
        <v>225</v>
      </c>
      <c r="EA163" t="s">
        <v>1307</v>
      </c>
      <c r="EB163">
        <f t="shared" si="219"/>
        <v>100.3623188405797</v>
      </c>
      <c r="EC163">
        <v>29.5</v>
      </c>
      <c r="ED163">
        <f t="shared" si="220"/>
        <v>228</v>
      </c>
      <c r="EE163" t="s">
        <v>1258</v>
      </c>
      <c r="EF163">
        <f t="shared" si="221"/>
        <v>81.159420289855063</v>
      </c>
      <c r="EG163">
        <v>50</v>
      </c>
      <c r="EH163">
        <f t="shared" si="222"/>
        <v>81</v>
      </c>
      <c r="EI163" t="s">
        <v>1303</v>
      </c>
      <c r="EJ163">
        <f t="shared" si="223"/>
        <v>102.17391304347827</v>
      </c>
      <c r="EK163">
        <v>31</v>
      </c>
      <c r="EL163">
        <f t="shared" si="224"/>
        <v>153</v>
      </c>
      <c r="EM163" t="s">
        <v>1260</v>
      </c>
      <c r="EN163">
        <f t="shared" si="225"/>
        <v>93.840579710144922</v>
      </c>
      <c r="EO163">
        <v>23</v>
      </c>
      <c r="EP163">
        <f t="shared" si="226"/>
        <v>229</v>
      </c>
      <c r="EQ163" t="s">
        <v>1267</v>
      </c>
      <c r="ER163">
        <f t="shared" si="227"/>
        <v>21.376811594202891</v>
      </c>
      <c r="ES163">
        <v>91</v>
      </c>
      <c r="ET163">
        <f t="shared" si="228"/>
        <v>102</v>
      </c>
      <c r="EU163">
        <v>34</v>
      </c>
      <c r="EV163">
        <f t="shared" si="229"/>
        <v>226</v>
      </c>
      <c r="EW163">
        <v>59</v>
      </c>
      <c r="EX163">
        <f t="shared" si="230"/>
        <v>176</v>
      </c>
      <c r="EY163">
        <v>32</v>
      </c>
      <c r="EZ163">
        <f t="shared" si="231"/>
        <v>87</v>
      </c>
      <c r="FA163">
        <v>29</v>
      </c>
      <c r="FB163">
        <f t="shared" si="232"/>
        <v>136</v>
      </c>
      <c r="FC163">
        <v>42</v>
      </c>
      <c r="FD163">
        <f t="shared" si="233"/>
        <v>12</v>
      </c>
    </row>
    <row r="164" spans="1:160" ht="15" customHeight="1" x14ac:dyDescent="0.2">
      <c r="A164" s="1" t="s">
        <v>320</v>
      </c>
      <c r="B164" s="2">
        <v>3</v>
      </c>
      <c r="C164" s="1" t="s">
        <v>321</v>
      </c>
      <c r="D164" s="8" t="s">
        <v>1246</v>
      </c>
      <c r="E164" s="1">
        <v>102</v>
      </c>
      <c r="F164" s="29">
        <f t="shared" si="156"/>
        <v>103</v>
      </c>
      <c r="G164" s="11" t="s">
        <v>1268</v>
      </c>
      <c r="H164" s="10">
        <f t="shared" si="157"/>
        <v>93.115942028985501</v>
      </c>
      <c r="I164" s="1">
        <v>55</v>
      </c>
      <c r="J164" s="29">
        <f t="shared" si="158"/>
        <v>207</v>
      </c>
      <c r="K164" s="11" t="s">
        <v>1257</v>
      </c>
      <c r="L164" s="10">
        <f t="shared" si="159"/>
        <v>112.31884057971014</v>
      </c>
      <c r="M164" s="8">
        <v>37</v>
      </c>
      <c r="N164" s="29">
        <f t="shared" si="160"/>
        <v>252</v>
      </c>
      <c r="O164" s="11" t="s">
        <v>1269</v>
      </c>
      <c r="P164" s="10">
        <f t="shared" si="161"/>
        <v>93.478260869565219</v>
      </c>
      <c r="Q164" s="1">
        <v>57.5</v>
      </c>
      <c r="R164" s="29">
        <f t="shared" si="162"/>
        <v>182</v>
      </c>
      <c r="S164" s="11" t="s">
        <v>1259</v>
      </c>
      <c r="T164" s="10">
        <f t="shared" si="163"/>
        <v>122.10144927536231</v>
      </c>
      <c r="U164" s="1">
        <v>38.5</v>
      </c>
      <c r="V164" s="29">
        <f t="shared" si="164"/>
        <v>267</v>
      </c>
      <c r="W164" s="11" t="s">
        <v>1266</v>
      </c>
      <c r="X164" s="10">
        <f t="shared" si="165"/>
        <v>48.188405797101453</v>
      </c>
      <c r="Y164" s="1">
        <v>36</v>
      </c>
      <c r="Z164" s="29">
        <f t="shared" si="166"/>
        <v>228</v>
      </c>
      <c r="AA164" s="11" t="s">
        <v>1267</v>
      </c>
      <c r="AB164" s="37">
        <f t="shared" si="167"/>
        <v>30.79710144927536</v>
      </c>
      <c r="AC164">
        <v>95</v>
      </c>
      <c r="AD164">
        <f t="shared" si="168"/>
        <v>84</v>
      </c>
      <c r="AE164" t="s">
        <v>1268</v>
      </c>
      <c r="AF164">
        <f t="shared" si="169"/>
        <v>109.78260869565217</v>
      </c>
      <c r="AG164">
        <v>28</v>
      </c>
      <c r="AH164">
        <f t="shared" si="170"/>
        <v>241</v>
      </c>
      <c r="AI164" t="s">
        <v>1257</v>
      </c>
      <c r="AJ164">
        <f t="shared" si="171"/>
        <v>94.565217391304344</v>
      </c>
      <c r="AK164">
        <v>36.5</v>
      </c>
      <c r="AL164">
        <f t="shared" si="172"/>
        <v>234</v>
      </c>
      <c r="AM164" t="s">
        <v>1269</v>
      </c>
      <c r="AN164">
        <f t="shared" si="173"/>
        <v>96.376811594202906</v>
      </c>
      <c r="AO164">
        <v>37</v>
      </c>
      <c r="AP164">
        <f t="shared" si="174"/>
        <v>243</v>
      </c>
      <c r="AQ164" t="s">
        <v>1259</v>
      </c>
      <c r="AR164">
        <f t="shared" si="175"/>
        <v>89.85507246376811</v>
      </c>
      <c r="AS164">
        <v>48</v>
      </c>
      <c r="AT164">
        <f t="shared" si="176"/>
        <v>124</v>
      </c>
      <c r="AU164" t="s">
        <v>1266</v>
      </c>
      <c r="AV164">
        <f t="shared" si="177"/>
        <v>141.30434782608694</v>
      </c>
      <c r="AW164">
        <v>53</v>
      </c>
      <c r="AX164">
        <f t="shared" si="178"/>
        <v>37</v>
      </c>
      <c r="AY164" t="s">
        <v>1267</v>
      </c>
      <c r="AZ164">
        <f t="shared" si="179"/>
        <v>130.07246376811594</v>
      </c>
      <c r="BA164">
        <v>90</v>
      </c>
      <c r="BB164">
        <f t="shared" si="180"/>
        <v>111</v>
      </c>
      <c r="BC164" t="s">
        <v>1274</v>
      </c>
      <c r="BD164">
        <f t="shared" si="181"/>
        <v>123.18840579710145</v>
      </c>
      <c r="BE164">
        <v>35</v>
      </c>
      <c r="BF164">
        <f t="shared" si="182"/>
        <v>226</v>
      </c>
      <c r="BG164" t="s">
        <v>1257</v>
      </c>
      <c r="BH164">
        <f t="shared" si="183"/>
        <v>68.115942028985515</v>
      </c>
      <c r="BI164">
        <v>38.5</v>
      </c>
      <c r="BJ164">
        <f t="shared" si="184"/>
        <v>224</v>
      </c>
      <c r="BK164" t="s">
        <v>1310</v>
      </c>
      <c r="BL164">
        <f t="shared" si="185"/>
        <v>83.695652173913047</v>
      </c>
      <c r="BM164">
        <v>39.5</v>
      </c>
      <c r="BN164">
        <f t="shared" si="186"/>
        <v>215</v>
      </c>
      <c r="BO164" t="s">
        <v>1259</v>
      </c>
      <c r="BP164">
        <f t="shared" si="187"/>
        <v>87.681159420289859</v>
      </c>
      <c r="BQ164">
        <v>28.5</v>
      </c>
      <c r="BR164">
        <f t="shared" si="188"/>
        <v>238</v>
      </c>
      <c r="BS164" t="s">
        <v>1266</v>
      </c>
      <c r="BT164">
        <f t="shared" si="189"/>
        <v>40.217391304347828</v>
      </c>
      <c r="BU164">
        <v>44</v>
      </c>
      <c r="BV164">
        <f t="shared" si="190"/>
        <v>120</v>
      </c>
      <c r="BW164" t="s">
        <v>1267</v>
      </c>
      <c r="BX164">
        <f t="shared" si="191"/>
        <v>92.753623188405797</v>
      </c>
      <c r="BY164">
        <v>86</v>
      </c>
      <c r="BZ164">
        <f t="shared" si="192"/>
        <v>175</v>
      </c>
      <c r="CA164" t="s">
        <v>1274</v>
      </c>
      <c r="CB164">
        <f t="shared" si="193"/>
        <v>116.66666666666666</v>
      </c>
      <c r="CC164">
        <v>57</v>
      </c>
      <c r="CD164">
        <f t="shared" si="194"/>
        <v>138</v>
      </c>
      <c r="CE164" t="s">
        <v>1257</v>
      </c>
      <c r="CF164">
        <f t="shared" si="195"/>
        <v>113.40579710144928</v>
      </c>
      <c r="CG164">
        <v>50</v>
      </c>
      <c r="CH164">
        <f t="shared" si="196"/>
        <v>179</v>
      </c>
      <c r="CI164" t="s">
        <v>1310</v>
      </c>
      <c r="CJ164">
        <f t="shared" si="197"/>
        <v>113.04347826086956</v>
      </c>
      <c r="CK164">
        <v>46</v>
      </c>
      <c r="CL164">
        <f t="shared" si="198"/>
        <v>181</v>
      </c>
      <c r="CM164" t="s">
        <v>1259</v>
      </c>
      <c r="CN164">
        <f t="shared" si="199"/>
        <v>107.60869565217391</v>
      </c>
      <c r="CO164">
        <v>70</v>
      </c>
      <c r="CP164">
        <f t="shared" si="200"/>
        <v>73</v>
      </c>
      <c r="CQ164" t="s">
        <v>1306</v>
      </c>
      <c r="CR164">
        <f t="shared" si="201"/>
        <v>140.21739130434781</v>
      </c>
      <c r="CS164">
        <v>55</v>
      </c>
      <c r="CT164">
        <f t="shared" si="202"/>
        <v>100</v>
      </c>
      <c r="CU164" t="s">
        <v>1267</v>
      </c>
      <c r="CV164">
        <f t="shared" si="203"/>
        <v>107.2463768115942</v>
      </c>
      <c r="CW164">
        <v>71</v>
      </c>
      <c r="CX164">
        <f t="shared" si="204"/>
        <v>221</v>
      </c>
      <c r="CY164" t="s">
        <v>1289</v>
      </c>
      <c r="CZ164">
        <f t="shared" si="205"/>
        <v>93.115942028985501</v>
      </c>
      <c r="DA164">
        <v>52</v>
      </c>
      <c r="DB164">
        <f t="shared" si="206"/>
        <v>175</v>
      </c>
      <c r="DC164" t="s">
        <v>1257</v>
      </c>
      <c r="DD164">
        <f t="shared" si="207"/>
        <v>119.20289855072464</v>
      </c>
      <c r="DE164">
        <v>39</v>
      </c>
      <c r="DF164">
        <f t="shared" si="208"/>
        <v>215</v>
      </c>
      <c r="DG164" t="s">
        <v>1264</v>
      </c>
      <c r="DH164">
        <f t="shared" si="209"/>
        <v>103.98550724637681</v>
      </c>
      <c r="DI164">
        <v>44</v>
      </c>
      <c r="DJ164">
        <f t="shared" si="210"/>
        <v>202</v>
      </c>
      <c r="DK164" t="s">
        <v>1298</v>
      </c>
      <c r="DL164">
        <f t="shared" si="211"/>
        <v>57.971014492753625</v>
      </c>
      <c r="DM164">
        <v>41</v>
      </c>
      <c r="DN164">
        <f t="shared" si="212"/>
        <v>184</v>
      </c>
      <c r="DO164" t="s">
        <v>1266</v>
      </c>
      <c r="DP164">
        <f t="shared" si="213"/>
        <v>80.072463768115938</v>
      </c>
      <c r="DQ164">
        <v>51</v>
      </c>
      <c r="DR164">
        <f t="shared" si="214"/>
        <v>120</v>
      </c>
      <c r="DS164" t="s">
        <v>1267</v>
      </c>
      <c r="DT164">
        <f t="shared" si="215"/>
        <v>83.695652173913047</v>
      </c>
      <c r="DU164">
        <v>64</v>
      </c>
      <c r="DV164">
        <f t="shared" si="216"/>
        <v>202</v>
      </c>
      <c r="DW164" t="s">
        <v>1302</v>
      </c>
      <c r="DX164">
        <f t="shared" si="217"/>
        <v>98.188405797101453</v>
      </c>
      <c r="DY164">
        <v>26</v>
      </c>
      <c r="DZ164">
        <f t="shared" si="218"/>
        <v>228</v>
      </c>
      <c r="EA164" t="s">
        <v>1257</v>
      </c>
      <c r="EB164">
        <f t="shared" si="219"/>
        <v>88.768115942028984</v>
      </c>
      <c r="EC164">
        <v>30.5</v>
      </c>
      <c r="ED164">
        <f t="shared" si="220"/>
        <v>226</v>
      </c>
      <c r="EE164" t="s">
        <v>1311</v>
      </c>
      <c r="EF164">
        <f t="shared" si="221"/>
        <v>98.188405797101453</v>
      </c>
      <c r="EG164">
        <v>49</v>
      </c>
      <c r="EH164">
        <f t="shared" si="222"/>
        <v>86</v>
      </c>
      <c r="EI164" t="s">
        <v>1298</v>
      </c>
      <c r="EJ164">
        <f t="shared" si="223"/>
        <v>106.52173913043478</v>
      </c>
      <c r="EK164">
        <v>33</v>
      </c>
      <c r="EL164">
        <f t="shared" si="224"/>
        <v>129</v>
      </c>
      <c r="EM164" t="s">
        <v>1306</v>
      </c>
      <c r="EN164">
        <f t="shared" si="225"/>
        <v>70.65217391304347</v>
      </c>
      <c r="EO164">
        <v>43</v>
      </c>
      <c r="EP164">
        <f t="shared" si="226"/>
        <v>75</v>
      </c>
      <c r="EQ164" t="s">
        <v>1267</v>
      </c>
      <c r="ER164">
        <f t="shared" si="227"/>
        <v>150.36231884057972</v>
      </c>
      <c r="ES164">
        <v>78</v>
      </c>
      <c r="ET164">
        <f t="shared" si="228"/>
        <v>197</v>
      </c>
      <c r="EU164">
        <v>52</v>
      </c>
      <c r="EV164">
        <f t="shared" si="229"/>
        <v>197</v>
      </c>
      <c r="EW164">
        <v>41</v>
      </c>
      <c r="EX164">
        <f t="shared" si="230"/>
        <v>221</v>
      </c>
      <c r="EY164">
        <v>31</v>
      </c>
      <c r="EZ164">
        <f t="shared" si="231"/>
        <v>104</v>
      </c>
      <c r="FA164">
        <v>35</v>
      </c>
      <c r="FB164">
        <f t="shared" si="232"/>
        <v>48</v>
      </c>
      <c r="FC164">
        <v>22</v>
      </c>
      <c r="FD164">
        <f t="shared" si="233"/>
        <v>214</v>
      </c>
    </row>
    <row r="165" spans="1:160" ht="15" customHeight="1" x14ac:dyDescent="0.2">
      <c r="A165" s="1" t="s">
        <v>322</v>
      </c>
      <c r="B165" s="2">
        <v>3</v>
      </c>
      <c r="C165" s="1" t="s">
        <v>323</v>
      </c>
      <c r="D165" s="8" t="s">
        <v>1246</v>
      </c>
      <c r="E165" s="1">
        <v>93</v>
      </c>
      <c r="F165" s="29">
        <f t="shared" si="156"/>
        <v>204</v>
      </c>
      <c r="G165" s="11" t="s">
        <v>1268</v>
      </c>
      <c r="H165" s="10">
        <f t="shared" si="157"/>
        <v>100.3623188405797</v>
      </c>
      <c r="I165" s="1">
        <v>52</v>
      </c>
      <c r="J165" s="29">
        <f t="shared" si="158"/>
        <v>220</v>
      </c>
      <c r="K165" s="11" t="s">
        <v>1257</v>
      </c>
      <c r="L165" s="10">
        <f t="shared" si="159"/>
        <v>63.405797101449274</v>
      </c>
      <c r="M165" s="8">
        <v>63</v>
      </c>
      <c r="N165" s="29">
        <f t="shared" si="160"/>
        <v>148</v>
      </c>
      <c r="O165" s="11" t="s">
        <v>1269</v>
      </c>
      <c r="P165" s="10">
        <f t="shared" si="161"/>
        <v>94.20289855072464</v>
      </c>
      <c r="Q165" s="1">
        <v>43.5</v>
      </c>
      <c r="R165" s="29">
        <f t="shared" si="162"/>
        <v>263</v>
      </c>
      <c r="S165" s="11" t="s">
        <v>1259</v>
      </c>
      <c r="T165" s="10">
        <f t="shared" si="163"/>
        <v>56.884057971014492</v>
      </c>
      <c r="U165" s="1">
        <v>42.5</v>
      </c>
      <c r="V165" s="29">
        <f t="shared" si="164"/>
        <v>261</v>
      </c>
      <c r="W165" s="11" t="s">
        <v>1266</v>
      </c>
      <c r="X165" s="10">
        <f t="shared" si="165"/>
        <v>96.376811594202906</v>
      </c>
      <c r="Y165" s="1">
        <v>28</v>
      </c>
      <c r="Z165" s="29">
        <f t="shared" si="166"/>
        <v>268</v>
      </c>
      <c r="AA165" s="11" t="s">
        <v>1267</v>
      </c>
      <c r="AB165" s="37">
        <f t="shared" si="167"/>
        <v>82.608695652173907</v>
      </c>
      <c r="AC165">
        <v>81</v>
      </c>
      <c r="AD165">
        <f t="shared" si="168"/>
        <v>205</v>
      </c>
      <c r="AE165" t="s">
        <v>1268</v>
      </c>
      <c r="AF165">
        <f t="shared" si="169"/>
        <v>99.637681159420296</v>
      </c>
      <c r="AG165">
        <v>50</v>
      </c>
      <c r="AH165">
        <f t="shared" si="170"/>
        <v>119</v>
      </c>
      <c r="AI165" t="s">
        <v>1257</v>
      </c>
      <c r="AJ165">
        <f t="shared" si="171"/>
        <v>141.66666666666669</v>
      </c>
      <c r="AK165">
        <v>71.5</v>
      </c>
      <c r="AL165">
        <f t="shared" si="172"/>
        <v>132</v>
      </c>
      <c r="AM165" t="s">
        <v>1269</v>
      </c>
      <c r="AN165">
        <f t="shared" si="173"/>
        <v>85.14492753623189</v>
      </c>
      <c r="AO165">
        <v>54</v>
      </c>
      <c r="AP165">
        <f t="shared" si="174"/>
        <v>144</v>
      </c>
      <c r="AQ165" t="s">
        <v>1259</v>
      </c>
      <c r="AR165">
        <f t="shared" si="175"/>
        <v>125.72463768115942</v>
      </c>
      <c r="AS165">
        <v>28</v>
      </c>
      <c r="AT165">
        <f t="shared" si="176"/>
        <v>251</v>
      </c>
      <c r="AU165" t="s">
        <v>1266</v>
      </c>
      <c r="AV165">
        <f t="shared" si="177"/>
        <v>92.028985507246375</v>
      </c>
      <c r="AW165">
        <v>33</v>
      </c>
      <c r="AX165">
        <f t="shared" si="178"/>
        <v>220</v>
      </c>
      <c r="AY165" t="s">
        <v>1267</v>
      </c>
      <c r="AZ165">
        <f t="shared" si="179"/>
        <v>79.710144927536234</v>
      </c>
      <c r="BA165">
        <v>81</v>
      </c>
      <c r="BB165">
        <f t="shared" si="180"/>
        <v>204</v>
      </c>
      <c r="BC165" t="s">
        <v>1274</v>
      </c>
      <c r="BD165">
        <f t="shared" si="181"/>
        <v>103.98550724637681</v>
      </c>
      <c r="BE165">
        <v>29</v>
      </c>
      <c r="BF165">
        <f t="shared" si="182"/>
        <v>234</v>
      </c>
      <c r="BG165" t="s">
        <v>1257</v>
      </c>
      <c r="BH165">
        <f t="shared" si="183"/>
        <v>51.811594202898554</v>
      </c>
      <c r="BI165">
        <v>79.5</v>
      </c>
      <c r="BJ165">
        <f t="shared" si="184"/>
        <v>91</v>
      </c>
      <c r="BK165" t="s">
        <v>1310</v>
      </c>
      <c r="BL165">
        <f t="shared" si="185"/>
        <v>106.15942028985508</v>
      </c>
      <c r="BM165">
        <v>39.5</v>
      </c>
      <c r="BN165">
        <f t="shared" si="186"/>
        <v>215</v>
      </c>
      <c r="BO165" t="s">
        <v>1259</v>
      </c>
      <c r="BP165">
        <f t="shared" si="187"/>
        <v>76.811594202898547</v>
      </c>
      <c r="BQ165">
        <v>33</v>
      </c>
      <c r="BR165">
        <f t="shared" si="188"/>
        <v>229</v>
      </c>
      <c r="BS165" t="s">
        <v>1266</v>
      </c>
      <c r="BT165">
        <f t="shared" si="189"/>
        <v>93.840579710144922</v>
      </c>
      <c r="BU165">
        <v>40</v>
      </c>
      <c r="BV165">
        <f t="shared" si="190"/>
        <v>164</v>
      </c>
      <c r="BW165" t="s">
        <v>1267</v>
      </c>
      <c r="BX165">
        <f t="shared" si="191"/>
        <v>115.57971014492753</v>
      </c>
      <c r="BY165">
        <v>76</v>
      </c>
      <c r="BZ165">
        <f t="shared" si="192"/>
        <v>215</v>
      </c>
      <c r="CA165" t="s">
        <v>1274</v>
      </c>
      <c r="CB165">
        <f t="shared" si="193"/>
        <v>71.376811594202906</v>
      </c>
      <c r="CC165">
        <v>68</v>
      </c>
      <c r="CD165">
        <f t="shared" si="194"/>
        <v>101</v>
      </c>
      <c r="CE165" t="s">
        <v>1257</v>
      </c>
      <c r="CF165">
        <f t="shared" si="195"/>
        <v>117.02898550724638</v>
      </c>
      <c r="CG165">
        <v>75</v>
      </c>
      <c r="CH165">
        <f t="shared" si="196"/>
        <v>108</v>
      </c>
      <c r="CI165" t="s">
        <v>1310</v>
      </c>
      <c r="CJ165">
        <f t="shared" si="197"/>
        <v>108.33333333333333</v>
      </c>
      <c r="CK165">
        <v>50</v>
      </c>
      <c r="CL165">
        <f t="shared" si="198"/>
        <v>151</v>
      </c>
      <c r="CM165" t="s">
        <v>1259</v>
      </c>
      <c r="CN165">
        <f t="shared" si="199"/>
        <v>83.695652173913047</v>
      </c>
      <c r="CO165">
        <v>51</v>
      </c>
      <c r="CP165">
        <f t="shared" si="200"/>
        <v>212</v>
      </c>
      <c r="CQ165" t="s">
        <v>1306</v>
      </c>
      <c r="CR165">
        <f t="shared" si="201"/>
        <v>56.159420289855071</v>
      </c>
      <c r="CS165">
        <v>40</v>
      </c>
      <c r="CT165">
        <f t="shared" si="202"/>
        <v>207</v>
      </c>
      <c r="CU165" t="s">
        <v>1267</v>
      </c>
      <c r="CV165">
        <f t="shared" si="203"/>
        <v>90.217391304347828</v>
      </c>
      <c r="CW165">
        <v>84</v>
      </c>
      <c r="CX165">
        <f t="shared" si="204"/>
        <v>136</v>
      </c>
      <c r="CY165" t="s">
        <v>1289</v>
      </c>
      <c r="CZ165">
        <f t="shared" si="205"/>
        <v>112.68115942028986</v>
      </c>
      <c r="DA165">
        <v>62</v>
      </c>
      <c r="DB165">
        <f t="shared" si="206"/>
        <v>148</v>
      </c>
      <c r="DC165" t="s">
        <v>1257</v>
      </c>
      <c r="DD165">
        <f t="shared" si="207"/>
        <v>103.98550724637681</v>
      </c>
      <c r="DE165">
        <v>62.5</v>
      </c>
      <c r="DF165">
        <f t="shared" si="208"/>
        <v>131</v>
      </c>
      <c r="DG165" t="s">
        <v>1264</v>
      </c>
      <c r="DH165">
        <f t="shared" si="209"/>
        <v>80.434782608695656</v>
      </c>
      <c r="DI165">
        <v>58</v>
      </c>
      <c r="DJ165">
        <f t="shared" si="210"/>
        <v>106</v>
      </c>
      <c r="DK165" t="s">
        <v>1298</v>
      </c>
      <c r="DL165">
        <f t="shared" si="211"/>
        <v>131.15942028985506</v>
      </c>
      <c r="DM165">
        <v>51</v>
      </c>
      <c r="DN165">
        <f t="shared" si="212"/>
        <v>91</v>
      </c>
      <c r="DO165" t="s">
        <v>1266</v>
      </c>
      <c r="DP165">
        <f t="shared" si="213"/>
        <v>110.86956521739131</v>
      </c>
      <c r="DQ165">
        <v>44</v>
      </c>
      <c r="DR165">
        <f t="shared" si="214"/>
        <v>180</v>
      </c>
      <c r="DS165" t="s">
        <v>1267</v>
      </c>
      <c r="DT165">
        <f t="shared" si="215"/>
        <v>119.92753623188406</v>
      </c>
      <c r="DU165">
        <v>68</v>
      </c>
      <c r="DV165">
        <f t="shared" si="216"/>
        <v>171</v>
      </c>
      <c r="DW165" t="s">
        <v>1302</v>
      </c>
      <c r="DX165">
        <f t="shared" si="217"/>
        <v>114.85507246376811</v>
      </c>
      <c r="DY165">
        <v>42</v>
      </c>
      <c r="DZ165">
        <f t="shared" si="218"/>
        <v>159</v>
      </c>
      <c r="EA165" t="s">
        <v>1279</v>
      </c>
      <c r="EB165">
        <f t="shared" si="219"/>
        <v>67.028985507246375</v>
      </c>
      <c r="EC165">
        <v>69.5</v>
      </c>
      <c r="ED165">
        <f t="shared" si="220"/>
        <v>77</v>
      </c>
      <c r="EE165" t="s">
        <v>1301</v>
      </c>
      <c r="EF165">
        <f t="shared" si="221"/>
        <v>113.76811594202898</v>
      </c>
      <c r="EG165">
        <v>34</v>
      </c>
      <c r="EH165">
        <f t="shared" si="222"/>
        <v>192</v>
      </c>
      <c r="EI165" t="s">
        <v>1259</v>
      </c>
      <c r="EJ165">
        <f t="shared" si="223"/>
        <v>90.94202898550725</v>
      </c>
      <c r="EK165">
        <v>34</v>
      </c>
      <c r="EL165">
        <f t="shared" si="224"/>
        <v>121</v>
      </c>
      <c r="EM165" t="s">
        <v>1266</v>
      </c>
      <c r="EN165">
        <f t="shared" si="225"/>
        <v>136.95652173913044</v>
      </c>
      <c r="EO165">
        <v>20</v>
      </c>
      <c r="EP165">
        <f t="shared" si="226"/>
        <v>235</v>
      </c>
      <c r="EQ165" t="s">
        <v>1299</v>
      </c>
      <c r="ER165">
        <f t="shared" si="227"/>
        <v>61.231884057971016</v>
      </c>
      <c r="ES165">
        <v>75</v>
      </c>
      <c r="ET165">
        <f t="shared" si="228"/>
        <v>212</v>
      </c>
      <c r="EU165">
        <v>75</v>
      </c>
      <c r="EV165">
        <f t="shared" si="229"/>
        <v>68</v>
      </c>
      <c r="EW165">
        <v>77</v>
      </c>
      <c r="EX165">
        <f t="shared" si="230"/>
        <v>115</v>
      </c>
      <c r="EY165">
        <v>26</v>
      </c>
      <c r="EZ165">
        <f t="shared" si="231"/>
        <v>167</v>
      </c>
      <c r="FA165">
        <v>18</v>
      </c>
      <c r="FB165">
        <f t="shared" si="232"/>
        <v>223</v>
      </c>
      <c r="FC165">
        <v>30</v>
      </c>
      <c r="FD165">
        <f t="shared" si="233"/>
        <v>128</v>
      </c>
    </row>
    <row r="166" spans="1:160" ht="15" customHeight="1" x14ac:dyDescent="0.2">
      <c r="A166" s="1" t="s">
        <v>324</v>
      </c>
      <c r="B166" s="2">
        <v>3</v>
      </c>
      <c r="C166" s="1" t="s">
        <v>325</v>
      </c>
      <c r="D166" s="8" t="s">
        <v>1246</v>
      </c>
      <c r="E166" s="1">
        <v>83</v>
      </c>
      <c r="F166" s="29">
        <f t="shared" si="156"/>
        <v>266</v>
      </c>
      <c r="G166" s="11" t="s">
        <v>1268</v>
      </c>
      <c r="H166" s="10">
        <f t="shared" si="157"/>
        <v>90.579710144927532</v>
      </c>
      <c r="I166" s="1">
        <v>65</v>
      </c>
      <c r="J166" s="29">
        <f t="shared" si="158"/>
        <v>151</v>
      </c>
      <c r="K166" s="11" t="s">
        <v>1257</v>
      </c>
      <c r="L166" s="10">
        <f t="shared" si="159"/>
        <v>112.31884057971014</v>
      </c>
      <c r="M166" s="8">
        <v>35</v>
      </c>
      <c r="N166" s="29">
        <f t="shared" si="160"/>
        <v>260</v>
      </c>
      <c r="O166" s="11" t="s">
        <v>1269</v>
      </c>
      <c r="P166" s="10">
        <f t="shared" si="161"/>
        <v>79.34782608695653</v>
      </c>
      <c r="Q166" s="1">
        <v>44</v>
      </c>
      <c r="R166" s="29">
        <f t="shared" si="162"/>
        <v>262</v>
      </c>
      <c r="S166" s="11" t="s">
        <v>1259</v>
      </c>
      <c r="T166" s="10">
        <f t="shared" si="163"/>
        <v>93.115942028985501</v>
      </c>
      <c r="U166" s="1">
        <v>48.5</v>
      </c>
      <c r="V166" s="29">
        <f t="shared" si="164"/>
        <v>228</v>
      </c>
      <c r="W166" s="11" t="s">
        <v>1266</v>
      </c>
      <c r="X166" s="10">
        <f t="shared" si="165"/>
        <v>104.34782608695652</v>
      </c>
      <c r="Y166" s="1">
        <v>43</v>
      </c>
      <c r="Z166" s="29">
        <f t="shared" si="166"/>
        <v>164</v>
      </c>
      <c r="AA166" s="11" t="s">
        <v>1267</v>
      </c>
      <c r="AB166" s="37">
        <f t="shared" si="167"/>
        <v>83.695652173913047</v>
      </c>
      <c r="AC166">
        <v>75</v>
      </c>
      <c r="AD166">
        <f t="shared" si="168"/>
        <v>240</v>
      </c>
      <c r="AE166" t="s">
        <v>1268</v>
      </c>
      <c r="AF166">
        <f t="shared" si="169"/>
        <v>86.956521739130437</v>
      </c>
      <c r="AG166">
        <v>40</v>
      </c>
      <c r="AH166">
        <f t="shared" si="170"/>
        <v>185</v>
      </c>
      <c r="AI166" t="s">
        <v>1257</v>
      </c>
      <c r="AJ166">
        <f t="shared" si="171"/>
        <v>92.028985507246375</v>
      </c>
      <c r="AK166">
        <v>48</v>
      </c>
      <c r="AL166">
        <f t="shared" si="172"/>
        <v>203</v>
      </c>
      <c r="AM166" t="s">
        <v>1269</v>
      </c>
      <c r="AN166">
        <f t="shared" si="173"/>
        <v>101.44927536231884</v>
      </c>
      <c r="AO166">
        <v>37</v>
      </c>
      <c r="AP166">
        <f t="shared" si="174"/>
        <v>243</v>
      </c>
      <c r="AQ166" t="s">
        <v>1259</v>
      </c>
      <c r="AR166">
        <f t="shared" si="175"/>
        <v>96.014492753623188</v>
      </c>
      <c r="AS166">
        <v>32</v>
      </c>
      <c r="AT166">
        <f t="shared" si="176"/>
        <v>240</v>
      </c>
      <c r="AU166" t="s">
        <v>1266</v>
      </c>
      <c r="AV166">
        <f t="shared" si="177"/>
        <v>76.811594202898547</v>
      </c>
      <c r="AW166">
        <v>43</v>
      </c>
      <c r="AX166">
        <f t="shared" si="178"/>
        <v>119</v>
      </c>
      <c r="AY166" t="s">
        <v>1267</v>
      </c>
      <c r="AZ166">
        <f t="shared" si="179"/>
        <v>110.14492753623189</v>
      </c>
      <c r="BA166">
        <v>81</v>
      </c>
      <c r="BB166">
        <f t="shared" si="180"/>
        <v>204</v>
      </c>
      <c r="BC166" t="s">
        <v>1274</v>
      </c>
      <c r="BD166">
        <f t="shared" si="181"/>
        <v>58.333333333333329</v>
      </c>
      <c r="BE166">
        <v>49</v>
      </c>
      <c r="BF166">
        <f t="shared" si="182"/>
        <v>163</v>
      </c>
      <c r="BG166" t="s">
        <v>1257</v>
      </c>
      <c r="BH166">
        <f t="shared" si="183"/>
        <v>101.81159420289855</v>
      </c>
      <c r="BI166">
        <v>45</v>
      </c>
      <c r="BJ166">
        <f t="shared" si="184"/>
        <v>207</v>
      </c>
      <c r="BK166" t="s">
        <v>1310</v>
      </c>
      <c r="BL166">
        <f t="shared" si="185"/>
        <v>97.826086956521735</v>
      </c>
      <c r="BM166">
        <v>31</v>
      </c>
      <c r="BN166">
        <f t="shared" si="186"/>
        <v>232</v>
      </c>
      <c r="BO166" t="s">
        <v>1259</v>
      </c>
      <c r="BP166">
        <f t="shared" si="187"/>
        <v>93.478260869565219</v>
      </c>
      <c r="BQ166">
        <v>44</v>
      </c>
      <c r="BR166">
        <f t="shared" si="188"/>
        <v>176</v>
      </c>
      <c r="BS166" t="s">
        <v>1266</v>
      </c>
      <c r="BT166">
        <f t="shared" si="189"/>
        <v>103.26086956521739</v>
      </c>
      <c r="BU166">
        <v>42</v>
      </c>
      <c r="BV166">
        <f t="shared" si="190"/>
        <v>147</v>
      </c>
      <c r="BW166" t="s">
        <v>1267</v>
      </c>
      <c r="BX166">
        <f t="shared" si="191"/>
        <v>85.14492753623189</v>
      </c>
      <c r="BY166">
        <v>95</v>
      </c>
      <c r="BZ166">
        <f t="shared" si="192"/>
        <v>89</v>
      </c>
      <c r="CA166" t="s">
        <v>1274</v>
      </c>
      <c r="CB166">
        <f t="shared" si="193"/>
        <v>100</v>
      </c>
      <c r="CC166">
        <v>47</v>
      </c>
      <c r="CD166">
        <f t="shared" si="194"/>
        <v>168</v>
      </c>
      <c r="CE166" t="s">
        <v>1257</v>
      </c>
      <c r="CF166">
        <f t="shared" si="195"/>
        <v>100</v>
      </c>
      <c r="CG166">
        <v>39</v>
      </c>
      <c r="CH166">
        <f t="shared" si="196"/>
        <v>201</v>
      </c>
      <c r="CI166" t="s">
        <v>1310</v>
      </c>
      <c r="CJ166">
        <f t="shared" si="197"/>
        <v>100</v>
      </c>
      <c r="CK166">
        <v>35</v>
      </c>
      <c r="CL166">
        <f t="shared" si="198"/>
        <v>214</v>
      </c>
      <c r="CM166" t="s">
        <v>1259</v>
      </c>
      <c r="CN166">
        <f t="shared" si="199"/>
        <v>100</v>
      </c>
      <c r="CO166">
        <v>59</v>
      </c>
      <c r="CP166">
        <f t="shared" si="200"/>
        <v>185</v>
      </c>
      <c r="CQ166" t="s">
        <v>1306</v>
      </c>
      <c r="CR166">
        <f t="shared" si="201"/>
        <v>100</v>
      </c>
      <c r="CS166">
        <v>54</v>
      </c>
      <c r="CT166">
        <f t="shared" si="202"/>
        <v>106</v>
      </c>
      <c r="CU166" t="s">
        <v>1267</v>
      </c>
      <c r="CV166">
        <f t="shared" si="203"/>
        <v>100</v>
      </c>
      <c r="CW166">
        <v>0</v>
      </c>
      <c r="CX166">
        <f t="shared" si="204"/>
        <v>226</v>
      </c>
      <c r="CZ166">
        <f t="shared" si="205"/>
        <v>100</v>
      </c>
      <c r="DA166">
        <v>0</v>
      </c>
      <c r="DB166">
        <f t="shared" si="206"/>
        <v>226</v>
      </c>
      <c r="DD166">
        <f t="shared" si="207"/>
        <v>100</v>
      </c>
      <c r="DE166">
        <v>0</v>
      </c>
      <c r="DF166">
        <f t="shared" si="208"/>
        <v>226</v>
      </c>
      <c r="DH166">
        <f t="shared" si="209"/>
        <v>100</v>
      </c>
      <c r="DI166">
        <v>0</v>
      </c>
      <c r="DJ166">
        <f t="shared" si="210"/>
        <v>226</v>
      </c>
      <c r="DL166">
        <f t="shared" si="211"/>
        <v>100</v>
      </c>
      <c r="DM166">
        <v>0</v>
      </c>
      <c r="DN166">
        <f t="shared" si="212"/>
        <v>226</v>
      </c>
      <c r="DP166">
        <f t="shared" si="213"/>
        <v>100</v>
      </c>
      <c r="DQ166">
        <v>0</v>
      </c>
      <c r="DR166">
        <f t="shared" si="214"/>
        <v>226</v>
      </c>
      <c r="DT166">
        <f t="shared" si="215"/>
        <v>100</v>
      </c>
      <c r="DU166">
        <v>60</v>
      </c>
      <c r="DV166">
        <f t="shared" si="216"/>
        <v>230</v>
      </c>
      <c r="DW166" t="s">
        <v>1302</v>
      </c>
      <c r="DX166">
        <f t="shared" si="217"/>
        <v>74.637681159420282</v>
      </c>
      <c r="DY166">
        <v>40</v>
      </c>
      <c r="DZ166">
        <f t="shared" si="218"/>
        <v>168</v>
      </c>
      <c r="EA166" t="s">
        <v>1263</v>
      </c>
      <c r="EB166">
        <f t="shared" si="219"/>
        <v>72.463768115942031</v>
      </c>
      <c r="EC166">
        <v>45.5</v>
      </c>
      <c r="ED166">
        <f t="shared" si="220"/>
        <v>175</v>
      </c>
      <c r="EE166" t="s">
        <v>1305</v>
      </c>
      <c r="EF166">
        <f t="shared" si="221"/>
        <v>118.84057971014494</v>
      </c>
      <c r="EG166">
        <v>36</v>
      </c>
      <c r="EH166">
        <f t="shared" si="222"/>
        <v>173</v>
      </c>
      <c r="EI166" t="s">
        <v>1303</v>
      </c>
      <c r="EJ166">
        <f t="shared" si="223"/>
        <v>88.405797101449281</v>
      </c>
      <c r="EK166">
        <v>27</v>
      </c>
      <c r="EL166">
        <f t="shared" si="224"/>
        <v>191</v>
      </c>
      <c r="EM166" t="s">
        <v>1306</v>
      </c>
      <c r="EN166">
        <f t="shared" si="225"/>
        <v>63.405797101449274</v>
      </c>
      <c r="EO166">
        <v>28</v>
      </c>
      <c r="EP166">
        <f t="shared" si="226"/>
        <v>204</v>
      </c>
      <c r="EQ166" t="s">
        <v>1299</v>
      </c>
      <c r="ER166">
        <f t="shared" si="227"/>
        <v>100</v>
      </c>
      <c r="ES166">
        <v>84</v>
      </c>
      <c r="ET166">
        <f t="shared" si="228"/>
        <v>160</v>
      </c>
      <c r="EU166">
        <v>71</v>
      </c>
      <c r="EV166">
        <f t="shared" si="229"/>
        <v>92</v>
      </c>
      <c r="EW166">
        <v>38</v>
      </c>
      <c r="EX166">
        <f t="shared" si="230"/>
        <v>227</v>
      </c>
      <c r="EY166">
        <v>28</v>
      </c>
      <c r="EZ166">
        <f t="shared" si="231"/>
        <v>141</v>
      </c>
      <c r="FA166">
        <v>32</v>
      </c>
      <c r="FB166">
        <f t="shared" si="232"/>
        <v>90</v>
      </c>
      <c r="FC166">
        <v>24</v>
      </c>
      <c r="FD166">
        <f t="shared" si="233"/>
        <v>204</v>
      </c>
    </row>
    <row r="167" spans="1:160" ht="15" customHeight="1" x14ac:dyDescent="0.2">
      <c r="A167" s="1" t="s">
        <v>326</v>
      </c>
      <c r="B167" s="2">
        <v>3</v>
      </c>
      <c r="C167" s="1" t="s">
        <v>327</v>
      </c>
      <c r="D167" s="8" t="s">
        <v>1246</v>
      </c>
      <c r="E167" s="1">
        <v>94</v>
      </c>
      <c r="F167" s="29">
        <f t="shared" si="156"/>
        <v>190</v>
      </c>
      <c r="G167" s="11" t="s">
        <v>1268</v>
      </c>
      <c r="H167" s="10">
        <f t="shared" si="157"/>
        <v>72.826086956521749</v>
      </c>
      <c r="I167" s="1">
        <v>44</v>
      </c>
      <c r="J167" s="29">
        <f t="shared" si="158"/>
        <v>253</v>
      </c>
      <c r="K167" s="11" t="s">
        <v>1257</v>
      </c>
      <c r="L167" s="10">
        <f t="shared" si="159"/>
        <v>86.594202898550719</v>
      </c>
      <c r="M167" s="8">
        <v>60</v>
      </c>
      <c r="N167" s="29">
        <f t="shared" si="160"/>
        <v>169</v>
      </c>
      <c r="O167" s="11" t="s">
        <v>1269</v>
      </c>
      <c r="P167" s="10">
        <f t="shared" si="161"/>
        <v>105.43478260869566</v>
      </c>
      <c r="Q167" s="1">
        <v>46.5</v>
      </c>
      <c r="R167" s="29">
        <f t="shared" si="162"/>
        <v>256</v>
      </c>
      <c r="S167" s="11" t="s">
        <v>1259</v>
      </c>
      <c r="T167" s="10">
        <f t="shared" si="163"/>
        <v>98.913043478260875</v>
      </c>
      <c r="U167" s="1">
        <v>47</v>
      </c>
      <c r="V167" s="29">
        <f t="shared" si="164"/>
        <v>241</v>
      </c>
      <c r="W167" s="11" t="s">
        <v>1266</v>
      </c>
      <c r="X167" s="10">
        <f t="shared" si="165"/>
        <v>66.304347826086953</v>
      </c>
      <c r="Y167" s="1">
        <v>25</v>
      </c>
      <c r="Z167" s="29">
        <f t="shared" si="166"/>
        <v>273</v>
      </c>
      <c r="AA167" s="11" t="s">
        <v>1267</v>
      </c>
      <c r="AB167" s="37">
        <f t="shared" si="167"/>
        <v>87.318840579710141</v>
      </c>
      <c r="AC167">
        <v>92</v>
      </c>
      <c r="AD167">
        <f t="shared" si="168"/>
        <v>115</v>
      </c>
      <c r="AE167" t="s">
        <v>1268</v>
      </c>
      <c r="AF167">
        <f t="shared" si="169"/>
        <v>119.20289855072464</v>
      </c>
      <c r="AG167">
        <v>35</v>
      </c>
      <c r="AH167">
        <f t="shared" si="170"/>
        <v>216</v>
      </c>
      <c r="AI167" t="s">
        <v>1257</v>
      </c>
      <c r="AJ167">
        <f t="shared" si="171"/>
        <v>86.231884057971016</v>
      </c>
      <c r="AK167">
        <v>53.5</v>
      </c>
      <c r="AL167">
        <f t="shared" si="172"/>
        <v>184</v>
      </c>
      <c r="AM167" t="s">
        <v>1269</v>
      </c>
      <c r="AN167">
        <f t="shared" si="173"/>
        <v>91.304347826086953</v>
      </c>
      <c r="AO167">
        <v>26</v>
      </c>
      <c r="AP167">
        <f t="shared" si="174"/>
        <v>253</v>
      </c>
      <c r="AQ167" t="s">
        <v>1259</v>
      </c>
      <c r="AR167">
        <f t="shared" si="175"/>
        <v>74.275362318840578</v>
      </c>
      <c r="AS167">
        <v>45</v>
      </c>
      <c r="AT167">
        <f t="shared" si="176"/>
        <v>148</v>
      </c>
      <c r="AU167" t="s">
        <v>1266</v>
      </c>
      <c r="AV167">
        <f t="shared" si="177"/>
        <v>123.91304347826087</v>
      </c>
      <c r="AW167">
        <v>29</v>
      </c>
      <c r="AX167">
        <f t="shared" si="178"/>
        <v>238</v>
      </c>
      <c r="AY167" t="s">
        <v>1267</v>
      </c>
      <c r="AZ167">
        <f t="shared" si="179"/>
        <v>39.855072463768117</v>
      </c>
      <c r="BA167">
        <v>85.5</v>
      </c>
      <c r="BB167">
        <f t="shared" si="180"/>
        <v>168</v>
      </c>
      <c r="BC167" t="s">
        <v>1274</v>
      </c>
      <c r="BD167">
        <f t="shared" si="181"/>
        <v>93.840579710144922</v>
      </c>
      <c r="BE167">
        <v>45.5</v>
      </c>
      <c r="BF167">
        <f t="shared" si="182"/>
        <v>178</v>
      </c>
      <c r="BG167" t="s">
        <v>1257</v>
      </c>
      <c r="BH167">
        <f t="shared" si="183"/>
        <v>102.53623188405797</v>
      </c>
      <c r="BI167">
        <v>63</v>
      </c>
      <c r="BJ167">
        <f t="shared" si="184"/>
        <v>160</v>
      </c>
      <c r="BK167" t="s">
        <v>1310</v>
      </c>
      <c r="BL167">
        <f t="shared" si="185"/>
        <v>72.101449275362313</v>
      </c>
      <c r="BM167">
        <v>46</v>
      </c>
      <c r="BN167">
        <f t="shared" si="186"/>
        <v>182</v>
      </c>
      <c r="BO167" t="s">
        <v>1259</v>
      </c>
      <c r="BP167">
        <f t="shared" si="187"/>
        <v>109.78260869565217</v>
      </c>
      <c r="BQ167">
        <v>37.5</v>
      </c>
      <c r="BR167">
        <f t="shared" si="188"/>
        <v>214</v>
      </c>
      <c r="BS167" t="s">
        <v>1266</v>
      </c>
      <c r="BT167">
        <f t="shared" si="189"/>
        <v>46.014492753623195</v>
      </c>
      <c r="BU167">
        <v>48.5</v>
      </c>
      <c r="BV167">
        <f t="shared" si="190"/>
        <v>72</v>
      </c>
      <c r="BW167" t="s">
        <v>1267</v>
      </c>
      <c r="BX167">
        <f t="shared" si="191"/>
        <v>143.1159420289855</v>
      </c>
      <c r="BY167">
        <v>89</v>
      </c>
      <c r="BZ167">
        <f t="shared" si="192"/>
        <v>151</v>
      </c>
      <c r="CA167" t="s">
        <v>1274</v>
      </c>
      <c r="CB167">
        <f t="shared" si="193"/>
        <v>125.36231884057972</v>
      </c>
      <c r="CC167">
        <v>40</v>
      </c>
      <c r="CD167">
        <f t="shared" si="194"/>
        <v>185</v>
      </c>
      <c r="CE167" t="s">
        <v>1257</v>
      </c>
      <c r="CF167">
        <f t="shared" si="195"/>
        <v>108.69565217391305</v>
      </c>
      <c r="CG167">
        <v>82</v>
      </c>
      <c r="CH167">
        <f t="shared" si="196"/>
        <v>83</v>
      </c>
      <c r="CI167" t="s">
        <v>1310</v>
      </c>
      <c r="CJ167">
        <f t="shared" si="197"/>
        <v>99.637681159420296</v>
      </c>
      <c r="CK167">
        <v>37</v>
      </c>
      <c r="CL167">
        <f t="shared" si="198"/>
        <v>209</v>
      </c>
      <c r="CM167" t="s">
        <v>1259</v>
      </c>
      <c r="CN167">
        <f t="shared" si="199"/>
        <v>105.07246376811594</v>
      </c>
      <c r="CO167">
        <v>71</v>
      </c>
      <c r="CP167">
        <f t="shared" si="200"/>
        <v>65</v>
      </c>
      <c r="CQ167" t="s">
        <v>1306</v>
      </c>
      <c r="CR167">
        <f t="shared" si="201"/>
        <v>127.17391304347825</v>
      </c>
      <c r="CS167">
        <v>45</v>
      </c>
      <c r="CT167">
        <f t="shared" si="202"/>
        <v>191</v>
      </c>
      <c r="CU167" t="s">
        <v>1267</v>
      </c>
      <c r="CV167">
        <f t="shared" si="203"/>
        <v>78.985507246376812</v>
      </c>
      <c r="CW167">
        <v>71</v>
      </c>
      <c r="CX167">
        <f t="shared" si="204"/>
        <v>221</v>
      </c>
      <c r="CY167" t="s">
        <v>1289</v>
      </c>
      <c r="CZ167">
        <f t="shared" si="205"/>
        <v>86.231884057971016</v>
      </c>
      <c r="DA167">
        <v>34</v>
      </c>
      <c r="DB167">
        <f t="shared" si="206"/>
        <v>209</v>
      </c>
      <c r="DC167" t="s">
        <v>1257</v>
      </c>
      <c r="DD167">
        <f t="shared" si="207"/>
        <v>58.695652173913047</v>
      </c>
      <c r="DE167">
        <v>77</v>
      </c>
      <c r="DF167">
        <f t="shared" si="208"/>
        <v>82</v>
      </c>
      <c r="DG167" t="s">
        <v>1264</v>
      </c>
      <c r="DH167">
        <f t="shared" si="209"/>
        <v>129.71014492753622</v>
      </c>
      <c r="DI167">
        <v>27</v>
      </c>
      <c r="DJ167">
        <f t="shared" si="210"/>
        <v>223</v>
      </c>
      <c r="DK167" t="s">
        <v>1298</v>
      </c>
      <c r="DL167">
        <f t="shared" si="211"/>
        <v>66.304347826086953</v>
      </c>
      <c r="DM167">
        <v>46</v>
      </c>
      <c r="DN167">
        <f t="shared" si="212"/>
        <v>140</v>
      </c>
      <c r="DO167" t="s">
        <v>1266</v>
      </c>
      <c r="DP167">
        <f t="shared" si="213"/>
        <v>72.101449275362313</v>
      </c>
      <c r="DQ167">
        <v>50</v>
      </c>
      <c r="DR167">
        <f t="shared" si="214"/>
        <v>133</v>
      </c>
      <c r="DS167" t="s">
        <v>1267</v>
      </c>
      <c r="DT167">
        <f t="shared" si="215"/>
        <v>92.391304347826093</v>
      </c>
      <c r="DU167">
        <v>66</v>
      </c>
      <c r="DV167">
        <f t="shared" si="216"/>
        <v>183</v>
      </c>
      <c r="DW167" t="s">
        <v>1302</v>
      </c>
      <c r="DX167">
        <f t="shared" si="217"/>
        <v>105.07246376811594</v>
      </c>
      <c r="DY167">
        <v>57</v>
      </c>
      <c r="DZ167">
        <f t="shared" si="218"/>
        <v>95</v>
      </c>
      <c r="EA167" t="s">
        <v>1263</v>
      </c>
      <c r="EB167">
        <f t="shared" si="219"/>
        <v>121.01449275362319</v>
      </c>
      <c r="EC167">
        <v>48.5</v>
      </c>
      <c r="ED167">
        <f t="shared" si="220"/>
        <v>164</v>
      </c>
      <c r="EE167" t="s">
        <v>1305</v>
      </c>
      <c r="EF167">
        <f t="shared" si="221"/>
        <v>105.79710144927536</v>
      </c>
      <c r="EG167">
        <v>41</v>
      </c>
      <c r="EH167">
        <f t="shared" si="222"/>
        <v>130</v>
      </c>
      <c r="EI167" t="s">
        <v>1303</v>
      </c>
      <c r="EJ167">
        <f t="shared" si="223"/>
        <v>100</v>
      </c>
      <c r="EK167">
        <v>41</v>
      </c>
      <c r="EL167">
        <f t="shared" si="224"/>
        <v>63</v>
      </c>
      <c r="EM167" t="s">
        <v>1306</v>
      </c>
      <c r="EN167">
        <f t="shared" si="225"/>
        <v>131.8840579710145</v>
      </c>
      <c r="EO167">
        <v>39</v>
      </c>
      <c r="EP167">
        <f t="shared" si="226"/>
        <v>112</v>
      </c>
      <c r="EQ167" t="s">
        <v>1299</v>
      </c>
      <c r="ER167">
        <f t="shared" si="227"/>
        <v>109.78260869565217</v>
      </c>
      <c r="ES167">
        <v>78</v>
      </c>
      <c r="ET167">
        <f t="shared" si="228"/>
        <v>197</v>
      </c>
      <c r="EU167">
        <v>60</v>
      </c>
      <c r="EV167">
        <f t="shared" si="229"/>
        <v>153</v>
      </c>
      <c r="EW167">
        <v>58</v>
      </c>
      <c r="EX167">
        <f t="shared" si="230"/>
        <v>180</v>
      </c>
      <c r="EY167">
        <v>29</v>
      </c>
      <c r="EZ167">
        <f t="shared" si="231"/>
        <v>130</v>
      </c>
      <c r="FA167">
        <v>28</v>
      </c>
      <c r="FB167">
        <f t="shared" si="232"/>
        <v>151</v>
      </c>
      <c r="FC167">
        <v>29</v>
      </c>
      <c r="FD167">
        <f t="shared" si="233"/>
        <v>139</v>
      </c>
    </row>
    <row r="168" spans="1:160" ht="15" customHeight="1" x14ac:dyDescent="0.2">
      <c r="A168" s="1" t="s">
        <v>328</v>
      </c>
      <c r="B168" s="2">
        <v>3</v>
      </c>
      <c r="C168" s="1" t="s">
        <v>329</v>
      </c>
      <c r="D168" s="8" t="s">
        <v>1246</v>
      </c>
      <c r="E168" s="1">
        <v>99</v>
      </c>
      <c r="F168" s="29">
        <f t="shared" si="156"/>
        <v>136</v>
      </c>
      <c r="G168" s="11" t="s">
        <v>1268</v>
      </c>
      <c r="H168" s="10">
        <f t="shared" si="157"/>
        <v>113.40579710144928</v>
      </c>
      <c r="I168" s="1">
        <v>35</v>
      </c>
      <c r="J168" s="29">
        <f t="shared" si="158"/>
        <v>262</v>
      </c>
      <c r="K168" s="11" t="s">
        <v>1257</v>
      </c>
      <c r="L168" s="10">
        <f t="shared" si="159"/>
        <v>86.594202898550719</v>
      </c>
      <c r="M168" s="8">
        <v>58</v>
      </c>
      <c r="N168" s="29">
        <f t="shared" si="160"/>
        <v>179</v>
      </c>
      <c r="O168" s="11" t="s">
        <v>1269</v>
      </c>
      <c r="P168" s="10">
        <f t="shared" si="161"/>
        <v>104.34782608695652</v>
      </c>
      <c r="Q168" s="1">
        <v>50</v>
      </c>
      <c r="R168" s="29">
        <f t="shared" si="162"/>
        <v>243</v>
      </c>
      <c r="S168" s="11" t="s">
        <v>1259</v>
      </c>
      <c r="T168" s="10">
        <f t="shared" si="163"/>
        <v>95.289855072463766</v>
      </c>
      <c r="U168" s="1">
        <v>37</v>
      </c>
      <c r="V168" s="29">
        <f t="shared" si="164"/>
        <v>270</v>
      </c>
      <c r="W168" s="11" t="s">
        <v>1266</v>
      </c>
      <c r="X168" s="10">
        <f t="shared" si="165"/>
        <v>31.884057971014485</v>
      </c>
      <c r="Y168" s="1">
        <v>36</v>
      </c>
      <c r="Z168" s="29">
        <f t="shared" si="166"/>
        <v>228</v>
      </c>
      <c r="AA168" s="11" t="s">
        <v>1267</v>
      </c>
      <c r="AB168" s="37">
        <f t="shared" si="167"/>
        <v>100.72463768115942</v>
      </c>
      <c r="AC168">
        <v>85</v>
      </c>
      <c r="AD168">
        <f t="shared" si="168"/>
        <v>173</v>
      </c>
      <c r="AE168" t="s">
        <v>1268</v>
      </c>
      <c r="AF168">
        <f t="shared" si="169"/>
        <v>100</v>
      </c>
      <c r="AG168">
        <v>33</v>
      </c>
      <c r="AH168">
        <f t="shared" si="170"/>
        <v>225</v>
      </c>
      <c r="AI168" t="s">
        <v>1257</v>
      </c>
      <c r="AJ168">
        <f t="shared" si="171"/>
        <v>100</v>
      </c>
      <c r="AK168">
        <v>51</v>
      </c>
      <c r="AL168">
        <f t="shared" si="172"/>
        <v>191</v>
      </c>
      <c r="AM168" t="s">
        <v>1269</v>
      </c>
      <c r="AN168">
        <f t="shared" si="173"/>
        <v>100</v>
      </c>
      <c r="AO168">
        <v>40</v>
      </c>
      <c r="AP168">
        <f t="shared" si="174"/>
        <v>230</v>
      </c>
      <c r="AQ168" t="s">
        <v>1259</v>
      </c>
      <c r="AR168">
        <f t="shared" si="175"/>
        <v>100</v>
      </c>
      <c r="AS168">
        <v>53</v>
      </c>
      <c r="AT168">
        <f t="shared" si="176"/>
        <v>82</v>
      </c>
      <c r="AU168" t="s">
        <v>1266</v>
      </c>
      <c r="AV168">
        <f t="shared" si="177"/>
        <v>100</v>
      </c>
      <c r="AW168">
        <v>31</v>
      </c>
      <c r="AX168">
        <f t="shared" si="178"/>
        <v>230</v>
      </c>
      <c r="AY168" t="s">
        <v>1267</v>
      </c>
      <c r="AZ168">
        <f t="shared" si="179"/>
        <v>100</v>
      </c>
      <c r="BA168">
        <v>0</v>
      </c>
      <c r="BB168">
        <f t="shared" si="180"/>
        <v>243</v>
      </c>
      <c r="BD168">
        <f t="shared" si="181"/>
        <v>100</v>
      </c>
      <c r="BE168">
        <v>0</v>
      </c>
      <c r="BF168">
        <f t="shared" si="182"/>
        <v>243</v>
      </c>
      <c r="BH168">
        <f t="shared" si="183"/>
        <v>100</v>
      </c>
      <c r="BI168">
        <v>0</v>
      </c>
      <c r="BJ168">
        <f t="shared" si="184"/>
        <v>243</v>
      </c>
      <c r="BL168">
        <f t="shared" si="185"/>
        <v>100</v>
      </c>
      <c r="BM168">
        <v>0</v>
      </c>
      <c r="BN168">
        <f t="shared" si="186"/>
        <v>243</v>
      </c>
      <c r="BP168">
        <f t="shared" si="187"/>
        <v>100</v>
      </c>
      <c r="BQ168">
        <v>0</v>
      </c>
      <c r="BR168">
        <f t="shared" si="188"/>
        <v>243</v>
      </c>
      <c r="BT168">
        <f t="shared" si="189"/>
        <v>100</v>
      </c>
      <c r="BU168">
        <v>0</v>
      </c>
      <c r="BV168">
        <f t="shared" si="190"/>
        <v>243</v>
      </c>
      <c r="BX168">
        <f t="shared" si="191"/>
        <v>100</v>
      </c>
      <c r="BY168">
        <v>0</v>
      </c>
      <c r="BZ168">
        <f t="shared" si="192"/>
        <v>223</v>
      </c>
      <c r="CB168">
        <f t="shared" si="193"/>
        <v>100</v>
      </c>
      <c r="CC168">
        <v>0</v>
      </c>
      <c r="CD168">
        <f t="shared" si="194"/>
        <v>223</v>
      </c>
      <c r="CF168">
        <f t="shared" si="195"/>
        <v>100</v>
      </c>
      <c r="CG168">
        <v>0</v>
      </c>
      <c r="CH168">
        <f t="shared" si="196"/>
        <v>223</v>
      </c>
      <c r="CJ168">
        <f t="shared" si="197"/>
        <v>100</v>
      </c>
      <c r="CK168">
        <v>0</v>
      </c>
      <c r="CL168">
        <f t="shared" si="198"/>
        <v>223</v>
      </c>
      <c r="CN168">
        <f t="shared" si="199"/>
        <v>100</v>
      </c>
      <c r="CO168">
        <v>0</v>
      </c>
      <c r="CP168">
        <f t="shared" si="200"/>
        <v>223</v>
      </c>
      <c r="CR168">
        <f t="shared" si="201"/>
        <v>100</v>
      </c>
      <c r="CS168">
        <v>0</v>
      </c>
      <c r="CT168">
        <f t="shared" si="202"/>
        <v>223</v>
      </c>
      <c r="CV168">
        <f t="shared" si="203"/>
        <v>100</v>
      </c>
      <c r="CW168">
        <v>91</v>
      </c>
      <c r="CX168">
        <f t="shared" si="204"/>
        <v>59</v>
      </c>
      <c r="CY168" t="s">
        <v>1289</v>
      </c>
      <c r="CZ168">
        <f t="shared" si="205"/>
        <v>120.65217391304347</v>
      </c>
      <c r="DA168">
        <v>51</v>
      </c>
      <c r="DB168">
        <f t="shared" si="206"/>
        <v>181</v>
      </c>
      <c r="DC168" t="s">
        <v>1257</v>
      </c>
      <c r="DD168">
        <f t="shared" si="207"/>
        <v>92.028985507246375</v>
      </c>
      <c r="DE168">
        <v>45.5</v>
      </c>
      <c r="DF168">
        <f t="shared" si="208"/>
        <v>186</v>
      </c>
      <c r="DG168" t="s">
        <v>1264</v>
      </c>
      <c r="DH168">
        <f t="shared" si="209"/>
        <v>81.159420289855063</v>
      </c>
      <c r="DI168">
        <v>39</v>
      </c>
      <c r="DJ168">
        <f t="shared" si="210"/>
        <v>213</v>
      </c>
      <c r="DK168" t="s">
        <v>1298</v>
      </c>
      <c r="DL168">
        <f t="shared" si="211"/>
        <v>67.753623188405797</v>
      </c>
      <c r="DM168">
        <v>37</v>
      </c>
      <c r="DN168">
        <f t="shared" si="212"/>
        <v>202</v>
      </c>
      <c r="DO168" t="s">
        <v>1266</v>
      </c>
      <c r="DP168">
        <f t="shared" si="213"/>
        <v>110.14492753623189</v>
      </c>
      <c r="DQ168">
        <v>43</v>
      </c>
      <c r="DR168">
        <f t="shared" si="214"/>
        <v>189</v>
      </c>
      <c r="DS168" t="s">
        <v>1267</v>
      </c>
      <c r="DT168">
        <f t="shared" si="215"/>
        <v>111.59420289855072</v>
      </c>
      <c r="DU168">
        <v>73</v>
      </c>
      <c r="DV168">
        <f t="shared" si="216"/>
        <v>116</v>
      </c>
      <c r="DW168" t="s">
        <v>1302</v>
      </c>
      <c r="DX168">
        <f t="shared" si="217"/>
        <v>84.05797101449275</v>
      </c>
      <c r="DY168">
        <v>42</v>
      </c>
      <c r="DZ168">
        <f t="shared" si="218"/>
        <v>159</v>
      </c>
      <c r="EA168" t="s">
        <v>1307</v>
      </c>
      <c r="EB168">
        <f t="shared" si="219"/>
        <v>116.30434782608695</v>
      </c>
      <c r="EC168">
        <v>56</v>
      </c>
      <c r="ED168">
        <f t="shared" si="220"/>
        <v>134</v>
      </c>
      <c r="EE168" t="s">
        <v>1258</v>
      </c>
      <c r="EF168">
        <f t="shared" si="221"/>
        <v>101.08695652173913</v>
      </c>
      <c r="EG168">
        <v>42</v>
      </c>
      <c r="EH168">
        <f t="shared" si="222"/>
        <v>124</v>
      </c>
      <c r="EI168" t="s">
        <v>1303</v>
      </c>
      <c r="EJ168">
        <f t="shared" si="223"/>
        <v>110.14492753623189</v>
      </c>
      <c r="EK168">
        <v>22</v>
      </c>
      <c r="EL168">
        <f t="shared" si="224"/>
        <v>230</v>
      </c>
      <c r="EM168" t="s">
        <v>1260</v>
      </c>
      <c r="EN168">
        <f t="shared" si="225"/>
        <v>44.927536231884055</v>
      </c>
      <c r="EO168">
        <v>25</v>
      </c>
      <c r="EP168">
        <f t="shared" si="226"/>
        <v>221</v>
      </c>
      <c r="EQ168" t="s">
        <v>1267</v>
      </c>
      <c r="ER168">
        <f t="shared" si="227"/>
        <v>82.246376811594203</v>
      </c>
      <c r="ES168">
        <v>94</v>
      </c>
      <c r="ET168">
        <f t="shared" si="228"/>
        <v>72</v>
      </c>
      <c r="EU168">
        <v>49</v>
      </c>
      <c r="EV168">
        <f t="shared" si="229"/>
        <v>204</v>
      </c>
      <c r="EW168">
        <v>69</v>
      </c>
      <c r="EX168">
        <f t="shared" si="230"/>
        <v>137</v>
      </c>
      <c r="EY168">
        <v>27</v>
      </c>
      <c r="EZ168">
        <f t="shared" si="231"/>
        <v>152</v>
      </c>
      <c r="FA168">
        <v>33</v>
      </c>
      <c r="FB168">
        <f t="shared" si="232"/>
        <v>78</v>
      </c>
      <c r="FC168">
        <v>27</v>
      </c>
      <c r="FD168">
        <f t="shared" si="233"/>
        <v>172</v>
      </c>
    </row>
    <row r="169" spans="1:160" ht="15" customHeight="1" x14ac:dyDescent="0.2">
      <c r="A169" s="1" t="s">
        <v>330</v>
      </c>
      <c r="B169" s="2">
        <v>3</v>
      </c>
      <c r="C169" s="1" t="s">
        <v>331</v>
      </c>
      <c r="D169" s="8" t="s">
        <v>1246</v>
      </c>
      <c r="E169" s="1">
        <v>75</v>
      </c>
      <c r="F169" s="29">
        <f t="shared" si="156"/>
        <v>275</v>
      </c>
      <c r="G169" s="11" t="s">
        <v>1268</v>
      </c>
      <c r="H169" s="10">
        <f t="shared" si="157"/>
        <v>87.318840579710141</v>
      </c>
      <c r="I169" s="1">
        <v>57</v>
      </c>
      <c r="J169" s="29">
        <f t="shared" si="158"/>
        <v>196</v>
      </c>
      <c r="K169" s="11" t="s">
        <v>1257</v>
      </c>
      <c r="L169" s="10">
        <f t="shared" si="159"/>
        <v>72.101449275362313</v>
      </c>
      <c r="M169" s="8">
        <v>33</v>
      </c>
      <c r="N169" s="29">
        <f t="shared" si="160"/>
        <v>264</v>
      </c>
      <c r="O169" s="11" t="s">
        <v>1269</v>
      </c>
      <c r="P169" s="10">
        <f t="shared" si="161"/>
        <v>94.565217391304344</v>
      </c>
      <c r="Q169" s="1">
        <v>50.5</v>
      </c>
      <c r="R169" s="29">
        <f t="shared" si="162"/>
        <v>240</v>
      </c>
      <c r="S169" s="11" t="s">
        <v>1259</v>
      </c>
      <c r="T169" s="10">
        <f t="shared" si="163"/>
        <v>99.275362318840578</v>
      </c>
      <c r="U169" s="1">
        <v>50.5</v>
      </c>
      <c r="V169" s="29">
        <f t="shared" si="164"/>
        <v>218</v>
      </c>
      <c r="W169" s="11" t="s">
        <v>1266</v>
      </c>
      <c r="X169" s="10">
        <f t="shared" si="165"/>
        <v>104.71014492753623</v>
      </c>
      <c r="Y169" s="1">
        <v>45</v>
      </c>
      <c r="Z169" s="29">
        <f t="shared" si="166"/>
        <v>144</v>
      </c>
      <c r="AA169" s="11" t="s">
        <v>1267</v>
      </c>
      <c r="AB169" s="37">
        <f t="shared" si="167"/>
        <v>83.695652173913047</v>
      </c>
      <c r="AC169">
        <v>75</v>
      </c>
      <c r="AD169">
        <f t="shared" si="168"/>
        <v>240</v>
      </c>
      <c r="AE169" t="s">
        <v>1268</v>
      </c>
      <c r="AF169">
        <f t="shared" si="169"/>
        <v>100</v>
      </c>
      <c r="AG169">
        <v>50</v>
      </c>
      <c r="AH169">
        <f t="shared" si="170"/>
        <v>119</v>
      </c>
      <c r="AI169" t="s">
        <v>1257</v>
      </c>
      <c r="AJ169">
        <f t="shared" si="171"/>
        <v>100</v>
      </c>
      <c r="AK169">
        <v>30.5</v>
      </c>
      <c r="AL169">
        <f t="shared" si="172"/>
        <v>249</v>
      </c>
      <c r="AM169" t="s">
        <v>1269</v>
      </c>
      <c r="AN169">
        <f t="shared" si="173"/>
        <v>100</v>
      </c>
      <c r="AO169">
        <v>38</v>
      </c>
      <c r="AP169">
        <f t="shared" si="174"/>
        <v>238</v>
      </c>
      <c r="AQ169" t="s">
        <v>1259</v>
      </c>
      <c r="AR169">
        <f t="shared" si="175"/>
        <v>100</v>
      </c>
      <c r="AS169">
        <v>34</v>
      </c>
      <c r="AT169">
        <f t="shared" si="176"/>
        <v>231</v>
      </c>
      <c r="AU169" t="s">
        <v>1266</v>
      </c>
      <c r="AV169">
        <f t="shared" si="177"/>
        <v>100</v>
      </c>
      <c r="AW169">
        <v>45</v>
      </c>
      <c r="AX169">
        <f t="shared" si="178"/>
        <v>99</v>
      </c>
      <c r="AY169" t="s">
        <v>1267</v>
      </c>
      <c r="AZ169">
        <f t="shared" si="179"/>
        <v>100</v>
      </c>
      <c r="BA169">
        <v>0</v>
      </c>
      <c r="BB169">
        <f t="shared" si="180"/>
        <v>243</v>
      </c>
      <c r="BD169">
        <f t="shared" si="181"/>
        <v>100</v>
      </c>
      <c r="BE169">
        <v>0</v>
      </c>
      <c r="BF169">
        <f t="shared" si="182"/>
        <v>243</v>
      </c>
      <c r="BH169">
        <f t="shared" si="183"/>
        <v>100</v>
      </c>
      <c r="BI169">
        <v>0</v>
      </c>
      <c r="BJ169">
        <f t="shared" si="184"/>
        <v>243</v>
      </c>
      <c r="BL169">
        <f t="shared" si="185"/>
        <v>100</v>
      </c>
      <c r="BM169">
        <v>0</v>
      </c>
      <c r="BN169">
        <f t="shared" si="186"/>
        <v>243</v>
      </c>
      <c r="BP169">
        <f t="shared" si="187"/>
        <v>100</v>
      </c>
      <c r="BQ169">
        <v>0</v>
      </c>
      <c r="BR169">
        <f t="shared" si="188"/>
        <v>243</v>
      </c>
      <c r="BT169">
        <f t="shared" si="189"/>
        <v>100</v>
      </c>
      <c r="BU169">
        <v>0</v>
      </c>
      <c r="BV169">
        <f t="shared" si="190"/>
        <v>243</v>
      </c>
      <c r="BX169">
        <f t="shared" si="191"/>
        <v>100</v>
      </c>
      <c r="BY169">
        <v>0</v>
      </c>
      <c r="BZ169">
        <f t="shared" si="192"/>
        <v>223</v>
      </c>
      <c r="CB169">
        <f t="shared" si="193"/>
        <v>100</v>
      </c>
      <c r="CC169">
        <v>0</v>
      </c>
      <c r="CD169">
        <f t="shared" si="194"/>
        <v>223</v>
      </c>
      <c r="CF169">
        <f t="shared" si="195"/>
        <v>100</v>
      </c>
      <c r="CG169">
        <v>0</v>
      </c>
      <c r="CH169">
        <f t="shared" si="196"/>
        <v>223</v>
      </c>
      <c r="CJ169">
        <f t="shared" si="197"/>
        <v>100</v>
      </c>
      <c r="CK169">
        <v>0</v>
      </c>
      <c r="CL169">
        <f t="shared" si="198"/>
        <v>223</v>
      </c>
      <c r="CN169">
        <f t="shared" si="199"/>
        <v>100</v>
      </c>
      <c r="CO169">
        <v>0</v>
      </c>
      <c r="CP169">
        <f t="shared" si="200"/>
        <v>223</v>
      </c>
      <c r="CR169">
        <f t="shared" si="201"/>
        <v>100</v>
      </c>
      <c r="CS169">
        <v>0</v>
      </c>
      <c r="CT169">
        <f t="shared" si="202"/>
        <v>223</v>
      </c>
      <c r="CV169">
        <f t="shared" si="203"/>
        <v>100</v>
      </c>
      <c r="CW169">
        <v>76</v>
      </c>
      <c r="CX169">
        <f t="shared" si="204"/>
        <v>201</v>
      </c>
      <c r="CY169" t="s">
        <v>1289</v>
      </c>
      <c r="CZ169">
        <f t="shared" si="205"/>
        <v>93.478260869565219</v>
      </c>
      <c r="DA169">
        <v>99</v>
      </c>
      <c r="DB169">
        <f t="shared" si="206"/>
        <v>45</v>
      </c>
      <c r="DC169" t="s">
        <v>1257</v>
      </c>
      <c r="DD169">
        <f t="shared" si="207"/>
        <v>144.56521739130434</v>
      </c>
      <c r="DE169">
        <v>36</v>
      </c>
      <c r="DF169">
        <f t="shared" si="208"/>
        <v>221</v>
      </c>
      <c r="DG169" t="s">
        <v>1264</v>
      </c>
      <c r="DH169">
        <f t="shared" si="209"/>
        <v>105.07246376811594</v>
      </c>
      <c r="DI169">
        <v>66</v>
      </c>
      <c r="DJ169">
        <f t="shared" si="210"/>
        <v>45</v>
      </c>
      <c r="DK169" t="s">
        <v>1298</v>
      </c>
      <c r="DL169">
        <f t="shared" si="211"/>
        <v>107.2463768115942</v>
      </c>
      <c r="DM169">
        <v>36</v>
      </c>
      <c r="DN169">
        <f t="shared" si="212"/>
        <v>206</v>
      </c>
      <c r="DO169" t="s">
        <v>1266</v>
      </c>
      <c r="DP169">
        <f t="shared" si="213"/>
        <v>59.420289855072461</v>
      </c>
      <c r="DQ169">
        <v>50</v>
      </c>
      <c r="DR169">
        <f t="shared" si="214"/>
        <v>133</v>
      </c>
      <c r="DS169" t="s">
        <v>1267</v>
      </c>
      <c r="DT169">
        <f t="shared" si="215"/>
        <v>122.46376811594203</v>
      </c>
      <c r="DU169">
        <v>66</v>
      </c>
      <c r="DV169">
        <f t="shared" si="216"/>
        <v>183</v>
      </c>
      <c r="DW169" t="s">
        <v>1302</v>
      </c>
      <c r="DX169">
        <f t="shared" si="217"/>
        <v>117.39130434782609</v>
      </c>
      <c r="DY169">
        <v>40</v>
      </c>
      <c r="DZ169">
        <f t="shared" si="218"/>
        <v>168</v>
      </c>
      <c r="EA169" t="s">
        <v>1279</v>
      </c>
      <c r="EB169">
        <f t="shared" si="219"/>
        <v>52.173913043478258</v>
      </c>
      <c r="EC169">
        <v>27</v>
      </c>
      <c r="ED169">
        <f t="shared" si="220"/>
        <v>235</v>
      </c>
      <c r="EE169" t="s">
        <v>1301</v>
      </c>
      <c r="EF169">
        <f t="shared" si="221"/>
        <v>84.782608695652172</v>
      </c>
      <c r="EG169">
        <v>53</v>
      </c>
      <c r="EH169">
        <f t="shared" si="222"/>
        <v>65</v>
      </c>
      <c r="EI169" t="s">
        <v>1259</v>
      </c>
      <c r="EJ169">
        <f t="shared" si="223"/>
        <v>96.739130434782609</v>
      </c>
      <c r="EK169">
        <v>37</v>
      </c>
      <c r="EL169">
        <f t="shared" si="224"/>
        <v>94</v>
      </c>
      <c r="EM169" t="s">
        <v>1266</v>
      </c>
      <c r="EN169">
        <f t="shared" si="225"/>
        <v>127.53623188405797</v>
      </c>
      <c r="EO169">
        <v>30</v>
      </c>
      <c r="EP169">
        <f t="shared" si="226"/>
        <v>195</v>
      </c>
      <c r="EQ169" t="s">
        <v>1299</v>
      </c>
      <c r="ER169">
        <f t="shared" si="227"/>
        <v>83.333333333333343</v>
      </c>
      <c r="ES169">
        <v>62</v>
      </c>
      <c r="ET169">
        <f t="shared" si="228"/>
        <v>231</v>
      </c>
      <c r="EU169">
        <v>80</v>
      </c>
      <c r="EV169">
        <f t="shared" si="229"/>
        <v>36</v>
      </c>
      <c r="EW169">
        <v>51</v>
      </c>
      <c r="EX169">
        <f t="shared" si="230"/>
        <v>193</v>
      </c>
      <c r="EY169">
        <v>35</v>
      </c>
      <c r="EZ169">
        <f t="shared" si="231"/>
        <v>56</v>
      </c>
      <c r="FA169">
        <v>27</v>
      </c>
      <c r="FB169">
        <f t="shared" si="232"/>
        <v>170</v>
      </c>
      <c r="FC169">
        <v>28</v>
      </c>
      <c r="FD169">
        <f t="shared" si="233"/>
        <v>149</v>
      </c>
    </row>
    <row r="170" spans="1:160" ht="15" customHeight="1" x14ac:dyDescent="0.2">
      <c r="A170" s="1" t="s">
        <v>332</v>
      </c>
      <c r="B170" s="2">
        <v>3</v>
      </c>
      <c r="C170" s="1" t="s">
        <v>333</v>
      </c>
      <c r="D170" s="8" t="s">
        <v>1246</v>
      </c>
      <c r="E170" s="1">
        <v>93</v>
      </c>
      <c r="F170" s="29">
        <f t="shared" si="156"/>
        <v>204</v>
      </c>
      <c r="G170" s="11" t="s">
        <v>1268</v>
      </c>
      <c r="H170" s="10">
        <f t="shared" si="157"/>
        <v>110.50724637681159</v>
      </c>
      <c r="I170" s="1">
        <v>21</v>
      </c>
      <c r="J170" s="29">
        <f t="shared" si="158"/>
        <v>276</v>
      </c>
      <c r="K170" s="11" t="s">
        <v>1257</v>
      </c>
      <c r="L170" s="10">
        <f t="shared" si="159"/>
        <v>91.304347826086953</v>
      </c>
      <c r="M170" s="8">
        <v>34</v>
      </c>
      <c r="N170" s="29">
        <f t="shared" si="160"/>
        <v>262</v>
      </c>
      <c r="O170" s="11" t="s">
        <v>1269</v>
      </c>
      <c r="P170" s="10">
        <f t="shared" si="161"/>
        <v>75</v>
      </c>
      <c r="Q170" s="1">
        <v>41.5</v>
      </c>
      <c r="R170" s="29">
        <f t="shared" si="162"/>
        <v>267</v>
      </c>
      <c r="S170" s="11" t="s">
        <v>1259</v>
      </c>
      <c r="T170" s="10">
        <f t="shared" si="163"/>
        <v>86.594202898550719</v>
      </c>
      <c r="U170" s="1">
        <v>68</v>
      </c>
      <c r="V170" s="29">
        <f t="shared" si="164"/>
        <v>43</v>
      </c>
      <c r="W170" s="11" t="s">
        <v>1266</v>
      </c>
      <c r="X170" s="10">
        <f t="shared" si="165"/>
        <v>143.47826086956522</v>
      </c>
      <c r="Y170" s="1">
        <v>47</v>
      </c>
      <c r="Z170" s="29">
        <f t="shared" si="166"/>
        <v>126</v>
      </c>
      <c r="AA170" s="11" t="s">
        <v>1267</v>
      </c>
      <c r="AB170" s="37">
        <f t="shared" si="167"/>
        <v>127.53623188405797</v>
      </c>
      <c r="AC170">
        <v>77</v>
      </c>
      <c r="AD170">
        <f t="shared" si="168"/>
        <v>233</v>
      </c>
      <c r="AE170" t="s">
        <v>1268</v>
      </c>
      <c r="AF170">
        <f t="shared" si="169"/>
        <v>100.72463768115942</v>
      </c>
      <c r="AG170">
        <v>20</v>
      </c>
      <c r="AH170">
        <f t="shared" si="170"/>
        <v>252</v>
      </c>
      <c r="AI170" t="s">
        <v>1257</v>
      </c>
      <c r="AJ170">
        <f t="shared" si="171"/>
        <v>92.753623188405797</v>
      </c>
      <c r="AK170">
        <v>50.5</v>
      </c>
      <c r="AL170">
        <f t="shared" si="172"/>
        <v>193</v>
      </c>
      <c r="AM170" t="s">
        <v>1269</v>
      </c>
      <c r="AN170">
        <f t="shared" si="173"/>
        <v>106.8840579710145</v>
      </c>
      <c r="AO170">
        <v>40</v>
      </c>
      <c r="AP170">
        <f t="shared" si="174"/>
        <v>230</v>
      </c>
      <c r="AQ170" t="s">
        <v>1259</v>
      </c>
      <c r="AR170">
        <f t="shared" si="175"/>
        <v>54.710144927536234</v>
      </c>
      <c r="AS170">
        <v>44</v>
      </c>
      <c r="AT170">
        <f t="shared" si="176"/>
        <v>163</v>
      </c>
      <c r="AU170" t="s">
        <v>1266</v>
      </c>
      <c r="AV170">
        <f t="shared" si="177"/>
        <v>77.173913043478265</v>
      </c>
      <c r="AW170">
        <v>35</v>
      </c>
      <c r="AX170">
        <f t="shared" si="178"/>
        <v>202</v>
      </c>
      <c r="AY170" t="s">
        <v>1267</v>
      </c>
      <c r="AZ170">
        <f t="shared" si="179"/>
        <v>99.275362318840578</v>
      </c>
      <c r="BA170">
        <v>73</v>
      </c>
      <c r="BB170">
        <f t="shared" si="180"/>
        <v>235</v>
      </c>
      <c r="BC170" t="s">
        <v>1274</v>
      </c>
      <c r="BD170">
        <f t="shared" si="181"/>
        <v>72.463768115942031</v>
      </c>
      <c r="BE170">
        <v>32.5</v>
      </c>
      <c r="BF170">
        <f t="shared" si="182"/>
        <v>232</v>
      </c>
      <c r="BG170" t="s">
        <v>1257</v>
      </c>
      <c r="BH170">
        <f t="shared" si="183"/>
        <v>93.115942028985501</v>
      </c>
      <c r="BI170">
        <v>43.5</v>
      </c>
      <c r="BJ170">
        <f t="shared" si="184"/>
        <v>212</v>
      </c>
      <c r="BK170" t="s">
        <v>1310</v>
      </c>
      <c r="BL170">
        <f t="shared" si="185"/>
        <v>91.304347826086953</v>
      </c>
      <c r="BM170">
        <v>53.5</v>
      </c>
      <c r="BN170">
        <f t="shared" si="186"/>
        <v>105</v>
      </c>
      <c r="BO170" t="s">
        <v>1259</v>
      </c>
      <c r="BP170">
        <f t="shared" si="187"/>
        <v>101.44927536231884</v>
      </c>
      <c r="BQ170">
        <v>54</v>
      </c>
      <c r="BR170">
        <f t="shared" si="188"/>
        <v>100</v>
      </c>
      <c r="BS170" t="s">
        <v>1266</v>
      </c>
      <c r="BT170">
        <f t="shared" si="189"/>
        <v>98.913043478260875</v>
      </c>
      <c r="BU170">
        <v>34.5</v>
      </c>
      <c r="BV170">
        <f t="shared" si="190"/>
        <v>200</v>
      </c>
      <c r="BW170" t="s">
        <v>1267</v>
      </c>
      <c r="BX170">
        <f t="shared" si="191"/>
        <v>83.695652173913047</v>
      </c>
      <c r="BY170">
        <v>88</v>
      </c>
      <c r="BZ170">
        <f t="shared" si="192"/>
        <v>159</v>
      </c>
      <c r="CA170" t="s">
        <v>1274</v>
      </c>
      <c r="CB170">
        <f t="shared" si="193"/>
        <v>103.62318840579709</v>
      </c>
      <c r="CC170">
        <v>25</v>
      </c>
      <c r="CD170">
        <f t="shared" si="194"/>
        <v>213</v>
      </c>
      <c r="CE170" t="s">
        <v>1257</v>
      </c>
      <c r="CF170">
        <f t="shared" si="195"/>
        <v>103.62318840579709</v>
      </c>
      <c r="CG170">
        <v>44.5</v>
      </c>
      <c r="CH170">
        <f t="shared" si="196"/>
        <v>188</v>
      </c>
      <c r="CI170" t="s">
        <v>1310</v>
      </c>
      <c r="CJ170">
        <f t="shared" si="197"/>
        <v>98.550724637681157</v>
      </c>
      <c r="CK170">
        <v>54</v>
      </c>
      <c r="CL170">
        <f t="shared" si="198"/>
        <v>109</v>
      </c>
      <c r="CM170" t="s">
        <v>1259</v>
      </c>
      <c r="CN170">
        <f t="shared" si="199"/>
        <v>108.33333333333333</v>
      </c>
      <c r="CO170">
        <v>68</v>
      </c>
      <c r="CP170">
        <f t="shared" si="200"/>
        <v>97</v>
      </c>
      <c r="CQ170" t="s">
        <v>1306</v>
      </c>
      <c r="CR170">
        <f t="shared" si="201"/>
        <v>136.231884057971</v>
      </c>
      <c r="CS170">
        <v>49</v>
      </c>
      <c r="CT170">
        <f t="shared" si="202"/>
        <v>155</v>
      </c>
      <c r="CU170" t="s">
        <v>1267</v>
      </c>
      <c r="CV170">
        <f t="shared" si="203"/>
        <v>57.971014492753625</v>
      </c>
      <c r="CW170">
        <v>81</v>
      </c>
      <c r="CX170">
        <f t="shared" si="204"/>
        <v>169</v>
      </c>
      <c r="CY170" t="s">
        <v>1289</v>
      </c>
      <c r="CZ170">
        <f t="shared" si="205"/>
        <v>109.05797101449275</v>
      </c>
      <c r="DA170">
        <v>15</v>
      </c>
      <c r="DB170">
        <f t="shared" si="206"/>
        <v>223</v>
      </c>
      <c r="DC170" t="s">
        <v>1257</v>
      </c>
      <c r="DD170">
        <f t="shared" si="207"/>
        <v>106.15942028985508</v>
      </c>
      <c r="DE170">
        <v>46</v>
      </c>
      <c r="DF170">
        <f t="shared" si="208"/>
        <v>184</v>
      </c>
      <c r="DG170" t="s">
        <v>1264</v>
      </c>
      <c r="DH170">
        <f t="shared" si="209"/>
        <v>86.956521739130437</v>
      </c>
      <c r="DI170">
        <v>55</v>
      </c>
      <c r="DJ170">
        <f t="shared" si="210"/>
        <v>132</v>
      </c>
      <c r="DK170" t="s">
        <v>1298</v>
      </c>
      <c r="DL170">
        <f t="shared" si="211"/>
        <v>99.275362318840578</v>
      </c>
      <c r="DM170">
        <v>38</v>
      </c>
      <c r="DN170">
        <f t="shared" si="212"/>
        <v>197</v>
      </c>
      <c r="DO170" t="s">
        <v>1266</v>
      </c>
      <c r="DP170">
        <f t="shared" si="213"/>
        <v>65.94202898550725</v>
      </c>
      <c r="DQ170">
        <v>60</v>
      </c>
      <c r="DR170">
        <f t="shared" si="214"/>
        <v>39</v>
      </c>
      <c r="DS170" t="s">
        <v>1267</v>
      </c>
      <c r="DT170">
        <f t="shared" si="215"/>
        <v>88.768115942028984</v>
      </c>
      <c r="DU170">
        <v>65</v>
      </c>
      <c r="DV170">
        <f t="shared" si="216"/>
        <v>194</v>
      </c>
      <c r="DW170" t="s">
        <v>1302</v>
      </c>
      <c r="DX170">
        <f t="shared" si="217"/>
        <v>79.34782608695653</v>
      </c>
      <c r="DY170">
        <v>10</v>
      </c>
      <c r="DZ170">
        <f t="shared" si="218"/>
        <v>240</v>
      </c>
      <c r="EA170" t="s">
        <v>1257</v>
      </c>
      <c r="EB170">
        <f t="shared" si="219"/>
        <v>97.826086956521735</v>
      </c>
      <c r="EC170">
        <v>53</v>
      </c>
      <c r="ED170">
        <f t="shared" si="220"/>
        <v>148</v>
      </c>
      <c r="EE170" t="s">
        <v>1311</v>
      </c>
      <c r="EF170">
        <f t="shared" si="221"/>
        <v>90.579710144927532</v>
      </c>
      <c r="EG170">
        <v>41</v>
      </c>
      <c r="EH170">
        <f t="shared" si="222"/>
        <v>130</v>
      </c>
      <c r="EI170" t="s">
        <v>1298</v>
      </c>
      <c r="EJ170">
        <f t="shared" si="223"/>
        <v>94.927536231884062</v>
      </c>
      <c r="EK170">
        <v>36</v>
      </c>
      <c r="EL170">
        <f t="shared" si="224"/>
        <v>103</v>
      </c>
      <c r="EM170" t="s">
        <v>1306</v>
      </c>
      <c r="EN170">
        <f t="shared" si="225"/>
        <v>75</v>
      </c>
      <c r="EO170">
        <v>60</v>
      </c>
      <c r="EP170">
        <f t="shared" si="226"/>
        <v>8</v>
      </c>
      <c r="EQ170" t="s">
        <v>1267</v>
      </c>
      <c r="ER170">
        <f t="shared" si="227"/>
        <v>159.42028985507247</v>
      </c>
      <c r="ES170">
        <v>87</v>
      </c>
      <c r="ET170">
        <f t="shared" si="228"/>
        <v>137</v>
      </c>
      <c r="EU170">
        <v>29</v>
      </c>
      <c r="EV170">
        <f t="shared" si="229"/>
        <v>234</v>
      </c>
      <c r="EW170">
        <v>75</v>
      </c>
      <c r="EX170">
        <f t="shared" si="230"/>
        <v>122</v>
      </c>
      <c r="EY170">
        <v>30</v>
      </c>
      <c r="EZ170">
        <f t="shared" si="231"/>
        <v>116</v>
      </c>
      <c r="FA170">
        <v>37</v>
      </c>
      <c r="FB170">
        <f t="shared" si="232"/>
        <v>34</v>
      </c>
      <c r="FC170">
        <v>27</v>
      </c>
      <c r="FD170">
        <f t="shared" si="233"/>
        <v>172</v>
      </c>
    </row>
    <row r="171" spans="1:160" ht="15" customHeight="1" x14ac:dyDescent="0.2">
      <c r="A171" s="1" t="s">
        <v>334</v>
      </c>
      <c r="B171" s="2">
        <v>3</v>
      </c>
      <c r="C171" s="1" t="s">
        <v>335</v>
      </c>
      <c r="D171" s="8" t="s">
        <v>1246</v>
      </c>
      <c r="E171" s="1">
        <v>86</v>
      </c>
      <c r="F171" s="29">
        <f t="shared" si="156"/>
        <v>257</v>
      </c>
      <c r="G171" s="11" t="s">
        <v>1268</v>
      </c>
      <c r="H171" s="10">
        <f t="shared" si="157"/>
        <v>90.217391304347828</v>
      </c>
      <c r="I171" s="1">
        <v>46</v>
      </c>
      <c r="J171" s="29">
        <f t="shared" si="158"/>
        <v>246</v>
      </c>
      <c r="K171" s="11" t="s">
        <v>1257</v>
      </c>
      <c r="L171" s="10">
        <f t="shared" si="159"/>
        <v>95.289855072463766</v>
      </c>
      <c r="M171" s="8">
        <v>29</v>
      </c>
      <c r="N171" s="29">
        <f t="shared" si="160"/>
        <v>271</v>
      </c>
      <c r="O171" s="11" t="s">
        <v>1269</v>
      </c>
      <c r="P171" s="10">
        <f t="shared" si="161"/>
        <v>83.695652173913047</v>
      </c>
      <c r="Q171" s="1">
        <v>44.5</v>
      </c>
      <c r="R171" s="29">
        <f t="shared" si="162"/>
        <v>261</v>
      </c>
      <c r="S171" s="11" t="s">
        <v>1259</v>
      </c>
      <c r="T171" s="10">
        <f t="shared" si="163"/>
        <v>96.739130434782609</v>
      </c>
      <c r="U171" s="1">
        <v>48</v>
      </c>
      <c r="V171" s="29">
        <f t="shared" si="164"/>
        <v>230</v>
      </c>
      <c r="W171" s="11" t="s">
        <v>1266</v>
      </c>
      <c r="X171" s="10">
        <f t="shared" si="165"/>
        <v>97.101449275362313</v>
      </c>
      <c r="Y171" s="1">
        <v>35</v>
      </c>
      <c r="Z171" s="29">
        <f t="shared" si="166"/>
        <v>235</v>
      </c>
      <c r="AA171" s="11" t="s">
        <v>1267</v>
      </c>
      <c r="AB171" s="37">
        <f t="shared" si="167"/>
        <v>96.014492753623188</v>
      </c>
      <c r="AC171">
        <v>78</v>
      </c>
      <c r="AD171">
        <f t="shared" si="168"/>
        <v>230</v>
      </c>
      <c r="AE171" t="s">
        <v>1268</v>
      </c>
      <c r="AF171">
        <f t="shared" si="169"/>
        <v>73.913043478260875</v>
      </c>
      <c r="AG171">
        <v>30</v>
      </c>
      <c r="AH171">
        <f t="shared" si="170"/>
        <v>233</v>
      </c>
      <c r="AI171" t="s">
        <v>1257</v>
      </c>
      <c r="AJ171">
        <f t="shared" si="171"/>
        <v>89.492753623188406</v>
      </c>
      <c r="AK171">
        <v>39</v>
      </c>
      <c r="AL171">
        <f t="shared" si="172"/>
        <v>226</v>
      </c>
      <c r="AM171" t="s">
        <v>1269</v>
      </c>
      <c r="AN171">
        <f t="shared" si="173"/>
        <v>97.101449275362313</v>
      </c>
      <c r="AO171">
        <v>30</v>
      </c>
      <c r="AP171">
        <f t="shared" si="174"/>
        <v>252</v>
      </c>
      <c r="AQ171" t="s">
        <v>1259</v>
      </c>
      <c r="AR171">
        <f t="shared" si="175"/>
        <v>50</v>
      </c>
      <c r="AS171">
        <v>36</v>
      </c>
      <c r="AT171">
        <f t="shared" si="176"/>
        <v>222</v>
      </c>
      <c r="AU171" t="s">
        <v>1266</v>
      </c>
      <c r="AV171">
        <f t="shared" si="177"/>
        <v>98.913043478260875</v>
      </c>
      <c r="AW171">
        <v>32</v>
      </c>
      <c r="AX171">
        <f t="shared" si="178"/>
        <v>224</v>
      </c>
      <c r="AY171" t="s">
        <v>1267</v>
      </c>
      <c r="AZ171">
        <f t="shared" si="179"/>
        <v>69.20289855072464</v>
      </c>
      <c r="BA171">
        <v>86.5</v>
      </c>
      <c r="BB171">
        <f t="shared" si="180"/>
        <v>158</v>
      </c>
      <c r="BC171" t="s">
        <v>1274</v>
      </c>
      <c r="BD171">
        <f t="shared" si="181"/>
        <v>103.62318840579709</v>
      </c>
      <c r="BE171">
        <v>41.5</v>
      </c>
      <c r="BF171">
        <f t="shared" si="182"/>
        <v>204</v>
      </c>
      <c r="BG171" t="s">
        <v>1257</v>
      </c>
      <c r="BH171">
        <f t="shared" si="183"/>
        <v>68.115942028985515</v>
      </c>
      <c r="BI171">
        <v>39.5</v>
      </c>
      <c r="BJ171">
        <f t="shared" si="184"/>
        <v>218</v>
      </c>
      <c r="BK171" t="s">
        <v>1310</v>
      </c>
      <c r="BL171">
        <f t="shared" si="185"/>
        <v>92.028985507246375</v>
      </c>
      <c r="BM171">
        <v>52.5</v>
      </c>
      <c r="BN171">
        <f t="shared" si="186"/>
        <v>114</v>
      </c>
      <c r="BO171" t="s">
        <v>1259</v>
      </c>
      <c r="BP171">
        <f t="shared" si="187"/>
        <v>136.231884057971</v>
      </c>
      <c r="BQ171">
        <v>36</v>
      </c>
      <c r="BR171">
        <f t="shared" si="188"/>
        <v>219</v>
      </c>
      <c r="BS171" t="s">
        <v>1266</v>
      </c>
      <c r="BT171">
        <f t="shared" si="189"/>
        <v>55.79710144927536</v>
      </c>
      <c r="BU171">
        <v>42.5</v>
      </c>
      <c r="BV171">
        <f t="shared" si="190"/>
        <v>139</v>
      </c>
      <c r="BW171" t="s">
        <v>1267</v>
      </c>
      <c r="BX171">
        <f t="shared" si="191"/>
        <v>70.65217391304347</v>
      </c>
      <c r="BY171">
        <v>87</v>
      </c>
      <c r="BZ171">
        <f t="shared" si="192"/>
        <v>168</v>
      </c>
      <c r="CA171" t="s">
        <v>1274</v>
      </c>
      <c r="CB171">
        <f t="shared" si="193"/>
        <v>75</v>
      </c>
      <c r="CC171">
        <v>63</v>
      </c>
      <c r="CD171">
        <f t="shared" si="194"/>
        <v>116</v>
      </c>
      <c r="CE171" t="s">
        <v>1257</v>
      </c>
      <c r="CF171">
        <f t="shared" si="195"/>
        <v>130.43478260869566</v>
      </c>
      <c r="CG171">
        <v>41</v>
      </c>
      <c r="CH171">
        <f t="shared" si="196"/>
        <v>196</v>
      </c>
      <c r="CI171" t="s">
        <v>1310</v>
      </c>
      <c r="CJ171">
        <f t="shared" si="197"/>
        <v>103.62318840579709</v>
      </c>
      <c r="CK171">
        <v>35</v>
      </c>
      <c r="CL171">
        <f t="shared" si="198"/>
        <v>214</v>
      </c>
      <c r="CM171" t="s">
        <v>1259</v>
      </c>
      <c r="CN171">
        <f t="shared" si="199"/>
        <v>101.81159420289855</v>
      </c>
      <c r="CO171">
        <v>68</v>
      </c>
      <c r="CP171">
        <f t="shared" si="200"/>
        <v>97</v>
      </c>
      <c r="CQ171" t="s">
        <v>1306</v>
      </c>
      <c r="CR171">
        <f t="shared" si="201"/>
        <v>97.826086956521735</v>
      </c>
      <c r="CS171">
        <v>59</v>
      </c>
      <c r="CT171">
        <f t="shared" si="202"/>
        <v>58</v>
      </c>
      <c r="CU171" t="s">
        <v>1267</v>
      </c>
      <c r="CV171">
        <f t="shared" si="203"/>
        <v>110.14492753623189</v>
      </c>
      <c r="CW171">
        <v>87</v>
      </c>
      <c r="CX171">
        <f t="shared" si="204"/>
        <v>99</v>
      </c>
      <c r="CY171" t="s">
        <v>1289</v>
      </c>
      <c r="CZ171">
        <f t="shared" si="205"/>
        <v>110.50724637681159</v>
      </c>
      <c r="DA171">
        <v>42</v>
      </c>
      <c r="DB171">
        <f t="shared" si="206"/>
        <v>200</v>
      </c>
      <c r="DC171" t="s">
        <v>1257</v>
      </c>
      <c r="DD171">
        <f t="shared" si="207"/>
        <v>58.333333333333329</v>
      </c>
      <c r="DE171">
        <v>40.5</v>
      </c>
      <c r="DF171">
        <f t="shared" si="208"/>
        <v>206</v>
      </c>
      <c r="DG171" t="s">
        <v>1264</v>
      </c>
      <c r="DH171">
        <f t="shared" si="209"/>
        <v>102.53623188405797</v>
      </c>
      <c r="DI171">
        <v>35</v>
      </c>
      <c r="DJ171">
        <f t="shared" si="210"/>
        <v>219</v>
      </c>
      <c r="DK171" t="s">
        <v>1298</v>
      </c>
      <c r="DL171">
        <f t="shared" si="211"/>
        <v>56.159420289855071</v>
      </c>
      <c r="DM171">
        <v>51</v>
      </c>
      <c r="DN171">
        <f t="shared" si="212"/>
        <v>91</v>
      </c>
      <c r="DO171" t="s">
        <v>1266</v>
      </c>
      <c r="DP171">
        <f t="shared" si="213"/>
        <v>118.1159420289855</v>
      </c>
      <c r="DQ171">
        <v>54</v>
      </c>
      <c r="DR171">
        <f t="shared" si="214"/>
        <v>86</v>
      </c>
      <c r="DS171" t="s">
        <v>1267</v>
      </c>
      <c r="DT171">
        <f t="shared" si="215"/>
        <v>117.39130434782609</v>
      </c>
      <c r="DU171">
        <v>72</v>
      </c>
      <c r="DV171">
        <f t="shared" si="216"/>
        <v>128</v>
      </c>
      <c r="DW171" t="s">
        <v>1302</v>
      </c>
      <c r="DX171">
        <f t="shared" si="217"/>
        <v>93.840579710144922</v>
      </c>
      <c r="DY171">
        <v>59</v>
      </c>
      <c r="DZ171">
        <f t="shared" si="218"/>
        <v>85</v>
      </c>
      <c r="EA171" t="s">
        <v>1257</v>
      </c>
      <c r="EB171">
        <f t="shared" si="219"/>
        <v>105.07246376811594</v>
      </c>
      <c r="EC171">
        <v>35</v>
      </c>
      <c r="ED171">
        <f t="shared" si="220"/>
        <v>213</v>
      </c>
      <c r="EE171" t="s">
        <v>1311</v>
      </c>
      <c r="EF171">
        <f t="shared" si="221"/>
        <v>83.695652173913047</v>
      </c>
      <c r="EG171">
        <v>47</v>
      </c>
      <c r="EH171">
        <f t="shared" si="222"/>
        <v>98</v>
      </c>
      <c r="EI171" t="s">
        <v>1298</v>
      </c>
      <c r="EJ171">
        <f t="shared" si="223"/>
        <v>84.782608695652172</v>
      </c>
      <c r="EK171">
        <v>32</v>
      </c>
      <c r="EL171">
        <f t="shared" si="224"/>
        <v>141</v>
      </c>
      <c r="EM171" t="s">
        <v>1306</v>
      </c>
      <c r="EN171">
        <f t="shared" si="225"/>
        <v>66.304347826086953</v>
      </c>
      <c r="EO171">
        <v>37</v>
      </c>
      <c r="EP171">
        <f t="shared" si="226"/>
        <v>134</v>
      </c>
      <c r="EQ171" t="s">
        <v>1267</v>
      </c>
      <c r="ER171">
        <f t="shared" si="227"/>
        <v>87.681159420289859</v>
      </c>
      <c r="ES171">
        <v>90</v>
      </c>
      <c r="ET171">
        <f t="shared" si="228"/>
        <v>111</v>
      </c>
      <c r="EU171">
        <v>70</v>
      </c>
      <c r="EV171">
        <f t="shared" si="229"/>
        <v>99</v>
      </c>
      <c r="EW171">
        <v>61</v>
      </c>
      <c r="EX171">
        <f t="shared" si="230"/>
        <v>168</v>
      </c>
      <c r="EY171">
        <v>35</v>
      </c>
      <c r="EZ171">
        <f t="shared" si="231"/>
        <v>56</v>
      </c>
      <c r="FA171">
        <v>35</v>
      </c>
      <c r="FB171">
        <f t="shared" si="232"/>
        <v>48</v>
      </c>
      <c r="FC171">
        <v>32</v>
      </c>
      <c r="FD171">
        <f t="shared" si="233"/>
        <v>100</v>
      </c>
    </row>
    <row r="172" spans="1:160" ht="15" customHeight="1" x14ac:dyDescent="0.2">
      <c r="A172" s="1" t="s">
        <v>336</v>
      </c>
      <c r="B172" s="2">
        <v>3</v>
      </c>
      <c r="C172" s="1" t="s">
        <v>337</v>
      </c>
      <c r="D172" s="8" t="s">
        <v>1246</v>
      </c>
      <c r="E172" s="1">
        <v>86</v>
      </c>
      <c r="F172" s="29">
        <f t="shared" si="156"/>
        <v>257</v>
      </c>
      <c r="G172" s="11" t="s">
        <v>1268</v>
      </c>
      <c r="H172" s="10">
        <f t="shared" si="157"/>
        <v>82.971014492753625</v>
      </c>
      <c r="I172" s="1">
        <v>34</v>
      </c>
      <c r="J172" s="29">
        <f t="shared" si="158"/>
        <v>264</v>
      </c>
      <c r="K172" s="11" t="s">
        <v>1257</v>
      </c>
      <c r="L172" s="10">
        <f t="shared" si="159"/>
        <v>94.20289855072464</v>
      </c>
      <c r="M172" s="8">
        <v>32</v>
      </c>
      <c r="N172" s="29">
        <f t="shared" si="160"/>
        <v>267</v>
      </c>
      <c r="O172" s="11" t="s">
        <v>1269</v>
      </c>
      <c r="P172" s="10">
        <f t="shared" si="161"/>
        <v>92.753623188405797</v>
      </c>
      <c r="Q172" s="1">
        <v>45</v>
      </c>
      <c r="R172" s="29">
        <f t="shared" si="162"/>
        <v>259</v>
      </c>
      <c r="S172" s="11" t="s">
        <v>1259</v>
      </c>
      <c r="T172" s="10">
        <f t="shared" si="163"/>
        <v>85.507246376811594</v>
      </c>
      <c r="U172" s="1">
        <v>47</v>
      </c>
      <c r="V172" s="29">
        <f t="shared" si="164"/>
        <v>241</v>
      </c>
      <c r="W172" s="11" t="s">
        <v>1266</v>
      </c>
      <c r="X172" s="10">
        <f t="shared" si="165"/>
        <v>102.89855072463769</v>
      </c>
      <c r="Y172" s="1">
        <v>34</v>
      </c>
      <c r="Z172" s="29">
        <f t="shared" si="166"/>
        <v>242</v>
      </c>
      <c r="AA172" s="11" t="s">
        <v>1267</v>
      </c>
      <c r="AB172" s="37">
        <f t="shared" si="167"/>
        <v>50.362318840579711</v>
      </c>
      <c r="AC172">
        <v>80</v>
      </c>
      <c r="AD172">
        <f t="shared" si="168"/>
        <v>210</v>
      </c>
      <c r="AE172" t="s">
        <v>1268</v>
      </c>
      <c r="AF172">
        <f t="shared" si="169"/>
        <v>102.17391304347827</v>
      </c>
      <c r="AG172">
        <v>22</v>
      </c>
      <c r="AH172">
        <f t="shared" si="170"/>
        <v>248</v>
      </c>
      <c r="AI172" t="s">
        <v>1257</v>
      </c>
      <c r="AJ172">
        <f t="shared" si="171"/>
        <v>88.405797101449281</v>
      </c>
      <c r="AK172">
        <v>31</v>
      </c>
      <c r="AL172">
        <f t="shared" si="172"/>
        <v>247</v>
      </c>
      <c r="AM172" t="s">
        <v>1269</v>
      </c>
      <c r="AN172">
        <f t="shared" si="173"/>
        <v>95.652173913043484</v>
      </c>
      <c r="AO172">
        <v>43</v>
      </c>
      <c r="AP172">
        <f t="shared" si="174"/>
        <v>219</v>
      </c>
      <c r="AQ172" t="s">
        <v>1259</v>
      </c>
      <c r="AR172">
        <f t="shared" si="175"/>
        <v>107.97101449275362</v>
      </c>
      <c r="AS172">
        <v>29</v>
      </c>
      <c r="AT172">
        <f t="shared" si="176"/>
        <v>249</v>
      </c>
      <c r="AU172" t="s">
        <v>1266</v>
      </c>
      <c r="AV172">
        <f t="shared" si="177"/>
        <v>91.666666666666671</v>
      </c>
      <c r="AW172">
        <v>44</v>
      </c>
      <c r="AX172">
        <f t="shared" si="178"/>
        <v>105</v>
      </c>
      <c r="AY172" t="s">
        <v>1267</v>
      </c>
      <c r="AZ172">
        <f t="shared" si="179"/>
        <v>129.34782608695653</v>
      </c>
      <c r="BA172">
        <v>79</v>
      </c>
      <c r="BB172">
        <f t="shared" si="180"/>
        <v>216</v>
      </c>
      <c r="BC172" t="s">
        <v>1274</v>
      </c>
      <c r="BD172">
        <f t="shared" si="181"/>
        <v>93.115942028985501</v>
      </c>
      <c r="BE172">
        <v>37</v>
      </c>
      <c r="BF172">
        <f t="shared" si="182"/>
        <v>216</v>
      </c>
      <c r="BG172" t="s">
        <v>1257</v>
      </c>
      <c r="BH172">
        <f t="shared" si="183"/>
        <v>79.34782608695653</v>
      </c>
      <c r="BI172">
        <v>31.5</v>
      </c>
      <c r="BJ172">
        <f t="shared" si="184"/>
        <v>235</v>
      </c>
      <c r="BK172" t="s">
        <v>1310</v>
      </c>
      <c r="BL172">
        <f t="shared" si="185"/>
        <v>86.231884057971016</v>
      </c>
      <c r="BM172">
        <v>23</v>
      </c>
      <c r="BN172">
        <f t="shared" si="186"/>
        <v>241</v>
      </c>
      <c r="BO172" t="s">
        <v>1259</v>
      </c>
      <c r="BP172">
        <f t="shared" si="187"/>
        <v>91.304347826086953</v>
      </c>
      <c r="BQ172">
        <v>33.5</v>
      </c>
      <c r="BR172">
        <f t="shared" si="188"/>
        <v>226</v>
      </c>
      <c r="BS172" t="s">
        <v>1266</v>
      </c>
      <c r="BT172">
        <f t="shared" si="189"/>
        <v>36.231884057971023</v>
      </c>
      <c r="BU172">
        <v>36.5</v>
      </c>
      <c r="BV172">
        <f t="shared" si="190"/>
        <v>186</v>
      </c>
      <c r="BW172" t="s">
        <v>1267</v>
      </c>
      <c r="BX172">
        <f t="shared" si="191"/>
        <v>53.623188405797102</v>
      </c>
      <c r="BY172">
        <v>83</v>
      </c>
      <c r="BZ172">
        <f t="shared" si="192"/>
        <v>197</v>
      </c>
      <c r="CA172" t="s">
        <v>1274</v>
      </c>
      <c r="CB172">
        <f t="shared" si="193"/>
        <v>89.85507246376811</v>
      </c>
      <c r="CC172">
        <v>49</v>
      </c>
      <c r="CD172">
        <f t="shared" si="194"/>
        <v>159</v>
      </c>
      <c r="CE172" t="s">
        <v>1257</v>
      </c>
      <c r="CF172">
        <f t="shared" si="195"/>
        <v>118.1159420289855</v>
      </c>
      <c r="CG172">
        <v>40.5</v>
      </c>
      <c r="CH172">
        <f t="shared" si="196"/>
        <v>197</v>
      </c>
      <c r="CI172" t="s">
        <v>1310</v>
      </c>
      <c r="CJ172">
        <f t="shared" si="197"/>
        <v>101.08695652173913</v>
      </c>
      <c r="CK172">
        <v>33</v>
      </c>
      <c r="CL172">
        <f t="shared" si="198"/>
        <v>217</v>
      </c>
      <c r="CM172" t="s">
        <v>1259</v>
      </c>
      <c r="CN172">
        <f t="shared" si="199"/>
        <v>97.826086956521735</v>
      </c>
      <c r="CO172">
        <v>73</v>
      </c>
      <c r="CP172">
        <f t="shared" si="200"/>
        <v>50</v>
      </c>
      <c r="CQ172" t="s">
        <v>1306</v>
      </c>
      <c r="CR172">
        <f t="shared" si="201"/>
        <v>162.31884057971013</v>
      </c>
      <c r="CS172">
        <v>59</v>
      </c>
      <c r="CT172">
        <f t="shared" si="202"/>
        <v>58</v>
      </c>
      <c r="CU172" t="s">
        <v>1267</v>
      </c>
      <c r="CV172">
        <f t="shared" si="203"/>
        <v>127.17391304347825</v>
      </c>
      <c r="CW172">
        <v>81</v>
      </c>
      <c r="CX172">
        <f t="shared" si="204"/>
        <v>169</v>
      </c>
      <c r="CY172" t="s">
        <v>1289</v>
      </c>
      <c r="CZ172">
        <f t="shared" si="205"/>
        <v>119.92753623188406</v>
      </c>
      <c r="DA172">
        <v>34</v>
      </c>
      <c r="DB172">
        <f t="shared" si="206"/>
        <v>209</v>
      </c>
      <c r="DC172" t="s">
        <v>1257</v>
      </c>
      <c r="DD172">
        <f t="shared" si="207"/>
        <v>105.79710144927536</v>
      </c>
      <c r="DE172">
        <v>41.5</v>
      </c>
      <c r="DF172">
        <f t="shared" si="208"/>
        <v>200</v>
      </c>
      <c r="DG172" t="s">
        <v>1264</v>
      </c>
      <c r="DH172">
        <f t="shared" si="209"/>
        <v>114.85507246376811</v>
      </c>
      <c r="DI172">
        <v>40</v>
      </c>
      <c r="DJ172">
        <f t="shared" si="210"/>
        <v>211</v>
      </c>
      <c r="DK172" t="s">
        <v>1298</v>
      </c>
      <c r="DL172">
        <f t="shared" si="211"/>
        <v>77.536231884057969</v>
      </c>
      <c r="DM172">
        <v>30</v>
      </c>
      <c r="DN172">
        <f t="shared" si="212"/>
        <v>222</v>
      </c>
      <c r="DO172" t="s">
        <v>1266</v>
      </c>
      <c r="DP172">
        <f t="shared" si="213"/>
        <v>88.768115942028984</v>
      </c>
      <c r="DQ172">
        <v>50</v>
      </c>
      <c r="DR172">
        <f t="shared" si="214"/>
        <v>133</v>
      </c>
      <c r="DS172" t="s">
        <v>1267</v>
      </c>
      <c r="DT172">
        <f t="shared" si="215"/>
        <v>111.95652173913044</v>
      </c>
      <c r="DU172">
        <v>61</v>
      </c>
      <c r="DV172">
        <f t="shared" si="216"/>
        <v>224</v>
      </c>
      <c r="DW172" t="s">
        <v>1302</v>
      </c>
      <c r="DX172">
        <f t="shared" si="217"/>
        <v>64.492753623188406</v>
      </c>
      <c r="DY172">
        <v>27</v>
      </c>
      <c r="DZ172">
        <f t="shared" si="218"/>
        <v>225</v>
      </c>
      <c r="EA172" t="s">
        <v>1257</v>
      </c>
      <c r="EB172">
        <f t="shared" si="219"/>
        <v>93.840579710144922</v>
      </c>
      <c r="EC172">
        <v>22</v>
      </c>
      <c r="ED172">
        <f t="shared" si="220"/>
        <v>241</v>
      </c>
      <c r="EE172" t="s">
        <v>1311</v>
      </c>
      <c r="EF172">
        <f t="shared" si="221"/>
        <v>89.130434782608688</v>
      </c>
      <c r="EG172">
        <v>39</v>
      </c>
      <c r="EH172">
        <f t="shared" si="222"/>
        <v>149</v>
      </c>
      <c r="EI172" t="s">
        <v>1298</v>
      </c>
      <c r="EJ172">
        <f t="shared" si="223"/>
        <v>101.08695652173913</v>
      </c>
      <c r="EK172">
        <v>27</v>
      </c>
      <c r="EL172">
        <f t="shared" si="224"/>
        <v>191</v>
      </c>
      <c r="EM172" t="s">
        <v>1306</v>
      </c>
      <c r="EN172">
        <f t="shared" si="225"/>
        <v>73.188405797101439</v>
      </c>
      <c r="EO172">
        <v>33</v>
      </c>
      <c r="EP172">
        <f t="shared" si="226"/>
        <v>166</v>
      </c>
      <c r="EQ172" t="s">
        <v>1267</v>
      </c>
      <c r="ER172">
        <f t="shared" si="227"/>
        <v>72.463768115942031</v>
      </c>
      <c r="ES172">
        <v>88</v>
      </c>
      <c r="ET172">
        <f t="shared" si="228"/>
        <v>126</v>
      </c>
      <c r="EU172">
        <v>48</v>
      </c>
      <c r="EV172">
        <f t="shared" si="229"/>
        <v>208</v>
      </c>
      <c r="EW172">
        <v>44</v>
      </c>
      <c r="EX172">
        <f t="shared" si="230"/>
        <v>211</v>
      </c>
      <c r="EY172">
        <v>27</v>
      </c>
      <c r="EZ172">
        <f t="shared" si="231"/>
        <v>152</v>
      </c>
      <c r="FA172">
        <v>30</v>
      </c>
      <c r="FB172">
        <f t="shared" si="232"/>
        <v>117</v>
      </c>
      <c r="FC172">
        <v>33</v>
      </c>
      <c r="FD172">
        <f t="shared" si="233"/>
        <v>90</v>
      </c>
    </row>
    <row r="173" spans="1:160" ht="15" customHeight="1" x14ac:dyDescent="0.2">
      <c r="A173" s="1" t="s">
        <v>338</v>
      </c>
      <c r="B173" s="2">
        <v>3</v>
      </c>
      <c r="C173" s="1" t="s">
        <v>339</v>
      </c>
      <c r="D173" s="8" t="s">
        <v>1246</v>
      </c>
      <c r="E173" s="1">
        <v>80</v>
      </c>
      <c r="F173" s="29">
        <f t="shared" si="156"/>
        <v>271</v>
      </c>
      <c r="G173" s="11" t="s">
        <v>1268</v>
      </c>
      <c r="H173" s="10">
        <f t="shared" si="157"/>
        <v>100</v>
      </c>
      <c r="I173" s="1">
        <v>28</v>
      </c>
      <c r="J173" s="29">
        <f t="shared" si="158"/>
        <v>270</v>
      </c>
      <c r="K173" s="11" t="s">
        <v>1257</v>
      </c>
      <c r="L173" s="10">
        <f t="shared" si="159"/>
        <v>100</v>
      </c>
      <c r="M173" s="8">
        <v>35</v>
      </c>
      <c r="N173" s="29">
        <f t="shared" si="160"/>
        <v>260</v>
      </c>
      <c r="O173" s="11" t="s">
        <v>1269</v>
      </c>
      <c r="P173" s="10">
        <f t="shared" si="161"/>
        <v>100</v>
      </c>
      <c r="Q173" s="1">
        <v>43.5</v>
      </c>
      <c r="R173" s="29">
        <f t="shared" si="162"/>
        <v>263</v>
      </c>
      <c r="S173" s="11" t="s">
        <v>1259</v>
      </c>
      <c r="T173" s="10">
        <f t="shared" si="163"/>
        <v>100</v>
      </c>
      <c r="U173" s="1">
        <v>29</v>
      </c>
      <c r="V173" s="29">
        <f t="shared" si="164"/>
        <v>274</v>
      </c>
      <c r="W173" s="11" t="s">
        <v>1266</v>
      </c>
      <c r="X173" s="10">
        <f t="shared" si="165"/>
        <v>100</v>
      </c>
      <c r="Y173" s="1">
        <v>41</v>
      </c>
      <c r="Z173" s="29">
        <f t="shared" si="166"/>
        <v>179</v>
      </c>
      <c r="AA173" s="11" t="s">
        <v>1267</v>
      </c>
      <c r="AB173" s="37">
        <f t="shared" si="167"/>
        <v>100</v>
      </c>
      <c r="AC173">
        <v>0</v>
      </c>
      <c r="AD173">
        <f t="shared" si="168"/>
        <v>258</v>
      </c>
      <c r="AF173">
        <f t="shared" si="169"/>
        <v>100</v>
      </c>
      <c r="AG173">
        <v>0</v>
      </c>
      <c r="AH173">
        <f t="shared" si="170"/>
        <v>258</v>
      </c>
      <c r="AJ173">
        <f t="shared" si="171"/>
        <v>100</v>
      </c>
      <c r="AK173">
        <v>0</v>
      </c>
      <c r="AL173">
        <f t="shared" si="172"/>
        <v>257</v>
      </c>
      <c r="AN173">
        <f t="shared" si="173"/>
        <v>100</v>
      </c>
      <c r="AO173">
        <v>0</v>
      </c>
      <c r="AP173">
        <f t="shared" si="174"/>
        <v>257</v>
      </c>
      <c r="AR173">
        <f t="shared" si="175"/>
        <v>100</v>
      </c>
      <c r="AS173">
        <v>0</v>
      </c>
      <c r="AT173">
        <f t="shared" si="176"/>
        <v>257</v>
      </c>
      <c r="AV173">
        <f t="shared" si="177"/>
        <v>100</v>
      </c>
      <c r="AW173">
        <v>0</v>
      </c>
      <c r="AX173">
        <f t="shared" si="178"/>
        <v>257</v>
      </c>
      <c r="AZ173">
        <f t="shared" si="179"/>
        <v>100</v>
      </c>
      <c r="BA173">
        <v>72.5</v>
      </c>
      <c r="BB173">
        <f t="shared" si="180"/>
        <v>238</v>
      </c>
      <c r="BC173" t="s">
        <v>1274</v>
      </c>
      <c r="BD173">
        <f t="shared" si="181"/>
        <v>77.173913043478265</v>
      </c>
      <c r="BE173">
        <v>39.5</v>
      </c>
      <c r="BF173">
        <f t="shared" si="182"/>
        <v>212</v>
      </c>
      <c r="BG173" t="s">
        <v>1257</v>
      </c>
      <c r="BH173">
        <f t="shared" si="183"/>
        <v>84.782608695652172</v>
      </c>
      <c r="BI173">
        <v>29</v>
      </c>
      <c r="BJ173">
        <f t="shared" si="184"/>
        <v>238</v>
      </c>
      <c r="BK173" t="s">
        <v>1310</v>
      </c>
      <c r="BL173">
        <f t="shared" si="185"/>
        <v>92.753623188405797</v>
      </c>
      <c r="BM173">
        <v>52</v>
      </c>
      <c r="BN173">
        <f t="shared" si="186"/>
        <v>122</v>
      </c>
      <c r="BO173" t="s">
        <v>1259</v>
      </c>
      <c r="BP173">
        <f t="shared" si="187"/>
        <v>123.18840579710145</v>
      </c>
      <c r="BQ173">
        <v>27.5</v>
      </c>
      <c r="BR173">
        <f t="shared" si="188"/>
        <v>240</v>
      </c>
      <c r="BS173" t="s">
        <v>1266</v>
      </c>
      <c r="BT173">
        <f t="shared" si="189"/>
        <v>92.028985507246375</v>
      </c>
      <c r="BU173">
        <v>31.5</v>
      </c>
      <c r="BV173">
        <f t="shared" si="190"/>
        <v>216</v>
      </c>
      <c r="BW173" t="s">
        <v>1267</v>
      </c>
      <c r="BX173">
        <f t="shared" si="191"/>
        <v>71.376811594202906</v>
      </c>
      <c r="BY173">
        <v>86</v>
      </c>
      <c r="BZ173">
        <f t="shared" si="192"/>
        <v>175</v>
      </c>
      <c r="CA173" t="s">
        <v>1274</v>
      </c>
      <c r="CB173">
        <f t="shared" si="193"/>
        <v>100</v>
      </c>
      <c r="CC173">
        <v>46</v>
      </c>
      <c r="CD173">
        <f t="shared" si="194"/>
        <v>170</v>
      </c>
      <c r="CE173" t="s">
        <v>1257</v>
      </c>
      <c r="CF173">
        <f t="shared" si="195"/>
        <v>100</v>
      </c>
      <c r="CG173">
        <v>28.5</v>
      </c>
      <c r="CH173">
        <f t="shared" si="196"/>
        <v>218</v>
      </c>
      <c r="CI173" t="s">
        <v>1310</v>
      </c>
      <c r="CJ173">
        <f t="shared" si="197"/>
        <v>100</v>
      </c>
      <c r="CK173">
        <v>45</v>
      </c>
      <c r="CL173">
        <f t="shared" si="198"/>
        <v>186</v>
      </c>
      <c r="CM173" t="s">
        <v>1259</v>
      </c>
      <c r="CN173">
        <f t="shared" si="199"/>
        <v>100</v>
      </c>
      <c r="CO173">
        <v>49</v>
      </c>
      <c r="CP173">
        <f t="shared" si="200"/>
        <v>218</v>
      </c>
      <c r="CQ173" t="s">
        <v>1306</v>
      </c>
      <c r="CR173">
        <f t="shared" si="201"/>
        <v>100</v>
      </c>
      <c r="CS173">
        <v>51</v>
      </c>
      <c r="CT173">
        <f t="shared" si="202"/>
        <v>137</v>
      </c>
      <c r="CU173" t="s">
        <v>1267</v>
      </c>
      <c r="CV173">
        <f t="shared" si="203"/>
        <v>100</v>
      </c>
      <c r="CW173">
        <v>0</v>
      </c>
      <c r="CX173">
        <f t="shared" si="204"/>
        <v>226</v>
      </c>
      <c r="CZ173">
        <f t="shared" si="205"/>
        <v>100</v>
      </c>
      <c r="DA173">
        <v>0</v>
      </c>
      <c r="DB173">
        <f t="shared" si="206"/>
        <v>226</v>
      </c>
      <c r="DD173">
        <f t="shared" si="207"/>
        <v>100</v>
      </c>
      <c r="DE173">
        <v>0</v>
      </c>
      <c r="DF173">
        <f t="shared" si="208"/>
        <v>226</v>
      </c>
      <c r="DH173">
        <f t="shared" si="209"/>
        <v>100</v>
      </c>
      <c r="DI173">
        <v>0</v>
      </c>
      <c r="DJ173">
        <f t="shared" si="210"/>
        <v>226</v>
      </c>
      <c r="DL173">
        <f t="shared" si="211"/>
        <v>100</v>
      </c>
      <c r="DM173">
        <v>0</v>
      </c>
      <c r="DN173">
        <f t="shared" si="212"/>
        <v>226</v>
      </c>
      <c r="DP173">
        <f t="shared" si="213"/>
        <v>100</v>
      </c>
      <c r="DQ173">
        <v>0</v>
      </c>
      <c r="DR173">
        <f t="shared" si="214"/>
        <v>226</v>
      </c>
      <c r="DT173">
        <f t="shared" si="215"/>
        <v>100</v>
      </c>
      <c r="DU173">
        <v>0</v>
      </c>
      <c r="DV173">
        <f t="shared" si="216"/>
        <v>243</v>
      </c>
      <c r="DX173">
        <f t="shared" si="217"/>
        <v>100</v>
      </c>
      <c r="DY173">
        <v>0</v>
      </c>
      <c r="DZ173">
        <f t="shared" si="218"/>
        <v>242</v>
      </c>
      <c r="EB173">
        <f t="shared" si="219"/>
        <v>100</v>
      </c>
      <c r="EC173">
        <v>0</v>
      </c>
      <c r="ED173">
        <f t="shared" si="220"/>
        <v>242</v>
      </c>
      <c r="EF173">
        <f t="shared" si="221"/>
        <v>100</v>
      </c>
      <c r="EG173">
        <v>0</v>
      </c>
      <c r="EH173">
        <f t="shared" si="222"/>
        <v>241</v>
      </c>
      <c r="EJ173">
        <f t="shared" si="223"/>
        <v>100</v>
      </c>
      <c r="EK173">
        <v>0</v>
      </c>
      <c r="EL173">
        <f t="shared" si="224"/>
        <v>242</v>
      </c>
      <c r="EN173">
        <f t="shared" si="225"/>
        <v>100</v>
      </c>
      <c r="EO173">
        <v>0</v>
      </c>
      <c r="EP173">
        <f t="shared" si="226"/>
        <v>242</v>
      </c>
      <c r="ER173">
        <f t="shared" si="227"/>
        <v>100</v>
      </c>
      <c r="ES173">
        <v>0</v>
      </c>
      <c r="ET173">
        <f t="shared" si="228"/>
        <v>235</v>
      </c>
      <c r="EU173">
        <v>0</v>
      </c>
      <c r="EV173">
        <f t="shared" si="229"/>
        <v>235</v>
      </c>
      <c r="EW173">
        <v>0</v>
      </c>
      <c r="EX173">
        <f t="shared" si="230"/>
        <v>235</v>
      </c>
      <c r="EY173">
        <v>0</v>
      </c>
      <c r="EZ173">
        <f t="shared" si="231"/>
        <v>235</v>
      </c>
      <c r="FA173">
        <v>0</v>
      </c>
      <c r="FB173">
        <f t="shared" si="232"/>
        <v>235</v>
      </c>
      <c r="FC173">
        <v>0</v>
      </c>
      <c r="FD173">
        <f t="shared" si="233"/>
        <v>235</v>
      </c>
    </row>
    <row r="174" spans="1:160" ht="15" customHeight="1" x14ac:dyDescent="0.2">
      <c r="A174" s="1" t="s">
        <v>340</v>
      </c>
      <c r="B174" s="2">
        <v>3</v>
      </c>
      <c r="C174" s="1" t="s">
        <v>341</v>
      </c>
      <c r="D174" s="8" t="s">
        <v>1246</v>
      </c>
      <c r="E174" s="1">
        <v>83</v>
      </c>
      <c r="F174" s="29">
        <f t="shared" si="156"/>
        <v>266</v>
      </c>
      <c r="G174" s="11" t="s">
        <v>1268</v>
      </c>
      <c r="H174" s="10">
        <f t="shared" si="157"/>
        <v>100</v>
      </c>
      <c r="I174" s="1">
        <v>35</v>
      </c>
      <c r="J174" s="29">
        <f t="shared" si="158"/>
        <v>262</v>
      </c>
      <c r="K174" s="11" t="s">
        <v>1257</v>
      </c>
      <c r="L174" s="10">
        <f t="shared" si="159"/>
        <v>100</v>
      </c>
      <c r="M174" s="8">
        <v>36</v>
      </c>
      <c r="N174" s="29">
        <f t="shared" si="160"/>
        <v>253</v>
      </c>
      <c r="O174" s="11" t="s">
        <v>1269</v>
      </c>
      <c r="P174" s="10">
        <f t="shared" si="161"/>
        <v>100</v>
      </c>
      <c r="Q174" s="1">
        <v>31</v>
      </c>
      <c r="R174" s="29">
        <f t="shared" si="162"/>
        <v>275</v>
      </c>
      <c r="S174" s="11" t="s">
        <v>1259</v>
      </c>
      <c r="T174" s="10">
        <f t="shared" si="163"/>
        <v>100</v>
      </c>
      <c r="U174" s="1">
        <v>24</v>
      </c>
      <c r="V174" s="29">
        <f t="shared" si="164"/>
        <v>276</v>
      </c>
      <c r="W174" s="11" t="s">
        <v>1266</v>
      </c>
      <c r="X174" s="10">
        <f t="shared" si="165"/>
        <v>100</v>
      </c>
      <c r="Y174" s="1">
        <v>34</v>
      </c>
      <c r="Z174" s="29">
        <f t="shared" si="166"/>
        <v>242</v>
      </c>
      <c r="AA174" s="11" t="s">
        <v>1267</v>
      </c>
      <c r="AB174" s="37">
        <f t="shared" si="167"/>
        <v>100</v>
      </c>
      <c r="AC174">
        <v>0</v>
      </c>
      <c r="AD174">
        <f t="shared" si="168"/>
        <v>258</v>
      </c>
      <c r="AF174">
        <f t="shared" si="169"/>
        <v>100</v>
      </c>
      <c r="AG174">
        <v>0</v>
      </c>
      <c r="AH174">
        <f t="shared" si="170"/>
        <v>258</v>
      </c>
      <c r="AJ174">
        <f t="shared" si="171"/>
        <v>100</v>
      </c>
      <c r="AK174">
        <v>0</v>
      </c>
      <c r="AL174">
        <f t="shared" si="172"/>
        <v>257</v>
      </c>
      <c r="AN174">
        <f t="shared" si="173"/>
        <v>100</v>
      </c>
      <c r="AO174">
        <v>0</v>
      </c>
      <c r="AP174">
        <f t="shared" si="174"/>
        <v>257</v>
      </c>
      <c r="AR174">
        <f t="shared" si="175"/>
        <v>100</v>
      </c>
      <c r="AS174">
        <v>0</v>
      </c>
      <c r="AT174">
        <f t="shared" si="176"/>
        <v>257</v>
      </c>
      <c r="AV174">
        <f t="shared" si="177"/>
        <v>100</v>
      </c>
      <c r="AW174">
        <v>0</v>
      </c>
      <c r="AX174">
        <f t="shared" si="178"/>
        <v>257</v>
      </c>
      <c r="AZ174">
        <f t="shared" si="179"/>
        <v>100</v>
      </c>
      <c r="BA174">
        <v>0</v>
      </c>
      <c r="BB174">
        <f t="shared" si="180"/>
        <v>243</v>
      </c>
      <c r="BD174">
        <f t="shared" si="181"/>
        <v>100</v>
      </c>
      <c r="BE174">
        <v>0</v>
      </c>
      <c r="BF174">
        <f t="shared" si="182"/>
        <v>243</v>
      </c>
      <c r="BH174">
        <f t="shared" si="183"/>
        <v>100</v>
      </c>
      <c r="BI174">
        <v>0</v>
      </c>
      <c r="BJ174">
        <f t="shared" si="184"/>
        <v>243</v>
      </c>
      <c r="BL174">
        <f t="shared" si="185"/>
        <v>100</v>
      </c>
      <c r="BM174">
        <v>0</v>
      </c>
      <c r="BN174">
        <f t="shared" si="186"/>
        <v>243</v>
      </c>
      <c r="BP174">
        <f t="shared" si="187"/>
        <v>100</v>
      </c>
      <c r="BQ174">
        <v>0</v>
      </c>
      <c r="BR174">
        <f t="shared" si="188"/>
        <v>243</v>
      </c>
      <c r="BT174">
        <f t="shared" si="189"/>
        <v>100</v>
      </c>
      <c r="BU174">
        <v>0</v>
      </c>
      <c r="BV174">
        <f t="shared" si="190"/>
        <v>243</v>
      </c>
      <c r="BX174">
        <f t="shared" si="191"/>
        <v>100</v>
      </c>
      <c r="BY174">
        <v>0</v>
      </c>
      <c r="BZ174">
        <f t="shared" si="192"/>
        <v>223</v>
      </c>
      <c r="CB174">
        <f t="shared" si="193"/>
        <v>100</v>
      </c>
      <c r="CC174">
        <v>0</v>
      </c>
      <c r="CD174">
        <f t="shared" si="194"/>
        <v>223</v>
      </c>
      <c r="CF174">
        <f t="shared" si="195"/>
        <v>100</v>
      </c>
      <c r="CG174">
        <v>0</v>
      </c>
      <c r="CH174">
        <f t="shared" si="196"/>
        <v>223</v>
      </c>
      <c r="CJ174">
        <f t="shared" si="197"/>
        <v>100</v>
      </c>
      <c r="CK174">
        <v>0</v>
      </c>
      <c r="CL174">
        <f t="shared" si="198"/>
        <v>223</v>
      </c>
      <c r="CN174">
        <f t="shared" si="199"/>
        <v>100</v>
      </c>
      <c r="CO174">
        <v>0</v>
      </c>
      <c r="CP174">
        <f t="shared" si="200"/>
        <v>223</v>
      </c>
      <c r="CR174">
        <f t="shared" si="201"/>
        <v>100</v>
      </c>
      <c r="CS174">
        <v>0</v>
      </c>
      <c r="CT174">
        <f t="shared" si="202"/>
        <v>223</v>
      </c>
      <c r="CV174">
        <f t="shared" si="203"/>
        <v>100</v>
      </c>
      <c r="CW174">
        <v>73</v>
      </c>
      <c r="CX174">
        <f t="shared" si="204"/>
        <v>212</v>
      </c>
      <c r="CY174" t="s">
        <v>1289</v>
      </c>
      <c r="CZ174">
        <f t="shared" si="205"/>
        <v>69.565217391304344</v>
      </c>
      <c r="DA174">
        <v>127</v>
      </c>
      <c r="DB174">
        <f t="shared" si="206"/>
        <v>6</v>
      </c>
      <c r="DC174" t="s">
        <v>1257</v>
      </c>
      <c r="DD174">
        <f t="shared" si="207"/>
        <v>109.78260869565217</v>
      </c>
      <c r="DE174">
        <v>27</v>
      </c>
      <c r="DF174">
        <f t="shared" si="208"/>
        <v>224</v>
      </c>
      <c r="DG174" t="s">
        <v>1264</v>
      </c>
      <c r="DH174">
        <f t="shared" si="209"/>
        <v>90.579710144927532</v>
      </c>
      <c r="DI174">
        <v>39</v>
      </c>
      <c r="DJ174">
        <f t="shared" si="210"/>
        <v>213</v>
      </c>
      <c r="DK174" t="s">
        <v>1298</v>
      </c>
      <c r="DL174">
        <f t="shared" si="211"/>
        <v>99.637681159420296</v>
      </c>
      <c r="DM174">
        <v>36</v>
      </c>
      <c r="DN174">
        <f t="shared" si="212"/>
        <v>206</v>
      </c>
      <c r="DO174" t="s">
        <v>1266</v>
      </c>
      <c r="DP174">
        <f t="shared" si="213"/>
        <v>102.53623188405797</v>
      </c>
      <c r="DQ174">
        <v>53</v>
      </c>
      <c r="DR174">
        <f t="shared" si="214"/>
        <v>98</v>
      </c>
      <c r="DS174" t="s">
        <v>1267</v>
      </c>
      <c r="DT174">
        <f t="shared" si="215"/>
        <v>102.53623188405797</v>
      </c>
      <c r="DU174">
        <v>72</v>
      </c>
      <c r="DV174">
        <f t="shared" si="216"/>
        <v>128</v>
      </c>
      <c r="DW174" t="s">
        <v>1302</v>
      </c>
      <c r="DX174">
        <f t="shared" si="217"/>
        <v>100</v>
      </c>
      <c r="DY174">
        <v>70</v>
      </c>
      <c r="DZ174">
        <f t="shared" si="218"/>
        <v>33</v>
      </c>
      <c r="EA174" t="s">
        <v>1257</v>
      </c>
      <c r="EB174">
        <f t="shared" si="219"/>
        <v>100</v>
      </c>
      <c r="EC174">
        <v>40</v>
      </c>
      <c r="ED174">
        <f t="shared" si="220"/>
        <v>198</v>
      </c>
      <c r="EE174" t="s">
        <v>1311</v>
      </c>
      <c r="EF174">
        <f t="shared" si="221"/>
        <v>100</v>
      </c>
      <c r="EG174">
        <v>31</v>
      </c>
      <c r="EH174">
        <f t="shared" si="222"/>
        <v>212</v>
      </c>
      <c r="EI174" t="s">
        <v>1298</v>
      </c>
      <c r="EJ174">
        <f t="shared" si="223"/>
        <v>100</v>
      </c>
      <c r="EK174">
        <v>24</v>
      </c>
      <c r="EL174">
        <f t="shared" si="224"/>
        <v>213</v>
      </c>
      <c r="EM174" t="s">
        <v>1306</v>
      </c>
      <c r="EN174">
        <f t="shared" si="225"/>
        <v>100</v>
      </c>
      <c r="EO174">
        <v>40</v>
      </c>
      <c r="EP174">
        <f t="shared" si="226"/>
        <v>105</v>
      </c>
      <c r="EQ174" t="s">
        <v>1267</v>
      </c>
      <c r="ER174">
        <f t="shared" si="227"/>
        <v>100</v>
      </c>
      <c r="ES174">
        <v>0</v>
      </c>
      <c r="ET174">
        <f t="shared" si="228"/>
        <v>235</v>
      </c>
      <c r="EU174">
        <v>0</v>
      </c>
      <c r="EV174">
        <f t="shared" si="229"/>
        <v>235</v>
      </c>
      <c r="EW174">
        <v>0</v>
      </c>
      <c r="EX174">
        <f t="shared" si="230"/>
        <v>235</v>
      </c>
      <c r="EY174">
        <v>0</v>
      </c>
      <c r="EZ174">
        <f t="shared" si="231"/>
        <v>235</v>
      </c>
      <c r="FA174">
        <v>0</v>
      </c>
      <c r="FB174">
        <f t="shared" si="232"/>
        <v>235</v>
      </c>
      <c r="FC174">
        <v>0</v>
      </c>
      <c r="FD174">
        <f t="shared" si="233"/>
        <v>235</v>
      </c>
    </row>
    <row r="175" spans="1:160" ht="15" customHeight="1" x14ac:dyDescent="0.2">
      <c r="A175" s="1" t="s">
        <v>344</v>
      </c>
      <c r="B175" s="2">
        <v>3</v>
      </c>
      <c r="C175" s="1" t="s">
        <v>345</v>
      </c>
      <c r="D175" s="8" t="s">
        <v>1246</v>
      </c>
      <c r="E175" s="1">
        <v>97</v>
      </c>
      <c r="F175" s="29">
        <f t="shared" si="156"/>
        <v>156</v>
      </c>
      <c r="G175" s="11" t="s">
        <v>1268</v>
      </c>
      <c r="H175" s="10">
        <f t="shared" si="157"/>
        <v>66.666666666666671</v>
      </c>
      <c r="I175" s="1">
        <v>55</v>
      </c>
      <c r="J175" s="29">
        <f t="shared" si="158"/>
        <v>207</v>
      </c>
      <c r="K175" s="11" t="s">
        <v>1257</v>
      </c>
      <c r="L175" s="10">
        <f t="shared" si="159"/>
        <v>58.695652173913047</v>
      </c>
      <c r="M175" s="8">
        <v>61</v>
      </c>
      <c r="N175" s="29">
        <f t="shared" si="160"/>
        <v>165</v>
      </c>
      <c r="O175" s="11" t="s">
        <v>1269</v>
      </c>
      <c r="P175" s="10">
        <f t="shared" si="161"/>
        <v>93.115942028985501</v>
      </c>
      <c r="Q175" s="1">
        <v>71</v>
      </c>
      <c r="R175" s="29">
        <f t="shared" si="162"/>
        <v>13</v>
      </c>
      <c r="S175" s="11" t="s">
        <v>1259</v>
      </c>
      <c r="T175" s="10">
        <f t="shared" si="163"/>
        <v>130.43478260869566</v>
      </c>
      <c r="U175" s="1">
        <v>62</v>
      </c>
      <c r="V175" s="29">
        <f t="shared" si="164"/>
        <v>93</v>
      </c>
      <c r="W175" s="11" t="s">
        <v>1266</v>
      </c>
      <c r="X175" s="10">
        <f t="shared" si="165"/>
        <v>96.014492753623188</v>
      </c>
      <c r="Y175" s="1">
        <v>42</v>
      </c>
      <c r="Z175" s="29">
        <f t="shared" si="166"/>
        <v>171</v>
      </c>
      <c r="AA175" s="11" t="s">
        <v>1267</v>
      </c>
      <c r="AB175" s="37">
        <f t="shared" si="167"/>
        <v>114.85507246376811</v>
      </c>
      <c r="AC175">
        <v>98</v>
      </c>
      <c r="AD175">
        <f t="shared" si="168"/>
        <v>64</v>
      </c>
      <c r="AE175" t="s">
        <v>1268</v>
      </c>
      <c r="AF175">
        <f t="shared" si="169"/>
        <v>142.75362318840581</v>
      </c>
      <c r="AG175">
        <v>55</v>
      </c>
      <c r="AH175">
        <f t="shared" si="170"/>
        <v>93</v>
      </c>
      <c r="AI175" t="s">
        <v>1257</v>
      </c>
      <c r="AJ175">
        <f t="shared" si="171"/>
        <v>125.36231884057972</v>
      </c>
      <c r="AK175">
        <v>66.5</v>
      </c>
      <c r="AL175">
        <f t="shared" si="172"/>
        <v>146</v>
      </c>
      <c r="AM175" t="s">
        <v>1269</v>
      </c>
      <c r="AN175">
        <f t="shared" si="173"/>
        <v>106.15942028985508</v>
      </c>
      <c r="AO175">
        <v>58</v>
      </c>
      <c r="AP175">
        <f t="shared" si="174"/>
        <v>97</v>
      </c>
      <c r="AQ175" t="s">
        <v>1259</v>
      </c>
      <c r="AR175">
        <f t="shared" si="175"/>
        <v>98.188405797101453</v>
      </c>
      <c r="AS175">
        <v>53</v>
      </c>
      <c r="AT175">
        <f t="shared" si="176"/>
        <v>82</v>
      </c>
      <c r="AU175" t="s">
        <v>1266</v>
      </c>
      <c r="AV175">
        <f t="shared" si="177"/>
        <v>93.478260869565219</v>
      </c>
      <c r="AW175">
        <v>34</v>
      </c>
      <c r="AX175">
        <f t="shared" si="178"/>
        <v>212</v>
      </c>
      <c r="AY175" t="s">
        <v>1267</v>
      </c>
      <c r="AZ175">
        <f t="shared" si="179"/>
        <v>89.492753623188406</v>
      </c>
      <c r="BA175">
        <v>83.5</v>
      </c>
      <c r="BB175">
        <f t="shared" si="180"/>
        <v>182</v>
      </c>
      <c r="BC175" t="s">
        <v>1274</v>
      </c>
      <c r="BD175">
        <f t="shared" si="181"/>
        <v>79.710144927536234</v>
      </c>
      <c r="BE175">
        <v>49</v>
      </c>
      <c r="BF175">
        <f t="shared" si="182"/>
        <v>163</v>
      </c>
      <c r="BG175" t="s">
        <v>1257</v>
      </c>
      <c r="BH175">
        <f t="shared" si="183"/>
        <v>92.028985507246375</v>
      </c>
      <c r="BI175">
        <v>62</v>
      </c>
      <c r="BJ175">
        <f t="shared" si="184"/>
        <v>163</v>
      </c>
      <c r="BK175" t="s">
        <v>1310</v>
      </c>
      <c r="BL175">
        <f t="shared" si="185"/>
        <v>78.260869565217391</v>
      </c>
      <c r="BM175">
        <v>55</v>
      </c>
      <c r="BN175">
        <f t="shared" si="186"/>
        <v>92</v>
      </c>
      <c r="BO175" t="s">
        <v>1259</v>
      </c>
      <c r="BP175">
        <f t="shared" si="187"/>
        <v>88.768115942028984</v>
      </c>
      <c r="BQ175">
        <v>59.5</v>
      </c>
      <c r="BR175">
        <f t="shared" si="188"/>
        <v>64</v>
      </c>
      <c r="BS175" t="s">
        <v>1266</v>
      </c>
      <c r="BT175">
        <f t="shared" si="189"/>
        <v>143.84057971014494</v>
      </c>
      <c r="BU175">
        <v>37</v>
      </c>
      <c r="BV175">
        <f t="shared" si="190"/>
        <v>183</v>
      </c>
      <c r="BW175" t="s">
        <v>1267</v>
      </c>
      <c r="BX175">
        <f t="shared" si="191"/>
        <v>113.40579710144928</v>
      </c>
      <c r="BY175">
        <v>91</v>
      </c>
      <c r="BZ175">
        <f t="shared" si="192"/>
        <v>126</v>
      </c>
      <c r="CA175" t="s">
        <v>1274</v>
      </c>
      <c r="CB175">
        <f t="shared" si="193"/>
        <v>107.60869565217391</v>
      </c>
      <c r="CC175">
        <v>56</v>
      </c>
      <c r="CD175">
        <f t="shared" si="194"/>
        <v>141</v>
      </c>
      <c r="CE175" t="s">
        <v>1257</v>
      </c>
      <c r="CF175">
        <f t="shared" si="195"/>
        <v>103.26086956521739</v>
      </c>
      <c r="CG175">
        <v>76.5</v>
      </c>
      <c r="CH175">
        <f t="shared" si="196"/>
        <v>103</v>
      </c>
      <c r="CI175" t="s">
        <v>1310</v>
      </c>
      <c r="CJ175">
        <f t="shared" si="197"/>
        <v>105.07246376811594</v>
      </c>
      <c r="CK175">
        <v>60</v>
      </c>
      <c r="CL175">
        <f t="shared" si="198"/>
        <v>61</v>
      </c>
      <c r="CM175" t="s">
        <v>1259</v>
      </c>
      <c r="CN175">
        <f t="shared" si="199"/>
        <v>133.69565217391306</v>
      </c>
      <c r="CO175">
        <v>59</v>
      </c>
      <c r="CP175">
        <f t="shared" si="200"/>
        <v>185</v>
      </c>
      <c r="CQ175" t="s">
        <v>1306</v>
      </c>
      <c r="CR175">
        <f t="shared" si="201"/>
        <v>86.956521739130437</v>
      </c>
      <c r="CS175">
        <v>34</v>
      </c>
      <c r="CT175">
        <f t="shared" si="202"/>
        <v>220</v>
      </c>
      <c r="CU175" t="s">
        <v>1267</v>
      </c>
      <c r="CV175">
        <f t="shared" si="203"/>
        <v>73.550724637681157</v>
      </c>
      <c r="CW175">
        <v>83</v>
      </c>
      <c r="CX175">
        <f t="shared" si="204"/>
        <v>147</v>
      </c>
      <c r="CY175" t="s">
        <v>1289</v>
      </c>
      <c r="CZ175">
        <f t="shared" si="205"/>
        <v>123.91304347826087</v>
      </c>
      <c r="DA175">
        <v>60</v>
      </c>
      <c r="DB175">
        <f t="shared" si="206"/>
        <v>150</v>
      </c>
      <c r="DC175" t="s">
        <v>1257</v>
      </c>
      <c r="DD175">
        <f t="shared" si="207"/>
        <v>106.52173913043478</v>
      </c>
      <c r="DE175">
        <v>66.5</v>
      </c>
      <c r="DF175">
        <f t="shared" si="208"/>
        <v>117</v>
      </c>
      <c r="DG175" t="s">
        <v>1264</v>
      </c>
      <c r="DH175">
        <f t="shared" si="209"/>
        <v>111.23188405797102</v>
      </c>
      <c r="DI175">
        <v>53</v>
      </c>
      <c r="DJ175">
        <f t="shared" si="210"/>
        <v>154</v>
      </c>
      <c r="DK175" t="s">
        <v>1298</v>
      </c>
      <c r="DL175">
        <f t="shared" si="211"/>
        <v>87.318840579710141</v>
      </c>
      <c r="DM175">
        <v>45</v>
      </c>
      <c r="DN175">
        <f t="shared" si="212"/>
        <v>149</v>
      </c>
      <c r="DO175" t="s">
        <v>1266</v>
      </c>
      <c r="DP175">
        <f t="shared" si="213"/>
        <v>132.60869565217391</v>
      </c>
      <c r="DQ175">
        <v>48</v>
      </c>
      <c r="DR175">
        <f t="shared" si="214"/>
        <v>147</v>
      </c>
      <c r="DS175" t="s">
        <v>1267</v>
      </c>
      <c r="DT175">
        <f t="shared" si="215"/>
        <v>64.492753623188406</v>
      </c>
      <c r="DU175">
        <v>63</v>
      </c>
      <c r="DV175">
        <f t="shared" si="216"/>
        <v>213</v>
      </c>
      <c r="DW175" t="s">
        <v>1302</v>
      </c>
      <c r="DX175">
        <f t="shared" si="217"/>
        <v>59.782608695652172</v>
      </c>
      <c r="DY175">
        <v>40</v>
      </c>
      <c r="DZ175">
        <f t="shared" si="218"/>
        <v>168</v>
      </c>
      <c r="EA175" t="s">
        <v>1257</v>
      </c>
      <c r="EB175">
        <f t="shared" si="219"/>
        <v>94.565217391304344</v>
      </c>
      <c r="EC175">
        <v>53</v>
      </c>
      <c r="ED175">
        <f t="shared" si="220"/>
        <v>148</v>
      </c>
      <c r="EE175" t="s">
        <v>1311</v>
      </c>
      <c r="EF175">
        <f t="shared" si="221"/>
        <v>107.2463768115942</v>
      </c>
      <c r="EG175">
        <v>44</v>
      </c>
      <c r="EH175">
        <f t="shared" si="222"/>
        <v>119</v>
      </c>
      <c r="EI175" t="s">
        <v>1298</v>
      </c>
      <c r="EJ175">
        <f t="shared" si="223"/>
        <v>61.231884057971016</v>
      </c>
      <c r="EK175">
        <v>16</v>
      </c>
      <c r="EL175">
        <f t="shared" si="224"/>
        <v>239</v>
      </c>
      <c r="EM175" t="s">
        <v>1306</v>
      </c>
      <c r="EN175">
        <f t="shared" si="225"/>
        <v>41.666666666666664</v>
      </c>
      <c r="EO175">
        <v>47</v>
      </c>
      <c r="EP175">
        <f t="shared" si="226"/>
        <v>49</v>
      </c>
      <c r="EQ175" t="s">
        <v>1267</v>
      </c>
      <c r="ER175">
        <f t="shared" si="227"/>
        <v>111.95652173913044</v>
      </c>
      <c r="ES175">
        <v>91</v>
      </c>
      <c r="ET175">
        <f t="shared" si="228"/>
        <v>102</v>
      </c>
      <c r="EU175">
        <v>60</v>
      </c>
      <c r="EV175">
        <f t="shared" si="229"/>
        <v>153</v>
      </c>
      <c r="EW175">
        <v>61</v>
      </c>
      <c r="EX175">
        <f t="shared" si="230"/>
        <v>168</v>
      </c>
      <c r="EY175">
        <v>41</v>
      </c>
      <c r="EZ175">
        <f t="shared" si="231"/>
        <v>12</v>
      </c>
      <c r="FA175">
        <v>33</v>
      </c>
      <c r="FB175">
        <f t="shared" si="232"/>
        <v>78</v>
      </c>
      <c r="FC175">
        <v>34</v>
      </c>
      <c r="FD175">
        <f t="shared" si="233"/>
        <v>82</v>
      </c>
    </row>
    <row r="176" spans="1:160" ht="15" customHeight="1" x14ac:dyDescent="0.2">
      <c r="A176" s="4" t="s">
        <v>346</v>
      </c>
      <c r="B176" s="2">
        <v>4</v>
      </c>
      <c r="C176" s="1" t="s">
        <v>347</v>
      </c>
      <c r="D176" s="8" t="s">
        <v>1246</v>
      </c>
      <c r="E176" s="1">
        <v>104</v>
      </c>
      <c r="F176" s="29">
        <f t="shared" si="156"/>
        <v>84</v>
      </c>
      <c r="G176" s="11" t="s">
        <v>1268</v>
      </c>
      <c r="H176" s="10">
        <f t="shared" si="157"/>
        <v>123.91304347826087</v>
      </c>
      <c r="I176" s="1">
        <v>102</v>
      </c>
      <c r="J176" s="29">
        <f t="shared" si="158"/>
        <v>7</v>
      </c>
      <c r="K176" s="11" t="s">
        <v>1270</v>
      </c>
      <c r="L176" s="10">
        <f t="shared" si="159"/>
        <v>118.1159420289855</v>
      </c>
      <c r="M176" s="8">
        <v>63</v>
      </c>
      <c r="N176" s="29">
        <f t="shared" si="160"/>
        <v>148</v>
      </c>
      <c r="O176" s="11" t="s">
        <v>1269</v>
      </c>
      <c r="P176" s="10">
        <f t="shared" si="161"/>
        <v>100.72463768115942</v>
      </c>
      <c r="Q176" s="1">
        <v>63.5</v>
      </c>
      <c r="R176" s="29">
        <f t="shared" si="162"/>
        <v>94</v>
      </c>
      <c r="S176" s="11" t="s">
        <v>1259</v>
      </c>
      <c r="T176" s="10">
        <f t="shared" si="163"/>
        <v>101.08695652173913</v>
      </c>
      <c r="U176" s="1">
        <v>71.5</v>
      </c>
      <c r="V176" s="29">
        <f t="shared" si="164"/>
        <v>19</v>
      </c>
      <c r="W176" s="11" t="s">
        <v>1260</v>
      </c>
      <c r="X176" s="10">
        <f t="shared" si="165"/>
        <v>146.73913043478262</v>
      </c>
      <c r="Y176" s="1">
        <v>61</v>
      </c>
      <c r="Z176" s="29">
        <f t="shared" si="166"/>
        <v>20</v>
      </c>
      <c r="AA176" s="11" t="s">
        <v>1267</v>
      </c>
      <c r="AB176" s="37">
        <f t="shared" si="167"/>
        <v>118.47826086956522</v>
      </c>
      <c r="AC176">
        <v>88</v>
      </c>
      <c r="AD176">
        <f t="shared" si="168"/>
        <v>150</v>
      </c>
      <c r="AE176" t="s">
        <v>1268</v>
      </c>
      <c r="AF176">
        <f t="shared" si="169"/>
        <v>76.811594202898547</v>
      </c>
      <c r="AG176">
        <v>63</v>
      </c>
      <c r="AH176">
        <f t="shared" si="170"/>
        <v>57</v>
      </c>
      <c r="AI176" t="s">
        <v>1270</v>
      </c>
      <c r="AJ176">
        <f t="shared" si="171"/>
        <v>80.79710144927536</v>
      </c>
      <c r="AK176">
        <v>65</v>
      </c>
      <c r="AL176">
        <f t="shared" si="172"/>
        <v>150</v>
      </c>
      <c r="AM176" t="s">
        <v>1269</v>
      </c>
      <c r="AN176">
        <f t="shared" si="173"/>
        <v>85.869565217391312</v>
      </c>
      <c r="AO176">
        <v>58</v>
      </c>
      <c r="AP176">
        <f t="shared" si="174"/>
        <v>97</v>
      </c>
      <c r="AQ176" t="s">
        <v>1259</v>
      </c>
      <c r="AR176">
        <f t="shared" si="175"/>
        <v>112.31884057971014</v>
      </c>
      <c r="AS176">
        <v>45</v>
      </c>
      <c r="AT176">
        <f t="shared" si="176"/>
        <v>148</v>
      </c>
      <c r="AU176" t="s">
        <v>1260</v>
      </c>
      <c r="AV176">
        <f t="shared" si="177"/>
        <v>73.188405797101439</v>
      </c>
      <c r="AW176">
        <v>48</v>
      </c>
      <c r="AX176">
        <f t="shared" si="178"/>
        <v>71</v>
      </c>
      <c r="AY176" t="s">
        <v>1267</v>
      </c>
      <c r="AZ176">
        <f t="shared" si="179"/>
        <v>78.985507246376812</v>
      </c>
      <c r="BA176">
        <v>92</v>
      </c>
      <c r="BB176">
        <f t="shared" si="180"/>
        <v>86</v>
      </c>
      <c r="BC176" t="s">
        <v>1312</v>
      </c>
      <c r="BD176">
        <f t="shared" si="181"/>
        <v>100</v>
      </c>
      <c r="BE176">
        <v>92.5</v>
      </c>
      <c r="BF176">
        <f t="shared" si="182"/>
        <v>4</v>
      </c>
      <c r="BG176" t="s">
        <v>1313</v>
      </c>
      <c r="BH176">
        <f t="shared" si="183"/>
        <v>100</v>
      </c>
      <c r="BI176">
        <v>76.5</v>
      </c>
      <c r="BJ176">
        <f t="shared" si="184"/>
        <v>111</v>
      </c>
      <c r="BK176" t="s">
        <v>1310</v>
      </c>
      <c r="BL176">
        <f t="shared" si="185"/>
        <v>100</v>
      </c>
      <c r="BM176">
        <v>51.5</v>
      </c>
      <c r="BN176">
        <f t="shared" si="186"/>
        <v>131</v>
      </c>
      <c r="BO176" t="s">
        <v>1259</v>
      </c>
      <c r="BP176">
        <f t="shared" si="187"/>
        <v>100</v>
      </c>
      <c r="BQ176">
        <v>58.5</v>
      </c>
      <c r="BR176">
        <f t="shared" si="188"/>
        <v>74</v>
      </c>
      <c r="BS176" t="s">
        <v>1260</v>
      </c>
      <c r="BT176">
        <f t="shared" si="189"/>
        <v>100</v>
      </c>
      <c r="BU176">
        <v>58</v>
      </c>
      <c r="BV176">
        <f t="shared" si="190"/>
        <v>13</v>
      </c>
      <c r="BW176" t="s">
        <v>1267</v>
      </c>
      <c r="BX176">
        <f t="shared" si="191"/>
        <v>100</v>
      </c>
      <c r="BY176">
        <v>0</v>
      </c>
      <c r="BZ176">
        <f t="shared" si="192"/>
        <v>223</v>
      </c>
      <c r="CB176">
        <f t="shared" si="193"/>
        <v>100</v>
      </c>
      <c r="CC176">
        <v>0</v>
      </c>
      <c r="CD176">
        <f t="shared" si="194"/>
        <v>223</v>
      </c>
      <c r="CF176">
        <f t="shared" si="195"/>
        <v>100</v>
      </c>
      <c r="CG176">
        <v>0</v>
      </c>
      <c r="CH176">
        <f t="shared" si="196"/>
        <v>223</v>
      </c>
      <c r="CJ176">
        <f t="shared" si="197"/>
        <v>100</v>
      </c>
      <c r="CK176">
        <v>0</v>
      </c>
      <c r="CL176">
        <f t="shared" si="198"/>
        <v>223</v>
      </c>
      <c r="CN176">
        <f t="shared" si="199"/>
        <v>100</v>
      </c>
      <c r="CO176">
        <v>0</v>
      </c>
      <c r="CP176">
        <f t="shared" si="200"/>
        <v>223</v>
      </c>
      <c r="CR176">
        <f t="shared" si="201"/>
        <v>100</v>
      </c>
      <c r="CS176">
        <v>0</v>
      </c>
      <c r="CT176">
        <f t="shared" si="202"/>
        <v>223</v>
      </c>
      <c r="CV176">
        <f t="shared" si="203"/>
        <v>100</v>
      </c>
      <c r="CW176">
        <v>0</v>
      </c>
      <c r="CX176">
        <f t="shared" si="204"/>
        <v>226</v>
      </c>
      <c r="CZ176">
        <f t="shared" si="205"/>
        <v>100</v>
      </c>
      <c r="DA176">
        <v>0</v>
      </c>
      <c r="DB176">
        <f t="shared" si="206"/>
        <v>226</v>
      </c>
      <c r="DD176">
        <f t="shared" si="207"/>
        <v>100</v>
      </c>
      <c r="DE176">
        <v>0</v>
      </c>
      <c r="DF176">
        <f t="shared" si="208"/>
        <v>226</v>
      </c>
      <c r="DH176">
        <f t="shared" si="209"/>
        <v>100</v>
      </c>
      <c r="DI176">
        <v>0</v>
      </c>
      <c r="DJ176">
        <f t="shared" si="210"/>
        <v>226</v>
      </c>
      <c r="DL176">
        <f t="shared" si="211"/>
        <v>100</v>
      </c>
      <c r="DM176">
        <v>0</v>
      </c>
      <c r="DN176">
        <f t="shared" si="212"/>
        <v>226</v>
      </c>
      <c r="DP176">
        <f t="shared" si="213"/>
        <v>100</v>
      </c>
      <c r="DQ176">
        <v>0</v>
      </c>
      <c r="DR176">
        <f t="shared" si="214"/>
        <v>226</v>
      </c>
      <c r="DT176">
        <f t="shared" si="215"/>
        <v>100</v>
      </c>
      <c r="DU176">
        <v>0</v>
      </c>
      <c r="DV176">
        <f t="shared" si="216"/>
        <v>243</v>
      </c>
      <c r="DX176">
        <f t="shared" si="217"/>
        <v>100</v>
      </c>
      <c r="DY176">
        <v>0</v>
      </c>
      <c r="DZ176">
        <f t="shared" si="218"/>
        <v>242</v>
      </c>
      <c r="EB176">
        <f t="shared" si="219"/>
        <v>100</v>
      </c>
      <c r="EC176">
        <v>0</v>
      </c>
      <c r="ED176">
        <f t="shared" si="220"/>
        <v>242</v>
      </c>
      <c r="EF176">
        <f t="shared" si="221"/>
        <v>100</v>
      </c>
      <c r="EG176">
        <v>0</v>
      </c>
      <c r="EH176">
        <f t="shared" si="222"/>
        <v>241</v>
      </c>
      <c r="EJ176">
        <f t="shared" si="223"/>
        <v>100</v>
      </c>
      <c r="EK176">
        <v>0</v>
      </c>
      <c r="EL176">
        <f t="shared" si="224"/>
        <v>242</v>
      </c>
      <c r="EN176">
        <f t="shared" si="225"/>
        <v>100</v>
      </c>
      <c r="EO176">
        <v>0</v>
      </c>
      <c r="EP176">
        <f t="shared" si="226"/>
        <v>242</v>
      </c>
      <c r="ER176">
        <f t="shared" si="227"/>
        <v>100</v>
      </c>
      <c r="ES176">
        <v>0</v>
      </c>
      <c r="ET176">
        <f t="shared" si="228"/>
        <v>235</v>
      </c>
      <c r="EU176">
        <v>0</v>
      </c>
      <c r="EV176">
        <f t="shared" si="229"/>
        <v>235</v>
      </c>
      <c r="EW176">
        <v>0</v>
      </c>
      <c r="EX176">
        <f t="shared" si="230"/>
        <v>235</v>
      </c>
      <c r="EY176">
        <v>0</v>
      </c>
      <c r="EZ176">
        <f t="shared" si="231"/>
        <v>235</v>
      </c>
      <c r="FA176">
        <v>0</v>
      </c>
      <c r="FB176">
        <f t="shared" si="232"/>
        <v>235</v>
      </c>
      <c r="FC176">
        <v>0</v>
      </c>
      <c r="FD176">
        <f t="shared" si="233"/>
        <v>235</v>
      </c>
    </row>
    <row r="177" spans="1:160" ht="15" customHeight="1" x14ac:dyDescent="0.2">
      <c r="A177" s="1" t="s">
        <v>348</v>
      </c>
      <c r="B177" s="2">
        <v>4</v>
      </c>
      <c r="C177" s="1" t="s">
        <v>349</v>
      </c>
      <c r="D177" s="8" t="s">
        <v>1246</v>
      </c>
      <c r="E177" s="1">
        <v>100</v>
      </c>
      <c r="F177" s="29">
        <f t="shared" si="156"/>
        <v>120</v>
      </c>
      <c r="G177" s="11" t="s">
        <v>1268</v>
      </c>
      <c r="H177" s="10">
        <f t="shared" si="157"/>
        <v>65.579710144927532</v>
      </c>
      <c r="I177" s="1">
        <v>83</v>
      </c>
      <c r="J177" s="29">
        <f t="shared" si="158"/>
        <v>56</v>
      </c>
      <c r="K177" s="11" t="s">
        <v>1270</v>
      </c>
      <c r="L177" s="10">
        <f t="shared" si="159"/>
        <v>137.68115942028987</v>
      </c>
      <c r="M177" s="8">
        <v>91</v>
      </c>
      <c r="N177" s="29">
        <f t="shared" si="160"/>
        <v>37</v>
      </c>
      <c r="O177" s="11" t="s">
        <v>1269</v>
      </c>
      <c r="P177" s="10">
        <f t="shared" si="161"/>
        <v>115.94202898550725</v>
      </c>
      <c r="Q177" s="1">
        <v>71.5</v>
      </c>
      <c r="R177" s="29">
        <f t="shared" si="162"/>
        <v>10</v>
      </c>
      <c r="S177" s="11" t="s">
        <v>1259</v>
      </c>
      <c r="T177" s="10">
        <f t="shared" si="163"/>
        <v>103.26086956521739</v>
      </c>
      <c r="U177" s="1">
        <v>71.5</v>
      </c>
      <c r="V177" s="29">
        <f t="shared" si="164"/>
        <v>19</v>
      </c>
      <c r="W177" s="11" t="s">
        <v>1260</v>
      </c>
      <c r="X177" s="10">
        <f t="shared" si="165"/>
        <v>101.81159420289855</v>
      </c>
      <c r="Y177" s="1">
        <v>37</v>
      </c>
      <c r="Z177" s="29">
        <f t="shared" si="166"/>
        <v>217</v>
      </c>
      <c r="AA177" s="11" t="s">
        <v>1267</v>
      </c>
      <c r="AB177" s="37">
        <f t="shared" si="167"/>
        <v>69.565217391304344</v>
      </c>
      <c r="AC177">
        <v>105</v>
      </c>
      <c r="AD177">
        <f t="shared" si="168"/>
        <v>25</v>
      </c>
      <c r="AE177" t="s">
        <v>1268</v>
      </c>
      <c r="AF177">
        <f t="shared" si="169"/>
        <v>94.927536231884062</v>
      </c>
      <c r="AG177">
        <v>44</v>
      </c>
      <c r="AH177">
        <f t="shared" si="170"/>
        <v>160</v>
      </c>
      <c r="AI177" t="s">
        <v>1270</v>
      </c>
      <c r="AJ177">
        <f t="shared" si="171"/>
        <v>118.1159420289855</v>
      </c>
      <c r="AK177">
        <v>85</v>
      </c>
      <c r="AL177">
        <f t="shared" si="172"/>
        <v>81</v>
      </c>
      <c r="AM177" t="s">
        <v>1269</v>
      </c>
      <c r="AN177">
        <f t="shared" si="173"/>
        <v>100</v>
      </c>
      <c r="AO177">
        <v>69</v>
      </c>
      <c r="AP177">
        <f t="shared" si="174"/>
        <v>19</v>
      </c>
      <c r="AQ177" t="s">
        <v>1259</v>
      </c>
      <c r="AR177">
        <f t="shared" si="175"/>
        <v>137.31884057971013</v>
      </c>
      <c r="AS177">
        <v>64</v>
      </c>
      <c r="AT177">
        <f t="shared" si="176"/>
        <v>24</v>
      </c>
      <c r="AU177" t="s">
        <v>1260</v>
      </c>
      <c r="AV177">
        <f t="shared" si="177"/>
        <v>105.79710144927536</v>
      </c>
      <c r="AW177">
        <v>42</v>
      </c>
      <c r="AX177">
        <f t="shared" si="178"/>
        <v>133</v>
      </c>
      <c r="AY177" t="s">
        <v>1267</v>
      </c>
      <c r="AZ177">
        <f t="shared" si="179"/>
        <v>98.188405797101453</v>
      </c>
      <c r="BA177">
        <v>104</v>
      </c>
      <c r="BB177">
        <f t="shared" si="180"/>
        <v>11</v>
      </c>
      <c r="BC177" t="s">
        <v>1312</v>
      </c>
      <c r="BD177">
        <f t="shared" si="181"/>
        <v>105.07246376811594</v>
      </c>
      <c r="BE177">
        <v>40.5</v>
      </c>
      <c r="BF177">
        <f t="shared" si="182"/>
        <v>210</v>
      </c>
      <c r="BG177" t="s">
        <v>1313</v>
      </c>
      <c r="BH177">
        <f t="shared" si="183"/>
        <v>96.014492753623188</v>
      </c>
      <c r="BI177">
        <v>81.5</v>
      </c>
      <c r="BJ177">
        <f t="shared" si="184"/>
        <v>81</v>
      </c>
      <c r="BK177" t="s">
        <v>1310</v>
      </c>
      <c r="BL177">
        <f t="shared" si="185"/>
        <v>90.94202898550725</v>
      </c>
      <c r="BM177">
        <v>52</v>
      </c>
      <c r="BN177">
        <f t="shared" si="186"/>
        <v>122</v>
      </c>
      <c r="BO177" t="s">
        <v>1259</v>
      </c>
      <c r="BP177">
        <f t="shared" si="187"/>
        <v>95.289855072463766</v>
      </c>
      <c r="BQ177">
        <v>63.5</v>
      </c>
      <c r="BR177">
        <f t="shared" si="188"/>
        <v>40</v>
      </c>
      <c r="BS177" t="s">
        <v>1260</v>
      </c>
      <c r="BT177">
        <f t="shared" si="189"/>
        <v>89.85507246376811</v>
      </c>
      <c r="BU177">
        <v>43.5</v>
      </c>
      <c r="BV177">
        <f t="shared" si="190"/>
        <v>128</v>
      </c>
      <c r="BW177" t="s">
        <v>1267</v>
      </c>
      <c r="BX177">
        <f t="shared" si="191"/>
        <v>125.72463768115942</v>
      </c>
      <c r="BY177">
        <v>104</v>
      </c>
      <c r="BZ177">
        <f t="shared" si="192"/>
        <v>25</v>
      </c>
      <c r="CA177" t="s">
        <v>1289</v>
      </c>
      <c r="CB177">
        <f t="shared" si="193"/>
        <v>98.550724637681157</v>
      </c>
      <c r="CC177">
        <v>35</v>
      </c>
      <c r="CD177">
        <f t="shared" si="194"/>
        <v>199</v>
      </c>
      <c r="CE177" t="s">
        <v>1313</v>
      </c>
      <c r="CF177">
        <f t="shared" si="195"/>
        <v>82.246376811594203</v>
      </c>
      <c r="CG177">
        <v>87</v>
      </c>
      <c r="CH177">
        <f t="shared" si="196"/>
        <v>56</v>
      </c>
      <c r="CI177" t="s">
        <v>1310</v>
      </c>
      <c r="CJ177">
        <f t="shared" si="197"/>
        <v>109.42028985507247</v>
      </c>
      <c r="CK177">
        <v>54</v>
      </c>
      <c r="CL177">
        <f t="shared" si="198"/>
        <v>109</v>
      </c>
      <c r="CM177" t="s">
        <v>1259</v>
      </c>
      <c r="CN177">
        <f t="shared" si="199"/>
        <v>83.333333333333343</v>
      </c>
      <c r="CO177">
        <v>81</v>
      </c>
      <c r="CP177">
        <f t="shared" si="200"/>
        <v>12</v>
      </c>
      <c r="CQ177" t="s">
        <v>1260</v>
      </c>
      <c r="CR177">
        <f t="shared" si="201"/>
        <v>96.014492753623188</v>
      </c>
      <c r="CS177">
        <v>44</v>
      </c>
      <c r="CT177">
        <f t="shared" si="202"/>
        <v>199</v>
      </c>
      <c r="CU177" t="s">
        <v>1267</v>
      </c>
      <c r="CV177">
        <f t="shared" si="203"/>
        <v>35.14492753623189</v>
      </c>
      <c r="CW177">
        <v>97</v>
      </c>
      <c r="CX177">
        <f t="shared" si="204"/>
        <v>21</v>
      </c>
      <c r="CY177" t="s">
        <v>1289</v>
      </c>
      <c r="CZ177">
        <f t="shared" si="205"/>
        <v>112.31884057971014</v>
      </c>
      <c r="DA177">
        <v>60</v>
      </c>
      <c r="DB177">
        <f t="shared" si="206"/>
        <v>150</v>
      </c>
      <c r="DC177" t="s">
        <v>1309</v>
      </c>
      <c r="DD177">
        <f t="shared" si="207"/>
        <v>114.13043478260869</v>
      </c>
      <c r="DE177">
        <v>77</v>
      </c>
      <c r="DF177">
        <f t="shared" si="208"/>
        <v>82</v>
      </c>
      <c r="DG177" t="s">
        <v>1310</v>
      </c>
      <c r="DH177">
        <f t="shared" si="209"/>
        <v>145.65217391304347</v>
      </c>
      <c r="DI177">
        <v>62</v>
      </c>
      <c r="DJ177">
        <f t="shared" si="210"/>
        <v>63</v>
      </c>
      <c r="DK177" t="s">
        <v>1259</v>
      </c>
      <c r="DL177">
        <f t="shared" si="211"/>
        <v>148.55072463768116</v>
      </c>
      <c r="DM177">
        <v>72</v>
      </c>
      <c r="DN177">
        <f t="shared" si="212"/>
        <v>1</v>
      </c>
      <c r="DO177" t="s">
        <v>1260</v>
      </c>
      <c r="DP177">
        <f t="shared" si="213"/>
        <v>160.86956521739131</v>
      </c>
      <c r="DQ177">
        <v>64</v>
      </c>
      <c r="DR177">
        <f t="shared" si="214"/>
        <v>20</v>
      </c>
      <c r="DS177" t="s">
        <v>1267</v>
      </c>
      <c r="DT177">
        <f t="shared" si="215"/>
        <v>159.42028985507247</v>
      </c>
      <c r="DU177">
        <v>79</v>
      </c>
      <c r="DV177">
        <f t="shared" si="216"/>
        <v>55</v>
      </c>
      <c r="DW177" t="s">
        <v>1302</v>
      </c>
      <c r="DX177">
        <f t="shared" si="217"/>
        <v>129.71014492753622</v>
      </c>
      <c r="DY177">
        <v>36</v>
      </c>
      <c r="DZ177">
        <f t="shared" si="218"/>
        <v>189</v>
      </c>
      <c r="EA177" t="s">
        <v>1309</v>
      </c>
      <c r="EB177">
        <f t="shared" si="219"/>
        <v>61.231884057971016</v>
      </c>
      <c r="EC177">
        <v>38</v>
      </c>
      <c r="ED177">
        <f t="shared" si="220"/>
        <v>208</v>
      </c>
      <c r="EE177" t="s">
        <v>1310</v>
      </c>
      <c r="EF177">
        <f t="shared" si="221"/>
        <v>88.405797101449281</v>
      </c>
      <c r="EG177">
        <v>33</v>
      </c>
      <c r="EH177">
        <f t="shared" si="222"/>
        <v>197</v>
      </c>
      <c r="EI177" t="s">
        <v>1259</v>
      </c>
      <c r="EJ177">
        <f t="shared" si="223"/>
        <v>29.347826086956516</v>
      </c>
      <c r="EK177">
        <v>29</v>
      </c>
      <c r="EL177">
        <f t="shared" si="224"/>
        <v>169</v>
      </c>
      <c r="EM177" t="s">
        <v>1260</v>
      </c>
      <c r="EN177">
        <f t="shared" si="225"/>
        <v>93.478260869565219</v>
      </c>
      <c r="EO177">
        <v>31</v>
      </c>
      <c r="EP177">
        <f t="shared" si="226"/>
        <v>184</v>
      </c>
      <c r="EQ177" t="s">
        <v>1267</v>
      </c>
      <c r="ER177">
        <f t="shared" si="227"/>
        <v>60.144927536231883</v>
      </c>
      <c r="ES177">
        <v>87</v>
      </c>
      <c r="ET177">
        <f t="shared" si="228"/>
        <v>137</v>
      </c>
      <c r="EU177">
        <v>72</v>
      </c>
      <c r="EV177">
        <f t="shared" si="229"/>
        <v>82</v>
      </c>
      <c r="EW177">
        <v>59</v>
      </c>
      <c r="EX177">
        <f t="shared" si="230"/>
        <v>176</v>
      </c>
      <c r="EY177">
        <v>49</v>
      </c>
      <c r="EZ177">
        <f t="shared" si="231"/>
        <v>2</v>
      </c>
      <c r="FA177">
        <v>28</v>
      </c>
      <c r="FB177">
        <f t="shared" si="232"/>
        <v>151</v>
      </c>
      <c r="FC177">
        <v>35</v>
      </c>
      <c r="FD177">
        <f t="shared" si="233"/>
        <v>74</v>
      </c>
    </row>
    <row r="178" spans="1:160" ht="15" customHeight="1" x14ac:dyDescent="0.2">
      <c r="A178" s="4" t="s">
        <v>350</v>
      </c>
      <c r="B178" s="2">
        <v>4</v>
      </c>
      <c r="C178" s="1" t="s">
        <v>351</v>
      </c>
      <c r="D178" s="8" t="s">
        <v>1246</v>
      </c>
      <c r="E178" s="1">
        <v>110</v>
      </c>
      <c r="F178" s="29">
        <f t="shared" si="156"/>
        <v>25</v>
      </c>
      <c r="G178" s="11" t="s">
        <v>1268</v>
      </c>
      <c r="H178" s="10">
        <f t="shared" si="157"/>
        <v>151.08695652173913</v>
      </c>
      <c r="I178" s="1">
        <v>88</v>
      </c>
      <c r="J178" s="29">
        <f t="shared" si="158"/>
        <v>33</v>
      </c>
      <c r="K178" s="11" t="s">
        <v>1270</v>
      </c>
      <c r="L178" s="10">
        <f t="shared" si="159"/>
        <v>93.115942028985501</v>
      </c>
      <c r="M178" s="8">
        <v>88</v>
      </c>
      <c r="N178" s="29">
        <f t="shared" si="160"/>
        <v>51</v>
      </c>
      <c r="O178" s="11" t="s">
        <v>1269</v>
      </c>
      <c r="P178" s="10">
        <f t="shared" si="161"/>
        <v>120.28985507246377</v>
      </c>
      <c r="Q178" s="1">
        <v>66.5</v>
      </c>
      <c r="R178" s="29">
        <f t="shared" si="162"/>
        <v>59</v>
      </c>
      <c r="S178" s="11" t="s">
        <v>1259</v>
      </c>
      <c r="T178" s="10">
        <f t="shared" si="163"/>
        <v>108.33333333333333</v>
      </c>
      <c r="U178" s="1">
        <v>65</v>
      </c>
      <c r="V178" s="29">
        <f t="shared" si="164"/>
        <v>67</v>
      </c>
      <c r="W178" s="11" t="s">
        <v>1260</v>
      </c>
      <c r="X178" s="10">
        <f t="shared" si="165"/>
        <v>109.42028985507247</v>
      </c>
      <c r="Y178" s="1">
        <v>36</v>
      </c>
      <c r="Z178" s="29">
        <f t="shared" si="166"/>
        <v>228</v>
      </c>
      <c r="AA178" s="11" t="s">
        <v>1267</v>
      </c>
      <c r="AB178" s="37">
        <f t="shared" si="167"/>
        <v>82.246376811594203</v>
      </c>
      <c r="AC178">
        <v>86</v>
      </c>
      <c r="AD178">
        <f t="shared" si="168"/>
        <v>166</v>
      </c>
      <c r="AE178" t="s">
        <v>1268</v>
      </c>
      <c r="AF178">
        <f t="shared" si="169"/>
        <v>115.94202898550725</v>
      </c>
      <c r="AG178">
        <v>76</v>
      </c>
      <c r="AH178">
        <f t="shared" si="170"/>
        <v>14</v>
      </c>
      <c r="AI178" t="s">
        <v>1270</v>
      </c>
      <c r="AJ178">
        <f t="shared" si="171"/>
        <v>97.463768115942031</v>
      </c>
      <c r="AK178">
        <v>79.5</v>
      </c>
      <c r="AL178">
        <f t="shared" si="172"/>
        <v>107</v>
      </c>
      <c r="AM178" t="s">
        <v>1269</v>
      </c>
      <c r="AN178">
        <f t="shared" si="173"/>
        <v>99.637681159420296</v>
      </c>
      <c r="AO178">
        <v>60</v>
      </c>
      <c r="AP178">
        <f t="shared" si="174"/>
        <v>82</v>
      </c>
      <c r="AQ178" t="s">
        <v>1259</v>
      </c>
      <c r="AR178">
        <f t="shared" si="175"/>
        <v>109.78260869565217</v>
      </c>
      <c r="AS178">
        <v>52</v>
      </c>
      <c r="AT178">
        <f t="shared" si="176"/>
        <v>93</v>
      </c>
      <c r="AU178" t="s">
        <v>1260</v>
      </c>
      <c r="AV178">
        <f t="shared" si="177"/>
        <v>134.42028985507247</v>
      </c>
      <c r="AW178">
        <v>37</v>
      </c>
      <c r="AX178">
        <f t="shared" si="178"/>
        <v>179</v>
      </c>
      <c r="AY178" t="s">
        <v>1267</v>
      </c>
      <c r="AZ178">
        <f t="shared" si="179"/>
        <v>94.565217391304344</v>
      </c>
      <c r="BA178">
        <v>80.5</v>
      </c>
      <c r="BB178">
        <f t="shared" si="180"/>
        <v>210</v>
      </c>
      <c r="BC178" t="s">
        <v>1312</v>
      </c>
      <c r="BD178">
        <f t="shared" si="181"/>
        <v>100</v>
      </c>
      <c r="BE178">
        <v>88.5</v>
      </c>
      <c r="BF178">
        <f t="shared" si="182"/>
        <v>7</v>
      </c>
      <c r="BG178" t="s">
        <v>1313</v>
      </c>
      <c r="BH178">
        <f t="shared" si="183"/>
        <v>100</v>
      </c>
      <c r="BI178">
        <v>77</v>
      </c>
      <c r="BJ178">
        <f t="shared" si="184"/>
        <v>106</v>
      </c>
      <c r="BK178" t="s">
        <v>1310</v>
      </c>
      <c r="BL178">
        <f t="shared" si="185"/>
        <v>100</v>
      </c>
      <c r="BM178">
        <v>53</v>
      </c>
      <c r="BN178">
        <f t="shared" si="186"/>
        <v>109</v>
      </c>
      <c r="BO178" t="s">
        <v>1259</v>
      </c>
      <c r="BP178">
        <f t="shared" si="187"/>
        <v>100</v>
      </c>
      <c r="BQ178">
        <v>42.5</v>
      </c>
      <c r="BR178">
        <f t="shared" si="188"/>
        <v>188</v>
      </c>
      <c r="BS178" t="s">
        <v>1260</v>
      </c>
      <c r="BT178">
        <f t="shared" si="189"/>
        <v>100</v>
      </c>
      <c r="BU178">
        <v>40</v>
      </c>
      <c r="BV178">
        <f t="shared" si="190"/>
        <v>164</v>
      </c>
      <c r="BW178" t="s">
        <v>1267</v>
      </c>
      <c r="BX178">
        <f t="shared" si="191"/>
        <v>100</v>
      </c>
      <c r="BY178">
        <v>0</v>
      </c>
      <c r="BZ178">
        <f t="shared" si="192"/>
        <v>223</v>
      </c>
      <c r="CB178">
        <f t="shared" si="193"/>
        <v>100</v>
      </c>
      <c r="CC178">
        <v>0</v>
      </c>
      <c r="CD178">
        <f t="shared" si="194"/>
        <v>223</v>
      </c>
      <c r="CF178">
        <f t="shared" si="195"/>
        <v>100</v>
      </c>
      <c r="CG178">
        <v>0</v>
      </c>
      <c r="CH178">
        <f t="shared" si="196"/>
        <v>223</v>
      </c>
      <c r="CJ178">
        <f t="shared" si="197"/>
        <v>100</v>
      </c>
      <c r="CK178">
        <v>0</v>
      </c>
      <c r="CL178">
        <f t="shared" si="198"/>
        <v>223</v>
      </c>
      <c r="CN178">
        <f t="shared" si="199"/>
        <v>100</v>
      </c>
      <c r="CO178">
        <v>0</v>
      </c>
      <c r="CP178">
        <f t="shared" si="200"/>
        <v>223</v>
      </c>
      <c r="CR178">
        <f t="shared" si="201"/>
        <v>100</v>
      </c>
      <c r="CS178">
        <v>0</v>
      </c>
      <c r="CT178">
        <f t="shared" si="202"/>
        <v>223</v>
      </c>
      <c r="CV178">
        <f t="shared" si="203"/>
        <v>100</v>
      </c>
      <c r="CW178">
        <v>0</v>
      </c>
      <c r="CX178">
        <f t="shared" si="204"/>
        <v>226</v>
      </c>
      <c r="CZ178">
        <f t="shared" si="205"/>
        <v>100</v>
      </c>
      <c r="DA178">
        <v>0</v>
      </c>
      <c r="DB178">
        <f t="shared" si="206"/>
        <v>226</v>
      </c>
      <c r="DD178">
        <f t="shared" si="207"/>
        <v>100</v>
      </c>
      <c r="DE178">
        <v>0</v>
      </c>
      <c r="DF178">
        <f t="shared" si="208"/>
        <v>226</v>
      </c>
      <c r="DH178">
        <f t="shared" si="209"/>
        <v>100</v>
      </c>
      <c r="DI178">
        <v>0</v>
      </c>
      <c r="DJ178">
        <f t="shared" si="210"/>
        <v>226</v>
      </c>
      <c r="DL178">
        <f t="shared" si="211"/>
        <v>100</v>
      </c>
      <c r="DM178">
        <v>0</v>
      </c>
      <c r="DN178">
        <f t="shared" si="212"/>
        <v>226</v>
      </c>
      <c r="DP178">
        <f t="shared" si="213"/>
        <v>100</v>
      </c>
      <c r="DQ178">
        <v>0</v>
      </c>
      <c r="DR178">
        <f t="shared" si="214"/>
        <v>226</v>
      </c>
      <c r="DT178">
        <f t="shared" si="215"/>
        <v>100</v>
      </c>
      <c r="DU178">
        <v>0</v>
      </c>
      <c r="DV178">
        <f t="shared" si="216"/>
        <v>243</v>
      </c>
      <c r="DX178">
        <f t="shared" si="217"/>
        <v>100</v>
      </c>
      <c r="DY178">
        <v>0</v>
      </c>
      <c r="DZ178">
        <f t="shared" si="218"/>
        <v>242</v>
      </c>
      <c r="EB178">
        <f t="shared" si="219"/>
        <v>100</v>
      </c>
      <c r="EC178">
        <v>0</v>
      </c>
      <c r="ED178">
        <f t="shared" si="220"/>
        <v>242</v>
      </c>
      <c r="EF178">
        <f t="shared" si="221"/>
        <v>100</v>
      </c>
      <c r="EG178">
        <v>0</v>
      </c>
      <c r="EH178">
        <f t="shared" si="222"/>
        <v>241</v>
      </c>
      <c r="EJ178">
        <f t="shared" si="223"/>
        <v>100</v>
      </c>
      <c r="EK178">
        <v>0</v>
      </c>
      <c r="EL178">
        <f t="shared" si="224"/>
        <v>242</v>
      </c>
      <c r="EN178">
        <f t="shared" si="225"/>
        <v>100</v>
      </c>
      <c r="EO178">
        <v>0</v>
      </c>
      <c r="EP178">
        <f t="shared" si="226"/>
        <v>242</v>
      </c>
      <c r="ER178">
        <f t="shared" si="227"/>
        <v>100</v>
      </c>
      <c r="ES178">
        <v>0</v>
      </c>
      <c r="ET178">
        <f t="shared" si="228"/>
        <v>235</v>
      </c>
      <c r="EU178">
        <v>0</v>
      </c>
      <c r="EV178">
        <f t="shared" si="229"/>
        <v>235</v>
      </c>
      <c r="EW178">
        <v>0</v>
      </c>
      <c r="EX178">
        <f t="shared" si="230"/>
        <v>235</v>
      </c>
      <c r="EY178">
        <v>0</v>
      </c>
      <c r="EZ178">
        <f t="shared" si="231"/>
        <v>235</v>
      </c>
      <c r="FA178">
        <v>0</v>
      </c>
      <c r="FB178">
        <f t="shared" si="232"/>
        <v>235</v>
      </c>
      <c r="FC178">
        <v>0</v>
      </c>
      <c r="FD178">
        <f t="shared" si="233"/>
        <v>235</v>
      </c>
    </row>
    <row r="179" spans="1:160" ht="15" customHeight="1" x14ac:dyDescent="0.2">
      <c r="A179" s="1" t="s">
        <v>352</v>
      </c>
      <c r="B179" s="2">
        <v>4</v>
      </c>
      <c r="C179" s="1" t="s">
        <v>353</v>
      </c>
      <c r="D179" s="8" t="s">
        <v>1246</v>
      </c>
      <c r="E179" s="1">
        <v>112</v>
      </c>
      <c r="F179" s="29">
        <f t="shared" si="156"/>
        <v>17</v>
      </c>
      <c r="G179" s="11" t="s">
        <v>1268</v>
      </c>
      <c r="H179" s="10">
        <f t="shared" si="157"/>
        <v>99.637681159420296</v>
      </c>
      <c r="I179" s="1">
        <v>62</v>
      </c>
      <c r="J179" s="29">
        <f t="shared" si="158"/>
        <v>167</v>
      </c>
      <c r="K179" s="11" t="s">
        <v>1270</v>
      </c>
      <c r="L179" s="10">
        <f t="shared" si="159"/>
        <v>128.62318840579709</v>
      </c>
      <c r="M179" s="8">
        <v>98</v>
      </c>
      <c r="N179" s="29">
        <f t="shared" si="160"/>
        <v>22</v>
      </c>
      <c r="O179" s="11" t="s">
        <v>1269</v>
      </c>
      <c r="P179" s="10">
        <f t="shared" si="161"/>
        <v>94.927536231884062</v>
      </c>
      <c r="Q179" s="1">
        <v>66.5</v>
      </c>
      <c r="R179" s="29">
        <f t="shared" si="162"/>
        <v>59</v>
      </c>
      <c r="S179" s="11" t="s">
        <v>1259</v>
      </c>
      <c r="T179" s="10">
        <f t="shared" si="163"/>
        <v>108.33333333333333</v>
      </c>
      <c r="U179" s="1">
        <v>67.5</v>
      </c>
      <c r="V179" s="29">
        <f t="shared" si="164"/>
        <v>49</v>
      </c>
      <c r="W179" s="11" t="s">
        <v>1260</v>
      </c>
      <c r="X179" s="10">
        <f t="shared" si="165"/>
        <v>153.62318840579712</v>
      </c>
      <c r="Y179" s="1">
        <v>45</v>
      </c>
      <c r="Z179" s="29">
        <f t="shared" si="166"/>
        <v>144</v>
      </c>
      <c r="AA179" s="11" t="s">
        <v>1267</v>
      </c>
      <c r="AB179" s="37">
        <f t="shared" si="167"/>
        <v>107.97101449275362</v>
      </c>
      <c r="AC179">
        <v>107</v>
      </c>
      <c r="AD179">
        <f t="shared" si="168"/>
        <v>16</v>
      </c>
      <c r="AE179" t="s">
        <v>1268</v>
      </c>
      <c r="AF179">
        <f t="shared" si="169"/>
        <v>143.47826086956522</v>
      </c>
      <c r="AG179">
        <v>25</v>
      </c>
      <c r="AH179">
        <f t="shared" si="170"/>
        <v>246</v>
      </c>
      <c r="AI179" t="s">
        <v>1270</v>
      </c>
      <c r="AJ179">
        <f t="shared" si="171"/>
        <v>86.956521739130437</v>
      </c>
      <c r="AK179">
        <v>123</v>
      </c>
      <c r="AL179">
        <f t="shared" si="172"/>
        <v>8</v>
      </c>
      <c r="AM179" t="s">
        <v>1269</v>
      </c>
      <c r="AN179">
        <f t="shared" si="173"/>
        <v>100.72463768115942</v>
      </c>
      <c r="AO179">
        <v>60</v>
      </c>
      <c r="AP179">
        <f t="shared" si="174"/>
        <v>82</v>
      </c>
      <c r="AQ179" t="s">
        <v>1259</v>
      </c>
      <c r="AR179">
        <f t="shared" si="175"/>
        <v>106.52173913043478</v>
      </c>
      <c r="AS179">
        <v>41</v>
      </c>
      <c r="AT179">
        <f t="shared" si="176"/>
        <v>197</v>
      </c>
      <c r="AU179" t="s">
        <v>1260</v>
      </c>
      <c r="AV179">
        <f t="shared" si="177"/>
        <v>77.898550724637687</v>
      </c>
      <c r="AW179">
        <v>38</v>
      </c>
      <c r="AX179">
        <f t="shared" si="178"/>
        <v>166</v>
      </c>
      <c r="AY179" t="s">
        <v>1267</v>
      </c>
      <c r="AZ179">
        <f t="shared" si="179"/>
        <v>99.275362318840578</v>
      </c>
      <c r="BA179">
        <v>88.5</v>
      </c>
      <c r="BB179">
        <f t="shared" si="180"/>
        <v>136</v>
      </c>
      <c r="BC179" t="s">
        <v>1312</v>
      </c>
      <c r="BD179">
        <f t="shared" si="181"/>
        <v>63.04347826086957</v>
      </c>
      <c r="BE179">
        <v>40.5</v>
      </c>
      <c r="BF179">
        <f t="shared" si="182"/>
        <v>210</v>
      </c>
      <c r="BG179" t="s">
        <v>1313</v>
      </c>
      <c r="BH179">
        <f t="shared" si="183"/>
        <v>87.681159420289859</v>
      </c>
      <c r="BI179">
        <v>111</v>
      </c>
      <c r="BJ179">
        <f t="shared" si="184"/>
        <v>10</v>
      </c>
      <c r="BK179" t="s">
        <v>1310</v>
      </c>
      <c r="BL179">
        <f t="shared" si="185"/>
        <v>98.550724637681157</v>
      </c>
      <c r="BM179">
        <v>54.5</v>
      </c>
      <c r="BN179">
        <f t="shared" si="186"/>
        <v>100</v>
      </c>
      <c r="BO179" t="s">
        <v>1259</v>
      </c>
      <c r="BP179">
        <f t="shared" si="187"/>
        <v>95.289855072463766</v>
      </c>
      <c r="BQ179">
        <v>49</v>
      </c>
      <c r="BR179">
        <f t="shared" si="188"/>
        <v>136</v>
      </c>
      <c r="BS179" t="s">
        <v>1260</v>
      </c>
      <c r="BT179">
        <f t="shared" si="189"/>
        <v>127.53623188405797</v>
      </c>
      <c r="BU179">
        <v>40</v>
      </c>
      <c r="BV179">
        <f t="shared" si="190"/>
        <v>164</v>
      </c>
      <c r="BW179" t="s">
        <v>1267</v>
      </c>
      <c r="BX179">
        <f t="shared" si="191"/>
        <v>96.739130434782609</v>
      </c>
      <c r="BY179">
        <v>102</v>
      </c>
      <c r="BZ179">
        <f t="shared" si="192"/>
        <v>34</v>
      </c>
      <c r="CA179" t="s">
        <v>1289</v>
      </c>
      <c r="CB179">
        <f t="shared" si="193"/>
        <v>96.376811594202906</v>
      </c>
      <c r="CC179">
        <v>43</v>
      </c>
      <c r="CD179">
        <f t="shared" si="194"/>
        <v>176</v>
      </c>
      <c r="CE179" t="s">
        <v>1313</v>
      </c>
      <c r="CF179">
        <f t="shared" si="195"/>
        <v>107.2463768115942</v>
      </c>
      <c r="CG179">
        <v>116</v>
      </c>
      <c r="CH179">
        <f t="shared" si="196"/>
        <v>6</v>
      </c>
      <c r="CI179" t="s">
        <v>1310</v>
      </c>
      <c r="CJ179">
        <f t="shared" si="197"/>
        <v>100.3623188405797</v>
      </c>
      <c r="CK179">
        <v>57</v>
      </c>
      <c r="CL179">
        <f t="shared" si="198"/>
        <v>87</v>
      </c>
      <c r="CM179" t="s">
        <v>1259</v>
      </c>
      <c r="CN179">
        <f t="shared" si="199"/>
        <v>106.8840579710145</v>
      </c>
      <c r="CO179">
        <v>51</v>
      </c>
      <c r="CP179">
        <f t="shared" si="200"/>
        <v>212</v>
      </c>
      <c r="CQ179" t="s">
        <v>1260</v>
      </c>
      <c r="CR179">
        <f t="shared" si="201"/>
        <v>52.173913043478258</v>
      </c>
      <c r="CS179">
        <v>49</v>
      </c>
      <c r="CT179">
        <f t="shared" si="202"/>
        <v>155</v>
      </c>
      <c r="CU179" t="s">
        <v>1267</v>
      </c>
      <c r="CV179">
        <f t="shared" si="203"/>
        <v>99.637681159420296</v>
      </c>
      <c r="CW179">
        <v>96</v>
      </c>
      <c r="CX179">
        <f t="shared" si="204"/>
        <v>24</v>
      </c>
      <c r="CY179" t="s">
        <v>1289</v>
      </c>
      <c r="CZ179">
        <f t="shared" si="205"/>
        <v>94.565217391304344</v>
      </c>
      <c r="DA179">
        <v>43</v>
      </c>
      <c r="DB179">
        <f t="shared" si="206"/>
        <v>196</v>
      </c>
      <c r="DC179" t="s">
        <v>1309</v>
      </c>
      <c r="DD179">
        <f t="shared" si="207"/>
        <v>115.57971014492753</v>
      </c>
      <c r="DE179">
        <v>115.5</v>
      </c>
      <c r="DF179">
        <f t="shared" si="208"/>
        <v>7</v>
      </c>
      <c r="DG179" t="s">
        <v>1310</v>
      </c>
      <c r="DH179">
        <f t="shared" si="209"/>
        <v>111.23188405797102</v>
      </c>
      <c r="DI179">
        <v>58</v>
      </c>
      <c r="DJ179">
        <f t="shared" si="210"/>
        <v>106</v>
      </c>
      <c r="DK179" t="s">
        <v>1259</v>
      </c>
      <c r="DL179">
        <f t="shared" si="211"/>
        <v>74.275362318840578</v>
      </c>
      <c r="DM179">
        <v>52</v>
      </c>
      <c r="DN179">
        <f t="shared" si="212"/>
        <v>80</v>
      </c>
      <c r="DO179" t="s">
        <v>1260</v>
      </c>
      <c r="DP179">
        <f t="shared" si="213"/>
        <v>93.840579710144922</v>
      </c>
      <c r="DQ179">
        <v>47</v>
      </c>
      <c r="DR179">
        <f t="shared" si="214"/>
        <v>154</v>
      </c>
      <c r="DS179" t="s">
        <v>1267</v>
      </c>
      <c r="DT179">
        <f t="shared" si="215"/>
        <v>82.246376811594203</v>
      </c>
      <c r="DU179">
        <v>90</v>
      </c>
      <c r="DV179">
        <f t="shared" si="216"/>
        <v>9</v>
      </c>
      <c r="DW179" t="s">
        <v>1302</v>
      </c>
      <c r="DX179">
        <f t="shared" si="217"/>
        <v>112.31884057971014</v>
      </c>
      <c r="DY179">
        <v>20</v>
      </c>
      <c r="DZ179">
        <f t="shared" si="218"/>
        <v>239</v>
      </c>
      <c r="EA179" t="s">
        <v>1309</v>
      </c>
      <c r="EB179">
        <f t="shared" si="219"/>
        <v>76.086956521739125</v>
      </c>
      <c r="EC179">
        <v>80.5</v>
      </c>
      <c r="ED179">
        <f t="shared" si="220"/>
        <v>38</v>
      </c>
      <c r="EE179" t="s">
        <v>1310</v>
      </c>
      <c r="EF179">
        <f t="shared" si="221"/>
        <v>94.927536231884062</v>
      </c>
      <c r="EG179">
        <v>64</v>
      </c>
      <c r="EH179">
        <f t="shared" si="222"/>
        <v>35</v>
      </c>
      <c r="EI179" t="s">
        <v>1259</v>
      </c>
      <c r="EJ179">
        <f t="shared" si="223"/>
        <v>170.6521739130435</v>
      </c>
      <c r="EK179">
        <v>41</v>
      </c>
      <c r="EL179">
        <f t="shared" si="224"/>
        <v>63</v>
      </c>
      <c r="EM179" t="s">
        <v>1260</v>
      </c>
      <c r="EN179">
        <f t="shared" si="225"/>
        <v>85.869565217391312</v>
      </c>
      <c r="EO179">
        <v>40</v>
      </c>
      <c r="EP179">
        <f t="shared" si="226"/>
        <v>105</v>
      </c>
      <c r="EQ179" t="s">
        <v>1267</v>
      </c>
      <c r="ER179">
        <f t="shared" si="227"/>
        <v>115.94202898550725</v>
      </c>
      <c r="ES179">
        <v>98</v>
      </c>
      <c r="ET179">
        <f t="shared" si="228"/>
        <v>43</v>
      </c>
      <c r="EU179">
        <v>58</v>
      </c>
      <c r="EV179">
        <f t="shared" si="229"/>
        <v>173</v>
      </c>
      <c r="EW179">
        <v>111</v>
      </c>
      <c r="EX179">
        <f t="shared" si="230"/>
        <v>24</v>
      </c>
      <c r="EY179">
        <v>16</v>
      </c>
      <c r="EZ179">
        <f t="shared" si="231"/>
        <v>230</v>
      </c>
      <c r="FA179">
        <v>38</v>
      </c>
      <c r="FB179">
        <f t="shared" si="232"/>
        <v>24</v>
      </c>
      <c r="FC179">
        <v>28</v>
      </c>
      <c r="FD179">
        <f t="shared" si="233"/>
        <v>149</v>
      </c>
    </row>
    <row r="180" spans="1:160" ht="15" customHeight="1" x14ac:dyDescent="0.2">
      <c r="A180" s="1" t="s">
        <v>354</v>
      </c>
      <c r="B180" s="2">
        <v>4</v>
      </c>
      <c r="C180" s="1" t="s">
        <v>355</v>
      </c>
      <c r="D180" s="8" t="s">
        <v>1246</v>
      </c>
      <c r="E180" s="1">
        <v>107</v>
      </c>
      <c r="F180" s="29">
        <f t="shared" si="156"/>
        <v>47</v>
      </c>
      <c r="G180" s="11" t="s">
        <v>1268</v>
      </c>
      <c r="H180" s="10">
        <f t="shared" si="157"/>
        <v>109.42028985507247</v>
      </c>
      <c r="I180" s="1">
        <v>86</v>
      </c>
      <c r="J180" s="29">
        <f t="shared" si="158"/>
        <v>46</v>
      </c>
      <c r="K180" s="11" t="s">
        <v>1270</v>
      </c>
      <c r="L180" s="10">
        <f t="shared" si="159"/>
        <v>107.60869565217391</v>
      </c>
      <c r="M180" s="8">
        <v>54</v>
      </c>
      <c r="N180" s="29">
        <f t="shared" si="160"/>
        <v>195</v>
      </c>
      <c r="O180" s="11" t="s">
        <v>1269</v>
      </c>
      <c r="P180" s="10">
        <f t="shared" si="161"/>
        <v>77.536231884057969</v>
      </c>
      <c r="Q180" s="1">
        <v>70.5</v>
      </c>
      <c r="R180" s="29">
        <f t="shared" si="162"/>
        <v>15</v>
      </c>
      <c r="S180" s="11" t="s">
        <v>1259</v>
      </c>
      <c r="T180" s="10">
        <f t="shared" si="163"/>
        <v>142.39130434782609</v>
      </c>
      <c r="U180" s="1">
        <v>62</v>
      </c>
      <c r="V180" s="29">
        <f t="shared" si="164"/>
        <v>93</v>
      </c>
      <c r="W180" s="11" t="s">
        <v>1260</v>
      </c>
      <c r="X180" s="10">
        <f t="shared" si="165"/>
        <v>83.333333333333343</v>
      </c>
      <c r="Y180" s="1">
        <v>59</v>
      </c>
      <c r="Z180" s="29">
        <f t="shared" si="166"/>
        <v>32</v>
      </c>
      <c r="AA180" s="11" t="s">
        <v>1267</v>
      </c>
      <c r="AB180" s="37">
        <f t="shared" si="167"/>
        <v>93.840579710144922</v>
      </c>
      <c r="AC180">
        <v>97</v>
      </c>
      <c r="AD180">
        <f t="shared" si="168"/>
        <v>73</v>
      </c>
      <c r="AE180" t="s">
        <v>1268</v>
      </c>
      <c r="AF180">
        <f t="shared" si="169"/>
        <v>89.130434782608688</v>
      </c>
      <c r="AG180">
        <v>61</v>
      </c>
      <c r="AH180">
        <f t="shared" si="170"/>
        <v>67</v>
      </c>
      <c r="AI180" t="s">
        <v>1270</v>
      </c>
      <c r="AJ180">
        <f t="shared" si="171"/>
        <v>93.840579710144922</v>
      </c>
      <c r="AK180">
        <v>71</v>
      </c>
      <c r="AL180">
        <f t="shared" si="172"/>
        <v>133</v>
      </c>
      <c r="AM180" t="s">
        <v>1269</v>
      </c>
      <c r="AN180">
        <f t="shared" si="173"/>
        <v>90.217391304347828</v>
      </c>
      <c r="AO180">
        <v>55</v>
      </c>
      <c r="AP180">
        <f t="shared" si="174"/>
        <v>132</v>
      </c>
      <c r="AQ180" t="s">
        <v>1259</v>
      </c>
      <c r="AR180">
        <f t="shared" si="175"/>
        <v>126.08695652173913</v>
      </c>
      <c r="AS180">
        <v>58</v>
      </c>
      <c r="AT180">
        <f t="shared" si="176"/>
        <v>47</v>
      </c>
      <c r="AU180" t="s">
        <v>1260</v>
      </c>
      <c r="AV180">
        <f t="shared" si="177"/>
        <v>102.17391304347827</v>
      </c>
      <c r="AW180">
        <v>57</v>
      </c>
      <c r="AX180">
        <f t="shared" si="178"/>
        <v>15</v>
      </c>
      <c r="AY180" t="s">
        <v>1267</v>
      </c>
      <c r="AZ180">
        <f t="shared" si="179"/>
        <v>110.86956521739131</v>
      </c>
      <c r="BA180">
        <v>97.5</v>
      </c>
      <c r="BB180">
        <f t="shared" si="180"/>
        <v>43</v>
      </c>
      <c r="BC180" t="s">
        <v>1312</v>
      </c>
      <c r="BD180">
        <f t="shared" si="181"/>
        <v>96.739130434782609</v>
      </c>
      <c r="BE180">
        <v>72.5</v>
      </c>
      <c r="BF180">
        <f t="shared" si="182"/>
        <v>50</v>
      </c>
      <c r="BG180" t="s">
        <v>1313</v>
      </c>
      <c r="BH180">
        <f t="shared" si="183"/>
        <v>114.13043478260869</v>
      </c>
      <c r="BI180">
        <v>77</v>
      </c>
      <c r="BJ180">
        <f t="shared" si="184"/>
        <v>106</v>
      </c>
      <c r="BK180" t="s">
        <v>1310</v>
      </c>
      <c r="BL180">
        <f t="shared" si="185"/>
        <v>91.666666666666671</v>
      </c>
      <c r="BM180">
        <v>42.5</v>
      </c>
      <c r="BN180">
        <f t="shared" si="186"/>
        <v>204</v>
      </c>
      <c r="BO180" t="s">
        <v>1259</v>
      </c>
      <c r="BP180">
        <f t="shared" si="187"/>
        <v>57.608695652173914</v>
      </c>
      <c r="BQ180">
        <v>61</v>
      </c>
      <c r="BR180">
        <f t="shared" si="188"/>
        <v>53</v>
      </c>
      <c r="BS180" t="s">
        <v>1260</v>
      </c>
      <c r="BT180">
        <f t="shared" si="189"/>
        <v>86.956521739130437</v>
      </c>
      <c r="BU180">
        <v>52</v>
      </c>
      <c r="BV180">
        <f t="shared" si="190"/>
        <v>45</v>
      </c>
      <c r="BW180" t="s">
        <v>1267</v>
      </c>
      <c r="BX180">
        <f t="shared" si="191"/>
        <v>115.57971014492753</v>
      </c>
      <c r="BY180">
        <v>102</v>
      </c>
      <c r="BZ180">
        <f t="shared" si="192"/>
        <v>34</v>
      </c>
      <c r="CA180" t="s">
        <v>1289</v>
      </c>
      <c r="CB180">
        <f t="shared" si="193"/>
        <v>109.05797101449275</v>
      </c>
      <c r="CC180">
        <v>71</v>
      </c>
      <c r="CD180">
        <f t="shared" si="194"/>
        <v>89</v>
      </c>
      <c r="CE180" t="s">
        <v>1313</v>
      </c>
      <c r="CF180">
        <f t="shared" si="195"/>
        <v>77.898550724637687</v>
      </c>
      <c r="CG180">
        <v>82</v>
      </c>
      <c r="CH180">
        <f t="shared" si="196"/>
        <v>83</v>
      </c>
      <c r="CI180" t="s">
        <v>1310</v>
      </c>
      <c r="CJ180">
        <f t="shared" si="197"/>
        <v>116.66666666666666</v>
      </c>
      <c r="CK180">
        <v>57</v>
      </c>
      <c r="CL180">
        <f t="shared" si="198"/>
        <v>87</v>
      </c>
      <c r="CM180" t="s">
        <v>1259</v>
      </c>
      <c r="CN180">
        <f t="shared" si="199"/>
        <v>81.521739130434781</v>
      </c>
      <c r="CO180">
        <v>80</v>
      </c>
      <c r="CP180">
        <f t="shared" si="200"/>
        <v>17</v>
      </c>
      <c r="CQ180" t="s">
        <v>1260</v>
      </c>
      <c r="CR180">
        <f t="shared" si="201"/>
        <v>102.89855072463769</v>
      </c>
      <c r="CS180">
        <v>56</v>
      </c>
      <c r="CT180">
        <f t="shared" si="202"/>
        <v>88</v>
      </c>
      <c r="CU180" t="s">
        <v>1267</v>
      </c>
      <c r="CV180">
        <f t="shared" si="203"/>
        <v>75.362318840579704</v>
      </c>
      <c r="CW180">
        <v>91</v>
      </c>
      <c r="CX180">
        <f t="shared" si="204"/>
        <v>59</v>
      </c>
      <c r="CY180" t="s">
        <v>1289</v>
      </c>
      <c r="CZ180">
        <f t="shared" si="205"/>
        <v>89.492753623188406</v>
      </c>
      <c r="DA180">
        <v>110</v>
      </c>
      <c r="DB180">
        <f t="shared" si="206"/>
        <v>28</v>
      </c>
      <c r="DC180" t="s">
        <v>1309</v>
      </c>
      <c r="DD180">
        <f t="shared" si="207"/>
        <v>101.81159420289855</v>
      </c>
      <c r="DE180">
        <v>63</v>
      </c>
      <c r="DF180">
        <f t="shared" si="208"/>
        <v>129</v>
      </c>
      <c r="DG180" t="s">
        <v>1310</v>
      </c>
      <c r="DH180">
        <f t="shared" si="209"/>
        <v>112.68115942028986</v>
      </c>
      <c r="DI180">
        <v>67</v>
      </c>
      <c r="DJ180">
        <f t="shared" si="210"/>
        <v>36</v>
      </c>
      <c r="DK180" t="s">
        <v>1259</v>
      </c>
      <c r="DL180">
        <f t="shared" si="211"/>
        <v>134.05797101449275</v>
      </c>
      <c r="DM180">
        <v>61</v>
      </c>
      <c r="DN180">
        <f t="shared" si="212"/>
        <v>25</v>
      </c>
      <c r="DO180" t="s">
        <v>1260</v>
      </c>
      <c r="DP180">
        <f t="shared" si="213"/>
        <v>96.376811594202906</v>
      </c>
      <c r="DQ180">
        <v>64</v>
      </c>
      <c r="DR180">
        <f t="shared" si="214"/>
        <v>20</v>
      </c>
      <c r="DS180" t="s">
        <v>1267</v>
      </c>
      <c r="DT180">
        <f t="shared" si="215"/>
        <v>141.30434782608694</v>
      </c>
      <c r="DU180">
        <v>83</v>
      </c>
      <c r="DV180">
        <f t="shared" si="216"/>
        <v>30</v>
      </c>
      <c r="DW180" t="s">
        <v>1302</v>
      </c>
      <c r="DX180">
        <f t="shared" si="217"/>
        <v>123.55072463768116</v>
      </c>
      <c r="DY180">
        <v>70</v>
      </c>
      <c r="DZ180">
        <f t="shared" si="218"/>
        <v>33</v>
      </c>
      <c r="EA180" t="s">
        <v>1309</v>
      </c>
      <c r="EB180">
        <f t="shared" si="219"/>
        <v>139.85507246376812</v>
      </c>
      <c r="EC180">
        <v>48.5</v>
      </c>
      <c r="ED180">
        <f t="shared" si="220"/>
        <v>164</v>
      </c>
      <c r="EE180" t="s">
        <v>1310</v>
      </c>
      <c r="EF180">
        <f t="shared" si="221"/>
        <v>82.246376811594203</v>
      </c>
      <c r="EG180">
        <v>41</v>
      </c>
      <c r="EH180">
        <f t="shared" si="222"/>
        <v>130</v>
      </c>
      <c r="EI180" t="s">
        <v>1259</v>
      </c>
      <c r="EJ180">
        <f t="shared" si="223"/>
        <v>76.449275362318843</v>
      </c>
      <c r="EK180">
        <v>55</v>
      </c>
      <c r="EL180">
        <f t="shared" si="224"/>
        <v>15</v>
      </c>
      <c r="EM180" t="s">
        <v>1260</v>
      </c>
      <c r="EN180">
        <f t="shared" si="225"/>
        <v>132.97101449275362</v>
      </c>
      <c r="EO180">
        <v>37</v>
      </c>
      <c r="EP180">
        <f t="shared" si="226"/>
        <v>134</v>
      </c>
      <c r="EQ180" t="s">
        <v>1267</v>
      </c>
      <c r="ER180">
        <f t="shared" si="227"/>
        <v>87.681159420289859</v>
      </c>
      <c r="ES180">
        <v>92</v>
      </c>
      <c r="ET180">
        <f t="shared" si="228"/>
        <v>95</v>
      </c>
      <c r="EU180">
        <v>62</v>
      </c>
      <c r="EV180">
        <f t="shared" si="229"/>
        <v>143</v>
      </c>
      <c r="EW180">
        <v>77</v>
      </c>
      <c r="EX180">
        <f t="shared" si="230"/>
        <v>115</v>
      </c>
      <c r="EY180">
        <v>34</v>
      </c>
      <c r="EZ180">
        <f t="shared" si="231"/>
        <v>65</v>
      </c>
      <c r="FA180">
        <v>31</v>
      </c>
      <c r="FB180">
        <f t="shared" si="232"/>
        <v>106</v>
      </c>
      <c r="FC180">
        <v>32</v>
      </c>
      <c r="FD180">
        <f t="shared" si="233"/>
        <v>100</v>
      </c>
    </row>
    <row r="181" spans="1:160" ht="15" customHeight="1" x14ac:dyDescent="0.2">
      <c r="A181" s="1" t="s">
        <v>356</v>
      </c>
      <c r="B181" s="2">
        <v>4</v>
      </c>
      <c r="C181" s="1" t="s">
        <v>357</v>
      </c>
      <c r="D181" s="8" t="s">
        <v>1246</v>
      </c>
      <c r="E181" s="1">
        <v>112</v>
      </c>
      <c r="F181" s="29">
        <f t="shared" si="156"/>
        <v>17</v>
      </c>
      <c r="G181" s="11" t="s">
        <v>1268</v>
      </c>
      <c r="H181" s="10">
        <f t="shared" si="157"/>
        <v>117.02898550724638</v>
      </c>
      <c r="I181" s="1">
        <v>80</v>
      </c>
      <c r="J181" s="29">
        <f t="shared" si="158"/>
        <v>70</v>
      </c>
      <c r="K181" s="11" t="s">
        <v>1270</v>
      </c>
      <c r="L181" s="10">
        <f t="shared" si="159"/>
        <v>88.405797101449281</v>
      </c>
      <c r="M181" s="8">
        <v>80</v>
      </c>
      <c r="N181" s="29">
        <f t="shared" si="160"/>
        <v>80</v>
      </c>
      <c r="O181" s="11" t="s">
        <v>1269</v>
      </c>
      <c r="P181" s="10">
        <f t="shared" si="161"/>
        <v>99.275362318840578</v>
      </c>
      <c r="Q181" s="1">
        <v>64.5</v>
      </c>
      <c r="R181" s="29">
        <f t="shared" si="162"/>
        <v>81</v>
      </c>
      <c r="S181" s="11" t="s">
        <v>1259</v>
      </c>
      <c r="T181" s="10">
        <f t="shared" si="163"/>
        <v>81.521739130434781</v>
      </c>
      <c r="U181" s="1">
        <v>61</v>
      </c>
      <c r="V181" s="29">
        <f t="shared" si="164"/>
        <v>104</v>
      </c>
      <c r="W181" s="11" t="s">
        <v>1260</v>
      </c>
      <c r="X181" s="10">
        <f t="shared" si="165"/>
        <v>89.130434782608688</v>
      </c>
      <c r="Y181" s="1">
        <v>41</v>
      </c>
      <c r="Z181" s="29">
        <f t="shared" si="166"/>
        <v>179</v>
      </c>
      <c r="AA181" s="11" t="s">
        <v>1267</v>
      </c>
      <c r="AB181" s="37">
        <f t="shared" si="167"/>
        <v>83.333333333333343</v>
      </c>
      <c r="AC181">
        <v>98</v>
      </c>
      <c r="AD181">
        <f t="shared" si="168"/>
        <v>64</v>
      </c>
      <c r="AE181" t="s">
        <v>1268</v>
      </c>
      <c r="AF181">
        <f t="shared" si="169"/>
        <v>92.391304347826093</v>
      </c>
      <c r="AG181">
        <v>67</v>
      </c>
      <c r="AH181">
        <f t="shared" si="170"/>
        <v>38</v>
      </c>
      <c r="AI181" t="s">
        <v>1270</v>
      </c>
      <c r="AJ181">
        <f t="shared" si="171"/>
        <v>124.6376811594203</v>
      </c>
      <c r="AK181">
        <v>86</v>
      </c>
      <c r="AL181">
        <f t="shared" si="172"/>
        <v>78</v>
      </c>
      <c r="AM181" t="s">
        <v>1269</v>
      </c>
      <c r="AN181">
        <f t="shared" si="173"/>
        <v>91.304347826086953</v>
      </c>
      <c r="AO181">
        <v>67</v>
      </c>
      <c r="AP181">
        <f t="shared" si="174"/>
        <v>30</v>
      </c>
      <c r="AQ181" t="s">
        <v>1259</v>
      </c>
      <c r="AR181">
        <f t="shared" si="175"/>
        <v>147.82608695652175</v>
      </c>
      <c r="AS181">
        <v>54</v>
      </c>
      <c r="AT181">
        <f t="shared" si="176"/>
        <v>74</v>
      </c>
      <c r="AU181" t="s">
        <v>1260</v>
      </c>
      <c r="AV181">
        <f t="shared" si="177"/>
        <v>122.46376811594203</v>
      </c>
      <c r="AW181">
        <v>42</v>
      </c>
      <c r="AX181">
        <f t="shared" si="178"/>
        <v>133</v>
      </c>
      <c r="AY181" t="s">
        <v>1267</v>
      </c>
      <c r="AZ181">
        <f t="shared" si="179"/>
        <v>82.971014492753625</v>
      </c>
      <c r="BA181">
        <v>97.5</v>
      </c>
      <c r="BB181">
        <f t="shared" si="180"/>
        <v>43</v>
      </c>
      <c r="BC181" t="s">
        <v>1312</v>
      </c>
      <c r="BD181">
        <f t="shared" si="181"/>
        <v>86.231884057971016</v>
      </c>
      <c r="BE181">
        <v>60</v>
      </c>
      <c r="BF181">
        <f t="shared" si="182"/>
        <v>106</v>
      </c>
      <c r="BG181" t="s">
        <v>1313</v>
      </c>
      <c r="BH181">
        <f t="shared" si="183"/>
        <v>111.59420289855072</v>
      </c>
      <c r="BI181">
        <v>89.5</v>
      </c>
      <c r="BJ181">
        <f t="shared" si="184"/>
        <v>54</v>
      </c>
      <c r="BK181" t="s">
        <v>1310</v>
      </c>
      <c r="BL181">
        <f t="shared" si="185"/>
        <v>89.130434782608688</v>
      </c>
      <c r="BM181">
        <v>48.5</v>
      </c>
      <c r="BN181">
        <f t="shared" si="186"/>
        <v>162</v>
      </c>
      <c r="BO181" t="s">
        <v>1259</v>
      </c>
      <c r="BP181">
        <f t="shared" si="187"/>
        <v>66.666666666666671</v>
      </c>
      <c r="BQ181">
        <v>49</v>
      </c>
      <c r="BR181">
        <f t="shared" si="188"/>
        <v>136</v>
      </c>
      <c r="BS181" t="s">
        <v>1260</v>
      </c>
      <c r="BT181">
        <f t="shared" si="189"/>
        <v>111.59420289855072</v>
      </c>
      <c r="BU181">
        <v>47</v>
      </c>
      <c r="BV181">
        <f t="shared" si="190"/>
        <v>86</v>
      </c>
      <c r="BW181" t="s">
        <v>1267</v>
      </c>
      <c r="BX181">
        <f t="shared" si="191"/>
        <v>129.34782608695653</v>
      </c>
      <c r="BY181">
        <v>110</v>
      </c>
      <c r="BZ181">
        <f t="shared" si="192"/>
        <v>5</v>
      </c>
      <c r="CA181" t="s">
        <v>1289</v>
      </c>
      <c r="CB181">
        <f t="shared" si="193"/>
        <v>147.46376811594203</v>
      </c>
      <c r="CC181">
        <v>57</v>
      </c>
      <c r="CD181">
        <f t="shared" si="194"/>
        <v>138</v>
      </c>
      <c r="CE181" t="s">
        <v>1313</v>
      </c>
      <c r="CF181">
        <f t="shared" si="195"/>
        <v>72.101449275362313</v>
      </c>
      <c r="CG181">
        <v>100.5</v>
      </c>
      <c r="CH181">
        <f t="shared" si="196"/>
        <v>24</v>
      </c>
      <c r="CI181" t="s">
        <v>1310</v>
      </c>
      <c r="CJ181">
        <f t="shared" si="197"/>
        <v>128.98550724637681</v>
      </c>
      <c r="CK181">
        <v>59</v>
      </c>
      <c r="CL181">
        <f t="shared" si="198"/>
        <v>70</v>
      </c>
      <c r="CM181" t="s">
        <v>1259</v>
      </c>
      <c r="CN181">
        <f t="shared" si="199"/>
        <v>105.79710144927536</v>
      </c>
      <c r="CO181">
        <v>62</v>
      </c>
      <c r="CP181">
        <f t="shared" si="200"/>
        <v>168</v>
      </c>
      <c r="CQ181" t="s">
        <v>1260</v>
      </c>
      <c r="CR181">
        <f t="shared" si="201"/>
        <v>106.52173913043478</v>
      </c>
      <c r="CS181">
        <v>48</v>
      </c>
      <c r="CT181">
        <f t="shared" si="202"/>
        <v>167</v>
      </c>
      <c r="CU181" t="s">
        <v>1267</v>
      </c>
      <c r="CV181">
        <f t="shared" si="203"/>
        <v>53.623188405797102</v>
      </c>
      <c r="CW181">
        <v>84</v>
      </c>
      <c r="CX181">
        <f t="shared" si="204"/>
        <v>136</v>
      </c>
      <c r="CY181" t="s">
        <v>1289</v>
      </c>
      <c r="CZ181">
        <f t="shared" si="205"/>
        <v>106.52173913043478</v>
      </c>
      <c r="DA181">
        <v>90</v>
      </c>
      <c r="DB181">
        <f t="shared" si="206"/>
        <v>61</v>
      </c>
      <c r="DC181" t="s">
        <v>1309</v>
      </c>
      <c r="DD181">
        <f t="shared" si="207"/>
        <v>142.75362318840581</v>
      </c>
      <c r="DE181">
        <v>71.5</v>
      </c>
      <c r="DF181">
        <f t="shared" si="208"/>
        <v>104</v>
      </c>
      <c r="DG181" t="s">
        <v>1310</v>
      </c>
      <c r="DH181">
        <f t="shared" si="209"/>
        <v>108.33333333333333</v>
      </c>
      <c r="DI181">
        <v>60</v>
      </c>
      <c r="DJ181">
        <f t="shared" si="210"/>
        <v>86</v>
      </c>
      <c r="DK181" t="s">
        <v>1259</v>
      </c>
      <c r="DL181">
        <f t="shared" si="211"/>
        <v>155.43478260869566</v>
      </c>
      <c r="DM181">
        <v>40</v>
      </c>
      <c r="DN181">
        <f t="shared" si="212"/>
        <v>186</v>
      </c>
      <c r="DO181" t="s">
        <v>1260</v>
      </c>
      <c r="DP181">
        <f t="shared" si="213"/>
        <v>48.188405797101453</v>
      </c>
      <c r="DQ181">
        <v>60</v>
      </c>
      <c r="DR181">
        <f t="shared" si="214"/>
        <v>39</v>
      </c>
      <c r="DS181" t="s">
        <v>1267</v>
      </c>
      <c r="DT181">
        <f t="shared" si="215"/>
        <v>165.94202898550725</v>
      </c>
      <c r="DU181">
        <v>70</v>
      </c>
      <c r="DV181">
        <f t="shared" si="216"/>
        <v>154</v>
      </c>
      <c r="DW181" t="s">
        <v>1302</v>
      </c>
      <c r="DX181">
        <f t="shared" si="217"/>
        <v>100</v>
      </c>
      <c r="DY181">
        <v>38</v>
      </c>
      <c r="DZ181">
        <f t="shared" si="218"/>
        <v>179</v>
      </c>
      <c r="EA181" t="s">
        <v>1309</v>
      </c>
      <c r="EB181">
        <f t="shared" si="219"/>
        <v>75.362318840579704</v>
      </c>
      <c r="EC181">
        <v>57.5</v>
      </c>
      <c r="ED181">
        <f t="shared" si="220"/>
        <v>127</v>
      </c>
      <c r="EE181" t="s">
        <v>1310</v>
      </c>
      <c r="EF181">
        <f t="shared" si="221"/>
        <v>82.971014492753625</v>
      </c>
      <c r="EG181">
        <v>21</v>
      </c>
      <c r="EH181">
        <f t="shared" si="222"/>
        <v>239</v>
      </c>
      <c r="EI181" t="s">
        <v>1259</v>
      </c>
      <c r="EJ181">
        <f t="shared" si="223"/>
        <v>68.478260869565219</v>
      </c>
      <c r="EK181">
        <v>44</v>
      </c>
      <c r="EL181">
        <f t="shared" si="224"/>
        <v>43</v>
      </c>
      <c r="EM181" t="s">
        <v>1260</v>
      </c>
      <c r="EN181">
        <f t="shared" si="225"/>
        <v>168.47826086956522</v>
      </c>
      <c r="EO181">
        <v>25</v>
      </c>
      <c r="EP181">
        <f t="shared" si="226"/>
        <v>221</v>
      </c>
      <c r="EQ181" t="s">
        <v>1267</v>
      </c>
      <c r="ER181">
        <f t="shared" si="227"/>
        <v>66.304347826086953</v>
      </c>
      <c r="ES181">
        <v>85</v>
      </c>
      <c r="ET181">
        <f t="shared" si="228"/>
        <v>154</v>
      </c>
      <c r="EU181">
        <v>68</v>
      </c>
      <c r="EV181">
        <f t="shared" si="229"/>
        <v>111</v>
      </c>
      <c r="EW181">
        <v>88</v>
      </c>
      <c r="EX181">
        <f t="shared" si="230"/>
        <v>80</v>
      </c>
      <c r="EY181">
        <v>27</v>
      </c>
      <c r="EZ181">
        <f t="shared" si="231"/>
        <v>152</v>
      </c>
      <c r="FA181">
        <v>15</v>
      </c>
      <c r="FB181">
        <f t="shared" si="232"/>
        <v>232</v>
      </c>
      <c r="FC181">
        <v>30</v>
      </c>
      <c r="FD181">
        <f t="shared" si="233"/>
        <v>128</v>
      </c>
    </row>
    <row r="182" spans="1:160" ht="15" customHeight="1" x14ac:dyDescent="0.2">
      <c r="A182" s="1" t="s">
        <v>358</v>
      </c>
      <c r="B182" s="2">
        <v>4</v>
      </c>
      <c r="C182" s="1" t="s">
        <v>359</v>
      </c>
      <c r="D182" s="8" t="s">
        <v>1246</v>
      </c>
      <c r="E182" s="1">
        <v>110</v>
      </c>
      <c r="F182" s="29">
        <f t="shared" si="156"/>
        <v>25</v>
      </c>
      <c r="G182" s="11" t="s">
        <v>1268</v>
      </c>
      <c r="H182" s="10">
        <f t="shared" si="157"/>
        <v>121.37681159420291</v>
      </c>
      <c r="I182" s="1">
        <v>64</v>
      </c>
      <c r="J182" s="29">
        <f t="shared" si="158"/>
        <v>155</v>
      </c>
      <c r="K182" s="11" t="s">
        <v>1270</v>
      </c>
      <c r="L182" s="10">
        <f t="shared" si="159"/>
        <v>104.71014492753623</v>
      </c>
      <c r="M182" s="8">
        <v>84</v>
      </c>
      <c r="N182" s="29">
        <f t="shared" si="160"/>
        <v>65</v>
      </c>
      <c r="O182" s="11" t="s">
        <v>1269</v>
      </c>
      <c r="P182" s="10">
        <f t="shared" si="161"/>
        <v>107.97101449275362</v>
      </c>
      <c r="Q182" s="1">
        <v>60.5</v>
      </c>
      <c r="R182" s="29">
        <f t="shared" si="162"/>
        <v>137</v>
      </c>
      <c r="S182" s="11" t="s">
        <v>1259</v>
      </c>
      <c r="T182" s="10">
        <f t="shared" si="163"/>
        <v>102.53623188405797</v>
      </c>
      <c r="U182" s="1">
        <v>65.5</v>
      </c>
      <c r="V182" s="29">
        <f t="shared" si="164"/>
        <v>63</v>
      </c>
      <c r="W182" s="11" t="s">
        <v>1260</v>
      </c>
      <c r="X182" s="10">
        <f t="shared" si="165"/>
        <v>141.66666666666669</v>
      </c>
      <c r="Y182" s="1">
        <v>47</v>
      </c>
      <c r="Z182" s="29">
        <f t="shared" si="166"/>
        <v>126</v>
      </c>
      <c r="AA182" s="11" t="s">
        <v>1267</v>
      </c>
      <c r="AB182" s="37">
        <f t="shared" si="167"/>
        <v>123.55072463768116</v>
      </c>
      <c r="AC182">
        <v>95</v>
      </c>
      <c r="AD182">
        <f t="shared" si="168"/>
        <v>84</v>
      </c>
      <c r="AE182" t="s">
        <v>1268</v>
      </c>
      <c r="AF182">
        <f t="shared" si="169"/>
        <v>87.681159420289859</v>
      </c>
      <c r="AG182">
        <v>43</v>
      </c>
      <c r="AH182">
        <f t="shared" si="170"/>
        <v>168</v>
      </c>
      <c r="AI182" t="s">
        <v>1270</v>
      </c>
      <c r="AJ182">
        <f t="shared" si="171"/>
        <v>114.13043478260869</v>
      </c>
      <c r="AK182">
        <v>84.5</v>
      </c>
      <c r="AL182">
        <f t="shared" si="172"/>
        <v>87</v>
      </c>
      <c r="AM182" t="s">
        <v>1269</v>
      </c>
      <c r="AN182">
        <f t="shared" si="173"/>
        <v>93.840579710144922</v>
      </c>
      <c r="AO182">
        <v>54</v>
      </c>
      <c r="AP182">
        <f t="shared" si="174"/>
        <v>144</v>
      </c>
      <c r="AQ182" t="s">
        <v>1259</v>
      </c>
      <c r="AR182">
        <f t="shared" si="175"/>
        <v>68.478260869565219</v>
      </c>
      <c r="AS182">
        <v>43</v>
      </c>
      <c r="AT182">
        <f t="shared" si="176"/>
        <v>178</v>
      </c>
      <c r="AU182" t="s">
        <v>1260</v>
      </c>
      <c r="AV182">
        <f t="shared" si="177"/>
        <v>66.666666666666671</v>
      </c>
      <c r="AW182">
        <v>36</v>
      </c>
      <c r="AX182">
        <f t="shared" si="178"/>
        <v>191</v>
      </c>
      <c r="AY182" t="s">
        <v>1267</v>
      </c>
      <c r="AZ182">
        <f t="shared" si="179"/>
        <v>79.710144927536234</v>
      </c>
      <c r="BA182">
        <v>96.5</v>
      </c>
      <c r="BB182">
        <f t="shared" si="180"/>
        <v>50</v>
      </c>
      <c r="BC182" t="s">
        <v>1312</v>
      </c>
      <c r="BD182">
        <f t="shared" si="181"/>
        <v>136.59420289855072</v>
      </c>
      <c r="BE182">
        <v>41</v>
      </c>
      <c r="BF182">
        <f t="shared" si="182"/>
        <v>207</v>
      </c>
      <c r="BG182" t="s">
        <v>1313</v>
      </c>
      <c r="BH182">
        <f t="shared" si="183"/>
        <v>98.913043478260875</v>
      </c>
      <c r="BI182">
        <v>85.5</v>
      </c>
      <c r="BJ182">
        <f t="shared" si="184"/>
        <v>70</v>
      </c>
      <c r="BK182" t="s">
        <v>1310</v>
      </c>
      <c r="BL182">
        <f t="shared" si="185"/>
        <v>104.71014492753623</v>
      </c>
      <c r="BM182">
        <v>59</v>
      </c>
      <c r="BN182">
        <f t="shared" si="186"/>
        <v>57</v>
      </c>
      <c r="BO182" t="s">
        <v>1259</v>
      </c>
      <c r="BP182">
        <f t="shared" si="187"/>
        <v>138.04347826086956</v>
      </c>
      <c r="BQ182">
        <v>57</v>
      </c>
      <c r="BR182">
        <f t="shared" si="188"/>
        <v>86</v>
      </c>
      <c r="BS182" t="s">
        <v>1260</v>
      </c>
      <c r="BT182">
        <f t="shared" si="189"/>
        <v>98.913043478260875</v>
      </c>
      <c r="BU182">
        <v>43</v>
      </c>
      <c r="BV182">
        <f t="shared" si="190"/>
        <v>135</v>
      </c>
      <c r="BW182" t="s">
        <v>1267</v>
      </c>
      <c r="BX182">
        <f t="shared" si="191"/>
        <v>100.72463768115942</v>
      </c>
      <c r="BY182">
        <v>89</v>
      </c>
      <c r="BZ182">
        <f t="shared" si="192"/>
        <v>151</v>
      </c>
      <c r="CA182" t="s">
        <v>1289</v>
      </c>
      <c r="CB182">
        <f t="shared" si="193"/>
        <v>94.565217391304344</v>
      </c>
      <c r="CC182">
        <v>30</v>
      </c>
      <c r="CD182">
        <f t="shared" si="194"/>
        <v>204</v>
      </c>
      <c r="CE182" t="s">
        <v>1313</v>
      </c>
      <c r="CF182">
        <f t="shared" si="195"/>
        <v>63.04347826086957</v>
      </c>
      <c r="CG182">
        <v>82</v>
      </c>
      <c r="CH182">
        <f t="shared" si="196"/>
        <v>83</v>
      </c>
      <c r="CI182" t="s">
        <v>1310</v>
      </c>
      <c r="CJ182">
        <f t="shared" si="197"/>
        <v>88.768115942028984</v>
      </c>
      <c r="CK182">
        <v>49</v>
      </c>
      <c r="CL182">
        <f t="shared" si="198"/>
        <v>162</v>
      </c>
      <c r="CM182" t="s">
        <v>1259</v>
      </c>
      <c r="CN182">
        <f t="shared" si="199"/>
        <v>92.753623188405797</v>
      </c>
      <c r="CO182">
        <v>69</v>
      </c>
      <c r="CP182">
        <f t="shared" si="200"/>
        <v>83</v>
      </c>
      <c r="CQ182" t="s">
        <v>1260</v>
      </c>
      <c r="CR182">
        <f t="shared" si="201"/>
        <v>123.91304347826087</v>
      </c>
      <c r="CS182">
        <v>51</v>
      </c>
      <c r="CT182">
        <f t="shared" si="202"/>
        <v>137</v>
      </c>
      <c r="CU182" t="s">
        <v>1267</v>
      </c>
      <c r="CV182">
        <f t="shared" si="203"/>
        <v>93.840579710144922</v>
      </c>
      <c r="CW182">
        <v>84</v>
      </c>
      <c r="CX182">
        <f t="shared" si="204"/>
        <v>136</v>
      </c>
      <c r="CY182" t="s">
        <v>1289</v>
      </c>
      <c r="CZ182">
        <f t="shared" si="205"/>
        <v>92.753623188405797</v>
      </c>
      <c r="DA182">
        <v>78</v>
      </c>
      <c r="DB182">
        <f t="shared" si="206"/>
        <v>102</v>
      </c>
      <c r="DC182" t="s">
        <v>1309</v>
      </c>
      <c r="DD182">
        <f t="shared" si="207"/>
        <v>98.913043478260875</v>
      </c>
      <c r="DE182">
        <v>87.5</v>
      </c>
      <c r="DF182">
        <f t="shared" si="208"/>
        <v>52</v>
      </c>
      <c r="DG182" t="s">
        <v>1310</v>
      </c>
      <c r="DH182">
        <f t="shared" si="209"/>
        <v>137.31884057971013</v>
      </c>
      <c r="DI182">
        <v>54</v>
      </c>
      <c r="DJ182">
        <f t="shared" si="210"/>
        <v>142</v>
      </c>
      <c r="DK182" t="s">
        <v>1259</v>
      </c>
      <c r="DL182">
        <f t="shared" si="211"/>
        <v>93.478260869565219</v>
      </c>
      <c r="DM182">
        <v>45</v>
      </c>
      <c r="DN182">
        <f t="shared" si="212"/>
        <v>149</v>
      </c>
      <c r="DO182" t="s">
        <v>1260</v>
      </c>
      <c r="DP182">
        <f t="shared" si="213"/>
        <v>89.85507246376811</v>
      </c>
      <c r="DQ182">
        <v>51</v>
      </c>
      <c r="DR182">
        <f t="shared" si="214"/>
        <v>120</v>
      </c>
      <c r="DS182" t="s">
        <v>1267</v>
      </c>
      <c r="DT182">
        <f t="shared" si="215"/>
        <v>136.59420289855072</v>
      </c>
      <c r="DU182">
        <v>73</v>
      </c>
      <c r="DV182">
        <f t="shared" si="216"/>
        <v>116</v>
      </c>
      <c r="DW182" t="s">
        <v>1302</v>
      </c>
      <c r="DX182">
        <f t="shared" si="217"/>
        <v>113.76811594202898</v>
      </c>
      <c r="DY182">
        <v>56</v>
      </c>
      <c r="DZ182">
        <f t="shared" si="218"/>
        <v>99</v>
      </c>
      <c r="EA182" t="s">
        <v>1309</v>
      </c>
      <c r="EB182">
        <f t="shared" si="219"/>
        <v>107.60869565217391</v>
      </c>
      <c r="EC182">
        <v>51</v>
      </c>
      <c r="ED182">
        <f t="shared" si="220"/>
        <v>155</v>
      </c>
      <c r="EE182" t="s">
        <v>1310</v>
      </c>
      <c r="EF182">
        <f t="shared" si="221"/>
        <v>96.739130434782609</v>
      </c>
      <c r="EG182">
        <v>42</v>
      </c>
      <c r="EH182">
        <f t="shared" si="222"/>
        <v>124</v>
      </c>
      <c r="EI182" t="s">
        <v>1259</v>
      </c>
      <c r="EJ182">
        <f t="shared" si="223"/>
        <v>97.101449275362313</v>
      </c>
      <c r="EK182">
        <v>34</v>
      </c>
      <c r="EL182">
        <f t="shared" si="224"/>
        <v>121</v>
      </c>
      <c r="EM182" t="s">
        <v>1260</v>
      </c>
      <c r="EN182">
        <f t="shared" si="225"/>
        <v>121.01449275362319</v>
      </c>
      <c r="EO182">
        <v>25</v>
      </c>
      <c r="EP182">
        <f t="shared" si="226"/>
        <v>221</v>
      </c>
      <c r="EQ182" t="s">
        <v>1267</v>
      </c>
      <c r="ER182">
        <f t="shared" si="227"/>
        <v>56.159420289855071</v>
      </c>
      <c r="ES182">
        <v>85</v>
      </c>
      <c r="ET182">
        <f t="shared" si="228"/>
        <v>154</v>
      </c>
      <c r="EU182">
        <v>66</v>
      </c>
      <c r="EV182">
        <f t="shared" si="229"/>
        <v>120</v>
      </c>
      <c r="EW182">
        <v>67</v>
      </c>
      <c r="EX182">
        <f t="shared" si="230"/>
        <v>146</v>
      </c>
      <c r="EY182">
        <v>30</v>
      </c>
      <c r="EZ182">
        <f t="shared" si="231"/>
        <v>116</v>
      </c>
      <c r="FA182">
        <v>26</v>
      </c>
      <c r="FB182">
        <f t="shared" si="232"/>
        <v>179</v>
      </c>
      <c r="FC182">
        <v>32</v>
      </c>
      <c r="FD182">
        <f t="shared" si="233"/>
        <v>100</v>
      </c>
    </row>
    <row r="183" spans="1:160" ht="15" customHeight="1" x14ac:dyDescent="0.2">
      <c r="A183" s="1" t="s">
        <v>360</v>
      </c>
      <c r="B183" s="2">
        <v>4</v>
      </c>
      <c r="C183" s="1" t="s">
        <v>315</v>
      </c>
      <c r="D183" s="8" t="s">
        <v>1246</v>
      </c>
      <c r="E183" s="1">
        <v>106</v>
      </c>
      <c r="F183" s="29">
        <f t="shared" si="156"/>
        <v>60</v>
      </c>
      <c r="G183" s="11" t="s">
        <v>1268</v>
      </c>
      <c r="H183" s="10">
        <f t="shared" si="157"/>
        <v>108.69565217391305</v>
      </c>
      <c r="I183" s="1">
        <v>78</v>
      </c>
      <c r="J183" s="29">
        <f t="shared" si="158"/>
        <v>80</v>
      </c>
      <c r="K183" s="11" t="s">
        <v>1270</v>
      </c>
      <c r="L183" s="10">
        <f t="shared" si="159"/>
        <v>89.130434782608688</v>
      </c>
      <c r="M183" s="8">
        <v>52</v>
      </c>
      <c r="N183" s="29">
        <f t="shared" si="160"/>
        <v>200</v>
      </c>
      <c r="O183" s="11" t="s">
        <v>1269</v>
      </c>
      <c r="P183" s="10">
        <f t="shared" si="161"/>
        <v>70.65217391304347</v>
      </c>
      <c r="Q183" s="1">
        <v>64.5</v>
      </c>
      <c r="R183" s="29">
        <f t="shared" si="162"/>
        <v>81</v>
      </c>
      <c r="S183" s="11" t="s">
        <v>1259</v>
      </c>
      <c r="T183" s="10">
        <f t="shared" si="163"/>
        <v>135.50724637681159</v>
      </c>
      <c r="U183" s="1">
        <v>67</v>
      </c>
      <c r="V183" s="29">
        <f t="shared" si="164"/>
        <v>53</v>
      </c>
      <c r="W183" s="11" t="s">
        <v>1260</v>
      </c>
      <c r="X183" s="10">
        <f t="shared" si="165"/>
        <v>134.42028985507247</v>
      </c>
      <c r="Y183" s="1">
        <v>52</v>
      </c>
      <c r="Z183" s="29">
        <f t="shared" si="166"/>
        <v>82</v>
      </c>
      <c r="AA183" s="11" t="s">
        <v>1267</v>
      </c>
      <c r="AB183" s="37">
        <f t="shared" si="167"/>
        <v>98.913043478260875</v>
      </c>
      <c r="AC183">
        <v>95</v>
      </c>
      <c r="AD183">
        <f t="shared" si="168"/>
        <v>84</v>
      </c>
      <c r="AE183" t="s">
        <v>1268</v>
      </c>
      <c r="AF183">
        <f t="shared" si="169"/>
        <v>145.65217391304347</v>
      </c>
      <c r="AG183">
        <v>65</v>
      </c>
      <c r="AH183">
        <f t="shared" si="170"/>
        <v>50</v>
      </c>
      <c r="AI183" t="s">
        <v>1270</v>
      </c>
      <c r="AJ183">
        <f t="shared" si="171"/>
        <v>162.31884057971013</v>
      </c>
      <c r="AK183">
        <v>75</v>
      </c>
      <c r="AL183">
        <f t="shared" si="172"/>
        <v>119</v>
      </c>
      <c r="AM183" t="s">
        <v>1269</v>
      </c>
      <c r="AN183">
        <f t="shared" si="173"/>
        <v>115.94202898550725</v>
      </c>
      <c r="AO183">
        <v>50</v>
      </c>
      <c r="AP183">
        <f t="shared" si="174"/>
        <v>179</v>
      </c>
      <c r="AQ183" t="s">
        <v>1259</v>
      </c>
      <c r="AR183">
        <f t="shared" si="175"/>
        <v>67.028985507246375</v>
      </c>
      <c r="AS183">
        <v>45</v>
      </c>
      <c r="AT183">
        <f t="shared" si="176"/>
        <v>148</v>
      </c>
      <c r="AU183" t="s">
        <v>1260</v>
      </c>
      <c r="AV183">
        <f t="shared" si="177"/>
        <v>111.95652173913044</v>
      </c>
      <c r="AW183">
        <v>47</v>
      </c>
      <c r="AX183">
        <f t="shared" si="178"/>
        <v>79</v>
      </c>
      <c r="AY183" t="s">
        <v>1267</v>
      </c>
      <c r="AZ183">
        <f t="shared" si="179"/>
        <v>143.1159420289855</v>
      </c>
      <c r="BA183">
        <v>80.5</v>
      </c>
      <c r="BB183">
        <f t="shared" si="180"/>
        <v>210</v>
      </c>
      <c r="BC183" t="s">
        <v>1312</v>
      </c>
      <c r="BD183">
        <f t="shared" si="181"/>
        <v>47.10144927536232</v>
      </c>
      <c r="BE183">
        <v>36.5</v>
      </c>
      <c r="BF183">
        <f t="shared" si="182"/>
        <v>222</v>
      </c>
      <c r="BG183" t="s">
        <v>1313</v>
      </c>
      <c r="BH183">
        <f t="shared" si="183"/>
        <v>81.521739130434781</v>
      </c>
      <c r="BI183">
        <v>62</v>
      </c>
      <c r="BJ183">
        <f t="shared" si="184"/>
        <v>163</v>
      </c>
      <c r="BK183" t="s">
        <v>1310</v>
      </c>
      <c r="BL183">
        <f t="shared" si="185"/>
        <v>79.34782608695653</v>
      </c>
      <c r="BM183">
        <v>55.5</v>
      </c>
      <c r="BN183">
        <f t="shared" si="186"/>
        <v>88</v>
      </c>
      <c r="BO183" t="s">
        <v>1259</v>
      </c>
      <c r="BP183">
        <f t="shared" si="187"/>
        <v>113.40579710144928</v>
      </c>
      <c r="BQ183">
        <v>43.5</v>
      </c>
      <c r="BR183">
        <f t="shared" si="188"/>
        <v>181</v>
      </c>
      <c r="BS183" t="s">
        <v>1260</v>
      </c>
      <c r="BT183">
        <f t="shared" si="189"/>
        <v>64.492753623188406</v>
      </c>
      <c r="BU183">
        <v>35</v>
      </c>
      <c r="BV183">
        <f t="shared" si="190"/>
        <v>198</v>
      </c>
      <c r="BW183" t="s">
        <v>1267</v>
      </c>
      <c r="BX183">
        <f t="shared" si="191"/>
        <v>34.05797101449275</v>
      </c>
      <c r="BY183">
        <v>98</v>
      </c>
      <c r="BZ183">
        <f t="shared" si="192"/>
        <v>64</v>
      </c>
      <c r="CA183" t="s">
        <v>1289</v>
      </c>
      <c r="CB183">
        <f t="shared" si="193"/>
        <v>100</v>
      </c>
      <c r="CC183">
        <v>45</v>
      </c>
      <c r="CD183">
        <f t="shared" si="194"/>
        <v>171</v>
      </c>
      <c r="CE183" t="s">
        <v>1313</v>
      </c>
      <c r="CF183">
        <f t="shared" si="195"/>
        <v>100</v>
      </c>
      <c r="CG183">
        <v>75.5</v>
      </c>
      <c r="CH183">
        <f t="shared" si="196"/>
        <v>106</v>
      </c>
      <c r="CI183" t="s">
        <v>1310</v>
      </c>
      <c r="CJ183">
        <f t="shared" si="197"/>
        <v>100</v>
      </c>
      <c r="CK183">
        <v>53</v>
      </c>
      <c r="CL183">
        <f t="shared" si="198"/>
        <v>125</v>
      </c>
      <c r="CM183" t="s">
        <v>1259</v>
      </c>
      <c r="CN183">
        <f t="shared" si="199"/>
        <v>100</v>
      </c>
      <c r="CO183">
        <v>69</v>
      </c>
      <c r="CP183">
        <f t="shared" si="200"/>
        <v>83</v>
      </c>
      <c r="CQ183" t="s">
        <v>1260</v>
      </c>
      <c r="CR183">
        <f t="shared" si="201"/>
        <v>100</v>
      </c>
      <c r="CS183">
        <v>66</v>
      </c>
      <c r="CT183">
        <f t="shared" si="202"/>
        <v>16</v>
      </c>
      <c r="CU183" t="s">
        <v>1267</v>
      </c>
      <c r="CV183">
        <f t="shared" si="203"/>
        <v>100</v>
      </c>
      <c r="CW183">
        <v>0</v>
      </c>
      <c r="CX183">
        <f t="shared" si="204"/>
        <v>226</v>
      </c>
      <c r="CZ183">
        <f t="shared" si="205"/>
        <v>100</v>
      </c>
      <c r="DA183">
        <v>0</v>
      </c>
      <c r="DB183">
        <f t="shared" si="206"/>
        <v>226</v>
      </c>
      <c r="DD183">
        <f t="shared" si="207"/>
        <v>100</v>
      </c>
      <c r="DE183">
        <v>0</v>
      </c>
      <c r="DF183">
        <f t="shared" si="208"/>
        <v>226</v>
      </c>
      <c r="DH183">
        <f t="shared" si="209"/>
        <v>100</v>
      </c>
      <c r="DI183">
        <v>0</v>
      </c>
      <c r="DJ183">
        <f t="shared" si="210"/>
        <v>226</v>
      </c>
      <c r="DL183">
        <f t="shared" si="211"/>
        <v>100</v>
      </c>
      <c r="DM183">
        <v>0</v>
      </c>
      <c r="DN183">
        <f t="shared" si="212"/>
        <v>226</v>
      </c>
      <c r="DP183">
        <f t="shared" si="213"/>
        <v>100</v>
      </c>
      <c r="DQ183">
        <v>0</v>
      </c>
      <c r="DR183">
        <f t="shared" si="214"/>
        <v>226</v>
      </c>
      <c r="DT183">
        <f t="shared" si="215"/>
        <v>100</v>
      </c>
      <c r="DU183">
        <v>75</v>
      </c>
      <c r="DV183">
        <f t="shared" si="216"/>
        <v>95</v>
      </c>
      <c r="DW183" t="s">
        <v>1302</v>
      </c>
      <c r="DX183">
        <f t="shared" si="217"/>
        <v>111.23188405797102</v>
      </c>
      <c r="DY183">
        <v>33</v>
      </c>
      <c r="DZ183">
        <f t="shared" si="218"/>
        <v>199</v>
      </c>
      <c r="EA183" t="s">
        <v>1309</v>
      </c>
      <c r="EB183">
        <f t="shared" si="219"/>
        <v>42.028985507246375</v>
      </c>
      <c r="EC183">
        <v>52</v>
      </c>
      <c r="ED183">
        <f t="shared" si="220"/>
        <v>153</v>
      </c>
      <c r="EE183" t="s">
        <v>1310</v>
      </c>
      <c r="EF183">
        <f t="shared" si="221"/>
        <v>84.05797101449275</v>
      </c>
      <c r="EG183">
        <v>46</v>
      </c>
      <c r="EH183">
        <f t="shared" si="222"/>
        <v>107</v>
      </c>
      <c r="EI183" t="s">
        <v>1259</v>
      </c>
      <c r="EJ183">
        <f t="shared" si="223"/>
        <v>92.753623188405797</v>
      </c>
      <c r="EK183">
        <v>54</v>
      </c>
      <c r="EL183">
        <f t="shared" si="224"/>
        <v>18</v>
      </c>
      <c r="EM183" t="s">
        <v>1260</v>
      </c>
      <c r="EN183">
        <f t="shared" si="225"/>
        <v>164.85507246376812</v>
      </c>
      <c r="EO183">
        <v>31</v>
      </c>
      <c r="EP183">
        <f t="shared" si="226"/>
        <v>184</v>
      </c>
      <c r="EQ183" t="s">
        <v>1267</v>
      </c>
      <c r="ER183">
        <f t="shared" si="227"/>
        <v>45.652173913043484</v>
      </c>
      <c r="ES183">
        <v>88</v>
      </c>
      <c r="ET183">
        <f t="shared" si="228"/>
        <v>126</v>
      </c>
      <c r="EU183">
        <v>79</v>
      </c>
      <c r="EV183">
        <f t="shared" si="229"/>
        <v>39</v>
      </c>
      <c r="EW183">
        <v>79</v>
      </c>
      <c r="EX183">
        <f t="shared" si="230"/>
        <v>109</v>
      </c>
      <c r="EY183">
        <v>32</v>
      </c>
      <c r="EZ183">
        <f t="shared" si="231"/>
        <v>87</v>
      </c>
      <c r="FA183">
        <v>24</v>
      </c>
      <c r="FB183">
        <f t="shared" si="232"/>
        <v>197</v>
      </c>
      <c r="FC183">
        <v>39</v>
      </c>
      <c r="FD183">
        <f t="shared" si="233"/>
        <v>34</v>
      </c>
    </row>
    <row r="184" spans="1:160" ht="15" customHeight="1" x14ac:dyDescent="0.2">
      <c r="A184" s="1" t="s">
        <v>361</v>
      </c>
      <c r="B184" s="2">
        <v>4</v>
      </c>
      <c r="C184" s="3" t="s">
        <v>362</v>
      </c>
      <c r="D184" s="8" t="s">
        <v>1246</v>
      </c>
      <c r="E184" s="1">
        <v>94</v>
      </c>
      <c r="F184" s="29">
        <f t="shared" si="156"/>
        <v>190</v>
      </c>
      <c r="G184" s="11" t="s">
        <v>1268</v>
      </c>
      <c r="H184" s="10">
        <f t="shared" si="157"/>
        <v>40.94202898550725</v>
      </c>
      <c r="I184" s="1">
        <v>63</v>
      </c>
      <c r="J184" s="29">
        <f t="shared" si="158"/>
        <v>162</v>
      </c>
      <c r="K184" s="11" t="s">
        <v>1270</v>
      </c>
      <c r="L184" s="10">
        <f t="shared" si="159"/>
        <v>117.02898550724638</v>
      </c>
      <c r="M184" s="1">
        <v>91</v>
      </c>
      <c r="N184" s="29">
        <f t="shared" si="160"/>
        <v>37</v>
      </c>
      <c r="O184" s="11" t="s">
        <v>1269</v>
      </c>
      <c r="P184" s="10">
        <f t="shared" si="161"/>
        <v>107.60869565217391</v>
      </c>
      <c r="Q184" s="1">
        <v>68</v>
      </c>
      <c r="R184" s="29">
        <f t="shared" si="162"/>
        <v>38</v>
      </c>
      <c r="S184" s="11" t="s">
        <v>1259</v>
      </c>
      <c r="T184" s="10">
        <f t="shared" si="163"/>
        <v>87.681159420289859</v>
      </c>
      <c r="U184" s="1">
        <v>59.5</v>
      </c>
      <c r="V184" s="29">
        <f t="shared" si="164"/>
        <v>120</v>
      </c>
      <c r="W184" s="11" t="s">
        <v>1260</v>
      </c>
      <c r="X184" s="10">
        <f t="shared" si="165"/>
        <v>83.333333333333343</v>
      </c>
      <c r="Y184" s="1">
        <v>42</v>
      </c>
      <c r="Z184" s="29">
        <f t="shared" si="166"/>
        <v>171</v>
      </c>
      <c r="AA184" s="11" t="s">
        <v>1267</v>
      </c>
      <c r="AB184" s="37">
        <f t="shared" si="167"/>
        <v>51.449275362318843</v>
      </c>
      <c r="AC184">
        <v>104</v>
      </c>
      <c r="AD184">
        <f t="shared" si="168"/>
        <v>27</v>
      </c>
      <c r="AE184" t="s">
        <v>1268</v>
      </c>
      <c r="AF184">
        <f t="shared" si="169"/>
        <v>102.17391304347827</v>
      </c>
      <c r="AG184">
        <v>36</v>
      </c>
      <c r="AH184">
        <f t="shared" si="170"/>
        <v>209</v>
      </c>
      <c r="AI184" t="s">
        <v>1270</v>
      </c>
      <c r="AJ184">
        <f t="shared" si="171"/>
        <v>105.79710144927536</v>
      </c>
      <c r="AK184">
        <v>95</v>
      </c>
      <c r="AL184">
        <f t="shared" si="172"/>
        <v>58</v>
      </c>
      <c r="AM184" t="s">
        <v>1269</v>
      </c>
      <c r="AN184">
        <f t="shared" si="173"/>
        <v>106.8840579710145</v>
      </c>
      <c r="AO184">
        <v>73</v>
      </c>
      <c r="AP184">
        <f t="shared" si="174"/>
        <v>4</v>
      </c>
      <c r="AQ184" t="s">
        <v>1259</v>
      </c>
      <c r="AR184">
        <f t="shared" si="175"/>
        <v>138.04347826086956</v>
      </c>
      <c r="AS184">
        <v>54</v>
      </c>
      <c r="AT184">
        <f t="shared" si="176"/>
        <v>74</v>
      </c>
      <c r="AU184" t="s">
        <v>1260</v>
      </c>
      <c r="AV184">
        <f t="shared" si="177"/>
        <v>113.76811594202898</v>
      </c>
      <c r="AW184">
        <v>53</v>
      </c>
      <c r="AX184">
        <f t="shared" si="178"/>
        <v>37</v>
      </c>
      <c r="AY184" t="s">
        <v>1267</v>
      </c>
      <c r="AZ184">
        <f t="shared" si="179"/>
        <v>152.17391304347825</v>
      </c>
      <c r="BA184">
        <v>98</v>
      </c>
      <c r="BB184">
        <f t="shared" si="180"/>
        <v>33</v>
      </c>
      <c r="BC184" t="s">
        <v>1312</v>
      </c>
      <c r="BD184">
        <f t="shared" si="181"/>
        <v>97.101449275362313</v>
      </c>
      <c r="BE184">
        <v>35.5</v>
      </c>
      <c r="BF184">
        <f t="shared" si="182"/>
        <v>225</v>
      </c>
      <c r="BG184" t="s">
        <v>1313</v>
      </c>
      <c r="BH184">
        <f t="shared" si="183"/>
        <v>88.768115942028984</v>
      </c>
      <c r="BI184">
        <v>83</v>
      </c>
      <c r="BJ184">
        <f t="shared" si="184"/>
        <v>77</v>
      </c>
      <c r="BK184" t="s">
        <v>1310</v>
      </c>
      <c r="BL184">
        <f t="shared" si="185"/>
        <v>96.014492753623188</v>
      </c>
      <c r="BM184">
        <v>53</v>
      </c>
      <c r="BN184">
        <f t="shared" si="186"/>
        <v>109</v>
      </c>
      <c r="BO184" t="s">
        <v>1259</v>
      </c>
      <c r="BP184">
        <f t="shared" si="187"/>
        <v>112.68115942028986</v>
      </c>
      <c r="BQ184">
        <v>52</v>
      </c>
      <c r="BR184">
        <f t="shared" si="188"/>
        <v>112</v>
      </c>
      <c r="BS184" t="s">
        <v>1260</v>
      </c>
      <c r="BT184">
        <f t="shared" si="189"/>
        <v>75</v>
      </c>
      <c r="BU184">
        <v>37.5</v>
      </c>
      <c r="BV184">
        <f t="shared" si="190"/>
        <v>181</v>
      </c>
      <c r="BW184" t="s">
        <v>1267</v>
      </c>
      <c r="BX184">
        <f t="shared" si="191"/>
        <v>44.565217391304344</v>
      </c>
      <c r="BY184">
        <v>104</v>
      </c>
      <c r="BZ184">
        <f t="shared" si="192"/>
        <v>25</v>
      </c>
      <c r="CA184" t="s">
        <v>1289</v>
      </c>
      <c r="CB184">
        <f t="shared" si="193"/>
        <v>124.6376811594203</v>
      </c>
      <c r="CC184">
        <v>37</v>
      </c>
      <c r="CD184">
        <f t="shared" si="194"/>
        <v>194</v>
      </c>
      <c r="CE184" t="s">
        <v>1313</v>
      </c>
      <c r="CF184">
        <f t="shared" si="195"/>
        <v>109.05797101449275</v>
      </c>
      <c r="CG184">
        <v>84.5</v>
      </c>
      <c r="CH184">
        <f t="shared" si="196"/>
        <v>66</v>
      </c>
      <c r="CI184" t="s">
        <v>1310</v>
      </c>
      <c r="CJ184">
        <f t="shared" si="197"/>
        <v>96.376811594202906</v>
      </c>
      <c r="CK184">
        <v>51</v>
      </c>
      <c r="CL184">
        <f t="shared" si="198"/>
        <v>144</v>
      </c>
      <c r="CM184" t="s">
        <v>1259</v>
      </c>
      <c r="CN184">
        <f t="shared" si="199"/>
        <v>86.231884057971016</v>
      </c>
      <c r="CO184">
        <v>74</v>
      </c>
      <c r="CP184">
        <f t="shared" si="200"/>
        <v>43</v>
      </c>
      <c r="CQ184" t="s">
        <v>1260</v>
      </c>
      <c r="CR184">
        <f t="shared" si="201"/>
        <v>153.98550724637681</v>
      </c>
      <c r="CS184">
        <v>64</v>
      </c>
      <c r="CT184">
        <f t="shared" si="202"/>
        <v>28</v>
      </c>
      <c r="CU184" t="s">
        <v>1267</v>
      </c>
      <c r="CV184">
        <f t="shared" si="203"/>
        <v>166.30434782608694</v>
      </c>
      <c r="CW184">
        <v>88</v>
      </c>
      <c r="CX184">
        <f t="shared" si="204"/>
        <v>93</v>
      </c>
      <c r="CY184" t="s">
        <v>1289</v>
      </c>
      <c r="CZ184">
        <f t="shared" si="205"/>
        <v>83.695652173913047</v>
      </c>
      <c r="DA184">
        <v>29</v>
      </c>
      <c r="DB184">
        <f t="shared" si="206"/>
        <v>219</v>
      </c>
      <c r="DC184" t="s">
        <v>1309</v>
      </c>
      <c r="DD184">
        <f t="shared" si="207"/>
        <v>79.710144927536234</v>
      </c>
      <c r="DE184">
        <v>86</v>
      </c>
      <c r="DF184">
        <f t="shared" si="208"/>
        <v>56</v>
      </c>
      <c r="DG184" t="s">
        <v>1310</v>
      </c>
      <c r="DH184">
        <f t="shared" si="209"/>
        <v>88.405797101449281</v>
      </c>
      <c r="DI184">
        <v>58</v>
      </c>
      <c r="DJ184">
        <f t="shared" si="210"/>
        <v>106</v>
      </c>
      <c r="DK184" t="s">
        <v>1259</v>
      </c>
      <c r="DL184">
        <f t="shared" si="211"/>
        <v>139.13043478260869</v>
      </c>
      <c r="DM184">
        <v>39</v>
      </c>
      <c r="DN184">
        <f t="shared" si="212"/>
        <v>192</v>
      </c>
      <c r="DO184" t="s">
        <v>1260</v>
      </c>
      <c r="DP184">
        <f t="shared" si="213"/>
        <v>69.927536231884062</v>
      </c>
      <c r="DQ184">
        <v>39</v>
      </c>
      <c r="DR184">
        <f t="shared" si="214"/>
        <v>211</v>
      </c>
      <c r="DS184" t="s">
        <v>1267</v>
      </c>
      <c r="DT184">
        <f t="shared" si="215"/>
        <v>64.130434782608688</v>
      </c>
      <c r="DU184">
        <v>80</v>
      </c>
      <c r="DV184">
        <f t="shared" si="216"/>
        <v>48</v>
      </c>
      <c r="DW184" t="s">
        <v>1302</v>
      </c>
      <c r="DX184">
        <f t="shared" si="217"/>
        <v>122.82608695652173</v>
      </c>
      <c r="DY184">
        <v>41</v>
      </c>
      <c r="DZ184">
        <f t="shared" si="218"/>
        <v>163</v>
      </c>
      <c r="EA184" t="s">
        <v>1304</v>
      </c>
      <c r="EB184">
        <f t="shared" si="219"/>
        <v>82.971014492753625</v>
      </c>
      <c r="EC184">
        <v>86.5</v>
      </c>
      <c r="ED184">
        <f t="shared" si="220"/>
        <v>24</v>
      </c>
      <c r="EE184" t="s">
        <v>1288</v>
      </c>
      <c r="EF184">
        <f t="shared" si="221"/>
        <v>115.57971014492753</v>
      </c>
      <c r="EG184">
        <v>30</v>
      </c>
      <c r="EH184">
        <f t="shared" si="222"/>
        <v>214</v>
      </c>
      <c r="EI184" t="s">
        <v>1298</v>
      </c>
      <c r="EJ184">
        <f t="shared" si="223"/>
        <v>95.652173913043484</v>
      </c>
      <c r="EK184">
        <v>35</v>
      </c>
      <c r="EL184">
        <f t="shared" si="224"/>
        <v>109</v>
      </c>
      <c r="EM184" t="s">
        <v>1266</v>
      </c>
      <c r="EN184">
        <f t="shared" si="225"/>
        <v>102.89855072463769</v>
      </c>
      <c r="EO184">
        <v>39</v>
      </c>
      <c r="EP184">
        <f t="shared" si="226"/>
        <v>112</v>
      </c>
      <c r="EQ184" t="s">
        <v>1261</v>
      </c>
      <c r="ER184">
        <f t="shared" si="227"/>
        <v>139.13043478260869</v>
      </c>
      <c r="ES184">
        <v>90</v>
      </c>
      <c r="ET184">
        <f t="shared" si="228"/>
        <v>111</v>
      </c>
      <c r="EU184">
        <v>67</v>
      </c>
      <c r="EV184">
        <f t="shared" si="229"/>
        <v>116</v>
      </c>
      <c r="EW184">
        <v>92</v>
      </c>
      <c r="EX184">
        <f t="shared" si="230"/>
        <v>67</v>
      </c>
      <c r="EY184">
        <v>23</v>
      </c>
      <c r="EZ184">
        <f t="shared" si="231"/>
        <v>202</v>
      </c>
      <c r="FA184">
        <v>30</v>
      </c>
      <c r="FB184">
        <f t="shared" si="232"/>
        <v>117</v>
      </c>
      <c r="FC184">
        <v>21</v>
      </c>
      <c r="FD184">
        <f t="shared" si="233"/>
        <v>220</v>
      </c>
    </row>
    <row r="185" spans="1:160" ht="15" customHeight="1" x14ac:dyDescent="0.2">
      <c r="A185" s="1" t="s">
        <v>363</v>
      </c>
      <c r="B185" s="2">
        <v>4</v>
      </c>
      <c r="C185" s="3" t="s">
        <v>249</v>
      </c>
      <c r="D185" s="8" t="s">
        <v>1246</v>
      </c>
      <c r="E185" s="1">
        <v>95</v>
      </c>
      <c r="F185" s="29">
        <f t="shared" si="156"/>
        <v>182</v>
      </c>
      <c r="G185" s="11" t="s">
        <v>1268</v>
      </c>
      <c r="H185" s="10">
        <f t="shared" si="157"/>
        <v>92.753623188405797</v>
      </c>
      <c r="I185" s="1">
        <v>63</v>
      </c>
      <c r="J185" s="29">
        <f t="shared" si="158"/>
        <v>162</v>
      </c>
      <c r="K185" s="11" t="s">
        <v>1270</v>
      </c>
      <c r="L185" s="10">
        <f t="shared" si="159"/>
        <v>122.82608695652173</v>
      </c>
      <c r="M185" s="1">
        <v>78</v>
      </c>
      <c r="N185" s="29">
        <f t="shared" si="160"/>
        <v>85</v>
      </c>
      <c r="O185" s="11" t="s">
        <v>1269</v>
      </c>
      <c r="P185" s="10">
        <f t="shared" si="161"/>
        <v>114.85507246376811</v>
      </c>
      <c r="Q185" s="1">
        <v>60.5</v>
      </c>
      <c r="R185" s="29">
        <f t="shared" si="162"/>
        <v>137</v>
      </c>
      <c r="S185" s="11" t="s">
        <v>1259</v>
      </c>
      <c r="T185" s="10">
        <f t="shared" si="163"/>
        <v>106.15942028985508</v>
      </c>
      <c r="U185" s="1">
        <v>71</v>
      </c>
      <c r="V185" s="29">
        <f t="shared" si="164"/>
        <v>23</v>
      </c>
      <c r="W185" s="11" t="s">
        <v>1260</v>
      </c>
      <c r="X185" s="10">
        <f t="shared" si="165"/>
        <v>156.15942028985506</v>
      </c>
      <c r="Y185" s="1">
        <v>47</v>
      </c>
      <c r="Z185" s="29">
        <f t="shared" si="166"/>
        <v>126</v>
      </c>
      <c r="AA185" s="11" t="s">
        <v>1267</v>
      </c>
      <c r="AB185" s="37">
        <f t="shared" si="167"/>
        <v>92.391304347826093</v>
      </c>
      <c r="AC185">
        <v>87</v>
      </c>
      <c r="AD185">
        <f t="shared" si="168"/>
        <v>162</v>
      </c>
      <c r="AE185" t="s">
        <v>1268</v>
      </c>
      <c r="AF185">
        <f t="shared" si="169"/>
        <v>96.376811594202906</v>
      </c>
      <c r="AG185">
        <v>33</v>
      </c>
      <c r="AH185">
        <f t="shared" si="170"/>
        <v>225</v>
      </c>
      <c r="AI185" t="s">
        <v>1270</v>
      </c>
      <c r="AJ185">
        <f t="shared" si="171"/>
        <v>93.478260869565219</v>
      </c>
      <c r="AK185">
        <v>73.5</v>
      </c>
      <c r="AL185">
        <f t="shared" si="172"/>
        <v>126</v>
      </c>
      <c r="AM185" t="s">
        <v>1269</v>
      </c>
      <c r="AN185">
        <f t="shared" si="173"/>
        <v>68.478260869565219</v>
      </c>
      <c r="AO185">
        <v>53</v>
      </c>
      <c r="AP185">
        <f t="shared" si="174"/>
        <v>154</v>
      </c>
      <c r="AQ185" t="s">
        <v>1259</v>
      </c>
      <c r="AR185">
        <f t="shared" si="175"/>
        <v>111.59420289855072</v>
      </c>
      <c r="AS185">
        <v>43</v>
      </c>
      <c r="AT185">
        <f t="shared" si="176"/>
        <v>178</v>
      </c>
      <c r="AU185" t="s">
        <v>1260</v>
      </c>
      <c r="AV185">
        <f t="shared" si="177"/>
        <v>110.50724637681159</v>
      </c>
      <c r="AW185">
        <v>44</v>
      </c>
      <c r="AX185">
        <f t="shared" si="178"/>
        <v>105</v>
      </c>
      <c r="AY185" t="s">
        <v>1267</v>
      </c>
      <c r="AZ185">
        <f t="shared" si="179"/>
        <v>145.28985507246375</v>
      </c>
      <c r="BA185">
        <v>87.5</v>
      </c>
      <c r="BB185">
        <f t="shared" si="180"/>
        <v>152</v>
      </c>
      <c r="BC185" t="s">
        <v>1312</v>
      </c>
      <c r="BD185">
        <f t="shared" si="181"/>
        <v>94.565217391304344</v>
      </c>
      <c r="BE185">
        <v>41</v>
      </c>
      <c r="BF185">
        <f t="shared" si="182"/>
        <v>207</v>
      </c>
      <c r="BG185" t="s">
        <v>1313</v>
      </c>
      <c r="BH185">
        <f t="shared" si="183"/>
        <v>92.753623188405797</v>
      </c>
      <c r="BI185">
        <v>94.5</v>
      </c>
      <c r="BJ185">
        <f t="shared" si="184"/>
        <v>39</v>
      </c>
      <c r="BK185" t="s">
        <v>1310</v>
      </c>
      <c r="BL185">
        <f t="shared" si="185"/>
        <v>103.62318840579709</v>
      </c>
      <c r="BM185">
        <v>45.5</v>
      </c>
      <c r="BN185">
        <f t="shared" si="186"/>
        <v>186</v>
      </c>
      <c r="BO185" t="s">
        <v>1259</v>
      </c>
      <c r="BP185">
        <f t="shared" si="187"/>
        <v>84.782608695652172</v>
      </c>
      <c r="BQ185">
        <v>39</v>
      </c>
      <c r="BR185">
        <f t="shared" si="188"/>
        <v>207</v>
      </c>
      <c r="BS185" t="s">
        <v>1260</v>
      </c>
      <c r="BT185">
        <f t="shared" si="189"/>
        <v>90.217391304347828</v>
      </c>
      <c r="BU185">
        <v>28.5</v>
      </c>
      <c r="BV185">
        <f t="shared" si="190"/>
        <v>230</v>
      </c>
      <c r="BW185" t="s">
        <v>1267</v>
      </c>
      <c r="BX185">
        <f t="shared" si="191"/>
        <v>70.289855072463766</v>
      </c>
      <c r="BY185">
        <v>90</v>
      </c>
      <c r="BZ185">
        <f t="shared" si="192"/>
        <v>137</v>
      </c>
      <c r="CA185" t="s">
        <v>1289</v>
      </c>
      <c r="CB185">
        <f t="shared" si="193"/>
        <v>100</v>
      </c>
      <c r="CC185">
        <v>39</v>
      </c>
      <c r="CD185">
        <f t="shared" si="194"/>
        <v>187</v>
      </c>
      <c r="CE185" t="s">
        <v>1313</v>
      </c>
      <c r="CF185">
        <f t="shared" si="195"/>
        <v>100</v>
      </c>
      <c r="CG185">
        <v>89</v>
      </c>
      <c r="CH185">
        <f t="shared" si="196"/>
        <v>49</v>
      </c>
      <c r="CI185" t="s">
        <v>1310</v>
      </c>
      <c r="CJ185">
        <f t="shared" si="197"/>
        <v>100</v>
      </c>
      <c r="CK185">
        <v>51</v>
      </c>
      <c r="CL185">
        <f t="shared" si="198"/>
        <v>144</v>
      </c>
      <c r="CM185" t="s">
        <v>1259</v>
      </c>
      <c r="CN185">
        <f t="shared" si="199"/>
        <v>100</v>
      </c>
      <c r="CO185">
        <v>60</v>
      </c>
      <c r="CP185">
        <f t="shared" si="200"/>
        <v>180</v>
      </c>
      <c r="CQ185" t="s">
        <v>1260</v>
      </c>
      <c r="CR185">
        <f t="shared" si="201"/>
        <v>100</v>
      </c>
      <c r="CS185">
        <v>50</v>
      </c>
      <c r="CT185">
        <f t="shared" si="202"/>
        <v>148</v>
      </c>
      <c r="CU185" t="s">
        <v>1267</v>
      </c>
      <c r="CV185">
        <f t="shared" si="203"/>
        <v>100</v>
      </c>
      <c r="CW185">
        <v>0</v>
      </c>
      <c r="CX185">
        <f t="shared" si="204"/>
        <v>226</v>
      </c>
      <c r="CZ185">
        <f t="shared" si="205"/>
        <v>100</v>
      </c>
      <c r="DA185">
        <v>0</v>
      </c>
      <c r="DB185">
        <f t="shared" si="206"/>
        <v>226</v>
      </c>
      <c r="DD185">
        <f t="shared" si="207"/>
        <v>100</v>
      </c>
      <c r="DE185">
        <v>0</v>
      </c>
      <c r="DF185">
        <f t="shared" si="208"/>
        <v>226</v>
      </c>
      <c r="DH185">
        <f t="shared" si="209"/>
        <v>100</v>
      </c>
      <c r="DI185">
        <v>0</v>
      </c>
      <c r="DJ185">
        <f t="shared" si="210"/>
        <v>226</v>
      </c>
      <c r="DL185">
        <f t="shared" si="211"/>
        <v>100</v>
      </c>
      <c r="DM185">
        <v>0</v>
      </c>
      <c r="DN185">
        <f t="shared" si="212"/>
        <v>226</v>
      </c>
      <c r="DP185">
        <f t="shared" si="213"/>
        <v>100</v>
      </c>
      <c r="DQ185">
        <v>0</v>
      </c>
      <c r="DR185">
        <f t="shared" si="214"/>
        <v>226</v>
      </c>
      <c r="DT185">
        <f t="shared" si="215"/>
        <v>100</v>
      </c>
      <c r="DU185">
        <v>69</v>
      </c>
      <c r="DV185">
        <f t="shared" si="216"/>
        <v>162</v>
      </c>
      <c r="DW185" t="s">
        <v>1302</v>
      </c>
      <c r="DX185">
        <f t="shared" si="217"/>
        <v>58.333333333333329</v>
      </c>
      <c r="DY185">
        <v>29</v>
      </c>
      <c r="DZ185">
        <f t="shared" si="218"/>
        <v>220</v>
      </c>
      <c r="EA185" t="s">
        <v>1307</v>
      </c>
      <c r="EB185">
        <f t="shared" si="219"/>
        <v>75.724637681159422</v>
      </c>
      <c r="EC185">
        <v>86.5</v>
      </c>
      <c r="ED185">
        <f t="shared" si="220"/>
        <v>24</v>
      </c>
      <c r="EE185" t="s">
        <v>1258</v>
      </c>
      <c r="EF185">
        <f t="shared" si="221"/>
        <v>111.59420289855072</v>
      </c>
      <c r="EG185">
        <v>41</v>
      </c>
      <c r="EH185">
        <f t="shared" si="222"/>
        <v>130</v>
      </c>
      <c r="EI185" t="s">
        <v>1303</v>
      </c>
      <c r="EJ185">
        <f t="shared" si="223"/>
        <v>137.68115942028987</v>
      </c>
      <c r="EK185">
        <v>18</v>
      </c>
      <c r="EL185">
        <f t="shared" si="224"/>
        <v>237</v>
      </c>
      <c r="EM185" t="s">
        <v>1260</v>
      </c>
      <c r="EN185">
        <f t="shared" si="225"/>
        <v>68.840579710144937</v>
      </c>
      <c r="EO185">
        <v>45</v>
      </c>
      <c r="EP185">
        <f t="shared" si="226"/>
        <v>59</v>
      </c>
      <c r="EQ185" t="s">
        <v>1267</v>
      </c>
      <c r="ER185">
        <f t="shared" si="227"/>
        <v>160.14492753623188</v>
      </c>
      <c r="ES185">
        <v>97</v>
      </c>
      <c r="ET185">
        <f t="shared" si="228"/>
        <v>47</v>
      </c>
      <c r="EU185">
        <v>60</v>
      </c>
      <c r="EV185">
        <f t="shared" si="229"/>
        <v>153</v>
      </c>
      <c r="EW185">
        <v>97</v>
      </c>
      <c r="EX185">
        <f t="shared" si="230"/>
        <v>56</v>
      </c>
      <c r="EY185">
        <v>13</v>
      </c>
      <c r="EZ185">
        <f t="shared" si="231"/>
        <v>234</v>
      </c>
      <c r="FA185">
        <v>28</v>
      </c>
      <c r="FB185">
        <f t="shared" si="232"/>
        <v>151</v>
      </c>
      <c r="FC185">
        <v>20</v>
      </c>
      <c r="FD185">
        <f t="shared" si="233"/>
        <v>225</v>
      </c>
    </row>
    <row r="186" spans="1:160" ht="15" customHeight="1" x14ac:dyDescent="0.2">
      <c r="A186" s="1" t="s">
        <v>364</v>
      </c>
      <c r="B186" s="2">
        <v>4</v>
      </c>
      <c r="C186" s="3" t="s">
        <v>365</v>
      </c>
      <c r="D186" s="8" t="s">
        <v>1246</v>
      </c>
      <c r="E186" s="1">
        <v>100</v>
      </c>
      <c r="F186" s="29">
        <f t="shared" si="156"/>
        <v>120</v>
      </c>
      <c r="G186" s="11" t="s">
        <v>1268</v>
      </c>
      <c r="H186" s="10">
        <f t="shared" si="157"/>
        <v>79.710144927536234</v>
      </c>
      <c r="I186" s="1">
        <v>87</v>
      </c>
      <c r="J186" s="29">
        <f t="shared" si="158"/>
        <v>36</v>
      </c>
      <c r="K186" s="11" t="s">
        <v>1270</v>
      </c>
      <c r="L186" s="10">
        <f t="shared" si="159"/>
        <v>114.49275362318841</v>
      </c>
      <c r="M186" s="1">
        <v>65</v>
      </c>
      <c r="N186" s="29">
        <f t="shared" si="160"/>
        <v>139</v>
      </c>
      <c r="O186" s="11" t="s">
        <v>1269</v>
      </c>
      <c r="P186" s="10">
        <f t="shared" si="161"/>
        <v>115.94202898550725</v>
      </c>
      <c r="Q186" s="1">
        <v>85</v>
      </c>
      <c r="R186" s="29">
        <f t="shared" si="162"/>
        <v>1</v>
      </c>
      <c r="S186" s="11" t="s">
        <v>1259</v>
      </c>
      <c r="T186" s="10">
        <f t="shared" si="163"/>
        <v>137.31884057971013</v>
      </c>
      <c r="U186" s="1">
        <v>54</v>
      </c>
      <c r="V186" s="29">
        <f t="shared" si="164"/>
        <v>186</v>
      </c>
      <c r="W186" s="11" t="s">
        <v>1260</v>
      </c>
      <c r="X186" s="10">
        <f t="shared" si="165"/>
        <v>106.8840579710145</v>
      </c>
      <c r="Y186" s="1">
        <v>47</v>
      </c>
      <c r="Z186" s="29">
        <f t="shared" si="166"/>
        <v>126</v>
      </c>
      <c r="AA186" s="11" t="s">
        <v>1267</v>
      </c>
      <c r="AB186" s="37">
        <f t="shared" si="167"/>
        <v>110.50724637681159</v>
      </c>
      <c r="AC186">
        <v>98</v>
      </c>
      <c r="AD186">
        <f t="shared" si="168"/>
        <v>64</v>
      </c>
      <c r="AE186" t="s">
        <v>1268</v>
      </c>
      <c r="AF186">
        <f t="shared" si="169"/>
        <v>137.68115942028987</v>
      </c>
      <c r="AG186">
        <v>59</v>
      </c>
      <c r="AH186">
        <f t="shared" si="170"/>
        <v>76</v>
      </c>
      <c r="AI186" t="s">
        <v>1270</v>
      </c>
      <c r="AJ186">
        <f t="shared" si="171"/>
        <v>97.101449275362313</v>
      </c>
      <c r="AK186">
        <v>54</v>
      </c>
      <c r="AL186">
        <f t="shared" si="172"/>
        <v>183</v>
      </c>
      <c r="AM186" t="s">
        <v>1269</v>
      </c>
      <c r="AN186">
        <f t="shared" si="173"/>
        <v>111.95652173913044</v>
      </c>
      <c r="AO186">
        <v>57</v>
      </c>
      <c r="AP186">
        <f t="shared" si="174"/>
        <v>104</v>
      </c>
      <c r="AQ186" t="s">
        <v>1259</v>
      </c>
      <c r="AR186">
        <f t="shared" si="175"/>
        <v>135.14492753623188</v>
      </c>
      <c r="AS186">
        <v>39</v>
      </c>
      <c r="AT186">
        <f t="shared" si="176"/>
        <v>205</v>
      </c>
      <c r="AU186" t="s">
        <v>1260</v>
      </c>
      <c r="AV186">
        <f t="shared" si="177"/>
        <v>63.405797101449274</v>
      </c>
      <c r="AW186">
        <v>40</v>
      </c>
      <c r="AX186">
        <f t="shared" si="178"/>
        <v>155</v>
      </c>
      <c r="AY186" t="s">
        <v>1267</v>
      </c>
      <c r="AZ186">
        <f t="shared" si="179"/>
        <v>57.608695652173914</v>
      </c>
      <c r="BA186">
        <v>85.5</v>
      </c>
      <c r="BB186">
        <f t="shared" si="180"/>
        <v>168</v>
      </c>
      <c r="BC186" t="s">
        <v>1312</v>
      </c>
      <c r="BD186">
        <f t="shared" si="181"/>
        <v>84.782608695652172</v>
      </c>
      <c r="BE186">
        <v>67.5</v>
      </c>
      <c r="BF186">
        <f t="shared" si="182"/>
        <v>68</v>
      </c>
      <c r="BG186" t="s">
        <v>1313</v>
      </c>
      <c r="BH186">
        <f t="shared" si="183"/>
        <v>114.49275362318841</v>
      </c>
      <c r="BI186">
        <v>41</v>
      </c>
      <c r="BJ186">
        <f t="shared" si="184"/>
        <v>216</v>
      </c>
      <c r="BK186" t="s">
        <v>1310</v>
      </c>
      <c r="BL186">
        <f t="shared" si="185"/>
        <v>83.333333333333343</v>
      </c>
      <c r="BM186">
        <v>43</v>
      </c>
      <c r="BN186">
        <f t="shared" si="186"/>
        <v>201</v>
      </c>
      <c r="BO186" t="s">
        <v>1259</v>
      </c>
      <c r="BP186">
        <f t="shared" si="187"/>
        <v>58.695652173913047</v>
      </c>
      <c r="BQ186">
        <v>53.5</v>
      </c>
      <c r="BR186">
        <f t="shared" si="188"/>
        <v>104</v>
      </c>
      <c r="BS186" t="s">
        <v>1260</v>
      </c>
      <c r="BT186">
        <f t="shared" si="189"/>
        <v>101.44927536231884</v>
      </c>
      <c r="BU186">
        <v>53</v>
      </c>
      <c r="BV186">
        <f t="shared" si="190"/>
        <v>38</v>
      </c>
      <c r="BW186" t="s">
        <v>1267</v>
      </c>
      <c r="BX186">
        <f t="shared" si="191"/>
        <v>153.98550724637681</v>
      </c>
      <c r="BY186">
        <v>91</v>
      </c>
      <c r="BZ186">
        <f t="shared" si="192"/>
        <v>126</v>
      </c>
      <c r="CA186" t="s">
        <v>1289</v>
      </c>
      <c r="CB186">
        <f t="shared" si="193"/>
        <v>125.36231884057972</v>
      </c>
      <c r="CC186">
        <v>67</v>
      </c>
      <c r="CD186">
        <f t="shared" si="194"/>
        <v>108</v>
      </c>
      <c r="CE186" t="s">
        <v>1313</v>
      </c>
      <c r="CF186">
        <f t="shared" si="195"/>
        <v>89.85507246376811</v>
      </c>
      <c r="CG186">
        <v>55.5</v>
      </c>
      <c r="CH186">
        <f t="shared" si="196"/>
        <v>170</v>
      </c>
      <c r="CI186" t="s">
        <v>1310</v>
      </c>
      <c r="CJ186">
        <f t="shared" si="197"/>
        <v>105.79710144927536</v>
      </c>
      <c r="CK186">
        <v>57</v>
      </c>
      <c r="CL186">
        <f t="shared" si="198"/>
        <v>87</v>
      </c>
      <c r="CM186" t="s">
        <v>1259</v>
      </c>
      <c r="CN186">
        <f t="shared" si="199"/>
        <v>139.85507246376812</v>
      </c>
      <c r="CO186">
        <v>67</v>
      </c>
      <c r="CP186">
        <f t="shared" si="200"/>
        <v>108</v>
      </c>
      <c r="CQ186" t="s">
        <v>1260</v>
      </c>
      <c r="CR186">
        <f t="shared" si="201"/>
        <v>86.594202898550719</v>
      </c>
      <c r="CS186">
        <v>46</v>
      </c>
      <c r="CT186">
        <f t="shared" si="202"/>
        <v>187</v>
      </c>
      <c r="CU186" t="s">
        <v>1267</v>
      </c>
      <c r="CV186">
        <f t="shared" si="203"/>
        <v>75.724637681159422</v>
      </c>
      <c r="CW186">
        <v>77</v>
      </c>
      <c r="CX186">
        <f t="shared" si="204"/>
        <v>196</v>
      </c>
      <c r="CY186" t="s">
        <v>1289</v>
      </c>
      <c r="CZ186">
        <f t="shared" si="205"/>
        <v>93.115942028985501</v>
      </c>
      <c r="DA186">
        <v>84</v>
      </c>
      <c r="DB186">
        <f t="shared" si="206"/>
        <v>80</v>
      </c>
      <c r="DC186" t="s">
        <v>1309</v>
      </c>
      <c r="DD186">
        <f t="shared" si="207"/>
        <v>81.159420289855063</v>
      </c>
      <c r="DE186">
        <v>45.5</v>
      </c>
      <c r="DF186">
        <f t="shared" si="208"/>
        <v>186</v>
      </c>
      <c r="DG186" t="s">
        <v>1310</v>
      </c>
      <c r="DH186">
        <f t="shared" si="209"/>
        <v>114.13043478260869</v>
      </c>
      <c r="DI186">
        <v>46</v>
      </c>
      <c r="DJ186">
        <f t="shared" si="210"/>
        <v>197</v>
      </c>
      <c r="DK186" t="s">
        <v>1259</v>
      </c>
      <c r="DL186">
        <f t="shared" si="211"/>
        <v>73.550724637681157</v>
      </c>
      <c r="DM186">
        <v>54</v>
      </c>
      <c r="DN186">
        <f t="shared" si="212"/>
        <v>71</v>
      </c>
      <c r="DO186" t="s">
        <v>1260</v>
      </c>
      <c r="DP186">
        <f t="shared" si="213"/>
        <v>139.85507246376812</v>
      </c>
      <c r="DQ186">
        <v>51</v>
      </c>
      <c r="DR186">
        <f t="shared" si="214"/>
        <v>120</v>
      </c>
      <c r="DS186" t="s">
        <v>1267</v>
      </c>
      <c r="DT186">
        <f t="shared" si="215"/>
        <v>100.72463768115942</v>
      </c>
      <c r="DU186">
        <v>67</v>
      </c>
      <c r="DV186">
        <f t="shared" si="216"/>
        <v>177</v>
      </c>
      <c r="DW186" t="s">
        <v>1302</v>
      </c>
      <c r="DX186">
        <f t="shared" si="217"/>
        <v>48.550724637681164</v>
      </c>
      <c r="DY186">
        <v>75</v>
      </c>
      <c r="DZ186">
        <f t="shared" si="218"/>
        <v>28</v>
      </c>
      <c r="EA186" t="s">
        <v>1304</v>
      </c>
      <c r="EB186">
        <f t="shared" si="219"/>
        <v>92.753623188405797</v>
      </c>
      <c r="EC186">
        <v>31</v>
      </c>
      <c r="ED186">
        <f t="shared" si="220"/>
        <v>225</v>
      </c>
      <c r="EE186" t="s">
        <v>1288</v>
      </c>
      <c r="EF186">
        <f t="shared" si="221"/>
        <v>96.376811594202906</v>
      </c>
      <c r="EG186">
        <v>42</v>
      </c>
      <c r="EH186">
        <f t="shared" si="222"/>
        <v>124</v>
      </c>
      <c r="EI186" t="s">
        <v>1298</v>
      </c>
      <c r="EJ186">
        <f t="shared" si="223"/>
        <v>60.507246376811594</v>
      </c>
      <c r="EK186">
        <v>28</v>
      </c>
      <c r="EL186">
        <f t="shared" si="224"/>
        <v>181</v>
      </c>
      <c r="EM186" t="s">
        <v>1266</v>
      </c>
      <c r="EN186">
        <f t="shared" si="225"/>
        <v>51.811594202898554</v>
      </c>
      <c r="EO186">
        <v>38</v>
      </c>
      <c r="EP186">
        <f t="shared" si="226"/>
        <v>122</v>
      </c>
      <c r="EQ186" t="s">
        <v>1261</v>
      </c>
      <c r="ER186">
        <f t="shared" si="227"/>
        <v>122.82608695652173</v>
      </c>
      <c r="ES186">
        <v>99</v>
      </c>
      <c r="ET186">
        <f t="shared" si="228"/>
        <v>35</v>
      </c>
      <c r="EU186">
        <v>87</v>
      </c>
      <c r="EV186">
        <f t="shared" si="229"/>
        <v>8</v>
      </c>
      <c r="EW186">
        <v>43</v>
      </c>
      <c r="EX186">
        <f t="shared" si="230"/>
        <v>215</v>
      </c>
      <c r="EY186">
        <v>40</v>
      </c>
      <c r="EZ186">
        <f t="shared" si="231"/>
        <v>15</v>
      </c>
      <c r="FA186">
        <v>35</v>
      </c>
      <c r="FB186">
        <f t="shared" si="232"/>
        <v>48</v>
      </c>
      <c r="FC186">
        <v>26</v>
      </c>
      <c r="FD186">
        <f t="shared" si="233"/>
        <v>185</v>
      </c>
    </row>
    <row r="187" spans="1:160" ht="15" customHeight="1" x14ac:dyDescent="0.2">
      <c r="A187" s="1" t="s">
        <v>366</v>
      </c>
      <c r="B187" s="2">
        <v>4</v>
      </c>
      <c r="C187" s="3" t="s">
        <v>367</v>
      </c>
      <c r="D187" s="8" t="s">
        <v>1246</v>
      </c>
      <c r="E187" s="1">
        <v>106</v>
      </c>
      <c r="F187" s="29">
        <f t="shared" si="156"/>
        <v>60</v>
      </c>
      <c r="G187" s="11" t="s">
        <v>1268</v>
      </c>
      <c r="H187" s="10">
        <f t="shared" si="157"/>
        <v>148.18840579710144</v>
      </c>
      <c r="I187" s="1">
        <v>70</v>
      </c>
      <c r="J187" s="29">
        <f t="shared" si="158"/>
        <v>123</v>
      </c>
      <c r="K187" s="11" t="s">
        <v>1270</v>
      </c>
      <c r="L187" s="10">
        <f t="shared" si="159"/>
        <v>62.318840579710141</v>
      </c>
      <c r="M187" s="1">
        <v>70</v>
      </c>
      <c r="N187" s="29">
        <f t="shared" si="160"/>
        <v>116</v>
      </c>
      <c r="O187" s="11" t="s">
        <v>1269</v>
      </c>
      <c r="P187" s="10">
        <f t="shared" si="161"/>
        <v>94.927536231884062</v>
      </c>
      <c r="Q187" s="1">
        <v>62</v>
      </c>
      <c r="R187" s="29">
        <f t="shared" si="162"/>
        <v>120</v>
      </c>
      <c r="S187" s="11" t="s">
        <v>1259</v>
      </c>
      <c r="T187" s="10">
        <f t="shared" si="163"/>
        <v>76.086956521739125</v>
      </c>
      <c r="U187" s="1">
        <v>64.5</v>
      </c>
      <c r="V187" s="29">
        <f t="shared" si="164"/>
        <v>76</v>
      </c>
      <c r="W187" s="11" t="s">
        <v>1260</v>
      </c>
      <c r="X187" s="10">
        <f t="shared" si="165"/>
        <v>108.69565217391305</v>
      </c>
      <c r="Y187" s="1">
        <v>37</v>
      </c>
      <c r="Z187" s="29">
        <f t="shared" si="166"/>
        <v>217</v>
      </c>
      <c r="AA187" s="11" t="s">
        <v>1267</v>
      </c>
      <c r="AB187" s="37">
        <f t="shared" si="167"/>
        <v>86.231884057971016</v>
      </c>
      <c r="AC187">
        <v>82</v>
      </c>
      <c r="AD187">
        <f t="shared" si="168"/>
        <v>193</v>
      </c>
      <c r="AE187" t="s">
        <v>1268</v>
      </c>
      <c r="AF187">
        <f t="shared" si="169"/>
        <v>53.623188405797102</v>
      </c>
      <c r="AG187">
        <v>73</v>
      </c>
      <c r="AH187">
        <f t="shared" si="170"/>
        <v>19</v>
      </c>
      <c r="AI187" t="s">
        <v>1270</v>
      </c>
      <c r="AJ187">
        <f t="shared" si="171"/>
        <v>133.69565217391306</v>
      </c>
      <c r="AK187">
        <v>80.5</v>
      </c>
      <c r="AL187">
        <f t="shared" si="172"/>
        <v>102</v>
      </c>
      <c r="AM187" t="s">
        <v>1269</v>
      </c>
      <c r="AN187">
        <f t="shared" si="173"/>
        <v>103.26086956521739</v>
      </c>
      <c r="AO187">
        <v>63</v>
      </c>
      <c r="AP187">
        <f t="shared" si="174"/>
        <v>54</v>
      </c>
      <c r="AQ187" t="s">
        <v>1259</v>
      </c>
      <c r="AR187">
        <f t="shared" si="175"/>
        <v>147.82608695652175</v>
      </c>
      <c r="AS187">
        <v>51</v>
      </c>
      <c r="AT187">
        <f t="shared" si="176"/>
        <v>100</v>
      </c>
      <c r="AU187" t="s">
        <v>1260</v>
      </c>
      <c r="AV187">
        <f t="shared" si="177"/>
        <v>136.231884057971</v>
      </c>
      <c r="AW187">
        <v>37</v>
      </c>
      <c r="AX187">
        <f t="shared" si="178"/>
        <v>179</v>
      </c>
      <c r="AY187" t="s">
        <v>1267</v>
      </c>
      <c r="AZ187">
        <f t="shared" si="179"/>
        <v>113.40579710144928</v>
      </c>
      <c r="BA187">
        <v>94</v>
      </c>
      <c r="BB187">
        <f t="shared" si="180"/>
        <v>65</v>
      </c>
      <c r="BC187" t="s">
        <v>1312</v>
      </c>
      <c r="BD187">
        <f t="shared" si="181"/>
        <v>126.08695652173913</v>
      </c>
      <c r="BE187">
        <v>58.5</v>
      </c>
      <c r="BF187">
        <f t="shared" si="182"/>
        <v>112</v>
      </c>
      <c r="BG187" t="s">
        <v>1313</v>
      </c>
      <c r="BH187">
        <f t="shared" si="183"/>
        <v>105.43478260869566</v>
      </c>
      <c r="BI187">
        <v>76.5</v>
      </c>
      <c r="BJ187">
        <f t="shared" si="184"/>
        <v>111</v>
      </c>
      <c r="BK187" t="s">
        <v>1310</v>
      </c>
      <c r="BL187">
        <f t="shared" si="185"/>
        <v>85.14492753623189</v>
      </c>
      <c r="BM187">
        <v>45.5</v>
      </c>
      <c r="BN187">
        <f t="shared" si="186"/>
        <v>186</v>
      </c>
      <c r="BO187" t="s">
        <v>1259</v>
      </c>
      <c r="BP187">
        <f t="shared" si="187"/>
        <v>69.20289855072464</v>
      </c>
      <c r="BQ187">
        <v>40.5</v>
      </c>
      <c r="BR187">
        <f t="shared" si="188"/>
        <v>200</v>
      </c>
      <c r="BS187" t="s">
        <v>1260</v>
      </c>
      <c r="BT187">
        <f t="shared" si="189"/>
        <v>88.405797101449281</v>
      </c>
      <c r="BU187">
        <v>31.5</v>
      </c>
      <c r="BV187">
        <f t="shared" si="190"/>
        <v>216</v>
      </c>
      <c r="BW187" t="s">
        <v>1267</v>
      </c>
      <c r="BX187">
        <f t="shared" si="191"/>
        <v>35.507246376811594</v>
      </c>
      <c r="BY187">
        <v>90</v>
      </c>
      <c r="BZ187">
        <f t="shared" si="192"/>
        <v>137</v>
      </c>
      <c r="CA187" t="s">
        <v>1289</v>
      </c>
      <c r="CB187">
        <f t="shared" si="193"/>
        <v>117.02898550724638</v>
      </c>
      <c r="CC187">
        <v>60</v>
      </c>
      <c r="CD187">
        <f t="shared" si="194"/>
        <v>127</v>
      </c>
      <c r="CE187" t="s">
        <v>1313</v>
      </c>
      <c r="CF187">
        <f t="shared" si="195"/>
        <v>93.840579710144922</v>
      </c>
      <c r="CG187">
        <v>84</v>
      </c>
      <c r="CH187">
        <f t="shared" si="196"/>
        <v>70</v>
      </c>
      <c r="CI187" t="s">
        <v>1310</v>
      </c>
      <c r="CJ187">
        <f t="shared" si="197"/>
        <v>122.10144927536231</v>
      </c>
      <c r="CK187">
        <v>55</v>
      </c>
      <c r="CL187">
        <f t="shared" si="198"/>
        <v>101</v>
      </c>
      <c r="CM187" t="s">
        <v>1259</v>
      </c>
      <c r="CN187">
        <f t="shared" si="199"/>
        <v>86.231884057971016</v>
      </c>
      <c r="CO187">
        <v>62</v>
      </c>
      <c r="CP187">
        <f t="shared" si="200"/>
        <v>168</v>
      </c>
      <c r="CQ187" t="s">
        <v>1260</v>
      </c>
      <c r="CR187">
        <f t="shared" si="201"/>
        <v>56.521739130434781</v>
      </c>
      <c r="CS187">
        <v>62</v>
      </c>
      <c r="CT187">
        <f t="shared" si="202"/>
        <v>38</v>
      </c>
      <c r="CU187" t="s">
        <v>1267</v>
      </c>
      <c r="CV187">
        <f t="shared" si="203"/>
        <v>134.42028985507247</v>
      </c>
      <c r="CW187">
        <v>79</v>
      </c>
      <c r="CX187">
        <f t="shared" si="204"/>
        <v>184</v>
      </c>
      <c r="CY187" t="s">
        <v>1289</v>
      </c>
      <c r="CZ187">
        <f t="shared" si="205"/>
        <v>106.52173913043478</v>
      </c>
      <c r="DA187">
        <v>75</v>
      </c>
      <c r="DB187">
        <f t="shared" si="206"/>
        <v>110</v>
      </c>
      <c r="DC187" t="s">
        <v>1309</v>
      </c>
      <c r="DD187">
        <f t="shared" si="207"/>
        <v>142.75362318840581</v>
      </c>
      <c r="DE187">
        <v>62.5</v>
      </c>
      <c r="DF187">
        <f t="shared" si="208"/>
        <v>131</v>
      </c>
      <c r="DG187" t="s">
        <v>1310</v>
      </c>
      <c r="DH187">
        <f t="shared" si="209"/>
        <v>84.05797101449275</v>
      </c>
      <c r="DI187">
        <v>62</v>
      </c>
      <c r="DJ187">
        <f t="shared" si="210"/>
        <v>63</v>
      </c>
      <c r="DK187" t="s">
        <v>1259</v>
      </c>
      <c r="DL187">
        <f t="shared" si="211"/>
        <v>146.73913043478262</v>
      </c>
      <c r="DM187">
        <v>57</v>
      </c>
      <c r="DN187">
        <f t="shared" si="212"/>
        <v>48</v>
      </c>
      <c r="DO187" t="s">
        <v>1260</v>
      </c>
      <c r="DP187">
        <f t="shared" si="213"/>
        <v>163.04347826086956</v>
      </c>
      <c r="DQ187">
        <v>50</v>
      </c>
      <c r="DR187">
        <f t="shared" si="214"/>
        <v>133</v>
      </c>
      <c r="DS187" t="s">
        <v>1267</v>
      </c>
      <c r="DT187">
        <f t="shared" si="215"/>
        <v>92.391304347826093</v>
      </c>
      <c r="DU187">
        <v>64</v>
      </c>
      <c r="DV187">
        <f t="shared" si="216"/>
        <v>202</v>
      </c>
      <c r="DW187" t="s">
        <v>1302</v>
      </c>
      <c r="DX187">
        <f t="shared" si="217"/>
        <v>84.782608695652172</v>
      </c>
      <c r="DY187">
        <v>26</v>
      </c>
      <c r="DZ187">
        <f t="shared" si="218"/>
        <v>228</v>
      </c>
      <c r="EA187" t="s">
        <v>1263</v>
      </c>
      <c r="EB187">
        <f t="shared" si="219"/>
        <v>77.173913043478265</v>
      </c>
      <c r="EC187">
        <v>66.5</v>
      </c>
      <c r="ED187">
        <f t="shared" si="220"/>
        <v>87</v>
      </c>
      <c r="EE187" t="s">
        <v>1305</v>
      </c>
      <c r="EF187">
        <f t="shared" si="221"/>
        <v>122.10144927536231</v>
      </c>
      <c r="EG187">
        <v>34</v>
      </c>
      <c r="EH187">
        <f t="shared" si="222"/>
        <v>192</v>
      </c>
      <c r="EI187" t="s">
        <v>1303</v>
      </c>
      <c r="EJ187">
        <f t="shared" si="223"/>
        <v>46.739130434782602</v>
      </c>
      <c r="EK187">
        <v>23</v>
      </c>
      <c r="EL187">
        <f t="shared" si="224"/>
        <v>222</v>
      </c>
      <c r="EM187" t="s">
        <v>1306</v>
      </c>
      <c r="EN187">
        <f t="shared" si="225"/>
        <v>74.275362318840578</v>
      </c>
      <c r="EO187">
        <v>39</v>
      </c>
      <c r="EP187">
        <f t="shared" si="226"/>
        <v>112</v>
      </c>
      <c r="EQ187" t="s">
        <v>1299</v>
      </c>
      <c r="ER187">
        <f t="shared" si="227"/>
        <v>113.40579710144928</v>
      </c>
      <c r="ES187">
        <v>84</v>
      </c>
      <c r="ET187">
        <f t="shared" si="228"/>
        <v>160</v>
      </c>
      <c r="EU187">
        <v>59</v>
      </c>
      <c r="EV187">
        <f t="shared" si="229"/>
        <v>165</v>
      </c>
      <c r="EW187">
        <v>66</v>
      </c>
      <c r="EX187">
        <f t="shared" si="230"/>
        <v>148</v>
      </c>
      <c r="EY187">
        <v>36</v>
      </c>
      <c r="EZ187">
        <f t="shared" si="231"/>
        <v>45</v>
      </c>
      <c r="FA187">
        <v>28</v>
      </c>
      <c r="FB187">
        <f t="shared" si="232"/>
        <v>151</v>
      </c>
      <c r="FC187">
        <v>28</v>
      </c>
      <c r="FD187">
        <f t="shared" si="233"/>
        <v>149</v>
      </c>
    </row>
    <row r="188" spans="1:160" ht="15" customHeight="1" x14ac:dyDescent="0.2">
      <c r="A188" s="1" t="s">
        <v>368</v>
      </c>
      <c r="B188" s="2">
        <v>4</v>
      </c>
      <c r="C188" s="3" t="s">
        <v>369</v>
      </c>
      <c r="D188" s="8" t="s">
        <v>1246</v>
      </c>
      <c r="E188" s="1">
        <v>107</v>
      </c>
      <c r="F188" s="29">
        <f t="shared" si="156"/>
        <v>47</v>
      </c>
      <c r="G188" s="11" t="s">
        <v>1268</v>
      </c>
      <c r="H188" s="10">
        <f t="shared" si="157"/>
        <v>121.01449275362319</v>
      </c>
      <c r="I188" s="1">
        <v>84</v>
      </c>
      <c r="J188" s="29">
        <f t="shared" si="158"/>
        <v>50</v>
      </c>
      <c r="K188" s="11" t="s">
        <v>1270</v>
      </c>
      <c r="L188" s="10">
        <f t="shared" si="159"/>
        <v>120.65217391304347</v>
      </c>
      <c r="M188" s="1">
        <v>61</v>
      </c>
      <c r="N188" s="29">
        <f t="shared" si="160"/>
        <v>165</v>
      </c>
      <c r="O188" s="11" t="s">
        <v>1269</v>
      </c>
      <c r="P188" s="10">
        <f t="shared" si="161"/>
        <v>72.826086956521749</v>
      </c>
      <c r="Q188" s="1">
        <v>52</v>
      </c>
      <c r="R188" s="29">
        <f t="shared" si="162"/>
        <v>229</v>
      </c>
      <c r="S188" s="11" t="s">
        <v>1259</v>
      </c>
      <c r="T188" s="10">
        <f t="shared" si="163"/>
        <v>32.971014492753625</v>
      </c>
      <c r="U188" s="1">
        <v>55</v>
      </c>
      <c r="V188" s="29">
        <f t="shared" si="164"/>
        <v>173</v>
      </c>
      <c r="W188" s="11" t="s">
        <v>1260</v>
      </c>
      <c r="X188" s="10">
        <f t="shared" si="165"/>
        <v>73.550724637681157</v>
      </c>
      <c r="Y188" s="1">
        <v>50</v>
      </c>
      <c r="Z188" s="29">
        <f t="shared" si="166"/>
        <v>104</v>
      </c>
      <c r="AA188" s="11" t="s">
        <v>1267</v>
      </c>
      <c r="AB188" s="37">
        <f t="shared" si="167"/>
        <v>90.94202898550725</v>
      </c>
      <c r="AC188">
        <v>93</v>
      </c>
      <c r="AD188">
        <f t="shared" si="168"/>
        <v>105</v>
      </c>
      <c r="AE188" t="s">
        <v>1268</v>
      </c>
      <c r="AF188">
        <f t="shared" si="169"/>
        <v>100</v>
      </c>
      <c r="AG188">
        <v>52</v>
      </c>
      <c r="AH188">
        <f t="shared" si="170"/>
        <v>107</v>
      </c>
      <c r="AI188" t="s">
        <v>1270</v>
      </c>
      <c r="AJ188">
        <f t="shared" si="171"/>
        <v>100</v>
      </c>
      <c r="AK188">
        <v>84</v>
      </c>
      <c r="AL188">
        <f t="shared" si="172"/>
        <v>90</v>
      </c>
      <c r="AM188" t="s">
        <v>1269</v>
      </c>
      <c r="AN188">
        <f t="shared" si="173"/>
        <v>100</v>
      </c>
      <c r="AO188">
        <v>65</v>
      </c>
      <c r="AP188">
        <f t="shared" si="174"/>
        <v>44</v>
      </c>
      <c r="AQ188" t="s">
        <v>1259</v>
      </c>
      <c r="AR188">
        <f t="shared" si="175"/>
        <v>100</v>
      </c>
      <c r="AS188">
        <v>51</v>
      </c>
      <c r="AT188">
        <f t="shared" si="176"/>
        <v>100</v>
      </c>
      <c r="AU188" t="s">
        <v>1260</v>
      </c>
      <c r="AV188">
        <f t="shared" si="177"/>
        <v>100</v>
      </c>
      <c r="AW188">
        <v>47</v>
      </c>
      <c r="AX188">
        <f t="shared" si="178"/>
        <v>79</v>
      </c>
      <c r="AY188" t="s">
        <v>1267</v>
      </c>
      <c r="AZ188">
        <f t="shared" si="179"/>
        <v>100</v>
      </c>
      <c r="BA188">
        <v>0</v>
      </c>
      <c r="BB188">
        <f t="shared" si="180"/>
        <v>243</v>
      </c>
      <c r="BD188">
        <f t="shared" si="181"/>
        <v>100</v>
      </c>
      <c r="BE188">
        <v>0</v>
      </c>
      <c r="BF188">
        <f t="shared" si="182"/>
        <v>243</v>
      </c>
      <c r="BH188">
        <f t="shared" si="183"/>
        <v>100</v>
      </c>
      <c r="BI188">
        <v>0</v>
      </c>
      <c r="BJ188">
        <f t="shared" si="184"/>
        <v>243</v>
      </c>
      <c r="BL188">
        <f t="shared" si="185"/>
        <v>100</v>
      </c>
      <c r="BM188">
        <v>0</v>
      </c>
      <c r="BN188">
        <f t="shared" si="186"/>
        <v>243</v>
      </c>
      <c r="BP188">
        <f t="shared" si="187"/>
        <v>100</v>
      </c>
      <c r="BQ188">
        <v>0</v>
      </c>
      <c r="BR188">
        <f t="shared" si="188"/>
        <v>243</v>
      </c>
      <c r="BT188">
        <f t="shared" si="189"/>
        <v>100</v>
      </c>
      <c r="BU188">
        <v>0</v>
      </c>
      <c r="BV188">
        <f t="shared" si="190"/>
        <v>243</v>
      </c>
      <c r="BX188">
        <f t="shared" si="191"/>
        <v>100</v>
      </c>
      <c r="BY188">
        <v>94</v>
      </c>
      <c r="BZ188">
        <f t="shared" si="192"/>
        <v>100</v>
      </c>
      <c r="CA188" t="s">
        <v>1289</v>
      </c>
      <c r="CB188">
        <f t="shared" si="193"/>
        <v>117.02898550724638</v>
      </c>
      <c r="CC188">
        <v>73</v>
      </c>
      <c r="CD188">
        <f t="shared" si="194"/>
        <v>81</v>
      </c>
      <c r="CE188" t="s">
        <v>1313</v>
      </c>
      <c r="CF188">
        <f t="shared" si="195"/>
        <v>104.71014492753623</v>
      </c>
      <c r="CG188">
        <v>83</v>
      </c>
      <c r="CH188">
        <f t="shared" si="196"/>
        <v>77</v>
      </c>
      <c r="CI188" t="s">
        <v>1310</v>
      </c>
      <c r="CJ188">
        <f t="shared" si="197"/>
        <v>107.97101449275362</v>
      </c>
      <c r="CK188">
        <v>68</v>
      </c>
      <c r="CL188">
        <f t="shared" si="198"/>
        <v>16</v>
      </c>
      <c r="CM188" t="s">
        <v>1259</v>
      </c>
      <c r="CN188">
        <f t="shared" si="199"/>
        <v>175.36231884057972</v>
      </c>
      <c r="CO188">
        <v>56</v>
      </c>
      <c r="CP188">
        <f t="shared" si="200"/>
        <v>196</v>
      </c>
      <c r="CQ188" t="s">
        <v>1260</v>
      </c>
      <c r="CR188">
        <f t="shared" si="201"/>
        <v>107.60869565217391</v>
      </c>
      <c r="CS188">
        <v>52</v>
      </c>
      <c r="CT188">
        <f t="shared" si="202"/>
        <v>127</v>
      </c>
      <c r="CU188" t="s">
        <v>1267</v>
      </c>
      <c r="CV188">
        <f t="shared" si="203"/>
        <v>107.2463768115942</v>
      </c>
      <c r="CW188">
        <v>83</v>
      </c>
      <c r="CX188">
        <f t="shared" si="204"/>
        <v>147</v>
      </c>
      <c r="CY188" t="s">
        <v>1262</v>
      </c>
      <c r="CZ188">
        <f t="shared" si="205"/>
        <v>73.188405797101439</v>
      </c>
      <c r="DA188">
        <v>80</v>
      </c>
      <c r="DB188">
        <f t="shared" si="206"/>
        <v>94</v>
      </c>
      <c r="DC188" t="s">
        <v>1263</v>
      </c>
      <c r="DD188">
        <f t="shared" si="207"/>
        <v>89.130434782608688</v>
      </c>
      <c r="DE188">
        <v>73</v>
      </c>
      <c r="DF188">
        <f t="shared" si="208"/>
        <v>99</v>
      </c>
      <c r="DG188" t="s">
        <v>1305</v>
      </c>
      <c r="DH188">
        <f t="shared" si="209"/>
        <v>79.34782608695653</v>
      </c>
      <c r="DI188">
        <v>24</v>
      </c>
      <c r="DJ188">
        <f t="shared" si="210"/>
        <v>224</v>
      </c>
      <c r="DK188" t="s">
        <v>1276</v>
      </c>
      <c r="DL188">
        <f t="shared" si="211"/>
        <v>40.579710144927539</v>
      </c>
      <c r="DM188">
        <v>33</v>
      </c>
      <c r="DN188">
        <f t="shared" si="212"/>
        <v>217</v>
      </c>
      <c r="DO188" t="s">
        <v>1286</v>
      </c>
      <c r="DP188">
        <f t="shared" si="213"/>
        <v>34.782608695652172</v>
      </c>
      <c r="DQ188">
        <v>48</v>
      </c>
      <c r="DR188">
        <f t="shared" si="214"/>
        <v>147</v>
      </c>
      <c r="DS188" t="s">
        <v>1284</v>
      </c>
      <c r="DT188">
        <f t="shared" si="215"/>
        <v>81.159420289855063</v>
      </c>
      <c r="DU188">
        <v>77</v>
      </c>
      <c r="DV188">
        <f t="shared" si="216"/>
        <v>73</v>
      </c>
      <c r="DW188" t="s">
        <v>1302</v>
      </c>
      <c r="DX188">
        <f t="shared" si="217"/>
        <v>123.18840579710145</v>
      </c>
      <c r="DY188">
        <v>63</v>
      </c>
      <c r="DZ188">
        <f t="shared" si="218"/>
        <v>64</v>
      </c>
      <c r="EA188" t="s">
        <v>1263</v>
      </c>
      <c r="EB188">
        <f t="shared" si="219"/>
        <v>123.18840579710145</v>
      </c>
      <c r="EC188">
        <v>79</v>
      </c>
      <c r="ED188">
        <f t="shared" si="220"/>
        <v>42</v>
      </c>
      <c r="EE188" t="s">
        <v>1305</v>
      </c>
      <c r="EF188">
        <f t="shared" si="221"/>
        <v>106.15942028985508</v>
      </c>
      <c r="EG188">
        <v>55</v>
      </c>
      <c r="EH188">
        <f t="shared" si="222"/>
        <v>60</v>
      </c>
      <c r="EI188" t="s">
        <v>1303</v>
      </c>
      <c r="EJ188">
        <f t="shared" si="223"/>
        <v>157.97101449275362</v>
      </c>
      <c r="EK188">
        <v>45</v>
      </c>
      <c r="EL188">
        <f t="shared" si="224"/>
        <v>37</v>
      </c>
      <c r="EM188" t="s">
        <v>1306</v>
      </c>
      <c r="EN188">
        <f t="shared" si="225"/>
        <v>91.666666666666671</v>
      </c>
      <c r="EO188">
        <v>41</v>
      </c>
      <c r="EP188">
        <f t="shared" si="226"/>
        <v>95</v>
      </c>
      <c r="EQ188" t="s">
        <v>1299</v>
      </c>
      <c r="ER188">
        <f t="shared" si="227"/>
        <v>127.89855072463769</v>
      </c>
      <c r="ES188">
        <v>87</v>
      </c>
      <c r="ET188">
        <f t="shared" si="228"/>
        <v>137</v>
      </c>
      <c r="EU188">
        <v>65</v>
      </c>
      <c r="EV188">
        <f t="shared" si="229"/>
        <v>128</v>
      </c>
      <c r="EW188">
        <v>95</v>
      </c>
      <c r="EX188">
        <f t="shared" si="230"/>
        <v>59</v>
      </c>
      <c r="EY188">
        <v>20</v>
      </c>
      <c r="EZ188">
        <f t="shared" si="231"/>
        <v>220</v>
      </c>
      <c r="FA188">
        <v>40</v>
      </c>
      <c r="FB188">
        <f t="shared" si="232"/>
        <v>14</v>
      </c>
      <c r="FC188">
        <v>27</v>
      </c>
      <c r="FD188">
        <f t="shared" si="233"/>
        <v>172</v>
      </c>
    </row>
    <row r="189" spans="1:160" ht="15" customHeight="1" x14ac:dyDescent="0.2">
      <c r="A189" s="1" t="s">
        <v>370</v>
      </c>
      <c r="B189" s="2">
        <v>4</v>
      </c>
      <c r="C189" s="3" t="s">
        <v>371</v>
      </c>
      <c r="D189" s="8" t="s">
        <v>1246</v>
      </c>
      <c r="E189" s="1">
        <v>97</v>
      </c>
      <c r="F189" s="29">
        <f t="shared" si="156"/>
        <v>156</v>
      </c>
      <c r="G189" s="11" t="s">
        <v>1268</v>
      </c>
      <c r="H189" s="10">
        <f t="shared" si="157"/>
        <v>77.536231884057969</v>
      </c>
      <c r="I189" s="1">
        <v>62</v>
      </c>
      <c r="J189" s="29">
        <f t="shared" si="158"/>
        <v>167</v>
      </c>
      <c r="K189" s="11" t="s">
        <v>1270</v>
      </c>
      <c r="L189" s="10">
        <f t="shared" si="159"/>
        <v>100.3623188405797</v>
      </c>
      <c r="M189" s="1">
        <v>68</v>
      </c>
      <c r="N189" s="29">
        <f t="shared" si="160"/>
        <v>124</v>
      </c>
      <c r="O189" s="11" t="s">
        <v>1269</v>
      </c>
      <c r="P189" s="10">
        <f t="shared" si="161"/>
        <v>116.30434782608695</v>
      </c>
      <c r="Q189" s="1">
        <v>66</v>
      </c>
      <c r="R189" s="29">
        <f t="shared" si="162"/>
        <v>62</v>
      </c>
      <c r="S189" s="11" t="s">
        <v>1259</v>
      </c>
      <c r="T189" s="10">
        <f t="shared" si="163"/>
        <v>125.36231884057972</v>
      </c>
      <c r="U189" s="1">
        <v>62</v>
      </c>
      <c r="V189" s="29">
        <f t="shared" si="164"/>
        <v>93</v>
      </c>
      <c r="W189" s="11" t="s">
        <v>1260</v>
      </c>
      <c r="X189" s="10">
        <f t="shared" si="165"/>
        <v>81.159420289855063</v>
      </c>
      <c r="Y189" s="1">
        <v>50</v>
      </c>
      <c r="Z189" s="29">
        <f t="shared" si="166"/>
        <v>104</v>
      </c>
      <c r="AA189" s="11" t="s">
        <v>1267</v>
      </c>
      <c r="AB189" s="37">
        <f t="shared" si="167"/>
        <v>84.782608695652172</v>
      </c>
      <c r="AC189">
        <v>94</v>
      </c>
      <c r="AD189">
        <f t="shared" si="168"/>
        <v>94</v>
      </c>
      <c r="AE189" t="s">
        <v>1268</v>
      </c>
      <c r="AF189">
        <f t="shared" si="169"/>
        <v>89.492753623188406</v>
      </c>
      <c r="AG189">
        <v>43</v>
      </c>
      <c r="AH189">
        <f t="shared" si="170"/>
        <v>168</v>
      </c>
      <c r="AI189" t="s">
        <v>1270</v>
      </c>
      <c r="AJ189">
        <f t="shared" si="171"/>
        <v>121.01449275362319</v>
      </c>
      <c r="AK189">
        <v>59</v>
      </c>
      <c r="AL189">
        <f t="shared" si="172"/>
        <v>169</v>
      </c>
      <c r="AM189" t="s">
        <v>1269</v>
      </c>
      <c r="AN189">
        <f t="shared" si="173"/>
        <v>86.956521739130437</v>
      </c>
      <c r="AO189">
        <v>55</v>
      </c>
      <c r="AP189">
        <f t="shared" si="174"/>
        <v>132</v>
      </c>
      <c r="AQ189" t="s">
        <v>1259</v>
      </c>
      <c r="AR189">
        <f t="shared" si="175"/>
        <v>132.60869565217391</v>
      </c>
      <c r="AS189">
        <v>59</v>
      </c>
      <c r="AT189">
        <f t="shared" si="176"/>
        <v>41</v>
      </c>
      <c r="AU189" t="s">
        <v>1260</v>
      </c>
      <c r="AV189">
        <f t="shared" si="177"/>
        <v>147.82608695652175</v>
      </c>
      <c r="AW189">
        <v>49</v>
      </c>
      <c r="AX189">
        <f t="shared" si="178"/>
        <v>62</v>
      </c>
      <c r="AY189" t="s">
        <v>1267</v>
      </c>
      <c r="AZ189">
        <f t="shared" si="179"/>
        <v>118.1159420289855</v>
      </c>
      <c r="BA189">
        <v>94</v>
      </c>
      <c r="BB189">
        <f t="shared" si="180"/>
        <v>65</v>
      </c>
      <c r="BC189" t="s">
        <v>1312</v>
      </c>
      <c r="BD189">
        <f t="shared" si="181"/>
        <v>112.68115942028986</v>
      </c>
      <c r="BE189">
        <v>35</v>
      </c>
      <c r="BF189">
        <f t="shared" si="182"/>
        <v>226</v>
      </c>
      <c r="BG189" t="s">
        <v>1313</v>
      </c>
      <c r="BH189">
        <f t="shared" si="183"/>
        <v>90.94202898550725</v>
      </c>
      <c r="BI189">
        <v>69.5</v>
      </c>
      <c r="BJ189">
        <f t="shared" si="184"/>
        <v>133</v>
      </c>
      <c r="BK189" t="s">
        <v>1310</v>
      </c>
      <c r="BL189">
        <f t="shared" si="185"/>
        <v>113.40579710144928</v>
      </c>
      <c r="BM189">
        <v>36.5</v>
      </c>
      <c r="BN189">
        <f t="shared" si="186"/>
        <v>222</v>
      </c>
      <c r="BO189" t="s">
        <v>1259</v>
      </c>
      <c r="BP189">
        <f t="shared" si="187"/>
        <v>64.855072463768124</v>
      </c>
      <c r="BQ189">
        <v>44.5</v>
      </c>
      <c r="BR189">
        <f t="shared" si="188"/>
        <v>173</v>
      </c>
      <c r="BS189" t="s">
        <v>1260</v>
      </c>
      <c r="BT189">
        <f t="shared" si="189"/>
        <v>76.449275362318843</v>
      </c>
      <c r="BU189">
        <v>45</v>
      </c>
      <c r="BV189">
        <f t="shared" si="190"/>
        <v>112</v>
      </c>
      <c r="BW189" t="s">
        <v>1267</v>
      </c>
      <c r="BX189">
        <f t="shared" si="191"/>
        <v>85.869565217391312</v>
      </c>
      <c r="BY189">
        <v>94</v>
      </c>
      <c r="BZ189">
        <f t="shared" si="192"/>
        <v>100</v>
      </c>
      <c r="CA189" t="s">
        <v>1289</v>
      </c>
      <c r="CB189">
        <f t="shared" si="193"/>
        <v>121.73913043478261</v>
      </c>
      <c r="CC189">
        <v>34</v>
      </c>
      <c r="CD189">
        <f t="shared" si="194"/>
        <v>201</v>
      </c>
      <c r="CE189" t="s">
        <v>1313</v>
      </c>
      <c r="CF189">
        <f t="shared" si="195"/>
        <v>97.463768115942031</v>
      </c>
      <c r="CG189">
        <v>55.5</v>
      </c>
      <c r="CH189">
        <f t="shared" si="196"/>
        <v>170</v>
      </c>
      <c r="CI189" t="s">
        <v>1310</v>
      </c>
      <c r="CJ189">
        <f t="shared" si="197"/>
        <v>97.826086956521735</v>
      </c>
      <c r="CK189">
        <v>53</v>
      </c>
      <c r="CL189">
        <f t="shared" si="198"/>
        <v>125</v>
      </c>
      <c r="CM189" t="s">
        <v>1259</v>
      </c>
      <c r="CN189">
        <f t="shared" si="199"/>
        <v>131.8840579710145</v>
      </c>
      <c r="CO189">
        <v>67</v>
      </c>
      <c r="CP189">
        <f t="shared" si="200"/>
        <v>108</v>
      </c>
      <c r="CQ189" t="s">
        <v>1260</v>
      </c>
      <c r="CR189">
        <f t="shared" si="201"/>
        <v>119.20289855072464</v>
      </c>
      <c r="CS189">
        <v>58</v>
      </c>
      <c r="CT189">
        <f t="shared" si="202"/>
        <v>73</v>
      </c>
      <c r="CU189" t="s">
        <v>1267</v>
      </c>
      <c r="CV189">
        <f t="shared" si="203"/>
        <v>98.550724637681157</v>
      </c>
      <c r="CW189">
        <v>82</v>
      </c>
      <c r="CX189">
        <f t="shared" si="204"/>
        <v>160</v>
      </c>
      <c r="CY189" t="s">
        <v>1289</v>
      </c>
      <c r="CZ189">
        <f t="shared" si="205"/>
        <v>59.420289855072461</v>
      </c>
      <c r="DA189">
        <v>45</v>
      </c>
      <c r="DB189">
        <f t="shared" si="206"/>
        <v>194</v>
      </c>
      <c r="DC189" t="s">
        <v>1309</v>
      </c>
      <c r="DD189">
        <f t="shared" si="207"/>
        <v>92.753623188405797</v>
      </c>
      <c r="DE189">
        <v>52.5</v>
      </c>
      <c r="DF189">
        <f t="shared" si="208"/>
        <v>164</v>
      </c>
      <c r="DG189" t="s">
        <v>1310</v>
      </c>
      <c r="DH189">
        <f t="shared" si="209"/>
        <v>80.79710144927536</v>
      </c>
      <c r="DI189">
        <v>39</v>
      </c>
      <c r="DJ189">
        <f t="shared" si="210"/>
        <v>213</v>
      </c>
      <c r="DK189" t="s">
        <v>1259</v>
      </c>
      <c r="DL189">
        <f t="shared" si="211"/>
        <v>105.79710144927536</v>
      </c>
      <c r="DM189">
        <v>44</v>
      </c>
      <c r="DN189">
        <f t="shared" si="212"/>
        <v>161</v>
      </c>
      <c r="DO189" t="s">
        <v>1260</v>
      </c>
      <c r="DP189">
        <f t="shared" si="213"/>
        <v>69.565217391304344</v>
      </c>
      <c r="DQ189">
        <v>56</v>
      </c>
      <c r="DR189">
        <f t="shared" si="214"/>
        <v>69</v>
      </c>
      <c r="DS189" t="s">
        <v>1267</v>
      </c>
      <c r="DT189">
        <f t="shared" si="215"/>
        <v>137.31884057971013</v>
      </c>
      <c r="DU189">
        <v>80</v>
      </c>
      <c r="DV189">
        <f t="shared" si="216"/>
        <v>48</v>
      </c>
      <c r="DW189" t="s">
        <v>1302</v>
      </c>
      <c r="DX189">
        <f t="shared" si="217"/>
        <v>100</v>
      </c>
      <c r="DY189">
        <v>39</v>
      </c>
      <c r="DZ189">
        <f t="shared" si="218"/>
        <v>174</v>
      </c>
      <c r="EA189" t="s">
        <v>1309</v>
      </c>
      <c r="EB189">
        <f t="shared" si="219"/>
        <v>100</v>
      </c>
      <c r="EC189">
        <v>61.5</v>
      </c>
      <c r="ED189">
        <f t="shared" si="220"/>
        <v>111</v>
      </c>
      <c r="EE189" t="s">
        <v>1310</v>
      </c>
      <c r="EF189">
        <f t="shared" si="221"/>
        <v>100</v>
      </c>
      <c r="EG189">
        <v>26</v>
      </c>
      <c r="EH189">
        <f t="shared" si="222"/>
        <v>229</v>
      </c>
      <c r="EI189" t="s">
        <v>1259</v>
      </c>
      <c r="EJ189">
        <f t="shared" si="223"/>
        <v>100</v>
      </c>
      <c r="EK189">
        <v>39</v>
      </c>
      <c r="EL189">
        <f t="shared" si="224"/>
        <v>77</v>
      </c>
      <c r="EM189" t="s">
        <v>1260</v>
      </c>
      <c r="EN189">
        <f t="shared" si="225"/>
        <v>100</v>
      </c>
      <c r="EO189">
        <v>32</v>
      </c>
      <c r="EP189">
        <f t="shared" si="226"/>
        <v>172</v>
      </c>
      <c r="EQ189" t="s">
        <v>1267</v>
      </c>
      <c r="ER189">
        <f t="shared" si="227"/>
        <v>100</v>
      </c>
      <c r="ES189">
        <v>0</v>
      </c>
      <c r="ET189">
        <f t="shared" si="228"/>
        <v>235</v>
      </c>
      <c r="EU189">
        <v>0</v>
      </c>
      <c r="EV189">
        <f t="shared" si="229"/>
        <v>235</v>
      </c>
      <c r="EW189">
        <v>0</v>
      </c>
      <c r="EX189">
        <f t="shared" si="230"/>
        <v>235</v>
      </c>
      <c r="EY189">
        <v>0</v>
      </c>
      <c r="EZ189">
        <f t="shared" si="231"/>
        <v>235</v>
      </c>
      <c r="FA189">
        <v>0</v>
      </c>
      <c r="FB189">
        <f t="shared" si="232"/>
        <v>235</v>
      </c>
      <c r="FC189">
        <v>0</v>
      </c>
      <c r="FD189">
        <f t="shared" si="233"/>
        <v>235</v>
      </c>
    </row>
    <row r="190" spans="1:160" ht="15" customHeight="1" x14ac:dyDescent="0.2">
      <c r="A190" s="1" t="s">
        <v>372</v>
      </c>
      <c r="B190" s="2">
        <v>4</v>
      </c>
      <c r="C190" s="3" t="s">
        <v>373</v>
      </c>
      <c r="D190" s="8" t="s">
        <v>1246</v>
      </c>
      <c r="E190" s="1">
        <v>100</v>
      </c>
      <c r="F190" s="29">
        <f t="shared" si="156"/>
        <v>120</v>
      </c>
      <c r="G190" s="11" t="s">
        <v>1268</v>
      </c>
      <c r="H190" s="10">
        <f t="shared" si="157"/>
        <v>59.420289855072461</v>
      </c>
      <c r="I190" s="1">
        <v>70</v>
      </c>
      <c r="J190" s="29">
        <f t="shared" si="158"/>
        <v>123</v>
      </c>
      <c r="K190" s="11" t="s">
        <v>1270</v>
      </c>
      <c r="L190" s="10">
        <f t="shared" si="159"/>
        <v>113.40579710144928</v>
      </c>
      <c r="M190" s="1">
        <v>44</v>
      </c>
      <c r="N190" s="29">
        <f t="shared" si="160"/>
        <v>230</v>
      </c>
      <c r="O190" s="11" t="s">
        <v>1269</v>
      </c>
      <c r="P190" s="10">
        <f t="shared" si="161"/>
        <v>71.376811594202906</v>
      </c>
      <c r="Q190" s="1">
        <v>69</v>
      </c>
      <c r="R190" s="29">
        <f t="shared" si="162"/>
        <v>22</v>
      </c>
      <c r="S190" s="11" t="s">
        <v>1259</v>
      </c>
      <c r="T190" s="10">
        <f t="shared" si="163"/>
        <v>111.59420289855072</v>
      </c>
      <c r="U190" s="1">
        <v>68.5</v>
      </c>
      <c r="V190" s="29">
        <f t="shared" si="164"/>
        <v>39</v>
      </c>
      <c r="W190" s="11" t="s">
        <v>1260</v>
      </c>
      <c r="X190" s="10">
        <f t="shared" si="165"/>
        <v>106.52173913043478</v>
      </c>
      <c r="Y190" s="1">
        <v>49</v>
      </c>
      <c r="Z190" s="29">
        <f t="shared" si="166"/>
        <v>114</v>
      </c>
      <c r="AA190" s="11" t="s">
        <v>1267</v>
      </c>
      <c r="AB190" s="37">
        <f t="shared" si="167"/>
        <v>84.420289855072468</v>
      </c>
      <c r="AC190">
        <v>110</v>
      </c>
      <c r="AD190">
        <f t="shared" si="168"/>
        <v>8</v>
      </c>
      <c r="AE190" t="s">
        <v>1268</v>
      </c>
      <c r="AF190">
        <f t="shared" si="169"/>
        <v>131.52173913043478</v>
      </c>
      <c r="AG190">
        <v>44</v>
      </c>
      <c r="AH190">
        <f t="shared" si="170"/>
        <v>160</v>
      </c>
      <c r="AI190" t="s">
        <v>1270</v>
      </c>
      <c r="AJ190">
        <f t="shared" si="171"/>
        <v>86.956521739130437</v>
      </c>
      <c r="AK190">
        <v>64.5</v>
      </c>
      <c r="AL190">
        <f t="shared" si="172"/>
        <v>151</v>
      </c>
      <c r="AM190" t="s">
        <v>1269</v>
      </c>
      <c r="AN190">
        <f t="shared" si="173"/>
        <v>96.739130434782609</v>
      </c>
      <c r="AO190">
        <v>63</v>
      </c>
      <c r="AP190">
        <f t="shared" si="174"/>
        <v>54</v>
      </c>
      <c r="AQ190" t="s">
        <v>1259</v>
      </c>
      <c r="AR190">
        <f t="shared" si="175"/>
        <v>143.1159420289855</v>
      </c>
      <c r="AS190">
        <v>56</v>
      </c>
      <c r="AT190">
        <f t="shared" si="176"/>
        <v>57</v>
      </c>
      <c r="AU190" t="s">
        <v>1260</v>
      </c>
      <c r="AV190">
        <f t="shared" si="177"/>
        <v>118.1159420289855</v>
      </c>
      <c r="AW190">
        <v>48</v>
      </c>
      <c r="AX190">
        <f t="shared" si="178"/>
        <v>71</v>
      </c>
      <c r="AY190" t="s">
        <v>1267</v>
      </c>
      <c r="AZ190">
        <f t="shared" si="179"/>
        <v>90.579710144927532</v>
      </c>
      <c r="BA190">
        <v>91.5</v>
      </c>
      <c r="BB190">
        <f t="shared" si="180"/>
        <v>95</v>
      </c>
      <c r="BC190" t="s">
        <v>1312</v>
      </c>
      <c r="BD190">
        <f t="shared" si="181"/>
        <v>123.18840579710145</v>
      </c>
      <c r="BE190">
        <v>57</v>
      </c>
      <c r="BF190">
        <f t="shared" si="182"/>
        <v>124</v>
      </c>
      <c r="BG190" t="s">
        <v>1313</v>
      </c>
      <c r="BH190">
        <f t="shared" si="183"/>
        <v>112.68115942028986</v>
      </c>
      <c r="BI190">
        <v>68</v>
      </c>
      <c r="BJ190">
        <f t="shared" si="184"/>
        <v>142</v>
      </c>
      <c r="BK190" t="s">
        <v>1310</v>
      </c>
      <c r="BL190">
        <f t="shared" si="185"/>
        <v>115.94202898550725</v>
      </c>
      <c r="BM190">
        <v>47.5</v>
      </c>
      <c r="BN190">
        <f t="shared" si="186"/>
        <v>173</v>
      </c>
      <c r="BO190" t="s">
        <v>1259</v>
      </c>
      <c r="BP190">
        <f t="shared" si="187"/>
        <v>65.579710144927532</v>
      </c>
      <c r="BQ190">
        <v>53</v>
      </c>
      <c r="BR190">
        <f t="shared" si="188"/>
        <v>107</v>
      </c>
      <c r="BS190" t="s">
        <v>1260</v>
      </c>
      <c r="BT190">
        <f t="shared" si="189"/>
        <v>73.550724637681157</v>
      </c>
      <c r="BU190">
        <v>52</v>
      </c>
      <c r="BV190">
        <f t="shared" si="190"/>
        <v>45</v>
      </c>
      <c r="BW190" t="s">
        <v>1267</v>
      </c>
      <c r="BX190">
        <f t="shared" si="191"/>
        <v>112.31884057971014</v>
      </c>
      <c r="BY190">
        <v>88</v>
      </c>
      <c r="BZ190">
        <f t="shared" si="192"/>
        <v>159</v>
      </c>
      <c r="CA190" t="s">
        <v>1289</v>
      </c>
      <c r="CB190">
        <f t="shared" si="193"/>
        <v>53.260869565217391</v>
      </c>
      <c r="CC190">
        <v>49</v>
      </c>
      <c r="CD190">
        <f t="shared" si="194"/>
        <v>159</v>
      </c>
      <c r="CE190" t="s">
        <v>1313</v>
      </c>
      <c r="CF190">
        <f t="shared" si="195"/>
        <v>64.492753623188406</v>
      </c>
      <c r="CG190">
        <v>45</v>
      </c>
      <c r="CH190">
        <f t="shared" si="196"/>
        <v>186</v>
      </c>
      <c r="CI190" t="s">
        <v>1310</v>
      </c>
      <c r="CJ190">
        <f t="shared" si="197"/>
        <v>83.695652173913047</v>
      </c>
      <c r="CK190">
        <v>58</v>
      </c>
      <c r="CL190">
        <f t="shared" si="198"/>
        <v>78</v>
      </c>
      <c r="CM190" t="s">
        <v>1259</v>
      </c>
      <c r="CN190">
        <f t="shared" si="199"/>
        <v>83.333333333333343</v>
      </c>
      <c r="CO190">
        <v>75</v>
      </c>
      <c r="CP190">
        <f t="shared" si="200"/>
        <v>34</v>
      </c>
      <c r="CQ190" t="s">
        <v>1260</v>
      </c>
      <c r="CR190">
        <f t="shared" si="201"/>
        <v>88.043478260869563</v>
      </c>
      <c r="CS190">
        <v>57</v>
      </c>
      <c r="CT190">
        <f t="shared" si="202"/>
        <v>79</v>
      </c>
      <c r="CU190" t="s">
        <v>1267</v>
      </c>
      <c r="CV190">
        <f t="shared" si="203"/>
        <v>90.579710144927532</v>
      </c>
      <c r="CW190">
        <v>94</v>
      </c>
      <c r="CX190">
        <f t="shared" si="204"/>
        <v>30</v>
      </c>
      <c r="CY190" t="s">
        <v>1289</v>
      </c>
      <c r="CZ190">
        <f t="shared" si="205"/>
        <v>135.50724637681159</v>
      </c>
      <c r="DA190">
        <v>90</v>
      </c>
      <c r="DB190">
        <f t="shared" si="206"/>
        <v>61</v>
      </c>
      <c r="DC190" t="s">
        <v>1309</v>
      </c>
      <c r="DD190">
        <f t="shared" si="207"/>
        <v>115.57971014492753</v>
      </c>
      <c r="DE190">
        <v>60</v>
      </c>
      <c r="DF190">
        <f t="shared" si="208"/>
        <v>141</v>
      </c>
      <c r="DG190" t="s">
        <v>1310</v>
      </c>
      <c r="DH190">
        <f t="shared" si="209"/>
        <v>118.84057971014494</v>
      </c>
      <c r="DI190">
        <v>68</v>
      </c>
      <c r="DJ190">
        <f t="shared" si="210"/>
        <v>32</v>
      </c>
      <c r="DK190" t="s">
        <v>1259</v>
      </c>
      <c r="DL190">
        <f t="shared" si="211"/>
        <v>100</v>
      </c>
      <c r="DM190">
        <v>72</v>
      </c>
      <c r="DN190">
        <f t="shared" si="212"/>
        <v>1</v>
      </c>
      <c r="DO190" t="s">
        <v>1260</v>
      </c>
      <c r="DP190">
        <f t="shared" si="213"/>
        <v>111.95652173913044</v>
      </c>
      <c r="DQ190">
        <v>58</v>
      </c>
      <c r="DR190">
        <f t="shared" si="214"/>
        <v>53</v>
      </c>
      <c r="DS190" t="s">
        <v>1267</v>
      </c>
      <c r="DT190">
        <f t="shared" si="215"/>
        <v>100.3623188405797</v>
      </c>
      <c r="DU190">
        <v>72</v>
      </c>
      <c r="DV190">
        <f t="shared" si="216"/>
        <v>128</v>
      </c>
      <c r="DW190" t="s">
        <v>1302</v>
      </c>
      <c r="DX190">
        <f t="shared" si="217"/>
        <v>90.579710144927532</v>
      </c>
      <c r="DY190">
        <v>55</v>
      </c>
      <c r="DZ190">
        <f t="shared" si="218"/>
        <v>104</v>
      </c>
      <c r="EA190" t="s">
        <v>1309</v>
      </c>
      <c r="EB190">
        <f t="shared" si="219"/>
        <v>70.65217391304347</v>
      </c>
      <c r="EC190">
        <v>42.5</v>
      </c>
      <c r="ED190">
        <f t="shared" si="220"/>
        <v>193</v>
      </c>
      <c r="EE190" t="s">
        <v>1310</v>
      </c>
      <c r="EF190">
        <f t="shared" si="221"/>
        <v>79.710144927536234</v>
      </c>
      <c r="EG190">
        <v>65</v>
      </c>
      <c r="EH190">
        <f t="shared" si="222"/>
        <v>32</v>
      </c>
      <c r="EI190" t="s">
        <v>1259</v>
      </c>
      <c r="EJ190">
        <f t="shared" si="223"/>
        <v>92.753623188405797</v>
      </c>
      <c r="EK190">
        <v>46</v>
      </c>
      <c r="EL190">
        <f t="shared" si="224"/>
        <v>34</v>
      </c>
      <c r="EM190" t="s">
        <v>1260</v>
      </c>
      <c r="EN190">
        <f t="shared" si="225"/>
        <v>105.07246376811594</v>
      </c>
      <c r="EO190">
        <v>46</v>
      </c>
      <c r="EP190">
        <f t="shared" si="226"/>
        <v>54</v>
      </c>
      <c r="EQ190" t="s">
        <v>1267</v>
      </c>
      <c r="ER190">
        <f t="shared" si="227"/>
        <v>88.768115942028984</v>
      </c>
      <c r="ES190">
        <v>91</v>
      </c>
      <c r="ET190">
        <f t="shared" si="228"/>
        <v>102</v>
      </c>
      <c r="EU190">
        <v>83</v>
      </c>
      <c r="EV190">
        <f t="shared" si="229"/>
        <v>23</v>
      </c>
      <c r="EW190">
        <v>69</v>
      </c>
      <c r="EX190">
        <f t="shared" si="230"/>
        <v>137</v>
      </c>
      <c r="EY190">
        <v>41</v>
      </c>
      <c r="EZ190">
        <f t="shared" si="231"/>
        <v>12</v>
      </c>
      <c r="FA190">
        <v>35</v>
      </c>
      <c r="FB190">
        <f t="shared" si="232"/>
        <v>48</v>
      </c>
      <c r="FC190">
        <v>40</v>
      </c>
      <c r="FD190">
        <f t="shared" si="233"/>
        <v>23</v>
      </c>
    </row>
    <row r="191" spans="1:160" ht="15" customHeight="1" x14ac:dyDescent="0.2">
      <c r="A191" s="1" t="s">
        <v>374</v>
      </c>
      <c r="B191" s="2">
        <v>4</v>
      </c>
      <c r="C191" s="3" t="s">
        <v>375</v>
      </c>
      <c r="D191" s="8" t="s">
        <v>1246</v>
      </c>
      <c r="E191" s="1">
        <v>95</v>
      </c>
      <c r="F191" s="29">
        <f t="shared" si="156"/>
        <v>182</v>
      </c>
      <c r="G191" s="11" t="s">
        <v>1268</v>
      </c>
      <c r="H191" s="10">
        <f t="shared" si="157"/>
        <v>78.260869565217391</v>
      </c>
      <c r="I191" s="1">
        <v>83</v>
      </c>
      <c r="J191" s="29">
        <f t="shared" si="158"/>
        <v>56</v>
      </c>
      <c r="K191" s="11" t="s">
        <v>1270</v>
      </c>
      <c r="L191" s="10">
        <f t="shared" si="159"/>
        <v>132.24637681159419</v>
      </c>
      <c r="M191" s="1">
        <v>55</v>
      </c>
      <c r="N191" s="29">
        <f t="shared" si="160"/>
        <v>188</v>
      </c>
      <c r="O191" s="11" t="s">
        <v>1269</v>
      </c>
      <c r="P191" s="10">
        <f t="shared" si="161"/>
        <v>92.028985507246375</v>
      </c>
      <c r="Q191" s="1">
        <v>63</v>
      </c>
      <c r="R191" s="29">
        <f t="shared" si="162"/>
        <v>100</v>
      </c>
      <c r="S191" s="11" t="s">
        <v>1259</v>
      </c>
      <c r="T191" s="10">
        <f t="shared" si="163"/>
        <v>119.56521739130434</v>
      </c>
      <c r="U191" s="1">
        <v>62</v>
      </c>
      <c r="V191" s="29">
        <f t="shared" si="164"/>
        <v>93</v>
      </c>
      <c r="W191" s="11" t="s">
        <v>1260</v>
      </c>
      <c r="X191" s="10">
        <f t="shared" si="165"/>
        <v>118.1159420289855</v>
      </c>
      <c r="Y191" s="1">
        <v>40</v>
      </c>
      <c r="Z191" s="29">
        <f t="shared" si="166"/>
        <v>190</v>
      </c>
      <c r="AA191" s="11" t="s">
        <v>1267</v>
      </c>
      <c r="AB191" s="37">
        <f t="shared" si="167"/>
        <v>116.66666666666666</v>
      </c>
      <c r="AC191">
        <v>91</v>
      </c>
      <c r="AD191">
        <f t="shared" si="168"/>
        <v>122</v>
      </c>
      <c r="AE191" t="s">
        <v>1268</v>
      </c>
      <c r="AF191">
        <f t="shared" si="169"/>
        <v>114.49275362318841</v>
      </c>
      <c r="AG191">
        <v>46</v>
      </c>
      <c r="AH191">
        <f t="shared" si="170"/>
        <v>145</v>
      </c>
      <c r="AI191" t="s">
        <v>1270</v>
      </c>
      <c r="AJ191">
        <f t="shared" si="171"/>
        <v>83.695652173913047</v>
      </c>
      <c r="AK191">
        <v>60.5</v>
      </c>
      <c r="AL191">
        <f t="shared" si="172"/>
        <v>166</v>
      </c>
      <c r="AM191" t="s">
        <v>1269</v>
      </c>
      <c r="AN191">
        <f t="shared" si="173"/>
        <v>109.05797101449275</v>
      </c>
      <c r="AO191">
        <v>53</v>
      </c>
      <c r="AP191">
        <f t="shared" si="174"/>
        <v>154</v>
      </c>
      <c r="AQ191" t="s">
        <v>1259</v>
      </c>
      <c r="AR191">
        <f t="shared" si="175"/>
        <v>88.405797101449281</v>
      </c>
      <c r="AS191">
        <v>46</v>
      </c>
      <c r="AT191">
        <f t="shared" si="176"/>
        <v>143</v>
      </c>
      <c r="AU191" t="s">
        <v>1260</v>
      </c>
      <c r="AV191">
        <f t="shared" si="177"/>
        <v>126.44927536231884</v>
      </c>
      <c r="AW191">
        <v>30</v>
      </c>
      <c r="AX191">
        <f t="shared" si="178"/>
        <v>236</v>
      </c>
      <c r="AY191" t="s">
        <v>1267</v>
      </c>
      <c r="AZ191">
        <f t="shared" si="179"/>
        <v>60.869565217391305</v>
      </c>
      <c r="BA191">
        <v>86</v>
      </c>
      <c r="BB191">
        <f t="shared" si="180"/>
        <v>162</v>
      </c>
      <c r="BC191" t="s">
        <v>1312</v>
      </c>
      <c r="BD191">
        <f t="shared" si="181"/>
        <v>100</v>
      </c>
      <c r="BE191">
        <v>61</v>
      </c>
      <c r="BF191">
        <f t="shared" si="182"/>
        <v>100</v>
      </c>
      <c r="BG191" t="s">
        <v>1313</v>
      </c>
      <c r="BH191">
        <f t="shared" si="183"/>
        <v>100</v>
      </c>
      <c r="BI191">
        <v>51</v>
      </c>
      <c r="BJ191">
        <f t="shared" si="184"/>
        <v>191</v>
      </c>
      <c r="BK191" t="s">
        <v>1310</v>
      </c>
      <c r="BL191">
        <f t="shared" si="185"/>
        <v>100</v>
      </c>
      <c r="BM191">
        <v>52</v>
      </c>
      <c r="BN191">
        <f t="shared" si="186"/>
        <v>122</v>
      </c>
      <c r="BO191" t="s">
        <v>1259</v>
      </c>
      <c r="BP191">
        <f t="shared" si="187"/>
        <v>100</v>
      </c>
      <c r="BQ191">
        <v>37</v>
      </c>
      <c r="BR191">
        <f t="shared" si="188"/>
        <v>216</v>
      </c>
      <c r="BS191" t="s">
        <v>1260</v>
      </c>
      <c r="BT191">
        <f t="shared" si="189"/>
        <v>100</v>
      </c>
      <c r="BU191">
        <v>43.5</v>
      </c>
      <c r="BV191">
        <f t="shared" si="190"/>
        <v>128</v>
      </c>
      <c r="BW191" t="s">
        <v>1267</v>
      </c>
      <c r="BX191">
        <f t="shared" si="191"/>
        <v>100</v>
      </c>
      <c r="BY191">
        <v>0</v>
      </c>
      <c r="BZ191">
        <f t="shared" si="192"/>
        <v>223</v>
      </c>
      <c r="CB191">
        <f t="shared" si="193"/>
        <v>100</v>
      </c>
      <c r="CC191">
        <v>0</v>
      </c>
      <c r="CD191">
        <f t="shared" si="194"/>
        <v>223</v>
      </c>
      <c r="CF191">
        <f t="shared" si="195"/>
        <v>100</v>
      </c>
      <c r="CG191">
        <v>0</v>
      </c>
      <c r="CH191">
        <f t="shared" si="196"/>
        <v>223</v>
      </c>
      <c r="CJ191">
        <f t="shared" si="197"/>
        <v>100</v>
      </c>
      <c r="CK191">
        <v>0</v>
      </c>
      <c r="CL191">
        <f t="shared" si="198"/>
        <v>223</v>
      </c>
      <c r="CN191">
        <f t="shared" si="199"/>
        <v>100</v>
      </c>
      <c r="CO191">
        <v>0</v>
      </c>
      <c r="CP191">
        <f t="shared" si="200"/>
        <v>223</v>
      </c>
      <c r="CR191">
        <f t="shared" si="201"/>
        <v>100</v>
      </c>
      <c r="CS191">
        <v>0</v>
      </c>
      <c r="CT191">
        <f t="shared" si="202"/>
        <v>223</v>
      </c>
      <c r="CV191">
        <f t="shared" si="203"/>
        <v>100</v>
      </c>
      <c r="CW191">
        <v>83</v>
      </c>
      <c r="CX191">
        <f t="shared" si="204"/>
        <v>147</v>
      </c>
      <c r="CY191" t="s">
        <v>1262</v>
      </c>
      <c r="CZ191">
        <f t="shared" si="205"/>
        <v>105.43478260869566</v>
      </c>
      <c r="DA191">
        <v>77</v>
      </c>
      <c r="DB191">
        <f t="shared" si="206"/>
        <v>105</v>
      </c>
      <c r="DC191" t="s">
        <v>1309</v>
      </c>
      <c r="DD191">
        <f t="shared" si="207"/>
        <v>85.14492753623189</v>
      </c>
      <c r="DE191">
        <v>63.5</v>
      </c>
      <c r="DF191">
        <f t="shared" si="208"/>
        <v>125</v>
      </c>
      <c r="DG191" t="s">
        <v>1264</v>
      </c>
      <c r="DH191">
        <f t="shared" si="209"/>
        <v>97.826086956521735</v>
      </c>
      <c r="DI191">
        <v>56</v>
      </c>
      <c r="DJ191">
        <f t="shared" si="210"/>
        <v>125</v>
      </c>
      <c r="DK191" t="s">
        <v>1259</v>
      </c>
      <c r="DL191">
        <f t="shared" si="211"/>
        <v>111.59420289855072</v>
      </c>
      <c r="DM191">
        <v>46</v>
      </c>
      <c r="DN191">
        <f t="shared" si="212"/>
        <v>140</v>
      </c>
      <c r="DO191" t="s">
        <v>1266</v>
      </c>
      <c r="DP191">
        <f t="shared" si="213"/>
        <v>100.3623188405797</v>
      </c>
      <c r="DQ191">
        <v>39</v>
      </c>
      <c r="DR191">
        <f t="shared" si="214"/>
        <v>211</v>
      </c>
      <c r="DS191" t="s">
        <v>1267</v>
      </c>
      <c r="DT191">
        <f t="shared" si="215"/>
        <v>85.869565217391312</v>
      </c>
      <c r="DU191">
        <v>69</v>
      </c>
      <c r="DV191">
        <f t="shared" si="216"/>
        <v>162</v>
      </c>
      <c r="DW191" t="s">
        <v>1302</v>
      </c>
      <c r="DX191">
        <f t="shared" si="217"/>
        <v>93.840579710144922</v>
      </c>
      <c r="DY191">
        <v>63</v>
      </c>
      <c r="DZ191">
        <f t="shared" si="218"/>
        <v>64</v>
      </c>
      <c r="EA191" t="s">
        <v>1304</v>
      </c>
      <c r="EB191">
        <f t="shared" si="219"/>
        <v>93.478260869565219</v>
      </c>
      <c r="EC191">
        <v>60</v>
      </c>
      <c r="ED191">
        <f t="shared" si="220"/>
        <v>119</v>
      </c>
      <c r="EE191" t="s">
        <v>1288</v>
      </c>
      <c r="EF191">
        <f t="shared" si="221"/>
        <v>105.43478260869566</v>
      </c>
      <c r="EG191">
        <v>38</v>
      </c>
      <c r="EH191">
        <f t="shared" si="222"/>
        <v>157</v>
      </c>
      <c r="EI191" t="s">
        <v>1298</v>
      </c>
      <c r="EJ191">
        <f t="shared" si="223"/>
        <v>98.188405797101453</v>
      </c>
      <c r="EK191">
        <v>32</v>
      </c>
      <c r="EL191">
        <f t="shared" si="224"/>
        <v>141</v>
      </c>
      <c r="EM191" t="s">
        <v>1266</v>
      </c>
      <c r="EN191">
        <f t="shared" si="225"/>
        <v>91.304347826086953</v>
      </c>
      <c r="EO191">
        <v>32</v>
      </c>
      <c r="EP191">
        <f t="shared" si="226"/>
        <v>172</v>
      </c>
      <c r="EQ191" t="s">
        <v>1261</v>
      </c>
      <c r="ER191">
        <f t="shared" si="227"/>
        <v>100</v>
      </c>
      <c r="ES191">
        <v>86</v>
      </c>
      <c r="ET191">
        <f t="shared" si="228"/>
        <v>145</v>
      </c>
      <c r="EU191">
        <v>78</v>
      </c>
      <c r="EV191">
        <f t="shared" si="229"/>
        <v>46</v>
      </c>
      <c r="EW191">
        <v>70</v>
      </c>
      <c r="EX191">
        <f t="shared" si="230"/>
        <v>134</v>
      </c>
      <c r="EY191">
        <v>27</v>
      </c>
      <c r="EZ191">
        <f t="shared" si="231"/>
        <v>152</v>
      </c>
      <c r="FA191">
        <v>30</v>
      </c>
      <c r="FB191">
        <f t="shared" si="232"/>
        <v>117</v>
      </c>
      <c r="FC191">
        <v>27</v>
      </c>
      <c r="FD191">
        <f t="shared" si="233"/>
        <v>172</v>
      </c>
    </row>
    <row r="192" spans="1:160" ht="15" customHeight="1" x14ac:dyDescent="0.2">
      <c r="A192" s="1" t="s">
        <v>376</v>
      </c>
      <c r="B192" s="2">
        <v>4</v>
      </c>
      <c r="C192" s="3" t="s">
        <v>377</v>
      </c>
      <c r="D192" s="8" t="s">
        <v>1246</v>
      </c>
      <c r="E192" s="1">
        <v>94</v>
      </c>
      <c r="F192" s="29">
        <f t="shared" si="156"/>
        <v>190</v>
      </c>
      <c r="G192" s="11" t="s">
        <v>1268</v>
      </c>
      <c r="H192" s="10">
        <f t="shared" si="157"/>
        <v>91.304347826086953</v>
      </c>
      <c r="I192" s="1">
        <v>64</v>
      </c>
      <c r="J192" s="29">
        <f t="shared" si="158"/>
        <v>155</v>
      </c>
      <c r="K192" s="11" t="s">
        <v>1270</v>
      </c>
      <c r="L192" s="10">
        <f t="shared" si="159"/>
        <v>99.637681159420296</v>
      </c>
      <c r="M192" s="1">
        <v>68</v>
      </c>
      <c r="N192" s="29">
        <f t="shared" si="160"/>
        <v>124</v>
      </c>
      <c r="O192" s="11" t="s">
        <v>1269</v>
      </c>
      <c r="P192" s="10">
        <f t="shared" si="161"/>
        <v>112.31884057971014</v>
      </c>
      <c r="Q192" s="1">
        <v>61.5</v>
      </c>
      <c r="R192" s="29">
        <f t="shared" si="162"/>
        <v>127</v>
      </c>
      <c r="S192" s="11" t="s">
        <v>1259</v>
      </c>
      <c r="T192" s="10">
        <f t="shared" si="163"/>
        <v>115.21739130434783</v>
      </c>
      <c r="U192" s="1">
        <v>67.5</v>
      </c>
      <c r="V192" s="29">
        <f t="shared" si="164"/>
        <v>49</v>
      </c>
      <c r="W192" s="11" t="s">
        <v>1260</v>
      </c>
      <c r="X192" s="10">
        <f t="shared" si="165"/>
        <v>156.52173913043478</v>
      </c>
      <c r="Y192" s="1">
        <v>44</v>
      </c>
      <c r="Z192" s="29">
        <f t="shared" si="166"/>
        <v>154</v>
      </c>
      <c r="AA192" s="11" t="s">
        <v>1267</v>
      </c>
      <c r="AB192" s="37">
        <f t="shared" si="167"/>
        <v>100.3623188405797</v>
      </c>
      <c r="AC192">
        <v>86</v>
      </c>
      <c r="AD192">
        <f t="shared" si="168"/>
        <v>166</v>
      </c>
      <c r="AE192" t="s">
        <v>1268</v>
      </c>
      <c r="AF192">
        <f t="shared" si="169"/>
        <v>103.26086956521739</v>
      </c>
      <c r="AG192">
        <v>45</v>
      </c>
      <c r="AH192">
        <f t="shared" si="170"/>
        <v>154</v>
      </c>
      <c r="AI192" t="s">
        <v>1270</v>
      </c>
      <c r="AJ192">
        <f t="shared" si="171"/>
        <v>91.666666666666671</v>
      </c>
      <c r="AK192">
        <v>63</v>
      </c>
      <c r="AL192">
        <f t="shared" si="172"/>
        <v>158</v>
      </c>
      <c r="AM192" t="s">
        <v>1269</v>
      </c>
      <c r="AN192">
        <f t="shared" si="173"/>
        <v>103.62318840579709</v>
      </c>
      <c r="AO192">
        <v>51</v>
      </c>
      <c r="AP192">
        <f t="shared" si="174"/>
        <v>169</v>
      </c>
      <c r="AQ192" t="s">
        <v>1259</v>
      </c>
      <c r="AR192">
        <f t="shared" si="175"/>
        <v>115.94202898550725</v>
      </c>
      <c r="AS192">
        <v>39</v>
      </c>
      <c r="AT192">
        <f t="shared" si="176"/>
        <v>205</v>
      </c>
      <c r="AU192" t="s">
        <v>1260</v>
      </c>
      <c r="AV192">
        <f t="shared" si="177"/>
        <v>88.405797101449281</v>
      </c>
      <c r="AW192">
        <v>40</v>
      </c>
      <c r="AX192">
        <f t="shared" si="178"/>
        <v>155</v>
      </c>
      <c r="AY192" t="s">
        <v>1267</v>
      </c>
      <c r="AZ192">
        <f t="shared" si="179"/>
        <v>50.724637681159415</v>
      </c>
      <c r="BA192">
        <v>84</v>
      </c>
      <c r="BB192">
        <f t="shared" si="180"/>
        <v>175</v>
      </c>
      <c r="BC192" t="s">
        <v>1312</v>
      </c>
      <c r="BD192">
        <f t="shared" si="181"/>
        <v>97.463768115942031</v>
      </c>
      <c r="BE192">
        <v>55</v>
      </c>
      <c r="BF192">
        <f t="shared" si="182"/>
        <v>131</v>
      </c>
      <c r="BG192" t="s">
        <v>1313</v>
      </c>
      <c r="BH192">
        <f t="shared" si="183"/>
        <v>118.1159420289855</v>
      </c>
      <c r="BI192">
        <v>60.5</v>
      </c>
      <c r="BJ192">
        <f t="shared" si="184"/>
        <v>168</v>
      </c>
      <c r="BK192" t="s">
        <v>1310</v>
      </c>
      <c r="BL192">
        <f t="shared" si="185"/>
        <v>82.608695652173907</v>
      </c>
      <c r="BM192">
        <v>40.5</v>
      </c>
      <c r="BN192">
        <f t="shared" si="186"/>
        <v>213</v>
      </c>
      <c r="BO192" t="s">
        <v>1259</v>
      </c>
      <c r="BP192">
        <f t="shared" si="187"/>
        <v>91.666666666666671</v>
      </c>
      <c r="BQ192">
        <v>44.5</v>
      </c>
      <c r="BR192">
        <f t="shared" si="188"/>
        <v>173</v>
      </c>
      <c r="BS192" t="s">
        <v>1260</v>
      </c>
      <c r="BT192">
        <f t="shared" si="189"/>
        <v>102.53623188405797</v>
      </c>
      <c r="BU192">
        <v>56.5</v>
      </c>
      <c r="BV192">
        <f t="shared" si="190"/>
        <v>19</v>
      </c>
      <c r="BW192" t="s">
        <v>1267</v>
      </c>
      <c r="BX192">
        <f t="shared" si="191"/>
        <v>129.34782608695653</v>
      </c>
      <c r="BY192">
        <v>87</v>
      </c>
      <c r="BZ192">
        <f t="shared" si="192"/>
        <v>168</v>
      </c>
      <c r="CA192" t="s">
        <v>1289</v>
      </c>
      <c r="CB192">
        <f t="shared" si="193"/>
        <v>100</v>
      </c>
      <c r="CC192">
        <v>42</v>
      </c>
      <c r="CD192">
        <f t="shared" si="194"/>
        <v>181</v>
      </c>
      <c r="CE192" t="s">
        <v>1313</v>
      </c>
      <c r="CF192">
        <f t="shared" si="195"/>
        <v>100</v>
      </c>
      <c r="CG192">
        <v>71.5</v>
      </c>
      <c r="CH192">
        <f t="shared" si="196"/>
        <v>120</v>
      </c>
      <c r="CI192" t="s">
        <v>1310</v>
      </c>
      <c r="CJ192">
        <f t="shared" si="197"/>
        <v>100</v>
      </c>
      <c r="CK192">
        <v>44</v>
      </c>
      <c r="CL192">
        <f t="shared" si="198"/>
        <v>190</v>
      </c>
      <c r="CM192" t="s">
        <v>1259</v>
      </c>
      <c r="CN192">
        <f t="shared" si="199"/>
        <v>100</v>
      </c>
      <c r="CO192">
        <v>60</v>
      </c>
      <c r="CP192">
        <f t="shared" si="200"/>
        <v>180</v>
      </c>
      <c r="CQ192" t="s">
        <v>1260</v>
      </c>
      <c r="CR192">
        <f t="shared" si="201"/>
        <v>100</v>
      </c>
      <c r="CS192">
        <v>55</v>
      </c>
      <c r="CT192">
        <f t="shared" si="202"/>
        <v>100</v>
      </c>
      <c r="CU192" t="s">
        <v>1267</v>
      </c>
      <c r="CV192">
        <f t="shared" si="203"/>
        <v>100</v>
      </c>
      <c r="CW192">
        <v>0</v>
      </c>
      <c r="CX192">
        <f t="shared" si="204"/>
        <v>226</v>
      </c>
      <c r="CZ192">
        <f t="shared" si="205"/>
        <v>100</v>
      </c>
      <c r="DA192">
        <v>0</v>
      </c>
      <c r="DB192">
        <f t="shared" si="206"/>
        <v>226</v>
      </c>
      <c r="DD192">
        <f t="shared" si="207"/>
        <v>100</v>
      </c>
      <c r="DE192">
        <v>0</v>
      </c>
      <c r="DF192">
        <f t="shared" si="208"/>
        <v>226</v>
      </c>
      <c r="DH192">
        <f t="shared" si="209"/>
        <v>100</v>
      </c>
      <c r="DI192">
        <v>0</v>
      </c>
      <c r="DJ192">
        <f t="shared" si="210"/>
        <v>226</v>
      </c>
      <c r="DL192">
        <f t="shared" si="211"/>
        <v>100</v>
      </c>
      <c r="DM192">
        <v>0</v>
      </c>
      <c r="DN192">
        <f t="shared" si="212"/>
        <v>226</v>
      </c>
      <c r="DP192">
        <f t="shared" si="213"/>
        <v>100</v>
      </c>
      <c r="DQ192">
        <v>0</v>
      </c>
      <c r="DR192">
        <f t="shared" si="214"/>
        <v>226</v>
      </c>
      <c r="DT192">
        <f t="shared" si="215"/>
        <v>100</v>
      </c>
      <c r="DU192">
        <v>63</v>
      </c>
      <c r="DV192">
        <f t="shared" si="216"/>
        <v>213</v>
      </c>
      <c r="DW192" t="s">
        <v>1302</v>
      </c>
      <c r="DX192">
        <f t="shared" si="217"/>
        <v>75.362318840579704</v>
      </c>
      <c r="DY192">
        <v>38</v>
      </c>
      <c r="DZ192">
        <f t="shared" si="218"/>
        <v>179</v>
      </c>
      <c r="EA192" t="s">
        <v>1263</v>
      </c>
      <c r="EB192">
        <f t="shared" si="219"/>
        <v>88.405797101449281</v>
      </c>
      <c r="EC192">
        <v>62</v>
      </c>
      <c r="ED192">
        <f t="shared" si="220"/>
        <v>107</v>
      </c>
      <c r="EE192" t="s">
        <v>1305</v>
      </c>
      <c r="EF192">
        <f t="shared" si="221"/>
        <v>103.98550724637681</v>
      </c>
      <c r="EG192">
        <v>24</v>
      </c>
      <c r="EH192">
        <f t="shared" si="222"/>
        <v>235</v>
      </c>
      <c r="EI192" t="s">
        <v>1303</v>
      </c>
      <c r="EJ192">
        <f t="shared" si="223"/>
        <v>38.405797101449281</v>
      </c>
      <c r="EK192">
        <v>26</v>
      </c>
      <c r="EL192">
        <f t="shared" si="224"/>
        <v>199</v>
      </c>
      <c r="EM192" t="s">
        <v>1306</v>
      </c>
      <c r="EN192">
        <f t="shared" si="225"/>
        <v>36.594202898550719</v>
      </c>
      <c r="EO192">
        <v>50</v>
      </c>
      <c r="EP192">
        <f t="shared" si="226"/>
        <v>33</v>
      </c>
      <c r="EQ192" t="s">
        <v>1299</v>
      </c>
      <c r="ER192">
        <f t="shared" si="227"/>
        <v>124.27536231884058</v>
      </c>
      <c r="ES192">
        <v>86</v>
      </c>
      <c r="ET192">
        <f t="shared" si="228"/>
        <v>145</v>
      </c>
      <c r="EU192">
        <v>61</v>
      </c>
      <c r="EV192">
        <f t="shared" si="229"/>
        <v>147</v>
      </c>
      <c r="EW192">
        <v>76</v>
      </c>
      <c r="EX192">
        <f t="shared" si="230"/>
        <v>118</v>
      </c>
      <c r="EY192">
        <v>34</v>
      </c>
      <c r="EZ192">
        <f t="shared" si="231"/>
        <v>65</v>
      </c>
      <c r="FA192">
        <v>38</v>
      </c>
      <c r="FB192">
        <f t="shared" si="232"/>
        <v>24</v>
      </c>
      <c r="FC192">
        <v>32</v>
      </c>
      <c r="FD192">
        <f t="shared" si="233"/>
        <v>100</v>
      </c>
    </row>
    <row r="193" spans="1:160" ht="15" customHeight="1" x14ac:dyDescent="0.2">
      <c r="A193" s="1" t="s">
        <v>378</v>
      </c>
      <c r="B193" s="2">
        <v>4</v>
      </c>
      <c r="C193" s="3" t="s">
        <v>379</v>
      </c>
      <c r="D193" s="8" t="s">
        <v>1246</v>
      </c>
      <c r="E193" s="1">
        <v>105</v>
      </c>
      <c r="F193" s="29">
        <f t="shared" si="156"/>
        <v>69</v>
      </c>
      <c r="G193" s="11" t="s">
        <v>1268</v>
      </c>
      <c r="H193" s="10">
        <f t="shared" si="157"/>
        <v>137.68115942028987</v>
      </c>
      <c r="I193" s="1">
        <v>65</v>
      </c>
      <c r="J193" s="29">
        <f t="shared" si="158"/>
        <v>151</v>
      </c>
      <c r="K193" s="11" t="s">
        <v>1270</v>
      </c>
      <c r="L193" s="10">
        <f t="shared" si="159"/>
        <v>110.14492753623189</v>
      </c>
      <c r="M193" s="1">
        <v>56</v>
      </c>
      <c r="N193" s="29">
        <f t="shared" si="160"/>
        <v>185</v>
      </c>
      <c r="O193" s="11" t="s">
        <v>1269</v>
      </c>
      <c r="P193" s="10">
        <f t="shared" si="161"/>
        <v>89.492753623188406</v>
      </c>
      <c r="Q193" s="1">
        <v>55</v>
      </c>
      <c r="R193" s="29">
        <f t="shared" si="162"/>
        <v>204</v>
      </c>
      <c r="S193" s="11" t="s">
        <v>1259</v>
      </c>
      <c r="T193" s="10">
        <f t="shared" si="163"/>
        <v>53.260869565217391</v>
      </c>
      <c r="U193" s="1">
        <v>58.5</v>
      </c>
      <c r="V193" s="29">
        <f t="shared" si="164"/>
        <v>131</v>
      </c>
      <c r="W193" s="11" t="s">
        <v>1260</v>
      </c>
      <c r="X193" s="10">
        <f t="shared" si="165"/>
        <v>126.81159420289856</v>
      </c>
      <c r="Y193" s="1">
        <v>52</v>
      </c>
      <c r="Z193" s="29">
        <f t="shared" si="166"/>
        <v>82</v>
      </c>
      <c r="AA193" s="11" t="s">
        <v>1267</v>
      </c>
      <c r="AB193" s="37">
        <f t="shared" si="167"/>
        <v>139.49275362318841</v>
      </c>
      <c r="AC193">
        <v>85</v>
      </c>
      <c r="AD193">
        <f t="shared" si="168"/>
        <v>173</v>
      </c>
      <c r="AE193" t="s">
        <v>1268</v>
      </c>
      <c r="AF193">
        <f t="shared" si="169"/>
        <v>98.913043478260875</v>
      </c>
      <c r="AG193">
        <v>41</v>
      </c>
      <c r="AH193">
        <f t="shared" si="170"/>
        <v>179</v>
      </c>
      <c r="AI193" t="s">
        <v>1270</v>
      </c>
      <c r="AJ193">
        <f t="shared" si="171"/>
        <v>103.26086956521739</v>
      </c>
      <c r="AK193">
        <v>63.5</v>
      </c>
      <c r="AL193">
        <f t="shared" si="172"/>
        <v>156</v>
      </c>
      <c r="AM193" t="s">
        <v>1269</v>
      </c>
      <c r="AN193">
        <f t="shared" si="173"/>
        <v>123.91304347826087</v>
      </c>
      <c r="AO193">
        <v>61</v>
      </c>
      <c r="AP193">
        <f t="shared" si="174"/>
        <v>75</v>
      </c>
      <c r="AQ193" t="s">
        <v>1259</v>
      </c>
      <c r="AR193">
        <f t="shared" si="175"/>
        <v>128.98550724637681</v>
      </c>
      <c r="AS193">
        <v>39</v>
      </c>
      <c r="AT193">
        <f t="shared" si="176"/>
        <v>205</v>
      </c>
      <c r="AU193" t="s">
        <v>1260</v>
      </c>
      <c r="AV193">
        <f t="shared" si="177"/>
        <v>71.014492753623188</v>
      </c>
      <c r="AW193">
        <v>36</v>
      </c>
      <c r="AX193">
        <f t="shared" si="178"/>
        <v>191</v>
      </c>
      <c r="AY193" t="s">
        <v>1267</v>
      </c>
      <c r="AZ193">
        <f t="shared" si="179"/>
        <v>100.72463768115942</v>
      </c>
      <c r="BA193">
        <v>85</v>
      </c>
      <c r="BB193">
        <f t="shared" si="180"/>
        <v>170</v>
      </c>
      <c r="BC193" t="s">
        <v>1312</v>
      </c>
      <c r="BD193">
        <f t="shared" si="181"/>
        <v>65.94202898550725</v>
      </c>
      <c r="BE193">
        <v>44</v>
      </c>
      <c r="BF193">
        <f t="shared" si="182"/>
        <v>188</v>
      </c>
      <c r="BG193" t="s">
        <v>1313</v>
      </c>
      <c r="BH193">
        <f t="shared" si="183"/>
        <v>111.23188405797102</v>
      </c>
      <c r="BI193">
        <v>39</v>
      </c>
      <c r="BJ193">
        <f t="shared" si="184"/>
        <v>222</v>
      </c>
      <c r="BK193" t="s">
        <v>1310</v>
      </c>
      <c r="BL193">
        <f t="shared" si="185"/>
        <v>77.173913043478265</v>
      </c>
      <c r="BM193">
        <v>49</v>
      </c>
      <c r="BN193">
        <f t="shared" si="186"/>
        <v>155</v>
      </c>
      <c r="BO193" t="s">
        <v>1259</v>
      </c>
      <c r="BP193">
        <f t="shared" si="187"/>
        <v>83.333333333333343</v>
      </c>
      <c r="BQ193">
        <v>50.5</v>
      </c>
      <c r="BR193">
        <f t="shared" si="188"/>
        <v>125</v>
      </c>
      <c r="BS193" t="s">
        <v>1260</v>
      </c>
      <c r="BT193">
        <f t="shared" si="189"/>
        <v>93.840579710144922</v>
      </c>
      <c r="BU193">
        <v>35.5</v>
      </c>
      <c r="BV193">
        <f t="shared" si="190"/>
        <v>193</v>
      </c>
      <c r="BW193" t="s">
        <v>1267</v>
      </c>
      <c r="BX193">
        <f t="shared" si="191"/>
        <v>103.26086956521739</v>
      </c>
      <c r="BY193">
        <v>97</v>
      </c>
      <c r="BZ193">
        <f t="shared" si="192"/>
        <v>76</v>
      </c>
      <c r="CA193" t="s">
        <v>1289</v>
      </c>
      <c r="CB193">
        <f t="shared" si="193"/>
        <v>113.40579710144928</v>
      </c>
      <c r="CC193">
        <v>22</v>
      </c>
      <c r="CD193">
        <f t="shared" si="194"/>
        <v>219</v>
      </c>
      <c r="CE193" t="s">
        <v>1313</v>
      </c>
      <c r="CF193">
        <f t="shared" si="195"/>
        <v>84.05797101449275</v>
      </c>
      <c r="CG193">
        <v>59.5</v>
      </c>
      <c r="CH193">
        <f t="shared" si="196"/>
        <v>159</v>
      </c>
      <c r="CI193" t="s">
        <v>1310</v>
      </c>
      <c r="CJ193">
        <f t="shared" si="197"/>
        <v>107.97101449275362</v>
      </c>
      <c r="CK193">
        <v>54</v>
      </c>
      <c r="CL193">
        <f t="shared" si="198"/>
        <v>109</v>
      </c>
      <c r="CM193" t="s">
        <v>1259</v>
      </c>
      <c r="CN193">
        <f t="shared" si="199"/>
        <v>72.101449275362313</v>
      </c>
      <c r="CO193">
        <v>67</v>
      </c>
      <c r="CP193">
        <f t="shared" si="200"/>
        <v>108</v>
      </c>
      <c r="CQ193" t="s">
        <v>1260</v>
      </c>
      <c r="CR193">
        <f t="shared" si="201"/>
        <v>137.68115942028987</v>
      </c>
      <c r="CS193">
        <v>42</v>
      </c>
      <c r="CT193">
        <f t="shared" si="202"/>
        <v>202</v>
      </c>
      <c r="CU193" t="s">
        <v>1267</v>
      </c>
      <c r="CV193">
        <f t="shared" si="203"/>
        <v>78.260869565217391</v>
      </c>
      <c r="CW193">
        <v>86</v>
      </c>
      <c r="CX193">
        <f t="shared" si="204"/>
        <v>113</v>
      </c>
      <c r="CY193" t="s">
        <v>1289</v>
      </c>
      <c r="CZ193">
        <f t="shared" si="205"/>
        <v>95.652173913043484</v>
      </c>
      <c r="DA193">
        <v>52</v>
      </c>
      <c r="DB193">
        <f t="shared" si="206"/>
        <v>175</v>
      </c>
      <c r="DC193" t="s">
        <v>1309</v>
      </c>
      <c r="DD193">
        <f t="shared" si="207"/>
        <v>112.31884057971014</v>
      </c>
      <c r="DE193">
        <v>48.5</v>
      </c>
      <c r="DF193">
        <f t="shared" si="208"/>
        <v>181</v>
      </c>
      <c r="DG193" t="s">
        <v>1310</v>
      </c>
      <c r="DH193">
        <f t="shared" si="209"/>
        <v>102.53623188405797</v>
      </c>
      <c r="DI193">
        <v>68</v>
      </c>
      <c r="DJ193">
        <f t="shared" si="210"/>
        <v>32</v>
      </c>
      <c r="DK193" t="s">
        <v>1259</v>
      </c>
      <c r="DL193">
        <f t="shared" si="211"/>
        <v>169.92753623188406</v>
      </c>
      <c r="DM193">
        <v>35</v>
      </c>
      <c r="DN193">
        <f t="shared" si="212"/>
        <v>212</v>
      </c>
      <c r="DO193" t="s">
        <v>1260</v>
      </c>
      <c r="DP193">
        <f t="shared" si="213"/>
        <v>88.768115942028984</v>
      </c>
      <c r="DQ193">
        <v>49</v>
      </c>
      <c r="DR193">
        <f t="shared" si="214"/>
        <v>142</v>
      </c>
      <c r="DS193" t="s">
        <v>1267</v>
      </c>
      <c r="DT193">
        <f t="shared" si="215"/>
        <v>132.97101449275362</v>
      </c>
      <c r="DU193">
        <v>74</v>
      </c>
      <c r="DV193">
        <f t="shared" si="216"/>
        <v>101</v>
      </c>
      <c r="DW193" t="s">
        <v>1302</v>
      </c>
      <c r="DX193">
        <f t="shared" si="217"/>
        <v>106.15942028985508</v>
      </c>
      <c r="DY193">
        <v>31</v>
      </c>
      <c r="DZ193">
        <f t="shared" si="218"/>
        <v>209</v>
      </c>
      <c r="EA193" t="s">
        <v>1304</v>
      </c>
      <c r="EB193">
        <f t="shared" si="219"/>
        <v>107.60869565217391</v>
      </c>
      <c r="EC193">
        <v>43.5</v>
      </c>
      <c r="ED193">
        <f t="shared" si="220"/>
        <v>188</v>
      </c>
      <c r="EE193" t="s">
        <v>1288</v>
      </c>
      <c r="EF193">
        <f t="shared" si="221"/>
        <v>97.101449275362313</v>
      </c>
      <c r="EG193">
        <v>28</v>
      </c>
      <c r="EH193">
        <f t="shared" si="222"/>
        <v>225</v>
      </c>
      <c r="EI193" t="s">
        <v>1298</v>
      </c>
      <c r="EJ193">
        <f t="shared" si="223"/>
        <v>28.623188405797109</v>
      </c>
      <c r="EK193">
        <v>28</v>
      </c>
      <c r="EL193">
        <f t="shared" si="224"/>
        <v>181</v>
      </c>
      <c r="EM193" t="s">
        <v>1266</v>
      </c>
      <c r="EN193">
        <f t="shared" si="225"/>
        <v>37.681159420289859</v>
      </c>
      <c r="EO193">
        <v>21</v>
      </c>
      <c r="EP193">
        <f t="shared" si="226"/>
        <v>233</v>
      </c>
      <c r="EQ193" t="s">
        <v>1261</v>
      </c>
      <c r="ER193">
        <f t="shared" si="227"/>
        <v>65.94202898550725</v>
      </c>
      <c r="ES193">
        <v>89</v>
      </c>
      <c r="ET193">
        <f t="shared" si="228"/>
        <v>118</v>
      </c>
      <c r="EU193">
        <v>31</v>
      </c>
      <c r="EV193">
        <f t="shared" si="229"/>
        <v>230</v>
      </c>
      <c r="EW193">
        <v>58</v>
      </c>
      <c r="EX193">
        <f t="shared" si="230"/>
        <v>180</v>
      </c>
      <c r="EY193">
        <v>38</v>
      </c>
      <c r="EZ193">
        <f t="shared" si="231"/>
        <v>28</v>
      </c>
      <c r="FA193">
        <v>41</v>
      </c>
      <c r="FB193">
        <f t="shared" si="232"/>
        <v>9</v>
      </c>
      <c r="FC193">
        <v>29</v>
      </c>
      <c r="FD193">
        <f t="shared" si="233"/>
        <v>139</v>
      </c>
    </row>
    <row r="194" spans="1:160" ht="15" customHeight="1" x14ac:dyDescent="0.2">
      <c r="A194" s="1" t="s">
        <v>380</v>
      </c>
      <c r="B194" s="2">
        <v>4</v>
      </c>
      <c r="C194" s="3" t="s">
        <v>381</v>
      </c>
      <c r="D194" s="8" t="s">
        <v>1246</v>
      </c>
      <c r="E194" s="1">
        <v>98</v>
      </c>
      <c r="F194" s="29">
        <f t="shared" si="156"/>
        <v>145</v>
      </c>
      <c r="G194" s="11" t="s">
        <v>1268</v>
      </c>
      <c r="H194" s="10">
        <f t="shared" si="157"/>
        <v>98.550724637681157</v>
      </c>
      <c r="I194" s="1">
        <v>51</v>
      </c>
      <c r="J194" s="29">
        <f t="shared" si="158"/>
        <v>229</v>
      </c>
      <c r="K194" s="11" t="s">
        <v>1270</v>
      </c>
      <c r="L194" s="10">
        <f t="shared" si="159"/>
        <v>81.884057971014499</v>
      </c>
      <c r="M194" s="1">
        <v>69</v>
      </c>
      <c r="N194" s="29">
        <f t="shared" si="160"/>
        <v>121</v>
      </c>
      <c r="O194" s="11" t="s">
        <v>1269</v>
      </c>
      <c r="P194" s="10">
        <f t="shared" si="161"/>
        <v>119.92753623188406</v>
      </c>
      <c r="Q194" s="1">
        <v>59.5</v>
      </c>
      <c r="R194" s="29">
        <f t="shared" si="162"/>
        <v>157</v>
      </c>
      <c r="S194" s="11" t="s">
        <v>1259</v>
      </c>
      <c r="T194" s="10">
        <f t="shared" si="163"/>
        <v>95.289855072463766</v>
      </c>
      <c r="U194" s="1">
        <v>61.5</v>
      </c>
      <c r="V194" s="29">
        <f t="shared" si="164"/>
        <v>100</v>
      </c>
      <c r="W194" s="11" t="s">
        <v>1260</v>
      </c>
      <c r="X194" s="10">
        <f t="shared" si="165"/>
        <v>108.69565217391305</v>
      </c>
      <c r="Y194" s="1">
        <v>52</v>
      </c>
      <c r="Z194" s="29">
        <f t="shared" si="166"/>
        <v>82</v>
      </c>
      <c r="AA194" s="11" t="s">
        <v>1267</v>
      </c>
      <c r="AB194" s="37">
        <f t="shared" si="167"/>
        <v>90.217391304347828</v>
      </c>
      <c r="AC194">
        <v>89</v>
      </c>
      <c r="AD194">
        <f t="shared" si="168"/>
        <v>141</v>
      </c>
      <c r="AE194" t="s">
        <v>1268</v>
      </c>
      <c r="AF194">
        <f t="shared" si="169"/>
        <v>100.72463768115942</v>
      </c>
      <c r="AG194">
        <v>41</v>
      </c>
      <c r="AH194">
        <f t="shared" si="170"/>
        <v>179</v>
      </c>
      <c r="AI194" t="s">
        <v>1270</v>
      </c>
      <c r="AJ194">
        <f t="shared" si="171"/>
        <v>102.53623188405797</v>
      </c>
      <c r="AK194">
        <v>57</v>
      </c>
      <c r="AL194">
        <f t="shared" si="172"/>
        <v>176</v>
      </c>
      <c r="AM194" t="s">
        <v>1269</v>
      </c>
      <c r="AN194">
        <f t="shared" si="173"/>
        <v>96.376811594202906</v>
      </c>
      <c r="AO194">
        <v>54</v>
      </c>
      <c r="AP194">
        <f t="shared" si="174"/>
        <v>144</v>
      </c>
      <c r="AQ194" t="s">
        <v>1259</v>
      </c>
      <c r="AR194">
        <f t="shared" si="175"/>
        <v>113.76811594202898</v>
      </c>
      <c r="AS194">
        <v>48</v>
      </c>
      <c r="AT194">
        <f t="shared" si="176"/>
        <v>124</v>
      </c>
      <c r="AU194" t="s">
        <v>1260</v>
      </c>
      <c r="AV194">
        <f t="shared" si="177"/>
        <v>67.753623188405797</v>
      </c>
      <c r="AW194">
        <v>50</v>
      </c>
      <c r="AX194">
        <f t="shared" si="178"/>
        <v>55</v>
      </c>
      <c r="AY194" t="s">
        <v>1267</v>
      </c>
      <c r="AZ194">
        <f t="shared" si="179"/>
        <v>118.47826086956522</v>
      </c>
      <c r="BA194">
        <v>88</v>
      </c>
      <c r="BB194">
        <f t="shared" si="180"/>
        <v>143</v>
      </c>
      <c r="BC194" t="s">
        <v>1312</v>
      </c>
      <c r="BD194">
        <f t="shared" si="181"/>
        <v>77.898550724637687</v>
      </c>
      <c r="BE194">
        <v>44.5</v>
      </c>
      <c r="BF194">
        <f t="shared" si="182"/>
        <v>186</v>
      </c>
      <c r="BG194" t="s">
        <v>1313</v>
      </c>
      <c r="BH194">
        <f t="shared" si="183"/>
        <v>94.565217391304344</v>
      </c>
      <c r="BI194">
        <v>61.5</v>
      </c>
      <c r="BJ194">
        <f t="shared" si="184"/>
        <v>166</v>
      </c>
      <c r="BK194" t="s">
        <v>1310</v>
      </c>
      <c r="BL194">
        <f t="shared" si="185"/>
        <v>94.927536231884062</v>
      </c>
      <c r="BM194">
        <v>46</v>
      </c>
      <c r="BN194">
        <f t="shared" si="186"/>
        <v>182</v>
      </c>
      <c r="BO194" t="s">
        <v>1259</v>
      </c>
      <c r="BP194">
        <f t="shared" si="187"/>
        <v>86.231884057971016</v>
      </c>
      <c r="BQ194">
        <v>64.5</v>
      </c>
      <c r="BR194">
        <f t="shared" si="188"/>
        <v>35</v>
      </c>
      <c r="BS194" t="s">
        <v>1260</v>
      </c>
      <c r="BT194">
        <f t="shared" si="189"/>
        <v>122.46376811594203</v>
      </c>
      <c r="BU194">
        <v>45.5</v>
      </c>
      <c r="BV194">
        <f t="shared" si="190"/>
        <v>106</v>
      </c>
      <c r="BW194" t="s">
        <v>1267</v>
      </c>
      <c r="BX194">
        <f t="shared" si="191"/>
        <v>78.985507246376812</v>
      </c>
      <c r="BY194">
        <v>96</v>
      </c>
      <c r="BZ194">
        <f t="shared" si="192"/>
        <v>82</v>
      </c>
      <c r="CA194" t="s">
        <v>1289</v>
      </c>
      <c r="CB194">
        <f t="shared" si="193"/>
        <v>136.95652173913044</v>
      </c>
      <c r="CC194">
        <v>45</v>
      </c>
      <c r="CD194">
        <f t="shared" si="194"/>
        <v>171</v>
      </c>
      <c r="CE194" t="s">
        <v>1313</v>
      </c>
      <c r="CF194">
        <f t="shared" si="195"/>
        <v>94.927536231884062</v>
      </c>
      <c r="CG194">
        <v>62</v>
      </c>
      <c r="CH194">
        <f t="shared" si="196"/>
        <v>152</v>
      </c>
      <c r="CI194" t="s">
        <v>1310</v>
      </c>
      <c r="CJ194">
        <f t="shared" si="197"/>
        <v>96.739130434782609</v>
      </c>
      <c r="CK194">
        <v>51</v>
      </c>
      <c r="CL194">
        <f t="shared" si="198"/>
        <v>144</v>
      </c>
      <c r="CM194" t="s">
        <v>1259</v>
      </c>
      <c r="CN194">
        <f t="shared" si="199"/>
        <v>99.275362318840578</v>
      </c>
      <c r="CO194">
        <v>68</v>
      </c>
      <c r="CP194">
        <f t="shared" si="200"/>
        <v>97</v>
      </c>
      <c r="CQ194" t="s">
        <v>1260</v>
      </c>
      <c r="CR194">
        <f t="shared" si="201"/>
        <v>97.826086956521735</v>
      </c>
      <c r="CS194">
        <v>60</v>
      </c>
      <c r="CT194">
        <f t="shared" si="202"/>
        <v>48</v>
      </c>
      <c r="CU194" t="s">
        <v>1267</v>
      </c>
      <c r="CV194">
        <f t="shared" si="203"/>
        <v>145.65217391304347</v>
      </c>
      <c r="CW194">
        <v>79</v>
      </c>
      <c r="CX194">
        <f t="shared" si="204"/>
        <v>184</v>
      </c>
      <c r="CY194" t="s">
        <v>1289</v>
      </c>
      <c r="CZ194">
        <f t="shared" si="205"/>
        <v>59.782608695652172</v>
      </c>
      <c r="DA194">
        <v>59</v>
      </c>
      <c r="DB194">
        <f t="shared" si="206"/>
        <v>157</v>
      </c>
      <c r="DC194" t="s">
        <v>1309</v>
      </c>
      <c r="DD194">
        <f t="shared" si="207"/>
        <v>123.91304347826087</v>
      </c>
      <c r="DE194">
        <v>59.5</v>
      </c>
      <c r="DF194">
        <f t="shared" si="208"/>
        <v>143</v>
      </c>
      <c r="DG194" t="s">
        <v>1310</v>
      </c>
      <c r="DH194">
        <f t="shared" si="209"/>
        <v>114.49275362318841</v>
      </c>
      <c r="DI194">
        <v>54</v>
      </c>
      <c r="DJ194">
        <f t="shared" si="210"/>
        <v>142</v>
      </c>
      <c r="DK194" t="s">
        <v>1259</v>
      </c>
      <c r="DL194">
        <f t="shared" si="211"/>
        <v>130.43478260869566</v>
      </c>
      <c r="DM194">
        <v>51</v>
      </c>
      <c r="DN194">
        <f t="shared" si="212"/>
        <v>91</v>
      </c>
      <c r="DO194" t="s">
        <v>1260</v>
      </c>
      <c r="DP194">
        <f t="shared" si="213"/>
        <v>132.60869565217391</v>
      </c>
      <c r="DQ194">
        <v>45</v>
      </c>
      <c r="DR194">
        <f t="shared" si="214"/>
        <v>174</v>
      </c>
      <c r="DS194" t="s">
        <v>1267</v>
      </c>
      <c r="DT194">
        <f t="shared" si="215"/>
        <v>118.1159420289855</v>
      </c>
      <c r="DU194">
        <v>77</v>
      </c>
      <c r="DV194">
        <f t="shared" si="216"/>
        <v>73</v>
      </c>
      <c r="DW194" t="s">
        <v>1302</v>
      </c>
      <c r="DX194">
        <f t="shared" si="217"/>
        <v>140.57971014492753</v>
      </c>
      <c r="DY194">
        <v>28</v>
      </c>
      <c r="DZ194">
        <f t="shared" si="218"/>
        <v>223</v>
      </c>
      <c r="EA194" t="s">
        <v>1309</v>
      </c>
      <c r="EB194">
        <f t="shared" si="219"/>
        <v>65.579710144927532</v>
      </c>
      <c r="EC194">
        <v>44</v>
      </c>
      <c r="ED194">
        <f t="shared" si="220"/>
        <v>183</v>
      </c>
      <c r="EE194" t="s">
        <v>1310</v>
      </c>
      <c r="EF194">
        <f t="shared" si="221"/>
        <v>93.115942028985501</v>
      </c>
      <c r="EG194">
        <v>27</v>
      </c>
      <c r="EH194">
        <f t="shared" si="222"/>
        <v>226</v>
      </c>
      <c r="EI194" t="s">
        <v>1259</v>
      </c>
      <c r="EJ194">
        <f t="shared" si="223"/>
        <v>86.956521739130437</v>
      </c>
      <c r="EK194">
        <v>28</v>
      </c>
      <c r="EL194">
        <f t="shared" si="224"/>
        <v>181</v>
      </c>
      <c r="EM194" t="s">
        <v>1260</v>
      </c>
      <c r="EN194">
        <f t="shared" si="225"/>
        <v>103.26086956521739</v>
      </c>
      <c r="EO194">
        <v>24</v>
      </c>
      <c r="EP194">
        <f t="shared" si="226"/>
        <v>224</v>
      </c>
      <c r="EQ194" t="s">
        <v>1267</v>
      </c>
      <c r="ER194">
        <f t="shared" si="227"/>
        <v>90.579710144927532</v>
      </c>
      <c r="ES194">
        <v>80</v>
      </c>
      <c r="ET194">
        <f t="shared" si="228"/>
        <v>185</v>
      </c>
      <c r="EU194">
        <v>65</v>
      </c>
      <c r="EV194">
        <f t="shared" si="229"/>
        <v>128</v>
      </c>
      <c r="EW194">
        <v>62</v>
      </c>
      <c r="EX194">
        <f t="shared" si="230"/>
        <v>164</v>
      </c>
      <c r="EY194">
        <v>24</v>
      </c>
      <c r="EZ194">
        <f t="shared" si="231"/>
        <v>190</v>
      </c>
      <c r="FA194">
        <v>25</v>
      </c>
      <c r="FB194">
        <f t="shared" si="232"/>
        <v>190</v>
      </c>
      <c r="FC194">
        <v>25</v>
      </c>
      <c r="FD194">
        <f t="shared" si="233"/>
        <v>198</v>
      </c>
    </row>
    <row r="195" spans="1:160" ht="15" customHeight="1" x14ac:dyDescent="0.2">
      <c r="A195" s="1" t="s">
        <v>382</v>
      </c>
      <c r="B195" s="2">
        <v>4</v>
      </c>
      <c r="C195" s="3" t="s">
        <v>383</v>
      </c>
      <c r="D195" s="8" t="s">
        <v>1246</v>
      </c>
      <c r="E195" s="8">
        <v>97</v>
      </c>
      <c r="F195" s="29">
        <f t="shared" si="156"/>
        <v>156</v>
      </c>
      <c r="G195" s="11" t="s">
        <v>1268</v>
      </c>
      <c r="H195" s="10">
        <f t="shared" si="157"/>
        <v>109.78260869565217</v>
      </c>
      <c r="I195" s="8">
        <v>88</v>
      </c>
      <c r="J195" s="29">
        <f t="shared" si="158"/>
        <v>33</v>
      </c>
      <c r="K195" s="11" t="s">
        <v>1270</v>
      </c>
      <c r="L195" s="10">
        <f t="shared" si="159"/>
        <v>99.275362318840578</v>
      </c>
      <c r="M195" s="8">
        <v>65</v>
      </c>
      <c r="N195" s="29">
        <f t="shared" si="160"/>
        <v>139</v>
      </c>
      <c r="O195" s="11" t="s">
        <v>1269</v>
      </c>
      <c r="P195" s="10">
        <f t="shared" si="161"/>
        <v>76.811594202898547</v>
      </c>
      <c r="Q195" s="8">
        <v>48</v>
      </c>
      <c r="R195" s="29">
        <f t="shared" si="162"/>
        <v>249</v>
      </c>
      <c r="S195" s="11" t="s">
        <v>1259</v>
      </c>
      <c r="T195" s="10">
        <f t="shared" si="163"/>
        <v>32.608695652173907</v>
      </c>
      <c r="U195" s="8">
        <v>55.5</v>
      </c>
      <c r="V195" s="29">
        <f t="shared" si="164"/>
        <v>165</v>
      </c>
      <c r="W195" s="11" t="s">
        <v>1260</v>
      </c>
      <c r="X195" s="10">
        <f t="shared" si="165"/>
        <v>69.927536231884062</v>
      </c>
      <c r="Y195" s="8">
        <v>33</v>
      </c>
      <c r="Z195" s="29">
        <f t="shared" si="166"/>
        <v>249</v>
      </c>
      <c r="AA195" s="11" t="s">
        <v>1267</v>
      </c>
      <c r="AB195" s="37">
        <f t="shared" si="167"/>
        <v>90.94202898550725</v>
      </c>
      <c r="AC195">
        <v>84</v>
      </c>
      <c r="AD195">
        <f t="shared" si="168"/>
        <v>183</v>
      </c>
      <c r="AE195" t="s">
        <v>1268</v>
      </c>
      <c r="AF195">
        <f t="shared" si="169"/>
        <v>45.289855072463766</v>
      </c>
      <c r="AG195">
        <v>69</v>
      </c>
      <c r="AH195">
        <f t="shared" si="170"/>
        <v>31</v>
      </c>
      <c r="AI195" t="s">
        <v>1270</v>
      </c>
      <c r="AJ195">
        <f t="shared" si="171"/>
        <v>113.40579710144928</v>
      </c>
      <c r="AK195">
        <v>88</v>
      </c>
      <c r="AL195">
        <f t="shared" si="172"/>
        <v>75</v>
      </c>
      <c r="AM195" t="s">
        <v>1269</v>
      </c>
      <c r="AN195">
        <f t="shared" si="173"/>
        <v>106.8840579710145</v>
      </c>
      <c r="AO195">
        <v>62</v>
      </c>
      <c r="AP195">
        <f t="shared" si="174"/>
        <v>63</v>
      </c>
      <c r="AQ195" t="s">
        <v>1259</v>
      </c>
      <c r="AR195">
        <f t="shared" si="175"/>
        <v>128.62318840579709</v>
      </c>
      <c r="AS195">
        <v>53</v>
      </c>
      <c r="AT195">
        <f t="shared" si="176"/>
        <v>82</v>
      </c>
      <c r="AU195" t="s">
        <v>1260</v>
      </c>
      <c r="AV195">
        <f t="shared" si="177"/>
        <v>137.68115942028987</v>
      </c>
      <c r="AW195">
        <v>32</v>
      </c>
      <c r="AX195">
        <f t="shared" si="178"/>
        <v>224</v>
      </c>
      <c r="AY195" t="s">
        <v>1267</v>
      </c>
      <c r="AZ195">
        <f t="shared" si="179"/>
        <v>95.289855072463766</v>
      </c>
      <c r="BA195">
        <v>98.5</v>
      </c>
      <c r="BB195">
        <f t="shared" si="180"/>
        <v>32</v>
      </c>
      <c r="BC195" t="s">
        <v>1312</v>
      </c>
      <c r="BD195">
        <f t="shared" si="181"/>
        <v>120.65217391304347</v>
      </c>
      <c r="BE195">
        <v>67.5</v>
      </c>
      <c r="BF195">
        <f t="shared" si="182"/>
        <v>68</v>
      </c>
      <c r="BG195" t="s">
        <v>1313</v>
      </c>
      <c r="BH195">
        <f t="shared" si="183"/>
        <v>93.840579710144922</v>
      </c>
      <c r="BI195">
        <v>78.5</v>
      </c>
      <c r="BJ195">
        <f t="shared" si="184"/>
        <v>94</v>
      </c>
      <c r="BK195" t="s">
        <v>1310</v>
      </c>
      <c r="BL195">
        <f t="shared" si="185"/>
        <v>110.86956521739131</v>
      </c>
      <c r="BM195">
        <v>50.5</v>
      </c>
      <c r="BN195">
        <f t="shared" si="186"/>
        <v>142</v>
      </c>
      <c r="BO195" t="s">
        <v>1259</v>
      </c>
      <c r="BP195">
        <f t="shared" si="187"/>
        <v>111.95652173913044</v>
      </c>
      <c r="BQ195">
        <v>43</v>
      </c>
      <c r="BR195">
        <f t="shared" si="188"/>
        <v>186</v>
      </c>
      <c r="BS195" t="s">
        <v>1260</v>
      </c>
      <c r="BT195">
        <f t="shared" si="189"/>
        <v>95.289855072463766</v>
      </c>
      <c r="BU195">
        <v>32.5</v>
      </c>
      <c r="BV195">
        <f t="shared" si="190"/>
        <v>211</v>
      </c>
      <c r="BW195" t="s">
        <v>1267</v>
      </c>
      <c r="BX195">
        <f t="shared" si="191"/>
        <v>84.05797101449275</v>
      </c>
      <c r="BY195">
        <v>95</v>
      </c>
      <c r="BZ195">
        <f t="shared" si="192"/>
        <v>89</v>
      </c>
      <c r="CA195" t="s">
        <v>1289</v>
      </c>
      <c r="CB195">
        <f t="shared" si="193"/>
        <v>101.44927536231884</v>
      </c>
      <c r="CC195">
        <v>81</v>
      </c>
      <c r="CD195">
        <f t="shared" si="194"/>
        <v>51</v>
      </c>
      <c r="CE195" t="s">
        <v>1313</v>
      </c>
      <c r="CF195">
        <f t="shared" si="195"/>
        <v>100.3623188405797</v>
      </c>
      <c r="CG195">
        <v>70.5</v>
      </c>
      <c r="CH195">
        <f t="shared" si="196"/>
        <v>124</v>
      </c>
      <c r="CI195" t="s">
        <v>1310</v>
      </c>
      <c r="CJ195">
        <f t="shared" si="197"/>
        <v>75.362318840579704</v>
      </c>
      <c r="CK195">
        <v>47</v>
      </c>
      <c r="CL195">
        <f t="shared" si="198"/>
        <v>175</v>
      </c>
      <c r="CM195" t="s">
        <v>1259</v>
      </c>
      <c r="CN195">
        <f t="shared" si="199"/>
        <v>101.44927536231884</v>
      </c>
      <c r="CO195">
        <v>61</v>
      </c>
      <c r="CP195">
        <f t="shared" si="200"/>
        <v>173</v>
      </c>
      <c r="CQ195" t="s">
        <v>1260</v>
      </c>
      <c r="CR195">
        <f t="shared" si="201"/>
        <v>118.47826086956522</v>
      </c>
      <c r="CS195">
        <v>48</v>
      </c>
      <c r="CT195">
        <f t="shared" si="202"/>
        <v>167</v>
      </c>
      <c r="CU195" t="s">
        <v>1267</v>
      </c>
      <c r="CV195">
        <f t="shared" si="203"/>
        <v>70.65217391304347</v>
      </c>
      <c r="CW195">
        <v>88</v>
      </c>
      <c r="CX195">
        <f t="shared" si="204"/>
        <v>93</v>
      </c>
      <c r="CY195" t="s">
        <v>1289</v>
      </c>
      <c r="CZ195">
        <f t="shared" si="205"/>
        <v>149.63768115942028</v>
      </c>
      <c r="DA195">
        <v>96</v>
      </c>
      <c r="DB195">
        <f t="shared" si="206"/>
        <v>52</v>
      </c>
      <c r="DC195" t="s">
        <v>1309</v>
      </c>
      <c r="DD195">
        <f t="shared" si="207"/>
        <v>99.637681159420296</v>
      </c>
      <c r="DE195">
        <v>86</v>
      </c>
      <c r="DF195">
        <f t="shared" si="208"/>
        <v>56</v>
      </c>
      <c r="DG195" t="s">
        <v>1310</v>
      </c>
      <c r="DH195">
        <f t="shared" si="209"/>
        <v>114.13043478260869</v>
      </c>
      <c r="DI195">
        <v>50</v>
      </c>
      <c r="DJ195">
        <f t="shared" si="210"/>
        <v>179</v>
      </c>
      <c r="DK195" t="s">
        <v>1259</v>
      </c>
      <c r="DL195">
        <f t="shared" si="211"/>
        <v>121.73913043478261</v>
      </c>
      <c r="DM195">
        <v>28</v>
      </c>
      <c r="DN195">
        <f t="shared" si="212"/>
        <v>224</v>
      </c>
      <c r="DO195" t="s">
        <v>1260</v>
      </c>
      <c r="DP195">
        <f t="shared" si="213"/>
        <v>46.739130434782602</v>
      </c>
      <c r="DQ195">
        <v>54</v>
      </c>
      <c r="DR195">
        <f t="shared" si="214"/>
        <v>86</v>
      </c>
      <c r="DS195" t="s">
        <v>1267</v>
      </c>
      <c r="DT195">
        <f t="shared" si="215"/>
        <v>90.217391304347828</v>
      </c>
      <c r="DU195">
        <v>60</v>
      </c>
      <c r="DV195">
        <f t="shared" si="216"/>
        <v>230</v>
      </c>
      <c r="DW195" t="s">
        <v>1302</v>
      </c>
      <c r="DX195">
        <f t="shared" si="217"/>
        <v>51.086956521739133</v>
      </c>
      <c r="DY195">
        <v>66</v>
      </c>
      <c r="DZ195">
        <f t="shared" si="218"/>
        <v>51</v>
      </c>
      <c r="EA195" t="s">
        <v>1263</v>
      </c>
      <c r="EB195">
        <f t="shared" si="219"/>
        <v>129.34782608695653</v>
      </c>
      <c r="EC195">
        <v>65</v>
      </c>
      <c r="ED195">
        <f t="shared" si="220"/>
        <v>95</v>
      </c>
      <c r="EE195" t="s">
        <v>1305</v>
      </c>
      <c r="EF195">
        <f t="shared" si="221"/>
        <v>105.07246376811594</v>
      </c>
      <c r="EG195">
        <v>21</v>
      </c>
      <c r="EH195">
        <f t="shared" si="222"/>
        <v>239</v>
      </c>
      <c r="EI195" t="s">
        <v>1303</v>
      </c>
      <c r="EJ195">
        <f t="shared" si="223"/>
        <v>96.739130434782609</v>
      </c>
      <c r="EK195">
        <v>39</v>
      </c>
      <c r="EL195">
        <f t="shared" si="224"/>
        <v>77</v>
      </c>
      <c r="EM195" t="s">
        <v>1306</v>
      </c>
      <c r="EN195">
        <f t="shared" si="225"/>
        <v>100.3623188405797</v>
      </c>
      <c r="EO195">
        <v>45</v>
      </c>
      <c r="EP195">
        <f t="shared" si="226"/>
        <v>59</v>
      </c>
      <c r="EQ195" t="s">
        <v>1299</v>
      </c>
      <c r="ER195">
        <f t="shared" si="227"/>
        <v>161.23188405797103</v>
      </c>
      <c r="ES195">
        <v>92</v>
      </c>
      <c r="ET195">
        <f t="shared" si="228"/>
        <v>95</v>
      </c>
      <c r="EU195">
        <v>64</v>
      </c>
      <c r="EV195">
        <f t="shared" si="229"/>
        <v>132</v>
      </c>
      <c r="EW195">
        <v>79</v>
      </c>
      <c r="EX195">
        <f t="shared" si="230"/>
        <v>109</v>
      </c>
      <c r="EY195">
        <v>16</v>
      </c>
      <c r="EZ195">
        <f t="shared" si="231"/>
        <v>230</v>
      </c>
      <c r="FA195">
        <v>33</v>
      </c>
      <c r="FB195">
        <f t="shared" si="232"/>
        <v>78</v>
      </c>
      <c r="FC195">
        <v>18</v>
      </c>
      <c r="FD195">
        <f t="shared" si="233"/>
        <v>228</v>
      </c>
    </row>
    <row r="196" spans="1:160" ht="15" customHeight="1" x14ac:dyDescent="0.2">
      <c r="A196" s="1" t="s">
        <v>384</v>
      </c>
      <c r="B196" s="2">
        <v>4</v>
      </c>
      <c r="C196" s="3" t="s">
        <v>385</v>
      </c>
      <c r="D196" s="8" t="s">
        <v>1246</v>
      </c>
      <c r="E196" s="1">
        <v>91</v>
      </c>
      <c r="F196" s="29">
        <f t="shared" si="156"/>
        <v>225</v>
      </c>
      <c r="G196" s="11" t="s">
        <v>1268</v>
      </c>
      <c r="H196" s="10">
        <f t="shared" si="157"/>
        <v>34.782608695652172</v>
      </c>
      <c r="I196" s="1">
        <v>58</v>
      </c>
      <c r="J196" s="29">
        <f t="shared" si="158"/>
        <v>193</v>
      </c>
      <c r="K196" s="11" t="s">
        <v>1270</v>
      </c>
      <c r="L196" s="10">
        <f t="shared" si="159"/>
        <v>112.68115942028986</v>
      </c>
      <c r="M196" s="1">
        <v>75</v>
      </c>
      <c r="N196" s="29">
        <f t="shared" si="160"/>
        <v>95</v>
      </c>
      <c r="O196" s="11" t="s">
        <v>1269</v>
      </c>
      <c r="P196" s="10">
        <f t="shared" si="161"/>
        <v>107.97101449275362</v>
      </c>
      <c r="Q196" s="1">
        <v>65</v>
      </c>
      <c r="R196" s="29">
        <f t="shared" si="162"/>
        <v>77</v>
      </c>
      <c r="S196" s="11" t="s">
        <v>1259</v>
      </c>
      <c r="T196" s="10">
        <f t="shared" si="163"/>
        <v>78.985507246376812</v>
      </c>
      <c r="U196" s="1">
        <v>53.5</v>
      </c>
      <c r="V196" s="29">
        <f t="shared" si="164"/>
        <v>192</v>
      </c>
      <c r="W196" s="11" t="s">
        <v>1260</v>
      </c>
      <c r="X196" s="10">
        <f t="shared" si="165"/>
        <v>72.463768115942031</v>
      </c>
      <c r="Y196" s="1">
        <v>44</v>
      </c>
      <c r="Z196" s="29">
        <f t="shared" si="166"/>
        <v>154</v>
      </c>
      <c r="AA196" s="11" t="s">
        <v>1267</v>
      </c>
      <c r="AB196" s="37">
        <f t="shared" si="167"/>
        <v>57.608695652173914</v>
      </c>
      <c r="AC196">
        <v>101</v>
      </c>
      <c r="AD196">
        <f t="shared" si="168"/>
        <v>45</v>
      </c>
      <c r="AE196" t="s">
        <v>1268</v>
      </c>
      <c r="AF196">
        <f t="shared" si="169"/>
        <v>151.81159420289856</v>
      </c>
      <c r="AG196">
        <v>32</v>
      </c>
      <c r="AH196">
        <f t="shared" si="170"/>
        <v>228</v>
      </c>
      <c r="AI196" t="s">
        <v>1270</v>
      </c>
      <c r="AJ196">
        <f t="shared" si="171"/>
        <v>104.34782608695652</v>
      </c>
      <c r="AK196">
        <v>76.5</v>
      </c>
      <c r="AL196">
        <f t="shared" si="172"/>
        <v>117</v>
      </c>
      <c r="AM196" t="s">
        <v>1269</v>
      </c>
      <c r="AN196">
        <f t="shared" si="173"/>
        <v>100</v>
      </c>
      <c r="AO196">
        <v>69</v>
      </c>
      <c r="AP196">
        <f t="shared" si="174"/>
        <v>19</v>
      </c>
      <c r="AQ196" t="s">
        <v>1259</v>
      </c>
      <c r="AR196">
        <f t="shared" si="175"/>
        <v>140.57971014492753</v>
      </c>
      <c r="AS196">
        <v>49</v>
      </c>
      <c r="AT196">
        <f t="shared" si="176"/>
        <v>116</v>
      </c>
      <c r="AU196" t="s">
        <v>1260</v>
      </c>
      <c r="AV196">
        <f t="shared" si="177"/>
        <v>78.260869565217391</v>
      </c>
      <c r="AW196">
        <v>53</v>
      </c>
      <c r="AX196">
        <f t="shared" si="178"/>
        <v>37</v>
      </c>
      <c r="AY196" t="s">
        <v>1267</v>
      </c>
      <c r="AZ196">
        <f t="shared" si="179"/>
        <v>170.6521739130435</v>
      </c>
      <c r="BA196">
        <v>82.5</v>
      </c>
      <c r="BB196">
        <f t="shared" si="180"/>
        <v>188</v>
      </c>
      <c r="BC196" t="s">
        <v>1312</v>
      </c>
      <c r="BD196">
        <f t="shared" si="181"/>
        <v>97.826086956521735</v>
      </c>
      <c r="BE196">
        <v>18</v>
      </c>
      <c r="BF196">
        <f t="shared" si="182"/>
        <v>240</v>
      </c>
      <c r="BG196" t="s">
        <v>1313</v>
      </c>
      <c r="BH196">
        <f t="shared" si="183"/>
        <v>81.884057971014499</v>
      </c>
      <c r="BI196">
        <v>74.5</v>
      </c>
      <c r="BJ196">
        <f t="shared" si="184"/>
        <v>117</v>
      </c>
      <c r="BK196" t="s">
        <v>1310</v>
      </c>
      <c r="BL196">
        <f t="shared" si="185"/>
        <v>81.521739130434781</v>
      </c>
      <c r="BM196">
        <v>51.5</v>
      </c>
      <c r="BN196">
        <f t="shared" si="186"/>
        <v>131</v>
      </c>
      <c r="BO196" t="s">
        <v>1259</v>
      </c>
      <c r="BP196">
        <f t="shared" si="187"/>
        <v>100.3623188405797</v>
      </c>
      <c r="BQ196">
        <v>60.5</v>
      </c>
      <c r="BR196">
        <f t="shared" si="188"/>
        <v>56</v>
      </c>
      <c r="BS196" t="s">
        <v>1260</v>
      </c>
      <c r="BT196">
        <f t="shared" si="189"/>
        <v>95.289855072463766</v>
      </c>
      <c r="BU196">
        <v>28</v>
      </c>
      <c r="BV196">
        <f t="shared" si="190"/>
        <v>232</v>
      </c>
      <c r="BW196" t="s">
        <v>1267</v>
      </c>
      <c r="BX196">
        <f t="shared" si="191"/>
        <v>33.333333333333343</v>
      </c>
      <c r="BY196">
        <v>85</v>
      </c>
      <c r="BZ196">
        <f t="shared" si="192"/>
        <v>182</v>
      </c>
      <c r="CA196" t="s">
        <v>1289</v>
      </c>
      <c r="CB196">
        <f t="shared" si="193"/>
        <v>55.434782608695656</v>
      </c>
      <c r="CC196">
        <v>38</v>
      </c>
      <c r="CD196">
        <f t="shared" si="194"/>
        <v>190</v>
      </c>
      <c r="CE196" t="s">
        <v>1313</v>
      </c>
      <c r="CF196">
        <f t="shared" si="195"/>
        <v>97.826086956521735</v>
      </c>
      <c r="CG196">
        <v>84.5</v>
      </c>
      <c r="CH196">
        <f t="shared" si="196"/>
        <v>66</v>
      </c>
      <c r="CI196" t="s">
        <v>1310</v>
      </c>
      <c r="CJ196">
        <f t="shared" si="197"/>
        <v>105.79710144927536</v>
      </c>
      <c r="CK196">
        <v>52</v>
      </c>
      <c r="CL196">
        <f t="shared" si="198"/>
        <v>132</v>
      </c>
      <c r="CM196" t="s">
        <v>1259</v>
      </c>
      <c r="CN196">
        <f t="shared" si="199"/>
        <v>83.333333333333343</v>
      </c>
      <c r="CO196">
        <v>74</v>
      </c>
      <c r="CP196">
        <f t="shared" si="200"/>
        <v>43</v>
      </c>
      <c r="CQ196" t="s">
        <v>1260</v>
      </c>
      <c r="CR196">
        <f t="shared" si="201"/>
        <v>95.652173913043484</v>
      </c>
      <c r="CS196">
        <v>60</v>
      </c>
      <c r="CT196">
        <f t="shared" si="202"/>
        <v>48</v>
      </c>
      <c r="CU196" t="s">
        <v>1267</v>
      </c>
      <c r="CV196">
        <f t="shared" si="203"/>
        <v>143.1159420289855</v>
      </c>
      <c r="CW196">
        <v>91</v>
      </c>
      <c r="CX196">
        <f t="shared" si="204"/>
        <v>59</v>
      </c>
      <c r="CY196" t="s">
        <v>1289</v>
      </c>
      <c r="CZ196">
        <f t="shared" si="205"/>
        <v>163.76811594202897</v>
      </c>
      <c r="DA196">
        <v>50</v>
      </c>
      <c r="DB196">
        <f t="shared" si="206"/>
        <v>184</v>
      </c>
      <c r="DC196" t="s">
        <v>1309</v>
      </c>
      <c r="DD196">
        <f t="shared" si="207"/>
        <v>85.507246376811594</v>
      </c>
      <c r="DE196">
        <v>77</v>
      </c>
      <c r="DF196">
        <f t="shared" si="208"/>
        <v>82</v>
      </c>
      <c r="DG196" t="s">
        <v>1310</v>
      </c>
      <c r="DH196">
        <f t="shared" si="209"/>
        <v>91.304347826086953</v>
      </c>
      <c r="DI196">
        <v>60</v>
      </c>
      <c r="DJ196">
        <f t="shared" si="210"/>
        <v>86</v>
      </c>
      <c r="DK196" t="s">
        <v>1259</v>
      </c>
      <c r="DL196">
        <f t="shared" si="211"/>
        <v>148.55072463768116</v>
      </c>
      <c r="DM196">
        <v>60</v>
      </c>
      <c r="DN196">
        <f t="shared" si="212"/>
        <v>31</v>
      </c>
      <c r="DO196" t="s">
        <v>1260</v>
      </c>
      <c r="DP196">
        <f t="shared" si="213"/>
        <v>146.73913043478262</v>
      </c>
      <c r="DQ196">
        <v>46</v>
      </c>
      <c r="DR196">
        <f t="shared" si="214"/>
        <v>167</v>
      </c>
      <c r="DS196" t="s">
        <v>1267</v>
      </c>
      <c r="DT196">
        <f t="shared" si="215"/>
        <v>96.739130434782609</v>
      </c>
      <c r="DU196">
        <v>59</v>
      </c>
      <c r="DV196">
        <f t="shared" si="216"/>
        <v>235</v>
      </c>
      <c r="DW196" t="s">
        <v>1302</v>
      </c>
      <c r="DX196">
        <f t="shared" si="217"/>
        <v>93.115942028985501</v>
      </c>
      <c r="DY196">
        <v>46</v>
      </c>
      <c r="DZ196">
        <f t="shared" si="218"/>
        <v>144</v>
      </c>
      <c r="EA196" t="s">
        <v>1309</v>
      </c>
      <c r="EB196">
        <f t="shared" si="219"/>
        <v>120.28985507246377</v>
      </c>
      <c r="EC196">
        <v>74.5</v>
      </c>
      <c r="ED196">
        <f t="shared" si="220"/>
        <v>58</v>
      </c>
      <c r="EE196" t="s">
        <v>1310</v>
      </c>
      <c r="EF196">
        <f t="shared" si="221"/>
        <v>100.3623188405797</v>
      </c>
      <c r="EG196">
        <v>29</v>
      </c>
      <c r="EH196">
        <f t="shared" si="222"/>
        <v>220</v>
      </c>
      <c r="EI196" t="s">
        <v>1259</v>
      </c>
      <c r="EJ196">
        <f t="shared" si="223"/>
        <v>89.130434782608688</v>
      </c>
      <c r="EK196">
        <v>30</v>
      </c>
      <c r="EL196">
        <f t="shared" si="224"/>
        <v>160</v>
      </c>
      <c r="EM196" t="s">
        <v>1260</v>
      </c>
      <c r="EN196">
        <f t="shared" si="225"/>
        <v>103.62318840579709</v>
      </c>
      <c r="EO196">
        <v>34</v>
      </c>
      <c r="EP196">
        <f t="shared" si="226"/>
        <v>158</v>
      </c>
      <c r="EQ196" t="s">
        <v>1267</v>
      </c>
      <c r="ER196">
        <f t="shared" si="227"/>
        <v>84.782608695652172</v>
      </c>
      <c r="ES196">
        <v>74</v>
      </c>
      <c r="ET196">
        <f t="shared" si="228"/>
        <v>216</v>
      </c>
      <c r="EU196">
        <v>50</v>
      </c>
      <c r="EV196">
        <f t="shared" si="229"/>
        <v>200</v>
      </c>
      <c r="EW196">
        <v>95</v>
      </c>
      <c r="EX196">
        <f t="shared" si="230"/>
        <v>59</v>
      </c>
      <c r="EY196">
        <v>24</v>
      </c>
      <c r="EZ196">
        <f t="shared" si="231"/>
        <v>190</v>
      </c>
      <c r="FA196">
        <v>27</v>
      </c>
      <c r="FB196">
        <f t="shared" si="232"/>
        <v>170</v>
      </c>
      <c r="FC196">
        <v>31</v>
      </c>
      <c r="FD196">
        <f t="shared" si="233"/>
        <v>116</v>
      </c>
    </row>
    <row r="197" spans="1:160" ht="15" customHeight="1" x14ac:dyDescent="0.2">
      <c r="A197" s="1" t="s">
        <v>386</v>
      </c>
      <c r="B197" s="2">
        <v>4</v>
      </c>
      <c r="C197" s="3" t="s">
        <v>387</v>
      </c>
      <c r="D197" s="8" t="s">
        <v>1246</v>
      </c>
      <c r="E197" s="1">
        <v>93</v>
      </c>
      <c r="F197" s="29">
        <f t="shared" ref="F197:F260" si="234">RANK(E197,E:E,0)</f>
        <v>204</v>
      </c>
      <c r="G197" s="11" t="s">
        <v>1268</v>
      </c>
      <c r="H197" s="10">
        <f t="shared" ref="H197:H260" si="235">IF(OR(E197=0,AC197=0),100, (AD197-F197)/COUNTA($C$4:$C$279)*100+100)</f>
        <v>96.014492753623188</v>
      </c>
      <c r="I197" s="1">
        <v>57</v>
      </c>
      <c r="J197" s="29">
        <f t="shared" ref="J197:J260" si="236">RANK(I197,I:I,0)</f>
        <v>196</v>
      </c>
      <c r="K197" s="11" t="s">
        <v>1270</v>
      </c>
      <c r="L197" s="10">
        <f t="shared" ref="L197:L260" si="237">IF(OR(AG197=0,I197=0),100, (AH197-J197)/COUNTA($C$4:$C$279)*100+100)</f>
        <v>104.71014492753623</v>
      </c>
      <c r="M197" s="1">
        <v>53</v>
      </c>
      <c r="N197" s="29">
        <f t="shared" ref="N197:N260" si="238">RANK(M197,M:M,0)</f>
        <v>197</v>
      </c>
      <c r="O197" s="11" t="s">
        <v>1269</v>
      </c>
      <c r="P197" s="10">
        <f t="shared" ref="P197:P260" si="239">IF(OR(AK197=0,M197=0),100, (AL197-N197)/COUNTA($C$4:$C$279)*100+100)</f>
        <v>114.49275362318841</v>
      </c>
      <c r="Q197" s="1">
        <v>60.5</v>
      </c>
      <c r="R197" s="29">
        <f t="shared" ref="R197:R260" si="240">RANK(Q197,Q:Q,0)</f>
        <v>137</v>
      </c>
      <c r="S197" s="11" t="s">
        <v>1259</v>
      </c>
      <c r="T197" s="10">
        <f t="shared" ref="T197:T260" si="241">IF(OR(AO197=0,Q197=0),100, (AP197-R197)/COUNTA($C$4:$C$279)*100+100)</f>
        <v>66.304347826086953</v>
      </c>
      <c r="U197" s="1">
        <v>71</v>
      </c>
      <c r="V197" s="29">
        <f t="shared" ref="V197:V260" si="242">RANK(U197,U:U,0)</f>
        <v>23</v>
      </c>
      <c r="W197" s="11" t="s">
        <v>1260</v>
      </c>
      <c r="X197" s="10">
        <f t="shared" ref="X197:X260" si="243">IF(OR(AS197=0,U197=0),100, (AT197-V197)/COUNTA($C$4:$C$279)*100+100)</f>
        <v>112.31884057971014</v>
      </c>
      <c r="Y197" s="1">
        <v>52</v>
      </c>
      <c r="Z197" s="29">
        <f t="shared" ref="Z197:Z260" si="244">RANK(Y197,Y:Y,0)</f>
        <v>82</v>
      </c>
      <c r="AA197" s="11" t="s">
        <v>1267</v>
      </c>
      <c r="AB197" s="37">
        <f t="shared" ref="AB197:AB260" si="245">IF(OR(AW197=0,Y197=0),100, (AX197-Z197)/COUNTA($C$4:$C$279)*100+100)</f>
        <v>86.594202898550719</v>
      </c>
      <c r="AC197">
        <v>82</v>
      </c>
      <c r="AD197">
        <f t="shared" ref="AD197:AD260" si="246">RANK(AC197,AC:AC,0)</f>
        <v>193</v>
      </c>
      <c r="AE197" t="s">
        <v>1268</v>
      </c>
      <c r="AF197">
        <f t="shared" ref="AF197:AF260" si="247">IF(OR(BA197=0,AC197=0),100, (BB197-AD197)/COUNTA($C$4:$C$279)*100+100)</f>
        <v>53.623188405797102</v>
      </c>
      <c r="AG197">
        <v>36</v>
      </c>
      <c r="AH197">
        <f t="shared" ref="AH197:AH260" si="248">RANK(AG197,AG:AG,0)</f>
        <v>209</v>
      </c>
      <c r="AI197" t="s">
        <v>1270</v>
      </c>
      <c r="AJ197">
        <f t="shared" ref="AJ197:AJ260" si="249">IF(OR(AG197=0,BE197=0),100, (BF197-AH197)/COUNTA($C$4:$C$279)*100+100)</f>
        <v>86.594202898550719</v>
      </c>
      <c r="AK197">
        <v>35</v>
      </c>
      <c r="AL197">
        <f t="shared" ref="AL197:AL260" si="250">RANK(AK197,AK:AK,0)</f>
        <v>237</v>
      </c>
      <c r="AM197" t="s">
        <v>1269</v>
      </c>
      <c r="AN197">
        <f t="shared" ref="AN197:AN260" si="251">IF(OR(AK197=0,BI197=0),100, (BJ197-AL197)/COUNTA($C$4:$C$279)*100+100)</f>
        <v>84.05797101449275</v>
      </c>
      <c r="AO197">
        <v>65</v>
      </c>
      <c r="AP197">
        <f t="shared" ref="AP197:AP260" si="252">RANK(AO197,$AO$4:$AO$279,0)</f>
        <v>44</v>
      </c>
      <c r="AQ197" t="s">
        <v>1259</v>
      </c>
      <c r="AR197">
        <f t="shared" ref="AR197:AR260" si="253">IF(OR(AO197=0,BM197=0),100, (BN197-AP197)/COUNTA($C$4:$C$279)*100+100)</f>
        <v>153.62318840579712</v>
      </c>
      <c r="AS197">
        <v>56</v>
      </c>
      <c r="AT197">
        <f t="shared" ref="AT197:AT260" si="254">RANK(AS197,$AS$4:$AS$279,0)</f>
        <v>57</v>
      </c>
      <c r="AU197" t="s">
        <v>1260</v>
      </c>
      <c r="AV197">
        <f t="shared" ref="AV197:AV260" si="255">IF(OR(AS197=0,BQ197=0),100, (BR197-AT197)/COUNTA($C$4:$C$279)*100+100)</f>
        <v>124.6376811594203</v>
      </c>
      <c r="AW197">
        <v>52</v>
      </c>
      <c r="AX197">
        <f t="shared" ref="AX197:AX260" si="256">RANK(AW197,$AW$4:$AW$279,0)</f>
        <v>45</v>
      </c>
      <c r="AY197" t="s">
        <v>1267</v>
      </c>
      <c r="AZ197">
        <f t="shared" ref="AZ197:AZ260" si="257">IF(OR(AW197=0,BU197=0),100, (BV197-AX197)/COUNTA($C$4:$C$279)*100+100)</f>
        <v>134.05797101449275</v>
      </c>
      <c r="BA197">
        <v>94</v>
      </c>
      <c r="BB197">
        <f t="shared" ref="BB197:BB260" si="258">RANK(BA197,$BA$4:$BA$279,0)</f>
        <v>65</v>
      </c>
      <c r="BC197" t="s">
        <v>1312</v>
      </c>
      <c r="BD197">
        <f t="shared" ref="BD197:BD260" si="259">IF(OR(BA197=0,BY197=0),100, (BZ197-BB197)/COUNTA($C$4:$C$279)*100+100)</f>
        <v>116.66666666666666</v>
      </c>
      <c r="BE197">
        <v>47</v>
      </c>
      <c r="BF197">
        <f t="shared" ref="BF197:BF260" si="260">RANK(BE197,$BE$4:$BE$279,0)</f>
        <v>172</v>
      </c>
      <c r="BG197" t="s">
        <v>1313</v>
      </c>
      <c r="BH197">
        <f t="shared" ref="BH197:BH260" si="261">IF(OR(CC197=0,BE197=0),100, (CD197-BF197)/COUNTA($C$4:$C$279)*100+100)</f>
        <v>83.695652173913047</v>
      </c>
      <c r="BI197">
        <v>50</v>
      </c>
      <c r="BJ197">
        <f t="shared" ref="BJ197:BJ260" si="262">RANK(BI197,$BI$4:$BI$279,0)</f>
        <v>193</v>
      </c>
      <c r="BK197" t="s">
        <v>1310</v>
      </c>
      <c r="BL197">
        <f t="shared" ref="BL197:BL260" si="263">IF(OR(CG197=0,BI197=0),100, (CH197-BJ197)/COUNTA($C$4:$C$279)*100+100)</f>
        <v>91.666666666666671</v>
      </c>
      <c r="BM197">
        <v>44.5</v>
      </c>
      <c r="BN197">
        <f t="shared" ref="BN197:BN260" si="264">RANK(BM197,$BM$4:$BM$279,0)</f>
        <v>192</v>
      </c>
      <c r="BO197" t="s">
        <v>1259</v>
      </c>
      <c r="BP197">
        <f t="shared" ref="BP197:BP260" si="265">IF(OR(CK197=0,BM197=0),100, (CL197-BN197)/COUNTA($C$4:$C$279)*100+100)</f>
        <v>69.927536231884062</v>
      </c>
      <c r="BQ197">
        <v>50.5</v>
      </c>
      <c r="BR197">
        <f t="shared" ref="BR197:BR260" si="266">RANK(BQ197,$BQ$4:$BQ$279,0)</f>
        <v>125</v>
      </c>
      <c r="BS197" t="s">
        <v>1260</v>
      </c>
      <c r="BT197">
        <f t="shared" ref="BT197:BT260" si="267">IF(OR(CO197=0,BQ197=0),100, (CP197-BR197)/COUNTA($C$4:$C$279)*100+100)</f>
        <v>56.521739130434781</v>
      </c>
      <c r="BU197">
        <v>42.5</v>
      </c>
      <c r="BV197">
        <f t="shared" ref="BV197:BV260" si="268">RANK(BU197,$BU$4:$BU$279,0)</f>
        <v>139</v>
      </c>
      <c r="BW197" t="s">
        <v>1267</v>
      </c>
      <c r="BX197">
        <f t="shared" ref="BX197:BX260" si="269">IF(OR(CS197=0,BU197=0),100, (CT197-BV197)/COUNTA($C$4:$C$279)*100+100)</f>
        <v>51.449275362318843</v>
      </c>
      <c r="BY197">
        <v>93</v>
      </c>
      <c r="BZ197">
        <f t="shared" ref="BZ197:BZ260" si="270">RANK(BY197,$BY$4:$BY$279,0)</f>
        <v>111</v>
      </c>
      <c r="CA197" t="s">
        <v>1289</v>
      </c>
      <c r="CB197">
        <f t="shared" ref="CB197:CB260" si="271">IF(OR(CW197=0,BY197=0),100, (CX197-BZ197)/COUNTA($C$4:$C$279)*100+100)</f>
        <v>95.652173913043484</v>
      </c>
      <c r="CC197">
        <v>60</v>
      </c>
      <c r="CD197">
        <f t="shared" ref="CD197:CD260" si="272">RANK(CC197,$CC$4:$CC$279,0)</f>
        <v>127</v>
      </c>
      <c r="CE197" t="s">
        <v>1313</v>
      </c>
      <c r="CF197">
        <f t="shared" ref="CF197:CF260" si="273">IF(OR(CC197=0,DA197=0),100, (DB197-CD197)/COUNTA($C$4:$C$279)*100+100)</f>
        <v>116.66666666666666</v>
      </c>
      <c r="CG197">
        <v>55.5</v>
      </c>
      <c r="CH197">
        <f t="shared" ref="CH197:CH260" si="274">RANK(CG197,$CG$4:$CG$279,0)</f>
        <v>170</v>
      </c>
      <c r="CI197" t="s">
        <v>1310</v>
      </c>
      <c r="CJ197">
        <f t="shared" ref="CJ197:CJ260" si="275">IF(OR(CG197=0,DE197=0),100, (DF197-CH197)/COUNTA($C$4:$C$279)*100+100)</f>
        <v>107.60869565217391</v>
      </c>
      <c r="CK197">
        <v>54</v>
      </c>
      <c r="CL197">
        <f t="shared" ref="CL197:CL260" si="276">RANK(CK197,$CK$4:$CK$279,0)</f>
        <v>109</v>
      </c>
      <c r="CM197" t="s">
        <v>1259</v>
      </c>
      <c r="CN197">
        <f t="shared" ref="CN197:CN260" si="277">IF(OR(CK197=0,DI197=0),100, (DJ197-CL197)/COUNTA($C$4:$C$279)*100+100)</f>
        <v>102.53623188405797</v>
      </c>
      <c r="CO197">
        <v>83</v>
      </c>
      <c r="CP197">
        <f t="shared" ref="CP197:CP260" si="278">RANK(CO197,$CO$4:$CO$279,0)</f>
        <v>5</v>
      </c>
      <c r="CQ197" t="s">
        <v>1260</v>
      </c>
      <c r="CR197">
        <f t="shared" ref="CR197:CR260" si="279">IF(OR(CO197=0,DM197=0),100, (DN197-CP197)/COUNTA($C$4:$C$279)*100+100)</f>
        <v>107.2463768115942</v>
      </c>
      <c r="CS197">
        <v>71</v>
      </c>
      <c r="CT197">
        <f t="shared" ref="CT197:CT260" si="280">RANK(CS197,$CS$4:$CS$279,0)</f>
        <v>5</v>
      </c>
      <c r="CU197" t="s">
        <v>1267</v>
      </c>
      <c r="CV197">
        <f t="shared" ref="CV197:CV260" si="281">IF(OR(CS197=0,DQ197=0),100, (DR197-CT197)/COUNTA($C$4:$C$279)*100+100)</f>
        <v>99.637681159420296</v>
      </c>
      <c r="CW197">
        <v>87</v>
      </c>
      <c r="CX197">
        <f t="shared" ref="CX197:CX260" si="282">RANK(CW197,$CW$4:$CW$279,0)</f>
        <v>99</v>
      </c>
      <c r="CY197" t="s">
        <v>1289</v>
      </c>
      <c r="CZ197">
        <f t="shared" ref="CZ197:CZ260" si="283">IF(OR(CW197=0,DU197=0),100, (DV197-CX197)/COUNTA($C$4:$C$279)*100+100)</f>
        <v>130.43478260869566</v>
      </c>
      <c r="DA197">
        <v>53</v>
      </c>
      <c r="DB197">
        <f t="shared" ref="DB197:DB260" si="284">RANK(DA197,$DA$4:$DA$279,0)</f>
        <v>173</v>
      </c>
      <c r="DC197" t="s">
        <v>1309</v>
      </c>
      <c r="DD197">
        <f t="shared" ref="DD197:DD260" si="285">IF(OR(DY197=0,DA197=0),100, (DZ197-DB197)/COUNTA($C$4:$C$279)*100+100)</f>
        <v>100.3623188405797</v>
      </c>
      <c r="DE197">
        <v>45</v>
      </c>
      <c r="DF197">
        <f t="shared" ref="DF197:DF260" si="286">RANK(DE197,$DE$4:$DE$279,0)</f>
        <v>191</v>
      </c>
      <c r="DG197" t="s">
        <v>1310</v>
      </c>
      <c r="DH197">
        <f t="shared" ref="DH197:DH260" si="287">IF(OR(EC197=0,DE197=0),100, (ED197-DF197)/COUNTA($C$4:$C$279)*100+100)</f>
        <v>93.840579710144922</v>
      </c>
      <c r="DI197">
        <v>57</v>
      </c>
      <c r="DJ197">
        <f t="shared" ref="DJ197:DJ260" si="288">RANK(DI197,$DI$4:$DI$279,0)</f>
        <v>116</v>
      </c>
      <c r="DK197" t="s">
        <v>1259</v>
      </c>
      <c r="DL197">
        <f t="shared" ref="DL197:DL260" si="289">IF(OR(EG197=0,DI197=0),100, (EH197-DJ197)/COUNTA($C$4:$C$279)*100+100)</f>
        <v>100</v>
      </c>
      <c r="DM197">
        <v>61</v>
      </c>
      <c r="DN197">
        <f t="shared" ref="DN197:DN260" si="290">RANK(DM197,$DM$4:$DM$279,0)</f>
        <v>25</v>
      </c>
      <c r="DO197" t="s">
        <v>1260</v>
      </c>
      <c r="DP197">
        <f t="shared" ref="DP197:DP260" si="291">IF(OR(EK197=0,DM197=0),100, (EL197-DN197)/COUNTA($C$4:$C$279)*100+100)</f>
        <v>148.91304347826087</v>
      </c>
      <c r="DQ197">
        <v>73</v>
      </c>
      <c r="DR197">
        <f t="shared" ref="DR197:DR260" si="292">RANK(DQ197,$DQ$4:$DQ$279,0)</f>
        <v>4</v>
      </c>
      <c r="DS197" t="s">
        <v>1267</v>
      </c>
      <c r="DT197">
        <f t="shared" ref="DT197:DT260" si="293">IF(OR(EO197=0,DQ197=0),100, (EP197-DR197)/COUNTA($C$4:$C$279)*100+100)</f>
        <v>152.17391304347825</v>
      </c>
      <c r="DU197">
        <v>66</v>
      </c>
      <c r="DV197">
        <f t="shared" ref="DV197:DV260" si="294">RANK(DU197,$DU$4:$DU$279,0)</f>
        <v>183</v>
      </c>
      <c r="DW197" t="s">
        <v>1302</v>
      </c>
      <c r="DX197">
        <f t="shared" ref="DX197:DX260" si="295">IF(OR(DU197=0,ES197=0),100, (ET197-DV197)/COUNTA($C$4:$C$279)*100+100)</f>
        <v>97.463768115942031</v>
      </c>
      <c r="DY197">
        <v>39</v>
      </c>
      <c r="DZ197">
        <f t="shared" ref="DZ197:DZ260" si="296">RANK(DY197,$DY$4:$DY$279,0)</f>
        <v>174</v>
      </c>
      <c r="EA197" t="s">
        <v>1309</v>
      </c>
      <c r="EB197">
        <f t="shared" ref="EB197:EB260" si="297">IF(OR(DY197=0,EU197=0),100, (EV197-DZ197)/COUNTA($C$4:$C$279)*100+100)</f>
        <v>109.42028985507247</v>
      </c>
      <c r="EC197">
        <v>46</v>
      </c>
      <c r="ED197">
        <f t="shared" ref="ED197:ED260" si="298">RANK(EC197,$EC$4:$EC$279,0)</f>
        <v>174</v>
      </c>
      <c r="EE197" t="s">
        <v>1310</v>
      </c>
      <c r="EF197">
        <f t="shared" ref="EF197:EF260" si="299">IF(OR(EC197=0,EW197=0),100, (EX197-ED197)/COUNTA($C$4:$C$279)*100+100)</f>
        <v>94.565217391304344</v>
      </c>
      <c r="EG197">
        <v>0</v>
      </c>
      <c r="EH197">
        <f t="shared" ref="EH197:EH260" si="300">RANK(EG197,$EG$4:$EG$279,0)</f>
        <v>241</v>
      </c>
      <c r="EI197" t="s">
        <v>1259</v>
      </c>
      <c r="EJ197">
        <f t="shared" ref="EJ197:EJ260" si="301">IF(OR(EG197=0,EY197=0),100, (EZ197-EH197)/COUNTA($C$4:$C$279)*100+100)</f>
        <v>100</v>
      </c>
      <c r="EK197">
        <v>30</v>
      </c>
      <c r="EL197">
        <f t="shared" ref="EL197:EL260" si="302">RANK(EK197,$EK$4:$EK$279,0)</f>
        <v>160</v>
      </c>
      <c r="EM197" t="s">
        <v>1260</v>
      </c>
      <c r="EN197">
        <f t="shared" ref="EN197:EN260" si="303">IF(OR(EK197=0,FA197=0),100, (FB197-EL197)/COUNTA($C$4:$C$279)*100+100)</f>
        <v>65.217391304347828</v>
      </c>
      <c r="EO197">
        <v>35</v>
      </c>
      <c r="EP197">
        <f t="shared" ref="EP197:EP260" si="304">RANK(EO197,$EO$4:$EO$279,0)</f>
        <v>148</v>
      </c>
      <c r="EQ197" t="s">
        <v>1267</v>
      </c>
      <c r="ER197">
        <f t="shared" ref="ER197:ER260" si="305">IF(OR(EO197=0,FC197=0),100, (FD197-EP197)/COUNTA($C$4:$C$279)*100+100)</f>
        <v>65.94202898550725</v>
      </c>
      <c r="ES197">
        <v>81</v>
      </c>
      <c r="ET197">
        <f t="shared" ref="ET197:ET260" si="306">RANK(ES197,$ES$4:$ES$279,0)</f>
        <v>176</v>
      </c>
      <c r="EU197">
        <v>50</v>
      </c>
      <c r="EV197">
        <f t="shared" ref="EV197:EV260" si="307">RANK(EU197,$EU$4:$EU$279,0)</f>
        <v>200</v>
      </c>
      <c r="EW197">
        <v>63</v>
      </c>
      <c r="EX197">
        <f t="shared" ref="EX197:EX260" si="308">RANK(EW197,$EW$4:$EW$279,0)</f>
        <v>159</v>
      </c>
      <c r="EY197">
        <v>32</v>
      </c>
      <c r="EZ197">
        <f t="shared" ref="EZ197:EZ260" si="309">RANK(EY197,$EY$4:$EY$279,0)</f>
        <v>87</v>
      </c>
      <c r="FA197">
        <v>34</v>
      </c>
      <c r="FB197">
        <f t="shared" ref="FB197:FB260" si="310">RANK(FA197,$FA$4:$FA$279,0)</f>
        <v>64</v>
      </c>
      <c r="FC197">
        <v>37</v>
      </c>
      <c r="FD197">
        <f t="shared" ref="FD197:FD260" si="311">RANK(FC197,$FC$4:$FC$279,0)</f>
        <v>54</v>
      </c>
    </row>
    <row r="198" spans="1:160" ht="15" customHeight="1" x14ac:dyDescent="0.2">
      <c r="A198" s="1" t="s">
        <v>388</v>
      </c>
      <c r="B198" s="2">
        <v>4</v>
      </c>
      <c r="C198" s="3" t="s">
        <v>389</v>
      </c>
      <c r="D198" s="8" t="s">
        <v>1246</v>
      </c>
      <c r="E198" s="1">
        <v>96</v>
      </c>
      <c r="F198" s="29">
        <f t="shared" si="234"/>
        <v>172</v>
      </c>
      <c r="G198" s="11" t="s">
        <v>1268</v>
      </c>
      <c r="H198" s="10">
        <f t="shared" si="235"/>
        <v>92.028985507246375</v>
      </c>
      <c r="I198" s="1">
        <v>65</v>
      </c>
      <c r="J198" s="29">
        <f t="shared" si="236"/>
        <v>151</v>
      </c>
      <c r="K198" s="11" t="s">
        <v>1270</v>
      </c>
      <c r="L198" s="10">
        <f t="shared" si="237"/>
        <v>70.65217391304347</v>
      </c>
      <c r="M198" s="1">
        <v>64</v>
      </c>
      <c r="N198" s="29">
        <f t="shared" si="238"/>
        <v>142</v>
      </c>
      <c r="O198" s="11" t="s">
        <v>1269</v>
      </c>
      <c r="P198" s="10">
        <f t="shared" si="239"/>
        <v>90.94202898550725</v>
      </c>
      <c r="Q198" s="1">
        <v>59</v>
      </c>
      <c r="R198" s="29">
        <f t="shared" si="240"/>
        <v>165</v>
      </c>
      <c r="S198" s="11" t="s">
        <v>1259</v>
      </c>
      <c r="T198" s="10">
        <f t="shared" si="241"/>
        <v>108.69565217391305</v>
      </c>
      <c r="U198" s="1">
        <v>68</v>
      </c>
      <c r="V198" s="29">
        <f t="shared" si="242"/>
        <v>43</v>
      </c>
      <c r="W198" s="11" t="s">
        <v>1260</v>
      </c>
      <c r="X198" s="10">
        <f t="shared" si="243"/>
        <v>143.47826086956522</v>
      </c>
      <c r="Y198" s="1">
        <v>32</v>
      </c>
      <c r="Z198" s="29">
        <f t="shared" si="244"/>
        <v>258</v>
      </c>
      <c r="AA198" s="11" t="s">
        <v>1267</v>
      </c>
      <c r="AB198" s="37">
        <f t="shared" si="245"/>
        <v>95.289855072463766</v>
      </c>
      <c r="AC198">
        <v>88</v>
      </c>
      <c r="AD198">
        <f t="shared" si="246"/>
        <v>150</v>
      </c>
      <c r="AE198" t="s">
        <v>1268</v>
      </c>
      <c r="AF198">
        <f t="shared" si="247"/>
        <v>72.826086956521749</v>
      </c>
      <c r="AG198">
        <v>60</v>
      </c>
      <c r="AH198">
        <f t="shared" si="248"/>
        <v>70</v>
      </c>
      <c r="AI198" t="s">
        <v>1270</v>
      </c>
      <c r="AJ198">
        <f t="shared" si="249"/>
        <v>107.2463768115942</v>
      </c>
      <c r="AK198">
        <v>76.5</v>
      </c>
      <c r="AL198">
        <f t="shared" si="250"/>
        <v>117</v>
      </c>
      <c r="AM198" t="s">
        <v>1269</v>
      </c>
      <c r="AN198">
        <f t="shared" si="251"/>
        <v>80.79710144927536</v>
      </c>
      <c r="AO198">
        <v>49</v>
      </c>
      <c r="AP198">
        <f t="shared" si="252"/>
        <v>189</v>
      </c>
      <c r="AQ198" t="s">
        <v>1259</v>
      </c>
      <c r="AR198">
        <f t="shared" si="253"/>
        <v>113.76811594202898</v>
      </c>
      <c r="AS198">
        <v>44</v>
      </c>
      <c r="AT198">
        <f t="shared" si="254"/>
        <v>163</v>
      </c>
      <c r="AU198" t="s">
        <v>1260</v>
      </c>
      <c r="AV198">
        <f t="shared" si="255"/>
        <v>106.52173913043478</v>
      </c>
      <c r="AW198">
        <v>26</v>
      </c>
      <c r="AX198">
        <f t="shared" si="256"/>
        <v>245</v>
      </c>
      <c r="AY198" t="s">
        <v>1267</v>
      </c>
      <c r="AZ198">
        <f t="shared" si="257"/>
        <v>78.623188405797094</v>
      </c>
      <c r="BA198">
        <v>93</v>
      </c>
      <c r="BB198">
        <f t="shared" si="258"/>
        <v>75</v>
      </c>
      <c r="BC198" t="s">
        <v>1312</v>
      </c>
      <c r="BD198">
        <f t="shared" si="259"/>
        <v>149.63768115942028</v>
      </c>
      <c r="BE198">
        <v>63.5</v>
      </c>
      <c r="BF198">
        <f t="shared" si="260"/>
        <v>90</v>
      </c>
      <c r="BG198" t="s">
        <v>1313</v>
      </c>
      <c r="BH198">
        <f t="shared" si="261"/>
        <v>115.21739130434783</v>
      </c>
      <c r="BI198">
        <v>87</v>
      </c>
      <c r="BJ198">
        <f t="shared" si="262"/>
        <v>64</v>
      </c>
      <c r="BK198" t="s">
        <v>1310</v>
      </c>
      <c r="BL198">
        <f t="shared" si="263"/>
        <v>112.31884057971014</v>
      </c>
      <c r="BM198">
        <v>35</v>
      </c>
      <c r="BN198">
        <f t="shared" si="264"/>
        <v>227</v>
      </c>
      <c r="BO198" t="s">
        <v>1259</v>
      </c>
      <c r="BP198">
        <f t="shared" si="265"/>
        <v>35.507246376811594</v>
      </c>
      <c r="BQ198">
        <v>43.5</v>
      </c>
      <c r="BR198">
        <f t="shared" si="266"/>
        <v>181</v>
      </c>
      <c r="BS198" t="s">
        <v>1260</v>
      </c>
      <c r="BT198">
        <f t="shared" si="267"/>
        <v>111.23188405797102</v>
      </c>
      <c r="BU198">
        <v>36.5</v>
      </c>
      <c r="BV198">
        <f t="shared" si="268"/>
        <v>186</v>
      </c>
      <c r="BW198" t="s">
        <v>1267</v>
      </c>
      <c r="BX198">
        <f t="shared" si="269"/>
        <v>75.362318840579704</v>
      </c>
      <c r="BY198">
        <v>79</v>
      </c>
      <c r="BZ198">
        <f t="shared" si="270"/>
        <v>212</v>
      </c>
      <c r="CA198" t="s">
        <v>1289</v>
      </c>
      <c r="CB198">
        <f t="shared" si="271"/>
        <v>76.449275362318843</v>
      </c>
      <c r="CC198">
        <v>59</v>
      </c>
      <c r="CD198">
        <f t="shared" si="272"/>
        <v>132</v>
      </c>
      <c r="CE198" t="s">
        <v>1313</v>
      </c>
      <c r="CF198">
        <f t="shared" si="273"/>
        <v>85.14492753623189</v>
      </c>
      <c r="CG198">
        <v>78</v>
      </c>
      <c r="CH198">
        <f t="shared" si="274"/>
        <v>98</v>
      </c>
      <c r="CI198" t="s">
        <v>1310</v>
      </c>
      <c r="CJ198">
        <f t="shared" si="275"/>
        <v>90.94202898550725</v>
      </c>
      <c r="CK198">
        <v>62</v>
      </c>
      <c r="CL198">
        <f t="shared" si="276"/>
        <v>49</v>
      </c>
      <c r="CM198" t="s">
        <v>1259</v>
      </c>
      <c r="CN198">
        <f t="shared" si="277"/>
        <v>154.3478260869565</v>
      </c>
      <c r="CO198">
        <v>51</v>
      </c>
      <c r="CP198">
        <f t="shared" si="278"/>
        <v>212</v>
      </c>
      <c r="CQ198" t="s">
        <v>1260</v>
      </c>
      <c r="CR198">
        <f t="shared" si="279"/>
        <v>89.85507246376811</v>
      </c>
      <c r="CS198">
        <v>53</v>
      </c>
      <c r="CT198">
        <f t="shared" si="280"/>
        <v>118</v>
      </c>
      <c r="CU198" t="s">
        <v>1267</v>
      </c>
      <c r="CV198">
        <f t="shared" si="281"/>
        <v>113.04347826086956</v>
      </c>
      <c r="CW198">
        <v>83</v>
      </c>
      <c r="CX198">
        <f t="shared" si="282"/>
        <v>147</v>
      </c>
      <c r="CY198" t="s">
        <v>1289</v>
      </c>
      <c r="CZ198">
        <f t="shared" si="283"/>
        <v>113.04347826086956</v>
      </c>
      <c r="DA198">
        <v>81</v>
      </c>
      <c r="DB198">
        <f t="shared" si="284"/>
        <v>91</v>
      </c>
      <c r="DC198" t="s">
        <v>1309</v>
      </c>
      <c r="DD198">
        <f t="shared" si="285"/>
        <v>98.913043478260875</v>
      </c>
      <c r="DE198">
        <v>79.5</v>
      </c>
      <c r="DF198">
        <f t="shared" si="286"/>
        <v>73</v>
      </c>
      <c r="DG198" t="s">
        <v>1310</v>
      </c>
      <c r="DH198">
        <f t="shared" si="287"/>
        <v>110.50724637681159</v>
      </c>
      <c r="DI198">
        <v>45</v>
      </c>
      <c r="DJ198">
        <f t="shared" si="288"/>
        <v>199</v>
      </c>
      <c r="DK198" t="s">
        <v>1259</v>
      </c>
      <c r="DL198">
        <f t="shared" si="289"/>
        <v>63.405797101449274</v>
      </c>
      <c r="DM198">
        <v>41</v>
      </c>
      <c r="DN198">
        <f t="shared" si="290"/>
        <v>184</v>
      </c>
      <c r="DO198" t="s">
        <v>1260</v>
      </c>
      <c r="DP198">
        <f t="shared" si="291"/>
        <v>67.391304347826093</v>
      </c>
      <c r="DQ198">
        <v>47</v>
      </c>
      <c r="DR198">
        <f t="shared" si="292"/>
        <v>154</v>
      </c>
      <c r="DS198" t="s">
        <v>1267</v>
      </c>
      <c r="DT198">
        <f t="shared" si="293"/>
        <v>110.86956521739131</v>
      </c>
      <c r="DU198">
        <v>66</v>
      </c>
      <c r="DV198">
        <f t="shared" si="294"/>
        <v>183</v>
      </c>
      <c r="DW198" t="s">
        <v>1302</v>
      </c>
      <c r="DX198">
        <f t="shared" si="295"/>
        <v>105.07246376811594</v>
      </c>
      <c r="DY198">
        <v>58</v>
      </c>
      <c r="DZ198">
        <f t="shared" si="296"/>
        <v>88</v>
      </c>
      <c r="EA198" t="s">
        <v>1263</v>
      </c>
      <c r="EB198">
        <f t="shared" si="297"/>
        <v>92.753623188405797</v>
      </c>
      <c r="EC198">
        <v>63</v>
      </c>
      <c r="ED198">
        <f t="shared" si="298"/>
        <v>102</v>
      </c>
      <c r="EE198" t="s">
        <v>1305</v>
      </c>
      <c r="EF198">
        <f t="shared" si="299"/>
        <v>102.53623188405797</v>
      </c>
      <c r="EG198">
        <v>47</v>
      </c>
      <c r="EH198">
        <f t="shared" si="300"/>
        <v>98</v>
      </c>
      <c r="EI198" t="s">
        <v>1303</v>
      </c>
      <c r="EJ198">
        <f t="shared" si="301"/>
        <v>111.59420289855072</v>
      </c>
      <c r="EK198">
        <v>37</v>
      </c>
      <c r="EL198">
        <f t="shared" si="302"/>
        <v>94</v>
      </c>
      <c r="EM198" t="s">
        <v>1306</v>
      </c>
      <c r="EN198">
        <f t="shared" si="303"/>
        <v>127.53623188405797</v>
      </c>
      <c r="EO198">
        <v>31</v>
      </c>
      <c r="EP198">
        <f t="shared" si="304"/>
        <v>184</v>
      </c>
      <c r="EQ198" t="s">
        <v>1299</v>
      </c>
      <c r="ER198">
        <f t="shared" si="305"/>
        <v>79.710144927536234</v>
      </c>
      <c r="ES198">
        <v>78</v>
      </c>
      <c r="ET198">
        <f t="shared" si="306"/>
        <v>197</v>
      </c>
      <c r="EU198">
        <v>75</v>
      </c>
      <c r="EV198">
        <f t="shared" si="307"/>
        <v>68</v>
      </c>
      <c r="EW198">
        <v>79</v>
      </c>
      <c r="EX198">
        <f t="shared" si="308"/>
        <v>109</v>
      </c>
      <c r="EY198">
        <v>29</v>
      </c>
      <c r="EZ198">
        <f t="shared" si="309"/>
        <v>130</v>
      </c>
      <c r="FA198">
        <v>27</v>
      </c>
      <c r="FB198">
        <f t="shared" si="310"/>
        <v>170</v>
      </c>
      <c r="FC198">
        <v>30</v>
      </c>
      <c r="FD198">
        <f t="shared" si="311"/>
        <v>128</v>
      </c>
    </row>
    <row r="199" spans="1:160" ht="15" customHeight="1" x14ac:dyDescent="0.2">
      <c r="A199" s="1" t="s">
        <v>390</v>
      </c>
      <c r="B199" s="2">
        <v>4</v>
      </c>
      <c r="C199" s="3" t="s">
        <v>391</v>
      </c>
      <c r="D199" s="8" t="s">
        <v>1246</v>
      </c>
      <c r="E199" s="1">
        <v>92</v>
      </c>
      <c r="F199" s="29">
        <f t="shared" si="234"/>
        <v>218</v>
      </c>
      <c r="G199" s="11" t="s">
        <v>1268</v>
      </c>
      <c r="H199" s="10">
        <f t="shared" si="235"/>
        <v>99.275362318840578</v>
      </c>
      <c r="I199" s="1">
        <v>78</v>
      </c>
      <c r="J199" s="29">
        <f t="shared" si="236"/>
        <v>80</v>
      </c>
      <c r="K199" s="11" t="s">
        <v>1270</v>
      </c>
      <c r="L199" s="10">
        <f t="shared" si="237"/>
        <v>128.98550724637681</v>
      </c>
      <c r="M199" s="1">
        <v>62</v>
      </c>
      <c r="N199" s="29">
        <f t="shared" si="238"/>
        <v>155</v>
      </c>
      <c r="O199" s="11" t="s">
        <v>1269</v>
      </c>
      <c r="P199" s="10">
        <f t="shared" si="239"/>
        <v>96.014492753623188</v>
      </c>
      <c r="Q199" s="1">
        <v>60</v>
      </c>
      <c r="R199" s="29">
        <f t="shared" si="240"/>
        <v>149</v>
      </c>
      <c r="S199" s="11" t="s">
        <v>1259</v>
      </c>
      <c r="T199" s="10">
        <f t="shared" si="241"/>
        <v>58.333333333333329</v>
      </c>
      <c r="U199" s="1">
        <v>47</v>
      </c>
      <c r="V199" s="29">
        <f t="shared" si="242"/>
        <v>241</v>
      </c>
      <c r="W199" s="11" t="s">
        <v>1260</v>
      </c>
      <c r="X199" s="10">
        <f t="shared" si="243"/>
        <v>99.637681159420296</v>
      </c>
      <c r="Y199" s="1">
        <v>46</v>
      </c>
      <c r="Z199" s="29">
        <f t="shared" si="244"/>
        <v>136</v>
      </c>
      <c r="AA199" s="11" t="s">
        <v>1267</v>
      </c>
      <c r="AB199" s="37">
        <f t="shared" si="245"/>
        <v>110.86956521739131</v>
      </c>
      <c r="AC199">
        <v>79</v>
      </c>
      <c r="AD199">
        <f t="shared" si="246"/>
        <v>216</v>
      </c>
      <c r="AE199" t="s">
        <v>1268</v>
      </c>
      <c r="AF199">
        <f t="shared" si="247"/>
        <v>61.95652173913043</v>
      </c>
      <c r="AG199">
        <v>44</v>
      </c>
      <c r="AH199">
        <f t="shared" si="248"/>
        <v>160</v>
      </c>
      <c r="AI199" t="s">
        <v>1270</v>
      </c>
      <c r="AJ199">
        <f t="shared" si="249"/>
        <v>53.985507246376812</v>
      </c>
      <c r="AK199">
        <v>68.5</v>
      </c>
      <c r="AL199">
        <f t="shared" si="250"/>
        <v>144</v>
      </c>
      <c r="AM199" t="s">
        <v>1269</v>
      </c>
      <c r="AN199">
        <f t="shared" si="251"/>
        <v>74.275362318840578</v>
      </c>
      <c r="AO199">
        <v>66</v>
      </c>
      <c r="AP199">
        <f t="shared" si="252"/>
        <v>34</v>
      </c>
      <c r="AQ199" t="s">
        <v>1259</v>
      </c>
      <c r="AR199">
        <f t="shared" si="253"/>
        <v>160.50724637681159</v>
      </c>
      <c r="AS199">
        <v>32</v>
      </c>
      <c r="AT199">
        <f t="shared" si="254"/>
        <v>240</v>
      </c>
      <c r="AU199" t="s">
        <v>1260</v>
      </c>
      <c r="AV199">
        <f t="shared" si="255"/>
        <v>82.608695652173907</v>
      </c>
      <c r="AW199">
        <v>38</v>
      </c>
      <c r="AX199">
        <f t="shared" si="256"/>
        <v>166</v>
      </c>
      <c r="AY199" t="s">
        <v>1267</v>
      </c>
      <c r="AZ199">
        <f t="shared" si="257"/>
        <v>106.15942028985508</v>
      </c>
      <c r="BA199">
        <v>90</v>
      </c>
      <c r="BB199">
        <f t="shared" si="258"/>
        <v>111</v>
      </c>
      <c r="BC199" t="s">
        <v>1312</v>
      </c>
      <c r="BD199">
        <f t="shared" si="259"/>
        <v>131.15942028985506</v>
      </c>
      <c r="BE199">
        <v>77.5</v>
      </c>
      <c r="BF199">
        <f t="shared" si="260"/>
        <v>33</v>
      </c>
      <c r="BG199" t="s">
        <v>1313</v>
      </c>
      <c r="BH199">
        <f t="shared" si="261"/>
        <v>109.05797101449275</v>
      </c>
      <c r="BI199">
        <v>84</v>
      </c>
      <c r="BJ199">
        <f t="shared" si="262"/>
        <v>73</v>
      </c>
      <c r="BK199" t="s">
        <v>1310</v>
      </c>
      <c r="BL199">
        <f t="shared" si="263"/>
        <v>107.60869565217391</v>
      </c>
      <c r="BM199">
        <v>43</v>
      </c>
      <c r="BN199">
        <f t="shared" si="264"/>
        <v>201</v>
      </c>
      <c r="BO199" t="s">
        <v>1259</v>
      </c>
      <c r="BP199">
        <f t="shared" si="265"/>
        <v>49.275362318840578</v>
      </c>
      <c r="BQ199">
        <v>42</v>
      </c>
      <c r="BR199">
        <f t="shared" si="266"/>
        <v>192</v>
      </c>
      <c r="BS199" t="s">
        <v>1260</v>
      </c>
      <c r="BT199">
        <f t="shared" si="267"/>
        <v>74.637681159420282</v>
      </c>
      <c r="BU199">
        <v>37</v>
      </c>
      <c r="BV199">
        <f t="shared" si="268"/>
        <v>183</v>
      </c>
      <c r="BW199" t="s">
        <v>1267</v>
      </c>
      <c r="BX199">
        <f t="shared" si="269"/>
        <v>72.101449275362313</v>
      </c>
      <c r="BY199">
        <v>83</v>
      </c>
      <c r="BZ199">
        <f t="shared" si="270"/>
        <v>197</v>
      </c>
      <c r="CA199" t="s">
        <v>1289</v>
      </c>
      <c r="CB199">
        <f t="shared" si="271"/>
        <v>64.492753623188406</v>
      </c>
      <c r="CC199">
        <v>80</v>
      </c>
      <c r="CD199">
        <f t="shared" si="272"/>
        <v>58</v>
      </c>
      <c r="CE199" t="s">
        <v>1313</v>
      </c>
      <c r="CF199">
        <f t="shared" si="273"/>
        <v>123.55072463768116</v>
      </c>
      <c r="CG199">
        <v>79</v>
      </c>
      <c r="CH199">
        <f t="shared" si="274"/>
        <v>94</v>
      </c>
      <c r="CI199" t="s">
        <v>1310</v>
      </c>
      <c r="CJ199">
        <f t="shared" si="275"/>
        <v>93.478260869565219</v>
      </c>
      <c r="CK199">
        <v>60</v>
      </c>
      <c r="CL199">
        <f t="shared" si="276"/>
        <v>61</v>
      </c>
      <c r="CM199" t="s">
        <v>1259</v>
      </c>
      <c r="CN199">
        <f t="shared" si="277"/>
        <v>105.43478260869566</v>
      </c>
      <c r="CO199">
        <v>66</v>
      </c>
      <c r="CP199">
        <f t="shared" si="278"/>
        <v>122</v>
      </c>
      <c r="CQ199" t="s">
        <v>1260</v>
      </c>
      <c r="CR199">
        <f t="shared" si="279"/>
        <v>130.43478260869566</v>
      </c>
      <c r="CS199">
        <v>54</v>
      </c>
      <c r="CT199">
        <f t="shared" si="280"/>
        <v>106</v>
      </c>
      <c r="CU199" t="s">
        <v>1267</v>
      </c>
      <c r="CV199">
        <f t="shared" si="281"/>
        <v>134.78260869565219</v>
      </c>
      <c r="CW199">
        <v>87</v>
      </c>
      <c r="CX199">
        <f t="shared" si="282"/>
        <v>99</v>
      </c>
      <c r="CY199" t="s">
        <v>1289</v>
      </c>
      <c r="CZ199">
        <f t="shared" si="283"/>
        <v>141.30434782608694</v>
      </c>
      <c r="DA199">
        <v>71</v>
      </c>
      <c r="DB199">
        <f t="shared" si="284"/>
        <v>123</v>
      </c>
      <c r="DC199" t="s">
        <v>1309</v>
      </c>
      <c r="DD199">
        <f t="shared" si="285"/>
        <v>78.623188405797094</v>
      </c>
      <c r="DE199">
        <v>79</v>
      </c>
      <c r="DF199">
        <f t="shared" si="286"/>
        <v>76</v>
      </c>
      <c r="DG199" t="s">
        <v>1310</v>
      </c>
      <c r="DH199">
        <f t="shared" si="287"/>
        <v>102.17391304347827</v>
      </c>
      <c r="DI199">
        <v>61</v>
      </c>
      <c r="DJ199">
        <f t="shared" si="288"/>
        <v>76</v>
      </c>
      <c r="DK199" t="s">
        <v>1259</v>
      </c>
      <c r="DL199">
        <f t="shared" si="289"/>
        <v>129.34782608695653</v>
      </c>
      <c r="DM199">
        <v>36</v>
      </c>
      <c r="DN199">
        <f t="shared" si="290"/>
        <v>206</v>
      </c>
      <c r="DO199" t="s">
        <v>1260</v>
      </c>
      <c r="DP199">
        <f t="shared" si="291"/>
        <v>35.507246376811594</v>
      </c>
      <c r="DQ199">
        <v>41</v>
      </c>
      <c r="DR199">
        <f t="shared" si="292"/>
        <v>202</v>
      </c>
      <c r="DS199" t="s">
        <v>1267</v>
      </c>
      <c r="DT199">
        <f t="shared" si="293"/>
        <v>86.956521739130437</v>
      </c>
      <c r="DU199">
        <v>63</v>
      </c>
      <c r="DV199">
        <f t="shared" si="294"/>
        <v>213</v>
      </c>
      <c r="DW199" t="s">
        <v>1302</v>
      </c>
      <c r="DX199">
        <f t="shared" si="295"/>
        <v>89.85507246376811</v>
      </c>
      <c r="DY199">
        <v>63</v>
      </c>
      <c r="DZ199">
        <f t="shared" si="296"/>
        <v>64</v>
      </c>
      <c r="EA199" t="s">
        <v>1263</v>
      </c>
      <c r="EB199">
        <f t="shared" si="297"/>
        <v>112.68115942028986</v>
      </c>
      <c r="EC199">
        <v>67.5</v>
      </c>
      <c r="ED199">
        <f t="shared" si="298"/>
        <v>82</v>
      </c>
      <c r="EE199" t="s">
        <v>1305</v>
      </c>
      <c r="EF199">
        <f t="shared" si="299"/>
        <v>100.3623188405797</v>
      </c>
      <c r="EG199">
        <v>38</v>
      </c>
      <c r="EH199">
        <f t="shared" si="300"/>
        <v>157</v>
      </c>
      <c r="EI199" t="s">
        <v>1303</v>
      </c>
      <c r="EJ199">
        <f t="shared" si="301"/>
        <v>98.188405797101453</v>
      </c>
      <c r="EK199">
        <v>49</v>
      </c>
      <c r="EL199">
        <f t="shared" si="302"/>
        <v>28</v>
      </c>
      <c r="EM199" t="s">
        <v>1306</v>
      </c>
      <c r="EN199">
        <f t="shared" si="303"/>
        <v>165.21739130434781</v>
      </c>
      <c r="EO199">
        <v>33</v>
      </c>
      <c r="EP199">
        <f t="shared" si="304"/>
        <v>166</v>
      </c>
      <c r="EQ199" t="s">
        <v>1299</v>
      </c>
      <c r="ER199">
        <f t="shared" si="305"/>
        <v>119.56521739130434</v>
      </c>
      <c r="ES199">
        <v>80</v>
      </c>
      <c r="ET199">
        <f t="shared" si="306"/>
        <v>185</v>
      </c>
      <c r="EU199">
        <v>70</v>
      </c>
      <c r="EV199">
        <f t="shared" si="307"/>
        <v>99</v>
      </c>
      <c r="EW199">
        <v>87</v>
      </c>
      <c r="EX199">
        <f t="shared" si="308"/>
        <v>83</v>
      </c>
      <c r="EY199">
        <v>27</v>
      </c>
      <c r="EZ199">
        <f t="shared" si="309"/>
        <v>152</v>
      </c>
      <c r="FA199">
        <v>22</v>
      </c>
      <c r="FB199">
        <f t="shared" si="310"/>
        <v>208</v>
      </c>
      <c r="FC199">
        <v>21</v>
      </c>
      <c r="FD199">
        <f t="shared" si="311"/>
        <v>220</v>
      </c>
    </row>
    <row r="200" spans="1:160" ht="15" customHeight="1" x14ac:dyDescent="0.2">
      <c r="A200" s="1" t="s">
        <v>392</v>
      </c>
      <c r="B200" s="2">
        <v>4</v>
      </c>
      <c r="C200" s="3" t="s">
        <v>393</v>
      </c>
      <c r="D200" s="8" t="s">
        <v>1246</v>
      </c>
      <c r="E200" s="1">
        <v>110</v>
      </c>
      <c r="F200" s="29">
        <f t="shared" si="234"/>
        <v>25</v>
      </c>
      <c r="G200" s="11" t="s">
        <v>1268</v>
      </c>
      <c r="H200" s="10">
        <f t="shared" si="235"/>
        <v>119.20289855072464</v>
      </c>
      <c r="I200" s="1">
        <v>64</v>
      </c>
      <c r="J200" s="29">
        <f t="shared" si="236"/>
        <v>155</v>
      </c>
      <c r="K200" s="11" t="s">
        <v>1270</v>
      </c>
      <c r="L200" s="10">
        <f t="shared" si="237"/>
        <v>117.7536231884058</v>
      </c>
      <c r="M200" s="1">
        <v>47</v>
      </c>
      <c r="N200" s="29">
        <f t="shared" si="238"/>
        <v>218</v>
      </c>
      <c r="O200" s="11" t="s">
        <v>1269</v>
      </c>
      <c r="P200" s="10">
        <f t="shared" si="239"/>
        <v>105.79710144927536</v>
      </c>
      <c r="Q200" s="1">
        <v>62</v>
      </c>
      <c r="R200" s="29">
        <f t="shared" si="240"/>
        <v>120</v>
      </c>
      <c r="S200" s="11" t="s">
        <v>1259</v>
      </c>
      <c r="T200" s="10">
        <f t="shared" si="241"/>
        <v>112.31884057971014</v>
      </c>
      <c r="U200" s="1">
        <v>64.5</v>
      </c>
      <c r="V200" s="29">
        <f t="shared" si="242"/>
        <v>76</v>
      </c>
      <c r="W200" s="11" t="s">
        <v>1260</v>
      </c>
      <c r="X200" s="10">
        <f t="shared" si="243"/>
        <v>90.94202898550725</v>
      </c>
      <c r="Y200" s="1">
        <v>35</v>
      </c>
      <c r="Z200" s="29">
        <f t="shared" si="244"/>
        <v>235</v>
      </c>
      <c r="AA200" s="11" t="s">
        <v>1267</v>
      </c>
      <c r="AB200" s="37">
        <f t="shared" si="245"/>
        <v>57.971014492753625</v>
      </c>
      <c r="AC200">
        <v>96</v>
      </c>
      <c r="AD200">
        <f t="shared" si="246"/>
        <v>78</v>
      </c>
      <c r="AE200" t="s">
        <v>1268</v>
      </c>
      <c r="AF200">
        <f t="shared" si="247"/>
        <v>139.85507246376812</v>
      </c>
      <c r="AG200">
        <v>37</v>
      </c>
      <c r="AH200">
        <f t="shared" si="248"/>
        <v>204</v>
      </c>
      <c r="AI200" t="s">
        <v>1270</v>
      </c>
      <c r="AJ200">
        <f t="shared" si="249"/>
        <v>61.95652173913043</v>
      </c>
      <c r="AK200">
        <v>36.5</v>
      </c>
      <c r="AL200">
        <f t="shared" si="250"/>
        <v>234</v>
      </c>
      <c r="AM200" t="s">
        <v>1269</v>
      </c>
      <c r="AN200">
        <f t="shared" si="251"/>
        <v>87.681159420289859</v>
      </c>
      <c r="AO200">
        <v>53</v>
      </c>
      <c r="AP200">
        <f t="shared" si="252"/>
        <v>154</v>
      </c>
      <c r="AQ200" t="s">
        <v>1259</v>
      </c>
      <c r="AR200">
        <f t="shared" si="253"/>
        <v>127.17391304347825</v>
      </c>
      <c r="AS200">
        <v>57</v>
      </c>
      <c r="AT200">
        <f t="shared" si="254"/>
        <v>51</v>
      </c>
      <c r="AU200" t="s">
        <v>1260</v>
      </c>
      <c r="AV200">
        <f t="shared" si="255"/>
        <v>143.1159420289855</v>
      </c>
      <c r="AW200">
        <v>43</v>
      </c>
      <c r="AX200">
        <f t="shared" si="256"/>
        <v>119</v>
      </c>
      <c r="AY200" t="s">
        <v>1267</v>
      </c>
      <c r="AZ200">
        <f t="shared" si="257"/>
        <v>103.26086956521739</v>
      </c>
      <c r="BA200">
        <v>82.5</v>
      </c>
      <c r="BB200">
        <f t="shared" si="258"/>
        <v>188</v>
      </c>
      <c r="BC200" t="s">
        <v>1312</v>
      </c>
      <c r="BD200">
        <f t="shared" si="259"/>
        <v>64.130434782608688</v>
      </c>
      <c r="BE200">
        <v>61.5</v>
      </c>
      <c r="BF200">
        <f t="shared" si="260"/>
        <v>99</v>
      </c>
      <c r="BG200" t="s">
        <v>1313</v>
      </c>
      <c r="BH200">
        <f t="shared" si="261"/>
        <v>94.927536231884062</v>
      </c>
      <c r="BI200">
        <v>48</v>
      </c>
      <c r="BJ200">
        <f t="shared" si="262"/>
        <v>200</v>
      </c>
      <c r="BK200" t="s">
        <v>1310</v>
      </c>
      <c r="BL200">
        <f t="shared" si="263"/>
        <v>93.840579710144922</v>
      </c>
      <c r="BM200">
        <v>34</v>
      </c>
      <c r="BN200">
        <f t="shared" si="264"/>
        <v>229</v>
      </c>
      <c r="BO200" t="s">
        <v>1259</v>
      </c>
      <c r="BP200">
        <f t="shared" si="265"/>
        <v>87.681159420289859</v>
      </c>
      <c r="BQ200">
        <v>45</v>
      </c>
      <c r="BR200">
        <f t="shared" si="266"/>
        <v>170</v>
      </c>
      <c r="BS200" t="s">
        <v>1260</v>
      </c>
      <c r="BT200">
        <f t="shared" si="267"/>
        <v>96.014492753623188</v>
      </c>
      <c r="BU200">
        <v>43.5</v>
      </c>
      <c r="BV200">
        <f t="shared" si="268"/>
        <v>128</v>
      </c>
      <c r="BW200" t="s">
        <v>1267</v>
      </c>
      <c r="BX200">
        <f t="shared" si="269"/>
        <v>99.637681159420296</v>
      </c>
      <c r="BY200">
        <v>95</v>
      </c>
      <c r="BZ200">
        <f t="shared" si="270"/>
        <v>89</v>
      </c>
      <c r="CA200" t="s">
        <v>1289</v>
      </c>
      <c r="CB200">
        <f t="shared" si="271"/>
        <v>97.463768115942031</v>
      </c>
      <c r="CC200">
        <v>72</v>
      </c>
      <c r="CD200">
        <f t="shared" si="272"/>
        <v>85</v>
      </c>
      <c r="CE200" t="s">
        <v>1313</v>
      </c>
      <c r="CF200">
        <f t="shared" si="273"/>
        <v>96.739130434782609</v>
      </c>
      <c r="CG200">
        <v>46.5</v>
      </c>
      <c r="CH200">
        <f t="shared" si="274"/>
        <v>183</v>
      </c>
      <c r="CI200" t="s">
        <v>1310</v>
      </c>
      <c r="CJ200">
        <f t="shared" si="275"/>
        <v>94.565217391304344</v>
      </c>
      <c r="CK200">
        <v>42</v>
      </c>
      <c r="CL200">
        <f t="shared" si="276"/>
        <v>195</v>
      </c>
      <c r="CM200" t="s">
        <v>1259</v>
      </c>
      <c r="CN200">
        <f t="shared" si="277"/>
        <v>108.33333333333333</v>
      </c>
      <c r="CO200">
        <v>63</v>
      </c>
      <c r="CP200">
        <f t="shared" si="278"/>
        <v>159</v>
      </c>
      <c r="CQ200" t="s">
        <v>1260</v>
      </c>
      <c r="CR200">
        <f t="shared" si="279"/>
        <v>106.52173913043478</v>
      </c>
      <c r="CS200">
        <v>52</v>
      </c>
      <c r="CT200">
        <f t="shared" si="280"/>
        <v>127</v>
      </c>
      <c r="CU200" t="s">
        <v>1267</v>
      </c>
      <c r="CV200">
        <f t="shared" si="281"/>
        <v>114.49275362318841</v>
      </c>
      <c r="CW200">
        <v>89</v>
      </c>
      <c r="CX200">
        <f t="shared" si="282"/>
        <v>82</v>
      </c>
      <c r="CY200" t="s">
        <v>1289</v>
      </c>
      <c r="CZ200">
        <f t="shared" si="283"/>
        <v>75.724637681159422</v>
      </c>
      <c r="DA200">
        <v>85</v>
      </c>
      <c r="DB200">
        <f t="shared" si="284"/>
        <v>76</v>
      </c>
      <c r="DC200" t="s">
        <v>1309</v>
      </c>
      <c r="DD200">
        <f t="shared" si="285"/>
        <v>111.95652173913044</v>
      </c>
      <c r="DE200">
        <v>52</v>
      </c>
      <c r="DF200">
        <f t="shared" si="286"/>
        <v>168</v>
      </c>
      <c r="DG200" t="s">
        <v>1310</v>
      </c>
      <c r="DH200">
        <f t="shared" si="287"/>
        <v>112.68115942028986</v>
      </c>
      <c r="DI200">
        <v>37</v>
      </c>
      <c r="DJ200">
        <f t="shared" si="288"/>
        <v>218</v>
      </c>
      <c r="DK200" t="s">
        <v>1259</v>
      </c>
      <c r="DL200">
        <f t="shared" si="289"/>
        <v>52.173913043478258</v>
      </c>
      <c r="DM200">
        <v>42</v>
      </c>
      <c r="DN200">
        <f t="shared" si="290"/>
        <v>177</v>
      </c>
      <c r="DO200" t="s">
        <v>1260</v>
      </c>
      <c r="DP200">
        <f t="shared" si="291"/>
        <v>52.89855072463768</v>
      </c>
      <c r="DQ200">
        <v>46</v>
      </c>
      <c r="DR200">
        <f t="shared" si="292"/>
        <v>167</v>
      </c>
      <c r="DS200" t="s">
        <v>1267</v>
      </c>
      <c r="DT200">
        <f t="shared" si="293"/>
        <v>106.15942028985508</v>
      </c>
      <c r="DU200">
        <v>87</v>
      </c>
      <c r="DV200">
        <f t="shared" si="294"/>
        <v>15</v>
      </c>
      <c r="DW200" t="s">
        <v>1302</v>
      </c>
      <c r="DX200">
        <f t="shared" si="295"/>
        <v>171.37681159420288</v>
      </c>
      <c r="DY200">
        <v>53</v>
      </c>
      <c r="DZ200">
        <f t="shared" si="296"/>
        <v>109</v>
      </c>
      <c r="EA200" t="s">
        <v>1309</v>
      </c>
      <c r="EB200">
        <f t="shared" si="297"/>
        <v>93.840579710144922</v>
      </c>
      <c r="EC200">
        <v>39</v>
      </c>
      <c r="ED200">
        <f t="shared" si="298"/>
        <v>203</v>
      </c>
      <c r="EE200" t="s">
        <v>1310</v>
      </c>
      <c r="EF200">
        <f t="shared" si="299"/>
        <v>93.115942028985501</v>
      </c>
      <c r="EG200">
        <v>49</v>
      </c>
      <c r="EH200">
        <f t="shared" si="300"/>
        <v>86</v>
      </c>
      <c r="EI200" t="s">
        <v>1259</v>
      </c>
      <c r="EJ200">
        <f t="shared" si="301"/>
        <v>78.985507246376812</v>
      </c>
      <c r="EK200">
        <v>43</v>
      </c>
      <c r="EL200">
        <f t="shared" si="302"/>
        <v>47</v>
      </c>
      <c r="EM200" t="s">
        <v>1260</v>
      </c>
      <c r="EN200">
        <f t="shared" si="303"/>
        <v>85.14492753623189</v>
      </c>
      <c r="EO200">
        <v>31</v>
      </c>
      <c r="EP200">
        <f t="shared" si="304"/>
        <v>184</v>
      </c>
      <c r="EQ200" t="s">
        <v>1267</v>
      </c>
      <c r="ER200">
        <f t="shared" si="305"/>
        <v>63.04347826086957</v>
      </c>
      <c r="ES200">
        <v>75</v>
      </c>
      <c r="ET200">
        <f t="shared" si="306"/>
        <v>212</v>
      </c>
      <c r="EU200">
        <v>71</v>
      </c>
      <c r="EV200">
        <f t="shared" si="307"/>
        <v>92</v>
      </c>
      <c r="EW200">
        <v>57</v>
      </c>
      <c r="EX200">
        <f t="shared" si="308"/>
        <v>184</v>
      </c>
      <c r="EY200">
        <v>38</v>
      </c>
      <c r="EZ200">
        <f t="shared" si="309"/>
        <v>28</v>
      </c>
      <c r="FA200">
        <v>42</v>
      </c>
      <c r="FB200">
        <f t="shared" si="310"/>
        <v>6</v>
      </c>
      <c r="FC200">
        <v>34</v>
      </c>
      <c r="FD200">
        <f t="shared" si="311"/>
        <v>82</v>
      </c>
    </row>
    <row r="201" spans="1:160" ht="15" customHeight="1" x14ac:dyDescent="0.2">
      <c r="A201" s="1" t="s">
        <v>394</v>
      </c>
      <c r="B201" s="2">
        <v>4</v>
      </c>
      <c r="C201" s="3" t="s">
        <v>395</v>
      </c>
      <c r="D201" s="8" t="s">
        <v>1246</v>
      </c>
      <c r="E201" s="1">
        <v>100</v>
      </c>
      <c r="F201" s="29">
        <f t="shared" si="234"/>
        <v>120</v>
      </c>
      <c r="G201" s="11" t="s">
        <v>1268</v>
      </c>
      <c r="H201" s="10">
        <f t="shared" si="235"/>
        <v>100</v>
      </c>
      <c r="I201" s="1">
        <v>64</v>
      </c>
      <c r="J201" s="29">
        <f t="shared" si="236"/>
        <v>155</v>
      </c>
      <c r="K201" s="11" t="s">
        <v>1270</v>
      </c>
      <c r="L201" s="10">
        <f t="shared" si="237"/>
        <v>100</v>
      </c>
      <c r="M201" s="1">
        <v>36</v>
      </c>
      <c r="N201" s="29">
        <f t="shared" si="238"/>
        <v>253</v>
      </c>
      <c r="O201" s="11" t="s">
        <v>1269</v>
      </c>
      <c r="P201" s="10">
        <f t="shared" si="239"/>
        <v>100</v>
      </c>
      <c r="Q201" s="1">
        <v>59</v>
      </c>
      <c r="R201" s="29">
        <f t="shared" si="240"/>
        <v>165</v>
      </c>
      <c r="S201" s="11" t="s">
        <v>1259</v>
      </c>
      <c r="T201" s="10">
        <f t="shared" si="241"/>
        <v>100</v>
      </c>
      <c r="U201" s="1">
        <v>60</v>
      </c>
      <c r="V201" s="29">
        <f t="shared" si="242"/>
        <v>116</v>
      </c>
      <c r="W201" s="11" t="s">
        <v>1260</v>
      </c>
      <c r="X201" s="10">
        <f t="shared" si="243"/>
        <v>100</v>
      </c>
      <c r="Y201" s="1">
        <v>62</v>
      </c>
      <c r="Z201" s="29">
        <f t="shared" si="244"/>
        <v>16</v>
      </c>
      <c r="AA201" s="11" t="s">
        <v>1267</v>
      </c>
      <c r="AB201" s="37">
        <f t="shared" si="245"/>
        <v>100</v>
      </c>
      <c r="AC201">
        <v>0</v>
      </c>
      <c r="AD201">
        <f t="shared" si="246"/>
        <v>258</v>
      </c>
      <c r="AF201">
        <f t="shared" si="247"/>
        <v>100</v>
      </c>
      <c r="AG201">
        <v>0</v>
      </c>
      <c r="AH201">
        <f t="shared" si="248"/>
        <v>258</v>
      </c>
      <c r="AJ201">
        <f t="shared" si="249"/>
        <v>100</v>
      </c>
      <c r="AK201">
        <v>0</v>
      </c>
      <c r="AL201">
        <f t="shared" si="250"/>
        <v>257</v>
      </c>
      <c r="AN201">
        <f t="shared" si="251"/>
        <v>100</v>
      </c>
      <c r="AO201">
        <v>0</v>
      </c>
      <c r="AP201">
        <f t="shared" si="252"/>
        <v>257</v>
      </c>
      <c r="AR201">
        <f t="shared" si="253"/>
        <v>100</v>
      </c>
      <c r="AS201">
        <v>0</v>
      </c>
      <c r="AT201">
        <f t="shared" si="254"/>
        <v>257</v>
      </c>
      <c r="AV201">
        <f t="shared" si="255"/>
        <v>100</v>
      </c>
      <c r="AW201">
        <v>0</v>
      </c>
      <c r="AX201">
        <f t="shared" si="256"/>
        <v>257</v>
      </c>
      <c r="AZ201">
        <f t="shared" si="257"/>
        <v>100</v>
      </c>
      <c r="BA201">
        <v>0</v>
      </c>
      <c r="BB201">
        <f t="shared" si="258"/>
        <v>243</v>
      </c>
      <c r="BD201">
        <f t="shared" si="259"/>
        <v>100</v>
      </c>
      <c r="BE201">
        <v>0</v>
      </c>
      <c r="BF201">
        <f t="shared" si="260"/>
        <v>243</v>
      </c>
      <c r="BH201">
        <f t="shared" si="261"/>
        <v>100</v>
      </c>
      <c r="BI201">
        <v>0</v>
      </c>
      <c r="BJ201">
        <f t="shared" si="262"/>
        <v>243</v>
      </c>
      <c r="BL201">
        <f t="shared" si="263"/>
        <v>100</v>
      </c>
      <c r="BM201">
        <v>0</v>
      </c>
      <c r="BN201">
        <f t="shared" si="264"/>
        <v>243</v>
      </c>
      <c r="BP201">
        <f t="shared" si="265"/>
        <v>100</v>
      </c>
      <c r="BQ201">
        <v>0</v>
      </c>
      <c r="BR201">
        <f t="shared" si="266"/>
        <v>243</v>
      </c>
      <c r="BT201">
        <f t="shared" si="267"/>
        <v>100</v>
      </c>
      <c r="BU201">
        <v>0</v>
      </c>
      <c r="BV201">
        <f t="shared" si="268"/>
        <v>243</v>
      </c>
      <c r="BX201">
        <f t="shared" si="269"/>
        <v>100</v>
      </c>
      <c r="BY201">
        <v>0</v>
      </c>
      <c r="BZ201">
        <f t="shared" si="270"/>
        <v>223</v>
      </c>
      <c r="CB201">
        <f t="shared" si="271"/>
        <v>100</v>
      </c>
      <c r="CC201">
        <v>0</v>
      </c>
      <c r="CD201">
        <f t="shared" si="272"/>
        <v>223</v>
      </c>
      <c r="CF201">
        <f t="shared" si="273"/>
        <v>100</v>
      </c>
      <c r="CG201">
        <v>0</v>
      </c>
      <c r="CH201">
        <f t="shared" si="274"/>
        <v>223</v>
      </c>
      <c r="CJ201">
        <f t="shared" si="275"/>
        <v>100</v>
      </c>
      <c r="CK201">
        <v>0</v>
      </c>
      <c r="CL201">
        <f t="shared" si="276"/>
        <v>223</v>
      </c>
      <c r="CN201">
        <f t="shared" si="277"/>
        <v>100</v>
      </c>
      <c r="CO201">
        <v>0</v>
      </c>
      <c r="CP201">
        <f t="shared" si="278"/>
        <v>223</v>
      </c>
      <c r="CR201">
        <f t="shared" si="279"/>
        <v>100</v>
      </c>
      <c r="CS201">
        <v>0</v>
      </c>
      <c r="CT201">
        <f t="shared" si="280"/>
        <v>223</v>
      </c>
      <c r="CV201">
        <f t="shared" si="281"/>
        <v>100</v>
      </c>
      <c r="CW201">
        <v>75</v>
      </c>
      <c r="CX201">
        <f t="shared" si="282"/>
        <v>206</v>
      </c>
      <c r="CY201" t="s">
        <v>1289</v>
      </c>
      <c r="CZ201">
        <f t="shared" si="283"/>
        <v>98.550724637681157</v>
      </c>
      <c r="DA201">
        <v>31</v>
      </c>
      <c r="DB201">
        <f t="shared" si="284"/>
        <v>214</v>
      </c>
      <c r="DC201" t="s">
        <v>1309</v>
      </c>
      <c r="DD201">
        <f t="shared" si="285"/>
        <v>58.333333333333329</v>
      </c>
      <c r="DE201">
        <v>37</v>
      </c>
      <c r="DF201">
        <f t="shared" si="286"/>
        <v>220</v>
      </c>
      <c r="DG201" t="s">
        <v>1310</v>
      </c>
      <c r="DH201">
        <f t="shared" si="287"/>
        <v>103.98550724637681</v>
      </c>
      <c r="DI201">
        <v>44</v>
      </c>
      <c r="DJ201">
        <f t="shared" si="288"/>
        <v>202</v>
      </c>
      <c r="DK201" t="s">
        <v>1259</v>
      </c>
      <c r="DL201">
        <f t="shared" si="289"/>
        <v>80.79710144927536</v>
      </c>
      <c r="DM201">
        <v>26</v>
      </c>
      <c r="DN201">
        <f t="shared" si="290"/>
        <v>225</v>
      </c>
      <c r="DO201" t="s">
        <v>1260</v>
      </c>
      <c r="DP201">
        <f t="shared" si="291"/>
        <v>62.318840579710141</v>
      </c>
      <c r="DQ201">
        <v>34</v>
      </c>
      <c r="DR201">
        <f t="shared" si="292"/>
        <v>220</v>
      </c>
      <c r="DS201" t="s">
        <v>1267</v>
      </c>
      <c r="DT201">
        <f t="shared" si="293"/>
        <v>92.753623188405797</v>
      </c>
      <c r="DU201">
        <v>64</v>
      </c>
      <c r="DV201">
        <f t="shared" si="294"/>
        <v>202</v>
      </c>
      <c r="DW201" t="s">
        <v>1302</v>
      </c>
      <c r="DX201">
        <f t="shared" si="295"/>
        <v>100</v>
      </c>
      <c r="DY201">
        <v>56</v>
      </c>
      <c r="DZ201">
        <f t="shared" si="296"/>
        <v>99</v>
      </c>
      <c r="EA201" t="s">
        <v>1309</v>
      </c>
      <c r="EB201">
        <f t="shared" si="297"/>
        <v>100</v>
      </c>
      <c r="EC201">
        <v>29</v>
      </c>
      <c r="ED201">
        <f t="shared" si="298"/>
        <v>231</v>
      </c>
      <c r="EE201" t="s">
        <v>1310</v>
      </c>
      <c r="EF201">
        <f t="shared" si="299"/>
        <v>100</v>
      </c>
      <c r="EG201">
        <v>39</v>
      </c>
      <c r="EH201">
        <f t="shared" si="300"/>
        <v>149</v>
      </c>
      <c r="EI201" t="s">
        <v>1259</v>
      </c>
      <c r="EJ201">
        <f t="shared" si="301"/>
        <v>100</v>
      </c>
      <c r="EK201">
        <v>34</v>
      </c>
      <c r="EL201">
        <f t="shared" si="302"/>
        <v>121</v>
      </c>
      <c r="EM201" t="s">
        <v>1260</v>
      </c>
      <c r="EN201">
        <f t="shared" si="303"/>
        <v>100</v>
      </c>
      <c r="EO201">
        <v>29</v>
      </c>
      <c r="EP201">
        <f t="shared" si="304"/>
        <v>200</v>
      </c>
      <c r="EQ201" t="s">
        <v>1267</v>
      </c>
      <c r="ER201">
        <f t="shared" si="305"/>
        <v>100</v>
      </c>
      <c r="ES201">
        <v>0</v>
      </c>
      <c r="ET201">
        <f t="shared" si="306"/>
        <v>235</v>
      </c>
      <c r="EU201">
        <v>0</v>
      </c>
      <c r="EV201">
        <f t="shared" si="307"/>
        <v>235</v>
      </c>
      <c r="EW201">
        <v>0</v>
      </c>
      <c r="EX201">
        <f t="shared" si="308"/>
        <v>235</v>
      </c>
      <c r="EY201">
        <v>0</v>
      </c>
      <c r="EZ201">
        <f t="shared" si="309"/>
        <v>235</v>
      </c>
      <c r="FA201">
        <v>0</v>
      </c>
      <c r="FB201">
        <f t="shared" si="310"/>
        <v>235</v>
      </c>
      <c r="FC201">
        <v>0</v>
      </c>
      <c r="FD201">
        <f t="shared" si="311"/>
        <v>235</v>
      </c>
    </row>
    <row r="202" spans="1:160" ht="15" customHeight="1" x14ac:dyDescent="0.2">
      <c r="A202" s="1" t="s">
        <v>396</v>
      </c>
      <c r="B202" s="2">
        <v>4</v>
      </c>
      <c r="C202" s="3" t="s">
        <v>397</v>
      </c>
      <c r="D202" s="8" t="s">
        <v>1246</v>
      </c>
      <c r="E202" s="1">
        <v>105</v>
      </c>
      <c r="F202" s="29">
        <f t="shared" si="234"/>
        <v>69</v>
      </c>
      <c r="G202" s="11" t="s">
        <v>1268</v>
      </c>
      <c r="H202" s="10">
        <f t="shared" si="235"/>
        <v>126.08695652173913</v>
      </c>
      <c r="I202" s="1">
        <v>66</v>
      </c>
      <c r="J202" s="29">
        <f t="shared" si="236"/>
        <v>140</v>
      </c>
      <c r="K202" s="11" t="s">
        <v>1270</v>
      </c>
      <c r="L202" s="10">
        <f t="shared" si="237"/>
        <v>120.28985507246377</v>
      </c>
      <c r="M202" s="1">
        <v>33</v>
      </c>
      <c r="N202" s="29">
        <f t="shared" si="238"/>
        <v>264</v>
      </c>
      <c r="O202" s="11" t="s">
        <v>1269</v>
      </c>
      <c r="P202" s="10">
        <f t="shared" si="239"/>
        <v>94.565217391304344</v>
      </c>
      <c r="Q202" s="1">
        <v>65</v>
      </c>
      <c r="R202" s="29">
        <f t="shared" si="240"/>
        <v>77</v>
      </c>
      <c r="S202" s="11" t="s">
        <v>1259</v>
      </c>
      <c r="T202" s="10">
        <f t="shared" si="241"/>
        <v>136.95652173913044</v>
      </c>
      <c r="U202" s="1">
        <v>63.5</v>
      </c>
      <c r="V202" s="29">
        <f t="shared" si="242"/>
        <v>86</v>
      </c>
      <c r="W202" s="11" t="s">
        <v>1260</v>
      </c>
      <c r="X202" s="10">
        <f t="shared" si="243"/>
        <v>108.33333333333333</v>
      </c>
      <c r="Y202" s="1">
        <v>42</v>
      </c>
      <c r="Z202" s="29">
        <f t="shared" si="244"/>
        <v>171</v>
      </c>
      <c r="AA202" s="11" t="s">
        <v>1267</v>
      </c>
      <c r="AB202" s="37">
        <f t="shared" si="245"/>
        <v>57.971014492753625</v>
      </c>
      <c r="AC202">
        <v>89</v>
      </c>
      <c r="AD202">
        <f t="shared" si="246"/>
        <v>141</v>
      </c>
      <c r="AE202" t="s">
        <v>1268</v>
      </c>
      <c r="AF202">
        <f t="shared" si="247"/>
        <v>116.30434782608695</v>
      </c>
      <c r="AG202">
        <v>38</v>
      </c>
      <c r="AH202">
        <f t="shared" si="248"/>
        <v>196</v>
      </c>
      <c r="AI202" t="s">
        <v>1270</v>
      </c>
      <c r="AJ202">
        <f t="shared" si="249"/>
        <v>78.260869565217391</v>
      </c>
      <c r="AK202">
        <v>30.5</v>
      </c>
      <c r="AL202">
        <f t="shared" si="250"/>
        <v>249</v>
      </c>
      <c r="AM202" t="s">
        <v>1269</v>
      </c>
      <c r="AN202">
        <f t="shared" si="251"/>
        <v>95.652173913043484</v>
      </c>
      <c r="AO202">
        <v>50</v>
      </c>
      <c r="AP202">
        <f t="shared" si="252"/>
        <v>179</v>
      </c>
      <c r="AQ202" t="s">
        <v>1259</v>
      </c>
      <c r="AR202">
        <f t="shared" si="253"/>
        <v>105.43478260869566</v>
      </c>
      <c r="AS202">
        <v>50</v>
      </c>
      <c r="AT202">
        <f t="shared" si="254"/>
        <v>109</v>
      </c>
      <c r="AU202" t="s">
        <v>1260</v>
      </c>
      <c r="AV202">
        <f t="shared" si="255"/>
        <v>139.85507246376812</v>
      </c>
      <c r="AW202">
        <v>50</v>
      </c>
      <c r="AX202">
        <f t="shared" si="256"/>
        <v>55</v>
      </c>
      <c r="AY202" t="s">
        <v>1267</v>
      </c>
      <c r="AZ202">
        <f t="shared" si="257"/>
        <v>111.23188405797102</v>
      </c>
      <c r="BA202">
        <v>83</v>
      </c>
      <c r="BB202">
        <f t="shared" si="258"/>
        <v>186</v>
      </c>
      <c r="BC202" t="s">
        <v>1312</v>
      </c>
      <c r="BD202">
        <f t="shared" si="259"/>
        <v>55.79710144927536</v>
      </c>
      <c r="BE202">
        <v>54</v>
      </c>
      <c r="BF202">
        <f t="shared" si="260"/>
        <v>136</v>
      </c>
      <c r="BG202" t="s">
        <v>1313</v>
      </c>
      <c r="BH202">
        <f t="shared" si="261"/>
        <v>102.89855072463769</v>
      </c>
      <c r="BI202">
        <v>30</v>
      </c>
      <c r="BJ202">
        <f t="shared" si="262"/>
        <v>237</v>
      </c>
      <c r="BK202" t="s">
        <v>1310</v>
      </c>
      <c r="BL202">
        <f t="shared" si="263"/>
        <v>93.115942028985501</v>
      </c>
      <c r="BM202">
        <v>44</v>
      </c>
      <c r="BN202">
        <f t="shared" si="264"/>
        <v>194</v>
      </c>
      <c r="BO202" t="s">
        <v>1259</v>
      </c>
      <c r="BP202">
        <f t="shared" si="265"/>
        <v>106.15942028985508</v>
      </c>
      <c r="BQ202">
        <v>36</v>
      </c>
      <c r="BR202">
        <f t="shared" si="266"/>
        <v>219</v>
      </c>
      <c r="BS202" t="s">
        <v>1260</v>
      </c>
      <c r="BT202">
        <f t="shared" si="267"/>
        <v>59.782608695652172</v>
      </c>
      <c r="BU202">
        <v>47</v>
      </c>
      <c r="BV202">
        <f t="shared" si="268"/>
        <v>86</v>
      </c>
      <c r="BW202" t="s">
        <v>1267</v>
      </c>
      <c r="BX202">
        <f t="shared" si="269"/>
        <v>74.637681159420282</v>
      </c>
      <c r="BY202">
        <v>98</v>
      </c>
      <c r="BZ202">
        <f t="shared" si="270"/>
        <v>64</v>
      </c>
      <c r="CA202" t="s">
        <v>1289</v>
      </c>
      <c r="CB202">
        <f t="shared" si="271"/>
        <v>100</v>
      </c>
      <c r="CC202">
        <v>54</v>
      </c>
      <c r="CD202">
        <f t="shared" si="272"/>
        <v>144</v>
      </c>
      <c r="CE202" t="s">
        <v>1313</v>
      </c>
      <c r="CF202">
        <f t="shared" si="273"/>
        <v>100</v>
      </c>
      <c r="CG202">
        <v>28.5</v>
      </c>
      <c r="CH202">
        <f t="shared" si="274"/>
        <v>218</v>
      </c>
      <c r="CI202" t="s">
        <v>1310</v>
      </c>
      <c r="CJ202">
        <f t="shared" si="275"/>
        <v>100</v>
      </c>
      <c r="CK202">
        <v>36</v>
      </c>
      <c r="CL202">
        <f t="shared" si="276"/>
        <v>211</v>
      </c>
      <c r="CM202" t="s">
        <v>1259</v>
      </c>
      <c r="CN202">
        <f t="shared" si="277"/>
        <v>100</v>
      </c>
      <c r="CO202">
        <v>67</v>
      </c>
      <c r="CP202">
        <f t="shared" si="278"/>
        <v>108</v>
      </c>
      <c r="CQ202" t="s">
        <v>1260</v>
      </c>
      <c r="CR202">
        <f t="shared" si="279"/>
        <v>100</v>
      </c>
      <c r="CS202">
        <v>66</v>
      </c>
      <c r="CT202">
        <f t="shared" si="280"/>
        <v>16</v>
      </c>
      <c r="CU202" t="s">
        <v>1267</v>
      </c>
      <c r="CV202">
        <f t="shared" si="281"/>
        <v>100</v>
      </c>
      <c r="CW202">
        <v>0</v>
      </c>
      <c r="CX202">
        <f t="shared" si="282"/>
        <v>226</v>
      </c>
      <c r="CZ202">
        <f t="shared" si="283"/>
        <v>100</v>
      </c>
      <c r="DA202">
        <v>0</v>
      </c>
      <c r="DB202">
        <f t="shared" si="284"/>
        <v>226</v>
      </c>
      <c r="DD202">
        <f t="shared" si="285"/>
        <v>100</v>
      </c>
      <c r="DE202">
        <v>0</v>
      </c>
      <c r="DF202">
        <f t="shared" si="286"/>
        <v>226</v>
      </c>
      <c r="DH202">
        <f t="shared" si="287"/>
        <v>100</v>
      </c>
      <c r="DI202">
        <v>0</v>
      </c>
      <c r="DJ202">
        <f t="shared" si="288"/>
        <v>226</v>
      </c>
      <c r="DL202">
        <f t="shared" si="289"/>
        <v>100</v>
      </c>
      <c r="DM202">
        <v>0</v>
      </c>
      <c r="DN202">
        <f t="shared" si="290"/>
        <v>226</v>
      </c>
      <c r="DP202">
        <f t="shared" si="291"/>
        <v>100</v>
      </c>
      <c r="DQ202">
        <v>0</v>
      </c>
      <c r="DR202">
        <f t="shared" si="292"/>
        <v>226</v>
      </c>
      <c r="DT202">
        <f t="shared" si="293"/>
        <v>100</v>
      </c>
      <c r="DU202">
        <v>79</v>
      </c>
      <c r="DV202">
        <f t="shared" si="294"/>
        <v>55</v>
      </c>
      <c r="DW202" t="s">
        <v>1302</v>
      </c>
      <c r="DX202">
        <f t="shared" si="295"/>
        <v>125.72463768115942</v>
      </c>
      <c r="DY202">
        <v>90</v>
      </c>
      <c r="DZ202">
        <f t="shared" si="296"/>
        <v>11</v>
      </c>
      <c r="EA202" t="s">
        <v>1309</v>
      </c>
      <c r="EB202">
        <f t="shared" si="297"/>
        <v>98.913043478260875</v>
      </c>
      <c r="EC202">
        <v>29.5</v>
      </c>
      <c r="ED202">
        <f t="shared" si="298"/>
        <v>228</v>
      </c>
      <c r="EE202" t="s">
        <v>1310</v>
      </c>
      <c r="EF202">
        <f t="shared" si="299"/>
        <v>101.44927536231884</v>
      </c>
      <c r="EG202">
        <v>59</v>
      </c>
      <c r="EH202">
        <f t="shared" si="300"/>
        <v>46</v>
      </c>
      <c r="EI202" t="s">
        <v>1259</v>
      </c>
      <c r="EJ202">
        <f t="shared" si="301"/>
        <v>130.43478260869566</v>
      </c>
      <c r="EK202">
        <v>53</v>
      </c>
      <c r="EL202">
        <f t="shared" si="302"/>
        <v>21</v>
      </c>
      <c r="EM202" t="s">
        <v>1260</v>
      </c>
      <c r="EN202">
        <f t="shared" si="303"/>
        <v>104.71014492753623</v>
      </c>
      <c r="EO202">
        <v>48</v>
      </c>
      <c r="EP202">
        <f t="shared" si="304"/>
        <v>43</v>
      </c>
      <c r="EQ202" t="s">
        <v>1267</v>
      </c>
      <c r="ER202">
        <f t="shared" si="305"/>
        <v>120.65217391304347</v>
      </c>
      <c r="ES202">
        <v>88</v>
      </c>
      <c r="ET202">
        <f t="shared" si="306"/>
        <v>126</v>
      </c>
      <c r="EU202">
        <v>87</v>
      </c>
      <c r="EV202">
        <f t="shared" si="307"/>
        <v>8</v>
      </c>
      <c r="EW202">
        <v>34</v>
      </c>
      <c r="EX202">
        <f t="shared" si="308"/>
        <v>232</v>
      </c>
      <c r="EY202">
        <v>29</v>
      </c>
      <c r="EZ202">
        <f t="shared" si="309"/>
        <v>130</v>
      </c>
      <c r="FA202">
        <v>37</v>
      </c>
      <c r="FB202">
        <f t="shared" si="310"/>
        <v>34</v>
      </c>
      <c r="FC202">
        <v>32</v>
      </c>
      <c r="FD202">
        <f t="shared" si="311"/>
        <v>100</v>
      </c>
    </row>
    <row r="203" spans="1:160" ht="15" customHeight="1" x14ac:dyDescent="0.2">
      <c r="A203" s="4" t="s">
        <v>398</v>
      </c>
      <c r="B203" s="2">
        <v>4</v>
      </c>
      <c r="C203" s="3" t="s">
        <v>399</v>
      </c>
      <c r="D203" s="8" t="s">
        <v>1246</v>
      </c>
      <c r="E203" s="1">
        <v>88</v>
      </c>
      <c r="F203" s="29">
        <f t="shared" si="234"/>
        <v>240</v>
      </c>
      <c r="G203" s="11" t="s">
        <v>1268</v>
      </c>
      <c r="H203" s="10">
        <f t="shared" si="235"/>
        <v>100</v>
      </c>
      <c r="I203" s="1">
        <v>87</v>
      </c>
      <c r="J203" s="29">
        <f t="shared" si="236"/>
        <v>36</v>
      </c>
      <c r="K203" s="11" t="s">
        <v>1270</v>
      </c>
      <c r="L203" s="10">
        <f t="shared" si="237"/>
        <v>100</v>
      </c>
      <c r="M203" s="1">
        <v>36</v>
      </c>
      <c r="N203" s="29">
        <f t="shared" si="238"/>
        <v>253</v>
      </c>
      <c r="O203" s="11" t="s">
        <v>1269</v>
      </c>
      <c r="P203" s="10">
        <f t="shared" si="239"/>
        <v>100</v>
      </c>
      <c r="Q203" s="1">
        <v>51.5</v>
      </c>
      <c r="R203" s="29">
        <f t="shared" si="240"/>
        <v>234</v>
      </c>
      <c r="S203" s="11" t="s">
        <v>1259</v>
      </c>
      <c r="T203" s="10">
        <f t="shared" si="241"/>
        <v>100</v>
      </c>
      <c r="U203" s="1">
        <v>57</v>
      </c>
      <c r="V203" s="29">
        <f t="shared" si="242"/>
        <v>146</v>
      </c>
      <c r="W203" s="11" t="s">
        <v>1260</v>
      </c>
      <c r="X203" s="10">
        <f t="shared" si="243"/>
        <v>100</v>
      </c>
      <c r="Y203" s="1">
        <v>55</v>
      </c>
      <c r="Z203" s="29">
        <f t="shared" si="244"/>
        <v>59</v>
      </c>
      <c r="AA203" s="11" t="s">
        <v>1267</v>
      </c>
      <c r="AB203" s="37">
        <f t="shared" si="245"/>
        <v>100</v>
      </c>
      <c r="AC203">
        <v>0</v>
      </c>
      <c r="AD203">
        <f t="shared" si="246"/>
        <v>258</v>
      </c>
      <c r="AF203">
        <f t="shared" si="247"/>
        <v>100</v>
      </c>
      <c r="AG203">
        <v>0</v>
      </c>
      <c r="AH203">
        <f t="shared" si="248"/>
        <v>258</v>
      </c>
      <c r="AJ203">
        <f t="shared" si="249"/>
        <v>100</v>
      </c>
      <c r="AK203">
        <v>0</v>
      </c>
      <c r="AL203">
        <f t="shared" si="250"/>
        <v>257</v>
      </c>
      <c r="AN203">
        <f t="shared" si="251"/>
        <v>100</v>
      </c>
      <c r="AO203">
        <v>0</v>
      </c>
      <c r="AP203">
        <f t="shared" si="252"/>
        <v>257</v>
      </c>
      <c r="AR203">
        <f t="shared" si="253"/>
        <v>100</v>
      </c>
      <c r="AS203">
        <v>0</v>
      </c>
      <c r="AT203">
        <f t="shared" si="254"/>
        <v>257</v>
      </c>
      <c r="AV203">
        <f t="shared" si="255"/>
        <v>100</v>
      </c>
      <c r="AW203">
        <v>0</v>
      </c>
      <c r="AX203">
        <f t="shared" si="256"/>
        <v>257</v>
      </c>
      <c r="AZ203">
        <f t="shared" si="257"/>
        <v>100</v>
      </c>
      <c r="BA203">
        <v>79</v>
      </c>
      <c r="BB203">
        <f t="shared" si="258"/>
        <v>216</v>
      </c>
      <c r="BC203" t="s">
        <v>1312</v>
      </c>
      <c r="BD203">
        <f t="shared" si="259"/>
        <v>100</v>
      </c>
      <c r="BE203">
        <v>89</v>
      </c>
      <c r="BF203">
        <f t="shared" si="260"/>
        <v>6</v>
      </c>
      <c r="BG203" t="s">
        <v>1313</v>
      </c>
      <c r="BH203">
        <f t="shared" si="261"/>
        <v>100</v>
      </c>
      <c r="BI203">
        <v>35.5</v>
      </c>
      <c r="BJ203">
        <f t="shared" si="262"/>
        <v>228</v>
      </c>
      <c r="BK203" t="s">
        <v>1310</v>
      </c>
      <c r="BL203">
        <f t="shared" si="263"/>
        <v>100</v>
      </c>
      <c r="BM203">
        <v>40</v>
      </c>
      <c r="BN203">
        <f t="shared" si="264"/>
        <v>214</v>
      </c>
      <c r="BO203" t="s">
        <v>1259</v>
      </c>
      <c r="BP203">
        <f t="shared" si="265"/>
        <v>100</v>
      </c>
      <c r="BQ203">
        <v>39</v>
      </c>
      <c r="BR203">
        <f t="shared" si="266"/>
        <v>207</v>
      </c>
      <c r="BS203" t="s">
        <v>1260</v>
      </c>
      <c r="BT203">
        <f t="shared" si="267"/>
        <v>100</v>
      </c>
      <c r="BU203">
        <v>48.5</v>
      </c>
      <c r="BV203">
        <f t="shared" si="268"/>
        <v>72</v>
      </c>
      <c r="BW203" t="s">
        <v>1267</v>
      </c>
      <c r="BX203">
        <f t="shared" si="269"/>
        <v>100</v>
      </c>
      <c r="BY203">
        <v>0</v>
      </c>
      <c r="BZ203">
        <f t="shared" si="270"/>
        <v>223</v>
      </c>
      <c r="CB203">
        <f t="shared" si="271"/>
        <v>100</v>
      </c>
      <c r="CC203">
        <v>0</v>
      </c>
      <c r="CD203">
        <f t="shared" si="272"/>
        <v>223</v>
      </c>
      <c r="CF203">
        <f t="shared" si="273"/>
        <v>100</v>
      </c>
      <c r="CG203">
        <v>0</v>
      </c>
      <c r="CH203">
        <f t="shared" si="274"/>
        <v>223</v>
      </c>
      <c r="CJ203">
        <f t="shared" si="275"/>
        <v>100</v>
      </c>
      <c r="CK203">
        <v>0</v>
      </c>
      <c r="CL203">
        <f t="shared" si="276"/>
        <v>223</v>
      </c>
      <c r="CN203">
        <f t="shared" si="277"/>
        <v>100</v>
      </c>
      <c r="CO203">
        <v>0</v>
      </c>
      <c r="CP203">
        <f t="shared" si="278"/>
        <v>223</v>
      </c>
      <c r="CR203">
        <f t="shared" si="279"/>
        <v>100</v>
      </c>
      <c r="CS203">
        <v>0</v>
      </c>
      <c r="CT203">
        <f t="shared" si="280"/>
        <v>223</v>
      </c>
      <c r="CV203">
        <f t="shared" si="281"/>
        <v>100</v>
      </c>
      <c r="CW203">
        <v>0</v>
      </c>
      <c r="CX203">
        <f t="shared" si="282"/>
        <v>226</v>
      </c>
      <c r="CZ203">
        <f t="shared" si="283"/>
        <v>100</v>
      </c>
      <c r="DA203">
        <v>0</v>
      </c>
      <c r="DB203">
        <f t="shared" si="284"/>
        <v>226</v>
      </c>
      <c r="DD203">
        <f t="shared" si="285"/>
        <v>100</v>
      </c>
      <c r="DE203">
        <v>0</v>
      </c>
      <c r="DF203">
        <f t="shared" si="286"/>
        <v>226</v>
      </c>
      <c r="DH203">
        <f t="shared" si="287"/>
        <v>100</v>
      </c>
      <c r="DI203">
        <v>0</v>
      </c>
      <c r="DJ203">
        <f t="shared" si="288"/>
        <v>226</v>
      </c>
      <c r="DL203">
        <f t="shared" si="289"/>
        <v>100</v>
      </c>
      <c r="DM203">
        <v>0</v>
      </c>
      <c r="DN203">
        <f t="shared" si="290"/>
        <v>226</v>
      </c>
      <c r="DP203">
        <f t="shared" si="291"/>
        <v>100</v>
      </c>
      <c r="DQ203">
        <v>0</v>
      </c>
      <c r="DR203">
        <f t="shared" si="292"/>
        <v>226</v>
      </c>
      <c r="DT203">
        <f t="shared" si="293"/>
        <v>100</v>
      </c>
      <c r="DU203">
        <v>0</v>
      </c>
      <c r="DV203">
        <f t="shared" si="294"/>
        <v>243</v>
      </c>
      <c r="DX203">
        <f t="shared" si="295"/>
        <v>100</v>
      </c>
      <c r="DY203">
        <v>0</v>
      </c>
      <c r="DZ203">
        <f t="shared" si="296"/>
        <v>242</v>
      </c>
      <c r="EB203">
        <f t="shared" si="297"/>
        <v>100</v>
      </c>
      <c r="EC203">
        <v>0</v>
      </c>
      <c r="ED203">
        <f t="shared" si="298"/>
        <v>242</v>
      </c>
      <c r="EF203">
        <f t="shared" si="299"/>
        <v>100</v>
      </c>
      <c r="EG203">
        <v>0</v>
      </c>
      <c r="EH203">
        <f t="shared" si="300"/>
        <v>241</v>
      </c>
      <c r="EJ203">
        <f t="shared" si="301"/>
        <v>100</v>
      </c>
      <c r="EK203">
        <v>0</v>
      </c>
      <c r="EL203">
        <f t="shared" si="302"/>
        <v>242</v>
      </c>
      <c r="EN203">
        <f t="shared" si="303"/>
        <v>100</v>
      </c>
      <c r="EO203">
        <v>0</v>
      </c>
      <c r="EP203">
        <f t="shared" si="304"/>
        <v>242</v>
      </c>
      <c r="ER203">
        <f t="shared" si="305"/>
        <v>100</v>
      </c>
      <c r="ES203">
        <v>0</v>
      </c>
      <c r="ET203">
        <f t="shared" si="306"/>
        <v>235</v>
      </c>
      <c r="EU203">
        <v>0</v>
      </c>
      <c r="EV203">
        <f t="shared" si="307"/>
        <v>235</v>
      </c>
      <c r="EW203">
        <v>0</v>
      </c>
      <c r="EX203">
        <f t="shared" si="308"/>
        <v>235</v>
      </c>
      <c r="EY203">
        <v>0</v>
      </c>
      <c r="EZ203">
        <f t="shared" si="309"/>
        <v>235</v>
      </c>
      <c r="FA203">
        <v>0</v>
      </c>
      <c r="FB203">
        <f t="shared" si="310"/>
        <v>235</v>
      </c>
      <c r="FC203">
        <v>0</v>
      </c>
      <c r="FD203">
        <f t="shared" si="311"/>
        <v>235</v>
      </c>
    </row>
    <row r="204" spans="1:160" ht="15" customHeight="1" x14ac:dyDescent="0.2">
      <c r="A204" s="1" t="s">
        <v>400</v>
      </c>
      <c r="B204" s="2">
        <v>4</v>
      </c>
      <c r="C204" s="3" t="s">
        <v>401</v>
      </c>
      <c r="D204" s="8" t="s">
        <v>1246</v>
      </c>
      <c r="E204" s="1">
        <v>99</v>
      </c>
      <c r="F204" s="29">
        <f t="shared" si="234"/>
        <v>136</v>
      </c>
      <c r="G204" s="11" t="s">
        <v>1268</v>
      </c>
      <c r="H204" s="10">
        <f t="shared" si="235"/>
        <v>84.782608695652172</v>
      </c>
      <c r="I204" s="1">
        <v>50</v>
      </c>
      <c r="J204" s="29">
        <f t="shared" si="236"/>
        <v>234</v>
      </c>
      <c r="K204" s="11" t="s">
        <v>1270</v>
      </c>
      <c r="L204" s="10">
        <f t="shared" si="237"/>
        <v>84.782608695652172</v>
      </c>
      <c r="M204" s="1">
        <v>82</v>
      </c>
      <c r="N204" s="29">
        <f t="shared" si="238"/>
        <v>76</v>
      </c>
      <c r="O204" s="11" t="s">
        <v>1269</v>
      </c>
      <c r="P204" s="10">
        <f t="shared" si="239"/>
        <v>101.81159420289855</v>
      </c>
      <c r="Q204" s="1">
        <v>47.5</v>
      </c>
      <c r="R204" s="29">
        <f t="shared" si="240"/>
        <v>251</v>
      </c>
      <c r="S204" s="11" t="s">
        <v>1259</v>
      </c>
      <c r="T204" s="10">
        <f t="shared" si="241"/>
        <v>40.94202898550725</v>
      </c>
      <c r="U204" s="1">
        <v>56</v>
      </c>
      <c r="V204" s="29">
        <f t="shared" si="242"/>
        <v>160</v>
      </c>
      <c r="W204" s="11" t="s">
        <v>1260</v>
      </c>
      <c r="X204" s="10">
        <f t="shared" si="243"/>
        <v>110.14492753623189</v>
      </c>
      <c r="Y204" s="1">
        <v>40</v>
      </c>
      <c r="Z204" s="29">
        <f t="shared" si="244"/>
        <v>190</v>
      </c>
      <c r="AA204" s="11" t="s">
        <v>1267</v>
      </c>
      <c r="AB204" s="37">
        <f t="shared" si="245"/>
        <v>112.31884057971014</v>
      </c>
      <c r="AC204">
        <v>94</v>
      </c>
      <c r="AD204">
        <f t="shared" si="246"/>
        <v>94</v>
      </c>
      <c r="AE204" t="s">
        <v>1268</v>
      </c>
      <c r="AF204">
        <f t="shared" si="247"/>
        <v>129.34782608695653</v>
      </c>
      <c r="AG204">
        <v>39</v>
      </c>
      <c r="AH204">
        <f t="shared" si="248"/>
        <v>192</v>
      </c>
      <c r="AI204" t="s">
        <v>1270</v>
      </c>
      <c r="AJ204">
        <f t="shared" si="249"/>
        <v>104.34782608695652</v>
      </c>
      <c r="AK204">
        <v>85</v>
      </c>
      <c r="AL204">
        <f t="shared" si="250"/>
        <v>81</v>
      </c>
      <c r="AM204" t="s">
        <v>1269</v>
      </c>
      <c r="AN204">
        <f t="shared" si="251"/>
        <v>95.289855072463766</v>
      </c>
      <c r="AO204">
        <v>59</v>
      </c>
      <c r="AP204">
        <f t="shared" si="252"/>
        <v>88</v>
      </c>
      <c r="AQ204" t="s">
        <v>1259</v>
      </c>
      <c r="AR204">
        <f t="shared" si="253"/>
        <v>155.07246376811594</v>
      </c>
      <c r="AS204">
        <v>42</v>
      </c>
      <c r="AT204">
        <f t="shared" si="254"/>
        <v>188</v>
      </c>
      <c r="AU204" t="s">
        <v>1260</v>
      </c>
      <c r="AV204">
        <f t="shared" si="255"/>
        <v>92.753623188405797</v>
      </c>
      <c r="AW204">
        <v>32</v>
      </c>
      <c r="AX204">
        <f t="shared" si="256"/>
        <v>224</v>
      </c>
      <c r="AY204" t="s">
        <v>1267</v>
      </c>
      <c r="AZ204">
        <f t="shared" si="257"/>
        <v>38.04347826086957</v>
      </c>
      <c r="BA204">
        <v>84</v>
      </c>
      <c r="BB204">
        <f t="shared" si="258"/>
        <v>175</v>
      </c>
      <c r="BC204" t="s">
        <v>1312</v>
      </c>
      <c r="BD204">
        <f t="shared" si="259"/>
        <v>64.130434782608688</v>
      </c>
      <c r="BE204">
        <v>41.5</v>
      </c>
      <c r="BF204">
        <f t="shared" si="260"/>
        <v>204</v>
      </c>
      <c r="BG204" t="s">
        <v>1313</v>
      </c>
      <c r="BH204">
        <f t="shared" si="261"/>
        <v>89.85507246376811</v>
      </c>
      <c r="BI204">
        <v>86</v>
      </c>
      <c r="BJ204">
        <f t="shared" si="262"/>
        <v>68</v>
      </c>
      <c r="BK204" t="s">
        <v>1310</v>
      </c>
      <c r="BL204">
        <f t="shared" si="263"/>
        <v>97.101449275362313</v>
      </c>
      <c r="BM204">
        <v>25.5</v>
      </c>
      <c r="BN204">
        <f t="shared" si="264"/>
        <v>240</v>
      </c>
      <c r="BO204" t="s">
        <v>1259</v>
      </c>
      <c r="BP204">
        <f t="shared" si="265"/>
        <v>52.536231884057969</v>
      </c>
      <c r="BQ204">
        <v>45.5</v>
      </c>
      <c r="BR204">
        <f t="shared" si="266"/>
        <v>168</v>
      </c>
      <c r="BS204" t="s">
        <v>1260</v>
      </c>
      <c r="BT204">
        <f t="shared" si="267"/>
        <v>110.14492753623189</v>
      </c>
      <c r="BU204">
        <v>51</v>
      </c>
      <c r="BV204">
        <f t="shared" si="268"/>
        <v>53</v>
      </c>
      <c r="BW204" t="s">
        <v>1267</v>
      </c>
      <c r="BX204">
        <f t="shared" si="269"/>
        <v>134.42028985507247</v>
      </c>
      <c r="BY204">
        <v>97</v>
      </c>
      <c r="BZ204">
        <f t="shared" si="270"/>
        <v>76</v>
      </c>
      <c r="CA204" t="s">
        <v>1289</v>
      </c>
      <c r="CB204">
        <f t="shared" si="271"/>
        <v>113.40579710144928</v>
      </c>
      <c r="CC204">
        <v>43</v>
      </c>
      <c r="CD204">
        <f t="shared" si="272"/>
        <v>176</v>
      </c>
      <c r="CE204" t="s">
        <v>1313</v>
      </c>
      <c r="CF204">
        <f t="shared" si="273"/>
        <v>107.2463768115942</v>
      </c>
      <c r="CG204">
        <v>85.5</v>
      </c>
      <c r="CH204">
        <f t="shared" si="274"/>
        <v>60</v>
      </c>
      <c r="CI204" t="s">
        <v>1310</v>
      </c>
      <c r="CJ204">
        <f t="shared" si="275"/>
        <v>109.78260869565217</v>
      </c>
      <c r="CK204">
        <v>54</v>
      </c>
      <c r="CL204">
        <f t="shared" si="276"/>
        <v>109</v>
      </c>
      <c r="CM204" t="s">
        <v>1259</v>
      </c>
      <c r="CN204">
        <f t="shared" si="277"/>
        <v>108.33333333333333</v>
      </c>
      <c r="CO204">
        <v>56</v>
      </c>
      <c r="CP204">
        <f t="shared" si="278"/>
        <v>196</v>
      </c>
      <c r="CQ204" t="s">
        <v>1260</v>
      </c>
      <c r="CR204">
        <f t="shared" si="279"/>
        <v>82.971014492753625</v>
      </c>
      <c r="CS204">
        <v>50</v>
      </c>
      <c r="CT204">
        <f t="shared" si="280"/>
        <v>148</v>
      </c>
      <c r="CU204" t="s">
        <v>1267</v>
      </c>
      <c r="CV204">
        <f t="shared" si="281"/>
        <v>109.42028985507247</v>
      </c>
      <c r="CW204">
        <v>86</v>
      </c>
      <c r="CX204">
        <f t="shared" si="282"/>
        <v>113</v>
      </c>
      <c r="CY204" t="s">
        <v>1289</v>
      </c>
      <c r="CZ204">
        <f t="shared" si="283"/>
        <v>138.40579710144928</v>
      </c>
      <c r="DA204">
        <v>43</v>
      </c>
      <c r="DB204">
        <f t="shared" si="284"/>
        <v>196</v>
      </c>
      <c r="DC204" t="s">
        <v>1309</v>
      </c>
      <c r="DD204">
        <f t="shared" si="285"/>
        <v>92.028985507246375</v>
      </c>
      <c r="DE204">
        <v>75.5</v>
      </c>
      <c r="DF204">
        <f t="shared" si="286"/>
        <v>87</v>
      </c>
      <c r="DG204" t="s">
        <v>1310</v>
      </c>
      <c r="DH204">
        <f t="shared" si="287"/>
        <v>94.565217391304344</v>
      </c>
      <c r="DI204">
        <v>55</v>
      </c>
      <c r="DJ204">
        <f t="shared" si="288"/>
        <v>132</v>
      </c>
      <c r="DK204" t="s">
        <v>1259</v>
      </c>
      <c r="DL204">
        <f t="shared" si="289"/>
        <v>68.840579710144937</v>
      </c>
      <c r="DM204">
        <v>45</v>
      </c>
      <c r="DN204">
        <f t="shared" si="290"/>
        <v>149</v>
      </c>
      <c r="DO204" t="s">
        <v>1260</v>
      </c>
      <c r="DP204">
        <f t="shared" si="291"/>
        <v>92.753623188405797</v>
      </c>
      <c r="DQ204">
        <v>45</v>
      </c>
      <c r="DR204">
        <f t="shared" si="292"/>
        <v>174</v>
      </c>
      <c r="DS204" t="s">
        <v>1267</v>
      </c>
      <c r="DT204">
        <f t="shared" si="293"/>
        <v>75</v>
      </c>
      <c r="DU204">
        <v>62</v>
      </c>
      <c r="DV204">
        <f t="shared" si="294"/>
        <v>219</v>
      </c>
      <c r="DW204" t="s">
        <v>1302</v>
      </c>
      <c r="DX204">
        <f t="shared" si="295"/>
        <v>84.420289855072468</v>
      </c>
      <c r="DY204">
        <v>39</v>
      </c>
      <c r="DZ204">
        <f t="shared" si="296"/>
        <v>174</v>
      </c>
      <c r="EA204" t="s">
        <v>1304</v>
      </c>
      <c r="EB204">
        <f t="shared" si="297"/>
        <v>105.43478260869566</v>
      </c>
      <c r="EC204">
        <v>70.5</v>
      </c>
      <c r="ED204">
        <f t="shared" si="298"/>
        <v>72</v>
      </c>
      <c r="EE204" t="s">
        <v>1288</v>
      </c>
      <c r="EF204">
        <f t="shared" si="299"/>
        <v>100.72463768115942</v>
      </c>
      <c r="EG204">
        <v>59</v>
      </c>
      <c r="EH204">
        <f t="shared" si="300"/>
        <v>46</v>
      </c>
      <c r="EI204" t="s">
        <v>1298</v>
      </c>
      <c r="EJ204">
        <f t="shared" si="301"/>
        <v>121.01449275362319</v>
      </c>
      <c r="EK204">
        <v>33</v>
      </c>
      <c r="EL204">
        <f t="shared" si="302"/>
        <v>129</v>
      </c>
      <c r="EM204" t="s">
        <v>1266</v>
      </c>
      <c r="EN204">
        <f t="shared" si="303"/>
        <v>114.85507246376811</v>
      </c>
      <c r="EO204">
        <v>40</v>
      </c>
      <c r="EP204">
        <f t="shared" si="304"/>
        <v>105</v>
      </c>
      <c r="EQ204" t="s">
        <v>1261</v>
      </c>
      <c r="ER204">
        <f t="shared" si="305"/>
        <v>98.188405797101453</v>
      </c>
      <c r="ES204">
        <v>81</v>
      </c>
      <c r="ET204">
        <f t="shared" si="306"/>
        <v>176</v>
      </c>
      <c r="EU204">
        <v>54</v>
      </c>
      <c r="EV204">
        <f t="shared" si="307"/>
        <v>189</v>
      </c>
      <c r="EW204">
        <v>90</v>
      </c>
      <c r="EX204">
        <f t="shared" si="308"/>
        <v>74</v>
      </c>
      <c r="EY204">
        <v>31</v>
      </c>
      <c r="EZ204">
        <f t="shared" si="309"/>
        <v>104</v>
      </c>
      <c r="FA204">
        <v>27</v>
      </c>
      <c r="FB204">
        <f t="shared" si="310"/>
        <v>170</v>
      </c>
      <c r="FC204">
        <v>32</v>
      </c>
      <c r="FD204">
        <f t="shared" si="311"/>
        <v>100</v>
      </c>
    </row>
    <row r="205" spans="1:160" ht="15" customHeight="1" x14ac:dyDescent="0.2">
      <c r="A205" s="1" t="s">
        <v>402</v>
      </c>
      <c r="B205" s="2">
        <v>4</v>
      </c>
      <c r="C205" s="5" t="s">
        <v>403</v>
      </c>
      <c r="D205" s="8" t="s">
        <v>1246</v>
      </c>
      <c r="E205" s="1">
        <v>97</v>
      </c>
      <c r="F205" s="29">
        <f t="shared" si="234"/>
        <v>156</v>
      </c>
      <c r="G205" s="11" t="s">
        <v>1268</v>
      </c>
      <c r="H205" s="10">
        <f t="shared" si="235"/>
        <v>66.666666666666671</v>
      </c>
      <c r="I205" s="1">
        <v>73</v>
      </c>
      <c r="J205" s="29">
        <f t="shared" si="236"/>
        <v>106</v>
      </c>
      <c r="K205" s="11" t="s">
        <v>1270</v>
      </c>
      <c r="L205" s="10">
        <f t="shared" si="237"/>
        <v>100.3623188405797</v>
      </c>
      <c r="M205" s="1">
        <v>68</v>
      </c>
      <c r="N205" s="29">
        <f t="shared" si="238"/>
        <v>124</v>
      </c>
      <c r="O205" s="11" t="s">
        <v>1269</v>
      </c>
      <c r="P205" s="10">
        <f t="shared" si="239"/>
        <v>122.46376811594203</v>
      </c>
      <c r="Q205" s="1">
        <v>58.5</v>
      </c>
      <c r="R205" s="29">
        <f t="shared" si="240"/>
        <v>171</v>
      </c>
      <c r="S205" s="11" t="s">
        <v>1259</v>
      </c>
      <c r="T205" s="10">
        <f t="shared" si="241"/>
        <v>67.753623188405797</v>
      </c>
      <c r="U205" s="1">
        <v>38.5</v>
      </c>
      <c r="V205" s="29">
        <f t="shared" si="242"/>
        <v>267</v>
      </c>
      <c r="W205" s="11" t="s">
        <v>1260</v>
      </c>
      <c r="X205" s="10">
        <f t="shared" si="243"/>
        <v>71.376811594202906</v>
      </c>
      <c r="Y205" s="1">
        <v>38</v>
      </c>
      <c r="Z205" s="29">
        <f t="shared" si="244"/>
        <v>206</v>
      </c>
      <c r="AA205" s="11" t="s">
        <v>1267</v>
      </c>
      <c r="AB205" s="37">
        <f t="shared" si="245"/>
        <v>73.550724637681157</v>
      </c>
      <c r="AC205">
        <v>98</v>
      </c>
      <c r="AD205">
        <f t="shared" si="246"/>
        <v>64</v>
      </c>
      <c r="AE205" t="s">
        <v>1268</v>
      </c>
      <c r="AF205">
        <f t="shared" si="247"/>
        <v>114.49275362318841</v>
      </c>
      <c r="AG205">
        <v>52</v>
      </c>
      <c r="AH205">
        <f t="shared" si="248"/>
        <v>107</v>
      </c>
      <c r="AI205" t="s">
        <v>1270</v>
      </c>
      <c r="AJ205">
        <f t="shared" si="249"/>
        <v>135.14492753623188</v>
      </c>
      <c r="AK205">
        <v>53</v>
      </c>
      <c r="AL205">
        <f t="shared" si="250"/>
        <v>186</v>
      </c>
      <c r="AM205" t="s">
        <v>1269</v>
      </c>
      <c r="AN205">
        <f t="shared" si="251"/>
        <v>81.884057971014499</v>
      </c>
      <c r="AO205">
        <v>60</v>
      </c>
      <c r="AP205">
        <f t="shared" si="252"/>
        <v>82</v>
      </c>
      <c r="AQ205" t="s">
        <v>1259</v>
      </c>
      <c r="AR205">
        <f t="shared" si="253"/>
        <v>151.81159420289856</v>
      </c>
      <c r="AS205">
        <v>42</v>
      </c>
      <c r="AT205">
        <f t="shared" si="254"/>
        <v>188</v>
      </c>
      <c r="AU205" t="s">
        <v>1260</v>
      </c>
      <c r="AV205">
        <f t="shared" si="255"/>
        <v>102.53623188405797</v>
      </c>
      <c r="AW205">
        <v>42</v>
      </c>
      <c r="AX205">
        <f t="shared" si="256"/>
        <v>133</v>
      </c>
      <c r="AY205" t="s">
        <v>1267</v>
      </c>
      <c r="AZ205">
        <f t="shared" si="257"/>
        <v>134.78260869565219</v>
      </c>
      <c r="BA205">
        <v>91</v>
      </c>
      <c r="BB205">
        <f t="shared" si="258"/>
        <v>104</v>
      </c>
      <c r="BC205" t="s">
        <v>1312</v>
      </c>
      <c r="BD205">
        <f t="shared" si="259"/>
        <v>98.550724637681157</v>
      </c>
      <c r="BE205">
        <v>41.5</v>
      </c>
      <c r="BF205">
        <f t="shared" si="260"/>
        <v>204</v>
      </c>
      <c r="BG205" t="s">
        <v>1313</v>
      </c>
      <c r="BH205">
        <f t="shared" si="261"/>
        <v>89.492753623188406</v>
      </c>
      <c r="BI205">
        <v>69</v>
      </c>
      <c r="BJ205">
        <f t="shared" si="262"/>
        <v>136</v>
      </c>
      <c r="BK205" t="s">
        <v>1310</v>
      </c>
      <c r="BL205">
        <f t="shared" si="263"/>
        <v>104.34782608695652</v>
      </c>
      <c r="BM205">
        <v>35.5</v>
      </c>
      <c r="BN205">
        <f t="shared" si="264"/>
        <v>225</v>
      </c>
      <c r="BO205" t="s">
        <v>1259</v>
      </c>
      <c r="BP205">
        <f t="shared" si="265"/>
        <v>52.89855072463768</v>
      </c>
      <c r="BQ205">
        <v>41.5</v>
      </c>
      <c r="BR205">
        <f t="shared" si="266"/>
        <v>195</v>
      </c>
      <c r="BS205" t="s">
        <v>1260</v>
      </c>
      <c r="BT205">
        <f t="shared" si="267"/>
        <v>108.69565217391305</v>
      </c>
      <c r="BU205">
        <v>29</v>
      </c>
      <c r="BV205">
        <f t="shared" si="268"/>
        <v>229</v>
      </c>
      <c r="BW205" t="s">
        <v>1267</v>
      </c>
      <c r="BX205">
        <f t="shared" si="269"/>
        <v>93.478260869565219</v>
      </c>
      <c r="BY205">
        <v>94</v>
      </c>
      <c r="BZ205">
        <f t="shared" si="270"/>
        <v>100</v>
      </c>
      <c r="CA205" t="s">
        <v>1289</v>
      </c>
      <c r="CB205">
        <f t="shared" si="271"/>
        <v>90.94202898550725</v>
      </c>
      <c r="CC205">
        <v>44</v>
      </c>
      <c r="CD205">
        <f t="shared" si="272"/>
        <v>175</v>
      </c>
      <c r="CE205" t="s">
        <v>1313</v>
      </c>
      <c r="CF205">
        <f t="shared" si="273"/>
        <v>107.60869565217391</v>
      </c>
      <c r="CG205">
        <v>63.5</v>
      </c>
      <c r="CH205">
        <f t="shared" si="274"/>
        <v>148</v>
      </c>
      <c r="CI205" t="s">
        <v>1310</v>
      </c>
      <c r="CJ205">
        <f t="shared" si="275"/>
        <v>98.913043478260875</v>
      </c>
      <c r="CK205">
        <v>56</v>
      </c>
      <c r="CL205">
        <f t="shared" si="276"/>
        <v>95</v>
      </c>
      <c r="CM205" t="s">
        <v>1259</v>
      </c>
      <c r="CN205">
        <f t="shared" si="277"/>
        <v>107.60869565217391</v>
      </c>
      <c r="CO205">
        <v>46</v>
      </c>
      <c r="CP205">
        <f t="shared" si="278"/>
        <v>219</v>
      </c>
      <c r="CQ205" t="s">
        <v>1260</v>
      </c>
      <c r="CR205">
        <f t="shared" si="279"/>
        <v>88.043478260869563</v>
      </c>
      <c r="CS205">
        <v>39</v>
      </c>
      <c r="CT205">
        <f t="shared" si="280"/>
        <v>211</v>
      </c>
      <c r="CU205" t="s">
        <v>1267</v>
      </c>
      <c r="CV205">
        <f t="shared" si="281"/>
        <v>92.028985507246375</v>
      </c>
      <c r="CW205">
        <v>90</v>
      </c>
      <c r="CX205">
        <f t="shared" si="282"/>
        <v>75</v>
      </c>
      <c r="CY205" t="s">
        <v>1289</v>
      </c>
      <c r="CZ205">
        <f t="shared" si="283"/>
        <v>114.85507246376811</v>
      </c>
      <c r="DA205">
        <v>43</v>
      </c>
      <c r="DB205">
        <f t="shared" si="284"/>
        <v>196</v>
      </c>
      <c r="DC205" t="s">
        <v>1309</v>
      </c>
      <c r="DD205">
        <f t="shared" si="285"/>
        <v>104.71014492753623</v>
      </c>
      <c r="DE205">
        <v>59</v>
      </c>
      <c r="DF205">
        <f t="shared" si="286"/>
        <v>145</v>
      </c>
      <c r="DG205" t="s">
        <v>1310</v>
      </c>
      <c r="DH205">
        <f t="shared" si="287"/>
        <v>76.449275362318843</v>
      </c>
      <c r="DI205">
        <v>57</v>
      </c>
      <c r="DJ205">
        <f t="shared" si="288"/>
        <v>116</v>
      </c>
      <c r="DK205" t="s">
        <v>1259</v>
      </c>
      <c r="DL205">
        <f t="shared" si="289"/>
        <v>143.1159420289855</v>
      </c>
      <c r="DM205">
        <v>40</v>
      </c>
      <c r="DN205">
        <f t="shared" si="290"/>
        <v>186</v>
      </c>
      <c r="DO205" t="s">
        <v>1260</v>
      </c>
      <c r="DP205">
        <f t="shared" si="291"/>
        <v>93.840579710144922</v>
      </c>
      <c r="DQ205">
        <v>43</v>
      </c>
      <c r="DR205">
        <f t="shared" si="292"/>
        <v>189</v>
      </c>
      <c r="DS205" t="s">
        <v>1267</v>
      </c>
      <c r="DT205">
        <f t="shared" si="293"/>
        <v>112.68115942028986</v>
      </c>
      <c r="DU205">
        <v>73</v>
      </c>
      <c r="DV205">
        <f t="shared" si="294"/>
        <v>116</v>
      </c>
      <c r="DW205" t="s">
        <v>1302</v>
      </c>
      <c r="DX205">
        <f t="shared" si="295"/>
        <v>87.318840579710141</v>
      </c>
      <c r="DY205">
        <v>31</v>
      </c>
      <c r="DZ205">
        <f t="shared" si="296"/>
        <v>209</v>
      </c>
      <c r="EA205" t="s">
        <v>1309</v>
      </c>
      <c r="EB205">
        <f t="shared" si="297"/>
        <v>79.710144927536234</v>
      </c>
      <c r="EC205">
        <v>68</v>
      </c>
      <c r="ED205">
        <f t="shared" si="298"/>
        <v>80</v>
      </c>
      <c r="EE205" t="s">
        <v>1310</v>
      </c>
      <c r="EF205">
        <f t="shared" si="299"/>
        <v>106.52173913043478</v>
      </c>
      <c r="EG205">
        <v>24</v>
      </c>
      <c r="EH205">
        <f t="shared" si="300"/>
        <v>235</v>
      </c>
      <c r="EI205" t="s">
        <v>1259</v>
      </c>
      <c r="EJ205">
        <f t="shared" si="301"/>
        <v>69.927536231884062</v>
      </c>
      <c r="EK205">
        <v>29</v>
      </c>
      <c r="EL205">
        <f t="shared" si="302"/>
        <v>169</v>
      </c>
      <c r="EM205" t="s">
        <v>1260</v>
      </c>
      <c r="EN205">
        <f t="shared" si="303"/>
        <v>119.56521739130434</v>
      </c>
      <c r="EO205">
        <v>24</v>
      </c>
      <c r="EP205">
        <f t="shared" si="304"/>
        <v>224</v>
      </c>
      <c r="EQ205" t="s">
        <v>1267</v>
      </c>
      <c r="ER205">
        <f t="shared" si="305"/>
        <v>55.072463768115945</v>
      </c>
      <c r="ES205">
        <v>93</v>
      </c>
      <c r="ET205">
        <f t="shared" si="306"/>
        <v>81</v>
      </c>
      <c r="EU205">
        <v>60</v>
      </c>
      <c r="EV205">
        <f t="shared" si="307"/>
        <v>153</v>
      </c>
      <c r="EW205">
        <v>82</v>
      </c>
      <c r="EX205">
        <f t="shared" si="308"/>
        <v>98</v>
      </c>
      <c r="EY205">
        <v>27</v>
      </c>
      <c r="EZ205">
        <f t="shared" si="309"/>
        <v>152</v>
      </c>
      <c r="FA205">
        <v>18</v>
      </c>
      <c r="FB205">
        <f t="shared" si="310"/>
        <v>223</v>
      </c>
      <c r="FC205">
        <v>32</v>
      </c>
      <c r="FD205">
        <f t="shared" si="311"/>
        <v>100</v>
      </c>
    </row>
    <row r="206" spans="1:160" ht="15" customHeight="1" x14ac:dyDescent="0.2">
      <c r="A206" s="1" t="s">
        <v>404</v>
      </c>
      <c r="B206" s="2">
        <v>4</v>
      </c>
      <c r="C206" s="3" t="s">
        <v>405</v>
      </c>
      <c r="D206" s="8" t="s">
        <v>1246</v>
      </c>
      <c r="E206" s="1">
        <v>104</v>
      </c>
      <c r="F206" s="29">
        <f t="shared" si="234"/>
        <v>84</v>
      </c>
      <c r="G206" s="11" t="s">
        <v>1268</v>
      </c>
      <c r="H206" s="10">
        <f t="shared" si="235"/>
        <v>113.76811594202898</v>
      </c>
      <c r="I206" s="1">
        <v>62</v>
      </c>
      <c r="J206" s="29">
        <f t="shared" si="236"/>
        <v>167</v>
      </c>
      <c r="K206" s="11" t="s">
        <v>1270</v>
      </c>
      <c r="L206" s="10">
        <f t="shared" si="237"/>
        <v>106.52173913043478</v>
      </c>
      <c r="M206" s="1">
        <v>55</v>
      </c>
      <c r="N206" s="29">
        <f t="shared" si="238"/>
        <v>188</v>
      </c>
      <c r="O206" s="11" t="s">
        <v>1269</v>
      </c>
      <c r="P206" s="10">
        <f t="shared" si="239"/>
        <v>97.101449275362313</v>
      </c>
      <c r="Q206" s="1">
        <v>62.5</v>
      </c>
      <c r="R206" s="29">
        <f t="shared" si="240"/>
        <v>108</v>
      </c>
      <c r="S206" s="11" t="s">
        <v>1259</v>
      </c>
      <c r="T206" s="10">
        <f t="shared" si="241"/>
        <v>125.72463768115942</v>
      </c>
      <c r="U206" s="1">
        <v>53.5</v>
      </c>
      <c r="V206" s="29">
        <f t="shared" si="242"/>
        <v>192</v>
      </c>
      <c r="W206" s="11" t="s">
        <v>1260</v>
      </c>
      <c r="X206" s="10">
        <f t="shared" si="243"/>
        <v>40.94202898550725</v>
      </c>
      <c r="Y206" s="1">
        <v>35</v>
      </c>
      <c r="Z206" s="29">
        <f t="shared" si="244"/>
        <v>235</v>
      </c>
      <c r="AA206" s="11" t="s">
        <v>1267</v>
      </c>
      <c r="AB206" s="37">
        <f t="shared" si="245"/>
        <v>57.971014492753625</v>
      </c>
      <c r="AC206">
        <v>91</v>
      </c>
      <c r="AD206">
        <f t="shared" si="246"/>
        <v>122</v>
      </c>
      <c r="AE206" t="s">
        <v>1268</v>
      </c>
      <c r="AF206">
        <f t="shared" si="247"/>
        <v>80.79710144927536</v>
      </c>
      <c r="AG206">
        <v>40</v>
      </c>
      <c r="AH206">
        <f t="shared" si="248"/>
        <v>185</v>
      </c>
      <c r="AI206" t="s">
        <v>1270</v>
      </c>
      <c r="AJ206">
        <f t="shared" si="249"/>
        <v>94.927536231884062</v>
      </c>
      <c r="AK206">
        <v>55.5</v>
      </c>
      <c r="AL206">
        <f t="shared" si="250"/>
        <v>180</v>
      </c>
      <c r="AM206" t="s">
        <v>1269</v>
      </c>
      <c r="AN206">
        <f t="shared" si="251"/>
        <v>86.231884057971016</v>
      </c>
      <c r="AO206">
        <v>50</v>
      </c>
      <c r="AP206">
        <f t="shared" si="252"/>
        <v>179</v>
      </c>
      <c r="AQ206" t="s">
        <v>1259</v>
      </c>
      <c r="AR206">
        <f t="shared" si="253"/>
        <v>118.84057971014494</v>
      </c>
      <c r="AS206">
        <v>61</v>
      </c>
      <c r="AT206">
        <f t="shared" si="254"/>
        <v>29</v>
      </c>
      <c r="AU206" t="s">
        <v>1260</v>
      </c>
      <c r="AV206">
        <f t="shared" si="255"/>
        <v>127.17391304347825</v>
      </c>
      <c r="AW206">
        <v>43</v>
      </c>
      <c r="AX206">
        <f t="shared" si="256"/>
        <v>119</v>
      </c>
      <c r="AY206" t="s">
        <v>1267</v>
      </c>
      <c r="AZ206">
        <f t="shared" si="257"/>
        <v>114.85507246376811</v>
      </c>
      <c r="BA206">
        <v>93.5</v>
      </c>
      <c r="BB206">
        <f t="shared" si="258"/>
        <v>69</v>
      </c>
      <c r="BC206" t="s">
        <v>1312</v>
      </c>
      <c r="BD206">
        <f t="shared" si="259"/>
        <v>135.86956521739131</v>
      </c>
      <c r="BE206">
        <v>47.5</v>
      </c>
      <c r="BF206">
        <f t="shared" si="260"/>
        <v>171</v>
      </c>
      <c r="BG206" t="s">
        <v>1313</v>
      </c>
      <c r="BH206">
        <f t="shared" si="261"/>
        <v>90.94202898550725</v>
      </c>
      <c r="BI206">
        <v>68</v>
      </c>
      <c r="BJ206">
        <f t="shared" si="262"/>
        <v>142</v>
      </c>
      <c r="BK206" t="s">
        <v>1310</v>
      </c>
      <c r="BL206">
        <f t="shared" si="263"/>
        <v>101.44927536231884</v>
      </c>
      <c r="BM206">
        <v>33</v>
      </c>
      <c r="BN206">
        <f t="shared" si="264"/>
        <v>231</v>
      </c>
      <c r="BO206" t="s">
        <v>1259</v>
      </c>
      <c r="BP206">
        <f t="shared" si="265"/>
        <v>81.884057971014499</v>
      </c>
      <c r="BQ206">
        <v>53.5</v>
      </c>
      <c r="BR206">
        <f t="shared" si="266"/>
        <v>104</v>
      </c>
      <c r="BS206" t="s">
        <v>1260</v>
      </c>
      <c r="BT206">
        <f t="shared" si="267"/>
        <v>97.463768115942031</v>
      </c>
      <c r="BU206">
        <v>41</v>
      </c>
      <c r="BV206">
        <f t="shared" si="268"/>
        <v>160</v>
      </c>
      <c r="BW206" t="s">
        <v>1267</v>
      </c>
      <c r="BX206">
        <f t="shared" si="269"/>
        <v>84.782608695652172</v>
      </c>
      <c r="BY206">
        <v>87</v>
      </c>
      <c r="BZ206">
        <f t="shared" si="270"/>
        <v>168</v>
      </c>
      <c r="CA206" t="s">
        <v>1289</v>
      </c>
      <c r="CB206">
        <f t="shared" si="271"/>
        <v>56.884057971014492</v>
      </c>
      <c r="CC206">
        <v>53</v>
      </c>
      <c r="CD206">
        <f t="shared" si="272"/>
        <v>146</v>
      </c>
      <c r="CE206" t="s">
        <v>1313</v>
      </c>
      <c r="CF206">
        <f t="shared" si="273"/>
        <v>112.68115942028986</v>
      </c>
      <c r="CG206">
        <v>64</v>
      </c>
      <c r="CH206">
        <f t="shared" si="274"/>
        <v>146</v>
      </c>
      <c r="CI206" t="s">
        <v>1310</v>
      </c>
      <c r="CJ206">
        <f t="shared" si="275"/>
        <v>104.34782608695652</v>
      </c>
      <c r="CK206">
        <v>46</v>
      </c>
      <c r="CL206">
        <f t="shared" si="276"/>
        <v>181</v>
      </c>
      <c r="CM206" t="s">
        <v>1259</v>
      </c>
      <c r="CN206">
        <f t="shared" si="277"/>
        <v>85.869565217391312</v>
      </c>
      <c r="CO206">
        <v>68</v>
      </c>
      <c r="CP206">
        <f t="shared" si="278"/>
        <v>97</v>
      </c>
      <c r="CQ206" t="s">
        <v>1260</v>
      </c>
      <c r="CR206">
        <f t="shared" si="279"/>
        <v>115.57971014492753</v>
      </c>
      <c r="CS206">
        <v>53</v>
      </c>
      <c r="CT206">
        <f t="shared" si="280"/>
        <v>118</v>
      </c>
      <c r="CU206" t="s">
        <v>1267</v>
      </c>
      <c r="CV206">
        <f t="shared" si="281"/>
        <v>130.43478260869566</v>
      </c>
      <c r="CW206">
        <v>92</v>
      </c>
      <c r="CX206">
        <f t="shared" si="282"/>
        <v>49</v>
      </c>
      <c r="CY206" t="s">
        <v>1289</v>
      </c>
      <c r="CZ206">
        <f t="shared" si="283"/>
        <v>138.04347826086956</v>
      </c>
      <c r="DA206">
        <v>51</v>
      </c>
      <c r="DB206">
        <f t="shared" si="284"/>
        <v>181</v>
      </c>
      <c r="DC206" t="s">
        <v>1309</v>
      </c>
      <c r="DD206">
        <f t="shared" si="285"/>
        <v>99.275362318840578</v>
      </c>
      <c r="DE206">
        <v>54.5</v>
      </c>
      <c r="DF206">
        <f t="shared" si="286"/>
        <v>158</v>
      </c>
      <c r="DG206" t="s">
        <v>1310</v>
      </c>
      <c r="DH206">
        <f t="shared" si="287"/>
        <v>84.420289855072468</v>
      </c>
      <c r="DI206">
        <v>54</v>
      </c>
      <c r="DJ206">
        <f t="shared" si="288"/>
        <v>142</v>
      </c>
      <c r="DK206" t="s">
        <v>1259</v>
      </c>
      <c r="DL206">
        <f t="shared" si="289"/>
        <v>109.42028985507247</v>
      </c>
      <c r="DM206">
        <v>46</v>
      </c>
      <c r="DN206">
        <f t="shared" si="290"/>
        <v>140</v>
      </c>
      <c r="DO206" t="s">
        <v>1260</v>
      </c>
      <c r="DP206">
        <f t="shared" si="291"/>
        <v>107.2463768115942</v>
      </c>
      <c r="DQ206">
        <v>41</v>
      </c>
      <c r="DR206">
        <f t="shared" si="292"/>
        <v>202</v>
      </c>
      <c r="DS206" t="s">
        <v>1267</v>
      </c>
      <c r="DT206">
        <f t="shared" si="293"/>
        <v>51.449275362318843</v>
      </c>
      <c r="DU206">
        <v>70</v>
      </c>
      <c r="DV206">
        <f t="shared" si="294"/>
        <v>154</v>
      </c>
      <c r="DW206" t="s">
        <v>1302</v>
      </c>
      <c r="DX206">
        <f t="shared" si="295"/>
        <v>70.289855072463766</v>
      </c>
      <c r="DY206">
        <v>38</v>
      </c>
      <c r="DZ206">
        <f t="shared" si="296"/>
        <v>179</v>
      </c>
      <c r="EA206" t="s">
        <v>1307</v>
      </c>
      <c r="EB206">
        <f t="shared" si="297"/>
        <v>94.927536231884062</v>
      </c>
      <c r="EC206">
        <v>60.5</v>
      </c>
      <c r="ED206">
        <f t="shared" si="298"/>
        <v>115</v>
      </c>
      <c r="EE206" t="s">
        <v>1258</v>
      </c>
      <c r="EF206">
        <f t="shared" si="299"/>
        <v>113.04347826086956</v>
      </c>
      <c r="EG206">
        <v>37</v>
      </c>
      <c r="EH206">
        <f t="shared" si="300"/>
        <v>168</v>
      </c>
      <c r="EI206" t="s">
        <v>1303</v>
      </c>
      <c r="EJ206">
        <f t="shared" si="301"/>
        <v>76.811594202898547</v>
      </c>
      <c r="EK206">
        <v>30</v>
      </c>
      <c r="EL206">
        <f t="shared" si="302"/>
        <v>160</v>
      </c>
      <c r="EM206" t="s">
        <v>1260</v>
      </c>
      <c r="EN206">
        <f t="shared" si="303"/>
        <v>106.8840579710145</v>
      </c>
      <c r="EO206">
        <v>44</v>
      </c>
      <c r="EP206">
        <f t="shared" si="304"/>
        <v>68</v>
      </c>
      <c r="EQ206" t="s">
        <v>1267</v>
      </c>
      <c r="ER206">
        <f t="shared" si="305"/>
        <v>105.07246376811594</v>
      </c>
      <c r="ES206">
        <v>94</v>
      </c>
      <c r="ET206">
        <f t="shared" si="306"/>
        <v>72</v>
      </c>
      <c r="EU206">
        <v>59</v>
      </c>
      <c r="EV206">
        <f t="shared" si="307"/>
        <v>165</v>
      </c>
      <c r="EW206">
        <v>65</v>
      </c>
      <c r="EX206">
        <f t="shared" si="308"/>
        <v>151</v>
      </c>
      <c r="EY206">
        <v>31</v>
      </c>
      <c r="EZ206">
        <f t="shared" si="309"/>
        <v>104</v>
      </c>
      <c r="FA206">
        <v>26</v>
      </c>
      <c r="FB206">
        <f t="shared" si="310"/>
        <v>179</v>
      </c>
      <c r="FC206">
        <v>34</v>
      </c>
      <c r="FD206">
        <f t="shared" si="311"/>
        <v>82</v>
      </c>
    </row>
    <row r="207" spans="1:160" ht="15" customHeight="1" x14ac:dyDescent="0.2">
      <c r="A207" s="1" t="s">
        <v>406</v>
      </c>
      <c r="B207" s="2">
        <v>4</v>
      </c>
      <c r="C207" s="3" t="s">
        <v>407</v>
      </c>
      <c r="D207" s="8" t="s">
        <v>1246</v>
      </c>
      <c r="E207" s="1">
        <v>98</v>
      </c>
      <c r="F207" s="29">
        <f t="shared" si="234"/>
        <v>145</v>
      </c>
      <c r="G207" s="11" t="s">
        <v>1268</v>
      </c>
      <c r="H207" s="10">
        <f t="shared" si="235"/>
        <v>113.76811594202898</v>
      </c>
      <c r="I207" s="1">
        <v>63</v>
      </c>
      <c r="J207" s="29">
        <f t="shared" si="236"/>
        <v>162</v>
      </c>
      <c r="K207" s="11" t="s">
        <v>1270</v>
      </c>
      <c r="L207" s="10">
        <f t="shared" si="237"/>
        <v>85.869565217391312</v>
      </c>
      <c r="M207" s="1">
        <v>36</v>
      </c>
      <c r="N207" s="29">
        <f t="shared" si="238"/>
        <v>253</v>
      </c>
      <c r="O207" s="11" t="s">
        <v>1269</v>
      </c>
      <c r="P207" s="10">
        <f t="shared" si="239"/>
        <v>89.85507246376811</v>
      </c>
      <c r="Q207" s="1">
        <v>58</v>
      </c>
      <c r="R207" s="29">
        <f t="shared" si="240"/>
        <v>178</v>
      </c>
      <c r="S207" s="11" t="s">
        <v>1259</v>
      </c>
      <c r="T207" s="10">
        <f t="shared" si="241"/>
        <v>65.217391304347828</v>
      </c>
      <c r="U207" s="1">
        <v>65</v>
      </c>
      <c r="V207" s="29">
        <f t="shared" si="242"/>
        <v>67</v>
      </c>
      <c r="W207" s="11" t="s">
        <v>1260</v>
      </c>
      <c r="X207" s="10">
        <f t="shared" si="243"/>
        <v>86.231884057971016</v>
      </c>
      <c r="Y207" s="1">
        <v>52</v>
      </c>
      <c r="Z207" s="29">
        <f t="shared" si="244"/>
        <v>82</v>
      </c>
      <c r="AA207" s="11" t="s">
        <v>1267</v>
      </c>
      <c r="AB207" s="37">
        <f t="shared" si="245"/>
        <v>92.753623188405797</v>
      </c>
      <c r="AC207">
        <v>84</v>
      </c>
      <c r="AD207">
        <f t="shared" si="246"/>
        <v>183</v>
      </c>
      <c r="AE207" t="s">
        <v>1268</v>
      </c>
      <c r="AF207">
        <f t="shared" si="247"/>
        <v>79.710144927536234</v>
      </c>
      <c r="AG207">
        <v>49</v>
      </c>
      <c r="AH207">
        <f t="shared" si="248"/>
        <v>123</v>
      </c>
      <c r="AI207" t="s">
        <v>1270</v>
      </c>
      <c r="AJ207">
        <f t="shared" si="249"/>
        <v>92.753623188405797</v>
      </c>
      <c r="AK207">
        <v>39.5</v>
      </c>
      <c r="AL207">
        <f t="shared" si="250"/>
        <v>225</v>
      </c>
      <c r="AM207" t="s">
        <v>1269</v>
      </c>
      <c r="AN207">
        <f t="shared" si="251"/>
        <v>97.463768115942031</v>
      </c>
      <c r="AO207">
        <v>60</v>
      </c>
      <c r="AP207">
        <f t="shared" si="252"/>
        <v>82</v>
      </c>
      <c r="AQ207" t="s">
        <v>1259</v>
      </c>
      <c r="AR207">
        <f t="shared" si="253"/>
        <v>109.78260869565217</v>
      </c>
      <c r="AS207">
        <v>61</v>
      </c>
      <c r="AT207">
        <f t="shared" si="254"/>
        <v>29</v>
      </c>
      <c r="AU207" t="s">
        <v>1260</v>
      </c>
      <c r="AV207">
        <f t="shared" si="255"/>
        <v>123.55072463768116</v>
      </c>
      <c r="AW207">
        <v>49</v>
      </c>
      <c r="AX207">
        <f t="shared" si="256"/>
        <v>62</v>
      </c>
      <c r="AY207" t="s">
        <v>1267</v>
      </c>
      <c r="AZ207">
        <f t="shared" si="257"/>
        <v>80.072463768115938</v>
      </c>
      <c r="BA207">
        <v>89</v>
      </c>
      <c r="BB207">
        <f t="shared" si="258"/>
        <v>127</v>
      </c>
      <c r="BC207" t="s">
        <v>1312</v>
      </c>
      <c r="BD207">
        <f t="shared" si="259"/>
        <v>94.20289855072464</v>
      </c>
      <c r="BE207">
        <v>60.5</v>
      </c>
      <c r="BF207">
        <f t="shared" si="260"/>
        <v>103</v>
      </c>
      <c r="BG207" t="s">
        <v>1313</v>
      </c>
      <c r="BH207">
        <f t="shared" si="261"/>
        <v>136.231884057971</v>
      </c>
      <c r="BI207">
        <v>39.5</v>
      </c>
      <c r="BJ207">
        <f t="shared" si="262"/>
        <v>218</v>
      </c>
      <c r="BK207" t="s">
        <v>1310</v>
      </c>
      <c r="BL207">
        <f t="shared" si="263"/>
        <v>94.20289855072464</v>
      </c>
      <c r="BM207">
        <v>53</v>
      </c>
      <c r="BN207">
        <f t="shared" si="264"/>
        <v>109</v>
      </c>
      <c r="BO207" t="s">
        <v>1259</v>
      </c>
      <c r="BP207">
        <f t="shared" si="265"/>
        <v>122.10144927536231</v>
      </c>
      <c r="BQ207">
        <v>55</v>
      </c>
      <c r="BR207">
        <f t="shared" si="266"/>
        <v>94</v>
      </c>
      <c r="BS207" t="s">
        <v>1260</v>
      </c>
      <c r="BT207">
        <f t="shared" si="267"/>
        <v>105.07246376811594</v>
      </c>
      <c r="BU207">
        <v>60.5</v>
      </c>
      <c r="BV207">
        <f t="shared" si="268"/>
        <v>7</v>
      </c>
      <c r="BW207" t="s">
        <v>1267</v>
      </c>
      <c r="BX207">
        <f t="shared" si="269"/>
        <v>105.43478260869566</v>
      </c>
      <c r="BY207">
        <v>93</v>
      </c>
      <c r="BZ207">
        <f t="shared" si="270"/>
        <v>111</v>
      </c>
      <c r="CA207" t="s">
        <v>1289</v>
      </c>
      <c r="CB207">
        <f t="shared" si="271"/>
        <v>140.94202898550725</v>
      </c>
      <c r="CC207">
        <v>32</v>
      </c>
      <c r="CD207">
        <f t="shared" si="272"/>
        <v>203</v>
      </c>
      <c r="CE207" t="s">
        <v>1313</v>
      </c>
      <c r="CF207">
        <f t="shared" si="273"/>
        <v>93.478260869565219</v>
      </c>
      <c r="CG207">
        <v>38</v>
      </c>
      <c r="CH207">
        <f t="shared" si="274"/>
        <v>202</v>
      </c>
      <c r="CI207" t="s">
        <v>1310</v>
      </c>
      <c r="CJ207">
        <f t="shared" si="275"/>
        <v>97.463768115942031</v>
      </c>
      <c r="CK207">
        <v>48</v>
      </c>
      <c r="CL207">
        <f t="shared" si="276"/>
        <v>170</v>
      </c>
      <c r="CM207" t="s">
        <v>1259</v>
      </c>
      <c r="CN207">
        <f t="shared" si="277"/>
        <v>83.695652173913047</v>
      </c>
      <c r="CO207">
        <v>67</v>
      </c>
      <c r="CP207">
        <f t="shared" si="278"/>
        <v>108</v>
      </c>
      <c r="CQ207" t="s">
        <v>1260</v>
      </c>
      <c r="CR207">
        <f t="shared" si="279"/>
        <v>105.43478260869566</v>
      </c>
      <c r="CS207">
        <v>65</v>
      </c>
      <c r="CT207">
        <f t="shared" si="280"/>
        <v>22</v>
      </c>
      <c r="CU207" t="s">
        <v>1267</v>
      </c>
      <c r="CV207">
        <f t="shared" si="281"/>
        <v>96.739130434782609</v>
      </c>
      <c r="CW207">
        <v>69</v>
      </c>
      <c r="CX207">
        <f t="shared" si="282"/>
        <v>224</v>
      </c>
      <c r="CY207" t="s">
        <v>1289</v>
      </c>
      <c r="CZ207">
        <f t="shared" si="283"/>
        <v>80.79710144927536</v>
      </c>
      <c r="DA207">
        <v>49</v>
      </c>
      <c r="DB207">
        <f t="shared" si="284"/>
        <v>185</v>
      </c>
      <c r="DC207" t="s">
        <v>1309</v>
      </c>
      <c r="DD207">
        <f t="shared" si="285"/>
        <v>102.89855072463769</v>
      </c>
      <c r="DE207">
        <v>43.5</v>
      </c>
      <c r="DF207">
        <f t="shared" si="286"/>
        <v>195</v>
      </c>
      <c r="DG207" t="s">
        <v>1310</v>
      </c>
      <c r="DH207">
        <f t="shared" si="287"/>
        <v>113.04347826086956</v>
      </c>
      <c r="DI207">
        <v>56</v>
      </c>
      <c r="DJ207">
        <f t="shared" si="288"/>
        <v>125</v>
      </c>
      <c r="DK207" t="s">
        <v>1259</v>
      </c>
      <c r="DL207">
        <f t="shared" si="289"/>
        <v>67.391304347826093</v>
      </c>
      <c r="DM207">
        <v>48</v>
      </c>
      <c r="DN207">
        <f t="shared" si="290"/>
        <v>123</v>
      </c>
      <c r="DO207" t="s">
        <v>1260</v>
      </c>
      <c r="DP207">
        <f t="shared" si="291"/>
        <v>138.768115942029</v>
      </c>
      <c r="DQ207">
        <v>66</v>
      </c>
      <c r="DR207">
        <f t="shared" si="292"/>
        <v>13</v>
      </c>
      <c r="DS207" t="s">
        <v>1267</v>
      </c>
      <c r="DT207">
        <f t="shared" si="293"/>
        <v>135.86956521739131</v>
      </c>
      <c r="DU207">
        <v>68</v>
      </c>
      <c r="DV207">
        <f t="shared" si="294"/>
        <v>171</v>
      </c>
      <c r="DW207" t="s">
        <v>1302</v>
      </c>
      <c r="DX207">
        <f t="shared" si="295"/>
        <v>101.81159420289855</v>
      </c>
      <c r="DY207">
        <v>35</v>
      </c>
      <c r="DZ207">
        <f t="shared" si="296"/>
        <v>193</v>
      </c>
      <c r="EA207" t="s">
        <v>1263</v>
      </c>
      <c r="EB207">
        <f t="shared" si="297"/>
        <v>77.898550724637687</v>
      </c>
      <c r="EC207">
        <v>29</v>
      </c>
      <c r="ED207">
        <f t="shared" si="298"/>
        <v>231</v>
      </c>
      <c r="EE207" t="s">
        <v>1305</v>
      </c>
      <c r="EF207">
        <f t="shared" si="299"/>
        <v>98.550724637681157</v>
      </c>
      <c r="EG207">
        <v>64</v>
      </c>
      <c r="EH207">
        <f t="shared" si="300"/>
        <v>35</v>
      </c>
      <c r="EI207" t="s">
        <v>1303</v>
      </c>
      <c r="EJ207">
        <f t="shared" si="301"/>
        <v>151.44927536231884</v>
      </c>
      <c r="EK207">
        <v>22</v>
      </c>
      <c r="EL207">
        <f t="shared" si="302"/>
        <v>230</v>
      </c>
      <c r="EM207" t="s">
        <v>1306</v>
      </c>
      <c r="EN207">
        <f t="shared" si="303"/>
        <v>34.05797101449275</v>
      </c>
      <c r="EO207">
        <v>39</v>
      </c>
      <c r="EP207">
        <f t="shared" si="304"/>
        <v>112</v>
      </c>
      <c r="EQ207" t="s">
        <v>1299</v>
      </c>
      <c r="ER207">
        <f t="shared" si="305"/>
        <v>92.028985507246375</v>
      </c>
      <c r="ES207">
        <v>81</v>
      </c>
      <c r="ET207">
        <f t="shared" si="306"/>
        <v>176</v>
      </c>
      <c r="EU207">
        <v>64</v>
      </c>
      <c r="EV207">
        <f t="shared" si="307"/>
        <v>132</v>
      </c>
      <c r="EW207">
        <v>38</v>
      </c>
      <c r="EX207">
        <f t="shared" si="308"/>
        <v>227</v>
      </c>
      <c r="EY207">
        <v>25</v>
      </c>
      <c r="EZ207">
        <f t="shared" si="309"/>
        <v>177</v>
      </c>
      <c r="FA207">
        <v>35</v>
      </c>
      <c r="FB207">
        <f t="shared" si="310"/>
        <v>48</v>
      </c>
      <c r="FC207">
        <v>33</v>
      </c>
      <c r="FD207">
        <f t="shared" si="311"/>
        <v>90</v>
      </c>
    </row>
    <row r="208" spans="1:160" ht="15" customHeight="1" x14ac:dyDescent="0.2">
      <c r="A208" s="1" t="s">
        <v>408</v>
      </c>
      <c r="B208" s="2">
        <v>4</v>
      </c>
      <c r="C208" s="3" t="s">
        <v>409</v>
      </c>
      <c r="D208" s="8" t="s">
        <v>1246</v>
      </c>
      <c r="E208" s="1">
        <v>88</v>
      </c>
      <c r="F208" s="29">
        <f t="shared" si="234"/>
        <v>240</v>
      </c>
      <c r="G208" s="11" t="s">
        <v>1268</v>
      </c>
      <c r="H208" s="10">
        <f t="shared" si="235"/>
        <v>91.304347826086953</v>
      </c>
      <c r="I208" s="1">
        <v>74</v>
      </c>
      <c r="J208" s="29">
        <f t="shared" si="236"/>
        <v>99</v>
      </c>
      <c r="K208" s="11" t="s">
        <v>1270</v>
      </c>
      <c r="L208" s="10">
        <f t="shared" si="237"/>
        <v>116.66666666666666</v>
      </c>
      <c r="M208" s="1">
        <v>58</v>
      </c>
      <c r="N208" s="29">
        <f t="shared" si="238"/>
        <v>179</v>
      </c>
      <c r="O208" s="11" t="s">
        <v>1269</v>
      </c>
      <c r="P208" s="10">
        <f t="shared" si="239"/>
        <v>94.565217391304344</v>
      </c>
      <c r="Q208" s="1">
        <v>51.5</v>
      </c>
      <c r="R208" s="29">
        <f t="shared" si="240"/>
        <v>234</v>
      </c>
      <c r="S208" s="11" t="s">
        <v>1259</v>
      </c>
      <c r="T208" s="10">
        <f t="shared" si="241"/>
        <v>76.449275362318843</v>
      </c>
      <c r="U208" s="1">
        <v>55.5</v>
      </c>
      <c r="V208" s="29">
        <f t="shared" si="242"/>
        <v>165</v>
      </c>
      <c r="W208" s="11" t="s">
        <v>1260</v>
      </c>
      <c r="X208" s="10">
        <f t="shared" si="243"/>
        <v>99.275362318840578</v>
      </c>
      <c r="Y208" s="1">
        <v>40</v>
      </c>
      <c r="Z208" s="29">
        <f t="shared" si="244"/>
        <v>190</v>
      </c>
      <c r="AA208" s="11" t="s">
        <v>1267</v>
      </c>
      <c r="AB208" s="37">
        <f t="shared" si="245"/>
        <v>100.3623188405797</v>
      </c>
      <c r="AC208">
        <v>79</v>
      </c>
      <c r="AD208">
        <f t="shared" si="246"/>
        <v>216</v>
      </c>
      <c r="AE208" t="s">
        <v>1268</v>
      </c>
      <c r="AF208">
        <f t="shared" si="247"/>
        <v>84.420289855072468</v>
      </c>
      <c r="AG208">
        <v>46</v>
      </c>
      <c r="AH208">
        <f t="shared" si="248"/>
        <v>145</v>
      </c>
      <c r="AI208" t="s">
        <v>1270</v>
      </c>
      <c r="AJ208">
        <f t="shared" si="249"/>
        <v>125.72463768115942</v>
      </c>
      <c r="AK208">
        <v>61.5</v>
      </c>
      <c r="AL208">
        <f t="shared" si="250"/>
        <v>164</v>
      </c>
      <c r="AM208" t="s">
        <v>1269</v>
      </c>
      <c r="AN208">
        <f t="shared" si="251"/>
        <v>91.304347826086953</v>
      </c>
      <c r="AO208">
        <v>51</v>
      </c>
      <c r="AP208">
        <f t="shared" si="252"/>
        <v>169</v>
      </c>
      <c r="AQ208" t="s">
        <v>1259</v>
      </c>
      <c r="AR208">
        <f t="shared" si="253"/>
        <v>82.971014492753625</v>
      </c>
      <c r="AS208">
        <v>44</v>
      </c>
      <c r="AT208">
        <f t="shared" si="254"/>
        <v>163</v>
      </c>
      <c r="AU208" t="s">
        <v>1260</v>
      </c>
      <c r="AV208">
        <f t="shared" si="255"/>
        <v>106.52173913043478</v>
      </c>
      <c r="AW208">
        <v>36</v>
      </c>
      <c r="AX208">
        <f t="shared" si="256"/>
        <v>191</v>
      </c>
      <c r="AY208" t="s">
        <v>1267</v>
      </c>
      <c r="AZ208">
        <f t="shared" si="257"/>
        <v>105.43478260869566</v>
      </c>
      <c r="BA208">
        <v>84.5</v>
      </c>
      <c r="BB208">
        <f t="shared" si="258"/>
        <v>173</v>
      </c>
      <c r="BC208" t="s">
        <v>1312</v>
      </c>
      <c r="BD208">
        <f t="shared" si="259"/>
        <v>92.028985507246375</v>
      </c>
      <c r="BE208">
        <v>37</v>
      </c>
      <c r="BF208">
        <f t="shared" si="260"/>
        <v>216</v>
      </c>
      <c r="BG208" t="s">
        <v>1313</v>
      </c>
      <c r="BH208">
        <f t="shared" si="261"/>
        <v>58.333333333333329</v>
      </c>
      <c r="BI208">
        <v>68.5</v>
      </c>
      <c r="BJ208">
        <f t="shared" si="262"/>
        <v>140</v>
      </c>
      <c r="BK208" t="s">
        <v>1310</v>
      </c>
      <c r="BL208">
        <f t="shared" si="263"/>
        <v>105.07246376811594</v>
      </c>
      <c r="BM208">
        <v>52</v>
      </c>
      <c r="BN208">
        <f t="shared" si="264"/>
        <v>122</v>
      </c>
      <c r="BO208" t="s">
        <v>1259</v>
      </c>
      <c r="BP208">
        <f t="shared" si="265"/>
        <v>73.550724637681157</v>
      </c>
      <c r="BQ208">
        <v>43.5</v>
      </c>
      <c r="BR208">
        <f t="shared" si="266"/>
        <v>181</v>
      </c>
      <c r="BS208" t="s">
        <v>1260</v>
      </c>
      <c r="BT208">
        <f t="shared" si="267"/>
        <v>92.028985507246375</v>
      </c>
      <c r="BU208">
        <v>33</v>
      </c>
      <c r="BV208">
        <f t="shared" si="268"/>
        <v>206</v>
      </c>
      <c r="BW208" t="s">
        <v>1267</v>
      </c>
      <c r="BX208">
        <f t="shared" si="269"/>
        <v>98.913043478260875</v>
      </c>
      <c r="BY208">
        <v>89</v>
      </c>
      <c r="BZ208">
        <f t="shared" si="270"/>
        <v>151</v>
      </c>
      <c r="CA208" t="s">
        <v>1289</v>
      </c>
      <c r="CB208">
        <f t="shared" si="271"/>
        <v>91.304347826086953</v>
      </c>
      <c r="CC208">
        <v>68</v>
      </c>
      <c r="CD208">
        <f t="shared" si="272"/>
        <v>101</v>
      </c>
      <c r="CE208" t="s">
        <v>1313</v>
      </c>
      <c r="CF208">
        <f t="shared" si="273"/>
        <v>94.927536231884062</v>
      </c>
      <c r="CG208">
        <v>61</v>
      </c>
      <c r="CH208">
        <f t="shared" si="274"/>
        <v>154</v>
      </c>
      <c r="CI208" t="s">
        <v>1310</v>
      </c>
      <c r="CJ208">
        <f t="shared" si="275"/>
        <v>114.13043478260869</v>
      </c>
      <c r="CK208">
        <v>62</v>
      </c>
      <c r="CL208">
        <f t="shared" si="276"/>
        <v>49</v>
      </c>
      <c r="CM208" t="s">
        <v>1259</v>
      </c>
      <c r="CN208">
        <f t="shared" si="277"/>
        <v>127.53623188405797</v>
      </c>
      <c r="CO208">
        <v>63</v>
      </c>
      <c r="CP208">
        <f t="shared" si="278"/>
        <v>159</v>
      </c>
      <c r="CQ208" t="s">
        <v>1260</v>
      </c>
      <c r="CR208">
        <f t="shared" si="279"/>
        <v>106.52173913043478</v>
      </c>
      <c r="CS208">
        <v>41</v>
      </c>
      <c r="CT208">
        <f t="shared" si="280"/>
        <v>203</v>
      </c>
      <c r="CU208" t="s">
        <v>1267</v>
      </c>
      <c r="CV208">
        <f t="shared" si="281"/>
        <v>67.391304347826093</v>
      </c>
      <c r="CW208">
        <v>85</v>
      </c>
      <c r="CX208">
        <f t="shared" si="282"/>
        <v>127</v>
      </c>
      <c r="CY208" t="s">
        <v>1289</v>
      </c>
      <c r="CZ208">
        <f t="shared" si="283"/>
        <v>100.3623188405797</v>
      </c>
      <c r="DA208">
        <v>82</v>
      </c>
      <c r="DB208">
        <f t="shared" si="284"/>
        <v>87</v>
      </c>
      <c r="DC208" t="s">
        <v>1309</v>
      </c>
      <c r="DD208">
        <f t="shared" si="285"/>
        <v>97.826086956521735</v>
      </c>
      <c r="DE208">
        <v>44.5</v>
      </c>
      <c r="DF208">
        <f t="shared" si="286"/>
        <v>193</v>
      </c>
      <c r="DG208" t="s">
        <v>1310</v>
      </c>
      <c r="DH208">
        <f t="shared" si="287"/>
        <v>88.768115942028984</v>
      </c>
      <c r="DI208">
        <v>56</v>
      </c>
      <c r="DJ208">
        <f t="shared" si="288"/>
        <v>125</v>
      </c>
      <c r="DK208" t="s">
        <v>1259</v>
      </c>
      <c r="DL208">
        <f t="shared" si="289"/>
        <v>129.71014492753622</v>
      </c>
      <c r="DM208">
        <v>42</v>
      </c>
      <c r="DN208">
        <f t="shared" si="290"/>
        <v>177</v>
      </c>
      <c r="DO208" t="s">
        <v>1260</v>
      </c>
      <c r="DP208">
        <f t="shared" si="291"/>
        <v>93.840579710144922</v>
      </c>
      <c r="DQ208">
        <v>52</v>
      </c>
      <c r="DR208">
        <f t="shared" si="292"/>
        <v>113</v>
      </c>
      <c r="DS208" t="s">
        <v>1267</v>
      </c>
      <c r="DT208">
        <f t="shared" si="293"/>
        <v>121.37681159420291</v>
      </c>
      <c r="DU208">
        <v>72</v>
      </c>
      <c r="DV208">
        <f t="shared" si="294"/>
        <v>128</v>
      </c>
      <c r="DW208" t="s">
        <v>1302</v>
      </c>
      <c r="DX208">
        <f t="shared" si="295"/>
        <v>109.42028985507247</v>
      </c>
      <c r="DY208">
        <v>60</v>
      </c>
      <c r="DZ208">
        <f t="shared" si="296"/>
        <v>81</v>
      </c>
      <c r="EA208" t="s">
        <v>1307</v>
      </c>
      <c r="EB208">
        <f t="shared" si="297"/>
        <v>75</v>
      </c>
      <c r="EC208">
        <v>49</v>
      </c>
      <c r="ED208">
        <f t="shared" si="298"/>
        <v>162</v>
      </c>
      <c r="EE208" t="s">
        <v>1258</v>
      </c>
      <c r="EF208">
        <f t="shared" si="299"/>
        <v>88.405797101449281</v>
      </c>
      <c r="EG208">
        <v>32</v>
      </c>
      <c r="EH208">
        <f t="shared" si="300"/>
        <v>207</v>
      </c>
      <c r="EI208" t="s">
        <v>1303</v>
      </c>
      <c r="EJ208">
        <f t="shared" si="301"/>
        <v>62.681159420289859</v>
      </c>
      <c r="EK208">
        <v>30</v>
      </c>
      <c r="EL208">
        <f t="shared" si="302"/>
        <v>160</v>
      </c>
      <c r="EM208" t="s">
        <v>1260</v>
      </c>
      <c r="EN208">
        <f t="shared" si="303"/>
        <v>103.62318840579709</v>
      </c>
      <c r="EO208">
        <v>32</v>
      </c>
      <c r="EP208">
        <f t="shared" si="304"/>
        <v>172</v>
      </c>
      <c r="EQ208" t="s">
        <v>1267</v>
      </c>
      <c r="ER208">
        <f t="shared" si="305"/>
        <v>91.666666666666671</v>
      </c>
      <c r="ES208">
        <v>85</v>
      </c>
      <c r="ET208">
        <f t="shared" si="306"/>
        <v>154</v>
      </c>
      <c r="EU208">
        <v>85</v>
      </c>
      <c r="EV208">
        <f t="shared" si="307"/>
        <v>12</v>
      </c>
      <c r="EW208">
        <v>71</v>
      </c>
      <c r="EX208">
        <f t="shared" si="308"/>
        <v>130</v>
      </c>
      <c r="EY208">
        <v>31</v>
      </c>
      <c r="EZ208">
        <f t="shared" si="309"/>
        <v>104</v>
      </c>
      <c r="FA208">
        <v>27</v>
      </c>
      <c r="FB208">
        <f t="shared" si="310"/>
        <v>170</v>
      </c>
      <c r="FC208">
        <v>28</v>
      </c>
      <c r="FD208">
        <f t="shared" si="311"/>
        <v>149</v>
      </c>
    </row>
    <row r="209" spans="1:160" ht="15" customHeight="1" x14ac:dyDescent="0.2">
      <c r="A209" s="1" t="s">
        <v>410</v>
      </c>
      <c r="B209" s="2">
        <v>4</v>
      </c>
      <c r="C209" s="3" t="s">
        <v>411</v>
      </c>
      <c r="D209" s="8" t="s">
        <v>1246</v>
      </c>
      <c r="E209" s="1">
        <v>96</v>
      </c>
      <c r="F209" s="29">
        <f t="shared" si="234"/>
        <v>172</v>
      </c>
      <c r="G209" s="11" t="s">
        <v>1268</v>
      </c>
      <c r="H209" s="10">
        <f t="shared" si="235"/>
        <v>53.985507246376812</v>
      </c>
      <c r="I209" s="1">
        <v>49</v>
      </c>
      <c r="J209" s="29">
        <f t="shared" si="236"/>
        <v>237</v>
      </c>
      <c r="K209" s="11" t="s">
        <v>1270</v>
      </c>
      <c r="L209" s="10">
        <f t="shared" si="237"/>
        <v>93.115942028985501</v>
      </c>
      <c r="M209" s="1">
        <v>48</v>
      </c>
      <c r="N209" s="29">
        <f t="shared" si="238"/>
        <v>214</v>
      </c>
      <c r="O209" s="11" t="s">
        <v>1269</v>
      </c>
      <c r="P209" s="10">
        <f t="shared" si="239"/>
        <v>106.52173913043478</v>
      </c>
      <c r="Q209" s="1">
        <v>55</v>
      </c>
      <c r="R209" s="29">
        <f t="shared" si="240"/>
        <v>204</v>
      </c>
      <c r="S209" s="11" t="s">
        <v>1259</v>
      </c>
      <c r="T209" s="10">
        <f t="shared" si="241"/>
        <v>87.318840579710141</v>
      </c>
      <c r="U209" s="1">
        <v>65</v>
      </c>
      <c r="V209" s="29">
        <f t="shared" si="242"/>
        <v>67</v>
      </c>
      <c r="W209" s="11" t="s">
        <v>1260</v>
      </c>
      <c r="X209" s="10">
        <f t="shared" si="243"/>
        <v>134.78260869565219</v>
      </c>
      <c r="Y209" s="1">
        <v>53</v>
      </c>
      <c r="Z209" s="29">
        <f t="shared" si="244"/>
        <v>75</v>
      </c>
      <c r="AA209" s="11" t="s">
        <v>1267</v>
      </c>
      <c r="AB209" s="37">
        <f t="shared" si="245"/>
        <v>142.02898550724638</v>
      </c>
      <c r="AC209">
        <v>101</v>
      </c>
      <c r="AD209">
        <f t="shared" si="246"/>
        <v>45</v>
      </c>
      <c r="AE209" t="s">
        <v>1268</v>
      </c>
      <c r="AF209">
        <f t="shared" si="247"/>
        <v>104.71014492753623</v>
      </c>
      <c r="AG209">
        <v>34</v>
      </c>
      <c r="AH209">
        <f t="shared" si="248"/>
        <v>218</v>
      </c>
      <c r="AI209" t="s">
        <v>1270</v>
      </c>
      <c r="AJ209">
        <f t="shared" si="249"/>
        <v>66.666666666666671</v>
      </c>
      <c r="AK209">
        <v>37.5</v>
      </c>
      <c r="AL209">
        <f t="shared" si="250"/>
        <v>232</v>
      </c>
      <c r="AM209" t="s">
        <v>1269</v>
      </c>
      <c r="AN209">
        <f t="shared" si="251"/>
        <v>86.594202898550719</v>
      </c>
      <c r="AO209">
        <v>51</v>
      </c>
      <c r="AP209">
        <f t="shared" si="252"/>
        <v>169</v>
      </c>
      <c r="AQ209" t="s">
        <v>1259</v>
      </c>
      <c r="AR209">
        <f t="shared" si="253"/>
        <v>109.05797101449275</v>
      </c>
      <c r="AS209">
        <v>44</v>
      </c>
      <c r="AT209">
        <f t="shared" si="254"/>
        <v>163</v>
      </c>
      <c r="AU209" t="s">
        <v>1260</v>
      </c>
      <c r="AV209">
        <f t="shared" si="255"/>
        <v>125.36231884057972</v>
      </c>
      <c r="AW209">
        <v>36</v>
      </c>
      <c r="AX209">
        <f t="shared" si="256"/>
        <v>191</v>
      </c>
      <c r="AY209" t="s">
        <v>1267</v>
      </c>
      <c r="AZ209">
        <f t="shared" si="257"/>
        <v>102.53623188405797</v>
      </c>
      <c r="BA209">
        <v>95</v>
      </c>
      <c r="BB209">
        <f t="shared" si="258"/>
        <v>58</v>
      </c>
      <c r="BC209" t="s">
        <v>1312</v>
      </c>
      <c r="BD209">
        <f t="shared" si="259"/>
        <v>124.6376811594203</v>
      </c>
      <c r="BE209">
        <v>56</v>
      </c>
      <c r="BF209">
        <f t="shared" si="260"/>
        <v>126</v>
      </c>
      <c r="BG209" t="s">
        <v>1313</v>
      </c>
      <c r="BH209">
        <f t="shared" si="261"/>
        <v>128.98550724637681</v>
      </c>
      <c r="BI209">
        <v>49</v>
      </c>
      <c r="BJ209">
        <f t="shared" si="262"/>
        <v>195</v>
      </c>
      <c r="BK209" t="s">
        <v>1310</v>
      </c>
      <c r="BL209">
        <f t="shared" si="263"/>
        <v>93.478260869565219</v>
      </c>
      <c r="BM209">
        <v>44</v>
      </c>
      <c r="BN209">
        <f t="shared" si="264"/>
        <v>194</v>
      </c>
      <c r="BO209" t="s">
        <v>1259</v>
      </c>
      <c r="BP209">
        <f t="shared" si="265"/>
        <v>69.20289855072464</v>
      </c>
      <c r="BQ209">
        <v>32</v>
      </c>
      <c r="BR209">
        <f t="shared" si="266"/>
        <v>233</v>
      </c>
      <c r="BS209" t="s">
        <v>1260</v>
      </c>
      <c r="BT209">
        <f t="shared" si="267"/>
        <v>50.724637681159415</v>
      </c>
      <c r="BU209">
        <v>35</v>
      </c>
      <c r="BV209">
        <f t="shared" si="268"/>
        <v>198</v>
      </c>
      <c r="BW209" t="s">
        <v>1267</v>
      </c>
      <c r="BX209">
        <f t="shared" si="269"/>
        <v>101.81159420289855</v>
      </c>
      <c r="BY209">
        <v>91</v>
      </c>
      <c r="BZ209">
        <f t="shared" si="270"/>
        <v>126</v>
      </c>
      <c r="CA209" t="s">
        <v>1289</v>
      </c>
      <c r="CB209">
        <f t="shared" si="271"/>
        <v>107.60869565217391</v>
      </c>
      <c r="CC209">
        <v>27</v>
      </c>
      <c r="CD209">
        <f t="shared" si="272"/>
        <v>206</v>
      </c>
      <c r="CE209" t="s">
        <v>1313</v>
      </c>
      <c r="CF209">
        <f t="shared" si="273"/>
        <v>100</v>
      </c>
      <c r="CG209">
        <v>51.5</v>
      </c>
      <c r="CH209">
        <f t="shared" si="274"/>
        <v>177</v>
      </c>
      <c r="CI209" t="s">
        <v>1310</v>
      </c>
      <c r="CJ209">
        <f t="shared" si="275"/>
        <v>103.26086956521739</v>
      </c>
      <c r="CK209">
        <v>54</v>
      </c>
      <c r="CL209">
        <f t="shared" si="276"/>
        <v>109</v>
      </c>
      <c r="CM209" t="s">
        <v>1259</v>
      </c>
      <c r="CN209">
        <f t="shared" si="277"/>
        <v>120.65217391304347</v>
      </c>
      <c r="CO209">
        <v>68</v>
      </c>
      <c r="CP209">
        <f t="shared" si="278"/>
        <v>97</v>
      </c>
      <c r="CQ209" t="s">
        <v>1260</v>
      </c>
      <c r="CR209">
        <f t="shared" si="279"/>
        <v>123.18840579710145</v>
      </c>
      <c r="CS209">
        <v>41</v>
      </c>
      <c r="CT209">
        <f t="shared" si="280"/>
        <v>203</v>
      </c>
      <c r="CU209" t="s">
        <v>1267</v>
      </c>
      <c r="CV209">
        <f t="shared" si="281"/>
        <v>91.666666666666671</v>
      </c>
      <c r="CW209">
        <v>83</v>
      </c>
      <c r="CX209">
        <f t="shared" si="282"/>
        <v>147</v>
      </c>
      <c r="CY209" t="s">
        <v>1289</v>
      </c>
      <c r="CZ209">
        <f t="shared" si="283"/>
        <v>57.608695652173914</v>
      </c>
      <c r="DA209">
        <v>38</v>
      </c>
      <c r="DB209">
        <f t="shared" si="284"/>
        <v>206</v>
      </c>
      <c r="DC209" t="s">
        <v>1309</v>
      </c>
      <c r="DD209">
        <f t="shared" si="285"/>
        <v>73.550724637681157</v>
      </c>
      <c r="DE209">
        <v>45.5</v>
      </c>
      <c r="DF209">
        <f t="shared" si="286"/>
        <v>186</v>
      </c>
      <c r="DG209" t="s">
        <v>1310</v>
      </c>
      <c r="DH209">
        <f t="shared" si="287"/>
        <v>96.014492753623188</v>
      </c>
      <c r="DI209">
        <v>52</v>
      </c>
      <c r="DJ209">
        <f t="shared" si="288"/>
        <v>166</v>
      </c>
      <c r="DK209" t="s">
        <v>1259</v>
      </c>
      <c r="DL209">
        <f t="shared" si="289"/>
        <v>102.53623188405797</v>
      </c>
      <c r="DM209">
        <v>44</v>
      </c>
      <c r="DN209">
        <f t="shared" si="290"/>
        <v>161</v>
      </c>
      <c r="DO209" t="s">
        <v>1260</v>
      </c>
      <c r="DP209">
        <f t="shared" si="291"/>
        <v>99.637681159420296</v>
      </c>
      <c r="DQ209">
        <v>44</v>
      </c>
      <c r="DR209">
        <f t="shared" si="292"/>
        <v>180</v>
      </c>
      <c r="DS209" t="s">
        <v>1267</v>
      </c>
      <c r="DT209">
        <f t="shared" si="293"/>
        <v>97.101449275362313</v>
      </c>
      <c r="DU209">
        <v>83</v>
      </c>
      <c r="DV209">
        <f t="shared" si="294"/>
        <v>30</v>
      </c>
      <c r="DW209" t="s">
        <v>1302</v>
      </c>
      <c r="DX209">
        <f t="shared" si="295"/>
        <v>111.95652173913044</v>
      </c>
      <c r="DY209">
        <v>48</v>
      </c>
      <c r="DZ209">
        <f t="shared" si="296"/>
        <v>133</v>
      </c>
      <c r="EA209" t="s">
        <v>1309</v>
      </c>
      <c r="EB209">
        <f t="shared" si="297"/>
        <v>99.637681159420296</v>
      </c>
      <c r="EC209">
        <v>45.5</v>
      </c>
      <c r="ED209">
        <f t="shared" si="298"/>
        <v>175</v>
      </c>
      <c r="EE209" t="s">
        <v>1310</v>
      </c>
      <c r="EF209">
        <f t="shared" si="299"/>
        <v>111.23188405797102</v>
      </c>
      <c r="EG209">
        <v>36</v>
      </c>
      <c r="EH209">
        <f t="shared" si="300"/>
        <v>173</v>
      </c>
      <c r="EI209" t="s">
        <v>1259</v>
      </c>
      <c r="EJ209">
        <f t="shared" si="301"/>
        <v>106.15942028985508</v>
      </c>
      <c r="EK209">
        <v>30</v>
      </c>
      <c r="EL209">
        <f t="shared" si="302"/>
        <v>160</v>
      </c>
      <c r="EM209" t="s">
        <v>1260</v>
      </c>
      <c r="EN209">
        <f t="shared" si="303"/>
        <v>106.8840579710145</v>
      </c>
      <c r="EO209">
        <v>32</v>
      </c>
      <c r="EP209">
        <f t="shared" si="304"/>
        <v>172</v>
      </c>
      <c r="EQ209" t="s">
        <v>1267</v>
      </c>
      <c r="ER209">
        <f t="shared" si="305"/>
        <v>91.666666666666671</v>
      </c>
      <c r="ES209">
        <v>95</v>
      </c>
      <c r="ET209">
        <f t="shared" si="306"/>
        <v>63</v>
      </c>
      <c r="EU209">
        <v>64</v>
      </c>
      <c r="EV209">
        <f t="shared" si="307"/>
        <v>132</v>
      </c>
      <c r="EW209">
        <v>47</v>
      </c>
      <c r="EX209">
        <f t="shared" si="308"/>
        <v>206</v>
      </c>
      <c r="EY209">
        <v>24</v>
      </c>
      <c r="EZ209">
        <f t="shared" si="309"/>
        <v>190</v>
      </c>
      <c r="FA209">
        <v>26</v>
      </c>
      <c r="FB209">
        <f t="shared" si="310"/>
        <v>179</v>
      </c>
      <c r="FC209">
        <v>28</v>
      </c>
      <c r="FD209">
        <f t="shared" si="311"/>
        <v>149</v>
      </c>
    </row>
    <row r="210" spans="1:160" ht="15" customHeight="1" x14ac:dyDescent="0.2">
      <c r="A210" s="1" t="s">
        <v>414</v>
      </c>
      <c r="B210" s="2">
        <v>4</v>
      </c>
      <c r="C210" s="3" t="s">
        <v>415</v>
      </c>
      <c r="D210" s="8" t="s">
        <v>1246</v>
      </c>
      <c r="E210" s="1">
        <v>91</v>
      </c>
      <c r="F210" s="29">
        <f t="shared" si="234"/>
        <v>225</v>
      </c>
      <c r="G210" s="11" t="s">
        <v>1268</v>
      </c>
      <c r="H210" s="10">
        <f t="shared" si="235"/>
        <v>94.565217391304344</v>
      </c>
      <c r="I210" s="1">
        <v>73</v>
      </c>
      <c r="J210" s="29">
        <f t="shared" si="236"/>
        <v>106</v>
      </c>
      <c r="K210" s="11" t="s">
        <v>1270</v>
      </c>
      <c r="L210" s="10">
        <f t="shared" si="237"/>
        <v>117.39130434782609</v>
      </c>
      <c r="M210" s="1">
        <v>48</v>
      </c>
      <c r="N210" s="29">
        <f t="shared" si="238"/>
        <v>214</v>
      </c>
      <c r="O210" s="11" t="s">
        <v>1269</v>
      </c>
      <c r="P210" s="10">
        <f t="shared" si="239"/>
        <v>101.81159420289855</v>
      </c>
      <c r="Q210" s="1">
        <v>68.5</v>
      </c>
      <c r="R210" s="29">
        <f t="shared" si="240"/>
        <v>31</v>
      </c>
      <c r="S210" s="11" t="s">
        <v>1259</v>
      </c>
      <c r="T210" s="10">
        <f t="shared" si="241"/>
        <v>126.44927536231884</v>
      </c>
      <c r="U210" s="1">
        <v>52.5</v>
      </c>
      <c r="V210" s="29">
        <f t="shared" si="242"/>
        <v>200</v>
      </c>
      <c r="W210" s="11" t="s">
        <v>1260</v>
      </c>
      <c r="X210" s="10">
        <f t="shared" si="243"/>
        <v>81.159420289855063</v>
      </c>
      <c r="Y210" s="1">
        <v>31</v>
      </c>
      <c r="Z210" s="29">
        <f t="shared" si="244"/>
        <v>260</v>
      </c>
      <c r="AA210" s="11" t="s">
        <v>1267</v>
      </c>
      <c r="AB210" s="37">
        <f t="shared" si="245"/>
        <v>28.260869565217391</v>
      </c>
      <c r="AC210">
        <v>80</v>
      </c>
      <c r="AD210">
        <f t="shared" si="246"/>
        <v>210</v>
      </c>
      <c r="AE210" t="s">
        <v>1268</v>
      </c>
      <c r="AF210">
        <f t="shared" si="247"/>
        <v>103.62318840579709</v>
      </c>
      <c r="AG210">
        <v>45</v>
      </c>
      <c r="AH210">
        <f t="shared" si="248"/>
        <v>154</v>
      </c>
      <c r="AI210" t="s">
        <v>1270</v>
      </c>
      <c r="AJ210">
        <f t="shared" si="249"/>
        <v>63.405797101449274</v>
      </c>
      <c r="AK210">
        <v>42</v>
      </c>
      <c r="AL210">
        <f t="shared" si="250"/>
        <v>219</v>
      </c>
      <c r="AM210" t="s">
        <v>1269</v>
      </c>
      <c r="AN210">
        <f t="shared" si="251"/>
        <v>79.710144927536234</v>
      </c>
      <c r="AO210">
        <v>57</v>
      </c>
      <c r="AP210">
        <f t="shared" si="252"/>
        <v>104</v>
      </c>
      <c r="AQ210" t="s">
        <v>1259</v>
      </c>
      <c r="AR210">
        <f t="shared" si="253"/>
        <v>121.01449275362319</v>
      </c>
      <c r="AS210">
        <v>45</v>
      </c>
      <c r="AT210">
        <f t="shared" si="254"/>
        <v>148</v>
      </c>
      <c r="AU210" t="s">
        <v>1260</v>
      </c>
      <c r="AV210">
        <f t="shared" si="255"/>
        <v>86.956521739130437</v>
      </c>
      <c r="AW210">
        <v>49</v>
      </c>
      <c r="AX210">
        <f t="shared" si="256"/>
        <v>62</v>
      </c>
      <c r="AY210" t="s">
        <v>1267</v>
      </c>
      <c r="AZ210">
        <f t="shared" si="257"/>
        <v>111.23188405797102</v>
      </c>
      <c r="BA210">
        <v>78.5</v>
      </c>
      <c r="BB210">
        <f t="shared" si="258"/>
        <v>220</v>
      </c>
      <c r="BC210" t="s">
        <v>1312</v>
      </c>
      <c r="BD210">
        <f t="shared" si="259"/>
        <v>63.405797101449274</v>
      </c>
      <c r="BE210">
        <v>71.5</v>
      </c>
      <c r="BF210">
        <f t="shared" si="260"/>
        <v>53</v>
      </c>
      <c r="BG210" t="s">
        <v>1313</v>
      </c>
      <c r="BH210">
        <f t="shared" si="261"/>
        <v>114.85507246376811</v>
      </c>
      <c r="BI210">
        <v>62</v>
      </c>
      <c r="BJ210">
        <f t="shared" si="262"/>
        <v>163</v>
      </c>
      <c r="BK210" t="s">
        <v>1310</v>
      </c>
      <c r="BL210">
        <f t="shared" si="263"/>
        <v>99.637681159420296</v>
      </c>
      <c r="BM210">
        <v>48.5</v>
      </c>
      <c r="BN210">
        <f t="shared" si="264"/>
        <v>162</v>
      </c>
      <c r="BO210" t="s">
        <v>1259</v>
      </c>
      <c r="BP210">
        <f t="shared" si="265"/>
        <v>104.71014492753623</v>
      </c>
      <c r="BQ210">
        <v>52</v>
      </c>
      <c r="BR210">
        <f t="shared" si="266"/>
        <v>112</v>
      </c>
      <c r="BS210" t="s">
        <v>1260</v>
      </c>
      <c r="BT210">
        <f t="shared" si="267"/>
        <v>130.43478260869566</v>
      </c>
      <c r="BU210">
        <v>46.5</v>
      </c>
      <c r="BV210">
        <f t="shared" si="268"/>
        <v>93</v>
      </c>
      <c r="BW210" t="s">
        <v>1267</v>
      </c>
      <c r="BX210">
        <f t="shared" si="269"/>
        <v>126.81159420289856</v>
      </c>
      <c r="BY210">
        <v>92</v>
      </c>
      <c r="BZ210">
        <f t="shared" si="270"/>
        <v>119</v>
      </c>
      <c r="CA210" t="s">
        <v>1289</v>
      </c>
      <c r="CB210">
        <f t="shared" si="271"/>
        <v>102.89855072463769</v>
      </c>
      <c r="CC210">
        <v>70</v>
      </c>
      <c r="CD210">
        <f t="shared" si="272"/>
        <v>94</v>
      </c>
      <c r="CE210" t="s">
        <v>1313</v>
      </c>
      <c r="CF210">
        <f t="shared" si="273"/>
        <v>94.927536231884062</v>
      </c>
      <c r="CG210">
        <v>58.5</v>
      </c>
      <c r="CH210">
        <f t="shared" si="274"/>
        <v>162</v>
      </c>
      <c r="CI210" t="s">
        <v>1310</v>
      </c>
      <c r="CJ210">
        <f t="shared" si="275"/>
        <v>106.15942028985508</v>
      </c>
      <c r="CK210">
        <v>47</v>
      </c>
      <c r="CL210">
        <f t="shared" si="276"/>
        <v>175</v>
      </c>
      <c r="CM210" t="s">
        <v>1259</v>
      </c>
      <c r="CN210">
        <f t="shared" si="277"/>
        <v>75</v>
      </c>
      <c r="CO210">
        <v>56</v>
      </c>
      <c r="CP210">
        <f t="shared" si="278"/>
        <v>196</v>
      </c>
      <c r="CQ210" t="s">
        <v>1260</v>
      </c>
      <c r="CR210">
        <f t="shared" si="279"/>
        <v>46.376811594202891</v>
      </c>
      <c r="CS210">
        <v>48</v>
      </c>
      <c r="CT210">
        <f t="shared" si="280"/>
        <v>167</v>
      </c>
      <c r="CU210" t="s">
        <v>1267</v>
      </c>
      <c r="CV210">
        <f t="shared" si="281"/>
        <v>92.753623188405797</v>
      </c>
      <c r="CW210">
        <v>85</v>
      </c>
      <c r="CX210">
        <f t="shared" si="282"/>
        <v>127</v>
      </c>
      <c r="CY210" t="s">
        <v>1289</v>
      </c>
      <c r="CZ210">
        <f t="shared" si="283"/>
        <v>84.420289855072468</v>
      </c>
      <c r="DA210">
        <v>84</v>
      </c>
      <c r="DB210">
        <f t="shared" si="284"/>
        <v>80</v>
      </c>
      <c r="DC210" t="s">
        <v>1309</v>
      </c>
      <c r="DD210">
        <f t="shared" si="285"/>
        <v>84.782608695652172</v>
      </c>
      <c r="DE210">
        <v>49</v>
      </c>
      <c r="DF210">
        <f t="shared" si="286"/>
        <v>179</v>
      </c>
      <c r="DG210" t="s">
        <v>1310</v>
      </c>
      <c r="DH210">
        <f t="shared" si="287"/>
        <v>121.01449275362319</v>
      </c>
      <c r="DI210">
        <v>58</v>
      </c>
      <c r="DJ210">
        <f t="shared" si="288"/>
        <v>106</v>
      </c>
      <c r="DK210" t="s">
        <v>1259</v>
      </c>
      <c r="DL210">
        <f t="shared" si="289"/>
        <v>66.304347826086953</v>
      </c>
      <c r="DM210">
        <v>57</v>
      </c>
      <c r="DN210">
        <f t="shared" si="290"/>
        <v>48</v>
      </c>
      <c r="DO210" t="s">
        <v>1260</v>
      </c>
      <c r="DP210">
        <f t="shared" si="291"/>
        <v>126.44927536231884</v>
      </c>
      <c r="DQ210">
        <v>48</v>
      </c>
      <c r="DR210">
        <f t="shared" si="292"/>
        <v>147</v>
      </c>
      <c r="DS210" t="s">
        <v>1267</v>
      </c>
      <c r="DT210">
        <f t="shared" si="293"/>
        <v>122.46376811594203</v>
      </c>
      <c r="DU210">
        <v>76</v>
      </c>
      <c r="DV210">
        <f t="shared" si="294"/>
        <v>84</v>
      </c>
      <c r="DW210" t="s">
        <v>1302</v>
      </c>
      <c r="DX210">
        <f t="shared" si="295"/>
        <v>151.81159420289856</v>
      </c>
      <c r="DY210">
        <v>69</v>
      </c>
      <c r="DZ210">
        <f t="shared" si="296"/>
        <v>38</v>
      </c>
      <c r="EA210" t="s">
        <v>1309</v>
      </c>
      <c r="EB210">
        <f t="shared" si="297"/>
        <v>92.391304347826093</v>
      </c>
      <c r="EC210">
        <v>26.5</v>
      </c>
      <c r="ED210">
        <f t="shared" si="298"/>
        <v>237</v>
      </c>
      <c r="EE210" t="s">
        <v>1310</v>
      </c>
      <c r="EF210">
        <f t="shared" si="299"/>
        <v>84.782608695652172</v>
      </c>
      <c r="EG210">
        <v>74</v>
      </c>
      <c r="EH210">
        <f t="shared" si="300"/>
        <v>13</v>
      </c>
      <c r="EI210" t="s">
        <v>1259</v>
      </c>
      <c r="EJ210">
        <f t="shared" si="301"/>
        <v>126.81159420289856</v>
      </c>
      <c r="EK210">
        <v>34</v>
      </c>
      <c r="EL210">
        <f t="shared" si="302"/>
        <v>121</v>
      </c>
      <c r="EM210" t="s">
        <v>1260</v>
      </c>
      <c r="EN210">
        <f t="shared" si="303"/>
        <v>125</v>
      </c>
      <c r="EO210">
        <v>27</v>
      </c>
      <c r="EP210">
        <f t="shared" si="304"/>
        <v>209</v>
      </c>
      <c r="EQ210" t="s">
        <v>1267</v>
      </c>
      <c r="ER210">
        <f t="shared" si="305"/>
        <v>98.188405797101453</v>
      </c>
      <c r="ES210">
        <v>67</v>
      </c>
      <c r="ET210">
        <f t="shared" si="306"/>
        <v>227</v>
      </c>
      <c r="EU210">
        <v>84</v>
      </c>
      <c r="EV210">
        <f t="shared" si="307"/>
        <v>17</v>
      </c>
      <c r="EW210">
        <v>50</v>
      </c>
      <c r="EX210">
        <f t="shared" si="308"/>
        <v>195</v>
      </c>
      <c r="EY210">
        <v>32</v>
      </c>
      <c r="EZ210">
        <f t="shared" si="309"/>
        <v>87</v>
      </c>
      <c r="FA210">
        <v>25</v>
      </c>
      <c r="FB210">
        <f t="shared" si="310"/>
        <v>190</v>
      </c>
      <c r="FC210">
        <v>24</v>
      </c>
      <c r="FD210">
        <f t="shared" si="311"/>
        <v>204</v>
      </c>
    </row>
    <row r="211" spans="1:160" ht="15" customHeight="1" x14ac:dyDescent="0.2">
      <c r="A211" s="1" t="s">
        <v>416</v>
      </c>
      <c r="B211" s="2">
        <v>4</v>
      </c>
      <c r="C211" s="3" t="s">
        <v>417</v>
      </c>
      <c r="D211" s="8" t="s">
        <v>1246</v>
      </c>
      <c r="E211" s="1">
        <v>100</v>
      </c>
      <c r="F211" s="29">
        <f t="shared" si="234"/>
        <v>120</v>
      </c>
      <c r="G211" s="11" t="s">
        <v>1268</v>
      </c>
      <c r="H211" s="10">
        <f t="shared" si="235"/>
        <v>110.86956521739131</v>
      </c>
      <c r="I211" s="1">
        <v>61</v>
      </c>
      <c r="J211" s="29">
        <f t="shared" si="236"/>
        <v>176</v>
      </c>
      <c r="K211" s="11" t="s">
        <v>1270</v>
      </c>
      <c r="L211" s="10">
        <f t="shared" si="237"/>
        <v>83.695652173913047</v>
      </c>
      <c r="M211" s="1">
        <v>45</v>
      </c>
      <c r="N211" s="29">
        <f t="shared" si="238"/>
        <v>227</v>
      </c>
      <c r="O211" s="11" t="s">
        <v>1269</v>
      </c>
      <c r="P211" s="10">
        <f t="shared" si="239"/>
        <v>96.376811594202906</v>
      </c>
      <c r="Q211" s="1">
        <v>55.5</v>
      </c>
      <c r="R211" s="29">
        <f t="shared" si="240"/>
        <v>197</v>
      </c>
      <c r="S211" s="11" t="s">
        <v>1259</v>
      </c>
      <c r="T211" s="10">
        <f t="shared" si="241"/>
        <v>113.04347826086956</v>
      </c>
      <c r="U211" s="1">
        <v>53</v>
      </c>
      <c r="V211" s="29">
        <f t="shared" si="242"/>
        <v>197</v>
      </c>
      <c r="W211" s="11" t="s">
        <v>1260</v>
      </c>
      <c r="X211" s="10">
        <f t="shared" si="243"/>
        <v>100</v>
      </c>
      <c r="Y211" s="1">
        <v>47</v>
      </c>
      <c r="Z211" s="29">
        <f t="shared" si="244"/>
        <v>126</v>
      </c>
      <c r="AA211" s="11" t="s">
        <v>1267</v>
      </c>
      <c r="AB211" s="37">
        <f t="shared" si="245"/>
        <v>86.956521739130437</v>
      </c>
      <c r="AC211">
        <v>88</v>
      </c>
      <c r="AD211">
        <f t="shared" si="246"/>
        <v>150</v>
      </c>
      <c r="AE211" t="s">
        <v>1268</v>
      </c>
      <c r="AF211">
        <f t="shared" si="247"/>
        <v>111.59420289855072</v>
      </c>
      <c r="AG211">
        <v>48</v>
      </c>
      <c r="AH211">
        <f t="shared" si="248"/>
        <v>131</v>
      </c>
      <c r="AI211" t="s">
        <v>1270</v>
      </c>
      <c r="AJ211">
        <f t="shared" si="249"/>
        <v>105.07246376811594</v>
      </c>
      <c r="AK211">
        <v>42.5</v>
      </c>
      <c r="AL211">
        <f t="shared" si="250"/>
        <v>217</v>
      </c>
      <c r="AM211" t="s">
        <v>1269</v>
      </c>
      <c r="AN211">
        <f t="shared" si="251"/>
        <v>95.652173913043484</v>
      </c>
      <c r="AO211">
        <v>39</v>
      </c>
      <c r="AP211">
        <f t="shared" si="252"/>
        <v>233</v>
      </c>
      <c r="AQ211" t="s">
        <v>1259</v>
      </c>
      <c r="AR211">
        <f t="shared" si="253"/>
        <v>100.72463768115942</v>
      </c>
      <c r="AS211">
        <v>41</v>
      </c>
      <c r="AT211">
        <f t="shared" si="254"/>
        <v>197</v>
      </c>
      <c r="AU211" t="s">
        <v>1260</v>
      </c>
      <c r="AV211">
        <f t="shared" si="255"/>
        <v>82.971014492753625</v>
      </c>
      <c r="AW211">
        <v>46</v>
      </c>
      <c r="AX211">
        <f t="shared" si="256"/>
        <v>90</v>
      </c>
      <c r="AY211" t="s">
        <v>1267</v>
      </c>
      <c r="AZ211">
        <f t="shared" si="257"/>
        <v>96.739130434782609</v>
      </c>
      <c r="BA211">
        <v>83.5</v>
      </c>
      <c r="BB211">
        <f t="shared" si="258"/>
        <v>182</v>
      </c>
      <c r="BC211" t="s">
        <v>1312</v>
      </c>
      <c r="BD211">
        <f t="shared" si="259"/>
        <v>91.666666666666671</v>
      </c>
      <c r="BE211">
        <v>52.5</v>
      </c>
      <c r="BF211">
        <f t="shared" si="260"/>
        <v>145</v>
      </c>
      <c r="BG211" t="s">
        <v>1313</v>
      </c>
      <c r="BH211">
        <f t="shared" si="261"/>
        <v>125.72463768115942</v>
      </c>
      <c r="BI211">
        <v>46</v>
      </c>
      <c r="BJ211">
        <f t="shared" si="262"/>
        <v>205</v>
      </c>
      <c r="BK211" t="s">
        <v>1310</v>
      </c>
      <c r="BL211">
        <f t="shared" si="263"/>
        <v>89.130434782608688</v>
      </c>
      <c r="BM211">
        <v>30</v>
      </c>
      <c r="BN211">
        <f t="shared" si="264"/>
        <v>235</v>
      </c>
      <c r="BO211" t="s">
        <v>1259</v>
      </c>
      <c r="BP211">
        <f t="shared" si="265"/>
        <v>76.449275362318843</v>
      </c>
      <c r="BQ211">
        <v>48.5</v>
      </c>
      <c r="BR211">
        <f t="shared" si="266"/>
        <v>150</v>
      </c>
      <c r="BS211" t="s">
        <v>1260</v>
      </c>
      <c r="BT211">
        <f t="shared" si="267"/>
        <v>93.478260869565219</v>
      </c>
      <c r="BU211">
        <v>47.5</v>
      </c>
      <c r="BV211">
        <f t="shared" si="268"/>
        <v>81</v>
      </c>
      <c r="BW211" t="s">
        <v>1267</v>
      </c>
      <c r="BX211">
        <f t="shared" si="269"/>
        <v>109.05797101449275</v>
      </c>
      <c r="BY211">
        <v>88</v>
      </c>
      <c r="BZ211">
        <f t="shared" si="270"/>
        <v>159</v>
      </c>
      <c r="CA211" t="s">
        <v>1289</v>
      </c>
      <c r="CB211">
        <f t="shared" si="271"/>
        <v>115.21739130434783</v>
      </c>
      <c r="CC211">
        <v>24</v>
      </c>
      <c r="CD211">
        <f t="shared" si="272"/>
        <v>216</v>
      </c>
      <c r="CE211" t="s">
        <v>1313</v>
      </c>
      <c r="CF211">
        <f t="shared" si="273"/>
        <v>69.565217391304344</v>
      </c>
      <c r="CG211">
        <v>53.5</v>
      </c>
      <c r="CH211">
        <f t="shared" si="274"/>
        <v>175</v>
      </c>
      <c r="CI211" t="s">
        <v>1310</v>
      </c>
      <c r="CJ211">
        <f t="shared" si="275"/>
        <v>103.98550724637681</v>
      </c>
      <c r="CK211">
        <v>48</v>
      </c>
      <c r="CL211">
        <f t="shared" si="276"/>
        <v>170</v>
      </c>
      <c r="CM211" t="s">
        <v>1259</v>
      </c>
      <c r="CN211">
        <f t="shared" si="277"/>
        <v>101.08695652173913</v>
      </c>
      <c r="CO211">
        <v>65</v>
      </c>
      <c r="CP211">
        <f t="shared" si="278"/>
        <v>132</v>
      </c>
      <c r="CQ211" t="s">
        <v>1260</v>
      </c>
      <c r="CR211">
        <f t="shared" si="279"/>
        <v>75</v>
      </c>
      <c r="CS211">
        <v>54</v>
      </c>
      <c r="CT211">
        <f t="shared" si="280"/>
        <v>106</v>
      </c>
      <c r="CU211" t="s">
        <v>1267</v>
      </c>
      <c r="CV211">
        <f t="shared" si="281"/>
        <v>86.594202898550719</v>
      </c>
      <c r="CW211">
        <v>76</v>
      </c>
      <c r="CX211">
        <f t="shared" si="282"/>
        <v>201</v>
      </c>
      <c r="CY211" t="s">
        <v>1289</v>
      </c>
      <c r="CZ211">
        <f t="shared" si="283"/>
        <v>106.52173913043478</v>
      </c>
      <c r="DA211">
        <v>68</v>
      </c>
      <c r="DB211">
        <f t="shared" si="284"/>
        <v>132</v>
      </c>
      <c r="DC211" t="s">
        <v>1309</v>
      </c>
      <c r="DD211">
        <f t="shared" si="285"/>
        <v>106.15942028985508</v>
      </c>
      <c r="DE211">
        <v>45.5</v>
      </c>
      <c r="DF211">
        <f t="shared" si="286"/>
        <v>186</v>
      </c>
      <c r="DG211" t="s">
        <v>1310</v>
      </c>
      <c r="DH211">
        <f t="shared" si="287"/>
        <v>101.81159420289855</v>
      </c>
      <c r="DI211">
        <v>51</v>
      </c>
      <c r="DJ211">
        <f t="shared" si="288"/>
        <v>173</v>
      </c>
      <c r="DK211" t="s">
        <v>1259</v>
      </c>
      <c r="DL211">
        <f t="shared" si="289"/>
        <v>112.31884057971014</v>
      </c>
      <c r="DM211">
        <v>55</v>
      </c>
      <c r="DN211">
        <f t="shared" si="290"/>
        <v>63</v>
      </c>
      <c r="DO211" t="s">
        <v>1260</v>
      </c>
      <c r="DP211">
        <f t="shared" si="291"/>
        <v>128.26086956521738</v>
      </c>
      <c r="DQ211">
        <v>56</v>
      </c>
      <c r="DR211">
        <f t="shared" si="292"/>
        <v>69</v>
      </c>
      <c r="DS211" t="s">
        <v>1267</v>
      </c>
      <c r="DT211">
        <f t="shared" si="293"/>
        <v>90.579710144927532</v>
      </c>
      <c r="DU211">
        <v>62</v>
      </c>
      <c r="DV211">
        <f t="shared" si="294"/>
        <v>219</v>
      </c>
      <c r="DW211" t="s">
        <v>1302</v>
      </c>
      <c r="DX211">
        <f t="shared" si="295"/>
        <v>73.188405797101439</v>
      </c>
      <c r="DY211">
        <v>45</v>
      </c>
      <c r="DZ211">
        <f t="shared" si="296"/>
        <v>149</v>
      </c>
      <c r="EA211" t="s">
        <v>1263</v>
      </c>
      <c r="EB211">
        <f t="shared" si="297"/>
        <v>101.44927536231884</v>
      </c>
      <c r="EC211">
        <v>43</v>
      </c>
      <c r="ED211">
        <f t="shared" si="298"/>
        <v>191</v>
      </c>
      <c r="EE211" t="s">
        <v>1305</v>
      </c>
      <c r="EF211">
        <f t="shared" si="299"/>
        <v>107.2463768115942</v>
      </c>
      <c r="EG211">
        <v>32</v>
      </c>
      <c r="EH211">
        <f t="shared" si="300"/>
        <v>207</v>
      </c>
      <c r="EI211" t="s">
        <v>1303</v>
      </c>
      <c r="EJ211">
        <f t="shared" si="301"/>
        <v>39.130434782608688</v>
      </c>
      <c r="EK211">
        <v>32</v>
      </c>
      <c r="EL211">
        <f t="shared" si="302"/>
        <v>141</v>
      </c>
      <c r="EM211" t="s">
        <v>1306</v>
      </c>
      <c r="EN211">
        <f t="shared" si="303"/>
        <v>72.101449275362313</v>
      </c>
      <c r="EO211">
        <v>48</v>
      </c>
      <c r="EP211">
        <f t="shared" si="304"/>
        <v>43</v>
      </c>
      <c r="EQ211" t="s">
        <v>1299</v>
      </c>
      <c r="ER211">
        <f t="shared" si="305"/>
        <v>103.98550724637681</v>
      </c>
      <c r="ES211">
        <v>86</v>
      </c>
      <c r="ET211">
        <f t="shared" si="306"/>
        <v>145</v>
      </c>
      <c r="EU211">
        <v>60</v>
      </c>
      <c r="EV211">
        <f t="shared" si="307"/>
        <v>153</v>
      </c>
      <c r="EW211">
        <v>44</v>
      </c>
      <c r="EX211">
        <f t="shared" si="308"/>
        <v>211</v>
      </c>
      <c r="EY211">
        <v>37</v>
      </c>
      <c r="EZ211">
        <f t="shared" si="309"/>
        <v>39</v>
      </c>
      <c r="FA211">
        <v>34</v>
      </c>
      <c r="FB211">
        <f t="shared" si="310"/>
        <v>64</v>
      </c>
      <c r="FC211">
        <v>37</v>
      </c>
      <c r="FD211">
        <f t="shared" si="311"/>
        <v>54</v>
      </c>
    </row>
    <row r="212" spans="1:160" ht="15" customHeight="1" x14ac:dyDescent="0.2">
      <c r="A212" s="1" t="s">
        <v>418</v>
      </c>
      <c r="B212" s="2">
        <v>4</v>
      </c>
      <c r="C212" s="3" t="s">
        <v>209</v>
      </c>
      <c r="D212" s="8" t="s">
        <v>1246</v>
      </c>
      <c r="E212" s="1">
        <v>102</v>
      </c>
      <c r="F212" s="29">
        <f t="shared" si="234"/>
        <v>103</v>
      </c>
      <c r="G212" s="11" t="s">
        <v>1268</v>
      </c>
      <c r="H212" s="10">
        <f t="shared" si="235"/>
        <v>140.94202898550725</v>
      </c>
      <c r="I212" s="1">
        <v>47</v>
      </c>
      <c r="J212" s="29">
        <f t="shared" si="236"/>
        <v>244</v>
      </c>
      <c r="K212" s="11" t="s">
        <v>1270</v>
      </c>
      <c r="L212" s="10">
        <f t="shared" si="237"/>
        <v>82.608695652173907</v>
      </c>
      <c r="M212" s="1">
        <v>43</v>
      </c>
      <c r="N212" s="29">
        <f t="shared" si="238"/>
        <v>237</v>
      </c>
      <c r="O212" s="11" t="s">
        <v>1269</v>
      </c>
      <c r="P212" s="10">
        <f t="shared" si="239"/>
        <v>83.333333333333343</v>
      </c>
      <c r="Q212" s="1">
        <v>57</v>
      </c>
      <c r="R212" s="29">
        <f t="shared" si="240"/>
        <v>189</v>
      </c>
      <c r="S212" s="11" t="s">
        <v>1259</v>
      </c>
      <c r="T212" s="10">
        <f t="shared" si="241"/>
        <v>108.69565217391305</v>
      </c>
      <c r="U212" s="1">
        <v>66.5</v>
      </c>
      <c r="V212" s="29">
        <f t="shared" si="242"/>
        <v>57</v>
      </c>
      <c r="W212" s="11" t="s">
        <v>1260</v>
      </c>
      <c r="X212" s="10">
        <f t="shared" si="243"/>
        <v>143.84057971014494</v>
      </c>
      <c r="Y212" s="1">
        <v>44</v>
      </c>
      <c r="Z212" s="29">
        <f t="shared" si="244"/>
        <v>154</v>
      </c>
      <c r="AA212" s="11" t="s">
        <v>1267</v>
      </c>
      <c r="AB212" s="37">
        <f t="shared" si="245"/>
        <v>123.91304347826087</v>
      </c>
      <c r="AC212">
        <v>79</v>
      </c>
      <c r="AD212">
        <f t="shared" si="246"/>
        <v>216</v>
      </c>
      <c r="AE212" t="s">
        <v>1268</v>
      </c>
      <c r="AF212">
        <f t="shared" si="247"/>
        <v>71.014492753623188</v>
      </c>
      <c r="AG212">
        <v>38</v>
      </c>
      <c r="AH212">
        <f t="shared" si="248"/>
        <v>196</v>
      </c>
      <c r="AI212" t="s">
        <v>1270</v>
      </c>
      <c r="AJ212">
        <f t="shared" si="249"/>
        <v>76.811594202898547</v>
      </c>
      <c r="AK212">
        <v>51</v>
      </c>
      <c r="AL212">
        <f t="shared" si="250"/>
        <v>191</v>
      </c>
      <c r="AM212" t="s">
        <v>1269</v>
      </c>
      <c r="AN212">
        <f t="shared" si="251"/>
        <v>99.637681159420296</v>
      </c>
      <c r="AO212">
        <v>44</v>
      </c>
      <c r="AP212">
        <f t="shared" si="252"/>
        <v>213</v>
      </c>
      <c r="AQ212" t="s">
        <v>1259</v>
      </c>
      <c r="AR212">
        <f t="shared" si="253"/>
        <v>93.115942028985501</v>
      </c>
      <c r="AS212">
        <v>43</v>
      </c>
      <c r="AT212">
        <f t="shared" si="254"/>
        <v>178</v>
      </c>
      <c r="AU212" t="s">
        <v>1260</v>
      </c>
      <c r="AV212">
        <f t="shared" si="255"/>
        <v>83.695652173913047</v>
      </c>
      <c r="AW212">
        <v>33</v>
      </c>
      <c r="AX212">
        <f t="shared" si="256"/>
        <v>220</v>
      </c>
      <c r="AY212" t="s">
        <v>1267</v>
      </c>
      <c r="AZ212">
        <f t="shared" si="257"/>
        <v>79.710144927536234</v>
      </c>
      <c r="BA212">
        <v>88.5</v>
      </c>
      <c r="BB212">
        <f t="shared" si="258"/>
        <v>136</v>
      </c>
      <c r="BC212" t="s">
        <v>1312</v>
      </c>
      <c r="BD212">
        <f t="shared" si="259"/>
        <v>119.92753623188406</v>
      </c>
      <c r="BE212">
        <v>54.5</v>
      </c>
      <c r="BF212">
        <f t="shared" si="260"/>
        <v>132</v>
      </c>
      <c r="BG212" t="s">
        <v>1313</v>
      </c>
      <c r="BH212">
        <f t="shared" si="261"/>
        <v>128.26086956521738</v>
      </c>
      <c r="BI212">
        <v>51.5</v>
      </c>
      <c r="BJ212">
        <f t="shared" si="262"/>
        <v>190</v>
      </c>
      <c r="BK212" t="s">
        <v>1310</v>
      </c>
      <c r="BL212">
        <f t="shared" si="263"/>
        <v>97.826086956521735</v>
      </c>
      <c r="BM212">
        <v>44</v>
      </c>
      <c r="BN212">
        <f t="shared" si="264"/>
        <v>194</v>
      </c>
      <c r="BO212" t="s">
        <v>1259</v>
      </c>
      <c r="BP212">
        <f t="shared" si="265"/>
        <v>99.275362318840578</v>
      </c>
      <c r="BQ212">
        <v>49.5</v>
      </c>
      <c r="BR212">
        <f t="shared" si="266"/>
        <v>133</v>
      </c>
      <c r="BS212" t="s">
        <v>1260</v>
      </c>
      <c r="BT212">
        <f t="shared" si="267"/>
        <v>90.94202898550725</v>
      </c>
      <c r="BU212">
        <v>40</v>
      </c>
      <c r="BV212">
        <f t="shared" si="268"/>
        <v>164</v>
      </c>
      <c r="BW212" t="s">
        <v>1267</v>
      </c>
      <c r="BX212">
        <f t="shared" si="269"/>
        <v>69.20289855072464</v>
      </c>
      <c r="BY212">
        <v>84</v>
      </c>
      <c r="BZ212">
        <f t="shared" si="270"/>
        <v>191</v>
      </c>
      <c r="CA212" t="s">
        <v>1289</v>
      </c>
      <c r="CB212">
        <f t="shared" si="271"/>
        <v>100</v>
      </c>
      <c r="CC212">
        <v>26</v>
      </c>
      <c r="CD212">
        <f t="shared" si="272"/>
        <v>210</v>
      </c>
      <c r="CE212" t="s">
        <v>1313</v>
      </c>
      <c r="CF212">
        <f t="shared" si="273"/>
        <v>100</v>
      </c>
      <c r="CG212">
        <v>45.5</v>
      </c>
      <c r="CH212">
        <f t="shared" si="274"/>
        <v>184</v>
      </c>
      <c r="CI212" t="s">
        <v>1310</v>
      </c>
      <c r="CJ212">
        <f t="shared" si="275"/>
        <v>100</v>
      </c>
      <c r="CK212">
        <v>43</v>
      </c>
      <c r="CL212">
        <f t="shared" si="276"/>
        <v>192</v>
      </c>
      <c r="CM212" t="s">
        <v>1259</v>
      </c>
      <c r="CN212">
        <f t="shared" si="277"/>
        <v>100</v>
      </c>
      <c r="CO212">
        <v>67</v>
      </c>
      <c r="CP212">
        <f t="shared" si="278"/>
        <v>108</v>
      </c>
      <c r="CQ212" t="s">
        <v>1260</v>
      </c>
      <c r="CR212">
        <f t="shared" si="279"/>
        <v>100</v>
      </c>
      <c r="CS212">
        <v>57</v>
      </c>
      <c r="CT212">
        <f t="shared" si="280"/>
        <v>79</v>
      </c>
      <c r="CU212" t="s">
        <v>1267</v>
      </c>
      <c r="CV212">
        <f t="shared" si="281"/>
        <v>100</v>
      </c>
      <c r="CW212">
        <v>0</v>
      </c>
      <c r="CX212">
        <f t="shared" si="282"/>
        <v>226</v>
      </c>
      <c r="CZ212">
        <f t="shared" si="283"/>
        <v>100</v>
      </c>
      <c r="DA212">
        <v>0</v>
      </c>
      <c r="DB212">
        <f t="shared" si="284"/>
        <v>226</v>
      </c>
      <c r="DD212">
        <f t="shared" si="285"/>
        <v>100</v>
      </c>
      <c r="DE212">
        <v>0</v>
      </c>
      <c r="DF212">
        <f t="shared" si="286"/>
        <v>226</v>
      </c>
      <c r="DH212">
        <f t="shared" si="287"/>
        <v>100</v>
      </c>
      <c r="DI212">
        <v>0</v>
      </c>
      <c r="DJ212">
        <f t="shared" si="288"/>
        <v>226</v>
      </c>
      <c r="DL212">
        <f t="shared" si="289"/>
        <v>100</v>
      </c>
      <c r="DM212">
        <v>0</v>
      </c>
      <c r="DN212">
        <f t="shared" si="290"/>
        <v>226</v>
      </c>
      <c r="DP212">
        <f t="shared" si="291"/>
        <v>100</v>
      </c>
      <c r="DQ212">
        <v>0</v>
      </c>
      <c r="DR212">
        <f t="shared" si="292"/>
        <v>226</v>
      </c>
      <c r="DT212">
        <f t="shared" si="293"/>
        <v>100</v>
      </c>
      <c r="DU212">
        <v>70</v>
      </c>
      <c r="DV212">
        <f t="shared" si="294"/>
        <v>154</v>
      </c>
      <c r="DW212" t="s">
        <v>1302</v>
      </c>
      <c r="DX212">
        <f t="shared" si="295"/>
        <v>128.26086956521738</v>
      </c>
      <c r="DY212">
        <v>62</v>
      </c>
      <c r="DZ212">
        <f t="shared" si="296"/>
        <v>73</v>
      </c>
      <c r="EA212" t="s">
        <v>1304</v>
      </c>
      <c r="EB212">
        <f t="shared" si="297"/>
        <v>117.02898550724638</v>
      </c>
      <c r="EC212">
        <v>33</v>
      </c>
      <c r="ED212">
        <f t="shared" si="298"/>
        <v>221</v>
      </c>
      <c r="EE212" t="s">
        <v>1288</v>
      </c>
      <c r="EF212">
        <f t="shared" si="299"/>
        <v>91.666666666666671</v>
      </c>
      <c r="EG212">
        <v>57</v>
      </c>
      <c r="EH212">
        <f t="shared" si="300"/>
        <v>55</v>
      </c>
      <c r="EI212" t="s">
        <v>1298</v>
      </c>
      <c r="EJ212">
        <f t="shared" si="301"/>
        <v>155.43478260869566</v>
      </c>
      <c r="EK212">
        <v>25</v>
      </c>
      <c r="EL212">
        <f t="shared" si="302"/>
        <v>204</v>
      </c>
      <c r="EM212" t="s">
        <v>1266</v>
      </c>
      <c r="EN212">
        <f t="shared" si="303"/>
        <v>68.478260869565219</v>
      </c>
      <c r="EO212">
        <v>52</v>
      </c>
      <c r="EP212">
        <f t="shared" si="304"/>
        <v>25</v>
      </c>
      <c r="EQ212" t="s">
        <v>1261</v>
      </c>
      <c r="ER212">
        <f t="shared" si="305"/>
        <v>117.7536231884058</v>
      </c>
      <c r="ES212">
        <v>60</v>
      </c>
      <c r="ET212">
        <f t="shared" si="306"/>
        <v>232</v>
      </c>
      <c r="EU212">
        <v>66</v>
      </c>
      <c r="EV212">
        <f t="shared" si="307"/>
        <v>120</v>
      </c>
      <c r="EW212">
        <v>49</v>
      </c>
      <c r="EX212">
        <f t="shared" si="308"/>
        <v>198</v>
      </c>
      <c r="EY212">
        <v>22</v>
      </c>
      <c r="EZ212">
        <f t="shared" si="309"/>
        <v>208</v>
      </c>
      <c r="FA212">
        <v>30</v>
      </c>
      <c r="FB212">
        <f t="shared" si="310"/>
        <v>117</v>
      </c>
      <c r="FC212">
        <v>35</v>
      </c>
      <c r="FD212">
        <f t="shared" si="311"/>
        <v>74</v>
      </c>
    </row>
    <row r="213" spans="1:160" ht="15" customHeight="1" x14ac:dyDescent="0.2">
      <c r="A213" s="1" t="s">
        <v>419</v>
      </c>
      <c r="B213" s="2">
        <v>4</v>
      </c>
      <c r="C213" s="3" t="s">
        <v>420</v>
      </c>
      <c r="D213" s="8" t="s">
        <v>1246</v>
      </c>
      <c r="E213" s="1">
        <v>91</v>
      </c>
      <c r="F213" s="29">
        <f t="shared" si="234"/>
        <v>225</v>
      </c>
      <c r="G213" s="11" t="s">
        <v>1268</v>
      </c>
      <c r="H213" s="10">
        <f t="shared" si="235"/>
        <v>110.14492753623189</v>
      </c>
      <c r="I213" s="1">
        <v>49</v>
      </c>
      <c r="J213" s="29">
        <f t="shared" si="236"/>
        <v>237</v>
      </c>
      <c r="K213" s="11" t="s">
        <v>1270</v>
      </c>
      <c r="L213" s="10">
        <f t="shared" si="237"/>
        <v>88.043478260869563</v>
      </c>
      <c r="M213" s="1">
        <v>64</v>
      </c>
      <c r="N213" s="29">
        <f t="shared" si="238"/>
        <v>142</v>
      </c>
      <c r="O213" s="11" t="s">
        <v>1269</v>
      </c>
      <c r="P213" s="10">
        <f t="shared" si="239"/>
        <v>123.55072463768116</v>
      </c>
      <c r="Q213" s="1">
        <v>57.5</v>
      </c>
      <c r="R213" s="29">
        <f t="shared" si="240"/>
        <v>182</v>
      </c>
      <c r="S213" s="11" t="s">
        <v>1259</v>
      </c>
      <c r="T213" s="10">
        <f t="shared" si="241"/>
        <v>118.47826086956522</v>
      </c>
      <c r="U213" s="1">
        <v>53.5</v>
      </c>
      <c r="V213" s="29">
        <f t="shared" si="242"/>
        <v>192</v>
      </c>
      <c r="W213" s="11" t="s">
        <v>1260</v>
      </c>
      <c r="X213" s="10">
        <f t="shared" si="243"/>
        <v>101.81159420289855</v>
      </c>
      <c r="Y213" s="1">
        <v>41</v>
      </c>
      <c r="Z213" s="29">
        <f t="shared" si="244"/>
        <v>179</v>
      </c>
      <c r="AA213" s="11" t="s">
        <v>1267</v>
      </c>
      <c r="AB213" s="37">
        <f t="shared" si="245"/>
        <v>83.333333333333343</v>
      </c>
      <c r="AC213">
        <v>67</v>
      </c>
      <c r="AD213">
        <f t="shared" si="246"/>
        <v>253</v>
      </c>
      <c r="AE213" t="s">
        <v>1268</v>
      </c>
      <c r="AF213">
        <f t="shared" si="247"/>
        <v>100</v>
      </c>
      <c r="AG213">
        <v>37</v>
      </c>
      <c r="AH213">
        <f t="shared" si="248"/>
        <v>204</v>
      </c>
      <c r="AI213" t="s">
        <v>1270</v>
      </c>
      <c r="AJ213">
        <f t="shared" si="249"/>
        <v>100</v>
      </c>
      <c r="AK213">
        <v>47</v>
      </c>
      <c r="AL213">
        <f t="shared" si="250"/>
        <v>207</v>
      </c>
      <c r="AM213" t="s">
        <v>1269</v>
      </c>
      <c r="AN213">
        <f t="shared" si="251"/>
        <v>100</v>
      </c>
      <c r="AO213">
        <v>39</v>
      </c>
      <c r="AP213">
        <f t="shared" si="252"/>
        <v>233</v>
      </c>
      <c r="AQ213" t="s">
        <v>1259</v>
      </c>
      <c r="AR213">
        <f t="shared" si="253"/>
        <v>100</v>
      </c>
      <c r="AS213">
        <v>41</v>
      </c>
      <c r="AT213">
        <f t="shared" si="254"/>
        <v>197</v>
      </c>
      <c r="AU213" t="s">
        <v>1260</v>
      </c>
      <c r="AV213">
        <f t="shared" si="255"/>
        <v>100</v>
      </c>
      <c r="AW213">
        <v>42</v>
      </c>
      <c r="AX213">
        <f t="shared" si="256"/>
        <v>133</v>
      </c>
      <c r="AY213" t="s">
        <v>1267</v>
      </c>
      <c r="AZ213">
        <f t="shared" si="257"/>
        <v>100</v>
      </c>
      <c r="BA213">
        <v>0</v>
      </c>
      <c r="BB213">
        <f t="shared" si="258"/>
        <v>243</v>
      </c>
      <c r="BD213">
        <f t="shared" si="259"/>
        <v>100</v>
      </c>
      <c r="BE213">
        <v>0</v>
      </c>
      <c r="BF213">
        <f t="shared" si="260"/>
        <v>243</v>
      </c>
      <c r="BH213">
        <f t="shared" si="261"/>
        <v>100</v>
      </c>
      <c r="BI213">
        <v>0</v>
      </c>
      <c r="BJ213">
        <f t="shared" si="262"/>
        <v>243</v>
      </c>
      <c r="BL213">
        <f t="shared" si="263"/>
        <v>100</v>
      </c>
      <c r="BM213">
        <v>0</v>
      </c>
      <c r="BN213">
        <f t="shared" si="264"/>
        <v>243</v>
      </c>
      <c r="BP213">
        <f t="shared" si="265"/>
        <v>100</v>
      </c>
      <c r="BQ213">
        <v>0</v>
      </c>
      <c r="BR213">
        <f t="shared" si="266"/>
        <v>243</v>
      </c>
      <c r="BT213">
        <f t="shared" si="267"/>
        <v>100</v>
      </c>
      <c r="BU213">
        <v>0</v>
      </c>
      <c r="BV213">
        <f t="shared" si="268"/>
        <v>243</v>
      </c>
      <c r="BX213">
        <f t="shared" si="269"/>
        <v>100</v>
      </c>
      <c r="BY213">
        <v>0</v>
      </c>
      <c r="BZ213">
        <f t="shared" si="270"/>
        <v>223</v>
      </c>
      <c r="CB213">
        <f t="shared" si="271"/>
        <v>100</v>
      </c>
      <c r="CC213">
        <v>0</v>
      </c>
      <c r="CD213">
        <f t="shared" si="272"/>
        <v>223</v>
      </c>
      <c r="CF213">
        <f t="shared" si="273"/>
        <v>100</v>
      </c>
      <c r="CG213">
        <v>0</v>
      </c>
      <c r="CH213">
        <f t="shared" si="274"/>
        <v>223</v>
      </c>
      <c r="CJ213">
        <f t="shared" si="275"/>
        <v>100</v>
      </c>
      <c r="CK213">
        <v>0</v>
      </c>
      <c r="CL213">
        <f t="shared" si="276"/>
        <v>223</v>
      </c>
      <c r="CN213">
        <f t="shared" si="277"/>
        <v>100</v>
      </c>
      <c r="CO213">
        <v>0</v>
      </c>
      <c r="CP213">
        <f t="shared" si="278"/>
        <v>223</v>
      </c>
      <c r="CR213">
        <f t="shared" si="279"/>
        <v>100</v>
      </c>
      <c r="CS213">
        <v>0</v>
      </c>
      <c r="CT213">
        <f t="shared" si="280"/>
        <v>223</v>
      </c>
      <c r="CV213">
        <f t="shared" si="281"/>
        <v>100</v>
      </c>
      <c r="CW213">
        <v>82</v>
      </c>
      <c r="CX213">
        <f t="shared" si="282"/>
        <v>160</v>
      </c>
      <c r="CY213" t="s">
        <v>1289</v>
      </c>
      <c r="CZ213">
        <f t="shared" si="283"/>
        <v>93.115942028985501</v>
      </c>
      <c r="DA213">
        <v>72</v>
      </c>
      <c r="DB213">
        <f t="shared" si="284"/>
        <v>118</v>
      </c>
      <c r="DC213" t="s">
        <v>1309</v>
      </c>
      <c r="DD213">
        <f t="shared" si="285"/>
        <v>107.2463768115942</v>
      </c>
      <c r="DE213">
        <v>75</v>
      </c>
      <c r="DF213">
        <f t="shared" si="286"/>
        <v>90</v>
      </c>
      <c r="DG213" t="s">
        <v>1310</v>
      </c>
      <c r="DH213">
        <f t="shared" si="287"/>
        <v>103.98550724637681</v>
      </c>
      <c r="DI213">
        <v>53</v>
      </c>
      <c r="DJ213">
        <f t="shared" si="288"/>
        <v>154</v>
      </c>
      <c r="DK213" t="s">
        <v>1259</v>
      </c>
      <c r="DL213">
        <f t="shared" si="289"/>
        <v>113.76811594202898</v>
      </c>
      <c r="DM213">
        <v>42</v>
      </c>
      <c r="DN213">
        <f t="shared" si="290"/>
        <v>177</v>
      </c>
      <c r="DO213" t="s">
        <v>1260</v>
      </c>
      <c r="DP213">
        <f t="shared" si="291"/>
        <v>109.78260869565217</v>
      </c>
      <c r="DQ213">
        <v>40</v>
      </c>
      <c r="DR213">
        <f t="shared" si="292"/>
        <v>208</v>
      </c>
      <c r="DS213" t="s">
        <v>1267</v>
      </c>
      <c r="DT213">
        <f t="shared" si="293"/>
        <v>100.3623188405797</v>
      </c>
      <c r="DU213">
        <v>71</v>
      </c>
      <c r="DV213">
        <f t="shared" si="294"/>
        <v>141</v>
      </c>
      <c r="DW213" t="s">
        <v>1302</v>
      </c>
      <c r="DX213">
        <f t="shared" si="295"/>
        <v>109.05797101449275</v>
      </c>
      <c r="DY213">
        <v>47</v>
      </c>
      <c r="DZ213">
        <f t="shared" si="296"/>
        <v>138</v>
      </c>
      <c r="EA213" t="s">
        <v>1279</v>
      </c>
      <c r="EB213">
        <f t="shared" si="297"/>
        <v>100</v>
      </c>
      <c r="EC213">
        <v>64</v>
      </c>
      <c r="ED213">
        <f t="shared" si="298"/>
        <v>101</v>
      </c>
      <c r="EE213" t="s">
        <v>1301</v>
      </c>
      <c r="EF213">
        <f t="shared" si="299"/>
        <v>106.15942028985508</v>
      </c>
      <c r="EG213">
        <v>34</v>
      </c>
      <c r="EH213">
        <f t="shared" si="300"/>
        <v>192</v>
      </c>
      <c r="EI213" t="s">
        <v>1259</v>
      </c>
      <c r="EJ213">
        <f t="shared" si="301"/>
        <v>77.536231884057969</v>
      </c>
      <c r="EK213">
        <v>25</v>
      </c>
      <c r="EL213">
        <f t="shared" si="302"/>
        <v>204</v>
      </c>
      <c r="EM213" t="s">
        <v>1266</v>
      </c>
      <c r="EN213">
        <f t="shared" si="303"/>
        <v>68.478260869565219</v>
      </c>
      <c r="EO213">
        <v>27</v>
      </c>
      <c r="EP213">
        <f t="shared" si="304"/>
        <v>209</v>
      </c>
      <c r="EQ213" t="s">
        <v>1299</v>
      </c>
      <c r="ER213">
        <f t="shared" si="305"/>
        <v>78.260869565217391</v>
      </c>
      <c r="ES213">
        <v>83</v>
      </c>
      <c r="ET213">
        <f t="shared" si="306"/>
        <v>166</v>
      </c>
      <c r="EU213">
        <v>63</v>
      </c>
      <c r="EV213">
        <f t="shared" si="307"/>
        <v>138</v>
      </c>
      <c r="EW213">
        <v>76</v>
      </c>
      <c r="EX213">
        <f t="shared" si="308"/>
        <v>118</v>
      </c>
      <c r="EY213">
        <v>29</v>
      </c>
      <c r="EZ213">
        <f t="shared" si="309"/>
        <v>130</v>
      </c>
      <c r="FA213">
        <v>30</v>
      </c>
      <c r="FB213">
        <f t="shared" si="310"/>
        <v>117</v>
      </c>
      <c r="FC213">
        <v>28</v>
      </c>
      <c r="FD213">
        <f t="shared" si="311"/>
        <v>149</v>
      </c>
    </row>
    <row r="214" spans="1:160" ht="15" customHeight="1" x14ac:dyDescent="0.2">
      <c r="A214" s="1" t="s">
        <v>425</v>
      </c>
      <c r="B214" s="2">
        <v>4</v>
      </c>
      <c r="C214" s="3" t="s">
        <v>426</v>
      </c>
      <c r="D214" s="8" t="s">
        <v>1246</v>
      </c>
      <c r="E214" s="1">
        <v>103</v>
      </c>
      <c r="F214" s="29">
        <f t="shared" si="234"/>
        <v>92</v>
      </c>
      <c r="G214" s="11" t="s">
        <v>1268</v>
      </c>
      <c r="H214" s="10">
        <f t="shared" si="235"/>
        <v>134.78260869565219</v>
      </c>
      <c r="I214" s="1">
        <v>27</v>
      </c>
      <c r="J214" s="29">
        <f t="shared" si="236"/>
        <v>271</v>
      </c>
      <c r="K214" s="11" t="s">
        <v>1270</v>
      </c>
      <c r="L214" s="10">
        <f t="shared" si="237"/>
        <v>86.231884057971016</v>
      </c>
      <c r="M214" s="1">
        <v>59</v>
      </c>
      <c r="N214" s="29">
        <f t="shared" si="238"/>
        <v>173</v>
      </c>
      <c r="O214" s="11" t="s">
        <v>1269</v>
      </c>
      <c r="P214" s="10">
        <f t="shared" si="239"/>
        <v>92.028985507246375</v>
      </c>
      <c r="Q214" s="1">
        <v>51</v>
      </c>
      <c r="R214" s="29">
        <f t="shared" si="240"/>
        <v>238</v>
      </c>
      <c r="S214" s="11" t="s">
        <v>1259</v>
      </c>
      <c r="T214" s="10">
        <f t="shared" si="241"/>
        <v>103.98550724637681</v>
      </c>
      <c r="U214" s="1">
        <v>54</v>
      </c>
      <c r="V214" s="29">
        <f t="shared" si="242"/>
        <v>186</v>
      </c>
      <c r="W214" s="11" t="s">
        <v>1260</v>
      </c>
      <c r="X214" s="10">
        <f t="shared" si="243"/>
        <v>91.666666666666671</v>
      </c>
      <c r="Y214" s="1">
        <v>41</v>
      </c>
      <c r="Z214" s="29">
        <f t="shared" si="244"/>
        <v>179</v>
      </c>
      <c r="AA214" s="11" t="s">
        <v>1267</v>
      </c>
      <c r="AB214" s="37">
        <f t="shared" si="245"/>
        <v>73.188405797101439</v>
      </c>
      <c r="AC214">
        <v>83</v>
      </c>
      <c r="AD214">
        <f t="shared" si="246"/>
        <v>188</v>
      </c>
      <c r="AE214" t="s">
        <v>1268</v>
      </c>
      <c r="AF214">
        <f t="shared" si="247"/>
        <v>100</v>
      </c>
      <c r="AG214">
        <v>30</v>
      </c>
      <c r="AH214">
        <f t="shared" si="248"/>
        <v>233</v>
      </c>
      <c r="AI214" t="s">
        <v>1270</v>
      </c>
      <c r="AJ214">
        <f t="shared" si="249"/>
        <v>100</v>
      </c>
      <c r="AK214">
        <v>64.5</v>
      </c>
      <c r="AL214">
        <f t="shared" si="250"/>
        <v>151</v>
      </c>
      <c r="AM214" t="s">
        <v>1269</v>
      </c>
      <c r="AN214">
        <f t="shared" si="251"/>
        <v>100</v>
      </c>
      <c r="AO214">
        <v>33</v>
      </c>
      <c r="AP214">
        <f t="shared" si="252"/>
        <v>249</v>
      </c>
      <c r="AQ214" t="s">
        <v>1259</v>
      </c>
      <c r="AR214">
        <f t="shared" si="253"/>
        <v>100</v>
      </c>
      <c r="AS214">
        <v>44</v>
      </c>
      <c r="AT214">
        <f t="shared" si="254"/>
        <v>163</v>
      </c>
      <c r="AU214" t="s">
        <v>1260</v>
      </c>
      <c r="AV214">
        <f t="shared" si="255"/>
        <v>100</v>
      </c>
      <c r="AW214">
        <v>44</v>
      </c>
      <c r="AX214">
        <f t="shared" si="256"/>
        <v>105</v>
      </c>
      <c r="AY214" t="s">
        <v>1267</v>
      </c>
      <c r="AZ214">
        <f t="shared" si="257"/>
        <v>100</v>
      </c>
      <c r="BA214">
        <v>0</v>
      </c>
      <c r="BB214">
        <f t="shared" si="258"/>
        <v>243</v>
      </c>
      <c r="BD214">
        <f t="shared" si="259"/>
        <v>100</v>
      </c>
      <c r="BE214">
        <v>0</v>
      </c>
      <c r="BF214">
        <f t="shared" si="260"/>
        <v>243</v>
      </c>
      <c r="BH214">
        <f t="shared" si="261"/>
        <v>100</v>
      </c>
      <c r="BI214">
        <v>0</v>
      </c>
      <c r="BJ214">
        <f t="shared" si="262"/>
        <v>243</v>
      </c>
      <c r="BL214">
        <f t="shared" si="263"/>
        <v>100</v>
      </c>
      <c r="BM214">
        <v>0</v>
      </c>
      <c r="BN214">
        <f t="shared" si="264"/>
        <v>243</v>
      </c>
      <c r="BP214">
        <f t="shared" si="265"/>
        <v>100</v>
      </c>
      <c r="BQ214">
        <v>0</v>
      </c>
      <c r="BR214">
        <f t="shared" si="266"/>
        <v>243</v>
      </c>
      <c r="BT214">
        <f t="shared" si="267"/>
        <v>100</v>
      </c>
      <c r="BU214">
        <v>0</v>
      </c>
      <c r="BV214">
        <f t="shared" si="268"/>
        <v>243</v>
      </c>
      <c r="BX214">
        <f t="shared" si="269"/>
        <v>100</v>
      </c>
      <c r="BY214">
        <v>0</v>
      </c>
      <c r="BZ214">
        <f t="shared" si="270"/>
        <v>223</v>
      </c>
      <c r="CB214">
        <f t="shared" si="271"/>
        <v>100</v>
      </c>
      <c r="CC214">
        <v>0</v>
      </c>
      <c r="CD214">
        <f t="shared" si="272"/>
        <v>223</v>
      </c>
      <c r="CF214">
        <f t="shared" si="273"/>
        <v>100</v>
      </c>
      <c r="CG214">
        <v>0</v>
      </c>
      <c r="CH214">
        <f t="shared" si="274"/>
        <v>223</v>
      </c>
      <c r="CJ214">
        <f t="shared" si="275"/>
        <v>100</v>
      </c>
      <c r="CK214">
        <v>0</v>
      </c>
      <c r="CL214">
        <f t="shared" si="276"/>
        <v>223</v>
      </c>
      <c r="CN214">
        <f t="shared" si="277"/>
        <v>100</v>
      </c>
      <c r="CO214">
        <v>0</v>
      </c>
      <c r="CP214">
        <f t="shared" si="278"/>
        <v>223</v>
      </c>
      <c r="CR214">
        <f t="shared" si="279"/>
        <v>100</v>
      </c>
      <c r="CS214">
        <v>0</v>
      </c>
      <c r="CT214">
        <f t="shared" si="280"/>
        <v>223</v>
      </c>
      <c r="CV214">
        <f t="shared" si="281"/>
        <v>100</v>
      </c>
      <c r="CW214">
        <v>77</v>
      </c>
      <c r="CX214">
        <f t="shared" si="282"/>
        <v>196</v>
      </c>
      <c r="CY214" t="s">
        <v>1289</v>
      </c>
      <c r="CZ214">
        <f t="shared" si="283"/>
        <v>93.115942028985501</v>
      </c>
      <c r="DA214">
        <v>33</v>
      </c>
      <c r="DB214">
        <f t="shared" si="284"/>
        <v>211</v>
      </c>
      <c r="DC214" t="s">
        <v>1309</v>
      </c>
      <c r="DD214">
        <f t="shared" si="285"/>
        <v>90.579710144927532</v>
      </c>
      <c r="DE214">
        <v>71.5</v>
      </c>
      <c r="DF214">
        <f t="shared" si="286"/>
        <v>104</v>
      </c>
      <c r="DG214" t="s">
        <v>1310</v>
      </c>
      <c r="DH214">
        <f t="shared" si="287"/>
        <v>106.8840579710145</v>
      </c>
      <c r="DI214">
        <v>47</v>
      </c>
      <c r="DJ214">
        <f t="shared" si="288"/>
        <v>191</v>
      </c>
      <c r="DK214" t="s">
        <v>1259</v>
      </c>
      <c r="DL214">
        <f t="shared" si="289"/>
        <v>75.724637681159422</v>
      </c>
      <c r="DM214">
        <v>39</v>
      </c>
      <c r="DN214">
        <f t="shared" si="290"/>
        <v>192</v>
      </c>
      <c r="DO214" t="s">
        <v>1260</v>
      </c>
      <c r="DP214">
        <f t="shared" si="291"/>
        <v>102.53623188405797</v>
      </c>
      <c r="DQ214">
        <v>47</v>
      </c>
      <c r="DR214">
        <f t="shared" si="292"/>
        <v>154</v>
      </c>
      <c r="DS214" t="s">
        <v>1267</v>
      </c>
      <c r="DT214">
        <f t="shared" si="293"/>
        <v>106.52173913043478</v>
      </c>
      <c r="DU214">
        <v>67</v>
      </c>
      <c r="DV214">
        <f t="shared" si="294"/>
        <v>177</v>
      </c>
      <c r="DW214" t="s">
        <v>1302</v>
      </c>
      <c r="DX214">
        <f t="shared" si="295"/>
        <v>65.217391304347828</v>
      </c>
      <c r="DY214">
        <v>37</v>
      </c>
      <c r="DZ214">
        <f t="shared" si="296"/>
        <v>185</v>
      </c>
      <c r="EA214" t="s">
        <v>1279</v>
      </c>
      <c r="EB214">
        <f t="shared" si="297"/>
        <v>116.30434782608695</v>
      </c>
      <c r="EC214">
        <v>58.5</v>
      </c>
      <c r="ED214">
        <f t="shared" si="298"/>
        <v>123</v>
      </c>
      <c r="EE214" t="s">
        <v>1301</v>
      </c>
      <c r="EF214">
        <f t="shared" si="299"/>
        <v>90.94202898550725</v>
      </c>
      <c r="EG214">
        <v>42</v>
      </c>
      <c r="EH214">
        <f t="shared" si="300"/>
        <v>124</v>
      </c>
      <c r="EI214" t="s">
        <v>1259</v>
      </c>
      <c r="EJ214">
        <f t="shared" si="301"/>
        <v>75.362318840579704</v>
      </c>
      <c r="EK214">
        <v>26</v>
      </c>
      <c r="EL214">
        <f t="shared" si="302"/>
        <v>199</v>
      </c>
      <c r="EM214" t="s">
        <v>1266</v>
      </c>
      <c r="EN214">
        <f t="shared" si="303"/>
        <v>82.608695652173907</v>
      </c>
      <c r="EO214">
        <v>32</v>
      </c>
      <c r="EP214">
        <f t="shared" si="304"/>
        <v>172</v>
      </c>
      <c r="EQ214" t="s">
        <v>1299</v>
      </c>
      <c r="ER214">
        <f t="shared" si="305"/>
        <v>104.71014492753623</v>
      </c>
      <c r="ES214">
        <v>93</v>
      </c>
      <c r="ET214">
        <f t="shared" si="306"/>
        <v>81</v>
      </c>
      <c r="EU214">
        <v>31</v>
      </c>
      <c r="EV214">
        <f t="shared" si="307"/>
        <v>230</v>
      </c>
      <c r="EW214">
        <v>82</v>
      </c>
      <c r="EX214">
        <f t="shared" si="308"/>
        <v>98</v>
      </c>
      <c r="EY214">
        <v>35</v>
      </c>
      <c r="EZ214">
        <f t="shared" si="309"/>
        <v>56</v>
      </c>
      <c r="FA214">
        <v>28</v>
      </c>
      <c r="FB214">
        <f t="shared" si="310"/>
        <v>151</v>
      </c>
      <c r="FC214">
        <v>26</v>
      </c>
      <c r="FD214">
        <f t="shared" si="311"/>
        <v>185</v>
      </c>
    </row>
    <row r="215" spans="1:160" ht="15" customHeight="1" x14ac:dyDescent="0.2">
      <c r="A215" s="1" t="s">
        <v>429</v>
      </c>
      <c r="B215" s="2">
        <v>4</v>
      </c>
      <c r="C215" s="3" t="s">
        <v>430</v>
      </c>
      <c r="D215" s="8" t="s">
        <v>1246</v>
      </c>
      <c r="E215" s="1">
        <v>85</v>
      </c>
      <c r="F215" s="29">
        <f t="shared" si="234"/>
        <v>262</v>
      </c>
      <c r="G215" s="11" t="s">
        <v>1268</v>
      </c>
      <c r="H215" s="10">
        <f t="shared" si="235"/>
        <v>39.130434782608688</v>
      </c>
      <c r="I215" s="1">
        <v>52</v>
      </c>
      <c r="J215" s="29">
        <f t="shared" si="236"/>
        <v>220</v>
      </c>
      <c r="K215" s="11" t="s">
        <v>1270</v>
      </c>
      <c r="L215" s="10">
        <f t="shared" si="237"/>
        <v>99.275362318840578</v>
      </c>
      <c r="M215" s="1">
        <v>39</v>
      </c>
      <c r="N215" s="29">
        <f t="shared" si="238"/>
        <v>246</v>
      </c>
      <c r="O215" s="11" t="s">
        <v>1269</v>
      </c>
      <c r="P215" s="10">
        <f t="shared" si="239"/>
        <v>93.840579710144922</v>
      </c>
      <c r="Q215" s="1">
        <v>57.5</v>
      </c>
      <c r="R215" s="29">
        <f t="shared" si="240"/>
        <v>182</v>
      </c>
      <c r="S215" s="11" t="s">
        <v>1259</v>
      </c>
      <c r="T215" s="10">
        <f t="shared" si="241"/>
        <v>123.18840579710145</v>
      </c>
      <c r="U215" s="1">
        <v>52.5</v>
      </c>
      <c r="V215" s="29">
        <f t="shared" si="242"/>
        <v>200</v>
      </c>
      <c r="W215" s="11" t="s">
        <v>1260</v>
      </c>
      <c r="X215" s="10">
        <f t="shared" si="243"/>
        <v>105.43478260869566</v>
      </c>
      <c r="Y215" s="1">
        <v>44</v>
      </c>
      <c r="Z215" s="29">
        <f t="shared" si="244"/>
        <v>154</v>
      </c>
      <c r="AA215" s="11" t="s">
        <v>1267</v>
      </c>
      <c r="AB215" s="37">
        <f t="shared" si="245"/>
        <v>87.318840579710141</v>
      </c>
      <c r="AC215">
        <v>94</v>
      </c>
      <c r="AD215">
        <f t="shared" si="246"/>
        <v>94</v>
      </c>
      <c r="AE215" t="s">
        <v>1268</v>
      </c>
      <c r="AF215">
        <f t="shared" si="247"/>
        <v>147.82608695652175</v>
      </c>
      <c r="AG215">
        <v>34</v>
      </c>
      <c r="AH215">
        <f t="shared" si="248"/>
        <v>218</v>
      </c>
      <c r="AI215" t="s">
        <v>1270</v>
      </c>
      <c r="AJ215">
        <f t="shared" si="249"/>
        <v>84.782608695652172</v>
      </c>
      <c r="AK215">
        <v>38.5</v>
      </c>
      <c r="AL215">
        <f t="shared" si="250"/>
        <v>229</v>
      </c>
      <c r="AM215" t="s">
        <v>1269</v>
      </c>
      <c r="AN215">
        <f t="shared" si="251"/>
        <v>101.44927536231884</v>
      </c>
      <c r="AO215">
        <v>35</v>
      </c>
      <c r="AP215">
        <f t="shared" si="252"/>
        <v>246</v>
      </c>
      <c r="AQ215" t="s">
        <v>1259</v>
      </c>
      <c r="AR215">
        <f t="shared" si="253"/>
        <v>97.463768115942031</v>
      </c>
      <c r="AS215">
        <v>38</v>
      </c>
      <c r="AT215">
        <f t="shared" si="254"/>
        <v>215</v>
      </c>
      <c r="AU215" t="s">
        <v>1260</v>
      </c>
      <c r="AV215">
        <f t="shared" si="255"/>
        <v>81.884057971014499</v>
      </c>
      <c r="AW215">
        <v>43</v>
      </c>
      <c r="AX215">
        <f t="shared" si="256"/>
        <v>119</v>
      </c>
      <c r="AY215" t="s">
        <v>1267</v>
      </c>
      <c r="AZ215">
        <f t="shared" si="257"/>
        <v>57.971014492753625</v>
      </c>
      <c r="BA215">
        <v>76.5</v>
      </c>
      <c r="BB215">
        <f t="shared" si="258"/>
        <v>226</v>
      </c>
      <c r="BC215" t="s">
        <v>1312</v>
      </c>
      <c r="BD215">
        <f t="shared" si="259"/>
        <v>61.231884057971016</v>
      </c>
      <c r="BE215">
        <v>46.5</v>
      </c>
      <c r="BF215">
        <f t="shared" si="260"/>
        <v>176</v>
      </c>
      <c r="BG215" t="s">
        <v>1313</v>
      </c>
      <c r="BH215">
        <f t="shared" si="261"/>
        <v>96.376811594202906</v>
      </c>
      <c r="BI215">
        <v>32</v>
      </c>
      <c r="BJ215">
        <f t="shared" si="262"/>
        <v>233</v>
      </c>
      <c r="BK215" t="s">
        <v>1310</v>
      </c>
      <c r="BL215">
        <f t="shared" si="263"/>
        <v>93.478260869565219</v>
      </c>
      <c r="BM215">
        <v>27.5</v>
      </c>
      <c r="BN215">
        <f t="shared" si="264"/>
        <v>239</v>
      </c>
      <c r="BO215" t="s">
        <v>1259</v>
      </c>
      <c r="BP215">
        <f t="shared" si="265"/>
        <v>88.405797101449281</v>
      </c>
      <c r="BQ215">
        <v>46</v>
      </c>
      <c r="BR215">
        <f t="shared" si="266"/>
        <v>165</v>
      </c>
      <c r="BS215" t="s">
        <v>1260</v>
      </c>
      <c r="BT215">
        <f t="shared" si="267"/>
        <v>97.826086956521735</v>
      </c>
      <c r="BU215">
        <v>64</v>
      </c>
      <c r="BV215">
        <f t="shared" si="268"/>
        <v>3</v>
      </c>
      <c r="BW215" t="s">
        <v>1267</v>
      </c>
      <c r="BX215">
        <f t="shared" si="269"/>
        <v>119.92753623188406</v>
      </c>
      <c r="BY215">
        <v>92</v>
      </c>
      <c r="BZ215">
        <f t="shared" si="270"/>
        <v>119</v>
      </c>
      <c r="CA215" t="s">
        <v>1289</v>
      </c>
      <c r="CB215">
        <f t="shared" si="271"/>
        <v>100</v>
      </c>
      <c r="CC215">
        <v>48</v>
      </c>
      <c r="CD215">
        <f t="shared" si="272"/>
        <v>166</v>
      </c>
      <c r="CE215" t="s">
        <v>1313</v>
      </c>
      <c r="CF215">
        <f t="shared" si="273"/>
        <v>100</v>
      </c>
      <c r="CG215">
        <v>31.5</v>
      </c>
      <c r="CH215">
        <f t="shared" si="274"/>
        <v>215</v>
      </c>
      <c r="CI215" t="s">
        <v>1310</v>
      </c>
      <c r="CJ215">
        <f t="shared" si="275"/>
        <v>100</v>
      </c>
      <c r="CK215">
        <v>38</v>
      </c>
      <c r="CL215">
        <f t="shared" si="276"/>
        <v>207</v>
      </c>
      <c r="CM215" t="s">
        <v>1259</v>
      </c>
      <c r="CN215">
        <f t="shared" si="277"/>
        <v>100</v>
      </c>
      <c r="CO215">
        <v>63</v>
      </c>
      <c r="CP215">
        <f t="shared" si="278"/>
        <v>159</v>
      </c>
      <c r="CQ215" t="s">
        <v>1260</v>
      </c>
      <c r="CR215">
        <f t="shared" si="279"/>
        <v>100</v>
      </c>
      <c r="CS215">
        <v>59</v>
      </c>
      <c r="CT215">
        <f t="shared" si="280"/>
        <v>58</v>
      </c>
      <c r="CU215" t="s">
        <v>1267</v>
      </c>
      <c r="CV215">
        <f t="shared" si="281"/>
        <v>100</v>
      </c>
      <c r="CW215">
        <v>0</v>
      </c>
      <c r="CX215">
        <f t="shared" si="282"/>
        <v>226</v>
      </c>
      <c r="CZ215">
        <f t="shared" si="283"/>
        <v>100</v>
      </c>
      <c r="DA215">
        <v>0</v>
      </c>
      <c r="DB215">
        <f t="shared" si="284"/>
        <v>226</v>
      </c>
      <c r="DD215">
        <f t="shared" si="285"/>
        <v>100</v>
      </c>
      <c r="DE215">
        <v>0</v>
      </c>
      <c r="DF215">
        <f t="shared" si="286"/>
        <v>226</v>
      </c>
      <c r="DH215">
        <f t="shared" si="287"/>
        <v>100</v>
      </c>
      <c r="DI215">
        <v>0</v>
      </c>
      <c r="DJ215">
        <f t="shared" si="288"/>
        <v>226</v>
      </c>
      <c r="DL215">
        <f t="shared" si="289"/>
        <v>100</v>
      </c>
      <c r="DM215">
        <v>0</v>
      </c>
      <c r="DN215">
        <f t="shared" si="290"/>
        <v>226</v>
      </c>
      <c r="DP215">
        <f t="shared" si="291"/>
        <v>100</v>
      </c>
      <c r="DQ215">
        <v>0</v>
      </c>
      <c r="DR215">
        <f t="shared" si="292"/>
        <v>226</v>
      </c>
      <c r="DT215">
        <f t="shared" si="293"/>
        <v>100</v>
      </c>
      <c r="DU215">
        <v>62</v>
      </c>
      <c r="DV215">
        <f t="shared" si="294"/>
        <v>219</v>
      </c>
      <c r="DW215" t="s">
        <v>1302</v>
      </c>
      <c r="DX215">
        <f t="shared" si="295"/>
        <v>103.98550724637681</v>
      </c>
      <c r="DY215">
        <v>46</v>
      </c>
      <c r="DZ215">
        <f t="shared" si="296"/>
        <v>144</v>
      </c>
      <c r="EA215" t="s">
        <v>1263</v>
      </c>
      <c r="EB215">
        <f t="shared" si="297"/>
        <v>116.30434782608695</v>
      </c>
      <c r="EC215">
        <v>29.5</v>
      </c>
      <c r="ED215">
        <f t="shared" si="298"/>
        <v>228</v>
      </c>
      <c r="EE215" t="s">
        <v>1305</v>
      </c>
      <c r="EF215">
        <f t="shared" si="299"/>
        <v>88.043478260869563</v>
      </c>
      <c r="EG215">
        <v>47</v>
      </c>
      <c r="EH215">
        <f t="shared" si="300"/>
        <v>98</v>
      </c>
      <c r="EI215" t="s">
        <v>1303</v>
      </c>
      <c r="EJ215">
        <f t="shared" si="301"/>
        <v>128.62318840579709</v>
      </c>
      <c r="EK215">
        <v>24</v>
      </c>
      <c r="EL215">
        <f t="shared" si="302"/>
        <v>213</v>
      </c>
      <c r="EM215" t="s">
        <v>1306</v>
      </c>
      <c r="EN215">
        <f t="shared" si="303"/>
        <v>55.434782608695656</v>
      </c>
      <c r="EO215">
        <v>31</v>
      </c>
      <c r="EP215">
        <f t="shared" si="304"/>
        <v>184</v>
      </c>
      <c r="EQ215" t="s">
        <v>1299</v>
      </c>
      <c r="ER215">
        <f t="shared" si="305"/>
        <v>87.318840579710141</v>
      </c>
      <c r="ES215">
        <v>64</v>
      </c>
      <c r="ET215">
        <f t="shared" si="306"/>
        <v>230</v>
      </c>
      <c r="EU215">
        <v>54</v>
      </c>
      <c r="EV215">
        <f t="shared" si="307"/>
        <v>189</v>
      </c>
      <c r="EW215">
        <v>50</v>
      </c>
      <c r="EX215">
        <f t="shared" si="308"/>
        <v>195</v>
      </c>
      <c r="EY215">
        <v>25</v>
      </c>
      <c r="EZ215">
        <f t="shared" si="309"/>
        <v>177</v>
      </c>
      <c r="FA215">
        <v>32</v>
      </c>
      <c r="FB215">
        <f t="shared" si="310"/>
        <v>90</v>
      </c>
      <c r="FC215">
        <v>28</v>
      </c>
      <c r="FD215">
        <f t="shared" si="311"/>
        <v>149</v>
      </c>
    </row>
    <row r="216" spans="1:160" ht="15" customHeight="1" x14ac:dyDescent="0.2">
      <c r="A216" s="1" t="s">
        <v>431</v>
      </c>
      <c r="B216" s="2">
        <v>4</v>
      </c>
      <c r="C216" s="5" t="s">
        <v>432</v>
      </c>
      <c r="D216" s="8" t="s">
        <v>1246</v>
      </c>
      <c r="E216" s="1">
        <v>92</v>
      </c>
      <c r="F216" s="29">
        <f t="shared" si="234"/>
        <v>218</v>
      </c>
      <c r="G216" s="11" t="s">
        <v>1268</v>
      </c>
      <c r="H216" s="10">
        <f t="shared" si="235"/>
        <v>83.695652173913047</v>
      </c>
      <c r="I216" s="1">
        <v>47</v>
      </c>
      <c r="J216" s="29">
        <f t="shared" si="236"/>
        <v>244</v>
      </c>
      <c r="K216" s="11" t="s">
        <v>1270</v>
      </c>
      <c r="L216" s="10">
        <f t="shared" si="237"/>
        <v>96.014492753623188</v>
      </c>
      <c r="M216" s="1">
        <v>47</v>
      </c>
      <c r="N216" s="29">
        <f t="shared" si="238"/>
        <v>218</v>
      </c>
      <c r="O216" s="11" t="s">
        <v>1269</v>
      </c>
      <c r="P216" s="10">
        <f t="shared" si="239"/>
        <v>82.246376811594203</v>
      </c>
      <c r="Q216" s="1">
        <v>60.5</v>
      </c>
      <c r="R216" s="29">
        <f t="shared" si="240"/>
        <v>137</v>
      </c>
      <c r="S216" s="11" t="s">
        <v>1259</v>
      </c>
      <c r="T216" s="10">
        <f t="shared" si="241"/>
        <v>138.40579710144928</v>
      </c>
      <c r="U216" s="1">
        <v>47.5</v>
      </c>
      <c r="V216" s="29">
        <f t="shared" si="242"/>
        <v>234</v>
      </c>
      <c r="W216" s="11" t="s">
        <v>1260</v>
      </c>
      <c r="X216" s="10">
        <f t="shared" si="243"/>
        <v>95.652173913043484</v>
      </c>
      <c r="Y216" s="1">
        <v>35</v>
      </c>
      <c r="Z216" s="29">
        <f t="shared" si="244"/>
        <v>235</v>
      </c>
      <c r="AA216" s="11" t="s">
        <v>1267</v>
      </c>
      <c r="AB216" s="37">
        <f t="shared" si="245"/>
        <v>16.666666666666657</v>
      </c>
      <c r="AC216">
        <v>85</v>
      </c>
      <c r="AD216">
        <f t="shared" si="246"/>
        <v>173</v>
      </c>
      <c r="AE216" t="s">
        <v>1268</v>
      </c>
      <c r="AF216">
        <f t="shared" si="247"/>
        <v>125</v>
      </c>
      <c r="AG216">
        <v>30</v>
      </c>
      <c r="AH216">
        <f t="shared" si="248"/>
        <v>233</v>
      </c>
      <c r="AI216" t="s">
        <v>1270</v>
      </c>
      <c r="AJ216">
        <f t="shared" si="249"/>
        <v>58.333333333333329</v>
      </c>
      <c r="AK216">
        <v>59</v>
      </c>
      <c r="AL216">
        <f t="shared" si="250"/>
        <v>169</v>
      </c>
      <c r="AM216" t="s">
        <v>1269</v>
      </c>
      <c r="AN216">
        <f t="shared" si="251"/>
        <v>95.652173913043484</v>
      </c>
      <c r="AO216">
        <v>37</v>
      </c>
      <c r="AP216">
        <f t="shared" si="252"/>
        <v>243</v>
      </c>
      <c r="AQ216" t="s">
        <v>1259</v>
      </c>
      <c r="AR216">
        <f t="shared" si="253"/>
        <v>99.637681159420296</v>
      </c>
      <c r="AS216">
        <v>36</v>
      </c>
      <c r="AT216">
        <f t="shared" si="254"/>
        <v>222</v>
      </c>
      <c r="AU216" t="s">
        <v>1260</v>
      </c>
      <c r="AV216">
        <f t="shared" si="255"/>
        <v>100.3623188405797</v>
      </c>
      <c r="AW216">
        <v>63</v>
      </c>
      <c r="AX216">
        <f t="shared" si="256"/>
        <v>5</v>
      </c>
      <c r="AY216" t="s">
        <v>1267</v>
      </c>
      <c r="AZ216">
        <f t="shared" si="257"/>
        <v>126.44927536231884</v>
      </c>
      <c r="BA216">
        <v>69.5</v>
      </c>
      <c r="BB216">
        <f t="shared" si="258"/>
        <v>242</v>
      </c>
      <c r="BC216" t="s">
        <v>1312</v>
      </c>
      <c r="BD216">
        <f t="shared" si="259"/>
        <v>90.94202898550725</v>
      </c>
      <c r="BE216">
        <v>57.5</v>
      </c>
      <c r="BF216">
        <f t="shared" si="260"/>
        <v>118</v>
      </c>
      <c r="BG216" t="s">
        <v>1313</v>
      </c>
      <c r="BH216">
        <f t="shared" si="261"/>
        <v>137.31884057971013</v>
      </c>
      <c r="BI216">
        <v>63.5</v>
      </c>
      <c r="BJ216">
        <f t="shared" si="262"/>
        <v>157</v>
      </c>
      <c r="BK216" t="s">
        <v>1310</v>
      </c>
      <c r="BL216">
        <f t="shared" si="263"/>
        <v>89.492753623188406</v>
      </c>
      <c r="BM216">
        <v>20.5</v>
      </c>
      <c r="BN216">
        <f t="shared" si="264"/>
        <v>242</v>
      </c>
      <c r="BO216" t="s">
        <v>1259</v>
      </c>
      <c r="BP216">
        <f t="shared" si="265"/>
        <v>92.391304347826093</v>
      </c>
      <c r="BQ216">
        <v>34.5</v>
      </c>
      <c r="BR216">
        <f t="shared" si="266"/>
        <v>223</v>
      </c>
      <c r="BS216" t="s">
        <v>1260</v>
      </c>
      <c r="BT216">
        <f t="shared" si="267"/>
        <v>92.391304347826093</v>
      </c>
      <c r="BU216">
        <v>48</v>
      </c>
      <c r="BV216">
        <f t="shared" si="268"/>
        <v>78</v>
      </c>
      <c r="BW216" t="s">
        <v>1267</v>
      </c>
      <c r="BX216">
        <f t="shared" si="269"/>
        <v>136.59420289855072</v>
      </c>
      <c r="BY216">
        <v>75</v>
      </c>
      <c r="BZ216">
        <f t="shared" si="270"/>
        <v>217</v>
      </c>
      <c r="CA216" t="s">
        <v>1289</v>
      </c>
      <c r="CB216">
        <f t="shared" si="271"/>
        <v>92.391304347826093</v>
      </c>
      <c r="CC216">
        <v>17</v>
      </c>
      <c r="CD216">
        <f t="shared" si="272"/>
        <v>221</v>
      </c>
      <c r="CE216" t="s">
        <v>1313</v>
      </c>
      <c r="CF216">
        <f t="shared" si="273"/>
        <v>59.782608695652172</v>
      </c>
      <c r="CG216">
        <v>69</v>
      </c>
      <c r="CH216">
        <f t="shared" si="274"/>
        <v>128</v>
      </c>
      <c r="CI216" t="s">
        <v>1310</v>
      </c>
      <c r="CJ216">
        <f t="shared" si="275"/>
        <v>93.115942028985501</v>
      </c>
      <c r="CK216">
        <v>30</v>
      </c>
      <c r="CL216">
        <f t="shared" si="276"/>
        <v>221</v>
      </c>
      <c r="CM216" t="s">
        <v>1259</v>
      </c>
      <c r="CN216">
        <f t="shared" si="277"/>
        <v>84.782608695652172</v>
      </c>
      <c r="CO216">
        <v>55</v>
      </c>
      <c r="CP216">
        <f t="shared" si="278"/>
        <v>202</v>
      </c>
      <c r="CQ216" t="s">
        <v>1260</v>
      </c>
      <c r="CR216">
        <f t="shared" si="279"/>
        <v>88.768115942028984</v>
      </c>
      <c r="CS216">
        <v>47</v>
      </c>
      <c r="CT216">
        <f t="shared" si="280"/>
        <v>179</v>
      </c>
      <c r="CU216" t="s">
        <v>1267</v>
      </c>
      <c r="CV216">
        <f t="shared" si="281"/>
        <v>83.333333333333343</v>
      </c>
      <c r="CW216">
        <v>77</v>
      </c>
      <c r="CX216">
        <f t="shared" si="282"/>
        <v>196</v>
      </c>
      <c r="CY216" t="s">
        <v>1289</v>
      </c>
      <c r="CZ216">
        <f t="shared" si="283"/>
        <v>55.434782608695656</v>
      </c>
      <c r="DA216">
        <v>75</v>
      </c>
      <c r="DB216">
        <f t="shared" si="284"/>
        <v>110</v>
      </c>
      <c r="DC216" t="s">
        <v>1309</v>
      </c>
      <c r="DD216">
        <f t="shared" si="285"/>
        <v>144.20289855072463</v>
      </c>
      <c r="DE216">
        <v>70.5</v>
      </c>
      <c r="DF216">
        <f t="shared" si="286"/>
        <v>109</v>
      </c>
      <c r="DG216" t="s">
        <v>1310</v>
      </c>
      <c r="DH216">
        <f t="shared" si="287"/>
        <v>110.14492753623189</v>
      </c>
      <c r="DI216">
        <v>50</v>
      </c>
      <c r="DJ216">
        <f t="shared" si="288"/>
        <v>179</v>
      </c>
      <c r="DK216" t="s">
        <v>1259</v>
      </c>
      <c r="DL216">
        <f t="shared" si="289"/>
        <v>89.130434782608688</v>
      </c>
      <c r="DM216">
        <v>43</v>
      </c>
      <c r="DN216">
        <f t="shared" si="290"/>
        <v>171</v>
      </c>
      <c r="DO216" t="s">
        <v>1260</v>
      </c>
      <c r="DP216">
        <f t="shared" si="291"/>
        <v>89.130434782608688</v>
      </c>
      <c r="DQ216">
        <v>50</v>
      </c>
      <c r="DR216">
        <f t="shared" si="292"/>
        <v>133</v>
      </c>
      <c r="DS216" t="s">
        <v>1267</v>
      </c>
      <c r="DT216">
        <f t="shared" si="293"/>
        <v>124.27536231884058</v>
      </c>
      <c r="DU216">
        <v>77</v>
      </c>
      <c r="DV216">
        <f t="shared" si="294"/>
        <v>73</v>
      </c>
      <c r="DW216" t="s">
        <v>1302</v>
      </c>
      <c r="DX216">
        <f t="shared" si="295"/>
        <v>116.30434782608695</v>
      </c>
      <c r="DY216">
        <v>25</v>
      </c>
      <c r="DZ216">
        <f t="shared" si="296"/>
        <v>232</v>
      </c>
      <c r="EA216" t="s">
        <v>1309</v>
      </c>
      <c r="EB216">
        <f t="shared" si="297"/>
        <v>89.85507246376811</v>
      </c>
      <c r="EC216">
        <v>55.5</v>
      </c>
      <c r="ED216">
        <f t="shared" si="298"/>
        <v>137</v>
      </c>
      <c r="EE216" t="s">
        <v>1310</v>
      </c>
      <c r="EF216">
        <f t="shared" si="299"/>
        <v>71.376811594202906</v>
      </c>
      <c r="EG216">
        <v>39</v>
      </c>
      <c r="EH216">
        <f t="shared" si="300"/>
        <v>149</v>
      </c>
      <c r="EI216" t="s">
        <v>1259</v>
      </c>
      <c r="EJ216">
        <f t="shared" si="301"/>
        <v>66.304347826086953</v>
      </c>
      <c r="EK216">
        <v>32</v>
      </c>
      <c r="EL216">
        <f t="shared" si="302"/>
        <v>141</v>
      </c>
      <c r="EM216" t="s">
        <v>1260</v>
      </c>
      <c r="EN216">
        <f t="shared" si="303"/>
        <v>52.173913043478258</v>
      </c>
      <c r="EO216">
        <v>29</v>
      </c>
      <c r="EP216">
        <f t="shared" si="304"/>
        <v>200</v>
      </c>
      <c r="EQ216" t="s">
        <v>1267</v>
      </c>
      <c r="ER216">
        <f t="shared" si="305"/>
        <v>63.768115942028984</v>
      </c>
      <c r="ES216">
        <v>89</v>
      </c>
      <c r="ET216">
        <f t="shared" si="306"/>
        <v>118</v>
      </c>
      <c r="EU216">
        <v>49</v>
      </c>
      <c r="EV216">
        <f t="shared" si="307"/>
        <v>204</v>
      </c>
      <c r="EW216">
        <v>96</v>
      </c>
      <c r="EX216">
        <f t="shared" si="308"/>
        <v>58</v>
      </c>
      <c r="EY216">
        <v>35</v>
      </c>
      <c r="EZ216">
        <f t="shared" si="309"/>
        <v>56</v>
      </c>
      <c r="FA216">
        <v>41</v>
      </c>
      <c r="FB216">
        <f t="shared" si="310"/>
        <v>9</v>
      </c>
      <c r="FC216">
        <v>32</v>
      </c>
      <c r="FD216">
        <f t="shared" si="311"/>
        <v>100</v>
      </c>
    </row>
    <row r="217" spans="1:160" ht="15" customHeight="1" x14ac:dyDescent="0.2">
      <c r="A217" s="1" t="s">
        <v>433</v>
      </c>
      <c r="B217" s="2">
        <v>4</v>
      </c>
      <c r="C217" s="3" t="s">
        <v>267</v>
      </c>
      <c r="D217" s="8" t="s">
        <v>1246</v>
      </c>
      <c r="E217" s="1">
        <v>93</v>
      </c>
      <c r="F217" s="29">
        <f t="shared" si="234"/>
        <v>204</v>
      </c>
      <c r="G217" s="11" t="s">
        <v>1268</v>
      </c>
      <c r="H217" s="10">
        <f t="shared" si="235"/>
        <v>64.130434782608688</v>
      </c>
      <c r="I217" s="1">
        <v>52</v>
      </c>
      <c r="J217" s="29">
        <f t="shared" si="236"/>
        <v>220</v>
      </c>
      <c r="K217" s="11" t="s">
        <v>1270</v>
      </c>
      <c r="L217" s="10">
        <f t="shared" si="237"/>
        <v>98.550724637681157</v>
      </c>
      <c r="M217" s="1">
        <v>63</v>
      </c>
      <c r="N217" s="29">
        <f t="shared" si="238"/>
        <v>148</v>
      </c>
      <c r="O217" s="11" t="s">
        <v>1269</v>
      </c>
      <c r="P217" s="10">
        <f t="shared" si="239"/>
        <v>116.30434782608695</v>
      </c>
      <c r="Q217" s="1">
        <v>52</v>
      </c>
      <c r="R217" s="29">
        <f t="shared" si="240"/>
        <v>229</v>
      </c>
      <c r="S217" s="11" t="s">
        <v>1259</v>
      </c>
      <c r="T217" s="10">
        <f t="shared" si="241"/>
        <v>106.52173913043478</v>
      </c>
      <c r="U217" s="1">
        <v>47</v>
      </c>
      <c r="V217" s="29">
        <f t="shared" si="242"/>
        <v>241</v>
      </c>
      <c r="W217" s="11" t="s">
        <v>1260</v>
      </c>
      <c r="X217" s="10">
        <f t="shared" si="243"/>
        <v>77.173913043478265</v>
      </c>
      <c r="Y217" s="1">
        <v>20</v>
      </c>
      <c r="Z217" s="29">
        <f t="shared" si="244"/>
        <v>275</v>
      </c>
      <c r="AA217" s="11" t="s">
        <v>1267</v>
      </c>
      <c r="AB217" s="37">
        <f t="shared" si="245"/>
        <v>43.478260869565219</v>
      </c>
      <c r="AC217">
        <v>93</v>
      </c>
      <c r="AD217">
        <f t="shared" si="246"/>
        <v>105</v>
      </c>
      <c r="AE217" t="s">
        <v>1268</v>
      </c>
      <c r="AF217">
        <f t="shared" si="247"/>
        <v>117.02898550724638</v>
      </c>
      <c r="AG217">
        <v>35</v>
      </c>
      <c r="AH217">
        <f t="shared" si="248"/>
        <v>216</v>
      </c>
      <c r="AI217" t="s">
        <v>1270</v>
      </c>
      <c r="AJ217">
        <f t="shared" si="249"/>
        <v>104.71014492753623</v>
      </c>
      <c r="AK217">
        <v>50.5</v>
      </c>
      <c r="AL217">
        <f t="shared" si="250"/>
        <v>193</v>
      </c>
      <c r="AM217" t="s">
        <v>1269</v>
      </c>
      <c r="AN217">
        <f t="shared" si="251"/>
        <v>84.782608695652172</v>
      </c>
      <c r="AO217">
        <v>34</v>
      </c>
      <c r="AP217">
        <f t="shared" si="252"/>
        <v>247</v>
      </c>
      <c r="AQ217" t="s">
        <v>1259</v>
      </c>
      <c r="AR217">
        <f t="shared" si="253"/>
        <v>35.507246376811594</v>
      </c>
      <c r="AS217">
        <v>43</v>
      </c>
      <c r="AT217">
        <f t="shared" si="254"/>
        <v>178</v>
      </c>
      <c r="AU217" t="s">
        <v>1260</v>
      </c>
      <c r="AV217">
        <f t="shared" si="255"/>
        <v>48.188405797101453</v>
      </c>
      <c r="AW217">
        <v>43</v>
      </c>
      <c r="AX217">
        <f t="shared" si="256"/>
        <v>119</v>
      </c>
      <c r="AY217" t="s">
        <v>1267</v>
      </c>
      <c r="AZ217">
        <f t="shared" si="257"/>
        <v>142.75362318840581</v>
      </c>
      <c r="BA217">
        <v>87.5</v>
      </c>
      <c r="BB217">
        <f t="shared" si="258"/>
        <v>152</v>
      </c>
      <c r="BC217" t="s">
        <v>1312</v>
      </c>
      <c r="BD217">
        <f t="shared" si="259"/>
        <v>110.86956521739131</v>
      </c>
      <c r="BE217">
        <v>34</v>
      </c>
      <c r="BF217">
        <f t="shared" si="260"/>
        <v>229</v>
      </c>
      <c r="BG217" t="s">
        <v>1313</v>
      </c>
      <c r="BH217">
        <f t="shared" si="261"/>
        <v>94.20289855072464</v>
      </c>
      <c r="BI217">
        <v>65.5</v>
      </c>
      <c r="BJ217">
        <f t="shared" si="262"/>
        <v>151</v>
      </c>
      <c r="BK217" t="s">
        <v>1310</v>
      </c>
      <c r="BL217">
        <f t="shared" si="263"/>
        <v>103.98550724637681</v>
      </c>
      <c r="BM217">
        <v>57.5</v>
      </c>
      <c r="BN217">
        <f t="shared" si="264"/>
        <v>69</v>
      </c>
      <c r="BO217" t="s">
        <v>1259</v>
      </c>
      <c r="BP217">
        <f t="shared" si="265"/>
        <v>90.579710144927532</v>
      </c>
      <c r="BQ217">
        <v>64.5</v>
      </c>
      <c r="BR217">
        <f t="shared" si="266"/>
        <v>35</v>
      </c>
      <c r="BS217" t="s">
        <v>1260</v>
      </c>
      <c r="BT217">
        <f t="shared" si="267"/>
        <v>142.02898550724638</v>
      </c>
      <c r="BU217">
        <v>25.5</v>
      </c>
      <c r="BV217">
        <f t="shared" si="268"/>
        <v>237</v>
      </c>
      <c r="BW217" t="s">
        <v>1267</v>
      </c>
      <c r="BX217">
        <f t="shared" si="269"/>
        <v>70.289855072463766</v>
      </c>
      <c r="BY217">
        <v>85</v>
      </c>
      <c r="BZ217">
        <f t="shared" si="270"/>
        <v>182</v>
      </c>
      <c r="CA217" t="s">
        <v>1289</v>
      </c>
      <c r="CB217">
        <f t="shared" si="271"/>
        <v>100</v>
      </c>
      <c r="CC217">
        <v>25</v>
      </c>
      <c r="CD217">
        <f t="shared" si="272"/>
        <v>213</v>
      </c>
      <c r="CE217" t="s">
        <v>1313</v>
      </c>
      <c r="CF217">
        <f t="shared" si="273"/>
        <v>100</v>
      </c>
      <c r="CG217">
        <v>58.5</v>
      </c>
      <c r="CH217">
        <f t="shared" si="274"/>
        <v>162</v>
      </c>
      <c r="CI217" t="s">
        <v>1310</v>
      </c>
      <c r="CJ217">
        <f t="shared" si="275"/>
        <v>100</v>
      </c>
      <c r="CK217">
        <v>63</v>
      </c>
      <c r="CL217">
        <f t="shared" si="276"/>
        <v>43</v>
      </c>
      <c r="CM217" t="s">
        <v>1259</v>
      </c>
      <c r="CN217">
        <f t="shared" si="277"/>
        <v>100</v>
      </c>
      <c r="CO217">
        <v>64</v>
      </c>
      <c r="CP217">
        <f t="shared" si="278"/>
        <v>151</v>
      </c>
      <c r="CQ217" t="s">
        <v>1260</v>
      </c>
      <c r="CR217">
        <f t="shared" si="279"/>
        <v>100</v>
      </c>
      <c r="CS217">
        <v>49</v>
      </c>
      <c r="CT217">
        <f t="shared" si="280"/>
        <v>155</v>
      </c>
      <c r="CU217" t="s">
        <v>1267</v>
      </c>
      <c r="CV217">
        <f t="shared" si="281"/>
        <v>100</v>
      </c>
      <c r="CW217">
        <v>0</v>
      </c>
      <c r="CX217">
        <f t="shared" si="282"/>
        <v>226</v>
      </c>
      <c r="CZ217">
        <f t="shared" si="283"/>
        <v>100</v>
      </c>
      <c r="DA217">
        <v>0</v>
      </c>
      <c r="DB217">
        <f t="shared" si="284"/>
        <v>226</v>
      </c>
      <c r="DD217">
        <f t="shared" si="285"/>
        <v>100</v>
      </c>
      <c r="DE217">
        <v>0</v>
      </c>
      <c r="DF217">
        <f t="shared" si="286"/>
        <v>226</v>
      </c>
      <c r="DH217">
        <f t="shared" si="287"/>
        <v>100</v>
      </c>
      <c r="DI217">
        <v>0</v>
      </c>
      <c r="DJ217">
        <f t="shared" si="288"/>
        <v>226</v>
      </c>
      <c r="DL217">
        <f t="shared" si="289"/>
        <v>100</v>
      </c>
      <c r="DM217">
        <v>0</v>
      </c>
      <c r="DN217">
        <f t="shared" si="290"/>
        <v>226</v>
      </c>
      <c r="DP217">
        <f t="shared" si="291"/>
        <v>100</v>
      </c>
      <c r="DQ217">
        <v>0</v>
      </c>
      <c r="DR217">
        <f t="shared" si="292"/>
        <v>226</v>
      </c>
      <c r="DT217">
        <f t="shared" si="293"/>
        <v>100</v>
      </c>
      <c r="DU217">
        <v>65</v>
      </c>
      <c r="DV217">
        <f t="shared" si="294"/>
        <v>194</v>
      </c>
      <c r="DW217" t="s">
        <v>1302</v>
      </c>
      <c r="DX217">
        <f t="shared" si="295"/>
        <v>104.71014492753623</v>
      </c>
      <c r="DY217">
        <v>33</v>
      </c>
      <c r="DZ217">
        <f t="shared" si="296"/>
        <v>199</v>
      </c>
      <c r="EA217" t="s">
        <v>1309</v>
      </c>
      <c r="EB217">
        <f t="shared" si="297"/>
        <v>65.579710144927532</v>
      </c>
      <c r="EC217">
        <v>40</v>
      </c>
      <c r="ED217">
        <f t="shared" si="298"/>
        <v>198</v>
      </c>
      <c r="EE217" t="s">
        <v>1310</v>
      </c>
      <c r="EF217">
        <f t="shared" si="299"/>
        <v>76.811594202898547</v>
      </c>
      <c r="EG217">
        <v>48</v>
      </c>
      <c r="EH217">
        <f t="shared" si="300"/>
        <v>90</v>
      </c>
      <c r="EI217" t="s">
        <v>1259</v>
      </c>
      <c r="EJ217">
        <f t="shared" si="301"/>
        <v>90.94202898550725</v>
      </c>
      <c r="EK217">
        <v>35</v>
      </c>
      <c r="EL217">
        <f t="shared" si="302"/>
        <v>109</v>
      </c>
      <c r="EM217" t="s">
        <v>1260</v>
      </c>
      <c r="EN217">
        <f t="shared" si="303"/>
        <v>115.21739130434783</v>
      </c>
      <c r="EO217">
        <v>42</v>
      </c>
      <c r="EP217">
        <f t="shared" si="304"/>
        <v>84</v>
      </c>
      <c r="EQ217" t="s">
        <v>1267</v>
      </c>
      <c r="ER217">
        <f t="shared" si="305"/>
        <v>115.94202898550725</v>
      </c>
      <c r="ES217">
        <v>76</v>
      </c>
      <c r="ET217">
        <f t="shared" si="306"/>
        <v>207</v>
      </c>
      <c r="EU217">
        <v>69</v>
      </c>
      <c r="EV217">
        <f t="shared" si="307"/>
        <v>104</v>
      </c>
      <c r="EW217">
        <v>70</v>
      </c>
      <c r="EX217">
        <f t="shared" si="308"/>
        <v>134</v>
      </c>
      <c r="EY217">
        <v>34</v>
      </c>
      <c r="EZ217">
        <f t="shared" si="309"/>
        <v>65</v>
      </c>
      <c r="FA217">
        <v>28</v>
      </c>
      <c r="FB217">
        <f t="shared" si="310"/>
        <v>151</v>
      </c>
      <c r="FC217">
        <v>30</v>
      </c>
      <c r="FD217">
        <f t="shared" si="311"/>
        <v>128</v>
      </c>
    </row>
    <row r="218" spans="1:160" ht="15" customHeight="1" x14ac:dyDescent="0.2">
      <c r="A218" s="1" t="s">
        <v>434</v>
      </c>
      <c r="B218" s="2">
        <v>4</v>
      </c>
      <c r="C218" s="3" t="s">
        <v>435</v>
      </c>
      <c r="D218" s="8" t="s">
        <v>1246</v>
      </c>
      <c r="E218" s="1">
        <v>87</v>
      </c>
      <c r="F218" s="29">
        <f t="shared" si="234"/>
        <v>247</v>
      </c>
      <c r="G218" s="11" t="s">
        <v>1268</v>
      </c>
      <c r="H218" s="10">
        <f t="shared" si="235"/>
        <v>40.94202898550725</v>
      </c>
      <c r="I218" s="1">
        <v>42</v>
      </c>
      <c r="J218" s="29">
        <f t="shared" si="236"/>
        <v>256</v>
      </c>
      <c r="K218" s="11" t="s">
        <v>1270</v>
      </c>
      <c r="L218" s="10">
        <f t="shared" si="237"/>
        <v>46.014492753623195</v>
      </c>
      <c r="M218" s="1">
        <v>42</v>
      </c>
      <c r="N218" s="29">
        <f t="shared" si="238"/>
        <v>240</v>
      </c>
      <c r="O218" s="11" t="s">
        <v>1269</v>
      </c>
      <c r="P218" s="10">
        <f t="shared" si="239"/>
        <v>96.014492753623188</v>
      </c>
      <c r="Q218" s="1">
        <v>63</v>
      </c>
      <c r="R218" s="29">
        <f t="shared" si="240"/>
        <v>100</v>
      </c>
      <c r="S218" s="11" t="s">
        <v>1259</v>
      </c>
      <c r="T218" s="10">
        <f t="shared" si="241"/>
        <v>101.44927536231884</v>
      </c>
      <c r="U218" s="1">
        <v>56</v>
      </c>
      <c r="V218" s="29">
        <f t="shared" si="242"/>
        <v>160</v>
      </c>
      <c r="W218" s="11" t="s">
        <v>1260</v>
      </c>
      <c r="X218" s="10">
        <f t="shared" si="243"/>
        <v>114.49275362318841</v>
      </c>
      <c r="Y218" s="1">
        <v>37</v>
      </c>
      <c r="Z218" s="29">
        <f t="shared" si="244"/>
        <v>217</v>
      </c>
      <c r="AA218" s="11" t="s">
        <v>1267</v>
      </c>
      <c r="AB218" s="37">
        <f t="shared" si="245"/>
        <v>102.53623188405797</v>
      </c>
      <c r="AC218">
        <v>95</v>
      </c>
      <c r="AD218">
        <f t="shared" si="246"/>
        <v>84</v>
      </c>
      <c r="AE218" t="s">
        <v>1268</v>
      </c>
      <c r="AF218">
        <f t="shared" si="247"/>
        <v>100</v>
      </c>
      <c r="AG218">
        <v>52</v>
      </c>
      <c r="AH218">
        <f t="shared" si="248"/>
        <v>107</v>
      </c>
      <c r="AI218" t="s">
        <v>1270</v>
      </c>
      <c r="AJ218">
        <f t="shared" si="249"/>
        <v>100</v>
      </c>
      <c r="AK218">
        <v>38.5</v>
      </c>
      <c r="AL218">
        <f t="shared" si="250"/>
        <v>229</v>
      </c>
      <c r="AM218" t="s">
        <v>1269</v>
      </c>
      <c r="AN218">
        <f t="shared" si="251"/>
        <v>100</v>
      </c>
      <c r="AO218">
        <v>57</v>
      </c>
      <c r="AP218">
        <f t="shared" si="252"/>
        <v>104</v>
      </c>
      <c r="AQ218" t="s">
        <v>1259</v>
      </c>
      <c r="AR218">
        <f t="shared" si="253"/>
        <v>100</v>
      </c>
      <c r="AS218">
        <v>40</v>
      </c>
      <c r="AT218">
        <f t="shared" si="254"/>
        <v>200</v>
      </c>
      <c r="AU218" t="s">
        <v>1260</v>
      </c>
      <c r="AV218">
        <f t="shared" si="255"/>
        <v>100</v>
      </c>
      <c r="AW218">
        <v>32</v>
      </c>
      <c r="AX218">
        <f t="shared" si="256"/>
        <v>224</v>
      </c>
      <c r="AY218" t="s">
        <v>1267</v>
      </c>
      <c r="AZ218">
        <f t="shared" si="257"/>
        <v>100</v>
      </c>
      <c r="BA218">
        <v>0</v>
      </c>
      <c r="BB218">
        <f t="shared" si="258"/>
        <v>243</v>
      </c>
      <c r="BD218">
        <f t="shared" si="259"/>
        <v>100</v>
      </c>
      <c r="BE218">
        <v>0</v>
      </c>
      <c r="BF218">
        <f t="shared" si="260"/>
        <v>243</v>
      </c>
      <c r="BH218">
        <f t="shared" si="261"/>
        <v>100</v>
      </c>
      <c r="BI218">
        <v>0</v>
      </c>
      <c r="BJ218">
        <f t="shared" si="262"/>
        <v>243</v>
      </c>
      <c r="BL218">
        <f t="shared" si="263"/>
        <v>100</v>
      </c>
      <c r="BM218">
        <v>0</v>
      </c>
      <c r="BN218">
        <f t="shared" si="264"/>
        <v>243</v>
      </c>
      <c r="BP218">
        <f t="shared" si="265"/>
        <v>100</v>
      </c>
      <c r="BQ218">
        <v>0</v>
      </c>
      <c r="BR218">
        <f t="shared" si="266"/>
        <v>243</v>
      </c>
      <c r="BT218">
        <f t="shared" si="267"/>
        <v>100</v>
      </c>
      <c r="BU218">
        <v>0</v>
      </c>
      <c r="BV218">
        <f t="shared" si="268"/>
        <v>243</v>
      </c>
      <c r="BX218">
        <f t="shared" si="269"/>
        <v>100</v>
      </c>
      <c r="BY218">
        <v>0</v>
      </c>
      <c r="BZ218">
        <f t="shared" si="270"/>
        <v>223</v>
      </c>
      <c r="CB218">
        <f t="shared" si="271"/>
        <v>100</v>
      </c>
      <c r="CC218">
        <v>0</v>
      </c>
      <c r="CD218">
        <f t="shared" si="272"/>
        <v>223</v>
      </c>
      <c r="CF218">
        <f t="shared" si="273"/>
        <v>100</v>
      </c>
      <c r="CG218">
        <v>0</v>
      </c>
      <c r="CH218">
        <f t="shared" si="274"/>
        <v>223</v>
      </c>
      <c r="CJ218">
        <f t="shared" si="275"/>
        <v>100</v>
      </c>
      <c r="CK218">
        <v>0</v>
      </c>
      <c r="CL218">
        <f t="shared" si="276"/>
        <v>223</v>
      </c>
      <c r="CN218">
        <f t="shared" si="277"/>
        <v>100</v>
      </c>
      <c r="CO218">
        <v>0</v>
      </c>
      <c r="CP218">
        <f t="shared" si="278"/>
        <v>223</v>
      </c>
      <c r="CR218">
        <f t="shared" si="279"/>
        <v>100</v>
      </c>
      <c r="CS218">
        <v>0</v>
      </c>
      <c r="CT218">
        <f t="shared" si="280"/>
        <v>223</v>
      </c>
      <c r="CV218">
        <f t="shared" si="281"/>
        <v>100</v>
      </c>
      <c r="CW218">
        <v>84</v>
      </c>
      <c r="CX218">
        <f t="shared" si="282"/>
        <v>136</v>
      </c>
      <c r="CY218" t="s">
        <v>1289</v>
      </c>
      <c r="CZ218">
        <f t="shared" si="283"/>
        <v>65.94202898550725</v>
      </c>
      <c r="DA218">
        <v>41</v>
      </c>
      <c r="DB218">
        <f t="shared" si="284"/>
        <v>202</v>
      </c>
      <c r="DC218" t="s">
        <v>1309</v>
      </c>
      <c r="DD218">
        <f t="shared" si="285"/>
        <v>103.98550724637681</v>
      </c>
      <c r="DE218">
        <v>76.5</v>
      </c>
      <c r="DF218">
        <f t="shared" si="286"/>
        <v>85</v>
      </c>
      <c r="DG218" t="s">
        <v>1310</v>
      </c>
      <c r="DH218">
        <f t="shared" si="287"/>
        <v>122.82608695652173</v>
      </c>
      <c r="DI218">
        <v>53</v>
      </c>
      <c r="DJ218">
        <f t="shared" si="288"/>
        <v>154</v>
      </c>
      <c r="DK218" t="s">
        <v>1259</v>
      </c>
      <c r="DL218">
        <f t="shared" si="289"/>
        <v>82.971014492753625</v>
      </c>
      <c r="DM218">
        <v>40</v>
      </c>
      <c r="DN218">
        <f t="shared" si="290"/>
        <v>186</v>
      </c>
      <c r="DO218" t="s">
        <v>1260</v>
      </c>
      <c r="DP218">
        <f t="shared" si="291"/>
        <v>69.927536231884062</v>
      </c>
      <c r="DQ218">
        <v>47</v>
      </c>
      <c r="DR218">
        <f t="shared" si="292"/>
        <v>154</v>
      </c>
      <c r="DS218" t="s">
        <v>1267</v>
      </c>
      <c r="DT218">
        <f t="shared" si="293"/>
        <v>119.92753623188406</v>
      </c>
      <c r="DU218">
        <v>81</v>
      </c>
      <c r="DV218">
        <f t="shared" si="294"/>
        <v>42</v>
      </c>
      <c r="DW218" t="s">
        <v>1302</v>
      </c>
      <c r="DX218">
        <f t="shared" si="295"/>
        <v>125</v>
      </c>
      <c r="DY218">
        <v>30</v>
      </c>
      <c r="DZ218">
        <f t="shared" si="296"/>
        <v>213</v>
      </c>
      <c r="EA218" t="s">
        <v>1279</v>
      </c>
      <c r="EB218">
        <f t="shared" si="297"/>
        <v>78.260869565217391</v>
      </c>
      <c r="EC218">
        <v>53</v>
      </c>
      <c r="ED218">
        <f t="shared" si="298"/>
        <v>148</v>
      </c>
      <c r="EE218" t="s">
        <v>1301</v>
      </c>
      <c r="EF218">
        <f t="shared" si="299"/>
        <v>76.449275362318843</v>
      </c>
      <c r="EG218">
        <v>46</v>
      </c>
      <c r="EH218">
        <f t="shared" si="300"/>
        <v>107</v>
      </c>
      <c r="EI218" t="s">
        <v>1259</v>
      </c>
      <c r="EJ218">
        <f t="shared" si="301"/>
        <v>116.30434782608695</v>
      </c>
      <c r="EK218">
        <v>36</v>
      </c>
      <c r="EL218">
        <f t="shared" si="302"/>
        <v>103</v>
      </c>
      <c r="EM218" t="s">
        <v>1266</v>
      </c>
      <c r="EN218">
        <f t="shared" si="303"/>
        <v>105.07246376811594</v>
      </c>
      <c r="EO218">
        <v>27</v>
      </c>
      <c r="EP218">
        <f t="shared" si="304"/>
        <v>209</v>
      </c>
      <c r="EQ218" t="s">
        <v>1299</v>
      </c>
      <c r="ER218">
        <f t="shared" si="305"/>
        <v>78.260869565217391</v>
      </c>
      <c r="ES218">
        <v>90</v>
      </c>
      <c r="ET218">
        <f t="shared" si="306"/>
        <v>111</v>
      </c>
      <c r="EU218">
        <v>60</v>
      </c>
      <c r="EV218">
        <f t="shared" si="307"/>
        <v>153</v>
      </c>
      <c r="EW218">
        <v>87</v>
      </c>
      <c r="EX218">
        <f t="shared" si="308"/>
        <v>83</v>
      </c>
      <c r="EY218">
        <v>27</v>
      </c>
      <c r="EZ218">
        <f t="shared" si="309"/>
        <v>152</v>
      </c>
      <c r="FA218">
        <v>30</v>
      </c>
      <c r="FB218">
        <f t="shared" si="310"/>
        <v>117</v>
      </c>
      <c r="FC218">
        <v>28</v>
      </c>
      <c r="FD218">
        <f t="shared" si="311"/>
        <v>149</v>
      </c>
    </row>
    <row r="219" spans="1:160" ht="15" customHeight="1" x14ac:dyDescent="0.2">
      <c r="A219" s="1" t="s">
        <v>436</v>
      </c>
      <c r="B219" s="2">
        <v>4</v>
      </c>
      <c r="C219" s="5" t="s">
        <v>437</v>
      </c>
      <c r="D219" s="8" t="s">
        <v>1246</v>
      </c>
      <c r="E219" s="1">
        <v>78</v>
      </c>
      <c r="F219" s="29">
        <f t="shared" si="234"/>
        <v>273</v>
      </c>
      <c r="G219" s="11" t="s">
        <v>1268</v>
      </c>
      <c r="H219" s="10">
        <f t="shared" si="235"/>
        <v>77.173913043478265</v>
      </c>
      <c r="I219" s="1">
        <v>49</v>
      </c>
      <c r="J219" s="29">
        <f t="shared" si="236"/>
        <v>237</v>
      </c>
      <c r="K219" s="11" t="s">
        <v>1270</v>
      </c>
      <c r="L219" s="10">
        <f t="shared" si="237"/>
        <v>85.14492753623189</v>
      </c>
      <c r="M219" s="1">
        <v>39</v>
      </c>
      <c r="N219" s="29">
        <f t="shared" si="238"/>
        <v>246</v>
      </c>
      <c r="O219" s="11" t="s">
        <v>1269</v>
      </c>
      <c r="P219" s="10">
        <f t="shared" si="239"/>
        <v>73.550724637681157</v>
      </c>
      <c r="Q219" s="1">
        <v>59</v>
      </c>
      <c r="R219" s="29">
        <f t="shared" si="240"/>
        <v>165</v>
      </c>
      <c r="S219" s="11" t="s">
        <v>1259</v>
      </c>
      <c r="T219" s="10">
        <f t="shared" si="241"/>
        <v>88.043478260869563</v>
      </c>
      <c r="U219" s="1">
        <v>68.5</v>
      </c>
      <c r="V219" s="29">
        <f t="shared" si="242"/>
        <v>39</v>
      </c>
      <c r="W219" s="11" t="s">
        <v>1260</v>
      </c>
      <c r="X219" s="10">
        <f t="shared" si="243"/>
        <v>119.56521739130434</v>
      </c>
      <c r="Y219" s="1">
        <v>33</v>
      </c>
      <c r="Z219" s="29">
        <f t="shared" si="244"/>
        <v>249</v>
      </c>
      <c r="AA219" s="11" t="s">
        <v>1267</v>
      </c>
      <c r="AB219" s="37">
        <f t="shared" si="245"/>
        <v>82.971014492753625</v>
      </c>
      <c r="AC219">
        <v>80</v>
      </c>
      <c r="AD219">
        <f t="shared" si="246"/>
        <v>210</v>
      </c>
      <c r="AE219" t="s">
        <v>1268</v>
      </c>
      <c r="AF219">
        <f t="shared" si="247"/>
        <v>101.44927536231884</v>
      </c>
      <c r="AG219">
        <v>38</v>
      </c>
      <c r="AH219">
        <f t="shared" si="248"/>
        <v>196</v>
      </c>
      <c r="AI219" t="s">
        <v>1270</v>
      </c>
      <c r="AJ219">
        <f t="shared" si="249"/>
        <v>74.637681159420282</v>
      </c>
      <c r="AK219">
        <v>58.5</v>
      </c>
      <c r="AL219">
        <f t="shared" si="250"/>
        <v>173</v>
      </c>
      <c r="AM219" t="s">
        <v>1269</v>
      </c>
      <c r="AN219">
        <f t="shared" si="251"/>
        <v>101.08695652173913</v>
      </c>
      <c r="AO219">
        <v>55</v>
      </c>
      <c r="AP219">
        <f t="shared" si="252"/>
        <v>132</v>
      </c>
      <c r="AQ219" t="s">
        <v>1259</v>
      </c>
      <c r="AR219">
        <f t="shared" si="253"/>
        <v>135.50724637681159</v>
      </c>
      <c r="AS219">
        <v>52</v>
      </c>
      <c r="AT219">
        <f t="shared" si="254"/>
        <v>93</v>
      </c>
      <c r="AU219" t="s">
        <v>1260</v>
      </c>
      <c r="AV219">
        <f t="shared" si="255"/>
        <v>152.53623188405797</v>
      </c>
      <c r="AW219">
        <v>35</v>
      </c>
      <c r="AX219">
        <f t="shared" si="256"/>
        <v>202</v>
      </c>
      <c r="AY219" t="s">
        <v>1267</v>
      </c>
      <c r="AZ219">
        <f t="shared" si="257"/>
        <v>84.782608695652172</v>
      </c>
      <c r="BA219">
        <v>79.5</v>
      </c>
      <c r="BB219">
        <f t="shared" si="258"/>
        <v>214</v>
      </c>
      <c r="BC219" t="s">
        <v>1312</v>
      </c>
      <c r="BD219">
        <f t="shared" si="259"/>
        <v>96.376811594202906</v>
      </c>
      <c r="BE219">
        <v>56</v>
      </c>
      <c r="BF219">
        <f t="shared" si="260"/>
        <v>126</v>
      </c>
      <c r="BG219" t="s">
        <v>1313</v>
      </c>
      <c r="BH219">
        <f t="shared" si="261"/>
        <v>107.2463768115942</v>
      </c>
      <c r="BI219">
        <v>58</v>
      </c>
      <c r="BJ219">
        <f t="shared" si="262"/>
        <v>176</v>
      </c>
      <c r="BK219" t="s">
        <v>1310</v>
      </c>
      <c r="BL219">
        <f t="shared" si="263"/>
        <v>97.101449275362313</v>
      </c>
      <c r="BM219">
        <v>33.5</v>
      </c>
      <c r="BN219">
        <f t="shared" si="264"/>
        <v>230</v>
      </c>
      <c r="BO219" t="s">
        <v>1259</v>
      </c>
      <c r="BP219">
        <f t="shared" si="265"/>
        <v>64.492753623188406</v>
      </c>
      <c r="BQ219">
        <v>28.5</v>
      </c>
      <c r="BR219">
        <f t="shared" si="266"/>
        <v>238</v>
      </c>
      <c r="BS219" t="s">
        <v>1260</v>
      </c>
      <c r="BT219">
        <f t="shared" si="267"/>
        <v>93.478260869565219</v>
      </c>
      <c r="BU219">
        <v>41</v>
      </c>
      <c r="BV219">
        <f t="shared" si="268"/>
        <v>160</v>
      </c>
      <c r="BW219" t="s">
        <v>1267</v>
      </c>
      <c r="BX219">
        <f t="shared" si="269"/>
        <v>109.78260869565217</v>
      </c>
      <c r="BY219">
        <v>82</v>
      </c>
      <c r="BZ219">
        <f t="shared" si="270"/>
        <v>204</v>
      </c>
      <c r="CA219" t="s">
        <v>1289</v>
      </c>
      <c r="CB219">
        <f t="shared" si="271"/>
        <v>102.89855072463769</v>
      </c>
      <c r="CC219">
        <v>53</v>
      </c>
      <c r="CD219">
        <f t="shared" si="272"/>
        <v>146</v>
      </c>
      <c r="CE219" t="s">
        <v>1313</v>
      </c>
      <c r="CF219">
        <f t="shared" si="273"/>
        <v>100</v>
      </c>
      <c r="CG219">
        <v>56.5</v>
      </c>
      <c r="CH219">
        <f t="shared" si="274"/>
        <v>168</v>
      </c>
      <c r="CI219" t="s">
        <v>1310</v>
      </c>
      <c r="CJ219">
        <f t="shared" si="275"/>
        <v>101.08695652173913</v>
      </c>
      <c r="CK219">
        <v>52</v>
      </c>
      <c r="CL219">
        <f t="shared" si="276"/>
        <v>132</v>
      </c>
      <c r="CM219" t="s">
        <v>1259</v>
      </c>
      <c r="CN219">
        <f t="shared" si="277"/>
        <v>117.02898550724638</v>
      </c>
      <c r="CO219">
        <v>45</v>
      </c>
      <c r="CP219">
        <f t="shared" si="278"/>
        <v>220</v>
      </c>
      <c r="CQ219" t="s">
        <v>1260</v>
      </c>
      <c r="CR219">
        <f t="shared" si="279"/>
        <v>62.318840579710141</v>
      </c>
      <c r="CS219">
        <v>46</v>
      </c>
      <c r="CT219">
        <f t="shared" si="280"/>
        <v>187</v>
      </c>
      <c r="CU219" t="s">
        <v>1267</v>
      </c>
      <c r="CV219">
        <f t="shared" si="281"/>
        <v>100.72463768115942</v>
      </c>
      <c r="CW219">
        <v>73</v>
      </c>
      <c r="CX219">
        <f t="shared" si="282"/>
        <v>212</v>
      </c>
      <c r="CY219" t="s">
        <v>1289</v>
      </c>
      <c r="CZ219">
        <f t="shared" si="283"/>
        <v>69.565217391304344</v>
      </c>
      <c r="DA219">
        <v>63</v>
      </c>
      <c r="DB219">
        <f t="shared" si="284"/>
        <v>146</v>
      </c>
      <c r="DC219" t="s">
        <v>1309</v>
      </c>
      <c r="DD219">
        <f t="shared" si="285"/>
        <v>97.101449275362313</v>
      </c>
      <c r="DE219">
        <v>51.5</v>
      </c>
      <c r="DF219">
        <f t="shared" si="286"/>
        <v>171</v>
      </c>
      <c r="DG219" t="s">
        <v>1310</v>
      </c>
      <c r="DH219">
        <f t="shared" si="287"/>
        <v>87.681159420289859</v>
      </c>
      <c r="DI219">
        <v>50</v>
      </c>
      <c r="DJ219">
        <f t="shared" si="288"/>
        <v>179</v>
      </c>
      <c r="DK219" t="s">
        <v>1259</v>
      </c>
      <c r="DL219">
        <f t="shared" si="289"/>
        <v>100.3623188405797</v>
      </c>
      <c r="DM219">
        <v>49</v>
      </c>
      <c r="DN219">
        <f t="shared" si="290"/>
        <v>116</v>
      </c>
      <c r="DO219" t="s">
        <v>1260</v>
      </c>
      <c r="DP219">
        <f t="shared" si="291"/>
        <v>123.55072463768116</v>
      </c>
      <c r="DQ219">
        <v>43</v>
      </c>
      <c r="DR219">
        <f t="shared" si="292"/>
        <v>189</v>
      </c>
      <c r="DS219" t="s">
        <v>1267</v>
      </c>
      <c r="DT219">
        <f t="shared" si="293"/>
        <v>109.78260869565217</v>
      </c>
      <c r="DU219">
        <v>72</v>
      </c>
      <c r="DV219">
        <f t="shared" si="294"/>
        <v>128</v>
      </c>
      <c r="DW219" t="s">
        <v>1302</v>
      </c>
      <c r="DX219">
        <f t="shared" si="295"/>
        <v>109.42028985507247</v>
      </c>
      <c r="DY219">
        <v>47</v>
      </c>
      <c r="DZ219">
        <f t="shared" si="296"/>
        <v>138</v>
      </c>
      <c r="EA219" t="s">
        <v>1309</v>
      </c>
      <c r="EB219">
        <f t="shared" si="297"/>
        <v>71.376811594202906</v>
      </c>
      <c r="EC219">
        <v>55.5</v>
      </c>
      <c r="ED219">
        <f t="shared" si="298"/>
        <v>137</v>
      </c>
      <c r="EE219" t="s">
        <v>1310</v>
      </c>
      <c r="EF219">
        <f t="shared" si="299"/>
        <v>102.53623188405797</v>
      </c>
      <c r="EG219">
        <v>35</v>
      </c>
      <c r="EH219">
        <f t="shared" si="300"/>
        <v>180</v>
      </c>
      <c r="EI219" t="s">
        <v>1259</v>
      </c>
      <c r="EJ219">
        <f t="shared" si="301"/>
        <v>81.884057971014499</v>
      </c>
      <c r="EK219">
        <v>28</v>
      </c>
      <c r="EL219">
        <f t="shared" si="302"/>
        <v>181</v>
      </c>
      <c r="EM219" t="s">
        <v>1260</v>
      </c>
      <c r="EN219">
        <f t="shared" si="303"/>
        <v>99.275362318840578</v>
      </c>
      <c r="EO219">
        <v>26</v>
      </c>
      <c r="EP219">
        <f t="shared" si="304"/>
        <v>216</v>
      </c>
      <c r="EQ219" t="s">
        <v>1267</v>
      </c>
      <c r="ER219">
        <f t="shared" si="305"/>
        <v>88.768115942028984</v>
      </c>
      <c r="ES219">
        <v>85</v>
      </c>
      <c r="ET219">
        <f t="shared" si="306"/>
        <v>154</v>
      </c>
      <c r="EU219">
        <v>76</v>
      </c>
      <c r="EV219">
        <f t="shared" si="307"/>
        <v>59</v>
      </c>
      <c r="EW219">
        <v>68</v>
      </c>
      <c r="EX219">
        <f t="shared" si="308"/>
        <v>144</v>
      </c>
      <c r="EY219">
        <v>29</v>
      </c>
      <c r="EZ219">
        <f t="shared" si="309"/>
        <v>130</v>
      </c>
      <c r="FA219">
        <v>26</v>
      </c>
      <c r="FB219">
        <f t="shared" si="310"/>
        <v>179</v>
      </c>
      <c r="FC219">
        <v>26</v>
      </c>
      <c r="FD219">
        <f t="shared" si="311"/>
        <v>185</v>
      </c>
    </row>
    <row r="220" spans="1:160" ht="15" customHeight="1" x14ac:dyDescent="0.2">
      <c r="A220" s="1" t="s">
        <v>438</v>
      </c>
      <c r="B220" s="2">
        <v>4</v>
      </c>
      <c r="C220" s="3" t="s">
        <v>439</v>
      </c>
      <c r="D220" s="8" t="s">
        <v>1246</v>
      </c>
      <c r="E220" s="1">
        <v>88</v>
      </c>
      <c r="F220" s="29">
        <f t="shared" si="234"/>
        <v>240</v>
      </c>
      <c r="G220" s="11" t="s">
        <v>1268</v>
      </c>
      <c r="H220" s="10">
        <f t="shared" si="235"/>
        <v>64.130434782608688</v>
      </c>
      <c r="I220" s="1">
        <v>33</v>
      </c>
      <c r="J220" s="29">
        <f t="shared" si="236"/>
        <v>265</v>
      </c>
      <c r="K220" s="11" t="s">
        <v>1270</v>
      </c>
      <c r="L220" s="10">
        <f t="shared" si="237"/>
        <v>95.652173913043484</v>
      </c>
      <c r="M220" s="1">
        <v>45</v>
      </c>
      <c r="N220" s="29">
        <f t="shared" si="238"/>
        <v>227</v>
      </c>
      <c r="O220" s="11" t="s">
        <v>1269</v>
      </c>
      <c r="P220" s="10">
        <f t="shared" si="239"/>
        <v>103.62318840579709</v>
      </c>
      <c r="Q220" s="1">
        <v>52</v>
      </c>
      <c r="R220" s="29">
        <f t="shared" si="240"/>
        <v>229</v>
      </c>
      <c r="S220" s="11" t="s">
        <v>1259</v>
      </c>
      <c r="T220" s="10">
        <f t="shared" si="241"/>
        <v>107.97101449275362</v>
      </c>
      <c r="U220" s="1">
        <v>60.5</v>
      </c>
      <c r="V220" s="29">
        <f t="shared" si="242"/>
        <v>110</v>
      </c>
      <c r="W220" s="11" t="s">
        <v>1260</v>
      </c>
      <c r="X220" s="10">
        <f t="shared" si="243"/>
        <v>102.17391304347827</v>
      </c>
      <c r="Y220" s="1">
        <v>45</v>
      </c>
      <c r="Z220" s="29">
        <f t="shared" si="244"/>
        <v>144</v>
      </c>
      <c r="AA220" s="11" t="s">
        <v>1267</v>
      </c>
      <c r="AB220" s="37">
        <f t="shared" si="245"/>
        <v>117.02898550724638</v>
      </c>
      <c r="AC220">
        <v>89</v>
      </c>
      <c r="AD220">
        <f t="shared" si="246"/>
        <v>141</v>
      </c>
      <c r="AE220" t="s">
        <v>1268</v>
      </c>
      <c r="AF220">
        <f t="shared" si="247"/>
        <v>100</v>
      </c>
      <c r="AG220">
        <v>18</v>
      </c>
      <c r="AH220">
        <f t="shared" si="248"/>
        <v>253</v>
      </c>
      <c r="AI220" t="s">
        <v>1270</v>
      </c>
      <c r="AJ220">
        <f t="shared" si="249"/>
        <v>100</v>
      </c>
      <c r="AK220">
        <v>35</v>
      </c>
      <c r="AL220">
        <f t="shared" si="250"/>
        <v>237</v>
      </c>
      <c r="AM220" t="s">
        <v>1269</v>
      </c>
      <c r="AN220">
        <f t="shared" si="251"/>
        <v>100</v>
      </c>
      <c r="AO220">
        <v>31</v>
      </c>
      <c r="AP220">
        <f t="shared" si="252"/>
        <v>251</v>
      </c>
      <c r="AQ220" t="s">
        <v>1259</v>
      </c>
      <c r="AR220">
        <f t="shared" si="253"/>
        <v>100</v>
      </c>
      <c r="AS220">
        <v>49</v>
      </c>
      <c r="AT220">
        <f t="shared" si="254"/>
        <v>116</v>
      </c>
      <c r="AU220" t="s">
        <v>1260</v>
      </c>
      <c r="AV220">
        <f t="shared" si="255"/>
        <v>100</v>
      </c>
      <c r="AW220">
        <v>36</v>
      </c>
      <c r="AX220">
        <f t="shared" si="256"/>
        <v>191</v>
      </c>
      <c r="AY220" t="s">
        <v>1267</v>
      </c>
      <c r="AZ220">
        <f t="shared" si="257"/>
        <v>100</v>
      </c>
      <c r="BA220">
        <v>0</v>
      </c>
      <c r="BB220">
        <f t="shared" si="258"/>
        <v>243</v>
      </c>
      <c r="BD220">
        <f t="shared" si="259"/>
        <v>100</v>
      </c>
      <c r="BE220">
        <v>0</v>
      </c>
      <c r="BF220">
        <f t="shared" si="260"/>
        <v>243</v>
      </c>
      <c r="BH220">
        <f t="shared" si="261"/>
        <v>100</v>
      </c>
      <c r="BI220">
        <v>0</v>
      </c>
      <c r="BJ220">
        <f t="shared" si="262"/>
        <v>243</v>
      </c>
      <c r="BL220">
        <f t="shared" si="263"/>
        <v>100</v>
      </c>
      <c r="BM220">
        <v>0</v>
      </c>
      <c r="BN220">
        <f t="shared" si="264"/>
        <v>243</v>
      </c>
      <c r="BP220">
        <f t="shared" si="265"/>
        <v>100</v>
      </c>
      <c r="BQ220">
        <v>0</v>
      </c>
      <c r="BR220">
        <f t="shared" si="266"/>
        <v>243</v>
      </c>
      <c r="BT220">
        <f t="shared" si="267"/>
        <v>100</v>
      </c>
      <c r="BU220">
        <v>0</v>
      </c>
      <c r="BV220">
        <f t="shared" si="268"/>
        <v>243</v>
      </c>
      <c r="BX220">
        <f t="shared" si="269"/>
        <v>100</v>
      </c>
      <c r="BY220">
        <v>0</v>
      </c>
      <c r="BZ220">
        <f t="shared" si="270"/>
        <v>223</v>
      </c>
      <c r="CB220">
        <f t="shared" si="271"/>
        <v>100</v>
      </c>
      <c r="CC220">
        <v>0</v>
      </c>
      <c r="CD220">
        <f t="shared" si="272"/>
        <v>223</v>
      </c>
      <c r="CF220">
        <f t="shared" si="273"/>
        <v>100</v>
      </c>
      <c r="CG220">
        <v>0</v>
      </c>
      <c r="CH220">
        <f t="shared" si="274"/>
        <v>223</v>
      </c>
      <c r="CJ220">
        <f t="shared" si="275"/>
        <v>100</v>
      </c>
      <c r="CK220">
        <v>0</v>
      </c>
      <c r="CL220">
        <f t="shared" si="276"/>
        <v>223</v>
      </c>
      <c r="CN220">
        <f t="shared" si="277"/>
        <v>100</v>
      </c>
      <c r="CO220">
        <v>0</v>
      </c>
      <c r="CP220">
        <f t="shared" si="278"/>
        <v>223</v>
      </c>
      <c r="CR220">
        <f t="shared" si="279"/>
        <v>100</v>
      </c>
      <c r="CS220">
        <v>0</v>
      </c>
      <c r="CT220">
        <f t="shared" si="280"/>
        <v>223</v>
      </c>
      <c r="CV220">
        <f t="shared" si="281"/>
        <v>100</v>
      </c>
      <c r="CW220">
        <v>91</v>
      </c>
      <c r="CX220">
        <f t="shared" si="282"/>
        <v>59</v>
      </c>
      <c r="CY220" t="s">
        <v>1289</v>
      </c>
      <c r="CZ220">
        <f t="shared" si="283"/>
        <v>115.21739130434783</v>
      </c>
      <c r="DA220">
        <v>22</v>
      </c>
      <c r="DB220">
        <f t="shared" si="284"/>
        <v>221</v>
      </c>
      <c r="DC220" t="s">
        <v>1309</v>
      </c>
      <c r="DD220">
        <f t="shared" si="285"/>
        <v>97.101449275362313</v>
      </c>
      <c r="DE220">
        <v>49</v>
      </c>
      <c r="DF220">
        <f t="shared" si="286"/>
        <v>179</v>
      </c>
      <c r="DG220" t="s">
        <v>1310</v>
      </c>
      <c r="DH220">
        <f t="shared" si="287"/>
        <v>100.3623188405797</v>
      </c>
      <c r="DI220">
        <v>57</v>
      </c>
      <c r="DJ220">
        <f t="shared" si="288"/>
        <v>116</v>
      </c>
      <c r="DK220" t="s">
        <v>1259</v>
      </c>
      <c r="DL220">
        <f t="shared" si="289"/>
        <v>142.39130434782609</v>
      </c>
      <c r="DM220">
        <v>44</v>
      </c>
      <c r="DN220">
        <f t="shared" si="290"/>
        <v>161</v>
      </c>
      <c r="DO220" t="s">
        <v>1260</v>
      </c>
      <c r="DP220">
        <f t="shared" si="291"/>
        <v>60.869565217391305</v>
      </c>
      <c r="DQ220">
        <v>63</v>
      </c>
      <c r="DR220">
        <f t="shared" si="292"/>
        <v>23</v>
      </c>
      <c r="DS220" t="s">
        <v>1267</v>
      </c>
      <c r="DT220">
        <f t="shared" si="293"/>
        <v>145.28985507246375</v>
      </c>
      <c r="DU220">
        <v>74</v>
      </c>
      <c r="DV220">
        <f t="shared" si="294"/>
        <v>101</v>
      </c>
      <c r="DW220" t="s">
        <v>1302</v>
      </c>
      <c r="DX220">
        <f t="shared" si="295"/>
        <v>109.05797101449275</v>
      </c>
      <c r="DY220">
        <v>30</v>
      </c>
      <c r="DZ220">
        <f t="shared" si="296"/>
        <v>213</v>
      </c>
      <c r="EA220" t="s">
        <v>1304</v>
      </c>
      <c r="EB220">
        <f t="shared" si="297"/>
        <v>105.43478260869566</v>
      </c>
      <c r="EC220">
        <v>44.5</v>
      </c>
      <c r="ED220">
        <f t="shared" si="298"/>
        <v>180</v>
      </c>
      <c r="EE220" t="s">
        <v>1288</v>
      </c>
      <c r="EF220">
        <f t="shared" si="299"/>
        <v>92.391304347826093</v>
      </c>
      <c r="EG220">
        <v>25</v>
      </c>
      <c r="EH220">
        <f t="shared" si="300"/>
        <v>233</v>
      </c>
      <c r="EI220" t="s">
        <v>1298</v>
      </c>
      <c r="EJ220">
        <f t="shared" si="301"/>
        <v>31.884057971014485</v>
      </c>
      <c r="EK220">
        <v>42</v>
      </c>
      <c r="EL220">
        <f t="shared" si="302"/>
        <v>53</v>
      </c>
      <c r="EM220" t="s">
        <v>1266</v>
      </c>
      <c r="EN220">
        <f t="shared" si="303"/>
        <v>135.50724637681159</v>
      </c>
      <c r="EO220">
        <v>35</v>
      </c>
      <c r="EP220">
        <f t="shared" si="304"/>
        <v>148</v>
      </c>
      <c r="EQ220" t="s">
        <v>1261</v>
      </c>
      <c r="ER220">
        <f t="shared" si="305"/>
        <v>65.94202898550725</v>
      </c>
      <c r="ES220">
        <v>88</v>
      </c>
      <c r="ET220">
        <f t="shared" si="306"/>
        <v>126</v>
      </c>
      <c r="EU220">
        <v>32</v>
      </c>
      <c r="EV220">
        <f t="shared" si="307"/>
        <v>228</v>
      </c>
      <c r="EW220">
        <v>63</v>
      </c>
      <c r="EX220">
        <f t="shared" si="308"/>
        <v>159</v>
      </c>
      <c r="EY220">
        <v>36</v>
      </c>
      <c r="EZ220">
        <f t="shared" si="309"/>
        <v>45</v>
      </c>
      <c r="FA220">
        <v>28</v>
      </c>
      <c r="FB220">
        <f t="shared" si="310"/>
        <v>151</v>
      </c>
      <c r="FC220">
        <v>37</v>
      </c>
      <c r="FD220">
        <f t="shared" si="311"/>
        <v>54</v>
      </c>
    </row>
    <row r="221" spans="1:160" ht="15" customHeight="1" x14ac:dyDescent="0.2">
      <c r="A221" s="1" t="s">
        <v>440</v>
      </c>
      <c r="B221" s="2">
        <v>4</v>
      </c>
      <c r="C221" s="3" t="s">
        <v>441</v>
      </c>
      <c r="D221" s="8" t="s">
        <v>1246</v>
      </c>
      <c r="E221" s="1">
        <v>100</v>
      </c>
      <c r="F221" s="29">
        <f t="shared" si="234"/>
        <v>120</v>
      </c>
      <c r="G221" s="11" t="s">
        <v>1268</v>
      </c>
      <c r="H221" s="10">
        <f t="shared" si="235"/>
        <v>122.82608695652173</v>
      </c>
      <c r="I221" s="1">
        <v>41</v>
      </c>
      <c r="J221" s="29">
        <f t="shared" si="236"/>
        <v>259</v>
      </c>
      <c r="K221" s="11" t="s">
        <v>1270</v>
      </c>
      <c r="L221" s="10">
        <f t="shared" si="237"/>
        <v>96.739130434782609</v>
      </c>
      <c r="M221" s="1">
        <v>42</v>
      </c>
      <c r="N221" s="29">
        <f t="shared" si="238"/>
        <v>240</v>
      </c>
      <c r="O221" s="11" t="s">
        <v>1269</v>
      </c>
      <c r="P221" s="10">
        <f t="shared" si="239"/>
        <v>98.913043478260875</v>
      </c>
      <c r="Q221" s="1">
        <v>45</v>
      </c>
      <c r="R221" s="29">
        <f t="shared" si="240"/>
        <v>259</v>
      </c>
      <c r="S221" s="11" t="s">
        <v>1259</v>
      </c>
      <c r="T221" s="10">
        <f t="shared" si="241"/>
        <v>88.043478260869563</v>
      </c>
      <c r="U221" s="1">
        <v>44.5</v>
      </c>
      <c r="V221" s="29">
        <f t="shared" si="242"/>
        <v>255</v>
      </c>
      <c r="W221" s="11" t="s">
        <v>1260</v>
      </c>
      <c r="X221" s="10">
        <f t="shared" si="243"/>
        <v>81.884057971014499</v>
      </c>
      <c r="Y221" s="1">
        <v>45</v>
      </c>
      <c r="Z221" s="29">
        <f t="shared" si="244"/>
        <v>144</v>
      </c>
      <c r="AA221" s="11" t="s">
        <v>1267</v>
      </c>
      <c r="AB221" s="37">
        <f t="shared" si="245"/>
        <v>112.68115942028986</v>
      </c>
      <c r="AC221">
        <v>84</v>
      </c>
      <c r="AD221">
        <f t="shared" si="246"/>
        <v>183</v>
      </c>
      <c r="AE221" t="s">
        <v>1268</v>
      </c>
      <c r="AF221">
        <f t="shared" si="247"/>
        <v>100</v>
      </c>
      <c r="AG221">
        <v>21</v>
      </c>
      <c r="AH221">
        <f t="shared" si="248"/>
        <v>250</v>
      </c>
      <c r="AI221" t="s">
        <v>1270</v>
      </c>
      <c r="AJ221">
        <f t="shared" si="249"/>
        <v>100</v>
      </c>
      <c r="AK221">
        <v>35</v>
      </c>
      <c r="AL221">
        <f t="shared" si="250"/>
        <v>237</v>
      </c>
      <c r="AM221" t="s">
        <v>1269</v>
      </c>
      <c r="AN221">
        <f t="shared" si="251"/>
        <v>100</v>
      </c>
      <c r="AO221">
        <v>41</v>
      </c>
      <c r="AP221">
        <f t="shared" si="252"/>
        <v>226</v>
      </c>
      <c r="AQ221" t="s">
        <v>1259</v>
      </c>
      <c r="AR221">
        <f t="shared" si="253"/>
        <v>100</v>
      </c>
      <c r="AS221">
        <v>39</v>
      </c>
      <c r="AT221">
        <f t="shared" si="254"/>
        <v>205</v>
      </c>
      <c r="AU221" t="s">
        <v>1260</v>
      </c>
      <c r="AV221">
        <f t="shared" si="255"/>
        <v>100</v>
      </c>
      <c r="AW221">
        <v>37</v>
      </c>
      <c r="AX221">
        <f t="shared" si="256"/>
        <v>179</v>
      </c>
      <c r="AY221" t="s">
        <v>1267</v>
      </c>
      <c r="AZ221">
        <f t="shared" si="257"/>
        <v>100</v>
      </c>
      <c r="BA221">
        <v>0</v>
      </c>
      <c r="BB221">
        <f t="shared" si="258"/>
        <v>243</v>
      </c>
      <c r="BD221">
        <f t="shared" si="259"/>
        <v>100</v>
      </c>
      <c r="BE221">
        <v>0</v>
      </c>
      <c r="BF221">
        <f t="shared" si="260"/>
        <v>243</v>
      </c>
      <c r="BH221">
        <f t="shared" si="261"/>
        <v>100</v>
      </c>
      <c r="BI221">
        <v>0</v>
      </c>
      <c r="BJ221">
        <f t="shared" si="262"/>
        <v>243</v>
      </c>
      <c r="BL221">
        <f t="shared" si="263"/>
        <v>100</v>
      </c>
      <c r="BM221">
        <v>0</v>
      </c>
      <c r="BN221">
        <f t="shared" si="264"/>
        <v>243</v>
      </c>
      <c r="BP221">
        <f t="shared" si="265"/>
        <v>100</v>
      </c>
      <c r="BQ221">
        <v>0</v>
      </c>
      <c r="BR221">
        <f t="shared" si="266"/>
        <v>243</v>
      </c>
      <c r="BT221">
        <f t="shared" si="267"/>
        <v>100</v>
      </c>
      <c r="BU221">
        <v>0</v>
      </c>
      <c r="BV221">
        <f t="shared" si="268"/>
        <v>243</v>
      </c>
      <c r="BX221">
        <f t="shared" si="269"/>
        <v>100</v>
      </c>
      <c r="BY221">
        <v>0</v>
      </c>
      <c r="BZ221">
        <f t="shared" si="270"/>
        <v>223</v>
      </c>
      <c r="CB221">
        <f t="shared" si="271"/>
        <v>100</v>
      </c>
      <c r="CC221">
        <v>0</v>
      </c>
      <c r="CD221">
        <f t="shared" si="272"/>
        <v>223</v>
      </c>
      <c r="CF221">
        <f t="shared" si="273"/>
        <v>100</v>
      </c>
      <c r="CG221">
        <v>0</v>
      </c>
      <c r="CH221">
        <f t="shared" si="274"/>
        <v>223</v>
      </c>
      <c r="CJ221">
        <f t="shared" si="275"/>
        <v>100</v>
      </c>
      <c r="CK221">
        <v>0</v>
      </c>
      <c r="CL221">
        <f t="shared" si="276"/>
        <v>223</v>
      </c>
      <c r="CN221">
        <f t="shared" si="277"/>
        <v>100</v>
      </c>
      <c r="CO221">
        <v>0</v>
      </c>
      <c r="CP221">
        <f t="shared" si="278"/>
        <v>223</v>
      </c>
      <c r="CR221">
        <f t="shared" si="279"/>
        <v>100</v>
      </c>
      <c r="CS221">
        <v>0</v>
      </c>
      <c r="CT221">
        <f t="shared" si="280"/>
        <v>223</v>
      </c>
      <c r="CV221">
        <f t="shared" si="281"/>
        <v>100</v>
      </c>
      <c r="CW221">
        <v>92</v>
      </c>
      <c r="CX221">
        <f t="shared" si="282"/>
        <v>49</v>
      </c>
      <c r="CY221" t="s">
        <v>1289</v>
      </c>
      <c r="CZ221">
        <f t="shared" si="283"/>
        <v>140.94202898550725</v>
      </c>
      <c r="DA221">
        <v>10</v>
      </c>
      <c r="DB221">
        <f t="shared" si="284"/>
        <v>225</v>
      </c>
      <c r="DC221" t="s">
        <v>1309</v>
      </c>
      <c r="DD221">
        <f t="shared" si="285"/>
        <v>72.463768115942031</v>
      </c>
      <c r="DE221">
        <v>39</v>
      </c>
      <c r="DF221">
        <f t="shared" si="286"/>
        <v>215</v>
      </c>
      <c r="DG221" t="s">
        <v>1310</v>
      </c>
      <c r="DH221">
        <f t="shared" si="287"/>
        <v>98.188405797101453</v>
      </c>
      <c r="DI221">
        <v>42</v>
      </c>
      <c r="DJ221">
        <f t="shared" si="288"/>
        <v>209</v>
      </c>
      <c r="DK221" t="s">
        <v>1259</v>
      </c>
      <c r="DL221">
        <f t="shared" si="289"/>
        <v>103.98550724637681</v>
      </c>
      <c r="DM221">
        <v>42</v>
      </c>
      <c r="DN221">
        <f t="shared" si="290"/>
        <v>177</v>
      </c>
      <c r="DO221" t="s">
        <v>1260</v>
      </c>
      <c r="DP221">
        <f t="shared" si="291"/>
        <v>68.840579710144937</v>
      </c>
      <c r="DQ221">
        <v>47</v>
      </c>
      <c r="DR221">
        <f t="shared" si="292"/>
        <v>154</v>
      </c>
      <c r="DS221" t="s">
        <v>1267</v>
      </c>
      <c r="DT221">
        <f t="shared" si="293"/>
        <v>129.34782608695653</v>
      </c>
      <c r="DU221">
        <v>69</v>
      </c>
      <c r="DV221">
        <f t="shared" si="294"/>
        <v>162</v>
      </c>
      <c r="DW221" t="s">
        <v>1302</v>
      </c>
      <c r="DX221">
        <f t="shared" si="295"/>
        <v>86.956521739130437</v>
      </c>
      <c r="DY221">
        <v>45</v>
      </c>
      <c r="DZ221">
        <f t="shared" si="296"/>
        <v>149</v>
      </c>
      <c r="EA221" t="s">
        <v>1309</v>
      </c>
      <c r="EB221">
        <f t="shared" si="297"/>
        <v>93.840579710144922</v>
      </c>
      <c r="EC221">
        <v>36.5</v>
      </c>
      <c r="ED221">
        <f t="shared" si="298"/>
        <v>210</v>
      </c>
      <c r="EE221" t="s">
        <v>1310</v>
      </c>
      <c r="EF221">
        <f t="shared" si="299"/>
        <v>71.014492753623188</v>
      </c>
      <c r="EG221">
        <v>29</v>
      </c>
      <c r="EH221">
        <f t="shared" si="300"/>
        <v>220</v>
      </c>
      <c r="EI221" t="s">
        <v>1259</v>
      </c>
      <c r="EJ221">
        <f t="shared" si="301"/>
        <v>71.376811594202906</v>
      </c>
      <c r="EK221">
        <v>38</v>
      </c>
      <c r="EL221">
        <f t="shared" si="302"/>
        <v>91</v>
      </c>
      <c r="EM221" t="s">
        <v>1260</v>
      </c>
      <c r="EN221">
        <f t="shared" si="303"/>
        <v>99.637681159420296</v>
      </c>
      <c r="EO221">
        <v>20</v>
      </c>
      <c r="EP221">
        <f t="shared" si="304"/>
        <v>235</v>
      </c>
      <c r="EQ221" t="s">
        <v>1267</v>
      </c>
      <c r="ER221">
        <f t="shared" si="305"/>
        <v>27.173913043478265</v>
      </c>
      <c r="ES221">
        <v>88</v>
      </c>
      <c r="ET221">
        <f t="shared" si="306"/>
        <v>126</v>
      </c>
      <c r="EU221">
        <v>64</v>
      </c>
      <c r="EV221">
        <f t="shared" si="307"/>
        <v>132</v>
      </c>
      <c r="EW221">
        <v>71</v>
      </c>
      <c r="EX221">
        <f t="shared" si="308"/>
        <v>130</v>
      </c>
      <c r="EY221">
        <v>28</v>
      </c>
      <c r="EZ221">
        <f t="shared" si="309"/>
        <v>141</v>
      </c>
      <c r="FA221">
        <v>32</v>
      </c>
      <c r="FB221">
        <f t="shared" si="310"/>
        <v>90</v>
      </c>
      <c r="FC221">
        <v>39</v>
      </c>
      <c r="FD221">
        <f t="shared" si="311"/>
        <v>34</v>
      </c>
    </row>
    <row r="222" spans="1:160" ht="15" customHeight="1" x14ac:dyDescent="0.2">
      <c r="A222" s="1" t="s">
        <v>442</v>
      </c>
      <c r="B222" s="2">
        <v>4</v>
      </c>
      <c r="C222" s="1" t="s">
        <v>443</v>
      </c>
      <c r="D222" s="8" t="s">
        <v>1246</v>
      </c>
      <c r="E222" s="1">
        <v>95</v>
      </c>
      <c r="F222" s="29">
        <f t="shared" si="234"/>
        <v>182</v>
      </c>
      <c r="G222" s="11" t="s">
        <v>1268</v>
      </c>
      <c r="H222" s="10">
        <f t="shared" si="235"/>
        <v>100</v>
      </c>
      <c r="I222" s="1">
        <v>25</v>
      </c>
      <c r="J222" s="29">
        <f t="shared" si="236"/>
        <v>274</v>
      </c>
      <c r="K222" s="11" t="s">
        <v>1270</v>
      </c>
      <c r="L222" s="10">
        <f t="shared" si="237"/>
        <v>100</v>
      </c>
      <c r="M222" s="1">
        <v>33</v>
      </c>
      <c r="N222" s="29">
        <f t="shared" si="238"/>
        <v>264</v>
      </c>
      <c r="O222" s="11" t="s">
        <v>1269</v>
      </c>
      <c r="P222" s="10">
        <f t="shared" si="239"/>
        <v>100</v>
      </c>
      <c r="Q222" s="1">
        <v>53.5</v>
      </c>
      <c r="R222" s="29">
        <f t="shared" si="240"/>
        <v>224</v>
      </c>
      <c r="S222" s="11" t="s">
        <v>1259</v>
      </c>
      <c r="T222" s="10">
        <f t="shared" si="241"/>
        <v>100</v>
      </c>
      <c r="U222" s="1">
        <v>55.5</v>
      </c>
      <c r="V222" s="29">
        <f t="shared" si="242"/>
        <v>165</v>
      </c>
      <c r="W222" s="11" t="s">
        <v>1260</v>
      </c>
      <c r="X222" s="10">
        <f t="shared" si="243"/>
        <v>100</v>
      </c>
      <c r="Y222" s="1">
        <v>55</v>
      </c>
      <c r="Z222" s="29">
        <f t="shared" si="244"/>
        <v>59</v>
      </c>
      <c r="AA222" s="11" t="s">
        <v>1267</v>
      </c>
      <c r="AB222" s="37">
        <f t="shared" si="245"/>
        <v>100</v>
      </c>
      <c r="AC222">
        <v>0</v>
      </c>
      <c r="AD222">
        <f t="shared" si="246"/>
        <v>258</v>
      </c>
      <c r="AF222">
        <f t="shared" si="247"/>
        <v>100</v>
      </c>
      <c r="AG222">
        <v>0</v>
      </c>
      <c r="AH222">
        <f t="shared" si="248"/>
        <v>258</v>
      </c>
      <c r="AJ222">
        <f t="shared" si="249"/>
        <v>100</v>
      </c>
      <c r="AK222">
        <v>0</v>
      </c>
      <c r="AL222">
        <f t="shared" si="250"/>
        <v>257</v>
      </c>
      <c r="AN222">
        <f t="shared" si="251"/>
        <v>100</v>
      </c>
      <c r="AO222">
        <v>0</v>
      </c>
      <c r="AP222">
        <f t="shared" si="252"/>
        <v>257</v>
      </c>
      <c r="AR222">
        <f t="shared" si="253"/>
        <v>100</v>
      </c>
      <c r="AS222">
        <v>0</v>
      </c>
      <c r="AT222">
        <f t="shared" si="254"/>
        <v>257</v>
      </c>
      <c r="AV222">
        <f t="shared" si="255"/>
        <v>100</v>
      </c>
      <c r="AW222">
        <v>0</v>
      </c>
      <c r="AX222">
        <f t="shared" si="256"/>
        <v>257</v>
      </c>
      <c r="AZ222">
        <f t="shared" si="257"/>
        <v>100</v>
      </c>
      <c r="BA222">
        <v>0</v>
      </c>
      <c r="BB222">
        <f t="shared" si="258"/>
        <v>243</v>
      </c>
      <c r="BD222">
        <f t="shared" si="259"/>
        <v>100</v>
      </c>
      <c r="BE222">
        <v>0</v>
      </c>
      <c r="BF222">
        <f t="shared" si="260"/>
        <v>243</v>
      </c>
      <c r="BH222">
        <f t="shared" si="261"/>
        <v>100</v>
      </c>
      <c r="BI222">
        <v>0</v>
      </c>
      <c r="BJ222">
        <f t="shared" si="262"/>
        <v>243</v>
      </c>
      <c r="BL222">
        <f t="shared" si="263"/>
        <v>100</v>
      </c>
      <c r="BM222">
        <v>0</v>
      </c>
      <c r="BN222">
        <f t="shared" si="264"/>
        <v>243</v>
      </c>
      <c r="BP222">
        <f t="shared" si="265"/>
        <v>100</v>
      </c>
      <c r="BQ222">
        <v>0</v>
      </c>
      <c r="BR222">
        <f t="shared" si="266"/>
        <v>243</v>
      </c>
      <c r="BT222">
        <f t="shared" si="267"/>
        <v>100</v>
      </c>
      <c r="BU222">
        <v>0</v>
      </c>
      <c r="BV222">
        <f t="shared" si="268"/>
        <v>243</v>
      </c>
      <c r="BX222">
        <f t="shared" si="269"/>
        <v>100</v>
      </c>
      <c r="BY222">
        <v>0</v>
      </c>
      <c r="BZ222">
        <f t="shared" si="270"/>
        <v>223</v>
      </c>
      <c r="CB222">
        <f t="shared" si="271"/>
        <v>100</v>
      </c>
      <c r="CC222">
        <v>0</v>
      </c>
      <c r="CD222">
        <f t="shared" si="272"/>
        <v>223</v>
      </c>
      <c r="CF222">
        <f t="shared" si="273"/>
        <v>100</v>
      </c>
      <c r="CG222">
        <v>0</v>
      </c>
      <c r="CH222">
        <f t="shared" si="274"/>
        <v>223</v>
      </c>
      <c r="CJ222">
        <f t="shared" si="275"/>
        <v>100</v>
      </c>
      <c r="CK222">
        <v>0</v>
      </c>
      <c r="CL222">
        <f t="shared" si="276"/>
        <v>223</v>
      </c>
      <c r="CN222">
        <f t="shared" si="277"/>
        <v>100</v>
      </c>
      <c r="CO222">
        <v>0</v>
      </c>
      <c r="CP222">
        <f t="shared" si="278"/>
        <v>223</v>
      </c>
      <c r="CR222">
        <f t="shared" si="279"/>
        <v>100</v>
      </c>
      <c r="CS222">
        <v>0</v>
      </c>
      <c r="CT222">
        <f t="shared" si="280"/>
        <v>223</v>
      </c>
      <c r="CV222">
        <f t="shared" si="281"/>
        <v>100</v>
      </c>
      <c r="CW222">
        <v>88</v>
      </c>
      <c r="CX222">
        <f t="shared" si="282"/>
        <v>93</v>
      </c>
      <c r="CY222" t="s">
        <v>1289</v>
      </c>
      <c r="CZ222">
        <f t="shared" si="283"/>
        <v>86.231884057971016</v>
      </c>
      <c r="DA222">
        <v>40</v>
      </c>
      <c r="DB222">
        <f t="shared" si="284"/>
        <v>205</v>
      </c>
      <c r="DC222" t="s">
        <v>1309</v>
      </c>
      <c r="DD222">
        <f t="shared" si="285"/>
        <v>90.579710144927532</v>
      </c>
      <c r="DE222">
        <v>41.5</v>
      </c>
      <c r="DF222">
        <f t="shared" si="286"/>
        <v>200</v>
      </c>
      <c r="DG222" t="s">
        <v>1310</v>
      </c>
      <c r="DH222">
        <f t="shared" si="287"/>
        <v>103.98550724637681</v>
      </c>
      <c r="DI222">
        <v>55</v>
      </c>
      <c r="DJ222">
        <f t="shared" si="288"/>
        <v>132</v>
      </c>
      <c r="DK222" t="s">
        <v>1259</v>
      </c>
      <c r="DL222">
        <f t="shared" si="289"/>
        <v>90.94202898550725</v>
      </c>
      <c r="DM222">
        <v>57</v>
      </c>
      <c r="DN222">
        <f t="shared" si="290"/>
        <v>48</v>
      </c>
      <c r="DO222" t="s">
        <v>1260</v>
      </c>
      <c r="DP222">
        <f t="shared" si="291"/>
        <v>110.50724637681159</v>
      </c>
      <c r="DQ222">
        <v>56</v>
      </c>
      <c r="DR222">
        <f t="shared" si="292"/>
        <v>69</v>
      </c>
      <c r="DS222" t="s">
        <v>1267</v>
      </c>
      <c r="DT222">
        <f t="shared" si="293"/>
        <v>102.17391304347827</v>
      </c>
      <c r="DU222">
        <v>79</v>
      </c>
      <c r="DV222">
        <f t="shared" si="294"/>
        <v>55</v>
      </c>
      <c r="DW222" t="s">
        <v>1302</v>
      </c>
      <c r="DX222">
        <f t="shared" si="295"/>
        <v>132.60869565217391</v>
      </c>
      <c r="DY222">
        <v>38</v>
      </c>
      <c r="DZ222">
        <f t="shared" si="296"/>
        <v>179</v>
      </c>
      <c r="EA222" t="s">
        <v>1279</v>
      </c>
      <c r="EB222">
        <f t="shared" si="297"/>
        <v>103.62318840579709</v>
      </c>
      <c r="EC222">
        <v>35.5</v>
      </c>
      <c r="ED222">
        <f t="shared" si="298"/>
        <v>211</v>
      </c>
      <c r="EE222" t="s">
        <v>1301</v>
      </c>
      <c r="EF222">
        <f t="shared" si="299"/>
        <v>100</v>
      </c>
      <c r="EG222">
        <v>46</v>
      </c>
      <c r="EH222">
        <f t="shared" si="300"/>
        <v>107</v>
      </c>
      <c r="EI222" t="s">
        <v>1259</v>
      </c>
      <c r="EJ222">
        <f t="shared" si="301"/>
        <v>66.666666666666671</v>
      </c>
      <c r="EK222">
        <v>39</v>
      </c>
      <c r="EL222">
        <f t="shared" si="302"/>
        <v>77</v>
      </c>
      <c r="EM222" t="s">
        <v>1266</v>
      </c>
      <c r="EN222">
        <f t="shared" si="303"/>
        <v>140.94202898550725</v>
      </c>
      <c r="EO222">
        <v>43</v>
      </c>
      <c r="EP222">
        <f t="shared" si="304"/>
        <v>75</v>
      </c>
      <c r="EQ222" t="s">
        <v>1299</v>
      </c>
      <c r="ER222">
        <f t="shared" si="305"/>
        <v>87.681159420289859</v>
      </c>
      <c r="ES222">
        <v>86</v>
      </c>
      <c r="ET222">
        <f t="shared" si="306"/>
        <v>145</v>
      </c>
      <c r="EU222">
        <v>54</v>
      </c>
      <c r="EV222">
        <f t="shared" si="307"/>
        <v>189</v>
      </c>
      <c r="EW222">
        <v>44</v>
      </c>
      <c r="EX222">
        <f t="shared" si="308"/>
        <v>211</v>
      </c>
      <c r="EY222">
        <v>40</v>
      </c>
      <c r="EZ222">
        <f t="shared" si="309"/>
        <v>15</v>
      </c>
      <c r="FA222">
        <v>25</v>
      </c>
      <c r="FB222">
        <f t="shared" si="310"/>
        <v>190</v>
      </c>
      <c r="FC222">
        <v>38</v>
      </c>
      <c r="FD222">
        <f t="shared" si="311"/>
        <v>41</v>
      </c>
    </row>
    <row r="223" spans="1:160" ht="15" customHeight="1" x14ac:dyDescent="0.2">
      <c r="A223" s="1" t="s">
        <v>444</v>
      </c>
      <c r="B223" s="2">
        <v>4</v>
      </c>
      <c r="C223" s="1" t="s">
        <v>445</v>
      </c>
      <c r="D223" s="8" t="s">
        <v>1246</v>
      </c>
      <c r="E223" s="1">
        <v>92</v>
      </c>
      <c r="F223" s="29">
        <f t="shared" si="234"/>
        <v>218</v>
      </c>
      <c r="G223" s="11" t="s">
        <v>1268</v>
      </c>
      <c r="H223" s="10">
        <f t="shared" si="235"/>
        <v>104.34782608695652</v>
      </c>
      <c r="I223" s="1">
        <v>26</v>
      </c>
      <c r="J223" s="29">
        <f t="shared" si="236"/>
        <v>273</v>
      </c>
      <c r="K223" s="11" t="s">
        <v>1270</v>
      </c>
      <c r="L223" s="10">
        <f t="shared" si="237"/>
        <v>75</v>
      </c>
      <c r="M223" s="8">
        <v>27</v>
      </c>
      <c r="N223" s="29">
        <f t="shared" si="238"/>
        <v>273</v>
      </c>
      <c r="O223" s="11" t="s">
        <v>1269</v>
      </c>
      <c r="P223" s="10">
        <f t="shared" si="239"/>
        <v>91.304347826086953</v>
      </c>
      <c r="Q223" s="1">
        <v>47</v>
      </c>
      <c r="R223" s="29">
        <f t="shared" si="240"/>
        <v>254</v>
      </c>
      <c r="S223" s="11" t="s">
        <v>1259</v>
      </c>
      <c r="T223" s="10">
        <f t="shared" si="241"/>
        <v>80.434782608695656</v>
      </c>
      <c r="U223" s="1">
        <v>38</v>
      </c>
      <c r="V223" s="29">
        <f t="shared" si="242"/>
        <v>269</v>
      </c>
      <c r="W223" s="11" t="s">
        <v>1260</v>
      </c>
      <c r="X223" s="10">
        <f t="shared" si="243"/>
        <v>80.434782608695656</v>
      </c>
      <c r="Y223" s="1">
        <v>40</v>
      </c>
      <c r="Z223" s="29">
        <f t="shared" si="244"/>
        <v>190</v>
      </c>
      <c r="AA223" s="11" t="s">
        <v>1267</v>
      </c>
      <c r="AB223" s="37">
        <f t="shared" si="245"/>
        <v>114.49275362318841</v>
      </c>
      <c r="AC223">
        <v>78</v>
      </c>
      <c r="AD223">
        <f t="shared" si="246"/>
        <v>230</v>
      </c>
      <c r="AE223" t="s">
        <v>1268</v>
      </c>
      <c r="AF223">
        <f t="shared" si="247"/>
        <v>101.81159420289855</v>
      </c>
      <c r="AG223">
        <v>37</v>
      </c>
      <c r="AH223">
        <f t="shared" si="248"/>
        <v>204</v>
      </c>
      <c r="AI223" t="s">
        <v>1270</v>
      </c>
      <c r="AJ223">
        <f t="shared" si="249"/>
        <v>109.42028985507247</v>
      </c>
      <c r="AK223">
        <v>30.5</v>
      </c>
      <c r="AL223">
        <f t="shared" si="250"/>
        <v>249</v>
      </c>
      <c r="AM223" t="s">
        <v>1269</v>
      </c>
      <c r="AN223">
        <f t="shared" si="251"/>
        <v>94.20289855072464</v>
      </c>
      <c r="AO223">
        <v>47</v>
      </c>
      <c r="AP223">
        <f t="shared" si="252"/>
        <v>200</v>
      </c>
      <c r="AQ223" t="s">
        <v>1259</v>
      </c>
      <c r="AR223">
        <f t="shared" si="253"/>
        <v>107.2463768115942</v>
      </c>
      <c r="AS223">
        <v>38</v>
      </c>
      <c r="AT223">
        <f t="shared" si="254"/>
        <v>215</v>
      </c>
      <c r="AU223" t="s">
        <v>1260</v>
      </c>
      <c r="AV223">
        <f t="shared" si="255"/>
        <v>109.78260869565217</v>
      </c>
      <c r="AW223">
        <v>31</v>
      </c>
      <c r="AX223">
        <f t="shared" si="256"/>
        <v>230</v>
      </c>
      <c r="AY223" t="s">
        <v>1267</v>
      </c>
      <c r="AZ223">
        <f t="shared" si="257"/>
        <v>97.463768115942031</v>
      </c>
      <c r="BA223">
        <v>73</v>
      </c>
      <c r="BB223">
        <f t="shared" si="258"/>
        <v>235</v>
      </c>
      <c r="BC223" t="s">
        <v>1312</v>
      </c>
      <c r="BD223">
        <f t="shared" si="259"/>
        <v>89.130434782608688</v>
      </c>
      <c r="BE223">
        <v>33.5</v>
      </c>
      <c r="BF223">
        <f t="shared" si="260"/>
        <v>230</v>
      </c>
      <c r="BG223" t="s">
        <v>1313</v>
      </c>
      <c r="BH223">
        <f t="shared" si="261"/>
        <v>97.101449275362313</v>
      </c>
      <c r="BI223">
        <v>32</v>
      </c>
      <c r="BJ223">
        <f t="shared" si="262"/>
        <v>233</v>
      </c>
      <c r="BK223" t="s">
        <v>1310</v>
      </c>
      <c r="BL223">
        <f t="shared" si="263"/>
        <v>96.014492753623188</v>
      </c>
      <c r="BM223">
        <v>37</v>
      </c>
      <c r="BN223">
        <f t="shared" si="264"/>
        <v>220</v>
      </c>
      <c r="BO223" t="s">
        <v>1259</v>
      </c>
      <c r="BP223">
        <f t="shared" si="265"/>
        <v>100.3623188405797</v>
      </c>
      <c r="BQ223">
        <v>23.5</v>
      </c>
      <c r="BR223">
        <f t="shared" si="266"/>
        <v>242</v>
      </c>
      <c r="BS223" t="s">
        <v>1260</v>
      </c>
      <c r="BT223">
        <f t="shared" si="267"/>
        <v>92.391304347826093</v>
      </c>
      <c r="BU223">
        <v>30</v>
      </c>
      <c r="BV223">
        <f t="shared" si="268"/>
        <v>223</v>
      </c>
      <c r="BW223" t="s">
        <v>1267</v>
      </c>
      <c r="BX223">
        <f t="shared" si="269"/>
        <v>99.637681159420296</v>
      </c>
      <c r="BY223">
        <v>81</v>
      </c>
      <c r="BZ223">
        <f t="shared" si="270"/>
        <v>205</v>
      </c>
      <c r="CA223" t="s">
        <v>1289</v>
      </c>
      <c r="CB223">
        <f t="shared" si="271"/>
        <v>100</v>
      </c>
      <c r="CC223">
        <v>12</v>
      </c>
      <c r="CD223">
        <f t="shared" si="272"/>
        <v>222</v>
      </c>
      <c r="CE223" t="s">
        <v>1313</v>
      </c>
      <c r="CF223">
        <f t="shared" si="273"/>
        <v>100</v>
      </c>
      <c r="CG223">
        <v>27.5</v>
      </c>
      <c r="CH223">
        <f t="shared" si="274"/>
        <v>222</v>
      </c>
      <c r="CI223" t="s">
        <v>1310</v>
      </c>
      <c r="CJ223">
        <f t="shared" si="275"/>
        <v>100</v>
      </c>
      <c r="CK223">
        <v>30</v>
      </c>
      <c r="CL223">
        <f t="shared" si="276"/>
        <v>221</v>
      </c>
      <c r="CM223" t="s">
        <v>1259</v>
      </c>
      <c r="CN223">
        <f t="shared" si="277"/>
        <v>100</v>
      </c>
      <c r="CO223">
        <v>41</v>
      </c>
      <c r="CP223">
        <f t="shared" si="278"/>
        <v>221</v>
      </c>
      <c r="CQ223" t="s">
        <v>1260</v>
      </c>
      <c r="CR223">
        <f t="shared" si="279"/>
        <v>100</v>
      </c>
      <c r="CS223">
        <v>33</v>
      </c>
      <c r="CT223">
        <f t="shared" si="280"/>
        <v>222</v>
      </c>
      <c r="CU223" t="s">
        <v>1267</v>
      </c>
      <c r="CV223">
        <f t="shared" si="281"/>
        <v>100</v>
      </c>
      <c r="CW223">
        <v>0</v>
      </c>
      <c r="CX223">
        <f t="shared" si="282"/>
        <v>226</v>
      </c>
      <c r="CZ223">
        <f t="shared" si="283"/>
        <v>100</v>
      </c>
      <c r="DA223">
        <v>0</v>
      </c>
      <c r="DB223">
        <f t="shared" si="284"/>
        <v>226</v>
      </c>
      <c r="DD223">
        <f t="shared" si="285"/>
        <v>100</v>
      </c>
      <c r="DE223">
        <v>0</v>
      </c>
      <c r="DF223">
        <f t="shared" si="286"/>
        <v>226</v>
      </c>
      <c r="DH223">
        <f t="shared" si="287"/>
        <v>100</v>
      </c>
      <c r="DI223">
        <v>0</v>
      </c>
      <c r="DJ223">
        <f t="shared" si="288"/>
        <v>226</v>
      </c>
      <c r="DL223">
        <f t="shared" si="289"/>
        <v>100</v>
      </c>
      <c r="DM223">
        <v>0</v>
      </c>
      <c r="DN223">
        <f t="shared" si="290"/>
        <v>226</v>
      </c>
      <c r="DP223">
        <f t="shared" si="291"/>
        <v>100</v>
      </c>
      <c r="DQ223">
        <v>0</v>
      </c>
      <c r="DR223">
        <f t="shared" si="292"/>
        <v>226</v>
      </c>
      <c r="DT223">
        <f t="shared" si="293"/>
        <v>100</v>
      </c>
      <c r="DU223">
        <v>0</v>
      </c>
      <c r="DV223">
        <f t="shared" si="294"/>
        <v>243</v>
      </c>
      <c r="DX223">
        <f t="shared" si="295"/>
        <v>100</v>
      </c>
      <c r="DY223">
        <v>0</v>
      </c>
      <c r="DZ223">
        <f t="shared" si="296"/>
        <v>242</v>
      </c>
      <c r="EB223">
        <f t="shared" si="297"/>
        <v>100</v>
      </c>
      <c r="EC223">
        <v>0</v>
      </c>
      <c r="ED223">
        <f t="shared" si="298"/>
        <v>242</v>
      </c>
      <c r="EF223">
        <f t="shared" si="299"/>
        <v>100</v>
      </c>
      <c r="EG223">
        <v>0</v>
      </c>
      <c r="EH223">
        <f t="shared" si="300"/>
        <v>241</v>
      </c>
      <c r="EJ223">
        <f t="shared" si="301"/>
        <v>100</v>
      </c>
      <c r="EK223">
        <v>0</v>
      </c>
      <c r="EL223">
        <f t="shared" si="302"/>
        <v>242</v>
      </c>
      <c r="EN223">
        <f t="shared" si="303"/>
        <v>100</v>
      </c>
      <c r="EO223">
        <v>0</v>
      </c>
      <c r="EP223">
        <f t="shared" si="304"/>
        <v>242</v>
      </c>
      <c r="ER223">
        <f t="shared" si="305"/>
        <v>100</v>
      </c>
      <c r="ES223">
        <v>0</v>
      </c>
      <c r="ET223">
        <f t="shared" si="306"/>
        <v>235</v>
      </c>
      <c r="EU223">
        <v>0</v>
      </c>
      <c r="EV223">
        <f t="shared" si="307"/>
        <v>235</v>
      </c>
      <c r="EW223">
        <v>0</v>
      </c>
      <c r="EX223">
        <f t="shared" si="308"/>
        <v>235</v>
      </c>
      <c r="EY223">
        <v>0</v>
      </c>
      <c r="EZ223">
        <f t="shared" si="309"/>
        <v>235</v>
      </c>
      <c r="FA223">
        <v>0</v>
      </c>
      <c r="FB223">
        <f t="shared" si="310"/>
        <v>235</v>
      </c>
      <c r="FC223">
        <v>0</v>
      </c>
      <c r="FD223">
        <f t="shared" si="311"/>
        <v>235</v>
      </c>
    </row>
    <row r="224" spans="1:160" ht="15" customHeight="1" x14ac:dyDescent="0.2">
      <c r="A224" s="1" t="s">
        <v>448</v>
      </c>
      <c r="B224" s="2">
        <v>5</v>
      </c>
      <c r="C224" s="1" t="s">
        <v>449</v>
      </c>
      <c r="D224" s="8" t="s">
        <v>1246</v>
      </c>
      <c r="E224" s="1">
        <v>113</v>
      </c>
      <c r="F224" s="29">
        <f t="shared" si="234"/>
        <v>12</v>
      </c>
      <c r="G224" s="11" t="s">
        <v>1256</v>
      </c>
      <c r="H224" s="10">
        <f t="shared" si="235"/>
        <v>161.95652173913044</v>
      </c>
      <c r="I224" s="1">
        <v>75</v>
      </c>
      <c r="J224" s="29">
        <f t="shared" si="236"/>
        <v>96</v>
      </c>
      <c r="K224" s="11" t="s">
        <v>1270</v>
      </c>
      <c r="L224" s="10">
        <f t="shared" si="237"/>
        <v>112.68115942028986</v>
      </c>
      <c r="M224" s="8">
        <v>98</v>
      </c>
      <c r="N224" s="29">
        <f t="shared" si="238"/>
        <v>22</v>
      </c>
      <c r="O224" s="11" t="s">
        <v>1271</v>
      </c>
      <c r="P224" s="10">
        <f t="shared" si="239"/>
        <v>101.08695652173913</v>
      </c>
      <c r="Q224" s="1">
        <v>68.5</v>
      </c>
      <c r="R224" s="29">
        <f t="shared" si="240"/>
        <v>31</v>
      </c>
      <c r="S224" s="11" t="s">
        <v>1265</v>
      </c>
      <c r="T224" s="10">
        <f t="shared" si="241"/>
        <v>136.59420289855072</v>
      </c>
      <c r="U224" s="1">
        <v>60</v>
      </c>
      <c r="V224" s="29">
        <f t="shared" si="242"/>
        <v>116</v>
      </c>
      <c r="W224" s="11" t="s">
        <v>1266</v>
      </c>
      <c r="X224" s="10">
        <f t="shared" si="243"/>
        <v>72.826086956521749</v>
      </c>
      <c r="Y224" s="1">
        <v>73</v>
      </c>
      <c r="Z224" s="29">
        <f t="shared" si="244"/>
        <v>2</v>
      </c>
      <c r="AA224" s="11" t="s">
        <v>1261</v>
      </c>
      <c r="AB224" s="37">
        <f t="shared" si="245"/>
        <v>104.71014492753623</v>
      </c>
      <c r="AC224">
        <v>84</v>
      </c>
      <c r="AD224">
        <f t="shared" si="246"/>
        <v>183</v>
      </c>
      <c r="AE224" t="s">
        <v>1256</v>
      </c>
      <c r="AF224">
        <f t="shared" si="247"/>
        <v>88.768115942028984</v>
      </c>
      <c r="AG224">
        <v>48</v>
      </c>
      <c r="AH224">
        <f t="shared" si="248"/>
        <v>131</v>
      </c>
      <c r="AI224" t="s">
        <v>1270</v>
      </c>
      <c r="AJ224">
        <f t="shared" si="249"/>
        <v>100.3623188405797</v>
      </c>
      <c r="AK224">
        <v>106.5</v>
      </c>
      <c r="AL224">
        <f t="shared" si="250"/>
        <v>25</v>
      </c>
      <c r="AM224" t="s">
        <v>1271</v>
      </c>
      <c r="AN224">
        <f t="shared" si="251"/>
        <v>95.289855072463766</v>
      </c>
      <c r="AO224">
        <v>55</v>
      </c>
      <c r="AP224">
        <f t="shared" si="252"/>
        <v>132</v>
      </c>
      <c r="AQ224" t="s">
        <v>1308</v>
      </c>
      <c r="AR224">
        <f t="shared" si="253"/>
        <v>126.08695652173913</v>
      </c>
      <c r="AS224">
        <v>59</v>
      </c>
      <c r="AT224">
        <f t="shared" si="254"/>
        <v>41</v>
      </c>
      <c r="AU224" t="s">
        <v>1266</v>
      </c>
      <c r="AV224">
        <f t="shared" si="255"/>
        <v>144.92753623188406</v>
      </c>
      <c r="AW224">
        <v>57</v>
      </c>
      <c r="AX224">
        <f t="shared" si="256"/>
        <v>15</v>
      </c>
      <c r="AY224" t="s">
        <v>1261</v>
      </c>
      <c r="AZ224">
        <f t="shared" si="257"/>
        <v>156.15942028985506</v>
      </c>
      <c r="BA224">
        <v>87.5</v>
      </c>
      <c r="BB224">
        <f t="shared" si="258"/>
        <v>152</v>
      </c>
      <c r="BC224" t="s">
        <v>1256</v>
      </c>
      <c r="BD224">
        <f t="shared" si="259"/>
        <v>100</v>
      </c>
      <c r="BE224">
        <v>54.5</v>
      </c>
      <c r="BF224">
        <f t="shared" si="260"/>
        <v>132</v>
      </c>
      <c r="BG224" t="s">
        <v>1033</v>
      </c>
      <c r="BH224">
        <f t="shared" si="261"/>
        <v>100</v>
      </c>
      <c r="BI224">
        <v>110.5</v>
      </c>
      <c r="BJ224">
        <f t="shared" si="262"/>
        <v>12</v>
      </c>
      <c r="BK224" t="s">
        <v>1314</v>
      </c>
      <c r="BL224">
        <f t="shared" si="263"/>
        <v>100</v>
      </c>
      <c r="BM224">
        <v>42.5</v>
      </c>
      <c r="BN224">
        <f t="shared" si="264"/>
        <v>204</v>
      </c>
      <c r="BO224" t="s">
        <v>1303</v>
      </c>
      <c r="BP224">
        <f t="shared" si="265"/>
        <v>100</v>
      </c>
      <c r="BQ224">
        <v>46</v>
      </c>
      <c r="BR224">
        <f t="shared" si="266"/>
        <v>165</v>
      </c>
      <c r="BS224" t="s">
        <v>1266</v>
      </c>
      <c r="BT224">
        <f t="shared" si="267"/>
        <v>100</v>
      </c>
      <c r="BU224">
        <v>39.5</v>
      </c>
      <c r="BV224">
        <f t="shared" si="268"/>
        <v>170</v>
      </c>
      <c r="BW224" t="s">
        <v>1261</v>
      </c>
      <c r="BX224">
        <f t="shared" si="269"/>
        <v>100</v>
      </c>
      <c r="BY224">
        <v>0</v>
      </c>
      <c r="BZ224">
        <f t="shared" si="270"/>
        <v>223</v>
      </c>
      <c r="CB224">
        <f t="shared" si="271"/>
        <v>100</v>
      </c>
      <c r="CC224">
        <v>0</v>
      </c>
      <c r="CD224">
        <f t="shared" si="272"/>
        <v>223</v>
      </c>
      <c r="CF224">
        <f t="shared" si="273"/>
        <v>100</v>
      </c>
      <c r="CG224">
        <v>0</v>
      </c>
      <c r="CH224">
        <f t="shared" si="274"/>
        <v>223</v>
      </c>
      <c r="CJ224">
        <f t="shared" si="275"/>
        <v>100</v>
      </c>
      <c r="CK224">
        <v>0</v>
      </c>
      <c r="CL224">
        <f t="shared" si="276"/>
        <v>223</v>
      </c>
      <c r="CN224">
        <f t="shared" si="277"/>
        <v>100</v>
      </c>
      <c r="CO224">
        <v>0</v>
      </c>
      <c r="CP224">
        <f t="shared" si="278"/>
        <v>223</v>
      </c>
      <c r="CR224">
        <f t="shared" si="279"/>
        <v>100</v>
      </c>
      <c r="CS224">
        <v>0</v>
      </c>
      <c r="CT224">
        <f t="shared" si="280"/>
        <v>223</v>
      </c>
      <c r="CV224">
        <f t="shared" si="281"/>
        <v>100</v>
      </c>
      <c r="CW224">
        <v>0</v>
      </c>
      <c r="CX224">
        <f t="shared" si="282"/>
        <v>226</v>
      </c>
      <c r="CZ224">
        <f t="shared" si="283"/>
        <v>100</v>
      </c>
      <c r="DA224">
        <v>0</v>
      </c>
      <c r="DB224">
        <f t="shared" si="284"/>
        <v>226</v>
      </c>
      <c r="DD224">
        <f t="shared" si="285"/>
        <v>100</v>
      </c>
      <c r="DE224">
        <v>0</v>
      </c>
      <c r="DF224">
        <f t="shared" si="286"/>
        <v>226</v>
      </c>
      <c r="DH224">
        <f t="shared" si="287"/>
        <v>100</v>
      </c>
      <c r="DI224">
        <v>0</v>
      </c>
      <c r="DJ224">
        <f t="shared" si="288"/>
        <v>226</v>
      </c>
      <c r="DL224">
        <f t="shared" si="289"/>
        <v>100</v>
      </c>
      <c r="DM224">
        <v>0</v>
      </c>
      <c r="DN224">
        <f t="shared" si="290"/>
        <v>226</v>
      </c>
      <c r="DP224">
        <f t="shared" si="291"/>
        <v>100</v>
      </c>
      <c r="DQ224">
        <v>0</v>
      </c>
      <c r="DR224">
        <f t="shared" si="292"/>
        <v>226</v>
      </c>
      <c r="DT224">
        <f t="shared" si="293"/>
        <v>100</v>
      </c>
      <c r="DU224">
        <v>0</v>
      </c>
      <c r="DV224">
        <f t="shared" si="294"/>
        <v>243</v>
      </c>
      <c r="DX224">
        <f t="shared" si="295"/>
        <v>100</v>
      </c>
      <c r="DY224">
        <v>0</v>
      </c>
      <c r="DZ224">
        <f t="shared" si="296"/>
        <v>242</v>
      </c>
      <c r="EB224">
        <f t="shared" si="297"/>
        <v>100</v>
      </c>
      <c r="EC224">
        <v>0</v>
      </c>
      <c r="ED224">
        <f t="shared" si="298"/>
        <v>242</v>
      </c>
      <c r="EF224">
        <f t="shared" si="299"/>
        <v>100</v>
      </c>
      <c r="EG224">
        <v>0</v>
      </c>
      <c r="EH224">
        <f t="shared" si="300"/>
        <v>241</v>
      </c>
      <c r="EJ224">
        <f t="shared" si="301"/>
        <v>100</v>
      </c>
      <c r="EK224">
        <v>0</v>
      </c>
      <c r="EL224">
        <f t="shared" si="302"/>
        <v>242</v>
      </c>
      <c r="EN224">
        <f t="shared" si="303"/>
        <v>100</v>
      </c>
      <c r="EO224">
        <v>0</v>
      </c>
      <c r="EP224">
        <f t="shared" si="304"/>
        <v>242</v>
      </c>
      <c r="ER224">
        <f t="shared" si="305"/>
        <v>100</v>
      </c>
      <c r="ES224">
        <v>0</v>
      </c>
      <c r="ET224">
        <f t="shared" si="306"/>
        <v>235</v>
      </c>
      <c r="EU224">
        <v>0</v>
      </c>
      <c r="EV224">
        <f t="shared" si="307"/>
        <v>235</v>
      </c>
      <c r="EW224">
        <v>0</v>
      </c>
      <c r="EX224">
        <f t="shared" si="308"/>
        <v>235</v>
      </c>
      <c r="EY224">
        <v>0</v>
      </c>
      <c r="EZ224">
        <f t="shared" si="309"/>
        <v>235</v>
      </c>
      <c r="FA224">
        <v>0</v>
      </c>
      <c r="FB224">
        <f t="shared" si="310"/>
        <v>235</v>
      </c>
      <c r="FC224">
        <v>0</v>
      </c>
      <c r="FD224">
        <f t="shared" si="311"/>
        <v>235</v>
      </c>
    </row>
    <row r="225" spans="1:160" ht="15" customHeight="1" x14ac:dyDescent="0.2">
      <c r="A225" s="1" t="s">
        <v>450</v>
      </c>
      <c r="B225" s="2">
        <v>5</v>
      </c>
      <c r="C225" s="1" t="s">
        <v>451</v>
      </c>
      <c r="D225" s="8" t="s">
        <v>1246</v>
      </c>
      <c r="E225" s="1">
        <v>111</v>
      </c>
      <c r="F225" s="29">
        <f t="shared" si="234"/>
        <v>20</v>
      </c>
      <c r="G225" s="11" t="s">
        <v>1256</v>
      </c>
      <c r="H225" s="10">
        <f t="shared" si="235"/>
        <v>98.550724637681157</v>
      </c>
      <c r="I225" s="1">
        <v>92</v>
      </c>
      <c r="J225" s="29">
        <f t="shared" si="236"/>
        <v>26</v>
      </c>
      <c r="K225" s="11" t="s">
        <v>1270</v>
      </c>
      <c r="L225" s="10">
        <f t="shared" si="237"/>
        <v>115.94202898550725</v>
      </c>
      <c r="M225" s="8">
        <v>98</v>
      </c>
      <c r="N225" s="29">
        <f t="shared" si="238"/>
        <v>22</v>
      </c>
      <c r="O225" s="11" t="s">
        <v>1271</v>
      </c>
      <c r="P225" s="10">
        <f t="shared" si="239"/>
        <v>102.53623188405797</v>
      </c>
      <c r="Q225" s="1">
        <v>68.5</v>
      </c>
      <c r="R225" s="29">
        <f t="shared" si="240"/>
        <v>31</v>
      </c>
      <c r="S225" s="11" t="s">
        <v>1265</v>
      </c>
      <c r="T225" s="10">
        <f t="shared" si="241"/>
        <v>91.666666666666671</v>
      </c>
      <c r="U225" s="1">
        <v>59.5</v>
      </c>
      <c r="V225" s="29">
        <f t="shared" si="242"/>
        <v>120</v>
      </c>
      <c r="W225" s="11" t="s">
        <v>1266</v>
      </c>
      <c r="X225" s="10">
        <f t="shared" si="243"/>
        <v>73.550724637681157</v>
      </c>
      <c r="Y225" s="1">
        <v>52</v>
      </c>
      <c r="Z225" s="29">
        <f t="shared" si="244"/>
        <v>82</v>
      </c>
      <c r="AA225" s="11" t="s">
        <v>1261</v>
      </c>
      <c r="AB225" s="37">
        <f t="shared" si="245"/>
        <v>92.753623188405797</v>
      </c>
      <c r="AC225">
        <v>107</v>
      </c>
      <c r="AD225">
        <f t="shared" si="246"/>
        <v>16</v>
      </c>
      <c r="AE225" t="s">
        <v>1256</v>
      </c>
      <c r="AF225">
        <f t="shared" si="247"/>
        <v>114.85507246376811</v>
      </c>
      <c r="AG225">
        <v>60</v>
      </c>
      <c r="AH225">
        <f t="shared" si="248"/>
        <v>70</v>
      </c>
      <c r="AI225" t="s">
        <v>1270</v>
      </c>
      <c r="AJ225">
        <f t="shared" si="249"/>
        <v>94.565217391304344</v>
      </c>
      <c r="AK225">
        <v>105.5</v>
      </c>
      <c r="AL225">
        <f t="shared" si="250"/>
        <v>29</v>
      </c>
      <c r="AM225" t="s">
        <v>1271</v>
      </c>
      <c r="AN225">
        <f t="shared" si="251"/>
        <v>103.98550724637681</v>
      </c>
      <c r="AO225">
        <v>71</v>
      </c>
      <c r="AP225">
        <f t="shared" si="252"/>
        <v>8</v>
      </c>
      <c r="AQ225" t="s">
        <v>1308</v>
      </c>
      <c r="AR225">
        <f t="shared" si="253"/>
        <v>128.98550724637681</v>
      </c>
      <c r="AS225">
        <v>58</v>
      </c>
      <c r="AT225">
        <f t="shared" si="254"/>
        <v>47</v>
      </c>
      <c r="AU225" t="s">
        <v>1266</v>
      </c>
      <c r="AV225">
        <f t="shared" si="255"/>
        <v>104.71014492753623</v>
      </c>
      <c r="AW225">
        <v>49</v>
      </c>
      <c r="AX225">
        <f t="shared" si="256"/>
        <v>62</v>
      </c>
      <c r="AY225" t="s">
        <v>1261</v>
      </c>
      <c r="AZ225">
        <f t="shared" si="257"/>
        <v>84.420289855072468</v>
      </c>
      <c r="BA225">
        <v>95.5</v>
      </c>
      <c r="BB225">
        <f t="shared" si="258"/>
        <v>57</v>
      </c>
      <c r="BC225" t="s">
        <v>1256</v>
      </c>
      <c r="BD225">
        <f t="shared" si="259"/>
        <v>79.710144927536234</v>
      </c>
      <c r="BE225">
        <v>71</v>
      </c>
      <c r="BF225">
        <f t="shared" si="260"/>
        <v>55</v>
      </c>
      <c r="BG225" t="s">
        <v>1033</v>
      </c>
      <c r="BH225">
        <f t="shared" si="261"/>
        <v>95.289855072463766</v>
      </c>
      <c r="BI225">
        <v>94</v>
      </c>
      <c r="BJ225">
        <f t="shared" si="262"/>
        <v>40</v>
      </c>
      <c r="BK225" t="s">
        <v>1314</v>
      </c>
      <c r="BL225">
        <f t="shared" si="263"/>
        <v>102.17391304347827</v>
      </c>
      <c r="BM225">
        <v>55.5</v>
      </c>
      <c r="BN225">
        <f t="shared" si="264"/>
        <v>88</v>
      </c>
      <c r="BO225" t="s">
        <v>1303</v>
      </c>
      <c r="BP225">
        <f t="shared" si="265"/>
        <v>89.130434782608688</v>
      </c>
      <c r="BQ225">
        <v>60</v>
      </c>
      <c r="BR225">
        <f t="shared" si="266"/>
        <v>60</v>
      </c>
      <c r="BS225" t="s">
        <v>1266</v>
      </c>
      <c r="BT225">
        <f t="shared" si="267"/>
        <v>87.681159420289859</v>
      </c>
      <c r="BU225">
        <v>56.5</v>
      </c>
      <c r="BV225">
        <f t="shared" si="268"/>
        <v>19</v>
      </c>
      <c r="BW225" t="s">
        <v>1261</v>
      </c>
      <c r="BX225">
        <f t="shared" si="269"/>
        <v>95.652173913043484</v>
      </c>
      <c r="BY225">
        <v>117</v>
      </c>
      <c r="BZ225">
        <f t="shared" si="270"/>
        <v>1</v>
      </c>
      <c r="CA225" t="s">
        <v>1256</v>
      </c>
      <c r="CB225">
        <f t="shared" si="271"/>
        <v>126.81159420289856</v>
      </c>
      <c r="CC225">
        <v>84</v>
      </c>
      <c r="CD225">
        <f t="shared" si="272"/>
        <v>42</v>
      </c>
      <c r="CE225" t="s">
        <v>1033</v>
      </c>
      <c r="CF225">
        <f t="shared" si="273"/>
        <v>106.52173913043478</v>
      </c>
      <c r="CG225">
        <v>90</v>
      </c>
      <c r="CH225">
        <f t="shared" si="274"/>
        <v>46</v>
      </c>
      <c r="CI225" t="s">
        <v>1315</v>
      </c>
      <c r="CJ225">
        <f t="shared" si="275"/>
        <v>90.579710144927532</v>
      </c>
      <c r="CK225">
        <v>61</v>
      </c>
      <c r="CL225">
        <f t="shared" si="276"/>
        <v>58</v>
      </c>
      <c r="CM225" t="s">
        <v>1303</v>
      </c>
      <c r="CN225">
        <f t="shared" si="277"/>
        <v>98.550724637681157</v>
      </c>
      <c r="CO225">
        <v>77</v>
      </c>
      <c r="CP225">
        <f t="shared" si="278"/>
        <v>26</v>
      </c>
      <c r="CQ225" t="s">
        <v>1266</v>
      </c>
      <c r="CR225">
        <f t="shared" si="279"/>
        <v>132.60869565217391</v>
      </c>
      <c r="CS225">
        <v>69</v>
      </c>
      <c r="CT225">
        <f t="shared" si="280"/>
        <v>7</v>
      </c>
      <c r="CU225" t="s">
        <v>1261</v>
      </c>
      <c r="CV225">
        <f t="shared" si="281"/>
        <v>122.46376811594203</v>
      </c>
      <c r="CW225">
        <v>90</v>
      </c>
      <c r="CX225">
        <f t="shared" si="282"/>
        <v>75</v>
      </c>
      <c r="CY225" t="s">
        <v>1256</v>
      </c>
      <c r="CZ225">
        <f t="shared" si="283"/>
        <v>99.275362318840578</v>
      </c>
      <c r="DA225">
        <v>91</v>
      </c>
      <c r="DB225">
        <f t="shared" si="284"/>
        <v>60</v>
      </c>
      <c r="DC225" t="s">
        <v>1263</v>
      </c>
      <c r="DD225">
        <f t="shared" si="285"/>
        <v>110.14492753623189</v>
      </c>
      <c r="DE225">
        <v>100.5</v>
      </c>
      <c r="DF225">
        <f t="shared" si="286"/>
        <v>20</v>
      </c>
      <c r="DG225" t="s">
        <v>1305</v>
      </c>
      <c r="DH225">
        <f t="shared" si="287"/>
        <v>109.42028985507247</v>
      </c>
      <c r="DI225">
        <v>63</v>
      </c>
      <c r="DJ225">
        <f t="shared" si="288"/>
        <v>54</v>
      </c>
      <c r="DK225" t="s">
        <v>1303</v>
      </c>
      <c r="DL225">
        <f t="shared" si="289"/>
        <v>119.20289855072464</v>
      </c>
      <c r="DM225">
        <v>49</v>
      </c>
      <c r="DN225">
        <f t="shared" si="290"/>
        <v>116</v>
      </c>
      <c r="DO225" t="s">
        <v>1266</v>
      </c>
      <c r="DP225">
        <f t="shared" si="291"/>
        <v>113.40579710144928</v>
      </c>
      <c r="DQ225">
        <v>56</v>
      </c>
      <c r="DR225">
        <f t="shared" si="292"/>
        <v>69</v>
      </c>
      <c r="DS225" t="s">
        <v>1261</v>
      </c>
      <c r="DT225">
        <f t="shared" si="293"/>
        <v>125.72463768115942</v>
      </c>
      <c r="DU225">
        <v>77</v>
      </c>
      <c r="DV225">
        <f t="shared" si="294"/>
        <v>73</v>
      </c>
      <c r="DW225" t="s">
        <v>1302</v>
      </c>
      <c r="DX225">
        <f t="shared" si="295"/>
        <v>77.173913043478265</v>
      </c>
      <c r="DY225">
        <v>58</v>
      </c>
      <c r="DZ225">
        <f t="shared" si="296"/>
        <v>88</v>
      </c>
      <c r="EA225" t="s">
        <v>1263</v>
      </c>
      <c r="EB225">
        <f t="shared" si="297"/>
        <v>94.565217391304344</v>
      </c>
      <c r="EC225">
        <v>78</v>
      </c>
      <c r="ED225">
        <f t="shared" si="298"/>
        <v>46</v>
      </c>
      <c r="EE225" t="s">
        <v>1305</v>
      </c>
      <c r="EF225">
        <f t="shared" si="299"/>
        <v>122.82608695652173</v>
      </c>
      <c r="EG225">
        <v>46</v>
      </c>
      <c r="EH225">
        <f t="shared" si="300"/>
        <v>107</v>
      </c>
      <c r="EI225" t="s">
        <v>1303</v>
      </c>
      <c r="EJ225">
        <f t="shared" si="301"/>
        <v>77.536231884057969</v>
      </c>
      <c r="EK225">
        <v>31</v>
      </c>
      <c r="EL225">
        <f t="shared" si="302"/>
        <v>153</v>
      </c>
      <c r="EM225" t="s">
        <v>1266</v>
      </c>
      <c r="EN225">
        <f t="shared" si="303"/>
        <v>117.7536231884058</v>
      </c>
      <c r="EO225">
        <v>36</v>
      </c>
      <c r="EP225">
        <f t="shared" si="304"/>
        <v>140</v>
      </c>
      <c r="EQ225" t="s">
        <v>1261</v>
      </c>
      <c r="ER225">
        <f t="shared" si="305"/>
        <v>52.173913043478258</v>
      </c>
      <c r="ES225">
        <v>106</v>
      </c>
      <c r="ET225">
        <f t="shared" si="306"/>
        <v>10</v>
      </c>
      <c r="EU225">
        <v>74</v>
      </c>
      <c r="EV225">
        <f t="shared" si="307"/>
        <v>73</v>
      </c>
      <c r="EW225">
        <v>79</v>
      </c>
      <c r="EX225">
        <f t="shared" si="308"/>
        <v>109</v>
      </c>
      <c r="EY225">
        <v>36</v>
      </c>
      <c r="EZ225">
        <f t="shared" si="309"/>
        <v>45</v>
      </c>
      <c r="FA225">
        <v>23</v>
      </c>
      <c r="FB225">
        <f t="shared" si="310"/>
        <v>202</v>
      </c>
      <c r="FC225">
        <v>43</v>
      </c>
      <c r="FD225">
        <f t="shared" si="311"/>
        <v>8</v>
      </c>
    </row>
    <row r="226" spans="1:160" ht="15" customHeight="1" x14ac:dyDescent="0.2">
      <c r="A226" s="1" t="s">
        <v>452</v>
      </c>
      <c r="B226" s="2">
        <v>5</v>
      </c>
      <c r="C226" s="1" t="s">
        <v>453</v>
      </c>
      <c r="D226" s="8" t="s">
        <v>1246</v>
      </c>
      <c r="E226" s="1">
        <v>104</v>
      </c>
      <c r="F226" s="29">
        <f t="shared" si="234"/>
        <v>84</v>
      </c>
      <c r="G226" s="11" t="s">
        <v>1256</v>
      </c>
      <c r="H226" s="10">
        <f t="shared" si="235"/>
        <v>111.23188405797102</v>
      </c>
      <c r="I226" s="1">
        <v>102</v>
      </c>
      <c r="J226" s="29">
        <f t="shared" si="236"/>
        <v>7</v>
      </c>
      <c r="K226" s="11" t="s">
        <v>1270</v>
      </c>
      <c r="L226" s="10">
        <f t="shared" si="237"/>
        <v>125</v>
      </c>
      <c r="M226" s="8">
        <v>86</v>
      </c>
      <c r="N226" s="29">
        <f t="shared" si="238"/>
        <v>59</v>
      </c>
      <c r="O226" s="11" t="s">
        <v>1271</v>
      </c>
      <c r="P226" s="10">
        <f t="shared" si="239"/>
        <v>114.13043478260869</v>
      </c>
      <c r="Q226" s="1">
        <v>66</v>
      </c>
      <c r="R226" s="29">
        <f t="shared" si="240"/>
        <v>62</v>
      </c>
      <c r="S226" s="11" t="s">
        <v>1265</v>
      </c>
      <c r="T226" s="10">
        <f t="shared" si="241"/>
        <v>100.3623188405797</v>
      </c>
      <c r="U226" s="1">
        <v>61</v>
      </c>
      <c r="V226" s="29">
        <f t="shared" si="242"/>
        <v>104</v>
      </c>
      <c r="W226" s="11" t="s">
        <v>1266</v>
      </c>
      <c r="X226" s="10">
        <f t="shared" si="243"/>
        <v>142.75362318840581</v>
      </c>
      <c r="Y226" s="1">
        <v>57</v>
      </c>
      <c r="Z226" s="29">
        <f t="shared" si="244"/>
        <v>49</v>
      </c>
      <c r="AA226" s="11" t="s">
        <v>1261</v>
      </c>
      <c r="AB226" s="37">
        <f t="shared" si="245"/>
        <v>142.39130434782609</v>
      </c>
      <c r="AC226">
        <v>92</v>
      </c>
      <c r="AD226">
        <f t="shared" si="246"/>
        <v>115</v>
      </c>
      <c r="AE226" t="s">
        <v>1256</v>
      </c>
      <c r="AF226">
        <f t="shared" si="247"/>
        <v>110.14492753623189</v>
      </c>
      <c r="AG226">
        <v>59</v>
      </c>
      <c r="AH226">
        <f t="shared" si="248"/>
        <v>76</v>
      </c>
      <c r="AI226" t="s">
        <v>1270</v>
      </c>
      <c r="AJ226">
        <f t="shared" si="249"/>
        <v>110.86956521739131</v>
      </c>
      <c r="AK226">
        <v>81.5</v>
      </c>
      <c r="AL226">
        <f t="shared" si="250"/>
        <v>98</v>
      </c>
      <c r="AM226" t="s">
        <v>1271</v>
      </c>
      <c r="AN226">
        <f t="shared" si="251"/>
        <v>97.463768115942031</v>
      </c>
      <c r="AO226">
        <v>62</v>
      </c>
      <c r="AP226">
        <f t="shared" si="252"/>
        <v>63</v>
      </c>
      <c r="AQ226" t="s">
        <v>1308</v>
      </c>
      <c r="AR226">
        <f t="shared" si="253"/>
        <v>82.246376811594203</v>
      </c>
      <c r="AS226">
        <v>36</v>
      </c>
      <c r="AT226">
        <f t="shared" si="254"/>
        <v>222</v>
      </c>
      <c r="AU226" t="s">
        <v>1266</v>
      </c>
      <c r="AV226">
        <f t="shared" si="255"/>
        <v>92.028985507246375</v>
      </c>
      <c r="AW226">
        <v>38</v>
      </c>
      <c r="AX226">
        <f t="shared" si="256"/>
        <v>166</v>
      </c>
      <c r="AY226" t="s">
        <v>1261</v>
      </c>
      <c r="AZ226">
        <f t="shared" si="257"/>
        <v>99.275362318840578</v>
      </c>
      <c r="BA226">
        <v>88</v>
      </c>
      <c r="BB226">
        <f t="shared" si="258"/>
        <v>143</v>
      </c>
      <c r="BC226" t="s">
        <v>1256</v>
      </c>
      <c r="BD226">
        <f t="shared" si="259"/>
        <v>114.13043478260869</v>
      </c>
      <c r="BE226">
        <v>60</v>
      </c>
      <c r="BF226">
        <f t="shared" si="260"/>
        <v>106</v>
      </c>
      <c r="BG226" t="s">
        <v>1033</v>
      </c>
      <c r="BH226">
        <f t="shared" si="261"/>
        <v>89.492753623188406</v>
      </c>
      <c r="BI226">
        <v>79.5</v>
      </c>
      <c r="BJ226">
        <f t="shared" si="262"/>
        <v>91</v>
      </c>
      <c r="BK226" t="s">
        <v>1314</v>
      </c>
      <c r="BL226">
        <f t="shared" si="263"/>
        <v>88.405797101449281</v>
      </c>
      <c r="BM226">
        <v>67</v>
      </c>
      <c r="BN226">
        <f t="shared" si="264"/>
        <v>14</v>
      </c>
      <c r="BO226" t="s">
        <v>1303</v>
      </c>
      <c r="BP226">
        <f t="shared" si="265"/>
        <v>129.34782608695653</v>
      </c>
      <c r="BQ226">
        <v>40.5</v>
      </c>
      <c r="BR226">
        <f t="shared" si="266"/>
        <v>200</v>
      </c>
      <c r="BS226" t="s">
        <v>1266</v>
      </c>
      <c r="BT226">
        <f t="shared" si="267"/>
        <v>71.739130434782609</v>
      </c>
      <c r="BU226">
        <v>40</v>
      </c>
      <c r="BV226">
        <f t="shared" si="268"/>
        <v>164</v>
      </c>
      <c r="BW226" t="s">
        <v>1261</v>
      </c>
      <c r="BX226">
        <f t="shared" si="269"/>
        <v>118.47826086956522</v>
      </c>
      <c r="BY226">
        <v>85</v>
      </c>
      <c r="BZ226">
        <f t="shared" si="270"/>
        <v>182</v>
      </c>
      <c r="CA226" t="s">
        <v>1256</v>
      </c>
      <c r="CB226">
        <f t="shared" si="271"/>
        <v>67.753623188405797</v>
      </c>
      <c r="CC226">
        <v>74</v>
      </c>
      <c r="CD226">
        <f t="shared" si="272"/>
        <v>77</v>
      </c>
      <c r="CE226" t="s">
        <v>1033</v>
      </c>
      <c r="CF226">
        <f t="shared" si="273"/>
        <v>99.637681159420296</v>
      </c>
      <c r="CG226">
        <v>86</v>
      </c>
      <c r="CH226">
        <f t="shared" si="274"/>
        <v>59</v>
      </c>
      <c r="CI226" t="s">
        <v>1315</v>
      </c>
      <c r="CJ226">
        <f t="shared" si="275"/>
        <v>116.30434782608695</v>
      </c>
      <c r="CK226">
        <v>56</v>
      </c>
      <c r="CL226">
        <f t="shared" si="276"/>
        <v>95</v>
      </c>
      <c r="CM226" t="s">
        <v>1303</v>
      </c>
      <c r="CN226">
        <f t="shared" si="277"/>
        <v>117.02898550724638</v>
      </c>
      <c r="CO226">
        <v>66</v>
      </c>
      <c r="CP226">
        <f t="shared" si="278"/>
        <v>122</v>
      </c>
      <c r="CQ226" t="s">
        <v>1266</v>
      </c>
      <c r="CR226">
        <f t="shared" si="279"/>
        <v>103.62318840579709</v>
      </c>
      <c r="CS226">
        <v>37</v>
      </c>
      <c r="CT226">
        <f t="shared" si="280"/>
        <v>215</v>
      </c>
      <c r="CU226" t="s">
        <v>1261</v>
      </c>
      <c r="CV226">
        <f t="shared" si="281"/>
        <v>92.753623188405797</v>
      </c>
      <c r="CW226">
        <v>88</v>
      </c>
      <c r="CX226">
        <f t="shared" si="282"/>
        <v>93</v>
      </c>
      <c r="CY226" t="s">
        <v>1256</v>
      </c>
      <c r="CZ226">
        <f t="shared" si="283"/>
        <v>132.60869565217391</v>
      </c>
      <c r="DA226">
        <v>85</v>
      </c>
      <c r="DB226">
        <f t="shared" si="284"/>
        <v>76</v>
      </c>
      <c r="DC226" t="s">
        <v>1263</v>
      </c>
      <c r="DD226">
        <f t="shared" si="285"/>
        <v>84.420289855072468</v>
      </c>
      <c r="DE226">
        <v>71.5</v>
      </c>
      <c r="DF226">
        <f t="shared" si="286"/>
        <v>104</v>
      </c>
      <c r="DG226" t="s">
        <v>1305</v>
      </c>
      <c r="DH226">
        <f t="shared" si="287"/>
        <v>130.43478260869566</v>
      </c>
      <c r="DI226">
        <v>54</v>
      </c>
      <c r="DJ226">
        <f t="shared" si="288"/>
        <v>142</v>
      </c>
      <c r="DK226" t="s">
        <v>1303</v>
      </c>
      <c r="DL226">
        <f t="shared" si="289"/>
        <v>67.391304347826093</v>
      </c>
      <c r="DM226">
        <v>47</v>
      </c>
      <c r="DN226">
        <f t="shared" si="290"/>
        <v>132</v>
      </c>
      <c r="DO226" t="s">
        <v>1266</v>
      </c>
      <c r="DP226">
        <f t="shared" si="291"/>
        <v>86.231884057971016</v>
      </c>
      <c r="DQ226">
        <v>42</v>
      </c>
      <c r="DR226">
        <f t="shared" si="292"/>
        <v>195</v>
      </c>
      <c r="DS226" t="s">
        <v>1261</v>
      </c>
      <c r="DT226">
        <f t="shared" si="293"/>
        <v>91.666666666666671</v>
      </c>
      <c r="DU226">
        <v>66</v>
      </c>
      <c r="DV226">
        <f t="shared" si="294"/>
        <v>183</v>
      </c>
      <c r="DW226" t="s">
        <v>1302</v>
      </c>
      <c r="DX226">
        <f t="shared" si="295"/>
        <v>93.840579710144922</v>
      </c>
      <c r="DY226">
        <v>70</v>
      </c>
      <c r="DZ226">
        <f t="shared" si="296"/>
        <v>33</v>
      </c>
      <c r="EA226" t="s">
        <v>1304</v>
      </c>
      <c r="EB226">
        <f t="shared" si="297"/>
        <v>139.85507246376812</v>
      </c>
      <c r="EC226">
        <v>43.5</v>
      </c>
      <c r="ED226">
        <f t="shared" si="298"/>
        <v>188</v>
      </c>
      <c r="EE226" t="s">
        <v>1288</v>
      </c>
      <c r="EF226">
        <f t="shared" si="299"/>
        <v>86.594202898550719</v>
      </c>
      <c r="EG226">
        <v>58</v>
      </c>
      <c r="EH226">
        <f t="shared" si="300"/>
        <v>52</v>
      </c>
      <c r="EI226" t="s">
        <v>1298</v>
      </c>
      <c r="EJ226">
        <f t="shared" si="301"/>
        <v>160.86956521739131</v>
      </c>
      <c r="EK226">
        <v>37</v>
      </c>
      <c r="EL226">
        <f t="shared" si="302"/>
        <v>94</v>
      </c>
      <c r="EM226" t="s">
        <v>1266</v>
      </c>
      <c r="EN226">
        <f t="shared" si="303"/>
        <v>141.30434782608694</v>
      </c>
      <c r="EO226">
        <v>32</v>
      </c>
      <c r="EP226">
        <f t="shared" si="304"/>
        <v>172</v>
      </c>
      <c r="EQ226" t="s">
        <v>1261</v>
      </c>
      <c r="ER226">
        <f t="shared" si="305"/>
        <v>117.39130434782609</v>
      </c>
      <c r="ES226">
        <v>83</v>
      </c>
      <c r="ET226">
        <f t="shared" si="306"/>
        <v>166</v>
      </c>
      <c r="EU226">
        <v>62</v>
      </c>
      <c r="EV226">
        <f t="shared" si="307"/>
        <v>143</v>
      </c>
      <c r="EW226">
        <v>65</v>
      </c>
      <c r="EX226">
        <f t="shared" si="308"/>
        <v>151</v>
      </c>
      <c r="EY226">
        <v>20</v>
      </c>
      <c r="EZ226">
        <f t="shared" si="309"/>
        <v>220</v>
      </c>
      <c r="FA226">
        <v>22</v>
      </c>
      <c r="FB226">
        <f t="shared" si="310"/>
        <v>208</v>
      </c>
      <c r="FC226">
        <v>21</v>
      </c>
      <c r="FD226">
        <f t="shared" si="311"/>
        <v>220</v>
      </c>
    </row>
    <row r="227" spans="1:160" ht="15" customHeight="1" x14ac:dyDescent="0.2">
      <c r="A227" s="4" t="s">
        <v>454</v>
      </c>
      <c r="B227" s="2">
        <v>5</v>
      </c>
      <c r="C227" s="1" t="s">
        <v>156</v>
      </c>
      <c r="D227" s="8" t="s">
        <v>1246</v>
      </c>
      <c r="E227" s="1">
        <v>101</v>
      </c>
      <c r="F227" s="29">
        <f t="shared" si="234"/>
        <v>115</v>
      </c>
      <c r="G227" s="11" t="s">
        <v>1256</v>
      </c>
      <c r="H227" s="10">
        <f t="shared" si="235"/>
        <v>88.768115942028984</v>
      </c>
      <c r="I227" s="1">
        <v>99</v>
      </c>
      <c r="J227" s="29">
        <f t="shared" si="236"/>
        <v>15</v>
      </c>
      <c r="K227" s="11" t="s">
        <v>1270</v>
      </c>
      <c r="L227" s="10">
        <f t="shared" si="237"/>
        <v>142.02898550724638</v>
      </c>
      <c r="M227" s="8">
        <v>87</v>
      </c>
      <c r="N227" s="29">
        <f t="shared" si="238"/>
        <v>56</v>
      </c>
      <c r="O227" s="11" t="s">
        <v>1271</v>
      </c>
      <c r="P227" s="10">
        <f t="shared" si="239"/>
        <v>90.217391304347828</v>
      </c>
      <c r="Q227" s="1">
        <v>65.5</v>
      </c>
      <c r="R227" s="29">
        <f t="shared" si="240"/>
        <v>71</v>
      </c>
      <c r="S227" s="11" t="s">
        <v>1265</v>
      </c>
      <c r="T227" s="10">
        <f t="shared" si="241"/>
        <v>97.101449275362313</v>
      </c>
      <c r="U227" s="1">
        <v>67</v>
      </c>
      <c r="V227" s="29">
        <f t="shared" si="242"/>
        <v>53</v>
      </c>
      <c r="W227" s="11" t="s">
        <v>1266</v>
      </c>
      <c r="X227" s="10">
        <f t="shared" si="243"/>
        <v>134.42028985507247</v>
      </c>
      <c r="Y227" s="1">
        <v>55</v>
      </c>
      <c r="Z227" s="29">
        <f t="shared" si="244"/>
        <v>59</v>
      </c>
      <c r="AA227" s="11" t="s">
        <v>1261</v>
      </c>
      <c r="AB227" s="37">
        <f t="shared" si="245"/>
        <v>96.739130434782609</v>
      </c>
      <c r="AC227">
        <v>95</v>
      </c>
      <c r="AD227">
        <f t="shared" si="246"/>
        <v>84</v>
      </c>
      <c r="AE227" t="s">
        <v>1256</v>
      </c>
      <c r="AF227">
        <f t="shared" si="247"/>
        <v>128.26086956521738</v>
      </c>
      <c r="AG227">
        <v>48</v>
      </c>
      <c r="AH227">
        <f t="shared" si="248"/>
        <v>131</v>
      </c>
      <c r="AI227" t="s">
        <v>1270</v>
      </c>
      <c r="AJ227">
        <f t="shared" si="249"/>
        <v>65.579710144927532</v>
      </c>
      <c r="AK227">
        <v>105.5</v>
      </c>
      <c r="AL227">
        <f t="shared" si="250"/>
        <v>29</v>
      </c>
      <c r="AM227" t="s">
        <v>1271</v>
      </c>
      <c r="AN227">
        <f t="shared" si="251"/>
        <v>100</v>
      </c>
      <c r="AO227">
        <v>62</v>
      </c>
      <c r="AP227">
        <f t="shared" si="252"/>
        <v>63</v>
      </c>
      <c r="AQ227" t="s">
        <v>1308</v>
      </c>
      <c r="AR227">
        <f t="shared" si="253"/>
        <v>110.50724637681159</v>
      </c>
      <c r="AS227">
        <v>45</v>
      </c>
      <c r="AT227">
        <f t="shared" si="254"/>
        <v>148</v>
      </c>
      <c r="AU227" t="s">
        <v>1266</v>
      </c>
      <c r="AV227">
        <f t="shared" si="255"/>
        <v>59.057971014492757</v>
      </c>
      <c r="AW227">
        <v>51</v>
      </c>
      <c r="AX227">
        <f t="shared" si="256"/>
        <v>50</v>
      </c>
      <c r="AY227" t="s">
        <v>1261</v>
      </c>
      <c r="AZ227">
        <f t="shared" si="257"/>
        <v>147.46376811594203</v>
      </c>
      <c r="BA227">
        <v>86</v>
      </c>
      <c r="BB227">
        <f t="shared" si="258"/>
        <v>162</v>
      </c>
      <c r="BC227" t="s">
        <v>1256</v>
      </c>
      <c r="BD227">
        <f t="shared" si="259"/>
        <v>100</v>
      </c>
      <c r="BE227">
        <v>77</v>
      </c>
      <c r="BF227">
        <f t="shared" si="260"/>
        <v>36</v>
      </c>
      <c r="BG227" t="s">
        <v>1033</v>
      </c>
      <c r="BH227">
        <f t="shared" si="261"/>
        <v>100</v>
      </c>
      <c r="BI227">
        <v>99</v>
      </c>
      <c r="BJ227">
        <f t="shared" si="262"/>
        <v>29</v>
      </c>
      <c r="BK227" t="s">
        <v>1314</v>
      </c>
      <c r="BL227">
        <f t="shared" si="263"/>
        <v>100</v>
      </c>
      <c r="BM227">
        <v>55</v>
      </c>
      <c r="BN227">
        <f t="shared" si="264"/>
        <v>92</v>
      </c>
      <c r="BO227" t="s">
        <v>1303</v>
      </c>
      <c r="BP227">
        <f t="shared" si="265"/>
        <v>100</v>
      </c>
      <c r="BQ227">
        <v>64.5</v>
      </c>
      <c r="BR227">
        <f t="shared" si="266"/>
        <v>35</v>
      </c>
      <c r="BS227" t="s">
        <v>1266</v>
      </c>
      <c r="BT227">
        <f t="shared" si="267"/>
        <v>100</v>
      </c>
      <c r="BU227">
        <v>37.5</v>
      </c>
      <c r="BV227">
        <f t="shared" si="268"/>
        <v>181</v>
      </c>
      <c r="BW227" t="s">
        <v>1261</v>
      </c>
      <c r="BX227">
        <f t="shared" si="269"/>
        <v>100</v>
      </c>
      <c r="BY227">
        <v>0</v>
      </c>
      <c r="BZ227">
        <f t="shared" si="270"/>
        <v>223</v>
      </c>
      <c r="CB227">
        <f t="shared" si="271"/>
        <v>100</v>
      </c>
      <c r="CC227">
        <v>0</v>
      </c>
      <c r="CD227">
        <f t="shared" si="272"/>
        <v>223</v>
      </c>
      <c r="CF227">
        <f t="shared" si="273"/>
        <v>100</v>
      </c>
      <c r="CG227">
        <v>0</v>
      </c>
      <c r="CH227">
        <f t="shared" si="274"/>
        <v>223</v>
      </c>
      <c r="CJ227">
        <f t="shared" si="275"/>
        <v>100</v>
      </c>
      <c r="CK227">
        <v>0</v>
      </c>
      <c r="CL227">
        <f t="shared" si="276"/>
        <v>223</v>
      </c>
      <c r="CN227">
        <f t="shared" si="277"/>
        <v>100</v>
      </c>
      <c r="CO227">
        <v>0</v>
      </c>
      <c r="CP227">
        <f t="shared" si="278"/>
        <v>223</v>
      </c>
      <c r="CR227">
        <f t="shared" si="279"/>
        <v>100</v>
      </c>
      <c r="CS227">
        <v>0</v>
      </c>
      <c r="CT227">
        <f t="shared" si="280"/>
        <v>223</v>
      </c>
      <c r="CV227">
        <f t="shared" si="281"/>
        <v>100</v>
      </c>
      <c r="CW227">
        <v>0</v>
      </c>
      <c r="CX227">
        <f t="shared" si="282"/>
        <v>226</v>
      </c>
      <c r="CZ227">
        <f t="shared" si="283"/>
        <v>100</v>
      </c>
      <c r="DA227">
        <v>0</v>
      </c>
      <c r="DB227">
        <f t="shared" si="284"/>
        <v>226</v>
      </c>
      <c r="DD227">
        <f t="shared" si="285"/>
        <v>100</v>
      </c>
      <c r="DE227">
        <v>0</v>
      </c>
      <c r="DF227">
        <f t="shared" si="286"/>
        <v>226</v>
      </c>
      <c r="DH227">
        <f t="shared" si="287"/>
        <v>100</v>
      </c>
      <c r="DI227">
        <v>0</v>
      </c>
      <c r="DJ227">
        <f t="shared" si="288"/>
        <v>226</v>
      </c>
      <c r="DL227">
        <f t="shared" si="289"/>
        <v>100</v>
      </c>
      <c r="DM227">
        <v>0</v>
      </c>
      <c r="DN227">
        <f t="shared" si="290"/>
        <v>226</v>
      </c>
      <c r="DP227">
        <f t="shared" si="291"/>
        <v>100</v>
      </c>
      <c r="DQ227">
        <v>0</v>
      </c>
      <c r="DR227">
        <f t="shared" si="292"/>
        <v>226</v>
      </c>
      <c r="DT227">
        <f t="shared" si="293"/>
        <v>100</v>
      </c>
      <c r="DU227">
        <v>0</v>
      </c>
      <c r="DV227">
        <f t="shared" si="294"/>
        <v>243</v>
      </c>
      <c r="DX227">
        <f t="shared" si="295"/>
        <v>100</v>
      </c>
      <c r="DY227">
        <v>0</v>
      </c>
      <c r="DZ227">
        <f t="shared" si="296"/>
        <v>242</v>
      </c>
      <c r="EB227">
        <f t="shared" si="297"/>
        <v>100</v>
      </c>
      <c r="EC227">
        <v>0</v>
      </c>
      <c r="ED227">
        <f t="shared" si="298"/>
        <v>242</v>
      </c>
      <c r="EF227">
        <f t="shared" si="299"/>
        <v>100</v>
      </c>
      <c r="EG227">
        <v>0</v>
      </c>
      <c r="EH227">
        <f t="shared" si="300"/>
        <v>241</v>
      </c>
      <c r="EJ227">
        <f t="shared" si="301"/>
        <v>100</v>
      </c>
      <c r="EK227">
        <v>0</v>
      </c>
      <c r="EL227">
        <f t="shared" si="302"/>
        <v>242</v>
      </c>
      <c r="EN227">
        <f t="shared" si="303"/>
        <v>100</v>
      </c>
      <c r="EO227">
        <v>0</v>
      </c>
      <c r="EP227">
        <f t="shared" si="304"/>
        <v>242</v>
      </c>
      <c r="ER227">
        <f t="shared" si="305"/>
        <v>100</v>
      </c>
      <c r="ES227">
        <v>0</v>
      </c>
      <c r="ET227">
        <f t="shared" si="306"/>
        <v>235</v>
      </c>
      <c r="EU227">
        <v>0</v>
      </c>
      <c r="EV227">
        <f t="shared" si="307"/>
        <v>235</v>
      </c>
      <c r="EW227">
        <v>0</v>
      </c>
      <c r="EX227">
        <f t="shared" si="308"/>
        <v>235</v>
      </c>
      <c r="EY227">
        <v>0</v>
      </c>
      <c r="EZ227">
        <f t="shared" si="309"/>
        <v>235</v>
      </c>
      <c r="FA227">
        <v>0</v>
      </c>
      <c r="FB227">
        <f t="shared" si="310"/>
        <v>235</v>
      </c>
      <c r="FC227">
        <v>0</v>
      </c>
      <c r="FD227">
        <f t="shared" si="311"/>
        <v>235</v>
      </c>
    </row>
    <row r="228" spans="1:160" ht="15" customHeight="1" x14ac:dyDescent="0.2">
      <c r="A228" s="1" t="s">
        <v>455</v>
      </c>
      <c r="B228" s="2">
        <v>5</v>
      </c>
      <c r="C228" s="1" t="s">
        <v>12</v>
      </c>
      <c r="D228" s="8" t="s">
        <v>1246</v>
      </c>
      <c r="E228" s="1">
        <v>107</v>
      </c>
      <c r="F228" s="29">
        <f t="shared" si="234"/>
        <v>47</v>
      </c>
      <c r="G228" s="11" t="s">
        <v>1256</v>
      </c>
      <c r="H228" s="10">
        <f t="shared" si="235"/>
        <v>121.01449275362319</v>
      </c>
      <c r="I228" s="1">
        <v>95</v>
      </c>
      <c r="J228" s="29">
        <f t="shared" si="236"/>
        <v>20</v>
      </c>
      <c r="K228" s="11" t="s">
        <v>1270</v>
      </c>
      <c r="L228" s="10">
        <f t="shared" si="237"/>
        <v>115.21739130434783</v>
      </c>
      <c r="M228" s="8">
        <v>81</v>
      </c>
      <c r="N228" s="29">
        <f t="shared" si="238"/>
        <v>79</v>
      </c>
      <c r="O228" s="11" t="s">
        <v>1271</v>
      </c>
      <c r="P228" s="10">
        <f t="shared" si="239"/>
        <v>104.71014492753623</v>
      </c>
      <c r="Q228" s="1">
        <v>63.5</v>
      </c>
      <c r="R228" s="29">
        <f t="shared" si="240"/>
        <v>94</v>
      </c>
      <c r="S228" s="11" t="s">
        <v>1265</v>
      </c>
      <c r="T228" s="10">
        <f t="shared" si="241"/>
        <v>93.115942028985501</v>
      </c>
      <c r="U228" s="1">
        <v>60</v>
      </c>
      <c r="V228" s="29">
        <f t="shared" si="242"/>
        <v>116</v>
      </c>
      <c r="W228" s="11" t="s">
        <v>1266</v>
      </c>
      <c r="X228" s="10">
        <f t="shared" si="243"/>
        <v>111.59420289855072</v>
      </c>
      <c r="Y228" s="1">
        <v>40</v>
      </c>
      <c r="Z228" s="29">
        <f t="shared" si="244"/>
        <v>190</v>
      </c>
      <c r="AA228" s="11" t="s">
        <v>1261</v>
      </c>
      <c r="AB228" s="37">
        <f t="shared" si="245"/>
        <v>82.971014492753625</v>
      </c>
      <c r="AC228">
        <v>93</v>
      </c>
      <c r="AD228">
        <f t="shared" si="246"/>
        <v>105</v>
      </c>
      <c r="AE228" t="s">
        <v>1256</v>
      </c>
      <c r="AF228">
        <f t="shared" si="247"/>
        <v>130.07246376811594</v>
      </c>
      <c r="AG228">
        <v>62</v>
      </c>
      <c r="AH228">
        <f t="shared" si="248"/>
        <v>62</v>
      </c>
      <c r="AI228" t="s">
        <v>1270</v>
      </c>
      <c r="AJ228">
        <f t="shared" si="249"/>
        <v>93.840579710144922</v>
      </c>
      <c r="AK228">
        <v>83.5</v>
      </c>
      <c r="AL228">
        <f t="shared" si="250"/>
        <v>92</v>
      </c>
      <c r="AM228" t="s">
        <v>1271</v>
      </c>
      <c r="AN228">
        <f t="shared" si="251"/>
        <v>105.07246376811594</v>
      </c>
      <c r="AO228">
        <v>61</v>
      </c>
      <c r="AP228">
        <f t="shared" si="252"/>
        <v>75</v>
      </c>
      <c r="AQ228" t="s">
        <v>1308</v>
      </c>
      <c r="AR228">
        <f t="shared" si="253"/>
        <v>101.81159420289855</v>
      </c>
      <c r="AS228">
        <v>45</v>
      </c>
      <c r="AT228">
        <f t="shared" si="254"/>
        <v>148</v>
      </c>
      <c r="AU228" t="s">
        <v>1266</v>
      </c>
      <c r="AV228">
        <f t="shared" si="255"/>
        <v>66.666666666666671</v>
      </c>
      <c r="AW228">
        <v>41</v>
      </c>
      <c r="AX228">
        <f t="shared" si="256"/>
        <v>143</v>
      </c>
      <c r="AY228" t="s">
        <v>1261</v>
      </c>
      <c r="AZ228">
        <f t="shared" si="257"/>
        <v>54.347826086956523</v>
      </c>
      <c r="BA228">
        <v>82.5</v>
      </c>
      <c r="BB228">
        <f t="shared" si="258"/>
        <v>188</v>
      </c>
      <c r="BC228" t="s">
        <v>1256</v>
      </c>
      <c r="BD228">
        <f t="shared" si="259"/>
        <v>89.492753623188406</v>
      </c>
      <c r="BE228">
        <v>73</v>
      </c>
      <c r="BF228">
        <f t="shared" si="260"/>
        <v>45</v>
      </c>
      <c r="BG228" t="s">
        <v>1033</v>
      </c>
      <c r="BH228">
        <f t="shared" si="261"/>
        <v>125.72463768115942</v>
      </c>
      <c r="BI228">
        <v>77</v>
      </c>
      <c r="BJ228">
        <f t="shared" si="262"/>
        <v>106</v>
      </c>
      <c r="BK228" t="s">
        <v>1314</v>
      </c>
      <c r="BL228">
        <f t="shared" si="263"/>
        <v>100</v>
      </c>
      <c r="BM228">
        <v>56.5</v>
      </c>
      <c r="BN228">
        <f t="shared" si="264"/>
        <v>80</v>
      </c>
      <c r="BO228" t="s">
        <v>1303</v>
      </c>
      <c r="BP228">
        <f t="shared" si="265"/>
        <v>77.898550724637687</v>
      </c>
      <c r="BQ228">
        <v>60.5</v>
      </c>
      <c r="BR228">
        <f t="shared" si="266"/>
        <v>56</v>
      </c>
      <c r="BS228" t="s">
        <v>1266</v>
      </c>
      <c r="BT228">
        <f t="shared" si="267"/>
        <v>150.72463768115944</v>
      </c>
      <c r="BU228">
        <v>57</v>
      </c>
      <c r="BV228">
        <f t="shared" si="268"/>
        <v>17</v>
      </c>
      <c r="BW228" t="s">
        <v>1261</v>
      </c>
      <c r="BX228">
        <f t="shared" si="269"/>
        <v>163.04347826086956</v>
      </c>
      <c r="BY228">
        <v>88</v>
      </c>
      <c r="BZ228">
        <f t="shared" si="270"/>
        <v>159</v>
      </c>
      <c r="CA228" t="s">
        <v>1256</v>
      </c>
      <c r="CB228">
        <f t="shared" si="271"/>
        <v>100</v>
      </c>
      <c r="CC228">
        <v>63</v>
      </c>
      <c r="CD228">
        <f t="shared" si="272"/>
        <v>116</v>
      </c>
      <c r="CE228" t="s">
        <v>1033</v>
      </c>
      <c r="CF228">
        <f t="shared" si="273"/>
        <v>100</v>
      </c>
      <c r="CG228">
        <v>75.5</v>
      </c>
      <c r="CH228">
        <f t="shared" si="274"/>
        <v>106</v>
      </c>
      <c r="CI228" t="s">
        <v>1315</v>
      </c>
      <c r="CJ228">
        <f t="shared" si="275"/>
        <v>100</v>
      </c>
      <c r="CK228">
        <v>67</v>
      </c>
      <c r="CL228">
        <f t="shared" si="276"/>
        <v>19</v>
      </c>
      <c r="CM228" t="s">
        <v>1303</v>
      </c>
      <c r="CN228">
        <f t="shared" si="277"/>
        <v>100</v>
      </c>
      <c r="CO228">
        <v>56</v>
      </c>
      <c r="CP228">
        <f t="shared" si="278"/>
        <v>196</v>
      </c>
      <c r="CQ228" t="s">
        <v>1266</v>
      </c>
      <c r="CR228">
        <f t="shared" si="279"/>
        <v>100</v>
      </c>
      <c r="CS228">
        <v>45</v>
      </c>
      <c r="CT228">
        <f t="shared" si="280"/>
        <v>191</v>
      </c>
      <c r="CU228" t="s">
        <v>1261</v>
      </c>
      <c r="CV228">
        <f t="shared" si="281"/>
        <v>100</v>
      </c>
      <c r="CW228">
        <v>0</v>
      </c>
      <c r="CX228">
        <f t="shared" si="282"/>
        <v>226</v>
      </c>
      <c r="CZ228">
        <f t="shared" si="283"/>
        <v>100</v>
      </c>
      <c r="DA228">
        <v>0</v>
      </c>
      <c r="DB228">
        <f t="shared" si="284"/>
        <v>226</v>
      </c>
      <c r="DD228">
        <f t="shared" si="285"/>
        <v>100</v>
      </c>
      <c r="DE228">
        <v>0</v>
      </c>
      <c r="DF228">
        <f t="shared" si="286"/>
        <v>226</v>
      </c>
      <c r="DH228">
        <f t="shared" si="287"/>
        <v>100</v>
      </c>
      <c r="DI228">
        <v>0</v>
      </c>
      <c r="DJ228">
        <f t="shared" si="288"/>
        <v>226</v>
      </c>
      <c r="DL228">
        <f t="shared" si="289"/>
        <v>100</v>
      </c>
      <c r="DM228">
        <v>0</v>
      </c>
      <c r="DN228">
        <f t="shared" si="290"/>
        <v>226</v>
      </c>
      <c r="DP228">
        <f t="shared" si="291"/>
        <v>100</v>
      </c>
      <c r="DQ228">
        <v>0</v>
      </c>
      <c r="DR228">
        <f t="shared" si="292"/>
        <v>226</v>
      </c>
      <c r="DT228">
        <f t="shared" si="293"/>
        <v>100</v>
      </c>
      <c r="DU228">
        <v>74</v>
      </c>
      <c r="DV228">
        <f t="shared" si="294"/>
        <v>101</v>
      </c>
      <c r="DW228" t="s">
        <v>1302</v>
      </c>
      <c r="DX228">
        <f t="shared" si="295"/>
        <v>113.04347826086956</v>
      </c>
      <c r="DY228">
        <v>67</v>
      </c>
      <c r="DZ228">
        <f t="shared" si="296"/>
        <v>46</v>
      </c>
      <c r="EA228" t="s">
        <v>1263</v>
      </c>
      <c r="EB228">
        <f t="shared" si="297"/>
        <v>97.463768115942031</v>
      </c>
      <c r="EC228">
        <v>45.5</v>
      </c>
      <c r="ED228">
        <f t="shared" si="298"/>
        <v>175</v>
      </c>
      <c r="EE228" t="s">
        <v>1305</v>
      </c>
      <c r="EF228">
        <f t="shared" si="299"/>
        <v>103.26086956521739</v>
      </c>
      <c r="EG228">
        <v>52</v>
      </c>
      <c r="EH228">
        <f t="shared" si="300"/>
        <v>71</v>
      </c>
      <c r="EI228" t="s">
        <v>1303</v>
      </c>
      <c r="EJ228">
        <f t="shared" si="301"/>
        <v>116.30434782608695</v>
      </c>
      <c r="EK228">
        <v>41</v>
      </c>
      <c r="EL228">
        <f t="shared" si="302"/>
        <v>63</v>
      </c>
      <c r="EM228" t="s">
        <v>1266</v>
      </c>
      <c r="EN228">
        <f t="shared" si="303"/>
        <v>82.246376811594203</v>
      </c>
      <c r="EO228">
        <v>33</v>
      </c>
      <c r="EP228">
        <f t="shared" si="304"/>
        <v>166</v>
      </c>
      <c r="EQ228" t="s">
        <v>1261</v>
      </c>
      <c r="ER228">
        <f t="shared" si="305"/>
        <v>69.565217391304344</v>
      </c>
      <c r="ES228">
        <v>87</v>
      </c>
      <c r="ET228">
        <f t="shared" si="306"/>
        <v>137</v>
      </c>
      <c r="EU228">
        <v>79</v>
      </c>
      <c r="EV228">
        <f t="shared" si="307"/>
        <v>39</v>
      </c>
      <c r="EW228">
        <v>57</v>
      </c>
      <c r="EX228">
        <f t="shared" si="308"/>
        <v>184</v>
      </c>
      <c r="EY228">
        <v>30</v>
      </c>
      <c r="EZ228">
        <f t="shared" si="309"/>
        <v>116</v>
      </c>
      <c r="FA228">
        <v>40</v>
      </c>
      <c r="FB228">
        <f t="shared" si="310"/>
        <v>14</v>
      </c>
      <c r="FC228">
        <v>34</v>
      </c>
      <c r="FD228">
        <f t="shared" si="311"/>
        <v>82</v>
      </c>
    </row>
    <row r="229" spans="1:160" ht="15" customHeight="1" x14ac:dyDescent="0.2">
      <c r="A229" s="4" t="s">
        <v>456</v>
      </c>
      <c r="B229" s="2">
        <v>5</v>
      </c>
      <c r="C229" s="1" t="s">
        <v>457</v>
      </c>
      <c r="D229" s="8" t="s">
        <v>1246</v>
      </c>
      <c r="E229" s="1">
        <v>118</v>
      </c>
      <c r="F229" s="29">
        <f t="shared" si="234"/>
        <v>3</v>
      </c>
      <c r="G229" s="11" t="s">
        <v>1256</v>
      </c>
      <c r="H229" s="10">
        <f t="shared" si="235"/>
        <v>101.44927536231884</v>
      </c>
      <c r="I229" s="1">
        <v>79</v>
      </c>
      <c r="J229" s="29">
        <f t="shared" si="236"/>
        <v>77</v>
      </c>
      <c r="K229" s="11" t="s">
        <v>1270</v>
      </c>
      <c r="L229" s="10">
        <f t="shared" si="237"/>
        <v>116.66666666666666</v>
      </c>
      <c r="M229" s="8">
        <v>75</v>
      </c>
      <c r="N229" s="29">
        <f t="shared" si="238"/>
        <v>95</v>
      </c>
      <c r="O229" s="11" t="s">
        <v>1271</v>
      </c>
      <c r="P229" s="10">
        <f t="shared" si="239"/>
        <v>109.78260869565217</v>
      </c>
      <c r="Q229" s="1">
        <v>69</v>
      </c>
      <c r="R229" s="29">
        <f t="shared" si="240"/>
        <v>22</v>
      </c>
      <c r="S229" s="11" t="s">
        <v>1265</v>
      </c>
      <c r="T229" s="10">
        <f t="shared" si="241"/>
        <v>96.376811594202906</v>
      </c>
      <c r="U229" s="1">
        <v>64</v>
      </c>
      <c r="V229" s="29">
        <f t="shared" si="242"/>
        <v>81</v>
      </c>
      <c r="W229" s="11" t="s">
        <v>1266</v>
      </c>
      <c r="X229" s="10">
        <f t="shared" si="243"/>
        <v>75.362318840579704</v>
      </c>
      <c r="Y229" s="1">
        <v>38</v>
      </c>
      <c r="Z229" s="29">
        <f t="shared" si="244"/>
        <v>206</v>
      </c>
      <c r="AA229" s="11" t="s">
        <v>1261</v>
      </c>
      <c r="AB229" s="37">
        <f t="shared" si="245"/>
        <v>63.405797101449274</v>
      </c>
      <c r="AC229">
        <v>111</v>
      </c>
      <c r="AD229">
        <f t="shared" si="246"/>
        <v>7</v>
      </c>
      <c r="AE229" t="s">
        <v>1256</v>
      </c>
      <c r="AF229">
        <f t="shared" si="247"/>
        <v>100.3623188405797</v>
      </c>
      <c r="AG229">
        <v>49</v>
      </c>
      <c r="AH229">
        <f t="shared" si="248"/>
        <v>123</v>
      </c>
      <c r="AI229" t="s">
        <v>1270</v>
      </c>
      <c r="AJ229">
        <f t="shared" si="249"/>
        <v>60.507246376811594</v>
      </c>
      <c r="AK229">
        <v>74</v>
      </c>
      <c r="AL229">
        <f t="shared" si="250"/>
        <v>122</v>
      </c>
      <c r="AM229" t="s">
        <v>1271</v>
      </c>
      <c r="AN229">
        <f t="shared" si="251"/>
        <v>102.53623188405797</v>
      </c>
      <c r="AO229">
        <v>70</v>
      </c>
      <c r="AP229">
        <f t="shared" si="252"/>
        <v>12</v>
      </c>
      <c r="AQ229" t="s">
        <v>1308</v>
      </c>
      <c r="AR229">
        <f t="shared" si="253"/>
        <v>98.550724637681157</v>
      </c>
      <c r="AS229">
        <v>67</v>
      </c>
      <c r="AT229">
        <f t="shared" si="254"/>
        <v>13</v>
      </c>
      <c r="AU229" t="s">
        <v>1266</v>
      </c>
      <c r="AV229">
        <f t="shared" si="255"/>
        <v>97.463768115942031</v>
      </c>
      <c r="AW229">
        <v>44</v>
      </c>
      <c r="AX229">
        <f t="shared" si="256"/>
        <v>105</v>
      </c>
      <c r="AY229" t="s">
        <v>1261</v>
      </c>
      <c r="AZ229">
        <f t="shared" si="257"/>
        <v>112.31884057971014</v>
      </c>
      <c r="BA229">
        <v>105.5</v>
      </c>
      <c r="BB229">
        <f t="shared" si="258"/>
        <v>8</v>
      </c>
      <c r="BC229" t="s">
        <v>1256</v>
      </c>
      <c r="BD229">
        <f t="shared" si="259"/>
        <v>100</v>
      </c>
      <c r="BE229">
        <v>86</v>
      </c>
      <c r="BF229">
        <f t="shared" si="260"/>
        <v>14</v>
      </c>
      <c r="BG229" t="s">
        <v>1033</v>
      </c>
      <c r="BH229">
        <f t="shared" si="261"/>
        <v>100</v>
      </c>
      <c r="BI229">
        <v>70.5</v>
      </c>
      <c r="BJ229">
        <f t="shared" si="262"/>
        <v>129</v>
      </c>
      <c r="BK229" t="s">
        <v>1314</v>
      </c>
      <c r="BL229">
        <f t="shared" si="263"/>
        <v>100</v>
      </c>
      <c r="BM229">
        <v>70</v>
      </c>
      <c r="BN229">
        <f t="shared" si="264"/>
        <v>8</v>
      </c>
      <c r="BO229" t="s">
        <v>1303</v>
      </c>
      <c r="BP229">
        <f t="shared" si="265"/>
        <v>100</v>
      </c>
      <c r="BQ229">
        <v>71.5</v>
      </c>
      <c r="BR229">
        <f t="shared" si="266"/>
        <v>6</v>
      </c>
      <c r="BS229" t="s">
        <v>1266</v>
      </c>
      <c r="BT229">
        <f t="shared" si="267"/>
        <v>100</v>
      </c>
      <c r="BU229">
        <v>42.5</v>
      </c>
      <c r="BV229">
        <f t="shared" si="268"/>
        <v>139</v>
      </c>
      <c r="BW229" t="s">
        <v>1261</v>
      </c>
      <c r="BX229">
        <f t="shared" si="269"/>
        <v>100</v>
      </c>
      <c r="BY229">
        <v>0</v>
      </c>
      <c r="BZ229">
        <f t="shared" si="270"/>
        <v>223</v>
      </c>
      <c r="CB229">
        <f t="shared" si="271"/>
        <v>100</v>
      </c>
      <c r="CC229">
        <v>0</v>
      </c>
      <c r="CD229">
        <f t="shared" si="272"/>
        <v>223</v>
      </c>
      <c r="CF229">
        <f t="shared" si="273"/>
        <v>100</v>
      </c>
      <c r="CG229">
        <v>0</v>
      </c>
      <c r="CH229">
        <f t="shared" si="274"/>
        <v>223</v>
      </c>
      <c r="CJ229">
        <f t="shared" si="275"/>
        <v>100</v>
      </c>
      <c r="CK229">
        <v>0</v>
      </c>
      <c r="CL229">
        <f t="shared" si="276"/>
        <v>223</v>
      </c>
      <c r="CN229">
        <f t="shared" si="277"/>
        <v>100</v>
      </c>
      <c r="CO229">
        <v>0</v>
      </c>
      <c r="CP229">
        <f t="shared" si="278"/>
        <v>223</v>
      </c>
      <c r="CR229">
        <f t="shared" si="279"/>
        <v>100</v>
      </c>
      <c r="CS229">
        <v>0</v>
      </c>
      <c r="CT229">
        <f t="shared" si="280"/>
        <v>223</v>
      </c>
      <c r="CV229">
        <f t="shared" si="281"/>
        <v>100</v>
      </c>
      <c r="CW229">
        <v>0</v>
      </c>
      <c r="CX229">
        <f t="shared" si="282"/>
        <v>226</v>
      </c>
      <c r="CZ229">
        <f t="shared" si="283"/>
        <v>100</v>
      </c>
      <c r="DA229">
        <v>0</v>
      </c>
      <c r="DB229">
        <f t="shared" si="284"/>
        <v>226</v>
      </c>
      <c r="DD229">
        <f t="shared" si="285"/>
        <v>100</v>
      </c>
      <c r="DE229">
        <v>0</v>
      </c>
      <c r="DF229">
        <f t="shared" si="286"/>
        <v>226</v>
      </c>
      <c r="DH229">
        <f t="shared" si="287"/>
        <v>100</v>
      </c>
      <c r="DI229">
        <v>0</v>
      </c>
      <c r="DJ229">
        <f t="shared" si="288"/>
        <v>226</v>
      </c>
      <c r="DL229">
        <f t="shared" si="289"/>
        <v>100</v>
      </c>
      <c r="DM229">
        <v>0</v>
      </c>
      <c r="DN229">
        <f t="shared" si="290"/>
        <v>226</v>
      </c>
      <c r="DP229">
        <f t="shared" si="291"/>
        <v>100</v>
      </c>
      <c r="DQ229">
        <v>0</v>
      </c>
      <c r="DR229">
        <f t="shared" si="292"/>
        <v>226</v>
      </c>
      <c r="DT229">
        <f t="shared" si="293"/>
        <v>100</v>
      </c>
      <c r="DU229">
        <v>0</v>
      </c>
      <c r="DV229">
        <f t="shared" si="294"/>
        <v>243</v>
      </c>
      <c r="DX229">
        <f t="shared" si="295"/>
        <v>100</v>
      </c>
      <c r="DY229">
        <v>0</v>
      </c>
      <c r="DZ229">
        <f t="shared" si="296"/>
        <v>242</v>
      </c>
      <c r="EB229">
        <f t="shared" si="297"/>
        <v>100</v>
      </c>
      <c r="EC229">
        <v>0</v>
      </c>
      <c r="ED229">
        <f t="shared" si="298"/>
        <v>242</v>
      </c>
      <c r="EF229">
        <f t="shared" si="299"/>
        <v>100</v>
      </c>
      <c r="EG229">
        <v>0</v>
      </c>
      <c r="EH229">
        <f t="shared" si="300"/>
        <v>241</v>
      </c>
      <c r="EJ229">
        <f t="shared" si="301"/>
        <v>100</v>
      </c>
      <c r="EK229">
        <v>0</v>
      </c>
      <c r="EL229">
        <f t="shared" si="302"/>
        <v>242</v>
      </c>
      <c r="EN229">
        <f t="shared" si="303"/>
        <v>100</v>
      </c>
      <c r="EO229">
        <v>0</v>
      </c>
      <c r="EP229">
        <f t="shared" si="304"/>
        <v>242</v>
      </c>
      <c r="ER229">
        <f t="shared" si="305"/>
        <v>100</v>
      </c>
      <c r="ES229">
        <v>0</v>
      </c>
      <c r="ET229">
        <f t="shared" si="306"/>
        <v>235</v>
      </c>
      <c r="EU229">
        <v>0</v>
      </c>
      <c r="EV229">
        <f t="shared" si="307"/>
        <v>235</v>
      </c>
      <c r="EW229">
        <v>0</v>
      </c>
      <c r="EX229">
        <f t="shared" si="308"/>
        <v>235</v>
      </c>
      <c r="EY229">
        <v>0</v>
      </c>
      <c r="EZ229">
        <f t="shared" si="309"/>
        <v>235</v>
      </c>
      <c r="FA229">
        <v>0</v>
      </c>
      <c r="FB229">
        <f t="shared" si="310"/>
        <v>235</v>
      </c>
      <c r="FC229">
        <v>0</v>
      </c>
      <c r="FD229">
        <f t="shared" si="311"/>
        <v>235</v>
      </c>
    </row>
    <row r="230" spans="1:160" ht="15" customHeight="1" x14ac:dyDescent="0.2">
      <c r="A230" s="1" t="s">
        <v>458</v>
      </c>
      <c r="B230" s="2">
        <v>5</v>
      </c>
      <c r="C230" s="1" t="s">
        <v>459</v>
      </c>
      <c r="D230" s="8" t="s">
        <v>1246</v>
      </c>
      <c r="E230" s="1">
        <v>104</v>
      </c>
      <c r="F230" s="29">
        <f t="shared" si="234"/>
        <v>84</v>
      </c>
      <c r="G230" s="11" t="s">
        <v>1256</v>
      </c>
      <c r="H230" s="10">
        <f t="shared" si="235"/>
        <v>103.62318840579709</v>
      </c>
      <c r="I230" s="1">
        <v>74</v>
      </c>
      <c r="J230" s="29">
        <f t="shared" si="236"/>
        <v>99</v>
      </c>
      <c r="K230" s="11" t="s">
        <v>1270</v>
      </c>
      <c r="L230" s="10">
        <f t="shared" si="237"/>
        <v>71.014492753623188</v>
      </c>
      <c r="M230" s="8">
        <v>62</v>
      </c>
      <c r="N230" s="29">
        <f t="shared" si="238"/>
        <v>155</v>
      </c>
      <c r="O230" s="11" t="s">
        <v>1271</v>
      </c>
      <c r="P230" s="10">
        <f t="shared" si="239"/>
        <v>90.217391304347828</v>
      </c>
      <c r="Q230" s="1">
        <v>67</v>
      </c>
      <c r="R230" s="29">
        <f t="shared" si="240"/>
        <v>51</v>
      </c>
      <c r="S230" s="11" t="s">
        <v>1265</v>
      </c>
      <c r="T230" s="10">
        <f t="shared" si="241"/>
        <v>142.75362318840581</v>
      </c>
      <c r="U230" s="1">
        <v>75</v>
      </c>
      <c r="V230" s="29">
        <f t="shared" si="242"/>
        <v>3</v>
      </c>
      <c r="W230" s="11" t="s">
        <v>1266</v>
      </c>
      <c r="X230" s="10">
        <f t="shared" si="243"/>
        <v>109.42028985507247</v>
      </c>
      <c r="Y230" s="1">
        <v>60</v>
      </c>
      <c r="Z230" s="29">
        <f t="shared" si="244"/>
        <v>25</v>
      </c>
      <c r="AA230" s="11" t="s">
        <v>1261</v>
      </c>
      <c r="AB230" s="37">
        <f t="shared" si="245"/>
        <v>96.376811594202906</v>
      </c>
      <c r="AC230">
        <v>94</v>
      </c>
      <c r="AD230">
        <f t="shared" si="246"/>
        <v>94</v>
      </c>
      <c r="AE230" t="s">
        <v>1256</v>
      </c>
      <c r="AF230">
        <f t="shared" si="247"/>
        <v>138.40579710144928</v>
      </c>
      <c r="AG230">
        <v>73</v>
      </c>
      <c r="AH230">
        <f t="shared" si="248"/>
        <v>19</v>
      </c>
      <c r="AI230" t="s">
        <v>1270</v>
      </c>
      <c r="AJ230">
        <f t="shared" si="249"/>
        <v>143.47826086956522</v>
      </c>
      <c r="AK230">
        <v>73</v>
      </c>
      <c r="AL230">
        <f t="shared" si="250"/>
        <v>128</v>
      </c>
      <c r="AM230" t="s">
        <v>1271</v>
      </c>
      <c r="AN230">
        <f t="shared" si="251"/>
        <v>117.39130434782609</v>
      </c>
      <c r="AO230">
        <v>51</v>
      </c>
      <c r="AP230">
        <f t="shared" si="252"/>
        <v>169</v>
      </c>
      <c r="AQ230" t="s">
        <v>1308</v>
      </c>
      <c r="AR230">
        <f t="shared" si="253"/>
        <v>43.840579710144922</v>
      </c>
      <c r="AS230">
        <v>61</v>
      </c>
      <c r="AT230">
        <f t="shared" si="254"/>
        <v>29</v>
      </c>
      <c r="AU230" t="s">
        <v>1266</v>
      </c>
      <c r="AV230">
        <f t="shared" si="255"/>
        <v>92.391304347826093</v>
      </c>
      <c r="AW230">
        <v>57</v>
      </c>
      <c r="AX230">
        <f t="shared" si="256"/>
        <v>15</v>
      </c>
      <c r="AY230" t="s">
        <v>1261</v>
      </c>
      <c r="AZ230">
        <f t="shared" si="257"/>
        <v>104.34782608695652</v>
      </c>
      <c r="BA230">
        <v>81.5</v>
      </c>
      <c r="BB230">
        <f t="shared" si="258"/>
        <v>200</v>
      </c>
      <c r="BC230" t="s">
        <v>1256</v>
      </c>
      <c r="BD230">
        <f t="shared" si="259"/>
        <v>42.391304347826086</v>
      </c>
      <c r="BE230">
        <v>53.5</v>
      </c>
      <c r="BF230">
        <f t="shared" si="260"/>
        <v>139</v>
      </c>
      <c r="BG230" t="s">
        <v>1033</v>
      </c>
      <c r="BH230">
        <f t="shared" si="261"/>
        <v>104.34782608695652</v>
      </c>
      <c r="BI230">
        <v>58</v>
      </c>
      <c r="BJ230">
        <f t="shared" si="262"/>
        <v>176</v>
      </c>
      <c r="BK230" t="s">
        <v>1314</v>
      </c>
      <c r="BL230">
        <f t="shared" si="263"/>
        <v>106.52173913043478</v>
      </c>
      <c r="BM230">
        <v>67</v>
      </c>
      <c r="BN230">
        <f t="shared" si="264"/>
        <v>14</v>
      </c>
      <c r="BO230" t="s">
        <v>1303</v>
      </c>
      <c r="BP230">
        <f t="shared" si="265"/>
        <v>123.18840579710145</v>
      </c>
      <c r="BQ230">
        <v>71</v>
      </c>
      <c r="BR230">
        <f t="shared" si="266"/>
        <v>8</v>
      </c>
      <c r="BS230" t="s">
        <v>1266</v>
      </c>
      <c r="BT230">
        <f t="shared" si="267"/>
        <v>103.26086956521739</v>
      </c>
      <c r="BU230">
        <v>55</v>
      </c>
      <c r="BV230">
        <f t="shared" si="268"/>
        <v>27</v>
      </c>
      <c r="BW230" t="s">
        <v>1261</v>
      </c>
      <c r="BX230">
        <f t="shared" si="269"/>
        <v>111.23188405797102</v>
      </c>
      <c r="BY230">
        <v>101</v>
      </c>
      <c r="BZ230">
        <f t="shared" si="270"/>
        <v>41</v>
      </c>
      <c r="CA230" t="s">
        <v>1256</v>
      </c>
      <c r="CB230">
        <f t="shared" si="271"/>
        <v>100</v>
      </c>
      <c r="CC230">
        <v>52</v>
      </c>
      <c r="CD230">
        <f t="shared" si="272"/>
        <v>151</v>
      </c>
      <c r="CE230" t="s">
        <v>1033</v>
      </c>
      <c r="CF230">
        <f t="shared" si="273"/>
        <v>100</v>
      </c>
      <c r="CG230">
        <v>42</v>
      </c>
      <c r="CH230">
        <f t="shared" si="274"/>
        <v>194</v>
      </c>
      <c r="CI230" t="s">
        <v>1315</v>
      </c>
      <c r="CJ230">
        <f t="shared" si="275"/>
        <v>100</v>
      </c>
      <c r="CK230">
        <v>58</v>
      </c>
      <c r="CL230">
        <f t="shared" si="276"/>
        <v>78</v>
      </c>
      <c r="CM230" t="s">
        <v>1303</v>
      </c>
      <c r="CN230">
        <f t="shared" si="277"/>
        <v>100</v>
      </c>
      <c r="CO230">
        <v>80</v>
      </c>
      <c r="CP230">
        <f t="shared" si="278"/>
        <v>17</v>
      </c>
      <c r="CQ230" t="s">
        <v>1266</v>
      </c>
      <c r="CR230">
        <f t="shared" si="279"/>
        <v>100</v>
      </c>
      <c r="CS230">
        <v>59</v>
      </c>
      <c r="CT230">
        <f t="shared" si="280"/>
        <v>58</v>
      </c>
      <c r="CU230" t="s">
        <v>1261</v>
      </c>
      <c r="CV230">
        <f t="shared" si="281"/>
        <v>100</v>
      </c>
      <c r="CW230">
        <v>0</v>
      </c>
      <c r="CX230">
        <f t="shared" si="282"/>
        <v>226</v>
      </c>
      <c r="CZ230">
        <f t="shared" si="283"/>
        <v>100</v>
      </c>
      <c r="DA230">
        <v>0</v>
      </c>
      <c r="DB230">
        <f t="shared" si="284"/>
        <v>226</v>
      </c>
      <c r="DD230">
        <f t="shared" si="285"/>
        <v>100</v>
      </c>
      <c r="DE230">
        <v>0</v>
      </c>
      <c r="DF230">
        <f t="shared" si="286"/>
        <v>226</v>
      </c>
      <c r="DH230">
        <f t="shared" si="287"/>
        <v>100</v>
      </c>
      <c r="DI230">
        <v>0</v>
      </c>
      <c r="DJ230">
        <f t="shared" si="288"/>
        <v>226</v>
      </c>
      <c r="DL230">
        <f t="shared" si="289"/>
        <v>100</v>
      </c>
      <c r="DM230">
        <v>0</v>
      </c>
      <c r="DN230">
        <f t="shared" si="290"/>
        <v>226</v>
      </c>
      <c r="DP230">
        <f t="shared" si="291"/>
        <v>100</v>
      </c>
      <c r="DQ230">
        <v>0</v>
      </c>
      <c r="DR230">
        <f t="shared" si="292"/>
        <v>226</v>
      </c>
      <c r="DT230">
        <f t="shared" si="293"/>
        <v>100</v>
      </c>
      <c r="DU230">
        <v>78</v>
      </c>
      <c r="DV230">
        <f t="shared" si="294"/>
        <v>66</v>
      </c>
      <c r="DW230" t="s">
        <v>1302</v>
      </c>
      <c r="DX230">
        <f t="shared" si="295"/>
        <v>125.72463768115942</v>
      </c>
      <c r="DY230">
        <v>52</v>
      </c>
      <c r="DZ230">
        <f t="shared" si="296"/>
        <v>112</v>
      </c>
      <c r="EA230" t="s">
        <v>1263</v>
      </c>
      <c r="EB230">
        <f t="shared" si="297"/>
        <v>97.101449275362313</v>
      </c>
      <c r="EC230">
        <v>50</v>
      </c>
      <c r="ED230">
        <f t="shared" si="298"/>
        <v>158</v>
      </c>
      <c r="EE230" t="s">
        <v>1305</v>
      </c>
      <c r="EF230">
        <f t="shared" si="299"/>
        <v>114.49275362318841</v>
      </c>
      <c r="EG230">
        <v>36</v>
      </c>
      <c r="EH230">
        <f t="shared" si="300"/>
        <v>173</v>
      </c>
      <c r="EI230" t="s">
        <v>1303</v>
      </c>
      <c r="EJ230">
        <f t="shared" si="301"/>
        <v>88.405797101449281</v>
      </c>
      <c r="EK230">
        <v>45</v>
      </c>
      <c r="EL230">
        <f t="shared" si="302"/>
        <v>37</v>
      </c>
      <c r="EM230" t="s">
        <v>1266</v>
      </c>
      <c r="EN230">
        <f t="shared" si="303"/>
        <v>95.289855072463766</v>
      </c>
      <c r="EO230">
        <v>44</v>
      </c>
      <c r="EP230">
        <f t="shared" si="304"/>
        <v>68</v>
      </c>
      <c r="EQ230" t="s">
        <v>1261</v>
      </c>
      <c r="ER230">
        <f t="shared" si="305"/>
        <v>83.695652173913047</v>
      </c>
      <c r="ES230">
        <v>87</v>
      </c>
      <c r="ET230">
        <f t="shared" si="306"/>
        <v>137</v>
      </c>
      <c r="EU230">
        <v>69</v>
      </c>
      <c r="EV230">
        <f t="shared" si="307"/>
        <v>104</v>
      </c>
      <c r="EW230">
        <v>49</v>
      </c>
      <c r="EX230">
        <f t="shared" si="308"/>
        <v>198</v>
      </c>
      <c r="EY230">
        <v>28</v>
      </c>
      <c r="EZ230">
        <f t="shared" si="309"/>
        <v>141</v>
      </c>
      <c r="FA230">
        <v>38</v>
      </c>
      <c r="FB230">
        <f t="shared" si="310"/>
        <v>24</v>
      </c>
      <c r="FC230">
        <v>40</v>
      </c>
      <c r="FD230">
        <f t="shared" si="311"/>
        <v>23</v>
      </c>
    </row>
    <row r="231" spans="1:160" ht="15" customHeight="1" x14ac:dyDescent="0.2">
      <c r="A231" s="4" t="s">
        <v>460</v>
      </c>
      <c r="B231" s="2">
        <v>5</v>
      </c>
      <c r="C231" s="1" t="s">
        <v>461</v>
      </c>
      <c r="D231" s="8" t="s">
        <v>1246</v>
      </c>
      <c r="E231" s="1">
        <v>103</v>
      </c>
      <c r="F231" s="29">
        <f t="shared" si="234"/>
        <v>92</v>
      </c>
      <c r="G231" s="11" t="s">
        <v>1256</v>
      </c>
      <c r="H231" s="10">
        <f t="shared" si="235"/>
        <v>104.71014492753623</v>
      </c>
      <c r="I231" s="1">
        <v>67</v>
      </c>
      <c r="J231" s="29">
        <f t="shared" si="236"/>
        <v>134</v>
      </c>
      <c r="K231" s="11" t="s">
        <v>1270</v>
      </c>
      <c r="L231" s="10">
        <f t="shared" si="237"/>
        <v>81.884057971014499</v>
      </c>
      <c r="M231" s="8">
        <v>72</v>
      </c>
      <c r="N231" s="29">
        <f t="shared" si="238"/>
        <v>107</v>
      </c>
      <c r="O231" s="11" t="s">
        <v>1271</v>
      </c>
      <c r="P231" s="10">
        <f t="shared" si="239"/>
        <v>108.69565217391305</v>
      </c>
      <c r="Q231" s="1">
        <v>70.5</v>
      </c>
      <c r="R231" s="29">
        <f t="shared" si="240"/>
        <v>15</v>
      </c>
      <c r="S231" s="11" t="s">
        <v>1265</v>
      </c>
      <c r="T231" s="10">
        <f t="shared" si="241"/>
        <v>159.42028985507247</v>
      </c>
      <c r="U231" s="1">
        <v>64.5</v>
      </c>
      <c r="V231" s="29">
        <f t="shared" si="242"/>
        <v>76</v>
      </c>
      <c r="W231" s="11" t="s">
        <v>1266</v>
      </c>
      <c r="X231" s="10">
        <f t="shared" si="243"/>
        <v>93.115942028985501</v>
      </c>
      <c r="Y231" s="1">
        <v>58</v>
      </c>
      <c r="Z231" s="29">
        <f t="shared" si="244"/>
        <v>38</v>
      </c>
      <c r="AA231" s="11" t="s">
        <v>1261</v>
      </c>
      <c r="AB231" s="37">
        <f t="shared" si="245"/>
        <v>151.08695652173913</v>
      </c>
      <c r="AC231">
        <v>93</v>
      </c>
      <c r="AD231">
        <f t="shared" si="246"/>
        <v>105</v>
      </c>
      <c r="AE231" t="s">
        <v>1256</v>
      </c>
      <c r="AF231">
        <f t="shared" si="247"/>
        <v>65.94202898550725</v>
      </c>
      <c r="AG231">
        <v>58</v>
      </c>
      <c r="AH231">
        <f t="shared" si="248"/>
        <v>84</v>
      </c>
      <c r="AI231" t="s">
        <v>1270</v>
      </c>
      <c r="AJ231">
        <f t="shared" si="249"/>
        <v>83.333333333333343</v>
      </c>
      <c r="AK231">
        <v>72.5</v>
      </c>
      <c r="AL231">
        <f t="shared" si="250"/>
        <v>131</v>
      </c>
      <c r="AM231" t="s">
        <v>1271</v>
      </c>
      <c r="AN231">
        <f t="shared" si="251"/>
        <v>90.217391304347828</v>
      </c>
      <c r="AO231">
        <v>50</v>
      </c>
      <c r="AP231">
        <f t="shared" si="252"/>
        <v>179</v>
      </c>
      <c r="AQ231" t="s">
        <v>1308</v>
      </c>
      <c r="AR231">
        <f t="shared" si="253"/>
        <v>48.913043478260867</v>
      </c>
      <c r="AS231">
        <v>56</v>
      </c>
      <c r="AT231">
        <f t="shared" si="254"/>
        <v>57</v>
      </c>
      <c r="AU231" t="s">
        <v>1266</v>
      </c>
      <c r="AV231">
        <f t="shared" si="255"/>
        <v>103.98550724637681</v>
      </c>
      <c r="AW231">
        <v>37</v>
      </c>
      <c r="AX231">
        <f t="shared" si="256"/>
        <v>179</v>
      </c>
      <c r="AY231" t="s">
        <v>1261</v>
      </c>
      <c r="AZ231">
        <f t="shared" si="257"/>
        <v>56.521739130434781</v>
      </c>
      <c r="BA231">
        <v>104</v>
      </c>
      <c r="BB231">
        <f t="shared" si="258"/>
        <v>11</v>
      </c>
      <c r="BC231" t="s">
        <v>1256</v>
      </c>
      <c r="BD231">
        <f t="shared" si="259"/>
        <v>100</v>
      </c>
      <c r="BE231">
        <v>76</v>
      </c>
      <c r="BF231">
        <f t="shared" si="260"/>
        <v>38</v>
      </c>
      <c r="BG231" t="s">
        <v>1033</v>
      </c>
      <c r="BH231">
        <f t="shared" si="261"/>
        <v>100</v>
      </c>
      <c r="BI231">
        <v>77.5</v>
      </c>
      <c r="BJ231">
        <f t="shared" si="262"/>
        <v>104</v>
      </c>
      <c r="BK231" t="s">
        <v>1314</v>
      </c>
      <c r="BL231">
        <f t="shared" si="263"/>
        <v>100</v>
      </c>
      <c r="BM231">
        <v>62.5</v>
      </c>
      <c r="BN231">
        <f t="shared" si="264"/>
        <v>38</v>
      </c>
      <c r="BO231" t="s">
        <v>1303</v>
      </c>
      <c r="BP231">
        <f t="shared" si="265"/>
        <v>100</v>
      </c>
      <c r="BQ231">
        <v>59</v>
      </c>
      <c r="BR231">
        <f t="shared" si="266"/>
        <v>68</v>
      </c>
      <c r="BS231" t="s">
        <v>1266</v>
      </c>
      <c r="BT231">
        <f t="shared" si="267"/>
        <v>100</v>
      </c>
      <c r="BU231">
        <v>50.5</v>
      </c>
      <c r="BV231">
        <f t="shared" si="268"/>
        <v>59</v>
      </c>
      <c r="BW231" t="s">
        <v>1261</v>
      </c>
      <c r="BX231">
        <f t="shared" si="269"/>
        <v>100</v>
      </c>
      <c r="BY231">
        <v>0</v>
      </c>
      <c r="BZ231">
        <f t="shared" si="270"/>
        <v>223</v>
      </c>
      <c r="CB231">
        <f t="shared" si="271"/>
        <v>100</v>
      </c>
      <c r="CC231">
        <v>0</v>
      </c>
      <c r="CD231">
        <f t="shared" si="272"/>
        <v>223</v>
      </c>
      <c r="CF231">
        <f t="shared" si="273"/>
        <v>100</v>
      </c>
      <c r="CG231">
        <v>0</v>
      </c>
      <c r="CH231">
        <f t="shared" si="274"/>
        <v>223</v>
      </c>
      <c r="CJ231">
        <f t="shared" si="275"/>
        <v>100</v>
      </c>
      <c r="CK231">
        <v>0</v>
      </c>
      <c r="CL231">
        <f t="shared" si="276"/>
        <v>223</v>
      </c>
      <c r="CN231">
        <f t="shared" si="277"/>
        <v>100</v>
      </c>
      <c r="CO231">
        <v>0</v>
      </c>
      <c r="CP231">
        <f t="shared" si="278"/>
        <v>223</v>
      </c>
      <c r="CR231">
        <f t="shared" si="279"/>
        <v>100</v>
      </c>
      <c r="CS231">
        <v>0</v>
      </c>
      <c r="CT231">
        <f t="shared" si="280"/>
        <v>223</v>
      </c>
      <c r="CV231">
        <f t="shared" si="281"/>
        <v>100</v>
      </c>
      <c r="CW231">
        <v>0</v>
      </c>
      <c r="CX231">
        <f t="shared" si="282"/>
        <v>226</v>
      </c>
      <c r="CZ231">
        <f t="shared" si="283"/>
        <v>100</v>
      </c>
      <c r="DA231">
        <v>0</v>
      </c>
      <c r="DB231">
        <f t="shared" si="284"/>
        <v>226</v>
      </c>
      <c r="DD231">
        <f t="shared" si="285"/>
        <v>100</v>
      </c>
      <c r="DE231">
        <v>0</v>
      </c>
      <c r="DF231">
        <f t="shared" si="286"/>
        <v>226</v>
      </c>
      <c r="DH231">
        <f t="shared" si="287"/>
        <v>100</v>
      </c>
      <c r="DI231">
        <v>0</v>
      </c>
      <c r="DJ231">
        <f t="shared" si="288"/>
        <v>226</v>
      </c>
      <c r="DL231">
        <f t="shared" si="289"/>
        <v>100</v>
      </c>
      <c r="DM231">
        <v>0</v>
      </c>
      <c r="DN231">
        <f t="shared" si="290"/>
        <v>226</v>
      </c>
      <c r="DP231">
        <f t="shared" si="291"/>
        <v>100</v>
      </c>
      <c r="DQ231">
        <v>0</v>
      </c>
      <c r="DR231">
        <f t="shared" si="292"/>
        <v>226</v>
      </c>
      <c r="DT231">
        <f t="shared" si="293"/>
        <v>100</v>
      </c>
      <c r="DU231">
        <v>0</v>
      </c>
      <c r="DV231">
        <f t="shared" si="294"/>
        <v>243</v>
      </c>
      <c r="DX231">
        <f t="shared" si="295"/>
        <v>100</v>
      </c>
      <c r="DY231">
        <v>0</v>
      </c>
      <c r="DZ231">
        <f t="shared" si="296"/>
        <v>242</v>
      </c>
      <c r="EB231">
        <f t="shared" si="297"/>
        <v>100</v>
      </c>
      <c r="EC231">
        <v>0</v>
      </c>
      <c r="ED231">
        <f t="shared" si="298"/>
        <v>242</v>
      </c>
      <c r="EF231">
        <f t="shared" si="299"/>
        <v>100</v>
      </c>
      <c r="EG231">
        <v>0</v>
      </c>
      <c r="EH231">
        <f t="shared" si="300"/>
        <v>241</v>
      </c>
      <c r="EJ231">
        <f t="shared" si="301"/>
        <v>100</v>
      </c>
      <c r="EK231">
        <v>0</v>
      </c>
      <c r="EL231">
        <f t="shared" si="302"/>
        <v>242</v>
      </c>
      <c r="EN231">
        <f t="shared" si="303"/>
        <v>100</v>
      </c>
      <c r="EO231">
        <v>0</v>
      </c>
      <c r="EP231">
        <f t="shared" si="304"/>
        <v>242</v>
      </c>
      <c r="ER231">
        <f t="shared" si="305"/>
        <v>100</v>
      </c>
      <c r="ES231">
        <v>0</v>
      </c>
      <c r="ET231">
        <f t="shared" si="306"/>
        <v>235</v>
      </c>
      <c r="EU231">
        <v>0</v>
      </c>
      <c r="EV231">
        <f t="shared" si="307"/>
        <v>235</v>
      </c>
      <c r="EW231">
        <v>0</v>
      </c>
      <c r="EX231">
        <f t="shared" si="308"/>
        <v>235</v>
      </c>
      <c r="EY231">
        <v>0</v>
      </c>
      <c r="EZ231">
        <f t="shared" si="309"/>
        <v>235</v>
      </c>
      <c r="FA231">
        <v>0</v>
      </c>
      <c r="FB231">
        <f t="shared" si="310"/>
        <v>235</v>
      </c>
      <c r="FC231">
        <v>0</v>
      </c>
      <c r="FD231">
        <f t="shared" si="311"/>
        <v>235</v>
      </c>
    </row>
    <row r="232" spans="1:160" ht="15" customHeight="1" x14ac:dyDescent="0.2">
      <c r="A232" s="1" t="s">
        <v>462</v>
      </c>
      <c r="B232" s="2">
        <v>5</v>
      </c>
      <c r="C232" s="1" t="s">
        <v>463</v>
      </c>
      <c r="D232" s="8" t="s">
        <v>1246</v>
      </c>
      <c r="E232" s="1">
        <v>100</v>
      </c>
      <c r="F232" s="29">
        <f t="shared" si="234"/>
        <v>120</v>
      </c>
      <c r="G232" s="11" t="s">
        <v>1256</v>
      </c>
      <c r="H232" s="10">
        <f t="shared" si="235"/>
        <v>90.579710144927532</v>
      </c>
      <c r="I232" s="1">
        <v>90</v>
      </c>
      <c r="J232" s="29">
        <f t="shared" si="236"/>
        <v>28</v>
      </c>
      <c r="K232" s="11" t="s">
        <v>1270</v>
      </c>
      <c r="L232" s="10">
        <f t="shared" si="237"/>
        <v>96.376811594202906</v>
      </c>
      <c r="M232" s="8">
        <v>55</v>
      </c>
      <c r="N232" s="29">
        <f t="shared" si="238"/>
        <v>188</v>
      </c>
      <c r="O232" s="11" t="s">
        <v>1271</v>
      </c>
      <c r="P232" s="10">
        <f t="shared" si="239"/>
        <v>109.78260869565217</v>
      </c>
      <c r="Q232" s="1">
        <v>66</v>
      </c>
      <c r="R232" s="29">
        <f t="shared" si="240"/>
        <v>62</v>
      </c>
      <c r="S232" s="11" t="s">
        <v>1265</v>
      </c>
      <c r="T232" s="10">
        <f t="shared" si="241"/>
        <v>125.36231884057972</v>
      </c>
      <c r="U232" s="1">
        <v>61</v>
      </c>
      <c r="V232" s="29">
        <f t="shared" si="242"/>
        <v>104</v>
      </c>
      <c r="W232" s="11" t="s">
        <v>1266</v>
      </c>
      <c r="X232" s="10">
        <f t="shared" si="243"/>
        <v>98.550724637681157</v>
      </c>
      <c r="Y232" s="1">
        <v>56</v>
      </c>
      <c r="Z232" s="29">
        <f t="shared" si="244"/>
        <v>56</v>
      </c>
      <c r="AA232" s="11" t="s">
        <v>1261</v>
      </c>
      <c r="AB232" s="37">
        <f t="shared" si="245"/>
        <v>83.695652173913047</v>
      </c>
      <c r="AC232">
        <v>94</v>
      </c>
      <c r="AD232">
        <f t="shared" si="246"/>
        <v>94</v>
      </c>
      <c r="AE232" t="s">
        <v>1256</v>
      </c>
      <c r="AF232">
        <f t="shared" si="247"/>
        <v>124.6376811594203</v>
      </c>
      <c r="AG232">
        <v>74</v>
      </c>
      <c r="AH232">
        <f t="shared" si="248"/>
        <v>18</v>
      </c>
      <c r="AI232" t="s">
        <v>1270</v>
      </c>
      <c r="AJ232">
        <f t="shared" si="249"/>
        <v>98.550724637681157</v>
      </c>
      <c r="AK232">
        <v>43</v>
      </c>
      <c r="AL232">
        <f t="shared" si="250"/>
        <v>215</v>
      </c>
      <c r="AM232" t="s">
        <v>1271</v>
      </c>
      <c r="AN232">
        <f t="shared" si="251"/>
        <v>98.188405797101453</v>
      </c>
      <c r="AO232">
        <v>55</v>
      </c>
      <c r="AP232">
        <f t="shared" si="252"/>
        <v>132</v>
      </c>
      <c r="AQ232" t="s">
        <v>1308</v>
      </c>
      <c r="AR232">
        <f t="shared" si="253"/>
        <v>65.217391304347828</v>
      </c>
      <c r="AS232">
        <v>51</v>
      </c>
      <c r="AT232">
        <f t="shared" si="254"/>
        <v>100</v>
      </c>
      <c r="AU232" t="s">
        <v>1266</v>
      </c>
      <c r="AV232">
        <f t="shared" si="255"/>
        <v>82.971014492753625</v>
      </c>
      <c r="AW232">
        <v>58</v>
      </c>
      <c r="AX232">
        <f t="shared" si="256"/>
        <v>11</v>
      </c>
      <c r="AY232" t="s">
        <v>1261</v>
      </c>
      <c r="AZ232">
        <f t="shared" si="257"/>
        <v>134.42028985507247</v>
      </c>
      <c r="BA232">
        <v>86</v>
      </c>
      <c r="BB232">
        <f t="shared" si="258"/>
        <v>162</v>
      </c>
      <c r="BC232" t="s">
        <v>1256</v>
      </c>
      <c r="BD232">
        <f t="shared" si="259"/>
        <v>90.94202898550725</v>
      </c>
      <c r="BE232">
        <v>86</v>
      </c>
      <c r="BF232">
        <f t="shared" si="260"/>
        <v>14</v>
      </c>
      <c r="BG232" t="s">
        <v>1033</v>
      </c>
      <c r="BH232">
        <f t="shared" si="261"/>
        <v>102.17391304347827</v>
      </c>
      <c r="BI232">
        <v>44.5</v>
      </c>
      <c r="BJ232">
        <f t="shared" si="262"/>
        <v>210</v>
      </c>
      <c r="BK232" t="s">
        <v>1314</v>
      </c>
      <c r="BL232">
        <f t="shared" si="263"/>
        <v>98.913043478260875</v>
      </c>
      <c r="BM232">
        <v>63</v>
      </c>
      <c r="BN232">
        <f t="shared" si="264"/>
        <v>36</v>
      </c>
      <c r="BO232" t="s">
        <v>1303</v>
      </c>
      <c r="BP232">
        <f t="shared" si="265"/>
        <v>92.753623188405797</v>
      </c>
      <c r="BQ232">
        <v>61</v>
      </c>
      <c r="BR232">
        <f t="shared" si="266"/>
        <v>53</v>
      </c>
      <c r="BS232" t="s">
        <v>1266</v>
      </c>
      <c r="BT232">
        <f t="shared" si="267"/>
        <v>107.2463768115942</v>
      </c>
      <c r="BU232">
        <v>45.5</v>
      </c>
      <c r="BV232">
        <f t="shared" si="268"/>
        <v>106</v>
      </c>
      <c r="BW232" t="s">
        <v>1261</v>
      </c>
      <c r="BX232">
        <f t="shared" si="269"/>
        <v>90.217391304347828</v>
      </c>
      <c r="BY232">
        <v>90</v>
      </c>
      <c r="BZ232">
        <f t="shared" si="270"/>
        <v>137</v>
      </c>
      <c r="CA232" t="s">
        <v>1256</v>
      </c>
      <c r="CB232">
        <f t="shared" si="271"/>
        <v>125</v>
      </c>
      <c r="CC232">
        <v>97</v>
      </c>
      <c r="CD232">
        <f t="shared" si="272"/>
        <v>20</v>
      </c>
      <c r="CE232" t="s">
        <v>1033</v>
      </c>
      <c r="CF232">
        <f t="shared" si="273"/>
        <v>113.40579710144928</v>
      </c>
      <c r="CG232">
        <v>36.5</v>
      </c>
      <c r="CH232">
        <f t="shared" si="274"/>
        <v>207</v>
      </c>
      <c r="CI232" t="s">
        <v>1315</v>
      </c>
      <c r="CJ232">
        <f t="shared" si="275"/>
        <v>80.072463768115938</v>
      </c>
      <c r="CK232">
        <v>68</v>
      </c>
      <c r="CL232">
        <f t="shared" si="276"/>
        <v>16</v>
      </c>
      <c r="CM232" t="s">
        <v>1303</v>
      </c>
      <c r="CN232">
        <f t="shared" si="277"/>
        <v>145.65217391304347</v>
      </c>
      <c r="CO232">
        <v>70</v>
      </c>
      <c r="CP232">
        <f t="shared" si="278"/>
        <v>73</v>
      </c>
      <c r="CQ232" t="s">
        <v>1266</v>
      </c>
      <c r="CR232">
        <f t="shared" si="279"/>
        <v>124.27536231884058</v>
      </c>
      <c r="CS232">
        <v>57</v>
      </c>
      <c r="CT232">
        <f t="shared" si="280"/>
        <v>79</v>
      </c>
      <c r="CU232" t="s">
        <v>1261</v>
      </c>
      <c r="CV232">
        <f t="shared" si="281"/>
        <v>119.56521739130434</v>
      </c>
      <c r="CW232">
        <v>75</v>
      </c>
      <c r="CX232">
        <f t="shared" si="282"/>
        <v>206</v>
      </c>
      <c r="CY232" t="s">
        <v>1256</v>
      </c>
      <c r="CZ232">
        <f t="shared" si="283"/>
        <v>36.231884057971023</v>
      </c>
      <c r="DA232">
        <v>94</v>
      </c>
      <c r="DB232">
        <f t="shared" si="284"/>
        <v>57</v>
      </c>
      <c r="DC232" t="s">
        <v>1263</v>
      </c>
      <c r="DD232">
        <f t="shared" si="285"/>
        <v>83.695652173913047</v>
      </c>
      <c r="DE232">
        <v>55.5</v>
      </c>
      <c r="DF232">
        <f t="shared" si="286"/>
        <v>152</v>
      </c>
      <c r="DG232" t="s">
        <v>1305</v>
      </c>
      <c r="DH232">
        <f t="shared" si="287"/>
        <v>122.10144927536231</v>
      </c>
      <c r="DI232">
        <v>54</v>
      </c>
      <c r="DJ232">
        <f t="shared" si="288"/>
        <v>142</v>
      </c>
      <c r="DK232" t="s">
        <v>1303</v>
      </c>
      <c r="DL232">
        <f t="shared" si="289"/>
        <v>51.449275362318843</v>
      </c>
      <c r="DM232">
        <v>46</v>
      </c>
      <c r="DN232">
        <f t="shared" si="290"/>
        <v>140</v>
      </c>
      <c r="DO232" t="s">
        <v>1266</v>
      </c>
      <c r="DP232">
        <f t="shared" si="291"/>
        <v>68.478260869565219</v>
      </c>
      <c r="DQ232">
        <v>50</v>
      </c>
      <c r="DR232">
        <f t="shared" si="292"/>
        <v>133</v>
      </c>
      <c r="DS232" t="s">
        <v>1261</v>
      </c>
      <c r="DT232">
        <f t="shared" si="293"/>
        <v>86.231884057971016</v>
      </c>
      <c r="DU232">
        <v>83</v>
      </c>
      <c r="DV232">
        <f t="shared" si="294"/>
        <v>30</v>
      </c>
      <c r="DW232" t="s">
        <v>1302</v>
      </c>
      <c r="DX232">
        <f t="shared" si="295"/>
        <v>164.13043478260869</v>
      </c>
      <c r="DY232">
        <v>88</v>
      </c>
      <c r="DZ232">
        <f t="shared" si="296"/>
        <v>12</v>
      </c>
      <c r="EA232" t="s">
        <v>1263</v>
      </c>
      <c r="EB232">
        <f t="shared" si="297"/>
        <v>108.69565217391305</v>
      </c>
      <c r="EC232">
        <v>35</v>
      </c>
      <c r="ED232">
        <f t="shared" si="298"/>
        <v>213</v>
      </c>
      <c r="EE232" t="s">
        <v>1305</v>
      </c>
      <c r="EF232">
        <f t="shared" si="299"/>
        <v>106.52173913043478</v>
      </c>
      <c r="EG232">
        <v>79</v>
      </c>
      <c r="EH232">
        <f t="shared" si="300"/>
        <v>8</v>
      </c>
      <c r="EI232" t="s">
        <v>1303</v>
      </c>
      <c r="EJ232">
        <f t="shared" si="301"/>
        <v>144.20289855072463</v>
      </c>
      <c r="EK232">
        <v>42</v>
      </c>
      <c r="EL232">
        <f t="shared" si="302"/>
        <v>53</v>
      </c>
      <c r="EM232" t="s">
        <v>1266</v>
      </c>
      <c r="EN232">
        <f t="shared" si="303"/>
        <v>103.98550724637681</v>
      </c>
      <c r="EO232">
        <v>41</v>
      </c>
      <c r="EP232">
        <f t="shared" si="304"/>
        <v>95</v>
      </c>
      <c r="EQ232" t="s">
        <v>1261</v>
      </c>
      <c r="ER232">
        <f t="shared" si="305"/>
        <v>68.478260869565219</v>
      </c>
      <c r="ES232">
        <v>76</v>
      </c>
      <c r="ET232">
        <f t="shared" si="306"/>
        <v>207</v>
      </c>
      <c r="EU232">
        <v>80</v>
      </c>
      <c r="EV232">
        <f t="shared" si="307"/>
        <v>36</v>
      </c>
      <c r="EW232">
        <v>35</v>
      </c>
      <c r="EX232">
        <f t="shared" si="308"/>
        <v>231</v>
      </c>
      <c r="EY232">
        <v>29</v>
      </c>
      <c r="EZ232">
        <f t="shared" si="309"/>
        <v>130</v>
      </c>
      <c r="FA232">
        <v>34</v>
      </c>
      <c r="FB232">
        <f t="shared" si="310"/>
        <v>64</v>
      </c>
      <c r="FC232">
        <v>43</v>
      </c>
      <c r="FD232">
        <f t="shared" si="311"/>
        <v>8</v>
      </c>
    </row>
    <row r="233" spans="1:160" ht="15" customHeight="1" x14ac:dyDescent="0.2">
      <c r="A233" s="1" t="s">
        <v>464</v>
      </c>
      <c r="B233" s="2">
        <v>5</v>
      </c>
      <c r="C233" s="1" t="s">
        <v>465</v>
      </c>
      <c r="D233" s="8" t="s">
        <v>1246</v>
      </c>
      <c r="E233" s="1">
        <v>107</v>
      </c>
      <c r="F233" s="29">
        <f t="shared" si="234"/>
        <v>47</v>
      </c>
      <c r="G233" s="11" t="s">
        <v>1256</v>
      </c>
      <c r="H233" s="10">
        <f t="shared" si="235"/>
        <v>130.79710144927537</v>
      </c>
      <c r="I233" s="1">
        <v>48</v>
      </c>
      <c r="J233" s="29">
        <f t="shared" si="236"/>
        <v>241</v>
      </c>
      <c r="K233" s="11" t="s">
        <v>1270</v>
      </c>
      <c r="L233" s="10">
        <f t="shared" si="237"/>
        <v>95.289855072463766</v>
      </c>
      <c r="M233" s="8">
        <v>95</v>
      </c>
      <c r="N233" s="29">
        <f t="shared" si="238"/>
        <v>31</v>
      </c>
      <c r="O233" s="11" t="s">
        <v>1271</v>
      </c>
      <c r="P233" s="10">
        <f t="shared" si="239"/>
        <v>103.62318840579709</v>
      </c>
      <c r="Q233" s="1">
        <v>62.5</v>
      </c>
      <c r="R233" s="29">
        <f t="shared" si="240"/>
        <v>108</v>
      </c>
      <c r="S233" s="11" t="s">
        <v>1265</v>
      </c>
      <c r="T233" s="10">
        <f t="shared" si="241"/>
        <v>90.579710144927532</v>
      </c>
      <c r="U233" s="1">
        <v>55.5</v>
      </c>
      <c r="V233" s="29">
        <f t="shared" si="242"/>
        <v>165</v>
      </c>
      <c r="W233" s="11" t="s">
        <v>1266</v>
      </c>
      <c r="X233" s="10">
        <f t="shared" si="243"/>
        <v>120.65217391304347</v>
      </c>
      <c r="Y233" s="1">
        <v>47</v>
      </c>
      <c r="Z233" s="29">
        <f t="shared" si="244"/>
        <v>126</v>
      </c>
      <c r="AA233" s="11" t="s">
        <v>1261</v>
      </c>
      <c r="AB233" s="37">
        <f t="shared" si="245"/>
        <v>143.84057971014494</v>
      </c>
      <c r="AC233">
        <v>90</v>
      </c>
      <c r="AD233">
        <f t="shared" si="246"/>
        <v>132</v>
      </c>
      <c r="AE233" t="s">
        <v>1256</v>
      </c>
      <c r="AF233">
        <f t="shared" si="247"/>
        <v>100</v>
      </c>
      <c r="AG233">
        <v>32</v>
      </c>
      <c r="AH233">
        <f t="shared" si="248"/>
        <v>228</v>
      </c>
      <c r="AI233" t="s">
        <v>1270</v>
      </c>
      <c r="AJ233">
        <f t="shared" si="249"/>
        <v>100</v>
      </c>
      <c r="AK233">
        <v>101</v>
      </c>
      <c r="AL233">
        <f t="shared" si="250"/>
        <v>41</v>
      </c>
      <c r="AM233" t="s">
        <v>1271</v>
      </c>
      <c r="AN233">
        <f t="shared" si="251"/>
        <v>105.79710144927536</v>
      </c>
      <c r="AO233">
        <v>60</v>
      </c>
      <c r="AP233">
        <f t="shared" si="252"/>
        <v>82</v>
      </c>
      <c r="AQ233" t="s">
        <v>1308</v>
      </c>
      <c r="AR233">
        <f t="shared" si="253"/>
        <v>155.43478260869566</v>
      </c>
      <c r="AS233">
        <v>36</v>
      </c>
      <c r="AT233">
        <f t="shared" si="254"/>
        <v>222</v>
      </c>
      <c r="AU233" t="s">
        <v>1266</v>
      </c>
      <c r="AV233">
        <f t="shared" si="255"/>
        <v>36.594202898550719</v>
      </c>
      <c r="AW233">
        <v>25</v>
      </c>
      <c r="AX233">
        <f t="shared" si="256"/>
        <v>247</v>
      </c>
      <c r="AY233" t="s">
        <v>1261</v>
      </c>
      <c r="AZ233">
        <f t="shared" si="257"/>
        <v>97.826086956521735</v>
      </c>
      <c r="BA233">
        <v>0</v>
      </c>
      <c r="BB233">
        <f t="shared" si="258"/>
        <v>243</v>
      </c>
      <c r="BC233" t="s">
        <v>1256</v>
      </c>
      <c r="BD233">
        <f t="shared" si="259"/>
        <v>100</v>
      </c>
      <c r="BE233">
        <v>0</v>
      </c>
      <c r="BF233">
        <f t="shared" si="260"/>
        <v>243</v>
      </c>
      <c r="BG233" t="s">
        <v>1033</v>
      </c>
      <c r="BH233">
        <f t="shared" si="261"/>
        <v>100</v>
      </c>
      <c r="BI233">
        <v>88.5</v>
      </c>
      <c r="BJ233">
        <f t="shared" si="262"/>
        <v>57</v>
      </c>
      <c r="BK233" t="s">
        <v>1314</v>
      </c>
      <c r="BL233">
        <f t="shared" si="263"/>
        <v>127.53623188405797</v>
      </c>
      <c r="BM233">
        <v>30</v>
      </c>
      <c r="BN233">
        <f t="shared" si="264"/>
        <v>235</v>
      </c>
      <c r="BO233" t="s">
        <v>1303</v>
      </c>
      <c r="BP233">
        <f t="shared" si="265"/>
        <v>60.144927536231883</v>
      </c>
      <c r="BQ233">
        <v>62.5</v>
      </c>
      <c r="BR233">
        <f t="shared" si="266"/>
        <v>47</v>
      </c>
      <c r="BS233" t="s">
        <v>1266</v>
      </c>
      <c r="BT233">
        <f t="shared" si="267"/>
        <v>130.79710144927537</v>
      </c>
      <c r="BU233">
        <v>22.5</v>
      </c>
      <c r="BV233">
        <f t="shared" si="268"/>
        <v>241</v>
      </c>
      <c r="BW233" t="s">
        <v>1261</v>
      </c>
      <c r="BX233">
        <f t="shared" si="269"/>
        <v>73.188405797101439</v>
      </c>
      <c r="BY233">
        <v>93</v>
      </c>
      <c r="BZ233">
        <f t="shared" si="270"/>
        <v>111</v>
      </c>
      <c r="CA233" t="s">
        <v>1256</v>
      </c>
      <c r="CB233">
        <f t="shared" si="271"/>
        <v>77.536231884057969</v>
      </c>
      <c r="CC233">
        <v>24</v>
      </c>
      <c r="CD233">
        <f t="shared" si="272"/>
        <v>216</v>
      </c>
      <c r="CE233" t="s">
        <v>1033</v>
      </c>
      <c r="CF233">
        <f t="shared" si="273"/>
        <v>98.188405797101453</v>
      </c>
      <c r="CG233">
        <v>68.5</v>
      </c>
      <c r="CH233">
        <f t="shared" si="274"/>
        <v>133</v>
      </c>
      <c r="CI233" t="s">
        <v>1315</v>
      </c>
      <c r="CJ233">
        <f t="shared" si="275"/>
        <v>84.420289855072468</v>
      </c>
      <c r="CK233">
        <v>53</v>
      </c>
      <c r="CL233">
        <f t="shared" si="276"/>
        <v>125</v>
      </c>
      <c r="CM233" t="s">
        <v>1303</v>
      </c>
      <c r="CN233">
        <f t="shared" si="277"/>
        <v>85.869565217391312</v>
      </c>
      <c r="CO233">
        <v>65</v>
      </c>
      <c r="CP233">
        <f t="shared" si="278"/>
        <v>132</v>
      </c>
      <c r="CQ233" t="s">
        <v>1266</v>
      </c>
      <c r="CR233">
        <f t="shared" si="279"/>
        <v>110.50724637681159</v>
      </c>
      <c r="CS233">
        <v>48</v>
      </c>
      <c r="CT233">
        <f t="shared" si="280"/>
        <v>167</v>
      </c>
      <c r="CU233" t="s">
        <v>1261</v>
      </c>
      <c r="CV233">
        <f t="shared" si="281"/>
        <v>110.14492753623189</v>
      </c>
      <c r="CW233">
        <v>92</v>
      </c>
      <c r="CX233">
        <f t="shared" si="282"/>
        <v>49</v>
      </c>
      <c r="CY233" t="s">
        <v>1256</v>
      </c>
      <c r="CZ233">
        <f t="shared" si="283"/>
        <v>124.27536231884058</v>
      </c>
      <c r="DA233">
        <v>33</v>
      </c>
      <c r="DB233">
        <f t="shared" si="284"/>
        <v>211</v>
      </c>
      <c r="DC233" t="s">
        <v>1263</v>
      </c>
      <c r="DD233">
        <f t="shared" si="285"/>
        <v>108.69565217391305</v>
      </c>
      <c r="DE233">
        <v>75</v>
      </c>
      <c r="DF233">
        <f t="shared" si="286"/>
        <v>90</v>
      </c>
      <c r="DG233" t="s">
        <v>1305</v>
      </c>
      <c r="DH233">
        <f t="shared" si="287"/>
        <v>99.637681159420296</v>
      </c>
      <c r="DI233">
        <v>60</v>
      </c>
      <c r="DJ233">
        <f t="shared" si="288"/>
        <v>86</v>
      </c>
      <c r="DK233" t="s">
        <v>1303</v>
      </c>
      <c r="DL233">
        <f t="shared" si="289"/>
        <v>94.565217391304344</v>
      </c>
      <c r="DM233">
        <v>44</v>
      </c>
      <c r="DN233">
        <f t="shared" si="290"/>
        <v>161</v>
      </c>
      <c r="DO233" t="s">
        <v>1266</v>
      </c>
      <c r="DP233">
        <f t="shared" si="291"/>
        <v>125</v>
      </c>
      <c r="DQ233">
        <v>42</v>
      </c>
      <c r="DR233">
        <f t="shared" si="292"/>
        <v>195</v>
      </c>
      <c r="DS233" t="s">
        <v>1261</v>
      </c>
      <c r="DT233">
        <f t="shared" si="293"/>
        <v>73.550724637681157</v>
      </c>
      <c r="DU233">
        <v>73</v>
      </c>
      <c r="DV233">
        <f t="shared" si="294"/>
        <v>116</v>
      </c>
      <c r="DW233" t="s">
        <v>1302</v>
      </c>
      <c r="DX233">
        <f t="shared" si="295"/>
        <v>115.94202898550725</v>
      </c>
      <c r="DY233">
        <v>22</v>
      </c>
      <c r="DZ233">
        <f t="shared" si="296"/>
        <v>235</v>
      </c>
      <c r="EA233" t="s">
        <v>1304</v>
      </c>
      <c r="EB233">
        <f t="shared" si="297"/>
        <v>85.507246376811594</v>
      </c>
      <c r="EC233">
        <v>66</v>
      </c>
      <c r="ED233">
        <f t="shared" si="298"/>
        <v>89</v>
      </c>
      <c r="EE233" t="s">
        <v>1288</v>
      </c>
      <c r="EF233">
        <f t="shared" si="299"/>
        <v>103.26086956521739</v>
      </c>
      <c r="EG233">
        <v>52</v>
      </c>
      <c r="EH233">
        <f t="shared" si="300"/>
        <v>71</v>
      </c>
      <c r="EI233" t="s">
        <v>1298</v>
      </c>
      <c r="EJ233">
        <f t="shared" si="301"/>
        <v>129.34782608695653</v>
      </c>
      <c r="EK233">
        <v>22</v>
      </c>
      <c r="EL233">
        <f t="shared" si="302"/>
        <v>230</v>
      </c>
      <c r="EM233" t="s">
        <v>1266</v>
      </c>
      <c r="EN233">
        <f t="shared" si="303"/>
        <v>65.94202898550725</v>
      </c>
      <c r="EO233">
        <v>38</v>
      </c>
      <c r="EP233">
        <f t="shared" si="304"/>
        <v>122</v>
      </c>
      <c r="EQ233" t="s">
        <v>1261</v>
      </c>
      <c r="ER233">
        <f t="shared" si="305"/>
        <v>127.53623188405797</v>
      </c>
      <c r="ES233">
        <v>84</v>
      </c>
      <c r="ET233">
        <f t="shared" si="306"/>
        <v>160</v>
      </c>
      <c r="EU233">
        <v>53</v>
      </c>
      <c r="EV233">
        <f t="shared" si="307"/>
        <v>195</v>
      </c>
      <c r="EW233">
        <v>82</v>
      </c>
      <c r="EX233">
        <f t="shared" si="308"/>
        <v>98</v>
      </c>
      <c r="EY233">
        <v>27</v>
      </c>
      <c r="EZ233">
        <f t="shared" si="309"/>
        <v>152</v>
      </c>
      <c r="FA233">
        <v>29</v>
      </c>
      <c r="FB233">
        <f t="shared" si="310"/>
        <v>136</v>
      </c>
      <c r="FC233">
        <v>25</v>
      </c>
      <c r="FD233">
        <f t="shared" si="311"/>
        <v>198</v>
      </c>
    </row>
    <row r="234" spans="1:160" ht="15" customHeight="1" x14ac:dyDescent="0.2">
      <c r="A234" s="1" t="s">
        <v>466</v>
      </c>
      <c r="B234" s="2">
        <v>5</v>
      </c>
      <c r="C234" s="1" t="s">
        <v>467</v>
      </c>
      <c r="D234" s="8" t="s">
        <v>1246</v>
      </c>
      <c r="E234" s="1">
        <v>98</v>
      </c>
      <c r="F234" s="29">
        <f t="shared" si="234"/>
        <v>145</v>
      </c>
      <c r="G234" s="11" t="s">
        <v>1256</v>
      </c>
      <c r="H234" s="10">
        <f t="shared" si="235"/>
        <v>101.81159420289855</v>
      </c>
      <c r="I234" s="1">
        <v>80</v>
      </c>
      <c r="J234" s="29">
        <f t="shared" si="236"/>
        <v>70</v>
      </c>
      <c r="K234" s="11" t="s">
        <v>1270</v>
      </c>
      <c r="L234" s="10">
        <f t="shared" si="237"/>
        <v>80.434782608695656</v>
      </c>
      <c r="M234" s="8">
        <v>44</v>
      </c>
      <c r="N234" s="29">
        <f t="shared" si="238"/>
        <v>230</v>
      </c>
      <c r="O234" s="11" t="s">
        <v>1271</v>
      </c>
      <c r="P234" s="10">
        <f t="shared" si="239"/>
        <v>90.579710144927532</v>
      </c>
      <c r="Q234" s="1">
        <v>70.5</v>
      </c>
      <c r="R234" s="29">
        <f t="shared" si="240"/>
        <v>15</v>
      </c>
      <c r="S234" s="11" t="s">
        <v>1265</v>
      </c>
      <c r="T234" s="10">
        <f t="shared" si="241"/>
        <v>150.36231884057972</v>
      </c>
      <c r="U234" s="1">
        <v>58.5</v>
      </c>
      <c r="V234" s="29">
        <f t="shared" si="242"/>
        <v>131</v>
      </c>
      <c r="W234" s="11" t="s">
        <v>1266</v>
      </c>
      <c r="X234" s="10">
        <f t="shared" si="243"/>
        <v>82.246376811594203</v>
      </c>
      <c r="Y234" s="1">
        <v>62</v>
      </c>
      <c r="Z234" s="29">
        <f t="shared" si="244"/>
        <v>16</v>
      </c>
      <c r="AA234" s="11" t="s">
        <v>1261</v>
      </c>
      <c r="AB234" s="37">
        <f t="shared" si="245"/>
        <v>146.01449275362319</v>
      </c>
      <c r="AC234">
        <v>88</v>
      </c>
      <c r="AD234">
        <f t="shared" si="246"/>
        <v>150</v>
      </c>
      <c r="AE234" t="s">
        <v>1256</v>
      </c>
      <c r="AF234">
        <f t="shared" si="247"/>
        <v>62.681159420289859</v>
      </c>
      <c r="AG234">
        <v>75</v>
      </c>
      <c r="AH234">
        <f t="shared" si="248"/>
        <v>16</v>
      </c>
      <c r="AI234" t="s">
        <v>1270</v>
      </c>
      <c r="AJ234">
        <f t="shared" si="249"/>
        <v>97.826086956521735</v>
      </c>
      <c r="AK234">
        <v>47.5</v>
      </c>
      <c r="AL234">
        <f t="shared" si="250"/>
        <v>204</v>
      </c>
      <c r="AM234" t="s">
        <v>1271</v>
      </c>
      <c r="AN234">
        <f t="shared" si="251"/>
        <v>96.739130434782609</v>
      </c>
      <c r="AO234">
        <v>53</v>
      </c>
      <c r="AP234">
        <f t="shared" si="252"/>
        <v>154</v>
      </c>
      <c r="AQ234" t="s">
        <v>1308</v>
      </c>
      <c r="AR234">
        <f t="shared" si="253"/>
        <v>60.869565217391305</v>
      </c>
      <c r="AS234">
        <v>53</v>
      </c>
      <c r="AT234">
        <f t="shared" si="254"/>
        <v>82</v>
      </c>
      <c r="AU234" t="s">
        <v>1266</v>
      </c>
      <c r="AV234">
        <f t="shared" si="255"/>
        <v>94.927536231884062</v>
      </c>
      <c r="AW234">
        <v>41</v>
      </c>
      <c r="AX234">
        <f t="shared" si="256"/>
        <v>143</v>
      </c>
      <c r="AY234" t="s">
        <v>1261</v>
      </c>
      <c r="AZ234">
        <f t="shared" si="257"/>
        <v>64.492753623188406</v>
      </c>
      <c r="BA234">
        <v>97</v>
      </c>
      <c r="BB234">
        <f t="shared" si="258"/>
        <v>47</v>
      </c>
      <c r="BC234" t="s">
        <v>1256</v>
      </c>
      <c r="BD234">
        <f t="shared" si="259"/>
        <v>86.956521739130437</v>
      </c>
      <c r="BE234">
        <v>87</v>
      </c>
      <c r="BF234">
        <f t="shared" si="260"/>
        <v>10</v>
      </c>
      <c r="BG234" t="s">
        <v>1033</v>
      </c>
      <c r="BH234">
        <f t="shared" si="261"/>
        <v>124.27536231884058</v>
      </c>
      <c r="BI234">
        <v>49</v>
      </c>
      <c r="BJ234">
        <f t="shared" si="262"/>
        <v>195</v>
      </c>
      <c r="BK234" t="s">
        <v>1314</v>
      </c>
      <c r="BL234">
        <f t="shared" si="263"/>
        <v>100.72463768115942</v>
      </c>
      <c r="BM234">
        <v>61</v>
      </c>
      <c r="BN234">
        <f t="shared" si="264"/>
        <v>46</v>
      </c>
      <c r="BO234" t="s">
        <v>1303</v>
      </c>
      <c r="BP234">
        <f t="shared" si="265"/>
        <v>105.43478260869566</v>
      </c>
      <c r="BQ234">
        <v>59</v>
      </c>
      <c r="BR234">
        <f t="shared" si="266"/>
        <v>68</v>
      </c>
      <c r="BS234" t="s">
        <v>1266</v>
      </c>
      <c r="BT234">
        <f t="shared" si="267"/>
        <v>119.56521739130434</v>
      </c>
      <c r="BU234">
        <v>52</v>
      </c>
      <c r="BV234">
        <f t="shared" si="268"/>
        <v>45</v>
      </c>
      <c r="BW234" t="s">
        <v>1261</v>
      </c>
      <c r="BX234">
        <f t="shared" si="269"/>
        <v>99.275362318840578</v>
      </c>
      <c r="BY234">
        <v>107</v>
      </c>
      <c r="BZ234">
        <f t="shared" si="270"/>
        <v>11</v>
      </c>
      <c r="CA234" t="s">
        <v>1256</v>
      </c>
      <c r="CB234">
        <f t="shared" si="271"/>
        <v>117.39130434782609</v>
      </c>
      <c r="CC234">
        <v>74</v>
      </c>
      <c r="CD234">
        <f t="shared" si="272"/>
        <v>77</v>
      </c>
      <c r="CE234" t="s">
        <v>1033</v>
      </c>
      <c r="CF234">
        <f t="shared" si="273"/>
        <v>74.275362318840578</v>
      </c>
      <c r="CG234">
        <v>40.5</v>
      </c>
      <c r="CH234">
        <f t="shared" si="274"/>
        <v>197</v>
      </c>
      <c r="CI234" t="s">
        <v>1315</v>
      </c>
      <c r="CJ234">
        <f t="shared" si="275"/>
        <v>99.275362318840578</v>
      </c>
      <c r="CK234">
        <v>60</v>
      </c>
      <c r="CL234">
        <f t="shared" si="276"/>
        <v>61</v>
      </c>
      <c r="CM234" t="s">
        <v>1303</v>
      </c>
      <c r="CN234">
        <f t="shared" si="277"/>
        <v>105.43478260869566</v>
      </c>
      <c r="CO234">
        <v>66</v>
      </c>
      <c r="CP234">
        <f t="shared" si="278"/>
        <v>122</v>
      </c>
      <c r="CQ234" t="s">
        <v>1266</v>
      </c>
      <c r="CR234">
        <f t="shared" si="279"/>
        <v>106.52173913043478</v>
      </c>
      <c r="CS234">
        <v>61</v>
      </c>
      <c r="CT234">
        <f t="shared" si="280"/>
        <v>43</v>
      </c>
      <c r="CU234" t="s">
        <v>1261</v>
      </c>
      <c r="CV234">
        <f t="shared" si="281"/>
        <v>125.36231884057972</v>
      </c>
      <c r="CW234">
        <v>91</v>
      </c>
      <c r="CX234">
        <f t="shared" si="282"/>
        <v>59</v>
      </c>
      <c r="CY234" t="s">
        <v>1256</v>
      </c>
      <c r="CZ234">
        <f t="shared" si="283"/>
        <v>91.666666666666671</v>
      </c>
      <c r="DA234">
        <v>127</v>
      </c>
      <c r="DB234">
        <f t="shared" si="284"/>
        <v>6</v>
      </c>
      <c r="DC234" t="s">
        <v>1263</v>
      </c>
      <c r="DD234">
        <f t="shared" si="285"/>
        <v>118.1159420289855</v>
      </c>
      <c r="DE234">
        <v>43.5</v>
      </c>
      <c r="DF234">
        <f t="shared" si="286"/>
        <v>195</v>
      </c>
      <c r="DG234" t="s">
        <v>1305</v>
      </c>
      <c r="DH234">
        <f t="shared" si="287"/>
        <v>95.652173913043484</v>
      </c>
      <c r="DI234">
        <v>61</v>
      </c>
      <c r="DJ234">
        <f t="shared" si="288"/>
        <v>76</v>
      </c>
      <c r="DK234" t="s">
        <v>1303</v>
      </c>
      <c r="DL234">
        <f t="shared" si="289"/>
        <v>137.68115942028987</v>
      </c>
      <c r="DM234">
        <v>46</v>
      </c>
      <c r="DN234">
        <f t="shared" si="290"/>
        <v>140</v>
      </c>
      <c r="DO234" t="s">
        <v>1266</v>
      </c>
      <c r="DP234">
        <f t="shared" si="291"/>
        <v>62.681159420289859</v>
      </c>
      <c r="DQ234">
        <v>52</v>
      </c>
      <c r="DR234">
        <f t="shared" si="292"/>
        <v>113</v>
      </c>
      <c r="DS234" t="s">
        <v>1261</v>
      </c>
      <c r="DT234">
        <f t="shared" si="293"/>
        <v>129.71014492753622</v>
      </c>
      <c r="DU234">
        <v>82</v>
      </c>
      <c r="DV234">
        <f t="shared" si="294"/>
        <v>36</v>
      </c>
      <c r="DW234" t="s">
        <v>1302</v>
      </c>
      <c r="DX234">
        <f t="shared" si="295"/>
        <v>89.85507246376811</v>
      </c>
      <c r="DY234">
        <v>65</v>
      </c>
      <c r="DZ234">
        <f t="shared" si="296"/>
        <v>56</v>
      </c>
      <c r="EA234" t="s">
        <v>1263</v>
      </c>
      <c r="EB234">
        <f t="shared" si="297"/>
        <v>129.71014492753622</v>
      </c>
      <c r="EC234">
        <v>44</v>
      </c>
      <c r="ED234">
        <f t="shared" si="298"/>
        <v>183</v>
      </c>
      <c r="EE234" t="s">
        <v>1305</v>
      </c>
      <c r="EF234">
        <f t="shared" si="299"/>
        <v>98.913043478260875</v>
      </c>
      <c r="EG234">
        <v>35</v>
      </c>
      <c r="EH234">
        <f t="shared" si="300"/>
        <v>180</v>
      </c>
      <c r="EI234" t="s">
        <v>1303</v>
      </c>
      <c r="EJ234">
        <f t="shared" si="301"/>
        <v>66.304347826086953</v>
      </c>
      <c r="EK234">
        <v>45</v>
      </c>
      <c r="EL234">
        <f t="shared" si="302"/>
        <v>37</v>
      </c>
      <c r="EM234" t="s">
        <v>1266</v>
      </c>
      <c r="EN234">
        <f t="shared" si="303"/>
        <v>128.98550724637681</v>
      </c>
      <c r="EO234">
        <v>30</v>
      </c>
      <c r="EP234">
        <f t="shared" si="304"/>
        <v>195</v>
      </c>
      <c r="EQ234" t="s">
        <v>1261</v>
      </c>
      <c r="ER234">
        <f t="shared" si="305"/>
        <v>79.710144927536234</v>
      </c>
      <c r="ES234">
        <v>107</v>
      </c>
      <c r="ET234">
        <f t="shared" si="306"/>
        <v>8</v>
      </c>
      <c r="EU234">
        <v>63</v>
      </c>
      <c r="EV234">
        <f t="shared" si="307"/>
        <v>138</v>
      </c>
      <c r="EW234">
        <v>58</v>
      </c>
      <c r="EX234">
        <f t="shared" si="308"/>
        <v>180</v>
      </c>
      <c r="EY234">
        <v>32</v>
      </c>
      <c r="EZ234">
        <f t="shared" si="309"/>
        <v>87</v>
      </c>
      <c r="FA234">
        <v>30</v>
      </c>
      <c r="FB234">
        <f t="shared" si="310"/>
        <v>117</v>
      </c>
      <c r="FC234">
        <v>29</v>
      </c>
      <c r="FD234">
        <f t="shared" si="311"/>
        <v>139</v>
      </c>
    </row>
    <row r="235" spans="1:160" ht="15" customHeight="1" x14ac:dyDescent="0.2">
      <c r="A235" s="1" t="s">
        <v>468</v>
      </c>
      <c r="B235" s="2">
        <v>5</v>
      </c>
      <c r="C235" s="1" t="s">
        <v>469</v>
      </c>
      <c r="D235" s="8" t="s">
        <v>1246</v>
      </c>
      <c r="E235" s="1">
        <v>105</v>
      </c>
      <c r="F235" s="29">
        <f t="shared" si="234"/>
        <v>69</v>
      </c>
      <c r="G235" s="11" t="s">
        <v>1256</v>
      </c>
      <c r="H235" s="10">
        <f t="shared" si="235"/>
        <v>109.05797101449275</v>
      </c>
      <c r="I235" s="1">
        <v>66</v>
      </c>
      <c r="J235" s="29">
        <f t="shared" si="236"/>
        <v>140</v>
      </c>
      <c r="K235" s="11" t="s">
        <v>1270</v>
      </c>
      <c r="L235" s="10">
        <f t="shared" si="237"/>
        <v>101.81159420289855</v>
      </c>
      <c r="M235" s="8">
        <v>75</v>
      </c>
      <c r="N235" s="29">
        <f t="shared" si="238"/>
        <v>95</v>
      </c>
      <c r="O235" s="11" t="s">
        <v>1271</v>
      </c>
      <c r="P235" s="10">
        <f t="shared" si="239"/>
        <v>92.028985507246375</v>
      </c>
      <c r="Q235" s="1">
        <v>58.5</v>
      </c>
      <c r="R235" s="29">
        <f t="shared" si="240"/>
        <v>171</v>
      </c>
      <c r="S235" s="11" t="s">
        <v>1265</v>
      </c>
      <c r="T235" s="10">
        <f t="shared" si="241"/>
        <v>102.89855072463769</v>
      </c>
      <c r="U235" s="1">
        <v>59</v>
      </c>
      <c r="V235" s="29">
        <f t="shared" si="242"/>
        <v>127</v>
      </c>
      <c r="W235" s="11" t="s">
        <v>1266</v>
      </c>
      <c r="X235" s="10">
        <f t="shared" si="243"/>
        <v>72.463768115942031</v>
      </c>
      <c r="Y235" s="1">
        <v>48</v>
      </c>
      <c r="Z235" s="29">
        <f t="shared" si="244"/>
        <v>123</v>
      </c>
      <c r="AA235" s="11" t="s">
        <v>1261</v>
      </c>
      <c r="AB235" s="37">
        <f t="shared" si="245"/>
        <v>75.362318840579704</v>
      </c>
      <c r="AC235">
        <v>94</v>
      </c>
      <c r="AD235">
        <f t="shared" si="246"/>
        <v>94</v>
      </c>
      <c r="AE235" t="s">
        <v>1256</v>
      </c>
      <c r="AF235">
        <f t="shared" si="247"/>
        <v>94.565217391304344</v>
      </c>
      <c r="AG235">
        <v>46</v>
      </c>
      <c r="AH235">
        <f t="shared" si="248"/>
        <v>145</v>
      </c>
      <c r="AI235" t="s">
        <v>1270</v>
      </c>
      <c r="AJ235">
        <f t="shared" si="249"/>
        <v>81.159420289855063</v>
      </c>
      <c r="AK235">
        <v>89.5</v>
      </c>
      <c r="AL235">
        <f t="shared" si="250"/>
        <v>73</v>
      </c>
      <c r="AM235" t="s">
        <v>1271</v>
      </c>
      <c r="AN235">
        <f t="shared" si="251"/>
        <v>94.20289855072464</v>
      </c>
      <c r="AO235">
        <v>50</v>
      </c>
      <c r="AP235">
        <f t="shared" si="252"/>
        <v>179</v>
      </c>
      <c r="AQ235" t="s">
        <v>1308</v>
      </c>
      <c r="AR235">
        <f t="shared" si="253"/>
        <v>98.913043478260875</v>
      </c>
      <c r="AS235">
        <v>57</v>
      </c>
      <c r="AT235">
        <f t="shared" si="254"/>
        <v>51</v>
      </c>
      <c r="AU235" t="s">
        <v>1266</v>
      </c>
      <c r="AV235">
        <f t="shared" si="255"/>
        <v>115.57971014492753</v>
      </c>
      <c r="AW235">
        <v>50</v>
      </c>
      <c r="AX235">
        <f t="shared" si="256"/>
        <v>55</v>
      </c>
      <c r="AY235" t="s">
        <v>1261</v>
      </c>
      <c r="AZ235">
        <f t="shared" si="257"/>
        <v>135.86956521739131</v>
      </c>
      <c r="BA235">
        <v>92.5</v>
      </c>
      <c r="BB235">
        <f t="shared" si="258"/>
        <v>79</v>
      </c>
      <c r="BC235" t="s">
        <v>1256</v>
      </c>
      <c r="BD235">
        <f t="shared" si="259"/>
        <v>72.826086956521749</v>
      </c>
      <c r="BE235">
        <v>63</v>
      </c>
      <c r="BF235">
        <f t="shared" si="260"/>
        <v>93</v>
      </c>
      <c r="BG235" t="s">
        <v>1033</v>
      </c>
      <c r="BH235">
        <f t="shared" si="261"/>
        <v>115.21739130434783</v>
      </c>
      <c r="BI235">
        <v>88.5</v>
      </c>
      <c r="BJ235">
        <f t="shared" si="262"/>
        <v>57</v>
      </c>
      <c r="BK235" t="s">
        <v>1314</v>
      </c>
      <c r="BL235">
        <f t="shared" si="263"/>
        <v>108.33333333333333</v>
      </c>
      <c r="BM235">
        <v>47</v>
      </c>
      <c r="BN235">
        <f t="shared" si="264"/>
        <v>176</v>
      </c>
      <c r="BO235" t="s">
        <v>1303</v>
      </c>
      <c r="BP235">
        <f t="shared" si="265"/>
        <v>67.753623188405797</v>
      </c>
      <c r="BQ235">
        <v>55</v>
      </c>
      <c r="BR235">
        <f t="shared" si="266"/>
        <v>94</v>
      </c>
      <c r="BS235" t="s">
        <v>1266</v>
      </c>
      <c r="BT235">
        <f t="shared" si="267"/>
        <v>92.391304347826093</v>
      </c>
      <c r="BU235">
        <v>41.5</v>
      </c>
      <c r="BV235">
        <f t="shared" si="268"/>
        <v>154</v>
      </c>
      <c r="BW235" t="s">
        <v>1261</v>
      </c>
      <c r="BX235">
        <f t="shared" si="269"/>
        <v>61.594202898550726</v>
      </c>
      <c r="BY235">
        <v>111</v>
      </c>
      <c r="BZ235">
        <f t="shared" si="270"/>
        <v>4</v>
      </c>
      <c r="CA235" t="s">
        <v>1256</v>
      </c>
      <c r="CB235">
        <f t="shared" si="271"/>
        <v>119.92753623188406</v>
      </c>
      <c r="CC235">
        <v>58</v>
      </c>
      <c r="CD235">
        <f t="shared" si="272"/>
        <v>135</v>
      </c>
      <c r="CE235" t="s">
        <v>1033</v>
      </c>
      <c r="CF235">
        <f t="shared" si="273"/>
        <v>89.85507246376811</v>
      </c>
      <c r="CG235">
        <v>82.5</v>
      </c>
      <c r="CH235">
        <f t="shared" si="274"/>
        <v>80</v>
      </c>
      <c r="CI235" t="s">
        <v>1315</v>
      </c>
      <c r="CJ235">
        <f t="shared" si="275"/>
        <v>111.95652173913044</v>
      </c>
      <c r="CK235">
        <v>57</v>
      </c>
      <c r="CL235">
        <f t="shared" si="276"/>
        <v>87</v>
      </c>
      <c r="CM235" t="s">
        <v>1303</v>
      </c>
      <c r="CN235">
        <f t="shared" si="277"/>
        <v>124.27536231884058</v>
      </c>
      <c r="CO235">
        <v>70</v>
      </c>
      <c r="CP235">
        <f t="shared" si="278"/>
        <v>73</v>
      </c>
      <c r="CQ235" t="s">
        <v>1266</v>
      </c>
      <c r="CR235">
        <f t="shared" si="279"/>
        <v>106.52173913043478</v>
      </c>
      <c r="CS235">
        <v>60</v>
      </c>
      <c r="CT235">
        <f t="shared" si="280"/>
        <v>48</v>
      </c>
      <c r="CU235" t="s">
        <v>1261</v>
      </c>
      <c r="CV235">
        <f t="shared" si="281"/>
        <v>107.60869565217391</v>
      </c>
      <c r="CW235">
        <v>91</v>
      </c>
      <c r="CX235">
        <f t="shared" si="282"/>
        <v>59</v>
      </c>
      <c r="CY235" t="s">
        <v>1256</v>
      </c>
      <c r="CZ235">
        <f t="shared" si="283"/>
        <v>85.14492753623189</v>
      </c>
      <c r="DA235">
        <v>76</v>
      </c>
      <c r="DB235">
        <f t="shared" si="284"/>
        <v>107</v>
      </c>
      <c r="DC235" t="s">
        <v>1263</v>
      </c>
      <c r="DD235">
        <f t="shared" si="285"/>
        <v>117.7536231884058</v>
      </c>
      <c r="DE235">
        <v>68</v>
      </c>
      <c r="DF235">
        <f t="shared" si="286"/>
        <v>113</v>
      </c>
      <c r="DG235" t="s">
        <v>1305</v>
      </c>
      <c r="DH235">
        <f t="shared" si="287"/>
        <v>89.492753623188406</v>
      </c>
      <c r="DI235">
        <v>53</v>
      </c>
      <c r="DJ235">
        <f t="shared" si="288"/>
        <v>154</v>
      </c>
      <c r="DK235" t="s">
        <v>1303</v>
      </c>
      <c r="DL235">
        <f t="shared" si="289"/>
        <v>82.971014492753625</v>
      </c>
      <c r="DM235">
        <v>51</v>
      </c>
      <c r="DN235">
        <f t="shared" si="290"/>
        <v>91</v>
      </c>
      <c r="DO235" t="s">
        <v>1266</v>
      </c>
      <c r="DP235">
        <f t="shared" si="291"/>
        <v>128.26086956521738</v>
      </c>
      <c r="DQ235">
        <v>56</v>
      </c>
      <c r="DR235">
        <f t="shared" si="292"/>
        <v>69</v>
      </c>
      <c r="DS235" t="s">
        <v>1261</v>
      </c>
      <c r="DT235">
        <f t="shared" si="293"/>
        <v>105.43478260869566</v>
      </c>
      <c r="DU235">
        <v>86</v>
      </c>
      <c r="DV235">
        <f t="shared" si="294"/>
        <v>18</v>
      </c>
      <c r="DW235" t="s">
        <v>1302</v>
      </c>
      <c r="DX235">
        <f t="shared" si="295"/>
        <v>116.30434782608695</v>
      </c>
      <c r="DY235">
        <v>43</v>
      </c>
      <c r="DZ235">
        <f t="shared" si="296"/>
        <v>156</v>
      </c>
      <c r="EA235" t="s">
        <v>1263</v>
      </c>
      <c r="EB235">
        <f t="shared" si="297"/>
        <v>127.89855072463769</v>
      </c>
      <c r="EC235">
        <v>67</v>
      </c>
      <c r="ED235">
        <f t="shared" si="298"/>
        <v>84</v>
      </c>
      <c r="EE235" t="s">
        <v>1305</v>
      </c>
      <c r="EF235">
        <f t="shared" si="299"/>
        <v>124.27536231884058</v>
      </c>
      <c r="EG235">
        <v>46</v>
      </c>
      <c r="EH235">
        <f t="shared" si="300"/>
        <v>107</v>
      </c>
      <c r="EI235" t="s">
        <v>1303</v>
      </c>
      <c r="EJ235">
        <f t="shared" si="301"/>
        <v>77.536231884057969</v>
      </c>
      <c r="EK235">
        <v>29</v>
      </c>
      <c r="EL235">
        <f t="shared" si="302"/>
        <v>169</v>
      </c>
      <c r="EM235" t="s">
        <v>1266</v>
      </c>
      <c r="EN235">
        <f t="shared" si="303"/>
        <v>88.043478260869563</v>
      </c>
      <c r="EO235">
        <v>42</v>
      </c>
      <c r="EP235">
        <f t="shared" si="304"/>
        <v>84</v>
      </c>
      <c r="EQ235" t="s">
        <v>1261</v>
      </c>
      <c r="ER235">
        <f t="shared" si="305"/>
        <v>123.55072463768116</v>
      </c>
      <c r="ES235">
        <v>95</v>
      </c>
      <c r="ET235">
        <f t="shared" si="306"/>
        <v>63</v>
      </c>
      <c r="EU235">
        <v>30</v>
      </c>
      <c r="EV235">
        <f t="shared" si="307"/>
        <v>233</v>
      </c>
      <c r="EW235">
        <v>65</v>
      </c>
      <c r="EX235">
        <f t="shared" si="308"/>
        <v>151</v>
      </c>
      <c r="EY235">
        <v>36</v>
      </c>
      <c r="EZ235">
        <f t="shared" si="309"/>
        <v>45</v>
      </c>
      <c r="FA235">
        <v>29</v>
      </c>
      <c r="FB235">
        <f t="shared" si="310"/>
        <v>136</v>
      </c>
      <c r="FC235">
        <v>28</v>
      </c>
      <c r="FD235">
        <f t="shared" si="311"/>
        <v>149</v>
      </c>
    </row>
    <row r="236" spans="1:160" ht="15" customHeight="1" x14ac:dyDescent="0.2">
      <c r="A236" s="1" t="s">
        <v>470</v>
      </c>
      <c r="B236" s="2">
        <v>5</v>
      </c>
      <c r="C236" s="1" t="s">
        <v>471</v>
      </c>
      <c r="D236" s="8" t="s">
        <v>1246</v>
      </c>
      <c r="E236" s="1">
        <v>105</v>
      </c>
      <c r="F236" s="29">
        <f t="shared" si="234"/>
        <v>69</v>
      </c>
      <c r="G236" s="11" t="s">
        <v>1256</v>
      </c>
      <c r="H236" s="10">
        <f t="shared" si="235"/>
        <v>116.66666666666666</v>
      </c>
      <c r="I236" s="1">
        <v>71</v>
      </c>
      <c r="J236" s="29">
        <f t="shared" si="236"/>
        <v>119</v>
      </c>
      <c r="K236" s="11" t="s">
        <v>1270</v>
      </c>
      <c r="L236" s="10">
        <f t="shared" si="237"/>
        <v>109.42028985507247</v>
      </c>
      <c r="M236" s="8">
        <v>53</v>
      </c>
      <c r="N236" s="29">
        <f t="shared" si="238"/>
        <v>197</v>
      </c>
      <c r="O236" s="11" t="s">
        <v>1271</v>
      </c>
      <c r="P236" s="10">
        <f t="shared" si="239"/>
        <v>56.159420289855071</v>
      </c>
      <c r="Q236" s="1">
        <v>62</v>
      </c>
      <c r="R236" s="29">
        <f t="shared" si="240"/>
        <v>120</v>
      </c>
      <c r="S236" s="11" t="s">
        <v>1265</v>
      </c>
      <c r="T236" s="10">
        <f t="shared" si="241"/>
        <v>88.405797101449281</v>
      </c>
      <c r="U236" s="1">
        <v>51</v>
      </c>
      <c r="V236" s="29">
        <f t="shared" si="242"/>
        <v>215</v>
      </c>
      <c r="W236" s="11" t="s">
        <v>1266</v>
      </c>
      <c r="X236" s="10">
        <f t="shared" si="243"/>
        <v>48.913043478260867</v>
      </c>
      <c r="Y236" s="1">
        <v>68</v>
      </c>
      <c r="Z236" s="29">
        <f t="shared" si="244"/>
        <v>4</v>
      </c>
      <c r="AA236" s="11" t="s">
        <v>1261</v>
      </c>
      <c r="AB236" s="37">
        <f t="shared" si="245"/>
        <v>178.26086956521738</v>
      </c>
      <c r="AC236">
        <v>92</v>
      </c>
      <c r="AD236">
        <f t="shared" si="246"/>
        <v>115</v>
      </c>
      <c r="AE236" t="s">
        <v>1256</v>
      </c>
      <c r="AF236">
        <f t="shared" si="247"/>
        <v>107.60869565217391</v>
      </c>
      <c r="AG236">
        <v>46</v>
      </c>
      <c r="AH236">
        <f t="shared" si="248"/>
        <v>145</v>
      </c>
      <c r="AI236" t="s">
        <v>1270</v>
      </c>
      <c r="AJ236">
        <f t="shared" si="249"/>
        <v>89.130434782608688</v>
      </c>
      <c r="AK236">
        <v>87</v>
      </c>
      <c r="AL236">
        <f t="shared" si="250"/>
        <v>76</v>
      </c>
      <c r="AM236" t="s">
        <v>1271</v>
      </c>
      <c r="AN236">
        <f t="shared" si="251"/>
        <v>89.492753623188406</v>
      </c>
      <c r="AO236">
        <v>59</v>
      </c>
      <c r="AP236">
        <f t="shared" si="252"/>
        <v>88</v>
      </c>
      <c r="AQ236" t="s">
        <v>1308</v>
      </c>
      <c r="AR236">
        <f t="shared" si="253"/>
        <v>134.05797101449275</v>
      </c>
      <c r="AS236">
        <v>54</v>
      </c>
      <c r="AT236">
        <f t="shared" si="254"/>
        <v>74</v>
      </c>
      <c r="AU236" t="s">
        <v>1266</v>
      </c>
      <c r="AV236">
        <f t="shared" si="255"/>
        <v>93.478260869565219</v>
      </c>
      <c r="AW236">
        <v>33</v>
      </c>
      <c r="AX236">
        <f t="shared" si="256"/>
        <v>220</v>
      </c>
      <c r="AY236" t="s">
        <v>1261</v>
      </c>
      <c r="AZ236">
        <f t="shared" si="257"/>
        <v>43.115942028985508</v>
      </c>
      <c r="BA236">
        <v>88.5</v>
      </c>
      <c r="BB236">
        <f t="shared" si="258"/>
        <v>136</v>
      </c>
      <c r="BC236" t="s">
        <v>1256</v>
      </c>
      <c r="BD236">
        <f t="shared" si="259"/>
        <v>96.376811594202906</v>
      </c>
      <c r="BE236">
        <v>58</v>
      </c>
      <c r="BF236">
        <f t="shared" si="260"/>
        <v>115</v>
      </c>
      <c r="BG236" t="s">
        <v>1033</v>
      </c>
      <c r="BH236">
        <f t="shared" si="261"/>
        <v>83.333333333333343</v>
      </c>
      <c r="BI236">
        <v>91.5</v>
      </c>
      <c r="BJ236">
        <f t="shared" si="262"/>
        <v>47</v>
      </c>
      <c r="BK236" t="s">
        <v>1314</v>
      </c>
      <c r="BL236">
        <f t="shared" si="263"/>
        <v>120.65217391304347</v>
      </c>
      <c r="BM236">
        <v>46</v>
      </c>
      <c r="BN236">
        <f t="shared" si="264"/>
        <v>182</v>
      </c>
      <c r="BO236" t="s">
        <v>1303</v>
      </c>
      <c r="BP236">
        <f t="shared" si="265"/>
        <v>46.739130434782602</v>
      </c>
      <c r="BQ236">
        <v>60.5</v>
      </c>
      <c r="BR236">
        <f t="shared" si="266"/>
        <v>56</v>
      </c>
      <c r="BS236" t="s">
        <v>1266</v>
      </c>
      <c r="BT236">
        <f t="shared" si="267"/>
        <v>134.42028985507247</v>
      </c>
      <c r="BU236">
        <v>49.5</v>
      </c>
      <c r="BV236">
        <f t="shared" si="268"/>
        <v>63</v>
      </c>
      <c r="BW236" t="s">
        <v>1261</v>
      </c>
      <c r="BX236">
        <f t="shared" si="269"/>
        <v>142.02898550724638</v>
      </c>
      <c r="BY236">
        <v>91</v>
      </c>
      <c r="BZ236">
        <f t="shared" si="270"/>
        <v>126</v>
      </c>
      <c r="CA236" t="s">
        <v>1256</v>
      </c>
      <c r="CB236">
        <f t="shared" si="271"/>
        <v>95.289855072463766</v>
      </c>
      <c r="CC236">
        <v>76</v>
      </c>
      <c r="CD236">
        <f t="shared" si="272"/>
        <v>69</v>
      </c>
      <c r="CE236" t="s">
        <v>1033</v>
      </c>
      <c r="CF236">
        <f t="shared" si="273"/>
        <v>90.217391304347828</v>
      </c>
      <c r="CG236">
        <v>76</v>
      </c>
      <c r="CH236">
        <f t="shared" si="274"/>
        <v>104</v>
      </c>
      <c r="CI236" t="s">
        <v>1315</v>
      </c>
      <c r="CJ236">
        <f t="shared" si="275"/>
        <v>93.840579710144922</v>
      </c>
      <c r="CK236">
        <v>64</v>
      </c>
      <c r="CL236">
        <f t="shared" si="276"/>
        <v>35</v>
      </c>
      <c r="CM236" t="s">
        <v>1303</v>
      </c>
      <c r="CN236">
        <f t="shared" si="277"/>
        <v>106.8840579710145</v>
      </c>
      <c r="CO236">
        <v>64</v>
      </c>
      <c r="CP236">
        <f t="shared" si="278"/>
        <v>151</v>
      </c>
      <c r="CQ236" t="s">
        <v>1266</v>
      </c>
      <c r="CR236">
        <f t="shared" si="279"/>
        <v>74.275362318840578</v>
      </c>
      <c r="CS236">
        <v>47</v>
      </c>
      <c r="CT236">
        <f t="shared" si="280"/>
        <v>179</v>
      </c>
      <c r="CU236" t="s">
        <v>1261</v>
      </c>
      <c r="CV236">
        <f t="shared" si="281"/>
        <v>52.173913043478258</v>
      </c>
      <c r="CW236">
        <v>86</v>
      </c>
      <c r="CX236">
        <f t="shared" si="282"/>
        <v>113</v>
      </c>
      <c r="CY236" t="s">
        <v>1256</v>
      </c>
      <c r="CZ236">
        <f t="shared" si="283"/>
        <v>93.478260869565219</v>
      </c>
      <c r="DA236">
        <v>101</v>
      </c>
      <c r="DB236">
        <f t="shared" si="284"/>
        <v>42</v>
      </c>
      <c r="DC236" t="s">
        <v>1263</v>
      </c>
      <c r="DD236">
        <f t="shared" si="285"/>
        <v>122.46376811594203</v>
      </c>
      <c r="DE236">
        <v>75.5</v>
      </c>
      <c r="DF236">
        <f t="shared" si="286"/>
        <v>87</v>
      </c>
      <c r="DG236" t="s">
        <v>1305</v>
      </c>
      <c r="DH236">
        <f t="shared" si="287"/>
        <v>82.246376811594203</v>
      </c>
      <c r="DI236">
        <v>63</v>
      </c>
      <c r="DJ236">
        <f t="shared" si="288"/>
        <v>54</v>
      </c>
      <c r="DK236" t="s">
        <v>1303</v>
      </c>
      <c r="DL236">
        <f t="shared" si="289"/>
        <v>141.30434782608694</v>
      </c>
      <c r="DM236">
        <v>52</v>
      </c>
      <c r="DN236">
        <f t="shared" si="290"/>
        <v>80</v>
      </c>
      <c r="DO236" t="s">
        <v>1266</v>
      </c>
      <c r="DP236">
        <f t="shared" si="291"/>
        <v>140.21739130434781</v>
      </c>
      <c r="DQ236">
        <v>59</v>
      </c>
      <c r="DR236">
        <f t="shared" si="292"/>
        <v>47</v>
      </c>
      <c r="DS236" t="s">
        <v>1261</v>
      </c>
      <c r="DT236">
        <f t="shared" si="293"/>
        <v>102.53623188405797</v>
      </c>
      <c r="DU236">
        <v>75</v>
      </c>
      <c r="DV236">
        <f t="shared" si="294"/>
        <v>95</v>
      </c>
      <c r="DW236" t="s">
        <v>1302</v>
      </c>
      <c r="DX236">
        <f t="shared" si="295"/>
        <v>94.927536231884062</v>
      </c>
      <c r="DY236">
        <v>55</v>
      </c>
      <c r="DZ236">
        <f t="shared" si="296"/>
        <v>104</v>
      </c>
      <c r="EA236" t="s">
        <v>1263</v>
      </c>
      <c r="EB236">
        <f t="shared" si="297"/>
        <v>72.101449275362313</v>
      </c>
      <c r="EC236">
        <v>80.5</v>
      </c>
      <c r="ED236">
        <f t="shared" si="298"/>
        <v>38</v>
      </c>
      <c r="EE236" t="s">
        <v>1305</v>
      </c>
      <c r="EF236">
        <f t="shared" si="299"/>
        <v>117.7536231884058</v>
      </c>
      <c r="EG236">
        <v>37</v>
      </c>
      <c r="EH236">
        <f t="shared" si="300"/>
        <v>168</v>
      </c>
      <c r="EI236" t="s">
        <v>1303</v>
      </c>
      <c r="EJ236">
        <f t="shared" si="301"/>
        <v>70.65217391304347</v>
      </c>
      <c r="EK236">
        <v>27</v>
      </c>
      <c r="EL236">
        <f t="shared" si="302"/>
        <v>191</v>
      </c>
      <c r="EM236" t="s">
        <v>1266</v>
      </c>
      <c r="EN236">
        <f t="shared" si="303"/>
        <v>59.057971014492757</v>
      </c>
      <c r="EO236">
        <v>46</v>
      </c>
      <c r="EP236">
        <f t="shared" si="304"/>
        <v>54</v>
      </c>
      <c r="EQ236" t="s">
        <v>1261</v>
      </c>
      <c r="ER236">
        <f t="shared" si="305"/>
        <v>122.46376811594203</v>
      </c>
      <c r="ES236">
        <v>93</v>
      </c>
      <c r="ET236">
        <f t="shared" si="306"/>
        <v>81</v>
      </c>
      <c r="EU236">
        <v>82</v>
      </c>
      <c r="EV236">
        <f t="shared" si="307"/>
        <v>27</v>
      </c>
      <c r="EW236">
        <v>86</v>
      </c>
      <c r="EX236">
        <f t="shared" si="308"/>
        <v>87</v>
      </c>
      <c r="EY236">
        <v>32</v>
      </c>
      <c r="EZ236">
        <f t="shared" si="309"/>
        <v>87</v>
      </c>
      <c r="FA236">
        <v>33</v>
      </c>
      <c r="FB236">
        <f t="shared" si="310"/>
        <v>78</v>
      </c>
      <c r="FC236">
        <v>31</v>
      </c>
      <c r="FD236">
        <f t="shared" si="311"/>
        <v>116</v>
      </c>
    </row>
    <row r="237" spans="1:160" ht="15" customHeight="1" x14ac:dyDescent="0.2">
      <c r="A237" s="1" t="s">
        <v>472</v>
      </c>
      <c r="B237" s="2">
        <v>5</v>
      </c>
      <c r="C237" s="3" t="s">
        <v>473</v>
      </c>
      <c r="D237" s="8" t="s">
        <v>1246</v>
      </c>
      <c r="E237" s="1">
        <v>92</v>
      </c>
      <c r="F237" s="29">
        <f t="shared" si="234"/>
        <v>218</v>
      </c>
      <c r="G237" s="11" t="s">
        <v>1256</v>
      </c>
      <c r="H237" s="10">
        <f t="shared" si="235"/>
        <v>105.43478260869566</v>
      </c>
      <c r="I237" s="1">
        <v>95</v>
      </c>
      <c r="J237" s="29">
        <f t="shared" si="236"/>
        <v>20</v>
      </c>
      <c r="K237" s="11" t="s">
        <v>1270</v>
      </c>
      <c r="L237" s="10">
        <f t="shared" si="237"/>
        <v>106.52173913043478</v>
      </c>
      <c r="M237" s="1">
        <v>74</v>
      </c>
      <c r="N237" s="29">
        <f t="shared" si="238"/>
        <v>100</v>
      </c>
      <c r="O237" s="11" t="s">
        <v>1271</v>
      </c>
      <c r="P237" s="10">
        <f t="shared" si="239"/>
        <v>88.405797101449281</v>
      </c>
      <c r="Q237" s="1">
        <v>62.5</v>
      </c>
      <c r="R237" s="29">
        <f t="shared" si="240"/>
        <v>108</v>
      </c>
      <c r="S237" s="11" t="s">
        <v>1265</v>
      </c>
      <c r="T237" s="10">
        <f t="shared" si="241"/>
        <v>129.34782608695653</v>
      </c>
      <c r="U237" s="1">
        <v>50</v>
      </c>
      <c r="V237" s="29">
        <f t="shared" si="242"/>
        <v>221</v>
      </c>
      <c r="W237" s="11" t="s">
        <v>1266</v>
      </c>
      <c r="X237" s="10">
        <f t="shared" si="243"/>
        <v>97.826086956521735</v>
      </c>
      <c r="Y237" s="1">
        <v>32</v>
      </c>
      <c r="Z237" s="29">
        <f t="shared" si="244"/>
        <v>258</v>
      </c>
      <c r="AA237" s="11" t="s">
        <v>1261</v>
      </c>
      <c r="AB237" s="37">
        <f t="shared" si="245"/>
        <v>95.289855072463766</v>
      </c>
      <c r="AC237">
        <v>77</v>
      </c>
      <c r="AD237">
        <f t="shared" si="246"/>
        <v>233</v>
      </c>
      <c r="AE237" t="s">
        <v>1256</v>
      </c>
      <c r="AF237">
        <f t="shared" si="247"/>
        <v>98.550724637681157</v>
      </c>
      <c r="AG237">
        <v>67</v>
      </c>
      <c r="AH237">
        <f t="shared" si="248"/>
        <v>38</v>
      </c>
      <c r="AI237" t="s">
        <v>1270</v>
      </c>
      <c r="AJ237">
        <f t="shared" si="249"/>
        <v>94.927536231884062</v>
      </c>
      <c r="AK237">
        <v>92.5</v>
      </c>
      <c r="AL237">
        <f t="shared" si="250"/>
        <v>68</v>
      </c>
      <c r="AM237" t="s">
        <v>1271</v>
      </c>
      <c r="AN237">
        <f t="shared" si="251"/>
        <v>98.550724637681157</v>
      </c>
      <c r="AO237">
        <v>49</v>
      </c>
      <c r="AP237">
        <f t="shared" si="252"/>
        <v>189</v>
      </c>
      <c r="AQ237" t="s">
        <v>1308</v>
      </c>
      <c r="AR237">
        <f t="shared" si="253"/>
        <v>106.15942028985508</v>
      </c>
      <c r="AS237">
        <v>38</v>
      </c>
      <c r="AT237">
        <f t="shared" si="254"/>
        <v>215</v>
      </c>
      <c r="AU237" t="s">
        <v>1266</v>
      </c>
      <c r="AV237">
        <f t="shared" si="255"/>
        <v>76.449275362318843</v>
      </c>
      <c r="AW237">
        <v>26</v>
      </c>
      <c r="AX237">
        <f t="shared" si="256"/>
        <v>245</v>
      </c>
      <c r="AY237" t="s">
        <v>1261</v>
      </c>
      <c r="AZ237">
        <f t="shared" si="257"/>
        <v>92.028985507246375</v>
      </c>
      <c r="BA237">
        <v>76</v>
      </c>
      <c r="BB237">
        <f t="shared" si="258"/>
        <v>229</v>
      </c>
      <c r="BC237" t="s">
        <v>1256</v>
      </c>
      <c r="BD237">
        <f t="shared" si="259"/>
        <v>94.20289855072464</v>
      </c>
      <c r="BE237">
        <v>80.5</v>
      </c>
      <c r="BF237">
        <f t="shared" si="260"/>
        <v>24</v>
      </c>
      <c r="BG237" t="s">
        <v>1033</v>
      </c>
      <c r="BH237">
        <f t="shared" si="261"/>
        <v>104.34782608695652</v>
      </c>
      <c r="BI237">
        <v>87</v>
      </c>
      <c r="BJ237">
        <f t="shared" si="262"/>
        <v>64</v>
      </c>
      <c r="BK237" t="s">
        <v>1314</v>
      </c>
      <c r="BL237">
        <f t="shared" si="263"/>
        <v>96.014492753623188</v>
      </c>
      <c r="BM237">
        <v>42</v>
      </c>
      <c r="BN237">
        <f t="shared" si="264"/>
        <v>206</v>
      </c>
      <c r="BO237" t="s">
        <v>1303</v>
      </c>
      <c r="BP237">
        <f t="shared" si="265"/>
        <v>64.855072463768124</v>
      </c>
      <c r="BQ237">
        <v>48.5</v>
      </c>
      <c r="BR237">
        <f t="shared" si="266"/>
        <v>150</v>
      </c>
      <c r="BS237" t="s">
        <v>1266</v>
      </c>
      <c r="BT237">
        <f t="shared" si="267"/>
        <v>118.84057971014494</v>
      </c>
      <c r="BU237">
        <v>30</v>
      </c>
      <c r="BV237">
        <f t="shared" si="268"/>
        <v>223</v>
      </c>
      <c r="BW237" t="s">
        <v>1261</v>
      </c>
      <c r="BX237">
        <f t="shared" si="269"/>
        <v>51.086956521739133</v>
      </c>
      <c r="BY237">
        <v>77</v>
      </c>
      <c r="BZ237">
        <f t="shared" si="270"/>
        <v>213</v>
      </c>
      <c r="CA237" t="s">
        <v>1256</v>
      </c>
      <c r="CB237">
        <f t="shared" si="271"/>
        <v>63.768115942028984</v>
      </c>
      <c r="CC237">
        <v>86</v>
      </c>
      <c r="CD237">
        <f t="shared" si="272"/>
        <v>36</v>
      </c>
      <c r="CE237" t="s">
        <v>1033</v>
      </c>
      <c r="CF237">
        <f t="shared" si="273"/>
        <v>111.59420289855072</v>
      </c>
      <c r="CG237">
        <v>88.5</v>
      </c>
      <c r="CH237">
        <f t="shared" si="274"/>
        <v>53</v>
      </c>
      <c r="CI237" t="s">
        <v>1315</v>
      </c>
      <c r="CJ237">
        <f t="shared" si="275"/>
        <v>106.8840579710145</v>
      </c>
      <c r="CK237">
        <v>54</v>
      </c>
      <c r="CL237">
        <f t="shared" si="276"/>
        <v>109</v>
      </c>
      <c r="CM237" t="s">
        <v>1303</v>
      </c>
      <c r="CN237">
        <f t="shared" si="277"/>
        <v>72.101449275362313</v>
      </c>
      <c r="CO237">
        <v>55</v>
      </c>
      <c r="CP237">
        <f t="shared" si="278"/>
        <v>202</v>
      </c>
      <c r="CQ237" t="s">
        <v>1266</v>
      </c>
      <c r="CR237">
        <f t="shared" si="279"/>
        <v>101.44927536231884</v>
      </c>
      <c r="CS237">
        <v>56</v>
      </c>
      <c r="CT237">
        <f t="shared" si="280"/>
        <v>88</v>
      </c>
      <c r="CU237" t="s">
        <v>1261</v>
      </c>
      <c r="CV237">
        <f t="shared" si="281"/>
        <v>144.56521739130434</v>
      </c>
      <c r="CW237">
        <v>86</v>
      </c>
      <c r="CX237">
        <f t="shared" si="282"/>
        <v>113</v>
      </c>
      <c r="CY237" t="s">
        <v>1256</v>
      </c>
      <c r="CZ237">
        <f t="shared" si="283"/>
        <v>85.507246376811594</v>
      </c>
      <c r="DA237">
        <v>88</v>
      </c>
      <c r="DB237">
        <f t="shared" si="284"/>
        <v>68</v>
      </c>
      <c r="DC237" t="s">
        <v>1263</v>
      </c>
      <c r="DD237">
        <f t="shared" si="285"/>
        <v>89.85507246376811</v>
      </c>
      <c r="DE237">
        <v>80</v>
      </c>
      <c r="DF237">
        <f t="shared" si="286"/>
        <v>72</v>
      </c>
      <c r="DG237" t="s">
        <v>1305</v>
      </c>
      <c r="DH237">
        <f t="shared" si="287"/>
        <v>90.579710144927532</v>
      </c>
      <c r="DI237">
        <v>68</v>
      </c>
      <c r="DJ237">
        <f t="shared" si="288"/>
        <v>32</v>
      </c>
      <c r="DK237" t="s">
        <v>1303</v>
      </c>
      <c r="DL237">
        <f t="shared" si="289"/>
        <v>159.78260869565219</v>
      </c>
      <c r="DM237">
        <v>36</v>
      </c>
      <c r="DN237">
        <f t="shared" si="290"/>
        <v>206</v>
      </c>
      <c r="DO237" t="s">
        <v>1266</v>
      </c>
      <c r="DP237">
        <f t="shared" si="291"/>
        <v>42.391304347826086</v>
      </c>
      <c r="DQ237">
        <v>39</v>
      </c>
      <c r="DR237">
        <f t="shared" si="292"/>
        <v>211</v>
      </c>
      <c r="DS237" t="s">
        <v>1261</v>
      </c>
      <c r="DT237">
        <f t="shared" si="293"/>
        <v>83.695652173913047</v>
      </c>
      <c r="DU237">
        <v>77</v>
      </c>
      <c r="DV237">
        <f t="shared" si="294"/>
        <v>73</v>
      </c>
      <c r="DW237" t="s">
        <v>1302</v>
      </c>
      <c r="DX237">
        <f t="shared" si="295"/>
        <v>131.52173913043478</v>
      </c>
      <c r="DY237">
        <v>68</v>
      </c>
      <c r="DZ237">
        <f t="shared" si="296"/>
        <v>40</v>
      </c>
      <c r="EA237" t="s">
        <v>1263</v>
      </c>
      <c r="EB237">
        <f t="shared" si="297"/>
        <v>153.98550724637681</v>
      </c>
      <c r="EC237">
        <v>78</v>
      </c>
      <c r="ED237">
        <f t="shared" si="298"/>
        <v>46</v>
      </c>
      <c r="EE237" t="s">
        <v>1305</v>
      </c>
      <c r="EF237">
        <f t="shared" si="299"/>
        <v>103.62318840579709</v>
      </c>
      <c r="EG237">
        <v>33</v>
      </c>
      <c r="EH237">
        <f t="shared" si="300"/>
        <v>197</v>
      </c>
      <c r="EI237" t="s">
        <v>1303</v>
      </c>
      <c r="EJ237">
        <f t="shared" si="301"/>
        <v>38.768115942028977</v>
      </c>
      <c r="EK237">
        <v>43</v>
      </c>
      <c r="EL237">
        <f t="shared" si="302"/>
        <v>47</v>
      </c>
      <c r="EM237" t="s">
        <v>1266</v>
      </c>
      <c r="EN237">
        <f t="shared" si="303"/>
        <v>125.36231884057972</v>
      </c>
      <c r="EO237">
        <v>33</v>
      </c>
      <c r="EP237">
        <f t="shared" si="304"/>
        <v>166</v>
      </c>
      <c r="EQ237" t="s">
        <v>1261</v>
      </c>
      <c r="ER237">
        <f t="shared" si="305"/>
        <v>93.840579710144922</v>
      </c>
      <c r="ES237">
        <v>84</v>
      </c>
      <c r="ET237">
        <f t="shared" si="306"/>
        <v>160</v>
      </c>
      <c r="EU237">
        <v>54</v>
      </c>
      <c r="EV237">
        <f t="shared" si="307"/>
        <v>189</v>
      </c>
      <c r="EW237">
        <v>97</v>
      </c>
      <c r="EX237">
        <f t="shared" si="308"/>
        <v>56</v>
      </c>
      <c r="EY237">
        <v>38</v>
      </c>
      <c r="EZ237">
        <f t="shared" si="309"/>
        <v>28</v>
      </c>
      <c r="FA237">
        <v>30</v>
      </c>
      <c r="FB237">
        <f t="shared" si="310"/>
        <v>117</v>
      </c>
      <c r="FC237">
        <v>28</v>
      </c>
      <c r="FD237">
        <f t="shared" si="311"/>
        <v>149</v>
      </c>
    </row>
    <row r="238" spans="1:160" ht="15" customHeight="1" x14ac:dyDescent="0.2">
      <c r="A238" s="1" t="s">
        <v>474</v>
      </c>
      <c r="B238" s="2">
        <v>5</v>
      </c>
      <c r="C238" s="3" t="s">
        <v>475</v>
      </c>
      <c r="D238" s="8" t="s">
        <v>1246</v>
      </c>
      <c r="E238" s="1">
        <v>87</v>
      </c>
      <c r="F238" s="29">
        <f t="shared" si="234"/>
        <v>247</v>
      </c>
      <c r="G238" s="11" t="s">
        <v>1256</v>
      </c>
      <c r="H238" s="10">
        <f t="shared" si="235"/>
        <v>22.463768115942031</v>
      </c>
      <c r="I238" s="1">
        <v>86</v>
      </c>
      <c r="J238" s="29">
        <f t="shared" si="236"/>
        <v>46</v>
      </c>
      <c r="K238" s="11" t="s">
        <v>1270</v>
      </c>
      <c r="L238" s="10">
        <f t="shared" si="237"/>
        <v>122.10144927536231</v>
      </c>
      <c r="M238" s="1">
        <v>38</v>
      </c>
      <c r="N238" s="29">
        <f t="shared" si="238"/>
        <v>249</v>
      </c>
      <c r="O238" s="11" t="s">
        <v>1271</v>
      </c>
      <c r="P238" s="10">
        <f t="shared" si="239"/>
        <v>85.507246376811594</v>
      </c>
      <c r="Q238" s="1">
        <v>59.5</v>
      </c>
      <c r="R238" s="29">
        <f t="shared" si="240"/>
        <v>157</v>
      </c>
      <c r="S238" s="11" t="s">
        <v>1265</v>
      </c>
      <c r="T238" s="10">
        <f t="shared" si="241"/>
        <v>115.57971014492753</v>
      </c>
      <c r="U238" s="1">
        <v>76.5</v>
      </c>
      <c r="V238" s="29">
        <f t="shared" si="242"/>
        <v>1</v>
      </c>
      <c r="W238" s="11" t="s">
        <v>1266</v>
      </c>
      <c r="X238" s="10">
        <f t="shared" si="243"/>
        <v>118.1159420289855</v>
      </c>
      <c r="Y238" s="1">
        <v>59</v>
      </c>
      <c r="Z238" s="29">
        <f t="shared" si="244"/>
        <v>32</v>
      </c>
      <c r="AA238" s="11" t="s">
        <v>1261</v>
      </c>
      <c r="AB238" s="37">
        <f t="shared" si="245"/>
        <v>108.33333333333333</v>
      </c>
      <c r="AC238">
        <v>103</v>
      </c>
      <c r="AD238">
        <f t="shared" si="246"/>
        <v>33</v>
      </c>
      <c r="AE238" t="s">
        <v>1256</v>
      </c>
      <c r="AF238">
        <f t="shared" si="247"/>
        <v>122.46376811594203</v>
      </c>
      <c r="AG238">
        <v>52</v>
      </c>
      <c r="AH238">
        <f t="shared" si="248"/>
        <v>107</v>
      </c>
      <c r="AI238" t="s">
        <v>1270</v>
      </c>
      <c r="AJ238">
        <f t="shared" si="249"/>
        <v>85.869565217391312</v>
      </c>
      <c r="AK238">
        <v>46</v>
      </c>
      <c r="AL238">
        <f t="shared" si="250"/>
        <v>209</v>
      </c>
      <c r="AM238" t="s">
        <v>1271</v>
      </c>
      <c r="AN238">
        <f t="shared" si="251"/>
        <v>111.59420289855072</v>
      </c>
      <c r="AO238">
        <v>47</v>
      </c>
      <c r="AP238">
        <f t="shared" si="252"/>
        <v>200</v>
      </c>
      <c r="AQ238" t="s">
        <v>1308</v>
      </c>
      <c r="AR238">
        <f t="shared" si="253"/>
        <v>63.768115942028984</v>
      </c>
      <c r="AS238">
        <v>57</v>
      </c>
      <c r="AT238">
        <f t="shared" si="254"/>
        <v>51</v>
      </c>
      <c r="AU238" t="s">
        <v>1266</v>
      </c>
      <c r="AV238">
        <f t="shared" si="255"/>
        <v>89.130434782608688</v>
      </c>
      <c r="AW238">
        <v>50</v>
      </c>
      <c r="AX238">
        <f t="shared" si="256"/>
        <v>55</v>
      </c>
      <c r="AY238" t="s">
        <v>1261</v>
      </c>
      <c r="AZ238">
        <f t="shared" si="257"/>
        <v>91.666666666666671</v>
      </c>
      <c r="BA238">
        <v>91.5</v>
      </c>
      <c r="BB238">
        <f t="shared" si="258"/>
        <v>95</v>
      </c>
      <c r="BC238" t="s">
        <v>1256</v>
      </c>
      <c r="BD238">
        <f t="shared" si="259"/>
        <v>111.23188405797102</v>
      </c>
      <c r="BE238">
        <v>67.5</v>
      </c>
      <c r="BF238">
        <f t="shared" si="260"/>
        <v>68</v>
      </c>
      <c r="BG238" t="s">
        <v>1033</v>
      </c>
      <c r="BH238">
        <f t="shared" si="261"/>
        <v>85.14492753623189</v>
      </c>
      <c r="BI238">
        <v>24</v>
      </c>
      <c r="BJ238">
        <f t="shared" si="262"/>
        <v>241</v>
      </c>
      <c r="BK238" t="s">
        <v>1314</v>
      </c>
      <c r="BL238">
        <f t="shared" si="263"/>
        <v>85.869565217391312</v>
      </c>
      <c r="BM238">
        <v>54.5</v>
      </c>
      <c r="BN238">
        <f t="shared" si="264"/>
        <v>100</v>
      </c>
      <c r="BO238" t="s">
        <v>1303</v>
      </c>
      <c r="BP238">
        <f t="shared" si="265"/>
        <v>72.101449275362313</v>
      </c>
      <c r="BQ238">
        <v>66</v>
      </c>
      <c r="BR238">
        <f t="shared" si="266"/>
        <v>21</v>
      </c>
      <c r="BS238" t="s">
        <v>1266</v>
      </c>
      <c r="BT238">
        <f t="shared" si="267"/>
        <v>118.84057971014494</v>
      </c>
      <c r="BU238">
        <v>54</v>
      </c>
      <c r="BV238">
        <f t="shared" si="268"/>
        <v>32</v>
      </c>
      <c r="BW238" t="s">
        <v>1261</v>
      </c>
      <c r="BX238">
        <f t="shared" si="269"/>
        <v>109.42028985507247</v>
      </c>
      <c r="BY238">
        <v>91</v>
      </c>
      <c r="BZ238">
        <f t="shared" si="270"/>
        <v>126</v>
      </c>
      <c r="CA238" t="s">
        <v>1256</v>
      </c>
      <c r="CB238">
        <f t="shared" si="271"/>
        <v>100.3623188405797</v>
      </c>
      <c r="CC238">
        <v>92</v>
      </c>
      <c r="CD238">
        <f t="shared" si="272"/>
        <v>27</v>
      </c>
      <c r="CE238" t="s">
        <v>1033</v>
      </c>
      <c r="CF238">
        <f t="shared" si="273"/>
        <v>116.66666666666666</v>
      </c>
      <c r="CG238">
        <v>38</v>
      </c>
      <c r="CH238">
        <f t="shared" si="274"/>
        <v>202</v>
      </c>
      <c r="CI238" t="s">
        <v>1315</v>
      </c>
      <c r="CJ238">
        <f t="shared" si="275"/>
        <v>98.188405797101453</v>
      </c>
      <c r="CK238">
        <v>66</v>
      </c>
      <c r="CL238">
        <f t="shared" si="276"/>
        <v>23</v>
      </c>
      <c r="CM238" t="s">
        <v>1303</v>
      </c>
      <c r="CN238">
        <f t="shared" si="277"/>
        <v>122.82608695652173</v>
      </c>
      <c r="CO238">
        <v>70</v>
      </c>
      <c r="CP238">
        <f t="shared" si="278"/>
        <v>73</v>
      </c>
      <c r="CQ238" t="s">
        <v>1266</v>
      </c>
      <c r="CR238">
        <f t="shared" si="279"/>
        <v>76.086956521739125</v>
      </c>
      <c r="CS238">
        <v>59</v>
      </c>
      <c r="CT238">
        <f t="shared" si="280"/>
        <v>58</v>
      </c>
      <c r="CU238" t="s">
        <v>1261</v>
      </c>
      <c r="CV238">
        <f t="shared" si="281"/>
        <v>84.782608695652172</v>
      </c>
      <c r="CW238">
        <v>85</v>
      </c>
      <c r="CX238">
        <f t="shared" si="282"/>
        <v>127</v>
      </c>
      <c r="CY238" t="s">
        <v>1256</v>
      </c>
      <c r="CZ238">
        <f t="shared" si="283"/>
        <v>67.028985507246375</v>
      </c>
      <c r="DA238">
        <v>86</v>
      </c>
      <c r="DB238">
        <f t="shared" si="284"/>
        <v>73</v>
      </c>
      <c r="DC238" t="s">
        <v>1263</v>
      </c>
      <c r="DD238">
        <f t="shared" si="285"/>
        <v>100</v>
      </c>
      <c r="DE238">
        <v>42.5</v>
      </c>
      <c r="DF238">
        <f t="shared" si="286"/>
        <v>197</v>
      </c>
      <c r="DG238" t="s">
        <v>1305</v>
      </c>
      <c r="DH238">
        <f t="shared" si="287"/>
        <v>113.04347826086956</v>
      </c>
      <c r="DI238">
        <v>60</v>
      </c>
      <c r="DJ238">
        <f t="shared" si="288"/>
        <v>86</v>
      </c>
      <c r="DK238" t="s">
        <v>1303</v>
      </c>
      <c r="DL238">
        <f t="shared" si="289"/>
        <v>122.82608695652173</v>
      </c>
      <c r="DM238">
        <v>68</v>
      </c>
      <c r="DN238">
        <f t="shared" si="290"/>
        <v>7</v>
      </c>
      <c r="DO238" t="s">
        <v>1266</v>
      </c>
      <c r="DP238">
        <f t="shared" si="291"/>
        <v>136.95652173913044</v>
      </c>
      <c r="DQ238">
        <v>65</v>
      </c>
      <c r="DR238">
        <f t="shared" si="292"/>
        <v>16</v>
      </c>
      <c r="DS238" t="s">
        <v>1261</v>
      </c>
      <c r="DT238">
        <f t="shared" si="293"/>
        <v>106.15942028985508</v>
      </c>
      <c r="DU238">
        <v>82</v>
      </c>
      <c r="DV238">
        <f t="shared" si="294"/>
        <v>36</v>
      </c>
      <c r="DW238" t="s">
        <v>1302</v>
      </c>
      <c r="DX238">
        <f t="shared" si="295"/>
        <v>139.49275362318841</v>
      </c>
      <c r="DY238">
        <v>62</v>
      </c>
      <c r="DZ238">
        <f t="shared" si="296"/>
        <v>73</v>
      </c>
      <c r="EA238" t="s">
        <v>1263</v>
      </c>
      <c r="EB238">
        <f t="shared" si="297"/>
        <v>117.02898550724638</v>
      </c>
      <c r="EC238">
        <v>28.5</v>
      </c>
      <c r="ED238">
        <f t="shared" si="298"/>
        <v>233</v>
      </c>
      <c r="EE238" t="s">
        <v>1305</v>
      </c>
      <c r="EF238">
        <f t="shared" si="299"/>
        <v>90.217391304347828</v>
      </c>
      <c r="EG238">
        <v>39</v>
      </c>
      <c r="EH238">
        <f t="shared" si="300"/>
        <v>149</v>
      </c>
      <c r="EI238" t="s">
        <v>1303</v>
      </c>
      <c r="EJ238">
        <f t="shared" si="301"/>
        <v>51.449275362318843</v>
      </c>
      <c r="EK238">
        <v>35</v>
      </c>
      <c r="EL238">
        <f t="shared" si="302"/>
        <v>109</v>
      </c>
      <c r="EM238" t="s">
        <v>1266</v>
      </c>
      <c r="EN238">
        <f t="shared" si="303"/>
        <v>72.826086956521749</v>
      </c>
      <c r="EO238">
        <v>50</v>
      </c>
      <c r="EP238">
        <f t="shared" si="304"/>
        <v>33</v>
      </c>
      <c r="EQ238" t="s">
        <v>1261</v>
      </c>
      <c r="ER238">
        <f t="shared" si="305"/>
        <v>110.86956521739131</v>
      </c>
      <c r="ES238">
        <v>86</v>
      </c>
      <c r="ET238">
        <f t="shared" si="306"/>
        <v>145</v>
      </c>
      <c r="EU238">
        <v>66</v>
      </c>
      <c r="EV238">
        <f t="shared" si="307"/>
        <v>120</v>
      </c>
      <c r="EW238">
        <v>47</v>
      </c>
      <c r="EX238">
        <f t="shared" si="308"/>
        <v>206</v>
      </c>
      <c r="EY238">
        <v>40</v>
      </c>
      <c r="EZ238">
        <f t="shared" si="309"/>
        <v>15</v>
      </c>
      <c r="FA238">
        <v>37</v>
      </c>
      <c r="FB238">
        <f t="shared" si="310"/>
        <v>34</v>
      </c>
      <c r="FC238">
        <v>36</v>
      </c>
      <c r="FD238">
        <f t="shared" si="311"/>
        <v>63</v>
      </c>
    </row>
    <row r="239" spans="1:160" ht="15" customHeight="1" x14ac:dyDescent="0.2">
      <c r="A239" s="1" t="s">
        <v>476</v>
      </c>
      <c r="B239" s="2">
        <v>5</v>
      </c>
      <c r="C239" s="3" t="s">
        <v>221</v>
      </c>
      <c r="D239" s="8" t="s">
        <v>1246</v>
      </c>
      <c r="E239" s="1">
        <v>90</v>
      </c>
      <c r="F239" s="29">
        <f t="shared" si="234"/>
        <v>234</v>
      </c>
      <c r="G239" s="11" t="s">
        <v>1256</v>
      </c>
      <c r="H239" s="10">
        <f t="shared" si="235"/>
        <v>59.420289855072461</v>
      </c>
      <c r="I239" s="1">
        <v>57</v>
      </c>
      <c r="J239" s="29">
        <f t="shared" si="236"/>
        <v>196</v>
      </c>
      <c r="K239" s="11" t="s">
        <v>1270</v>
      </c>
      <c r="L239" s="10">
        <f t="shared" si="237"/>
        <v>100</v>
      </c>
      <c r="M239" s="1">
        <v>96</v>
      </c>
      <c r="N239" s="29">
        <f t="shared" si="238"/>
        <v>28</v>
      </c>
      <c r="O239" s="11" t="s">
        <v>1271</v>
      </c>
      <c r="P239" s="10">
        <f t="shared" si="239"/>
        <v>101.81159420289855</v>
      </c>
      <c r="Q239" s="1">
        <v>55.5</v>
      </c>
      <c r="R239" s="29">
        <f t="shared" si="240"/>
        <v>197</v>
      </c>
      <c r="S239" s="11" t="s">
        <v>1265</v>
      </c>
      <c r="T239" s="10">
        <f t="shared" si="241"/>
        <v>51.449275362318843</v>
      </c>
      <c r="U239" s="1">
        <v>59.5</v>
      </c>
      <c r="V239" s="29">
        <f t="shared" si="242"/>
        <v>120</v>
      </c>
      <c r="W239" s="11" t="s">
        <v>1266</v>
      </c>
      <c r="X239" s="10">
        <f t="shared" si="243"/>
        <v>101.44927536231884</v>
      </c>
      <c r="Y239" s="1">
        <v>46</v>
      </c>
      <c r="Z239" s="29">
        <f t="shared" si="244"/>
        <v>136</v>
      </c>
      <c r="AA239" s="11" t="s">
        <v>1261</v>
      </c>
      <c r="AB239" s="37">
        <f t="shared" si="245"/>
        <v>134.05797101449275</v>
      </c>
      <c r="AC239">
        <v>91</v>
      </c>
      <c r="AD239">
        <f t="shared" si="246"/>
        <v>122</v>
      </c>
      <c r="AE239" t="s">
        <v>1256</v>
      </c>
      <c r="AF239">
        <f t="shared" si="247"/>
        <v>100</v>
      </c>
      <c r="AG239">
        <v>38</v>
      </c>
      <c r="AH239">
        <f t="shared" si="248"/>
        <v>196</v>
      </c>
      <c r="AI239" t="s">
        <v>1270</v>
      </c>
      <c r="AJ239">
        <f t="shared" si="249"/>
        <v>98.913043478260875</v>
      </c>
      <c r="AK239">
        <v>104.5</v>
      </c>
      <c r="AL239">
        <f t="shared" si="250"/>
        <v>33</v>
      </c>
      <c r="AM239" t="s">
        <v>1271</v>
      </c>
      <c r="AN239">
        <f t="shared" si="251"/>
        <v>97.826086956521735</v>
      </c>
      <c r="AO239">
        <v>62</v>
      </c>
      <c r="AP239">
        <f t="shared" si="252"/>
        <v>63</v>
      </c>
      <c r="AQ239" t="s">
        <v>1308</v>
      </c>
      <c r="AR239">
        <f t="shared" si="253"/>
        <v>139.13043478260869</v>
      </c>
      <c r="AS239">
        <v>48</v>
      </c>
      <c r="AT239">
        <f t="shared" si="254"/>
        <v>124</v>
      </c>
      <c r="AU239" t="s">
        <v>1266</v>
      </c>
      <c r="AV239">
        <f t="shared" si="255"/>
        <v>118.84057971014494</v>
      </c>
      <c r="AW239">
        <v>31</v>
      </c>
      <c r="AX239">
        <f t="shared" si="256"/>
        <v>230</v>
      </c>
      <c r="AY239" t="s">
        <v>1261</v>
      </c>
      <c r="AZ239">
        <f t="shared" si="257"/>
        <v>102.53623188405797</v>
      </c>
      <c r="BA239">
        <v>89.5</v>
      </c>
      <c r="BB239">
        <f t="shared" si="258"/>
        <v>122</v>
      </c>
      <c r="BC239" t="s">
        <v>1256</v>
      </c>
      <c r="BD239">
        <f t="shared" si="259"/>
        <v>125</v>
      </c>
      <c r="BE239">
        <v>43.5</v>
      </c>
      <c r="BF239">
        <f t="shared" si="260"/>
        <v>193</v>
      </c>
      <c r="BG239" t="s">
        <v>1033</v>
      </c>
      <c r="BH239">
        <f t="shared" si="261"/>
        <v>82.971014492753625</v>
      </c>
      <c r="BI239">
        <v>99.5</v>
      </c>
      <c r="BJ239">
        <f t="shared" si="262"/>
        <v>27</v>
      </c>
      <c r="BK239" t="s">
        <v>1314</v>
      </c>
      <c r="BL239">
        <f t="shared" si="263"/>
        <v>98.188405797101453</v>
      </c>
      <c r="BM239">
        <v>48</v>
      </c>
      <c r="BN239">
        <f t="shared" si="264"/>
        <v>171</v>
      </c>
      <c r="BO239" t="s">
        <v>1303</v>
      </c>
      <c r="BP239">
        <f t="shared" si="265"/>
        <v>111.23188405797102</v>
      </c>
      <c r="BQ239">
        <v>44</v>
      </c>
      <c r="BR239">
        <f t="shared" si="266"/>
        <v>176</v>
      </c>
      <c r="BS239" t="s">
        <v>1266</v>
      </c>
      <c r="BT239">
        <f t="shared" si="267"/>
        <v>111.59420289855072</v>
      </c>
      <c r="BU239">
        <v>25.5</v>
      </c>
      <c r="BV239">
        <f t="shared" si="268"/>
        <v>237</v>
      </c>
      <c r="BW239" t="s">
        <v>1261</v>
      </c>
      <c r="BX239">
        <f t="shared" si="269"/>
        <v>67.753623188405797</v>
      </c>
      <c r="BY239">
        <v>84</v>
      </c>
      <c r="BZ239">
        <f t="shared" si="270"/>
        <v>191</v>
      </c>
      <c r="CA239" t="s">
        <v>1256</v>
      </c>
      <c r="CB239">
        <f t="shared" si="271"/>
        <v>100</v>
      </c>
      <c r="CC239">
        <v>53</v>
      </c>
      <c r="CD239">
        <f t="shared" si="272"/>
        <v>146</v>
      </c>
      <c r="CE239" t="s">
        <v>1033</v>
      </c>
      <c r="CF239">
        <f t="shared" si="273"/>
        <v>100</v>
      </c>
      <c r="CG239">
        <v>101</v>
      </c>
      <c r="CH239">
        <f t="shared" si="274"/>
        <v>22</v>
      </c>
      <c r="CI239" t="s">
        <v>1315</v>
      </c>
      <c r="CJ239">
        <f t="shared" si="275"/>
        <v>100</v>
      </c>
      <c r="CK239">
        <v>39</v>
      </c>
      <c r="CL239">
        <f t="shared" si="276"/>
        <v>202</v>
      </c>
      <c r="CM239" t="s">
        <v>1303</v>
      </c>
      <c r="CN239">
        <f t="shared" si="277"/>
        <v>100</v>
      </c>
      <c r="CO239">
        <v>53</v>
      </c>
      <c r="CP239">
        <f t="shared" si="278"/>
        <v>208</v>
      </c>
      <c r="CQ239" t="s">
        <v>1266</v>
      </c>
      <c r="CR239">
        <f t="shared" si="279"/>
        <v>100</v>
      </c>
      <c r="CS239">
        <v>50</v>
      </c>
      <c r="CT239">
        <f t="shared" si="280"/>
        <v>148</v>
      </c>
      <c r="CU239" t="s">
        <v>1261</v>
      </c>
      <c r="CV239">
        <f t="shared" si="281"/>
        <v>100</v>
      </c>
      <c r="CW239">
        <v>0</v>
      </c>
      <c r="CX239">
        <f t="shared" si="282"/>
        <v>226</v>
      </c>
      <c r="CZ239">
        <f t="shared" si="283"/>
        <v>100</v>
      </c>
      <c r="DA239">
        <v>0</v>
      </c>
      <c r="DB239">
        <f t="shared" si="284"/>
        <v>226</v>
      </c>
      <c r="DD239">
        <f t="shared" si="285"/>
        <v>100</v>
      </c>
      <c r="DE239">
        <v>0</v>
      </c>
      <c r="DF239">
        <f t="shared" si="286"/>
        <v>226</v>
      </c>
      <c r="DH239">
        <f t="shared" si="287"/>
        <v>100</v>
      </c>
      <c r="DI239">
        <v>0</v>
      </c>
      <c r="DJ239">
        <f t="shared" si="288"/>
        <v>226</v>
      </c>
      <c r="DL239">
        <f t="shared" si="289"/>
        <v>100</v>
      </c>
      <c r="DM239">
        <v>0</v>
      </c>
      <c r="DN239">
        <f t="shared" si="290"/>
        <v>226</v>
      </c>
      <c r="DP239">
        <f t="shared" si="291"/>
        <v>100</v>
      </c>
      <c r="DQ239">
        <v>0</v>
      </c>
      <c r="DR239">
        <f t="shared" si="292"/>
        <v>226</v>
      </c>
      <c r="DT239">
        <f t="shared" si="293"/>
        <v>100</v>
      </c>
      <c r="DU239">
        <v>76</v>
      </c>
      <c r="DV239">
        <f t="shared" si="294"/>
        <v>84</v>
      </c>
      <c r="DW239" t="s">
        <v>1302</v>
      </c>
      <c r="DX239">
        <f t="shared" si="295"/>
        <v>95.652173913043484</v>
      </c>
      <c r="DY239">
        <v>51</v>
      </c>
      <c r="DZ239">
        <f t="shared" si="296"/>
        <v>120</v>
      </c>
      <c r="EA239" t="s">
        <v>1263</v>
      </c>
      <c r="EB239">
        <f t="shared" si="297"/>
        <v>121.37681159420291</v>
      </c>
      <c r="EC239">
        <v>87.5</v>
      </c>
      <c r="ED239">
        <f t="shared" si="298"/>
        <v>22</v>
      </c>
      <c r="EE239" t="s">
        <v>1305</v>
      </c>
      <c r="EF239">
        <f t="shared" si="299"/>
        <v>104.71014492753623</v>
      </c>
      <c r="EG239">
        <v>30</v>
      </c>
      <c r="EH239">
        <f t="shared" si="300"/>
        <v>214</v>
      </c>
      <c r="EI239" t="s">
        <v>1303</v>
      </c>
      <c r="EJ239">
        <f t="shared" si="301"/>
        <v>103.26086956521739</v>
      </c>
      <c r="EK239">
        <v>38</v>
      </c>
      <c r="EL239">
        <f t="shared" si="302"/>
        <v>91</v>
      </c>
      <c r="EM239" t="s">
        <v>1266</v>
      </c>
      <c r="EN239">
        <f t="shared" si="303"/>
        <v>99.637681159420296</v>
      </c>
      <c r="EO239">
        <v>43</v>
      </c>
      <c r="EP239">
        <f t="shared" si="304"/>
        <v>75</v>
      </c>
      <c r="EQ239" t="s">
        <v>1261</v>
      </c>
      <c r="ER239">
        <f t="shared" si="305"/>
        <v>155.43478260869566</v>
      </c>
      <c r="ES239">
        <v>94</v>
      </c>
      <c r="ET239">
        <f t="shared" si="306"/>
        <v>72</v>
      </c>
      <c r="EU239">
        <v>57</v>
      </c>
      <c r="EV239">
        <f t="shared" si="307"/>
        <v>179</v>
      </c>
      <c r="EW239">
        <v>105</v>
      </c>
      <c r="EX239">
        <f t="shared" si="308"/>
        <v>35</v>
      </c>
      <c r="EY239">
        <v>19</v>
      </c>
      <c r="EZ239">
        <f t="shared" si="309"/>
        <v>223</v>
      </c>
      <c r="FA239">
        <v>32</v>
      </c>
      <c r="FB239">
        <f t="shared" si="310"/>
        <v>90</v>
      </c>
      <c r="FC239">
        <v>18</v>
      </c>
      <c r="FD239">
        <f t="shared" si="311"/>
        <v>228</v>
      </c>
    </row>
    <row r="240" spans="1:160" ht="15" customHeight="1" x14ac:dyDescent="0.2">
      <c r="A240" s="1" t="s">
        <v>477</v>
      </c>
      <c r="B240" s="2">
        <v>5</v>
      </c>
      <c r="C240" s="3" t="s">
        <v>478</v>
      </c>
      <c r="D240" s="8" t="s">
        <v>1246</v>
      </c>
      <c r="E240" s="1">
        <v>95</v>
      </c>
      <c r="F240" s="29">
        <f t="shared" si="234"/>
        <v>182</v>
      </c>
      <c r="G240" s="11" t="s">
        <v>1256</v>
      </c>
      <c r="H240" s="10">
        <f t="shared" si="235"/>
        <v>123.91304347826087</v>
      </c>
      <c r="I240" s="1">
        <v>74</v>
      </c>
      <c r="J240" s="29">
        <f t="shared" si="236"/>
        <v>99</v>
      </c>
      <c r="K240" s="11" t="s">
        <v>1270</v>
      </c>
      <c r="L240" s="10">
        <f t="shared" si="237"/>
        <v>116.66666666666666</v>
      </c>
      <c r="M240" s="1">
        <v>56</v>
      </c>
      <c r="N240" s="29">
        <f t="shared" si="238"/>
        <v>185</v>
      </c>
      <c r="O240" s="11" t="s">
        <v>1271</v>
      </c>
      <c r="P240" s="10">
        <f t="shared" si="239"/>
        <v>107.97101449275362</v>
      </c>
      <c r="Q240" s="1">
        <v>69</v>
      </c>
      <c r="R240" s="29">
        <f t="shared" si="240"/>
        <v>22</v>
      </c>
      <c r="S240" s="11" t="s">
        <v>1265</v>
      </c>
      <c r="T240" s="10">
        <f t="shared" si="241"/>
        <v>134.42028985507247</v>
      </c>
      <c r="U240" s="1">
        <v>57</v>
      </c>
      <c r="V240" s="29">
        <f t="shared" si="242"/>
        <v>146</v>
      </c>
      <c r="W240" s="11" t="s">
        <v>1266</v>
      </c>
      <c r="X240" s="10">
        <f t="shared" si="243"/>
        <v>89.130434782608688</v>
      </c>
      <c r="Y240" s="1">
        <v>51</v>
      </c>
      <c r="Z240" s="29">
        <f t="shared" si="244"/>
        <v>94</v>
      </c>
      <c r="AA240" s="11" t="s">
        <v>1261</v>
      </c>
      <c r="AB240" s="37">
        <f t="shared" si="245"/>
        <v>124.27536231884058</v>
      </c>
      <c r="AC240">
        <v>72</v>
      </c>
      <c r="AD240">
        <f t="shared" si="246"/>
        <v>248</v>
      </c>
      <c r="AE240" t="s">
        <v>1256</v>
      </c>
      <c r="AF240">
        <f t="shared" si="247"/>
        <v>88.405797101449281</v>
      </c>
      <c r="AG240">
        <v>46</v>
      </c>
      <c r="AH240">
        <f t="shared" si="248"/>
        <v>145</v>
      </c>
      <c r="AI240" t="s">
        <v>1270</v>
      </c>
      <c r="AJ240">
        <f t="shared" si="249"/>
        <v>98.550724637681157</v>
      </c>
      <c r="AK240">
        <v>47</v>
      </c>
      <c r="AL240">
        <f t="shared" si="250"/>
        <v>207</v>
      </c>
      <c r="AM240" t="s">
        <v>1271</v>
      </c>
      <c r="AN240">
        <f t="shared" si="251"/>
        <v>88.405797101449281</v>
      </c>
      <c r="AO240">
        <v>56</v>
      </c>
      <c r="AP240">
        <f t="shared" si="252"/>
        <v>117</v>
      </c>
      <c r="AQ240" t="s">
        <v>1308</v>
      </c>
      <c r="AR240">
        <f t="shared" si="253"/>
        <v>132.97101449275362</v>
      </c>
      <c r="AS240">
        <v>49</v>
      </c>
      <c r="AT240">
        <f t="shared" si="254"/>
        <v>116</v>
      </c>
      <c r="AU240" t="s">
        <v>1266</v>
      </c>
      <c r="AV240">
        <f t="shared" si="255"/>
        <v>103.26086956521739</v>
      </c>
      <c r="AW240">
        <v>39</v>
      </c>
      <c r="AX240">
        <f t="shared" si="256"/>
        <v>161</v>
      </c>
      <c r="AY240" t="s">
        <v>1261</v>
      </c>
      <c r="AZ240">
        <f t="shared" si="257"/>
        <v>105.79710144927536</v>
      </c>
      <c r="BA240">
        <v>79</v>
      </c>
      <c r="BB240">
        <f t="shared" si="258"/>
        <v>216</v>
      </c>
      <c r="BC240" t="s">
        <v>1256</v>
      </c>
      <c r="BD240">
        <f t="shared" si="259"/>
        <v>57.971014492753625</v>
      </c>
      <c r="BE240">
        <v>53</v>
      </c>
      <c r="BF240">
        <f t="shared" si="260"/>
        <v>141</v>
      </c>
      <c r="BG240" t="s">
        <v>1033</v>
      </c>
      <c r="BH240">
        <f t="shared" si="261"/>
        <v>100.72463768115942</v>
      </c>
      <c r="BI240">
        <v>58.5</v>
      </c>
      <c r="BJ240">
        <f t="shared" si="262"/>
        <v>175</v>
      </c>
      <c r="BK240" t="s">
        <v>1314</v>
      </c>
      <c r="BL240">
        <f t="shared" si="263"/>
        <v>90.94202898550725</v>
      </c>
      <c r="BM240">
        <v>41.5</v>
      </c>
      <c r="BN240">
        <f t="shared" si="264"/>
        <v>208</v>
      </c>
      <c r="BO240" t="s">
        <v>1303</v>
      </c>
      <c r="BP240">
        <f t="shared" si="265"/>
        <v>64.130434782608688</v>
      </c>
      <c r="BQ240">
        <v>50.5</v>
      </c>
      <c r="BR240">
        <f t="shared" si="266"/>
        <v>125</v>
      </c>
      <c r="BS240" t="s">
        <v>1266</v>
      </c>
      <c r="BT240">
        <f t="shared" si="267"/>
        <v>102.53623188405797</v>
      </c>
      <c r="BU240">
        <v>38.5</v>
      </c>
      <c r="BV240">
        <f t="shared" si="268"/>
        <v>177</v>
      </c>
      <c r="BW240" t="s">
        <v>1261</v>
      </c>
      <c r="BX240">
        <f t="shared" si="269"/>
        <v>39.492753623188406</v>
      </c>
      <c r="BY240">
        <v>94</v>
      </c>
      <c r="BZ240">
        <f t="shared" si="270"/>
        <v>100</v>
      </c>
      <c r="CA240" t="s">
        <v>1256</v>
      </c>
      <c r="CB240">
        <f t="shared" si="271"/>
        <v>127.89855072463769</v>
      </c>
      <c r="CC240">
        <v>55</v>
      </c>
      <c r="CD240">
        <f t="shared" si="272"/>
        <v>143</v>
      </c>
      <c r="CE240" t="s">
        <v>1033</v>
      </c>
      <c r="CF240">
        <f t="shared" si="273"/>
        <v>81.159420289855063</v>
      </c>
      <c r="CG240">
        <v>62.5</v>
      </c>
      <c r="CH240">
        <f t="shared" si="274"/>
        <v>150</v>
      </c>
      <c r="CI240" t="s">
        <v>1315</v>
      </c>
      <c r="CJ240">
        <f t="shared" si="275"/>
        <v>94.20289855072464</v>
      </c>
      <c r="CK240">
        <v>54</v>
      </c>
      <c r="CL240">
        <f t="shared" si="276"/>
        <v>109</v>
      </c>
      <c r="CM240" t="s">
        <v>1303</v>
      </c>
      <c r="CN240">
        <f t="shared" si="277"/>
        <v>108.33333333333333</v>
      </c>
      <c r="CO240">
        <v>65</v>
      </c>
      <c r="CP240">
        <f t="shared" si="278"/>
        <v>132</v>
      </c>
      <c r="CQ240" t="s">
        <v>1266</v>
      </c>
      <c r="CR240">
        <f t="shared" si="279"/>
        <v>106.15942028985508</v>
      </c>
      <c r="CS240">
        <v>68</v>
      </c>
      <c r="CT240">
        <f t="shared" si="280"/>
        <v>10</v>
      </c>
      <c r="CU240" t="s">
        <v>1261</v>
      </c>
      <c r="CV240">
        <f t="shared" si="281"/>
        <v>121.37681159420291</v>
      </c>
      <c r="CW240">
        <v>80</v>
      </c>
      <c r="CX240">
        <f t="shared" si="282"/>
        <v>177</v>
      </c>
      <c r="CY240" t="s">
        <v>1256</v>
      </c>
      <c r="CZ240">
        <f t="shared" si="283"/>
        <v>113.04347826086956</v>
      </c>
      <c r="DA240">
        <v>81</v>
      </c>
      <c r="DB240">
        <f t="shared" si="284"/>
        <v>91</v>
      </c>
      <c r="DC240" t="s">
        <v>1263</v>
      </c>
      <c r="DD240">
        <f t="shared" si="285"/>
        <v>151.44927536231884</v>
      </c>
      <c r="DE240">
        <v>62</v>
      </c>
      <c r="DF240">
        <f t="shared" si="286"/>
        <v>134</v>
      </c>
      <c r="DG240" t="s">
        <v>1305</v>
      </c>
      <c r="DH240">
        <f t="shared" si="287"/>
        <v>107.2463768115942</v>
      </c>
      <c r="DI240">
        <v>55</v>
      </c>
      <c r="DJ240">
        <f t="shared" si="288"/>
        <v>132</v>
      </c>
      <c r="DK240" t="s">
        <v>1303</v>
      </c>
      <c r="DL240">
        <f t="shared" si="289"/>
        <v>95.289855072463766</v>
      </c>
      <c r="DM240">
        <v>45</v>
      </c>
      <c r="DN240">
        <f t="shared" si="290"/>
        <v>149</v>
      </c>
      <c r="DO240" t="s">
        <v>1266</v>
      </c>
      <c r="DP240">
        <f t="shared" si="291"/>
        <v>123.18840579710145</v>
      </c>
      <c r="DQ240">
        <v>56</v>
      </c>
      <c r="DR240">
        <f t="shared" si="292"/>
        <v>69</v>
      </c>
      <c r="DS240" t="s">
        <v>1261</v>
      </c>
      <c r="DT240">
        <f t="shared" si="293"/>
        <v>105.43478260869566</v>
      </c>
      <c r="DU240">
        <v>63</v>
      </c>
      <c r="DV240">
        <f t="shared" si="294"/>
        <v>213</v>
      </c>
      <c r="DW240" t="s">
        <v>1302</v>
      </c>
      <c r="DX240">
        <f t="shared" si="295"/>
        <v>103.62318840579709</v>
      </c>
      <c r="DY240">
        <v>24</v>
      </c>
      <c r="DZ240">
        <f t="shared" si="296"/>
        <v>233</v>
      </c>
      <c r="EA240" t="s">
        <v>1263</v>
      </c>
      <c r="EB240">
        <f t="shared" si="297"/>
        <v>91.304347826086953</v>
      </c>
      <c r="EC240">
        <v>51.5</v>
      </c>
      <c r="ED240">
        <f t="shared" si="298"/>
        <v>154</v>
      </c>
      <c r="EE240" t="s">
        <v>1305</v>
      </c>
      <c r="EF240">
        <f t="shared" si="299"/>
        <v>97.101449275362313</v>
      </c>
      <c r="EG240">
        <v>44</v>
      </c>
      <c r="EH240">
        <f t="shared" si="300"/>
        <v>119</v>
      </c>
      <c r="EI240" t="s">
        <v>1303</v>
      </c>
      <c r="EJ240">
        <f t="shared" si="301"/>
        <v>107.97101449275362</v>
      </c>
      <c r="EK240">
        <v>24</v>
      </c>
      <c r="EL240">
        <f t="shared" si="302"/>
        <v>213</v>
      </c>
      <c r="EM240" t="s">
        <v>1306</v>
      </c>
      <c r="EN240">
        <f t="shared" si="303"/>
        <v>65.217391304347828</v>
      </c>
      <c r="EO240">
        <v>42</v>
      </c>
      <c r="EP240">
        <f t="shared" si="304"/>
        <v>84</v>
      </c>
      <c r="EQ240" t="s">
        <v>1299</v>
      </c>
      <c r="ER240">
        <f t="shared" si="305"/>
        <v>102.17391304347827</v>
      </c>
      <c r="ES240">
        <v>72</v>
      </c>
      <c r="ET240">
        <f t="shared" si="306"/>
        <v>223</v>
      </c>
      <c r="EU240">
        <v>47</v>
      </c>
      <c r="EV240">
        <f t="shared" si="307"/>
        <v>209</v>
      </c>
      <c r="EW240">
        <v>67</v>
      </c>
      <c r="EX240">
        <f t="shared" si="308"/>
        <v>146</v>
      </c>
      <c r="EY240">
        <v>28</v>
      </c>
      <c r="EZ240">
        <f t="shared" si="309"/>
        <v>141</v>
      </c>
      <c r="FA240">
        <v>30</v>
      </c>
      <c r="FB240">
        <f t="shared" si="310"/>
        <v>117</v>
      </c>
      <c r="FC240">
        <v>33</v>
      </c>
      <c r="FD240">
        <f t="shared" si="311"/>
        <v>90</v>
      </c>
    </row>
    <row r="241" spans="1:160" ht="15" customHeight="1" x14ac:dyDescent="0.2">
      <c r="A241" s="1" t="s">
        <v>479</v>
      </c>
      <c r="B241" s="2">
        <v>5</v>
      </c>
      <c r="C241" s="3" t="s">
        <v>480</v>
      </c>
      <c r="D241" s="8" t="s">
        <v>1246</v>
      </c>
      <c r="E241" s="1">
        <v>103</v>
      </c>
      <c r="F241" s="29">
        <f t="shared" si="234"/>
        <v>92</v>
      </c>
      <c r="G241" s="11" t="s">
        <v>1256</v>
      </c>
      <c r="H241" s="10">
        <f t="shared" si="235"/>
        <v>108.33333333333333</v>
      </c>
      <c r="I241" s="1">
        <v>82</v>
      </c>
      <c r="J241" s="29">
        <f t="shared" si="236"/>
        <v>59</v>
      </c>
      <c r="K241" s="11" t="s">
        <v>1270</v>
      </c>
      <c r="L241" s="10">
        <f t="shared" si="237"/>
        <v>81.159420289855063</v>
      </c>
      <c r="M241" s="1">
        <v>58</v>
      </c>
      <c r="N241" s="29">
        <f t="shared" si="238"/>
        <v>179</v>
      </c>
      <c r="O241" s="11" t="s">
        <v>1271</v>
      </c>
      <c r="P241" s="10">
        <f t="shared" si="239"/>
        <v>69.927536231884062</v>
      </c>
      <c r="Q241" s="1">
        <v>63.5</v>
      </c>
      <c r="R241" s="29">
        <f t="shared" si="240"/>
        <v>94</v>
      </c>
      <c r="S241" s="11" t="s">
        <v>1265</v>
      </c>
      <c r="T241" s="10">
        <f t="shared" si="241"/>
        <v>138.40579710144928</v>
      </c>
      <c r="U241" s="1">
        <v>50</v>
      </c>
      <c r="V241" s="29">
        <f t="shared" si="242"/>
        <v>221</v>
      </c>
      <c r="W241" s="11" t="s">
        <v>1266</v>
      </c>
      <c r="X241" s="10">
        <f t="shared" si="243"/>
        <v>40.579710144927539</v>
      </c>
      <c r="Y241" s="1">
        <v>44</v>
      </c>
      <c r="Z241" s="29">
        <f t="shared" si="244"/>
        <v>154</v>
      </c>
      <c r="AA241" s="11" t="s">
        <v>1261</v>
      </c>
      <c r="AB241" s="37">
        <f t="shared" si="245"/>
        <v>117.39130434782609</v>
      </c>
      <c r="AC241">
        <v>92</v>
      </c>
      <c r="AD241">
        <f t="shared" si="246"/>
        <v>115</v>
      </c>
      <c r="AE241" t="s">
        <v>1256</v>
      </c>
      <c r="AF241">
        <f t="shared" si="247"/>
        <v>138.40579710144928</v>
      </c>
      <c r="AG241">
        <v>81</v>
      </c>
      <c r="AH241">
        <f t="shared" si="248"/>
        <v>7</v>
      </c>
      <c r="AI241" t="s">
        <v>1270</v>
      </c>
      <c r="AJ241">
        <f t="shared" si="249"/>
        <v>130.07246376811594</v>
      </c>
      <c r="AK241">
        <v>82</v>
      </c>
      <c r="AL241">
        <f t="shared" si="250"/>
        <v>96</v>
      </c>
      <c r="AM241" t="s">
        <v>1271</v>
      </c>
      <c r="AN241">
        <f t="shared" si="251"/>
        <v>130.07246376811594</v>
      </c>
      <c r="AO241">
        <v>47</v>
      </c>
      <c r="AP241">
        <f t="shared" si="252"/>
        <v>200</v>
      </c>
      <c r="AQ241" t="s">
        <v>1308</v>
      </c>
      <c r="AR241">
        <f t="shared" si="253"/>
        <v>75</v>
      </c>
      <c r="AS241">
        <v>56</v>
      </c>
      <c r="AT241">
        <f t="shared" si="254"/>
        <v>57</v>
      </c>
      <c r="AU241" t="s">
        <v>1266</v>
      </c>
      <c r="AV241">
        <f t="shared" si="255"/>
        <v>127.53623188405797</v>
      </c>
      <c r="AW241">
        <v>35</v>
      </c>
      <c r="AX241">
        <f t="shared" si="256"/>
        <v>202</v>
      </c>
      <c r="AY241" t="s">
        <v>1261</v>
      </c>
      <c r="AZ241">
        <f t="shared" si="257"/>
        <v>60.507246376811594</v>
      </c>
      <c r="BA241">
        <v>78</v>
      </c>
      <c r="BB241">
        <f t="shared" si="258"/>
        <v>221</v>
      </c>
      <c r="BC241" t="s">
        <v>1256</v>
      </c>
      <c r="BD241">
        <f t="shared" si="259"/>
        <v>47.463768115942031</v>
      </c>
      <c r="BE241">
        <v>63.5</v>
      </c>
      <c r="BF241">
        <f t="shared" si="260"/>
        <v>90</v>
      </c>
      <c r="BG241" t="s">
        <v>1033</v>
      </c>
      <c r="BH241">
        <f t="shared" si="261"/>
        <v>78.623188405797094</v>
      </c>
      <c r="BI241">
        <v>57.5</v>
      </c>
      <c r="BJ241">
        <f t="shared" si="262"/>
        <v>179</v>
      </c>
      <c r="BK241" t="s">
        <v>1314</v>
      </c>
      <c r="BL241">
        <f t="shared" si="263"/>
        <v>80.434782608695656</v>
      </c>
      <c r="BM241">
        <v>51.5</v>
      </c>
      <c r="BN241">
        <f t="shared" si="264"/>
        <v>131</v>
      </c>
      <c r="BO241" t="s">
        <v>1303</v>
      </c>
      <c r="BP241">
        <f t="shared" si="265"/>
        <v>54.347826086956523</v>
      </c>
      <c r="BQ241">
        <v>49.5</v>
      </c>
      <c r="BR241">
        <f t="shared" si="266"/>
        <v>133</v>
      </c>
      <c r="BS241" t="s">
        <v>1266</v>
      </c>
      <c r="BT241">
        <f t="shared" si="267"/>
        <v>120.65217391304347</v>
      </c>
      <c r="BU241">
        <v>46.5</v>
      </c>
      <c r="BV241">
        <f t="shared" si="268"/>
        <v>93</v>
      </c>
      <c r="BW241" t="s">
        <v>1261</v>
      </c>
      <c r="BX241">
        <f t="shared" si="269"/>
        <v>143.1159420289855</v>
      </c>
      <c r="BY241">
        <v>97</v>
      </c>
      <c r="BZ241">
        <f t="shared" si="270"/>
        <v>76</v>
      </c>
      <c r="CA241" t="s">
        <v>1256</v>
      </c>
      <c r="CB241">
        <f t="shared" si="271"/>
        <v>108.33333333333333</v>
      </c>
      <c r="CC241">
        <v>88</v>
      </c>
      <c r="CD241">
        <f t="shared" si="272"/>
        <v>31</v>
      </c>
      <c r="CE241" t="s">
        <v>1033</v>
      </c>
      <c r="CF241">
        <f t="shared" si="273"/>
        <v>110.86956521739131</v>
      </c>
      <c r="CG241">
        <v>70</v>
      </c>
      <c r="CH241">
        <f t="shared" si="274"/>
        <v>125</v>
      </c>
      <c r="CI241" t="s">
        <v>1315</v>
      </c>
      <c r="CJ241">
        <f t="shared" si="275"/>
        <v>120.65217391304347</v>
      </c>
      <c r="CK241">
        <v>72</v>
      </c>
      <c r="CL241">
        <f t="shared" si="276"/>
        <v>5</v>
      </c>
      <c r="CM241" t="s">
        <v>1303</v>
      </c>
      <c r="CN241">
        <f t="shared" si="277"/>
        <v>125.72463768115942</v>
      </c>
      <c r="CO241">
        <v>58</v>
      </c>
      <c r="CP241">
        <f t="shared" si="278"/>
        <v>190</v>
      </c>
      <c r="CQ241" t="s">
        <v>1266</v>
      </c>
      <c r="CR241">
        <f t="shared" si="279"/>
        <v>48.550724637681164</v>
      </c>
      <c r="CS241">
        <v>38</v>
      </c>
      <c r="CT241">
        <f t="shared" si="280"/>
        <v>212</v>
      </c>
      <c r="CU241" t="s">
        <v>1261</v>
      </c>
      <c r="CV241">
        <f t="shared" si="281"/>
        <v>40.217391304347828</v>
      </c>
      <c r="CW241">
        <v>87</v>
      </c>
      <c r="CX241">
        <f t="shared" si="282"/>
        <v>99</v>
      </c>
      <c r="CY241" t="s">
        <v>1256</v>
      </c>
      <c r="CZ241">
        <f t="shared" si="283"/>
        <v>134.42028985507247</v>
      </c>
      <c r="DA241">
        <v>90</v>
      </c>
      <c r="DB241">
        <f t="shared" si="284"/>
        <v>61</v>
      </c>
      <c r="DC241" t="s">
        <v>1263</v>
      </c>
      <c r="DD241">
        <f t="shared" si="285"/>
        <v>136.95652173913044</v>
      </c>
      <c r="DE241">
        <v>47</v>
      </c>
      <c r="DF241">
        <f t="shared" si="286"/>
        <v>182</v>
      </c>
      <c r="DG241" t="s">
        <v>1305</v>
      </c>
      <c r="DH241">
        <f t="shared" si="287"/>
        <v>90.94202898550725</v>
      </c>
      <c r="DI241">
        <v>61</v>
      </c>
      <c r="DJ241">
        <f t="shared" si="288"/>
        <v>76</v>
      </c>
      <c r="DK241" t="s">
        <v>1303</v>
      </c>
      <c r="DL241">
        <f t="shared" si="289"/>
        <v>133.33333333333331</v>
      </c>
      <c r="DM241">
        <v>57</v>
      </c>
      <c r="DN241">
        <f t="shared" si="290"/>
        <v>48</v>
      </c>
      <c r="DO241" t="s">
        <v>1266</v>
      </c>
      <c r="DP241">
        <f t="shared" si="291"/>
        <v>93.840579710144922</v>
      </c>
      <c r="DQ241">
        <v>59</v>
      </c>
      <c r="DR241">
        <f t="shared" si="292"/>
        <v>47</v>
      </c>
      <c r="DS241" t="s">
        <v>1261</v>
      </c>
      <c r="DT241">
        <f t="shared" si="293"/>
        <v>117.39130434782609</v>
      </c>
      <c r="DU241">
        <v>65</v>
      </c>
      <c r="DV241">
        <f t="shared" si="294"/>
        <v>194</v>
      </c>
      <c r="DW241" t="s">
        <v>1302</v>
      </c>
      <c r="DX241">
        <f t="shared" si="295"/>
        <v>103.62318840579709</v>
      </c>
      <c r="DY241">
        <v>41</v>
      </c>
      <c r="DZ241">
        <f t="shared" si="296"/>
        <v>163</v>
      </c>
      <c r="EA241" t="s">
        <v>1263</v>
      </c>
      <c r="EB241">
        <f t="shared" si="297"/>
        <v>119.56521739130434</v>
      </c>
      <c r="EC241">
        <v>50.5</v>
      </c>
      <c r="ED241">
        <f t="shared" si="298"/>
        <v>157</v>
      </c>
      <c r="EE241" t="s">
        <v>1305</v>
      </c>
      <c r="EF241">
        <f t="shared" si="299"/>
        <v>124.27536231884058</v>
      </c>
      <c r="EG241">
        <v>37</v>
      </c>
      <c r="EH241">
        <f t="shared" si="300"/>
        <v>168</v>
      </c>
      <c r="EI241" t="s">
        <v>1303</v>
      </c>
      <c r="EJ241">
        <f t="shared" si="301"/>
        <v>107.97101449275362</v>
      </c>
      <c r="EK241">
        <v>48</v>
      </c>
      <c r="EL241">
        <f t="shared" si="302"/>
        <v>31</v>
      </c>
      <c r="EM241" t="s">
        <v>1266</v>
      </c>
      <c r="EN241">
        <f t="shared" si="303"/>
        <v>106.15942028985508</v>
      </c>
      <c r="EO241">
        <v>41</v>
      </c>
      <c r="EP241">
        <f t="shared" si="304"/>
        <v>95</v>
      </c>
      <c r="EQ241" t="s">
        <v>1261</v>
      </c>
      <c r="ER241">
        <f t="shared" si="305"/>
        <v>88.405797101449281</v>
      </c>
      <c r="ES241">
        <v>77</v>
      </c>
      <c r="ET241">
        <f t="shared" si="306"/>
        <v>204</v>
      </c>
      <c r="EU241">
        <v>44</v>
      </c>
      <c r="EV241">
        <f t="shared" si="307"/>
        <v>217</v>
      </c>
      <c r="EW241">
        <v>40</v>
      </c>
      <c r="EX241">
        <f t="shared" si="308"/>
        <v>224</v>
      </c>
      <c r="EY241">
        <v>24</v>
      </c>
      <c r="EZ241">
        <f t="shared" si="309"/>
        <v>190</v>
      </c>
      <c r="FA241">
        <v>35</v>
      </c>
      <c r="FB241">
        <f t="shared" si="310"/>
        <v>48</v>
      </c>
      <c r="FC241">
        <v>36</v>
      </c>
      <c r="FD241">
        <f t="shared" si="311"/>
        <v>63</v>
      </c>
    </row>
    <row r="242" spans="1:160" ht="15" customHeight="1" x14ac:dyDescent="0.2">
      <c r="A242" s="1" t="s">
        <v>481</v>
      </c>
      <c r="B242" s="2">
        <v>5</v>
      </c>
      <c r="C242" s="3" t="s">
        <v>482</v>
      </c>
      <c r="D242" s="8" t="s">
        <v>1246</v>
      </c>
      <c r="E242" s="1">
        <v>105</v>
      </c>
      <c r="F242" s="29">
        <f t="shared" si="234"/>
        <v>69</v>
      </c>
      <c r="G242" s="11" t="s">
        <v>1256</v>
      </c>
      <c r="H242" s="10">
        <f t="shared" si="235"/>
        <v>119.20289855072464</v>
      </c>
      <c r="I242" s="1">
        <v>62</v>
      </c>
      <c r="J242" s="29">
        <f t="shared" si="236"/>
        <v>167</v>
      </c>
      <c r="K242" s="11" t="s">
        <v>1270</v>
      </c>
      <c r="L242" s="10">
        <f t="shared" si="237"/>
        <v>110.50724637681159</v>
      </c>
      <c r="M242" s="1">
        <v>34</v>
      </c>
      <c r="N242" s="29">
        <f t="shared" si="238"/>
        <v>262</v>
      </c>
      <c r="O242" s="11" t="s">
        <v>1271</v>
      </c>
      <c r="P242" s="10">
        <f t="shared" si="239"/>
        <v>93.840579710144922</v>
      </c>
      <c r="Q242" s="1">
        <v>58.5</v>
      </c>
      <c r="R242" s="29">
        <f t="shared" si="240"/>
        <v>171</v>
      </c>
      <c r="S242" s="11" t="s">
        <v>1265</v>
      </c>
      <c r="T242" s="10">
        <f t="shared" si="241"/>
        <v>60.869565217391305</v>
      </c>
      <c r="U242" s="1">
        <v>75</v>
      </c>
      <c r="V242" s="29">
        <f t="shared" si="242"/>
        <v>3</v>
      </c>
      <c r="W242" s="11" t="s">
        <v>1266</v>
      </c>
      <c r="X242" s="10">
        <f t="shared" si="243"/>
        <v>105.43478260869566</v>
      </c>
      <c r="Y242" s="1">
        <v>66</v>
      </c>
      <c r="Z242" s="29">
        <f t="shared" si="244"/>
        <v>6</v>
      </c>
      <c r="AA242" s="11" t="s">
        <v>1261</v>
      </c>
      <c r="AB242" s="37">
        <f t="shared" si="245"/>
        <v>101.81159420289855</v>
      </c>
      <c r="AC242">
        <v>91</v>
      </c>
      <c r="AD242">
        <f t="shared" si="246"/>
        <v>122</v>
      </c>
      <c r="AE242" t="s">
        <v>1256</v>
      </c>
      <c r="AF242">
        <f t="shared" si="247"/>
        <v>93.478260869565219</v>
      </c>
      <c r="AG242">
        <v>38</v>
      </c>
      <c r="AH242">
        <f t="shared" si="248"/>
        <v>196</v>
      </c>
      <c r="AI242" t="s">
        <v>1270</v>
      </c>
      <c r="AJ242">
        <f t="shared" si="249"/>
        <v>80.072463768115938</v>
      </c>
      <c r="AK242">
        <v>32</v>
      </c>
      <c r="AL242">
        <f t="shared" si="250"/>
        <v>245</v>
      </c>
      <c r="AM242" t="s">
        <v>1271</v>
      </c>
      <c r="AN242">
        <f t="shared" si="251"/>
        <v>91.666666666666671</v>
      </c>
      <c r="AO242">
        <v>62</v>
      </c>
      <c r="AP242">
        <f t="shared" si="252"/>
        <v>63</v>
      </c>
      <c r="AQ242" t="s">
        <v>1308</v>
      </c>
      <c r="AR242">
        <f t="shared" si="253"/>
        <v>85.14492753623189</v>
      </c>
      <c r="AS242">
        <v>65</v>
      </c>
      <c r="AT242">
        <f t="shared" si="254"/>
        <v>18</v>
      </c>
      <c r="AU242" t="s">
        <v>1266</v>
      </c>
      <c r="AV242">
        <f t="shared" si="255"/>
        <v>116.66666666666666</v>
      </c>
      <c r="AW242">
        <v>58</v>
      </c>
      <c r="AX242">
        <f t="shared" si="256"/>
        <v>11</v>
      </c>
      <c r="AY242" t="s">
        <v>1261</v>
      </c>
      <c r="AZ242">
        <f t="shared" si="257"/>
        <v>151.81159420289856</v>
      </c>
      <c r="BA242">
        <v>91</v>
      </c>
      <c r="BB242">
        <f t="shared" si="258"/>
        <v>104</v>
      </c>
      <c r="BC242" t="s">
        <v>1256</v>
      </c>
      <c r="BD242">
        <f t="shared" si="259"/>
        <v>66.304347826086953</v>
      </c>
      <c r="BE242">
        <v>53</v>
      </c>
      <c r="BF242">
        <f t="shared" si="260"/>
        <v>141</v>
      </c>
      <c r="BG242" t="s">
        <v>1033</v>
      </c>
      <c r="BH242">
        <f t="shared" si="261"/>
        <v>105.07246376811594</v>
      </c>
      <c r="BI242">
        <v>39</v>
      </c>
      <c r="BJ242">
        <f t="shared" si="262"/>
        <v>222</v>
      </c>
      <c r="BK242" t="s">
        <v>1314</v>
      </c>
      <c r="BL242">
        <f t="shared" si="263"/>
        <v>95.652173913043484</v>
      </c>
      <c r="BM242">
        <v>65</v>
      </c>
      <c r="BN242">
        <f t="shared" si="264"/>
        <v>22</v>
      </c>
      <c r="BO242" t="s">
        <v>1303</v>
      </c>
      <c r="BP242">
        <f t="shared" si="265"/>
        <v>146.73913043478262</v>
      </c>
      <c r="BQ242">
        <v>59.5</v>
      </c>
      <c r="BR242">
        <f t="shared" si="266"/>
        <v>64</v>
      </c>
      <c r="BS242" t="s">
        <v>1266</v>
      </c>
      <c r="BT242">
        <f t="shared" si="267"/>
        <v>78.623188405797094</v>
      </c>
      <c r="BU242">
        <v>41.5</v>
      </c>
      <c r="BV242">
        <f t="shared" si="268"/>
        <v>154</v>
      </c>
      <c r="BW242" t="s">
        <v>1261</v>
      </c>
      <c r="BX242">
        <f t="shared" si="269"/>
        <v>55.79710144927536</v>
      </c>
      <c r="BY242">
        <v>107</v>
      </c>
      <c r="BZ242">
        <f t="shared" si="270"/>
        <v>11</v>
      </c>
      <c r="CA242" t="s">
        <v>1256</v>
      </c>
      <c r="CB242">
        <f t="shared" si="271"/>
        <v>106.8840579710145</v>
      </c>
      <c r="CC242">
        <v>51</v>
      </c>
      <c r="CD242">
        <f t="shared" si="272"/>
        <v>155</v>
      </c>
      <c r="CE242" t="s">
        <v>1033</v>
      </c>
      <c r="CF242">
        <f t="shared" si="273"/>
        <v>117.02898550724638</v>
      </c>
      <c r="CG242">
        <v>36</v>
      </c>
      <c r="CH242">
        <f t="shared" si="274"/>
        <v>210</v>
      </c>
      <c r="CI242" t="s">
        <v>1315</v>
      </c>
      <c r="CJ242">
        <f t="shared" si="275"/>
        <v>102.53623188405797</v>
      </c>
      <c r="CK242">
        <v>50</v>
      </c>
      <c r="CL242">
        <f t="shared" si="276"/>
        <v>151</v>
      </c>
      <c r="CM242" t="s">
        <v>1303</v>
      </c>
      <c r="CN242">
        <f t="shared" si="277"/>
        <v>72.826086956521749</v>
      </c>
      <c r="CO242">
        <v>83</v>
      </c>
      <c r="CP242">
        <f t="shared" si="278"/>
        <v>5</v>
      </c>
      <c r="CQ242" t="s">
        <v>1266</v>
      </c>
      <c r="CR242">
        <f t="shared" si="279"/>
        <v>109.42028985507247</v>
      </c>
      <c r="CS242">
        <v>63</v>
      </c>
      <c r="CT242">
        <f t="shared" si="280"/>
        <v>32</v>
      </c>
      <c r="CU242" t="s">
        <v>1261</v>
      </c>
      <c r="CV242">
        <f t="shared" si="281"/>
        <v>93.115942028985501</v>
      </c>
      <c r="CW242">
        <v>94</v>
      </c>
      <c r="CX242">
        <f t="shared" si="282"/>
        <v>30</v>
      </c>
      <c r="CY242" t="s">
        <v>1256</v>
      </c>
      <c r="CZ242">
        <f t="shared" si="283"/>
        <v>115.57971014492753</v>
      </c>
      <c r="DA242">
        <v>41</v>
      </c>
      <c r="DB242">
        <f t="shared" si="284"/>
        <v>202</v>
      </c>
      <c r="DC242" t="s">
        <v>1263</v>
      </c>
      <c r="DD242">
        <f t="shared" si="285"/>
        <v>80.79710144927536</v>
      </c>
      <c r="DE242">
        <v>38</v>
      </c>
      <c r="DF242">
        <f t="shared" si="286"/>
        <v>217</v>
      </c>
      <c r="DG242" t="s">
        <v>1305</v>
      </c>
      <c r="DH242">
        <f t="shared" si="287"/>
        <v>102.17391304347827</v>
      </c>
      <c r="DI242">
        <v>61</v>
      </c>
      <c r="DJ242">
        <f t="shared" si="288"/>
        <v>76</v>
      </c>
      <c r="DK242" t="s">
        <v>1303</v>
      </c>
      <c r="DL242">
        <f t="shared" si="289"/>
        <v>155.43478260869566</v>
      </c>
      <c r="DM242">
        <v>60</v>
      </c>
      <c r="DN242">
        <f t="shared" si="290"/>
        <v>31</v>
      </c>
      <c r="DO242" t="s">
        <v>1266</v>
      </c>
      <c r="DP242">
        <f t="shared" si="291"/>
        <v>135.50724637681159</v>
      </c>
      <c r="DQ242">
        <v>66</v>
      </c>
      <c r="DR242">
        <f t="shared" si="292"/>
        <v>13</v>
      </c>
      <c r="DS242" t="s">
        <v>1261</v>
      </c>
      <c r="DT242">
        <f t="shared" si="293"/>
        <v>104.34782608695652</v>
      </c>
      <c r="DU242">
        <v>77</v>
      </c>
      <c r="DV242">
        <f t="shared" si="294"/>
        <v>73</v>
      </c>
      <c r="DW242" t="s">
        <v>1302</v>
      </c>
      <c r="DX242">
        <f t="shared" si="295"/>
        <v>80.072463768115938</v>
      </c>
      <c r="DY242">
        <v>45</v>
      </c>
      <c r="DZ242">
        <f t="shared" si="296"/>
        <v>149</v>
      </c>
      <c r="EA242" t="s">
        <v>1263</v>
      </c>
      <c r="EB242">
        <f t="shared" si="297"/>
        <v>99.275362318840578</v>
      </c>
      <c r="EC242">
        <v>32</v>
      </c>
      <c r="ED242">
        <f t="shared" si="298"/>
        <v>223</v>
      </c>
      <c r="EE242" t="s">
        <v>1305</v>
      </c>
      <c r="EF242">
        <f t="shared" si="299"/>
        <v>89.130434782608688</v>
      </c>
      <c r="EG242">
        <v>26</v>
      </c>
      <c r="EH242">
        <f t="shared" si="300"/>
        <v>229</v>
      </c>
      <c r="EI242" t="s">
        <v>1303</v>
      </c>
      <c r="EJ242">
        <f t="shared" si="301"/>
        <v>54.710144927536234</v>
      </c>
      <c r="EK242">
        <v>33</v>
      </c>
      <c r="EL242">
        <f t="shared" si="302"/>
        <v>129</v>
      </c>
      <c r="EM242" t="s">
        <v>1266</v>
      </c>
      <c r="EN242">
        <f t="shared" si="303"/>
        <v>107.97101449275362</v>
      </c>
      <c r="EO242">
        <v>52</v>
      </c>
      <c r="EP242">
        <f t="shared" si="304"/>
        <v>25</v>
      </c>
      <c r="EQ242" t="s">
        <v>1261</v>
      </c>
      <c r="ER242">
        <f t="shared" si="305"/>
        <v>132.97101449275362</v>
      </c>
      <c r="ES242">
        <v>103</v>
      </c>
      <c r="ET242">
        <f t="shared" si="306"/>
        <v>18</v>
      </c>
      <c r="EU242">
        <v>61</v>
      </c>
      <c r="EV242">
        <f t="shared" si="307"/>
        <v>147</v>
      </c>
      <c r="EW242">
        <v>51</v>
      </c>
      <c r="EX242">
        <f t="shared" si="308"/>
        <v>193</v>
      </c>
      <c r="EY242">
        <v>31</v>
      </c>
      <c r="EZ242">
        <f t="shared" si="309"/>
        <v>104</v>
      </c>
      <c r="FA242">
        <v>28</v>
      </c>
      <c r="FB242">
        <f t="shared" si="310"/>
        <v>151</v>
      </c>
      <c r="FC242">
        <v>31</v>
      </c>
      <c r="FD242">
        <f t="shared" si="311"/>
        <v>116</v>
      </c>
    </row>
    <row r="243" spans="1:160" ht="15" customHeight="1" x14ac:dyDescent="0.2">
      <c r="A243" s="1" t="s">
        <v>483</v>
      </c>
      <c r="B243" s="2">
        <v>5</v>
      </c>
      <c r="C243" s="3" t="s">
        <v>484</v>
      </c>
      <c r="D243" s="8" t="s">
        <v>1246</v>
      </c>
      <c r="E243" s="1">
        <v>97</v>
      </c>
      <c r="F243" s="29">
        <f t="shared" si="234"/>
        <v>156</v>
      </c>
      <c r="G243" s="11" t="s">
        <v>1256</v>
      </c>
      <c r="H243" s="10">
        <f t="shared" si="235"/>
        <v>121.73913043478261</v>
      </c>
      <c r="I243" s="1">
        <v>59</v>
      </c>
      <c r="J243" s="29">
        <f t="shared" si="236"/>
        <v>187</v>
      </c>
      <c r="K243" s="11" t="s">
        <v>1270</v>
      </c>
      <c r="L243" s="10">
        <f t="shared" si="237"/>
        <v>79.710144927536234</v>
      </c>
      <c r="M243" s="1">
        <v>66</v>
      </c>
      <c r="N243" s="29">
        <f t="shared" si="238"/>
        <v>136</v>
      </c>
      <c r="O243" s="11" t="s">
        <v>1271</v>
      </c>
      <c r="P243" s="10">
        <f t="shared" si="239"/>
        <v>92.391304347826093</v>
      </c>
      <c r="Q243" s="1">
        <v>64.5</v>
      </c>
      <c r="R243" s="29">
        <f t="shared" si="240"/>
        <v>81</v>
      </c>
      <c r="S243" s="11" t="s">
        <v>1265</v>
      </c>
      <c r="T243" s="10">
        <f t="shared" si="241"/>
        <v>156.8840579710145</v>
      </c>
      <c r="U243" s="1">
        <v>57.5</v>
      </c>
      <c r="V243" s="29">
        <f t="shared" si="242"/>
        <v>140</v>
      </c>
      <c r="W243" s="11" t="s">
        <v>1266</v>
      </c>
      <c r="X243" s="10">
        <f t="shared" si="243"/>
        <v>128.26086956521738</v>
      </c>
      <c r="Y243" s="1">
        <v>54</v>
      </c>
      <c r="Z243" s="29">
        <f t="shared" si="244"/>
        <v>66</v>
      </c>
      <c r="AA243" s="11" t="s">
        <v>1261</v>
      </c>
      <c r="AB243" s="37">
        <f t="shared" si="245"/>
        <v>136.231884057971</v>
      </c>
      <c r="AC243">
        <v>79</v>
      </c>
      <c r="AD243">
        <f t="shared" si="246"/>
        <v>216</v>
      </c>
      <c r="AE243" t="s">
        <v>1256</v>
      </c>
      <c r="AF243">
        <f t="shared" si="247"/>
        <v>92.028985507246375</v>
      </c>
      <c r="AG243">
        <v>48</v>
      </c>
      <c r="AH243">
        <f t="shared" si="248"/>
        <v>131</v>
      </c>
      <c r="AI243" t="s">
        <v>1270</v>
      </c>
      <c r="AJ243">
        <f t="shared" si="249"/>
        <v>98.188405797101453</v>
      </c>
      <c r="AK243">
        <v>77</v>
      </c>
      <c r="AL243">
        <f t="shared" si="250"/>
        <v>115</v>
      </c>
      <c r="AM243" t="s">
        <v>1271</v>
      </c>
      <c r="AN243">
        <f t="shared" si="251"/>
        <v>111.95652173913044</v>
      </c>
      <c r="AO243">
        <v>38</v>
      </c>
      <c r="AP243">
        <f t="shared" si="252"/>
        <v>238</v>
      </c>
      <c r="AQ243" t="s">
        <v>1308</v>
      </c>
      <c r="AR243">
        <f t="shared" si="253"/>
        <v>30.434782608695656</v>
      </c>
      <c r="AS243">
        <v>37</v>
      </c>
      <c r="AT243">
        <f t="shared" si="254"/>
        <v>218</v>
      </c>
      <c r="AU243" t="s">
        <v>1266</v>
      </c>
      <c r="AV243">
        <f t="shared" si="255"/>
        <v>47.826086956521742</v>
      </c>
      <c r="AW243">
        <v>38</v>
      </c>
      <c r="AX243">
        <f t="shared" si="256"/>
        <v>166</v>
      </c>
      <c r="AY243" t="s">
        <v>1261</v>
      </c>
      <c r="AZ243">
        <f t="shared" si="257"/>
        <v>77.173913043478265</v>
      </c>
      <c r="BA243">
        <v>82</v>
      </c>
      <c r="BB243">
        <f t="shared" si="258"/>
        <v>194</v>
      </c>
      <c r="BC243" t="s">
        <v>1256</v>
      </c>
      <c r="BD243">
        <f t="shared" si="259"/>
        <v>101.08695652173913</v>
      </c>
      <c r="BE243">
        <v>56</v>
      </c>
      <c r="BF243">
        <f t="shared" si="260"/>
        <v>126</v>
      </c>
      <c r="BG243" t="s">
        <v>1033</v>
      </c>
      <c r="BH243">
        <f t="shared" si="261"/>
        <v>125.36231884057972</v>
      </c>
      <c r="BI243">
        <v>66</v>
      </c>
      <c r="BJ243">
        <f t="shared" si="262"/>
        <v>148</v>
      </c>
      <c r="BK243" t="s">
        <v>1314</v>
      </c>
      <c r="BL243">
        <f t="shared" si="263"/>
        <v>89.85507246376811</v>
      </c>
      <c r="BM243">
        <v>61</v>
      </c>
      <c r="BN243">
        <f t="shared" si="264"/>
        <v>46</v>
      </c>
      <c r="BO243" t="s">
        <v>1303</v>
      </c>
      <c r="BP243">
        <f t="shared" si="265"/>
        <v>105.43478260869566</v>
      </c>
      <c r="BQ243">
        <v>58.5</v>
      </c>
      <c r="BR243">
        <f t="shared" si="266"/>
        <v>74</v>
      </c>
      <c r="BS243" t="s">
        <v>1266</v>
      </c>
      <c r="BT243">
        <f t="shared" si="267"/>
        <v>121.01449275362319</v>
      </c>
      <c r="BU243">
        <v>46</v>
      </c>
      <c r="BV243">
        <f t="shared" si="268"/>
        <v>103</v>
      </c>
      <c r="BW243" t="s">
        <v>1261</v>
      </c>
      <c r="BX243">
        <f t="shared" si="269"/>
        <v>76.449275362318843</v>
      </c>
      <c r="BY243">
        <v>83</v>
      </c>
      <c r="BZ243">
        <f t="shared" si="270"/>
        <v>197</v>
      </c>
      <c r="CA243" t="s">
        <v>1256</v>
      </c>
      <c r="CB243">
        <f t="shared" si="271"/>
        <v>86.594202898550719</v>
      </c>
      <c r="CC243">
        <v>36</v>
      </c>
      <c r="CD243">
        <f t="shared" si="272"/>
        <v>196</v>
      </c>
      <c r="CE243" t="s">
        <v>1033</v>
      </c>
      <c r="CF243">
        <f t="shared" si="273"/>
        <v>76.811594202898547</v>
      </c>
      <c r="CG243">
        <v>71.5</v>
      </c>
      <c r="CH243">
        <f t="shared" si="274"/>
        <v>120</v>
      </c>
      <c r="CI243" t="s">
        <v>1315</v>
      </c>
      <c r="CJ243">
        <f t="shared" si="275"/>
        <v>98.188405797101453</v>
      </c>
      <c r="CK243">
        <v>60</v>
      </c>
      <c r="CL243">
        <f t="shared" si="276"/>
        <v>61</v>
      </c>
      <c r="CM243" t="s">
        <v>1303</v>
      </c>
      <c r="CN243">
        <f t="shared" si="277"/>
        <v>123.18840579710145</v>
      </c>
      <c r="CO243">
        <v>65</v>
      </c>
      <c r="CP243">
        <f t="shared" si="278"/>
        <v>132</v>
      </c>
      <c r="CQ243" t="s">
        <v>1266</v>
      </c>
      <c r="CR243">
        <f t="shared" si="279"/>
        <v>81.159420289855063</v>
      </c>
      <c r="CS243">
        <v>62</v>
      </c>
      <c r="CT243">
        <f t="shared" si="280"/>
        <v>38</v>
      </c>
      <c r="CU243" t="s">
        <v>1261</v>
      </c>
      <c r="CV243">
        <f t="shared" si="281"/>
        <v>165.57971014492753</v>
      </c>
      <c r="CW243">
        <v>82</v>
      </c>
      <c r="CX243">
        <f t="shared" si="282"/>
        <v>160</v>
      </c>
      <c r="CY243" t="s">
        <v>1256</v>
      </c>
      <c r="CZ243">
        <f t="shared" si="283"/>
        <v>128.62318840579709</v>
      </c>
      <c r="DA243">
        <v>68</v>
      </c>
      <c r="DB243">
        <f t="shared" si="284"/>
        <v>132</v>
      </c>
      <c r="DC243" t="s">
        <v>1263</v>
      </c>
      <c r="DD243">
        <f t="shared" si="285"/>
        <v>136.59420289855072</v>
      </c>
      <c r="DE243">
        <v>67</v>
      </c>
      <c r="DF243">
        <f t="shared" si="286"/>
        <v>115</v>
      </c>
      <c r="DG243" t="s">
        <v>1305</v>
      </c>
      <c r="DH243">
        <f t="shared" si="287"/>
        <v>101.81159420289855</v>
      </c>
      <c r="DI243">
        <v>56</v>
      </c>
      <c r="DJ243">
        <f t="shared" si="288"/>
        <v>125</v>
      </c>
      <c r="DK243" t="s">
        <v>1303</v>
      </c>
      <c r="DL243">
        <f t="shared" si="289"/>
        <v>97.826086956521735</v>
      </c>
      <c r="DM243">
        <v>52</v>
      </c>
      <c r="DN243">
        <f t="shared" si="290"/>
        <v>80</v>
      </c>
      <c r="DO243" t="s">
        <v>1266</v>
      </c>
      <c r="DP243">
        <f t="shared" si="291"/>
        <v>110.50724637681159</v>
      </c>
      <c r="DQ243">
        <v>36</v>
      </c>
      <c r="DR243">
        <f t="shared" si="292"/>
        <v>219</v>
      </c>
      <c r="DS243" t="s">
        <v>1261</v>
      </c>
      <c r="DT243">
        <f t="shared" si="293"/>
        <v>69.20289855072464</v>
      </c>
      <c r="DU243">
        <v>56</v>
      </c>
      <c r="DV243">
        <f t="shared" si="294"/>
        <v>239</v>
      </c>
      <c r="DW243" t="s">
        <v>1302</v>
      </c>
      <c r="DX243">
        <f t="shared" si="295"/>
        <v>50.362318840579711</v>
      </c>
      <c r="DY243">
        <v>24</v>
      </c>
      <c r="DZ243">
        <f t="shared" si="296"/>
        <v>233</v>
      </c>
      <c r="EA243" t="s">
        <v>1263</v>
      </c>
      <c r="EB243">
        <f t="shared" si="297"/>
        <v>96.376811594202906</v>
      </c>
      <c r="EC243">
        <v>59.5</v>
      </c>
      <c r="ED243">
        <f t="shared" si="298"/>
        <v>120</v>
      </c>
      <c r="EE243" t="s">
        <v>1305</v>
      </c>
      <c r="EF243">
        <f t="shared" si="299"/>
        <v>86.594202898550719</v>
      </c>
      <c r="EG243">
        <v>44</v>
      </c>
      <c r="EH243">
        <f t="shared" si="300"/>
        <v>119</v>
      </c>
      <c r="EI243" t="s">
        <v>1303</v>
      </c>
      <c r="EJ243">
        <f t="shared" si="301"/>
        <v>132.24637681159419</v>
      </c>
      <c r="EK243">
        <v>35</v>
      </c>
      <c r="EL243">
        <f t="shared" si="302"/>
        <v>109</v>
      </c>
      <c r="EM243" t="s">
        <v>1266</v>
      </c>
      <c r="EN243">
        <f t="shared" si="303"/>
        <v>109.78260869565217</v>
      </c>
      <c r="EO243">
        <v>37</v>
      </c>
      <c r="EP243">
        <f t="shared" si="304"/>
        <v>134</v>
      </c>
      <c r="EQ243" t="s">
        <v>1261</v>
      </c>
      <c r="ER243">
        <f t="shared" si="305"/>
        <v>105.43478260869566</v>
      </c>
      <c r="ES243">
        <v>91</v>
      </c>
      <c r="ET243">
        <f t="shared" si="306"/>
        <v>102</v>
      </c>
      <c r="EU243">
        <v>38</v>
      </c>
      <c r="EV243">
        <f t="shared" si="307"/>
        <v>223</v>
      </c>
      <c r="EW243">
        <v>87</v>
      </c>
      <c r="EX243">
        <f t="shared" si="308"/>
        <v>83</v>
      </c>
      <c r="EY243">
        <v>22</v>
      </c>
      <c r="EZ243">
        <f t="shared" si="309"/>
        <v>208</v>
      </c>
      <c r="FA243">
        <v>29</v>
      </c>
      <c r="FB243">
        <f t="shared" si="310"/>
        <v>136</v>
      </c>
      <c r="FC243">
        <v>28</v>
      </c>
      <c r="FD243">
        <f t="shared" si="311"/>
        <v>149</v>
      </c>
    </row>
    <row r="244" spans="1:160" ht="15" customHeight="1" x14ac:dyDescent="0.2">
      <c r="A244" s="1" t="s">
        <v>485</v>
      </c>
      <c r="B244" s="2">
        <v>5</v>
      </c>
      <c r="C244" s="3" t="s">
        <v>486</v>
      </c>
      <c r="D244" s="8" t="s">
        <v>1246</v>
      </c>
      <c r="E244" s="1">
        <v>106</v>
      </c>
      <c r="F244" s="29">
        <f t="shared" si="234"/>
        <v>60</v>
      </c>
      <c r="G244" s="11" t="s">
        <v>1256</v>
      </c>
      <c r="H244" s="10">
        <f t="shared" si="235"/>
        <v>106.52173913043478</v>
      </c>
      <c r="I244" s="1">
        <v>74</v>
      </c>
      <c r="J244" s="29">
        <f t="shared" si="236"/>
        <v>99</v>
      </c>
      <c r="K244" s="11" t="s">
        <v>1270</v>
      </c>
      <c r="L244" s="10">
        <f t="shared" si="237"/>
        <v>102.89855072463769</v>
      </c>
      <c r="M244" s="1">
        <v>49</v>
      </c>
      <c r="N244" s="29">
        <f t="shared" si="238"/>
        <v>210</v>
      </c>
      <c r="O244" s="11" t="s">
        <v>1271</v>
      </c>
      <c r="P244" s="10">
        <f t="shared" si="239"/>
        <v>89.492753623188406</v>
      </c>
      <c r="Q244" s="1">
        <v>53.5</v>
      </c>
      <c r="R244" s="29">
        <f t="shared" si="240"/>
        <v>224</v>
      </c>
      <c r="S244" s="11" t="s">
        <v>1265</v>
      </c>
      <c r="T244" s="10">
        <f t="shared" si="241"/>
        <v>78.623188405797094</v>
      </c>
      <c r="U244" s="1">
        <v>57.5</v>
      </c>
      <c r="V244" s="29">
        <f t="shared" si="242"/>
        <v>140</v>
      </c>
      <c r="W244" s="11" t="s">
        <v>1266</v>
      </c>
      <c r="X244" s="10">
        <f t="shared" si="243"/>
        <v>94.20289855072464</v>
      </c>
      <c r="Y244" s="1">
        <v>53</v>
      </c>
      <c r="Z244" s="29">
        <f t="shared" si="244"/>
        <v>75</v>
      </c>
      <c r="AA244" s="11" t="s">
        <v>1261</v>
      </c>
      <c r="AB244" s="37">
        <f t="shared" si="245"/>
        <v>132.97101449275362</v>
      </c>
      <c r="AC244">
        <v>96</v>
      </c>
      <c r="AD244">
        <f t="shared" si="246"/>
        <v>78</v>
      </c>
      <c r="AE244" t="s">
        <v>1256</v>
      </c>
      <c r="AF244">
        <f t="shared" si="247"/>
        <v>106.15942028985508</v>
      </c>
      <c r="AG244">
        <v>52</v>
      </c>
      <c r="AH244">
        <f t="shared" si="248"/>
        <v>107</v>
      </c>
      <c r="AI244" t="s">
        <v>1270</v>
      </c>
      <c r="AJ244">
        <f t="shared" si="249"/>
        <v>110.50724637681159</v>
      </c>
      <c r="AK244">
        <v>55</v>
      </c>
      <c r="AL244">
        <f t="shared" si="250"/>
        <v>181</v>
      </c>
      <c r="AM244" t="s">
        <v>1271</v>
      </c>
      <c r="AN244">
        <f t="shared" si="251"/>
        <v>117.39130434782609</v>
      </c>
      <c r="AO244">
        <v>52</v>
      </c>
      <c r="AP244">
        <f t="shared" si="252"/>
        <v>165</v>
      </c>
      <c r="AQ244" t="s">
        <v>1308</v>
      </c>
      <c r="AR244">
        <f t="shared" si="253"/>
        <v>77.173913043478265</v>
      </c>
      <c r="AS244">
        <v>48</v>
      </c>
      <c r="AT244">
        <f t="shared" si="254"/>
        <v>124</v>
      </c>
      <c r="AU244" t="s">
        <v>1266</v>
      </c>
      <c r="AV244">
        <f t="shared" si="255"/>
        <v>111.95652173913044</v>
      </c>
      <c r="AW244">
        <v>38</v>
      </c>
      <c r="AX244">
        <f t="shared" si="256"/>
        <v>166</v>
      </c>
      <c r="AY244" t="s">
        <v>1261</v>
      </c>
      <c r="AZ244">
        <f t="shared" si="257"/>
        <v>90.217391304347828</v>
      </c>
      <c r="BA244">
        <v>91.5</v>
      </c>
      <c r="BB244">
        <f t="shared" si="258"/>
        <v>95</v>
      </c>
      <c r="BC244" t="s">
        <v>1256</v>
      </c>
      <c r="BD244">
        <f t="shared" si="259"/>
        <v>82.608695652173907</v>
      </c>
      <c r="BE244">
        <v>54</v>
      </c>
      <c r="BF244">
        <f t="shared" si="260"/>
        <v>136</v>
      </c>
      <c r="BG244" t="s">
        <v>1033</v>
      </c>
      <c r="BH244">
        <f t="shared" si="261"/>
        <v>125.36231884057972</v>
      </c>
      <c r="BI244">
        <v>35</v>
      </c>
      <c r="BJ244">
        <f t="shared" si="262"/>
        <v>229</v>
      </c>
      <c r="BK244" t="s">
        <v>1314</v>
      </c>
      <c r="BL244">
        <f t="shared" si="263"/>
        <v>81.884057971014499</v>
      </c>
      <c r="BM244">
        <v>54</v>
      </c>
      <c r="BN244">
        <f t="shared" si="264"/>
        <v>102</v>
      </c>
      <c r="BO244" t="s">
        <v>1303</v>
      </c>
      <c r="BP244">
        <f t="shared" si="265"/>
        <v>115.21739130434783</v>
      </c>
      <c r="BQ244">
        <v>47.5</v>
      </c>
      <c r="BR244">
        <f t="shared" si="266"/>
        <v>157</v>
      </c>
      <c r="BS244" t="s">
        <v>1266</v>
      </c>
      <c r="BT244">
        <f t="shared" si="267"/>
        <v>87.318840579710141</v>
      </c>
      <c r="BU244">
        <v>42.5</v>
      </c>
      <c r="BV244">
        <f t="shared" si="268"/>
        <v>139</v>
      </c>
      <c r="BW244" t="s">
        <v>1261</v>
      </c>
      <c r="BX244">
        <f t="shared" si="269"/>
        <v>110.14492753623189</v>
      </c>
      <c r="BY244">
        <v>100</v>
      </c>
      <c r="BZ244">
        <f t="shared" si="270"/>
        <v>47</v>
      </c>
      <c r="CA244" t="s">
        <v>1256</v>
      </c>
      <c r="CB244">
        <f t="shared" si="271"/>
        <v>85.869565217391312</v>
      </c>
      <c r="CC244">
        <v>27</v>
      </c>
      <c r="CD244">
        <f t="shared" si="272"/>
        <v>206</v>
      </c>
      <c r="CE244" t="s">
        <v>1033</v>
      </c>
      <c r="CF244">
        <f t="shared" si="273"/>
        <v>79.710144927536234</v>
      </c>
      <c r="CG244">
        <v>50</v>
      </c>
      <c r="CH244">
        <f t="shared" si="274"/>
        <v>179</v>
      </c>
      <c r="CI244" t="s">
        <v>1315</v>
      </c>
      <c r="CJ244">
        <f t="shared" si="275"/>
        <v>91.304347826086953</v>
      </c>
      <c r="CK244">
        <v>51</v>
      </c>
      <c r="CL244">
        <f t="shared" si="276"/>
        <v>144</v>
      </c>
      <c r="CM244" t="s">
        <v>1303</v>
      </c>
      <c r="CN244">
        <f t="shared" si="277"/>
        <v>107.97101449275362</v>
      </c>
      <c r="CO244">
        <v>66</v>
      </c>
      <c r="CP244">
        <f t="shared" si="278"/>
        <v>122</v>
      </c>
      <c r="CQ244" t="s">
        <v>1266</v>
      </c>
      <c r="CR244">
        <f t="shared" si="279"/>
        <v>84.782608695652172</v>
      </c>
      <c r="CS244">
        <v>48</v>
      </c>
      <c r="CT244">
        <f t="shared" si="280"/>
        <v>167</v>
      </c>
      <c r="CU244" t="s">
        <v>1261</v>
      </c>
      <c r="CV244">
        <f t="shared" si="281"/>
        <v>110.14492753623189</v>
      </c>
      <c r="CW244">
        <v>100</v>
      </c>
      <c r="CX244">
        <f t="shared" si="282"/>
        <v>8</v>
      </c>
      <c r="CY244" t="s">
        <v>1256</v>
      </c>
      <c r="CZ244">
        <f t="shared" si="283"/>
        <v>123.55072463768116</v>
      </c>
      <c r="DA244">
        <v>60</v>
      </c>
      <c r="DB244">
        <f t="shared" si="284"/>
        <v>150</v>
      </c>
      <c r="DC244" t="s">
        <v>1263</v>
      </c>
      <c r="DD244">
        <f t="shared" si="285"/>
        <v>74.637681159420282</v>
      </c>
      <c r="DE244">
        <v>55</v>
      </c>
      <c r="DF244">
        <f t="shared" si="286"/>
        <v>155</v>
      </c>
      <c r="DG244" t="s">
        <v>1305</v>
      </c>
      <c r="DH244">
        <f t="shared" si="287"/>
        <v>106.15942028985508</v>
      </c>
      <c r="DI244">
        <v>52</v>
      </c>
      <c r="DJ244">
        <f t="shared" si="288"/>
        <v>166</v>
      </c>
      <c r="DK244" t="s">
        <v>1303</v>
      </c>
      <c r="DL244">
        <f t="shared" si="289"/>
        <v>105.07246376811594</v>
      </c>
      <c r="DM244">
        <v>52</v>
      </c>
      <c r="DN244">
        <f t="shared" si="290"/>
        <v>80</v>
      </c>
      <c r="DO244" t="s">
        <v>1266</v>
      </c>
      <c r="DP244">
        <f t="shared" si="291"/>
        <v>144.92753623188406</v>
      </c>
      <c r="DQ244">
        <v>42</v>
      </c>
      <c r="DR244">
        <f t="shared" si="292"/>
        <v>195</v>
      </c>
      <c r="DS244" t="s">
        <v>1261</v>
      </c>
      <c r="DT244">
        <f t="shared" si="293"/>
        <v>116.66666666666666</v>
      </c>
      <c r="DU244">
        <v>77</v>
      </c>
      <c r="DV244">
        <f t="shared" si="294"/>
        <v>73</v>
      </c>
      <c r="DW244" t="s">
        <v>1302</v>
      </c>
      <c r="DX244">
        <f t="shared" si="295"/>
        <v>86.231884057971016</v>
      </c>
      <c r="DY244">
        <v>61</v>
      </c>
      <c r="DZ244">
        <f t="shared" si="296"/>
        <v>80</v>
      </c>
      <c r="EA244" t="s">
        <v>1304</v>
      </c>
      <c r="EB244">
        <f t="shared" si="297"/>
        <v>90.217391304347828</v>
      </c>
      <c r="EC244">
        <v>46.5</v>
      </c>
      <c r="ED244">
        <f t="shared" si="298"/>
        <v>172</v>
      </c>
      <c r="EE244" t="s">
        <v>1288</v>
      </c>
      <c r="EF244">
        <f t="shared" si="299"/>
        <v>87.318840579710141</v>
      </c>
      <c r="EG244">
        <v>35</v>
      </c>
      <c r="EH244">
        <f t="shared" si="300"/>
        <v>180</v>
      </c>
      <c r="EI244" t="s">
        <v>1298</v>
      </c>
      <c r="EJ244">
        <f t="shared" si="301"/>
        <v>110.14492753623189</v>
      </c>
      <c r="EK244">
        <v>25</v>
      </c>
      <c r="EL244">
        <f t="shared" si="302"/>
        <v>204</v>
      </c>
      <c r="EM244" t="s">
        <v>1266</v>
      </c>
      <c r="EN244">
        <f t="shared" si="303"/>
        <v>80.79710144927536</v>
      </c>
      <c r="EO244">
        <v>12</v>
      </c>
      <c r="EP244">
        <f t="shared" si="304"/>
        <v>241</v>
      </c>
      <c r="EQ244" t="s">
        <v>1261</v>
      </c>
      <c r="ER244">
        <f t="shared" si="305"/>
        <v>75</v>
      </c>
      <c r="ES244">
        <v>99</v>
      </c>
      <c r="ET244">
        <f t="shared" si="306"/>
        <v>35</v>
      </c>
      <c r="EU244">
        <v>77</v>
      </c>
      <c r="EV244">
        <f t="shared" si="307"/>
        <v>53</v>
      </c>
      <c r="EW244">
        <v>69</v>
      </c>
      <c r="EX244">
        <f t="shared" si="308"/>
        <v>137</v>
      </c>
      <c r="EY244">
        <v>22</v>
      </c>
      <c r="EZ244">
        <f t="shared" si="309"/>
        <v>208</v>
      </c>
      <c r="FA244">
        <v>28</v>
      </c>
      <c r="FB244">
        <f t="shared" si="310"/>
        <v>151</v>
      </c>
      <c r="FC244">
        <v>27</v>
      </c>
      <c r="FD244">
        <f t="shared" si="311"/>
        <v>172</v>
      </c>
    </row>
    <row r="245" spans="1:160" ht="15" customHeight="1" x14ac:dyDescent="0.2">
      <c r="A245" s="1" t="s">
        <v>487</v>
      </c>
      <c r="B245" s="2">
        <v>5</v>
      </c>
      <c r="C245" s="3" t="s">
        <v>488</v>
      </c>
      <c r="D245" s="8" t="s">
        <v>1246</v>
      </c>
      <c r="E245" s="1">
        <v>100</v>
      </c>
      <c r="F245" s="29">
        <f t="shared" si="234"/>
        <v>120</v>
      </c>
      <c r="G245" s="11" t="s">
        <v>1256</v>
      </c>
      <c r="H245" s="10">
        <f t="shared" si="235"/>
        <v>104.34782608695652</v>
      </c>
      <c r="I245" s="1">
        <v>64</v>
      </c>
      <c r="J245" s="29">
        <f t="shared" si="236"/>
        <v>155</v>
      </c>
      <c r="K245" s="11" t="s">
        <v>1270</v>
      </c>
      <c r="L245" s="10">
        <f t="shared" si="237"/>
        <v>110.86956521739131</v>
      </c>
      <c r="M245" s="1">
        <v>36</v>
      </c>
      <c r="N245" s="29">
        <f t="shared" si="238"/>
        <v>253</v>
      </c>
      <c r="O245" s="11" t="s">
        <v>1271</v>
      </c>
      <c r="P245" s="10">
        <f t="shared" si="239"/>
        <v>93.115942028985501</v>
      </c>
      <c r="Q245" s="1">
        <v>64.5</v>
      </c>
      <c r="R245" s="29">
        <f t="shared" si="240"/>
        <v>81</v>
      </c>
      <c r="S245" s="11" t="s">
        <v>1265</v>
      </c>
      <c r="T245" s="10">
        <f t="shared" si="241"/>
        <v>108.33333333333333</v>
      </c>
      <c r="U245" s="1">
        <v>68</v>
      </c>
      <c r="V245" s="29">
        <f t="shared" si="242"/>
        <v>43</v>
      </c>
      <c r="W245" s="11" t="s">
        <v>1266</v>
      </c>
      <c r="X245" s="10">
        <f t="shared" si="243"/>
        <v>129.34782608695653</v>
      </c>
      <c r="Y245" s="1">
        <v>58</v>
      </c>
      <c r="Z245" s="29">
        <f t="shared" si="244"/>
        <v>38</v>
      </c>
      <c r="AA245" s="11" t="s">
        <v>1261</v>
      </c>
      <c r="AB245" s="37">
        <f t="shared" si="245"/>
        <v>96.739130434782609</v>
      </c>
      <c r="AC245">
        <v>90</v>
      </c>
      <c r="AD245">
        <f t="shared" si="246"/>
        <v>132</v>
      </c>
      <c r="AE245" t="s">
        <v>1256</v>
      </c>
      <c r="AF245">
        <f t="shared" si="247"/>
        <v>71.739130434782609</v>
      </c>
      <c r="AG245">
        <v>40</v>
      </c>
      <c r="AH245">
        <f t="shared" si="248"/>
        <v>185</v>
      </c>
      <c r="AI245" t="s">
        <v>1270</v>
      </c>
      <c r="AJ245">
        <f t="shared" si="249"/>
        <v>116.66666666666666</v>
      </c>
      <c r="AK245">
        <v>36.5</v>
      </c>
      <c r="AL245">
        <f t="shared" si="250"/>
        <v>234</v>
      </c>
      <c r="AM245" t="s">
        <v>1271</v>
      </c>
      <c r="AN245">
        <f t="shared" si="251"/>
        <v>89.130434782608688</v>
      </c>
      <c r="AO245">
        <v>57</v>
      </c>
      <c r="AP245">
        <f t="shared" si="252"/>
        <v>104</v>
      </c>
      <c r="AQ245" t="s">
        <v>1308</v>
      </c>
      <c r="AR245">
        <f t="shared" si="253"/>
        <v>103.62318840579709</v>
      </c>
      <c r="AS245">
        <v>48</v>
      </c>
      <c r="AT245">
        <f t="shared" si="254"/>
        <v>124</v>
      </c>
      <c r="AU245" t="s">
        <v>1266</v>
      </c>
      <c r="AV245">
        <f t="shared" si="255"/>
        <v>93.840579710144922</v>
      </c>
      <c r="AW245">
        <v>54</v>
      </c>
      <c r="AX245">
        <f t="shared" si="256"/>
        <v>29</v>
      </c>
      <c r="AY245" t="s">
        <v>1261</v>
      </c>
      <c r="AZ245">
        <f t="shared" si="257"/>
        <v>164.13043478260869</v>
      </c>
      <c r="BA245">
        <v>96</v>
      </c>
      <c r="BB245">
        <f t="shared" si="258"/>
        <v>54</v>
      </c>
      <c r="BC245" t="s">
        <v>1256</v>
      </c>
      <c r="BD245">
        <f t="shared" si="259"/>
        <v>84.420289855072468</v>
      </c>
      <c r="BE245">
        <v>33</v>
      </c>
      <c r="BF245">
        <f t="shared" si="260"/>
        <v>231</v>
      </c>
      <c r="BG245" t="s">
        <v>1033</v>
      </c>
      <c r="BH245">
        <f t="shared" si="261"/>
        <v>82.608695652173907</v>
      </c>
      <c r="BI245">
        <v>46.5</v>
      </c>
      <c r="BJ245">
        <f t="shared" si="262"/>
        <v>204</v>
      </c>
      <c r="BK245" t="s">
        <v>1314</v>
      </c>
      <c r="BL245">
        <f t="shared" si="263"/>
        <v>104.34782608695652</v>
      </c>
      <c r="BM245">
        <v>52.5</v>
      </c>
      <c r="BN245">
        <f t="shared" si="264"/>
        <v>114</v>
      </c>
      <c r="BO245" t="s">
        <v>1303</v>
      </c>
      <c r="BP245">
        <f t="shared" si="265"/>
        <v>138.40579710144928</v>
      </c>
      <c r="BQ245">
        <v>53</v>
      </c>
      <c r="BR245">
        <f t="shared" si="266"/>
        <v>107</v>
      </c>
      <c r="BS245" t="s">
        <v>1266</v>
      </c>
      <c r="BT245">
        <f t="shared" si="267"/>
        <v>109.05797101449275</v>
      </c>
      <c r="BU245">
        <v>33</v>
      </c>
      <c r="BV245">
        <f t="shared" si="268"/>
        <v>206</v>
      </c>
      <c r="BW245" t="s">
        <v>1261</v>
      </c>
      <c r="BX245">
        <f t="shared" si="269"/>
        <v>71.376811594202906</v>
      </c>
      <c r="BY245">
        <v>107</v>
      </c>
      <c r="BZ245">
        <f t="shared" si="270"/>
        <v>11</v>
      </c>
      <c r="CA245" t="s">
        <v>1256</v>
      </c>
      <c r="CB245">
        <f t="shared" si="271"/>
        <v>131.8840579710145</v>
      </c>
      <c r="CC245">
        <v>41</v>
      </c>
      <c r="CD245">
        <f t="shared" si="272"/>
        <v>183</v>
      </c>
      <c r="CE245" t="s">
        <v>1033</v>
      </c>
      <c r="CF245">
        <f t="shared" si="273"/>
        <v>101.44927536231884</v>
      </c>
      <c r="CG245">
        <v>30</v>
      </c>
      <c r="CH245">
        <f t="shared" si="274"/>
        <v>216</v>
      </c>
      <c r="CI245" t="s">
        <v>1315</v>
      </c>
      <c r="CJ245">
        <f t="shared" si="275"/>
        <v>96.376811594202906</v>
      </c>
      <c r="CK245">
        <v>31</v>
      </c>
      <c r="CL245">
        <f t="shared" si="276"/>
        <v>220</v>
      </c>
      <c r="CM245" t="s">
        <v>1303</v>
      </c>
      <c r="CN245">
        <f t="shared" si="277"/>
        <v>47.826086956521742</v>
      </c>
      <c r="CO245">
        <v>65</v>
      </c>
      <c r="CP245">
        <f t="shared" si="278"/>
        <v>132</v>
      </c>
      <c r="CQ245" t="s">
        <v>1266</v>
      </c>
      <c r="CR245">
        <f t="shared" si="279"/>
        <v>77.898550724637687</v>
      </c>
      <c r="CS245">
        <v>52</v>
      </c>
      <c r="CT245">
        <f t="shared" si="280"/>
        <v>127</v>
      </c>
      <c r="CU245" t="s">
        <v>1261</v>
      </c>
      <c r="CV245">
        <f t="shared" si="281"/>
        <v>78.985507246376812</v>
      </c>
      <c r="CW245">
        <v>87</v>
      </c>
      <c r="CX245">
        <f t="shared" si="282"/>
        <v>99</v>
      </c>
      <c r="CY245" t="s">
        <v>1256</v>
      </c>
      <c r="CZ245">
        <f t="shared" si="283"/>
        <v>94.565217391304344</v>
      </c>
      <c r="DA245">
        <v>48</v>
      </c>
      <c r="DB245">
        <f t="shared" si="284"/>
        <v>187</v>
      </c>
      <c r="DC245" t="s">
        <v>1263</v>
      </c>
      <c r="DD245">
        <f t="shared" si="285"/>
        <v>80.434782608695656</v>
      </c>
      <c r="DE245">
        <v>40.5</v>
      </c>
      <c r="DF245">
        <f t="shared" si="286"/>
        <v>206</v>
      </c>
      <c r="DG245" t="s">
        <v>1305</v>
      </c>
      <c r="DH245">
        <f t="shared" si="287"/>
        <v>97.101449275362313</v>
      </c>
      <c r="DI245">
        <v>61</v>
      </c>
      <c r="DJ245">
        <f t="shared" si="288"/>
        <v>76</v>
      </c>
      <c r="DK245" t="s">
        <v>1303</v>
      </c>
      <c r="DL245">
        <f t="shared" si="289"/>
        <v>129.34782608695653</v>
      </c>
      <c r="DM245">
        <v>54</v>
      </c>
      <c r="DN245">
        <f t="shared" si="290"/>
        <v>71</v>
      </c>
      <c r="DO245" t="s">
        <v>1266</v>
      </c>
      <c r="DP245">
        <f t="shared" si="291"/>
        <v>157.60869565217391</v>
      </c>
      <c r="DQ245">
        <v>56</v>
      </c>
      <c r="DR245">
        <f t="shared" si="292"/>
        <v>69</v>
      </c>
      <c r="DS245" t="s">
        <v>1261</v>
      </c>
      <c r="DT245">
        <f t="shared" si="293"/>
        <v>145.65217391304347</v>
      </c>
      <c r="DU245">
        <v>76</v>
      </c>
      <c r="DV245">
        <f t="shared" si="294"/>
        <v>84</v>
      </c>
      <c r="DW245" t="s">
        <v>1302</v>
      </c>
      <c r="DX245">
        <f t="shared" si="295"/>
        <v>95.652173913043484</v>
      </c>
      <c r="DY245">
        <v>48</v>
      </c>
      <c r="DZ245">
        <f t="shared" si="296"/>
        <v>133</v>
      </c>
      <c r="EA245" t="s">
        <v>1263</v>
      </c>
      <c r="EB245">
        <f t="shared" si="297"/>
        <v>92.028985507246375</v>
      </c>
      <c r="EC245">
        <v>40</v>
      </c>
      <c r="ED245">
        <f t="shared" si="298"/>
        <v>198</v>
      </c>
      <c r="EE245" t="s">
        <v>1305</v>
      </c>
      <c r="EF245">
        <f t="shared" si="299"/>
        <v>108.33333333333333</v>
      </c>
      <c r="EG245">
        <v>38</v>
      </c>
      <c r="EH245">
        <f t="shared" si="300"/>
        <v>157</v>
      </c>
      <c r="EI245" t="s">
        <v>1303</v>
      </c>
      <c r="EJ245">
        <f t="shared" si="301"/>
        <v>107.2463768115942</v>
      </c>
      <c r="EK245">
        <v>22</v>
      </c>
      <c r="EL245">
        <f t="shared" si="302"/>
        <v>230</v>
      </c>
      <c r="EM245" t="s">
        <v>1306</v>
      </c>
      <c r="EN245">
        <f t="shared" si="303"/>
        <v>39.855072463768117</v>
      </c>
      <c r="EO245">
        <v>30</v>
      </c>
      <c r="EP245">
        <f t="shared" si="304"/>
        <v>195</v>
      </c>
      <c r="EQ245" t="s">
        <v>1299</v>
      </c>
      <c r="ER245">
        <f t="shared" si="305"/>
        <v>75.724637681159422</v>
      </c>
      <c r="ES245">
        <v>94</v>
      </c>
      <c r="ET245">
        <f t="shared" si="306"/>
        <v>72</v>
      </c>
      <c r="EU245">
        <v>68</v>
      </c>
      <c r="EV245">
        <f t="shared" si="307"/>
        <v>111</v>
      </c>
      <c r="EW245">
        <v>41</v>
      </c>
      <c r="EX245">
        <f t="shared" si="308"/>
        <v>221</v>
      </c>
      <c r="EY245">
        <v>25</v>
      </c>
      <c r="EZ245">
        <f t="shared" si="309"/>
        <v>177</v>
      </c>
      <c r="FA245">
        <v>34</v>
      </c>
      <c r="FB245">
        <f t="shared" si="310"/>
        <v>64</v>
      </c>
      <c r="FC245">
        <v>30</v>
      </c>
      <c r="FD245">
        <f t="shared" si="311"/>
        <v>128</v>
      </c>
    </row>
    <row r="246" spans="1:160" ht="15" customHeight="1" x14ac:dyDescent="0.2">
      <c r="A246" s="1" t="s">
        <v>489</v>
      </c>
      <c r="B246" s="2">
        <v>5</v>
      </c>
      <c r="C246" s="3" t="s">
        <v>490</v>
      </c>
      <c r="D246" s="8" t="s">
        <v>1246</v>
      </c>
      <c r="E246" s="1">
        <v>100</v>
      </c>
      <c r="F246" s="29">
        <f t="shared" si="234"/>
        <v>120</v>
      </c>
      <c r="G246" s="11" t="s">
        <v>1256</v>
      </c>
      <c r="H246" s="10">
        <f t="shared" si="235"/>
        <v>119.20289855072464</v>
      </c>
      <c r="I246" s="1">
        <v>66</v>
      </c>
      <c r="J246" s="29">
        <f t="shared" si="236"/>
        <v>140</v>
      </c>
      <c r="K246" s="11" t="s">
        <v>1270</v>
      </c>
      <c r="L246" s="10">
        <f t="shared" si="237"/>
        <v>96.739130434782609</v>
      </c>
      <c r="M246" s="1">
        <v>39</v>
      </c>
      <c r="N246" s="29">
        <f t="shared" si="238"/>
        <v>246</v>
      </c>
      <c r="O246" s="11" t="s">
        <v>1271</v>
      </c>
      <c r="P246" s="10">
        <f t="shared" si="239"/>
        <v>93.840579710144922</v>
      </c>
      <c r="Q246" s="1">
        <v>66.5</v>
      </c>
      <c r="R246" s="29">
        <f t="shared" si="240"/>
        <v>59</v>
      </c>
      <c r="S246" s="11" t="s">
        <v>1265</v>
      </c>
      <c r="T246" s="10">
        <f t="shared" si="241"/>
        <v>126.44927536231884</v>
      </c>
      <c r="U246" s="1">
        <v>65</v>
      </c>
      <c r="V246" s="29">
        <f t="shared" si="242"/>
        <v>67</v>
      </c>
      <c r="W246" s="11" t="s">
        <v>1266</v>
      </c>
      <c r="X246" s="10">
        <f t="shared" si="243"/>
        <v>82.246376811594203</v>
      </c>
      <c r="Y246" s="1">
        <v>52</v>
      </c>
      <c r="Z246" s="29">
        <f t="shared" si="244"/>
        <v>82</v>
      </c>
      <c r="AA246" s="11" t="s">
        <v>1261</v>
      </c>
      <c r="AB246" s="37">
        <f t="shared" si="245"/>
        <v>73.550724637681157</v>
      </c>
      <c r="AC246">
        <v>85</v>
      </c>
      <c r="AD246">
        <f t="shared" si="246"/>
        <v>173</v>
      </c>
      <c r="AE246" t="s">
        <v>1256</v>
      </c>
      <c r="AF246">
        <f t="shared" si="247"/>
        <v>109.78260869565217</v>
      </c>
      <c r="AG246">
        <v>48</v>
      </c>
      <c r="AH246">
        <f t="shared" si="248"/>
        <v>131</v>
      </c>
      <c r="AI246" t="s">
        <v>1270</v>
      </c>
      <c r="AJ246">
        <f t="shared" si="249"/>
        <v>97.463768115942031</v>
      </c>
      <c r="AK246">
        <v>38.5</v>
      </c>
      <c r="AL246">
        <f t="shared" si="250"/>
        <v>229</v>
      </c>
      <c r="AM246" t="s">
        <v>1271</v>
      </c>
      <c r="AN246">
        <f t="shared" si="251"/>
        <v>93.478260869565219</v>
      </c>
      <c r="AO246">
        <v>55</v>
      </c>
      <c r="AP246">
        <f t="shared" si="252"/>
        <v>132</v>
      </c>
      <c r="AQ246" t="s">
        <v>1308</v>
      </c>
      <c r="AR246">
        <f t="shared" si="253"/>
        <v>106.52173913043478</v>
      </c>
      <c r="AS246">
        <v>65</v>
      </c>
      <c r="AT246">
        <f t="shared" si="254"/>
        <v>18</v>
      </c>
      <c r="AU246" t="s">
        <v>1266</v>
      </c>
      <c r="AV246">
        <f t="shared" si="255"/>
        <v>134.78260869565219</v>
      </c>
      <c r="AW246">
        <v>60</v>
      </c>
      <c r="AX246">
        <f t="shared" si="256"/>
        <v>9</v>
      </c>
      <c r="AY246" t="s">
        <v>1261</v>
      </c>
      <c r="AZ246">
        <f t="shared" si="257"/>
        <v>164.13043478260869</v>
      </c>
      <c r="BA246">
        <v>81.5</v>
      </c>
      <c r="BB246">
        <f t="shared" si="258"/>
        <v>200</v>
      </c>
      <c r="BC246" t="s">
        <v>1256</v>
      </c>
      <c r="BD246">
        <f t="shared" si="259"/>
        <v>85.14492753623189</v>
      </c>
      <c r="BE246">
        <v>57</v>
      </c>
      <c r="BF246">
        <f t="shared" si="260"/>
        <v>124</v>
      </c>
      <c r="BG246" t="s">
        <v>1033</v>
      </c>
      <c r="BH246">
        <f t="shared" si="261"/>
        <v>71.739130434782609</v>
      </c>
      <c r="BI246">
        <v>44</v>
      </c>
      <c r="BJ246">
        <f t="shared" si="262"/>
        <v>211</v>
      </c>
      <c r="BK246" t="s">
        <v>1314</v>
      </c>
      <c r="BL246">
        <f t="shared" si="263"/>
        <v>98.550724637681157</v>
      </c>
      <c r="BM246">
        <v>50</v>
      </c>
      <c r="BN246">
        <f t="shared" si="264"/>
        <v>150</v>
      </c>
      <c r="BO246" t="s">
        <v>1303</v>
      </c>
      <c r="BP246">
        <f t="shared" si="265"/>
        <v>125</v>
      </c>
      <c r="BQ246">
        <v>51.5</v>
      </c>
      <c r="BR246">
        <f t="shared" si="266"/>
        <v>114</v>
      </c>
      <c r="BS246" t="s">
        <v>1266</v>
      </c>
      <c r="BT246">
        <f t="shared" si="267"/>
        <v>71.014492753623188</v>
      </c>
      <c r="BU246">
        <v>36.5</v>
      </c>
      <c r="BV246">
        <f t="shared" si="268"/>
        <v>186</v>
      </c>
      <c r="BW246" t="s">
        <v>1261</v>
      </c>
      <c r="BX246">
        <f t="shared" si="269"/>
        <v>78.623188405797094</v>
      </c>
      <c r="BY246">
        <v>88</v>
      </c>
      <c r="BZ246">
        <f t="shared" si="270"/>
        <v>159</v>
      </c>
      <c r="CA246" t="s">
        <v>1256</v>
      </c>
      <c r="CB246">
        <f t="shared" si="271"/>
        <v>100.3623188405797</v>
      </c>
      <c r="CC246">
        <v>83</v>
      </c>
      <c r="CD246">
        <f t="shared" si="272"/>
        <v>46</v>
      </c>
      <c r="CE246" t="s">
        <v>1033</v>
      </c>
      <c r="CF246">
        <f t="shared" si="273"/>
        <v>128.98550724637681</v>
      </c>
      <c r="CG246">
        <v>36.5</v>
      </c>
      <c r="CH246">
        <f t="shared" si="274"/>
        <v>207</v>
      </c>
      <c r="CI246" t="s">
        <v>1315</v>
      </c>
      <c r="CJ246">
        <f t="shared" si="275"/>
        <v>103.62318840579709</v>
      </c>
      <c r="CK246">
        <v>32</v>
      </c>
      <c r="CL246">
        <f t="shared" si="276"/>
        <v>219</v>
      </c>
      <c r="CM246" t="s">
        <v>1303</v>
      </c>
      <c r="CN246">
        <f t="shared" si="277"/>
        <v>89.85507246376811</v>
      </c>
      <c r="CO246">
        <v>75</v>
      </c>
      <c r="CP246">
        <f t="shared" si="278"/>
        <v>34</v>
      </c>
      <c r="CQ246" t="s">
        <v>1266</v>
      </c>
      <c r="CR246">
        <f t="shared" si="279"/>
        <v>116.66666666666666</v>
      </c>
      <c r="CS246">
        <v>52</v>
      </c>
      <c r="CT246">
        <f t="shared" si="280"/>
        <v>127</v>
      </c>
      <c r="CU246" t="s">
        <v>1261</v>
      </c>
      <c r="CV246">
        <f t="shared" si="281"/>
        <v>117.02898550724638</v>
      </c>
      <c r="CW246">
        <v>82</v>
      </c>
      <c r="CX246">
        <f t="shared" si="282"/>
        <v>160</v>
      </c>
      <c r="CY246" t="s">
        <v>1256</v>
      </c>
      <c r="CZ246">
        <f t="shared" si="283"/>
        <v>108.33333333333333</v>
      </c>
      <c r="DA246">
        <v>70</v>
      </c>
      <c r="DB246">
        <f t="shared" si="284"/>
        <v>126</v>
      </c>
      <c r="DC246" t="s">
        <v>1263</v>
      </c>
      <c r="DD246">
        <f t="shared" si="285"/>
        <v>71.014492753623188</v>
      </c>
      <c r="DE246">
        <v>38</v>
      </c>
      <c r="DF246">
        <f t="shared" si="286"/>
        <v>217</v>
      </c>
      <c r="DG246" t="s">
        <v>1305</v>
      </c>
      <c r="DH246">
        <f t="shared" si="287"/>
        <v>77.536231884057969</v>
      </c>
      <c r="DI246">
        <v>47</v>
      </c>
      <c r="DJ246">
        <f t="shared" si="288"/>
        <v>191</v>
      </c>
      <c r="DK246" t="s">
        <v>1303</v>
      </c>
      <c r="DL246">
        <f t="shared" si="289"/>
        <v>53.623188405797102</v>
      </c>
      <c r="DM246">
        <v>52</v>
      </c>
      <c r="DN246">
        <f t="shared" si="290"/>
        <v>80</v>
      </c>
      <c r="DO246" t="s">
        <v>1266</v>
      </c>
      <c r="DP246">
        <f t="shared" si="291"/>
        <v>126.44927536231884</v>
      </c>
      <c r="DQ246">
        <v>45</v>
      </c>
      <c r="DR246">
        <f t="shared" si="292"/>
        <v>174</v>
      </c>
      <c r="DS246" t="s">
        <v>1261</v>
      </c>
      <c r="DT246">
        <f t="shared" si="293"/>
        <v>81.159420289855063</v>
      </c>
      <c r="DU246">
        <v>66</v>
      </c>
      <c r="DV246">
        <f t="shared" si="294"/>
        <v>183</v>
      </c>
      <c r="DW246" t="s">
        <v>1302</v>
      </c>
      <c r="DX246">
        <f t="shared" si="295"/>
        <v>108.69565217391305</v>
      </c>
      <c r="DY246">
        <v>67</v>
      </c>
      <c r="DZ246">
        <f t="shared" si="296"/>
        <v>46</v>
      </c>
      <c r="EA246" t="s">
        <v>1263</v>
      </c>
      <c r="EB246">
        <f t="shared" si="297"/>
        <v>125.36231884057972</v>
      </c>
      <c r="EC246">
        <v>51</v>
      </c>
      <c r="ED246">
        <f t="shared" si="298"/>
        <v>155</v>
      </c>
      <c r="EE246" t="s">
        <v>1305</v>
      </c>
      <c r="EF246">
        <f t="shared" si="299"/>
        <v>86.594202898550719</v>
      </c>
      <c r="EG246">
        <v>54</v>
      </c>
      <c r="EH246">
        <f t="shared" si="300"/>
        <v>63</v>
      </c>
      <c r="EI246" t="s">
        <v>1303</v>
      </c>
      <c r="EJ246">
        <f t="shared" si="301"/>
        <v>80.79710144927536</v>
      </c>
      <c r="EK246">
        <v>31</v>
      </c>
      <c r="EL246">
        <f t="shared" si="302"/>
        <v>153</v>
      </c>
      <c r="EM246" t="s">
        <v>1306</v>
      </c>
      <c r="EN246">
        <f t="shared" si="303"/>
        <v>86.956521739130437</v>
      </c>
      <c r="EO246">
        <v>38</v>
      </c>
      <c r="EP246">
        <f t="shared" si="304"/>
        <v>122</v>
      </c>
      <c r="EQ246" t="s">
        <v>1299</v>
      </c>
      <c r="ER246">
        <f t="shared" si="305"/>
        <v>56.159420289855071</v>
      </c>
      <c r="ES246">
        <v>76</v>
      </c>
      <c r="ET246">
        <f t="shared" si="306"/>
        <v>207</v>
      </c>
      <c r="EU246">
        <v>67</v>
      </c>
      <c r="EV246">
        <f t="shared" si="307"/>
        <v>116</v>
      </c>
      <c r="EW246">
        <v>76</v>
      </c>
      <c r="EX246">
        <f t="shared" si="308"/>
        <v>118</v>
      </c>
      <c r="EY246">
        <v>42</v>
      </c>
      <c r="EZ246">
        <f t="shared" si="309"/>
        <v>10</v>
      </c>
      <c r="FA246">
        <v>30</v>
      </c>
      <c r="FB246">
        <f t="shared" si="310"/>
        <v>117</v>
      </c>
      <c r="FC246">
        <v>45</v>
      </c>
      <c r="FD246">
        <f t="shared" si="311"/>
        <v>1</v>
      </c>
    </row>
    <row r="247" spans="1:160" ht="15" customHeight="1" x14ac:dyDescent="0.2">
      <c r="A247" s="1" t="s">
        <v>491</v>
      </c>
      <c r="B247" s="2">
        <v>5</v>
      </c>
      <c r="C247" s="3" t="s">
        <v>492</v>
      </c>
      <c r="D247" s="8" t="s">
        <v>1246</v>
      </c>
      <c r="E247" s="1">
        <v>93</v>
      </c>
      <c r="F247" s="29">
        <f t="shared" si="234"/>
        <v>204</v>
      </c>
      <c r="G247" s="11" t="s">
        <v>1256</v>
      </c>
      <c r="H247" s="10">
        <f t="shared" si="235"/>
        <v>104.34782608695652</v>
      </c>
      <c r="I247" s="1">
        <v>74</v>
      </c>
      <c r="J247" s="29">
        <f t="shared" si="236"/>
        <v>99</v>
      </c>
      <c r="K247" s="11" t="s">
        <v>1270</v>
      </c>
      <c r="L247" s="10">
        <f t="shared" si="237"/>
        <v>143.1159420289855</v>
      </c>
      <c r="M247" s="1">
        <v>26</v>
      </c>
      <c r="N247" s="29">
        <f t="shared" si="238"/>
        <v>275</v>
      </c>
      <c r="O247" s="11" t="s">
        <v>1271</v>
      </c>
      <c r="P247" s="10">
        <f t="shared" si="239"/>
        <v>91.666666666666671</v>
      </c>
      <c r="Q247" s="1">
        <v>55</v>
      </c>
      <c r="R247" s="29">
        <f t="shared" si="240"/>
        <v>204</v>
      </c>
      <c r="S247" s="11" t="s">
        <v>1265</v>
      </c>
      <c r="T247" s="10">
        <f t="shared" si="241"/>
        <v>105.43478260869566</v>
      </c>
      <c r="U247" s="1">
        <v>63.5</v>
      </c>
      <c r="V247" s="29">
        <f t="shared" si="242"/>
        <v>86</v>
      </c>
      <c r="W247" s="11" t="s">
        <v>1266</v>
      </c>
      <c r="X247" s="10">
        <f t="shared" si="243"/>
        <v>98.550724637681157</v>
      </c>
      <c r="Y247" s="1">
        <v>65</v>
      </c>
      <c r="Z247" s="29">
        <f t="shared" si="244"/>
        <v>8</v>
      </c>
      <c r="AA247" s="11" t="s">
        <v>1261</v>
      </c>
      <c r="AB247" s="37">
        <f t="shared" si="245"/>
        <v>102.53623188405797</v>
      </c>
      <c r="AC247">
        <v>79</v>
      </c>
      <c r="AD247">
        <f t="shared" si="246"/>
        <v>216</v>
      </c>
      <c r="AE247" t="s">
        <v>1256</v>
      </c>
      <c r="AF247">
        <f t="shared" si="247"/>
        <v>92.028985507246375</v>
      </c>
      <c r="AG247">
        <v>34</v>
      </c>
      <c r="AH247">
        <f t="shared" si="248"/>
        <v>218</v>
      </c>
      <c r="AI247" t="s">
        <v>1270</v>
      </c>
      <c r="AJ247">
        <f t="shared" si="249"/>
        <v>93.115942028985501</v>
      </c>
      <c r="AK247">
        <v>28.5</v>
      </c>
      <c r="AL247">
        <f t="shared" si="250"/>
        <v>252</v>
      </c>
      <c r="AM247" t="s">
        <v>1271</v>
      </c>
      <c r="AN247">
        <f t="shared" si="251"/>
        <v>85.869565217391312</v>
      </c>
      <c r="AO247">
        <v>43</v>
      </c>
      <c r="AP247">
        <f t="shared" si="252"/>
        <v>219</v>
      </c>
      <c r="AQ247" t="s">
        <v>1308</v>
      </c>
      <c r="AR247">
        <f t="shared" si="253"/>
        <v>64.855072463768124</v>
      </c>
      <c r="AS247">
        <v>53</v>
      </c>
      <c r="AT247">
        <f t="shared" si="254"/>
        <v>82</v>
      </c>
      <c r="AU247" t="s">
        <v>1266</v>
      </c>
      <c r="AV247">
        <f t="shared" si="255"/>
        <v>110.14492753623189</v>
      </c>
      <c r="AW247">
        <v>57</v>
      </c>
      <c r="AX247">
        <f t="shared" si="256"/>
        <v>15</v>
      </c>
      <c r="AY247" t="s">
        <v>1261</v>
      </c>
      <c r="AZ247">
        <f t="shared" si="257"/>
        <v>99.275362318840578</v>
      </c>
      <c r="BA247">
        <v>82</v>
      </c>
      <c r="BB247">
        <f t="shared" si="258"/>
        <v>194</v>
      </c>
      <c r="BC247" t="s">
        <v>1256</v>
      </c>
      <c r="BD247">
        <f t="shared" si="259"/>
        <v>52.89855072463768</v>
      </c>
      <c r="BE247">
        <v>42.5</v>
      </c>
      <c r="BF247">
        <f t="shared" si="260"/>
        <v>199</v>
      </c>
      <c r="BG247" t="s">
        <v>1033</v>
      </c>
      <c r="BH247">
        <f t="shared" si="261"/>
        <v>95.652173913043484</v>
      </c>
      <c r="BI247">
        <v>43</v>
      </c>
      <c r="BJ247">
        <f t="shared" si="262"/>
        <v>213</v>
      </c>
      <c r="BK247" t="s">
        <v>1314</v>
      </c>
      <c r="BL247">
        <f t="shared" si="263"/>
        <v>95.289855072463766</v>
      </c>
      <c r="BM247">
        <v>52</v>
      </c>
      <c r="BN247">
        <f t="shared" si="264"/>
        <v>122</v>
      </c>
      <c r="BO247" t="s">
        <v>1303</v>
      </c>
      <c r="BP247">
        <f t="shared" si="265"/>
        <v>132.24637681159419</v>
      </c>
      <c r="BQ247">
        <v>52.5</v>
      </c>
      <c r="BR247">
        <f t="shared" si="266"/>
        <v>110</v>
      </c>
      <c r="BS247" t="s">
        <v>1266</v>
      </c>
      <c r="BT247">
        <f t="shared" si="267"/>
        <v>133.33333333333331</v>
      </c>
      <c r="BU247">
        <v>58</v>
      </c>
      <c r="BV247">
        <f t="shared" si="268"/>
        <v>13</v>
      </c>
      <c r="BW247" t="s">
        <v>1261</v>
      </c>
      <c r="BX247">
        <f t="shared" si="269"/>
        <v>133.69565217391306</v>
      </c>
      <c r="BY247">
        <v>98</v>
      </c>
      <c r="BZ247">
        <f t="shared" si="270"/>
        <v>64</v>
      </c>
      <c r="CA247" t="s">
        <v>1256</v>
      </c>
      <c r="CB247">
        <f t="shared" si="271"/>
        <v>138.04347826086956</v>
      </c>
      <c r="CC247">
        <v>39</v>
      </c>
      <c r="CD247">
        <f t="shared" si="272"/>
        <v>187</v>
      </c>
      <c r="CE247" t="s">
        <v>1033</v>
      </c>
      <c r="CF247">
        <f t="shared" si="273"/>
        <v>95.652173913043484</v>
      </c>
      <c r="CG247">
        <v>40</v>
      </c>
      <c r="CH247">
        <f t="shared" si="274"/>
        <v>200</v>
      </c>
      <c r="CI247" t="s">
        <v>1315</v>
      </c>
      <c r="CJ247">
        <f t="shared" si="275"/>
        <v>104.71014492753623</v>
      </c>
      <c r="CK247">
        <v>36</v>
      </c>
      <c r="CL247">
        <f t="shared" si="276"/>
        <v>211</v>
      </c>
      <c r="CM247" t="s">
        <v>1303</v>
      </c>
      <c r="CN247">
        <f t="shared" si="277"/>
        <v>71.376811594202906</v>
      </c>
      <c r="CO247">
        <v>55</v>
      </c>
      <c r="CP247">
        <f t="shared" si="278"/>
        <v>202</v>
      </c>
      <c r="CQ247" t="s">
        <v>1266</v>
      </c>
      <c r="CR247">
        <f t="shared" si="279"/>
        <v>55.79710144927536</v>
      </c>
      <c r="CS247">
        <v>54</v>
      </c>
      <c r="CT247">
        <f t="shared" si="280"/>
        <v>106</v>
      </c>
      <c r="CU247" t="s">
        <v>1261</v>
      </c>
      <c r="CV247">
        <f t="shared" si="281"/>
        <v>72.463768115942031</v>
      </c>
      <c r="CW247">
        <v>81</v>
      </c>
      <c r="CX247">
        <f t="shared" si="282"/>
        <v>169</v>
      </c>
      <c r="CY247" t="s">
        <v>1256</v>
      </c>
      <c r="CZ247">
        <f t="shared" si="283"/>
        <v>80.79710144927536</v>
      </c>
      <c r="DA247">
        <v>52</v>
      </c>
      <c r="DB247">
        <f t="shared" si="284"/>
        <v>175</v>
      </c>
      <c r="DC247" t="s">
        <v>1263</v>
      </c>
      <c r="DD247">
        <f t="shared" si="285"/>
        <v>86.594202898550719</v>
      </c>
      <c r="DE247">
        <v>39.5</v>
      </c>
      <c r="DF247">
        <f t="shared" si="286"/>
        <v>213</v>
      </c>
      <c r="DG247" t="s">
        <v>1305</v>
      </c>
      <c r="DH247">
        <f t="shared" si="287"/>
        <v>100</v>
      </c>
      <c r="DI247">
        <v>55</v>
      </c>
      <c r="DJ247">
        <f t="shared" si="288"/>
        <v>132</v>
      </c>
      <c r="DK247" t="s">
        <v>1303</v>
      </c>
      <c r="DL247">
        <f t="shared" si="289"/>
        <v>123.55072463768116</v>
      </c>
      <c r="DM247">
        <v>52</v>
      </c>
      <c r="DN247">
        <f t="shared" si="290"/>
        <v>80</v>
      </c>
      <c r="DO247" t="s">
        <v>1266</v>
      </c>
      <c r="DP247">
        <f t="shared" si="291"/>
        <v>97.463768115942031</v>
      </c>
      <c r="DQ247">
        <v>61</v>
      </c>
      <c r="DR247">
        <f t="shared" si="292"/>
        <v>30</v>
      </c>
      <c r="DS247" t="s">
        <v>1261</v>
      </c>
      <c r="DT247">
        <f t="shared" si="293"/>
        <v>110.50724637681159</v>
      </c>
      <c r="DU247">
        <v>73</v>
      </c>
      <c r="DV247">
        <f t="shared" si="294"/>
        <v>116</v>
      </c>
      <c r="DW247" t="s">
        <v>1302</v>
      </c>
      <c r="DX247">
        <f t="shared" si="295"/>
        <v>100.72463768115942</v>
      </c>
      <c r="DY247">
        <v>47</v>
      </c>
      <c r="DZ247">
        <f t="shared" si="296"/>
        <v>138</v>
      </c>
      <c r="EA247" t="s">
        <v>1263</v>
      </c>
      <c r="EB247">
        <f t="shared" si="297"/>
        <v>103.26086956521739</v>
      </c>
      <c r="EC247">
        <v>35</v>
      </c>
      <c r="ED247">
        <f t="shared" si="298"/>
        <v>213</v>
      </c>
      <c r="EE247" t="s">
        <v>1305</v>
      </c>
      <c r="EF247">
        <f t="shared" si="299"/>
        <v>102.17391304347827</v>
      </c>
      <c r="EG247">
        <v>33</v>
      </c>
      <c r="EH247">
        <f t="shared" si="300"/>
        <v>197</v>
      </c>
      <c r="EI247" t="s">
        <v>1303</v>
      </c>
      <c r="EJ247">
        <f t="shared" si="301"/>
        <v>56.159420289855071</v>
      </c>
      <c r="EK247">
        <v>40</v>
      </c>
      <c r="EL247">
        <f t="shared" si="302"/>
        <v>73</v>
      </c>
      <c r="EM247" t="s">
        <v>1306</v>
      </c>
      <c r="EN247">
        <f t="shared" si="303"/>
        <v>81.159420289855063</v>
      </c>
      <c r="EO247">
        <v>45</v>
      </c>
      <c r="EP247">
        <f t="shared" si="304"/>
        <v>59</v>
      </c>
      <c r="EQ247" t="s">
        <v>1299</v>
      </c>
      <c r="ER247">
        <f t="shared" si="305"/>
        <v>108.33333333333333</v>
      </c>
      <c r="ES247">
        <v>89</v>
      </c>
      <c r="ET247">
        <f t="shared" si="306"/>
        <v>118</v>
      </c>
      <c r="EU247">
        <v>61</v>
      </c>
      <c r="EV247">
        <f t="shared" si="307"/>
        <v>147</v>
      </c>
      <c r="EW247">
        <v>42</v>
      </c>
      <c r="EX247">
        <f t="shared" si="308"/>
        <v>219</v>
      </c>
      <c r="EY247">
        <v>33</v>
      </c>
      <c r="EZ247">
        <f t="shared" si="309"/>
        <v>76</v>
      </c>
      <c r="FA247">
        <v>39</v>
      </c>
      <c r="FB247">
        <f t="shared" si="310"/>
        <v>21</v>
      </c>
      <c r="FC247">
        <v>34</v>
      </c>
      <c r="FD247">
        <f t="shared" si="311"/>
        <v>82</v>
      </c>
    </row>
    <row r="248" spans="1:160" ht="15" customHeight="1" x14ac:dyDescent="0.2">
      <c r="A248" s="1" t="s">
        <v>493</v>
      </c>
      <c r="B248" s="2">
        <v>5</v>
      </c>
      <c r="C248" s="3" t="s">
        <v>494</v>
      </c>
      <c r="D248" s="8" t="s">
        <v>1246</v>
      </c>
      <c r="E248" s="1">
        <v>93</v>
      </c>
      <c r="F248" s="29">
        <f t="shared" si="234"/>
        <v>204</v>
      </c>
      <c r="G248" s="11" t="s">
        <v>1256</v>
      </c>
      <c r="H248" s="10">
        <f t="shared" si="235"/>
        <v>100.3623188405797</v>
      </c>
      <c r="I248" s="1">
        <v>60</v>
      </c>
      <c r="J248" s="29">
        <f t="shared" si="236"/>
        <v>182</v>
      </c>
      <c r="K248" s="11" t="s">
        <v>1270</v>
      </c>
      <c r="L248" s="10">
        <f t="shared" si="237"/>
        <v>78.623188405797094</v>
      </c>
      <c r="M248" s="1">
        <v>62</v>
      </c>
      <c r="N248" s="29">
        <f t="shared" si="238"/>
        <v>155</v>
      </c>
      <c r="O248" s="11" t="s">
        <v>1271</v>
      </c>
      <c r="P248" s="10">
        <f t="shared" si="239"/>
        <v>100</v>
      </c>
      <c r="Q248" s="1">
        <v>57</v>
      </c>
      <c r="R248" s="29">
        <f t="shared" si="240"/>
        <v>189</v>
      </c>
      <c r="S248" s="11" t="s">
        <v>1265</v>
      </c>
      <c r="T248" s="10">
        <f t="shared" si="241"/>
        <v>31.521739130434781</v>
      </c>
      <c r="U248" s="1">
        <v>54.5</v>
      </c>
      <c r="V248" s="29">
        <f t="shared" si="242"/>
        <v>178</v>
      </c>
      <c r="W248" s="11" t="s">
        <v>1266</v>
      </c>
      <c r="X248" s="10">
        <f t="shared" si="243"/>
        <v>100</v>
      </c>
      <c r="Y248" s="1">
        <v>50</v>
      </c>
      <c r="Z248" s="29">
        <f t="shared" si="244"/>
        <v>104</v>
      </c>
      <c r="AA248" s="11" t="s">
        <v>1261</v>
      </c>
      <c r="AB248" s="37">
        <f t="shared" si="245"/>
        <v>100</v>
      </c>
      <c r="AC248">
        <v>81</v>
      </c>
      <c r="AD248">
        <f t="shared" si="246"/>
        <v>205</v>
      </c>
      <c r="AE248" t="s">
        <v>1256</v>
      </c>
      <c r="AF248">
        <f t="shared" si="247"/>
        <v>37.681159420289859</v>
      </c>
      <c r="AG248">
        <v>49</v>
      </c>
      <c r="AH248">
        <f t="shared" si="248"/>
        <v>123</v>
      </c>
      <c r="AI248" t="s">
        <v>1270</v>
      </c>
      <c r="AJ248">
        <f t="shared" si="249"/>
        <v>105.79710144927536</v>
      </c>
      <c r="AK248">
        <v>0</v>
      </c>
      <c r="AL248">
        <f t="shared" si="250"/>
        <v>257</v>
      </c>
      <c r="AM248" t="s">
        <v>1271</v>
      </c>
      <c r="AN248">
        <f t="shared" si="251"/>
        <v>100</v>
      </c>
      <c r="AO248" t="s">
        <v>1316</v>
      </c>
      <c r="AP248">
        <v>0</v>
      </c>
      <c r="AQ248" t="s">
        <v>1308</v>
      </c>
      <c r="AR248">
        <f t="shared" si="253"/>
        <v>156.15942028985506</v>
      </c>
      <c r="AS248">
        <v>0</v>
      </c>
      <c r="AT248">
        <f t="shared" si="254"/>
        <v>257</v>
      </c>
      <c r="AU248" t="s">
        <v>1266</v>
      </c>
      <c r="AV248">
        <f t="shared" si="255"/>
        <v>100</v>
      </c>
      <c r="AW248">
        <v>0</v>
      </c>
      <c r="AX248">
        <f t="shared" si="256"/>
        <v>257</v>
      </c>
      <c r="AY248" t="s">
        <v>1261</v>
      </c>
      <c r="AZ248">
        <f t="shared" si="257"/>
        <v>100</v>
      </c>
      <c r="BA248">
        <v>98</v>
      </c>
      <c r="BB248">
        <f t="shared" si="258"/>
        <v>33</v>
      </c>
      <c r="BC248" t="s">
        <v>1256</v>
      </c>
      <c r="BD248">
        <f t="shared" si="259"/>
        <v>162.31884057971013</v>
      </c>
      <c r="BE248">
        <v>53.5</v>
      </c>
      <c r="BF248">
        <f t="shared" si="260"/>
        <v>139</v>
      </c>
      <c r="BG248" t="s">
        <v>1033</v>
      </c>
      <c r="BH248">
        <f t="shared" si="261"/>
        <v>64.855072463768124</v>
      </c>
      <c r="BI248">
        <v>72.5</v>
      </c>
      <c r="BJ248">
        <f t="shared" si="262"/>
        <v>124</v>
      </c>
      <c r="BK248" t="s">
        <v>1314</v>
      </c>
      <c r="BL248">
        <f t="shared" si="263"/>
        <v>111.23188405797102</v>
      </c>
      <c r="BM248">
        <v>49</v>
      </c>
      <c r="BN248">
        <f t="shared" si="264"/>
        <v>155</v>
      </c>
      <c r="BO248" t="s">
        <v>1303</v>
      </c>
      <c r="BP248">
        <f t="shared" si="265"/>
        <v>56.521739130434781</v>
      </c>
      <c r="BQ248">
        <v>50</v>
      </c>
      <c r="BR248">
        <f t="shared" si="266"/>
        <v>130</v>
      </c>
      <c r="BS248" t="s">
        <v>1266</v>
      </c>
      <c r="BT248">
        <f t="shared" si="267"/>
        <v>107.60869565217391</v>
      </c>
      <c r="BU248">
        <v>55.5</v>
      </c>
      <c r="BV248">
        <f t="shared" si="268"/>
        <v>23</v>
      </c>
      <c r="BW248" t="s">
        <v>1261</v>
      </c>
      <c r="BX248">
        <f t="shared" si="269"/>
        <v>160.86956521739131</v>
      </c>
      <c r="BY248">
        <v>81</v>
      </c>
      <c r="BZ248">
        <f t="shared" si="270"/>
        <v>205</v>
      </c>
      <c r="CA248" t="s">
        <v>1256</v>
      </c>
      <c r="CB248">
        <f t="shared" si="271"/>
        <v>66.666666666666671</v>
      </c>
      <c r="CC248">
        <v>84</v>
      </c>
      <c r="CD248">
        <f t="shared" si="272"/>
        <v>42</v>
      </c>
      <c r="CE248" t="s">
        <v>1033</v>
      </c>
      <c r="CF248">
        <f t="shared" si="273"/>
        <v>132.60869565217391</v>
      </c>
      <c r="CG248">
        <v>60.5</v>
      </c>
      <c r="CH248">
        <f t="shared" si="274"/>
        <v>155</v>
      </c>
      <c r="CI248" t="s">
        <v>1315</v>
      </c>
      <c r="CJ248">
        <f t="shared" si="275"/>
        <v>94.565217391304344</v>
      </c>
      <c r="CK248">
        <v>64</v>
      </c>
      <c r="CL248">
        <f t="shared" si="276"/>
        <v>35</v>
      </c>
      <c r="CM248" t="s">
        <v>1303</v>
      </c>
      <c r="CN248">
        <f t="shared" si="277"/>
        <v>138.768115942029</v>
      </c>
      <c r="CO248">
        <v>64</v>
      </c>
      <c r="CP248">
        <f t="shared" si="278"/>
        <v>151</v>
      </c>
      <c r="CQ248" t="s">
        <v>1266</v>
      </c>
      <c r="CR248">
        <f t="shared" si="279"/>
        <v>72.826086956521749</v>
      </c>
      <c r="CS248">
        <v>45</v>
      </c>
      <c r="CT248">
        <f t="shared" si="280"/>
        <v>191</v>
      </c>
      <c r="CU248" t="s">
        <v>1261</v>
      </c>
      <c r="CV248">
        <f t="shared" si="281"/>
        <v>78.985507246376812</v>
      </c>
      <c r="CW248">
        <v>86</v>
      </c>
      <c r="CX248">
        <f t="shared" si="282"/>
        <v>113</v>
      </c>
      <c r="CY248" t="s">
        <v>1256</v>
      </c>
      <c r="CZ248">
        <f t="shared" si="283"/>
        <v>82.971014492753625</v>
      </c>
      <c r="DA248">
        <v>68</v>
      </c>
      <c r="DB248">
        <f t="shared" si="284"/>
        <v>132</v>
      </c>
      <c r="DC248" t="s">
        <v>1263</v>
      </c>
      <c r="DD248">
        <f t="shared" si="285"/>
        <v>119.20289855072464</v>
      </c>
      <c r="DE248">
        <v>60.5</v>
      </c>
      <c r="DF248">
        <f t="shared" si="286"/>
        <v>140</v>
      </c>
      <c r="DG248" t="s">
        <v>1305</v>
      </c>
      <c r="DH248">
        <f t="shared" si="287"/>
        <v>118.47826086956522</v>
      </c>
      <c r="DI248">
        <v>54</v>
      </c>
      <c r="DJ248">
        <f t="shared" si="288"/>
        <v>142</v>
      </c>
      <c r="DK248" t="s">
        <v>1303</v>
      </c>
      <c r="DL248">
        <f t="shared" si="289"/>
        <v>62.681159420289859</v>
      </c>
      <c r="DM248">
        <v>53</v>
      </c>
      <c r="DN248">
        <f t="shared" si="290"/>
        <v>76</v>
      </c>
      <c r="DO248" t="s">
        <v>1266</v>
      </c>
      <c r="DP248">
        <f t="shared" si="291"/>
        <v>106.52173913043478</v>
      </c>
      <c r="DQ248">
        <v>50</v>
      </c>
      <c r="DR248">
        <f t="shared" si="292"/>
        <v>133</v>
      </c>
      <c r="DS248" t="s">
        <v>1261</v>
      </c>
      <c r="DT248">
        <f t="shared" si="293"/>
        <v>76.449275362318843</v>
      </c>
      <c r="DU248">
        <v>78</v>
      </c>
      <c r="DV248">
        <f t="shared" si="294"/>
        <v>66</v>
      </c>
      <c r="DW248" t="s">
        <v>1302</v>
      </c>
      <c r="DX248">
        <f t="shared" si="295"/>
        <v>151.08695652173913</v>
      </c>
      <c r="DY248">
        <v>37</v>
      </c>
      <c r="DZ248">
        <f t="shared" si="296"/>
        <v>185</v>
      </c>
      <c r="EA248" t="s">
        <v>1263</v>
      </c>
      <c r="EB248">
        <f t="shared" si="297"/>
        <v>36.594202898550719</v>
      </c>
      <c r="EC248">
        <v>43</v>
      </c>
      <c r="ED248">
        <f t="shared" si="298"/>
        <v>191</v>
      </c>
      <c r="EE248" t="s">
        <v>1305</v>
      </c>
      <c r="EF248">
        <f t="shared" si="299"/>
        <v>94.565217391304344</v>
      </c>
      <c r="EG248">
        <v>63</v>
      </c>
      <c r="EH248">
        <f t="shared" si="300"/>
        <v>39</v>
      </c>
      <c r="EI248" t="s">
        <v>1303</v>
      </c>
      <c r="EJ248">
        <f t="shared" si="301"/>
        <v>162.68115942028987</v>
      </c>
      <c r="EK248">
        <v>37</v>
      </c>
      <c r="EL248">
        <f t="shared" si="302"/>
        <v>94</v>
      </c>
      <c r="EM248" t="s">
        <v>1266</v>
      </c>
      <c r="EN248">
        <f t="shared" si="303"/>
        <v>141.30434782608694</v>
      </c>
      <c r="EO248">
        <v>44</v>
      </c>
      <c r="EP248">
        <f t="shared" si="304"/>
        <v>68</v>
      </c>
      <c r="EQ248" t="s">
        <v>1261</v>
      </c>
      <c r="ER248">
        <f t="shared" si="305"/>
        <v>142.39130434782609</v>
      </c>
      <c r="ES248">
        <v>76</v>
      </c>
      <c r="ET248">
        <f t="shared" si="306"/>
        <v>207</v>
      </c>
      <c r="EU248">
        <v>86</v>
      </c>
      <c r="EV248">
        <f t="shared" si="307"/>
        <v>10</v>
      </c>
      <c r="EW248">
        <v>59</v>
      </c>
      <c r="EX248">
        <f t="shared" si="308"/>
        <v>176</v>
      </c>
      <c r="EY248">
        <v>21</v>
      </c>
      <c r="EZ248">
        <f t="shared" si="309"/>
        <v>212</v>
      </c>
      <c r="FA248">
        <v>22</v>
      </c>
      <c r="FB248">
        <f t="shared" si="310"/>
        <v>208</v>
      </c>
      <c r="FC248">
        <v>26</v>
      </c>
      <c r="FD248">
        <f t="shared" si="311"/>
        <v>185</v>
      </c>
    </row>
    <row r="249" spans="1:160" ht="15" customHeight="1" x14ac:dyDescent="0.2">
      <c r="A249" s="1" t="s">
        <v>495</v>
      </c>
      <c r="B249" s="2">
        <v>5</v>
      </c>
      <c r="C249" s="3" t="s">
        <v>496</v>
      </c>
      <c r="D249" s="8" t="s">
        <v>1246</v>
      </c>
      <c r="E249" s="1">
        <v>100</v>
      </c>
      <c r="F249" s="29">
        <f t="shared" si="234"/>
        <v>120</v>
      </c>
      <c r="G249" s="11" t="s">
        <v>1256</v>
      </c>
      <c r="H249" s="10">
        <f t="shared" si="235"/>
        <v>134.78260869565219</v>
      </c>
      <c r="I249" s="1">
        <v>55</v>
      </c>
      <c r="J249" s="29">
        <f t="shared" si="236"/>
        <v>207</v>
      </c>
      <c r="K249" s="11" t="s">
        <v>1270</v>
      </c>
      <c r="L249" s="10">
        <f t="shared" si="237"/>
        <v>100.72463768115942</v>
      </c>
      <c r="M249" s="1">
        <v>59</v>
      </c>
      <c r="N249" s="29">
        <f t="shared" si="238"/>
        <v>173</v>
      </c>
      <c r="O249" s="11" t="s">
        <v>1271</v>
      </c>
      <c r="P249" s="10">
        <f t="shared" si="239"/>
        <v>88.768115942028984</v>
      </c>
      <c r="Q249" s="1">
        <v>65.5</v>
      </c>
      <c r="R249" s="29">
        <f t="shared" si="240"/>
        <v>71</v>
      </c>
      <c r="S249" s="11" t="s">
        <v>1265</v>
      </c>
      <c r="T249" s="10">
        <f t="shared" si="241"/>
        <v>116.66666666666666</v>
      </c>
      <c r="U249" s="1">
        <v>53</v>
      </c>
      <c r="V249" s="29">
        <f t="shared" si="242"/>
        <v>197</v>
      </c>
      <c r="W249" s="11" t="s">
        <v>1266</v>
      </c>
      <c r="X249" s="10">
        <f t="shared" si="243"/>
        <v>114.13043478260869</v>
      </c>
      <c r="Y249" s="1">
        <v>40</v>
      </c>
      <c r="Z249" s="29">
        <f t="shared" si="244"/>
        <v>190</v>
      </c>
      <c r="AA249" s="11" t="s">
        <v>1261</v>
      </c>
      <c r="AB249" s="37">
        <f t="shared" si="245"/>
        <v>96.014492753623188</v>
      </c>
      <c r="AC249">
        <v>79</v>
      </c>
      <c r="AD249">
        <f t="shared" si="246"/>
        <v>216</v>
      </c>
      <c r="AE249" t="s">
        <v>1256</v>
      </c>
      <c r="AF249">
        <f t="shared" si="247"/>
        <v>100</v>
      </c>
      <c r="AG249">
        <v>36</v>
      </c>
      <c r="AH249">
        <f t="shared" si="248"/>
        <v>209</v>
      </c>
      <c r="AI249" t="s">
        <v>1270</v>
      </c>
      <c r="AJ249">
        <f t="shared" si="249"/>
        <v>100</v>
      </c>
      <c r="AK249">
        <v>69</v>
      </c>
      <c r="AL249">
        <f t="shared" si="250"/>
        <v>142</v>
      </c>
      <c r="AM249" t="s">
        <v>1271</v>
      </c>
      <c r="AN249">
        <f t="shared" si="251"/>
        <v>100</v>
      </c>
      <c r="AO249">
        <v>56</v>
      </c>
      <c r="AP249">
        <f t="shared" si="252"/>
        <v>117</v>
      </c>
      <c r="AQ249" t="s">
        <v>1308</v>
      </c>
      <c r="AR249">
        <f t="shared" si="253"/>
        <v>100</v>
      </c>
      <c r="AS249">
        <v>33</v>
      </c>
      <c r="AT249">
        <f t="shared" si="254"/>
        <v>236</v>
      </c>
      <c r="AU249" t="s">
        <v>1266</v>
      </c>
      <c r="AV249">
        <f t="shared" si="255"/>
        <v>100</v>
      </c>
      <c r="AW249">
        <v>37</v>
      </c>
      <c r="AX249">
        <f t="shared" si="256"/>
        <v>179</v>
      </c>
      <c r="AY249" t="s">
        <v>1261</v>
      </c>
      <c r="AZ249">
        <f t="shared" si="257"/>
        <v>100</v>
      </c>
      <c r="BA249">
        <v>0</v>
      </c>
      <c r="BB249">
        <f t="shared" si="258"/>
        <v>243</v>
      </c>
      <c r="BD249">
        <f t="shared" si="259"/>
        <v>100</v>
      </c>
      <c r="BE249">
        <v>0</v>
      </c>
      <c r="BF249">
        <f t="shared" si="260"/>
        <v>243</v>
      </c>
      <c r="BH249">
        <f t="shared" si="261"/>
        <v>100</v>
      </c>
      <c r="BI249">
        <v>0</v>
      </c>
      <c r="BJ249">
        <f t="shared" si="262"/>
        <v>243</v>
      </c>
      <c r="BL249">
        <f t="shared" si="263"/>
        <v>100</v>
      </c>
      <c r="BM249">
        <v>0</v>
      </c>
      <c r="BN249">
        <f t="shared" si="264"/>
        <v>243</v>
      </c>
      <c r="BP249">
        <f t="shared" si="265"/>
        <v>100</v>
      </c>
      <c r="BQ249">
        <v>0</v>
      </c>
      <c r="BR249">
        <f t="shared" si="266"/>
        <v>243</v>
      </c>
      <c r="BT249">
        <f t="shared" si="267"/>
        <v>100</v>
      </c>
      <c r="BU249">
        <v>0</v>
      </c>
      <c r="BV249">
        <f t="shared" si="268"/>
        <v>243</v>
      </c>
      <c r="BX249">
        <f t="shared" si="269"/>
        <v>100</v>
      </c>
      <c r="BY249">
        <v>0</v>
      </c>
      <c r="BZ249">
        <f t="shared" si="270"/>
        <v>223</v>
      </c>
      <c r="CB249">
        <f t="shared" si="271"/>
        <v>100</v>
      </c>
      <c r="CC249">
        <v>0</v>
      </c>
      <c r="CD249">
        <f t="shared" si="272"/>
        <v>223</v>
      </c>
      <c r="CF249">
        <f t="shared" si="273"/>
        <v>100</v>
      </c>
      <c r="CG249">
        <v>0</v>
      </c>
      <c r="CH249">
        <f t="shared" si="274"/>
        <v>223</v>
      </c>
      <c r="CJ249">
        <f t="shared" si="275"/>
        <v>100</v>
      </c>
      <c r="CK249">
        <v>0</v>
      </c>
      <c r="CL249">
        <f t="shared" si="276"/>
        <v>223</v>
      </c>
      <c r="CN249">
        <f t="shared" si="277"/>
        <v>100</v>
      </c>
      <c r="CO249">
        <v>0</v>
      </c>
      <c r="CP249">
        <f t="shared" si="278"/>
        <v>223</v>
      </c>
      <c r="CR249">
        <f t="shared" si="279"/>
        <v>100</v>
      </c>
      <c r="CS249">
        <v>0</v>
      </c>
      <c r="CT249">
        <f t="shared" si="280"/>
        <v>223</v>
      </c>
      <c r="CV249">
        <f t="shared" si="281"/>
        <v>100</v>
      </c>
      <c r="CW249">
        <v>89</v>
      </c>
      <c r="CX249">
        <f t="shared" si="282"/>
        <v>82</v>
      </c>
      <c r="CY249" t="s">
        <v>1256</v>
      </c>
      <c r="CZ249">
        <f t="shared" si="283"/>
        <v>106.8840579710145</v>
      </c>
      <c r="DA249">
        <v>80</v>
      </c>
      <c r="DB249">
        <f t="shared" si="284"/>
        <v>94</v>
      </c>
      <c r="DC249" t="s">
        <v>1263</v>
      </c>
      <c r="DD249">
        <f t="shared" si="285"/>
        <v>121.01449275362319</v>
      </c>
      <c r="DE249">
        <v>87.5</v>
      </c>
      <c r="DF249">
        <f t="shared" si="286"/>
        <v>52</v>
      </c>
      <c r="DG249" t="s">
        <v>1305</v>
      </c>
      <c r="DH249">
        <f t="shared" si="287"/>
        <v>97.101449275362313</v>
      </c>
      <c r="DI249">
        <v>51</v>
      </c>
      <c r="DJ249">
        <f t="shared" si="288"/>
        <v>173</v>
      </c>
      <c r="DK249" t="s">
        <v>1303</v>
      </c>
      <c r="DL249">
        <f t="shared" si="289"/>
        <v>84.420289855072468</v>
      </c>
      <c r="DM249">
        <v>58</v>
      </c>
      <c r="DN249">
        <f t="shared" si="290"/>
        <v>41</v>
      </c>
      <c r="DO249" t="s">
        <v>1266</v>
      </c>
      <c r="DP249">
        <f t="shared" si="291"/>
        <v>128.98550724637681</v>
      </c>
      <c r="DQ249">
        <v>44</v>
      </c>
      <c r="DR249">
        <f t="shared" si="292"/>
        <v>180</v>
      </c>
      <c r="DS249" t="s">
        <v>1261</v>
      </c>
      <c r="DT249">
        <f t="shared" si="293"/>
        <v>88.405797101449281</v>
      </c>
      <c r="DU249">
        <v>74</v>
      </c>
      <c r="DV249">
        <f t="shared" si="294"/>
        <v>101</v>
      </c>
      <c r="DW249" t="s">
        <v>1302</v>
      </c>
      <c r="DX249">
        <f t="shared" si="295"/>
        <v>100.3623188405797</v>
      </c>
      <c r="DY249">
        <v>44</v>
      </c>
      <c r="DZ249">
        <f t="shared" si="296"/>
        <v>152</v>
      </c>
      <c r="EA249" t="s">
        <v>1263</v>
      </c>
      <c r="EB249">
        <f t="shared" si="297"/>
        <v>112.31884057971014</v>
      </c>
      <c r="EC249">
        <v>78.5</v>
      </c>
      <c r="ED249">
        <f t="shared" si="298"/>
        <v>44</v>
      </c>
      <c r="EE249" t="s">
        <v>1305</v>
      </c>
      <c r="EF249">
        <f t="shared" si="299"/>
        <v>108.33333333333333</v>
      </c>
      <c r="EG249">
        <v>41</v>
      </c>
      <c r="EH249">
        <f t="shared" si="300"/>
        <v>130</v>
      </c>
      <c r="EI249" t="s">
        <v>1303</v>
      </c>
      <c r="EJ249">
        <f t="shared" si="301"/>
        <v>84.420289855072468</v>
      </c>
      <c r="EK249">
        <v>34</v>
      </c>
      <c r="EL249">
        <f t="shared" si="302"/>
        <v>121</v>
      </c>
      <c r="EM249" t="s">
        <v>1266</v>
      </c>
      <c r="EN249">
        <f t="shared" si="303"/>
        <v>98.550724637681157</v>
      </c>
      <c r="EO249">
        <v>35</v>
      </c>
      <c r="EP249">
        <f t="shared" si="304"/>
        <v>148</v>
      </c>
      <c r="EQ249" t="s">
        <v>1261</v>
      </c>
      <c r="ER249">
        <f t="shared" si="305"/>
        <v>78.985507246376812</v>
      </c>
      <c r="ES249">
        <v>91</v>
      </c>
      <c r="ET249">
        <f t="shared" si="306"/>
        <v>102</v>
      </c>
      <c r="EU249">
        <v>55</v>
      </c>
      <c r="EV249">
        <f t="shared" si="307"/>
        <v>186</v>
      </c>
      <c r="EW249">
        <v>92</v>
      </c>
      <c r="EX249">
        <f t="shared" si="308"/>
        <v>67</v>
      </c>
      <c r="EY249">
        <v>32</v>
      </c>
      <c r="EZ249">
        <f t="shared" si="309"/>
        <v>87</v>
      </c>
      <c r="FA249">
        <v>30</v>
      </c>
      <c r="FB249">
        <f t="shared" si="310"/>
        <v>117</v>
      </c>
      <c r="FC249">
        <v>33</v>
      </c>
      <c r="FD249">
        <f t="shared" si="311"/>
        <v>90</v>
      </c>
    </row>
    <row r="250" spans="1:160" ht="15" customHeight="1" x14ac:dyDescent="0.2">
      <c r="A250" s="1" t="s">
        <v>497</v>
      </c>
      <c r="B250" s="2">
        <v>5</v>
      </c>
      <c r="C250" s="3" t="s">
        <v>498</v>
      </c>
      <c r="D250" s="8" t="s">
        <v>1246</v>
      </c>
      <c r="E250" s="1">
        <v>94</v>
      </c>
      <c r="F250" s="29">
        <f t="shared" si="234"/>
        <v>190</v>
      </c>
      <c r="G250" s="11" t="s">
        <v>1256</v>
      </c>
      <c r="H250" s="10">
        <f t="shared" si="235"/>
        <v>105.43478260869566</v>
      </c>
      <c r="I250" s="1">
        <v>53</v>
      </c>
      <c r="J250" s="29">
        <f t="shared" si="236"/>
        <v>218</v>
      </c>
      <c r="K250" s="11" t="s">
        <v>1270</v>
      </c>
      <c r="L250" s="10">
        <f t="shared" si="237"/>
        <v>68.478260869565219</v>
      </c>
      <c r="M250" s="1">
        <v>73</v>
      </c>
      <c r="N250" s="29">
        <f t="shared" si="238"/>
        <v>105</v>
      </c>
      <c r="O250" s="11" t="s">
        <v>1271</v>
      </c>
      <c r="P250" s="10">
        <f t="shared" si="239"/>
        <v>120.65217391304347</v>
      </c>
      <c r="Q250" s="1">
        <v>67.5</v>
      </c>
      <c r="R250" s="29">
        <f t="shared" si="240"/>
        <v>44</v>
      </c>
      <c r="S250" s="11" t="s">
        <v>1265</v>
      </c>
      <c r="T250" s="10">
        <f t="shared" si="241"/>
        <v>111.23188405797102</v>
      </c>
      <c r="U250" s="1">
        <v>55.5</v>
      </c>
      <c r="V250" s="29">
        <f t="shared" si="242"/>
        <v>165</v>
      </c>
      <c r="W250" s="11" t="s">
        <v>1266</v>
      </c>
      <c r="X250" s="10">
        <f t="shared" si="243"/>
        <v>104.71014492753623</v>
      </c>
      <c r="Y250" s="1">
        <v>29</v>
      </c>
      <c r="Z250" s="29">
        <f t="shared" si="244"/>
        <v>265</v>
      </c>
      <c r="AA250" s="11" t="s">
        <v>1261</v>
      </c>
      <c r="AB250" s="37">
        <f t="shared" si="245"/>
        <v>90.217391304347828</v>
      </c>
      <c r="AC250">
        <v>81</v>
      </c>
      <c r="AD250">
        <f t="shared" si="246"/>
        <v>205</v>
      </c>
      <c r="AE250" t="s">
        <v>1256</v>
      </c>
      <c r="AF250">
        <f t="shared" si="247"/>
        <v>52.89855072463768</v>
      </c>
      <c r="AG250">
        <v>48</v>
      </c>
      <c r="AH250">
        <f t="shared" si="248"/>
        <v>131</v>
      </c>
      <c r="AI250" t="s">
        <v>1270</v>
      </c>
      <c r="AJ250">
        <f t="shared" si="249"/>
        <v>111.23188405797102</v>
      </c>
      <c r="AK250">
        <v>62</v>
      </c>
      <c r="AL250">
        <f t="shared" si="250"/>
        <v>162</v>
      </c>
      <c r="AM250" t="s">
        <v>1271</v>
      </c>
      <c r="AN250">
        <f t="shared" si="251"/>
        <v>94.927536231884062</v>
      </c>
      <c r="AO250">
        <v>61</v>
      </c>
      <c r="AP250">
        <f t="shared" si="252"/>
        <v>75</v>
      </c>
      <c r="AQ250" t="s">
        <v>1308</v>
      </c>
      <c r="AR250">
        <f t="shared" si="253"/>
        <v>136.59420289855072</v>
      </c>
      <c r="AS250">
        <v>43</v>
      </c>
      <c r="AT250">
        <f t="shared" si="254"/>
        <v>178</v>
      </c>
      <c r="AU250" t="s">
        <v>1266</v>
      </c>
      <c r="AV250">
        <f t="shared" si="255"/>
        <v>84.782608695652172</v>
      </c>
      <c r="AW250">
        <v>29</v>
      </c>
      <c r="AX250">
        <f t="shared" si="256"/>
        <v>238</v>
      </c>
      <c r="AY250" t="s">
        <v>1261</v>
      </c>
      <c r="AZ250">
        <f t="shared" si="257"/>
        <v>99.275362318840578</v>
      </c>
      <c r="BA250">
        <v>93</v>
      </c>
      <c r="BB250">
        <f t="shared" si="258"/>
        <v>75</v>
      </c>
      <c r="BC250" t="s">
        <v>1256</v>
      </c>
      <c r="BD250">
        <f t="shared" si="259"/>
        <v>113.04347826086956</v>
      </c>
      <c r="BE250">
        <v>49.5</v>
      </c>
      <c r="BF250">
        <f t="shared" si="260"/>
        <v>162</v>
      </c>
      <c r="BG250" t="s">
        <v>1033</v>
      </c>
      <c r="BH250">
        <f t="shared" si="261"/>
        <v>115.21739130434783</v>
      </c>
      <c r="BI250">
        <v>66</v>
      </c>
      <c r="BJ250">
        <f t="shared" si="262"/>
        <v>148</v>
      </c>
      <c r="BK250" t="s">
        <v>1314</v>
      </c>
      <c r="BL250">
        <f t="shared" si="263"/>
        <v>90.94202898550725</v>
      </c>
      <c r="BM250">
        <v>47</v>
      </c>
      <c r="BN250">
        <f t="shared" si="264"/>
        <v>176</v>
      </c>
      <c r="BO250" t="s">
        <v>1303</v>
      </c>
      <c r="BP250">
        <f t="shared" si="265"/>
        <v>43.115942028985508</v>
      </c>
      <c r="BQ250">
        <v>49</v>
      </c>
      <c r="BR250">
        <f t="shared" si="266"/>
        <v>136</v>
      </c>
      <c r="BS250" t="s">
        <v>1266</v>
      </c>
      <c r="BT250">
        <f t="shared" si="267"/>
        <v>85.869565217391312</v>
      </c>
      <c r="BU250">
        <v>27</v>
      </c>
      <c r="BV250">
        <f t="shared" si="268"/>
        <v>236</v>
      </c>
      <c r="BW250" t="s">
        <v>1261</v>
      </c>
      <c r="BX250">
        <f t="shared" si="269"/>
        <v>79.34782608695653</v>
      </c>
      <c r="BY250">
        <v>93</v>
      </c>
      <c r="BZ250">
        <f t="shared" si="270"/>
        <v>111</v>
      </c>
      <c r="CA250" t="s">
        <v>1256</v>
      </c>
      <c r="CB250">
        <f t="shared" si="271"/>
        <v>109.05797101449275</v>
      </c>
      <c r="CC250">
        <v>30</v>
      </c>
      <c r="CD250">
        <f t="shared" si="272"/>
        <v>204</v>
      </c>
      <c r="CE250" t="s">
        <v>1033</v>
      </c>
      <c r="CF250">
        <f t="shared" si="273"/>
        <v>84.420289855072468</v>
      </c>
      <c r="CG250">
        <v>71</v>
      </c>
      <c r="CH250">
        <f t="shared" si="274"/>
        <v>123</v>
      </c>
      <c r="CI250" t="s">
        <v>1315</v>
      </c>
      <c r="CJ250">
        <f t="shared" si="275"/>
        <v>97.826086956521735</v>
      </c>
      <c r="CK250">
        <v>67</v>
      </c>
      <c r="CL250">
        <f t="shared" si="276"/>
        <v>19</v>
      </c>
      <c r="CM250" t="s">
        <v>1303</v>
      </c>
      <c r="CN250">
        <f t="shared" si="277"/>
        <v>100</v>
      </c>
      <c r="CO250">
        <v>68</v>
      </c>
      <c r="CP250">
        <f t="shared" si="278"/>
        <v>97</v>
      </c>
      <c r="CQ250" t="s">
        <v>1266</v>
      </c>
      <c r="CR250">
        <f t="shared" si="279"/>
        <v>82.246376811594203</v>
      </c>
      <c r="CS250">
        <v>47</v>
      </c>
      <c r="CT250">
        <f t="shared" si="280"/>
        <v>179</v>
      </c>
      <c r="CU250" t="s">
        <v>1261</v>
      </c>
      <c r="CV250">
        <f t="shared" si="281"/>
        <v>66.304347826086953</v>
      </c>
      <c r="CW250">
        <v>84</v>
      </c>
      <c r="CX250">
        <f t="shared" si="282"/>
        <v>136</v>
      </c>
      <c r="CY250" t="s">
        <v>1256</v>
      </c>
      <c r="CZ250">
        <f t="shared" si="283"/>
        <v>109.42028985507247</v>
      </c>
      <c r="DA250">
        <v>57</v>
      </c>
      <c r="DB250">
        <f t="shared" si="284"/>
        <v>161</v>
      </c>
      <c r="DC250" t="s">
        <v>1263</v>
      </c>
      <c r="DD250">
        <f t="shared" si="285"/>
        <v>108.69565217391305</v>
      </c>
      <c r="DE250">
        <v>66.5</v>
      </c>
      <c r="DF250">
        <f t="shared" si="286"/>
        <v>117</v>
      </c>
      <c r="DG250" t="s">
        <v>1305</v>
      </c>
      <c r="DH250">
        <f t="shared" si="287"/>
        <v>95.289855072463766</v>
      </c>
      <c r="DI250">
        <v>70</v>
      </c>
      <c r="DJ250">
        <f t="shared" si="288"/>
        <v>19</v>
      </c>
      <c r="DK250" t="s">
        <v>1303</v>
      </c>
      <c r="DL250">
        <f t="shared" si="289"/>
        <v>134.05797101449275</v>
      </c>
      <c r="DM250">
        <v>57</v>
      </c>
      <c r="DN250">
        <f t="shared" si="290"/>
        <v>48</v>
      </c>
      <c r="DO250" t="s">
        <v>1266</v>
      </c>
      <c r="DP250">
        <f t="shared" si="291"/>
        <v>101.81159420289855</v>
      </c>
      <c r="DQ250">
        <v>54</v>
      </c>
      <c r="DR250">
        <f t="shared" si="292"/>
        <v>86</v>
      </c>
      <c r="DS250" t="s">
        <v>1261</v>
      </c>
      <c r="DT250">
        <f t="shared" si="293"/>
        <v>106.8840579710145</v>
      </c>
      <c r="DU250">
        <v>69</v>
      </c>
      <c r="DV250">
        <f t="shared" si="294"/>
        <v>162</v>
      </c>
      <c r="DW250" t="s">
        <v>1302</v>
      </c>
      <c r="DX250">
        <f t="shared" si="295"/>
        <v>70.65217391304347</v>
      </c>
      <c r="DY250">
        <v>37</v>
      </c>
      <c r="DZ250">
        <f t="shared" si="296"/>
        <v>185</v>
      </c>
      <c r="EA250" t="s">
        <v>1279</v>
      </c>
      <c r="EB250">
        <f t="shared" si="297"/>
        <v>92.753623188405797</v>
      </c>
      <c r="EC250">
        <v>62.5</v>
      </c>
      <c r="ED250">
        <f t="shared" si="298"/>
        <v>104</v>
      </c>
      <c r="EE250" t="s">
        <v>1301</v>
      </c>
      <c r="EF250">
        <f t="shared" si="299"/>
        <v>128.98550724637681</v>
      </c>
      <c r="EG250">
        <v>45</v>
      </c>
      <c r="EH250">
        <f t="shared" si="300"/>
        <v>113</v>
      </c>
      <c r="EI250" t="s">
        <v>1259</v>
      </c>
      <c r="EJ250">
        <f t="shared" si="301"/>
        <v>66.304347826086953</v>
      </c>
      <c r="EK250">
        <v>42</v>
      </c>
      <c r="EL250">
        <f t="shared" si="302"/>
        <v>53</v>
      </c>
      <c r="EM250" t="s">
        <v>1266</v>
      </c>
      <c r="EN250">
        <f t="shared" si="303"/>
        <v>98.188405797101453</v>
      </c>
      <c r="EO250">
        <v>40</v>
      </c>
      <c r="EP250">
        <f t="shared" si="304"/>
        <v>105</v>
      </c>
      <c r="EQ250" t="s">
        <v>1299</v>
      </c>
      <c r="ER250">
        <f t="shared" si="305"/>
        <v>133.69565217391306</v>
      </c>
      <c r="ES250">
        <v>93</v>
      </c>
      <c r="ET250">
        <f t="shared" si="306"/>
        <v>81</v>
      </c>
      <c r="EU250">
        <v>59</v>
      </c>
      <c r="EV250">
        <f t="shared" si="307"/>
        <v>165</v>
      </c>
      <c r="EW250">
        <v>57</v>
      </c>
      <c r="EX250">
        <f t="shared" si="308"/>
        <v>184</v>
      </c>
      <c r="EY250">
        <v>39</v>
      </c>
      <c r="EZ250">
        <f t="shared" si="309"/>
        <v>20</v>
      </c>
      <c r="FA250">
        <v>35</v>
      </c>
      <c r="FB250">
        <f t="shared" si="310"/>
        <v>48</v>
      </c>
      <c r="FC250">
        <v>25</v>
      </c>
      <c r="FD250">
        <f t="shared" si="311"/>
        <v>198</v>
      </c>
    </row>
    <row r="251" spans="1:160" ht="15" customHeight="1" x14ac:dyDescent="0.2">
      <c r="A251" s="1" t="s">
        <v>499</v>
      </c>
      <c r="B251" s="2">
        <v>5</v>
      </c>
      <c r="C251" s="3" t="s">
        <v>500</v>
      </c>
      <c r="D251" s="8" t="s">
        <v>1246</v>
      </c>
      <c r="E251" s="1">
        <v>101</v>
      </c>
      <c r="F251" s="29">
        <f t="shared" si="234"/>
        <v>115</v>
      </c>
      <c r="G251" s="11" t="s">
        <v>1256</v>
      </c>
      <c r="H251" s="10">
        <f t="shared" si="235"/>
        <v>136.59420289855072</v>
      </c>
      <c r="I251" s="1">
        <v>76</v>
      </c>
      <c r="J251" s="29">
        <f t="shared" si="236"/>
        <v>91</v>
      </c>
      <c r="K251" s="11" t="s">
        <v>1270</v>
      </c>
      <c r="L251" s="10">
        <f t="shared" si="237"/>
        <v>103.62318840579709</v>
      </c>
      <c r="M251" s="1">
        <v>31</v>
      </c>
      <c r="N251" s="29">
        <f t="shared" si="238"/>
        <v>269</v>
      </c>
      <c r="O251" s="11" t="s">
        <v>1271</v>
      </c>
      <c r="P251" s="10">
        <f t="shared" si="239"/>
        <v>82.608695652173907</v>
      </c>
      <c r="Q251" s="1">
        <v>68.5</v>
      </c>
      <c r="R251" s="29">
        <f t="shared" si="240"/>
        <v>31</v>
      </c>
      <c r="S251" s="11" t="s">
        <v>1265</v>
      </c>
      <c r="T251" s="10">
        <f t="shared" si="241"/>
        <v>96.739130434782609</v>
      </c>
      <c r="U251" s="1">
        <v>56</v>
      </c>
      <c r="V251" s="29">
        <f t="shared" si="242"/>
        <v>160</v>
      </c>
      <c r="W251" s="11" t="s">
        <v>1266</v>
      </c>
      <c r="X251" s="10">
        <f t="shared" si="243"/>
        <v>124.6376811594203</v>
      </c>
      <c r="Y251" s="1">
        <v>39</v>
      </c>
      <c r="Z251" s="29">
        <f t="shared" si="244"/>
        <v>199</v>
      </c>
      <c r="AA251" s="11" t="s">
        <v>1261</v>
      </c>
      <c r="AB251" s="37">
        <f t="shared" si="245"/>
        <v>47.826086956521742</v>
      </c>
      <c r="AC251">
        <v>79</v>
      </c>
      <c r="AD251">
        <f t="shared" si="246"/>
        <v>216</v>
      </c>
      <c r="AE251" t="s">
        <v>1256</v>
      </c>
      <c r="AF251">
        <f t="shared" si="247"/>
        <v>94.20289855072464</v>
      </c>
      <c r="AG251">
        <v>54</v>
      </c>
      <c r="AH251">
        <f t="shared" si="248"/>
        <v>101</v>
      </c>
      <c r="AI251" t="s">
        <v>1270</v>
      </c>
      <c r="AJ251">
        <f t="shared" si="249"/>
        <v>85.507246376811594</v>
      </c>
      <c r="AK251">
        <v>40</v>
      </c>
      <c r="AL251">
        <f t="shared" si="250"/>
        <v>221</v>
      </c>
      <c r="AM251" t="s">
        <v>1271</v>
      </c>
      <c r="AN251">
        <f t="shared" si="251"/>
        <v>98.913043478260875</v>
      </c>
      <c r="AO251">
        <v>68</v>
      </c>
      <c r="AP251">
        <f t="shared" si="252"/>
        <v>22</v>
      </c>
      <c r="AQ251" t="s">
        <v>1308</v>
      </c>
      <c r="AR251">
        <f t="shared" si="253"/>
        <v>168.1159420289855</v>
      </c>
      <c r="AS251">
        <v>35</v>
      </c>
      <c r="AT251">
        <f t="shared" si="254"/>
        <v>228</v>
      </c>
      <c r="AU251" t="s">
        <v>1266</v>
      </c>
      <c r="AV251">
        <f t="shared" si="255"/>
        <v>53.260869565217391</v>
      </c>
      <c r="AW251">
        <v>50</v>
      </c>
      <c r="AX251">
        <f t="shared" si="256"/>
        <v>55</v>
      </c>
      <c r="AY251" t="s">
        <v>1261</v>
      </c>
      <c r="AZ251">
        <f t="shared" si="257"/>
        <v>158.33333333333334</v>
      </c>
      <c r="BA251">
        <v>81.5</v>
      </c>
      <c r="BB251">
        <f t="shared" si="258"/>
        <v>200</v>
      </c>
      <c r="BC251" t="s">
        <v>1256</v>
      </c>
      <c r="BD251">
        <f t="shared" si="259"/>
        <v>47.826086956521742</v>
      </c>
      <c r="BE251">
        <v>69.5</v>
      </c>
      <c r="BF251">
        <f t="shared" si="260"/>
        <v>61</v>
      </c>
      <c r="BG251" t="s">
        <v>1033</v>
      </c>
      <c r="BH251">
        <f t="shared" si="261"/>
        <v>107.2463768115942</v>
      </c>
      <c r="BI251">
        <v>39.5</v>
      </c>
      <c r="BJ251">
        <f t="shared" si="262"/>
        <v>218</v>
      </c>
      <c r="BK251" t="s">
        <v>1314</v>
      </c>
      <c r="BL251">
        <f t="shared" si="263"/>
        <v>87.681159420289859</v>
      </c>
      <c r="BM251">
        <v>41</v>
      </c>
      <c r="BN251">
        <f t="shared" si="264"/>
        <v>210</v>
      </c>
      <c r="BO251" t="s">
        <v>1303</v>
      </c>
      <c r="BP251">
        <f t="shared" si="265"/>
        <v>82.608695652173907</v>
      </c>
      <c r="BQ251">
        <v>54.5</v>
      </c>
      <c r="BR251">
        <f t="shared" si="266"/>
        <v>99</v>
      </c>
      <c r="BS251" t="s">
        <v>1266</v>
      </c>
      <c r="BT251">
        <f t="shared" si="267"/>
        <v>94.20289855072464</v>
      </c>
      <c r="BU251">
        <v>31.5</v>
      </c>
      <c r="BV251">
        <f t="shared" si="268"/>
        <v>216</v>
      </c>
      <c r="BW251" t="s">
        <v>1261</v>
      </c>
      <c r="BX251">
        <f t="shared" si="269"/>
        <v>71.376811594202906</v>
      </c>
      <c r="BY251">
        <v>99</v>
      </c>
      <c r="BZ251">
        <f t="shared" si="270"/>
        <v>56</v>
      </c>
      <c r="CA251" t="s">
        <v>1256</v>
      </c>
      <c r="CB251">
        <f t="shared" si="271"/>
        <v>146.37681159420291</v>
      </c>
      <c r="CC251">
        <v>73</v>
      </c>
      <c r="CD251">
        <f t="shared" si="272"/>
        <v>81</v>
      </c>
      <c r="CE251" t="s">
        <v>1033</v>
      </c>
      <c r="CF251">
        <f t="shared" si="273"/>
        <v>89.492753623188406</v>
      </c>
      <c r="CG251">
        <v>45.5</v>
      </c>
      <c r="CH251">
        <f t="shared" si="274"/>
        <v>184</v>
      </c>
      <c r="CI251" t="s">
        <v>1315</v>
      </c>
      <c r="CJ251">
        <f t="shared" si="275"/>
        <v>107.97101449275362</v>
      </c>
      <c r="CK251">
        <v>49</v>
      </c>
      <c r="CL251">
        <f t="shared" si="276"/>
        <v>162</v>
      </c>
      <c r="CM251" t="s">
        <v>1303</v>
      </c>
      <c r="CN251">
        <f t="shared" si="277"/>
        <v>64.130434782608688</v>
      </c>
      <c r="CO251">
        <v>69</v>
      </c>
      <c r="CP251">
        <f t="shared" si="278"/>
        <v>83</v>
      </c>
      <c r="CQ251" t="s">
        <v>1266</v>
      </c>
      <c r="CR251">
        <f t="shared" si="279"/>
        <v>109.42028985507247</v>
      </c>
      <c r="CS251">
        <v>51</v>
      </c>
      <c r="CT251">
        <f t="shared" si="280"/>
        <v>137</v>
      </c>
      <c r="CU251" t="s">
        <v>1261</v>
      </c>
      <c r="CV251">
        <f t="shared" si="281"/>
        <v>81.521739130434781</v>
      </c>
      <c r="CW251">
        <v>79</v>
      </c>
      <c r="CX251">
        <f t="shared" si="282"/>
        <v>184</v>
      </c>
      <c r="CY251" t="s">
        <v>1256</v>
      </c>
      <c r="CZ251">
        <f t="shared" si="283"/>
        <v>106.52173913043478</v>
      </c>
      <c r="DA251">
        <v>96</v>
      </c>
      <c r="DB251">
        <f t="shared" si="284"/>
        <v>52</v>
      </c>
      <c r="DC251" t="s">
        <v>1263</v>
      </c>
      <c r="DD251">
        <f t="shared" si="285"/>
        <v>152.53623188405797</v>
      </c>
      <c r="DE251">
        <v>40.5</v>
      </c>
      <c r="DF251">
        <f t="shared" si="286"/>
        <v>206</v>
      </c>
      <c r="DG251" t="s">
        <v>1305</v>
      </c>
      <c r="DH251">
        <f t="shared" si="287"/>
        <v>98.913043478260875</v>
      </c>
      <c r="DI251">
        <v>62</v>
      </c>
      <c r="DJ251">
        <f t="shared" si="288"/>
        <v>63</v>
      </c>
      <c r="DK251" t="s">
        <v>1303</v>
      </c>
      <c r="DL251">
        <f t="shared" si="289"/>
        <v>93.840579710144922</v>
      </c>
      <c r="DM251">
        <v>50</v>
      </c>
      <c r="DN251">
        <f t="shared" si="290"/>
        <v>109</v>
      </c>
      <c r="DO251" t="s">
        <v>1266</v>
      </c>
      <c r="DP251">
        <f t="shared" si="291"/>
        <v>118.47826086956522</v>
      </c>
      <c r="DQ251">
        <v>54</v>
      </c>
      <c r="DR251">
        <f t="shared" si="292"/>
        <v>86</v>
      </c>
      <c r="DS251" t="s">
        <v>1261</v>
      </c>
      <c r="DT251">
        <f t="shared" si="293"/>
        <v>131.15942028985506</v>
      </c>
      <c r="DU251">
        <v>64</v>
      </c>
      <c r="DV251">
        <f t="shared" si="294"/>
        <v>202</v>
      </c>
      <c r="DW251" t="s">
        <v>1302</v>
      </c>
      <c r="DX251">
        <f t="shared" si="295"/>
        <v>61.231884057971016</v>
      </c>
      <c r="DY251">
        <v>34</v>
      </c>
      <c r="DZ251">
        <f t="shared" si="296"/>
        <v>197</v>
      </c>
      <c r="EA251" t="s">
        <v>1263</v>
      </c>
      <c r="EB251">
        <f t="shared" si="297"/>
        <v>53.260869565217391</v>
      </c>
      <c r="EC251">
        <v>39</v>
      </c>
      <c r="ED251">
        <f t="shared" si="298"/>
        <v>203</v>
      </c>
      <c r="EE251" t="s">
        <v>1305</v>
      </c>
      <c r="EF251">
        <f t="shared" si="299"/>
        <v>99.275362318840578</v>
      </c>
      <c r="EG251">
        <v>59</v>
      </c>
      <c r="EH251">
        <f t="shared" si="300"/>
        <v>46</v>
      </c>
      <c r="EI251" t="s">
        <v>1303</v>
      </c>
      <c r="EJ251">
        <f t="shared" si="301"/>
        <v>110.86956521739131</v>
      </c>
      <c r="EK251">
        <v>30</v>
      </c>
      <c r="EL251">
        <f t="shared" si="302"/>
        <v>160</v>
      </c>
      <c r="EM251" t="s">
        <v>1306</v>
      </c>
      <c r="EN251">
        <f t="shared" si="303"/>
        <v>106.8840579710145</v>
      </c>
      <c r="EO251">
        <v>32</v>
      </c>
      <c r="EP251">
        <f t="shared" si="304"/>
        <v>172</v>
      </c>
      <c r="EQ251" t="s">
        <v>1299</v>
      </c>
      <c r="ER251">
        <f t="shared" si="305"/>
        <v>104.71014492753623</v>
      </c>
      <c r="ES251">
        <v>92</v>
      </c>
      <c r="ET251">
        <f t="shared" si="306"/>
        <v>95</v>
      </c>
      <c r="EU251">
        <v>75</v>
      </c>
      <c r="EV251">
        <f t="shared" si="307"/>
        <v>68</v>
      </c>
      <c r="EW251">
        <v>48</v>
      </c>
      <c r="EX251">
        <f t="shared" si="308"/>
        <v>201</v>
      </c>
      <c r="EY251">
        <v>33</v>
      </c>
      <c r="EZ251">
        <f t="shared" si="309"/>
        <v>76</v>
      </c>
      <c r="FA251">
        <v>26</v>
      </c>
      <c r="FB251">
        <f t="shared" si="310"/>
        <v>179</v>
      </c>
      <c r="FC251">
        <v>26</v>
      </c>
      <c r="FD251">
        <f t="shared" si="311"/>
        <v>185</v>
      </c>
    </row>
    <row r="252" spans="1:160" ht="15" customHeight="1" x14ac:dyDescent="0.2">
      <c r="A252" s="1" t="s">
        <v>501</v>
      </c>
      <c r="B252" s="2">
        <v>5</v>
      </c>
      <c r="C252" s="3" t="s">
        <v>502</v>
      </c>
      <c r="D252" s="8" t="s">
        <v>1246</v>
      </c>
      <c r="E252" s="1">
        <v>99</v>
      </c>
      <c r="F252" s="29">
        <f t="shared" si="234"/>
        <v>136</v>
      </c>
      <c r="G252" s="11" t="s">
        <v>1256</v>
      </c>
      <c r="H252" s="10">
        <f t="shared" si="235"/>
        <v>100</v>
      </c>
      <c r="I252" s="1">
        <v>57</v>
      </c>
      <c r="J252" s="29">
        <f t="shared" si="236"/>
        <v>196</v>
      </c>
      <c r="K252" s="11" t="s">
        <v>1270</v>
      </c>
      <c r="L252" s="10">
        <f t="shared" si="237"/>
        <v>100</v>
      </c>
      <c r="M252" s="1">
        <v>53</v>
      </c>
      <c r="N252" s="29">
        <f t="shared" si="238"/>
        <v>197</v>
      </c>
      <c r="O252" s="11" t="s">
        <v>1271</v>
      </c>
      <c r="P252" s="10">
        <f t="shared" si="239"/>
        <v>100</v>
      </c>
      <c r="Q252" s="1">
        <v>62.5</v>
      </c>
      <c r="R252" s="29">
        <f t="shared" si="240"/>
        <v>108</v>
      </c>
      <c r="S252" s="11" t="s">
        <v>1265</v>
      </c>
      <c r="T252" s="10">
        <f t="shared" si="241"/>
        <v>100</v>
      </c>
      <c r="U252" s="1">
        <v>62</v>
      </c>
      <c r="V252" s="29">
        <f t="shared" si="242"/>
        <v>93</v>
      </c>
      <c r="W252" s="11" t="s">
        <v>1266</v>
      </c>
      <c r="X252" s="10">
        <f t="shared" si="243"/>
        <v>100</v>
      </c>
      <c r="Y252" s="1">
        <v>34</v>
      </c>
      <c r="Z252" s="29">
        <f t="shared" si="244"/>
        <v>242</v>
      </c>
      <c r="AA252" s="11" t="s">
        <v>1261</v>
      </c>
      <c r="AB252" s="37">
        <f t="shared" si="245"/>
        <v>100</v>
      </c>
      <c r="AC252">
        <v>0</v>
      </c>
      <c r="AD252">
        <f t="shared" si="246"/>
        <v>258</v>
      </c>
      <c r="AF252">
        <f t="shared" si="247"/>
        <v>100</v>
      </c>
      <c r="AG252">
        <v>0</v>
      </c>
      <c r="AH252">
        <f t="shared" si="248"/>
        <v>258</v>
      </c>
      <c r="AJ252">
        <f t="shared" si="249"/>
        <v>100</v>
      </c>
      <c r="AK252">
        <v>0</v>
      </c>
      <c r="AL252">
        <f t="shared" si="250"/>
        <v>257</v>
      </c>
      <c r="AN252">
        <f t="shared" si="251"/>
        <v>100</v>
      </c>
      <c r="AO252">
        <v>0</v>
      </c>
      <c r="AP252">
        <f t="shared" si="252"/>
        <v>257</v>
      </c>
      <c r="AR252">
        <f t="shared" si="253"/>
        <v>100</v>
      </c>
      <c r="AS252">
        <v>0</v>
      </c>
      <c r="AT252">
        <f t="shared" si="254"/>
        <v>257</v>
      </c>
      <c r="AV252">
        <f t="shared" si="255"/>
        <v>100</v>
      </c>
      <c r="AW252">
        <v>0</v>
      </c>
      <c r="AX252">
        <f t="shared" si="256"/>
        <v>257</v>
      </c>
      <c r="AZ252">
        <f t="shared" si="257"/>
        <v>100</v>
      </c>
      <c r="BA252">
        <v>91</v>
      </c>
      <c r="BB252">
        <f t="shared" si="258"/>
        <v>104</v>
      </c>
      <c r="BC252" t="s">
        <v>1256</v>
      </c>
      <c r="BD252">
        <f t="shared" si="259"/>
        <v>105.43478260869566</v>
      </c>
      <c r="BE252">
        <v>61</v>
      </c>
      <c r="BF252">
        <f t="shared" si="260"/>
        <v>100</v>
      </c>
      <c r="BG252" t="s">
        <v>1033</v>
      </c>
      <c r="BH252">
        <f t="shared" si="261"/>
        <v>118.47826086956522</v>
      </c>
      <c r="BI252">
        <v>56</v>
      </c>
      <c r="BJ252">
        <f t="shared" si="262"/>
        <v>184</v>
      </c>
      <c r="BK252" t="s">
        <v>1314</v>
      </c>
      <c r="BL252">
        <f t="shared" si="263"/>
        <v>84.05797101449275</v>
      </c>
      <c r="BM252">
        <v>39.5</v>
      </c>
      <c r="BN252">
        <f t="shared" si="264"/>
        <v>215</v>
      </c>
      <c r="BO252" t="s">
        <v>1303</v>
      </c>
      <c r="BP252">
        <f t="shared" si="265"/>
        <v>69.927536231884062</v>
      </c>
      <c r="BQ252">
        <v>33</v>
      </c>
      <c r="BR252">
        <f t="shared" si="266"/>
        <v>229</v>
      </c>
      <c r="BS252" t="s">
        <v>1266</v>
      </c>
      <c r="BT252">
        <f t="shared" si="267"/>
        <v>74.637681159420282</v>
      </c>
      <c r="BU252">
        <v>44.5</v>
      </c>
      <c r="BV252">
        <f t="shared" si="268"/>
        <v>116</v>
      </c>
      <c r="BW252" t="s">
        <v>1261</v>
      </c>
      <c r="BX252">
        <f t="shared" si="269"/>
        <v>84.420289855072468</v>
      </c>
      <c r="BY252">
        <v>92</v>
      </c>
      <c r="BZ252">
        <f t="shared" si="270"/>
        <v>119</v>
      </c>
      <c r="CA252" t="s">
        <v>1256</v>
      </c>
      <c r="CB252">
        <f t="shared" si="271"/>
        <v>114.85507246376811</v>
      </c>
      <c r="CC252">
        <v>52</v>
      </c>
      <c r="CD252">
        <f t="shared" si="272"/>
        <v>151</v>
      </c>
      <c r="CE252" t="s">
        <v>1033</v>
      </c>
      <c r="CF252">
        <f t="shared" si="273"/>
        <v>106.52173913043478</v>
      </c>
      <c r="CG252">
        <v>66</v>
      </c>
      <c r="CH252">
        <f t="shared" si="274"/>
        <v>140</v>
      </c>
      <c r="CI252" t="s">
        <v>1315</v>
      </c>
      <c r="CJ252">
        <f t="shared" si="275"/>
        <v>94.565217391304344</v>
      </c>
      <c r="CK252">
        <v>52</v>
      </c>
      <c r="CL252">
        <f t="shared" si="276"/>
        <v>132</v>
      </c>
      <c r="CM252" t="s">
        <v>1303</v>
      </c>
      <c r="CN252">
        <f t="shared" si="277"/>
        <v>119.20289855072464</v>
      </c>
      <c r="CO252">
        <v>63</v>
      </c>
      <c r="CP252">
        <f t="shared" si="278"/>
        <v>159</v>
      </c>
      <c r="CQ252" t="s">
        <v>1266</v>
      </c>
      <c r="CR252">
        <f t="shared" si="279"/>
        <v>90.217391304347828</v>
      </c>
      <c r="CS252">
        <v>58</v>
      </c>
      <c r="CT252">
        <f t="shared" si="280"/>
        <v>73</v>
      </c>
      <c r="CU252" t="s">
        <v>1261</v>
      </c>
      <c r="CV252">
        <f t="shared" si="281"/>
        <v>154.3478260869565</v>
      </c>
      <c r="CW252">
        <v>82</v>
      </c>
      <c r="CX252">
        <f t="shared" si="282"/>
        <v>160</v>
      </c>
      <c r="CY252" t="s">
        <v>1256</v>
      </c>
      <c r="CZ252">
        <f t="shared" si="283"/>
        <v>93.115942028985501</v>
      </c>
      <c r="DA252">
        <v>54</v>
      </c>
      <c r="DB252">
        <f t="shared" si="284"/>
        <v>169</v>
      </c>
      <c r="DC252" t="s">
        <v>1263</v>
      </c>
      <c r="DD252">
        <f t="shared" si="285"/>
        <v>99.637681159420296</v>
      </c>
      <c r="DE252">
        <v>63.5</v>
      </c>
      <c r="DF252">
        <f t="shared" si="286"/>
        <v>125</v>
      </c>
      <c r="DG252" t="s">
        <v>1305</v>
      </c>
      <c r="DH252">
        <f t="shared" si="287"/>
        <v>93.478260869565219</v>
      </c>
      <c r="DI252">
        <v>48</v>
      </c>
      <c r="DJ252">
        <f t="shared" si="288"/>
        <v>185</v>
      </c>
      <c r="DK252" t="s">
        <v>1303</v>
      </c>
      <c r="DL252">
        <f t="shared" si="289"/>
        <v>73.913043478260875</v>
      </c>
      <c r="DM252">
        <v>47</v>
      </c>
      <c r="DN252">
        <f t="shared" si="290"/>
        <v>132</v>
      </c>
      <c r="DO252" t="s">
        <v>1266</v>
      </c>
      <c r="DP252">
        <f t="shared" si="291"/>
        <v>132.60869565217391</v>
      </c>
      <c r="DQ252">
        <v>32</v>
      </c>
      <c r="DR252">
        <f t="shared" si="292"/>
        <v>223</v>
      </c>
      <c r="DS252" t="s">
        <v>1261</v>
      </c>
      <c r="DT252">
        <f t="shared" si="293"/>
        <v>72.826086956521749</v>
      </c>
      <c r="DU252">
        <v>71</v>
      </c>
      <c r="DV252">
        <f t="shared" si="294"/>
        <v>141</v>
      </c>
      <c r="DW252" t="s">
        <v>1302</v>
      </c>
      <c r="DX252">
        <f t="shared" si="295"/>
        <v>83.333333333333343</v>
      </c>
      <c r="DY252">
        <v>40</v>
      </c>
      <c r="DZ252">
        <f t="shared" si="296"/>
        <v>168</v>
      </c>
      <c r="EA252" t="s">
        <v>1263</v>
      </c>
      <c r="EB252">
        <f t="shared" si="297"/>
        <v>121.37681159420291</v>
      </c>
      <c r="EC252">
        <v>62</v>
      </c>
      <c r="ED252">
        <f t="shared" si="298"/>
        <v>107</v>
      </c>
      <c r="EE252" t="s">
        <v>1305</v>
      </c>
      <c r="EF252">
        <f t="shared" si="299"/>
        <v>110.86956521739131</v>
      </c>
      <c r="EG252">
        <v>45</v>
      </c>
      <c r="EH252">
        <f t="shared" si="300"/>
        <v>113</v>
      </c>
      <c r="EI252" t="s">
        <v>1303</v>
      </c>
      <c r="EJ252">
        <f t="shared" si="301"/>
        <v>119.56521739130434</v>
      </c>
      <c r="EK252">
        <v>23</v>
      </c>
      <c r="EL252">
        <f t="shared" si="302"/>
        <v>222</v>
      </c>
      <c r="EM252" t="s">
        <v>1266</v>
      </c>
      <c r="EN252">
        <f t="shared" si="303"/>
        <v>61.95652173913043</v>
      </c>
      <c r="EO252">
        <v>35</v>
      </c>
      <c r="EP252">
        <f t="shared" si="304"/>
        <v>148</v>
      </c>
      <c r="EQ252" t="s">
        <v>1261</v>
      </c>
      <c r="ER252">
        <f t="shared" si="305"/>
        <v>120.28985507246377</v>
      </c>
      <c r="ES252">
        <v>92</v>
      </c>
      <c r="ET252">
        <f t="shared" si="306"/>
        <v>95</v>
      </c>
      <c r="EU252">
        <v>33</v>
      </c>
      <c r="EV252">
        <f t="shared" si="307"/>
        <v>227</v>
      </c>
      <c r="EW252">
        <v>69</v>
      </c>
      <c r="EX252">
        <f t="shared" si="308"/>
        <v>137</v>
      </c>
      <c r="EY252">
        <v>26</v>
      </c>
      <c r="EZ252">
        <f t="shared" si="309"/>
        <v>167</v>
      </c>
      <c r="FA252">
        <v>30</v>
      </c>
      <c r="FB252">
        <f t="shared" si="310"/>
        <v>117</v>
      </c>
      <c r="FC252">
        <v>24</v>
      </c>
      <c r="FD252">
        <f t="shared" si="311"/>
        <v>204</v>
      </c>
    </row>
    <row r="253" spans="1:160" ht="15" customHeight="1" x14ac:dyDescent="0.2">
      <c r="A253" s="1" t="s">
        <v>503</v>
      </c>
      <c r="B253" s="2">
        <v>5</v>
      </c>
      <c r="C253" s="3" t="s">
        <v>300</v>
      </c>
      <c r="D253" s="8" t="s">
        <v>1246</v>
      </c>
      <c r="E253" s="1">
        <v>86</v>
      </c>
      <c r="F253" s="29">
        <f t="shared" si="234"/>
        <v>257</v>
      </c>
      <c r="G253" s="11" t="s">
        <v>1256</v>
      </c>
      <c r="H253" s="10">
        <f t="shared" si="235"/>
        <v>85.14492753623189</v>
      </c>
      <c r="I253" s="1">
        <v>60</v>
      </c>
      <c r="J253" s="29">
        <f t="shared" si="236"/>
        <v>182</v>
      </c>
      <c r="K253" s="11" t="s">
        <v>1270</v>
      </c>
      <c r="L253" s="10">
        <f t="shared" si="237"/>
        <v>125.72463768115942</v>
      </c>
      <c r="M253" s="1">
        <v>56</v>
      </c>
      <c r="N253" s="29">
        <f t="shared" si="238"/>
        <v>185</v>
      </c>
      <c r="O253" s="11" t="s">
        <v>1271</v>
      </c>
      <c r="P253" s="10">
        <f t="shared" si="239"/>
        <v>120.28985507246377</v>
      </c>
      <c r="Q253" s="1">
        <v>63</v>
      </c>
      <c r="R253" s="29">
        <f t="shared" si="240"/>
        <v>100</v>
      </c>
      <c r="S253" s="11" t="s">
        <v>1265</v>
      </c>
      <c r="T253" s="10">
        <f t="shared" si="241"/>
        <v>143.1159420289855</v>
      </c>
      <c r="U253" s="1">
        <v>56.5</v>
      </c>
      <c r="V253" s="29">
        <f t="shared" si="242"/>
        <v>153</v>
      </c>
      <c r="W253" s="11" t="s">
        <v>1266</v>
      </c>
      <c r="X253" s="10">
        <f t="shared" si="243"/>
        <v>98.188405797101453</v>
      </c>
      <c r="Y253" s="1">
        <v>42</v>
      </c>
      <c r="Z253" s="29">
        <f t="shared" si="244"/>
        <v>171</v>
      </c>
      <c r="AA253" s="11" t="s">
        <v>1261</v>
      </c>
      <c r="AB253" s="37">
        <f t="shared" si="245"/>
        <v>126.08695652173913</v>
      </c>
      <c r="AC253">
        <v>79</v>
      </c>
      <c r="AD253">
        <f t="shared" si="246"/>
        <v>216</v>
      </c>
      <c r="AE253" t="s">
        <v>1256</v>
      </c>
      <c r="AF253">
        <f t="shared" si="247"/>
        <v>95.652173913043484</v>
      </c>
      <c r="AG253">
        <v>18</v>
      </c>
      <c r="AH253">
        <f t="shared" si="248"/>
        <v>253</v>
      </c>
      <c r="AI253" t="s">
        <v>1270</v>
      </c>
      <c r="AJ253">
        <f t="shared" si="249"/>
        <v>46.739130434782602</v>
      </c>
      <c r="AK253">
        <v>34.5</v>
      </c>
      <c r="AL253">
        <f t="shared" si="250"/>
        <v>241</v>
      </c>
      <c r="AM253" t="s">
        <v>1271</v>
      </c>
      <c r="AN253">
        <f t="shared" si="251"/>
        <v>80.072463768115938</v>
      </c>
      <c r="AO253">
        <v>43</v>
      </c>
      <c r="AP253">
        <f t="shared" si="252"/>
        <v>219</v>
      </c>
      <c r="AQ253" t="s">
        <v>1308</v>
      </c>
      <c r="AR253">
        <f t="shared" si="253"/>
        <v>88.043478260869563</v>
      </c>
      <c r="AS253">
        <v>45</v>
      </c>
      <c r="AT253">
        <f t="shared" si="254"/>
        <v>148</v>
      </c>
      <c r="AU253" t="s">
        <v>1266</v>
      </c>
      <c r="AV253">
        <f t="shared" si="255"/>
        <v>115.94202898550725</v>
      </c>
      <c r="AW253">
        <v>27</v>
      </c>
      <c r="AX253">
        <f t="shared" si="256"/>
        <v>243</v>
      </c>
      <c r="AY253" t="s">
        <v>1261</v>
      </c>
      <c r="AZ253">
        <f t="shared" si="257"/>
        <v>41.304347826086953</v>
      </c>
      <c r="BA253">
        <v>81</v>
      </c>
      <c r="BB253">
        <f t="shared" si="258"/>
        <v>204</v>
      </c>
      <c r="BC253" t="s">
        <v>1256</v>
      </c>
      <c r="BD253">
        <f t="shared" si="259"/>
        <v>80.79710144927536</v>
      </c>
      <c r="BE253">
        <v>60</v>
      </c>
      <c r="BF253">
        <f t="shared" si="260"/>
        <v>106</v>
      </c>
      <c r="BG253" t="s">
        <v>1033</v>
      </c>
      <c r="BH253">
        <f t="shared" si="261"/>
        <v>98.188405797101453</v>
      </c>
      <c r="BI253">
        <v>55</v>
      </c>
      <c r="BJ253">
        <f t="shared" si="262"/>
        <v>186</v>
      </c>
      <c r="BK253" t="s">
        <v>1314</v>
      </c>
      <c r="BL253">
        <f t="shared" si="263"/>
        <v>84.05797101449275</v>
      </c>
      <c r="BM253">
        <v>45.5</v>
      </c>
      <c r="BN253">
        <f t="shared" si="264"/>
        <v>186</v>
      </c>
      <c r="BO253" t="s">
        <v>1303</v>
      </c>
      <c r="BP253">
        <f t="shared" si="265"/>
        <v>84.782608695652172</v>
      </c>
      <c r="BQ253">
        <v>42</v>
      </c>
      <c r="BR253">
        <f t="shared" si="266"/>
        <v>192</v>
      </c>
      <c r="BS253" t="s">
        <v>1266</v>
      </c>
      <c r="BT253">
        <f t="shared" si="267"/>
        <v>106.8840579710145</v>
      </c>
      <c r="BU253">
        <v>47.5</v>
      </c>
      <c r="BV253">
        <f t="shared" si="268"/>
        <v>81</v>
      </c>
      <c r="BW253" t="s">
        <v>1261</v>
      </c>
      <c r="BX253">
        <f t="shared" si="269"/>
        <v>113.40579710144928</v>
      </c>
      <c r="BY253">
        <v>89</v>
      </c>
      <c r="BZ253">
        <f t="shared" si="270"/>
        <v>151</v>
      </c>
      <c r="CA253" t="s">
        <v>1256</v>
      </c>
      <c r="CB253">
        <f t="shared" si="271"/>
        <v>100</v>
      </c>
      <c r="CC253">
        <v>68</v>
      </c>
      <c r="CD253">
        <f t="shared" si="272"/>
        <v>101</v>
      </c>
      <c r="CE253" t="s">
        <v>1033</v>
      </c>
      <c r="CF253">
        <f t="shared" si="273"/>
        <v>100</v>
      </c>
      <c r="CG253">
        <v>65</v>
      </c>
      <c r="CH253">
        <f t="shared" si="274"/>
        <v>142</v>
      </c>
      <c r="CI253" t="s">
        <v>1315</v>
      </c>
      <c r="CJ253">
        <f t="shared" si="275"/>
        <v>100</v>
      </c>
      <c r="CK253">
        <v>51</v>
      </c>
      <c r="CL253">
        <f t="shared" si="276"/>
        <v>144</v>
      </c>
      <c r="CM253" t="s">
        <v>1303</v>
      </c>
      <c r="CN253">
        <f t="shared" si="277"/>
        <v>100</v>
      </c>
      <c r="CO253">
        <v>52</v>
      </c>
      <c r="CP253">
        <f t="shared" si="278"/>
        <v>211</v>
      </c>
      <c r="CQ253" t="s">
        <v>1266</v>
      </c>
      <c r="CR253">
        <f t="shared" si="279"/>
        <v>100</v>
      </c>
      <c r="CS253">
        <v>53</v>
      </c>
      <c r="CT253">
        <f t="shared" si="280"/>
        <v>118</v>
      </c>
      <c r="CU253" t="s">
        <v>1261</v>
      </c>
      <c r="CV253">
        <f t="shared" si="281"/>
        <v>100</v>
      </c>
      <c r="CW253">
        <v>0</v>
      </c>
      <c r="CX253">
        <f t="shared" si="282"/>
        <v>226</v>
      </c>
      <c r="CZ253">
        <f t="shared" si="283"/>
        <v>100</v>
      </c>
      <c r="DA253">
        <v>0</v>
      </c>
      <c r="DB253">
        <f t="shared" si="284"/>
        <v>226</v>
      </c>
      <c r="DD253">
        <f t="shared" si="285"/>
        <v>100</v>
      </c>
      <c r="DE253">
        <v>0</v>
      </c>
      <c r="DF253">
        <f t="shared" si="286"/>
        <v>226</v>
      </c>
      <c r="DH253">
        <f t="shared" si="287"/>
        <v>100</v>
      </c>
      <c r="DI253">
        <v>0</v>
      </c>
      <c r="DJ253">
        <f t="shared" si="288"/>
        <v>226</v>
      </c>
      <c r="DL253">
        <f t="shared" si="289"/>
        <v>100</v>
      </c>
      <c r="DM253">
        <v>0</v>
      </c>
      <c r="DN253">
        <f t="shared" si="290"/>
        <v>226</v>
      </c>
      <c r="DP253">
        <f t="shared" si="291"/>
        <v>100</v>
      </c>
      <c r="DQ253">
        <v>0</v>
      </c>
      <c r="DR253">
        <f t="shared" si="292"/>
        <v>226</v>
      </c>
      <c r="DT253">
        <f t="shared" si="293"/>
        <v>100</v>
      </c>
      <c r="DU253">
        <v>61</v>
      </c>
      <c r="DV253">
        <f t="shared" si="294"/>
        <v>224</v>
      </c>
      <c r="DW253" t="s">
        <v>1302</v>
      </c>
      <c r="DX253">
        <f t="shared" si="295"/>
        <v>85.869565217391312</v>
      </c>
      <c r="DY253">
        <v>78</v>
      </c>
      <c r="DZ253">
        <f t="shared" si="296"/>
        <v>20</v>
      </c>
      <c r="EA253" t="s">
        <v>1263</v>
      </c>
      <c r="EB253">
        <f t="shared" si="297"/>
        <v>155.43478260869566</v>
      </c>
      <c r="EC253">
        <v>68.5</v>
      </c>
      <c r="ED253">
        <f t="shared" si="298"/>
        <v>79</v>
      </c>
      <c r="EE253" t="s">
        <v>1305</v>
      </c>
      <c r="EF253">
        <f t="shared" si="299"/>
        <v>118.47826086956522</v>
      </c>
      <c r="EG253">
        <v>47</v>
      </c>
      <c r="EH253">
        <f t="shared" si="300"/>
        <v>98</v>
      </c>
      <c r="EI253" t="s">
        <v>1303</v>
      </c>
      <c r="EJ253">
        <f t="shared" si="301"/>
        <v>133.33333333333331</v>
      </c>
      <c r="EK253">
        <v>39</v>
      </c>
      <c r="EL253">
        <f t="shared" si="302"/>
        <v>77</v>
      </c>
      <c r="EM253" t="s">
        <v>1266</v>
      </c>
      <c r="EN253">
        <f t="shared" si="303"/>
        <v>121.37681159420291</v>
      </c>
      <c r="EO253">
        <v>34</v>
      </c>
      <c r="EP253">
        <f t="shared" si="304"/>
        <v>158</v>
      </c>
      <c r="EQ253" t="s">
        <v>1261</v>
      </c>
      <c r="ER253">
        <f t="shared" si="305"/>
        <v>65.579710144927532</v>
      </c>
      <c r="ES253">
        <v>80</v>
      </c>
      <c r="ET253">
        <f t="shared" si="306"/>
        <v>185</v>
      </c>
      <c r="EU253">
        <v>58</v>
      </c>
      <c r="EV253">
        <f t="shared" si="307"/>
        <v>173</v>
      </c>
      <c r="EW253">
        <v>71</v>
      </c>
      <c r="EX253">
        <f t="shared" si="308"/>
        <v>130</v>
      </c>
      <c r="EY253">
        <v>24</v>
      </c>
      <c r="EZ253">
        <f t="shared" si="309"/>
        <v>190</v>
      </c>
      <c r="FA253">
        <v>29</v>
      </c>
      <c r="FB253">
        <f t="shared" si="310"/>
        <v>136</v>
      </c>
      <c r="FC253">
        <v>36</v>
      </c>
      <c r="FD253">
        <f t="shared" si="311"/>
        <v>63</v>
      </c>
    </row>
    <row r="254" spans="1:160" ht="15" customHeight="1" x14ac:dyDescent="0.2">
      <c r="A254" s="1" t="s">
        <v>504</v>
      </c>
      <c r="B254" s="2">
        <v>5</v>
      </c>
      <c r="C254" s="3" t="s">
        <v>505</v>
      </c>
      <c r="D254" s="8" t="s">
        <v>1246</v>
      </c>
      <c r="E254" s="1">
        <v>108</v>
      </c>
      <c r="F254" s="29">
        <f t="shared" si="234"/>
        <v>37</v>
      </c>
      <c r="G254" s="11" t="s">
        <v>1256</v>
      </c>
      <c r="H254" s="10">
        <f t="shared" si="235"/>
        <v>149.27536231884059</v>
      </c>
      <c r="I254" s="1">
        <v>49</v>
      </c>
      <c r="J254" s="29">
        <f t="shared" si="236"/>
        <v>237</v>
      </c>
      <c r="K254" s="11" t="s">
        <v>1270</v>
      </c>
      <c r="L254" s="10">
        <f t="shared" si="237"/>
        <v>102.53623188405797</v>
      </c>
      <c r="M254" s="1">
        <v>45</v>
      </c>
      <c r="N254" s="29">
        <f t="shared" si="238"/>
        <v>227</v>
      </c>
      <c r="O254" s="11" t="s">
        <v>1271</v>
      </c>
      <c r="P254" s="10">
        <f t="shared" si="239"/>
        <v>89.85507246376811</v>
      </c>
      <c r="Q254" s="1">
        <v>50</v>
      </c>
      <c r="R254" s="29">
        <f t="shared" si="240"/>
        <v>243</v>
      </c>
      <c r="S254" s="11" t="s">
        <v>1265</v>
      </c>
      <c r="T254" s="10">
        <f t="shared" si="241"/>
        <v>39.130434782608688</v>
      </c>
      <c r="U254" s="1">
        <v>51.5</v>
      </c>
      <c r="V254" s="29">
        <f t="shared" si="242"/>
        <v>212</v>
      </c>
      <c r="W254" s="11" t="s">
        <v>1266</v>
      </c>
      <c r="X254" s="10">
        <f t="shared" si="243"/>
        <v>68.115942028985515</v>
      </c>
      <c r="Y254" s="1">
        <v>59</v>
      </c>
      <c r="Z254" s="29">
        <f t="shared" si="244"/>
        <v>32</v>
      </c>
      <c r="AA254" s="11" t="s">
        <v>1261</v>
      </c>
      <c r="AB254" s="37">
        <f t="shared" si="245"/>
        <v>110.86956521739131</v>
      </c>
      <c r="AC254">
        <v>85</v>
      </c>
      <c r="AD254">
        <f t="shared" si="246"/>
        <v>173</v>
      </c>
      <c r="AE254" t="s">
        <v>1256</v>
      </c>
      <c r="AF254">
        <f t="shared" si="247"/>
        <v>77.536231884057969</v>
      </c>
      <c r="AG254">
        <v>26</v>
      </c>
      <c r="AH254">
        <f t="shared" si="248"/>
        <v>244</v>
      </c>
      <c r="AI254" t="s">
        <v>1270</v>
      </c>
      <c r="AJ254">
        <f t="shared" si="249"/>
        <v>73.913043478260875</v>
      </c>
      <c r="AK254">
        <v>49</v>
      </c>
      <c r="AL254">
        <f t="shared" si="250"/>
        <v>199</v>
      </c>
      <c r="AM254" t="s">
        <v>1271</v>
      </c>
      <c r="AN254">
        <f t="shared" si="251"/>
        <v>100.72463768115942</v>
      </c>
      <c r="AO254">
        <v>61</v>
      </c>
      <c r="AP254">
        <f t="shared" si="252"/>
        <v>75</v>
      </c>
      <c r="AQ254" t="s">
        <v>1308</v>
      </c>
      <c r="AR254">
        <f t="shared" si="253"/>
        <v>103.26086956521739</v>
      </c>
      <c r="AS254">
        <v>48</v>
      </c>
      <c r="AT254">
        <f t="shared" si="254"/>
        <v>124</v>
      </c>
      <c r="AU254" t="s">
        <v>1266</v>
      </c>
      <c r="AV254">
        <f t="shared" si="255"/>
        <v>123.18840579710145</v>
      </c>
      <c r="AW254">
        <v>49</v>
      </c>
      <c r="AX254">
        <f t="shared" si="256"/>
        <v>62</v>
      </c>
      <c r="AY254" t="s">
        <v>1261</v>
      </c>
      <c r="AZ254">
        <f t="shared" si="257"/>
        <v>118.1159420289855</v>
      </c>
      <c r="BA254">
        <v>90</v>
      </c>
      <c r="BB254">
        <f t="shared" si="258"/>
        <v>111</v>
      </c>
      <c r="BC254" t="s">
        <v>1256</v>
      </c>
      <c r="BD254">
        <f t="shared" si="259"/>
        <v>89.492753623188406</v>
      </c>
      <c r="BE254">
        <v>47</v>
      </c>
      <c r="BF254">
        <f t="shared" si="260"/>
        <v>172</v>
      </c>
      <c r="BG254" t="s">
        <v>1033</v>
      </c>
      <c r="BH254">
        <f t="shared" si="261"/>
        <v>97.826086956521735</v>
      </c>
      <c r="BI254">
        <v>47.5</v>
      </c>
      <c r="BJ254">
        <f t="shared" si="262"/>
        <v>201</v>
      </c>
      <c r="BK254" t="s">
        <v>1314</v>
      </c>
      <c r="BL254">
        <f t="shared" si="263"/>
        <v>87.681159420289859</v>
      </c>
      <c r="BM254">
        <v>56</v>
      </c>
      <c r="BN254">
        <f t="shared" si="264"/>
        <v>84</v>
      </c>
      <c r="BO254" t="s">
        <v>1303</v>
      </c>
      <c r="BP254">
        <f t="shared" si="265"/>
        <v>136.95652173913044</v>
      </c>
      <c r="BQ254">
        <v>42.5</v>
      </c>
      <c r="BR254">
        <f t="shared" si="266"/>
        <v>188</v>
      </c>
      <c r="BS254" t="s">
        <v>1266</v>
      </c>
      <c r="BT254">
        <f t="shared" si="267"/>
        <v>47.463768115942031</v>
      </c>
      <c r="BU254">
        <v>45</v>
      </c>
      <c r="BV254">
        <f t="shared" si="268"/>
        <v>112</v>
      </c>
      <c r="BW254" t="s">
        <v>1261</v>
      </c>
      <c r="BX254">
        <f t="shared" si="269"/>
        <v>80.434782608695656</v>
      </c>
      <c r="BY254">
        <v>96</v>
      </c>
      <c r="BZ254">
        <f t="shared" si="270"/>
        <v>82</v>
      </c>
      <c r="CA254" t="s">
        <v>1256</v>
      </c>
      <c r="CB254">
        <f t="shared" si="271"/>
        <v>91.666666666666671</v>
      </c>
      <c r="CC254">
        <v>48</v>
      </c>
      <c r="CD254">
        <f t="shared" si="272"/>
        <v>166</v>
      </c>
      <c r="CE254" t="s">
        <v>1033</v>
      </c>
      <c r="CF254">
        <f t="shared" si="273"/>
        <v>117.39130434782609</v>
      </c>
      <c r="CG254">
        <v>57.5</v>
      </c>
      <c r="CH254">
        <f t="shared" si="274"/>
        <v>167</v>
      </c>
      <c r="CI254" t="s">
        <v>1315</v>
      </c>
      <c r="CJ254">
        <f t="shared" si="275"/>
        <v>84.420289855072468</v>
      </c>
      <c r="CK254">
        <v>45</v>
      </c>
      <c r="CL254">
        <f t="shared" si="276"/>
        <v>186</v>
      </c>
      <c r="CM254" t="s">
        <v>1303</v>
      </c>
      <c r="CN254">
        <f t="shared" si="277"/>
        <v>55.434782608695656</v>
      </c>
      <c r="CO254">
        <v>74</v>
      </c>
      <c r="CP254">
        <f t="shared" si="278"/>
        <v>43</v>
      </c>
      <c r="CQ254" t="s">
        <v>1266</v>
      </c>
      <c r="CR254">
        <f t="shared" si="279"/>
        <v>155.79710144927537</v>
      </c>
      <c r="CS254">
        <v>59</v>
      </c>
      <c r="CT254">
        <f t="shared" si="280"/>
        <v>58</v>
      </c>
      <c r="CU254" t="s">
        <v>1261</v>
      </c>
      <c r="CV254">
        <f t="shared" si="281"/>
        <v>108.69565217391305</v>
      </c>
      <c r="CW254">
        <v>91</v>
      </c>
      <c r="CX254">
        <f t="shared" si="282"/>
        <v>59</v>
      </c>
      <c r="CY254" t="s">
        <v>1256</v>
      </c>
      <c r="CZ254">
        <f t="shared" si="283"/>
        <v>105.07246376811594</v>
      </c>
      <c r="DA254">
        <v>31</v>
      </c>
      <c r="DB254">
        <f t="shared" si="284"/>
        <v>214</v>
      </c>
      <c r="DC254" t="s">
        <v>1263</v>
      </c>
      <c r="DD254">
        <f t="shared" si="285"/>
        <v>93.840579710144922</v>
      </c>
      <c r="DE254">
        <v>65</v>
      </c>
      <c r="DF254">
        <f t="shared" si="286"/>
        <v>124</v>
      </c>
      <c r="DG254" t="s">
        <v>1305</v>
      </c>
      <c r="DH254">
        <f t="shared" si="287"/>
        <v>119.92753623188406</v>
      </c>
      <c r="DI254">
        <v>62</v>
      </c>
      <c r="DJ254">
        <f t="shared" si="288"/>
        <v>63</v>
      </c>
      <c r="DK254" t="s">
        <v>1303</v>
      </c>
      <c r="DL254">
        <f t="shared" si="289"/>
        <v>142.39130434782609</v>
      </c>
      <c r="DM254">
        <v>38</v>
      </c>
      <c r="DN254">
        <f t="shared" si="290"/>
        <v>197</v>
      </c>
      <c r="DO254" t="s">
        <v>1266</v>
      </c>
      <c r="DP254">
        <f t="shared" si="291"/>
        <v>36.231884057971023</v>
      </c>
      <c r="DQ254">
        <v>55</v>
      </c>
      <c r="DR254">
        <f t="shared" si="292"/>
        <v>82</v>
      </c>
      <c r="DS254" t="s">
        <v>1261</v>
      </c>
      <c r="DT254">
        <f t="shared" si="293"/>
        <v>104.71014492753623</v>
      </c>
      <c r="DU254">
        <v>77</v>
      </c>
      <c r="DV254">
        <f t="shared" si="294"/>
        <v>73</v>
      </c>
      <c r="DW254" t="s">
        <v>1302</v>
      </c>
      <c r="DX254">
        <f t="shared" si="295"/>
        <v>102.89855072463769</v>
      </c>
      <c r="DY254">
        <v>34</v>
      </c>
      <c r="DZ254">
        <f t="shared" si="296"/>
        <v>197</v>
      </c>
      <c r="EA254" t="s">
        <v>1263</v>
      </c>
      <c r="EB254">
        <f t="shared" si="297"/>
        <v>66.304347826086953</v>
      </c>
      <c r="EC254">
        <v>45</v>
      </c>
      <c r="ED254">
        <f t="shared" si="298"/>
        <v>179</v>
      </c>
      <c r="EE254" t="s">
        <v>1305</v>
      </c>
      <c r="EF254">
        <f t="shared" si="299"/>
        <v>113.04347826086956</v>
      </c>
      <c r="EG254">
        <v>35</v>
      </c>
      <c r="EH254">
        <f t="shared" si="300"/>
        <v>180</v>
      </c>
      <c r="EI254" t="s">
        <v>1303</v>
      </c>
      <c r="EJ254">
        <f t="shared" si="301"/>
        <v>107.97101449275362</v>
      </c>
      <c r="EK254">
        <v>53</v>
      </c>
      <c r="EL254">
        <f t="shared" si="302"/>
        <v>21</v>
      </c>
      <c r="EM254" t="s">
        <v>1266</v>
      </c>
      <c r="EN254">
        <f t="shared" si="303"/>
        <v>125</v>
      </c>
      <c r="EO254">
        <v>41</v>
      </c>
      <c r="EP254">
        <f t="shared" si="304"/>
        <v>95</v>
      </c>
      <c r="EQ254" t="s">
        <v>1261</v>
      </c>
      <c r="ER254">
        <f t="shared" si="305"/>
        <v>137.31884057971013</v>
      </c>
      <c r="ES254">
        <v>93</v>
      </c>
      <c r="ET254">
        <f t="shared" si="306"/>
        <v>81</v>
      </c>
      <c r="EU254">
        <v>69</v>
      </c>
      <c r="EV254">
        <f t="shared" si="307"/>
        <v>104</v>
      </c>
      <c r="EW254">
        <v>43</v>
      </c>
      <c r="EX254">
        <f t="shared" si="308"/>
        <v>215</v>
      </c>
      <c r="EY254">
        <v>23</v>
      </c>
      <c r="EZ254">
        <f t="shared" si="309"/>
        <v>202</v>
      </c>
      <c r="FA254">
        <v>32</v>
      </c>
      <c r="FB254">
        <f t="shared" si="310"/>
        <v>90</v>
      </c>
      <c r="FC254">
        <v>25</v>
      </c>
      <c r="FD254">
        <f t="shared" si="311"/>
        <v>198</v>
      </c>
    </row>
    <row r="255" spans="1:160" ht="15" customHeight="1" x14ac:dyDescent="0.2">
      <c r="A255" s="1" t="s">
        <v>508</v>
      </c>
      <c r="B255" s="2">
        <v>5</v>
      </c>
      <c r="C255" s="3" t="s">
        <v>509</v>
      </c>
      <c r="D255" s="8" t="s">
        <v>1246</v>
      </c>
      <c r="E255" s="1">
        <v>96</v>
      </c>
      <c r="F255" s="29">
        <f t="shared" si="234"/>
        <v>172</v>
      </c>
      <c r="G255" s="11" t="s">
        <v>1256</v>
      </c>
      <c r="H255" s="10">
        <f t="shared" si="235"/>
        <v>75.724637681159422</v>
      </c>
      <c r="I255" s="1">
        <v>36</v>
      </c>
      <c r="J255" s="29">
        <f t="shared" si="236"/>
        <v>261</v>
      </c>
      <c r="K255" s="11" t="s">
        <v>1270</v>
      </c>
      <c r="L255" s="10">
        <f t="shared" si="237"/>
        <v>89.492753623188406</v>
      </c>
      <c r="M255" s="1">
        <v>48</v>
      </c>
      <c r="N255" s="29">
        <f t="shared" si="238"/>
        <v>214</v>
      </c>
      <c r="O255" s="11" t="s">
        <v>1271</v>
      </c>
      <c r="P255" s="10">
        <f t="shared" si="239"/>
        <v>75</v>
      </c>
      <c r="Q255" s="1">
        <v>59.5</v>
      </c>
      <c r="R255" s="29">
        <f t="shared" si="240"/>
        <v>157</v>
      </c>
      <c r="S255" s="11" t="s">
        <v>1265</v>
      </c>
      <c r="T255" s="10">
        <f t="shared" si="241"/>
        <v>90.94202898550725</v>
      </c>
      <c r="U255" s="1">
        <v>61</v>
      </c>
      <c r="V255" s="29">
        <f t="shared" si="242"/>
        <v>104</v>
      </c>
      <c r="W255" s="11" t="s">
        <v>1266</v>
      </c>
      <c r="X255" s="10">
        <f t="shared" si="243"/>
        <v>114.13043478260869</v>
      </c>
      <c r="Y255" s="1">
        <v>58</v>
      </c>
      <c r="Z255" s="29">
        <f t="shared" si="244"/>
        <v>38</v>
      </c>
      <c r="AA255" s="11" t="s">
        <v>1261</v>
      </c>
      <c r="AB255" s="37">
        <f t="shared" si="245"/>
        <v>151.08695652173913</v>
      </c>
      <c r="AC255">
        <v>93</v>
      </c>
      <c r="AD255">
        <f t="shared" si="246"/>
        <v>105</v>
      </c>
      <c r="AE255" t="s">
        <v>1256</v>
      </c>
      <c r="AF255">
        <f t="shared" si="247"/>
        <v>100</v>
      </c>
      <c r="AG255">
        <v>31</v>
      </c>
      <c r="AH255">
        <f t="shared" si="248"/>
        <v>232</v>
      </c>
      <c r="AI255" t="s">
        <v>1270</v>
      </c>
      <c r="AJ255">
        <f t="shared" si="249"/>
        <v>100</v>
      </c>
      <c r="AK255">
        <v>67.5</v>
      </c>
      <c r="AL255">
        <f t="shared" si="250"/>
        <v>145</v>
      </c>
      <c r="AM255" t="s">
        <v>1271</v>
      </c>
      <c r="AN255">
        <f t="shared" si="251"/>
        <v>100</v>
      </c>
      <c r="AO255">
        <v>55</v>
      </c>
      <c r="AP255">
        <f t="shared" si="252"/>
        <v>132</v>
      </c>
      <c r="AQ255" t="s">
        <v>1308</v>
      </c>
      <c r="AR255">
        <f t="shared" si="253"/>
        <v>100</v>
      </c>
      <c r="AS255">
        <v>46</v>
      </c>
      <c r="AT255">
        <f t="shared" si="254"/>
        <v>143</v>
      </c>
      <c r="AU255" t="s">
        <v>1266</v>
      </c>
      <c r="AV255">
        <f t="shared" si="255"/>
        <v>100</v>
      </c>
      <c r="AW255">
        <v>37</v>
      </c>
      <c r="AX255">
        <f t="shared" si="256"/>
        <v>179</v>
      </c>
      <c r="AY255" t="s">
        <v>1261</v>
      </c>
      <c r="AZ255">
        <f t="shared" si="257"/>
        <v>100</v>
      </c>
      <c r="BA255">
        <v>0</v>
      </c>
      <c r="BB255">
        <f t="shared" si="258"/>
        <v>243</v>
      </c>
      <c r="BD255">
        <f t="shared" si="259"/>
        <v>100</v>
      </c>
      <c r="BE255">
        <v>0</v>
      </c>
      <c r="BF255">
        <f t="shared" si="260"/>
        <v>243</v>
      </c>
      <c r="BH255">
        <f t="shared" si="261"/>
        <v>100</v>
      </c>
      <c r="BI255">
        <v>0</v>
      </c>
      <c r="BJ255">
        <f t="shared" si="262"/>
        <v>243</v>
      </c>
      <c r="BL255">
        <f t="shared" si="263"/>
        <v>100</v>
      </c>
      <c r="BM255">
        <v>0</v>
      </c>
      <c r="BN255">
        <f t="shared" si="264"/>
        <v>243</v>
      </c>
      <c r="BP255">
        <f t="shared" si="265"/>
        <v>100</v>
      </c>
      <c r="BQ255">
        <v>0</v>
      </c>
      <c r="BR255">
        <f t="shared" si="266"/>
        <v>243</v>
      </c>
      <c r="BT255">
        <f t="shared" si="267"/>
        <v>100</v>
      </c>
      <c r="BU255">
        <v>0</v>
      </c>
      <c r="BV255">
        <f t="shared" si="268"/>
        <v>243</v>
      </c>
      <c r="BX255">
        <f t="shared" si="269"/>
        <v>100</v>
      </c>
      <c r="BY255">
        <v>99</v>
      </c>
      <c r="BZ255">
        <f t="shared" si="270"/>
        <v>56</v>
      </c>
      <c r="CA255" t="s">
        <v>1256</v>
      </c>
      <c r="CB255">
        <f t="shared" si="271"/>
        <v>90.579710144927532</v>
      </c>
      <c r="CC255">
        <v>63</v>
      </c>
      <c r="CD255">
        <f t="shared" si="272"/>
        <v>116</v>
      </c>
      <c r="CE255" t="s">
        <v>1033</v>
      </c>
      <c r="CF255">
        <f t="shared" si="273"/>
        <v>117.02898550724638</v>
      </c>
      <c r="CG255">
        <v>64</v>
      </c>
      <c r="CH255">
        <f t="shared" si="274"/>
        <v>146</v>
      </c>
      <c r="CI255" t="s">
        <v>1315</v>
      </c>
      <c r="CJ255">
        <f t="shared" si="275"/>
        <v>106.52173913043478</v>
      </c>
      <c r="CK255">
        <v>48</v>
      </c>
      <c r="CL255">
        <f t="shared" si="276"/>
        <v>170</v>
      </c>
      <c r="CM255" t="s">
        <v>1303</v>
      </c>
      <c r="CN255">
        <f t="shared" si="277"/>
        <v>65.94202898550725</v>
      </c>
      <c r="CO255">
        <v>75</v>
      </c>
      <c r="CP255">
        <f t="shared" si="278"/>
        <v>34</v>
      </c>
      <c r="CQ255" t="s">
        <v>1266</v>
      </c>
      <c r="CR255">
        <f t="shared" si="279"/>
        <v>92.753623188405797</v>
      </c>
      <c r="CS255">
        <v>61</v>
      </c>
      <c r="CT255">
        <f t="shared" si="280"/>
        <v>43</v>
      </c>
      <c r="CU255" t="s">
        <v>1261</v>
      </c>
      <c r="CV255">
        <f t="shared" si="281"/>
        <v>98.550724637681157</v>
      </c>
      <c r="CW255">
        <v>94</v>
      </c>
      <c r="CX255">
        <f t="shared" si="282"/>
        <v>30</v>
      </c>
      <c r="CY255" t="s">
        <v>1256</v>
      </c>
      <c r="CZ255">
        <f t="shared" si="283"/>
        <v>131.15942028985506</v>
      </c>
      <c r="DA255">
        <v>56</v>
      </c>
      <c r="DB255">
        <f t="shared" si="284"/>
        <v>163</v>
      </c>
      <c r="DC255" t="s">
        <v>1263</v>
      </c>
      <c r="DD255">
        <f t="shared" si="285"/>
        <v>110.86956521739131</v>
      </c>
      <c r="DE255">
        <v>52.5</v>
      </c>
      <c r="DF255">
        <f t="shared" si="286"/>
        <v>164</v>
      </c>
      <c r="DG255" t="s">
        <v>1305</v>
      </c>
      <c r="DH255">
        <f t="shared" si="287"/>
        <v>63.04347826086957</v>
      </c>
      <c r="DI255">
        <v>61</v>
      </c>
      <c r="DJ255">
        <f t="shared" si="288"/>
        <v>76</v>
      </c>
      <c r="DK255" t="s">
        <v>1303</v>
      </c>
      <c r="DL255">
        <f t="shared" si="289"/>
        <v>111.23188405797102</v>
      </c>
      <c r="DM255">
        <v>64</v>
      </c>
      <c r="DN255">
        <f t="shared" si="290"/>
        <v>14</v>
      </c>
      <c r="DO255" t="s">
        <v>1266</v>
      </c>
      <c r="DP255">
        <f t="shared" si="291"/>
        <v>134.42028985507247</v>
      </c>
      <c r="DQ255">
        <v>60</v>
      </c>
      <c r="DR255">
        <f t="shared" si="292"/>
        <v>39</v>
      </c>
      <c r="DS255" t="s">
        <v>1261</v>
      </c>
      <c r="DT255">
        <f t="shared" si="293"/>
        <v>152.53623188405797</v>
      </c>
      <c r="DU255">
        <v>73</v>
      </c>
      <c r="DV255">
        <f t="shared" si="294"/>
        <v>116</v>
      </c>
      <c r="DW255" t="s">
        <v>1302</v>
      </c>
      <c r="DX255">
        <f t="shared" si="295"/>
        <v>75</v>
      </c>
      <c r="DY255">
        <v>35</v>
      </c>
      <c r="DZ255">
        <f t="shared" si="296"/>
        <v>193</v>
      </c>
      <c r="EA255" t="s">
        <v>1263</v>
      </c>
      <c r="EB255">
        <f t="shared" si="297"/>
        <v>101.44927536231884</v>
      </c>
      <c r="EC255">
        <v>72.5</v>
      </c>
      <c r="ED255">
        <f t="shared" si="298"/>
        <v>62</v>
      </c>
      <c r="EE255" t="s">
        <v>1305</v>
      </c>
      <c r="EF255">
        <f t="shared" si="299"/>
        <v>135.14492753623188</v>
      </c>
      <c r="EG255">
        <v>46</v>
      </c>
      <c r="EH255">
        <f t="shared" si="300"/>
        <v>107</v>
      </c>
      <c r="EI255" t="s">
        <v>1303</v>
      </c>
      <c r="EJ255">
        <f t="shared" si="301"/>
        <v>84.782608695652172</v>
      </c>
      <c r="EK255">
        <v>35</v>
      </c>
      <c r="EL255">
        <f t="shared" si="302"/>
        <v>109</v>
      </c>
      <c r="EM255" t="s">
        <v>1266</v>
      </c>
      <c r="EN255">
        <f t="shared" si="303"/>
        <v>98.913043478260875</v>
      </c>
      <c r="EO255">
        <v>31</v>
      </c>
      <c r="EP255">
        <f t="shared" si="304"/>
        <v>184</v>
      </c>
      <c r="EQ255" t="s">
        <v>1261</v>
      </c>
      <c r="ER255">
        <f t="shared" si="305"/>
        <v>52.89855072463768</v>
      </c>
      <c r="ES255">
        <v>97</v>
      </c>
      <c r="ET255">
        <f t="shared" si="306"/>
        <v>47</v>
      </c>
      <c r="EU255">
        <v>52</v>
      </c>
      <c r="EV255">
        <f t="shared" si="307"/>
        <v>197</v>
      </c>
      <c r="EW255">
        <v>63</v>
      </c>
      <c r="EX255">
        <f t="shared" si="308"/>
        <v>159</v>
      </c>
      <c r="EY255">
        <v>34</v>
      </c>
      <c r="EZ255">
        <f t="shared" si="309"/>
        <v>65</v>
      </c>
      <c r="FA255">
        <v>31</v>
      </c>
      <c r="FB255">
        <f t="shared" si="310"/>
        <v>106</v>
      </c>
      <c r="FC255">
        <v>37</v>
      </c>
      <c r="FD255">
        <f t="shared" si="311"/>
        <v>54</v>
      </c>
    </row>
    <row r="256" spans="1:160" ht="15" customHeight="1" x14ac:dyDescent="0.2">
      <c r="A256" s="1" t="s">
        <v>510</v>
      </c>
      <c r="B256" s="2">
        <v>5</v>
      </c>
      <c r="C256" s="3" t="s">
        <v>511</v>
      </c>
      <c r="D256" s="8" t="s">
        <v>1246</v>
      </c>
      <c r="E256" s="1">
        <v>85</v>
      </c>
      <c r="F256" s="29">
        <f t="shared" si="234"/>
        <v>262</v>
      </c>
      <c r="G256" s="11" t="s">
        <v>1256</v>
      </c>
      <c r="H256" s="10">
        <f t="shared" si="235"/>
        <v>89.492753623188406</v>
      </c>
      <c r="I256" s="1">
        <v>50</v>
      </c>
      <c r="J256" s="29">
        <f t="shared" si="236"/>
        <v>234</v>
      </c>
      <c r="K256" s="11" t="s">
        <v>1270</v>
      </c>
      <c r="L256" s="10">
        <f t="shared" si="237"/>
        <v>99.637681159420296</v>
      </c>
      <c r="M256" s="1">
        <v>36</v>
      </c>
      <c r="N256" s="29">
        <f t="shared" si="238"/>
        <v>253</v>
      </c>
      <c r="O256" s="11" t="s">
        <v>1271</v>
      </c>
      <c r="P256" s="10">
        <f t="shared" si="239"/>
        <v>76.086956521739125</v>
      </c>
      <c r="Q256" s="1">
        <v>64</v>
      </c>
      <c r="R256" s="29">
        <f t="shared" si="240"/>
        <v>89</v>
      </c>
      <c r="S256" s="11" t="s">
        <v>1265</v>
      </c>
      <c r="T256" s="10">
        <f t="shared" si="241"/>
        <v>157.24637681159419</v>
      </c>
      <c r="U256" s="1">
        <v>59.5</v>
      </c>
      <c r="V256" s="29">
        <f t="shared" si="242"/>
        <v>120</v>
      </c>
      <c r="W256" s="11" t="s">
        <v>1266</v>
      </c>
      <c r="X256" s="10">
        <f t="shared" si="243"/>
        <v>148.91304347826087</v>
      </c>
      <c r="Y256" s="1">
        <v>61</v>
      </c>
      <c r="Z256" s="29">
        <f t="shared" si="244"/>
        <v>20</v>
      </c>
      <c r="AA256" s="11" t="s">
        <v>1261</v>
      </c>
      <c r="AB256" s="37">
        <f t="shared" si="245"/>
        <v>183.69565217391306</v>
      </c>
      <c r="AC256">
        <v>77</v>
      </c>
      <c r="AD256">
        <f t="shared" si="246"/>
        <v>233</v>
      </c>
      <c r="AE256" t="s">
        <v>1256</v>
      </c>
      <c r="AF256">
        <f t="shared" si="247"/>
        <v>102.89855072463769</v>
      </c>
      <c r="AG256">
        <v>30</v>
      </c>
      <c r="AH256">
        <f t="shared" si="248"/>
        <v>233</v>
      </c>
      <c r="AI256" t="s">
        <v>1270</v>
      </c>
      <c r="AJ256">
        <f t="shared" si="249"/>
        <v>39.855072463768117</v>
      </c>
      <c r="AK256">
        <v>52.5</v>
      </c>
      <c r="AL256">
        <f t="shared" si="250"/>
        <v>187</v>
      </c>
      <c r="AM256" t="s">
        <v>1271</v>
      </c>
      <c r="AN256">
        <f t="shared" si="251"/>
        <v>113.76811594202898</v>
      </c>
      <c r="AO256">
        <v>34</v>
      </c>
      <c r="AP256">
        <f t="shared" si="252"/>
        <v>247</v>
      </c>
      <c r="AQ256" t="s">
        <v>1308</v>
      </c>
      <c r="AR256">
        <f t="shared" si="253"/>
        <v>80.79710144927536</v>
      </c>
      <c r="AS256">
        <v>19</v>
      </c>
      <c r="AT256">
        <f t="shared" si="254"/>
        <v>255</v>
      </c>
      <c r="AU256" t="s">
        <v>1266</v>
      </c>
      <c r="AV256">
        <f t="shared" si="255"/>
        <v>85.869565217391312</v>
      </c>
      <c r="AW256">
        <v>22</v>
      </c>
      <c r="AX256">
        <f t="shared" si="256"/>
        <v>251</v>
      </c>
      <c r="AY256" t="s">
        <v>1261</v>
      </c>
      <c r="AZ256">
        <f t="shared" si="257"/>
        <v>47.463768115942031</v>
      </c>
      <c r="BA256">
        <v>70</v>
      </c>
      <c r="BB256">
        <f t="shared" si="258"/>
        <v>241</v>
      </c>
      <c r="BC256" t="s">
        <v>1256</v>
      </c>
      <c r="BD256">
        <f t="shared" si="259"/>
        <v>76.086956521739125</v>
      </c>
      <c r="BE256">
        <v>68.5</v>
      </c>
      <c r="BF256">
        <f t="shared" si="260"/>
        <v>67</v>
      </c>
      <c r="BG256" t="s">
        <v>1033</v>
      </c>
      <c r="BH256">
        <f t="shared" si="261"/>
        <v>133.33333333333331</v>
      </c>
      <c r="BI256">
        <v>38</v>
      </c>
      <c r="BJ256">
        <f t="shared" si="262"/>
        <v>225</v>
      </c>
      <c r="BK256" t="s">
        <v>1314</v>
      </c>
      <c r="BL256">
        <f t="shared" si="263"/>
        <v>89.130434782608688</v>
      </c>
      <c r="BM256">
        <v>44</v>
      </c>
      <c r="BN256">
        <f t="shared" si="264"/>
        <v>194</v>
      </c>
      <c r="BO256" t="s">
        <v>1303</v>
      </c>
      <c r="BP256">
        <f t="shared" si="265"/>
        <v>77.536231884057969</v>
      </c>
      <c r="BQ256">
        <v>37</v>
      </c>
      <c r="BR256">
        <f t="shared" si="266"/>
        <v>216</v>
      </c>
      <c r="BS256" t="s">
        <v>1266</v>
      </c>
      <c r="BT256">
        <f t="shared" si="267"/>
        <v>92.753623188405797</v>
      </c>
      <c r="BU256">
        <v>45.5</v>
      </c>
      <c r="BV256">
        <f t="shared" si="268"/>
        <v>106</v>
      </c>
      <c r="BW256" t="s">
        <v>1261</v>
      </c>
      <c r="BX256">
        <f t="shared" si="269"/>
        <v>126.44927536231884</v>
      </c>
      <c r="BY256">
        <v>86</v>
      </c>
      <c r="BZ256">
        <f t="shared" si="270"/>
        <v>175</v>
      </c>
      <c r="CA256" t="s">
        <v>1256</v>
      </c>
      <c r="CB256">
        <f t="shared" si="271"/>
        <v>111.23188405797102</v>
      </c>
      <c r="CC256">
        <v>49</v>
      </c>
      <c r="CD256">
        <f t="shared" si="272"/>
        <v>159</v>
      </c>
      <c r="CE256" t="s">
        <v>1033</v>
      </c>
      <c r="CF256">
        <f t="shared" si="273"/>
        <v>84.05797101449275</v>
      </c>
      <c r="CG256">
        <v>41.5</v>
      </c>
      <c r="CH256">
        <f t="shared" si="274"/>
        <v>195</v>
      </c>
      <c r="CI256" t="s">
        <v>1315</v>
      </c>
      <c r="CJ256">
        <f t="shared" si="275"/>
        <v>103.98550724637681</v>
      </c>
      <c r="CK256">
        <v>52</v>
      </c>
      <c r="CL256">
        <f t="shared" si="276"/>
        <v>132</v>
      </c>
      <c r="CM256" t="s">
        <v>1303</v>
      </c>
      <c r="CN256">
        <f t="shared" si="277"/>
        <v>103.62318840579709</v>
      </c>
      <c r="CO256">
        <v>56</v>
      </c>
      <c r="CP256">
        <f t="shared" si="278"/>
        <v>196</v>
      </c>
      <c r="CQ256" t="s">
        <v>1266</v>
      </c>
      <c r="CR256">
        <f t="shared" si="279"/>
        <v>90.94202898550725</v>
      </c>
      <c r="CS256">
        <v>47</v>
      </c>
      <c r="CT256">
        <f t="shared" si="280"/>
        <v>179</v>
      </c>
      <c r="CU256" t="s">
        <v>1261</v>
      </c>
      <c r="CV256">
        <f t="shared" si="281"/>
        <v>95.652173913043484</v>
      </c>
      <c r="CW256">
        <v>75</v>
      </c>
      <c r="CX256">
        <f t="shared" si="282"/>
        <v>206</v>
      </c>
      <c r="CY256" t="s">
        <v>1256</v>
      </c>
      <c r="CZ256">
        <f t="shared" si="283"/>
        <v>98.550724637681157</v>
      </c>
      <c r="DA256">
        <v>73</v>
      </c>
      <c r="DB256">
        <f t="shared" si="284"/>
        <v>115</v>
      </c>
      <c r="DC256" t="s">
        <v>1263</v>
      </c>
      <c r="DD256">
        <f t="shared" si="285"/>
        <v>130.43478260869566</v>
      </c>
      <c r="DE256">
        <v>40.5</v>
      </c>
      <c r="DF256">
        <f t="shared" si="286"/>
        <v>206</v>
      </c>
      <c r="DG256" t="s">
        <v>1305</v>
      </c>
      <c r="DH256">
        <f t="shared" si="287"/>
        <v>111.23188405797102</v>
      </c>
      <c r="DI256">
        <v>54</v>
      </c>
      <c r="DJ256">
        <f t="shared" si="288"/>
        <v>142</v>
      </c>
      <c r="DK256" t="s">
        <v>1303</v>
      </c>
      <c r="DL256">
        <f t="shared" si="289"/>
        <v>63.04347826086957</v>
      </c>
      <c r="DM256">
        <v>43</v>
      </c>
      <c r="DN256">
        <f t="shared" si="290"/>
        <v>171</v>
      </c>
      <c r="DO256" t="s">
        <v>1266</v>
      </c>
      <c r="DP256">
        <f t="shared" si="291"/>
        <v>65.94202898550725</v>
      </c>
      <c r="DQ256">
        <v>46</v>
      </c>
      <c r="DR256">
        <f t="shared" si="292"/>
        <v>167</v>
      </c>
      <c r="DS256" t="s">
        <v>1261</v>
      </c>
      <c r="DT256">
        <f t="shared" si="293"/>
        <v>106.15942028985508</v>
      </c>
      <c r="DU256">
        <v>64</v>
      </c>
      <c r="DV256">
        <f t="shared" si="294"/>
        <v>202</v>
      </c>
      <c r="DW256" t="s">
        <v>1302</v>
      </c>
      <c r="DX256">
        <f t="shared" si="295"/>
        <v>98.188405797101453</v>
      </c>
      <c r="DY256">
        <v>33</v>
      </c>
      <c r="DZ256">
        <f t="shared" si="296"/>
        <v>199</v>
      </c>
      <c r="EA256" t="s">
        <v>1307</v>
      </c>
      <c r="EB256">
        <f t="shared" si="297"/>
        <v>44.565217391304344</v>
      </c>
      <c r="EC256">
        <v>26.5</v>
      </c>
      <c r="ED256">
        <f t="shared" si="298"/>
        <v>237</v>
      </c>
      <c r="EE256" t="s">
        <v>1258</v>
      </c>
      <c r="EF256">
        <f t="shared" si="299"/>
        <v>92.028985507246375</v>
      </c>
      <c r="EG256">
        <v>62</v>
      </c>
      <c r="EH256">
        <f t="shared" si="300"/>
        <v>40</v>
      </c>
      <c r="EI256" t="s">
        <v>1303</v>
      </c>
      <c r="EJ256">
        <f t="shared" si="301"/>
        <v>146.01449275362319</v>
      </c>
      <c r="EK256">
        <v>39</v>
      </c>
      <c r="EL256">
        <f t="shared" si="302"/>
        <v>77</v>
      </c>
      <c r="EM256" t="s">
        <v>1260</v>
      </c>
      <c r="EN256">
        <f t="shared" si="303"/>
        <v>156.8840579710145</v>
      </c>
      <c r="EO256">
        <v>31</v>
      </c>
      <c r="EP256">
        <f t="shared" si="304"/>
        <v>184</v>
      </c>
      <c r="EQ256" t="s">
        <v>1267</v>
      </c>
      <c r="ER256">
        <f t="shared" si="305"/>
        <v>75.362318840579704</v>
      </c>
      <c r="ES256">
        <v>78</v>
      </c>
      <c r="ET256">
        <f t="shared" si="306"/>
        <v>197</v>
      </c>
      <c r="EU256">
        <v>78</v>
      </c>
      <c r="EV256">
        <f t="shared" si="307"/>
        <v>46</v>
      </c>
      <c r="EW256">
        <v>43</v>
      </c>
      <c r="EX256">
        <f t="shared" si="308"/>
        <v>215</v>
      </c>
      <c r="EY256">
        <v>26</v>
      </c>
      <c r="EZ256">
        <f t="shared" si="309"/>
        <v>167</v>
      </c>
      <c r="FA256">
        <v>12</v>
      </c>
      <c r="FB256">
        <f t="shared" si="310"/>
        <v>234</v>
      </c>
      <c r="FC256">
        <v>31</v>
      </c>
      <c r="FD256">
        <f t="shared" si="311"/>
        <v>116</v>
      </c>
    </row>
    <row r="257" spans="1:160" ht="15" customHeight="1" x14ac:dyDescent="0.2">
      <c r="A257" s="1" t="s">
        <v>512</v>
      </c>
      <c r="B257" s="2">
        <v>5</v>
      </c>
      <c r="C257" s="3" t="s">
        <v>513</v>
      </c>
      <c r="D257" s="8" t="s">
        <v>1246</v>
      </c>
      <c r="E257" s="8">
        <v>86</v>
      </c>
      <c r="F257" s="29">
        <f t="shared" si="234"/>
        <v>257</v>
      </c>
      <c r="G257" s="11" t="s">
        <v>1256</v>
      </c>
      <c r="H257" s="10">
        <f t="shared" si="235"/>
        <v>97.101449275362313</v>
      </c>
      <c r="I257" s="8">
        <v>78</v>
      </c>
      <c r="J257" s="29">
        <f t="shared" si="236"/>
        <v>80</v>
      </c>
      <c r="K257" s="11" t="s">
        <v>1270</v>
      </c>
      <c r="L257" s="10">
        <f t="shared" si="237"/>
        <v>104.71014492753623</v>
      </c>
      <c r="M257" s="8">
        <v>59</v>
      </c>
      <c r="N257" s="29">
        <f t="shared" si="238"/>
        <v>173</v>
      </c>
      <c r="O257" s="11" t="s">
        <v>1271</v>
      </c>
      <c r="P257" s="10">
        <f t="shared" si="239"/>
        <v>105.07246376811594</v>
      </c>
      <c r="Q257" s="8">
        <v>59.5</v>
      </c>
      <c r="R257" s="29">
        <f t="shared" si="240"/>
        <v>157</v>
      </c>
      <c r="S257" s="11" t="s">
        <v>1265</v>
      </c>
      <c r="T257" s="10">
        <f t="shared" si="241"/>
        <v>127.53623188405797</v>
      </c>
      <c r="U257" s="8">
        <v>26</v>
      </c>
      <c r="V257" s="29">
        <f t="shared" si="242"/>
        <v>275</v>
      </c>
      <c r="W257" s="11" t="s">
        <v>1266</v>
      </c>
      <c r="X257" s="10">
        <f t="shared" si="243"/>
        <v>85.869565217391312</v>
      </c>
      <c r="Y257" s="8">
        <v>47</v>
      </c>
      <c r="Z257" s="29">
        <f t="shared" si="244"/>
        <v>126</v>
      </c>
      <c r="AA257" s="11" t="s">
        <v>1261</v>
      </c>
      <c r="AB257" s="37">
        <f t="shared" si="245"/>
        <v>127.53623188405797</v>
      </c>
      <c r="AC257">
        <v>71</v>
      </c>
      <c r="AD257">
        <f t="shared" si="246"/>
        <v>249</v>
      </c>
      <c r="AE257" t="s">
        <v>1256</v>
      </c>
      <c r="AF257">
        <f t="shared" si="247"/>
        <v>96.376811594202906</v>
      </c>
      <c r="AG257">
        <v>55</v>
      </c>
      <c r="AH257">
        <f t="shared" si="248"/>
        <v>93</v>
      </c>
      <c r="AI257" t="s">
        <v>1270</v>
      </c>
      <c r="AJ257">
        <f t="shared" si="249"/>
        <v>141.30434782608694</v>
      </c>
      <c r="AK257">
        <v>52.5</v>
      </c>
      <c r="AL257">
        <f t="shared" si="250"/>
        <v>187</v>
      </c>
      <c r="AM257" t="s">
        <v>1271</v>
      </c>
      <c r="AN257">
        <f t="shared" si="251"/>
        <v>107.2463768115942</v>
      </c>
      <c r="AO257">
        <v>39</v>
      </c>
      <c r="AP257">
        <f t="shared" si="252"/>
        <v>233</v>
      </c>
      <c r="AQ257" t="s">
        <v>1308</v>
      </c>
      <c r="AR257">
        <f t="shared" si="253"/>
        <v>69.927536231884062</v>
      </c>
      <c r="AS257">
        <v>33</v>
      </c>
      <c r="AT257">
        <f t="shared" si="254"/>
        <v>236</v>
      </c>
      <c r="AU257" t="s">
        <v>1266</v>
      </c>
      <c r="AV257">
        <f t="shared" si="255"/>
        <v>92.753623188405797</v>
      </c>
      <c r="AW257">
        <v>35</v>
      </c>
      <c r="AX257">
        <f t="shared" si="256"/>
        <v>202</v>
      </c>
      <c r="AY257" t="s">
        <v>1261</v>
      </c>
      <c r="AZ257">
        <f t="shared" si="257"/>
        <v>38.405797101449281</v>
      </c>
      <c r="BA257">
        <v>72</v>
      </c>
      <c r="BB257">
        <f t="shared" si="258"/>
        <v>239</v>
      </c>
      <c r="BC257" t="s">
        <v>1256</v>
      </c>
      <c r="BD257">
        <f t="shared" si="259"/>
        <v>79.34782608695653</v>
      </c>
      <c r="BE257">
        <v>41</v>
      </c>
      <c r="BF257">
        <f t="shared" si="260"/>
        <v>207</v>
      </c>
      <c r="BG257" t="s">
        <v>1033</v>
      </c>
      <c r="BH257">
        <f t="shared" si="261"/>
        <v>82.608695652173907</v>
      </c>
      <c r="BI257">
        <v>45</v>
      </c>
      <c r="BJ257">
        <f t="shared" si="262"/>
        <v>207</v>
      </c>
      <c r="BK257" t="s">
        <v>1314</v>
      </c>
      <c r="BL257">
        <f t="shared" si="263"/>
        <v>74.275362318840578</v>
      </c>
      <c r="BM257">
        <v>50</v>
      </c>
      <c r="BN257">
        <f t="shared" si="264"/>
        <v>150</v>
      </c>
      <c r="BO257" t="s">
        <v>1303</v>
      </c>
      <c r="BP257">
        <f t="shared" si="265"/>
        <v>82.246376811594203</v>
      </c>
      <c r="BQ257">
        <v>37</v>
      </c>
      <c r="BR257">
        <f t="shared" si="266"/>
        <v>216</v>
      </c>
      <c r="BS257" t="s">
        <v>1266</v>
      </c>
      <c r="BT257">
        <f t="shared" si="267"/>
        <v>90.579710144927532</v>
      </c>
      <c r="BU257">
        <v>54</v>
      </c>
      <c r="BV257">
        <f t="shared" si="268"/>
        <v>32</v>
      </c>
      <c r="BW257" t="s">
        <v>1261</v>
      </c>
      <c r="BX257">
        <f t="shared" si="269"/>
        <v>134.42028985507247</v>
      </c>
      <c r="BY257">
        <v>85</v>
      </c>
      <c r="BZ257">
        <f t="shared" si="270"/>
        <v>182</v>
      </c>
      <c r="CA257" t="s">
        <v>1256</v>
      </c>
      <c r="CB257">
        <f t="shared" si="271"/>
        <v>98.188405797101453</v>
      </c>
      <c r="CC257">
        <v>49</v>
      </c>
      <c r="CD257">
        <f t="shared" si="272"/>
        <v>159</v>
      </c>
      <c r="CE257" t="s">
        <v>1033</v>
      </c>
      <c r="CF257">
        <f t="shared" si="273"/>
        <v>103.62318840579709</v>
      </c>
      <c r="CG257">
        <v>67</v>
      </c>
      <c r="CH257">
        <f t="shared" si="274"/>
        <v>136</v>
      </c>
      <c r="CI257" t="s">
        <v>1315</v>
      </c>
      <c r="CJ257">
        <f t="shared" si="275"/>
        <v>123.18840579710145</v>
      </c>
      <c r="CK257">
        <v>55</v>
      </c>
      <c r="CL257">
        <f t="shared" si="276"/>
        <v>101</v>
      </c>
      <c r="CM257" t="s">
        <v>1303</v>
      </c>
      <c r="CN257">
        <f t="shared" si="277"/>
        <v>105.43478260869566</v>
      </c>
      <c r="CO257">
        <v>58</v>
      </c>
      <c r="CP257">
        <f t="shared" si="278"/>
        <v>190</v>
      </c>
      <c r="CQ257" t="s">
        <v>1266</v>
      </c>
      <c r="CR257">
        <f t="shared" si="279"/>
        <v>95.289855072463766</v>
      </c>
      <c r="CS257">
        <v>52</v>
      </c>
      <c r="CT257">
        <f t="shared" si="280"/>
        <v>127</v>
      </c>
      <c r="CU257" t="s">
        <v>1261</v>
      </c>
      <c r="CV257">
        <f t="shared" si="281"/>
        <v>97.463768115942031</v>
      </c>
      <c r="CW257">
        <v>80</v>
      </c>
      <c r="CX257">
        <f t="shared" si="282"/>
        <v>177</v>
      </c>
      <c r="CY257" t="s">
        <v>1256</v>
      </c>
      <c r="CZ257">
        <f t="shared" si="283"/>
        <v>106.15942028985508</v>
      </c>
      <c r="DA257">
        <v>54</v>
      </c>
      <c r="DB257">
        <f t="shared" si="284"/>
        <v>169</v>
      </c>
      <c r="DC257" t="s">
        <v>1263</v>
      </c>
      <c r="DD257">
        <f t="shared" si="285"/>
        <v>112.68115942028986</v>
      </c>
      <c r="DE257">
        <v>41.5</v>
      </c>
      <c r="DF257">
        <f t="shared" si="286"/>
        <v>200</v>
      </c>
      <c r="DG257" t="s">
        <v>1305</v>
      </c>
      <c r="DH257">
        <f t="shared" si="287"/>
        <v>105.79710144927536</v>
      </c>
      <c r="DI257">
        <v>57</v>
      </c>
      <c r="DJ257">
        <f t="shared" si="288"/>
        <v>116</v>
      </c>
      <c r="DK257" t="s">
        <v>1303</v>
      </c>
      <c r="DL257">
        <f t="shared" si="289"/>
        <v>79.34782608695653</v>
      </c>
      <c r="DM257">
        <v>42</v>
      </c>
      <c r="DN257">
        <f t="shared" si="290"/>
        <v>177</v>
      </c>
      <c r="DO257" t="s">
        <v>1266</v>
      </c>
      <c r="DP257">
        <f t="shared" si="291"/>
        <v>97.101449275362313</v>
      </c>
      <c r="DQ257">
        <v>51</v>
      </c>
      <c r="DR257">
        <f t="shared" si="292"/>
        <v>120</v>
      </c>
      <c r="DS257" t="s">
        <v>1261</v>
      </c>
      <c r="DT257">
        <f t="shared" si="293"/>
        <v>130.43478260869566</v>
      </c>
      <c r="DU257">
        <v>65</v>
      </c>
      <c r="DV257">
        <f t="shared" si="294"/>
        <v>194</v>
      </c>
      <c r="DW257" t="s">
        <v>1302</v>
      </c>
      <c r="DX257">
        <f t="shared" si="295"/>
        <v>93.478260869565219</v>
      </c>
      <c r="DY257">
        <v>32</v>
      </c>
      <c r="DZ257">
        <f t="shared" si="296"/>
        <v>204</v>
      </c>
      <c r="EA257" t="s">
        <v>1304</v>
      </c>
      <c r="EB257">
        <f t="shared" si="297"/>
        <v>92.391304347826093</v>
      </c>
      <c r="EC257">
        <v>34.5</v>
      </c>
      <c r="ED257">
        <f t="shared" si="298"/>
        <v>216</v>
      </c>
      <c r="EE257" t="s">
        <v>1288</v>
      </c>
      <c r="EF257">
        <f t="shared" si="299"/>
        <v>98.188405797101453</v>
      </c>
      <c r="EG257">
        <v>56</v>
      </c>
      <c r="EH257">
        <f t="shared" si="300"/>
        <v>59</v>
      </c>
      <c r="EI257" t="s">
        <v>1298</v>
      </c>
      <c r="EJ257">
        <f t="shared" si="301"/>
        <v>147.46376811594203</v>
      </c>
      <c r="EK257">
        <v>29</v>
      </c>
      <c r="EL257">
        <f t="shared" si="302"/>
        <v>169</v>
      </c>
      <c r="EM257" t="s">
        <v>1266</v>
      </c>
      <c r="EN257">
        <f t="shared" si="303"/>
        <v>103.62318840579709</v>
      </c>
      <c r="EO257">
        <v>28</v>
      </c>
      <c r="EP257">
        <f t="shared" si="304"/>
        <v>204</v>
      </c>
      <c r="EQ257" t="s">
        <v>1261</v>
      </c>
      <c r="ER257">
        <f t="shared" si="305"/>
        <v>76.449275362318843</v>
      </c>
      <c r="ES257">
        <v>81</v>
      </c>
      <c r="ET257">
        <f t="shared" si="306"/>
        <v>176</v>
      </c>
      <c r="EU257">
        <v>56</v>
      </c>
      <c r="EV257">
        <f t="shared" si="307"/>
        <v>183</v>
      </c>
      <c r="EW257">
        <v>44</v>
      </c>
      <c r="EX257">
        <f t="shared" si="308"/>
        <v>211</v>
      </c>
      <c r="EY257">
        <v>24</v>
      </c>
      <c r="EZ257">
        <f t="shared" si="309"/>
        <v>190</v>
      </c>
      <c r="FA257">
        <v>26</v>
      </c>
      <c r="FB257">
        <f t="shared" si="310"/>
        <v>179</v>
      </c>
      <c r="FC257">
        <v>29</v>
      </c>
      <c r="FD257">
        <f t="shared" si="311"/>
        <v>139</v>
      </c>
    </row>
    <row r="258" spans="1:160" ht="15" customHeight="1" x14ac:dyDescent="0.2">
      <c r="A258" s="1" t="s">
        <v>514</v>
      </c>
      <c r="B258" s="2">
        <v>5</v>
      </c>
      <c r="C258" s="3" t="s">
        <v>515</v>
      </c>
      <c r="D258" s="8" t="s">
        <v>1246</v>
      </c>
      <c r="E258" s="1">
        <v>95</v>
      </c>
      <c r="F258" s="29">
        <f t="shared" si="234"/>
        <v>182</v>
      </c>
      <c r="G258" s="11" t="s">
        <v>1256</v>
      </c>
      <c r="H258" s="10">
        <f t="shared" si="235"/>
        <v>121.01449275362319</v>
      </c>
      <c r="I258" s="1">
        <v>61</v>
      </c>
      <c r="J258" s="29">
        <f t="shared" si="236"/>
        <v>176</v>
      </c>
      <c r="K258" s="11" t="s">
        <v>1270</v>
      </c>
      <c r="L258" s="10">
        <f t="shared" si="237"/>
        <v>107.2463768115942</v>
      </c>
      <c r="M258" s="1">
        <v>42</v>
      </c>
      <c r="N258" s="29">
        <f t="shared" si="238"/>
        <v>240</v>
      </c>
      <c r="O258" s="11" t="s">
        <v>1271</v>
      </c>
      <c r="P258" s="10">
        <f t="shared" si="239"/>
        <v>86.231884057971016</v>
      </c>
      <c r="Q258" s="1">
        <v>54</v>
      </c>
      <c r="R258" s="29">
        <f t="shared" si="240"/>
        <v>217</v>
      </c>
      <c r="S258" s="11" t="s">
        <v>1265</v>
      </c>
      <c r="T258" s="10">
        <f t="shared" si="241"/>
        <v>95.289855072463766</v>
      </c>
      <c r="U258" s="1">
        <v>50.5</v>
      </c>
      <c r="V258" s="29">
        <f t="shared" si="242"/>
        <v>218</v>
      </c>
      <c r="W258" s="11" t="s">
        <v>1266</v>
      </c>
      <c r="X258" s="10">
        <f t="shared" si="243"/>
        <v>95.289855072463766</v>
      </c>
      <c r="Y258" s="1">
        <v>53</v>
      </c>
      <c r="Z258" s="29">
        <f t="shared" si="244"/>
        <v>75</v>
      </c>
      <c r="AA258" s="11" t="s">
        <v>1261</v>
      </c>
      <c r="AB258" s="37">
        <f t="shared" si="245"/>
        <v>137.68115942028987</v>
      </c>
      <c r="AC258">
        <v>75</v>
      </c>
      <c r="AD258">
        <f t="shared" si="246"/>
        <v>240</v>
      </c>
      <c r="AE258" t="s">
        <v>1256</v>
      </c>
      <c r="AF258">
        <f t="shared" si="247"/>
        <v>57.246376811594203</v>
      </c>
      <c r="AG258">
        <v>38</v>
      </c>
      <c r="AH258">
        <f t="shared" si="248"/>
        <v>196</v>
      </c>
      <c r="AI258" t="s">
        <v>1270</v>
      </c>
      <c r="AJ258">
        <f t="shared" si="249"/>
        <v>96.014492753623188</v>
      </c>
      <c r="AK258">
        <v>48.5</v>
      </c>
      <c r="AL258">
        <f t="shared" si="250"/>
        <v>202</v>
      </c>
      <c r="AM258" t="s">
        <v>1271</v>
      </c>
      <c r="AN258">
        <f t="shared" si="251"/>
        <v>104.71014492753623</v>
      </c>
      <c r="AO258">
        <v>46</v>
      </c>
      <c r="AP258">
        <f t="shared" si="252"/>
        <v>204</v>
      </c>
      <c r="AQ258" t="s">
        <v>1308</v>
      </c>
      <c r="AR258">
        <f t="shared" si="253"/>
        <v>48.188405797101453</v>
      </c>
      <c r="AS258">
        <v>39</v>
      </c>
      <c r="AT258">
        <f t="shared" si="254"/>
        <v>205</v>
      </c>
      <c r="AU258" t="s">
        <v>1266</v>
      </c>
      <c r="AV258">
        <f t="shared" si="255"/>
        <v>71.014492753623188</v>
      </c>
      <c r="AW258">
        <v>37</v>
      </c>
      <c r="AX258">
        <f t="shared" si="256"/>
        <v>179</v>
      </c>
      <c r="AY258" t="s">
        <v>1261</v>
      </c>
      <c r="AZ258">
        <f t="shared" si="257"/>
        <v>78.623188405797094</v>
      </c>
      <c r="BA258">
        <v>89.5</v>
      </c>
      <c r="BB258">
        <f t="shared" si="258"/>
        <v>122</v>
      </c>
      <c r="BC258" t="s">
        <v>1256</v>
      </c>
      <c r="BD258">
        <f t="shared" si="259"/>
        <v>116.66666666666666</v>
      </c>
      <c r="BE258">
        <v>45</v>
      </c>
      <c r="BF258">
        <f t="shared" si="260"/>
        <v>185</v>
      </c>
      <c r="BG258" t="s">
        <v>1033</v>
      </c>
      <c r="BH258">
        <f t="shared" si="261"/>
        <v>68.840579710144937</v>
      </c>
      <c r="BI258">
        <v>42</v>
      </c>
      <c r="BJ258">
        <f t="shared" si="262"/>
        <v>215</v>
      </c>
      <c r="BK258" t="s">
        <v>1314</v>
      </c>
      <c r="BL258">
        <f t="shared" si="263"/>
        <v>86.231884057971016</v>
      </c>
      <c r="BM258">
        <v>58.5</v>
      </c>
      <c r="BN258">
        <f t="shared" si="264"/>
        <v>61</v>
      </c>
      <c r="BO258" t="s">
        <v>1303</v>
      </c>
      <c r="BP258">
        <f t="shared" si="265"/>
        <v>106.15942028985508</v>
      </c>
      <c r="BQ258">
        <v>50.5</v>
      </c>
      <c r="BR258">
        <f t="shared" si="266"/>
        <v>125</v>
      </c>
      <c r="BS258" t="s">
        <v>1266</v>
      </c>
      <c r="BT258">
        <f t="shared" si="267"/>
        <v>98.913043478260875</v>
      </c>
      <c r="BU258">
        <v>44</v>
      </c>
      <c r="BV258">
        <f t="shared" si="268"/>
        <v>120</v>
      </c>
      <c r="BW258" t="s">
        <v>1261</v>
      </c>
      <c r="BX258">
        <f t="shared" si="269"/>
        <v>112.68115942028986</v>
      </c>
      <c r="BY258">
        <v>87</v>
      </c>
      <c r="BZ258">
        <f t="shared" si="270"/>
        <v>168</v>
      </c>
      <c r="CA258" t="s">
        <v>1256</v>
      </c>
      <c r="CB258">
        <f t="shared" si="271"/>
        <v>115.94202898550725</v>
      </c>
      <c r="CC258">
        <v>69</v>
      </c>
      <c r="CD258">
        <f t="shared" si="272"/>
        <v>99</v>
      </c>
      <c r="CE258" t="s">
        <v>1033</v>
      </c>
      <c r="CF258">
        <f t="shared" si="273"/>
        <v>118.1159420289855</v>
      </c>
      <c r="CG258">
        <v>51.5</v>
      </c>
      <c r="CH258">
        <f t="shared" si="274"/>
        <v>177</v>
      </c>
      <c r="CI258" t="s">
        <v>1315</v>
      </c>
      <c r="CJ258">
        <f t="shared" si="275"/>
        <v>96.739130434782609</v>
      </c>
      <c r="CK258">
        <v>58</v>
      </c>
      <c r="CL258">
        <f t="shared" si="276"/>
        <v>78</v>
      </c>
      <c r="CM258" t="s">
        <v>1303</v>
      </c>
      <c r="CN258">
        <f t="shared" si="277"/>
        <v>144.92753623188406</v>
      </c>
      <c r="CO258">
        <v>66</v>
      </c>
      <c r="CP258">
        <f t="shared" si="278"/>
        <v>122</v>
      </c>
      <c r="CQ258" t="s">
        <v>1266</v>
      </c>
      <c r="CR258">
        <f t="shared" si="279"/>
        <v>125.36231884057972</v>
      </c>
      <c r="CS258">
        <v>49</v>
      </c>
      <c r="CT258">
        <f t="shared" si="280"/>
        <v>155</v>
      </c>
      <c r="CU258" t="s">
        <v>1261</v>
      </c>
      <c r="CV258">
        <f t="shared" si="281"/>
        <v>95.289855072463766</v>
      </c>
      <c r="CW258">
        <v>73</v>
      </c>
      <c r="CX258">
        <f t="shared" si="282"/>
        <v>212</v>
      </c>
      <c r="CY258" t="s">
        <v>1256</v>
      </c>
      <c r="CZ258">
        <f t="shared" si="283"/>
        <v>100.3623188405797</v>
      </c>
      <c r="DA258">
        <v>61</v>
      </c>
      <c r="DB258">
        <f t="shared" si="284"/>
        <v>149</v>
      </c>
      <c r="DC258" t="s">
        <v>1263</v>
      </c>
      <c r="DD258">
        <f t="shared" si="285"/>
        <v>102.53623188405797</v>
      </c>
      <c r="DE258">
        <v>52</v>
      </c>
      <c r="DF258">
        <f t="shared" si="286"/>
        <v>168</v>
      </c>
      <c r="DG258" t="s">
        <v>1305</v>
      </c>
      <c r="DH258">
        <f t="shared" si="287"/>
        <v>112.68115942028986</v>
      </c>
      <c r="DI258">
        <v>44</v>
      </c>
      <c r="DJ258">
        <f t="shared" si="288"/>
        <v>202</v>
      </c>
      <c r="DK258" t="s">
        <v>1303</v>
      </c>
      <c r="DL258">
        <f t="shared" si="289"/>
        <v>92.028985507246375</v>
      </c>
      <c r="DM258">
        <v>39</v>
      </c>
      <c r="DN258">
        <f t="shared" si="290"/>
        <v>192</v>
      </c>
      <c r="DO258" t="s">
        <v>1266</v>
      </c>
      <c r="DP258">
        <f t="shared" si="291"/>
        <v>69.927536231884062</v>
      </c>
      <c r="DQ258">
        <v>49</v>
      </c>
      <c r="DR258">
        <f t="shared" si="292"/>
        <v>142</v>
      </c>
      <c r="DS258" t="s">
        <v>1261</v>
      </c>
      <c r="DT258">
        <f t="shared" si="293"/>
        <v>115.21739130434783</v>
      </c>
      <c r="DU258">
        <v>63</v>
      </c>
      <c r="DV258">
        <f t="shared" si="294"/>
        <v>213</v>
      </c>
      <c r="DW258" t="s">
        <v>1302</v>
      </c>
      <c r="DX258">
        <f t="shared" si="295"/>
        <v>92.028985507246375</v>
      </c>
      <c r="DY258">
        <v>43</v>
      </c>
      <c r="DZ258">
        <f t="shared" si="296"/>
        <v>156</v>
      </c>
      <c r="EA258" t="s">
        <v>1263</v>
      </c>
      <c r="EB258">
        <f t="shared" si="297"/>
        <v>109.78260869565217</v>
      </c>
      <c r="EC258">
        <v>39</v>
      </c>
      <c r="ED258">
        <f t="shared" si="298"/>
        <v>203</v>
      </c>
      <c r="EE258" t="s">
        <v>1305</v>
      </c>
      <c r="EF258">
        <f t="shared" si="299"/>
        <v>105.79710144927536</v>
      </c>
      <c r="EG258">
        <v>35</v>
      </c>
      <c r="EH258">
        <f t="shared" si="300"/>
        <v>180</v>
      </c>
      <c r="EI258" t="s">
        <v>1303</v>
      </c>
      <c r="EJ258">
        <f t="shared" si="301"/>
        <v>72.463768115942031</v>
      </c>
      <c r="EK258">
        <v>35</v>
      </c>
      <c r="EL258">
        <f t="shared" si="302"/>
        <v>109</v>
      </c>
      <c r="EM258" t="s">
        <v>1266</v>
      </c>
      <c r="EN258">
        <f t="shared" si="303"/>
        <v>76.086956521739125</v>
      </c>
      <c r="EO258">
        <v>31</v>
      </c>
      <c r="EP258">
        <f t="shared" si="304"/>
        <v>184</v>
      </c>
      <c r="EQ258" t="s">
        <v>1261</v>
      </c>
      <c r="ER258">
        <f t="shared" si="305"/>
        <v>65.94202898550725</v>
      </c>
      <c r="ES258">
        <v>79</v>
      </c>
      <c r="ET258">
        <f t="shared" si="306"/>
        <v>191</v>
      </c>
      <c r="EU258">
        <v>56</v>
      </c>
      <c r="EV258">
        <f t="shared" si="307"/>
        <v>183</v>
      </c>
      <c r="EW258">
        <v>42</v>
      </c>
      <c r="EX258">
        <f t="shared" si="308"/>
        <v>219</v>
      </c>
      <c r="EY258">
        <v>31</v>
      </c>
      <c r="EZ258">
        <f t="shared" si="309"/>
        <v>104</v>
      </c>
      <c r="FA258">
        <v>36</v>
      </c>
      <c r="FB258">
        <f t="shared" si="310"/>
        <v>43</v>
      </c>
      <c r="FC258">
        <v>33</v>
      </c>
      <c r="FD258">
        <f t="shared" si="311"/>
        <v>90</v>
      </c>
    </row>
    <row r="259" spans="1:160" ht="15" customHeight="1" x14ac:dyDescent="0.2">
      <c r="A259" s="1" t="s">
        <v>516</v>
      </c>
      <c r="B259" s="2">
        <v>5</v>
      </c>
      <c r="C259" s="3" t="s">
        <v>517</v>
      </c>
      <c r="D259" s="8" t="s">
        <v>1246</v>
      </c>
      <c r="E259" s="1">
        <v>83</v>
      </c>
      <c r="F259" s="29">
        <f t="shared" si="234"/>
        <v>266</v>
      </c>
      <c r="G259" s="11" t="s">
        <v>1256</v>
      </c>
      <c r="H259" s="10">
        <f t="shared" si="235"/>
        <v>88.043478260869563</v>
      </c>
      <c r="I259" s="1">
        <v>66</v>
      </c>
      <c r="J259" s="29">
        <f t="shared" si="236"/>
        <v>140</v>
      </c>
      <c r="K259" s="11" t="s">
        <v>1270</v>
      </c>
      <c r="L259" s="10">
        <f t="shared" si="237"/>
        <v>110.14492753623189</v>
      </c>
      <c r="M259" s="1">
        <v>63</v>
      </c>
      <c r="N259" s="29">
        <f t="shared" si="238"/>
        <v>148</v>
      </c>
      <c r="O259" s="11" t="s">
        <v>1271</v>
      </c>
      <c r="P259" s="10">
        <f t="shared" si="239"/>
        <v>78.985507246376812</v>
      </c>
      <c r="Q259" s="1">
        <v>59</v>
      </c>
      <c r="R259" s="29">
        <f t="shared" si="240"/>
        <v>165</v>
      </c>
      <c r="S259" s="11" t="s">
        <v>1265</v>
      </c>
      <c r="T259" s="10">
        <f t="shared" si="241"/>
        <v>88.043478260869563</v>
      </c>
      <c r="U259" s="1">
        <v>54.5</v>
      </c>
      <c r="V259" s="29">
        <f t="shared" si="242"/>
        <v>178</v>
      </c>
      <c r="W259" s="11" t="s">
        <v>1266</v>
      </c>
      <c r="X259" s="10">
        <f t="shared" si="243"/>
        <v>123.55072463768116</v>
      </c>
      <c r="Y259" s="1">
        <v>28</v>
      </c>
      <c r="Z259" s="29">
        <f t="shared" si="244"/>
        <v>268</v>
      </c>
      <c r="AA259" s="11" t="s">
        <v>1261</v>
      </c>
      <c r="AB259" s="37">
        <f t="shared" si="245"/>
        <v>95.289855072463766</v>
      </c>
      <c r="AC259">
        <v>77</v>
      </c>
      <c r="AD259">
        <f t="shared" si="246"/>
        <v>233</v>
      </c>
      <c r="AE259" t="s">
        <v>1256</v>
      </c>
      <c r="AF259">
        <f t="shared" si="247"/>
        <v>72.826086956521749</v>
      </c>
      <c r="AG259">
        <v>43</v>
      </c>
      <c r="AH259">
        <f t="shared" si="248"/>
        <v>168</v>
      </c>
      <c r="AI259" t="s">
        <v>1270</v>
      </c>
      <c r="AJ259">
        <f t="shared" si="249"/>
        <v>68.115942028985515</v>
      </c>
      <c r="AK259">
        <v>84</v>
      </c>
      <c r="AL259">
        <f t="shared" si="250"/>
        <v>90</v>
      </c>
      <c r="AM259" t="s">
        <v>1271</v>
      </c>
      <c r="AN259">
        <f t="shared" si="251"/>
        <v>111.59420289855072</v>
      </c>
      <c r="AO259">
        <v>55</v>
      </c>
      <c r="AP259">
        <f t="shared" si="252"/>
        <v>132</v>
      </c>
      <c r="AQ259" t="s">
        <v>1308</v>
      </c>
      <c r="AR259">
        <f t="shared" si="253"/>
        <v>110.86956521739131</v>
      </c>
      <c r="AS259">
        <v>30</v>
      </c>
      <c r="AT259">
        <f t="shared" si="254"/>
        <v>243</v>
      </c>
      <c r="AU259" t="s">
        <v>1266</v>
      </c>
      <c r="AV259">
        <f t="shared" si="255"/>
        <v>83.695652173913047</v>
      </c>
      <c r="AW259">
        <v>18</v>
      </c>
      <c r="AX259">
        <f t="shared" si="256"/>
        <v>255</v>
      </c>
      <c r="AY259" t="s">
        <v>1261</v>
      </c>
      <c r="AZ259">
        <f t="shared" si="257"/>
        <v>85.869565217391312</v>
      </c>
      <c r="BA259">
        <v>86.5</v>
      </c>
      <c r="BB259">
        <f t="shared" si="258"/>
        <v>158</v>
      </c>
      <c r="BC259" t="s">
        <v>1256</v>
      </c>
      <c r="BD259">
        <f t="shared" si="259"/>
        <v>117.02898550724638</v>
      </c>
      <c r="BE259">
        <v>66</v>
      </c>
      <c r="BF259">
        <f t="shared" si="260"/>
        <v>80</v>
      </c>
      <c r="BG259" t="s">
        <v>1033</v>
      </c>
      <c r="BH259">
        <f t="shared" si="261"/>
        <v>98.913043478260875</v>
      </c>
      <c r="BI259">
        <v>73</v>
      </c>
      <c r="BJ259">
        <f t="shared" si="262"/>
        <v>122</v>
      </c>
      <c r="BK259" t="s">
        <v>1314</v>
      </c>
      <c r="BL259">
        <f t="shared" si="263"/>
        <v>99.275362318840578</v>
      </c>
      <c r="BM259">
        <v>48.5</v>
      </c>
      <c r="BN259">
        <f t="shared" si="264"/>
        <v>162</v>
      </c>
      <c r="BO259" t="s">
        <v>1303</v>
      </c>
      <c r="BP259">
        <f t="shared" si="265"/>
        <v>96.014492753623188</v>
      </c>
      <c r="BQ259">
        <v>41</v>
      </c>
      <c r="BR259">
        <f t="shared" si="266"/>
        <v>198</v>
      </c>
      <c r="BS259" t="s">
        <v>1266</v>
      </c>
      <c r="BT259">
        <f t="shared" si="267"/>
        <v>85.869565217391312</v>
      </c>
      <c r="BU259">
        <v>31.5</v>
      </c>
      <c r="BV259">
        <f t="shared" si="268"/>
        <v>216</v>
      </c>
      <c r="BW259" t="s">
        <v>1261</v>
      </c>
      <c r="BX259">
        <f t="shared" si="269"/>
        <v>96.739130434782609</v>
      </c>
      <c r="BY259">
        <v>81</v>
      </c>
      <c r="BZ259">
        <f t="shared" si="270"/>
        <v>205</v>
      </c>
      <c r="CA259" t="s">
        <v>1256</v>
      </c>
      <c r="CB259">
        <f t="shared" si="271"/>
        <v>96.014492753623188</v>
      </c>
      <c r="CC259">
        <v>74</v>
      </c>
      <c r="CD259">
        <f t="shared" si="272"/>
        <v>77</v>
      </c>
      <c r="CE259" t="s">
        <v>1033</v>
      </c>
      <c r="CF259">
        <f t="shared" si="273"/>
        <v>118.84057971014494</v>
      </c>
      <c r="CG259">
        <v>71.5</v>
      </c>
      <c r="CH259">
        <f t="shared" si="274"/>
        <v>120</v>
      </c>
      <c r="CI259" t="s">
        <v>1315</v>
      </c>
      <c r="CJ259">
        <f t="shared" si="275"/>
        <v>91.304347826086953</v>
      </c>
      <c r="CK259">
        <v>50</v>
      </c>
      <c r="CL259">
        <f t="shared" si="276"/>
        <v>151</v>
      </c>
      <c r="CM259" t="s">
        <v>1303</v>
      </c>
      <c r="CN259">
        <f t="shared" si="277"/>
        <v>118.47826086956522</v>
      </c>
      <c r="CO259">
        <v>63</v>
      </c>
      <c r="CP259">
        <f t="shared" si="278"/>
        <v>159</v>
      </c>
      <c r="CQ259" t="s">
        <v>1266</v>
      </c>
      <c r="CR259">
        <f t="shared" si="279"/>
        <v>121.37681159420291</v>
      </c>
      <c r="CS259">
        <v>40</v>
      </c>
      <c r="CT259">
        <f t="shared" si="280"/>
        <v>207</v>
      </c>
      <c r="CU259" t="s">
        <v>1261</v>
      </c>
      <c r="CV259">
        <f t="shared" si="281"/>
        <v>106.15942028985508</v>
      </c>
      <c r="CW259">
        <v>78</v>
      </c>
      <c r="CX259">
        <f t="shared" si="282"/>
        <v>194</v>
      </c>
      <c r="CY259" t="s">
        <v>1256</v>
      </c>
      <c r="CZ259">
        <f t="shared" si="283"/>
        <v>88.405797101449281</v>
      </c>
      <c r="DA259">
        <v>69</v>
      </c>
      <c r="DB259">
        <f t="shared" si="284"/>
        <v>129</v>
      </c>
      <c r="DC259" t="s">
        <v>1263</v>
      </c>
      <c r="DD259">
        <f t="shared" si="285"/>
        <v>76.449275362318843</v>
      </c>
      <c r="DE259">
        <v>73.5</v>
      </c>
      <c r="DF259">
        <f t="shared" si="286"/>
        <v>96</v>
      </c>
      <c r="DG259" t="s">
        <v>1305</v>
      </c>
      <c r="DH259">
        <f t="shared" si="287"/>
        <v>116.66666666666666</v>
      </c>
      <c r="DI259">
        <v>44</v>
      </c>
      <c r="DJ259">
        <f t="shared" si="288"/>
        <v>202</v>
      </c>
      <c r="DK259" t="s">
        <v>1303</v>
      </c>
      <c r="DL259">
        <f t="shared" si="289"/>
        <v>106.52173913043478</v>
      </c>
      <c r="DM259">
        <v>32</v>
      </c>
      <c r="DN259">
        <f t="shared" si="290"/>
        <v>218</v>
      </c>
      <c r="DO259" t="s">
        <v>1266</v>
      </c>
      <c r="DP259">
        <f t="shared" si="291"/>
        <v>82.246376811594203</v>
      </c>
      <c r="DQ259">
        <v>31</v>
      </c>
      <c r="DR259">
        <f t="shared" si="292"/>
        <v>224</v>
      </c>
      <c r="DS259" t="s">
        <v>1261</v>
      </c>
      <c r="DT259">
        <f t="shared" si="293"/>
        <v>103.26086956521739</v>
      </c>
      <c r="DU259">
        <v>69</v>
      </c>
      <c r="DV259">
        <f t="shared" si="294"/>
        <v>162</v>
      </c>
      <c r="DW259" t="s">
        <v>1302</v>
      </c>
      <c r="DX259">
        <f t="shared" si="295"/>
        <v>70.65217391304347</v>
      </c>
      <c r="DY259">
        <v>63</v>
      </c>
      <c r="DZ259">
        <f t="shared" si="296"/>
        <v>64</v>
      </c>
      <c r="EA259" t="s">
        <v>1263</v>
      </c>
      <c r="EB259">
        <f t="shared" si="297"/>
        <v>136.59420289855072</v>
      </c>
      <c r="EC259">
        <v>54.5</v>
      </c>
      <c r="ED259">
        <f t="shared" si="298"/>
        <v>142</v>
      </c>
      <c r="EE259" t="s">
        <v>1305</v>
      </c>
      <c r="EF259">
        <f t="shared" si="299"/>
        <v>102.17391304347827</v>
      </c>
      <c r="EG259">
        <v>29</v>
      </c>
      <c r="EH259">
        <f t="shared" si="300"/>
        <v>220</v>
      </c>
      <c r="EI259" t="s">
        <v>1303</v>
      </c>
      <c r="EJ259">
        <f t="shared" si="301"/>
        <v>100</v>
      </c>
      <c r="EK259">
        <v>29</v>
      </c>
      <c r="EL259">
        <f t="shared" si="302"/>
        <v>169</v>
      </c>
      <c r="EM259" t="s">
        <v>1266</v>
      </c>
      <c r="EN259">
        <f t="shared" si="303"/>
        <v>88.043478260869563</v>
      </c>
      <c r="EO259">
        <v>21</v>
      </c>
      <c r="EP259">
        <f t="shared" si="304"/>
        <v>233</v>
      </c>
      <c r="EQ259" t="s">
        <v>1261</v>
      </c>
      <c r="ER259">
        <f t="shared" si="305"/>
        <v>89.492753623188406</v>
      </c>
      <c r="ES259">
        <v>93</v>
      </c>
      <c r="ET259">
        <f t="shared" si="306"/>
        <v>81</v>
      </c>
      <c r="EU259">
        <v>59</v>
      </c>
      <c r="EV259">
        <f t="shared" si="307"/>
        <v>165</v>
      </c>
      <c r="EW259">
        <v>66</v>
      </c>
      <c r="EX259">
        <f t="shared" si="308"/>
        <v>148</v>
      </c>
      <c r="EY259">
        <v>20</v>
      </c>
      <c r="EZ259">
        <f t="shared" si="309"/>
        <v>220</v>
      </c>
      <c r="FA259">
        <v>29</v>
      </c>
      <c r="FB259">
        <f t="shared" si="310"/>
        <v>136</v>
      </c>
      <c r="FC259">
        <v>24</v>
      </c>
      <c r="FD259">
        <f t="shared" si="311"/>
        <v>204</v>
      </c>
    </row>
    <row r="260" spans="1:160" ht="15" customHeight="1" x14ac:dyDescent="0.2">
      <c r="A260" s="1" t="s">
        <v>520</v>
      </c>
      <c r="B260" s="2">
        <v>5</v>
      </c>
      <c r="C260" s="3" t="s">
        <v>521</v>
      </c>
      <c r="D260" s="8" t="s">
        <v>1246</v>
      </c>
      <c r="E260" s="1">
        <v>105</v>
      </c>
      <c r="F260" s="29">
        <f t="shared" si="234"/>
        <v>69</v>
      </c>
      <c r="G260" s="11" t="s">
        <v>1256</v>
      </c>
      <c r="H260" s="10">
        <f t="shared" si="235"/>
        <v>137.68115942028987</v>
      </c>
      <c r="I260" s="1">
        <v>44</v>
      </c>
      <c r="J260" s="29">
        <f t="shared" si="236"/>
        <v>253</v>
      </c>
      <c r="K260" s="11" t="s">
        <v>1270</v>
      </c>
      <c r="L260" s="10">
        <f t="shared" si="237"/>
        <v>79.34782608695653</v>
      </c>
      <c r="M260" s="1">
        <v>41</v>
      </c>
      <c r="N260" s="29">
        <f t="shared" si="238"/>
        <v>244</v>
      </c>
      <c r="O260" s="11" t="s">
        <v>1271</v>
      </c>
      <c r="P260" s="10">
        <f t="shared" si="239"/>
        <v>83.695652173913047</v>
      </c>
      <c r="Q260" s="1">
        <v>43.5</v>
      </c>
      <c r="R260" s="29">
        <f t="shared" si="240"/>
        <v>263</v>
      </c>
      <c r="S260" s="11" t="s">
        <v>1265</v>
      </c>
      <c r="T260" s="10">
        <f t="shared" si="241"/>
        <v>42.391304347826086</v>
      </c>
      <c r="U260" s="1">
        <v>66.5</v>
      </c>
      <c r="V260" s="29">
        <f t="shared" si="242"/>
        <v>57</v>
      </c>
      <c r="W260" s="11" t="s">
        <v>1266</v>
      </c>
      <c r="X260" s="10">
        <f t="shared" si="243"/>
        <v>89.85507246376811</v>
      </c>
      <c r="Y260" s="1">
        <v>50</v>
      </c>
      <c r="Z260" s="29">
        <f t="shared" si="244"/>
        <v>104</v>
      </c>
      <c r="AA260" s="11" t="s">
        <v>1261</v>
      </c>
      <c r="AB260" s="37">
        <f t="shared" si="245"/>
        <v>100.3623188405797</v>
      </c>
      <c r="AC260">
        <v>85</v>
      </c>
      <c r="AD260">
        <f t="shared" si="246"/>
        <v>173</v>
      </c>
      <c r="AE260" t="s">
        <v>1256</v>
      </c>
      <c r="AF260">
        <f t="shared" si="247"/>
        <v>103.26086956521739</v>
      </c>
      <c r="AG260">
        <v>38</v>
      </c>
      <c r="AH260">
        <f t="shared" si="248"/>
        <v>196</v>
      </c>
      <c r="AI260" t="s">
        <v>1270</v>
      </c>
      <c r="AJ260">
        <f t="shared" si="249"/>
        <v>107.2463768115942</v>
      </c>
      <c r="AK260">
        <v>49</v>
      </c>
      <c r="AL260">
        <f t="shared" si="250"/>
        <v>199</v>
      </c>
      <c r="AM260" t="s">
        <v>1271</v>
      </c>
      <c r="AN260">
        <f t="shared" si="251"/>
        <v>100.72463768115942</v>
      </c>
      <c r="AO260">
        <v>57</v>
      </c>
      <c r="AP260">
        <f t="shared" si="252"/>
        <v>104</v>
      </c>
      <c r="AQ260" t="s">
        <v>1308</v>
      </c>
      <c r="AR260">
        <f t="shared" si="253"/>
        <v>118.47826086956522</v>
      </c>
      <c r="AS260">
        <v>61</v>
      </c>
      <c r="AT260">
        <f t="shared" si="254"/>
        <v>29</v>
      </c>
      <c r="AU260" t="s">
        <v>1266</v>
      </c>
      <c r="AV260">
        <f t="shared" si="255"/>
        <v>114.13043478260869</v>
      </c>
      <c r="AW260">
        <v>44</v>
      </c>
      <c r="AX260">
        <f t="shared" si="256"/>
        <v>105</v>
      </c>
      <c r="AY260" t="s">
        <v>1261</v>
      </c>
      <c r="AZ260">
        <f t="shared" si="257"/>
        <v>105.43478260869566</v>
      </c>
      <c r="BA260">
        <v>83.5</v>
      </c>
      <c r="BB260">
        <f t="shared" si="258"/>
        <v>182</v>
      </c>
      <c r="BC260" t="s">
        <v>1256</v>
      </c>
      <c r="BD260">
        <f t="shared" si="259"/>
        <v>66.304347826086953</v>
      </c>
      <c r="BE260">
        <v>37</v>
      </c>
      <c r="BF260">
        <f t="shared" si="260"/>
        <v>216</v>
      </c>
      <c r="BG260" t="s">
        <v>1033</v>
      </c>
      <c r="BH260">
        <f t="shared" si="261"/>
        <v>79.34782608695653</v>
      </c>
      <c r="BI260">
        <v>47.5</v>
      </c>
      <c r="BJ260">
        <f t="shared" si="262"/>
        <v>201</v>
      </c>
      <c r="BK260" t="s">
        <v>1314</v>
      </c>
      <c r="BL260">
        <f t="shared" si="263"/>
        <v>94.565217391304344</v>
      </c>
      <c r="BM260">
        <v>49</v>
      </c>
      <c r="BN260">
        <f t="shared" si="264"/>
        <v>155</v>
      </c>
      <c r="BO260" t="s">
        <v>1303</v>
      </c>
      <c r="BP260">
        <f t="shared" si="265"/>
        <v>89.130434782608688</v>
      </c>
      <c r="BQ260">
        <v>59</v>
      </c>
      <c r="BR260">
        <f t="shared" si="266"/>
        <v>68</v>
      </c>
      <c r="BS260" t="s">
        <v>1266</v>
      </c>
      <c r="BT260">
        <f t="shared" si="267"/>
        <v>123.18840579710145</v>
      </c>
      <c r="BU260">
        <v>44</v>
      </c>
      <c r="BV260">
        <f t="shared" si="268"/>
        <v>120</v>
      </c>
      <c r="BW260" t="s">
        <v>1261</v>
      </c>
      <c r="BX260">
        <f t="shared" si="269"/>
        <v>121.37681159420291</v>
      </c>
      <c r="BY260">
        <v>95</v>
      </c>
      <c r="BZ260">
        <f t="shared" si="270"/>
        <v>89</v>
      </c>
      <c r="CA260" t="s">
        <v>1256</v>
      </c>
      <c r="CB260">
        <f t="shared" si="271"/>
        <v>138.04347826086956</v>
      </c>
      <c r="CC260">
        <v>49</v>
      </c>
      <c r="CD260">
        <f t="shared" si="272"/>
        <v>159</v>
      </c>
      <c r="CE260" t="s">
        <v>1033</v>
      </c>
      <c r="CF260">
        <f t="shared" si="273"/>
        <v>100</v>
      </c>
      <c r="CG260">
        <v>45</v>
      </c>
      <c r="CH260">
        <f t="shared" si="274"/>
        <v>186</v>
      </c>
      <c r="CI260" t="s">
        <v>1315</v>
      </c>
      <c r="CJ260">
        <f t="shared" si="275"/>
        <v>109.78260869565217</v>
      </c>
      <c r="CK260">
        <v>53</v>
      </c>
      <c r="CL260">
        <f t="shared" si="276"/>
        <v>125</v>
      </c>
      <c r="CM260" t="s">
        <v>1303</v>
      </c>
      <c r="CN260">
        <f t="shared" si="277"/>
        <v>106.15942028985508</v>
      </c>
      <c r="CO260">
        <v>65</v>
      </c>
      <c r="CP260">
        <f t="shared" si="278"/>
        <v>132</v>
      </c>
      <c r="CQ260" t="s">
        <v>1266</v>
      </c>
      <c r="CR260">
        <f t="shared" si="279"/>
        <v>67.028985507246375</v>
      </c>
      <c r="CS260">
        <v>47</v>
      </c>
      <c r="CT260">
        <f t="shared" si="280"/>
        <v>179</v>
      </c>
      <c r="CU260" t="s">
        <v>1261</v>
      </c>
      <c r="CV260">
        <f t="shared" si="281"/>
        <v>90.94202898550725</v>
      </c>
      <c r="CW260">
        <v>78</v>
      </c>
      <c r="CX260">
        <f t="shared" si="282"/>
        <v>194</v>
      </c>
      <c r="CY260" t="s">
        <v>1256</v>
      </c>
      <c r="CZ260">
        <f t="shared" si="283"/>
        <v>109.05797101449275</v>
      </c>
      <c r="DA260">
        <v>58</v>
      </c>
      <c r="DB260">
        <f t="shared" si="284"/>
        <v>159</v>
      </c>
      <c r="DC260" t="s">
        <v>1263</v>
      </c>
      <c r="DD260">
        <f t="shared" si="285"/>
        <v>129.71014492753622</v>
      </c>
      <c r="DE260">
        <v>39.5</v>
      </c>
      <c r="DF260">
        <f t="shared" si="286"/>
        <v>213</v>
      </c>
      <c r="DG260" t="s">
        <v>1305</v>
      </c>
      <c r="DH260">
        <f t="shared" si="287"/>
        <v>93.478260869565219</v>
      </c>
      <c r="DI260">
        <v>54</v>
      </c>
      <c r="DJ260">
        <f t="shared" si="288"/>
        <v>142</v>
      </c>
      <c r="DK260" t="s">
        <v>1303</v>
      </c>
      <c r="DL260">
        <f t="shared" si="289"/>
        <v>123.55072463768116</v>
      </c>
      <c r="DM260">
        <v>58</v>
      </c>
      <c r="DN260">
        <f t="shared" si="290"/>
        <v>41</v>
      </c>
      <c r="DO260" t="s">
        <v>1266</v>
      </c>
      <c r="DP260">
        <f t="shared" si="291"/>
        <v>162.31884057971013</v>
      </c>
      <c r="DQ260">
        <v>47</v>
      </c>
      <c r="DR260">
        <f t="shared" si="292"/>
        <v>154</v>
      </c>
      <c r="DS260" t="s">
        <v>1261</v>
      </c>
      <c r="DT260">
        <f t="shared" si="293"/>
        <v>122.46376811594203</v>
      </c>
      <c r="DU260">
        <v>62</v>
      </c>
      <c r="DV260">
        <f t="shared" si="294"/>
        <v>219</v>
      </c>
      <c r="DW260" t="s">
        <v>1302</v>
      </c>
      <c r="DX260">
        <f t="shared" si="295"/>
        <v>84.420289855072468</v>
      </c>
      <c r="DY260">
        <v>7</v>
      </c>
      <c r="DZ260">
        <f t="shared" si="296"/>
        <v>241</v>
      </c>
      <c r="EA260" t="s">
        <v>1304</v>
      </c>
      <c r="EB260">
        <f t="shared" si="297"/>
        <v>89.492753623188406</v>
      </c>
      <c r="EC260">
        <v>41.5</v>
      </c>
      <c r="ED260">
        <f t="shared" si="298"/>
        <v>195</v>
      </c>
      <c r="EE260" t="s">
        <v>1288</v>
      </c>
      <c r="EF260">
        <f t="shared" si="299"/>
        <v>90.217391304347828</v>
      </c>
      <c r="EG260">
        <v>32</v>
      </c>
      <c r="EH260">
        <f t="shared" si="300"/>
        <v>207</v>
      </c>
      <c r="EI260" t="s">
        <v>1298</v>
      </c>
      <c r="EJ260">
        <f t="shared" si="301"/>
        <v>30.434782608695656</v>
      </c>
      <c r="EK260">
        <v>24</v>
      </c>
      <c r="EL260">
        <f t="shared" si="302"/>
        <v>213</v>
      </c>
      <c r="EM260" t="s">
        <v>1266</v>
      </c>
      <c r="EN260">
        <f t="shared" si="303"/>
        <v>101.81159420289855</v>
      </c>
      <c r="EO260">
        <v>26</v>
      </c>
      <c r="EP260">
        <f t="shared" si="304"/>
        <v>216</v>
      </c>
      <c r="EQ260" t="s">
        <v>1261</v>
      </c>
      <c r="ER260">
        <f t="shared" si="305"/>
        <v>63.768115942028984</v>
      </c>
      <c r="ES260">
        <v>81</v>
      </c>
      <c r="ET260">
        <f t="shared" si="306"/>
        <v>176</v>
      </c>
      <c r="EU260">
        <v>45</v>
      </c>
      <c r="EV260">
        <f t="shared" si="307"/>
        <v>212</v>
      </c>
      <c r="EW260">
        <v>61</v>
      </c>
      <c r="EX260">
        <f t="shared" si="308"/>
        <v>168</v>
      </c>
      <c r="EY260">
        <v>40</v>
      </c>
      <c r="EZ260">
        <f t="shared" si="309"/>
        <v>15</v>
      </c>
      <c r="FA260">
        <v>20</v>
      </c>
      <c r="FB260">
        <f t="shared" si="310"/>
        <v>218</v>
      </c>
      <c r="FC260">
        <v>31</v>
      </c>
      <c r="FD260">
        <f t="shared" si="311"/>
        <v>116</v>
      </c>
    </row>
    <row r="261" spans="1:160" ht="15" customHeight="1" x14ac:dyDescent="0.2">
      <c r="A261" s="1" t="s">
        <v>522</v>
      </c>
      <c r="B261" s="2">
        <v>5</v>
      </c>
      <c r="C261" s="3" t="s">
        <v>523</v>
      </c>
      <c r="D261" s="8" t="s">
        <v>1246</v>
      </c>
      <c r="E261" s="12">
        <v>87</v>
      </c>
      <c r="F261" s="29">
        <f t="shared" ref="F261:F279" si="312">RANK(E261,E:E,0)</f>
        <v>247</v>
      </c>
      <c r="G261" s="11" t="s">
        <v>1256</v>
      </c>
      <c r="H261" s="10">
        <f t="shared" ref="H261:H279" si="313">IF(OR(E261=0,AC261=0),100, (AD261-F261)/COUNTA($C$4:$C$279)*100+100)</f>
        <v>100.72463768115942</v>
      </c>
      <c r="I261" s="1">
        <v>67</v>
      </c>
      <c r="J261" s="29">
        <f t="shared" ref="J261:J279" si="314">RANK(I261,I:I,0)</f>
        <v>134</v>
      </c>
      <c r="K261" s="11" t="s">
        <v>1270</v>
      </c>
      <c r="L261" s="10">
        <f t="shared" ref="L261:L279" si="315">IF(OR(AG261=0,I261=0),100, (AH261-J261)/COUNTA($C$4:$C$279)*100+100)</f>
        <v>130.43478260869566</v>
      </c>
      <c r="M261" s="1">
        <v>46</v>
      </c>
      <c r="N261" s="29">
        <f t="shared" ref="N261:N279" si="316">RANK(M261,M:M,0)</f>
        <v>224</v>
      </c>
      <c r="O261" s="11" t="s">
        <v>1271</v>
      </c>
      <c r="P261" s="10">
        <f t="shared" ref="P261:P279" si="317">IF(OR(AK261=0,M261=0),100, (AL261-N261)/COUNTA($C$4:$C$279)*100+100)</f>
        <v>96.014492753623188</v>
      </c>
      <c r="Q261" s="1">
        <v>57.5</v>
      </c>
      <c r="R261" s="29">
        <f t="shared" ref="R261:R279" si="318">RANK(Q261,Q:Q,0)</f>
        <v>182</v>
      </c>
      <c r="S261" s="11" t="s">
        <v>1265</v>
      </c>
      <c r="T261" s="10">
        <f t="shared" ref="T261:T279" si="319">IF(OR(AO261=0,Q261=0),100, (AP261-R261)/COUNTA($C$4:$C$279)*100+100)</f>
        <v>117.39130434782609</v>
      </c>
      <c r="U261" s="1">
        <v>51</v>
      </c>
      <c r="V261" s="29">
        <f t="shared" ref="V261:V279" si="320">RANK(U261,U:U,0)</f>
        <v>215</v>
      </c>
      <c r="W261" s="11" t="s">
        <v>1266</v>
      </c>
      <c r="X261" s="10">
        <f t="shared" ref="X261:X279" si="321">IF(OR(AS261=0,U261=0),100, (AT261-V261)/COUNTA($C$4:$C$279)*100+100)</f>
        <v>96.376811594202906</v>
      </c>
      <c r="Y261" s="1">
        <v>37</v>
      </c>
      <c r="Z261" s="29">
        <f t="shared" ref="Z261:Z279" si="322">RANK(Y261,Y:Y,0)</f>
        <v>217</v>
      </c>
      <c r="AA261" s="11" t="s">
        <v>1261</v>
      </c>
      <c r="AB261" s="37">
        <f t="shared" ref="AB261:AB279" si="323">IF(OR(AW261=0,Y261=0),100, (AX261-Z261)/COUNTA($C$4:$C$279)*100+100)</f>
        <v>59.420289855072461</v>
      </c>
      <c r="AC261">
        <v>71</v>
      </c>
      <c r="AD261">
        <f t="shared" ref="AD261:AD279" si="324">RANK(AC261,AC:AC,0)</f>
        <v>249</v>
      </c>
      <c r="AE261" t="s">
        <v>1256</v>
      </c>
      <c r="AF261">
        <f t="shared" ref="AF261:AF279" si="325">IF(OR(BA261=0,AC261=0),100, (BB261-AD261)/COUNTA($C$4:$C$279)*100+100)</f>
        <v>100</v>
      </c>
      <c r="AG261">
        <v>34</v>
      </c>
      <c r="AH261">
        <f t="shared" ref="AH261:AH279" si="326">RANK(AG261,AG:AG,0)</f>
        <v>218</v>
      </c>
      <c r="AI261" t="s">
        <v>1270</v>
      </c>
      <c r="AJ261">
        <f t="shared" ref="AJ261:AJ279" si="327">IF(OR(AG261=0,BE261=0),100, (BF261-AH261)/COUNTA($C$4:$C$279)*100+100)</f>
        <v>100</v>
      </c>
      <c r="AK261">
        <v>43.5</v>
      </c>
      <c r="AL261">
        <f t="shared" ref="AL261:AL279" si="328">RANK(AK261,AK:AK,0)</f>
        <v>213</v>
      </c>
      <c r="AM261" t="s">
        <v>1271</v>
      </c>
      <c r="AN261">
        <f t="shared" ref="AN261:AN279" si="329">IF(OR(AK261=0,BI261=0),100, (BJ261-AL261)/COUNTA($C$4:$C$279)*100+100)</f>
        <v>100</v>
      </c>
      <c r="AO261">
        <v>40</v>
      </c>
      <c r="AP261">
        <f t="shared" ref="AP261:AP279" si="330">RANK(AO261,$AO$4:$AO$279,0)</f>
        <v>230</v>
      </c>
      <c r="AQ261" t="s">
        <v>1308</v>
      </c>
      <c r="AR261">
        <f t="shared" ref="AR261:AR279" si="331">IF(OR(AO261=0,BM261=0),100, (BN261-AP261)/COUNTA($C$4:$C$279)*100+100)</f>
        <v>100</v>
      </c>
      <c r="AS261">
        <v>39</v>
      </c>
      <c r="AT261">
        <f t="shared" ref="AT261:AT279" si="332">RANK(AS261,$AS$4:$AS$279,0)</f>
        <v>205</v>
      </c>
      <c r="AU261" t="s">
        <v>1266</v>
      </c>
      <c r="AV261">
        <f t="shared" ref="AV261:AV279" si="333">IF(OR(AS261=0,BQ261=0),100, (BR261-AT261)/COUNTA($C$4:$C$279)*100+100)</f>
        <v>100</v>
      </c>
      <c r="AW261">
        <v>44</v>
      </c>
      <c r="AX261">
        <f t="shared" ref="AX261:AX279" si="334">RANK(AW261,$AW$4:$AW$279,0)</f>
        <v>105</v>
      </c>
      <c r="AY261" t="s">
        <v>1261</v>
      </c>
      <c r="AZ261">
        <f t="shared" ref="AZ261:AZ279" si="335">IF(OR(AW261=0,BU261=0),100, (BV261-AX261)/COUNTA($C$4:$C$279)*100+100)</f>
        <v>100</v>
      </c>
      <c r="BA261">
        <v>0</v>
      </c>
      <c r="BB261">
        <f t="shared" ref="BB261:BB279" si="336">RANK(BA261,$BA$4:$BA$279,0)</f>
        <v>243</v>
      </c>
      <c r="BD261">
        <f t="shared" ref="BD261:BD279" si="337">IF(OR(BA261=0,BY261=0),100, (BZ261-BB261)/COUNTA($C$4:$C$279)*100+100)</f>
        <v>100</v>
      </c>
      <c r="BE261">
        <v>0</v>
      </c>
      <c r="BF261">
        <f t="shared" ref="BF261:BF279" si="338">RANK(BE261,$BE$4:$BE$279,0)</f>
        <v>243</v>
      </c>
      <c r="BH261">
        <f t="shared" ref="BH261:BH279" si="339">IF(OR(CC261=0,BE261=0),100, (CD261-BF261)/COUNTA($C$4:$C$279)*100+100)</f>
        <v>100</v>
      </c>
      <c r="BI261">
        <v>0</v>
      </c>
      <c r="BJ261">
        <f t="shared" ref="BJ261:BJ279" si="340">RANK(BI261,$BI$4:$BI$279,0)</f>
        <v>243</v>
      </c>
      <c r="BL261">
        <f t="shared" ref="BL261:BL279" si="341">IF(OR(CG261=0,BI261=0),100, (CH261-BJ261)/COUNTA($C$4:$C$279)*100+100)</f>
        <v>100</v>
      </c>
      <c r="BM261">
        <v>0</v>
      </c>
      <c r="BN261">
        <f t="shared" ref="BN261:BN279" si="342">RANK(BM261,$BM$4:$BM$279,0)</f>
        <v>243</v>
      </c>
      <c r="BP261">
        <f t="shared" ref="BP261:BP279" si="343">IF(OR(CK261=0,BM261=0),100, (CL261-BN261)/COUNTA($C$4:$C$279)*100+100)</f>
        <v>100</v>
      </c>
      <c r="BQ261">
        <v>0</v>
      </c>
      <c r="BR261">
        <f t="shared" ref="BR261:BR279" si="344">RANK(BQ261,$BQ$4:$BQ$279,0)</f>
        <v>243</v>
      </c>
      <c r="BT261">
        <f t="shared" ref="BT261:BT279" si="345">IF(OR(CO261=0,BQ261=0),100, (CP261-BR261)/COUNTA($C$4:$C$279)*100+100)</f>
        <v>100</v>
      </c>
      <c r="BU261">
        <v>0</v>
      </c>
      <c r="BV261">
        <f t="shared" ref="BV261:BV279" si="346">RANK(BU261,$BU$4:$BU$279,0)</f>
        <v>243</v>
      </c>
      <c r="BX261">
        <f t="shared" ref="BX261:BX279" si="347">IF(OR(CS261=0,BU261=0),100, (CT261-BV261)/COUNTA($C$4:$C$279)*100+100)</f>
        <v>100</v>
      </c>
      <c r="BY261">
        <v>0</v>
      </c>
      <c r="BZ261">
        <f t="shared" ref="BZ261:BZ279" si="348">RANK(BY261,$BY$4:$BY$279,0)</f>
        <v>223</v>
      </c>
      <c r="CA261" t="s">
        <v>1256</v>
      </c>
      <c r="CB261">
        <f t="shared" ref="CB261:CB279" si="349">IF(OR(CW261=0,BY261=0),100, (CX261-BZ261)/COUNTA($C$4:$C$279)*100+100)</f>
        <v>100</v>
      </c>
      <c r="CC261">
        <v>0</v>
      </c>
      <c r="CD261">
        <f t="shared" ref="CD261:CD279" si="350">RANK(CC261,$CC$4:$CC$279,0)</f>
        <v>223</v>
      </c>
      <c r="CE261" t="s">
        <v>1033</v>
      </c>
      <c r="CF261">
        <f t="shared" ref="CF261:CF279" si="351">IF(OR(CC261=0,DA261=0),100, (DB261-CD261)/COUNTA($C$4:$C$279)*100+100)</f>
        <v>100</v>
      </c>
      <c r="CG261">
        <v>0</v>
      </c>
      <c r="CH261">
        <f t="shared" ref="CH261:CH279" si="352">RANK(CG261,$CG$4:$CG$279,0)</f>
        <v>223</v>
      </c>
      <c r="CI261" t="s">
        <v>1315</v>
      </c>
      <c r="CJ261">
        <f t="shared" ref="CJ261:CJ279" si="353">IF(OR(CG261=0,DE261=0),100, (DF261-CH261)/COUNTA($C$4:$C$279)*100+100)</f>
        <v>100</v>
      </c>
      <c r="CK261">
        <v>0</v>
      </c>
      <c r="CL261">
        <f t="shared" ref="CL261:CL279" si="354">RANK(CK261,$CK$4:$CK$279,0)</f>
        <v>223</v>
      </c>
      <c r="CM261" t="s">
        <v>1303</v>
      </c>
      <c r="CN261">
        <f t="shared" ref="CN261:CN279" si="355">IF(OR(CK261=0,DI261=0),100, (DJ261-CL261)/COUNTA($C$4:$C$279)*100+100)</f>
        <v>100</v>
      </c>
      <c r="CO261">
        <v>0</v>
      </c>
      <c r="CP261">
        <f t="shared" ref="CP261:CP279" si="356">RANK(CO261,$CO$4:$CO$279,0)</f>
        <v>223</v>
      </c>
      <c r="CQ261" t="s">
        <v>1266</v>
      </c>
      <c r="CR261">
        <f t="shared" ref="CR261:CR279" si="357">IF(OR(CO261=0,DM261=0),100, (DN261-CP261)/COUNTA($C$4:$C$279)*100+100)</f>
        <v>100</v>
      </c>
      <c r="CS261">
        <v>0</v>
      </c>
      <c r="CT261">
        <f t="shared" ref="CT261:CT279" si="358">RANK(CS261,$CS$4:$CS$279,0)</f>
        <v>223</v>
      </c>
      <c r="CU261" t="s">
        <v>1261</v>
      </c>
      <c r="CV261">
        <f t="shared" ref="CV261:CV279" si="359">IF(OR(CS261=0,DQ261=0),100, (DR261-CT261)/COUNTA($C$4:$C$279)*100+100)</f>
        <v>100</v>
      </c>
      <c r="CW261">
        <v>79</v>
      </c>
      <c r="CX261">
        <f t="shared" ref="CX261:CX279" si="360">RANK(CW261,$CW$4:$CW$279,0)</f>
        <v>184</v>
      </c>
      <c r="CY261" t="s">
        <v>1256</v>
      </c>
      <c r="CZ261">
        <f t="shared" ref="CZ261:CZ279" si="361">IF(OR(CW261=0,DU261=0),100, (DV261-CX261)/COUNTA($C$4:$C$279)*100+100)</f>
        <v>79.710144927536234</v>
      </c>
      <c r="DA261">
        <v>70</v>
      </c>
      <c r="DB261">
        <f t="shared" ref="DB261:DB279" si="362">RANK(DA261,$DA$4:$DA$279,0)</f>
        <v>126</v>
      </c>
      <c r="DC261" t="s">
        <v>1263</v>
      </c>
      <c r="DD261">
        <f t="shared" ref="DD261:DD279" si="363">IF(OR(DY261=0,DA261=0),100, (DZ261-DB261)/COUNTA($C$4:$C$279)*100+100)</f>
        <v>94.927536231884062</v>
      </c>
      <c r="DE261">
        <v>53.5</v>
      </c>
      <c r="DF261">
        <f t="shared" ref="DF261:DF279" si="364">RANK(DE261,$DE$4:$DE$279,0)</f>
        <v>161</v>
      </c>
      <c r="DG261" t="s">
        <v>1305</v>
      </c>
      <c r="DH261">
        <f t="shared" ref="DH261:DH279" si="365">IF(OR(EC261=0,DE261=0),100, (ED261-DF261)/COUNTA($C$4:$C$279)*100+100)</f>
        <v>93.115942028985501</v>
      </c>
      <c r="DI261">
        <v>45</v>
      </c>
      <c r="DJ261">
        <f t="shared" ref="DJ261:DJ279" si="366">RANK(DI261,$DI$4:$DI$279,0)</f>
        <v>199</v>
      </c>
      <c r="DK261" t="s">
        <v>1303</v>
      </c>
      <c r="DL261">
        <f t="shared" ref="DL261:DL279" si="367">IF(OR(EG261=0,DI261=0),100, (EH261-DJ261)/COUNTA($C$4:$C$279)*100+100)</f>
        <v>75</v>
      </c>
      <c r="DM261">
        <v>35</v>
      </c>
      <c r="DN261">
        <f t="shared" ref="DN261:DN279" si="368">RANK(DM261,$DM$4:$DM$279,0)</f>
        <v>212</v>
      </c>
      <c r="DO261" t="s">
        <v>1266</v>
      </c>
      <c r="DP261">
        <f t="shared" ref="DP261:DP279" si="369">IF(OR(EK261=0,DM261=0),100, (EL261-DN261)/COUNTA($C$4:$C$279)*100+100)</f>
        <v>74.275362318840578</v>
      </c>
      <c r="DQ261">
        <v>48</v>
      </c>
      <c r="DR261">
        <f t="shared" ref="DR261:DR279" si="370">RANK(DQ261,$DQ$4:$DQ$279,0)</f>
        <v>147</v>
      </c>
      <c r="DS261" t="s">
        <v>1261</v>
      </c>
      <c r="DT261">
        <f t="shared" ref="DT261:DT279" si="371">IF(OR(EO261=0,DQ261=0),100, (EP261-DR261)/COUNTA($C$4:$C$279)*100+100)</f>
        <v>127.89855072463769</v>
      </c>
      <c r="DU261">
        <v>72</v>
      </c>
      <c r="DV261">
        <f t="shared" ref="DV261:DV279" si="372">RANK(DU261,$DU$4:$DU$279,0)</f>
        <v>128</v>
      </c>
      <c r="DW261" t="s">
        <v>1302</v>
      </c>
      <c r="DX261">
        <f t="shared" ref="DX261:DX279" si="373">IF(OR(DU261=0,ES261=0),100, (ET261-DV261)/COUNTA($C$4:$C$279)*100+100)</f>
        <v>136.231884057971</v>
      </c>
      <c r="DY261">
        <v>52</v>
      </c>
      <c r="DZ261">
        <f t="shared" ref="DZ261:DZ279" si="374">RANK(DY261,$DY$4:$DY$279,0)</f>
        <v>112</v>
      </c>
      <c r="EA261" t="s">
        <v>1307</v>
      </c>
      <c r="EB261">
        <f t="shared" ref="EB261:EB279" si="375">IF(OR(DY261=0,EU261=0),100, (EV261-DZ261)/COUNTA($C$4:$C$279)*100+100)</f>
        <v>99.637681159420296</v>
      </c>
      <c r="EC261">
        <v>54.5</v>
      </c>
      <c r="ED261">
        <f t="shared" ref="ED261:ED279" si="376">RANK(EC261,$EC$4:$EC$279,0)</f>
        <v>142</v>
      </c>
      <c r="EE261" t="s">
        <v>1258</v>
      </c>
      <c r="EF261">
        <f t="shared" ref="EF261:EF279" si="377">IF(OR(EC261=0,EW261=0),100, (EX261-ED261)/COUNTA($C$4:$C$279)*100+100)</f>
        <v>117.7536231884058</v>
      </c>
      <c r="EG261">
        <v>41</v>
      </c>
      <c r="EH261">
        <f t="shared" ref="EH261:EH279" si="378">RANK(EG261,$EG$4:$EG$279,0)</f>
        <v>130</v>
      </c>
      <c r="EI261" t="s">
        <v>1303</v>
      </c>
      <c r="EJ261">
        <f t="shared" ref="EJ261:EJ279" si="379">IF(OR(EG261=0,EY261=0),100, (EZ261-EH261)/COUNTA($C$4:$C$279)*100+100)</f>
        <v>69.20289855072464</v>
      </c>
      <c r="EK261">
        <v>32</v>
      </c>
      <c r="EL261">
        <f t="shared" ref="EL261:EL279" si="380">RANK(EK261,$EK$4:$EK$279,0)</f>
        <v>141</v>
      </c>
      <c r="EM261" t="s">
        <v>1260</v>
      </c>
      <c r="EN261">
        <f t="shared" ref="EN261:EN279" si="381">IF(OR(EK261=0,FA261=0),100, (FB261-EL261)/COUNTA($C$4:$C$279)*100+100)</f>
        <v>129.71014492753622</v>
      </c>
      <c r="EO261">
        <v>24</v>
      </c>
      <c r="EP261">
        <f t="shared" ref="EP261:EP279" si="382">RANK(EO261,$EO$4:$EO$279,0)</f>
        <v>224</v>
      </c>
      <c r="EQ261" t="s">
        <v>1267</v>
      </c>
      <c r="ER261">
        <f t="shared" ref="ER261:ER279" si="383">IF(OR(EO261=0,FC261=0),100, (FD261-EP261)/COUNTA($C$4:$C$279)*100+100)</f>
        <v>31.159420289855078</v>
      </c>
      <c r="ES261">
        <v>66</v>
      </c>
      <c r="ET261">
        <f t="shared" ref="ET261:ET279" si="384">RANK(ES261,$ES$4:$ES$279,0)</f>
        <v>228</v>
      </c>
      <c r="EU261">
        <v>68</v>
      </c>
      <c r="EV261">
        <f t="shared" ref="EV261:EV279" si="385">RANK(EU261,$EU$4:$EU$279,0)</f>
        <v>111</v>
      </c>
      <c r="EW261">
        <v>52</v>
      </c>
      <c r="EX261">
        <f t="shared" ref="EX261:EX279" si="386">RANK(EW261,$EW$4:$EW$279,0)</f>
        <v>191</v>
      </c>
      <c r="EY261">
        <v>36</v>
      </c>
      <c r="EZ261">
        <f t="shared" ref="EZ261:EZ279" si="387">RANK(EY261,$EY$4:$EY$279,0)</f>
        <v>45</v>
      </c>
      <c r="FA261">
        <v>18</v>
      </c>
      <c r="FB261">
        <f t="shared" ref="FB261:FB279" si="388">RANK(FA261,$FA$4:$FA$279,0)</f>
        <v>223</v>
      </c>
      <c r="FC261">
        <v>39</v>
      </c>
      <c r="FD261">
        <f t="shared" ref="FD261:FD279" si="389">RANK(FC261,$FC$4:$FC$279,0)</f>
        <v>34</v>
      </c>
    </row>
    <row r="262" spans="1:160" ht="15" customHeight="1" x14ac:dyDescent="0.2">
      <c r="A262" s="1" t="s">
        <v>524</v>
      </c>
      <c r="B262" s="2">
        <v>5</v>
      </c>
      <c r="C262" s="3" t="s">
        <v>300</v>
      </c>
      <c r="D262" s="8" t="s">
        <v>1246</v>
      </c>
      <c r="E262" s="1">
        <v>92</v>
      </c>
      <c r="F262" s="29">
        <f t="shared" si="312"/>
        <v>218</v>
      </c>
      <c r="G262" s="11" t="s">
        <v>1256</v>
      </c>
      <c r="H262" s="10">
        <f t="shared" si="313"/>
        <v>81.159420289855063</v>
      </c>
      <c r="I262" s="1">
        <v>51</v>
      </c>
      <c r="J262" s="29">
        <f t="shared" si="314"/>
        <v>229</v>
      </c>
      <c r="K262" s="11" t="s">
        <v>1270</v>
      </c>
      <c r="L262" s="10">
        <f t="shared" si="315"/>
        <v>41.304347826086953</v>
      </c>
      <c r="M262" s="1">
        <v>51</v>
      </c>
      <c r="N262" s="29">
        <f t="shared" si="316"/>
        <v>202</v>
      </c>
      <c r="O262" s="11" t="s">
        <v>1271</v>
      </c>
      <c r="P262" s="10">
        <f t="shared" si="317"/>
        <v>85.507246376811594</v>
      </c>
      <c r="Q262" s="1">
        <v>62.5</v>
      </c>
      <c r="R262" s="29">
        <f t="shared" si="318"/>
        <v>108</v>
      </c>
      <c r="S262" s="11" t="s">
        <v>1265</v>
      </c>
      <c r="T262" s="10">
        <f t="shared" si="319"/>
        <v>130.79710144927537</v>
      </c>
      <c r="U262" s="1">
        <v>44.5</v>
      </c>
      <c r="V262" s="29">
        <f t="shared" si="320"/>
        <v>255</v>
      </c>
      <c r="W262" s="11" t="s">
        <v>1266</v>
      </c>
      <c r="X262" s="10">
        <f t="shared" si="321"/>
        <v>93.115942028985501</v>
      </c>
      <c r="Y262" s="1">
        <v>39</v>
      </c>
      <c r="Z262" s="29">
        <f t="shared" si="322"/>
        <v>199</v>
      </c>
      <c r="AA262" s="11" t="s">
        <v>1261</v>
      </c>
      <c r="AB262" s="37">
        <f t="shared" si="323"/>
        <v>38.405797101449281</v>
      </c>
      <c r="AC262">
        <v>86</v>
      </c>
      <c r="AD262">
        <f t="shared" si="324"/>
        <v>166</v>
      </c>
      <c r="AE262" t="s">
        <v>1256</v>
      </c>
      <c r="AF262">
        <f t="shared" si="325"/>
        <v>96.376811594202906</v>
      </c>
      <c r="AG262">
        <v>61</v>
      </c>
      <c r="AH262">
        <f t="shared" si="326"/>
        <v>67</v>
      </c>
      <c r="AI262" t="s">
        <v>1270</v>
      </c>
      <c r="AJ262">
        <f t="shared" si="327"/>
        <v>163.40579710144928</v>
      </c>
      <c r="AK262">
        <v>62</v>
      </c>
      <c r="AL262">
        <f t="shared" si="328"/>
        <v>162</v>
      </c>
      <c r="AM262" t="s">
        <v>1271</v>
      </c>
      <c r="AN262">
        <f t="shared" si="329"/>
        <v>123.55072463768116</v>
      </c>
      <c r="AO262">
        <v>48</v>
      </c>
      <c r="AP262">
        <f t="shared" si="330"/>
        <v>193</v>
      </c>
      <c r="AQ262" t="s">
        <v>1308</v>
      </c>
      <c r="AR262">
        <f t="shared" si="331"/>
        <v>99.637681159420296</v>
      </c>
      <c r="AS262">
        <v>33</v>
      </c>
      <c r="AT262">
        <f t="shared" si="332"/>
        <v>236</v>
      </c>
      <c r="AU262" t="s">
        <v>1266</v>
      </c>
      <c r="AV262">
        <f t="shared" si="333"/>
        <v>82.608695652173907</v>
      </c>
      <c r="AW262">
        <v>54</v>
      </c>
      <c r="AX262">
        <f t="shared" si="334"/>
        <v>29</v>
      </c>
      <c r="AY262" t="s">
        <v>1261</v>
      </c>
      <c r="AZ262">
        <f t="shared" si="335"/>
        <v>177.17391304347825</v>
      </c>
      <c r="BA262">
        <v>87</v>
      </c>
      <c r="BB262">
        <f t="shared" si="336"/>
        <v>156</v>
      </c>
      <c r="BC262" t="s">
        <v>1256</v>
      </c>
      <c r="BD262">
        <f t="shared" si="337"/>
        <v>114.85507246376811</v>
      </c>
      <c r="BE262">
        <v>8</v>
      </c>
      <c r="BF262">
        <f t="shared" si="338"/>
        <v>242</v>
      </c>
      <c r="BG262" t="s">
        <v>1033</v>
      </c>
      <c r="BH262">
        <f t="shared" si="339"/>
        <v>85.507246376811594</v>
      </c>
      <c r="BI262">
        <v>36.5</v>
      </c>
      <c r="BJ262">
        <f t="shared" si="340"/>
        <v>227</v>
      </c>
      <c r="BK262" t="s">
        <v>1314</v>
      </c>
      <c r="BL262">
        <f t="shared" si="341"/>
        <v>83.333333333333343</v>
      </c>
      <c r="BM262">
        <v>44.5</v>
      </c>
      <c r="BN262">
        <f t="shared" si="342"/>
        <v>192</v>
      </c>
      <c r="BO262" t="s">
        <v>1303</v>
      </c>
      <c r="BP262">
        <f t="shared" si="343"/>
        <v>93.840579710144922</v>
      </c>
      <c r="BQ262">
        <v>42.5</v>
      </c>
      <c r="BR262">
        <f t="shared" si="344"/>
        <v>188</v>
      </c>
      <c r="BS262" t="s">
        <v>1266</v>
      </c>
      <c r="BT262">
        <f t="shared" si="345"/>
        <v>79.710144927536234</v>
      </c>
      <c r="BU262">
        <v>21</v>
      </c>
      <c r="BV262">
        <f t="shared" si="346"/>
        <v>242</v>
      </c>
      <c r="BW262" t="s">
        <v>1261</v>
      </c>
      <c r="BX262">
        <f t="shared" si="347"/>
        <v>81.521739130434781</v>
      </c>
      <c r="BY262">
        <v>83</v>
      </c>
      <c r="BZ262">
        <f t="shared" si="348"/>
        <v>197</v>
      </c>
      <c r="CA262" t="s">
        <v>1256</v>
      </c>
      <c r="CB262">
        <f t="shared" si="349"/>
        <v>100</v>
      </c>
      <c r="CC262">
        <v>33</v>
      </c>
      <c r="CD262">
        <f t="shared" si="350"/>
        <v>202</v>
      </c>
      <c r="CE262" t="s">
        <v>1033</v>
      </c>
      <c r="CF262">
        <f t="shared" si="351"/>
        <v>100</v>
      </c>
      <c r="CG262">
        <v>47.5</v>
      </c>
      <c r="CH262">
        <f t="shared" si="352"/>
        <v>181</v>
      </c>
      <c r="CI262" t="s">
        <v>1315</v>
      </c>
      <c r="CJ262">
        <f t="shared" si="353"/>
        <v>100</v>
      </c>
      <c r="CK262">
        <v>47</v>
      </c>
      <c r="CL262">
        <f t="shared" si="354"/>
        <v>175</v>
      </c>
      <c r="CM262" t="s">
        <v>1303</v>
      </c>
      <c r="CN262">
        <f t="shared" si="355"/>
        <v>100</v>
      </c>
      <c r="CO262">
        <v>65</v>
      </c>
      <c r="CP262">
        <f t="shared" si="356"/>
        <v>132</v>
      </c>
      <c r="CQ262" t="s">
        <v>1266</v>
      </c>
      <c r="CR262">
        <f t="shared" si="357"/>
        <v>100</v>
      </c>
      <c r="CS262">
        <v>45</v>
      </c>
      <c r="CT262">
        <f t="shared" si="358"/>
        <v>191</v>
      </c>
      <c r="CU262" t="s">
        <v>1261</v>
      </c>
      <c r="CV262">
        <f t="shared" si="359"/>
        <v>100</v>
      </c>
      <c r="CW262">
        <v>0</v>
      </c>
      <c r="CX262">
        <f t="shared" si="360"/>
        <v>226</v>
      </c>
      <c r="CZ262">
        <f t="shared" si="361"/>
        <v>100</v>
      </c>
      <c r="DA262">
        <v>0</v>
      </c>
      <c r="DB262">
        <f t="shared" si="362"/>
        <v>226</v>
      </c>
      <c r="DD262">
        <f t="shared" si="363"/>
        <v>100</v>
      </c>
      <c r="DE262">
        <v>0</v>
      </c>
      <c r="DF262">
        <f t="shared" si="364"/>
        <v>226</v>
      </c>
      <c r="DH262">
        <f t="shared" si="365"/>
        <v>100</v>
      </c>
      <c r="DI262">
        <v>0</v>
      </c>
      <c r="DJ262">
        <f t="shared" si="366"/>
        <v>226</v>
      </c>
      <c r="DL262">
        <f t="shared" si="367"/>
        <v>100</v>
      </c>
      <c r="DM262">
        <v>0</v>
      </c>
      <c r="DN262">
        <f t="shared" si="368"/>
        <v>226</v>
      </c>
      <c r="DP262">
        <f t="shared" si="369"/>
        <v>100</v>
      </c>
      <c r="DQ262">
        <v>0</v>
      </c>
      <c r="DR262">
        <f t="shared" si="370"/>
        <v>226</v>
      </c>
      <c r="DT262">
        <f t="shared" si="371"/>
        <v>100</v>
      </c>
      <c r="DU262">
        <v>0</v>
      </c>
      <c r="DV262">
        <f t="shared" si="372"/>
        <v>243</v>
      </c>
      <c r="DX262">
        <f t="shared" si="373"/>
        <v>100</v>
      </c>
      <c r="DY262">
        <v>0</v>
      </c>
      <c r="DZ262">
        <f t="shared" si="374"/>
        <v>242</v>
      </c>
      <c r="EB262">
        <f t="shared" si="375"/>
        <v>100</v>
      </c>
      <c r="EC262">
        <v>0</v>
      </c>
      <c r="ED262">
        <f t="shared" si="376"/>
        <v>242</v>
      </c>
      <c r="EF262">
        <f t="shared" si="377"/>
        <v>100</v>
      </c>
      <c r="EG262">
        <v>0</v>
      </c>
      <c r="EH262">
        <f t="shared" si="378"/>
        <v>241</v>
      </c>
      <c r="EJ262">
        <f t="shared" si="379"/>
        <v>100</v>
      </c>
      <c r="EK262">
        <v>0</v>
      </c>
      <c r="EL262">
        <f t="shared" si="380"/>
        <v>242</v>
      </c>
      <c r="EN262">
        <f t="shared" si="381"/>
        <v>100</v>
      </c>
      <c r="EO262">
        <v>0</v>
      </c>
      <c r="EP262">
        <f t="shared" si="382"/>
        <v>242</v>
      </c>
      <c r="ER262">
        <f t="shared" si="383"/>
        <v>100</v>
      </c>
      <c r="ES262">
        <v>0</v>
      </c>
      <c r="ET262">
        <f t="shared" si="384"/>
        <v>235</v>
      </c>
      <c r="EU262">
        <v>0</v>
      </c>
      <c r="EV262">
        <f t="shared" si="385"/>
        <v>235</v>
      </c>
      <c r="EW262">
        <v>0</v>
      </c>
      <c r="EX262">
        <f t="shared" si="386"/>
        <v>235</v>
      </c>
      <c r="EY262">
        <v>0</v>
      </c>
      <c r="EZ262">
        <f t="shared" si="387"/>
        <v>235</v>
      </c>
      <c r="FA262">
        <v>0</v>
      </c>
      <c r="FB262">
        <f t="shared" si="388"/>
        <v>235</v>
      </c>
      <c r="FC262">
        <v>0</v>
      </c>
      <c r="FD262">
        <f t="shared" si="389"/>
        <v>235</v>
      </c>
    </row>
    <row r="263" spans="1:160" ht="15" customHeight="1" x14ac:dyDescent="0.2">
      <c r="A263" s="1" t="s">
        <v>525</v>
      </c>
      <c r="B263" s="2">
        <v>5</v>
      </c>
      <c r="C263" s="3" t="s">
        <v>526</v>
      </c>
      <c r="D263" s="8" t="s">
        <v>1246</v>
      </c>
      <c r="E263" s="1">
        <v>87</v>
      </c>
      <c r="F263" s="29">
        <f t="shared" si="312"/>
        <v>247</v>
      </c>
      <c r="G263" s="11" t="s">
        <v>1256</v>
      </c>
      <c r="H263" s="10">
        <f t="shared" si="313"/>
        <v>97.463768115942031</v>
      </c>
      <c r="I263" s="1">
        <v>72</v>
      </c>
      <c r="J263" s="29">
        <f t="shared" si="314"/>
        <v>113</v>
      </c>
      <c r="K263" s="11" t="s">
        <v>1270</v>
      </c>
      <c r="L263" s="10">
        <f t="shared" si="315"/>
        <v>128.62318840579709</v>
      </c>
      <c r="M263" s="1">
        <v>50</v>
      </c>
      <c r="N263" s="29">
        <f t="shared" si="316"/>
        <v>205</v>
      </c>
      <c r="O263" s="11" t="s">
        <v>1271</v>
      </c>
      <c r="P263" s="10">
        <f t="shared" si="317"/>
        <v>105.43478260869566</v>
      </c>
      <c r="Q263" s="1">
        <v>45.5</v>
      </c>
      <c r="R263" s="29">
        <f t="shared" si="318"/>
        <v>257</v>
      </c>
      <c r="S263" s="11" t="s">
        <v>1265</v>
      </c>
      <c r="T263" s="10">
        <f t="shared" si="319"/>
        <v>76.811594202898547</v>
      </c>
      <c r="U263" s="1">
        <v>54.5</v>
      </c>
      <c r="V263" s="29">
        <f t="shared" si="320"/>
        <v>178</v>
      </c>
      <c r="W263" s="11" t="s">
        <v>1266</v>
      </c>
      <c r="X263" s="10">
        <f t="shared" si="321"/>
        <v>103.62318840579709</v>
      </c>
      <c r="Y263" s="1">
        <v>31</v>
      </c>
      <c r="Z263" s="29">
        <f t="shared" si="322"/>
        <v>260</v>
      </c>
      <c r="AA263" s="11" t="s">
        <v>1261</v>
      </c>
      <c r="AB263" s="37">
        <f t="shared" si="323"/>
        <v>8.3333333333333428</v>
      </c>
      <c r="AC263">
        <v>75</v>
      </c>
      <c r="AD263">
        <f t="shared" si="324"/>
        <v>240</v>
      </c>
      <c r="AE263" t="s">
        <v>1256</v>
      </c>
      <c r="AF263">
        <f t="shared" si="325"/>
        <v>94.927536231884062</v>
      </c>
      <c r="AG263">
        <v>39</v>
      </c>
      <c r="AH263">
        <f t="shared" si="326"/>
        <v>192</v>
      </c>
      <c r="AI263" t="s">
        <v>1270</v>
      </c>
      <c r="AJ263">
        <f t="shared" si="327"/>
        <v>94.20289855072464</v>
      </c>
      <c r="AK263">
        <v>41.5</v>
      </c>
      <c r="AL263">
        <f t="shared" si="328"/>
        <v>220</v>
      </c>
      <c r="AM263" t="s">
        <v>1271</v>
      </c>
      <c r="AN263">
        <f t="shared" si="329"/>
        <v>105.79710144927536</v>
      </c>
      <c r="AO263">
        <v>48</v>
      </c>
      <c r="AP263">
        <f t="shared" si="330"/>
        <v>193</v>
      </c>
      <c r="AQ263" t="s">
        <v>1308</v>
      </c>
      <c r="AR263">
        <f t="shared" si="331"/>
        <v>93.840579710144922</v>
      </c>
      <c r="AS263">
        <v>42</v>
      </c>
      <c r="AT263">
        <f t="shared" si="332"/>
        <v>188</v>
      </c>
      <c r="AU263" t="s">
        <v>1266</v>
      </c>
      <c r="AV263">
        <f t="shared" si="333"/>
        <v>95.652173913043484</v>
      </c>
      <c r="AW263">
        <v>61</v>
      </c>
      <c r="AX263">
        <f t="shared" si="334"/>
        <v>7</v>
      </c>
      <c r="AY263" t="s">
        <v>1261</v>
      </c>
      <c r="AZ263">
        <f t="shared" si="335"/>
        <v>140.94202898550725</v>
      </c>
      <c r="BA263">
        <v>76.5</v>
      </c>
      <c r="BB263">
        <f t="shared" si="336"/>
        <v>226</v>
      </c>
      <c r="BC263" t="s">
        <v>1256</v>
      </c>
      <c r="BD263">
        <f t="shared" si="337"/>
        <v>84.05797101449275</v>
      </c>
      <c r="BE263">
        <v>46.5</v>
      </c>
      <c r="BF263">
        <f t="shared" si="338"/>
        <v>176</v>
      </c>
      <c r="BG263" t="s">
        <v>1033</v>
      </c>
      <c r="BH263">
        <f t="shared" si="339"/>
        <v>84.05797101449275</v>
      </c>
      <c r="BI263">
        <v>30.5</v>
      </c>
      <c r="BJ263">
        <f t="shared" si="340"/>
        <v>236</v>
      </c>
      <c r="BK263" t="s">
        <v>1314</v>
      </c>
      <c r="BL263">
        <f t="shared" si="341"/>
        <v>82.608695652173907</v>
      </c>
      <c r="BM263">
        <v>47</v>
      </c>
      <c r="BN263">
        <f t="shared" si="342"/>
        <v>176</v>
      </c>
      <c r="BO263" t="s">
        <v>1303</v>
      </c>
      <c r="BP263">
        <f t="shared" si="343"/>
        <v>97.826086956521735</v>
      </c>
      <c r="BQ263">
        <v>44</v>
      </c>
      <c r="BR263">
        <f t="shared" si="344"/>
        <v>176</v>
      </c>
      <c r="BS263" t="s">
        <v>1266</v>
      </c>
      <c r="BT263">
        <f t="shared" si="345"/>
        <v>84.05797101449275</v>
      </c>
      <c r="BU263">
        <v>44</v>
      </c>
      <c r="BV263">
        <f t="shared" si="346"/>
        <v>120</v>
      </c>
      <c r="BW263" t="s">
        <v>1261</v>
      </c>
      <c r="BX263">
        <f t="shared" si="347"/>
        <v>112.68115942028986</v>
      </c>
      <c r="BY263">
        <v>85</v>
      </c>
      <c r="BZ263">
        <f t="shared" si="348"/>
        <v>182</v>
      </c>
      <c r="CA263" t="s">
        <v>1256</v>
      </c>
      <c r="CB263">
        <f t="shared" si="349"/>
        <v>95.289855072463766</v>
      </c>
      <c r="CC263">
        <v>59</v>
      </c>
      <c r="CD263">
        <f t="shared" si="350"/>
        <v>132</v>
      </c>
      <c r="CE263" t="s">
        <v>1033</v>
      </c>
      <c r="CF263">
        <f t="shared" si="351"/>
        <v>79.710144927536234</v>
      </c>
      <c r="CG263">
        <v>44.5</v>
      </c>
      <c r="CH263">
        <f t="shared" si="352"/>
        <v>188</v>
      </c>
      <c r="CI263" t="s">
        <v>1315</v>
      </c>
      <c r="CJ263">
        <f t="shared" si="353"/>
        <v>86.956521739130437</v>
      </c>
      <c r="CK263">
        <v>48</v>
      </c>
      <c r="CL263">
        <f t="shared" si="354"/>
        <v>170</v>
      </c>
      <c r="CM263" t="s">
        <v>1303</v>
      </c>
      <c r="CN263">
        <f t="shared" si="355"/>
        <v>73.188405797101439</v>
      </c>
      <c r="CO263">
        <v>65</v>
      </c>
      <c r="CP263">
        <f t="shared" si="356"/>
        <v>132</v>
      </c>
      <c r="CQ263" t="s">
        <v>1266</v>
      </c>
      <c r="CR263">
        <f t="shared" si="357"/>
        <v>96.739130434782609</v>
      </c>
      <c r="CS263">
        <v>49</v>
      </c>
      <c r="CT263">
        <f t="shared" si="358"/>
        <v>155</v>
      </c>
      <c r="CU263" t="s">
        <v>1261</v>
      </c>
      <c r="CV263">
        <f t="shared" si="359"/>
        <v>109.05797101449275</v>
      </c>
      <c r="CW263">
        <v>81</v>
      </c>
      <c r="CX263">
        <f t="shared" si="360"/>
        <v>169</v>
      </c>
      <c r="CY263" t="s">
        <v>1256</v>
      </c>
      <c r="CZ263">
        <f t="shared" si="361"/>
        <v>97.463768115942031</v>
      </c>
      <c r="DA263">
        <v>85</v>
      </c>
      <c r="DB263">
        <f t="shared" si="362"/>
        <v>76</v>
      </c>
      <c r="DC263" t="s">
        <v>1263</v>
      </c>
      <c r="DD263">
        <f t="shared" si="363"/>
        <v>155.07246376811594</v>
      </c>
      <c r="DE263">
        <v>55.5</v>
      </c>
      <c r="DF263">
        <f t="shared" si="364"/>
        <v>152</v>
      </c>
      <c r="DG263" t="s">
        <v>1305</v>
      </c>
      <c r="DH263">
        <f t="shared" si="365"/>
        <v>118.47826086956522</v>
      </c>
      <c r="DI263">
        <v>59</v>
      </c>
      <c r="DJ263">
        <f t="shared" si="366"/>
        <v>96</v>
      </c>
      <c r="DK263" t="s">
        <v>1303</v>
      </c>
      <c r="DL263">
        <f t="shared" si="367"/>
        <v>136.59420289855072</v>
      </c>
      <c r="DM263">
        <v>48</v>
      </c>
      <c r="DN263">
        <f t="shared" si="368"/>
        <v>123</v>
      </c>
      <c r="DO263" t="s">
        <v>1266</v>
      </c>
      <c r="DP263">
        <f t="shared" si="369"/>
        <v>94.927536231884062</v>
      </c>
      <c r="DQ263">
        <v>44</v>
      </c>
      <c r="DR263">
        <f t="shared" si="370"/>
        <v>180</v>
      </c>
      <c r="DS263" t="s">
        <v>1261</v>
      </c>
      <c r="DT263">
        <f t="shared" si="371"/>
        <v>113.04347826086956</v>
      </c>
      <c r="DU263">
        <v>69</v>
      </c>
      <c r="DV263">
        <f t="shared" si="372"/>
        <v>162</v>
      </c>
      <c r="DW263" t="s">
        <v>1302</v>
      </c>
      <c r="DX263">
        <f t="shared" si="373"/>
        <v>90.94202898550725</v>
      </c>
      <c r="DY263">
        <v>26</v>
      </c>
      <c r="DZ263">
        <f t="shared" si="374"/>
        <v>228</v>
      </c>
      <c r="EA263" t="s">
        <v>1279</v>
      </c>
      <c r="EB263">
        <f t="shared" si="375"/>
        <v>72.826086956521749</v>
      </c>
      <c r="EC263">
        <v>39</v>
      </c>
      <c r="ED263">
        <f t="shared" si="376"/>
        <v>203</v>
      </c>
      <c r="EE263" t="s">
        <v>1301</v>
      </c>
      <c r="EF263">
        <f t="shared" si="377"/>
        <v>95.289855072463766</v>
      </c>
      <c r="EG263">
        <v>33</v>
      </c>
      <c r="EH263">
        <f t="shared" si="378"/>
        <v>197</v>
      </c>
      <c r="EI263" t="s">
        <v>1259</v>
      </c>
      <c r="EJ263">
        <f t="shared" si="379"/>
        <v>30.79710144927536</v>
      </c>
      <c r="EK263">
        <v>35</v>
      </c>
      <c r="EL263">
        <f t="shared" si="380"/>
        <v>109</v>
      </c>
      <c r="EM263" t="s">
        <v>1266</v>
      </c>
      <c r="EN263">
        <f t="shared" si="381"/>
        <v>125.36231884057972</v>
      </c>
      <c r="EO263">
        <v>26</v>
      </c>
      <c r="EP263">
        <f t="shared" si="382"/>
        <v>216</v>
      </c>
      <c r="EQ263" t="s">
        <v>1299</v>
      </c>
      <c r="ER263">
        <f t="shared" si="383"/>
        <v>44.565217391304344</v>
      </c>
      <c r="ES263">
        <v>87</v>
      </c>
      <c r="ET263">
        <f t="shared" si="384"/>
        <v>137</v>
      </c>
      <c r="EU263">
        <v>60</v>
      </c>
      <c r="EV263">
        <f t="shared" si="385"/>
        <v>153</v>
      </c>
      <c r="EW263">
        <v>53</v>
      </c>
      <c r="EX263">
        <f t="shared" si="386"/>
        <v>190</v>
      </c>
      <c r="EY263">
        <v>45</v>
      </c>
      <c r="EZ263">
        <f t="shared" si="387"/>
        <v>6</v>
      </c>
      <c r="FA263">
        <v>26</v>
      </c>
      <c r="FB263">
        <f t="shared" si="388"/>
        <v>179</v>
      </c>
      <c r="FC263">
        <v>36</v>
      </c>
      <c r="FD263">
        <f t="shared" si="389"/>
        <v>63</v>
      </c>
    </row>
    <row r="264" spans="1:160" ht="15" customHeight="1" x14ac:dyDescent="0.2">
      <c r="A264" s="1" t="s">
        <v>527</v>
      </c>
      <c r="B264" s="2">
        <v>5</v>
      </c>
      <c r="C264" s="3" t="s">
        <v>528</v>
      </c>
      <c r="D264" s="8" t="s">
        <v>1246</v>
      </c>
      <c r="E264" s="1">
        <v>95</v>
      </c>
      <c r="F264" s="29">
        <f t="shared" si="312"/>
        <v>182</v>
      </c>
      <c r="G264" s="11" t="s">
        <v>1256</v>
      </c>
      <c r="H264" s="10">
        <f t="shared" si="313"/>
        <v>112.31884057971014</v>
      </c>
      <c r="I264" s="1">
        <v>51</v>
      </c>
      <c r="J264" s="29">
        <f t="shared" si="314"/>
        <v>229</v>
      </c>
      <c r="K264" s="11" t="s">
        <v>1270</v>
      </c>
      <c r="L264" s="10">
        <f t="shared" si="315"/>
        <v>99.637681159420296</v>
      </c>
      <c r="M264" s="1">
        <v>44</v>
      </c>
      <c r="N264" s="29">
        <f t="shared" si="316"/>
        <v>230</v>
      </c>
      <c r="O264" s="11" t="s">
        <v>1271</v>
      </c>
      <c r="P264" s="10">
        <f t="shared" si="317"/>
        <v>95.289855072463766</v>
      </c>
      <c r="Q264" s="1">
        <v>58.5</v>
      </c>
      <c r="R264" s="29">
        <f t="shared" si="318"/>
        <v>171</v>
      </c>
      <c r="S264" s="11" t="s">
        <v>1265</v>
      </c>
      <c r="T264" s="10">
        <f t="shared" si="319"/>
        <v>93.840579710144922</v>
      </c>
      <c r="U264" s="1">
        <v>45.5</v>
      </c>
      <c r="V264" s="29">
        <f t="shared" si="320"/>
        <v>252</v>
      </c>
      <c r="W264" s="11" t="s">
        <v>1266</v>
      </c>
      <c r="X264" s="10">
        <f t="shared" si="321"/>
        <v>91.304347826086953</v>
      </c>
      <c r="Y264" s="1">
        <v>43</v>
      </c>
      <c r="Z264" s="29">
        <f t="shared" si="322"/>
        <v>164</v>
      </c>
      <c r="AA264" s="11" t="s">
        <v>1261</v>
      </c>
      <c r="AB264" s="37">
        <f t="shared" si="323"/>
        <v>117.39130434782609</v>
      </c>
      <c r="AC264">
        <v>79</v>
      </c>
      <c r="AD264">
        <f t="shared" si="324"/>
        <v>216</v>
      </c>
      <c r="AE264" t="s">
        <v>1256</v>
      </c>
      <c r="AF264">
        <f t="shared" si="325"/>
        <v>85.14492753623189</v>
      </c>
      <c r="AG264">
        <v>32</v>
      </c>
      <c r="AH264">
        <f t="shared" si="326"/>
        <v>228</v>
      </c>
      <c r="AI264" t="s">
        <v>1270</v>
      </c>
      <c r="AJ264">
        <f t="shared" si="327"/>
        <v>87.318840579710141</v>
      </c>
      <c r="AK264">
        <v>42.5</v>
      </c>
      <c r="AL264">
        <f t="shared" si="328"/>
        <v>217</v>
      </c>
      <c r="AM264" t="s">
        <v>1271</v>
      </c>
      <c r="AN264">
        <f t="shared" si="329"/>
        <v>90.579710144927532</v>
      </c>
      <c r="AO264">
        <v>53</v>
      </c>
      <c r="AP264">
        <f t="shared" si="330"/>
        <v>154</v>
      </c>
      <c r="AQ264" t="s">
        <v>1308</v>
      </c>
      <c r="AR264">
        <f t="shared" si="331"/>
        <v>77.536231884057969</v>
      </c>
      <c r="AS264">
        <v>35</v>
      </c>
      <c r="AT264">
        <f t="shared" si="332"/>
        <v>228</v>
      </c>
      <c r="AU264" t="s">
        <v>1266</v>
      </c>
      <c r="AV264">
        <f t="shared" si="333"/>
        <v>89.85507246376811</v>
      </c>
      <c r="AW264">
        <v>34</v>
      </c>
      <c r="AX264">
        <f t="shared" si="334"/>
        <v>212</v>
      </c>
      <c r="AY264" t="s">
        <v>1261</v>
      </c>
      <c r="AZ264">
        <f t="shared" si="335"/>
        <v>107.2463768115942</v>
      </c>
      <c r="BA264">
        <v>84</v>
      </c>
      <c r="BB264">
        <f t="shared" si="336"/>
        <v>175</v>
      </c>
      <c r="BC264" t="s">
        <v>1256</v>
      </c>
      <c r="BD264">
        <f t="shared" si="337"/>
        <v>59.782608695652172</v>
      </c>
      <c r="BE264">
        <v>43.5</v>
      </c>
      <c r="BF264">
        <f t="shared" si="338"/>
        <v>193</v>
      </c>
      <c r="BG264" t="s">
        <v>1033</v>
      </c>
      <c r="BH264">
        <f t="shared" si="339"/>
        <v>92.028985507246375</v>
      </c>
      <c r="BI264">
        <v>51</v>
      </c>
      <c r="BJ264">
        <f t="shared" si="340"/>
        <v>191</v>
      </c>
      <c r="BK264" t="s">
        <v>1314</v>
      </c>
      <c r="BL264">
        <f t="shared" si="341"/>
        <v>94.20289855072464</v>
      </c>
      <c r="BM264">
        <v>55</v>
      </c>
      <c r="BN264">
        <f t="shared" si="342"/>
        <v>92</v>
      </c>
      <c r="BO264" t="s">
        <v>1303</v>
      </c>
      <c r="BP264">
        <f t="shared" si="343"/>
        <v>125.36231884057972</v>
      </c>
      <c r="BQ264">
        <v>40.5</v>
      </c>
      <c r="BR264">
        <f t="shared" si="344"/>
        <v>200</v>
      </c>
      <c r="BS264" t="s">
        <v>1266</v>
      </c>
      <c r="BT264">
        <f t="shared" si="345"/>
        <v>36.95652173913043</v>
      </c>
      <c r="BU264">
        <v>28</v>
      </c>
      <c r="BV264">
        <f t="shared" si="346"/>
        <v>232</v>
      </c>
      <c r="BW264" t="s">
        <v>1261</v>
      </c>
      <c r="BX264">
        <f t="shared" si="347"/>
        <v>80.79710144927536</v>
      </c>
      <c r="BY264">
        <v>98</v>
      </c>
      <c r="BZ264">
        <f t="shared" si="348"/>
        <v>64</v>
      </c>
      <c r="CA264" t="s">
        <v>1256</v>
      </c>
      <c r="CB264">
        <f t="shared" si="349"/>
        <v>112.68115942028986</v>
      </c>
      <c r="CC264">
        <v>45</v>
      </c>
      <c r="CD264">
        <f t="shared" si="350"/>
        <v>171</v>
      </c>
      <c r="CE264" t="s">
        <v>1033</v>
      </c>
      <c r="CF264">
        <f t="shared" si="351"/>
        <v>106.52173913043478</v>
      </c>
      <c r="CG264">
        <v>53.5</v>
      </c>
      <c r="CH264">
        <f t="shared" si="352"/>
        <v>175</v>
      </c>
      <c r="CI264" t="s">
        <v>1315</v>
      </c>
      <c r="CJ264">
        <f t="shared" si="353"/>
        <v>99.275362318840578</v>
      </c>
      <c r="CK264">
        <v>49</v>
      </c>
      <c r="CL264">
        <f t="shared" si="354"/>
        <v>162</v>
      </c>
      <c r="CM264" t="s">
        <v>1303</v>
      </c>
      <c r="CN264">
        <f t="shared" si="355"/>
        <v>83.333333333333343</v>
      </c>
      <c r="CO264">
        <v>77</v>
      </c>
      <c r="CP264">
        <f t="shared" si="356"/>
        <v>26</v>
      </c>
      <c r="CQ264" t="s">
        <v>1266</v>
      </c>
      <c r="CR264">
        <f t="shared" si="357"/>
        <v>165.21739130434781</v>
      </c>
      <c r="CS264">
        <v>47</v>
      </c>
      <c r="CT264">
        <f t="shared" si="358"/>
        <v>179</v>
      </c>
      <c r="CU264" t="s">
        <v>1261</v>
      </c>
      <c r="CV264">
        <f t="shared" si="359"/>
        <v>111.59420289855072</v>
      </c>
      <c r="CW264">
        <v>87</v>
      </c>
      <c r="CX264">
        <f t="shared" si="360"/>
        <v>99</v>
      </c>
      <c r="CY264" t="s">
        <v>1256</v>
      </c>
      <c r="CZ264">
        <f t="shared" si="361"/>
        <v>115.21739130434783</v>
      </c>
      <c r="DA264">
        <v>47</v>
      </c>
      <c r="DB264">
        <f t="shared" si="362"/>
        <v>189</v>
      </c>
      <c r="DC264" t="s">
        <v>1263</v>
      </c>
      <c r="DD264">
        <f t="shared" si="363"/>
        <v>94.565217391304344</v>
      </c>
      <c r="DE264">
        <v>51</v>
      </c>
      <c r="DF264">
        <f t="shared" si="364"/>
        <v>173</v>
      </c>
      <c r="DG264" t="s">
        <v>1305</v>
      </c>
      <c r="DH264">
        <f t="shared" si="365"/>
        <v>117.7536231884058</v>
      </c>
      <c r="DI264">
        <v>57</v>
      </c>
      <c r="DJ264">
        <f t="shared" si="366"/>
        <v>116</v>
      </c>
      <c r="DK264" t="s">
        <v>1303</v>
      </c>
      <c r="DL264">
        <f t="shared" si="367"/>
        <v>114.85507246376811</v>
      </c>
      <c r="DM264">
        <v>36</v>
      </c>
      <c r="DN264">
        <f t="shared" si="368"/>
        <v>206</v>
      </c>
      <c r="DO264" t="s">
        <v>1266</v>
      </c>
      <c r="DP264">
        <f t="shared" si="369"/>
        <v>112.68115942028986</v>
      </c>
      <c r="DQ264">
        <v>39</v>
      </c>
      <c r="DR264">
        <f t="shared" si="370"/>
        <v>211</v>
      </c>
      <c r="DS264" t="s">
        <v>1261</v>
      </c>
      <c r="DT264">
        <f t="shared" si="371"/>
        <v>80.79710144927536</v>
      </c>
      <c r="DU264">
        <v>71</v>
      </c>
      <c r="DV264">
        <f t="shared" si="372"/>
        <v>141</v>
      </c>
      <c r="DW264" t="s">
        <v>1302</v>
      </c>
      <c r="DX264">
        <f t="shared" si="373"/>
        <v>75</v>
      </c>
      <c r="DY264">
        <v>39</v>
      </c>
      <c r="DZ264">
        <f t="shared" si="374"/>
        <v>174</v>
      </c>
      <c r="EA264" t="s">
        <v>1263</v>
      </c>
      <c r="EB264">
        <f t="shared" si="375"/>
        <v>109.42028985507247</v>
      </c>
      <c r="EC264">
        <v>32.5</v>
      </c>
      <c r="ED264">
        <f t="shared" si="376"/>
        <v>222</v>
      </c>
      <c r="EE264" t="s">
        <v>1305</v>
      </c>
      <c r="EF264">
        <f t="shared" si="377"/>
        <v>97.463768115942031</v>
      </c>
      <c r="EG264">
        <v>38</v>
      </c>
      <c r="EH264">
        <f t="shared" si="378"/>
        <v>157</v>
      </c>
      <c r="EI264" t="s">
        <v>1303</v>
      </c>
      <c r="EJ264">
        <f t="shared" si="379"/>
        <v>116.30434782608695</v>
      </c>
      <c r="EK264">
        <v>10</v>
      </c>
      <c r="EL264">
        <f t="shared" si="380"/>
        <v>241</v>
      </c>
      <c r="EM264" t="s">
        <v>1266</v>
      </c>
      <c r="EN264">
        <f t="shared" si="381"/>
        <v>35.869565217391312</v>
      </c>
      <c r="EO264">
        <v>34</v>
      </c>
      <c r="EP264">
        <f t="shared" si="382"/>
        <v>158</v>
      </c>
      <c r="EQ264" t="s">
        <v>1261</v>
      </c>
      <c r="ER264">
        <f t="shared" si="383"/>
        <v>109.78260869565217</v>
      </c>
      <c r="ES264">
        <v>94</v>
      </c>
      <c r="ET264">
        <f t="shared" si="384"/>
        <v>72</v>
      </c>
      <c r="EU264">
        <v>50</v>
      </c>
      <c r="EV264">
        <f t="shared" si="385"/>
        <v>200</v>
      </c>
      <c r="EW264">
        <v>43</v>
      </c>
      <c r="EX264">
        <f t="shared" si="386"/>
        <v>215</v>
      </c>
      <c r="EY264">
        <v>23</v>
      </c>
      <c r="EZ264">
        <f t="shared" si="387"/>
        <v>202</v>
      </c>
      <c r="FA264">
        <v>34</v>
      </c>
      <c r="FB264">
        <f t="shared" si="388"/>
        <v>64</v>
      </c>
      <c r="FC264">
        <v>26</v>
      </c>
      <c r="FD264">
        <f t="shared" si="389"/>
        <v>185</v>
      </c>
    </row>
    <row r="265" spans="1:160" ht="15" customHeight="1" x14ac:dyDescent="0.2">
      <c r="A265" s="1" t="s">
        <v>529</v>
      </c>
      <c r="B265" s="2">
        <v>5</v>
      </c>
      <c r="C265" s="3" t="s">
        <v>530</v>
      </c>
      <c r="D265" s="8" t="s">
        <v>1246</v>
      </c>
      <c r="E265" s="1">
        <v>94</v>
      </c>
      <c r="F265" s="29">
        <f t="shared" si="312"/>
        <v>190</v>
      </c>
      <c r="G265" s="11" t="s">
        <v>1256</v>
      </c>
      <c r="H265" s="10">
        <f t="shared" si="313"/>
        <v>107.2463768115942</v>
      </c>
      <c r="I265" s="1">
        <v>51</v>
      </c>
      <c r="J265" s="29">
        <f t="shared" si="314"/>
        <v>229</v>
      </c>
      <c r="K265" s="11" t="s">
        <v>1270</v>
      </c>
      <c r="L265" s="10">
        <f t="shared" si="315"/>
        <v>80.434782608695656</v>
      </c>
      <c r="M265" s="1">
        <v>50</v>
      </c>
      <c r="N265" s="29">
        <f t="shared" si="316"/>
        <v>205</v>
      </c>
      <c r="O265" s="11" t="s">
        <v>1271</v>
      </c>
      <c r="P265" s="10">
        <f t="shared" si="317"/>
        <v>110.14492753623189</v>
      </c>
      <c r="Q265" s="1">
        <v>51.5</v>
      </c>
      <c r="R265" s="29">
        <f t="shared" si="318"/>
        <v>234</v>
      </c>
      <c r="S265" s="11" t="s">
        <v>1265</v>
      </c>
      <c r="T265" s="10">
        <f t="shared" si="319"/>
        <v>105.79710144927536</v>
      </c>
      <c r="U265" s="1">
        <v>54.5</v>
      </c>
      <c r="V265" s="29">
        <f t="shared" si="320"/>
        <v>178</v>
      </c>
      <c r="W265" s="11" t="s">
        <v>1266</v>
      </c>
      <c r="X265" s="10">
        <f t="shared" si="321"/>
        <v>77.536231884057969</v>
      </c>
      <c r="Y265" s="1">
        <v>34</v>
      </c>
      <c r="Z265" s="29">
        <f t="shared" si="322"/>
        <v>242</v>
      </c>
      <c r="AA265" s="11" t="s">
        <v>1261</v>
      </c>
      <c r="AB265" s="37">
        <f t="shared" si="323"/>
        <v>64.130434782608688</v>
      </c>
      <c r="AC265">
        <v>80</v>
      </c>
      <c r="AD265">
        <f t="shared" si="324"/>
        <v>210</v>
      </c>
      <c r="AE265" t="s">
        <v>1256</v>
      </c>
      <c r="AF265">
        <f t="shared" si="325"/>
        <v>97.826086956521735</v>
      </c>
      <c r="AG265">
        <v>42</v>
      </c>
      <c r="AH265">
        <f t="shared" si="326"/>
        <v>175</v>
      </c>
      <c r="AI265" t="s">
        <v>1270</v>
      </c>
      <c r="AJ265">
        <f t="shared" si="327"/>
        <v>106.52173913043478</v>
      </c>
      <c r="AK265">
        <v>37</v>
      </c>
      <c r="AL265">
        <f t="shared" si="328"/>
        <v>233</v>
      </c>
      <c r="AM265" t="s">
        <v>1271</v>
      </c>
      <c r="AN265">
        <f t="shared" si="329"/>
        <v>77.898550724637687</v>
      </c>
      <c r="AO265">
        <v>32</v>
      </c>
      <c r="AP265">
        <f t="shared" si="330"/>
        <v>250</v>
      </c>
      <c r="AQ265" t="s">
        <v>1308</v>
      </c>
      <c r="AR265">
        <f t="shared" si="331"/>
        <v>88.405797101449281</v>
      </c>
      <c r="AS265">
        <v>49</v>
      </c>
      <c r="AT265">
        <f t="shared" si="332"/>
        <v>116</v>
      </c>
      <c r="AU265" t="s">
        <v>1266</v>
      </c>
      <c r="AV265">
        <f t="shared" si="333"/>
        <v>112.31884057971014</v>
      </c>
      <c r="AW265">
        <v>41</v>
      </c>
      <c r="AX265">
        <f t="shared" si="334"/>
        <v>143</v>
      </c>
      <c r="AY265" t="s">
        <v>1261</v>
      </c>
      <c r="AZ265">
        <f t="shared" si="335"/>
        <v>117.39130434782609</v>
      </c>
      <c r="BA265">
        <v>81</v>
      </c>
      <c r="BB265">
        <f t="shared" si="336"/>
        <v>204</v>
      </c>
      <c r="BC265" t="s">
        <v>1256</v>
      </c>
      <c r="BD265">
        <f t="shared" si="337"/>
        <v>102.17391304347827</v>
      </c>
      <c r="BE265">
        <v>43.5</v>
      </c>
      <c r="BF265">
        <f t="shared" si="338"/>
        <v>193</v>
      </c>
      <c r="BG265" t="s">
        <v>1033</v>
      </c>
      <c r="BH265">
        <f t="shared" si="339"/>
        <v>64.130434782608688</v>
      </c>
      <c r="BI265">
        <v>59.5</v>
      </c>
      <c r="BJ265">
        <f t="shared" si="340"/>
        <v>172</v>
      </c>
      <c r="BK265" t="s">
        <v>1314</v>
      </c>
      <c r="BL265">
        <f t="shared" si="341"/>
        <v>109.05797101449275</v>
      </c>
      <c r="BM265">
        <v>38.5</v>
      </c>
      <c r="BN265">
        <f t="shared" si="342"/>
        <v>218</v>
      </c>
      <c r="BO265" t="s">
        <v>1303</v>
      </c>
      <c r="BP265">
        <f t="shared" si="343"/>
        <v>46.376811594202891</v>
      </c>
      <c r="BQ265">
        <v>48.5</v>
      </c>
      <c r="BR265">
        <f t="shared" si="344"/>
        <v>150</v>
      </c>
      <c r="BS265" t="s">
        <v>1266</v>
      </c>
      <c r="BT265">
        <f t="shared" si="345"/>
        <v>118.84057971014494</v>
      </c>
      <c r="BU265">
        <v>36</v>
      </c>
      <c r="BV265">
        <f t="shared" si="346"/>
        <v>191</v>
      </c>
      <c r="BW265" t="s">
        <v>1261</v>
      </c>
      <c r="BX265">
        <f t="shared" si="347"/>
        <v>103.62318840579709</v>
      </c>
      <c r="BY265">
        <v>80</v>
      </c>
      <c r="BZ265">
        <f t="shared" si="348"/>
        <v>210</v>
      </c>
      <c r="CA265" t="s">
        <v>1256</v>
      </c>
      <c r="CB265">
        <f t="shared" si="349"/>
        <v>100</v>
      </c>
      <c r="CC265">
        <v>70</v>
      </c>
      <c r="CD265">
        <f t="shared" si="350"/>
        <v>94</v>
      </c>
      <c r="CE265" t="s">
        <v>1033</v>
      </c>
      <c r="CF265">
        <f t="shared" si="351"/>
        <v>100</v>
      </c>
      <c r="CG265">
        <v>40.5</v>
      </c>
      <c r="CH265">
        <f t="shared" si="352"/>
        <v>197</v>
      </c>
      <c r="CI265" t="s">
        <v>1315</v>
      </c>
      <c r="CJ265">
        <f t="shared" si="353"/>
        <v>100</v>
      </c>
      <c r="CK265">
        <v>59</v>
      </c>
      <c r="CL265">
        <f t="shared" si="354"/>
        <v>70</v>
      </c>
      <c r="CM265" t="s">
        <v>1303</v>
      </c>
      <c r="CN265">
        <f t="shared" si="355"/>
        <v>100</v>
      </c>
      <c r="CO265">
        <v>55</v>
      </c>
      <c r="CP265">
        <f t="shared" si="356"/>
        <v>202</v>
      </c>
      <c r="CQ265" t="s">
        <v>1266</v>
      </c>
      <c r="CR265">
        <f t="shared" si="357"/>
        <v>100</v>
      </c>
      <c r="CS265">
        <v>43</v>
      </c>
      <c r="CT265">
        <f t="shared" si="358"/>
        <v>201</v>
      </c>
      <c r="CU265" t="s">
        <v>1261</v>
      </c>
      <c r="CV265">
        <f t="shared" si="359"/>
        <v>100</v>
      </c>
      <c r="CW265">
        <v>0</v>
      </c>
      <c r="CX265">
        <f t="shared" si="360"/>
        <v>226</v>
      </c>
      <c r="CZ265">
        <f t="shared" si="361"/>
        <v>100</v>
      </c>
      <c r="DA265">
        <v>0</v>
      </c>
      <c r="DB265">
        <f t="shared" si="362"/>
        <v>226</v>
      </c>
      <c r="DD265">
        <f t="shared" si="363"/>
        <v>100</v>
      </c>
      <c r="DE265">
        <v>0</v>
      </c>
      <c r="DF265">
        <f t="shared" si="364"/>
        <v>226</v>
      </c>
      <c r="DH265">
        <f t="shared" si="365"/>
        <v>100</v>
      </c>
      <c r="DI265">
        <v>0</v>
      </c>
      <c r="DJ265">
        <f t="shared" si="366"/>
        <v>226</v>
      </c>
      <c r="DL265">
        <f t="shared" si="367"/>
        <v>100</v>
      </c>
      <c r="DM265">
        <v>0</v>
      </c>
      <c r="DN265">
        <f t="shared" si="368"/>
        <v>226</v>
      </c>
      <c r="DP265">
        <f t="shared" si="369"/>
        <v>100</v>
      </c>
      <c r="DQ265">
        <v>0</v>
      </c>
      <c r="DR265">
        <f t="shared" si="370"/>
        <v>226</v>
      </c>
      <c r="DT265">
        <f t="shared" si="371"/>
        <v>100</v>
      </c>
      <c r="DU265">
        <v>64</v>
      </c>
      <c r="DV265">
        <f t="shared" si="372"/>
        <v>202</v>
      </c>
      <c r="DW265" t="s">
        <v>1302</v>
      </c>
      <c r="DX265">
        <f t="shared" si="373"/>
        <v>100.72463768115942</v>
      </c>
      <c r="DY265">
        <v>32</v>
      </c>
      <c r="DZ265">
        <f t="shared" si="374"/>
        <v>204</v>
      </c>
      <c r="EA265" t="s">
        <v>1263</v>
      </c>
      <c r="EB265">
        <f t="shared" si="375"/>
        <v>69.565217391304344</v>
      </c>
      <c r="EC265">
        <v>33.5</v>
      </c>
      <c r="ED265">
        <f t="shared" si="376"/>
        <v>218</v>
      </c>
      <c r="EE265" t="s">
        <v>1305</v>
      </c>
      <c r="EF265">
        <f t="shared" si="377"/>
        <v>101.08695652173913</v>
      </c>
      <c r="EG265">
        <v>36</v>
      </c>
      <c r="EH265">
        <f t="shared" si="378"/>
        <v>173</v>
      </c>
      <c r="EI265" t="s">
        <v>1303</v>
      </c>
      <c r="EJ265">
        <f t="shared" si="379"/>
        <v>51.449275362318843</v>
      </c>
      <c r="EK265">
        <v>34</v>
      </c>
      <c r="EL265">
        <f t="shared" si="380"/>
        <v>121</v>
      </c>
      <c r="EM265" t="s">
        <v>1266</v>
      </c>
      <c r="EN265">
        <f t="shared" si="381"/>
        <v>84.420289855072468</v>
      </c>
      <c r="EO265">
        <v>42</v>
      </c>
      <c r="EP265">
        <f t="shared" si="382"/>
        <v>84</v>
      </c>
      <c r="EQ265" t="s">
        <v>1261</v>
      </c>
      <c r="ER265">
        <f t="shared" si="383"/>
        <v>119.92753623188406</v>
      </c>
      <c r="ES265">
        <v>77</v>
      </c>
      <c r="ET265">
        <f t="shared" si="384"/>
        <v>204</v>
      </c>
      <c r="EU265">
        <v>66</v>
      </c>
      <c r="EV265">
        <f t="shared" si="385"/>
        <v>120</v>
      </c>
      <c r="EW265">
        <v>41</v>
      </c>
      <c r="EX265">
        <f t="shared" si="386"/>
        <v>221</v>
      </c>
      <c r="EY265">
        <v>37</v>
      </c>
      <c r="EZ265">
        <f t="shared" si="387"/>
        <v>39</v>
      </c>
      <c r="FA265">
        <v>33</v>
      </c>
      <c r="FB265">
        <f t="shared" si="388"/>
        <v>78</v>
      </c>
      <c r="FC265">
        <v>29</v>
      </c>
      <c r="FD265">
        <f t="shared" si="389"/>
        <v>139</v>
      </c>
    </row>
    <row r="266" spans="1:160" ht="15" customHeight="1" x14ac:dyDescent="0.2">
      <c r="A266" s="1" t="s">
        <v>531</v>
      </c>
      <c r="B266" s="2">
        <v>5</v>
      </c>
      <c r="C266" s="3" t="s">
        <v>532</v>
      </c>
      <c r="D266" s="8" t="s">
        <v>1246</v>
      </c>
      <c r="E266" s="1">
        <v>88</v>
      </c>
      <c r="F266" s="29">
        <f t="shared" si="312"/>
        <v>240</v>
      </c>
      <c r="G266" s="11" t="s">
        <v>1256</v>
      </c>
      <c r="H266" s="10">
        <f t="shared" si="313"/>
        <v>99.637681159420296</v>
      </c>
      <c r="I266" s="1">
        <v>55</v>
      </c>
      <c r="J266" s="29">
        <f t="shared" si="314"/>
        <v>207</v>
      </c>
      <c r="K266" s="11" t="s">
        <v>1270</v>
      </c>
      <c r="L266" s="10">
        <f t="shared" si="315"/>
        <v>88.405797101449281</v>
      </c>
      <c r="M266" s="1">
        <v>44</v>
      </c>
      <c r="N266" s="29">
        <f t="shared" si="316"/>
        <v>230</v>
      </c>
      <c r="O266" s="11" t="s">
        <v>1271</v>
      </c>
      <c r="P266" s="10">
        <f t="shared" si="317"/>
        <v>105.43478260869566</v>
      </c>
      <c r="Q266" s="1">
        <v>54.5</v>
      </c>
      <c r="R266" s="29">
        <f t="shared" si="318"/>
        <v>213</v>
      </c>
      <c r="S266" s="11" t="s">
        <v>1265</v>
      </c>
      <c r="T266" s="10">
        <f t="shared" si="319"/>
        <v>70.65217391304347</v>
      </c>
      <c r="U266" s="1">
        <v>46</v>
      </c>
      <c r="V266" s="29">
        <f t="shared" si="320"/>
        <v>250</v>
      </c>
      <c r="W266" s="11" t="s">
        <v>1266</v>
      </c>
      <c r="X266" s="10">
        <f t="shared" si="321"/>
        <v>81.884057971014499</v>
      </c>
      <c r="Y266" s="1">
        <v>47</v>
      </c>
      <c r="Z266" s="29">
        <f t="shared" si="322"/>
        <v>126</v>
      </c>
      <c r="AA266" s="11" t="s">
        <v>1261</v>
      </c>
      <c r="AB266" s="37">
        <f t="shared" si="323"/>
        <v>106.15942028985508</v>
      </c>
      <c r="AC266">
        <v>76</v>
      </c>
      <c r="AD266">
        <f t="shared" si="324"/>
        <v>239</v>
      </c>
      <c r="AE266" t="s">
        <v>1256</v>
      </c>
      <c r="AF266">
        <f t="shared" si="325"/>
        <v>87.318840579710141</v>
      </c>
      <c r="AG266">
        <v>42</v>
      </c>
      <c r="AH266">
        <f t="shared" si="326"/>
        <v>175</v>
      </c>
      <c r="AI266" t="s">
        <v>1270</v>
      </c>
      <c r="AJ266">
        <f t="shared" si="327"/>
        <v>101.08695652173913</v>
      </c>
      <c r="AK266">
        <v>32</v>
      </c>
      <c r="AL266">
        <f t="shared" si="328"/>
        <v>245</v>
      </c>
      <c r="AM266" t="s">
        <v>1271</v>
      </c>
      <c r="AN266">
        <f t="shared" si="329"/>
        <v>88.768115942028984</v>
      </c>
      <c r="AO266">
        <v>55</v>
      </c>
      <c r="AP266">
        <f t="shared" si="330"/>
        <v>132</v>
      </c>
      <c r="AQ266" t="s">
        <v>1308</v>
      </c>
      <c r="AR266">
        <f t="shared" si="331"/>
        <v>93.478260869565219</v>
      </c>
      <c r="AS266">
        <v>40</v>
      </c>
      <c r="AT266">
        <f t="shared" si="332"/>
        <v>200</v>
      </c>
      <c r="AU266" t="s">
        <v>1266</v>
      </c>
      <c r="AV266">
        <f t="shared" si="333"/>
        <v>91.304347826086953</v>
      </c>
      <c r="AW266">
        <v>41</v>
      </c>
      <c r="AX266">
        <f t="shared" si="334"/>
        <v>143</v>
      </c>
      <c r="AY266" t="s">
        <v>1261</v>
      </c>
      <c r="AZ266">
        <f t="shared" si="335"/>
        <v>118.1159420289855</v>
      </c>
      <c r="BA266">
        <v>81</v>
      </c>
      <c r="BB266">
        <f t="shared" si="336"/>
        <v>204</v>
      </c>
      <c r="BC266" t="s">
        <v>1256</v>
      </c>
      <c r="BD266">
        <f t="shared" si="337"/>
        <v>102.17391304347827</v>
      </c>
      <c r="BE266">
        <v>45.5</v>
      </c>
      <c r="BF266">
        <f t="shared" si="338"/>
        <v>178</v>
      </c>
      <c r="BG266" t="s">
        <v>1033</v>
      </c>
      <c r="BH266">
        <f t="shared" si="339"/>
        <v>114.49275362318841</v>
      </c>
      <c r="BI266">
        <v>42.5</v>
      </c>
      <c r="BJ266">
        <f t="shared" si="340"/>
        <v>214</v>
      </c>
      <c r="BK266" t="s">
        <v>1314</v>
      </c>
      <c r="BL266">
        <f t="shared" si="341"/>
        <v>92.028985507246375</v>
      </c>
      <c r="BM266">
        <v>52.5</v>
      </c>
      <c r="BN266">
        <f t="shared" si="342"/>
        <v>114</v>
      </c>
      <c r="BO266" t="s">
        <v>1303</v>
      </c>
      <c r="BP266">
        <f t="shared" si="343"/>
        <v>98.188405797101453</v>
      </c>
      <c r="BQ266">
        <v>44</v>
      </c>
      <c r="BR266">
        <f t="shared" si="344"/>
        <v>176</v>
      </c>
      <c r="BS266" t="s">
        <v>1266</v>
      </c>
      <c r="BT266">
        <f t="shared" si="345"/>
        <v>80.434782608695656</v>
      </c>
      <c r="BU266">
        <v>35.5</v>
      </c>
      <c r="BV266">
        <f t="shared" si="346"/>
        <v>193</v>
      </c>
      <c r="BW266" t="s">
        <v>1261</v>
      </c>
      <c r="BX266">
        <f t="shared" si="347"/>
        <v>106.8840579710145</v>
      </c>
      <c r="BY266">
        <v>80</v>
      </c>
      <c r="BZ266">
        <f t="shared" si="348"/>
        <v>210</v>
      </c>
      <c r="CA266" t="s">
        <v>1256</v>
      </c>
      <c r="CB266">
        <f t="shared" si="349"/>
        <v>90.579710144927532</v>
      </c>
      <c r="CC266">
        <v>23</v>
      </c>
      <c r="CD266">
        <f t="shared" si="350"/>
        <v>218</v>
      </c>
      <c r="CE266" t="s">
        <v>1033</v>
      </c>
      <c r="CF266">
        <f t="shared" si="351"/>
        <v>84.420289855072468</v>
      </c>
      <c r="CG266">
        <v>43.5</v>
      </c>
      <c r="CH266">
        <f t="shared" si="352"/>
        <v>192</v>
      </c>
      <c r="CI266" t="s">
        <v>1315</v>
      </c>
      <c r="CJ266">
        <f t="shared" si="353"/>
        <v>100.72463768115942</v>
      </c>
      <c r="CK266">
        <v>54</v>
      </c>
      <c r="CL266">
        <f t="shared" si="354"/>
        <v>109</v>
      </c>
      <c r="CM266" t="s">
        <v>1303</v>
      </c>
      <c r="CN266">
        <f t="shared" si="355"/>
        <v>123.18840579710145</v>
      </c>
      <c r="CO266">
        <v>66</v>
      </c>
      <c r="CP266">
        <f t="shared" si="356"/>
        <v>122</v>
      </c>
      <c r="CQ266" t="s">
        <v>1266</v>
      </c>
      <c r="CR266">
        <f t="shared" si="357"/>
        <v>114.13043478260869</v>
      </c>
      <c r="CS266">
        <v>38</v>
      </c>
      <c r="CT266">
        <f t="shared" si="358"/>
        <v>212</v>
      </c>
      <c r="CU266" t="s">
        <v>1261</v>
      </c>
      <c r="CV266">
        <f t="shared" si="359"/>
        <v>66.666666666666671</v>
      </c>
      <c r="CW266">
        <v>79</v>
      </c>
      <c r="CX266">
        <f t="shared" si="360"/>
        <v>184</v>
      </c>
      <c r="CY266" t="s">
        <v>1256</v>
      </c>
      <c r="CZ266">
        <f t="shared" si="361"/>
        <v>112.68115942028986</v>
      </c>
      <c r="DA266">
        <v>52</v>
      </c>
      <c r="DB266">
        <f t="shared" si="362"/>
        <v>175</v>
      </c>
      <c r="DC266" t="s">
        <v>1263</v>
      </c>
      <c r="DD266">
        <f t="shared" si="363"/>
        <v>113.76811594202898</v>
      </c>
      <c r="DE266">
        <v>44</v>
      </c>
      <c r="DF266">
        <f t="shared" si="364"/>
        <v>194</v>
      </c>
      <c r="DG266" t="s">
        <v>1305</v>
      </c>
      <c r="DH266">
        <f t="shared" si="365"/>
        <v>101.44927536231884</v>
      </c>
      <c r="DI266">
        <v>51</v>
      </c>
      <c r="DJ266">
        <f t="shared" si="366"/>
        <v>173</v>
      </c>
      <c r="DK266" t="s">
        <v>1303</v>
      </c>
      <c r="DL266">
        <f t="shared" si="367"/>
        <v>84.420289855072468</v>
      </c>
      <c r="DM266">
        <v>44</v>
      </c>
      <c r="DN266">
        <f t="shared" si="368"/>
        <v>161</v>
      </c>
      <c r="DO266" t="s">
        <v>1266</v>
      </c>
      <c r="DP266">
        <f t="shared" si="369"/>
        <v>107.2463768115942</v>
      </c>
      <c r="DQ266">
        <v>51</v>
      </c>
      <c r="DR266">
        <f t="shared" si="370"/>
        <v>120</v>
      </c>
      <c r="DS266" t="s">
        <v>1261</v>
      </c>
      <c r="DT266">
        <f t="shared" si="371"/>
        <v>113.76811594202898</v>
      </c>
      <c r="DU266">
        <v>62</v>
      </c>
      <c r="DV266">
        <f t="shared" si="372"/>
        <v>219</v>
      </c>
      <c r="DW266" t="s">
        <v>1302</v>
      </c>
      <c r="DX266">
        <f t="shared" si="373"/>
        <v>80.79710144927536</v>
      </c>
      <c r="DY266">
        <v>30</v>
      </c>
      <c r="DZ266">
        <f t="shared" si="374"/>
        <v>213</v>
      </c>
      <c r="EA266" t="s">
        <v>1263</v>
      </c>
      <c r="EB266">
        <f t="shared" si="375"/>
        <v>102.89855072463769</v>
      </c>
      <c r="EC266">
        <v>40</v>
      </c>
      <c r="ED266">
        <f t="shared" si="376"/>
        <v>198</v>
      </c>
      <c r="EE266" t="s">
        <v>1305</v>
      </c>
      <c r="EF266">
        <f t="shared" si="377"/>
        <v>112.68115942028986</v>
      </c>
      <c r="EG266">
        <v>41</v>
      </c>
      <c r="EH266">
        <f t="shared" si="378"/>
        <v>130</v>
      </c>
      <c r="EI266" t="s">
        <v>1303</v>
      </c>
      <c r="EJ266">
        <f t="shared" si="379"/>
        <v>60.144927536231883</v>
      </c>
      <c r="EK266">
        <v>28</v>
      </c>
      <c r="EL266">
        <f t="shared" si="380"/>
        <v>181</v>
      </c>
      <c r="EM266" t="s">
        <v>1266</v>
      </c>
      <c r="EN266">
        <f t="shared" si="381"/>
        <v>99.275362318840578</v>
      </c>
      <c r="EO266">
        <v>34</v>
      </c>
      <c r="EP266">
        <f t="shared" si="382"/>
        <v>158</v>
      </c>
      <c r="EQ266" t="s">
        <v>1261</v>
      </c>
      <c r="ER266">
        <f t="shared" si="383"/>
        <v>84.782608695652172</v>
      </c>
      <c r="ES266">
        <v>83</v>
      </c>
      <c r="ET266">
        <f t="shared" si="384"/>
        <v>166</v>
      </c>
      <c r="EU266">
        <v>39</v>
      </c>
      <c r="EV266">
        <f t="shared" si="385"/>
        <v>221</v>
      </c>
      <c r="EW266">
        <v>32</v>
      </c>
      <c r="EX266">
        <f t="shared" si="386"/>
        <v>233</v>
      </c>
      <c r="EY266">
        <v>39</v>
      </c>
      <c r="EZ266">
        <f t="shared" si="387"/>
        <v>20</v>
      </c>
      <c r="FA266">
        <v>26</v>
      </c>
      <c r="FB266">
        <f t="shared" si="388"/>
        <v>179</v>
      </c>
      <c r="FC266">
        <v>31</v>
      </c>
      <c r="FD266">
        <f t="shared" si="389"/>
        <v>116</v>
      </c>
    </row>
    <row r="267" spans="1:160" ht="15" customHeight="1" x14ac:dyDescent="0.2">
      <c r="A267" s="1" t="s">
        <v>533</v>
      </c>
      <c r="B267" s="2">
        <v>5</v>
      </c>
      <c r="C267" s="3" t="s">
        <v>534</v>
      </c>
      <c r="D267" s="8" t="s">
        <v>1246</v>
      </c>
      <c r="E267" s="1">
        <v>98</v>
      </c>
      <c r="F267" s="29">
        <f t="shared" si="312"/>
        <v>145</v>
      </c>
      <c r="G267" s="11" t="s">
        <v>1256</v>
      </c>
      <c r="H267" s="10">
        <f t="shared" si="313"/>
        <v>134.42028985507247</v>
      </c>
      <c r="I267" s="1">
        <v>46</v>
      </c>
      <c r="J267" s="29">
        <f t="shared" si="314"/>
        <v>246</v>
      </c>
      <c r="K267" s="11" t="s">
        <v>1270</v>
      </c>
      <c r="L267" s="10">
        <f t="shared" si="315"/>
        <v>55.434782608695656</v>
      </c>
      <c r="M267" s="1">
        <v>44</v>
      </c>
      <c r="N267" s="29">
        <f t="shared" si="316"/>
        <v>230</v>
      </c>
      <c r="O267" s="11" t="s">
        <v>1271</v>
      </c>
      <c r="P267" s="10">
        <f t="shared" si="317"/>
        <v>73.913043478260875</v>
      </c>
      <c r="Q267" s="1">
        <v>59</v>
      </c>
      <c r="R267" s="29">
        <f t="shared" si="318"/>
        <v>165</v>
      </c>
      <c r="S267" s="11" t="s">
        <v>1265</v>
      </c>
      <c r="T267" s="10">
        <f t="shared" si="319"/>
        <v>126.44927536231884</v>
      </c>
      <c r="U267" s="1">
        <v>47.5</v>
      </c>
      <c r="V267" s="29">
        <f t="shared" si="320"/>
        <v>234</v>
      </c>
      <c r="W267" s="11" t="s">
        <v>1266</v>
      </c>
      <c r="X267" s="10">
        <f t="shared" si="321"/>
        <v>95.652173913043484</v>
      </c>
      <c r="Y267" s="1">
        <v>39</v>
      </c>
      <c r="Z267" s="29">
        <f t="shared" si="322"/>
        <v>199</v>
      </c>
      <c r="AA267" s="11" t="s">
        <v>1261</v>
      </c>
      <c r="AB267" s="37">
        <f t="shared" si="323"/>
        <v>65.94202898550725</v>
      </c>
      <c r="AC267">
        <v>75</v>
      </c>
      <c r="AD267">
        <f t="shared" si="324"/>
        <v>240</v>
      </c>
      <c r="AE267" t="s">
        <v>1256</v>
      </c>
      <c r="AF267">
        <f t="shared" si="325"/>
        <v>100</v>
      </c>
      <c r="AG267">
        <v>49</v>
      </c>
      <c r="AH267">
        <f t="shared" si="326"/>
        <v>123</v>
      </c>
      <c r="AI267" t="s">
        <v>1270</v>
      </c>
      <c r="AJ267">
        <f t="shared" si="327"/>
        <v>100</v>
      </c>
      <c r="AK267">
        <v>63</v>
      </c>
      <c r="AL267">
        <f t="shared" si="328"/>
        <v>158</v>
      </c>
      <c r="AM267" t="s">
        <v>1271</v>
      </c>
      <c r="AN267">
        <f t="shared" si="329"/>
        <v>100</v>
      </c>
      <c r="AO267">
        <v>38</v>
      </c>
      <c r="AP267">
        <f t="shared" si="330"/>
        <v>238</v>
      </c>
      <c r="AQ267" t="s">
        <v>1308</v>
      </c>
      <c r="AR267">
        <f t="shared" si="331"/>
        <v>100</v>
      </c>
      <c r="AS267">
        <v>36</v>
      </c>
      <c r="AT267">
        <f t="shared" si="332"/>
        <v>222</v>
      </c>
      <c r="AU267" t="s">
        <v>1266</v>
      </c>
      <c r="AV267">
        <f t="shared" si="333"/>
        <v>100</v>
      </c>
      <c r="AW267">
        <v>44</v>
      </c>
      <c r="AX267">
        <f t="shared" si="334"/>
        <v>105</v>
      </c>
      <c r="AY267" t="s">
        <v>1261</v>
      </c>
      <c r="AZ267">
        <f t="shared" si="335"/>
        <v>100</v>
      </c>
      <c r="BA267">
        <v>0</v>
      </c>
      <c r="BB267">
        <f t="shared" si="336"/>
        <v>243</v>
      </c>
      <c r="BD267">
        <f t="shared" si="337"/>
        <v>100</v>
      </c>
      <c r="BE267">
        <v>0</v>
      </c>
      <c r="BF267">
        <f t="shared" si="338"/>
        <v>243</v>
      </c>
      <c r="BH267">
        <f t="shared" si="339"/>
        <v>100</v>
      </c>
      <c r="BI267">
        <v>0</v>
      </c>
      <c r="BJ267">
        <f t="shared" si="340"/>
        <v>243</v>
      </c>
      <c r="BL267">
        <f t="shared" si="341"/>
        <v>100</v>
      </c>
      <c r="BM267">
        <v>0</v>
      </c>
      <c r="BN267">
        <f t="shared" si="342"/>
        <v>243</v>
      </c>
      <c r="BP267">
        <f t="shared" si="343"/>
        <v>100</v>
      </c>
      <c r="BQ267">
        <v>0</v>
      </c>
      <c r="BR267">
        <f t="shared" si="344"/>
        <v>243</v>
      </c>
      <c r="BT267">
        <f t="shared" si="345"/>
        <v>100</v>
      </c>
      <c r="BU267">
        <v>0</v>
      </c>
      <c r="BV267">
        <f t="shared" si="346"/>
        <v>243</v>
      </c>
      <c r="BX267">
        <f t="shared" si="347"/>
        <v>100</v>
      </c>
      <c r="BY267">
        <v>0</v>
      </c>
      <c r="BZ267">
        <f t="shared" si="348"/>
        <v>223</v>
      </c>
      <c r="CB267">
        <f t="shared" si="349"/>
        <v>100</v>
      </c>
      <c r="CC267">
        <v>0</v>
      </c>
      <c r="CD267">
        <f t="shared" si="350"/>
        <v>223</v>
      </c>
      <c r="CF267">
        <f t="shared" si="351"/>
        <v>100</v>
      </c>
      <c r="CG267">
        <v>0</v>
      </c>
      <c r="CH267">
        <f t="shared" si="352"/>
        <v>223</v>
      </c>
      <c r="CJ267">
        <f t="shared" si="353"/>
        <v>100</v>
      </c>
      <c r="CK267">
        <v>0</v>
      </c>
      <c r="CL267">
        <f t="shared" si="354"/>
        <v>223</v>
      </c>
      <c r="CN267">
        <f t="shared" si="355"/>
        <v>100</v>
      </c>
      <c r="CO267">
        <v>0</v>
      </c>
      <c r="CP267">
        <f t="shared" si="356"/>
        <v>223</v>
      </c>
      <c r="CR267">
        <f t="shared" si="357"/>
        <v>100</v>
      </c>
      <c r="CS267">
        <v>0</v>
      </c>
      <c r="CT267">
        <f t="shared" si="358"/>
        <v>223</v>
      </c>
      <c r="CV267">
        <f t="shared" si="359"/>
        <v>100</v>
      </c>
      <c r="CW267">
        <v>87</v>
      </c>
      <c r="CX267">
        <f t="shared" si="360"/>
        <v>99</v>
      </c>
      <c r="CY267" t="s">
        <v>1256</v>
      </c>
      <c r="CZ267">
        <f t="shared" si="361"/>
        <v>66.666666666666671</v>
      </c>
      <c r="DA267">
        <v>72</v>
      </c>
      <c r="DB267">
        <f t="shared" si="362"/>
        <v>118</v>
      </c>
      <c r="DC267" t="s">
        <v>1263</v>
      </c>
      <c r="DD267">
        <f t="shared" si="363"/>
        <v>97.826086956521735</v>
      </c>
      <c r="DE267">
        <v>61.5</v>
      </c>
      <c r="DF267">
        <f t="shared" si="364"/>
        <v>136</v>
      </c>
      <c r="DG267" t="s">
        <v>1305</v>
      </c>
      <c r="DH267">
        <f t="shared" si="365"/>
        <v>90.94202898550725</v>
      </c>
      <c r="DI267">
        <v>55</v>
      </c>
      <c r="DJ267">
        <f t="shared" si="366"/>
        <v>132</v>
      </c>
      <c r="DK267" t="s">
        <v>1303</v>
      </c>
      <c r="DL267">
        <f t="shared" si="367"/>
        <v>84.782608695652172</v>
      </c>
      <c r="DM267">
        <v>47</v>
      </c>
      <c r="DN267">
        <f t="shared" si="368"/>
        <v>132</v>
      </c>
      <c r="DO267" t="s">
        <v>1266</v>
      </c>
      <c r="DP267">
        <f t="shared" si="369"/>
        <v>117.7536231884058</v>
      </c>
      <c r="DQ267">
        <v>47</v>
      </c>
      <c r="DR267">
        <f t="shared" si="370"/>
        <v>154</v>
      </c>
      <c r="DS267" t="s">
        <v>1261</v>
      </c>
      <c r="DT267">
        <f t="shared" si="371"/>
        <v>97.826086956521735</v>
      </c>
      <c r="DU267">
        <v>91</v>
      </c>
      <c r="DV267">
        <f t="shared" si="372"/>
        <v>7</v>
      </c>
      <c r="DW267" t="s">
        <v>1302</v>
      </c>
      <c r="DX267">
        <f t="shared" si="373"/>
        <v>120.28985507246377</v>
      </c>
      <c r="DY267">
        <v>52</v>
      </c>
      <c r="DZ267">
        <f t="shared" si="374"/>
        <v>112</v>
      </c>
      <c r="EA267" t="s">
        <v>1263</v>
      </c>
      <c r="EB267">
        <f t="shared" si="375"/>
        <v>102.89855072463769</v>
      </c>
      <c r="EC267">
        <v>61.5</v>
      </c>
      <c r="ED267">
        <f t="shared" si="376"/>
        <v>111</v>
      </c>
      <c r="EE267" t="s">
        <v>1305</v>
      </c>
      <c r="EF267">
        <f t="shared" si="377"/>
        <v>111.95652173913044</v>
      </c>
      <c r="EG267">
        <v>48</v>
      </c>
      <c r="EH267">
        <f t="shared" si="378"/>
        <v>90</v>
      </c>
      <c r="EI267" t="s">
        <v>1303</v>
      </c>
      <c r="EJ267">
        <f t="shared" si="379"/>
        <v>94.927536231884062</v>
      </c>
      <c r="EK267">
        <v>28</v>
      </c>
      <c r="EL267">
        <f t="shared" si="380"/>
        <v>181</v>
      </c>
      <c r="EM267" t="s">
        <v>1266</v>
      </c>
      <c r="EN267">
        <f t="shared" si="381"/>
        <v>114.49275362318841</v>
      </c>
      <c r="EO267">
        <v>35</v>
      </c>
      <c r="EP267">
        <f t="shared" si="382"/>
        <v>148</v>
      </c>
      <c r="EQ267" t="s">
        <v>1261</v>
      </c>
      <c r="ER267">
        <f t="shared" si="383"/>
        <v>73.188405797101439</v>
      </c>
      <c r="ES267">
        <v>95</v>
      </c>
      <c r="ET267">
        <f t="shared" si="384"/>
        <v>63</v>
      </c>
      <c r="EU267">
        <v>66</v>
      </c>
      <c r="EV267">
        <f t="shared" si="385"/>
        <v>120</v>
      </c>
      <c r="EW267">
        <v>68</v>
      </c>
      <c r="EX267">
        <f t="shared" si="386"/>
        <v>144</v>
      </c>
      <c r="EY267">
        <v>33</v>
      </c>
      <c r="EZ267">
        <f t="shared" si="387"/>
        <v>76</v>
      </c>
      <c r="FA267">
        <v>19</v>
      </c>
      <c r="FB267">
        <f t="shared" si="388"/>
        <v>221</v>
      </c>
      <c r="FC267">
        <v>35</v>
      </c>
      <c r="FD267">
        <f t="shared" si="389"/>
        <v>74</v>
      </c>
    </row>
    <row r="268" spans="1:160" ht="15" customHeight="1" x14ac:dyDescent="0.2">
      <c r="A268" s="1" t="s">
        <v>535</v>
      </c>
      <c r="B268" s="2">
        <v>5</v>
      </c>
      <c r="C268" s="3" t="s">
        <v>536</v>
      </c>
      <c r="D268" s="8" t="s">
        <v>1246</v>
      </c>
      <c r="E268" s="1">
        <v>85</v>
      </c>
      <c r="F268" s="29">
        <f t="shared" si="312"/>
        <v>262</v>
      </c>
      <c r="G268" s="11" t="s">
        <v>1256</v>
      </c>
      <c r="H268" s="10">
        <f t="shared" si="313"/>
        <v>89.492753623188406</v>
      </c>
      <c r="I268" s="1">
        <v>59</v>
      </c>
      <c r="J268" s="29">
        <f t="shared" si="314"/>
        <v>187</v>
      </c>
      <c r="K268" s="11" t="s">
        <v>1270</v>
      </c>
      <c r="L268" s="10">
        <f t="shared" si="315"/>
        <v>62.681159420289859</v>
      </c>
      <c r="M268" s="1">
        <v>74</v>
      </c>
      <c r="N268" s="29">
        <f t="shared" si="316"/>
        <v>100</v>
      </c>
      <c r="O268" s="11" t="s">
        <v>1271</v>
      </c>
      <c r="P268" s="10">
        <f t="shared" si="317"/>
        <v>80.072463768115938</v>
      </c>
      <c r="Q268" s="1">
        <v>47</v>
      </c>
      <c r="R268" s="29">
        <f t="shared" si="318"/>
        <v>254</v>
      </c>
      <c r="S268" s="11" t="s">
        <v>1265</v>
      </c>
      <c r="T268" s="10">
        <f t="shared" si="319"/>
        <v>63.768115942028984</v>
      </c>
      <c r="U268" s="1">
        <v>46.5</v>
      </c>
      <c r="V268" s="29">
        <f t="shared" si="320"/>
        <v>247</v>
      </c>
      <c r="W268" s="11" t="s">
        <v>1266</v>
      </c>
      <c r="X268" s="10">
        <f t="shared" si="321"/>
        <v>59.057971014492757</v>
      </c>
      <c r="Y268" s="1">
        <v>21</v>
      </c>
      <c r="Z268" s="29">
        <f t="shared" si="322"/>
        <v>274</v>
      </c>
      <c r="AA268" s="11" t="s">
        <v>1261</v>
      </c>
      <c r="AB268" s="37">
        <f t="shared" si="323"/>
        <v>93.115942028985501</v>
      </c>
      <c r="AC268">
        <v>77</v>
      </c>
      <c r="AD268">
        <f t="shared" si="324"/>
        <v>233</v>
      </c>
      <c r="AE268" t="s">
        <v>1256</v>
      </c>
      <c r="AF268">
        <f t="shared" si="325"/>
        <v>89.492753623188406</v>
      </c>
      <c r="AG268">
        <v>58</v>
      </c>
      <c r="AH268">
        <f t="shared" si="326"/>
        <v>84</v>
      </c>
      <c r="AI268" t="s">
        <v>1270</v>
      </c>
      <c r="AJ268">
        <f t="shared" si="327"/>
        <v>126.44927536231884</v>
      </c>
      <c r="AK268">
        <v>99.5</v>
      </c>
      <c r="AL268">
        <f t="shared" si="328"/>
        <v>45</v>
      </c>
      <c r="AM268" t="s">
        <v>1271</v>
      </c>
      <c r="AN268">
        <f t="shared" si="329"/>
        <v>105.79710144927536</v>
      </c>
      <c r="AO268">
        <v>53</v>
      </c>
      <c r="AP268">
        <f t="shared" si="330"/>
        <v>154</v>
      </c>
      <c r="AQ268" t="s">
        <v>1308</v>
      </c>
      <c r="AR268">
        <f t="shared" si="331"/>
        <v>100.3623188405797</v>
      </c>
      <c r="AS268">
        <v>47</v>
      </c>
      <c r="AT268">
        <f t="shared" si="332"/>
        <v>134</v>
      </c>
      <c r="AU268" t="s">
        <v>1266</v>
      </c>
      <c r="AV268">
        <f t="shared" si="333"/>
        <v>127.53623188405797</v>
      </c>
      <c r="AW268">
        <v>18</v>
      </c>
      <c r="AX268">
        <f t="shared" si="334"/>
        <v>255</v>
      </c>
      <c r="AY268" t="s">
        <v>1261</v>
      </c>
      <c r="AZ268">
        <f t="shared" si="335"/>
        <v>88.043478260869563</v>
      </c>
      <c r="BA268">
        <v>81</v>
      </c>
      <c r="BB268">
        <f t="shared" si="336"/>
        <v>204</v>
      </c>
      <c r="BC268" t="s">
        <v>1256</v>
      </c>
      <c r="BD268">
        <f t="shared" si="337"/>
        <v>83.695652173913047</v>
      </c>
      <c r="BE268">
        <v>50</v>
      </c>
      <c r="BF268">
        <f t="shared" si="338"/>
        <v>157</v>
      </c>
      <c r="BG268" t="s">
        <v>1033</v>
      </c>
      <c r="BH268">
        <f t="shared" si="339"/>
        <v>92.028985507246375</v>
      </c>
      <c r="BI268">
        <v>87.5</v>
      </c>
      <c r="BJ268">
        <f t="shared" si="340"/>
        <v>61</v>
      </c>
      <c r="BK268" t="s">
        <v>1314</v>
      </c>
      <c r="BL268">
        <f t="shared" si="341"/>
        <v>85.869565217391312</v>
      </c>
      <c r="BM268">
        <v>49</v>
      </c>
      <c r="BN268">
        <f t="shared" si="342"/>
        <v>155</v>
      </c>
      <c r="BO268" t="s">
        <v>1303</v>
      </c>
      <c r="BP268">
        <f t="shared" si="343"/>
        <v>61.594202898550726</v>
      </c>
      <c r="BQ268">
        <v>38.5</v>
      </c>
      <c r="BR268">
        <f t="shared" si="344"/>
        <v>210</v>
      </c>
      <c r="BS268" t="s">
        <v>1266</v>
      </c>
      <c r="BT268">
        <f t="shared" si="345"/>
        <v>90.94202898550725</v>
      </c>
      <c r="BU268">
        <v>30.5</v>
      </c>
      <c r="BV268">
        <f t="shared" si="346"/>
        <v>222</v>
      </c>
      <c r="BW268" t="s">
        <v>1261</v>
      </c>
      <c r="BX268">
        <f t="shared" si="347"/>
        <v>73.188405797101439</v>
      </c>
      <c r="BY268">
        <v>88</v>
      </c>
      <c r="BZ268">
        <f t="shared" si="348"/>
        <v>159</v>
      </c>
      <c r="CA268" t="s">
        <v>1256</v>
      </c>
      <c r="CB268">
        <f t="shared" si="349"/>
        <v>117.02898550724638</v>
      </c>
      <c r="CC268">
        <v>58</v>
      </c>
      <c r="CD268">
        <f t="shared" si="350"/>
        <v>135</v>
      </c>
      <c r="CE268" t="s">
        <v>1033</v>
      </c>
      <c r="CF268">
        <f t="shared" si="351"/>
        <v>102.89855072463769</v>
      </c>
      <c r="CG268">
        <v>101</v>
      </c>
      <c r="CH268">
        <f t="shared" si="352"/>
        <v>22</v>
      </c>
      <c r="CI268" t="s">
        <v>1315</v>
      </c>
      <c r="CJ268">
        <f t="shared" si="353"/>
        <v>101.44927536231884</v>
      </c>
      <c r="CK268">
        <v>62</v>
      </c>
      <c r="CL268">
        <f t="shared" si="354"/>
        <v>49</v>
      </c>
      <c r="CM268" t="s">
        <v>1303</v>
      </c>
      <c r="CN268">
        <f t="shared" si="355"/>
        <v>117.02898550724638</v>
      </c>
      <c r="CO268">
        <v>59</v>
      </c>
      <c r="CP268">
        <f t="shared" si="356"/>
        <v>185</v>
      </c>
      <c r="CQ268" t="s">
        <v>1266</v>
      </c>
      <c r="CR268">
        <f t="shared" si="357"/>
        <v>65.94202898550725</v>
      </c>
      <c r="CS268">
        <v>50</v>
      </c>
      <c r="CT268">
        <f t="shared" si="358"/>
        <v>148</v>
      </c>
      <c r="CU268" t="s">
        <v>1261</v>
      </c>
      <c r="CV268">
        <f t="shared" si="359"/>
        <v>119.56521739130434</v>
      </c>
      <c r="CW268">
        <v>75</v>
      </c>
      <c r="CX268">
        <f t="shared" si="360"/>
        <v>206</v>
      </c>
      <c r="CY268" t="s">
        <v>1256</v>
      </c>
      <c r="CZ268">
        <f t="shared" si="361"/>
        <v>42.753623188405797</v>
      </c>
      <c r="DA268">
        <v>66</v>
      </c>
      <c r="DB268">
        <f t="shared" si="362"/>
        <v>143</v>
      </c>
      <c r="DC268" t="s">
        <v>1263</v>
      </c>
      <c r="DD268">
        <f t="shared" si="363"/>
        <v>59.782608695652172</v>
      </c>
      <c r="DE268">
        <v>97</v>
      </c>
      <c r="DF268">
        <f t="shared" si="364"/>
        <v>26</v>
      </c>
      <c r="DG268" t="s">
        <v>1305</v>
      </c>
      <c r="DH268">
        <f t="shared" si="365"/>
        <v>96.739130434782609</v>
      </c>
      <c r="DI268">
        <v>59</v>
      </c>
      <c r="DJ268">
        <f t="shared" si="366"/>
        <v>96</v>
      </c>
      <c r="DK268" t="s">
        <v>1303</v>
      </c>
      <c r="DL268">
        <f t="shared" si="367"/>
        <v>97.826086956521735</v>
      </c>
      <c r="DM268">
        <v>51</v>
      </c>
      <c r="DN268">
        <f t="shared" si="368"/>
        <v>91</v>
      </c>
      <c r="DO268" t="s">
        <v>1266</v>
      </c>
      <c r="DP268">
        <f t="shared" si="369"/>
        <v>132.60869565217391</v>
      </c>
      <c r="DQ268">
        <v>41</v>
      </c>
      <c r="DR268">
        <f t="shared" si="370"/>
        <v>202</v>
      </c>
      <c r="DS268" t="s">
        <v>1261</v>
      </c>
      <c r="DT268">
        <f t="shared" si="371"/>
        <v>46.376811594202891</v>
      </c>
      <c r="DU268">
        <v>80</v>
      </c>
      <c r="DV268">
        <f t="shared" si="372"/>
        <v>48</v>
      </c>
      <c r="DW268" t="s">
        <v>1302</v>
      </c>
      <c r="DX268">
        <f t="shared" si="373"/>
        <v>146.37681159420291</v>
      </c>
      <c r="DY268">
        <v>71</v>
      </c>
      <c r="DZ268">
        <f t="shared" si="374"/>
        <v>32</v>
      </c>
      <c r="EA268" t="s">
        <v>1263</v>
      </c>
      <c r="EB268">
        <f t="shared" si="375"/>
        <v>117.02898550724638</v>
      </c>
      <c r="EC268">
        <v>90.5</v>
      </c>
      <c r="ED268">
        <f t="shared" si="376"/>
        <v>17</v>
      </c>
      <c r="EE268" t="s">
        <v>1305</v>
      </c>
      <c r="EF268">
        <f t="shared" si="377"/>
        <v>116.30434782608695</v>
      </c>
      <c r="EG268">
        <v>48</v>
      </c>
      <c r="EH268">
        <f t="shared" si="378"/>
        <v>90</v>
      </c>
      <c r="EI268" t="s">
        <v>1303</v>
      </c>
      <c r="EJ268">
        <f t="shared" si="379"/>
        <v>87.681159420289859</v>
      </c>
      <c r="EK268">
        <v>28</v>
      </c>
      <c r="EL268">
        <f t="shared" si="380"/>
        <v>181</v>
      </c>
      <c r="EM268" t="s">
        <v>1266</v>
      </c>
      <c r="EN268">
        <f t="shared" si="381"/>
        <v>72.826086956521749</v>
      </c>
      <c r="EO268">
        <v>46</v>
      </c>
      <c r="EP268">
        <f t="shared" si="382"/>
        <v>54</v>
      </c>
      <c r="EQ268" t="s">
        <v>1261</v>
      </c>
      <c r="ER268">
        <f t="shared" si="383"/>
        <v>134.42028985507247</v>
      </c>
      <c r="ES268">
        <v>81</v>
      </c>
      <c r="ET268">
        <f t="shared" si="384"/>
        <v>176</v>
      </c>
      <c r="EU268">
        <v>73</v>
      </c>
      <c r="EV268">
        <f t="shared" si="385"/>
        <v>79</v>
      </c>
      <c r="EW268">
        <v>94</v>
      </c>
      <c r="EX268">
        <f t="shared" si="386"/>
        <v>62</v>
      </c>
      <c r="EY268">
        <v>35</v>
      </c>
      <c r="EZ268">
        <f t="shared" si="387"/>
        <v>56</v>
      </c>
      <c r="FA268">
        <v>31</v>
      </c>
      <c r="FB268">
        <f t="shared" si="388"/>
        <v>106</v>
      </c>
      <c r="FC268">
        <v>28</v>
      </c>
      <c r="FD268">
        <f t="shared" si="389"/>
        <v>149</v>
      </c>
    </row>
    <row r="269" spans="1:160" ht="15" customHeight="1" x14ac:dyDescent="0.2">
      <c r="A269" s="1" t="s">
        <v>537</v>
      </c>
      <c r="B269" s="2">
        <v>5</v>
      </c>
      <c r="C269" s="3" t="s">
        <v>538</v>
      </c>
      <c r="D269" s="8" t="s">
        <v>1246</v>
      </c>
      <c r="E269" s="1">
        <v>99</v>
      </c>
      <c r="F269" s="29">
        <f t="shared" si="312"/>
        <v>136</v>
      </c>
      <c r="G269" s="11" t="s">
        <v>1256</v>
      </c>
      <c r="H269" s="10">
        <f t="shared" si="313"/>
        <v>142.39130434782609</v>
      </c>
      <c r="I269" s="1">
        <v>48</v>
      </c>
      <c r="J269" s="29">
        <f t="shared" si="314"/>
        <v>241</v>
      </c>
      <c r="K269" s="11" t="s">
        <v>1270</v>
      </c>
      <c r="L269" s="10">
        <f t="shared" si="315"/>
        <v>97.101449275362313</v>
      </c>
      <c r="M269" s="1">
        <v>42</v>
      </c>
      <c r="N269" s="29">
        <f t="shared" si="316"/>
        <v>240</v>
      </c>
      <c r="O269" s="11" t="s">
        <v>1271</v>
      </c>
      <c r="P269" s="10">
        <f t="shared" si="317"/>
        <v>94.927536231884062</v>
      </c>
      <c r="Q269" s="1">
        <v>55.5</v>
      </c>
      <c r="R269" s="29">
        <f t="shared" si="318"/>
        <v>197</v>
      </c>
      <c r="S269" s="11" t="s">
        <v>1265</v>
      </c>
      <c r="T269" s="10">
        <f t="shared" si="319"/>
        <v>98.550724637681157</v>
      </c>
      <c r="U269" s="1">
        <v>52</v>
      </c>
      <c r="V269" s="29">
        <f t="shared" si="320"/>
        <v>206</v>
      </c>
      <c r="W269" s="11" t="s">
        <v>1266</v>
      </c>
      <c r="X269" s="10">
        <f t="shared" si="321"/>
        <v>117.02898550724638</v>
      </c>
      <c r="Y269" s="1">
        <v>34</v>
      </c>
      <c r="Z269" s="29">
        <f t="shared" si="322"/>
        <v>242</v>
      </c>
      <c r="AA269" s="11" t="s">
        <v>1261</v>
      </c>
      <c r="AB269" s="37">
        <f t="shared" si="323"/>
        <v>100.3623188405797</v>
      </c>
      <c r="AC269">
        <v>67</v>
      </c>
      <c r="AD269">
        <f t="shared" si="324"/>
        <v>253</v>
      </c>
      <c r="AE269" t="s">
        <v>1256</v>
      </c>
      <c r="AF269">
        <f t="shared" si="325"/>
        <v>91.304347826086953</v>
      </c>
      <c r="AG269">
        <v>30</v>
      </c>
      <c r="AH269">
        <f t="shared" si="326"/>
        <v>233</v>
      </c>
      <c r="AI269" t="s">
        <v>1270</v>
      </c>
      <c r="AJ269">
        <f t="shared" si="327"/>
        <v>101.44927536231884</v>
      </c>
      <c r="AK269">
        <v>39</v>
      </c>
      <c r="AL269">
        <f t="shared" si="328"/>
        <v>226</v>
      </c>
      <c r="AM269" t="s">
        <v>1271</v>
      </c>
      <c r="AN269">
        <f t="shared" si="329"/>
        <v>100</v>
      </c>
      <c r="AO269">
        <v>48</v>
      </c>
      <c r="AP269">
        <f t="shared" si="330"/>
        <v>193</v>
      </c>
      <c r="AQ269" t="s">
        <v>1308</v>
      </c>
      <c r="AR269">
        <f t="shared" si="331"/>
        <v>100</v>
      </c>
      <c r="AS269">
        <v>24</v>
      </c>
      <c r="AT269">
        <f t="shared" si="332"/>
        <v>253</v>
      </c>
      <c r="AU269" t="s">
        <v>1266</v>
      </c>
      <c r="AV269">
        <f t="shared" si="333"/>
        <v>100</v>
      </c>
      <c r="AW269">
        <v>27</v>
      </c>
      <c r="AX269">
        <f t="shared" si="334"/>
        <v>243</v>
      </c>
      <c r="AY269" t="s">
        <v>1261</v>
      </c>
      <c r="AZ269">
        <f t="shared" si="335"/>
        <v>100</v>
      </c>
      <c r="BA269">
        <v>76</v>
      </c>
      <c r="BB269">
        <f t="shared" si="336"/>
        <v>229</v>
      </c>
      <c r="BC269" t="s">
        <v>1256</v>
      </c>
      <c r="BD269">
        <f t="shared" si="337"/>
        <v>95.652173913043484</v>
      </c>
      <c r="BE269">
        <v>21.5</v>
      </c>
      <c r="BF269">
        <f t="shared" si="338"/>
        <v>237</v>
      </c>
      <c r="BG269" t="s">
        <v>1033</v>
      </c>
      <c r="BH269">
        <f t="shared" si="339"/>
        <v>91.304347826086953</v>
      </c>
      <c r="BI269">
        <v>0</v>
      </c>
      <c r="BJ269">
        <f t="shared" si="340"/>
        <v>243</v>
      </c>
      <c r="BK269" t="s">
        <v>1314</v>
      </c>
      <c r="BL269">
        <f t="shared" si="341"/>
        <v>100</v>
      </c>
      <c r="BM269">
        <v>0</v>
      </c>
      <c r="BN269">
        <f t="shared" si="342"/>
        <v>243</v>
      </c>
      <c r="BO269" t="s">
        <v>1303</v>
      </c>
      <c r="BP269">
        <f t="shared" si="343"/>
        <v>100</v>
      </c>
      <c r="BQ269">
        <v>0</v>
      </c>
      <c r="BR269">
        <f t="shared" si="344"/>
        <v>243</v>
      </c>
      <c r="BS269" t="s">
        <v>1266</v>
      </c>
      <c r="BT269">
        <f t="shared" si="345"/>
        <v>100</v>
      </c>
      <c r="BU269">
        <v>0</v>
      </c>
      <c r="BV269">
        <f t="shared" si="346"/>
        <v>243</v>
      </c>
      <c r="BW269" t="s">
        <v>1261</v>
      </c>
      <c r="BX269">
        <f t="shared" si="347"/>
        <v>100</v>
      </c>
      <c r="BY269">
        <v>75</v>
      </c>
      <c r="BZ269">
        <f t="shared" si="348"/>
        <v>217</v>
      </c>
      <c r="CA269" t="s">
        <v>1256</v>
      </c>
      <c r="CB269">
        <f t="shared" si="349"/>
        <v>100</v>
      </c>
      <c r="CC269">
        <v>25</v>
      </c>
      <c r="CD269">
        <f t="shared" si="350"/>
        <v>213</v>
      </c>
      <c r="CE269" t="s">
        <v>1033</v>
      </c>
      <c r="CF269">
        <f t="shared" si="351"/>
        <v>100</v>
      </c>
      <c r="CG269">
        <v>30</v>
      </c>
      <c r="CH269">
        <f t="shared" si="352"/>
        <v>216</v>
      </c>
      <c r="CI269" t="s">
        <v>1315</v>
      </c>
      <c r="CJ269">
        <f t="shared" si="353"/>
        <v>100</v>
      </c>
      <c r="CK269">
        <v>39</v>
      </c>
      <c r="CL269">
        <f t="shared" si="354"/>
        <v>202</v>
      </c>
      <c r="CM269" t="s">
        <v>1303</v>
      </c>
      <c r="CN269">
        <f t="shared" si="355"/>
        <v>100</v>
      </c>
      <c r="CO269">
        <v>41</v>
      </c>
      <c r="CP269">
        <f t="shared" si="356"/>
        <v>221</v>
      </c>
      <c r="CQ269" t="s">
        <v>1266</v>
      </c>
      <c r="CR269">
        <f t="shared" si="357"/>
        <v>100</v>
      </c>
      <c r="CS269">
        <v>35</v>
      </c>
      <c r="CT269">
        <f t="shared" si="358"/>
        <v>219</v>
      </c>
      <c r="CU269" t="s">
        <v>1261</v>
      </c>
      <c r="CV269">
        <f t="shared" si="359"/>
        <v>100</v>
      </c>
      <c r="CW269">
        <v>0</v>
      </c>
      <c r="CX269">
        <f t="shared" si="360"/>
        <v>226</v>
      </c>
      <c r="CZ269">
        <f t="shared" si="361"/>
        <v>100</v>
      </c>
      <c r="DA269">
        <v>0</v>
      </c>
      <c r="DB269">
        <f t="shared" si="362"/>
        <v>226</v>
      </c>
      <c r="DD269">
        <f t="shared" si="363"/>
        <v>100</v>
      </c>
      <c r="DE269">
        <v>0</v>
      </c>
      <c r="DF269">
        <f t="shared" si="364"/>
        <v>226</v>
      </c>
      <c r="DH269">
        <f t="shared" si="365"/>
        <v>100</v>
      </c>
      <c r="DI269">
        <v>0</v>
      </c>
      <c r="DJ269">
        <f t="shared" si="366"/>
        <v>226</v>
      </c>
      <c r="DL269">
        <f t="shared" si="367"/>
        <v>100</v>
      </c>
      <c r="DM269">
        <v>0</v>
      </c>
      <c r="DN269">
        <f t="shared" si="368"/>
        <v>226</v>
      </c>
      <c r="DP269">
        <f t="shared" si="369"/>
        <v>100</v>
      </c>
      <c r="DQ269">
        <v>0</v>
      </c>
      <c r="DR269">
        <f t="shared" si="370"/>
        <v>226</v>
      </c>
      <c r="DT269">
        <f t="shared" si="371"/>
        <v>100</v>
      </c>
      <c r="DU269">
        <v>0</v>
      </c>
      <c r="DV269">
        <f t="shared" si="372"/>
        <v>243</v>
      </c>
      <c r="DX269">
        <f t="shared" si="373"/>
        <v>100</v>
      </c>
      <c r="DY269">
        <v>0</v>
      </c>
      <c r="DZ269">
        <f t="shared" si="374"/>
        <v>242</v>
      </c>
      <c r="EB269">
        <f t="shared" si="375"/>
        <v>100</v>
      </c>
      <c r="EC269">
        <v>0</v>
      </c>
      <c r="ED269">
        <f t="shared" si="376"/>
        <v>242</v>
      </c>
      <c r="EF269">
        <f t="shared" si="377"/>
        <v>100</v>
      </c>
      <c r="EG269">
        <v>0</v>
      </c>
      <c r="EH269">
        <f t="shared" si="378"/>
        <v>241</v>
      </c>
      <c r="EJ269">
        <f t="shared" si="379"/>
        <v>100</v>
      </c>
      <c r="EK269">
        <v>0</v>
      </c>
      <c r="EL269">
        <f t="shared" si="380"/>
        <v>242</v>
      </c>
      <c r="EN269">
        <f t="shared" si="381"/>
        <v>100</v>
      </c>
      <c r="EO269">
        <v>0</v>
      </c>
      <c r="EP269">
        <f t="shared" si="382"/>
        <v>242</v>
      </c>
      <c r="ER269">
        <f t="shared" si="383"/>
        <v>100</v>
      </c>
      <c r="ES269">
        <v>0</v>
      </c>
      <c r="ET269">
        <f t="shared" si="384"/>
        <v>235</v>
      </c>
      <c r="EU269">
        <v>0</v>
      </c>
      <c r="EV269">
        <f t="shared" si="385"/>
        <v>235</v>
      </c>
      <c r="EW269">
        <v>0</v>
      </c>
      <c r="EX269">
        <f t="shared" si="386"/>
        <v>235</v>
      </c>
      <c r="EY269">
        <v>0</v>
      </c>
      <c r="EZ269">
        <f t="shared" si="387"/>
        <v>235</v>
      </c>
      <c r="FA269">
        <v>0</v>
      </c>
      <c r="FB269">
        <f t="shared" si="388"/>
        <v>235</v>
      </c>
      <c r="FC269">
        <v>0</v>
      </c>
      <c r="FD269">
        <f t="shared" si="389"/>
        <v>235</v>
      </c>
    </row>
    <row r="270" spans="1:160" ht="15" customHeight="1" x14ac:dyDescent="0.2">
      <c r="A270" s="1" t="s">
        <v>539</v>
      </c>
      <c r="B270" s="2">
        <v>5</v>
      </c>
      <c r="C270" s="3" t="s">
        <v>540</v>
      </c>
      <c r="D270" s="8" t="s">
        <v>1246</v>
      </c>
      <c r="E270" s="1">
        <v>81</v>
      </c>
      <c r="F270" s="29">
        <f t="shared" si="312"/>
        <v>269</v>
      </c>
      <c r="G270" s="11" t="s">
        <v>1256</v>
      </c>
      <c r="H270" s="10">
        <f t="shared" si="313"/>
        <v>72.463768115942031</v>
      </c>
      <c r="I270" s="1">
        <v>52</v>
      </c>
      <c r="J270" s="29">
        <f t="shared" si="314"/>
        <v>220</v>
      </c>
      <c r="K270" s="11" t="s">
        <v>1270</v>
      </c>
      <c r="L270" s="10">
        <f t="shared" si="315"/>
        <v>89.85507246376811</v>
      </c>
      <c r="M270" s="1">
        <v>41</v>
      </c>
      <c r="N270" s="29">
        <f t="shared" si="316"/>
        <v>244</v>
      </c>
      <c r="O270" s="11" t="s">
        <v>1271</v>
      </c>
      <c r="P270" s="10">
        <f t="shared" si="317"/>
        <v>103.62318840579709</v>
      </c>
      <c r="Q270" s="1">
        <v>57.5</v>
      </c>
      <c r="R270" s="29">
        <f t="shared" si="318"/>
        <v>182</v>
      </c>
      <c r="S270" s="11" t="s">
        <v>1265</v>
      </c>
      <c r="T270" s="10">
        <f t="shared" si="319"/>
        <v>76.449275362318843</v>
      </c>
      <c r="U270" s="1">
        <v>52</v>
      </c>
      <c r="V270" s="29">
        <f t="shared" si="320"/>
        <v>206</v>
      </c>
      <c r="W270" s="11" t="s">
        <v>1266</v>
      </c>
      <c r="X270" s="10">
        <f t="shared" si="321"/>
        <v>99.637681159420296</v>
      </c>
      <c r="Y270" s="1">
        <v>46</v>
      </c>
      <c r="Z270" s="29">
        <f t="shared" si="322"/>
        <v>136</v>
      </c>
      <c r="AA270" s="11" t="s">
        <v>1261</v>
      </c>
      <c r="AB270" s="37">
        <f t="shared" si="323"/>
        <v>106.8840579710145</v>
      </c>
      <c r="AC270">
        <v>82</v>
      </c>
      <c r="AD270">
        <f t="shared" si="324"/>
        <v>193</v>
      </c>
      <c r="AE270" t="s">
        <v>1256</v>
      </c>
      <c r="AF270">
        <f t="shared" si="325"/>
        <v>117.02898550724638</v>
      </c>
      <c r="AG270">
        <v>39</v>
      </c>
      <c r="AH270">
        <f t="shared" si="326"/>
        <v>192</v>
      </c>
      <c r="AI270" t="s">
        <v>1270</v>
      </c>
      <c r="AJ270">
        <f t="shared" si="327"/>
        <v>90.579710144927532</v>
      </c>
      <c r="AK270">
        <v>25.5</v>
      </c>
      <c r="AL270">
        <f t="shared" si="328"/>
        <v>254</v>
      </c>
      <c r="AM270" t="s">
        <v>1271</v>
      </c>
      <c r="AN270">
        <f t="shared" si="329"/>
        <v>89.492753623188406</v>
      </c>
      <c r="AO270">
        <v>56</v>
      </c>
      <c r="AP270">
        <f t="shared" si="330"/>
        <v>117</v>
      </c>
      <c r="AQ270" t="s">
        <v>1308</v>
      </c>
      <c r="AR270">
        <f t="shared" si="331"/>
        <v>98.913043478260875</v>
      </c>
      <c r="AS270">
        <v>39</v>
      </c>
      <c r="AT270">
        <f t="shared" si="332"/>
        <v>205</v>
      </c>
      <c r="AU270" t="s">
        <v>1266</v>
      </c>
      <c r="AV270">
        <f t="shared" si="333"/>
        <v>47.463768115942031</v>
      </c>
      <c r="AW270">
        <v>40</v>
      </c>
      <c r="AX270">
        <f t="shared" si="334"/>
        <v>155</v>
      </c>
      <c r="AY270" t="s">
        <v>1261</v>
      </c>
      <c r="AZ270">
        <f t="shared" si="335"/>
        <v>94.20289855072464</v>
      </c>
      <c r="BA270">
        <v>70.5</v>
      </c>
      <c r="BB270">
        <f t="shared" si="336"/>
        <v>240</v>
      </c>
      <c r="BC270" t="s">
        <v>1256</v>
      </c>
      <c r="BD270">
        <f t="shared" si="337"/>
        <v>76.449275362318843</v>
      </c>
      <c r="BE270">
        <v>48.5</v>
      </c>
      <c r="BF270">
        <f t="shared" si="338"/>
        <v>166</v>
      </c>
      <c r="BG270" t="s">
        <v>1033</v>
      </c>
      <c r="BH270">
        <f t="shared" si="339"/>
        <v>94.565217391304344</v>
      </c>
      <c r="BI270">
        <v>38</v>
      </c>
      <c r="BJ270">
        <f t="shared" si="340"/>
        <v>225</v>
      </c>
      <c r="BK270" t="s">
        <v>1314</v>
      </c>
      <c r="BL270">
        <f t="shared" si="341"/>
        <v>94.927536231884062</v>
      </c>
      <c r="BM270">
        <v>52.5</v>
      </c>
      <c r="BN270">
        <f t="shared" si="342"/>
        <v>114</v>
      </c>
      <c r="BO270" t="s">
        <v>1303</v>
      </c>
      <c r="BP270">
        <f t="shared" si="343"/>
        <v>79.710144927536234</v>
      </c>
      <c r="BQ270">
        <v>60</v>
      </c>
      <c r="BR270">
        <f t="shared" si="344"/>
        <v>60</v>
      </c>
      <c r="BS270" t="s">
        <v>1266</v>
      </c>
      <c r="BT270">
        <f t="shared" si="345"/>
        <v>100</v>
      </c>
      <c r="BU270">
        <v>42.5</v>
      </c>
      <c r="BV270">
        <f t="shared" si="346"/>
        <v>139</v>
      </c>
      <c r="BW270" t="s">
        <v>1261</v>
      </c>
      <c r="BX270">
        <f t="shared" si="347"/>
        <v>81.521739130434781</v>
      </c>
      <c r="BY270">
        <v>86</v>
      </c>
      <c r="BZ270">
        <f t="shared" si="348"/>
        <v>175</v>
      </c>
      <c r="CA270" t="s">
        <v>1256</v>
      </c>
      <c r="CB270">
        <f t="shared" si="349"/>
        <v>66.304347826086953</v>
      </c>
      <c r="CC270">
        <v>52</v>
      </c>
      <c r="CD270">
        <f t="shared" si="350"/>
        <v>151</v>
      </c>
      <c r="CE270" t="s">
        <v>1033</v>
      </c>
      <c r="CF270">
        <f t="shared" si="351"/>
        <v>99.637681159420296</v>
      </c>
      <c r="CG270">
        <v>34.5</v>
      </c>
      <c r="CH270">
        <f t="shared" si="352"/>
        <v>211</v>
      </c>
      <c r="CI270" t="s">
        <v>1315</v>
      </c>
      <c r="CJ270">
        <f t="shared" si="353"/>
        <v>104.34782608695652</v>
      </c>
      <c r="CK270">
        <v>61</v>
      </c>
      <c r="CL270">
        <f t="shared" si="354"/>
        <v>58</v>
      </c>
      <c r="CM270" t="s">
        <v>1303</v>
      </c>
      <c r="CN270">
        <f t="shared" si="355"/>
        <v>117.39130434782609</v>
      </c>
      <c r="CO270">
        <v>72</v>
      </c>
      <c r="CP270">
        <f t="shared" si="356"/>
        <v>60</v>
      </c>
      <c r="CQ270" t="s">
        <v>1266</v>
      </c>
      <c r="CR270">
        <f t="shared" si="357"/>
        <v>91.666666666666671</v>
      </c>
      <c r="CS270">
        <v>56</v>
      </c>
      <c r="CT270">
        <f t="shared" si="358"/>
        <v>88</v>
      </c>
      <c r="CU270" t="s">
        <v>1261</v>
      </c>
      <c r="CV270">
        <f t="shared" si="359"/>
        <v>77.898550724637687</v>
      </c>
      <c r="CW270">
        <v>89</v>
      </c>
      <c r="CX270">
        <f t="shared" si="360"/>
        <v>82</v>
      </c>
      <c r="CY270" t="s">
        <v>1256</v>
      </c>
      <c r="CZ270">
        <f t="shared" si="361"/>
        <v>157.60869565217391</v>
      </c>
      <c r="DA270">
        <v>60</v>
      </c>
      <c r="DB270">
        <f t="shared" si="362"/>
        <v>150</v>
      </c>
      <c r="DC270" t="s">
        <v>1263</v>
      </c>
      <c r="DD270">
        <f t="shared" si="363"/>
        <v>121.37681159420291</v>
      </c>
      <c r="DE270">
        <v>31</v>
      </c>
      <c r="DF270">
        <f t="shared" si="364"/>
        <v>223</v>
      </c>
      <c r="DG270" t="s">
        <v>1305</v>
      </c>
      <c r="DH270">
        <f t="shared" si="365"/>
        <v>103.62318840579709</v>
      </c>
      <c r="DI270">
        <v>58</v>
      </c>
      <c r="DJ270">
        <f t="shared" si="366"/>
        <v>106</v>
      </c>
      <c r="DK270" t="s">
        <v>1303</v>
      </c>
      <c r="DL270">
        <f t="shared" si="367"/>
        <v>87.318840579710141</v>
      </c>
      <c r="DM270">
        <v>59</v>
      </c>
      <c r="DN270">
        <f t="shared" si="368"/>
        <v>37</v>
      </c>
      <c r="DO270" t="s">
        <v>1266</v>
      </c>
      <c r="DP270">
        <f t="shared" si="369"/>
        <v>98.913043478260875</v>
      </c>
      <c r="DQ270">
        <v>62</v>
      </c>
      <c r="DR270">
        <f t="shared" si="370"/>
        <v>27</v>
      </c>
      <c r="DS270" t="s">
        <v>1261</v>
      </c>
      <c r="DT270">
        <f t="shared" si="371"/>
        <v>99.275362318840578</v>
      </c>
      <c r="DU270">
        <v>49</v>
      </c>
      <c r="DV270">
        <f t="shared" si="372"/>
        <v>241</v>
      </c>
      <c r="DW270" t="s">
        <v>1302</v>
      </c>
      <c r="DX270">
        <f t="shared" si="373"/>
        <v>92.028985507246375</v>
      </c>
      <c r="DY270">
        <v>31</v>
      </c>
      <c r="DZ270">
        <f t="shared" si="374"/>
        <v>209</v>
      </c>
      <c r="EA270" t="s">
        <v>1279</v>
      </c>
      <c r="EB270">
        <f t="shared" si="375"/>
        <v>79.710144927536234</v>
      </c>
      <c r="EC270">
        <v>28.5</v>
      </c>
      <c r="ED270">
        <f t="shared" si="376"/>
        <v>233</v>
      </c>
      <c r="EE270" t="s">
        <v>1301</v>
      </c>
      <c r="EF270">
        <f t="shared" si="377"/>
        <v>98.913043478260875</v>
      </c>
      <c r="EG270">
        <v>52</v>
      </c>
      <c r="EH270">
        <f t="shared" si="378"/>
        <v>71</v>
      </c>
      <c r="EI270" t="s">
        <v>1259</v>
      </c>
      <c r="EJ270">
        <f t="shared" si="379"/>
        <v>77.898550724637687</v>
      </c>
      <c r="EK270">
        <v>46</v>
      </c>
      <c r="EL270">
        <f t="shared" si="380"/>
        <v>34</v>
      </c>
      <c r="EM270" t="s">
        <v>1266</v>
      </c>
      <c r="EN270">
        <f t="shared" si="381"/>
        <v>96.376811594202906</v>
      </c>
      <c r="EO270">
        <v>52</v>
      </c>
      <c r="EP270">
        <f t="shared" si="382"/>
        <v>25</v>
      </c>
      <c r="EQ270" t="s">
        <v>1299</v>
      </c>
      <c r="ER270">
        <f t="shared" si="383"/>
        <v>123.55072463768116</v>
      </c>
      <c r="ES270">
        <v>73</v>
      </c>
      <c r="ET270">
        <f t="shared" si="384"/>
        <v>219</v>
      </c>
      <c r="EU270">
        <v>60</v>
      </c>
      <c r="EV270">
        <f t="shared" si="385"/>
        <v>153</v>
      </c>
      <c r="EW270">
        <v>36</v>
      </c>
      <c r="EX270">
        <f t="shared" si="386"/>
        <v>230</v>
      </c>
      <c r="EY270">
        <v>42</v>
      </c>
      <c r="EZ270">
        <f t="shared" si="387"/>
        <v>10</v>
      </c>
      <c r="FA270">
        <v>38</v>
      </c>
      <c r="FB270">
        <f t="shared" si="388"/>
        <v>24</v>
      </c>
      <c r="FC270">
        <v>33</v>
      </c>
      <c r="FD270">
        <f t="shared" si="389"/>
        <v>90</v>
      </c>
    </row>
    <row r="271" spans="1:160" ht="15" customHeight="1" x14ac:dyDescent="0.2">
      <c r="A271" s="1" t="s">
        <v>541</v>
      </c>
      <c r="B271" s="2">
        <v>5</v>
      </c>
      <c r="C271" s="3" t="s">
        <v>542</v>
      </c>
      <c r="D271" s="8" t="s">
        <v>1246</v>
      </c>
      <c r="E271" s="1">
        <v>80</v>
      </c>
      <c r="F271" s="29">
        <f t="shared" si="312"/>
        <v>271</v>
      </c>
      <c r="G271" s="11" t="s">
        <v>1256</v>
      </c>
      <c r="H271" s="10">
        <f t="shared" si="313"/>
        <v>100</v>
      </c>
      <c r="I271" s="1">
        <v>55</v>
      </c>
      <c r="J271" s="29">
        <f t="shared" si="314"/>
        <v>207</v>
      </c>
      <c r="K271" s="11" t="s">
        <v>1270</v>
      </c>
      <c r="L271" s="10">
        <f t="shared" si="315"/>
        <v>100</v>
      </c>
      <c r="M271" s="1">
        <v>47</v>
      </c>
      <c r="N271" s="29">
        <f t="shared" si="316"/>
        <v>218</v>
      </c>
      <c r="O271" s="11" t="s">
        <v>1271</v>
      </c>
      <c r="P271" s="10">
        <f t="shared" si="317"/>
        <v>100</v>
      </c>
      <c r="Q271" s="1">
        <v>63</v>
      </c>
      <c r="R271" s="29">
        <f t="shared" si="318"/>
        <v>100</v>
      </c>
      <c r="S271" s="11" t="s">
        <v>1265</v>
      </c>
      <c r="T271" s="10">
        <f t="shared" si="319"/>
        <v>100</v>
      </c>
      <c r="U271" s="1">
        <v>51.5</v>
      </c>
      <c r="V271" s="29">
        <f t="shared" si="320"/>
        <v>212</v>
      </c>
      <c r="W271" s="11" t="s">
        <v>1266</v>
      </c>
      <c r="X271" s="10">
        <f t="shared" si="321"/>
        <v>100</v>
      </c>
      <c r="Y271" s="1">
        <v>30</v>
      </c>
      <c r="Z271" s="29">
        <f t="shared" si="322"/>
        <v>264</v>
      </c>
      <c r="AA271" s="11" t="s">
        <v>1261</v>
      </c>
      <c r="AB271" s="37">
        <f t="shared" si="323"/>
        <v>100</v>
      </c>
      <c r="AC271">
        <v>0</v>
      </c>
      <c r="AD271">
        <f t="shared" si="324"/>
        <v>258</v>
      </c>
      <c r="AF271">
        <f t="shared" si="325"/>
        <v>100</v>
      </c>
      <c r="AG271">
        <v>0</v>
      </c>
      <c r="AH271">
        <f t="shared" si="326"/>
        <v>258</v>
      </c>
      <c r="AJ271">
        <f t="shared" si="327"/>
        <v>100</v>
      </c>
      <c r="AK271">
        <v>0</v>
      </c>
      <c r="AL271">
        <f t="shared" si="328"/>
        <v>257</v>
      </c>
      <c r="AN271">
        <f t="shared" si="329"/>
        <v>100</v>
      </c>
      <c r="AO271">
        <v>0</v>
      </c>
      <c r="AP271">
        <f t="shared" si="330"/>
        <v>257</v>
      </c>
      <c r="AR271">
        <f t="shared" si="331"/>
        <v>100</v>
      </c>
      <c r="AS271">
        <v>0</v>
      </c>
      <c r="AT271">
        <f t="shared" si="332"/>
        <v>257</v>
      </c>
      <c r="AV271">
        <f t="shared" si="333"/>
        <v>100</v>
      </c>
      <c r="AW271">
        <v>0</v>
      </c>
      <c r="AX271">
        <f t="shared" si="334"/>
        <v>257</v>
      </c>
      <c r="AZ271">
        <f t="shared" si="335"/>
        <v>100</v>
      </c>
      <c r="BA271">
        <v>75.5</v>
      </c>
      <c r="BB271">
        <f t="shared" si="336"/>
        <v>232</v>
      </c>
      <c r="BC271" t="s">
        <v>1256</v>
      </c>
      <c r="BD271">
        <f t="shared" si="337"/>
        <v>73.550724637681157</v>
      </c>
      <c r="BE271">
        <v>57.5</v>
      </c>
      <c r="BF271">
        <f t="shared" si="338"/>
        <v>118</v>
      </c>
      <c r="BG271" t="s">
        <v>1033</v>
      </c>
      <c r="BH271">
        <f t="shared" si="339"/>
        <v>109.42028985507247</v>
      </c>
      <c r="BI271">
        <v>73</v>
      </c>
      <c r="BJ271">
        <f t="shared" si="340"/>
        <v>122</v>
      </c>
      <c r="BK271" t="s">
        <v>1314</v>
      </c>
      <c r="BL271">
        <f t="shared" si="341"/>
        <v>101.44927536231884</v>
      </c>
      <c r="BM271">
        <v>41.5</v>
      </c>
      <c r="BN271">
        <f t="shared" si="342"/>
        <v>208</v>
      </c>
      <c r="BO271" t="s">
        <v>1303</v>
      </c>
      <c r="BP271">
        <f t="shared" si="343"/>
        <v>95.289855072463766</v>
      </c>
      <c r="BQ271">
        <v>43</v>
      </c>
      <c r="BR271">
        <f t="shared" si="344"/>
        <v>186</v>
      </c>
      <c r="BS271" t="s">
        <v>1266</v>
      </c>
      <c r="BT271">
        <f t="shared" si="345"/>
        <v>87.318840579710141</v>
      </c>
      <c r="BU271">
        <v>41.5</v>
      </c>
      <c r="BV271">
        <f t="shared" si="346"/>
        <v>154</v>
      </c>
      <c r="BW271" t="s">
        <v>1261</v>
      </c>
      <c r="BX271">
        <f t="shared" si="347"/>
        <v>100.3623188405797</v>
      </c>
      <c r="BY271">
        <v>88</v>
      </c>
      <c r="BZ271">
        <f t="shared" si="348"/>
        <v>159</v>
      </c>
      <c r="CA271" t="s">
        <v>1256</v>
      </c>
      <c r="CB271">
        <f t="shared" si="349"/>
        <v>106.52173913043478</v>
      </c>
      <c r="CC271">
        <v>54</v>
      </c>
      <c r="CD271">
        <f t="shared" si="350"/>
        <v>144</v>
      </c>
      <c r="CE271" t="s">
        <v>1033</v>
      </c>
      <c r="CF271">
        <f t="shared" si="351"/>
        <v>95.652173913043484</v>
      </c>
      <c r="CG271">
        <v>69.5</v>
      </c>
      <c r="CH271">
        <f t="shared" si="352"/>
        <v>126</v>
      </c>
      <c r="CI271" t="s">
        <v>1315</v>
      </c>
      <c r="CJ271">
        <f t="shared" si="353"/>
        <v>96.739130434782609</v>
      </c>
      <c r="CK271">
        <v>42</v>
      </c>
      <c r="CL271">
        <f t="shared" si="354"/>
        <v>195</v>
      </c>
      <c r="CM271" t="s">
        <v>1303</v>
      </c>
      <c r="CN271">
        <f t="shared" si="355"/>
        <v>110.86956521739131</v>
      </c>
      <c r="CO271">
        <v>64</v>
      </c>
      <c r="CP271">
        <f t="shared" si="356"/>
        <v>151</v>
      </c>
      <c r="CQ271" t="s">
        <v>1266</v>
      </c>
      <c r="CR271">
        <f t="shared" si="357"/>
        <v>126.08695652173913</v>
      </c>
      <c r="CS271">
        <v>49</v>
      </c>
      <c r="CT271">
        <f t="shared" si="358"/>
        <v>155</v>
      </c>
      <c r="CU271" t="s">
        <v>1261</v>
      </c>
      <c r="CV271">
        <f t="shared" si="359"/>
        <v>123.55072463768116</v>
      </c>
      <c r="CW271">
        <v>80</v>
      </c>
      <c r="CX271">
        <f t="shared" si="360"/>
        <v>177</v>
      </c>
      <c r="CY271" t="s">
        <v>1278</v>
      </c>
      <c r="CZ271">
        <f t="shared" si="361"/>
        <v>102.17391304347827</v>
      </c>
      <c r="DA271">
        <v>68</v>
      </c>
      <c r="DB271">
        <f t="shared" si="362"/>
        <v>132</v>
      </c>
      <c r="DC271" t="s">
        <v>1279</v>
      </c>
      <c r="DD271">
        <f t="shared" si="363"/>
        <v>65.94202898550725</v>
      </c>
      <c r="DE271">
        <v>66.5</v>
      </c>
      <c r="DF271">
        <f t="shared" si="364"/>
        <v>117</v>
      </c>
      <c r="DG271" t="s">
        <v>1301</v>
      </c>
      <c r="DH271">
        <f t="shared" si="365"/>
        <v>80.072463768115938</v>
      </c>
      <c r="DI271">
        <v>19</v>
      </c>
      <c r="DJ271">
        <f t="shared" si="366"/>
        <v>225</v>
      </c>
      <c r="DK271" t="s">
        <v>1317</v>
      </c>
      <c r="DL271">
        <f t="shared" si="367"/>
        <v>59.420289855072461</v>
      </c>
      <c r="DM271">
        <v>29</v>
      </c>
      <c r="DN271">
        <f t="shared" si="368"/>
        <v>223</v>
      </c>
      <c r="DO271" t="s">
        <v>1281</v>
      </c>
      <c r="DP271">
        <f t="shared" si="369"/>
        <v>77.173913043478265</v>
      </c>
      <c r="DQ271">
        <v>34</v>
      </c>
      <c r="DR271">
        <f t="shared" si="370"/>
        <v>220</v>
      </c>
      <c r="DS271" t="s">
        <v>1287</v>
      </c>
      <c r="DT271">
        <f t="shared" si="371"/>
        <v>101.44927536231884</v>
      </c>
      <c r="DU271">
        <v>66</v>
      </c>
      <c r="DV271">
        <f t="shared" si="372"/>
        <v>183</v>
      </c>
      <c r="DW271" t="s">
        <v>1302</v>
      </c>
      <c r="DX271">
        <f t="shared" si="373"/>
        <v>110.50724637681159</v>
      </c>
      <c r="DY271">
        <v>69</v>
      </c>
      <c r="DZ271">
        <f t="shared" si="374"/>
        <v>38</v>
      </c>
      <c r="EA271" t="s">
        <v>1263</v>
      </c>
      <c r="EB271">
        <f t="shared" si="375"/>
        <v>129.71014492753622</v>
      </c>
      <c r="EC271">
        <v>72.5</v>
      </c>
      <c r="ED271">
        <f t="shared" si="376"/>
        <v>62</v>
      </c>
      <c r="EE271" t="s">
        <v>1305</v>
      </c>
      <c r="EF271">
        <f t="shared" si="377"/>
        <v>87.681159420289859</v>
      </c>
      <c r="EG271">
        <v>45</v>
      </c>
      <c r="EH271">
        <f t="shared" si="378"/>
        <v>113</v>
      </c>
      <c r="EI271" t="s">
        <v>1303</v>
      </c>
      <c r="EJ271">
        <f t="shared" si="379"/>
        <v>127.89855072463769</v>
      </c>
      <c r="EK271">
        <v>30</v>
      </c>
      <c r="EL271">
        <f t="shared" si="380"/>
        <v>160</v>
      </c>
      <c r="EM271" t="s">
        <v>1266</v>
      </c>
      <c r="EN271">
        <f t="shared" si="381"/>
        <v>96.739130434782609</v>
      </c>
      <c r="EO271">
        <v>24</v>
      </c>
      <c r="EP271">
        <f t="shared" si="382"/>
        <v>224</v>
      </c>
      <c r="EQ271" t="s">
        <v>1261</v>
      </c>
      <c r="ER271">
        <f t="shared" si="383"/>
        <v>23.188405797101453</v>
      </c>
      <c r="ES271">
        <v>75</v>
      </c>
      <c r="ET271">
        <f t="shared" si="384"/>
        <v>212</v>
      </c>
      <c r="EU271">
        <v>66</v>
      </c>
      <c r="EV271">
        <f t="shared" si="385"/>
        <v>120</v>
      </c>
      <c r="EW271">
        <v>109</v>
      </c>
      <c r="EX271">
        <f t="shared" si="386"/>
        <v>28</v>
      </c>
      <c r="EY271">
        <v>24</v>
      </c>
      <c r="EZ271">
        <f t="shared" si="387"/>
        <v>190</v>
      </c>
      <c r="FA271">
        <v>28</v>
      </c>
      <c r="FB271">
        <f t="shared" si="388"/>
        <v>151</v>
      </c>
      <c r="FC271">
        <v>42</v>
      </c>
      <c r="FD271">
        <f t="shared" si="389"/>
        <v>12</v>
      </c>
    </row>
    <row r="272" spans="1:160" ht="15" customHeight="1" x14ac:dyDescent="0.2">
      <c r="A272" s="1" t="s">
        <v>543</v>
      </c>
      <c r="B272" s="2">
        <v>5</v>
      </c>
      <c r="C272" s="3" t="s">
        <v>544</v>
      </c>
      <c r="D272" s="8" t="s">
        <v>1246</v>
      </c>
      <c r="E272" s="1">
        <v>98</v>
      </c>
      <c r="F272" s="29">
        <f t="shared" si="312"/>
        <v>145</v>
      </c>
      <c r="G272" s="11" t="s">
        <v>1256</v>
      </c>
      <c r="H272" s="10">
        <f t="shared" si="313"/>
        <v>106.15942028985508</v>
      </c>
      <c r="I272" s="1">
        <v>33</v>
      </c>
      <c r="J272" s="29">
        <f t="shared" si="314"/>
        <v>265</v>
      </c>
      <c r="K272" s="11" t="s">
        <v>1270</v>
      </c>
      <c r="L272" s="10">
        <f t="shared" si="315"/>
        <v>68.840579710144937</v>
      </c>
      <c r="M272" s="1">
        <v>29</v>
      </c>
      <c r="N272" s="29">
        <f t="shared" si="316"/>
        <v>271</v>
      </c>
      <c r="O272" s="11" t="s">
        <v>1271</v>
      </c>
      <c r="P272" s="10">
        <f t="shared" si="317"/>
        <v>81.884057971014499</v>
      </c>
      <c r="Q272" s="1">
        <v>57</v>
      </c>
      <c r="R272" s="29">
        <f t="shared" si="318"/>
        <v>189</v>
      </c>
      <c r="S272" s="11" t="s">
        <v>1265</v>
      </c>
      <c r="T272" s="10">
        <f t="shared" si="319"/>
        <v>92.753623188405797</v>
      </c>
      <c r="U272" s="1">
        <v>55</v>
      </c>
      <c r="V272" s="29">
        <f t="shared" si="320"/>
        <v>173</v>
      </c>
      <c r="W272" s="11" t="s">
        <v>1266</v>
      </c>
      <c r="X272" s="10">
        <f t="shared" si="321"/>
        <v>79.34782608695653</v>
      </c>
      <c r="Y272" s="1">
        <v>52</v>
      </c>
      <c r="Z272" s="29">
        <f t="shared" si="322"/>
        <v>82</v>
      </c>
      <c r="AA272" s="11" t="s">
        <v>1261</v>
      </c>
      <c r="AB272" s="37">
        <f t="shared" si="323"/>
        <v>102.89855072463769</v>
      </c>
      <c r="AC272">
        <v>87</v>
      </c>
      <c r="AD272">
        <f t="shared" si="324"/>
        <v>162</v>
      </c>
      <c r="AE272" t="s">
        <v>1256</v>
      </c>
      <c r="AF272">
        <f t="shared" si="325"/>
        <v>87.318840579710141</v>
      </c>
      <c r="AG272">
        <v>41</v>
      </c>
      <c r="AH272">
        <f t="shared" si="326"/>
        <v>179</v>
      </c>
      <c r="AI272" t="s">
        <v>1270</v>
      </c>
      <c r="AJ272">
        <f t="shared" si="327"/>
        <v>120.65217391304347</v>
      </c>
      <c r="AK272">
        <v>40</v>
      </c>
      <c r="AL272">
        <f t="shared" si="328"/>
        <v>221</v>
      </c>
      <c r="AM272" t="s">
        <v>1271</v>
      </c>
      <c r="AN272">
        <f t="shared" si="329"/>
        <v>98.913043478260875</v>
      </c>
      <c r="AO272">
        <v>51</v>
      </c>
      <c r="AP272">
        <f t="shared" si="330"/>
        <v>169</v>
      </c>
      <c r="AQ272" t="s">
        <v>1308</v>
      </c>
      <c r="AR272">
        <f t="shared" si="331"/>
        <v>75.724637681159422</v>
      </c>
      <c r="AS272">
        <v>49</v>
      </c>
      <c r="AT272">
        <f t="shared" si="332"/>
        <v>116</v>
      </c>
      <c r="AU272" t="s">
        <v>1266</v>
      </c>
      <c r="AV272">
        <f t="shared" si="333"/>
        <v>79.710144927536234</v>
      </c>
      <c r="AW272">
        <v>46</v>
      </c>
      <c r="AX272">
        <f t="shared" si="334"/>
        <v>90</v>
      </c>
      <c r="AY272" t="s">
        <v>1261</v>
      </c>
      <c r="AZ272">
        <f t="shared" si="335"/>
        <v>88.768115942028984</v>
      </c>
      <c r="BA272">
        <v>89</v>
      </c>
      <c r="BB272">
        <f t="shared" si="336"/>
        <v>127</v>
      </c>
      <c r="BC272" t="s">
        <v>1256</v>
      </c>
      <c r="BD272">
        <f t="shared" si="337"/>
        <v>108.69565217391305</v>
      </c>
      <c r="BE272">
        <v>27.5</v>
      </c>
      <c r="BF272">
        <f t="shared" si="338"/>
        <v>236</v>
      </c>
      <c r="BG272" t="s">
        <v>1033</v>
      </c>
      <c r="BH272">
        <f t="shared" si="339"/>
        <v>83.333333333333343</v>
      </c>
      <c r="BI272">
        <v>39.5</v>
      </c>
      <c r="BJ272">
        <f t="shared" si="340"/>
        <v>218</v>
      </c>
      <c r="BK272" t="s">
        <v>1314</v>
      </c>
      <c r="BL272">
        <f t="shared" si="341"/>
        <v>98.550724637681157</v>
      </c>
      <c r="BM272">
        <v>54</v>
      </c>
      <c r="BN272">
        <f t="shared" si="342"/>
        <v>102</v>
      </c>
      <c r="BO272" t="s">
        <v>1303</v>
      </c>
      <c r="BP272">
        <f t="shared" si="343"/>
        <v>110.86956521739131</v>
      </c>
      <c r="BQ272">
        <v>60</v>
      </c>
      <c r="BR272">
        <f t="shared" si="344"/>
        <v>60</v>
      </c>
      <c r="BS272" t="s">
        <v>1266</v>
      </c>
      <c r="BT272">
        <f t="shared" si="345"/>
        <v>108.33333333333333</v>
      </c>
      <c r="BU272">
        <v>50.5</v>
      </c>
      <c r="BV272">
        <f t="shared" si="346"/>
        <v>59</v>
      </c>
      <c r="BW272" t="s">
        <v>1261</v>
      </c>
      <c r="BX272">
        <f t="shared" si="347"/>
        <v>110.50724637681159</v>
      </c>
      <c r="BY272">
        <v>89</v>
      </c>
      <c r="BZ272">
        <f t="shared" si="348"/>
        <v>151</v>
      </c>
      <c r="CA272" t="s">
        <v>1256</v>
      </c>
      <c r="CB272">
        <f t="shared" si="349"/>
        <v>51.086956521739133</v>
      </c>
      <c r="CC272">
        <v>38</v>
      </c>
      <c r="CD272">
        <f t="shared" si="350"/>
        <v>190</v>
      </c>
      <c r="CE272" t="s">
        <v>1033</v>
      </c>
      <c r="CF272">
        <f t="shared" si="351"/>
        <v>111.95652173913044</v>
      </c>
      <c r="CG272">
        <v>32</v>
      </c>
      <c r="CH272">
        <f t="shared" si="352"/>
        <v>214</v>
      </c>
      <c r="CI272" t="s">
        <v>1315</v>
      </c>
      <c r="CJ272">
        <f t="shared" si="353"/>
        <v>98.550724637681157</v>
      </c>
      <c r="CK272">
        <v>52</v>
      </c>
      <c r="CL272">
        <f t="shared" si="354"/>
        <v>132</v>
      </c>
      <c r="CM272" t="s">
        <v>1303</v>
      </c>
      <c r="CN272">
        <f t="shared" si="355"/>
        <v>90.579710144927532</v>
      </c>
      <c r="CO272">
        <v>69</v>
      </c>
      <c r="CP272">
        <f t="shared" si="356"/>
        <v>83</v>
      </c>
      <c r="CQ272" t="s">
        <v>1266</v>
      </c>
      <c r="CR272">
        <f t="shared" si="357"/>
        <v>92.753623188405797</v>
      </c>
      <c r="CS272">
        <v>56</v>
      </c>
      <c r="CT272">
        <f t="shared" si="358"/>
        <v>88</v>
      </c>
      <c r="CU272" t="s">
        <v>1261</v>
      </c>
      <c r="CV272">
        <f t="shared" si="359"/>
        <v>87.318840579710141</v>
      </c>
      <c r="CW272">
        <v>98</v>
      </c>
      <c r="CX272">
        <f t="shared" si="360"/>
        <v>16</v>
      </c>
      <c r="CY272" t="s">
        <v>1256</v>
      </c>
      <c r="CZ272">
        <f t="shared" si="361"/>
        <v>150</v>
      </c>
      <c r="DA272">
        <v>15</v>
      </c>
      <c r="DB272">
        <f t="shared" si="362"/>
        <v>223</v>
      </c>
      <c r="DC272" t="s">
        <v>1263</v>
      </c>
      <c r="DD272">
        <f t="shared" si="363"/>
        <v>96.376811594202906</v>
      </c>
      <c r="DE272">
        <v>40</v>
      </c>
      <c r="DF272">
        <f t="shared" si="364"/>
        <v>210</v>
      </c>
      <c r="DG272" t="s">
        <v>1305</v>
      </c>
      <c r="DH272">
        <f t="shared" si="365"/>
        <v>90.217391304347828</v>
      </c>
      <c r="DI272">
        <v>58</v>
      </c>
      <c r="DJ272">
        <f t="shared" si="366"/>
        <v>106</v>
      </c>
      <c r="DK272" t="s">
        <v>1303</v>
      </c>
      <c r="DL272">
        <f t="shared" si="367"/>
        <v>85.14492753623189</v>
      </c>
      <c r="DM272">
        <v>55</v>
      </c>
      <c r="DN272">
        <f t="shared" si="368"/>
        <v>63</v>
      </c>
      <c r="DO272" t="s">
        <v>1266</v>
      </c>
      <c r="DP272">
        <f t="shared" si="369"/>
        <v>88.768115942028984</v>
      </c>
      <c r="DQ272">
        <v>58</v>
      </c>
      <c r="DR272">
        <f t="shared" si="370"/>
        <v>53</v>
      </c>
      <c r="DS272" t="s">
        <v>1261</v>
      </c>
      <c r="DT272">
        <f t="shared" si="371"/>
        <v>94.927536231884062</v>
      </c>
      <c r="DU272">
        <v>70</v>
      </c>
      <c r="DV272">
        <f t="shared" si="372"/>
        <v>154</v>
      </c>
      <c r="DW272" t="s">
        <v>1302</v>
      </c>
      <c r="DX272">
        <f t="shared" si="373"/>
        <v>104.34782608695652</v>
      </c>
      <c r="DY272">
        <v>30</v>
      </c>
      <c r="DZ272">
        <f t="shared" si="374"/>
        <v>213</v>
      </c>
      <c r="EA272" t="s">
        <v>1279</v>
      </c>
      <c r="EB272">
        <f t="shared" si="375"/>
        <v>106.15942028985508</v>
      </c>
      <c r="EC272">
        <v>44</v>
      </c>
      <c r="ED272">
        <f t="shared" si="376"/>
        <v>183</v>
      </c>
      <c r="EE272" t="s">
        <v>1301</v>
      </c>
      <c r="EF272">
        <f t="shared" si="377"/>
        <v>109.42028985507247</v>
      </c>
      <c r="EG272">
        <v>53</v>
      </c>
      <c r="EH272">
        <f t="shared" si="378"/>
        <v>65</v>
      </c>
      <c r="EI272" t="s">
        <v>1259</v>
      </c>
      <c r="EJ272">
        <f t="shared" si="379"/>
        <v>78.985507246376812</v>
      </c>
      <c r="EK272">
        <v>47</v>
      </c>
      <c r="EL272">
        <f t="shared" si="380"/>
        <v>32</v>
      </c>
      <c r="EM272" t="s">
        <v>1266</v>
      </c>
      <c r="EN272">
        <f t="shared" si="381"/>
        <v>93.478260869565219</v>
      </c>
      <c r="EO272">
        <v>49</v>
      </c>
      <c r="EP272">
        <f t="shared" si="382"/>
        <v>39</v>
      </c>
      <c r="EQ272" t="s">
        <v>1299</v>
      </c>
      <c r="ER272">
        <f t="shared" si="383"/>
        <v>105.43478260869566</v>
      </c>
      <c r="ES272">
        <v>83</v>
      </c>
      <c r="ET272">
        <f t="shared" si="384"/>
        <v>166</v>
      </c>
      <c r="EU272">
        <v>31</v>
      </c>
      <c r="EV272">
        <f t="shared" si="385"/>
        <v>230</v>
      </c>
      <c r="EW272">
        <v>45</v>
      </c>
      <c r="EX272">
        <f t="shared" si="386"/>
        <v>209</v>
      </c>
      <c r="EY272">
        <v>44</v>
      </c>
      <c r="EZ272">
        <f t="shared" si="387"/>
        <v>7</v>
      </c>
      <c r="FA272">
        <v>40</v>
      </c>
      <c r="FB272">
        <f t="shared" si="388"/>
        <v>14</v>
      </c>
      <c r="FC272">
        <v>37</v>
      </c>
      <c r="FD272">
        <f t="shared" si="389"/>
        <v>54</v>
      </c>
    </row>
    <row r="273" spans="1:160" ht="15" customHeight="1" x14ac:dyDescent="0.2">
      <c r="A273" s="1" t="s">
        <v>545</v>
      </c>
      <c r="B273" s="2">
        <v>5</v>
      </c>
      <c r="C273" s="3" t="s">
        <v>546</v>
      </c>
      <c r="D273" s="8" t="s">
        <v>1246</v>
      </c>
      <c r="E273" s="1">
        <v>87</v>
      </c>
      <c r="F273" s="29">
        <f t="shared" si="312"/>
        <v>247</v>
      </c>
      <c r="G273" s="11" t="s">
        <v>1256</v>
      </c>
      <c r="H273" s="10">
        <f t="shared" si="313"/>
        <v>58.333333333333329</v>
      </c>
      <c r="I273" s="1">
        <v>45</v>
      </c>
      <c r="J273" s="29">
        <f t="shared" si="314"/>
        <v>251</v>
      </c>
      <c r="K273" s="11" t="s">
        <v>1270</v>
      </c>
      <c r="L273" s="10">
        <f t="shared" si="315"/>
        <v>82.971014492753625</v>
      </c>
      <c r="M273" s="1">
        <v>64</v>
      </c>
      <c r="N273" s="29">
        <f t="shared" si="316"/>
        <v>142</v>
      </c>
      <c r="O273" s="11" t="s">
        <v>1271</v>
      </c>
      <c r="P273" s="10">
        <f t="shared" si="317"/>
        <v>96.739130434782609</v>
      </c>
      <c r="Q273" s="1">
        <v>35.5</v>
      </c>
      <c r="R273" s="29">
        <f t="shared" si="318"/>
        <v>274</v>
      </c>
      <c r="S273" s="11" t="s">
        <v>1265</v>
      </c>
      <c r="T273" s="10">
        <f t="shared" si="319"/>
        <v>85.14492753623189</v>
      </c>
      <c r="U273" s="1">
        <v>52</v>
      </c>
      <c r="V273" s="29">
        <f t="shared" si="320"/>
        <v>206</v>
      </c>
      <c r="W273" s="11" t="s">
        <v>1266</v>
      </c>
      <c r="X273" s="10">
        <f t="shared" si="321"/>
        <v>107.97101449275362</v>
      </c>
      <c r="Y273" s="1">
        <v>33</v>
      </c>
      <c r="Z273" s="29">
        <f t="shared" si="322"/>
        <v>249</v>
      </c>
      <c r="AA273" s="11" t="s">
        <v>1261</v>
      </c>
      <c r="AB273" s="37">
        <f t="shared" si="323"/>
        <v>47.826086956521742</v>
      </c>
      <c r="AC273">
        <v>90</v>
      </c>
      <c r="AD273">
        <f t="shared" si="324"/>
        <v>132</v>
      </c>
      <c r="AE273" t="s">
        <v>1256</v>
      </c>
      <c r="AF273">
        <f t="shared" si="325"/>
        <v>128.98550724637681</v>
      </c>
      <c r="AG273">
        <v>37</v>
      </c>
      <c r="AH273">
        <f t="shared" si="326"/>
        <v>204</v>
      </c>
      <c r="AI273" t="s">
        <v>1270</v>
      </c>
      <c r="AJ273">
        <f t="shared" si="327"/>
        <v>104.34782608695652</v>
      </c>
      <c r="AK273">
        <v>71</v>
      </c>
      <c r="AL273">
        <f t="shared" si="328"/>
        <v>133</v>
      </c>
      <c r="AM273" t="s">
        <v>1271</v>
      </c>
      <c r="AN273">
        <f t="shared" si="329"/>
        <v>114.85507246376811</v>
      </c>
      <c r="AO273">
        <v>39</v>
      </c>
      <c r="AP273">
        <f t="shared" si="330"/>
        <v>233</v>
      </c>
      <c r="AQ273" t="s">
        <v>1308</v>
      </c>
      <c r="AR273">
        <f t="shared" si="331"/>
        <v>94.565217391304344</v>
      </c>
      <c r="AS273">
        <v>35</v>
      </c>
      <c r="AT273">
        <f t="shared" si="332"/>
        <v>228</v>
      </c>
      <c r="AU273" t="s">
        <v>1266</v>
      </c>
      <c r="AV273">
        <f t="shared" si="333"/>
        <v>101.44927536231884</v>
      </c>
      <c r="AW273">
        <v>44</v>
      </c>
      <c r="AX273">
        <f t="shared" si="334"/>
        <v>105</v>
      </c>
      <c r="AY273" t="s">
        <v>1261</v>
      </c>
      <c r="AZ273">
        <f t="shared" si="335"/>
        <v>142.75362318840581</v>
      </c>
      <c r="BA273">
        <v>80</v>
      </c>
      <c r="BB273">
        <f t="shared" si="336"/>
        <v>212</v>
      </c>
      <c r="BC273" t="s">
        <v>1256</v>
      </c>
      <c r="BD273">
        <f t="shared" si="337"/>
        <v>72.826086956521749</v>
      </c>
      <c r="BE273">
        <v>37</v>
      </c>
      <c r="BF273">
        <f t="shared" si="338"/>
        <v>216</v>
      </c>
      <c r="BG273" t="s">
        <v>1033</v>
      </c>
      <c r="BH273">
        <f t="shared" si="339"/>
        <v>76.449275362318843</v>
      </c>
      <c r="BI273">
        <v>59</v>
      </c>
      <c r="BJ273">
        <f t="shared" si="340"/>
        <v>174</v>
      </c>
      <c r="BK273" t="s">
        <v>1314</v>
      </c>
      <c r="BL273">
        <f t="shared" si="341"/>
        <v>90.579710144927532</v>
      </c>
      <c r="BM273">
        <v>38.5</v>
      </c>
      <c r="BN273">
        <f t="shared" si="342"/>
        <v>218</v>
      </c>
      <c r="BO273" t="s">
        <v>1303</v>
      </c>
      <c r="BP273">
        <f t="shared" si="343"/>
        <v>93.478260869565219</v>
      </c>
      <c r="BQ273">
        <v>32.5</v>
      </c>
      <c r="BR273">
        <f t="shared" si="344"/>
        <v>232</v>
      </c>
      <c r="BS273" t="s">
        <v>1266</v>
      </c>
      <c r="BT273">
        <f t="shared" si="345"/>
        <v>86.231884057971016</v>
      </c>
      <c r="BU273">
        <v>30</v>
      </c>
      <c r="BV273">
        <f t="shared" si="346"/>
        <v>223</v>
      </c>
      <c r="BW273" t="s">
        <v>1261</v>
      </c>
      <c r="BX273">
        <f t="shared" si="347"/>
        <v>88.405797101449281</v>
      </c>
      <c r="BY273">
        <v>90</v>
      </c>
      <c r="BZ273">
        <f t="shared" si="348"/>
        <v>137</v>
      </c>
      <c r="CA273" t="s">
        <v>1256</v>
      </c>
      <c r="CB273">
        <f t="shared" si="349"/>
        <v>114.49275362318841</v>
      </c>
      <c r="CC273">
        <v>52</v>
      </c>
      <c r="CD273">
        <f t="shared" si="350"/>
        <v>151</v>
      </c>
      <c r="CE273" t="s">
        <v>1033</v>
      </c>
      <c r="CF273">
        <f t="shared" si="351"/>
        <v>115.57971014492753</v>
      </c>
      <c r="CG273">
        <v>63.5</v>
      </c>
      <c r="CH273">
        <f t="shared" si="352"/>
        <v>148</v>
      </c>
      <c r="CI273" t="s">
        <v>1315</v>
      </c>
      <c r="CJ273">
        <f t="shared" si="353"/>
        <v>90.579710144927532</v>
      </c>
      <c r="CK273">
        <v>40</v>
      </c>
      <c r="CL273">
        <f t="shared" si="354"/>
        <v>200</v>
      </c>
      <c r="CM273" t="s">
        <v>1303</v>
      </c>
      <c r="CN273">
        <f t="shared" si="355"/>
        <v>90.217391304347828</v>
      </c>
      <c r="CO273">
        <v>57</v>
      </c>
      <c r="CP273">
        <f t="shared" si="356"/>
        <v>194</v>
      </c>
      <c r="CQ273" t="s">
        <v>1266</v>
      </c>
      <c r="CR273">
        <f t="shared" si="357"/>
        <v>80.434782608695656</v>
      </c>
      <c r="CS273">
        <v>45</v>
      </c>
      <c r="CT273">
        <f t="shared" si="358"/>
        <v>191</v>
      </c>
      <c r="CU273" t="s">
        <v>1261</v>
      </c>
      <c r="CV273">
        <f t="shared" si="359"/>
        <v>93.840579710144922</v>
      </c>
      <c r="CW273">
        <v>80</v>
      </c>
      <c r="CX273">
        <f t="shared" si="360"/>
        <v>177</v>
      </c>
      <c r="CY273" t="s">
        <v>1256</v>
      </c>
      <c r="CZ273">
        <f t="shared" si="361"/>
        <v>42.391304347826086</v>
      </c>
      <c r="DA273">
        <v>45</v>
      </c>
      <c r="DB273">
        <f t="shared" si="362"/>
        <v>194</v>
      </c>
      <c r="DC273" t="s">
        <v>1263</v>
      </c>
      <c r="DD273">
        <f t="shared" si="363"/>
        <v>110.50724637681159</v>
      </c>
      <c r="DE273">
        <v>66</v>
      </c>
      <c r="DF273">
        <f t="shared" si="364"/>
        <v>122</v>
      </c>
      <c r="DG273" t="s">
        <v>1305</v>
      </c>
      <c r="DH273">
        <f t="shared" si="365"/>
        <v>96.014492753623188</v>
      </c>
      <c r="DI273">
        <v>51</v>
      </c>
      <c r="DJ273">
        <f t="shared" si="366"/>
        <v>173</v>
      </c>
      <c r="DK273" t="s">
        <v>1303</v>
      </c>
      <c r="DL273">
        <f t="shared" si="367"/>
        <v>102.53623188405797</v>
      </c>
      <c r="DM273">
        <v>46</v>
      </c>
      <c r="DN273">
        <f t="shared" si="368"/>
        <v>140</v>
      </c>
      <c r="DO273" t="s">
        <v>1266</v>
      </c>
      <c r="DP273">
        <f t="shared" si="369"/>
        <v>104.71014492753623</v>
      </c>
      <c r="DQ273">
        <v>45</v>
      </c>
      <c r="DR273">
        <f t="shared" si="370"/>
        <v>174</v>
      </c>
      <c r="DS273" t="s">
        <v>1261</v>
      </c>
      <c r="DT273">
        <f t="shared" si="371"/>
        <v>123.55072463768116</v>
      </c>
      <c r="DU273">
        <v>86</v>
      </c>
      <c r="DV273">
        <f t="shared" si="372"/>
        <v>18</v>
      </c>
      <c r="DW273" t="s">
        <v>1302</v>
      </c>
      <c r="DX273">
        <f t="shared" si="373"/>
        <v>98.550724637681157</v>
      </c>
      <c r="DY273">
        <v>28</v>
      </c>
      <c r="DZ273">
        <f t="shared" si="374"/>
        <v>223</v>
      </c>
      <c r="EA273" t="s">
        <v>1304</v>
      </c>
      <c r="EB273">
        <f t="shared" si="375"/>
        <v>48.913043478260867</v>
      </c>
      <c r="EC273">
        <v>61.5</v>
      </c>
      <c r="ED273">
        <f t="shared" si="376"/>
        <v>111</v>
      </c>
      <c r="EE273" t="s">
        <v>1288</v>
      </c>
      <c r="EF273">
        <f t="shared" si="377"/>
        <v>81.159420289855063</v>
      </c>
      <c r="EG273">
        <v>35</v>
      </c>
      <c r="EH273">
        <f t="shared" si="378"/>
        <v>180</v>
      </c>
      <c r="EI273" t="s">
        <v>1298</v>
      </c>
      <c r="EJ273">
        <f t="shared" si="379"/>
        <v>107.97101449275362</v>
      </c>
      <c r="EK273">
        <v>31</v>
      </c>
      <c r="EL273">
        <f t="shared" si="380"/>
        <v>153</v>
      </c>
      <c r="EM273" t="s">
        <v>1266</v>
      </c>
      <c r="EN273">
        <f t="shared" si="381"/>
        <v>93.840579710144922</v>
      </c>
      <c r="EO273">
        <v>18</v>
      </c>
      <c r="EP273">
        <f t="shared" si="382"/>
        <v>239</v>
      </c>
      <c r="EQ273" t="s">
        <v>1261</v>
      </c>
      <c r="ER273">
        <f t="shared" si="383"/>
        <v>67.391304347826093</v>
      </c>
      <c r="ES273">
        <v>105</v>
      </c>
      <c r="ET273">
        <f t="shared" si="384"/>
        <v>14</v>
      </c>
      <c r="EU273">
        <v>72</v>
      </c>
      <c r="EV273">
        <f t="shared" si="385"/>
        <v>82</v>
      </c>
      <c r="EW273">
        <v>95</v>
      </c>
      <c r="EX273">
        <f t="shared" si="386"/>
        <v>59</v>
      </c>
      <c r="EY273">
        <v>23</v>
      </c>
      <c r="EZ273">
        <f t="shared" si="387"/>
        <v>202</v>
      </c>
      <c r="FA273">
        <v>29</v>
      </c>
      <c r="FB273">
        <f t="shared" si="388"/>
        <v>136</v>
      </c>
      <c r="FC273">
        <v>28</v>
      </c>
      <c r="FD273">
        <f t="shared" si="389"/>
        <v>149</v>
      </c>
    </row>
    <row r="274" spans="1:160" ht="15" customHeight="1" x14ac:dyDescent="0.2">
      <c r="A274" s="1" t="s">
        <v>547</v>
      </c>
      <c r="B274" s="2">
        <v>5</v>
      </c>
      <c r="C274" s="1" t="s">
        <v>548</v>
      </c>
      <c r="D274" s="8" t="s">
        <v>1246</v>
      </c>
      <c r="E274" s="1">
        <v>97</v>
      </c>
      <c r="F274" s="29">
        <f t="shared" si="312"/>
        <v>156</v>
      </c>
      <c r="G274" s="11" t="s">
        <v>1256</v>
      </c>
      <c r="H274" s="10">
        <f t="shared" si="313"/>
        <v>126.81159420289856</v>
      </c>
      <c r="I274" s="1">
        <v>33</v>
      </c>
      <c r="J274" s="29">
        <f t="shared" si="314"/>
        <v>265</v>
      </c>
      <c r="K274" s="11" t="s">
        <v>1270</v>
      </c>
      <c r="L274" s="10">
        <f t="shared" si="315"/>
        <v>96.739130434782609</v>
      </c>
      <c r="M274" s="1">
        <v>43</v>
      </c>
      <c r="N274" s="29">
        <f t="shared" si="316"/>
        <v>237</v>
      </c>
      <c r="O274" s="11" t="s">
        <v>1271</v>
      </c>
      <c r="P274" s="10">
        <f t="shared" si="317"/>
        <v>102.17391304347827</v>
      </c>
      <c r="Q274" s="1">
        <v>58.5</v>
      </c>
      <c r="R274" s="29">
        <f t="shared" si="318"/>
        <v>171</v>
      </c>
      <c r="S274" s="11" t="s">
        <v>1265</v>
      </c>
      <c r="T274" s="10">
        <f t="shared" si="319"/>
        <v>117.39130434782609</v>
      </c>
      <c r="U274" s="1">
        <v>45</v>
      </c>
      <c r="V274" s="29">
        <f t="shared" si="320"/>
        <v>253</v>
      </c>
      <c r="W274" s="11" t="s">
        <v>1266</v>
      </c>
      <c r="X274" s="10">
        <f t="shared" si="321"/>
        <v>96.376811594202906</v>
      </c>
      <c r="Y274" s="1">
        <v>38</v>
      </c>
      <c r="Z274" s="29">
        <f t="shared" si="322"/>
        <v>206</v>
      </c>
      <c r="AA274" s="11" t="s">
        <v>1261</v>
      </c>
      <c r="AB274" s="37">
        <f t="shared" si="323"/>
        <v>114.85507246376811</v>
      </c>
      <c r="AC274">
        <v>78</v>
      </c>
      <c r="AD274">
        <f t="shared" si="324"/>
        <v>230</v>
      </c>
      <c r="AE274" t="s">
        <v>1256</v>
      </c>
      <c r="AF274">
        <f t="shared" si="325"/>
        <v>80.072463768115938</v>
      </c>
      <c r="AG274">
        <v>13</v>
      </c>
      <c r="AH274">
        <f t="shared" si="326"/>
        <v>256</v>
      </c>
      <c r="AI274" t="s">
        <v>1270</v>
      </c>
      <c r="AJ274">
        <f t="shared" si="327"/>
        <v>93.840579710144922</v>
      </c>
      <c r="AK274">
        <v>33</v>
      </c>
      <c r="AL274">
        <f t="shared" si="328"/>
        <v>243</v>
      </c>
      <c r="AM274" t="s">
        <v>1271</v>
      </c>
      <c r="AN274">
        <f t="shared" si="329"/>
        <v>86.956521739130437</v>
      </c>
      <c r="AO274">
        <v>43</v>
      </c>
      <c r="AP274">
        <f t="shared" si="330"/>
        <v>219</v>
      </c>
      <c r="AQ274" t="s">
        <v>1308</v>
      </c>
      <c r="AR274">
        <f t="shared" si="331"/>
        <v>104.71014492753623</v>
      </c>
      <c r="AS274">
        <v>30</v>
      </c>
      <c r="AT274">
        <f t="shared" si="332"/>
        <v>243</v>
      </c>
      <c r="AU274" t="s">
        <v>1266</v>
      </c>
      <c r="AV274">
        <f t="shared" si="333"/>
        <v>94.927536231884062</v>
      </c>
      <c r="AW274">
        <v>25</v>
      </c>
      <c r="AX274">
        <f t="shared" si="334"/>
        <v>247</v>
      </c>
      <c r="AY274" t="s">
        <v>1261</v>
      </c>
      <c r="AZ274">
        <f t="shared" si="335"/>
        <v>91.304347826086953</v>
      </c>
      <c r="BA274">
        <v>84</v>
      </c>
      <c r="BB274">
        <f t="shared" si="336"/>
        <v>175</v>
      </c>
      <c r="BC274" t="s">
        <v>1256</v>
      </c>
      <c r="BD274">
        <f t="shared" si="337"/>
        <v>110.86956521739131</v>
      </c>
      <c r="BE274">
        <v>19.5</v>
      </c>
      <c r="BF274">
        <f t="shared" si="338"/>
        <v>239</v>
      </c>
      <c r="BG274" t="s">
        <v>1033</v>
      </c>
      <c r="BH274">
        <f t="shared" si="339"/>
        <v>92.753623188405797</v>
      </c>
      <c r="BI274">
        <v>45</v>
      </c>
      <c r="BJ274">
        <f t="shared" si="340"/>
        <v>207</v>
      </c>
      <c r="BK274" t="s">
        <v>1314</v>
      </c>
      <c r="BL274">
        <f t="shared" si="341"/>
        <v>101.81159420289855</v>
      </c>
      <c r="BM274">
        <v>31</v>
      </c>
      <c r="BN274">
        <f t="shared" si="342"/>
        <v>232</v>
      </c>
      <c r="BO274" t="s">
        <v>1303</v>
      </c>
      <c r="BP274">
        <f t="shared" si="343"/>
        <v>79.34782608695653</v>
      </c>
      <c r="BQ274">
        <v>33</v>
      </c>
      <c r="BR274">
        <f t="shared" si="344"/>
        <v>229</v>
      </c>
      <c r="BS274" t="s">
        <v>1266</v>
      </c>
      <c r="BT274">
        <f t="shared" si="345"/>
        <v>91.666666666666671</v>
      </c>
      <c r="BU274">
        <v>30</v>
      </c>
      <c r="BV274">
        <f t="shared" si="346"/>
        <v>223</v>
      </c>
      <c r="BW274" t="s">
        <v>1261</v>
      </c>
      <c r="BX274">
        <f t="shared" si="347"/>
        <v>88.405797101449281</v>
      </c>
      <c r="BY274">
        <v>81</v>
      </c>
      <c r="BZ274">
        <f t="shared" si="348"/>
        <v>205</v>
      </c>
      <c r="CA274" t="s">
        <v>1256</v>
      </c>
      <c r="CB274">
        <f t="shared" si="349"/>
        <v>100</v>
      </c>
      <c r="CC274">
        <v>22</v>
      </c>
      <c r="CD274">
        <f t="shared" si="350"/>
        <v>219</v>
      </c>
      <c r="CE274" t="s">
        <v>1033</v>
      </c>
      <c r="CF274">
        <f t="shared" si="351"/>
        <v>100</v>
      </c>
      <c r="CG274">
        <v>34</v>
      </c>
      <c r="CH274">
        <f t="shared" si="352"/>
        <v>212</v>
      </c>
      <c r="CI274" t="s">
        <v>1315</v>
      </c>
      <c r="CJ274">
        <f t="shared" si="353"/>
        <v>100</v>
      </c>
      <c r="CK274">
        <v>47</v>
      </c>
      <c r="CL274">
        <f t="shared" si="354"/>
        <v>175</v>
      </c>
      <c r="CM274" t="s">
        <v>1303</v>
      </c>
      <c r="CN274">
        <f t="shared" si="355"/>
        <v>100</v>
      </c>
      <c r="CO274">
        <v>54</v>
      </c>
      <c r="CP274">
        <f t="shared" si="356"/>
        <v>206</v>
      </c>
      <c r="CQ274" t="s">
        <v>1266</v>
      </c>
      <c r="CR274">
        <f t="shared" si="357"/>
        <v>100</v>
      </c>
      <c r="CS274">
        <v>45</v>
      </c>
      <c r="CT274">
        <f t="shared" si="358"/>
        <v>191</v>
      </c>
      <c r="CU274" t="s">
        <v>1261</v>
      </c>
      <c r="CV274">
        <f t="shared" si="359"/>
        <v>100</v>
      </c>
      <c r="CW274">
        <v>0</v>
      </c>
      <c r="CX274">
        <f t="shared" si="360"/>
        <v>226</v>
      </c>
      <c r="CZ274">
        <f t="shared" si="361"/>
        <v>100</v>
      </c>
      <c r="DA274">
        <v>0</v>
      </c>
      <c r="DB274">
        <f t="shared" si="362"/>
        <v>226</v>
      </c>
      <c r="DD274">
        <f t="shared" si="363"/>
        <v>100</v>
      </c>
      <c r="DE274">
        <v>0</v>
      </c>
      <c r="DF274">
        <f t="shared" si="364"/>
        <v>226</v>
      </c>
      <c r="DH274">
        <f t="shared" si="365"/>
        <v>100</v>
      </c>
      <c r="DI274">
        <v>0</v>
      </c>
      <c r="DJ274">
        <f t="shared" si="366"/>
        <v>226</v>
      </c>
      <c r="DL274">
        <f t="shared" si="367"/>
        <v>100</v>
      </c>
      <c r="DM274">
        <v>0</v>
      </c>
      <c r="DN274">
        <f t="shared" si="368"/>
        <v>226</v>
      </c>
      <c r="DP274">
        <f t="shared" si="369"/>
        <v>100</v>
      </c>
      <c r="DQ274">
        <v>0</v>
      </c>
      <c r="DR274">
        <f t="shared" si="370"/>
        <v>226</v>
      </c>
      <c r="DT274">
        <f t="shared" si="371"/>
        <v>100</v>
      </c>
      <c r="DU274">
        <v>0</v>
      </c>
      <c r="DV274">
        <f t="shared" si="372"/>
        <v>243</v>
      </c>
      <c r="DX274">
        <f t="shared" si="373"/>
        <v>100</v>
      </c>
      <c r="DY274">
        <v>0</v>
      </c>
      <c r="DZ274">
        <f t="shared" si="374"/>
        <v>242</v>
      </c>
      <c r="EB274">
        <f t="shared" si="375"/>
        <v>100</v>
      </c>
      <c r="EC274">
        <v>0</v>
      </c>
      <c r="ED274">
        <f t="shared" si="376"/>
        <v>242</v>
      </c>
      <c r="EF274">
        <f t="shared" si="377"/>
        <v>100</v>
      </c>
      <c r="EG274">
        <v>0</v>
      </c>
      <c r="EH274">
        <f t="shared" si="378"/>
        <v>241</v>
      </c>
      <c r="EJ274">
        <f t="shared" si="379"/>
        <v>100</v>
      </c>
      <c r="EK274">
        <v>0</v>
      </c>
      <c r="EL274">
        <f t="shared" si="380"/>
        <v>242</v>
      </c>
      <c r="EN274">
        <f t="shared" si="381"/>
        <v>100</v>
      </c>
      <c r="EO274">
        <v>0</v>
      </c>
      <c r="EP274">
        <f t="shared" si="382"/>
        <v>242</v>
      </c>
      <c r="ER274">
        <f t="shared" si="383"/>
        <v>100</v>
      </c>
      <c r="ES274">
        <v>0</v>
      </c>
      <c r="ET274">
        <f t="shared" si="384"/>
        <v>235</v>
      </c>
      <c r="EU274">
        <v>0</v>
      </c>
      <c r="EV274">
        <f t="shared" si="385"/>
        <v>235</v>
      </c>
      <c r="EW274">
        <v>0</v>
      </c>
      <c r="EX274">
        <f t="shared" si="386"/>
        <v>235</v>
      </c>
      <c r="EY274">
        <v>0</v>
      </c>
      <c r="EZ274">
        <f t="shared" si="387"/>
        <v>235</v>
      </c>
      <c r="FA274">
        <v>0</v>
      </c>
      <c r="FB274">
        <f t="shared" si="388"/>
        <v>235</v>
      </c>
      <c r="FC274">
        <v>0</v>
      </c>
      <c r="FD274">
        <f t="shared" si="389"/>
        <v>235</v>
      </c>
    </row>
    <row r="275" spans="1:160" ht="15" customHeight="1" x14ac:dyDescent="0.2">
      <c r="A275" s="1" t="s">
        <v>549</v>
      </c>
      <c r="B275" s="2">
        <v>5</v>
      </c>
      <c r="C275" s="1" t="s">
        <v>550</v>
      </c>
      <c r="D275" s="8" t="s">
        <v>1246</v>
      </c>
      <c r="E275" s="1">
        <v>92</v>
      </c>
      <c r="F275" s="29">
        <f t="shared" si="312"/>
        <v>218</v>
      </c>
      <c r="G275" s="11" t="s">
        <v>1256</v>
      </c>
      <c r="H275" s="10">
        <f t="shared" si="313"/>
        <v>112.68115942028986</v>
      </c>
      <c r="I275" s="1">
        <v>43</v>
      </c>
      <c r="J275" s="29">
        <f t="shared" si="314"/>
        <v>255</v>
      </c>
      <c r="K275" s="11" t="s">
        <v>1270</v>
      </c>
      <c r="L275" s="10">
        <f t="shared" si="315"/>
        <v>58.333333333333329</v>
      </c>
      <c r="M275" s="1">
        <v>46</v>
      </c>
      <c r="N275" s="29">
        <f t="shared" si="316"/>
        <v>224</v>
      </c>
      <c r="O275" s="11" t="s">
        <v>1271</v>
      </c>
      <c r="P275" s="10">
        <f t="shared" si="317"/>
        <v>80.072463768115938</v>
      </c>
      <c r="Q275" s="1">
        <v>53.5</v>
      </c>
      <c r="R275" s="29">
        <f t="shared" si="318"/>
        <v>224</v>
      </c>
      <c r="S275" s="11" t="s">
        <v>1265</v>
      </c>
      <c r="T275" s="10">
        <f t="shared" si="319"/>
        <v>53.985507246376812</v>
      </c>
      <c r="U275" s="1">
        <v>39</v>
      </c>
      <c r="V275" s="29">
        <f t="shared" si="320"/>
        <v>266</v>
      </c>
      <c r="W275" s="11" t="s">
        <v>1266</v>
      </c>
      <c r="X275" s="10">
        <f t="shared" si="321"/>
        <v>91.304347826086953</v>
      </c>
      <c r="Y275" s="1">
        <v>36</v>
      </c>
      <c r="Z275" s="29">
        <f t="shared" si="322"/>
        <v>228</v>
      </c>
      <c r="AA275" s="11" t="s">
        <v>1261</v>
      </c>
      <c r="AB275" s="37">
        <f t="shared" si="323"/>
        <v>50</v>
      </c>
      <c r="AC275">
        <v>67</v>
      </c>
      <c r="AD275">
        <f t="shared" si="324"/>
        <v>253</v>
      </c>
      <c r="AE275" t="s">
        <v>1256</v>
      </c>
      <c r="AF275">
        <f t="shared" si="325"/>
        <v>69.927536231884062</v>
      </c>
      <c r="AG275">
        <v>47</v>
      </c>
      <c r="AH275">
        <f t="shared" si="326"/>
        <v>140</v>
      </c>
      <c r="AI275" t="s">
        <v>1270</v>
      </c>
      <c r="AJ275">
        <f t="shared" si="327"/>
        <v>110.50724637681159</v>
      </c>
      <c r="AK275">
        <v>59</v>
      </c>
      <c r="AL275">
        <f t="shared" si="328"/>
        <v>169</v>
      </c>
      <c r="AM275" t="s">
        <v>1271</v>
      </c>
      <c r="AN275">
        <f t="shared" si="329"/>
        <v>110.14492753623189</v>
      </c>
      <c r="AO275">
        <v>58</v>
      </c>
      <c r="AP275">
        <f t="shared" si="330"/>
        <v>97</v>
      </c>
      <c r="AQ275" t="s">
        <v>1308</v>
      </c>
      <c r="AR275">
        <f t="shared" si="331"/>
        <v>144.56521739130434</v>
      </c>
      <c r="AS275">
        <v>31</v>
      </c>
      <c r="AT275">
        <f t="shared" si="332"/>
        <v>242</v>
      </c>
      <c r="AU275" t="s">
        <v>1266</v>
      </c>
      <c r="AV275">
        <f t="shared" si="333"/>
        <v>53.623188405797102</v>
      </c>
      <c r="AW275">
        <v>46</v>
      </c>
      <c r="AX275">
        <f t="shared" si="334"/>
        <v>90</v>
      </c>
      <c r="AY275" t="s">
        <v>1261</v>
      </c>
      <c r="AZ275">
        <f t="shared" si="335"/>
        <v>141.30434782608694</v>
      </c>
      <c r="BA275">
        <v>85</v>
      </c>
      <c r="BB275">
        <f t="shared" si="336"/>
        <v>170</v>
      </c>
      <c r="BC275" t="s">
        <v>1256</v>
      </c>
      <c r="BD275">
        <f t="shared" si="337"/>
        <v>99.275362318840578</v>
      </c>
      <c r="BE275">
        <v>48</v>
      </c>
      <c r="BF275">
        <f t="shared" si="338"/>
        <v>169</v>
      </c>
      <c r="BG275" t="s">
        <v>1033</v>
      </c>
      <c r="BH275">
        <f t="shared" si="339"/>
        <v>105.79710144927536</v>
      </c>
      <c r="BI275">
        <v>48.5</v>
      </c>
      <c r="BJ275">
        <f t="shared" si="340"/>
        <v>197</v>
      </c>
      <c r="BK275" t="s">
        <v>1314</v>
      </c>
      <c r="BL275">
        <f t="shared" si="341"/>
        <v>88.405797101449281</v>
      </c>
      <c r="BM275">
        <v>37</v>
      </c>
      <c r="BN275">
        <f t="shared" si="342"/>
        <v>220</v>
      </c>
      <c r="BO275" t="s">
        <v>1303</v>
      </c>
      <c r="BP275">
        <f t="shared" si="343"/>
        <v>72.463768115942031</v>
      </c>
      <c r="BQ275">
        <v>51.5</v>
      </c>
      <c r="BR275">
        <f t="shared" si="344"/>
        <v>114</v>
      </c>
      <c r="BS275" t="s">
        <v>1266</v>
      </c>
      <c r="BT275">
        <f t="shared" si="345"/>
        <v>119.56521739130434</v>
      </c>
      <c r="BU275">
        <v>33.5</v>
      </c>
      <c r="BV275">
        <f t="shared" si="346"/>
        <v>204</v>
      </c>
      <c r="BW275" t="s">
        <v>1261</v>
      </c>
      <c r="BX275">
        <f t="shared" si="347"/>
        <v>47.10144927536232</v>
      </c>
      <c r="BY275">
        <v>87</v>
      </c>
      <c r="BZ275">
        <f t="shared" si="348"/>
        <v>168</v>
      </c>
      <c r="CA275" t="s">
        <v>1256</v>
      </c>
      <c r="CB275">
        <f t="shared" si="349"/>
        <v>111.95652173913044</v>
      </c>
      <c r="CC275">
        <v>40</v>
      </c>
      <c r="CD275">
        <f t="shared" si="350"/>
        <v>185</v>
      </c>
      <c r="CE275" t="s">
        <v>1033</v>
      </c>
      <c r="CF275">
        <f t="shared" si="351"/>
        <v>75.724637681159422</v>
      </c>
      <c r="CG275">
        <v>58</v>
      </c>
      <c r="CH275">
        <f t="shared" si="352"/>
        <v>165</v>
      </c>
      <c r="CI275" t="s">
        <v>1315</v>
      </c>
      <c r="CJ275">
        <f t="shared" si="353"/>
        <v>97.826086956521735</v>
      </c>
      <c r="CK275">
        <v>51</v>
      </c>
      <c r="CL275">
        <f t="shared" si="354"/>
        <v>144</v>
      </c>
      <c r="CM275" t="s">
        <v>1303</v>
      </c>
      <c r="CN275">
        <f t="shared" si="355"/>
        <v>114.85507246376811</v>
      </c>
      <c r="CO275">
        <v>62</v>
      </c>
      <c r="CP275">
        <f t="shared" si="356"/>
        <v>168</v>
      </c>
      <c r="CQ275" t="s">
        <v>1266</v>
      </c>
      <c r="CR275">
        <f t="shared" si="357"/>
        <v>86.956521739130437</v>
      </c>
      <c r="CS275">
        <v>59</v>
      </c>
      <c r="CT275">
        <f t="shared" si="358"/>
        <v>58</v>
      </c>
      <c r="CU275" t="s">
        <v>1261</v>
      </c>
      <c r="CV275">
        <f t="shared" si="359"/>
        <v>144.20289855072463</v>
      </c>
      <c r="CW275">
        <v>76</v>
      </c>
      <c r="CX275">
        <f t="shared" si="360"/>
        <v>201</v>
      </c>
      <c r="CY275" t="s">
        <v>1256</v>
      </c>
      <c r="CZ275">
        <f t="shared" si="361"/>
        <v>93.478260869565219</v>
      </c>
      <c r="DA275">
        <v>72</v>
      </c>
      <c r="DB275">
        <f t="shared" si="362"/>
        <v>118</v>
      </c>
      <c r="DC275" t="s">
        <v>1263</v>
      </c>
      <c r="DD275">
        <f t="shared" si="363"/>
        <v>77.536231884057969</v>
      </c>
      <c r="DE275">
        <v>54</v>
      </c>
      <c r="DF275">
        <f t="shared" si="364"/>
        <v>159</v>
      </c>
      <c r="DG275" t="s">
        <v>1305</v>
      </c>
      <c r="DH275">
        <f t="shared" si="365"/>
        <v>93.478260869565219</v>
      </c>
      <c r="DI275">
        <v>48</v>
      </c>
      <c r="DJ275">
        <f t="shared" si="366"/>
        <v>185</v>
      </c>
      <c r="DK275" t="s">
        <v>1303</v>
      </c>
      <c r="DL275">
        <f t="shared" si="367"/>
        <v>65.579710144927532</v>
      </c>
      <c r="DM275">
        <v>47</v>
      </c>
      <c r="DN275">
        <f t="shared" si="368"/>
        <v>132</v>
      </c>
      <c r="DO275" t="s">
        <v>1266</v>
      </c>
      <c r="DP275">
        <f t="shared" si="369"/>
        <v>136.95652173913044</v>
      </c>
      <c r="DQ275">
        <v>44</v>
      </c>
      <c r="DR275">
        <f t="shared" si="370"/>
        <v>180</v>
      </c>
      <c r="DS275" t="s">
        <v>1261</v>
      </c>
      <c r="DT275">
        <f t="shared" si="371"/>
        <v>117.7536231884058</v>
      </c>
      <c r="DU275">
        <v>66</v>
      </c>
      <c r="DV275">
        <f t="shared" si="372"/>
        <v>183</v>
      </c>
      <c r="DW275" t="s">
        <v>1302</v>
      </c>
      <c r="DX275">
        <f t="shared" si="373"/>
        <v>79.34782608695653</v>
      </c>
      <c r="DY275">
        <v>65</v>
      </c>
      <c r="DZ275">
        <f t="shared" si="374"/>
        <v>56</v>
      </c>
      <c r="EA275" t="s">
        <v>1263</v>
      </c>
      <c r="EB275">
        <f t="shared" si="375"/>
        <v>115.57971014492753</v>
      </c>
      <c r="EC275">
        <v>55</v>
      </c>
      <c r="ED275">
        <f t="shared" si="376"/>
        <v>141</v>
      </c>
      <c r="EE275" t="s">
        <v>1305</v>
      </c>
      <c r="EF275">
        <f t="shared" si="377"/>
        <v>94.20289855072464</v>
      </c>
      <c r="EG275">
        <v>48</v>
      </c>
      <c r="EH275">
        <f t="shared" si="378"/>
        <v>90</v>
      </c>
      <c r="EI275" t="s">
        <v>1303</v>
      </c>
      <c r="EJ275">
        <f t="shared" si="379"/>
        <v>109.42028985507247</v>
      </c>
      <c r="EK275">
        <v>21</v>
      </c>
      <c r="EL275">
        <f t="shared" si="380"/>
        <v>234</v>
      </c>
      <c r="EM275" t="s">
        <v>1306</v>
      </c>
      <c r="EN275">
        <f t="shared" si="381"/>
        <v>98.188405797101453</v>
      </c>
      <c r="EO275">
        <v>23</v>
      </c>
      <c r="EP275">
        <f t="shared" si="382"/>
        <v>229</v>
      </c>
      <c r="EQ275" t="s">
        <v>1299</v>
      </c>
      <c r="ER275">
        <f t="shared" si="383"/>
        <v>94.565217391304344</v>
      </c>
      <c r="ES275">
        <v>88</v>
      </c>
      <c r="ET275">
        <f t="shared" si="384"/>
        <v>126</v>
      </c>
      <c r="EU275">
        <v>70</v>
      </c>
      <c r="EV275">
        <f t="shared" si="385"/>
        <v>99</v>
      </c>
      <c r="EW275">
        <v>73</v>
      </c>
      <c r="EX275">
        <f t="shared" si="386"/>
        <v>125</v>
      </c>
      <c r="EY275">
        <v>30</v>
      </c>
      <c r="EZ275">
        <f t="shared" si="387"/>
        <v>116</v>
      </c>
      <c r="FA275">
        <v>17</v>
      </c>
      <c r="FB275">
        <f t="shared" si="388"/>
        <v>229</v>
      </c>
      <c r="FC275">
        <v>22</v>
      </c>
      <c r="FD275">
        <f t="shared" si="389"/>
        <v>214</v>
      </c>
    </row>
    <row r="276" spans="1:160" ht="15" customHeight="1" x14ac:dyDescent="0.2">
      <c r="A276" s="1" t="s">
        <v>551</v>
      </c>
      <c r="B276" s="2">
        <v>5</v>
      </c>
      <c r="C276" s="1" t="s">
        <v>552</v>
      </c>
      <c r="D276" s="8" t="s">
        <v>1246</v>
      </c>
      <c r="E276" s="12">
        <v>85</v>
      </c>
      <c r="F276" s="29">
        <f t="shared" si="312"/>
        <v>262</v>
      </c>
      <c r="G276" s="11" t="s">
        <v>1256</v>
      </c>
      <c r="H276" s="10">
        <f t="shared" si="313"/>
        <v>96.376811594202906</v>
      </c>
      <c r="I276" s="1">
        <v>75</v>
      </c>
      <c r="J276" s="29">
        <f t="shared" si="314"/>
        <v>96</v>
      </c>
      <c r="K276" s="11" t="s">
        <v>1270</v>
      </c>
      <c r="L276" s="10">
        <f t="shared" si="315"/>
        <v>101.81159420289855</v>
      </c>
      <c r="M276" s="1">
        <v>27</v>
      </c>
      <c r="N276" s="29">
        <f t="shared" si="316"/>
        <v>273</v>
      </c>
      <c r="O276" s="11" t="s">
        <v>1271</v>
      </c>
      <c r="P276" s="10">
        <f t="shared" si="317"/>
        <v>90.579710144927532</v>
      </c>
      <c r="Q276" s="1">
        <v>38.5</v>
      </c>
      <c r="R276" s="29">
        <f t="shared" si="318"/>
        <v>271</v>
      </c>
      <c r="S276" s="11" t="s">
        <v>1265</v>
      </c>
      <c r="T276" s="10">
        <f t="shared" si="319"/>
        <v>88.043478260869563</v>
      </c>
      <c r="U276" s="1">
        <v>42.5</v>
      </c>
      <c r="V276" s="29">
        <f t="shared" si="320"/>
        <v>261</v>
      </c>
      <c r="W276" s="11" t="s">
        <v>1266</v>
      </c>
      <c r="X276" s="10">
        <f t="shared" si="321"/>
        <v>59.057971014492757</v>
      </c>
      <c r="Y276" s="1">
        <v>38</v>
      </c>
      <c r="Z276" s="29">
        <f t="shared" si="322"/>
        <v>206</v>
      </c>
      <c r="AA276" s="11" t="s">
        <v>1261</v>
      </c>
      <c r="AB276" s="37">
        <f t="shared" si="323"/>
        <v>61.231884057971016</v>
      </c>
      <c r="AC276">
        <v>69</v>
      </c>
      <c r="AD276">
        <f t="shared" si="324"/>
        <v>252</v>
      </c>
      <c r="AE276" t="s">
        <v>1256</v>
      </c>
      <c r="AF276">
        <f t="shared" si="325"/>
        <v>93.478260869565219</v>
      </c>
      <c r="AG276">
        <v>54</v>
      </c>
      <c r="AH276">
        <f t="shared" si="326"/>
        <v>101</v>
      </c>
      <c r="AI276" t="s">
        <v>1270</v>
      </c>
      <c r="AJ276">
        <f t="shared" si="327"/>
        <v>106.15942028985508</v>
      </c>
      <c r="AK276">
        <v>31</v>
      </c>
      <c r="AL276">
        <f t="shared" si="328"/>
        <v>247</v>
      </c>
      <c r="AM276" t="s">
        <v>1271</v>
      </c>
      <c r="AN276">
        <f t="shared" si="329"/>
        <v>94.20289855072464</v>
      </c>
      <c r="AO276">
        <v>38</v>
      </c>
      <c r="AP276">
        <f t="shared" si="330"/>
        <v>238</v>
      </c>
      <c r="AQ276" t="s">
        <v>1308</v>
      </c>
      <c r="AR276">
        <f t="shared" si="331"/>
        <v>57.971014492753625</v>
      </c>
      <c r="AS276">
        <v>45</v>
      </c>
      <c r="AT276">
        <f t="shared" si="332"/>
        <v>148</v>
      </c>
      <c r="AU276" t="s">
        <v>1266</v>
      </c>
      <c r="AV276">
        <f t="shared" si="333"/>
        <v>132.24637681159419</v>
      </c>
      <c r="AW276">
        <v>45</v>
      </c>
      <c r="AX276">
        <f t="shared" si="334"/>
        <v>99</v>
      </c>
      <c r="AY276" t="s">
        <v>1261</v>
      </c>
      <c r="AZ276">
        <f t="shared" si="335"/>
        <v>95.289855072463766</v>
      </c>
      <c r="BA276">
        <v>75</v>
      </c>
      <c r="BB276">
        <f t="shared" si="336"/>
        <v>234</v>
      </c>
      <c r="BC276" t="s">
        <v>1256</v>
      </c>
      <c r="BD276">
        <f t="shared" si="337"/>
        <v>95.652173913043484</v>
      </c>
      <c r="BE276">
        <v>57.5</v>
      </c>
      <c r="BF276">
        <f t="shared" si="338"/>
        <v>118</v>
      </c>
      <c r="BG276" t="s">
        <v>1033</v>
      </c>
      <c r="BH276">
        <f t="shared" si="339"/>
        <v>71.014492753623188</v>
      </c>
      <c r="BI276">
        <v>33</v>
      </c>
      <c r="BJ276">
        <f t="shared" si="340"/>
        <v>231</v>
      </c>
      <c r="BK276" t="s">
        <v>1314</v>
      </c>
      <c r="BL276">
        <f t="shared" si="341"/>
        <v>95.289855072463766</v>
      </c>
      <c r="BM276">
        <v>52</v>
      </c>
      <c r="BN276">
        <f t="shared" si="342"/>
        <v>122</v>
      </c>
      <c r="BO276" t="s">
        <v>1303</v>
      </c>
      <c r="BP276">
        <f t="shared" si="343"/>
        <v>110.50724637681159</v>
      </c>
      <c r="BQ276">
        <v>30.5</v>
      </c>
      <c r="BR276">
        <f t="shared" si="344"/>
        <v>237</v>
      </c>
      <c r="BS276" t="s">
        <v>1266</v>
      </c>
      <c r="BT276">
        <f t="shared" si="345"/>
        <v>88.768115942028984</v>
      </c>
      <c r="BU276">
        <v>47</v>
      </c>
      <c r="BV276">
        <f t="shared" si="346"/>
        <v>86</v>
      </c>
      <c r="BW276" t="s">
        <v>1261</v>
      </c>
      <c r="BX276">
        <f t="shared" si="347"/>
        <v>107.2463768115942</v>
      </c>
      <c r="BY276">
        <v>67</v>
      </c>
      <c r="BZ276">
        <f t="shared" si="348"/>
        <v>222</v>
      </c>
      <c r="CA276" t="s">
        <v>1256</v>
      </c>
      <c r="CB276">
        <f t="shared" si="349"/>
        <v>100</v>
      </c>
      <c r="CC276">
        <v>85</v>
      </c>
      <c r="CD276">
        <f t="shared" si="350"/>
        <v>38</v>
      </c>
      <c r="CE276" t="s">
        <v>1033</v>
      </c>
      <c r="CF276">
        <f t="shared" si="351"/>
        <v>100</v>
      </c>
      <c r="CG276">
        <v>28.5</v>
      </c>
      <c r="CH276">
        <f t="shared" si="352"/>
        <v>218</v>
      </c>
      <c r="CI276" t="s">
        <v>1315</v>
      </c>
      <c r="CJ276">
        <f t="shared" si="353"/>
        <v>100</v>
      </c>
      <c r="CK276">
        <v>50</v>
      </c>
      <c r="CL276">
        <f t="shared" si="354"/>
        <v>151</v>
      </c>
      <c r="CM276" t="s">
        <v>1303</v>
      </c>
      <c r="CN276">
        <f t="shared" si="355"/>
        <v>100</v>
      </c>
      <c r="CO276">
        <v>54</v>
      </c>
      <c r="CP276">
        <f t="shared" si="356"/>
        <v>206</v>
      </c>
      <c r="CQ276" t="s">
        <v>1266</v>
      </c>
      <c r="CR276">
        <f t="shared" si="357"/>
        <v>100</v>
      </c>
      <c r="CS276">
        <v>54</v>
      </c>
      <c r="CT276">
        <f t="shared" si="358"/>
        <v>106</v>
      </c>
      <c r="CU276" t="s">
        <v>1261</v>
      </c>
      <c r="CV276">
        <f t="shared" si="359"/>
        <v>100</v>
      </c>
      <c r="CW276">
        <v>0</v>
      </c>
      <c r="CX276">
        <f t="shared" si="360"/>
        <v>226</v>
      </c>
      <c r="CZ276">
        <f t="shared" si="361"/>
        <v>100</v>
      </c>
      <c r="DA276">
        <v>0</v>
      </c>
      <c r="DB276">
        <f t="shared" si="362"/>
        <v>226</v>
      </c>
      <c r="DD276">
        <f t="shared" si="363"/>
        <v>100</v>
      </c>
      <c r="DE276">
        <v>0</v>
      </c>
      <c r="DF276">
        <f t="shared" si="364"/>
        <v>226</v>
      </c>
      <c r="DH276">
        <f t="shared" si="365"/>
        <v>100</v>
      </c>
      <c r="DI276">
        <v>0</v>
      </c>
      <c r="DJ276">
        <f t="shared" si="366"/>
        <v>226</v>
      </c>
      <c r="DL276">
        <f t="shared" si="367"/>
        <v>100</v>
      </c>
      <c r="DM276">
        <v>0</v>
      </c>
      <c r="DN276">
        <f t="shared" si="368"/>
        <v>226</v>
      </c>
      <c r="DP276">
        <f t="shared" si="369"/>
        <v>100</v>
      </c>
      <c r="DQ276">
        <v>0</v>
      </c>
      <c r="DR276">
        <f t="shared" si="370"/>
        <v>226</v>
      </c>
      <c r="DT276">
        <f t="shared" si="371"/>
        <v>100</v>
      </c>
      <c r="DU276">
        <v>59</v>
      </c>
      <c r="DV276">
        <f t="shared" si="372"/>
        <v>235</v>
      </c>
      <c r="DW276" t="s">
        <v>1302</v>
      </c>
      <c r="DX276">
        <f t="shared" si="373"/>
        <v>94.20289855072464</v>
      </c>
      <c r="DY276">
        <v>83</v>
      </c>
      <c r="DZ276">
        <f t="shared" si="374"/>
        <v>14</v>
      </c>
      <c r="EA276" t="s">
        <v>1263</v>
      </c>
      <c r="EB276">
        <f t="shared" si="375"/>
        <v>104.71014492753623</v>
      </c>
      <c r="EC276">
        <v>30</v>
      </c>
      <c r="ED276">
        <f t="shared" si="376"/>
        <v>227</v>
      </c>
      <c r="EE276" t="s">
        <v>1305</v>
      </c>
      <c r="EF276">
        <f t="shared" si="377"/>
        <v>93.478260869565219</v>
      </c>
      <c r="EG276">
        <v>64</v>
      </c>
      <c r="EH276">
        <f t="shared" si="378"/>
        <v>35</v>
      </c>
      <c r="EI276" t="s">
        <v>1303</v>
      </c>
      <c r="EJ276">
        <f t="shared" si="379"/>
        <v>171.73913043478262</v>
      </c>
      <c r="EK276">
        <v>39</v>
      </c>
      <c r="EL276">
        <f t="shared" si="380"/>
        <v>77</v>
      </c>
      <c r="EM276" t="s">
        <v>1266</v>
      </c>
      <c r="EN276">
        <f t="shared" si="381"/>
        <v>104.71014492753623</v>
      </c>
      <c r="EO276">
        <v>31</v>
      </c>
      <c r="EP276">
        <f t="shared" si="382"/>
        <v>184</v>
      </c>
      <c r="EQ276" t="s">
        <v>1261</v>
      </c>
      <c r="ER276">
        <f t="shared" si="383"/>
        <v>100.3623188405797</v>
      </c>
      <c r="ES276">
        <v>73</v>
      </c>
      <c r="ET276">
        <f t="shared" si="384"/>
        <v>219</v>
      </c>
      <c r="EU276">
        <v>82</v>
      </c>
      <c r="EV276">
        <f t="shared" si="385"/>
        <v>27</v>
      </c>
      <c r="EW276">
        <v>45</v>
      </c>
      <c r="EX276">
        <f t="shared" si="386"/>
        <v>209</v>
      </c>
      <c r="EY276">
        <v>15</v>
      </c>
      <c r="EZ276">
        <f t="shared" si="387"/>
        <v>233</v>
      </c>
      <c r="FA276">
        <v>32</v>
      </c>
      <c r="FB276">
        <f t="shared" si="388"/>
        <v>90</v>
      </c>
      <c r="FC276">
        <v>26</v>
      </c>
      <c r="FD276">
        <f t="shared" si="389"/>
        <v>185</v>
      </c>
    </row>
    <row r="277" spans="1:160" ht="15" customHeight="1" x14ac:dyDescent="0.2">
      <c r="A277" s="1" t="s">
        <v>553</v>
      </c>
      <c r="B277" s="2">
        <v>5</v>
      </c>
      <c r="C277" s="1" t="s">
        <v>554</v>
      </c>
      <c r="D277" s="8" t="s">
        <v>1246</v>
      </c>
      <c r="E277" s="1">
        <v>89</v>
      </c>
      <c r="F277" s="29">
        <f t="shared" si="312"/>
        <v>238</v>
      </c>
      <c r="G277" s="11" t="s">
        <v>1256</v>
      </c>
      <c r="H277" s="10">
        <f t="shared" si="313"/>
        <v>92.028985507246375</v>
      </c>
      <c r="I277" s="1">
        <v>25</v>
      </c>
      <c r="J277" s="29">
        <f t="shared" si="314"/>
        <v>274</v>
      </c>
      <c r="K277" s="11" t="s">
        <v>1270</v>
      </c>
      <c r="L277" s="10">
        <f t="shared" si="315"/>
        <v>93.840579710144922</v>
      </c>
      <c r="M277" s="8">
        <v>44</v>
      </c>
      <c r="N277" s="29">
        <f t="shared" si="316"/>
        <v>230</v>
      </c>
      <c r="O277" s="11" t="s">
        <v>1271</v>
      </c>
      <c r="P277" s="10">
        <f t="shared" si="317"/>
        <v>104.34782608695652</v>
      </c>
      <c r="Q277" s="1">
        <v>43</v>
      </c>
      <c r="R277" s="29">
        <f t="shared" si="318"/>
        <v>266</v>
      </c>
      <c r="S277" s="11" t="s">
        <v>1265</v>
      </c>
      <c r="T277" s="10">
        <f t="shared" si="319"/>
        <v>85.507246376811594</v>
      </c>
      <c r="U277" s="1">
        <v>52</v>
      </c>
      <c r="V277" s="29">
        <f t="shared" si="320"/>
        <v>206</v>
      </c>
      <c r="W277" s="11" t="s">
        <v>1266</v>
      </c>
      <c r="X277" s="10">
        <f t="shared" si="321"/>
        <v>70.289855072463766</v>
      </c>
      <c r="Y277" s="1">
        <v>45</v>
      </c>
      <c r="Z277" s="29">
        <f t="shared" si="322"/>
        <v>144</v>
      </c>
      <c r="AA277" s="11" t="s">
        <v>1261</v>
      </c>
      <c r="AB277" s="37">
        <f t="shared" si="323"/>
        <v>134.05797101449275</v>
      </c>
      <c r="AC277">
        <v>79</v>
      </c>
      <c r="AD277">
        <f t="shared" si="324"/>
        <v>216</v>
      </c>
      <c r="AE277" t="s">
        <v>1256</v>
      </c>
      <c r="AF277">
        <f t="shared" si="325"/>
        <v>92.028985507246375</v>
      </c>
      <c r="AG277">
        <v>12</v>
      </c>
      <c r="AH277">
        <f t="shared" si="326"/>
        <v>257</v>
      </c>
      <c r="AI277" t="s">
        <v>1270</v>
      </c>
      <c r="AJ277">
        <f t="shared" si="327"/>
        <v>94.20289855072464</v>
      </c>
      <c r="AK277">
        <v>34</v>
      </c>
      <c r="AL277">
        <f t="shared" si="328"/>
        <v>242</v>
      </c>
      <c r="AM277" t="s">
        <v>1271</v>
      </c>
      <c r="AN277">
        <f t="shared" si="329"/>
        <v>86.594202898550719</v>
      </c>
      <c r="AO277">
        <v>41</v>
      </c>
      <c r="AP277">
        <f t="shared" si="330"/>
        <v>226</v>
      </c>
      <c r="AQ277" t="s">
        <v>1308</v>
      </c>
      <c r="AR277">
        <f t="shared" si="331"/>
        <v>92.753623188405797</v>
      </c>
      <c r="AS277">
        <v>48</v>
      </c>
      <c r="AT277">
        <f t="shared" si="332"/>
        <v>124</v>
      </c>
      <c r="AU277" t="s">
        <v>1266</v>
      </c>
      <c r="AV277">
        <f t="shared" si="333"/>
        <v>118.84057971014494</v>
      </c>
      <c r="AW277">
        <v>29</v>
      </c>
      <c r="AX277">
        <f t="shared" si="334"/>
        <v>238</v>
      </c>
      <c r="AY277" t="s">
        <v>1261</v>
      </c>
      <c r="AZ277">
        <f t="shared" si="335"/>
        <v>86.956521739130437</v>
      </c>
      <c r="BA277">
        <v>82</v>
      </c>
      <c r="BB277">
        <f t="shared" si="336"/>
        <v>194</v>
      </c>
      <c r="BC277" t="s">
        <v>1256</v>
      </c>
      <c r="BD277">
        <f t="shared" si="337"/>
        <v>52.89855072463768</v>
      </c>
      <c r="BE277">
        <v>14.5</v>
      </c>
      <c r="BF277">
        <f t="shared" si="338"/>
        <v>241</v>
      </c>
      <c r="BG277" t="s">
        <v>1033</v>
      </c>
      <c r="BH277">
        <f t="shared" si="339"/>
        <v>88.768115942028984</v>
      </c>
      <c r="BI277">
        <v>46</v>
      </c>
      <c r="BJ277">
        <f t="shared" si="340"/>
        <v>205</v>
      </c>
      <c r="BK277" t="s">
        <v>1314</v>
      </c>
      <c r="BL277">
        <f t="shared" si="341"/>
        <v>94.565217391304344</v>
      </c>
      <c r="BM277">
        <v>42</v>
      </c>
      <c r="BN277">
        <f t="shared" si="342"/>
        <v>206</v>
      </c>
      <c r="BO277" t="s">
        <v>1303</v>
      </c>
      <c r="BP277">
        <f t="shared" si="343"/>
        <v>94.20289855072464</v>
      </c>
      <c r="BQ277">
        <v>44</v>
      </c>
      <c r="BR277">
        <f t="shared" si="344"/>
        <v>176</v>
      </c>
      <c r="BS277" t="s">
        <v>1266</v>
      </c>
      <c r="BT277">
        <f t="shared" si="345"/>
        <v>107.2463768115942</v>
      </c>
      <c r="BU277">
        <v>34</v>
      </c>
      <c r="BV277">
        <f t="shared" si="346"/>
        <v>202</v>
      </c>
      <c r="BW277" t="s">
        <v>1261</v>
      </c>
      <c r="BX277">
        <f t="shared" si="347"/>
        <v>104.71014492753623</v>
      </c>
      <c r="BY277">
        <v>98</v>
      </c>
      <c r="BZ277">
        <f t="shared" si="348"/>
        <v>64</v>
      </c>
      <c r="CA277" t="s">
        <v>1256</v>
      </c>
      <c r="CB277">
        <f t="shared" si="349"/>
        <v>143.47826086956522</v>
      </c>
      <c r="CC277">
        <v>26</v>
      </c>
      <c r="CD277">
        <f t="shared" si="350"/>
        <v>210</v>
      </c>
      <c r="CE277" t="s">
        <v>1033</v>
      </c>
      <c r="CF277">
        <f t="shared" si="351"/>
        <v>99.275362318840578</v>
      </c>
      <c r="CG277">
        <v>44</v>
      </c>
      <c r="CH277">
        <f t="shared" si="352"/>
        <v>190</v>
      </c>
      <c r="CI277" t="s">
        <v>1315</v>
      </c>
      <c r="CJ277">
        <f t="shared" si="353"/>
        <v>103.62318840579709</v>
      </c>
      <c r="CK277">
        <v>44</v>
      </c>
      <c r="CL277">
        <f t="shared" si="354"/>
        <v>190</v>
      </c>
      <c r="CM277" t="s">
        <v>1303</v>
      </c>
      <c r="CN277">
        <f t="shared" si="355"/>
        <v>91.304347826086953</v>
      </c>
      <c r="CO277">
        <v>56</v>
      </c>
      <c r="CP277">
        <f t="shared" si="356"/>
        <v>196</v>
      </c>
      <c r="CQ277" t="s">
        <v>1266</v>
      </c>
      <c r="CR277">
        <f t="shared" si="357"/>
        <v>96.376811594202906</v>
      </c>
      <c r="CS277">
        <v>37</v>
      </c>
      <c r="CT277">
        <f t="shared" si="358"/>
        <v>215</v>
      </c>
      <c r="CU277" t="s">
        <v>1261</v>
      </c>
      <c r="CV277">
        <f t="shared" si="359"/>
        <v>98.550724637681157</v>
      </c>
      <c r="CW277">
        <v>79</v>
      </c>
      <c r="CX277">
        <f t="shared" si="360"/>
        <v>184</v>
      </c>
      <c r="CY277" t="s">
        <v>1256</v>
      </c>
      <c r="CZ277">
        <f t="shared" si="361"/>
        <v>119.56521739130434</v>
      </c>
      <c r="DA277">
        <v>35</v>
      </c>
      <c r="DB277">
        <f t="shared" si="362"/>
        <v>208</v>
      </c>
      <c r="DC277" t="s">
        <v>1263</v>
      </c>
      <c r="DD277">
        <f t="shared" si="363"/>
        <v>109.78260869565217</v>
      </c>
      <c r="DE277">
        <v>41.5</v>
      </c>
      <c r="DF277">
        <f t="shared" si="364"/>
        <v>200</v>
      </c>
      <c r="DG277" t="s">
        <v>1305</v>
      </c>
      <c r="DH277">
        <f t="shared" si="365"/>
        <v>82.608695652173907</v>
      </c>
      <c r="DI277">
        <v>52</v>
      </c>
      <c r="DJ277">
        <f t="shared" si="366"/>
        <v>166</v>
      </c>
      <c r="DK277" t="s">
        <v>1303</v>
      </c>
      <c r="DL277">
        <f t="shared" si="367"/>
        <v>105.07246376811594</v>
      </c>
      <c r="DM277">
        <v>40</v>
      </c>
      <c r="DN277">
        <f t="shared" si="368"/>
        <v>186</v>
      </c>
      <c r="DO277" t="s">
        <v>1266</v>
      </c>
      <c r="DP277">
        <f t="shared" si="369"/>
        <v>93.840579710144922</v>
      </c>
      <c r="DQ277">
        <v>39</v>
      </c>
      <c r="DR277">
        <f t="shared" si="370"/>
        <v>211</v>
      </c>
      <c r="DS277" t="s">
        <v>1261</v>
      </c>
      <c r="DT277">
        <f t="shared" si="371"/>
        <v>99.275362318840578</v>
      </c>
      <c r="DU277">
        <v>58</v>
      </c>
      <c r="DV277">
        <f t="shared" si="372"/>
        <v>238</v>
      </c>
      <c r="DW277" t="s">
        <v>1302</v>
      </c>
      <c r="DX277">
        <f t="shared" si="373"/>
        <v>77.536231884057969</v>
      </c>
      <c r="DY277">
        <v>22</v>
      </c>
      <c r="DZ277">
        <f t="shared" si="374"/>
        <v>235</v>
      </c>
      <c r="EA277" t="s">
        <v>1263</v>
      </c>
      <c r="EB277">
        <f t="shared" si="375"/>
        <v>96.376811594202906</v>
      </c>
      <c r="EC277">
        <v>52.5</v>
      </c>
      <c r="ED277">
        <f t="shared" si="376"/>
        <v>152</v>
      </c>
      <c r="EE277" t="s">
        <v>1305</v>
      </c>
      <c r="EF277">
        <f t="shared" si="377"/>
        <v>108.33333333333333</v>
      </c>
      <c r="EG277">
        <v>35</v>
      </c>
      <c r="EH277">
        <f t="shared" si="378"/>
        <v>180</v>
      </c>
      <c r="EI277" t="s">
        <v>1303</v>
      </c>
      <c r="EJ277">
        <f t="shared" si="379"/>
        <v>48.913043478260867</v>
      </c>
      <c r="EK277">
        <v>29</v>
      </c>
      <c r="EL277">
        <f t="shared" si="380"/>
        <v>169</v>
      </c>
      <c r="EM277" t="s">
        <v>1266</v>
      </c>
      <c r="EN277">
        <f t="shared" si="381"/>
        <v>111.95652173913044</v>
      </c>
      <c r="EO277">
        <v>27</v>
      </c>
      <c r="EP277">
        <f t="shared" si="382"/>
        <v>209</v>
      </c>
      <c r="EQ277" t="s">
        <v>1261</v>
      </c>
      <c r="ER277">
        <f t="shared" si="383"/>
        <v>78.260869565217391</v>
      </c>
      <c r="ES277">
        <v>81</v>
      </c>
      <c r="ET277">
        <f t="shared" si="384"/>
        <v>176</v>
      </c>
      <c r="EU277">
        <v>35</v>
      </c>
      <c r="EV277">
        <f t="shared" si="385"/>
        <v>225</v>
      </c>
      <c r="EW277">
        <v>60</v>
      </c>
      <c r="EX277">
        <f t="shared" si="386"/>
        <v>175</v>
      </c>
      <c r="EY277">
        <v>37</v>
      </c>
      <c r="EZ277">
        <f t="shared" si="387"/>
        <v>39</v>
      </c>
      <c r="FA277">
        <v>23</v>
      </c>
      <c r="FB277">
        <f t="shared" si="388"/>
        <v>202</v>
      </c>
      <c r="FC277">
        <v>28</v>
      </c>
      <c r="FD277">
        <f t="shared" si="389"/>
        <v>149</v>
      </c>
    </row>
    <row r="278" spans="1:160" ht="15" customHeight="1" x14ac:dyDescent="0.2">
      <c r="A278" s="1" t="s">
        <v>555</v>
      </c>
      <c r="B278" s="2">
        <v>5</v>
      </c>
      <c r="C278" s="1" t="s">
        <v>556</v>
      </c>
      <c r="D278" s="8" t="s">
        <v>1246</v>
      </c>
      <c r="E278" s="1">
        <v>81</v>
      </c>
      <c r="F278" s="29">
        <f t="shared" si="312"/>
        <v>269</v>
      </c>
      <c r="G278" s="11" t="s">
        <v>1256</v>
      </c>
      <c r="H278" s="10">
        <f t="shared" si="313"/>
        <v>95.652173913043484</v>
      </c>
      <c r="I278" s="1">
        <v>42</v>
      </c>
      <c r="J278" s="29">
        <f t="shared" si="314"/>
        <v>256</v>
      </c>
      <c r="K278" s="11" t="s">
        <v>1270</v>
      </c>
      <c r="L278" s="10">
        <f t="shared" si="315"/>
        <v>97.101449275362313</v>
      </c>
      <c r="M278" s="8">
        <v>38</v>
      </c>
      <c r="N278" s="29">
        <f t="shared" si="316"/>
        <v>249</v>
      </c>
      <c r="O278" s="11" t="s">
        <v>1271</v>
      </c>
      <c r="P278" s="10">
        <f t="shared" si="317"/>
        <v>89.85507246376811</v>
      </c>
      <c r="Q278" s="1">
        <v>39</v>
      </c>
      <c r="R278" s="29">
        <f t="shared" si="318"/>
        <v>269</v>
      </c>
      <c r="S278" s="11" t="s">
        <v>1265</v>
      </c>
      <c r="T278" s="10">
        <f t="shared" si="319"/>
        <v>94.927536231884062</v>
      </c>
      <c r="U278" s="1">
        <v>45</v>
      </c>
      <c r="V278" s="29">
        <f t="shared" si="320"/>
        <v>253</v>
      </c>
      <c r="W278" s="11" t="s">
        <v>1266</v>
      </c>
      <c r="X278" s="10">
        <f t="shared" si="321"/>
        <v>100.72463768115942</v>
      </c>
      <c r="Y278" s="1">
        <v>43</v>
      </c>
      <c r="Z278" s="29">
        <f t="shared" si="322"/>
        <v>164</v>
      </c>
      <c r="AA278" s="11" t="s">
        <v>1261</v>
      </c>
      <c r="AB278" s="37">
        <f t="shared" si="323"/>
        <v>109.78260869565217</v>
      </c>
      <c r="AC278">
        <v>63</v>
      </c>
      <c r="AD278">
        <f t="shared" si="324"/>
        <v>257</v>
      </c>
      <c r="AE278" t="s">
        <v>1256</v>
      </c>
      <c r="AF278">
        <f t="shared" si="325"/>
        <v>100</v>
      </c>
      <c r="AG278">
        <v>22</v>
      </c>
      <c r="AH278">
        <f t="shared" si="326"/>
        <v>248</v>
      </c>
      <c r="AI278" t="s">
        <v>1270</v>
      </c>
      <c r="AJ278">
        <f t="shared" si="327"/>
        <v>100</v>
      </c>
      <c r="AK278">
        <v>40</v>
      </c>
      <c r="AL278">
        <f t="shared" si="328"/>
        <v>221</v>
      </c>
      <c r="AM278" t="s">
        <v>1271</v>
      </c>
      <c r="AN278">
        <f t="shared" si="329"/>
        <v>100</v>
      </c>
      <c r="AO278">
        <v>22</v>
      </c>
      <c r="AP278">
        <f t="shared" si="330"/>
        <v>255</v>
      </c>
      <c r="AQ278" t="s">
        <v>1308</v>
      </c>
      <c r="AR278">
        <f t="shared" si="331"/>
        <v>100</v>
      </c>
      <c r="AS278">
        <v>19</v>
      </c>
      <c r="AT278">
        <f t="shared" si="332"/>
        <v>255</v>
      </c>
      <c r="AU278" t="s">
        <v>1266</v>
      </c>
      <c r="AV278">
        <f t="shared" si="333"/>
        <v>100</v>
      </c>
      <c r="AW278">
        <v>36</v>
      </c>
      <c r="AX278">
        <f t="shared" si="334"/>
        <v>191</v>
      </c>
      <c r="AY278" t="s">
        <v>1261</v>
      </c>
      <c r="AZ278">
        <f t="shared" si="335"/>
        <v>100</v>
      </c>
      <c r="BA278">
        <v>0</v>
      </c>
      <c r="BB278">
        <f t="shared" si="336"/>
        <v>243</v>
      </c>
      <c r="BD278">
        <f t="shared" si="337"/>
        <v>100</v>
      </c>
      <c r="BE278">
        <v>0</v>
      </c>
      <c r="BF278">
        <f t="shared" si="338"/>
        <v>243</v>
      </c>
      <c r="BH278">
        <f t="shared" si="339"/>
        <v>100</v>
      </c>
      <c r="BI278">
        <v>0</v>
      </c>
      <c r="BJ278">
        <f t="shared" si="340"/>
        <v>243</v>
      </c>
      <c r="BL278">
        <f t="shared" si="341"/>
        <v>100</v>
      </c>
      <c r="BM278">
        <v>0</v>
      </c>
      <c r="BN278">
        <f t="shared" si="342"/>
        <v>243</v>
      </c>
      <c r="BP278">
        <f t="shared" si="343"/>
        <v>100</v>
      </c>
      <c r="BQ278">
        <v>0</v>
      </c>
      <c r="BR278">
        <f t="shared" si="344"/>
        <v>243</v>
      </c>
      <c r="BT278">
        <f t="shared" si="345"/>
        <v>100</v>
      </c>
      <c r="BU278">
        <v>0</v>
      </c>
      <c r="BV278">
        <f t="shared" si="346"/>
        <v>243</v>
      </c>
      <c r="BX278">
        <f t="shared" si="347"/>
        <v>100</v>
      </c>
      <c r="BY278">
        <v>0</v>
      </c>
      <c r="BZ278">
        <f t="shared" si="348"/>
        <v>223</v>
      </c>
      <c r="CB278">
        <f t="shared" si="349"/>
        <v>100</v>
      </c>
      <c r="CC278">
        <v>0</v>
      </c>
      <c r="CD278">
        <f t="shared" si="350"/>
        <v>223</v>
      </c>
      <c r="CF278">
        <f t="shared" si="351"/>
        <v>100</v>
      </c>
      <c r="CG278">
        <v>0</v>
      </c>
      <c r="CH278">
        <f t="shared" si="352"/>
        <v>223</v>
      </c>
      <c r="CJ278">
        <f t="shared" si="353"/>
        <v>100</v>
      </c>
      <c r="CK278">
        <v>0</v>
      </c>
      <c r="CL278">
        <f t="shared" si="354"/>
        <v>223</v>
      </c>
      <c r="CN278">
        <f t="shared" si="355"/>
        <v>100</v>
      </c>
      <c r="CO278">
        <v>0</v>
      </c>
      <c r="CP278">
        <f t="shared" si="356"/>
        <v>223</v>
      </c>
      <c r="CR278">
        <f t="shared" si="357"/>
        <v>100</v>
      </c>
      <c r="CS278">
        <v>0</v>
      </c>
      <c r="CT278">
        <f t="shared" si="358"/>
        <v>223</v>
      </c>
      <c r="CV278">
        <f t="shared" si="359"/>
        <v>100</v>
      </c>
      <c r="CW278">
        <v>85</v>
      </c>
      <c r="CX278">
        <f t="shared" si="360"/>
        <v>127</v>
      </c>
      <c r="CY278" t="s">
        <v>1256</v>
      </c>
      <c r="CZ278">
        <f t="shared" si="361"/>
        <v>141.66666666666669</v>
      </c>
      <c r="DA278">
        <v>56</v>
      </c>
      <c r="DB278">
        <f t="shared" si="362"/>
        <v>163</v>
      </c>
      <c r="DC278" t="s">
        <v>1263</v>
      </c>
      <c r="DD278">
        <f t="shared" si="363"/>
        <v>100</v>
      </c>
      <c r="DE278">
        <v>51</v>
      </c>
      <c r="DF278">
        <f t="shared" si="364"/>
        <v>173</v>
      </c>
      <c r="DG278" t="s">
        <v>1305</v>
      </c>
      <c r="DH278">
        <f t="shared" si="365"/>
        <v>86.956521739130437</v>
      </c>
      <c r="DI278">
        <v>38</v>
      </c>
      <c r="DJ278">
        <f t="shared" si="366"/>
        <v>216</v>
      </c>
      <c r="DK278" t="s">
        <v>1303</v>
      </c>
      <c r="DL278">
        <f t="shared" si="367"/>
        <v>75.724637681159422</v>
      </c>
      <c r="DM278">
        <v>31</v>
      </c>
      <c r="DN278">
        <f t="shared" si="368"/>
        <v>221</v>
      </c>
      <c r="DO278" t="s">
        <v>1266</v>
      </c>
      <c r="DP278">
        <f t="shared" si="369"/>
        <v>53.985507246376812</v>
      </c>
      <c r="DQ278">
        <v>53</v>
      </c>
      <c r="DR278">
        <f t="shared" si="370"/>
        <v>98</v>
      </c>
      <c r="DS278" t="s">
        <v>1261</v>
      </c>
      <c r="DT278">
        <f t="shared" si="371"/>
        <v>147.46376811594203</v>
      </c>
      <c r="DU278">
        <v>47</v>
      </c>
      <c r="DV278">
        <f t="shared" si="372"/>
        <v>242</v>
      </c>
      <c r="DW278" t="s">
        <v>1302</v>
      </c>
      <c r="DX278">
        <f t="shared" si="373"/>
        <v>93.840579710144922</v>
      </c>
      <c r="DY278">
        <v>41</v>
      </c>
      <c r="DZ278">
        <f t="shared" si="374"/>
        <v>163</v>
      </c>
      <c r="EA278" t="s">
        <v>1263</v>
      </c>
      <c r="EB278">
        <f t="shared" si="375"/>
        <v>55.072463768115945</v>
      </c>
      <c r="EC278">
        <v>55.5</v>
      </c>
      <c r="ED278">
        <f t="shared" si="376"/>
        <v>137</v>
      </c>
      <c r="EE278" t="s">
        <v>1305</v>
      </c>
      <c r="EF278">
        <f t="shared" si="377"/>
        <v>106.8840579710145</v>
      </c>
      <c r="EG278">
        <v>39</v>
      </c>
      <c r="EH278">
        <f t="shared" si="378"/>
        <v>149</v>
      </c>
      <c r="EI278" t="s">
        <v>1303</v>
      </c>
      <c r="EJ278">
        <f t="shared" si="379"/>
        <v>114.85507246376811</v>
      </c>
      <c r="EK278">
        <v>37</v>
      </c>
      <c r="EL278">
        <f t="shared" si="380"/>
        <v>94</v>
      </c>
      <c r="EM278" t="s">
        <v>1266</v>
      </c>
      <c r="EN278">
        <f t="shared" si="381"/>
        <v>134.78260869565219</v>
      </c>
      <c r="EO278">
        <v>23</v>
      </c>
      <c r="EP278">
        <f t="shared" si="382"/>
        <v>229</v>
      </c>
      <c r="EQ278" t="s">
        <v>1261</v>
      </c>
      <c r="ER278">
        <f t="shared" si="383"/>
        <v>71.014492753623188</v>
      </c>
      <c r="ES278">
        <v>71</v>
      </c>
      <c r="ET278">
        <f t="shared" si="384"/>
        <v>225</v>
      </c>
      <c r="EU278">
        <v>79</v>
      </c>
      <c r="EV278">
        <f t="shared" si="385"/>
        <v>39</v>
      </c>
      <c r="EW278">
        <v>64</v>
      </c>
      <c r="EX278">
        <f t="shared" si="386"/>
        <v>156</v>
      </c>
      <c r="EY278">
        <v>24</v>
      </c>
      <c r="EZ278">
        <f t="shared" si="387"/>
        <v>190</v>
      </c>
      <c r="FA278">
        <v>25</v>
      </c>
      <c r="FB278">
        <f t="shared" si="388"/>
        <v>190</v>
      </c>
      <c r="FC278">
        <v>28</v>
      </c>
      <c r="FD278">
        <f t="shared" si="389"/>
        <v>149</v>
      </c>
    </row>
    <row r="279" spans="1:160" ht="15" customHeight="1" x14ac:dyDescent="0.2">
      <c r="A279" s="1" t="s">
        <v>557</v>
      </c>
      <c r="B279" s="2">
        <v>5</v>
      </c>
      <c r="C279" s="1" t="s">
        <v>558</v>
      </c>
      <c r="D279" s="8" t="s">
        <v>1246</v>
      </c>
      <c r="E279" s="1">
        <v>75</v>
      </c>
      <c r="F279" s="29">
        <f t="shared" si="312"/>
        <v>275</v>
      </c>
      <c r="G279" s="11" t="s">
        <v>1256</v>
      </c>
      <c r="H279" s="10">
        <f t="shared" si="313"/>
        <v>89.85507246376811</v>
      </c>
      <c r="I279" s="1">
        <v>42</v>
      </c>
      <c r="J279" s="29">
        <f t="shared" si="314"/>
        <v>256</v>
      </c>
      <c r="K279" s="11" t="s">
        <v>1270</v>
      </c>
      <c r="L279" s="10">
        <f t="shared" si="315"/>
        <v>74.275362318840578</v>
      </c>
      <c r="M279" s="8">
        <v>38</v>
      </c>
      <c r="N279" s="29">
        <f t="shared" si="316"/>
        <v>249</v>
      </c>
      <c r="O279" s="11" t="s">
        <v>1271</v>
      </c>
      <c r="P279" s="10">
        <f t="shared" si="317"/>
        <v>95.652173913043484</v>
      </c>
      <c r="Q279" s="1">
        <v>39</v>
      </c>
      <c r="R279" s="29">
        <f t="shared" si="318"/>
        <v>269</v>
      </c>
      <c r="S279" s="11" t="s">
        <v>1265</v>
      </c>
      <c r="T279" s="10">
        <f t="shared" si="319"/>
        <v>79.710144927536234</v>
      </c>
      <c r="U279" s="1">
        <v>43.5</v>
      </c>
      <c r="V279" s="29">
        <f t="shared" si="320"/>
        <v>258</v>
      </c>
      <c r="W279" s="11" t="s">
        <v>1266</v>
      </c>
      <c r="X279" s="10">
        <f t="shared" si="321"/>
        <v>98.550724637681157</v>
      </c>
      <c r="Y279" s="1">
        <v>26</v>
      </c>
      <c r="Z279" s="29">
        <f t="shared" si="322"/>
        <v>271</v>
      </c>
      <c r="AA279" s="11" t="s">
        <v>1261</v>
      </c>
      <c r="AB279" s="37">
        <f t="shared" si="323"/>
        <v>81.521739130434781</v>
      </c>
      <c r="AC279">
        <v>73</v>
      </c>
      <c r="AD279">
        <f t="shared" si="324"/>
        <v>247</v>
      </c>
      <c r="AE279" t="s">
        <v>1256</v>
      </c>
      <c r="AF279">
        <f t="shared" si="325"/>
        <v>78.623188405797094</v>
      </c>
      <c r="AG279">
        <v>40</v>
      </c>
      <c r="AH279">
        <f t="shared" si="326"/>
        <v>185</v>
      </c>
      <c r="AI279" t="s">
        <v>1270</v>
      </c>
      <c r="AJ279">
        <f t="shared" si="327"/>
        <v>100.3623188405797</v>
      </c>
      <c r="AK279">
        <v>35</v>
      </c>
      <c r="AL279">
        <f t="shared" si="328"/>
        <v>237</v>
      </c>
      <c r="AM279" t="s">
        <v>1271</v>
      </c>
      <c r="AN279">
        <f t="shared" si="329"/>
        <v>97.463768115942031</v>
      </c>
      <c r="AO279">
        <v>44</v>
      </c>
      <c r="AP279">
        <f t="shared" si="330"/>
        <v>213</v>
      </c>
      <c r="AQ279" t="s">
        <v>1308</v>
      </c>
      <c r="AR279">
        <f t="shared" si="331"/>
        <v>104.34782608695652</v>
      </c>
      <c r="AS279">
        <v>20</v>
      </c>
      <c r="AT279">
        <f t="shared" si="332"/>
        <v>254</v>
      </c>
      <c r="AU279" t="s">
        <v>1266</v>
      </c>
      <c r="AV279">
        <f t="shared" si="333"/>
        <v>87.318840579710141</v>
      </c>
      <c r="AW279">
        <v>33</v>
      </c>
      <c r="AX279">
        <f t="shared" si="334"/>
        <v>220</v>
      </c>
      <c r="AY279" t="s">
        <v>1261</v>
      </c>
      <c r="AZ279">
        <f t="shared" si="335"/>
        <v>81.884057971014499</v>
      </c>
      <c r="BA279">
        <v>82.5</v>
      </c>
      <c r="BB279">
        <f t="shared" si="336"/>
        <v>188</v>
      </c>
      <c r="BC279" t="s">
        <v>1256</v>
      </c>
      <c r="BD279">
        <f t="shared" si="337"/>
        <v>109.78260869565217</v>
      </c>
      <c r="BE279">
        <v>44.5</v>
      </c>
      <c r="BF279">
        <f t="shared" si="338"/>
        <v>186</v>
      </c>
      <c r="BG279" t="s">
        <v>1033</v>
      </c>
      <c r="BH279">
        <f t="shared" si="339"/>
        <v>77.898550724637687</v>
      </c>
      <c r="BI279">
        <v>34</v>
      </c>
      <c r="BJ279">
        <f t="shared" si="340"/>
        <v>230</v>
      </c>
      <c r="BK279" t="s">
        <v>1314</v>
      </c>
      <c r="BL279">
        <f t="shared" si="341"/>
        <v>90.579710144927532</v>
      </c>
      <c r="BM279">
        <v>35.5</v>
      </c>
      <c r="BN279">
        <f t="shared" si="342"/>
        <v>225</v>
      </c>
      <c r="BO279" t="s">
        <v>1303</v>
      </c>
      <c r="BP279">
        <f t="shared" si="343"/>
        <v>50</v>
      </c>
      <c r="BQ279">
        <v>36</v>
      </c>
      <c r="BR279">
        <f t="shared" si="344"/>
        <v>219</v>
      </c>
      <c r="BS279" t="s">
        <v>1266</v>
      </c>
      <c r="BT279">
        <f t="shared" si="345"/>
        <v>78.260869565217391</v>
      </c>
      <c r="BU279">
        <v>39.5</v>
      </c>
      <c r="BV279">
        <f t="shared" si="346"/>
        <v>170</v>
      </c>
      <c r="BW279" t="s">
        <v>1261</v>
      </c>
      <c r="BX279">
        <f t="shared" si="347"/>
        <v>115.21739130434783</v>
      </c>
      <c r="BY279">
        <v>76</v>
      </c>
      <c r="BZ279">
        <f t="shared" si="348"/>
        <v>215</v>
      </c>
      <c r="CA279" t="s">
        <v>1256</v>
      </c>
      <c r="CB279">
        <f t="shared" si="349"/>
        <v>103.62318840579709</v>
      </c>
      <c r="CC279">
        <v>61</v>
      </c>
      <c r="CD279">
        <f t="shared" si="350"/>
        <v>125</v>
      </c>
      <c r="CE279" t="s">
        <v>1033</v>
      </c>
      <c r="CF279">
        <f t="shared" si="351"/>
        <v>131.8840579710145</v>
      </c>
      <c r="CG279">
        <v>37.5</v>
      </c>
      <c r="CH279">
        <f t="shared" si="352"/>
        <v>204</v>
      </c>
      <c r="CI279" t="s">
        <v>1315</v>
      </c>
      <c r="CJ279">
        <f t="shared" si="353"/>
        <v>102.17391304347827</v>
      </c>
      <c r="CK279">
        <v>57</v>
      </c>
      <c r="CL279">
        <f t="shared" si="354"/>
        <v>87</v>
      </c>
      <c r="CM279" t="s">
        <v>1303</v>
      </c>
      <c r="CN279">
        <f t="shared" si="355"/>
        <v>141.66666666666669</v>
      </c>
      <c r="CO279">
        <v>63</v>
      </c>
      <c r="CP279">
        <f t="shared" si="356"/>
        <v>159</v>
      </c>
      <c r="CQ279" t="s">
        <v>1266</v>
      </c>
      <c r="CR279">
        <f t="shared" si="357"/>
        <v>109.78260869565217</v>
      </c>
      <c r="CS279">
        <v>38</v>
      </c>
      <c r="CT279">
        <f t="shared" si="358"/>
        <v>212</v>
      </c>
      <c r="CU279" t="s">
        <v>1261</v>
      </c>
      <c r="CV279">
        <f t="shared" si="359"/>
        <v>91.666666666666671</v>
      </c>
      <c r="CW279">
        <v>68</v>
      </c>
      <c r="CX279">
        <f t="shared" si="360"/>
        <v>225</v>
      </c>
      <c r="CY279" t="s">
        <v>1256</v>
      </c>
      <c r="CZ279">
        <f t="shared" si="361"/>
        <v>80.434782608695656</v>
      </c>
      <c r="DA279">
        <v>32</v>
      </c>
      <c r="DB279">
        <f t="shared" si="362"/>
        <v>213</v>
      </c>
      <c r="DC279" t="s">
        <v>1263</v>
      </c>
      <c r="DD279">
        <f t="shared" si="363"/>
        <v>94.927536231884062</v>
      </c>
      <c r="DE279">
        <v>40</v>
      </c>
      <c r="DF279">
        <f t="shared" si="364"/>
        <v>210</v>
      </c>
      <c r="DG279" t="s">
        <v>1305</v>
      </c>
      <c r="DH279">
        <f t="shared" si="365"/>
        <v>109.05797101449275</v>
      </c>
      <c r="DI279">
        <v>44</v>
      </c>
      <c r="DJ279">
        <f t="shared" si="366"/>
        <v>202</v>
      </c>
      <c r="DK279" t="s">
        <v>1303</v>
      </c>
      <c r="DL279">
        <f t="shared" si="367"/>
        <v>62.318840579710141</v>
      </c>
      <c r="DM279">
        <v>40</v>
      </c>
      <c r="DN279">
        <f t="shared" si="368"/>
        <v>186</v>
      </c>
      <c r="DO279" t="s">
        <v>1266</v>
      </c>
      <c r="DP279">
        <f t="shared" si="369"/>
        <v>109.78260869565217</v>
      </c>
      <c r="DQ279">
        <v>43</v>
      </c>
      <c r="DR279">
        <f t="shared" si="370"/>
        <v>189</v>
      </c>
      <c r="DS279" t="s">
        <v>1261</v>
      </c>
      <c r="DT279">
        <f t="shared" si="371"/>
        <v>103.98550724637681</v>
      </c>
      <c r="DU279">
        <v>68</v>
      </c>
      <c r="DV279">
        <f t="shared" si="372"/>
        <v>171</v>
      </c>
      <c r="DW279" t="s">
        <v>1302</v>
      </c>
      <c r="DX279">
        <f t="shared" si="373"/>
        <v>117.39130434782609</v>
      </c>
      <c r="DY279">
        <v>33</v>
      </c>
      <c r="DZ279">
        <f t="shared" si="374"/>
        <v>199</v>
      </c>
      <c r="EA279" t="s">
        <v>1279</v>
      </c>
      <c r="EB279">
        <f t="shared" si="375"/>
        <v>44.565217391304344</v>
      </c>
      <c r="EC279">
        <v>27</v>
      </c>
      <c r="ED279">
        <f t="shared" si="376"/>
        <v>235</v>
      </c>
      <c r="EE279" t="s">
        <v>1301</v>
      </c>
      <c r="EF279">
        <f t="shared" si="377"/>
        <v>96.014492753623188</v>
      </c>
      <c r="EG279">
        <v>47</v>
      </c>
      <c r="EH279">
        <f t="shared" si="378"/>
        <v>98</v>
      </c>
      <c r="EI279" t="s">
        <v>1259</v>
      </c>
      <c r="EJ279">
        <f t="shared" si="379"/>
        <v>64.855072463768124</v>
      </c>
      <c r="EK279">
        <v>24</v>
      </c>
      <c r="EL279">
        <f t="shared" si="380"/>
        <v>213</v>
      </c>
      <c r="EM279" t="s">
        <v>1266</v>
      </c>
      <c r="EN279">
        <f t="shared" si="381"/>
        <v>94.20289855072464</v>
      </c>
      <c r="EO279">
        <v>29</v>
      </c>
      <c r="EP279">
        <f t="shared" si="382"/>
        <v>200</v>
      </c>
      <c r="EQ279" t="s">
        <v>1299</v>
      </c>
      <c r="ER279">
        <f t="shared" si="383"/>
        <v>110.14492753623189</v>
      </c>
      <c r="ES279">
        <v>73</v>
      </c>
      <c r="ET279">
        <f t="shared" si="384"/>
        <v>219</v>
      </c>
      <c r="EU279">
        <v>78</v>
      </c>
      <c r="EV279">
        <f t="shared" si="385"/>
        <v>46</v>
      </c>
      <c r="EW279">
        <v>40</v>
      </c>
      <c r="EX279">
        <f t="shared" si="386"/>
        <v>224</v>
      </c>
      <c r="EY279">
        <v>50</v>
      </c>
      <c r="EZ279">
        <f t="shared" si="387"/>
        <v>1</v>
      </c>
      <c r="FA279">
        <v>24</v>
      </c>
      <c r="FB279">
        <f t="shared" si="388"/>
        <v>197</v>
      </c>
      <c r="FC279">
        <v>18</v>
      </c>
      <c r="FD279">
        <f t="shared" si="389"/>
        <v>228</v>
      </c>
    </row>
  </sheetData>
  <mergeCells count="71">
    <mergeCell ref="EC2:EE2"/>
    <mergeCell ref="EG2:EI2"/>
    <mergeCell ref="DX2:DX3"/>
    <mergeCell ref="EB2:EB3"/>
    <mergeCell ref="EF2:EF3"/>
    <mergeCell ref="CN2:CN3"/>
    <mergeCell ref="CR2:CR3"/>
    <mergeCell ref="CV2:CV3"/>
    <mergeCell ref="CZ2:CZ3"/>
    <mergeCell ref="DD2:DD3"/>
    <mergeCell ref="DH2:DH3"/>
    <mergeCell ref="DL2:DL3"/>
    <mergeCell ref="DP2:DP3"/>
    <mergeCell ref="CK2:CM2"/>
    <mergeCell ref="BA2:BC2"/>
    <mergeCell ref="BE2:BG2"/>
    <mergeCell ref="CF2:CF3"/>
    <mergeCell ref="CJ2:CJ3"/>
    <mergeCell ref="CG2:CI2"/>
    <mergeCell ref="CC2:CE2"/>
    <mergeCell ref="CO2:CQ2"/>
    <mergeCell ref="CS2:CU2"/>
    <mergeCell ref="CW2:CY2"/>
    <mergeCell ref="DA2:DC2"/>
    <mergeCell ref="DE2:DG2"/>
    <mergeCell ref="DI2:DK2"/>
    <mergeCell ref="A1:A3"/>
    <mergeCell ref="B1:B3"/>
    <mergeCell ref="C1:C3"/>
    <mergeCell ref="D1:D3"/>
    <mergeCell ref="CB2:CB3"/>
    <mergeCell ref="AK2:AM2"/>
    <mergeCell ref="AO2:AQ2"/>
    <mergeCell ref="AS2:AU2"/>
    <mergeCell ref="AW2:AY2"/>
    <mergeCell ref="BM2:BO2"/>
    <mergeCell ref="BQ2:BS2"/>
    <mergeCell ref="BU2:BW2"/>
    <mergeCell ref="BY2:CA2"/>
    <mergeCell ref="DU1:EQ1"/>
    <mergeCell ref="ES1:FC1"/>
    <mergeCell ref="E2:G2"/>
    <mergeCell ref="I2:K2"/>
    <mergeCell ref="M2:O2"/>
    <mergeCell ref="Q2:S2"/>
    <mergeCell ref="U2:W2"/>
    <mergeCell ref="Y2:AA2"/>
    <mergeCell ref="AC2:AE2"/>
    <mergeCell ref="AG2:AI2"/>
    <mergeCell ref="E1:AA1"/>
    <mergeCell ref="AC1:AY1"/>
    <mergeCell ref="BA1:BW1"/>
    <mergeCell ref="BY1:CU1"/>
    <mergeCell ref="CW1:DS1"/>
    <mergeCell ref="BI2:BK2"/>
    <mergeCell ref="DM2:DO2"/>
    <mergeCell ref="DQ2:DS2"/>
    <mergeCell ref="FA2:FB2"/>
    <mergeCell ref="FC2:FD2"/>
    <mergeCell ref="EK2:EM2"/>
    <mergeCell ref="EO2:EQ2"/>
    <mergeCell ref="ES2:ET2"/>
    <mergeCell ref="EU2:EV2"/>
    <mergeCell ref="EW2:EX2"/>
    <mergeCell ref="EY2:EZ2"/>
    <mergeCell ref="ER2:ER3"/>
    <mergeCell ref="EJ2:EJ3"/>
    <mergeCell ref="EN2:EN3"/>
    <mergeCell ref="DT2:DT3"/>
    <mergeCell ref="DU2:DW2"/>
    <mergeCell ref="DY2:EA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14619-8548-4911-B5A8-2DC21FFD8DCE}">
  <dimension ref="A1:R30"/>
  <sheetViews>
    <sheetView workbookViewId="0">
      <selection activeCell="V30" sqref="V30"/>
    </sheetView>
  </sheetViews>
  <sheetFormatPr defaultRowHeight="14.25" x14ac:dyDescent="0.2"/>
  <cols>
    <col min="2" max="2" width="16.125" bestFit="1" customWidth="1"/>
  </cols>
  <sheetData>
    <row r="1" spans="1:18" x14ac:dyDescent="0.2">
      <c r="B1" t="s">
        <v>1530</v>
      </c>
      <c r="C1" t="s">
        <v>1529</v>
      </c>
    </row>
    <row r="2" spans="1:18" x14ac:dyDescent="0.2">
      <c r="A2" s="42" t="s">
        <v>1291</v>
      </c>
      <c r="B2" s="10" t="s">
        <v>1256</v>
      </c>
      <c r="C2" s="39">
        <f ca="1">SUMIF(文科!$G$4:$H$279,B2,文科!$H$4:$H$279)/COUNTIF(文科!$G$4:$G$279,B2)</f>
        <v>100.15437933207311</v>
      </c>
      <c r="D2" s="41" t="s">
        <v>1292</v>
      </c>
      <c r="E2" s="39" t="s">
        <v>1256</v>
      </c>
      <c r="F2" s="39">
        <f ca="1">SUMIF(文科!$AE$4:$AF$279,E2,文科!$AF$4:$AF$279)/COUNTIF(文科!$AE$4:$AE$279,E2)</f>
        <v>99.963435713335969</v>
      </c>
      <c r="G2" s="41" t="s">
        <v>1293</v>
      </c>
      <c r="H2" s="39" t="s">
        <v>1256</v>
      </c>
      <c r="I2" s="39">
        <f ca="1">SUMIF(文科!$BC$4:$BD$279,H2,文科!$BD$4:$BD$279)/COUNTIF(文科!$BC$4:$BC$279,H2)</f>
        <v>92.602363866610418</v>
      </c>
      <c r="J2" s="41" t="s">
        <v>1294</v>
      </c>
      <c r="K2" t="s">
        <v>1256</v>
      </c>
      <c r="L2">
        <f ca="1">SUMIF(文科!$CA$4:$CB$279,K2,文科!$CB$4:$CB$279)/COUNTIF(文科!$CA$4:$CA$279,K2)</f>
        <v>102.10907704042715</v>
      </c>
      <c r="M2" s="41" t="s">
        <v>1295</v>
      </c>
      <c r="N2" s="39" t="s">
        <v>1256</v>
      </c>
      <c r="O2" s="39">
        <f ca="1">SUMIF(文科!$CY$4:$CZ$279,N2,文科!$CZ$4:$CZ$279)/COUNTIF(文科!$CY$4:$CY$279,N2)</f>
        <v>98.893771199506602</v>
      </c>
      <c r="P2" s="41" t="s">
        <v>1296</v>
      </c>
      <c r="Q2" t="s">
        <v>1256</v>
      </c>
      <c r="R2">
        <f ca="1">SUMIF(文科!$DW$4:$DX$279,Q2,文科!$DX$4:$DX$279)/COUNTIF(文科!$DW$4:$DW$279,Q2)</f>
        <v>99.28830227743272</v>
      </c>
    </row>
    <row r="3" spans="1:18" x14ac:dyDescent="0.2">
      <c r="A3" s="42"/>
      <c r="B3" s="10" t="s">
        <v>1262</v>
      </c>
      <c r="C3" s="39">
        <f ca="1">SUMIF(文科!$G$4:$H$279,B3,文科!$H$4:$H$279)/COUNTIF(文科!$G$4:$G$279,B3)</f>
        <v>100.84541062801934</v>
      </c>
      <c r="D3" s="41"/>
      <c r="E3" s="39" t="s">
        <v>1262</v>
      </c>
      <c r="F3" s="39">
        <f ca="1">SUMIF(文科!$AE$4:$AF$279,E3,文科!$AF$4:$AF$279)/COUNTIF(文科!$AE$4:$AE$279,E3)</f>
        <v>99.172819250751985</v>
      </c>
      <c r="G3" s="41"/>
      <c r="H3" s="39" t="s">
        <v>1262</v>
      </c>
      <c r="I3" s="39">
        <f ca="1">SUMIF(文科!$BC$4:$BD$279,H3,文科!$BD$4:$BD$279)/COUNTIF(文科!$BC$4:$BC$279,H3)</f>
        <v>95.822676896845707</v>
      </c>
      <c r="J3" s="41"/>
      <c r="K3" t="s">
        <v>1262</v>
      </c>
      <c r="L3">
        <f ca="1">SUMIF(文科!$CA$4:$CB$279,K3,文科!$CB$4:$CB$279)/COUNTIF(文科!$CA$4:$CA$279,K3)</f>
        <v>103.92383595436324</v>
      </c>
      <c r="M3" s="41"/>
      <c r="N3" s="39" t="s">
        <v>1262</v>
      </c>
      <c r="O3" s="39">
        <f ca="1">SUMIF(文科!$CY$4:$CZ$279,N3,文科!$CZ$4:$CZ$279)/COUNTIF(文科!$CY$4:$CY$279,N3)</f>
        <v>103.3932552954292</v>
      </c>
      <c r="P3" s="41"/>
      <c r="Q3" t="s">
        <v>1282</v>
      </c>
      <c r="R3">
        <f ca="1">SUMIF(文科!$DW$4:$DX$279,Q3,文科!$DX$4:$DX$279)/COUNTIF(文科!$DW$4:$DW$279,Q3)</f>
        <v>85.300207039337465</v>
      </c>
    </row>
    <row r="4" spans="1:18" x14ac:dyDescent="0.2">
      <c r="A4" s="42"/>
      <c r="B4" s="10" t="s">
        <v>1268</v>
      </c>
      <c r="C4" s="39">
        <f ca="1">SUMIF(文科!$G$4:$H$279,B4,文科!$H$4:$H$279)/COUNTIF(文科!$G$4:$G$279,B4)</f>
        <v>96.082651743435193</v>
      </c>
      <c r="D4" s="41"/>
      <c r="E4" s="39" t="s">
        <v>1268</v>
      </c>
      <c r="F4" s="39">
        <f ca="1">SUMIF(文科!$AE$4:$AF$279,E4,文科!$AF$4:$AF$279)/COUNTIF(文科!$AE$4:$AE$279,E4)</f>
        <v>97.036613272311158</v>
      </c>
      <c r="G4" s="41"/>
      <c r="H4" s="39" t="s">
        <v>1274</v>
      </c>
      <c r="I4" s="39">
        <f ca="1">SUMIF(文科!$BC$4:$BD$279,H4,文科!$BD$4:$BD$279)/COUNTIF(文科!$BC$4:$BC$279,H4)</f>
        <v>102.89855072463763</v>
      </c>
      <c r="J4" s="41"/>
      <c r="K4" t="s">
        <v>1274</v>
      </c>
      <c r="L4">
        <f ca="1">SUMIF(文科!$CA$4:$CB$279,K4,文科!$CB$4:$CB$279)/COUNTIF(文科!$CA$4:$CA$279,K4)</f>
        <v>97.323781291172594</v>
      </c>
      <c r="M4" s="41"/>
      <c r="N4" s="39" t="s">
        <v>1289</v>
      </c>
      <c r="O4" s="39">
        <f ca="1">SUMIF(文科!$CY$4:$CZ$279,N4,文科!$CZ$4:$CZ$279)/COUNTIF(文科!$CY$4:$CY$279,N4)</f>
        <v>106.11761426978818</v>
      </c>
      <c r="P4" s="41"/>
      <c r="Q4" t="s">
        <v>1278</v>
      </c>
      <c r="R4">
        <f ca="1">SUMIF(文科!$DW$4:$DX$279,Q4,文科!$DX$4:$DX$279)/COUNTIF(文科!$DW$4:$DW$279,Q4)</f>
        <v>97.916666666666671</v>
      </c>
    </row>
    <row r="5" spans="1:18" x14ac:dyDescent="0.2">
      <c r="A5" s="42"/>
      <c r="B5" s="10" t="s">
        <v>1257</v>
      </c>
      <c r="C5" s="39">
        <f ca="1">SUMIF(文科!$K$4:$L$279,B5,文科!$L$4:$L$279)/COUNTIF(文科!$K$4:$K$279,B5)</f>
        <v>93.112707039337451</v>
      </c>
      <c r="D5" s="41"/>
      <c r="E5" s="39" t="s">
        <v>1257</v>
      </c>
      <c r="F5" s="39">
        <f ca="1">SUMIF(文科!$AI$4:$AJ$279,E5,文科!$AJ$4:$AJ$279)/COUNTIF(文科!$AI$4:$AI$279,E5)</f>
        <v>102.94685990338165</v>
      </c>
      <c r="G5" s="41"/>
      <c r="H5" s="39" t="s">
        <v>1312</v>
      </c>
      <c r="I5" s="39">
        <f ca="1">SUMIF(文科!$BC$4:$BD$279,H5,文科!$BD$4:$BD$279)/COUNTIF(文科!$BC$4:$BC$279,H5)</f>
        <v>97.083333333333329</v>
      </c>
      <c r="J5" s="41"/>
      <c r="K5" t="s">
        <v>1289</v>
      </c>
      <c r="L5">
        <f ca="1">SUMIF(文科!$CA$4:$CB$279,K5,文科!$CB$4:$CB$279)/COUNTIF(文科!$CA$4:$CA$279,K5)</f>
        <v>101.64512338425384</v>
      </c>
      <c r="M5" s="41"/>
      <c r="N5" s="39" t="s">
        <v>1278</v>
      </c>
      <c r="O5" s="39">
        <f ca="1">SUMIF(文科!$CY$4:$CZ$279,N5,文科!$CZ$4:$CZ$279)/COUNTIF(文科!$CY$4:$CY$279,N5)</f>
        <v>102.17391304347827</v>
      </c>
      <c r="P5" s="41"/>
      <c r="Q5" t="s">
        <v>1302</v>
      </c>
      <c r="R5">
        <f ca="1">SUMIF(文科!$DW$4:$DX$279,Q5,文科!$DX$4:$DX$279)/COUNTIF(文科!$DW$4:$DW$279,Q5)</f>
        <v>100.63252272169005</v>
      </c>
    </row>
    <row r="6" spans="1:18" x14ac:dyDescent="0.2">
      <c r="A6" s="42"/>
      <c r="B6" s="10" t="s">
        <v>1263</v>
      </c>
      <c r="C6" s="39">
        <f ca="1">SUMIF(文科!$K$4:$L$279,B6,文科!$L$4:$L$279)/COUNTIF(文科!$K$4:$K$279,B6)</f>
        <v>104.98792270531405</v>
      </c>
      <c r="D6" s="41"/>
      <c r="E6" s="39" t="s">
        <v>1263</v>
      </c>
      <c r="F6" s="39">
        <f ca="1">SUMIF(文科!$AI$4:$AJ$279,E6,文科!$AJ$4:$AJ$279)/COUNTIF(文科!$AI$4:$AI$279,E6)</f>
        <v>97.579983593109077</v>
      </c>
      <c r="G6" s="41"/>
      <c r="H6" s="39" t="s">
        <v>1257</v>
      </c>
      <c r="I6" s="39">
        <f ca="1">SUMIF(文科!$BG$4:$BH$279,H6,文科!$BH$4:$BH$279)/COUNTIF(文科!$BG$4:$BG$279,H6)</f>
        <v>92.889941168029821</v>
      </c>
      <c r="J6" s="41"/>
      <c r="K6" t="s">
        <v>1257</v>
      </c>
      <c r="L6">
        <f ca="1">SUMIF(文科!$CE$4:$CF$279,K6,文科!$CF$4:$CF$279)/COUNTIF(文科!$CE$4:$CE$279,K6)</f>
        <v>103.06763285024159</v>
      </c>
      <c r="M6" s="41"/>
      <c r="N6" s="39" t="s">
        <v>1257</v>
      </c>
      <c r="O6" s="39">
        <f ca="1">SUMIF(文科!$DC$2:$DD$279,N6,文科!$DD$2:$DD$279)/COUNTIF(文科!$DC$2:$DC$279,N6)</f>
        <v>105.80866481652788</v>
      </c>
      <c r="P6" s="41"/>
      <c r="Q6" t="s">
        <v>1262</v>
      </c>
      <c r="R6">
        <f ca="1">SUMIF(文科!$DW$4:$DX$279,Q6,文科!$DX$4:$DX$279)/COUNTIF(文科!$DW$4:$DW$279,Q6)</f>
        <v>89.807813484562089</v>
      </c>
    </row>
    <row r="7" spans="1:18" x14ac:dyDescent="0.2">
      <c r="A7" s="42"/>
      <c r="B7" s="10" t="s">
        <v>1270</v>
      </c>
      <c r="C7" s="39">
        <f ca="1">SUMIF(文科!$K$4:$L$279,B7,文科!$L$4:$L$279)/COUNTIF(文科!$K$4:$K$279,B7)</f>
        <v>98.909559643255278</v>
      </c>
      <c r="D7" s="41"/>
      <c r="E7" s="39" t="s">
        <v>1270</v>
      </c>
      <c r="F7" s="39">
        <f ca="1">SUMIF(文科!$AI$4:$AJ$279,E7,文科!$AJ$4:$AJ$279)/COUNTIF(文科!$AI$4:$AI$279,E7)</f>
        <v>97.983457766066465</v>
      </c>
      <c r="G7" s="41"/>
      <c r="H7" s="39" t="s">
        <v>1263</v>
      </c>
      <c r="I7" s="39">
        <f ca="1">SUMIF(文科!$BG$4:$BH$279,H7,文科!$BH$4:$BH$279)/COUNTIF(文科!$BG$4:$BG$279,H7)</f>
        <v>89.819551008809313</v>
      </c>
      <c r="J7" s="41"/>
      <c r="K7" t="s">
        <v>1263</v>
      </c>
      <c r="L7">
        <f ca="1">SUMIF(文科!$CE$4:$CF$279,K7,文科!$CF$4:$CF$279)/COUNTIF(文科!$CE$4:$CE$279,K7)</f>
        <v>101.69596053037311</v>
      </c>
      <c r="M7" s="41"/>
      <c r="N7" s="39" t="s">
        <v>1263</v>
      </c>
      <c r="O7" s="39">
        <f ca="1">SUMIF(文科!$DC$2:$DD$279,N7,文科!$DD$2:$DD$279)/COUNTIF(文科!$DC$2:$DC$279,N7)</f>
        <v>105.5171277997365</v>
      </c>
      <c r="P7" s="41"/>
      <c r="Q7" t="s">
        <v>1257</v>
      </c>
      <c r="R7">
        <f ca="1">SUMIF(文科!$EA$4:$EB$279,Q7,文科!$EB$4:$EB$279)/COUNTIF(文科!$EA$4:$EA$279,Q7)</f>
        <v>97.851966873706019</v>
      </c>
    </row>
    <row r="8" spans="1:18" x14ac:dyDescent="0.2">
      <c r="A8" s="42"/>
      <c r="B8" s="10" t="s">
        <v>1258</v>
      </c>
      <c r="C8" s="39">
        <f ca="1">SUMIF(文科!$O$4:$P$279,B8,文科!$P$4:$P$279)/COUNTIF(文科!$O$4:$O$279,B8)</f>
        <v>100.8228936379268</v>
      </c>
      <c r="D8" s="41"/>
      <c r="E8" s="39" t="s">
        <v>1258</v>
      </c>
      <c r="F8" s="39">
        <f ca="1">SUMIF(文科!$AM$4:$AN$279,E8,文科!$AN$4:$AN$279)/COUNTIF(文科!$AM$4:$AM$279,E8)</f>
        <v>99.097496706192345</v>
      </c>
      <c r="G8" s="41"/>
      <c r="H8" s="39" t="s">
        <v>1313</v>
      </c>
      <c r="I8" s="39">
        <f ca="1">SUMIF(文科!$BG$4:$BH$279,H8,文科!$BH$4:$BH$279)/COUNTIF(文科!$BG$4:$BG$279,H8)</f>
        <v>102.38224637681159</v>
      </c>
      <c r="J8" s="41"/>
      <c r="K8" t="s">
        <v>1313</v>
      </c>
      <c r="L8">
        <f ca="1">SUMIF(文科!$CE$4:$CF$279,K8,文科!$CF$4:$CF$279)/COUNTIF(文科!$CE$4:$CE$279,K8)</f>
        <v>94.633764198981595</v>
      </c>
      <c r="M8" s="41"/>
      <c r="N8" s="39" t="s">
        <v>1309</v>
      </c>
      <c r="O8" s="39">
        <f ca="1">SUMIF(文科!$DC$2:$DD$279,N8,文科!$DD$2:$DD$279)/COUNTIF(文科!$DC$2:$DC$279,N8)</f>
        <v>97.977755308392361</v>
      </c>
      <c r="P8" s="41"/>
      <c r="Q8" t="s">
        <v>1279</v>
      </c>
      <c r="R8">
        <f ca="1">SUMIF(文科!$EA$4:$EB$279,Q8,文科!$EB$4:$EB$279)/COUNTIF(文科!$EA$4:$EA$279,Q8)</f>
        <v>96.886322463768138</v>
      </c>
    </row>
    <row r="9" spans="1:18" x14ac:dyDescent="0.2">
      <c r="A9" s="42"/>
      <c r="B9" s="10" t="s">
        <v>1264</v>
      </c>
      <c r="C9" s="39">
        <f ca="1">SUMIF(文科!$O$4:$P$279,B9,文科!$P$4:$P$279)/COUNTIF(文科!$O$4:$O$279,B9)</f>
        <v>98.079710144927532</v>
      </c>
      <c r="D9" s="41"/>
      <c r="E9" s="39" t="s">
        <v>1264</v>
      </c>
      <c r="F9" s="39">
        <f ca="1">SUMIF(文科!$AM$4:$AN$279,E9,文科!$AN$4:$AN$279)/COUNTIF(文科!$AM$4:$AM$279,E9)</f>
        <v>102.20809406617445</v>
      </c>
      <c r="G9" s="41"/>
      <c r="H9" s="39" t="s">
        <v>1033</v>
      </c>
      <c r="I9" s="39">
        <f ca="1">SUMIF(文科!$BG$4:$BH$279,H9,文科!$BH$4:$BH$279)/COUNTIF(文科!$BG$4:$BG$279,H9)</f>
        <v>95.801364023870391</v>
      </c>
      <c r="J9" s="41"/>
      <c r="K9" t="s">
        <v>1033</v>
      </c>
      <c r="L9">
        <f ca="1">SUMIF(文科!$CE$4:$CF$279,K9,文科!$CF$4:$CF$279)/COUNTIF(文科!$CE$4:$CE$279,K9)</f>
        <v>101.37533274179236</v>
      </c>
      <c r="M9" s="41"/>
      <c r="N9" s="39" t="s">
        <v>1279</v>
      </c>
      <c r="O9" s="39">
        <f ca="1">SUMIF(文科!$DC$2:$DD$279,N9,文科!$DD$2:$DD$279)/COUNTIF(文科!$DC$2:$DC$279,N9)</f>
        <v>65.94202898550725</v>
      </c>
      <c r="P9" s="41"/>
      <c r="Q9" t="s">
        <v>1300</v>
      </c>
      <c r="R9">
        <f ca="1">SUMIF(文科!$EA$4:$EB$279,Q9,文科!$EB$4:$EB$279)/COUNTIF(文科!$EA$4:$EA$279,Q9)</f>
        <v>94.429347826086953</v>
      </c>
    </row>
    <row r="10" spans="1:18" x14ac:dyDescent="0.2">
      <c r="A10" s="42"/>
      <c r="B10" s="10" t="s">
        <v>1269</v>
      </c>
      <c r="C10" s="39">
        <f ca="1">SUMIF(文科!$O$4:$P$279,B10,文科!$P$4:$P$279)/COUNTIF(文科!$O$4:$O$279,B10)</f>
        <v>98.801836705409642</v>
      </c>
      <c r="D10" s="41"/>
      <c r="E10" s="39" t="s">
        <v>1269</v>
      </c>
      <c r="F10" s="39">
        <f ca="1">SUMIF(文科!$AM$4:$AN$279,E10,文科!$AN$4:$AN$279)/COUNTIF(文科!$AM$4:$AM$279,E10)</f>
        <v>96.319603356216589</v>
      </c>
      <c r="G10" s="41"/>
      <c r="H10" s="39" t="s">
        <v>1258</v>
      </c>
      <c r="I10" s="39">
        <f ca="1">SUMIF(文科!$BK$4:$BL$279,H10,文科!$BL$4:$BL$279)/COUNTIF(文科!$BK$4:$BK$279,H10)</f>
        <v>96.523132664436972</v>
      </c>
      <c r="J10" s="41"/>
      <c r="K10" t="s">
        <v>1258</v>
      </c>
      <c r="L10">
        <f ca="1">SUMIF(文科!$CI$4:$CJ$279,K10,文科!$CJ$4:$CJ$279)/COUNTIF(文科!$CI$4:$CI$279,K10)</f>
        <v>102.36294896030246</v>
      </c>
      <c r="M10" s="41"/>
      <c r="N10" s="39" t="s">
        <v>1258</v>
      </c>
      <c r="O10" s="39">
        <f ca="1">SUMIF(文科!$DG$4:$DH$279,N10,文科!$DH$4:$DH$279)/COUNTIF(文科!$DG$4:$DG$279,N10)</f>
        <v>100.27706734867864</v>
      </c>
      <c r="P10" s="41"/>
      <c r="Q10" t="s">
        <v>1283</v>
      </c>
      <c r="R10">
        <f ca="1">SUMIF(文科!$EA$4:$EB$279,Q10,文科!$EB$4:$EB$279)/COUNTIF(文科!$EA$4:$EA$279,Q10)</f>
        <v>117.1195652173913</v>
      </c>
    </row>
    <row r="11" spans="1:18" x14ac:dyDescent="0.2">
      <c r="A11" s="42"/>
      <c r="B11" s="10" t="s">
        <v>1271</v>
      </c>
      <c r="C11" s="39">
        <f ca="1">SUMIF(文科!$O$4:$P$279,B11,文科!$P$4:$P$279)/COUNTIF(文科!$O$4:$O$279,B11)</f>
        <v>94.293478260869549</v>
      </c>
      <c r="D11" s="41"/>
      <c r="E11" s="39" t="s">
        <v>1271</v>
      </c>
      <c r="F11" s="39">
        <f ca="1">SUMIF(文科!$AM$4:$AN$279,E11,文科!$AN$4:$AN$279)/COUNTIF(文科!$AM$4:$AM$279,E11)</f>
        <v>99.926194310252285</v>
      </c>
      <c r="G11" s="41"/>
      <c r="H11" s="39" t="s">
        <v>1264</v>
      </c>
      <c r="I11" s="39">
        <f ca="1">SUMIF(文科!$BK$4:$BL$279,H11,文科!$BL$4:$BL$279)/COUNTIF(文科!$BK$4:$BK$279,H11)</f>
        <v>94.231315714691689</v>
      </c>
      <c r="J11" s="41"/>
      <c r="K11" t="s">
        <v>1264</v>
      </c>
      <c r="L11">
        <f ca="1">SUMIF(文科!$CI$4:$CJ$279,K11,文科!$CJ$4:$CJ$279)/COUNTIF(文科!$CI$4:$CI$279,K11)</f>
        <v>100.86339808818995</v>
      </c>
      <c r="M11" s="41"/>
      <c r="N11" s="39" t="s">
        <v>1305</v>
      </c>
      <c r="O11" s="39">
        <f ca="1">SUMIF(文科!$DG$4:$DH$279,N11,文科!$DH$4:$DH$279)/COUNTIF(文科!$DG$4:$DG$279,N11)</f>
        <v>99.909420289855063</v>
      </c>
      <c r="P11" s="41"/>
      <c r="Q11" t="s">
        <v>1304</v>
      </c>
      <c r="R11">
        <f ca="1">SUMIF(文科!$EA$4:$EB$279,Q11,文科!$EB$4:$EB$279)/COUNTIF(文科!$EA$4:$EA$279,Q11)</f>
        <v>97.720410628019351</v>
      </c>
    </row>
    <row r="12" spans="1:18" x14ac:dyDescent="0.2">
      <c r="A12" s="42"/>
      <c r="B12" s="10" t="s">
        <v>1259</v>
      </c>
      <c r="C12" s="39">
        <f ca="1">SUMIF(文科!$S$4:$T$279,B12,文科!$T$4:$T$279)/COUNTIF(文科!$S$4:$S$279,B12)</f>
        <v>97.466032608695699</v>
      </c>
      <c r="D12" s="41"/>
      <c r="E12" s="39" t="s">
        <v>1259</v>
      </c>
      <c r="F12" s="39">
        <f ca="1">SUMIF(文科!$AQ$4:$AR$279,E12,文科!$AR$4:$AR$279)/COUNTIF(文科!$AQ$4:$AQ$279,E12)</f>
        <v>103.40821256038653</v>
      </c>
      <c r="G12" s="41"/>
      <c r="H12" s="39" t="s">
        <v>1310</v>
      </c>
      <c r="I12" s="39">
        <f ca="1">SUMIF(文科!$BK$4:$BL$279,H12,文科!$BL$4:$BL$279)/COUNTIF(文科!$BK$4:$BK$279,H12)</f>
        <v>94.671063344732119</v>
      </c>
      <c r="J12" s="41"/>
      <c r="K12" t="s">
        <v>1310</v>
      </c>
      <c r="L12">
        <f ca="1">SUMIF(文科!$CI$4:$CJ$279,K12,文科!$CJ$4:$CJ$279)/COUNTIF(文科!$CI$4:$CI$279,K12)</f>
        <v>102.3170513508678</v>
      </c>
      <c r="M12" s="41"/>
      <c r="N12" s="39" t="s">
        <v>1264</v>
      </c>
      <c r="O12" s="39">
        <f ca="1">SUMIF(文科!$DG$4:$DH$279,N12,文科!$DH$4:$DH$279)/COUNTIF(文科!$DG$4:$DG$279,N12)</f>
        <v>102.99491211840889</v>
      </c>
      <c r="P12" s="41"/>
      <c r="Q12" t="s">
        <v>1263</v>
      </c>
      <c r="R12">
        <f ca="1">SUMIF(文科!$EA$4:$EB$279,Q12,文科!$EB$4:$EB$279)/COUNTIF(文科!$EA$4:$EA$279,Q12)</f>
        <v>104.4241037376049</v>
      </c>
    </row>
    <row r="13" spans="1:18" x14ac:dyDescent="0.2">
      <c r="A13" s="42"/>
      <c r="B13" s="7" t="s">
        <v>1265</v>
      </c>
      <c r="C13" s="39">
        <f ca="1">SUMIF(文科!$S$4:$T$279,B13,文科!$T$4:$T$279)/COUNTIF(文科!$S$4:$S$279,B13)</f>
        <v>97.648050974512714</v>
      </c>
      <c r="D13" s="41"/>
      <c r="E13" s="39" t="s">
        <v>1308</v>
      </c>
      <c r="F13" s="39">
        <f ca="1">SUMIF(文科!$AQ$4:$AR$279,E13,文科!$AR$4:$AR$279)/COUNTIF(文科!$AQ$4:$AQ$279,E13)</f>
        <v>95.780847893810147</v>
      </c>
      <c r="G13" s="41"/>
      <c r="H13" s="39" t="s">
        <v>1314</v>
      </c>
      <c r="I13" s="39">
        <f ca="1">SUMIF(文科!$BK$4:$BL$279,H13,文科!$BL$4:$BL$279)/COUNTIF(文科!$BK$4:$BK$279,H13)</f>
        <v>95.346689400397878</v>
      </c>
      <c r="J13" s="41"/>
      <c r="K13" t="s">
        <v>1315</v>
      </c>
      <c r="L13">
        <f ca="1">SUMIF(文科!$CI$4:$CJ$279,K13,文科!$CJ$4:$CJ$279)/COUNTIF(文科!$CI$4:$CI$279,K13)</f>
        <v>99.719018041999433</v>
      </c>
      <c r="M13" s="41"/>
      <c r="N13" s="39" t="s">
        <v>1310</v>
      </c>
      <c r="O13" s="39">
        <f ca="1">SUMIF(文科!$DG$4:$DH$279,N13,文科!$DH$4:$DH$279)/COUNTIF(文科!$DG$4:$DG$279,N13)</f>
        <v>104.49275362318841</v>
      </c>
      <c r="P13" s="41"/>
      <c r="Q13" t="s">
        <v>1307</v>
      </c>
      <c r="R13">
        <f ca="1">SUMIF(文科!$EA$4:$EB$279,Q13,文科!$EB$4:$EB$279)/COUNTIF(文科!$EA$4:$EA$279,Q13)</f>
        <v>98.953301127214161</v>
      </c>
    </row>
    <row r="14" spans="1:18" x14ac:dyDescent="0.2">
      <c r="A14" s="42"/>
      <c r="B14" s="10" t="s">
        <v>1260</v>
      </c>
      <c r="C14" s="39">
        <f ca="1">SUMIF(文科!$W$4:$X$279,B14,文科!$X$4:$X$279)/COUNTIF(文科!$W$4:$W$279,B14)</f>
        <v>97.534877421102522</v>
      </c>
      <c r="D14" s="41"/>
      <c r="E14" s="39" t="s">
        <v>1260</v>
      </c>
      <c r="F14" s="39">
        <f ca="1">SUMIF(文科!$AU$4:$AV$279,E14,文科!$AV$4:$AV$279)/COUNTIF(文科!$AU$4:$AU$279,E14)</f>
        <v>104.231884057971</v>
      </c>
      <c r="G14" s="41"/>
      <c r="H14" s="39" t="s">
        <v>1259</v>
      </c>
      <c r="I14" s="39">
        <f ca="1">SUMIF(文科!$BO$4:$BP$279,H14,文科!$BP$4:$BP$279)/COUNTIF(文科!$BO$4:$BO$279,H14)</f>
        <v>94.719395621338236</v>
      </c>
      <c r="J14" s="41"/>
      <c r="K14" t="s">
        <v>1259</v>
      </c>
      <c r="L14">
        <f ca="1">SUMIF(文科!$CM$4:$CN$279,K14,文科!$CN$4:$CN$279)/COUNTIF(文科!$CM$4:$CM$279,K14)</f>
        <v>101.56909734109328</v>
      </c>
      <c r="M14" s="41"/>
      <c r="N14" s="39" t="s">
        <v>1301</v>
      </c>
      <c r="O14" s="39">
        <f ca="1">SUMIF(文科!$DG$4:$DH$279,N14,文科!$DH$4:$DH$279)/COUNTIF(文科!$DG$4:$DG$279,N14)</f>
        <v>80.072463768115938</v>
      </c>
      <c r="P14" s="41"/>
      <c r="Q14" t="s">
        <v>1309</v>
      </c>
      <c r="R14">
        <f ca="1">SUMIF(文科!$EA$4:$EB$279,Q14,文科!$EB$4:$EB$279)/COUNTIF(文科!$EA$4:$EA$279,Q14)</f>
        <v>92.004281949934125</v>
      </c>
    </row>
    <row r="15" spans="1:18" x14ac:dyDescent="0.2">
      <c r="A15" s="42"/>
      <c r="B15" s="10" t="s">
        <v>1266</v>
      </c>
      <c r="C15" s="39">
        <f ca="1">SUMIF(文科!$W$4:$X$279,B15,文科!$X$4:$X$279)/COUNTIF(文科!$W$4:$W$279,B15)</f>
        <v>97.607409313094891</v>
      </c>
      <c r="D15" s="41"/>
      <c r="E15" s="39" t="s">
        <v>1266</v>
      </c>
      <c r="F15" s="39">
        <f ca="1">SUMIF(文科!$AU$4:$AV$279,E15,文科!$AV$4:$AV$279)/COUNTIF(文科!$AU$4:$AU$279,E15)</f>
        <v>96.556817132834809</v>
      </c>
      <c r="G15" s="41"/>
      <c r="H15" s="39" t="s">
        <v>1303</v>
      </c>
      <c r="I15" s="39">
        <f ca="1">SUMIF(文科!$BO$4:$BP$279,H15,文科!$BP$4:$BP$279)/COUNTIF(文科!$BO$4:$BO$279,H15)</f>
        <v>95.130008525149208</v>
      </c>
      <c r="J15" s="41"/>
      <c r="K15" t="s">
        <v>1303</v>
      </c>
      <c r="L15">
        <f ca="1">SUMIF(文科!$CM$4:$CN$279,K15,文科!$CN$4:$CN$279)/COUNTIF(文科!$CM$4:$CM$279,K15)</f>
        <v>101.02657004830918</v>
      </c>
      <c r="M15" s="41"/>
      <c r="N15" s="39" t="s">
        <v>1298</v>
      </c>
      <c r="O15" s="39">
        <f ca="1">SUMIF(文科!$DK$4:$DL$279,N15,文科!$DL$4:$DL$279)/COUNTIF(文科!$DK$4:$DK$279,N15)</f>
        <v>99.109620721554123</v>
      </c>
      <c r="P15" s="41"/>
      <c r="Q15" t="s">
        <v>1258</v>
      </c>
      <c r="R15">
        <f ca="1">SUMIF(文科!$EE$4:$EF$279,Q15,文科!$EF$4:$EF$279)/COUNTIF(文科!$EE$4:$EE$279,Q15)</f>
        <v>100.51197227473223</v>
      </c>
    </row>
    <row r="16" spans="1:18" x14ac:dyDescent="0.2">
      <c r="A16" s="42"/>
      <c r="B16" s="10" t="s">
        <v>1261</v>
      </c>
      <c r="C16" s="39">
        <f ca="1">SUMIF(文科!$AA$4:$AB$279,B16,文科!$AB$4:$AB$279)/COUNTIF(文科!$AA$4:$AA$279,B16)</f>
        <v>100.99558916194086</v>
      </c>
      <c r="D16" s="41"/>
      <c r="E16" s="39" t="s">
        <v>1261</v>
      </c>
      <c r="F16" s="39">
        <f ca="1">SUMIF(文科!$AY$4:$AZ$279,E16,文科!$AZ$4:$AZ$279)/COUNTIF(文科!$AY$4:$AY$279,E16)</f>
        <v>100.36231884057972</v>
      </c>
      <c r="G16" s="41"/>
      <c r="H16" s="39" t="s">
        <v>1260</v>
      </c>
      <c r="I16" s="39">
        <f ca="1">SUMIF(文科!$BS$4:$BT$279,H16,文科!$BT$4:$BT$279)/COUNTIF(文科!$BS$4:$BS$279,H16)</f>
        <v>93.675173282923737</v>
      </c>
      <c r="J16" s="41"/>
      <c r="K16" t="s">
        <v>1260</v>
      </c>
      <c r="L16">
        <f ca="1">SUMIF(文科!$CQ$4:$CR$279,K16,文科!$CR$4:$CR$279)/COUNTIF(文科!$CQ$4:$CQ$279,K16)</f>
        <v>101.37070019207269</v>
      </c>
      <c r="M16" s="41"/>
      <c r="N16" s="39" t="s">
        <v>1303</v>
      </c>
      <c r="O16" s="39">
        <f ca="1">SUMIF(文科!$DK$4:$DL$279,N16,文科!$DL$4:$DL$279)/COUNTIF(文科!$DK$4:$DK$279,N16)</f>
        <v>100.86788001348161</v>
      </c>
      <c r="P16" s="41"/>
      <c r="Q16" t="s">
        <v>1288</v>
      </c>
      <c r="R16">
        <f ca="1">SUMIF(文科!$EE$4:$EF$279,Q16,文科!$EF$4:$EF$279)/COUNTIF(文科!$EE$4:$EE$279,Q16)</f>
        <v>99.785292538915726</v>
      </c>
    </row>
    <row r="17" spans="1:18" x14ac:dyDescent="0.2">
      <c r="A17" s="42"/>
      <c r="B17" s="10" t="s">
        <v>1267</v>
      </c>
      <c r="C17" s="39">
        <f ca="1">SUMIF(文科!$AA$4:$AB$279,B17,文科!$AB$4:$AB$279)/COUNTIF(文科!$AA$4:$AA$279,B17)</f>
        <v>95.026555045458707</v>
      </c>
      <c r="D17" s="41"/>
      <c r="E17" s="39" t="s">
        <v>1267</v>
      </c>
      <c r="F17" s="39">
        <f ca="1">SUMIF(文科!$AY$4:$AZ$279,E17,文科!$AZ$4:$AZ$279)/COUNTIF(文科!$AY$4:$AY$279,E17)</f>
        <v>97.99990207598907</v>
      </c>
      <c r="G17" s="41"/>
      <c r="H17" s="39" t="s">
        <v>1266</v>
      </c>
      <c r="I17" s="39">
        <f ca="1">SUMIF(文科!$BS$4:$BT$279,H17,文科!$BT$4:$BT$279)/COUNTIF(文科!$BS$4:$BS$279,H17)</f>
        <v>94.459641040406922</v>
      </c>
      <c r="J17" s="41"/>
      <c r="K17" t="s">
        <v>1266</v>
      </c>
      <c r="L17">
        <f ca="1">SUMIF(文科!$CQ$4:$CR$279,K17,文科!$CR$4:$CR$279)/COUNTIF(文科!$CQ$4:$CQ$279,K17)</f>
        <v>100.26796497584542</v>
      </c>
      <c r="M17" s="41"/>
      <c r="N17" s="39" t="s">
        <v>1259</v>
      </c>
      <c r="O17" s="39">
        <f ca="1">SUMIF(文科!$DK$4:$DL$279,N17,文科!$DL$4:$DL$279)/COUNTIF(文科!$DK$4:$DK$279,N17)</f>
        <v>110.76845298281091</v>
      </c>
      <c r="P17" s="41"/>
      <c r="Q17" t="s">
        <v>1301</v>
      </c>
      <c r="R17">
        <f ca="1">SUMIF(文科!$EE$4:$EF$279,Q17,文科!$EF$4:$EF$279)/COUNTIF(文科!$EE$4:$EE$279,Q17)</f>
        <v>98.13179347826086</v>
      </c>
    </row>
    <row r="18" spans="1:18" x14ac:dyDescent="0.2">
      <c r="A18" s="39"/>
      <c r="B18" s="39"/>
      <c r="C18" s="39"/>
      <c r="D18" s="39"/>
      <c r="E18" s="39"/>
      <c r="F18" s="39"/>
      <c r="G18" s="41"/>
      <c r="H18" s="39" t="s">
        <v>1261</v>
      </c>
      <c r="I18" s="39">
        <f ca="1">SUMIF(文科!$BW$4:$BX$280,H18,文科!$BX$4:$BX$280)/COUNTIF(文科!$BW$4:$BW$280,H18)</f>
        <v>96.823554242296325</v>
      </c>
      <c r="J18" s="41"/>
      <c r="K18" t="s">
        <v>1306</v>
      </c>
      <c r="L18">
        <f ca="1">SUMIF(文科!$CQ$4:$CR$279,K18,文科!$CR$4:$CR$279)/COUNTIF(文科!$CQ$4:$CQ$279,K18)</f>
        <v>101.86100131752305</v>
      </c>
      <c r="M18" s="41"/>
      <c r="N18" s="39" t="s">
        <v>1260</v>
      </c>
      <c r="O18" s="39">
        <f ca="1">SUMIF(文科!$DO$4:$DP$279,N18,文科!$DP$4:$DP$279)/COUNTIF(文科!$DO$4:$DO$279,N18)</f>
        <v>101.11644759015842</v>
      </c>
      <c r="P18" s="41"/>
      <c r="Q18" t="s">
        <v>1305</v>
      </c>
      <c r="R18">
        <f ca="1">SUMIF(文科!$EE$4:$EF$279,Q18,文科!$EF$4:$EF$279)/COUNTIF(文科!$EE$4:$EE$279,Q18)</f>
        <v>103.90922959572846</v>
      </c>
    </row>
    <row r="19" spans="1:18" x14ac:dyDescent="0.2">
      <c r="A19" s="39"/>
      <c r="B19" s="39"/>
      <c r="C19" s="39"/>
      <c r="D19" s="39"/>
      <c r="E19" s="39"/>
      <c r="F19" s="39"/>
      <c r="G19" s="41"/>
      <c r="H19" s="39" t="s">
        <v>1267</v>
      </c>
      <c r="I19" s="39">
        <f ca="1">SUMIF(文科!$BW$4:$BX$280,H19,文科!$BX$4:$BX$280)/COUNTIF(文科!$BW$4:$BW$280,H19)</f>
        <v>93.553312629399571</v>
      </c>
      <c r="J19" s="41"/>
      <c r="K19" t="s">
        <v>1261</v>
      </c>
      <c r="L19">
        <f ca="1">SUMIF(文科!$CU$4:$CV$279,K19,文科!$CV$4:$CV$279)/COUNTIF(文科!$CU$4:$CU$279,K19)</f>
        <v>102.26163234172384</v>
      </c>
      <c r="M19" s="41"/>
      <c r="N19" s="39" t="s">
        <v>1266</v>
      </c>
      <c r="O19" s="39">
        <f ca="1">SUMIF(文科!$DO$4:$DP$279,N19,文科!$DP$4:$DP$279)/COUNTIF(文科!$DO$4:$DO$279,N19)</f>
        <v>104.24203956415951</v>
      </c>
      <c r="P19" s="41"/>
      <c r="Q19" t="s">
        <v>1264</v>
      </c>
      <c r="R19">
        <f ca="1">SUMIF(文科!$EE$4:$EF$279,Q19,文科!$EF$4:$EF$279)/COUNTIF(文科!$EE$4:$EE$279,Q19)</f>
        <v>91.02079395085066</v>
      </c>
    </row>
    <row r="20" spans="1:18" x14ac:dyDescent="0.2">
      <c r="K20" t="s">
        <v>1267</v>
      </c>
      <c r="L20">
        <f ca="1">SUMIF(文科!$CU$4:$CV$279,K20,文科!$CV$4:$CV$279)/COUNTIF(文科!$CU$4:$CU$279,K20)</f>
        <v>99.736752717391312</v>
      </c>
      <c r="M20" s="41"/>
      <c r="N20" s="39" t="s">
        <v>1261</v>
      </c>
      <c r="O20" s="39">
        <f ca="1">SUMIF(文科!$DS$4:$DT$279,N20,文科!$DT$4:$DT$279)/COUNTIF(文科!$DS$4:$DS$279,N20)</f>
        <v>97.718162195497996</v>
      </c>
      <c r="P20" s="41"/>
      <c r="Q20" t="s">
        <v>1310</v>
      </c>
      <c r="R20">
        <f ca="1">SUMIF(文科!$EE$4:$EF$279,Q20,文科!$EF$4:$EF$279)/COUNTIF(文科!$EE$4:$EE$279,Q20)</f>
        <v>93.00724637681158</v>
      </c>
    </row>
    <row r="21" spans="1:18" x14ac:dyDescent="0.2">
      <c r="M21" s="41"/>
      <c r="N21" s="39" t="s">
        <v>1267</v>
      </c>
      <c r="O21" s="39">
        <f ca="1">SUMIF(文科!$DS$4:$DT$279,N21,文科!$DT$4:$DT$279)/COUNTIF(文科!$DS$4:$DS$279,N21)</f>
        <v>107.32782833389503</v>
      </c>
      <c r="P21" s="41"/>
      <c r="Q21" t="s">
        <v>1311</v>
      </c>
      <c r="R21">
        <f ca="1">SUMIF(文科!$EE$4:$EF$279,Q21,文科!$EF$4:$EF$279)/COUNTIF(文科!$EE$4:$EE$279,Q21)</f>
        <v>98.667184265010363</v>
      </c>
    </row>
    <row r="22" spans="1:18" x14ac:dyDescent="0.2">
      <c r="M22" s="39"/>
      <c r="N22" s="39"/>
      <c r="O22" s="39"/>
      <c r="P22" s="41"/>
      <c r="Q22" t="s">
        <v>1298</v>
      </c>
      <c r="R22">
        <f ca="1">SUMIF(文科!$EI$4:$EJ$279,Q22,文科!$EJ$4:$EJ$279)/COUNTIF(文科!$EI$4:$EI$279,Q22)</f>
        <v>103.8578722002635</v>
      </c>
    </row>
    <row r="23" spans="1:18" x14ac:dyDescent="0.2">
      <c r="M23" s="39"/>
      <c r="N23" s="39"/>
      <c r="O23" s="39"/>
      <c r="P23" s="41"/>
      <c r="Q23" t="s">
        <v>1259</v>
      </c>
      <c r="R23">
        <f ca="1">SUMIF(文科!$EI$4:$EJ$279,Q23,文科!$EJ$4:$EJ$279)/COUNTIF(文科!$EI$4:$EI$279,Q23)</f>
        <v>91.967009916094611</v>
      </c>
    </row>
    <row r="24" spans="1:18" x14ac:dyDescent="0.2">
      <c r="M24" s="39"/>
      <c r="N24" s="39"/>
      <c r="O24" s="39"/>
      <c r="P24" s="41"/>
      <c r="Q24" t="s">
        <v>1303</v>
      </c>
      <c r="R24">
        <f ca="1">SUMIF(文科!$EI$4:$EJ$279,Q24,文科!$EJ$4:$EJ$279)/COUNTIF(文科!$EI$4:$EI$279,Q24)</f>
        <v>101.54558796551092</v>
      </c>
    </row>
    <row r="25" spans="1:18" x14ac:dyDescent="0.2">
      <c r="M25" s="39"/>
      <c r="N25" s="39"/>
      <c r="O25" s="39"/>
      <c r="P25" s="41"/>
      <c r="Q25" t="s">
        <v>1261</v>
      </c>
      <c r="R25">
        <f ca="1">SUMIF(文科!$EQ$4:$ER$279,Q25,文科!$ER$4:$ER$279)/COUNTIF(文科!$EQ$4:$EQ$279,Q25)</f>
        <v>98.15655359133622</v>
      </c>
    </row>
    <row r="26" spans="1:18" x14ac:dyDescent="0.2">
      <c r="M26" s="39"/>
      <c r="N26" s="39"/>
      <c r="O26" s="39"/>
      <c r="P26" s="41"/>
      <c r="Q26" t="s">
        <v>1299</v>
      </c>
      <c r="R26">
        <f ca="1">SUMIF(文科!$EQ$4:$ER$279,Q26,文科!$ER$4:$ER$279)/COUNTIF(文科!$EQ$4:$EQ$279,Q26)</f>
        <v>101.91447486133474</v>
      </c>
    </row>
    <row r="27" spans="1:18" x14ac:dyDescent="0.2">
      <c r="M27" s="39"/>
      <c r="N27" s="39"/>
      <c r="O27" s="39"/>
      <c r="P27" s="41"/>
      <c r="Q27" t="s">
        <v>1267</v>
      </c>
      <c r="R27">
        <f ca="1">SUMIF(文科!$EQ$4:$ER$279,Q27,文科!$ER$4:$ER$279)/COUNTIF(文科!$EQ$4:$EQ$279,Q27)</f>
        <v>94.662175954276393</v>
      </c>
    </row>
    <row r="28" spans="1:18" x14ac:dyDescent="0.2">
      <c r="P28" s="41"/>
      <c r="Q28" t="s">
        <v>1546</v>
      </c>
      <c r="R28" s="40">
        <v>100</v>
      </c>
    </row>
    <row r="29" spans="1:18" x14ac:dyDescent="0.2">
      <c r="P29" s="41"/>
      <c r="Q29" t="s">
        <v>1547</v>
      </c>
      <c r="R29" s="40">
        <v>100</v>
      </c>
    </row>
    <row r="30" spans="1:18" x14ac:dyDescent="0.2">
      <c r="P30" s="41"/>
      <c r="Q30" t="s">
        <v>1548</v>
      </c>
      <c r="R30" s="40">
        <v>100</v>
      </c>
    </row>
  </sheetData>
  <mergeCells count="6">
    <mergeCell ref="P2:P30"/>
    <mergeCell ref="A2:A17"/>
    <mergeCell ref="D2:D17"/>
    <mergeCell ref="G2:G19"/>
    <mergeCell ref="J2:J19"/>
    <mergeCell ref="M2:M2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4ED2-0C1A-4B37-9BE4-4EC898A67072}">
  <dimension ref="A1:S58"/>
  <sheetViews>
    <sheetView workbookViewId="0">
      <selection activeCell="E2" sqref="E2:E17"/>
    </sheetView>
  </sheetViews>
  <sheetFormatPr defaultRowHeight="14.25" x14ac:dyDescent="0.2"/>
  <sheetData>
    <row r="1" spans="1:19" x14ac:dyDescent="0.2">
      <c r="B1" t="s">
        <v>1530</v>
      </c>
      <c r="C1" t="s">
        <v>1529</v>
      </c>
    </row>
    <row r="2" spans="1:19" x14ac:dyDescent="0.2">
      <c r="A2" s="42" t="s">
        <v>1533</v>
      </c>
      <c r="B2" s="10" t="s">
        <v>1256</v>
      </c>
      <c r="C2">
        <f ca="1">SUMIF(文科!$G$4:$H$279,B2,文科!$H$4:$H$279)/COUNTIF(文科!$G$4:$G$279,B2)</f>
        <v>100.15437933207311</v>
      </c>
      <c r="E2" s="41" t="s">
        <v>1534</v>
      </c>
      <c r="F2" t="s">
        <v>1256</v>
      </c>
      <c r="G2">
        <f ca="1">SUMIF(文科!$AE$4:$AF$279,F2,文科!$AF$4:$AF$279)/COUNTIF(文科!$AE$4:$AE$279,F2)</f>
        <v>99.963435713335969</v>
      </c>
      <c r="H2" s="41" t="s">
        <v>1535</v>
      </c>
      <c r="I2" t="s">
        <v>1256</v>
      </c>
      <c r="J2">
        <f ca="1">SUMIF(文科!$BC$4:$BD$279,I2,文科!$BD$4:$BD$279)/COUNTIF(文科!$BC$4:$BC$279,I2)</f>
        <v>92.602363866610418</v>
      </c>
      <c r="K2" s="41" t="s">
        <v>1536</v>
      </c>
      <c r="L2" t="s">
        <v>1256</v>
      </c>
      <c r="M2">
        <f ca="1">SUMIF(文科!$CA$4:$CB$279,L2,文科!$CB$4:$CB$279)/COUNTIF(文科!$CA$4:$CA$279,L2)</f>
        <v>102.10907704042715</v>
      </c>
      <c r="N2" s="41" t="s">
        <v>1537</v>
      </c>
      <c r="O2" t="s">
        <v>1256</v>
      </c>
      <c r="P2">
        <f ca="1">SUMIF(文科!$CY$4:$CZ$279,O2,文科!$CZ$4:$CZ$279)/COUNTIF(文科!$CY$4:$CY$279,O2)</f>
        <v>98.893771199506602</v>
      </c>
      <c r="Q2" s="41" t="s">
        <v>1538</v>
      </c>
      <c r="R2" t="s">
        <v>1256</v>
      </c>
      <c r="S2">
        <f ca="1">SUMIF(文科!$DW$4:$DX$279,R2,文科!$DX$4:$DX$279)/COUNTIF(文科!$DW$4:$DW$279,R2)</f>
        <v>99.28830227743272</v>
      </c>
    </row>
    <row r="3" spans="1:19" x14ac:dyDescent="0.2">
      <c r="A3" s="42"/>
      <c r="B3" s="10" t="s">
        <v>1262</v>
      </c>
      <c r="C3">
        <f ca="1">SUMIF(文科!$G$4:$H$279,B3,文科!$H$4:$H$279)/COUNTIF(文科!$G$4:$G$279,B3)</f>
        <v>100.84541062801934</v>
      </c>
      <c r="E3" s="41"/>
      <c r="F3" t="s">
        <v>1262</v>
      </c>
      <c r="G3">
        <f ca="1">SUMIF(文科!$AE$4:$AF$279,F3,文科!$AF$4:$AF$279)/COUNTIF(文科!$AE$4:$AE$279,F3)</f>
        <v>99.172819250751985</v>
      </c>
      <c r="H3" s="41"/>
      <c r="I3" t="s">
        <v>1262</v>
      </c>
      <c r="J3">
        <f ca="1">SUMIF(文科!$BC$4:$BD$279,I3,文科!$BD$4:$BD$279)/COUNTIF(文科!$BC$4:$BC$279,I3)</f>
        <v>95.822676896845707</v>
      </c>
      <c r="K3" s="41"/>
      <c r="L3" t="s">
        <v>1262</v>
      </c>
      <c r="M3">
        <f ca="1">SUMIF(文科!$CA$4:$CB$279,L3,文科!$CB$4:$CB$279)/COUNTIF(文科!$CA$4:$CA$279,L3)</f>
        <v>103.92383595436324</v>
      </c>
      <c r="N3" s="41"/>
      <c r="O3" t="s">
        <v>1262</v>
      </c>
      <c r="P3">
        <f ca="1">SUMIF(文科!$CY$4:$CZ$279,O3,文科!$CZ$4:$CZ$279)/COUNTIF(文科!$CY$4:$CY$279,O3)</f>
        <v>103.3932552954292</v>
      </c>
      <c r="Q3" s="41"/>
      <c r="R3" t="s">
        <v>1282</v>
      </c>
      <c r="S3">
        <f ca="1">SUMIF(文科!$DW$4:$DX$279,R3,文科!$DX$4:$DX$279)/COUNTIF(文科!$DW$4:$DW$279,R3)</f>
        <v>85.300207039337465</v>
      </c>
    </row>
    <row r="4" spans="1:19" x14ac:dyDescent="0.2">
      <c r="A4" s="42"/>
      <c r="B4" s="10" t="s">
        <v>1268</v>
      </c>
      <c r="C4">
        <f ca="1">SUMIF(文科!$G$4:$H$279,B4,文科!$H$4:$H$279)/COUNTIF(文科!$G$4:$G$279,B4)</f>
        <v>96.082651743435193</v>
      </c>
      <c r="E4" s="41"/>
      <c r="F4" t="s">
        <v>1268</v>
      </c>
      <c r="G4">
        <f ca="1">SUMIF(文科!$AE$4:$AF$279,F4,文科!$AF$4:$AF$279)/COUNTIF(文科!$AE$4:$AE$279,F4)</f>
        <v>97.036613272311158</v>
      </c>
      <c r="H4" s="41"/>
      <c r="I4" t="s">
        <v>1274</v>
      </c>
      <c r="J4">
        <f ca="1">SUMIF(文科!$BC$4:$BD$279,I4,文科!$BD$4:$BD$279)/COUNTIF(文科!$BC$4:$BC$279,I4)</f>
        <v>102.89855072463763</v>
      </c>
      <c r="K4" s="41"/>
      <c r="L4" t="s">
        <v>1274</v>
      </c>
      <c r="M4">
        <f ca="1">SUMIF(文科!$CA$4:$CB$279,L4,文科!$CB$4:$CB$279)/COUNTIF(文科!$CA$4:$CA$279,L4)</f>
        <v>97.323781291172594</v>
      </c>
      <c r="N4" s="41"/>
      <c r="O4" t="s">
        <v>1289</v>
      </c>
      <c r="P4">
        <f ca="1">SUMIF(文科!$CY$4:$CZ$279,O4,文科!$CZ$4:$CZ$279)/COUNTIF(文科!$CY$4:$CY$279,O4)</f>
        <v>106.11761426978818</v>
      </c>
      <c r="Q4" s="41"/>
      <c r="R4" t="s">
        <v>1278</v>
      </c>
      <c r="S4">
        <f ca="1">SUMIF(文科!$DW$4:$DX$279,R4,文科!$DX$4:$DX$279)/COUNTIF(文科!$DW$4:$DW$279,R4)</f>
        <v>97.916666666666671</v>
      </c>
    </row>
    <row r="5" spans="1:19" x14ac:dyDescent="0.2">
      <c r="A5" s="42"/>
      <c r="B5" s="10" t="s">
        <v>1257</v>
      </c>
      <c r="C5">
        <f ca="1">SUMIF(文科!$K$4:$L$279,B5,文科!$L$4:$L$279)/COUNTIF(文科!$K$4:$K$279,B5)</f>
        <v>93.112707039337451</v>
      </c>
      <c r="E5" s="41"/>
      <c r="F5" t="s">
        <v>1257</v>
      </c>
      <c r="G5">
        <f ca="1">SUMIF(文科!$AI$4:$AJ$279,F5,文科!$AJ$4:$AJ$279)/COUNTIF(文科!$AI$4:$AI$279,F5)</f>
        <v>102.94685990338165</v>
      </c>
      <c r="H5" s="41"/>
      <c r="I5" t="s">
        <v>1312</v>
      </c>
      <c r="J5">
        <f ca="1">SUMIF(文科!$BC$4:$BD$279,I5,文科!$BD$4:$BD$279)/COUNTIF(文科!$BC$4:$BC$279,I5)</f>
        <v>97.083333333333329</v>
      </c>
      <c r="K5" s="41"/>
      <c r="L5" t="s">
        <v>1289</v>
      </c>
      <c r="M5">
        <f ca="1">SUMIF(文科!$CA$4:$CB$279,L5,文科!$CB$4:$CB$279)/COUNTIF(文科!$CA$4:$CA$279,L5)</f>
        <v>101.64512338425384</v>
      </c>
      <c r="N5" s="41"/>
      <c r="O5" t="s">
        <v>1278</v>
      </c>
      <c r="P5">
        <f ca="1">SUMIF(文科!$CY$4:$CZ$279,O5,文科!$CZ$4:$CZ$279)/COUNTIF(文科!$CY$4:$CY$279,O5)</f>
        <v>102.17391304347827</v>
      </c>
      <c r="Q5" s="41"/>
      <c r="R5" t="s">
        <v>1302</v>
      </c>
      <c r="S5">
        <f ca="1">SUMIF(文科!$DW$4:$DX$279,R5,文科!$DX$4:$DX$279)/COUNTIF(文科!$DW$4:$DW$279,R5)</f>
        <v>100.63252272169005</v>
      </c>
    </row>
    <row r="6" spans="1:19" x14ac:dyDescent="0.2">
      <c r="A6" s="42"/>
      <c r="B6" s="10" t="s">
        <v>1263</v>
      </c>
      <c r="C6">
        <f ca="1">SUMIF(文科!$K$4:$L$279,B6,文科!$L$4:$L$279)/COUNTIF(文科!$K$4:$K$279,B6)</f>
        <v>104.98792270531405</v>
      </c>
      <c r="E6" s="41"/>
      <c r="F6" t="s">
        <v>1263</v>
      </c>
      <c r="G6">
        <f ca="1">SUMIF(文科!$AI$4:$AJ$279,F6,文科!$AJ$4:$AJ$279)/COUNTIF(文科!$AI$4:$AI$279,F6)</f>
        <v>97.579983593109077</v>
      </c>
      <c r="H6" s="41"/>
      <c r="I6" t="s">
        <v>1257</v>
      </c>
      <c r="J6">
        <f ca="1">SUMIF(文科!$BG$4:$BH$279,I6,文科!$BH$4:$BH$279)/COUNTIF(文科!$BG$4:$BG$279,I6)</f>
        <v>92.889941168029821</v>
      </c>
      <c r="K6" s="41"/>
      <c r="L6" t="s">
        <v>1257</v>
      </c>
      <c r="M6">
        <f ca="1">SUMIF(文科!$CE$4:$CF$279,L6,文科!$CF$4:$CF$279)/COUNTIF(文科!$CE$4:$CE$279,L6)</f>
        <v>103.06763285024159</v>
      </c>
      <c r="N6" s="41"/>
      <c r="O6" t="s">
        <v>1257</v>
      </c>
      <c r="P6">
        <f ca="1">SUMIF(文科!$DC$2:$DD$279,O6,文科!$DD$2:$DD$279)/COUNTIF(文科!$DC$2:$DC$279,O6)</f>
        <v>105.80866481652788</v>
      </c>
      <c r="Q6" s="41"/>
      <c r="R6" t="s">
        <v>1262</v>
      </c>
      <c r="S6">
        <f ca="1">SUMIF(文科!$DW$4:$DX$279,R6,文科!$DX$4:$DX$279)/COUNTIF(文科!$DW$4:$DW$279,R6)</f>
        <v>89.807813484562089</v>
      </c>
    </row>
    <row r="7" spans="1:19" x14ac:dyDescent="0.2">
      <c r="A7" s="42"/>
      <c r="B7" s="10" t="s">
        <v>1270</v>
      </c>
      <c r="C7">
        <f ca="1">SUMIF(文科!$K$4:$L$279,B7,文科!$L$4:$L$279)/COUNTIF(文科!$K$4:$K$279,B7)</f>
        <v>98.909559643255278</v>
      </c>
      <c r="E7" s="41"/>
      <c r="F7" t="s">
        <v>1270</v>
      </c>
      <c r="G7">
        <f ca="1">SUMIF(文科!$AI$4:$AJ$279,F7,文科!$AJ$4:$AJ$279)/COUNTIF(文科!$AI$4:$AI$279,F7)</f>
        <v>97.983457766066465</v>
      </c>
      <c r="H7" s="41"/>
      <c r="I7" t="s">
        <v>1263</v>
      </c>
      <c r="J7">
        <f ca="1">SUMIF(文科!$BG$4:$BH$279,I7,文科!$BH$4:$BH$279)/COUNTIF(文科!$BG$4:$BG$279,I7)</f>
        <v>89.819551008809313</v>
      </c>
      <c r="K7" s="41"/>
      <c r="L7" t="s">
        <v>1263</v>
      </c>
      <c r="M7">
        <f ca="1">SUMIF(文科!$CE$4:$CF$279,L7,文科!$CF$4:$CF$279)/COUNTIF(文科!$CE$4:$CE$279,L7)</f>
        <v>101.69596053037311</v>
      </c>
      <c r="N7" s="41"/>
      <c r="O7" t="s">
        <v>1263</v>
      </c>
      <c r="P7">
        <f ca="1">SUMIF(文科!$DC$2:$DD$279,O7,文科!$DD$2:$DD$279)/COUNTIF(文科!$DC$2:$DC$279,O7)</f>
        <v>105.5171277997365</v>
      </c>
      <c r="Q7" s="41"/>
      <c r="R7" t="s">
        <v>1257</v>
      </c>
      <c r="S7">
        <f ca="1">SUMIF(文科!$EA$4:$EB$279,R7,文科!$EB$4:$EB$279)/COUNTIF(文科!$EA$4:$EA$279,R7)</f>
        <v>97.851966873706019</v>
      </c>
    </row>
    <row r="8" spans="1:19" x14ac:dyDescent="0.2">
      <c r="A8" s="42"/>
      <c r="B8" s="10" t="s">
        <v>1258</v>
      </c>
      <c r="C8">
        <f ca="1">SUMIF(文科!$O$4:$P$279,B8,文科!$P$4:$P$279)/COUNTIF(文科!$O$4:$O$279,B8)</f>
        <v>100.8228936379268</v>
      </c>
      <c r="E8" s="41"/>
      <c r="F8" t="s">
        <v>1258</v>
      </c>
      <c r="G8">
        <f ca="1">SUMIF(文科!$AM$4:$AN$279,F8,文科!$AN$4:$AN$279)/COUNTIF(文科!$AM$4:$AM$279,F8)</f>
        <v>99.097496706192345</v>
      </c>
      <c r="H8" s="41"/>
      <c r="I8" t="s">
        <v>1313</v>
      </c>
      <c r="J8">
        <f ca="1">SUMIF(文科!$BG$4:$BH$279,I8,文科!$BH$4:$BH$279)/COUNTIF(文科!$BG$4:$BG$279,I8)</f>
        <v>102.38224637681159</v>
      </c>
      <c r="K8" s="41"/>
      <c r="L8" t="s">
        <v>1313</v>
      </c>
      <c r="M8">
        <f ca="1">SUMIF(文科!$CE$4:$CF$279,L8,文科!$CF$4:$CF$279)/COUNTIF(文科!$CE$4:$CE$279,L8)</f>
        <v>94.633764198981595</v>
      </c>
      <c r="N8" s="41"/>
      <c r="O8" t="s">
        <v>1309</v>
      </c>
      <c r="P8">
        <f ca="1">SUMIF(文科!$DC$2:$DD$279,O8,文科!$DD$2:$DD$279)/COUNTIF(文科!$DC$2:$DC$279,O8)</f>
        <v>97.977755308392361</v>
      </c>
      <c r="Q8" s="41"/>
      <c r="R8" t="s">
        <v>1279</v>
      </c>
      <c r="S8">
        <f ca="1">SUMIF(文科!$EA$4:$EB$279,R8,文科!$EB$4:$EB$279)/COUNTIF(文科!$EA$4:$EA$279,R8)</f>
        <v>96.886322463768138</v>
      </c>
    </row>
    <row r="9" spans="1:19" x14ac:dyDescent="0.2">
      <c r="A9" s="42"/>
      <c r="B9" s="10" t="s">
        <v>1264</v>
      </c>
      <c r="C9">
        <f ca="1">SUMIF(文科!$O$4:$P$279,B9,文科!$P$4:$P$279)/COUNTIF(文科!$O$4:$O$279,B9)</f>
        <v>98.079710144927532</v>
      </c>
      <c r="E9" s="41"/>
      <c r="F9" t="s">
        <v>1264</v>
      </c>
      <c r="G9">
        <f ca="1">SUMIF(文科!$AM$4:$AN$279,F9,文科!$AN$4:$AN$279)/COUNTIF(文科!$AM$4:$AM$279,F9)</f>
        <v>102.20809406617445</v>
      </c>
      <c r="H9" s="41"/>
      <c r="I9" t="s">
        <v>1033</v>
      </c>
      <c r="J9">
        <f ca="1">SUMIF(文科!$BG$4:$BH$279,I9,文科!$BH$4:$BH$279)/COUNTIF(文科!$BG$4:$BG$279,I9)</f>
        <v>95.801364023870391</v>
      </c>
      <c r="K9" s="41"/>
      <c r="L9" t="s">
        <v>1033</v>
      </c>
      <c r="M9">
        <f ca="1">SUMIF(文科!$CE$4:$CF$279,L9,文科!$CF$4:$CF$279)/COUNTIF(文科!$CE$4:$CE$279,L9)</f>
        <v>101.37533274179236</v>
      </c>
      <c r="N9" s="41"/>
      <c r="O9" t="s">
        <v>1279</v>
      </c>
      <c r="P9">
        <f ca="1">SUMIF(文科!$DC$2:$DD$279,O9,文科!$DD$2:$DD$279)/COUNTIF(文科!$DC$2:$DC$279,O9)</f>
        <v>65.94202898550725</v>
      </c>
      <c r="Q9" s="41"/>
      <c r="R9" t="s">
        <v>1300</v>
      </c>
      <c r="S9">
        <f ca="1">SUMIF(文科!$EA$4:$EB$279,R9,文科!$EB$4:$EB$279)/COUNTIF(文科!$EA$4:$EA$279,R9)</f>
        <v>94.429347826086953</v>
      </c>
    </row>
    <row r="10" spans="1:19" x14ac:dyDescent="0.2">
      <c r="A10" s="42"/>
      <c r="B10" s="10" t="s">
        <v>1269</v>
      </c>
      <c r="C10">
        <f ca="1">SUMIF(文科!$O$4:$P$279,B10,文科!$P$4:$P$279)/COUNTIF(文科!$O$4:$O$279,B10)</f>
        <v>98.801836705409642</v>
      </c>
      <c r="E10" s="41"/>
      <c r="F10" t="s">
        <v>1269</v>
      </c>
      <c r="G10">
        <f ca="1">SUMIF(文科!$AM$4:$AN$279,F10,文科!$AN$4:$AN$279)/COUNTIF(文科!$AM$4:$AM$279,F10)</f>
        <v>96.319603356216589</v>
      </c>
      <c r="H10" s="41"/>
      <c r="I10" t="s">
        <v>1258</v>
      </c>
      <c r="J10">
        <f ca="1">SUMIF(文科!$BK$4:$BL$279,I10,文科!$BL$4:$BL$279)/COUNTIF(文科!$BK$4:$BK$279,I10)</f>
        <v>96.523132664436972</v>
      </c>
      <c r="K10" s="41"/>
      <c r="L10" t="s">
        <v>1258</v>
      </c>
      <c r="M10">
        <f ca="1">SUMIF(文科!$CI$4:$CJ$279,L10,文科!$CJ$4:$CJ$279)/COUNTIF(文科!$CI$4:$CI$279,L10)</f>
        <v>102.36294896030246</v>
      </c>
      <c r="N10" s="41"/>
      <c r="O10" t="s">
        <v>1258</v>
      </c>
      <c r="P10">
        <f ca="1">SUMIF(文科!$DG$4:$DH$279,O10,文科!$DH$4:$DH$279)/COUNTIF(文科!$DG$4:$DG$279,O10)</f>
        <v>100.27706734867864</v>
      </c>
      <c r="Q10" s="41"/>
      <c r="R10" t="s">
        <v>1283</v>
      </c>
      <c r="S10">
        <f ca="1">SUMIF(文科!$EA$4:$EB$279,R10,文科!$EB$4:$EB$279)/COUNTIF(文科!$EA$4:$EA$279,R10)</f>
        <v>117.1195652173913</v>
      </c>
    </row>
    <row r="11" spans="1:19" x14ac:dyDescent="0.2">
      <c r="A11" s="42"/>
      <c r="B11" s="10" t="s">
        <v>1271</v>
      </c>
      <c r="C11">
        <f ca="1">SUMIF(文科!$O$4:$P$279,B11,文科!$P$4:$P$279)/COUNTIF(文科!$O$4:$O$279,B11)</f>
        <v>94.293478260869549</v>
      </c>
      <c r="E11" s="41"/>
      <c r="F11" t="s">
        <v>1271</v>
      </c>
      <c r="G11">
        <f ca="1">SUMIF(文科!$AM$4:$AN$279,F11,文科!$AN$4:$AN$279)/COUNTIF(文科!$AM$4:$AM$279,F11)</f>
        <v>99.926194310252285</v>
      </c>
      <c r="H11" s="41"/>
      <c r="I11" t="s">
        <v>1264</v>
      </c>
      <c r="J11">
        <f ca="1">SUMIF(文科!$BK$4:$BL$279,I11,文科!$BL$4:$BL$279)/COUNTIF(文科!$BK$4:$BK$279,I11)</f>
        <v>94.231315714691689</v>
      </c>
      <c r="K11" s="41"/>
      <c r="L11" t="s">
        <v>1264</v>
      </c>
      <c r="M11">
        <f ca="1">SUMIF(文科!$CI$4:$CJ$279,L11,文科!$CJ$4:$CJ$279)/COUNTIF(文科!$CI$4:$CI$279,L11)</f>
        <v>100.86339808818995</v>
      </c>
      <c r="N11" s="41"/>
      <c r="O11" t="s">
        <v>1305</v>
      </c>
      <c r="P11">
        <f ca="1">SUMIF(文科!$DG$4:$DH$279,O11,文科!$DH$4:$DH$279)/COUNTIF(文科!$DG$4:$DG$279,O11)</f>
        <v>99.909420289855063</v>
      </c>
      <c r="Q11" s="41"/>
      <c r="R11" t="s">
        <v>1304</v>
      </c>
      <c r="S11">
        <f ca="1">SUMIF(文科!$EA$4:$EB$279,R11,文科!$EB$4:$EB$279)/COUNTIF(文科!$EA$4:$EA$279,R11)</f>
        <v>97.720410628019351</v>
      </c>
    </row>
    <row r="12" spans="1:19" x14ac:dyDescent="0.2">
      <c r="A12" s="42"/>
      <c r="B12" s="10" t="s">
        <v>1259</v>
      </c>
      <c r="C12">
        <f ca="1">SUMIF(文科!$S$4:$T$279,B12,文科!$T$4:$T$279)/COUNTIF(文科!$S$4:$S$279,B12)</f>
        <v>97.466032608695699</v>
      </c>
      <c r="E12" s="41"/>
      <c r="F12" t="s">
        <v>1259</v>
      </c>
      <c r="G12">
        <f ca="1">SUMIF(文科!$AQ$4:$AR$279,F12,文科!$AR$4:$AR$279)/COUNTIF(文科!$AQ$4:$AQ$279,F12)</f>
        <v>103.40821256038653</v>
      </c>
      <c r="H12" s="41"/>
      <c r="I12" t="s">
        <v>1310</v>
      </c>
      <c r="J12">
        <f ca="1">SUMIF(文科!$BK$4:$BL$279,I12,文科!$BL$4:$BL$279)/COUNTIF(文科!$BK$4:$BK$279,I12)</f>
        <v>94.671063344732119</v>
      </c>
      <c r="K12" s="41"/>
      <c r="L12" t="s">
        <v>1310</v>
      </c>
      <c r="M12">
        <f ca="1">SUMIF(文科!$CI$4:$CJ$279,L12,文科!$CJ$4:$CJ$279)/COUNTIF(文科!$CI$4:$CI$279,L12)</f>
        <v>102.3170513508678</v>
      </c>
      <c r="N12" s="41"/>
      <c r="O12" t="s">
        <v>1264</v>
      </c>
      <c r="P12">
        <f ca="1">SUMIF(文科!$DG$4:$DH$279,O12,文科!$DH$4:$DH$279)/COUNTIF(文科!$DG$4:$DG$279,O12)</f>
        <v>102.99491211840889</v>
      </c>
      <c r="Q12" s="41"/>
      <c r="R12" t="s">
        <v>1263</v>
      </c>
      <c r="S12">
        <f ca="1">SUMIF(文科!$EA$4:$EB$279,R12,文科!$EB$4:$EB$279)/COUNTIF(文科!$EA$4:$EA$279,R12)</f>
        <v>104.4241037376049</v>
      </c>
    </row>
    <row r="13" spans="1:19" x14ac:dyDescent="0.2">
      <c r="A13" s="42"/>
      <c r="B13" s="7" t="s">
        <v>1265</v>
      </c>
      <c r="C13">
        <f ca="1">SUMIF(文科!$S$4:$T$279,B13,文科!$T$4:$T$279)/COUNTIF(文科!$S$4:$S$279,B13)</f>
        <v>97.648050974512714</v>
      </c>
      <c r="E13" s="41"/>
      <c r="F13" t="s">
        <v>1308</v>
      </c>
      <c r="G13">
        <f ca="1">SUMIF(文科!$AQ$4:$AR$279,F13,文科!$AR$4:$AR$279)/COUNTIF(文科!$AQ$4:$AQ$279,F13)</f>
        <v>95.780847893810147</v>
      </c>
      <c r="H13" s="41"/>
      <c r="I13" t="s">
        <v>1314</v>
      </c>
      <c r="J13">
        <f ca="1">SUMIF(文科!$BK$4:$BL$279,I13,文科!$BL$4:$BL$279)/COUNTIF(文科!$BK$4:$BK$279,I13)</f>
        <v>95.346689400397878</v>
      </c>
      <c r="K13" s="41"/>
      <c r="L13" t="s">
        <v>1315</v>
      </c>
      <c r="M13">
        <f ca="1">SUMIF(文科!$CI$4:$CJ$279,L13,文科!$CJ$4:$CJ$279)/COUNTIF(文科!$CI$4:$CI$279,L13)</f>
        <v>99.719018041999433</v>
      </c>
      <c r="N13" s="41"/>
      <c r="O13" t="s">
        <v>1310</v>
      </c>
      <c r="P13">
        <f ca="1">SUMIF(文科!$DG$4:$DH$279,O13,文科!$DH$4:$DH$279)/COUNTIF(文科!$DG$4:$DG$279,O13)</f>
        <v>104.49275362318841</v>
      </c>
      <c r="Q13" s="41"/>
      <c r="R13" t="s">
        <v>1307</v>
      </c>
      <c r="S13">
        <f ca="1">SUMIF(文科!$EA$4:$EB$279,R13,文科!$EB$4:$EB$279)/COUNTIF(文科!$EA$4:$EA$279,R13)</f>
        <v>98.953301127214161</v>
      </c>
    </row>
    <row r="14" spans="1:19" x14ac:dyDescent="0.2">
      <c r="A14" s="42"/>
      <c r="B14" s="10" t="s">
        <v>1260</v>
      </c>
      <c r="C14">
        <f ca="1">SUMIF(文科!$W$4:$X$279,B14,文科!$X$4:$X$279)/COUNTIF(文科!$W$4:$W$279,B14)</f>
        <v>97.534877421102522</v>
      </c>
      <c r="E14" s="41"/>
      <c r="F14" t="s">
        <v>1260</v>
      </c>
      <c r="G14">
        <f ca="1">SUMIF(文科!$AU$4:$AV$279,F14,文科!$AV$4:$AV$279)/COUNTIF(文科!$AU$4:$AU$279,F14)</f>
        <v>104.231884057971</v>
      </c>
      <c r="H14" s="41"/>
      <c r="I14" t="s">
        <v>1259</v>
      </c>
      <c r="J14">
        <f ca="1">SUMIF(文科!$BO$4:$BP$279,I14,文科!$BP$4:$BP$279)/COUNTIF(文科!$BO$4:$BO$279,I14)</f>
        <v>94.719395621338236</v>
      </c>
      <c r="K14" s="41"/>
      <c r="L14" t="s">
        <v>1259</v>
      </c>
      <c r="M14">
        <f ca="1">SUMIF(文科!$CM$4:$CN$279,L14,文科!$CN$4:$CN$279)/COUNTIF(文科!$CM$4:$CM$279,L14)</f>
        <v>101.56909734109328</v>
      </c>
      <c r="N14" s="41"/>
      <c r="O14" t="s">
        <v>1301</v>
      </c>
      <c r="P14">
        <f ca="1">SUMIF(文科!$DG$4:$DH$279,O14,文科!$DH$4:$DH$279)/COUNTIF(文科!$DG$4:$DG$279,O14)</f>
        <v>80.072463768115938</v>
      </c>
      <c r="Q14" s="41"/>
      <c r="R14" t="s">
        <v>1309</v>
      </c>
      <c r="S14">
        <f ca="1">SUMIF(文科!$EA$4:$EB$279,R14,文科!$EB$4:$EB$279)/COUNTIF(文科!$EA$4:$EA$279,R14)</f>
        <v>92.004281949934125</v>
      </c>
    </row>
    <row r="15" spans="1:19" x14ac:dyDescent="0.2">
      <c r="A15" s="42"/>
      <c r="B15" s="10" t="s">
        <v>1266</v>
      </c>
      <c r="C15">
        <f ca="1">SUMIF(文科!$W$4:$X$279,B15,文科!$X$4:$X$279)/COUNTIF(文科!$W$4:$W$279,B15)</f>
        <v>97.607409313094891</v>
      </c>
      <c r="E15" s="41"/>
      <c r="F15" t="s">
        <v>1266</v>
      </c>
      <c r="G15">
        <f ca="1">SUMIF(文科!$AU$4:$AV$279,F15,文科!$AV$4:$AV$279)/COUNTIF(文科!$AU$4:$AU$279,F15)</f>
        <v>96.556817132834809</v>
      </c>
      <c r="H15" s="41"/>
      <c r="I15" t="s">
        <v>1303</v>
      </c>
      <c r="J15">
        <f ca="1">SUMIF(文科!$BO$4:$BP$279,I15,文科!$BP$4:$BP$279)/COUNTIF(文科!$BO$4:$BO$279,I15)</f>
        <v>95.130008525149208</v>
      </c>
      <c r="K15" s="41"/>
      <c r="L15" t="s">
        <v>1303</v>
      </c>
      <c r="M15">
        <f ca="1">SUMIF(文科!$CM$4:$CN$279,L15,文科!$CN$4:$CN$279)/COUNTIF(文科!$CM$4:$CM$279,L15)</f>
        <v>101.02657004830918</v>
      </c>
      <c r="N15" s="41"/>
      <c r="O15" t="s">
        <v>1298</v>
      </c>
      <c r="P15">
        <f ca="1">SUMIF(文科!$DK$4:$DL$279,O15,文科!$DL$4:$DL$279)/COUNTIF(文科!$DK$4:$DK$279,O15)</f>
        <v>99.109620721554123</v>
      </c>
      <c r="Q15" s="41"/>
      <c r="R15" t="s">
        <v>1258</v>
      </c>
      <c r="S15">
        <f ca="1">SUMIF(文科!$EE$4:$EF$279,R15,文科!$EF$4:$EF$279)/COUNTIF(文科!$EE$4:$EE$279,R15)</f>
        <v>100.51197227473223</v>
      </c>
    </row>
    <row r="16" spans="1:19" x14ac:dyDescent="0.2">
      <c r="A16" s="42"/>
      <c r="B16" s="10" t="s">
        <v>1261</v>
      </c>
      <c r="C16">
        <f ca="1">SUMIF(文科!$AA$4:$AB$279,B16,文科!$AB$4:$AB$279)/COUNTIF(文科!$AA$4:$AA$279,B16)</f>
        <v>100.99558916194086</v>
      </c>
      <c r="E16" s="41"/>
      <c r="F16" t="s">
        <v>1261</v>
      </c>
      <c r="G16">
        <f ca="1">SUMIF(文科!$AY$4:$AZ$279,F16,文科!$AZ$4:$AZ$279)/COUNTIF(文科!$AY$4:$AY$279,F16)</f>
        <v>100.36231884057972</v>
      </c>
      <c r="H16" s="41"/>
      <c r="I16" t="s">
        <v>1260</v>
      </c>
      <c r="J16">
        <f ca="1">SUMIF(文科!$BS$4:$BT$279,I16,文科!$BT$4:$BT$279)/COUNTIF(文科!$BS$4:$BS$279,I16)</f>
        <v>93.675173282923737</v>
      </c>
      <c r="K16" s="41"/>
      <c r="L16" t="s">
        <v>1260</v>
      </c>
      <c r="M16">
        <f ca="1">SUMIF(文科!$CQ$4:$CR$279,L16,文科!$CR$4:$CR$279)/COUNTIF(文科!$CQ$4:$CQ$279,L16)</f>
        <v>101.37070019207269</v>
      </c>
      <c r="N16" s="41"/>
      <c r="O16" t="s">
        <v>1303</v>
      </c>
      <c r="P16">
        <f ca="1">SUMIF(文科!$DK$4:$DL$279,O16,文科!$DL$4:$DL$279)/COUNTIF(文科!$DK$4:$DK$279,O16)</f>
        <v>100.86788001348161</v>
      </c>
      <c r="Q16" s="41"/>
      <c r="R16" t="s">
        <v>1288</v>
      </c>
      <c r="S16">
        <f ca="1">SUMIF(文科!$EE$4:$EF$279,R16,文科!$EF$4:$EF$279)/COUNTIF(文科!$EE$4:$EE$279,R16)</f>
        <v>99.785292538915726</v>
      </c>
    </row>
    <row r="17" spans="1:19" x14ac:dyDescent="0.2">
      <c r="A17" s="42"/>
      <c r="B17" s="10" t="s">
        <v>1267</v>
      </c>
      <c r="C17">
        <f ca="1">SUMIF(文科!$AA$4:$AB$279,B17,文科!$AB$4:$AB$279)/COUNTIF(文科!$AA$4:$AA$279,B17)</f>
        <v>95.026555045458707</v>
      </c>
      <c r="E17" s="41"/>
      <c r="F17" t="s">
        <v>1267</v>
      </c>
      <c r="G17">
        <f ca="1">SUMIF(文科!$AY$4:$AZ$279,F17,文科!$AZ$4:$AZ$279)/COUNTIF(文科!$AY$4:$AY$279,F17)</f>
        <v>97.99990207598907</v>
      </c>
      <c r="H17" s="41"/>
      <c r="I17" t="s">
        <v>1266</v>
      </c>
      <c r="J17">
        <f ca="1">SUMIF(文科!$BS$4:$BT$279,I17,文科!$BT$4:$BT$279)/COUNTIF(文科!$BS$4:$BS$279,I17)</f>
        <v>94.459641040406922</v>
      </c>
      <c r="K17" s="41"/>
      <c r="L17" t="s">
        <v>1266</v>
      </c>
      <c r="M17">
        <f ca="1">SUMIF(文科!$CQ$4:$CR$279,L17,文科!$CR$4:$CR$279)/COUNTIF(文科!$CQ$4:$CQ$279,L17)</f>
        <v>100.26796497584542</v>
      </c>
      <c r="N17" s="41"/>
      <c r="O17" t="s">
        <v>1259</v>
      </c>
      <c r="P17">
        <f ca="1">SUMIF(文科!$DK$4:$DL$279,O17,文科!$DL$4:$DL$279)/COUNTIF(文科!$DK$4:$DK$279,O17)</f>
        <v>110.76845298281091</v>
      </c>
      <c r="Q17" s="41"/>
      <c r="R17" t="s">
        <v>1301</v>
      </c>
      <c r="S17">
        <f ca="1">SUMIF(文科!$EE$4:$EF$279,R17,文科!$EF$4:$EF$279)/COUNTIF(文科!$EE$4:$EE$279,R17)</f>
        <v>98.13179347826086</v>
      </c>
    </row>
    <row r="18" spans="1:19" x14ac:dyDescent="0.2">
      <c r="A18" s="42" t="s">
        <v>1543</v>
      </c>
      <c r="B18" s="11" t="s">
        <v>1262</v>
      </c>
      <c r="C18">
        <f ca="1">SUMIF(理科!$G$4:$H$360,B18,理科!$H$3:$H$360)/COUNTIF(理科!$G$4:$G$360,B18)</f>
        <v>98.231792717086833</v>
      </c>
      <c r="E18" s="41" t="s">
        <v>1542</v>
      </c>
      <c r="F18" t="s">
        <v>1262</v>
      </c>
      <c r="G18">
        <f ca="1">SUMIF(理科!$AE$4:$AF$360,F18,理科!$AF$4:$AF$360)/COUNTIF(理科!$AE$4:$AE$360,F18)</f>
        <v>101.05896016943362</v>
      </c>
      <c r="H18" s="41"/>
      <c r="I18" t="s">
        <v>1261</v>
      </c>
      <c r="J18">
        <f ca="1">SUMIF(文科!$BW$4:$BX$280,I18,文科!$BX$4:$BX$280)/COUNTIF(文科!$BW$4:$BW$280,I18)</f>
        <v>96.823554242296325</v>
      </c>
      <c r="K18" s="41"/>
      <c r="L18" t="s">
        <v>1306</v>
      </c>
      <c r="M18">
        <f ca="1">SUMIF(文科!$CQ$4:$CR$279,L18,文科!$CR$4:$CR$279)/COUNTIF(文科!$CQ$4:$CQ$279,L18)</f>
        <v>101.86100131752305</v>
      </c>
      <c r="N18" s="41"/>
      <c r="O18" t="s">
        <v>1260</v>
      </c>
      <c r="P18">
        <f ca="1">SUMIF(文科!$DO$4:$DP$279,O18,文科!$DP$4:$DP$279)/COUNTIF(文科!$DO$4:$DO$279,O18)</f>
        <v>101.11644759015842</v>
      </c>
      <c r="Q18" s="41"/>
      <c r="R18" t="s">
        <v>1305</v>
      </c>
      <c r="S18">
        <f ca="1">SUMIF(文科!$EE$4:$EF$279,R18,文科!$EF$4:$EF$279)/COUNTIF(文科!$EE$4:$EE$279,R18)</f>
        <v>103.90922959572846</v>
      </c>
    </row>
    <row r="19" spans="1:19" x14ac:dyDescent="0.2">
      <c r="A19" s="42"/>
      <c r="B19" s="11" t="s">
        <v>1274</v>
      </c>
      <c r="C19">
        <f ca="1">SUMIF(理科!$G$4:$H$360,B19,理科!$H$3:$H$360)/COUNTIF(理科!$G$4:$G$360,B19)</f>
        <v>97.99847211611916</v>
      </c>
      <c r="E19" s="41"/>
      <c r="F19" t="s">
        <v>1274</v>
      </c>
      <c r="G19">
        <f ca="1">SUMIF(理科!$AE$4:$AF$360,F19,理科!$AF$4:$AF$360)/COUNTIF(理科!$AE$4:$AE$360,F19)</f>
        <v>104.56997613860364</v>
      </c>
      <c r="H19" s="41"/>
      <c r="I19" t="s">
        <v>1267</v>
      </c>
      <c r="J19">
        <f ca="1">SUMIF(文科!$BW$4:$BX$280,I19,文科!$BX$4:$BX$280)/COUNTIF(文科!$BW$4:$BW$280,I19)</f>
        <v>93.553312629399571</v>
      </c>
      <c r="K19" s="41"/>
      <c r="L19" t="s">
        <v>1261</v>
      </c>
      <c r="M19">
        <f ca="1">SUMIF(文科!$CU$4:$CV$279,L19,文科!$CV$4:$CV$279)/COUNTIF(文科!$CU$4:$CU$279,L19)</f>
        <v>102.26163234172384</v>
      </c>
      <c r="N19" s="41"/>
      <c r="O19" t="s">
        <v>1266</v>
      </c>
      <c r="P19">
        <f ca="1">SUMIF(文科!$DO$4:$DP$279,O19,文科!$DP$4:$DP$279)/COUNTIF(文科!$DO$4:$DO$279,O19)</f>
        <v>104.24203956415951</v>
      </c>
      <c r="Q19" s="41"/>
      <c r="R19" t="s">
        <v>1264</v>
      </c>
      <c r="S19">
        <f ca="1">SUMIF(文科!$EE$4:$EF$279,R19,文科!$EF$4:$EF$279)/COUNTIF(文科!$EE$4:$EE$279,R19)</f>
        <v>91.02079395085066</v>
      </c>
    </row>
    <row r="20" spans="1:19" x14ac:dyDescent="0.2">
      <c r="A20" s="42"/>
      <c r="B20" s="11" t="s">
        <v>1278</v>
      </c>
      <c r="C20">
        <f ca="1">SUMIF(理科!$G$4:$H$360,B20,理科!$H$3:$H$360)/COUNTIF(理科!$G$4:$G$360,B20)</f>
        <v>99.17927170868343</v>
      </c>
      <c r="E20" s="41"/>
      <c r="F20" t="s">
        <v>1278</v>
      </c>
      <c r="G20">
        <f ca="1">SUMIF(理科!$AE$4:$AF$360,F20,理科!$AF$4:$AF$360)/COUNTIF(理科!$AE$4:$AE$360,F20)</f>
        <v>100.2152439923338</v>
      </c>
      <c r="H20" s="41" t="s">
        <v>1541</v>
      </c>
      <c r="I20" t="s">
        <v>1262</v>
      </c>
      <c r="J20">
        <f ca="1">SUMIF(理科!$BC$4:$BD$360,I20,理科!$BD$4:$BD$360)/COUNTIF(理科!$BC$4:$BC$360,I20)</f>
        <v>90.874572051042634</v>
      </c>
      <c r="K20" s="41"/>
      <c r="L20" t="s">
        <v>1267</v>
      </c>
      <c r="M20">
        <f ca="1">SUMIF(文科!$CU$4:$CV$279,L20,文科!$CV$4:$CV$279)/COUNTIF(文科!$CU$4:$CU$279,L20)</f>
        <v>99.736752717391312</v>
      </c>
      <c r="N20" s="41"/>
      <c r="O20" t="s">
        <v>1261</v>
      </c>
      <c r="P20">
        <f ca="1">SUMIF(文科!$DS$4:$DT$279,O20,文科!$DT$4:$DT$279)/COUNTIF(文科!$DS$4:$DS$279,O20)</f>
        <v>97.718162195497996</v>
      </c>
      <c r="Q20" s="41"/>
      <c r="R20" t="s">
        <v>1310</v>
      </c>
      <c r="S20">
        <f ca="1">SUMIF(文科!$EE$4:$EF$279,R20,文科!$EF$4:$EF$279)/COUNTIF(文科!$EE$4:$EE$279,R20)</f>
        <v>93.00724637681158</v>
      </c>
    </row>
    <row r="21" spans="1:19" x14ac:dyDescent="0.2">
      <c r="A21" s="42"/>
      <c r="B21" s="11" t="s">
        <v>1282</v>
      </c>
      <c r="C21">
        <f ca="1">SUMIF(理科!$G$4:$H$360,B21,理科!$H$3:$H$360)/COUNTIF(理科!$G$4:$G$360,B21)</f>
        <v>99.958399201264697</v>
      </c>
      <c r="E21" s="41"/>
      <c r="F21" t="s">
        <v>1282</v>
      </c>
      <c r="G21">
        <f ca="1">SUMIF(理科!$AE$4:$AF$360,F21,理科!$AF$4:$AF$360)/COUNTIF(理科!$AE$4:$AE$360,F21)</f>
        <v>98.942130043506722</v>
      </c>
      <c r="H21" s="41"/>
      <c r="I21" t="s">
        <v>1274</v>
      </c>
      <c r="J21">
        <f ca="1">SUMIF(理科!$BC$4:$BD$360,I21,理科!$BD$4:$BD$360)/COUNTIF(理科!$BC$4:$BC$360,I21)</f>
        <v>93.467575709529115</v>
      </c>
      <c r="K21" s="41" t="s">
        <v>1540</v>
      </c>
      <c r="L21" t="s">
        <v>1262</v>
      </c>
      <c r="M21">
        <f ca="1">SUMIF(理科!$CA$4:$CB$360,L21,理科!$CB$4:$CB$360)/COUNTIF(理科!$CA$4:$CA$360,L21)</f>
        <v>100.05465600874497</v>
      </c>
      <c r="N21" s="41"/>
      <c r="O21" t="s">
        <v>1267</v>
      </c>
      <c r="P21">
        <f ca="1">SUMIF(文科!$DS$4:$DT$279,O21,文科!$DT$4:$DT$279)/COUNTIF(文科!$DS$4:$DS$279,O21)</f>
        <v>107.32782833389503</v>
      </c>
      <c r="Q21" s="41"/>
      <c r="R21" t="s">
        <v>1311</v>
      </c>
      <c r="S21">
        <f ca="1">SUMIF(文科!$EE$4:$EF$279,R21,文科!$EF$4:$EF$279)/COUNTIF(文科!$EE$4:$EE$279,R21)</f>
        <v>98.667184265010363</v>
      </c>
    </row>
    <row r="22" spans="1:19" x14ac:dyDescent="0.2">
      <c r="A22" s="42"/>
      <c r="B22" s="11" t="s">
        <v>1289</v>
      </c>
      <c r="C22">
        <f ca="1">SUMIF(理科!$G$4:$H$360,B22,理科!$H$3:$H$360)/COUNTIF(理科!$G$4:$G$360,B22)</f>
        <v>94.910416996987479</v>
      </c>
      <c r="E22" s="41"/>
      <c r="F22" t="s">
        <v>1289</v>
      </c>
      <c r="G22">
        <f ca="1">SUMIF(理科!$AE$4:$AF$360,F22,理科!$AF$4:$AF$360)/COUNTIF(理科!$AE$4:$AE$360,F22)</f>
        <v>101.00417525500765</v>
      </c>
      <c r="H22" s="41"/>
      <c r="I22" t="s">
        <v>1278</v>
      </c>
      <c r="J22">
        <f ca="1">SUMIF(理科!$BC$4:$BD$360,I22,理科!$BD$4:$BD$360)/COUNTIF(理科!$BC$4:$BC$360,I22)</f>
        <v>94.739145658263325</v>
      </c>
      <c r="K22" s="41"/>
      <c r="L22" t="s">
        <v>1289</v>
      </c>
      <c r="M22">
        <f ca="1">SUMIF(理科!$CA$4:$CB$360,L22,理科!$CB$4:$CB$360)/COUNTIF(理科!$CA$4:$CA$360,L22)</f>
        <v>93.795816198819978</v>
      </c>
      <c r="N22" s="41" t="s">
        <v>1544</v>
      </c>
      <c r="O22" t="s">
        <v>1262</v>
      </c>
      <c r="P22">
        <f ca="1">SUMIF(理科!$CY$4:$CZ$360,O22,理科!$CZ$4:$CZ$360)/COUNTIF(理科!$CY$4:$CY$360,O22)</f>
        <v>99.346405228758186</v>
      </c>
      <c r="Q22" s="41"/>
      <c r="R22" t="s">
        <v>1298</v>
      </c>
      <c r="S22">
        <f ca="1">SUMIF(文科!$EI$4:$EJ$279,R22,文科!$EJ$4:$EJ$279)/COUNTIF(文科!$EI$4:$EI$279,R22)</f>
        <v>103.8578722002635</v>
      </c>
    </row>
    <row r="23" spans="1:19" x14ac:dyDescent="0.2">
      <c r="A23" s="42"/>
      <c r="B23" s="11" t="s">
        <v>1263</v>
      </c>
      <c r="C23">
        <f ca="1">SUMIF(理科!$K$4:$L$360,B23,理科!$L$4:$L$360)/COUNTIF(理科!$K$4:$K$360,B23)</f>
        <v>100.65359477124183</v>
      </c>
      <c r="E23" s="41"/>
      <c r="F23" t="s">
        <v>1263</v>
      </c>
      <c r="G23">
        <f ca="1">SUMIF(理科!$AI$4:$AJ$360,F23,理科!$AJ$4:$AJ$360)/COUNTIF(理科!$AI$4:$AI$360,F23)</f>
        <v>100.57388809182208</v>
      </c>
      <c r="H23" s="41"/>
      <c r="I23" t="s">
        <v>1282</v>
      </c>
      <c r="J23">
        <f ca="1">SUMIF(理科!$BC$4:$BD$360,I23,理科!$BD$4:$BD$360)/COUNTIF(理科!$BC$4:$BC$360,I23)</f>
        <v>97.230320699708443</v>
      </c>
      <c r="K23" s="41"/>
      <c r="L23" t="s">
        <v>1274</v>
      </c>
      <c r="M23">
        <f ca="1">SUMIF(理科!$CA$4:$CB$360,L23,理科!$CB$4:$CB$360)/COUNTIF(理科!$CA$4:$CA$360,L23)</f>
        <v>95.50602849835586</v>
      </c>
      <c r="N23" s="41"/>
      <c r="O23" t="s">
        <v>1302</v>
      </c>
      <c r="P23">
        <f ca="1">SUMIF(理科!$CY$4:$CZ$360,O23,理科!$CZ$4:$CZ$360)/COUNTIF(理科!$CY$4:$CY$360,O23)</f>
        <v>105.61497326203212</v>
      </c>
      <c r="Q23" s="41"/>
      <c r="R23" t="s">
        <v>1259</v>
      </c>
      <c r="S23">
        <f ca="1">SUMIF(文科!$EI$4:$EJ$279,R23,文科!$EJ$4:$EJ$279)/COUNTIF(文科!$EI$4:$EI$279,R23)</f>
        <v>91.967009916094611</v>
      </c>
    </row>
    <row r="24" spans="1:19" x14ac:dyDescent="0.2">
      <c r="A24" s="42"/>
      <c r="B24" s="11" t="s">
        <v>1275</v>
      </c>
      <c r="C24">
        <f ca="1">SUMIF(理科!$K$4:$L$360,B24,理科!$L$4:$L$360)/COUNTIF(理科!$K$4:$K$360,B24)</f>
        <v>97.819314641744526</v>
      </c>
      <c r="E24" s="41"/>
      <c r="F24" t="s">
        <v>1275</v>
      </c>
      <c r="G24">
        <f ca="1">SUMIF(理科!$AI$4:$AJ$360,F24,理科!$AJ$4:$AJ$360)/COUNTIF(理科!$AI$4:$AI$360,F24)</f>
        <v>102.56369214352412</v>
      </c>
      <c r="H24" s="41"/>
      <c r="I24" t="s">
        <v>1289</v>
      </c>
      <c r="J24">
        <f ca="1">SUMIF(理科!$BC$4:$BD$360,I24,理科!$BD$4:$BD$360)/COUNTIF(理科!$BC$4:$BC$360,I24)</f>
        <v>105.05787220548595</v>
      </c>
      <c r="K24" s="41"/>
      <c r="L24" t="s">
        <v>1278</v>
      </c>
      <c r="M24">
        <f ca="1">SUMIF(理科!$CA$4:$CB$360,L24,理科!$CB$4:$CB$360)/COUNTIF(理科!$CA$4:$CA$360,L24)</f>
        <v>105.03267973856212</v>
      </c>
      <c r="N24" s="41"/>
      <c r="O24" t="s">
        <v>1278</v>
      </c>
      <c r="P24">
        <f ca="1">SUMIF(理科!$CY$4:$CZ$360,O24,理科!$CZ$4:$CZ$360)/COUNTIF(理科!$CY$4:$CY$360,O24)</f>
        <v>99.748213892298494</v>
      </c>
      <c r="Q24" s="41"/>
      <c r="R24" t="s">
        <v>1303</v>
      </c>
      <c r="S24">
        <f ca="1">SUMIF(文科!$EI$4:$EJ$279,R24,文科!$EJ$4:$EJ$279)/COUNTIF(文科!$EI$4:$EI$279,R24)</f>
        <v>101.54558796551092</v>
      </c>
    </row>
    <row r="25" spans="1:19" x14ac:dyDescent="0.2">
      <c r="A25" s="42"/>
      <c r="B25" s="11" t="s">
        <v>1279</v>
      </c>
      <c r="C25">
        <f ca="1">SUMIF(理科!$K$4:$L$360,B25,理科!$L$4:$L$360)/COUNTIF(理科!$K$4:$K$360,B25)</f>
        <v>95.662342606945629</v>
      </c>
      <c r="E25" s="41"/>
      <c r="F25" t="s">
        <v>1279</v>
      </c>
      <c r="G25">
        <f ca="1">SUMIF(理科!$AI$4:$AJ$360,F25,理科!$AJ$4:$AJ$360)/COUNTIF(理科!$AI$4:$AI$360,F25)</f>
        <v>106.54942389326861</v>
      </c>
      <c r="H25" s="41"/>
      <c r="I25" t="s">
        <v>1263</v>
      </c>
      <c r="J25">
        <f ca="1">SUMIF(理科!$BG$4:$BH$360,I25,理科!$BH$4:$BH$360)/COUNTIF(理科!$BG$4:$BG$360,I25)</f>
        <v>91.714908185496441</v>
      </c>
      <c r="K25" s="41"/>
      <c r="L25" t="s">
        <v>1282</v>
      </c>
      <c r="M25">
        <f ca="1">SUMIF(理科!$CA$4:$CB$360,L25,理科!$CB$4:$CB$360)/COUNTIF(理科!$CA$4:$CA$360,L25)</f>
        <v>97.700618709022038</v>
      </c>
      <c r="N25" s="41"/>
      <c r="O25" t="s">
        <v>1282</v>
      </c>
      <c r="P25">
        <f ca="1">SUMIF(理科!$CY$4:$CZ$360,O25,理科!$CZ$4:$CZ$360)/COUNTIF(理科!$CY$4:$CY$360,O25)</f>
        <v>98.261373514923193</v>
      </c>
      <c r="Q25" s="41"/>
      <c r="R25" t="s">
        <v>1261</v>
      </c>
      <c r="S25">
        <f ca="1">SUMIF(文科!$EQ$4:$ER$279,R25,文科!$ER$4:$ER$279)/COUNTIF(文科!$EQ$4:$EQ$279,R25)</f>
        <v>98.15655359133622</v>
      </c>
    </row>
    <row r="26" spans="1:19" x14ac:dyDescent="0.2">
      <c r="A26" s="42"/>
      <c r="B26" s="11" t="s">
        <v>1283</v>
      </c>
      <c r="C26">
        <f ca="1">SUMIF(理科!$K$4:$L$360,B26,理科!$L$4:$L$360)/COUNTIF(理科!$K$4:$K$360,B26)</f>
        <v>101.3128483716719</v>
      </c>
      <c r="E26" s="41"/>
      <c r="F26" t="s">
        <v>1283</v>
      </c>
      <c r="G26">
        <f ca="1">SUMIF(理科!$AI$4:$AJ$360,F26,理科!$AJ$4:$AJ$360)/COUNTIF(理科!$AI$4:$AI$360,F26)</f>
        <v>93.971631205673745</v>
      </c>
      <c r="H26" s="41"/>
      <c r="I26" t="s">
        <v>1300</v>
      </c>
      <c r="J26">
        <f ca="1">SUMIF(理科!$BG$4:$BH$360,I26,理科!$BH$4:$BH$360)/COUNTIF(理科!$BG$4:$BG$360,I26)</f>
        <v>95.608910230758937</v>
      </c>
      <c r="K26" s="41"/>
      <c r="L26" t="s">
        <v>1263</v>
      </c>
      <c r="M26">
        <f ca="1">SUMIF(理科!$CE$4:$CF$360,L26,理科!$CF$4:$CF$360)/COUNTIF(理科!$CE$4:$CE$360,L26)</f>
        <v>93.60524697683951</v>
      </c>
      <c r="N26" s="41"/>
      <c r="O26" t="s">
        <v>1263</v>
      </c>
      <c r="P26">
        <f ca="1">SUMIF(理科!$DC$4:$DD$360,O26,理科!$DD$4:$DD$360)/COUNTIF(理科!$DC$4:$DC$360,O26)</f>
        <v>99.669611434317304</v>
      </c>
      <c r="Q26" s="41"/>
      <c r="R26" t="s">
        <v>1299</v>
      </c>
      <c r="S26">
        <f ca="1">SUMIF(文科!$EQ$4:$ER$279,R26,文科!$ER$4:$ER$279)/COUNTIF(文科!$EQ$4:$EQ$279,R26)</f>
        <v>101.91447486133474</v>
      </c>
    </row>
    <row r="27" spans="1:19" x14ac:dyDescent="0.2">
      <c r="A27" s="42"/>
      <c r="B27" s="11" t="s">
        <v>1271</v>
      </c>
      <c r="C27">
        <f ca="1">SUMIF(理科!$O$4:$P$360,B27,理科!$P$4:$P$360)/COUNTIF(理科!$O$4:$O$360,B27)</f>
        <v>98.406862745098024</v>
      </c>
      <c r="E27" s="41"/>
      <c r="F27" t="s">
        <v>1271</v>
      </c>
      <c r="G27">
        <f ca="1">SUMIF(理科!$AM$4:$AN$360,F27,理科!$AN$4:$AN$360)/COUNTIF(理科!$AM$4:$AM$360,F27)</f>
        <v>100.54656008744962</v>
      </c>
      <c r="H27" s="41"/>
      <c r="I27" t="s">
        <v>1279</v>
      </c>
      <c r="J27">
        <f ca="1">SUMIF(理科!$BG$4:$BH$360,I27,理科!$BH$4:$BH$360)/COUNTIF(理科!$BG$4:$BG$360,I27)</f>
        <v>92.531298233579136</v>
      </c>
      <c r="K27" s="41"/>
      <c r="L27" t="s">
        <v>1300</v>
      </c>
      <c r="M27">
        <f ca="1">SUMIF(理科!$CE$4:$CF$360,L27,理科!$CF$4:$CF$360)/COUNTIF(理科!$CE$4:$CE$360,L27)</f>
        <v>99.800345670183034</v>
      </c>
      <c r="N27" s="41"/>
      <c r="O27" t="s">
        <v>1307</v>
      </c>
      <c r="P27">
        <f ca="1">SUMIF(理科!$DC$4:$DD$360,O27,理科!$DD$4:$DD$360)/COUNTIF(理科!$DC$4:$DC$360,O27)</f>
        <v>96.436714220571943</v>
      </c>
      <c r="Q27" s="41"/>
      <c r="R27" t="s">
        <v>1267</v>
      </c>
      <c r="S27">
        <f ca="1">SUMIF(文科!$EQ$4:$ER$279,R27,文科!$ER$4:$ER$279)/COUNTIF(文科!$EQ$4:$EQ$279,R27)</f>
        <v>94.662175954276393</v>
      </c>
    </row>
    <row r="28" spans="1:19" x14ac:dyDescent="0.2">
      <c r="A28" s="42"/>
      <c r="B28" s="11" t="s">
        <v>1258</v>
      </c>
      <c r="C28">
        <f ca="1">SUMIF(理科!$O$4:$P$360,B28,理科!$P$4:$P$360)/COUNTIF(理科!$O$4:$O$360,B28)</f>
        <v>99.852304558186944</v>
      </c>
      <c r="E28" s="41"/>
      <c r="F28" t="s">
        <v>1258</v>
      </c>
      <c r="G28">
        <f ca="1">SUMIF(理科!$AM$4:$AN$360,F28,理科!$AN$4:$AN$360)/COUNTIF(理科!$AM$4:$AM$360,F28)</f>
        <v>102.00228239443923</v>
      </c>
      <c r="H28" s="41"/>
      <c r="I28" t="s">
        <v>1283</v>
      </c>
      <c r="J28">
        <f ca="1">SUMIF(理科!$BG$4:$BH$360,I28,理科!$BH$4:$BH$360)/COUNTIF(理科!$BG$4:$BG$360,I28)</f>
        <v>97.444338560166386</v>
      </c>
      <c r="K28" s="41"/>
      <c r="L28" t="s">
        <v>1279</v>
      </c>
      <c r="M28">
        <f ca="1">SUMIF(理科!$CE$4:$CF$360,L28,理科!$CF$4:$CF$360)/COUNTIF(理科!$CE$4:$CE$360,L28)</f>
        <v>100.09850093883709</v>
      </c>
      <c r="N28" s="41"/>
      <c r="O28" t="s">
        <v>1279</v>
      </c>
      <c r="P28">
        <f ca="1">SUMIF(理科!$DC$4:$DD$360,O28,理科!$DD$4:$DD$360)/COUNTIF(理科!$DC$4:$DC$360,O28)</f>
        <v>109.97629821159231</v>
      </c>
      <c r="Q28" s="41" t="s">
        <v>1539</v>
      </c>
      <c r="R28" t="s">
        <v>1302</v>
      </c>
      <c r="S28">
        <f ca="1">SUMIF(理科!$DW$4:$DX$360,R28,理科!$DX$4:$DX$360)/COUNTIF(理科!$DW$4:$DW$360,R28)</f>
        <v>100.02321370537166</v>
      </c>
    </row>
    <row r="29" spans="1:19" x14ac:dyDescent="0.2">
      <c r="A29" s="42"/>
      <c r="B29" s="11" t="s">
        <v>1280</v>
      </c>
      <c r="C29">
        <f ca="1">SUMIF(理科!$O$4:$P$360,B29,理科!$P$4:$P$360)/COUNTIF(理科!$O$4:$O$360,B29)</f>
        <v>98.42958459979738</v>
      </c>
      <c r="E29" s="41"/>
      <c r="F29" t="s">
        <v>1280</v>
      </c>
      <c r="G29">
        <f ca="1">SUMIF(理科!$AM$4:$AN$360,F29,理科!$AN$4:$AN$360)/COUNTIF(理科!$AM$4:$AM$360,F29)</f>
        <v>102.01351128686771</v>
      </c>
      <c r="H29" s="41"/>
      <c r="I29" t="s">
        <v>1305</v>
      </c>
      <c r="J29">
        <f ca="1">SUMIF(理科!$BK$4:$BL$360,I29,理科!$BL$4:$BL$360)/COUNTIF(理科!$BK$4:$BK$360,I29)</f>
        <v>95.505757858699042</v>
      </c>
      <c r="K29" s="41"/>
      <c r="L29" t="s">
        <v>1304</v>
      </c>
      <c r="M29">
        <f ca="1">SUMIF(理科!$CE$4:$CF$360,L29,理科!$CF$4:$CF$360)/COUNTIF(理科!$CE$4:$CE$360,L29)</f>
        <v>99.54648526077095</v>
      </c>
      <c r="N29" s="41"/>
      <c r="O29" t="s">
        <v>1304</v>
      </c>
      <c r="P29">
        <f ca="1">SUMIF(理科!$DC$4:$DD$360,O29,理科!$DD$4:$DD$360)/COUNTIF(理科!$DC$4:$DC$360,O29)</f>
        <v>102.31660231660233</v>
      </c>
      <c r="Q29" s="41"/>
      <c r="R29" t="s">
        <v>1262</v>
      </c>
      <c r="S29">
        <f ca="1">SUMIF(理科!$DW$4:$DX$360,R29,理科!$DX$4:$DX$360)/COUNTIF(理科!$DW$4:$DW$360,R29)</f>
        <v>97.903989181879638</v>
      </c>
    </row>
    <row r="30" spans="1:19" x14ac:dyDescent="0.2">
      <c r="A30" s="42"/>
      <c r="B30" s="11" t="s">
        <v>1264</v>
      </c>
      <c r="C30">
        <f ca="1">SUMIF(理科!$O$4:$P$360,B30,理科!$P$4:$P$360)/COUNTIF(理科!$O$4:$O$360,B30)</f>
        <v>97.974574445162702</v>
      </c>
      <c r="E30" s="41"/>
      <c r="F30" t="s">
        <v>1264</v>
      </c>
      <c r="G30">
        <f ca="1">SUMIF(理科!$AM$4:$AN$360,F30,理科!$AN$4:$AN$360)/COUNTIF(理科!$AM$4:$AM$360,F30)</f>
        <v>100.2087109353545</v>
      </c>
      <c r="H30" s="41"/>
      <c r="I30" t="s">
        <v>1258</v>
      </c>
      <c r="J30">
        <f ca="1">SUMIF(理科!$BK$4:$BL$360,I30,理科!$BL$4:$BL$360)/COUNTIF(理科!$BK$4:$BK$360,I30)</f>
        <v>95.586914010887355</v>
      </c>
      <c r="K30" s="41"/>
      <c r="L30" t="s">
        <v>1283</v>
      </c>
      <c r="M30">
        <f ca="1">SUMIF(理科!$CE$4:$CF$360,L30,理科!$CF$4:$CF$360)/COUNTIF(理科!$CE$4:$CE$360,L30)</f>
        <v>101.0370105489004</v>
      </c>
      <c r="N30" s="41"/>
      <c r="O30" t="s">
        <v>1300</v>
      </c>
      <c r="P30">
        <f ca="1">SUMIF(理科!$DC$4:$DD$360,O30,理科!$DD$4:$DD$360)/COUNTIF(理科!$DC$4:$DC$360,O30)</f>
        <v>94.946311858076584</v>
      </c>
      <c r="Q30" s="41"/>
      <c r="R30" t="s">
        <v>1256</v>
      </c>
      <c r="S30">
        <f ca="1">SUMIF(理科!$DW$4:$DX$360,R30,理科!$DX$4:$DX$360)/COUNTIF(理科!$DW$4:$DW$360,R30)</f>
        <v>96.952380952380949</v>
      </c>
    </row>
    <row r="31" spans="1:19" x14ac:dyDescent="0.2">
      <c r="A31" s="42"/>
      <c r="B31" s="11" t="s">
        <v>1288</v>
      </c>
      <c r="C31">
        <f ca="1">SUMIF(理科!$O$4:$P$360,B31,理科!$P$4:$P$360)/COUNTIF(理科!$O$4:$O$360,B31)</f>
        <v>100.45907251789608</v>
      </c>
      <c r="E31" s="41"/>
      <c r="F31" t="s">
        <v>1288</v>
      </c>
      <c r="G31">
        <f ca="1">SUMIF(理科!$AM$4:$AN$360,F31,理科!$AN$4:$AN$360)/COUNTIF(理科!$AM$4:$AM$360,F31)</f>
        <v>99.656466360128988</v>
      </c>
      <c r="H31" s="41"/>
      <c r="I31" t="s">
        <v>1264</v>
      </c>
      <c r="J31">
        <f ca="1">SUMIF(理科!$BK$4:$BL$360,I31,理科!$BL$4:$BL$360)/COUNTIF(理科!$BK$4:$BK$360,I31)</f>
        <v>96.126912303382923</v>
      </c>
      <c r="K31" s="41"/>
      <c r="L31" t="s">
        <v>1315</v>
      </c>
      <c r="M31">
        <f ca="1">SUMIF(理科!$CI$4:$CJ$360,L31,理科!$CJ$4:$CJ$360)/COUNTIF(理科!$CI$4:$CI$360,L31)</f>
        <v>95.162943226070908</v>
      </c>
      <c r="N31" s="41"/>
      <c r="O31" t="s">
        <v>1283</v>
      </c>
      <c r="P31">
        <f ca="1">SUMIF(理科!$DC$4:$DD$360,O31,理科!$DD$4:$DD$360)/COUNTIF(理科!$DC$4:$DC$360,O31)</f>
        <v>94.453781512605019</v>
      </c>
      <c r="Q31" s="41"/>
      <c r="R31" t="s">
        <v>1278</v>
      </c>
      <c r="S31">
        <f ca="1">SUMIF(理科!$DW$4:$DX$360,R31,理科!$DX$4:$DX$360)/COUNTIF(理科!$DW$4:$DW$360,R31)</f>
        <v>95.273109243697476</v>
      </c>
    </row>
    <row r="32" spans="1:19" x14ac:dyDescent="0.2">
      <c r="A32" s="42"/>
      <c r="B32" s="11" t="s">
        <v>1272</v>
      </c>
      <c r="C32">
        <f ca="1">SUMIF(理科!$S$4:$T$360,B32,理科!$T$4:$T$360)/COUNTIF(理科!$S$4:$S$360,B32)</f>
        <v>96.710173431074566</v>
      </c>
      <c r="E32" s="41"/>
      <c r="F32" t="s">
        <v>1272</v>
      </c>
      <c r="G32">
        <f ca="1">SUMIF(理科!$AQ$4:$AR$360,F32,理科!$AR$4:$AR$360)/COUNTIF(理科!$AQ$4:$AQ$360,F32)</f>
        <v>100.23570403771267</v>
      </c>
      <c r="H32" s="41"/>
      <c r="I32" t="s">
        <v>1280</v>
      </c>
      <c r="J32">
        <f ca="1">SUMIF(理科!$BK$4:$BL$360,I32,理科!$BL$4:$BL$360)/COUNTIF(理科!$BK$4:$BK$360,I32)</f>
        <v>94.738349885408709</v>
      </c>
      <c r="K32" s="41"/>
      <c r="L32" t="s">
        <v>1258</v>
      </c>
      <c r="M32">
        <f ca="1">SUMIF(理科!$CI$4:$CJ$360,L32,理科!$CJ$4:$CJ$360)/COUNTIF(理科!$CI$4:$CI$360,L32)</f>
        <v>98.946535135793454</v>
      </c>
      <c r="N32" s="41"/>
      <c r="O32" t="s">
        <v>1305</v>
      </c>
      <c r="P32">
        <f ca="1">SUMIF(理科!$DG$4:$DH$360,O32,理科!$DH$4:$DH$360)/COUNTIF(理科!$DG$4:$DG$360,O32)</f>
        <v>101.74531351001936</v>
      </c>
      <c r="Q32" s="41"/>
      <c r="R32" t="s">
        <v>1282</v>
      </c>
      <c r="S32">
        <f ca="1">SUMIF(理科!$DW$4:$DX$360,R32,理科!$DX$4:$DX$360)/COUNTIF(理科!$DW$4:$DW$360,R32)</f>
        <v>98.237343717975008</v>
      </c>
    </row>
    <row r="33" spans="1:19" x14ac:dyDescent="0.2">
      <c r="A33" s="42"/>
      <c r="B33" s="11" t="s">
        <v>1276</v>
      </c>
      <c r="C33">
        <f ca="1">SUMIF(理科!$S$4:$T$360,B33,理科!$T$4:$T$360)/COUNTIF(理科!$S$4:$S$360,B33)</f>
        <v>97.132442720677986</v>
      </c>
      <c r="E33" s="41"/>
      <c r="F33" t="s">
        <v>1276</v>
      </c>
      <c r="G33">
        <f ca="1">SUMIF(理科!$AQ$4:$AR$360,F33,理科!$AR$4:$AR$360)/COUNTIF(理科!$AQ$4:$AQ$360,F33)</f>
        <v>103.98278516704691</v>
      </c>
      <c r="H33" s="41"/>
      <c r="I33" t="s">
        <v>1288</v>
      </c>
      <c r="J33">
        <f ca="1">SUMIF(理科!$BK$4:$BL$360,I33,理科!$BL$4:$BL$360)/COUNTIF(理科!$BK$4:$BK$360,I33)</f>
        <v>98.696300950286684</v>
      </c>
      <c r="K33" s="41"/>
      <c r="L33" t="s">
        <v>1280</v>
      </c>
      <c r="M33">
        <f ca="1">SUMIF(理科!$CI$4:$CJ$360,L33,理科!$CJ$4:$CJ$360)/COUNTIF(理科!$CI$4:$CI$360,L33)</f>
        <v>101.61397892490326</v>
      </c>
      <c r="N33" s="41"/>
      <c r="O33" t="s">
        <v>1258</v>
      </c>
      <c r="P33">
        <f ca="1">SUMIF(理科!$DG$4:$DH$360,O33,理科!$DH$4:$DH$360)/COUNTIF(理科!$DG$4:$DG$360,O33)</f>
        <v>103.39391570581725</v>
      </c>
      <c r="Q33" s="41"/>
      <c r="R33" t="s">
        <v>1263</v>
      </c>
      <c r="S33">
        <f ca="1">SUMIF(理科!$EA$4:$EB$360,R33,理科!$EB$4:$EB$360)/COUNTIF(理科!$EA$4:$EA$360,R33)</f>
        <v>109.16237462727025</v>
      </c>
    </row>
    <row r="34" spans="1:19" x14ac:dyDescent="0.2">
      <c r="A34" s="42"/>
      <c r="B34" s="11" t="s">
        <v>1285</v>
      </c>
      <c r="C34">
        <f ca="1">SUMIF(理科!$S$4:$T$360,B34,理科!$T$4:$T$360)/COUNTIF(理科!$S$4:$S$360,B34)</f>
        <v>100.23822613157418</v>
      </c>
      <c r="E34" s="41"/>
      <c r="F34" t="s">
        <v>1285</v>
      </c>
      <c r="G34">
        <f ca="1">SUMIF(理科!$AQ$4:$AR$360,F34,理科!$AR$4:$AR$360)/COUNTIF(理科!$AQ$4:$AQ$360,F34)</f>
        <v>100.03232062055596</v>
      </c>
      <c r="H34" s="41"/>
      <c r="I34" t="s">
        <v>1272</v>
      </c>
      <c r="J34">
        <f ca="1">SUMIF(理科!$BO$4:$BP$364,I34,理科!$BP$4:$BP$364)/COUNTIF(理科!$BO$4:$BO$364,I34)</f>
        <v>100.26143790849676</v>
      </c>
      <c r="K34" s="41"/>
      <c r="L34" t="s">
        <v>1264</v>
      </c>
      <c r="M34">
        <f ca="1">SUMIF(理科!$CI$4:$CJ$360,L34,理科!$CJ$4:$CJ$360)/COUNTIF(理科!$CI$4:$CI$360,L34)</f>
        <v>97.957516339869258</v>
      </c>
      <c r="N34" s="41"/>
      <c r="O34" t="s">
        <v>1301</v>
      </c>
      <c r="P34">
        <f ca="1">SUMIF(理科!$DG$4:$DH$360,O34,理科!$DH$4:$DH$360)/COUNTIF(理科!$DG$4:$DG$360,O34)</f>
        <v>99.746251441753174</v>
      </c>
      <c r="Q34" s="41"/>
      <c r="R34" t="s">
        <v>1309</v>
      </c>
      <c r="S34">
        <f ca="1">SUMIF(理科!$EA$4:$EB$360,R34,理科!$EB$4:$EB$360)/COUNTIF(理科!$EA$4:$EA$360,R34)</f>
        <v>96.324243983307596</v>
      </c>
    </row>
    <row r="35" spans="1:19" x14ac:dyDescent="0.2">
      <c r="A35" s="42"/>
      <c r="B35" s="11" t="s">
        <v>1532</v>
      </c>
      <c r="C35">
        <f ca="1">SUMIF(理科!$W$4:$X$360,B35,理科!$X$4:$X$360)/COUNTIF(理科!$W$4:$W$360,B35)</f>
        <v>94.207282913165287</v>
      </c>
      <c r="E35" s="41"/>
      <c r="F35" t="s">
        <v>1286</v>
      </c>
      <c r="G35">
        <f ca="1">SUMIF(理科!$AU$4:$AV$360,F35,理科!$AV$4:$AV$360)/COUNTIF(理科!$AU$4:$AU$360,F35)</f>
        <v>104.21690415296553</v>
      </c>
      <c r="H35" s="41"/>
      <c r="I35" t="s">
        <v>1276</v>
      </c>
      <c r="J35">
        <f ca="1">SUMIF(理科!$BO$4:$BP$364,I35,理科!$BP$4:$BP$364)/COUNTIF(理科!$BO$4:$BO$364,I35)</f>
        <v>92.83600232545848</v>
      </c>
      <c r="K35" s="41"/>
      <c r="L35" t="s">
        <v>1288</v>
      </c>
      <c r="M35">
        <f ca="1">SUMIF(理科!$CI$4:$CJ$360,L35,理科!$CJ$4:$CJ$360)/COUNTIF(理科!$CI$4:$CI$360,L35)</f>
        <v>100.1429738562092</v>
      </c>
      <c r="N35" s="41"/>
      <c r="O35" t="s">
        <v>1288</v>
      </c>
      <c r="P35">
        <f ca="1">SUMIF(理科!$DG$4:$DH$360,O35,理科!$DH$4:$DH$360)/COUNTIF(理科!$DG$4:$DG$360,O35)</f>
        <v>100.59886023374864</v>
      </c>
      <c r="Q35" s="41"/>
      <c r="R35" t="s">
        <v>1257</v>
      </c>
      <c r="S35">
        <f ca="1">SUMIF(理科!$EA$4:$EB$360,R35,理科!$EB$4:$EB$360)/COUNTIF(理科!$EA$4:$EA$360,R35)</f>
        <v>96.201407392225178</v>
      </c>
    </row>
    <row r="36" spans="1:19" x14ac:dyDescent="0.2">
      <c r="A36" s="42"/>
      <c r="B36" s="11" t="s">
        <v>1277</v>
      </c>
      <c r="C36">
        <f ca="1">SUMIF(理科!$W$4:$X$360,B36,理科!$X$4:$X$360)/COUNTIF(理科!$W$4:$W$360,B36)</f>
        <v>100.23851124608261</v>
      </c>
      <c r="E36" s="41"/>
      <c r="F36" t="s">
        <v>1277</v>
      </c>
      <c r="G36">
        <f ca="1">SUMIF(理科!$AU$4:$AV$360,F36,理科!$AV$4:$AV$360)/COUNTIF(理科!$AU$4:$AU$360,F36)</f>
        <v>103.74760430487983</v>
      </c>
      <c r="H36" s="41"/>
      <c r="I36" t="s">
        <v>1324</v>
      </c>
      <c r="J36">
        <f ca="1">SUMIF(理科!$BO$4:$BP$364,I36,理科!$BP$4:$BP$364)/COUNTIF(理科!$BO$4:$BO$364,I36)</f>
        <v>95.67147613762485</v>
      </c>
      <c r="K36" s="41"/>
      <c r="L36" t="s">
        <v>1272</v>
      </c>
      <c r="M36">
        <f ca="1">SUMIF(理科!$CM$4:$CN$360,L36,理科!$CN$4:$CN$360)/COUNTIF(理科!$CM$4:$CM$360,L36)</f>
        <v>93.789711006353784</v>
      </c>
      <c r="N36" s="41"/>
      <c r="O36" t="s">
        <v>1310</v>
      </c>
      <c r="P36">
        <f ca="1">SUMIF(理科!$DG$4:$DH$360,O36,理科!$DH$4:$DH$360)/COUNTIF(理科!$DG$4:$DG$360,O36)</f>
        <v>97.433259017892894</v>
      </c>
      <c r="Q36" s="41"/>
      <c r="R36" t="s">
        <v>1307</v>
      </c>
      <c r="S36">
        <f ca="1">SUMIF(理科!$EA$4:$EB$360,R36,理科!$EB$4:$EB$360)/COUNTIF(理科!$EA$4:$EA$360,R36)</f>
        <v>100.05386770092653</v>
      </c>
    </row>
    <row r="37" spans="1:19" x14ac:dyDescent="0.2">
      <c r="A37" s="42"/>
      <c r="B37" s="11" t="s">
        <v>1281</v>
      </c>
      <c r="C37">
        <f ca="1">SUMIF(理科!$W$4:$X$360,B37,理科!$X$4:$X$360)/COUNTIF(理科!$W$4:$W$360,B37)</f>
        <v>97.68023714340103</v>
      </c>
      <c r="E37" s="41"/>
      <c r="F37" t="s">
        <v>1281</v>
      </c>
      <c r="G37">
        <f ca="1">SUMIF(理科!$AU$4:$AV$360,F37,理科!$AV$4:$AV$360)/COUNTIF(理科!$AU$4:$AU$360,F37)</f>
        <v>100.59487712610816</v>
      </c>
      <c r="H37" s="41"/>
      <c r="I37" t="s">
        <v>1467</v>
      </c>
      <c r="J37">
        <f ca="1">SUMIF(理科!$BO$4:$BP$364,I37,理科!$BP$4:$BP$364)/COUNTIF(理科!$BO$4:$BO$364,I37)</f>
        <v>94.849758085052159</v>
      </c>
      <c r="K37" s="41"/>
      <c r="L37" t="s">
        <v>1276</v>
      </c>
      <c r="M37">
        <f ca="1">SUMIF(理科!$CM$4:$CN$360,L37,理科!$CN$4:$CN$360)/COUNTIF(理科!$CM$4:$CM$360,L37)</f>
        <v>99.536158549441353</v>
      </c>
      <c r="N37" s="41"/>
      <c r="O37" t="s">
        <v>1317</v>
      </c>
      <c r="P37">
        <f ca="1">SUMIF(理科!$DK$4:$DL$360,O37,理科!$DL$4:$DL$360)/COUNTIF(理科!$DK$4:$DK$360,O37)</f>
        <v>91.614594555770992</v>
      </c>
      <c r="Q37" s="41"/>
      <c r="R37" t="s">
        <v>1279</v>
      </c>
      <c r="S37">
        <f ca="1">SUMIF(理科!$EA$4:$EB$360,R37,理科!$EB$4:$EB$360)/COUNTIF(理科!$EA$4:$EA$360,R37)</f>
        <v>91.282051282051285</v>
      </c>
    </row>
    <row r="38" spans="1:19" x14ac:dyDescent="0.2">
      <c r="A38" s="42"/>
      <c r="B38" s="11" t="s">
        <v>1290</v>
      </c>
      <c r="C38">
        <f ca="1">SUMIF(理科!$W$4:$X$360,B38,理科!$X$4:$X$360)/COUNTIF(理科!$W$4:$W$360,B38)</f>
        <v>104.37609005866503</v>
      </c>
      <c r="E38" s="41"/>
      <c r="F38" t="s">
        <v>1290</v>
      </c>
      <c r="G38">
        <f ca="1">SUMIF(理科!$AU$4:$AV$360,F38,理科!$AV$4:$AV$360)/COUNTIF(理科!$AU$4:$AU$360,F38)</f>
        <v>93.700121558057205</v>
      </c>
      <c r="H38" s="41"/>
      <c r="I38" t="s">
        <v>1286</v>
      </c>
      <c r="J38">
        <f ca="1">SUMIF(理科!$BS$4:$BT$360,I38,理科!$BT$4:$BT$360)/COUNTIF(理科!$BS$4:$BS$360,I38)</f>
        <v>96.990961332986828</v>
      </c>
      <c r="K38" s="41"/>
      <c r="L38" t="s">
        <v>1467</v>
      </c>
      <c r="M38">
        <f ca="1">SUMIF(理科!$CM$4:$CN$360,L38,理科!$CN$4:$CN$360)/COUNTIF(理科!$CM$4:$CM$360,L38)</f>
        <v>100.28011204481791</v>
      </c>
      <c r="N38" s="41"/>
      <c r="O38" t="s">
        <v>1324</v>
      </c>
      <c r="P38">
        <f ca="1">SUMIF(理科!$DK$4:$DL$360,O38,理科!$DL$4:$DL$360)/COUNTIF(理科!$DK$4:$DK$360,O38)</f>
        <v>106.87703652889731</v>
      </c>
      <c r="Q38" s="41"/>
      <c r="R38" t="s">
        <v>1304</v>
      </c>
      <c r="S38">
        <f ca="1">SUMIF(理科!$EA$4:$EB$360,R38,理科!$EB$4:$EB$360)/COUNTIF(理科!$EA$4:$EA$360,R38)</f>
        <v>98.559423769507788</v>
      </c>
    </row>
    <row r="39" spans="1:19" x14ac:dyDescent="0.2">
      <c r="A39" s="42"/>
      <c r="B39" s="11" t="s">
        <v>1273</v>
      </c>
      <c r="C39">
        <f ca="1">SUMIF(理科!$AA$4:$AB$360,B39,理科!$AB$4:$AB$360)/COUNTIF(理科!$AA$4:$AA$360,B39)</f>
        <v>87.934776559630464</v>
      </c>
      <c r="E39" s="41"/>
      <c r="F39" t="s">
        <v>1273</v>
      </c>
      <c r="G39">
        <f ca="1">SUMIF(理科!$AY$4:$AZ$360,F39,理科!$AZ$4:$AZ$360)/COUNTIF(理科!$AY$4:$AY$360,F39)</f>
        <v>109.91878765894855</v>
      </c>
      <c r="H39" s="41"/>
      <c r="I39" t="s">
        <v>1426</v>
      </c>
      <c r="J39">
        <f ca="1">SUMIF(理科!$BS$4:$BT$360,I39,理科!$BT$4:$BT$360)/COUNTIF(理科!$BS$4:$BS$360,I39)</f>
        <v>96.601659531737241</v>
      </c>
      <c r="K39" s="41"/>
      <c r="L39" t="s">
        <v>1324</v>
      </c>
      <c r="M39">
        <f ca="1">SUMIF(理科!$CM$4:$CN$360,L39,理科!$CN$4:$CN$360)/COUNTIF(理科!$CM$4:$CM$360,L39)</f>
        <v>99.605996244651735</v>
      </c>
      <c r="N39" s="41"/>
      <c r="O39" t="s">
        <v>1276</v>
      </c>
      <c r="P39">
        <f ca="1">SUMIF(理科!$DK$4:$DL$360,O39,理科!$DL$4:$DL$360)/COUNTIF(理科!$DK$4:$DK$360,O39)</f>
        <v>100.92414918723397</v>
      </c>
      <c r="Q39" s="41"/>
      <c r="R39" t="s">
        <v>1300</v>
      </c>
      <c r="S39">
        <f ca="1">SUMIF(理科!$EA$4:$EB$360,R39,理科!$EB$4:$EB$360)/COUNTIF(理科!$EA$4:$EA$360,R39)</f>
        <v>100.86834733893555</v>
      </c>
    </row>
    <row r="40" spans="1:19" x14ac:dyDescent="0.2">
      <c r="A40" s="42"/>
      <c r="B40" s="11" t="s">
        <v>1284</v>
      </c>
      <c r="C40">
        <f ca="1">SUMIF(理科!$AA$4:$AB$360,B40,理科!$AB$4:$AB$360)/COUNTIF(理科!$AA$4:$AA$360,B40)</f>
        <v>72.673513849984445</v>
      </c>
      <c r="E40" s="41"/>
      <c r="F40" t="s">
        <v>1284</v>
      </c>
      <c r="G40">
        <f ca="1">SUMIF(理科!$AY$4:$AZ$360,F40,理科!$AZ$4:$AZ$360)/COUNTIF(理科!$AY$4:$AY$360,F40)</f>
        <v>131.66160081053698</v>
      </c>
      <c r="H40" s="41"/>
      <c r="I40" t="s">
        <v>1281</v>
      </c>
      <c r="J40">
        <f ca="1">SUMIF(理科!$BS$4:$BT$360,I40,理科!$BT$4:$BT$360)/COUNTIF(理科!$BS$4:$BS$360,I40)</f>
        <v>92.099697021665804</v>
      </c>
      <c r="K40" s="41"/>
      <c r="L40" t="s">
        <v>1286</v>
      </c>
      <c r="M40">
        <f ca="1">SUMIF(理科!$CQ$4:$CR$360,L40,理科!$CR$4:$CR$360)/COUNTIF(理科!$CQ$4:$CQ$360,L40)</f>
        <v>100.2297548232776</v>
      </c>
      <c r="N40" s="41"/>
      <c r="O40" t="s">
        <v>1286</v>
      </c>
      <c r="P40">
        <f ca="1">SUMIF(理科!$DO$4:$DP$360,O40,理科!$DP$4:$DP$360)/COUNTIF(理科!$DO$4:$DO$360,O40)</f>
        <v>98.850574712643677</v>
      </c>
      <c r="Q40" s="41"/>
      <c r="R40" t="s">
        <v>1283</v>
      </c>
      <c r="S40">
        <f ca="1">SUMIF(理科!$EA$4:$EB$360,R40,理科!$EB$4:$EB$360)/COUNTIF(理科!$EA$4:$EA$360,R40)</f>
        <v>103.34831607061429</v>
      </c>
    </row>
    <row r="41" spans="1:19" x14ac:dyDescent="0.2">
      <c r="A41" s="42"/>
      <c r="B41" s="11" t="s">
        <v>1287</v>
      </c>
      <c r="C41">
        <f ca="1">SUMIF(理科!$AA$4:$AB$360,B41,理科!$AB$4:$AB$360)/COUNTIF(理科!$AA$4:$AA$360,B41)</f>
        <v>80.774365821094776</v>
      </c>
      <c r="E41" s="41"/>
      <c r="F41" t="s">
        <v>1287</v>
      </c>
      <c r="G41">
        <f ca="1">SUMIF(理科!$AY$4:$AZ$360,F41,理科!$AZ$4:$AZ$360)/COUNTIF(理科!$AY$4:$AY$360,F41)</f>
        <v>118.6867054514114</v>
      </c>
      <c r="H41" s="41"/>
      <c r="I41" t="s">
        <v>1290</v>
      </c>
      <c r="J41">
        <f ca="1">SUMIF(理科!$BS$4:$BT$360,I41,理科!$BT$4:$BT$360)/COUNTIF(理科!$BS$4:$BS$360,I41)</f>
        <v>98.290450200698842</v>
      </c>
      <c r="K41" s="41"/>
      <c r="L41" t="s">
        <v>1426</v>
      </c>
      <c r="M41">
        <f ca="1">SUMIF(理科!$CQ$4:$CR$360,L41,理科!$CR$4:$CR$360)/COUNTIF(理科!$CQ$4:$CQ$360,L41)</f>
        <v>94.428206065034715</v>
      </c>
      <c r="N41" s="41"/>
      <c r="O41" t="s">
        <v>1337</v>
      </c>
      <c r="P41">
        <f ca="1">SUMIF(理科!$DO$4:$DP$360,O41,理科!$DP$4:$DP$360)/COUNTIF(理科!$DO$4:$DO$360,O41)</f>
        <v>97.81121751025988</v>
      </c>
      <c r="Q41" s="41"/>
      <c r="R41" t="s">
        <v>1305</v>
      </c>
      <c r="S41">
        <f ca="1">SUMIF(理科!$EE$4:$EF$360,R41,理科!$EF$4:$EF$360)/COUNTIF(理科!$EE$4:$EE$360,R41)</f>
        <v>104.16553718261497</v>
      </c>
    </row>
    <row r="42" spans="1:19" x14ac:dyDescent="0.2">
      <c r="H42" s="41"/>
      <c r="I42" t="s">
        <v>1284</v>
      </c>
      <c r="J42">
        <f ca="1">SUMIF(理科!$BW$4:$BX$360,I42,理科!$BX$4:$BX$360)/COUNTIF(理科!$BW$4:$BW$360,I42)</f>
        <v>93.295064504675139</v>
      </c>
      <c r="K42" s="41"/>
      <c r="L42" t="s">
        <v>1281</v>
      </c>
      <c r="M42">
        <f ca="1">SUMIF(理科!$CQ$4:$CR$360,L42,理科!$CR$4:$CR$360)/COUNTIF(理科!$CQ$4:$CQ$360,L42)</f>
        <v>104.426385938991</v>
      </c>
      <c r="N42" s="41"/>
      <c r="O42" t="s">
        <v>1281</v>
      </c>
      <c r="P42">
        <f ca="1">SUMIF(理科!$DO$4:$DP$360,O42,理科!$DP$4:$DP$360)/COUNTIF(理科!$DO$4:$DO$360,O42)</f>
        <v>99.113491550466364</v>
      </c>
      <c r="Q42" s="41"/>
      <c r="R42" t="s">
        <v>1310</v>
      </c>
      <c r="S42">
        <f ca="1">SUMIF(理科!$EE$4:$EF$360,R42,理科!$EF$4:$EF$360)/COUNTIF(理科!$EE$4:$EE$360,R42)</f>
        <v>94.715219421101807</v>
      </c>
    </row>
    <row r="43" spans="1:19" x14ac:dyDescent="0.2">
      <c r="H43" s="41"/>
      <c r="I43" t="s">
        <v>1273</v>
      </c>
      <c r="J43">
        <f ca="1">SUMIF(理科!$BW$4:$BX$360,I43,理科!$BX$4:$BX$360)/COUNTIF(理科!$BW$4:$BW$360,I43)</f>
        <v>100.01155101215747</v>
      </c>
      <c r="K43" s="41"/>
      <c r="L43" t="s">
        <v>1290</v>
      </c>
      <c r="M43">
        <f ca="1">SUMIF(理科!$CQ$4:$CR$360,L43,理科!$CR$4:$CR$360)/COUNTIF(理科!$CQ$4:$CQ$360,L43)</f>
        <v>95.587448462531043</v>
      </c>
      <c r="N43" s="41"/>
      <c r="O43" t="s">
        <v>1290</v>
      </c>
      <c r="P43">
        <f ca="1">SUMIF(理科!$DO$4:$DP$360,O43,理科!$DP$4:$DP$360)/COUNTIF(理科!$DO$4:$DO$360,O43)</f>
        <v>107.61084921773589</v>
      </c>
      <c r="Q43" s="41"/>
      <c r="R43" t="s">
        <v>1264</v>
      </c>
      <c r="S43">
        <f ca="1">SUMIF(理科!$EE$4:$EF$360,R43,理科!$EF$4:$EF$360)/COUNTIF(理科!$EE$4:$EE$360,R43)</f>
        <v>96.938085579059248</v>
      </c>
    </row>
    <row r="44" spans="1:19" x14ac:dyDescent="0.2">
      <c r="H44" s="41"/>
      <c r="I44" t="s">
        <v>1287</v>
      </c>
      <c r="J44">
        <f ca="1">SUMIF(理科!$BW$4:$BX$360,I44,理科!$BX$4:$BX$360)/COUNTIF(理科!$BW$4:$BW$360,I44)</f>
        <v>91.525289361027419</v>
      </c>
      <c r="K44" s="41"/>
      <c r="L44" t="s">
        <v>1284</v>
      </c>
      <c r="M44">
        <f ca="1">SUMIF(理科!$CU$4:$CV$360,L44,理科!$CV$4:$CV$360)/COUNTIF(理科!$CU$4:$CU$360,L44)</f>
        <v>102.39388062917479</v>
      </c>
      <c r="N44" s="41"/>
      <c r="O44" t="s">
        <v>1287</v>
      </c>
      <c r="P44">
        <f ca="1">SUMIF(理科!$DS$4:$DT$360,O44,理科!$DT$4:$DT$360)/COUNTIF(理科!$DS$4:$DS$360,O44)</f>
        <v>107.78019072797657</v>
      </c>
      <c r="Q44" s="41"/>
      <c r="R44" t="s">
        <v>1258</v>
      </c>
      <c r="S44">
        <f ca="1">SUMIF(理科!$EE$4:$EF$360,R44,理科!$EF$4:$EF$360)/COUNTIF(理科!$EE$4:$EE$360,R44)</f>
        <v>102.76267369692975</v>
      </c>
    </row>
    <row r="45" spans="1:19" x14ac:dyDescent="0.2">
      <c r="K45" s="41"/>
      <c r="L45" t="s">
        <v>1273</v>
      </c>
      <c r="M45">
        <f ca="1">SUMIF(理科!$CU$4:$CV$360,L45,理科!$CV$4:$CV$360)/COUNTIF(理科!$CU$4:$CU$360,L45)</f>
        <v>99.551820728291332</v>
      </c>
      <c r="N45" s="41"/>
      <c r="O45" t="s">
        <v>1284</v>
      </c>
      <c r="P45">
        <f ca="1">SUMIF(理科!$DS$4:$DT$360,O45,理科!$DT$4:$DT$360)/COUNTIF(理科!$DS$4:$DS$360,O45)</f>
        <v>93.034238488783927</v>
      </c>
      <c r="Q45" s="41"/>
      <c r="R45" t="s">
        <v>1311</v>
      </c>
      <c r="S45">
        <f ca="1">SUMIF(理科!$EE$4:$EF$360,R45,理科!$EF$4:$EF$360)/COUNTIF(理科!$EE$4:$EE$360,R45)</f>
        <v>101.10294117647058</v>
      </c>
    </row>
    <row r="46" spans="1:19" x14ac:dyDescent="0.2">
      <c r="K46" s="41"/>
      <c r="L46" t="s">
        <v>1287</v>
      </c>
      <c r="M46">
        <f ca="1">SUMIF(理科!$CU$4:$CV$360,L46,理科!$CV$4:$CV$360)/COUNTIF(理科!$CU$4:$CU$360,L46)</f>
        <v>94.8241518829754</v>
      </c>
      <c r="N46" s="41"/>
      <c r="O46" t="s">
        <v>1325</v>
      </c>
      <c r="P46">
        <f ca="1">SUMIF(理科!$DS$4:$DT$360,O46,理科!$DT$4:$DT$360)/COUNTIF(理科!$DS$4:$DS$360,O46)</f>
        <v>106.43354115839882</v>
      </c>
      <c r="Q46" s="41"/>
      <c r="R46" t="s">
        <v>1301</v>
      </c>
      <c r="S46">
        <f ca="1">SUMIF(理科!$EE$4:$EF$360,R46,理科!$EF$4:$EF$360)/COUNTIF(理科!$EE$4:$EE$360,R46)</f>
        <v>98.170518207282868</v>
      </c>
    </row>
    <row r="47" spans="1:19" x14ac:dyDescent="0.2">
      <c r="Q47" s="41"/>
      <c r="R47" t="s">
        <v>1288</v>
      </c>
      <c r="S47">
        <f ca="1">SUMIF(理科!$EE$4:$EF$360,R47,理科!$EF$4:$EF$360)/COUNTIF(理科!$EE$4:$EE$360,R47)</f>
        <v>96.143072613660848</v>
      </c>
    </row>
    <row r="48" spans="1:19" x14ac:dyDescent="0.2">
      <c r="Q48" s="41"/>
      <c r="R48" t="s">
        <v>1276</v>
      </c>
      <c r="S48">
        <f ca="1">SUMIF(理科!$EI$4:$EJ$360,R48,理科!$EJ$4:$EJ$360)/COUNTIF(理科!$EI$4:$EI$360,R48)</f>
        <v>97.716586634653865</v>
      </c>
    </row>
    <row r="49" spans="17:19" x14ac:dyDescent="0.2">
      <c r="Q49" s="41"/>
      <c r="R49" t="s">
        <v>1324</v>
      </c>
      <c r="S49">
        <f ca="1">SUMIF(理科!$EI$4:$EJ$360,R49,理科!$EJ$4:$EJ$360)/COUNTIF(理科!$EI$4:$EI$360,R49)</f>
        <v>97.337626639440799</v>
      </c>
    </row>
    <row r="50" spans="17:19" x14ac:dyDescent="0.2">
      <c r="Q50" s="41"/>
      <c r="R50" t="s">
        <v>1317</v>
      </c>
      <c r="S50">
        <f ca="1">SUMIF(理科!$EI$4:$EJ$360,R50,理科!$EJ$4:$EJ$360)/COUNTIF(理科!$EI$4:$EI$360,R50)</f>
        <v>102.99171214877704</v>
      </c>
    </row>
    <row r="51" spans="17:19" x14ac:dyDescent="0.2">
      <c r="Q51" s="41"/>
      <c r="R51" t="s">
        <v>1281</v>
      </c>
      <c r="S51">
        <f ca="1">SUMIF(理科!$EM$4:$EN$360,R51,理科!$EN$4:$EN$360)/COUNTIF(理科!$EM$4:$EM$360,R51)</f>
        <v>96.668937845408422</v>
      </c>
    </row>
    <row r="52" spans="17:19" x14ac:dyDescent="0.2">
      <c r="Q52" s="41"/>
      <c r="R52" t="s">
        <v>1337</v>
      </c>
      <c r="S52">
        <f ca="1">SUMIF(理科!$EM$4:$EN$360,R52,理科!$EN$4:$EN$360)/COUNTIF(理科!$EM$4:$EM$360,R52)</f>
        <v>107.91012056996711</v>
      </c>
    </row>
    <row r="53" spans="17:19" x14ac:dyDescent="0.2">
      <c r="Q53" s="41"/>
      <c r="R53" t="s">
        <v>1286</v>
      </c>
      <c r="S53">
        <f ca="1">SUMIF(理科!$EM$4:$EN$360,R53,理科!$EN$4:$EN$360)/COUNTIF(理科!$EM$4:$EM$360,R53)</f>
        <v>96.745858837362093</v>
      </c>
    </row>
    <row r="54" spans="17:19" x14ac:dyDescent="0.2">
      <c r="Q54" s="41"/>
      <c r="R54" t="s">
        <v>1290</v>
      </c>
      <c r="S54">
        <f ca="1">SUMIF(理科!$EM$4:$EN$360,R54,理科!$EN$4:$EN$360)/COUNTIF(理科!$EM$4:$EM$360,R54)</f>
        <v>97.13064713064712</v>
      </c>
    </row>
    <row r="55" spans="17:19" x14ac:dyDescent="0.2">
      <c r="Q55" s="41"/>
      <c r="R55" t="s">
        <v>1353</v>
      </c>
      <c r="S55">
        <f ca="1">SUMIF(理科!$EQ$4:$ER$360,R55,理科!$ER$4:$ER$360)/COUNTIF(理科!$EQ$4:$EQ$360,R55)</f>
        <v>100.11204481792713</v>
      </c>
    </row>
    <row r="56" spans="17:19" x14ac:dyDescent="0.2">
      <c r="Q56" s="41"/>
      <c r="R56" t="s">
        <v>1287</v>
      </c>
      <c r="S56">
        <f ca="1">SUMIF(理科!$EQ$4:$ER$360,R56,理科!$ER$4:$ER$360)/COUNTIF(理科!$EQ$4:$EQ$360,R56)</f>
        <v>97.986694677871171</v>
      </c>
    </row>
    <row r="57" spans="17:19" x14ac:dyDescent="0.2">
      <c r="Q57" s="41"/>
      <c r="R57" t="s">
        <v>1325</v>
      </c>
      <c r="S57">
        <f ca="1">SUMIF(理科!$EQ$4:$ER$360,R57,理科!$ER$4:$ER$360)/COUNTIF(理科!$EQ$4:$EQ$360,R57)</f>
        <v>95.558223289315748</v>
      </c>
    </row>
    <row r="58" spans="17:19" x14ac:dyDescent="0.2">
      <c r="Q58" s="41"/>
      <c r="R58" t="s">
        <v>1284</v>
      </c>
      <c r="S58">
        <f ca="1">SUMIF(理科!$EQ$4:$ER$360,R58,理科!$ER$4:$ER$360)/COUNTIF(理科!$EQ$4:$EQ$360,R58)</f>
        <v>100.14577259475215</v>
      </c>
    </row>
  </sheetData>
  <mergeCells count="12">
    <mergeCell ref="K21:K46"/>
    <mergeCell ref="K2:K20"/>
    <mergeCell ref="N22:N46"/>
    <mergeCell ref="Q28:Q58"/>
    <mergeCell ref="A2:A17"/>
    <mergeCell ref="E2:E17"/>
    <mergeCell ref="H2:H19"/>
    <mergeCell ref="N2:N21"/>
    <mergeCell ref="Q2:Q27"/>
    <mergeCell ref="A18:A41"/>
    <mergeCell ref="E18:E41"/>
    <mergeCell ref="H20:H44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26A40-F886-499B-908E-6E48A579571E}">
  <dimension ref="A1:FD360"/>
  <sheetViews>
    <sheetView topLeftCell="EF1" workbookViewId="0">
      <pane ySplit="3" topLeftCell="A332" activePane="bottomLeft" state="frozen"/>
      <selection pane="bottomLeft" activeCell="EQ360" sqref="EQ4:EQ360"/>
    </sheetView>
  </sheetViews>
  <sheetFormatPr defaultRowHeight="14.25" x14ac:dyDescent="0.2"/>
  <cols>
    <col min="8" max="8" width="12.75" bestFit="1" customWidth="1"/>
    <col min="12" max="12" width="13.625" bestFit="1" customWidth="1"/>
    <col min="16" max="16" width="13.625" bestFit="1" customWidth="1"/>
    <col min="20" max="20" width="13.625" bestFit="1" customWidth="1"/>
    <col min="24" max="24" width="13.625" bestFit="1" customWidth="1"/>
    <col min="28" max="28" width="12.75" bestFit="1" customWidth="1"/>
    <col min="29" max="29" width="9" style="36"/>
    <col min="33" max="33" width="9" style="36"/>
    <col min="37" max="37" width="9" style="36"/>
    <col min="41" max="41" width="9" style="36"/>
    <col min="45" max="45" width="9" style="36"/>
    <col min="49" max="49" width="9" style="36"/>
  </cols>
  <sheetData>
    <row r="1" spans="1:160" x14ac:dyDescent="0.2">
      <c r="A1" s="46" t="s">
        <v>0</v>
      </c>
      <c r="B1" s="46" t="s">
        <v>1</v>
      </c>
      <c r="C1" s="46" t="s">
        <v>2</v>
      </c>
      <c r="D1" s="41" t="s">
        <v>1245</v>
      </c>
      <c r="E1" s="43" t="s">
        <v>1291</v>
      </c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27"/>
      <c r="AC1" s="53" t="s">
        <v>1292</v>
      </c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26"/>
      <c r="BA1" s="43" t="s">
        <v>1293</v>
      </c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27"/>
      <c r="BY1" s="53" t="s">
        <v>1294</v>
      </c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26"/>
      <c r="CW1" s="43" t="s">
        <v>1295</v>
      </c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  <c r="DQ1" s="43"/>
      <c r="DR1" s="43"/>
      <c r="DS1" s="43"/>
      <c r="DT1" s="27"/>
      <c r="DU1" s="53" t="s">
        <v>1296</v>
      </c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  <c r="EM1" s="53"/>
      <c r="EN1" s="53"/>
      <c r="EO1" s="53"/>
      <c r="EP1" s="53"/>
      <c r="EQ1" s="53"/>
      <c r="ER1" s="26"/>
      <c r="ES1" s="43" t="s">
        <v>1297</v>
      </c>
      <c r="ET1" s="43"/>
      <c r="EU1" s="43"/>
      <c r="EV1" s="43"/>
      <c r="EW1" s="43"/>
      <c r="EX1" s="43"/>
      <c r="EY1" s="43"/>
      <c r="EZ1" s="43"/>
      <c r="FA1" s="43"/>
      <c r="FB1" s="43"/>
      <c r="FC1" s="43"/>
    </row>
    <row r="2" spans="1:160" x14ac:dyDescent="0.2">
      <c r="A2" s="46"/>
      <c r="B2" s="46"/>
      <c r="C2" s="46"/>
      <c r="D2" s="41"/>
      <c r="E2" s="44" t="s">
        <v>1248</v>
      </c>
      <c r="F2" s="59"/>
      <c r="G2" s="45"/>
      <c r="H2" s="28"/>
      <c r="I2" s="44" t="s">
        <v>1249</v>
      </c>
      <c r="J2" s="59"/>
      <c r="K2" s="45"/>
      <c r="L2" s="28"/>
      <c r="M2" s="49" t="s">
        <v>1250</v>
      </c>
      <c r="N2" s="61"/>
      <c r="O2" s="50"/>
      <c r="P2" s="31"/>
      <c r="Q2" s="44" t="s">
        <v>1251</v>
      </c>
      <c r="R2" s="59"/>
      <c r="S2" s="45"/>
      <c r="T2" s="28"/>
      <c r="U2" s="44" t="s">
        <v>1252</v>
      </c>
      <c r="V2" s="59"/>
      <c r="W2" s="45"/>
      <c r="X2" s="28"/>
      <c r="Y2" s="44" t="s">
        <v>1253</v>
      </c>
      <c r="Z2" s="59"/>
      <c r="AA2" s="45"/>
      <c r="AB2" s="28"/>
      <c r="AC2" s="51" t="s">
        <v>1248</v>
      </c>
      <c r="AD2" s="58"/>
      <c r="AE2" s="52"/>
      <c r="AF2" s="32"/>
      <c r="AG2" s="51" t="s">
        <v>1249</v>
      </c>
      <c r="AH2" s="58"/>
      <c r="AI2" s="52"/>
      <c r="AJ2" s="32"/>
      <c r="AK2" s="54" t="s">
        <v>1250</v>
      </c>
      <c r="AL2" s="60"/>
      <c r="AM2" s="55"/>
      <c r="AN2" s="33"/>
      <c r="AO2" s="51" t="s">
        <v>1251</v>
      </c>
      <c r="AP2" s="58"/>
      <c r="AQ2" s="52"/>
      <c r="AR2" s="32"/>
      <c r="AS2" s="51" t="s">
        <v>1252</v>
      </c>
      <c r="AT2" s="58"/>
      <c r="AU2" s="52"/>
      <c r="AV2" s="32"/>
      <c r="AW2" s="51" t="s">
        <v>1253</v>
      </c>
      <c r="AX2" s="58"/>
      <c r="AY2" s="52"/>
      <c r="AZ2" s="32"/>
      <c r="BA2" s="44" t="s">
        <v>1248</v>
      </c>
      <c r="BB2" s="59"/>
      <c r="BC2" s="45"/>
      <c r="BD2" s="28"/>
      <c r="BE2" s="44" t="s">
        <v>1249</v>
      </c>
      <c r="BF2" s="59"/>
      <c r="BG2" s="45"/>
      <c r="BH2" s="28"/>
      <c r="BI2" s="49" t="s">
        <v>1250</v>
      </c>
      <c r="BJ2" s="61"/>
      <c r="BK2" s="50"/>
      <c r="BL2" s="31"/>
      <c r="BM2" s="44" t="s">
        <v>1251</v>
      </c>
      <c r="BN2" s="59"/>
      <c r="BO2" s="45"/>
      <c r="BP2" s="28"/>
      <c r="BQ2" s="44" t="s">
        <v>1252</v>
      </c>
      <c r="BR2" s="59"/>
      <c r="BS2" s="45"/>
      <c r="BT2" s="28"/>
      <c r="BU2" s="44" t="s">
        <v>1253</v>
      </c>
      <c r="BV2" s="59"/>
      <c r="BW2" s="45"/>
      <c r="BX2" s="28"/>
      <c r="BY2" s="51" t="s">
        <v>1248</v>
      </c>
      <c r="BZ2" s="58"/>
      <c r="CA2" s="52"/>
      <c r="CB2" s="32"/>
      <c r="CC2" s="51" t="s">
        <v>1249</v>
      </c>
      <c r="CD2" s="58"/>
      <c r="CE2" s="52"/>
      <c r="CF2" s="32"/>
      <c r="CG2" s="54" t="s">
        <v>1250</v>
      </c>
      <c r="CH2" s="60"/>
      <c r="CI2" s="55"/>
      <c r="CJ2" s="33"/>
      <c r="CK2" s="51" t="s">
        <v>1251</v>
      </c>
      <c r="CL2" s="58"/>
      <c r="CM2" s="52"/>
      <c r="CN2" s="32"/>
      <c r="CO2" s="51" t="s">
        <v>1252</v>
      </c>
      <c r="CP2" s="58"/>
      <c r="CQ2" s="52"/>
      <c r="CR2" s="32"/>
      <c r="CS2" s="51" t="s">
        <v>1253</v>
      </c>
      <c r="CT2" s="58"/>
      <c r="CU2" s="52"/>
      <c r="CV2" s="32"/>
      <c r="CW2" s="44" t="s">
        <v>1248</v>
      </c>
      <c r="CX2" s="59"/>
      <c r="CY2" s="45"/>
      <c r="CZ2" s="28"/>
      <c r="DA2" s="44" t="s">
        <v>1249</v>
      </c>
      <c r="DB2" s="59"/>
      <c r="DC2" s="45"/>
      <c r="DD2" s="28"/>
      <c r="DE2" s="49" t="s">
        <v>1250</v>
      </c>
      <c r="DF2" s="61"/>
      <c r="DG2" s="50"/>
      <c r="DH2" s="31"/>
      <c r="DI2" s="44" t="s">
        <v>1251</v>
      </c>
      <c r="DJ2" s="59"/>
      <c r="DK2" s="45"/>
      <c r="DL2" s="28"/>
      <c r="DM2" s="44" t="s">
        <v>1252</v>
      </c>
      <c r="DN2" s="59"/>
      <c r="DO2" s="45"/>
      <c r="DP2" s="28"/>
      <c r="DQ2" s="44" t="s">
        <v>1253</v>
      </c>
      <c r="DR2" s="59"/>
      <c r="DS2" s="45"/>
      <c r="DT2" s="28"/>
      <c r="DU2" s="51" t="s">
        <v>1248</v>
      </c>
      <c r="DV2" s="58"/>
      <c r="DW2" s="52"/>
      <c r="DX2" s="32"/>
      <c r="DY2" s="51" t="s">
        <v>1249</v>
      </c>
      <c r="DZ2" s="58"/>
      <c r="EA2" s="52"/>
      <c r="EB2" s="32"/>
      <c r="EC2" s="54" t="s">
        <v>1250</v>
      </c>
      <c r="ED2" s="60"/>
      <c r="EE2" s="55"/>
      <c r="EF2" s="33"/>
      <c r="EG2" s="51" t="s">
        <v>1251</v>
      </c>
      <c r="EH2" s="58"/>
      <c r="EI2" s="52"/>
      <c r="EJ2" s="32"/>
      <c r="EK2" s="51" t="s">
        <v>1252</v>
      </c>
      <c r="EL2" s="58"/>
      <c r="EM2" s="52"/>
      <c r="EN2" s="32"/>
      <c r="EO2" s="51" t="s">
        <v>1253</v>
      </c>
      <c r="EP2" s="58"/>
      <c r="EQ2" s="52"/>
      <c r="ER2" s="32"/>
      <c r="ES2" s="44" t="s">
        <v>1248</v>
      </c>
      <c r="ET2" s="45"/>
      <c r="EU2" s="44" t="s">
        <v>1249</v>
      </c>
      <c r="EV2" s="45"/>
      <c r="EW2" s="49" t="s">
        <v>1250</v>
      </c>
      <c r="EX2" s="50"/>
      <c r="EY2" s="44" t="s">
        <v>1251</v>
      </c>
      <c r="EZ2" s="45"/>
      <c r="FA2" s="44" t="s">
        <v>1252</v>
      </c>
      <c r="FB2" s="45"/>
      <c r="FC2" s="56" t="s">
        <v>1253</v>
      </c>
      <c r="FD2" s="57"/>
    </row>
    <row r="3" spans="1:160" x14ac:dyDescent="0.2">
      <c r="A3" s="47"/>
      <c r="B3" s="47"/>
      <c r="C3" s="47"/>
      <c r="D3" s="48"/>
      <c r="E3" s="16" t="s">
        <v>1254</v>
      </c>
      <c r="F3" s="17" t="s">
        <v>1528</v>
      </c>
      <c r="G3" s="17" t="s">
        <v>1255</v>
      </c>
      <c r="H3" s="17" t="s">
        <v>1529</v>
      </c>
      <c r="I3" s="16" t="s">
        <v>1254</v>
      </c>
      <c r="J3" s="17" t="s">
        <v>1528</v>
      </c>
      <c r="K3" s="17" t="s">
        <v>1255</v>
      </c>
      <c r="L3" s="17" t="s">
        <v>1529</v>
      </c>
      <c r="M3" s="16" t="s">
        <v>1254</v>
      </c>
      <c r="N3" s="17" t="s">
        <v>1528</v>
      </c>
      <c r="O3" s="17" t="s">
        <v>1255</v>
      </c>
      <c r="P3" s="17" t="s">
        <v>1529</v>
      </c>
      <c r="Q3" s="16" t="s">
        <v>1254</v>
      </c>
      <c r="R3" s="17" t="s">
        <v>1528</v>
      </c>
      <c r="S3" s="17" t="s">
        <v>1255</v>
      </c>
      <c r="T3" s="17" t="s">
        <v>1529</v>
      </c>
      <c r="U3" s="16" t="s">
        <v>1254</v>
      </c>
      <c r="V3" s="17" t="s">
        <v>1528</v>
      </c>
      <c r="W3" s="17" t="s">
        <v>1255</v>
      </c>
      <c r="X3" s="17" t="s">
        <v>1529</v>
      </c>
      <c r="Y3" s="16" t="s">
        <v>1254</v>
      </c>
      <c r="Z3" s="17" t="s">
        <v>1528</v>
      </c>
      <c r="AA3" s="17" t="s">
        <v>1255</v>
      </c>
      <c r="AB3" s="17" t="s">
        <v>1529</v>
      </c>
      <c r="AC3" s="35" t="s">
        <v>1254</v>
      </c>
      <c r="AD3" s="9" t="s">
        <v>1528</v>
      </c>
      <c r="AE3" s="9" t="s">
        <v>1255</v>
      </c>
      <c r="AF3" s="9" t="s">
        <v>1529</v>
      </c>
      <c r="AG3" s="35" t="s">
        <v>1254</v>
      </c>
      <c r="AH3" s="9" t="s">
        <v>1528</v>
      </c>
      <c r="AI3" s="9" t="s">
        <v>1255</v>
      </c>
      <c r="AJ3" s="9" t="s">
        <v>1529</v>
      </c>
      <c r="AK3" s="35" t="s">
        <v>1254</v>
      </c>
      <c r="AL3" s="9" t="s">
        <v>1528</v>
      </c>
      <c r="AM3" s="9" t="s">
        <v>1255</v>
      </c>
      <c r="AN3" s="9" t="s">
        <v>1529</v>
      </c>
      <c r="AO3" s="35" t="s">
        <v>1254</v>
      </c>
      <c r="AP3" s="9" t="s">
        <v>1528</v>
      </c>
      <c r="AQ3" s="9" t="s">
        <v>1255</v>
      </c>
      <c r="AR3" s="9" t="s">
        <v>1529</v>
      </c>
      <c r="AS3" s="35" t="s">
        <v>1254</v>
      </c>
      <c r="AT3" s="9" t="s">
        <v>1528</v>
      </c>
      <c r="AU3" s="9" t="s">
        <v>1255</v>
      </c>
      <c r="AV3" s="9" t="s">
        <v>1529</v>
      </c>
      <c r="AW3" s="35" t="s">
        <v>1254</v>
      </c>
      <c r="AX3" s="9" t="s">
        <v>1528</v>
      </c>
      <c r="AY3" s="9" t="s">
        <v>1255</v>
      </c>
      <c r="AZ3" s="9" t="s">
        <v>1529</v>
      </c>
      <c r="BA3" s="16" t="s">
        <v>1254</v>
      </c>
      <c r="BB3" s="17" t="s">
        <v>1528</v>
      </c>
      <c r="BC3" s="17" t="s">
        <v>1255</v>
      </c>
      <c r="BD3" s="17" t="s">
        <v>1529</v>
      </c>
      <c r="BE3" s="16" t="s">
        <v>1254</v>
      </c>
      <c r="BF3" s="17" t="s">
        <v>1528</v>
      </c>
      <c r="BG3" s="17" t="s">
        <v>1255</v>
      </c>
      <c r="BH3" s="17" t="s">
        <v>1529</v>
      </c>
      <c r="BI3" s="16" t="s">
        <v>1254</v>
      </c>
      <c r="BJ3" s="17" t="s">
        <v>1528</v>
      </c>
      <c r="BK3" s="17" t="s">
        <v>1255</v>
      </c>
      <c r="BL3" s="17" t="s">
        <v>1529</v>
      </c>
      <c r="BM3" s="16" t="s">
        <v>1254</v>
      </c>
      <c r="BN3" s="17" t="s">
        <v>1528</v>
      </c>
      <c r="BO3" s="17" t="s">
        <v>1255</v>
      </c>
      <c r="BP3" s="17" t="s">
        <v>1529</v>
      </c>
      <c r="BQ3" s="16" t="s">
        <v>1254</v>
      </c>
      <c r="BR3" s="17" t="s">
        <v>1528</v>
      </c>
      <c r="BS3" s="17" t="s">
        <v>1255</v>
      </c>
      <c r="BT3" s="17" t="s">
        <v>1529</v>
      </c>
      <c r="BU3" s="16" t="s">
        <v>1254</v>
      </c>
      <c r="BV3" s="17" t="s">
        <v>1528</v>
      </c>
      <c r="BW3" s="17" t="s">
        <v>1255</v>
      </c>
      <c r="BX3" s="17" t="s">
        <v>1529</v>
      </c>
      <c r="BY3" s="7" t="s">
        <v>1254</v>
      </c>
      <c r="BZ3" s="9" t="s">
        <v>1528</v>
      </c>
      <c r="CA3" s="9" t="s">
        <v>1255</v>
      </c>
      <c r="CB3" s="9" t="s">
        <v>1529</v>
      </c>
      <c r="CC3" s="7" t="s">
        <v>1254</v>
      </c>
      <c r="CD3" s="9" t="s">
        <v>1528</v>
      </c>
      <c r="CE3" s="9" t="s">
        <v>1255</v>
      </c>
      <c r="CF3" s="9" t="s">
        <v>1529</v>
      </c>
      <c r="CG3" s="7" t="s">
        <v>1254</v>
      </c>
      <c r="CH3" s="9" t="s">
        <v>1528</v>
      </c>
      <c r="CI3" s="9" t="s">
        <v>1255</v>
      </c>
      <c r="CJ3" s="9" t="s">
        <v>1529</v>
      </c>
      <c r="CK3" s="7" t="s">
        <v>1254</v>
      </c>
      <c r="CL3" s="9" t="s">
        <v>1528</v>
      </c>
      <c r="CM3" s="9" t="s">
        <v>1255</v>
      </c>
      <c r="CN3" s="9" t="s">
        <v>1529</v>
      </c>
      <c r="CO3" s="7" t="s">
        <v>1254</v>
      </c>
      <c r="CP3" s="9" t="s">
        <v>1528</v>
      </c>
      <c r="CQ3" s="9" t="s">
        <v>1255</v>
      </c>
      <c r="CR3" s="9" t="s">
        <v>1529</v>
      </c>
      <c r="CS3" s="7" t="s">
        <v>1254</v>
      </c>
      <c r="CT3" s="9" t="s">
        <v>1528</v>
      </c>
      <c r="CU3" s="9" t="s">
        <v>1255</v>
      </c>
      <c r="CV3" s="9" t="s">
        <v>1529</v>
      </c>
      <c r="CW3" s="16" t="s">
        <v>1254</v>
      </c>
      <c r="CX3" s="17" t="s">
        <v>1528</v>
      </c>
      <c r="CY3" s="17" t="s">
        <v>1255</v>
      </c>
      <c r="CZ3" s="17" t="s">
        <v>1529</v>
      </c>
      <c r="DA3" s="16" t="s">
        <v>1254</v>
      </c>
      <c r="DB3" s="17" t="s">
        <v>1528</v>
      </c>
      <c r="DC3" s="17" t="s">
        <v>1255</v>
      </c>
      <c r="DD3" s="17" t="s">
        <v>1529</v>
      </c>
      <c r="DE3" s="16" t="s">
        <v>1254</v>
      </c>
      <c r="DF3" s="17" t="s">
        <v>1528</v>
      </c>
      <c r="DG3" s="17" t="s">
        <v>1255</v>
      </c>
      <c r="DH3" s="17" t="s">
        <v>1529</v>
      </c>
      <c r="DI3" s="16" t="s">
        <v>1254</v>
      </c>
      <c r="DJ3" s="17" t="s">
        <v>1528</v>
      </c>
      <c r="DK3" s="17" t="s">
        <v>1255</v>
      </c>
      <c r="DL3" s="17" t="s">
        <v>1529</v>
      </c>
      <c r="DM3" s="16" t="s">
        <v>1254</v>
      </c>
      <c r="DN3" s="17" t="s">
        <v>1528</v>
      </c>
      <c r="DO3" s="17" t="s">
        <v>1255</v>
      </c>
      <c r="DP3" s="17" t="s">
        <v>1529</v>
      </c>
      <c r="DQ3" s="16" t="s">
        <v>1254</v>
      </c>
      <c r="DR3" s="17" t="s">
        <v>1528</v>
      </c>
      <c r="DS3" s="17" t="s">
        <v>1255</v>
      </c>
      <c r="DT3" s="17" t="s">
        <v>1529</v>
      </c>
      <c r="DU3" s="7" t="s">
        <v>1254</v>
      </c>
      <c r="DV3" s="9" t="s">
        <v>1528</v>
      </c>
      <c r="DW3" s="9" t="s">
        <v>1255</v>
      </c>
      <c r="DX3" s="9" t="s">
        <v>1529</v>
      </c>
      <c r="DY3" s="7" t="s">
        <v>1254</v>
      </c>
      <c r="DZ3" s="9" t="s">
        <v>1528</v>
      </c>
      <c r="EA3" s="9" t="s">
        <v>1255</v>
      </c>
      <c r="EB3" s="9" t="s">
        <v>1529</v>
      </c>
      <c r="EC3" s="7" t="s">
        <v>1254</v>
      </c>
      <c r="ED3" s="9" t="s">
        <v>1528</v>
      </c>
      <c r="EE3" s="9" t="s">
        <v>1255</v>
      </c>
      <c r="EF3" s="9" t="s">
        <v>1529</v>
      </c>
      <c r="EG3" s="7" t="s">
        <v>1254</v>
      </c>
      <c r="EH3" s="9" t="s">
        <v>1528</v>
      </c>
      <c r="EI3" s="9" t="s">
        <v>1255</v>
      </c>
      <c r="EJ3" s="9" t="s">
        <v>1529</v>
      </c>
      <c r="EK3" s="7" t="s">
        <v>1254</v>
      </c>
      <c r="EL3" s="9" t="s">
        <v>1528</v>
      </c>
      <c r="EM3" s="9" t="s">
        <v>1255</v>
      </c>
      <c r="EN3" s="9" t="s">
        <v>1529</v>
      </c>
      <c r="EO3" s="7" t="s">
        <v>1254</v>
      </c>
      <c r="EP3" s="9" t="s">
        <v>1528</v>
      </c>
      <c r="EQ3" s="9" t="s">
        <v>1255</v>
      </c>
      <c r="ER3" s="9" t="s">
        <v>1529</v>
      </c>
      <c r="ES3" s="16" t="s">
        <v>1254</v>
      </c>
      <c r="ET3" s="16" t="s">
        <v>1528</v>
      </c>
      <c r="EU3" s="16" t="s">
        <v>1254</v>
      </c>
      <c r="EV3" s="16" t="s">
        <v>1528</v>
      </c>
      <c r="EW3" s="16" t="s">
        <v>1254</v>
      </c>
      <c r="EX3" s="16" t="s">
        <v>1528</v>
      </c>
      <c r="EY3" s="16" t="s">
        <v>1254</v>
      </c>
      <c r="EZ3" s="14" t="s">
        <v>1528</v>
      </c>
      <c r="FA3" s="16" t="s">
        <v>1254</v>
      </c>
      <c r="FB3" s="16" t="s">
        <v>1528</v>
      </c>
      <c r="FC3" s="16" t="s">
        <v>1254</v>
      </c>
      <c r="FD3" s="34" t="s">
        <v>1528</v>
      </c>
    </row>
    <row r="4" spans="1:160" ht="15" customHeight="1" x14ac:dyDescent="0.2">
      <c r="A4" s="1" t="s">
        <v>559</v>
      </c>
      <c r="B4" s="2">
        <v>6</v>
      </c>
      <c r="C4" s="1" t="s">
        <v>560</v>
      </c>
      <c r="D4" s="8" t="s">
        <v>1247</v>
      </c>
      <c r="E4" s="1">
        <v>104</v>
      </c>
      <c r="F4" s="1">
        <f>RANK(E4,E:E,0)</f>
        <v>132</v>
      </c>
      <c r="G4" s="11" t="s">
        <v>1262</v>
      </c>
      <c r="H4" s="11">
        <f>IF(OR(E4=0,AC4=0),100, (AD4-F4)/COUNTA($C$4:$C$360)*100+100)</f>
        <v>92.997198879551817</v>
      </c>
      <c r="I4" s="1">
        <v>93</v>
      </c>
      <c r="J4" s="1">
        <f>RANK(I4,I:I,0)</f>
        <v>26</v>
      </c>
      <c r="K4" s="11" t="s">
        <v>1263</v>
      </c>
      <c r="L4" s="11">
        <f>IF(OR(AG4=0,I4=0),100, (AH4-J4)/COUNTA($C$4:$C$360)*100+100)</f>
        <v>166.38655462184875</v>
      </c>
      <c r="M4" s="8">
        <v>82</v>
      </c>
      <c r="N4" s="8">
        <f>RANK(M4,M:M,0)</f>
        <v>166</v>
      </c>
      <c r="O4" s="11" t="s">
        <v>1271</v>
      </c>
      <c r="P4" s="11">
        <f>IF(OR(AK4=0,M4=0),100, (AL4-N4)/COUNTA($C$4:$C$360)*100+100)</f>
        <v>107.28291316526611</v>
      </c>
      <c r="Q4" s="1">
        <v>57.5</v>
      </c>
      <c r="R4" s="1">
        <f>RANK(Q4,Q:Q,0)</f>
        <v>72</v>
      </c>
      <c r="S4" s="11" t="s">
        <v>1272</v>
      </c>
      <c r="T4" s="11">
        <f>IF(OR(AO4=0,Q4=0),100, (AP4-R4)/COUNTA($C$4:$C$360)*100+100)</f>
        <v>157.70308123249299</v>
      </c>
      <c r="U4" s="1">
        <v>66.5</v>
      </c>
      <c r="V4" s="1">
        <f>RANK(U4,U:U,0)</f>
        <v>56</v>
      </c>
      <c r="W4" s="11" t="s">
        <v>1532</v>
      </c>
      <c r="X4" s="11">
        <f>IF(OR(AS4=0,U4=0),100, (AT4-V4)/COUNTA($C$4:$C$360)*100+100)</f>
        <v>120.44817927170868</v>
      </c>
      <c r="Y4" s="1">
        <v>71.5</v>
      </c>
      <c r="Z4" s="1">
        <f>RANK(Y4,Y:Y,0)</f>
        <v>72</v>
      </c>
      <c r="AA4" s="11" t="s">
        <v>1273</v>
      </c>
      <c r="AB4" s="37">
        <f>IF(OR(AW4=0,Y4=0),100, (AX4-Z4)/COUNTA($C$4:$C$360)*100+100)</f>
        <v>150.98039215686273</v>
      </c>
      <c r="AC4" s="36">
        <v>99</v>
      </c>
      <c r="AD4">
        <f>RANK(AC4,$AC$4:$AC$360,0)</f>
        <v>107</v>
      </c>
      <c r="AE4" t="s">
        <v>1262</v>
      </c>
      <c r="AF4">
        <f>IF(OR(BA4=0,AC4=0),100, (BB4-AD4)/COUNTA($C$4:$C$360)*100+100)</f>
        <v>136.1344537815126</v>
      </c>
      <c r="AG4">
        <v>44</v>
      </c>
      <c r="AH4">
        <f>RANK(AG4,$AG$4:$AG$360,0)</f>
        <v>263</v>
      </c>
      <c r="AI4" t="s">
        <v>1263</v>
      </c>
      <c r="AJ4">
        <f>IF(OR(AG4=0,BE4=0),100, (BF4-AH4)/COUNTA($C$4:$C$360)*100+100)</f>
        <v>86.834733893557427</v>
      </c>
      <c r="AK4">
        <v>82.5</v>
      </c>
      <c r="AL4">
        <f>RANK(AK4,AK:AK,0)</f>
        <v>192</v>
      </c>
      <c r="AM4" t="s">
        <v>1271</v>
      </c>
      <c r="AN4">
        <f>IF(OR(AK4=0,BI4=0),100, (BJ4-AL4)/COUNTA($C$4:$C$360)*100+100)</f>
        <v>119.88795518207283</v>
      </c>
      <c r="AO4">
        <v>17</v>
      </c>
      <c r="AP4">
        <f>RANK(AO4,$AO$4:$AO$360,0)</f>
        <v>278</v>
      </c>
      <c r="AQ4" t="s">
        <v>1272</v>
      </c>
      <c r="AR4">
        <f>IF(OR(AO4=0,BM4=0),100, (BN4-AP4)/COUNTA($C$4:$C$360)*100+100)</f>
        <v>105.60224089635854</v>
      </c>
      <c r="AS4">
        <v>43</v>
      </c>
      <c r="AT4">
        <f>RANK(AS4,$AS$4:$AS$360,0)</f>
        <v>129</v>
      </c>
      <c r="AU4" t="s">
        <v>1286</v>
      </c>
      <c r="AV4">
        <f>IF(OR(AS4=0,BQ4=0),100, (BR4-AT4)/COUNTA($C$4:$C$360)*100+100)</f>
        <v>95.238095238095241</v>
      </c>
      <c r="AW4">
        <v>49</v>
      </c>
      <c r="AX4">
        <f>RANK(AW4,AW4:$AW$360,0)</f>
        <v>254</v>
      </c>
      <c r="AY4" t="s">
        <v>1273</v>
      </c>
      <c r="AZ4">
        <f>IF(OR(AW4=0,BU4=0),100, (BV4-AX4)/COUNTA($C$4:$C$360)*100+100)</f>
        <v>55.182072829131648</v>
      </c>
      <c r="BA4">
        <v>87</v>
      </c>
      <c r="BB4">
        <f>RANK(BA4,$BA$4:$BA$360,0)</f>
        <v>236</v>
      </c>
      <c r="BC4" t="s">
        <v>1262</v>
      </c>
      <c r="BD4">
        <f>IF(OR(BA4=0,BY4=0),100, (BZ4-BB4)/COUNTA($C$4:$C$360)*100+100)</f>
        <v>53.781512605042018</v>
      </c>
      <c r="BE4">
        <v>66.5</v>
      </c>
      <c r="BF4">
        <f>RANK(BE4,$BE$4:$BE$360,0)</f>
        <v>216</v>
      </c>
      <c r="BG4" t="s">
        <v>1263</v>
      </c>
      <c r="BH4">
        <f>IF(OR(CC4=0,BE4=0),100, (CD4-BF4)/COUNTA($C$4:$C$360)*100+100)</f>
        <v>79.271708683473392</v>
      </c>
      <c r="BI4">
        <v>64</v>
      </c>
      <c r="BJ4">
        <f>RANK(BI4,$BI$4:$BI$360,0)</f>
        <v>263</v>
      </c>
      <c r="BK4" t="s">
        <v>1305</v>
      </c>
      <c r="BL4">
        <f>IF(OR(CG4=0,BI4=0),100, (CH4-BJ4)/COUNTA($C$4:$C$360)*100+100)</f>
        <v>81.512605042016801</v>
      </c>
      <c r="BM4">
        <v>12</v>
      </c>
      <c r="BN4">
        <f>RANK(BM4,$BM$4:$BM$360,0)</f>
        <v>298</v>
      </c>
      <c r="BO4" t="s">
        <v>1272</v>
      </c>
      <c r="BP4">
        <f>IF(OR(CK4=0,BM4=0),100, (CL4-BN4)/COUNTA($C$4:$C$360)*100+100)</f>
        <v>75.350140056022411</v>
      </c>
      <c r="BQ4">
        <v>34</v>
      </c>
      <c r="BR4">
        <f>RANK(BQ4,$BQ$4:$BQ$360,0)</f>
        <v>112</v>
      </c>
      <c r="BS4" t="s">
        <v>1286</v>
      </c>
      <c r="BT4">
        <f>IF(OR(CO4=0,BQ4=0),100, (CP4-BR4)/COUNTA($C$4:$C$360)*100+100)</f>
        <v>96.358543417366946</v>
      </c>
      <c r="BU4">
        <v>53.5</v>
      </c>
      <c r="BV4">
        <f>RANK(BU4,$BU$4:$BU$360,0)</f>
        <v>94</v>
      </c>
      <c r="BW4" t="s">
        <v>1284</v>
      </c>
      <c r="BX4">
        <f>IF(OR(CS4=0,BU4=0),100, (CT4-BV4)/COUNTA($C$4:$C$360)*100+100)</f>
        <v>95.798319327731093</v>
      </c>
      <c r="BY4">
        <v>103</v>
      </c>
      <c r="BZ4">
        <f>RANK(BY4,$BY$4:$BY$360,0)</f>
        <v>71</v>
      </c>
      <c r="CA4" t="s">
        <v>1262</v>
      </c>
      <c r="CB4">
        <f>IF(OR(CW4=0,BY4=0),100, (CX4-BZ4)/COUNTA($C$4:$C$360)*100+100)</f>
        <v>130.53221288515405</v>
      </c>
      <c r="CC4">
        <v>92</v>
      </c>
      <c r="CD4">
        <f>RANK(CC4,$CC$4:$CC$360,0)</f>
        <v>142</v>
      </c>
      <c r="CE4" t="s">
        <v>1263</v>
      </c>
      <c r="CF4">
        <f>IF(OR(CC4=0,DA4=0),100, (DB4-CD4)/COUNTA($C$4:$C$360)*100+100)</f>
        <v>93.277310924369743</v>
      </c>
      <c r="CG4">
        <v>73</v>
      </c>
      <c r="CH4">
        <f>RANK(CG4,$CG$4:$CG$360,0)</f>
        <v>197</v>
      </c>
      <c r="CI4" t="s">
        <v>1315</v>
      </c>
      <c r="CJ4">
        <f>IF(OR(CG4=0,DE4=0),100, (DF4-CH4)/COUNTA($C$4:$C$360)*100+100)</f>
        <v>99.719887955182074</v>
      </c>
      <c r="CK4">
        <v>27</v>
      </c>
      <c r="CL4">
        <f>RANK(CK4,$CK$4:$CK$360,0)</f>
        <v>210</v>
      </c>
      <c r="CM4" t="s">
        <v>1272</v>
      </c>
      <c r="CN4">
        <f>IF(OR(CK4=0,DI4=0),100, (DJ4-CL4)/COUNTA($C$4:$C$360)*100+100)</f>
        <v>87.675070028011206</v>
      </c>
      <c r="CO4">
        <v>44</v>
      </c>
      <c r="CP4">
        <f>RANK(CO4,$CO$4:$CO$360,0)</f>
        <v>99</v>
      </c>
      <c r="CQ4" t="s">
        <v>1286</v>
      </c>
      <c r="CR4">
        <f>IF(OR(CO4=0,DM4=0),100, (DN4-CP4)/COUNTA($C$4:$C$360)*100+100)</f>
        <v>125.49019607843137</v>
      </c>
      <c r="CS4">
        <v>72</v>
      </c>
      <c r="CT4">
        <f>RANK(CS4,$CS$4:$CS$360,0)</f>
        <v>79</v>
      </c>
      <c r="CU4" t="s">
        <v>1284</v>
      </c>
      <c r="CV4">
        <f>IF(OR(CS4=0,DQ4=0),100, (DR4-CT4)/COUNTA($C$4:$C$360)*100+100)</f>
        <v>121.00840336134453</v>
      </c>
      <c r="CW4">
        <v>87</v>
      </c>
      <c r="CX4">
        <f>RANK(CW4,$CW$4:$CW$360,0)</f>
        <v>180</v>
      </c>
      <c r="CY4" t="s">
        <v>1262</v>
      </c>
      <c r="CZ4">
        <f>IF(OR(CW4=0,DU4=0),100, (DV4-CX4)/COUNTA($C$4:$C$360)*100+100)</f>
        <v>89.915966386554629</v>
      </c>
      <c r="DA4">
        <v>100</v>
      </c>
      <c r="DB4">
        <f>RANK(DA4,$DA$4:$DA$360,0)</f>
        <v>118</v>
      </c>
      <c r="DC4" t="s">
        <v>1263</v>
      </c>
      <c r="DD4">
        <f>IF(OR(DY4=0,DA4=0),100, (DZ4-DB4)/COUNTA($C$4:$C$360)*100+100)</f>
        <v>77.310924369747895</v>
      </c>
      <c r="DE4">
        <v>63.5</v>
      </c>
      <c r="DF4">
        <f>RANK(DE4,$DE$4:$DE$360,0)</f>
        <v>196</v>
      </c>
      <c r="DG4" t="s">
        <v>1305</v>
      </c>
      <c r="DH4">
        <f>IF(OR(EC4=0,DE4=0),100, (ED4-DF4)/COUNTA($C$4:$C$360)*100+100)</f>
        <v>97.198879551820724</v>
      </c>
      <c r="DI4">
        <v>34</v>
      </c>
      <c r="DJ4">
        <f>RANK(DI4,$DI$4:$DI$360,0)</f>
        <v>166</v>
      </c>
      <c r="DK4" t="s">
        <v>1276</v>
      </c>
      <c r="DL4">
        <f>IF(OR(EG4=0,DI4=0),100, (EH4-DJ4)/COUNTA($C$4:$C$360)*100+100)</f>
        <v>120.72829131652661</v>
      </c>
      <c r="DM4">
        <v>44</v>
      </c>
      <c r="DN4">
        <f>RANK(DM4,$DM$4:$DM$360,0)</f>
        <v>190</v>
      </c>
      <c r="DO4" t="s">
        <v>1286</v>
      </c>
      <c r="DP4">
        <f>IF(OR(EK4=0,DM4=0),100, (EL4-DN4)/COUNTA($C$4:$C$360)*100+100)</f>
        <v>95.518207282913167</v>
      </c>
      <c r="DQ4">
        <v>53</v>
      </c>
      <c r="DR4">
        <f>RANK(DQ4,$DQ$4:$DQ$360,0)</f>
        <v>154</v>
      </c>
      <c r="DS4" t="s">
        <v>1284</v>
      </c>
      <c r="DT4">
        <f>IF(OR(EO4=0,DQ4=0),100, (EP4-DR4)/COUNTA($C$4:$C$360)*100+100)</f>
        <v>102.24089635854342</v>
      </c>
      <c r="DU4">
        <v>75</v>
      </c>
      <c r="DV4">
        <f>RANK(DU4,$DU$4:$DU$360,0)</f>
        <v>144</v>
      </c>
      <c r="DW4" t="s">
        <v>1302</v>
      </c>
      <c r="DX4">
        <f>IF(OR(DU4=0,ES4=0),100, (ET4-DV4)/COUNTA($C$4:$C$360)*100+100)</f>
        <v>122.96918767507003</v>
      </c>
      <c r="DY4">
        <v>106</v>
      </c>
      <c r="DZ4">
        <f>RANK(DY4,$DY$4:$DY$360,0)</f>
        <v>37</v>
      </c>
      <c r="EA4" t="s">
        <v>1263</v>
      </c>
      <c r="EB4">
        <f>IF(OR(DY4=0,EU4=0),100, (EV4-DZ4)/COUNTA($C$4:$C$360)*100+100)</f>
        <v>108.40336134453781</v>
      </c>
      <c r="EC4">
        <v>61</v>
      </c>
      <c r="ED4">
        <f>RANK(EC4,$EC$4:$EC$360,0)</f>
        <v>186</v>
      </c>
      <c r="EE4" t="s">
        <v>1305</v>
      </c>
      <c r="EF4">
        <f>IF(OR(EC4=0,EW4=0),100, (EX4-ED4)/COUNTA($C$4:$C$360)*100+100)</f>
        <v>105.32212885154061</v>
      </c>
      <c r="EG4">
        <v>31</v>
      </c>
      <c r="EH4">
        <f>RANK(EG4,$EG$4:$EG$360,0)</f>
        <v>240</v>
      </c>
      <c r="EI4" t="s">
        <v>1324</v>
      </c>
      <c r="EJ4">
        <f>IF(OR(EG4=0,EY4=0),100, (EZ4-EH4)/COUNTA($C$4:$C$360)*100+100)</f>
        <v>95.518207282913167</v>
      </c>
      <c r="EK4">
        <v>54</v>
      </c>
      <c r="EL4">
        <f>RANK(EK4,$EK$4:$EK$360,0)</f>
        <v>174</v>
      </c>
      <c r="EM4" t="s">
        <v>1281</v>
      </c>
      <c r="EN4">
        <f>IF(OR(EK4=0,FA4=0),100, (FB4-EL4)/COUNTA($C$4:$C$360)*100+100)</f>
        <v>88.235294117647058</v>
      </c>
      <c r="EO4">
        <v>42</v>
      </c>
      <c r="EP4">
        <f>RANK(EO4,$EO$4:$EO$360,0)</f>
        <v>162</v>
      </c>
      <c r="EQ4" t="s">
        <v>1325</v>
      </c>
      <c r="ER4">
        <f>IF(OR(EO4=0,FC4=0),100, (FD4-EP4)/COUNTA($C$4:$C$360)*100+100)</f>
        <v>116.80672268907563</v>
      </c>
      <c r="ES4">
        <v>83</v>
      </c>
      <c r="ET4">
        <f>RANK(ES4,$ES$4:$ES$360,0)</f>
        <v>226</v>
      </c>
      <c r="EU4">
        <v>91</v>
      </c>
      <c r="EV4">
        <f>RANK(EU4,$EU$4:$EU$360,0)</f>
        <v>67</v>
      </c>
      <c r="EW4">
        <v>73</v>
      </c>
      <c r="EX4">
        <f>RANK(EW4,$EW$4:$EW$360)</f>
        <v>205</v>
      </c>
      <c r="EY4">
        <v>50</v>
      </c>
      <c r="EZ4">
        <f>RANK(EY4,$EY$4:$EY$360)</f>
        <v>224</v>
      </c>
      <c r="FA4">
        <v>35</v>
      </c>
      <c r="FB4">
        <f>RANK(FA4,$FA$4:$FA$360)</f>
        <v>132</v>
      </c>
      <c r="FC4">
        <v>27</v>
      </c>
      <c r="FD4">
        <f>RANK(FC4,$FC$4:$FC$360)</f>
        <v>222</v>
      </c>
    </row>
    <row r="5" spans="1:160" ht="15" customHeight="1" x14ac:dyDescent="0.2">
      <c r="A5" s="1" t="s">
        <v>561</v>
      </c>
      <c r="B5" s="2">
        <v>6</v>
      </c>
      <c r="C5" s="1" t="s">
        <v>562</v>
      </c>
      <c r="D5" s="8" t="s">
        <v>1247</v>
      </c>
      <c r="E5" s="1">
        <v>107</v>
      </c>
      <c r="F5" s="1">
        <f t="shared" ref="F5:F68" si="0">RANK(E5,E:E,0)</f>
        <v>83</v>
      </c>
      <c r="G5" s="11" t="s">
        <v>1262</v>
      </c>
      <c r="H5" s="11">
        <f t="shared" ref="H5:H68" si="1">IF(OR(E5=0,AC5=0),100, (AD5-F5)/COUNTA($C$4:$C$360)*100+100)</f>
        <v>150.42016806722688</v>
      </c>
      <c r="I5" s="1">
        <v>72</v>
      </c>
      <c r="J5" s="1">
        <f t="shared" ref="J5:J68" si="2">RANK(I5,I:I,0)</f>
        <v>129</v>
      </c>
      <c r="K5" s="11" t="s">
        <v>1263</v>
      </c>
      <c r="L5" s="11">
        <f t="shared" ref="L5:L68" si="3">IF(OR(AG5=0,I5=0),100, (AH5-J5)/COUNTA($C$4:$C$360)*100+100)</f>
        <v>94.957983193277315</v>
      </c>
      <c r="M5" s="8">
        <v>72</v>
      </c>
      <c r="N5" s="8">
        <f t="shared" ref="N5:N68" si="4">RANK(M5,M:M,0)</f>
        <v>212</v>
      </c>
      <c r="O5" s="11" t="s">
        <v>1271</v>
      </c>
      <c r="P5" s="11">
        <f t="shared" ref="P5:P68" si="5">IF(OR(AK5=0,M5=0),100, (AL5-N5)/COUNTA($C$4:$C$360)*100+100)</f>
        <v>107.00280112044818</v>
      </c>
      <c r="Q5" s="1">
        <v>37</v>
      </c>
      <c r="R5" s="1">
        <f t="shared" ref="R5:R68" si="6">RANK(Q5,Q:Q,0)</f>
        <v>196</v>
      </c>
      <c r="S5" s="11" t="s">
        <v>1272</v>
      </c>
      <c r="T5" s="11">
        <f t="shared" ref="T5:T68" si="7">IF(OR(AO5=0,Q5=0),100, (AP5-R5)/COUNTA($C$4:$C$360)*100+100)</f>
        <v>97.198879551820724</v>
      </c>
      <c r="U5" s="1">
        <v>66</v>
      </c>
      <c r="V5" s="1">
        <f t="shared" ref="V5:V68" si="8">RANK(U5,U:U,0)</f>
        <v>59</v>
      </c>
      <c r="W5" s="11" t="s">
        <v>1532</v>
      </c>
      <c r="X5" s="11">
        <f t="shared" ref="X5:X68" si="9">IF(OR(AS5=0,U5=0),100, (AT5-V5)/COUNTA($C$4:$C$360)*100+100)</f>
        <v>145.93837535014006</v>
      </c>
      <c r="Y5" s="1">
        <v>75</v>
      </c>
      <c r="Z5" s="1">
        <f t="shared" ref="Z5:Z68" si="10">RANK(Y5,Y:Y,0)</f>
        <v>36</v>
      </c>
      <c r="AA5" s="11" t="s">
        <v>1273</v>
      </c>
      <c r="AB5" s="37">
        <f t="shared" ref="AB5:AB68" si="11">IF(OR(AW5=0,Y5=0),100, (AX5-Z5)/COUNTA($C$4:$C$360)*100+100)</f>
        <v>128.8515406162465</v>
      </c>
      <c r="AC5" s="36">
        <v>85</v>
      </c>
      <c r="AD5">
        <f t="shared" ref="AD5:AD68" si="12">RANK(AC5,$AC$4:$AC$360,0)</f>
        <v>263</v>
      </c>
      <c r="AE5" t="s">
        <v>1262</v>
      </c>
      <c r="AF5">
        <f t="shared" ref="AF5:AF68" si="13">IF(OR(BA5=0,AC5=0),100, (BB5-AD5)/COUNTA($C$4:$C$360)*100+100)</f>
        <v>52.941176470588239</v>
      </c>
      <c r="AG5">
        <v>71</v>
      </c>
      <c r="AH5">
        <f t="shared" ref="AH5:AH68" si="14">RANK(AG5,$AG$4:$AG$360,0)</f>
        <v>111</v>
      </c>
      <c r="AI5" t="s">
        <v>1263</v>
      </c>
      <c r="AJ5">
        <f t="shared" ref="AJ5:AJ68" si="15">IF(OR(AG5=0,BE5=0),100, (BF5-AH5)/COUNTA($C$4:$C$360)*100+100)</f>
        <v>131.37254901960785</v>
      </c>
      <c r="AK5">
        <v>69.5</v>
      </c>
      <c r="AL5">
        <f t="shared" ref="AL5:AL68" si="16">RANK(AK5,AK:AK,0)</f>
        <v>237</v>
      </c>
      <c r="AM5" t="s">
        <v>1271</v>
      </c>
      <c r="AN5">
        <f t="shared" ref="AN5:AN68" si="17">IF(OR(AK5=0,BI5=0),100, (BJ5-AL5)/COUNTA($C$4:$C$360)*100+100)</f>
        <v>87.955182072829132</v>
      </c>
      <c r="AO5">
        <v>25</v>
      </c>
      <c r="AP5">
        <f t="shared" ref="AP5:AP68" si="18">RANK(AO5,$AO$4:$AO$360,0)</f>
        <v>186</v>
      </c>
      <c r="AQ5" t="s">
        <v>1272</v>
      </c>
      <c r="AR5">
        <f t="shared" ref="AR5:AR68" si="19">IF(OR(AO5=0,BM5=0),100, (BN5-AP5)/COUNTA($C$4:$C$360)*100+100)</f>
        <v>79.551820728291318</v>
      </c>
      <c r="AS5">
        <v>34</v>
      </c>
      <c r="AT5">
        <f t="shared" ref="AT5:AT68" si="20">RANK(AS5,$AS$4:$AS$360,0)</f>
        <v>223</v>
      </c>
      <c r="AU5" t="s">
        <v>1286</v>
      </c>
      <c r="AV5">
        <f t="shared" ref="AV5:AV68" si="21">IF(OR(AS5=0,BQ5=0),100, (BR5-AT5)/COUNTA($C$4:$C$360)*100+100)</f>
        <v>90.476190476190482</v>
      </c>
      <c r="AW5">
        <v>62</v>
      </c>
      <c r="AX5">
        <f>RANK(AW5,AW5:$AW$360,0)</f>
        <v>139</v>
      </c>
      <c r="AY5" t="s">
        <v>1273</v>
      </c>
      <c r="AZ5">
        <f t="shared" ref="AZ5:AZ68" si="22">IF(OR(AW5=0,BU5=0),100, (BV5-AX5)/COUNTA($C$4:$C$360)*100+100)</f>
        <v>112.32492997198879</v>
      </c>
      <c r="BA5">
        <v>96.5</v>
      </c>
      <c r="BB5">
        <f t="shared" ref="BB5:BB68" si="23">RANK(BA5,$BA$4:$BA$360,0)</f>
        <v>95</v>
      </c>
      <c r="BC5" t="s">
        <v>1262</v>
      </c>
      <c r="BD5">
        <f t="shared" ref="BD5:BD68" si="24">IF(OR(BA5=0,BY5=0),100, (BZ5-BB5)/COUNTA($C$4:$C$360)*100+100)</f>
        <v>80.952380952380949</v>
      </c>
      <c r="BE5">
        <v>65.5</v>
      </c>
      <c r="BF5">
        <f t="shared" ref="BF5:BF68" si="25">RANK(BE5,$BE$4:$BE$360,0)</f>
        <v>223</v>
      </c>
      <c r="BG5" t="s">
        <v>1263</v>
      </c>
      <c r="BH5">
        <f t="shared" ref="BH5:BH68" si="26">IF(OR(CC5=0,BE5=0),100, (CD5-BF5)/COUNTA($C$4:$C$360)*100+100)</f>
        <v>85.154061624649856</v>
      </c>
      <c r="BI5">
        <v>78.5</v>
      </c>
      <c r="BJ5">
        <f t="shared" ref="BJ5:BJ68" si="27">RANK(BI5,$BI$4:$BI$360,0)</f>
        <v>194</v>
      </c>
      <c r="BK5" t="s">
        <v>1305</v>
      </c>
      <c r="BL5">
        <f t="shared" ref="BL5:BL68" si="28">IF(OR(CG5=0,BI5=0),100, (CH5-BJ5)/COUNTA($C$4:$C$360)*100+100)</f>
        <v>112.60504201680672</v>
      </c>
      <c r="BM5">
        <v>31.5</v>
      </c>
      <c r="BN5">
        <f t="shared" ref="BN5:BN68" si="29">RANK(BM5,$BM$4:$BM$360,0)</f>
        <v>113</v>
      </c>
      <c r="BO5" t="s">
        <v>1272</v>
      </c>
      <c r="BP5">
        <f t="shared" ref="BP5:BP68" si="30">IF(OR(CK5=0,BM5=0),100, (CL5-BN5)/COUNTA($C$4:$C$360)*100+100)</f>
        <v>134.45378151260505</v>
      </c>
      <c r="BQ5">
        <v>27</v>
      </c>
      <c r="BR5">
        <f t="shared" ref="BR5:BR68" si="31">RANK(BQ5,$BQ$4:$BQ$360,0)</f>
        <v>189</v>
      </c>
      <c r="BS5" t="s">
        <v>1286</v>
      </c>
      <c r="BT5">
        <f t="shared" ref="BT5:BT68" si="32">IF(OR(CO5=0,BQ5=0),100, (CP5-BR5)/COUNTA($C$4:$C$360)*100+100)</f>
        <v>121.28851540616246</v>
      </c>
      <c r="BU5">
        <v>40</v>
      </c>
      <c r="BV5">
        <f t="shared" ref="BV5:BV68" si="33">RANK(BU5,$BU$4:$BU$360,0)</f>
        <v>183</v>
      </c>
      <c r="BW5" t="s">
        <v>1284</v>
      </c>
      <c r="BX5">
        <f t="shared" ref="BX5:BX68" si="34">IF(OR(CS5=0,BU5=0),100, (CT5-BV5)/COUNTA($C$4:$C$360)*100+100)</f>
        <v>75.630252100840337</v>
      </c>
      <c r="BY5">
        <v>108</v>
      </c>
      <c r="BZ5">
        <f t="shared" ref="BZ5:BZ68" si="35">RANK(BY5,$BY$4:$BY$360,0)</f>
        <v>27</v>
      </c>
      <c r="CA5" t="s">
        <v>1262</v>
      </c>
      <c r="CB5">
        <f t="shared" ref="CB5:CB68" si="36">IF(OR(CW5=0,BY5=0),100, (CX5-BZ5)/COUNTA($C$4:$C$360)*100+100)</f>
        <v>145.09803921568627</v>
      </c>
      <c r="CC5">
        <v>88</v>
      </c>
      <c r="CD5">
        <f t="shared" ref="CD5:CD68" si="37">RANK(CC5,$CC$4:$CC$360,0)</f>
        <v>170</v>
      </c>
      <c r="CE5" t="s">
        <v>1263</v>
      </c>
      <c r="CF5">
        <f t="shared" ref="CF5:CF68" si="38">IF(OR(CC5=0,DA5=0),100, (DB5-CD5)/COUNTA($C$4:$C$360)*100+100)</f>
        <v>86.834733893557427</v>
      </c>
      <c r="CG5">
        <v>61</v>
      </c>
      <c r="CH5">
        <f t="shared" ref="CH5:CH68" si="39">RANK(CG5,$CG$4:$CG$360,0)</f>
        <v>239</v>
      </c>
      <c r="CI5" t="s">
        <v>1315</v>
      </c>
      <c r="CJ5">
        <f t="shared" ref="CJ5:CJ68" si="40">IF(OR(CG5=0,DE5=0),100, (DF5-CH5)/COUNTA($C$4:$C$360)*100+100)</f>
        <v>83.473389355742299</v>
      </c>
      <c r="CK5">
        <v>23</v>
      </c>
      <c r="CL5">
        <f t="shared" ref="CL5:CL68" si="41">RANK(CK5,$CK$4:$CK$360,0)</f>
        <v>236</v>
      </c>
      <c r="CM5" t="s">
        <v>1272</v>
      </c>
      <c r="CN5">
        <f t="shared" ref="CN5:CN68" si="42">IF(OR(CK5=0,DI5=0),100, (DJ5-CL5)/COUNTA($C$4:$C$360)*100+100)</f>
        <v>87.394957983193279</v>
      </c>
      <c r="CO5">
        <v>26</v>
      </c>
      <c r="CP5">
        <f t="shared" ref="CP5:CP68" si="43">RANK(CO5,$CO$4:$CO$360,0)</f>
        <v>265</v>
      </c>
      <c r="CQ5" t="s">
        <v>1286</v>
      </c>
      <c r="CR5">
        <f t="shared" ref="CR5:CR68" si="44">IF(OR(CO5=0,DM5=0),100, (DN5-CP5)/COUNTA($C$4:$C$360)*100+100)</f>
        <v>94.117647058823536</v>
      </c>
      <c r="CS5">
        <v>70</v>
      </c>
      <c r="CT5">
        <f t="shared" ref="CT5:CT68" si="45">RANK(CS5,$CS$4:$CS$360,0)</f>
        <v>96</v>
      </c>
      <c r="CU5" t="s">
        <v>1284</v>
      </c>
      <c r="CV5">
        <f t="shared" ref="CV5:CV68" si="46">IF(OR(CS5=0,DQ5=0),100, (DR5-CT5)/COUNTA($C$4:$C$360)*100+100)</f>
        <v>141.73669467787116</v>
      </c>
      <c r="CW5">
        <v>86</v>
      </c>
      <c r="CX5">
        <f t="shared" ref="CX5:CX68" si="47">RANK(CW5,$CW$4:$CW$360,0)</f>
        <v>188</v>
      </c>
      <c r="CY5" t="s">
        <v>1262</v>
      </c>
      <c r="CZ5">
        <f t="shared" ref="CZ5:CZ68" si="48">IF(OR(CW5=0,DU5=0),100, (DV5-CX5)/COUNTA($C$4:$C$360)*100+100)</f>
        <v>107.28291316526611</v>
      </c>
      <c r="DA5">
        <v>99</v>
      </c>
      <c r="DB5">
        <f t="shared" ref="DB5:DB68" si="49">RANK(DA5,$DA$4:$DA$360,0)</f>
        <v>123</v>
      </c>
      <c r="DC5" t="s">
        <v>1263</v>
      </c>
      <c r="DD5">
        <f t="shared" ref="DD5:DD68" si="50">IF(OR(DY5=0,DA5=0),100, (DZ5-DB5)/COUNTA($C$4:$C$360)*100+100)</f>
        <v>83.473389355742299</v>
      </c>
      <c r="DE5">
        <v>68.5</v>
      </c>
      <c r="DF5">
        <f t="shared" ref="DF5:DF68" si="51">RANK(DE5,$DE$4:$DE$360,0)</f>
        <v>180</v>
      </c>
      <c r="DG5" t="s">
        <v>1305</v>
      </c>
      <c r="DH5">
        <f t="shared" ref="DH5:DH68" si="52">IF(OR(EC5=0,DE5=0),100, (ED5-DF5)/COUNTA($C$4:$C$360)*100+100)</f>
        <v>91.876750700280112</v>
      </c>
      <c r="DI5">
        <v>31</v>
      </c>
      <c r="DJ5">
        <f t="shared" ref="DJ5:DJ68" si="53">RANK(DI5,$DI$4:$DI$360,0)</f>
        <v>191</v>
      </c>
      <c r="DK5" t="s">
        <v>1276</v>
      </c>
      <c r="DL5">
        <f t="shared" ref="DL5:DL68" si="54">IF(OR(EG5=0,DI5=0),100, (EH5-DJ5)/COUNTA($C$4:$C$360)*100+100)</f>
        <v>100</v>
      </c>
      <c r="DM5">
        <v>35</v>
      </c>
      <c r="DN5">
        <f t="shared" ref="DN5:DN68" si="55">RANK(DM5,$DM$4:$DM$360,0)</f>
        <v>244</v>
      </c>
      <c r="DO5" t="s">
        <v>1286</v>
      </c>
      <c r="DP5">
        <f t="shared" ref="DP5:DP68" si="56">IF(OR(EK5=0,DM5=0),100, (EL5-DN5)/COUNTA($C$4:$C$360)*100+100)</f>
        <v>48.739495798319332</v>
      </c>
      <c r="DQ5">
        <v>38</v>
      </c>
      <c r="DR5">
        <f t="shared" ref="DR5:DR68" si="57">RANK(DQ5,$DQ$4:$DQ$360,0)</f>
        <v>245</v>
      </c>
      <c r="DS5" t="s">
        <v>1284</v>
      </c>
      <c r="DT5">
        <f t="shared" ref="DT5:DT68" si="58">IF(OR(EO5=0,DQ5=0),100, (EP5-DR5)/COUNTA($C$4:$C$360)*100+100)</f>
        <v>94.117647058823536</v>
      </c>
      <c r="DU5">
        <v>69</v>
      </c>
      <c r="DV5">
        <f t="shared" ref="DV5:DV68" si="59">RANK(DU5,$DU$4:$DU$360,0)</f>
        <v>214</v>
      </c>
      <c r="DW5" t="s">
        <v>1302</v>
      </c>
      <c r="DX5">
        <f t="shared" ref="DX5:DX68" si="60">IF(OR(DU5=0,ES5=0),100, (ET5-DV5)/COUNTA($C$4:$C$360)*100+100)</f>
        <v>90.196078431372541</v>
      </c>
      <c r="DY5">
        <v>95</v>
      </c>
      <c r="DZ5">
        <f t="shared" ref="DZ5:DZ68" si="61">RANK(DY5,$DY$4:$DY$360,0)</f>
        <v>64</v>
      </c>
      <c r="EA5" t="s">
        <v>1263</v>
      </c>
      <c r="EB5">
        <f t="shared" ref="EB5:EB68" si="62">IF(OR(DY5=0,EU5=0),100, (EV5-DZ5)/COUNTA($C$4:$C$360)*100+100)</f>
        <v>152.66106442577032</v>
      </c>
      <c r="EC5">
        <v>68</v>
      </c>
      <c r="ED5">
        <f t="shared" ref="ED5:ED68" si="63">RANK(EC5,$EC$4:$EC$360,0)</f>
        <v>151</v>
      </c>
      <c r="EE5" t="s">
        <v>1305</v>
      </c>
      <c r="EF5">
        <f t="shared" ref="EF5:EF68" si="64">IF(OR(EC5=0,EW5=0),100, (EX5-ED5)/COUNTA($C$4:$C$360)*100+100)</f>
        <v>113.72549019607843</v>
      </c>
      <c r="EG5">
        <v>0</v>
      </c>
      <c r="EH5">
        <f t="shared" ref="EH5:EH68" si="65">RANK(EG5,$EG$4:$EG$360,0)</f>
        <v>315</v>
      </c>
      <c r="EI5" t="s">
        <v>1324</v>
      </c>
      <c r="EJ5">
        <f t="shared" ref="EJ5:EJ68" si="66">IF(OR(EG5=0,EY5=0),100, (EZ5-EH5)/COUNTA($C$4:$C$360)*100+100)</f>
        <v>100</v>
      </c>
      <c r="EK5">
        <v>67</v>
      </c>
      <c r="EL5">
        <f t="shared" ref="EL5:EL68" si="67">RANK(EK5,$EK$4:$EK$360,0)</f>
        <v>61</v>
      </c>
      <c r="EM5" t="s">
        <v>1281</v>
      </c>
      <c r="EN5">
        <f t="shared" ref="EN5:EN68" si="68">IF(OR(EK5=0,FA5=0),100, (FB5-EL5)/COUNTA($C$4:$C$360)*100+100)</f>
        <v>168.0672268907563</v>
      </c>
      <c r="EO5">
        <v>36</v>
      </c>
      <c r="EP5">
        <f t="shared" ref="EP5:EP68" si="69">RANK(EO5,$EO$4:$EO$360,0)</f>
        <v>224</v>
      </c>
      <c r="EQ5" t="s">
        <v>1325</v>
      </c>
      <c r="ER5">
        <f t="shared" ref="ER5:ER68" si="70">IF(OR(EO5=0,FC5=0),100, (FD5-EP5)/COUNTA($C$4:$C$360)*100+100)</f>
        <v>99.439775910364148</v>
      </c>
      <c r="ES5">
        <v>89</v>
      </c>
      <c r="ET5">
        <f t="shared" ref="ET5:ET68" si="71">RANK(ES5,$ES$4:$ES$360,0)</f>
        <v>179</v>
      </c>
      <c r="EU5">
        <v>67</v>
      </c>
      <c r="EV5">
        <f t="shared" ref="EV5:EV68" si="72">RANK(EU5,$EU$4:$EU$360,0)</f>
        <v>252</v>
      </c>
      <c r="EW5">
        <v>74</v>
      </c>
      <c r="EX5">
        <f t="shared" ref="EX5:EX68" si="73">RANK(EW5,$EW$4:$EW$360)</f>
        <v>200</v>
      </c>
      <c r="EY5">
        <v>34</v>
      </c>
      <c r="EZ5">
        <f t="shared" ref="EZ5:EZ68" si="74">RANK(EY5,$EY$4:$EY$360)</f>
        <v>299</v>
      </c>
      <c r="FA5">
        <v>15</v>
      </c>
      <c r="FB5">
        <f t="shared" ref="FB5:FB68" si="75">RANK(FA5,$FA$4:$FA$360)</f>
        <v>304</v>
      </c>
      <c r="FC5">
        <v>27</v>
      </c>
      <c r="FD5">
        <f t="shared" ref="FD5:FD68" si="76">RANK(FC5,$FC$4:$FC$360)</f>
        <v>222</v>
      </c>
    </row>
    <row r="6" spans="1:160" ht="15" customHeight="1" x14ac:dyDescent="0.2">
      <c r="A6" s="1" t="s">
        <v>563</v>
      </c>
      <c r="B6" s="2">
        <v>6</v>
      </c>
      <c r="C6" s="1" t="s">
        <v>564</v>
      </c>
      <c r="D6" s="8" t="s">
        <v>1247</v>
      </c>
      <c r="E6" s="1">
        <v>113</v>
      </c>
      <c r="F6" s="1">
        <f t="shared" si="0"/>
        <v>18</v>
      </c>
      <c r="G6" s="11" t="s">
        <v>1262</v>
      </c>
      <c r="H6" s="11">
        <f t="shared" si="1"/>
        <v>108.96358543417367</v>
      </c>
      <c r="I6" s="1">
        <v>85</v>
      </c>
      <c r="J6" s="1">
        <f t="shared" si="2"/>
        <v>55</v>
      </c>
      <c r="K6" s="11" t="s">
        <v>1263</v>
      </c>
      <c r="L6" s="11">
        <f t="shared" si="3"/>
        <v>139.21568627450981</v>
      </c>
      <c r="M6" s="8">
        <v>33</v>
      </c>
      <c r="N6" s="8">
        <f t="shared" si="4"/>
        <v>343</v>
      </c>
      <c r="O6" s="11" t="s">
        <v>1271</v>
      </c>
      <c r="P6" s="11">
        <f t="shared" si="5"/>
        <v>95.518207282913167</v>
      </c>
      <c r="Q6" s="1">
        <v>60</v>
      </c>
      <c r="R6" s="1">
        <f t="shared" si="6"/>
        <v>56</v>
      </c>
      <c r="S6" s="11" t="s">
        <v>1272</v>
      </c>
      <c r="T6" s="11">
        <f t="shared" si="7"/>
        <v>131.9327731092437</v>
      </c>
      <c r="U6" s="1">
        <v>62</v>
      </c>
      <c r="V6" s="1">
        <f t="shared" si="8"/>
        <v>87</v>
      </c>
      <c r="W6" s="11" t="s">
        <v>1532</v>
      </c>
      <c r="X6" s="11">
        <f t="shared" si="9"/>
        <v>86.554621848739501</v>
      </c>
      <c r="Y6" s="1">
        <v>69</v>
      </c>
      <c r="Z6" s="1">
        <f t="shared" si="10"/>
        <v>95</v>
      </c>
      <c r="AA6" s="11" t="s">
        <v>1273</v>
      </c>
      <c r="AB6" s="37">
        <f t="shared" si="11"/>
        <v>112.32492997198879</v>
      </c>
      <c r="AC6" s="36">
        <v>104</v>
      </c>
      <c r="AD6">
        <f t="shared" si="12"/>
        <v>50</v>
      </c>
      <c r="AE6" t="s">
        <v>1262</v>
      </c>
      <c r="AF6">
        <f t="shared" si="13"/>
        <v>145.37815126050421</v>
      </c>
      <c r="AG6">
        <v>60</v>
      </c>
      <c r="AH6">
        <f t="shared" si="14"/>
        <v>195</v>
      </c>
      <c r="AI6" t="s">
        <v>1263</v>
      </c>
      <c r="AJ6">
        <f t="shared" si="15"/>
        <v>80.11204481792717</v>
      </c>
      <c r="AK6">
        <v>32</v>
      </c>
      <c r="AL6">
        <f t="shared" si="16"/>
        <v>327</v>
      </c>
      <c r="AM6" t="s">
        <v>1271</v>
      </c>
      <c r="AN6">
        <f t="shared" si="17"/>
        <v>91.31652661064426</v>
      </c>
      <c r="AO6">
        <v>28</v>
      </c>
      <c r="AP6">
        <f t="shared" si="18"/>
        <v>170</v>
      </c>
      <c r="AQ6" t="s">
        <v>1272</v>
      </c>
      <c r="AR6">
        <f t="shared" si="19"/>
        <v>76.470588235294116</v>
      </c>
      <c r="AS6">
        <v>54</v>
      </c>
      <c r="AT6">
        <f t="shared" si="20"/>
        <v>39</v>
      </c>
      <c r="AU6" t="s">
        <v>1286</v>
      </c>
      <c r="AV6">
        <f t="shared" si="21"/>
        <v>89.915966386554629</v>
      </c>
      <c r="AW6">
        <v>62</v>
      </c>
      <c r="AX6">
        <f>RANK(AW6,AW6:$AW$360,0)</f>
        <v>139</v>
      </c>
      <c r="AY6" t="s">
        <v>1273</v>
      </c>
      <c r="AZ6">
        <f t="shared" si="22"/>
        <v>75.350140056022411</v>
      </c>
      <c r="BA6">
        <v>88.5</v>
      </c>
      <c r="BB6">
        <f t="shared" si="23"/>
        <v>212</v>
      </c>
      <c r="BC6" t="s">
        <v>1262</v>
      </c>
      <c r="BD6">
        <f t="shared" si="24"/>
        <v>97.759103641456576</v>
      </c>
      <c r="BE6">
        <v>79.5</v>
      </c>
      <c r="BF6">
        <f t="shared" si="25"/>
        <v>124</v>
      </c>
      <c r="BG6" t="s">
        <v>1263</v>
      </c>
      <c r="BH6">
        <f t="shared" si="26"/>
        <v>107.00280112044818</v>
      </c>
      <c r="BI6">
        <v>54</v>
      </c>
      <c r="BJ6">
        <f t="shared" si="27"/>
        <v>296</v>
      </c>
      <c r="BK6" t="s">
        <v>1305</v>
      </c>
      <c r="BL6">
        <f t="shared" si="28"/>
        <v>93.55742296918767</v>
      </c>
      <c r="BM6">
        <v>35</v>
      </c>
      <c r="BN6">
        <f t="shared" si="29"/>
        <v>86</v>
      </c>
      <c r="BO6" t="s">
        <v>1272</v>
      </c>
      <c r="BP6">
        <f t="shared" si="30"/>
        <v>122.96918767507003</v>
      </c>
      <c r="BQ6">
        <v>58.5</v>
      </c>
      <c r="BR6">
        <f t="shared" si="31"/>
        <v>3</v>
      </c>
      <c r="BS6" t="s">
        <v>1286</v>
      </c>
      <c r="BT6">
        <f t="shared" si="32"/>
        <v>110.92436974789916</v>
      </c>
      <c r="BU6">
        <v>61.5</v>
      </c>
      <c r="BV6">
        <f t="shared" si="33"/>
        <v>51</v>
      </c>
      <c r="BW6" t="s">
        <v>1284</v>
      </c>
      <c r="BX6">
        <f t="shared" si="34"/>
        <v>128.8515406162465</v>
      </c>
      <c r="BY6">
        <v>92</v>
      </c>
      <c r="BZ6">
        <f t="shared" si="35"/>
        <v>204</v>
      </c>
      <c r="CA6" t="s">
        <v>1262</v>
      </c>
      <c r="CB6">
        <f t="shared" si="36"/>
        <v>79.831932773109244</v>
      </c>
      <c r="CC6">
        <v>91</v>
      </c>
      <c r="CD6">
        <f t="shared" si="37"/>
        <v>149</v>
      </c>
      <c r="CE6" t="s">
        <v>1263</v>
      </c>
      <c r="CF6">
        <f t="shared" si="38"/>
        <v>99.719887955182074</v>
      </c>
      <c r="CG6">
        <v>52</v>
      </c>
      <c r="CH6">
        <f t="shared" si="39"/>
        <v>273</v>
      </c>
      <c r="CI6" t="s">
        <v>1315</v>
      </c>
      <c r="CJ6">
        <f t="shared" si="40"/>
        <v>103.64145658263305</v>
      </c>
      <c r="CK6">
        <v>31</v>
      </c>
      <c r="CL6">
        <f t="shared" si="41"/>
        <v>168</v>
      </c>
      <c r="CM6" t="s">
        <v>1272</v>
      </c>
      <c r="CN6">
        <f t="shared" si="42"/>
        <v>76.470588235294116</v>
      </c>
      <c r="CO6">
        <v>54</v>
      </c>
      <c r="CP6">
        <f t="shared" si="43"/>
        <v>42</v>
      </c>
      <c r="CQ6" t="s">
        <v>1286</v>
      </c>
      <c r="CR6">
        <f t="shared" si="44"/>
        <v>95.238095238095241</v>
      </c>
      <c r="CS6">
        <v>64</v>
      </c>
      <c r="CT6">
        <f t="shared" si="45"/>
        <v>154</v>
      </c>
      <c r="CU6" t="s">
        <v>1284</v>
      </c>
      <c r="CV6">
        <f t="shared" si="46"/>
        <v>100</v>
      </c>
      <c r="CW6">
        <v>91</v>
      </c>
      <c r="CX6">
        <f t="shared" si="47"/>
        <v>132</v>
      </c>
      <c r="CY6" t="s">
        <v>1262</v>
      </c>
      <c r="CZ6">
        <f t="shared" si="48"/>
        <v>122.96918767507003</v>
      </c>
      <c r="DA6">
        <v>94</v>
      </c>
      <c r="DB6">
        <f t="shared" si="49"/>
        <v>148</v>
      </c>
      <c r="DC6" t="s">
        <v>1263</v>
      </c>
      <c r="DD6">
        <f t="shared" si="50"/>
        <v>90.476190476190482</v>
      </c>
      <c r="DE6">
        <v>34.5</v>
      </c>
      <c r="DF6">
        <f t="shared" si="51"/>
        <v>286</v>
      </c>
      <c r="DG6" t="s">
        <v>1305</v>
      </c>
      <c r="DH6">
        <f t="shared" si="52"/>
        <v>103.64145658263305</v>
      </c>
      <c r="DI6">
        <v>44</v>
      </c>
      <c r="DJ6">
        <f t="shared" si="53"/>
        <v>84</v>
      </c>
      <c r="DK6" t="s">
        <v>1276</v>
      </c>
      <c r="DL6">
        <f t="shared" si="54"/>
        <v>141.1764705882353</v>
      </c>
      <c r="DM6">
        <v>65</v>
      </c>
      <c r="DN6">
        <f t="shared" si="55"/>
        <v>25</v>
      </c>
      <c r="DO6" t="s">
        <v>1286</v>
      </c>
      <c r="DP6">
        <f t="shared" si="56"/>
        <v>99.159663865546221</v>
      </c>
      <c r="DQ6">
        <v>53</v>
      </c>
      <c r="DR6">
        <f t="shared" si="57"/>
        <v>154</v>
      </c>
      <c r="DS6" t="s">
        <v>1284</v>
      </c>
      <c r="DT6">
        <f t="shared" si="58"/>
        <v>65.266106442577041</v>
      </c>
      <c r="DU6">
        <v>69</v>
      </c>
      <c r="DV6">
        <f t="shared" si="59"/>
        <v>214</v>
      </c>
      <c r="DW6" t="s">
        <v>1302</v>
      </c>
      <c r="DX6">
        <f t="shared" si="60"/>
        <v>90.196078431372541</v>
      </c>
      <c r="DY6">
        <v>86</v>
      </c>
      <c r="DZ6">
        <f t="shared" si="61"/>
        <v>114</v>
      </c>
      <c r="EA6" t="s">
        <v>1309</v>
      </c>
      <c r="EB6">
        <f t="shared" si="62"/>
        <v>123.52941176470588</v>
      </c>
      <c r="EC6">
        <v>31.5</v>
      </c>
      <c r="ED6">
        <f t="shared" si="63"/>
        <v>299</v>
      </c>
      <c r="EE6" t="s">
        <v>1310</v>
      </c>
      <c r="EF6">
        <f t="shared" si="64"/>
        <v>98.599439775910369</v>
      </c>
      <c r="EG6">
        <v>32</v>
      </c>
      <c r="EH6">
        <f t="shared" si="65"/>
        <v>231</v>
      </c>
      <c r="EI6" t="s">
        <v>1317</v>
      </c>
      <c r="EJ6">
        <f t="shared" si="66"/>
        <v>57.703081232492998</v>
      </c>
      <c r="EK6">
        <v>73</v>
      </c>
      <c r="EL6">
        <f t="shared" si="67"/>
        <v>22</v>
      </c>
      <c r="EM6" t="s">
        <v>1337</v>
      </c>
      <c r="EN6">
        <f t="shared" si="68"/>
        <v>100.84033613445378</v>
      </c>
      <c r="EO6">
        <v>62</v>
      </c>
      <c r="EP6">
        <f t="shared" si="69"/>
        <v>30</v>
      </c>
      <c r="EQ6" t="s">
        <v>1284</v>
      </c>
      <c r="ER6">
        <f t="shared" si="70"/>
        <v>149.57983193277312</v>
      </c>
      <c r="ES6">
        <v>89</v>
      </c>
      <c r="ET6">
        <f t="shared" si="71"/>
        <v>179</v>
      </c>
      <c r="EU6">
        <v>74</v>
      </c>
      <c r="EV6">
        <f t="shared" si="72"/>
        <v>198</v>
      </c>
      <c r="EW6">
        <v>41</v>
      </c>
      <c r="EX6">
        <f t="shared" si="73"/>
        <v>294</v>
      </c>
      <c r="EY6">
        <v>64</v>
      </c>
      <c r="EZ6">
        <f t="shared" si="74"/>
        <v>80</v>
      </c>
      <c r="FA6">
        <v>44</v>
      </c>
      <c r="FB6">
        <f t="shared" si="75"/>
        <v>25</v>
      </c>
      <c r="FC6">
        <v>28</v>
      </c>
      <c r="FD6">
        <f t="shared" si="76"/>
        <v>207</v>
      </c>
    </row>
    <row r="7" spans="1:160" ht="15" customHeight="1" x14ac:dyDescent="0.2">
      <c r="A7" s="1" t="s">
        <v>565</v>
      </c>
      <c r="B7" s="2">
        <v>6</v>
      </c>
      <c r="C7" s="1" t="s">
        <v>566</v>
      </c>
      <c r="D7" s="8" t="s">
        <v>1247</v>
      </c>
      <c r="E7" s="1">
        <v>100</v>
      </c>
      <c r="F7" s="1">
        <f t="shared" si="0"/>
        <v>189</v>
      </c>
      <c r="G7" s="11" t="s">
        <v>1262</v>
      </c>
      <c r="H7" s="11">
        <f t="shared" si="1"/>
        <v>136.1344537815126</v>
      </c>
      <c r="I7" s="1">
        <v>62</v>
      </c>
      <c r="J7" s="1">
        <f t="shared" si="2"/>
        <v>196</v>
      </c>
      <c r="K7" s="11" t="s">
        <v>1263</v>
      </c>
      <c r="L7" s="11">
        <f t="shared" si="3"/>
        <v>103.36134453781513</v>
      </c>
      <c r="M7" s="8">
        <v>87</v>
      </c>
      <c r="N7" s="8">
        <f t="shared" si="4"/>
        <v>136</v>
      </c>
      <c r="O7" s="11" t="s">
        <v>1271</v>
      </c>
      <c r="P7" s="11">
        <f t="shared" si="5"/>
        <v>121.56862745098039</v>
      </c>
      <c r="Q7" s="1">
        <v>47.5</v>
      </c>
      <c r="R7" s="1">
        <f t="shared" si="6"/>
        <v>130</v>
      </c>
      <c r="S7" s="11" t="s">
        <v>1272</v>
      </c>
      <c r="T7" s="11">
        <f t="shared" si="7"/>
        <v>111.20448179271709</v>
      </c>
      <c r="U7" s="1">
        <v>45.5</v>
      </c>
      <c r="V7" s="1">
        <f t="shared" si="8"/>
        <v>255</v>
      </c>
      <c r="W7" s="11" t="s">
        <v>1532</v>
      </c>
      <c r="X7" s="11">
        <f t="shared" si="9"/>
        <v>64.705882352941174</v>
      </c>
      <c r="Y7" s="1">
        <v>71.5</v>
      </c>
      <c r="Z7" s="1">
        <f t="shared" si="10"/>
        <v>72</v>
      </c>
      <c r="AA7" s="11" t="s">
        <v>1273</v>
      </c>
      <c r="AB7" s="37">
        <f t="shared" si="11"/>
        <v>93.837535014005596</v>
      </c>
      <c r="AC7" s="36">
        <v>75</v>
      </c>
      <c r="AD7">
        <f t="shared" si="12"/>
        <v>318</v>
      </c>
      <c r="AE7" t="s">
        <v>1262</v>
      </c>
      <c r="AF7">
        <f t="shared" si="13"/>
        <v>106.72268907563026</v>
      </c>
      <c r="AG7">
        <v>58</v>
      </c>
      <c r="AH7">
        <f t="shared" si="14"/>
        <v>208</v>
      </c>
      <c r="AI7" t="s">
        <v>1263</v>
      </c>
      <c r="AJ7">
        <f t="shared" si="15"/>
        <v>73.389355742296914</v>
      </c>
      <c r="AK7">
        <v>75.5</v>
      </c>
      <c r="AL7">
        <f t="shared" si="16"/>
        <v>213</v>
      </c>
      <c r="AM7" t="s">
        <v>1271</v>
      </c>
      <c r="AN7">
        <f t="shared" si="17"/>
        <v>91.876750700280112</v>
      </c>
      <c r="AO7">
        <v>28</v>
      </c>
      <c r="AP7">
        <f t="shared" si="18"/>
        <v>170</v>
      </c>
      <c r="AQ7" t="s">
        <v>1272</v>
      </c>
      <c r="AR7">
        <f t="shared" si="19"/>
        <v>96.358543417366946</v>
      </c>
      <c r="AS7">
        <v>43</v>
      </c>
      <c r="AT7">
        <f t="shared" si="20"/>
        <v>129</v>
      </c>
      <c r="AU7" t="s">
        <v>1286</v>
      </c>
      <c r="AV7">
        <f t="shared" si="21"/>
        <v>105.88235294117646</v>
      </c>
      <c r="AW7">
        <v>70</v>
      </c>
      <c r="AX7">
        <f>RANK(AW7,AW7:$AW$360,0)</f>
        <v>50</v>
      </c>
      <c r="AY7" t="s">
        <v>1273</v>
      </c>
      <c r="AZ7">
        <f t="shared" si="22"/>
        <v>142.85714285714286</v>
      </c>
      <c r="BA7">
        <v>70</v>
      </c>
      <c r="BB7">
        <f t="shared" si="23"/>
        <v>342</v>
      </c>
      <c r="BC7" t="s">
        <v>1262</v>
      </c>
      <c r="BD7">
        <f t="shared" si="24"/>
        <v>100</v>
      </c>
      <c r="BE7">
        <v>81</v>
      </c>
      <c r="BF7">
        <f t="shared" si="25"/>
        <v>113</v>
      </c>
      <c r="BG7" t="s">
        <v>1263</v>
      </c>
      <c r="BH7">
        <f t="shared" si="26"/>
        <v>100</v>
      </c>
      <c r="BI7">
        <v>80.5</v>
      </c>
      <c r="BJ7">
        <f t="shared" si="27"/>
        <v>184</v>
      </c>
      <c r="BK7" t="s">
        <v>1305</v>
      </c>
      <c r="BL7">
        <f t="shared" si="28"/>
        <v>100</v>
      </c>
      <c r="BM7">
        <v>25.5</v>
      </c>
      <c r="BN7">
        <f t="shared" si="29"/>
        <v>157</v>
      </c>
      <c r="BO7" t="s">
        <v>1272</v>
      </c>
      <c r="BP7">
        <f t="shared" si="30"/>
        <v>100</v>
      </c>
      <c r="BQ7">
        <v>30</v>
      </c>
      <c r="BR7">
        <f t="shared" si="31"/>
        <v>150</v>
      </c>
      <c r="BS7" t="s">
        <v>1286</v>
      </c>
      <c r="BT7">
        <f t="shared" si="32"/>
        <v>100</v>
      </c>
      <c r="BU7">
        <v>37.5</v>
      </c>
      <c r="BV7">
        <f t="shared" si="33"/>
        <v>203</v>
      </c>
      <c r="BW7" t="s">
        <v>1284</v>
      </c>
      <c r="BX7">
        <f t="shared" si="34"/>
        <v>100</v>
      </c>
      <c r="BY7">
        <v>0</v>
      </c>
      <c r="BZ7">
        <f t="shared" si="35"/>
        <v>316</v>
      </c>
      <c r="CB7">
        <f t="shared" si="36"/>
        <v>100</v>
      </c>
      <c r="CC7">
        <v>0</v>
      </c>
      <c r="CD7">
        <f t="shared" si="37"/>
        <v>316</v>
      </c>
      <c r="CF7">
        <f t="shared" si="38"/>
        <v>100</v>
      </c>
      <c r="CG7">
        <v>0</v>
      </c>
      <c r="CH7">
        <f t="shared" si="39"/>
        <v>316</v>
      </c>
      <c r="CJ7">
        <f t="shared" si="40"/>
        <v>100</v>
      </c>
      <c r="CK7">
        <v>0</v>
      </c>
      <c r="CL7">
        <f t="shared" si="41"/>
        <v>316</v>
      </c>
      <c r="CN7">
        <f t="shared" si="42"/>
        <v>100</v>
      </c>
      <c r="CO7">
        <v>0</v>
      </c>
      <c r="CP7">
        <f t="shared" si="43"/>
        <v>316</v>
      </c>
      <c r="CR7">
        <f t="shared" si="44"/>
        <v>100</v>
      </c>
      <c r="CS7">
        <v>0</v>
      </c>
      <c r="CT7">
        <f t="shared" si="45"/>
        <v>316</v>
      </c>
      <c r="CV7">
        <f t="shared" si="46"/>
        <v>100</v>
      </c>
      <c r="CW7">
        <v>0</v>
      </c>
      <c r="CX7">
        <f t="shared" si="47"/>
        <v>304</v>
      </c>
      <c r="CZ7">
        <f t="shared" si="48"/>
        <v>100</v>
      </c>
      <c r="DA7">
        <v>0</v>
      </c>
      <c r="DB7">
        <f t="shared" si="49"/>
        <v>304</v>
      </c>
      <c r="DD7">
        <f t="shared" si="50"/>
        <v>100</v>
      </c>
      <c r="DE7">
        <v>0</v>
      </c>
      <c r="DF7">
        <f t="shared" si="51"/>
        <v>304</v>
      </c>
      <c r="DH7">
        <f t="shared" si="52"/>
        <v>100</v>
      </c>
      <c r="DI7">
        <v>0</v>
      </c>
      <c r="DJ7">
        <f t="shared" si="53"/>
        <v>304</v>
      </c>
      <c r="DL7">
        <f t="shared" si="54"/>
        <v>100</v>
      </c>
      <c r="DM7">
        <v>0</v>
      </c>
      <c r="DN7">
        <f t="shared" si="55"/>
        <v>304</v>
      </c>
      <c r="DP7">
        <f t="shared" si="56"/>
        <v>100</v>
      </c>
      <c r="DQ7">
        <v>0</v>
      </c>
      <c r="DR7">
        <f t="shared" si="57"/>
        <v>303</v>
      </c>
      <c r="DT7">
        <f t="shared" si="58"/>
        <v>100</v>
      </c>
      <c r="DU7">
        <v>0</v>
      </c>
      <c r="DV7">
        <f t="shared" si="59"/>
        <v>317</v>
      </c>
      <c r="DX7">
        <f t="shared" si="60"/>
        <v>100</v>
      </c>
      <c r="DY7">
        <v>0</v>
      </c>
      <c r="DZ7">
        <f t="shared" si="61"/>
        <v>317</v>
      </c>
      <c r="EB7">
        <f t="shared" si="62"/>
        <v>100</v>
      </c>
      <c r="EC7">
        <v>0</v>
      </c>
      <c r="ED7">
        <f t="shared" si="63"/>
        <v>317</v>
      </c>
      <c r="EF7">
        <f t="shared" si="64"/>
        <v>100</v>
      </c>
      <c r="EG7">
        <v>0</v>
      </c>
      <c r="EH7">
        <f t="shared" si="65"/>
        <v>315</v>
      </c>
      <c r="EJ7">
        <f t="shared" si="66"/>
        <v>100</v>
      </c>
      <c r="EK7">
        <v>0</v>
      </c>
      <c r="EL7">
        <f t="shared" si="67"/>
        <v>316</v>
      </c>
      <c r="EN7">
        <f t="shared" si="68"/>
        <v>100</v>
      </c>
      <c r="EO7">
        <v>0</v>
      </c>
      <c r="EP7">
        <f t="shared" si="69"/>
        <v>316</v>
      </c>
      <c r="ER7">
        <f t="shared" si="70"/>
        <v>100</v>
      </c>
      <c r="ES7">
        <v>0</v>
      </c>
      <c r="ET7">
        <f t="shared" si="71"/>
        <v>309</v>
      </c>
      <c r="EU7">
        <v>0</v>
      </c>
      <c r="EV7">
        <f t="shared" si="72"/>
        <v>309</v>
      </c>
      <c r="EW7">
        <v>0</v>
      </c>
      <c r="EX7">
        <f t="shared" si="73"/>
        <v>309</v>
      </c>
      <c r="EY7">
        <v>0</v>
      </c>
      <c r="EZ7">
        <f t="shared" si="74"/>
        <v>309</v>
      </c>
      <c r="FA7">
        <v>0</v>
      </c>
      <c r="FB7">
        <f t="shared" si="75"/>
        <v>309</v>
      </c>
      <c r="FC7">
        <v>0</v>
      </c>
      <c r="FD7">
        <f t="shared" si="76"/>
        <v>309</v>
      </c>
    </row>
    <row r="8" spans="1:160" ht="15" customHeight="1" x14ac:dyDescent="0.2">
      <c r="A8" s="1" t="s">
        <v>567</v>
      </c>
      <c r="B8" s="2">
        <v>6</v>
      </c>
      <c r="C8" s="1" t="s">
        <v>568</v>
      </c>
      <c r="D8" s="8" t="s">
        <v>1247</v>
      </c>
      <c r="E8" s="1">
        <v>100</v>
      </c>
      <c r="F8" s="1">
        <f t="shared" si="0"/>
        <v>189</v>
      </c>
      <c r="G8" s="11" t="s">
        <v>1262</v>
      </c>
      <c r="H8" s="11">
        <f t="shared" si="1"/>
        <v>100.28011204481793</v>
      </c>
      <c r="I8" s="1">
        <v>57</v>
      </c>
      <c r="J8" s="1">
        <f t="shared" si="2"/>
        <v>236</v>
      </c>
      <c r="K8" s="11" t="s">
        <v>1263</v>
      </c>
      <c r="L8" s="11">
        <f t="shared" si="3"/>
        <v>112.88515406162465</v>
      </c>
      <c r="M8" s="8">
        <v>94</v>
      </c>
      <c r="N8" s="8">
        <f t="shared" si="4"/>
        <v>107</v>
      </c>
      <c r="O8" s="11" t="s">
        <v>1271</v>
      </c>
      <c r="P8" s="11">
        <f t="shared" si="5"/>
        <v>100.56022408963585</v>
      </c>
      <c r="Q8" s="1">
        <v>25.5</v>
      </c>
      <c r="R8" s="1">
        <f t="shared" si="6"/>
        <v>284</v>
      </c>
      <c r="S8" s="11" t="s">
        <v>1272</v>
      </c>
      <c r="T8" s="11">
        <f t="shared" si="7"/>
        <v>89.635854341736689</v>
      </c>
      <c r="U8" s="1">
        <v>57</v>
      </c>
      <c r="V8" s="1">
        <f t="shared" si="8"/>
        <v>136</v>
      </c>
      <c r="W8" s="11" t="s">
        <v>1532</v>
      </c>
      <c r="X8" s="11">
        <f t="shared" si="9"/>
        <v>101.68067226890756</v>
      </c>
      <c r="Y8" s="1">
        <v>69.5</v>
      </c>
      <c r="Z8" s="1">
        <f t="shared" si="10"/>
        <v>91</v>
      </c>
      <c r="AA8" s="11" t="s">
        <v>1273</v>
      </c>
      <c r="AB8" s="37">
        <f t="shared" si="11"/>
        <v>113.16526610644257</v>
      </c>
      <c r="AC8" s="36">
        <v>93</v>
      </c>
      <c r="AD8">
        <f t="shared" si="12"/>
        <v>190</v>
      </c>
      <c r="AE8" t="s">
        <v>1262</v>
      </c>
      <c r="AF8">
        <f t="shared" si="13"/>
        <v>75.350140056022411</v>
      </c>
      <c r="AG8">
        <v>40</v>
      </c>
      <c r="AH8">
        <f t="shared" si="14"/>
        <v>282</v>
      </c>
      <c r="AI8" t="s">
        <v>1263</v>
      </c>
      <c r="AJ8">
        <f t="shared" si="15"/>
        <v>97.47899159663865</v>
      </c>
      <c r="AK8">
        <v>102</v>
      </c>
      <c r="AL8">
        <f t="shared" si="16"/>
        <v>109</v>
      </c>
      <c r="AM8" t="s">
        <v>1271</v>
      </c>
      <c r="AN8">
        <f t="shared" si="17"/>
        <v>89.635854341736689</v>
      </c>
      <c r="AO8">
        <v>20</v>
      </c>
      <c r="AP8">
        <f t="shared" si="18"/>
        <v>247</v>
      </c>
      <c r="AQ8" t="s">
        <v>1272</v>
      </c>
      <c r="AR8">
        <f t="shared" si="19"/>
        <v>71.428571428571431</v>
      </c>
      <c r="AS8">
        <v>42</v>
      </c>
      <c r="AT8">
        <f t="shared" si="20"/>
        <v>142</v>
      </c>
      <c r="AU8" t="s">
        <v>1286</v>
      </c>
      <c r="AV8">
        <f t="shared" si="21"/>
        <v>120.16806722689076</v>
      </c>
      <c r="AW8">
        <v>62</v>
      </c>
      <c r="AX8">
        <f>RANK(AW8,AW8:$AW$360,0)</f>
        <v>138</v>
      </c>
      <c r="AY8" t="s">
        <v>1273</v>
      </c>
      <c r="AZ8">
        <f t="shared" si="22"/>
        <v>130.81232492997199</v>
      </c>
      <c r="BA8">
        <v>96</v>
      </c>
      <c r="BB8">
        <f t="shared" si="23"/>
        <v>102</v>
      </c>
      <c r="BC8" t="s">
        <v>1262</v>
      </c>
      <c r="BD8">
        <f t="shared" si="24"/>
        <v>99.439775910364148</v>
      </c>
      <c r="BE8">
        <v>57.5</v>
      </c>
      <c r="BF8">
        <f t="shared" si="25"/>
        <v>273</v>
      </c>
      <c r="BG8" t="s">
        <v>1263</v>
      </c>
      <c r="BH8">
        <f t="shared" si="26"/>
        <v>47.338935574229687</v>
      </c>
      <c r="BI8">
        <v>103</v>
      </c>
      <c r="BJ8">
        <f t="shared" si="27"/>
        <v>72</v>
      </c>
      <c r="BK8" t="s">
        <v>1305</v>
      </c>
      <c r="BL8">
        <f t="shared" si="28"/>
        <v>105.32212885154061</v>
      </c>
      <c r="BM8">
        <v>26.5</v>
      </c>
      <c r="BN8">
        <f t="shared" si="29"/>
        <v>145</v>
      </c>
      <c r="BO8" t="s">
        <v>1272</v>
      </c>
      <c r="BP8">
        <f t="shared" si="30"/>
        <v>125.49019607843137</v>
      </c>
      <c r="BQ8">
        <v>24</v>
      </c>
      <c r="BR8">
        <f t="shared" si="31"/>
        <v>214</v>
      </c>
      <c r="BS8" t="s">
        <v>1286</v>
      </c>
      <c r="BT8">
        <f t="shared" si="32"/>
        <v>78.431372549019613</v>
      </c>
      <c r="BU8">
        <v>32.5</v>
      </c>
      <c r="BV8">
        <f t="shared" si="33"/>
        <v>248</v>
      </c>
      <c r="BW8" t="s">
        <v>1284</v>
      </c>
      <c r="BX8">
        <f t="shared" si="34"/>
        <v>87.955182072829132</v>
      </c>
      <c r="BY8">
        <v>100</v>
      </c>
      <c r="BZ8">
        <f t="shared" si="35"/>
        <v>100</v>
      </c>
      <c r="CA8" t="s">
        <v>1262</v>
      </c>
      <c r="CB8">
        <f t="shared" si="36"/>
        <v>131.9327731092437</v>
      </c>
      <c r="CC8">
        <v>102</v>
      </c>
      <c r="CD8">
        <f t="shared" si="37"/>
        <v>85</v>
      </c>
      <c r="CE8" t="s">
        <v>1263</v>
      </c>
      <c r="CF8">
        <f t="shared" si="38"/>
        <v>150.98039215686273</v>
      </c>
      <c r="CG8">
        <v>97.5</v>
      </c>
      <c r="CH8">
        <f t="shared" si="39"/>
        <v>91</v>
      </c>
      <c r="CI8" t="s">
        <v>1315</v>
      </c>
      <c r="CJ8">
        <f t="shared" si="40"/>
        <v>92.997198879551817</v>
      </c>
      <c r="CK8">
        <v>23</v>
      </c>
      <c r="CL8">
        <f t="shared" si="41"/>
        <v>236</v>
      </c>
      <c r="CM8" t="s">
        <v>1272</v>
      </c>
      <c r="CN8">
        <f t="shared" si="42"/>
        <v>80.392156862745097</v>
      </c>
      <c r="CO8">
        <v>39</v>
      </c>
      <c r="CP8">
        <f t="shared" si="43"/>
        <v>137</v>
      </c>
      <c r="CQ8" t="s">
        <v>1286</v>
      </c>
      <c r="CR8">
        <f t="shared" si="44"/>
        <v>70.0280112044818</v>
      </c>
      <c r="CS8">
        <v>58</v>
      </c>
      <c r="CT8">
        <f t="shared" si="45"/>
        <v>205</v>
      </c>
      <c r="CU8" t="s">
        <v>1284</v>
      </c>
      <c r="CV8">
        <f t="shared" si="46"/>
        <v>60.224089635854341</v>
      </c>
      <c r="CW8">
        <v>84</v>
      </c>
      <c r="CX8">
        <f t="shared" si="47"/>
        <v>214</v>
      </c>
      <c r="CY8" t="s">
        <v>1262</v>
      </c>
      <c r="CZ8">
        <f t="shared" si="48"/>
        <v>62.464985994397757</v>
      </c>
      <c r="DA8">
        <v>62</v>
      </c>
      <c r="DB8">
        <f t="shared" si="49"/>
        <v>267</v>
      </c>
      <c r="DC8" t="s">
        <v>1263</v>
      </c>
      <c r="DD8">
        <f t="shared" si="50"/>
        <v>94.677871148459388</v>
      </c>
      <c r="DE8">
        <v>101</v>
      </c>
      <c r="DF8">
        <f t="shared" si="51"/>
        <v>66</v>
      </c>
      <c r="DG8" t="s">
        <v>1305</v>
      </c>
      <c r="DH8">
        <f t="shared" si="52"/>
        <v>114.84593837535014</v>
      </c>
      <c r="DI8">
        <v>34</v>
      </c>
      <c r="DJ8">
        <f t="shared" si="53"/>
        <v>166</v>
      </c>
      <c r="DK8" t="s">
        <v>1276</v>
      </c>
      <c r="DL8">
        <f t="shared" si="54"/>
        <v>75.630252100840337</v>
      </c>
      <c r="DM8">
        <v>64</v>
      </c>
      <c r="DN8">
        <f t="shared" si="55"/>
        <v>30</v>
      </c>
      <c r="DO8" t="s">
        <v>1286</v>
      </c>
      <c r="DP8">
        <f t="shared" si="56"/>
        <v>140.33613445378151</v>
      </c>
      <c r="DQ8">
        <v>64</v>
      </c>
      <c r="DR8">
        <f t="shared" si="57"/>
        <v>63</v>
      </c>
      <c r="DS8" t="s">
        <v>1284</v>
      </c>
      <c r="DT8">
        <f t="shared" si="58"/>
        <v>150.98039215686273</v>
      </c>
      <c r="DU8">
        <v>81</v>
      </c>
      <c r="DV8">
        <f t="shared" si="59"/>
        <v>80</v>
      </c>
      <c r="DW8" t="s">
        <v>1302</v>
      </c>
      <c r="DX8">
        <f t="shared" si="60"/>
        <v>139.49579831932772</v>
      </c>
      <c r="DY8">
        <v>58</v>
      </c>
      <c r="DZ8">
        <f t="shared" si="61"/>
        <v>248</v>
      </c>
      <c r="EA8" t="s">
        <v>1263</v>
      </c>
      <c r="EB8">
        <f t="shared" si="62"/>
        <v>101.1204481792717</v>
      </c>
      <c r="EC8">
        <v>75.5</v>
      </c>
      <c r="ED8">
        <f t="shared" si="63"/>
        <v>119</v>
      </c>
      <c r="EE8" t="s">
        <v>1305</v>
      </c>
      <c r="EF8">
        <f t="shared" si="64"/>
        <v>114.00560224089637</v>
      </c>
      <c r="EG8">
        <v>43</v>
      </c>
      <c r="EH8">
        <f t="shared" si="65"/>
        <v>79</v>
      </c>
      <c r="EI8" t="s">
        <v>1324</v>
      </c>
      <c r="EJ8">
        <f t="shared" si="66"/>
        <v>148.45938375350141</v>
      </c>
      <c r="EK8">
        <v>54</v>
      </c>
      <c r="EL8">
        <f t="shared" si="67"/>
        <v>174</v>
      </c>
      <c r="EM8" t="s">
        <v>1281</v>
      </c>
      <c r="EN8">
        <f t="shared" si="68"/>
        <v>85.994397759103634</v>
      </c>
      <c r="EO8">
        <v>34</v>
      </c>
      <c r="EP8">
        <f t="shared" si="69"/>
        <v>245</v>
      </c>
      <c r="EQ8" t="s">
        <v>1325</v>
      </c>
      <c r="ER8">
        <f t="shared" si="70"/>
        <v>34.453781512605048</v>
      </c>
      <c r="ES8">
        <v>84</v>
      </c>
      <c r="ET8">
        <f t="shared" si="71"/>
        <v>221</v>
      </c>
      <c r="EU8">
        <v>67</v>
      </c>
      <c r="EV8">
        <f t="shared" si="72"/>
        <v>252</v>
      </c>
      <c r="EW8">
        <v>85</v>
      </c>
      <c r="EX8">
        <f t="shared" si="73"/>
        <v>169</v>
      </c>
      <c r="EY8">
        <v>46</v>
      </c>
      <c r="EZ8">
        <f t="shared" si="74"/>
        <v>252</v>
      </c>
      <c r="FA8">
        <v>36</v>
      </c>
      <c r="FB8">
        <f t="shared" si="75"/>
        <v>124</v>
      </c>
      <c r="FC8">
        <v>43</v>
      </c>
      <c r="FD8">
        <f t="shared" si="76"/>
        <v>11</v>
      </c>
    </row>
    <row r="9" spans="1:160" ht="15" customHeight="1" x14ac:dyDescent="0.2">
      <c r="A9" s="1" t="s">
        <v>569</v>
      </c>
      <c r="B9" s="2">
        <v>6</v>
      </c>
      <c r="C9" s="1" t="s">
        <v>219</v>
      </c>
      <c r="D9" s="8" t="s">
        <v>1247</v>
      </c>
      <c r="E9" s="1">
        <v>100</v>
      </c>
      <c r="F9" s="1">
        <f t="shared" si="0"/>
        <v>189</v>
      </c>
      <c r="G9" s="11" t="s">
        <v>1262</v>
      </c>
      <c r="H9" s="11">
        <f t="shared" si="1"/>
        <v>77.030812324929968</v>
      </c>
      <c r="I9" s="1">
        <v>71</v>
      </c>
      <c r="J9" s="1">
        <f t="shared" si="2"/>
        <v>140</v>
      </c>
      <c r="K9" s="11" t="s">
        <v>1263</v>
      </c>
      <c r="L9" s="11">
        <f t="shared" si="3"/>
        <v>115.406162464986</v>
      </c>
      <c r="M9" s="8">
        <v>72</v>
      </c>
      <c r="N9" s="8">
        <f t="shared" si="4"/>
        <v>212</v>
      </c>
      <c r="O9" s="11" t="s">
        <v>1271</v>
      </c>
      <c r="P9" s="11">
        <f t="shared" si="5"/>
        <v>84.87394957983193</v>
      </c>
      <c r="Q9" s="1">
        <v>47</v>
      </c>
      <c r="R9" s="1">
        <f t="shared" si="6"/>
        <v>135</v>
      </c>
      <c r="S9" s="11" t="s">
        <v>1272</v>
      </c>
      <c r="T9" s="11">
        <f t="shared" si="7"/>
        <v>107.00280112044818</v>
      </c>
      <c r="U9" s="1">
        <v>47</v>
      </c>
      <c r="V9" s="1">
        <f t="shared" si="8"/>
        <v>237</v>
      </c>
      <c r="W9" s="11" t="s">
        <v>1532</v>
      </c>
      <c r="X9" s="11">
        <f t="shared" si="9"/>
        <v>66.666666666666671</v>
      </c>
      <c r="Y9" s="1">
        <v>54</v>
      </c>
      <c r="Z9" s="1">
        <f t="shared" si="10"/>
        <v>228</v>
      </c>
      <c r="AA9" s="11" t="s">
        <v>1273</v>
      </c>
      <c r="AB9" s="37">
        <f t="shared" si="11"/>
        <v>98.319327731092443</v>
      </c>
      <c r="AC9" s="36">
        <v>99</v>
      </c>
      <c r="AD9">
        <f t="shared" si="12"/>
        <v>107</v>
      </c>
      <c r="AE9" t="s">
        <v>1262</v>
      </c>
      <c r="AF9">
        <f t="shared" si="13"/>
        <v>119.6078431372549</v>
      </c>
      <c r="AG9">
        <v>60</v>
      </c>
      <c r="AH9">
        <f t="shared" si="14"/>
        <v>195</v>
      </c>
      <c r="AI9" t="s">
        <v>1263</v>
      </c>
      <c r="AJ9">
        <f t="shared" si="15"/>
        <v>115.12605042016807</v>
      </c>
      <c r="AK9">
        <v>90.5</v>
      </c>
      <c r="AL9">
        <f t="shared" si="16"/>
        <v>158</v>
      </c>
      <c r="AM9" t="s">
        <v>1271</v>
      </c>
      <c r="AN9">
        <f t="shared" si="17"/>
        <v>105.32212885154061</v>
      </c>
      <c r="AO9">
        <v>29</v>
      </c>
      <c r="AP9">
        <f t="shared" si="18"/>
        <v>160</v>
      </c>
      <c r="AQ9" t="s">
        <v>1272</v>
      </c>
      <c r="AR9">
        <f t="shared" si="19"/>
        <v>150.42016806722688</v>
      </c>
      <c r="AS9">
        <v>44</v>
      </c>
      <c r="AT9">
        <f t="shared" si="20"/>
        <v>118</v>
      </c>
      <c r="AU9" t="s">
        <v>1286</v>
      </c>
      <c r="AV9">
        <f t="shared" si="21"/>
        <v>84.593837535014003</v>
      </c>
      <c r="AW9">
        <v>54</v>
      </c>
      <c r="AX9">
        <f>RANK(AW9,AW9:$AW$360,0)</f>
        <v>222</v>
      </c>
      <c r="AY9" t="s">
        <v>1273</v>
      </c>
      <c r="AZ9">
        <f t="shared" si="22"/>
        <v>102.24089635854342</v>
      </c>
      <c r="BA9">
        <v>91</v>
      </c>
      <c r="BB9">
        <f t="shared" si="23"/>
        <v>177</v>
      </c>
      <c r="BC9" t="s">
        <v>1262</v>
      </c>
      <c r="BD9">
        <f t="shared" si="24"/>
        <v>100</v>
      </c>
      <c r="BE9">
        <v>61.5</v>
      </c>
      <c r="BF9">
        <f t="shared" si="25"/>
        <v>249</v>
      </c>
      <c r="BG9" t="s">
        <v>1263</v>
      </c>
      <c r="BH9">
        <f t="shared" si="26"/>
        <v>100</v>
      </c>
      <c r="BI9">
        <v>82.5</v>
      </c>
      <c r="BJ9">
        <f t="shared" si="27"/>
        <v>177</v>
      </c>
      <c r="BK9" t="s">
        <v>1305</v>
      </c>
      <c r="BL9">
        <f t="shared" si="28"/>
        <v>100</v>
      </c>
      <c r="BM9">
        <v>5</v>
      </c>
      <c r="BN9">
        <f t="shared" si="29"/>
        <v>340</v>
      </c>
      <c r="BO9" t="s">
        <v>1272</v>
      </c>
      <c r="BP9">
        <f t="shared" si="30"/>
        <v>100</v>
      </c>
      <c r="BQ9">
        <v>39</v>
      </c>
      <c r="BR9">
        <f t="shared" si="31"/>
        <v>63</v>
      </c>
      <c r="BS9" t="s">
        <v>1286</v>
      </c>
      <c r="BT9">
        <f t="shared" si="32"/>
        <v>100</v>
      </c>
      <c r="BU9">
        <v>34.5</v>
      </c>
      <c r="BV9">
        <f t="shared" si="33"/>
        <v>230</v>
      </c>
      <c r="BW9" t="s">
        <v>1284</v>
      </c>
      <c r="BX9">
        <f t="shared" si="34"/>
        <v>100</v>
      </c>
      <c r="BY9">
        <v>0</v>
      </c>
      <c r="BZ9">
        <f t="shared" si="35"/>
        <v>316</v>
      </c>
      <c r="CB9">
        <f t="shared" si="36"/>
        <v>100</v>
      </c>
      <c r="CC9">
        <v>0</v>
      </c>
      <c r="CD9">
        <f t="shared" si="37"/>
        <v>316</v>
      </c>
      <c r="CF9">
        <f t="shared" si="38"/>
        <v>100</v>
      </c>
      <c r="CG9">
        <v>0</v>
      </c>
      <c r="CH9">
        <f t="shared" si="39"/>
        <v>316</v>
      </c>
      <c r="CJ9">
        <f t="shared" si="40"/>
        <v>100</v>
      </c>
      <c r="CK9">
        <v>0</v>
      </c>
      <c r="CL9">
        <f t="shared" si="41"/>
        <v>316</v>
      </c>
      <c r="CN9">
        <f t="shared" si="42"/>
        <v>100</v>
      </c>
      <c r="CO9">
        <v>0</v>
      </c>
      <c r="CP9">
        <f t="shared" si="43"/>
        <v>316</v>
      </c>
      <c r="CR9">
        <f t="shared" si="44"/>
        <v>100</v>
      </c>
      <c r="CS9">
        <v>0</v>
      </c>
      <c r="CT9">
        <f t="shared" si="45"/>
        <v>316</v>
      </c>
      <c r="CV9">
        <f t="shared" si="46"/>
        <v>100</v>
      </c>
      <c r="CW9">
        <v>0</v>
      </c>
      <c r="CX9">
        <f t="shared" si="47"/>
        <v>304</v>
      </c>
      <c r="CZ9">
        <f t="shared" si="48"/>
        <v>100</v>
      </c>
      <c r="DA9">
        <v>0</v>
      </c>
      <c r="DB9">
        <f t="shared" si="49"/>
        <v>304</v>
      </c>
      <c r="DD9">
        <f t="shared" si="50"/>
        <v>100</v>
      </c>
      <c r="DE9">
        <v>0</v>
      </c>
      <c r="DF9">
        <f t="shared" si="51"/>
        <v>304</v>
      </c>
      <c r="DH9">
        <f t="shared" si="52"/>
        <v>100</v>
      </c>
      <c r="DI9">
        <v>0</v>
      </c>
      <c r="DJ9">
        <f t="shared" si="53"/>
        <v>304</v>
      </c>
      <c r="DL9">
        <f t="shared" si="54"/>
        <v>100</v>
      </c>
      <c r="DM9">
        <v>0</v>
      </c>
      <c r="DN9">
        <f t="shared" si="55"/>
        <v>304</v>
      </c>
      <c r="DP9">
        <f t="shared" si="56"/>
        <v>100</v>
      </c>
      <c r="DQ9">
        <v>0</v>
      </c>
      <c r="DR9">
        <f t="shared" si="57"/>
        <v>303</v>
      </c>
      <c r="DT9">
        <f t="shared" si="58"/>
        <v>100</v>
      </c>
      <c r="DU9">
        <v>0</v>
      </c>
      <c r="DV9">
        <f t="shared" si="59"/>
        <v>317</v>
      </c>
      <c r="DX9">
        <f t="shared" si="60"/>
        <v>100</v>
      </c>
      <c r="DY9">
        <v>0</v>
      </c>
      <c r="DZ9">
        <f t="shared" si="61"/>
        <v>317</v>
      </c>
      <c r="EB9">
        <f t="shared" si="62"/>
        <v>100</v>
      </c>
      <c r="EC9">
        <v>0</v>
      </c>
      <c r="ED9">
        <f t="shared" si="63"/>
        <v>317</v>
      </c>
      <c r="EF9">
        <f t="shared" si="64"/>
        <v>100</v>
      </c>
      <c r="EG9">
        <v>0</v>
      </c>
      <c r="EH9">
        <f t="shared" si="65"/>
        <v>315</v>
      </c>
      <c r="EJ9">
        <f t="shared" si="66"/>
        <v>100</v>
      </c>
      <c r="EK9">
        <v>0</v>
      </c>
      <c r="EL9">
        <f t="shared" si="67"/>
        <v>316</v>
      </c>
      <c r="EN9">
        <f t="shared" si="68"/>
        <v>100</v>
      </c>
      <c r="EO9">
        <v>0</v>
      </c>
      <c r="EP9">
        <f t="shared" si="69"/>
        <v>316</v>
      </c>
      <c r="ER9">
        <f t="shared" si="70"/>
        <v>100</v>
      </c>
      <c r="ES9">
        <v>0</v>
      </c>
      <c r="ET9">
        <f t="shared" si="71"/>
        <v>309</v>
      </c>
      <c r="EU9">
        <v>0</v>
      </c>
      <c r="EV9">
        <f t="shared" si="72"/>
        <v>309</v>
      </c>
      <c r="EW9">
        <v>0</v>
      </c>
      <c r="EX9">
        <f t="shared" si="73"/>
        <v>309</v>
      </c>
      <c r="EY9">
        <v>0</v>
      </c>
      <c r="EZ9">
        <f t="shared" si="74"/>
        <v>309</v>
      </c>
      <c r="FA9">
        <v>0</v>
      </c>
      <c r="FB9">
        <f t="shared" si="75"/>
        <v>309</v>
      </c>
      <c r="FC9">
        <v>0</v>
      </c>
      <c r="FD9">
        <f t="shared" si="76"/>
        <v>309</v>
      </c>
    </row>
    <row r="10" spans="1:160" ht="15" customHeight="1" x14ac:dyDescent="0.2">
      <c r="A10" s="1" t="s">
        <v>570</v>
      </c>
      <c r="B10" s="2">
        <v>6</v>
      </c>
      <c r="C10" s="1" t="s">
        <v>571</v>
      </c>
      <c r="D10" s="8" t="s">
        <v>1247</v>
      </c>
      <c r="E10" s="1">
        <v>114</v>
      </c>
      <c r="F10" s="1">
        <f t="shared" si="0"/>
        <v>11</v>
      </c>
      <c r="G10" s="11" t="s">
        <v>1262</v>
      </c>
      <c r="H10" s="11">
        <f t="shared" si="1"/>
        <v>120.44817927170868</v>
      </c>
      <c r="I10" s="1">
        <v>58</v>
      </c>
      <c r="J10" s="1">
        <f t="shared" si="2"/>
        <v>226</v>
      </c>
      <c r="K10" s="11" t="s">
        <v>1263</v>
      </c>
      <c r="L10" s="11">
        <f t="shared" si="3"/>
        <v>114.56582633053222</v>
      </c>
      <c r="M10" s="8">
        <v>83</v>
      </c>
      <c r="N10" s="8">
        <f t="shared" si="4"/>
        <v>159</v>
      </c>
      <c r="O10" s="11" t="s">
        <v>1271</v>
      </c>
      <c r="P10" s="11">
        <f t="shared" si="5"/>
        <v>105.32212885154061</v>
      </c>
      <c r="Q10" s="1">
        <v>27.5</v>
      </c>
      <c r="R10" s="1">
        <f t="shared" si="6"/>
        <v>269</v>
      </c>
      <c r="S10" s="11" t="s">
        <v>1272</v>
      </c>
      <c r="T10" s="11">
        <f t="shared" si="7"/>
        <v>114.84593837535014</v>
      </c>
      <c r="U10" s="1">
        <v>42</v>
      </c>
      <c r="V10" s="1">
        <f t="shared" si="8"/>
        <v>291</v>
      </c>
      <c r="W10" s="11" t="s">
        <v>1532</v>
      </c>
      <c r="X10" s="11">
        <f t="shared" si="9"/>
        <v>87.114845938375353</v>
      </c>
      <c r="Y10" s="1">
        <v>66.5</v>
      </c>
      <c r="Z10" s="1">
        <f t="shared" si="10"/>
        <v>122</v>
      </c>
      <c r="AA10" s="11" t="s">
        <v>1273</v>
      </c>
      <c r="AB10" s="37">
        <f t="shared" si="11"/>
        <v>114.56582633053222</v>
      </c>
      <c r="AC10" s="36">
        <v>101</v>
      </c>
      <c r="AD10">
        <f t="shared" si="12"/>
        <v>84</v>
      </c>
      <c r="AE10" t="s">
        <v>1262</v>
      </c>
      <c r="AF10">
        <f t="shared" si="13"/>
        <v>105.04201680672269</v>
      </c>
      <c r="AG10">
        <v>41</v>
      </c>
      <c r="AH10">
        <f t="shared" si="14"/>
        <v>278</v>
      </c>
      <c r="AI10" t="s">
        <v>1263</v>
      </c>
      <c r="AJ10">
        <f t="shared" si="15"/>
        <v>100.28011204481793</v>
      </c>
      <c r="AK10">
        <v>85</v>
      </c>
      <c r="AL10">
        <f t="shared" si="16"/>
        <v>178</v>
      </c>
      <c r="AM10" t="s">
        <v>1271</v>
      </c>
      <c r="AN10">
        <f t="shared" si="17"/>
        <v>87.955182072829132</v>
      </c>
      <c r="AO10">
        <v>11</v>
      </c>
      <c r="AP10">
        <f t="shared" si="18"/>
        <v>322</v>
      </c>
      <c r="AQ10" t="s">
        <v>1272</v>
      </c>
      <c r="AR10">
        <f t="shared" si="19"/>
        <v>98.599439775910369</v>
      </c>
      <c r="AS10">
        <v>32</v>
      </c>
      <c r="AT10">
        <f t="shared" si="20"/>
        <v>245</v>
      </c>
      <c r="AU10" t="s">
        <v>1286</v>
      </c>
      <c r="AV10">
        <f t="shared" si="21"/>
        <v>53.221288515406165</v>
      </c>
      <c r="AW10">
        <v>59</v>
      </c>
      <c r="AX10">
        <f>RANK(AW10,AW10:$AW$360,0)</f>
        <v>174</v>
      </c>
      <c r="AY10" t="s">
        <v>1273</v>
      </c>
      <c r="AZ10">
        <f t="shared" si="22"/>
        <v>110.92436974789916</v>
      </c>
      <c r="BA10">
        <v>96</v>
      </c>
      <c r="BB10">
        <f t="shared" si="23"/>
        <v>102</v>
      </c>
      <c r="BC10" t="s">
        <v>1262</v>
      </c>
      <c r="BD10">
        <f t="shared" si="24"/>
        <v>80.952380952380949</v>
      </c>
      <c r="BE10">
        <v>57</v>
      </c>
      <c r="BF10">
        <f t="shared" si="25"/>
        <v>279</v>
      </c>
      <c r="BG10" t="s">
        <v>1263</v>
      </c>
      <c r="BH10">
        <f t="shared" si="26"/>
        <v>78.151260504201673</v>
      </c>
      <c r="BI10">
        <v>89.5</v>
      </c>
      <c r="BJ10">
        <f t="shared" si="27"/>
        <v>135</v>
      </c>
      <c r="BK10" t="s">
        <v>1305</v>
      </c>
      <c r="BL10">
        <f t="shared" si="28"/>
        <v>100.84033613445378</v>
      </c>
      <c r="BM10">
        <v>10</v>
      </c>
      <c r="BN10">
        <f t="shared" si="29"/>
        <v>317</v>
      </c>
      <c r="BO10" t="s">
        <v>1272</v>
      </c>
      <c r="BP10">
        <f t="shared" si="30"/>
        <v>94.957983193277315</v>
      </c>
      <c r="BQ10">
        <v>37.5</v>
      </c>
      <c r="BR10">
        <f t="shared" si="31"/>
        <v>78</v>
      </c>
      <c r="BS10" t="s">
        <v>1286</v>
      </c>
      <c r="BT10">
        <f t="shared" si="32"/>
        <v>145.65826330532212</v>
      </c>
      <c r="BU10">
        <v>36.5</v>
      </c>
      <c r="BV10">
        <f t="shared" si="33"/>
        <v>213</v>
      </c>
      <c r="BW10" t="s">
        <v>1284</v>
      </c>
      <c r="BX10">
        <f t="shared" si="34"/>
        <v>106.1624649859944</v>
      </c>
      <c r="BY10">
        <v>107</v>
      </c>
      <c r="BZ10">
        <f t="shared" si="35"/>
        <v>34</v>
      </c>
      <c r="CA10" t="s">
        <v>1262</v>
      </c>
      <c r="CB10">
        <f t="shared" si="36"/>
        <v>105.04201680672269</v>
      </c>
      <c r="CC10">
        <v>81</v>
      </c>
      <c r="CD10">
        <f t="shared" si="37"/>
        <v>201</v>
      </c>
      <c r="CE10" t="s">
        <v>1263</v>
      </c>
      <c r="CF10">
        <f t="shared" si="38"/>
        <v>112.04481792717087</v>
      </c>
      <c r="CG10">
        <v>88.5</v>
      </c>
      <c r="CH10">
        <f t="shared" si="39"/>
        <v>138</v>
      </c>
      <c r="CI10" t="s">
        <v>1315</v>
      </c>
      <c r="CJ10">
        <f t="shared" si="40"/>
        <v>109.52380952380952</v>
      </c>
      <c r="CK10">
        <v>12</v>
      </c>
      <c r="CL10">
        <f t="shared" si="41"/>
        <v>299</v>
      </c>
      <c r="CM10" t="s">
        <v>1272</v>
      </c>
      <c r="CN10">
        <f t="shared" si="42"/>
        <v>86.554621848739501</v>
      </c>
      <c r="CO10">
        <v>29</v>
      </c>
      <c r="CP10">
        <f t="shared" si="43"/>
        <v>241</v>
      </c>
      <c r="CQ10" t="s">
        <v>1286</v>
      </c>
      <c r="CR10">
        <f t="shared" si="44"/>
        <v>100.84033613445378</v>
      </c>
      <c r="CS10">
        <v>55</v>
      </c>
      <c r="CT10">
        <f t="shared" si="45"/>
        <v>235</v>
      </c>
      <c r="CU10" t="s">
        <v>1284</v>
      </c>
      <c r="CV10">
        <f t="shared" si="46"/>
        <v>112.04481792717087</v>
      </c>
      <c r="CW10">
        <v>98</v>
      </c>
      <c r="CX10">
        <f t="shared" si="47"/>
        <v>52</v>
      </c>
      <c r="CY10" t="s">
        <v>1262</v>
      </c>
      <c r="CZ10">
        <f t="shared" si="48"/>
        <v>107.84313725490196</v>
      </c>
      <c r="DA10">
        <v>70</v>
      </c>
      <c r="DB10">
        <f t="shared" si="49"/>
        <v>244</v>
      </c>
      <c r="DC10" t="s">
        <v>1263</v>
      </c>
      <c r="DD10">
        <f t="shared" si="50"/>
        <v>89.635854341736689</v>
      </c>
      <c r="DE10">
        <v>70.5</v>
      </c>
      <c r="DF10">
        <f t="shared" si="51"/>
        <v>172</v>
      </c>
      <c r="DG10" t="s">
        <v>1305</v>
      </c>
      <c r="DH10">
        <f t="shared" si="52"/>
        <v>89.915966386554629</v>
      </c>
      <c r="DI10">
        <v>24</v>
      </c>
      <c r="DJ10">
        <f t="shared" si="53"/>
        <v>251</v>
      </c>
      <c r="DK10" t="s">
        <v>1276</v>
      </c>
      <c r="DL10">
        <f t="shared" si="54"/>
        <v>31.932773109243698</v>
      </c>
      <c r="DM10">
        <v>35</v>
      </c>
      <c r="DN10">
        <f t="shared" si="55"/>
        <v>244</v>
      </c>
      <c r="DO10" t="s">
        <v>1286</v>
      </c>
      <c r="DP10">
        <f t="shared" si="56"/>
        <v>34.453781512605048</v>
      </c>
      <c r="DQ10">
        <v>33</v>
      </c>
      <c r="DR10">
        <f t="shared" si="57"/>
        <v>278</v>
      </c>
      <c r="DS10" t="s">
        <v>1284</v>
      </c>
      <c r="DT10">
        <f t="shared" si="58"/>
        <v>54.061624649859944</v>
      </c>
      <c r="DU10">
        <v>81</v>
      </c>
      <c r="DV10">
        <f t="shared" si="59"/>
        <v>80</v>
      </c>
      <c r="DW10" t="s">
        <v>1262</v>
      </c>
      <c r="DX10">
        <f t="shared" si="60"/>
        <v>83.753501400560225</v>
      </c>
      <c r="DY10">
        <v>66</v>
      </c>
      <c r="DZ10">
        <f t="shared" si="61"/>
        <v>207</v>
      </c>
      <c r="EA10" t="s">
        <v>1309</v>
      </c>
      <c r="EB10">
        <f t="shared" si="62"/>
        <v>66.666666666666671</v>
      </c>
      <c r="EC10">
        <v>72</v>
      </c>
      <c r="ED10">
        <f t="shared" si="63"/>
        <v>136</v>
      </c>
      <c r="EE10" t="s">
        <v>1264</v>
      </c>
      <c r="EF10">
        <f t="shared" si="64"/>
        <v>110.92436974789916</v>
      </c>
      <c r="EG10">
        <v>59</v>
      </c>
      <c r="EH10">
        <f t="shared" si="65"/>
        <v>8</v>
      </c>
      <c r="EI10" t="s">
        <v>1276</v>
      </c>
      <c r="EJ10">
        <f t="shared" si="66"/>
        <v>132.49299719887955</v>
      </c>
      <c r="EK10">
        <v>76</v>
      </c>
      <c r="EL10">
        <f t="shared" si="67"/>
        <v>10</v>
      </c>
      <c r="EM10" t="s">
        <v>1281</v>
      </c>
      <c r="EN10">
        <f t="shared" si="68"/>
        <v>150.42016806722688</v>
      </c>
      <c r="EO10">
        <v>48</v>
      </c>
      <c r="EP10">
        <f t="shared" si="69"/>
        <v>114</v>
      </c>
      <c r="EQ10" t="s">
        <v>1353</v>
      </c>
      <c r="ER10">
        <f t="shared" si="70"/>
        <v>100</v>
      </c>
      <c r="ES10">
        <v>106</v>
      </c>
      <c r="ET10">
        <f t="shared" si="71"/>
        <v>22</v>
      </c>
      <c r="EU10">
        <v>87</v>
      </c>
      <c r="EV10">
        <f t="shared" si="72"/>
        <v>88</v>
      </c>
      <c r="EW10">
        <v>84</v>
      </c>
      <c r="EX10">
        <f t="shared" si="73"/>
        <v>175</v>
      </c>
      <c r="EY10">
        <v>60</v>
      </c>
      <c r="EZ10">
        <f t="shared" si="74"/>
        <v>124</v>
      </c>
      <c r="FA10">
        <v>31</v>
      </c>
      <c r="FB10">
        <f t="shared" si="75"/>
        <v>190</v>
      </c>
      <c r="FC10">
        <v>34</v>
      </c>
      <c r="FD10">
        <f t="shared" si="76"/>
        <v>114</v>
      </c>
    </row>
    <row r="11" spans="1:160" ht="15" customHeight="1" x14ac:dyDescent="0.2">
      <c r="A11" s="1" t="s">
        <v>572</v>
      </c>
      <c r="B11" s="2">
        <v>6</v>
      </c>
      <c r="C11" s="1" t="s">
        <v>573</v>
      </c>
      <c r="D11" s="8" t="s">
        <v>1247</v>
      </c>
      <c r="E11" s="1">
        <v>92</v>
      </c>
      <c r="F11" s="1">
        <f t="shared" si="0"/>
        <v>291</v>
      </c>
      <c r="G11" s="11" t="s">
        <v>1262</v>
      </c>
      <c r="H11" s="11">
        <f t="shared" si="1"/>
        <v>100</v>
      </c>
      <c r="I11" s="1">
        <v>57</v>
      </c>
      <c r="J11" s="1">
        <f t="shared" si="2"/>
        <v>236</v>
      </c>
      <c r="K11" s="11" t="s">
        <v>1263</v>
      </c>
      <c r="L11" s="11">
        <f t="shared" si="3"/>
        <v>100</v>
      </c>
      <c r="M11" s="8">
        <v>57</v>
      </c>
      <c r="N11" s="8">
        <f t="shared" si="4"/>
        <v>280</v>
      </c>
      <c r="O11" s="11" t="s">
        <v>1271</v>
      </c>
      <c r="P11" s="11">
        <f t="shared" si="5"/>
        <v>100</v>
      </c>
      <c r="Q11" s="1">
        <v>25</v>
      </c>
      <c r="R11" s="1">
        <f t="shared" si="6"/>
        <v>287</v>
      </c>
      <c r="S11" s="11" t="s">
        <v>1272</v>
      </c>
      <c r="T11" s="11">
        <f t="shared" si="7"/>
        <v>100</v>
      </c>
      <c r="U11" s="1">
        <v>41</v>
      </c>
      <c r="V11" s="1">
        <f t="shared" si="8"/>
        <v>297</v>
      </c>
      <c r="W11" s="11" t="s">
        <v>1532</v>
      </c>
      <c r="X11" s="11">
        <f t="shared" si="9"/>
        <v>100</v>
      </c>
      <c r="Y11" s="1">
        <v>46.5</v>
      </c>
      <c r="Z11" s="1">
        <f t="shared" si="10"/>
        <v>280</v>
      </c>
      <c r="AA11" s="11" t="s">
        <v>1273</v>
      </c>
      <c r="AB11" s="37">
        <f t="shared" si="11"/>
        <v>100</v>
      </c>
      <c r="AC11" s="36">
        <v>0</v>
      </c>
      <c r="AD11">
        <f t="shared" si="12"/>
        <v>338</v>
      </c>
      <c r="AF11">
        <f t="shared" si="13"/>
        <v>100</v>
      </c>
      <c r="AG11" s="36">
        <v>0</v>
      </c>
      <c r="AH11">
        <f t="shared" si="14"/>
        <v>338</v>
      </c>
      <c r="AJ11">
        <f t="shared" si="15"/>
        <v>100</v>
      </c>
      <c r="AK11" s="36">
        <v>0</v>
      </c>
      <c r="AL11">
        <f t="shared" si="16"/>
        <v>337</v>
      </c>
      <c r="AN11">
        <f t="shared" si="17"/>
        <v>100</v>
      </c>
      <c r="AO11" s="36">
        <v>0</v>
      </c>
      <c r="AP11">
        <f t="shared" si="18"/>
        <v>337</v>
      </c>
      <c r="AR11">
        <f t="shared" si="19"/>
        <v>100</v>
      </c>
      <c r="AS11" s="36">
        <v>0</v>
      </c>
      <c r="AT11">
        <f t="shared" si="20"/>
        <v>337</v>
      </c>
      <c r="AV11">
        <f t="shared" si="21"/>
        <v>100</v>
      </c>
      <c r="AW11" s="36">
        <v>0</v>
      </c>
      <c r="AX11">
        <f>RANK(AW11,AW11:$AW$360,0)</f>
        <v>330</v>
      </c>
      <c r="AZ11">
        <f t="shared" si="22"/>
        <v>100</v>
      </c>
      <c r="BA11">
        <v>80.5</v>
      </c>
      <c r="BB11">
        <f t="shared" si="23"/>
        <v>299</v>
      </c>
      <c r="BC11" t="s">
        <v>1262</v>
      </c>
      <c r="BD11">
        <f t="shared" si="24"/>
        <v>89.075630252100837</v>
      </c>
      <c r="BE11">
        <v>66</v>
      </c>
      <c r="BF11">
        <f t="shared" si="25"/>
        <v>221</v>
      </c>
      <c r="BG11" t="s">
        <v>1263</v>
      </c>
      <c r="BH11">
        <f t="shared" si="26"/>
        <v>91.31652661064426</v>
      </c>
      <c r="BI11">
        <v>70.5</v>
      </c>
      <c r="BJ11">
        <f t="shared" si="27"/>
        <v>233</v>
      </c>
      <c r="BK11" t="s">
        <v>1305</v>
      </c>
      <c r="BL11">
        <f t="shared" si="28"/>
        <v>100</v>
      </c>
      <c r="BM11">
        <v>23</v>
      </c>
      <c r="BN11">
        <f t="shared" si="29"/>
        <v>181</v>
      </c>
      <c r="BO11" t="s">
        <v>1272</v>
      </c>
      <c r="BP11">
        <f t="shared" si="30"/>
        <v>136.69467787114846</v>
      </c>
      <c r="BQ11">
        <v>35</v>
      </c>
      <c r="BR11">
        <f t="shared" si="31"/>
        <v>100</v>
      </c>
      <c r="BS11" t="s">
        <v>1286</v>
      </c>
      <c r="BT11">
        <f t="shared" si="32"/>
        <v>135.85434173669466</v>
      </c>
      <c r="BU11">
        <v>34</v>
      </c>
      <c r="BV11">
        <f t="shared" si="33"/>
        <v>233</v>
      </c>
      <c r="BW11" t="s">
        <v>1284</v>
      </c>
      <c r="BX11">
        <f t="shared" si="34"/>
        <v>92.156862745098039</v>
      </c>
      <c r="BY11">
        <v>86</v>
      </c>
      <c r="BZ11">
        <f t="shared" si="35"/>
        <v>260</v>
      </c>
      <c r="CA11" t="s">
        <v>1262</v>
      </c>
      <c r="CB11">
        <f t="shared" si="36"/>
        <v>106.44257703081233</v>
      </c>
      <c r="CC11">
        <v>83</v>
      </c>
      <c r="CD11">
        <f t="shared" si="37"/>
        <v>190</v>
      </c>
      <c r="CE11" t="s">
        <v>1263</v>
      </c>
      <c r="CF11">
        <f t="shared" si="38"/>
        <v>107.56302521008404</v>
      </c>
      <c r="CG11">
        <v>64.5</v>
      </c>
      <c r="CH11">
        <f t="shared" si="39"/>
        <v>233</v>
      </c>
      <c r="CI11" t="s">
        <v>1315</v>
      </c>
      <c r="CJ11">
        <f t="shared" si="40"/>
        <v>92.997198879551817</v>
      </c>
      <c r="CK11">
        <v>9</v>
      </c>
      <c r="CL11">
        <f t="shared" si="41"/>
        <v>312</v>
      </c>
      <c r="CM11" t="s">
        <v>1272</v>
      </c>
      <c r="CN11">
        <f t="shared" si="42"/>
        <v>52.100840336134453</v>
      </c>
      <c r="CO11">
        <v>30</v>
      </c>
      <c r="CP11">
        <f t="shared" si="43"/>
        <v>228</v>
      </c>
      <c r="CQ11" t="s">
        <v>1286</v>
      </c>
      <c r="CR11">
        <f t="shared" si="44"/>
        <v>97.47899159663865</v>
      </c>
      <c r="CS11">
        <v>58</v>
      </c>
      <c r="CT11">
        <f t="shared" si="45"/>
        <v>205</v>
      </c>
      <c r="CU11" t="s">
        <v>1284</v>
      </c>
      <c r="CV11">
        <f t="shared" si="46"/>
        <v>125.49019607843137</v>
      </c>
      <c r="CW11">
        <v>75</v>
      </c>
      <c r="CX11">
        <f t="shared" si="47"/>
        <v>283</v>
      </c>
      <c r="CY11" t="s">
        <v>1262</v>
      </c>
      <c r="CZ11">
        <f t="shared" si="48"/>
        <v>101.96078431372548</v>
      </c>
      <c r="DA11">
        <v>79</v>
      </c>
      <c r="DB11">
        <f t="shared" si="49"/>
        <v>217</v>
      </c>
      <c r="DC11" t="s">
        <v>1263</v>
      </c>
      <c r="DD11">
        <f t="shared" si="50"/>
        <v>116.24649859943978</v>
      </c>
      <c r="DE11">
        <v>60.5</v>
      </c>
      <c r="DF11">
        <f t="shared" si="51"/>
        <v>208</v>
      </c>
      <c r="DG11" t="s">
        <v>1305</v>
      </c>
      <c r="DH11">
        <f t="shared" si="52"/>
        <v>126.33053221288516</v>
      </c>
      <c r="DI11">
        <v>37</v>
      </c>
      <c r="DJ11">
        <f t="shared" si="53"/>
        <v>141</v>
      </c>
      <c r="DK11" t="s">
        <v>1276</v>
      </c>
      <c r="DL11">
        <f t="shared" si="54"/>
        <v>145.65826330532212</v>
      </c>
      <c r="DM11">
        <v>40</v>
      </c>
      <c r="DN11">
        <f t="shared" si="55"/>
        <v>219</v>
      </c>
      <c r="DO11" t="s">
        <v>1286</v>
      </c>
      <c r="DP11">
        <f t="shared" si="56"/>
        <v>112.60504201680672</v>
      </c>
      <c r="DQ11">
        <v>25</v>
      </c>
      <c r="DR11">
        <f t="shared" si="57"/>
        <v>296</v>
      </c>
      <c r="DS11" t="s">
        <v>1284</v>
      </c>
      <c r="DT11">
        <f t="shared" si="58"/>
        <v>85.714285714285722</v>
      </c>
      <c r="DU11">
        <v>60</v>
      </c>
      <c r="DV11">
        <f t="shared" si="59"/>
        <v>290</v>
      </c>
      <c r="DW11" t="s">
        <v>1302</v>
      </c>
      <c r="DX11">
        <f t="shared" si="60"/>
        <v>100</v>
      </c>
      <c r="DY11">
        <v>49</v>
      </c>
      <c r="DZ11">
        <f t="shared" si="61"/>
        <v>275</v>
      </c>
      <c r="EA11" t="s">
        <v>1263</v>
      </c>
      <c r="EB11">
        <f t="shared" si="62"/>
        <v>100</v>
      </c>
      <c r="EC11">
        <v>30.5</v>
      </c>
      <c r="ED11">
        <f t="shared" si="63"/>
        <v>302</v>
      </c>
      <c r="EE11" t="s">
        <v>1305</v>
      </c>
      <c r="EF11">
        <f t="shared" si="64"/>
        <v>100</v>
      </c>
      <c r="EG11">
        <v>21</v>
      </c>
      <c r="EH11">
        <f t="shared" si="65"/>
        <v>304</v>
      </c>
      <c r="EI11" t="s">
        <v>1324</v>
      </c>
      <c r="EJ11">
        <f t="shared" si="66"/>
        <v>100</v>
      </c>
      <c r="EK11">
        <v>42</v>
      </c>
      <c r="EL11">
        <f t="shared" si="67"/>
        <v>264</v>
      </c>
      <c r="EM11" t="s">
        <v>1281</v>
      </c>
      <c r="EN11">
        <f t="shared" si="68"/>
        <v>100</v>
      </c>
      <c r="EO11">
        <v>34</v>
      </c>
      <c r="EP11">
        <f t="shared" si="69"/>
        <v>245</v>
      </c>
      <c r="EQ11" t="s">
        <v>1325</v>
      </c>
      <c r="ER11">
        <f t="shared" si="70"/>
        <v>100</v>
      </c>
      <c r="ES11">
        <v>0</v>
      </c>
      <c r="ET11">
        <f t="shared" si="71"/>
        <v>309</v>
      </c>
      <c r="EU11">
        <v>0</v>
      </c>
      <c r="EV11">
        <f t="shared" si="72"/>
        <v>309</v>
      </c>
      <c r="EW11">
        <v>0</v>
      </c>
      <c r="EX11">
        <f t="shared" si="73"/>
        <v>309</v>
      </c>
      <c r="EY11">
        <v>0</v>
      </c>
      <c r="EZ11">
        <f t="shared" si="74"/>
        <v>309</v>
      </c>
      <c r="FA11">
        <v>0</v>
      </c>
      <c r="FB11">
        <f t="shared" si="75"/>
        <v>309</v>
      </c>
      <c r="FC11">
        <v>0</v>
      </c>
      <c r="FD11">
        <f t="shared" si="76"/>
        <v>309</v>
      </c>
    </row>
    <row r="12" spans="1:160" ht="15" customHeight="1" x14ac:dyDescent="0.2">
      <c r="A12" s="1" t="s">
        <v>574</v>
      </c>
      <c r="B12" s="2">
        <v>6</v>
      </c>
      <c r="C12" s="1" t="s">
        <v>575</v>
      </c>
      <c r="D12" s="8" t="s">
        <v>1247</v>
      </c>
      <c r="E12" s="1">
        <v>104</v>
      </c>
      <c r="F12" s="1">
        <f t="shared" si="0"/>
        <v>132</v>
      </c>
      <c r="G12" s="11" t="s">
        <v>1262</v>
      </c>
      <c r="H12" s="11">
        <f t="shared" si="1"/>
        <v>131.9327731092437</v>
      </c>
      <c r="I12" s="1">
        <v>45</v>
      </c>
      <c r="J12" s="1">
        <f t="shared" si="2"/>
        <v>302</v>
      </c>
      <c r="K12" s="11" t="s">
        <v>1263</v>
      </c>
      <c r="L12" s="11">
        <f t="shared" si="3"/>
        <v>77.310924369747895</v>
      </c>
      <c r="M12" s="8">
        <v>37</v>
      </c>
      <c r="N12" s="8">
        <f t="shared" si="4"/>
        <v>336</v>
      </c>
      <c r="O12" s="11" t="s">
        <v>1271</v>
      </c>
      <c r="P12" s="11">
        <f t="shared" si="5"/>
        <v>94.397759103641462</v>
      </c>
      <c r="Q12" s="1">
        <v>50.5</v>
      </c>
      <c r="R12" s="1">
        <f t="shared" si="6"/>
        <v>101</v>
      </c>
      <c r="S12" s="11" t="s">
        <v>1272</v>
      </c>
      <c r="T12" s="11">
        <f t="shared" si="7"/>
        <v>140.89635854341736</v>
      </c>
      <c r="U12" s="1">
        <v>75.5</v>
      </c>
      <c r="V12" s="1">
        <f t="shared" si="8"/>
        <v>15</v>
      </c>
      <c r="W12" s="11" t="s">
        <v>1532</v>
      </c>
      <c r="X12" s="11">
        <f t="shared" si="9"/>
        <v>135.57422969187675</v>
      </c>
      <c r="Y12" s="1">
        <v>68.5</v>
      </c>
      <c r="Z12" s="1">
        <f t="shared" si="10"/>
        <v>101</v>
      </c>
      <c r="AA12" s="11" t="s">
        <v>1273</v>
      </c>
      <c r="AB12" s="37">
        <f t="shared" si="11"/>
        <v>110.36414565826331</v>
      </c>
      <c r="AC12" s="36">
        <v>87</v>
      </c>
      <c r="AD12">
        <f t="shared" si="12"/>
        <v>246</v>
      </c>
      <c r="AE12" t="s">
        <v>1262</v>
      </c>
      <c r="AF12">
        <f t="shared" si="13"/>
        <v>114.00560224089637</v>
      </c>
      <c r="AG12">
        <v>56</v>
      </c>
      <c r="AH12">
        <f t="shared" si="14"/>
        <v>221</v>
      </c>
      <c r="AI12" t="s">
        <v>1263</v>
      </c>
      <c r="AJ12">
        <f t="shared" si="15"/>
        <v>109.52380952380952</v>
      </c>
      <c r="AK12">
        <v>40.5</v>
      </c>
      <c r="AL12">
        <f t="shared" si="16"/>
        <v>316</v>
      </c>
      <c r="AM12" t="s">
        <v>1271</v>
      </c>
      <c r="AN12">
        <f t="shared" si="17"/>
        <v>97.759103641456576</v>
      </c>
      <c r="AO12">
        <v>20</v>
      </c>
      <c r="AP12">
        <f t="shared" si="18"/>
        <v>247</v>
      </c>
      <c r="AQ12" t="s">
        <v>1272</v>
      </c>
      <c r="AR12">
        <f t="shared" si="19"/>
        <v>75.630252100840337</v>
      </c>
      <c r="AS12">
        <v>42</v>
      </c>
      <c r="AT12">
        <f t="shared" si="20"/>
        <v>142</v>
      </c>
      <c r="AU12" t="s">
        <v>1286</v>
      </c>
      <c r="AV12">
        <f t="shared" si="21"/>
        <v>66.106442577030805</v>
      </c>
      <c r="AW12">
        <v>62</v>
      </c>
      <c r="AX12">
        <f>RANK(AW12,AW12:$AW$360,0)</f>
        <v>138</v>
      </c>
      <c r="AY12" t="s">
        <v>1273</v>
      </c>
      <c r="AZ12">
        <f t="shared" si="22"/>
        <v>77.030812324929968</v>
      </c>
      <c r="BA12">
        <v>81</v>
      </c>
      <c r="BB12">
        <f t="shared" si="23"/>
        <v>296</v>
      </c>
      <c r="BC12" t="s">
        <v>1262</v>
      </c>
      <c r="BD12">
        <f t="shared" si="24"/>
        <v>85.434173669467782</v>
      </c>
      <c r="BE12">
        <v>61</v>
      </c>
      <c r="BF12">
        <f t="shared" si="25"/>
        <v>255</v>
      </c>
      <c r="BG12" t="s">
        <v>1263</v>
      </c>
      <c r="BH12">
        <f t="shared" si="26"/>
        <v>78.991596638655466</v>
      </c>
      <c r="BI12">
        <v>48</v>
      </c>
      <c r="BJ12">
        <f t="shared" si="27"/>
        <v>308</v>
      </c>
      <c r="BK12" t="s">
        <v>1305</v>
      </c>
      <c r="BL12">
        <f t="shared" si="28"/>
        <v>97.759103641456576</v>
      </c>
      <c r="BM12">
        <v>25</v>
      </c>
      <c r="BN12">
        <f t="shared" si="29"/>
        <v>160</v>
      </c>
      <c r="BO12" t="s">
        <v>1272</v>
      </c>
      <c r="BP12">
        <f t="shared" si="30"/>
        <v>110.08403361344537</v>
      </c>
      <c r="BQ12">
        <v>49.5</v>
      </c>
      <c r="BR12">
        <f t="shared" si="31"/>
        <v>21</v>
      </c>
      <c r="BS12" t="s">
        <v>1286</v>
      </c>
      <c r="BT12">
        <f t="shared" si="32"/>
        <v>110.36414565826331</v>
      </c>
      <c r="BU12">
        <v>61</v>
      </c>
      <c r="BV12">
        <f t="shared" si="33"/>
        <v>56</v>
      </c>
      <c r="BW12" t="s">
        <v>1284</v>
      </c>
      <c r="BX12">
        <f t="shared" si="34"/>
        <v>85.714285714285722</v>
      </c>
      <c r="BY12">
        <v>88</v>
      </c>
      <c r="BZ12">
        <f t="shared" si="35"/>
        <v>244</v>
      </c>
      <c r="CA12" t="s">
        <v>1262</v>
      </c>
      <c r="CB12">
        <f t="shared" si="36"/>
        <v>98.599439775910369</v>
      </c>
      <c r="CC12">
        <v>85</v>
      </c>
      <c r="CD12">
        <f t="shared" si="37"/>
        <v>180</v>
      </c>
      <c r="CE12" t="s">
        <v>1263</v>
      </c>
      <c r="CF12">
        <f t="shared" si="38"/>
        <v>98.319327731092443</v>
      </c>
      <c r="CG12">
        <v>38.5</v>
      </c>
      <c r="CH12">
        <f t="shared" si="39"/>
        <v>300</v>
      </c>
      <c r="CI12" t="s">
        <v>1315</v>
      </c>
      <c r="CJ12">
        <f t="shared" si="40"/>
        <v>99.159663865546221</v>
      </c>
      <c r="CK12">
        <v>29</v>
      </c>
      <c r="CL12">
        <f t="shared" si="41"/>
        <v>196</v>
      </c>
      <c r="CM12" t="s">
        <v>1272</v>
      </c>
      <c r="CN12">
        <f t="shared" si="42"/>
        <v>80.11204481792717</v>
      </c>
      <c r="CO12">
        <v>51</v>
      </c>
      <c r="CP12">
        <f t="shared" si="43"/>
        <v>58</v>
      </c>
      <c r="CQ12" t="s">
        <v>1286</v>
      </c>
      <c r="CR12">
        <f t="shared" si="44"/>
        <v>107.00280112044818</v>
      </c>
      <c r="CS12">
        <v>85</v>
      </c>
      <c r="CT12">
        <f t="shared" si="45"/>
        <v>5</v>
      </c>
      <c r="CU12" t="s">
        <v>1284</v>
      </c>
      <c r="CV12">
        <f t="shared" si="46"/>
        <v>122.96918767507003</v>
      </c>
      <c r="CW12">
        <v>82</v>
      </c>
      <c r="CX12">
        <f t="shared" si="47"/>
        <v>239</v>
      </c>
      <c r="CY12" t="s">
        <v>1262</v>
      </c>
      <c r="CZ12">
        <f t="shared" si="48"/>
        <v>105.88235294117646</v>
      </c>
      <c r="DA12">
        <v>89</v>
      </c>
      <c r="DB12">
        <f t="shared" si="49"/>
        <v>174</v>
      </c>
      <c r="DC12" t="s">
        <v>1263</v>
      </c>
      <c r="DD12">
        <f t="shared" si="50"/>
        <v>107.28291316526611</v>
      </c>
      <c r="DE12">
        <v>28</v>
      </c>
      <c r="DF12">
        <f t="shared" si="51"/>
        <v>297</v>
      </c>
      <c r="DG12" t="s">
        <v>1305</v>
      </c>
      <c r="DH12">
        <f t="shared" si="52"/>
        <v>103.36134453781513</v>
      </c>
      <c r="DI12">
        <v>39</v>
      </c>
      <c r="DJ12">
        <f t="shared" si="53"/>
        <v>125</v>
      </c>
      <c r="DK12" t="s">
        <v>1276</v>
      </c>
      <c r="DL12">
        <f t="shared" si="54"/>
        <v>83.193277310924373</v>
      </c>
      <c r="DM12">
        <v>57</v>
      </c>
      <c r="DN12">
        <f t="shared" si="55"/>
        <v>83</v>
      </c>
      <c r="DO12" t="s">
        <v>1286</v>
      </c>
      <c r="DP12">
        <f t="shared" si="56"/>
        <v>84.87394957983193</v>
      </c>
      <c r="DQ12">
        <v>61</v>
      </c>
      <c r="DR12">
        <f t="shared" si="57"/>
        <v>87</v>
      </c>
      <c r="DS12" t="s">
        <v>1284</v>
      </c>
      <c r="DT12">
        <f t="shared" si="58"/>
        <v>84.033613445378151</v>
      </c>
      <c r="DU12">
        <v>64</v>
      </c>
      <c r="DV12">
        <f t="shared" si="59"/>
        <v>260</v>
      </c>
      <c r="DW12" t="s">
        <v>1262</v>
      </c>
      <c r="DX12">
        <f t="shared" si="60"/>
        <v>108.40336134453781</v>
      </c>
      <c r="DY12">
        <v>69</v>
      </c>
      <c r="DZ12">
        <f t="shared" si="61"/>
        <v>200</v>
      </c>
      <c r="EA12" t="s">
        <v>1309</v>
      </c>
      <c r="EB12">
        <f t="shared" si="62"/>
        <v>54.901960784313722</v>
      </c>
      <c r="EC12">
        <v>26.5</v>
      </c>
      <c r="ED12">
        <f t="shared" si="63"/>
        <v>309</v>
      </c>
      <c r="EE12" t="s">
        <v>1264</v>
      </c>
      <c r="EF12">
        <f t="shared" si="64"/>
        <v>73.389355742296914</v>
      </c>
      <c r="EG12">
        <v>45</v>
      </c>
      <c r="EH12">
        <f t="shared" si="65"/>
        <v>65</v>
      </c>
      <c r="EI12" t="s">
        <v>1276</v>
      </c>
      <c r="EJ12">
        <f t="shared" si="66"/>
        <v>93.837535014005596</v>
      </c>
      <c r="EK12">
        <v>72</v>
      </c>
      <c r="EL12">
        <f t="shared" si="67"/>
        <v>29</v>
      </c>
      <c r="EM12" t="s">
        <v>1281</v>
      </c>
      <c r="EN12">
        <f t="shared" si="68"/>
        <v>103.92156862745098</v>
      </c>
      <c r="EO12">
        <v>62</v>
      </c>
      <c r="EP12">
        <f t="shared" si="69"/>
        <v>30</v>
      </c>
      <c r="EQ12" t="s">
        <v>1353</v>
      </c>
      <c r="ER12">
        <f t="shared" si="70"/>
        <v>137.81512605042016</v>
      </c>
      <c r="ES12">
        <v>71</v>
      </c>
      <c r="ET12">
        <f t="shared" si="71"/>
        <v>290</v>
      </c>
      <c r="EU12">
        <v>96</v>
      </c>
      <c r="EV12">
        <f t="shared" si="72"/>
        <v>39</v>
      </c>
      <c r="EW12">
        <v>69</v>
      </c>
      <c r="EX12">
        <f t="shared" si="73"/>
        <v>214</v>
      </c>
      <c r="EY12">
        <v>68</v>
      </c>
      <c r="EZ12">
        <f t="shared" si="74"/>
        <v>43</v>
      </c>
      <c r="FA12">
        <v>42</v>
      </c>
      <c r="FB12">
        <f t="shared" si="75"/>
        <v>43</v>
      </c>
      <c r="FC12">
        <v>31</v>
      </c>
      <c r="FD12">
        <f t="shared" si="76"/>
        <v>165</v>
      </c>
    </row>
    <row r="13" spans="1:160" ht="15" customHeight="1" x14ac:dyDescent="0.2">
      <c r="A13" s="1" t="s">
        <v>576</v>
      </c>
      <c r="B13" s="2">
        <v>6</v>
      </c>
      <c r="C13" s="1" t="s">
        <v>577</v>
      </c>
      <c r="D13" s="8" t="s">
        <v>1247</v>
      </c>
      <c r="E13" s="1">
        <v>102</v>
      </c>
      <c r="F13" s="1">
        <f t="shared" si="0"/>
        <v>157</v>
      </c>
      <c r="G13" s="11" t="s">
        <v>1262</v>
      </c>
      <c r="H13" s="11">
        <f t="shared" si="1"/>
        <v>119.32773109243698</v>
      </c>
      <c r="I13" s="1">
        <v>38</v>
      </c>
      <c r="J13" s="1">
        <f t="shared" si="2"/>
        <v>331</v>
      </c>
      <c r="K13" s="11" t="s">
        <v>1263</v>
      </c>
      <c r="L13" s="11">
        <f t="shared" si="3"/>
        <v>55.462184873949575</v>
      </c>
      <c r="M13" s="8">
        <v>69</v>
      </c>
      <c r="N13" s="8">
        <f t="shared" si="4"/>
        <v>225</v>
      </c>
      <c r="O13" s="11" t="s">
        <v>1271</v>
      </c>
      <c r="P13" s="11">
        <f t="shared" si="5"/>
        <v>112.04481792717087</v>
      </c>
      <c r="Q13" s="1">
        <v>50.5</v>
      </c>
      <c r="R13" s="1">
        <f t="shared" si="6"/>
        <v>101</v>
      </c>
      <c r="S13" s="11" t="s">
        <v>1272</v>
      </c>
      <c r="T13" s="11">
        <f t="shared" si="7"/>
        <v>85.434173669467782</v>
      </c>
      <c r="U13" s="1">
        <v>56</v>
      </c>
      <c r="V13" s="1">
        <f t="shared" si="8"/>
        <v>145</v>
      </c>
      <c r="W13" s="11" t="s">
        <v>1532</v>
      </c>
      <c r="X13" s="11">
        <f t="shared" si="9"/>
        <v>128.01120448179273</v>
      </c>
      <c r="Y13" s="1">
        <v>59.5</v>
      </c>
      <c r="Z13" s="1">
        <f t="shared" si="10"/>
        <v>180</v>
      </c>
      <c r="AA13" s="11" t="s">
        <v>1273</v>
      </c>
      <c r="AB13" s="37">
        <f t="shared" si="11"/>
        <v>79.831932773109244</v>
      </c>
      <c r="AC13" s="36">
        <v>89</v>
      </c>
      <c r="AD13">
        <f t="shared" si="12"/>
        <v>226</v>
      </c>
      <c r="AE13" t="s">
        <v>1262</v>
      </c>
      <c r="AF13">
        <f t="shared" si="13"/>
        <v>73.949579831932766</v>
      </c>
      <c r="AG13">
        <v>62</v>
      </c>
      <c r="AH13">
        <f t="shared" si="14"/>
        <v>172</v>
      </c>
      <c r="AI13" t="s">
        <v>1263</v>
      </c>
      <c r="AJ13">
        <f t="shared" si="15"/>
        <v>102.80112044817928</v>
      </c>
      <c r="AK13">
        <v>59.5</v>
      </c>
      <c r="AL13">
        <f t="shared" si="16"/>
        <v>268</v>
      </c>
      <c r="AM13" t="s">
        <v>1271</v>
      </c>
      <c r="AN13">
        <f t="shared" si="17"/>
        <v>102.80112044817928</v>
      </c>
      <c r="AO13">
        <v>44</v>
      </c>
      <c r="AP13">
        <f t="shared" si="18"/>
        <v>49</v>
      </c>
      <c r="AQ13" t="s">
        <v>1272</v>
      </c>
      <c r="AR13">
        <f t="shared" si="19"/>
        <v>112.32492997198879</v>
      </c>
      <c r="AS13">
        <v>32</v>
      </c>
      <c r="AT13">
        <f t="shared" si="20"/>
        <v>245</v>
      </c>
      <c r="AU13" t="s">
        <v>1286</v>
      </c>
      <c r="AV13">
        <f t="shared" si="21"/>
        <v>56.582633053221286</v>
      </c>
      <c r="AW13">
        <v>65</v>
      </c>
      <c r="AX13">
        <f>RANK(AW13,AW13:$AW$360,0)</f>
        <v>108</v>
      </c>
      <c r="AY13" t="s">
        <v>1273</v>
      </c>
      <c r="AZ13">
        <f t="shared" si="22"/>
        <v>96.918767507002798</v>
      </c>
      <c r="BA13">
        <v>94</v>
      </c>
      <c r="BB13">
        <f t="shared" si="23"/>
        <v>133</v>
      </c>
      <c r="BC13" t="s">
        <v>1262</v>
      </c>
      <c r="BD13">
        <f t="shared" si="24"/>
        <v>104.48179271708683</v>
      </c>
      <c r="BE13">
        <v>71.5</v>
      </c>
      <c r="BF13">
        <f t="shared" si="25"/>
        <v>182</v>
      </c>
      <c r="BG13" t="s">
        <v>1263</v>
      </c>
      <c r="BH13">
        <f t="shared" si="26"/>
        <v>96.638655462184872</v>
      </c>
      <c r="BI13">
        <v>60.5</v>
      </c>
      <c r="BJ13">
        <f t="shared" si="27"/>
        <v>278</v>
      </c>
      <c r="BK13" t="s">
        <v>1305</v>
      </c>
      <c r="BL13">
        <f t="shared" si="28"/>
        <v>98.599439775910369</v>
      </c>
      <c r="BM13">
        <v>34.5</v>
      </c>
      <c r="BN13">
        <f t="shared" si="29"/>
        <v>93</v>
      </c>
      <c r="BO13" t="s">
        <v>1272</v>
      </c>
      <c r="BP13">
        <f t="shared" si="30"/>
        <v>80.11204481792717</v>
      </c>
      <c r="BQ13">
        <v>36</v>
      </c>
      <c r="BR13">
        <f t="shared" si="31"/>
        <v>90</v>
      </c>
      <c r="BS13" t="s">
        <v>1286</v>
      </c>
      <c r="BT13">
        <f t="shared" si="32"/>
        <v>116.24649859943978</v>
      </c>
      <c r="BU13">
        <v>53</v>
      </c>
      <c r="BV13">
        <f t="shared" si="33"/>
        <v>97</v>
      </c>
      <c r="BW13" t="s">
        <v>1284</v>
      </c>
      <c r="BX13">
        <f t="shared" si="34"/>
        <v>122.96918767507003</v>
      </c>
      <c r="BY13">
        <v>96</v>
      </c>
      <c r="BZ13">
        <f t="shared" si="35"/>
        <v>149</v>
      </c>
      <c r="CA13" t="s">
        <v>1262</v>
      </c>
      <c r="CB13">
        <f t="shared" si="36"/>
        <v>87.955182072829132</v>
      </c>
      <c r="CC13">
        <v>88</v>
      </c>
      <c r="CD13">
        <f t="shared" si="37"/>
        <v>170</v>
      </c>
      <c r="CE13" t="s">
        <v>1263</v>
      </c>
      <c r="CF13">
        <f t="shared" si="38"/>
        <v>77.310924369747895</v>
      </c>
      <c r="CG13">
        <v>52</v>
      </c>
      <c r="CH13">
        <f t="shared" si="39"/>
        <v>273</v>
      </c>
      <c r="CI13" t="s">
        <v>1315</v>
      </c>
      <c r="CJ13">
        <f t="shared" si="40"/>
        <v>93.277310924369743</v>
      </c>
      <c r="CK13">
        <v>55</v>
      </c>
      <c r="CL13">
        <f t="shared" si="41"/>
        <v>22</v>
      </c>
      <c r="CM13" t="s">
        <v>1272</v>
      </c>
      <c r="CN13">
        <f t="shared" si="42"/>
        <v>102.80112044817928</v>
      </c>
      <c r="CO13">
        <v>38</v>
      </c>
      <c r="CP13">
        <f t="shared" si="43"/>
        <v>148</v>
      </c>
      <c r="CQ13" t="s">
        <v>1286</v>
      </c>
      <c r="CR13">
        <f t="shared" si="44"/>
        <v>119.88795518207283</v>
      </c>
      <c r="CS13">
        <v>61</v>
      </c>
      <c r="CT13">
        <f t="shared" si="45"/>
        <v>179</v>
      </c>
      <c r="CU13" t="s">
        <v>1284</v>
      </c>
      <c r="CV13">
        <f t="shared" si="46"/>
        <v>70.308123249299712</v>
      </c>
      <c r="CW13">
        <v>93</v>
      </c>
      <c r="CX13">
        <f t="shared" si="47"/>
        <v>106</v>
      </c>
      <c r="CY13" t="s">
        <v>1262</v>
      </c>
      <c r="CZ13">
        <f t="shared" si="48"/>
        <v>90.196078431372541</v>
      </c>
      <c r="DA13">
        <v>105</v>
      </c>
      <c r="DB13">
        <f t="shared" si="49"/>
        <v>89</v>
      </c>
      <c r="DC13" t="s">
        <v>1263</v>
      </c>
      <c r="DD13">
        <f t="shared" si="50"/>
        <v>145.93837535014006</v>
      </c>
      <c r="DE13">
        <v>47.5</v>
      </c>
      <c r="DF13">
        <f t="shared" si="51"/>
        <v>249</v>
      </c>
      <c r="DG13" t="s">
        <v>1305</v>
      </c>
      <c r="DH13">
        <f t="shared" si="52"/>
        <v>101.68067226890756</v>
      </c>
      <c r="DI13">
        <v>56</v>
      </c>
      <c r="DJ13">
        <f t="shared" si="53"/>
        <v>32</v>
      </c>
      <c r="DK13" t="s">
        <v>1276</v>
      </c>
      <c r="DL13">
        <f t="shared" si="54"/>
        <v>154.34173669467788</v>
      </c>
      <c r="DM13">
        <v>40</v>
      </c>
      <c r="DN13">
        <f t="shared" si="55"/>
        <v>219</v>
      </c>
      <c r="DO13" t="s">
        <v>1286</v>
      </c>
      <c r="DP13">
        <f t="shared" si="56"/>
        <v>121.56862745098039</v>
      </c>
      <c r="DQ13">
        <v>63</v>
      </c>
      <c r="DR13">
        <f t="shared" si="57"/>
        <v>73</v>
      </c>
      <c r="DS13" t="s">
        <v>1284</v>
      </c>
      <c r="DT13">
        <f t="shared" si="58"/>
        <v>91.876750700280112</v>
      </c>
      <c r="DU13">
        <v>82</v>
      </c>
      <c r="DV13">
        <f t="shared" si="59"/>
        <v>71</v>
      </c>
      <c r="DW13" t="s">
        <v>1256</v>
      </c>
      <c r="DX13">
        <f t="shared" si="60"/>
        <v>116.80672268907563</v>
      </c>
      <c r="DY13">
        <v>57</v>
      </c>
      <c r="DZ13">
        <f t="shared" si="61"/>
        <v>253</v>
      </c>
      <c r="EA13" t="s">
        <v>1257</v>
      </c>
      <c r="EB13">
        <f t="shared" si="62"/>
        <v>63.02521008403361</v>
      </c>
      <c r="EC13">
        <v>45.5</v>
      </c>
      <c r="ED13">
        <f t="shared" si="63"/>
        <v>255</v>
      </c>
      <c r="EE13" t="s">
        <v>1258</v>
      </c>
      <c r="EF13">
        <f t="shared" si="64"/>
        <v>94.397759103641462</v>
      </c>
      <c r="EG13">
        <v>33</v>
      </c>
      <c r="EH13">
        <f t="shared" si="65"/>
        <v>226</v>
      </c>
      <c r="EI13" t="s">
        <v>1324</v>
      </c>
      <c r="EJ13">
        <f t="shared" si="66"/>
        <v>37.535014005602243</v>
      </c>
      <c r="EK13">
        <v>35</v>
      </c>
      <c r="EL13">
        <f t="shared" si="67"/>
        <v>296</v>
      </c>
      <c r="EM13" t="s">
        <v>1286</v>
      </c>
      <c r="EN13">
        <f t="shared" si="68"/>
        <v>36.97478991596639</v>
      </c>
      <c r="EO13">
        <v>59</v>
      </c>
      <c r="EP13">
        <f t="shared" si="69"/>
        <v>44</v>
      </c>
      <c r="EQ13" t="s">
        <v>1353</v>
      </c>
      <c r="ER13">
        <f t="shared" si="70"/>
        <v>171.42857142857144</v>
      </c>
      <c r="ES13">
        <v>93</v>
      </c>
      <c r="ET13">
        <f t="shared" si="71"/>
        <v>131</v>
      </c>
      <c r="EU13">
        <v>83</v>
      </c>
      <c r="EV13">
        <f t="shared" si="72"/>
        <v>121</v>
      </c>
      <c r="EW13">
        <v>61</v>
      </c>
      <c r="EX13">
        <f t="shared" si="73"/>
        <v>235</v>
      </c>
      <c r="EY13">
        <v>76</v>
      </c>
      <c r="EZ13">
        <f t="shared" si="74"/>
        <v>3</v>
      </c>
      <c r="FA13">
        <v>40</v>
      </c>
      <c r="FB13">
        <f t="shared" si="75"/>
        <v>71</v>
      </c>
      <c r="FC13">
        <v>21</v>
      </c>
      <c r="FD13">
        <f t="shared" si="76"/>
        <v>299</v>
      </c>
    </row>
    <row r="14" spans="1:160" ht="15" customHeight="1" x14ac:dyDescent="0.2">
      <c r="A14" s="1" t="s">
        <v>578</v>
      </c>
      <c r="B14" s="2">
        <v>6</v>
      </c>
      <c r="C14" s="1" t="s">
        <v>579</v>
      </c>
      <c r="D14" s="8" t="s">
        <v>1247</v>
      </c>
      <c r="E14" s="1">
        <v>97</v>
      </c>
      <c r="F14" s="1">
        <f t="shared" si="0"/>
        <v>227</v>
      </c>
      <c r="G14" s="11" t="s">
        <v>1262</v>
      </c>
      <c r="H14" s="11">
        <f t="shared" si="1"/>
        <v>89.635854341736689</v>
      </c>
      <c r="I14" s="1">
        <v>68</v>
      </c>
      <c r="J14" s="1">
        <f t="shared" si="2"/>
        <v>156</v>
      </c>
      <c r="K14" s="11" t="s">
        <v>1263</v>
      </c>
      <c r="L14" s="11">
        <f t="shared" si="3"/>
        <v>116.80672268907563</v>
      </c>
      <c r="M14" s="8">
        <v>61</v>
      </c>
      <c r="N14" s="8">
        <f t="shared" si="4"/>
        <v>261</v>
      </c>
      <c r="O14" s="11" t="s">
        <v>1271</v>
      </c>
      <c r="P14" s="11">
        <f t="shared" si="5"/>
        <v>116.5266106442577</v>
      </c>
      <c r="Q14" s="1">
        <v>28</v>
      </c>
      <c r="R14" s="1">
        <f t="shared" si="6"/>
        <v>262</v>
      </c>
      <c r="S14" s="11" t="s">
        <v>1272</v>
      </c>
      <c r="T14" s="11">
        <f t="shared" si="7"/>
        <v>115.12605042016807</v>
      </c>
      <c r="U14" s="1">
        <v>54</v>
      </c>
      <c r="V14" s="1">
        <f t="shared" si="8"/>
        <v>158</v>
      </c>
      <c r="W14" s="11" t="s">
        <v>1532</v>
      </c>
      <c r="X14" s="11">
        <f t="shared" si="9"/>
        <v>139.21568627450981</v>
      </c>
      <c r="Y14" s="1">
        <v>62.5</v>
      </c>
      <c r="Z14" s="1">
        <f t="shared" si="10"/>
        <v>158</v>
      </c>
      <c r="AA14" s="11" t="s">
        <v>1273</v>
      </c>
      <c r="AB14" s="37">
        <f t="shared" si="11"/>
        <v>127.45098039215686</v>
      </c>
      <c r="AC14" s="36">
        <v>93</v>
      </c>
      <c r="AD14">
        <f t="shared" si="12"/>
        <v>190</v>
      </c>
      <c r="AE14" t="s">
        <v>1262</v>
      </c>
      <c r="AF14">
        <f t="shared" si="13"/>
        <v>100</v>
      </c>
      <c r="AG14">
        <v>57</v>
      </c>
      <c r="AH14">
        <f t="shared" si="14"/>
        <v>216</v>
      </c>
      <c r="AI14" t="s">
        <v>1263</v>
      </c>
      <c r="AJ14">
        <f t="shared" si="15"/>
        <v>100</v>
      </c>
      <c r="AK14" s="36">
        <v>37</v>
      </c>
      <c r="AL14">
        <f t="shared" si="16"/>
        <v>320</v>
      </c>
      <c r="AM14" t="s">
        <v>1271</v>
      </c>
      <c r="AN14">
        <f t="shared" si="17"/>
        <v>100</v>
      </c>
      <c r="AO14" s="36">
        <v>13</v>
      </c>
      <c r="AP14">
        <f t="shared" si="18"/>
        <v>316</v>
      </c>
      <c r="AQ14" t="s">
        <v>1272</v>
      </c>
      <c r="AR14">
        <f t="shared" si="19"/>
        <v>100</v>
      </c>
      <c r="AS14" s="36">
        <v>24</v>
      </c>
      <c r="AT14">
        <f t="shared" si="20"/>
        <v>298</v>
      </c>
      <c r="AU14" t="s">
        <v>1286</v>
      </c>
      <c r="AV14">
        <f t="shared" si="21"/>
        <v>100</v>
      </c>
      <c r="AW14" s="36">
        <v>47</v>
      </c>
      <c r="AX14">
        <f>RANK(AW14,AW14:$AW$360,0)</f>
        <v>256</v>
      </c>
      <c r="AY14" t="s">
        <v>1273</v>
      </c>
      <c r="AZ14">
        <f t="shared" si="22"/>
        <v>100</v>
      </c>
      <c r="BA14">
        <v>0</v>
      </c>
      <c r="BB14">
        <f t="shared" si="23"/>
        <v>346</v>
      </c>
      <c r="BD14">
        <f t="shared" si="24"/>
        <v>100</v>
      </c>
      <c r="BE14">
        <v>0</v>
      </c>
      <c r="BF14">
        <f t="shared" si="25"/>
        <v>346</v>
      </c>
      <c r="BH14">
        <f t="shared" si="26"/>
        <v>100</v>
      </c>
      <c r="BI14">
        <v>0</v>
      </c>
      <c r="BJ14">
        <f t="shared" si="27"/>
        <v>346</v>
      </c>
      <c r="BL14">
        <f t="shared" si="28"/>
        <v>100</v>
      </c>
      <c r="BM14">
        <v>0</v>
      </c>
      <c r="BN14">
        <f t="shared" si="29"/>
        <v>346</v>
      </c>
      <c r="BP14">
        <f t="shared" si="30"/>
        <v>100</v>
      </c>
      <c r="BQ14">
        <v>0</v>
      </c>
      <c r="BR14">
        <f t="shared" si="31"/>
        <v>346</v>
      </c>
      <c r="BT14">
        <f t="shared" si="32"/>
        <v>100</v>
      </c>
      <c r="BU14">
        <v>0</v>
      </c>
      <c r="BV14">
        <f t="shared" si="33"/>
        <v>346</v>
      </c>
      <c r="BX14">
        <f t="shared" si="34"/>
        <v>100</v>
      </c>
      <c r="BY14">
        <v>94</v>
      </c>
      <c r="BZ14">
        <f t="shared" si="35"/>
        <v>177</v>
      </c>
      <c r="CA14" t="s">
        <v>1262</v>
      </c>
      <c r="CB14">
        <f t="shared" si="36"/>
        <v>80.11204481792717</v>
      </c>
      <c r="CC14">
        <v>102</v>
      </c>
      <c r="CD14">
        <f t="shared" si="37"/>
        <v>85</v>
      </c>
      <c r="CE14" t="s">
        <v>1263</v>
      </c>
      <c r="CF14">
        <f t="shared" si="38"/>
        <v>111.48459383753502</v>
      </c>
      <c r="CG14">
        <v>72.5</v>
      </c>
      <c r="CH14">
        <f t="shared" si="39"/>
        <v>199</v>
      </c>
      <c r="CI14" t="s">
        <v>1315</v>
      </c>
      <c r="CJ14">
        <f t="shared" si="40"/>
        <v>77.591036414565821</v>
      </c>
      <c r="CK14">
        <v>13</v>
      </c>
      <c r="CL14">
        <f t="shared" si="41"/>
        <v>293</v>
      </c>
      <c r="CM14" t="s">
        <v>1272</v>
      </c>
      <c r="CN14">
        <f t="shared" si="42"/>
        <v>81.512605042016801</v>
      </c>
      <c r="CO14">
        <v>39</v>
      </c>
      <c r="CP14">
        <f t="shared" si="43"/>
        <v>137</v>
      </c>
      <c r="CQ14" t="s">
        <v>1286</v>
      </c>
      <c r="CR14">
        <f t="shared" si="44"/>
        <v>84.87394957983193</v>
      </c>
      <c r="CS14">
        <v>58</v>
      </c>
      <c r="CT14">
        <f t="shared" si="45"/>
        <v>205</v>
      </c>
      <c r="CU14" t="s">
        <v>1284</v>
      </c>
      <c r="CV14">
        <f t="shared" si="46"/>
        <v>109.24369747899159</v>
      </c>
      <c r="CW14">
        <v>93</v>
      </c>
      <c r="CX14">
        <f t="shared" si="47"/>
        <v>106</v>
      </c>
      <c r="CY14" t="s">
        <v>1262</v>
      </c>
      <c r="CZ14">
        <f t="shared" si="48"/>
        <v>90.196078431372541</v>
      </c>
      <c r="DA14">
        <v>98</v>
      </c>
      <c r="DB14">
        <f t="shared" si="49"/>
        <v>126</v>
      </c>
      <c r="DC14" t="s">
        <v>1263</v>
      </c>
      <c r="DD14">
        <f t="shared" si="50"/>
        <v>100.56022408963585</v>
      </c>
      <c r="DE14">
        <v>86</v>
      </c>
      <c r="DF14">
        <f t="shared" si="51"/>
        <v>119</v>
      </c>
      <c r="DG14" t="s">
        <v>1305</v>
      </c>
      <c r="DH14">
        <f t="shared" si="52"/>
        <v>128.01120448179273</v>
      </c>
      <c r="DI14">
        <v>26</v>
      </c>
      <c r="DJ14">
        <f t="shared" si="53"/>
        <v>227</v>
      </c>
      <c r="DK14" t="s">
        <v>1276</v>
      </c>
      <c r="DL14">
        <f t="shared" si="54"/>
        <v>44.257703081232492</v>
      </c>
      <c r="DM14">
        <v>57</v>
      </c>
      <c r="DN14">
        <f t="shared" si="55"/>
        <v>83</v>
      </c>
      <c r="DO14" t="s">
        <v>1286</v>
      </c>
      <c r="DP14">
        <f t="shared" si="56"/>
        <v>91.036414565826334</v>
      </c>
      <c r="DQ14">
        <v>40</v>
      </c>
      <c r="DR14">
        <f t="shared" si="57"/>
        <v>238</v>
      </c>
      <c r="DS14" t="s">
        <v>1284</v>
      </c>
      <c r="DT14">
        <f t="shared" si="58"/>
        <v>75.070028011204485</v>
      </c>
      <c r="DU14">
        <v>82</v>
      </c>
      <c r="DV14">
        <f t="shared" si="59"/>
        <v>71</v>
      </c>
      <c r="DW14" t="s">
        <v>1256</v>
      </c>
      <c r="DX14">
        <f t="shared" si="60"/>
        <v>125.77030812324929</v>
      </c>
      <c r="DY14">
        <v>82</v>
      </c>
      <c r="DZ14">
        <f t="shared" si="61"/>
        <v>128</v>
      </c>
      <c r="EA14" t="s">
        <v>1257</v>
      </c>
      <c r="EB14">
        <f t="shared" si="62"/>
        <v>103.64145658263305</v>
      </c>
      <c r="EC14">
        <v>54.5</v>
      </c>
      <c r="ED14">
        <f t="shared" si="63"/>
        <v>219</v>
      </c>
      <c r="EE14" t="s">
        <v>1258</v>
      </c>
      <c r="EF14">
        <f t="shared" si="64"/>
        <v>92.436974789915965</v>
      </c>
      <c r="EG14">
        <v>51</v>
      </c>
      <c r="EH14">
        <f t="shared" si="65"/>
        <v>28</v>
      </c>
      <c r="EI14" t="s">
        <v>1324</v>
      </c>
      <c r="EJ14">
        <f t="shared" si="66"/>
        <v>149.57983193277312</v>
      </c>
      <c r="EK14">
        <v>69</v>
      </c>
      <c r="EL14">
        <f t="shared" si="67"/>
        <v>51</v>
      </c>
      <c r="EM14" t="s">
        <v>1286</v>
      </c>
      <c r="EN14">
        <f t="shared" si="68"/>
        <v>120.44817927170868</v>
      </c>
      <c r="EO14">
        <v>44</v>
      </c>
      <c r="EP14">
        <f t="shared" si="69"/>
        <v>149</v>
      </c>
      <c r="EQ14" t="s">
        <v>1353</v>
      </c>
      <c r="ER14">
        <f t="shared" si="70"/>
        <v>69.747899159663859</v>
      </c>
      <c r="ES14">
        <v>90</v>
      </c>
      <c r="ET14">
        <f t="shared" si="71"/>
        <v>163</v>
      </c>
      <c r="EU14">
        <v>81</v>
      </c>
      <c r="EV14">
        <f t="shared" si="72"/>
        <v>141</v>
      </c>
      <c r="EW14">
        <v>78</v>
      </c>
      <c r="EX14">
        <f t="shared" si="73"/>
        <v>192</v>
      </c>
      <c r="EY14">
        <v>52</v>
      </c>
      <c r="EZ14">
        <f t="shared" si="74"/>
        <v>205</v>
      </c>
      <c r="FA14">
        <v>36</v>
      </c>
      <c r="FB14">
        <f t="shared" si="75"/>
        <v>124</v>
      </c>
      <c r="FC14">
        <v>39</v>
      </c>
      <c r="FD14">
        <f t="shared" si="76"/>
        <v>41</v>
      </c>
    </row>
    <row r="15" spans="1:160" ht="15" customHeight="1" x14ac:dyDescent="0.2">
      <c r="A15" s="1" t="s">
        <v>580</v>
      </c>
      <c r="B15" s="2">
        <v>6</v>
      </c>
      <c r="C15" s="1" t="s">
        <v>581</v>
      </c>
      <c r="D15" s="8" t="s">
        <v>1247</v>
      </c>
      <c r="E15" s="1">
        <v>98</v>
      </c>
      <c r="F15" s="1">
        <f t="shared" si="0"/>
        <v>215</v>
      </c>
      <c r="G15" s="11" t="s">
        <v>1262</v>
      </c>
      <c r="H15" s="11">
        <f t="shared" si="1"/>
        <v>81.232492997198875</v>
      </c>
      <c r="I15" s="1">
        <v>67</v>
      </c>
      <c r="J15" s="1">
        <f t="shared" si="2"/>
        <v>168</v>
      </c>
      <c r="K15" s="11" t="s">
        <v>1263</v>
      </c>
      <c r="L15" s="11">
        <f t="shared" si="3"/>
        <v>101.1204481792717</v>
      </c>
      <c r="M15" s="8">
        <v>69</v>
      </c>
      <c r="N15" s="8">
        <f t="shared" si="4"/>
        <v>225</v>
      </c>
      <c r="O15" s="11" t="s">
        <v>1271</v>
      </c>
      <c r="P15" s="11">
        <f t="shared" si="5"/>
        <v>82.35294117647058</v>
      </c>
      <c r="Q15" s="1">
        <v>24</v>
      </c>
      <c r="R15" s="1">
        <f t="shared" si="6"/>
        <v>296</v>
      </c>
      <c r="S15" s="11" t="s">
        <v>1272</v>
      </c>
      <c r="T15" s="11">
        <f t="shared" si="7"/>
        <v>72.549019607843135</v>
      </c>
      <c r="U15" s="1">
        <v>44</v>
      </c>
      <c r="V15" s="1">
        <f t="shared" si="8"/>
        <v>270</v>
      </c>
      <c r="W15" s="11" t="s">
        <v>1532</v>
      </c>
      <c r="X15" s="11">
        <f t="shared" si="9"/>
        <v>32.49299719887955</v>
      </c>
      <c r="Y15" s="1">
        <v>63.5</v>
      </c>
      <c r="Z15" s="1">
        <f t="shared" si="10"/>
        <v>147</v>
      </c>
      <c r="AA15" s="11" t="s">
        <v>1273</v>
      </c>
      <c r="AB15" s="37">
        <f t="shared" si="11"/>
        <v>94.957983193277315</v>
      </c>
      <c r="AC15" s="36">
        <v>96</v>
      </c>
      <c r="AD15">
        <f t="shared" si="12"/>
        <v>148</v>
      </c>
      <c r="AE15" t="s">
        <v>1262</v>
      </c>
      <c r="AF15">
        <f t="shared" si="13"/>
        <v>99.159663865546221</v>
      </c>
      <c r="AG15">
        <v>62</v>
      </c>
      <c r="AH15">
        <f t="shared" si="14"/>
        <v>172</v>
      </c>
      <c r="AI15" t="s">
        <v>1263</v>
      </c>
      <c r="AJ15">
        <f t="shared" si="15"/>
        <v>80.392156862745097</v>
      </c>
      <c r="AK15">
        <v>89.5</v>
      </c>
      <c r="AL15">
        <f t="shared" si="16"/>
        <v>162</v>
      </c>
      <c r="AM15" t="s">
        <v>1271</v>
      </c>
      <c r="AN15">
        <f t="shared" si="17"/>
        <v>95.238095238095241</v>
      </c>
      <c r="AO15">
        <v>24</v>
      </c>
      <c r="AP15">
        <f t="shared" si="18"/>
        <v>198</v>
      </c>
      <c r="AQ15" t="s">
        <v>1272</v>
      </c>
      <c r="AR15">
        <f t="shared" si="19"/>
        <v>101.1204481792717</v>
      </c>
      <c r="AS15">
        <v>56</v>
      </c>
      <c r="AT15">
        <f t="shared" si="20"/>
        <v>29</v>
      </c>
      <c r="AU15" t="s">
        <v>1286</v>
      </c>
      <c r="AV15">
        <f t="shared" si="21"/>
        <v>179.83193277310926</v>
      </c>
      <c r="AW15">
        <v>63</v>
      </c>
      <c r="AX15">
        <f>RANK(AW15,AW15:$AW$360,0)</f>
        <v>129</v>
      </c>
      <c r="AY15" t="s">
        <v>1273</v>
      </c>
      <c r="AZ15">
        <f t="shared" si="22"/>
        <v>150.70028011204482</v>
      </c>
      <c r="BA15">
        <v>93.5</v>
      </c>
      <c r="BB15">
        <f t="shared" si="23"/>
        <v>145</v>
      </c>
      <c r="BC15" t="s">
        <v>1262</v>
      </c>
      <c r="BD15">
        <f t="shared" si="24"/>
        <v>91.31652661064426</v>
      </c>
      <c r="BE15">
        <v>83</v>
      </c>
      <c r="BF15">
        <f t="shared" si="25"/>
        <v>102</v>
      </c>
      <c r="BG15" t="s">
        <v>1263</v>
      </c>
      <c r="BH15">
        <f t="shared" si="26"/>
        <v>101.96078431372548</v>
      </c>
      <c r="BI15">
        <v>88</v>
      </c>
      <c r="BJ15">
        <f t="shared" si="27"/>
        <v>145</v>
      </c>
      <c r="BK15" t="s">
        <v>1305</v>
      </c>
      <c r="BL15">
        <f t="shared" si="28"/>
        <v>100.28011204481793</v>
      </c>
      <c r="BM15">
        <v>21.5</v>
      </c>
      <c r="BN15">
        <f t="shared" si="29"/>
        <v>202</v>
      </c>
      <c r="BO15" t="s">
        <v>1272</v>
      </c>
      <c r="BP15">
        <f t="shared" si="30"/>
        <v>127.17086834733894</v>
      </c>
      <c r="BQ15">
        <v>13</v>
      </c>
      <c r="BR15">
        <f t="shared" si="31"/>
        <v>314</v>
      </c>
      <c r="BS15" t="s">
        <v>1286</v>
      </c>
      <c r="BT15">
        <f t="shared" si="32"/>
        <v>67.50700280112045</v>
      </c>
      <c r="BU15">
        <v>24</v>
      </c>
      <c r="BV15">
        <f t="shared" si="33"/>
        <v>310</v>
      </c>
      <c r="BW15" t="s">
        <v>1284</v>
      </c>
      <c r="BX15">
        <f t="shared" si="34"/>
        <v>65.826330532212893</v>
      </c>
      <c r="BY15">
        <v>99</v>
      </c>
      <c r="BZ15">
        <f t="shared" si="35"/>
        <v>114</v>
      </c>
      <c r="CA15" t="s">
        <v>1262</v>
      </c>
      <c r="CB15">
        <f t="shared" si="36"/>
        <v>112.88515406162465</v>
      </c>
      <c r="CC15">
        <v>98</v>
      </c>
      <c r="CD15">
        <f t="shared" si="37"/>
        <v>109</v>
      </c>
      <c r="CE15" t="s">
        <v>1263</v>
      </c>
      <c r="CF15">
        <f t="shared" si="38"/>
        <v>78.71148459383754</v>
      </c>
      <c r="CG15">
        <v>86.5</v>
      </c>
      <c r="CH15">
        <f t="shared" si="39"/>
        <v>146</v>
      </c>
      <c r="CI15" t="s">
        <v>1315</v>
      </c>
      <c r="CJ15">
        <f t="shared" si="40"/>
        <v>92.997198879551817</v>
      </c>
      <c r="CK15">
        <v>12</v>
      </c>
      <c r="CL15">
        <f t="shared" si="41"/>
        <v>299</v>
      </c>
      <c r="CM15" t="s">
        <v>1272</v>
      </c>
      <c r="CN15">
        <f t="shared" si="42"/>
        <v>46.218487394957982</v>
      </c>
      <c r="CO15">
        <v>33</v>
      </c>
      <c r="CP15">
        <f t="shared" si="43"/>
        <v>198</v>
      </c>
      <c r="CQ15" t="s">
        <v>1286</v>
      </c>
      <c r="CR15">
        <f t="shared" si="44"/>
        <v>93.277310924369743</v>
      </c>
      <c r="CS15">
        <v>60</v>
      </c>
      <c r="CT15">
        <f t="shared" si="45"/>
        <v>188</v>
      </c>
      <c r="CU15" t="s">
        <v>1284</v>
      </c>
      <c r="CV15">
        <f t="shared" si="46"/>
        <v>78.151260504201673</v>
      </c>
      <c r="CW15">
        <v>89</v>
      </c>
      <c r="CX15">
        <f t="shared" si="47"/>
        <v>160</v>
      </c>
      <c r="CY15" t="s">
        <v>1262</v>
      </c>
      <c r="CZ15">
        <f t="shared" si="48"/>
        <v>89.635854341736689</v>
      </c>
      <c r="DA15">
        <v>118</v>
      </c>
      <c r="DB15">
        <f t="shared" si="49"/>
        <v>33</v>
      </c>
      <c r="DC15" t="s">
        <v>1263</v>
      </c>
      <c r="DD15">
        <f t="shared" si="50"/>
        <v>152.66106442577032</v>
      </c>
      <c r="DE15">
        <v>85</v>
      </c>
      <c r="DF15">
        <f t="shared" si="51"/>
        <v>121</v>
      </c>
      <c r="DG15" t="s">
        <v>1305</v>
      </c>
      <c r="DH15">
        <f t="shared" si="52"/>
        <v>111.48459383753502</v>
      </c>
      <c r="DI15">
        <v>41</v>
      </c>
      <c r="DJ15">
        <f t="shared" si="53"/>
        <v>107</v>
      </c>
      <c r="DK15" t="s">
        <v>1276</v>
      </c>
      <c r="DL15">
        <f t="shared" si="54"/>
        <v>137.25490196078431</v>
      </c>
      <c r="DM15">
        <v>45</v>
      </c>
      <c r="DN15">
        <f t="shared" si="55"/>
        <v>174</v>
      </c>
      <c r="DO15" t="s">
        <v>1286</v>
      </c>
      <c r="DP15">
        <f t="shared" si="56"/>
        <v>107.84313725490196</v>
      </c>
      <c r="DQ15">
        <v>58</v>
      </c>
      <c r="DR15">
        <f t="shared" si="57"/>
        <v>110</v>
      </c>
      <c r="DS15" t="s">
        <v>1284</v>
      </c>
      <c r="DT15">
        <f t="shared" si="58"/>
        <v>149.85994397759103</v>
      </c>
      <c r="DU15">
        <v>77</v>
      </c>
      <c r="DV15">
        <f t="shared" si="59"/>
        <v>123</v>
      </c>
      <c r="DW15" t="s">
        <v>1302</v>
      </c>
      <c r="DX15">
        <f t="shared" si="60"/>
        <v>126.05042016806723</v>
      </c>
      <c r="DY15">
        <v>64</v>
      </c>
      <c r="DZ15">
        <f t="shared" si="61"/>
        <v>221</v>
      </c>
      <c r="EA15" t="s">
        <v>1263</v>
      </c>
      <c r="EB15">
        <f t="shared" si="62"/>
        <v>101.40056022408963</v>
      </c>
      <c r="EC15">
        <v>66.5</v>
      </c>
      <c r="ED15">
        <f t="shared" si="63"/>
        <v>162</v>
      </c>
      <c r="EE15" t="s">
        <v>1305</v>
      </c>
      <c r="EF15">
        <f t="shared" si="64"/>
        <v>98.879551820728295</v>
      </c>
      <c r="EG15">
        <v>31</v>
      </c>
      <c r="EH15">
        <f t="shared" si="65"/>
        <v>240</v>
      </c>
      <c r="EI15" t="s">
        <v>1324</v>
      </c>
      <c r="EJ15">
        <f t="shared" si="66"/>
        <v>110.08403361344537</v>
      </c>
      <c r="EK15">
        <v>51</v>
      </c>
      <c r="EL15">
        <f t="shared" si="67"/>
        <v>202</v>
      </c>
      <c r="EM15" t="s">
        <v>1281</v>
      </c>
      <c r="EN15">
        <f t="shared" si="68"/>
        <v>91.596638655462186</v>
      </c>
      <c r="EO15">
        <v>28</v>
      </c>
      <c r="EP15">
        <f t="shared" si="69"/>
        <v>288</v>
      </c>
      <c r="EQ15" t="s">
        <v>1325</v>
      </c>
      <c r="ER15">
        <f t="shared" si="70"/>
        <v>46.218487394957982</v>
      </c>
      <c r="ES15">
        <v>85</v>
      </c>
      <c r="ET15">
        <f t="shared" si="71"/>
        <v>216</v>
      </c>
      <c r="EU15">
        <v>71</v>
      </c>
      <c r="EV15">
        <f t="shared" si="72"/>
        <v>226</v>
      </c>
      <c r="EW15">
        <v>87</v>
      </c>
      <c r="EX15">
        <f t="shared" si="73"/>
        <v>158</v>
      </c>
      <c r="EY15">
        <v>42</v>
      </c>
      <c r="EZ15">
        <f t="shared" si="74"/>
        <v>276</v>
      </c>
      <c r="FA15">
        <v>32</v>
      </c>
      <c r="FB15">
        <f t="shared" si="75"/>
        <v>172</v>
      </c>
      <c r="FC15">
        <v>35</v>
      </c>
      <c r="FD15">
        <f t="shared" si="76"/>
        <v>96</v>
      </c>
    </row>
    <row r="16" spans="1:160" ht="15" customHeight="1" x14ac:dyDescent="0.2">
      <c r="A16" s="1" t="s">
        <v>582</v>
      </c>
      <c r="B16" s="2">
        <v>6</v>
      </c>
      <c r="C16" s="3" t="s">
        <v>583</v>
      </c>
      <c r="D16" s="8" t="s">
        <v>1247</v>
      </c>
      <c r="E16" s="1">
        <v>94</v>
      </c>
      <c r="F16" s="1">
        <f t="shared" si="0"/>
        <v>272</v>
      </c>
      <c r="G16" s="11" t="s">
        <v>1262</v>
      </c>
      <c r="H16" s="11">
        <f t="shared" si="1"/>
        <v>103.36134453781513</v>
      </c>
      <c r="I16" s="1">
        <v>52</v>
      </c>
      <c r="J16" s="1">
        <f t="shared" si="2"/>
        <v>267</v>
      </c>
      <c r="K16" s="11" t="s">
        <v>1263</v>
      </c>
      <c r="L16" s="11">
        <f t="shared" si="3"/>
        <v>79.831932773109244</v>
      </c>
      <c r="M16" s="1">
        <v>80</v>
      </c>
      <c r="N16" s="8">
        <f t="shared" si="4"/>
        <v>174</v>
      </c>
      <c r="O16" s="11" t="s">
        <v>1271</v>
      </c>
      <c r="P16" s="11">
        <f t="shared" si="5"/>
        <v>81.792717086834728</v>
      </c>
      <c r="Q16" s="1">
        <v>39.5</v>
      </c>
      <c r="R16" s="1">
        <f t="shared" si="6"/>
        <v>186</v>
      </c>
      <c r="S16" s="11" t="s">
        <v>1272</v>
      </c>
      <c r="T16" s="11">
        <f t="shared" si="7"/>
        <v>136.41456582633054</v>
      </c>
      <c r="U16" s="1">
        <v>58</v>
      </c>
      <c r="V16" s="1">
        <f t="shared" si="8"/>
        <v>127</v>
      </c>
      <c r="W16" s="11" t="s">
        <v>1532</v>
      </c>
      <c r="X16" s="11">
        <f t="shared" si="9"/>
        <v>108.12324929971989</v>
      </c>
      <c r="Y16" s="1">
        <v>41.5</v>
      </c>
      <c r="Z16" s="1">
        <f t="shared" si="10"/>
        <v>309</v>
      </c>
      <c r="AA16" s="11" t="s">
        <v>1273</v>
      </c>
      <c r="AB16" s="37">
        <f t="shared" si="11"/>
        <v>97.47899159663865</v>
      </c>
      <c r="AC16" s="36">
        <v>82</v>
      </c>
      <c r="AD16">
        <f t="shared" si="12"/>
        <v>284</v>
      </c>
      <c r="AE16" t="s">
        <v>1262</v>
      </c>
      <c r="AF16">
        <f t="shared" si="13"/>
        <v>45.378151260504204</v>
      </c>
      <c r="AG16">
        <v>60</v>
      </c>
      <c r="AH16">
        <f t="shared" si="14"/>
        <v>195</v>
      </c>
      <c r="AI16" t="s">
        <v>1263</v>
      </c>
      <c r="AJ16">
        <f t="shared" si="15"/>
        <v>113.16526610644257</v>
      </c>
      <c r="AK16">
        <v>102</v>
      </c>
      <c r="AL16">
        <f t="shared" si="16"/>
        <v>109</v>
      </c>
      <c r="AM16" t="s">
        <v>1271</v>
      </c>
      <c r="AN16">
        <f t="shared" si="17"/>
        <v>111.48459383753502</v>
      </c>
      <c r="AO16">
        <v>13</v>
      </c>
      <c r="AP16">
        <f t="shared" si="18"/>
        <v>316</v>
      </c>
      <c r="AQ16" t="s">
        <v>1272</v>
      </c>
      <c r="AR16">
        <f t="shared" si="19"/>
        <v>62.184873949579831</v>
      </c>
      <c r="AS16">
        <v>41</v>
      </c>
      <c r="AT16">
        <f t="shared" si="20"/>
        <v>156</v>
      </c>
      <c r="AU16" t="s">
        <v>1286</v>
      </c>
      <c r="AV16">
        <f t="shared" si="21"/>
        <v>87.114845938375353</v>
      </c>
      <c r="AW16">
        <v>39</v>
      </c>
      <c r="AX16">
        <f>RANK(AW16,AW16:$AW$360,0)</f>
        <v>300</v>
      </c>
      <c r="AY16" t="s">
        <v>1273</v>
      </c>
      <c r="AZ16">
        <f t="shared" si="22"/>
        <v>100.56022408963585</v>
      </c>
      <c r="BA16">
        <v>97</v>
      </c>
      <c r="BB16">
        <f t="shared" si="23"/>
        <v>89</v>
      </c>
      <c r="BC16" t="s">
        <v>1262</v>
      </c>
      <c r="BD16">
        <f t="shared" si="24"/>
        <v>111.20448179271709</v>
      </c>
      <c r="BE16">
        <v>62.5</v>
      </c>
      <c r="BF16">
        <f t="shared" si="25"/>
        <v>242</v>
      </c>
      <c r="BG16" t="s">
        <v>1263</v>
      </c>
      <c r="BH16">
        <f t="shared" si="26"/>
        <v>96.638655462184872</v>
      </c>
      <c r="BI16">
        <v>87</v>
      </c>
      <c r="BJ16">
        <f t="shared" si="27"/>
        <v>150</v>
      </c>
      <c r="BK16" t="s">
        <v>1305</v>
      </c>
      <c r="BL16">
        <f t="shared" si="28"/>
        <v>103.64145658263305</v>
      </c>
      <c r="BM16">
        <v>23</v>
      </c>
      <c r="BN16">
        <f t="shared" si="29"/>
        <v>181</v>
      </c>
      <c r="BO16" t="s">
        <v>1272</v>
      </c>
      <c r="BP16">
        <f t="shared" si="30"/>
        <v>109.52380952380952</v>
      </c>
      <c r="BQ16">
        <v>34.5</v>
      </c>
      <c r="BR16">
        <f t="shared" si="31"/>
        <v>110</v>
      </c>
      <c r="BS16" t="s">
        <v>1286</v>
      </c>
      <c r="BT16">
        <f t="shared" si="32"/>
        <v>117.08683473389355</v>
      </c>
      <c r="BU16">
        <v>25.5</v>
      </c>
      <c r="BV16">
        <f t="shared" si="33"/>
        <v>302</v>
      </c>
      <c r="BW16" t="s">
        <v>1284</v>
      </c>
      <c r="BX16">
        <f t="shared" si="34"/>
        <v>77.310924369747895</v>
      </c>
      <c r="BY16">
        <v>98</v>
      </c>
      <c r="BZ16">
        <f t="shared" si="35"/>
        <v>129</v>
      </c>
      <c r="CA16" t="s">
        <v>1262</v>
      </c>
      <c r="CB16">
        <f t="shared" si="36"/>
        <v>75.070028011204485</v>
      </c>
      <c r="CC16">
        <v>75</v>
      </c>
      <c r="CD16">
        <f t="shared" si="37"/>
        <v>230</v>
      </c>
      <c r="CE16" t="s">
        <v>1263</v>
      </c>
      <c r="CF16">
        <f t="shared" si="38"/>
        <v>92.436974789915965</v>
      </c>
      <c r="CG16">
        <v>81</v>
      </c>
      <c r="CH16">
        <f t="shared" si="39"/>
        <v>163</v>
      </c>
      <c r="CI16" t="s">
        <v>1315</v>
      </c>
      <c r="CJ16">
        <f t="shared" si="40"/>
        <v>72.829131652661061</v>
      </c>
      <c r="CK16">
        <v>26</v>
      </c>
      <c r="CL16">
        <f t="shared" si="41"/>
        <v>215</v>
      </c>
      <c r="CM16" t="s">
        <v>1272</v>
      </c>
      <c r="CN16">
        <f t="shared" si="42"/>
        <v>106.72268907563026</v>
      </c>
      <c r="CO16">
        <v>36</v>
      </c>
      <c r="CP16">
        <f t="shared" si="43"/>
        <v>171</v>
      </c>
      <c r="CQ16" t="s">
        <v>1286</v>
      </c>
      <c r="CR16">
        <f t="shared" si="44"/>
        <v>91.036414565826334</v>
      </c>
      <c r="CS16">
        <v>56</v>
      </c>
      <c r="CT16">
        <f t="shared" si="45"/>
        <v>221</v>
      </c>
      <c r="CU16" t="s">
        <v>1284</v>
      </c>
      <c r="CV16">
        <f t="shared" si="46"/>
        <v>71.428571428571431</v>
      </c>
      <c r="CW16">
        <v>99</v>
      </c>
      <c r="CX16">
        <f t="shared" si="47"/>
        <v>40</v>
      </c>
      <c r="CY16" t="s">
        <v>1262</v>
      </c>
      <c r="CZ16">
        <f t="shared" si="48"/>
        <v>140.0560224089636</v>
      </c>
      <c r="DA16">
        <v>83</v>
      </c>
      <c r="DB16">
        <f t="shared" si="49"/>
        <v>203</v>
      </c>
      <c r="DC16" t="s">
        <v>1263</v>
      </c>
      <c r="DD16">
        <f t="shared" si="50"/>
        <v>99.159663865546221</v>
      </c>
      <c r="DE16">
        <v>101</v>
      </c>
      <c r="DF16">
        <f t="shared" si="51"/>
        <v>66</v>
      </c>
      <c r="DG16" t="s">
        <v>1305</v>
      </c>
      <c r="DH16">
        <f t="shared" si="52"/>
        <v>107.84313725490196</v>
      </c>
      <c r="DI16">
        <v>25</v>
      </c>
      <c r="DJ16">
        <f t="shared" si="53"/>
        <v>239</v>
      </c>
      <c r="DK16" t="s">
        <v>1276</v>
      </c>
      <c r="DL16">
        <f t="shared" si="54"/>
        <v>46.218487394957982</v>
      </c>
      <c r="DM16">
        <v>50</v>
      </c>
      <c r="DN16">
        <f t="shared" si="55"/>
        <v>139</v>
      </c>
      <c r="DO16" t="s">
        <v>1286</v>
      </c>
      <c r="DP16">
        <f t="shared" si="56"/>
        <v>142.29691876750701</v>
      </c>
      <c r="DQ16">
        <v>57</v>
      </c>
      <c r="DR16">
        <f t="shared" si="57"/>
        <v>119</v>
      </c>
      <c r="DS16" t="s">
        <v>1284</v>
      </c>
      <c r="DT16">
        <f t="shared" si="58"/>
        <v>124.92997198879551</v>
      </c>
      <c r="DU16">
        <v>72</v>
      </c>
      <c r="DV16">
        <f t="shared" si="59"/>
        <v>183</v>
      </c>
      <c r="DW16" t="s">
        <v>1302</v>
      </c>
      <c r="DX16">
        <f t="shared" si="60"/>
        <v>100.84033613445378</v>
      </c>
      <c r="DY16">
        <v>69</v>
      </c>
      <c r="DZ16">
        <f t="shared" si="61"/>
        <v>200</v>
      </c>
      <c r="EA16" t="s">
        <v>1263</v>
      </c>
      <c r="EB16">
        <f t="shared" si="62"/>
        <v>111.48459383753502</v>
      </c>
      <c r="EC16">
        <v>83.5</v>
      </c>
      <c r="ED16">
        <f t="shared" si="63"/>
        <v>94</v>
      </c>
      <c r="EE16" t="s">
        <v>1305</v>
      </c>
      <c r="EF16">
        <f t="shared" si="64"/>
        <v>105.88235294117646</v>
      </c>
      <c r="EG16">
        <v>48</v>
      </c>
      <c r="EH16">
        <f t="shared" si="65"/>
        <v>47</v>
      </c>
      <c r="EI16" t="s">
        <v>1324</v>
      </c>
      <c r="EJ16">
        <f t="shared" si="66"/>
        <v>158.8235294117647</v>
      </c>
      <c r="EK16">
        <v>37</v>
      </c>
      <c r="EL16">
        <f t="shared" si="67"/>
        <v>290</v>
      </c>
      <c r="EM16" t="s">
        <v>1281</v>
      </c>
      <c r="EN16">
        <f t="shared" si="68"/>
        <v>74.789915966386559</v>
      </c>
      <c r="EO16">
        <v>39</v>
      </c>
      <c r="EP16">
        <f t="shared" si="69"/>
        <v>208</v>
      </c>
      <c r="EQ16" t="s">
        <v>1325</v>
      </c>
      <c r="ER16">
        <f t="shared" si="70"/>
        <v>118.20728291316527</v>
      </c>
      <c r="ES16">
        <v>88</v>
      </c>
      <c r="ET16">
        <f t="shared" si="71"/>
        <v>186</v>
      </c>
      <c r="EU16">
        <v>69</v>
      </c>
      <c r="EV16">
        <f t="shared" si="72"/>
        <v>241</v>
      </c>
      <c r="EW16">
        <v>101</v>
      </c>
      <c r="EX16">
        <f t="shared" si="73"/>
        <v>115</v>
      </c>
      <c r="EY16">
        <v>45</v>
      </c>
      <c r="EZ16">
        <f t="shared" si="74"/>
        <v>257</v>
      </c>
      <c r="FA16">
        <v>30</v>
      </c>
      <c r="FB16">
        <f t="shared" si="75"/>
        <v>200</v>
      </c>
      <c r="FC16">
        <v>24</v>
      </c>
      <c r="FD16">
        <f t="shared" si="76"/>
        <v>273</v>
      </c>
    </row>
    <row r="17" spans="1:160" ht="15" customHeight="1" x14ac:dyDescent="0.2">
      <c r="A17" s="1" t="s">
        <v>584</v>
      </c>
      <c r="B17" s="2">
        <v>6</v>
      </c>
      <c r="C17" s="3" t="s">
        <v>585</v>
      </c>
      <c r="D17" s="8" t="s">
        <v>1247</v>
      </c>
      <c r="E17" s="1">
        <v>94</v>
      </c>
      <c r="F17" s="1">
        <f t="shared" si="0"/>
        <v>272</v>
      </c>
      <c r="G17" s="11" t="s">
        <v>1262</v>
      </c>
      <c r="H17" s="11">
        <f t="shared" si="1"/>
        <v>74.509803921568633</v>
      </c>
      <c r="I17" s="1">
        <v>72</v>
      </c>
      <c r="J17" s="1">
        <f t="shared" si="2"/>
        <v>129</v>
      </c>
      <c r="K17" s="11" t="s">
        <v>1263</v>
      </c>
      <c r="L17" s="11">
        <f t="shared" si="3"/>
        <v>154.90196078431373</v>
      </c>
      <c r="M17" s="1">
        <v>65</v>
      </c>
      <c r="N17" s="8">
        <f t="shared" si="4"/>
        <v>248</v>
      </c>
      <c r="O17" s="11" t="s">
        <v>1271</v>
      </c>
      <c r="P17" s="11">
        <f t="shared" si="5"/>
        <v>89.075630252100837</v>
      </c>
      <c r="Q17" s="1">
        <v>29</v>
      </c>
      <c r="R17" s="1">
        <f t="shared" si="6"/>
        <v>251</v>
      </c>
      <c r="S17" s="11" t="s">
        <v>1272</v>
      </c>
      <c r="T17" s="11">
        <f t="shared" si="7"/>
        <v>107.56302521008404</v>
      </c>
      <c r="U17" s="1">
        <v>47</v>
      </c>
      <c r="V17" s="1">
        <f t="shared" si="8"/>
        <v>237</v>
      </c>
      <c r="W17" s="11" t="s">
        <v>1532</v>
      </c>
      <c r="X17" s="11">
        <f t="shared" si="9"/>
        <v>118.20728291316527</v>
      </c>
      <c r="Y17" s="1">
        <v>52</v>
      </c>
      <c r="Z17" s="1">
        <f t="shared" si="10"/>
        <v>242</v>
      </c>
      <c r="AA17" s="11" t="s">
        <v>1273</v>
      </c>
      <c r="AB17" s="37">
        <f t="shared" si="11"/>
        <v>96.638655462184872</v>
      </c>
      <c r="AC17" s="36">
        <v>94</v>
      </c>
      <c r="AD17">
        <f t="shared" si="12"/>
        <v>181</v>
      </c>
      <c r="AE17" t="s">
        <v>1262</v>
      </c>
      <c r="AF17">
        <f t="shared" si="13"/>
        <v>89.915966386554629</v>
      </c>
      <c r="AG17">
        <v>28</v>
      </c>
      <c r="AH17">
        <f t="shared" si="14"/>
        <v>325</v>
      </c>
      <c r="AI17" t="s">
        <v>1263</v>
      </c>
      <c r="AJ17">
        <f t="shared" si="15"/>
        <v>77.591036414565821</v>
      </c>
      <c r="AK17">
        <v>76.5</v>
      </c>
      <c r="AL17">
        <f t="shared" si="16"/>
        <v>209</v>
      </c>
      <c r="AM17" t="s">
        <v>1271</v>
      </c>
      <c r="AN17">
        <f t="shared" si="17"/>
        <v>106.72268907563026</v>
      </c>
      <c r="AO17">
        <v>17</v>
      </c>
      <c r="AP17">
        <f t="shared" si="18"/>
        <v>278</v>
      </c>
      <c r="AQ17" t="s">
        <v>1272</v>
      </c>
      <c r="AR17">
        <f t="shared" si="19"/>
        <v>81.792717086834728</v>
      </c>
      <c r="AS17">
        <v>23</v>
      </c>
      <c r="AT17">
        <f t="shared" si="20"/>
        <v>302</v>
      </c>
      <c r="AU17" t="s">
        <v>1286</v>
      </c>
      <c r="AV17">
        <f t="shared" si="21"/>
        <v>74.229691876750707</v>
      </c>
      <c r="AW17">
        <v>52</v>
      </c>
      <c r="AX17">
        <f>RANK(AW17,AW17:$AW$360,0)</f>
        <v>230</v>
      </c>
      <c r="AY17" t="s">
        <v>1273</v>
      </c>
      <c r="AZ17">
        <f t="shared" si="22"/>
        <v>86.834733893557427</v>
      </c>
      <c r="BA17">
        <v>93.5</v>
      </c>
      <c r="BB17">
        <f t="shared" si="23"/>
        <v>145</v>
      </c>
      <c r="BC17" t="s">
        <v>1262</v>
      </c>
      <c r="BD17">
        <f t="shared" si="24"/>
        <v>127.73109243697479</v>
      </c>
      <c r="BE17">
        <v>62</v>
      </c>
      <c r="BF17">
        <f t="shared" si="25"/>
        <v>245</v>
      </c>
      <c r="BG17" t="s">
        <v>1263</v>
      </c>
      <c r="BH17">
        <f t="shared" si="26"/>
        <v>81.792717086834728</v>
      </c>
      <c r="BI17">
        <v>70.5</v>
      </c>
      <c r="BJ17">
        <f t="shared" si="27"/>
        <v>233</v>
      </c>
      <c r="BK17" t="s">
        <v>1305</v>
      </c>
      <c r="BL17">
        <f t="shared" si="28"/>
        <v>93.837535014005596</v>
      </c>
      <c r="BM17">
        <v>20.5</v>
      </c>
      <c r="BN17">
        <f t="shared" si="29"/>
        <v>213</v>
      </c>
      <c r="BO17" t="s">
        <v>1272</v>
      </c>
      <c r="BP17">
        <f t="shared" si="30"/>
        <v>112.60504201680672</v>
      </c>
      <c r="BQ17">
        <v>24.5</v>
      </c>
      <c r="BR17">
        <f t="shared" si="31"/>
        <v>210</v>
      </c>
      <c r="BS17" t="s">
        <v>1286</v>
      </c>
      <c r="BT17">
        <f t="shared" si="32"/>
        <v>105.04201680672269</v>
      </c>
      <c r="BU17">
        <v>40</v>
      </c>
      <c r="BV17">
        <f t="shared" si="33"/>
        <v>183</v>
      </c>
      <c r="BW17" t="s">
        <v>1284</v>
      </c>
      <c r="BX17">
        <f t="shared" si="34"/>
        <v>120.44817927170868</v>
      </c>
      <c r="BY17">
        <v>88</v>
      </c>
      <c r="BZ17">
        <f t="shared" si="35"/>
        <v>244</v>
      </c>
      <c r="CA17" t="s">
        <v>1262</v>
      </c>
      <c r="CB17">
        <f t="shared" si="36"/>
        <v>91.596638655462186</v>
      </c>
      <c r="CC17">
        <v>85</v>
      </c>
      <c r="CD17">
        <f t="shared" si="37"/>
        <v>180</v>
      </c>
      <c r="CE17" t="s">
        <v>1263</v>
      </c>
      <c r="CF17">
        <f t="shared" si="38"/>
        <v>126.89075630252101</v>
      </c>
      <c r="CG17">
        <v>69.5</v>
      </c>
      <c r="CH17">
        <f t="shared" si="39"/>
        <v>211</v>
      </c>
      <c r="CI17" t="s">
        <v>1315</v>
      </c>
      <c r="CJ17">
        <f t="shared" si="40"/>
        <v>110.08403361344537</v>
      </c>
      <c r="CK17">
        <v>20</v>
      </c>
      <c r="CL17">
        <f t="shared" si="41"/>
        <v>258</v>
      </c>
      <c r="CM17" t="s">
        <v>1272</v>
      </c>
      <c r="CN17">
        <f t="shared" si="42"/>
        <v>87.955182072829132</v>
      </c>
      <c r="CO17">
        <v>30</v>
      </c>
      <c r="CP17">
        <f t="shared" si="43"/>
        <v>228</v>
      </c>
      <c r="CQ17" t="s">
        <v>1286</v>
      </c>
      <c r="CR17">
        <f t="shared" si="44"/>
        <v>95.518207282913167</v>
      </c>
      <c r="CS17">
        <v>53</v>
      </c>
      <c r="CT17">
        <f t="shared" si="45"/>
        <v>256</v>
      </c>
      <c r="CU17" t="s">
        <v>1284</v>
      </c>
      <c r="CV17">
        <f t="shared" si="46"/>
        <v>106.1624649859944</v>
      </c>
      <c r="CW17">
        <v>84</v>
      </c>
      <c r="CX17">
        <f t="shared" si="47"/>
        <v>214</v>
      </c>
      <c r="CY17" t="s">
        <v>1262</v>
      </c>
      <c r="CZ17">
        <f t="shared" si="48"/>
        <v>118.20728291316527</v>
      </c>
      <c r="DA17">
        <v>57</v>
      </c>
      <c r="DB17">
        <f t="shared" si="49"/>
        <v>276</v>
      </c>
      <c r="DC17" t="s">
        <v>1263</v>
      </c>
      <c r="DD17">
        <f t="shared" si="50"/>
        <v>91.876750700280112</v>
      </c>
      <c r="DE17">
        <v>48</v>
      </c>
      <c r="DF17">
        <f t="shared" si="51"/>
        <v>247</v>
      </c>
      <c r="DG17" t="s">
        <v>1305</v>
      </c>
      <c r="DH17">
        <f t="shared" si="52"/>
        <v>98.599439775910369</v>
      </c>
      <c r="DI17">
        <v>28</v>
      </c>
      <c r="DJ17">
        <f t="shared" si="53"/>
        <v>215</v>
      </c>
      <c r="DK17" t="s">
        <v>1276</v>
      </c>
      <c r="DL17">
        <f t="shared" si="54"/>
        <v>60.224089635854341</v>
      </c>
      <c r="DM17">
        <v>41</v>
      </c>
      <c r="DN17">
        <f t="shared" si="55"/>
        <v>212</v>
      </c>
      <c r="DO17" t="s">
        <v>1286</v>
      </c>
      <c r="DP17">
        <f t="shared" si="56"/>
        <v>119.6078431372549</v>
      </c>
      <c r="DQ17">
        <v>33</v>
      </c>
      <c r="DR17">
        <f t="shared" si="57"/>
        <v>278</v>
      </c>
      <c r="DS17" t="s">
        <v>1284</v>
      </c>
      <c r="DT17">
        <f t="shared" si="58"/>
        <v>84.033613445378151</v>
      </c>
      <c r="DU17">
        <v>62</v>
      </c>
      <c r="DV17">
        <f t="shared" si="59"/>
        <v>279</v>
      </c>
      <c r="DW17" t="s">
        <v>1302</v>
      </c>
      <c r="DX17">
        <f t="shared" si="60"/>
        <v>51.260504201680675</v>
      </c>
      <c r="DY17">
        <v>59</v>
      </c>
      <c r="DZ17">
        <f t="shared" si="61"/>
        <v>247</v>
      </c>
      <c r="EA17" t="s">
        <v>1263</v>
      </c>
      <c r="EB17">
        <f t="shared" si="62"/>
        <v>83.193277310924373</v>
      </c>
      <c r="EC17">
        <v>49.5</v>
      </c>
      <c r="ED17">
        <f t="shared" si="63"/>
        <v>242</v>
      </c>
      <c r="EE17" t="s">
        <v>1305</v>
      </c>
      <c r="EF17">
        <f t="shared" si="64"/>
        <v>109.24369747899159</v>
      </c>
      <c r="EG17">
        <v>44</v>
      </c>
      <c r="EH17">
        <f t="shared" si="65"/>
        <v>73</v>
      </c>
      <c r="EI17" t="s">
        <v>1324</v>
      </c>
      <c r="EJ17">
        <f t="shared" si="66"/>
        <v>134.45378151260505</v>
      </c>
      <c r="EK17">
        <v>39</v>
      </c>
      <c r="EL17">
        <f t="shared" si="67"/>
        <v>282</v>
      </c>
      <c r="EM17" t="s">
        <v>1281</v>
      </c>
      <c r="EN17">
        <f t="shared" si="68"/>
        <v>95.238095238095241</v>
      </c>
      <c r="EO17">
        <v>37</v>
      </c>
      <c r="EP17">
        <f t="shared" si="69"/>
        <v>221</v>
      </c>
      <c r="EQ17" t="s">
        <v>1325</v>
      </c>
      <c r="ER17">
        <f t="shared" si="70"/>
        <v>110.64425770308124</v>
      </c>
      <c r="ES17">
        <v>96</v>
      </c>
      <c r="ET17">
        <f t="shared" si="71"/>
        <v>105</v>
      </c>
      <c r="EU17">
        <v>75</v>
      </c>
      <c r="EV17">
        <f t="shared" si="72"/>
        <v>187</v>
      </c>
      <c r="EW17">
        <v>47</v>
      </c>
      <c r="EX17">
        <f t="shared" si="73"/>
        <v>275</v>
      </c>
      <c r="EY17">
        <v>53</v>
      </c>
      <c r="EZ17">
        <f t="shared" si="74"/>
        <v>196</v>
      </c>
      <c r="FA17">
        <v>24</v>
      </c>
      <c r="FB17">
        <f t="shared" si="75"/>
        <v>265</v>
      </c>
      <c r="FC17">
        <v>25</v>
      </c>
      <c r="FD17">
        <f t="shared" si="76"/>
        <v>259</v>
      </c>
    </row>
    <row r="18" spans="1:160" ht="15" customHeight="1" x14ac:dyDescent="0.2">
      <c r="A18" s="1" t="s">
        <v>586</v>
      </c>
      <c r="B18" s="2">
        <v>6</v>
      </c>
      <c r="C18" s="3" t="s">
        <v>587</v>
      </c>
      <c r="D18" s="8" t="s">
        <v>1247</v>
      </c>
      <c r="E18" s="1">
        <v>97</v>
      </c>
      <c r="F18" s="1">
        <f t="shared" si="0"/>
        <v>227</v>
      </c>
      <c r="G18" s="11" t="s">
        <v>1262</v>
      </c>
      <c r="H18" s="11">
        <f t="shared" si="1"/>
        <v>99.719887955182074</v>
      </c>
      <c r="I18" s="1">
        <v>73</v>
      </c>
      <c r="J18" s="1">
        <f t="shared" si="2"/>
        <v>122</v>
      </c>
      <c r="K18" s="11" t="s">
        <v>1263</v>
      </c>
      <c r="L18" s="11">
        <f t="shared" si="3"/>
        <v>91.596638655462186</v>
      </c>
      <c r="M18" s="1">
        <v>42</v>
      </c>
      <c r="N18" s="8">
        <f t="shared" si="4"/>
        <v>323</v>
      </c>
      <c r="O18" s="11" t="s">
        <v>1271</v>
      </c>
      <c r="P18" s="11">
        <f t="shared" si="5"/>
        <v>79.551820728291318</v>
      </c>
      <c r="Q18" s="1">
        <v>42</v>
      </c>
      <c r="R18" s="1">
        <f t="shared" si="6"/>
        <v>173</v>
      </c>
      <c r="S18" s="11" t="s">
        <v>1272</v>
      </c>
      <c r="T18" s="11">
        <f t="shared" si="7"/>
        <v>72.829131652661061</v>
      </c>
      <c r="U18" s="1">
        <v>49</v>
      </c>
      <c r="V18" s="1">
        <f t="shared" si="8"/>
        <v>215</v>
      </c>
      <c r="W18" s="11" t="s">
        <v>1532</v>
      </c>
      <c r="X18" s="11">
        <f t="shared" si="9"/>
        <v>44.537815126050418</v>
      </c>
      <c r="Y18" s="1">
        <v>55</v>
      </c>
      <c r="Z18" s="1">
        <f t="shared" si="10"/>
        <v>221</v>
      </c>
      <c r="AA18" s="11" t="s">
        <v>1273</v>
      </c>
      <c r="AB18" s="37">
        <f t="shared" si="11"/>
        <v>89.075630252100837</v>
      </c>
      <c r="AC18" s="36">
        <v>89</v>
      </c>
      <c r="AD18">
        <f t="shared" si="12"/>
        <v>226</v>
      </c>
      <c r="AE18" t="s">
        <v>1262</v>
      </c>
      <c r="AF18">
        <f t="shared" si="13"/>
        <v>91.876750700280112</v>
      </c>
      <c r="AG18">
        <v>75</v>
      </c>
      <c r="AH18">
        <f t="shared" si="14"/>
        <v>92</v>
      </c>
      <c r="AI18" t="s">
        <v>1263</v>
      </c>
      <c r="AJ18">
        <f t="shared" si="15"/>
        <v>148.73949579831933</v>
      </c>
      <c r="AK18">
        <v>66</v>
      </c>
      <c r="AL18">
        <f t="shared" si="16"/>
        <v>250</v>
      </c>
      <c r="AM18" t="s">
        <v>1271</v>
      </c>
      <c r="AN18">
        <f t="shared" si="17"/>
        <v>110.92436974789916</v>
      </c>
      <c r="AO18">
        <v>39</v>
      </c>
      <c r="AP18">
        <f t="shared" si="18"/>
        <v>76</v>
      </c>
      <c r="AQ18" t="s">
        <v>1272</v>
      </c>
      <c r="AR18">
        <f t="shared" si="19"/>
        <v>112.32492997198879</v>
      </c>
      <c r="AS18">
        <v>58</v>
      </c>
      <c r="AT18">
        <f t="shared" si="20"/>
        <v>17</v>
      </c>
      <c r="AU18" t="s">
        <v>1286</v>
      </c>
      <c r="AV18">
        <f t="shared" si="21"/>
        <v>180.95238095238096</v>
      </c>
      <c r="AW18">
        <v>58</v>
      </c>
      <c r="AX18">
        <f>RANK(AW18,AW18:$AW$360,0)</f>
        <v>182</v>
      </c>
      <c r="AY18" t="s">
        <v>1273</v>
      </c>
      <c r="AZ18">
        <f t="shared" si="22"/>
        <v>94.117647058823536</v>
      </c>
      <c r="BA18">
        <v>89.5</v>
      </c>
      <c r="BB18">
        <f t="shared" si="23"/>
        <v>197</v>
      </c>
      <c r="BC18" t="s">
        <v>1262</v>
      </c>
      <c r="BD18">
        <f t="shared" si="24"/>
        <v>86.554621848739501</v>
      </c>
      <c r="BE18">
        <v>59</v>
      </c>
      <c r="BF18">
        <f t="shared" si="25"/>
        <v>266</v>
      </c>
      <c r="BG18" t="s">
        <v>1263</v>
      </c>
      <c r="BH18">
        <f t="shared" si="26"/>
        <v>51.540616246498601</v>
      </c>
      <c r="BI18">
        <v>57.5</v>
      </c>
      <c r="BJ18">
        <f t="shared" si="27"/>
        <v>289</v>
      </c>
      <c r="BK18" t="s">
        <v>1305</v>
      </c>
      <c r="BL18">
        <f t="shared" si="28"/>
        <v>91.596638655462186</v>
      </c>
      <c r="BM18">
        <v>30.5</v>
      </c>
      <c r="BN18">
        <f t="shared" si="29"/>
        <v>120</v>
      </c>
      <c r="BO18" t="s">
        <v>1272</v>
      </c>
      <c r="BP18">
        <f t="shared" si="30"/>
        <v>109.80392156862746</v>
      </c>
      <c r="BQ18">
        <v>14</v>
      </c>
      <c r="BR18">
        <f t="shared" si="31"/>
        <v>306</v>
      </c>
      <c r="BS18" t="s">
        <v>1286</v>
      </c>
      <c r="BT18">
        <f t="shared" si="32"/>
        <v>78.151260504201673</v>
      </c>
      <c r="BU18">
        <v>43.5</v>
      </c>
      <c r="BV18">
        <f t="shared" si="33"/>
        <v>161</v>
      </c>
      <c r="BW18" t="s">
        <v>1284</v>
      </c>
      <c r="BX18">
        <f t="shared" si="34"/>
        <v>98.039215686274517</v>
      </c>
      <c r="BY18">
        <v>96</v>
      </c>
      <c r="BZ18">
        <f t="shared" si="35"/>
        <v>149</v>
      </c>
      <c r="CA18" t="s">
        <v>1262</v>
      </c>
      <c r="CB18">
        <f t="shared" si="36"/>
        <v>103.0812324929972</v>
      </c>
      <c r="CC18">
        <v>101</v>
      </c>
      <c r="CD18">
        <f t="shared" si="37"/>
        <v>93</v>
      </c>
      <c r="CE18" t="s">
        <v>1263</v>
      </c>
      <c r="CF18">
        <f t="shared" si="38"/>
        <v>120.72829131652661</v>
      </c>
      <c r="CG18">
        <v>55</v>
      </c>
      <c r="CH18">
        <f t="shared" si="39"/>
        <v>259</v>
      </c>
      <c r="CI18" t="s">
        <v>1315</v>
      </c>
      <c r="CJ18">
        <f t="shared" si="40"/>
        <v>98.599439775910369</v>
      </c>
      <c r="CK18">
        <v>32</v>
      </c>
      <c r="CL18">
        <f t="shared" si="41"/>
        <v>155</v>
      </c>
      <c r="CM18" t="s">
        <v>1272</v>
      </c>
      <c r="CN18">
        <f t="shared" si="42"/>
        <v>66.386554621848745</v>
      </c>
      <c r="CO18">
        <v>30</v>
      </c>
      <c r="CP18">
        <f t="shared" si="43"/>
        <v>228</v>
      </c>
      <c r="CQ18" t="s">
        <v>1286</v>
      </c>
      <c r="CR18">
        <f t="shared" si="44"/>
        <v>75.070028011204485</v>
      </c>
      <c r="CS18">
        <v>64</v>
      </c>
      <c r="CT18">
        <f t="shared" si="45"/>
        <v>154</v>
      </c>
      <c r="CU18" t="s">
        <v>1284</v>
      </c>
      <c r="CV18">
        <f t="shared" si="46"/>
        <v>93.55742296918767</v>
      </c>
      <c r="CW18">
        <v>89</v>
      </c>
      <c r="CX18">
        <f t="shared" si="47"/>
        <v>160</v>
      </c>
      <c r="CY18" t="s">
        <v>1262</v>
      </c>
      <c r="CZ18">
        <f t="shared" si="48"/>
        <v>100</v>
      </c>
      <c r="DA18">
        <v>90</v>
      </c>
      <c r="DB18">
        <f t="shared" si="49"/>
        <v>167</v>
      </c>
      <c r="DC18" t="s">
        <v>1263</v>
      </c>
      <c r="DD18">
        <f t="shared" si="50"/>
        <v>67.50700280112045</v>
      </c>
      <c r="DE18">
        <v>46.5</v>
      </c>
      <c r="DF18">
        <f t="shared" si="51"/>
        <v>254</v>
      </c>
      <c r="DG18" t="s">
        <v>1305</v>
      </c>
      <c r="DH18">
        <f t="shared" si="52"/>
        <v>83.193277310924373</v>
      </c>
      <c r="DI18">
        <v>55</v>
      </c>
      <c r="DJ18">
        <f t="shared" si="53"/>
        <v>35</v>
      </c>
      <c r="DK18" t="s">
        <v>1276</v>
      </c>
      <c r="DL18">
        <f t="shared" si="54"/>
        <v>103.36134453781513</v>
      </c>
      <c r="DM18">
        <v>50</v>
      </c>
      <c r="DN18">
        <f t="shared" si="55"/>
        <v>139</v>
      </c>
      <c r="DO18" t="s">
        <v>1286</v>
      </c>
      <c r="DP18">
        <f t="shared" si="56"/>
        <v>65.826330532212893</v>
      </c>
      <c r="DQ18">
        <v>56</v>
      </c>
      <c r="DR18">
        <f t="shared" si="57"/>
        <v>131</v>
      </c>
      <c r="DS18" t="s">
        <v>1284</v>
      </c>
      <c r="DT18">
        <f t="shared" si="58"/>
        <v>82.072829131652668</v>
      </c>
      <c r="DU18">
        <v>74</v>
      </c>
      <c r="DV18">
        <f t="shared" si="59"/>
        <v>160</v>
      </c>
      <c r="DW18" t="s">
        <v>1302</v>
      </c>
      <c r="DX18">
        <f t="shared" si="60"/>
        <v>135.29411764705884</v>
      </c>
      <c r="DY18">
        <v>100</v>
      </c>
      <c r="DZ18">
        <f t="shared" si="61"/>
        <v>51</v>
      </c>
      <c r="EA18" t="s">
        <v>1263</v>
      </c>
      <c r="EB18">
        <f t="shared" si="62"/>
        <v>159.38375350140058</v>
      </c>
      <c r="EC18">
        <v>59.5</v>
      </c>
      <c r="ED18">
        <f t="shared" si="63"/>
        <v>194</v>
      </c>
      <c r="EE18" t="s">
        <v>1305</v>
      </c>
      <c r="EF18">
        <f t="shared" si="64"/>
        <v>122.68907563025211</v>
      </c>
      <c r="EG18">
        <v>48</v>
      </c>
      <c r="EH18">
        <f t="shared" si="65"/>
        <v>47</v>
      </c>
      <c r="EI18" t="s">
        <v>1276</v>
      </c>
      <c r="EJ18">
        <f t="shared" si="66"/>
        <v>103.64145658263305</v>
      </c>
      <c r="EK18">
        <v>74</v>
      </c>
      <c r="EL18">
        <f t="shared" si="67"/>
        <v>17</v>
      </c>
      <c r="EM18" t="s">
        <v>1290</v>
      </c>
      <c r="EN18">
        <f t="shared" si="68"/>
        <v>179.83193277310926</v>
      </c>
      <c r="EO18">
        <v>54</v>
      </c>
      <c r="EP18">
        <f t="shared" si="69"/>
        <v>67</v>
      </c>
      <c r="EQ18" t="s">
        <v>1284</v>
      </c>
      <c r="ER18">
        <f t="shared" si="70"/>
        <v>131.65266106442576</v>
      </c>
      <c r="ES18">
        <v>72</v>
      </c>
      <c r="ET18">
        <f t="shared" si="71"/>
        <v>286</v>
      </c>
      <c r="EU18">
        <v>64</v>
      </c>
      <c r="EV18">
        <f t="shared" si="72"/>
        <v>263</v>
      </c>
      <c r="EW18">
        <v>47</v>
      </c>
      <c r="EX18">
        <f t="shared" si="73"/>
        <v>275</v>
      </c>
      <c r="EY18">
        <v>66</v>
      </c>
      <c r="EZ18">
        <f t="shared" si="74"/>
        <v>60</v>
      </c>
      <c r="FA18">
        <v>16</v>
      </c>
      <c r="FB18">
        <f t="shared" si="75"/>
        <v>302</v>
      </c>
      <c r="FC18">
        <v>30</v>
      </c>
      <c r="FD18">
        <f t="shared" si="76"/>
        <v>180</v>
      </c>
    </row>
    <row r="19" spans="1:160" ht="15" customHeight="1" x14ac:dyDescent="0.2">
      <c r="A19" s="1" t="s">
        <v>588</v>
      </c>
      <c r="B19" s="2">
        <v>6</v>
      </c>
      <c r="C19" s="3" t="s">
        <v>589</v>
      </c>
      <c r="D19" s="8" t="s">
        <v>1247</v>
      </c>
      <c r="E19" s="1">
        <v>110</v>
      </c>
      <c r="F19" s="1">
        <f t="shared" si="0"/>
        <v>44</v>
      </c>
      <c r="G19" s="11" t="s">
        <v>1262</v>
      </c>
      <c r="H19" s="11">
        <f t="shared" si="1"/>
        <v>144.25770308123248</v>
      </c>
      <c r="I19" s="1">
        <v>47</v>
      </c>
      <c r="J19" s="1">
        <f t="shared" si="2"/>
        <v>295</v>
      </c>
      <c r="K19" s="11" t="s">
        <v>1263</v>
      </c>
      <c r="L19" s="11">
        <f t="shared" si="3"/>
        <v>104.76190476190476</v>
      </c>
      <c r="M19" s="1">
        <v>83</v>
      </c>
      <c r="N19" s="8">
        <f t="shared" si="4"/>
        <v>159</v>
      </c>
      <c r="O19" s="11" t="s">
        <v>1271</v>
      </c>
      <c r="P19" s="11">
        <f t="shared" si="5"/>
        <v>102.24089635854342</v>
      </c>
      <c r="Q19" s="1">
        <v>23</v>
      </c>
      <c r="R19" s="1">
        <f t="shared" si="6"/>
        <v>305</v>
      </c>
      <c r="S19" s="11" t="s">
        <v>1272</v>
      </c>
      <c r="T19" s="11">
        <f t="shared" si="7"/>
        <v>70.0280112044818</v>
      </c>
      <c r="U19" s="1">
        <v>40</v>
      </c>
      <c r="V19" s="1">
        <f t="shared" si="8"/>
        <v>306</v>
      </c>
      <c r="W19" s="11" t="s">
        <v>1532</v>
      </c>
      <c r="X19" s="11">
        <f t="shared" si="9"/>
        <v>101.68067226890756</v>
      </c>
      <c r="Y19" s="1">
        <v>47</v>
      </c>
      <c r="Z19" s="1">
        <f t="shared" si="10"/>
        <v>278</v>
      </c>
      <c r="AA19" s="11" t="s">
        <v>1273</v>
      </c>
      <c r="AB19" s="37">
        <f t="shared" si="11"/>
        <v>86.274509803921575</v>
      </c>
      <c r="AC19" s="36">
        <v>92</v>
      </c>
      <c r="AD19">
        <f t="shared" si="12"/>
        <v>202</v>
      </c>
      <c r="AE19" t="s">
        <v>1262</v>
      </c>
      <c r="AF19">
        <f t="shared" si="13"/>
        <v>112.32492997198879</v>
      </c>
      <c r="AG19">
        <v>32</v>
      </c>
      <c r="AH19">
        <f t="shared" si="14"/>
        <v>312</v>
      </c>
      <c r="AI19" t="s">
        <v>1263</v>
      </c>
      <c r="AJ19">
        <f t="shared" si="15"/>
        <v>100.56022408963585</v>
      </c>
      <c r="AK19">
        <v>88</v>
      </c>
      <c r="AL19">
        <f t="shared" si="16"/>
        <v>167</v>
      </c>
      <c r="AM19" t="s">
        <v>1271</v>
      </c>
      <c r="AN19">
        <f t="shared" si="17"/>
        <v>112.60504201680672</v>
      </c>
      <c r="AO19">
        <v>24</v>
      </c>
      <c r="AP19">
        <f t="shared" si="18"/>
        <v>198</v>
      </c>
      <c r="AQ19" t="s">
        <v>1272</v>
      </c>
      <c r="AR19">
        <f t="shared" si="19"/>
        <v>136.41456582633054</v>
      </c>
      <c r="AS19">
        <v>20</v>
      </c>
      <c r="AT19">
        <f t="shared" si="20"/>
        <v>312</v>
      </c>
      <c r="AU19" t="s">
        <v>1286</v>
      </c>
      <c r="AV19">
        <f t="shared" si="21"/>
        <v>40.616246498599438</v>
      </c>
      <c r="AW19">
        <v>52</v>
      </c>
      <c r="AX19">
        <f>RANK(AW19,AW19:$AW$360,0)</f>
        <v>229</v>
      </c>
      <c r="AY19" t="s">
        <v>1273</v>
      </c>
      <c r="AZ19">
        <f t="shared" si="22"/>
        <v>125.77030812324929</v>
      </c>
      <c r="BA19">
        <v>85.5</v>
      </c>
      <c r="BB19">
        <f t="shared" si="23"/>
        <v>246</v>
      </c>
      <c r="BC19" t="s">
        <v>1262</v>
      </c>
      <c r="BD19">
        <f t="shared" si="24"/>
        <v>99.439775910364148</v>
      </c>
      <c r="BE19">
        <v>48</v>
      </c>
      <c r="BF19">
        <f t="shared" si="25"/>
        <v>314</v>
      </c>
      <c r="BG19" t="s">
        <v>1263</v>
      </c>
      <c r="BH19">
        <f t="shared" si="26"/>
        <v>80.952380952380949</v>
      </c>
      <c r="BI19">
        <v>75</v>
      </c>
      <c r="BJ19">
        <f t="shared" si="27"/>
        <v>212</v>
      </c>
      <c r="BK19" t="s">
        <v>1305</v>
      </c>
      <c r="BL19">
        <f t="shared" si="28"/>
        <v>92.717086834733891</v>
      </c>
      <c r="BM19">
        <v>8</v>
      </c>
      <c r="BN19">
        <f t="shared" si="29"/>
        <v>328</v>
      </c>
      <c r="BO19" t="s">
        <v>1272</v>
      </c>
      <c r="BP19">
        <f t="shared" si="30"/>
        <v>91.876750700280112</v>
      </c>
      <c r="BQ19">
        <v>35</v>
      </c>
      <c r="BR19">
        <f t="shared" si="31"/>
        <v>100</v>
      </c>
      <c r="BS19" t="s">
        <v>1286</v>
      </c>
      <c r="BT19">
        <f t="shared" si="32"/>
        <v>135.85434173669466</v>
      </c>
      <c r="BU19">
        <v>21</v>
      </c>
      <c r="BV19">
        <f t="shared" si="33"/>
        <v>321</v>
      </c>
      <c r="BW19" t="s">
        <v>1284</v>
      </c>
      <c r="BX19">
        <f t="shared" si="34"/>
        <v>89.075630252100837</v>
      </c>
      <c r="BY19">
        <v>88</v>
      </c>
      <c r="BZ19">
        <f t="shared" si="35"/>
        <v>244</v>
      </c>
      <c r="CA19" t="s">
        <v>1262</v>
      </c>
      <c r="CB19">
        <f t="shared" si="36"/>
        <v>78.991596638655466</v>
      </c>
      <c r="CC19">
        <v>72</v>
      </c>
      <c r="CD19">
        <f t="shared" si="37"/>
        <v>246</v>
      </c>
      <c r="CE19" t="s">
        <v>1263</v>
      </c>
      <c r="CF19">
        <f t="shared" si="38"/>
        <v>103.92156862745098</v>
      </c>
      <c r="CG19">
        <v>76</v>
      </c>
      <c r="CH19">
        <f t="shared" si="39"/>
        <v>186</v>
      </c>
      <c r="CI19" t="s">
        <v>1315</v>
      </c>
      <c r="CJ19">
        <f t="shared" si="40"/>
        <v>94.957983193277315</v>
      </c>
      <c r="CK19">
        <v>12</v>
      </c>
      <c r="CL19">
        <f t="shared" si="41"/>
        <v>299</v>
      </c>
      <c r="CM19" t="s">
        <v>1272</v>
      </c>
      <c r="CN19">
        <f t="shared" si="42"/>
        <v>96.078431372549019</v>
      </c>
      <c r="CO19">
        <v>30</v>
      </c>
      <c r="CP19">
        <f t="shared" si="43"/>
        <v>228</v>
      </c>
      <c r="CQ19" t="s">
        <v>1286</v>
      </c>
      <c r="CR19">
        <f t="shared" si="44"/>
        <v>110.36414565826331</v>
      </c>
      <c r="CS19">
        <v>48</v>
      </c>
      <c r="CT19">
        <f t="shared" si="45"/>
        <v>282</v>
      </c>
      <c r="CU19" t="s">
        <v>1284</v>
      </c>
      <c r="CV19">
        <f t="shared" si="46"/>
        <v>85.154061624649856</v>
      </c>
      <c r="CW19">
        <v>88</v>
      </c>
      <c r="CX19">
        <f t="shared" si="47"/>
        <v>169</v>
      </c>
      <c r="CY19" t="s">
        <v>1262</v>
      </c>
      <c r="CZ19">
        <f t="shared" si="48"/>
        <v>100.84033613445378</v>
      </c>
      <c r="DA19">
        <v>66</v>
      </c>
      <c r="DB19">
        <f t="shared" si="49"/>
        <v>260</v>
      </c>
      <c r="DC19" t="s">
        <v>1263</v>
      </c>
      <c r="DD19">
        <f t="shared" si="50"/>
        <v>109.80392156862746</v>
      </c>
      <c r="DE19">
        <v>71.5</v>
      </c>
      <c r="DF19">
        <f t="shared" si="51"/>
        <v>168</v>
      </c>
      <c r="DG19" t="s">
        <v>1305</v>
      </c>
      <c r="DH19">
        <f t="shared" si="52"/>
        <v>92.717086834733891</v>
      </c>
      <c r="DI19">
        <v>16</v>
      </c>
      <c r="DJ19">
        <f t="shared" si="53"/>
        <v>285</v>
      </c>
      <c r="DK19" t="s">
        <v>1276</v>
      </c>
      <c r="DL19">
        <f t="shared" si="54"/>
        <v>105.32212885154061</v>
      </c>
      <c r="DM19">
        <v>32</v>
      </c>
      <c r="DN19">
        <f t="shared" si="55"/>
        <v>265</v>
      </c>
      <c r="DO19" t="s">
        <v>1286</v>
      </c>
      <c r="DP19">
        <f t="shared" si="56"/>
        <v>96.918767507002798</v>
      </c>
      <c r="DQ19">
        <v>42</v>
      </c>
      <c r="DR19">
        <f t="shared" si="57"/>
        <v>229</v>
      </c>
      <c r="DS19" t="s">
        <v>1284</v>
      </c>
      <c r="DT19">
        <f t="shared" si="58"/>
        <v>87.955182072829132</v>
      </c>
      <c r="DU19">
        <v>73</v>
      </c>
      <c r="DV19">
        <f t="shared" si="59"/>
        <v>172</v>
      </c>
      <c r="DW19" t="s">
        <v>1302</v>
      </c>
      <c r="DX19">
        <f t="shared" si="60"/>
        <v>107.84313725490196</v>
      </c>
      <c r="DY19">
        <v>41</v>
      </c>
      <c r="DZ19">
        <f t="shared" si="61"/>
        <v>295</v>
      </c>
      <c r="EA19" t="s">
        <v>1257</v>
      </c>
      <c r="EB19">
        <f t="shared" si="62"/>
        <v>96.638655462184872</v>
      </c>
      <c r="EC19">
        <v>71</v>
      </c>
      <c r="ED19">
        <f t="shared" si="63"/>
        <v>142</v>
      </c>
      <c r="EE19" t="s">
        <v>1311</v>
      </c>
      <c r="EF19">
        <f t="shared" si="64"/>
        <v>94.957983193277315</v>
      </c>
      <c r="EG19">
        <v>21</v>
      </c>
      <c r="EH19">
        <f t="shared" si="65"/>
        <v>304</v>
      </c>
      <c r="EI19" t="s">
        <v>1317</v>
      </c>
      <c r="EJ19">
        <f t="shared" si="66"/>
        <v>94.117647058823536</v>
      </c>
      <c r="EK19">
        <v>44</v>
      </c>
      <c r="EL19">
        <f t="shared" si="67"/>
        <v>254</v>
      </c>
      <c r="EM19" t="s">
        <v>1286</v>
      </c>
      <c r="EN19">
        <f t="shared" si="68"/>
        <v>105.32212885154061</v>
      </c>
      <c r="EO19">
        <v>40</v>
      </c>
      <c r="EP19">
        <f t="shared" si="69"/>
        <v>186</v>
      </c>
      <c r="EQ19" t="s">
        <v>1353</v>
      </c>
      <c r="ER19">
        <f t="shared" si="70"/>
        <v>124.36974789915966</v>
      </c>
      <c r="ES19">
        <v>87</v>
      </c>
      <c r="ET19">
        <f t="shared" si="71"/>
        <v>200</v>
      </c>
      <c r="EU19">
        <v>60</v>
      </c>
      <c r="EV19">
        <f t="shared" si="72"/>
        <v>283</v>
      </c>
      <c r="EW19">
        <v>98</v>
      </c>
      <c r="EX19">
        <f t="shared" si="73"/>
        <v>124</v>
      </c>
      <c r="EY19">
        <v>40</v>
      </c>
      <c r="EZ19">
        <f t="shared" si="74"/>
        <v>283</v>
      </c>
      <c r="FA19">
        <v>23</v>
      </c>
      <c r="FB19">
        <f t="shared" si="75"/>
        <v>273</v>
      </c>
      <c r="FC19">
        <v>24</v>
      </c>
      <c r="FD19">
        <f t="shared" si="76"/>
        <v>273</v>
      </c>
    </row>
    <row r="20" spans="1:160" ht="15" customHeight="1" x14ac:dyDescent="0.2">
      <c r="A20" s="1" t="s">
        <v>590</v>
      </c>
      <c r="B20" s="2">
        <v>6</v>
      </c>
      <c r="C20" s="3" t="s">
        <v>385</v>
      </c>
      <c r="D20" s="8" t="s">
        <v>1247</v>
      </c>
      <c r="E20" s="1">
        <v>91</v>
      </c>
      <c r="F20" s="1">
        <f t="shared" si="0"/>
        <v>300</v>
      </c>
      <c r="G20" s="11" t="s">
        <v>1262</v>
      </c>
      <c r="H20" s="11">
        <f t="shared" si="1"/>
        <v>98.599439775910369</v>
      </c>
      <c r="I20" s="1">
        <v>58</v>
      </c>
      <c r="J20" s="1">
        <f t="shared" si="2"/>
        <v>226</v>
      </c>
      <c r="K20" s="11" t="s">
        <v>1263</v>
      </c>
      <c r="L20" s="11">
        <f t="shared" si="3"/>
        <v>67.787114845938376</v>
      </c>
      <c r="M20" s="1">
        <v>57</v>
      </c>
      <c r="N20" s="8">
        <f t="shared" si="4"/>
        <v>280</v>
      </c>
      <c r="O20" s="11" t="s">
        <v>1271</v>
      </c>
      <c r="P20" s="11">
        <f t="shared" si="5"/>
        <v>108.12324929971989</v>
      </c>
      <c r="Q20" s="1">
        <v>35</v>
      </c>
      <c r="R20" s="1">
        <f t="shared" si="6"/>
        <v>212</v>
      </c>
      <c r="S20" s="11" t="s">
        <v>1272</v>
      </c>
      <c r="T20" s="11">
        <f t="shared" si="7"/>
        <v>113.4453781512605</v>
      </c>
      <c r="U20" s="1">
        <v>59.5</v>
      </c>
      <c r="V20" s="1">
        <f t="shared" si="8"/>
        <v>115</v>
      </c>
      <c r="W20" s="11" t="s">
        <v>1532</v>
      </c>
      <c r="X20" s="11">
        <f t="shared" si="9"/>
        <v>116.80672268907563</v>
      </c>
      <c r="Y20" s="1">
        <v>47.5</v>
      </c>
      <c r="Z20" s="1">
        <f t="shared" si="10"/>
        <v>273</v>
      </c>
      <c r="AA20" s="11" t="s">
        <v>1273</v>
      </c>
      <c r="AB20" s="37">
        <f t="shared" si="11"/>
        <v>45.378151260504204</v>
      </c>
      <c r="AC20" s="36">
        <v>79</v>
      </c>
      <c r="AD20">
        <f t="shared" si="12"/>
        <v>295</v>
      </c>
      <c r="AE20" t="s">
        <v>1262</v>
      </c>
      <c r="AF20">
        <f t="shared" si="13"/>
        <v>113.72549019607843</v>
      </c>
      <c r="AG20">
        <v>71</v>
      </c>
      <c r="AH20">
        <f t="shared" si="14"/>
        <v>111</v>
      </c>
      <c r="AI20" t="s">
        <v>1263</v>
      </c>
      <c r="AJ20">
        <f t="shared" si="15"/>
        <v>147.05882352941177</v>
      </c>
      <c r="AK20">
        <v>43</v>
      </c>
      <c r="AL20">
        <f t="shared" si="16"/>
        <v>309</v>
      </c>
      <c r="AM20" t="s">
        <v>1271</v>
      </c>
      <c r="AN20">
        <f t="shared" si="17"/>
        <v>101.96078431372548</v>
      </c>
      <c r="AO20">
        <v>19</v>
      </c>
      <c r="AP20">
        <f t="shared" si="18"/>
        <v>260</v>
      </c>
      <c r="AQ20" t="s">
        <v>1272</v>
      </c>
      <c r="AR20">
        <f t="shared" si="19"/>
        <v>71.988795518207283</v>
      </c>
      <c r="AS20">
        <v>39</v>
      </c>
      <c r="AT20">
        <f t="shared" si="20"/>
        <v>175</v>
      </c>
      <c r="AU20" t="s">
        <v>1286</v>
      </c>
      <c r="AV20">
        <f t="shared" si="21"/>
        <v>84.313725490196077</v>
      </c>
      <c r="AW20">
        <v>67</v>
      </c>
      <c r="AX20">
        <f>RANK(AW20,AW20:$AW$360,0)</f>
        <v>78</v>
      </c>
      <c r="AY20" t="s">
        <v>1273</v>
      </c>
      <c r="AZ20">
        <f t="shared" si="22"/>
        <v>150.98039215686273</v>
      </c>
      <c r="BA20">
        <v>62.5</v>
      </c>
      <c r="BB20">
        <f t="shared" si="23"/>
        <v>344</v>
      </c>
      <c r="BC20" t="s">
        <v>1262</v>
      </c>
      <c r="BD20">
        <f t="shared" si="24"/>
        <v>45.378151260504204</v>
      </c>
      <c r="BE20">
        <v>57</v>
      </c>
      <c r="BF20">
        <f t="shared" si="25"/>
        <v>279</v>
      </c>
      <c r="BG20" t="s">
        <v>1263</v>
      </c>
      <c r="BH20">
        <f t="shared" si="26"/>
        <v>63.585434173669469</v>
      </c>
      <c r="BI20">
        <v>43.5</v>
      </c>
      <c r="BJ20">
        <f t="shared" si="27"/>
        <v>316</v>
      </c>
      <c r="BK20" t="s">
        <v>1305</v>
      </c>
      <c r="BL20">
        <f t="shared" si="28"/>
        <v>94.397759103641462</v>
      </c>
      <c r="BM20">
        <v>25</v>
      </c>
      <c r="BN20">
        <f t="shared" si="29"/>
        <v>160</v>
      </c>
      <c r="BO20" t="s">
        <v>1272</v>
      </c>
      <c r="BP20">
        <f t="shared" si="30"/>
        <v>121.28851540616246</v>
      </c>
      <c r="BQ20">
        <v>33.5</v>
      </c>
      <c r="BR20">
        <f t="shared" si="31"/>
        <v>119</v>
      </c>
      <c r="BS20" t="s">
        <v>1286</v>
      </c>
      <c r="BT20">
        <f t="shared" si="32"/>
        <v>151.26050420168067</v>
      </c>
      <c r="BU20">
        <v>31.5</v>
      </c>
      <c r="BV20">
        <f t="shared" si="33"/>
        <v>260</v>
      </c>
      <c r="BW20" t="s">
        <v>1284</v>
      </c>
      <c r="BX20">
        <f t="shared" si="34"/>
        <v>101.40056022408963</v>
      </c>
      <c r="BY20">
        <v>96</v>
      </c>
      <c r="BZ20">
        <f t="shared" si="35"/>
        <v>149</v>
      </c>
      <c r="CA20" t="s">
        <v>1262</v>
      </c>
      <c r="CB20">
        <f t="shared" si="36"/>
        <v>100</v>
      </c>
      <c r="CC20">
        <v>91</v>
      </c>
      <c r="CD20">
        <f t="shared" si="37"/>
        <v>149</v>
      </c>
      <c r="CE20" t="s">
        <v>1263</v>
      </c>
      <c r="CF20">
        <f t="shared" si="38"/>
        <v>100</v>
      </c>
      <c r="CG20">
        <v>41</v>
      </c>
      <c r="CH20">
        <f t="shared" si="39"/>
        <v>296</v>
      </c>
      <c r="CI20" t="s">
        <v>1315</v>
      </c>
      <c r="CJ20">
        <f t="shared" si="40"/>
        <v>100</v>
      </c>
      <c r="CK20">
        <v>23</v>
      </c>
      <c r="CL20">
        <f t="shared" si="41"/>
        <v>236</v>
      </c>
      <c r="CM20" t="s">
        <v>1272</v>
      </c>
      <c r="CN20">
        <f t="shared" si="42"/>
        <v>100</v>
      </c>
      <c r="CO20">
        <v>21</v>
      </c>
      <c r="CP20">
        <f t="shared" si="43"/>
        <v>302</v>
      </c>
      <c r="CQ20" t="s">
        <v>1286</v>
      </c>
      <c r="CR20">
        <f t="shared" si="44"/>
        <v>100</v>
      </c>
      <c r="CS20">
        <v>51</v>
      </c>
      <c r="CT20">
        <f t="shared" si="45"/>
        <v>265</v>
      </c>
      <c r="CU20" t="s">
        <v>1284</v>
      </c>
      <c r="CV20">
        <f t="shared" si="46"/>
        <v>100</v>
      </c>
      <c r="CW20">
        <v>0</v>
      </c>
      <c r="CX20">
        <f t="shared" si="47"/>
        <v>304</v>
      </c>
      <c r="CZ20">
        <f t="shared" si="48"/>
        <v>100</v>
      </c>
      <c r="DA20">
        <v>0</v>
      </c>
      <c r="DB20">
        <f t="shared" si="49"/>
        <v>304</v>
      </c>
      <c r="DD20">
        <f t="shared" si="50"/>
        <v>100</v>
      </c>
      <c r="DE20">
        <v>0</v>
      </c>
      <c r="DF20">
        <f t="shared" si="51"/>
        <v>304</v>
      </c>
      <c r="DH20">
        <f t="shared" si="52"/>
        <v>100</v>
      </c>
      <c r="DI20">
        <v>0</v>
      </c>
      <c r="DJ20">
        <f t="shared" si="53"/>
        <v>304</v>
      </c>
      <c r="DL20">
        <f t="shared" si="54"/>
        <v>100</v>
      </c>
      <c r="DM20">
        <v>0</v>
      </c>
      <c r="DN20">
        <f t="shared" si="55"/>
        <v>304</v>
      </c>
      <c r="DP20">
        <f t="shared" si="56"/>
        <v>100</v>
      </c>
      <c r="DQ20">
        <v>0</v>
      </c>
      <c r="DR20">
        <f t="shared" si="57"/>
        <v>303</v>
      </c>
      <c r="DT20">
        <f t="shared" si="58"/>
        <v>100</v>
      </c>
      <c r="DU20">
        <v>60</v>
      </c>
      <c r="DV20">
        <f t="shared" si="59"/>
        <v>290</v>
      </c>
      <c r="DW20" t="s">
        <v>1302</v>
      </c>
      <c r="DX20">
        <f t="shared" si="60"/>
        <v>91.31652661064426</v>
      </c>
      <c r="DY20">
        <v>74</v>
      </c>
      <c r="DZ20">
        <f t="shared" si="61"/>
        <v>177</v>
      </c>
      <c r="EA20" t="s">
        <v>1309</v>
      </c>
      <c r="EB20">
        <f t="shared" si="62"/>
        <v>117.92717086834733</v>
      </c>
      <c r="EC20">
        <v>28.5</v>
      </c>
      <c r="ED20">
        <f t="shared" si="63"/>
        <v>305</v>
      </c>
      <c r="EE20" t="s">
        <v>1310</v>
      </c>
      <c r="EF20">
        <f t="shared" si="64"/>
        <v>94.677871148459388</v>
      </c>
      <c r="EG20">
        <v>32</v>
      </c>
      <c r="EH20">
        <f t="shared" si="65"/>
        <v>231</v>
      </c>
      <c r="EI20" t="s">
        <v>1317</v>
      </c>
      <c r="EJ20">
        <f t="shared" si="66"/>
        <v>90.196078431372541</v>
      </c>
      <c r="EK20">
        <v>33</v>
      </c>
      <c r="EL20">
        <f t="shared" si="67"/>
        <v>301</v>
      </c>
      <c r="EM20" t="s">
        <v>1337</v>
      </c>
      <c r="EN20">
        <f t="shared" si="68"/>
        <v>32.212885154061624</v>
      </c>
      <c r="EO20">
        <v>29</v>
      </c>
      <c r="EP20">
        <f t="shared" si="69"/>
        <v>284</v>
      </c>
      <c r="EQ20" t="s">
        <v>1284</v>
      </c>
      <c r="ER20">
        <f t="shared" si="70"/>
        <v>62.184873949579831</v>
      </c>
      <c r="ES20">
        <v>78</v>
      </c>
      <c r="ET20">
        <f t="shared" si="71"/>
        <v>259</v>
      </c>
      <c r="EU20">
        <v>69</v>
      </c>
      <c r="EV20">
        <f t="shared" si="72"/>
        <v>241</v>
      </c>
      <c r="EW20">
        <v>43</v>
      </c>
      <c r="EX20">
        <f t="shared" si="73"/>
        <v>286</v>
      </c>
      <c r="EY20">
        <v>53</v>
      </c>
      <c r="EZ20">
        <f t="shared" si="74"/>
        <v>196</v>
      </c>
      <c r="FA20">
        <v>41</v>
      </c>
      <c r="FB20">
        <f t="shared" si="75"/>
        <v>59</v>
      </c>
      <c r="FC20">
        <v>32</v>
      </c>
      <c r="FD20">
        <f t="shared" si="76"/>
        <v>149</v>
      </c>
    </row>
    <row r="21" spans="1:160" ht="15" customHeight="1" x14ac:dyDescent="0.2">
      <c r="A21" s="1" t="s">
        <v>591</v>
      </c>
      <c r="B21" s="2">
        <v>6</v>
      </c>
      <c r="C21" s="3" t="s">
        <v>592</v>
      </c>
      <c r="D21" s="8" t="s">
        <v>1247</v>
      </c>
      <c r="E21" s="1">
        <v>95</v>
      </c>
      <c r="F21" s="1">
        <f t="shared" si="0"/>
        <v>257</v>
      </c>
      <c r="G21" s="11" t="s">
        <v>1262</v>
      </c>
      <c r="H21" s="11">
        <f t="shared" si="1"/>
        <v>87.955182072829132</v>
      </c>
      <c r="I21" s="1">
        <v>65</v>
      </c>
      <c r="J21" s="1">
        <f t="shared" si="2"/>
        <v>182</v>
      </c>
      <c r="K21" s="11" t="s">
        <v>1263</v>
      </c>
      <c r="L21" s="11">
        <f t="shared" si="3"/>
        <v>67.787114845938376</v>
      </c>
      <c r="M21" s="1">
        <v>34</v>
      </c>
      <c r="N21" s="8">
        <f t="shared" si="4"/>
        <v>342</v>
      </c>
      <c r="O21" s="11" t="s">
        <v>1271</v>
      </c>
      <c r="P21" s="11">
        <f t="shared" si="5"/>
        <v>88.235294117647058</v>
      </c>
      <c r="Q21" s="1">
        <v>50</v>
      </c>
      <c r="R21" s="1">
        <f t="shared" si="6"/>
        <v>107</v>
      </c>
      <c r="S21" s="11" t="s">
        <v>1272</v>
      </c>
      <c r="T21" s="11">
        <f t="shared" si="7"/>
        <v>91.31652661064426</v>
      </c>
      <c r="U21" s="1">
        <v>47</v>
      </c>
      <c r="V21" s="1">
        <f t="shared" si="8"/>
        <v>237</v>
      </c>
      <c r="W21" s="11" t="s">
        <v>1532</v>
      </c>
      <c r="X21" s="11">
        <f t="shared" si="9"/>
        <v>110.64425770308124</v>
      </c>
      <c r="Y21" s="1">
        <v>54</v>
      </c>
      <c r="Z21" s="1">
        <f t="shared" si="10"/>
        <v>228</v>
      </c>
      <c r="AA21" s="11" t="s">
        <v>1273</v>
      </c>
      <c r="AB21" s="37">
        <f t="shared" si="11"/>
        <v>98.879551820728295</v>
      </c>
      <c r="AC21" s="36">
        <v>91</v>
      </c>
      <c r="AD21">
        <f t="shared" si="12"/>
        <v>214</v>
      </c>
      <c r="AE21" t="s">
        <v>1262</v>
      </c>
      <c r="AF21">
        <f t="shared" si="13"/>
        <v>101.68067226890756</v>
      </c>
      <c r="AG21">
        <v>80</v>
      </c>
      <c r="AH21">
        <f t="shared" si="14"/>
        <v>67</v>
      </c>
      <c r="AI21" t="s">
        <v>1263</v>
      </c>
      <c r="AJ21">
        <f t="shared" si="15"/>
        <v>82.63305322128852</v>
      </c>
      <c r="AK21">
        <v>46</v>
      </c>
      <c r="AL21">
        <f t="shared" si="16"/>
        <v>300</v>
      </c>
      <c r="AM21" t="s">
        <v>1271</v>
      </c>
      <c r="AN21">
        <f t="shared" si="17"/>
        <v>107.84313725490196</v>
      </c>
      <c r="AO21">
        <v>39</v>
      </c>
      <c r="AP21">
        <f t="shared" si="18"/>
        <v>76</v>
      </c>
      <c r="AQ21" t="s">
        <v>1272</v>
      </c>
      <c r="AR21">
        <f t="shared" si="19"/>
        <v>145.37815126050421</v>
      </c>
      <c r="AS21">
        <v>29</v>
      </c>
      <c r="AT21">
        <f t="shared" si="20"/>
        <v>275</v>
      </c>
      <c r="AU21" t="s">
        <v>1286</v>
      </c>
      <c r="AV21">
        <f t="shared" si="21"/>
        <v>105.32212885154061</v>
      </c>
      <c r="AW21">
        <v>53</v>
      </c>
      <c r="AX21">
        <f>RANK(AW21,AW21:$AW$360,0)</f>
        <v>224</v>
      </c>
      <c r="AY21" t="s">
        <v>1273</v>
      </c>
      <c r="AZ21">
        <f t="shared" si="22"/>
        <v>120.44817927170868</v>
      </c>
      <c r="BA21">
        <v>88</v>
      </c>
      <c r="BB21">
        <f t="shared" si="23"/>
        <v>220</v>
      </c>
      <c r="BC21" t="s">
        <v>1262</v>
      </c>
      <c r="BD21">
        <f t="shared" si="24"/>
        <v>120.44817927170868</v>
      </c>
      <c r="BE21">
        <v>108</v>
      </c>
      <c r="BF21">
        <f t="shared" si="25"/>
        <v>5</v>
      </c>
      <c r="BG21" t="s">
        <v>1263</v>
      </c>
      <c r="BH21">
        <f t="shared" si="26"/>
        <v>111.20448179271709</v>
      </c>
      <c r="BI21">
        <v>36.5</v>
      </c>
      <c r="BJ21">
        <f t="shared" si="27"/>
        <v>328</v>
      </c>
      <c r="BK21" t="s">
        <v>1305</v>
      </c>
      <c r="BL21">
        <f t="shared" si="28"/>
        <v>93.837535014005596</v>
      </c>
      <c r="BM21">
        <v>18.5</v>
      </c>
      <c r="BN21">
        <f t="shared" si="29"/>
        <v>238</v>
      </c>
      <c r="BO21" t="s">
        <v>1272</v>
      </c>
      <c r="BP21">
        <f t="shared" si="30"/>
        <v>63.585434173669469</v>
      </c>
      <c r="BQ21">
        <v>16.5</v>
      </c>
      <c r="BR21">
        <f t="shared" si="31"/>
        <v>294</v>
      </c>
      <c r="BS21" t="s">
        <v>1286</v>
      </c>
      <c r="BT21">
        <f t="shared" si="32"/>
        <v>81.512605042016801</v>
      </c>
      <c r="BU21">
        <v>26</v>
      </c>
      <c r="BV21">
        <f t="shared" si="33"/>
        <v>297</v>
      </c>
      <c r="BW21" t="s">
        <v>1284</v>
      </c>
      <c r="BX21">
        <f t="shared" si="34"/>
        <v>85.154061624649856</v>
      </c>
      <c r="BY21">
        <v>80</v>
      </c>
      <c r="BZ21">
        <f t="shared" si="35"/>
        <v>293</v>
      </c>
      <c r="CA21" t="s">
        <v>1262</v>
      </c>
      <c r="CB21">
        <f t="shared" si="36"/>
        <v>86.834733893557427</v>
      </c>
      <c r="CC21">
        <v>109</v>
      </c>
      <c r="CD21">
        <f t="shared" si="37"/>
        <v>45</v>
      </c>
      <c r="CE21" t="s">
        <v>1263</v>
      </c>
      <c r="CF21">
        <f t="shared" si="38"/>
        <v>95.518207282913167</v>
      </c>
      <c r="CG21">
        <v>37</v>
      </c>
      <c r="CH21">
        <f t="shared" si="39"/>
        <v>306</v>
      </c>
      <c r="CI21" t="s">
        <v>1315</v>
      </c>
      <c r="CJ21">
        <f t="shared" si="40"/>
        <v>93.277310924369743</v>
      </c>
      <c r="CK21">
        <v>38</v>
      </c>
      <c r="CL21">
        <f t="shared" si="41"/>
        <v>108</v>
      </c>
      <c r="CM21" t="s">
        <v>1272</v>
      </c>
      <c r="CN21">
        <f t="shared" si="42"/>
        <v>120.72829131652661</v>
      </c>
      <c r="CO21">
        <v>30</v>
      </c>
      <c r="CP21">
        <f t="shared" si="43"/>
        <v>228</v>
      </c>
      <c r="CQ21" t="s">
        <v>1286</v>
      </c>
      <c r="CR21">
        <f t="shared" si="44"/>
        <v>82.072829131652668</v>
      </c>
      <c r="CS21">
        <v>54</v>
      </c>
      <c r="CT21">
        <f t="shared" si="45"/>
        <v>244</v>
      </c>
      <c r="CU21" t="s">
        <v>1284</v>
      </c>
      <c r="CV21">
        <f t="shared" si="46"/>
        <v>113.72549019607843</v>
      </c>
      <c r="CW21">
        <v>81</v>
      </c>
      <c r="CX21">
        <f t="shared" si="47"/>
        <v>246</v>
      </c>
      <c r="CY21" t="s">
        <v>1262</v>
      </c>
      <c r="CZ21">
        <f t="shared" si="48"/>
        <v>103.92156862745098</v>
      </c>
      <c r="DA21">
        <v>120</v>
      </c>
      <c r="DB21">
        <f t="shared" si="49"/>
        <v>29</v>
      </c>
      <c r="DC21" t="s">
        <v>1263</v>
      </c>
      <c r="DD21">
        <f t="shared" si="50"/>
        <v>106.1624649859944</v>
      </c>
      <c r="DE21">
        <v>37</v>
      </c>
      <c r="DF21">
        <f t="shared" si="51"/>
        <v>282</v>
      </c>
      <c r="DG21" t="s">
        <v>1305</v>
      </c>
      <c r="DH21">
        <f t="shared" si="52"/>
        <v>101.96078431372548</v>
      </c>
      <c r="DI21">
        <v>32</v>
      </c>
      <c r="DJ21">
        <f t="shared" si="53"/>
        <v>182</v>
      </c>
      <c r="DK21" t="s">
        <v>1276</v>
      </c>
      <c r="DL21">
        <f t="shared" si="54"/>
        <v>64.705882352941174</v>
      </c>
      <c r="DM21">
        <v>46</v>
      </c>
      <c r="DN21">
        <f t="shared" si="55"/>
        <v>164</v>
      </c>
      <c r="DO21" t="s">
        <v>1286</v>
      </c>
      <c r="DP21">
        <f t="shared" si="56"/>
        <v>87.675070028011206</v>
      </c>
      <c r="DQ21">
        <v>26</v>
      </c>
      <c r="DR21">
        <f t="shared" si="57"/>
        <v>293</v>
      </c>
      <c r="DS21" t="s">
        <v>1284</v>
      </c>
      <c r="DT21">
        <f t="shared" si="58"/>
        <v>104.20168067226891</v>
      </c>
      <c r="DU21">
        <v>64</v>
      </c>
      <c r="DV21">
        <f t="shared" si="59"/>
        <v>260</v>
      </c>
      <c r="DW21" t="s">
        <v>1302</v>
      </c>
      <c r="DX21">
        <f t="shared" si="60"/>
        <v>112.60504201680672</v>
      </c>
      <c r="DY21">
        <v>100</v>
      </c>
      <c r="DZ21">
        <f t="shared" si="61"/>
        <v>51</v>
      </c>
      <c r="EA21" t="s">
        <v>1263</v>
      </c>
      <c r="EB21">
        <f t="shared" si="62"/>
        <v>102.52100840336135</v>
      </c>
      <c r="EC21">
        <v>35</v>
      </c>
      <c r="ED21">
        <f t="shared" si="63"/>
        <v>289</v>
      </c>
      <c r="EE21" t="s">
        <v>1305</v>
      </c>
      <c r="EF21">
        <f t="shared" si="64"/>
        <v>91.036414565826334</v>
      </c>
      <c r="EG21">
        <v>46</v>
      </c>
      <c r="EH21">
        <f t="shared" si="65"/>
        <v>56</v>
      </c>
      <c r="EI21" t="s">
        <v>1276</v>
      </c>
      <c r="EJ21">
        <f t="shared" si="66"/>
        <v>162.46498599439775</v>
      </c>
      <c r="EK21">
        <v>60</v>
      </c>
      <c r="EL21">
        <f t="shared" si="67"/>
        <v>120</v>
      </c>
      <c r="EM21" t="s">
        <v>1290</v>
      </c>
      <c r="EN21">
        <f t="shared" si="68"/>
        <v>142.85714285714286</v>
      </c>
      <c r="EO21">
        <v>20</v>
      </c>
      <c r="EP21">
        <f t="shared" si="69"/>
        <v>308</v>
      </c>
      <c r="EQ21" t="s">
        <v>1284</v>
      </c>
      <c r="ER21">
        <f t="shared" si="70"/>
        <v>97.47899159663865</v>
      </c>
      <c r="ES21">
        <v>63</v>
      </c>
      <c r="ET21">
        <f t="shared" si="71"/>
        <v>305</v>
      </c>
      <c r="EU21">
        <v>93</v>
      </c>
      <c r="EV21">
        <f t="shared" si="72"/>
        <v>60</v>
      </c>
      <c r="EW21">
        <v>54</v>
      </c>
      <c r="EX21">
        <f t="shared" si="73"/>
        <v>257</v>
      </c>
      <c r="EY21">
        <v>41</v>
      </c>
      <c r="EZ21">
        <f t="shared" si="74"/>
        <v>279</v>
      </c>
      <c r="FA21">
        <v>23</v>
      </c>
      <c r="FB21">
        <f t="shared" si="75"/>
        <v>273</v>
      </c>
      <c r="FC21">
        <v>21</v>
      </c>
      <c r="FD21">
        <f t="shared" si="76"/>
        <v>299</v>
      </c>
    </row>
    <row r="22" spans="1:160" ht="15" customHeight="1" x14ac:dyDescent="0.2">
      <c r="A22" s="1" t="s">
        <v>593</v>
      </c>
      <c r="B22" s="2">
        <v>6</v>
      </c>
      <c r="C22" s="3" t="s">
        <v>594</v>
      </c>
      <c r="D22" s="8" t="s">
        <v>1247</v>
      </c>
      <c r="E22" s="1">
        <v>87</v>
      </c>
      <c r="F22" s="1">
        <f t="shared" si="0"/>
        <v>323</v>
      </c>
      <c r="G22" s="11" t="s">
        <v>1262</v>
      </c>
      <c r="H22" s="11">
        <f t="shared" si="1"/>
        <v>92.156862745098039</v>
      </c>
      <c r="I22" s="1">
        <v>68</v>
      </c>
      <c r="J22" s="1">
        <f t="shared" si="2"/>
        <v>156</v>
      </c>
      <c r="K22" s="11" t="s">
        <v>1263</v>
      </c>
      <c r="L22" s="11">
        <f t="shared" si="3"/>
        <v>125.49019607843137</v>
      </c>
      <c r="M22" s="1">
        <v>62</v>
      </c>
      <c r="N22" s="8">
        <f t="shared" si="4"/>
        <v>257</v>
      </c>
      <c r="O22" s="11" t="s">
        <v>1271</v>
      </c>
      <c r="P22" s="11">
        <f t="shared" si="5"/>
        <v>101.1204481792717</v>
      </c>
      <c r="Q22" s="1">
        <v>35.5</v>
      </c>
      <c r="R22" s="1">
        <f t="shared" si="6"/>
        <v>208</v>
      </c>
      <c r="S22" s="11" t="s">
        <v>1272</v>
      </c>
      <c r="T22" s="11">
        <f t="shared" si="7"/>
        <v>101.40056022408963</v>
      </c>
      <c r="U22" s="1">
        <v>40</v>
      </c>
      <c r="V22" s="1">
        <f t="shared" si="8"/>
        <v>306</v>
      </c>
      <c r="W22" s="11" t="s">
        <v>1532</v>
      </c>
      <c r="X22" s="11">
        <f t="shared" si="9"/>
        <v>87.955182072829132</v>
      </c>
      <c r="Y22" s="1">
        <v>52.5</v>
      </c>
      <c r="Z22" s="1">
        <f t="shared" si="10"/>
        <v>241</v>
      </c>
      <c r="AA22" s="11" t="s">
        <v>1273</v>
      </c>
      <c r="AB22" s="37">
        <f t="shared" si="11"/>
        <v>92.997198879551817</v>
      </c>
      <c r="AC22" s="36">
        <v>79</v>
      </c>
      <c r="AD22">
        <f t="shared" si="12"/>
        <v>295</v>
      </c>
      <c r="AE22" t="s">
        <v>1262</v>
      </c>
      <c r="AF22">
        <f t="shared" si="13"/>
        <v>95.518207282913167</v>
      </c>
      <c r="AG22">
        <v>50</v>
      </c>
      <c r="AH22">
        <f t="shared" si="14"/>
        <v>247</v>
      </c>
      <c r="AI22" t="s">
        <v>1263</v>
      </c>
      <c r="AJ22">
        <f t="shared" si="15"/>
        <v>84.033613445378151</v>
      </c>
      <c r="AK22">
        <v>61</v>
      </c>
      <c r="AL22">
        <f t="shared" si="16"/>
        <v>261</v>
      </c>
      <c r="AM22" t="s">
        <v>1271</v>
      </c>
      <c r="AN22">
        <f t="shared" si="17"/>
        <v>94.397759103641462</v>
      </c>
      <c r="AO22">
        <v>23</v>
      </c>
      <c r="AP22">
        <f t="shared" si="18"/>
        <v>213</v>
      </c>
      <c r="AQ22" t="s">
        <v>1272</v>
      </c>
      <c r="AR22">
        <f t="shared" si="19"/>
        <v>119.6078431372549</v>
      </c>
      <c r="AS22">
        <v>30</v>
      </c>
      <c r="AT22">
        <f t="shared" si="20"/>
        <v>263</v>
      </c>
      <c r="AU22" t="s">
        <v>1286</v>
      </c>
      <c r="AV22">
        <f t="shared" si="21"/>
        <v>80.672268907563023</v>
      </c>
      <c r="AW22">
        <v>54</v>
      </c>
      <c r="AX22">
        <f>RANK(AW22,AW22:$AW$360,0)</f>
        <v>216</v>
      </c>
      <c r="AY22" t="s">
        <v>1273</v>
      </c>
      <c r="AZ22">
        <f t="shared" si="22"/>
        <v>87.675070028011206</v>
      </c>
      <c r="BA22">
        <v>83</v>
      </c>
      <c r="BB22">
        <f t="shared" si="23"/>
        <v>279</v>
      </c>
      <c r="BC22" t="s">
        <v>1262</v>
      </c>
      <c r="BD22">
        <f t="shared" si="24"/>
        <v>100</v>
      </c>
      <c r="BE22">
        <v>70</v>
      </c>
      <c r="BF22">
        <f t="shared" si="25"/>
        <v>190</v>
      </c>
      <c r="BG22" t="s">
        <v>1263</v>
      </c>
      <c r="BH22">
        <f t="shared" si="26"/>
        <v>100</v>
      </c>
      <c r="BI22">
        <v>68.5</v>
      </c>
      <c r="BJ22">
        <f t="shared" si="27"/>
        <v>241</v>
      </c>
      <c r="BK22" t="s">
        <v>1305</v>
      </c>
      <c r="BL22">
        <f t="shared" si="28"/>
        <v>100</v>
      </c>
      <c r="BM22">
        <v>14</v>
      </c>
      <c r="BN22">
        <f t="shared" si="29"/>
        <v>283</v>
      </c>
      <c r="BO22" t="s">
        <v>1272</v>
      </c>
      <c r="BP22">
        <f t="shared" si="30"/>
        <v>100</v>
      </c>
      <c r="BQ22">
        <v>26</v>
      </c>
      <c r="BR22">
        <f t="shared" si="31"/>
        <v>194</v>
      </c>
      <c r="BS22" t="s">
        <v>1286</v>
      </c>
      <c r="BT22">
        <f t="shared" si="32"/>
        <v>100</v>
      </c>
      <c r="BU22">
        <v>42</v>
      </c>
      <c r="BV22">
        <f t="shared" si="33"/>
        <v>172</v>
      </c>
      <c r="BW22" t="s">
        <v>1284</v>
      </c>
      <c r="BX22">
        <f t="shared" si="34"/>
        <v>100</v>
      </c>
      <c r="BY22">
        <v>0</v>
      </c>
      <c r="BZ22">
        <f t="shared" si="35"/>
        <v>316</v>
      </c>
      <c r="CB22">
        <f t="shared" si="36"/>
        <v>100</v>
      </c>
      <c r="CC22">
        <v>0</v>
      </c>
      <c r="CD22">
        <f t="shared" si="37"/>
        <v>316</v>
      </c>
      <c r="CF22">
        <f t="shared" si="38"/>
        <v>100</v>
      </c>
      <c r="CG22">
        <v>0</v>
      </c>
      <c r="CH22">
        <f t="shared" si="39"/>
        <v>316</v>
      </c>
      <c r="CJ22">
        <f t="shared" si="40"/>
        <v>100</v>
      </c>
      <c r="CK22">
        <v>0</v>
      </c>
      <c r="CL22">
        <f t="shared" si="41"/>
        <v>316</v>
      </c>
      <c r="CN22">
        <f t="shared" si="42"/>
        <v>100</v>
      </c>
      <c r="CO22">
        <v>0</v>
      </c>
      <c r="CP22">
        <f t="shared" si="43"/>
        <v>316</v>
      </c>
      <c r="CR22">
        <f t="shared" si="44"/>
        <v>100</v>
      </c>
      <c r="CS22">
        <v>0</v>
      </c>
      <c r="CT22">
        <f t="shared" si="45"/>
        <v>316</v>
      </c>
      <c r="CV22">
        <f t="shared" si="46"/>
        <v>100</v>
      </c>
      <c r="CW22">
        <v>0</v>
      </c>
      <c r="CX22">
        <f t="shared" si="47"/>
        <v>304</v>
      </c>
      <c r="CZ22">
        <f t="shared" si="48"/>
        <v>100</v>
      </c>
      <c r="DA22">
        <v>0</v>
      </c>
      <c r="DB22">
        <f t="shared" si="49"/>
        <v>304</v>
      </c>
      <c r="DD22">
        <f t="shared" si="50"/>
        <v>100</v>
      </c>
      <c r="DE22">
        <v>0</v>
      </c>
      <c r="DF22">
        <f t="shared" si="51"/>
        <v>304</v>
      </c>
      <c r="DH22">
        <f t="shared" si="52"/>
        <v>100</v>
      </c>
      <c r="DI22">
        <v>0</v>
      </c>
      <c r="DJ22">
        <f t="shared" si="53"/>
        <v>304</v>
      </c>
      <c r="DL22">
        <f t="shared" si="54"/>
        <v>100</v>
      </c>
      <c r="DM22">
        <v>0</v>
      </c>
      <c r="DN22">
        <f t="shared" si="55"/>
        <v>304</v>
      </c>
      <c r="DP22">
        <f t="shared" si="56"/>
        <v>100</v>
      </c>
      <c r="DQ22">
        <v>0</v>
      </c>
      <c r="DR22">
        <f t="shared" si="57"/>
        <v>303</v>
      </c>
      <c r="DT22">
        <f t="shared" si="58"/>
        <v>100</v>
      </c>
      <c r="DU22">
        <v>0</v>
      </c>
      <c r="DV22">
        <f t="shared" si="59"/>
        <v>317</v>
      </c>
      <c r="DX22">
        <f t="shared" si="60"/>
        <v>100</v>
      </c>
      <c r="DY22">
        <v>0</v>
      </c>
      <c r="DZ22">
        <f t="shared" si="61"/>
        <v>317</v>
      </c>
      <c r="EB22">
        <f t="shared" si="62"/>
        <v>100</v>
      </c>
      <c r="EC22">
        <v>0</v>
      </c>
      <c r="ED22">
        <f t="shared" si="63"/>
        <v>317</v>
      </c>
      <c r="EF22">
        <f t="shared" si="64"/>
        <v>100</v>
      </c>
      <c r="EG22">
        <v>0</v>
      </c>
      <c r="EH22">
        <f t="shared" si="65"/>
        <v>315</v>
      </c>
      <c r="EJ22">
        <f t="shared" si="66"/>
        <v>100</v>
      </c>
      <c r="EK22">
        <v>0</v>
      </c>
      <c r="EL22">
        <f t="shared" si="67"/>
        <v>316</v>
      </c>
      <c r="EN22">
        <f t="shared" si="68"/>
        <v>100</v>
      </c>
      <c r="EO22">
        <v>0</v>
      </c>
      <c r="EP22">
        <f t="shared" si="69"/>
        <v>316</v>
      </c>
      <c r="ER22">
        <f t="shared" si="70"/>
        <v>100</v>
      </c>
      <c r="ES22">
        <v>0</v>
      </c>
      <c r="ET22">
        <f t="shared" si="71"/>
        <v>309</v>
      </c>
      <c r="EU22">
        <v>0</v>
      </c>
      <c r="EV22">
        <f t="shared" si="72"/>
        <v>309</v>
      </c>
      <c r="EW22">
        <v>0</v>
      </c>
      <c r="EX22">
        <f t="shared" si="73"/>
        <v>309</v>
      </c>
      <c r="EY22">
        <v>0</v>
      </c>
      <c r="EZ22">
        <f t="shared" si="74"/>
        <v>309</v>
      </c>
      <c r="FA22">
        <v>0</v>
      </c>
      <c r="FB22">
        <f t="shared" si="75"/>
        <v>309</v>
      </c>
      <c r="FC22">
        <v>0</v>
      </c>
      <c r="FD22">
        <f t="shared" si="76"/>
        <v>309</v>
      </c>
    </row>
    <row r="23" spans="1:160" ht="15" customHeight="1" x14ac:dyDescent="0.2">
      <c r="A23" s="1" t="s">
        <v>595</v>
      </c>
      <c r="B23" s="2">
        <v>6</v>
      </c>
      <c r="C23" s="3" t="s">
        <v>596</v>
      </c>
      <c r="D23" s="8" t="s">
        <v>1247</v>
      </c>
      <c r="E23" s="1">
        <v>87</v>
      </c>
      <c r="F23" s="1">
        <f t="shared" si="0"/>
        <v>323</v>
      </c>
      <c r="G23" s="11" t="s">
        <v>1262</v>
      </c>
      <c r="H23" s="11">
        <f t="shared" si="1"/>
        <v>89.075630252100837</v>
      </c>
      <c r="I23" s="1">
        <v>83</v>
      </c>
      <c r="J23" s="1">
        <f t="shared" si="2"/>
        <v>64</v>
      </c>
      <c r="K23" s="11" t="s">
        <v>1263</v>
      </c>
      <c r="L23" s="11">
        <f t="shared" si="3"/>
        <v>150.14005602240897</v>
      </c>
      <c r="M23" s="1">
        <v>29</v>
      </c>
      <c r="N23" s="8">
        <f t="shared" si="4"/>
        <v>349</v>
      </c>
      <c r="O23" s="11" t="s">
        <v>1271</v>
      </c>
      <c r="P23" s="11">
        <f t="shared" si="5"/>
        <v>84.313725490196077</v>
      </c>
      <c r="Q23" s="1">
        <v>48</v>
      </c>
      <c r="R23" s="1">
        <f t="shared" si="6"/>
        <v>125</v>
      </c>
      <c r="S23" s="11" t="s">
        <v>1272</v>
      </c>
      <c r="T23" s="11">
        <f t="shared" si="7"/>
        <v>130.53221288515405</v>
      </c>
      <c r="U23" s="1">
        <v>48.5</v>
      </c>
      <c r="V23" s="1">
        <f t="shared" si="8"/>
        <v>221</v>
      </c>
      <c r="W23" s="11" t="s">
        <v>1532</v>
      </c>
      <c r="X23" s="11">
        <f t="shared" si="9"/>
        <v>111.76470588235294</v>
      </c>
      <c r="Y23" s="1">
        <v>37</v>
      </c>
      <c r="Z23" s="1">
        <f t="shared" si="10"/>
        <v>323</v>
      </c>
      <c r="AA23" s="11" t="s">
        <v>1273</v>
      </c>
      <c r="AB23" s="37">
        <f t="shared" si="11"/>
        <v>35.0140056022409</v>
      </c>
      <c r="AC23" s="36">
        <v>82</v>
      </c>
      <c r="AD23">
        <f t="shared" si="12"/>
        <v>284</v>
      </c>
      <c r="AE23" t="s">
        <v>1262</v>
      </c>
      <c r="AF23">
        <f t="shared" si="13"/>
        <v>79.831932773109244</v>
      </c>
      <c r="AG23">
        <v>51</v>
      </c>
      <c r="AH23">
        <f t="shared" si="14"/>
        <v>243</v>
      </c>
      <c r="AI23" t="s">
        <v>1263</v>
      </c>
      <c r="AJ23">
        <f t="shared" si="15"/>
        <v>53.781512605042018</v>
      </c>
      <c r="AK23">
        <v>49</v>
      </c>
      <c r="AL23">
        <f t="shared" si="16"/>
        <v>293</v>
      </c>
      <c r="AM23" t="s">
        <v>1271</v>
      </c>
      <c r="AN23">
        <f t="shared" si="17"/>
        <v>112.04481792717087</v>
      </c>
      <c r="AO23">
        <v>21</v>
      </c>
      <c r="AP23">
        <f t="shared" si="18"/>
        <v>234</v>
      </c>
      <c r="AQ23" t="s">
        <v>1272</v>
      </c>
      <c r="AR23">
        <f t="shared" si="19"/>
        <v>92.156862745098039</v>
      </c>
      <c r="AS23">
        <v>30</v>
      </c>
      <c r="AT23">
        <f t="shared" si="20"/>
        <v>263</v>
      </c>
      <c r="AU23" t="s">
        <v>1286</v>
      </c>
      <c r="AV23">
        <f t="shared" si="21"/>
        <v>83.473389355742299</v>
      </c>
      <c r="AW23">
        <v>66</v>
      </c>
      <c r="AX23">
        <f>RANK(AW23,AW23:$AW$360,0)</f>
        <v>91</v>
      </c>
      <c r="AY23" t="s">
        <v>1273</v>
      </c>
      <c r="AZ23">
        <f t="shared" si="22"/>
        <v>123.80952380952381</v>
      </c>
      <c r="BA23">
        <v>88.5</v>
      </c>
      <c r="BB23">
        <f t="shared" si="23"/>
        <v>212</v>
      </c>
      <c r="BC23" t="s">
        <v>1262</v>
      </c>
      <c r="BD23">
        <f t="shared" si="24"/>
        <v>100</v>
      </c>
      <c r="BE23">
        <v>87</v>
      </c>
      <c r="BF23">
        <f t="shared" si="25"/>
        <v>78</v>
      </c>
      <c r="BG23" t="s">
        <v>1263</v>
      </c>
      <c r="BH23">
        <f t="shared" si="26"/>
        <v>100</v>
      </c>
      <c r="BI23">
        <v>33</v>
      </c>
      <c r="BJ23">
        <f t="shared" si="27"/>
        <v>336</v>
      </c>
      <c r="BK23" t="s">
        <v>1305</v>
      </c>
      <c r="BL23">
        <f t="shared" si="28"/>
        <v>100</v>
      </c>
      <c r="BM23">
        <v>21</v>
      </c>
      <c r="BN23">
        <f t="shared" si="29"/>
        <v>206</v>
      </c>
      <c r="BO23" t="s">
        <v>1272</v>
      </c>
      <c r="BP23">
        <f t="shared" si="30"/>
        <v>100</v>
      </c>
      <c r="BQ23">
        <v>25.5</v>
      </c>
      <c r="BR23">
        <f t="shared" si="31"/>
        <v>204</v>
      </c>
      <c r="BS23" t="s">
        <v>1286</v>
      </c>
      <c r="BT23">
        <f t="shared" si="32"/>
        <v>100</v>
      </c>
      <c r="BU23">
        <v>41</v>
      </c>
      <c r="BV23">
        <f t="shared" si="33"/>
        <v>176</v>
      </c>
      <c r="BW23" t="s">
        <v>1284</v>
      </c>
      <c r="BX23">
        <f t="shared" si="34"/>
        <v>100</v>
      </c>
      <c r="BY23">
        <v>0</v>
      </c>
      <c r="BZ23">
        <f t="shared" si="35"/>
        <v>316</v>
      </c>
      <c r="CB23">
        <f t="shared" si="36"/>
        <v>100</v>
      </c>
      <c r="CC23">
        <v>0</v>
      </c>
      <c r="CD23">
        <f t="shared" si="37"/>
        <v>316</v>
      </c>
      <c r="CF23">
        <f t="shared" si="38"/>
        <v>100</v>
      </c>
      <c r="CG23">
        <v>0</v>
      </c>
      <c r="CH23">
        <f t="shared" si="39"/>
        <v>316</v>
      </c>
      <c r="CJ23">
        <f t="shared" si="40"/>
        <v>100</v>
      </c>
      <c r="CK23">
        <v>0</v>
      </c>
      <c r="CL23">
        <f t="shared" si="41"/>
        <v>316</v>
      </c>
      <c r="CN23">
        <f t="shared" si="42"/>
        <v>100</v>
      </c>
      <c r="CO23">
        <v>0</v>
      </c>
      <c r="CP23">
        <f t="shared" si="43"/>
        <v>316</v>
      </c>
      <c r="CR23">
        <f t="shared" si="44"/>
        <v>100</v>
      </c>
      <c r="CS23">
        <v>0</v>
      </c>
      <c r="CT23">
        <f t="shared" si="45"/>
        <v>316</v>
      </c>
      <c r="CV23">
        <f t="shared" si="46"/>
        <v>100</v>
      </c>
      <c r="CW23">
        <v>0</v>
      </c>
      <c r="CX23">
        <f t="shared" si="47"/>
        <v>304</v>
      </c>
      <c r="CZ23">
        <f t="shared" si="48"/>
        <v>100</v>
      </c>
      <c r="DA23">
        <v>0</v>
      </c>
      <c r="DB23">
        <f t="shared" si="49"/>
        <v>304</v>
      </c>
      <c r="DD23">
        <f t="shared" si="50"/>
        <v>100</v>
      </c>
      <c r="DE23">
        <v>0</v>
      </c>
      <c r="DF23">
        <f t="shared" si="51"/>
        <v>304</v>
      </c>
      <c r="DH23">
        <f t="shared" si="52"/>
        <v>100</v>
      </c>
      <c r="DI23">
        <v>0</v>
      </c>
      <c r="DJ23">
        <f t="shared" si="53"/>
        <v>304</v>
      </c>
      <c r="DL23">
        <f t="shared" si="54"/>
        <v>100</v>
      </c>
      <c r="DM23">
        <v>0</v>
      </c>
      <c r="DN23">
        <f t="shared" si="55"/>
        <v>304</v>
      </c>
      <c r="DP23">
        <f t="shared" si="56"/>
        <v>100</v>
      </c>
      <c r="DQ23">
        <v>0</v>
      </c>
      <c r="DR23">
        <f t="shared" si="57"/>
        <v>303</v>
      </c>
      <c r="DT23">
        <f t="shared" si="58"/>
        <v>100</v>
      </c>
      <c r="DU23">
        <v>0</v>
      </c>
      <c r="DV23">
        <f t="shared" si="59"/>
        <v>317</v>
      </c>
      <c r="DX23">
        <f t="shared" si="60"/>
        <v>100</v>
      </c>
      <c r="DY23">
        <v>0</v>
      </c>
      <c r="DZ23">
        <f t="shared" si="61"/>
        <v>317</v>
      </c>
      <c r="EB23">
        <f t="shared" si="62"/>
        <v>100</v>
      </c>
      <c r="EC23">
        <v>0</v>
      </c>
      <c r="ED23">
        <f t="shared" si="63"/>
        <v>317</v>
      </c>
      <c r="EF23">
        <f t="shared" si="64"/>
        <v>100</v>
      </c>
      <c r="EG23">
        <v>0</v>
      </c>
      <c r="EH23">
        <f t="shared" si="65"/>
        <v>315</v>
      </c>
      <c r="EJ23">
        <f t="shared" si="66"/>
        <v>100</v>
      </c>
      <c r="EK23">
        <v>0</v>
      </c>
      <c r="EL23">
        <f t="shared" si="67"/>
        <v>316</v>
      </c>
      <c r="EN23">
        <f t="shared" si="68"/>
        <v>100</v>
      </c>
      <c r="EO23">
        <v>0</v>
      </c>
      <c r="EP23">
        <f t="shared" si="69"/>
        <v>316</v>
      </c>
      <c r="ER23">
        <f t="shared" si="70"/>
        <v>100</v>
      </c>
      <c r="ES23">
        <v>0</v>
      </c>
      <c r="ET23">
        <f t="shared" si="71"/>
        <v>309</v>
      </c>
      <c r="EU23">
        <v>0</v>
      </c>
      <c r="EV23">
        <f t="shared" si="72"/>
        <v>309</v>
      </c>
      <c r="EW23">
        <v>0</v>
      </c>
      <c r="EX23">
        <f t="shared" si="73"/>
        <v>309</v>
      </c>
      <c r="EY23">
        <v>0</v>
      </c>
      <c r="EZ23">
        <f t="shared" si="74"/>
        <v>309</v>
      </c>
      <c r="FA23">
        <v>0</v>
      </c>
      <c r="FB23">
        <f t="shared" si="75"/>
        <v>309</v>
      </c>
      <c r="FC23">
        <v>0</v>
      </c>
      <c r="FD23">
        <f t="shared" si="76"/>
        <v>309</v>
      </c>
    </row>
    <row r="24" spans="1:160" ht="15" customHeight="1" x14ac:dyDescent="0.2">
      <c r="A24" s="1" t="s">
        <v>597</v>
      </c>
      <c r="B24" s="2">
        <v>6</v>
      </c>
      <c r="C24" s="3" t="s">
        <v>598</v>
      </c>
      <c r="D24" s="8" t="s">
        <v>1247</v>
      </c>
      <c r="E24" s="1">
        <v>84</v>
      </c>
      <c r="F24" s="1">
        <f t="shared" si="0"/>
        <v>337</v>
      </c>
      <c r="G24" s="11" t="s">
        <v>1262</v>
      </c>
      <c r="H24" s="11">
        <f t="shared" si="1"/>
        <v>93.837535014005596</v>
      </c>
      <c r="I24" s="1">
        <v>64</v>
      </c>
      <c r="J24" s="1">
        <f t="shared" si="2"/>
        <v>190</v>
      </c>
      <c r="K24" s="11" t="s">
        <v>1263</v>
      </c>
      <c r="L24" s="11">
        <f t="shared" si="3"/>
        <v>128.29131652661064</v>
      </c>
      <c r="M24" s="1">
        <v>74</v>
      </c>
      <c r="N24" s="8">
        <f t="shared" si="4"/>
        <v>198</v>
      </c>
      <c r="O24" s="11" t="s">
        <v>1271</v>
      </c>
      <c r="P24" s="11">
        <f t="shared" si="5"/>
        <v>121.56862745098039</v>
      </c>
      <c r="Q24" s="1">
        <v>24.5</v>
      </c>
      <c r="R24" s="1">
        <f t="shared" si="6"/>
        <v>291</v>
      </c>
      <c r="S24" s="11" t="s">
        <v>1272</v>
      </c>
      <c r="T24" s="11">
        <f t="shared" si="7"/>
        <v>57.142857142857146</v>
      </c>
      <c r="U24" s="1">
        <v>51.5</v>
      </c>
      <c r="V24" s="1">
        <f t="shared" si="8"/>
        <v>186</v>
      </c>
      <c r="W24" s="11" t="s">
        <v>1532</v>
      </c>
      <c r="X24" s="11">
        <f t="shared" si="9"/>
        <v>106.1624649859944</v>
      </c>
      <c r="Y24" s="1">
        <v>24.5</v>
      </c>
      <c r="Z24" s="1">
        <f t="shared" si="10"/>
        <v>349</v>
      </c>
      <c r="AA24" s="11" t="s">
        <v>1273</v>
      </c>
      <c r="AB24" s="37">
        <f t="shared" si="11"/>
        <v>89.355742296918763</v>
      </c>
      <c r="AC24" s="36">
        <v>76</v>
      </c>
      <c r="AD24">
        <f t="shared" si="12"/>
        <v>315</v>
      </c>
      <c r="AE24" t="s">
        <v>1262</v>
      </c>
      <c r="AF24">
        <f t="shared" si="13"/>
        <v>85.994397759103634</v>
      </c>
      <c r="AG24">
        <v>39</v>
      </c>
      <c r="AH24">
        <f t="shared" si="14"/>
        <v>291</v>
      </c>
      <c r="AI24" t="s">
        <v>1263</v>
      </c>
      <c r="AJ24">
        <f t="shared" si="15"/>
        <v>89.915966386554629</v>
      </c>
      <c r="AK24">
        <v>57.5</v>
      </c>
      <c r="AL24">
        <f t="shared" si="16"/>
        <v>275</v>
      </c>
      <c r="AM24" t="s">
        <v>1271</v>
      </c>
      <c r="AN24">
        <f t="shared" si="17"/>
        <v>69.747899159663859</v>
      </c>
      <c r="AO24">
        <v>32</v>
      </c>
      <c r="AP24">
        <f t="shared" si="18"/>
        <v>138</v>
      </c>
      <c r="AQ24" t="s">
        <v>1272</v>
      </c>
      <c r="AR24">
        <f t="shared" si="19"/>
        <v>144.81792717086836</v>
      </c>
      <c r="AS24">
        <v>36</v>
      </c>
      <c r="AT24">
        <f t="shared" si="20"/>
        <v>208</v>
      </c>
      <c r="AU24" t="s">
        <v>1286</v>
      </c>
      <c r="AV24">
        <f t="shared" si="21"/>
        <v>75.350140056022411</v>
      </c>
      <c r="AW24">
        <v>31</v>
      </c>
      <c r="AX24">
        <f>RANK(AW24,AW24:$AW$360,0)</f>
        <v>311</v>
      </c>
      <c r="AY24" t="s">
        <v>1273</v>
      </c>
      <c r="AZ24">
        <f t="shared" si="22"/>
        <v>91.876750700280112</v>
      </c>
      <c r="BA24">
        <v>84</v>
      </c>
      <c r="BB24">
        <f t="shared" si="23"/>
        <v>265</v>
      </c>
      <c r="BC24" t="s">
        <v>1262</v>
      </c>
      <c r="BD24">
        <f t="shared" si="24"/>
        <v>105.60224089635854</v>
      </c>
      <c r="BE24">
        <v>61</v>
      </c>
      <c r="BF24">
        <f t="shared" si="25"/>
        <v>255</v>
      </c>
      <c r="BG24" t="s">
        <v>1263</v>
      </c>
      <c r="BH24">
        <f t="shared" si="26"/>
        <v>95.798319327731093</v>
      </c>
      <c r="BI24">
        <v>84</v>
      </c>
      <c r="BJ24">
        <f t="shared" si="27"/>
        <v>167</v>
      </c>
      <c r="BK24" t="s">
        <v>1305</v>
      </c>
      <c r="BL24">
        <f t="shared" si="28"/>
        <v>116.5266106442577</v>
      </c>
      <c r="BM24">
        <v>12</v>
      </c>
      <c r="BN24">
        <f t="shared" si="29"/>
        <v>298</v>
      </c>
      <c r="BO24" t="s">
        <v>1272</v>
      </c>
      <c r="BP24">
        <f t="shared" si="30"/>
        <v>91.596638655462186</v>
      </c>
      <c r="BQ24">
        <v>33</v>
      </c>
      <c r="BR24">
        <f t="shared" si="31"/>
        <v>120</v>
      </c>
      <c r="BS24" t="s">
        <v>1286</v>
      </c>
      <c r="BT24">
        <f t="shared" si="32"/>
        <v>154.06162464985994</v>
      </c>
      <c r="BU24">
        <v>27.5</v>
      </c>
      <c r="BV24">
        <f t="shared" si="33"/>
        <v>282</v>
      </c>
      <c r="BW24" t="s">
        <v>1284</v>
      </c>
      <c r="BX24">
        <f t="shared" si="34"/>
        <v>102.24089635854342</v>
      </c>
      <c r="BY24">
        <v>82</v>
      </c>
      <c r="BZ24">
        <f t="shared" si="35"/>
        <v>285</v>
      </c>
      <c r="CA24" t="s">
        <v>1262</v>
      </c>
      <c r="CB24">
        <f t="shared" si="36"/>
        <v>98.039215686274517</v>
      </c>
      <c r="CC24">
        <v>73</v>
      </c>
      <c r="CD24">
        <f t="shared" si="37"/>
        <v>240</v>
      </c>
      <c r="CE24" t="s">
        <v>1263</v>
      </c>
      <c r="CF24">
        <f t="shared" si="38"/>
        <v>53.781512605042018</v>
      </c>
      <c r="CG24">
        <v>66</v>
      </c>
      <c r="CH24">
        <f t="shared" si="39"/>
        <v>226</v>
      </c>
      <c r="CI24" t="s">
        <v>1315</v>
      </c>
      <c r="CJ24">
        <f t="shared" si="40"/>
        <v>85.434173669467782</v>
      </c>
      <c r="CK24">
        <v>18</v>
      </c>
      <c r="CL24">
        <f t="shared" si="41"/>
        <v>268</v>
      </c>
      <c r="CM24" t="s">
        <v>1272</v>
      </c>
      <c r="CN24">
        <f t="shared" si="42"/>
        <v>81.232492997198875</v>
      </c>
      <c r="CO24">
        <v>16</v>
      </c>
      <c r="CP24">
        <f t="shared" si="43"/>
        <v>313</v>
      </c>
      <c r="CQ24" t="s">
        <v>1286</v>
      </c>
      <c r="CR24">
        <f t="shared" si="44"/>
        <v>65.546218487394952</v>
      </c>
      <c r="CS24">
        <v>47</v>
      </c>
      <c r="CT24">
        <f t="shared" si="45"/>
        <v>290</v>
      </c>
      <c r="CU24" t="s">
        <v>1284</v>
      </c>
      <c r="CV24">
        <f t="shared" si="46"/>
        <v>89.355742296918763</v>
      </c>
      <c r="CW24">
        <v>76</v>
      </c>
      <c r="CX24">
        <f t="shared" si="47"/>
        <v>278</v>
      </c>
      <c r="CY24" t="s">
        <v>1262</v>
      </c>
      <c r="CZ24">
        <f t="shared" si="48"/>
        <v>92.717086834733891</v>
      </c>
      <c r="DA24">
        <v>108</v>
      </c>
      <c r="DB24">
        <f t="shared" si="49"/>
        <v>75</v>
      </c>
      <c r="DC24" t="s">
        <v>1263</v>
      </c>
      <c r="DD24">
        <f t="shared" si="50"/>
        <v>145.93837535014006</v>
      </c>
      <c r="DE24">
        <v>70</v>
      </c>
      <c r="DF24">
        <f t="shared" si="51"/>
        <v>174</v>
      </c>
      <c r="DG24" t="s">
        <v>1305</v>
      </c>
      <c r="DH24">
        <f t="shared" si="52"/>
        <v>95.518207282913167</v>
      </c>
      <c r="DI24">
        <v>30</v>
      </c>
      <c r="DJ24">
        <f t="shared" si="53"/>
        <v>201</v>
      </c>
      <c r="DK24" t="s">
        <v>1276</v>
      </c>
      <c r="DL24">
        <f t="shared" si="54"/>
        <v>91.596638655462186</v>
      </c>
      <c r="DM24">
        <v>44</v>
      </c>
      <c r="DN24">
        <f t="shared" si="55"/>
        <v>190</v>
      </c>
      <c r="DO24" t="s">
        <v>1286</v>
      </c>
      <c r="DP24">
        <f t="shared" si="56"/>
        <v>117.92717086834733</v>
      </c>
      <c r="DQ24">
        <v>37</v>
      </c>
      <c r="DR24">
        <f t="shared" si="57"/>
        <v>252</v>
      </c>
      <c r="DS24" t="s">
        <v>1284</v>
      </c>
      <c r="DT24">
        <f t="shared" si="58"/>
        <v>89.355742296918763</v>
      </c>
      <c r="DU24">
        <v>65</v>
      </c>
      <c r="DV24">
        <f t="shared" si="59"/>
        <v>252</v>
      </c>
      <c r="DW24" t="s">
        <v>1302</v>
      </c>
      <c r="DX24">
        <f t="shared" si="60"/>
        <v>101.96078431372548</v>
      </c>
      <c r="DY24">
        <v>61</v>
      </c>
      <c r="DZ24">
        <f t="shared" si="61"/>
        <v>239</v>
      </c>
      <c r="EA24" t="s">
        <v>1263</v>
      </c>
      <c r="EB24">
        <f t="shared" si="62"/>
        <v>108.96358543417367</v>
      </c>
      <c r="EC24">
        <v>67</v>
      </c>
      <c r="ED24">
        <f t="shared" si="63"/>
        <v>158</v>
      </c>
      <c r="EE24" t="s">
        <v>1305</v>
      </c>
      <c r="EF24">
        <f t="shared" si="64"/>
        <v>121.56862745098039</v>
      </c>
      <c r="EG24">
        <v>37</v>
      </c>
      <c r="EH24">
        <f t="shared" si="65"/>
        <v>171</v>
      </c>
      <c r="EI24" t="s">
        <v>1324</v>
      </c>
      <c r="EJ24">
        <f t="shared" si="66"/>
        <v>130.25210084033614</v>
      </c>
      <c r="EK24">
        <v>44</v>
      </c>
      <c r="EL24">
        <f t="shared" si="67"/>
        <v>254</v>
      </c>
      <c r="EM24" t="s">
        <v>1281</v>
      </c>
      <c r="EN24">
        <f t="shared" si="68"/>
        <v>103.0812324929972</v>
      </c>
      <c r="EO24">
        <v>38</v>
      </c>
      <c r="EP24">
        <f t="shared" si="69"/>
        <v>214</v>
      </c>
      <c r="EQ24" t="s">
        <v>1325</v>
      </c>
      <c r="ER24">
        <f t="shared" si="70"/>
        <v>126.33053221288516</v>
      </c>
      <c r="ES24">
        <v>78</v>
      </c>
      <c r="ET24">
        <f t="shared" si="71"/>
        <v>259</v>
      </c>
      <c r="EU24">
        <v>63</v>
      </c>
      <c r="EV24">
        <f t="shared" si="72"/>
        <v>271</v>
      </c>
      <c r="EW24">
        <v>61</v>
      </c>
      <c r="EX24">
        <f t="shared" si="73"/>
        <v>235</v>
      </c>
      <c r="EY24">
        <v>41</v>
      </c>
      <c r="EZ24">
        <f t="shared" si="74"/>
        <v>279</v>
      </c>
      <c r="FA24">
        <v>24</v>
      </c>
      <c r="FB24">
        <f t="shared" si="75"/>
        <v>265</v>
      </c>
      <c r="FC24">
        <v>14</v>
      </c>
      <c r="FD24">
        <f t="shared" si="76"/>
        <v>308</v>
      </c>
    </row>
    <row r="25" spans="1:160" ht="15" customHeight="1" x14ac:dyDescent="0.2">
      <c r="A25" s="1" t="s">
        <v>599</v>
      </c>
      <c r="B25" s="2">
        <v>6</v>
      </c>
      <c r="C25" s="3" t="s">
        <v>134</v>
      </c>
      <c r="D25" s="8" t="s">
        <v>1247</v>
      </c>
      <c r="E25" s="1">
        <v>93</v>
      </c>
      <c r="F25" s="1">
        <f t="shared" si="0"/>
        <v>285</v>
      </c>
      <c r="G25" s="11" t="s">
        <v>1262</v>
      </c>
      <c r="H25" s="11">
        <f t="shared" si="1"/>
        <v>73.389355742296914</v>
      </c>
      <c r="I25" s="1">
        <v>65</v>
      </c>
      <c r="J25" s="1">
        <f t="shared" si="2"/>
        <v>182</v>
      </c>
      <c r="K25" s="11" t="s">
        <v>1263</v>
      </c>
      <c r="L25" s="11">
        <f t="shared" si="3"/>
        <v>89.355742296918763</v>
      </c>
      <c r="M25" s="1">
        <v>69</v>
      </c>
      <c r="N25" s="8">
        <f t="shared" si="4"/>
        <v>225</v>
      </c>
      <c r="O25" s="11" t="s">
        <v>1271</v>
      </c>
      <c r="P25" s="11">
        <f t="shared" si="5"/>
        <v>94.677871148459388</v>
      </c>
      <c r="Q25" s="1">
        <v>20.5</v>
      </c>
      <c r="R25" s="1">
        <f t="shared" si="6"/>
        <v>329</v>
      </c>
      <c r="S25" s="11" t="s">
        <v>1272</v>
      </c>
      <c r="T25" s="11">
        <f t="shared" si="7"/>
        <v>55.462184873949575</v>
      </c>
      <c r="U25" s="1">
        <v>42</v>
      </c>
      <c r="V25" s="1">
        <f t="shared" si="8"/>
        <v>291</v>
      </c>
      <c r="W25" s="11" t="s">
        <v>1532</v>
      </c>
      <c r="X25" s="11">
        <f t="shared" si="9"/>
        <v>92.156862745098039</v>
      </c>
      <c r="Y25" s="1">
        <v>42.5</v>
      </c>
      <c r="Z25" s="1">
        <f t="shared" si="10"/>
        <v>302</v>
      </c>
      <c r="AA25" s="11" t="s">
        <v>1273</v>
      </c>
      <c r="AB25" s="37">
        <f t="shared" si="11"/>
        <v>71.988795518207283</v>
      </c>
      <c r="AC25" s="36">
        <v>93</v>
      </c>
      <c r="AD25">
        <f t="shared" si="12"/>
        <v>190</v>
      </c>
      <c r="AE25" t="s">
        <v>1262</v>
      </c>
      <c r="AF25">
        <f t="shared" si="13"/>
        <v>112.88515406162465</v>
      </c>
      <c r="AG25">
        <v>66</v>
      </c>
      <c r="AH25">
        <f t="shared" si="14"/>
        <v>144</v>
      </c>
      <c r="AI25" t="s">
        <v>1263</v>
      </c>
      <c r="AJ25">
        <f t="shared" si="15"/>
        <v>98.319327731092443</v>
      </c>
      <c r="AK25">
        <v>78</v>
      </c>
      <c r="AL25">
        <f t="shared" si="16"/>
        <v>206</v>
      </c>
      <c r="AM25" t="s">
        <v>1271</v>
      </c>
      <c r="AN25">
        <f t="shared" si="17"/>
        <v>100.56022408963585</v>
      </c>
      <c r="AO25">
        <v>28</v>
      </c>
      <c r="AP25">
        <f t="shared" si="18"/>
        <v>170</v>
      </c>
      <c r="AQ25" t="s">
        <v>1272</v>
      </c>
      <c r="AR25">
        <f t="shared" si="19"/>
        <v>144.25770308123248</v>
      </c>
      <c r="AS25">
        <v>30</v>
      </c>
      <c r="AT25">
        <f t="shared" si="20"/>
        <v>263</v>
      </c>
      <c r="AU25" t="s">
        <v>1286</v>
      </c>
      <c r="AV25">
        <f t="shared" si="21"/>
        <v>34.733893557422974</v>
      </c>
      <c r="AW25">
        <v>56</v>
      </c>
      <c r="AX25">
        <f>RANK(AW25,AW25:$AW$360,0)</f>
        <v>202</v>
      </c>
      <c r="AY25" t="s">
        <v>1273</v>
      </c>
      <c r="AZ25">
        <f t="shared" si="22"/>
        <v>110.92436974789916</v>
      </c>
      <c r="BA25">
        <v>87</v>
      </c>
      <c r="BB25">
        <f t="shared" si="23"/>
        <v>236</v>
      </c>
      <c r="BC25" t="s">
        <v>1262</v>
      </c>
      <c r="BD25">
        <f t="shared" si="24"/>
        <v>100</v>
      </c>
      <c r="BE25">
        <v>78</v>
      </c>
      <c r="BF25">
        <f t="shared" si="25"/>
        <v>138</v>
      </c>
      <c r="BG25" t="s">
        <v>1263</v>
      </c>
      <c r="BH25">
        <f t="shared" si="26"/>
        <v>100</v>
      </c>
      <c r="BI25">
        <v>76</v>
      </c>
      <c r="BJ25">
        <f t="shared" si="27"/>
        <v>208</v>
      </c>
      <c r="BK25" t="s">
        <v>1305</v>
      </c>
      <c r="BL25">
        <f t="shared" si="28"/>
        <v>100</v>
      </c>
      <c r="BM25">
        <v>8</v>
      </c>
      <c r="BN25">
        <f t="shared" si="29"/>
        <v>328</v>
      </c>
      <c r="BO25" t="s">
        <v>1272</v>
      </c>
      <c r="BP25">
        <f t="shared" si="30"/>
        <v>100</v>
      </c>
      <c r="BQ25">
        <v>46</v>
      </c>
      <c r="BR25">
        <f t="shared" si="31"/>
        <v>30</v>
      </c>
      <c r="BS25" t="s">
        <v>1286</v>
      </c>
      <c r="BT25">
        <f t="shared" si="32"/>
        <v>100</v>
      </c>
      <c r="BU25">
        <v>33</v>
      </c>
      <c r="BV25">
        <f t="shared" si="33"/>
        <v>241</v>
      </c>
      <c r="BW25" t="s">
        <v>1284</v>
      </c>
      <c r="BX25">
        <f t="shared" si="34"/>
        <v>100</v>
      </c>
      <c r="BY25">
        <v>0</v>
      </c>
      <c r="BZ25">
        <f t="shared" si="35"/>
        <v>316</v>
      </c>
      <c r="CB25">
        <f t="shared" si="36"/>
        <v>100</v>
      </c>
      <c r="CC25">
        <v>0</v>
      </c>
      <c r="CD25">
        <f t="shared" si="37"/>
        <v>316</v>
      </c>
      <c r="CF25">
        <f t="shared" si="38"/>
        <v>100</v>
      </c>
      <c r="CG25">
        <v>0</v>
      </c>
      <c r="CH25">
        <f t="shared" si="39"/>
        <v>316</v>
      </c>
      <c r="CJ25">
        <f t="shared" si="40"/>
        <v>100</v>
      </c>
      <c r="CK25">
        <v>0</v>
      </c>
      <c r="CL25">
        <f t="shared" si="41"/>
        <v>316</v>
      </c>
      <c r="CN25">
        <f t="shared" si="42"/>
        <v>100</v>
      </c>
      <c r="CO25">
        <v>0</v>
      </c>
      <c r="CP25">
        <f t="shared" si="43"/>
        <v>316</v>
      </c>
      <c r="CR25">
        <f t="shared" si="44"/>
        <v>100</v>
      </c>
      <c r="CS25">
        <v>0</v>
      </c>
      <c r="CT25">
        <f t="shared" si="45"/>
        <v>316</v>
      </c>
      <c r="CV25">
        <f t="shared" si="46"/>
        <v>100</v>
      </c>
      <c r="CW25">
        <v>0</v>
      </c>
      <c r="CX25">
        <f t="shared" si="47"/>
        <v>304</v>
      </c>
      <c r="CZ25">
        <f t="shared" si="48"/>
        <v>100</v>
      </c>
      <c r="DA25">
        <v>0</v>
      </c>
      <c r="DB25">
        <f t="shared" si="49"/>
        <v>304</v>
      </c>
      <c r="DD25">
        <f t="shared" si="50"/>
        <v>100</v>
      </c>
      <c r="DE25">
        <v>0</v>
      </c>
      <c r="DF25">
        <f t="shared" si="51"/>
        <v>304</v>
      </c>
      <c r="DH25">
        <f t="shared" si="52"/>
        <v>100</v>
      </c>
      <c r="DI25">
        <v>0</v>
      </c>
      <c r="DJ25">
        <f t="shared" si="53"/>
        <v>304</v>
      </c>
      <c r="DL25">
        <f t="shared" si="54"/>
        <v>100</v>
      </c>
      <c r="DM25">
        <v>0</v>
      </c>
      <c r="DN25">
        <f t="shared" si="55"/>
        <v>304</v>
      </c>
      <c r="DP25">
        <f t="shared" si="56"/>
        <v>100</v>
      </c>
      <c r="DQ25">
        <v>0</v>
      </c>
      <c r="DR25">
        <f t="shared" si="57"/>
        <v>303</v>
      </c>
      <c r="DT25">
        <f t="shared" si="58"/>
        <v>100</v>
      </c>
      <c r="DU25">
        <v>0</v>
      </c>
      <c r="DV25">
        <f t="shared" si="59"/>
        <v>317</v>
      </c>
      <c r="DX25">
        <f t="shared" si="60"/>
        <v>100</v>
      </c>
      <c r="DY25">
        <v>0</v>
      </c>
      <c r="DZ25">
        <f t="shared" si="61"/>
        <v>317</v>
      </c>
      <c r="EB25">
        <f t="shared" si="62"/>
        <v>100</v>
      </c>
      <c r="EC25">
        <v>0</v>
      </c>
      <c r="ED25">
        <f t="shared" si="63"/>
        <v>317</v>
      </c>
      <c r="EF25">
        <f t="shared" si="64"/>
        <v>100</v>
      </c>
      <c r="EG25">
        <v>0</v>
      </c>
      <c r="EH25">
        <f t="shared" si="65"/>
        <v>315</v>
      </c>
      <c r="EJ25">
        <f t="shared" si="66"/>
        <v>100</v>
      </c>
      <c r="EK25">
        <v>0</v>
      </c>
      <c r="EL25">
        <f t="shared" si="67"/>
        <v>316</v>
      </c>
      <c r="EN25">
        <f t="shared" si="68"/>
        <v>100</v>
      </c>
      <c r="EO25">
        <v>0</v>
      </c>
      <c r="EP25">
        <f t="shared" si="69"/>
        <v>316</v>
      </c>
      <c r="ER25">
        <f t="shared" si="70"/>
        <v>100</v>
      </c>
      <c r="ES25">
        <v>0</v>
      </c>
      <c r="ET25">
        <f t="shared" si="71"/>
        <v>309</v>
      </c>
      <c r="EU25">
        <v>0</v>
      </c>
      <c r="EV25">
        <f t="shared" si="72"/>
        <v>309</v>
      </c>
      <c r="EW25">
        <v>0</v>
      </c>
      <c r="EX25">
        <f t="shared" si="73"/>
        <v>309</v>
      </c>
      <c r="EY25">
        <v>0</v>
      </c>
      <c r="EZ25">
        <f t="shared" si="74"/>
        <v>309</v>
      </c>
      <c r="FA25">
        <v>0</v>
      </c>
      <c r="FB25">
        <f t="shared" si="75"/>
        <v>309</v>
      </c>
      <c r="FC25">
        <v>0</v>
      </c>
      <c r="FD25">
        <f t="shared" si="76"/>
        <v>309</v>
      </c>
    </row>
    <row r="26" spans="1:160" ht="15" customHeight="1" x14ac:dyDescent="0.2">
      <c r="A26" s="1" t="s">
        <v>600</v>
      </c>
      <c r="B26" s="2">
        <v>6</v>
      </c>
      <c r="C26" s="3" t="s">
        <v>601</v>
      </c>
      <c r="D26" s="8" t="s">
        <v>1247</v>
      </c>
      <c r="E26" s="1">
        <v>91</v>
      </c>
      <c r="F26" s="1">
        <f t="shared" si="0"/>
        <v>300</v>
      </c>
      <c r="G26" s="11" t="s">
        <v>1262</v>
      </c>
      <c r="H26" s="11">
        <f t="shared" si="1"/>
        <v>107.00280112044818</v>
      </c>
      <c r="I26" s="1">
        <v>50</v>
      </c>
      <c r="J26" s="1">
        <f t="shared" si="2"/>
        <v>285</v>
      </c>
      <c r="K26" s="11" t="s">
        <v>1263</v>
      </c>
      <c r="L26" s="11">
        <f t="shared" si="3"/>
        <v>103.64145658263305</v>
      </c>
      <c r="M26" s="1">
        <v>69</v>
      </c>
      <c r="N26" s="8">
        <f t="shared" si="4"/>
        <v>225</v>
      </c>
      <c r="O26" s="11" t="s">
        <v>1271</v>
      </c>
      <c r="P26" s="11">
        <f t="shared" si="5"/>
        <v>100.84033613445378</v>
      </c>
      <c r="Q26" s="1">
        <v>26</v>
      </c>
      <c r="R26" s="1">
        <f t="shared" si="6"/>
        <v>279</v>
      </c>
      <c r="S26" s="11" t="s">
        <v>1272</v>
      </c>
      <c r="T26" s="11">
        <f t="shared" si="7"/>
        <v>114.56582633053222</v>
      </c>
      <c r="U26" s="1">
        <v>51</v>
      </c>
      <c r="V26" s="1">
        <f t="shared" si="8"/>
        <v>190</v>
      </c>
      <c r="W26" s="11" t="s">
        <v>1532</v>
      </c>
      <c r="X26" s="11">
        <f t="shared" si="9"/>
        <v>59.383753501400562</v>
      </c>
      <c r="Y26" s="1">
        <v>44</v>
      </c>
      <c r="Z26" s="1">
        <f t="shared" si="10"/>
        <v>294</v>
      </c>
      <c r="AA26" s="11" t="s">
        <v>1273</v>
      </c>
      <c r="AB26" s="37">
        <f t="shared" si="11"/>
        <v>85.154061624649856</v>
      </c>
      <c r="AC26" s="36">
        <v>73</v>
      </c>
      <c r="AD26">
        <f t="shared" si="12"/>
        <v>325</v>
      </c>
      <c r="AE26" t="s">
        <v>1262</v>
      </c>
      <c r="AF26">
        <f t="shared" si="13"/>
        <v>79.271708683473392</v>
      </c>
      <c r="AG26">
        <v>37</v>
      </c>
      <c r="AH26">
        <f t="shared" si="14"/>
        <v>298</v>
      </c>
      <c r="AI26" t="s">
        <v>1263</v>
      </c>
      <c r="AJ26">
        <f t="shared" si="15"/>
        <v>106.44257703081233</v>
      </c>
      <c r="AK26">
        <v>72.5</v>
      </c>
      <c r="AL26">
        <f t="shared" si="16"/>
        <v>228</v>
      </c>
      <c r="AM26" t="s">
        <v>1271</v>
      </c>
      <c r="AN26">
        <f t="shared" si="17"/>
        <v>89.355742296918763</v>
      </c>
      <c r="AO26">
        <v>8</v>
      </c>
      <c r="AP26">
        <f t="shared" si="18"/>
        <v>331</v>
      </c>
      <c r="AQ26" t="s">
        <v>1272</v>
      </c>
      <c r="AR26">
        <f t="shared" si="19"/>
        <v>71.148459383753504</v>
      </c>
      <c r="AS26">
        <v>53</v>
      </c>
      <c r="AT26">
        <f t="shared" si="20"/>
        <v>45</v>
      </c>
      <c r="AU26" t="s">
        <v>1286</v>
      </c>
      <c r="AV26">
        <f t="shared" si="21"/>
        <v>112.60504201680672</v>
      </c>
      <c r="AW26">
        <v>48</v>
      </c>
      <c r="AX26">
        <f>RANK(AW26,AW26:$AW$360,0)</f>
        <v>241</v>
      </c>
      <c r="AY26" t="s">
        <v>1273</v>
      </c>
      <c r="AZ26">
        <f t="shared" si="22"/>
        <v>89.355742296918763</v>
      </c>
      <c r="BA26">
        <v>85</v>
      </c>
      <c r="BB26">
        <f t="shared" si="23"/>
        <v>251</v>
      </c>
      <c r="BC26" t="s">
        <v>1262</v>
      </c>
      <c r="BD26">
        <f t="shared" si="24"/>
        <v>102.52100840336135</v>
      </c>
      <c r="BE26">
        <v>46.5</v>
      </c>
      <c r="BF26">
        <f t="shared" si="25"/>
        <v>321</v>
      </c>
      <c r="BG26" t="s">
        <v>1263</v>
      </c>
      <c r="BH26">
        <f t="shared" si="26"/>
        <v>85.434173669467782</v>
      </c>
      <c r="BI26">
        <v>79.5</v>
      </c>
      <c r="BJ26">
        <f t="shared" si="27"/>
        <v>190</v>
      </c>
      <c r="BK26" t="s">
        <v>1305</v>
      </c>
      <c r="BL26">
        <f t="shared" si="28"/>
        <v>100.28011204481793</v>
      </c>
      <c r="BM26">
        <v>19.5</v>
      </c>
      <c r="BN26">
        <f t="shared" si="29"/>
        <v>228</v>
      </c>
      <c r="BO26" t="s">
        <v>1272</v>
      </c>
      <c r="BP26">
        <f t="shared" si="30"/>
        <v>102.24089635854342</v>
      </c>
      <c r="BQ26">
        <v>36</v>
      </c>
      <c r="BR26">
        <f t="shared" si="31"/>
        <v>90</v>
      </c>
      <c r="BS26" t="s">
        <v>1286</v>
      </c>
      <c r="BT26">
        <f t="shared" si="32"/>
        <v>143.69747899159665</v>
      </c>
      <c r="BU26">
        <v>37.5</v>
      </c>
      <c r="BV26">
        <f t="shared" si="33"/>
        <v>203</v>
      </c>
      <c r="BW26" t="s">
        <v>1284</v>
      </c>
      <c r="BX26">
        <f t="shared" si="34"/>
        <v>126.89075630252101</v>
      </c>
      <c r="BY26">
        <v>86</v>
      </c>
      <c r="BZ26">
        <f t="shared" si="35"/>
        <v>260</v>
      </c>
      <c r="CA26" t="s">
        <v>1262</v>
      </c>
      <c r="CB26">
        <f t="shared" si="36"/>
        <v>79.831932773109244</v>
      </c>
      <c r="CC26">
        <v>65</v>
      </c>
      <c r="CD26">
        <f t="shared" si="37"/>
        <v>269</v>
      </c>
      <c r="CE26" t="s">
        <v>1263</v>
      </c>
      <c r="CF26">
        <f t="shared" si="38"/>
        <v>80.392156862745097</v>
      </c>
      <c r="CG26">
        <v>74</v>
      </c>
      <c r="CH26">
        <f t="shared" si="39"/>
        <v>191</v>
      </c>
      <c r="CI26" t="s">
        <v>1315</v>
      </c>
      <c r="CJ26">
        <f t="shared" si="40"/>
        <v>93.55742296918767</v>
      </c>
      <c r="CK26">
        <v>23</v>
      </c>
      <c r="CL26">
        <f t="shared" si="41"/>
        <v>236</v>
      </c>
      <c r="CM26" t="s">
        <v>1272</v>
      </c>
      <c r="CN26">
        <f t="shared" si="42"/>
        <v>84.87394957983193</v>
      </c>
      <c r="CO26">
        <v>28</v>
      </c>
      <c r="CP26">
        <f t="shared" si="43"/>
        <v>246</v>
      </c>
      <c r="CQ26" t="s">
        <v>1286</v>
      </c>
      <c r="CR26">
        <f t="shared" si="44"/>
        <v>61.904761904761905</v>
      </c>
      <c r="CS26">
        <v>43</v>
      </c>
      <c r="CT26">
        <f t="shared" si="45"/>
        <v>299</v>
      </c>
      <c r="CU26" t="s">
        <v>1284</v>
      </c>
      <c r="CV26">
        <f t="shared" si="46"/>
        <v>86.834733893557427</v>
      </c>
      <c r="CW26">
        <v>86</v>
      </c>
      <c r="CX26">
        <f t="shared" si="47"/>
        <v>188</v>
      </c>
      <c r="CY26" t="s">
        <v>1262</v>
      </c>
      <c r="CZ26">
        <f t="shared" si="48"/>
        <v>133.0532212885154</v>
      </c>
      <c r="DA26">
        <v>84</v>
      </c>
      <c r="DB26">
        <f t="shared" si="49"/>
        <v>199</v>
      </c>
      <c r="DC26" t="s">
        <v>1263</v>
      </c>
      <c r="DD26">
        <f t="shared" si="50"/>
        <v>93.837535014005596</v>
      </c>
      <c r="DE26">
        <v>71.5</v>
      </c>
      <c r="DF26">
        <f t="shared" si="51"/>
        <v>168</v>
      </c>
      <c r="DG26" t="s">
        <v>1305</v>
      </c>
      <c r="DH26">
        <f t="shared" si="52"/>
        <v>106.72268907563026</v>
      </c>
      <c r="DI26">
        <v>32</v>
      </c>
      <c r="DJ26">
        <f t="shared" si="53"/>
        <v>182</v>
      </c>
      <c r="DK26" t="s">
        <v>1276</v>
      </c>
      <c r="DL26">
        <f t="shared" si="54"/>
        <v>69.467787114845933</v>
      </c>
      <c r="DM26">
        <v>53</v>
      </c>
      <c r="DN26">
        <f t="shared" si="55"/>
        <v>110</v>
      </c>
      <c r="DO26" t="s">
        <v>1286</v>
      </c>
      <c r="DP26">
        <f t="shared" si="56"/>
        <v>119.88795518207283</v>
      </c>
      <c r="DQ26">
        <v>37</v>
      </c>
      <c r="DR26">
        <f t="shared" si="57"/>
        <v>252</v>
      </c>
      <c r="DS26" t="s">
        <v>1284</v>
      </c>
      <c r="DT26">
        <f t="shared" si="58"/>
        <v>110.08403361344537</v>
      </c>
      <c r="DU26">
        <v>57</v>
      </c>
      <c r="DV26">
        <f t="shared" si="59"/>
        <v>306</v>
      </c>
      <c r="DW26" t="s">
        <v>1262</v>
      </c>
      <c r="DX26">
        <f t="shared" si="60"/>
        <v>76.19047619047619</v>
      </c>
      <c r="DY26">
        <v>74</v>
      </c>
      <c r="DZ26">
        <f t="shared" si="61"/>
        <v>177</v>
      </c>
      <c r="EA26" t="s">
        <v>1309</v>
      </c>
      <c r="EB26">
        <f t="shared" si="62"/>
        <v>102.80112044817928</v>
      </c>
      <c r="EC26">
        <v>60</v>
      </c>
      <c r="ED26">
        <f t="shared" si="63"/>
        <v>192</v>
      </c>
      <c r="EE26" t="s">
        <v>1264</v>
      </c>
      <c r="EF26">
        <f t="shared" si="64"/>
        <v>85.714285714285722</v>
      </c>
      <c r="EG26">
        <v>44</v>
      </c>
      <c r="EH26">
        <f t="shared" si="65"/>
        <v>73</v>
      </c>
      <c r="EI26" t="s">
        <v>1276</v>
      </c>
      <c r="EJ26">
        <f t="shared" si="66"/>
        <v>129.13165266106444</v>
      </c>
      <c r="EK26">
        <v>53</v>
      </c>
      <c r="EL26">
        <f t="shared" si="67"/>
        <v>181</v>
      </c>
      <c r="EM26" t="s">
        <v>1281</v>
      </c>
      <c r="EN26">
        <f t="shared" si="68"/>
        <v>84.033613445378151</v>
      </c>
      <c r="EO26">
        <v>28</v>
      </c>
      <c r="EP26">
        <f t="shared" si="69"/>
        <v>288</v>
      </c>
      <c r="EQ26" t="s">
        <v>1353</v>
      </c>
      <c r="ER26">
        <f t="shared" si="70"/>
        <v>65.546218487394952</v>
      </c>
      <c r="ES26">
        <v>84</v>
      </c>
      <c r="ET26">
        <f t="shared" si="71"/>
        <v>221</v>
      </c>
      <c r="EU26">
        <v>75</v>
      </c>
      <c r="EV26">
        <f t="shared" si="72"/>
        <v>187</v>
      </c>
      <c r="EW26">
        <v>93</v>
      </c>
      <c r="EX26">
        <f t="shared" si="73"/>
        <v>141</v>
      </c>
      <c r="EY26">
        <v>55</v>
      </c>
      <c r="EZ26">
        <f t="shared" si="74"/>
        <v>177</v>
      </c>
      <c r="FA26">
        <v>36</v>
      </c>
      <c r="FB26">
        <f t="shared" si="75"/>
        <v>124</v>
      </c>
      <c r="FC26">
        <v>31</v>
      </c>
      <c r="FD26">
        <f t="shared" si="76"/>
        <v>165</v>
      </c>
    </row>
    <row r="27" spans="1:160" ht="15" customHeight="1" x14ac:dyDescent="0.2">
      <c r="A27" s="1" t="s">
        <v>602</v>
      </c>
      <c r="B27" s="2">
        <v>6</v>
      </c>
      <c r="C27" s="3" t="s">
        <v>603</v>
      </c>
      <c r="D27" s="8" t="s">
        <v>1247</v>
      </c>
      <c r="E27" s="1">
        <v>99</v>
      </c>
      <c r="F27" s="1">
        <f t="shared" si="0"/>
        <v>204</v>
      </c>
      <c r="G27" s="11" t="s">
        <v>1262</v>
      </c>
      <c r="H27" s="11">
        <f t="shared" si="1"/>
        <v>84.313725490196077</v>
      </c>
      <c r="I27" s="1">
        <v>52</v>
      </c>
      <c r="J27" s="1">
        <f t="shared" si="2"/>
        <v>267</v>
      </c>
      <c r="K27" s="11" t="s">
        <v>1263</v>
      </c>
      <c r="L27" s="11">
        <f t="shared" si="3"/>
        <v>111.48459383753502</v>
      </c>
      <c r="M27" s="1">
        <v>59</v>
      </c>
      <c r="N27" s="8">
        <f t="shared" si="4"/>
        <v>271</v>
      </c>
      <c r="O27" s="11" t="s">
        <v>1271</v>
      </c>
      <c r="P27" s="11">
        <f t="shared" si="5"/>
        <v>97.47899159663865</v>
      </c>
      <c r="Q27" s="1">
        <v>32.5</v>
      </c>
      <c r="R27" s="1">
        <f t="shared" si="6"/>
        <v>232</v>
      </c>
      <c r="S27" s="11" t="s">
        <v>1272</v>
      </c>
      <c r="T27" s="11">
        <f t="shared" si="7"/>
        <v>124.36974789915966</v>
      </c>
      <c r="U27" s="1">
        <v>40.5</v>
      </c>
      <c r="V27" s="1">
        <f t="shared" si="8"/>
        <v>304</v>
      </c>
      <c r="W27" s="11" t="s">
        <v>1532</v>
      </c>
      <c r="X27" s="11">
        <f t="shared" si="9"/>
        <v>29.411764705882348</v>
      </c>
      <c r="Y27" s="1">
        <v>47</v>
      </c>
      <c r="Z27" s="1">
        <f t="shared" si="10"/>
        <v>278</v>
      </c>
      <c r="AA27" s="11" t="s">
        <v>1273</v>
      </c>
      <c r="AB27" s="37">
        <f t="shared" si="11"/>
        <v>80.11204481792717</v>
      </c>
      <c r="AC27" s="36">
        <v>96</v>
      </c>
      <c r="AD27">
        <f t="shared" si="12"/>
        <v>148</v>
      </c>
      <c r="AE27" t="s">
        <v>1262</v>
      </c>
      <c r="AF27">
        <f t="shared" si="13"/>
        <v>143.97759103641457</v>
      </c>
      <c r="AG27">
        <v>33</v>
      </c>
      <c r="AH27">
        <f t="shared" si="14"/>
        <v>308</v>
      </c>
      <c r="AI27" t="s">
        <v>1263</v>
      </c>
      <c r="AJ27">
        <f t="shared" si="15"/>
        <v>105.32212885154061</v>
      </c>
      <c r="AK27">
        <v>60.5</v>
      </c>
      <c r="AL27">
        <f t="shared" si="16"/>
        <v>262</v>
      </c>
      <c r="AM27" t="s">
        <v>1271</v>
      </c>
      <c r="AN27">
        <f t="shared" si="17"/>
        <v>115.12605042016807</v>
      </c>
      <c r="AO27">
        <v>12</v>
      </c>
      <c r="AP27">
        <f t="shared" si="18"/>
        <v>319</v>
      </c>
      <c r="AQ27" t="s">
        <v>1272</v>
      </c>
      <c r="AR27">
        <f t="shared" si="19"/>
        <v>105.88235294117646</v>
      </c>
      <c r="AS27">
        <v>52</v>
      </c>
      <c r="AT27">
        <f t="shared" si="20"/>
        <v>52</v>
      </c>
      <c r="AU27" t="s">
        <v>1286</v>
      </c>
      <c r="AV27">
        <f t="shared" si="21"/>
        <v>161.06442577030813</v>
      </c>
      <c r="AW27">
        <v>55</v>
      </c>
      <c r="AX27">
        <f>RANK(AW27,AW27:$AW$360,0)</f>
        <v>207</v>
      </c>
      <c r="AY27" t="s">
        <v>1273</v>
      </c>
      <c r="AZ27">
        <f t="shared" si="22"/>
        <v>91.31652661064426</v>
      </c>
      <c r="BA27">
        <v>80</v>
      </c>
      <c r="BB27">
        <f t="shared" si="23"/>
        <v>305</v>
      </c>
      <c r="BC27" t="s">
        <v>1262</v>
      </c>
      <c r="BD27">
        <f t="shared" si="24"/>
        <v>77.871148459383761</v>
      </c>
      <c r="BE27">
        <v>44</v>
      </c>
      <c r="BF27">
        <f t="shared" si="25"/>
        <v>327</v>
      </c>
      <c r="BG27" t="s">
        <v>1263</v>
      </c>
      <c r="BH27">
        <f t="shared" si="26"/>
        <v>64.705882352941174</v>
      </c>
      <c r="BI27">
        <v>43.5</v>
      </c>
      <c r="BJ27">
        <f t="shared" si="27"/>
        <v>316</v>
      </c>
      <c r="BK27" t="s">
        <v>1305</v>
      </c>
      <c r="BL27">
        <f t="shared" si="28"/>
        <v>80.672268907563023</v>
      </c>
      <c r="BM27">
        <v>5</v>
      </c>
      <c r="BN27">
        <f t="shared" si="29"/>
        <v>340</v>
      </c>
      <c r="BO27" t="s">
        <v>1272</v>
      </c>
      <c r="BP27">
        <f t="shared" si="30"/>
        <v>59.663865546218489</v>
      </c>
      <c r="BQ27">
        <v>19</v>
      </c>
      <c r="BR27">
        <f t="shared" si="31"/>
        <v>270</v>
      </c>
      <c r="BS27" t="s">
        <v>1286</v>
      </c>
      <c r="BT27">
        <f t="shared" si="32"/>
        <v>57.142857142857146</v>
      </c>
      <c r="BU27">
        <v>41</v>
      </c>
      <c r="BV27">
        <f t="shared" si="33"/>
        <v>176</v>
      </c>
      <c r="BW27" t="s">
        <v>1284</v>
      </c>
      <c r="BX27">
        <f t="shared" si="34"/>
        <v>119.04761904761905</v>
      </c>
      <c r="BY27">
        <v>90</v>
      </c>
      <c r="BZ27">
        <f t="shared" si="35"/>
        <v>226</v>
      </c>
      <c r="CA27" t="s">
        <v>1262</v>
      </c>
      <c r="CB27">
        <f t="shared" si="36"/>
        <v>89.355742296918763</v>
      </c>
      <c r="CC27">
        <v>81</v>
      </c>
      <c r="CD27">
        <f t="shared" si="37"/>
        <v>201</v>
      </c>
      <c r="CE27" t="s">
        <v>1263</v>
      </c>
      <c r="CF27">
        <f t="shared" si="38"/>
        <v>80.952380952380949</v>
      </c>
      <c r="CG27">
        <v>59.5</v>
      </c>
      <c r="CH27">
        <f t="shared" si="39"/>
        <v>247</v>
      </c>
      <c r="CI27" t="s">
        <v>1315</v>
      </c>
      <c r="CJ27">
        <f t="shared" si="40"/>
        <v>89.915966386554629</v>
      </c>
      <c r="CK27">
        <v>29</v>
      </c>
      <c r="CL27">
        <f t="shared" si="41"/>
        <v>196</v>
      </c>
      <c r="CM27" t="s">
        <v>1272</v>
      </c>
      <c r="CN27">
        <f t="shared" si="42"/>
        <v>105.32212885154061</v>
      </c>
      <c r="CO27">
        <v>41</v>
      </c>
      <c r="CP27">
        <f t="shared" si="43"/>
        <v>117</v>
      </c>
      <c r="CQ27" t="s">
        <v>1286</v>
      </c>
      <c r="CR27">
        <f t="shared" si="44"/>
        <v>120.44817927170868</v>
      </c>
      <c r="CS27">
        <v>54</v>
      </c>
      <c r="CT27">
        <f t="shared" si="45"/>
        <v>244</v>
      </c>
      <c r="CU27" t="s">
        <v>1284</v>
      </c>
      <c r="CV27">
        <f t="shared" si="46"/>
        <v>80.392156862745097</v>
      </c>
      <c r="CW27">
        <v>86</v>
      </c>
      <c r="CX27">
        <f t="shared" si="47"/>
        <v>188</v>
      </c>
      <c r="CY27" t="s">
        <v>1262</v>
      </c>
      <c r="CZ27">
        <f t="shared" si="48"/>
        <v>115.406162464986</v>
      </c>
      <c r="DA27">
        <v>97</v>
      </c>
      <c r="DB27">
        <f t="shared" si="49"/>
        <v>133</v>
      </c>
      <c r="DC27" t="s">
        <v>1263</v>
      </c>
      <c r="DD27">
        <f t="shared" si="50"/>
        <v>115.96638655462185</v>
      </c>
      <c r="DE27">
        <v>59.5</v>
      </c>
      <c r="DF27">
        <f t="shared" si="51"/>
        <v>211</v>
      </c>
      <c r="DG27" t="s">
        <v>1305</v>
      </c>
      <c r="DH27">
        <f t="shared" si="52"/>
        <v>107.84313725490196</v>
      </c>
      <c r="DI27">
        <v>28</v>
      </c>
      <c r="DJ27">
        <f t="shared" si="53"/>
        <v>215</v>
      </c>
      <c r="DK27" t="s">
        <v>1276</v>
      </c>
      <c r="DL27">
        <f t="shared" si="54"/>
        <v>112.88515406162465</v>
      </c>
      <c r="DM27">
        <v>44</v>
      </c>
      <c r="DN27">
        <f t="shared" si="55"/>
        <v>190</v>
      </c>
      <c r="DO27" t="s">
        <v>1286</v>
      </c>
      <c r="DP27">
        <f t="shared" si="56"/>
        <v>108.12324929971989</v>
      </c>
      <c r="DQ27">
        <v>51</v>
      </c>
      <c r="DR27">
        <f t="shared" si="57"/>
        <v>174</v>
      </c>
      <c r="DS27" t="s">
        <v>1284</v>
      </c>
      <c r="DT27">
        <f t="shared" si="58"/>
        <v>81.232492997198875</v>
      </c>
      <c r="DU27">
        <v>66</v>
      </c>
      <c r="DV27">
        <f t="shared" si="59"/>
        <v>243</v>
      </c>
      <c r="DW27" t="s">
        <v>1302</v>
      </c>
      <c r="DX27">
        <f t="shared" si="60"/>
        <v>97.47899159663865</v>
      </c>
      <c r="DY27">
        <v>71</v>
      </c>
      <c r="DZ27">
        <f t="shared" si="61"/>
        <v>190</v>
      </c>
      <c r="EA27" t="s">
        <v>1263</v>
      </c>
      <c r="EB27">
        <f t="shared" si="62"/>
        <v>110.08403361344537</v>
      </c>
      <c r="EC27">
        <v>50</v>
      </c>
      <c r="ED27">
        <f t="shared" si="63"/>
        <v>239</v>
      </c>
      <c r="EE27" t="s">
        <v>1305</v>
      </c>
      <c r="EF27">
        <f t="shared" si="64"/>
        <v>98.039215686274517</v>
      </c>
      <c r="EG27">
        <v>29</v>
      </c>
      <c r="EH27">
        <f t="shared" si="65"/>
        <v>261</v>
      </c>
      <c r="EI27" t="s">
        <v>1324</v>
      </c>
      <c r="EJ27">
        <f t="shared" si="66"/>
        <v>101.40056022408963</v>
      </c>
      <c r="EK27">
        <v>49</v>
      </c>
      <c r="EL27">
        <f t="shared" si="67"/>
        <v>219</v>
      </c>
      <c r="EM27" t="s">
        <v>1281</v>
      </c>
      <c r="EN27">
        <f t="shared" si="68"/>
        <v>66.946778711484598</v>
      </c>
      <c r="EO27">
        <v>49</v>
      </c>
      <c r="EP27">
        <f t="shared" si="69"/>
        <v>107</v>
      </c>
      <c r="EQ27" t="s">
        <v>1325</v>
      </c>
      <c r="ER27">
        <f t="shared" si="70"/>
        <v>146.49859943977592</v>
      </c>
      <c r="ES27">
        <v>82</v>
      </c>
      <c r="ET27">
        <f t="shared" si="71"/>
        <v>234</v>
      </c>
      <c r="EU27">
        <v>71</v>
      </c>
      <c r="EV27">
        <f t="shared" si="72"/>
        <v>226</v>
      </c>
      <c r="EW27">
        <v>62</v>
      </c>
      <c r="EX27">
        <f t="shared" si="73"/>
        <v>232</v>
      </c>
      <c r="EY27">
        <v>43</v>
      </c>
      <c r="EZ27">
        <f t="shared" si="74"/>
        <v>266</v>
      </c>
      <c r="FA27">
        <v>38</v>
      </c>
      <c r="FB27">
        <f t="shared" si="75"/>
        <v>101</v>
      </c>
      <c r="FC27">
        <v>24</v>
      </c>
      <c r="FD27">
        <f t="shared" si="76"/>
        <v>273</v>
      </c>
    </row>
    <row r="28" spans="1:160" ht="15" customHeight="1" x14ac:dyDescent="0.2">
      <c r="A28" s="1" t="s">
        <v>604</v>
      </c>
      <c r="B28" s="2">
        <v>6</v>
      </c>
      <c r="C28" s="3" t="s">
        <v>605</v>
      </c>
      <c r="D28" s="8" t="s">
        <v>1247</v>
      </c>
      <c r="E28" s="1">
        <v>92</v>
      </c>
      <c r="F28" s="1">
        <f t="shared" si="0"/>
        <v>291</v>
      </c>
      <c r="G28" s="11" t="s">
        <v>1262</v>
      </c>
      <c r="H28" s="11">
        <f t="shared" si="1"/>
        <v>94.117647058823536</v>
      </c>
      <c r="I28" s="1">
        <v>66</v>
      </c>
      <c r="J28" s="1">
        <f t="shared" si="2"/>
        <v>175</v>
      </c>
      <c r="K28" s="11" t="s">
        <v>1263</v>
      </c>
      <c r="L28" s="11">
        <f t="shared" si="3"/>
        <v>99.159663865546221</v>
      </c>
      <c r="M28" s="1">
        <v>67</v>
      </c>
      <c r="N28" s="8">
        <f t="shared" si="4"/>
        <v>235</v>
      </c>
      <c r="O28" s="11" t="s">
        <v>1271</v>
      </c>
      <c r="P28" s="11">
        <f t="shared" si="5"/>
        <v>116.80672268907563</v>
      </c>
      <c r="Q28" s="1">
        <v>26</v>
      </c>
      <c r="R28" s="1">
        <f t="shared" si="6"/>
        <v>279</v>
      </c>
      <c r="S28" s="11" t="s">
        <v>1272</v>
      </c>
      <c r="T28" s="11">
        <f t="shared" si="7"/>
        <v>87.394957983193279</v>
      </c>
      <c r="U28" s="1">
        <v>41</v>
      </c>
      <c r="V28" s="1">
        <f t="shared" si="8"/>
        <v>297</v>
      </c>
      <c r="W28" s="11" t="s">
        <v>1532</v>
      </c>
      <c r="X28" s="11">
        <f t="shared" si="9"/>
        <v>93.837535014005596</v>
      </c>
      <c r="Y28" s="1">
        <v>38</v>
      </c>
      <c r="Z28" s="1">
        <f t="shared" si="10"/>
        <v>320</v>
      </c>
      <c r="AA28" s="11" t="s">
        <v>1273</v>
      </c>
      <c r="AB28" s="37">
        <f t="shared" si="11"/>
        <v>95.238095238095241</v>
      </c>
      <c r="AC28" s="36">
        <v>84</v>
      </c>
      <c r="AD28">
        <f t="shared" si="12"/>
        <v>270</v>
      </c>
      <c r="AE28" t="s">
        <v>1262</v>
      </c>
      <c r="AF28">
        <f t="shared" si="13"/>
        <v>87.955182072829132</v>
      </c>
      <c r="AG28">
        <v>62</v>
      </c>
      <c r="AH28">
        <f t="shared" si="14"/>
        <v>172</v>
      </c>
      <c r="AI28" t="s">
        <v>1263</v>
      </c>
      <c r="AJ28">
        <f t="shared" si="15"/>
        <v>104.48179271708683</v>
      </c>
      <c r="AK28">
        <v>48.5</v>
      </c>
      <c r="AL28">
        <f t="shared" si="16"/>
        <v>295</v>
      </c>
      <c r="AM28" t="s">
        <v>1271</v>
      </c>
      <c r="AN28">
        <f t="shared" si="17"/>
        <v>100.84033613445378</v>
      </c>
      <c r="AO28">
        <v>21</v>
      </c>
      <c r="AP28">
        <f t="shared" si="18"/>
        <v>234</v>
      </c>
      <c r="AQ28" t="s">
        <v>1272</v>
      </c>
      <c r="AR28">
        <f t="shared" si="19"/>
        <v>103.92156862745098</v>
      </c>
      <c r="AS28">
        <v>29</v>
      </c>
      <c r="AT28">
        <f t="shared" si="20"/>
        <v>275</v>
      </c>
      <c r="AU28" t="s">
        <v>1286</v>
      </c>
      <c r="AV28">
        <f t="shared" si="21"/>
        <v>40.056022408963585</v>
      </c>
      <c r="AW28">
        <v>34</v>
      </c>
      <c r="AX28">
        <f>RANK(AW28,AW28:$AW$360,0)</f>
        <v>303</v>
      </c>
      <c r="AY28" t="s">
        <v>1273</v>
      </c>
      <c r="AZ28">
        <f t="shared" si="22"/>
        <v>82.63305322128852</v>
      </c>
      <c r="BA28">
        <v>87.5</v>
      </c>
      <c r="BB28">
        <f t="shared" si="23"/>
        <v>227</v>
      </c>
      <c r="BC28" t="s">
        <v>1262</v>
      </c>
      <c r="BD28">
        <f t="shared" si="24"/>
        <v>61.064425770308119</v>
      </c>
      <c r="BE28">
        <v>70.5</v>
      </c>
      <c r="BF28">
        <f t="shared" si="25"/>
        <v>188</v>
      </c>
      <c r="BG28" t="s">
        <v>1263</v>
      </c>
      <c r="BH28">
        <f t="shared" si="26"/>
        <v>97.759103641456576</v>
      </c>
      <c r="BI28">
        <v>53.5</v>
      </c>
      <c r="BJ28">
        <f t="shared" si="27"/>
        <v>298</v>
      </c>
      <c r="BK28" t="s">
        <v>1305</v>
      </c>
      <c r="BL28">
        <f t="shared" si="28"/>
        <v>87.394957983193279</v>
      </c>
      <c r="BM28">
        <v>17</v>
      </c>
      <c r="BN28">
        <f t="shared" si="29"/>
        <v>248</v>
      </c>
      <c r="BO28" t="s">
        <v>1272</v>
      </c>
      <c r="BP28">
        <f t="shared" si="30"/>
        <v>103.92156862745098</v>
      </c>
      <c r="BQ28">
        <v>39.5</v>
      </c>
      <c r="BR28">
        <f t="shared" si="31"/>
        <v>61</v>
      </c>
      <c r="BS28" t="s">
        <v>1286</v>
      </c>
      <c r="BT28">
        <f t="shared" si="32"/>
        <v>127.45098039215686</v>
      </c>
      <c r="BU28">
        <v>33</v>
      </c>
      <c r="BV28">
        <f t="shared" si="33"/>
        <v>241</v>
      </c>
      <c r="BW28" t="s">
        <v>1284</v>
      </c>
      <c r="BX28">
        <f t="shared" si="34"/>
        <v>87.394957983193279</v>
      </c>
      <c r="BY28">
        <v>101</v>
      </c>
      <c r="BZ28">
        <f t="shared" si="35"/>
        <v>88</v>
      </c>
      <c r="CA28" t="s">
        <v>1262</v>
      </c>
      <c r="CB28">
        <f t="shared" si="36"/>
        <v>101.96078431372548</v>
      </c>
      <c r="CC28">
        <v>85</v>
      </c>
      <c r="CD28">
        <f t="shared" si="37"/>
        <v>180</v>
      </c>
      <c r="CE28" t="s">
        <v>1263</v>
      </c>
      <c r="CF28">
        <f t="shared" si="38"/>
        <v>79.831932773109244</v>
      </c>
      <c r="CG28">
        <v>58</v>
      </c>
      <c r="CH28">
        <f t="shared" si="39"/>
        <v>253</v>
      </c>
      <c r="CI28" t="s">
        <v>1315</v>
      </c>
      <c r="CJ28">
        <f t="shared" si="40"/>
        <v>99.159663865546221</v>
      </c>
      <c r="CK28">
        <v>19</v>
      </c>
      <c r="CL28">
        <f t="shared" si="41"/>
        <v>262</v>
      </c>
      <c r="CM28" t="s">
        <v>1272</v>
      </c>
      <c r="CN28">
        <f t="shared" si="42"/>
        <v>77.591036414565821</v>
      </c>
      <c r="CO28">
        <v>37</v>
      </c>
      <c r="CP28">
        <f t="shared" si="43"/>
        <v>159</v>
      </c>
      <c r="CQ28" t="s">
        <v>1286</v>
      </c>
      <c r="CR28">
        <f t="shared" si="44"/>
        <v>104.20168067226891</v>
      </c>
      <c r="CS28">
        <v>59</v>
      </c>
      <c r="CT28">
        <f t="shared" si="45"/>
        <v>196</v>
      </c>
      <c r="CU28" t="s">
        <v>1284</v>
      </c>
      <c r="CV28">
        <f t="shared" si="46"/>
        <v>88.235294117647058</v>
      </c>
      <c r="CW28">
        <v>94</v>
      </c>
      <c r="CX28">
        <f t="shared" si="47"/>
        <v>95</v>
      </c>
      <c r="CY28" t="s">
        <v>1262</v>
      </c>
      <c r="CZ28">
        <f t="shared" si="48"/>
        <v>113.72549019607843</v>
      </c>
      <c r="DA28">
        <v>102</v>
      </c>
      <c r="DB28">
        <f t="shared" si="49"/>
        <v>108</v>
      </c>
      <c r="DC28" t="s">
        <v>1263</v>
      </c>
      <c r="DD28">
        <f t="shared" si="50"/>
        <v>94.117647058823536</v>
      </c>
      <c r="DE28">
        <v>47</v>
      </c>
      <c r="DF28">
        <f t="shared" si="51"/>
        <v>250</v>
      </c>
      <c r="DG28" t="s">
        <v>1305</v>
      </c>
      <c r="DH28">
        <f t="shared" si="52"/>
        <v>96.918767507002798</v>
      </c>
      <c r="DI28">
        <v>32</v>
      </c>
      <c r="DJ28">
        <f t="shared" si="53"/>
        <v>182</v>
      </c>
      <c r="DK28" t="s">
        <v>1276</v>
      </c>
      <c r="DL28">
        <f t="shared" si="54"/>
        <v>119.6078431372549</v>
      </c>
      <c r="DM28">
        <v>45</v>
      </c>
      <c r="DN28">
        <f t="shared" si="55"/>
        <v>174</v>
      </c>
      <c r="DO28" t="s">
        <v>1286</v>
      </c>
      <c r="DP28">
        <f t="shared" si="56"/>
        <v>82.63305322128852</v>
      </c>
      <c r="DQ28">
        <v>53</v>
      </c>
      <c r="DR28">
        <f t="shared" si="57"/>
        <v>154</v>
      </c>
      <c r="DS28" t="s">
        <v>1284</v>
      </c>
      <c r="DT28">
        <f t="shared" si="58"/>
        <v>83.753501400560225</v>
      </c>
      <c r="DU28">
        <v>75</v>
      </c>
      <c r="DV28">
        <f t="shared" si="59"/>
        <v>144</v>
      </c>
      <c r="DW28" t="s">
        <v>1302</v>
      </c>
      <c r="DX28">
        <f t="shared" si="60"/>
        <v>85.994397759103634</v>
      </c>
      <c r="DY28">
        <v>92</v>
      </c>
      <c r="DZ28">
        <f t="shared" si="61"/>
        <v>87</v>
      </c>
      <c r="EA28" t="s">
        <v>1263</v>
      </c>
      <c r="EB28">
        <f t="shared" si="62"/>
        <v>117.36694677871148</v>
      </c>
      <c r="EC28">
        <v>50</v>
      </c>
      <c r="ED28">
        <f t="shared" si="63"/>
        <v>239</v>
      </c>
      <c r="EE28" t="s">
        <v>1305</v>
      </c>
      <c r="EF28">
        <f t="shared" si="64"/>
        <v>101.68067226890756</v>
      </c>
      <c r="EG28">
        <v>30</v>
      </c>
      <c r="EH28">
        <f t="shared" si="65"/>
        <v>252</v>
      </c>
      <c r="EI28" t="s">
        <v>1324</v>
      </c>
      <c r="EJ28">
        <f t="shared" si="66"/>
        <v>43.417366946778714</v>
      </c>
      <c r="EK28">
        <v>61</v>
      </c>
      <c r="EL28">
        <f t="shared" si="67"/>
        <v>112</v>
      </c>
      <c r="EM28" t="s">
        <v>1281</v>
      </c>
      <c r="EN28">
        <f t="shared" si="68"/>
        <v>138.0952380952381</v>
      </c>
      <c r="EO28">
        <v>50</v>
      </c>
      <c r="EP28">
        <f t="shared" si="69"/>
        <v>96</v>
      </c>
      <c r="EQ28" t="s">
        <v>1325</v>
      </c>
      <c r="ER28">
        <f t="shared" si="70"/>
        <v>84.593837535014003</v>
      </c>
      <c r="ES28">
        <v>97</v>
      </c>
      <c r="ET28">
        <f t="shared" si="71"/>
        <v>94</v>
      </c>
      <c r="EU28">
        <v>79</v>
      </c>
      <c r="EV28">
        <f t="shared" si="72"/>
        <v>149</v>
      </c>
      <c r="EW28">
        <v>59</v>
      </c>
      <c r="EX28">
        <f t="shared" si="73"/>
        <v>245</v>
      </c>
      <c r="EY28">
        <v>67</v>
      </c>
      <c r="EZ28">
        <f t="shared" si="74"/>
        <v>50</v>
      </c>
      <c r="FA28">
        <v>26</v>
      </c>
      <c r="FB28">
        <f t="shared" si="75"/>
        <v>248</v>
      </c>
      <c r="FC28">
        <v>39</v>
      </c>
      <c r="FD28">
        <f t="shared" si="76"/>
        <v>41</v>
      </c>
    </row>
    <row r="29" spans="1:160" ht="15" customHeight="1" x14ac:dyDescent="0.2">
      <c r="A29" s="1" t="s">
        <v>606</v>
      </c>
      <c r="B29" s="2">
        <v>6</v>
      </c>
      <c r="C29" s="3" t="s">
        <v>607</v>
      </c>
      <c r="D29" s="8" t="s">
        <v>1247</v>
      </c>
      <c r="E29" s="1">
        <v>93</v>
      </c>
      <c r="F29" s="1">
        <f t="shared" si="0"/>
        <v>285</v>
      </c>
      <c r="G29" s="11" t="s">
        <v>1262</v>
      </c>
      <c r="H29" s="11">
        <f t="shared" si="1"/>
        <v>100</v>
      </c>
      <c r="I29" s="1">
        <v>61</v>
      </c>
      <c r="J29" s="1">
        <f t="shared" si="2"/>
        <v>210</v>
      </c>
      <c r="K29" s="11" t="s">
        <v>1263</v>
      </c>
      <c r="L29" s="11">
        <f t="shared" si="3"/>
        <v>100</v>
      </c>
      <c r="M29" s="1">
        <v>51</v>
      </c>
      <c r="N29" s="8">
        <f t="shared" si="4"/>
        <v>298</v>
      </c>
      <c r="O29" s="11" t="s">
        <v>1271</v>
      </c>
      <c r="P29" s="11">
        <f t="shared" si="5"/>
        <v>100</v>
      </c>
      <c r="Q29" s="1">
        <v>41</v>
      </c>
      <c r="R29" s="1">
        <f t="shared" si="6"/>
        <v>179</v>
      </c>
      <c r="S29" s="11" t="s">
        <v>1272</v>
      </c>
      <c r="T29" s="11">
        <f t="shared" si="7"/>
        <v>100</v>
      </c>
      <c r="U29" s="1">
        <v>45.5</v>
      </c>
      <c r="V29" s="1">
        <f t="shared" si="8"/>
        <v>255</v>
      </c>
      <c r="W29" s="11" t="s">
        <v>1532</v>
      </c>
      <c r="X29" s="11">
        <f t="shared" si="9"/>
        <v>100</v>
      </c>
      <c r="Y29" s="1">
        <v>34.5</v>
      </c>
      <c r="Z29" s="1">
        <f t="shared" si="10"/>
        <v>335</v>
      </c>
      <c r="AA29" s="11" t="s">
        <v>1273</v>
      </c>
      <c r="AB29" s="37">
        <f t="shared" si="11"/>
        <v>100</v>
      </c>
      <c r="AC29" s="36">
        <v>0</v>
      </c>
      <c r="AD29">
        <f t="shared" si="12"/>
        <v>338</v>
      </c>
      <c r="AF29">
        <f t="shared" si="13"/>
        <v>100</v>
      </c>
      <c r="AG29" s="36">
        <v>0</v>
      </c>
      <c r="AH29">
        <f t="shared" si="14"/>
        <v>338</v>
      </c>
      <c r="AJ29">
        <f t="shared" si="15"/>
        <v>100</v>
      </c>
      <c r="AK29" s="36">
        <v>0</v>
      </c>
      <c r="AL29">
        <f t="shared" si="16"/>
        <v>337</v>
      </c>
      <c r="AN29">
        <f t="shared" si="17"/>
        <v>100</v>
      </c>
      <c r="AO29" s="36">
        <v>0</v>
      </c>
      <c r="AP29">
        <f t="shared" si="18"/>
        <v>337</v>
      </c>
      <c r="AR29">
        <f t="shared" si="19"/>
        <v>100</v>
      </c>
      <c r="AS29" s="36">
        <v>0</v>
      </c>
      <c r="AT29">
        <f t="shared" si="20"/>
        <v>337</v>
      </c>
      <c r="AV29">
        <f t="shared" si="21"/>
        <v>100</v>
      </c>
      <c r="AW29" s="36">
        <v>0</v>
      </c>
      <c r="AX29">
        <f>RANK(AW29,AW29:$AW$360,0)</f>
        <v>313</v>
      </c>
      <c r="AZ29">
        <f t="shared" si="22"/>
        <v>100</v>
      </c>
      <c r="BA29">
        <v>84</v>
      </c>
      <c r="BB29">
        <f t="shared" si="23"/>
        <v>265</v>
      </c>
      <c r="BC29" t="s">
        <v>1262</v>
      </c>
      <c r="BD29">
        <f t="shared" si="24"/>
        <v>101.96078431372548</v>
      </c>
      <c r="BE29">
        <v>50.5</v>
      </c>
      <c r="BF29">
        <f t="shared" si="25"/>
        <v>305</v>
      </c>
      <c r="BG29" t="s">
        <v>1263</v>
      </c>
      <c r="BH29">
        <f t="shared" si="26"/>
        <v>74.229691876750707</v>
      </c>
      <c r="BI29">
        <v>32</v>
      </c>
      <c r="BJ29">
        <f t="shared" si="27"/>
        <v>340</v>
      </c>
      <c r="BK29" t="s">
        <v>1305</v>
      </c>
      <c r="BL29">
        <f t="shared" si="28"/>
        <v>82.913165266106446</v>
      </c>
      <c r="BM29">
        <v>12.5</v>
      </c>
      <c r="BN29">
        <f t="shared" si="29"/>
        <v>295</v>
      </c>
      <c r="BO29" t="s">
        <v>1272</v>
      </c>
      <c r="BP29">
        <f t="shared" si="30"/>
        <v>90.756302521008408</v>
      </c>
      <c r="BQ29">
        <v>20</v>
      </c>
      <c r="BR29">
        <f t="shared" si="31"/>
        <v>258</v>
      </c>
      <c r="BS29" t="s">
        <v>1286</v>
      </c>
      <c r="BT29">
        <f t="shared" si="32"/>
        <v>72.268907563025209</v>
      </c>
      <c r="BU29">
        <v>35.5</v>
      </c>
      <c r="BV29">
        <f t="shared" si="33"/>
        <v>221</v>
      </c>
      <c r="BW29" t="s">
        <v>1284</v>
      </c>
      <c r="BX29">
        <f t="shared" si="34"/>
        <v>71.708683473389357</v>
      </c>
      <c r="BY29">
        <v>84</v>
      </c>
      <c r="BZ29">
        <f t="shared" si="35"/>
        <v>272</v>
      </c>
      <c r="CA29" t="s">
        <v>1262</v>
      </c>
      <c r="CB29">
        <f t="shared" si="36"/>
        <v>103.92156862745098</v>
      </c>
      <c r="CC29">
        <v>78</v>
      </c>
      <c r="CD29">
        <f t="shared" si="37"/>
        <v>213</v>
      </c>
      <c r="CE29" t="s">
        <v>1263</v>
      </c>
      <c r="CF29">
        <f t="shared" si="38"/>
        <v>77.591036414565821</v>
      </c>
      <c r="CG29">
        <v>50</v>
      </c>
      <c r="CH29">
        <f t="shared" si="39"/>
        <v>279</v>
      </c>
      <c r="CI29" t="s">
        <v>1315</v>
      </c>
      <c r="CJ29">
        <f t="shared" si="40"/>
        <v>102.80112044817928</v>
      </c>
      <c r="CK29">
        <v>19</v>
      </c>
      <c r="CL29">
        <f t="shared" si="41"/>
        <v>262</v>
      </c>
      <c r="CM29" t="s">
        <v>1272</v>
      </c>
      <c r="CN29">
        <f t="shared" si="42"/>
        <v>71.148459383753504</v>
      </c>
      <c r="CO29">
        <v>37</v>
      </c>
      <c r="CP29">
        <f t="shared" si="43"/>
        <v>159</v>
      </c>
      <c r="CQ29" t="s">
        <v>1286</v>
      </c>
      <c r="CR29">
        <f t="shared" si="44"/>
        <v>138.65546218487395</v>
      </c>
      <c r="CS29">
        <v>68</v>
      </c>
      <c r="CT29">
        <f t="shared" si="45"/>
        <v>120</v>
      </c>
      <c r="CU29" t="s">
        <v>1284</v>
      </c>
      <c r="CV29">
        <f t="shared" si="46"/>
        <v>136.9747899159664</v>
      </c>
      <c r="CW29">
        <v>74</v>
      </c>
      <c r="CX29">
        <f t="shared" si="47"/>
        <v>286</v>
      </c>
      <c r="CY29" t="s">
        <v>1262</v>
      </c>
      <c r="CZ29">
        <f t="shared" si="48"/>
        <v>95.798319327731093</v>
      </c>
      <c r="DA29">
        <v>97</v>
      </c>
      <c r="DB29">
        <f t="shared" si="49"/>
        <v>133</v>
      </c>
      <c r="DC29" t="s">
        <v>1263</v>
      </c>
      <c r="DD29">
        <f t="shared" si="50"/>
        <v>139.77591036414566</v>
      </c>
      <c r="DE29">
        <v>33</v>
      </c>
      <c r="DF29">
        <f t="shared" si="51"/>
        <v>289</v>
      </c>
      <c r="DG29" t="s">
        <v>1305</v>
      </c>
      <c r="DH29">
        <f t="shared" si="52"/>
        <v>105.04201680672269</v>
      </c>
      <c r="DI29">
        <v>35</v>
      </c>
      <c r="DJ29">
        <f t="shared" si="53"/>
        <v>159</v>
      </c>
      <c r="DK29" t="s">
        <v>1276</v>
      </c>
      <c r="DL29">
        <f t="shared" si="54"/>
        <v>86.274509803921575</v>
      </c>
      <c r="DM29">
        <v>25</v>
      </c>
      <c r="DN29">
        <f t="shared" si="55"/>
        <v>297</v>
      </c>
      <c r="DO29" t="s">
        <v>1286</v>
      </c>
      <c r="DP29">
        <f t="shared" si="56"/>
        <v>101.1204481792717</v>
      </c>
      <c r="DQ29">
        <v>37</v>
      </c>
      <c r="DR29">
        <f t="shared" si="57"/>
        <v>252</v>
      </c>
      <c r="DS29" t="s">
        <v>1284</v>
      </c>
      <c r="DT29">
        <f t="shared" si="58"/>
        <v>101.96078431372548</v>
      </c>
      <c r="DU29">
        <v>63</v>
      </c>
      <c r="DV29">
        <f t="shared" si="59"/>
        <v>271</v>
      </c>
      <c r="DW29" t="s">
        <v>1302</v>
      </c>
      <c r="DX29">
        <f t="shared" si="60"/>
        <v>108.68347338935574</v>
      </c>
      <c r="DY29">
        <v>49</v>
      </c>
      <c r="DZ29">
        <f t="shared" si="61"/>
        <v>275</v>
      </c>
      <c r="EA29" t="s">
        <v>1309</v>
      </c>
      <c r="EB29">
        <f t="shared" si="62"/>
        <v>96.638655462184872</v>
      </c>
      <c r="EC29">
        <v>28</v>
      </c>
      <c r="ED29">
        <f t="shared" si="63"/>
        <v>307</v>
      </c>
      <c r="EE29" t="s">
        <v>1310</v>
      </c>
      <c r="EF29">
        <f t="shared" si="64"/>
        <v>95.238095238095241</v>
      </c>
      <c r="EG29">
        <v>41</v>
      </c>
      <c r="EH29">
        <f t="shared" si="65"/>
        <v>110</v>
      </c>
      <c r="EI29" t="s">
        <v>1317</v>
      </c>
      <c r="EJ29">
        <f t="shared" si="66"/>
        <v>108.68347338935574</v>
      </c>
      <c r="EK29">
        <v>33</v>
      </c>
      <c r="EL29">
        <f t="shared" si="67"/>
        <v>301</v>
      </c>
      <c r="EM29" t="s">
        <v>1337</v>
      </c>
      <c r="EN29">
        <f t="shared" si="68"/>
        <v>71.708683473389357</v>
      </c>
      <c r="EO29">
        <v>32</v>
      </c>
      <c r="EP29">
        <f t="shared" si="69"/>
        <v>259</v>
      </c>
      <c r="EQ29" t="s">
        <v>1284</v>
      </c>
      <c r="ER29">
        <f t="shared" si="70"/>
        <v>69.187675070028007</v>
      </c>
      <c r="ES29">
        <v>67</v>
      </c>
      <c r="ET29">
        <f t="shared" si="71"/>
        <v>302</v>
      </c>
      <c r="EU29">
        <v>64</v>
      </c>
      <c r="EV29">
        <f t="shared" si="72"/>
        <v>263</v>
      </c>
      <c r="EW29">
        <v>42</v>
      </c>
      <c r="EX29">
        <f t="shared" si="73"/>
        <v>290</v>
      </c>
      <c r="EY29">
        <v>59</v>
      </c>
      <c r="EZ29">
        <f t="shared" si="74"/>
        <v>141</v>
      </c>
      <c r="FA29">
        <v>30</v>
      </c>
      <c r="FB29">
        <f t="shared" si="75"/>
        <v>200</v>
      </c>
      <c r="FC29">
        <v>32</v>
      </c>
      <c r="FD29">
        <f t="shared" si="76"/>
        <v>149</v>
      </c>
    </row>
    <row r="30" spans="1:160" ht="15" customHeight="1" x14ac:dyDescent="0.2">
      <c r="A30" s="1" t="s">
        <v>608</v>
      </c>
      <c r="B30" s="2">
        <v>6</v>
      </c>
      <c r="C30" s="3" t="s">
        <v>609</v>
      </c>
      <c r="D30" s="8" t="s">
        <v>1247</v>
      </c>
      <c r="E30" s="1">
        <v>98</v>
      </c>
      <c r="F30" s="1">
        <f t="shared" si="0"/>
        <v>215</v>
      </c>
      <c r="G30" s="11" t="s">
        <v>1262</v>
      </c>
      <c r="H30" s="11">
        <f t="shared" si="1"/>
        <v>63.305322128851543</v>
      </c>
      <c r="I30" s="1">
        <v>56</v>
      </c>
      <c r="J30" s="1">
        <f t="shared" si="2"/>
        <v>244</v>
      </c>
      <c r="K30" s="11" t="s">
        <v>1263</v>
      </c>
      <c r="L30" s="11">
        <f t="shared" si="3"/>
        <v>119.88795518207283</v>
      </c>
      <c r="M30" s="1">
        <v>36</v>
      </c>
      <c r="N30" s="8">
        <f t="shared" si="4"/>
        <v>339</v>
      </c>
      <c r="O30" s="11" t="s">
        <v>1271</v>
      </c>
      <c r="P30" s="11">
        <f t="shared" si="5"/>
        <v>82.913165266106446</v>
      </c>
      <c r="Q30" s="1">
        <v>32</v>
      </c>
      <c r="R30" s="1">
        <f t="shared" si="6"/>
        <v>235</v>
      </c>
      <c r="S30" s="11" t="s">
        <v>1272</v>
      </c>
      <c r="T30" s="11">
        <f t="shared" si="7"/>
        <v>93.837535014005596</v>
      </c>
      <c r="U30" s="1">
        <v>48</v>
      </c>
      <c r="V30" s="1">
        <f t="shared" si="8"/>
        <v>224</v>
      </c>
      <c r="W30" s="11" t="s">
        <v>1532</v>
      </c>
      <c r="X30" s="11">
        <f t="shared" si="9"/>
        <v>65.826330532212893</v>
      </c>
      <c r="Y30" s="1">
        <v>55.5</v>
      </c>
      <c r="Z30" s="1">
        <f t="shared" si="10"/>
        <v>218</v>
      </c>
      <c r="AA30" s="11" t="s">
        <v>1273</v>
      </c>
      <c r="AB30" s="37">
        <f t="shared" si="11"/>
        <v>110.08403361344537</v>
      </c>
      <c r="AC30" s="36">
        <v>101</v>
      </c>
      <c r="AD30">
        <f t="shared" si="12"/>
        <v>84</v>
      </c>
      <c r="AE30" t="s">
        <v>1262</v>
      </c>
      <c r="AF30">
        <f t="shared" si="13"/>
        <v>138.0952380952381</v>
      </c>
      <c r="AG30">
        <v>31</v>
      </c>
      <c r="AH30">
        <f t="shared" si="14"/>
        <v>315</v>
      </c>
      <c r="AI30" t="s">
        <v>1263</v>
      </c>
      <c r="AJ30">
        <f t="shared" si="15"/>
        <v>105.60224089635854</v>
      </c>
      <c r="AK30">
        <v>54</v>
      </c>
      <c r="AL30">
        <f t="shared" si="16"/>
        <v>278</v>
      </c>
      <c r="AM30" t="s">
        <v>1271</v>
      </c>
      <c r="AN30">
        <f t="shared" si="17"/>
        <v>107.00280112044818</v>
      </c>
      <c r="AO30">
        <v>23</v>
      </c>
      <c r="AP30">
        <f t="shared" si="18"/>
        <v>213</v>
      </c>
      <c r="AQ30" t="s">
        <v>1272</v>
      </c>
      <c r="AR30">
        <f t="shared" si="19"/>
        <v>109.80392156862746</v>
      </c>
      <c r="AS30">
        <v>45</v>
      </c>
      <c r="AT30">
        <f t="shared" si="20"/>
        <v>102</v>
      </c>
      <c r="AU30" t="s">
        <v>1286</v>
      </c>
      <c r="AV30">
        <f t="shared" si="21"/>
        <v>113.4453781512605</v>
      </c>
      <c r="AW30">
        <v>45</v>
      </c>
      <c r="AX30">
        <f>RANK(AW30,AW30:$AW$360,0)</f>
        <v>254</v>
      </c>
      <c r="AY30" t="s">
        <v>1273</v>
      </c>
      <c r="AZ30">
        <f t="shared" si="22"/>
        <v>112.04481792717087</v>
      </c>
      <c r="BA30">
        <v>88</v>
      </c>
      <c r="BB30">
        <f t="shared" si="23"/>
        <v>220</v>
      </c>
      <c r="BC30" t="s">
        <v>1262</v>
      </c>
      <c r="BD30">
        <f t="shared" si="24"/>
        <v>98.319327731092443</v>
      </c>
      <c r="BE30">
        <v>40</v>
      </c>
      <c r="BF30">
        <f t="shared" si="25"/>
        <v>335</v>
      </c>
      <c r="BG30" t="s">
        <v>1263</v>
      </c>
      <c r="BH30">
        <f t="shared" si="26"/>
        <v>88.235294117647058</v>
      </c>
      <c r="BI30">
        <v>49.5</v>
      </c>
      <c r="BJ30">
        <f t="shared" si="27"/>
        <v>303</v>
      </c>
      <c r="BK30" t="s">
        <v>1305</v>
      </c>
      <c r="BL30">
        <f t="shared" si="28"/>
        <v>88.515406162464984</v>
      </c>
      <c r="BM30">
        <v>17</v>
      </c>
      <c r="BN30">
        <f t="shared" si="29"/>
        <v>248</v>
      </c>
      <c r="BO30" t="s">
        <v>1272</v>
      </c>
      <c r="BP30">
        <f t="shared" si="30"/>
        <v>116.5266106442577</v>
      </c>
      <c r="BQ30">
        <v>30</v>
      </c>
      <c r="BR30">
        <f t="shared" si="31"/>
        <v>150</v>
      </c>
      <c r="BS30" t="s">
        <v>1286</v>
      </c>
      <c r="BT30">
        <f t="shared" si="32"/>
        <v>132.21288515406161</v>
      </c>
      <c r="BU30">
        <v>26</v>
      </c>
      <c r="BV30">
        <f t="shared" si="33"/>
        <v>297</v>
      </c>
      <c r="BW30" t="s">
        <v>1284</v>
      </c>
      <c r="BX30">
        <f t="shared" si="34"/>
        <v>92.717086834733891</v>
      </c>
      <c r="BY30">
        <v>91</v>
      </c>
      <c r="BZ30">
        <f t="shared" si="35"/>
        <v>214</v>
      </c>
      <c r="CA30" t="s">
        <v>1262</v>
      </c>
      <c r="CB30">
        <f t="shared" si="36"/>
        <v>92.717086834733891</v>
      </c>
      <c r="CC30">
        <v>57</v>
      </c>
      <c r="CD30">
        <f t="shared" si="37"/>
        <v>293</v>
      </c>
      <c r="CE30" t="s">
        <v>1263</v>
      </c>
      <c r="CF30">
        <f t="shared" si="38"/>
        <v>70.588235294117652</v>
      </c>
      <c r="CG30">
        <v>54.5</v>
      </c>
      <c r="CH30">
        <f t="shared" si="39"/>
        <v>262</v>
      </c>
      <c r="CI30" t="s">
        <v>1315</v>
      </c>
      <c r="CJ30">
        <f t="shared" si="40"/>
        <v>98.599439775910369</v>
      </c>
      <c r="CK30">
        <v>10</v>
      </c>
      <c r="CL30">
        <f t="shared" si="41"/>
        <v>307</v>
      </c>
      <c r="CM30" t="s">
        <v>1272</v>
      </c>
      <c r="CN30">
        <f t="shared" si="42"/>
        <v>91.036414565826334</v>
      </c>
      <c r="CO30">
        <v>26</v>
      </c>
      <c r="CP30">
        <f t="shared" si="43"/>
        <v>265</v>
      </c>
      <c r="CQ30" t="s">
        <v>1286</v>
      </c>
      <c r="CR30">
        <f t="shared" si="44"/>
        <v>103.92156862745098</v>
      </c>
      <c r="CS30">
        <v>50</v>
      </c>
      <c r="CT30">
        <f t="shared" si="45"/>
        <v>271</v>
      </c>
      <c r="CU30" t="s">
        <v>1284</v>
      </c>
      <c r="CV30">
        <f t="shared" si="46"/>
        <v>104.76190476190476</v>
      </c>
      <c r="CW30">
        <v>86</v>
      </c>
      <c r="CX30">
        <f t="shared" si="47"/>
        <v>188</v>
      </c>
      <c r="CY30" t="s">
        <v>1262</v>
      </c>
      <c r="CZ30">
        <f t="shared" si="48"/>
        <v>81.792717086834728</v>
      </c>
      <c r="DA30">
        <v>86</v>
      </c>
      <c r="DB30">
        <f t="shared" si="49"/>
        <v>188</v>
      </c>
      <c r="DC30" t="s">
        <v>1263</v>
      </c>
      <c r="DD30">
        <f t="shared" si="50"/>
        <v>106.72268907563026</v>
      </c>
      <c r="DE30">
        <v>45.5</v>
      </c>
      <c r="DF30">
        <f t="shared" si="51"/>
        <v>257</v>
      </c>
      <c r="DG30" t="s">
        <v>1305</v>
      </c>
      <c r="DH30">
        <f t="shared" si="52"/>
        <v>87.675070028011206</v>
      </c>
      <c r="DI30">
        <v>17</v>
      </c>
      <c r="DJ30">
        <f t="shared" si="53"/>
        <v>275</v>
      </c>
      <c r="DK30" t="s">
        <v>1276</v>
      </c>
      <c r="DL30">
        <f t="shared" si="54"/>
        <v>93.55742296918767</v>
      </c>
      <c r="DM30">
        <v>29</v>
      </c>
      <c r="DN30">
        <f t="shared" si="55"/>
        <v>279</v>
      </c>
      <c r="DO30" t="s">
        <v>1286</v>
      </c>
      <c r="DP30">
        <f t="shared" si="56"/>
        <v>95.798319327731093</v>
      </c>
      <c r="DQ30">
        <v>27</v>
      </c>
      <c r="DR30">
        <f t="shared" si="57"/>
        <v>288</v>
      </c>
      <c r="DS30" t="s">
        <v>1284</v>
      </c>
      <c r="DT30">
        <f t="shared" si="58"/>
        <v>56.582633053221286</v>
      </c>
      <c r="DU30">
        <v>77</v>
      </c>
      <c r="DV30">
        <f t="shared" si="59"/>
        <v>123</v>
      </c>
      <c r="DW30" t="s">
        <v>1302</v>
      </c>
      <c r="DX30">
        <f t="shared" si="60"/>
        <v>107.56302521008404</v>
      </c>
      <c r="DY30">
        <v>65</v>
      </c>
      <c r="DZ30">
        <f t="shared" si="61"/>
        <v>212</v>
      </c>
      <c r="EA30" t="s">
        <v>1263</v>
      </c>
      <c r="EB30">
        <f t="shared" si="62"/>
        <v>114.28571428571428</v>
      </c>
      <c r="EC30">
        <v>56</v>
      </c>
      <c r="ED30">
        <f t="shared" si="63"/>
        <v>213</v>
      </c>
      <c r="EE30" t="s">
        <v>1305</v>
      </c>
      <c r="EF30">
        <f t="shared" si="64"/>
        <v>122.68907563025211</v>
      </c>
      <c r="EG30">
        <v>30</v>
      </c>
      <c r="EH30">
        <f t="shared" si="65"/>
        <v>252</v>
      </c>
      <c r="EI30" t="s">
        <v>1324</v>
      </c>
      <c r="EJ30">
        <f t="shared" si="66"/>
        <v>103.92156862745098</v>
      </c>
      <c r="EK30">
        <v>42</v>
      </c>
      <c r="EL30">
        <f t="shared" si="67"/>
        <v>264</v>
      </c>
      <c r="EM30" t="s">
        <v>1281</v>
      </c>
      <c r="EN30">
        <f t="shared" si="68"/>
        <v>70.868347338935564</v>
      </c>
      <c r="EO30">
        <v>46</v>
      </c>
      <c r="EP30">
        <f t="shared" si="69"/>
        <v>133</v>
      </c>
      <c r="EQ30" t="s">
        <v>1325</v>
      </c>
      <c r="ER30">
        <f t="shared" si="70"/>
        <v>113.16526610644257</v>
      </c>
      <c r="ES30">
        <v>91</v>
      </c>
      <c r="ET30">
        <f t="shared" si="71"/>
        <v>150</v>
      </c>
      <c r="EU30">
        <v>64</v>
      </c>
      <c r="EV30">
        <f t="shared" si="72"/>
        <v>263</v>
      </c>
      <c r="EW30">
        <v>41</v>
      </c>
      <c r="EX30">
        <f t="shared" si="73"/>
        <v>294</v>
      </c>
      <c r="EY30">
        <v>43</v>
      </c>
      <c r="EZ30">
        <f t="shared" si="74"/>
        <v>266</v>
      </c>
      <c r="FA30">
        <v>33</v>
      </c>
      <c r="FB30">
        <f t="shared" si="75"/>
        <v>160</v>
      </c>
      <c r="FC30">
        <v>30</v>
      </c>
      <c r="FD30">
        <f t="shared" si="76"/>
        <v>180</v>
      </c>
    </row>
    <row r="31" spans="1:160" ht="15" customHeight="1" x14ac:dyDescent="0.2">
      <c r="A31" s="1" t="s">
        <v>610</v>
      </c>
      <c r="B31" s="2">
        <v>6</v>
      </c>
      <c r="C31" s="3" t="s">
        <v>611</v>
      </c>
      <c r="D31" s="8" t="s">
        <v>1247</v>
      </c>
      <c r="E31" s="1">
        <v>93</v>
      </c>
      <c r="F31" s="1">
        <f t="shared" si="0"/>
        <v>285</v>
      </c>
      <c r="G31" s="11" t="s">
        <v>1262</v>
      </c>
      <c r="H31" s="11">
        <f t="shared" si="1"/>
        <v>112.60504201680672</v>
      </c>
      <c r="I31" s="1">
        <v>56</v>
      </c>
      <c r="J31" s="1">
        <f t="shared" si="2"/>
        <v>244</v>
      </c>
      <c r="K31" s="11" t="s">
        <v>1263</v>
      </c>
      <c r="L31" s="11">
        <f t="shared" si="3"/>
        <v>79.831932773109244</v>
      </c>
      <c r="M31" s="1">
        <v>66</v>
      </c>
      <c r="N31" s="8">
        <f t="shared" si="4"/>
        <v>241</v>
      </c>
      <c r="O31" s="11" t="s">
        <v>1271</v>
      </c>
      <c r="P31" s="11">
        <f t="shared" si="5"/>
        <v>98.319327731092443</v>
      </c>
      <c r="Q31" s="1">
        <v>24.5</v>
      </c>
      <c r="R31" s="1">
        <f t="shared" si="6"/>
        <v>291</v>
      </c>
      <c r="S31" s="11" t="s">
        <v>1272</v>
      </c>
      <c r="T31" s="11">
        <f t="shared" si="7"/>
        <v>102.80112044817928</v>
      </c>
      <c r="U31" s="1">
        <v>38</v>
      </c>
      <c r="V31" s="1">
        <f t="shared" si="8"/>
        <v>322</v>
      </c>
      <c r="W31" s="11" t="s">
        <v>1532</v>
      </c>
      <c r="X31" s="11">
        <f t="shared" si="9"/>
        <v>62.745098039215684</v>
      </c>
      <c r="Y31" s="1">
        <v>47.5</v>
      </c>
      <c r="Z31" s="1">
        <f t="shared" si="10"/>
        <v>273</v>
      </c>
      <c r="AA31" s="11" t="s">
        <v>1273</v>
      </c>
      <c r="AB31" s="37">
        <f t="shared" si="11"/>
        <v>92.997198879551817</v>
      </c>
      <c r="AC31" s="36">
        <v>70</v>
      </c>
      <c r="AD31">
        <f t="shared" si="12"/>
        <v>330</v>
      </c>
      <c r="AE31" t="s">
        <v>1262</v>
      </c>
      <c r="AF31">
        <f t="shared" si="13"/>
        <v>40.056022408963585</v>
      </c>
      <c r="AG31">
        <v>62</v>
      </c>
      <c r="AH31">
        <f t="shared" si="14"/>
        <v>172</v>
      </c>
      <c r="AI31" t="s">
        <v>1263</v>
      </c>
      <c r="AJ31">
        <f t="shared" si="15"/>
        <v>96.918767507002798</v>
      </c>
      <c r="AK31">
        <v>70</v>
      </c>
      <c r="AL31">
        <f t="shared" si="16"/>
        <v>235</v>
      </c>
      <c r="AM31" t="s">
        <v>1271</v>
      </c>
      <c r="AN31">
        <f t="shared" si="17"/>
        <v>109.52380952380952</v>
      </c>
      <c r="AO31">
        <v>15</v>
      </c>
      <c r="AP31">
        <f t="shared" si="18"/>
        <v>301</v>
      </c>
      <c r="AQ31" t="s">
        <v>1272</v>
      </c>
      <c r="AR31">
        <f t="shared" si="19"/>
        <v>94.957983193277315</v>
      </c>
      <c r="AS31">
        <v>38</v>
      </c>
      <c r="AT31">
        <f t="shared" si="20"/>
        <v>189</v>
      </c>
      <c r="AU31" t="s">
        <v>1286</v>
      </c>
      <c r="AV31">
        <f t="shared" si="21"/>
        <v>135.0140056022409</v>
      </c>
      <c r="AW31">
        <v>46</v>
      </c>
      <c r="AX31">
        <f>RANK(AW31,AW31:$AW$360,0)</f>
        <v>248</v>
      </c>
      <c r="AY31" t="s">
        <v>1273</v>
      </c>
      <c r="AZ31">
        <f t="shared" si="22"/>
        <v>125.21008403361344</v>
      </c>
      <c r="BA31">
        <v>95</v>
      </c>
      <c r="BB31">
        <f t="shared" si="23"/>
        <v>116</v>
      </c>
      <c r="BC31" t="s">
        <v>1262</v>
      </c>
      <c r="BD31">
        <f t="shared" si="24"/>
        <v>100</v>
      </c>
      <c r="BE31">
        <v>74.5</v>
      </c>
      <c r="BF31">
        <f t="shared" si="25"/>
        <v>161</v>
      </c>
      <c r="BG31" t="s">
        <v>1263</v>
      </c>
      <c r="BH31">
        <f t="shared" si="26"/>
        <v>100</v>
      </c>
      <c r="BI31">
        <v>62.5</v>
      </c>
      <c r="BJ31">
        <f t="shared" si="27"/>
        <v>269</v>
      </c>
      <c r="BK31" t="s">
        <v>1305</v>
      </c>
      <c r="BL31">
        <f t="shared" si="28"/>
        <v>100</v>
      </c>
      <c r="BM31">
        <v>14</v>
      </c>
      <c r="BN31">
        <f t="shared" si="29"/>
        <v>283</v>
      </c>
      <c r="BO31" t="s">
        <v>1272</v>
      </c>
      <c r="BP31">
        <f t="shared" si="30"/>
        <v>100</v>
      </c>
      <c r="BQ31">
        <v>13</v>
      </c>
      <c r="BR31">
        <f t="shared" si="31"/>
        <v>314</v>
      </c>
      <c r="BS31" t="s">
        <v>1286</v>
      </c>
      <c r="BT31">
        <f t="shared" si="32"/>
        <v>100</v>
      </c>
      <c r="BU31">
        <v>16.5</v>
      </c>
      <c r="BV31">
        <f t="shared" si="33"/>
        <v>338</v>
      </c>
      <c r="BW31" t="s">
        <v>1284</v>
      </c>
      <c r="BX31">
        <f t="shared" si="34"/>
        <v>100</v>
      </c>
      <c r="BY31">
        <v>0</v>
      </c>
      <c r="BZ31">
        <f t="shared" si="35"/>
        <v>316</v>
      </c>
      <c r="CB31">
        <f t="shared" si="36"/>
        <v>100</v>
      </c>
      <c r="CC31">
        <v>0</v>
      </c>
      <c r="CD31">
        <f t="shared" si="37"/>
        <v>316</v>
      </c>
      <c r="CF31">
        <f t="shared" si="38"/>
        <v>100</v>
      </c>
      <c r="CG31">
        <v>0</v>
      </c>
      <c r="CH31">
        <f t="shared" si="39"/>
        <v>316</v>
      </c>
      <c r="CJ31">
        <f t="shared" si="40"/>
        <v>100</v>
      </c>
      <c r="CK31">
        <v>0</v>
      </c>
      <c r="CL31">
        <f t="shared" si="41"/>
        <v>316</v>
      </c>
      <c r="CN31">
        <f t="shared" si="42"/>
        <v>100</v>
      </c>
      <c r="CO31">
        <v>0</v>
      </c>
      <c r="CP31">
        <f t="shared" si="43"/>
        <v>316</v>
      </c>
      <c r="CR31">
        <f t="shared" si="44"/>
        <v>100</v>
      </c>
      <c r="CS31">
        <v>0</v>
      </c>
      <c r="CT31">
        <f t="shared" si="45"/>
        <v>316</v>
      </c>
      <c r="CV31">
        <f t="shared" si="46"/>
        <v>100</v>
      </c>
      <c r="CW31">
        <v>0</v>
      </c>
      <c r="CX31">
        <f t="shared" si="47"/>
        <v>304</v>
      </c>
      <c r="CZ31">
        <f t="shared" si="48"/>
        <v>100</v>
      </c>
      <c r="DA31">
        <v>0</v>
      </c>
      <c r="DB31">
        <f t="shared" si="49"/>
        <v>304</v>
      </c>
      <c r="DD31">
        <f t="shared" si="50"/>
        <v>100</v>
      </c>
      <c r="DE31">
        <v>0</v>
      </c>
      <c r="DF31">
        <f t="shared" si="51"/>
        <v>304</v>
      </c>
      <c r="DH31">
        <f t="shared" si="52"/>
        <v>100</v>
      </c>
      <c r="DI31">
        <v>0</v>
      </c>
      <c r="DJ31">
        <f t="shared" si="53"/>
        <v>304</v>
      </c>
      <c r="DL31">
        <f t="shared" si="54"/>
        <v>100</v>
      </c>
      <c r="DM31">
        <v>0</v>
      </c>
      <c r="DN31">
        <f t="shared" si="55"/>
        <v>304</v>
      </c>
      <c r="DP31">
        <f t="shared" si="56"/>
        <v>100</v>
      </c>
      <c r="DQ31">
        <v>0</v>
      </c>
      <c r="DR31">
        <f t="shared" si="57"/>
        <v>303</v>
      </c>
      <c r="DT31">
        <f t="shared" si="58"/>
        <v>100</v>
      </c>
      <c r="DU31">
        <v>0</v>
      </c>
      <c r="DV31">
        <f t="shared" si="59"/>
        <v>317</v>
      </c>
      <c r="DX31">
        <f t="shared" si="60"/>
        <v>100</v>
      </c>
      <c r="DY31">
        <v>0</v>
      </c>
      <c r="DZ31">
        <f t="shared" si="61"/>
        <v>317</v>
      </c>
      <c r="EB31">
        <f t="shared" si="62"/>
        <v>100</v>
      </c>
      <c r="EC31">
        <v>0</v>
      </c>
      <c r="ED31">
        <f t="shared" si="63"/>
        <v>317</v>
      </c>
      <c r="EF31">
        <f t="shared" si="64"/>
        <v>100</v>
      </c>
      <c r="EG31">
        <v>0</v>
      </c>
      <c r="EH31">
        <f t="shared" si="65"/>
        <v>315</v>
      </c>
      <c r="EJ31">
        <f t="shared" si="66"/>
        <v>100</v>
      </c>
      <c r="EK31">
        <v>0</v>
      </c>
      <c r="EL31">
        <f t="shared" si="67"/>
        <v>316</v>
      </c>
      <c r="EN31">
        <f t="shared" si="68"/>
        <v>100</v>
      </c>
      <c r="EO31">
        <v>0</v>
      </c>
      <c r="EP31">
        <f t="shared" si="69"/>
        <v>316</v>
      </c>
      <c r="ER31">
        <f t="shared" si="70"/>
        <v>100</v>
      </c>
      <c r="ES31">
        <v>0</v>
      </c>
      <c r="ET31">
        <f t="shared" si="71"/>
        <v>309</v>
      </c>
      <c r="EU31">
        <v>0</v>
      </c>
      <c r="EV31">
        <f t="shared" si="72"/>
        <v>309</v>
      </c>
      <c r="EW31">
        <v>0</v>
      </c>
      <c r="EX31">
        <f t="shared" si="73"/>
        <v>309</v>
      </c>
      <c r="EY31">
        <v>0</v>
      </c>
      <c r="EZ31">
        <f t="shared" si="74"/>
        <v>309</v>
      </c>
      <c r="FA31">
        <v>0</v>
      </c>
      <c r="FB31">
        <f t="shared" si="75"/>
        <v>309</v>
      </c>
      <c r="FC31">
        <v>0</v>
      </c>
      <c r="FD31">
        <f t="shared" si="76"/>
        <v>309</v>
      </c>
    </row>
    <row r="32" spans="1:160" ht="15" customHeight="1" x14ac:dyDescent="0.2">
      <c r="A32" s="1" t="s">
        <v>612</v>
      </c>
      <c r="B32" s="2">
        <v>6</v>
      </c>
      <c r="C32" s="3" t="s">
        <v>613</v>
      </c>
      <c r="D32" s="8" t="s">
        <v>1247</v>
      </c>
      <c r="E32" s="1">
        <v>96</v>
      </c>
      <c r="F32" s="1">
        <f t="shared" si="0"/>
        <v>244</v>
      </c>
      <c r="G32" s="11" t="s">
        <v>1262</v>
      </c>
      <c r="H32" s="11">
        <f t="shared" si="1"/>
        <v>100</v>
      </c>
      <c r="I32" s="1">
        <v>56</v>
      </c>
      <c r="J32" s="1">
        <f t="shared" si="2"/>
        <v>244</v>
      </c>
      <c r="K32" s="11" t="s">
        <v>1263</v>
      </c>
      <c r="L32" s="11">
        <f t="shared" si="3"/>
        <v>100</v>
      </c>
      <c r="M32" s="1">
        <v>56</v>
      </c>
      <c r="N32" s="8">
        <f t="shared" si="4"/>
        <v>285</v>
      </c>
      <c r="O32" s="11" t="s">
        <v>1271</v>
      </c>
      <c r="P32" s="11">
        <f t="shared" si="5"/>
        <v>100</v>
      </c>
      <c r="Q32" s="1">
        <v>26.5</v>
      </c>
      <c r="R32" s="1">
        <f t="shared" si="6"/>
        <v>276</v>
      </c>
      <c r="S32" s="11" t="s">
        <v>1272</v>
      </c>
      <c r="T32" s="11">
        <f t="shared" si="7"/>
        <v>100</v>
      </c>
      <c r="U32" s="1">
        <v>47.5</v>
      </c>
      <c r="V32" s="1">
        <f t="shared" si="8"/>
        <v>231</v>
      </c>
      <c r="W32" s="11" t="s">
        <v>1532</v>
      </c>
      <c r="X32" s="11">
        <f t="shared" si="9"/>
        <v>100</v>
      </c>
      <c r="Y32" s="1">
        <v>38.5</v>
      </c>
      <c r="Z32" s="1">
        <f t="shared" si="10"/>
        <v>318</v>
      </c>
      <c r="AA32" s="11" t="s">
        <v>1273</v>
      </c>
      <c r="AB32" s="37">
        <f t="shared" si="11"/>
        <v>100</v>
      </c>
      <c r="AC32" s="36">
        <v>0</v>
      </c>
      <c r="AD32">
        <f t="shared" si="12"/>
        <v>338</v>
      </c>
      <c r="AF32">
        <f t="shared" si="13"/>
        <v>100</v>
      </c>
      <c r="AG32" s="36">
        <v>0</v>
      </c>
      <c r="AH32">
        <f t="shared" si="14"/>
        <v>338</v>
      </c>
      <c r="AJ32">
        <f t="shared" si="15"/>
        <v>100</v>
      </c>
      <c r="AK32" s="36">
        <v>0</v>
      </c>
      <c r="AL32">
        <f t="shared" si="16"/>
        <v>337</v>
      </c>
      <c r="AN32">
        <f t="shared" si="17"/>
        <v>100</v>
      </c>
      <c r="AO32" s="36">
        <v>0</v>
      </c>
      <c r="AP32">
        <f t="shared" si="18"/>
        <v>337</v>
      </c>
      <c r="AR32">
        <f t="shared" si="19"/>
        <v>100</v>
      </c>
      <c r="AS32" s="36">
        <v>0</v>
      </c>
      <c r="AT32">
        <f t="shared" si="20"/>
        <v>337</v>
      </c>
      <c r="AV32">
        <f t="shared" si="21"/>
        <v>100</v>
      </c>
      <c r="AW32" s="36">
        <v>0</v>
      </c>
      <c r="AX32">
        <f>RANK(AW32,AW32:$AW$360,0)</f>
        <v>311</v>
      </c>
      <c r="AZ32">
        <f t="shared" si="22"/>
        <v>100</v>
      </c>
      <c r="BA32">
        <v>84.5</v>
      </c>
      <c r="BB32">
        <f t="shared" si="23"/>
        <v>256</v>
      </c>
      <c r="BC32" t="s">
        <v>1262</v>
      </c>
      <c r="BD32">
        <f t="shared" si="24"/>
        <v>101.1204481792717</v>
      </c>
      <c r="BE32">
        <v>62</v>
      </c>
      <c r="BF32">
        <f t="shared" si="25"/>
        <v>245</v>
      </c>
      <c r="BG32" t="s">
        <v>1263</v>
      </c>
      <c r="BH32">
        <f t="shared" si="26"/>
        <v>91.036414565826334</v>
      </c>
      <c r="BI32">
        <v>64</v>
      </c>
      <c r="BJ32">
        <f t="shared" si="27"/>
        <v>263</v>
      </c>
      <c r="BK32" t="s">
        <v>1305</v>
      </c>
      <c r="BL32">
        <f t="shared" si="28"/>
        <v>93.277310924369743</v>
      </c>
      <c r="BM32">
        <v>29.5</v>
      </c>
      <c r="BN32">
        <f t="shared" si="29"/>
        <v>128</v>
      </c>
      <c r="BO32" t="s">
        <v>1272</v>
      </c>
      <c r="BP32">
        <f t="shared" si="30"/>
        <v>141.45658263305322</v>
      </c>
      <c r="BQ32">
        <v>14</v>
      </c>
      <c r="BR32">
        <f t="shared" si="31"/>
        <v>306</v>
      </c>
      <c r="BS32" t="s">
        <v>1286</v>
      </c>
      <c r="BT32">
        <f t="shared" si="32"/>
        <v>95.238095238095241</v>
      </c>
      <c r="BU32">
        <v>23.5</v>
      </c>
      <c r="BV32">
        <f t="shared" si="33"/>
        <v>312</v>
      </c>
      <c r="BW32" t="s">
        <v>1284</v>
      </c>
      <c r="BX32">
        <f t="shared" si="34"/>
        <v>97.198879551820724</v>
      </c>
      <c r="BY32">
        <v>86</v>
      </c>
      <c r="BZ32">
        <f t="shared" si="35"/>
        <v>260</v>
      </c>
      <c r="CA32" t="s">
        <v>1262</v>
      </c>
      <c r="CB32">
        <f t="shared" si="36"/>
        <v>71.988795518207283</v>
      </c>
      <c r="CC32">
        <v>78</v>
      </c>
      <c r="CD32">
        <f t="shared" si="37"/>
        <v>213</v>
      </c>
      <c r="CE32" t="s">
        <v>1263</v>
      </c>
      <c r="CF32">
        <f t="shared" si="38"/>
        <v>75.630252100840337</v>
      </c>
      <c r="CG32">
        <v>61</v>
      </c>
      <c r="CH32">
        <f t="shared" si="39"/>
        <v>239</v>
      </c>
      <c r="CI32" t="s">
        <v>1315</v>
      </c>
      <c r="CJ32">
        <f t="shared" si="40"/>
        <v>101.96078431372548</v>
      </c>
      <c r="CK32">
        <v>17</v>
      </c>
      <c r="CL32">
        <f t="shared" si="41"/>
        <v>276</v>
      </c>
      <c r="CM32" t="s">
        <v>1272</v>
      </c>
      <c r="CN32">
        <f t="shared" si="42"/>
        <v>102.52100840336135</v>
      </c>
      <c r="CO32">
        <v>24</v>
      </c>
      <c r="CP32">
        <f t="shared" si="43"/>
        <v>289</v>
      </c>
      <c r="CQ32" t="s">
        <v>1286</v>
      </c>
      <c r="CR32">
        <f t="shared" si="44"/>
        <v>62.464985994397757</v>
      </c>
      <c r="CS32">
        <v>42</v>
      </c>
      <c r="CT32">
        <f t="shared" si="45"/>
        <v>302</v>
      </c>
      <c r="CU32" t="s">
        <v>1284</v>
      </c>
      <c r="CV32">
        <f t="shared" si="46"/>
        <v>87.955182072829132</v>
      </c>
      <c r="CW32">
        <v>89</v>
      </c>
      <c r="CX32">
        <f t="shared" si="47"/>
        <v>160</v>
      </c>
      <c r="CY32" t="s">
        <v>1262</v>
      </c>
      <c r="CZ32">
        <f t="shared" si="48"/>
        <v>81.512605042016801</v>
      </c>
      <c r="DA32">
        <v>98</v>
      </c>
      <c r="DB32">
        <f t="shared" si="49"/>
        <v>126</v>
      </c>
      <c r="DC32" t="s">
        <v>1263</v>
      </c>
      <c r="DD32">
        <f t="shared" si="50"/>
        <v>107.00280112044818</v>
      </c>
      <c r="DE32">
        <v>48.5</v>
      </c>
      <c r="DF32">
        <f t="shared" si="51"/>
        <v>246</v>
      </c>
      <c r="DG32" t="s">
        <v>1305</v>
      </c>
      <c r="DH32">
        <f t="shared" si="52"/>
        <v>94.117647058823536</v>
      </c>
      <c r="DI32">
        <v>16</v>
      </c>
      <c r="DJ32">
        <f t="shared" si="53"/>
        <v>285</v>
      </c>
      <c r="DK32" t="s">
        <v>1276</v>
      </c>
      <c r="DL32">
        <f t="shared" si="54"/>
        <v>63.585434173669469</v>
      </c>
      <c r="DM32">
        <v>47</v>
      </c>
      <c r="DN32">
        <f t="shared" si="55"/>
        <v>155</v>
      </c>
      <c r="DO32" t="s">
        <v>1286</v>
      </c>
      <c r="DP32">
        <f t="shared" si="56"/>
        <v>117.92717086834733</v>
      </c>
      <c r="DQ32">
        <v>36</v>
      </c>
      <c r="DR32">
        <f t="shared" si="57"/>
        <v>259</v>
      </c>
      <c r="DS32" t="s">
        <v>1284</v>
      </c>
      <c r="DT32">
        <f t="shared" si="58"/>
        <v>110.36414565826331</v>
      </c>
      <c r="DU32">
        <v>80</v>
      </c>
      <c r="DV32">
        <f t="shared" si="59"/>
        <v>94</v>
      </c>
      <c r="DW32" t="s">
        <v>1302</v>
      </c>
      <c r="DX32">
        <f t="shared" si="60"/>
        <v>139.21568627450981</v>
      </c>
      <c r="DY32">
        <v>78</v>
      </c>
      <c r="DZ32">
        <f t="shared" si="61"/>
        <v>151</v>
      </c>
      <c r="EA32" t="s">
        <v>1263</v>
      </c>
      <c r="EB32">
        <f t="shared" si="62"/>
        <v>125.21008403361344</v>
      </c>
      <c r="EC32">
        <v>53.5</v>
      </c>
      <c r="ED32">
        <f t="shared" si="63"/>
        <v>225</v>
      </c>
      <c r="EE32" t="s">
        <v>1305</v>
      </c>
      <c r="EF32">
        <f t="shared" si="64"/>
        <v>98.599439775910369</v>
      </c>
      <c r="EG32">
        <v>38</v>
      </c>
      <c r="EH32">
        <f t="shared" si="65"/>
        <v>155</v>
      </c>
      <c r="EI32" t="s">
        <v>1324</v>
      </c>
      <c r="EJ32">
        <f t="shared" si="66"/>
        <v>141.73669467787116</v>
      </c>
      <c r="EK32">
        <v>49</v>
      </c>
      <c r="EL32">
        <f t="shared" si="67"/>
        <v>219</v>
      </c>
      <c r="EM32" t="s">
        <v>1281</v>
      </c>
      <c r="EN32">
        <f t="shared" si="68"/>
        <v>101.68067226890756</v>
      </c>
      <c r="EO32">
        <v>26</v>
      </c>
      <c r="EP32">
        <f t="shared" si="69"/>
        <v>296</v>
      </c>
      <c r="EQ32" t="s">
        <v>1325</v>
      </c>
      <c r="ER32">
        <f t="shared" si="70"/>
        <v>21.848739495798313</v>
      </c>
      <c r="ES32">
        <v>82</v>
      </c>
      <c r="ET32">
        <f t="shared" si="71"/>
        <v>234</v>
      </c>
      <c r="EU32">
        <v>69</v>
      </c>
      <c r="EV32">
        <f t="shared" si="72"/>
        <v>241</v>
      </c>
      <c r="EW32">
        <v>66</v>
      </c>
      <c r="EX32">
        <f t="shared" si="73"/>
        <v>220</v>
      </c>
      <c r="EY32">
        <v>31</v>
      </c>
      <c r="EZ32">
        <f t="shared" si="74"/>
        <v>304</v>
      </c>
      <c r="FA32">
        <v>28</v>
      </c>
      <c r="FB32">
        <f t="shared" si="75"/>
        <v>225</v>
      </c>
      <c r="FC32">
        <v>42</v>
      </c>
      <c r="FD32">
        <f t="shared" si="76"/>
        <v>17</v>
      </c>
    </row>
    <row r="33" spans="1:160" ht="15" customHeight="1" x14ac:dyDescent="0.2">
      <c r="A33" s="1" t="s">
        <v>614</v>
      </c>
      <c r="B33" s="2">
        <v>6</v>
      </c>
      <c r="C33" s="3" t="s">
        <v>615</v>
      </c>
      <c r="D33" s="8" t="s">
        <v>1247</v>
      </c>
      <c r="E33" s="1">
        <v>89</v>
      </c>
      <c r="F33" s="1">
        <f t="shared" si="0"/>
        <v>313</v>
      </c>
      <c r="G33" s="11" t="s">
        <v>1262</v>
      </c>
      <c r="H33" s="11">
        <f t="shared" si="1"/>
        <v>85.994397759103634</v>
      </c>
      <c r="I33" s="1">
        <v>52</v>
      </c>
      <c r="J33" s="1">
        <f t="shared" si="2"/>
        <v>267</v>
      </c>
      <c r="K33" s="11" t="s">
        <v>1263</v>
      </c>
      <c r="L33" s="11">
        <f t="shared" si="3"/>
        <v>48.459383753501406</v>
      </c>
      <c r="M33" s="1">
        <v>63</v>
      </c>
      <c r="N33" s="8">
        <f t="shared" si="4"/>
        <v>254</v>
      </c>
      <c r="O33" s="11" t="s">
        <v>1271</v>
      </c>
      <c r="P33" s="11">
        <f t="shared" si="5"/>
        <v>106.72268907563026</v>
      </c>
      <c r="Q33" s="1">
        <v>29.5</v>
      </c>
      <c r="R33" s="1">
        <f t="shared" si="6"/>
        <v>250</v>
      </c>
      <c r="S33" s="11" t="s">
        <v>1272</v>
      </c>
      <c r="T33" s="11">
        <f t="shared" si="7"/>
        <v>77.591036414565821</v>
      </c>
      <c r="U33" s="1">
        <v>48</v>
      </c>
      <c r="V33" s="1">
        <f t="shared" si="8"/>
        <v>224</v>
      </c>
      <c r="W33" s="11" t="s">
        <v>1532</v>
      </c>
      <c r="X33" s="11">
        <f t="shared" si="9"/>
        <v>54.901960784313722</v>
      </c>
      <c r="Y33" s="1">
        <v>35</v>
      </c>
      <c r="Z33" s="1">
        <f t="shared" si="10"/>
        <v>332</v>
      </c>
      <c r="AA33" s="11" t="s">
        <v>1273</v>
      </c>
      <c r="AB33" s="37">
        <f t="shared" si="11"/>
        <v>77.871148459383761</v>
      </c>
      <c r="AC33" s="36">
        <v>85</v>
      </c>
      <c r="AD33">
        <f t="shared" si="12"/>
        <v>263</v>
      </c>
      <c r="AE33" t="s">
        <v>1262</v>
      </c>
      <c r="AF33">
        <f t="shared" si="13"/>
        <v>116.24649859943978</v>
      </c>
      <c r="AG33">
        <v>77</v>
      </c>
      <c r="AH33">
        <f t="shared" si="14"/>
        <v>83</v>
      </c>
      <c r="AI33" t="s">
        <v>1263</v>
      </c>
      <c r="AJ33">
        <f t="shared" si="15"/>
        <v>88.235294117647058</v>
      </c>
      <c r="AK33">
        <v>54</v>
      </c>
      <c r="AL33">
        <f t="shared" si="16"/>
        <v>278</v>
      </c>
      <c r="AM33" t="s">
        <v>1271</v>
      </c>
      <c r="AN33">
        <f t="shared" si="17"/>
        <v>79.271708683473392</v>
      </c>
      <c r="AO33">
        <v>28</v>
      </c>
      <c r="AP33">
        <f t="shared" si="18"/>
        <v>170</v>
      </c>
      <c r="AQ33" t="s">
        <v>1272</v>
      </c>
      <c r="AR33">
        <f t="shared" si="19"/>
        <v>140.33613445378151</v>
      </c>
      <c r="AS33">
        <v>51</v>
      </c>
      <c r="AT33">
        <f t="shared" si="20"/>
        <v>63</v>
      </c>
      <c r="AU33" t="s">
        <v>1286</v>
      </c>
      <c r="AV33">
        <f t="shared" si="21"/>
        <v>105.04201680672269</v>
      </c>
      <c r="AW33">
        <v>45</v>
      </c>
      <c r="AX33">
        <f>RANK(AW33,AW33:$AW$360,0)</f>
        <v>253</v>
      </c>
      <c r="AY33" t="s">
        <v>1273</v>
      </c>
      <c r="AZ33">
        <f t="shared" si="22"/>
        <v>119.04761904761905</v>
      </c>
      <c r="BA33">
        <v>77</v>
      </c>
      <c r="BB33">
        <f t="shared" si="23"/>
        <v>321</v>
      </c>
      <c r="BC33" t="s">
        <v>1262</v>
      </c>
      <c r="BD33">
        <f t="shared" si="24"/>
        <v>92.997198879551817</v>
      </c>
      <c r="BE33">
        <v>93.5</v>
      </c>
      <c r="BF33">
        <f t="shared" si="25"/>
        <v>41</v>
      </c>
      <c r="BG33" t="s">
        <v>1263</v>
      </c>
      <c r="BH33">
        <f t="shared" si="26"/>
        <v>143.41736694677871</v>
      </c>
      <c r="BI33">
        <v>76.5</v>
      </c>
      <c r="BJ33">
        <f t="shared" si="27"/>
        <v>204</v>
      </c>
      <c r="BK33" t="s">
        <v>1305</v>
      </c>
      <c r="BL33">
        <f t="shared" si="28"/>
        <v>120.44817927170868</v>
      </c>
      <c r="BM33">
        <v>10.5</v>
      </c>
      <c r="BN33">
        <f t="shared" si="29"/>
        <v>314</v>
      </c>
      <c r="BO33" t="s">
        <v>1272</v>
      </c>
      <c r="BP33">
        <f t="shared" si="30"/>
        <v>68.347338935574228</v>
      </c>
      <c r="BQ33">
        <v>37</v>
      </c>
      <c r="BR33">
        <f t="shared" si="31"/>
        <v>81</v>
      </c>
      <c r="BS33" t="s">
        <v>1286</v>
      </c>
      <c r="BT33">
        <f t="shared" si="32"/>
        <v>132.77310924369749</v>
      </c>
      <c r="BU33">
        <v>21</v>
      </c>
      <c r="BV33">
        <f t="shared" si="33"/>
        <v>321</v>
      </c>
      <c r="BW33" t="s">
        <v>1284</v>
      </c>
      <c r="BX33">
        <f t="shared" si="34"/>
        <v>70.0280112044818</v>
      </c>
      <c r="BY33">
        <v>79</v>
      </c>
      <c r="BZ33">
        <f t="shared" si="35"/>
        <v>296</v>
      </c>
      <c r="CA33" t="s">
        <v>1262</v>
      </c>
      <c r="CB33">
        <f t="shared" si="36"/>
        <v>98.039215686274517</v>
      </c>
      <c r="CC33">
        <v>82</v>
      </c>
      <c r="CD33">
        <f t="shared" si="37"/>
        <v>196</v>
      </c>
      <c r="CE33" t="s">
        <v>1263</v>
      </c>
      <c r="CF33">
        <f t="shared" si="38"/>
        <v>67.50700280112045</v>
      </c>
      <c r="CG33">
        <v>51</v>
      </c>
      <c r="CH33">
        <f t="shared" si="39"/>
        <v>277</v>
      </c>
      <c r="CI33" t="s">
        <v>1315</v>
      </c>
      <c r="CJ33">
        <f t="shared" si="40"/>
        <v>73.389355742296914</v>
      </c>
      <c r="CK33">
        <v>28</v>
      </c>
      <c r="CL33">
        <f t="shared" si="41"/>
        <v>201</v>
      </c>
      <c r="CM33" t="s">
        <v>1272</v>
      </c>
      <c r="CN33">
        <f t="shared" si="42"/>
        <v>103.92156862745098</v>
      </c>
      <c r="CO33">
        <v>33</v>
      </c>
      <c r="CP33">
        <f t="shared" si="43"/>
        <v>198</v>
      </c>
      <c r="CQ33" t="s">
        <v>1286</v>
      </c>
      <c r="CR33">
        <f t="shared" si="44"/>
        <v>84.87394957983193</v>
      </c>
      <c r="CS33">
        <v>57</v>
      </c>
      <c r="CT33">
        <f t="shared" si="45"/>
        <v>214</v>
      </c>
      <c r="CU33" t="s">
        <v>1284</v>
      </c>
      <c r="CV33">
        <f t="shared" si="46"/>
        <v>112.60504201680672</v>
      </c>
      <c r="CW33">
        <v>73</v>
      </c>
      <c r="CX33">
        <f t="shared" si="47"/>
        <v>289</v>
      </c>
      <c r="CY33" t="s">
        <v>1262</v>
      </c>
      <c r="CZ33">
        <f t="shared" si="48"/>
        <v>105.88235294117646</v>
      </c>
      <c r="DA33">
        <v>107</v>
      </c>
      <c r="DB33">
        <f t="shared" si="49"/>
        <v>80</v>
      </c>
      <c r="DC33" t="s">
        <v>1263</v>
      </c>
      <c r="DD33">
        <f t="shared" si="50"/>
        <v>127.17086834733894</v>
      </c>
      <c r="DE33">
        <v>68</v>
      </c>
      <c r="DF33">
        <f t="shared" si="51"/>
        <v>182</v>
      </c>
      <c r="DG33" t="s">
        <v>1305</v>
      </c>
      <c r="DH33">
        <f t="shared" si="52"/>
        <v>118.20728291316527</v>
      </c>
      <c r="DI33">
        <v>28</v>
      </c>
      <c r="DJ33">
        <f t="shared" si="53"/>
        <v>215</v>
      </c>
      <c r="DK33" t="s">
        <v>1276</v>
      </c>
      <c r="DL33">
        <f t="shared" si="54"/>
        <v>87.675070028011206</v>
      </c>
      <c r="DM33">
        <v>49</v>
      </c>
      <c r="DN33">
        <f t="shared" si="55"/>
        <v>144</v>
      </c>
      <c r="DO33" t="s">
        <v>1286</v>
      </c>
      <c r="DP33">
        <f t="shared" si="56"/>
        <v>145.93837535014006</v>
      </c>
      <c r="DQ33">
        <v>36</v>
      </c>
      <c r="DR33">
        <f t="shared" si="57"/>
        <v>259</v>
      </c>
      <c r="DS33" t="s">
        <v>1284</v>
      </c>
      <c r="DT33">
        <f t="shared" si="58"/>
        <v>57.422969187675072</v>
      </c>
      <c r="DU33">
        <v>56</v>
      </c>
      <c r="DV33">
        <f t="shared" si="59"/>
        <v>310</v>
      </c>
      <c r="DW33" t="s">
        <v>1302</v>
      </c>
      <c r="DX33">
        <f t="shared" si="60"/>
        <v>98.319327731092443</v>
      </c>
      <c r="DY33">
        <v>74</v>
      </c>
      <c r="DZ33">
        <f t="shared" si="61"/>
        <v>177</v>
      </c>
      <c r="EA33" t="s">
        <v>1309</v>
      </c>
      <c r="EB33">
        <f t="shared" si="62"/>
        <v>96.918767507002798</v>
      </c>
      <c r="EC33">
        <v>48</v>
      </c>
      <c r="ED33">
        <f t="shared" si="63"/>
        <v>247</v>
      </c>
      <c r="EE33" t="s">
        <v>1310</v>
      </c>
      <c r="EF33">
        <f t="shared" si="64"/>
        <v>84.033613445378151</v>
      </c>
      <c r="EG33">
        <v>37</v>
      </c>
      <c r="EH33">
        <f t="shared" si="65"/>
        <v>171</v>
      </c>
      <c r="EI33" t="s">
        <v>1317</v>
      </c>
      <c r="EJ33">
        <f t="shared" si="66"/>
        <v>71.708683473389357</v>
      </c>
      <c r="EK33">
        <v>30</v>
      </c>
      <c r="EL33">
        <f t="shared" si="67"/>
        <v>308</v>
      </c>
      <c r="EM33" t="s">
        <v>1337</v>
      </c>
      <c r="EN33">
        <f t="shared" si="68"/>
        <v>97.47899159663865</v>
      </c>
      <c r="EO33">
        <v>49</v>
      </c>
      <c r="EP33">
        <f t="shared" si="69"/>
        <v>107</v>
      </c>
      <c r="EQ33" t="s">
        <v>1284</v>
      </c>
      <c r="ER33">
        <f t="shared" si="70"/>
        <v>79.551820728291318</v>
      </c>
      <c r="ES33">
        <v>64</v>
      </c>
      <c r="ET33">
        <f t="shared" si="71"/>
        <v>304</v>
      </c>
      <c r="EU33">
        <v>77</v>
      </c>
      <c r="EV33">
        <f t="shared" si="72"/>
        <v>166</v>
      </c>
      <c r="EW33">
        <v>79</v>
      </c>
      <c r="EX33">
        <f t="shared" si="73"/>
        <v>190</v>
      </c>
      <c r="EY33">
        <v>65</v>
      </c>
      <c r="EZ33">
        <f t="shared" si="74"/>
        <v>70</v>
      </c>
      <c r="FA33">
        <v>18</v>
      </c>
      <c r="FB33">
        <f t="shared" si="75"/>
        <v>299</v>
      </c>
      <c r="FC33">
        <v>40</v>
      </c>
      <c r="FD33">
        <f t="shared" si="76"/>
        <v>34</v>
      </c>
    </row>
    <row r="34" spans="1:160" ht="15" customHeight="1" x14ac:dyDescent="0.2">
      <c r="A34" s="1" t="s">
        <v>616</v>
      </c>
      <c r="B34" s="2">
        <v>6</v>
      </c>
      <c r="C34" s="3" t="s">
        <v>617</v>
      </c>
      <c r="D34" s="8" t="s">
        <v>1247</v>
      </c>
      <c r="E34" s="1">
        <v>96</v>
      </c>
      <c r="F34" s="1">
        <f t="shared" si="0"/>
        <v>244</v>
      </c>
      <c r="G34" s="11" t="s">
        <v>1262</v>
      </c>
      <c r="H34" s="11">
        <f t="shared" si="1"/>
        <v>122.96918767507003</v>
      </c>
      <c r="I34" s="1">
        <v>63</v>
      </c>
      <c r="J34" s="1">
        <f t="shared" si="2"/>
        <v>193</v>
      </c>
      <c r="K34" s="11" t="s">
        <v>1263</v>
      </c>
      <c r="L34" s="11">
        <f t="shared" si="3"/>
        <v>119.6078431372549</v>
      </c>
      <c r="M34" s="1">
        <v>29</v>
      </c>
      <c r="N34" s="8">
        <f t="shared" si="4"/>
        <v>349</v>
      </c>
      <c r="O34" s="11" t="s">
        <v>1271</v>
      </c>
      <c r="P34" s="11">
        <f t="shared" si="5"/>
        <v>89.915966386554629</v>
      </c>
      <c r="Q34" s="1">
        <v>28</v>
      </c>
      <c r="R34" s="1">
        <f t="shared" si="6"/>
        <v>262</v>
      </c>
      <c r="S34" s="11" t="s">
        <v>1272</v>
      </c>
      <c r="T34" s="11">
        <f t="shared" si="7"/>
        <v>95.798319327731093</v>
      </c>
      <c r="U34" s="1">
        <v>48</v>
      </c>
      <c r="V34" s="1">
        <f t="shared" si="8"/>
        <v>224</v>
      </c>
      <c r="W34" s="11" t="s">
        <v>1532</v>
      </c>
      <c r="X34" s="11">
        <f t="shared" si="9"/>
        <v>77.030812324929968</v>
      </c>
      <c r="Y34" s="1">
        <v>45</v>
      </c>
      <c r="Z34" s="1">
        <f t="shared" si="10"/>
        <v>289</v>
      </c>
      <c r="AA34" s="11" t="s">
        <v>1273</v>
      </c>
      <c r="AB34" s="37">
        <f t="shared" si="11"/>
        <v>89.915966386554629</v>
      </c>
      <c r="AC34" s="36">
        <v>72</v>
      </c>
      <c r="AD34">
        <f t="shared" si="12"/>
        <v>326</v>
      </c>
      <c r="AE34" t="s">
        <v>1262</v>
      </c>
      <c r="AF34">
        <f t="shared" si="13"/>
        <v>98.599439775910369</v>
      </c>
      <c r="AG34">
        <v>44</v>
      </c>
      <c r="AH34">
        <f t="shared" si="14"/>
        <v>263</v>
      </c>
      <c r="AI34" t="s">
        <v>1263</v>
      </c>
      <c r="AJ34">
        <f t="shared" si="15"/>
        <v>96.078431372549019</v>
      </c>
      <c r="AK34" s="36">
        <v>42</v>
      </c>
      <c r="AL34">
        <f t="shared" si="16"/>
        <v>313</v>
      </c>
      <c r="AM34" t="s">
        <v>1271</v>
      </c>
      <c r="AN34">
        <f t="shared" si="17"/>
        <v>108.40336134453781</v>
      </c>
      <c r="AO34" s="36">
        <v>20</v>
      </c>
      <c r="AP34">
        <f t="shared" si="18"/>
        <v>247</v>
      </c>
      <c r="AQ34" t="s">
        <v>1272</v>
      </c>
      <c r="AR34">
        <f t="shared" si="19"/>
        <v>117.36694677871148</v>
      </c>
      <c r="AS34" s="36">
        <v>42</v>
      </c>
      <c r="AT34">
        <f t="shared" si="20"/>
        <v>142</v>
      </c>
      <c r="AU34" t="s">
        <v>1286</v>
      </c>
      <c r="AV34">
        <f t="shared" si="21"/>
        <v>109.80392156862746</v>
      </c>
      <c r="AW34" s="36">
        <v>45</v>
      </c>
      <c r="AX34">
        <f>RANK(AW34,AW34:$AW$360,0)</f>
        <v>253</v>
      </c>
      <c r="AY34" t="s">
        <v>1273</v>
      </c>
      <c r="AZ34">
        <f t="shared" si="22"/>
        <v>107.28291316526611</v>
      </c>
      <c r="BA34">
        <v>77</v>
      </c>
      <c r="BB34">
        <f t="shared" si="23"/>
        <v>321</v>
      </c>
      <c r="BC34" t="s">
        <v>1262</v>
      </c>
      <c r="BD34">
        <f t="shared" si="24"/>
        <v>94.957983193277315</v>
      </c>
      <c r="BE34">
        <v>61.5</v>
      </c>
      <c r="BF34">
        <f t="shared" si="25"/>
        <v>249</v>
      </c>
      <c r="BG34" t="s">
        <v>1263</v>
      </c>
      <c r="BH34">
        <f t="shared" si="26"/>
        <v>111.48459383753502</v>
      </c>
      <c r="BI34">
        <v>29.5</v>
      </c>
      <c r="BJ34">
        <f t="shared" si="27"/>
        <v>343</v>
      </c>
      <c r="BK34" t="s">
        <v>1305</v>
      </c>
      <c r="BL34">
        <f t="shared" si="28"/>
        <v>91.31652661064426</v>
      </c>
      <c r="BM34">
        <v>11</v>
      </c>
      <c r="BN34">
        <f t="shared" si="29"/>
        <v>309</v>
      </c>
      <c r="BO34" t="s">
        <v>1272</v>
      </c>
      <c r="BP34">
        <f t="shared" si="30"/>
        <v>63.865546218487395</v>
      </c>
      <c r="BQ34">
        <v>28.5</v>
      </c>
      <c r="BR34">
        <f t="shared" si="31"/>
        <v>177</v>
      </c>
      <c r="BS34" t="s">
        <v>1286</v>
      </c>
      <c r="BT34">
        <f t="shared" si="32"/>
        <v>131.37254901960785</v>
      </c>
      <c r="BU34">
        <v>28</v>
      </c>
      <c r="BV34">
        <f t="shared" si="33"/>
        <v>279</v>
      </c>
      <c r="BW34" t="s">
        <v>1284</v>
      </c>
      <c r="BX34">
        <f t="shared" si="34"/>
        <v>83.753501400560225</v>
      </c>
      <c r="BY34">
        <v>77</v>
      </c>
      <c r="BZ34">
        <f t="shared" si="35"/>
        <v>303</v>
      </c>
      <c r="CA34" t="s">
        <v>1262</v>
      </c>
      <c r="CB34">
        <f t="shared" si="36"/>
        <v>100</v>
      </c>
      <c r="CC34">
        <v>58</v>
      </c>
      <c r="CD34">
        <f t="shared" si="37"/>
        <v>290</v>
      </c>
      <c r="CE34" t="s">
        <v>1263</v>
      </c>
      <c r="CF34">
        <f t="shared" si="38"/>
        <v>100</v>
      </c>
      <c r="CG34">
        <v>31.5</v>
      </c>
      <c r="CH34">
        <f t="shared" si="39"/>
        <v>312</v>
      </c>
      <c r="CI34" t="s">
        <v>1315</v>
      </c>
      <c r="CJ34">
        <f t="shared" si="40"/>
        <v>100</v>
      </c>
      <c r="CK34">
        <v>30</v>
      </c>
      <c r="CL34">
        <f t="shared" si="41"/>
        <v>180</v>
      </c>
      <c r="CM34" t="s">
        <v>1272</v>
      </c>
      <c r="CN34">
        <f t="shared" si="42"/>
        <v>100</v>
      </c>
      <c r="CO34">
        <v>24</v>
      </c>
      <c r="CP34">
        <f t="shared" si="43"/>
        <v>289</v>
      </c>
      <c r="CQ34" t="s">
        <v>1286</v>
      </c>
      <c r="CR34">
        <f t="shared" si="44"/>
        <v>100</v>
      </c>
      <c r="CS34">
        <v>56</v>
      </c>
      <c r="CT34">
        <f t="shared" si="45"/>
        <v>221</v>
      </c>
      <c r="CU34" t="s">
        <v>1284</v>
      </c>
      <c r="CV34">
        <f t="shared" si="46"/>
        <v>100</v>
      </c>
      <c r="CW34">
        <v>0</v>
      </c>
      <c r="CX34">
        <f t="shared" si="47"/>
        <v>304</v>
      </c>
      <c r="CZ34">
        <f t="shared" si="48"/>
        <v>100</v>
      </c>
      <c r="DA34">
        <v>0</v>
      </c>
      <c r="DB34">
        <f t="shared" si="49"/>
        <v>304</v>
      </c>
      <c r="DD34">
        <f t="shared" si="50"/>
        <v>100</v>
      </c>
      <c r="DE34">
        <v>0</v>
      </c>
      <c r="DF34">
        <f t="shared" si="51"/>
        <v>304</v>
      </c>
      <c r="DH34">
        <f t="shared" si="52"/>
        <v>100</v>
      </c>
      <c r="DI34">
        <v>0</v>
      </c>
      <c r="DJ34">
        <f t="shared" si="53"/>
        <v>304</v>
      </c>
      <c r="DL34">
        <f t="shared" si="54"/>
        <v>100</v>
      </c>
      <c r="DM34">
        <v>0</v>
      </c>
      <c r="DN34">
        <f t="shared" si="55"/>
        <v>304</v>
      </c>
      <c r="DP34">
        <f t="shared" si="56"/>
        <v>100</v>
      </c>
      <c r="DQ34">
        <v>0</v>
      </c>
      <c r="DR34">
        <f t="shared" si="57"/>
        <v>303</v>
      </c>
      <c r="DT34">
        <f t="shared" si="58"/>
        <v>100</v>
      </c>
      <c r="DU34">
        <v>57</v>
      </c>
      <c r="DV34">
        <f t="shared" si="59"/>
        <v>306</v>
      </c>
      <c r="DW34" t="s">
        <v>1302</v>
      </c>
      <c r="DX34">
        <f t="shared" si="60"/>
        <v>85.154061624649856</v>
      </c>
      <c r="DY34">
        <v>61</v>
      </c>
      <c r="DZ34">
        <f t="shared" si="61"/>
        <v>239</v>
      </c>
      <c r="EA34" t="s">
        <v>1309</v>
      </c>
      <c r="EB34">
        <f t="shared" si="62"/>
        <v>77.030812324929968</v>
      </c>
      <c r="EC34">
        <v>28</v>
      </c>
      <c r="ED34">
        <f t="shared" si="63"/>
        <v>307</v>
      </c>
      <c r="EE34" t="s">
        <v>1310</v>
      </c>
      <c r="EF34">
        <f t="shared" si="64"/>
        <v>95.238095238095241</v>
      </c>
      <c r="EG34">
        <v>25</v>
      </c>
      <c r="EH34">
        <f t="shared" si="65"/>
        <v>288</v>
      </c>
      <c r="EI34" t="s">
        <v>1317</v>
      </c>
      <c r="EJ34">
        <f t="shared" si="66"/>
        <v>38.935574229691873</v>
      </c>
      <c r="EK34">
        <v>47</v>
      </c>
      <c r="EL34">
        <f t="shared" si="67"/>
        <v>238</v>
      </c>
      <c r="EM34" t="s">
        <v>1337</v>
      </c>
      <c r="EN34">
        <f t="shared" si="68"/>
        <v>92.997198879551817</v>
      </c>
      <c r="EO34">
        <v>61</v>
      </c>
      <c r="EP34">
        <f t="shared" si="69"/>
        <v>35</v>
      </c>
      <c r="EQ34" t="s">
        <v>1284</v>
      </c>
      <c r="ER34">
        <f t="shared" si="70"/>
        <v>131.9327731092437</v>
      </c>
      <c r="ES34">
        <v>79</v>
      </c>
      <c r="ET34">
        <f t="shared" si="71"/>
        <v>253</v>
      </c>
      <c r="EU34">
        <v>78</v>
      </c>
      <c r="EV34">
        <f t="shared" si="72"/>
        <v>157</v>
      </c>
      <c r="EW34">
        <v>42</v>
      </c>
      <c r="EX34">
        <f t="shared" si="73"/>
        <v>290</v>
      </c>
      <c r="EY34">
        <v>65</v>
      </c>
      <c r="EZ34">
        <f t="shared" si="74"/>
        <v>70</v>
      </c>
      <c r="FA34">
        <v>29</v>
      </c>
      <c r="FB34">
        <f t="shared" si="75"/>
        <v>213</v>
      </c>
      <c r="FC34">
        <v>32</v>
      </c>
      <c r="FD34">
        <f t="shared" si="76"/>
        <v>149</v>
      </c>
    </row>
    <row r="35" spans="1:160" ht="15" customHeight="1" x14ac:dyDescent="0.2">
      <c r="A35" s="1" t="s">
        <v>618</v>
      </c>
      <c r="B35" s="2">
        <v>6</v>
      </c>
      <c r="C35" s="3" t="s">
        <v>619</v>
      </c>
      <c r="D35" s="8" t="s">
        <v>1247</v>
      </c>
      <c r="E35" s="1">
        <v>104</v>
      </c>
      <c r="F35" s="1">
        <f t="shared" si="0"/>
        <v>132</v>
      </c>
      <c r="G35" s="11" t="s">
        <v>1262</v>
      </c>
      <c r="H35" s="11">
        <f t="shared" si="1"/>
        <v>136.69467787114846</v>
      </c>
      <c r="I35" s="1">
        <v>38</v>
      </c>
      <c r="J35" s="1">
        <f t="shared" si="2"/>
        <v>331</v>
      </c>
      <c r="K35" s="11" t="s">
        <v>1263</v>
      </c>
      <c r="L35" s="11">
        <f t="shared" si="3"/>
        <v>95.518207282913167</v>
      </c>
      <c r="M35" s="1">
        <v>39</v>
      </c>
      <c r="N35" s="8">
        <f t="shared" si="4"/>
        <v>331</v>
      </c>
      <c r="O35" s="11" t="s">
        <v>1271</v>
      </c>
      <c r="P35" s="11">
        <f t="shared" si="5"/>
        <v>82.913165266106446</v>
      </c>
      <c r="Q35" s="1">
        <v>24</v>
      </c>
      <c r="R35" s="1">
        <f t="shared" si="6"/>
        <v>296</v>
      </c>
      <c r="S35" s="11" t="s">
        <v>1272</v>
      </c>
      <c r="T35" s="11">
        <f t="shared" si="7"/>
        <v>94.957983193277315</v>
      </c>
      <c r="U35" s="1">
        <v>44</v>
      </c>
      <c r="V35" s="1">
        <f t="shared" si="8"/>
        <v>270</v>
      </c>
      <c r="W35" s="11" t="s">
        <v>1532</v>
      </c>
      <c r="X35" s="11">
        <f t="shared" si="9"/>
        <v>98.039215686274517</v>
      </c>
      <c r="Y35" s="1">
        <v>57</v>
      </c>
      <c r="Z35" s="1">
        <f t="shared" si="10"/>
        <v>212</v>
      </c>
      <c r="AA35" s="11" t="s">
        <v>1273</v>
      </c>
      <c r="AB35" s="37">
        <f t="shared" si="11"/>
        <v>110.08403361344537</v>
      </c>
      <c r="AC35" s="36">
        <v>85</v>
      </c>
      <c r="AD35">
        <f t="shared" si="12"/>
        <v>263</v>
      </c>
      <c r="AE35" t="s">
        <v>1262</v>
      </c>
      <c r="AF35">
        <f t="shared" si="13"/>
        <v>68.347338935574228</v>
      </c>
      <c r="AG35">
        <v>31</v>
      </c>
      <c r="AH35">
        <f t="shared" si="14"/>
        <v>315</v>
      </c>
      <c r="AI35" t="s">
        <v>1263</v>
      </c>
      <c r="AJ35">
        <f t="shared" si="15"/>
        <v>75.630252100840337</v>
      </c>
      <c r="AK35">
        <v>59</v>
      </c>
      <c r="AL35">
        <f t="shared" si="16"/>
        <v>270</v>
      </c>
      <c r="AM35" t="s">
        <v>1271</v>
      </c>
      <c r="AN35">
        <f t="shared" si="17"/>
        <v>110.92436974789916</v>
      </c>
      <c r="AO35">
        <v>17</v>
      </c>
      <c r="AP35">
        <f t="shared" si="18"/>
        <v>278</v>
      </c>
      <c r="AQ35" t="s">
        <v>1272</v>
      </c>
      <c r="AR35">
        <f t="shared" si="19"/>
        <v>72.549019607843135</v>
      </c>
      <c r="AS35">
        <v>30</v>
      </c>
      <c r="AT35">
        <f t="shared" si="20"/>
        <v>263</v>
      </c>
      <c r="AU35" t="s">
        <v>1286</v>
      </c>
      <c r="AV35">
        <f t="shared" si="21"/>
        <v>119.88795518207283</v>
      </c>
      <c r="AW35">
        <v>46</v>
      </c>
      <c r="AX35">
        <f>RANK(AW35,AW35:$AW$360,0)</f>
        <v>248</v>
      </c>
      <c r="AY35" t="s">
        <v>1273</v>
      </c>
      <c r="AZ35">
        <f t="shared" si="22"/>
        <v>77.310924369747895</v>
      </c>
      <c r="BA35">
        <v>93</v>
      </c>
      <c r="BB35">
        <f t="shared" si="23"/>
        <v>150</v>
      </c>
      <c r="BC35" t="s">
        <v>1262</v>
      </c>
      <c r="BD35">
        <f t="shared" si="24"/>
        <v>97.759103641456576</v>
      </c>
      <c r="BE35">
        <v>64.5</v>
      </c>
      <c r="BF35">
        <f t="shared" si="25"/>
        <v>228</v>
      </c>
      <c r="BG35" t="s">
        <v>1263</v>
      </c>
      <c r="BH35">
        <f t="shared" si="26"/>
        <v>119.04761904761905</v>
      </c>
      <c r="BI35">
        <v>47.5</v>
      </c>
      <c r="BJ35">
        <f t="shared" si="27"/>
        <v>309</v>
      </c>
      <c r="BK35" t="s">
        <v>1305</v>
      </c>
      <c r="BL35">
        <f t="shared" si="28"/>
        <v>88.79551820728291</v>
      </c>
      <c r="BM35">
        <v>23.5</v>
      </c>
      <c r="BN35">
        <f t="shared" si="29"/>
        <v>180</v>
      </c>
      <c r="BO35" t="s">
        <v>1272</v>
      </c>
      <c r="BP35">
        <f t="shared" si="30"/>
        <v>129.69187675070029</v>
      </c>
      <c r="BQ35">
        <v>10</v>
      </c>
      <c r="BR35">
        <f t="shared" si="31"/>
        <v>334</v>
      </c>
      <c r="BS35" t="s">
        <v>1286</v>
      </c>
      <c r="BT35">
        <f t="shared" si="32"/>
        <v>84.313725490196077</v>
      </c>
      <c r="BU35">
        <v>43</v>
      </c>
      <c r="BV35">
        <f t="shared" si="33"/>
        <v>167</v>
      </c>
      <c r="BW35" t="s">
        <v>1284</v>
      </c>
      <c r="BX35">
        <f t="shared" si="34"/>
        <v>99.719887955182074</v>
      </c>
      <c r="BY35">
        <v>97</v>
      </c>
      <c r="BZ35">
        <f t="shared" si="35"/>
        <v>142</v>
      </c>
      <c r="CA35" t="s">
        <v>1262</v>
      </c>
      <c r="CB35">
        <f t="shared" si="36"/>
        <v>112.88515406162465</v>
      </c>
      <c r="CC35">
        <v>56</v>
      </c>
      <c r="CD35">
        <f t="shared" si="37"/>
        <v>296</v>
      </c>
      <c r="CE35" t="s">
        <v>1263</v>
      </c>
      <c r="CF35">
        <f t="shared" si="38"/>
        <v>83.473389355742299</v>
      </c>
      <c r="CG35">
        <v>53</v>
      </c>
      <c r="CH35">
        <f t="shared" si="39"/>
        <v>269</v>
      </c>
      <c r="CI35" t="s">
        <v>1315</v>
      </c>
      <c r="CJ35">
        <f t="shared" si="40"/>
        <v>86.834733893557427</v>
      </c>
      <c r="CK35">
        <v>15</v>
      </c>
      <c r="CL35">
        <f t="shared" si="41"/>
        <v>286</v>
      </c>
      <c r="CM35" t="s">
        <v>1272</v>
      </c>
      <c r="CN35">
        <f t="shared" si="42"/>
        <v>91.596638655462186</v>
      </c>
      <c r="CO35">
        <v>25</v>
      </c>
      <c r="CP35">
        <f t="shared" si="43"/>
        <v>278</v>
      </c>
      <c r="CQ35" t="s">
        <v>1286</v>
      </c>
      <c r="CR35">
        <f t="shared" si="44"/>
        <v>99.719887955182074</v>
      </c>
      <c r="CS35">
        <v>63</v>
      </c>
      <c r="CT35">
        <f t="shared" si="45"/>
        <v>166</v>
      </c>
      <c r="CU35" t="s">
        <v>1284</v>
      </c>
      <c r="CV35">
        <f t="shared" si="46"/>
        <v>131.37254901960785</v>
      </c>
      <c r="CW35">
        <v>86</v>
      </c>
      <c r="CX35">
        <f t="shared" si="47"/>
        <v>188</v>
      </c>
      <c r="CY35" t="s">
        <v>1262</v>
      </c>
      <c r="CZ35">
        <f t="shared" si="48"/>
        <v>61.624649859943972</v>
      </c>
      <c r="DA35">
        <v>72</v>
      </c>
      <c r="DB35">
        <f t="shared" si="49"/>
        <v>237</v>
      </c>
      <c r="DC35" t="s">
        <v>1263</v>
      </c>
      <c r="DD35">
        <f t="shared" si="50"/>
        <v>112.04481792717087</v>
      </c>
      <c r="DE35">
        <v>57</v>
      </c>
      <c r="DF35">
        <f t="shared" si="51"/>
        <v>222</v>
      </c>
      <c r="DG35" t="s">
        <v>1305</v>
      </c>
      <c r="DH35">
        <f t="shared" si="52"/>
        <v>110.64425770308124</v>
      </c>
      <c r="DI35">
        <v>23</v>
      </c>
      <c r="DJ35">
        <f t="shared" si="53"/>
        <v>256</v>
      </c>
      <c r="DK35" t="s">
        <v>1276</v>
      </c>
      <c r="DL35">
        <f t="shared" si="54"/>
        <v>71.708683473389357</v>
      </c>
      <c r="DM35">
        <v>30</v>
      </c>
      <c r="DN35">
        <f t="shared" si="55"/>
        <v>277</v>
      </c>
      <c r="DO35" t="s">
        <v>1286</v>
      </c>
      <c r="DP35">
        <f t="shared" si="56"/>
        <v>65.266106442577041</v>
      </c>
      <c r="DQ35">
        <v>33</v>
      </c>
      <c r="DR35">
        <f t="shared" si="57"/>
        <v>278</v>
      </c>
      <c r="DS35" t="s">
        <v>1284</v>
      </c>
      <c r="DT35">
        <f t="shared" si="58"/>
        <v>44.537815126050418</v>
      </c>
      <c r="DU35">
        <v>85</v>
      </c>
      <c r="DV35">
        <f t="shared" si="59"/>
        <v>51</v>
      </c>
      <c r="DW35" t="s">
        <v>1262</v>
      </c>
      <c r="DX35">
        <f t="shared" si="60"/>
        <v>115.12605042016807</v>
      </c>
      <c r="DY35">
        <v>48</v>
      </c>
      <c r="DZ35">
        <f t="shared" si="61"/>
        <v>280</v>
      </c>
      <c r="EA35" t="s">
        <v>1309</v>
      </c>
      <c r="EB35">
        <f t="shared" si="62"/>
        <v>61.064425770308119</v>
      </c>
      <c r="EC35">
        <v>45</v>
      </c>
      <c r="ED35">
        <f t="shared" si="63"/>
        <v>260</v>
      </c>
      <c r="EE35" t="s">
        <v>1264</v>
      </c>
      <c r="EF35">
        <f t="shared" si="64"/>
        <v>91.31652661064426</v>
      </c>
      <c r="EG35">
        <v>38</v>
      </c>
      <c r="EH35">
        <f t="shared" si="65"/>
        <v>155</v>
      </c>
      <c r="EI35" t="s">
        <v>1276</v>
      </c>
      <c r="EJ35">
        <f t="shared" si="66"/>
        <v>87.955182072829132</v>
      </c>
      <c r="EK35">
        <v>56</v>
      </c>
      <c r="EL35">
        <f t="shared" si="67"/>
        <v>153</v>
      </c>
      <c r="EM35" t="s">
        <v>1281</v>
      </c>
      <c r="EN35">
        <f t="shared" si="68"/>
        <v>94.117647058823536</v>
      </c>
      <c r="EO35">
        <v>52</v>
      </c>
      <c r="EP35">
        <f t="shared" si="69"/>
        <v>80</v>
      </c>
      <c r="EQ35" t="s">
        <v>1353</v>
      </c>
      <c r="ER35">
        <f t="shared" si="70"/>
        <v>123.80952380952381</v>
      </c>
      <c r="ES35">
        <v>96</v>
      </c>
      <c r="ET35">
        <f t="shared" si="71"/>
        <v>105</v>
      </c>
      <c r="EU35">
        <v>81</v>
      </c>
      <c r="EV35">
        <f t="shared" si="72"/>
        <v>141</v>
      </c>
      <c r="EW35">
        <v>64</v>
      </c>
      <c r="EX35">
        <f t="shared" si="73"/>
        <v>229</v>
      </c>
      <c r="EY35">
        <v>61</v>
      </c>
      <c r="EZ35">
        <f t="shared" si="74"/>
        <v>112</v>
      </c>
      <c r="FA35">
        <v>35</v>
      </c>
      <c r="FB35">
        <f t="shared" si="75"/>
        <v>132</v>
      </c>
      <c r="FC35">
        <v>31</v>
      </c>
      <c r="FD35">
        <f t="shared" si="76"/>
        <v>165</v>
      </c>
    </row>
    <row r="36" spans="1:160" ht="15" customHeight="1" x14ac:dyDescent="0.2">
      <c r="A36" s="1" t="s">
        <v>620</v>
      </c>
      <c r="B36" s="2">
        <v>6</v>
      </c>
      <c r="C36" s="3" t="s">
        <v>84</v>
      </c>
      <c r="D36" s="8" t="s">
        <v>1247</v>
      </c>
      <c r="E36" s="1">
        <v>99</v>
      </c>
      <c r="F36" s="1">
        <f t="shared" si="0"/>
        <v>204</v>
      </c>
      <c r="G36" s="11" t="s">
        <v>1262</v>
      </c>
      <c r="H36" s="11">
        <f t="shared" si="1"/>
        <v>80.672268907563023</v>
      </c>
      <c r="I36" s="1">
        <v>51</v>
      </c>
      <c r="J36" s="1">
        <f t="shared" si="2"/>
        <v>278</v>
      </c>
      <c r="K36" s="11" t="s">
        <v>1263</v>
      </c>
      <c r="L36" s="11">
        <f t="shared" si="3"/>
        <v>107.56302521008404</v>
      </c>
      <c r="M36" s="1">
        <v>50</v>
      </c>
      <c r="N36" s="8">
        <f t="shared" si="4"/>
        <v>301</v>
      </c>
      <c r="O36" s="11" t="s">
        <v>1271</v>
      </c>
      <c r="P36" s="11">
        <f t="shared" si="5"/>
        <v>91.876750700280112</v>
      </c>
      <c r="Q36" s="1">
        <v>22</v>
      </c>
      <c r="R36" s="1">
        <f t="shared" si="6"/>
        <v>313</v>
      </c>
      <c r="S36" s="11" t="s">
        <v>1272</v>
      </c>
      <c r="T36" s="11">
        <f t="shared" si="7"/>
        <v>71.988795518207283</v>
      </c>
      <c r="U36" s="1">
        <v>40</v>
      </c>
      <c r="V36" s="1">
        <f t="shared" si="8"/>
        <v>306</v>
      </c>
      <c r="W36" s="11" t="s">
        <v>1532</v>
      </c>
      <c r="X36" s="11">
        <f t="shared" si="9"/>
        <v>96.358543417366946</v>
      </c>
      <c r="Y36" s="1">
        <v>41.5</v>
      </c>
      <c r="Z36" s="1">
        <f t="shared" si="10"/>
        <v>309</v>
      </c>
      <c r="AA36" s="11" t="s">
        <v>1273</v>
      </c>
      <c r="AB36" s="37">
        <f t="shared" si="11"/>
        <v>77.310924369747895</v>
      </c>
      <c r="AC36" s="36">
        <v>97</v>
      </c>
      <c r="AD36">
        <f t="shared" si="12"/>
        <v>135</v>
      </c>
      <c r="AE36" t="s">
        <v>1262</v>
      </c>
      <c r="AF36">
        <f t="shared" si="13"/>
        <v>99.439775910364148</v>
      </c>
      <c r="AG36">
        <v>34</v>
      </c>
      <c r="AH36">
        <f t="shared" si="14"/>
        <v>305</v>
      </c>
      <c r="AI36" t="s">
        <v>1263</v>
      </c>
      <c r="AJ36">
        <f t="shared" si="15"/>
        <v>90.196078431372541</v>
      </c>
      <c r="AK36">
        <v>58</v>
      </c>
      <c r="AL36">
        <f t="shared" si="16"/>
        <v>272</v>
      </c>
      <c r="AM36" t="s">
        <v>1271</v>
      </c>
      <c r="AN36">
        <f t="shared" si="17"/>
        <v>108.12324929971989</v>
      </c>
      <c r="AO36">
        <v>23</v>
      </c>
      <c r="AP36">
        <f t="shared" si="18"/>
        <v>213</v>
      </c>
      <c r="AQ36" t="s">
        <v>1272</v>
      </c>
      <c r="AR36">
        <f t="shared" si="19"/>
        <v>108.40336134453781</v>
      </c>
      <c r="AS36">
        <v>26</v>
      </c>
      <c r="AT36">
        <f t="shared" si="20"/>
        <v>293</v>
      </c>
      <c r="AU36" t="s">
        <v>1286</v>
      </c>
      <c r="AV36">
        <f t="shared" si="21"/>
        <v>79.831932773109244</v>
      </c>
      <c r="AW36">
        <v>51</v>
      </c>
      <c r="AX36">
        <f>RANK(AW36,AW36:$AW$360,0)</f>
        <v>228</v>
      </c>
      <c r="AY36" t="s">
        <v>1273</v>
      </c>
      <c r="AZ36">
        <f t="shared" si="22"/>
        <v>114.28571428571428</v>
      </c>
      <c r="BA36">
        <v>94</v>
      </c>
      <c r="BB36">
        <f t="shared" si="23"/>
        <v>133</v>
      </c>
      <c r="BC36" t="s">
        <v>1262</v>
      </c>
      <c r="BD36">
        <f t="shared" si="24"/>
        <v>108.40336134453781</v>
      </c>
      <c r="BE36">
        <v>58</v>
      </c>
      <c r="BF36">
        <f t="shared" si="25"/>
        <v>270</v>
      </c>
      <c r="BG36" t="s">
        <v>1263</v>
      </c>
      <c r="BH36">
        <f t="shared" si="26"/>
        <v>89.915966386554629</v>
      </c>
      <c r="BI36">
        <v>51</v>
      </c>
      <c r="BJ36">
        <f t="shared" si="27"/>
        <v>301</v>
      </c>
      <c r="BK36" t="s">
        <v>1305</v>
      </c>
      <c r="BL36">
        <f t="shared" si="28"/>
        <v>78.991596638655466</v>
      </c>
      <c r="BM36">
        <v>18</v>
      </c>
      <c r="BN36">
        <f t="shared" si="29"/>
        <v>243</v>
      </c>
      <c r="BO36" t="s">
        <v>1272</v>
      </c>
      <c r="BP36">
        <f t="shared" si="30"/>
        <v>94.677871148459388</v>
      </c>
      <c r="BQ36">
        <v>23</v>
      </c>
      <c r="BR36">
        <f t="shared" si="31"/>
        <v>221</v>
      </c>
      <c r="BS36" t="s">
        <v>1286</v>
      </c>
      <c r="BT36">
        <f t="shared" si="32"/>
        <v>107.00280112044818</v>
      </c>
      <c r="BU36">
        <v>28</v>
      </c>
      <c r="BV36">
        <f t="shared" si="33"/>
        <v>279</v>
      </c>
      <c r="BW36" t="s">
        <v>1284</v>
      </c>
      <c r="BX36">
        <f t="shared" si="34"/>
        <v>79.271708683473392</v>
      </c>
      <c r="BY36">
        <v>95</v>
      </c>
      <c r="BZ36">
        <f t="shared" si="35"/>
        <v>163</v>
      </c>
      <c r="CA36" t="s">
        <v>1262</v>
      </c>
      <c r="CB36">
        <f t="shared" si="36"/>
        <v>95.238095238095241</v>
      </c>
      <c r="CC36">
        <v>74</v>
      </c>
      <c r="CD36">
        <f t="shared" si="37"/>
        <v>234</v>
      </c>
      <c r="CE36" t="s">
        <v>1263</v>
      </c>
      <c r="CF36">
        <f t="shared" si="38"/>
        <v>101.68067226890756</v>
      </c>
      <c r="CG36">
        <v>66</v>
      </c>
      <c r="CH36">
        <f t="shared" si="39"/>
        <v>226</v>
      </c>
      <c r="CI36" t="s">
        <v>1315</v>
      </c>
      <c r="CJ36">
        <f t="shared" si="40"/>
        <v>106.72268907563026</v>
      </c>
      <c r="CK36">
        <v>25</v>
      </c>
      <c r="CL36">
        <f t="shared" si="41"/>
        <v>224</v>
      </c>
      <c r="CM36" t="s">
        <v>1272</v>
      </c>
      <c r="CN36">
        <f t="shared" si="42"/>
        <v>100.84033613445378</v>
      </c>
      <c r="CO36">
        <v>28</v>
      </c>
      <c r="CP36">
        <f t="shared" si="43"/>
        <v>246</v>
      </c>
      <c r="CQ36" t="s">
        <v>1286</v>
      </c>
      <c r="CR36">
        <f t="shared" si="44"/>
        <v>74.509803921568633</v>
      </c>
      <c r="CS36">
        <v>58</v>
      </c>
      <c r="CT36">
        <f t="shared" si="45"/>
        <v>205</v>
      </c>
      <c r="CU36" t="s">
        <v>1284</v>
      </c>
      <c r="CV36">
        <f t="shared" si="46"/>
        <v>102.80112044817928</v>
      </c>
      <c r="CW36">
        <v>90</v>
      </c>
      <c r="CX36">
        <f t="shared" si="47"/>
        <v>146</v>
      </c>
      <c r="CY36" t="s">
        <v>1262</v>
      </c>
      <c r="CZ36">
        <f t="shared" si="48"/>
        <v>96.638655462184872</v>
      </c>
      <c r="DA36">
        <v>71</v>
      </c>
      <c r="DB36">
        <f t="shared" si="49"/>
        <v>240</v>
      </c>
      <c r="DC36" t="s">
        <v>1263</v>
      </c>
      <c r="DD36">
        <f t="shared" si="50"/>
        <v>63.02521008403361</v>
      </c>
      <c r="DE36">
        <v>47</v>
      </c>
      <c r="DF36">
        <f t="shared" si="51"/>
        <v>250</v>
      </c>
      <c r="DG36" t="s">
        <v>1305</v>
      </c>
      <c r="DH36">
        <f t="shared" si="52"/>
        <v>91.596638655462186</v>
      </c>
      <c r="DI36">
        <v>26</v>
      </c>
      <c r="DJ36">
        <f t="shared" si="53"/>
        <v>227</v>
      </c>
      <c r="DK36" t="s">
        <v>1276</v>
      </c>
      <c r="DL36">
        <f t="shared" si="54"/>
        <v>52.100840336134453</v>
      </c>
      <c r="DM36">
        <v>47</v>
      </c>
      <c r="DN36">
        <f t="shared" si="55"/>
        <v>155</v>
      </c>
      <c r="DO36" t="s">
        <v>1286</v>
      </c>
      <c r="DP36">
        <f t="shared" si="56"/>
        <v>90.196078431372541</v>
      </c>
      <c r="DQ36">
        <v>45</v>
      </c>
      <c r="DR36">
        <f t="shared" si="57"/>
        <v>215</v>
      </c>
      <c r="DS36" t="s">
        <v>1284</v>
      </c>
      <c r="DT36">
        <f t="shared" si="58"/>
        <v>80.672268907563023</v>
      </c>
      <c r="DU36">
        <v>76</v>
      </c>
      <c r="DV36">
        <f t="shared" si="59"/>
        <v>134</v>
      </c>
      <c r="DW36" t="s">
        <v>1302</v>
      </c>
      <c r="DX36">
        <f t="shared" si="60"/>
        <v>95.238095238095241</v>
      </c>
      <c r="DY36">
        <v>88</v>
      </c>
      <c r="DZ36">
        <f t="shared" si="61"/>
        <v>108</v>
      </c>
      <c r="EA36" t="s">
        <v>1263</v>
      </c>
      <c r="EB36">
        <f t="shared" si="62"/>
        <v>146.77871148459383</v>
      </c>
      <c r="EC36">
        <v>54</v>
      </c>
      <c r="ED36">
        <f t="shared" si="63"/>
        <v>220</v>
      </c>
      <c r="EE36" t="s">
        <v>1305</v>
      </c>
      <c r="EF36">
        <f t="shared" si="64"/>
        <v>115.12605042016807</v>
      </c>
      <c r="EG36">
        <v>46</v>
      </c>
      <c r="EH36">
        <f t="shared" si="65"/>
        <v>56</v>
      </c>
      <c r="EI36" t="s">
        <v>1324</v>
      </c>
      <c r="EJ36">
        <f t="shared" si="66"/>
        <v>141.73669467787116</v>
      </c>
      <c r="EK36">
        <v>60</v>
      </c>
      <c r="EL36">
        <f t="shared" si="67"/>
        <v>120</v>
      </c>
      <c r="EM36" t="s">
        <v>1281</v>
      </c>
      <c r="EN36">
        <f t="shared" si="68"/>
        <v>119.6078431372549</v>
      </c>
      <c r="EO36">
        <v>45</v>
      </c>
      <c r="EP36">
        <f t="shared" si="69"/>
        <v>146</v>
      </c>
      <c r="EQ36" t="s">
        <v>1325</v>
      </c>
      <c r="ER36">
        <f t="shared" si="70"/>
        <v>77.310924369747895</v>
      </c>
      <c r="ES36">
        <v>95</v>
      </c>
      <c r="ET36">
        <f t="shared" si="71"/>
        <v>117</v>
      </c>
      <c r="EU36">
        <v>62</v>
      </c>
      <c r="EV36">
        <f t="shared" si="72"/>
        <v>275</v>
      </c>
      <c r="EW36">
        <v>48</v>
      </c>
      <c r="EX36">
        <f t="shared" si="73"/>
        <v>274</v>
      </c>
      <c r="EY36">
        <v>52</v>
      </c>
      <c r="EZ36">
        <f t="shared" si="74"/>
        <v>205</v>
      </c>
      <c r="FA36">
        <v>31</v>
      </c>
      <c r="FB36">
        <f t="shared" si="75"/>
        <v>190</v>
      </c>
      <c r="FC36">
        <v>37</v>
      </c>
      <c r="FD36">
        <f t="shared" si="76"/>
        <v>65</v>
      </c>
    </row>
    <row r="37" spans="1:160" ht="15" customHeight="1" x14ac:dyDescent="0.2">
      <c r="A37" s="1" t="s">
        <v>621</v>
      </c>
      <c r="B37" s="2">
        <v>6</v>
      </c>
      <c r="C37" s="3" t="s">
        <v>94</v>
      </c>
      <c r="D37" s="8" t="s">
        <v>1247</v>
      </c>
      <c r="E37" s="1">
        <v>83</v>
      </c>
      <c r="F37" s="1">
        <f t="shared" si="0"/>
        <v>342</v>
      </c>
      <c r="G37" s="11" t="s">
        <v>1262</v>
      </c>
      <c r="H37" s="11">
        <f t="shared" si="1"/>
        <v>96.078431372549019</v>
      </c>
      <c r="I37" s="1">
        <v>40</v>
      </c>
      <c r="J37" s="1">
        <f t="shared" si="2"/>
        <v>323</v>
      </c>
      <c r="K37" s="11" t="s">
        <v>1263</v>
      </c>
      <c r="L37" s="11">
        <f t="shared" si="3"/>
        <v>92.156862745098039</v>
      </c>
      <c r="M37" s="1">
        <v>71</v>
      </c>
      <c r="N37" s="8">
        <f t="shared" si="4"/>
        <v>218</v>
      </c>
      <c r="O37" s="11" t="s">
        <v>1271</v>
      </c>
      <c r="P37" s="11">
        <f t="shared" si="5"/>
        <v>91.036414565826334</v>
      </c>
      <c r="Q37" s="1">
        <v>27.5</v>
      </c>
      <c r="R37" s="1">
        <f t="shared" si="6"/>
        <v>269</v>
      </c>
      <c r="S37" s="11" t="s">
        <v>1272</v>
      </c>
      <c r="T37" s="11">
        <f t="shared" si="7"/>
        <v>100</v>
      </c>
      <c r="U37" s="1">
        <v>39.5</v>
      </c>
      <c r="V37" s="1">
        <f t="shared" si="8"/>
        <v>312</v>
      </c>
      <c r="W37" s="11" t="s">
        <v>1532</v>
      </c>
      <c r="X37" s="11">
        <f t="shared" si="9"/>
        <v>81.232492997198875</v>
      </c>
      <c r="Y37" s="1">
        <v>42</v>
      </c>
      <c r="Z37" s="1">
        <f t="shared" si="10"/>
        <v>306</v>
      </c>
      <c r="AA37" s="11" t="s">
        <v>1273</v>
      </c>
      <c r="AB37" s="37">
        <f t="shared" si="11"/>
        <v>89.355742296918763</v>
      </c>
      <c r="AC37" s="36">
        <v>71</v>
      </c>
      <c r="AD37">
        <f t="shared" si="12"/>
        <v>328</v>
      </c>
      <c r="AE37" t="s">
        <v>1262</v>
      </c>
      <c r="AF37">
        <f t="shared" si="13"/>
        <v>96.078431372549019</v>
      </c>
      <c r="AG37">
        <v>38</v>
      </c>
      <c r="AH37">
        <f t="shared" si="14"/>
        <v>295</v>
      </c>
      <c r="AI37" t="s">
        <v>1263</v>
      </c>
      <c r="AJ37">
        <f t="shared" si="15"/>
        <v>109.52380952380952</v>
      </c>
      <c r="AK37">
        <v>84</v>
      </c>
      <c r="AL37">
        <f t="shared" si="16"/>
        <v>186</v>
      </c>
      <c r="AM37" t="s">
        <v>1271</v>
      </c>
      <c r="AN37">
        <f t="shared" si="17"/>
        <v>111.76470588235294</v>
      </c>
      <c r="AO37">
        <v>18</v>
      </c>
      <c r="AP37">
        <f t="shared" si="18"/>
        <v>269</v>
      </c>
      <c r="AQ37" t="s">
        <v>1272</v>
      </c>
      <c r="AR37">
        <f t="shared" si="19"/>
        <v>105.88235294117646</v>
      </c>
      <c r="AS37">
        <v>32</v>
      </c>
      <c r="AT37">
        <f t="shared" si="20"/>
        <v>245</v>
      </c>
      <c r="AU37" t="s">
        <v>1286</v>
      </c>
      <c r="AV37">
        <f t="shared" si="21"/>
        <v>41.17647058823529</v>
      </c>
      <c r="AW37">
        <v>41</v>
      </c>
      <c r="AX37">
        <f>RANK(AW37,AW37:$AW$360,0)</f>
        <v>268</v>
      </c>
      <c r="AY37" t="s">
        <v>1273</v>
      </c>
      <c r="AZ37">
        <f t="shared" si="22"/>
        <v>119.04761904761905</v>
      </c>
      <c r="BA37">
        <v>78.5</v>
      </c>
      <c r="BB37">
        <f t="shared" si="23"/>
        <v>314</v>
      </c>
      <c r="BC37" t="s">
        <v>1262</v>
      </c>
      <c r="BD37">
        <f t="shared" si="24"/>
        <v>71.988795518207283</v>
      </c>
      <c r="BE37">
        <v>43.5</v>
      </c>
      <c r="BF37">
        <f t="shared" si="25"/>
        <v>329</v>
      </c>
      <c r="BG37" t="s">
        <v>1263</v>
      </c>
      <c r="BH37">
        <f t="shared" si="26"/>
        <v>69.747899159663859</v>
      </c>
      <c r="BI37">
        <v>71.5</v>
      </c>
      <c r="BJ37">
        <f t="shared" si="27"/>
        <v>228</v>
      </c>
      <c r="BK37" t="s">
        <v>1305</v>
      </c>
      <c r="BL37">
        <f t="shared" si="28"/>
        <v>88.515406162464984</v>
      </c>
      <c r="BM37">
        <v>13</v>
      </c>
      <c r="BN37">
        <f t="shared" si="29"/>
        <v>290</v>
      </c>
      <c r="BO37" t="s">
        <v>1272</v>
      </c>
      <c r="BP37">
        <f t="shared" si="30"/>
        <v>65.826330532212893</v>
      </c>
      <c r="BQ37">
        <v>44</v>
      </c>
      <c r="BR37">
        <f t="shared" si="31"/>
        <v>35</v>
      </c>
      <c r="BS37" t="s">
        <v>1286</v>
      </c>
      <c r="BT37">
        <f t="shared" si="32"/>
        <v>121.28851540616246</v>
      </c>
      <c r="BU37">
        <v>17</v>
      </c>
      <c r="BV37">
        <f t="shared" si="33"/>
        <v>336</v>
      </c>
      <c r="BW37" t="s">
        <v>1284</v>
      </c>
      <c r="BX37">
        <f t="shared" si="34"/>
        <v>90.476190476190482</v>
      </c>
      <c r="BY37">
        <v>91</v>
      </c>
      <c r="BZ37">
        <f t="shared" si="35"/>
        <v>214</v>
      </c>
      <c r="CA37" t="s">
        <v>1262</v>
      </c>
      <c r="CB37">
        <f t="shared" si="36"/>
        <v>122.12885154061624</v>
      </c>
      <c r="CC37">
        <v>77</v>
      </c>
      <c r="CD37">
        <f t="shared" si="37"/>
        <v>221</v>
      </c>
      <c r="CE37" t="s">
        <v>1263</v>
      </c>
      <c r="CF37">
        <f t="shared" si="38"/>
        <v>110.92436974789916</v>
      </c>
      <c r="CG37">
        <v>75.5</v>
      </c>
      <c r="CH37">
        <f t="shared" si="39"/>
        <v>187</v>
      </c>
      <c r="CI37" t="s">
        <v>1315</v>
      </c>
      <c r="CJ37">
        <f t="shared" si="40"/>
        <v>84.033613445378151</v>
      </c>
      <c r="CK37">
        <v>31</v>
      </c>
      <c r="CL37">
        <f t="shared" si="41"/>
        <v>168</v>
      </c>
      <c r="CM37" t="s">
        <v>1272</v>
      </c>
      <c r="CN37">
        <f t="shared" si="42"/>
        <v>116.5266106442577</v>
      </c>
      <c r="CO37">
        <v>42</v>
      </c>
      <c r="CP37">
        <f t="shared" si="43"/>
        <v>111</v>
      </c>
      <c r="CQ37" t="s">
        <v>1286</v>
      </c>
      <c r="CR37">
        <f t="shared" si="44"/>
        <v>112.32492997198879</v>
      </c>
      <c r="CS37">
        <v>42</v>
      </c>
      <c r="CT37">
        <f t="shared" si="45"/>
        <v>302</v>
      </c>
      <c r="CU37" t="s">
        <v>1284</v>
      </c>
      <c r="CV37">
        <f t="shared" si="46"/>
        <v>94.677871148459388</v>
      </c>
      <c r="CW37">
        <v>72</v>
      </c>
      <c r="CX37">
        <f t="shared" si="47"/>
        <v>293</v>
      </c>
      <c r="CY37" t="s">
        <v>1262</v>
      </c>
      <c r="CZ37">
        <f t="shared" si="48"/>
        <v>99.159663865546221</v>
      </c>
      <c r="DA37">
        <v>66</v>
      </c>
      <c r="DB37">
        <f t="shared" si="49"/>
        <v>260</v>
      </c>
      <c r="DC37" t="s">
        <v>1263</v>
      </c>
      <c r="DD37">
        <f t="shared" si="50"/>
        <v>83.193277310924373</v>
      </c>
      <c r="DE37">
        <v>83</v>
      </c>
      <c r="DF37">
        <f t="shared" si="51"/>
        <v>130</v>
      </c>
      <c r="DG37" t="s">
        <v>1305</v>
      </c>
      <c r="DH37">
        <f t="shared" si="52"/>
        <v>110.36414565826331</v>
      </c>
      <c r="DI37">
        <v>26</v>
      </c>
      <c r="DJ37">
        <f t="shared" si="53"/>
        <v>227</v>
      </c>
      <c r="DK37" t="s">
        <v>1276</v>
      </c>
      <c r="DL37">
        <f t="shared" si="54"/>
        <v>120.44817927170868</v>
      </c>
      <c r="DM37">
        <v>47</v>
      </c>
      <c r="DN37">
        <f t="shared" si="55"/>
        <v>155</v>
      </c>
      <c r="DO37" t="s">
        <v>1286</v>
      </c>
      <c r="DP37">
        <f t="shared" si="56"/>
        <v>139.49579831932772</v>
      </c>
      <c r="DQ37">
        <v>29</v>
      </c>
      <c r="DR37">
        <f t="shared" si="57"/>
        <v>283</v>
      </c>
      <c r="DS37" t="s">
        <v>1284</v>
      </c>
      <c r="DT37">
        <f t="shared" si="58"/>
        <v>83.473389355742299</v>
      </c>
      <c r="DU37">
        <v>60</v>
      </c>
      <c r="DV37">
        <f t="shared" si="59"/>
        <v>290</v>
      </c>
      <c r="DW37" t="s">
        <v>1302</v>
      </c>
      <c r="DX37">
        <f t="shared" si="60"/>
        <v>93.837535014005596</v>
      </c>
      <c r="DY37">
        <v>69</v>
      </c>
      <c r="DZ37">
        <f t="shared" si="61"/>
        <v>200</v>
      </c>
      <c r="EA37" t="s">
        <v>1263</v>
      </c>
      <c r="EB37">
        <f t="shared" si="62"/>
        <v>85.714285714285722</v>
      </c>
      <c r="EC37">
        <v>64</v>
      </c>
      <c r="ED37">
        <f t="shared" si="63"/>
        <v>167</v>
      </c>
      <c r="EE37" t="s">
        <v>1305</v>
      </c>
      <c r="EF37">
        <f t="shared" si="64"/>
        <v>104.48179271708683</v>
      </c>
      <c r="EG37">
        <v>23</v>
      </c>
      <c r="EH37">
        <f t="shared" si="65"/>
        <v>300</v>
      </c>
      <c r="EI37" t="s">
        <v>1324</v>
      </c>
      <c r="EJ37">
        <f t="shared" si="66"/>
        <v>90.476190476190482</v>
      </c>
      <c r="EK37">
        <v>35</v>
      </c>
      <c r="EL37">
        <f t="shared" si="67"/>
        <v>296</v>
      </c>
      <c r="EM37" t="s">
        <v>1281</v>
      </c>
      <c r="EN37">
        <f t="shared" si="68"/>
        <v>83.193277310924373</v>
      </c>
      <c r="EO37">
        <v>36</v>
      </c>
      <c r="EP37">
        <f t="shared" si="69"/>
        <v>224</v>
      </c>
      <c r="EQ37" t="s">
        <v>1325</v>
      </c>
      <c r="ER37">
        <f t="shared" si="70"/>
        <v>99.439775910364148</v>
      </c>
      <c r="ES37">
        <v>76</v>
      </c>
      <c r="ET37">
        <f t="shared" si="71"/>
        <v>268</v>
      </c>
      <c r="EU37">
        <v>79</v>
      </c>
      <c r="EV37">
        <f t="shared" si="72"/>
        <v>149</v>
      </c>
      <c r="EW37">
        <v>81</v>
      </c>
      <c r="EX37">
        <f t="shared" si="73"/>
        <v>183</v>
      </c>
      <c r="EY37">
        <v>43</v>
      </c>
      <c r="EZ37">
        <f t="shared" si="74"/>
        <v>266</v>
      </c>
      <c r="FA37">
        <v>27</v>
      </c>
      <c r="FB37">
        <f t="shared" si="75"/>
        <v>236</v>
      </c>
      <c r="FC37">
        <v>27</v>
      </c>
      <c r="FD37">
        <f t="shared" si="76"/>
        <v>222</v>
      </c>
    </row>
    <row r="38" spans="1:160" ht="15" customHeight="1" x14ac:dyDescent="0.2">
      <c r="A38" s="1" t="s">
        <v>622</v>
      </c>
      <c r="B38" s="2">
        <v>6</v>
      </c>
      <c r="C38" s="3" t="s">
        <v>623</v>
      </c>
      <c r="D38" s="8" t="s">
        <v>1247</v>
      </c>
      <c r="E38" s="1">
        <v>95</v>
      </c>
      <c r="F38" s="1">
        <f t="shared" si="0"/>
        <v>257</v>
      </c>
      <c r="G38" s="11" t="s">
        <v>1262</v>
      </c>
      <c r="H38" s="11">
        <f t="shared" si="1"/>
        <v>101.68067226890756</v>
      </c>
      <c r="I38" s="1">
        <v>37</v>
      </c>
      <c r="J38" s="1">
        <f t="shared" si="2"/>
        <v>338</v>
      </c>
      <c r="K38" s="11" t="s">
        <v>1263</v>
      </c>
      <c r="L38" s="11">
        <f t="shared" si="3"/>
        <v>80.392156862745097</v>
      </c>
      <c r="M38" s="1">
        <v>74</v>
      </c>
      <c r="N38" s="8">
        <f t="shared" si="4"/>
        <v>198</v>
      </c>
      <c r="O38" s="11" t="s">
        <v>1271</v>
      </c>
      <c r="P38" s="11">
        <f t="shared" si="5"/>
        <v>101.1204481792717</v>
      </c>
      <c r="Q38" s="1">
        <v>21.5</v>
      </c>
      <c r="R38" s="1">
        <f t="shared" si="6"/>
        <v>319</v>
      </c>
      <c r="S38" s="11" t="s">
        <v>1272</v>
      </c>
      <c r="T38" s="11">
        <f t="shared" si="7"/>
        <v>92.436974789915965</v>
      </c>
      <c r="U38" s="1">
        <v>34</v>
      </c>
      <c r="V38" s="1">
        <f t="shared" si="8"/>
        <v>341</v>
      </c>
      <c r="W38" s="11" t="s">
        <v>1532</v>
      </c>
      <c r="X38" s="11">
        <f t="shared" si="9"/>
        <v>96.078431372549019</v>
      </c>
      <c r="Y38" s="1">
        <v>40.5</v>
      </c>
      <c r="Z38" s="1">
        <f t="shared" si="10"/>
        <v>315</v>
      </c>
      <c r="AA38" s="11" t="s">
        <v>1273</v>
      </c>
      <c r="AB38" s="37">
        <f t="shared" si="11"/>
        <v>91.596638655462186</v>
      </c>
      <c r="AC38" s="36">
        <v>85</v>
      </c>
      <c r="AD38">
        <f t="shared" si="12"/>
        <v>263</v>
      </c>
      <c r="AE38" t="s">
        <v>1262</v>
      </c>
      <c r="AF38">
        <f t="shared" si="13"/>
        <v>109.24369747899159</v>
      </c>
      <c r="AG38">
        <v>43</v>
      </c>
      <c r="AH38">
        <f t="shared" si="14"/>
        <v>268</v>
      </c>
      <c r="AI38" t="s">
        <v>1263</v>
      </c>
      <c r="AJ38">
        <f t="shared" si="15"/>
        <v>96.358543417366946</v>
      </c>
      <c r="AK38">
        <v>80</v>
      </c>
      <c r="AL38">
        <f t="shared" si="16"/>
        <v>202</v>
      </c>
      <c r="AM38" t="s">
        <v>1271</v>
      </c>
      <c r="AN38">
        <f t="shared" si="17"/>
        <v>94.397759103641462</v>
      </c>
      <c r="AO38">
        <v>16</v>
      </c>
      <c r="AP38">
        <f t="shared" si="18"/>
        <v>292</v>
      </c>
      <c r="AQ38" t="s">
        <v>1272</v>
      </c>
      <c r="AR38">
        <f t="shared" si="19"/>
        <v>77.871148459383761</v>
      </c>
      <c r="AS38">
        <v>15</v>
      </c>
      <c r="AT38">
        <f t="shared" si="20"/>
        <v>327</v>
      </c>
      <c r="AU38" t="s">
        <v>1286</v>
      </c>
      <c r="AV38">
        <f t="shared" si="21"/>
        <v>69.747899159663859</v>
      </c>
      <c r="AW38">
        <v>38</v>
      </c>
      <c r="AX38">
        <f>RANK(AW38,AW38:$AW$360,0)</f>
        <v>285</v>
      </c>
      <c r="AY38" t="s">
        <v>1273</v>
      </c>
      <c r="AZ38">
        <f t="shared" si="22"/>
        <v>104.76190476190476</v>
      </c>
      <c r="BA38">
        <v>81</v>
      </c>
      <c r="BB38">
        <f t="shared" si="23"/>
        <v>296</v>
      </c>
      <c r="BC38" t="s">
        <v>1262</v>
      </c>
      <c r="BD38">
        <f t="shared" si="24"/>
        <v>96.918767507002798</v>
      </c>
      <c r="BE38">
        <v>61</v>
      </c>
      <c r="BF38">
        <f t="shared" si="25"/>
        <v>255</v>
      </c>
      <c r="BG38" t="s">
        <v>1263</v>
      </c>
      <c r="BH38">
        <f t="shared" si="26"/>
        <v>115.96638655462185</v>
      </c>
      <c r="BI38">
        <v>81.5</v>
      </c>
      <c r="BJ38">
        <f t="shared" si="27"/>
        <v>182</v>
      </c>
      <c r="BK38" t="s">
        <v>1305</v>
      </c>
      <c r="BL38">
        <f t="shared" si="28"/>
        <v>92.717086834733891</v>
      </c>
      <c r="BM38">
        <v>20.5</v>
      </c>
      <c r="BN38">
        <f t="shared" si="29"/>
        <v>213</v>
      </c>
      <c r="BO38" t="s">
        <v>1272</v>
      </c>
      <c r="BP38">
        <f t="shared" si="30"/>
        <v>115.406162464986</v>
      </c>
      <c r="BQ38">
        <v>23.5</v>
      </c>
      <c r="BR38">
        <f t="shared" si="31"/>
        <v>219</v>
      </c>
      <c r="BS38" t="s">
        <v>1286</v>
      </c>
      <c r="BT38">
        <f t="shared" si="32"/>
        <v>123.80952380952381</v>
      </c>
      <c r="BU38">
        <v>25.5</v>
      </c>
      <c r="BV38">
        <f t="shared" si="33"/>
        <v>302</v>
      </c>
      <c r="BW38" t="s">
        <v>1284</v>
      </c>
      <c r="BX38">
        <f t="shared" si="34"/>
        <v>100</v>
      </c>
      <c r="BY38">
        <v>82</v>
      </c>
      <c r="BZ38">
        <f t="shared" si="35"/>
        <v>285</v>
      </c>
      <c r="CA38" t="s">
        <v>1262</v>
      </c>
      <c r="CB38">
        <f t="shared" si="36"/>
        <v>76.19047619047619</v>
      </c>
      <c r="CC38">
        <v>40</v>
      </c>
      <c r="CD38">
        <f t="shared" si="37"/>
        <v>312</v>
      </c>
      <c r="CE38" t="s">
        <v>1263</v>
      </c>
      <c r="CF38">
        <f t="shared" si="38"/>
        <v>96.358543417366946</v>
      </c>
      <c r="CG38">
        <v>82.5</v>
      </c>
      <c r="CH38">
        <f t="shared" si="39"/>
        <v>156</v>
      </c>
      <c r="CI38" t="s">
        <v>1315</v>
      </c>
      <c r="CJ38">
        <f t="shared" si="40"/>
        <v>100.28011204481793</v>
      </c>
      <c r="CK38">
        <v>18</v>
      </c>
      <c r="CL38">
        <f t="shared" si="41"/>
        <v>268</v>
      </c>
      <c r="CM38" t="s">
        <v>1272</v>
      </c>
      <c r="CN38">
        <f t="shared" si="42"/>
        <v>104.76190476190476</v>
      </c>
      <c r="CO38">
        <v>20</v>
      </c>
      <c r="CP38">
        <f t="shared" si="43"/>
        <v>304</v>
      </c>
      <c r="CQ38" t="s">
        <v>1286</v>
      </c>
      <c r="CR38">
        <f t="shared" si="44"/>
        <v>84.87394957983193</v>
      </c>
      <c r="CS38">
        <v>42</v>
      </c>
      <c r="CT38">
        <f t="shared" si="45"/>
        <v>302</v>
      </c>
      <c r="CU38" t="s">
        <v>1284</v>
      </c>
      <c r="CV38">
        <f t="shared" si="46"/>
        <v>96.078431372549019</v>
      </c>
      <c r="CW38">
        <v>85</v>
      </c>
      <c r="CX38">
        <f t="shared" si="47"/>
        <v>200</v>
      </c>
      <c r="CY38" t="s">
        <v>1262</v>
      </c>
      <c r="CZ38">
        <f t="shared" si="48"/>
        <v>98.039215686274517</v>
      </c>
      <c r="DA38">
        <v>38</v>
      </c>
      <c r="DB38">
        <f t="shared" si="49"/>
        <v>299</v>
      </c>
      <c r="DC38" t="s">
        <v>1263</v>
      </c>
      <c r="DD38">
        <f t="shared" si="50"/>
        <v>101.68067226890756</v>
      </c>
      <c r="DE38">
        <v>74</v>
      </c>
      <c r="DF38">
        <f t="shared" si="51"/>
        <v>157</v>
      </c>
      <c r="DG38" t="s">
        <v>1305</v>
      </c>
      <c r="DH38">
        <f t="shared" si="52"/>
        <v>85.154061624649856</v>
      </c>
      <c r="DI38">
        <v>16</v>
      </c>
      <c r="DJ38">
        <f t="shared" si="53"/>
        <v>285</v>
      </c>
      <c r="DK38" t="s">
        <v>1276</v>
      </c>
      <c r="DL38">
        <f t="shared" si="54"/>
        <v>50.980392156862749</v>
      </c>
      <c r="DM38">
        <v>34</v>
      </c>
      <c r="DN38">
        <f t="shared" si="55"/>
        <v>250</v>
      </c>
      <c r="DO38" t="s">
        <v>1286</v>
      </c>
      <c r="DP38">
        <f t="shared" si="56"/>
        <v>108.96358543417367</v>
      </c>
      <c r="DQ38">
        <v>27</v>
      </c>
      <c r="DR38">
        <f t="shared" si="57"/>
        <v>288</v>
      </c>
      <c r="DS38" t="s">
        <v>1284</v>
      </c>
      <c r="DT38">
        <f t="shared" si="58"/>
        <v>105.60224089635854</v>
      </c>
      <c r="DU38">
        <v>71</v>
      </c>
      <c r="DV38">
        <f t="shared" si="59"/>
        <v>193</v>
      </c>
      <c r="DW38" t="s">
        <v>1302</v>
      </c>
      <c r="DX38">
        <f t="shared" si="60"/>
        <v>109.24369747899159</v>
      </c>
      <c r="DY38">
        <v>38</v>
      </c>
      <c r="DZ38">
        <f t="shared" si="61"/>
        <v>305</v>
      </c>
      <c r="EA38" t="s">
        <v>1257</v>
      </c>
      <c r="EB38">
        <f t="shared" si="62"/>
        <v>82.072829131652668</v>
      </c>
      <c r="EC38">
        <v>79</v>
      </c>
      <c r="ED38">
        <f t="shared" si="63"/>
        <v>104</v>
      </c>
      <c r="EE38" t="s">
        <v>1311</v>
      </c>
      <c r="EF38">
        <f t="shared" si="64"/>
        <v>101.40056022408963</v>
      </c>
      <c r="EG38">
        <v>41</v>
      </c>
      <c r="EH38">
        <f t="shared" si="65"/>
        <v>110</v>
      </c>
      <c r="EI38" t="s">
        <v>1317</v>
      </c>
      <c r="EJ38">
        <f t="shared" si="66"/>
        <v>129.69187675070029</v>
      </c>
      <c r="EK38">
        <v>39</v>
      </c>
      <c r="EL38">
        <f t="shared" si="67"/>
        <v>282</v>
      </c>
      <c r="EM38" t="s">
        <v>1286</v>
      </c>
      <c r="EN38">
        <f t="shared" si="68"/>
        <v>97.47899159663865</v>
      </c>
      <c r="EO38">
        <v>20</v>
      </c>
      <c r="EP38">
        <f t="shared" si="69"/>
        <v>308</v>
      </c>
      <c r="EQ38" t="s">
        <v>1353</v>
      </c>
      <c r="ER38">
        <f t="shared" si="70"/>
        <v>50.420168067226889</v>
      </c>
      <c r="ES38">
        <v>83</v>
      </c>
      <c r="ET38">
        <f t="shared" si="71"/>
        <v>226</v>
      </c>
      <c r="EU38">
        <v>69</v>
      </c>
      <c r="EV38">
        <f t="shared" si="72"/>
        <v>241</v>
      </c>
      <c r="EW38">
        <v>104</v>
      </c>
      <c r="EX38">
        <f t="shared" si="73"/>
        <v>109</v>
      </c>
      <c r="EY38">
        <v>51</v>
      </c>
      <c r="EZ38">
        <f t="shared" si="74"/>
        <v>216</v>
      </c>
      <c r="FA38">
        <v>23</v>
      </c>
      <c r="FB38">
        <f t="shared" si="75"/>
        <v>273</v>
      </c>
      <c r="FC38">
        <v>33</v>
      </c>
      <c r="FD38">
        <f t="shared" si="76"/>
        <v>131</v>
      </c>
    </row>
    <row r="39" spans="1:160" ht="15" customHeight="1" x14ac:dyDescent="0.2">
      <c r="A39" s="1" t="s">
        <v>624</v>
      </c>
      <c r="B39" s="2">
        <v>6</v>
      </c>
      <c r="C39" s="3" t="s">
        <v>625</v>
      </c>
      <c r="D39" s="8" t="s">
        <v>1247</v>
      </c>
      <c r="E39" s="1">
        <v>88</v>
      </c>
      <c r="F39" s="1">
        <f t="shared" si="0"/>
        <v>317</v>
      </c>
      <c r="G39" s="11" t="s">
        <v>1262</v>
      </c>
      <c r="H39" s="11">
        <f t="shared" si="1"/>
        <v>93.837535014005596</v>
      </c>
      <c r="I39" s="1">
        <v>46</v>
      </c>
      <c r="J39" s="1">
        <f t="shared" si="2"/>
        <v>298</v>
      </c>
      <c r="K39" s="11" t="s">
        <v>1263</v>
      </c>
      <c r="L39" s="11">
        <f t="shared" si="3"/>
        <v>54.621848739495796</v>
      </c>
      <c r="M39" s="1">
        <v>50</v>
      </c>
      <c r="N39" s="8">
        <f t="shared" si="4"/>
        <v>301</v>
      </c>
      <c r="O39" s="11" t="s">
        <v>1271</v>
      </c>
      <c r="P39" s="11">
        <f t="shared" si="5"/>
        <v>89.635854341736689</v>
      </c>
      <c r="Q39" s="1">
        <v>29</v>
      </c>
      <c r="R39" s="1">
        <f t="shared" si="6"/>
        <v>251</v>
      </c>
      <c r="S39" s="11" t="s">
        <v>1272</v>
      </c>
      <c r="T39" s="11">
        <f t="shared" si="7"/>
        <v>91.596638655462186</v>
      </c>
      <c r="U39" s="1">
        <v>41.5</v>
      </c>
      <c r="V39" s="1">
        <f t="shared" si="8"/>
        <v>295</v>
      </c>
      <c r="W39" s="11" t="s">
        <v>1532</v>
      </c>
      <c r="X39" s="11">
        <f t="shared" si="9"/>
        <v>66.386554621848745</v>
      </c>
      <c r="Y39" s="1">
        <v>45.5</v>
      </c>
      <c r="Z39" s="1">
        <f t="shared" si="10"/>
        <v>284</v>
      </c>
      <c r="AA39" s="11" t="s">
        <v>1273</v>
      </c>
      <c r="AB39" s="37">
        <f t="shared" si="11"/>
        <v>95.518207282913167</v>
      </c>
      <c r="AC39" s="36">
        <v>79</v>
      </c>
      <c r="AD39">
        <f t="shared" si="12"/>
        <v>295</v>
      </c>
      <c r="AE39" t="s">
        <v>1262</v>
      </c>
      <c r="AF39">
        <f t="shared" si="13"/>
        <v>98.879551820728295</v>
      </c>
      <c r="AG39">
        <v>68</v>
      </c>
      <c r="AH39">
        <f t="shared" si="14"/>
        <v>136</v>
      </c>
      <c r="AI39" t="s">
        <v>1263</v>
      </c>
      <c r="AJ39">
        <f t="shared" si="15"/>
        <v>143.97759103641457</v>
      </c>
      <c r="AK39">
        <v>60</v>
      </c>
      <c r="AL39">
        <f t="shared" si="16"/>
        <v>264</v>
      </c>
      <c r="AM39" t="s">
        <v>1271</v>
      </c>
      <c r="AN39">
        <f t="shared" si="17"/>
        <v>86.554621848739501</v>
      </c>
      <c r="AO39">
        <v>22</v>
      </c>
      <c r="AP39">
        <f t="shared" si="18"/>
        <v>221</v>
      </c>
      <c r="AQ39" t="s">
        <v>1272</v>
      </c>
      <c r="AR39">
        <f t="shared" si="19"/>
        <v>107.56302521008404</v>
      </c>
      <c r="AS39">
        <v>39</v>
      </c>
      <c r="AT39">
        <f t="shared" si="20"/>
        <v>175</v>
      </c>
      <c r="AU39" t="s">
        <v>1286</v>
      </c>
      <c r="AV39">
        <f t="shared" si="21"/>
        <v>122.12885154061624</v>
      </c>
      <c r="AW39">
        <v>41</v>
      </c>
      <c r="AX39">
        <f>RANK(AW39,AW39:$AW$360,0)</f>
        <v>268</v>
      </c>
      <c r="AY39" t="s">
        <v>1273</v>
      </c>
      <c r="AZ39">
        <f t="shared" si="22"/>
        <v>116.24649859943978</v>
      </c>
      <c r="BA39">
        <v>81.5</v>
      </c>
      <c r="BB39">
        <f t="shared" si="23"/>
        <v>291</v>
      </c>
      <c r="BC39" t="s">
        <v>1262</v>
      </c>
      <c r="BD39">
        <f t="shared" si="24"/>
        <v>101.40056022408963</v>
      </c>
      <c r="BE39">
        <v>54</v>
      </c>
      <c r="BF39">
        <f t="shared" si="25"/>
        <v>293</v>
      </c>
      <c r="BG39" t="s">
        <v>1263</v>
      </c>
      <c r="BH39">
        <f t="shared" si="26"/>
        <v>92.436974789915965</v>
      </c>
      <c r="BI39">
        <v>74.5</v>
      </c>
      <c r="BJ39">
        <f t="shared" si="27"/>
        <v>216</v>
      </c>
      <c r="BK39" t="s">
        <v>1305</v>
      </c>
      <c r="BL39">
        <f t="shared" si="28"/>
        <v>105.04201680672269</v>
      </c>
      <c r="BM39">
        <v>17</v>
      </c>
      <c r="BN39">
        <f t="shared" si="29"/>
        <v>248</v>
      </c>
      <c r="BO39" t="s">
        <v>1272</v>
      </c>
      <c r="BP39">
        <f t="shared" si="30"/>
        <v>94.957983193277315</v>
      </c>
      <c r="BQ39">
        <v>20.5</v>
      </c>
      <c r="BR39">
        <f t="shared" si="31"/>
        <v>254</v>
      </c>
      <c r="BS39" t="s">
        <v>1286</v>
      </c>
      <c r="BT39">
        <f t="shared" si="32"/>
        <v>114.00560224089637</v>
      </c>
      <c r="BU39">
        <v>19.5</v>
      </c>
      <c r="BV39">
        <f t="shared" si="33"/>
        <v>326</v>
      </c>
      <c r="BW39" t="s">
        <v>1284</v>
      </c>
      <c r="BX39">
        <f t="shared" si="34"/>
        <v>86.274509803921575</v>
      </c>
      <c r="BY39">
        <v>79</v>
      </c>
      <c r="BZ39">
        <f t="shared" si="35"/>
        <v>296</v>
      </c>
      <c r="CA39" t="s">
        <v>1262</v>
      </c>
      <c r="CB39">
        <f t="shared" si="36"/>
        <v>93.55742296918767</v>
      </c>
      <c r="CC39">
        <v>66</v>
      </c>
      <c r="CD39">
        <f t="shared" si="37"/>
        <v>266</v>
      </c>
      <c r="CE39" t="s">
        <v>1263</v>
      </c>
      <c r="CF39">
        <f t="shared" si="38"/>
        <v>59.943977591036415</v>
      </c>
      <c r="CG39">
        <v>64</v>
      </c>
      <c r="CH39">
        <f t="shared" si="39"/>
        <v>234</v>
      </c>
      <c r="CI39" t="s">
        <v>1315</v>
      </c>
      <c r="CJ39">
        <f t="shared" si="40"/>
        <v>100.56022408963585</v>
      </c>
      <c r="CK39">
        <v>24</v>
      </c>
      <c r="CL39">
        <f t="shared" si="41"/>
        <v>230</v>
      </c>
      <c r="CM39" t="s">
        <v>1272</v>
      </c>
      <c r="CN39">
        <f t="shared" si="42"/>
        <v>93.277310924369743</v>
      </c>
      <c r="CO39">
        <v>20</v>
      </c>
      <c r="CP39">
        <f t="shared" si="43"/>
        <v>304</v>
      </c>
      <c r="CQ39" t="s">
        <v>1286</v>
      </c>
      <c r="CR39">
        <f t="shared" si="44"/>
        <v>94.677871148459388</v>
      </c>
      <c r="CS39">
        <v>49</v>
      </c>
      <c r="CT39">
        <f t="shared" si="45"/>
        <v>277</v>
      </c>
      <c r="CU39" t="s">
        <v>1284</v>
      </c>
      <c r="CV39">
        <f t="shared" si="46"/>
        <v>105.32212885154061</v>
      </c>
      <c r="CW39">
        <v>77</v>
      </c>
      <c r="CX39">
        <f t="shared" si="47"/>
        <v>273</v>
      </c>
      <c r="CY39" t="s">
        <v>1262</v>
      </c>
      <c r="CZ39">
        <f t="shared" si="48"/>
        <v>89.075630252100837</v>
      </c>
      <c r="DA39">
        <v>99</v>
      </c>
      <c r="DB39">
        <f t="shared" si="49"/>
        <v>123</v>
      </c>
      <c r="DC39" t="s">
        <v>1263</v>
      </c>
      <c r="DD39">
        <f t="shared" si="50"/>
        <v>123.24929971988796</v>
      </c>
      <c r="DE39">
        <v>53</v>
      </c>
      <c r="DF39">
        <f t="shared" si="51"/>
        <v>236</v>
      </c>
      <c r="DG39" t="s">
        <v>1305</v>
      </c>
      <c r="DH39">
        <f t="shared" si="52"/>
        <v>84.593837535014003</v>
      </c>
      <c r="DI39">
        <v>29</v>
      </c>
      <c r="DJ39">
        <f t="shared" si="53"/>
        <v>206</v>
      </c>
      <c r="DK39" t="s">
        <v>1276</v>
      </c>
      <c r="DL39">
        <f t="shared" si="54"/>
        <v>119.04761904761905</v>
      </c>
      <c r="DM39">
        <v>28</v>
      </c>
      <c r="DN39">
        <f t="shared" si="55"/>
        <v>285</v>
      </c>
      <c r="DO39" t="s">
        <v>1286</v>
      </c>
      <c r="DP39">
        <f t="shared" si="56"/>
        <v>78.71148459383754</v>
      </c>
      <c r="DQ39">
        <v>25</v>
      </c>
      <c r="DR39">
        <f t="shared" si="57"/>
        <v>296</v>
      </c>
      <c r="DS39" t="s">
        <v>1284</v>
      </c>
      <c r="DT39">
        <f t="shared" si="58"/>
        <v>54.34173669467787</v>
      </c>
      <c r="DU39">
        <v>67</v>
      </c>
      <c r="DV39">
        <f t="shared" si="59"/>
        <v>234</v>
      </c>
      <c r="DW39" t="s">
        <v>1302</v>
      </c>
      <c r="DX39">
        <f t="shared" si="60"/>
        <v>109.52380952380952</v>
      </c>
      <c r="DY39">
        <v>67</v>
      </c>
      <c r="DZ39">
        <f t="shared" si="61"/>
        <v>206</v>
      </c>
      <c r="EA39" t="s">
        <v>1263</v>
      </c>
      <c r="EB39">
        <f t="shared" si="62"/>
        <v>94.677871148459388</v>
      </c>
      <c r="EC39">
        <v>61.5</v>
      </c>
      <c r="ED39">
        <f t="shared" si="63"/>
        <v>181</v>
      </c>
      <c r="EE39" t="s">
        <v>1305</v>
      </c>
      <c r="EF39">
        <f t="shared" si="64"/>
        <v>117.08683473389355</v>
      </c>
      <c r="EG39">
        <v>27</v>
      </c>
      <c r="EH39">
        <f t="shared" si="65"/>
        <v>274</v>
      </c>
      <c r="EI39" t="s">
        <v>1324</v>
      </c>
      <c r="EJ39">
        <f t="shared" si="66"/>
        <v>97.759103641456576</v>
      </c>
      <c r="EK39">
        <v>50</v>
      </c>
      <c r="EL39">
        <f t="shared" si="67"/>
        <v>209</v>
      </c>
      <c r="EM39" t="s">
        <v>1281</v>
      </c>
      <c r="EN39">
        <f t="shared" si="68"/>
        <v>97.47899159663865</v>
      </c>
      <c r="EO39">
        <v>46</v>
      </c>
      <c r="EP39">
        <f t="shared" si="69"/>
        <v>133</v>
      </c>
      <c r="EQ39" t="s">
        <v>1325</v>
      </c>
      <c r="ER39">
        <f t="shared" si="70"/>
        <v>124.92997198879551</v>
      </c>
      <c r="ES39">
        <v>76</v>
      </c>
      <c r="ET39">
        <f t="shared" si="71"/>
        <v>268</v>
      </c>
      <c r="EU39">
        <v>75</v>
      </c>
      <c r="EV39">
        <f t="shared" si="72"/>
        <v>187</v>
      </c>
      <c r="EW39">
        <v>60</v>
      </c>
      <c r="EX39">
        <f t="shared" si="73"/>
        <v>242</v>
      </c>
      <c r="EY39">
        <v>43</v>
      </c>
      <c r="EZ39">
        <f t="shared" si="74"/>
        <v>266</v>
      </c>
      <c r="FA39">
        <v>30</v>
      </c>
      <c r="FB39">
        <f t="shared" si="75"/>
        <v>200</v>
      </c>
      <c r="FC39">
        <v>27</v>
      </c>
      <c r="FD39">
        <f t="shared" si="76"/>
        <v>222</v>
      </c>
    </row>
    <row r="40" spans="1:160" ht="15" customHeight="1" x14ac:dyDescent="0.2">
      <c r="A40" s="1" t="s">
        <v>626</v>
      </c>
      <c r="B40" s="2">
        <v>6</v>
      </c>
      <c r="C40" s="3" t="s">
        <v>627</v>
      </c>
      <c r="D40" s="8" t="s">
        <v>1247</v>
      </c>
      <c r="E40" s="1">
        <v>84</v>
      </c>
      <c r="F40" s="1">
        <f t="shared" si="0"/>
        <v>337</v>
      </c>
      <c r="G40" s="11" t="s">
        <v>1262</v>
      </c>
      <c r="H40" s="11">
        <f t="shared" si="1"/>
        <v>87.114845938375353</v>
      </c>
      <c r="I40" s="1">
        <v>33</v>
      </c>
      <c r="J40" s="1">
        <f t="shared" si="2"/>
        <v>346</v>
      </c>
      <c r="K40" s="11" t="s">
        <v>1263</v>
      </c>
      <c r="L40" s="11">
        <f t="shared" si="3"/>
        <v>92.436974789915965</v>
      </c>
      <c r="M40" s="1">
        <v>61</v>
      </c>
      <c r="N40" s="8">
        <f t="shared" si="4"/>
        <v>261</v>
      </c>
      <c r="O40" s="11" t="s">
        <v>1271</v>
      </c>
      <c r="P40" s="11">
        <f t="shared" si="5"/>
        <v>106.1624649859944</v>
      </c>
      <c r="Q40" s="1">
        <v>29</v>
      </c>
      <c r="R40" s="1">
        <f t="shared" si="6"/>
        <v>251</v>
      </c>
      <c r="S40" s="11" t="s">
        <v>1272</v>
      </c>
      <c r="T40" s="11">
        <f t="shared" si="7"/>
        <v>79.831932773109244</v>
      </c>
      <c r="U40" s="1">
        <v>48</v>
      </c>
      <c r="V40" s="1">
        <f t="shared" si="8"/>
        <v>224</v>
      </c>
      <c r="W40" s="11" t="s">
        <v>1532</v>
      </c>
      <c r="X40" s="11">
        <f t="shared" si="9"/>
        <v>102.80112044817928</v>
      </c>
      <c r="Y40" s="1">
        <v>43.5</v>
      </c>
      <c r="Z40" s="1">
        <f t="shared" si="10"/>
        <v>298</v>
      </c>
      <c r="AA40" s="11" t="s">
        <v>1273</v>
      </c>
      <c r="AB40" s="37">
        <f t="shared" si="11"/>
        <v>86.834733893557427</v>
      </c>
      <c r="AC40" s="36">
        <v>80</v>
      </c>
      <c r="AD40">
        <f t="shared" si="12"/>
        <v>291</v>
      </c>
      <c r="AE40" t="s">
        <v>1262</v>
      </c>
      <c r="AF40">
        <f t="shared" si="13"/>
        <v>100</v>
      </c>
      <c r="AG40">
        <v>30</v>
      </c>
      <c r="AH40">
        <f t="shared" si="14"/>
        <v>319</v>
      </c>
      <c r="AI40" t="s">
        <v>1263</v>
      </c>
      <c r="AJ40">
        <f t="shared" si="15"/>
        <v>100</v>
      </c>
      <c r="AK40">
        <v>52</v>
      </c>
      <c r="AL40">
        <f t="shared" si="16"/>
        <v>283</v>
      </c>
      <c r="AM40" t="s">
        <v>1271</v>
      </c>
      <c r="AN40">
        <f t="shared" si="17"/>
        <v>100</v>
      </c>
      <c r="AO40">
        <v>26</v>
      </c>
      <c r="AP40">
        <f t="shared" si="18"/>
        <v>179</v>
      </c>
      <c r="AQ40" t="s">
        <v>1272</v>
      </c>
      <c r="AR40">
        <f t="shared" si="19"/>
        <v>100</v>
      </c>
      <c r="AS40">
        <v>33</v>
      </c>
      <c r="AT40">
        <f t="shared" si="20"/>
        <v>234</v>
      </c>
      <c r="AU40" t="s">
        <v>1286</v>
      </c>
      <c r="AV40">
        <f t="shared" si="21"/>
        <v>100</v>
      </c>
      <c r="AW40">
        <v>45</v>
      </c>
      <c r="AX40">
        <f>RANK(AW40,AW40:$AW$360,0)</f>
        <v>251</v>
      </c>
      <c r="AY40" t="s">
        <v>1273</v>
      </c>
      <c r="AZ40">
        <f t="shared" si="22"/>
        <v>100</v>
      </c>
      <c r="BA40">
        <v>0</v>
      </c>
      <c r="BB40">
        <f t="shared" si="23"/>
        <v>346</v>
      </c>
      <c r="BD40">
        <f t="shared" si="24"/>
        <v>100</v>
      </c>
      <c r="BE40">
        <v>0</v>
      </c>
      <c r="BF40">
        <f t="shared" si="25"/>
        <v>346</v>
      </c>
      <c r="BH40">
        <f t="shared" si="26"/>
        <v>100</v>
      </c>
      <c r="BI40">
        <v>0</v>
      </c>
      <c r="BJ40">
        <f t="shared" si="27"/>
        <v>346</v>
      </c>
      <c r="BL40">
        <f t="shared" si="28"/>
        <v>100</v>
      </c>
      <c r="BM40">
        <v>0</v>
      </c>
      <c r="BN40">
        <f t="shared" si="29"/>
        <v>346</v>
      </c>
      <c r="BP40">
        <f t="shared" si="30"/>
        <v>100</v>
      </c>
      <c r="BQ40">
        <v>0</v>
      </c>
      <c r="BR40">
        <f t="shared" si="31"/>
        <v>346</v>
      </c>
      <c r="BT40">
        <f t="shared" si="32"/>
        <v>100</v>
      </c>
      <c r="BU40">
        <v>0</v>
      </c>
      <c r="BV40">
        <f t="shared" si="33"/>
        <v>346</v>
      </c>
      <c r="BX40">
        <f t="shared" si="34"/>
        <v>100</v>
      </c>
      <c r="BY40">
        <v>90</v>
      </c>
      <c r="BZ40">
        <f t="shared" si="35"/>
        <v>226</v>
      </c>
      <c r="CA40" t="s">
        <v>1262</v>
      </c>
      <c r="CB40">
        <f t="shared" si="36"/>
        <v>118.76750700280112</v>
      </c>
      <c r="CC40">
        <v>74</v>
      </c>
      <c r="CD40">
        <f t="shared" si="37"/>
        <v>234</v>
      </c>
      <c r="CE40" t="s">
        <v>1263</v>
      </c>
      <c r="CF40">
        <f t="shared" si="38"/>
        <v>94.397759103641462</v>
      </c>
      <c r="CG40">
        <v>91.5</v>
      </c>
      <c r="CH40">
        <f t="shared" si="39"/>
        <v>122</v>
      </c>
      <c r="CI40" t="s">
        <v>1315</v>
      </c>
      <c r="CJ40">
        <f t="shared" si="40"/>
        <v>126.61064425770309</v>
      </c>
      <c r="CK40">
        <v>28</v>
      </c>
      <c r="CL40">
        <f t="shared" si="41"/>
        <v>201</v>
      </c>
      <c r="CM40" t="s">
        <v>1272</v>
      </c>
      <c r="CN40">
        <f t="shared" si="42"/>
        <v>101.40056022408963</v>
      </c>
      <c r="CO40">
        <v>46</v>
      </c>
      <c r="CP40">
        <f t="shared" si="43"/>
        <v>82</v>
      </c>
      <c r="CQ40" t="s">
        <v>1286</v>
      </c>
      <c r="CR40">
        <f t="shared" si="44"/>
        <v>141.1764705882353</v>
      </c>
      <c r="CS40">
        <v>68</v>
      </c>
      <c r="CT40">
        <f t="shared" si="45"/>
        <v>120</v>
      </c>
      <c r="CU40" t="s">
        <v>1284</v>
      </c>
      <c r="CV40">
        <f t="shared" si="46"/>
        <v>140.89635854341736</v>
      </c>
      <c r="CW40">
        <v>72</v>
      </c>
      <c r="CX40">
        <f t="shared" si="47"/>
        <v>293</v>
      </c>
      <c r="CY40" t="s">
        <v>1262</v>
      </c>
      <c r="CZ40">
        <f t="shared" si="48"/>
        <v>83.473389355742299</v>
      </c>
      <c r="DA40">
        <v>80</v>
      </c>
      <c r="DB40">
        <f t="shared" si="49"/>
        <v>214</v>
      </c>
      <c r="DC40" t="s">
        <v>1263</v>
      </c>
      <c r="DD40">
        <f t="shared" si="50"/>
        <v>85.994397759103634</v>
      </c>
      <c r="DE40">
        <v>58</v>
      </c>
      <c r="DF40">
        <f t="shared" si="51"/>
        <v>217</v>
      </c>
      <c r="DG40" t="s">
        <v>1305</v>
      </c>
      <c r="DH40">
        <f t="shared" si="52"/>
        <v>110.08403361344537</v>
      </c>
      <c r="DI40">
        <v>29</v>
      </c>
      <c r="DJ40">
        <f t="shared" si="53"/>
        <v>206</v>
      </c>
      <c r="DK40" t="s">
        <v>1276</v>
      </c>
      <c r="DL40">
        <f t="shared" si="54"/>
        <v>107.00280112044818</v>
      </c>
      <c r="DM40">
        <v>38</v>
      </c>
      <c r="DN40">
        <f t="shared" si="55"/>
        <v>229</v>
      </c>
      <c r="DO40" t="s">
        <v>1286</v>
      </c>
      <c r="DP40">
        <f t="shared" si="56"/>
        <v>76.750700280112042</v>
      </c>
      <c r="DQ40">
        <v>35</v>
      </c>
      <c r="DR40">
        <f t="shared" si="57"/>
        <v>266</v>
      </c>
      <c r="DS40" t="s">
        <v>1284</v>
      </c>
      <c r="DT40">
        <f t="shared" si="58"/>
        <v>108.40336134453781</v>
      </c>
      <c r="DU40">
        <v>67</v>
      </c>
      <c r="DV40">
        <f t="shared" si="59"/>
        <v>234</v>
      </c>
      <c r="DW40" t="s">
        <v>1302</v>
      </c>
      <c r="DX40">
        <f t="shared" si="60"/>
        <v>100</v>
      </c>
      <c r="DY40">
        <v>76</v>
      </c>
      <c r="DZ40">
        <f t="shared" si="61"/>
        <v>164</v>
      </c>
      <c r="EA40" t="s">
        <v>1263</v>
      </c>
      <c r="EB40">
        <f t="shared" si="62"/>
        <v>100</v>
      </c>
      <c r="EC40">
        <v>46.5</v>
      </c>
      <c r="ED40">
        <f t="shared" si="63"/>
        <v>253</v>
      </c>
      <c r="EE40" t="s">
        <v>1305</v>
      </c>
      <c r="EF40">
        <f t="shared" si="64"/>
        <v>100</v>
      </c>
      <c r="EG40">
        <v>32</v>
      </c>
      <c r="EH40">
        <f t="shared" si="65"/>
        <v>231</v>
      </c>
      <c r="EI40" t="s">
        <v>1276</v>
      </c>
      <c r="EJ40">
        <f t="shared" si="66"/>
        <v>100</v>
      </c>
      <c r="EK40">
        <v>57</v>
      </c>
      <c r="EL40">
        <f t="shared" si="67"/>
        <v>146</v>
      </c>
      <c r="EM40" t="s">
        <v>1290</v>
      </c>
      <c r="EN40">
        <f t="shared" si="68"/>
        <v>100</v>
      </c>
      <c r="EO40">
        <v>26</v>
      </c>
      <c r="EP40">
        <f t="shared" si="69"/>
        <v>296</v>
      </c>
      <c r="EQ40" t="s">
        <v>1284</v>
      </c>
      <c r="ER40">
        <f t="shared" si="70"/>
        <v>100</v>
      </c>
      <c r="ES40">
        <v>0</v>
      </c>
      <c r="ET40">
        <f t="shared" si="71"/>
        <v>309</v>
      </c>
      <c r="EU40">
        <v>0</v>
      </c>
      <c r="EV40">
        <f t="shared" si="72"/>
        <v>309</v>
      </c>
      <c r="EW40">
        <v>0</v>
      </c>
      <c r="EX40">
        <f t="shared" si="73"/>
        <v>309</v>
      </c>
      <c r="EY40">
        <v>0</v>
      </c>
      <c r="EZ40">
        <f t="shared" si="74"/>
        <v>309</v>
      </c>
      <c r="FA40">
        <v>0</v>
      </c>
      <c r="FB40">
        <f t="shared" si="75"/>
        <v>309</v>
      </c>
      <c r="FC40">
        <v>0</v>
      </c>
      <c r="FD40">
        <f t="shared" si="76"/>
        <v>309</v>
      </c>
    </row>
    <row r="41" spans="1:160" ht="15" customHeight="1" x14ac:dyDescent="0.2">
      <c r="A41" s="1" t="s">
        <v>628</v>
      </c>
      <c r="B41" s="2">
        <v>6</v>
      </c>
      <c r="C41" s="3" t="s">
        <v>629</v>
      </c>
      <c r="D41" s="8" t="s">
        <v>1247</v>
      </c>
      <c r="E41" s="1">
        <v>96</v>
      </c>
      <c r="F41" s="1">
        <f t="shared" si="0"/>
        <v>244</v>
      </c>
      <c r="G41" s="11" t="s">
        <v>1262</v>
      </c>
      <c r="H41" s="11">
        <f t="shared" si="1"/>
        <v>73.109243697478988</v>
      </c>
      <c r="I41" s="1">
        <v>39</v>
      </c>
      <c r="J41" s="1">
        <f t="shared" si="2"/>
        <v>327</v>
      </c>
      <c r="K41" s="11" t="s">
        <v>1263</v>
      </c>
      <c r="L41" s="11">
        <f t="shared" si="3"/>
        <v>95.798319327731093</v>
      </c>
      <c r="M41" s="1">
        <v>61</v>
      </c>
      <c r="N41" s="8">
        <f t="shared" si="4"/>
        <v>261</v>
      </c>
      <c r="O41" s="11" t="s">
        <v>1271</v>
      </c>
      <c r="P41" s="11">
        <f t="shared" si="5"/>
        <v>108.96358543417367</v>
      </c>
      <c r="Q41" s="1">
        <v>15</v>
      </c>
      <c r="R41" s="1">
        <f t="shared" si="6"/>
        <v>349</v>
      </c>
      <c r="S41" s="11" t="s">
        <v>1272</v>
      </c>
      <c r="T41" s="11">
        <f t="shared" si="7"/>
        <v>64.145658263305322</v>
      </c>
      <c r="U41" s="1">
        <v>35</v>
      </c>
      <c r="V41" s="1">
        <f t="shared" si="8"/>
        <v>334</v>
      </c>
      <c r="W41" s="11" t="s">
        <v>1532</v>
      </c>
      <c r="X41" s="11">
        <f t="shared" si="9"/>
        <v>80.11204481792717</v>
      </c>
      <c r="Y41" s="1">
        <v>48.5</v>
      </c>
      <c r="Z41" s="1">
        <f t="shared" si="10"/>
        <v>268</v>
      </c>
      <c r="AA41" s="11" t="s">
        <v>1273</v>
      </c>
      <c r="AB41" s="37">
        <f t="shared" si="11"/>
        <v>106.44257703081233</v>
      </c>
      <c r="AC41" s="36">
        <v>96</v>
      </c>
      <c r="AD41">
        <f t="shared" si="12"/>
        <v>148</v>
      </c>
      <c r="AE41" t="s">
        <v>1262</v>
      </c>
      <c r="AF41">
        <f t="shared" si="13"/>
        <v>145.93837535014006</v>
      </c>
      <c r="AG41">
        <v>32</v>
      </c>
      <c r="AH41">
        <f t="shared" si="14"/>
        <v>312</v>
      </c>
      <c r="AI41" t="s">
        <v>1263</v>
      </c>
      <c r="AJ41">
        <f t="shared" si="15"/>
        <v>107.84313725490196</v>
      </c>
      <c r="AK41">
        <v>49</v>
      </c>
      <c r="AL41">
        <f t="shared" si="16"/>
        <v>293</v>
      </c>
      <c r="AM41" t="s">
        <v>1271</v>
      </c>
      <c r="AN41">
        <f t="shared" si="17"/>
        <v>95.238095238095241</v>
      </c>
      <c r="AO41">
        <v>22</v>
      </c>
      <c r="AP41">
        <f t="shared" si="18"/>
        <v>221</v>
      </c>
      <c r="AQ41" t="s">
        <v>1272</v>
      </c>
      <c r="AR41">
        <f t="shared" si="19"/>
        <v>114.28571428571428</v>
      </c>
      <c r="AS41">
        <v>30</v>
      </c>
      <c r="AT41">
        <f t="shared" si="20"/>
        <v>263</v>
      </c>
      <c r="AU41" t="s">
        <v>1286</v>
      </c>
      <c r="AV41">
        <f t="shared" si="21"/>
        <v>54.34173669467787</v>
      </c>
      <c r="AW41">
        <v>35</v>
      </c>
      <c r="AX41">
        <f>RANK(AW41,AW41:$AW$360,0)</f>
        <v>291</v>
      </c>
      <c r="AY41" t="s">
        <v>1273</v>
      </c>
      <c r="AZ41">
        <f t="shared" si="22"/>
        <v>109.80392156862746</v>
      </c>
      <c r="BA41">
        <v>79</v>
      </c>
      <c r="BB41">
        <f t="shared" si="23"/>
        <v>312</v>
      </c>
      <c r="BC41" t="s">
        <v>1262</v>
      </c>
      <c r="BD41">
        <f t="shared" si="24"/>
        <v>32.49299719887955</v>
      </c>
      <c r="BE41">
        <v>36</v>
      </c>
      <c r="BF41">
        <f t="shared" si="25"/>
        <v>340</v>
      </c>
      <c r="BG41" t="s">
        <v>1263</v>
      </c>
      <c r="BH41">
        <f t="shared" si="26"/>
        <v>80.11204481792717</v>
      </c>
      <c r="BI41">
        <v>61</v>
      </c>
      <c r="BJ41">
        <f t="shared" si="27"/>
        <v>276</v>
      </c>
      <c r="BK41" t="s">
        <v>1305</v>
      </c>
      <c r="BL41">
        <f t="shared" si="28"/>
        <v>78.431372549019613</v>
      </c>
      <c r="BM41">
        <v>15</v>
      </c>
      <c r="BN41">
        <f t="shared" si="29"/>
        <v>272</v>
      </c>
      <c r="BO41" t="s">
        <v>1272</v>
      </c>
      <c r="BP41">
        <f t="shared" si="30"/>
        <v>84.033613445378151</v>
      </c>
      <c r="BQ41">
        <v>35</v>
      </c>
      <c r="BR41">
        <f t="shared" si="31"/>
        <v>100</v>
      </c>
      <c r="BS41" t="s">
        <v>1286</v>
      </c>
      <c r="BT41">
        <f t="shared" si="32"/>
        <v>123.80952380952381</v>
      </c>
      <c r="BU41">
        <v>19.5</v>
      </c>
      <c r="BV41">
        <f t="shared" si="33"/>
        <v>326</v>
      </c>
      <c r="BW41" t="s">
        <v>1284</v>
      </c>
      <c r="BX41">
        <f t="shared" si="34"/>
        <v>58.82352941176471</v>
      </c>
      <c r="BY41">
        <v>103</v>
      </c>
      <c r="BZ41">
        <f t="shared" si="35"/>
        <v>71</v>
      </c>
      <c r="CA41" t="s">
        <v>1262</v>
      </c>
      <c r="CB41">
        <f t="shared" si="36"/>
        <v>147.05882352941177</v>
      </c>
      <c r="CC41">
        <v>65</v>
      </c>
      <c r="CD41">
        <f t="shared" si="37"/>
        <v>269</v>
      </c>
      <c r="CE41" t="s">
        <v>1263</v>
      </c>
      <c r="CF41">
        <f t="shared" si="38"/>
        <v>96.078431372549019</v>
      </c>
      <c r="CG41">
        <v>72.5</v>
      </c>
      <c r="CH41">
        <f t="shared" si="39"/>
        <v>199</v>
      </c>
      <c r="CI41" t="s">
        <v>1315</v>
      </c>
      <c r="CJ41">
        <f t="shared" si="40"/>
        <v>95.518207282913167</v>
      </c>
      <c r="CK41">
        <v>26</v>
      </c>
      <c r="CL41">
        <f t="shared" si="41"/>
        <v>215</v>
      </c>
      <c r="CM41" t="s">
        <v>1272</v>
      </c>
      <c r="CN41">
        <f t="shared" si="42"/>
        <v>122.68907563025211</v>
      </c>
      <c r="CO41">
        <v>35</v>
      </c>
      <c r="CP41">
        <f t="shared" si="43"/>
        <v>185</v>
      </c>
      <c r="CQ41" t="s">
        <v>1286</v>
      </c>
      <c r="CR41">
        <f t="shared" si="44"/>
        <v>128.01120448179273</v>
      </c>
      <c r="CS41">
        <v>61</v>
      </c>
      <c r="CT41">
        <f t="shared" si="45"/>
        <v>179</v>
      </c>
      <c r="CU41" t="s">
        <v>1284</v>
      </c>
      <c r="CV41">
        <f t="shared" si="46"/>
        <v>126.05042016806723</v>
      </c>
      <c r="CW41">
        <v>82</v>
      </c>
      <c r="CX41">
        <f t="shared" si="47"/>
        <v>239</v>
      </c>
      <c r="CY41" t="s">
        <v>1262</v>
      </c>
      <c r="CZ41">
        <f t="shared" si="48"/>
        <v>73.389355742296914</v>
      </c>
      <c r="DA41">
        <v>67</v>
      </c>
      <c r="DB41">
        <f t="shared" si="49"/>
        <v>255</v>
      </c>
      <c r="DC41" t="s">
        <v>1263</v>
      </c>
      <c r="DD41">
        <f t="shared" si="50"/>
        <v>80.672268907563023</v>
      </c>
      <c r="DE41">
        <v>67.5</v>
      </c>
      <c r="DF41">
        <f t="shared" si="51"/>
        <v>183</v>
      </c>
      <c r="DG41" t="s">
        <v>1305</v>
      </c>
      <c r="DH41">
        <f t="shared" si="52"/>
        <v>94.117647058823536</v>
      </c>
      <c r="DI41">
        <v>13</v>
      </c>
      <c r="DJ41">
        <f t="shared" si="53"/>
        <v>296</v>
      </c>
      <c r="DK41" t="s">
        <v>1276</v>
      </c>
      <c r="DL41">
        <f t="shared" si="54"/>
        <v>84.313725490196077</v>
      </c>
      <c r="DM41">
        <v>28</v>
      </c>
      <c r="DN41">
        <f t="shared" si="55"/>
        <v>285</v>
      </c>
      <c r="DO41" t="s">
        <v>1286</v>
      </c>
      <c r="DP41">
        <f t="shared" si="56"/>
        <v>51.540616246498601</v>
      </c>
      <c r="DQ41">
        <v>34</v>
      </c>
      <c r="DR41">
        <f t="shared" si="57"/>
        <v>272</v>
      </c>
      <c r="DS41" t="s">
        <v>1284</v>
      </c>
      <c r="DT41">
        <f t="shared" si="58"/>
        <v>92.436974789915965</v>
      </c>
      <c r="DU41">
        <v>75</v>
      </c>
      <c r="DV41">
        <f t="shared" si="59"/>
        <v>144</v>
      </c>
      <c r="DW41" t="s">
        <v>1256</v>
      </c>
      <c r="DX41">
        <f t="shared" si="60"/>
        <v>82.913165266106446</v>
      </c>
      <c r="DY41">
        <v>73</v>
      </c>
      <c r="DZ41">
        <f t="shared" si="61"/>
        <v>186</v>
      </c>
      <c r="EA41" t="s">
        <v>1257</v>
      </c>
      <c r="EB41">
        <f t="shared" si="62"/>
        <v>85.154061624649856</v>
      </c>
      <c r="EC41">
        <v>66.5</v>
      </c>
      <c r="ED41">
        <f t="shared" si="63"/>
        <v>162</v>
      </c>
      <c r="EE41" t="s">
        <v>1258</v>
      </c>
      <c r="EF41">
        <f t="shared" si="64"/>
        <v>110.64425770308124</v>
      </c>
      <c r="EG41">
        <v>31</v>
      </c>
      <c r="EH41">
        <f t="shared" si="65"/>
        <v>240</v>
      </c>
      <c r="EI41" t="s">
        <v>1324</v>
      </c>
      <c r="EJ41">
        <f t="shared" si="66"/>
        <v>97.198879551820724</v>
      </c>
      <c r="EK41">
        <v>61</v>
      </c>
      <c r="EL41">
        <f t="shared" si="67"/>
        <v>112</v>
      </c>
      <c r="EM41" t="s">
        <v>1286</v>
      </c>
      <c r="EN41">
        <f t="shared" si="68"/>
        <v>113.4453781512605</v>
      </c>
      <c r="EO41">
        <v>34</v>
      </c>
      <c r="EP41">
        <f t="shared" si="69"/>
        <v>245</v>
      </c>
      <c r="EQ41" t="s">
        <v>1353</v>
      </c>
      <c r="ER41">
        <f t="shared" si="70"/>
        <v>100.56022408963585</v>
      </c>
      <c r="ES41">
        <v>98</v>
      </c>
      <c r="ET41">
        <f t="shared" si="71"/>
        <v>83</v>
      </c>
      <c r="EU41">
        <v>82</v>
      </c>
      <c r="EV41">
        <f t="shared" si="72"/>
        <v>133</v>
      </c>
      <c r="EW41">
        <v>74</v>
      </c>
      <c r="EX41">
        <f t="shared" si="73"/>
        <v>200</v>
      </c>
      <c r="EY41">
        <v>49</v>
      </c>
      <c r="EZ41">
        <f t="shared" si="74"/>
        <v>230</v>
      </c>
      <c r="FA41">
        <v>33</v>
      </c>
      <c r="FB41">
        <f t="shared" si="75"/>
        <v>160</v>
      </c>
      <c r="FC41">
        <v>26</v>
      </c>
      <c r="FD41">
        <f t="shared" si="76"/>
        <v>247</v>
      </c>
    </row>
    <row r="42" spans="1:160" ht="15" customHeight="1" x14ac:dyDescent="0.2">
      <c r="A42" s="1" t="s">
        <v>630</v>
      </c>
      <c r="B42" s="2">
        <v>6</v>
      </c>
      <c r="C42" s="3" t="s">
        <v>631</v>
      </c>
      <c r="D42" s="8" t="s">
        <v>1247</v>
      </c>
      <c r="E42" s="1">
        <v>99</v>
      </c>
      <c r="F42" s="1">
        <f t="shared" si="0"/>
        <v>204</v>
      </c>
      <c r="G42" s="11" t="s">
        <v>1262</v>
      </c>
      <c r="H42" s="11">
        <f t="shared" si="1"/>
        <v>106.1624649859944</v>
      </c>
      <c r="I42" s="1">
        <v>37</v>
      </c>
      <c r="J42" s="1">
        <f t="shared" si="2"/>
        <v>338</v>
      </c>
      <c r="K42" s="11" t="s">
        <v>1263</v>
      </c>
      <c r="L42" s="11">
        <f t="shared" si="3"/>
        <v>74.509803921568633</v>
      </c>
      <c r="M42" s="1">
        <v>52</v>
      </c>
      <c r="N42" s="8">
        <f t="shared" si="4"/>
        <v>296</v>
      </c>
      <c r="O42" s="11" t="s">
        <v>1271</v>
      </c>
      <c r="P42" s="11">
        <f t="shared" si="5"/>
        <v>108.40336134453781</v>
      </c>
      <c r="Q42" s="1">
        <v>26</v>
      </c>
      <c r="R42" s="1">
        <f t="shared" si="6"/>
        <v>279</v>
      </c>
      <c r="S42" s="11" t="s">
        <v>1272</v>
      </c>
      <c r="T42" s="11">
        <f t="shared" si="7"/>
        <v>66.666666666666671</v>
      </c>
      <c r="U42" s="1">
        <v>47.5</v>
      </c>
      <c r="V42" s="1">
        <f t="shared" si="8"/>
        <v>231</v>
      </c>
      <c r="W42" s="11" t="s">
        <v>1532</v>
      </c>
      <c r="X42" s="11">
        <f t="shared" si="9"/>
        <v>127.45098039215686</v>
      </c>
      <c r="Y42" s="1">
        <v>33</v>
      </c>
      <c r="Z42" s="1">
        <f t="shared" si="10"/>
        <v>337</v>
      </c>
      <c r="AA42" s="11" t="s">
        <v>1273</v>
      </c>
      <c r="AB42" s="37">
        <f t="shared" si="11"/>
        <v>80.392156862745097</v>
      </c>
      <c r="AC42" s="36">
        <v>89</v>
      </c>
      <c r="AD42">
        <f t="shared" si="12"/>
        <v>226</v>
      </c>
      <c r="AE42" t="s">
        <v>1262</v>
      </c>
      <c r="AF42">
        <f t="shared" si="13"/>
        <v>132.77310924369749</v>
      </c>
      <c r="AG42">
        <v>50</v>
      </c>
      <c r="AH42">
        <f t="shared" si="14"/>
        <v>247</v>
      </c>
      <c r="AI42" t="s">
        <v>1263</v>
      </c>
      <c r="AJ42">
        <f t="shared" si="15"/>
        <v>124.08963585434174</v>
      </c>
      <c r="AK42">
        <v>33.5</v>
      </c>
      <c r="AL42">
        <f t="shared" si="16"/>
        <v>326</v>
      </c>
      <c r="AM42" t="s">
        <v>1271</v>
      </c>
      <c r="AN42">
        <f t="shared" si="17"/>
        <v>101.40056022408963</v>
      </c>
      <c r="AO42">
        <v>29</v>
      </c>
      <c r="AP42">
        <f t="shared" si="18"/>
        <v>160</v>
      </c>
      <c r="AQ42" t="s">
        <v>1272</v>
      </c>
      <c r="AR42">
        <f t="shared" si="19"/>
        <v>119.04761904761905</v>
      </c>
      <c r="AS42">
        <v>13</v>
      </c>
      <c r="AT42">
        <f t="shared" si="20"/>
        <v>329</v>
      </c>
      <c r="AU42" t="s">
        <v>1286</v>
      </c>
      <c r="AV42">
        <f t="shared" si="21"/>
        <v>91.876750700280112</v>
      </c>
      <c r="AW42">
        <v>41</v>
      </c>
      <c r="AX42">
        <f>RANK(AW42,AW42:$AW$360,0)</f>
        <v>267</v>
      </c>
      <c r="AY42" t="s">
        <v>1273</v>
      </c>
      <c r="AZ42">
        <f t="shared" si="22"/>
        <v>105.88235294117646</v>
      </c>
      <c r="BA42">
        <v>67.5</v>
      </c>
      <c r="BB42">
        <f t="shared" si="23"/>
        <v>343</v>
      </c>
      <c r="BC42" t="s">
        <v>1262</v>
      </c>
      <c r="BD42">
        <f t="shared" si="24"/>
        <v>74.789915966386559</v>
      </c>
      <c r="BE42">
        <v>40.5</v>
      </c>
      <c r="BF42">
        <f t="shared" si="25"/>
        <v>333</v>
      </c>
      <c r="BG42" t="s">
        <v>1263</v>
      </c>
      <c r="BH42">
        <f t="shared" si="26"/>
        <v>77.030812324929968</v>
      </c>
      <c r="BI42">
        <v>35.5</v>
      </c>
      <c r="BJ42">
        <f t="shared" si="27"/>
        <v>331</v>
      </c>
      <c r="BK42" t="s">
        <v>1305</v>
      </c>
      <c r="BL42">
        <f t="shared" si="28"/>
        <v>89.635854341736689</v>
      </c>
      <c r="BM42">
        <v>19.5</v>
      </c>
      <c r="BN42">
        <f t="shared" si="29"/>
        <v>228</v>
      </c>
      <c r="BO42" t="s">
        <v>1272</v>
      </c>
      <c r="BP42">
        <f t="shared" si="30"/>
        <v>115.406162464986</v>
      </c>
      <c r="BQ42">
        <v>15.5</v>
      </c>
      <c r="BR42">
        <f t="shared" si="31"/>
        <v>300</v>
      </c>
      <c r="BS42" t="s">
        <v>1286</v>
      </c>
      <c r="BT42">
        <f t="shared" si="32"/>
        <v>63.865546218487395</v>
      </c>
      <c r="BU42">
        <v>27</v>
      </c>
      <c r="BV42">
        <f t="shared" si="33"/>
        <v>288</v>
      </c>
      <c r="BW42" t="s">
        <v>1284</v>
      </c>
      <c r="BX42">
        <f t="shared" si="34"/>
        <v>96.918767507002798</v>
      </c>
      <c r="BY42">
        <v>87</v>
      </c>
      <c r="BZ42">
        <f t="shared" si="35"/>
        <v>253</v>
      </c>
      <c r="CA42" t="s">
        <v>1262</v>
      </c>
      <c r="CB42">
        <f t="shared" si="36"/>
        <v>107.00280112044818</v>
      </c>
      <c r="CC42">
        <v>71</v>
      </c>
      <c r="CD42">
        <f t="shared" si="37"/>
        <v>251</v>
      </c>
      <c r="CE42" t="s">
        <v>1263</v>
      </c>
      <c r="CF42">
        <f t="shared" si="38"/>
        <v>112.32492997198879</v>
      </c>
      <c r="CG42">
        <v>41.5</v>
      </c>
      <c r="CH42">
        <f t="shared" si="39"/>
        <v>294</v>
      </c>
      <c r="CI42" t="s">
        <v>1315</v>
      </c>
      <c r="CJ42">
        <f t="shared" si="40"/>
        <v>82.35294117647058</v>
      </c>
      <c r="CK42">
        <v>16</v>
      </c>
      <c r="CL42">
        <f t="shared" si="41"/>
        <v>283</v>
      </c>
      <c r="CM42" t="s">
        <v>1272</v>
      </c>
      <c r="CN42">
        <f t="shared" si="42"/>
        <v>101.96078431372548</v>
      </c>
      <c r="CO42">
        <v>36</v>
      </c>
      <c r="CP42">
        <f t="shared" si="43"/>
        <v>171</v>
      </c>
      <c r="CQ42" t="s">
        <v>1286</v>
      </c>
      <c r="CR42">
        <f t="shared" si="44"/>
        <v>136.41456582633054</v>
      </c>
      <c r="CS42">
        <v>49</v>
      </c>
      <c r="CT42">
        <f t="shared" si="45"/>
        <v>277</v>
      </c>
      <c r="CU42" t="s">
        <v>1284</v>
      </c>
      <c r="CV42">
        <f t="shared" si="46"/>
        <v>100.28011204481793</v>
      </c>
      <c r="CW42">
        <v>76</v>
      </c>
      <c r="CX42">
        <f t="shared" si="47"/>
        <v>278</v>
      </c>
      <c r="CY42" t="s">
        <v>1262</v>
      </c>
      <c r="CZ42">
        <f t="shared" si="48"/>
        <v>87.675070028011206</v>
      </c>
      <c r="DA42">
        <v>42</v>
      </c>
      <c r="DB42">
        <f t="shared" si="49"/>
        <v>295</v>
      </c>
      <c r="DC42" t="s">
        <v>1263</v>
      </c>
      <c r="DD42">
        <f t="shared" si="50"/>
        <v>91.596638655462186</v>
      </c>
      <c r="DE42">
        <v>54</v>
      </c>
      <c r="DF42">
        <f t="shared" si="51"/>
        <v>231</v>
      </c>
      <c r="DG42" t="s">
        <v>1305</v>
      </c>
      <c r="DH42">
        <f t="shared" si="52"/>
        <v>113.72549019607843</v>
      </c>
      <c r="DI42">
        <v>15</v>
      </c>
      <c r="DJ42">
        <f t="shared" si="53"/>
        <v>290</v>
      </c>
      <c r="DK42" t="s">
        <v>1276</v>
      </c>
      <c r="DL42">
        <f t="shared" si="54"/>
        <v>40.896358543417364</v>
      </c>
      <c r="DM42">
        <v>23</v>
      </c>
      <c r="DN42">
        <f t="shared" si="55"/>
        <v>301</v>
      </c>
      <c r="DO42" t="s">
        <v>1286</v>
      </c>
      <c r="DP42">
        <f t="shared" si="56"/>
        <v>98.039215686274517</v>
      </c>
      <c r="DQ42">
        <v>33</v>
      </c>
      <c r="DR42">
        <f t="shared" si="57"/>
        <v>278</v>
      </c>
      <c r="DS42" t="s">
        <v>1284</v>
      </c>
      <c r="DT42">
        <f t="shared" si="58"/>
        <v>80.392156862745097</v>
      </c>
      <c r="DU42">
        <v>67</v>
      </c>
      <c r="DV42">
        <f t="shared" si="59"/>
        <v>234</v>
      </c>
      <c r="DW42" t="s">
        <v>1302</v>
      </c>
      <c r="DX42">
        <f t="shared" si="60"/>
        <v>100</v>
      </c>
      <c r="DY42">
        <v>53</v>
      </c>
      <c r="DZ42">
        <f t="shared" si="61"/>
        <v>265</v>
      </c>
      <c r="EA42" t="s">
        <v>1263</v>
      </c>
      <c r="EB42">
        <f t="shared" si="62"/>
        <v>102.80112044817928</v>
      </c>
      <c r="EC42">
        <v>37.5</v>
      </c>
      <c r="ED42">
        <f t="shared" si="63"/>
        <v>280</v>
      </c>
      <c r="EE42" t="s">
        <v>1305</v>
      </c>
      <c r="EF42">
        <f t="shared" si="64"/>
        <v>98.599439775910369</v>
      </c>
      <c r="EG42">
        <v>43</v>
      </c>
      <c r="EH42">
        <f t="shared" si="65"/>
        <v>79</v>
      </c>
      <c r="EI42" t="s">
        <v>1276</v>
      </c>
      <c r="EJ42">
        <f t="shared" si="66"/>
        <v>132.77310924369749</v>
      </c>
      <c r="EK42">
        <v>36</v>
      </c>
      <c r="EL42">
        <f t="shared" si="67"/>
        <v>294</v>
      </c>
      <c r="EM42" t="s">
        <v>1290</v>
      </c>
      <c r="EN42">
        <f t="shared" si="68"/>
        <v>94.117647058823536</v>
      </c>
      <c r="EO42">
        <v>39</v>
      </c>
      <c r="EP42">
        <f t="shared" si="69"/>
        <v>208</v>
      </c>
      <c r="EQ42" t="s">
        <v>1284</v>
      </c>
      <c r="ER42">
        <f t="shared" si="70"/>
        <v>99.719887955182074</v>
      </c>
      <c r="ES42">
        <v>82</v>
      </c>
      <c r="ET42">
        <f t="shared" si="71"/>
        <v>234</v>
      </c>
      <c r="EU42">
        <v>62</v>
      </c>
      <c r="EV42">
        <f t="shared" si="72"/>
        <v>275</v>
      </c>
      <c r="EW42">
        <v>47</v>
      </c>
      <c r="EX42">
        <f t="shared" si="73"/>
        <v>275</v>
      </c>
      <c r="EY42">
        <v>53</v>
      </c>
      <c r="EZ42">
        <f t="shared" si="74"/>
        <v>196</v>
      </c>
      <c r="FA42">
        <v>23</v>
      </c>
      <c r="FB42">
        <f t="shared" si="75"/>
        <v>273</v>
      </c>
      <c r="FC42">
        <v>28</v>
      </c>
      <c r="FD42">
        <f t="shared" si="76"/>
        <v>207</v>
      </c>
    </row>
    <row r="43" spans="1:160" ht="15" customHeight="1" x14ac:dyDescent="0.2">
      <c r="A43" s="1" t="s">
        <v>632</v>
      </c>
      <c r="B43" s="2">
        <v>6</v>
      </c>
      <c r="C43" s="3" t="s">
        <v>633</v>
      </c>
      <c r="D43" s="8" t="s">
        <v>1247</v>
      </c>
      <c r="E43" s="1">
        <v>74</v>
      </c>
      <c r="F43" s="1">
        <f t="shared" si="0"/>
        <v>355</v>
      </c>
      <c r="G43" s="11" t="s">
        <v>1262</v>
      </c>
      <c r="H43" s="11">
        <f t="shared" si="1"/>
        <v>93.837535014005596</v>
      </c>
      <c r="I43" s="1">
        <v>48</v>
      </c>
      <c r="J43" s="1">
        <f t="shared" si="2"/>
        <v>290</v>
      </c>
      <c r="K43" s="11" t="s">
        <v>1263</v>
      </c>
      <c r="L43" s="11">
        <f t="shared" si="3"/>
        <v>106.1624649859944</v>
      </c>
      <c r="M43" s="1">
        <v>47</v>
      </c>
      <c r="N43" s="8">
        <f t="shared" si="4"/>
        <v>313</v>
      </c>
      <c r="O43" s="11" t="s">
        <v>1271</v>
      </c>
      <c r="P43" s="11">
        <f t="shared" si="5"/>
        <v>79.831932773109244</v>
      </c>
      <c r="Q43" s="1">
        <v>42.5</v>
      </c>
      <c r="R43" s="1">
        <f t="shared" si="6"/>
        <v>167</v>
      </c>
      <c r="S43" s="11" t="s">
        <v>1272</v>
      </c>
      <c r="T43" s="11">
        <f t="shared" si="7"/>
        <v>103.36134453781513</v>
      </c>
      <c r="U43" s="1">
        <v>53</v>
      </c>
      <c r="V43" s="1">
        <f t="shared" si="8"/>
        <v>168</v>
      </c>
      <c r="W43" s="11" t="s">
        <v>1532</v>
      </c>
      <c r="X43" s="11">
        <f t="shared" si="9"/>
        <v>96.638655462184872</v>
      </c>
      <c r="Y43" s="1">
        <v>28.5</v>
      </c>
      <c r="Z43" s="1">
        <f t="shared" si="10"/>
        <v>346</v>
      </c>
      <c r="AA43" s="11" t="s">
        <v>1273</v>
      </c>
      <c r="AB43" s="37">
        <f t="shared" si="11"/>
        <v>77.871148459383761</v>
      </c>
      <c r="AC43" s="36">
        <v>69</v>
      </c>
      <c r="AD43">
        <f t="shared" si="12"/>
        <v>333</v>
      </c>
      <c r="AE43" t="s">
        <v>1262</v>
      </c>
      <c r="AF43">
        <f t="shared" si="13"/>
        <v>103.36134453781513</v>
      </c>
      <c r="AG43">
        <v>32</v>
      </c>
      <c r="AH43">
        <f t="shared" si="14"/>
        <v>312</v>
      </c>
      <c r="AI43" t="s">
        <v>1263</v>
      </c>
      <c r="AJ43">
        <f t="shared" si="15"/>
        <v>101.68067226890756</v>
      </c>
      <c r="AK43">
        <v>68.5</v>
      </c>
      <c r="AL43">
        <f t="shared" si="16"/>
        <v>241</v>
      </c>
      <c r="AM43" t="s">
        <v>1271</v>
      </c>
      <c r="AN43">
        <f t="shared" si="17"/>
        <v>112.88515406162465</v>
      </c>
      <c r="AO43">
        <v>26</v>
      </c>
      <c r="AP43">
        <f t="shared" si="18"/>
        <v>179</v>
      </c>
      <c r="AQ43" t="s">
        <v>1272</v>
      </c>
      <c r="AR43">
        <f t="shared" si="19"/>
        <v>109.52380952380952</v>
      </c>
      <c r="AS43">
        <v>41</v>
      </c>
      <c r="AT43">
        <f t="shared" si="20"/>
        <v>156</v>
      </c>
      <c r="AU43" t="s">
        <v>1286</v>
      </c>
      <c r="AV43">
        <f t="shared" si="21"/>
        <v>115.12605042016807</v>
      </c>
      <c r="AW43">
        <v>41</v>
      </c>
      <c r="AX43">
        <f>RANK(AW43,AW43:$AW$360,0)</f>
        <v>267</v>
      </c>
      <c r="AY43" t="s">
        <v>1273</v>
      </c>
      <c r="AZ43">
        <f t="shared" si="22"/>
        <v>110.64425770308124</v>
      </c>
      <c r="BA43">
        <v>56.5</v>
      </c>
      <c r="BB43">
        <f t="shared" si="23"/>
        <v>345</v>
      </c>
      <c r="BC43" t="s">
        <v>1262</v>
      </c>
      <c r="BD43">
        <f t="shared" si="24"/>
        <v>89.355742296918763</v>
      </c>
      <c r="BE43">
        <v>47</v>
      </c>
      <c r="BF43">
        <f t="shared" si="25"/>
        <v>318</v>
      </c>
      <c r="BG43" t="s">
        <v>1263</v>
      </c>
      <c r="BH43">
        <f t="shared" si="26"/>
        <v>89.355742296918763</v>
      </c>
      <c r="BI43">
        <v>58</v>
      </c>
      <c r="BJ43">
        <f t="shared" si="27"/>
        <v>287</v>
      </c>
      <c r="BK43" t="s">
        <v>1305</v>
      </c>
      <c r="BL43">
        <f t="shared" si="28"/>
        <v>99.719887955182074</v>
      </c>
      <c r="BM43">
        <v>20.5</v>
      </c>
      <c r="BN43">
        <f t="shared" si="29"/>
        <v>213</v>
      </c>
      <c r="BO43" t="s">
        <v>1272</v>
      </c>
      <c r="BP43">
        <f t="shared" si="30"/>
        <v>103.0812324929972</v>
      </c>
      <c r="BQ43">
        <v>24.5</v>
      </c>
      <c r="BR43">
        <f t="shared" si="31"/>
        <v>210</v>
      </c>
      <c r="BS43" t="s">
        <v>1286</v>
      </c>
      <c r="BT43">
        <f t="shared" si="32"/>
        <v>105.04201680672269</v>
      </c>
      <c r="BU43">
        <v>25</v>
      </c>
      <c r="BV43">
        <f t="shared" si="33"/>
        <v>305</v>
      </c>
      <c r="BW43" t="s">
        <v>1284</v>
      </c>
      <c r="BX43">
        <f t="shared" si="34"/>
        <v>92.156862745098039</v>
      </c>
      <c r="BY43">
        <v>76</v>
      </c>
      <c r="BZ43">
        <f t="shared" si="35"/>
        <v>307</v>
      </c>
      <c r="CA43" t="s">
        <v>1262</v>
      </c>
      <c r="CB43">
        <f t="shared" si="36"/>
        <v>94.117647058823536</v>
      </c>
      <c r="CC43">
        <v>62</v>
      </c>
      <c r="CD43">
        <f t="shared" si="37"/>
        <v>280</v>
      </c>
      <c r="CE43" t="s">
        <v>1263</v>
      </c>
      <c r="CF43">
        <f t="shared" si="38"/>
        <v>84.313725490196077</v>
      </c>
      <c r="CG43">
        <v>47</v>
      </c>
      <c r="CH43">
        <f t="shared" si="39"/>
        <v>286</v>
      </c>
      <c r="CI43" t="s">
        <v>1315</v>
      </c>
      <c r="CJ43">
        <f t="shared" si="40"/>
        <v>84.593837535014003</v>
      </c>
      <c r="CK43">
        <v>25</v>
      </c>
      <c r="CL43">
        <f t="shared" si="41"/>
        <v>224</v>
      </c>
      <c r="CM43" t="s">
        <v>1272</v>
      </c>
      <c r="CN43">
        <f t="shared" si="42"/>
        <v>111.76470588235294</v>
      </c>
      <c r="CO43">
        <v>30</v>
      </c>
      <c r="CP43">
        <f t="shared" si="43"/>
        <v>228</v>
      </c>
      <c r="CQ43" t="s">
        <v>1286</v>
      </c>
      <c r="CR43">
        <f t="shared" si="44"/>
        <v>92.717086834733891</v>
      </c>
      <c r="CS43">
        <v>49</v>
      </c>
      <c r="CT43">
        <f t="shared" si="45"/>
        <v>277</v>
      </c>
      <c r="CU43" t="s">
        <v>1284</v>
      </c>
      <c r="CV43">
        <f t="shared" si="46"/>
        <v>106.72268907563026</v>
      </c>
      <c r="CW43">
        <v>74</v>
      </c>
      <c r="CX43">
        <f t="shared" si="47"/>
        <v>286</v>
      </c>
      <c r="CY43" t="s">
        <v>1262</v>
      </c>
      <c r="CZ43">
        <f t="shared" si="48"/>
        <v>105.60224089635854</v>
      </c>
      <c r="DA43">
        <v>77</v>
      </c>
      <c r="DB43">
        <f t="shared" si="49"/>
        <v>224</v>
      </c>
      <c r="DC43" t="s">
        <v>1263</v>
      </c>
      <c r="DD43">
        <f t="shared" si="50"/>
        <v>96.638655462184872</v>
      </c>
      <c r="DE43">
        <v>54</v>
      </c>
      <c r="DF43">
        <f t="shared" si="51"/>
        <v>231</v>
      </c>
      <c r="DG43" t="s">
        <v>1305</v>
      </c>
      <c r="DH43">
        <f t="shared" si="52"/>
        <v>100</v>
      </c>
      <c r="DI43">
        <v>20</v>
      </c>
      <c r="DJ43">
        <f t="shared" si="53"/>
        <v>266</v>
      </c>
      <c r="DK43" t="s">
        <v>1276</v>
      </c>
      <c r="DL43">
        <f t="shared" si="54"/>
        <v>98.599439775910369</v>
      </c>
      <c r="DM43">
        <v>42</v>
      </c>
      <c r="DN43">
        <f t="shared" si="55"/>
        <v>202</v>
      </c>
      <c r="DO43" t="s">
        <v>1286</v>
      </c>
      <c r="DP43">
        <f t="shared" si="56"/>
        <v>122.40896358543418</v>
      </c>
      <c r="DQ43">
        <v>22</v>
      </c>
      <c r="DR43">
        <f t="shared" si="57"/>
        <v>301</v>
      </c>
      <c r="DS43" t="s">
        <v>1284</v>
      </c>
      <c r="DT43">
        <f t="shared" si="58"/>
        <v>56.582633053221286</v>
      </c>
      <c r="DU43">
        <v>57</v>
      </c>
      <c r="DV43">
        <f t="shared" si="59"/>
        <v>306</v>
      </c>
      <c r="DW43" t="s">
        <v>1302</v>
      </c>
      <c r="DX43">
        <f t="shared" si="60"/>
        <v>89.355742296918763</v>
      </c>
      <c r="DY43">
        <v>65</v>
      </c>
      <c r="DZ43">
        <f t="shared" si="61"/>
        <v>212</v>
      </c>
      <c r="EA43" t="s">
        <v>1263</v>
      </c>
      <c r="EB43">
        <f t="shared" si="62"/>
        <v>114.28571428571428</v>
      </c>
      <c r="EC43">
        <v>52</v>
      </c>
      <c r="ED43">
        <f t="shared" si="63"/>
        <v>231</v>
      </c>
      <c r="EE43" t="s">
        <v>1305</v>
      </c>
      <c r="EF43">
        <f t="shared" si="64"/>
        <v>94.117647058823536</v>
      </c>
      <c r="EG43">
        <v>29</v>
      </c>
      <c r="EH43">
        <f t="shared" si="65"/>
        <v>261</v>
      </c>
      <c r="EI43" t="s">
        <v>1324</v>
      </c>
      <c r="EJ43">
        <f t="shared" si="66"/>
        <v>107.28291316526611</v>
      </c>
      <c r="EK43">
        <v>39</v>
      </c>
      <c r="EL43">
        <f t="shared" si="67"/>
        <v>282</v>
      </c>
      <c r="EM43" t="s">
        <v>1281</v>
      </c>
      <c r="EN43">
        <f t="shared" si="68"/>
        <v>57.983193277310924</v>
      </c>
      <c r="EO43">
        <v>45</v>
      </c>
      <c r="EP43">
        <f t="shared" si="69"/>
        <v>146</v>
      </c>
      <c r="EQ43" t="s">
        <v>1325</v>
      </c>
      <c r="ER43">
        <f t="shared" si="70"/>
        <v>70.588235294117652</v>
      </c>
      <c r="ES43">
        <v>76</v>
      </c>
      <c r="ET43">
        <f t="shared" si="71"/>
        <v>268</v>
      </c>
      <c r="EU43">
        <v>64</v>
      </c>
      <c r="EV43">
        <f t="shared" si="72"/>
        <v>263</v>
      </c>
      <c r="EW43">
        <v>71</v>
      </c>
      <c r="EX43">
        <f t="shared" si="73"/>
        <v>210</v>
      </c>
      <c r="EY43">
        <v>39</v>
      </c>
      <c r="EZ43">
        <f t="shared" si="74"/>
        <v>287</v>
      </c>
      <c r="FA43">
        <v>35</v>
      </c>
      <c r="FB43">
        <f t="shared" si="75"/>
        <v>132</v>
      </c>
      <c r="FC43">
        <v>39</v>
      </c>
      <c r="FD43">
        <f t="shared" si="76"/>
        <v>41</v>
      </c>
    </row>
    <row r="44" spans="1:160" ht="15" customHeight="1" x14ac:dyDescent="0.2">
      <c r="A44" s="1" t="s">
        <v>634</v>
      </c>
      <c r="B44" s="2">
        <v>6</v>
      </c>
      <c r="C44" s="3" t="s">
        <v>635</v>
      </c>
      <c r="D44" s="8" t="s">
        <v>1247</v>
      </c>
      <c r="E44" s="1">
        <v>99</v>
      </c>
      <c r="F44" s="1">
        <f t="shared" si="0"/>
        <v>204</v>
      </c>
      <c r="G44" s="11" t="s">
        <v>1262</v>
      </c>
      <c r="H44" s="11">
        <f t="shared" si="1"/>
        <v>125.49019607843137</v>
      </c>
      <c r="I44" s="1">
        <v>35</v>
      </c>
      <c r="J44" s="1">
        <f t="shared" si="2"/>
        <v>341</v>
      </c>
      <c r="K44" s="11" t="s">
        <v>1263</v>
      </c>
      <c r="L44" s="11">
        <f t="shared" si="3"/>
        <v>98.319327731092443</v>
      </c>
      <c r="M44" s="1">
        <v>40</v>
      </c>
      <c r="N44" s="8">
        <f t="shared" si="4"/>
        <v>328</v>
      </c>
      <c r="O44" s="11" t="s">
        <v>1271</v>
      </c>
      <c r="P44" s="11">
        <f t="shared" si="5"/>
        <v>101.40056022408963</v>
      </c>
      <c r="Q44" s="1">
        <v>23</v>
      </c>
      <c r="R44" s="1">
        <f t="shared" si="6"/>
        <v>305</v>
      </c>
      <c r="S44" s="11" t="s">
        <v>1272</v>
      </c>
      <c r="T44" s="11">
        <f t="shared" si="7"/>
        <v>87.394957983193279</v>
      </c>
      <c r="U44" s="1">
        <v>41</v>
      </c>
      <c r="V44" s="1">
        <f t="shared" si="8"/>
        <v>297</v>
      </c>
      <c r="W44" s="11" t="s">
        <v>1532</v>
      </c>
      <c r="X44" s="11">
        <f t="shared" si="9"/>
        <v>82.35294117647058</v>
      </c>
      <c r="Y44" s="1">
        <v>52</v>
      </c>
      <c r="Z44" s="1">
        <f t="shared" si="10"/>
        <v>242</v>
      </c>
      <c r="AA44" s="11" t="s">
        <v>1273</v>
      </c>
      <c r="AB44" s="37">
        <f t="shared" si="11"/>
        <v>113.16526610644257</v>
      </c>
      <c r="AC44" s="36">
        <v>79</v>
      </c>
      <c r="AD44">
        <f t="shared" si="12"/>
        <v>295</v>
      </c>
      <c r="AE44" t="s">
        <v>1262</v>
      </c>
      <c r="AF44">
        <f t="shared" si="13"/>
        <v>110.64425770308124</v>
      </c>
      <c r="AG44">
        <v>15</v>
      </c>
      <c r="AH44">
        <f t="shared" si="14"/>
        <v>335</v>
      </c>
      <c r="AI44" t="s">
        <v>1263</v>
      </c>
      <c r="AJ44">
        <f t="shared" si="15"/>
        <v>96.078431372549019</v>
      </c>
      <c r="AK44">
        <v>26.5</v>
      </c>
      <c r="AL44">
        <f t="shared" si="16"/>
        <v>333</v>
      </c>
      <c r="AM44" t="s">
        <v>1271</v>
      </c>
      <c r="AN44">
        <f t="shared" si="17"/>
        <v>100.56022408963585</v>
      </c>
      <c r="AO44">
        <v>19</v>
      </c>
      <c r="AP44">
        <f t="shared" si="18"/>
        <v>260</v>
      </c>
      <c r="AQ44" t="s">
        <v>1272</v>
      </c>
      <c r="AR44">
        <f t="shared" si="19"/>
        <v>117.64705882352942</v>
      </c>
      <c r="AS44">
        <v>33</v>
      </c>
      <c r="AT44">
        <f t="shared" si="20"/>
        <v>234</v>
      </c>
      <c r="AU44" t="s">
        <v>1286</v>
      </c>
      <c r="AV44">
        <f t="shared" si="21"/>
        <v>96.358543417366946</v>
      </c>
      <c r="AW44">
        <v>35</v>
      </c>
      <c r="AX44">
        <f>RANK(AW44,AW44:$AW$360,0)</f>
        <v>289</v>
      </c>
      <c r="AY44" t="s">
        <v>1273</v>
      </c>
      <c r="AZ44">
        <f t="shared" si="22"/>
        <v>71.148459383753504</v>
      </c>
      <c r="BA44">
        <v>74.5</v>
      </c>
      <c r="BB44">
        <f t="shared" si="23"/>
        <v>333</v>
      </c>
      <c r="BC44" t="s">
        <v>1262</v>
      </c>
      <c r="BD44">
        <f t="shared" si="24"/>
        <v>88.79551820728291</v>
      </c>
      <c r="BE44">
        <v>46.5</v>
      </c>
      <c r="BF44">
        <f t="shared" si="25"/>
        <v>321</v>
      </c>
      <c r="BG44" t="s">
        <v>1263</v>
      </c>
      <c r="BH44">
        <f t="shared" si="26"/>
        <v>97.759103641456576</v>
      </c>
      <c r="BI44">
        <v>33.5</v>
      </c>
      <c r="BJ44">
        <f t="shared" si="27"/>
        <v>335</v>
      </c>
      <c r="BK44" t="s">
        <v>1305</v>
      </c>
      <c r="BL44">
        <f t="shared" si="28"/>
        <v>93.837535014005596</v>
      </c>
      <c r="BM44">
        <v>9</v>
      </c>
      <c r="BN44">
        <f t="shared" si="29"/>
        <v>323</v>
      </c>
      <c r="BO44" t="s">
        <v>1272</v>
      </c>
      <c r="BP44">
        <f t="shared" si="30"/>
        <v>84.593837535014003</v>
      </c>
      <c r="BQ44">
        <v>23</v>
      </c>
      <c r="BR44">
        <f t="shared" si="31"/>
        <v>221</v>
      </c>
      <c r="BS44" t="s">
        <v>1286</v>
      </c>
      <c r="BT44">
        <f t="shared" si="32"/>
        <v>101.96078431372548</v>
      </c>
      <c r="BU44">
        <v>39.5</v>
      </c>
      <c r="BV44">
        <f t="shared" si="33"/>
        <v>186</v>
      </c>
      <c r="BW44" t="s">
        <v>1284</v>
      </c>
      <c r="BX44">
        <f t="shared" si="34"/>
        <v>98.039215686274517</v>
      </c>
      <c r="BY44">
        <v>80</v>
      </c>
      <c r="BZ44">
        <f t="shared" si="35"/>
        <v>293</v>
      </c>
      <c r="CA44" t="s">
        <v>1262</v>
      </c>
      <c r="CB44">
        <f t="shared" si="36"/>
        <v>100.84033613445378</v>
      </c>
      <c r="CC44">
        <v>36</v>
      </c>
      <c r="CD44">
        <f t="shared" si="37"/>
        <v>313</v>
      </c>
      <c r="CE44" t="s">
        <v>1263</v>
      </c>
      <c r="CF44">
        <f t="shared" si="38"/>
        <v>96.078431372549019</v>
      </c>
      <c r="CG44">
        <v>27</v>
      </c>
      <c r="CH44">
        <f t="shared" si="39"/>
        <v>313</v>
      </c>
      <c r="CI44" t="s">
        <v>1315</v>
      </c>
      <c r="CJ44">
        <f t="shared" si="40"/>
        <v>94.397759103641462</v>
      </c>
      <c r="CK44">
        <v>18</v>
      </c>
      <c r="CL44">
        <f t="shared" si="41"/>
        <v>268</v>
      </c>
      <c r="CM44" t="s">
        <v>1272</v>
      </c>
      <c r="CN44">
        <f t="shared" si="42"/>
        <v>106.1624649859944</v>
      </c>
      <c r="CO44">
        <v>30</v>
      </c>
      <c r="CP44">
        <f t="shared" si="43"/>
        <v>228</v>
      </c>
      <c r="CQ44" t="s">
        <v>1286</v>
      </c>
      <c r="CR44">
        <f t="shared" si="44"/>
        <v>114.28571428571428</v>
      </c>
      <c r="CS44">
        <v>61</v>
      </c>
      <c r="CT44">
        <f t="shared" si="45"/>
        <v>179</v>
      </c>
      <c r="CU44" t="s">
        <v>1284</v>
      </c>
      <c r="CV44">
        <f t="shared" si="46"/>
        <v>133.61344537815125</v>
      </c>
      <c r="CW44">
        <v>71</v>
      </c>
      <c r="CX44">
        <f t="shared" si="47"/>
        <v>296</v>
      </c>
      <c r="CY44" t="s">
        <v>1262</v>
      </c>
      <c r="CZ44">
        <f t="shared" si="48"/>
        <v>74.229691876750707</v>
      </c>
      <c r="DA44">
        <v>38</v>
      </c>
      <c r="DB44">
        <f t="shared" si="49"/>
        <v>299</v>
      </c>
      <c r="DC44" t="s">
        <v>1263</v>
      </c>
      <c r="DD44">
        <f t="shared" si="50"/>
        <v>95.518207282913167</v>
      </c>
      <c r="DE44">
        <v>30</v>
      </c>
      <c r="DF44">
        <f t="shared" si="51"/>
        <v>293</v>
      </c>
      <c r="DG44" t="s">
        <v>1305</v>
      </c>
      <c r="DH44">
        <f t="shared" si="52"/>
        <v>101.68067226890756</v>
      </c>
      <c r="DI44">
        <v>15</v>
      </c>
      <c r="DJ44">
        <f t="shared" si="53"/>
        <v>290</v>
      </c>
      <c r="DK44" t="s">
        <v>1276</v>
      </c>
      <c r="DL44">
        <f t="shared" si="54"/>
        <v>89.355742296918763</v>
      </c>
      <c r="DM44">
        <v>29</v>
      </c>
      <c r="DN44">
        <f t="shared" si="55"/>
        <v>279</v>
      </c>
      <c r="DO44" t="s">
        <v>1286</v>
      </c>
      <c r="DP44">
        <f t="shared" si="56"/>
        <v>98.319327731092443</v>
      </c>
      <c r="DQ44">
        <v>24</v>
      </c>
      <c r="DR44">
        <f t="shared" si="57"/>
        <v>299</v>
      </c>
      <c r="DS44" t="s">
        <v>1284</v>
      </c>
      <c r="DT44">
        <f t="shared" si="58"/>
        <v>100.56022408963585</v>
      </c>
      <c r="DU44">
        <v>70</v>
      </c>
      <c r="DV44">
        <f t="shared" si="59"/>
        <v>204</v>
      </c>
      <c r="DW44" t="s">
        <v>1302</v>
      </c>
      <c r="DX44">
        <f t="shared" si="60"/>
        <v>110.64425770308124</v>
      </c>
      <c r="DY44">
        <v>46</v>
      </c>
      <c r="DZ44">
        <f t="shared" si="61"/>
        <v>283</v>
      </c>
      <c r="EA44" t="s">
        <v>1257</v>
      </c>
      <c r="EB44">
        <f t="shared" si="62"/>
        <v>101.68067226890756</v>
      </c>
      <c r="EC44">
        <v>31.5</v>
      </c>
      <c r="ED44">
        <f t="shared" si="63"/>
        <v>299</v>
      </c>
      <c r="EE44" t="s">
        <v>1311</v>
      </c>
      <c r="EF44">
        <f t="shared" si="64"/>
        <v>88.235294117647058</v>
      </c>
      <c r="EG44">
        <v>30</v>
      </c>
      <c r="EH44">
        <f t="shared" si="65"/>
        <v>252</v>
      </c>
      <c r="EI44" t="s">
        <v>1317</v>
      </c>
      <c r="EJ44">
        <f t="shared" si="66"/>
        <v>82.35294117647058</v>
      </c>
      <c r="EK44">
        <v>40</v>
      </c>
      <c r="EL44">
        <f t="shared" si="67"/>
        <v>273</v>
      </c>
      <c r="EM44" t="s">
        <v>1286</v>
      </c>
      <c r="EN44">
        <f t="shared" si="68"/>
        <v>97.759103641456576</v>
      </c>
      <c r="EO44">
        <v>24</v>
      </c>
      <c r="EP44">
        <f t="shared" si="69"/>
        <v>301</v>
      </c>
      <c r="EQ44" t="s">
        <v>1353</v>
      </c>
      <c r="ER44">
        <f t="shared" si="70"/>
        <v>99.439775910364148</v>
      </c>
      <c r="ES44">
        <v>81</v>
      </c>
      <c r="ET44">
        <f t="shared" si="71"/>
        <v>242</v>
      </c>
      <c r="EU44">
        <v>58</v>
      </c>
      <c r="EV44">
        <f t="shared" si="72"/>
        <v>289</v>
      </c>
      <c r="EW44">
        <v>54</v>
      </c>
      <c r="EX44">
        <f t="shared" si="73"/>
        <v>257</v>
      </c>
      <c r="EY44">
        <v>54</v>
      </c>
      <c r="EZ44">
        <f t="shared" si="74"/>
        <v>189</v>
      </c>
      <c r="FA44">
        <v>24</v>
      </c>
      <c r="FB44">
        <f t="shared" si="75"/>
        <v>265</v>
      </c>
      <c r="FC44">
        <v>21</v>
      </c>
      <c r="FD44">
        <f t="shared" si="76"/>
        <v>299</v>
      </c>
    </row>
    <row r="45" spans="1:160" ht="15" customHeight="1" x14ac:dyDescent="0.2">
      <c r="A45" s="1" t="s">
        <v>636</v>
      </c>
      <c r="B45" s="2">
        <v>6</v>
      </c>
      <c r="C45" s="3" t="s">
        <v>637</v>
      </c>
      <c r="D45" s="8" t="s">
        <v>1247</v>
      </c>
      <c r="E45" s="1">
        <v>84</v>
      </c>
      <c r="F45" s="1">
        <f t="shared" si="0"/>
        <v>337</v>
      </c>
      <c r="G45" s="11" t="s">
        <v>1262</v>
      </c>
      <c r="H45" s="11">
        <f t="shared" si="1"/>
        <v>77.871148459383761</v>
      </c>
      <c r="I45" s="1">
        <v>51</v>
      </c>
      <c r="J45" s="1">
        <f t="shared" si="2"/>
        <v>278</v>
      </c>
      <c r="K45" s="11" t="s">
        <v>1263</v>
      </c>
      <c r="L45" s="11">
        <f t="shared" si="3"/>
        <v>84.033613445378151</v>
      </c>
      <c r="M45" s="1">
        <v>54</v>
      </c>
      <c r="N45" s="8">
        <f t="shared" si="4"/>
        <v>291</v>
      </c>
      <c r="O45" s="11" t="s">
        <v>1271</v>
      </c>
      <c r="P45" s="11">
        <f t="shared" si="5"/>
        <v>101.96078431372548</v>
      </c>
      <c r="Q45" s="1">
        <v>27.5</v>
      </c>
      <c r="R45" s="1">
        <f t="shared" si="6"/>
        <v>269</v>
      </c>
      <c r="S45" s="11" t="s">
        <v>1272</v>
      </c>
      <c r="T45" s="11">
        <f t="shared" si="7"/>
        <v>110.92436974789916</v>
      </c>
      <c r="U45" s="1">
        <v>37</v>
      </c>
      <c r="V45" s="1">
        <f t="shared" si="8"/>
        <v>328</v>
      </c>
      <c r="W45" s="11" t="s">
        <v>1532</v>
      </c>
      <c r="X45" s="11">
        <f t="shared" si="9"/>
        <v>73.66946778711484</v>
      </c>
      <c r="Y45" s="1">
        <v>32.5</v>
      </c>
      <c r="Z45" s="1">
        <f t="shared" si="10"/>
        <v>338</v>
      </c>
      <c r="AA45" s="11" t="s">
        <v>1273</v>
      </c>
      <c r="AB45" s="37">
        <f t="shared" si="11"/>
        <v>66.946778711484598</v>
      </c>
      <c r="AC45" s="36">
        <v>86</v>
      </c>
      <c r="AD45">
        <f t="shared" si="12"/>
        <v>258</v>
      </c>
      <c r="AE45" t="s">
        <v>1262</v>
      </c>
      <c r="AF45">
        <f t="shared" si="13"/>
        <v>93.837535014005596</v>
      </c>
      <c r="AG45">
        <v>56</v>
      </c>
      <c r="AH45">
        <f t="shared" si="14"/>
        <v>221</v>
      </c>
      <c r="AI45" t="s">
        <v>1263</v>
      </c>
      <c r="AJ45">
        <f t="shared" si="15"/>
        <v>113.72549019607843</v>
      </c>
      <c r="AK45">
        <v>47.5</v>
      </c>
      <c r="AL45">
        <f t="shared" si="16"/>
        <v>298</v>
      </c>
      <c r="AM45" t="s">
        <v>1271</v>
      </c>
      <c r="AN45">
        <f t="shared" si="17"/>
        <v>94.957983193277315</v>
      </c>
      <c r="AO45">
        <v>14</v>
      </c>
      <c r="AP45">
        <f t="shared" si="18"/>
        <v>308</v>
      </c>
      <c r="AQ45" t="s">
        <v>1272</v>
      </c>
      <c r="AR45">
        <f t="shared" si="19"/>
        <v>107.00280112044818</v>
      </c>
      <c r="AS45">
        <v>33</v>
      </c>
      <c r="AT45">
        <f t="shared" si="20"/>
        <v>234</v>
      </c>
      <c r="AU45" t="s">
        <v>1286</v>
      </c>
      <c r="AV45">
        <f t="shared" si="21"/>
        <v>120.16806722689076</v>
      </c>
      <c r="AW45">
        <v>53</v>
      </c>
      <c r="AX45">
        <f>RANK(AW45,AW45:$AW$360,0)</f>
        <v>220</v>
      </c>
      <c r="AY45" t="s">
        <v>1273</v>
      </c>
      <c r="AZ45">
        <f t="shared" si="22"/>
        <v>129.41176470588235</v>
      </c>
      <c r="BA45">
        <v>87</v>
      </c>
      <c r="BB45">
        <f t="shared" si="23"/>
        <v>236</v>
      </c>
      <c r="BC45" t="s">
        <v>1262</v>
      </c>
      <c r="BD45">
        <f t="shared" si="24"/>
        <v>75.630252100840337</v>
      </c>
      <c r="BE45">
        <v>58</v>
      </c>
      <c r="BF45">
        <f t="shared" si="25"/>
        <v>270</v>
      </c>
      <c r="BG45" t="s">
        <v>1263</v>
      </c>
      <c r="BH45">
        <f t="shared" si="26"/>
        <v>104.48179271708683</v>
      </c>
      <c r="BI45">
        <v>60</v>
      </c>
      <c r="BJ45">
        <f t="shared" si="27"/>
        <v>280</v>
      </c>
      <c r="BK45" t="s">
        <v>1305</v>
      </c>
      <c r="BL45">
        <f t="shared" si="28"/>
        <v>87.394957983193279</v>
      </c>
      <c r="BM45">
        <v>7</v>
      </c>
      <c r="BN45">
        <f t="shared" si="29"/>
        <v>333</v>
      </c>
      <c r="BO45" t="s">
        <v>1272</v>
      </c>
      <c r="BP45">
        <f t="shared" si="30"/>
        <v>80.11204481792717</v>
      </c>
      <c r="BQ45">
        <v>14</v>
      </c>
      <c r="BR45">
        <f t="shared" si="31"/>
        <v>306</v>
      </c>
      <c r="BS45" t="s">
        <v>1286</v>
      </c>
      <c r="BT45">
        <f t="shared" si="32"/>
        <v>62.184873949579831</v>
      </c>
      <c r="BU45">
        <v>20</v>
      </c>
      <c r="BV45">
        <f t="shared" si="33"/>
        <v>325</v>
      </c>
      <c r="BW45" t="s">
        <v>1284</v>
      </c>
      <c r="BX45">
        <f t="shared" si="34"/>
        <v>86.554621848739501</v>
      </c>
      <c r="BY45">
        <v>96</v>
      </c>
      <c r="BZ45">
        <f t="shared" si="35"/>
        <v>149</v>
      </c>
      <c r="CA45" t="s">
        <v>1262</v>
      </c>
      <c r="CB45">
        <f t="shared" si="36"/>
        <v>105.60224089635854</v>
      </c>
      <c r="CC45">
        <v>59</v>
      </c>
      <c r="CD45">
        <f t="shared" si="37"/>
        <v>286</v>
      </c>
      <c r="CE45" t="s">
        <v>1263</v>
      </c>
      <c r="CF45">
        <f t="shared" si="38"/>
        <v>94.117647058823536</v>
      </c>
      <c r="CG45">
        <v>63.5</v>
      </c>
      <c r="CH45">
        <f t="shared" si="39"/>
        <v>235</v>
      </c>
      <c r="CI45" t="s">
        <v>1315</v>
      </c>
      <c r="CJ45">
        <f t="shared" si="40"/>
        <v>105.60224089635854</v>
      </c>
      <c r="CK45">
        <v>19</v>
      </c>
      <c r="CL45">
        <f t="shared" si="41"/>
        <v>262</v>
      </c>
      <c r="CM45" t="s">
        <v>1272</v>
      </c>
      <c r="CN45">
        <f t="shared" si="42"/>
        <v>108.96358543417367</v>
      </c>
      <c r="CO45">
        <v>36</v>
      </c>
      <c r="CP45">
        <f t="shared" si="43"/>
        <v>171</v>
      </c>
      <c r="CQ45" t="s">
        <v>1286</v>
      </c>
      <c r="CR45">
        <f t="shared" si="44"/>
        <v>116.24649859943978</v>
      </c>
      <c r="CS45">
        <v>49</v>
      </c>
      <c r="CT45">
        <f t="shared" si="45"/>
        <v>277</v>
      </c>
      <c r="CU45" t="s">
        <v>1284</v>
      </c>
      <c r="CV45">
        <f t="shared" si="46"/>
        <v>89.075630252100837</v>
      </c>
      <c r="CW45">
        <v>88</v>
      </c>
      <c r="CX45">
        <f t="shared" si="47"/>
        <v>169</v>
      </c>
      <c r="CY45" t="s">
        <v>1262</v>
      </c>
      <c r="CZ45">
        <f t="shared" si="48"/>
        <v>128.57142857142856</v>
      </c>
      <c r="DA45">
        <v>63</v>
      </c>
      <c r="DB45">
        <f t="shared" si="49"/>
        <v>265</v>
      </c>
      <c r="DC45" t="s">
        <v>1263</v>
      </c>
      <c r="DD45">
        <f t="shared" si="50"/>
        <v>105.04201680672269</v>
      </c>
      <c r="DE45">
        <v>46</v>
      </c>
      <c r="DF45">
        <f t="shared" si="51"/>
        <v>255</v>
      </c>
      <c r="DG45" t="s">
        <v>1305</v>
      </c>
      <c r="DH45">
        <f t="shared" si="52"/>
        <v>105.60224089635854</v>
      </c>
      <c r="DI45">
        <v>14</v>
      </c>
      <c r="DJ45">
        <f t="shared" si="53"/>
        <v>294</v>
      </c>
      <c r="DK45" t="s">
        <v>1276</v>
      </c>
      <c r="DL45">
        <f t="shared" si="54"/>
        <v>33.333333333333343</v>
      </c>
      <c r="DM45">
        <v>38</v>
      </c>
      <c r="DN45">
        <f t="shared" si="55"/>
        <v>229</v>
      </c>
      <c r="DO45" t="s">
        <v>1286</v>
      </c>
      <c r="DP45">
        <f t="shared" si="56"/>
        <v>78.71148459383754</v>
      </c>
      <c r="DQ45">
        <v>40</v>
      </c>
      <c r="DR45">
        <f t="shared" si="57"/>
        <v>238</v>
      </c>
      <c r="DS45" t="s">
        <v>1284</v>
      </c>
      <c r="DT45">
        <f t="shared" si="58"/>
        <v>100.84033613445378</v>
      </c>
      <c r="DU45">
        <v>63</v>
      </c>
      <c r="DV45">
        <f t="shared" si="59"/>
        <v>271</v>
      </c>
      <c r="DW45" t="s">
        <v>1302</v>
      </c>
      <c r="DX45">
        <f t="shared" si="60"/>
        <v>50.420168067226889</v>
      </c>
      <c r="DY45">
        <v>46</v>
      </c>
      <c r="DZ45">
        <f t="shared" si="61"/>
        <v>283</v>
      </c>
      <c r="EA45" t="s">
        <v>1263</v>
      </c>
      <c r="EB45">
        <f t="shared" si="62"/>
        <v>92.156862745098039</v>
      </c>
      <c r="EC45">
        <v>39.5</v>
      </c>
      <c r="ED45">
        <f t="shared" si="63"/>
        <v>275</v>
      </c>
      <c r="EE45" t="s">
        <v>1305</v>
      </c>
      <c r="EF45">
        <f t="shared" si="64"/>
        <v>85.994397759103634</v>
      </c>
      <c r="EG45">
        <v>46</v>
      </c>
      <c r="EH45">
        <f t="shared" si="65"/>
        <v>56</v>
      </c>
      <c r="EI45" t="s">
        <v>1324</v>
      </c>
      <c r="EJ45">
        <f t="shared" si="66"/>
        <v>157.70308123249299</v>
      </c>
      <c r="EK45">
        <v>56</v>
      </c>
      <c r="EL45">
        <f t="shared" si="67"/>
        <v>153</v>
      </c>
      <c r="EM45" t="s">
        <v>1281</v>
      </c>
      <c r="EN45">
        <f t="shared" si="68"/>
        <v>105.32212885154061</v>
      </c>
      <c r="EO45">
        <v>35</v>
      </c>
      <c r="EP45">
        <f t="shared" si="69"/>
        <v>241</v>
      </c>
      <c r="EQ45" t="s">
        <v>1325</v>
      </c>
      <c r="ER45">
        <f t="shared" si="70"/>
        <v>105.04201680672269</v>
      </c>
      <c r="ES45">
        <v>97</v>
      </c>
      <c r="ET45">
        <f t="shared" si="71"/>
        <v>94</v>
      </c>
      <c r="EU45">
        <v>66</v>
      </c>
      <c r="EV45">
        <f t="shared" si="72"/>
        <v>255</v>
      </c>
      <c r="EW45">
        <v>65</v>
      </c>
      <c r="EX45">
        <f t="shared" si="73"/>
        <v>225</v>
      </c>
      <c r="EY45">
        <v>44</v>
      </c>
      <c r="EZ45">
        <f t="shared" si="74"/>
        <v>262</v>
      </c>
      <c r="FA45">
        <v>32</v>
      </c>
      <c r="FB45">
        <f t="shared" si="75"/>
        <v>172</v>
      </c>
      <c r="FC45">
        <v>25</v>
      </c>
      <c r="FD45">
        <f t="shared" si="76"/>
        <v>259</v>
      </c>
    </row>
    <row r="46" spans="1:160" ht="15" customHeight="1" x14ac:dyDescent="0.2">
      <c r="A46" s="1" t="s">
        <v>638</v>
      </c>
      <c r="B46" s="2">
        <v>6</v>
      </c>
      <c r="C46" s="3" t="s">
        <v>639</v>
      </c>
      <c r="D46" s="8" t="s">
        <v>1247</v>
      </c>
      <c r="E46" s="1">
        <v>85</v>
      </c>
      <c r="F46" s="1">
        <f t="shared" si="0"/>
        <v>334</v>
      </c>
      <c r="G46" s="11" t="s">
        <v>1262</v>
      </c>
      <c r="H46" s="11">
        <f t="shared" si="1"/>
        <v>100</v>
      </c>
      <c r="I46" s="1">
        <v>38</v>
      </c>
      <c r="J46" s="1">
        <f t="shared" si="2"/>
        <v>331</v>
      </c>
      <c r="K46" s="11" t="s">
        <v>1263</v>
      </c>
      <c r="L46" s="11">
        <f t="shared" si="3"/>
        <v>100</v>
      </c>
      <c r="M46" s="1">
        <v>45</v>
      </c>
      <c r="N46" s="8">
        <f t="shared" si="4"/>
        <v>318</v>
      </c>
      <c r="O46" s="11" t="s">
        <v>1271</v>
      </c>
      <c r="P46" s="11">
        <f t="shared" si="5"/>
        <v>100</v>
      </c>
      <c r="Q46" s="1">
        <v>27</v>
      </c>
      <c r="R46" s="1">
        <f t="shared" si="6"/>
        <v>272</v>
      </c>
      <c r="S46" s="11" t="s">
        <v>1272</v>
      </c>
      <c r="T46" s="11">
        <f t="shared" si="7"/>
        <v>100</v>
      </c>
      <c r="U46" s="1">
        <v>47.5</v>
      </c>
      <c r="V46" s="1">
        <f t="shared" si="8"/>
        <v>231</v>
      </c>
      <c r="W46" s="11" t="s">
        <v>1532</v>
      </c>
      <c r="X46" s="11">
        <f t="shared" si="9"/>
        <v>100</v>
      </c>
      <c r="Y46" s="1">
        <v>37</v>
      </c>
      <c r="Z46" s="1">
        <f t="shared" si="10"/>
        <v>323</v>
      </c>
      <c r="AA46" s="11" t="s">
        <v>1273</v>
      </c>
      <c r="AB46" s="37">
        <f t="shared" si="11"/>
        <v>100</v>
      </c>
      <c r="AC46" s="36">
        <v>0</v>
      </c>
      <c r="AD46">
        <f t="shared" si="12"/>
        <v>338</v>
      </c>
      <c r="AF46">
        <f t="shared" si="13"/>
        <v>100</v>
      </c>
      <c r="AG46" s="36">
        <v>0</v>
      </c>
      <c r="AH46">
        <f t="shared" si="14"/>
        <v>338</v>
      </c>
      <c r="AJ46">
        <f t="shared" si="15"/>
        <v>100</v>
      </c>
      <c r="AK46" s="36">
        <v>0</v>
      </c>
      <c r="AL46">
        <f t="shared" si="16"/>
        <v>337</v>
      </c>
      <c r="AN46">
        <f t="shared" si="17"/>
        <v>100</v>
      </c>
      <c r="AO46" s="36">
        <v>0</v>
      </c>
      <c r="AP46">
        <f t="shared" si="18"/>
        <v>337</v>
      </c>
      <c r="AR46">
        <f t="shared" si="19"/>
        <v>100</v>
      </c>
      <c r="AS46" s="36">
        <v>0</v>
      </c>
      <c r="AT46">
        <f t="shared" si="20"/>
        <v>337</v>
      </c>
      <c r="AV46">
        <f t="shared" si="21"/>
        <v>100</v>
      </c>
      <c r="AW46" s="36">
        <v>0</v>
      </c>
      <c r="AX46">
        <f>RANK(AW46,AW46:$AW$360,0)</f>
        <v>298</v>
      </c>
      <c r="AZ46">
        <f t="shared" si="22"/>
        <v>100</v>
      </c>
      <c r="BA46">
        <v>78.5</v>
      </c>
      <c r="BB46">
        <f t="shared" si="23"/>
        <v>314</v>
      </c>
      <c r="BC46" t="s">
        <v>1262</v>
      </c>
      <c r="BD46">
        <f t="shared" si="24"/>
        <v>100</v>
      </c>
      <c r="BE46">
        <v>48</v>
      </c>
      <c r="BF46">
        <f t="shared" si="25"/>
        <v>314</v>
      </c>
      <c r="BG46" t="s">
        <v>1263</v>
      </c>
      <c r="BH46">
        <f t="shared" si="26"/>
        <v>84.593837535014003</v>
      </c>
      <c r="BI46">
        <v>55</v>
      </c>
      <c r="BJ46">
        <f t="shared" si="27"/>
        <v>293</v>
      </c>
      <c r="BK46" t="s">
        <v>1305</v>
      </c>
      <c r="BL46">
        <f t="shared" si="28"/>
        <v>85.714285714285722</v>
      </c>
      <c r="BM46">
        <v>20</v>
      </c>
      <c r="BN46">
        <f t="shared" si="29"/>
        <v>219</v>
      </c>
      <c r="BO46" t="s">
        <v>1272</v>
      </c>
      <c r="BP46">
        <f t="shared" si="30"/>
        <v>73.949579831932766</v>
      </c>
      <c r="BQ46">
        <v>13</v>
      </c>
      <c r="BR46">
        <f t="shared" si="31"/>
        <v>314</v>
      </c>
      <c r="BS46" t="s">
        <v>1286</v>
      </c>
      <c r="BT46">
        <f t="shared" si="32"/>
        <v>99.719887955182074</v>
      </c>
      <c r="BU46">
        <v>34</v>
      </c>
      <c r="BV46">
        <f t="shared" si="33"/>
        <v>233</v>
      </c>
      <c r="BW46" t="s">
        <v>1284</v>
      </c>
      <c r="BX46">
        <f t="shared" si="34"/>
        <v>96.638655462184872</v>
      </c>
      <c r="BY46">
        <v>69</v>
      </c>
      <c r="BZ46">
        <f t="shared" si="35"/>
        <v>314</v>
      </c>
      <c r="CA46" t="s">
        <v>1262</v>
      </c>
      <c r="CB46">
        <f t="shared" si="36"/>
        <v>78.991596638655466</v>
      </c>
      <c r="CC46">
        <v>69</v>
      </c>
      <c r="CD46">
        <f t="shared" si="37"/>
        <v>259</v>
      </c>
      <c r="CE46" t="s">
        <v>1263</v>
      </c>
      <c r="CF46">
        <f t="shared" si="38"/>
        <v>90.196078431372541</v>
      </c>
      <c r="CG46">
        <v>60.5</v>
      </c>
      <c r="CH46">
        <f t="shared" si="39"/>
        <v>242</v>
      </c>
      <c r="CI46" t="s">
        <v>1315</v>
      </c>
      <c r="CJ46">
        <f t="shared" si="40"/>
        <v>99.439775910364148</v>
      </c>
      <c r="CK46">
        <v>36</v>
      </c>
      <c r="CL46">
        <f t="shared" si="41"/>
        <v>126</v>
      </c>
      <c r="CM46" t="s">
        <v>1272</v>
      </c>
      <c r="CN46">
        <f t="shared" si="42"/>
        <v>122.40896358543418</v>
      </c>
      <c r="CO46">
        <v>16</v>
      </c>
      <c r="CP46">
        <f t="shared" si="43"/>
        <v>313</v>
      </c>
      <c r="CQ46" t="s">
        <v>1286</v>
      </c>
      <c r="CR46">
        <f t="shared" si="44"/>
        <v>88.79551820728291</v>
      </c>
      <c r="CS46">
        <v>56</v>
      </c>
      <c r="CT46">
        <f t="shared" si="45"/>
        <v>221</v>
      </c>
      <c r="CU46" t="s">
        <v>1284</v>
      </c>
      <c r="CV46">
        <f t="shared" si="46"/>
        <v>89.075630252100837</v>
      </c>
      <c r="CW46">
        <v>82</v>
      </c>
      <c r="CX46">
        <f t="shared" si="47"/>
        <v>239</v>
      </c>
      <c r="CY46" t="s">
        <v>1262</v>
      </c>
      <c r="CZ46">
        <f t="shared" si="48"/>
        <v>105.88235294117646</v>
      </c>
      <c r="DA46">
        <v>77</v>
      </c>
      <c r="DB46">
        <f t="shared" si="49"/>
        <v>224</v>
      </c>
      <c r="DC46" t="s">
        <v>1263</v>
      </c>
      <c r="DD46">
        <f t="shared" si="50"/>
        <v>68.347338935574228</v>
      </c>
      <c r="DE46">
        <v>51.5</v>
      </c>
      <c r="DF46">
        <f t="shared" si="51"/>
        <v>240</v>
      </c>
      <c r="DG46" t="s">
        <v>1305</v>
      </c>
      <c r="DH46">
        <f t="shared" si="52"/>
        <v>87.114845938375353</v>
      </c>
      <c r="DI46">
        <v>29</v>
      </c>
      <c r="DJ46">
        <f t="shared" si="53"/>
        <v>206</v>
      </c>
      <c r="DK46" t="s">
        <v>1276</v>
      </c>
      <c r="DL46">
        <f t="shared" si="54"/>
        <v>90.196078431372541</v>
      </c>
      <c r="DM46">
        <v>31</v>
      </c>
      <c r="DN46">
        <f t="shared" si="55"/>
        <v>273</v>
      </c>
      <c r="DO46" t="s">
        <v>1286</v>
      </c>
      <c r="DP46">
        <f t="shared" si="56"/>
        <v>87.955182072829132</v>
      </c>
      <c r="DQ46">
        <v>50</v>
      </c>
      <c r="DR46">
        <f t="shared" si="57"/>
        <v>182</v>
      </c>
      <c r="DS46" t="s">
        <v>1284</v>
      </c>
      <c r="DT46">
        <f t="shared" si="58"/>
        <v>101.1204481792717</v>
      </c>
      <c r="DU46">
        <v>64</v>
      </c>
      <c r="DV46">
        <f t="shared" si="59"/>
        <v>260</v>
      </c>
      <c r="DW46" t="s">
        <v>1302</v>
      </c>
      <c r="DX46">
        <f t="shared" si="60"/>
        <v>69.187675070028007</v>
      </c>
      <c r="DY46">
        <v>87</v>
      </c>
      <c r="DZ46">
        <f t="shared" si="61"/>
        <v>111</v>
      </c>
      <c r="EA46" t="s">
        <v>1309</v>
      </c>
      <c r="EB46">
        <f t="shared" si="62"/>
        <v>102.80112044817928</v>
      </c>
      <c r="EC46">
        <v>59.5</v>
      </c>
      <c r="ED46">
        <f t="shared" si="63"/>
        <v>194</v>
      </c>
      <c r="EE46" t="s">
        <v>1310</v>
      </c>
      <c r="EF46">
        <f t="shared" si="64"/>
        <v>107.28291316526611</v>
      </c>
      <c r="EG46">
        <v>37</v>
      </c>
      <c r="EH46">
        <f t="shared" si="65"/>
        <v>171</v>
      </c>
      <c r="EI46" t="s">
        <v>1317</v>
      </c>
      <c r="EJ46">
        <f t="shared" si="66"/>
        <v>74.509803921568633</v>
      </c>
      <c r="EK46">
        <v>48</v>
      </c>
      <c r="EL46">
        <f t="shared" si="67"/>
        <v>230</v>
      </c>
      <c r="EM46" t="s">
        <v>1337</v>
      </c>
      <c r="EN46">
        <f t="shared" si="68"/>
        <v>112.04481792717087</v>
      </c>
      <c r="EO46">
        <v>40</v>
      </c>
      <c r="EP46">
        <f t="shared" si="69"/>
        <v>186</v>
      </c>
      <c r="EQ46" t="s">
        <v>1284</v>
      </c>
      <c r="ER46">
        <f t="shared" si="70"/>
        <v>70.868347338935564</v>
      </c>
      <c r="ES46">
        <v>91</v>
      </c>
      <c r="ET46">
        <f t="shared" si="71"/>
        <v>150</v>
      </c>
      <c r="EU46">
        <v>83</v>
      </c>
      <c r="EV46">
        <f t="shared" si="72"/>
        <v>121</v>
      </c>
      <c r="EW46">
        <v>66</v>
      </c>
      <c r="EX46">
        <f t="shared" si="73"/>
        <v>220</v>
      </c>
      <c r="EY46">
        <v>64</v>
      </c>
      <c r="EZ46">
        <f t="shared" si="74"/>
        <v>80</v>
      </c>
      <c r="FA46">
        <v>23</v>
      </c>
      <c r="FB46">
        <f t="shared" si="75"/>
        <v>273</v>
      </c>
      <c r="FC46">
        <v>36</v>
      </c>
      <c r="FD46">
        <f t="shared" si="76"/>
        <v>82</v>
      </c>
    </row>
    <row r="47" spans="1:160" ht="15" customHeight="1" x14ac:dyDescent="0.2">
      <c r="A47" s="1" t="s">
        <v>640</v>
      </c>
      <c r="B47" s="2">
        <v>6</v>
      </c>
      <c r="C47" s="3" t="s">
        <v>641</v>
      </c>
      <c r="D47" s="8" t="s">
        <v>1247</v>
      </c>
      <c r="E47" s="1">
        <v>99</v>
      </c>
      <c r="F47" s="1">
        <f t="shared" si="0"/>
        <v>204</v>
      </c>
      <c r="G47" s="11" t="s">
        <v>1262</v>
      </c>
      <c r="H47" s="11">
        <f t="shared" si="1"/>
        <v>109.24369747899159</v>
      </c>
      <c r="I47" s="1">
        <v>30</v>
      </c>
      <c r="J47" s="1">
        <f t="shared" si="2"/>
        <v>349</v>
      </c>
      <c r="K47" s="11" t="s">
        <v>1263</v>
      </c>
      <c r="L47" s="11">
        <f t="shared" si="3"/>
        <v>88.515406162464984</v>
      </c>
      <c r="M47" s="1">
        <v>69</v>
      </c>
      <c r="N47" s="8">
        <f t="shared" si="4"/>
        <v>225</v>
      </c>
      <c r="O47" s="11" t="s">
        <v>1271</v>
      </c>
      <c r="P47" s="11">
        <f t="shared" si="5"/>
        <v>91.31652661064426</v>
      </c>
      <c r="Q47" s="1">
        <v>13.5</v>
      </c>
      <c r="R47" s="1">
        <f t="shared" si="6"/>
        <v>352</v>
      </c>
      <c r="S47" s="11" t="s">
        <v>1272</v>
      </c>
      <c r="T47" s="11">
        <f t="shared" si="7"/>
        <v>92.997198879551817</v>
      </c>
      <c r="U47" s="1">
        <v>38.5</v>
      </c>
      <c r="V47" s="1">
        <f t="shared" si="8"/>
        <v>321</v>
      </c>
      <c r="W47" s="11" t="s">
        <v>1532</v>
      </c>
      <c r="X47" s="11">
        <f t="shared" si="9"/>
        <v>89.635854341736689</v>
      </c>
      <c r="Y47" s="1">
        <v>26</v>
      </c>
      <c r="Z47" s="1">
        <f t="shared" si="10"/>
        <v>347</v>
      </c>
      <c r="AA47" s="11" t="s">
        <v>1273</v>
      </c>
      <c r="AB47" s="37">
        <f t="shared" si="11"/>
        <v>81.792717086834728</v>
      </c>
      <c r="AC47" s="36">
        <v>88</v>
      </c>
      <c r="AD47">
        <f t="shared" si="12"/>
        <v>237</v>
      </c>
      <c r="AE47" t="s">
        <v>1262</v>
      </c>
      <c r="AF47">
        <f t="shared" si="13"/>
        <v>122.96918767507003</v>
      </c>
      <c r="AG47">
        <v>33</v>
      </c>
      <c r="AH47">
        <f t="shared" si="14"/>
        <v>308</v>
      </c>
      <c r="AI47" t="s">
        <v>1263</v>
      </c>
      <c r="AJ47">
        <f t="shared" si="15"/>
        <v>95.238095238095241</v>
      </c>
      <c r="AK47">
        <v>82</v>
      </c>
      <c r="AL47">
        <f t="shared" si="16"/>
        <v>194</v>
      </c>
      <c r="AM47" t="s">
        <v>1271</v>
      </c>
      <c r="AN47">
        <f t="shared" si="17"/>
        <v>101.68067226890756</v>
      </c>
      <c r="AO47">
        <v>10</v>
      </c>
      <c r="AP47">
        <f t="shared" si="18"/>
        <v>327</v>
      </c>
      <c r="AQ47" t="s">
        <v>1272</v>
      </c>
      <c r="AR47">
        <f t="shared" si="19"/>
        <v>100</v>
      </c>
      <c r="AS47">
        <v>28</v>
      </c>
      <c r="AT47">
        <f t="shared" si="20"/>
        <v>284</v>
      </c>
      <c r="AU47" t="s">
        <v>1286</v>
      </c>
      <c r="AV47">
        <f t="shared" si="21"/>
        <v>62.464985994397757</v>
      </c>
      <c r="AW47">
        <v>36</v>
      </c>
      <c r="AX47">
        <f>RANK(AW47,AW47:$AW$360,0)</f>
        <v>282</v>
      </c>
      <c r="AY47" t="s">
        <v>1273</v>
      </c>
      <c r="AZ47">
        <f t="shared" si="22"/>
        <v>87.114845938375353</v>
      </c>
      <c r="BA47">
        <v>77.5</v>
      </c>
      <c r="BB47">
        <f t="shared" si="23"/>
        <v>319</v>
      </c>
      <c r="BC47" t="s">
        <v>1262</v>
      </c>
      <c r="BD47">
        <f t="shared" si="24"/>
        <v>81.512605042016801</v>
      </c>
      <c r="BE47">
        <v>54.5</v>
      </c>
      <c r="BF47">
        <f t="shared" si="25"/>
        <v>291</v>
      </c>
      <c r="BG47" t="s">
        <v>1263</v>
      </c>
      <c r="BH47">
        <f t="shared" si="26"/>
        <v>101.40056022408963</v>
      </c>
      <c r="BI47">
        <v>77.5</v>
      </c>
      <c r="BJ47">
        <f t="shared" si="27"/>
        <v>200</v>
      </c>
      <c r="BK47" t="s">
        <v>1305</v>
      </c>
      <c r="BL47">
        <f t="shared" si="28"/>
        <v>93.277310924369743</v>
      </c>
      <c r="BM47">
        <v>8.5</v>
      </c>
      <c r="BN47">
        <f t="shared" si="29"/>
        <v>327</v>
      </c>
      <c r="BO47" t="s">
        <v>1272</v>
      </c>
      <c r="BP47">
        <f t="shared" si="30"/>
        <v>68.627450980392155</v>
      </c>
      <c r="BQ47">
        <v>30</v>
      </c>
      <c r="BR47">
        <f t="shared" si="31"/>
        <v>150</v>
      </c>
      <c r="BS47" t="s">
        <v>1286</v>
      </c>
      <c r="BT47">
        <f t="shared" si="32"/>
        <v>135.85434173669466</v>
      </c>
      <c r="BU47">
        <v>33.5</v>
      </c>
      <c r="BV47">
        <f t="shared" si="33"/>
        <v>236</v>
      </c>
      <c r="BW47" t="s">
        <v>1284</v>
      </c>
      <c r="BX47">
        <f t="shared" si="34"/>
        <v>120.44817927170868</v>
      </c>
      <c r="BY47">
        <v>87</v>
      </c>
      <c r="BZ47">
        <f t="shared" si="35"/>
        <v>253</v>
      </c>
      <c r="CA47" t="s">
        <v>1262</v>
      </c>
      <c r="CB47">
        <f t="shared" si="36"/>
        <v>92.997198879551817</v>
      </c>
      <c r="CC47">
        <v>56</v>
      </c>
      <c r="CD47">
        <f t="shared" si="37"/>
        <v>296</v>
      </c>
      <c r="CE47" t="s">
        <v>1263</v>
      </c>
      <c r="CF47">
        <f t="shared" si="38"/>
        <v>83.473389355742299</v>
      </c>
      <c r="CG47">
        <v>78.5</v>
      </c>
      <c r="CH47">
        <f t="shared" si="39"/>
        <v>176</v>
      </c>
      <c r="CI47" t="s">
        <v>1315</v>
      </c>
      <c r="CJ47">
        <f t="shared" si="40"/>
        <v>79.271708683473392</v>
      </c>
      <c r="CK47">
        <v>26</v>
      </c>
      <c r="CL47">
        <f t="shared" si="41"/>
        <v>215</v>
      </c>
      <c r="CM47" t="s">
        <v>1272</v>
      </c>
      <c r="CN47">
        <f t="shared" si="42"/>
        <v>101.68067226890756</v>
      </c>
      <c r="CO47">
        <v>25</v>
      </c>
      <c r="CP47">
        <f t="shared" si="43"/>
        <v>278</v>
      </c>
      <c r="CQ47" t="s">
        <v>1286</v>
      </c>
      <c r="CR47">
        <f t="shared" si="44"/>
        <v>96.358543417366946</v>
      </c>
      <c r="CS47">
        <v>39</v>
      </c>
      <c r="CT47">
        <f t="shared" si="45"/>
        <v>309</v>
      </c>
      <c r="CU47" t="s">
        <v>1284</v>
      </c>
      <c r="CV47">
        <f t="shared" si="46"/>
        <v>94.117647058823536</v>
      </c>
      <c r="CW47">
        <v>83</v>
      </c>
      <c r="CX47">
        <f t="shared" si="47"/>
        <v>228</v>
      </c>
      <c r="CY47" t="s">
        <v>1262</v>
      </c>
      <c r="CZ47">
        <f t="shared" si="48"/>
        <v>90.196078431372541</v>
      </c>
      <c r="DA47">
        <v>72</v>
      </c>
      <c r="DB47">
        <f t="shared" si="49"/>
        <v>237</v>
      </c>
      <c r="DC47" t="s">
        <v>1263</v>
      </c>
      <c r="DD47">
        <f t="shared" si="50"/>
        <v>90.756302521008408</v>
      </c>
      <c r="DE47">
        <v>93.5</v>
      </c>
      <c r="DF47">
        <f t="shared" si="51"/>
        <v>102</v>
      </c>
      <c r="DG47" t="s">
        <v>1305</v>
      </c>
      <c r="DH47">
        <f t="shared" si="52"/>
        <v>106.72268907563026</v>
      </c>
      <c r="DI47">
        <v>27</v>
      </c>
      <c r="DJ47">
        <f t="shared" si="53"/>
        <v>221</v>
      </c>
      <c r="DK47" t="s">
        <v>1276</v>
      </c>
      <c r="DL47">
        <f t="shared" si="54"/>
        <v>116.5266106442577</v>
      </c>
      <c r="DM47">
        <v>32</v>
      </c>
      <c r="DN47">
        <f t="shared" si="55"/>
        <v>265</v>
      </c>
      <c r="DO47" t="s">
        <v>1286</v>
      </c>
      <c r="DP47">
        <f t="shared" si="56"/>
        <v>113.16526610644257</v>
      </c>
      <c r="DQ47">
        <v>27</v>
      </c>
      <c r="DR47">
        <f t="shared" si="57"/>
        <v>288</v>
      </c>
      <c r="DS47" t="s">
        <v>1284</v>
      </c>
      <c r="DT47">
        <f t="shared" si="58"/>
        <v>107.00280112044818</v>
      </c>
      <c r="DU47">
        <v>71</v>
      </c>
      <c r="DV47">
        <f t="shared" si="59"/>
        <v>193</v>
      </c>
      <c r="DW47" t="s">
        <v>1302</v>
      </c>
      <c r="DX47">
        <f t="shared" si="60"/>
        <v>128.29131652661064</v>
      </c>
      <c r="DY47">
        <v>68</v>
      </c>
      <c r="DZ47">
        <f t="shared" si="61"/>
        <v>204</v>
      </c>
      <c r="EA47" t="s">
        <v>1309</v>
      </c>
      <c r="EB47">
        <f t="shared" si="62"/>
        <v>126.33053221288516</v>
      </c>
      <c r="EC47">
        <v>74</v>
      </c>
      <c r="ED47">
        <f t="shared" si="63"/>
        <v>126</v>
      </c>
      <c r="EE47" t="s">
        <v>1310</v>
      </c>
      <c r="EF47">
        <f t="shared" si="64"/>
        <v>95.238095238095241</v>
      </c>
      <c r="EG47">
        <v>26</v>
      </c>
      <c r="EH47">
        <f t="shared" si="65"/>
        <v>280</v>
      </c>
      <c r="EI47" t="s">
        <v>1317</v>
      </c>
      <c r="EJ47">
        <f t="shared" si="66"/>
        <v>96.078431372549019</v>
      </c>
      <c r="EK47">
        <v>27</v>
      </c>
      <c r="EL47">
        <f t="shared" si="67"/>
        <v>312</v>
      </c>
      <c r="EM47" t="s">
        <v>1337</v>
      </c>
      <c r="EN47">
        <f t="shared" si="68"/>
        <v>84.593837535014003</v>
      </c>
      <c r="EO47">
        <v>18</v>
      </c>
      <c r="EP47">
        <f t="shared" si="69"/>
        <v>313</v>
      </c>
      <c r="EQ47" t="s">
        <v>1284</v>
      </c>
      <c r="ER47">
        <f t="shared" si="70"/>
        <v>84.87394957983193</v>
      </c>
      <c r="ES47">
        <v>69</v>
      </c>
      <c r="ET47">
        <f t="shared" si="71"/>
        <v>294</v>
      </c>
      <c r="EU47">
        <v>53</v>
      </c>
      <c r="EV47">
        <f t="shared" si="72"/>
        <v>298</v>
      </c>
      <c r="EW47">
        <v>104</v>
      </c>
      <c r="EX47">
        <f t="shared" si="73"/>
        <v>109</v>
      </c>
      <c r="EY47">
        <v>43</v>
      </c>
      <c r="EZ47">
        <f t="shared" si="74"/>
        <v>266</v>
      </c>
      <c r="FA47">
        <v>25</v>
      </c>
      <c r="FB47">
        <f t="shared" si="75"/>
        <v>257</v>
      </c>
      <c r="FC47">
        <v>25</v>
      </c>
      <c r="FD47">
        <f t="shared" si="76"/>
        <v>259</v>
      </c>
    </row>
    <row r="48" spans="1:160" ht="15" customHeight="1" x14ac:dyDescent="0.2">
      <c r="A48" s="1" t="s">
        <v>642</v>
      </c>
      <c r="B48" s="2">
        <v>6</v>
      </c>
      <c r="C48" s="3" t="s">
        <v>643</v>
      </c>
      <c r="D48" s="8" t="s">
        <v>1247</v>
      </c>
      <c r="E48" s="1">
        <v>82</v>
      </c>
      <c r="F48" s="1">
        <f t="shared" si="0"/>
        <v>344</v>
      </c>
      <c r="G48" s="11" t="s">
        <v>1262</v>
      </c>
      <c r="H48" s="11">
        <f t="shared" si="1"/>
        <v>97.759103641456576</v>
      </c>
      <c r="I48" s="1">
        <v>55</v>
      </c>
      <c r="J48" s="1">
        <f t="shared" si="2"/>
        <v>249</v>
      </c>
      <c r="K48" s="11" t="s">
        <v>1263</v>
      </c>
      <c r="L48" s="11">
        <f t="shared" si="3"/>
        <v>121.84873949579833</v>
      </c>
      <c r="M48" s="1">
        <v>36</v>
      </c>
      <c r="N48" s="8">
        <f t="shared" si="4"/>
        <v>339</v>
      </c>
      <c r="O48" s="11" t="s">
        <v>1271</v>
      </c>
      <c r="P48" s="11">
        <f t="shared" si="5"/>
        <v>97.759103641456576</v>
      </c>
      <c r="Q48" s="1">
        <v>17.5</v>
      </c>
      <c r="R48" s="1">
        <f t="shared" si="6"/>
        <v>338</v>
      </c>
      <c r="S48" s="11" t="s">
        <v>1272</v>
      </c>
      <c r="T48" s="11">
        <f t="shared" si="7"/>
        <v>91.596638655462186</v>
      </c>
      <c r="U48" s="1">
        <v>32</v>
      </c>
      <c r="V48" s="1">
        <f t="shared" si="8"/>
        <v>343</v>
      </c>
      <c r="W48" s="11" t="s">
        <v>1532</v>
      </c>
      <c r="X48" s="11">
        <f t="shared" si="9"/>
        <v>94.117647058823536</v>
      </c>
      <c r="Y48" s="1">
        <v>15</v>
      </c>
      <c r="Z48" s="1">
        <f t="shared" si="10"/>
        <v>355</v>
      </c>
      <c r="AA48" s="11" t="s">
        <v>1273</v>
      </c>
      <c r="AB48" s="37">
        <f t="shared" si="11"/>
        <v>73.389355742296914</v>
      </c>
      <c r="AC48" s="36">
        <v>60</v>
      </c>
      <c r="AD48">
        <f t="shared" si="12"/>
        <v>336</v>
      </c>
      <c r="AE48" t="s">
        <v>1262</v>
      </c>
      <c r="AF48">
        <f t="shared" si="13"/>
        <v>100.28011204481793</v>
      </c>
      <c r="AG48">
        <v>27</v>
      </c>
      <c r="AH48">
        <f t="shared" si="14"/>
        <v>327</v>
      </c>
      <c r="AI48" t="s">
        <v>1263</v>
      </c>
      <c r="AJ48">
        <f t="shared" si="15"/>
        <v>92.997198879551817</v>
      </c>
      <c r="AK48">
        <v>28.5</v>
      </c>
      <c r="AL48">
        <f t="shared" si="16"/>
        <v>331</v>
      </c>
      <c r="AM48" t="s">
        <v>1271</v>
      </c>
      <c r="AN48">
        <f t="shared" si="17"/>
        <v>96.358543417366946</v>
      </c>
      <c r="AO48">
        <v>14</v>
      </c>
      <c r="AP48">
        <f t="shared" si="18"/>
        <v>308</v>
      </c>
      <c r="AQ48" t="s">
        <v>1272</v>
      </c>
      <c r="AR48">
        <f t="shared" si="19"/>
        <v>97.198879551820724</v>
      </c>
      <c r="AS48">
        <v>17</v>
      </c>
      <c r="AT48">
        <f t="shared" si="20"/>
        <v>322</v>
      </c>
      <c r="AU48" t="s">
        <v>1286</v>
      </c>
      <c r="AV48">
        <f t="shared" si="21"/>
        <v>104.76190476190476</v>
      </c>
      <c r="AW48">
        <v>43</v>
      </c>
      <c r="AX48">
        <f>RANK(AW48,AW48:$AW$360,0)</f>
        <v>260</v>
      </c>
      <c r="AY48" t="s">
        <v>1273</v>
      </c>
      <c r="AZ48">
        <f t="shared" si="22"/>
        <v>109.24369747899159</v>
      </c>
      <c r="BA48">
        <v>73.5</v>
      </c>
      <c r="BB48">
        <f t="shared" si="23"/>
        <v>337</v>
      </c>
      <c r="BC48" t="s">
        <v>1262</v>
      </c>
      <c r="BD48">
        <f t="shared" si="24"/>
        <v>65.546218487394952</v>
      </c>
      <c r="BE48">
        <v>51.5</v>
      </c>
      <c r="BF48">
        <f t="shared" si="25"/>
        <v>302</v>
      </c>
      <c r="BG48" t="s">
        <v>1263</v>
      </c>
      <c r="BH48">
        <f t="shared" si="26"/>
        <v>89.915966386554629</v>
      </c>
      <c r="BI48">
        <v>43</v>
      </c>
      <c r="BJ48">
        <f t="shared" si="27"/>
        <v>318</v>
      </c>
      <c r="BK48" t="s">
        <v>1305</v>
      </c>
      <c r="BL48">
        <f t="shared" si="28"/>
        <v>89.635854341736689</v>
      </c>
      <c r="BM48">
        <v>12</v>
      </c>
      <c r="BN48">
        <f t="shared" si="29"/>
        <v>298</v>
      </c>
      <c r="BO48" t="s">
        <v>1272</v>
      </c>
      <c r="BP48">
        <f t="shared" si="30"/>
        <v>82.63305322128852</v>
      </c>
      <c r="BQ48">
        <v>9</v>
      </c>
      <c r="BR48">
        <f t="shared" si="31"/>
        <v>339</v>
      </c>
      <c r="BS48" t="s">
        <v>1286</v>
      </c>
      <c r="BT48">
        <f t="shared" si="32"/>
        <v>73.949579831932766</v>
      </c>
      <c r="BU48">
        <v>26.5</v>
      </c>
      <c r="BV48">
        <f t="shared" si="33"/>
        <v>293</v>
      </c>
      <c r="BW48" t="s">
        <v>1284</v>
      </c>
      <c r="BX48">
        <f t="shared" si="34"/>
        <v>105.60224089635854</v>
      </c>
      <c r="BY48">
        <v>91</v>
      </c>
      <c r="BZ48">
        <f t="shared" si="35"/>
        <v>214</v>
      </c>
      <c r="CA48" t="s">
        <v>1262</v>
      </c>
      <c r="CB48">
        <f t="shared" si="36"/>
        <v>100</v>
      </c>
      <c r="CC48">
        <v>66</v>
      </c>
      <c r="CD48">
        <f t="shared" si="37"/>
        <v>266</v>
      </c>
      <c r="CE48" t="s">
        <v>1263</v>
      </c>
      <c r="CF48">
        <f t="shared" si="38"/>
        <v>100</v>
      </c>
      <c r="CG48">
        <v>49.5</v>
      </c>
      <c r="CH48">
        <f t="shared" si="39"/>
        <v>281</v>
      </c>
      <c r="CI48" t="s">
        <v>1315</v>
      </c>
      <c r="CJ48">
        <f t="shared" si="40"/>
        <v>100</v>
      </c>
      <c r="CK48">
        <v>23</v>
      </c>
      <c r="CL48">
        <f t="shared" si="41"/>
        <v>236</v>
      </c>
      <c r="CM48" t="s">
        <v>1272</v>
      </c>
      <c r="CN48">
        <f t="shared" si="42"/>
        <v>100</v>
      </c>
      <c r="CO48">
        <v>28</v>
      </c>
      <c r="CP48">
        <f t="shared" si="43"/>
        <v>246</v>
      </c>
      <c r="CQ48" t="s">
        <v>1286</v>
      </c>
      <c r="CR48">
        <f t="shared" si="44"/>
        <v>100</v>
      </c>
      <c r="CS48">
        <v>27</v>
      </c>
      <c r="CT48">
        <f t="shared" si="45"/>
        <v>313</v>
      </c>
      <c r="CU48" t="s">
        <v>1284</v>
      </c>
      <c r="CV48">
        <f t="shared" si="46"/>
        <v>100</v>
      </c>
      <c r="CW48">
        <v>0</v>
      </c>
      <c r="CX48">
        <f t="shared" si="47"/>
        <v>304</v>
      </c>
      <c r="CZ48">
        <f t="shared" si="48"/>
        <v>100</v>
      </c>
      <c r="DA48">
        <v>0</v>
      </c>
      <c r="DB48">
        <f t="shared" si="49"/>
        <v>304</v>
      </c>
      <c r="DD48">
        <f t="shared" si="50"/>
        <v>100</v>
      </c>
      <c r="DE48">
        <v>0</v>
      </c>
      <c r="DF48">
        <f t="shared" si="51"/>
        <v>304</v>
      </c>
      <c r="DH48">
        <f t="shared" si="52"/>
        <v>100</v>
      </c>
      <c r="DI48">
        <v>0</v>
      </c>
      <c r="DJ48">
        <f t="shared" si="53"/>
        <v>304</v>
      </c>
      <c r="DL48">
        <f t="shared" si="54"/>
        <v>100</v>
      </c>
      <c r="DM48">
        <v>0</v>
      </c>
      <c r="DN48">
        <f t="shared" si="55"/>
        <v>304</v>
      </c>
      <c r="DP48">
        <f t="shared" si="56"/>
        <v>100</v>
      </c>
      <c r="DQ48">
        <v>0</v>
      </c>
      <c r="DR48">
        <f t="shared" si="57"/>
        <v>303</v>
      </c>
      <c r="DT48">
        <f t="shared" si="58"/>
        <v>100</v>
      </c>
      <c r="DU48">
        <v>53</v>
      </c>
      <c r="DV48">
        <f t="shared" si="59"/>
        <v>316</v>
      </c>
      <c r="DW48" t="s">
        <v>1302</v>
      </c>
      <c r="DX48">
        <f t="shared" si="60"/>
        <v>100</v>
      </c>
      <c r="DY48">
        <v>65</v>
      </c>
      <c r="DZ48">
        <f t="shared" si="61"/>
        <v>212</v>
      </c>
      <c r="EA48" t="s">
        <v>1309</v>
      </c>
      <c r="EB48">
        <f t="shared" si="62"/>
        <v>100</v>
      </c>
      <c r="EC48">
        <v>29</v>
      </c>
      <c r="ED48">
        <f t="shared" si="63"/>
        <v>303</v>
      </c>
      <c r="EE48" t="s">
        <v>1310</v>
      </c>
      <c r="EF48">
        <f t="shared" si="64"/>
        <v>100</v>
      </c>
      <c r="EG48">
        <v>28</v>
      </c>
      <c r="EH48">
        <f t="shared" si="65"/>
        <v>268</v>
      </c>
      <c r="EI48" t="s">
        <v>1317</v>
      </c>
      <c r="EJ48">
        <f t="shared" si="66"/>
        <v>100</v>
      </c>
      <c r="EK48">
        <v>35</v>
      </c>
      <c r="EL48">
        <f t="shared" si="67"/>
        <v>296</v>
      </c>
      <c r="EM48" t="s">
        <v>1337</v>
      </c>
      <c r="EN48">
        <f t="shared" si="68"/>
        <v>100</v>
      </c>
      <c r="EO48">
        <v>50</v>
      </c>
      <c r="EP48">
        <f t="shared" si="69"/>
        <v>96</v>
      </c>
      <c r="EQ48" t="s">
        <v>1284</v>
      </c>
      <c r="ER48">
        <f t="shared" si="70"/>
        <v>100</v>
      </c>
      <c r="ES48">
        <v>0</v>
      </c>
      <c r="ET48">
        <f t="shared" si="71"/>
        <v>309</v>
      </c>
      <c r="EU48">
        <v>0</v>
      </c>
      <c r="EV48">
        <f t="shared" si="72"/>
        <v>309</v>
      </c>
      <c r="EW48">
        <v>0</v>
      </c>
      <c r="EX48">
        <f t="shared" si="73"/>
        <v>309</v>
      </c>
      <c r="EY48">
        <v>0</v>
      </c>
      <c r="EZ48">
        <f t="shared" si="74"/>
        <v>309</v>
      </c>
      <c r="FA48">
        <v>0</v>
      </c>
      <c r="FB48">
        <f t="shared" si="75"/>
        <v>309</v>
      </c>
      <c r="FC48">
        <v>0</v>
      </c>
      <c r="FD48">
        <f t="shared" si="76"/>
        <v>309</v>
      </c>
    </row>
    <row r="49" spans="1:160" ht="15" customHeight="1" x14ac:dyDescent="0.2">
      <c r="A49" s="1" t="s">
        <v>644</v>
      </c>
      <c r="B49" s="2">
        <v>6</v>
      </c>
      <c r="C49" s="3" t="s">
        <v>645</v>
      </c>
      <c r="D49" s="8" t="s">
        <v>1247</v>
      </c>
      <c r="E49" s="1">
        <v>94</v>
      </c>
      <c r="F49" s="1">
        <f t="shared" si="0"/>
        <v>272</v>
      </c>
      <c r="G49" s="11" t="s">
        <v>1262</v>
      </c>
      <c r="H49" s="11">
        <f t="shared" si="1"/>
        <v>100</v>
      </c>
      <c r="I49" s="1">
        <v>25</v>
      </c>
      <c r="J49" s="1">
        <f t="shared" si="2"/>
        <v>353</v>
      </c>
      <c r="K49" s="11" t="s">
        <v>1263</v>
      </c>
      <c r="L49" s="11">
        <f t="shared" si="3"/>
        <v>100</v>
      </c>
      <c r="M49" s="1">
        <v>30</v>
      </c>
      <c r="N49" s="8">
        <f t="shared" si="4"/>
        <v>348</v>
      </c>
      <c r="O49" s="11" t="s">
        <v>1271</v>
      </c>
      <c r="P49" s="11">
        <f t="shared" si="5"/>
        <v>100</v>
      </c>
      <c r="Q49" s="1">
        <v>21</v>
      </c>
      <c r="R49" s="1">
        <f t="shared" si="6"/>
        <v>322</v>
      </c>
      <c r="S49" s="11" t="s">
        <v>1272</v>
      </c>
      <c r="T49" s="11">
        <f t="shared" si="7"/>
        <v>100</v>
      </c>
      <c r="U49" s="1">
        <v>25</v>
      </c>
      <c r="V49" s="1">
        <f t="shared" si="8"/>
        <v>351</v>
      </c>
      <c r="W49" s="11" t="s">
        <v>1532</v>
      </c>
      <c r="X49" s="11">
        <f t="shared" si="9"/>
        <v>100</v>
      </c>
      <c r="Y49" s="1">
        <v>32.5</v>
      </c>
      <c r="Z49" s="1">
        <f t="shared" si="10"/>
        <v>338</v>
      </c>
      <c r="AA49" s="11" t="s">
        <v>1273</v>
      </c>
      <c r="AB49" s="37">
        <f t="shared" si="11"/>
        <v>100</v>
      </c>
      <c r="AC49" s="36">
        <v>0</v>
      </c>
      <c r="AD49">
        <f t="shared" si="12"/>
        <v>338</v>
      </c>
      <c r="AF49">
        <f t="shared" si="13"/>
        <v>100</v>
      </c>
      <c r="AG49" s="36">
        <v>0</v>
      </c>
      <c r="AH49">
        <f t="shared" si="14"/>
        <v>338</v>
      </c>
      <c r="AJ49">
        <f t="shared" si="15"/>
        <v>100</v>
      </c>
      <c r="AK49" s="36">
        <v>0</v>
      </c>
      <c r="AL49">
        <f t="shared" si="16"/>
        <v>337</v>
      </c>
      <c r="AN49">
        <f t="shared" si="17"/>
        <v>100</v>
      </c>
      <c r="AO49" s="36">
        <v>0</v>
      </c>
      <c r="AP49">
        <f t="shared" si="18"/>
        <v>337</v>
      </c>
      <c r="AR49">
        <f t="shared" si="19"/>
        <v>100</v>
      </c>
      <c r="AS49" s="36">
        <v>0</v>
      </c>
      <c r="AT49">
        <f t="shared" si="20"/>
        <v>337</v>
      </c>
      <c r="AV49">
        <f t="shared" si="21"/>
        <v>100</v>
      </c>
      <c r="AW49" s="36">
        <v>0</v>
      </c>
      <c r="AX49">
        <f>RANK(AW49,AW49:$AW$360,0)</f>
        <v>296</v>
      </c>
      <c r="AZ49">
        <f t="shared" si="22"/>
        <v>100</v>
      </c>
      <c r="BA49">
        <v>0</v>
      </c>
      <c r="BB49">
        <f t="shared" si="23"/>
        <v>346</v>
      </c>
      <c r="BD49">
        <f t="shared" si="24"/>
        <v>100</v>
      </c>
      <c r="BE49">
        <v>0</v>
      </c>
      <c r="BF49">
        <f t="shared" si="25"/>
        <v>346</v>
      </c>
      <c r="BH49">
        <f t="shared" si="26"/>
        <v>100</v>
      </c>
      <c r="BI49">
        <v>0</v>
      </c>
      <c r="BJ49">
        <f t="shared" si="27"/>
        <v>346</v>
      </c>
      <c r="BL49">
        <f t="shared" si="28"/>
        <v>100</v>
      </c>
      <c r="BM49">
        <v>0</v>
      </c>
      <c r="BN49">
        <f t="shared" si="29"/>
        <v>346</v>
      </c>
      <c r="BP49">
        <f t="shared" si="30"/>
        <v>100</v>
      </c>
      <c r="BQ49">
        <v>0</v>
      </c>
      <c r="BR49">
        <f t="shared" si="31"/>
        <v>346</v>
      </c>
      <c r="BT49">
        <f t="shared" si="32"/>
        <v>100</v>
      </c>
      <c r="BU49">
        <v>0</v>
      </c>
      <c r="BV49">
        <f t="shared" si="33"/>
        <v>346</v>
      </c>
      <c r="BX49">
        <f t="shared" si="34"/>
        <v>100</v>
      </c>
      <c r="BY49">
        <v>0</v>
      </c>
      <c r="BZ49">
        <f t="shared" si="35"/>
        <v>316</v>
      </c>
      <c r="CB49">
        <f t="shared" si="36"/>
        <v>100</v>
      </c>
      <c r="CC49">
        <v>0</v>
      </c>
      <c r="CD49">
        <f t="shared" si="37"/>
        <v>316</v>
      </c>
      <c r="CF49">
        <f t="shared" si="38"/>
        <v>100</v>
      </c>
      <c r="CG49">
        <v>0</v>
      </c>
      <c r="CH49">
        <f t="shared" si="39"/>
        <v>316</v>
      </c>
      <c r="CJ49">
        <f t="shared" si="40"/>
        <v>100</v>
      </c>
      <c r="CK49">
        <v>0</v>
      </c>
      <c r="CL49">
        <f t="shared" si="41"/>
        <v>316</v>
      </c>
      <c r="CN49">
        <f t="shared" si="42"/>
        <v>100</v>
      </c>
      <c r="CO49">
        <v>0</v>
      </c>
      <c r="CP49">
        <f t="shared" si="43"/>
        <v>316</v>
      </c>
      <c r="CR49">
        <f t="shared" si="44"/>
        <v>100</v>
      </c>
      <c r="CS49">
        <v>0</v>
      </c>
      <c r="CT49">
        <f t="shared" si="45"/>
        <v>316</v>
      </c>
      <c r="CV49">
        <f t="shared" si="46"/>
        <v>100</v>
      </c>
      <c r="CW49">
        <v>98</v>
      </c>
      <c r="CX49">
        <f t="shared" si="47"/>
        <v>52</v>
      </c>
      <c r="CY49" t="s">
        <v>1262</v>
      </c>
      <c r="CZ49">
        <f t="shared" si="48"/>
        <v>133.61344537815125</v>
      </c>
      <c r="DA49">
        <v>78</v>
      </c>
      <c r="DB49">
        <f t="shared" si="49"/>
        <v>219</v>
      </c>
      <c r="DC49" t="s">
        <v>1263</v>
      </c>
      <c r="DD49">
        <f t="shared" si="50"/>
        <v>88.235294117647058</v>
      </c>
      <c r="DE49">
        <v>28</v>
      </c>
      <c r="DF49">
        <f t="shared" si="51"/>
        <v>297</v>
      </c>
      <c r="DG49" t="s">
        <v>1305</v>
      </c>
      <c r="DH49">
        <f t="shared" si="52"/>
        <v>98.319327731092443</v>
      </c>
      <c r="DI49">
        <v>31</v>
      </c>
      <c r="DJ49">
        <f t="shared" si="53"/>
        <v>191</v>
      </c>
      <c r="DK49" t="s">
        <v>1276</v>
      </c>
      <c r="DL49">
        <f t="shared" si="54"/>
        <v>57.703081232492998</v>
      </c>
      <c r="DM49">
        <v>28</v>
      </c>
      <c r="DN49">
        <f t="shared" si="55"/>
        <v>285</v>
      </c>
      <c r="DO49" t="s">
        <v>1286</v>
      </c>
      <c r="DP49">
        <f t="shared" si="56"/>
        <v>33.053221288515417</v>
      </c>
      <c r="DQ49">
        <v>41</v>
      </c>
      <c r="DR49">
        <f t="shared" si="57"/>
        <v>232</v>
      </c>
      <c r="DS49" t="s">
        <v>1284</v>
      </c>
      <c r="DT49">
        <f t="shared" si="58"/>
        <v>110.36414565826331</v>
      </c>
      <c r="DU49">
        <v>73</v>
      </c>
      <c r="DV49">
        <f t="shared" si="59"/>
        <v>172</v>
      </c>
      <c r="DW49" t="s">
        <v>1302</v>
      </c>
      <c r="DX49">
        <f t="shared" si="60"/>
        <v>84.593837535014003</v>
      </c>
      <c r="DY49">
        <v>74</v>
      </c>
      <c r="DZ49">
        <f t="shared" si="61"/>
        <v>177</v>
      </c>
      <c r="EA49" t="s">
        <v>1257</v>
      </c>
      <c r="EB49">
        <f t="shared" si="62"/>
        <v>108.68347338935574</v>
      </c>
      <c r="EC49">
        <v>34.5</v>
      </c>
      <c r="ED49">
        <f t="shared" si="63"/>
        <v>291</v>
      </c>
      <c r="EE49" t="s">
        <v>1311</v>
      </c>
      <c r="EF49">
        <f t="shared" si="64"/>
        <v>96.638655462184872</v>
      </c>
      <c r="EG49">
        <v>49</v>
      </c>
      <c r="EH49">
        <f t="shared" si="65"/>
        <v>40</v>
      </c>
      <c r="EI49" t="s">
        <v>1317</v>
      </c>
      <c r="EJ49">
        <f t="shared" si="66"/>
        <v>135.57422969187675</v>
      </c>
      <c r="EK49">
        <v>70</v>
      </c>
      <c r="EL49">
        <f t="shared" si="67"/>
        <v>46</v>
      </c>
      <c r="EM49" t="s">
        <v>1286</v>
      </c>
      <c r="EN49">
        <f t="shared" si="68"/>
        <v>161.34453781512605</v>
      </c>
      <c r="EO49">
        <v>31</v>
      </c>
      <c r="EP49">
        <f t="shared" si="69"/>
        <v>269</v>
      </c>
      <c r="EQ49" t="s">
        <v>1353</v>
      </c>
      <c r="ER49">
        <f t="shared" si="70"/>
        <v>36.134453781512612</v>
      </c>
      <c r="ES49">
        <v>95</v>
      </c>
      <c r="ET49">
        <f t="shared" si="71"/>
        <v>117</v>
      </c>
      <c r="EU49">
        <v>73</v>
      </c>
      <c r="EV49">
        <f t="shared" si="72"/>
        <v>208</v>
      </c>
      <c r="EW49">
        <v>46</v>
      </c>
      <c r="EX49">
        <f t="shared" si="73"/>
        <v>279</v>
      </c>
      <c r="EY49">
        <v>56</v>
      </c>
      <c r="EZ49">
        <f t="shared" si="74"/>
        <v>167</v>
      </c>
      <c r="FA49">
        <v>24</v>
      </c>
      <c r="FB49">
        <f t="shared" si="75"/>
        <v>265</v>
      </c>
      <c r="FC49">
        <v>39</v>
      </c>
      <c r="FD49">
        <f t="shared" si="76"/>
        <v>41</v>
      </c>
    </row>
    <row r="50" spans="1:160" ht="15" customHeight="1" x14ac:dyDescent="0.2">
      <c r="A50" s="1" t="s">
        <v>646</v>
      </c>
      <c r="B50" s="2">
        <v>6</v>
      </c>
      <c r="C50" s="3" t="s">
        <v>647</v>
      </c>
      <c r="D50" s="8" t="s">
        <v>1247</v>
      </c>
      <c r="E50" s="1">
        <v>76</v>
      </c>
      <c r="F50" s="1">
        <f t="shared" si="0"/>
        <v>353</v>
      </c>
      <c r="G50" s="11" t="s">
        <v>1262</v>
      </c>
      <c r="H50" s="11">
        <f t="shared" si="1"/>
        <v>100</v>
      </c>
      <c r="I50" s="1">
        <v>45</v>
      </c>
      <c r="J50" s="1">
        <f t="shared" si="2"/>
        <v>302</v>
      </c>
      <c r="K50" s="11" t="s">
        <v>1263</v>
      </c>
      <c r="L50" s="11">
        <f t="shared" si="3"/>
        <v>100</v>
      </c>
      <c r="M50" s="1">
        <v>33</v>
      </c>
      <c r="N50" s="8">
        <f t="shared" si="4"/>
        <v>343</v>
      </c>
      <c r="O50" s="11" t="s">
        <v>1271</v>
      </c>
      <c r="P50" s="11">
        <f t="shared" si="5"/>
        <v>100</v>
      </c>
      <c r="Q50" s="1">
        <v>10</v>
      </c>
      <c r="R50" s="1">
        <f t="shared" si="6"/>
        <v>353</v>
      </c>
      <c r="S50" s="11" t="s">
        <v>1272</v>
      </c>
      <c r="T50" s="11">
        <f t="shared" si="7"/>
        <v>100</v>
      </c>
      <c r="U50" s="1">
        <v>17.5</v>
      </c>
      <c r="V50" s="1">
        <f t="shared" si="8"/>
        <v>356</v>
      </c>
      <c r="W50" s="11" t="s">
        <v>1532</v>
      </c>
      <c r="X50" s="11">
        <f t="shared" si="9"/>
        <v>100</v>
      </c>
      <c r="Y50" s="1">
        <v>31</v>
      </c>
      <c r="Z50" s="1">
        <f t="shared" si="10"/>
        <v>343</v>
      </c>
      <c r="AA50" s="11" t="s">
        <v>1273</v>
      </c>
      <c r="AB50" s="37">
        <f t="shared" si="11"/>
        <v>100</v>
      </c>
      <c r="AC50" s="36">
        <v>0</v>
      </c>
      <c r="AD50">
        <f t="shared" si="12"/>
        <v>338</v>
      </c>
      <c r="AF50">
        <f t="shared" si="13"/>
        <v>100</v>
      </c>
      <c r="AG50" s="36">
        <v>0</v>
      </c>
      <c r="AH50">
        <f t="shared" si="14"/>
        <v>338</v>
      </c>
      <c r="AJ50">
        <f t="shared" si="15"/>
        <v>100</v>
      </c>
      <c r="AK50" s="36">
        <v>0</v>
      </c>
      <c r="AL50">
        <f t="shared" si="16"/>
        <v>337</v>
      </c>
      <c r="AN50">
        <f t="shared" si="17"/>
        <v>100</v>
      </c>
      <c r="AO50" s="36">
        <v>0</v>
      </c>
      <c r="AP50">
        <f t="shared" si="18"/>
        <v>337</v>
      </c>
      <c r="AR50">
        <f t="shared" si="19"/>
        <v>100</v>
      </c>
      <c r="AS50" s="36">
        <v>0</v>
      </c>
      <c r="AT50">
        <f t="shared" si="20"/>
        <v>337</v>
      </c>
      <c r="AV50">
        <f t="shared" si="21"/>
        <v>100</v>
      </c>
      <c r="AW50" s="36">
        <v>0</v>
      </c>
      <c r="AX50">
        <f>RANK(AW50,AW50:$AW$360,0)</f>
        <v>296</v>
      </c>
      <c r="AZ50">
        <f t="shared" si="22"/>
        <v>100</v>
      </c>
      <c r="BA50">
        <v>80.5</v>
      </c>
      <c r="BB50">
        <f t="shared" si="23"/>
        <v>299</v>
      </c>
      <c r="BC50" t="s">
        <v>1262</v>
      </c>
      <c r="BD50">
        <f t="shared" si="24"/>
        <v>93.837535014005596</v>
      </c>
      <c r="BE50">
        <v>57</v>
      </c>
      <c r="BF50">
        <f t="shared" si="25"/>
        <v>279</v>
      </c>
      <c r="BG50" t="s">
        <v>1263</v>
      </c>
      <c r="BH50">
        <f t="shared" si="26"/>
        <v>103.0812324929972</v>
      </c>
      <c r="BI50">
        <v>34.5</v>
      </c>
      <c r="BJ50">
        <f t="shared" si="27"/>
        <v>333</v>
      </c>
      <c r="BK50" t="s">
        <v>1305</v>
      </c>
      <c r="BL50">
        <f t="shared" si="28"/>
        <v>87.675070028011206</v>
      </c>
      <c r="BM50">
        <v>18.5</v>
      </c>
      <c r="BN50">
        <f t="shared" si="29"/>
        <v>238</v>
      </c>
      <c r="BO50" t="s">
        <v>1272</v>
      </c>
      <c r="BP50">
        <f t="shared" si="30"/>
        <v>110.64425770308124</v>
      </c>
      <c r="BQ50">
        <v>21</v>
      </c>
      <c r="BR50">
        <f t="shared" si="31"/>
        <v>245</v>
      </c>
      <c r="BS50" t="s">
        <v>1286</v>
      </c>
      <c r="BT50">
        <f t="shared" si="32"/>
        <v>103.0812324929972</v>
      </c>
      <c r="BU50">
        <v>26.5</v>
      </c>
      <c r="BV50">
        <f t="shared" si="33"/>
        <v>293</v>
      </c>
      <c r="BW50" t="s">
        <v>1284</v>
      </c>
      <c r="BX50">
        <f t="shared" si="34"/>
        <v>103.92156862745098</v>
      </c>
      <c r="BY50">
        <v>83</v>
      </c>
      <c r="BZ50">
        <f t="shared" si="35"/>
        <v>277</v>
      </c>
      <c r="CA50" t="s">
        <v>1262</v>
      </c>
      <c r="CB50">
        <f t="shared" si="36"/>
        <v>107.00280112044818</v>
      </c>
      <c r="CC50">
        <v>58</v>
      </c>
      <c r="CD50">
        <f t="shared" si="37"/>
        <v>290</v>
      </c>
      <c r="CE50" t="s">
        <v>1263</v>
      </c>
      <c r="CF50">
        <f t="shared" si="38"/>
        <v>92.436974789915965</v>
      </c>
      <c r="CG50">
        <v>45</v>
      </c>
      <c r="CH50">
        <f t="shared" si="39"/>
        <v>289</v>
      </c>
      <c r="CI50" t="s">
        <v>1315</v>
      </c>
      <c r="CJ50">
        <f t="shared" si="40"/>
        <v>95.518207282913167</v>
      </c>
      <c r="CK50">
        <v>17</v>
      </c>
      <c r="CL50">
        <f t="shared" si="41"/>
        <v>276</v>
      </c>
      <c r="CM50" t="s">
        <v>1272</v>
      </c>
      <c r="CN50">
        <f t="shared" si="42"/>
        <v>84.593837535014003</v>
      </c>
      <c r="CO50">
        <v>27</v>
      </c>
      <c r="CP50">
        <f t="shared" si="43"/>
        <v>256</v>
      </c>
      <c r="CQ50" t="s">
        <v>1286</v>
      </c>
      <c r="CR50">
        <f t="shared" si="44"/>
        <v>112.04481792717087</v>
      </c>
      <c r="CS50">
        <v>41</v>
      </c>
      <c r="CT50">
        <f t="shared" si="45"/>
        <v>307</v>
      </c>
      <c r="CU50" t="s">
        <v>1284</v>
      </c>
      <c r="CV50">
        <f t="shared" si="46"/>
        <v>96.078431372549019</v>
      </c>
      <c r="CW50">
        <v>62</v>
      </c>
      <c r="CX50">
        <f t="shared" si="47"/>
        <v>302</v>
      </c>
      <c r="CY50" t="s">
        <v>1262</v>
      </c>
      <c r="CZ50">
        <f t="shared" si="48"/>
        <v>97.759103641456576</v>
      </c>
      <c r="DA50">
        <v>64</v>
      </c>
      <c r="DB50">
        <f t="shared" si="49"/>
        <v>263</v>
      </c>
      <c r="DC50" t="s">
        <v>1263</v>
      </c>
      <c r="DD50">
        <f t="shared" si="50"/>
        <v>84.313725490196077</v>
      </c>
      <c r="DE50">
        <v>40.5</v>
      </c>
      <c r="DF50">
        <f t="shared" si="51"/>
        <v>273</v>
      </c>
      <c r="DG50" t="s">
        <v>1305</v>
      </c>
      <c r="DH50">
        <f t="shared" si="52"/>
        <v>100</v>
      </c>
      <c r="DI50">
        <v>27</v>
      </c>
      <c r="DJ50">
        <f t="shared" si="53"/>
        <v>221</v>
      </c>
      <c r="DK50" t="s">
        <v>1276</v>
      </c>
      <c r="DL50">
        <f t="shared" si="54"/>
        <v>105.32212885154061</v>
      </c>
      <c r="DM50">
        <v>24</v>
      </c>
      <c r="DN50">
        <f t="shared" si="55"/>
        <v>299</v>
      </c>
      <c r="DO50" t="s">
        <v>1286</v>
      </c>
      <c r="DP50">
        <f t="shared" si="56"/>
        <v>64.9859943977591</v>
      </c>
      <c r="DQ50">
        <v>26</v>
      </c>
      <c r="DR50">
        <f t="shared" si="57"/>
        <v>293</v>
      </c>
      <c r="DS50" t="s">
        <v>1284</v>
      </c>
      <c r="DT50">
        <f t="shared" si="58"/>
        <v>59.663865546218489</v>
      </c>
      <c r="DU50">
        <v>59</v>
      </c>
      <c r="DV50">
        <f t="shared" si="59"/>
        <v>294</v>
      </c>
      <c r="DW50" t="s">
        <v>1302</v>
      </c>
      <c r="DX50">
        <f t="shared" si="60"/>
        <v>75.910364145658264</v>
      </c>
      <c r="DY50">
        <v>66</v>
      </c>
      <c r="DZ50">
        <f t="shared" si="61"/>
        <v>207</v>
      </c>
      <c r="EA50" t="s">
        <v>1309</v>
      </c>
      <c r="EB50">
        <f t="shared" si="62"/>
        <v>50.420168067226889</v>
      </c>
      <c r="EC50">
        <v>40.5</v>
      </c>
      <c r="ED50">
        <f t="shared" si="63"/>
        <v>273</v>
      </c>
      <c r="EE50" t="s">
        <v>1310</v>
      </c>
      <c r="EF50">
        <f t="shared" si="64"/>
        <v>95.518207282913167</v>
      </c>
      <c r="EG50">
        <v>31</v>
      </c>
      <c r="EH50">
        <f t="shared" si="65"/>
        <v>240</v>
      </c>
      <c r="EI50" t="s">
        <v>1317</v>
      </c>
      <c r="EJ50">
        <f t="shared" si="66"/>
        <v>55.182072829131648</v>
      </c>
      <c r="EK50">
        <v>54</v>
      </c>
      <c r="EL50">
        <f t="shared" si="67"/>
        <v>174</v>
      </c>
      <c r="EM50" t="s">
        <v>1337</v>
      </c>
      <c r="EN50">
        <f t="shared" si="68"/>
        <v>120.72829131652661</v>
      </c>
      <c r="EO50">
        <v>44</v>
      </c>
      <c r="EP50">
        <f t="shared" si="69"/>
        <v>149</v>
      </c>
      <c r="EQ50" t="s">
        <v>1284</v>
      </c>
      <c r="ER50">
        <f t="shared" si="70"/>
        <v>137.53501400560225</v>
      </c>
      <c r="ES50">
        <v>86</v>
      </c>
      <c r="ET50">
        <f t="shared" si="71"/>
        <v>208</v>
      </c>
      <c r="EU50">
        <v>98</v>
      </c>
      <c r="EV50">
        <f t="shared" si="72"/>
        <v>30</v>
      </c>
      <c r="EW50">
        <v>54</v>
      </c>
      <c r="EX50">
        <f t="shared" si="73"/>
        <v>257</v>
      </c>
      <c r="EY50">
        <v>64</v>
      </c>
      <c r="EZ50">
        <f t="shared" si="74"/>
        <v>80</v>
      </c>
      <c r="FA50">
        <v>26</v>
      </c>
      <c r="FB50">
        <f t="shared" si="75"/>
        <v>248</v>
      </c>
      <c r="FC50">
        <v>23</v>
      </c>
      <c r="FD50">
        <f t="shared" si="76"/>
        <v>283</v>
      </c>
    </row>
    <row r="51" spans="1:160" ht="15" customHeight="1" x14ac:dyDescent="0.2">
      <c r="A51" s="1" t="s">
        <v>648</v>
      </c>
      <c r="B51" s="2">
        <v>6</v>
      </c>
      <c r="C51" s="3" t="s">
        <v>649</v>
      </c>
      <c r="D51" s="8" t="s">
        <v>1247</v>
      </c>
      <c r="E51" s="1">
        <v>73</v>
      </c>
      <c r="F51" s="1">
        <f t="shared" si="0"/>
        <v>357</v>
      </c>
      <c r="G51" s="11" t="s">
        <v>1262</v>
      </c>
      <c r="H51" s="11">
        <f t="shared" si="1"/>
        <v>100</v>
      </c>
      <c r="I51" s="1">
        <v>23</v>
      </c>
      <c r="J51" s="1">
        <f t="shared" si="2"/>
        <v>355</v>
      </c>
      <c r="K51" s="11" t="s">
        <v>1263</v>
      </c>
      <c r="L51" s="11">
        <f t="shared" si="3"/>
        <v>100</v>
      </c>
      <c r="M51" s="1">
        <v>26</v>
      </c>
      <c r="N51" s="8">
        <f t="shared" si="4"/>
        <v>353</v>
      </c>
      <c r="O51" s="11" t="s">
        <v>1271</v>
      </c>
      <c r="P51" s="11">
        <f t="shared" si="5"/>
        <v>100</v>
      </c>
      <c r="Q51" s="1">
        <v>17</v>
      </c>
      <c r="R51" s="1">
        <f t="shared" si="6"/>
        <v>339</v>
      </c>
      <c r="S51" s="11" t="s">
        <v>1272</v>
      </c>
      <c r="T51" s="11">
        <f t="shared" si="7"/>
        <v>100</v>
      </c>
      <c r="U51" s="1">
        <v>12</v>
      </c>
      <c r="V51" s="1">
        <f t="shared" si="8"/>
        <v>357</v>
      </c>
      <c r="W51" s="11" t="s">
        <v>1532</v>
      </c>
      <c r="X51" s="11">
        <f t="shared" si="9"/>
        <v>100</v>
      </c>
      <c r="Y51" s="1">
        <v>22</v>
      </c>
      <c r="Z51" s="1">
        <f t="shared" si="10"/>
        <v>352</v>
      </c>
      <c r="AA51" s="11" t="s">
        <v>1273</v>
      </c>
      <c r="AB51" s="37">
        <f t="shared" si="11"/>
        <v>100</v>
      </c>
      <c r="AC51" s="36">
        <v>0</v>
      </c>
      <c r="AD51">
        <f t="shared" si="12"/>
        <v>338</v>
      </c>
      <c r="AF51">
        <f t="shared" si="13"/>
        <v>100</v>
      </c>
      <c r="AG51" s="36">
        <v>0</v>
      </c>
      <c r="AH51">
        <f t="shared" si="14"/>
        <v>338</v>
      </c>
      <c r="AJ51">
        <f t="shared" si="15"/>
        <v>100</v>
      </c>
      <c r="AK51" s="36">
        <v>0</v>
      </c>
      <c r="AL51">
        <f t="shared" si="16"/>
        <v>337</v>
      </c>
      <c r="AN51">
        <f t="shared" si="17"/>
        <v>100</v>
      </c>
      <c r="AO51" s="36">
        <v>0</v>
      </c>
      <c r="AP51">
        <f t="shared" si="18"/>
        <v>337</v>
      </c>
      <c r="AR51">
        <f t="shared" si="19"/>
        <v>100</v>
      </c>
      <c r="AS51" s="36">
        <v>0</v>
      </c>
      <c r="AT51">
        <f t="shared" si="20"/>
        <v>337</v>
      </c>
      <c r="AV51">
        <f t="shared" si="21"/>
        <v>100</v>
      </c>
      <c r="AW51" s="36">
        <v>0</v>
      </c>
      <c r="AX51">
        <f>RANK(AW51,AW51:$AW$360,0)</f>
        <v>296</v>
      </c>
      <c r="AZ51">
        <f t="shared" si="22"/>
        <v>100</v>
      </c>
      <c r="BA51">
        <v>81.5</v>
      </c>
      <c r="BB51">
        <f t="shared" si="23"/>
        <v>291</v>
      </c>
      <c r="BC51" t="s">
        <v>1262</v>
      </c>
      <c r="BD51">
        <f t="shared" si="24"/>
        <v>100.56022408963585</v>
      </c>
      <c r="BE51">
        <v>56.5</v>
      </c>
      <c r="BF51">
        <f t="shared" si="25"/>
        <v>284</v>
      </c>
      <c r="BG51" t="s">
        <v>1263</v>
      </c>
      <c r="BH51">
        <f t="shared" si="26"/>
        <v>108.68347338935574</v>
      </c>
      <c r="BI51">
        <v>66.5</v>
      </c>
      <c r="BJ51">
        <f t="shared" si="27"/>
        <v>251</v>
      </c>
      <c r="BK51" t="s">
        <v>1305</v>
      </c>
      <c r="BL51">
        <f t="shared" si="28"/>
        <v>116.5266106442577</v>
      </c>
      <c r="BM51">
        <v>31</v>
      </c>
      <c r="BN51">
        <f t="shared" si="29"/>
        <v>115</v>
      </c>
      <c r="BO51" t="s">
        <v>1272</v>
      </c>
      <c r="BP51">
        <f t="shared" si="30"/>
        <v>153.78151260504202</v>
      </c>
      <c r="BQ51">
        <v>13.5</v>
      </c>
      <c r="BR51">
        <f t="shared" si="31"/>
        <v>312</v>
      </c>
      <c r="BS51" t="s">
        <v>1286</v>
      </c>
      <c r="BT51">
        <f t="shared" si="32"/>
        <v>98.599439775910369</v>
      </c>
      <c r="BU51">
        <v>26.5</v>
      </c>
      <c r="BV51">
        <f t="shared" si="33"/>
        <v>293</v>
      </c>
      <c r="BW51" t="s">
        <v>1284</v>
      </c>
      <c r="BX51">
        <f t="shared" si="34"/>
        <v>106.1624649859944</v>
      </c>
      <c r="BY51">
        <v>80</v>
      </c>
      <c r="BZ51">
        <f t="shared" si="35"/>
        <v>293</v>
      </c>
      <c r="CA51" t="s">
        <v>1262</v>
      </c>
      <c r="CB51">
        <f t="shared" si="36"/>
        <v>100</v>
      </c>
      <c r="CC51">
        <v>25</v>
      </c>
      <c r="CD51">
        <f t="shared" si="37"/>
        <v>315</v>
      </c>
      <c r="CE51" t="s">
        <v>1263</v>
      </c>
      <c r="CF51">
        <f t="shared" si="38"/>
        <v>100</v>
      </c>
      <c r="CG51">
        <v>33.5</v>
      </c>
      <c r="CH51">
        <f t="shared" si="39"/>
        <v>310</v>
      </c>
      <c r="CI51" t="s">
        <v>1315</v>
      </c>
      <c r="CJ51">
        <f t="shared" si="40"/>
        <v>100</v>
      </c>
      <c r="CK51">
        <v>10</v>
      </c>
      <c r="CL51">
        <f t="shared" si="41"/>
        <v>307</v>
      </c>
      <c r="CM51" t="s">
        <v>1272</v>
      </c>
      <c r="CN51">
        <f t="shared" si="42"/>
        <v>100</v>
      </c>
      <c r="CO51">
        <v>19</v>
      </c>
      <c r="CP51">
        <f t="shared" si="43"/>
        <v>307</v>
      </c>
      <c r="CQ51" t="s">
        <v>1286</v>
      </c>
      <c r="CR51">
        <f t="shared" si="44"/>
        <v>100</v>
      </c>
      <c r="CS51">
        <v>22</v>
      </c>
      <c r="CT51">
        <f t="shared" si="45"/>
        <v>315</v>
      </c>
      <c r="CU51" t="s">
        <v>1284</v>
      </c>
      <c r="CV51">
        <f t="shared" si="46"/>
        <v>100</v>
      </c>
      <c r="CW51">
        <v>0</v>
      </c>
      <c r="CX51">
        <f t="shared" si="47"/>
        <v>304</v>
      </c>
      <c r="CZ51">
        <f t="shared" si="48"/>
        <v>100</v>
      </c>
      <c r="DA51">
        <v>0</v>
      </c>
      <c r="DB51">
        <f t="shared" si="49"/>
        <v>304</v>
      </c>
      <c r="DD51">
        <f t="shared" si="50"/>
        <v>100</v>
      </c>
      <c r="DE51">
        <v>0</v>
      </c>
      <c r="DF51">
        <f t="shared" si="51"/>
        <v>304</v>
      </c>
      <c r="DH51">
        <f t="shared" si="52"/>
        <v>100</v>
      </c>
      <c r="DI51">
        <v>0</v>
      </c>
      <c r="DJ51">
        <f t="shared" si="53"/>
        <v>304</v>
      </c>
      <c r="DL51">
        <f t="shared" si="54"/>
        <v>100</v>
      </c>
      <c r="DM51">
        <v>0</v>
      </c>
      <c r="DN51">
        <f t="shared" si="55"/>
        <v>304</v>
      </c>
      <c r="DP51">
        <f t="shared" si="56"/>
        <v>100</v>
      </c>
      <c r="DQ51">
        <v>0</v>
      </c>
      <c r="DR51">
        <f t="shared" si="57"/>
        <v>303</v>
      </c>
      <c r="DT51">
        <f t="shared" si="58"/>
        <v>100</v>
      </c>
      <c r="DU51">
        <v>0</v>
      </c>
      <c r="DV51">
        <f t="shared" si="59"/>
        <v>317</v>
      </c>
      <c r="DX51">
        <f t="shared" si="60"/>
        <v>100</v>
      </c>
      <c r="DY51">
        <v>0</v>
      </c>
      <c r="DZ51">
        <f t="shared" si="61"/>
        <v>317</v>
      </c>
      <c r="EB51">
        <f t="shared" si="62"/>
        <v>100</v>
      </c>
      <c r="EC51">
        <v>0</v>
      </c>
      <c r="ED51">
        <f t="shared" si="63"/>
        <v>317</v>
      </c>
      <c r="EF51">
        <f t="shared" si="64"/>
        <v>100</v>
      </c>
      <c r="EG51">
        <v>0</v>
      </c>
      <c r="EH51">
        <f t="shared" si="65"/>
        <v>315</v>
      </c>
      <c r="EJ51">
        <f t="shared" si="66"/>
        <v>100</v>
      </c>
      <c r="EK51">
        <v>0</v>
      </c>
      <c r="EL51">
        <f t="shared" si="67"/>
        <v>316</v>
      </c>
      <c r="EN51">
        <f t="shared" si="68"/>
        <v>100</v>
      </c>
      <c r="EO51">
        <v>0</v>
      </c>
      <c r="EP51">
        <f t="shared" si="69"/>
        <v>316</v>
      </c>
      <c r="ER51">
        <f t="shared" si="70"/>
        <v>100</v>
      </c>
      <c r="ES51">
        <v>0</v>
      </c>
      <c r="ET51">
        <f t="shared" si="71"/>
        <v>309</v>
      </c>
      <c r="EU51">
        <v>0</v>
      </c>
      <c r="EV51">
        <f t="shared" si="72"/>
        <v>309</v>
      </c>
      <c r="EW51">
        <v>0</v>
      </c>
      <c r="EX51">
        <f t="shared" si="73"/>
        <v>309</v>
      </c>
      <c r="EY51">
        <v>0</v>
      </c>
      <c r="EZ51">
        <f t="shared" si="74"/>
        <v>309</v>
      </c>
      <c r="FA51">
        <v>0</v>
      </c>
      <c r="FB51">
        <f t="shared" si="75"/>
        <v>309</v>
      </c>
      <c r="FC51">
        <v>0</v>
      </c>
      <c r="FD51">
        <f t="shared" si="76"/>
        <v>309</v>
      </c>
    </row>
    <row r="52" spans="1:160" ht="15" customHeight="1" x14ac:dyDescent="0.2">
      <c r="A52" s="1" t="s">
        <v>650</v>
      </c>
      <c r="B52" s="2">
        <v>7</v>
      </c>
      <c r="C52" s="3" t="s">
        <v>651</v>
      </c>
      <c r="D52" s="8" t="s">
        <v>1247</v>
      </c>
      <c r="E52" s="1">
        <v>103</v>
      </c>
      <c r="F52" s="1">
        <f t="shared" si="0"/>
        <v>147</v>
      </c>
      <c r="G52" s="11" t="s">
        <v>1274</v>
      </c>
      <c r="H52" s="11">
        <f t="shared" si="1"/>
        <v>109.52380952380952</v>
      </c>
      <c r="I52" s="1">
        <v>76</v>
      </c>
      <c r="J52" s="1">
        <f t="shared" si="2"/>
        <v>100</v>
      </c>
      <c r="K52" s="11" t="s">
        <v>1275</v>
      </c>
      <c r="L52" s="11">
        <f t="shared" si="3"/>
        <v>97.198879551820724</v>
      </c>
      <c r="M52" s="1">
        <v>109</v>
      </c>
      <c r="N52" s="8">
        <f t="shared" si="4"/>
        <v>41</v>
      </c>
      <c r="O52" s="11" t="s">
        <v>1258</v>
      </c>
      <c r="P52" s="11">
        <f t="shared" si="5"/>
        <v>107.28291316526611</v>
      </c>
      <c r="Q52" s="1">
        <v>42</v>
      </c>
      <c r="R52" s="1">
        <f t="shared" si="6"/>
        <v>173</v>
      </c>
      <c r="S52" s="11" t="s">
        <v>1276</v>
      </c>
      <c r="T52" s="11">
        <f t="shared" si="7"/>
        <v>93.55742296918767</v>
      </c>
      <c r="U52" s="1">
        <v>70.5</v>
      </c>
      <c r="V52" s="1">
        <f t="shared" si="8"/>
        <v>31</v>
      </c>
      <c r="W52" s="11" t="s">
        <v>1277</v>
      </c>
      <c r="X52" s="11">
        <f t="shared" si="9"/>
        <v>127.45098039215686</v>
      </c>
      <c r="Y52" s="1">
        <v>79.5</v>
      </c>
      <c r="Z52" s="1">
        <f t="shared" si="10"/>
        <v>12</v>
      </c>
      <c r="AA52" s="11" t="s">
        <v>1273</v>
      </c>
      <c r="AB52" s="37">
        <f t="shared" si="11"/>
        <v>107.56302521008404</v>
      </c>
      <c r="AC52" s="36">
        <v>94</v>
      </c>
      <c r="AD52">
        <f t="shared" si="12"/>
        <v>181</v>
      </c>
      <c r="AE52" t="s">
        <v>1274</v>
      </c>
      <c r="AF52">
        <f t="shared" si="13"/>
        <v>118.20728291316527</v>
      </c>
      <c r="AG52">
        <v>76</v>
      </c>
      <c r="AH52">
        <f t="shared" si="14"/>
        <v>90</v>
      </c>
      <c r="AI52" t="s">
        <v>1275</v>
      </c>
      <c r="AJ52">
        <f t="shared" si="15"/>
        <v>132.77310924369749</v>
      </c>
      <c r="AK52">
        <v>112</v>
      </c>
      <c r="AL52">
        <f t="shared" si="16"/>
        <v>67</v>
      </c>
      <c r="AM52" t="s">
        <v>1258</v>
      </c>
      <c r="AN52">
        <f t="shared" si="17"/>
        <v>105.88235294117646</v>
      </c>
      <c r="AO52">
        <v>30</v>
      </c>
      <c r="AP52">
        <f t="shared" si="18"/>
        <v>150</v>
      </c>
      <c r="AQ52" t="s">
        <v>1276</v>
      </c>
      <c r="AR52">
        <f t="shared" si="19"/>
        <v>85.714285714285722</v>
      </c>
      <c r="AS52">
        <v>43</v>
      </c>
      <c r="AT52">
        <f t="shared" si="20"/>
        <v>129</v>
      </c>
      <c r="AU52" t="s">
        <v>1277</v>
      </c>
      <c r="AV52">
        <f t="shared" si="21"/>
        <v>75.630252100840337</v>
      </c>
      <c r="AW52">
        <v>71</v>
      </c>
      <c r="AX52">
        <f>RANK(AW52,AW52:$AW$360,0)</f>
        <v>39</v>
      </c>
      <c r="AY52" t="s">
        <v>1273</v>
      </c>
      <c r="AZ52">
        <f t="shared" si="22"/>
        <v>108.40336134453781</v>
      </c>
      <c r="BA52">
        <v>85.5</v>
      </c>
      <c r="BB52">
        <f t="shared" si="23"/>
        <v>246</v>
      </c>
      <c r="BC52" t="s">
        <v>1274</v>
      </c>
      <c r="BD52">
        <f t="shared" si="24"/>
        <v>40.616246498599438</v>
      </c>
      <c r="BE52">
        <v>68</v>
      </c>
      <c r="BF52">
        <f t="shared" si="25"/>
        <v>207</v>
      </c>
      <c r="BG52" t="s">
        <v>1300</v>
      </c>
      <c r="BH52">
        <f t="shared" si="26"/>
        <v>78.71148459383754</v>
      </c>
      <c r="BI52">
        <v>99</v>
      </c>
      <c r="BJ52">
        <f t="shared" si="27"/>
        <v>88</v>
      </c>
      <c r="BK52" t="s">
        <v>1258</v>
      </c>
      <c r="BL52">
        <f t="shared" si="28"/>
        <v>89.635854341736689</v>
      </c>
      <c r="BM52">
        <v>33</v>
      </c>
      <c r="BN52">
        <f t="shared" si="29"/>
        <v>99</v>
      </c>
      <c r="BO52" t="s">
        <v>1276</v>
      </c>
      <c r="BP52">
        <f t="shared" si="30"/>
        <v>97.198879551820724</v>
      </c>
      <c r="BQ52">
        <v>43.5</v>
      </c>
      <c r="BR52">
        <f t="shared" si="31"/>
        <v>42</v>
      </c>
      <c r="BS52" t="s">
        <v>1426</v>
      </c>
      <c r="BT52">
        <f t="shared" si="32"/>
        <v>104.48179271708683</v>
      </c>
      <c r="BU52">
        <v>59</v>
      </c>
      <c r="BV52">
        <f t="shared" si="33"/>
        <v>69</v>
      </c>
      <c r="BW52" t="s">
        <v>1273</v>
      </c>
      <c r="BX52">
        <f t="shared" si="34"/>
        <v>81.232492997198875</v>
      </c>
      <c r="BY52">
        <v>107</v>
      </c>
      <c r="BZ52">
        <f t="shared" si="35"/>
        <v>34</v>
      </c>
      <c r="CA52" t="s">
        <v>1274</v>
      </c>
      <c r="CB52">
        <f t="shared" si="36"/>
        <v>120.16806722689076</v>
      </c>
      <c r="CC52">
        <v>94</v>
      </c>
      <c r="CD52">
        <f t="shared" si="37"/>
        <v>131</v>
      </c>
      <c r="CE52" t="s">
        <v>1300</v>
      </c>
      <c r="CF52">
        <f t="shared" si="38"/>
        <v>110.08403361344537</v>
      </c>
      <c r="CG52">
        <v>109</v>
      </c>
      <c r="CH52">
        <f t="shared" si="39"/>
        <v>51</v>
      </c>
      <c r="CI52" t="s">
        <v>1258</v>
      </c>
      <c r="CJ52">
        <f t="shared" si="40"/>
        <v>113.4453781512605</v>
      </c>
      <c r="CK52">
        <v>40</v>
      </c>
      <c r="CL52">
        <f t="shared" si="41"/>
        <v>89</v>
      </c>
      <c r="CM52" t="s">
        <v>1276</v>
      </c>
      <c r="CN52">
        <f t="shared" si="42"/>
        <v>114.56582633053222</v>
      </c>
      <c r="CO52">
        <v>51</v>
      </c>
      <c r="CP52">
        <f t="shared" si="43"/>
        <v>58</v>
      </c>
      <c r="CQ52" t="s">
        <v>1426</v>
      </c>
      <c r="CR52">
        <f t="shared" si="44"/>
        <v>100</v>
      </c>
      <c r="CS52">
        <v>86</v>
      </c>
      <c r="CT52">
        <f t="shared" si="45"/>
        <v>2</v>
      </c>
      <c r="CU52" t="s">
        <v>1273</v>
      </c>
      <c r="CV52">
        <f t="shared" si="46"/>
        <v>110.92436974789916</v>
      </c>
      <c r="CW52">
        <v>93</v>
      </c>
      <c r="CX52">
        <f t="shared" si="47"/>
        <v>106</v>
      </c>
      <c r="CY52" t="s">
        <v>1302</v>
      </c>
      <c r="CZ52">
        <f t="shared" si="48"/>
        <v>127.45098039215686</v>
      </c>
      <c r="DA52">
        <v>90</v>
      </c>
      <c r="DB52">
        <f t="shared" si="49"/>
        <v>167</v>
      </c>
      <c r="DC52" t="s">
        <v>1307</v>
      </c>
      <c r="DD52">
        <f t="shared" si="50"/>
        <v>101.1204481792717</v>
      </c>
      <c r="DE52">
        <v>94.5</v>
      </c>
      <c r="DF52">
        <f t="shared" si="51"/>
        <v>99</v>
      </c>
      <c r="DG52" t="s">
        <v>1258</v>
      </c>
      <c r="DH52">
        <f t="shared" si="52"/>
        <v>116.5266106442577</v>
      </c>
      <c r="DI52">
        <v>37</v>
      </c>
      <c r="DJ52">
        <f t="shared" si="53"/>
        <v>141</v>
      </c>
      <c r="DK52" t="s">
        <v>1276</v>
      </c>
      <c r="DL52">
        <f t="shared" si="54"/>
        <v>94.397759103641462</v>
      </c>
      <c r="DM52">
        <v>60</v>
      </c>
      <c r="DN52">
        <f t="shared" si="55"/>
        <v>58</v>
      </c>
      <c r="DO52" t="s">
        <v>1337</v>
      </c>
      <c r="DP52">
        <f t="shared" si="56"/>
        <v>121.84873949579833</v>
      </c>
      <c r="DQ52">
        <v>68</v>
      </c>
      <c r="DR52">
        <f t="shared" si="57"/>
        <v>41</v>
      </c>
      <c r="DS52" t="s">
        <v>1325</v>
      </c>
      <c r="DT52">
        <f t="shared" si="58"/>
        <v>100.84033613445378</v>
      </c>
      <c r="DU52">
        <v>70</v>
      </c>
      <c r="DV52">
        <f t="shared" si="59"/>
        <v>204</v>
      </c>
      <c r="DW52" t="s">
        <v>1302</v>
      </c>
      <c r="DX52">
        <f t="shared" si="60"/>
        <v>106.1624649859944</v>
      </c>
      <c r="DY52">
        <v>75</v>
      </c>
      <c r="DZ52">
        <f t="shared" si="61"/>
        <v>171</v>
      </c>
      <c r="EA52" t="s">
        <v>1307</v>
      </c>
      <c r="EB52">
        <f t="shared" si="62"/>
        <v>135.57422969187675</v>
      </c>
      <c r="EC52">
        <v>67</v>
      </c>
      <c r="ED52">
        <f t="shared" si="63"/>
        <v>158</v>
      </c>
      <c r="EE52" t="s">
        <v>1258</v>
      </c>
      <c r="EF52">
        <f t="shared" si="64"/>
        <v>110.08403361344537</v>
      </c>
      <c r="EG52">
        <v>40</v>
      </c>
      <c r="EH52">
        <f t="shared" si="65"/>
        <v>121</v>
      </c>
      <c r="EI52" t="s">
        <v>1276</v>
      </c>
      <c r="EJ52">
        <f t="shared" si="66"/>
        <v>88.515406162464984</v>
      </c>
      <c r="EK52">
        <v>58</v>
      </c>
      <c r="EL52">
        <f t="shared" si="67"/>
        <v>136</v>
      </c>
      <c r="EM52" t="s">
        <v>1337</v>
      </c>
      <c r="EN52">
        <f t="shared" si="68"/>
        <v>128.01120448179273</v>
      </c>
      <c r="EO52">
        <v>59</v>
      </c>
      <c r="EP52">
        <f t="shared" si="69"/>
        <v>44</v>
      </c>
      <c r="EQ52" t="s">
        <v>1325</v>
      </c>
      <c r="ER52">
        <f t="shared" si="70"/>
        <v>124.36974789915966</v>
      </c>
      <c r="ES52">
        <v>83</v>
      </c>
      <c r="ET52">
        <f t="shared" si="71"/>
        <v>226</v>
      </c>
      <c r="EU52">
        <v>53</v>
      </c>
      <c r="EV52">
        <f t="shared" si="72"/>
        <v>298</v>
      </c>
      <c r="EW52">
        <v>76</v>
      </c>
      <c r="EX52">
        <f t="shared" si="73"/>
        <v>194</v>
      </c>
      <c r="EY52">
        <v>64</v>
      </c>
      <c r="EZ52">
        <f t="shared" si="74"/>
        <v>80</v>
      </c>
      <c r="FA52">
        <v>27</v>
      </c>
      <c r="FB52">
        <f t="shared" si="75"/>
        <v>236</v>
      </c>
      <c r="FC52">
        <v>33</v>
      </c>
      <c r="FD52">
        <f t="shared" si="76"/>
        <v>131</v>
      </c>
    </row>
    <row r="53" spans="1:160" ht="15" customHeight="1" x14ac:dyDescent="0.2">
      <c r="A53" s="1" t="s">
        <v>652</v>
      </c>
      <c r="B53" s="2">
        <v>7</v>
      </c>
      <c r="C53" s="3" t="s">
        <v>653</v>
      </c>
      <c r="D53" s="8" t="s">
        <v>1247</v>
      </c>
      <c r="E53" s="1">
        <v>101</v>
      </c>
      <c r="F53" s="1">
        <f t="shared" si="0"/>
        <v>172</v>
      </c>
      <c r="G53" s="11" t="s">
        <v>1274</v>
      </c>
      <c r="H53" s="11">
        <f t="shared" si="1"/>
        <v>80.392156862745097</v>
      </c>
      <c r="I53" s="1">
        <v>101</v>
      </c>
      <c r="J53" s="1">
        <f t="shared" si="2"/>
        <v>9</v>
      </c>
      <c r="K53" s="11" t="s">
        <v>1275</v>
      </c>
      <c r="L53" s="11">
        <f t="shared" si="3"/>
        <v>127.17086834733894</v>
      </c>
      <c r="M53" s="1">
        <v>86</v>
      </c>
      <c r="N53" s="8">
        <f t="shared" si="4"/>
        <v>140</v>
      </c>
      <c r="O53" s="11" t="s">
        <v>1258</v>
      </c>
      <c r="P53" s="11">
        <f t="shared" si="5"/>
        <v>90.476190476190482</v>
      </c>
      <c r="Q53" s="1">
        <v>47</v>
      </c>
      <c r="R53" s="1">
        <f t="shared" si="6"/>
        <v>135</v>
      </c>
      <c r="S53" s="11" t="s">
        <v>1276</v>
      </c>
      <c r="T53" s="11">
        <f t="shared" si="7"/>
        <v>148.45938375350141</v>
      </c>
      <c r="U53" s="1">
        <v>70</v>
      </c>
      <c r="V53" s="1">
        <f t="shared" si="8"/>
        <v>35</v>
      </c>
      <c r="W53" s="11" t="s">
        <v>1277</v>
      </c>
      <c r="X53" s="11">
        <f t="shared" si="9"/>
        <v>93.837535014005596</v>
      </c>
      <c r="Y53" s="1">
        <v>64.5</v>
      </c>
      <c r="Z53" s="1">
        <f t="shared" si="10"/>
        <v>138</v>
      </c>
      <c r="AA53" s="11" t="s">
        <v>1273</v>
      </c>
      <c r="AB53" s="37">
        <f t="shared" si="11"/>
        <v>90.756302521008408</v>
      </c>
      <c r="AC53" s="36">
        <v>100</v>
      </c>
      <c r="AD53">
        <f t="shared" si="12"/>
        <v>102</v>
      </c>
      <c r="AE53" t="s">
        <v>1274</v>
      </c>
      <c r="AF53">
        <f t="shared" si="13"/>
        <v>117.36694677871148</v>
      </c>
      <c r="AG53">
        <v>72</v>
      </c>
      <c r="AH53">
        <f t="shared" si="14"/>
        <v>106</v>
      </c>
      <c r="AI53" t="s">
        <v>1275</v>
      </c>
      <c r="AJ53">
        <f t="shared" si="15"/>
        <v>132.77310924369749</v>
      </c>
      <c r="AK53">
        <v>102.5</v>
      </c>
      <c r="AL53">
        <f t="shared" si="16"/>
        <v>106</v>
      </c>
      <c r="AM53" t="s">
        <v>1258</v>
      </c>
      <c r="AN53">
        <f t="shared" si="17"/>
        <v>104.20168067226891</v>
      </c>
      <c r="AO53">
        <v>14</v>
      </c>
      <c r="AP53">
        <f t="shared" si="18"/>
        <v>308</v>
      </c>
      <c r="AQ53" t="s">
        <v>1276</v>
      </c>
      <c r="AR53">
        <f t="shared" si="19"/>
        <v>60.784313725490193</v>
      </c>
      <c r="AS53">
        <v>60</v>
      </c>
      <c r="AT53">
        <f t="shared" si="20"/>
        <v>13</v>
      </c>
      <c r="AU53" t="s">
        <v>1277</v>
      </c>
      <c r="AV53">
        <f t="shared" si="21"/>
        <v>155.18207282913164</v>
      </c>
      <c r="AW53">
        <v>65</v>
      </c>
      <c r="AX53">
        <f>RANK(AW53,AW53:$AW$360,0)</f>
        <v>105</v>
      </c>
      <c r="AY53" t="s">
        <v>1273</v>
      </c>
      <c r="AZ53">
        <f t="shared" si="22"/>
        <v>99.159663865546221</v>
      </c>
      <c r="BA53">
        <v>92</v>
      </c>
      <c r="BB53">
        <f t="shared" si="23"/>
        <v>164</v>
      </c>
      <c r="BC53" t="s">
        <v>1274</v>
      </c>
      <c r="BD53">
        <f t="shared" si="24"/>
        <v>117.36694677871148</v>
      </c>
      <c r="BE53">
        <v>65.5</v>
      </c>
      <c r="BF53">
        <f t="shared" si="25"/>
        <v>223</v>
      </c>
      <c r="BG53" t="s">
        <v>1300</v>
      </c>
      <c r="BH53">
        <f t="shared" si="26"/>
        <v>70.0280112044818</v>
      </c>
      <c r="BI53">
        <v>92.5</v>
      </c>
      <c r="BJ53">
        <f t="shared" si="27"/>
        <v>121</v>
      </c>
      <c r="BK53" t="s">
        <v>1258</v>
      </c>
      <c r="BL53">
        <f t="shared" si="28"/>
        <v>86.274509803921575</v>
      </c>
      <c r="BM53">
        <v>24.5</v>
      </c>
      <c r="BN53">
        <f t="shared" si="29"/>
        <v>168</v>
      </c>
      <c r="BO53" t="s">
        <v>1276</v>
      </c>
      <c r="BP53">
        <f t="shared" si="30"/>
        <v>103.36134453781513</v>
      </c>
      <c r="BQ53">
        <v>24.5</v>
      </c>
      <c r="BR53">
        <f t="shared" si="31"/>
        <v>210</v>
      </c>
      <c r="BS53" t="s">
        <v>1426</v>
      </c>
      <c r="BT53">
        <f t="shared" si="32"/>
        <v>52.941176470588239</v>
      </c>
      <c r="BU53">
        <v>52.5</v>
      </c>
      <c r="BV53">
        <f t="shared" si="33"/>
        <v>102</v>
      </c>
      <c r="BW53" t="s">
        <v>1273</v>
      </c>
      <c r="BX53">
        <f t="shared" si="34"/>
        <v>114.56582633053222</v>
      </c>
      <c r="BY53">
        <v>90</v>
      </c>
      <c r="BZ53">
        <f t="shared" si="35"/>
        <v>226</v>
      </c>
      <c r="CA53" t="s">
        <v>1274</v>
      </c>
      <c r="CB53">
        <f t="shared" si="36"/>
        <v>89.355742296918763</v>
      </c>
      <c r="CC53">
        <v>97</v>
      </c>
      <c r="CD53">
        <f t="shared" si="37"/>
        <v>116</v>
      </c>
      <c r="CE53" t="s">
        <v>1300</v>
      </c>
      <c r="CF53">
        <f t="shared" si="38"/>
        <v>83.753501400560225</v>
      </c>
      <c r="CG53">
        <v>103</v>
      </c>
      <c r="CH53">
        <f t="shared" si="39"/>
        <v>72</v>
      </c>
      <c r="CI53" t="s">
        <v>1258</v>
      </c>
      <c r="CJ53">
        <f t="shared" si="40"/>
        <v>107.00280112044818</v>
      </c>
      <c r="CK53">
        <v>30</v>
      </c>
      <c r="CL53">
        <f t="shared" si="41"/>
        <v>180</v>
      </c>
      <c r="CM53" t="s">
        <v>1276</v>
      </c>
      <c r="CN53">
        <f t="shared" si="42"/>
        <v>124.08963585434174</v>
      </c>
      <c r="CO53">
        <v>54</v>
      </c>
      <c r="CP53">
        <f t="shared" si="43"/>
        <v>42</v>
      </c>
      <c r="CQ53" t="s">
        <v>1426</v>
      </c>
      <c r="CR53">
        <f t="shared" si="44"/>
        <v>101.68067226890756</v>
      </c>
      <c r="CS53">
        <v>64</v>
      </c>
      <c r="CT53">
        <f t="shared" si="45"/>
        <v>154</v>
      </c>
      <c r="CU53" t="s">
        <v>1273</v>
      </c>
      <c r="CV53">
        <f t="shared" si="46"/>
        <v>74.509803921568633</v>
      </c>
      <c r="CW53">
        <v>86</v>
      </c>
      <c r="CX53">
        <f t="shared" si="47"/>
        <v>188</v>
      </c>
      <c r="CY53" t="s">
        <v>1302</v>
      </c>
      <c r="CZ53">
        <f t="shared" si="48"/>
        <v>132.21288515406161</v>
      </c>
      <c r="DA53">
        <v>111</v>
      </c>
      <c r="DB53">
        <f t="shared" si="49"/>
        <v>58</v>
      </c>
      <c r="DC53" t="s">
        <v>1307</v>
      </c>
      <c r="DD53">
        <f t="shared" si="50"/>
        <v>103.92156862745098</v>
      </c>
      <c r="DE53">
        <v>95.5</v>
      </c>
      <c r="DF53">
        <f t="shared" si="51"/>
        <v>97</v>
      </c>
      <c r="DG53" t="s">
        <v>1258</v>
      </c>
      <c r="DH53">
        <f t="shared" si="52"/>
        <v>119.04761904761905</v>
      </c>
      <c r="DI53">
        <v>20</v>
      </c>
      <c r="DJ53">
        <f t="shared" si="53"/>
        <v>266</v>
      </c>
      <c r="DK53" t="s">
        <v>1276</v>
      </c>
      <c r="DL53">
        <f t="shared" si="54"/>
        <v>59.383753501400562</v>
      </c>
      <c r="DM53">
        <v>61</v>
      </c>
      <c r="DN53">
        <f t="shared" si="55"/>
        <v>48</v>
      </c>
      <c r="DO53" t="s">
        <v>1337</v>
      </c>
      <c r="DP53">
        <f t="shared" si="56"/>
        <v>117.92717086834733</v>
      </c>
      <c r="DQ53">
        <v>64</v>
      </c>
      <c r="DR53">
        <f t="shared" si="57"/>
        <v>63</v>
      </c>
      <c r="DS53" t="s">
        <v>1325</v>
      </c>
      <c r="DT53">
        <f t="shared" si="58"/>
        <v>133.0532212885154</v>
      </c>
      <c r="DU53">
        <v>58</v>
      </c>
      <c r="DV53">
        <f t="shared" si="59"/>
        <v>303</v>
      </c>
      <c r="DW53" t="s">
        <v>1302</v>
      </c>
      <c r="DX53">
        <f t="shared" si="60"/>
        <v>75.630252100840337</v>
      </c>
      <c r="DY53">
        <v>94</v>
      </c>
      <c r="DZ53">
        <f t="shared" si="61"/>
        <v>72</v>
      </c>
      <c r="EA53" t="s">
        <v>1263</v>
      </c>
      <c r="EB53">
        <f t="shared" si="62"/>
        <v>128.57142857142856</v>
      </c>
      <c r="EC53">
        <v>65</v>
      </c>
      <c r="ED53">
        <f t="shared" si="63"/>
        <v>165</v>
      </c>
      <c r="EE53" t="s">
        <v>1305</v>
      </c>
      <c r="EF53">
        <f t="shared" si="64"/>
        <v>95.798319327731093</v>
      </c>
      <c r="EG53">
        <v>40</v>
      </c>
      <c r="EH53">
        <f t="shared" si="65"/>
        <v>121</v>
      </c>
      <c r="EI53" t="s">
        <v>1276</v>
      </c>
      <c r="EJ53">
        <f t="shared" si="66"/>
        <v>134.73389355742296</v>
      </c>
      <c r="EK53">
        <v>61</v>
      </c>
      <c r="EL53">
        <f t="shared" si="67"/>
        <v>112</v>
      </c>
      <c r="EM53" t="s">
        <v>1290</v>
      </c>
      <c r="EN53">
        <f t="shared" si="68"/>
        <v>121.84873949579833</v>
      </c>
      <c r="EO53">
        <v>41</v>
      </c>
      <c r="EP53">
        <f t="shared" si="69"/>
        <v>181</v>
      </c>
      <c r="EQ53" t="s">
        <v>1284</v>
      </c>
      <c r="ER53">
        <f t="shared" si="70"/>
        <v>99.719887955182074</v>
      </c>
      <c r="ES53">
        <v>85</v>
      </c>
      <c r="ET53">
        <f t="shared" si="71"/>
        <v>216</v>
      </c>
      <c r="EU53">
        <v>76</v>
      </c>
      <c r="EV53">
        <f t="shared" si="72"/>
        <v>174</v>
      </c>
      <c r="EW53">
        <v>90</v>
      </c>
      <c r="EX53">
        <f t="shared" si="73"/>
        <v>150</v>
      </c>
      <c r="EY53">
        <v>47</v>
      </c>
      <c r="EZ53">
        <f t="shared" si="74"/>
        <v>245</v>
      </c>
      <c r="FA53">
        <v>31</v>
      </c>
      <c r="FB53">
        <f t="shared" si="75"/>
        <v>190</v>
      </c>
      <c r="FC53">
        <v>30</v>
      </c>
      <c r="FD53">
        <f t="shared" si="76"/>
        <v>180</v>
      </c>
    </row>
    <row r="54" spans="1:160" ht="15" customHeight="1" x14ac:dyDescent="0.2">
      <c r="A54" s="1" t="s">
        <v>654</v>
      </c>
      <c r="B54" s="2">
        <v>7</v>
      </c>
      <c r="C54" s="3" t="s">
        <v>655</v>
      </c>
      <c r="D54" s="8" t="s">
        <v>1247</v>
      </c>
      <c r="E54" s="1">
        <v>97</v>
      </c>
      <c r="F54" s="1">
        <f t="shared" si="0"/>
        <v>227</v>
      </c>
      <c r="G54" s="11" t="s">
        <v>1274</v>
      </c>
      <c r="H54" s="11">
        <f t="shared" si="1"/>
        <v>74.229691876750707</v>
      </c>
      <c r="I54" s="1">
        <v>99</v>
      </c>
      <c r="J54" s="1">
        <f t="shared" si="2"/>
        <v>14</v>
      </c>
      <c r="K54" s="11" t="s">
        <v>1275</v>
      </c>
      <c r="L54" s="11">
        <f t="shared" si="3"/>
        <v>123.52941176470588</v>
      </c>
      <c r="M54" s="1">
        <v>98</v>
      </c>
      <c r="N54" s="8">
        <f t="shared" si="4"/>
        <v>87</v>
      </c>
      <c r="O54" s="11" t="s">
        <v>1258</v>
      </c>
      <c r="P54" s="11">
        <f t="shared" si="5"/>
        <v>97.759103641456576</v>
      </c>
      <c r="Q54" s="1">
        <v>43.5</v>
      </c>
      <c r="R54" s="1">
        <f t="shared" si="6"/>
        <v>153</v>
      </c>
      <c r="S54" s="11" t="s">
        <v>1276</v>
      </c>
      <c r="T54" s="11">
        <f t="shared" si="7"/>
        <v>68.627450980392155</v>
      </c>
      <c r="U54" s="1">
        <v>61</v>
      </c>
      <c r="V54" s="1">
        <f t="shared" si="8"/>
        <v>95</v>
      </c>
      <c r="W54" s="11" t="s">
        <v>1277</v>
      </c>
      <c r="X54" s="11">
        <f t="shared" si="9"/>
        <v>95.238095238095241</v>
      </c>
      <c r="Y54" s="1">
        <v>67</v>
      </c>
      <c r="Z54" s="1">
        <f t="shared" si="10"/>
        <v>114</v>
      </c>
      <c r="AA54" s="11" t="s">
        <v>1273</v>
      </c>
      <c r="AB54" s="37">
        <f t="shared" si="11"/>
        <v>71.708683473389357</v>
      </c>
      <c r="AC54" s="36">
        <v>97</v>
      </c>
      <c r="AD54">
        <f t="shared" si="12"/>
        <v>135</v>
      </c>
      <c r="AE54" t="s">
        <v>1274</v>
      </c>
      <c r="AF54">
        <f t="shared" si="13"/>
        <v>130.25210084033614</v>
      </c>
      <c r="AG54">
        <v>73</v>
      </c>
      <c r="AH54">
        <f t="shared" si="14"/>
        <v>98</v>
      </c>
      <c r="AI54" t="s">
        <v>1275</v>
      </c>
      <c r="AJ54">
        <f t="shared" si="15"/>
        <v>100.28011204481793</v>
      </c>
      <c r="AK54">
        <v>108.5</v>
      </c>
      <c r="AL54">
        <f t="shared" si="16"/>
        <v>79</v>
      </c>
      <c r="AM54" t="s">
        <v>1258</v>
      </c>
      <c r="AN54">
        <f t="shared" si="17"/>
        <v>129.41176470588235</v>
      </c>
      <c r="AO54">
        <v>45</v>
      </c>
      <c r="AP54">
        <f t="shared" si="18"/>
        <v>41</v>
      </c>
      <c r="AQ54" t="s">
        <v>1276</v>
      </c>
      <c r="AR54">
        <f t="shared" si="19"/>
        <v>107.28291316526611</v>
      </c>
      <c r="AS54">
        <v>49</v>
      </c>
      <c r="AT54">
        <f t="shared" si="20"/>
        <v>78</v>
      </c>
      <c r="AU54" t="s">
        <v>1277</v>
      </c>
      <c r="AV54">
        <f t="shared" si="21"/>
        <v>84.313725490196077</v>
      </c>
      <c r="AW54">
        <v>76</v>
      </c>
      <c r="AX54">
        <f>RANK(AW54,AW54:$AW$360,0)</f>
        <v>13</v>
      </c>
      <c r="AY54" t="s">
        <v>1273</v>
      </c>
      <c r="AZ54">
        <f t="shared" si="22"/>
        <v>98.599439775910369</v>
      </c>
      <c r="BA54">
        <v>86</v>
      </c>
      <c r="BB54">
        <f t="shared" si="23"/>
        <v>243</v>
      </c>
      <c r="BC54" t="s">
        <v>1274</v>
      </c>
      <c r="BD54">
        <f t="shared" si="24"/>
        <v>77.591036414565821</v>
      </c>
      <c r="BE54">
        <v>83.5</v>
      </c>
      <c r="BF54">
        <f t="shared" si="25"/>
        <v>99</v>
      </c>
      <c r="BG54" t="s">
        <v>1300</v>
      </c>
      <c r="BH54">
        <f t="shared" si="26"/>
        <v>92.997198879551817</v>
      </c>
      <c r="BI54">
        <v>80.5</v>
      </c>
      <c r="BJ54">
        <f t="shared" si="27"/>
        <v>184</v>
      </c>
      <c r="BK54" t="s">
        <v>1258</v>
      </c>
      <c r="BL54">
        <f t="shared" si="28"/>
        <v>84.033613445378151</v>
      </c>
      <c r="BM54">
        <v>38.5</v>
      </c>
      <c r="BN54">
        <f t="shared" si="29"/>
        <v>67</v>
      </c>
      <c r="BO54" t="s">
        <v>1276</v>
      </c>
      <c r="BP54">
        <f t="shared" si="30"/>
        <v>137.53501400560225</v>
      </c>
      <c r="BQ54">
        <v>49</v>
      </c>
      <c r="BR54">
        <f t="shared" si="31"/>
        <v>22</v>
      </c>
      <c r="BS54" t="s">
        <v>1426</v>
      </c>
      <c r="BT54">
        <f t="shared" si="32"/>
        <v>101.1204481792717</v>
      </c>
      <c r="BU54">
        <v>73.5</v>
      </c>
      <c r="BV54">
        <f t="shared" si="33"/>
        <v>8</v>
      </c>
      <c r="BW54" t="s">
        <v>1273</v>
      </c>
      <c r="BX54">
        <f t="shared" si="34"/>
        <v>131.37254901960785</v>
      </c>
      <c r="BY54">
        <v>95</v>
      </c>
      <c r="BZ54">
        <f t="shared" si="35"/>
        <v>163</v>
      </c>
      <c r="CA54" t="s">
        <v>1274</v>
      </c>
      <c r="CB54">
        <f t="shared" si="36"/>
        <v>101.68067226890756</v>
      </c>
      <c r="CC54">
        <v>103</v>
      </c>
      <c r="CD54">
        <f t="shared" si="37"/>
        <v>74</v>
      </c>
      <c r="CE54" t="s">
        <v>1300</v>
      </c>
      <c r="CF54">
        <f t="shared" si="38"/>
        <v>92.156862745098039</v>
      </c>
      <c r="CG54">
        <v>91</v>
      </c>
      <c r="CH54">
        <f t="shared" si="39"/>
        <v>127</v>
      </c>
      <c r="CI54" t="s">
        <v>1258</v>
      </c>
      <c r="CJ54">
        <f t="shared" si="40"/>
        <v>96.078431372549019</v>
      </c>
      <c r="CK54">
        <v>28</v>
      </c>
      <c r="CL54">
        <f t="shared" si="41"/>
        <v>201</v>
      </c>
      <c r="CM54" t="s">
        <v>1276</v>
      </c>
      <c r="CN54">
        <f t="shared" si="42"/>
        <v>73.66946778711484</v>
      </c>
      <c r="CO54">
        <v>59</v>
      </c>
      <c r="CP54">
        <f t="shared" si="43"/>
        <v>26</v>
      </c>
      <c r="CQ54" t="s">
        <v>1426</v>
      </c>
      <c r="CR54">
        <f t="shared" si="44"/>
        <v>106.1624649859944</v>
      </c>
      <c r="CS54">
        <v>68</v>
      </c>
      <c r="CT54">
        <f t="shared" si="45"/>
        <v>120</v>
      </c>
      <c r="CU54" t="s">
        <v>1273</v>
      </c>
      <c r="CV54">
        <f t="shared" si="46"/>
        <v>109.52380952380952</v>
      </c>
      <c r="CW54">
        <v>88</v>
      </c>
      <c r="CX54">
        <f t="shared" si="47"/>
        <v>169</v>
      </c>
      <c r="CY54" t="s">
        <v>1302</v>
      </c>
      <c r="CZ54">
        <f t="shared" si="48"/>
        <v>118.20728291316527</v>
      </c>
      <c r="DA54">
        <v>115</v>
      </c>
      <c r="DB54">
        <f t="shared" si="49"/>
        <v>46</v>
      </c>
      <c r="DC54" t="s">
        <v>1307</v>
      </c>
      <c r="DD54">
        <f t="shared" si="50"/>
        <v>97.47899159663865</v>
      </c>
      <c r="DE54">
        <v>88</v>
      </c>
      <c r="DF54">
        <f t="shared" si="51"/>
        <v>113</v>
      </c>
      <c r="DG54" t="s">
        <v>1258</v>
      </c>
      <c r="DH54">
        <f t="shared" si="52"/>
        <v>112.60504201680672</v>
      </c>
      <c r="DI54">
        <v>41</v>
      </c>
      <c r="DJ54">
        <f t="shared" si="53"/>
        <v>107</v>
      </c>
      <c r="DK54" t="s">
        <v>1276</v>
      </c>
      <c r="DL54">
        <f t="shared" si="54"/>
        <v>85.714285714285722</v>
      </c>
      <c r="DM54">
        <v>61</v>
      </c>
      <c r="DN54">
        <f t="shared" si="55"/>
        <v>48</v>
      </c>
      <c r="DO54" t="s">
        <v>1337</v>
      </c>
      <c r="DP54">
        <f t="shared" si="56"/>
        <v>111.76470588235294</v>
      </c>
      <c r="DQ54">
        <v>53</v>
      </c>
      <c r="DR54">
        <f t="shared" si="57"/>
        <v>154</v>
      </c>
      <c r="DS54" t="s">
        <v>1325</v>
      </c>
      <c r="DT54">
        <f t="shared" si="58"/>
        <v>70.588235294117652</v>
      </c>
      <c r="DU54">
        <v>67</v>
      </c>
      <c r="DV54">
        <f t="shared" si="59"/>
        <v>234</v>
      </c>
      <c r="DW54" t="s">
        <v>1262</v>
      </c>
      <c r="DX54">
        <f t="shared" si="60"/>
        <v>96.358543417366946</v>
      </c>
      <c r="DY54">
        <v>106</v>
      </c>
      <c r="DZ54">
        <f t="shared" si="61"/>
        <v>37</v>
      </c>
      <c r="EA54" t="s">
        <v>1309</v>
      </c>
      <c r="EB54">
        <f t="shared" si="62"/>
        <v>108.40336134453781</v>
      </c>
      <c r="EC54">
        <v>67</v>
      </c>
      <c r="ED54">
        <f t="shared" si="63"/>
        <v>158</v>
      </c>
      <c r="EE54" t="s">
        <v>1264</v>
      </c>
      <c r="EF54">
        <f t="shared" si="64"/>
        <v>96.638655462184872</v>
      </c>
      <c r="EG54">
        <v>46</v>
      </c>
      <c r="EH54">
        <f t="shared" si="65"/>
        <v>56</v>
      </c>
      <c r="EI54" t="s">
        <v>1276</v>
      </c>
      <c r="EJ54">
        <f t="shared" si="66"/>
        <v>152.94117647058823</v>
      </c>
      <c r="EK54">
        <v>64</v>
      </c>
      <c r="EL54">
        <f t="shared" si="67"/>
        <v>90</v>
      </c>
      <c r="EM54" t="s">
        <v>1281</v>
      </c>
      <c r="EN54">
        <f t="shared" si="68"/>
        <v>94.677871148459388</v>
      </c>
      <c r="EO54">
        <v>58</v>
      </c>
      <c r="EP54">
        <f t="shared" si="69"/>
        <v>49</v>
      </c>
      <c r="EQ54" t="s">
        <v>1353</v>
      </c>
      <c r="ER54">
        <f t="shared" si="70"/>
        <v>158.8235294117647</v>
      </c>
      <c r="ES54">
        <v>84</v>
      </c>
      <c r="ET54">
        <f t="shared" si="71"/>
        <v>221</v>
      </c>
      <c r="EU54">
        <v>91</v>
      </c>
      <c r="EV54">
        <f t="shared" si="72"/>
        <v>67</v>
      </c>
      <c r="EW54">
        <v>92</v>
      </c>
      <c r="EX54">
        <f t="shared" si="73"/>
        <v>146</v>
      </c>
      <c r="EY54">
        <v>47</v>
      </c>
      <c r="EZ54">
        <f t="shared" si="74"/>
        <v>245</v>
      </c>
      <c r="FA54">
        <v>40</v>
      </c>
      <c r="FB54">
        <f t="shared" si="75"/>
        <v>71</v>
      </c>
      <c r="FC54">
        <v>25</v>
      </c>
      <c r="FD54">
        <f t="shared" si="76"/>
        <v>259</v>
      </c>
    </row>
    <row r="55" spans="1:160" ht="15" customHeight="1" x14ac:dyDescent="0.2">
      <c r="A55" s="4" t="s">
        <v>656</v>
      </c>
      <c r="B55" s="2">
        <v>7</v>
      </c>
      <c r="C55" s="3" t="s">
        <v>657</v>
      </c>
      <c r="D55" s="8" t="s">
        <v>1247</v>
      </c>
      <c r="E55" s="1">
        <v>107</v>
      </c>
      <c r="F55" s="1">
        <f t="shared" si="0"/>
        <v>83</v>
      </c>
      <c r="G55" s="11" t="s">
        <v>1274</v>
      </c>
      <c r="H55" s="11">
        <f t="shared" si="1"/>
        <v>124.08963585434174</v>
      </c>
      <c r="I55" s="1">
        <v>81</v>
      </c>
      <c r="J55" s="1">
        <f t="shared" si="2"/>
        <v>78</v>
      </c>
      <c r="K55" s="11" t="s">
        <v>1275</v>
      </c>
      <c r="L55" s="11">
        <f t="shared" si="3"/>
        <v>90.756302521008408</v>
      </c>
      <c r="M55" s="1">
        <v>74</v>
      </c>
      <c r="N55" s="8">
        <f t="shared" si="4"/>
        <v>198</v>
      </c>
      <c r="O55" s="11" t="s">
        <v>1258</v>
      </c>
      <c r="P55" s="11">
        <f t="shared" si="5"/>
        <v>94.397759103641462</v>
      </c>
      <c r="Q55" s="1">
        <v>44.5</v>
      </c>
      <c r="R55" s="1">
        <f t="shared" si="6"/>
        <v>149</v>
      </c>
      <c r="S55" s="11" t="s">
        <v>1276</v>
      </c>
      <c r="T55" s="11">
        <f t="shared" si="7"/>
        <v>98.599439775910369</v>
      </c>
      <c r="U55" s="1">
        <v>73.5</v>
      </c>
      <c r="V55" s="1">
        <f t="shared" si="8"/>
        <v>19</v>
      </c>
      <c r="W55" s="11" t="s">
        <v>1277</v>
      </c>
      <c r="X55" s="11">
        <f t="shared" si="9"/>
        <v>98.879551820728295</v>
      </c>
      <c r="Y55" s="1">
        <v>71</v>
      </c>
      <c r="Z55" s="1">
        <f t="shared" si="10"/>
        <v>78</v>
      </c>
      <c r="AA55" s="11" t="s">
        <v>1273</v>
      </c>
      <c r="AB55" s="37">
        <f t="shared" si="11"/>
        <v>133.8935574229692</v>
      </c>
      <c r="AC55" s="36">
        <v>95</v>
      </c>
      <c r="AD55">
        <f t="shared" si="12"/>
        <v>169</v>
      </c>
      <c r="AE55" t="s">
        <v>1274</v>
      </c>
      <c r="AF55">
        <f t="shared" si="13"/>
        <v>68.627450980392155</v>
      </c>
      <c r="AG55">
        <v>87</v>
      </c>
      <c r="AH55">
        <f t="shared" si="14"/>
        <v>45</v>
      </c>
      <c r="AI55" t="s">
        <v>1275</v>
      </c>
      <c r="AJ55">
        <f t="shared" si="15"/>
        <v>105.60224089635854</v>
      </c>
      <c r="AK55">
        <v>85</v>
      </c>
      <c r="AL55">
        <f t="shared" si="16"/>
        <v>178</v>
      </c>
      <c r="AM55" t="s">
        <v>1258</v>
      </c>
      <c r="AN55">
        <f t="shared" si="17"/>
        <v>87.114845938375353</v>
      </c>
      <c r="AO55">
        <v>31</v>
      </c>
      <c r="AP55">
        <f t="shared" si="18"/>
        <v>144</v>
      </c>
      <c r="AQ55" t="s">
        <v>1276</v>
      </c>
      <c r="AR55">
        <f t="shared" si="19"/>
        <v>100.28011204481793</v>
      </c>
      <c r="AS55">
        <v>59</v>
      </c>
      <c r="AT55">
        <f t="shared" si="20"/>
        <v>15</v>
      </c>
      <c r="AU55" t="s">
        <v>1277</v>
      </c>
      <c r="AV55">
        <f t="shared" si="21"/>
        <v>185.99439775910366</v>
      </c>
      <c r="AW55">
        <v>56</v>
      </c>
      <c r="AX55">
        <f>RANK(AW55,AW55:$AW$360,0)</f>
        <v>199</v>
      </c>
      <c r="AY55" t="s">
        <v>1273</v>
      </c>
      <c r="AZ55">
        <f t="shared" si="22"/>
        <v>72.829131652661061</v>
      </c>
      <c r="BA55">
        <v>100</v>
      </c>
      <c r="BB55">
        <f t="shared" si="23"/>
        <v>57</v>
      </c>
      <c r="BC55" t="s">
        <v>1274</v>
      </c>
      <c r="BD55">
        <f t="shared" si="24"/>
        <v>100</v>
      </c>
      <c r="BE55">
        <v>89.5</v>
      </c>
      <c r="BF55">
        <f t="shared" si="25"/>
        <v>65</v>
      </c>
      <c r="BG55" t="s">
        <v>1300</v>
      </c>
      <c r="BH55">
        <f t="shared" si="26"/>
        <v>100</v>
      </c>
      <c r="BI55">
        <v>90.5</v>
      </c>
      <c r="BJ55">
        <f t="shared" si="27"/>
        <v>132</v>
      </c>
      <c r="BK55" t="s">
        <v>1258</v>
      </c>
      <c r="BL55">
        <f t="shared" si="28"/>
        <v>100</v>
      </c>
      <c r="BM55">
        <v>26.5</v>
      </c>
      <c r="BN55">
        <f t="shared" si="29"/>
        <v>145</v>
      </c>
      <c r="BO55" t="s">
        <v>1276</v>
      </c>
      <c r="BP55">
        <f t="shared" si="30"/>
        <v>100</v>
      </c>
      <c r="BQ55">
        <v>12</v>
      </c>
      <c r="BR55">
        <f t="shared" si="31"/>
        <v>322</v>
      </c>
      <c r="BS55" t="s">
        <v>1426</v>
      </c>
      <c r="BT55">
        <f t="shared" si="32"/>
        <v>100</v>
      </c>
      <c r="BU55">
        <v>52.5</v>
      </c>
      <c r="BV55">
        <f t="shared" si="33"/>
        <v>102</v>
      </c>
      <c r="BW55" t="s">
        <v>1273</v>
      </c>
      <c r="BX55">
        <f t="shared" si="34"/>
        <v>100</v>
      </c>
      <c r="BY55">
        <v>0</v>
      </c>
      <c r="BZ55">
        <f t="shared" si="35"/>
        <v>316</v>
      </c>
      <c r="CB55">
        <f t="shared" si="36"/>
        <v>100</v>
      </c>
      <c r="CC55">
        <v>0</v>
      </c>
      <c r="CD55">
        <f t="shared" si="37"/>
        <v>316</v>
      </c>
      <c r="CF55">
        <f t="shared" si="38"/>
        <v>100</v>
      </c>
      <c r="CG55">
        <v>0</v>
      </c>
      <c r="CH55">
        <f t="shared" si="39"/>
        <v>316</v>
      </c>
      <c r="CJ55">
        <f t="shared" si="40"/>
        <v>100</v>
      </c>
      <c r="CK55">
        <v>0</v>
      </c>
      <c r="CL55">
        <f t="shared" si="41"/>
        <v>316</v>
      </c>
      <c r="CN55">
        <f t="shared" si="42"/>
        <v>100</v>
      </c>
      <c r="CO55">
        <v>0</v>
      </c>
      <c r="CP55">
        <f t="shared" si="43"/>
        <v>316</v>
      </c>
      <c r="CR55">
        <f t="shared" si="44"/>
        <v>100</v>
      </c>
      <c r="CS55">
        <v>0</v>
      </c>
      <c r="CT55">
        <f t="shared" si="45"/>
        <v>316</v>
      </c>
      <c r="CV55">
        <f t="shared" si="46"/>
        <v>100</v>
      </c>
      <c r="CW55">
        <v>0</v>
      </c>
      <c r="CX55">
        <f t="shared" si="47"/>
        <v>304</v>
      </c>
      <c r="CZ55">
        <f t="shared" si="48"/>
        <v>100</v>
      </c>
      <c r="DA55">
        <v>0</v>
      </c>
      <c r="DB55">
        <f t="shared" si="49"/>
        <v>304</v>
      </c>
      <c r="DD55">
        <f t="shared" si="50"/>
        <v>100</v>
      </c>
      <c r="DE55">
        <v>0</v>
      </c>
      <c r="DF55">
        <f t="shared" si="51"/>
        <v>304</v>
      </c>
      <c r="DH55">
        <f t="shared" si="52"/>
        <v>100</v>
      </c>
      <c r="DI55">
        <v>0</v>
      </c>
      <c r="DJ55">
        <f t="shared" si="53"/>
        <v>304</v>
      </c>
      <c r="DL55">
        <f t="shared" si="54"/>
        <v>100</v>
      </c>
      <c r="DM55">
        <v>0</v>
      </c>
      <c r="DN55">
        <f t="shared" si="55"/>
        <v>304</v>
      </c>
      <c r="DP55">
        <f t="shared" si="56"/>
        <v>100</v>
      </c>
      <c r="DQ55">
        <v>0</v>
      </c>
      <c r="DR55">
        <f t="shared" si="57"/>
        <v>303</v>
      </c>
      <c r="DT55">
        <f t="shared" si="58"/>
        <v>100</v>
      </c>
      <c r="DU55">
        <v>0</v>
      </c>
      <c r="DV55">
        <f t="shared" si="59"/>
        <v>317</v>
      </c>
      <c r="DX55">
        <f t="shared" si="60"/>
        <v>100</v>
      </c>
      <c r="DY55">
        <v>0</v>
      </c>
      <c r="DZ55">
        <f t="shared" si="61"/>
        <v>317</v>
      </c>
      <c r="EB55">
        <f t="shared" si="62"/>
        <v>100</v>
      </c>
      <c r="EC55">
        <v>0</v>
      </c>
      <c r="ED55">
        <f t="shared" si="63"/>
        <v>317</v>
      </c>
      <c r="EF55">
        <f t="shared" si="64"/>
        <v>100</v>
      </c>
      <c r="EG55">
        <v>0</v>
      </c>
      <c r="EH55">
        <f t="shared" si="65"/>
        <v>315</v>
      </c>
      <c r="EJ55">
        <f t="shared" si="66"/>
        <v>100</v>
      </c>
      <c r="EK55">
        <v>0</v>
      </c>
      <c r="EL55">
        <f t="shared" si="67"/>
        <v>316</v>
      </c>
      <c r="EN55">
        <f t="shared" si="68"/>
        <v>100</v>
      </c>
      <c r="EO55">
        <v>0</v>
      </c>
      <c r="EP55">
        <f t="shared" si="69"/>
        <v>316</v>
      </c>
      <c r="ER55">
        <f t="shared" si="70"/>
        <v>100</v>
      </c>
      <c r="ES55">
        <v>0</v>
      </c>
      <c r="ET55">
        <f t="shared" si="71"/>
        <v>309</v>
      </c>
      <c r="EU55">
        <v>0</v>
      </c>
      <c r="EV55">
        <f t="shared" si="72"/>
        <v>309</v>
      </c>
      <c r="EW55">
        <v>0</v>
      </c>
      <c r="EX55">
        <f t="shared" si="73"/>
        <v>309</v>
      </c>
      <c r="EY55">
        <v>0</v>
      </c>
      <c r="EZ55">
        <f t="shared" si="74"/>
        <v>309</v>
      </c>
      <c r="FA55">
        <v>0</v>
      </c>
      <c r="FB55">
        <f t="shared" si="75"/>
        <v>309</v>
      </c>
      <c r="FC55">
        <v>0</v>
      </c>
      <c r="FD55">
        <f t="shared" si="76"/>
        <v>309</v>
      </c>
    </row>
    <row r="56" spans="1:160" ht="15" customHeight="1" x14ac:dyDescent="0.2">
      <c r="A56" s="1" t="s">
        <v>658</v>
      </c>
      <c r="B56" s="2">
        <v>7</v>
      </c>
      <c r="C56" s="3" t="s">
        <v>659</v>
      </c>
      <c r="D56" s="8" t="s">
        <v>1247</v>
      </c>
      <c r="E56" s="1">
        <v>105</v>
      </c>
      <c r="F56" s="1">
        <f t="shared" si="0"/>
        <v>119</v>
      </c>
      <c r="G56" s="11" t="s">
        <v>1274</v>
      </c>
      <c r="H56" s="11">
        <f t="shared" si="1"/>
        <v>96.638655462184872</v>
      </c>
      <c r="I56" s="1">
        <v>74</v>
      </c>
      <c r="J56" s="1">
        <f t="shared" si="2"/>
        <v>113</v>
      </c>
      <c r="K56" s="11" t="s">
        <v>1275</v>
      </c>
      <c r="L56" s="11">
        <f t="shared" si="3"/>
        <v>113.72549019607843</v>
      </c>
      <c r="M56" s="1">
        <v>76</v>
      </c>
      <c r="N56" s="8">
        <f t="shared" si="4"/>
        <v>188</v>
      </c>
      <c r="O56" s="11" t="s">
        <v>1258</v>
      </c>
      <c r="P56" s="11">
        <f t="shared" si="5"/>
        <v>87.114845938375353</v>
      </c>
      <c r="Q56" s="1">
        <v>43</v>
      </c>
      <c r="R56" s="1">
        <f t="shared" si="6"/>
        <v>159</v>
      </c>
      <c r="S56" s="11" t="s">
        <v>1276</v>
      </c>
      <c r="T56" s="11">
        <f t="shared" si="7"/>
        <v>107.56302521008404</v>
      </c>
      <c r="U56" s="1">
        <v>68.5</v>
      </c>
      <c r="V56" s="1">
        <f t="shared" si="8"/>
        <v>43</v>
      </c>
      <c r="W56" s="11" t="s">
        <v>1277</v>
      </c>
      <c r="X56" s="11">
        <f t="shared" si="9"/>
        <v>100.56022408963585</v>
      </c>
      <c r="Y56" s="1">
        <v>75</v>
      </c>
      <c r="Z56" s="1">
        <f t="shared" si="10"/>
        <v>36</v>
      </c>
      <c r="AA56" s="11" t="s">
        <v>1273</v>
      </c>
      <c r="AB56" s="37">
        <f t="shared" si="11"/>
        <v>111.20448179271709</v>
      </c>
      <c r="AC56" s="36">
        <v>99</v>
      </c>
      <c r="AD56">
        <f t="shared" si="12"/>
        <v>107</v>
      </c>
      <c r="AE56" t="s">
        <v>1274</v>
      </c>
      <c r="AF56">
        <f t="shared" si="13"/>
        <v>115.96638655462185</v>
      </c>
      <c r="AG56">
        <v>63</v>
      </c>
      <c r="AH56">
        <f t="shared" si="14"/>
        <v>162</v>
      </c>
      <c r="AI56" t="s">
        <v>1275</v>
      </c>
      <c r="AJ56">
        <f t="shared" si="15"/>
        <v>119.6078431372549</v>
      </c>
      <c r="AK56">
        <v>95</v>
      </c>
      <c r="AL56">
        <f t="shared" si="16"/>
        <v>142</v>
      </c>
      <c r="AM56" t="s">
        <v>1258</v>
      </c>
      <c r="AN56">
        <f t="shared" si="17"/>
        <v>113.4453781512605</v>
      </c>
      <c r="AO56">
        <v>25</v>
      </c>
      <c r="AP56">
        <f t="shared" si="18"/>
        <v>186</v>
      </c>
      <c r="AQ56" t="s">
        <v>1276</v>
      </c>
      <c r="AR56">
        <f t="shared" si="19"/>
        <v>124.08963585434174</v>
      </c>
      <c r="AS56">
        <v>53</v>
      </c>
      <c r="AT56">
        <f t="shared" si="20"/>
        <v>45</v>
      </c>
      <c r="AU56" t="s">
        <v>1277</v>
      </c>
      <c r="AV56">
        <f t="shared" si="21"/>
        <v>158.54341736694678</v>
      </c>
      <c r="AW56">
        <v>67</v>
      </c>
      <c r="AX56">
        <f>RANK(AW56,AW56:$AW$360,0)</f>
        <v>76</v>
      </c>
      <c r="AY56" t="s">
        <v>1273</v>
      </c>
      <c r="AZ56">
        <f t="shared" si="22"/>
        <v>89.915966386554629</v>
      </c>
      <c r="BA56">
        <v>92</v>
      </c>
      <c r="BB56">
        <f t="shared" si="23"/>
        <v>164</v>
      </c>
      <c r="BC56" t="s">
        <v>1274</v>
      </c>
      <c r="BD56">
        <f t="shared" si="24"/>
        <v>122.40896358543418</v>
      </c>
      <c r="BE56">
        <v>64</v>
      </c>
      <c r="BF56">
        <f t="shared" si="25"/>
        <v>232</v>
      </c>
      <c r="BG56" t="s">
        <v>1300</v>
      </c>
      <c r="BH56">
        <f t="shared" si="26"/>
        <v>76.750700280112042</v>
      </c>
      <c r="BI56">
        <v>79.5</v>
      </c>
      <c r="BJ56">
        <f t="shared" si="27"/>
        <v>190</v>
      </c>
      <c r="BK56" t="s">
        <v>1258</v>
      </c>
      <c r="BL56">
        <f t="shared" si="28"/>
        <v>86.834733893557427</v>
      </c>
      <c r="BM56">
        <v>15</v>
      </c>
      <c r="BN56">
        <f t="shared" si="29"/>
        <v>272</v>
      </c>
      <c r="BO56" t="s">
        <v>1276</v>
      </c>
      <c r="BP56">
        <f t="shared" si="30"/>
        <v>59.103641456582636</v>
      </c>
      <c r="BQ56">
        <v>20.5</v>
      </c>
      <c r="BR56">
        <f t="shared" si="31"/>
        <v>254</v>
      </c>
      <c r="BS56" t="s">
        <v>1426</v>
      </c>
      <c r="BT56">
        <f t="shared" si="32"/>
        <v>45.098039215686271</v>
      </c>
      <c r="BU56">
        <v>63</v>
      </c>
      <c r="BV56">
        <f t="shared" si="33"/>
        <v>40</v>
      </c>
      <c r="BW56" t="s">
        <v>1273</v>
      </c>
      <c r="BX56">
        <f t="shared" si="34"/>
        <v>115.68627450980392</v>
      </c>
      <c r="BY56">
        <v>88</v>
      </c>
      <c r="BZ56">
        <f t="shared" si="35"/>
        <v>244</v>
      </c>
      <c r="CA56" t="s">
        <v>1274</v>
      </c>
      <c r="CB56">
        <f t="shared" si="36"/>
        <v>49.579831932773111</v>
      </c>
      <c r="CC56">
        <v>91</v>
      </c>
      <c r="CD56">
        <f t="shared" si="37"/>
        <v>149</v>
      </c>
      <c r="CE56" t="s">
        <v>1300</v>
      </c>
      <c r="CF56">
        <f t="shared" si="38"/>
        <v>108.96358543417367</v>
      </c>
      <c r="CG56">
        <v>87</v>
      </c>
      <c r="CH56">
        <f t="shared" si="39"/>
        <v>143</v>
      </c>
      <c r="CI56" t="s">
        <v>1258</v>
      </c>
      <c r="CJ56">
        <f t="shared" si="40"/>
        <v>115.96638655462185</v>
      </c>
      <c r="CK56">
        <v>36</v>
      </c>
      <c r="CL56">
        <f t="shared" si="41"/>
        <v>126</v>
      </c>
      <c r="CM56" t="s">
        <v>1276</v>
      </c>
      <c r="CN56">
        <f t="shared" si="42"/>
        <v>131.65266106442576</v>
      </c>
      <c r="CO56">
        <v>51</v>
      </c>
      <c r="CP56">
        <f t="shared" si="43"/>
        <v>58</v>
      </c>
      <c r="CQ56" t="s">
        <v>1426</v>
      </c>
      <c r="CR56">
        <f t="shared" si="44"/>
        <v>140.33613445378151</v>
      </c>
      <c r="CS56">
        <v>70</v>
      </c>
      <c r="CT56">
        <f t="shared" si="45"/>
        <v>96</v>
      </c>
      <c r="CU56" t="s">
        <v>1273</v>
      </c>
      <c r="CV56">
        <f t="shared" si="46"/>
        <v>97.47899159663865</v>
      </c>
      <c r="CW56">
        <v>97</v>
      </c>
      <c r="CX56">
        <f t="shared" si="47"/>
        <v>64</v>
      </c>
      <c r="CY56" t="s">
        <v>1302</v>
      </c>
      <c r="CZ56">
        <f t="shared" si="48"/>
        <v>150.14005602240897</v>
      </c>
      <c r="DA56">
        <v>88</v>
      </c>
      <c r="DB56">
        <f t="shared" si="49"/>
        <v>181</v>
      </c>
      <c r="DC56" t="s">
        <v>1307</v>
      </c>
      <c r="DD56">
        <f t="shared" si="50"/>
        <v>80.392156862745097</v>
      </c>
      <c r="DE56">
        <v>62.5</v>
      </c>
      <c r="DF56">
        <f t="shared" si="51"/>
        <v>200</v>
      </c>
      <c r="DG56" t="s">
        <v>1258</v>
      </c>
      <c r="DH56">
        <f t="shared" si="52"/>
        <v>94.677871148459388</v>
      </c>
      <c r="DI56">
        <v>25</v>
      </c>
      <c r="DJ56">
        <f t="shared" si="53"/>
        <v>239</v>
      </c>
      <c r="DK56" t="s">
        <v>1276</v>
      </c>
      <c r="DL56">
        <f t="shared" si="54"/>
        <v>66.946778711484598</v>
      </c>
      <c r="DM56">
        <v>42</v>
      </c>
      <c r="DN56">
        <f t="shared" si="55"/>
        <v>202</v>
      </c>
      <c r="DO56" t="s">
        <v>1337</v>
      </c>
      <c r="DP56">
        <f t="shared" si="56"/>
        <v>68.627450980392155</v>
      </c>
      <c r="DQ56">
        <v>61</v>
      </c>
      <c r="DR56">
        <f t="shared" si="57"/>
        <v>87</v>
      </c>
      <c r="DS56" t="s">
        <v>1325</v>
      </c>
      <c r="DT56">
        <f t="shared" si="58"/>
        <v>89.355742296918763</v>
      </c>
      <c r="DU56">
        <v>66</v>
      </c>
      <c r="DV56">
        <f t="shared" si="59"/>
        <v>243</v>
      </c>
      <c r="DW56" t="s">
        <v>1302</v>
      </c>
      <c r="DX56">
        <f t="shared" si="60"/>
        <v>84.033613445378151</v>
      </c>
      <c r="DY56">
        <v>87</v>
      </c>
      <c r="DZ56">
        <f t="shared" si="61"/>
        <v>111</v>
      </c>
      <c r="EA56" t="s">
        <v>1309</v>
      </c>
      <c r="EB56">
        <f t="shared" si="62"/>
        <v>82.913165266106446</v>
      </c>
      <c r="EC56">
        <v>61.5</v>
      </c>
      <c r="ED56">
        <f t="shared" si="63"/>
        <v>181</v>
      </c>
      <c r="EE56" t="s">
        <v>1310</v>
      </c>
      <c r="EF56">
        <f t="shared" si="64"/>
        <v>96.638655462184872</v>
      </c>
      <c r="EG56">
        <v>40</v>
      </c>
      <c r="EH56">
        <f t="shared" si="65"/>
        <v>121</v>
      </c>
      <c r="EI56" t="s">
        <v>1317</v>
      </c>
      <c r="EJ56">
        <f t="shared" si="66"/>
        <v>150.70028011204482</v>
      </c>
      <c r="EK56">
        <v>64</v>
      </c>
      <c r="EL56">
        <f t="shared" si="67"/>
        <v>90</v>
      </c>
      <c r="EM56" t="s">
        <v>1337</v>
      </c>
      <c r="EN56">
        <f t="shared" si="68"/>
        <v>122.96918767507003</v>
      </c>
      <c r="EO56">
        <v>58</v>
      </c>
      <c r="EP56">
        <f t="shared" si="69"/>
        <v>49</v>
      </c>
      <c r="EQ56" t="s">
        <v>1284</v>
      </c>
      <c r="ER56">
        <f t="shared" si="70"/>
        <v>155.46218487394958</v>
      </c>
      <c r="ES56">
        <v>88</v>
      </c>
      <c r="ET56">
        <f t="shared" si="71"/>
        <v>186</v>
      </c>
      <c r="EU56">
        <v>94</v>
      </c>
      <c r="EV56">
        <f t="shared" si="72"/>
        <v>50</v>
      </c>
      <c r="EW56">
        <v>85</v>
      </c>
      <c r="EX56">
        <f t="shared" si="73"/>
        <v>169</v>
      </c>
      <c r="EY56">
        <v>33</v>
      </c>
      <c r="EZ56">
        <f t="shared" si="74"/>
        <v>302</v>
      </c>
      <c r="FA56">
        <v>32</v>
      </c>
      <c r="FB56">
        <f t="shared" si="75"/>
        <v>172</v>
      </c>
      <c r="FC56">
        <v>26</v>
      </c>
      <c r="FD56">
        <f t="shared" si="76"/>
        <v>247</v>
      </c>
    </row>
    <row r="57" spans="1:160" ht="15" customHeight="1" x14ac:dyDescent="0.2">
      <c r="A57" s="1" t="s">
        <v>660</v>
      </c>
      <c r="B57" s="2">
        <v>7</v>
      </c>
      <c r="C57" s="3" t="s">
        <v>661</v>
      </c>
      <c r="D57" s="8" t="s">
        <v>1247</v>
      </c>
      <c r="E57" s="1">
        <v>96</v>
      </c>
      <c r="F57" s="1">
        <f t="shared" si="0"/>
        <v>244</v>
      </c>
      <c r="G57" s="11" t="s">
        <v>1274</v>
      </c>
      <c r="H57" s="11">
        <f t="shared" si="1"/>
        <v>73.109243697478988</v>
      </c>
      <c r="I57" s="1">
        <v>92</v>
      </c>
      <c r="J57" s="1">
        <f t="shared" si="2"/>
        <v>29</v>
      </c>
      <c r="K57" s="11" t="s">
        <v>1275</v>
      </c>
      <c r="L57" s="11">
        <f t="shared" si="3"/>
        <v>137.25490196078431</v>
      </c>
      <c r="M57" s="1">
        <v>85</v>
      </c>
      <c r="N57" s="8">
        <f t="shared" si="4"/>
        <v>148</v>
      </c>
      <c r="O57" s="11" t="s">
        <v>1258</v>
      </c>
      <c r="P57" s="11">
        <f t="shared" si="5"/>
        <v>104.76190476190476</v>
      </c>
      <c r="Q57" s="1">
        <v>46</v>
      </c>
      <c r="R57" s="1">
        <f t="shared" si="6"/>
        <v>142</v>
      </c>
      <c r="S57" s="11" t="s">
        <v>1276</v>
      </c>
      <c r="T57" s="11">
        <f t="shared" si="7"/>
        <v>71.708683473389357</v>
      </c>
      <c r="U57" s="1">
        <v>56</v>
      </c>
      <c r="V57" s="1">
        <f t="shared" si="8"/>
        <v>145</v>
      </c>
      <c r="W57" s="11" t="s">
        <v>1277</v>
      </c>
      <c r="X57" s="11">
        <f t="shared" si="9"/>
        <v>108.40336134453781</v>
      </c>
      <c r="Y57" s="1">
        <v>66</v>
      </c>
      <c r="Z57" s="1">
        <f t="shared" si="10"/>
        <v>126</v>
      </c>
      <c r="AA57" s="11" t="s">
        <v>1273</v>
      </c>
      <c r="AB57" s="37">
        <f t="shared" si="11"/>
        <v>103.92156862745098</v>
      </c>
      <c r="AC57" s="36">
        <v>96</v>
      </c>
      <c r="AD57">
        <f t="shared" si="12"/>
        <v>148</v>
      </c>
      <c r="AE57" t="s">
        <v>1274</v>
      </c>
      <c r="AF57">
        <f t="shared" si="13"/>
        <v>149.29971988795518</v>
      </c>
      <c r="AG57">
        <v>63</v>
      </c>
      <c r="AH57">
        <f t="shared" si="14"/>
        <v>162</v>
      </c>
      <c r="AI57" t="s">
        <v>1275</v>
      </c>
      <c r="AJ57">
        <f t="shared" si="15"/>
        <v>78.151260504201673</v>
      </c>
      <c r="AK57">
        <v>88.5</v>
      </c>
      <c r="AL57">
        <f t="shared" si="16"/>
        <v>165</v>
      </c>
      <c r="AM57" t="s">
        <v>1258</v>
      </c>
      <c r="AN57">
        <f t="shared" si="17"/>
        <v>85.154061624649856</v>
      </c>
      <c r="AO57">
        <v>45</v>
      </c>
      <c r="AP57">
        <f t="shared" si="18"/>
        <v>41</v>
      </c>
      <c r="AQ57" t="s">
        <v>1276</v>
      </c>
      <c r="AR57">
        <f t="shared" si="19"/>
        <v>109.52380952380952</v>
      </c>
      <c r="AS57">
        <v>39</v>
      </c>
      <c r="AT57">
        <f t="shared" si="20"/>
        <v>175</v>
      </c>
      <c r="AU57" t="s">
        <v>1277</v>
      </c>
      <c r="AV57">
        <f t="shared" si="21"/>
        <v>90.476190476190482</v>
      </c>
      <c r="AW57">
        <v>61</v>
      </c>
      <c r="AX57">
        <f>RANK(AW57,AW57:$AW$360,0)</f>
        <v>140</v>
      </c>
      <c r="AY57" t="s">
        <v>1273</v>
      </c>
      <c r="AZ57">
        <f t="shared" si="22"/>
        <v>105.88235294117646</v>
      </c>
      <c r="BA57">
        <v>76.5</v>
      </c>
      <c r="BB57">
        <f t="shared" si="23"/>
        <v>324</v>
      </c>
      <c r="BC57" t="s">
        <v>1274</v>
      </c>
      <c r="BD57">
        <f t="shared" si="24"/>
        <v>86.834733893557427</v>
      </c>
      <c r="BE57">
        <v>86.5</v>
      </c>
      <c r="BF57">
        <f t="shared" si="25"/>
        <v>84</v>
      </c>
      <c r="BG57" t="s">
        <v>1300</v>
      </c>
      <c r="BH57">
        <f t="shared" si="26"/>
        <v>143.69747899159665</v>
      </c>
      <c r="BI57">
        <v>95</v>
      </c>
      <c r="BJ57">
        <f t="shared" si="27"/>
        <v>112</v>
      </c>
      <c r="BK57" t="s">
        <v>1258</v>
      </c>
      <c r="BL57">
        <f t="shared" si="28"/>
        <v>105.04201680672269</v>
      </c>
      <c r="BM57">
        <v>37</v>
      </c>
      <c r="BN57">
        <f t="shared" si="29"/>
        <v>75</v>
      </c>
      <c r="BO57" t="s">
        <v>1276</v>
      </c>
      <c r="BP57">
        <f t="shared" si="30"/>
        <v>120.16806722689076</v>
      </c>
      <c r="BQ57">
        <v>31.5</v>
      </c>
      <c r="BR57">
        <f t="shared" si="31"/>
        <v>141</v>
      </c>
      <c r="BS57" t="s">
        <v>1426</v>
      </c>
      <c r="BT57">
        <f t="shared" si="32"/>
        <v>115.96638655462185</v>
      </c>
      <c r="BU57">
        <v>43.5</v>
      </c>
      <c r="BV57">
        <f t="shared" si="33"/>
        <v>161</v>
      </c>
      <c r="BW57" t="s">
        <v>1273</v>
      </c>
      <c r="BX57">
        <f t="shared" si="34"/>
        <v>112.32492997198879</v>
      </c>
      <c r="BY57">
        <v>83</v>
      </c>
      <c r="BZ57">
        <f t="shared" si="35"/>
        <v>277</v>
      </c>
      <c r="CA57" t="s">
        <v>1274</v>
      </c>
      <c r="CB57">
        <f t="shared" si="36"/>
        <v>94.957983193277315</v>
      </c>
      <c r="CC57">
        <v>73</v>
      </c>
      <c r="CD57">
        <f t="shared" si="37"/>
        <v>240</v>
      </c>
      <c r="CE57" t="s">
        <v>1300</v>
      </c>
      <c r="CF57">
        <f t="shared" si="38"/>
        <v>85.434173669467782</v>
      </c>
      <c r="CG57">
        <v>90</v>
      </c>
      <c r="CH57">
        <f t="shared" si="39"/>
        <v>130</v>
      </c>
      <c r="CI57" t="s">
        <v>1258</v>
      </c>
      <c r="CJ57">
        <f t="shared" si="40"/>
        <v>127.17086834733894</v>
      </c>
      <c r="CK57">
        <v>33</v>
      </c>
      <c r="CL57">
        <f t="shared" si="41"/>
        <v>147</v>
      </c>
      <c r="CM57" t="s">
        <v>1276</v>
      </c>
      <c r="CN57">
        <f t="shared" si="42"/>
        <v>122.40896358543418</v>
      </c>
      <c r="CO57">
        <v>33</v>
      </c>
      <c r="CP57">
        <f t="shared" si="43"/>
        <v>198</v>
      </c>
      <c r="CQ57" t="s">
        <v>1426</v>
      </c>
      <c r="CR57">
        <f t="shared" si="44"/>
        <v>71.428571428571431</v>
      </c>
      <c r="CS57">
        <v>58</v>
      </c>
      <c r="CT57">
        <f t="shared" si="45"/>
        <v>205</v>
      </c>
      <c r="CU57" t="s">
        <v>1273</v>
      </c>
      <c r="CV57">
        <f t="shared" si="46"/>
        <v>85.714285714285722</v>
      </c>
      <c r="CW57">
        <v>79</v>
      </c>
      <c r="CX57">
        <f t="shared" si="47"/>
        <v>259</v>
      </c>
      <c r="CY57" t="s">
        <v>1302</v>
      </c>
      <c r="CZ57">
        <f t="shared" si="48"/>
        <v>100</v>
      </c>
      <c r="DA57">
        <v>86</v>
      </c>
      <c r="DB57">
        <f t="shared" si="49"/>
        <v>188</v>
      </c>
      <c r="DC57" t="s">
        <v>1307</v>
      </c>
      <c r="DD57">
        <f t="shared" si="50"/>
        <v>100</v>
      </c>
      <c r="DE57">
        <v>55.5</v>
      </c>
      <c r="DF57">
        <f t="shared" si="51"/>
        <v>227</v>
      </c>
      <c r="DG57" t="s">
        <v>1258</v>
      </c>
      <c r="DH57">
        <f t="shared" si="52"/>
        <v>100</v>
      </c>
      <c r="DI57">
        <v>26</v>
      </c>
      <c r="DJ57">
        <f t="shared" si="53"/>
        <v>227</v>
      </c>
      <c r="DK57" t="s">
        <v>1276</v>
      </c>
      <c r="DL57">
        <f t="shared" si="54"/>
        <v>100</v>
      </c>
      <c r="DM57">
        <v>55</v>
      </c>
      <c r="DN57">
        <f t="shared" si="55"/>
        <v>96</v>
      </c>
      <c r="DO57" t="s">
        <v>1337</v>
      </c>
      <c r="DP57">
        <f t="shared" si="56"/>
        <v>100</v>
      </c>
      <c r="DQ57">
        <v>53</v>
      </c>
      <c r="DR57">
        <f t="shared" si="57"/>
        <v>154</v>
      </c>
      <c r="DS57" t="s">
        <v>1325</v>
      </c>
      <c r="DT57">
        <f t="shared" si="58"/>
        <v>100</v>
      </c>
      <c r="DU57">
        <v>0</v>
      </c>
      <c r="DV57">
        <f t="shared" si="59"/>
        <v>317</v>
      </c>
      <c r="DX57">
        <f t="shared" si="60"/>
        <v>100</v>
      </c>
      <c r="DY57">
        <v>0</v>
      </c>
      <c r="DZ57">
        <f t="shared" si="61"/>
        <v>317</v>
      </c>
      <c r="EB57">
        <f t="shared" si="62"/>
        <v>100</v>
      </c>
      <c r="EC57">
        <v>0</v>
      </c>
      <c r="ED57">
        <f t="shared" si="63"/>
        <v>317</v>
      </c>
      <c r="EF57">
        <f t="shared" si="64"/>
        <v>100</v>
      </c>
      <c r="EG57">
        <v>0</v>
      </c>
      <c r="EH57">
        <f t="shared" si="65"/>
        <v>315</v>
      </c>
      <c r="EJ57">
        <f t="shared" si="66"/>
        <v>100</v>
      </c>
      <c r="EK57">
        <v>0</v>
      </c>
      <c r="EL57">
        <f t="shared" si="67"/>
        <v>316</v>
      </c>
      <c r="EN57">
        <f t="shared" si="68"/>
        <v>100</v>
      </c>
      <c r="EO57">
        <v>0</v>
      </c>
      <c r="EP57">
        <f t="shared" si="69"/>
        <v>316</v>
      </c>
      <c r="ER57">
        <f t="shared" si="70"/>
        <v>100</v>
      </c>
      <c r="ES57">
        <v>73</v>
      </c>
      <c r="ET57">
        <f t="shared" si="71"/>
        <v>282</v>
      </c>
      <c r="EU57">
        <v>77</v>
      </c>
      <c r="EV57">
        <f t="shared" si="72"/>
        <v>166</v>
      </c>
      <c r="EW57">
        <v>49</v>
      </c>
      <c r="EX57">
        <f t="shared" si="73"/>
        <v>271</v>
      </c>
      <c r="EY57">
        <v>43</v>
      </c>
      <c r="EZ57">
        <f t="shared" si="74"/>
        <v>266</v>
      </c>
      <c r="FA57">
        <v>30</v>
      </c>
      <c r="FB57">
        <f t="shared" si="75"/>
        <v>200</v>
      </c>
      <c r="FC57">
        <v>27</v>
      </c>
      <c r="FD57">
        <f t="shared" si="76"/>
        <v>222</v>
      </c>
    </row>
    <row r="58" spans="1:160" ht="15" customHeight="1" x14ac:dyDescent="0.2">
      <c r="A58" s="1" t="s">
        <v>662</v>
      </c>
      <c r="B58" s="2">
        <v>7</v>
      </c>
      <c r="C58" s="3" t="s">
        <v>663</v>
      </c>
      <c r="D58" s="8" t="s">
        <v>1247</v>
      </c>
      <c r="E58" s="8">
        <v>94</v>
      </c>
      <c r="F58" s="1">
        <f t="shared" si="0"/>
        <v>272</v>
      </c>
      <c r="G58" s="11" t="s">
        <v>1274</v>
      </c>
      <c r="H58" s="11">
        <f t="shared" si="1"/>
        <v>111.20448179271709</v>
      </c>
      <c r="I58" s="8">
        <v>79</v>
      </c>
      <c r="J58" s="1">
        <f t="shared" si="2"/>
        <v>84</v>
      </c>
      <c r="K58" s="11" t="s">
        <v>1275</v>
      </c>
      <c r="L58" s="11">
        <f t="shared" si="3"/>
        <v>131.0924369747899</v>
      </c>
      <c r="M58" s="8">
        <v>97</v>
      </c>
      <c r="N58" s="8">
        <f t="shared" si="4"/>
        <v>91</v>
      </c>
      <c r="O58" s="11" t="s">
        <v>1258</v>
      </c>
      <c r="P58" s="11">
        <f t="shared" si="5"/>
        <v>83.473389355742299</v>
      </c>
      <c r="Q58" s="8">
        <v>41</v>
      </c>
      <c r="R58" s="1">
        <f t="shared" si="6"/>
        <v>179</v>
      </c>
      <c r="S58" s="11" t="s">
        <v>1276</v>
      </c>
      <c r="T58" s="11">
        <f t="shared" si="7"/>
        <v>94.677871148459388</v>
      </c>
      <c r="U58" s="8">
        <v>60</v>
      </c>
      <c r="V58" s="1">
        <f t="shared" si="8"/>
        <v>109</v>
      </c>
      <c r="W58" s="11" t="s">
        <v>1277</v>
      </c>
      <c r="X58" s="11">
        <f t="shared" si="9"/>
        <v>122.40896358543418</v>
      </c>
      <c r="Y58" s="8">
        <v>69</v>
      </c>
      <c r="Z58" s="1">
        <f t="shared" si="10"/>
        <v>95</v>
      </c>
      <c r="AA58" s="11" t="s">
        <v>1273</v>
      </c>
      <c r="AB58" s="37">
        <f t="shared" si="11"/>
        <v>109.80392156862746</v>
      </c>
      <c r="AC58" s="36">
        <v>77</v>
      </c>
      <c r="AD58">
        <f t="shared" si="12"/>
        <v>312</v>
      </c>
      <c r="AE58" t="s">
        <v>1274</v>
      </c>
      <c r="AF58">
        <f t="shared" si="13"/>
        <v>86.834733893557427</v>
      </c>
      <c r="AG58">
        <v>60</v>
      </c>
      <c r="AH58">
        <f t="shared" si="14"/>
        <v>195</v>
      </c>
      <c r="AI58" t="s">
        <v>1275</v>
      </c>
      <c r="AJ58">
        <f t="shared" si="15"/>
        <v>82.63305322128852</v>
      </c>
      <c r="AK58">
        <v>117.5</v>
      </c>
      <c r="AL58">
        <f t="shared" si="16"/>
        <v>32</v>
      </c>
      <c r="AM58" t="s">
        <v>1258</v>
      </c>
      <c r="AN58">
        <f t="shared" si="17"/>
        <v>101.68067226890756</v>
      </c>
      <c r="AO58">
        <v>29</v>
      </c>
      <c r="AP58">
        <f t="shared" si="18"/>
        <v>160</v>
      </c>
      <c r="AQ58" t="s">
        <v>1276</v>
      </c>
      <c r="AR58">
        <f t="shared" si="19"/>
        <v>103.64145658263305</v>
      </c>
      <c r="AS58">
        <v>38</v>
      </c>
      <c r="AT58">
        <f t="shared" si="20"/>
        <v>189</v>
      </c>
      <c r="AU58" t="s">
        <v>1277</v>
      </c>
      <c r="AV58">
        <f t="shared" si="21"/>
        <v>89.075630252100837</v>
      </c>
      <c r="AW58">
        <v>62</v>
      </c>
      <c r="AX58">
        <f>RANK(AW58,AW58:$AW$360,0)</f>
        <v>130</v>
      </c>
      <c r="AY58" t="s">
        <v>1273</v>
      </c>
      <c r="AZ58">
        <f t="shared" si="22"/>
        <v>77.871148459383761</v>
      </c>
      <c r="BA58">
        <v>84</v>
      </c>
      <c r="BB58">
        <f t="shared" si="23"/>
        <v>265</v>
      </c>
      <c r="BC58" t="s">
        <v>1274</v>
      </c>
      <c r="BD58">
        <f t="shared" si="24"/>
        <v>75.350140056022411</v>
      </c>
      <c r="BE58">
        <v>78.5</v>
      </c>
      <c r="BF58">
        <f t="shared" si="25"/>
        <v>133</v>
      </c>
      <c r="BG58" t="s">
        <v>1300</v>
      </c>
      <c r="BH58">
        <f t="shared" si="26"/>
        <v>91.596638655462186</v>
      </c>
      <c r="BI58">
        <v>110</v>
      </c>
      <c r="BJ58">
        <f t="shared" si="27"/>
        <v>38</v>
      </c>
      <c r="BK58" t="s">
        <v>1258</v>
      </c>
      <c r="BL58">
        <f t="shared" si="28"/>
        <v>106.1624649859944</v>
      </c>
      <c r="BM58">
        <v>24</v>
      </c>
      <c r="BN58">
        <f t="shared" si="29"/>
        <v>173</v>
      </c>
      <c r="BO58" t="s">
        <v>1276</v>
      </c>
      <c r="BP58">
        <f t="shared" si="30"/>
        <v>101.96078431372548</v>
      </c>
      <c r="BQ58">
        <v>30</v>
      </c>
      <c r="BR58">
        <f t="shared" si="31"/>
        <v>150</v>
      </c>
      <c r="BS58" t="s">
        <v>1426</v>
      </c>
      <c r="BT58">
        <f t="shared" si="32"/>
        <v>99.439775910364148</v>
      </c>
      <c r="BU58">
        <v>61.5</v>
      </c>
      <c r="BV58">
        <f t="shared" si="33"/>
        <v>51</v>
      </c>
      <c r="BW58" t="s">
        <v>1273</v>
      </c>
      <c r="BX58">
        <f t="shared" si="34"/>
        <v>115.96638655462185</v>
      </c>
      <c r="BY58">
        <v>94</v>
      </c>
      <c r="BZ58">
        <f t="shared" si="35"/>
        <v>177</v>
      </c>
      <c r="CA58" t="s">
        <v>1274</v>
      </c>
      <c r="CB58">
        <f t="shared" si="36"/>
        <v>121.00840336134453</v>
      </c>
      <c r="CC58">
        <v>99</v>
      </c>
      <c r="CD58">
        <f t="shared" si="37"/>
        <v>103</v>
      </c>
      <c r="CE58" t="s">
        <v>1300</v>
      </c>
      <c r="CF58">
        <f t="shared" si="38"/>
        <v>106.44257703081233</v>
      </c>
      <c r="CG58">
        <v>106.5</v>
      </c>
      <c r="CH58">
        <f t="shared" si="39"/>
        <v>60</v>
      </c>
      <c r="CI58" t="s">
        <v>1258</v>
      </c>
      <c r="CJ58">
        <f t="shared" si="40"/>
        <v>105.04201680672269</v>
      </c>
      <c r="CK58">
        <v>30</v>
      </c>
      <c r="CL58">
        <f t="shared" si="41"/>
        <v>180</v>
      </c>
      <c r="CM58" t="s">
        <v>1276</v>
      </c>
      <c r="CN58">
        <f t="shared" si="42"/>
        <v>87.394957983193279</v>
      </c>
      <c r="CO58">
        <v>38</v>
      </c>
      <c r="CP58">
        <f t="shared" si="43"/>
        <v>148</v>
      </c>
      <c r="CQ58" t="s">
        <v>1426</v>
      </c>
      <c r="CR58">
        <f t="shared" si="44"/>
        <v>122.68907563025211</v>
      </c>
      <c r="CS58">
        <v>69</v>
      </c>
      <c r="CT58">
        <f t="shared" si="45"/>
        <v>108</v>
      </c>
      <c r="CU58" t="s">
        <v>1273</v>
      </c>
      <c r="CV58">
        <f t="shared" si="46"/>
        <v>94.117647058823536</v>
      </c>
      <c r="CW58">
        <v>80</v>
      </c>
      <c r="CX58">
        <f t="shared" si="47"/>
        <v>252</v>
      </c>
      <c r="CY58" t="s">
        <v>1302</v>
      </c>
      <c r="CZ58">
        <f t="shared" si="48"/>
        <v>97.47899159663865</v>
      </c>
      <c r="DA58">
        <v>98</v>
      </c>
      <c r="DB58">
        <f t="shared" si="49"/>
        <v>126</v>
      </c>
      <c r="DC58" t="s">
        <v>1307</v>
      </c>
      <c r="DD58">
        <f t="shared" si="50"/>
        <v>89.075630252100837</v>
      </c>
      <c r="DE58">
        <v>99.5</v>
      </c>
      <c r="DF58">
        <f t="shared" si="51"/>
        <v>78</v>
      </c>
      <c r="DG58" t="s">
        <v>1258</v>
      </c>
      <c r="DH58">
        <f t="shared" si="52"/>
        <v>103.0812324929972</v>
      </c>
      <c r="DI58">
        <v>38</v>
      </c>
      <c r="DJ58">
        <f t="shared" si="53"/>
        <v>135</v>
      </c>
      <c r="DK58" t="s">
        <v>1276</v>
      </c>
      <c r="DL58">
        <f t="shared" si="54"/>
        <v>148.73949579831933</v>
      </c>
      <c r="DM58">
        <v>38</v>
      </c>
      <c r="DN58">
        <f t="shared" si="55"/>
        <v>229</v>
      </c>
      <c r="DO58" t="s">
        <v>1337</v>
      </c>
      <c r="DP58">
        <f t="shared" si="56"/>
        <v>89.355742296918763</v>
      </c>
      <c r="DQ58">
        <v>61</v>
      </c>
      <c r="DR58">
        <f t="shared" si="57"/>
        <v>87</v>
      </c>
      <c r="DS58" t="s">
        <v>1325</v>
      </c>
      <c r="DT58">
        <f t="shared" si="58"/>
        <v>156.30252100840335</v>
      </c>
      <c r="DU58">
        <v>66</v>
      </c>
      <c r="DV58">
        <f t="shared" si="59"/>
        <v>243</v>
      </c>
      <c r="DW58" t="s">
        <v>1302</v>
      </c>
      <c r="DX58">
        <f t="shared" si="60"/>
        <v>113.16526610644257</v>
      </c>
      <c r="DY58">
        <v>92</v>
      </c>
      <c r="DZ58">
        <f t="shared" si="61"/>
        <v>87</v>
      </c>
      <c r="EA58" t="s">
        <v>1257</v>
      </c>
      <c r="EB58">
        <f t="shared" si="62"/>
        <v>107.56302521008404</v>
      </c>
      <c r="EC58">
        <v>84.5</v>
      </c>
      <c r="ED58">
        <f t="shared" si="63"/>
        <v>89</v>
      </c>
      <c r="EE58" t="s">
        <v>1311</v>
      </c>
      <c r="EF58">
        <f t="shared" si="64"/>
        <v>128.29131652661064</v>
      </c>
      <c r="EG58">
        <v>19</v>
      </c>
      <c r="EH58">
        <f t="shared" si="65"/>
        <v>309</v>
      </c>
      <c r="EI58" t="s">
        <v>1317</v>
      </c>
      <c r="EJ58">
        <f t="shared" si="66"/>
        <v>84.033613445378151</v>
      </c>
      <c r="EK58">
        <v>52</v>
      </c>
      <c r="EL58">
        <f t="shared" si="67"/>
        <v>191</v>
      </c>
      <c r="EM58" t="s">
        <v>1286</v>
      </c>
      <c r="EN58">
        <f t="shared" si="68"/>
        <v>118.4873949579832</v>
      </c>
      <c r="EO58">
        <v>28</v>
      </c>
      <c r="EP58">
        <f t="shared" si="69"/>
        <v>288</v>
      </c>
      <c r="EQ58" t="s">
        <v>1353</v>
      </c>
      <c r="ER58">
        <f t="shared" si="70"/>
        <v>101.40056022408963</v>
      </c>
      <c r="ES58">
        <v>71</v>
      </c>
      <c r="ET58">
        <f t="shared" si="71"/>
        <v>290</v>
      </c>
      <c r="EU58">
        <v>84</v>
      </c>
      <c r="EV58">
        <f t="shared" si="72"/>
        <v>114</v>
      </c>
      <c r="EW58">
        <v>79</v>
      </c>
      <c r="EX58">
        <f t="shared" si="73"/>
        <v>190</v>
      </c>
      <c r="EY58">
        <v>46</v>
      </c>
      <c r="EZ58">
        <f t="shared" si="74"/>
        <v>252</v>
      </c>
      <c r="FA58">
        <v>25</v>
      </c>
      <c r="FB58">
        <f t="shared" si="75"/>
        <v>257</v>
      </c>
      <c r="FC58">
        <v>22</v>
      </c>
      <c r="FD58">
        <f t="shared" si="76"/>
        <v>293</v>
      </c>
    </row>
    <row r="59" spans="1:160" ht="15" customHeight="1" x14ac:dyDescent="0.2">
      <c r="A59" s="4" t="s">
        <v>664</v>
      </c>
      <c r="B59" s="2">
        <v>7</v>
      </c>
      <c r="C59" s="3" t="s">
        <v>665</v>
      </c>
      <c r="D59" s="8" t="s">
        <v>1247</v>
      </c>
      <c r="E59" s="1">
        <v>103</v>
      </c>
      <c r="F59" s="1">
        <f t="shared" si="0"/>
        <v>147</v>
      </c>
      <c r="G59" s="11" t="s">
        <v>1274</v>
      </c>
      <c r="H59" s="11">
        <f t="shared" si="1"/>
        <v>92.997198879551817</v>
      </c>
      <c r="I59" s="1">
        <v>75</v>
      </c>
      <c r="J59" s="1">
        <f t="shared" si="2"/>
        <v>103</v>
      </c>
      <c r="K59" s="11" t="s">
        <v>1275</v>
      </c>
      <c r="L59" s="11">
        <f t="shared" si="3"/>
        <v>119.32773109243698</v>
      </c>
      <c r="M59" s="1">
        <v>68</v>
      </c>
      <c r="N59" s="8">
        <f t="shared" si="4"/>
        <v>231</v>
      </c>
      <c r="O59" s="11" t="s">
        <v>1258</v>
      </c>
      <c r="P59" s="11">
        <f t="shared" si="5"/>
        <v>109.24369747899159</v>
      </c>
      <c r="Q59" s="1">
        <v>54</v>
      </c>
      <c r="R59" s="1">
        <f t="shared" si="6"/>
        <v>86</v>
      </c>
      <c r="S59" s="11" t="s">
        <v>1276</v>
      </c>
      <c r="T59" s="11">
        <f t="shared" si="7"/>
        <v>153.78151260504202</v>
      </c>
      <c r="U59" s="1">
        <v>64</v>
      </c>
      <c r="V59" s="1">
        <f t="shared" si="8"/>
        <v>72</v>
      </c>
      <c r="W59" s="11" t="s">
        <v>1277</v>
      </c>
      <c r="X59" s="11">
        <f t="shared" si="9"/>
        <v>151.54061624649859</v>
      </c>
      <c r="Y59" s="1">
        <v>70.5</v>
      </c>
      <c r="Z59" s="1">
        <f t="shared" si="10"/>
        <v>79</v>
      </c>
      <c r="AA59" s="11" t="s">
        <v>1273</v>
      </c>
      <c r="AB59" s="37">
        <f t="shared" si="11"/>
        <v>126.61064425770309</v>
      </c>
      <c r="AC59" s="36">
        <v>98</v>
      </c>
      <c r="AD59">
        <f t="shared" si="12"/>
        <v>122</v>
      </c>
      <c r="AE59" t="s">
        <v>1274</v>
      </c>
      <c r="AF59">
        <f t="shared" si="13"/>
        <v>127.45098039215686</v>
      </c>
      <c r="AG59">
        <v>62</v>
      </c>
      <c r="AH59">
        <f t="shared" si="14"/>
        <v>172</v>
      </c>
      <c r="AI59" t="s">
        <v>1275</v>
      </c>
      <c r="AJ59">
        <f t="shared" si="15"/>
        <v>68.627450980392155</v>
      </c>
      <c r="AK59">
        <v>60</v>
      </c>
      <c r="AL59">
        <f t="shared" si="16"/>
        <v>264</v>
      </c>
      <c r="AM59" t="s">
        <v>1258</v>
      </c>
      <c r="AN59">
        <f t="shared" si="17"/>
        <v>80.672268907563023</v>
      </c>
      <c r="AO59">
        <v>17</v>
      </c>
      <c r="AP59">
        <f t="shared" si="18"/>
        <v>278</v>
      </c>
      <c r="AQ59" t="s">
        <v>1276</v>
      </c>
      <c r="AR59">
        <f t="shared" si="19"/>
        <v>36.134453781512612</v>
      </c>
      <c r="AS59">
        <v>31</v>
      </c>
      <c r="AT59">
        <f t="shared" si="20"/>
        <v>256</v>
      </c>
      <c r="AU59" t="s">
        <v>1277</v>
      </c>
      <c r="AV59">
        <f t="shared" si="21"/>
        <v>44.257703081232492</v>
      </c>
      <c r="AW59">
        <v>58</v>
      </c>
      <c r="AX59">
        <f>RANK(AW59,AW59:$AW$360,0)</f>
        <v>174</v>
      </c>
      <c r="AY59" t="s">
        <v>1273</v>
      </c>
      <c r="AZ59">
        <f t="shared" si="22"/>
        <v>74.229691876750707</v>
      </c>
      <c r="BA59">
        <v>88</v>
      </c>
      <c r="BB59">
        <f t="shared" si="23"/>
        <v>220</v>
      </c>
      <c r="BC59" t="s">
        <v>1274</v>
      </c>
      <c r="BD59">
        <f t="shared" si="24"/>
        <v>100</v>
      </c>
      <c r="BE59">
        <v>90.5</v>
      </c>
      <c r="BF59">
        <f t="shared" si="25"/>
        <v>60</v>
      </c>
      <c r="BG59" t="s">
        <v>1300</v>
      </c>
      <c r="BH59">
        <f t="shared" si="26"/>
        <v>100</v>
      </c>
      <c r="BI59">
        <v>78</v>
      </c>
      <c r="BJ59">
        <f t="shared" si="27"/>
        <v>195</v>
      </c>
      <c r="BK59" t="s">
        <v>1258</v>
      </c>
      <c r="BL59">
        <f t="shared" si="28"/>
        <v>100</v>
      </c>
      <c r="BM59">
        <v>42</v>
      </c>
      <c r="BN59">
        <f t="shared" si="29"/>
        <v>50</v>
      </c>
      <c r="BO59" t="s">
        <v>1276</v>
      </c>
      <c r="BP59">
        <f t="shared" si="30"/>
        <v>100</v>
      </c>
      <c r="BQ59">
        <v>40</v>
      </c>
      <c r="BR59">
        <f t="shared" si="31"/>
        <v>57</v>
      </c>
      <c r="BS59" t="s">
        <v>1426</v>
      </c>
      <c r="BT59">
        <f t="shared" si="32"/>
        <v>100</v>
      </c>
      <c r="BU59">
        <v>56</v>
      </c>
      <c r="BV59">
        <f t="shared" si="33"/>
        <v>82</v>
      </c>
      <c r="BW59" t="s">
        <v>1273</v>
      </c>
      <c r="BX59">
        <f t="shared" si="34"/>
        <v>100</v>
      </c>
      <c r="BY59">
        <v>0</v>
      </c>
      <c r="BZ59">
        <f t="shared" si="35"/>
        <v>316</v>
      </c>
      <c r="CB59">
        <f t="shared" si="36"/>
        <v>100</v>
      </c>
      <c r="CC59">
        <v>0</v>
      </c>
      <c r="CD59">
        <f t="shared" si="37"/>
        <v>316</v>
      </c>
      <c r="CF59">
        <f t="shared" si="38"/>
        <v>100</v>
      </c>
      <c r="CG59">
        <v>0</v>
      </c>
      <c r="CH59">
        <f t="shared" si="39"/>
        <v>316</v>
      </c>
      <c r="CJ59">
        <f t="shared" si="40"/>
        <v>100</v>
      </c>
      <c r="CK59">
        <v>0</v>
      </c>
      <c r="CL59">
        <f t="shared" si="41"/>
        <v>316</v>
      </c>
      <c r="CN59">
        <f t="shared" si="42"/>
        <v>100</v>
      </c>
      <c r="CO59">
        <v>0</v>
      </c>
      <c r="CP59">
        <f t="shared" si="43"/>
        <v>316</v>
      </c>
      <c r="CR59">
        <f t="shared" si="44"/>
        <v>100</v>
      </c>
      <c r="CS59">
        <v>0</v>
      </c>
      <c r="CT59">
        <f t="shared" si="45"/>
        <v>316</v>
      </c>
      <c r="CV59">
        <f t="shared" si="46"/>
        <v>100</v>
      </c>
      <c r="CW59">
        <v>0</v>
      </c>
      <c r="CX59">
        <f t="shared" si="47"/>
        <v>304</v>
      </c>
      <c r="CZ59">
        <f t="shared" si="48"/>
        <v>100</v>
      </c>
      <c r="DA59">
        <v>0</v>
      </c>
      <c r="DB59">
        <f t="shared" si="49"/>
        <v>304</v>
      </c>
      <c r="DD59">
        <f t="shared" si="50"/>
        <v>100</v>
      </c>
      <c r="DE59">
        <v>0</v>
      </c>
      <c r="DF59">
        <f t="shared" si="51"/>
        <v>304</v>
      </c>
      <c r="DH59">
        <f t="shared" si="52"/>
        <v>100</v>
      </c>
      <c r="DI59">
        <v>0</v>
      </c>
      <c r="DJ59">
        <f t="shared" si="53"/>
        <v>304</v>
      </c>
      <c r="DL59">
        <f t="shared" si="54"/>
        <v>100</v>
      </c>
      <c r="DM59">
        <v>0</v>
      </c>
      <c r="DN59">
        <f t="shared" si="55"/>
        <v>304</v>
      </c>
      <c r="DP59">
        <f t="shared" si="56"/>
        <v>100</v>
      </c>
      <c r="DQ59">
        <v>0</v>
      </c>
      <c r="DR59">
        <f t="shared" si="57"/>
        <v>303</v>
      </c>
      <c r="DT59">
        <f t="shared" si="58"/>
        <v>100</v>
      </c>
      <c r="DU59">
        <v>0</v>
      </c>
      <c r="DV59">
        <f t="shared" si="59"/>
        <v>317</v>
      </c>
      <c r="DX59">
        <f t="shared" si="60"/>
        <v>100</v>
      </c>
      <c r="DY59">
        <v>0</v>
      </c>
      <c r="DZ59">
        <f t="shared" si="61"/>
        <v>317</v>
      </c>
      <c r="EB59">
        <f t="shared" si="62"/>
        <v>100</v>
      </c>
      <c r="EC59">
        <v>0</v>
      </c>
      <c r="ED59">
        <f t="shared" si="63"/>
        <v>317</v>
      </c>
      <c r="EF59">
        <f t="shared" si="64"/>
        <v>100</v>
      </c>
      <c r="EG59">
        <v>0</v>
      </c>
      <c r="EH59">
        <f t="shared" si="65"/>
        <v>315</v>
      </c>
      <c r="EJ59">
        <f t="shared" si="66"/>
        <v>100</v>
      </c>
      <c r="EK59">
        <v>0</v>
      </c>
      <c r="EL59">
        <f t="shared" si="67"/>
        <v>316</v>
      </c>
      <c r="EN59">
        <f t="shared" si="68"/>
        <v>100</v>
      </c>
      <c r="EO59">
        <v>0</v>
      </c>
      <c r="EP59">
        <f t="shared" si="69"/>
        <v>316</v>
      </c>
      <c r="ER59">
        <f t="shared" si="70"/>
        <v>100</v>
      </c>
      <c r="ES59">
        <v>0</v>
      </c>
      <c r="ET59">
        <f t="shared" si="71"/>
        <v>309</v>
      </c>
      <c r="EU59">
        <v>0</v>
      </c>
      <c r="EV59">
        <f t="shared" si="72"/>
        <v>309</v>
      </c>
      <c r="EW59">
        <v>0</v>
      </c>
      <c r="EX59">
        <f t="shared" si="73"/>
        <v>309</v>
      </c>
      <c r="EY59">
        <v>0</v>
      </c>
      <c r="EZ59">
        <f t="shared" si="74"/>
        <v>309</v>
      </c>
      <c r="FA59">
        <v>0</v>
      </c>
      <c r="FB59">
        <f t="shared" si="75"/>
        <v>309</v>
      </c>
      <c r="FC59">
        <v>0</v>
      </c>
      <c r="FD59">
        <f t="shared" si="76"/>
        <v>309</v>
      </c>
    </row>
    <row r="60" spans="1:160" ht="15" customHeight="1" x14ac:dyDescent="0.2">
      <c r="A60" s="1" t="s">
        <v>666</v>
      </c>
      <c r="B60" s="2">
        <v>7</v>
      </c>
      <c r="C60" s="3" t="s">
        <v>667</v>
      </c>
      <c r="D60" s="8" t="s">
        <v>1247</v>
      </c>
      <c r="E60" s="1">
        <v>101</v>
      </c>
      <c r="F60" s="1">
        <f t="shared" si="0"/>
        <v>172</v>
      </c>
      <c r="G60" s="11" t="s">
        <v>1274</v>
      </c>
      <c r="H60" s="11">
        <f t="shared" si="1"/>
        <v>81.792717086834728</v>
      </c>
      <c r="I60" s="1">
        <v>76</v>
      </c>
      <c r="J60" s="1">
        <f t="shared" si="2"/>
        <v>100</v>
      </c>
      <c r="K60" s="11" t="s">
        <v>1275</v>
      </c>
      <c r="L60" s="11">
        <f t="shared" si="3"/>
        <v>124.36974789915966</v>
      </c>
      <c r="M60" s="1">
        <v>56</v>
      </c>
      <c r="N60" s="8">
        <f t="shared" si="4"/>
        <v>285</v>
      </c>
      <c r="O60" s="11" t="s">
        <v>1258</v>
      </c>
      <c r="P60" s="11">
        <f t="shared" si="5"/>
        <v>101.1204481792717</v>
      </c>
      <c r="Q60" s="1">
        <v>50.5</v>
      </c>
      <c r="R60" s="1">
        <f t="shared" si="6"/>
        <v>101</v>
      </c>
      <c r="S60" s="11" t="s">
        <v>1276</v>
      </c>
      <c r="T60" s="11">
        <f t="shared" si="7"/>
        <v>92.997198879551817</v>
      </c>
      <c r="U60" s="1">
        <v>66.5</v>
      </c>
      <c r="V60" s="1">
        <f t="shared" si="8"/>
        <v>56</v>
      </c>
      <c r="W60" s="11" t="s">
        <v>1277</v>
      </c>
      <c r="X60" s="11">
        <f t="shared" si="9"/>
        <v>128.01120448179273</v>
      </c>
      <c r="Y60" s="1">
        <v>81</v>
      </c>
      <c r="Z60" s="1">
        <f t="shared" si="10"/>
        <v>7</v>
      </c>
      <c r="AA60" s="11" t="s">
        <v>1273</v>
      </c>
      <c r="AB60" s="37">
        <f t="shared" si="11"/>
        <v>111.48459383753502</v>
      </c>
      <c r="AC60" s="36">
        <v>99</v>
      </c>
      <c r="AD60">
        <f t="shared" si="12"/>
        <v>107</v>
      </c>
      <c r="AE60" t="s">
        <v>1274</v>
      </c>
      <c r="AF60">
        <f t="shared" si="13"/>
        <v>151.54061624649859</v>
      </c>
      <c r="AG60">
        <v>61</v>
      </c>
      <c r="AH60">
        <f t="shared" si="14"/>
        <v>187</v>
      </c>
      <c r="AI60" t="s">
        <v>1275</v>
      </c>
      <c r="AJ60">
        <f t="shared" si="15"/>
        <v>52.941176470588239</v>
      </c>
      <c r="AK60">
        <v>50.5</v>
      </c>
      <c r="AL60">
        <f t="shared" si="16"/>
        <v>289</v>
      </c>
      <c r="AM60" t="s">
        <v>1258</v>
      </c>
      <c r="AN60">
        <f t="shared" si="17"/>
        <v>98.599439775910369</v>
      </c>
      <c r="AO60">
        <v>39</v>
      </c>
      <c r="AP60">
        <f t="shared" si="18"/>
        <v>76</v>
      </c>
      <c r="AQ60" t="s">
        <v>1276</v>
      </c>
      <c r="AR60">
        <f t="shared" si="19"/>
        <v>107.84313725490196</v>
      </c>
      <c r="AS60">
        <v>41</v>
      </c>
      <c r="AT60">
        <f t="shared" si="20"/>
        <v>156</v>
      </c>
      <c r="AU60" t="s">
        <v>1277</v>
      </c>
      <c r="AV60">
        <f t="shared" si="21"/>
        <v>136.41456582633054</v>
      </c>
      <c r="AW60">
        <v>70</v>
      </c>
      <c r="AX60">
        <f>RANK(AW60,AW60:$AW$360,0)</f>
        <v>48</v>
      </c>
      <c r="AY60" t="s">
        <v>1273</v>
      </c>
      <c r="AZ60">
        <f t="shared" si="22"/>
        <v>103.92156862745098</v>
      </c>
      <c r="BA60">
        <v>81.5</v>
      </c>
      <c r="BB60">
        <f t="shared" si="23"/>
        <v>291</v>
      </c>
      <c r="BC60" t="s">
        <v>1274</v>
      </c>
      <c r="BD60">
        <f t="shared" si="24"/>
        <v>38.375350140056021</v>
      </c>
      <c r="BE60">
        <v>99</v>
      </c>
      <c r="BF60">
        <f t="shared" si="25"/>
        <v>19</v>
      </c>
      <c r="BG60" t="s">
        <v>1300</v>
      </c>
      <c r="BH60">
        <f t="shared" si="26"/>
        <v>138.93557422969189</v>
      </c>
      <c r="BI60">
        <v>58.5</v>
      </c>
      <c r="BJ60">
        <f t="shared" si="27"/>
        <v>284</v>
      </c>
      <c r="BK60" t="s">
        <v>1258</v>
      </c>
      <c r="BL60">
        <f t="shared" si="28"/>
        <v>84.87394957983193</v>
      </c>
      <c r="BM60">
        <v>32.5</v>
      </c>
      <c r="BN60">
        <f t="shared" si="29"/>
        <v>104</v>
      </c>
      <c r="BO60" t="s">
        <v>1276</v>
      </c>
      <c r="BP60">
        <f t="shared" si="30"/>
        <v>110.08403361344537</v>
      </c>
      <c r="BQ60">
        <v>17.5</v>
      </c>
      <c r="BR60">
        <f t="shared" si="31"/>
        <v>286</v>
      </c>
      <c r="BS60" t="s">
        <v>1426</v>
      </c>
      <c r="BT60">
        <f t="shared" si="32"/>
        <v>52.661064425770313</v>
      </c>
      <c r="BU60">
        <v>60</v>
      </c>
      <c r="BV60">
        <f t="shared" si="33"/>
        <v>62</v>
      </c>
      <c r="BW60" t="s">
        <v>1273</v>
      </c>
      <c r="BX60">
        <f t="shared" si="34"/>
        <v>94.957983193277315</v>
      </c>
      <c r="BY60">
        <v>103</v>
      </c>
      <c r="BZ60">
        <f t="shared" si="35"/>
        <v>71</v>
      </c>
      <c r="CA60" t="s">
        <v>1274</v>
      </c>
      <c r="CB60">
        <f t="shared" si="36"/>
        <v>98.039215686274517</v>
      </c>
      <c r="CC60">
        <v>90</v>
      </c>
      <c r="CD60">
        <f t="shared" si="37"/>
        <v>158</v>
      </c>
      <c r="CE60" t="s">
        <v>1300</v>
      </c>
      <c r="CF60">
        <f t="shared" si="38"/>
        <v>75.910364145658264</v>
      </c>
      <c r="CG60">
        <v>65</v>
      </c>
      <c r="CH60">
        <f t="shared" si="39"/>
        <v>230</v>
      </c>
      <c r="CI60" t="s">
        <v>1258</v>
      </c>
      <c r="CJ60">
        <f t="shared" si="40"/>
        <v>95.238095238095241</v>
      </c>
      <c r="CK60">
        <v>34</v>
      </c>
      <c r="CL60">
        <f t="shared" si="41"/>
        <v>140</v>
      </c>
      <c r="CM60" t="s">
        <v>1276</v>
      </c>
      <c r="CN60">
        <f t="shared" si="42"/>
        <v>84.313725490196077</v>
      </c>
      <c r="CO60">
        <v>41</v>
      </c>
      <c r="CP60">
        <f t="shared" si="43"/>
        <v>117</v>
      </c>
      <c r="CQ60" t="s">
        <v>1426</v>
      </c>
      <c r="CR60">
        <f t="shared" si="44"/>
        <v>103.36134453781513</v>
      </c>
      <c r="CS60">
        <v>77</v>
      </c>
      <c r="CT60">
        <f t="shared" si="45"/>
        <v>44</v>
      </c>
      <c r="CU60" t="s">
        <v>1273</v>
      </c>
      <c r="CV60">
        <f t="shared" si="46"/>
        <v>93.837535014005596</v>
      </c>
      <c r="CW60">
        <v>97</v>
      </c>
      <c r="CX60">
        <f t="shared" si="47"/>
        <v>64</v>
      </c>
      <c r="CY60" t="s">
        <v>1302</v>
      </c>
      <c r="CZ60">
        <f t="shared" si="48"/>
        <v>96.358543417366946</v>
      </c>
      <c r="DA60">
        <v>109</v>
      </c>
      <c r="DB60">
        <f t="shared" si="49"/>
        <v>72</v>
      </c>
      <c r="DC60" t="s">
        <v>1307</v>
      </c>
      <c r="DD60">
        <f t="shared" si="50"/>
        <v>115.12605042016807</v>
      </c>
      <c r="DE60">
        <v>59</v>
      </c>
      <c r="DF60">
        <f t="shared" si="51"/>
        <v>213</v>
      </c>
      <c r="DG60" t="s">
        <v>1258</v>
      </c>
      <c r="DH60">
        <f t="shared" si="52"/>
        <v>105.60224089635854</v>
      </c>
      <c r="DI60">
        <v>44</v>
      </c>
      <c r="DJ60">
        <f t="shared" si="53"/>
        <v>84</v>
      </c>
      <c r="DK60" t="s">
        <v>1276</v>
      </c>
      <c r="DL60">
        <f t="shared" si="54"/>
        <v>136.41456582633054</v>
      </c>
      <c r="DM60">
        <v>51</v>
      </c>
      <c r="DN60">
        <f t="shared" si="55"/>
        <v>129</v>
      </c>
      <c r="DO60" t="s">
        <v>1337</v>
      </c>
      <c r="DP60">
        <f t="shared" si="56"/>
        <v>82.913165266106446</v>
      </c>
      <c r="DQ60">
        <v>73</v>
      </c>
      <c r="DR60">
        <f t="shared" si="57"/>
        <v>22</v>
      </c>
      <c r="DS60" t="s">
        <v>1325</v>
      </c>
      <c r="DT60">
        <f t="shared" si="58"/>
        <v>112.60504201680672</v>
      </c>
      <c r="DU60">
        <v>85</v>
      </c>
      <c r="DV60">
        <f t="shared" si="59"/>
        <v>51</v>
      </c>
      <c r="DW60" t="s">
        <v>1262</v>
      </c>
      <c r="DX60">
        <f t="shared" si="60"/>
        <v>137.81512605042016</v>
      </c>
      <c r="DY60">
        <v>83</v>
      </c>
      <c r="DZ60">
        <f t="shared" si="61"/>
        <v>126</v>
      </c>
      <c r="EA60" t="s">
        <v>1309</v>
      </c>
      <c r="EB60">
        <f t="shared" si="62"/>
        <v>98.599439775910369</v>
      </c>
      <c r="EC60">
        <v>51</v>
      </c>
      <c r="ED60">
        <f t="shared" si="63"/>
        <v>233</v>
      </c>
      <c r="EE60" t="s">
        <v>1264</v>
      </c>
      <c r="EF60">
        <f t="shared" si="64"/>
        <v>95.238095238095241</v>
      </c>
      <c r="EG60">
        <v>34</v>
      </c>
      <c r="EH60">
        <f t="shared" si="65"/>
        <v>214</v>
      </c>
      <c r="EI60" t="s">
        <v>1276</v>
      </c>
      <c r="EJ60">
        <f t="shared" si="66"/>
        <v>74.789915966386559</v>
      </c>
      <c r="EK60">
        <v>66</v>
      </c>
      <c r="EL60">
        <f t="shared" si="67"/>
        <v>68</v>
      </c>
      <c r="EM60" t="s">
        <v>1281</v>
      </c>
      <c r="EN60">
        <f t="shared" si="68"/>
        <v>111.76470588235294</v>
      </c>
      <c r="EO60">
        <v>54</v>
      </c>
      <c r="EP60">
        <f t="shared" si="69"/>
        <v>67</v>
      </c>
      <c r="EQ60" t="s">
        <v>1353</v>
      </c>
      <c r="ER60">
        <f t="shared" si="70"/>
        <v>122.96918767507003</v>
      </c>
      <c r="ES60">
        <v>88</v>
      </c>
      <c r="ET60">
        <f t="shared" si="71"/>
        <v>186</v>
      </c>
      <c r="EU60">
        <v>83</v>
      </c>
      <c r="EV60">
        <f t="shared" si="72"/>
        <v>121</v>
      </c>
      <c r="EW60">
        <v>68</v>
      </c>
      <c r="EX60">
        <f t="shared" si="73"/>
        <v>216</v>
      </c>
      <c r="EY60">
        <v>60</v>
      </c>
      <c r="EZ60">
        <f t="shared" si="74"/>
        <v>124</v>
      </c>
      <c r="FA60">
        <v>37</v>
      </c>
      <c r="FB60">
        <f t="shared" si="75"/>
        <v>110</v>
      </c>
      <c r="FC60">
        <v>32</v>
      </c>
      <c r="FD60">
        <f t="shared" si="76"/>
        <v>149</v>
      </c>
    </row>
    <row r="61" spans="1:160" ht="15" customHeight="1" x14ac:dyDescent="0.2">
      <c r="A61" s="1" t="s">
        <v>668</v>
      </c>
      <c r="B61" s="2">
        <v>7</v>
      </c>
      <c r="C61" s="3" t="s">
        <v>669</v>
      </c>
      <c r="D61" s="8" t="s">
        <v>1247</v>
      </c>
      <c r="E61" s="1">
        <v>107</v>
      </c>
      <c r="F61" s="1">
        <f t="shared" si="0"/>
        <v>83</v>
      </c>
      <c r="G61" s="11" t="s">
        <v>1274</v>
      </c>
      <c r="H61" s="11">
        <f t="shared" si="1"/>
        <v>129.9719887955182</v>
      </c>
      <c r="I61" s="1">
        <v>62</v>
      </c>
      <c r="J61" s="1">
        <f t="shared" si="2"/>
        <v>196</v>
      </c>
      <c r="K61" s="11" t="s">
        <v>1275</v>
      </c>
      <c r="L61" s="11">
        <f t="shared" si="3"/>
        <v>115.96638655462185</v>
      </c>
      <c r="M61" s="1">
        <v>97</v>
      </c>
      <c r="N61" s="8">
        <f t="shared" si="4"/>
        <v>91</v>
      </c>
      <c r="O61" s="11" t="s">
        <v>1258</v>
      </c>
      <c r="P61" s="11">
        <f t="shared" si="5"/>
        <v>89.915966386554629</v>
      </c>
      <c r="Q61" s="1">
        <v>25.5</v>
      </c>
      <c r="R61" s="1">
        <f t="shared" si="6"/>
        <v>284</v>
      </c>
      <c r="S61" s="11" t="s">
        <v>1276</v>
      </c>
      <c r="T61" s="11">
        <f t="shared" si="7"/>
        <v>113.16526610644257</v>
      </c>
      <c r="U61" s="1">
        <v>66.5</v>
      </c>
      <c r="V61" s="1">
        <f t="shared" si="8"/>
        <v>56</v>
      </c>
      <c r="W61" s="11" t="s">
        <v>1277</v>
      </c>
      <c r="X61" s="11">
        <f t="shared" si="9"/>
        <v>112.88515406162465</v>
      </c>
      <c r="Y61" s="1">
        <v>73</v>
      </c>
      <c r="Z61" s="1">
        <f t="shared" si="10"/>
        <v>54</v>
      </c>
      <c r="AA61" s="11" t="s">
        <v>1273</v>
      </c>
      <c r="AB61" s="37">
        <f t="shared" si="11"/>
        <v>91.596638655462186</v>
      </c>
      <c r="AC61" s="36">
        <v>93</v>
      </c>
      <c r="AD61">
        <f t="shared" si="12"/>
        <v>190</v>
      </c>
      <c r="AE61" t="s">
        <v>1274</v>
      </c>
      <c r="AF61">
        <f t="shared" si="13"/>
        <v>101.96078431372548</v>
      </c>
      <c r="AG61">
        <v>48</v>
      </c>
      <c r="AH61">
        <f t="shared" si="14"/>
        <v>253</v>
      </c>
      <c r="AI61" t="s">
        <v>1275</v>
      </c>
      <c r="AJ61">
        <f t="shared" si="15"/>
        <v>122.40896358543418</v>
      </c>
      <c r="AK61">
        <v>114.5</v>
      </c>
      <c r="AL61">
        <f t="shared" si="16"/>
        <v>55</v>
      </c>
      <c r="AM61" t="s">
        <v>1258</v>
      </c>
      <c r="AN61">
        <f t="shared" si="17"/>
        <v>122.40896358543418</v>
      </c>
      <c r="AO61">
        <v>8</v>
      </c>
      <c r="AP61">
        <f t="shared" si="18"/>
        <v>331</v>
      </c>
      <c r="AQ61" t="s">
        <v>1276</v>
      </c>
      <c r="AR61">
        <f t="shared" si="19"/>
        <v>68.627450980392155</v>
      </c>
      <c r="AS61">
        <v>45</v>
      </c>
      <c r="AT61">
        <f t="shared" si="20"/>
        <v>102</v>
      </c>
      <c r="AU61" t="s">
        <v>1277</v>
      </c>
      <c r="AV61">
        <f t="shared" si="21"/>
        <v>113.4453781512605</v>
      </c>
      <c r="AW61">
        <v>73</v>
      </c>
      <c r="AX61">
        <f>RANK(AW61,AW61:$AW$360,0)</f>
        <v>24</v>
      </c>
      <c r="AY61" t="s">
        <v>1273</v>
      </c>
      <c r="AZ61">
        <f t="shared" si="22"/>
        <v>123.80952380952381</v>
      </c>
      <c r="BA61">
        <v>89.5</v>
      </c>
      <c r="BB61">
        <f t="shared" si="23"/>
        <v>197</v>
      </c>
      <c r="BC61" t="s">
        <v>1274</v>
      </c>
      <c r="BD61">
        <f t="shared" si="24"/>
        <v>90.476190476190482</v>
      </c>
      <c r="BE61">
        <v>40.5</v>
      </c>
      <c r="BF61">
        <f t="shared" si="25"/>
        <v>333</v>
      </c>
      <c r="BG61" t="s">
        <v>1300</v>
      </c>
      <c r="BH61">
        <f t="shared" si="26"/>
        <v>92.717086834733891</v>
      </c>
      <c r="BI61">
        <v>89.5</v>
      </c>
      <c r="BJ61">
        <f t="shared" si="27"/>
        <v>135</v>
      </c>
      <c r="BK61" t="s">
        <v>1258</v>
      </c>
      <c r="BL61">
        <f t="shared" si="28"/>
        <v>82.072829131652668</v>
      </c>
      <c r="BM61">
        <v>20</v>
      </c>
      <c r="BN61">
        <f t="shared" si="29"/>
        <v>219</v>
      </c>
      <c r="BO61" t="s">
        <v>1276</v>
      </c>
      <c r="BP61">
        <f t="shared" si="30"/>
        <v>122.40896358543418</v>
      </c>
      <c r="BQ61">
        <v>30</v>
      </c>
      <c r="BR61">
        <f t="shared" si="31"/>
        <v>150</v>
      </c>
      <c r="BS61" t="s">
        <v>1426</v>
      </c>
      <c r="BT61">
        <f t="shared" si="32"/>
        <v>78.151260504201673</v>
      </c>
      <c r="BU61">
        <v>50.5</v>
      </c>
      <c r="BV61">
        <f t="shared" si="33"/>
        <v>109</v>
      </c>
      <c r="BW61" t="s">
        <v>1273</v>
      </c>
      <c r="BX61">
        <f t="shared" si="34"/>
        <v>75.350140056022411</v>
      </c>
      <c r="BY61">
        <v>95</v>
      </c>
      <c r="BZ61">
        <f t="shared" si="35"/>
        <v>163</v>
      </c>
      <c r="CA61" t="s">
        <v>1274</v>
      </c>
      <c r="CB61">
        <f t="shared" si="36"/>
        <v>101.68067226890756</v>
      </c>
      <c r="CC61">
        <v>49</v>
      </c>
      <c r="CD61">
        <f t="shared" si="37"/>
        <v>307</v>
      </c>
      <c r="CE61" t="s">
        <v>1300</v>
      </c>
      <c r="CF61">
        <f t="shared" si="38"/>
        <v>96.638655462184872</v>
      </c>
      <c r="CG61">
        <v>103.5</v>
      </c>
      <c r="CH61">
        <f t="shared" si="39"/>
        <v>71</v>
      </c>
      <c r="CI61" t="s">
        <v>1258</v>
      </c>
      <c r="CJ61">
        <f t="shared" si="40"/>
        <v>126.61064425770309</v>
      </c>
      <c r="CK61">
        <v>12</v>
      </c>
      <c r="CL61">
        <f t="shared" si="41"/>
        <v>299</v>
      </c>
      <c r="CM61" t="s">
        <v>1276</v>
      </c>
      <c r="CN61">
        <f t="shared" si="42"/>
        <v>78.151260504201673</v>
      </c>
      <c r="CO61">
        <v>48</v>
      </c>
      <c r="CP61">
        <f t="shared" si="43"/>
        <v>72</v>
      </c>
      <c r="CQ61" t="s">
        <v>1426</v>
      </c>
      <c r="CR61">
        <f t="shared" si="44"/>
        <v>96.078431372549019</v>
      </c>
      <c r="CS61">
        <v>82</v>
      </c>
      <c r="CT61">
        <f t="shared" si="45"/>
        <v>21</v>
      </c>
      <c r="CU61" t="s">
        <v>1273</v>
      </c>
      <c r="CV61">
        <f t="shared" si="46"/>
        <v>114.56582633053222</v>
      </c>
      <c r="CW61">
        <v>88</v>
      </c>
      <c r="CX61">
        <f t="shared" si="47"/>
        <v>169</v>
      </c>
      <c r="CY61" t="s">
        <v>1302</v>
      </c>
      <c r="CZ61">
        <f t="shared" si="48"/>
        <v>100.84033613445378</v>
      </c>
      <c r="DA61">
        <v>42</v>
      </c>
      <c r="DB61">
        <f t="shared" si="49"/>
        <v>295</v>
      </c>
      <c r="DC61" t="s">
        <v>1307</v>
      </c>
      <c r="DD61">
        <f t="shared" si="50"/>
        <v>98.599439775910369</v>
      </c>
      <c r="DE61">
        <v>72</v>
      </c>
      <c r="DF61">
        <f t="shared" si="51"/>
        <v>166</v>
      </c>
      <c r="DG61" t="s">
        <v>1258</v>
      </c>
      <c r="DH61">
        <f t="shared" si="52"/>
        <v>104.20168067226891</v>
      </c>
      <c r="DI61">
        <v>27</v>
      </c>
      <c r="DJ61">
        <f t="shared" si="53"/>
        <v>221</v>
      </c>
      <c r="DK61" t="s">
        <v>1276</v>
      </c>
      <c r="DL61">
        <f t="shared" si="54"/>
        <v>49.299719887955185</v>
      </c>
      <c r="DM61">
        <v>60</v>
      </c>
      <c r="DN61">
        <f t="shared" si="55"/>
        <v>58</v>
      </c>
      <c r="DO61" t="s">
        <v>1337</v>
      </c>
      <c r="DP61">
        <f t="shared" si="56"/>
        <v>89.915966386554629</v>
      </c>
      <c r="DQ61">
        <v>63</v>
      </c>
      <c r="DR61">
        <f t="shared" si="57"/>
        <v>73</v>
      </c>
      <c r="DS61" t="s">
        <v>1325</v>
      </c>
      <c r="DT61">
        <f t="shared" si="58"/>
        <v>137.81512605042016</v>
      </c>
      <c r="DU61">
        <v>73</v>
      </c>
      <c r="DV61">
        <f t="shared" si="59"/>
        <v>172</v>
      </c>
      <c r="DW61" t="s">
        <v>1302</v>
      </c>
      <c r="DX61">
        <f t="shared" si="60"/>
        <v>119.6078431372549</v>
      </c>
      <c r="DY61">
        <v>43</v>
      </c>
      <c r="DZ61">
        <f t="shared" si="61"/>
        <v>290</v>
      </c>
      <c r="EA61" t="s">
        <v>1307</v>
      </c>
      <c r="EB61">
        <f t="shared" si="62"/>
        <v>104.76190476190476</v>
      </c>
      <c r="EC61">
        <v>61.5</v>
      </c>
      <c r="ED61">
        <f t="shared" si="63"/>
        <v>181</v>
      </c>
      <c r="EE61" t="s">
        <v>1258</v>
      </c>
      <c r="EF61">
        <f t="shared" si="64"/>
        <v>101.40056022408963</v>
      </c>
      <c r="EG61">
        <v>49</v>
      </c>
      <c r="EH61">
        <f t="shared" si="65"/>
        <v>40</v>
      </c>
      <c r="EI61" t="s">
        <v>1276</v>
      </c>
      <c r="EJ61">
        <f t="shared" si="66"/>
        <v>149.29971988795518</v>
      </c>
      <c r="EK61">
        <v>73</v>
      </c>
      <c r="EL61">
        <f t="shared" si="67"/>
        <v>22</v>
      </c>
      <c r="EM61" t="s">
        <v>1337</v>
      </c>
      <c r="EN61">
        <f t="shared" si="68"/>
        <v>142.01680672268907</v>
      </c>
      <c r="EO61">
        <v>39</v>
      </c>
      <c r="EP61">
        <f t="shared" si="69"/>
        <v>208</v>
      </c>
      <c r="EQ61" t="s">
        <v>1325</v>
      </c>
      <c r="ER61">
        <f t="shared" si="70"/>
        <v>51.260504201680675</v>
      </c>
      <c r="ES61">
        <v>81</v>
      </c>
      <c r="ET61">
        <f t="shared" si="71"/>
        <v>242</v>
      </c>
      <c r="EU61">
        <v>40</v>
      </c>
      <c r="EV61">
        <f t="shared" si="72"/>
        <v>307</v>
      </c>
      <c r="EW61">
        <v>80</v>
      </c>
      <c r="EX61">
        <f t="shared" si="73"/>
        <v>186</v>
      </c>
      <c r="EY61">
        <v>51</v>
      </c>
      <c r="EZ61">
        <f t="shared" si="74"/>
        <v>216</v>
      </c>
      <c r="FA61">
        <v>32</v>
      </c>
      <c r="FB61">
        <f t="shared" si="75"/>
        <v>172</v>
      </c>
      <c r="FC61">
        <v>40</v>
      </c>
      <c r="FD61">
        <f t="shared" si="76"/>
        <v>34</v>
      </c>
    </row>
    <row r="62" spans="1:160" ht="15" customHeight="1" x14ac:dyDescent="0.2">
      <c r="A62" s="1" t="s">
        <v>670</v>
      </c>
      <c r="B62" s="2">
        <v>7</v>
      </c>
      <c r="C62" s="3" t="s">
        <v>671</v>
      </c>
      <c r="D62" s="8" t="s">
        <v>1247</v>
      </c>
      <c r="E62" s="1">
        <v>109</v>
      </c>
      <c r="F62" s="1">
        <f t="shared" si="0"/>
        <v>59</v>
      </c>
      <c r="G62" s="11" t="s">
        <v>1274</v>
      </c>
      <c r="H62" s="11">
        <f t="shared" si="1"/>
        <v>103.0812324929972</v>
      </c>
      <c r="I62" s="1">
        <v>81</v>
      </c>
      <c r="J62" s="1">
        <f t="shared" si="2"/>
        <v>78</v>
      </c>
      <c r="K62" s="11" t="s">
        <v>1275</v>
      </c>
      <c r="L62" s="11">
        <f t="shared" si="3"/>
        <v>111.76470588235294</v>
      </c>
      <c r="M62" s="1">
        <v>60</v>
      </c>
      <c r="N62" s="8">
        <f t="shared" si="4"/>
        <v>268</v>
      </c>
      <c r="O62" s="11" t="s">
        <v>1258</v>
      </c>
      <c r="P62" s="11">
        <f t="shared" si="5"/>
        <v>90.756302521008408</v>
      </c>
      <c r="Q62" s="1">
        <v>48.5</v>
      </c>
      <c r="R62" s="1">
        <f t="shared" si="6"/>
        <v>118</v>
      </c>
      <c r="S62" s="11" t="s">
        <v>1276</v>
      </c>
      <c r="T62" s="11">
        <f t="shared" si="7"/>
        <v>111.76470588235294</v>
      </c>
      <c r="U62" s="1">
        <v>60.5</v>
      </c>
      <c r="V62" s="1">
        <f t="shared" si="8"/>
        <v>106</v>
      </c>
      <c r="W62" s="11" t="s">
        <v>1277</v>
      </c>
      <c r="X62" s="11">
        <f t="shared" si="9"/>
        <v>97.47899159663865</v>
      </c>
      <c r="Y62" s="1">
        <v>71.5</v>
      </c>
      <c r="Z62" s="1">
        <f t="shared" si="10"/>
        <v>72</v>
      </c>
      <c r="AA62" s="11" t="s">
        <v>1273</v>
      </c>
      <c r="AB62" s="37">
        <f t="shared" si="11"/>
        <v>110.36414565826331</v>
      </c>
      <c r="AC62" s="36">
        <v>102</v>
      </c>
      <c r="AD62">
        <f t="shared" si="12"/>
        <v>70</v>
      </c>
      <c r="AE62" t="s">
        <v>1274</v>
      </c>
      <c r="AF62">
        <f t="shared" si="13"/>
        <v>117.64705882352942</v>
      </c>
      <c r="AG62">
        <v>70</v>
      </c>
      <c r="AH62">
        <f t="shared" si="14"/>
        <v>120</v>
      </c>
      <c r="AI62" t="s">
        <v>1275</v>
      </c>
      <c r="AJ62">
        <f t="shared" si="15"/>
        <v>108.40336134453781</v>
      </c>
      <c r="AK62">
        <v>70</v>
      </c>
      <c r="AL62">
        <f t="shared" si="16"/>
        <v>235</v>
      </c>
      <c r="AM62" t="s">
        <v>1258</v>
      </c>
      <c r="AN62">
        <f t="shared" si="17"/>
        <v>109.24369747899159</v>
      </c>
      <c r="AO62">
        <v>29</v>
      </c>
      <c r="AP62">
        <f t="shared" si="18"/>
        <v>160</v>
      </c>
      <c r="AQ62" t="s">
        <v>1276</v>
      </c>
      <c r="AR62">
        <f t="shared" si="19"/>
        <v>92.717086834733891</v>
      </c>
      <c r="AS62">
        <v>46</v>
      </c>
      <c r="AT62">
        <f t="shared" si="20"/>
        <v>97</v>
      </c>
      <c r="AU62" t="s">
        <v>1277</v>
      </c>
      <c r="AV62">
        <f t="shared" si="21"/>
        <v>87.675070028011206</v>
      </c>
      <c r="AW62">
        <v>64</v>
      </c>
      <c r="AX62">
        <f>RANK(AW62,AW62:$AW$360,0)</f>
        <v>109</v>
      </c>
      <c r="AY62" t="s">
        <v>1273</v>
      </c>
      <c r="AZ62">
        <f t="shared" si="22"/>
        <v>92.436974789915965</v>
      </c>
      <c r="BA62">
        <v>94</v>
      </c>
      <c r="BB62">
        <f t="shared" si="23"/>
        <v>133</v>
      </c>
      <c r="BC62" t="s">
        <v>1274</v>
      </c>
      <c r="BD62">
        <f t="shared" si="24"/>
        <v>133.61344537815125</v>
      </c>
      <c r="BE62">
        <v>76</v>
      </c>
      <c r="BF62">
        <f t="shared" si="25"/>
        <v>150</v>
      </c>
      <c r="BG62" t="s">
        <v>1300</v>
      </c>
      <c r="BH62">
        <f t="shared" si="26"/>
        <v>86.834733893557427</v>
      </c>
      <c r="BI62">
        <v>63</v>
      </c>
      <c r="BJ62">
        <f t="shared" si="27"/>
        <v>268</v>
      </c>
      <c r="BK62" t="s">
        <v>1258</v>
      </c>
      <c r="BL62">
        <f t="shared" si="28"/>
        <v>77.591036414565821</v>
      </c>
      <c r="BM62">
        <v>28.5</v>
      </c>
      <c r="BN62">
        <f t="shared" si="29"/>
        <v>134</v>
      </c>
      <c r="BO62" t="s">
        <v>1276</v>
      </c>
      <c r="BP62">
        <f t="shared" si="30"/>
        <v>112.88515406162465</v>
      </c>
      <c r="BQ62">
        <v>42.5</v>
      </c>
      <c r="BR62">
        <f t="shared" si="31"/>
        <v>53</v>
      </c>
      <c r="BS62" t="s">
        <v>1426</v>
      </c>
      <c r="BT62">
        <f t="shared" si="32"/>
        <v>117.92717086834733</v>
      </c>
      <c r="BU62">
        <v>56</v>
      </c>
      <c r="BV62">
        <f t="shared" si="33"/>
        <v>82</v>
      </c>
      <c r="BW62" t="s">
        <v>1273</v>
      </c>
      <c r="BX62">
        <f t="shared" si="34"/>
        <v>115.68627450980392</v>
      </c>
      <c r="BY62">
        <v>87</v>
      </c>
      <c r="BZ62">
        <f t="shared" si="35"/>
        <v>253</v>
      </c>
      <c r="CA62" t="s">
        <v>1274</v>
      </c>
      <c r="CB62">
        <f t="shared" si="36"/>
        <v>66.106442577030805</v>
      </c>
      <c r="CC62">
        <v>99</v>
      </c>
      <c r="CD62">
        <f t="shared" si="37"/>
        <v>103</v>
      </c>
      <c r="CE62" t="s">
        <v>1300</v>
      </c>
      <c r="CF62">
        <f t="shared" si="38"/>
        <v>131.0924369747899</v>
      </c>
      <c r="CG62">
        <v>75</v>
      </c>
      <c r="CH62">
        <f t="shared" si="39"/>
        <v>188</v>
      </c>
      <c r="CI62" t="s">
        <v>1258</v>
      </c>
      <c r="CJ62">
        <f t="shared" si="40"/>
        <v>116.5266106442577</v>
      </c>
      <c r="CK62">
        <v>30</v>
      </c>
      <c r="CL62">
        <f t="shared" si="41"/>
        <v>180</v>
      </c>
      <c r="CM62" t="s">
        <v>1276</v>
      </c>
      <c r="CN62">
        <f t="shared" si="42"/>
        <v>77.030812324929968</v>
      </c>
      <c r="CO62">
        <v>41</v>
      </c>
      <c r="CP62">
        <f t="shared" si="43"/>
        <v>117</v>
      </c>
      <c r="CQ62" t="s">
        <v>1426</v>
      </c>
      <c r="CR62">
        <f t="shared" si="44"/>
        <v>95.798319327731093</v>
      </c>
      <c r="CS62">
        <v>66</v>
      </c>
      <c r="CT62">
        <f t="shared" si="45"/>
        <v>138</v>
      </c>
      <c r="CU62" t="s">
        <v>1273</v>
      </c>
      <c r="CV62">
        <f t="shared" si="46"/>
        <v>83.193277310924373</v>
      </c>
      <c r="CW62">
        <v>91</v>
      </c>
      <c r="CX62">
        <f t="shared" si="47"/>
        <v>132</v>
      </c>
      <c r="CY62" t="s">
        <v>1302</v>
      </c>
      <c r="CZ62">
        <f t="shared" si="48"/>
        <v>125.21008403361344</v>
      </c>
      <c r="DA62">
        <v>80</v>
      </c>
      <c r="DB62">
        <f t="shared" si="49"/>
        <v>214</v>
      </c>
      <c r="DC62" t="s">
        <v>1307</v>
      </c>
      <c r="DD62">
        <f t="shared" si="50"/>
        <v>119.32773109243698</v>
      </c>
      <c r="DE62">
        <v>48</v>
      </c>
      <c r="DF62">
        <f t="shared" si="51"/>
        <v>247</v>
      </c>
      <c r="DG62" t="s">
        <v>1258</v>
      </c>
      <c r="DH62">
        <f t="shared" si="52"/>
        <v>105.04201680672269</v>
      </c>
      <c r="DI62">
        <v>42</v>
      </c>
      <c r="DJ62">
        <f t="shared" si="53"/>
        <v>98</v>
      </c>
      <c r="DK62" t="s">
        <v>1276</v>
      </c>
      <c r="DL62">
        <f t="shared" si="54"/>
        <v>137.25490196078431</v>
      </c>
      <c r="DM62">
        <v>54</v>
      </c>
      <c r="DN62">
        <f t="shared" si="55"/>
        <v>102</v>
      </c>
      <c r="DO62" t="s">
        <v>1337</v>
      </c>
      <c r="DP62">
        <f t="shared" si="56"/>
        <v>87.114845938375353</v>
      </c>
      <c r="DQ62">
        <v>62</v>
      </c>
      <c r="DR62">
        <f t="shared" si="57"/>
        <v>78</v>
      </c>
      <c r="DS62" t="s">
        <v>1325</v>
      </c>
      <c r="DT62">
        <f t="shared" si="58"/>
        <v>91.876750700280112</v>
      </c>
      <c r="DU62">
        <v>68</v>
      </c>
      <c r="DV62">
        <f t="shared" si="59"/>
        <v>222</v>
      </c>
      <c r="DW62" t="s">
        <v>1302</v>
      </c>
      <c r="DX62">
        <f t="shared" si="60"/>
        <v>115.96638655462185</v>
      </c>
      <c r="DY62">
        <v>46</v>
      </c>
      <c r="DZ62">
        <f t="shared" si="61"/>
        <v>283</v>
      </c>
      <c r="EA62" t="s">
        <v>1307</v>
      </c>
      <c r="EB62">
        <f t="shared" si="62"/>
        <v>89.915966386554629</v>
      </c>
      <c r="EC62">
        <v>43</v>
      </c>
      <c r="ED62">
        <f t="shared" si="63"/>
        <v>265</v>
      </c>
      <c r="EE62" t="s">
        <v>1258</v>
      </c>
      <c r="EF62">
        <f t="shared" si="64"/>
        <v>105.88235294117646</v>
      </c>
      <c r="EG62">
        <v>32</v>
      </c>
      <c r="EH62">
        <f t="shared" si="65"/>
        <v>231</v>
      </c>
      <c r="EI62" t="s">
        <v>1276</v>
      </c>
      <c r="EJ62">
        <f t="shared" si="66"/>
        <v>90.196078431372541</v>
      </c>
      <c r="EK62">
        <v>68</v>
      </c>
      <c r="EL62">
        <f t="shared" si="67"/>
        <v>56</v>
      </c>
      <c r="EM62" t="s">
        <v>1337</v>
      </c>
      <c r="EN62">
        <f t="shared" si="68"/>
        <v>164.14565826330534</v>
      </c>
      <c r="EO62">
        <v>58</v>
      </c>
      <c r="EP62">
        <f t="shared" si="69"/>
        <v>49</v>
      </c>
      <c r="EQ62" t="s">
        <v>1325</v>
      </c>
      <c r="ER62">
        <f t="shared" si="70"/>
        <v>162.74509803921569</v>
      </c>
      <c r="ES62">
        <v>74</v>
      </c>
      <c r="ET62">
        <f t="shared" si="71"/>
        <v>279</v>
      </c>
      <c r="EU62">
        <v>68</v>
      </c>
      <c r="EV62">
        <f t="shared" si="72"/>
        <v>247</v>
      </c>
      <c r="EW62">
        <v>43</v>
      </c>
      <c r="EX62">
        <f t="shared" si="73"/>
        <v>286</v>
      </c>
      <c r="EY62">
        <v>53</v>
      </c>
      <c r="EZ62">
        <f t="shared" si="74"/>
        <v>196</v>
      </c>
      <c r="FA62">
        <v>22</v>
      </c>
      <c r="FB62">
        <f t="shared" si="75"/>
        <v>285</v>
      </c>
      <c r="FC62">
        <v>24</v>
      </c>
      <c r="FD62">
        <f t="shared" si="76"/>
        <v>273</v>
      </c>
    </row>
    <row r="63" spans="1:160" ht="15" customHeight="1" x14ac:dyDescent="0.2">
      <c r="A63" s="1" t="s">
        <v>672</v>
      </c>
      <c r="B63" s="2">
        <v>7</v>
      </c>
      <c r="C63" s="3" t="s">
        <v>673</v>
      </c>
      <c r="D63" s="8" t="s">
        <v>1247</v>
      </c>
      <c r="E63" s="1">
        <v>97</v>
      </c>
      <c r="F63" s="1">
        <f t="shared" si="0"/>
        <v>227</v>
      </c>
      <c r="G63" s="11" t="s">
        <v>1274</v>
      </c>
      <c r="H63" s="11">
        <f t="shared" si="1"/>
        <v>87.114845938375353</v>
      </c>
      <c r="I63" s="1">
        <v>88</v>
      </c>
      <c r="J63" s="1">
        <f t="shared" si="2"/>
        <v>41</v>
      </c>
      <c r="K63" s="11" t="s">
        <v>1275</v>
      </c>
      <c r="L63" s="11">
        <f t="shared" si="3"/>
        <v>105.32212885154061</v>
      </c>
      <c r="M63" s="1">
        <v>55</v>
      </c>
      <c r="N63" s="8">
        <f t="shared" si="4"/>
        <v>287</v>
      </c>
      <c r="O63" s="11" t="s">
        <v>1258</v>
      </c>
      <c r="P63" s="11">
        <f t="shared" si="5"/>
        <v>91.596638655462186</v>
      </c>
      <c r="Q63" s="1">
        <v>42.5</v>
      </c>
      <c r="R63" s="1">
        <f t="shared" si="6"/>
        <v>167</v>
      </c>
      <c r="S63" s="11" t="s">
        <v>1276</v>
      </c>
      <c r="T63" s="11">
        <f t="shared" si="7"/>
        <v>90.196078431372541</v>
      </c>
      <c r="U63" s="1">
        <v>62</v>
      </c>
      <c r="V63" s="1">
        <f t="shared" si="8"/>
        <v>87</v>
      </c>
      <c r="W63" s="11" t="s">
        <v>1277</v>
      </c>
      <c r="X63" s="11">
        <f t="shared" si="9"/>
        <v>124.64985994397759</v>
      </c>
      <c r="Y63" s="1">
        <v>75</v>
      </c>
      <c r="Z63" s="1">
        <f t="shared" si="10"/>
        <v>36</v>
      </c>
      <c r="AA63" s="11" t="s">
        <v>1273</v>
      </c>
      <c r="AB63" s="37">
        <f t="shared" si="11"/>
        <v>143.69747899159665</v>
      </c>
      <c r="AC63" s="36">
        <v>94</v>
      </c>
      <c r="AD63">
        <f t="shared" si="12"/>
        <v>181</v>
      </c>
      <c r="AE63" t="s">
        <v>1274</v>
      </c>
      <c r="AF63">
        <f t="shared" si="13"/>
        <v>141.45658263305322</v>
      </c>
      <c r="AG63">
        <v>82</v>
      </c>
      <c r="AH63">
        <f t="shared" si="14"/>
        <v>60</v>
      </c>
      <c r="AI63" t="s">
        <v>1275</v>
      </c>
      <c r="AJ63">
        <f t="shared" si="15"/>
        <v>88.515406162464984</v>
      </c>
      <c r="AK63">
        <v>63.5</v>
      </c>
      <c r="AL63">
        <f t="shared" si="16"/>
        <v>257</v>
      </c>
      <c r="AM63" t="s">
        <v>1258</v>
      </c>
      <c r="AN63">
        <f t="shared" si="17"/>
        <v>110.92436974789916</v>
      </c>
      <c r="AO63">
        <v>33</v>
      </c>
      <c r="AP63">
        <f t="shared" si="18"/>
        <v>132</v>
      </c>
      <c r="AQ63" t="s">
        <v>1276</v>
      </c>
      <c r="AR63">
        <f t="shared" si="19"/>
        <v>80.392156862745097</v>
      </c>
      <c r="AS63">
        <v>39</v>
      </c>
      <c r="AT63">
        <f t="shared" si="20"/>
        <v>175</v>
      </c>
      <c r="AU63" t="s">
        <v>1277</v>
      </c>
      <c r="AV63">
        <f t="shared" si="21"/>
        <v>97.759103641456576</v>
      </c>
      <c r="AW63">
        <v>56</v>
      </c>
      <c r="AX63">
        <f>RANK(AW63,AW63:$AW$360,0)</f>
        <v>192</v>
      </c>
      <c r="AY63" t="s">
        <v>1273</v>
      </c>
      <c r="AZ63">
        <f t="shared" si="22"/>
        <v>75.910364145658264</v>
      </c>
      <c r="BA63">
        <v>76</v>
      </c>
      <c r="BB63">
        <f t="shared" si="23"/>
        <v>329</v>
      </c>
      <c r="BC63" t="s">
        <v>1274</v>
      </c>
      <c r="BD63">
        <f t="shared" si="24"/>
        <v>71.148459383753504</v>
      </c>
      <c r="BE63">
        <v>99</v>
      </c>
      <c r="BF63">
        <f t="shared" si="25"/>
        <v>19</v>
      </c>
      <c r="BG63" t="s">
        <v>1300</v>
      </c>
      <c r="BH63">
        <f t="shared" si="26"/>
        <v>149.57983193277312</v>
      </c>
      <c r="BI63">
        <v>54</v>
      </c>
      <c r="BJ63">
        <f t="shared" si="27"/>
        <v>296</v>
      </c>
      <c r="BK63" t="s">
        <v>1258</v>
      </c>
      <c r="BL63">
        <f t="shared" si="28"/>
        <v>91.596638655462186</v>
      </c>
      <c r="BM63">
        <v>40</v>
      </c>
      <c r="BN63">
        <f t="shared" si="29"/>
        <v>62</v>
      </c>
      <c r="BO63" t="s">
        <v>1276</v>
      </c>
      <c r="BP63">
        <f t="shared" si="30"/>
        <v>115.68627450980392</v>
      </c>
      <c r="BQ63">
        <v>29</v>
      </c>
      <c r="BR63">
        <f t="shared" si="31"/>
        <v>167</v>
      </c>
      <c r="BS63" t="s">
        <v>1426</v>
      </c>
      <c r="BT63">
        <f t="shared" si="32"/>
        <v>84.313725490196077</v>
      </c>
      <c r="BU63">
        <v>52</v>
      </c>
      <c r="BV63">
        <f t="shared" si="33"/>
        <v>106</v>
      </c>
      <c r="BW63" t="s">
        <v>1273</v>
      </c>
      <c r="BX63">
        <f t="shared" si="34"/>
        <v>138.65546218487395</v>
      </c>
      <c r="BY63">
        <v>90</v>
      </c>
      <c r="BZ63">
        <f t="shared" si="35"/>
        <v>226</v>
      </c>
      <c r="CA63" t="s">
        <v>1274</v>
      </c>
      <c r="CB63">
        <f t="shared" si="36"/>
        <v>109.24369747899159</v>
      </c>
      <c r="CC63">
        <v>82</v>
      </c>
      <c r="CD63">
        <f t="shared" si="37"/>
        <v>196</v>
      </c>
      <c r="CE63" t="s">
        <v>1300</v>
      </c>
      <c r="CF63">
        <f t="shared" si="38"/>
        <v>88.79551820728291</v>
      </c>
      <c r="CG63">
        <v>54</v>
      </c>
      <c r="CH63">
        <f t="shared" si="39"/>
        <v>266</v>
      </c>
      <c r="CI63" t="s">
        <v>1258</v>
      </c>
      <c r="CJ63">
        <f t="shared" si="40"/>
        <v>99.719887955182074</v>
      </c>
      <c r="CK63">
        <v>37</v>
      </c>
      <c r="CL63">
        <f t="shared" si="41"/>
        <v>118</v>
      </c>
      <c r="CM63" t="s">
        <v>1276</v>
      </c>
      <c r="CN63">
        <f t="shared" si="42"/>
        <v>127.17086834733894</v>
      </c>
      <c r="CO63">
        <v>42</v>
      </c>
      <c r="CP63">
        <f t="shared" si="43"/>
        <v>111</v>
      </c>
      <c r="CQ63" t="s">
        <v>1426</v>
      </c>
      <c r="CR63">
        <f t="shared" si="44"/>
        <v>140.89635854341736</v>
      </c>
      <c r="CS63">
        <v>54</v>
      </c>
      <c r="CT63">
        <f t="shared" si="45"/>
        <v>244</v>
      </c>
      <c r="CU63" t="s">
        <v>1273</v>
      </c>
      <c r="CV63">
        <f t="shared" si="46"/>
        <v>68.347338935574228</v>
      </c>
      <c r="CW63">
        <v>79</v>
      </c>
      <c r="CX63">
        <f t="shared" si="47"/>
        <v>259</v>
      </c>
      <c r="CY63" t="s">
        <v>1302</v>
      </c>
      <c r="CZ63">
        <f t="shared" si="48"/>
        <v>103.36134453781513</v>
      </c>
      <c r="DA63">
        <v>92</v>
      </c>
      <c r="DB63">
        <f t="shared" si="49"/>
        <v>156</v>
      </c>
      <c r="DC63" t="s">
        <v>1307</v>
      </c>
      <c r="DD63">
        <f t="shared" si="50"/>
        <v>80.672268907563023</v>
      </c>
      <c r="DE63">
        <v>42.5</v>
      </c>
      <c r="DF63">
        <f t="shared" si="51"/>
        <v>265</v>
      </c>
      <c r="DG63" t="s">
        <v>1258</v>
      </c>
      <c r="DH63">
        <f t="shared" si="52"/>
        <v>107.28291316526611</v>
      </c>
      <c r="DI63">
        <v>28</v>
      </c>
      <c r="DJ63">
        <f t="shared" si="53"/>
        <v>215</v>
      </c>
      <c r="DK63" t="s">
        <v>1276</v>
      </c>
      <c r="DL63">
        <f t="shared" si="54"/>
        <v>61.904761904761905</v>
      </c>
      <c r="DM63">
        <v>33</v>
      </c>
      <c r="DN63">
        <f t="shared" si="55"/>
        <v>257</v>
      </c>
      <c r="DO63" t="s">
        <v>1337</v>
      </c>
      <c r="DP63">
        <f t="shared" si="56"/>
        <v>78.71148459383754</v>
      </c>
      <c r="DQ63">
        <v>56</v>
      </c>
      <c r="DR63">
        <f t="shared" si="57"/>
        <v>131</v>
      </c>
      <c r="DS63" t="s">
        <v>1325</v>
      </c>
      <c r="DT63">
        <f t="shared" si="58"/>
        <v>143.97759103641457</v>
      </c>
      <c r="DU63">
        <v>63</v>
      </c>
      <c r="DV63">
        <f t="shared" si="59"/>
        <v>271</v>
      </c>
      <c r="DW63" t="s">
        <v>1302</v>
      </c>
      <c r="DX63">
        <f t="shared" si="60"/>
        <v>102.24089635854342</v>
      </c>
      <c r="DY63">
        <v>92</v>
      </c>
      <c r="DZ63">
        <f t="shared" si="61"/>
        <v>87</v>
      </c>
      <c r="EA63" t="s">
        <v>1263</v>
      </c>
      <c r="EB63">
        <f t="shared" si="62"/>
        <v>82.913165266106446</v>
      </c>
      <c r="EC63">
        <v>34.5</v>
      </c>
      <c r="ED63">
        <f t="shared" si="63"/>
        <v>291</v>
      </c>
      <c r="EE63" t="s">
        <v>1305</v>
      </c>
      <c r="EF63">
        <f t="shared" si="64"/>
        <v>94.397759103641462</v>
      </c>
      <c r="EG63">
        <v>43</v>
      </c>
      <c r="EH63">
        <f t="shared" si="65"/>
        <v>79</v>
      </c>
      <c r="EI63" t="s">
        <v>1276</v>
      </c>
      <c r="EJ63">
        <f t="shared" si="66"/>
        <v>130.81232492997199</v>
      </c>
      <c r="EK63">
        <v>53</v>
      </c>
      <c r="EL63">
        <f t="shared" si="67"/>
        <v>181</v>
      </c>
      <c r="EM63" t="s">
        <v>1290</v>
      </c>
      <c r="EN63">
        <f t="shared" si="68"/>
        <v>97.47899159663865</v>
      </c>
      <c r="EO63">
        <v>28</v>
      </c>
      <c r="EP63">
        <f t="shared" si="69"/>
        <v>288</v>
      </c>
      <c r="EQ63" t="s">
        <v>1284</v>
      </c>
      <c r="ER63">
        <f t="shared" si="70"/>
        <v>69.747899159663859</v>
      </c>
      <c r="ES63">
        <v>74</v>
      </c>
      <c r="ET63">
        <f t="shared" si="71"/>
        <v>279</v>
      </c>
      <c r="EU63">
        <v>99</v>
      </c>
      <c r="EV63">
        <f t="shared" si="72"/>
        <v>26</v>
      </c>
      <c r="EW63">
        <v>49</v>
      </c>
      <c r="EX63">
        <f t="shared" si="73"/>
        <v>271</v>
      </c>
      <c r="EY63">
        <v>54</v>
      </c>
      <c r="EZ63">
        <f t="shared" si="74"/>
        <v>189</v>
      </c>
      <c r="FA63">
        <v>32</v>
      </c>
      <c r="FB63">
        <f t="shared" si="75"/>
        <v>172</v>
      </c>
      <c r="FC63">
        <v>30</v>
      </c>
      <c r="FD63">
        <f t="shared" si="76"/>
        <v>180</v>
      </c>
    </row>
    <row r="64" spans="1:160" ht="15" customHeight="1" x14ac:dyDescent="0.2">
      <c r="A64" s="1" t="s">
        <v>674</v>
      </c>
      <c r="B64" s="2">
        <v>7</v>
      </c>
      <c r="C64" s="3" t="s">
        <v>675</v>
      </c>
      <c r="D64" s="8" t="s">
        <v>1247</v>
      </c>
      <c r="E64" s="1">
        <v>108</v>
      </c>
      <c r="F64" s="1">
        <f t="shared" si="0"/>
        <v>71</v>
      </c>
      <c r="G64" s="11" t="s">
        <v>1274</v>
      </c>
      <c r="H64" s="11">
        <f t="shared" si="1"/>
        <v>103.64145658263305</v>
      </c>
      <c r="I64" s="1">
        <v>58</v>
      </c>
      <c r="J64" s="1">
        <f t="shared" si="2"/>
        <v>226</v>
      </c>
      <c r="K64" s="11" t="s">
        <v>1275</v>
      </c>
      <c r="L64" s="11">
        <f t="shared" si="3"/>
        <v>120.16806722689076</v>
      </c>
      <c r="M64" s="1">
        <v>118</v>
      </c>
      <c r="N64" s="8">
        <f t="shared" si="4"/>
        <v>15</v>
      </c>
      <c r="O64" s="11" t="s">
        <v>1258</v>
      </c>
      <c r="P64" s="11">
        <f t="shared" si="5"/>
        <v>109.80392156862746</v>
      </c>
      <c r="Q64" s="1">
        <v>32</v>
      </c>
      <c r="R64" s="1">
        <f t="shared" si="6"/>
        <v>235</v>
      </c>
      <c r="S64" s="11" t="s">
        <v>1276</v>
      </c>
      <c r="T64" s="11">
        <f t="shared" si="7"/>
        <v>120.44817927170868</v>
      </c>
      <c r="U64" s="1">
        <v>49.5</v>
      </c>
      <c r="V64" s="1">
        <f t="shared" si="8"/>
        <v>212</v>
      </c>
      <c r="W64" s="11" t="s">
        <v>1277</v>
      </c>
      <c r="X64" s="11">
        <f t="shared" si="9"/>
        <v>117.64705882352942</v>
      </c>
      <c r="Y64" s="1">
        <v>52</v>
      </c>
      <c r="Z64" s="1">
        <f t="shared" si="10"/>
        <v>242</v>
      </c>
      <c r="AA64" s="11" t="s">
        <v>1273</v>
      </c>
      <c r="AB64" s="37">
        <f t="shared" si="11"/>
        <v>52.941176470588239</v>
      </c>
      <c r="AC64" s="36">
        <v>101</v>
      </c>
      <c r="AD64">
        <f t="shared" si="12"/>
        <v>84</v>
      </c>
      <c r="AE64" t="s">
        <v>1274</v>
      </c>
      <c r="AF64">
        <f t="shared" si="13"/>
        <v>103.0812324929972</v>
      </c>
      <c r="AG64">
        <v>37</v>
      </c>
      <c r="AH64">
        <f t="shared" si="14"/>
        <v>298</v>
      </c>
      <c r="AI64" t="s">
        <v>1275</v>
      </c>
      <c r="AJ64">
        <f t="shared" si="15"/>
        <v>103.36134453781513</v>
      </c>
      <c r="AK64">
        <v>115.5</v>
      </c>
      <c r="AL64">
        <f t="shared" si="16"/>
        <v>50</v>
      </c>
      <c r="AM64" t="s">
        <v>1258</v>
      </c>
      <c r="AN64">
        <f t="shared" si="17"/>
        <v>96.638655462184872</v>
      </c>
      <c r="AO64">
        <v>14</v>
      </c>
      <c r="AP64">
        <f t="shared" si="18"/>
        <v>308</v>
      </c>
      <c r="AQ64" t="s">
        <v>1276</v>
      </c>
      <c r="AR64">
        <f t="shared" si="19"/>
        <v>66.106442577030805</v>
      </c>
      <c r="AS64">
        <v>29</v>
      </c>
      <c r="AT64">
        <f t="shared" si="20"/>
        <v>275</v>
      </c>
      <c r="AU64" t="s">
        <v>1277</v>
      </c>
      <c r="AV64">
        <f t="shared" si="21"/>
        <v>84.87394957983193</v>
      </c>
      <c r="AW64">
        <v>67</v>
      </c>
      <c r="AX64">
        <f>RANK(AW64,AW64:$AW$360,0)</f>
        <v>74</v>
      </c>
      <c r="AY64" t="s">
        <v>1273</v>
      </c>
      <c r="AZ64">
        <f t="shared" si="22"/>
        <v>122.68907563025211</v>
      </c>
      <c r="BA64">
        <v>96.5</v>
      </c>
      <c r="BB64">
        <f t="shared" si="23"/>
        <v>95</v>
      </c>
      <c r="BC64" t="s">
        <v>1274</v>
      </c>
      <c r="BD64">
        <f t="shared" si="24"/>
        <v>115.12605042016807</v>
      </c>
      <c r="BE64">
        <v>49</v>
      </c>
      <c r="BF64">
        <f t="shared" si="25"/>
        <v>310</v>
      </c>
      <c r="BG64" t="s">
        <v>1300</v>
      </c>
      <c r="BH64">
        <f t="shared" si="26"/>
        <v>87.675070028011206</v>
      </c>
      <c r="BI64">
        <v>110</v>
      </c>
      <c r="BJ64">
        <f t="shared" si="27"/>
        <v>38</v>
      </c>
      <c r="BK64" t="s">
        <v>1258</v>
      </c>
      <c r="BL64">
        <f t="shared" si="28"/>
        <v>111.48459383753502</v>
      </c>
      <c r="BM64">
        <v>22.5</v>
      </c>
      <c r="BN64">
        <f t="shared" si="29"/>
        <v>187</v>
      </c>
      <c r="BO64" t="s">
        <v>1276</v>
      </c>
      <c r="BP64">
        <f t="shared" si="30"/>
        <v>116.5266106442577</v>
      </c>
      <c r="BQ64">
        <v>23</v>
      </c>
      <c r="BR64">
        <f t="shared" si="31"/>
        <v>221</v>
      </c>
      <c r="BS64" t="s">
        <v>1426</v>
      </c>
      <c r="BT64">
        <f t="shared" si="32"/>
        <v>89.915966386554629</v>
      </c>
      <c r="BU64">
        <v>44</v>
      </c>
      <c r="BV64">
        <f t="shared" si="33"/>
        <v>155</v>
      </c>
      <c r="BW64" t="s">
        <v>1273</v>
      </c>
      <c r="BX64">
        <f t="shared" si="34"/>
        <v>111.48459383753502</v>
      </c>
      <c r="BY64">
        <v>96</v>
      </c>
      <c r="BZ64">
        <f t="shared" si="35"/>
        <v>149</v>
      </c>
      <c r="CA64" t="s">
        <v>1274</v>
      </c>
      <c r="CB64">
        <f t="shared" si="36"/>
        <v>118.20728291316527</v>
      </c>
      <c r="CC64">
        <v>66</v>
      </c>
      <c r="CD64">
        <f t="shared" si="37"/>
        <v>266</v>
      </c>
      <c r="CE64" t="s">
        <v>1300</v>
      </c>
      <c r="CF64">
        <f t="shared" si="38"/>
        <v>101.96078431372548</v>
      </c>
      <c r="CG64">
        <v>100.5</v>
      </c>
      <c r="CH64">
        <f t="shared" si="39"/>
        <v>79</v>
      </c>
      <c r="CI64" t="s">
        <v>1258</v>
      </c>
      <c r="CJ64">
        <f t="shared" si="40"/>
        <v>87.394957983193279</v>
      </c>
      <c r="CK64">
        <v>22</v>
      </c>
      <c r="CL64">
        <f t="shared" si="41"/>
        <v>246</v>
      </c>
      <c r="CM64" t="s">
        <v>1276</v>
      </c>
      <c r="CN64">
        <f t="shared" si="42"/>
        <v>94.677871148459388</v>
      </c>
      <c r="CO64">
        <v>35</v>
      </c>
      <c r="CP64">
        <f t="shared" si="43"/>
        <v>185</v>
      </c>
      <c r="CQ64" t="s">
        <v>1426</v>
      </c>
      <c r="CR64">
        <f t="shared" si="44"/>
        <v>76.750700280112042</v>
      </c>
      <c r="CS64">
        <v>59</v>
      </c>
      <c r="CT64">
        <f t="shared" si="45"/>
        <v>196</v>
      </c>
      <c r="CU64" t="s">
        <v>1273</v>
      </c>
      <c r="CV64">
        <f t="shared" si="46"/>
        <v>107.28291316526611</v>
      </c>
      <c r="CW64">
        <v>84</v>
      </c>
      <c r="CX64">
        <f t="shared" si="47"/>
        <v>214</v>
      </c>
      <c r="CY64" t="s">
        <v>1302</v>
      </c>
      <c r="CZ64">
        <f t="shared" si="48"/>
        <v>59.943977591036415</v>
      </c>
      <c r="DA64">
        <v>58</v>
      </c>
      <c r="DB64">
        <f t="shared" si="49"/>
        <v>273</v>
      </c>
      <c r="DC64" t="s">
        <v>1307</v>
      </c>
      <c r="DD64">
        <f t="shared" si="50"/>
        <v>108.96358543417367</v>
      </c>
      <c r="DE64">
        <v>108.5</v>
      </c>
      <c r="DF64">
        <f t="shared" si="51"/>
        <v>34</v>
      </c>
      <c r="DG64" t="s">
        <v>1258</v>
      </c>
      <c r="DH64">
        <f t="shared" si="52"/>
        <v>109.80392156862746</v>
      </c>
      <c r="DI64">
        <v>26</v>
      </c>
      <c r="DJ64">
        <f t="shared" si="53"/>
        <v>227</v>
      </c>
      <c r="DK64" t="s">
        <v>1276</v>
      </c>
      <c r="DL64">
        <f t="shared" si="54"/>
        <v>96.358543417366946</v>
      </c>
      <c r="DM64">
        <v>54</v>
      </c>
      <c r="DN64">
        <f t="shared" si="55"/>
        <v>102</v>
      </c>
      <c r="DO64" t="s">
        <v>1337</v>
      </c>
      <c r="DP64">
        <f t="shared" si="56"/>
        <v>109.52380952380952</v>
      </c>
      <c r="DQ64">
        <v>44</v>
      </c>
      <c r="DR64">
        <f t="shared" si="57"/>
        <v>222</v>
      </c>
      <c r="DS64" t="s">
        <v>1325</v>
      </c>
      <c r="DT64">
        <f t="shared" si="58"/>
        <v>47.619047619047613</v>
      </c>
      <c r="DU64">
        <v>82</v>
      </c>
      <c r="DV64">
        <f t="shared" si="59"/>
        <v>71</v>
      </c>
      <c r="DW64" t="s">
        <v>1302</v>
      </c>
      <c r="DX64">
        <f t="shared" si="60"/>
        <v>154.62184873949579</v>
      </c>
      <c r="DY64">
        <v>38</v>
      </c>
      <c r="DZ64">
        <f t="shared" si="61"/>
        <v>305</v>
      </c>
      <c r="EA64" t="s">
        <v>1307</v>
      </c>
      <c r="EB64">
        <f t="shared" si="62"/>
        <v>93.837535014005596</v>
      </c>
      <c r="EC64">
        <v>90.5</v>
      </c>
      <c r="ED64">
        <f t="shared" si="63"/>
        <v>69</v>
      </c>
      <c r="EE64" t="s">
        <v>1258</v>
      </c>
      <c r="EF64">
        <f t="shared" si="64"/>
        <v>115.406162464986</v>
      </c>
      <c r="EG64">
        <v>34</v>
      </c>
      <c r="EH64">
        <f t="shared" si="65"/>
        <v>214</v>
      </c>
      <c r="EI64" t="s">
        <v>1276</v>
      </c>
      <c r="EJ64">
        <f t="shared" si="66"/>
        <v>79.551820728291318</v>
      </c>
      <c r="EK64">
        <v>58</v>
      </c>
      <c r="EL64">
        <f t="shared" si="67"/>
        <v>136</v>
      </c>
      <c r="EM64" t="s">
        <v>1337</v>
      </c>
      <c r="EN64">
        <f t="shared" si="68"/>
        <v>147.89915966386553</v>
      </c>
      <c r="EO64">
        <v>61</v>
      </c>
      <c r="EP64">
        <f t="shared" si="69"/>
        <v>35</v>
      </c>
      <c r="EQ64" t="s">
        <v>1325</v>
      </c>
      <c r="ER64">
        <f t="shared" si="70"/>
        <v>169.46778711484592</v>
      </c>
      <c r="ES64">
        <v>77</v>
      </c>
      <c r="ET64">
        <f t="shared" si="71"/>
        <v>266</v>
      </c>
      <c r="EU64">
        <v>60</v>
      </c>
      <c r="EV64">
        <f t="shared" si="72"/>
        <v>283</v>
      </c>
      <c r="EW64">
        <v>98</v>
      </c>
      <c r="EX64">
        <f t="shared" si="73"/>
        <v>124</v>
      </c>
      <c r="EY64">
        <v>59</v>
      </c>
      <c r="EZ64">
        <f t="shared" si="74"/>
        <v>141</v>
      </c>
      <c r="FA64">
        <v>12</v>
      </c>
      <c r="FB64">
        <f t="shared" si="75"/>
        <v>307</v>
      </c>
      <c r="FC64">
        <v>23</v>
      </c>
      <c r="FD64">
        <f t="shared" si="76"/>
        <v>283</v>
      </c>
    </row>
    <row r="65" spans="1:160" ht="15" customHeight="1" x14ac:dyDescent="0.2">
      <c r="A65" s="1" t="s">
        <v>676</v>
      </c>
      <c r="B65" s="2">
        <v>7</v>
      </c>
      <c r="C65" s="3" t="s">
        <v>677</v>
      </c>
      <c r="D65" s="8" t="s">
        <v>1247</v>
      </c>
      <c r="E65" s="1">
        <v>95</v>
      </c>
      <c r="F65" s="1">
        <f t="shared" si="0"/>
        <v>257</v>
      </c>
      <c r="G65" s="11" t="s">
        <v>1274</v>
      </c>
      <c r="H65" s="11">
        <f t="shared" si="1"/>
        <v>47.619047619047613</v>
      </c>
      <c r="I65" s="1">
        <v>62</v>
      </c>
      <c r="J65" s="1">
        <f t="shared" si="2"/>
        <v>196</v>
      </c>
      <c r="K65" s="11" t="s">
        <v>1275</v>
      </c>
      <c r="L65" s="11">
        <f t="shared" si="3"/>
        <v>103.36134453781513</v>
      </c>
      <c r="M65" s="1">
        <v>80</v>
      </c>
      <c r="N65" s="8">
        <f t="shared" si="4"/>
        <v>174</v>
      </c>
      <c r="O65" s="11" t="s">
        <v>1258</v>
      </c>
      <c r="P65" s="11">
        <f t="shared" si="5"/>
        <v>99.719887955182074</v>
      </c>
      <c r="Q65" s="1">
        <v>34</v>
      </c>
      <c r="R65" s="1">
        <f t="shared" si="6"/>
        <v>220</v>
      </c>
      <c r="S65" s="11" t="s">
        <v>1276</v>
      </c>
      <c r="T65" s="11">
        <f t="shared" si="7"/>
        <v>103.92156862745098</v>
      </c>
      <c r="U65" s="1">
        <v>64.5</v>
      </c>
      <c r="V65" s="1">
        <f t="shared" si="8"/>
        <v>70</v>
      </c>
      <c r="W65" s="11" t="s">
        <v>1277</v>
      </c>
      <c r="X65" s="11">
        <f t="shared" si="9"/>
        <v>103.36134453781513</v>
      </c>
      <c r="Y65" s="1">
        <v>78.5</v>
      </c>
      <c r="Z65" s="1">
        <f t="shared" si="10"/>
        <v>17</v>
      </c>
      <c r="AA65" s="11" t="s">
        <v>1273</v>
      </c>
      <c r="AB65" s="37">
        <f t="shared" si="11"/>
        <v>108.40336134453781</v>
      </c>
      <c r="AC65" s="36">
        <v>102</v>
      </c>
      <c r="AD65">
        <f t="shared" si="12"/>
        <v>70</v>
      </c>
      <c r="AE65" t="s">
        <v>1274</v>
      </c>
      <c r="AF65">
        <f t="shared" si="13"/>
        <v>89.355742296918763</v>
      </c>
      <c r="AG65">
        <v>58</v>
      </c>
      <c r="AH65">
        <f t="shared" si="14"/>
        <v>208</v>
      </c>
      <c r="AI65" t="s">
        <v>1275</v>
      </c>
      <c r="AJ65">
        <f t="shared" si="15"/>
        <v>56.022408963585434</v>
      </c>
      <c r="AK65">
        <v>87</v>
      </c>
      <c r="AL65">
        <f t="shared" si="16"/>
        <v>173</v>
      </c>
      <c r="AM65" t="s">
        <v>1258</v>
      </c>
      <c r="AN65">
        <f t="shared" si="17"/>
        <v>94.677871148459388</v>
      </c>
      <c r="AO65">
        <v>21</v>
      </c>
      <c r="AP65">
        <f t="shared" si="18"/>
        <v>234</v>
      </c>
      <c r="AQ65" t="s">
        <v>1276</v>
      </c>
      <c r="AR65">
        <f t="shared" si="19"/>
        <v>74.229691876750707</v>
      </c>
      <c r="AS65">
        <v>48</v>
      </c>
      <c r="AT65">
        <f t="shared" si="20"/>
        <v>82</v>
      </c>
      <c r="AU65" t="s">
        <v>1277</v>
      </c>
      <c r="AV65">
        <f t="shared" si="21"/>
        <v>86.834733893557427</v>
      </c>
      <c r="AW65">
        <v>70</v>
      </c>
      <c r="AX65">
        <f>RANK(AW65,AW65:$AW$360,0)</f>
        <v>47</v>
      </c>
      <c r="AY65" t="s">
        <v>1273</v>
      </c>
      <c r="AZ65">
        <f t="shared" si="22"/>
        <v>131.9327731092437</v>
      </c>
      <c r="BA65">
        <v>102.5</v>
      </c>
      <c r="BB65">
        <f t="shared" si="23"/>
        <v>32</v>
      </c>
      <c r="BC65" t="s">
        <v>1274</v>
      </c>
      <c r="BD65">
        <f t="shared" si="24"/>
        <v>130.81232492997199</v>
      </c>
      <c r="BE65">
        <v>92</v>
      </c>
      <c r="BF65">
        <f t="shared" si="25"/>
        <v>51</v>
      </c>
      <c r="BG65" t="s">
        <v>1300</v>
      </c>
      <c r="BH65">
        <f t="shared" si="26"/>
        <v>101.68067226890756</v>
      </c>
      <c r="BI65">
        <v>86</v>
      </c>
      <c r="BJ65">
        <f t="shared" si="27"/>
        <v>154</v>
      </c>
      <c r="BK65" t="s">
        <v>1258</v>
      </c>
      <c r="BL65">
        <f t="shared" si="28"/>
        <v>107.84313725490196</v>
      </c>
      <c r="BM65">
        <v>27</v>
      </c>
      <c r="BN65">
        <f t="shared" si="29"/>
        <v>142</v>
      </c>
      <c r="BO65" t="s">
        <v>1276</v>
      </c>
      <c r="BP65">
        <f t="shared" si="30"/>
        <v>81.792717086834728</v>
      </c>
      <c r="BQ65">
        <v>44</v>
      </c>
      <c r="BR65">
        <f t="shared" si="31"/>
        <v>35</v>
      </c>
      <c r="BS65" t="s">
        <v>1426</v>
      </c>
      <c r="BT65">
        <f t="shared" si="32"/>
        <v>128.57142857142856</v>
      </c>
      <c r="BU65">
        <v>43.5</v>
      </c>
      <c r="BV65">
        <f t="shared" si="33"/>
        <v>161</v>
      </c>
      <c r="BW65" t="s">
        <v>1273</v>
      </c>
      <c r="BX65">
        <f t="shared" si="34"/>
        <v>81.792717086834728</v>
      </c>
      <c r="BY65">
        <v>97</v>
      </c>
      <c r="BZ65">
        <f t="shared" si="35"/>
        <v>142</v>
      </c>
      <c r="CA65" t="s">
        <v>1274</v>
      </c>
      <c r="CB65">
        <f t="shared" si="36"/>
        <v>64.425770308123248</v>
      </c>
      <c r="CC65">
        <v>106</v>
      </c>
      <c r="CD65">
        <f t="shared" si="37"/>
        <v>57</v>
      </c>
      <c r="CE65" t="s">
        <v>1300</v>
      </c>
      <c r="CF65">
        <f t="shared" si="38"/>
        <v>134.73389355742296</v>
      </c>
      <c r="CG65">
        <v>77</v>
      </c>
      <c r="CH65">
        <f t="shared" si="39"/>
        <v>182</v>
      </c>
      <c r="CI65" t="s">
        <v>1258</v>
      </c>
      <c r="CJ65">
        <f t="shared" si="40"/>
        <v>90.756302521008408</v>
      </c>
      <c r="CK65">
        <v>42</v>
      </c>
      <c r="CL65">
        <f t="shared" si="41"/>
        <v>77</v>
      </c>
      <c r="CM65" t="s">
        <v>1276</v>
      </c>
      <c r="CN65">
        <f t="shared" si="42"/>
        <v>92.997198879551817</v>
      </c>
      <c r="CO65">
        <v>39</v>
      </c>
      <c r="CP65">
        <f t="shared" si="43"/>
        <v>137</v>
      </c>
      <c r="CQ65" t="s">
        <v>1426</v>
      </c>
      <c r="CR65">
        <f t="shared" si="44"/>
        <v>80.952380952380949</v>
      </c>
      <c r="CS65">
        <v>70</v>
      </c>
      <c r="CT65">
        <f t="shared" si="45"/>
        <v>96</v>
      </c>
      <c r="CU65" t="s">
        <v>1273</v>
      </c>
      <c r="CV65">
        <f t="shared" si="46"/>
        <v>113.4453781512605</v>
      </c>
      <c r="CW65">
        <v>105</v>
      </c>
      <c r="CX65">
        <f t="shared" si="47"/>
        <v>15</v>
      </c>
      <c r="CY65" t="s">
        <v>1302</v>
      </c>
      <c r="CZ65">
        <f t="shared" si="48"/>
        <v>124.92997198879551</v>
      </c>
      <c r="DA65">
        <v>88</v>
      </c>
      <c r="DB65">
        <f t="shared" si="49"/>
        <v>181</v>
      </c>
      <c r="DC65" t="s">
        <v>1307</v>
      </c>
      <c r="DD65">
        <f t="shared" si="50"/>
        <v>124.36974789915966</v>
      </c>
      <c r="DE65">
        <v>77</v>
      </c>
      <c r="DF65">
        <f t="shared" si="51"/>
        <v>149</v>
      </c>
      <c r="DG65" t="s">
        <v>1258</v>
      </c>
      <c r="DH65">
        <f t="shared" si="52"/>
        <v>117.08683473389355</v>
      </c>
      <c r="DI65">
        <v>50</v>
      </c>
      <c r="DJ65">
        <f t="shared" si="53"/>
        <v>52</v>
      </c>
      <c r="DK65" t="s">
        <v>1276</v>
      </c>
      <c r="DL65">
        <f t="shared" si="54"/>
        <v>152.66106442577032</v>
      </c>
      <c r="DM65">
        <v>59</v>
      </c>
      <c r="DN65">
        <f t="shared" si="55"/>
        <v>69</v>
      </c>
      <c r="DO65" t="s">
        <v>1337</v>
      </c>
      <c r="DP65">
        <f t="shared" si="56"/>
        <v>84.313725490196077</v>
      </c>
      <c r="DQ65">
        <v>54</v>
      </c>
      <c r="DR65">
        <f t="shared" si="57"/>
        <v>144</v>
      </c>
      <c r="DS65" t="s">
        <v>1325</v>
      </c>
      <c r="DT65">
        <f t="shared" si="58"/>
        <v>78.431372549019613</v>
      </c>
      <c r="DU65">
        <v>79</v>
      </c>
      <c r="DV65">
        <f t="shared" si="59"/>
        <v>104</v>
      </c>
      <c r="DW65" t="s">
        <v>1302</v>
      </c>
      <c r="DX65">
        <f t="shared" si="60"/>
        <v>126.89075630252101</v>
      </c>
      <c r="DY65">
        <v>52</v>
      </c>
      <c r="DZ65">
        <f t="shared" si="61"/>
        <v>268</v>
      </c>
      <c r="EA65" t="s">
        <v>1307</v>
      </c>
      <c r="EB65">
        <f t="shared" si="62"/>
        <v>73.66946778711484</v>
      </c>
      <c r="EC65">
        <v>57</v>
      </c>
      <c r="ED65">
        <f t="shared" si="63"/>
        <v>210</v>
      </c>
      <c r="EE65" t="s">
        <v>1258</v>
      </c>
      <c r="EF65">
        <f t="shared" si="64"/>
        <v>97.198879551820724</v>
      </c>
      <c r="EG65">
        <v>31</v>
      </c>
      <c r="EH65">
        <f t="shared" si="65"/>
        <v>240</v>
      </c>
      <c r="EI65" t="s">
        <v>1276</v>
      </c>
      <c r="EJ65">
        <f t="shared" si="66"/>
        <v>99.439775910364148</v>
      </c>
      <c r="EK65">
        <v>75</v>
      </c>
      <c r="EL65">
        <f t="shared" si="67"/>
        <v>13</v>
      </c>
      <c r="EM65" t="s">
        <v>1337</v>
      </c>
      <c r="EN65">
        <f t="shared" si="68"/>
        <v>159.38375350140058</v>
      </c>
      <c r="EO65">
        <v>54</v>
      </c>
      <c r="EP65">
        <f t="shared" si="69"/>
        <v>67</v>
      </c>
      <c r="EQ65" t="s">
        <v>1325</v>
      </c>
      <c r="ER65">
        <f t="shared" si="70"/>
        <v>99.439775910364148</v>
      </c>
      <c r="ES65">
        <v>87</v>
      </c>
      <c r="ET65">
        <f t="shared" si="71"/>
        <v>200</v>
      </c>
      <c r="EU65">
        <v>76</v>
      </c>
      <c r="EV65">
        <f t="shared" si="72"/>
        <v>174</v>
      </c>
      <c r="EW65">
        <v>74</v>
      </c>
      <c r="EX65">
        <f t="shared" si="73"/>
        <v>200</v>
      </c>
      <c r="EY65">
        <v>48</v>
      </c>
      <c r="EZ65">
        <f t="shared" si="74"/>
        <v>238</v>
      </c>
      <c r="FA65">
        <v>28</v>
      </c>
      <c r="FB65">
        <f t="shared" si="75"/>
        <v>225</v>
      </c>
      <c r="FC65">
        <v>37</v>
      </c>
      <c r="FD65">
        <f t="shared" si="76"/>
        <v>65</v>
      </c>
    </row>
    <row r="66" spans="1:160" ht="15" customHeight="1" x14ac:dyDescent="0.2">
      <c r="A66" s="1" t="s">
        <v>678</v>
      </c>
      <c r="B66" s="2">
        <v>7</v>
      </c>
      <c r="C66" s="3" t="s">
        <v>679</v>
      </c>
      <c r="D66" s="8" t="s">
        <v>1247</v>
      </c>
      <c r="E66" s="1">
        <v>102</v>
      </c>
      <c r="F66" s="1">
        <f t="shared" si="0"/>
        <v>157</v>
      </c>
      <c r="G66" s="11" t="s">
        <v>1274</v>
      </c>
      <c r="H66" s="11">
        <f t="shared" si="1"/>
        <v>119.32773109243698</v>
      </c>
      <c r="I66" s="1">
        <v>68</v>
      </c>
      <c r="J66" s="1">
        <f t="shared" si="2"/>
        <v>156</v>
      </c>
      <c r="K66" s="11" t="s">
        <v>1275</v>
      </c>
      <c r="L66" s="11">
        <f t="shared" si="3"/>
        <v>101.68067226890756</v>
      </c>
      <c r="M66" s="1">
        <v>98</v>
      </c>
      <c r="N66" s="8">
        <f t="shared" si="4"/>
        <v>87</v>
      </c>
      <c r="O66" s="11" t="s">
        <v>1258</v>
      </c>
      <c r="P66" s="11">
        <f t="shared" si="5"/>
        <v>83.753501400560225</v>
      </c>
      <c r="Q66" s="1">
        <v>34</v>
      </c>
      <c r="R66" s="1">
        <f t="shared" si="6"/>
        <v>220</v>
      </c>
      <c r="S66" s="11" t="s">
        <v>1276</v>
      </c>
      <c r="T66" s="11">
        <f t="shared" si="7"/>
        <v>78.71148459383754</v>
      </c>
      <c r="U66" s="1">
        <v>52</v>
      </c>
      <c r="V66" s="1">
        <f t="shared" si="8"/>
        <v>179</v>
      </c>
      <c r="W66" s="11" t="s">
        <v>1277</v>
      </c>
      <c r="X66" s="11">
        <f t="shared" si="9"/>
        <v>95.798319327731093</v>
      </c>
      <c r="Y66" s="1">
        <v>58.5</v>
      </c>
      <c r="Z66" s="1">
        <f t="shared" si="10"/>
        <v>191</v>
      </c>
      <c r="AA66" s="11" t="s">
        <v>1273</v>
      </c>
      <c r="AB66" s="37">
        <f t="shared" si="11"/>
        <v>109.24369747899159</v>
      </c>
      <c r="AC66" s="36">
        <v>89</v>
      </c>
      <c r="AD66">
        <f t="shared" si="12"/>
        <v>226</v>
      </c>
      <c r="AE66" t="s">
        <v>1274</v>
      </c>
      <c r="AF66">
        <f t="shared" si="13"/>
        <v>82.63305322128852</v>
      </c>
      <c r="AG66">
        <v>63</v>
      </c>
      <c r="AH66">
        <f t="shared" si="14"/>
        <v>162</v>
      </c>
      <c r="AI66" t="s">
        <v>1275</v>
      </c>
      <c r="AJ66">
        <f t="shared" si="15"/>
        <v>93.277310924369743</v>
      </c>
      <c r="AK66">
        <v>118.5</v>
      </c>
      <c r="AL66">
        <f t="shared" si="16"/>
        <v>29</v>
      </c>
      <c r="AM66" t="s">
        <v>1258</v>
      </c>
      <c r="AN66">
        <f t="shared" si="17"/>
        <v>103.92156862745098</v>
      </c>
      <c r="AO66">
        <v>31</v>
      </c>
      <c r="AP66">
        <f t="shared" si="18"/>
        <v>144</v>
      </c>
      <c r="AQ66" t="s">
        <v>1276</v>
      </c>
      <c r="AR66">
        <f t="shared" si="19"/>
        <v>99.439775910364148</v>
      </c>
      <c r="AS66">
        <v>40</v>
      </c>
      <c r="AT66">
        <f t="shared" si="20"/>
        <v>164</v>
      </c>
      <c r="AU66" t="s">
        <v>1277</v>
      </c>
      <c r="AV66">
        <f t="shared" si="21"/>
        <v>103.64145658263305</v>
      </c>
      <c r="AW66">
        <v>48</v>
      </c>
      <c r="AX66">
        <f>RANK(AW66,AW66:$AW$360,0)</f>
        <v>224</v>
      </c>
      <c r="AY66" t="s">
        <v>1273</v>
      </c>
      <c r="AZ66">
        <f t="shared" si="22"/>
        <v>106.72268907563026</v>
      </c>
      <c r="BA66">
        <v>92</v>
      </c>
      <c r="BB66">
        <f t="shared" si="23"/>
        <v>164</v>
      </c>
      <c r="BC66" t="s">
        <v>1274</v>
      </c>
      <c r="BD66">
        <f t="shared" si="24"/>
        <v>114.00560224089637</v>
      </c>
      <c r="BE66">
        <v>78</v>
      </c>
      <c r="BF66">
        <f t="shared" si="25"/>
        <v>138</v>
      </c>
      <c r="BG66" t="s">
        <v>1300</v>
      </c>
      <c r="BH66">
        <f t="shared" si="26"/>
        <v>117.64705882352942</v>
      </c>
      <c r="BI66">
        <v>108.5</v>
      </c>
      <c r="BJ66">
        <f t="shared" si="27"/>
        <v>43</v>
      </c>
      <c r="BK66" t="s">
        <v>1258</v>
      </c>
      <c r="BL66">
        <f t="shared" si="28"/>
        <v>106.1624649859944</v>
      </c>
      <c r="BM66">
        <v>27</v>
      </c>
      <c r="BN66">
        <f t="shared" si="29"/>
        <v>142</v>
      </c>
      <c r="BO66" t="s">
        <v>1276</v>
      </c>
      <c r="BP66">
        <f t="shared" si="30"/>
        <v>137.53501400560225</v>
      </c>
      <c r="BQ66">
        <v>28.5</v>
      </c>
      <c r="BR66">
        <f t="shared" si="31"/>
        <v>177</v>
      </c>
      <c r="BS66" t="s">
        <v>1426</v>
      </c>
      <c r="BT66">
        <f t="shared" si="32"/>
        <v>114.28571428571428</v>
      </c>
      <c r="BU66">
        <v>32.5</v>
      </c>
      <c r="BV66">
        <f t="shared" si="33"/>
        <v>248</v>
      </c>
      <c r="BW66" t="s">
        <v>1273</v>
      </c>
      <c r="BX66">
        <f t="shared" si="34"/>
        <v>102.24089635854342</v>
      </c>
      <c r="BY66">
        <v>91</v>
      </c>
      <c r="BZ66">
        <f t="shared" si="35"/>
        <v>214</v>
      </c>
      <c r="CA66" t="s">
        <v>1274</v>
      </c>
      <c r="CB66">
        <f t="shared" si="36"/>
        <v>103.92156862745098</v>
      </c>
      <c r="CC66">
        <v>81</v>
      </c>
      <c r="CD66">
        <f t="shared" si="37"/>
        <v>201</v>
      </c>
      <c r="CE66" t="s">
        <v>1300</v>
      </c>
      <c r="CF66">
        <f t="shared" si="38"/>
        <v>89.355742296918763</v>
      </c>
      <c r="CG66">
        <v>105.5</v>
      </c>
      <c r="CH66">
        <f t="shared" si="39"/>
        <v>65</v>
      </c>
      <c r="CI66" t="s">
        <v>1258</v>
      </c>
      <c r="CJ66">
        <f t="shared" si="40"/>
        <v>105.04201680672269</v>
      </c>
      <c r="CK66">
        <v>17</v>
      </c>
      <c r="CL66">
        <f t="shared" si="41"/>
        <v>276</v>
      </c>
      <c r="CM66" t="s">
        <v>1276</v>
      </c>
      <c r="CN66">
        <f t="shared" si="42"/>
        <v>55.182072829131648</v>
      </c>
      <c r="CO66">
        <v>30</v>
      </c>
      <c r="CP66">
        <f t="shared" si="43"/>
        <v>228</v>
      </c>
      <c r="CQ66" t="s">
        <v>1426</v>
      </c>
      <c r="CR66">
        <f t="shared" si="44"/>
        <v>66.946778711484598</v>
      </c>
      <c r="CS66">
        <v>53</v>
      </c>
      <c r="CT66">
        <f t="shared" si="45"/>
        <v>256</v>
      </c>
      <c r="CU66" t="s">
        <v>1273</v>
      </c>
      <c r="CV66">
        <f t="shared" si="46"/>
        <v>64.9859943977591</v>
      </c>
      <c r="CW66">
        <v>83</v>
      </c>
      <c r="CX66">
        <f t="shared" si="47"/>
        <v>228</v>
      </c>
      <c r="CY66" t="s">
        <v>1302</v>
      </c>
      <c r="CZ66">
        <f t="shared" si="48"/>
        <v>84.313725490196077</v>
      </c>
      <c r="DA66">
        <v>91</v>
      </c>
      <c r="DB66">
        <f t="shared" si="49"/>
        <v>163</v>
      </c>
      <c r="DC66" t="s">
        <v>1307</v>
      </c>
      <c r="DD66">
        <f t="shared" si="50"/>
        <v>125.21008403361344</v>
      </c>
      <c r="DE66">
        <v>98</v>
      </c>
      <c r="DF66">
        <f t="shared" si="51"/>
        <v>83</v>
      </c>
      <c r="DG66" t="s">
        <v>1258</v>
      </c>
      <c r="DH66">
        <f t="shared" si="52"/>
        <v>104.20168067226891</v>
      </c>
      <c r="DI66">
        <v>40</v>
      </c>
      <c r="DJ66">
        <f t="shared" si="53"/>
        <v>116</v>
      </c>
      <c r="DK66" t="s">
        <v>1276</v>
      </c>
      <c r="DL66">
        <f t="shared" si="54"/>
        <v>71.428571428571431</v>
      </c>
      <c r="DM66">
        <v>53</v>
      </c>
      <c r="DN66">
        <f t="shared" si="55"/>
        <v>110</v>
      </c>
      <c r="DO66" t="s">
        <v>1337</v>
      </c>
      <c r="DP66">
        <f t="shared" si="56"/>
        <v>122.68907563025211</v>
      </c>
      <c r="DQ66">
        <v>56</v>
      </c>
      <c r="DR66">
        <f t="shared" si="57"/>
        <v>131</v>
      </c>
      <c r="DS66" t="s">
        <v>1325</v>
      </c>
      <c r="DT66">
        <f t="shared" si="58"/>
        <v>126.05042016806723</v>
      </c>
      <c r="DU66">
        <v>73</v>
      </c>
      <c r="DV66">
        <f t="shared" si="59"/>
        <v>172</v>
      </c>
      <c r="DW66" t="s">
        <v>1256</v>
      </c>
      <c r="DX66">
        <f t="shared" si="60"/>
        <v>113.72549019607843</v>
      </c>
      <c r="DY66">
        <v>57</v>
      </c>
      <c r="DZ66">
        <f t="shared" si="61"/>
        <v>253</v>
      </c>
      <c r="EA66" t="s">
        <v>1257</v>
      </c>
      <c r="EB66">
        <f t="shared" si="62"/>
        <v>70.868347338935564</v>
      </c>
      <c r="EC66">
        <v>80.5</v>
      </c>
      <c r="ED66">
        <f t="shared" si="63"/>
        <v>98</v>
      </c>
      <c r="EE66" t="s">
        <v>1258</v>
      </c>
      <c r="EF66">
        <f t="shared" si="64"/>
        <v>108.40336134453781</v>
      </c>
      <c r="EG66">
        <v>55</v>
      </c>
      <c r="EH66">
        <f t="shared" si="65"/>
        <v>14</v>
      </c>
      <c r="EI66" t="s">
        <v>1324</v>
      </c>
      <c r="EJ66">
        <f t="shared" si="66"/>
        <v>153.50140056022408</v>
      </c>
      <c r="EK66">
        <v>52</v>
      </c>
      <c r="EL66">
        <f t="shared" si="67"/>
        <v>191</v>
      </c>
      <c r="EM66" t="s">
        <v>1286</v>
      </c>
      <c r="EN66">
        <f t="shared" si="68"/>
        <v>102.52100840336135</v>
      </c>
      <c r="EO66">
        <v>36</v>
      </c>
      <c r="EP66">
        <f t="shared" si="69"/>
        <v>224</v>
      </c>
      <c r="EQ66" t="s">
        <v>1353</v>
      </c>
      <c r="ER66">
        <f t="shared" si="70"/>
        <v>109.80392156862746</v>
      </c>
      <c r="ES66">
        <v>84</v>
      </c>
      <c r="ET66">
        <f t="shared" si="71"/>
        <v>221</v>
      </c>
      <c r="EU66">
        <v>79</v>
      </c>
      <c r="EV66">
        <f t="shared" si="72"/>
        <v>149</v>
      </c>
      <c r="EW66">
        <v>97</v>
      </c>
      <c r="EX66">
        <f t="shared" si="73"/>
        <v>128</v>
      </c>
      <c r="EY66">
        <v>52</v>
      </c>
      <c r="EZ66">
        <f t="shared" si="74"/>
        <v>205</v>
      </c>
      <c r="FA66">
        <v>30</v>
      </c>
      <c r="FB66">
        <f t="shared" si="75"/>
        <v>200</v>
      </c>
      <c r="FC66">
        <v>25</v>
      </c>
      <c r="FD66">
        <f t="shared" si="76"/>
        <v>259</v>
      </c>
    </row>
    <row r="67" spans="1:160" ht="15" customHeight="1" x14ac:dyDescent="0.2">
      <c r="A67" s="1" t="s">
        <v>680</v>
      </c>
      <c r="B67" s="2">
        <v>7</v>
      </c>
      <c r="C67" s="3" t="s">
        <v>681</v>
      </c>
      <c r="D67" s="8" t="s">
        <v>1247</v>
      </c>
      <c r="E67" s="1">
        <v>108</v>
      </c>
      <c r="F67" s="1">
        <f t="shared" si="0"/>
        <v>71</v>
      </c>
      <c r="G67" s="11" t="s">
        <v>1274</v>
      </c>
      <c r="H67" s="11">
        <f t="shared" si="1"/>
        <v>110.08403361344537</v>
      </c>
      <c r="I67" s="1">
        <v>73</v>
      </c>
      <c r="J67" s="1">
        <f t="shared" si="2"/>
        <v>122</v>
      </c>
      <c r="K67" s="11" t="s">
        <v>1275</v>
      </c>
      <c r="L67" s="11">
        <f t="shared" si="3"/>
        <v>114.00560224089637</v>
      </c>
      <c r="M67" s="1">
        <v>96</v>
      </c>
      <c r="N67" s="8">
        <f t="shared" si="4"/>
        <v>99</v>
      </c>
      <c r="O67" s="11" t="s">
        <v>1258</v>
      </c>
      <c r="P67" s="11">
        <f t="shared" si="5"/>
        <v>83.473389355742299</v>
      </c>
      <c r="Q67" s="1">
        <v>46.5</v>
      </c>
      <c r="R67" s="1">
        <f t="shared" si="6"/>
        <v>140</v>
      </c>
      <c r="S67" s="11" t="s">
        <v>1276</v>
      </c>
      <c r="T67" s="11">
        <f t="shared" si="7"/>
        <v>122.68907563025211</v>
      </c>
      <c r="U67" s="1">
        <v>46</v>
      </c>
      <c r="V67" s="1">
        <f t="shared" si="8"/>
        <v>248</v>
      </c>
      <c r="W67" s="11" t="s">
        <v>1277</v>
      </c>
      <c r="X67" s="11">
        <f t="shared" si="9"/>
        <v>92.997198879551817</v>
      </c>
      <c r="Y67" s="1">
        <v>43</v>
      </c>
      <c r="Z67" s="1">
        <f t="shared" si="10"/>
        <v>300</v>
      </c>
      <c r="AA67" s="11" t="s">
        <v>1273</v>
      </c>
      <c r="AB67" s="37">
        <f t="shared" si="11"/>
        <v>81.792717086834728</v>
      </c>
      <c r="AC67" s="36">
        <v>99</v>
      </c>
      <c r="AD67">
        <f t="shared" si="12"/>
        <v>107</v>
      </c>
      <c r="AE67" t="s">
        <v>1274</v>
      </c>
      <c r="AF67">
        <f t="shared" si="13"/>
        <v>107.28291316526611</v>
      </c>
      <c r="AG67">
        <v>62</v>
      </c>
      <c r="AH67">
        <f t="shared" si="14"/>
        <v>172</v>
      </c>
      <c r="AI67" t="s">
        <v>1275</v>
      </c>
      <c r="AJ67">
        <f t="shared" si="15"/>
        <v>72.829131652661061</v>
      </c>
      <c r="AK67">
        <v>117</v>
      </c>
      <c r="AL67">
        <f t="shared" si="16"/>
        <v>40</v>
      </c>
      <c r="AM67" t="s">
        <v>1258</v>
      </c>
      <c r="AN67">
        <f t="shared" si="17"/>
        <v>118.76750700280112</v>
      </c>
      <c r="AO67">
        <v>22</v>
      </c>
      <c r="AP67">
        <f t="shared" si="18"/>
        <v>221</v>
      </c>
      <c r="AQ67" t="s">
        <v>1276</v>
      </c>
      <c r="AR67">
        <f t="shared" si="19"/>
        <v>91.876750700280112</v>
      </c>
      <c r="AS67">
        <v>34</v>
      </c>
      <c r="AT67">
        <f t="shared" si="20"/>
        <v>223</v>
      </c>
      <c r="AU67" t="s">
        <v>1277</v>
      </c>
      <c r="AV67">
        <f t="shared" si="21"/>
        <v>109.80392156862746</v>
      </c>
      <c r="AW67">
        <v>45</v>
      </c>
      <c r="AX67">
        <f>RANK(AW67,AW67:$AW$360,0)</f>
        <v>235</v>
      </c>
      <c r="AY67" t="s">
        <v>1273</v>
      </c>
      <c r="AZ67">
        <f t="shared" si="22"/>
        <v>73.66946778711484</v>
      </c>
      <c r="BA67">
        <v>94</v>
      </c>
      <c r="BB67">
        <f t="shared" si="23"/>
        <v>133</v>
      </c>
      <c r="BC67" t="s">
        <v>1274</v>
      </c>
      <c r="BD67">
        <f t="shared" si="24"/>
        <v>67.787114845938376</v>
      </c>
      <c r="BE67">
        <v>87.5</v>
      </c>
      <c r="BF67">
        <f t="shared" si="25"/>
        <v>75</v>
      </c>
      <c r="BG67" t="s">
        <v>1300</v>
      </c>
      <c r="BH67">
        <f t="shared" si="26"/>
        <v>106.44257703081233</v>
      </c>
      <c r="BI67">
        <v>96</v>
      </c>
      <c r="BJ67">
        <f t="shared" si="27"/>
        <v>107</v>
      </c>
      <c r="BK67" t="s">
        <v>1258</v>
      </c>
      <c r="BL67">
        <f t="shared" si="28"/>
        <v>105.88235294117646</v>
      </c>
      <c r="BM67">
        <v>22</v>
      </c>
      <c r="BN67">
        <f t="shared" si="29"/>
        <v>192</v>
      </c>
      <c r="BO67" t="s">
        <v>1276</v>
      </c>
      <c r="BP67">
        <f t="shared" si="30"/>
        <v>96.638655462184872</v>
      </c>
      <c r="BQ67">
        <v>20</v>
      </c>
      <c r="BR67">
        <f t="shared" si="31"/>
        <v>258</v>
      </c>
      <c r="BS67" t="s">
        <v>1426</v>
      </c>
      <c r="BT67">
        <f t="shared" si="32"/>
        <v>53.221288515406165</v>
      </c>
      <c r="BU67">
        <v>46</v>
      </c>
      <c r="BV67">
        <f t="shared" si="33"/>
        <v>141</v>
      </c>
      <c r="BW67" t="s">
        <v>1273</v>
      </c>
      <c r="BX67">
        <f t="shared" si="34"/>
        <v>94.117647058823536</v>
      </c>
      <c r="BY67">
        <v>110</v>
      </c>
      <c r="BZ67">
        <f t="shared" si="35"/>
        <v>18</v>
      </c>
      <c r="CA67" t="s">
        <v>1274</v>
      </c>
      <c r="CB67">
        <f t="shared" si="36"/>
        <v>117.92717086834733</v>
      </c>
      <c r="CC67">
        <v>100</v>
      </c>
      <c r="CD67">
        <f t="shared" si="37"/>
        <v>98</v>
      </c>
      <c r="CE67" t="s">
        <v>1300</v>
      </c>
      <c r="CF67">
        <f t="shared" si="38"/>
        <v>133.8935574229692</v>
      </c>
      <c r="CG67">
        <v>90.5</v>
      </c>
      <c r="CH67">
        <f t="shared" si="39"/>
        <v>128</v>
      </c>
      <c r="CI67" t="s">
        <v>1258</v>
      </c>
      <c r="CJ67">
        <f t="shared" si="40"/>
        <v>94.117647058823536</v>
      </c>
      <c r="CK67">
        <v>30</v>
      </c>
      <c r="CL67">
        <f t="shared" si="41"/>
        <v>180</v>
      </c>
      <c r="CM67" t="s">
        <v>1276</v>
      </c>
      <c r="CN67">
        <f t="shared" si="42"/>
        <v>69.467787114845933</v>
      </c>
      <c r="CO67">
        <v>45</v>
      </c>
      <c r="CP67">
        <f t="shared" si="43"/>
        <v>91</v>
      </c>
      <c r="CQ67" t="s">
        <v>1426</v>
      </c>
      <c r="CR67">
        <f t="shared" si="44"/>
        <v>87.955182072829132</v>
      </c>
      <c r="CS67">
        <v>68</v>
      </c>
      <c r="CT67">
        <f t="shared" si="45"/>
        <v>120</v>
      </c>
      <c r="CU67" t="s">
        <v>1273</v>
      </c>
      <c r="CV67">
        <f t="shared" si="46"/>
        <v>136.9747899159664</v>
      </c>
      <c r="CW67">
        <v>95</v>
      </c>
      <c r="CX67">
        <f t="shared" si="47"/>
        <v>82</v>
      </c>
      <c r="CY67" t="s">
        <v>1302</v>
      </c>
      <c r="CZ67">
        <f t="shared" si="48"/>
        <v>139.21568627450981</v>
      </c>
      <c r="DA67">
        <v>78</v>
      </c>
      <c r="DB67">
        <f t="shared" si="49"/>
        <v>219</v>
      </c>
      <c r="DC67" t="s">
        <v>1307</v>
      </c>
      <c r="DD67">
        <f t="shared" si="50"/>
        <v>107.00280112044818</v>
      </c>
      <c r="DE67">
        <v>90.5</v>
      </c>
      <c r="DF67">
        <f t="shared" si="51"/>
        <v>107</v>
      </c>
      <c r="DG67" t="s">
        <v>1258</v>
      </c>
      <c r="DH67">
        <f t="shared" si="52"/>
        <v>96.358543417366946</v>
      </c>
      <c r="DI67">
        <v>46</v>
      </c>
      <c r="DJ67">
        <f t="shared" si="53"/>
        <v>71</v>
      </c>
      <c r="DK67" t="s">
        <v>1276</v>
      </c>
      <c r="DL67">
        <f t="shared" si="54"/>
        <v>156.86274509803923</v>
      </c>
      <c r="DM67">
        <v>61</v>
      </c>
      <c r="DN67">
        <f t="shared" si="55"/>
        <v>48</v>
      </c>
      <c r="DO67" t="s">
        <v>1337</v>
      </c>
      <c r="DP67">
        <f t="shared" si="56"/>
        <v>129.41176470588235</v>
      </c>
      <c r="DQ67">
        <v>37</v>
      </c>
      <c r="DR67">
        <f t="shared" si="57"/>
        <v>252</v>
      </c>
      <c r="DS67" t="s">
        <v>1325</v>
      </c>
      <c r="DT67">
        <f t="shared" si="58"/>
        <v>81.512605042016801</v>
      </c>
      <c r="DU67">
        <v>68</v>
      </c>
      <c r="DV67">
        <f t="shared" si="59"/>
        <v>222</v>
      </c>
      <c r="DW67" t="s">
        <v>1256</v>
      </c>
      <c r="DX67">
        <f t="shared" si="60"/>
        <v>108.68347338935574</v>
      </c>
      <c r="DY67">
        <v>60</v>
      </c>
      <c r="DZ67">
        <f t="shared" si="61"/>
        <v>244</v>
      </c>
      <c r="EA67" t="s">
        <v>1257</v>
      </c>
      <c r="EB67">
        <f t="shared" si="62"/>
        <v>107.56302521008404</v>
      </c>
      <c r="EC67">
        <v>83.5</v>
      </c>
      <c r="ED67">
        <f t="shared" si="63"/>
        <v>94</v>
      </c>
      <c r="EE67" t="s">
        <v>1258</v>
      </c>
      <c r="EF67">
        <f t="shared" si="64"/>
        <v>96.358543417366946</v>
      </c>
      <c r="EG67">
        <v>27</v>
      </c>
      <c r="EH67">
        <f t="shared" si="65"/>
        <v>274</v>
      </c>
      <c r="EI67" t="s">
        <v>1324</v>
      </c>
      <c r="EJ67">
        <f t="shared" si="66"/>
        <v>47.058823529411761</v>
      </c>
      <c r="EK67">
        <v>56</v>
      </c>
      <c r="EL67">
        <f t="shared" si="67"/>
        <v>153</v>
      </c>
      <c r="EM67" t="s">
        <v>1286</v>
      </c>
      <c r="EN67">
        <f t="shared" si="68"/>
        <v>110.36414565826331</v>
      </c>
      <c r="EO67">
        <v>40</v>
      </c>
      <c r="EP67">
        <f t="shared" si="69"/>
        <v>186</v>
      </c>
      <c r="EQ67" t="s">
        <v>1353</v>
      </c>
      <c r="ER67">
        <f t="shared" si="70"/>
        <v>124.36974789915966</v>
      </c>
      <c r="ES67">
        <v>79</v>
      </c>
      <c r="ET67">
        <f t="shared" si="71"/>
        <v>253</v>
      </c>
      <c r="EU67">
        <v>63</v>
      </c>
      <c r="EV67">
        <f t="shared" si="72"/>
        <v>271</v>
      </c>
      <c r="EW67">
        <v>113</v>
      </c>
      <c r="EX67">
        <f t="shared" si="73"/>
        <v>81</v>
      </c>
      <c r="EY67">
        <v>63</v>
      </c>
      <c r="EZ67">
        <f t="shared" si="74"/>
        <v>85</v>
      </c>
      <c r="FA67">
        <v>31</v>
      </c>
      <c r="FB67">
        <f t="shared" si="75"/>
        <v>190</v>
      </c>
      <c r="FC67">
        <v>24</v>
      </c>
      <c r="FD67">
        <f t="shared" si="76"/>
        <v>273</v>
      </c>
    </row>
    <row r="68" spans="1:160" ht="15" customHeight="1" x14ac:dyDescent="0.2">
      <c r="A68" s="4" t="s">
        <v>682</v>
      </c>
      <c r="B68" s="2">
        <v>7</v>
      </c>
      <c r="C68" s="3" t="s">
        <v>683</v>
      </c>
      <c r="D68" s="8" t="s">
        <v>1247</v>
      </c>
      <c r="E68" s="1">
        <v>111</v>
      </c>
      <c r="F68" s="1">
        <f t="shared" si="0"/>
        <v>33</v>
      </c>
      <c r="G68" s="11" t="s">
        <v>1274</v>
      </c>
      <c r="H68" s="11">
        <f t="shared" si="1"/>
        <v>100.56022408963585</v>
      </c>
      <c r="I68" s="1">
        <v>51</v>
      </c>
      <c r="J68" s="1">
        <f t="shared" si="2"/>
        <v>278</v>
      </c>
      <c r="K68" s="11" t="s">
        <v>1275</v>
      </c>
      <c r="L68" s="11">
        <f t="shared" si="3"/>
        <v>65.266106442577041</v>
      </c>
      <c r="M68" s="1">
        <v>114</v>
      </c>
      <c r="N68" s="8">
        <f t="shared" si="4"/>
        <v>28</v>
      </c>
      <c r="O68" s="11" t="s">
        <v>1258</v>
      </c>
      <c r="P68" s="11">
        <f t="shared" si="5"/>
        <v>109.80392156862746</v>
      </c>
      <c r="Q68" s="1">
        <v>22</v>
      </c>
      <c r="R68" s="1">
        <f t="shared" si="6"/>
        <v>313</v>
      </c>
      <c r="S68" s="11" t="s">
        <v>1276</v>
      </c>
      <c r="T68" s="11">
        <f t="shared" si="7"/>
        <v>96.638655462184872</v>
      </c>
      <c r="U68" s="1">
        <v>58</v>
      </c>
      <c r="V68" s="1">
        <f t="shared" si="8"/>
        <v>127</v>
      </c>
      <c r="W68" s="11" t="s">
        <v>1277</v>
      </c>
      <c r="X68" s="11">
        <f t="shared" si="9"/>
        <v>92.997198879551817</v>
      </c>
      <c r="Y68" s="1">
        <v>51</v>
      </c>
      <c r="Z68" s="1">
        <f t="shared" si="10"/>
        <v>255</v>
      </c>
      <c r="AA68" s="11" t="s">
        <v>1273</v>
      </c>
      <c r="AB68" s="37">
        <f t="shared" si="11"/>
        <v>63.585434173669469</v>
      </c>
      <c r="AC68" s="36">
        <v>106</v>
      </c>
      <c r="AD68">
        <f t="shared" si="12"/>
        <v>35</v>
      </c>
      <c r="AE68" t="s">
        <v>1274</v>
      </c>
      <c r="AF68">
        <f t="shared" si="13"/>
        <v>99.159663865546221</v>
      </c>
      <c r="AG68">
        <v>64</v>
      </c>
      <c r="AH68">
        <f t="shared" si="14"/>
        <v>154</v>
      </c>
      <c r="AI68" t="s">
        <v>1275</v>
      </c>
      <c r="AJ68">
        <f t="shared" si="15"/>
        <v>112.32492997198879</v>
      </c>
      <c r="AK68">
        <v>114</v>
      </c>
      <c r="AL68">
        <f t="shared" si="16"/>
        <v>63</v>
      </c>
      <c r="AM68" t="s">
        <v>1258</v>
      </c>
      <c r="AN68">
        <f t="shared" si="17"/>
        <v>99.719887955182074</v>
      </c>
      <c r="AO68">
        <v>15</v>
      </c>
      <c r="AP68">
        <f t="shared" si="18"/>
        <v>301</v>
      </c>
      <c r="AQ68" t="s">
        <v>1276</v>
      </c>
      <c r="AR68">
        <f t="shared" si="19"/>
        <v>75.350140056022411</v>
      </c>
      <c r="AS68">
        <v>45</v>
      </c>
      <c r="AT68">
        <f t="shared" si="20"/>
        <v>102</v>
      </c>
      <c r="AU68" t="s">
        <v>1277</v>
      </c>
      <c r="AV68">
        <f t="shared" si="21"/>
        <v>161.62464985994399</v>
      </c>
      <c r="AW68">
        <v>62</v>
      </c>
      <c r="AX68">
        <f>RANK(AW68,AW68:$AW$360,0)</f>
        <v>125</v>
      </c>
      <c r="AY68" t="s">
        <v>1273</v>
      </c>
      <c r="AZ68">
        <f t="shared" si="22"/>
        <v>113.4453781512605</v>
      </c>
      <c r="BA68">
        <v>102.5</v>
      </c>
      <c r="BB68">
        <f t="shared" si="23"/>
        <v>32</v>
      </c>
      <c r="BC68" t="s">
        <v>1274</v>
      </c>
      <c r="BD68">
        <f t="shared" si="24"/>
        <v>100</v>
      </c>
      <c r="BE68">
        <v>69.5</v>
      </c>
      <c r="BF68">
        <f t="shared" si="25"/>
        <v>198</v>
      </c>
      <c r="BG68" t="s">
        <v>1300</v>
      </c>
      <c r="BH68">
        <f t="shared" si="26"/>
        <v>100</v>
      </c>
      <c r="BI68">
        <v>104.5</v>
      </c>
      <c r="BJ68">
        <f t="shared" si="27"/>
        <v>62</v>
      </c>
      <c r="BK68" t="s">
        <v>1258</v>
      </c>
      <c r="BL68">
        <f t="shared" si="28"/>
        <v>100</v>
      </c>
      <c r="BM68">
        <v>20.5</v>
      </c>
      <c r="BN68">
        <f t="shared" si="29"/>
        <v>213</v>
      </c>
      <c r="BO68" t="s">
        <v>1276</v>
      </c>
      <c r="BP68">
        <f t="shared" si="30"/>
        <v>100</v>
      </c>
      <c r="BQ68">
        <v>12</v>
      </c>
      <c r="BR68">
        <f t="shared" si="31"/>
        <v>322</v>
      </c>
      <c r="BS68" t="s">
        <v>1426</v>
      </c>
      <c r="BT68">
        <f t="shared" si="32"/>
        <v>100</v>
      </c>
      <c r="BU68">
        <v>41.5</v>
      </c>
      <c r="BV68">
        <f t="shared" si="33"/>
        <v>173</v>
      </c>
      <c r="BW68" t="s">
        <v>1273</v>
      </c>
      <c r="BX68">
        <f t="shared" si="34"/>
        <v>100</v>
      </c>
      <c r="BY68">
        <v>0</v>
      </c>
      <c r="BZ68">
        <f t="shared" si="35"/>
        <v>316</v>
      </c>
      <c r="CB68">
        <f t="shared" si="36"/>
        <v>100</v>
      </c>
      <c r="CC68">
        <v>0</v>
      </c>
      <c r="CD68">
        <f t="shared" si="37"/>
        <v>316</v>
      </c>
      <c r="CF68">
        <f t="shared" si="38"/>
        <v>100</v>
      </c>
      <c r="CG68">
        <v>0</v>
      </c>
      <c r="CH68">
        <f t="shared" si="39"/>
        <v>316</v>
      </c>
      <c r="CJ68">
        <f t="shared" si="40"/>
        <v>100</v>
      </c>
      <c r="CK68">
        <v>0</v>
      </c>
      <c r="CL68">
        <f t="shared" si="41"/>
        <v>316</v>
      </c>
      <c r="CN68">
        <f t="shared" si="42"/>
        <v>100</v>
      </c>
      <c r="CO68">
        <v>0</v>
      </c>
      <c r="CP68">
        <f t="shared" si="43"/>
        <v>316</v>
      </c>
      <c r="CR68">
        <f t="shared" si="44"/>
        <v>100</v>
      </c>
      <c r="CS68">
        <v>0</v>
      </c>
      <c r="CT68">
        <f t="shared" si="45"/>
        <v>316</v>
      </c>
      <c r="CV68">
        <f t="shared" si="46"/>
        <v>100</v>
      </c>
      <c r="CW68">
        <v>0</v>
      </c>
      <c r="CX68">
        <f t="shared" si="47"/>
        <v>304</v>
      </c>
      <c r="CZ68">
        <f t="shared" si="48"/>
        <v>100</v>
      </c>
      <c r="DA68">
        <v>0</v>
      </c>
      <c r="DB68">
        <f t="shared" si="49"/>
        <v>304</v>
      </c>
      <c r="DD68">
        <f t="shared" si="50"/>
        <v>100</v>
      </c>
      <c r="DE68">
        <v>0</v>
      </c>
      <c r="DF68">
        <f t="shared" si="51"/>
        <v>304</v>
      </c>
      <c r="DH68">
        <f t="shared" si="52"/>
        <v>100</v>
      </c>
      <c r="DI68">
        <v>0</v>
      </c>
      <c r="DJ68">
        <f t="shared" si="53"/>
        <v>304</v>
      </c>
      <c r="DL68">
        <f t="shared" si="54"/>
        <v>100</v>
      </c>
      <c r="DM68">
        <v>0</v>
      </c>
      <c r="DN68">
        <f t="shared" si="55"/>
        <v>304</v>
      </c>
      <c r="DP68">
        <f t="shared" si="56"/>
        <v>100</v>
      </c>
      <c r="DQ68">
        <v>0</v>
      </c>
      <c r="DR68">
        <f t="shared" si="57"/>
        <v>303</v>
      </c>
      <c r="DT68">
        <f t="shared" si="58"/>
        <v>100</v>
      </c>
      <c r="DU68">
        <v>0</v>
      </c>
      <c r="DV68">
        <f t="shared" si="59"/>
        <v>317</v>
      </c>
      <c r="DX68">
        <f t="shared" si="60"/>
        <v>100</v>
      </c>
      <c r="DY68">
        <v>0</v>
      </c>
      <c r="DZ68">
        <f t="shared" si="61"/>
        <v>317</v>
      </c>
      <c r="EB68">
        <f t="shared" si="62"/>
        <v>100</v>
      </c>
      <c r="EC68">
        <v>0</v>
      </c>
      <c r="ED68">
        <f t="shared" si="63"/>
        <v>317</v>
      </c>
      <c r="EF68">
        <f t="shared" si="64"/>
        <v>100</v>
      </c>
      <c r="EG68">
        <v>0</v>
      </c>
      <c r="EH68">
        <f t="shared" si="65"/>
        <v>315</v>
      </c>
      <c r="EJ68">
        <f t="shared" si="66"/>
        <v>100</v>
      </c>
      <c r="EK68">
        <v>0</v>
      </c>
      <c r="EL68">
        <f t="shared" si="67"/>
        <v>316</v>
      </c>
      <c r="EN68">
        <f t="shared" si="68"/>
        <v>100</v>
      </c>
      <c r="EO68">
        <v>0</v>
      </c>
      <c r="EP68">
        <f t="shared" si="69"/>
        <v>316</v>
      </c>
      <c r="ER68">
        <f t="shared" si="70"/>
        <v>100</v>
      </c>
      <c r="ES68">
        <v>0</v>
      </c>
      <c r="ET68">
        <f t="shared" si="71"/>
        <v>309</v>
      </c>
      <c r="EU68">
        <v>0</v>
      </c>
      <c r="EV68">
        <f t="shared" si="72"/>
        <v>309</v>
      </c>
      <c r="EW68">
        <v>0</v>
      </c>
      <c r="EX68">
        <f t="shared" si="73"/>
        <v>309</v>
      </c>
      <c r="EY68">
        <v>0</v>
      </c>
      <c r="EZ68">
        <f t="shared" si="74"/>
        <v>309</v>
      </c>
      <c r="FA68">
        <v>0</v>
      </c>
      <c r="FB68">
        <f t="shared" si="75"/>
        <v>309</v>
      </c>
      <c r="FC68">
        <v>0</v>
      </c>
      <c r="FD68">
        <f t="shared" si="76"/>
        <v>309</v>
      </c>
    </row>
    <row r="69" spans="1:160" ht="15" customHeight="1" x14ac:dyDescent="0.2">
      <c r="A69" s="4" t="s">
        <v>684</v>
      </c>
      <c r="B69" s="2">
        <v>7</v>
      </c>
      <c r="C69" s="3" t="s">
        <v>685</v>
      </c>
      <c r="D69" s="8" t="s">
        <v>1247</v>
      </c>
      <c r="E69" s="1">
        <v>95</v>
      </c>
      <c r="F69" s="1">
        <f t="shared" ref="F69:F132" si="77">RANK(E69,E:E,0)</f>
        <v>257</v>
      </c>
      <c r="G69" s="11" t="s">
        <v>1274</v>
      </c>
      <c r="H69" s="11">
        <f t="shared" ref="H69:H132" si="78">IF(OR(E69=0,AC69=0),100, (AD69-F69)/COUNTA($C$4:$C$360)*100+100)</f>
        <v>65.826330532212893</v>
      </c>
      <c r="I69" s="1">
        <v>67</v>
      </c>
      <c r="J69" s="1">
        <f t="shared" ref="J69:J132" si="79">RANK(I69,I:I,0)</f>
        <v>168</v>
      </c>
      <c r="K69" s="11" t="s">
        <v>1275</v>
      </c>
      <c r="L69" s="11">
        <f t="shared" ref="L69:L132" si="80">IF(OR(AG69=0,I69=0),100, (AH69-J69)/COUNTA($C$4:$C$360)*100+100)</f>
        <v>64.145658263305322</v>
      </c>
      <c r="M69" s="1">
        <v>66</v>
      </c>
      <c r="N69" s="8">
        <f t="shared" ref="N69:N132" si="81">RANK(M69,M:M,0)</f>
        <v>241</v>
      </c>
      <c r="O69" s="11" t="s">
        <v>1258</v>
      </c>
      <c r="P69" s="11">
        <f t="shared" ref="P69:P132" si="82">IF(OR(AK69=0,M69=0),100, (AL69-N69)/COUNTA($C$4:$C$360)*100+100)</f>
        <v>82.35294117647058</v>
      </c>
      <c r="Q69" s="1">
        <v>43.5</v>
      </c>
      <c r="R69" s="1">
        <f t="shared" ref="R69:R132" si="83">RANK(Q69,Q:Q,0)</f>
        <v>153</v>
      </c>
      <c r="S69" s="11" t="s">
        <v>1276</v>
      </c>
      <c r="T69" s="11">
        <f t="shared" ref="T69:T132" si="84">IF(OR(AO69=0,Q69=0),100, (AP69-R69)/COUNTA($C$4:$C$360)*100+100)</f>
        <v>122.68907563025211</v>
      </c>
      <c r="U69" s="1">
        <v>61</v>
      </c>
      <c r="V69" s="1">
        <f t="shared" ref="V69:V132" si="85">RANK(U69,U:U,0)</f>
        <v>95</v>
      </c>
      <c r="W69" s="11" t="s">
        <v>1277</v>
      </c>
      <c r="X69" s="11">
        <f t="shared" ref="X69:X132" si="86">IF(OR(AS69=0,U69=0),100, (AT69-V69)/COUNTA($C$4:$C$360)*100+100)</f>
        <v>79.551820728291318</v>
      </c>
      <c r="Y69" s="1">
        <v>70</v>
      </c>
      <c r="Z69" s="1">
        <f t="shared" ref="Z69:Z132" si="87">RANK(Y69,Y:Y,0)</f>
        <v>84</v>
      </c>
      <c r="AA69" s="11" t="s">
        <v>1273</v>
      </c>
      <c r="AB69" s="37">
        <f t="shared" ref="AB69:AB132" si="88">IF(OR(AW69=0,Y69=0),100, (AX69-Z69)/COUNTA($C$4:$C$360)*100+100)</f>
        <v>104.20168067226891</v>
      </c>
      <c r="AC69" s="36">
        <v>97</v>
      </c>
      <c r="AD69">
        <f t="shared" ref="AD69:AD132" si="89">RANK(AC69,$AC$4:$AC$360,0)</f>
        <v>135</v>
      </c>
      <c r="AE69" t="s">
        <v>1274</v>
      </c>
      <c r="AF69">
        <f t="shared" ref="AF69:AF132" si="90">IF(OR(BA69=0,AC69=0),100, (BB69-AD69)/COUNTA($C$4:$C$360)*100+100)</f>
        <v>142.85714285714286</v>
      </c>
      <c r="AG69">
        <v>90</v>
      </c>
      <c r="AH69">
        <f t="shared" ref="AH69:AH132" si="91">RANK(AG69,$AG$4:$AG$360,0)</f>
        <v>40</v>
      </c>
      <c r="AI69" t="s">
        <v>1275</v>
      </c>
      <c r="AJ69">
        <f t="shared" ref="AJ69:AJ132" si="92">IF(OR(AG69=0,BE69=0),100, (BF69-AH69)/COUNTA($C$4:$C$360)*100+100)</f>
        <v>118.76750700280112</v>
      </c>
      <c r="AK69">
        <v>85</v>
      </c>
      <c r="AL69">
        <f t="shared" ref="AL69:AL132" si="93">RANK(AK69,AK:AK,0)</f>
        <v>178</v>
      </c>
      <c r="AM69" t="s">
        <v>1258</v>
      </c>
      <c r="AN69">
        <f t="shared" ref="AN69:AN132" si="94">IF(OR(AK69=0,BI69=0),100, (BJ69-AL69)/COUNTA($C$4:$C$360)*100+100)</f>
        <v>104.76190476190476</v>
      </c>
      <c r="AO69">
        <v>21</v>
      </c>
      <c r="AP69">
        <f t="shared" ref="AP69:AP132" si="95">RANK(AO69,$AO$4:$AO$360,0)</f>
        <v>234</v>
      </c>
      <c r="AQ69" t="s">
        <v>1276</v>
      </c>
      <c r="AR69">
        <f t="shared" ref="AR69:AR132" si="96">IF(OR(AO69=0,BM69=0),100, (BN69-AP69)/COUNTA($C$4:$C$360)*100+100)</f>
        <v>76.470588235294116</v>
      </c>
      <c r="AS69">
        <v>57</v>
      </c>
      <c r="AT69">
        <f t="shared" ref="AT69:AT132" si="97">RANK(AS69,$AS$4:$AS$360,0)</f>
        <v>22</v>
      </c>
      <c r="AU69" t="s">
        <v>1277</v>
      </c>
      <c r="AV69">
        <f t="shared" ref="AV69:AV132" si="98">IF(OR(AS69=0,BQ69=0),100, (BR69-AT69)/COUNTA($C$4:$C$360)*100+100)</f>
        <v>131.37254901960785</v>
      </c>
      <c r="AW69">
        <v>65</v>
      </c>
      <c r="AX69">
        <f>RANK(AW69,AW69:$AW$360,0)</f>
        <v>99</v>
      </c>
      <c r="AY69" t="s">
        <v>1273</v>
      </c>
      <c r="AZ69">
        <f t="shared" ref="AZ69:AZ132" si="99">IF(OR(AW69=0,BU69=0),100, (BV69-AX69)/COUNTA($C$4:$C$360)*100+100)</f>
        <v>89.635854341736689</v>
      </c>
      <c r="BA69">
        <v>82</v>
      </c>
      <c r="BB69">
        <f t="shared" ref="BB69:BB132" si="100">RANK(BA69,$BA$4:$BA$360,0)</f>
        <v>288</v>
      </c>
      <c r="BC69" t="s">
        <v>1278</v>
      </c>
      <c r="BD69">
        <f t="shared" ref="BD69:BD132" si="101">IF(OR(BA69=0,BY69=0),100, (BZ69-BB69)/COUNTA($C$4:$C$360)*100+100)</f>
        <v>100</v>
      </c>
      <c r="BE69">
        <v>82.5</v>
      </c>
      <c r="BF69">
        <f t="shared" ref="BF69:BF132" si="102">RANK(BE69,$BE$4:$BE$360,0)</f>
        <v>107</v>
      </c>
      <c r="BG69" t="s">
        <v>1300</v>
      </c>
      <c r="BH69">
        <f t="shared" ref="BH69:BH132" si="103">IF(OR(CC69=0,BE69=0),100, (CD69-BF69)/COUNTA($C$4:$C$360)*100+100)</f>
        <v>100</v>
      </c>
      <c r="BI69">
        <v>78</v>
      </c>
      <c r="BJ69">
        <f t="shared" ref="BJ69:BJ132" si="104">RANK(BI69,$BI$4:$BI$360,0)</f>
        <v>195</v>
      </c>
      <c r="BK69" t="s">
        <v>1264</v>
      </c>
      <c r="BL69">
        <f t="shared" ref="BL69:BL132" si="105">IF(OR(CG69=0,BI69=0),100, (CH69-BJ69)/COUNTA($C$4:$C$360)*100+100)</f>
        <v>100</v>
      </c>
      <c r="BM69">
        <v>26</v>
      </c>
      <c r="BN69">
        <f t="shared" ref="BN69:BN132" si="106">RANK(BM69,$BM$4:$BM$360,0)</f>
        <v>150</v>
      </c>
      <c r="BO69" t="s">
        <v>1324</v>
      </c>
      <c r="BP69">
        <f t="shared" ref="BP69:BP132" si="107">IF(OR(CK69=0,BM69=0),100, (CL69-BN69)/COUNTA($C$4:$C$360)*100+100)</f>
        <v>100</v>
      </c>
      <c r="BQ69">
        <v>32</v>
      </c>
      <c r="BR69">
        <f t="shared" ref="BR69:BR132" si="108">RANK(BQ69,$BQ$4:$BQ$360,0)</f>
        <v>134</v>
      </c>
      <c r="BS69" t="s">
        <v>1286</v>
      </c>
      <c r="BT69">
        <f t="shared" ref="BT69:BT132" si="109">IF(OR(CO69=0,BQ69=0),100, (CP69-BR69)/COUNTA($C$4:$C$360)*100+100)</f>
        <v>100</v>
      </c>
      <c r="BU69">
        <v>60</v>
      </c>
      <c r="BV69">
        <f t="shared" ref="BV69:BV132" si="110">RANK(BU69,$BU$4:$BU$360,0)</f>
        <v>62</v>
      </c>
      <c r="BW69" t="s">
        <v>1287</v>
      </c>
      <c r="BX69">
        <f t="shared" ref="BX69:BX132" si="111">IF(OR(CS69=0,BU69=0),100, (CT69-BV69)/COUNTA($C$4:$C$360)*100+100)</f>
        <v>100</v>
      </c>
      <c r="BY69">
        <v>0</v>
      </c>
      <c r="BZ69">
        <f t="shared" ref="BZ69:BZ132" si="112">RANK(BY69,$BY$4:$BY$360,0)</f>
        <v>316</v>
      </c>
      <c r="CB69">
        <f t="shared" ref="CB69:CB132" si="113">IF(OR(CW69=0,BY69=0),100, (CX69-BZ69)/COUNTA($C$4:$C$360)*100+100)</f>
        <v>100</v>
      </c>
      <c r="CC69">
        <v>0</v>
      </c>
      <c r="CD69">
        <f t="shared" ref="CD69:CD132" si="114">RANK(CC69,$CC$4:$CC$360,0)</f>
        <v>316</v>
      </c>
      <c r="CF69">
        <f t="shared" ref="CF69:CF132" si="115">IF(OR(CC69=0,DA69=0),100, (DB69-CD69)/COUNTA($C$4:$C$360)*100+100)</f>
        <v>100</v>
      </c>
      <c r="CG69">
        <v>0</v>
      </c>
      <c r="CH69">
        <f t="shared" ref="CH69:CH132" si="116">RANK(CG69,$CG$4:$CG$360,0)</f>
        <v>316</v>
      </c>
      <c r="CJ69">
        <f t="shared" ref="CJ69:CJ132" si="117">IF(OR(CG69=0,DE69=0),100, (DF69-CH69)/COUNTA($C$4:$C$360)*100+100)</f>
        <v>100</v>
      </c>
      <c r="CK69">
        <v>0</v>
      </c>
      <c r="CL69">
        <f t="shared" ref="CL69:CL132" si="118">RANK(CK69,$CK$4:$CK$360,0)</f>
        <v>316</v>
      </c>
      <c r="CN69">
        <f t="shared" ref="CN69:CN132" si="119">IF(OR(CK69=0,DI69=0),100, (DJ69-CL69)/COUNTA($C$4:$C$360)*100+100)</f>
        <v>100</v>
      </c>
      <c r="CO69">
        <v>0</v>
      </c>
      <c r="CP69">
        <f t="shared" ref="CP69:CP132" si="120">RANK(CO69,$CO$4:$CO$360,0)</f>
        <v>316</v>
      </c>
      <c r="CR69">
        <f t="shared" ref="CR69:CR132" si="121">IF(OR(CO69=0,DM69=0),100, (DN69-CP69)/COUNTA($C$4:$C$360)*100+100)</f>
        <v>100</v>
      </c>
      <c r="CS69">
        <v>0</v>
      </c>
      <c r="CT69">
        <f t="shared" ref="CT69:CT132" si="122">RANK(CS69,$CS$4:$CS$360,0)</f>
        <v>316</v>
      </c>
      <c r="CV69">
        <f t="shared" ref="CV69:CV132" si="123">IF(OR(CS69=0,DQ69=0),100, (DR69-CT69)/COUNTA($C$4:$C$360)*100+100)</f>
        <v>100</v>
      </c>
      <c r="CW69">
        <v>0</v>
      </c>
      <c r="CX69">
        <f t="shared" ref="CX69:CX132" si="124">RANK(CW69,$CW$4:$CW$360,0)</f>
        <v>304</v>
      </c>
      <c r="CZ69">
        <f t="shared" ref="CZ69:CZ132" si="125">IF(OR(CW69=0,DU69=0),100, (DV69-CX69)/COUNTA($C$4:$C$360)*100+100)</f>
        <v>100</v>
      </c>
      <c r="DA69">
        <v>0</v>
      </c>
      <c r="DB69">
        <f t="shared" ref="DB69:DB132" si="126">RANK(DA69,$DA$4:$DA$360,0)</f>
        <v>304</v>
      </c>
      <c r="DD69">
        <f t="shared" ref="DD69:DD132" si="127">IF(OR(DY69=0,DA69=0),100, (DZ69-DB69)/COUNTA($C$4:$C$360)*100+100)</f>
        <v>100</v>
      </c>
      <c r="DE69">
        <v>0</v>
      </c>
      <c r="DF69">
        <f t="shared" ref="DF69:DF132" si="128">RANK(DE69,$DE$4:$DE$360,0)</f>
        <v>304</v>
      </c>
      <c r="DH69">
        <f t="shared" ref="DH69:DH132" si="129">IF(OR(EC69=0,DE69=0),100, (ED69-DF69)/COUNTA($C$4:$C$360)*100+100)</f>
        <v>100</v>
      </c>
      <c r="DI69">
        <v>0</v>
      </c>
      <c r="DJ69">
        <f t="shared" ref="DJ69:DJ132" si="130">RANK(DI69,$DI$4:$DI$360,0)</f>
        <v>304</v>
      </c>
      <c r="DL69">
        <f t="shared" ref="DL69:DL132" si="131">IF(OR(EG69=0,DI69=0),100, (EH69-DJ69)/COUNTA($C$4:$C$360)*100+100)</f>
        <v>100</v>
      </c>
      <c r="DM69">
        <v>0</v>
      </c>
      <c r="DN69">
        <f t="shared" ref="DN69:DN132" si="132">RANK(DM69,$DM$4:$DM$360,0)</f>
        <v>304</v>
      </c>
      <c r="DP69">
        <f t="shared" ref="DP69:DP132" si="133">IF(OR(EK69=0,DM69=0),100, (EL69-DN69)/COUNTA($C$4:$C$360)*100+100)</f>
        <v>100</v>
      </c>
      <c r="DQ69">
        <v>0</v>
      </c>
      <c r="DR69">
        <f t="shared" ref="DR69:DR132" si="134">RANK(DQ69,$DQ$4:$DQ$360,0)</f>
        <v>303</v>
      </c>
      <c r="DT69">
        <f t="shared" ref="DT69:DT132" si="135">IF(OR(EO69=0,DQ69=0),100, (EP69-DR69)/COUNTA($C$4:$C$360)*100+100)</f>
        <v>100</v>
      </c>
      <c r="DU69">
        <v>0</v>
      </c>
      <c r="DV69">
        <f t="shared" ref="DV69:DV132" si="136">RANK(DU69,$DU$4:$DU$360,0)</f>
        <v>317</v>
      </c>
      <c r="DX69">
        <f t="shared" ref="DX69:DX132" si="137">IF(OR(DU69=0,ES69=0),100, (ET69-DV69)/COUNTA($C$4:$C$360)*100+100)</f>
        <v>100</v>
      </c>
      <c r="DY69">
        <v>0</v>
      </c>
      <c r="DZ69">
        <f t="shared" ref="DZ69:DZ132" si="138">RANK(DY69,$DY$4:$DY$360,0)</f>
        <v>317</v>
      </c>
      <c r="EB69">
        <f t="shared" ref="EB69:EB132" si="139">IF(OR(DY69=0,EU69=0),100, (EV69-DZ69)/COUNTA($C$4:$C$360)*100+100)</f>
        <v>100</v>
      </c>
      <c r="EC69">
        <v>0</v>
      </c>
      <c r="ED69">
        <f t="shared" ref="ED69:ED132" si="140">RANK(EC69,$EC$4:$EC$360,0)</f>
        <v>317</v>
      </c>
      <c r="EF69">
        <f t="shared" ref="EF69:EF132" si="141">IF(OR(EC69=0,EW69=0),100, (EX69-ED69)/COUNTA($C$4:$C$360)*100+100)</f>
        <v>100</v>
      </c>
      <c r="EG69">
        <v>0</v>
      </c>
      <c r="EH69">
        <f t="shared" ref="EH69:EH132" si="142">RANK(EG69,$EG$4:$EG$360,0)</f>
        <v>315</v>
      </c>
      <c r="EJ69">
        <f t="shared" ref="EJ69:EJ132" si="143">IF(OR(EG69=0,EY69=0),100, (EZ69-EH69)/COUNTA($C$4:$C$360)*100+100)</f>
        <v>100</v>
      </c>
      <c r="EK69">
        <v>0</v>
      </c>
      <c r="EL69">
        <f t="shared" ref="EL69:EL132" si="144">RANK(EK69,$EK$4:$EK$360,0)</f>
        <v>316</v>
      </c>
      <c r="EN69">
        <f t="shared" ref="EN69:EN132" si="145">IF(OR(EK69=0,FA69=0),100, (FB69-EL69)/COUNTA($C$4:$C$360)*100+100)</f>
        <v>100</v>
      </c>
      <c r="EO69">
        <v>0</v>
      </c>
      <c r="EP69">
        <f t="shared" ref="EP69:EP132" si="146">RANK(EO69,$EO$4:$EO$360,0)</f>
        <v>316</v>
      </c>
      <c r="ER69">
        <f t="shared" ref="ER69:ER132" si="147">IF(OR(EO69=0,FC69=0),100, (FD69-EP69)/COUNTA($C$4:$C$360)*100+100)</f>
        <v>100</v>
      </c>
      <c r="ES69">
        <v>0</v>
      </c>
      <c r="ET69">
        <f t="shared" ref="ET69:ET132" si="148">RANK(ES69,$ES$4:$ES$360,0)</f>
        <v>309</v>
      </c>
      <c r="EU69">
        <v>0</v>
      </c>
      <c r="EV69">
        <f t="shared" ref="EV69:EV132" si="149">RANK(EU69,$EU$4:$EU$360,0)</f>
        <v>309</v>
      </c>
      <c r="EW69">
        <v>0</v>
      </c>
      <c r="EX69">
        <f t="shared" ref="EX69:EX132" si="150">RANK(EW69,$EW$4:$EW$360)</f>
        <v>309</v>
      </c>
      <c r="EY69">
        <v>0</v>
      </c>
      <c r="EZ69">
        <f t="shared" ref="EZ69:EZ132" si="151">RANK(EY69,$EY$4:$EY$360)</f>
        <v>309</v>
      </c>
      <c r="FA69">
        <v>0</v>
      </c>
      <c r="FB69">
        <f t="shared" ref="FB69:FB132" si="152">RANK(FA69,$FA$4:$FA$360)</f>
        <v>309</v>
      </c>
      <c r="FC69">
        <v>0</v>
      </c>
      <c r="FD69">
        <f t="shared" ref="FD69:FD132" si="153">RANK(FC69,$FC$4:$FC$360)</f>
        <v>309</v>
      </c>
    </row>
    <row r="70" spans="1:160" ht="15" customHeight="1" x14ac:dyDescent="0.2">
      <c r="A70" s="1" t="s">
        <v>686</v>
      </c>
      <c r="B70" s="2">
        <v>7</v>
      </c>
      <c r="C70" s="3" t="s">
        <v>687</v>
      </c>
      <c r="D70" s="8" t="s">
        <v>1247</v>
      </c>
      <c r="E70" s="1">
        <v>94</v>
      </c>
      <c r="F70" s="1">
        <f t="shared" si="77"/>
        <v>272</v>
      </c>
      <c r="G70" s="11" t="s">
        <v>1274</v>
      </c>
      <c r="H70" s="11">
        <f t="shared" si="78"/>
        <v>83.753501400560225</v>
      </c>
      <c r="I70" s="1">
        <v>41</v>
      </c>
      <c r="J70" s="1">
        <f t="shared" si="79"/>
        <v>319</v>
      </c>
      <c r="K70" s="11" t="s">
        <v>1275</v>
      </c>
      <c r="L70" s="11">
        <f t="shared" si="80"/>
        <v>72.549019607843135</v>
      </c>
      <c r="M70" s="1">
        <v>90</v>
      </c>
      <c r="N70" s="8">
        <f t="shared" si="81"/>
        <v>123</v>
      </c>
      <c r="O70" s="11" t="s">
        <v>1258</v>
      </c>
      <c r="P70" s="11">
        <f t="shared" si="82"/>
        <v>90.476190476190482</v>
      </c>
      <c r="Q70" s="1">
        <v>43</v>
      </c>
      <c r="R70" s="1">
        <f t="shared" si="83"/>
        <v>159</v>
      </c>
      <c r="S70" s="11" t="s">
        <v>1276</v>
      </c>
      <c r="T70" s="11">
        <f t="shared" si="84"/>
        <v>128.29131652661064</v>
      </c>
      <c r="U70" s="1">
        <v>60</v>
      </c>
      <c r="V70" s="1">
        <f t="shared" si="85"/>
        <v>109</v>
      </c>
      <c r="W70" s="11" t="s">
        <v>1277</v>
      </c>
      <c r="X70" s="11">
        <f t="shared" si="86"/>
        <v>141.1764705882353</v>
      </c>
      <c r="Y70" s="1">
        <v>65.5</v>
      </c>
      <c r="Z70" s="1">
        <f t="shared" si="87"/>
        <v>129</v>
      </c>
      <c r="AA70" s="11" t="s">
        <v>1273</v>
      </c>
      <c r="AB70" s="37">
        <f t="shared" si="88"/>
        <v>96.638655462184872</v>
      </c>
      <c r="AC70" s="36">
        <v>91</v>
      </c>
      <c r="AD70">
        <f t="shared" si="89"/>
        <v>214</v>
      </c>
      <c r="AE70" t="s">
        <v>1274</v>
      </c>
      <c r="AF70">
        <f t="shared" si="90"/>
        <v>75.070028011204485</v>
      </c>
      <c r="AG70">
        <v>56</v>
      </c>
      <c r="AH70">
        <f t="shared" si="91"/>
        <v>221</v>
      </c>
      <c r="AI70" t="s">
        <v>1275</v>
      </c>
      <c r="AJ70">
        <f t="shared" si="92"/>
        <v>101.40056022408963</v>
      </c>
      <c r="AK70">
        <v>106.5</v>
      </c>
      <c r="AL70">
        <f t="shared" si="93"/>
        <v>89</v>
      </c>
      <c r="AM70" t="s">
        <v>1258</v>
      </c>
      <c r="AN70">
        <f t="shared" si="94"/>
        <v>109.80392156862746</v>
      </c>
      <c r="AO70">
        <v>19</v>
      </c>
      <c r="AP70">
        <f t="shared" si="95"/>
        <v>260</v>
      </c>
      <c r="AQ70" t="s">
        <v>1276</v>
      </c>
      <c r="AR70">
        <f t="shared" si="96"/>
        <v>107.84313725490196</v>
      </c>
      <c r="AS70">
        <v>31</v>
      </c>
      <c r="AT70">
        <f t="shared" si="97"/>
        <v>256</v>
      </c>
      <c r="AU70" t="s">
        <v>1277</v>
      </c>
      <c r="AV70">
        <f t="shared" si="98"/>
        <v>116.24649859943978</v>
      </c>
      <c r="AW70">
        <v>63</v>
      </c>
      <c r="AX70">
        <f>RANK(AW70,AW70:$AW$360,0)</f>
        <v>117</v>
      </c>
      <c r="AY70" t="s">
        <v>1273</v>
      </c>
      <c r="AZ70">
        <f t="shared" si="99"/>
        <v>123.24929971988796</v>
      </c>
      <c r="BA70">
        <v>94.5</v>
      </c>
      <c r="BB70">
        <f t="shared" si="100"/>
        <v>125</v>
      </c>
      <c r="BC70" t="s">
        <v>1274</v>
      </c>
      <c r="BD70">
        <f t="shared" si="101"/>
        <v>96.918767507002798</v>
      </c>
      <c r="BE70">
        <v>65</v>
      </c>
      <c r="BF70">
        <f t="shared" si="102"/>
        <v>226</v>
      </c>
      <c r="BG70" t="s">
        <v>1300</v>
      </c>
      <c r="BH70">
        <f t="shared" si="103"/>
        <v>98.599439775910369</v>
      </c>
      <c r="BI70">
        <v>92</v>
      </c>
      <c r="BJ70">
        <f t="shared" si="104"/>
        <v>124</v>
      </c>
      <c r="BK70" t="s">
        <v>1258</v>
      </c>
      <c r="BL70">
        <f t="shared" si="105"/>
        <v>107.56302521008404</v>
      </c>
      <c r="BM70">
        <v>13.5</v>
      </c>
      <c r="BN70">
        <f t="shared" si="106"/>
        <v>288</v>
      </c>
      <c r="BO70" t="s">
        <v>1276</v>
      </c>
      <c r="BP70">
        <f t="shared" si="107"/>
        <v>69.747899159663859</v>
      </c>
      <c r="BQ70">
        <v>13</v>
      </c>
      <c r="BR70">
        <f t="shared" si="108"/>
        <v>314</v>
      </c>
      <c r="BS70" t="s">
        <v>1426</v>
      </c>
      <c r="BT70">
        <f t="shared" si="109"/>
        <v>71.148459383753504</v>
      </c>
      <c r="BU70">
        <v>38</v>
      </c>
      <c r="BV70">
        <f t="shared" si="110"/>
        <v>200</v>
      </c>
      <c r="BW70" t="s">
        <v>1273</v>
      </c>
      <c r="BX70">
        <f t="shared" si="111"/>
        <v>94.117647058823536</v>
      </c>
      <c r="BY70">
        <v>99</v>
      </c>
      <c r="BZ70">
        <f t="shared" si="112"/>
        <v>114</v>
      </c>
      <c r="CA70" t="s">
        <v>1274</v>
      </c>
      <c r="CB70">
        <f t="shared" si="113"/>
        <v>108.96358543417367</v>
      </c>
      <c r="CC70">
        <v>77</v>
      </c>
      <c r="CD70">
        <f t="shared" si="114"/>
        <v>221</v>
      </c>
      <c r="CE70" t="s">
        <v>1300</v>
      </c>
      <c r="CF70">
        <f t="shared" si="115"/>
        <v>106.44257703081233</v>
      </c>
      <c r="CG70">
        <v>85</v>
      </c>
      <c r="CH70">
        <f t="shared" si="116"/>
        <v>151</v>
      </c>
      <c r="CI70" t="s">
        <v>1258</v>
      </c>
      <c r="CJ70">
        <f t="shared" si="117"/>
        <v>87.675070028011206</v>
      </c>
      <c r="CK70">
        <v>30</v>
      </c>
      <c r="CL70">
        <f t="shared" si="118"/>
        <v>180</v>
      </c>
      <c r="CM70" t="s">
        <v>1276</v>
      </c>
      <c r="CN70">
        <f t="shared" si="119"/>
        <v>123.52941176470588</v>
      </c>
      <c r="CO70">
        <v>32</v>
      </c>
      <c r="CP70">
        <f t="shared" si="120"/>
        <v>211</v>
      </c>
      <c r="CQ70" t="s">
        <v>1426</v>
      </c>
      <c r="CR70">
        <f t="shared" si="121"/>
        <v>102.24089635854342</v>
      </c>
      <c r="CS70">
        <v>61</v>
      </c>
      <c r="CT70">
        <f t="shared" si="122"/>
        <v>179</v>
      </c>
      <c r="CU70" t="s">
        <v>1273</v>
      </c>
      <c r="CV70">
        <f t="shared" si="123"/>
        <v>80.672268907563023</v>
      </c>
      <c r="CW70">
        <v>90</v>
      </c>
      <c r="CX70">
        <f t="shared" si="124"/>
        <v>146</v>
      </c>
      <c r="CY70" t="s">
        <v>1302</v>
      </c>
      <c r="CZ70">
        <f t="shared" si="125"/>
        <v>70.588235294117652</v>
      </c>
      <c r="DA70">
        <v>70</v>
      </c>
      <c r="DB70">
        <f t="shared" si="126"/>
        <v>244</v>
      </c>
      <c r="DC70" t="s">
        <v>1307</v>
      </c>
      <c r="DD70">
        <f t="shared" si="127"/>
        <v>108.12324929971989</v>
      </c>
      <c r="DE70">
        <v>90.5</v>
      </c>
      <c r="DF70">
        <f t="shared" si="128"/>
        <v>107</v>
      </c>
      <c r="DG70" t="s">
        <v>1258</v>
      </c>
      <c r="DH70">
        <f t="shared" si="129"/>
        <v>114.28571428571428</v>
      </c>
      <c r="DI70">
        <v>21</v>
      </c>
      <c r="DJ70">
        <f t="shared" si="130"/>
        <v>264</v>
      </c>
      <c r="DK70" t="s">
        <v>1276</v>
      </c>
      <c r="DL70">
        <f t="shared" si="131"/>
        <v>41.736694677871142</v>
      </c>
      <c r="DM70">
        <v>40</v>
      </c>
      <c r="DN70">
        <f t="shared" si="132"/>
        <v>219</v>
      </c>
      <c r="DO70" t="s">
        <v>1337</v>
      </c>
      <c r="DP70">
        <f t="shared" si="133"/>
        <v>61.624649859943972</v>
      </c>
      <c r="DQ70">
        <v>58</v>
      </c>
      <c r="DR70">
        <f t="shared" si="134"/>
        <v>110</v>
      </c>
      <c r="DS70" t="s">
        <v>1325</v>
      </c>
      <c r="DT70">
        <f t="shared" si="135"/>
        <v>84.87394957983193</v>
      </c>
      <c r="DU70">
        <v>86</v>
      </c>
      <c r="DV70">
        <f t="shared" si="136"/>
        <v>41</v>
      </c>
      <c r="DW70" t="s">
        <v>1302</v>
      </c>
      <c r="DX70">
        <f t="shared" si="137"/>
        <v>125.21008403361344</v>
      </c>
      <c r="DY70">
        <v>51</v>
      </c>
      <c r="DZ70">
        <f t="shared" si="138"/>
        <v>273</v>
      </c>
      <c r="EA70" t="s">
        <v>1309</v>
      </c>
      <c r="EB70">
        <f t="shared" si="139"/>
        <v>94.957983193277315</v>
      </c>
      <c r="EC70">
        <v>67</v>
      </c>
      <c r="ED70">
        <f t="shared" si="140"/>
        <v>158</v>
      </c>
      <c r="EE70" t="s">
        <v>1310</v>
      </c>
      <c r="EF70">
        <f t="shared" si="141"/>
        <v>90.476190476190482</v>
      </c>
      <c r="EG70">
        <v>46</v>
      </c>
      <c r="EH70">
        <f t="shared" si="142"/>
        <v>56</v>
      </c>
      <c r="EI70" t="s">
        <v>1317</v>
      </c>
      <c r="EJ70">
        <f t="shared" si="143"/>
        <v>165.54621848739495</v>
      </c>
      <c r="EK70">
        <v>65</v>
      </c>
      <c r="EL70">
        <f t="shared" si="144"/>
        <v>82</v>
      </c>
      <c r="EM70" t="s">
        <v>1337</v>
      </c>
      <c r="EN70">
        <f t="shared" si="145"/>
        <v>156.86274509803923</v>
      </c>
      <c r="EO70">
        <v>56</v>
      </c>
      <c r="EP70">
        <f t="shared" si="146"/>
        <v>56</v>
      </c>
      <c r="EQ70" t="s">
        <v>1284</v>
      </c>
      <c r="ER70">
        <f t="shared" si="147"/>
        <v>139.49579831932772</v>
      </c>
      <c r="ES70">
        <v>93</v>
      </c>
      <c r="ET70">
        <f t="shared" si="148"/>
        <v>131</v>
      </c>
      <c r="EU70">
        <v>66</v>
      </c>
      <c r="EV70">
        <f t="shared" si="149"/>
        <v>255</v>
      </c>
      <c r="EW70">
        <v>98</v>
      </c>
      <c r="EX70">
        <f t="shared" si="150"/>
        <v>124</v>
      </c>
      <c r="EY70">
        <v>38</v>
      </c>
      <c r="EZ70">
        <f t="shared" si="151"/>
        <v>290</v>
      </c>
      <c r="FA70">
        <v>22</v>
      </c>
      <c r="FB70">
        <f t="shared" si="152"/>
        <v>285</v>
      </c>
      <c r="FC70">
        <v>29</v>
      </c>
      <c r="FD70">
        <f t="shared" si="153"/>
        <v>197</v>
      </c>
    </row>
    <row r="71" spans="1:160" ht="15" customHeight="1" x14ac:dyDescent="0.2">
      <c r="A71" s="1" t="s">
        <v>688</v>
      </c>
      <c r="B71" s="2">
        <v>7</v>
      </c>
      <c r="C71" s="3" t="s">
        <v>689</v>
      </c>
      <c r="D71" s="8" t="s">
        <v>1247</v>
      </c>
      <c r="E71" s="1">
        <v>94</v>
      </c>
      <c r="F71" s="1">
        <f t="shared" si="77"/>
        <v>272</v>
      </c>
      <c r="G71" s="11" t="s">
        <v>1274</v>
      </c>
      <c r="H71" s="11">
        <f t="shared" si="78"/>
        <v>114.00560224089637</v>
      </c>
      <c r="I71" s="1">
        <v>54</v>
      </c>
      <c r="J71" s="1">
        <f t="shared" si="79"/>
        <v>255</v>
      </c>
      <c r="K71" s="11" t="s">
        <v>1275</v>
      </c>
      <c r="L71" s="11">
        <f t="shared" si="80"/>
        <v>90.476190476190482</v>
      </c>
      <c r="M71" s="1">
        <v>89</v>
      </c>
      <c r="N71" s="8">
        <f t="shared" si="81"/>
        <v>128</v>
      </c>
      <c r="O71" s="11" t="s">
        <v>1258</v>
      </c>
      <c r="P71" s="11">
        <f t="shared" si="82"/>
        <v>96.638655462184872</v>
      </c>
      <c r="Q71" s="1">
        <v>50</v>
      </c>
      <c r="R71" s="1">
        <f t="shared" si="83"/>
        <v>107</v>
      </c>
      <c r="S71" s="11" t="s">
        <v>1276</v>
      </c>
      <c r="T71" s="11">
        <f t="shared" si="84"/>
        <v>112.04481792717087</v>
      </c>
      <c r="U71" s="1">
        <v>50</v>
      </c>
      <c r="V71" s="1">
        <f t="shared" si="85"/>
        <v>204</v>
      </c>
      <c r="W71" s="11" t="s">
        <v>1277</v>
      </c>
      <c r="X71" s="11">
        <f t="shared" si="86"/>
        <v>128.57142857142856</v>
      </c>
      <c r="Y71" s="1">
        <v>45.5</v>
      </c>
      <c r="Z71" s="1">
        <f t="shared" si="87"/>
        <v>284</v>
      </c>
      <c r="AA71" s="11" t="s">
        <v>1273</v>
      </c>
      <c r="AB71" s="37">
        <f t="shared" si="88"/>
        <v>33.613445378151269</v>
      </c>
      <c r="AC71" s="36">
        <v>74</v>
      </c>
      <c r="AD71">
        <f t="shared" si="89"/>
        <v>322</v>
      </c>
      <c r="AE71" t="s">
        <v>1274</v>
      </c>
      <c r="AF71">
        <f t="shared" si="90"/>
        <v>60.784313725490193</v>
      </c>
      <c r="AG71">
        <v>56</v>
      </c>
      <c r="AH71">
        <f t="shared" si="91"/>
        <v>221</v>
      </c>
      <c r="AI71" t="s">
        <v>1275</v>
      </c>
      <c r="AJ71">
        <f t="shared" si="92"/>
        <v>96.078431372549019</v>
      </c>
      <c r="AK71">
        <v>101</v>
      </c>
      <c r="AL71">
        <f t="shared" si="93"/>
        <v>116</v>
      </c>
      <c r="AM71" t="s">
        <v>1258</v>
      </c>
      <c r="AN71">
        <f t="shared" si="94"/>
        <v>121.56862745098039</v>
      </c>
      <c r="AO71">
        <v>30</v>
      </c>
      <c r="AP71">
        <f t="shared" si="95"/>
        <v>150</v>
      </c>
      <c r="AQ71" t="s">
        <v>1276</v>
      </c>
      <c r="AR71">
        <f t="shared" si="96"/>
        <v>102.80112044817928</v>
      </c>
      <c r="AS71">
        <v>22</v>
      </c>
      <c r="AT71">
        <f t="shared" si="97"/>
        <v>306</v>
      </c>
      <c r="AU71" t="s">
        <v>1277</v>
      </c>
      <c r="AV71">
        <f t="shared" si="98"/>
        <v>104.48179271708683</v>
      </c>
      <c r="AW71">
        <v>70</v>
      </c>
      <c r="AX71">
        <f>RANK(AW71,AW71:$AW$360,0)</f>
        <v>47</v>
      </c>
      <c r="AY71" t="s">
        <v>1273</v>
      </c>
      <c r="AZ71">
        <f t="shared" si="99"/>
        <v>126.33053221288516</v>
      </c>
      <c r="BA71">
        <v>90.5</v>
      </c>
      <c r="BB71">
        <f t="shared" si="100"/>
        <v>182</v>
      </c>
      <c r="BC71" t="s">
        <v>1274</v>
      </c>
      <c r="BD71">
        <f t="shared" si="101"/>
        <v>94.677871148459388</v>
      </c>
      <c r="BE71">
        <v>68</v>
      </c>
      <c r="BF71">
        <f t="shared" si="102"/>
        <v>207</v>
      </c>
      <c r="BG71" t="s">
        <v>1300</v>
      </c>
      <c r="BH71">
        <f t="shared" si="103"/>
        <v>92.436974789915965</v>
      </c>
      <c r="BI71">
        <v>79</v>
      </c>
      <c r="BJ71">
        <f t="shared" si="104"/>
        <v>193</v>
      </c>
      <c r="BK71" t="s">
        <v>1258</v>
      </c>
      <c r="BL71">
        <f t="shared" si="105"/>
        <v>105.04201680672269</v>
      </c>
      <c r="BM71">
        <v>25</v>
      </c>
      <c r="BN71">
        <f t="shared" si="106"/>
        <v>160</v>
      </c>
      <c r="BO71" t="s">
        <v>1276</v>
      </c>
      <c r="BP71">
        <f t="shared" si="107"/>
        <v>88.235294117647058</v>
      </c>
      <c r="BQ71">
        <v>12</v>
      </c>
      <c r="BR71">
        <f t="shared" si="108"/>
        <v>322</v>
      </c>
      <c r="BS71" t="s">
        <v>1426</v>
      </c>
      <c r="BT71">
        <f t="shared" si="109"/>
        <v>65.266106442577041</v>
      </c>
      <c r="BU71">
        <v>46</v>
      </c>
      <c r="BV71">
        <f t="shared" si="110"/>
        <v>141</v>
      </c>
      <c r="BW71" t="s">
        <v>1273</v>
      </c>
      <c r="BX71">
        <f t="shared" si="111"/>
        <v>87.394957983193279</v>
      </c>
      <c r="BY71">
        <v>95</v>
      </c>
      <c r="BZ71">
        <f t="shared" si="112"/>
        <v>163</v>
      </c>
      <c r="CA71" t="s">
        <v>1274</v>
      </c>
      <c r="CB71">
        <f t="shared" si="113"/>
        <v>99.159663865546221</v>
      </c>
      <c r="CC71">
        <v>85</v>
      </c>
      <c r="CD71">
        <f t="shared" si="114"/>
        <v>180</v>
      </c>
      <c r="CE71" t="s">
        <v>1300</v>
      </c>
      <c r="CF71">
        <f t="shared" si="115"/>
        <v>114.56582633053222</v>
      </c>
      <c r="CG71">
        <v>69.5</v>
      </c>
      <c r="CH71">
        <f t="shared" si="116"/>
        <v>211</v>
      </c>
      <c r="CI71" t="s">
        <v>1258</v>
      </c>
      <c r="CJ71">
        <f t="shared" si="117"/>
        <v>69.747899159663859</v>
      </c>
      <c r="CK71">
        <v>37</v>
      </c>
      <c r="CL71">
        <f t="shared" si="118"/>
        <v>118</v>
      </c>
      <c r="CM71" t="s">
        <v>1276</v>
      </c>
      <c r="CN71">
        <f t="shared" si="119"/>
        <v>106.44257703081233</v>
      </c>
      <c r="CO71">
        <v>33</v>
      </c>
      <c r="CP71">
        <f t="shared" si="120"/>
        <v>198</v>
      </c>
      <c r="CQ71" t="s">
        <v>1426</v>
      </c>
      <c r="CR71">
        <f t="shared" si="121"/>
        <v>93.277310924369743</v>
      </c>
      <c r="CS71">
        <v>70</v>
      </c>
      <c r="CT71">
        <f t="shared" si="122"/>
        <v>96</v>
      </c>
      <c r="CU71" t="s">
        <v>1273</v>
      </c>
      <c r="CV71">
        <f t="shared" si="123"/>
        <v>100.84033613445378</v>
      </c>
      <c r="CW71">
        <v>89</v>
      </c>
      <c r="CX71">
        <f t="shared" si="124"/>
        <v>160</v>
      </c>
      <c r="CY71" t="s">
        <v>1302</v>
      </c>
      <c r="CZ71">
        <f t="shared" si="125"/>
        <v>128.01120448179273</v>
      </c>
      <c r="DA71">
        <v>73</v>
      </c>
      <c r="DB71">
        <f t="shared" si="126"/>
        <v>232</v>
      </c>
      <c r="DC71" t="s">
        <v>1307</v>
      </c>
      <c r="DD71">
        <f t="shared" si="127"/>
        <v>73.109243697478988</v>
      </c>
      <c r="DE71">
        <v>93</v>
      </c>
      <c r="DF71">
        <f t="shared" si="128"/>
        <v>103</v>
      </c>
      <c r="DG71" t="s">
        <v>1258</v>
      </c>
      <c r="DH71">
        <f t="shared" si="129"/>
        <v>101.1204481792717</v>
      </c>
      <c r="DI71">
        <v>37</v>
      </c>
      <c r="DJ71">
        <f t="shared" si="130"/>
        <v>141</v>
      </c>
      <c r="DK71" t="s">
        <v>1276</v>
      </c>
      <c r="DL71">
        <f t="shared" si="131"/>
        <v>127.73109243697479</v>
      </c>
      <c r="DM71">
        <v>45</v>
      </c>
      <c r="DN71">
        <f t="shared" si="132"/>
        <v>174</v>
      </c>
      <c r="DO71" t="s">
        <v>1337</v>
      </c>
      <c r="DP71">
        <f t="shared" si="133"/>
        <v>107.84313725490196</v>
      </c>
      <c r="DQ71">
        <v>60</v>
      </c>
      <c r="DR71">
        <f t="shared" si="134"/>
        <v>99</v>
      </c>
      <c r="DS71" t="s">
        <v>1325</v>
      </c>
      <c r="DT71">
        <f t="shared" si="135"/>
        <v>78.71148459383754</v>
      </c>
      <c r="DU71">
        <v>64</v>
      </c>
      <c r="DV71">
        <f t="shared" si="136"/>
        <v>260</v>
      </c>
      <c r="DW71" t="s">
        <v>1256</v>
      </c>
      <c r="DX71">
        <f t="shared" si="137"/>
        <v>99.719887955182074</v>
      </c>
      <c r="DY71">
        <v>81</v>
      </c>
      <c r="DZ71">
        <f t="shared" si="138"/>
        <v>136</v>
      </c>
      <c r="EA71" t="s">
        <v>1257</v>
      </c>
      <c r="EB71">
        <f t="shared" si="139"/>
        <v>125.21008403361344</v>
      </c>
      <c r="EC71">
        <v>78.5</v>
      </c>
      <c r="ED71">
        <f t="shared" si="140"/>
        <v>107</v>
      </c>
      <c r="EE71" t="s">
        <v>1258</v>
      </c>
      <c r="EF71">
        <f t="shared" si="141"/>
        <v>113.16526610644257</v>
      </c>
      <c r="EG71">
        <v>31</v>
      </c>
      <c r="EH71">
        <f t="shared" si="142"/>
        <v>240</v>
      </c>
      <c r="EI71" t="s">
        <v>1324</v>
      </c>
      <c r="EJ71">
        <f t="shared" si="143"/>
        <v>64.145658263305322</v>
      </c>
      <c r="EK71">
        <v>51</v>
      </c>
      <c r="EL71">
        <f t="shared" si="144"/>
        <v>202</v>
      </c>
      <c r="EM71" t="s">
        <v>1286</v>
      </c>
      <c r="EN71">
        <f t="shared" si="145"/>
        <v>74.229691876750707</v>
      </c>
      <c r="EO71">
        <v>64</v>
      </c>
      <c r="EP71">
        <f t="shared" si="146"/>
        <v>23</v>
      </c>
      <c r="EQ71" t="s">
        <v>1353</v>
      </c>
      <c r="ER71">
        <f t="shared" si="147"/>
        <v>162.74509803921569</v>
      </c>
      <c r="ES71">
        <v>78</v>
      </c>
      <c r="ET71">
        <f t="shared" si="148"/>
        <v>259</v>
      </c>
      <c r="EU71">
        <v>71</v>
      </c>
      <c r="EV71">
        <f t="shared" si="149"/>
        <v>226</v>
      </c>
      <c r="EW71">
        <v>89</v>
      </c>
      <c r="EX71">
        <f t="shared" si="150"/>
        <v>154</v>
      </c>
      <c r="EY71">
        <v>61</v>
      </c>
      <c r="EZ71">
        <f t="shared" si="151"/>
        <v>112</v>
      </c>
      <c r="FA71">
        <v>37</v>
      </c>
      <c r="FB71">
        <f t="shared" si="152"/>
        <v>110</v>
      </c>
      <c r="FC71">
        <v>26</v>
      </c>
      <c r="FD71">
        <f t="shared" si="153"/>
        <v>247</v>
      </c>
    </row>
    <row r="72" spans="1:160" ht="15" customHeight="1" x14ac:dyDescent="0.2">
      <c r="A72" s="1" t="s">
        <v>690</v>
      </c>
      <c r="B72" s="2">
        <v>7</v>
      </c>
      <c r="C72" s="3" t="s">
        <v>691</v>
      </c>
      <c r="D72" s="8" t="s">
        <v>1247</v>
      </c>
      <c r="E72" s="1">
        <v>110</v>
      </c>
      <c r="F72" s="1">
        <f t="shared" si="77"/>
        <v>44</v>
      </c>
      <c r="G72" s="11" t="s">
        <v>1274</v>
      </c>
      <c r="H72" s="11">
        <f t="shared" si="78"/>
        <v>101.68067226890756</v>
      </c>
      <c r="I72" s="1">
        <v>70</v>
      </c>
      <c r="J72" s="1">
        <f t="shared" si="79"/>
        <v>145</v>
      </c>
      <c r="K72" s="11" t="s">
        <v>1275</v>
      </c>
      <c r="L72" s="11">
        <f t="shared" si="80"/>
        <v>133.0532212885154</v>
      </c>
      <c r="M72" s="1">
        <v>74</v>
      </c>
      <c r="N72" s="8">
        <f t="shared" si="81"/>
        <v>198</v>
      </c>
      <c r="O72" s="11" t="s">
        <v>1258</v>
      </c>
      <c r="P72" s="11">
        <f t="shared" si="82"/>
        <v>120.72829131652661</v>
      </c>
      <c r="Q72" s="1">
        <v>21</v>
      </c>
      <c r="R72" s="1">
        <f t="shared" si="83"/>
        <v>322</v>
      </c>
      <c r="S72" s="11" t="s">
        <v>1276</v>
      </c>
      <c r="T72" s="11">
        <f t="shared" si="84"/>
        <v>51.820728291316527</v>
      </c>
      <c r="U72" s="1">
        <v>43</v>
      </c>
      <c r="V72" s="1">
        <f t="shared" si="85"/>
        <v>282</v>
      </c>
      <c r="W72" s="11" t="s">
        <v>1277</v>
      </c>
      <c r="X72" s="11">
        <f t="shared" si="86"/>
        <v>60.784313725490193</v>
      </c>
      <c r="Y72" s="1">
        <v>64</v>
      </c>
      <c r="Z72" s="1">
        <f t="shared" si="87"/>
        <v>139</v>
      </c>
      <c r="AA72" s="11" t="s">
        <v>1273</v>
      </c>
      <c r="AB72" s="37">
        <f t="shared" si="88"/>
        <v>97.47899159663865</v>
      </c>
      <c r="AC72" s="36">
        <v>104</v>
      </c>
      <c r="AD72">
        <f t="shared" si="89"/>
        <v>50</v>
      </c>
      <c r="AE72" t="s">
        <v>1274</v>
      </c>
      <c r="AF72">
        <f t="shared" si="90"/>
        <v>136.9747899159664</v>
      </c>
      <c r="AG72">
        <v>44</v>
      </c>
      <c r="AH72">
        <f t="shared" si="91"/>
        <v>263</v>
      </c>
      <c r="AI72" t="s">
        <v>1275</v>
      </c>
      <c r="AJ72">
        <f t="shared" si="92"/>
        <v>93.277310924369743</v>
      </c>
      <c r="AK72">
        <v>58</v>
      </c>
      <c r="AL72">
        <f t="shared" si="93"/>
        <v>272</v>
      </c>
      <c r="AM72" t="s">
        <v>1258</v>
      </c>
      <c r="AN72">
        <f t="shared" si="94"/>
        <v>96.078431372549019</v>
      </c>
      <c r="AO72">
        <v>30</v>
      </c>
      <c r="AP72">
        <f t="shared" si="95"/>
        <v>150</v>
      </c>
      <c r="AQ72" t="s">
        <v>1276</v>
      </c>
      <c r="AR72">
        <f t="shared" si="96"/>
        <v>137.25490196078431</v>
      </c>
      <c r="AS72">
        <v>42</v>
      </c>
      <c r="AT72">
        <f t="shared" si="97"/>
        <v>142</v>
      </c>
      <c r="AU72" t="s">
        <v>1277</v>
      </c>
      <c r="AV72">
        <f t="shared" si="98"/>
        <v>88.235294117647058</v>
      </c>
      <c r="AW72">
        <v>61</v>
      </c>
      <c r="AX72">
        <f>RANK(AW72,AW72:$AW$360,0)</f>
        <v>130</v>
      </c>
      <c r="AY72" t="s">
        <v>1273</v>
      </c>
      <c r="AZ72">
        <f t="shared" si="99"/>
        <v>97.47899159663865</v>
      </c>
      <c r="BA72">
        <v>90.5</v>
      </c>
      <c r="BB72">
        <f t="shared" si="100"/>
        <v>182</v>
      </c>
      <c r="BC72" t="s">
        <v>1274</v>
      </c>
      <c r="BD72">
        <f t="shared" si="101"/>
        <v>100</v>
      </c>
      <c r="BE72">
        <v>63</v>
      </c>
      <c r="BF72">
        <f t="shared" si="102"/>
        <v>239</v>
      </c>
      <c r="BG72" t="s">
        <v>1300</v>
      </c>
      <c r="BH72">
        <f t="shared" si="103"/>
        <v>100</v>
      </c>
      <c r="BI72">
        <v>65</v>
      </c>
      <c r="BJ72">
        <f t="shared" si="104"/>
        <v>258</v>
      </c>
      <c r="BK72" t="s">
        <v>1258</v>
      </c>
      <c r="BL72">
        <f t="shared" si="105"/>
        <v>100</v>
      </c>
      <c r="BM72">
        <v>14</v>
      </c>
      <c r="BN72">
        <f t="shared" si="106"/>
        <v>283</v>
      </c>
      <c r="BO72" t="s">
        <v>1276</v>
      </c>
      <c r="BP72">
        <f t="shared" si="107"/>
        <v>100</v>
      </c>
      <c r="BQ72">
        <v>35</v>
      </c>
      <c r="BR72">
        <f t="shared" si="108"/>
        <v>100</v>
      </c>
      <c r="BS72" t="s">
        <v>1426</v>
      </c>
      <c r="BT72">
        <f t="shared" si="109"/>
        <v>100</v>
      </c>
      <c r="BU72">
        <v>49</v>
      </c>
      <c r="BV72">
        <f t="shared" si="110"/>
        <v>121</v>
      </c>
      <c r="BW72" t="s">
        <v>1273</v>
      </c>
      <c r="BX72">
        <f t="shared" si="111"/>
        <v>100</v>
      </c>
      <c r="BY72">
        <v>0</v>
      </c>
      <c r="BZ72">
        <f t="shared" si="112"/>
        <v>316</v>
      </c>
      <c r="CB72">
        <f t="shared" si="113"/>
        <v>100</v>
      </c>
      <c r="CC72">
        <v>0</v>
      </c>
      <c r="CD72">
        <f t="shared" si="114"/>
        <v>316</v>
      </c>
      <c r="CF72">
        <f t="shared" si="115"/>
        <v>100</v>
      </c>
      <c r="CG72">
        <v>0</v>
      </c>
      <c r="CH72">
        <f t="shared" si="116"/>
        <v>316</v>
      </c>
      <c r="CJ72">
        <f t="shared" si="117"/>
        <v>100</v>
      </c>
      <c r="CK72">
        <v>0</v>
      </c>
      <c r="CL72">
        <f t="shared" si="118"/>
        <v>316</v>
      </c>
      <c r="CN72">
        <f t="shared" si="119"/>
        <v>100</v>
      </c>
      <c r="CO72">
        <v>0</v>
      </c>
      <c r="CP72">
        <f t="shared" si="120"/>
        <v>316</v>
      </c>
      <c r="CR72">
        <f t="shared" si="121"/>
        <v>100</v>
      </c>
      <c r="CS72">
        <v>0</v>
      </c>
      <c r="CT72">
        <f t="shared" si="122"/>
        <v>316</v>
      </c>
      <c r="CV72">
        <f t="shared" si="123"/>
        <v>100</v>
      </c>
      <c r="CW72">
        <v>0</v>
      </c>
      <c r="CX72">
        <f t="shared" si="124"/>
        <v>304</v>
      </c>
      <c r="CZ72">
        <f t="shared" si="125"/>
        <v>100</v>
      </c>
      <c r="DA72">
        <v>0</v>
      </c>
      <c r="DB72">
        <f t="shared" si="126"/>
        <v>304</v>
      </c>
      <c r="DD72">
        <f t="shared" si="127"/>
        <v>100</v>
      </c>
      <c r="DE72">
        <v>0</v>
      </c>
      <c r="DF72">
        <f t="shared" si="128"/>
        <v>304</v>
      </c>
      <c r="DH72">
        <f t="shared" si="129"/>
        <v>100</v>
      </c>
      <c r="DI72">
        <v>0</v>
      </c>
      <c r="DJ72">
        <f t="shared" si="130"/>
        <v>304</v>
      </c>
      <c r="DL72">
        <f t="shared" si="131"/>
        <v>100</v>
      </c>
      <c r="DM72">
        <v>0</v>
      </c>
      <c r="DN72">
        <f t="shared" si="132"/>
        <v>304</v>
      </c>
      <c r="DP72">
        <f t="shared" si="133"/>
        <v>100</v>
      </c>
      <c r="DQ72">
        <v>0</v>
      </c>
      <c r="DR72">
        <f t="shared" si="134"/>
        <v>303</v>
      </c>
      <c r="DT72">
        <f t="shared" si="135"/>
        <v>100</v>
      </c>
      <c r="DU72">
        <v>0</v>
      </c>
      <c r="DV72">
        <f t="shared" si="136"/>
        <v>317</v>
      </c>
      <c r="DX72">
        <f t="shared" si="137"/>
        <v>100</v>
      </c>
      <c r="DY72">
        <v>0</v>
      </c>
      <c r="DZ72">
        <f t="shared" si="138"/>
        <v>317</v>
      </c>
      <c r="EB72">
        <f t="shared" si="139"/>
        <v>100</v>
      </c>
      <c r="EC72">
        <v>0</v>
      </c>
      <c r="ED72">
        <f t="shared" si="140"/>
        <v>317</v>
      </c>
      <c r="EF72">
        <f t="shared" si="141"/>
        <v>100</v>
      </c>
      <c r="EG72">
        <v>0</v>
      </c>
      <c r="EH72">
        <f t="shared" si="142"/>
        <v>315</v>
      </c>
      <c r="EJ72">
        <f t="shared" si="143"/>
        <v>100</v>
      </c>
      <c r="EK72">
        <v>0</v>
      </c>
      <c r="EL72">
        <f t="shared" si="144"/>
        <v>316</v>
      </c>
      <c r="EN72">
        <f t="shared" si="145"/>
        <v>100</v>
      </c>
      <c r="EO72">
        <v>0</v>
      </c>
      <c r="EP72">
        <f t="shared" si="146"/>
        <v>316</v>
      </c>
      <c r="ER72">
        <f t="shared" si="147"/>
        <v>100</v>
      </c>
      <c r="ES72">
        <v>0</v>
      </c>
      <c r="ET72">
        <f t="shared" si="148"/>
        <v>309</v>
      </c>
      <c r="EU72">
        <v>0</v>
      </c>
      <c r="EV72">
        <f t="shared" si="149"/>
        <v>309</v>
      </c>
      <c r="EW72">
        <v>0</v>
      </c>
      <c r="EX72">
        <f t="shared" si="150"/>
        <v>309</v>
      </c>
      <c r="EY72">
        <v>0</v>
      </c>
      <c r="EZ72">
        <f t="shared" si="151"/>
        <v>309</v>
      </c>
      <c r="FA72">
        <v>0</v>
      </c>
      <c r="FB72">
        <f t="shared" si="152"/>
        <v>309</v>
      </c>
      <c r="FC72">
        <v>0</v>
      </c>
      <c r="FD72">
        <f t="shared" si="153"/>
        <v>309</v>
      </c>
    </row>
    <row r="73" spans="1:160" ht="15" customHeight="1" x14ac:dyDescent="0.2">
      <c r="A73" s="1" t="s">
        <v>692</v>
      </c>
      <c r="B73" s="2">
        <v>7</v>
      </c>
      <c r="C73" s="3" t="s">
        <v>345</v>
      </c>
      <c r="D73" s="8" t="s">
        <v>1247</v>
      </c>
      <c r="E73" s="1">
        <v>103</v>
      </c>
      <c r="F73" s="1">
        <f t="shared" si="77"/>
        <v>147</v>
      </c>
      <c r="G73" s="11" t="s">
        <v>1274</v>
      </c>
      <c r="H73" s="11">
        <f t="shared" si="78"/>
        <v>72.829131652661061</v>
      </c>
      <c r="I73" s="1">
        <v>48</v>
      </c>
      <c r="J73" s="1">
        <f t="shared" si="79"/>
        <v>290</v>
      </c>
      <c r="K73" s="11" t="s">
        <v>1275</v>
      </c>
      <c r="L73" s="11">
        <f t="shared" si="80"/>
        <v>100.28011204481793</v>
      </c>
      <c r="M73" s="1">
        <v>79</v>
      </c>
      <c r="N73" s="8">
        <f t="shared" si="81"/>
        <v>180</v>
      </c>
      <c r="O73" s="11" t="s">
        <v>1258</v>
      </c>
      <c r="P73" s="11">
        <f t="shared" si="82"/>
        <v>110.08403361344537</v>
      </c>
      <c r="Q73" s="1">
        <v>28</v>
      </c>
      <c r="R73" s="1">
        <f t="shared" si="83"/>
        <v>262</v>
      </c>
      <c r="S73" s="11" t="s">
        <v>1276</v>
      </c>
      <c r="T73" s="11">
        <f t="shared" si="84"/>
        <v>68.627450980392155</v>
      </c>
      <c r="U73" s="1">
        <v>61</v>
      </c>
      <c r="V73" s="1">
        <f t="shared" si="85"/>
        <v>95</v>
      </c>
      <c r="W73" s="11" t="s">
        <v>1277</v>
      </c>
      <c r="X73" s="11">
        <f t="shared" si="86"/>
        <v>96.358543417366946</v>
      </c>
      <c r="Y73" s="1">
        <v>58</v>
      </c>
      <c r="Z73" s="1">
        <f t="shared" si="87"/>
        <v>202</v>
      </c>
      <c r="AA73" s="11" t="s">
        <v>1273</v>
      </c>
      <c r="AB73" s="37">
        <f t="shared" si="88"/>
        <v>99.719887955182074</v>
      </c>
      <c r="AC73" s="36">
        <v>104</v>
      </c>
      <c r="AD73">
        <f t="shared" si="89"/>
        <v>50</v>
      </c>
      <c r="AE73" t="s">
        <v>1274</v>
      </c>
      <c r="AF73">
        <f t="shared" si="90"/>
        <v>116.5266106442577</v>
      </c>
      <c r="AG73">
        <v>39</v>
      </c>
      <c r="AH73">
        <f t="shared" si="91"/>
        <v>291</v>
      </c>
      <c r="AI73" t="s">
        <v>1275</v>
      </c>
      <c r="AJ73">
        <f t="shared" si="92"/>
        <v>100.56022408963585</v>
      </c>
      <c r="AK73">
        <v>75</v>
      </c>
      <c r="AL73">
        <f t="shared" si="93"/>
        <v>216</v>
      </c>
      <c r="AM73" t="s">
        <v>1258</v>
      </c>
      <c r="AN73">
        <f t="shared" si="94"/>
        <v>62.184873949579831</v>
      </c>
      <c r="AO73">
        <v>30</v>
      </c>
      <c r="AP73">
        <f t="shared" si="95"/>
        <v>150</v>
      </c>
      <c r="AQ73" t="s">
        <v>1276</v>
      </c>
      <c r="AR73">
        <f t="shared" si="96"/>
        <v>111.76470588235294</v>
      </c>
      <c r="AS73">
        <v>48</v>
      </c>
      <c r="AT73">
        <f t="shared" si="97"/>
        <v>82</v>
      </c>
      <c r="AU73" t="s">
        <v>1277</v>
      </c>
      <c r="AV73">
        <f t="shared" si="98"/>
        <v>131.37254901960785</v>
      </c>
      <c r="AW73">
        <v>53</v>
      </c>
      <c r="AX73">
        <f>RANK(AW73,AW73:$AW$360,0)</f>
        <v>201</v>
      </c>
      <c r="AY73" t="s">
        <v>1273</v>
      </c>
      <c r="AZ73">
        <f t="shared" si="99"/>
        <v>106.72268907563026</v>
      </c>
      <c r="BA73">
        <v>95.5</v>
      </c>
      <c r="BB73">
        <f t="shared" si="100"/>
        <v>109</v>
      </c>
      <c r="BC73" t="s">
        <v>1274</v>
      </c>
      <c r="BD73">
        <f t="shared" si="101"/>
        <v>89.355742296918763</v>
      </c>
      <c r="BE73">
        <v>54</v>
      </c>
      <c r="BF73">
        <f t="shared" si="102"/>
        <v>293</v>
      </c>
      <c r="BG73" t="s">
        <v>1300</v>
      </c>
      <c r="BH73">
        <f t="shared" si="103"/>
        <v>85.154061624649856</v>
      </c>
      <c r="BI73">
        <v>101.5</v>
      </c>
      <c r="BJ73">
        <f t="shared" si="104"/>
        <v>81</v>
      </c>
      <c r="BK73" t="s">
        <v>1258</v>
      </c>
      <c r="BL73">
        <f t="shared" si="105"/>
        <v>115.406162464986</v>
      </c>
      <c r="BM73">
        <v>22</v>
      </c>
      <c r="BN73">
        <f t="shared" si="106"/>
        <v>192</v>
      </c>
      <c r="BO73" t="s">
        <v>1276</v>
      </c>
      <c r="BP73">
        <f t="shared" si="107"/>
        <v>85.434173669467782</v>
      </c>
      <c r="BQ73">
        <v>26</v>
      </c>
      <c r="BR73">
        <f t="shared" si="108"/>
        <v>194</v>
      </c>
      <c r="BS73" t="s">
        <v>1426</v>
      </c>
      <c r="BT73">
        <f t="shared" si="109"/>
        <v>101.1204481792717</v>
      </c>
      <c r="BU73">
        <v>35</v>
      </c>
      <c r="BV73">
        <f t="shared" si="110"/>
        <v>225</v>
      </c>
      <c r="BW73" t="s">
        <v>1273</v>
      </c>
      <c r="BX73">
        <f t="shared" si="111"/>
        <v>85.434173669467782</v>
      </c>
      <c r="BY73">
        <v>103</v>
      </c>
      <c r="BZ73">
        <f t="shared" si="112"/>
        <v>71</v>
      </c>
      <c r="CA73" t="s">
        <v>1274</v>
      </c>
      <c r="CB73">
        <f t="shared" si="113"/>
        <v>140.0560224089636</v>
      </c>
      <c r="CC73">
        <v>73</v>
      </c>
      <c r="CD73">
        <f t="shared" si="114"/>
        <v>240</v>
      </c>
      <c r="CE73" t="s">
        <v>1300</v>
      </c>
      <c r="CF73">
        <f t="shared" si="115"/>
        <v>83.473389355742299</v>
      </c>
      <c r="CG73">
        <v>89</v>
      </c>
      <c r="CH73">
        <f t="shared" si="116"/>
        <v>136</v>
      </c>
      <c r="CI73" t="s">
        <v>1258</v>
      </c>
      <c r="CJ73">
        <f t="shared" si="117"/>
        <v>99.159663865546221</v>
      </c>
      <c r="CK73">
        <v>34</v>
      </c>
      <c r="CL73">
        <f t="shared" si="118"/>
        <v>140</v>
      </c>
      <c r="CM73" t="s">
        <v>1276</v>
      </c>
      <c r="CN73">
        <f t="shared" si="119"/>
        <v>86.274509803921575</v>
      </c>
      <c r="CO73">
        <v>33</v>
      </c>
      <c r="CP73">
        <f t="shared" si="120"/>
        <v>198</v>
      </c>
      <c r="CQ73" t="s">
        <v>1426</v>
      </c>
      <c r="CR73">
        <f t="shared" si="121"/>
        <v>73.109243697478988</v>
      </c>
      <c r="CS73">
        <v>62</v>
      </c>
      <c r="CT73">
        <f t="shared" si="122"/>
        <v>173</v>
      </c>
      <c r="CU73" t="s">
        <v>1273</v>
      </c>
      <c r="CV73">
        <f t="shared" si="123"/>
        <v>64.425770308123248</v>
      </c>
      <c r="CW73">
        <v>84</v>
      </c>
      <c r="CX73">
        <f t="shared" si="124"/>
        <v>214</v>
      </c>
      <c r="CY73" t="s">
        <v>1302</v>
      </c>
      <c r="CZ73">
        <f t="shared" si="125"/>
        <v>74.509803921568633</v>
      </c>
      <c r="DA73">
        <v>88</v>
      </c>
      <c r="DB73">
        <f t="shared" si="126"/>
        <v>181</v>
      </c>
      <c r="DC73" t="s">
        <v>1307</v>
      </c>
      <c r="DD73">
        <f t="shared" si="127"/>
        <v>91.596638655462186</v>
      </c>
      <c r="DE73">
        <v>82.5</v>
      </c>
      <c r="DF73">
        <f t="shared" si="128"/>
        <v>133</v>
      </c>
      <c r="DG73" t="s">
        <v>1258</v>
      </c>
      <c r="DH73">
        <f t="shared" si="129"/>
        <v>106.44257703081233</v>
      </c>
      <c r="DI73">
        <v>43</v>
      </c>
      <c r="DJ73">
        <f t="shared" si="130"/>
        <v>91</v>
      </c>
      <c r="DK73" t="s">
        <v>1276</v>
      </c>
      <c r="DL73">
        <f t="shared" si="131"/>
        <v>113.72549019607843</v>
      </c>
      <c r="DM73">
        <v>54</v>
      </c>
      <c r="DN73">
        <f t="shared" si="132"/>
        <v>102</v>
      </c>
      <c r="DO73" t="s">
        <v>1337</v>
      </c>
      <c r="DP73">
        <f t="shared" si="133"/>
        <v>94.397759103641462</v>
      </c>
      <c r="DQ73">
        <v>67</v>
      </c>
      <c r="DR73">
        <f t="shared" si="134"/>
        <v>46</v>
      </c>
      <c r="DS73" t="s">
        <v>1325</v>
      </c>
      <c r="DT73">
        <f t="shared" si="135"/>
        <v>132.49299719887955</v>
      </c>
      <c r="DU73">
        <v>77</v>
      </c>
      <c r="DV73">
        <f t="shared" si="136"/>
        <v>123</v>
      </c>
      <c r="DW73" t="s">
        <v>1262</v>
      </c>
      <c r="DX73">
        <f t="shared" si="137"/>
        <v>94.957983193277315</v>
      </c>
      <c r="DY73">
        <v>78</v>
      </c>
      <c r="DZ73">
        <f t="shared" si="138"/>
        <v>151</v>
      </c>
      <c r="EA73" t="s">
        <v>1309</v>
      </c>
      <c r="EB73">
        <f t="shared" si="139"/>
        <v>89.635854341736689</v>
      </c>
      <c r="EC73">
        <v>67.5</v>
      </c>
      <c r="ED73">
        <f t="shared" si="140"/>
        <v>156</v>
      </c>
      <c r="EE73" t="s">
        <v>1264</v>
      </c>
      <c r="EF73">
        <f t="shared" si="141"/>
        <v>93.837535014005596</v>
      </c>
      <c r="EG73">
        <v>39</v>
      </c>
      <c r="EH73">
        <f t="shared" si="142"/>
        <v>140</v>
      </c>
      <c r="EI73" t="s">
        <v>1276</v>
      </c>
      <c r="EJ73">
        <f t="shared" si="143"/>
        <v>110.36414565826331</v>
      </c>
      <c r="EK73">
        <v>65</v>
      </c>
      <c r="EL73">
        <f t="shared" si="144"/>
        <v>82</v>
      </c>
      <c r="EM73" t="s">
        <v>1281</v>
      </c>
      <c r="EN73">
        <f t="shared" si="145"/>
        <v>160.50420168067228</v>
      </c>
      <c r="EO73">
        <v>42</v>
      </c>
      <c r="EP73">
        <f t="shared" si="146"/>
        <v>162</v>
      </c>
      <c r="EQ73" t="s">
        <v>1353</v>
      </c>
      <c r="ER73">
        <f t="shared" si="147"/>
        <v>81.512605042016801</v>
      </c>
      <c r="ES73">
        <v>96</v>
      </c>
      <c r="ET73">
        <f t="shared" si="148"/>
        <v>105</v>
      </c>
      <c r="EU73">
        <v>84</v>
      </c>
      <c r="EV73">
        <f t="shared" si="149"/>
        <v>114</v>
      </c>
      <c r="EW73">
        <v>95</v>
      </c>
      <c r="EX73">
        <f t="shared" si="150"/>
        <v>134</v>
      </c>
      <c r="EY73">
        <v>55</v>
      </c>
      <c r="EZ73">
        <f t="shared" si="151"/>
        <v>177</v>
      </c>
      <c r="FA73">
        <v>19</v>
      </c>
      <c r="FB73">
        <f t="shared" si="152"/>
        <v>298</v>
      </c>
      <c r="FC73">
        <v>35</v>
      </c>
      <c r="FD73">
        <f t="shared" si="153"/>
        <v>96</v>
      </c>
    </row>
    <row r="74" spans="1:160" ht="15" customHeight="1" x14ac:dyDescent="0.2">
      <c r="A74" s="1" t="s">
        <v>693</v>
      </c>
      <c r="B74" s="2">
        <v>7</v>
      </c>
      <c r="C74" s="3" t="s">
        <v>694</v>
      </c>
      <c r="D74" s="8" t="s">
        <v>1247</v>
      </c>
      <c r="E74" s="1">
        <v>104</v>
      </c>
      <c r="F74" s="1">
        <f t="shared" si="77"/>
        <v>132</v>
      </c>
      <c r="G74" s="11" t="s">
        <v>1274</v>
      </c>
      <c r="H74" s="11">
        <f t="shared" si="78"/>
        <v>145.65826330532212</v>
      </c>
      <c r="I74" s="1">
        <v>51</v>
      </c>
      <c r="J74" s="1">
        <f t="shared" si="79"/>
        <v>278</v>
      </c>
      <c r="K74" s="11" t="s">
        <v>1275</v>
      </c>
      <c r="L74" s="11">
        <f t="shared" si="80"/>
        <v>103.64145658263305</v>
      </c>
      <c r="M74" s="1">
        <v>59</v>
      </c>
      <c r="N74" s="8">
        <f t="shared" si="81"/>
        <v>271</v>
      </c>
      <c r="O74" s="11" t="s">
        <v>1258</v>
      </c>
      <c r="P74" s="11">
        <f t="shared" si="82"/>
        <v>92.717086834733891</v>
      </c>
      <c r="Q74" s="1">
        <v>35</v>
      </c>
      <c r="R74" s="1">
        <f t="shared" si="83"/>
        <v>212</v>
      </c>
      <c r="S74" s="11" t="s">
        <v>1276</v>
      </c>
      <c r="T74" s="11">
        <f t="shared" si="84"/>
        <v>106.1624649859944</v>
      </c>
      <c r="U74" s="1">
        <v>73.5</v>
      </c>
      <c r="V74" s="1">
        <f t="shared" si="85"/>
        <v>19</v>
      </c>
      <c r="W74" s="11" t="s">
        <v>1277</v>
      </c>
      <c r="X74" s="11">
        <f t="shared" si="86"/>
        <v>147.61904761904762</v>
      </c>
      <c r="Y74" s="1">
        <v>51</v>
      </c>
      <c r="Z74" s="1">
        <f t="shared" si="87"/>
        <v>255</v>
      </c>
      <c r="AA74" s="11" t="s">
        <v>1273</v>
      </c>
      <c r="AB74" s="37">
        <f t="shared" si="88"/>
        <v>48.739495798319332</v>
      </c>
      <c r="AC74" s="36">
        <v>79</v>
      </c>
      <c r="AD74">
        <f t="shared" si="89"/>
        <v>295</v>
      </c>
      <c r="AE74" t="s">
        <v>1274</v>
      </c>
      <c r="AF74">
        <f t="shared" si="90"/>
        <v>104.20168067226891</v>
      </c>
      <c r="AG74">
        <v>39</v>
      </c>
      <c r="AH74">
        <f t="shared" si="91"/>
        <v>291</v>
      </c>
      <c r="AI74" t="s">
        <v>1275</v>
      </c>
      <c r="AJ74">
        <f t="shared" si="92"/>
        <v>61.624649859943972</v>
      </c>
      <c r="AK74">
        <v>67</v>
      </c>
      <c r="AL74">
        <f t="shared" si="93"/>
        <v>245</v>
      </c>
      <c r="AM74" t="s">
        <v>1258</v>
      </c>
      <c r="AN74">
        <f t="shared" si="94"/>
        <v>106.72268907563026</v>
      </c>
      <c r="AO74">
        <v>21</v>
      </c>
      <c r="AP74">
        <f t="shared" si="95"/>
        <v>234</v>
      </c>
      <c r="AQ74" t="s">
        <v>1276</v>
      </c>
      <c r="AR74">
        <f t="shared" si="96"/>
        <v>119.88795518207283</v>
      </c>
      <c r="AS74">
        <v>38</v>
      </c>
      <c r="AT74">
        <f t="shared" si="97"/>
        <v>189</v>
      </c>
      <c r="AU74" t="s">
        <v>1277</v>
      </c>
      <c r="AV74">
        <f t="shared" si="98"/>
        <v>93.837535014005596</v>
      </c>
      <c r="AW74">
        <v>67</v>
      </c>
      <c r="AX74">
        <f>RANK(AW74,AW74:$AW$360,0)</f>
        <v>72</v>
      </c>
      <c r="AY74" t="s">
        <v>1273</v>
      </c>
      <c r="AZ74">
        <f t="shared" si="99"/>
        <v>102.80112044817928</v>
      </c>
      <c r="BA74">
        <v>79.5</v>
      </c>
      <c r="BB74">
        <f t="shared" si="100"/>
        <v>310</v>
      </c>
      <c r="BC74" t="s">
        <v>1274</v>
      </c>
      <c r="BD74">
        <f t="shared" si="101"/>
        <v>85.994397759103634</v>
      </c>
      <c r="BE74">
        <v>75</v>
      </c>
      <c r="BF74">
        <f t="shared" si="102"/>
        <v>154</v>
      </c>
      <c r="BG74" t="s">
        <v>1300</v>
      </c>
      <c r="BH74">
        <f t="shared" si="103"/>
        <v>118.76750700280112</v>
      </c>
      <c r="BI74">
        <v>62.5</v>
      </c>
      <c r="BJ74">
        <f t="shared" si="104"/>
        <v>269</v>
      </c>
      <c r="BK74" t="s">
        <v>1258</v>
      </c>
      <c r="BL74">
        <f t="shared" si="105"/>
        <v>98.039215686274517</v>
      </c>
      <c r="BM74">
        <v>11.5</v>
      </c>
      <c r="BN74">
        <f t="shared" si="106"/>
        <v>305</v>
      </c>
      <c r="BO74" t="s">
        <v>1276</v>
      </c>
      <c r="BP74">
        <f t="shared" si="107"/>
        <v>84.87394957983193</v>
      </c>
      <c r="BQ74">
        <v>29</v>
      </c>
      <c r="BR74">
        <f t="shared" si="108"/>
        <v>167</v>
      </c>
      <c r="BS74" t="s">
        <v>1426</v>
      </c>
      <c r="BT74">
        <f t="shared" si="109"/>
        <v>115.406162464986</v>
      </c>
      <c r="BU74">
        <v>56</v>
      </c>
      <c r="BV74">
        <f t="shared" si="110"/>
        <v>82</v>
      </c>
      <c r="BW74" t="s">
        <v>1273</v>
      </c>
      <c r="BX74">
        <f t="shared" si="111"/>
        <v>129.69187675070029</v>
      </c>
      <c r="BY74">
        <v>86</v>
      </c>
      <c r="BZ74">
        <f t="shared" si="112"/>
        <v>260</v>
      </c>
      <c r="CA74" t="s">
        <v>1274</v>
      </c>
      <c r="CB74">
        <f t="shared" si="113"/>
        <v>96.078431372549019</v>
      </c>
      <c r="CC74">
        <v>77</v>
      </c>
      <c r="CD74">
        <f t="shared" si="114"/>
        <v>221</v>
      </c>
      <c r="CE74" t="s">
        <v>1300</v>
      </c>
      <c r="CF74">
        <f t="shared" si="115"/>
        <v>99.439775910364148</v>
      </c>
      <c r="CG74">
        <v>54.5</v>
      </c>
      <c r="CH74">
        <f t="shared" si="116"/>
        <v>262</v>
      </c>
      <c r="CI74" t="s">
        <v>1258</v>
      </c>
      <c r="CJ74">
        <f t="shared" si="117"/>
        <v>93.277310924369743</v>
      </c>
      <c r="CK74">
        <v>21</v>
      </c>
      <c r="CL74">
        <f t="shared" si="118"/>
        <v>251</v>
      </c>
      <c r="CM74" t="s">
        <v>1276</v>
      </c>
      <c r="CN74">
        <f t="shared" si="119"/>
        <v>74.229691876750707</v>
      </c>
      <c r="CO74">
        <v>31</v>
      </c>
      <c r="CP74">
        <f t="shared" si="120"/>
        <v>222</v>
      </c>
      <c r="CQ74" t="s">
        <v>1426</v>
      </c>
      <c r="CR74">
        <f t="shared" si="121"/>
        <v>86.554621848739501</v>
      </c>
      <c r="CS74">
        <v>60</v>
      </c>
      <c r="CT74">
        <f t="shared" si="122"/>
        <v>188</v>
      </c>
      <c r="CU74" t="s">
        <v>1273</v>
      </c>
      <c r="CV74">
        <f t="shared" si="123"/>
        <v>119.88795518207283</v>
      </c>
      <c r="CW74">
        <v>81</v>
      </c>
      <c r="CX74">
        <f t="shared" si="124"/>
        <v>246</v>
      </c>
      <c r="CY74" t="s">
        <v>1302</v>
      </c>
      <c r="CZ74">
        <f t="shared" si="125"/>
        <v>116.80672268907563</v>
      </c>
      <c r="DA74">
        <v>78</v>
      </c>
      <c r="DB74">
        <f t="shared" si="126"/>
        <v>219</v>
      </c>
      <c r="DC74" t="s">
        <v>1307</v>
      </c>
      <c r="DD74">
        <f t="shared" si="127"/>
        <v>122.96918767507003</v>
      </c>
      <c r="DE74">
        <v>52</v>
      </c>
      <c r="DF74">
        <f t="shared" si="128"/>
        <v>238</v>
      </c>
      <c r="DG74" t="s">
        <v>1258</v>
      </c>
      <c r="DH74">
        <f t="shared" si="129"/>
        <v>104.76190476190476</v>
      </c>
      <c r="DI74">
        <v>35</v>
      </c>
      <c r="DJ74">
        <f t="shared" si="130"/>
        <v>159</v>
      </c>
      <c r="DK74" t="s">
        <v>1276</v>
      </c>
      <c r="DL74">
        <f t="shared" si="131"/>
        <v>130.53221288515405</v>
      </c>
      <c r="DM74">
        <v>45</v>
      </c>
      <c r="DN74">
        <f t="shared" si="132"/>
        <v>174</v>
      </c>
      <c r="DO74" t="s">
        <v>1337</v>
      </c>
      <c r="DP74">
        <f t="shared" si="133"/>
        <v>117.92717086834733</v>
      </c>
      <c r="DQ74">
        <v>36</v>
      </c>
      <c r="DR74">
        <f t="shared" si="134"/>
        <v>259</v>
      </c>
      <c r="DS74" t="s">
        <v>1325</v>
      </c>
      <c r="DT74">
        <f t="shared" si="135"/>
        <v>100</v>
      </c>
      <c r="DU74">
        <v>57</v>
      </c>
      <c r="DV74">
        <f t="shared" si="136"/>
        <v>306</v>
      </c>
      <c r="DW74" t="s">
        <v>1302</v>
      </c>
      <c r="DX74">
        <f t="shared" si="137"/>
        <v>93.277310924369743</v>
      </c>
      <c r="DY74">
        <v>39</v>
      </c>
      <c r="DZ74">
        <f t="shared" si="138"/>
        <v>301</v>
      </c>
      <c r="EA74" t="s">
        <v>1257</v>
      </c>
      <c r="EB74">
        <f t="shared" si="139"/>
        <v>88.515406162464984</v>
      </c>
      <c r="EC74">
        <v>45.5</v>
      </c>
      <c r="ED74">
        <f t="shared" si="140"/>
        <v>255</v>
      </c>
      <c r="EE74" t="s">
        <v>1311</v>
      </c>
      <c r="EF74">
        <f t="shared" si="141"/>
        <v>102.52100840336135</v>
      </c>
      <c r="EG74">
        <v>28</v>
      </c>
      <c r="EH74">
        <f t="shared" si="142"/>
        <v>268</v>
      </c>
      <c r="EI74" t="s">
        <v>1317</v>
      </c>
      <c r="EJ74">
        <f t="shared" si="143"/>
        <v>71.708683473389357</v>
      </c>
      <c r="EK74">
        <v>47</v>
      </c>
      <c r="EL74">
        <f t="shared" si="144"/>
        <v>238</v>
      </c>
      <c r="EM74" t="s">
        <v>1286</v>
      </c>
      <c r="EN74">
        <f t="shared" si="145"/>
        <v>81.512605042016801</v>
      </c>
      <c r="EO74">
        <v>32</v>
      </c>
      <c r="EP74">
        <f t="shared" si="146"/>
        <v>259</v>
      </c>
      <c r="EQ74" t="s">
        <v>1353</v>
      </c>
      <c r="ER74">
        <f t="shared" si="147"/>
        <v>64.145658263305322</v>
      </c>
      <c r="ES74">
        <v>73</v>
      </c>
      <c r="ET74">
        <f t="shared" si="148"/>
        <v>282</v>
      </c>
      <c r="EU74">
        <v>65</v>
      </c>
      <c r="EV74">
        <f t="shared" si="149"/>
        <v>260</v>
      </c>
      <c r="EW74">
        <v>51</v>
      </c>
      <c r="EX74">
        <f t="shared" si="150"/>
        <v>264</v>
      </c>
      <c r="EY74">
        <v>56</v>
      </c>
      <c r="EZ74">
        <f t="shared" si="151"/>
        <v>167</v>
      </c>
      <c r="FA74">
        <v>32</v>
      </c>
      <c r="FB74">
        <f t="shared" si="152"/>
        <v>172</v>
      </c>
      <c r="FC74">
        <v>33</v>
      </c>
      <c r="FD74">
        <f t="shared" si="153"/>
        <v>131</v>
      </c>
    </row>
    <row r="75" spans="1:160" ht="15" customHeight="1" x14ac:dyDescent="0.2">
      <c r="A75" s="1" t="s">
        <v>695</v>
      </c>
      <c r="B75" s="2">
        <v>7</v>
      </c>
      <c r="C75" s="3" t="s">
        <v>696</v>
      </c>
      <c r="D75" s="8" t="s">
        <v>1247</v>
      </c>
      <c r="E75" s="1">
        <v>100</v>
      </c>
      <c r="F75" s="1">
        <f t="shared" si="77"/>
        <v>189</v>
      </c>
      <c r="G75" s="11" t="s">
        <v>1274</v>
      </c>
      <c r="H75" s="11">
        <f t="shared" si="78"/>
        <v>103.64145658263305</v>
      </c>
      <c r="I75" s="1">
        <v>73</v>
      </c>
      <c r="J75" s="1">
        <f t="shared" si="79"/>
        <v>122</v>
      </c>
      <c r="K75" s="11" t="s">
        <v>1275</v>
      </c>
      <c r="L75" s="11">
        <f t="shared" si="80"/>
        <v>91.036414565826334</v>
      </c>
      <c r="M75" s="1">
        <v>49</v>
      </c>
      <c r="N75" s="8">
        <f t="shared" si="81"/>
        <v>306</v>
      </c>
      <c r="O75" s="11" t="s">
        <v>1258</v>
      </c>
      <c r="P75" s="11">
        <f t="shared" si="82"/>
        <v>99.159663865546221</v>
      </c>
      <c r="Q75" s="1">
        <v>48.5</v>
      </c>
      <c r="R75" s="1">
        <f t="shared" si="83"/>
        <v>118</v>
      </c>
      <c r="S75" s="11" t="s">
        <v>1276</v>
      </c>
      <c r="T75" s="11">
        <f t="shared" si="84"/>
        <v>83.193277310924373</v>
      </c>
      <c r="U75" s="1">
        <v>46</v>
      </c>
      <c r="V75" s="1">
        <f t="shared" si="85"/>
        <v>248</v>
      </c>
      <c r="W75" s="11" t="s">
        <v>1277</v>
      </c>
      <c r="X75" s="11">
        <f t="shared" si="86"/>
        <v>48.179271708683466</v>
      </c>
      <c r="Y75" s="1">
        <v>52</v>
      </c>
      <c r="Z75" s="1">
        <f t="shared" si="87"/>
        <v>242</v>
      </c>
      <c r="AA75" s="11" t="s">
        <v>1273</v>
      </c>
      <c r="AB75" s="37">
        <f t="shared" si="88"/>
        <v>68.347338935574228</v>
      </c>
      <c r="AC75" s="36">
        <v>92</v>
      </c>
      <c r="AD75">
        <f t="shared" si="89"/>
        <v>202</v>
      </c>
      <c r="AE75" t="s">
        <v>1274</v>
      </c>
      <c r="AF75">
        <f t="shared" si="90"/>
        <v>102.80112044817928</v>
      </c>
      <c r="AG75">
        <v>76</v>
      </c>
      <c r="AH75">
        <f t="shared" si="91"/>
        <v>90</v>
      </c>
      <c r="AI75" t="s">
        <v>1275</v>
      </c>
      <c r="AJ75">
        <f t="shared" si="92"/>
        <v>128.01120448179273</v>
      </c>
      <c r="AK75">
        <v>45.5</v>
      </c>
      <c r="AL75">
        <f t="shared" si="93"/>
        <v>303</v>
      </c>
      <c r="AM75" t="s">
        <v>1258</v>
      </c>
      <c r="AN75">
        <f t="shared" si="94"/>
        <v>98.879551820728295</v>
      </c>
      <c r="AO75">
        <v>41</v>
      </c>
      <c r="AP75">
        <f t="shared" si="95"/>
        <v>58</v>
      </c>
      <c r="AQ75" t="s">
        <v>1276</v>
      </c>
      <c r="AR75">
        <f t="shared" si="96"/>
        <v>120.16806722689076</v>
      </c>
      <c r="AS75">
        <v>51</v>
      </c>
      <c r="AT75">
        <f t="shared" si="97"/>
        <v>63</v>
      </c>
      <c r="AU75" t="s">
        <v>1277</v>
      </c>
      <c r="AV75">
        <f t="shared" si="98"/>
        <v>124.36974789915966</v>
      </c>
      <c r="AW75">
        <v>61</v>
      </c>
      <c r="AX75">
        <f>RANK(AW75,AW75:$AW$360,0)</f>
        <v>129</v>
      </c>
      <c r="AY75" t="s">
        <v>1273</v>
      </c>
      <c r="AZ75">
        <f t="shared" si="99"/>
        <v>107.28291316526611</v>
      </c>
      <c r="BA75">
        <v>88.5</v>
      </c>
      <c r="BB75">
        <f t="shared" si="100"/>
        <v>212</v>
      </c>
      <c r="BC75" t="s">
        <v>1274</v>
      </c>
      <c r="BD75">
        <f t="shared" si="101"/>
        <v>120.44817927170868</v>
      </c>
      <c r="BE75">
        <v>70</v>
      </c>
      <c r="BF75">
        <f t="shared" si="102"/>
        <v>190</v>
      </c>
      <c r="BG75" t="s">
        <v>1300</v>
      </c>
      <c r="BH75">
        <f t="shared" si="103"/>
        <v>91.036414565826334</v>
      </c>
      <c r="BI75">
        <v>53</v>
      </c>
      <c r="BJ75">
        <f t="shared" si="104"/>
        <v>299</v>
      </c>
      <c r="BK75" t="s">
        <v>1258</v>
      </c>
      <c r="BL75">
        <f t="shared" si="105"/>
        <v>100.84033613445378</v>
      </c>
      <c r="BM75">
        <v>29</v>
      </c>
      <c r="BN75">
        <f t="shared" si="106"/>
        <v>130</v>
      </c>
      <c r="BO75" t="s">
        <v>1276</v>
      </c>
      <c r="BP75">
        <f t="shared" si="107"/>
        <v>91.31652661064426</v>
      </c>
      <c r="BQ75">
        <v>30</v>
      </c>
      <c r="BR75">
        <f t="shared" si="108"/>
        <v>150</v>
      </c>
      <c r="BS75" t="s">
        <v>1426</v>
      </c>
      <c r="BT75">
        <f t="shared" si="109"/>
        <v>92.997198879551817</v>
      </c>
      <c r="BU75">
        <v>44</v>
      </c>
      <c r="BV75">
        <f t="shared" si="110"/>
        <v>155</v>
      </c>
      <c r="BW75" t="s">
        <v>1273</v>
      </c>
      <c r="BX75">
        <f t="shared" si="111"/>
        <v>99.719887955182074</v>
      </c>
      <c r="BY75">
        <v>82</v>
      </c>
      <c r="BZ75">
        <f t="shared" si="112"/>
        <v>285</v>
      </c>
      <c r="CA75" t="s">
        <v>1274</v>
      </c>
      <c r="CB75">
        <f t="shared" si="113"/>
        <v>31.372549019607845</v>
      </c>
      <c r="CC75">
        <v>90</v>
      </c>
      <c r="CD75">
        <f t="shared" si="114"/>
        <v>158</v>
      </c>
      <c r="CE75" t="s">
        <v>1300</v>
      </c>
      <c r="CF75">
        <f t="shared" si="115"/>
        <v>95.518207282913167</v>
      </c>
      <c r="CG75">
        <v>38</v>
      </c>
      <c r="CH75">
        <f t="shared" si="116"/>
        <v>302</v>
      </c>
      <c r="CI75" t="s">
        <v>1258</v>
      </c>
      <c r="CJ75">
        <f t="shared" si="117"/>
        <v>96.358543417366946</v>
      </c>
      <c r="CK75">
        <v>39</v>
      </c>
      <c r="CL75">
        <f t="shared" si="118"/>
        <v>99</v>
      </c>
      <c r="CM75" t="s">
        <v>1276</v>
      </c>
      <c r="CN75">
        <f t="shared" si="119"/>
        <v>107.28291316526611</v>
      </c>
      <c r="CO75">
        <v>40</v>
      </c>
      <c r="CP75">
        <f t="shared" si="120"/>
        <v>125</v>
      </c>
      <c r="CQ75" t="s">
        <v>1426</v>
      </c>
      <c r="CR75">
        <f t="shared" si="121"/>
        <v>93.55742296918767</v>
      </c>
      <c r="CS75">
        <v>64</v>
      </c>
      <c r="CT75">
        <f t="shared" si="122"/>
        <v>154</v>
      </c>
      <c r="CU75" t="s">
        <v>1273</v>
      </c>
      <c r="CV75">
        <f t="shared" si="123"/>
        <v>93.55742296918767</v>
      </c>
      <c r="CW75">
        <v>99</v>
      </c>
      <c r="CX75">
        <f t="shared" si="124"/>
        <v>40</v>
      </c>
      <c r="CY75" t="s">
        <v>1302</v>
      </c>
      <c r="CZ75">
        <f t="shared" si="125"/>
        <v>145.93837535014006</v>
      </c>
      <c r="DA75">
        <v>96</v>
      </c>
      <c r="DB75">
        <f t="shared" si="126"/>
        <v>142</v>
      </c>
      <c r="DC75" t="s">
        <v>1307</v>
      </c>
      <c r="DD75">
        <f t="shared" si="127"/>
        <v>76.470588235294116</v>
      </c>
      <c r="DE75">
        <v>33</v>
      </c>
      <c r="DF75">
        <f t="shared" si="128"/>
        <v>289</v>
      </c>
      <c r="DG75" t="s">
        <v>1258</v>
      </c>
      <c r="DH75">
        <f t="shared" si="129"/>
        <v>95.518207282913167</v>
      </c>
      <c r="DI75">
        <v>39</v>
      </c>
      <c r="DJ75">
        <f t="shared" si="130"/>
        <v>125</v>
      </c>
      <c r="DK75" t="s">
        <v>1276</v>
      </c>
      <c r="DL75">
        <f t="shared" si="131"/>
        <v>121.00840336134453</v>
      </c>
      <c r="DM75">
        <v>54</v>
      </c>
      <c r="DN75">
        <f t="shared" si="132"/>
        <v>102</v>
      </c>
      <c r="DO75" t="s">
        <v>1337</v>
      </c>
      <c r="DP75">
        <f t="shared" si="133"/>
        <v>144.25770308123248</v>
      </c>
      <c r="DQ75">
        <v>56</v>
      </c>
      <c r="DR75">
        <f t="shared" si="134"/>
        <v>131</v>
      </c>
      <c r="DS75" t="s">
        <v>1325</v>
      </c>
      <c r="DT75">
        <f t="shared" si="135"/>
        <v>98.319327731092443</v>
      </c>
      <c r="DU75">
        <v>70</v>
      </c>
      <c r="DV75">
        <f t="shared" si="136"/>
        <v>204</v>
      </c>
      <c r="DW75" t="s">
        <v>1302</v>
      </c>
      <c r="DX75">
        <f t="shared" si="137"/>
        <v>72.268907563025209</v>
      </c>
      <c r="DY75">
        <v>97</v>
      </c>
      <c r="DZ75">
        <f t="shared" si="138"/>
        <v>58</v>
      </c>
      <c r="EA75" t="s">
        <v>1307</v>
      </c>
      <c r="EB75">
        <f t="shared" si="139"/>
        <v>142.01680672268907</v>
      </c>
      <c r="EC75">
        <v>40.5</v>
      </c>
      <c r="ED75">
        <f t="shared" si="140"/>
        <v>273</v>
      </c>
      <c r="EE75" t="s">
        <v>1258</v>
      </c>
      <c r="EF75">
        <f t="shared" si="141"/>
        <v>97.47899159663865</v>
      </c>
      <c r="EG75">
        <v>35</v>
      </c>
      <c r="EH75">
        <f t="shared" si="142"/>
        <v>200</v>
      </c>
      <c r="EI75" t="s">
        <v>1276</v>
      </c>
      <c r="EJ75">
        <f t="shared" si="143"/>
        <v>121.28851540616246</v>
      </c>
      <c r="EK75">
        <v>43</v>
      </c>
      <c r="EL75">
        <f t="shared" si="144"/>
        <v>260</v>
      </c>
      <c r="EM75" t="s">
        <v>1337</v>
      </c>
      <c r="EN75">
        <f t="shared" si="145"/>
        <v>55.462184873949575</v>
      </c>
      <c r="EO75">
        <v>47</v>
      </c>
      <c r="EP75">
        <f t="shared" si="146"/>
        <v>125</v>
      </c>
      <c r="EQ75" t="s">
        <v>1325</v>
      </c>
      <c r="ER75">
        <f t="shared" si="147"/>
        <v>101.68067226890756</v>
      </c>
      <c r="ES75">
        <v>96</v>
      </c>
      <c r="ET75">
        <f t="shared" si="148"/>
        <v>105</v>
      </c>
      <c r="EU75">
        <v>73</v>
      </c>
      <c r="EV75">
        <f t="shared" si="149"/>
        <v>208</v>
      </c>
      <c r="EW75">
        <v>51</v>
      </c>
      <c r="EX75">
        <f t="shared" si="150"/>
        <v>264</v>
      </c>
      <c r="EY75">
        <v>42</v>
      </c>
      <c r="EZ75">
        <f t="shared" si="151"/>
        <v>276</v>
      </c>
      <c r="FA75">
        <v>38</v>
      </c>
      <c r="FB75">
        <f t="shared" si="152"/>
        <v>101</v>
      </c>
      <c r="FC75">
        <v>33</v>
      </c>
      <c r="FD75">
        <f t="shared" si="153"/>
        <v>131</v>
      </c>
    </row>
    <row r="76" spans="1:160" ht="15" customHeight="1" x14ac:dyDescent="0.2">
      <c r="A76" s="1" t="s">
        <v>697</v>
      </c>
      <c r="B76" s="2">
        <v>7</v>
      </c>
      <c r="C76" s="3" t="s">
        <v>698</v>
      </c>
      <c r="D76" s="8" t="s">
        <v>1247</v>
      </c>
      <c r="E76" s="1">
        <v>93</v>
      </c>
      <c r="F76" s="1">
        <f t="shared" si="77"/>
        <v>285</v>
      </c>
      <c r="G76" s="11" t="s">
        <v>1274</v>
      </c>
      <c r="H76" s="11">
        <f t="shared" si="78"/>
        <v>92.436974789915965</v>
      </c>
      <c r="I76" s="1">
        <v>51</v>
      </c>
      <c r="J76" s="1">
        <f t="shared" si="79"/>
        <v>278</v>
      </c>
      <c r="K76" s="11" t="s">
        <v>1275</v>
      </c>
      <c r="L76" s="11">
        <f t="shared" si="80"/>
        <v>67.50700280112045</v>
      </c>
      <c r="M76" s="1">
        <v>89</v>
      </c>
      <c r="N76" s="8">
        <f t="shared" si="81"/>
        <v>128</v>
      </c>
      <c r="O76" s="11" t="s">
        <v>1258</v>
      </c>
      <c r="P76" s="11">
        <f t="shared" si="82"/>
        <v>85.994397759103634</v>
      </c>
      <c r="Q76" s="1">
        <v>49.5</v>
      </c>
      <c r="R76" s="1">
        <f t="shared" si="83"/>
        <v>110</v>
      </c>
      <c r="S76" s="11" t="s">
        <v>1276</v>
      </c>
      <c r="T76" s="11">
        <f t="shared" si="84"/>
        <v>147.05882352941177</v>
      </c>
      <c r="U76" s="1">
        <v>45</v>
      </c>
      <c r="V76" s="1">
        <f t="shared" si="85"/>
        <v>260</v>
      </c>
      <c r="W76" s="11" t="s">
        <v>1277</v>
      </c>
      <c r="X76" s="11">
        <f t="shared" si="86"/>
        <v>70.868347338935564</v>
      </c>
      <c r="Y76" s="1">
        <v>40</v>
      </c>
      <c r="Z76" s="1">
        <f t="shared" si="87"/>
        <v>317</v>
      </c>
      <c r="AA76" s="11" t="s">
        <v>1273</v>
      </c>
      <c r="AB76" s="37">
        <f t="shared" si="88"/>
        <v>53.501400560224091</v>
      </c>
      <c r="AC76" s="36">
        <v>86</v>
      </c>
      <c r="AD76">
        <f t="shared" si="89"/>
        <v>258</v>
      </c>
      <c r="AE76" t="s">
        <v>1274</v>
      </c>
      <c r="AF76">
        <f t="shared" si="90"/>
        <v>95.798319327731093</v>
      </c>
      <c r="AG76">
        <v>63</v>
      </c>
      <c r="AH76">
        <f t="shared" si="91"/>
        <v>162</v>
      </c>
      <c r="AI76" t="s">
        <v>1275</v>
      </c>
      <c r="AJ76">
        <f t="shared" si="92"/>
        <v>126.05042016806723</v>
      </c>
      <c r="AK76">
        <v>109</v>
      </c>
      <c r="AL76">
        <f t="shared" si="93"/>
        <v>78</v>
      </c>
      <c r="AM76" t="s">
        <v>1258</v>
      </c>
      <c r="AN76">
        <f t="shared" si="94"/>
        <v>111.20448179271709</v>
      </c>
      <c r="AO76">
        <v>17</v>
      </c>
      <c r="AP76">
        <f t="shared" si="95"/>
        <v>278</v>
      </c>
      <c r="AQ76" t="s">
        <v>1276</v>
      </c>
      <c r="AR76">
        <f t="shared" si="96"/>
        <v>105.60224089635854</v>
      </c>
      <c r="AS76">
        <v>41</v>
      </c>
      <c r="AT76">
        <f t="shared" si="97"/>
        <v>156</v>
      </c>
      <c r="AU76" t="s">
        <v>1277</v>
      </c>
      <c r="AV76">
        <f t="shared" si="98"/>
        <v>118.20728291316527</v>
      </c>
      <c r="AW76">
        <v>59</v>
      </c>
      <c r="AX76">
        <f>RANK(AW76,AW76:$AW$360,0)</f>
        <v>151</v>
      </c>
      <c r="AY76" t="s">
        <v>1273</v>
      </c>
      <c r="AZ76">
        <f t="shared" si="99"/>
        <v>119.6078431372549</v>
      </c>
      <c r="BA76">
        <v>86</v>
      </c>
      <c r="BB76">
        <f t="shared" si="100"/>
        <v>243</v>
      </c>
      <c r="BC76" t="s">
        <v>1274</v>
      </c>
      <c r="BD76">
        <f t="shared" si="101"/>
        <v>113.4453781512605</v>
      </c>
      <c r="BE76">
        <v>61</v>
      </c>
      <c r="BF76">
        <f t="shared" si="102"/>
        <v>255</v>
      </c>
      <c r="BG76" t="s">
        <v>1300</v>
      </c>
      <c r="BH76">
        <f t="shared" si="103"/>
        <v>94.117647058823536</v>
      </c>
      <c r="BI76">
        <v>93.5</v>
      </c>
      <c r="BJ76">
        <f t="shared" si="104"/>
        <v>118</v>
      </c>
      <c r="BK76" t="s">
        <v>1258</v>
      </c>
      <c r="BL76">
        <f t="shared" si="105"/>
        <v>83.473389355742299</v>
      </c>
      <c r="BM76">
        <v>12</v>
      </c>
      <c r="BN76">
        <f t="shared" si="106"/>
        <v>298</v>
      </c>
      <c r="BO76" t="s">
        <v>1276</v>
      </c>
      <c r="BP76">
        <f t="shared" si="107"/>
        <v>31.932773109243698</v>
      </c>
      <c r="BQ76">
        <v>23</v>
      </c>
      <c r="BR76">
        <f t="shared" si="108"/>
        <v>221</v>
      </c>
      <c r="BS76" t="s">
        <v>1426</v>
      </c>
      <c r="BT76">
        <f t="shared" si="109"/>
        <v>73.109243697478988</v>
      </c>
      <c r="BU76">
        <v>35.5</v>
      </c>
      <c r="BV76">
        <f t="shared" si="110"/>
        <v>221</v>
      </c>
      <c r="BW76" t="s">
        <v>1273</v>
      </c>
      <c r="BX76">
        <f t="shared" si="111"/>
        <v>86.554621848739501</v>
      </c>
      <c r="BY76">
        <v>81</v>
      </c>
      <c r="BZ76">
        <f t="shared" si="112"/>
        <v>291</v>
      </c>
      <c r="CA76" t="s">
        <v>1274</v>
      </c>
      <c r="CB76">
        <f t="shared" si="113"/>
        <v>82.35294117647058</v>
      </c>
      <c r="CC76">
        <v>74</v>
      </c>
      <c r="CD76">
        <f t="shared" si="114"/>
        <v>234</v>
      </c>
      <c r="CE76" t="s">
        <v>1300</v>
      </c>
      <c r="CF76">
        <f t="shared" si="115"/>
        <v>98.599439775910369</v>
      </c>
      <c r="CG76">
        <v>107</v>
      </c>
      <c r="CH76">
        <f t="shared" si="116"/>
        <v>59</v>
      </c>
      <c r="CI76" t="s">
        <v>1258</v>
      </c>
      <c r="CJ76">
        <f t="shared" si="117"/>
        <v>108.40336134453781</v>
      </c>
      <c r="CK76">
        <v>47</v>
      </c>
      <c r="CL76">
        <f t="shared" si="118"/>
        <v>55</v>
      </c>
      <c r="CM76" t="s">
        <v>1276</v>
      </c>
      <c r="CN76">
        <f t="shared" si="119"/>
        <v>127.73109243697479</v>
      </c>
      <c r="CO76">
        <v>40</v>
      </c>
      <c r="CP76">
        <f t="shared" si="120"/>
        <v>125</v>
      </c>
      <c r="CQ76" t="s">
        <v>1426</v>
      </c>
      <c r="CR76">
        <f t="shared" si="121"/>
        <v>129.13165266106444</v>
      </c>
      <c r="CS76">
        <v>62</v>
      </c>
      <c r="CT76">
        <f t="shared" si="122"/>
        <v>173</v>
      </c>
      <c r="CU76" t="s">
        <v>1273</v>
      </c>
      <c r="CV76">
        <f t="shared" si="123"/>
        <v>126.05042016806723</v>
      </c>
      <c r="CW76">
        <v>83</v>
      </c>
      <c r="CX76">
        <f t="shared" si="124"/>
        <v>228</v>
      </c>
      <c r="CY76" t="s">
        <v>1302</v>
      </c>
      <c r="CZ76">
        <f t="shared" si="125"/>
        <v>121.00840336134453</v>
      </c>
      <c r="DA76">
        <v>75</v>
      </c>
      <c r="DB76">
        <f t="shared" si="126"/>
        <v>229</v>
      </c>
      <c r="DC76" t="s">
        <v>1307</v>
      </c>
      <c r="DD76">
        <f t="shared" si="127"/>
        <v>80.392156862745097</v>
      </c>
      <c r="DE76">
        <v>97.5</v>
      </c>
      <c r="DF76">
        <f t="shared" si="128"/>
        <v>89</v>
      </c>
      <c r="DG76" t="s">
        <v>1258</v>
      </c>
      <c r="DH76">
        <f t="shared" si="129"/>
        <v>92.436974789915965</v>
      </c>
      <c r="DI76">
        <v>36</v>
      </c>
      <c r="DJ76">
        <f t="shared" si="130"/>
        <v>154</v>
      </c>
      <c r="DK76" t="s">
        <v>1276</v>
      </c>
      <c r="DL76">
        <f t="shared" si="131"/>
        <v>116.80672268907563</v>
      </c>
      <c r="DM76">
        <v>38</v>
      </c>
      <c r="DN76">
        <f t="shared" si="132"/>
        <v>229</v>
      </c>
      <c r="DO76" t="s">
        <v>1337</v>
      </c>
      <c r="DP76">
        <f t="shared" si="133"/>
        <v>109.80392156862746</v>
      </c>
      <c r="DQ76">
        <v>35</v>
      </c>
      <c r="DR76">
        <f t="shared" si="134"/>
        <v>266</v>
      </c>
      <c r="DS76" t="s">
        <v>1325</v>
      </c>
      <c r="DT76">
        <f t="shared" si="135"/>
        <v>98.039215686274517</v>
      </c>
      <c r="DU76">
        <v>58</v>
      </c>
      <c r="DV76">
        <f t="shared" si="136"/>
        <v>303</v>
      </c>
      <c r="DW76" t="s">
        <v>1302</v>
      </c>
      <c r="DX76">
        <f t="shared" si="137"/>
        <v>60.784313725490193</v>
      </c>
      <c r="DY76">
        <v>77</v>
      </c>
      <c r="DZ76">
        <f t="shared" si="138"/>
        <v>159</v>
      </c>
      <c r="EA76" t="s">
        <v>1263</v>
      </c>
      <c r="EB76">
        <f t="shared" si="139"/>
        <v>116.5266106442577</v>
      </c>
      <c r="EC76">
        <v>92.5</v>
      </c>
      <c r="ED76">
        <f t="shared" si="140"/>
        <v>62</v>
      </c>
      <c r="EE76" t="s">
        <v>1305</v>
      </c>
      <c r="EF76">
        <f t="shared" si="141"/>
        <v>120.16806722689076</v>
      </c>
      <c r="EG76">
        <v>34</v>
      </c>
      <c r="EH76">
        <f t="shared" si="142"/>
        <v>214</v>
      </c>
      <c r="EI76" t="s">
        <v>1276</v>
      </c>
      <c r="EJ76">
        <f t="shared" si="143"/>
        <v>110.64425770308124</v>
      </c>
      <c r="EK76">
        <v>42</v>
      </c>
      <c r="EL76">
        <f t="shared" si="144"/>
        <v>264</v>
      </c>
      <c r="EM76" t="s">
        <v>1290</v>
      </c>
      <c r="EN76">
        <f t="shared" si="145"/>
        <v>102.52100840336135</v>
      </c>
      <c r="EO76">
        <v>32</v>
      </c>
      <c r="EP76">
        <f t="shared" si="146"/>
        <v>259</v>
      </c>
      <c r="EQ76" t="s">
        <v>1284</v>
      </c>
      <c r="ER76">
        <f t="shared" si="147"/>
        <v>109.52380952380952</v>
      </c>
      <c r="ES76">
        <v>90</v>
      </c>
      <c r="ET76">
        <f t="shared" si="148"/>
        <v>163</v>
      </c>
      <c r="EU76">
        <v>72</v>
      </c>
      <c r="EV76">
        <f t="shared" si="149"/>
        <v>218</v>
      </c>
      <c r="EW76">
        <v>95</v>
      </c>
      <c r="EX76">
        <f t="shared" si="150"/>
        <v>134</v>
      </c>
      <c r="EY76">
        <v>46</v>
      </c>
      <c r="EZ76">
        <f t="shared" si="151"/>
        <v>252</v>
      </c>
      <c r="FA76">
        <v>23</v>
      </c>
      <c r="FB76">
        <f t="shared" si="152"/>
        <v>273</v>
      </c>
      <c r="FC76">
        <v>22</v>
      </c>
      <c r="FD76">
        <f t="shared" si="153"/>
        <v>293</v>
      </c>
    </row>
    <row r="77" spans="1:160" ht="15" customHeight="1" x14ac:dyDescent="0.2">
      <c r="A77" s="1" t="s">
        <v>699</v>
      </c>
      <c r="B77" s="2">
        <v>7</v>
      </c>
      <c r="C77" s="3" t="s">
        <v>700</v>
      </c>
      <c r="D77" s="8" t="s">
        <v>1247</v>
      </c>
      <c r="E77" s="1">
        <v>82</v>
      </c>
      <c r="F77" s="1">
        <f t="shared" si="77"/>
        <v>344</v>
      </c>
      <c r="G77" s="11" t="s">
        <v>1274</v>
      </c>
      <c r="H77" s="11">
        <f t="shared" si="78"/>
        <v>70.0280112044818</v>
      </c>
      <c r="I77" s="1">
        <v>55</v>
      </c>
      <c r="J77" s="1">
        <f t="shared" si="79"/>
        <v>249</v>
      </c>
      <c r="K77" s="11" t="s">
        <v>1275</v>
      </c>
      <c r="L77" s="11">
        <f t="shared" si="80"/>
        <v>90.756302521008408</v>
      </c>
      <c r="M77" s="1">
        <v>59</v>
      </c>
      <c r="N77" s="8">
        <f t="shared" si="81"/>
        <v>271</v>
      </c>
      <c r="O77" s="11" t="s">
        <v>1258</v>
      </c>
      <c r="P77" s="11">
        <f t="shared" si="82"/>
        <v>109.52380952380952</v>
      </c>
      <c r="Q77" s="1">
        <v>57.5</v>
      </c>
      <c r="R77" s="1">
        <f t="shared" si="83"/>
        <v>72</v>
      </c>
      <c r="S77" s="11" t="s">
        <v>1276</v>
      </c>
      <c r="T77" s="11">
        <f t="shared" si="84"/>
        <v>139.49579831932772</v>
      </c>
      <c r="U77" s="1">
        <v>58</v>
      </c>
      <c r="V77" s="1">
        <f t="shared" si="85"/>
        <v>127</v>
      </c>
      <c r="W77" s="11" t="s">
        <v>1277</v>
      </c>
      <c r="X77" s="11">
        <f t="shared" si="86"/>
        <v>78.991596638655466</v>
      </c>
      <c r="Y77" s="1">
        <v>53.5</v>
      </c>
      <c r="Z77" s="1">
        <f t="shared" si="87"/>
        <v>233</v>
      </c>
      <c r="AA77" s="11" t="s">
        <v>1273</v>
      </c>
      <c r="AB77" s="37">
        <f t="shared" si="88"/>
        <v>63.865546218487395</v>
      </c>
      <c r="AC77" s="36">
        <v>88</v>
      </c>
      <c r="AD77">
        <f t="shared" si="89"/>
        <v>237</v>
      </c>
      <c r="AE77" t="s">
        <v>1274</v>
      </c>
      <c r="AF77">
        <f t="shared" si="90"/>
        <v>77.591036414565821</v>
      </c>
      <c r="AG77">
        <v>57</v>
      </c>
      <c r="AH77">
        <f t="shared" si="91"/>
        <v>216</v>
      </c>
      <c r="AI77" t="s">
        <v>1275</v>
      </c>
      <c r="AJ77">
        <f t="shared" si="92"/>
        <v>95.798319327731093</v>
      </c>
      <c r="AK77">
        <v>45</v>
      </c>
      <c r="AL77">
        <f t="shared" si="93"/>
        <v>305</v>
      </c>
      <c r="AM77" t="s">
        <v>1258</v>
      </c>
      <c r="AN77">
        <f t="shared" si="94"/>
        <v>94.957983193277315</v>
      </c>
      <c r="AO77">
        <v>23</v>
      </c>
      <c r="AP77">
        <f t="shared" si="95"/>
        <v>213</v>
      </c>
      <c r="AQ77" t="s">
        <v>1276</v>
      </c>
      <c r="AR77">
        <f t="shared" si="96"/>
        <v>105.60224089635854</v>
      </c>
      <c r="AS77">
        <v>52</v>
      </c>
      <c r="AT77">
        <f t="shared" si="97"/>
        <v>52</v>
      </c>
      <c r="AU77" t="s">
        <v>1277</v>
      </c>
      <c r="AV77">
        <f t="shared" si="98"/>
        <v>95.238095238095241</v>
      </c>
      <c r="AW77">
        <v>64</v>
      </c>
      <c r="AX77">
        <f>RANK(AW77,AW77:$AW$360,0)</f>
        <v>104</v>
      </c>
      <c r="AY77" t="s">
        <v>1273</v>
      </c>
      <c r="AZ77">
        <f t="shared" si="99"/>
        <v>73.389355742296914</v>
      </c>
      <c r="BA77">
        <v>92.5</v>
      </c>
      <c r="BB77">
        <f t="shared" si="100"/>
        <v>157</v>
      </c>
      <c r="BC77" t="s">
        <v>1274</v>
      </c>
      <c r="BD77">
        <f t="shared" si="101"/>
        <v>115.96638655462185</v>
      </c>
      <c r="BE77">
        <v>69</v>
      </c>
      <c r="BF77">
        <f t="shared" si="102"/>
        <v>201</v>
      </c>
      <c r="BG77" t="s">
        <v>1300</v>
      </c>
      <c r="BH77">
        <f t="shared" si="103"/>
        <v>96.918767507002798</v>
      </c>
      <c r="BI77">
        <v>58</v>
      </c>
      <c r="BJ77">
        <f t="shared" si="104"/>
        <v>287</v>
      </c>
      <c r="BK77" t="s">
        <v>1258</v>
      </c>
      <c r="BL77">
        <f t="shared" si="105"/>
        <v>90.476190476190482</v>
      </c>
      <c r="BM77">
        <v>19</v>
      </c>
      <c r="BN77">
        <f t="shared" si="106"/>
        <v>233</v>
      </c>
      <c r="BO77" t="s">
        <v>1276</v>
      </c>
      <c r="BP77">
        <f t="shared" si="107"/>
        <v>85.154061624649856</v>
      </c>
      <c r="BQ77">
        <v>44</v>
      </c>
      <c r="BR77">
        <f t="shared" si="108"/>
        <v>35</v>
      </c>
      <c r="BS77" t="s">
        <v>1426</v>
      </c>
      <c r="BT77">
        <f t="shared" si="109"/>
        <v>131.65266106442576</v>
      </c>
      <c r="BU77">
        <v>73</v>
      </c>
      <c r="BV77">
        <f t="shared" si="110"/>
        <v>9</v>
      </c>
      <c r="BW77" t="s">
        <v>1273</v>
      </c>
      <c r="BX77">
        <f t="shared" si="111"/>
        <v>145.93837535014006</v>
      </c>
      <c r="BY77">
        <v>91</v>
      </c>
      <c r="BZ77">
        <f t="shared" si="112"/>
        <v>214</v>
      </c>
      <c r="CA77" t="s">
        <v>1274</v>
      </c>
      <c r="CB77">
        <f t="shared" si="113"/>
        <v>66.666666666666671</v>
      </c>
      <c r="CC77">
        <v>83</v>
      </c>
      <c r="CD77">
        <f t="shared" si="114"/>
        <v>190</v>
      </c>
      <c r="CE77" t="s">
        <v>1300</v>
      </c>
      <c r="CF77">
        <f t="shared" si="115"/>
        <v>123.24929971988796</v>
      </c>
      <c r="CG77">
        <v>58</v>
      </c>
      <c r="CH77">
        <f t="shared" si="116"/>
        <v>253</v>
      </c>
      <c r="CI77" t="s">
        <v>1258</v>
      </c>
      <c r="CJ77">
        <f t="shared" si="117"/>
        <v>107.00280112044818</v>
      </c>
      <c r="CK77">
        <v>30</v>
      </c>
      <c r="CL77">
        <f t="shared" si="118"/>
        <v>180</v>
      </c>
      <c r="CM77" t="s">
        <v>1276</v>
      </c>
      <c r="CN77">
        <f t="shared" si="119"/>
        <v>119.88795518207283</v>
      </c>
      <c r="CO77">
        <v>38</v>
      </c>
      <c r="CP77">
        <f t="shared" si="120"/>
        <v>148</v>
      </c>
      <c r="CQ77" t="s">
        <v>1426</v>
      </c>
      <c r="CR77">
        <f t="shared" si="121"/>
        <v>83.473389355742299</v>
      </c>
      <c r="CS77">
        <v>62</v>
      </c>
      <c r="CT77">
        <f t="shared" si="122"/>
        <v>173</v>
      </c>
      <c r="CU77" t="s">
        <v>1273</v>
      </c>
      <c r="CV77">
        <f t="shared" si="123"/>
        <v>107.28291316526611</v>
      </c>
      <c r="CW77">
        <v>94</v>
      </c>
      <c r="CX77">
        <f t="shared" si="124"/>
        <v>95</v>
      </c>
      <c r="CY77" t="s">
        <v>1302</v>
      </c>
      <c r="CZ77">
        <f t="shared" si="125"/>
        <v>146.21848739495798</v>
      </c>
      <c r="DA77">
        <v>58</v>
      </c>
      <c r="DB77">
        <f t="shared" si="126"/>
        <v>273</v>
      </c>
      <c r="DC77" t="s">
        <v>1307</v>
      </c>
      <c r="DD77">
        <f t="shared" si="127"/>
        <v>110.36414565826331</v>
      </c>
      <c r="DE77">
        <v>40</v>
      </c>
      <c r="DF77">
        <f t="shared" si="128"/>
        <v>278</v>
      </c>
      <c r="DG77" t="s">
        <v>1258</v>
      </c>
      <c r="DH77">
        <f t="shared" si="129"/>
        <v>94.957983193277315</v>
      </c>
      <c r="DI77">
        <v>24</v>
      </c>
      <c r="DJ77">
        <f t="shared" si="130"/>
        <v>251</v>
      </c>
      <c r="DK77" t="s">
        <v>1276</v>
      </c>
      <c r="DL77">
        <f t="shared" si="131"/>
        <v>100.28011204481793</v>
      </c>
      <c r="DM77">
        <v>56</v>
      </c>
      <c r="DN77">
        <f t="shared" si="132"/>
        <v>89</v>
      </c>
      <c r="DO77" t="s">
        <v>1337</v>
      </c>
      <c r="DP77">
        <f t="shared" si="133"/>
        <v>92.156862745098039</v>
      </c>
      <c r="DQ77">
        <v>47</v>
      </c>
      <c r="DR77">
        <f t="shared" si="134"/>
        <v>199</v>
      </c>
      <c r="DS77" t="s">
        <v>1325</v>
      </c>
      <c r="DT77">
        <f t="shared" si="135"/>
        <v>48.459383753501406</v>
      </c>
      <c r="DU77">
        <v>64</v>
      </c>
      <c r="DV77">
        <f t="shared" si="136"/>
        <v>260</v>
      </c>
      <c r="DW77" t="s">
        <v>1302</v>
      </c>
      <c r="DX77">
        <f t="shared" si="137"/>
        <v>79.271708683473392</v>
      </c>
      <c r="DY77">
        <v>32</v>
      </c>
      <c r="DZ77">
        <f t="shared" si="138"/>
        <v>310</v>
      </c>
      <c r="EA77" t="s">
        <v>1307</v>
      </c>
      <c r="EB77">
        <f t="shared" si="139"/>
        <v>98.319327731092443</v>
      </c>
      <c r="EC77">
        <v>45</v>
      </c>
      <c r="ED77">
        <f t="shared" si="140"/>
        <v>260</v>
      </c>
      <c r="EE77" t="s">
        <v>1258</v>
      </c>
      <c r="EF77">
        <f t="shared" si="141"/>
        <v>112.04481792717087</v>
      </c>
      <c r="EG77">
        <v>30</v>
      </c>
      <c r="EH77">
        <f t="shared" si="142"/>
        <v>252</v>
      </c>
      <c r="EI77" t="s">
        <v>1276</v>
      </c>
      <c r="EJ77">
        <f t="shared" si="143"/>
        <v>68.907563025210081</v>
      </c>
      <c r="EK77">
        <v>67</v>
      </c>
      <c r="EL77">
        <f t="shared" si="144"/>
        <v>61</v>
      </c>
      <c r="EM77" t="s">
        <v>1337</v>
      </c>
      <c r="EN77">
        <f t="shared" si="145"/>
        <v>102.80112044817928</v>
      </c>
      <c r="EO77">
        <v>67</v>
      </c>
      <c r="EP77">
        <f t="shared" si="146"/>
        <v>15</v>
      </c>
      <c r="EQ77" t="s">
        <v>1325</v>
      </c>
      <c r="ER77">
        <f t="shared" si="147"/>
        <v>132.49299719887955</v>
      </c>
      <c r="ES77">
        <v>88</v>
      </c>
      <c r="ET77">
        <f t="shared" si="148"/>
        <v>186</v>
      </c>
      <c r="EU77">
        <v>46</v>
      </c>
      <c r="EV77">
        <f t="shared" si="149"/>
        <v>304</v>
      </c>
      <c r="EW77">
        <v>38</v>
      </c>
      <c r="EX77">
        <f t="shared" si="150"/>
        <v>303</v>
      </c>
      <c r="EY77">
        <v>59</v>
      </c>
      <c r="EZ77">
        <f t="shared" si="151"/>
        <v>141</v>
      </c>
      <c r="FA77">
        <v>40</v>
      </c>
      <c r="FB77">
        <f t="shared" si="152"/>
        <v>71</v>
      </c>
      <c r="FC77">
        <v>33</v>
      </c>
      <c r="FD77">
        <f t="shared" si="153"/>
        <v>131</v>
      </c>
    </row>
    <row r="78" spans="1:160" ht="15" customHeight="1" x14ac:dyDescent="0.2">
      <c r="A78" s="1" t="s">
        <v>701</v>
      </c>
      <c r="B78" s="2">
        <v>7</v>
      </c>
      <c r="C78" s="3" t="s">
        <v>702</v>
      </c>
      <c r="D78" s="8" t="s">
        <v>1247</v>
      </c>
      <c r="E78" s="1">
        <v>103</v>
      </c>
      <c r="F78" s="1">
        <f t="shared" si="77"/>
        <v>147</v>
      </c>
      <c r="G78" s="11" t="s">
        <v>1274</v>
      </c>
      <c r="H78" s="11">
        <f t="shared" si="78"/>
        <v>118.76750700280112</v>
      </c>
      <c r="I78" s="1">
        <v>57</v>
      </c>
      <c r="J78" s="1">
        <f t="shared" si="79"/>
        <v>236</v>
      </c>
      <c r="K78" s="11" t="s">
        <v>1275</v>
      </c>
      <c r="L78" s="11">
        <f t="shared" si="80"/>
        <v>118.4873949579832</v>
      </c>
      <c r="M78" s="1">
        <v>71</v>
      </c>
      <c r="N78" s="8">
        <f t="shared" si="81"/>
        <v>218</v>
      </c>
      <c r="O78" s="11" t="s">
        <v>1258</v>
      </c>
      <c r="P78" s="11">
        <f t="shared" si="82"/>
        <v>119.04761904761905</v>
      </c>
      <c r="Q78" s="1">
        <v>32</v>
      </c>
      <c r="R78" s="1">
        <f t="shared" si="83"/>
        <v>235</v>
      </c>
      <c r="S78" s="11" t="s">
        <v>1276</v>
      </c>
      <c r="T78" s="11">
        <f t="shared" si="84"/>
        <v>81.792717086834728</v>
      </c>
      <c r="U78" s="1">
        <v>36</v>
      </c>
      <c r="V78" s="1">
        <f t="shared" si="85"/>
        <v>332</v>
      </c>
      <c r="W78" s="11" t="s">
        <v>1277</v>
      </c>
      <c r="X78" s="11">
        <f t="shared" si="86"/>
        <v>65.266106442577041</v>
      </c>
      <c r="Y78" s="1">
        <v>62.5</v>
      </c>
      <c r="Z78" s="1">
        <f t="shared" si="87"/>
        <v>158</v>
      </c>
      <c r="AA78" s="11" t="s">
        <v>1273</v>
      </c>
      <c r="AB78" s="37">
        <f t="shared" si="88"/>
        <v>87.675070028011206</v>
      </c>
      <c r="AC78" s="36">
        <v>91</v>
      </c>
      <c r="AD78">
        <f t="shared" si="89"/>
        <v>214</v>
      </c>
      <c r="AE78" t="s">
        <v>1274</v>
      </c>
      <c r="AF78">
        <f t="shared" si="90"/>
        <v>108.96358543417367</v>
      </c>
      <c r="AG78">
        <v>36</v>
      </c>
      <c r="AH78">
        <f t="shared" si="91"/>
        <v>302</v>
      </c>
      <c r="AI78" t="s">
        <v>1275</v>
      </c>
      <c r="AJ78">
        <f t="shared" si="92"/>
        <v>106.44257703081233</v>
      </c>
      <c r="AK78">
        <v>51.5</v>
      </c>
      <c r="AL78">
        <f t="shared" si="93"/>
        <v>286</v>
      </c>
      <c r="AM78" t="s">
        <v>1258</v>
      </c>
      <c r="AN78">
        <f t="shared" si="94"/>
        <v>104.76190476190476</v>
      </c>
      <c r="AO78">
        <v>28</v>
      </c>
      <c r="AP78">
        <f t="shared" si="95"/>
        <v>170</v>
      </c>
      <c r="AQ78" t="s">
        <v>1276</v>
      </c>
      <c r="AR78">
        <f t="shared" si="96"/>
        <v>142.57703081232492</v>
      </c>
      <c r="AS78">
        <v>36</v>
      </c>
      <c r="AT78">
        <f t="shared" si="97"/>
        <v>208</v>
      </c>
      <c r="AU78" t="s">
        <v>1277</v>
      </c>
      <c r="AV78">
        <f t="shared" si="98"/>
        <v>103.64145658263305</v>
      </c>
      <c r="AW78">
        <v>63</v>
      </c>
      <c r="AX78">
        <f>RANK(AW78,AW78:$AW$360,0)</f>
        <v>114</v>
      </c>
      <c r="AY78" t="s">
        <v>1273</v>
      </c>
      <c r="AZ78">
        <f t="shared" si="99"/>
        <v>100.84033613445378</v>
      </c>
      <c r="BA78">
        <v>85.5</v>
      </c>
      <c r="BB78">
        <f t="shared" si="100"/>
        <v>246</v>
      </c>
      <c r="BC78" t="s">
        <v>1274</v>
      </c>
      <c r="BD78">
        <f t="shared" si="101"/>
        <v>84.313725490196077</v>
      </c>
      <c r="BE78">
        <v>44.5</v>
      </c>
      <c r="BF78">
        <f t="shared" si="102"/>
        <v>325</v>
      </c>
      <c r="BG78" t="s">
        <v>1300</v>
      </c>
      <c r="BH78">
        <f t="shared" si="103"/>
        <v>81.512605042016801</v>
      </c>
      <c r="BI78">
        <v>49.5</v>
      </c>
      <c r="BJ78">
        <f t="shared" si="104"/>
        <v>303</v>
      </c>
      <c r="BK78" t="s">
        <v>1258</v>
      </c>
      <c r="BL78">
        <f t="shared" si="105"/>
        <v>96.638655462184872</v>
      </c>
      <c r="BM78">
        <v>9.5</v>
      </c>
      <c r="BN78">
        <f t="shared" si="106"/>
        <v>322</v>
      </c>
      <c r="BO78" t="s">
        <v>1276</v>
      </c>
      <c r="BP78">
        <f t="shared" si="107"/>
        <v>95.798319327731093</v>
      </c>
      <c r="BQ78">
        <v>23</v>
      </c>
      <c r="BR78">
        <f t="shared" si="108"/>
        <v>221</v>
      </c>
      <c r="BS78" t="s">
        <v>1426</v>
      </c>
      <c r="BT78">
        <f t="shared" si="109"/>
        <v>101.96078431372548</v>
      </c>
      <c r="BU78">
        <v>49.5</v>
      </c>
      <c r="BV78">
        <f t="shared" si="110"/>
        <v>117</v>
      </c>
      <c r="BW78" t="s">
        <v>1273</v>
      </c>
      <c r="BX78">
        <f t="shared" si="111"/>
        <v>135.57422969187675</v>
      </c>
      <c r="BY78">
        <v>93</v>
      </c>
      <c r="BZ78">
        <f t="shared" si="112"/>
        <v>190</v>
      </c>
      <c r="CA78" t="s">
        <v>1274</v>
      </c>
      <c r="CB78">
        <f t="shared" si="113"/>
        <v>94.117647058823536</v>
      </c>
      <c r="CC78">
        <v>69</v>
      </c>
      <c r="CD78">
        <f t="shared" si="114"/>
        <v>259</v>
      </c>
      <c r="CE78" t="s">
        <v>1300</v>
      </c>
      <c r="CF78">
        <f t="shared" si="115"/>
        <v>106.72268907563026</v>
      </c>
      <c r="CG78">
        <v>43</v>
      </c>
      <c r="CH78">
        <f t="shared" si="116"/>
        <v>291</v>
      </c>
      <c r="CI78" t="s">
        <v>1258</v>
      </c>
      <c r="CJ78">
        <f t="shared" si="117"/>
        <v>97.47899159663865</v>
      </c>
      <c r="CK78">
        <v>10</v>
      </c>
      <c r="CL78">
        <f t="shared" si="118"/>
        <v>307</v>
      </c>
      <c r="CM78" t="s">
        <v>1276</v>
      </c>
      <c r="CN78">
        <f t="shared" si="119"/>
        <v>90.476190476190482</v>
      </c>
      <c r="CO78">
        <v>30</v>
      </c>
      <c r="CP78">
        <f t="shared" si="120"/>
        <v>228</v>
      </c>
      <c r="CQ78" t="s">
        <v>1426</v>
      </c>
      <c r="CR78">
        <f t="shared" si="121"/>
        <v>95.518207282913167</v>
      </c>
      <c r="CS78">
        <v>54</v>
      </c>
      <c r="CT78">
        <f t="shared" si="122"/>
        <v>244</v>
      </c>
      <c r="CU78" t="s">
        <v>1273</v>
      </c>
      <c r="CV78">
        <f t="shared" si="123"/>
        <v>64.9859943977591</v>
      </c>
      <c r="CW78">
        <v>88</v>
      </c>
      <c r="CX78">
        <f t="shared" si="124"/>
        <v>169</v>
      </c>
      <c r="CY78" t="s">
        <v>1302</v>
      </c>
      <c r="CZ78">
        <f t="shared" si="125"/>
        <v>106.72268907563026</v>
      </c>
      <c r="DA78">
        <v>53</v>
      </c>
      <c r="DB78">
        <f t="shared" si="126"/>
        <v>283</v>
      </c>
      <c r="DC78" t="s">
        <v>1307</v>
      </c>
      <c r="DD78">
        <f t="shared" si="127"/>
        <v>103.92156862745098</v>
      </c>
      <c r="DE78">
        <v>37</v>
      </c>
      <c r="DF78">
        <f t="shared" si="128"/>
        <v>282</v>
      </c>
      <c r="DG78" t="s">
        <v>1258</v>
      </c>
      <c r="DH78">
        <f t="shared" si="129"/>
        <v>102.52100840336135</v>
      </c>
      <c r="DI78">
        <v>18</v>
      </c>
      <c r="DJ78">
        <f t="shared" si="130"/>
        <v>273</v>
      </c>
      <c r="DK78" t="s">
        <v>1276</v>
      </c>
      <c r="DL78">
        <f t="shared" si="131"/>
        <v>33.613445378151269</v>
      </c>
      <c r="DM78">
        <v>41</v>
      </c>
      <c r="DN78">
        <f t="shared" si="132"/>
        <v>212</v>
      </c>
      <c r="DO78" t="s">
        <v>1337</v>
      </c>
      <c r="DP78">
        <f t="shared" si="133"/>
        <v>94.117647058823536</v>
      </c>
      <c r="DQ78">
        <v>57</v>
      </c>
      <c r="DR78">
        <f t="shared" si="134"/>
        <v>119</v>
      </c>
      <c r="DS78" t="s">
        <v>1325</v>
      </c>
      <c r="DT78">
        <f t="shared" si="135"/>
        <v>128.57142857142856</v>
      </c>
      <c r="DU78">
        <v>71</v>
      </c>
      <c r="DV78">
        <f t="shared" si="136"/>
        <v>193</v>
      </c>
      <c r="DW78" t="s">
        <v>1302</v>
      </c>
      <c r="DX78">
        <f t="shared" si="137"/>
        <v>109.24369747899159</v>
      </c>
      <c r="DY78">
        <v>40</v>
      </c>
      <c r="DZ78">
        <f t="shared" si="138"/>
        <v>297</v>
      </c>
      <c r="EA78" t="s">
        <v>1257</v>
      </c>
      <c r="EB78">
        <f t="shared" si="139"/>
        <v>75.070028011204485</v>
      </c>
      <c r="EC78">
        <v>34.5</v>
      </c>
      <c r="ED78">
        <f t="shared" si="140"/>
        <v>291</v>
      </c>
      <c r="EE78" t="s">
        <v>1311</v>
      </c>
      <c r="EF78">
        <f t="shared" si="141"/>
        <v>99.719887955182074</v>
      </c>
      <c r="EG78">
        <v>50</v>
      </c>
      <c r="EH78">
        <f t="shared" si="142"/>
        <v>36</v>
      </c>
      <c r="EI78" t="s">
        <v>1317</v>
      </c>
      <c r="EJ78">
        <f t="shared" si="143"/>
        <v>152.66106442577032</v>
      </c>
      <c r="EK78">
        <v>52</v>
      </c>
      <c r="EL78">
        <f t="shared" si="144"/>
        <v>191</v>
      </c>
      <c r="EM78" t="s">
        <v>1286</v>
      </c>
      <c r="EN78">
        <f t="shared" si="145"/>
        <v>115.96638655462185</v>
      </c>
      <c r="EO78">
        <v>37</v>
      </c>
      <c r="EP78">
        <f t="shared" si="146"/>
        <v>221</v>
      </c>
      <c r="EQ78" t="s">
        <v>1353</v>
      </c>
      <c r="ER78">
        <f t="shared" si="147"/>
        <v>56.30252100840336</v>
      </c>
      <c r="ES78">
        <v>83</v>
      </c>
      <c r="ET78">
        <f t="shared" si="148"/>
        <v>226</v>
      </c>
      <c r="EU78">
        <v>73</v>
      </c>
      <c r="EV78">
        <f t="shared" si="149"/>
        <v>208</v>
      </c>
      <c r="EW78">
        <v>42</v>
      </c>
      <c r="EX78">
        <f t="shared" si="150"/>
        <v>290</v>
      </c>
      <c r="EY78">
        <v>50</v>
      </c>
      <c r="EZ78">
        <f t="shared" si="151"/>
        <v>224</v>
      </c>
      <c r="FA78">
        <v>26</v>
      </c>
      <c r="FB78">
        <f t="shared" si="152"/>
        <v>248</v>
      </c>
      <c r="FC78">
        <v>37</v>
      </c>
      <c r="FD78">
        <f t="shared" si="153"/>
        <v>65</v>
      </c>
    </row>
    <row r="79" spans="1:160" ht="15" customHeight="1" x14ac:dyDescent="0.2">
      <c r="A79" s="1" t="s">
        <v>703</v>
      </c>
      <c r="B79" s="2">
        <v>7</v>
      </c>
      <c r="C79" s="3" t="s">
        <v>704</v>
      </c>
      <c r="D79" s="8" t="s">
        <v>1247</v>
      </c>
      <c r="E79" s="1">
        <v>96</v>
      </c>
      <c r="F79" s="1">
        <f t="shared" si="77"/>
        <v>244</v>
      </c>
      <c r="G79" s="11" t="s">
        <v>1274</v>
      </c>
      <c r="H79" s="11">
        <f t="shared" si="78"/>
        <v>55.182072829131648</v>
      </c>
      <c r="I79" s="1">
        <v>52</v>
      </c>
      <c r="J79" s="1">
        <f t="shared" si="79"/>
        <v>267</v>
      </c>
      <c r="K79" s="11" t="s">
        <v>1275</v>
      </c>
      <c r="L79" s="11">
        <f t="shared" si="80"/>
        <v>73.389355742296914</v>
      </c>
      <c r="M79" s="1">
        <v>92</v>
      </c>
      <c r="N79" s="8">
        <f t="shared" si="81"/>
        <v>116</v>
      </c>
      <c r="O79" s="11" t="s">
        <v>1258</v>
      </c>
      <c r="P79" s="11">
        <f t="shared" si="82"/>
        <v>104.20168067226891</v>
      </c>
      <c r="Q79" s="1">
        <v>23</v>
      </c>
      <c r="R79" s="1">
        <f t="shared" si="83"/>
        <v>305</v>
      </c>
      <c r="S79" s="11" t="s">
        <v>1276</v>
      </c>
      <c r="T79" s="11">
        <f t="shared" si="84"/>
        <v>70.0280112044818</v>
      </c>
      <c r="U79" s="1">
        <v>49</v>
      </c>
      <c r="V79" s="1">
        <f t="shared" si="85"/>
        <v>215</v>
      </c>
      <c r="W79" s="11" t="s">
        <v>1277</v>
      </c>
      <c r="X79" s="11">
        <f t="shared" si="86"/>
        <v>95.798319327731093</v>
      </c>
      <c r="Y79" s="1">
        <v>48</v>
      </c>
      <c r="Z79" s="1">
        <f t="shared" si="87"/>
        <v>270</v>
      </c>
      <c r="AA79" s="11" t="s">
        <v>1273</v>
      </c>
      <c r="AB79" s="37">
        <f t="shared" si="88"/>
        <v>87.114845938375353</v>
      </c>
      <c r="AC79" s="36">
        <v>101</v>
      </c>
      <c r="AD79">
        <f t="shared" si="89"/>
        <v>84</v>
      </c>
      <c r="AE79" t="s">
        <v>1274</v>
      </c>
      <c r="AF79">
        <f t="shared" si="90"/>
        <v>127.45098039215686</v>
      </c>
      <c r="AG79">
        <v>62</v>
      </c>
      <c r="AH79">
        <f t="shared" si="91"/>
        <v>172</v>
      </c>
      <c r="AI79" t="s">
        <v>1275</v>
      </c>
      <c r="AJ79">
        <f t="shared" si="92"/>
        <v>116.80672268907563</v>
      </c>
      <c r="AK79">
        <v>96.5</v>
      </c>
      <c r="AL79">
        <f t="shared" si="93"/>
        <v>131</v>
      </c>
      <c r="AM79" t="s">
        <v>1258</v>
      </c>
      <c r="AN79">
        <f t="shared" si="94"/>
        <v>99.159663865546221</v>
      </c>
      <c r="AO79">
        <v>24</v>
      </c>
      <c r="AP79">
        <f t="shared" si="95"/>
        <v>198</v>
      </c>
      <c r="AQ79" t="s">
        <v>1276</v>
      </c>
      <c r="AR79">
        <f t="shared" si="96"/>
        <v>140.89635854341736</v>
      </c>
      <c r="AS79">
        <v>37</v>
      </c>
      <c r="AT79">
        <f t="shared" si="97"/>
        <v>200</v>
      </c>
      <c r="AU79" t="s">
        <v>1277</v>
      </c>
      <c r="AV79">
        <f t="shared" si="98"/>
        <v>101.68067226890756</v>
      </c>
      <c r="AW79">
        <v>45</v>
      </c>
      <c r="AX79">
        <f>RANK(AW79,AW79:$AW$360,0)</f>
        <v>224</v>
      </c>
      <c r="AY79" t="s">
        <v>1273</v>
      </c>
      <c r="AZ79">
        <f t="shared" si="99"/>
        <v>104.76190476190476</v>
      </c>
      <c r="BA79">
        <v>90.5</v>
      </c>
      <c r="BB79">
        <f t="shared" si="100"/>
        <v>182</v>
      </c>
      <c r="BC79" t="s">
        <v>1274</v>
      </c>
      <c r="BD79">
        <f t="shared" si="101"/>
        <v>117.36694677871148</v>
      </c>
      <c r="BE79">
        <v>64</v>
      </c>
      <c r="BF79">
        <f t="shared" si="102"/>
        <v>232</v>
      </c>
      <c r="BG79" t="s">
        <v>1300</v>
      </c>
      <c r="BH79">
        <f t="shared" si="103"/>
        <v>102.24089635854342</v>
      </c>
      <c r="BI79">
        <v>91.5</v>
      </c>
      <c r="BJ79">
        <f t="shared" si="104"/>
        <v>128</v>
      </c>
      <c r="BK79" t="s">
        <v>1258</v>
      </c>
      <c r="BL79">
        <f t="shared" si="105"/>
        <v>94.957983193277315</v>
      </c>
      <c r="BM79">
        <v>3</v>
      </c>
      <c r="BN79">
        <f t="shared" si="106"/>
        <v>344</v>
      </c>
      <c r="BO79" t="s">
        <v>1276</v>
      </c>
      <c r="BP79">
        <f t="shared" si="107"/>
        <v>78.71148459383754</v>
      </c>
      <c r="BQ79">
        <v>25</v>
      </c>
      <c r="BR79">
        <f t="shared" si="108"/>
        <v>206</v>
      </c>
      <c r="BS79" t="s">
        <v>1426</v>
      </c>
      <c r="BT79">
        <f t="shared" si="109"/>
        <v>96.638655462184872</v>
      </c>
      <c r="BU79">
        <v>33</v>
      </c>
      <c r="BV79">
        <f t="shared" si="110"/>
        <v>241</v>
      </c>
      <c r="BW79" t="s">
        <v>1273</v>
      </c>
      <c r="BX79">
        <f t="shared" si="111"/>
        <v>100.84033613445378</v>
      </c>
      <c r="BY79">
        <v>88</v>
      </c>
      <c r="BZ79">
        <f t="shared" si="112"/>
        <v>244</v>
      </c>
      <c r="CA79" t="s">
        <v>1274</v>
      </c>
      <c r="CB79">
        <f t="shared" si="113"/>
        <v>102.24089635854342</v>
      </c>
      <c r="CC79">
        <v>73</v>
      </c>
      <c r="CD79">
        <f t="shared" si="114"/>
        <v>240</v>
      </c>
      <c r="CE79" t="s">
        <v>1300</v>
      </c>
      <c r="CF79">
        <f t="shared" si="115"/>
        <v>95.518207282913167</v>
      </c>
      <c r="CG79">
        <v>94</v>
      </c>
      <c r="CH79">
        <f t="shared" si="116"/>
        <v>110</v>
      </c>
      <c r="CI79" t="s">
        <v>1258</v>
      </c>
      <c r="CJ79">
        <f t="shared" si="117"/>
        <v>108.96358543417367</v>
      </c>
      <c r="CK79">
        <v>18</v>
      </c>
      <c r="CL79">
        <f t="shared" si="118"/>
        <v>268</v>
      </c>
      <c r="CM79" t="s">
        <v>1276</v>
      </c>
      <c r="CN79">
        <f t="shared" si="119"/>
        <v>96.638655462184872</v>
      </c>
      <c r="CO79">
        <v>34</v>
      </c>
      <c r="CP79">
        <f t="shared" si="120"/>
        <v>194</v>
      </c>
      <c r="CQ79" t="s">
        <v>1426</v>
      </c>
      <c r="CR79">
        <f t="shared" si="121"/>
        <v>94.397759103641462</v>
      </c>
      <c r="CS79">
        <v>54</v>
      </c>
      <c r="CT79">
        <f t="shared" si="122"/>
        <v>244</v>
      </c>
      <c r="CU79" t="s">
        <v>1273</v>
      </c>
      <c r="CV79">
        <f t="shared" si="123"/>
        <v>74.789915966386559</v>
      </c>
      <c r="CW79">
        <v>80</v>
      </c>
      <c r="CX79">
        <f t="shared" si="124"/>
        <v>252</v>
      </c>
      <c r="CY79" t="s">
        <v>1302</v>
      </c>
      <c r="CZ79">
        <f t="shared" si="125"/>
        <v>77.591036414565821</v>
      </c>
      <c r="DA79">
        <v>77</v>
      </c>
      <c r="DB79">
        <f t="shared" si="126"/>
        <v>224</v>
      </c>
      <c r="DC79" t="s">
        <v>1307</v>
      </c>
      <c r="DD79">
        <f t="shared" si="127"/>
        <v>100.56022408963585</v>
      </c>
      <c r="DE79">
        <v>79.5</v>
      </c>
      <c r="DF79">
        <f t="shared" si="128"/>
        <v>142</v>
      </c>
      <c r="DG79" t="s">
        <v>1258</v>
      </c>
      <c r="DH79">
        <f t="shared" si="129"/>
        <v>109.24369747899159</v>
      </c>
      <c r="DI79">
        <v>23</v>
      </c>
      <c r="DJ79">
        <f t="shared" si="130"/>
        <v>256</v>
      </c>
      <c r="DK79" t="s">
        <v>1276</v>
      </c>
      <c r="DL79">
        <f t="shared" si="131"/>
        <v>88.235294117647058</v>
      </c>
      <c r="DM79">
        <v>45</v>
      </c>
      <c r="DN79">
        <f t="shared" si="132"/>
        <v>174</v>
      </c>
      <c r="DO79" t="s">
        <v>1337</v>
      </c>
      <c r="DP79">
        <f t="shared" si="133"/>
        <v>89.355742296918763</v>
      </c>
      <c r="DQ79">
        <v>53</v>
      </c>
      <c r="DR79">
        <f t="shared" si="134"/>
        <v>154</v>
      </c>
      <c r="DS79" t="s">
        <v>1325</v>
      </c>
      <c r="DT79">
        <f t="shared" si="135"/>
        <v>133.33333333333331</v>
      </c>
      <c r="DU79">
        <v>73</v>
      </c>
      <c r="DV79">
        <f t="shared" si="136"/>
        <v>172</v>
      </c>
      <c r="DW79" t="s">
        <v>1302</v>
      </c>
      <c r="DX79">
        <f t="shared" si="137"/>
        <v>91.31652661064426</v>
      </c>
      <c r="DY79">
        <v>63</v>
      </c>
      <c r="DZ79">
        <f t="shared" si="138"/>
        <v>226</v>
      </c>
      <c r="EA79" t="s">
        <v>1307</v>
      </c>
      <c r="EB79">
        <f t="shared" si="139"/>
        <v>107.28291316526611</v>
      </c>
      <c r="EC79">
        <v>62.5</v>
      </c>
      <c r="ED79">
        <f t="shared" si="140"/>
        <v>175</v>
      </c>
      <c r="EE79" t="s">
        <v>1258</v>
      </c>
      <c r="EF79">
        <f t="shared" si="141"/>
        <v>98.319327731092443</v>
      </c>
      <c r="EG79">
        <v>34</v>
      </c>
      <c r="EH79">
        <f t="shared" si="142"/>
        <v>214</v>
      </c>
      <c r="EI79" t="s">
        <v>1276</v>
      </c>
      <c r="EJ79">
        <f t="shared" si="143"/>
        <v>122.40896358543418</v>
      </c>
      <c r="EK79">
        <v>58</v>
      </c>
      <c r="EL79">
        <f t="shared" si="144"/>
        <v>136</v>
      </c>
      <c r="EM79" t="s">
        <v>1337</v>
      </c>
      <c r="EN79">
        <f t="shared" si="145"/>
        <v>121.56862745098039</v>
      </c>
      <c r="EO79">
        <v>30</v>
      </c>
      <c r="EP79">
        <f t="shared" si="146"/>
        <v>273</v>
      </c>
      <c r="EQ79" t="s">
        <v>1325</v>
      </c>
      <c r="ER79">
        <f t="shared" si="147"/>
        <v>60.224089635854341</v>
      </c>
      <c r="ES79">
        <v>92</v>
      </c>
      <c r="ET79">
        <f t="shared" si="148"/>
        <v>141</v>
      </c>
      <c r="EU79">
        <v>67</v>
      </c>
      <c r="EV79">
        <f t="shared" si="149"/>
        <v>252</v>
      </c>
      <c r="EW79">
        <v>85</v>
      </c>
      <c r="EX79">
        <f t="shared" si="150"/>
        <v>169</v>
      </c>
      <c r="EY79">
        <v>36</v>
      </c>
      <c r="EZ79">
        <f t="shared" si="151"/>
        <v>294</v>
      </c>
      <c r="FA79">
        <v>29</v>
      </c>
      <c r="FB79">
        <f t="shared" si="152"/>
        <v>213</v>
      </c>
      <c r="FC79">
        <v>33</v>
      </c>
      <c r="FD79">
        <f t="shared" si="153"/>
        <v>131</v>
      </c>
    </row>
    <row r="80" spans="1:160" ht="15" customHeight="1" x14ac:dyDescent="0.2">
      <c r="A80" s="1" t="s">
        <v>705</v>
      </c>
      <c r="B80" s="2">
        <v>7</v>
      </c>
      <c r="C80" s="3" t="s">
        <v>706</v>
      </c>
      <c r="D80" s="8" t="s">
        <v>1247</v>
      </c>
      <c r="E80" s="1">
        <v>97</v>
      </c>
      <c r="F80" s="1">
        <f t="shared" si="77"/>
        <v>227</v>
      </c>
      <c r="G80" s="11" t="s">
        <v>1274</v>
      </c>
      <c r="H80" s="11">
        <f t="shared" si="78"/>
        <v>59.943977591036415</v>
      </c>
      <c r="I80" s="1">
        <v>53</v>
      </c>
      <c r="J80" s="1">
        <f t="shared" si="79"/>
        <v>259</v>
      </c>
      <c r="K80" s="11" t="s">
        <v>1275</v>
      </c>
      <c r="L80" s="11">
        <f t="shared" si="80"/>
        <v>102.52100840336135</v>
      </c>
      <c r="M80" s="1">
        <v>107</v>
      </c>
      <c r="N80" s="8">
        <f t="shared" si="81"/>
        <v>47</v>
      </c>
      <c r="O80" s="11" t="s">
        <v>1258</v>
      </c>
      <c r="P80" s="11">
        <f t="shared" si="82"/>
        <v>108.12324929971989</v>
      </c>
      <c r="Q80" s="1">
        <v>29</v>
      </c>
      <c r="R80" s="1">
        <f t="shared" si="83"/>
        <v>251</v>
      </c>
      <c r="S80" s="11" t="s">
        <v>1276</v>
      </c>
      <c r="T80" s="11">
        <f t="shared" si="84"/>
        <v>118.20728291316527</v>
      </c>
      <c r="U80" s="1">
        <v>29.5</v>
      </c>
      <c r="V80" s="1">
        <f t="shared" si="85"/>
        <v>349</v>
      </c>
      <c r="W80" s="11" t="s">
        <v>1277</v>
      </c>
      <c r="X80" s="11">
        <f t="shared" si="86"/>
        <v>60.504201680672267</v>
      </c>
      <c r="Y80" s="1">
        <v>43</v>
      </c>
      <c r="Z80" s="1">
        <f t="shared" si="87"/>
        <v>300</v>
      </c>
      <c r="AA80" s="11" t="s">
        <v>1273</v>
      </c>
      <c r="AB80" s="37">
        <f t="shared" si="88"/>
        <v>78.71148459383754</v>
      </c>
      <c r="AC80" s="36">
        <v>101</v>
      </c>
      <c r="AD80">
        <f t="shared" si="89"/>
        <v>84</v>
      </c>
      <c r="AE80" t="s">
        <v>1274</v>
      </c>
      <c r="AF80">
        <f t="shared" si="90"/>
        <v>129.9719887955182</v>
      </c>
      <c r="AG80">
        <v>43</v>
      </c>
      <c r="AH80">
        <f t="shared" si="91"/>
        <v>268</v>
      </c>
      <c r="AI80" t="s">
        <v>1275</v>
      </c>
      <c r="AJ80">
        <f t="shared" si="92"/>
        <v>103.0812324929972</v>
      </c>
      <c r="AK80">
        <v>110</v>
      </c>
      <c r="AL80">
        <f t="shared" si="93"/>
        <v>76</v>
      </c>
      <c r="AM80" t="s">
        <v>1258</v>
      </c>
      <c r="AN80">
        <f t="shared" si="94"/>
        <v>111.76470588235294</v>
      </c>
      <c r="AO80">
        <v>13</v>
      </c>
      <c r="AP80">
        <f t="shared" si="95"/>
        <v>316</v>
      </c>
      <c r="AQ80" t="s">
        <v>1276</v>
      </c>
      <c r="AR80">
        <f t="shared" si="96"/>
        <v>80.392156862745097</v>
      </c>
      <c r="AS80">
        <v>36</v>
      </c>
      <c r="AT80">
        <f t="shared" si="97"/>
        <v>208</v>
      </c>
      <c r="AU80" t="s">
        <v>1277</v>
      </c>
      <c r="AV80">
        <f t="shared" si="98"/>
        <v>117.36694677871148</v>
      </c>
      <c r="AW80">
        <v>45</v>
      </c>
      <c r="AX80">
        <f>RANK(AW80,AW80:$AW$360,0)</f>
        <v>224</v>
      </c>
      <c r="AY80" t="s">
        <v>1273</v>
      </c>
      <c r="AZ80">
        <f t="shared" si="99"/>
        <v>87.675070028011206</v>
      </c>
      <c r="BA80">
        <v>90</v>
      </c>
      <c r="BB80">
        <f t="shared" si="100"/>
        <v>191</v>
      </c>
      <c r="BC80" t="s">
        <v>1274</v>
      </c>
      <c r="BD80">
        <f t="shared" si="101"/>
        <v>74.509803921568633</v>
      </c>
      <c r="BE80">
        <v>57</v>
      </c>
      <c r="BF80">
        <f t="shared" si="102"/>
        <v>279</v>
      </c>
      <c r="BG80" t="s">
        <v>1300</v>
      </c>
      <c r="BH80">
        <f t="shared" si="103"/>
        <v>106.44257703081233</v>
      </c>
      <c r="BI80">
        <v>93.5</v>
      </c>
      <c r="BJ80">
        <f t="shared" si="104"/>
        <v>118</v>
      </c>
      <c r="BK80" t="s">
        <v>1258</v>
      </c>
      <c r="BL80">
        <f t="shared" si="105"/>
        <v>96.638655462184872</v>
      </c>
      <c r="BM80">
        <v>17.5</v>
      </c>
      <c r="BN80">
        <f t="shared" si="106"/>
        <v>246</v>
      </c>
      <c r="BO80" t="s">
        <v>1276</v>
      </c>
      <c r="BP80">
        <f t="shared" si="107"/>
        <v>87.394957983193279</v>
      </c>
      <c r="BQ80">
        <v>19</v>
      </c>
      <c r="BR80">
        <f t="shared" si="108"/>
        <v>270</v>
      </c>
      <c r="BS80" t="s">
        <v>1426</v>
      </c>
      <c r="BT80">
        <f t="shared" si="109"/>
        <v>105.32212885154061</v>
      </c>
      <c r="BU80">
        <v>40.5</v>
      </c>
      <c r="BV80">
        <f t="shared" si="110"/>
        <v>180</v>
      </c>
      <c r="BW80" t="s">
        <v>1273</v>
      </c>
      <c r="BX80">
        <f t="shared" si="111"/>
        <v>111.48459383753502</v>
      </c>
      <c r="BY80">
        <v>100</v>
      </c>
      <c r="BZ80">
        <f t="shared" si="112"/>
        <v>100</v>
      </c>
      <c r="CA80" t="s">
        <v>1274</v>
      </c>
      <c r="CB80">
        <f t="shared" si="113"/>
        <v>122.40896358543418</v>
      </c>
      <c r="CC80">
        <v>54</v>
      </c>
      <c r="CD80">
        <f t="shared" si="114"/>
        <v>302</v>
      </c>
      <c r="CE80" t="s">
        <v>1300</v>
      </c>
      <c r="CF80">
        <f t="shared" si="115"/>
        <v>80.392156862745097</v>
      </c>
      <c r="CG80">
        <v>94.5</v>
      </c>
      <c r="CH80">
        <f t="shared" si="116"/>
        <v>106</v>
      </c>
      <c r="CI80" t="s">
        <v>1258</v>
      </c>
      <c r="CJ80">
        <f t="shared" si="117"/>
        <v>100.28011204481793</v>
      </c>
      <c r="CK80">
        <v>28</v>
      </c>
      <c r="CL80">
        <f t="shared" si="118"/>
        <v>201</v>
      </c>
      <c r="CM80" t="s">
        <v>1276</v>
      </c>
      <c r="CN80">
        <f t="shared" si="119"/>
        <v>100</v>
      </c>
      <c r="CO80">
        <v>24</v>
      </c>
      <c r="CP80">
        <f t="shared" si="120"/>
        <v>289</v>
      </c>
      <c r="CQ80" t="s">
        <v>1426</v>
      </c>
      <c r="CR80">
        <f t="shared" si="121"/>
        <v>67.787114845938376</v>
      </c>
      <c r="CS80">
        <v>56</v>
      </c>
      <c r="CT80">
        <f t="shared" si="122"/>
        <v>221</v>
      </c>
      <c r="CU80" t="s">
        <v>1273</v>
      </c>
      <c r="CV80">
        <f t="shared" si="123"/>
        <v>89.075630252100837</v>
      </c>
      <c r="CW80">
        <v>87</v>
      </c>
      <c r="CX80">
        <f t="shared" si="124"/>
        <v>180</v>
      </c>
      <c r="CY80" t="s">
        <v>1302</v>
      </c>
      <c r="CZ80">
        <f t="shared" si="125"/>
        <v>53.781512605042018</v>
      </c>
      <c r="DA80">
        <v>73</v>
      </c>
      <c r="DB80">
        <f t="shared" si="126"/>
        <v>232</v>
      </c>
      <c r="DC80" t="s">
        <v>1307</v>
      </c>
      <c r="DD80">
        <f t="shared" si="127"/>
        <v>104.48179271708683</v>
      </c>
      <c r="DE80">
        <v>90.5</v>
      </c>
      <c r="DF80">
        <f t="shared" si="128"/>
        <v>107</v>
      </c>
      <c r="DG80" t="s">
        <v>1258</v>
      </c>
      <c r="DH80">
        <f t="shared" si="129"/>
        <v>77.310924369747895</v>
      </c>
      <c r="DI80">
        <v>30</v>
      </c>
      <c r="DJ80">
        <f t="shared" si="130"/>
        <v>201</v>
      </c>
      <c r="DK80" t="s">
        <v>1276</v>
      </c>
      <c r="DL80">
        <f t="shared" si="131"/>
        <v>96.638655462184872</v>
      </c>
      <c r="DM80">
        <v>45</v>
      </c>
      <c r="DN80">
        <f t="shared" si="132"/>
        <v>174</v>
      </c>
      <c r="DO80" t="s">
        <v>1337</v>
      </c>
      <c r="DP80">
        <f t="shared" si="133"/>
        <v>94.117647058823536</v>
      </c>
      <c r="DQ80">
        <v>50</v>
      </c>
      <c r="DR80">
        <f t="shared" si="134"/>
        <v>182</v>
      </c>
      <c r="DS80" t="s">
        <v>1325</v>
      </c>
      <c r="DT80">
        <f t="shared" si="135"/>
        <v>117.64705882352942</v>
      </c>
      <c r="DU80">
        <v>91</v>
      </c>
      <c r="DV80">
        <f t="shared" si="136"/>
        <v>15</v>
      </c>
      <c r="DW80" t="s">
        <v>1256</v>
      </c>
      <c r="DX80">
        <f t="shared" si="137"/>
        <v>130.25210084033614</v>
      </c>
      <c r="DY80">
        <v>58</v>
      </c>
      <c r="DZ80">
        <f t="shared" si="138"/>
        <v>248</v>
      </c>
      <c r="EA80" t="s">
        <v>1257</v>
      </c>
      <c r="EB80">
        <f t="shared" si="139"/>
        <v>79.271708683473392</v>
      </c>
      <c r="EC80">
        <v>102.5</v>
      </c>
      <c r="ED80">
        <f t="shared" si="140"/>
        <v>26</v>
      </c>
      <c r="EE80" t="s">
        <v>1258</v>
      </c>
      <c r="EF80">
        <f t="shared" si="141"/>
        <v>110.36414565826331</v>
      </c>
      <c r="EG80">
        <v>36</v>
      </c>
      <c r="EH80">
        <f t="shared" si="142"/>
        <v>189</v>
      </c>
      <c r="EI80" t="s">
        <v>1324</v>
      </c>
      <c r="EJ80">
        <f t="shared" si="143"/>
        <v>121.56862745098039</v>
      </c>
      <c r="EK80">
        <v>56</v>
      </c>
      <c r="EL80">
        <f t="shared" si="144"/>
        <v>153</v>
      </c>
      <c r="EM80" t="s">
        <v>1286</v>
      </c>
      <c r="EN80">
        <f t="shared" si="145"/>
        <v>123.24929971988796</v>
      </c>
      <c r="EO80">
        <v>34</v>
      </c>
      <c r="EP80">
        <f t="shared" si="146"/>
        <v>245</v>
      </c>
      <c r="EQ80" t="s">
        <v>1353</v>
      </c>
      <c r="ER80">
        <f t="shared" si="147"/>
        <v>86.554621848739501</v>
      </c>
      <c r="ES80">
        <v>94</v>
      </c>
      <c r="ET80">
        <f t="shared" si="148"/>
        <v>123</v>
      </c>
      <c r="EU80">
        <v>76</v>
      </c>
      <c r="EV80">
        <f t="shared" si="149"/>
        <v>174</v>
      </c>
      <c r="EW80">
        <v>119</v>
      </c>
      <c r="EX80">
        <f t="shared" si="150"/>
        <v>63</v>
      </c>
      <c r="EY80">
        <v>43</v>
      </c>
      <c r="EZ80">
        <f t="shared" si="151"/>
        <v>266</v>
      </c>
      <c r="FA80">
        <v>27</v>
      </c>
      <c r="FB80">
        <f t="shared" si="152"/>
        <v>236</v>
      </c>
      <c r="FC80">
        <v>29</v>
      </c>
      <c r="FD80">
        <f t="shared" si="153"/>
        <v>197</v>
      </c>
    </row>
    <row r="81" spans="1:160" ht="15" customHeight="1" x14ac:dyDescent="0.2">
      <c r="A81" s="1" t="s">
        <v>707</v>
      </c>
      <c r="B81" s="2">
        <v>7</v>
      </c>
      <c r="C81" s="3" t="s">
        <v>708</v>
      </c>
      <c r="D81" s="8" t="s">
        <v>1247</v>
      </c>
      <c r="E81" s="1">
        <v>95</v>
      </c>
      <c r="F81" s="1">
        <f t="shared" si="77"/>
        <v>257</v>
      </c>
      <c r="G81" s="11" t="s">
        <v>1274</v>
      </c>
      <c r="H81" s="11">
        <f t="shared" si="78"/>
        <v>114.00560224089637</v>
      </c>
      <c r="I81" s="1">
        <v>34</v>
      </c>
      <c r="J81" s="1">
        <f t="shared" si="79"/>
        <v>344</v>
      </c>
      <c r="K81" s="11" t="s">
        <v>1275</v>
      </c>
      <c r="L81" s="11">
        <f t="shared" si="80"/>
        <v>87.114845938375353</v>
      </c>
      <c r="M81" s="1">
        <v>99</v>
      </c>
      <c r="N81" s="8">
        <f t="shared" si="81"/>
        <v>80</v>
      </c>
      <c r="O81" s="11" t="s">
        <v>1258</v>
      </c>
      <c r="P81" s="11">
        <f t="shared" si="82"/>
        <v>120.16806722689076</v>
      </c>
      <c r="Q81" s="1">
        <v>9</v>
      </c>
      <c r="R81" s="1">
        <f t="shared" si="83"/>
        <v>355</v>
      </c>
      <c r="S81" s="11" t="s">
        <v>1276</v>
      </c>
      <c r="T81" s="11">
        <f t="shared" si="84"/>
        <v>30.812324929971993</v>
      </c>
      <c r="U81" s="1">
        <v>54</v>
      </c>
      <c r="V81" s="1">
        <f t="shared" si="85"/>
        <v>158</v>
      </c>
      <c r="W81" s="11" t="s">
        <v>1277</v>
      </c>
      <c r="X81" s="11">
        <f t="shared" si="86"/>
        <v>142.57703081232492</v>
      </c>
      <c r="Y81" s="1">
        <v>63</v>
      </c>
      <c r="Z81" s="1">
        <f t="shared" si="87"/>
        <v>152</v>
      </c>
      <c r="AA81" s="11" t="s">
        <v>1273</v>
      </c>
      <c r="AB81" s="37">
        <f t="shared" si="88"/>
        <v>110.36414565826331</v>
      </c>
      <c r="AC81" s="36">
        <v>78</v>
      </c>
      <c r="AD81">
        <f t="shared" si="89"/>
        <v>307</v>
      </c>
      <c r="AE81" t="s">
        <v>1274</v>
      </c>
      <c r="AF81">
        <f t="shared" si="90"/>
        <v>93.837535014005596</v>
      </c>
      <c r="AG81">
        <v>37</v>
      </c>
      <c r="AH81">
        <f t="shared" si="91"/>
        <v>298</v>
      </c>
      <c r="AI81" t="s">
        <v>1275</v>
      </c>
      <c r="AJ81">
        <f t="shared" si="92"/>
        <v>89.635854341736689</v>
      </c>
      <c r="AK81">
        <v>93</v>
      </c>
      <c r="AL81">
        <f t="shared" si="93"/>
        <v>152</v>
      </c>
      <c r="AM81" t="s">
        <v>1258</v>
      </c>
      <c r="AN81">
        <f t="shared" si="94"/>
        <v>118.20728291316527</v>
      </c>
      <c r="AO81">
        <v>35</v>
      </c>
      <c r="AP81">
        <f t="shared" si="95"/>
        <v>108</v>
      </c>
      <c r="AQ81" t="s">
        <v>1276</v>
      </c>
      <c r="AR81">
        <f t="shared" si="96"/>
        <v>127.45098039215686</v>
      </c>
      <c r="AS81">
        <v>21</v>
      </c>
      <c r="AT81">
        <f t="shared" si="97"/>
        <v>310</v>
      </c>
      <c r="AU81" t="s">
        <v>1277</v>
      </c>
      <c r="AV81">
        <f t="shared" si="98"/>
        <v>91.31652661064426</v>
      </c>
      <c r="AW81">
        <v>54</v>
      </c>
      <c r="AX81">
        <f>RANK(AW81,AW81:$AW$360,0)</f>
        <v>189</v>
      </c>
      <c r="AY81" t="s">
        <v>1273</v>
      </c>
      <c r="AZ81">
        <f t="shared" si="99"/>
        <v>110.08403361344537</v>
      </c>
      <c r="BA81">
        <v>82.5</v>
      </c>
      <c r="BB81">
        <f t="shared" si="100"/>
        <v>285</v>
      </c>
      <c r="BC81" t="s">
        <v>1274</v>
      </c>
      <c r="BD81">
        <f t="shared" si="101"/>
        <v>92.997198879551817</v>
      </c>
      <c r="BE81">
        <v>60</v>
      </c>
      <c r="BF81">
        <f t="shared" si="102"/>
        <v>261</v>
      </c>
      <c r="BG81" t="s">
        <v>1300</v>
      </c>
      <c r="BH81">
        <f t="shared" si="103"/>
        <v>84.313725490196077</v>
      </c>
      <c r="BI81">
        <v>74</v>
      </c>
      <c r="BJ81">
        <f t="shared" si="104"/>
        <v>217</v>
      </c>
      <c r="BK81" t="s">
        <v>1258</v>
      </c>
      <c r="BL81">
        <f t="shared" si="105"/>
        <v>62.464985994397757</v>
      </c>
      <c r="BM81">
        <v>21</v>
      </c>
      <c r="BN81">
        <f t="shared" si="106"/>
        <v>206</v>
      </c>
      <c r="BO81" t="s">
        <v>1276</v>
      </c>
      <c r="BP81">
        <f t="shared" si="107"/>
        <v>115.68627450980392</v>
      </c>
      <c r="BQ81">
        <v>18</v>
      </c>
      <c r="BR81">
        <f t="shared" si="108"/>
        <v>279</v>
      </c>
      <c r="BS81" t="s">
        <v>1426</v>
      </c>
      <c r="BT81">
        <f t="shared" si="109"/>
        <v>89.355742296918763</v>
      </c>
      <c r="BU81">
        <v>35</v>
      </c>
      <c r="BV81">
        <f t="shared" si="110"/>
        <v>225</v>
      </c>
      <c r="BW81" t="s">
        <v>1273</v>
      </c>
      <c r="BX81">
        <f t="shared" si="111"/>
        <v>112.88515406162465</v>
      </c>
      <c r="BY81">
        <v>86</v>
      </c>
      <c r="BZ81">
        <f t="shared" si="112"/>
        <v>260</v>
      </c>
      <c r="CA81" t="s">
        <v>1274</v>
      </c>
      <c r="CB81">
        <f t="shared" si="113"/>
        <v>60.784313725490193</v>
      </c>
      <c r="CC81">
        <v>80</v>
      </c>
      <c r="CD81">
        <f t="shared" si="114"/>
        <v>205</v>
      </c>
      <c r="CE81" t="s">
        <v>1300</v>
      </c>
      <c r="CF81">
        <f t="shared" si="115"/>
        <v>115.96638655462185</v>
      </c>
      <c r="CG81">
        <v>99.5</v>
      </c>
      <c r="CH81">
        <f t="shared" si="116"/>
        <v>83</v>
      </c>
      <c r="CI81" t="s">
        <v>1258</v>
      </c>
      <c r="CJ81">
        <f t="shared" si="117"/>
        <v>97.759103641456576</v>
      </c>
      <c r="CK81">
        <v>19</v>
      </c>
      <c r="CL81">
        <f t="shared" si="118"/>
        <v>262</v>
      </c>
      <c r="CM81" t="s">
        <v>1276</v>
      </c>
      <c r="CN81">
        <f t="shared" si="119"/>
        <v>88.515406162464984</v>
      </c>
      <c r="CO81">
        <v>29</v>
      </c>
      <c r="CP81">
        <f t="shared" si="120"/>
        <v>241</v>
      </c>
      <c r="CQ81" t="s">
        <v>1426</v>
      </c>
      <c r="CR81">
        <f t="shared" si="121"/>
        <v>64.9859943977591</v>
      </c>
      <c r="CS81">
        <v>50</v>
      </c>
      <c r="CT81">
        <f t="shared" si="122"/>
        <v>271</v>
      </c>
      <c r="CU81" t="s">
        <v>1273</v>
      </c>
      <c r="CV81">
        <f t="shared" si="123"/>
        <v>57.422969187675072</v>
      </c>
      <c r="CW81">
        <v>92</v>
      </c>
      <c r="CX81">
        <f t="shared" si="124"/>
        <v>120</v>
      </c>
      <c r="CY81" t="s">
        <v>1302</v>
      </c>
      <c r="CZ81">
        <f t="shared" si="125"/>
        <v>103.92156862745098</v>
      </c>
      <c r="DA81">
        <v>65</v>
      </c>
      <c r="DB81">
        <f t="shared" si="126"/>
        <v>262</v>
      </c>
      <c r="DC81" t="s">
        <v>1307</v>
      </c>
      <c r="DD81">
        <f t="shared" si="127"/>
        <v>71.148459383753504</v>
      </c>
      <c r="DE81">
        <v>100</v>
      </c>
      <c r="DF81">
        <f t="shared" si="128"/>
        <v>75</v>
      </c>
      <c r="DG81" t="s">
        <v>1258</v>
      </c>
      <c r="DH81">
        <f t="shared" si="129"/>
        <v>109.52380952380952</v>
      </c>
      <c r="DI81">
        <v>27</v>
      </c>
      <c r="DJ81">
        <f t="shared" si="130"/>
        <v>221</v>
      </c>
      <c r="DK81" t="s">
        <v>1276</v>
      </c>
      <c r="DL81">
        <f t="shared" si="131"/>
        <v>85.994397759103634</v>
      </c>
      <c r="DM81">
        <v>52</v>
      </c>
      <c r="DN81">
        <f t="shared" si="132"/>
        <v>116</v>
      </c>
      <c r="DO81" t="s">
        <v>1337</v>
      </c>
      <c r="DP81">
        <f t="shared" si="133"/>
        <v>131.9327731092437</v>
      </c>
      <c r="DQ81">
        <v>57</v>
      </c>
      <c r="DR81">
        <f t="shared" si="134"/>
        <v>119</v>
      </c>
      <c r="DS81" t="s">
        <v>1325</v>
      </c>
      <c r="DT81">
        <f t="shared" si="135"/>
        <v>129.41176470588235</v>
      </c>
      <c r="DU81">
        <v>76</v>
      </c>
      <c r="DV81">
        <f t="shared" si="136"/>
        <v>134</v>
      </c>
      <c r="DW81" t="s">
        <v>1302</v>
      </c>
      <c r="DX81">
        <f t="shared" si="137"/>
        <v>137.53501400560225</v>
      </c>
      <c r="DY81">
        <v>77</v>
      </c>
      <c r="DZ81">
        <f t="shared" si="138"/>
        <v>159</v>
      </c>
      <c r="EA81" t="s">
        <v>1307</v>
      </c>
      <c r="EB81">
        <f t="shared" si="139"/>
        <v>113.72549019607843</v>
      </c>
      <c r="EC81">
        <v>78</v>
      </c>
      <c r="ED81">
        <f t="shared" si="140"/>
        <v>109</v>
      </c>
      <c r="EE81" t="s">
        <v>1258</v>
      </c>
      <c r="EF81">
        <f t="shared" si="141"/>
        <v>115.406162464986</v>
      </c>
      <c r="EG81">
        <v>37</v>
      </c>
      <c r="EH81">
        <f t="shared" si="142"/>
        <v>171</v>
      </c>
      <c r="EI81" t="s">
        <v>1276</v>
      </c>
      <c r="EJ81">
        <f t="shared" si="143"/>
        <v>79.271708683473392</v>
      </c>
      <c r="EK81">
        <v>48</v>
      </c>
      <c r="EL81">
        <f t="shared" si="144"/>
        <v>230</v>
      </c>
      <c r="EM81" t="s">
        <v>1337</v>
      </c>
      <c r="EN81">
        <f t="shared" si="145"/>
        <v>72.549019607843135</v>
      </c>
      <c r="EO81">
        <v>36</v>
      </c>
      <c r="EP81">
        <f t="shared" si="146"/>
        <v>224</v>
      </c>
      <c r="EQ81" t="s">
        <v>1325</v>
      </c>
      <c r="ER81">
        <f t="shared" si="147"/>
        <v>95.238095238095241</v>
      </c>
      <c r="ES81">
        <v>76</v>
      </c>
      <c r="ET81">
        <f t="shared" si="148"/>
        <v>268</v>
      </c>
      <c r="EU81">
        <v>73</v>
      </c>
      <c r="EV81">
        <f t="shared" si="149"/>
        <v>208</v>
      </c>
      <c r="EW81">
        <v>86</v>
      </c>
      <c r="EX81">
        <f t="shared" si="150"/>
        <v>164</v>
      </c>
      <c r="EY81">
        <v>62</v>
      </c>
      <c r="EZ81">
        <f t="shared" si="151"/>
        <v>97</v>
      </c>
      <c r="FA81">
        <v>35</v>
      </c>
      <c r="FB81">
        <f t="shared" si="152"/>
        <v>132</v>
      </c>
      <c r="FC81">
        <v>28</v>
      </c>
      <c r="FD81">
        <f t="shared" si="153"/>
        <v>207</v>
      </c>
    </row>
    <row r="82" spans="1:160" ht="15" customHeight="1" x14ac:dyDescent="0.2">
      <c r="A82" s="4" t="s">
        <v>709</v>
      </c>
      <c r="B82" s="2">
        <v>7</v>
      </c>
      <c r="C82" s="3" t="s">
        <v>710</v>
      </c>
      <c r="D82" s="8" t="s">
        <v>1247</v>
      </c>
      <c r="E82" s="1">
        <v>98</v>
      </c>
      <c r="F82" s="1">
        <f t="shared" si="77"/>
        <v>215</v>
      </c>
      <c r="G82" s="11" t="s">
        <v>1274</v>
      </c>
      <c r="H82" s="11">
        <f t="shared" si="78"/>
        <v>81.232492997198875</v>
      </c>
      <c r="I82" s="1">
        <v>61</v>
      </c>
      <c r="J82" s="1">
        <f t="shared" si="79"/>
        <v>210</v>
      </c>
      <c r="K82" s="11" t="s">
        <v>1275</v>
      </c>
      <c r="L82" s="11">
        <f t="shared" si="80"/>
        <v>119.04761904761905</v>
      </c>
      <c r="M82" s="1">
        <v>72</v>
      </c>
      <c r="N82" s="8">
        <f t="shared" si="81"/>
        <v>212</v>
      </c>
      <c r="O82" s="11" t="s">
        <v>1258</v>
      </c>
      <c r="P82" s="11">
        <f t="shared" si="82"/>
        <v>111.20448179271709</v>
      </c>
      <c r="Q82" s="1">
        <v>23</v>
      </c>
      <c r="R82" s="1">
        <f t="shared" si="83"/>
        <v>305</v>
      </c>
      <c r="S82" s="11" t="s">
        <v>1276</v>
      </c>
      <c r="T82" s="11">
        <f t="shared" si="84"/>
        <v>44.817927170868344</v>
      </c>
      <c r="U82" s="1">
        <v>46.5</v>
      </c>
      <c r="V82" s="1">
        <f t="shared" si="85"/>
        <v>245</v>
      </c>
      <c r="W82" s="11" t="s">
        <v>1277</v>
      </c>
      <c r="X82" s="11">
        <f t="shared" si="86"/>
        <v>93.837535014005596</v>
      </c>
      <c r="Y82" s="1">
        <v>45</v>
      </c>
      <c r="Z82" s="1">
        <f t="shared" si="87"/>
        <v>289</v>
      </c>
      <c r="AA82" s="11" t="s">
        <v>1273</v>
      </c>
      <c r="AB82" s="37">
        <f t="shared" si="88"/>
        <v>75.630252100840337</v>
      </c>
      <c r="AC82" s="36">
        <v>96</v>
      </c>
      <c r="AD82">
        <f t="shared" si="89"/>
        <v>148</v>
      </c>
      <c r="AE82" t="s">
        <v>1274</v>
      </c>
      <c r="AF82">
        <f t="shared" si="90"/>
        <v>142.29691876750701</v>
      </c>
      <c r="AG82">
        <v>41</v>
      </c>
      <c r="AH82">
        <f t="shared" si="91"/>
        <v>278</v>
      </c>
      <c r="AI82" t="s">
        <v>1275</v>
      </c>
      <c r="AJ82">
        <f t="shared" si="92"/>
        <v>82.63305322128852</v>
      </c>
      <c r="AK82">
        <v>65.5</v>
      </c>
      <c r="AL82">
        <f t="shared" si="93"/>
        <v>252</v>
      </c>
      <c r="AM82" t="s">
        <v>1258</v>
      </c>
      <c r="AN82">
        <f t="shared" si="94"/>
        <v>108.40336134453781</v>
      </c>
      <c r="AO82">
        <v>35</v>
      </c>
      <c r="AP82">
        <f t="shared" si="95"/>
        <v>108</v>
      </c>
      <c r="AQ82" t="s">
        <v>1276</v>
      </c>
      <c r="AR82">
        <f t="shared" si="96"/>
        <v>143.69747899159665</v>
      </c>
      <c r="AS82">
        <v>34</v>
      </c>
      <c r="AT82">
        <f t="shared" si="97"/>
        <v>223</v>
      </c>
      <c r="AU82" t="s">
        <v>1277</v>
      </c>
      <c r="AV82">
        <f t="shared" si="98"/>
        <v>129.9719887955182</v>
      </c>
      <c r="AW82">
        <v>50</v>
      </c>
      <c r="AX82">
        <f>RANK(AW82,AW82:$AW$360,0)</f>
        <v>202</v>
      </c>
      <c r="AY82" t="s">
        <v>1273</v>
      </c>
      <c r="AZ82">
        <f t="shared" si="99"/>
        <v>82.913165266106446</v>
      </c>
      <c r="BA82">
        <v>80.5</v>
      </c>
      <c r="BB82">
        <f t="shared" si="100"/>
        <v>299</v>
      </c>
      <c r="BC82" t="s">
        <v>1274</v>
      </c>
      <c r="BD82">
        <f t="shared" si="101"/>
        <v>100</v>
      </c>
      <c r="BE82">
        <v>66.5</v>
      </c>
      <c r="BF82">
        <f t="shared" si="102"/>
        <v>216</v>
      </c>
      <c r="BG82" t="s">
        <v>1300</v>
      </c>
      <c r="BH82">
        <f t="shared" si="103"/>
        <v>100</v>
      </c>
      <c r="BI82">
        <v>59</v>
      </c>
      <c r="BJ82">
        <f t="shared" si="104"/>
        <v>282</v>
      </c>
      <c r="BK82" t="s">
        <v>1258</v>
      </c>
      <c r="BL82">
        <f t="shared" si="105"/>
        <v>100</v>
      </c>
      <c r="BM82">
        <v>16</v>
      </c>
      <c r="BN82">
        <f t="shared" si="106"/>
        <v>264</v>
      </c>
      <c r="BO82" t="s">
        <v>1276</v>
      </c>
      <c r="BP82">
        <f t="shared" si="107"/>
        <v>100</v>
      </c>
      <c r="BQ82">
        <v>11</v>
      </c>
      <c r="BR82">
        <f t="shared" si="108"/>
        <v>330</v>
      </c>
      <c r="BS82" t="s">
        <v>1426</v>
      </c>
      <c r="BT82">
        <f t="shared" si="109"/>
        <v>100</v>
      </c>
      <c r="BU82">
        <v>46</v>
      </c>
      <c r="BV82">
        <f t="shared" si="110"/>
        <v>141</v>
      </c>
      <c r="BW82" t="s">
        <v>1273</v>
      </c>
      <c r="BX82">
        <f t="shared" si="111"/>
        <v>100</v>
      </c>
      <c r="BY82">
        <v>0</v>
      </c>
      <c r="BZ82">
        <f t="shared" si="112"/>
        <v>316</v>
      </c>
      <c r="CB82">
        <f t="shared" si="113"/>
        <v>100</v>
      </c>
      <c r="CC82">
        <v>0</v>
      </c>
      <c r="CD82">
        <f t="shared" si="114"/>
        <v>316</v>
      </c>
      <c r="CF82">
        <f t="shared" si="115"/>
        <v>100</v>
      </c>
      <c r="CG82">
        <v>0</v>
      </c>
      <c r="CH82">
        <f t="shared" si="116"/>
        <v>316</v>
      </c>
      <c r="CJ82">
        <f t="shared" si="117"/>
        <v>100</v>
      </c>
      <c r="CK82">
        <v>0</v>
      </c>
      <c r="CL82">
        <f t="shared" si="118"/>
        <v>316</v>
      </c>
      <c r="CN82">
        <f t="shared" si="119"/>
        <v>100</v>
      </c>
      <c r="CO82">
        <v>0</v>
      </c>
      <c r="CP82">
        <f t="shared" si="120"/>
        <v>316</v>
      </c>
      <c r="CR82">
        <f t="shared" si="121"/>
        <v>100</v>
      </c>
      <c r="CS82">
        <v>0</v>
      </c>
      <c r="CT82">
        <f t="shared" si="122"/>
        <v>316</v>
      </c>
      <c r="CV82">
        <f t="shared" si="123"/>
        <v>100</v>
      </c>
      <c r="CW82">
        <v>0</v>
      </c>
      <c r="CX82">
        <f t="shared" si="124"/>
        <v>304</v>
      </c>
      <c r="CZ82">
        <f t="shared" si="125"/>
        <v>100</v>
      </c>
      <c r="DA82">
        <v>0</v>
      </c>
      <c r="DB82">
        <f t="shared" si="126"/>
        <v>304</v>
      </c>
      <c r="DD82">
        <f t="shared" si="127"/>
        <v>100</v>
      </c>
      <c r="DE82">
        <v>0</v>
      </c>
      <c r="DF82">
        <f t="shared" si="128"/>
        <v>304</v>
      </c>
      <c r="DH82">
        <f t="shared" si="129"/>
        <v>100</v>
      </c>
      <c r="DI82">
        <v>0</v>
      </c>
      <c r="DJ82">
        <f t="shared" si="130"/>
        <v>304</v>
      </c>
      <c r="DL82">
        <f t="shared" si="131"/>
        <v>100</v>
      </c>
      <c r="DM82">
        <v>0</v>
      </c>
      <c r="DN82">
        <f t="shared" si="132"/>
        <v>304</v>
      </c>
      <c r="DP82">
        <f t="shared" si="133"/>
        <v>100</v>
      </c>
      <c r="DQ82">
        <v>0</v>
      </c>
      <c r="DR82">
        <f t="shared" si="134"/>
        <v>303</v>
      </c>
      <c r="DT82">
        <f t="shared" si="135"/>
        <v>100</v>
      </c>
      <c r="DU82">
        <v>0</v>
      </c>
      <c r="DV82">
        <f t="shared" si="136"/>
        <v>317</v>
      </c>
      <c r="DX82">
        <f t="shared" si="137"/>
        <v>100</v>
      </c>
      <c r="DY82">
        <v>0</v>
      </c>
      <c r="DZ82">
        <f t="shared" si="138"/>
        <v>317</v>
      </c>
      <c r="EB82">
        <f t="shared" si="139"/>
        <v>100</v>
      </c>
      <c r="EC82">
        <v>0</v>
      </c>
      <c r="ED82">
        <f t="shared" si="140"/>
        <v>317</v>
      </c>
      <c r="EF82">
        <f t="shared" si="141"/>
        <v>100</v>
      </c>
      <c r="EG82">
        <v>0</v>
      </c>
      <c r="EH82">
        <f t="shared" si="142"/>
        <v>315</v>
      </c>
      <c r="EJ82">
        <f t="shared" si="143"/>
        <v>100</v>
      </c>
      <c r="EK82">
        <v>0</v>
      </c>
      <c r="EL82">
        <f t="shared" si="144"/>
        <v>316</v>
      </c>
      <c r="EN82">
        <f t="shared" si="145"/>
        <v>100</v>
      </c>
      <c r="EO82">
        <v>0</v>
      </c>
      <c r="EP82">
        <f t="shared" si="146"/>
        <v>316</v>
      </c>
      <c r="ER82">
        <f t="shared" si="147"/>
        <v>100</v>
      </c>
      <c r="ES82">
        <v>0</v>
      </c>
      <c r="ET82">
        <f t="shared" si="148"/>
        <v>309</v>
      </c>
      <c r="EU82">
        <v>0</v>
      </c>
      <c r="EV82">
        <f t="shared" si="149"/>
        <v>309</v>
      </c>
      <c r="EW82">
        <v>0</v>
      </c>
      <c r="EX82">
        <f t="shared" si="150"/>
        <v>309</v>
      </c>
      <c r="EY82">
        <v>0</v>
      </c>
      <c r="EZ82">
        <f t="shared" si="151"/>
        <v>309</v>
      </c>
      <c r="FA82">
        <v>0</v>
      </c>
      <c r="FB82">
        <f t="shared" si="152"/>
        <v>309</v>
      </c>
      <c r="FC82">
        <v>0</v>
      </c>
      <c r="FD82">
        <f t="shared" si="153"/>
        <v>309</v>
      </c>
    </row>
    <row r="83" spans="1:160" ht="15" customHeight="1" x14ac:dyDescent="0.2">
      <c r="A83" s="1" t="s">
        <v>711</v>
      </c>
      <c r="B83" s="2">
        <v>7</v>
      </c>
      <c r="C83" s="3" t="s">
        <v>712</v>
      </c>
      <c r="D83" s="8" t="s">
        <v>1247</v>
      </c>
      <c r="E83" s="1">
        <v>96</v>
      </c>
      <c r="F83" s="1">
        <f t="shared" si="77"/>
        <v>244</v>
      </c>
      <c r="G83" s="11" t="s">
        <v>1274</v>
      </c>
      <c r="H83" s="11">
        <f t="shared" si="78"/>
        <v>107.28291316526611</v>
      </c>
      <c r="I83" s="1">
        <v>82</v>
      </c>
      <c r="J83" s="1">
        <f t="shared" si="79"/>
        <v>71</v>
      </c>
      <c r="K83" s="11" t="s">
        <v>1275</v>
      </c>
      <c r="L83" s="11">
        <f t="shared" si="80"/>
        <v>97.759103641456576</v>
      </c>
      <c r="M83" s="1">
        <v>58</v>
      </c>
      <c r="N83" s="8">
        <f t="shared" si="81"/>
        <v>278</v>
      </c>
      <c r="O83" s="11" t="s">
        <v>1258</v>
      </c>
      <c r="P83" s="11">
        <f t="shared" si="82"/>
        <v>104.76190476190476</v>
      </c>
      <c r="Q83" s="1">
        <v>24</v>
      </c>
      <c r="R83" s="1">
        <f t="shared" si="83"/>
        <v>296</v>
      </c>
      <c r="S83" s="11" t="s">
        <v>1276</v>
      </c>
      <c r="T83" s="11">
        <f t="shared" si="84"/>
        <v>55.742296918767508</v>
      </c>
      <c r="U83" s="1">
        <v>39</v>
      </c>
      <c r="V83" s="1">
        <f t="shared" si="85"/>
        <v>314</v>
      </c>
      <c r="W83" s="11" t="s">
        <v>1277</v>
      </c>
      <c r="X83" s="11">
        <f t="shared" si="86"/>
        <v>103.0812324929972</v>
      </c>
      <c r="Y83" s="1">
        <v>45.5</v>
      </c>
      <c r="Z83" s="1">
        <f t="shared" si="87"/>
        <v>284</v>
      </c>
      <c r="AA83" s="11" t="s">
        <v>1273</v>
      </c>
      <c r="AB83" s="37">
        <f t="shared" si="88"/>
        <v>85.994397759103634</v>
      </c>
      <c r="AC83" s="36">
        <v>84</v>
      </c>
      <c r="AD83">
        <f t="shared" si="89"/>
        <v>270</v>
      </c>
      <c r="AE83" t="s">
        <v>1274</v>
      </c>
      <c r="AF83">
        <f t="shared" si="90"/>
        <v>105.88235294117646</v>
      </c>
      <c r="AG83">
        <v>81</v>
      </c>
      <c r="AH83">
        <f t="shared" si="91"/>
        <v>63</v>
      </c>
      <c r="AI83" t="s">
        <v>1275</v>
      </c>
      <c r="AJ83">
        <f t="shared" si="92"/>
        <v>134.17366946778711</v>
      </c>
      <c r="AK83">
        <v>48.5</v>
      </c>
      <c r="AL83">
        <f t="shared" si="93"/>
        <v>295</v>
      </c>
      <c r="AM83" t="s">
        <v>1258</v>
      </c>
      <c r="AN83">
        <f t="shared" si="94"/>
        <v>99.159663865546221</v>
      </c>
      <c r="AO83">
        <v>32</v>
      </c>
      <c r="AP83">
        <f t="shared" si="95"/>
        <v>138</v>
      </c>
      <c r="AQ83" t="s">
        <v>1276</v>
      </c>
      <c r="AR83">
        <f t="shared" si="96"/>
        <v>146.77871148459383</v>
      </c>
      <c r="AS83">
        <v>16</v>
      </c>
      <c r="AT83">
        <f t="shared" si="97"/>
        <v>325</v>
      </c>
      <c r="AU83" t="s">
        <v>1277</v>
      </c>
      <c r="AV83">
        <f t="shared" si="98"/>
        <v>81.232492997198875</v>
      </c>
      <c r="AW83">
        <v>41</v>
      </c>
      <c r="AX83">
        <f>RANK(AW83,AW83:$AW$360,0)</f>
        <v>234</v>
      </c>
      <c r="AY83" t="s">
        <v>1273</v>
      </c>
      <c r="AZ83">
        <f t="shared" si="99"/>
        <v>76.750700280112042</v>
      </c>
      <c r="BA83">
        <v>81.5</v>
      </c>
      <c r="BB83">
        <f t="shared" si="100"/>
        <v>291</v>
      </c>
      <c r="BC83" t="s">
        <v>1274</v>
      </c>
      <c r="BD83">
        <f t="shared" si="101"/>
        <v>28.011204481792717</v>
      </c>
      <c r="BE83">
        <v>71</v>
      </c>
      <c r="BF83">
        <f t="shared" si="102"/>
        <v>185</v>
      </c>
      <c r="BG83" t="s">
        <v>1300</v>
      </c>
      <c r="BH83">
        <f t="shared" si="103"/>
        <v>84.033613445378151</v>
      </c>
      <c r="BI83">
        <v>56.5</v>
      </c>
      <c r="BJ83">
        <f t="shared" si="104"/>
        <v>292</v>
      </c>
      <c r="BK83" t="s">
        <v>1258</v>
      </c>
      <c r="BL83">
        <f t="shared" si="105"/>
        <v>98.039215686274517</v>
      </c>
      <c r="BM83">
        <v>11.5</v>
      </c>
      <c r="BN83">
        <f t="shared" si="106"/>
        <v>305</v>
      </c>
      <c r="BO83" t="s">
        <v>1276</v>
      </c>
      <c r="BP83">
        <f t="shared" si="107"/>
        <v>44.817927170868344</v>
      </c>
      <c r="BQ83">
        <v>20</v>
      </c>
      <c r="BR83">
        <f t="shared" si="108"/>
        <v>258</v>
      </c>
      <c r="BS83" t="s">
        <v>1426</v>
      </c>
      <c r="BT83">
        <f t="shared" si="109"/>
        <v>89.915966386554629</v>
      </c>
      <c r="BU83">
        <v>45</v>
      </c>
      <c r="BV83">
        <f t="shared" si="110"/>
        <v>151</v>
      </c>
      <c r="BW83" t="s">
        <v>1273</v>
      </c>
      <c r="BX83">
        <f t="shared" si="111"/>
        <v>107.84313725490196</v>
      </c>
      <c r="BY83">
        <v>107</v>
      </c>
      <c r="BZ83">
        <f t="shared" si="112"/>
        <v>34</v>
      </c>
      <c r="CA83" t="s">
        <v>1274</v>
      </c>
      <c r="CB83">
        <f t="shared" si="113"/>
        <v>131.37254901960785</v>
      </c>
      <c r="CC83">
        <v>95</v>
      </c>
      <c r="CD83">
        <f t="shared" si="114"/>
        <v>128</v>
      </c>
      <c r="CE83" t="s">
        <v>1300</v>
      </c>
      <c r="CF83">
        <f t="shared" si="115"/>
        <v>103.92156862745098</v>
      </c>
      <c r="CG83">
        <v>47.5</v>
      </c>
      <c r="CH83">
        <f t="shared" si="116"/>
        <v>285</v>
      </c>
      <c r="CI83" t="s">
        <v>1258</v>
      </c>
      <c r="CJ83">
        <f t="shared" si="117"/>
        <v>98.599439775910369</v>
      </c>
      <c r="CK83">
        <v>38</v>
      </c>
      <c r="CL83">
        <f t="shared" si="118"/>
        <v>108</v>
      </c>
      <c r="CM83" t="s">
        <v>1276</v>
      </c>
      <c r="CN83">
        <f t="shared" si="119"/>
        <v>116.24649859943978</v>
      </c>
      <c r="CO83">
        <v>31</v>
      </c>
      <c r="CP83">
        <f t="shared" si="120"/>
        <v>222</v>
      </c>
      <c r="CQ83" t="s">
        <v>1426</v>
      </c>
      <c r="CR83">
        <f t="shared" si="121"/>
        <v>94.397759103641462</v>
      </c>
      <c r="CS83">
        <v>61</v>
      </c>
      <c r="CT83">
        <f t="shared" si="122"/>
        <v>179</v>
      </c>
      <c r="CU83" t="s">
        <v>1273</v>
      </c>
      <c r="CV83">
        <f t="shared" si="123"/>
        <v>114.84593837535014</v>
      </c>
      <c r="CW83">
        <v>90</v>
      </c>
      <c r="CX83">
        <f t="shared" si="124"/>
        <v>146</v>
      </c>
      <c r="CY83" t="s">
        <v>1302</v>
      </c>
      <c r="CZ83">
        <f t="shared" si="125"/>
        <v>107.28291316526611</v>
      </c>
      <c r="DA83">
        <v>96</v>
      </c>
      <c r="DB83">
        <f t="shared" si="126"/>
        <v>142</v>
      </c>
      <c r="DC83" t="s">
        <v>1307</v>
      </c>
      <c r="DD83">
        <f t="shared" si="127"/>
        <v>99.159663865546221</v>
      </c>
      <c r="DE83">
        <v>39</v>
      </c>
      <c r="DF83">
        <f t="shared" si="128"/>
        <v>280</v>
      </c>
      <c r="DG83" t="s">
        <v>1258</v>
      </c>
      <c r="DH83">
        <f t="shared" si="129"/>
        <v>103.92156862745098</v>
      </c>
      <c r="DI83">
        <v>34</v>
      </c>
      <c r="DJ83">
        <f t="shared" si="130"/>
        <v>166</v>
      </c>
      <c r="DK83" t="s">
        <v>1276</v>
      </c>
      <c r="DL83">
        <f t="shared" si="131"/>
        <v>128.57142857142856</v>
      </c>
      <c r="DM83">
        <v>42</v>
      </c>
      <c r="DN83">
        <f t="shared" si="132"/>
        <v>202</v>
      </c>
      <c r="DO83" t="s">
        <v>1337</v>
      </c>
      <c r="DP83">
        <f t="shared" si="133"/>
        <v>68.627450980392155</v>
      </c>
      <c r="DQ83">
        <v>41</v>
      </c>
      <c r="DR83">
        <f t="shared" si="134"/>
        <v>232</v>
      </c>
      <c r="DS83" t="s">
        <v>1325</v>
      </c>
      <c r="DT83">
        <f t="shared" si="135"/>
        <v>87.114845938375353</v>
      </c>
      <c r="DU83">
        <v>73</v>
      </c>
      <c r="DV83">
        <f t="shared" si="136"/>
        <v>172</v>
      </c>
      <c r="DW83" t="s">
        <v>1302</v>
      </c>
      <c r="DX83">
        <f t="shared" si="137"/>
        <v>112.32492997198879</v>
      </c>
      <c r="DY83">
        <v>80</v>
      </c>
      <c r="DZ83">
        <f t="shared" si="138"/>
        <v>139</v>
      </c>
      <c r="EA83" t="s">
        <v>1307</v>
      </c>
      <c r="EB83">
        <f t="shared" si="139"/>
        <v>98.319327731092443</v>
      </c>
      <c r="EC83">
        <v>33.5</v>
      </c>
      <c r="ED83">
        <f t="shared" si="140"/>
        <v>294</v>
      </c>
      <c r="EE83" t="s">
        <v>1258</v>
      </c>
      <c r="EF83">
        <f t="shared" si="141"/>
        <v>102.24089635854342</v>
      </c>
      <c r="EG83">
        <v>28</v>
      </c>
      <c r="EH83">
        <f t="shared" si="142"/>
        <v>268</v>
      </c>
      <c r="EI83" t="s">
        <v>1276</v>
      </c>
      <c r="EJ83">
        <f t="shared" si="143"/>
        <v>106.1624649859944</v>
      </c>
      <c r="EK83">
        <v>64</v>
      </c>
      <c r="EL83">
        <f t="shared" si="144"/>
        <v>90</v>
      </c>
      <c r="EM83" t="s">
        <v>1337</v>
      </c>
      <c r="EN83">
        <f t="shared" si="145"/>
        <v>155.74229691876752</v>
      </c>
      <c r="EO83">
        <v>40</v>
      </c>
      <c r="EP83">
        <f t="shared" si="146"/>
        <v>186</v>
      </c>
      <c r="EQ83" t="s">
        <v>1325</v>
      </c>
      <c r="ER83">
        <f t="shared" si="147"/>
        <v>120.44817927170868</v>
      </c>
      <c r="ES83">
        <v>85</v>
      </c>
      <c r="ET83">
        <f t="shared" si="148"/>
        <v>216</v>
      </c>
      <c r="EU83">
        <v>82</v>
      </c>
      <c r="EV83">
        <f t="shared" si="149"/>
        <v>133</v>
      </c>
      <c r="EW83">
        <v>39</v>
      </c>
      <c r="EX83">
        <f t="shared" si="150"/>
        <v>302</v>
      </c>
      <c r="EY83">
        <v>38</v>
      </c>
      <c r="EZ83">
        <f t="shared" si="151"/>
        <v>290</v>
      </c>
      <c r="FA83">
        <v>21</v>
      </c>
      <c r="FB83">
        <f t="shared" si="152"/>
        <v>289</v>
      </c>
      <c r="FC83">
        <v>25</v>
      </c>
      <c r="FD83">
        <f t="shared" si="153"/>
        <v>259</v>
      </c>
    </row>
    <row r="84" spans="1:160" ht="15" customHeight="1" x14ac:dyDescent="0.2">
      <c r="A84" s="1" t="s">
        <v>713</v>
      </c>
      <c r="B84" s="2">
        <v>7</v>
      </c>
      <c r="C84" s="3" t="s">
        <v>714</v>
      </c>
      <c r="D84" s="8" t="s">
        <v>1247</v>
      </c>
      <c r="E84" s="1">
        <v>106</v>
      </c>
      <c r="F84" s="1">
        <f t="shared" si="77"/>
        <v>100</v>
      </c>
      <c r="G84" s="11" t="s">
        <v>1274</v>
      </c>
      <c r="H84" s="11">
        <f t="shared" si="78"/>
        <v>147.61904761904762</v>
      </c>
      <c r="I84" s="1">
        <v>54</v>
      </c>
      <c r="J84" s="1">
        <f t="shared" si="79"/>
        <v>255</v>
      </c>
      <c r="K84" s="11" t="s">
        <v>1275</v>
      </c>
      <c r="L84" s="11">
        <f t="shared" si="80"/>
        <v>114.00560224089637</v>
      </c>
      <c r="M84" s="1">
        <v>50</v>
      </c>
      <c r="N84" s="8">
        <f t="shared" si="81"/>
        <v>301</v>
      </c>
      <c r="O84" s="11" t="s">
        <v>1258</v>
      </c>
      <c r="P84" s="11">
        <f t="shared" si="82"/>
        <v>84.313725490196077</v>
      </c>
      <c r="Q84" s="1">
        <v>15.5</v>
      </c>
      <c r="R84" s="1">
        <f t="shared" si="83"/>
        <v>348</v>
      </c>
      <c r="S84" s="11" t="s">
        <v>1276</v>
      </c>
      <c r="T84" s="11">
        <f t="shared" si="84"/>
        <v>80.392156862745097</v>
      </c>
      <c r="U84" s="1">
        <v>61</v>
      </c>
      <c r="V84" s="1">
        <f t="shared" si="85"/>
        <v>95</v>
      </c>
      <c r="W84" s="11" t="s">
        <v>1277</v>
      </c>
      <c r="X84" s="11">
        <f t="shared" si="86"/>
        <v>152.94117647058823</v>
      </c>
      <c r="Y84" s="1">
        <v>58.5</v>
      </c>
      <c r="Z84" s="1">
        <f t="shared" si="87"/>
        <v>191</v>
      </c>
      <c r="AA84" s="11" t="s">
        <v>1273</v>
      </c>
      <c r="AB84" s="37">
        <f t="shared" si="88"/>
        <v>79.831932773109244</v>
      </c>
      <c r="AC84" s="36">
        <v>84</v>
      </c>
      <c r="AD84">
        <f t="shared" si="89"/>
        <v>270</v>
      </c>
      <c r="AE84" t="s">
        <v>1274</v>
      </c>
      <c r="AF84">
        <f t="shared" si="90"/>
        <v>70.308123249299712</v>
      </c>
      <c r="AG84">
        <v>34</v>
      </c>
      <c r="AH84">
        <f t="shared" si="91"/>
        <v>305</v>
      </c>
      <c r="AI84" t="s">
        <v>1275</v>
      </c>
      <c r="AJ84">
        <f t="shared" si="92"/>
        <v>94.117647058823536</v>
      </c>
      <c r="AK84">
        <v>67</v>
      </c>
      <c r="AL84">
        <f t="shared" si="93"/>
        <v>245</v>
      </c>
      <c r="AM84" t="s">
        <v>1258</v>
      </c>
      <c r="AN84">
        <f t="shared" si="94"/>
        <v>110.92436974789916</v>
      </c>
      <c r="AO84">
        <v>17</v>
      </c>
      <c r="AP84">
        <f t="shared" si="95"/>
        <v>278</v>
      </c>
      <c r="AQ84" t="s">
        <v>1276</v>
      </c>
      <c r="AR84">
        <f t="shared" si="96"/>
        <v>96.078431372549019</v>
      </c>
      <c r="AS84">
        <v>28</v>
      </c>
      <c r="AT84">
        <f t="shared" si="97"/>
        <v>284</v>
      </c>
      <c r="AU84" t="s">
        <v>1277</v>
      </c>
      <c r="AV84">
        <f t="shared" si="98"/>
        <v>70.0280112044818</v>
      </c>
      <c r="AW84">
        <v>62</v>
      </c>
      <c r="AX84">
        <f>RANK(AW84,AW84:$AW$360,0)</f>
        <v>119</v>
      </c>
      <c r="AY84" t="s">
        <v>1273</v>
      </c>
      <c r="AZ84">
        <f t="shared" si="99"/>
        <v>80.952380952380949</v>
      </c>
      <c r="BA84">
        <v>92</v>
      </c>
      <c r="BB84">
        <f t="shared" si="100"/>
        <v>164</v>
      </c>
      <c r="BC84" t="s">
        <v>1274</v>
      </c>
      <c r="BD84">
        <f t="shared" si="101"/>
        <v>90.196078431372541</v>
      </c>
      <c r="BE84">
        <v>56.5</v>
      </c>
      <c r="BF84">
        <f t="shared" si="102"/>
        <v>284</v>
      </c>
      <c r="BG84" t="s">
        <v>1300</v>
      </c>
      <c r="BH84">
        <f t="shared" si="103"/>
        <v>99.439775910364148</v>
      </c>
      <c r="BI84">
        <v>58.5</v>
      </c>
      <c r="BJ84">
        <f t="shared" si="104"/>
        <v>284</v>
      </c>
      <c r="BK84" t="s">
        <v>1258</v>
      </c>
      <c r="BL84">
        <f t="shared" si="105"/>
        <v>96.358543417366946</v>
      </c>
      <c r="BM84">
        <v>16</v>
      </c>
      <c r="BN84">
        <f t="shared" si="106"/>
        <v>264</v>
      </c>
      <c r="BO84" t="s">
        <v>1276</v>
      </c>
      <c r="BP84">
        <f t="shared" si="107"/>
        <v>101.1204481792717</v>
      </c>
      <c r="BQ84">
        <v>28.5</v>
      </c>
      <c r="BR84">
        <f t="shared" si="108"/>
        <v>177</v>
      </c>
      <c r="BS84" t="s">
        <v>1426</v>
      </c>
      <c r="BT84">
        <f t="shared" si="109"/>
        <v>136.9747899159664</v>
      </c>
      <c r="BU84">
        <v>61.5</v>
      </c>
      <c r="BV84">
        <f t="shared" si="110"/>
        <v>51</v>
      </c>
      <c r="BW84" t="s">
        <v>1273</v>
      </c>
      <c r="BX84">
        <f t="shared" si="111"/>
        <v>138.37535014005601</v>
      </c>
      <c r="BY84">
        <v>98</v>
      </c>
      <c r="BZ84">
        <f t="shared" si="112"/>
        <v>129</v>
      </c>
      <c r="CA84" t="s">
        <v>1274</v>
      </c>
      <c r="CB84">
        <f t="shared" si="113"/>
        <v>108.68347338935574</v>
      </c>
      <c r="CC84">
        <v>61</v>
      </c>
      <c r="CD84">
        <f t="shared" si="114"/>
        <v>282</v>
      </c>
      <c r="CE84" t="s">
        <v>1300</v>
      </c>
      <c r="CF84">
        <f t="shared" si="115"/>
        <v>99.719887955182074</v>
      </c>
      <c r="CG84">
        <v>52.5</v>
      </c>
      <c r="CH84">
        <f t="shared" si="116"/>
        <v>271</v>
      </c>
      <c r="CI84" t="s">
        <v>1258</v>
      </c>
      <c r="CJ84">
        <f t="shared" si="117"/>
        <v>92.436974789915965</v>
      </c>
      <c r="CK84">
        <v>18</v>
      </c>
      <c r="CL84">
        <f t="shared" si="118"/>
        <v>268</v>
      </c>
      <c r="CM84" t="s">
        <v>1276</v>
      </c>
      <c r="CN84">
        <f t="shared" si="119"/>
        <v>98.879551820728295</v>
      </c>
      <c r="CO84">
        <v>18</v>
      </c>
      <c r="CP84">
        <f t="shared" si="120"/>
        <v>309</v>
      </c>
      <c r="CQ84" t="s">
        <v>1426</v>
      </c>
      <c r="CR84">
        <f t="shared" si="121"/>
        <v>59.383753501400562</v>
      </c>
      <c r="CS84">
        <v>60</v>
      </c>
      <c r="CT84">
        <f t="shared" si="122"/>
        <v>188</v>
      </c>
      <c r="CU84" t="s">
        <v>1273</v>
      </c>
      <c r="CV84">
        <f t="shared" si="123"/>
        <v>96.078431372549019</v>
      </c>
      <c r="CW84">
        <v>89</v>
      </c>
      <c r="CX84">
        <f t="shared" si="124"/>
        <v>160</v>
      </c>
      <c r="CY84" t="s">
        <v>1302</v>
      </c>
      <c r="CZ84">
        <f t="shared" si="125"/>
        <v>89.635854341736689</v>
      </c>
      <c r="DA84">
        <v>54</v>
      </c>
      <c r="DB84">
        <f t="shared" si="126"/>
        <v>281</v>
      </c>
      <c r="DC84" t="s">
        <v>1307</v>
      </c>
      <c r="DD84">
        <f t="shared" si="127"/>
        <v>75.910364145658264</v>
      </c>
      <c r="DE84">
        <v>50</v>
      </c>
      <c r="DF84">
        <f t="shared" si="128"/>
        <v>244</v>
      </c>
      <c r="DG84" t="s">
        <v>1258</v>
      </c>
      <c r="DH84">
        <f t="shared" si="129"/>
        <v>105.88235294117646</v>
      </c>
      <c r="DI84">
        <v>21</v>
      </c>
      <c r="DJ84">
        <f t="shared" si="130"/>
        <v>264</v>
      </c>
      <c r="DK84" t="s">
        <v>1276</v>
      </c>
      <c r="DL84">
        <f t="shared" si="131"/>
        <v>69.467787114845933</v>
      </c>
      <c r="DM84">
        <v>46</v>
      </c>
      <c r="DN84">
        <f t="shared" si="132"/>
        <v>164</v>
      </c>
      <c r="DO84" t="s">
        <v>1337</v>
      </c>
      <c r="DP84">
        <f t="shared" si="133"/>
        <v>69.747899159663859</v>
      </c>
      <c r="DQ84">
        <v>51</v>
      </c>
      <c r="DR84">
        <f t="shared" si="134"/>
        <v>174</v>
      </c>
      <c r="DS84" t="s">
        <v>1325</v>
      </c>
      <c r="DT84">
        <f t="shared" si="135"/>
        <v>73.66946778711484</v>
      </c>
      <c r="DU84">
        <v>77</v>
      </c>
      <c r="DV84">
        <f t="shared" si="136"/>
        <v>123</v>
      </c>
      <c r="DW84" t="s">
        <v>1302</v>
      </c>
      <c r="DX84">
        <f t="shared" si="137"/>
        <v>107.56302521008404</v>
      </c>
      <c r="DY84">
        <v>70</v>
      </c>
      <c r="DZ84">
        <f t="shared" si="138"/>
        <v>195</v>
      </c>
      <c r="EA84" t="s">
        <v>1263</v>
      </c>
      <c r="EB84">
        <f t="shared" si="139"/>
        <v>110.92436974789916</v>
      </c>
      <c r="EC84">
        <v>43</v>
      </c>
      <c r="ED84">
        <f t="shared" si="140"/>
        <v>265</v>
      </c>
      <c r="EE84" t="s">
        <v>1305</v>
      </c>
      <c r="EF84">
        <f t="shared" si="141"/>
        <v>95.518207282913167</v>
      </c>
      <c r="EG84">
        <v>38</v>
      </c>
      <c r="EH84">
        <f t="shared" si="142"/>
        <v>155</v>
      </c>
      <c r="EI84" t="s">
        <v>1276</v>
      </c>
      <c r="EJ84">
        <f t="shared" si="143"/>
        <v>136.9747899159664</v>
      </c>
      <c r="EK84">
        <v>68</v>
      </c>
      <c r="EL84">
        <f t="shared" si="144"/>
        <v>56</v>
      </c>
      <c r="EM84" t="s">
        <v>1290</v>
      </c>
      <c r="EN84">
        <f t="shared" si="145"/>
        <v>147.33893557422968</v>
      </c>
      <c r="EO84">
        <v>52</v>
      </c>
      <c r="EP84">
        <f t="shared" si="146"/>
        <v>80</v>
      </c>
      <c r="EQ84" t="s">
        <v>1284</v>
      </c>
      <c r="ER84">
        <f t="shared" si="147"/>
        <v>139.77591036414566</v>
      </c>
      <c r="ES84">
        <v>91</v>
      </c>
      <c r="ET84">
        <f t="shared" si="148"/>
        <v>150</v>
      </c>
      <c r="EU84">
        <v>70</v>
      </c>
      <c r="EV84">
        <f t="shared" si="149"/>
        <v>234</v>
      </c>
      <c r="EW84">
        <v>58</v>
      </c>
      <c r="EX84">
        <f t="shared" si="150"/>
        <v>249</v>
      </c>
      <c r="EY84">
        <v>39</v>
      </c>
      <c r="EZ84">
        <f t="shared" si="151"/>
        <v>287</v>
      </c>
      <c r="FA84">
        <v>28</v>
      </c>
      <c r="FB84">
        <f t="shared" si="152"/>
        <v>225</v>
      </c>
      <c r="FC84">
        <v>27</v>
      </c>
      <c r="FD84">
        <f t="shared" si="153"/>
        <v>222</v>
      </c>
    </row>
    <row r="85" spans="1:160" ht="15" customHeight="1" x14ac:dyDescent="0.2">
      <c r="A85" s="1" t="s">
        <v>715</v>
      </c>
      <c r="B85" s="2">
        <v>7</v>
      </c>
      <c r="C85" s="3" t="s">
        <v>716</v>
      </c>
      <c r="D85" s="8" t="s">
        <v>1247</v>
      </c>
      <c r="E85" s="1">
        <v>91</v>
      </c>
      <c r="F85" s="1">
        <f t="shared" si="77"/>
        <v>300</v>
      </c>
      <c r="G85" s="11" t="s">
        <v>1274</v>
      </c>
      <c r="H85" s="11">
        <f t="shared" si="78"/>
        <v>101.96078431372548</v>
      </c>
      <c r="I85" s="1">
        <v>62</v>
      </c>
      <c r="J85" s="1">
        <f t="shared" si="79"/>
        <v>196</v>
      </c>
      <c r="K85" s="11" t="s">
        <v>1275</v>
      </c>
      <c r="L85" s="11">
        <f t="shared" si="80"/>
        <v>111.48459383753502</v>
      </c>
      <c r="M85" s="1">
        <v>61</v>
      </c>
      <c r="N85" s="8">
        <f t="shared" si="81"/>
        <v>261</v>
      </c>
      <c r="O85" s="11" t="s">
        <v>1258</v>
      </c>
      <c r="P85" s="11">
        <f t="shared" si="82"/>
        <v>102.80112044817928</v>
      </c>
      <c r="Q85" s="1">
        <v>20</v>
      </c>
      <c r="R85" s="1">
        <f t="shared" si="83"/>
        <v>330</v>
      </c>
      <c r="S85" s="11" t="s">
        <v>1276</v>
      </c>
      <c r="T85" s="11">
        <f t="shared" si="84"/>
        <v>73.109243697478988</v>
      </c>
      <c r="U85" s="1">
        <v>56.5</v>
      </c>
      <c r="V85" s="1">
        <f t="shared" si="85"/>
        <v>141</v>
      </c>
      <c r="W85" s="11" t="s">
        <v>1277</v>
      </c>
      <c r="X85" s="11">
        <f t="shared" si="86"/>
        <v>73.109243697478988</v>
      </c>
      <c r="Y85" s="1">
        <v>53.5</v>
      </c>
      <c r="Z85" s="1">
        <f t="shared" si="87"/>
        <v>233</v>
      </c>
      <c r="AA85" s="11" t="s">
        <v>1273</v>
      </c>
      <c r="AB85" s="37">
        <f t="shared" si="88"/>
        <v>91.036414565826334</v>
      </c>
      <c r="AC85" s="36">
        <v>78</v>
      </c>
      <c r="AD85">
        <f t="shared" si="89"/>
        <v>307</v>
      </c>
      <c r="AE85" t="s">
        <v>1274</v>
      </c>
      <c r="AF85">
        <f t="shared" si="90"/>
        <v>59.943977591036415</v>
      </c>
      <c r="AG85">
        <v>52</v>
      </c>
      <c r="AH85">
        <f t="shared" si="91"/>
        <v>237</v>
      </c>
      <c r="AI85" t="s">
        <v>1275</v>
      </c>
      <c r="AJ85">
        <f t="shared" si="92"/>
        <v>82.63305322128852</v>
      </c>
      <c r="AK85">
        <v>58.5</v>
      </c>
      <c r="AL85">
        <f t="shared" si="93"/>
        <v>271</v>
      </c>
      <c r="AM85" t="s">
        <v>1258</v>
      </c>
      <c r="AN85">
        <f t="shared" si="94"/>
        <v>78.71148459383754</v>
      </c>
      <c r="AO85">
        <v>21</v>
      </c>
      <c r="AP85">
        <f t="shared" si="95"/>
        <v>234</v>
      </c>
      <c r="AQ85" t="s">
        <v>1276</v>
      </c>
      <c r="AR85">
        <f t="shared" si="96"/>
        <v>78.431372549019613</v>
      </c>
      <c r="AS85">
        <v>53</v>
      </c>
      <c r="AT85">
        <f t="shared" si="97"/>
        <v>45</v>
      </c>
      <c r="AU85" t="s">
        <v>1277</v>
      </c>
      <c r="AV85">
        <f t="shared" si="98"/>
        <v>162.74509803921569</v>
      </c>
      <c r="AW85">
        <v>50</v>
      </c>
      <c r="AX85">
        <f>RANK(AW85,AW85:$AW$360,0)</f>
        <v>201</v>
      </c>
      <c r="AY85" t="s">
        <v>1273</v>
      </c>
      <c r="AZ85">
        <f t="shared" si="99"/>
        <v>113.16526610644257</v>
      </c>
      <c r="BA85">
        <v>92</v>
      </c>
      <c r="BB85">
        <f t="shared" si="100"/>
        <v>164</v>
      </c>
      <c r="BC85" t="s">
        <v>1274</v>
      </c>
      <c r="BD85">
        <f t="shared" si="101"/>
        <v>122.40896358543418</v>
      </c>
      <c r="BE85">
        <v>72.5</v>
      </c>
      <c r="BF85">
        <f t="shared" si="102"/>
        <v>175</v>
      </c>
      <c r="BG85" t="s">
        <v>1300</v>
      </c>
      <c r="BH85">
        <f t="shared" si="103"/>
        <v>78.431372549019613</v>
      </c>
      <c r="BI85">
        <v>78</v>
      </c>
      <c r="BJ85">
        <f t="shared" si="104"/>
        <v>195</v>
      </c>
      <c r="BK85" t="s">
        <v>1258</v>
      </c>
      <c r="BL85">
        <f t="shared" si="105"/>
        <v>124.64985994397759</v>
      </c>
      <c r="BM85">
        <v>25.5</v>
      </c>
      <c r="BN85">
        <f t="shared" si="106"/>
        <v>157</v>
      </c>
      <c r="BO85" t="s">
        <v>1276</v>
      </c>
      <c r="BP85">
        <f t="shared" si="107"/>
        <v>137.53501400560225</v>
      </c>
      <c r="BQ85">
        <v>19.5</v>
      </c>
      <c r="BR85">
        <f t="shared" si="108"/>
        <v>269</v>
      </c>
      <c r="BS85" t="s">
        <v>1426</v>
      </c>
      <c r="BT85">
        <f t="shared" si="109"/>
        <v>96.358543417366946</v>
      </c>
      <c r="BU85">
        <v>32.5</v>
      </c>
      <c r="BV85">
        <f t="shared" si="110"/>
        <v>248</v>
      </c>
      <c r="BW85" t="s">
        <v>1273</v>
      </c>
      <c r="BX85">
        <f t="shared" si="111"/>
        <v>78.991596638655466</v>
      </c>
      <c r="BY85">
        <v>88</v>
      </c>
      <c r="BZ85">
        <f t="shared" si="112"/>
        <v>244</v>
      </c>
      <c r="CA85" t="s">
        <v>1274</v>
      </c>
      <c r="CB85">
        <f t="shared" si="113"/>
        <v>108.12324929971989</v>
      </c>
      <c r="CC85">
        <v>100</v>
      </c>
      <c r="CD85">
        <f t="shared" si="114"/>
        <v>98</v>
      </c>
      <c r="CE85" t="s">
        <v>1300</v>
      </c>
      <c r="CF85">
        <f t="shared" si="115"/>
        <v>104.48179271708683</v>
      </c>
      <c r="CG85">
        <v>48.5</v>
      </c>
      <c r="CH85">
        <f t="shared" si="116"/>
        <v>283</v>
      </c>
      <c r="CI85" t="s">
        <v>1258</v>
      </c>
      <c r="CJ85">
        <f t="shared" si="117"/>
        <v>64.425770308123248</v>
      </c>
      <c r="CK85">
        <v>14</v>
      </c>
      <c r="CL85">
        <f t="shared" si="118"/>
        <v>291</v>
      </c>
      <c r="CM85" t="s">
        <v>1276</v>
      </c>
      <c r="CN85">
        <f t="shared" si="119"/>
        <v>53.501400560224091</v>
      </c>
      <c r="CO85">
        <v>27</v>
      </c>
      <c r="CP85">
        <f t="shared" si="120"/>
        <v>256</v>
      </c>
      <c r="CQ85" t="s">
        <v>1426</v>
      </c>
      <c r="CR85">
        <f t="shared" si="121"/>
        <v>70.588235294117652</v>
      </c>
      <c r="CS85">
        <v>62</v>
      </c>
      <c r="CT85">
        <f t="shared" si="122"/>
        <v>173</v>
      </c>
      <c r="CU85" t="s">
        <v>1273</v>
      </c>
      <c r="CV85">
        <f t="shared" si="123"/>
        <v>110.08403361344537</v>
      </c>
      <c r="CW85">
        <v>77</v>
      </c>
      <c r="CX85">
        <f t="shared" si="124"/>
        <v>273</v>
      </c>
      <c r="CY85" t="s">
        <v>1302</v>
      </c>
      <c r="CZ85">
        <f t="shared" si="125"/>
        <v>68.347338935574228</v>
      </c>
      <c r="DA85">
        <v>101</v>
      </c>
      <c r="DB85">
        <f t="shared" si="126"/>
        <v>114</v>
      </c>
      <c r="DC85" t="s">
        <v>1307</v>
      </c>
      <c r="DD85">
        <f t="shared" si="127"/>
        <v>90.196078431372541</v>
      </c>
      <c r="DE85">
        <v>74.5</v>
      </c>
      <c r="DF85">
        <f t="shared" si="128"/>
        <v>156</v>
      </c>
      <c r="DG85" t="s">
        <v>1258</v>
      </c>
      <c r="DH85">
        <f t="shared" si="129"/>
        <v>103.92156862745098</v>
      </c>
      <c r="DI85">
        <v>39</v>
      </c>
      <c r="DJ85">
        <f t="shared" si="130"/>
        <v>125</v>
      </c>
      <c r="DK85" t="s">
        <v>1276</v>
      </c>
      <c r="DL85">
        <f t="shared" si="131"/>
        <v>129.69187675070029</v>
      </c>
      <c r="DM85">
        <v>48</v>
      </c>
      <c r="DN85">
        <f t="shared" si="132"/>
        <v>151</v>
      </c>
      <c r="DO85" t="s">
        <v>1337</v>
      </c>
      <c r="DP85">
        <f t="shared" si="133"/>
        <v>119.04761904761905</v>
      </c>
      <c r="DQ85">
        <v>46</v>
      </c>
      <c r="DR85">
        <f t="shared" si="134"/>
        <v>209</v>
      </c>
      <c r="DS85" t="s">
        <v>1325</v>
      </c>
      <c r="DT85">
        <f t="shared" si="135"/>
        <v>108.96358543417367</v>
      </c>
      <c r="DU85">
        <v>74</v>
      </c>
      <c r="DV85">
        <f t="shared" si="136"/>
        <v>160</v>
      </c>
      <c r="DW85" t="s">
        <v>1302</v>
      </c>
      <c r="DX85">
        <f t="shared" si="137"/>
        <v>137.25490196078431</v>
      </c>
      <c r="DY85">
        <v>93</v>
      </c>
      <c r="DZ85">
        <f t="shared" si="138"/>
        <v>79</v>
      </c>
      <c r="EA85" t="s">
        <v>1307</v>
      </c>
      <c r="EB85">
        <f t="shared" si="139"/>
        <v>102.52100840336135</v>
      </c>
      <c r="EC85">
        <v>63.5</v>
      </c>
      <c r="ED85">
        <f t="shared" si="140"/>
        <v>170</v>
      </c>
      <c r="EE85" t="s">
        <v>1258</v>
      </c>
      <c r="EF85">
        <f t="shared" si="141"/>
        <v>122.40896358543418</v>
      </c>
      <c r="EG85">
        <v>32</v>
      </c>
      <c r="EH85">
        <f t="shared" si="142"/>
        <v>231</v>
      </c>
      <c r="EI85" t="s">
        <v>1276</v>
      </c>
      <c r="EJ85">
        <f t="shared" si="143"/>
        <v>109.80392156862746</v>
      </c>
      <c r="EK85">
        <v>49</v>
      </c>
      <c r="EL85">
        <f t="shared" si="144"/>
        <v>219</v>
      </c>
      <c r="EM85" t="s">
        <v>1337</v>
      </c>
      <c r="EN85">
        <f t="shared" si="145"/>
        <v>80.672268907563023</v>
      </c>
      <c r="EO85">
        <v>35</v>
      </c>
      <c r="EP85">
        <f t="shared" si="146"/>
        <v>241</v>
      </c>
      <c r="EQ85" t="s">
        <v>1325</v>
      </c>
      <c r="ER85">
        <f t="shared" si="147"/>
        <v>111.76470588235294</v>
      </c>
      <c r="ES85">
        <v>70</v>
      </c>
      <c r="ET85">
        <f t="shared" si="148"/>
        <v>293</v>
      </c>
      <c r="EU85">
        <v>87</v>
      </c>
      <c r="EV85">
        <f t="shared" si="149"/>
        <v>88</v>
      </c>
      <c r="EW85">
        <v>57</v>
      </c>
      <c r="EX85">
        <f t="shared" si="150"/>
        <v>250</v>
      </c>
      <c r="EY85">
        <v>43</v>
      </c>
      <c r="EZ85">
        <f t="shared" si="151"/>
        <v>266</v>
      </c>
      <c r="FA85">
        <v>34</v>
      </c>
      <c r="FB85">
        <f t="shared" si="152"/>
        <v>150</v>
      </c>
      <c r="FC85">
        <v>23</v>
      </c>
      <c r="FD85">
        <f t="shared" si="153"/>
        <v>283</v>
      </c>
    </row>
    <row r="86" spans="1:160" ht="15" customHeight="1" x14ac:dyDescent="0.2">
      <c r="A86" s="1" t="s">
        <v>717</v>
      </c>
      <c r="B86" s="2">
        <v>7</v>
      </c>
      <c r="C86" s="3" t="s">
        <v>718</v>
      </c>
      <c r="D86" s="8" t="s">
        <v>1247</v>
      </c>
      <c r="E86" s="1">
        <v>92</v>
      </c>
      <c r="F86" s="1">
        <f t="shared" si="77"/>
        <v>291</v>
      </c>
      <c r="G86" s="11" t="s">
        <v>1274</v>
      </c>
      <c r="H86" s="11">
        <f t="shared" si="78"/>
        <v>108.68347338935574</v>
      </c>
      <c r="I86" s="1">
        <v>63</v>
      </c>
      <c r="J86" s="1">
        <f t="shared" si="79"/>
        <v>193</v>
      </c>
      <c r="K86" s="11" t="s">
        <v>1275</v>
      </c>
      <c r="L86" s="11">
        <f t="shared" si="80"/>
        <v>124.92997198879551</v>
      </c>
      <c r="M86" s="1">
        <v>124</v>
      </c>
      <c r="N86" s="8">
        <f t="shared" si="81"/>
        <v>7</v>
      </c>
      <c r="O86" s="11" t="s">
        <v>1258</v>
      </c>
      <c r="P86" s="11">
        <f t="shared" si="82"/>
        <v>159.9439775910364</v>
      </c>
      <c r="Q86" s="1">
        <v>30</v>
      </c>
      <c r="R86" s="1">
        <f t="shared" si="83"/>
        <v>246</v>
      </c>
      <c r="S86" s="11" t="s">
        <v>1276</v>
      </c>
      <c r="T86" s="11">
        <f t="shared" si="84"/>
        <v>86.554621848739501</v>
      </c>
      <c r="U86" s="1">
        <v>42</v>
      </c>
      <c r="V86" s="1">
        <f t="shared" si="85"/>
        <v>291</v>
      </c>
      <c r="W86" s="11" t="s">
        <v>1277</v>
      </c>
      <c r="X86" s="11">
        <f t="shared" si="86"/>
        <v>107.56302521008404</v>
      </c>
      <c r="Y86" s="1">
        <v>52</v>
      </c>
      <c r="Z86" s="1">
        <f t="shared" si="87"/>
        <v>242</v>
      </c>
      <c r="AA86" s="11" t="s">
        <v>1273</v>
      </c>
      <c r="AB86" s="37">
        <f t="shared" si="88"/>
        <v>100.28011204481793</v>
      </c>
      <c r="AC86" s="36">
        <v>74</v>
      </c>
      <c r="AD86">
        <f t="shared" si="89"/>
        <v>322</v>
      </c>
      <c r="AE86" t="s">
        <v>1274</v>
      </c>
      <c r="AF86">
        <f t="shared" si="90"/>
        <v>99.719887955182074</v>
      </c>
      <c r="AG86">
        <v>40</v>
      </c>
      <c r="AH86">
        <f t="shared" si="91"/>
        <v>282</v>
      </c>
      <c r="AI86" t="s">
        <v>1275</v>
      </c>
      <c r="AJ86">
        <f t="shared" si="92"/>
        <v>100.56022408963585</v>
      </c>
      <c r="AK86">
        <v>74</v>
      </c>
      <c r="AL86">
        <f t="shared" si="93"/>
        <v>221</v>
      </c>
      <c r="AM86" t="s">
        <v>1258</v>
      </c>
      <c r="AN86">
        <f t="shared" si="94"/>
        <v>103.36134453781513</v>
      </c>
      <c r="AO86">
        <v>24</v>
      </c>
      <c r="AP86">
        <f t="shared" si="95"/>
        <v>198</v>
      </c>
      <c r="AQ86" t="s">
        <v>1276</v>
      </c>
      <c r="AR86">
        <f t="shared" si="96"/>
        <v>105.88235294117646</v>
      </c>
      <c r="AS86">
        <v>18</v>
      </c>
      <c r="AT86">
        <f t="shared" si="97"/>
        <v>318</v>
      </c>
      <c r="AU86" t="s">
        <v>1277</v>
      </c>
      <c r="AV86">
        <f t="shared" si="98"/>
        <v>83.193277310924373</v>
      </c>
      <c r="AW86">
        <v>39</v>
      </c>
      <c r="AX86">
        <f>RANK(AW86,AW86:$AW$360,0)</f>
        <v>243</v>
      </c>
      <c r="AY86" t="s">
        <v>1273</v>
      </c>
      <c r="AZ86">
        <f t="shared" si="99"/>
        <v>121.84873949579833</v>
      </c>
      <c r="BA86">
        <v>77</v>
      </c>
      <c r="BB86">
        <f t="shared" si="100"/>
        <v>321</v>
      </c>
      <c r="BC86" t="s">
        <v>1274</v>
      </c>
      <c r="BD86">
        <f t="shared" si="101"/>
        <v>86.274509803921575</v>
      </c>
      <c r="BE86">
        <v>56.5</v>
      </c>
      <c r="BF86">
        <f t="shared" si="102"/>
        <v>284</v>
      </c>
      <c r="BG86" t="s">
        <v>1300</v>
      </c>
      <c r="BH86">
        <f t="shared" si="103"/>
        <v>78.991596638655466</v>
      </c>
      <c r="BI86">
        <v>70.5</v>
      </c>
      <c r="BJ86">
        <f t="shared" si="104"/>
        <v>233</v>
      </c>
      <c r="BK86" t="s">
        <v>1258</v>
      </c>
      <c r="BL86">
        <f t="shared" si="105"/>
        <v>94.677871148459388</v>
      </c>
      <c r="BM86">
        <v>20</v>
      </c>
      <c r="BN86">
        <f t="shared" si="106"/>
        <v>219</v>
      </c>
      <c r="BO86" t="s">
        <v>1276</v>
      </c>
      <c r="BP86">
        <f t="shared" si="107"/>
        <v>108.96358543417367</v>
      </c>
      <c r="BQ86">
        <v>20</v>
      </c>
      <c r="BR86">
        <f t="shared" si="108"/>
        <v>258</v>
      </c>
      <c r="BS86" t="s">
        <v>1426</v>
      </c>
      <c r="BT86">
        <f t="shared" si="109"/>
        <v>114.28571428571428</v>
      </c>
      <c r="BU86">
        <v>21</v>
      </c>
      <c r="BV86">
        <f t="shared" si="110"/>
        <v>321</v>
      </c>
      <c r="BW86" t="s">
        <v>1273</v>
      </c>
      <c r="BX86">
        <f t="shared" si="111"/>
        <v>62.745098039215684</v>
      </c>
      <c r="BY86">
        <v>84</v>
      </c>
      <c r="BZ86">
        <f t="shared" si="112"/>
        <v>272</v>
      </c>
      <c r="CA86" t="s">
        <v>1274</v>
      </c>
      <c r="CB86">
        <f t="shared" si="113"/>
        <v>100</v>
      </c>
      <c r="CC86">
        <v>79</v>
      </c>
      <c r="CD86">
        <f t="shared" si="114"/>
        <v>209</v>
      </c>
      <c r="CE86" t="s">
        <v>1300</v>
      </c>
      <c r="CF86">
        <f t="shared" si="115"/>
        <v>100</v>
      </c>
      <c r="CG86">
        <v>69</v>
      </c>
      <c r="CH86">
        <f t="shared" si="116"/>
        <v>214</v>
      </c>
      <c r="CI86" t="s">
        <v>1258</v>
      </c>
      <c r="CJ86">
        <f t="shared" si="117"/>
        <v>100</v>
      </c>
      <c r="CK86">
        <v>21</v>
      </c>
      <c r="CL86">
        <f t="shared" si="118"/>
        <v>251</v>
      </c>
      <c r="CM86" t="s">
        <v>1276</v>
      </c>
      <c r="CN86">
        <f t="shared" si="119"/>
        <v>100</v>
      </c>
      <c r="CO86">
        <v>18</v>
      </c>
      <c r="CP86">
        <f t="shared" si="120"/>
        <v>309</v>
      </c>
      <c r="CQ86" t="s">
        <v>1426</v>
      </c>
      <c r="CR86">
        <f t="shared" si="121"/>
        <v>100</v>
      </c>
      <c r="CS86">
        <v>60</v>
      </c>
      <c r="CT86">
        <f t="shared" si="122"/>
        <v>188</v>
      </c>
      <c r="CU86" t="s">
        <v>1273</v>
      </c>
      <c r="CV86">
        <f t="shared" si="123"/>
        <v>100</v>
      </c>
      <c r="CW86">
        <v>0</v>
      </c>
      <c r="CX86">
        <f t="shared" si="124"/>
        <v>304</v>
      </c>
      <c r="CZ86">
        <f t="shared" si="125"/>
        <v>100</v>
      </c>
      <c r="DA86">
        <v>0</v>
      </c>
      <c r="DB86">
        <f t="shared" si="126"/>
        <v>304</v>
      </c>
      <c r="DD86">
        <f t="shared" si="127"/>
        <v>100</v>
      </c>
      <c r="DE86">
        <v>0</v>
      </c>
      <c r="DF86">
        <f t="shared" si="128"/>
        <v>304</v>
      </c>
      <c r="DH86">
        <f t="shared" si="129"/>
        <v>100</v>
      </c>
      <c r="DI86">
        <v>0</v>
      </c>
      <c r="DJ86">
        <f t="shared" si="130"/>
        <v>304</v>
      </c>
      <c r="DL86">
        <f t="shared" si="131"/>
        <v>100</v>
      </c>
      <c r="DM86">
        <v>0</v>
      </c>
      <c r="DN86">
        <f t="shared" si="132"/>
        <v>304</v>
      </c>
      <c r="DP86">
        <f t="shared" si="133"/>
        <v>100</v>
      </c>
      <c r="DQ86">
        <v>0</v>
      </c>
      <c r="DR86">
        <f t="shared" si="134"/>
        <v>303</v>
      </c>
      <c r="DT86">
        <f t="shared" si="135"/>
        <v>100</v>
      </c>
      <c r="DU86">
        <v>78</v>
      </c>
      <c r="DV86">
        <f t="shared" si="136"/>
        <v>110</v>
      </c>
      <c r="DW86" t="s">
        <v>1302</v>
      </c>
      <c r="DX86">
        <f t="shared" si="137"/>
        <v>140.0560224089636</v>
      </c>
      <c r="DY86">
        <v>74</v>
      </c>
      <c r="DZ86">
        <f t="shared" si="138"/>
        <v>177</v>
      </c>
      <c r="EA86" t="s">
        <v>1307</v>
      </c>
      <c r="EB86">
        <f t="shared" si="139"/>
        <v>123.24929971988796</v>
      </c>
      <c r="EC86">
        <v>55.5</v>
      </c>
      <c r="ED86">
        <f t="shared" si="140"/>
        <v>215</v>
      </c>
      <c r="EE86" t="s">
        <v>1258</v>
      </c>
      <c r="EF86">
        <f t="shared" si="141"/>
        <v>99.159663865546221</v>
      </c>
      <c r="EG86">
        <v>17</v>
      </c>
      <c r="EH86">
        <f t="shared" si="142"/>
        <v>312</v>
      </c>
      <c r="EI86" t="s">
        <v>1276</v>
      </c>
      <c r="EJ86">
        <f t="shared" si="143"/>
        <v>95.798319327731093</v>
      </c>
      <c r="EK86">
        <v>50</v>
      </c>
      <c r="EL86">
        <f t="shared" si="144"/>
        <v>209</v>
      </c>
      <c r="EM86" t="s">
        <v>1337</v>
      </c>
      <c r="EN86">
        <f t="shared" si="145"/>
        <v>110.92436974789916</v>
      </c>
      <c r="EO86">
        <v>24</v>
      </c>
      <c r="EP86">
        <f t="shared" si="146"/>
        <v>301</v>
      </c>
      <c r="EQ86" t="s">
        <v>1325</v>
      </c>
      <c r="ER86">
        <f t="shared" si="147"/>
        <v>97.759103641456576</v>
      </c>
      <c r="ES86">
        <v>79</v>
      </c>
      <c r="ET86">
        <f t="shared" si="148"/>
        <v>253</v>
      </c>
      <c r="EU86">
        <v>65</v>
      </c>
      <c r="EV86">
        <f t="shared" si="149"/>
        <v>260</v>
      </c>
      <c r="EW86">
        <v>70</v>
      </c>
      <c r="EX86">
        <f t="shared" si="150"/>
        <v>212</v>
      </c>
      <c r="EY86">
        <v>35</v>
      </c>
      <c r="EZ86">
        <f t="shared" si="151"/>
        <v>297</v>
      </c>
      <c r="FA86">
        <v>26</v>
      </c>
      <c r="FB86">
        <f t="shared" si="152"/>
        <v>248</v>
      </c>
      <c r="FC86">
        <v>22</v>
      </c>
      <c r="FD86">
        <f t="shared" si="153"/>
        <v>293</v>
      </c>
    </row>
    <row r="87" spans="1:160" ht="15" customHeight="1" x14ac:dyDescent="0.2">
      <c r="A87" s="1" t="s">
        <v>719</v>
      </c>
      <c r="B87" s="2">
        <v>7</v>
      </c>
      <c r="C87" s="3" t="s">
        <v>267</v>
      </c>
      <c r="D87" s="8" t="s">
        <v>1247</v>
      </c>
      <c r="E87" s="1">
        <v>100</v>
      </c>
      <c r="F87" s="1">
        <f t="shared" si="77"/>
        <v>189</v>
      </c>
      <c r="G87" s="11" t="s">
        <v>1274</v>
      </c>
      <c r="H87" s="11">
        <f t="shared" si="78"/>
        <v>119.32773109243698</v>
      </c>
      <c r="I87" s="1">
        <v>56</v>
      </c>
      <c r="J87" s="1">
        <f t="shared" si="79"/>
        <v>244</v>
      </c>
      <c r="K87" s="11" t="s">
        <v>1275</v>
      </c>
      <c r="L87" s="11">
        <f t="shared" si="80"/>
        <v>124.08963585434174</v>
      </c>
      <c r="M87" s="1">
        <v>48</v>
      </c>
      <c r="N87" s="8">
        <f t="shared" si="81"/>
        <v>311</v>
      </c>
      <c r="O87" s="11" t="s">
        <v>1258</v>
      </c>
      <c r="P87" s="11">
        <f t="shared" si="82"/>
        <v>91.596638655462186</v>
      </c>
      <c r="Q87" s="1">
        <v>28.5</v>
      </c>
      <c r="R87" s="1">
        <f t="shared" si="83"/>
        <v>259</v>
      </c>
      <c r="S87" s="11" t="s">
        <v>1276</v>
      </c>
      <c r="T87" s="11">
        <f t="shared" si="84"/>
        <v>72.268907563025209</v>
      </c>
      <c r="U87" s="1">
        <v>53</v>
      </c>
      <c r="V87" s="1">
        <f t="shared" si="85"/>
        <v>168</v>
      </c>
      <c r="W87" s="11" t="s">
        <v>1277</v>
      </c>
      <c r="X87" s="11">
        <f t="shared" si="86"/>
        <v>85.994397759103634</v>
      </c>
      <c r="Y87" s="1">
        <v>53.5</v>
      </c>
      <c r="Z87" s="1">
        <f t="shared" si="87"/>
        <v>233</v>
      </c>
      <c r="AA87" s="11" t="s">
        <v>1273</v>
      </c>
      <c r="AB87" s="37">
        <f t="shared" si="88"/>
        <v>70.0280112044818</v>
      </c>
      <c r="AC87" s="36">
        <v>86</v>
      </c>
      <c r="AD87">
        <f t="shared" si="89"/>
        <v>258</v>
      </c>
      <c r="AE87" t="s">
        <v>1274</v>
      </c>
      <c r="AF87">
        <f t="shared" si="90"/>
        <v>105.88235294117646</v>
      </c>
      <c r="AG87">
        <v>25</v>
      </c>
      <c r="AH87">
        <f t="shared" si="91"/>
        <v>330</v>
      </c>
      <c r="AI87" t="s">
        <v>1275</v>
      </c>
      <c r="AJ87">
        <f t="shared" si="92"/>
        <v>102.80112044817928</v>
      </c>
      <c r="AK87">
        <v>53</v>
      </c>
      <c r="AL87">
        <f t="shared" si="93"/>
        <v>281</v>
      </c>
      <c r="AM87" t="s">
        <v>1258</v>
      </c>
      <c r="AN87">
        <f t="shared" si="94"/>
        <v>86.554621848739501</v>
      </c>
      <c r="AO87">
        <v>29</v>
      </c>
      <c r="AP87">
        <f t="shared" si="95"/>
        <v>160</v>
      </c>
      <c r="AQ87" t="s">
        <v>1276</v>
      </c>
      <c r="AR87">
        <f t="shared" si="96"/>
        <v>148.45938375350141</v>
      </c>
      <c r="AS87">
        <v>44</v>
      </c>
      <c r="AT87">
        <f t="shared" si="97"/>
        <v>118</v>
      </c>
      <c r="AU87" t="s">
        <v>1277</v>
      </c>
      <c r="AV87">
        <f t="shared" si="98"/>
        <v>113.72549019607843</v>
      </c>
      <c r="AW87">
        <v>61</v>
      </c>
      <c r="AX87">
        <f>RANK(AW87,AW87:$AW$360,0)</f>
        <v>126</v>
      </c>
      <c r="AY87" t="s">
        <v>1273</v>
      </c>
      <c r="AZ87">
        <f t="shared" si="99"/>
        <v>103.0812324929972</v>
      </c>
      <c r="BA87">
        <v>83</v>
      </c>
      <c r="BB87">
        <f t="shared" si="100"/>
        <v>279</v>
      </c>
      <c r="BC87" t="s">
        <v>1274</v>
      </c>
      <c r="BD87">
        <f t="shared" si="101"/>
        <v>63.585434173669469</v>
      </c>
      <c r="BE87">
        <v>36</v>
      </c>
      <c r="BF87">
        <f t="shared" si="102"/>
        <v>340</v>
      </c>
      <c r="BG87" t="s">
        <v>1300</v>
      </c>
      <c r="BH87">
        <f t="shared" si="103"/>
        <v>91.876750700280112</v>
      </c>
      <c r="BI87">
        <v>70.5</v>
      </c>
      <c r="BJ87">
        <f t="shared" si="104"/>
        <v>233</v>
      </c>
      <c r="BK87" t="s">
        <v>1258</v>
      </c>
      <c r="BL87">
        <f t="shared" si="105"/>
        <v>98.039215686274517</v>
      </c>
      <c r="BM87">
        <v>7</v>
      </c>
      <c r="BN87">
        <f t="shared" si="106"/>
        <v>333</v>
      </c>
      <c r="BO87" t="s">
        <v>1276</v>
      </c>
      <c r="BP87">
        <f t="shared" si="107"/>
        <v>66.946778711484598</v>
      </c>
      <c r="BQ87">
        <v>29</v>
      </c>
      <c r="BR87">
        <f t="shared" si="108"/>
        <v>167</v>
      </c>
      <c r="BS87" t="s">
        <v>1426</v>
      </c>
      <c r="BT87">
        <f t="shared" si="109"/>
        <v>112.32492997198879</v>
      </c>
      <c r="BU87">
        <v>47</v>
      </c>
      <c r="BV87">
        <f t="shared" si="110"/>
        <v>137</v>
      </c>
      <c r="BW87" t="s">
        <v>1273</v>
      </c>
      <c r="BX87">
        <f t="shared" si="111"/>
        <v>95.238095238095241</v>
      </c>
      <c r="BY87">
        <v>96</v>
      </c>
      <c r="BZ87">
        <f t="shared" si="112"/>
        <v>149</v>
      </c>
      <c r="CA87" t="s">
        <v>1274</v>
      </c>
      <c r="CB87">
        <f t="shared" si="113"/>
        <v>100</v>
      </c>
      <c r="CC87">
        <v>41</v>
      </c>
      <c r="CD87">
        <f t="shared" si="114"/>
        <v>311</v>
      </c>
      <c r="CE87" t="s">
        <v>1300</v>
      </c>
      <c r="CF87">
        <f t="shared" si="115"/>
        <v>100</v>
      </c>
      <c r="CG87">
        <v>66</v>
      </c>
      <c r="CH87">
        <f t="shared" si="116"/>
        <v>226</v>
      </c>
      <c r="CI87" t="s">
        <v>1258</v>
      </c>
      <c r="CJ87">
        <f t="shared" si="117"/>
        <v>100</v>
      </c>
      <c r="CK87">
        <v>26</v>
      </c>
      <c r="CL87">
        <f t="shared" si="118"/>
        <v>215</v>
      </c>
      <c r="CM87" t="s">
        <v>1276</v>
      </c>
      <c r="CN87">
        <f t="shared" si="119"/>
        <v>100</v>
      </c>
      <c r="CO87">
        <v>32</v>
      </c>
      <c r="CP87">
        <f t="shared" si="120"/>
        <v>211</v>
      </c>
      <c r="CQ87" t="s">
        <v>1426</v>
      </c>
      <c r="CR87">
        <f t="shared" si="121"/>
        <v>100</v>
      </c>
      <c r="CS87">
        <v>68</v>
      </c>
      <c r="CT87">
        <f t="shared" si="122"/>
        <v>120</v>
      </c>
      <c r="CU87" t="s">
        <v>1273</v>
      </c>
      <c r="CV87">
        <f t="shared" si="123"/>
        <v>100</v>
      </c>
      <c r="CW87">
        <v>0</v>
      </c>
      <c r="CX87">
        <f t="shared" si="124"/>
        <v>304</v>
      </c>
      <c r="CZ87">
        <f t="shared" si="125"/>
        <v>100</v>
      </c>
      <c r="DA87">
        <v>0</v>
      </c>
      <c r="DB87">
        <f t="shared" si="126"/>
        <v>304</v>
      </c>
      <c r="DD87">
        <f t="shared" si="127"/>
        <v>100</v>
      </c>
      <c r="DE87">
        <v>0</v>
      </c>
      <c r="DF87">
        <f t="shared" si="128"/>
        <v>304</v>
      </c>
      <c r="DH87">
        <f t="shared" si="129"/>
        <v>100</v>
      </c>
      <c r="DI87">
        <v>0</v>
      </c>
      <c r="DJ87">
        <f t="shared" si="130"/>
        <v>304</v>
      </c>
      <c r="DL87">
        <f t="shared" si="131"/>
        <v>100</v>
      </c>
      <c r="DM87">
        <v>0</v>
      </c>
      <c r="DN87">
        <f t="shared" si="132"/>
        <v>304</v>
      </c>
      <c r="DP87">
        <f t="shared" si="133"/>
        <v>100</v>
      </c>
      <c r="DQ87">
        <v>0</v>
      </c>
      <c r="DR87">
        <f t="shared" si="134"/>
        <v>303</v>
      </c>
      <c r="DT87">
        <f t="shared" si="135"/>
        <v>100</v>
      </c>
      <c r="DU87">
        <v>78</v>
      </c>
      <c r="DV87">
        <f t="shared" si="136"/>
        <v>110</v>
      </c>
      <c r="DW87" t="s">
        <v>1302</v>
      </c>
      <c r="DX87">
        <f t="shared" si="137"/>
        <v>132.49299719887955</v>
      </c>
      <c r="DY87">
        <v>42</v>
      </c>
      <c r="DZ87">
        <f t="shared" si="138"/>
        <v>291</v>
      </c>
      <c r="EA87" t="s">
        <v>1307</v>
      </c>
      <c r="EB87">
        <f t="shared" si="139"/>
        <v>104.76190476190476</v>
      </c>
      <c r="EC87">
        <v>45</v>
      </c>
      <c r="ED87">
        <f t="shared" si="140"/>
        <v>260</v>
      </c>
      <c r="EE87" t="s">
        <v>1258</v>
      </c>
      <c r="EF87">
        <f t="shared" si="141"/>
        <v>88.79551820728291</v>
      </c>
      <c r="EG87">
        <v>28</v>
      </c>
      <c r="EH87">
        <f t="shared" si="142"/>
        <v>268</v>
      </c>
      <c r="EI87" t="s">
        <v>1276</v>
      </c>
      <c r="EJ87">
        <f t="shared" si="143"/>
        <v>71.708683473389357</v>
      </c>
      <c r="EK87">
        <v>79</v>
      </c>
      <c r="EL87">
        <f t="shared" si="144"/>
        <v>5</v>
      </c>
      <c r="EM87" t="s">
        <v>1337</v>
      </c>
      <c r="EN87">
        <f t="shared" si="145"/>
        <v>158.26330532212887</v>
      </c>
      <c r="EO87">
        <v>39</v>
      </c>
      <c r="EP87">
        <f t="shared" si="146"/>
        <v>208</v>
      </c>
      <c r="EQ87" t="s">
        <v>1325</v>
      </c>
      <c r="ER87">
        <f t="shared" si="147"/>
        <v>68.627450980392155</v>
      </c>
      <c r="ES87">
        <v>83</v>
      </c>
      <c r="ET87">
        <f t="shared" si="148"/>
        <v>226</v>
      </c>
      <c r="EU87">
        <v>27</v>
      </c>
      <c r="EV87">
        <f t="shared" si="149"/>
        <v>308</v>
      </c>
      <c r="EW87">
        <v>66</v>
      </c>
      <c r="EX87">
        <f t="shared" si="150"/>
        <v>220</v>
      </c>
      <c r="EY87">
        <v>56</v>
      </c>
      <c r="EZ87">
        <f t="shared" si="151"/>
        <v>167</v>
      </c>
      <c r="FA87">
        <v>29</v>
      </c>
      <c r="FB87">
        <f t="shared" si="152"/>
        <v>213</v>
      </c>
      <c r="FC87">
        <v>35</v>
      </c>
      <c r="FD87">
        <f t="shared" si="153"/>
        <v>96</v>
      </c>
    </row>
    <row r="88" spans="1:160" ht="15" customHeight="1" x14ac:dyDescent="0.2">
      <c r="A88" s="1" t="s">
        <v>720</v>
      </c>
      <c r="B88" s="2">
        <v>7</v>
      </c>
      <c r="C88" s="3" t="s">
        <v>721</v>
      </c>
      <c r="D88" s="8" t="s">
        <v>1247</v>
      </c>
      <c r="E88" s="1">
        <v>83</v>
      </c>
      <c r="F88" s="1">
        <f t="shared" si="77"/>
        <v>342</v>
      </c>
      <c r="G88" s="11" t="s">
        <v>1274</v>
      </c>
      <c r="H88" s="11">
        <f t="shared" si="78"/>
        <v>38.375350140056021</v>
      </c>
      <c r="I88" s="1">
        <v>51</v>
      </c>
      <c r="J88" s="1">
        <f t="shared" si="79"/>
        <v>278</v>
      </c>
      <c r="K88" s="11" t="s">
        <v>1275</v>
      </c>
      <c r="L88" s="11">
        <f t="shared" si="80"/>
        <v>110.36414565826331</v>
      </c>
      <c r="M88" s="1">
        <v>83</v>
      </c>
      <c r="N88" s="8">
        <f t="shared" si="81"/>
        <v>159</v>
      </c>
      <c r="O88" s="11" t="s">
        <v>1258</v>
      </c>
      <c r="P88" s="11">
        <f t="shared" si="82"/>
        <v>83.193277310924373</v>
      </c>
      <c r="Q88" s="1">
        <v>26.5</v>
      </c>
      <c r="R88" s="1">
        <f t="shared" si="83"/>
        <v>276</v>
      </c>
      <c r="S88" s="11" t="s">
        <v>1276</v>
      </c>
      <c r="T88" s="11">
        <f t="shared" si="84"/>
        <v>115.96638655462185</v>
      </c>
      <c r="U88" s="1">
        <v>48</v>
      </c>
      <c r="V88" s="1">
        <f t="shared" si="85"/>
        <v>224</v>
      </c>
      <c r="W88" s="11" t="s">
        <v>1277</v>
      </c>
      <c r="X88" s="11">
        <f t="shared" si="86"/>
        <v>86.274509803921575</v>
      </c>
      <c r="Y88" s="1">
        <v>44</v>
      </c>
      <c r="Z88" s="1">
        <f t="shared" si="87"/>
        <v>294</v>
      </c>
      <c r="AA88" s="11" t="s">
        <v>1273</v>
      </c>
      <c r="AB88" s="37">
        <f t="shared" si="88"/>
        <v>77.030812324929968</v>
      </c>
      <c r="AC88" s="36">
        <v>98</v>
      </c>
      <c r="AD88">
        <f t="shared" si="89"/>
        <v>122</v>
      </c>
      <c r="AE88" t="s">
        <v>1274</v>
      </c>
      <c r="AF88">
        <f t="shared" si="90"/>
        <v>115.406162464986</v>
      </c>
      <c r="AG88">
        <v>31</v>
      </c>
      <c r="AH88">
        <f t="shared" si="91"/>
        <v>315</v>
      </c>
      <c r="AI88" t="s">
        <v>1275</v>
      </c>
      <c r="AJ88">
        <f t="shared" si="92"/>
        <v>106.44257703081233</v>
      </c>
      <c r="AK88">
        <v>105</v>
      </c>
      <c r="AL88">
        <f t="shared" si="93"/>
        <v>99</v>
      </c>
      <c r="AM88" t="s">
        <v>1258</v>
      </c>
      <c r="AN88">
        <f t="shared" si="94"/>
        <v>112.04481792717087</v>
      </c>
      <c r="AO88">
        <v>7</v>
      </c>
      <c r="AP88">
        <f t="shared" si="95"/>
        <v>333</v>
      </c>
      <c r="AQ88" t="s">
        <v>1276</v>
      </c>
      <c r="AR88">
        <f t="shared" si="96"/>
        <v>95.518207282913167</v>
      </c>
      <c r="AS88">
        <v>39</v>
      </c>
      <c r="AT88">
        <f t="shared" si="97"/>
        <v>175</v>
      </c>
      <c r="AU88" t="s">
        <v>1277</v>
      </c>
      <c r="AV88">
        <f t="shared" si="98"/>
        <v>92.997198879551817</v>
      </c>
      <c r="AW88">
        <v>47</v>
      </c>
      <c r="AX88">
        <f>RANK(AW88,AW88:$AW$360,0)</f>
        <v>212</v>
      </c>
      <c r="AY88" t="s">
        <v>1273</v>
      </c>
      <c r="AZ88">
        <f t="shared" si="99"/>
        <v>129.41176470588235</v>
      </c>
      <c r="BA88">
        <v>91</v>
      </c>
      <c r="BB88">
        <f t="shared" si="100"/>
        <v>177</v>
      </c>
      <c r="BC88" t="s">
        <v>1274</v>
      </c>
      <c r="BD88">
        <f t="shared" si="101"/>
        <v>96.078431372549019</v>
      </c>
      <c r="BE88">
        <v>38.5</v>
      </c>
      <c r="BF88">
        <f t="shared" si="102"/>
        <v>338</v>
      </c>
      <c r="BG88" t="s">
        <v>1300</v>
      </c>
      <c r="BH88">
        <f t="shared" si="103"/>
        <v>78.71148459383754</v>
      </c>
      <c r="BI88">
        <v>88.5</v>
      </c>
      <c r="BJ88">
        <f t="shared" si="104"/>
        <v>142</v>
      </c>
      <c r="BK88" t="s">
        <v>1258</v>
      </c>
      <c r="BL88">
        <f t="shared" si="105"/>
        <v>84.87394957983193</v>
      </c>
      <c r="BM88">
        <v>10</v>
      </c>
      <c r="BN88">
        <f t="shared" si="106"/>
        <v>317</v>
      </c>
      <c r="BO88" t="s">
        <v>1276</v>
      </c>
      <c r="BP88">
        <f t="shared" si="107"/>
        <v>73.949579831932766</v>
      </c>
      <c r="BQ88">
        <v>30</v>
      </c>
      <c r="BR88">
        <f t="shared" si="108"/>
        <v>150</v>
      </c>
      <c r="BS88" t="s">
        <v>1426</v>
      </c>
      <c r="BT88">
        <f t="shared" si="109"/>
        <v>109.80392156862746</v>
      </c>
      <c r="BU88">
        <v>22.5</v>
      </c>
      <c r="BV88">
        <f t="shared" si="110"/>
        <v>317</v>
      </c>
      <c r="BW88" t="s">
        <v>1273</v>
      </c>
      <c r="BX88">
        <f t="shared" si="111"/>
        <v>94.957983193277315</v>
      </c>
      <c r="BY88">
        <v>95</v>
      </c>
      <c r="BZ88">
        <f t="shared" si="112"/>
        <v>163</v>
      </c>
      <c r="CA88" t="s">
        <v>1274</v>
      </c>
      <c r="CB88">
        <f t="shared" si="113"/>
        <v>80.952380952380949</v>
      </c>
      <c r="CC88">
        <v>67</v>
      </c>
      <c r="CD88">
        <f t="shared" si="114"/>
        <v>262</v>
      </c>
      <c r="CE88" t="s">
        <v>1300</v>
      </c>
      <c r="CF88">
        <f t="shared" si="115"/>
        <v>107.56302521008404</v>
      </c>
      <c r="CG88">
        <v>98</v>
      </c>
      <c r="CH88">
        <f t="shared" si="116"/>
        <v>88</v>
      </c>
      <c r="CI88" t="s">
        <v>1258</v>
      </c>
      <c r="CJ88">
        <f t="shared" si="117"/>
        <v>98.599439775910369</v>
      </c>
      <c r="CK88">
        <v>25</v>
      </c>
      <c r="CL88">
        <f t="shared" si="118"/>
        <v>224</v>
      </c>
      <c r="CM88" t="s">
        <v>1276</v>
      </c>
      <c r="CN88">
        <f t="shared" si="119"/>
        <v>100.84033613445378</v>
      </c>
      <c r="CO88">
        <v>35</v>
      </c>
      <c r="CP88">
        <f t="shared" si="120"/>
        <v>185</v>
      </c>
      <c r="CQ88" t="s">
        <v>1426</v>
      </c>
      <c r="CR88">
        <f t="shared" si="121"/>
        <v>104.76190476190476</v>
      </c>
      <c r="CS88">
        <v>43</v>
      </c>
      <c r="CT88">
        <f t="shared" si="122"/>
        <v>299</v>
      </c>
      <c r="CU88" t="s">
        <v>1273</v>
      </c>
      <c r="CV88">
        <f t="shared" si="123"/>
        <v>80.392156862745097</v>
      </c>
      <c r="CW88">
        <v>94</v>
      </c>
      <c r="CX88">
        <f t="shared" si="124"/>
        <v>95</v>
      </c>
      <c r="CY88" t="s">
        <v>1302</v>
      </c>
      <c r="CZ88">
        <f t="shared" si="125"/>
        <v>104.20168067226891</v>
      </c>
      <c r="DA88">
        <v>46</v>
      </c>
      <c r="DB88">
        <f t="shared" si="126"/>
        <v>289</v>
      </c>
      <c r="DC88" t="s">
        <v>1307</v>
      </c>
      <c r="DD88">
        <f t="shared" si="127"/>
        <v>97.47899159663865</v>
      </c>
      <c r="DE88">
        <v>98</v>
      </c>
      <c r="DF88">
        <f t="shared" si="128"/>
        <v>83</v>
      </c>
      <c r="DG88" t="s">
        <v>1258</v>
      </c>
      <c r="DH88">
        <f t="shared" si="129"/>
        <v>111.76470588235294</v>
      </c>
      <c r="DI88">
        <v>26</v>
      </c>
      <c r="DJ88">
        <f t="shared" si="130"/>
        <v>227</v>
      </c>
      <c r="DK88" t="s">
        <v>1276</v>
      </c>
      <c r="DL88">
        <f t="shared" si="131"/>
        <v>113.16526610644257</v>
      </c>
      <c r="DM88">
        <v>42</v>
      </c>
      <c r="DN88">
        <f t="shared" si="132"/>
        <v>202</v>
      </c>
      <c r="DO88" t="s">
        <v>1337</v>
      </c>
      <c r="DP88">
        <f t="shared" si="133"/>
        <v>84.313725490196077</v>
      </c>
      <c r="DQ88">
        <v>42</v>
      </c>
      <c r="DR88">
        <f t="shared" si="134"/>
        <v>229</v>
      </c>
      <c r="DS88" t="s">
        <v>1325</v>
      </c>
      <c r="DT88">
        <f t="shared" si="135"/>
        <v>108.40336134453781</v>
      </c>
      <c r="DU88">
        <v>78</v>
      </c>
      <c r="DV88">
        <f t="shared" si="136"/>
        <v>110</v>
      </c>
      <c r="DW88" t="s">
        <v>1302</v>
      </c>
      <c r="DX88">
        <f t="shared" si="137"/>
        <v>121.28851540616246</v>
      </c>
      <c r="DY88">
        <v>48</v>
      </c>
      <c r="DZ88">
        <f t="shared" si="138"/>
        <v>280</v>
      </c>
      <c r="EA88" t="s">
        <v>1307</v>
      </c>
      <c r="EB88">
        <f t="shared" si="139"/>
        <v>65.546218487394952</v>
      </c>
      <c r="EC88">
        <v>74.5</v>
      </c>
      <c r="ED88">
        <f t="shared" si="140"/>
        <v>125</v>
      </c>
      <c r="EE88" t="s">
        <v>1258</v>
      </c>
      <c r="EF88">
        <f t="shared" si="141"/>
        <v>104.48179271708683</v>
      </c>
      <c r="EG88">
        <v>27</v>
      </c>
      <c r="EH88">
        <f t="shared" si="142"/>
        <v>274</v>
      </c>
      <c r="EI88" t="s">
        <v>1276</v>
      </c>
      <c r="EJ88">
        <f t="shared" si="143"/>
        <v>109.52380952380952</v>
      </c>
      <c r="EK88">
        <v>57</v>
      </c>
      <c r="EL88">
        <f t="shared" si="144"/>
        <v>146</v>
      </c>
      <c r="EM88" t="s">
        <v>1337</v>
      </c>
      <c r="EN88">
        <f t="shared" si="145"/>
        <v>135.57422969187675</v>
      </c>
      <c r="EO88">
        <v>32</v>
      </c>
      <c r="EP88">
        <f t="shared" si="146"/>
        <v>259</v>
      </c>
      <c r="EQ88" t="s">
        <v>1325</v>
      </c>
      <c r="ER88">
        <f t="shared" si="147"/>
        <v>89.635854341736689</v>
      </c>
      <c r="ES88">
        <v>88</v>
      </c>
      <c r="ET88">
        <f t="shared" si="148"/>
        <v>186</v>
      </c>
      <c r="EU88">
        <v>78</v>
      </c>
      <c r="EV88">
        <f t="shared" si="149"/>
        <v>157</v>
      </c>
      <c r="EW88">
        <v>93</v>
      </c>
      <c r="EX88">
        <f t="shared" si="150"/>
        <v>141</v>
      </c>
      <c r="EY88">
        <v>22</v>
      </c>
      <c r="EZ88">
        <f t="shared" si="151"/>
        <v>308</v>
      </c>
      <c r="FA88">
        <v>23</v>
      </c>
      <c r="FB88">
        <f t="shared" si="152"/>
        <v>273</v>
      </c>
      <c r="FC88">
        <v>27</v>
      </c>
      <c r="FD88">
        <f t="shared" si="153"/>
        <v>222</v>
      </c>
    </row>
    <row r="89" spans="1:160" ht="15" customHeight="1" x14ac:dyDescent="0.2">
      <c r="A89" s="1" t="s">
        <v>722</v>
      </c>
      <c r="B89" s="2">
        <v>7</v>
      </c>
      <c r="C89" s="3" t="s">
        <v>723</v>
      </c>
      <c r="D89" s="8" t="s">
        <v>1247</v>
      </c>
      <c r="E89" s="1">
        <v>97</v>
      </c>
      <c r="F89" s="1">
        <f t="shared" si="77"/>
        <v>227</v>
      </c>
      <c r="G89" s="11" t="s">
        <v>1274</v>
      </c>
      <c r="H89" s="11">
        <f t="shared" si="78"/>
        <v>114.56582633053222</v>
      </c>
      <c r="I89" s="1">
        <v>42</v>
      </c>
      <c r="J89" s="1">
        <f t="shared" si="79"/>
        <v>316</v>
      </c>
      <c r="K89" s="11" t="s">
        <v>1275</v>
      </c>
      <c r="L89" s="11">
        <f t="shared" si="80"/>
        <v>79.551820728291318</v>
      </c>
      <c r="M89" s="1">
        <v>67</v>
      </c>
      <c r="N89" s="8">
        <f t="shared" si="81"/>
        <v>235</v>
      </c>
      <c r="O89" s="11" t="s">
        <v>1258</v>
      </c>
      <c r="P89" s="11">
        <f t="shared" si="82"/>
        <v>93.277310924369743</v>
      </c>
      <c r="Q89" s="1">
        <v>22</v>
      </c>
      <c r="R89" s="1">
        <f t="shared" si="83"/>
        <v>313</v>
      </c>
      <c r="S89" s="11" t="s">
        <v>1276</v>
      </c>
      <c r="T89" s="11">
        <f t="shared" si="84"/>
        <v>81.512605042016801</v>
      </c>
      <c r="U89" s="1">
        <v>56</v>
      </c>
      <c r="V89" s="1">
        <f t="shared" si="85"/>
        <v>145</v>
      </c>
      <c r="W89" s="11" t="s">
        <v>1277</v>
      </c>
      <c r="X89" s="11">
        <f t="shared" si="86"/>
        <v>146.77871148459383</v>
      </c>
      <c r="Y89" s="1">
        <v>52</v>
      </c>
      <c r="Z89" s="1">
        <f t="shared" si="87"/>
        <v>242</v>
      </c>
      <c r="AA89" s="11" t="s">
        <v>1273</v>
      </c>
      <c r="AB89" s="37">
        <f t="shared" si="88"/>
        <v>89.355742296918763</v>
      </c>
      <c r="AC89" s="36">
        <v>83</v>
      </c>
      <c r="AD89">
        <f t="shared" si="89"/>
        <v>279</v>
      </c>
      <c r="AE89" t="s">
        <v>1274</v>
      </c>
      <c r="AF89">
        <f t="shared" si="90"/>
        <v>89.355742296918763</v>
      </c>
      <c r="AG89">
        <v>51</v>
      </c>
      <c r="AH89">
        <f t="shared" si="91"/>
        <v>243</v>
      </c>
      <c r="AI89" t="s">
        <v>1275</v>
      </c>
      <c r="AJ89">
        <f t="shared" si="92"/>
        <v>112.60504201680672</v>
      </c>
      <c r="AK89">
        <v>76</v>
      </c>
      <c r="AL89">
        <f t="shared" si="93"/>
        <v>211</v>
      </c>
      <c r="AM89" t="s">
        <v>1258</v>
      </c>
      <c r="AN89">
        <f t="shared" si="94"/>
        <v>98.039215686274517</v>
      </c>
      <c r="AO89">
        <v>20</v>
      </c>
      <c r="AP89">
        <f t="shared" si="95"/>
        <v>247</v>
      </c>
      <c r="AQ89" t="s">
        <v>1276</v>
      </c>
      <c r="AR89">
        <f t="shared" si="96"/>
        <v>109.52380952380952</v>
      </c>
      <c r="AS89">
        <v>20</v>
      </c>
      <c r="AT89">
        <f t="shared" si="97"/>
        <v>312</v>
      </c>
      <c r="AU89" t="s">
        <v>1277</v>
      </c>
      <c r="AV89">
        <f t="shared" si="98"/>
        <v>88.235294117647058</v>
      </c>
      <c r="AW89">
        <v>49</v>
      </c>
      <c r="AX89">
        <f>RANK(AW89,AW89:$AW$360,0)</f>
        <v>204</v>
      </c>
      <c r="AY89" t="s">
        <v>1273</v>
      </c>
      <c r="AZ89">
        <f t="shared" si="99"/>
        <v>121.84873949579833</v>
      </c>
      <c r="BA89">
        <v>86.5</v>
      </c>
      <c r="BB89">
        <f t="shared" si="100"/>
        <v>241</v>
      </c>
      <c r="BC89" t="s">
        <v>1274</v>
      </c>
      <c r="BD89">
        <f t="shared" si="101"/>
        <v>105.32212885154061</v>
      </c>
      <c r="BE89">
        <v>55.5</v>
      </c>
      <c r="BF89">
        <f t="shared" si="102"/>
        <v>288</v>
      </c>
      <c r="BG89" t="s">
        <v>1300</v>
      </c>
      <c r="BH89">
        <f t="shared" si="103"/>
        <v>97.759103641456576</v>
      </c>
      <c r="BI89">
        <v>76.5</v>
      </c>
      <c r="BJ89">
        <f t="shared" si="104"/>
        <v>204</v>
      </c>
      <c r="BK89" t="s">
        <v>1258</v>
      </c>
      <c r="BL89">
        <f t="shared" si="105"/>
        <v>84.313725490196077</v>
      </c>
      <c r="BM89">
        <v>14.5</v>
      </c>
      <c r="BN89">
        <f t="shared" si="106"/>
        <v>281</v>
      </c>
      <c r="BO89" t="s">
        <v>1276</v>
      </c>
      <c r="BP89">
        <f t="shared" si="107"/>
        <v>103.36134453781513</v>
      </c>
      <c r="BQ89">
        <v>19</v>
      </c>
      <c r="BR89">
        <f t="shared" si="108"/>
        <v>270</v>
      </c>
      <c r="BS89" t="s">
        <v>1426</v>
      </c>
      <c r="BT89">
        <f t="shared" si="109"/>
        <v>96.078431372549019</v>
      </c>
      <c r="BU89">
        <v>27.5</v>
      </c>
      <c r="BV89">
        <f t="shared" si="110"/>
        <v>282</v>
      </c>
      <c r="BW89" t="s">
        <v>1273</v>
      </c>
      <c r="BX89">
        <f t="shared" si="111"/>
        <v>100</v>
      </c>
      <c r="BY89">
        <v>86</v>
      </c>
      <c r="BZ89">
        <f t="shared" si="112"/>
        <v>260</v>
      </c>
      <c r="CA89" t="s">
        <v>1274</v>
      </c>
      <c r="CB89">
        <f t="shared" si="113"/>
        <v>50.140056022408963</v>
      </c>
      <c r="CC89">
        <v>62</v>
      </c>
      <c r="CD89">
        <f t="shared" si="114"/>
        <v>280</v>
      </c>
      <c r="CE89" t="s">
        <v>1300</v>
      </c>
      <c r="CF89">
        <f t="shared" si="115"/>
        <v>98.039215686274517</v>
      </c>
      <c r="CG89">
        <v>85.5</v>
      </c>
      <c r="CH89">
        <f t="shared" si="116"/>
        <v>148</v>
      </c>
      <c r="CI89" t="s">
        <v>1258</v>
      </c>
      <c r="CJ89">
        <f t="shared" si="117"/>
        <v>96.638655462184872</v>
      </c>
      <c r="CK89">
        <v>13</v>
      </c>
      <c r="CL89">
        <f t="shared" si="118"/>
        <v>293</v>
      </c>
      <c r="CM89" t="s">
        <v>1276</v>
      </c>
      <c r="CN89">
        <f t="shared" si="119"/>
        <v>55.742296918767508</v>
      </c>
      <c r="CO89">
        <v>27</v>
      </c>
      <c r="CP89">
        <f t="shared" si="120"/>
        <v>256</v>
      </c>
      <c r="CQ89" t="s">
        <v>1426</v>
      </c>
      <c r="CR89">
        <f t="shared" si="121"/>
        <v>102.52100840336135</v>
      </c>
      <c r="CS89">
        <v>48</v>
      </c>
      <c r="CT89">
        <f t="shared" si="122"/>
        <v>282</v>
      </c>
      <c r="CU89" t="s">
        <v>1273</v>
      </c>
      <c r="CV89">
        <f t="shared" si="123"/>
        <v>81.232492997198875</v>
      </c>
      <c r="CW89">
        <v>95</v>
      </c>
      <c r="CX89">
        <f t="shared" si="124"/>
        <v>82</v>
      </c>
      <c r="CY89" t="s">
        <v>1302</v>
      </c>
      <c r="CZ89">
        <f t="shared" si="125"/>
        <v>139.21568627450981</v>
      </c>
      <c r="DA89">
        <v>58</v>
      </c>
      <c r="DB89">
        <f t="shared" si="126"/>
        <v>273</v>
      </c>
      <c r="DC89" t="s">
        <v>1307</v>
      </c>
      <c r="DD89">
        <f t="shared" si="127"/>
        <v>108.96358543417367</v>
      </c>
      <c r="DE89">
        <v>81.5</v>
      </c>
      <c r="DF89">
        <f t="shared" si="128"/>
        <v>136</v>
      </c>
      <c r="DG89" t="s">
        <v>1258</v>
      </c>
      <c r="DH89">
        <f t="shared" si="129"/>
        <v>104.20168067226891</v>
      </c>
      <c r="DI89">
        <v>38</v>
      </c>
      <c r="DJ89">
        <f t="shared" si="130"/>
        <v>135</v>
      </c>
      <c r="DK89" t="s">
        <v>1276</v>
      </c>
      <c r="DL89">
        <f t="shared" si="131"/>
        <v>140.61624649859942</v>
      </c>
      <c r="DM89">
        <v>32</v>
      </c>
      <c r="DN89">
        <f t="shared" si="132"/>
        <v>265</v>
      </c>
      <c r="DO89" t="s">
        <v>1337</v>
      </c>
      <c r="DP89">
        <f t="shared" si="133"/>
        <v>63.865546218487395</v>
      </c>
      <c r="DQ89">
        <v>45</v>
      </c>
      <c r="DR89">
        <f t="shared" si="134"/>
        <v>215</v>
      </c>
      <c r="DS89" t="s">
        <v>1325</v>
      </c>
      <c r="DT89">
        <f t="shared" si="135"/>
        <v>83.753501400560225</v>
      </c>
      <c r="DU89">
        <v>68</v>
      </c>
      <c r="DV89">
        <f t="shared" si="136"/>
        <v>222</v>
      </c>
      <c r="DW89" t="s">
        <v>1302</v>
      </c>
      <c r="DX89">
        <f t="shared" si="137"/>
        <v>89.915966386554629</v>
      </c>
      <c r="DY89">
        <v>38</v>
      </c>
      <c r="DZ89">
        <f t="shared" si="138"/>
        <v>305</v>
      </c>
      <c r="EA89" t="s">
        <v>1307</v>
      </c>
      <c r="EB89">
        <f t="shared" si="139"/>
        <v>83.753501400560225</v>
      </c>
      <c r="EC89">
        <v>68</v>
      </c>
      <c r="ED89">
        <f t="shared" si="140"/>
        <v>151</v>
      </c>
      <c r="EE89" t="s">
        <v>1258</v>
      </c>
      <c r="EF89">
        <f t="shared" si="141"/>
        <v>101.96078431372548</v>
      </c>
      <c r="EG89">
        <v>26</v>
      </c>
      <c r="EH89">
        <f t="shared" si="142"/>
        <v>280</v>
      </c>
      <c r="EI89" t="s">
        <v>1276</v>
      </c>
      <c r="EJ89">
        <f t="shared" si="143"/>
        <v>90.196078431372541</v>
      </c>
      <c r="EK89">
        <v>58</v>
      </c>
      <c r="EL89">
        <f t="shared" si="144"/>
        <v>136</v>
      </c>
      <c r="EM89" t="s">
        <v>1337</v>
      </c>
      <c r="EN89">
        <f t="shared" si="145"/>
        <v>128.01120448179273</v>
      </c>
      <c r="EO89">
        <v>43</v>
      </c>
      <c r="EP89">
        <f t="shared" si="146"/>
        <v>157</v>
      </c>
      <c r="EQ89" t="s">
        <v>1325</v>
      </c>
      <c r="ER89">
        <f t="shared" si="147"/>
        <v>102.24089635854342</v>
      </c>
      <c r="ES89">
        <v>88</v>
      </c>
      <c r="ET89">
        <f t="shared" si="148"/>
        <v>186</v>
      </c>
      <c r="EU89">
        <v>68</v>
      </c>
      <c r="EV89">
        <f t="shared" si="149"/>
        <v>247</v>
      </c>
      <c r="EW89">
        <v>87</v>
      </c>
      <c r="EX89">
        <f t="shared" si="150"/>
        <v>158</v>
      </c>
      <c r="EY89">
        <v>47</v>
      </c>
      <c r="EZ89">
        <f t="shared" si="151"/>
        <v>245</v>
      </c>
      <c r="FA89">
        <v>27</v>
      </c>
      <c r="FB89">
        <f t="shared" si="152"/>
        <v>236</v>
      </c>
      <c r="FC89">
        <v>31</v>
      </c>
      <c r="FD89">
        <f t="shared" si="153"/>
        <v>165</v>
      </c>
    </row>
    <row r="90" spans="1:160" ht="15" customHeight="1" x14ac:dyDescent="0.2">
      <c r="A90" s="1" t="s">
        <v>724</v>
      </c>
      <c r="B90" s="2">
        <v>7</v>
      </c>
      <c r="C90" s="3" t="s">
        <v>725</v>
      </c>
      <c r="D90" s="8" t="s">
        <v>1247</v>
      </c>
      <c r="E90" s="1">
        <v>91</v>
      </c>
      <c r="F90" s="1">
        <f t="shared" si="77"/>
        <v>300</v>
      </c>
      <c r="G90" s="11" t="s">
        <v>1274</v>
      </c>
      <c r="H90" s="11">
        <f t="shared" si="78"/>
        <v>45.938375350140056</v>
      </c>
      <c r="I90" s="1">
        <v>34</v>
      </c>
      <c r="J90" s="1">
        <f t="shared" si="79"/>
        <v>344</v>
      </c>
      <c r="K90" s="11" t="s">
        <v>1275</v>
      </c>
      <c r="L90" s="11">
        <f t="shared" si="80"/>
        <v>91.876750700280112</v>
      </c>
      <c r="M90" s="1">
        <v>79</v>
      </c>
      <c r="N90" s="8">
        <f t="shared" si="81"/>
        <v>180</v>
      </c>
      <c r="O90" s="11" t="s">
        <v>1258</v>
      </c>
      <c r="P90" s="11">
        <f t="shared" si="82"/>
        <v>98.879551820728295</v>
      </c>
      <c r="Q90" s="1">
        <v>23.5</v>
      </c>
      <c r="R90" s="1">
        <f t="shared" si="83"/>
        <v>303</v>
      </c>
      <c r="S90" s="11" t="s">
        <v>1276</v>
      </c>
      <c r="T90" s="11">
        <f t="shared" si="84"/>
        <v>108.96358543417367</v>
      </c>
      <c r="U90" s="1">
        <v>43</v>
      </c>
      <c r="V90" s="1">
        <f t="shared" si="85"/>
        <v>282</v>
      </c>
      <c r="W90" s="11" t="s">
        <v>1277</v>
      </c>
      <c r="X90" s="11">
        <f t="shared" si="86"/>
        <v>110.08403361344537</v>
      </c>
      <c r="Y90" s="1">
        <v>58.5</v>
      </c>
      <c r="Z90" s="1">
        <f t="shared" si="87"/>
        <v>191</v>
      </c>
      <c r="AA90" s="11" t="s">
        <v>1273</v>
      </c>
      <c r="AB90" s="37">
        <f t="shared" si="88"/>
        <v>104.48179271708683</v>
      </c>
      <c r="AC90" s="36">
        <v>99</v>
      </c>
      <c r="AD90">
        <f t="shared" si="89"/>
        <v>107</v>
      </c>
      <c r="AE90" t="s">
        <v>1274</v>
      </c>
      <c r="AF90">
        <f t="shared" si="90"/>
        <v>148.17927170868347</v>
      </c>
      <c r="AG90">
        <v>31</v>
      </c>
      <c r="AH90">
        <f t="shared" si="91"/>
        <v>315</v>
      </c>
      <c r="AI90" t="s">
        <v>1275</v>
      </c>
      <c r="AJ90">
        <f t="shared" si="92"/>
        <v>93.837535014005596</v>
      </c>
      <c r="AK90">
        <v>85.5</v>
      </c>
      <c r="AL90">
        <f t="shared" si="93"/>
        <v>176</v>
      </c>
      <c r="AM90" t="s">
        <v>1258</v>
      </c>
      <c r="AN90">
        <f t="shared" si="94"/>
        <v>78.431372549019613</v>
      </c>
      <c r="AO90">
        <v>6</v>
      </c>
      <c r="AP90">
        <f t="shared" si="95"/>
        <v>335</v>
      </c>
      <c r="AQ90" t="s">
        <v>1276</v>
      </c>
      <c r="AR90">
        <f t="shared" si="96"/>
        <v>82.35294117647058</v>
      </c>
      <c r="AS90">
        <v>18</v>
      </c>
      <c r="AT90">
        <f t="shared" si="97"/>
        <v>318</v>
      </c>
      <c r="AU90" t="s">
        <v>1277</v>
      </c>
      <c r="AV90">
        <f t="shared" si="98"/>
        <v>100.56022408963585</v>
      </c>
      <c r="AW90">
        <v>48</v>
      </c>
      <c r="AX90">
        <f>RANK(AW90,AW90:$AW$360,0)</f>
        <v>207</v>
      </c>
      <c r="AY90" t="s">
        <v>1273</v>
      </c>
      <c r="AZ90">
        <f t="shared" si="99"/>
        <v>129.41176470588235</v>
      </c>
      <c r="BA90">
        <v>83</v>
      </c>
      <c r="BB90">
        <f t="shared" si="100"/>
        <v>279</v>
      </c>
      <c r="BC90" t="s">
        <v>1274</v>
      </c>
      <c r="BD90">
        <f t="shared" si="101"/>
        <v>67.50700280112045</v>
      </c>
      <c r="BE90">
        <v>54</v>
      </c>
      <c r="BF90">
        <f t="shared" si="102"/>
        <v>293</v>
      </c>
      <c r="BG90" t="s">
        <v>1300</v>
      </c>
      <c r="BH90">
        <f t="shared" si="103"/>
        <v>100</v>
      </c>
      <c r="BI90">
        <v>97</v>
      </c>
      <c r="BJ90">
        <f t="shared" si="104"/>
        <v>99</v>
      </c>
      <c r="BK90" t="s">
        <v>1258</v>
      </c>
      <c r="BL90">
        <f t="shared" si="105"/>
        <v>121.56862745098039</v>
      </c>
      <c r="BM90">
        <v>15</v>
      </c>
      <c r="BN90">
        <f t="shared" si="106"/>
        <v>272</v>
      </c>
      <c r="BO90" t="s">
        <v>1276</v>
      </c>
      <c r="BP90">
        <f t="shared" si="107"/>
        <v>98.879551820728295</v>
      </c>
      <c r="BQ90">
        <v>12.5</v>
      </c>
      <c r="BR90">
        <f t="shared" si="108"/>
        <v>320</v>
      </c>
      <c r="BS90" t="s">
        <v>1426</v>
      </c>
      <c r="BT90">
        <f t="shared" si="109"/>
        <v>77.871148459383761</v>
      </c>
      <c r="BU90">
        <v>23.5</v>
      </c>
      <c r="BV90">
        <f t="shared" si="110"/>
        <v>312</v>
      </c>
      <c r="BW90" t="s">
        <v>1273</v>
      </c>
      <c r="BX90">
        <f t="shared" si="111"/>
        <v>95.518207282913167</v>
      </c>
      <c r="BY90">
        <v>95</v>
      </c>
      <c r="BZ90">
        <f t="shared" si="112"/>
        <v>163</v>
      </c>
      <c r="CA90" t="s">
        <v>1274</v>
      </c>
      <c r="CB90">
        <f t="shared" si="113"/>
        <v>95.238095238095241</v>
      </c>
      <c r="CC90">
        <v>57</v>
      </c>
      <c r="CD90">
        <f t="shared" si="114"/>
        <v>293</v>
      </c>
      <c r="CE90" t="s">
        <v>1300</v>
      </c>
      <c r="CF90">
        <f t="shared" si="115"/>
        <v>100</v>
      </c>
      <c r="CG90">
        <v>78.5</v>
      </c>
      <c r="CH90">
        <f t="shared" si="116"/>
        <v>176</v>
      </c>
      <c r="CI90" t="s">
        <v>1258</v>
      </c>
      <c r="CJ90">
        <f t="shared" si="117"/>
        <v>90.756302521008408</v>
      </c>
      <c r="CK90">
        <v>18</v>
      </c>
      <c r="CL90">
        <f t="shared" si="118"/>
        <v>268</v>
      </c>
      <c r="CM90" t="s">
        <v>1276</v>
      </c>
      <c r="CN90">
        <f t="shared" si="119"/>
        <v>109.80392156862746</v>
      </c>
      <c r="CO90">
        <v>29</v>
      </c>
      <c r="CP90">
        <f t="shared" si="120"/>
        <v>241</v>
      </c>
      <c r="CQ90" t="s">
        <v>1426</v>
      </c>
      <c r="CR90">
        <f t="shared" si="121"/>
        <v>116.24649859943978</v>
      </c>
      <c r="CS90">
        <v>44</v>
      </c>
      <c r="CT90">
        <f t="shared" si="122"/>
        <v>296</v>
      </c>
      <c r="CU90" t="s">
        <v>1273</v>
      </c>
      <c r="CV90">
        <f t="shared" si="123"/>
        <v>89.635854341736689</v>
      </c>
      <c r="CW90">
        <v>90</v>
      </c>
      <c r="CX90">
        <f t="shared" si="124"/>
        <v>146</v>
      </c>
      <c r="CY90" t="s">
        <v>1302</v>
      </c>
      <c r="CZ90">
        <f t="shared" si="125"/>
        <v>119.04761904761905</v>
      </c>
      <c r="DA90">
        <v>43</v>
      </c>
      <c r="DB90">
        <f t="shared" si="126"/>
        <v>293</v>
      </c>
      <c r="DC90" t="s">
        <v>1307</v>
      </c>
      <c r="DD90">
        <f t="shared" si="127"/>
        <v>87.394957983193279</v>
      </c>
      <c r="DE90">
        <v>79</v>
      </c>
      <c r="DF90">
        <f t="shared" si="128"/>
        <v>143</v>
      </c>
      <c r="DG90" t="s">
        <v>1258</v>
      </c>
      <c r="DH90">
        <f t="shared" si="129"/>
        <v>91.596638655462186</v>
      </c>
      <c r="DI90">
        <v>8</v>
      </c>
      <c r="DJ90">
        <f t="shared" si="130"/>
        <v>303</v>
      </c>
      <c r="DK90" t="s">
        <v>1276</v>
      </c>
      <c r="DL90">
        <f t="shared" si="131"/>
        <v>68.067226890756302</v>
      </c>
      <c r="DM90">
        <v>24</v>
      </c>
      <c r="DN90">
        <f t="shared" si="132"/>
        <v>299</v>
      </c>
      <c r="DO90" t="s">
        <v>1337</v>
      </c>
      <c r="DP90">
        <f t="shared" si="133"/>
        <v>90.196078431372541</v>
      </c>
      <c r="DQ90">
        <v>36</v>
      </c>
      <c r="DR90">
        <f t="shared" si="134"/>
        <v>259</v>
      </c>
      <c r="DS90" t="s">
        <v>1325</v>
      </c>
      <c r="DT90">
        <f t="shared" si="135"/>
        <v>90.196078431372541</v>
      </c>
      <c r="DU90">
        <v>69</v>
      </c>
      <c r="DV90">
        <f t="shared" si="136"/>
        <v>214</v>
      </c>
      <c r="DW90" t="s">
        <v>1302</v>
      </c>
      <c r="DX90">
        <f t="shared" si="137"/>
        <v>72.829131652661061</v>
      </c>
      <c r="DY90">
        <v>58</v>
      </c>
      <c r="DZ90">
        <f t="shared" si="138"/>
        <v>248</v>
      </c>
      <c r="EA90" t="s">
        <v>1307</v>
      </c>
      <c r="EB90">
        <f t="shared" si="139"/>
        <v>79.271708683473392</v>
      </c>
      <c r="EC90">
        <v>77</v>
      </c>
      <c r="ED90">
        <f t="shared" si="140"/>
        <v>113</v>
      </c>
      <c r="EE90" t="s">
        <v>1258</v>
      </c>
      <c r="EF90">
        <f t="shared" si="141"/>
        <v>101.96078431372548</v>
      </c>
      <c r="EG90">
        <v>36</v>
      </c>
      <c r="EH90">
        <f t="shared" si="142"/>
        <v>189</v>
      </c>
      <c r="EI90" t="s">
        <v>1276</v>
      </c>
      <c r="EJ90">
        <f t="shared" si="143"/>
        <v>133.0532212885154</v>
      </c>
      <c r="EK90">
        <v>42</v>
      </c>
      <c r="EL90">
        <f t="shared" si="144"/>
        <v>264</v>
      </c>
      <c r="EM90" t="s">
        <v>1337</v>
      </c>
      <c r="EN90">
        <f t="shared" si="145"/>
        <v>98.039215686274517</v>
      </c>
      <c r="EO90">
        <v>36</v>
      </c>
      <c r="EP90">
        <f t="shared" si="146"/>
        <v>224</v>
      </c>
      <c r="EQ90" t="s">
        <v>1325</v>
      </c>
      <c r="ER90">
        <f t="shared" si="147"/>
        <v>99.439775910364148</v>
      </c>
      <c r="ES90">
        <v>95</v>
      </c>
      <c r="ET90">
        <f t="shared" si="148"/>
        <v>117</v>
      </c>
      <c r="EU90">
        <v>76</v>
      </c>
      <c r="EV90">
        <f t="shared" si="149"/>
        <v>174</v>
      </c>
      <c r="EW90">
        <v>99</v>
      </c>
      <c r="EX90">
        <f t="shared" si="150"/>
        <v>120</v>
      </c>
      <c r="EY90">
        <v>29</v>
      </c>
      <c r="EZ90">
        <f t="shared" si="151"/>
        <v>307</v>
      </c>
      <c r="FA90">
        <v>25</v>
      </c>
      <c r="FB90">
        <f t="shared" si="152"/>
        <v>257</v>
      </c>
      <c r="FC90">
        <v>27</v>
      </c>
      <c r="FD90">
        <f t="shared" si="153"/>
        <v>222</v>
      </c>
    </row>
    <row r="91" spans="1:160" ht="15" customHeight="1" x14ac:dyDescent="0.2">
      <c r="A91" s="1" t="s">
        <v>726</v>
      </c>
      <c r="B91" s="2">
        <v>7</v>
      </c>
      <c r="C91" s="3" t="s">
        <v>727</v>
      </c>
      <c r="D91" s="8" t="s">
        <v>1247</v>
      </c>
      <c r="E91" s="1">
        <v>100</v>
      </c>
      <c r="F91" s="1">
        <f t="shared" si="77"/>
        <v>189</v>
      </c>
      <c r="G91" s="11" t="s">
        <v>1274</v>
      </c>
      <c r="H91" s="11">
        <f t="shared" si="78"/>
        <v>137.25490196078431</v>
      </c>
      <c r="I91" s="1">
        <v>58</v>
      </c>
      <c r="J91" s="1">
        <f t="shared" si="79"/>
        <v>226</v>
      </c>
      <c r="K91" s="11" t="s">
        <v>1275</v>
      </c>
      <c r="L91" s="11">
        <f t="shared" si="80"/>
        <v>106.72268907563026</v>
      </c>
      <c r="M91" s="1">
        <v>54</v>
      </c>
      <c r="N91" s="8">
        <f t="shared" si="81"/>
        <v>291</v>
      </c>
      <c r="O91" s="11" t="s">
        <v>1258</v>
      </c>
      <c r="P91" s="11">
        <f t="shared" si="82"/>
        <v>98.599439775910369</v>
      </c>
      <c r="Q91" s="1">
        <v>26.5</v>
      </c>
      <c r="R91" s="1">
        <f t="shared" si="83"/>
        <v>276</v>
      </c>
      <c r="S91" s="11" t="s">
        <v>1276</v>
      </c>
      <c r="T91" s="11">
        <f t="shared" si="84"/>
        <v>100.56022408963585</v>
      </c>
      <c r="U91" s="1">
        <v>43.5</v>
      </c>
      <c r="V91" s="1">
        <f t="shared" si="85"/>
        <v>280</v>
      </c>
      <c r="W91" s="11" t="s">
        <v>1277</v>
      </c>
      <c r="X91" s="11">
        <f t="shared" si="86"/>
        <v>90.196078431372541</v>
      </c>
      <c r="Y91" s="1">
        <v>46</v>
      </c>
      <c r="Z91" s="1">
        <f t="shared" si="87"/>
        <v>282</v>
      </c>
      <c r="AA91" s="11" t="s">
        <v>1273</v>
      </c>
      <c r="AB91" s="37">
        <f t="shared" si="88"/>
        <v>86.274509803921575</v>
      </c>
      <c r="AC91" s="36">
        <v>74</v>
      </c>
      <c r="AD91">
        <f t="shared" si="89"/>
        <v>322</v>
      </c>
      <c r="AE91" t="s">
        <v>1274</v>
      </c>
      <c r="AF91">
        <f t="shared" si="90"/>
        <v>103.0812324929972</v>
      </c>
      <c r="AG91">
        <v>49</v>
      </c>
      <c r="AH91">
        <f t="shared" si="91"/>
        <v>250</v>
      </c>
      <c r="AI91" t="s">
        <v>1275</v>
      </c>
      <c r="AJ91">
        <f t="shared" si="92"/>
        <v>98.599439775910369</v>
      </c>
      <c r="AK91">
        <v>51.5</v>
      </c>
      <c r="AL91">
        <f t="shared" si="93"/>
        <v>286</v>
      </c>
      <c r="AM91" t="s">
        <v>1258</v>
      </c>
      <c r="AN91">
        <f t="shared" si="94"/>
        <v>103.92156862745098</v>
      </c>
      <c r="AO91">
        <v>17</v>
      </c>
      <c r="AP91">
        <f t="shared" si="95"/>
        <v>278</v>
      </c>
      <c r="AQ91" t="s">
        <v>1276</v>
      </c>
      <c r="AR91">
        <f t="shared" si="96"/>
        <v>74.509803921568633</v>
      </c>
      <c r="AS91">
        <v>32</v>
      </c>
      <c r="AT91">
        <f t="shared" si="97"/>
        <v>245</v>
      </c>
      <c r="AU91" t="s">
        <v>1277</v>
      </c>
      <c r="AV91">
        <f t="shared" si="98"/>
        <v>114.28571428571428</v>
      </c>
      <c r="AW91">
        <v>40</v>
      </c>
      <c r="AX91">
        <f>RANK(AW91,AW91:$AW$360,0)</f>
        <v>233</v>
      </c>
      <c r="AY91" t="s">
        <v>1273</v>
      </c>
      <c r="AZ91">
        <f t="shared" si="99"/>
        <v>113.72549019607843</v>
      </c>
      <c r="BA91">
        <v>74.5</v>
      </c>
      <c r="BB91">
        <f t="shared" si="100"/>
        <v>333</v>
      </c>
      <c r="BC91" t="s">
        <v>1274</v>
      </c>
      <c r="BD91">
        <f t="shared" si="101"/>
        <v>100</v>
      </c>
      <c r="BE91">
        <v>62</v>
      </c>
      <c r="BF91">
        <f t="shared" si="102"/>
        <v>245</v>
      </c>
      <c r="BG91" t="s">
        <v>1300</v>
      </c>
      <c r="BH91">
        <f t="shared" si="103"/>
        <v>100</v>
      </c>
      <c r="BI91">
        <v>52.5</v>
      </c>
      <c r="BJ91">
        <f t="shared" si="104"/>
        <v>300</v>
      </c>
      <c r="BK91" t="s">
        <v>1258</v>
      </c>
      <c r="BL91">
        <f t="shared" si="105"/>
        <v>100</v>
      </c>
      <c r="BM91">
        <v>22.5</v>
      </c>
      <c r="BN91">
        <f t="shared" si="106"/>
        <v>187</v>
      </c>
      <c r="BO91" t="s">
        <v>1276</v>
      </c>
      <c r="BP91">
        <f t="shared" si="107"/>
        <v>100</v>
      </c>
      <c r="BQ91">
        <v>16</v>
      </c>
      <c r="BR91">
        <f t="shared" si="108"/>
        <v>296</v>
      </c>
      <c r="BS91" t="s">
        <v>1426</v>
      </c>
      <c r="BT91">
        <f t="shared" si="109"/>
        <v>100</v>
      </c>
      <c r="BU91">
        <v>27.5</v>
      </c>
      <c r="BV91">
        <f t="shared" si="110"/>
        <v>282</v>
      </c>
      <c r="BW91" t="s">
        <v>1273</v>
      </c>
      <c r="BX91">
        <f t="shared" si="111"/>
        <v>100</v>
      </c>
      <c r="BY91">
        <v>0</v>
      </c>
      <c r="BZ91">
        <f t="shared" si="112"/>
        <v>316</v>
      </c>
      <c r="CB91">
        <f t="shared" si="113"/>
        <v>100</v>
      </c>
      <c r="CC91">
        <v>0</v>
      </c>
      <c r="CD91">
        <f t="shared" si="114"/>
        <v>316</v>
      </c>
      <c r="CF91">
        <f t="shared" si="115"/>
        <v>100</v>
      </c>
      <c r="CG91">
        <v>0</v>
      </c>
      <c r="CH91">
        <f t="shared" si="116"/>
        <v>316</v>
      </c>
      <c r="CJ91">
        <f t="shared" si="117"/>
        <v>100</v>
      </c>
      <c r="CK91">
        <v>0</v>
      </c>
      <c r="CL91">
        <f t="shared" si="118"/>
        <v>316</v>
      </c>
      <c r="CN91">
        <f t="shared" si="119"/>
        <v>100</v>
      </c>
      <c r="CO91">
        <v>0</v>
      </c>
      <c r="CP91">
        <f t="shared" si="120"/>
        <v>316</v>
      </c>
      <c r="CR91">
        <f t="shared" si="121"/>
        <v>100</v>
      </c>
      <c r="CS91">
        <v>0</v>
      </c>
      <c r="CT91">
        <f t="shared" si="122"/>
        <v>316</v>
      </c>
      <c r="CV91">
        <f t="shared" si="123"/>
        <v>100</v>
      </c>
      <c r="CW91">
        <v>0</v>
      </c>
      <c r="CX91">
        <f t="shared" si="124"/>
        <v>304</v>
      </c>
      <c r="CZ91">
        <f t="shared" si="125"/>
        <v>100</v>
      </c>
      <c r="DA91">
        <v>0</v>
      </c>
      <c r="DB91">
        <f t="shared" si="126"/>
        <v>304</v>
      </c>
      <c r="DD91">
        <f t="shared" si="127"/>
        <v>100</v>
      </c>
      <c r="DE91">
        <v>0</v>
      </c>
      <c r="DF91">
        <f t="shared" si="128"/>
        <v>304</v>
      </c>
      <c r="DH91">
        <f t="shared" si="129"/>
        <v>100</v>
      </c>
      <c r="DI91">
        <v>0</v>
      </c>
      <c r="DJ91">
        <f t="shared" si="130"/>
        <v>304</v>
      </c>
      <c r="DL91">
        <f t="shared" si="131"/>
        <v>100</v>
      </c>
      <c r="DM91">
        <v>0</v>
      </c>
      <c r="DN91">
        <f t="shared" si="132"/>
        <v>304</v>
      </c>
      <c r="DP91">
        <f t="shared" si="133"/>
        <v>100</v>
      </c>
      <c r="DQ91">
        <v>0</v>
      </c>
      <c r="DR91">
        <f t="shared" si="134"/>
        <v>303</v>
      </c>
      <c r="DT91">
        <f t="shared" si="135"/>
        <v>100</v>
      </c>
      <c r="DU91">
        <v>0</v>
      </c>
      <c r="DV91">
        <f t="shared" si="136"/>
        <v>317</v>
      </c>
      <c r="DX91">
        <f t="shared" si="137"/>
        <v>100</v>
      </c>
      <c r="DY91">
        <v>0</v>
      </c>
      <c r="DZ91">
        <f t="shared" si="138"/>
        <v>317</v>
      </c>
      <c r="EB91">
        <f t="shared" si="139"/>
        <v>100</v>
      </c>
      <c r="EC91">
        <v>0</v>
      </c>
      <c r="ED91">
        <f t="shared" si="140"/>
        <v>317</v>
      </c>
      <c r="EF91">
        <f t="shared" si="141"/>
        <v>100</v>
      </c>
      <c r="EG91">
        <v>0</v>
      </c>
      <c r="EH91">
        <f t="shared" si="142"/>
        <v>315</v>
      </c>
      <c r="EJ91">
        <f t="shared" si="143"/>
        <v>100</v>
      </c>
      <c r="EK91">
        <v>0</v>
      </c>
      <c r="EL91">
        <f t="shared" si="144"/>
        <v>316</v>
      </c>
      <c r="EN91">
        <f t="shared" si="145"/>
        <v>100</v>
      </c>
      <c r="EO91">
        <v>0</v>
      </c>
      <c r="EP91">
        <f t="shared" si="146"/>
        <v>316</v>
      </c>
      <c r="ER91">
        <f t="shared" si="147"/>
        <v>100</v>
      </c>
      <c r="ES91">
        <v>0</v>
      </c>
      <c r="ET91">
        <f t="shared" si="148"/>
        <v>309</v>
      </c>
      <c r="EU91">
        <v>0</v>
      </c>
      <c r="EV91">
        <f t="shared" si="149"/>
        <v>309</v>
      </c>
      <c r="EW91">
        <v>0</v>
      </c>
      <c r="EX91">
        <f t="shared" si="150"/>
        <v>309</v>
      </c>
      <c r="EY91">
        <v>0</v>
      </c>
      <c r="EZ91">
        <f t="shared" si="151"/>
        <v>309</v>
      </c>
      <c r="FA91">
        <v>0</v>
      </c>
      <c r="FB91">
        <f t="shared" si="152"/>
        <v>309</v>
      </c>
      <c r="FC91">
        <v>0</v>
      </c>
      <c r="FD91">
        <f t="shared" si="153"/>
        <v>309</v>
      </c>
    </row>
    <row r="92" spans="1:160" ht="15" customHeight="1" x14ac:dyDescent="0.2">
      <c r="A92" s="1" t="s">
        <v>728</v>
      </c>
      <c r="B92" s="2">
        <v>7</v>
      </c>
      <c r="C92" s="3" t="s">
        <v>405</v>
      </c>
      <c r="D92" s="8" t="s">
        <v>1247</v>
      </c>
      <c r="E92" s="1">
        <v>97</v>
      </c>
      <c r="F92" s="1">
        <f t="shared" si="77"/>
        <v>227</v>
      </c>
      <c r="G92" s="11" t="s">
        <v>1274</v>
      </c>
      <c r="H92" s="11">
        <f t="shared" si="78"/>
        <v>119.04761904761905</v>
      </c>
      <c r="I92" s="1">
        <v>61</v>
      </c>
      <c r="J92" s="1">
        <f t="shared" si="79"/>
        <v>210</v>
      </c>
      <c r="K92" s="11" t="s">
        <v>1275</v>
      </c>
      <c r="L92" s="11">
        <f t="shared" si="80"/>
        <v>120.16806722689076</v>
      </c>
      <c r="M92" s="1">
        <v>77</v>
      </c>
      <c r="N92" s="8">
        <f t="shared" si="81"/>
        <v>186</v>
      </c>
      <c r="O92" s="11" t="s">
        <v>1258</v>
      </c>
      <c r="P92" s="11">
        <f t="shared" si="82"/>
        <v>101.40056022408963</v>
      </c>
      <c r="Q92" s="1">
        <v>17</v>
      </c>
      <c r="R92" s="1">
        <f t="shared" si="83"/>
        <v>339</v>
      </c>
      <c r="S92" s="11" t="s">
        <v>1276</v>
      </c>
      <c r="T92" s="11">
        <f t="shared" si="84"/>
        <v>70.588235294117652</v>
      </c>
      <c r="U92" s="1">
        <v>39</v>
      </c>
      <c r="V92" s="1">
        <f t="shared" si="85"/>
        <v>314</v>
      </c>
      <c r="W92" s="11" t="s">
        <v>1277</v>
      </c>
      <c r="X92" s="11">
        <f t="shared" si="86"/>
        <v>70.308123249299712</v>
      </c>
      <c r="Y92" s="1">
        <v>30</v>
      </c>
      <c r="Z92" s="1">
        <f t="shared" si="87"/>
        <v>345</v>
      </c>
      <c r="AA92" s="11" t="s">
        <v>1273</v>
      </c>
      <c r="AB92" s="37">
        <f t="shared" si="88"/>
        <v>64.145658263305322</v>
      </c>
      <c r="AC92" s="36">
        <v>79</v>
      </c>
      <c r="AD92">
        <f t="shared" si="89"/>
        <v>295</v>
      </c>
      <c r="AE92" t="s">
        <v>1274</v>
      </c>
      <c r="AF92">
        <f t="shared" si="90"/>
        <v>94.397759103641462</v>
      </c>
      <c r="AG92">
        <v>40</v>
      </c>
      <c r="AH92">
        <f t="shared" si="91"/>
        <v>282</v>
      </c>
      <c r="AI92" t="s">
        <v>1275</v>
      </c>
      <c r="AJ92">
        <f t="shared" si="92"/>
        <v>114.00560224089637</v>
      </c>
      <c r="AK92">
        <v>83</v>
      </c>
      <c r="AL92">
        <f t="shared" si="93"/>
        <v>191</v>
      </c>
      <c r="AM92" t="s">
        <v>1258</v>
      </c>
      <c r="AN92">
        <f t="shared" si="94"/>
        <v>102.80112044817928</v>
      </c>
      <c r="AO92">
        <v>21</v>
      </c>
      <c r="AP92">
        <f t="shared" si="95"/>
        <v>234</v>
      </c>
      <c r="AQ92" t="s">
        <v>1276</v>
      </c>
      <c r="AR92">
        <f t="shared" si="96"/>
        <v>121.00840336134453</v>
      </c>
      <c r="AS92">
        <v>36</v>
      </c>
      <c r="AT92">
        <f t="shared" si="97"/>
        <v>208</v>
      </c>
      <c r="AU92" t="s">
        <v>1277</v>
      </c>
      <c r="AV92">
        <f t="shared" si="98"/>
        <v>114.00560224089637</v>
      </c>
      <c r="AW92">
        <v>44</v>
      </c>
      <c r="AX92">
        <f>RANK(AW92,AW92:$AW$360,0)</f>
        <v>217</v>
      </c>
      <c r="AY92" t="s">
        <v>1273</v>
      </c>
      <c r="AZ92">
        <f t="shared" si="99"/>
        <v>129.13165266106444</v>
      </c>
      <c r="BA92">
        <v>83.5</v>
      </c>
      <c r="BB92">
        <f t="shared" si="100"/>
        <v>275</v>
      </c>
      <c r="BC92" t="s">
        <v>1274</v>
      </c>
      <c r="BD92">
        <f t="shared" si="101"/>
        <v>100.56022408963585</v>
      </c>
      <c r="BE92">
        <v>41</v>
      </c>
      <c r="BF92">
        <f t="shared" si="102"/>
        <v>332</v>
      </c>
      <c r="BG92" t="s">
        <v>1300</v>
      </c>
      <c r="BH92">
        <f t="shared" si="103"/>
        <v>91.036414565826334</v>
      </c>
      <c r="BI92">
        <v>77</v>
      </c>
      <c r="BJ92">
        <f t="shared" si="104"/>
        <v>201</v>
      </c>
      <c r="BK92" t="s">
        <v>1258</v>
      </c>
      <c r="BL92">
        <f t="shared" si="105"/>
        <v>80.11204481792717</v>
      </c>
      <c r="BM92">
        <v>11</v>
      </c>
      <c r="BN92">
        <f t="shared" si="106"/>
        <v>309</v>
      </c>
      <c r="BO92" t="s">
        <v>1276</v>
      </c>
      <c r="BP92">
        <f t="shared" si="107"/>
        <v>92.717086834733891</v>
      </c>
      <c r="BQ92">
        <v>20</v>
      </c>
      <c r="BR92">
        <f t="shared" si="108"/>
        <v>258</v>
      </c>
      <c r="BS92" t="s">
        <v>1426</v>
      </c>
      <c r="BT92">
        <f t="shared" si="109"/>
        <v>108.68347338935574</v>
      </c>
      <c r="BU92">
        <v>21</v>
      </c>
      <c r="BV92">
        <f t="shared" si="110"/>
        <v>321</v>
      </c>
      <c r="BW92" t="s">
        <v>1273</v>
      </c>
      <c r="BX92">
        <f t="shared" si="111"/>
        <v>85.994397759103634</v>
      </c>
      <c r="BY92">
        <v>83</v>
      </c>
      <c r="BZ92">
        <f t="shared" si="112"/>
        <v>277</v>
      </c>
      <c r="CA92" t="s">
        <v>1274</v>
      </c>
      <c r="CB92">
        <f t="shared" si="113"/>
        <v>86.274509803921575</v>
      </c>
      <c r="CC92">
        <v>55</v>
      </c>
      <c r="CD92">
        <f t="shared" si="114"/>
        <v>300</v>
      </c>
      <c r="CE92" t="s">
        <v>1300</v>
      </c>
      <c r="CF92">
        <f t="shared" si="115"/>
        <v>96.078431372549019</v>
      </c>
      <c r="CG92">
        <v>90</v>
      </c>
      <c r="CH92">
        <f t="shared" si="116"/>
        <v>130</v>
      </c>
      <c r="CI92" t="s">
        <v>1258</v>
      </c>
      <c r="CJ92">
        <f t="shared" si="117"/>
        <v>101.68067226890756</v>
      </c>
      <c r="CK92">
        <v>16</v>
      </c>
      <c r="CL92">
        <f t="shared" si="118"/>
        <v>283</v>
      </c>
      <c r="CM92" t="s">
        <v>1276</v>
      </c>
      <c r="CN92">
        <f t="shared" si="119"/>
        <v>67.226890756302524</v>
      </c>
      <c r="CO92">
        <v>24</v>
      </c>
      <c r="CP92">
        <f t="shared" si="120"/>
        <v>289</v>
      </c>
      <c r="CQ92" t="s">
        <v>1426</v>
      </c>
      <c r="CR92">
        <f t="shared" si="121"/>
        <v>86.274509803921575</v>
      </c>
      <c r="CS92">
        <v>50</v>
      </c>
      <c r="CT92">
        <f t="shared" si="122"/>
        <v>271</v>
      </c>
      <c r="CU92" t="s">
        <v>1273</v>
      </c>
      <c r="CV92">
        <f t="shared" si="123"/>
        <v>90.756302521008408</v>
      </c>
      <c r="CW92">
        <v>83</v>
      </c>
      <c r="CX92">
        <f t="shared" si="124"/>
        <v>228</v>
      </c>
      <c r="CY92" t="s">
        <v>1302</v>
      </c>
      <c r="CZ92">
        <f t="shared" si="125"/>
        <v>90.196078431372541</v>
      </c>
      <c r="DA92">
        <v>50</v>
      </c>
      <c r="DB92">
        <f t="shared" si="126"/>
        <v>286</v>
      </c>
      <c r="DC92" t="s">
        <v>1307</v>
      </c>
      <c r="DD92">
        <f t="shared" si="127"/>
        <v>106.44257703081233</v>
      </c>
      <c r="DE92">
        <v>81.5</v>
      </c>
      <c r="DF92">
        <f t="shared" si="128"/>
        <v>136</v>
      </c>
      <c r="DG92" t="s">
        <v>1258</v>
      </c>
      <c r="DH92">
        <f t="shared" si="129"/>
        <v>97.198879551820724</v>
      </c>
      <c r="DI92">
        <v>34</v>
      </c>
      <c r="DJ92">
        <f t="shared" si="130"/>
        <v>166</v>
      </c>
      <c r="DK92" t="s">
        <v>1276</v>
      </c>
      <c r="DL92">
        <f t="shared" si="131"/>
        <v>101.40056022408963</v>
      </c>
      <c r="DM92">
        <v>36</v>
      </c>
      <c r="DN92">
        <f t="shared" si="132"/>
        <v>240</v>
      </c>
      <c r="DO92" t="s">
        <v>1337</v>
      </c>
      <c r="DP92">
        <f t="shared" si="133"/>
        <v>94.117647058823536</v>
      </c>
      <c r="DQ92">
        <v>40</v>
      </c>
      <c r="DR92">
        <f t="shared" si="134"/>
        <v>238</v>
      </c>
      <c r="DS92" t="s">
        <v>1325</v>
      </c>
      <c r="DT92">
        <f t="shared" si="135"/>
        <v>105.88235294117646</v>
      </c>
      <c r="DU92">
        <v>71</v>
      </c>
      <c r="DV92">
        <f t="shared" si="136"/>
        <v>193</v>
      </c>
      <c r="DW92" t="s">
        <v>1302</v>
      </c>
      <c r="DX92">
        <f t="shared" si="137"/>
        <v>106.44257703081233</v>
      </c>
      <c r="DY92">
        <v>35</v>
      </c>
      <c r="DZ92">
        <f t="shared" si="138"/>
        <v>309</v>
      </c>
      <c r="EA92" t="s">
        <v>1307</v>
      </c>
      <c r="EB92">
        <f t="shared" si="139"/>
        <v>94.957983193277315</v>
      </c>
      <c r="EC92">
        <v>74</v>
      </c>
      <c r="ED92">
        <f t="shared" si="140"/>
        <v>126</v>
      </c>
      <c r="EE92" t="s">
        <v>1258</v>
      </c>
      <c r="EF92">
        <f t="shared" si="141"/>
        <v>102.24089635854342</v>
      </c>
      <c r="EG92">
        <v>37</v>
      </c>
      <c r="EH92">
        <f t="shared" si="142"/>
        <v>171</v>
      </c>
      <c r="EI92" t="s">
        <v>1276</v>
      </c>
      <c r="EJ92">
        <f t="shared" si="143"/>
        <v>135.85434173669466</v>
      </c>
      <c r="EK92">
        <v>49</v>
      </c>
      <c r="EL92">
        <f t="shared" si="144"/>
        <v>219</v>
      </c>
      <c r="EM92" t="s">
        <v>1337</v>
      </c>
      <c r="EN92">
        <f t="shared" si="145"/>
        <v>119.6078431372549</v>
      </c>
      <c r="EO92">
        <v>32</v>
      </c>
      <c r="EP92">
        <f t="shared" si="146"/>
        <v>259</v>
      </c>
      <c r="EQ92" t="s">
        <v>1325</v>
      </c>
      <c r="ER92">
        <f t="shared" si="147"/>
        <v>77.871148459383761</v>
      </c>
      <c r="ES92">
        <v>85</v>
      </c>
      <c r="ET92">
        <f t="shared" si="148"/>
        <v>216</v>
      </c>
      <c r="EU92">
        <v>56</v>
      </c>
      <c r="EV92">
        <f t="shared" si="149"/>
        <v>291</v>
      </c>
      <c r="EW92">
        <v>95</v>
      </c>
      <c r="EX92">
        <f t="shared" si="150"/>
        <v>134</v>
      </c>
      <c r="EY92">
        <v>34</v>
      </c>
      <c r="EZ92">
        <f t="shared" si="151"/>
        <v>299</v>
      </c>
      <c r="FA92">
        <v>21</v>
      </c>
      <c r="FB92">
        <f t="shared" si="152"/>
        <v>289</v>
      </c>
      <c r="FC92">
        <v>30</v>
      </c>
      <c r="FD92">
        <f t="shared" si="153"/>
        <v>180</v>
      </c>
    </row>
    <row r="93" spans="1:160" ht="15" customHeight="1" x14ac:dyDescent="0.2">
      <c r="A93" s="1" t="s">
        <v>729</v>
      </c>
      <c r="B93" s="2">
        <v>7</v>
      </c>
      <c r="C93" s="3" t="s">
        <v>730</v>
      </c>
      <c r="D93" s="8" t="s">
        <v>1247</v>
      </c>
      <c r="E93" s="1">
        <v>89</v>
      </c>
      <c r="F93" s="1">
        <f t="shared" si="77"/>
        <v>313</v>
      </c>
      <c r="G93" s="11" t="s">
        <v>1274</v>
      </c>
      <c r="H93" s="11">
        <f t="shared" si="78"/>
        <v>104.20168067226891</v>
      </c>
      <c r="I93" s="1">
        <v>70</v>
      </c>
      <c r="J93" s="1">
        <f t="shared" si="79"/>
        <v>145</v>
      </c>
      <c r="K93" s="11" t="s">
        <v>1275</v>
      </c>
      <c r="L93" s="11">
        <f t="shared" si="80"/>
        <v>89.075630252100837</v>
      </c>
      <c r="M93" s="1">
        <v>57</v>
      </c>
      <c r="N93" s="8">
        <f t="shared" si="81"/>
        <v>280</v>
      </c>
      <c r="O93" s="11" t="s">
        <v>1258</v>
      </c>
      <c r="P93" s="11">
        <f t="shared" si="82"/>
        <v>94.397759103641462</v>
      </c>
      <c r="Q93" s="1">
        <v>25.5</v>
      </c>
      <c r="R93" s="1">
        <f t="shared" si="83"/>
        <v>284</v>
      </c>
      <c r="S93" s="11" t="s">
        <v>1276</v>
      </c>
      <c r="T93" s="11">
        <f t="shared" si="84"/>
        <v>110.64425770308124</v>
      </c>
      <c r="U93" s="1">
        <v>47</v>
      </c>
      <c r="V93" s="1">
        <f t="shared" si="85"/>
        <v>237</v>
      </c>
      <c r="W93" s="11" t="s">
        <v>1277</v>
      </c>
      <c r="X93" s="11">
        <f t="shared" si="86"/>
        <v>115.68627450980392</v>
      </c>
      <c r="Y93" s="1">
        <v>32</v>
      </c>
      <c r="Z93" s="1">
        <f t="shared" si="87"/>
        <v>341</v>
      </c>
      <c r="AA93" s="11" t="s">
        <v>1273</v>
      </c>
      <c r="AB93" s="37">
        <f t="shared" si="88"/>
        <v>62.464985994397757</v>
      </c>
      <c r="AC93" s="36">
        <v>71</v>
      </c>
      <c r="AD93">
        <f t="shared" si="89"/>
        <v>328</v>
      </c>
      <c r="AE93" t="s">
        <v>1274</v>
      </c>
      <c r="AF93">
        <f t="shared" si="90"/>
        <v>82.35294117647058</v>
      </c>
      <c r="AG93">
        <v>72</v>
      </c>
      <c r="AH93">
        <f t="shared" si="91"/>
        <v>106</v>
      </c>
      <c r="AI93" t="s">
        <v>1275</v>
      </c>
      <c r="AJ93">
        <f t="shared" si="92"/>
        <v>88.515406162464984</v>
      </c>
      <c r="AK93">
        <v>62.5</v>
      </c>
      <c r="AL93">
        <f t="shared" si="93"/>
        <v>260</v>
      </c>
      <c r="AM93" t="s">
        <v>1258</v>
      </c>
      <c r="AN93">
        <f t="shared" si="94"/>
        <v>96.918767507002798</v>
      </c>
      <c r="AO93">
        <v>11</v>
      </c>
      <c r="AP93">
        <f t="shared" si="95"/>
        <v>322</v>
      </c>
      <c r="AQ93" t="s">
        <v>1276</v>
      </c>
      <c r="AR93">
        <f t="shared" si="96"/>
        <v>25.770308123249293</v>
      </c>
      <c r="AS93">
        <v>26</v>
      </c>
      <c r="AT93">
        <f t="shared" si="97"/>
        <v>293</v>
      </c>
      <c r="AU93" t="s">
        <v>1277</v>
      </c>
      <c r="AV93">
        <f t="shared" si="98"/>
        <v>76.750700280112042</v>
      </c>
      <c r="AW93">
        <v>48</v>
      </c>
      <c r="AX93">
        <f>RANK(AW93,AW93:$AW$360,0)</f>
        <v>207</v>
      </c>
      <c r="AY93" t="s">
        <v>1273</v>
      </c>
      <c r="AZ93">
        <f t="shared" si="99"/>
        <v>121.00840336134453</v>
      </c>
      <c r="BA93">
        <v>84</v>
      </c>
      <c r="BB93">
        <f t="shared" si="100"/>
        <v>265</v>
      </c>
      <c r="BC93" t="s">
        <v>1274</v>
      </c>
      <c r="BD93">
        <f t="shared" si="101"/>
        <v>98.599439775910369</v>
      </c>
      <c r="BE93">
        <v>89.5</v>
      </c>
      <c r="BF93">
        <f t="shared" si="102"/>
        <v>65</v>
      </c>
      <c r="BG93" t="s">
        <v>1300</v>
      </c>
      <c r="BH93">
        <f t="shared" si="103"/>
        <v>102.52100840336135</v>
      </c>
      <c r="BI93">
        <v>67</v>
      </c>
      <c r="BJ93">
        <f t="shared" si="104"/>
        <v>249</v>
      </c>
      <c r="BK93" t="s">
        <v>1258</v>
      </c>
      <c r="BL93">
        <f t="shared" si="105"/>
        <v>77.871148459383761</v>
      </c>
      <c r="BM93">
        <v>41</v>
      </c>
      <c r="BN93">
        <f t="shared" si="106"/>
        <v>57</v>
      </c>
      <c r="BO93" t="s">
        <v>1276</v>
      </c>
      <c r="BP93">
        <f t="shared" si="107"/>
        <v>106.72268907563026</v>
      </c>
      <c r="BQ93">
        <v>24.5</v>
      </c>
      <c r="BR93">
        <f t="shared" si="108"/>
        <v>210</v>
      </c>
      <c r="BS93" t="s">
        <v>1426</v>
      </c>
      <c r="BT93">
        <f t="shared" si="109"/>
        <v>100.28011204481793</v>
      </c>
      <c r="BU93">
        <v>27.5</v>
      </c>
      <c r="BV93">
        <f t="shared" si="110"/>
        <v>282</v>
      </c>
      <c r="BW93" t="s">
        <v>1273</v>
      </c>
      <c r="BX93">
        <f t="shared" si="111"/>
        <v>89.355742296918763</v>
      </c>
      <c r="BY93">
        <v>86</v>
      </c>
      <c r="BZ93">
        <f t="shared" si="112"/>
        <v>260</v>
      </c>
      <c r="CA93" t="s">
        <v>1274</v>
      </c>
      <c r="CB93">
        <f t="shared" si="113"/>
        <v>105.04201680672269</v>
      </c>
      <c r="CC93">
        <v>103</v>
      </c>
      <c r="CD93">
        <f t="shared" si="114"/>
        <v>74</v>
      </c>
      <c r="CE93" t="s">
        <v>1300</v>
      </c>
      <c r="CF93">
        <f t="shared" si="115"/>
        <v>122.96918767507003</v>
      </c>
      <c r="CG93">
        <v>79</v>
      </c>
      <c r="CH93">
        <f t="shared" si="116"/>
        <v>170</v>
      </c>
      <c r="CI93" t="s">
        <v>1258</v>
      </c>
      <c r="CJ93">
        <f t="shared" si="117"/>
        <v>100</v>
      </c>
      <c r="CK93">
        <v>41</v>
      </c>
      <c r="CL93">
        <f t="shared" si="118"/>
        <v>81</v>
      </c>
      <c r="CM93" t="s">
        <v>1276</v>
      </c>
      <c r="CN93">
        <f t="shared" si="119"/>
        <v>98.879551820728295</v>
      </c>
      <c r="CO93">
        <v>32</v>
      </c>
      <c r="CP93">
        <f t="shared" si="120"/>
        <v>211</v>
      </c>
      <c r="CQ93" t="s">
        <v>1426</v>
      </c>
      <c r="CR93">
        <f t="shared" si="121"/>
        <v>86.834733893557427</v>
      </c>
      <c r="CS93">
        <v>54</v>
      </c>
      <c r="CT93">
        <f t="shared" si="122"/>
        <v>244</v>
      </c>
      <c r="CU93" t="s">
        <v>1273</v>
      </c>
      <c r="CV93">
        <f t="shared" si="123"/>
        <v>90.196078431372541</v>
      </c>
      <c r="CW93">
        <v>76</v>
      </c>
      <c r="CX93">
        <f t="shared" si="124"/>
        <v>278</v>
      </c>
      <c r="CY93" t="s">
        <v>1302</v>
      </c>
      <c r="CZ93">
        <f t="shared" si="125"/>
        <v>82.072829131652668</v>
      </c>
      <c r="DA93">
        <v>92</v>
      </c>
      <c r="DB93">
        <f t="shared" si="126"/>
        <v>156</v>
      </c>
      <c r="DC93" t="s">
        <v>1307</v>
      </c>
      <c r="DD93">
        <f t="shared" si="127"/>
        <v>92.156862745098039</v>
      </c>
      <c r="DE93">
        <v>71</v>
      </c>
      <c r="DF93">
        <f t="shared" si="128"/>
        <v>170</v>
      </c>
      <c r="DG93" t="s">
        <v>1258</v>
      </c>
      <c r="DH93">
        <f t="shared" si="129"/>
        <v>92.156862745098039</v>
      </c>
      <c r="DI93">
        <v>45</v>
      </c>
      <c r="DJ93">
        <f t="shared" si="130"/>
        <v>77</v>
      </c>
      <c r="DK93" t="s">
        <v>1276</v>
      </c>
      <c r="DL93">
        <f t="shared" si="131"/>
        <v>91.596638655462186</v>
      </c>
      <c r="DM93">
        <v>46</v>
      </c>
      <c r="DN93">
        <f t="shared" si="132"/>
        <v>164</v>
      </c>
      <c r="DO93" t="s">
        <v>1337</v>
      </c>
      <c r="DP93">
        <f t="shared" si="133"/>
        <v>79.271708683473392</v>
      </c>
      <c r="DQ93">
        <v>46</v>
      </c>
      <c r="DR93">
        <f t="shared" si="134"/>
        <v>209</v>
      </c>
      <c r="DS93" t="s">
        <v>1325</v>
      </c>
      <c r="DT93">
        <f t="shared" si="135"/>
        <v>117.92717086834733</v>
      </c>
      <c r="DU93">
        <v>69</v>
      </c>
      <c r="DV93">
        <f t="shared" si="136"/>
        <v>214</v>
      </c>
      <c r="DW93" t="s">
        <v>1256</v>
      </c>
      <c r="DX93">
        <f t="shared" si="137"/>
        <v>59.663865546218489</v>
      </c>
      <c r="DY93">
        <v>82</v>
      </c>
      <c r="DZ93">
        <f t="shared" si="138"/>
        <v>128</v>
      </c>
      <c r="EA93" t="s">
        <v>1257</v>
      </c>
      <c r="EB93">
        <f t="shared" si="139"/>
        <v>104.76190476190476</v>
      </c>
      <c r="EC93">
        <v>71</v>
      </c>
      <c r="ED93">
        <f t="shared" si="140"/>
        <v>142</v>
      </c>
      <c r="EE93" t="s">
        <v>1258</v>
      </c>
      <c r="EF93">
        <f t="shared" si="141"/>
        <v>103.36134453781513</v>
      </c>
      <c r="EG93">
        <v>48</v>
      </c>
      <c r="EH93">
        <f t="shared" si="142"/>
        <v>47</v>
      </c>
      <c r="EI93" t="s">
        <v>1324</v>
      </c>
      <c r="EJ93">
        <f t="shared" si="143"/>
        <v>130.53221288515405</v>
      </c>
      <c r="EK93">
        <v>64</v>
      </c>
      <c r="EL93">
        <f t="shared" si="144"/>
        <v>90</v>
      </c>
      <c r="EM93" t="s">
        <v>1286</v>
      </c>
      <c r="EN93">
        <f t="shared" si="145"/>
        <v>122.96918767507003</v>
      </c>
      <c r="EO93">
        <v>30</v>
      </c>
      <c r="EP93">
        <f t="shared" si="146"/>
        <v>273</v>
      </c>
      <c r="EQ93" t="s">
        <v>1353</v>
      </c>
      <c r="ER93">
        <f t="shared" si="147"/>
        <v>55.462184873949575</v>
      </c>
      <c r="ES93">
        <v>99</v>
      </c>
      <c r="ET93">
        <f t="shared" si="148"/>
        <v>70</v>
      </c>
      <c r="EU93">
        <v>80</v>
      </c>
      <c r="EV93">
        <f t="shared" si="149"/>
        <v>145</v>
      </c>
      <c r="EW93">
        <v>89</v>
      </c>
      <c r="EX93">
        <f t="shared" si="150"/>
        <v>154</v>
      </c>
      <c r="EY93">
        <v>57</v>
      </c>
      <c r="EZ93">
        <f t="shared" si="151"/>
        <v>156</v>
      </c>
      <c r="FA93">
        <v>32</v>
      </c>
      <c r="FB93">
        <f t="shared" si="152"/>
        <v>172</v>
      </c>
      <c r="FC93">
        <v>34</v>
      </c>
      <c r="FD93">
        <f t="shared" si="153"/>
        <v>114</v>
      </c>
    </row>
    <row r="94" spans="1:160" ht="15" customHeight="1" x14ac:dyDescent="0.2">
      <c r="A94" s="1" t="s">
        <v>731</v>
      </c>
      <c r="B94" s="2">
        <v>7</v>
      </c>
      <c r="C94" s="3" t="s">
        <v>343</v>
      </c>
      <c r="D94" s="8" t="s">
        <v>1247</v>
      </c>
      <c r="E94" s="1">
        <v>96</v>
      </c>
      <c r="F94" s="1">
        <f t="shared" si="77"/>
        <v>244</v>
      </c>
      <c r="G94" s="11" t="s">
        <v>1274</v>
      </c>
      <c r="H94" s="11">
        <f t="shared" si="78"/>
        <v>107.28291316526611</v>
      </c>
      <c r="I94" s="1">
        <v>31</v>
      </c>
      <c r="J94" s="1">
        <f t="shared" si="79"/>
        <v>348</v>
      </c>
      <c r="K94" s="11" t="s">
        <v>1275</v>
      </c>
      <c r="L94" s="11">
        <f t="shared" si="80"/>
        <v>73.389355742296914</v>
      </c>
      <c r="M94" s="1">
        <v>85</v>
      </c>
      <c r="N94" s="8">
        <f t="shared" si="81"/>
        <v>148</v>
      </c>
      <c r="O94" s="11" t="s">
        <v>1258</v>
      </c>
      <c r="P94" s="11">
        <f t="shared" si="82"/>
        <v>101.68067226890756</v>
      </c>
      <c r="Q94" s="1">
        <v>21.5</v>
      </c>
      <c r="R94" s="1">
        <f t="shared" si="83"/>
        <v>319</v>
      </c>
      <c r="S94" s="11" t="s">
        <v>1276</v>
      </c>
      <c r="T94" s="11">
        <f t="shared" si="84"/>
        <v>96.918767507002798</v>
      </c>
      <c r="U94" s="1">
        <v>49</v>
      </c>
      <c r="V94" s="1">
        <f t="shared" si="85"/>
        <v>215</v>
      </c>
      <c r="W94" s="11" t="s">
        <v>1277</v>
      </c>
      <c r="X94" s="11">
        <f t="shared" si="86"/>
        <v>105.32212885154061</v>
      </c>
      <c r="Y94" s="1">
        <v>36</v>
      </c>
      <c r="Z94" s="1">
        <f t="shared" si="87"/>
        <v>328</v>
      </c>
      <c r="AA94" s="11" t="s">
        <v>1273</v>
      </c>
      <c r="AB94" s="37">
        <f t="shared" si="88"/>
        <v>28.291316526610643</v>
      </c>
      <c r="AC94" s="36">
        <v>84</v>
      </c>
      <c r="AD94">
        <f t="shared" si="89"/>
        <v>270</v>
      </c>
      <c r="AE94" t="s">
        <v>1274</v>
      </c>
      <c r="AF94">
        <f t="shared" si="90"/>
        <v>109.80392156862746</v>
      </c>
      <c r="AG94">
        <v>48</v>
      </c>
      <c r="AH94">
        <f t="shared" si="91"/>
        <v>253</v>
      </c>
      <c r="AI94" t="s">
        <v>1275</v>
      </c>
      <c r="AJ94">
        <f t="shared" si="92"/>
        <v>117.08683473389355</v>
      </c>
      <c r="AK94">
        <v>92</v>
      </c>
      <c r="AL94">
        <f t="shared" si="93"/>
        <v>154</v>
      </c>
      <c r="AM94" t="s">
        <v>1258</v>
      </c>
      <c r="AN94">
        <f t="shared" si="94"/>
        <v>92.717086834733891</v>
      </c>
      <c r="AO94">
        <v>14</v>
      </c>
      <c r="AP94">
        <f t="shared" si="95"/>
        <v>308</v>
      </c>
      <c r="AQ94" t="s">
        <v>1276</v>
      </c>
      <c r="AR94">
        <f t="shared" si="96"/>
        <v>78.991596638655466</v>
      </c>
      <c r="AS94">
        <v>33</v>
      </c>
      <c r="AT94">
        <f t="shared" si="97"/>
        <v>234</v>
      </c>
      <c r="AU94" t="s">
        <v>1277</v>
      </c>
      <c r="AV94">
        <f t="shared" si="98"/>
        <v>92.156862745098039</v>
      </c>
      <c r="AW94">
        <v>67</v>
      </c>
      <c r="AX94">
        <f>RANK(AW94,AW94:$AW$360,0)</f>
        <v>72</v>
      </c>
      <c r="AY94" t="s">
        <v>1273</v>
      </c>
      <c r="AZ94">
        <f t="shared" si="99"/>
        <v>150.70028011204482</v>
      </c>
      <c r="BA94">
        <v>80</v>
      </c>
      <c r="BB94">
        <f t="shared" si="100"/>
        <v>305</v>
      </c>
      <c r="BC94" t="s">
        <v>1274</v>
      </c>
      <c r="BD94">
        <f t="shared" si="101"/>
        <v>71.708683473389357</v>
      </c>
      <c r="BE94">
        <v>48</v>
      </c>
      <c r="BF94">
        <f t="shared" si="102"/>
        <v>314</v>
      </c>
      <c r="BG94" t="s">
        <v>1300</v>
      </c>
      <c r="BH94">
        <f t="shared" si="103"/>
        <v>85.434173669467782</v>
      </c>
      <c r="BI94">
        <v>91.5</v>
      </c>
      <c r="BJ94">
        <f t="shared" si="104"/>
        <v>128</v>
      </c>
      <c r="BK94" t="s">
        <v>1258</v>
      </c>
      <c r="BL94">
        <f t="shared" si="105"/>
        <v>111.76470588235294</v>
      </c>
      <c r="BM94">
        <v>19</v>
      </c>
      <c r="BN94">
        <f t="shared" si="106"/>
        <v>233</v>
      </c>
      <c r="BO94" t="s">
        <v>1276</v>
      </c>
      <c r="BP94">
        <f t="shared" si="107"/>
        <v>94.957983193277315</v>
      </c>
      <c r="BQ94">
        <v>25</v>
      </c>
      <c r="BR94">
        <f t="shared" si="108"/>
        <v>206</v>
      </c>
      <c r="BS94" t="s">
        <v>1426</v>
      </c>
      <c r="BT94">
        <f t="shared" si="109"/>
        <v>97.759103641456576</v>
      </c>
      <c r="BU94">
        <v>32</v>
      </c>
      <c r="BV94">
        <f t="shared" si="110"/>
        <v>253</v>
      </c>
      <c r="BW94" t="s">
        <v>1273</v>
      </c>
      <c r="BX94">
        <f t="shared" si="111"/>
        <v>84.033613445378151</v>
      </c>
      <c r="BY94">
        <v>92</v>
      </c>
      <c r="BZ94">
        <f t="shared" si="112"/>
        <v>204</v>
      </c>
      <c r="CA94" t="s">
        <v>1274</v>
      </c>
      <c r="CB94">
        <f t="shared" si="113"/>
        <v>98.879551820728295</v>
      </c>
      <c r="CC94">
        <v>67</v>
      </c>
      <c r="CD94">
        <f t="shared" si="114"/>
        <v>262</v>
      </c>
      <c r="CE94" t="s">
        <v>1300</v>
      </c>
      <c r="CF94">
        <f t="shared" si="115"/>
        <v>100.28011204481793</v>
      </c>
      <c r="CG94">
        <v>79</v>
      </c>
      <c r="CH94">
        <f t="shared" si="116"/>
        <v>170</v>
      </c>
      <c r="CI94" t="s">
        <v>1258</v>
      </c>
      <c r="CJ94">
        <f t="shared" si="117"/>
        <v>101.1204481792717</v>
      </c>
      <c r="CK94">
        <v>26</v>
      </c>
      <c r="CL94">
        <f t="shared" si="118"/>
        <v>215</v>
      </c>
      <c r="CM94" t="s">
        <v>1276</v>
      </c>
      <c r="CN94">
        <f t="shared" si="119"/>
        <v>97.47899159663865</v>
      </c>
      <c r="CO94">
        <v>33</v>
      </c>
      <c r="CP94">
        <f t="shared" si="120"/>
        <v>198</v>
      </c>
      <c r="CQ94" t="s">
        <v>1426</v>
      </c>
      <c r="CR94">
        <f t="shared" si="121"/>
        <v>73.109243697478988</v>
      </c>
      <c r="CS94">
        <v>59</v>
      </c>
      <c r="CT94">
        <f t="shared" si="122"/>
        <v>196</v>
      </c>
      <c r="CU94" t="s">
        <v>1273</v>
      </c>
      <c r="CV94">
        <f t="shared" si="123"/>
        <v>78.431372549019613</v>
      </c>
      <c r="CW94">
        <v>85</v>
      </c>
      <c r="CX94">
        <f t="shared" si="124"/>
        <v>200</v>
      </c>
      <c r="CY94" t="s">
        <v>1302</v>
      </c>
      <c r="CZ94">
        <f t="shared" si="125"/>
        <v>126.33053221288516</v>
      </c>
      <c r="DA94">
        <v>64</v>
      </c>
      <c r="DB94">
        <f t="shared" si="126"/>
        <v>263</v>
      </c>
      <c r="DC94" t="s">
        <v>1307</v>
      </c>
      <c r="DD94">
        <f t="shared" si="127"/>
        <v>97.198879551820724</v>
      </c>
      <c r="DE94">
        <v>70</v>
      </c>
      <c r="DF94">
        <f t="shared" si="128"/>
        <v>174</v>
      </c>
      <c r="DG94" t="s">
        <v>1258</v>
      </c>
      <c r="DH94">
        <f t="shared" si="129"/>
        <v>104.20168067226891</v>
      </c>
      <c r="DI94">
        <v>29</v>
      </c>
      <c r="DJ94">
        <f t="shared" si="130"/>
        <v>206</v>
      </c>
      <c r="DK94" t="s">
        <v>1276</v>
      </c>
      <c r="DL94">
        <f t="shared" si="131"/>
        <v>98.319327731092443</v>
      </c>
      <c r="DM94">
        <v>54</v>
      </c>
      <c r="DN94">
        <f t="shared" si="132"/>
        <v>102</v>
      </c>
      <c r="DO94" t="s">
        <v>1337</v>
      </c>
      <c r="DP94">
        <f t="shared" si="133"/>
        <v>138.0952380952381</v>
      </c>
      <c r="DQ94">
        <v>57</v>
      </c>
      <c r="DR94">
        <f t="shared" si="134"/>
        <v>119</v>
      </c>
      <c r="DS94" t="s">
        <v>1325</v>
      </c>
      <c r="DT94">
        <f t="shared" si="135"/>
        <v>150.98039215686273</v>
      </c>
      <c r="DU94">
        <v>59</v>
      </c>
      <c r="DV94">
        <f t="shared" si="136"/>
        <v>294</v>
      </c>
      <c r="DW94" t="s">
        <v>1302</v>
      </c>
      <c r="DX94">
        <f t="shared" si="137"/>
        <v>94.117647058823536</v>
      </c>
      <c r="DY94">
        <v>57</v>
      </c>
      <c r="DZ94">
        <f t="shared" si="138"/>
        <v>253</v>
      </c>
      <c r="EA94" t="s">
        <v>1307</v>
      </c>
      <c r="EB94">
        <f t="shared" si="139"/>
        <v>108.40336134453781</v>
      </c>
      <c r="EC94">
        <v>60.5</v>
      </c>
      <c r="ED94">
        <f t="shared" si="140"/>
        <v>189</v>
      </c>
      <c r="EE94" t="s">
        <v>1258</v>
      </c>
      <c r="EF94">
        <f t="shared" si="141"/>
        <v>108.68347338935574</v>
      </c>
      <c r="EG94">
        <v>35</v>
      </c>
      <c r="EH94">
        <f t="shared" si="142"/>
        <v>200</v>
      </c>
      <c r="EI94" t="s">
        <v>1276</v>
      </c>
      <c r="EJ94">
        <f t="shared" si="143"/>
        <v>93.55742296918767</v>
      </c>
      <c r="EK94">
        <v>47</v>
      </c>
      <c r="EL94">
        <f t="shared" si="144"/>
        <v>238</v>
      </c>
      <c r="EM94" t="s">
        <v>1337</v>
      </c>
      <c r="EN94">
        <f t="shared" si="145"/>
        <v>105.32212885154061</v>
      </c>
      <c r="EO94">
        <v>24</v>
      </c>
      <c r="EP94">
        <f t="shared" si="146"/>
        <v>301</v>
      </c>
      <c r="EQ94" t="s">
        <v>1325</v>
      </c>
      <c r="ER94">
        <f t="shared" si="147"/>
        <v>33.893557422969195</v>
      </c>
      <c r="ES94">
        <v>75</v>
      </c>
      <c r="ET94">
        <f t="shared" si="148"/>
        <v>273</v>
      </c>
      <c r="EU94">
        <v>60</v>
      </c>
      <c r="EV94">
        <f t="shared" si="149"/>
        <v>283</v>
      </c>
      <c r="EW94">
        <v>66</v>
      </c>
      <c r="EX94">
        <f t="shared" si="150"/>
        <v>220</v>
      </c>
      <c r="EY94">
        <v>55</v>
      </c>
      <c r="EZ94">
        <f t="shared" si="151"/>
        <v>177</v>
      </c>
      <c r="FA94">
        <v>25</v>
      </c>
      <c r="FB94">
        <f t="shared" si="152"/>
        <v>257</v>
      </c>
      <c r="FC94">
        <v>37</v>
      </c>
      <c r="FD94">
        <f t="shared" si="153"/>
        <v>65</v>
      </c>
    </row>
    <row r="95" spans="1:160" ht="15" customHeight="1" x14ac:dyDescent="0.2">
      <c r="A95" s="1" t="s">
        <v>732</v>
      </c>
      <c r="B95" s="2">
        <v>7</v>
      </c>
      <c r="C95" s="3" t="s">
        <v>733</v>
      </c>
      <c r="D95" s="8" t="s">
        <v>1247</v>
      </c>
      <c r="E95" s="1">
        <v>99</v>
      </c>
      <c r="F95" s="1">
        <f t="shared" si="77"/>
        <v>204</v>
      </c>
      <c r="G95" s="11" t="s">
        <v>1274</v>
      </c>
      <c r="H95" s="11">
        <f t="shared" si="78"/>
        <v>125.49019607843137</v>
      </c>
      <c r="I95" s="1">
        <v>52</v>
      </c>
      <c r="J95" s="1">
        <f t="shared" si="79"/>
        <v>267</v>
      </c>
      <c r="K95" s="11" t="s">
        <v>1275</v>
      </c>
      <c r="L95" s="11">
        <f t="shared" si="80"/>
        <v>104.20168067226891</v>
      </c>
      <c r="M95" s="1">
        <v>68</v>
      </c>
      <c r="N95" s="8">
        <f t="shared" si="81"/>
        <v>231</v>
      </c>
      <c r="O95" s="11" t="s">
        <v>1258</v>
      </c>
      <c r="P95" s="11">
        <f t="shared" si="82"/>
        <v>96.638655462184872</v>
      </c>
      <c r="Q95" s="1">
        <v>17</v>
      </c>
      <c r="R95" s="1">
        <f t="shared" si="83"/>
        <v>339</v>
      </c>
      <c r="S95" s="11" t="s">
        <v>1276</v>
      </c>
      <c r="T95" s="11">
        <f t="shared" si="84"/>
        <v>74.229691876750707</v>
      </c>
      <c r="U95" s="1">
        <v>44</v>
      </c>
      <c r="V95" s="1">
        <f t="shared" si="85"/>
        <v>270</v>
      </c>
      <c r="W95" s="11" t="s">
        <v>1277</v>
      </c>
      <c r="X95" s="11">
        <f t="shared" si="86"/>
        <v>108.96358543417367</v>
      </c>
      <c r="Y95" s="1">
        <v>35</v>
      </c>
      <c r="Z95" s="1">
        <f t="shared" si="87"/>
        <v>332</v>
      </c>
      <c r="AA95" s="11" t="s">
        <v>1273</v>
      </c>
      <c r="AB95" s="37">
        <f t="shared" si="88"/>
        <v>75.630252100840337</v>
      </c>
      <c r="AC95" s="36">
        <v>79</v>
      </c>
      <c r="AD95">
        <f t="shared" si="89"/>
        <v>295</v>
      </c>
      <c r="AE95" t="s">
        <v>1274</v>
      </c>
      <c r="AF95">
        <f t="shared" si="90"/>
        <v>75.350140056022411</v>
      </c>
      <c r="AG95">
        <v>40</v>
      </c>
      <c r="AH95">
        <f t="shared" si="91"/>
        <v>282</v>
      </c>
      <c r="AI95" t="s">
        <v>1275</v>
      </c>
      <c r="AJ95">
        <f t="shared" si="92"/>
        <v>117.08683473389355</v>
      </c>
      <c r="AK95">
        <v>74.5</v>
      </c>
      <c r="AL95">
        <f t="shared" si="93"/>
        <v>219</v>
      </c>
      <c r="AM95" t="s">
        <v>1258</v>
      </c>
      <c r="AN95">
        <f t="shared" si="94"/>
        <v>114.56582633053222</v>
      </c>
      <c r="AO95">
        <v>20</v>
      </c>
      <c r="AP95">
        <f t="shared" si="95"/>
        <v>247</v>
      </c>
      <c r="AQ95" t="s">
        <v>1276</v>
      </c>
      <c r="AR95">
        <f t="shared" si="96"/>
        <v>114.28571428571428</v>
      </c>
      <c r="AS95">
        <v>23</v>
      </c>
      <c r="AT95">
        <f t="shared" si="97"/>
        <v>302</v>
      </c>
      <c r="AU95" t="s">
        <v>1277</v>
      </c>
      <c r="AV95">
        <f t="shared" si="98"/>
        <v>98.319327731092443</v>
      </c>
      <c r="AW95">
        <v>32</v>
      </c>
      <c r="AX95">
        <f>RANK(AW95,AW95:$AW$360,0)</f>
        <v>245</v>
      </c>
      <c r="AY95" t="s">
        <v>1273</v>
      </c>
      <c r="AZ95">
        <f t="shared" si="99"/>
        <v>102.24089635854342</v>
      </c>
      <c r="BA95">
        <v>89</v>
      </c>
      <c r="BB95">
        <f t="shared" si="100"/>
        <v>207</v>
      </c>
      <c r="BC95" t="s">
        <v>1274</v>
      </c>
      <c r="BD95">
        <f t="shared" si="101"/>
        <v>128.8515406162465</v>
      </c>
      <c r="BE95">
        <v>32</v>
      </c>
      <c r="BF95">
        <f t="shared" si="102"/>
        <v>343</v>
      </c>
      <c r="BG95" t="s">
        <v>1300</v>
      </c>
      <c r="BH95">
        <f t="shared" si="103"/>
        <v>89.635854341736689</v>
      </c>
      <c r="BI95">
        <v>62</v>
      </c>
      <c r="BJ95">
        <f t="shared" si="104"/>
        <v>271</v>
      </c>
      <c r="BK95" t="s">
        <v>1258</v>
      </c>
      <c r="BL95">
        <f t="shared" si="105"/>
        <v>89.915966386554629</v>
      </c>
      <c r="BM95">
        <v>12</v>
      </c>
      <c r="BN95">
        <f t="shared" si="106"/>
        <v>298</v>
      </c>
      <c r="BO95" t="s">
        <v>1276</v>
      </c>
      <c r="BP95">
        <f t="shared" si="107"/>
        <v>76.750700280112042</v>
      </c>
      <c r="BQ95">
        <v>16</v>
      </c>
      <c r="BR95">
        <f t="shared" si="108"/>
        <v>296</v>
      </c>
      <c r="BS95" t="s">
        <v>1426</v>
      </c>
      <c r="BT95">
        <f t="shared" si="109"/>
        <v>88.79551820728291</v>
      </c>
      <c r="BU95">
        <v>32</v>
      </c>
      <c r="BV95">
        <f t="shared" si="110"/>
        <v>253</v>
      </c>
      <c r="BW95" t="s">
        <v>1273</v>
      </c>
      <c r="BX95">
        <f t="shared" si="111"/>
        <v>101.96078431372548</v>
      </c>
      <c r="BY95">
        <v>75</v>
      </c>
      <c r="BZ95">
        <f t="shared" si="112"/>
        <v>310</v>
      </c>
      <c r="CA95" t="s">
        <v>1274</v>
      </c>
      <c r="CB95">
        <f t="shared" si="113"/>
        <v>94.117647058823536</v>
      </c>
      <c r="CC95">
        <v>50</v>
      </c>
      <c r="CD95">
        <f t="shared" si="114"/>
        <v>306</v>
      </c>
      <c r="CE95" t="s">
        <v>1300</v>
      </c>
      <c r="CF95">
        <f t="shared" si="115"/>
        <v>82.63305322128852</v>
      </c>
      <c r="CG95">
        <v>63.5</v>
      </c>
      <c r="CH95">
        <f t="shared" si="116"/>
        <v>235</v>
      </c>
      <c r="CI95" t="s">
        <v>1258</v>
      </c>
      <c r="CJ95">
        <f t="shared" si="117"/>
        <v>95.238095238095241</v>
      </c>
      <c r="CK95">
        <v>26</v>
      </c>
      <c r="CL95">
        <f t="shared" si="118"/>
        <v>215</v>
      </c>
      <c r="CM95" t="s">
        <v>1276</v>
      </c>
      <c r="CN95">
        <f t="shared" si="119"/>
        <v>112.88515406162465</v>
      </c>
      <c r="CO95">
        <v>27</v>
      </c>
      <c r="CP95">
        <f t="shared" si="120"/>
        <v>256</v>
      </c>
      <c r="CQ95" t="s">
        <v>1426</v>
      </c>
      <c r="CR95">
        <f t="shared" si="121"/>
        <v>100.28011204481793</v>
      </c>
      <c r="CS95">
        <v>52</v>
      </c>
      <c r="CT95">
        <f t="shared" si="122"/>
        <v>260</v>
      </c>
      <c r="CU95" t="s">
        <v>1273</v>
      </c>
      <c r="CV95">
        <f t="shared" si="123"/>
        <v>92.156862745098039</v>
      </c>
      <c r="CW95">
        <v>73</v>
      </c>
      <c r="CX95">
        <f t="shared" si="124"/>
        <v>289</v>
      </c>
      <c r="CY95" t="s">
        <v>1302</v>
      </c>
      <c r="CZ95">
        <f t="shared" si="125"/>
        <v>89.635854341736689</v>
      </c>
      <c r="DA95">
        <v>70</v>
      </c>
      <c r="DB95">
        <f t="shared" si="126"/>
        <v>244</v>
      </c>
      <c r="DC95" t="s">
        <v>1307</v>
      </c>
      <c r="DD95">
        <f t="shared" si="127"/>
        <v>114.84593837535014</v>
      </c>
      <c r="DE95">
        <v>57.5</v>
      </c>
      <c r="DF95">
        <f t="shared" si="128"/>
        <v>218</v>
      </c>
      <c r="DG95" t="s">
        <v>1258</v>
      </c>
      <c r="DH95">
        <f t="shared" si="129"/>
        <v>93.277310924369743</v>
      </c>
      <c r="DI95">
        <v>22</v>
      </c>
      <c r="DJ95">
        <f t="shared" si="130"/>
        <v>261</v>
      </c>
      <c r="DK95" t="s">
        <v>1276</v>
      </c>
      <c r="DL95">
        <f t="shared" si="131"/>
        <v>112.04481792717087</v>
      </c>
      <c r="DM95">
        <v>33</v>
      </c>
      <c r="DN95">
        <f t="shared" si="132"/>
        <v>257</v>
      </c>
      <c r="DO95" t="s">
        <v>1337</v>
      </c>
      <c r="DP95">
        <f t="shared" si="133"/>
        <v>86.554621848739501</v>
      </c>
      <c r="DQ95">
        <v>41</v>
      </c>
      <c r="DR95">
        <f t="shared" si="134"/>
        <v>232</v>
      </c>
      <c r="DS95" t="s">
        <v>1325</v>
      </c>
      <c r="DT95">
        <f t="shared" si="135"/>
        <v>121.28851540616246</v>
      </c>
      <c r="DU95">
        <v>65</v>
      </c>
      <c r="DV95">
        <f t="shared" si="136"/>
        <v>252</v>
      </c>
      <c r="DW95" t="s">
        <v>1302</v>
      </c>
      <c r="DX95">
        <f t="shared" si="137"/>
        <v>87.675070028011206</v>
      </c>
      <c r="DY95">
        <v>40</v>
      </c>
      <c r="DZ95">
        <f t="shared" si="138"/>
        <v>297</v>
      </c>
      <c r="EA95" t="s">
        <v>1307</v>
      </c>
      <c r="EB95">
        <f t="shared" si="139"/>
        <v>88.235294117647058</v>
      </c>
      <c r="EC95">
        <v>59.5</v>
      </c>
      <c r="ED95">
        <f t="shared" si="140"/>
        <v>194</v>
      </c>
      <c r="EE95" t="s">
        <v>1258</v>
      </c>
      <c r="EF95">
        <f t="shared" si="141"/>
        <v>109.80392156862746</v>
      </c>
      <c r="EG95">
        <v>21</v>
      </c>
      <c r="EH95">
        <f t="shared" si="142"/>
        <v>304</v>
      </c>
      <c r="EI95" t="s">
        <v>1276</v>
      </c>
      <c r="EJ95">
        <f t="shared" si="143"/>
        <v>81.512605042016801</v>
      </c>
      <c r="EK95">
        <v>50</v>
      </c>
      <c r="EL95">
        <f t="shared" si="144"/>
        <v>209</v>
      </c>
      <c r="EM95" t="s">
        <v>1337</v>
      </c>
      <c r="EN95">
        <f t="shared" si="145"/>
        <v>125.77030812324929</v>
      </c>
      <c r="EO95">
        <v>20</v>
      </c>
      <c r="EP95">
        <f t="shared" si="146"/>
        <v>308</v>
      </c>
      <c r="EQ95" t="s">
        <v>1325</v>
      </c>
      <c r="ER95">
        <f t="shared" si="147"/>
        <v>64.145658263305322</v>
      </c>
      <c r="ES95">
        <v>86</v>
      </c>
      <c r="ET95">
        <f t="shared" si="148"/>
        <v>208</v>
      </c>
      <c r="EU95">
        <v>66</v>
      </c>
      <c r="EV95">
        <f t="shared" si="149"/>
        <v>255</v>
      </c>
      <c r="EW95">
        <v>64</v>
      </c>
      <c r="EX95">
        <f t="shared" si="150"/>
        <v>229</v>
      </c>
      <c r="EY95">
        <v>48</v>
      </c>
      <c r="EZ95">
        <f t="shared" si="151"/>
        <v>238</v>
      </c>
      <c r="FA95">
        <v>17</v>
      </c>
      <c r="FB95">
        <f t="shared" si="152"/>
        <v>301</v>
      </c>
      <c r="FC95">
        <v>30</v>
      </c>
      <c r="FD95">
        <f t="shared" si="153"/>
        <v>180</v>
      </c>
    </row>
    <row r="96" spans="1:160" ht="15" customHeight="1" x14ac:dyDescent="0.2">
      <c r="A96" s="4" t="s">
        <v>734</v>
      </c>
      <c r="B96" s="2">
        <v>7</v>
      </c>
      <c r="C96" s="3" t="s">
        <v>735</v>
      </c>
      <c r="D96" s="8" t="s">
        <v>1247</v>
      </c>
      <c r="E96" s="1">
        <v>86</v>
      </c>
      <c r="F96" s="1">
        <f t="shared" si="77"/>
        <v>332</v>
      </c>
      <c r="G96" s="11" t="s">
        <v>1274</v>
      </c>
      <c r="H96" s="11">
        <f t="shared" si="78"/>
        <v>86.554621848739501</v>
      </c>
      <c r="I96" s="1">
        <v>52</v>
      </c>
      <c r="J96" s="1">
        <f t="shared" si="79"/>
        <v>267</v>
      </c>
      <c r="K96" s="11" t="s">
        <v>1275</v>
      </c>
      <c r="L96" s="11">
        <f t="shared" si="80"/>
        <v>79.831932773109244</v>
      </c>
      <c r="M96" s="1">
        <v>60</v>
      </c>
      <c r="N96" s="8">
        <f t="shared" si="81"/>
        <v>268</v>
      </c>
      <c r="O96" s="11" t="s">
        <v>1258</v>
      </c>
      <c r="P96" s="11">
        <f t="shared" si="82"/>
        <v>88.515406162464984</v>
      </c>
      <c r="Q96" s="1">
        <v>21.5</v>
      </c>
      <c r="R96" s="1">
        <f t="shared" si="83"/>
        <v>319</v>
      </c>
      <c r="S96" s="11" t="s">
        <v>1276</v>
      </c>
      <c r="T96" s="11">
        <f t="shared" si="84"/>
        <v>70.308123249299712</v>
      </c>
      <c r="U96" s="1">
        <v>52</v>
      </c>
      <c r="V96" s="1">
        <f t="shared" si="85"/>
        <v>179</v>
      </c>
      <c r="W96" s="11" t="s">
        <v>1277</v>
      </c>
      <c r="X96" s="11">
        <f t="shared" si="86"/>
        <v>130.25210084033614</v>
      </c>
      <c r="Y96" s="1">
        <v>43.5</v>
      </c>
      <c r="Z96" s="1">
        <f t="shared" si="87"/>
        <v>298</v>
      </c>
      <c r="AA96" s="11" t="s">
        <v>1273</v>
      </c>
      <c r="AB96" s="37">
        <f t="shared" si="88"/>
        <v>53.781512605042018</v>
      </c>
      <c r="AC96" s="36">
        <v>82</v>
      </c>
      <c r="AD96">
        <f t="shared" si="89"/>
        <v>284</v>
      </c>
      <c r="AE96" t="s">
        <v>1274</v>
      </c>
      <c r="AF96">
        <f t="shared" si="90"/>
        <v>79.831932773109244</v>
      </c>
      <c r="AG96">
        <v>60</v>
      </c>
      <c r="AH96">
        <f t="shared" si="91"/>
        <v>195</v>
      </c>
      <c r="AI96" t="s">
        <v>1275</v>
      </c>
      <c r="AJ96">
        <f t="shared" si="92"/>
        <v>94.397759103641462</v>
      </c>
      <c r="AK96">
        <v>73</v>
      </c>
      <c r="AL96">
        <f t="shared" si="93"/>
        <v>227</v>
      </c>
      <c r="AM96" t="s">
        <v>1258</v>
      </c>
      <c r="AN96">
        <f t="shared" si="94"/>
        <v>97.198879551820724</v>
      </c>
      <c r="AO96">
        <v>23</v>
      </c>
      <c r="AP96">
        <f t="shared" si="95"/>
        <v>213</v>
      </c>
      <c r="AQ96" t="s">
        <v>1276</v>
      </c>
      <c r="AR96">
        <f t="shared" si="96"/>
        <v>98.039215686274517</v>
      </c>
      <c r="AS96">
        <v>27</v>
      </c>
      <c r="AT96">
        <f t="shared" si="97"/>
        <v>287</v>
      </c>
      <c r="AU96" t="s">
        <v>1277</v>
      </c>
      <c r="AV96">
        <f t="shared" si="98"/>
        <v>71.708683473389357</v>
      </c>
      <c r="AW96">
        <v>60</v>
      </c>
      <c r="AX96">
        <f>RANK(AW96,AW96:$AW$360,0)</f>
        <v>133</v>
      </c>
      <c r="AY96" t="s">
        <v>1273</v>
      </c>
      <c r="AZ96">
        <f t="shared" si="99"/>
        <v>137.25490196078431</v>
      </c>
      <c r="BA96">
        <v>88.5</v>
      </c>
      <c r="BB96">
        <f t="shared" si="100"/>
        <v>212</v>
      </c>
      <c r="BC96" t="s">
        <v>1274</v>
      </c>
      <c r="BD96">
        <f t="shared" si="101"/>
        <v>100</v>
      </c>
      <c r="BE96">
        <v>72.5</v>
      </c>
      <c r="BF96">
        <f t="shared" si="102"/>
        <v>175</v>
      </c>
      <c r="BG96" t="s">
        <v>1300</v>
      </c>
      <c r="BH96">
        <f t="shared" si="103"/>
        <v>100</v>
      </c>
      <c r="BI96">
        <v>74</v>
      </c>
      <c r="BJ96">
        <f t="shared" si="104"/>
        <v>217</v>
      </c>
      <c r="BK96" t="s">
        <v>1258</v>
      </c>
      <c r="BL96">
        <f t="shared" si="105"/>
        <v>100</v>
      </c>
      <c r="BM96">
        <v>21</v>
      </c>
      <c r="BN96">
        <f t="shared" si="106"/>
        <v>206</v>
      </c>
      <c r="BO96" t="s">
        <v>1276</v>
      </c>
      <c r="BP96">
        <f t="shared" si="107"/>
        <v>100</v>
      </c>
      <c r="BQ96">
        <v>27.5</v>
      </c>
      <c r="BR96">
        <f t="shared" si="108"/>
        <v>186</v>
      </c>
      <c r="BS96" t="s">
        <v>1426</v>
      </c>
      <c r="BT96">
        <f t="shared" si="109"/>
        <v>100</v>
      </c>
      <c r="BU96">
        <v>31</v>
      </c>
      <c r="BV96">
        <f t="shared" si="110"/>
        <v>266</v>
      </c>
      <c r="BW96" t="s">
        <v>1273</v>
      </c>
      <c r="BX96">
        <f t="shared" si="111"/>
        <v>100</v>
      </c>
      <c r="BY96">
        <v>0</v>
      </c>
      <c r="BZ96">
        <f t="shared" si="112"/>
        <v>316</v>
      </c>
      <c r="CB96">
        <f t="shared" si="113"/>
        <v>100</v>
      </c>
      <c r="CC96">
        <v>0</v>
      </c>
      <c r="CD96">
        <f t="shared" si="114"/>
        <v>316</v>
      </c>
      <c r="CF96">
        <f t="shared" si="115"/>
        <v>100</v>
      </c>
      <c r="CG96">
        <v>0</v>
      </c>
      <c r="CH96">
        <f t="shared" si="116"/>
        <v>316</v>
      </c>
      <c r="CJ96">
        <f t="shared" si="117"/>
        <v>100</v>
      </c>
      <c r="CK96">
        <v>0</v>
      </c>
      <c r="CL96">
        <f t="shared" si="118"/>
        <v>316</v>
      </c>
      <c r="CN96">
        <f t="shared" si="119"/>
        <v>100</v>
      </c>
      <c r="CO96">
        <v>0</v>
      </c>
      <c r="CP96">
        <f t="shared" si="120"/>
        <v>316</v>
      </c>
      <c r="CR96">
        <f t="shared" si="121"/>
        <v>100</v>
      </c>
      <c r="CS96">
        <v>0</v>
      </c>
      <c r="CT96">
        <f t="shared" si="122"/>
        <v>316</v>
      </c>
      <c r="CV96">
        <f t="shared" si="123"/>
        <v>100</v>
      </c>
      <c r="CW96">
        <v>0</v>
      </c>
      <c r="CX96">
        <f t="shared" si="124"/>
        <v>304</v>
      </c>
      <c r="CZ96">
        <f t="shared" si="125"/>
        <v>100</v>
      </c>
      <c r="DA96">
        <v>0</v>
      </c>
      <c r="DB96">
        <f t="shared" si="126"/>
        <v>304</v>
      </c>
      <c r="DD96">
        <f t="shared" si="127"/>
        <v>100</v>
      </c>
      <c r="DE96">
        <v>0</v>
      </c>
      <c r="DF96">
        <f t="shared" si="128"/>
        <v>304</v>
      </c>
      <c r="DH96">
        <f t="shared" si="129"/>
        <v>100</v>
      </c>
      <c r="DI96">
        <v>0</v>
      </c>
      <c r="DJ96">
        <f t="shared" si="130"/>
        <v>304</v>
      </c>
      <c r="DL96">
        <f t="shared" si="131"/>
        <v>100</v>
      </c>
      <c r="DM96">
        <v>0</v>
      </c>
      <c r="DN96">
        <f t="shared" si="132"/>
        <v>304</v>
      </c>
      <c r="DP96">
        <f t="shared" si="133"/>
        <v>100</v>
      </c>
      <c r="DQ96">
        <v>0</v>
      </c>
      <c r="DR96">
        <f t="shared" si="134"/>
        <v>303</v>
      </c>
      <c r="DT96">
        <f t="shared" si="135"/>
        <v>100</v>
      </c>
      <c r="DU96">
        <v>0</v>
      </c>
      <c r="DV96">
        <f t="shared" si="136"/>
        <v>317</v>
      </c>
      <c r="DX96">
        <f t="shared" si="137"/>
        <v>100</v>
      </c>
      <c r="DY96">
        <v>0</v>
      </c>
      <c r="DZ96">
        <f t="shared" si="138"/>
        <v>317</v>
      </c>
      <c r="EB96">
        <f t="shared" si="139"/>
        <v>100</v>
      </c>
      <c r="EC96">
        <v>0</v>
      </c>
      <c r="ED96">
        <f t="shared" si="140"/>
        <v>317</v>
      </c>
      <c r="EF96">
        <f t="shared" si="141"/>
        <v>100</v>
      </c>
      <c r="EG96">
        <v>0</v>
      </c>
      <c r="EH96">
        <f t="shared" si="142"/>
        <v>315</v>
      </c>
      <c r="EJ96">
        <f t="shared" si="143"/>
        <v>100</v>
      </c>
      <c r="EK96">
        <v>0</v>
      </c>
      <c r="EL96">
        <f t="shared" si="144"/>
        <v>316</v>
      </c>
      <c r="EN96">
        <f t="shared" si="145"/>
        <v>100</v>
      </c>
      <c r="EO96">
        <v>0</v>
      </c>
      <c r="EP96">
        <f t="shared" si="146"/>
        <v>316</v>
      </c>
      <c r="ER96">
        <f t="shared" si="147"/>
        <v>100</v>
      </c>
      <c r="ES96">
        <v>0</v>
      </c>
      <c r="ET96">
        <f t="shared" si="148"/>
        <v>309</v>
      </c>
      <c r="EU96">
        <v>0</v>
      </c>
      <c r="EV96">
        <f t="shared" si="149"/>
        <v>309</v>
      </c>
      <c r="EW96">
        <v>0</v>
      </c>
      <c r="EX96">
        <f t="shared" si="150"/>
        <v>309</v>
      </c>
      <c r="EY96">
        <v>0</v>
      </c>
      <c r="EZ96">
        <f t="shared" si="151"/>
        <v>309</v>
      </c>
      <c r="FA96">
        <v>0</v>
      </c>
      <c r="FB96">
        <f t="shared" si="152"/>
        <v>309</v>
      </c>
      <c r="FC96">
        <v>0</v>
      </c>
      <c r="FD96">
        <f t="shared" si="153"/>
        <v>309</v>
      </c>
    </row>
    <row r="97" spans="1:160" ht="15" customHeight="1" x14ac:dyDescent="0.2">
      <c r="A97" s="1" t="s">
        <v>736</v>
      </c>
      <c r="B97" s="2">
        <v>7</v>
      </c>
      <c r="C97" s="3" t="s">
        <v>737</v>
      </c>
      <c r="D97" s="8" t="s">
        <v>1247</v>
      </c>
      <c r="E97" s="1">
        <v>82</v>
      </c>
      <c r="F97" s="1">
        <f t="shared" si="77"/>
        <v>344</v>
      </c>
      <c r="G97" s="11" t="s">
        <v>1274</v>
      </c>
      <c r="H97" s="11">
        <f t="shared" si="78"/>
        <v>97.47899159663865</v>
      </c>
      <c r="I97" s="1">
        <v>44</v>
      </c>
      <c r="J97" s="1">
        <f t="shared" si="79"/>
        <v>310</v>
      </c>
      <c r="K97" s="11" t="s">
        <v>1275</v>
      </c>
      <c r="L97" s="11">
        <f t="shared" si="80"/>
        <v>65.546218487394952</v>
      </c>
      <c r="M97" s="1">
        <v>57</v>
      </c>
      <c r="N97" s="8">
        <f t="shared" si="81"/>
        <v>280</v>
      </c>
      <c r="O97" s="11" t="s">
        <v>1258</v>
      </c>
      <c r="P97" s="11">
        <f t="shared" si="82"/>
        <v>103.36134453781513</v>
      </c>
      <c r="Q97" s="1">
        <v>46.5</v>
      </c>
      <c r="R97" s="1">
        <f t="shared" si="83"/>
        <v>140</v>
      </c>
      <c r="S97" s="11" t="s">
        <v>1276</v>
      </c>
      <c r="T97" s="11">
        <f t="shared" si="84"/>
        <v>82.072829131652668</v>
      </c>
      <c r="U97" s="1">
        <v>47.5</v>
      </c>
      <c r="V97" s="1">
        <f t="shared" si="85"/>
        <v>231</v>
      </c>
      <c r="W97" s="11" t="s">
        <v>1277</v>
      </c>
      <c r="X97" s="11">
        <f t="shared" si="86"/>
        <v>91.31652661064426</v>
      </c>
      <c r="Y97" s="1">
        <v>37</v>
      </c>
      <c r="Z97" s="1">
        <f t="shared" si="87"/>
        <v>323</v>
      </c>
      <c r="AA97" s="11" t="s">
        <v>1273</v>
      </c>
      <c r="AB97" s="37">
        <f t="shared" si="88"/>
        <v>52.941176470588239</v>
      </c>
      <c r="AC97" s="36">
        <v>68</v>
      </c>
      <c r="AD97">
        <f t="shared" si="89"/>
        <v>335</v>
      </c>
      <c r="AE97" t="s">
        <v>1274</v>
      </c>
      <c r="AF97">
        <f t="shared" si="90"/>
        <v>95.518207282913167</v>
      </c>
      <c r="AG97">
        <v>61</v>
      </c>
      <c r="AH97">
        <f t="shared" si="91"/>
        <v>187</v>
      </c>
      <c r="AI97" t="s">
        <v>1275</v>
      </c>
      <c r="AJ97">
        <f t="shared" si="92"/>
        <v>92.717086834733891</v>
      </c>
      <c r="AK97">
        <v>50</v>
      </c>
      <c r="AL97">
        <f t="shared" si="93"/>
        <v>292</v>
      </c>
      <c r="AM97" t="s">
        <v>1258</v>
      </c>
      <c r="AN97">
        <f t="shared" si="94"/>
        <v>103.0812324929972</v>
      </c>
      <c r="AO97">
        <v>39</v>
      </c>
      <c r="AP97">
        <f t="shared" si="95"/>
        <v>76</v>
      </c>
      <c r="AQ97" t="s">
        <v>1276</v>
      </c>
      <c r="AR97">
        <f t="shared" si="96"/>
        <v>140.0560224089636</v>
      </c>
      <c r="AS97">
        <v>37</v>
      </c>
      <c r="AT97">
        <f t="shared" si="97"/>
        <v>200</v>
      </c>
      <c r="AU97" t="s">
        <v>1277</v>
      </c>
      <c r="AV97">
        <f t="shared" si="98"/>
        <v>98.319327731092443</v>
      </c>
      <c r="AW97">
        <v>58</v>
      </c>
      <c r="AX97">
        <f>RANK(AW97,AW97:$AW$360,0)</f>
        <v>155</v>
      </c>
      <c r="AY97" t="s">
        <v>1273</v>
      </c>
      <c r="AZ97">
        <f t="shared" si="99"/>
        <v>122.68907563025211</v>
      </c>
      <c r="BA97">
        <v>77.5</v>
      </c>
      <c r="BB97">
        <f t="shared" si="100"/>
        <v>319</v>
      </c>
      <c r="BC97" t="s">
        <v>1274</v>
      </c>
      <c r="BD97">
        <f t="shared" si="101"/>
        <v>98.879551820728295</v>
      </c>
      <c r="BE97">
        <v>74.5</v>
      </c>
      <c r="BF97">
        <f t="shared" si="102"/>
        <v>161</v>
      </c>
      <c r="BG97" t="s">
        <v>1300</v>
      </c>
      <c r="BH97">
        <f t="shared" si="103"/>
        <v>94.397759103641462</v>
      </c>
      <c r="BI97">
        <v>49.5</v>
      </c>
      <c r="BJ97">
        <f t="shared" si="104"/>
        <v>303</v>
      </c>
      <c r="BK97" t="s">
        <v>1258</v>
      </c>
      <c r="BL97">
        <f t="shared" si="105"/>
        <v>82.913165266106446</v>
      </c>
      <c r="BM97">
        <v>20</v>
      </c>
      <c r="BN97">
        <f t="shared" si="106"/>
        <v>219</v>
      </c>
      <c r="BO97" t="s">
        <v>1276</v>
      </c>
      <c r="BP97">
        <f t="shared" si="107"/>
        <v>82.072829131652668</v>
      </c>
      <c r="BQ97">
        <v>26</v>
      </c>
      <c r="BR97">
        <f t="shared" si="108"/>
        <v>194</v>
      </c>
      <c r="BS97" t="s">
        <v>1426</v>
      </c>
      <c r="BT97">
        <f t="shared" si="109"/>
        <v>126.61064425770309</v>
      </c>
      <c r="BU97">
        <v>33.5</v>
      </c>
      <c r="BV97">
        <f t="shared" si="110"/>
        <v>236</v>
      </c>
      <c r="BW97" t="s">
        <v>1273</v>
      </c>
      <c r="BX97">
        <f t="shared" si="111"/>
        <v>86.554621848739501</v>
      </c>
      <c r="BY97">
        <v>66</v>
      </c>
      <c r="BZ97">
        <f t="shared" si="112"/>
        <v>315</v>
      </c>
      <c r="CA97" t="s">
        <v>1274</v>
      </c>
      <c r="CB97">
        <f t="shared" si="113"/>
        <v>91.036414565826334</v>
      </c>
      <c r="CC97">
        <v>93</v>
      </c>
      <c r="CD97">
        <f t="shared" si="114"/>
        <v>141</v>
      </c>
      <c r="CE97" t="s">
        <v>1300</v>
      </c>
      <c r="CF97">
        <f t="shared" si="115"/>
        <v>95.798319327731093</v>
      </c>
      <c r="CG97">
        <v>60.5</v>
      </c>
      <c r="CH97">
        <f t="shared" si="116"/>
        <v>242</v>
      </c>
      <c r="CI97" t="s">
        <v>1258</v>
      </c>
      <c r="CJ97">
        <f t="shared" si="117"/>
        <v>90.756302521008408</v>
      </c>
      <c r="CK97">
        <v>32</v>
      </c>
      <c r="CL97">
        <f t="shared" si="118"/>
        <v>155</v>
      </c>
      <c r="CM97" t="s">
        <v>1276</v>
      </c>
      <c r="CN97">
        <f t="shared" si="119"/>
        <v>86.554621848739501</v>
      </c>
      <c r="CO97">
        <v>24</v>
      </c>
      <c r="CP97">
        <f t="shared" si="120"/>
        <v>289</v>
      </c>
      <c r="CQ97" t="s">
        <v>1426</v>
      </c>
      <c r="CR97">
        <f t="shared" si="121"/>
        <v>80.392156862745097</v>
      </c>
      <c r="CS97">
        <v>60</v>
      </c>
      <c r="CT97">
        <f t="shared" si="122"/>
        <v>188</v>
      </c>
      <c r="CU97" t="s">
        <v>1273</v>
      </c>
      <c r="CV97">
        <f t="shared" si="123"/>
        <v>102.52100840336135</v>
      </c>
      <c r="CW97">
        <v>75</v>
      </c>
      <c r="CX97">
        <f t="shared" si="124"/>
        <v>283</v>
      </c>
      <c r="CY97" t="s">
        <v>1302</v>
      </c>
      <c r="CZ97">
        <f t="shared" si="125"/>
        <v>100.28011204481793</v>
      </c>
      <c r="DA97">
        <v>98</v>
      </c>
      <c r="DB97">
        <f t="shared" si="126"/>
        <v>126</v>
      </c>
      <c r="DC97" t="s">
        <v>1307</v>
      </c>
      <c r="DD97">
        <f t="shared" si="127"/>
        <v>105.60224089635854</v>
      </c>
      <c r="DE97">
        <v>60</v>
      </c>
      <c r="DF97">
        <f t="shared" si="128"/>
        <v>209</v>
      </c>
      <c r="DG97" t="s">
        <v>1258</v>
      </c>
      <c r="DH97">
        <f t="shared" si="129"/>
        <v>112.60504201680672</v>
      </c>
      <c r="DI97">
        <v>41</v>
      </c>
      <c r="DJ97">
        <f t="shared" si="130"/>
        <v>107</v>
      </c>
      <c r="DK97" t="s">
        <v>1276</v>
      </c>
      <c r="DL97">
        <f t="shared" si="131"/>
        <v>151.82072829131653</v>
      </c>
      <c r="DM97">
        <v>40</v>
      </c>
      <c r="DN97">
        <f t="shared" si="132"/>
        <v>219</v>
      </c>
      <c r="DO97" t="s">
        <v>1337</v>
      </c>
      <c r="DP97">
        <f t="shared" si="133"/>
        <v>115.12605042016807</v>
      </c>
      <c r="DQ97">
        <v>48</v>
      </c>
      <c r="DR97">
        <f t="shared" si="134"/>
        <v>197</v>
      </c>
      <c r="DS97" t="s">
        <v>1325</v>
      </c>
      <c r="DT97">
        <f t="shared" si="135"/>
        <v>113.4453781512605</v>
      </c>
      <c r="DU97">
        <v>61</v>
      </c>
      <c r="DV97">
        <f t="shared" si="136"/>
        <v>284</v>
      </c>
      <c r="DW97" t="s">
        <v>1302</v>
      </c>
      <c r="DX97">
        <f t="shared" si="137"/>
        <v>105.04201680672269</v>
      </c>
      <c r="DY97">
        <v>79</v>
      </c>
      <c r="DZ97">
        <f t="shared" si="138"/>
        <v>146</v>
      </c>
      <c r="EA97" t="s">
        <v>1307</v>
      </c>
      <c r="EB97">
        <f t="shared" si="139"/>
        <v>98.599439775910369</v>
      </c>
      <c r="EC97">
        <v>46</v>
      </c>
      <c r="ED97">
        <f t="shared" si="140"/>
        <v>254</v>
      </c>
      <c r="EE97" t="s">
        <v>1258</v>
      </c>
      <c r="EF97">
        <f t="shared" si="141"/>
        <v>96.638655462184872</v>
      </c>
      <c r="EG97">
        <v>24</v>
      </c>
      <c r="EH97">
        <f t="shared" si="142"/>
        <v>292</v>
      </c>
      <c r="EI97" t="s">
        <v>1276</v>
      </c>
      <c r="EJ97">
        <f t="shared" si="143"/>
        <v>64.9859943977591</v>
      </c>
      <c r="EK97">
        <v>40</v>
      </c>
      <c r="EL97">
        <f t="shared" si="144"/>
        <v>273</v>
      </c>
      <c r="EM97" t="s">
        <v>1337</v>
      </c>
      <c r="EN97">
        <f t="shared" si="145"/>
        <v>76.750700280112042</v>
      </c>
      <c r="EO97">
        <v>34</v>
      </c>
      <c r="EP97">
        <f t="shared" si="146"/>
        <v>245</v>
      </c>
      <c r="EQ97" t="s">
        <v>1325</v>
      </c>
      <c r="ER97">
        <f t="shared" si="147"/>
        <v>68.067226890756302</v>
      </c>
      <c r="ES97">
        <v>67</v>
      </c>
      <c r="ET97">
        <f t="shared" si="148"/>
        <v>302</v>
      </c>
      <c r="EU97">
        <v>81</v>
      </c>
      <c r="EV97">
        <f t="shared" si="149"/>
        <v>141</v>
      </c>
      <c r="EW97">
        <v>60</v>
      </c>
      <c r="EX97">
        <f t="shared" si="150"/>
        <v>242</v>
      </c>
      <c r="EY97">
        <v>56</v>
      </c>
      <c r="EZ97">
        <f t="shared" si="151"/>
        <v>167</v>
      </c>
      <c r="FA97">
        <v>31</v>
      </c>
      <c r="FB97">
        <f t="shared" si="152"/>
        <v>190</v>
      </c>
      <c r="FC97">
        <v>33</v>
      </c>
      <c r="FD97">
        <f t="shared" si="153"/>
        <v>131</v>
      </c>
    </row>
    <row r="98" spans="1:160" ht="15" customHeight="1" x14ac:dyDescent="0.2">
      <c r="A98" s="1" t="s">
        <v>738</v>
      </c>
      <c r="B98" s="2">
        <v>7</v>
      </c>
      <c r="C98" s="3" t="s">
        <v>592</v>
      </c>
      <c r="D98" s="8" t="s">
        <v>1247</v>
      </c>
      <c r="E98" s="12">
        <v>97</v>
      </c>
      <c r="F98" s="1">
        <f t="shared" si="77"/>
        <v>227</v>
      </c>
      <c r="G98" s="11" t="s">
        <v>1274</v>
      </c>
      <c r="H98" s="11">
        <f t="shared" si="78"/>
        <v>99.719887955182074</v>
      </c>
      <c r="I98" s="1">
        <v>39</v>
      </c>
      <c r="J98" s="1">
        <f t="shared" si="79"/>
        <v>327</v>
      </c>
      <c r="K98" s="11" t="s">
        <v>1275</v>
      </c>
      <c r="L98" s="11">
        <f t="shared" si="80"/>
        <v>64.9859943977591</v>
      </c>
      <c r="M98" s="1">
        <v>49</v>
      </c>
      <c r="N98" s="8">
        <f t="shared" si="81"/>
        <v>306</v>
      </c>
      <c r="O98" s="11" t="s">
        <v>1258</v>
      </c>
      <c r="P98" s="11">
        <f t="shared" si="82"/>
        <v>100.84033613445378</v>
      </c>
      <c r="Q98" s="1">
        <v>31</v>
      </c>
      <c r="R98" s="1">
        <f t="shared" si="83"/>
        <v>240</v>
      </c>
      <c r="S98" s="11" t="s">
        <v>1276</v>
      </c>
      <c r="T98" s="11">
        <f t="shared" si="84"/>
        <v>94.677871148459388</v>
      </c>
      <c r="U98" s="1">
        <v>44</v>
      </c>
      <c r="V98" s="1">
        <f t="shared" si="85"/>
        <v>270</v>
      </c>
      <c r="W98" s="11" t="s">
        <v>1277</v>
      </c>
      <c r="X98" s="11">
        <f t="shared" si="86"/>
        <v>117.08683473389355</v>
      </c>
      <c r="Y98" s="1">
        <v>51.5</v>
      </c>
      <c r="Z98" s="1">
        <f t="shared" si="87"/>
        <v>253</v>
      </c>
      <c r="AA98" s="11" t="s">
        <v>1273</v>
      </c>
      <c r="AB98" s="37">
        <f t="shared" si="88"/>
        <v>51.820728291316527</v>
      </c>
      <c r="AC98" s="36">
        <v>89</v>
      </c>
      <c r="AD98">
        <f t="shared" si="89"/>
        <v>226</v>
      </c>
      <c r="AE98" t="s">
        <v>1274</v>
      </c>
      <c r="AF98">
        <f t="shared" si="90"/>
        <v>94.677871148459388</v>
      </c>
      <c r="AG98">
        <v>59</v>
      </c>
      <c r="AH98">
        <f t="shared" si="91"/>
        <v>202</v>
      </c>
      <c r="AI98" t="s">
        <v>1275</v>
      </c>
      <c r="AJ98">
        <f t="shared" si="92"/>
        <v>115.96638655462185</v>
      </c>
      <c r="AK98">
        <v>43</v>
      </c>
      <c r="AL98">
        <f t="shared" si="93"/>
        <v>309</v>
      </c>
      <c r="AM98" t="s">
        <v>1258</v>
      </c>
      <c r="AN98">
        <f t="shared" si="94"/>
        <v>100.84033613445378</v>
      </c>
      <c r="AO98">
        <v>22</v>
      </c>
      <c r="AP98">
        <f t="shared" si="95"/>
        <v>221</v>
      </c>
      <c r="AQ98" t="s">
        <v>1276</v>
      </c>
      <c r="AR98">
        <f t="shared" si="96"/>
        <v>119.32773109243698</v>
      </c>
      <c r="AS98">
        <v>12</v>
      </c>
      <c r="AT98">
        <f t="shared" si="97"/>
        <v>331</v>
      </c>
      <c r="AU98" t="s">
        <v>1277</v>
      </c>
      <c r="AV98">
        <f t="shared" si="98"/>
        <v>85.434173669467782</v>
      </c>
      <c r="AW98">
        <v>66</v>
      </c>
      <c r="AX98">
        <f>RANK(AW98,AW98:$AW$360,0)</f>
        <v>81</v>
      </c>
      <c r="AY98" t="s">
        <v>1273</v>
      </c>
      <c r="AZ98">
        <f t="shared" si="99"/>
        <v>115.68627450980392</v>
      </c>
      <c r="BA98">
        <v>89</v>
      </c>
      <c r="BB98">
        <f t="shared" si="100"/>
        <v>207</v>
      </c>
      <c r="BC98" t="s">
        <v>1274</v>
      </c>
      <c r="BD98">
        <f t="shared" si="101"/>
        <v>70.0280112044818</v>
      </c>
      <c r="BE98">
        <v>60.5</v>
      </c>
      <c r="BF98">
        <f t="shared" si="102"/>
        <v>259</v>
      </c>
      <c r="BG98" t="s">
        <v>1300</v>
      </c>
      <c r="BH98">
        <f t="shared" si="103"/>
        <v>92.997198879551817</v>
      </c>
      <c r="BI98">
        <v>45.5</v>
      </c>
      <c r="BJ98">
        <f t="shared" si="104"/>
        <v>312</v>
      </c>
      <c r="BK98" t="s">
        <v>1258</v>
      </c>
      <c r="BL98">
        <f t="shared" si="105"/>
        <v>94.957983193277315</v>
      </c>
      <c r="BM98">
        <v>13</v>
      </c>
      <c r="BN98">
        <f t="shared" si="106"/>
        <v>290</v>
      </c>
      <c r="BO98" t="s">
        <v>1276</v>
      </c>
      <c r="BP98">
        <f t="shared" si="107"/>
        <v>89.075630252100837</v>
      </c>
      <c r="BQ98">
        <v>18</v>
      </c>
      <c r="BR98">
        <f t="shared" si="108"/>
        <v>279</v>
      </c>
      <c r="BS98" t="s">
        <v>1426</v>
      </c>
      <c r="BT98">
        <f t="shared" si="109"/>
        <v>108.40336134453781</v>
      </c>
      <c r="BU98">
        <v>47</v>
      </c>
      <c r="BV98">
        <f t="shared" si="110"/>
        <v>137</v>
      </c>
      <c r="BW98" t="s">
        <v>1273</v>
      </c>
      <c r="BX98">
        <f t="shared" si="111"/>
        <v>123.52941176470588</v>
      </c>
      <c r="BY98">
        <v>100</v>
      </c>
      <c r="BZ98">
        <f t="shared" si="112"/>
        <v>100</v>
      </c>
      <c r="CA98" t="s">
        <v>1274</v>
      </c>
      <c r="CB98">
        <f t="shared" si="113"/>
        <v>100</v>
      </c>
      <c r="CC98">
        <v>74</v>
      </c>
      <c r="CD98">
        <f t="shared" si="114"/>
        <v>234</v>
      </c>
      <c r="CE98" t="s">
        <v>1300</v>
      </c>
      <c r="CF98">
        <f t="shared" si="115"/>
        <v>100</v>
      </c>
      <c r="CG98">
        <v>41.5</v>
      </c>
      <c r="CH98">
        <f t="shared" si="116"/>
        <v>294</v>
      </c>
      <c r="CI98" t="s">
        <v>1258</v>
      </c>
      <c r="CJ98">
        <f t="shared" si="117"/>
        <v>100</v>
      </c>
      <c r="CK98">
        <v>21</v>
      </c>
      <c r="CL98">
        <f t="shared" si="118"/>
        <v>251</v>
      </c>
      <c r="CM98" t="s">
        <v>1276</v>
      </c>
      <c r="CN98">
        <f t="shared" si="119"/>
        <v>100</v>
      </c>
      <c r="CO98">
        <v>18</v>
      </c>
      <c r="CP98">
        <f t="shared" si="120"/>
        <v>309</v>
      </c>
      <c r="CQ98" t="s">
        <v>1426</v>
      </c>
      <c r="CR98">
        <f t="shared" si="121"/>
        <v>100</v>
      </c>
      <c r="CS98">
        <v>56</v>
      </c>
      <c r="CT98">
        <f t="shared" si="122"/>
        <v>221</v>
      </c>
      <c r="CU98" t="s">
        <v>1273</v>
      </c>
      <c r="CV98">
        <f t="shared" si="123"/>
        <v>100</v>
      </c>
      <c r="CW98">
        <v>0</v>
      </c>
      <c r="CX98">
        <f t="shared" si="124"/>
        <v>304</v>
      </c>
      <c r="CZ98">
        <f t="shared" si="125"/>
        <v>100</v>
      </c>
      <c r="DA98">
        <v>0</v>
      </c>
      <c r="DB98">
        <f t="shared" si="126"/>
        <v>304</v>
      </c>
      <c r="DD98">
        <f t="shared" si="127"/>
        <v>100</v>
      </c>
      <c r="DE98">
        <v>0</v>
      </c>
      <c r="DF98">
        <f t="shared" si="128"/>
        <v>304</v>
      </c>
      <c r="DH98">
        <f t="shared" si="129"/>
        <v>100</v>
      </c>
      <c r="DI98">
        <v>0</v>
      </c>
      <c r="DJ98">
        <f t="shared" si="130"/>
        <v>304</v>
      </c>
      <c r="DL98">
        <f t="shared" si="131"/>
        <v>100</v>
      </c>
      <c r="DM98">
        <v>0</v>
      </c>
      <c r="DN98">
        <f t="shared" si="132"/>
        <v>304</v>
      </c>
      <c r="DP98">
        <f t="shared" si="133"/>
        <v>100</v>
      </c>
      <c r="DQ98">
        <v>0</v>
      </c>
      <c r="DR98">
        <f t="shared" si="134"/>
        <v>303</v>
      </c>
      <c r="DT98">
        <f t="shared" si="135"/>
        <v>100</v>
      </c>
      <c r="DU98">
        <v>62</v>
      </c>
      <c r="DV98">
        <f t="shared" si="136"/>
        <v>279</v>
      </c>
      <c r="DW98" t="s">
        <v>1302</v>
      </c>
      <c r="DX98">
        <f t="shared" si="137"/>
        <v>80.11204481792717</v>
      </c>
      <c r="DY98">
        <v>53</v>
      </c>
      <c r="DZ98">
        <f t="shared" si="138"/>
        <v>265</v>
      </c>
      <c r="EA98" t="s">
        <v>1307</v>
      </c>
      <c r="EB98">
        <f t="shared" si="139"/>
        <v>89.075630252100837</v>
      </c>
      <c r="EC98">
        <v>33.5</v>
      </c>
      <c r="ED98">
        <f t="shared" si="140"/>
        <v>294</v>
      </c>
      <c r="EE98" t="s">
        <v>1258</v>
      </c>
      <c r="EF98">
        <f t="shared" si="141"/>
        <v>103.92156862745098</v>
      </c>
      <c r="EG98">
        <v>37</v>
      </c>
      <c r="EH98">
        <f t="shared" si="142"/>
        <v>171</v>
      </c>
      <c r="EI98" t="s">
        <v>1276</v>
      </c>
      <c r="EJ98">
        <f t="shared" si="143"/>
        <v>91.596638655462186</v>
      </c>
      <c r="EK98">
        <v>52</v>
      </c>
      <c r="EL98">
        <f t="shared" si="144"/>
        <v>191</v>
      </c>
      <c r="EM98" t="s">
        <v>1337</v>
      </c>
      <c r="EN98">
        <f t="shared" si="145"/>
        <v>118.4873949579832</v>
      </c>
      <c r="EO98">
        <v>54</v>
      </c>
      <c r="EP98">
        <f t="shared" si="146"/>
        <v>67</v>
      </c>
      <c r="EQ98" t="s">
        <v>1325</v>
      </c>
      <c r="ER98">
        <f t="shared" si="147"/>
        <v>113.16526610644257</v>
      </c>
      <c r="ES98">
        <v>86</v>
      </c>
      <c r="ET98">
        <f t="shared" si="148"/>
        <v>208</v>
      </c>
      <c r="EU98">
        <v>71</v>
      </c>
      <c r="EV98">
        <f t="shared" si="149"/>
        <v>226</v>
      </c>
      <c r="EW98">
        <v>30</v>
      </c>
      <c r="EX98">
        <f t="shared" si="150"/>
        <v>308</v>
      </c>
      <c r="EY98">
        <v>59</v>
      </c>
      <c r="EZ98">
        <f t="shared" si="151"/>
        <v>141</v>
      </c>
      <c r="FA98">
        <v>25</v>
      </c>
      <c r="FB98">
        <f t="shared" si="152"/>
        <v>257</v>
      </c>
      <c r="FC98">
        <v>34</v>
      </c>
      <c r="FD98">
        <f t="shared" si="153"/>
        <v>114</v>
      </c>
    </row>
    <row r="99" spans="1:160" ht="15" customHeight="1" x14ac:dyDescent="0.2">
      <c r="A99" s="1" t="s">
        <v>739</v>
      </c>
      <c r="B99" s="2">
        <v>7</v>
      </c>
      <c r="C99" s="3" t="s">
        <v>740</v>
      </c>
      <c r="D99" s="8" t="s">
        <v>1247</v>
      </c>
      <c r="E99" s="1">
        <v>96</v>
      </c>
      <c r="F99" s="1">
        <f t="shared" si="77"/>
        <v>244</v>
      </c>
      <c r="G99" s="11" t="s">
        <v>1274</v>
      </c>
      <c r="H99" s="11">
        <f t="shared" si="78"/>
        <v>65.826330532212893</v>
      </c>
      <c r="I99" s="1">
        <v>55</v>
      </c>
      <c r="J99" s="1">
        <f t="shared" si="79"/>
        <v>249</v>
      </c>
      <c r="K99" s="11" t="s">
        <v>1275</v>
      </c>
      <c r="L99" s="11">
        <f t="shared" si="80"/>
        <v>119.6078431372549</v>
      </c>
      <c r="M99" s="1">
        <v>42</v>
      </c>
      <c r="N99" s="8">
        <f t="shared" si="81"/>
        <v>323</v>
      </c>
      <c r="O99" s="11" t="s">
        <v>1258</v>
      </c>
      <c r="P99" s="11">
        <f t="shared" si="82"/>
        <v>98.599439775910369</v>
      </c>
      <c r="Q99" s="1">
        <v>24.5</v>
      </c>
      <c r="R99" s="1">
        <f t="shared" si="83"/>
        <v>291</v>
      </c>
      <c r="S99" s="11" t="s">
        <v>1276</v>
      </c>
      <c r="T99" s="11">
        <f t="shared" si="84"/>
        <v>84.033613445378151</v>
      </c>
      <c r="U99" s="1">
        <v>41</v>
      </c>
      <c r="V99" s="1">
        <f t="shared" si="85"/>
        <v>297</v>
      </c>
      <c r="W99" s="11" t="s">
        <v>1277</v>
      </c>
      <c r="X99" s="11">
        <f t="shared" si="86"/>
        <v>110.64425770308124</v>
      </c>
      <c r="Y99" s="1">
        <v>52</v>
      </c>
      <c r="Z99" s="1">
        <f t="shared" si="87"/>
        <v>242</v>
      </c>
      <c r="AA99" s="11" t="s">
        <v>1273</v>
      </c>
      <c r="AB99" s="37">
        <f t="shared" si="88"/>
        <v>85.434173669467782</v>
      </c>
      <c r="AC99" s="36">
        <v>98</v>
      </c>
      <c r="AD99">
        <f t="shared" si="89"/>
        <v>122</v>
      </c>
      <c r="AE99" t="s">
        <v>1274</v>
      </c>
      <c r="AF99">
        <f t="shared" si="90"/>
        <v>100</v>
      </c>
      <c r="AG99">
        <v>30</v>
      </c>
      <c r="AH99">
        <f t="shared" si="91"/>
        <v>319</v>
      </c>
      <c r="AI99" t="s">
        <v>1275</v>
      </c>
      <c r="AJ99">
        <f t="shared" si="92"/>
        <v>100</v>
      </c>
      <c r="AK99">
        <v>38</v>
      </c>
      <c r="AL99">
        <f t="shared" si="93"/>
        <v>318</v>
      </c>
      <c r="AM99" t="s">
        <v>1258</v>
      </c>
      <c r="AN99">
        <f t="shared" si="94"/>
        <v>100</v>
      </c>
      <c r="AO99">
        <v>21</v>
      </c>
      <c r="AP99">
        <f t="shared" si="95"/>
        <v>234</v>
      </c>
      <c r="AQ99" t="s">
        <v>1276</v>
      </c>
      <c r="AR99">
        <f t="shared" si="96"/>
        <v>100</v>
      </c>
      <c r="AS99">
        <v>7</v>
      </c>
      <c r="AT99">
        <f t="shared" si="97"/>
        <v>335</v>
      </c>
      <c r="AU99" t="s">
        <v>1277</v>
      </c>
      <c r="AV99">
        <f t="shared" si="98"/>
        <v>100</v>
      </c>
      <c r="AW99">
        <v>52</v>
      </c>
      <c r="AX99">
        <f>RANK(AW99,AW99:$AW$360,0)</f>
        <v>190</v>
      </c>
      <c r="AY99" t="s">
        <v>1273</v>
      </c>
      <c r="AZ99">
        <f t="shared" si="99"/>
        <v>100</v>
      </c>
      <c r="BA99">
        <v>0</v>
      </c>
      <c r="BB99">
        <f t="shared" si="100"/>
        <v>346</v>
      </c>
      <c r="BD99">
        <f t="shared" si="101"/>
        <v>100</v>
      </c>
      <c r="BE99">
        <v>0</v>
      </c>
      <c r="BF99">
        <f t="shared" si="102"/>
        <v>346</v>
      </c>
      <c r="BH99">
        <f t="shared" si="103"/>
        <v>100</v>
      </c>
      <c r="BI99">
        <v>0</v>
      </c>
      <c r="BJ99">
        <f t="shared" si="104"/>
        <v>346</v>
      </c>
      <c r="BL99">
        <f t="shared" si="105"/>
        <v>100</v>
      </c>
      <c r="BM99">
        <v>0</v>
      </c>
      <c r="BN99">
        <f t="shared" si="106"/>
        <v>346</v>
      </c>
      <c r="BP99">
        <f t="shared" si="107"/>
        <v>100</v>
      </c>
      <c r="BQ99">
        <v>0</v>
      </c>
      <c r="BR99">
        <f t="shared" si="108"/>
        <v>346</v>
      </c>
      <c r="BT99">
        <f t="shared" si="109"/>
        <v>100</v>
      </c>
      <c r="BU99">
        <v>0</v>
      </c>
      <c r="BV99">
        <f t="shared" si="110"/>
        <v>346</v>
      </c>
      <c r="BX99">
        <f t="shared" si="111"/>
        <v>100</v>
      </c>
      <c r="BY99">
        <v>0</v>
      </c>
      <c r="BZ99">
        <f t="shared" si="112"/>
        <v>316</v>
      </c>
      <c r="CB99">
        <f t="shared" si="113"/>
        <v>100</v>
      </c>
      <c r="CC99">
        <v>0</v>
      </c>
      <c r="CD99">
        <f t="shared" si="114"/>
        <v>316</v>
      </c>
      <c r="CF99">
        <f t="shared" si="115"/>
        <v>100</v>
      </c>
      <c r="CG99">
        <v>0</v>
      </c>
      <c r="CH99">
        <f t="shared" si="116"/>
        <v>316</v>
      </c>
      <c r="CJ99">
        <f t="shared" si="117"/>
        <v>100</v>
      </c>
      <c r="CK99">
        <v>0</v>
      </c>
      <c r="CL99">
        <f t="shared" si="118"/>
        <v>316</v>
      </c>
      <c r="CN99">
        <f t="shared" si="119"/>
        <v>100</v>
      </c>
      <c r="CO99">
        <v>0</v>
      </c>
      <c r="CP99">
        <f t="shared" si="120"/>
        <v>316</v>
      </c>
      <c r="CR99">
        <f t="shared" si="121"/>
        <v>100</v>
      </c>
      <c r="CS99">
        <v>0</v>
      </c>
      <c r="CT99">
        <f t="shared" si="122"/>
        <v>316</v>
      </c>
      <c r="CV99">
        <f t="shared" si="123"/>
        <v>100</v>
      </c>
      <c r="CW99">
        <v>0</v>
      </c>
      <c r="CX99">
        <f t="shared" si="124"/>
        <v>304</v>
      </c>
      <c r="CZ99">
        <f t="shared" si="125"/>
        <v>100</v>
      </c>
      <c r="DA99">
        <v>0</v>
      </c>
      <c r="DB99">
        <f t="shared" si="126"/>
        <v>304</v>
      </c>
      <c r="DD99">
        <f t="shared" si="127"/>
        <v>100</v>
      </c>
      <c r="DE99">
        <v>0</v>
      </c>
      <c r="DF99">
        <f t="shared" si="128"/>
        <v>304</v>
      </c>
      <c r="DH99">
        <f t="shared" si="129"/>
        <v>100</v>
      </c>
      <c r="DI99">
        <v>0</v>
      </c>
      <c r="DJ99">
        <f t="shared" si="130"/>
        <v>304</v>
      </c>
      <c r="DL99">
        <f t="shared" si="131"/>
        <v>100</v>
      </c>
      <c r="DM99">
        <v>0</v>
      </c>
      <c r="DN99">
        <f t="shared" si="132"/>
        <v>304</v>
      </c>
      <c r="DP99">
        <f t="shared" si="133"/>
        <v>100</v>
      </c>
      <c r="DQ99">
        <v>0</v>
      </c>
      <c r="DR99">
        <f t="shared" si="134"/>
        <v>303</v>
      </c>
      <c r="DT99">
        <f t="shared" si="135"/>
        <v>100</v>
      </c>
      <c r="DU99">
        <v>78</v>
      </c>
      <c r="DV99">
        <f t="shared" si="136"/>
        <v>110</v>
      </c>
      <c r="DW99" t="s">
        <v>1302</v>
      </c>
      <c r="DX99">
        <f t="shared" si="137"/>
        <v>88.79551820728291</v>
      </c>
      <c r="DY99">
        <v>65</v>
      </c>
      <c r="DZ99">
        <f t="shared" si="138"/>
        <v>212</v>
      </c>
      <c r="EA99" t="s">
        <v>1307</v>
      </c>
      <c r="EB99">
        <f t="shared" si="139"/>
        <v>89.355742296918763</v>
      </c>
      <c r="EC99">
        <v>49.5</v>
      </c>
      <c r="ED99">
        <f t="shared" si="140"/>
        <v>242</v>
      </c>
      <c r="EE99" t="s">
        <v>1258</v>
      </c>
      <c r="EF99">
        <f t="shared" si="141"/>
        <v>111.20448179271709</v>
      </c>
      <c r="EG99">
        <v>52</v>
      </c>
      <c r="EH99">
        <f t="shared" si="142"/>
        <v>22</v>
      </c>
      <c r="EI99" t="s">
        <v>1276</v>
      </c>
      <c r="EJ99">
        <f t="shared" si="143"/>
        <v>137.53501400560225</v>
      </c>
      <c r="EK99">
        <v>65</v>
      </c>
      <c r="EL99">
        <f t="shared" si="144"/>
        <v>82</v>
      </c>
      <c r="EM99" t="s">
        <v>1337</v>
      </c>
      <c r="EN99">
        <f t="shared" si="145"/>
        <v>136.69467787114846</v>
      </c>
      <c r="EO99">
        <v>80</v>
      </c>
      <c r="EP99">
        <f t="shared" si="146"/>
        <v>2</v>
      </c>
      <c r="EQ99" t="s">
        <v>1325</v>
      </c>
      <c r="ER99">
        <f t="shared" si="147"/>
        <v>117.64705882352942</v>
      </c>
      <c r="ES99">
        <v>99</v>
      </c>
      <c r="ET99">
        <f t="shared" si="148"/>
        <v>70</v>
      </c>
      <c r="EU99">
        <v>76</v>
      </c>
      <c r="EV99">
        <f t="shared" si="149"/>
        <v>174</v>
      </c>
      <c r="EW99">
        <v>45</v>
      </c>
      <c r="EX99">
        <f t="shared" si="150"/>
        <v>282</v>
      </c>
      <c r="EY99">
        <v>57</v>
      </c>
      <c r="EZ99">
        <f t="shared" si="151"/>
        <v>156</v>
      </c>
      <c r="FA99">
        <v>29</v>
      </c>
      <c r="FB99">
        <f t="shared" si="152"/>
        <v>213</v>
      </c>
      <c r="FC99">
        <v>37</v>
      </c>
      <c r="FD99">
        <f t="shared" si="153"/>
        <v>65</v>
      </c>
    </row>
    <row r="100" spans="1:160" ht="15" customHeight="1" x14ac:dyDescent="0.2">
      <c r="A100" s="1" t="s">
        <v>741</v>
      </c>
      <c r="B100" s="2">
        <v>7</v>
      </c>
      <c r="C100" s="3" t="s">
        <v>742</v>
      </c>
      <c r="D100" s="8" t="s">
        <v>1247</v>
      </c>
      <c r="E100" s="1">
        <v>85</v>
      </c>
      <c r="F100" s="1">
        <f t="shared" si="77"/>
        <v>334</v>
      </c>
      <c r="G100" s="11" t="s">
        <v>1274</v>
      </c>
      <c r="H100" s="11">
        <f t="shared" si="78"/>
        <v>75.350140056022411</v>
      </c>
      <c r="I100" s="1">
        <v>35</v>
      </c>
      <c r="J100" s="1">
        <f t="shared" si="79"/>
        <v>341</v>
      </c>
      <c r="K100" s="11" t="s">
        <v>1275</v>
      </c>
      <c r="L100" s="11">
        <f t="shared" si="80"/>
        <v>70.868347338935564</v>
      </c>
      <c r="M100" s="1">
        <v>74</v>
      </c>
      <c r="N100" s="8">
        <f t="shared" si="81"/>
        <v>198</v>
      </c>
      <c r="O100" s="11" t="s">
        <v>1258</v>
      </c>
      <c r="P100" s="11">
        <f t="shared" si="82"/>
        <v>109.80392156862746</v>
      </c>
      <c r="Q100" s="1">
        <v>25</v>
      </c>
      <c r="R100" s="1">
        <f t="shared" si="83"/>
        <v>287</v>
      </c>
      <c r="S100" s="11" t="s">
        <v>1276</v>
      </c>
      <c r="T100" s="11">
        <f t="shared" si="84"/>
        <v>97.47899159663865</v>
      </c>
      <c r="U100" s="1">
        <v>44.5</v>
      </c>
      <c r="V100" s="1">
        <f t="shared" si="85"/>
        <v>265</v>
      </c>
      <c r="W100" s="11" t="s">
        <v>1277</v>
      </c>
      <c r="X100" s="11">
        <f t="shared" si="86"/>
        <v>61.904761904761905</v>
      </c>
      <c r="Y100" s="1">
        <v>44.5</v>
      </c>
      <c r="Z100" s="1">
        <f t="shared" si="87"/>
        <v>292</v>
      </c>
      <c r="AA100" s="11" t="s">
        <v>1273</v>
      </c>
      <c r="AB100" s="37">
        <f t="shared" si="88"/>
        <v>55.182072829131648</v>
      </c>
      <c r="AC100" s="36">
        <v>87</v>
      </c>
      <c r="AD100">
        <f t="shared" si="89"/>
        <v>246</v>
      </c>
      <c r="AE100" t="s">
        <v>1274</v>
      </c>
      <c r="AF100">
        <f t="shared" si="90"/>
        <v>100</v>
      </c>
      <c r="AG100">
        <v>52</v>
      </c>
      <c r="AH100">
        <f t="shared" si="91"/>
        <v>237</v>
      </c>
      <c r="AI100" t="s">
        <v>1275</v>
      </c>
      <c r="AJ100">
        <f t="shared" si="92"/>
        <v>123.52941176470588</v>
      </c>
      <c r="AK100">
        <v>70.5</v>
      </c>
      <c r="AL100">
        <f t="shared" si="93"/>
        <v>233</v>
      </c>
      <c r="AM100" t="s">
        <v>1258</v>
      </c>
      <c r="AN100">
        <f t="shared" si="94"/>
        <v>110.64425770308124</v>
      </c>
      <c r="AO100">
        <v>17</v>
      </c>
      <c r="AP100">
        <f t="shared" si="95"/>
        <v>278</v>
      </c>
      <c r="AQ100" t="s">
        <v>1276</v>
      </c>
      <c r="AR100">
        <f t="shared" si="96"/>
        <v>100.84033613445378</v>
      </c>
      <c r="AS100">
        <v>43</v>
      </c>
      <c r="AT100">
        <f t="shared" si="97"/>
        <v>129</v>
      </c>
      <c r="AU100" t="s">
        <v>1277</v>
      </c>
      <c r="AV100">
        <f t="shared" si="98"/>
        <v>118.20728291316527</v>
      </c>
      <c r="AW100">
        <v>60</v>
      </c>
      <c r="AX100">
        <f>RANK(AW100,AW100:$AW$360,0)</f>
        <v>132</v>
      </c>
      <c r="AY100" t="s">
        <v>1273</v>
      </c>
      <c r="AZ100">
        <f t="shared" si="99"/>
        <v>148.45938375350141</v>
      </c>
      <c r="BA100">
        <v>85.5</v>
      </c>
      <c r="BB100">
        <f t="shared" si="100"/>
        <v>246</v>
      </c>
      <c r="BC100" t="s">
        <v>1274</v>
      </c>
      <c r="BD100">
        <f t="shared" si="101"/>
        <v>97.759103641456576</v>
      </c>
      <c r="BE100">
        <v>46.5</v>
      </c>
      <c r="BF100">
        <f t="shared" si="102"/>
        <v>321</v>
      </c>
      <c r="BG100" t="s">
        <v>1300</v>
      </c>
      <c r="BH100">
        <f t="shared" si="103"/>
        <v>75.630252100840337</v>
      </c>
      <c r="BI100">
        <v>62</v>
      </c>
      <c r="BJ100">
        <f t="shared" si="104"/>
        <v>271</v>
      </c>
      <c r="BK100" t="s">
        <v>1258</v>
      </c>
      <c r="BL100">
        <f t="shared" si="105"/>
        <v>99.439775910364148</v>
      </c>
      <c r="BM100">
        <v>14.5</v>
      </c>
      <c r="BN100">
        <f t="shared" si="106"/>
        <v>281</v>
      </c>
      <c r="BO100" t="s">
        <v>1276</v>
      </c>
      <c r="BP100">
        <f t="shared" si="107"/>
        <v>77.591036414565821</v>
      </c>
      <c r="BQ100">
        <v>26</v>
      </c>
      <c r="BR100">
        <f t="shared" si="108"/>
        <v>194</v>
      </c>
      <c r="BS100" t="s">
        <v>1426</v>
      </c>
      <c r="BT100">
        <f t="shared" si="109"/>
        <v>90.196078431372541</v>
      </c>
      <c r="BU100">
        <v>25</v>
      </c>
      <c r="BV100">
        <f t="shared" si="110"/>
        <v>305</v>
      </c>
      <c r="BW100" t="s">
        <v>1273</v>
      </c>
      <c r="BX100">
        <f t="shared" si="111"/>
        <v>86.274509803921575</v>
      </c>
      <c r="BY100">
        <v>89</v>
      </c>
      <c r="BZ100">
        <f t="shared" si="112"/>
        <v>238</v>
      </c>
      <c r="CA100" t="s">
        <v>1274</v>
      </c>
      <c r="CB100">
        <f t="shared" si="113"/>
        <v>111.20448179271709</v>
      </c>
      <c r="CC100">
        <v>74</v>
      </c>
      <c r="CD100">
        <f t="shared" si="114"/>
        <v>234</v>
      </c>
      <c r="CE100" t="s">
        <v>1300</v>
      </c>
      <c r="CF100">
        <f t="shared" si="115"/>
        <v>109.80392156862746</v>
      </c>
      <c r="CG100">
        <v>53</v>
      </c>
      <c r="CH100">
        <f t="shared" si="116"/>
        <v>269</v>
      </c>
      <c r="CI100" t="s">
        <v>1258</v>
      </c>
      <c r="CJ100">
        <f t="shared" si="117"/>
        <v>96.078431372549019</v>
      </c>
      <c r="CK100">
        <v>28</v>
      </c>
      <c r="CL100">
        <f t="shared" si="118"/>
        <v>201</v>
      </c>
      <c r="CM100" t="s">
        <v>1276</v>
      </c>
      <c r="CN100">
        <f t="shared" si="119"/>
        <v>103.92156862745098</v>
      </c>
      <c r="CO100">
        <v>37</v>
      </c>
      <c r="CP100">
        <f t="shared" si="120"/>
        <v>159</v>
      </c>
      <c r="CQ100" t="s">
        <v>1426</v>
      </c>
      <c r="CR100">
        <f t="shared" si="121"/>
        <v>119.6078431372549</v>
      </c>
      <c r="CS100">
        <v>53</v>
      </c>
      <c r="CT100">
        <f t="shared" si="122"/>
        <v>256</v>
      </c>
      <c r="CU100" t="s">
        <v>1273</v>
      </c>
      <c r="CV100">
        <f t="shared" si="123"/>
        <v>104.48179271708683</v>
      </c>
      <c r="CW100">
        <v>76</v>
      </c>
      <c r="CX100">
        <f t="shared" si="124"/>
        <v>278</v>
      </c>
      <c r="CY100" t="s">
        <v>1302</v>
      </c>
      <c r="CZ100">
        <f t="shared" si="125"/>
        <v>110.36414565826331</v>
      </c>
      <c r="DA100">
        <v>61</v>
      </c>
      <c r="DB100">
        <f t="shared" si="126"/>
        <v>269</v>
      </c>
      <c r="DC100" t="s">
        <v>1307</v>
      </c>
      <c r="DD100">
        <f t="shared" si="127"/>
        <v>112.88515406162465</v>
      </c>
      <c r="DE100">
        <v>46</v>
      </c>
      <c r="DF100">
        <f t="shared" si="128"/>
        <v>255</v>
      </c>
      <c r="DG100" t="s">
        <v>1258</v>
      </c>
      <c r="DH100">
        <f t="shared" si="129"/>
        <v>115.406162464986</v>
      </c>
      <c r="DI100">
        <v>28</v>
      </c>
      <c r="DJ100">
        <f t="shared" si="130"/>
        <v>215</v>
      </c>
      <c r="DK100" t="s">
        <v>1276</v>
      </c>
      <c r="DL100">
        <f t="shared" si="131"/>
        <v>57.983193277310924</v>
      </c>
      <c r="DM100">
        <v>38</v>
      </c>
      <c r="DN100">
        <f t="shared" si="132"/>
        <v>229</v>
      </c>
      <c r="DO100" t="s">
        <v>1337</v>
      </c>
      <c r="DP100">
        <f t="shared" si="133"/>
        <v>112.32492997198879</v>
      </c>
      <c r="DQ100">
        <v>34</v>
      </c>
      <c r="DR100">
        <f t="shared" si="134"/>
        <v>272</v>
      </c>
      <c r="DS100" t="s">
        <v>1325</v>
      </c>
      <c r="DT100">
        <f t="shared" si="135"/>
        <v>86.554621848739501</v>
      </c>
      <c r="DU100">
        <v>54</v>
      </c>
      <c r="DV100">
        <f t="shared" si="136"/>
        <v>315</v>
      </c>
      <c r="DW100" t="s">
        <v>1302</v>
      </c>
      <c r="DX100">
        <f t="shared" si="137"/>
        <v>82.63305322128852</v>
      </c>
      <c r="DY100">
        <v>20</v>
      </c>
      <c r="DZ100">
        <f t="shared" si="138"/>
        <v>315</v>
      </c>
      <c r="EA100" t="s">
        <v>1309</v>
      </c>
      <c r="EB100">
        <f t="shared" si="139"/>
        <v>97.198879551820724</v>
      </c>
      <c r="EC100">
        <v>26</v>
      </c>
      <c r="ED100">
        <f t="shared" si="140"/>
        <v>310</v>
      </c>
      <c r="EE100" t="s">
        <v>1310</v>
      </c>
      <c r="EF100">
        <f t="shared" si="141"/>
        <v>92.717086834733891</v>
      </c>
      <c r="EG100">
        <v>45</v>
      </c>
      <c r="EH100">
        <f t="shared" si="142"/>
        <v>65</v>
      </c>
      <c r="EI100" t="s">
        <v>1317</v>
      </c>
      <c r="EJ100">
        <f t="shared" si="143"/>
        <v>128.57142857142856</v>
      </c>
      <c r="EK100">
        <v>40</v>
      </c>
      <c r="EL100">
        <f t="shared" si="144"/>
        <v>273</v>
      </c>
      <c r="EM100" t="s">
        <v>1337</v>
      </c>
      <c r="EN100">
        <f t="shared" si="145"/>
        <v>86.554621848739501</v>
      </c>
      <c r="EO100">
        <v>36</v>
      </c>
      <c r="EP100">
        <f t="shared" si="146"/>
        <v>224</v>
      </c>
      <c r="EQ100" t="s">
        <v>1284</v>
      </c>
      <c r="ER100">
        <f t="shared" si="147"/>
        <v>73.949579831932766</v>
      </c>
      <c r="ES100">
        <v>79</v>
      </c>
      <c r="ET100">
        <f t="shared" si="148"/>
        <v>253</v>
      </c>
      <c r="EU100">
        <v>44</v>
      </c>
      <c r="EV100">
        <f t="shared" si="149"/>
        <v>305</v>
      </c>
      <c r="EW100">
        <v>44</v>
      </c>
      <c r="EX100">
        <f t="shared" si="150"/>
        <v>284</v>
      </c>
      <c r="EY100">
        <v>56</v>
      </c>
      <c r="EZ100">
        <f t="shared" si="151"/>
        <v>167</v>
      </c>
      <c r="FA100">
        <v>28</v>
      </c>
      <c r="FB100">
        <f t="shared" si="152"/>
        <v>225</v>
      </c>
      <c r="FC100">
        <v>33</v>
      </c>
      <c r="FD100">
        <f t="shared" si="153"/>
        <v>131</v>
      </c>
    </row>
    <row r="101" spans="1:160" ht="15" customHeight="1" x14ac:dyDescent="0.2">
      <c r="A101" s="1" t="s">
        <v>743</v>
      </c>
      <c r="B101" s="2">
        <v>7</v>
      </c>
      <c r="C101" s="3" t="s">
        <v>744</v>
      </c>
      <c r="D101" s="8" t="s">
        <v>1247</v>
      </c>
      <c r="E101" s="1">
        <v>97</v>
      </c>
      <c r="F101" s="1">
        <f t="shared" si="77"/>
        <v>227</v>
      </c>
      <c r="G101" s="11" t="s">
        <v>1274</v>
      </c>
      <c r="H101" s="11">
        <f t="shared" si="78"/>
        <v>100</v>
      </c>
      <c r="I101" s="1">
        <v>46</v>
      </c>
      <c r="J101" s="1">
        <f t="shared" si="79"/>
        <v>298</v>
      </c>
      <c r="K101" s="11" t="s">
        <v>1275</v>
      </c>
      <c r="L101" s="11">
        <f t="shared" si="80"/>
        <v>100</v>
      </c>
      <c r="M101" s="1">
        <v>51</v>
      </c>
      <c r="N101" s="8">
        <f t="shared" si="81"/>
        <v>298</v>
      </c>
      <c r="O101" s="11" t="s">
        <v>1258</v>
      </c>
      <c r="P101" s="11">
        <f t="shared" si="82"/>
        <v>100</v>
      </c>
      <c r="Q101" s="1">
        <v>37</v>
      </c>
      <c r="R101" s="1">
        <f t="shared" si="83"/>
        <v>196</v>
      </c>
      <c r="S101" s="11" t="s">
        <v>1276</v>
      </c>
      <c r="T101" s="11">
        <f t="shared" si="84"/>
        <v>100</v>
      </c>
      <c r="U101" s="1">
        <v>31.5</v>
      </c>
      <c r="V101" s="1">
        <f t="shared" si="85"/>
        <v>346</v>
      </c>
      <c r="W101" s="11" t="s">
        <v>1277</v>
      </c>
      <c r="X101" s="11">
        <f t="shared" si="86"/>
        <v>100</v>
      </c>
      <c r="Y101" s="1">
        <v>37</v>
      </c>
      <c r="Z101" s="1">
        <f t="shared" si="87"/>
        <v>323</v>
      </c>
      <c r="AA101" s="11" t="s">
        <v>1273</v>
      </c>
      <c r="AB101" s="37">
        <f t="shared" si="88"/>
        <v>100</v>
      </c>
      <c r="AC101" s="36">
        <v>0</v>
      </c>
      <c r="AD101">
        <f t="shared" si="89"/>
        <v>338</v>
      </c>
      <c r="AF101">
        <f t="shared" si="90"/>
        <v>100</v>
      </c>
      <c r="AG101" s="36">
        <v>0</v>
      </c>
      <c r="AH101">
        <f t="shared" si="91"/>
        <v>338</v>
      </c>
      <c r="AJ101">
        <f t="shared" si="92"/>
        <v>100</v>
      </c>
      <c r="AK101" s="36">
        <v>0</v>
      </c>
      <c r="AL101">
        <f t="shared" si="93"/>
        <v>337</v>
      </c>
      <c r="AN101">
        <f t="shared" si="94"/>
        <v>100</v>
      </c>
      <c r="AO101" s="36">
        <v>0</v>
      </c>
      <c r="AP101">
        <f t="shared" si="95"/>
        <v>337</v>
      </c>
      <c r="AR101">
        <f t="shared" si="96"/>
        <v>100</v>
      </c>
      <c r="AS101" s="36">
        <v>0</v>
      </c>
      <c r="AT101">
        <f t="shared" si="97"/>
        <v>337</v>
      </c>
      <c r="AV101">
        <f t="shared" si="98"/>
        <v>100</v>
      </c>
      <c r="AW101" s="36">
        <v>0</v>
      </c>
      <c r="AX101">
        <f>RANK(AW101,AW101:$AW$360,0)</f>
        <v>247</v>
      </c>
      <c r="AZ101">
        <f t="shared" si="99"/>
        <v>100</v>
      </c>
      <c r="BA101">
        <v>80.5</v>
      </c>
      <c r="BB101">
        <f t="shared" si="100"/>
        <v>299</v>
      </c>
      <c r="BC101" t="s">
        <v>1274</v>
      </c>
      <c r="BD101">
        <f t="shared" si="101"/>
        <v>92.436974789915965</v>
      </c>
      <c r="BE101">
        <v>39.5</v>
      </c>
      <c r="BF101">
        <f t="shared" si="102"/>
        <v>337</v>
      </c>
      <c r="BG101" t="s">
        <v>1300</v>
      </c>
      <c r="BH101">
        <f t="shared" si="103"/>
        <v>80.952380952380949</v>
      </c>
      <c r="BI101">
        <v>74</v>
      </c>
      <c r="BJ101">
        <f t="shared" si="104"/>
        <v>217</v>
      </c>
      <c r="BK101" t="s">
        <v>1258</v>
      </c>
      <c r="BL101">
        <f t="shared" si="105"/>
        <v>105.60224089635854</v>
      </c>
      <c r="BM101">
        <v>10</v>
      </c>
      <c r="BN101">
        <f t="shared" si="106"/>
        <v>317</v>
      </c>
      <c r="BO101" t="s">
        <v>1276</v>
      </c>
      <c r="BP101">
        <f t="shared" si="107"/>
        <v>80.11204481792717</v>
      </c>
      <c r="BQ101">
        <v>20.5</v>
      </c>
      <c r="BR101">
        <f t="shared" si="108"/>
        <v>254</v>
      </c>
      <c r="BS101" t="s">
        <v>1426</v>
      </c>
      <c r="BT101">
        <f t="shared" si="109"/>
        <v>87.955182072829132</v>
      </c>
      <c r="BU101">
        <v>23</v>
      </c>
      <c r="BV101">
        <f t="shared" si="110"/>
        <v>315</v>
      </c>
      <c r="BW101" t="s">
        <v>1273</v>
      </c>
      <c r="BX101">
        <f t="shared" si="111"/>
        <v>85.994397759103634</v>
      </c>
      <c r="BY101">
        <v>84</v>
      </c>
      <c r="BZ101">
        <f t="shared" si="112"/>
        <v>272</v>
      </c>
      <c r="CA101" t="s">
        <v>1274</v>
      </c>
      <c r="CB101">
        <f t="shared" si="113"/>
        <v>79.831932773109244</v>
      </c>
      <c r="CC101">
        <v>65</v>
      </c>
      <c r="CD101">
        <f t="shared" si="114"/>
        <v>269</v>
      </c>
      <c r="CE101" t="s">
        <v>1300</v>
      </c>
      <c r="CF101">
        <f t="shared" si="115"/>
        <v>105.32212885154061</v>
      </c>
      <c r="CG101">
        <v>63</v>
      </c>
      <c r="CH101">
        <f t="shared" si="116"/>
        <v>237</v>
      </c>
      <c r="CI101" t="s">
        <v>1258</v>
      </c>
      <c r="CJ101">
        <f t="shared" si="117"/>
        <v>79.551820728291318</v>
      </c>
      <c r="CK101">
        <v>22</v>
      </c>
      <c r="CL101">
        <f t="shared" si="118"/>
        <v>246</v>
      </c>
      <c r="CM101" t="s">
        <v>1276</v>
      </c>
      <c r="CN101">
        <f t="shared" si="119"/>
        <v>114.56582633053222</v>
      </c>
      <c r="CO101">
        <v>32</v>
      </c>
      <c r="CP101">
        <f t="shared" si="120"/>
        <v>211</v>
      </c>
      <c r="CQ101" t="s">
        <v>1426</v>
      </c>
      <c r="CR101">
        <f t="shared" si="121"/>
        <v>89.635854341736689</v>
      </c>
      <c r="CS101">
        <v>51</v>
      </c>
      <c r="CT101">
        <f t="shared" si="122"/>
        <v>265</v>
      </c>
      <c r="CU101" t="s">
        <v>1273</v>
      </c>
      <c r="CV101">
        <f t="shared" si="123"/>
        <v>76.750700280112042</v>
      </c>
      <c r="CW101">
        <v>85</v>
      </c>
      <c r="CX101">
        <f t="shared" si="124"/>
        <v>200</v>
      </c>
      <c r="CY101" t="s">
        <v>1302</v>
      </c>
      <c r="CZ101">
        <f t="shared" si="125"/>
        <v>84.313725490196077</v>
      </c>
      <c r="DA101">
        <v>48</v>
      </c>
      <c r="DB101">
        <f t="shared" si="126"/>
        <v>288</v>
      </c>
      <c r="DC101" t="s">
        <v>1307</v>
      </c>
      <c r="DD101">
        <f t="shared" si="127"/>
        <v>77.310924369747895</v>
      </c>
      <c r="DE101">
        <v>73</v>
      </c>
      <c r="DF101">
        <f t="shared" si="128"/>
        <v>164</v>
      </c>
      <c r="DG101" t="s">
        <v>1258</v>
      </c>
      <c r="DH101">
        <f t="shared" si="129"/>
        <v>117.92717086834733</v>
      </c>
      <c r="DI101">
        <v>11</v>
      </c>
      <c r="DJ101">
        <f t="shared" si="130"/>
        <v>298</v>
      </c>
      <c r="DK101" t="s">
        <v>1276</v>
      </c>
      <c r="DL101">
        <f t="shared" si="131"/>
        <v>89.635854341736689</v>
      </c>
      <c r="DM101">
        <v>45</v>
      </c>
      <c r="DN101">
        <f t="shared" si="132"/>
        <v>174</v>
      </c>
      <c r="DO101" t="s">
        <v>1337</v>
      </c>
      <c r="DP101">
        <f t="shared" si="133"/>
        <v>97.759103641456576</v>
      </c>
      <c r="DQ101">
        <v>50</v>
      </c>
      <c r="DR101">
        <f t="shared" si="134"/>
        <v>182</v>
      </c>
      <c r="DS101" t="s">
        <v>1325</v>
      </c>
      <c r="DT101">
        <f t="shared" si="135"/>
        <v>117.64705882352942</v>
      </c>
      <c r="DU101">
        <v>75</v>
      </c>
      <c r="DV101">
        <f t="shared" si="136"/>
        <v>144</v>
      </c>
      <c r="DW101" t="s">
        <v>1302</v>
      </c>
      <c r="DX101">
        <f t="shared" si="137"/>
        <v>99.159663865546221</v>
      </c>
      <c r="DY101">
        <v>66</v>
      </c>
      <c r="DZ101">
        <f t="shared" si="138"/>
        <v>207</v>
      </c>
      <c r="EA101" t="s">
        <v>1307</v>
      </c>
      <c r="EB101">
        <f t="shared" si="139"/>
        <v>123.52941176470588</v>
      </c>
      <c r="EC101">
        <v>53</v>
      </c>
      <c r="ED101">
        <f t="shared" si="140"/>
        <v>228</v>
      </c>
      <c r="EE101" t="s">
        <v>1258</v>
      </c>
      <c r="EF101">
        <f t="shared" si="141"/>
        <v>91.31652661064426</v>
      </c>
      <c r="EG101">
        <v>29</v>
      </c>
      <c r="EH101">
        <f t="shared" si="142"/>
        <v>261</v>
      </c>
      <c r="EI101" t="s">
        <v>1276</v>
      </c>
      <c r="EJ101">
        <f t="shared" si="143"/>
        <v>73.66946778711484</v>
      </c>
      <c r="EK101">
        <v>55</v>
      </c>
      <c r="EL101">
        <f t="shared" si="144"/>
        <v>166</v>
      </c>
      <c r="EM101" t="s">
        <v>1337</v>
      </c>
      <c r="EN101">
        <f t="shared" si="145"/>
        <v>139.21568627450981</v>
      </c>
      <c r="EO101">
        <v>34</v>
      </c>
      <c r="EP101">
        <f t="shared" si="146"/>
        <v>245</v>
      </c>
      <c r="EQ101" t="s">
        <v>1325</v>
      </c>
      <c r="ER101">
        <f t="shared" si="147"/>
        <v>110.64425770308124</v>
      </c>
      <c r="ES101">
        <v>92</v>
      </c>
      <c r="ET101">
        <f t="shared" si="148"/>
        <v>141</v>
      </c>
      <c r="EU101">
        <v>56</v>
      </c>
      <c r="EV101">
        <f t="shared" si="149"/>
        <v>291</v>
      </c>
      <c r="EW101">
        <v>75</v>
      </c>
      <c r="EX101">
        <f t="shared" si="150"/>
        <v>197</v>
      </c>
      <c r="EY101">
        <v>56</v>
      </c>
      <c r="EZ101">
        <f t="shared" si="151"/>
        <v>167</v>
      </c>
      <c r="FA101">
        <v>14</v>
      </c>
      <c r="FB101">
        <f t="shared" si="152"/>
        <v>306</v>
      </c>
      <c r="FC101">
        <v>23</v>
      </c>
      <c r="FD101">
        <f t="shared" si="153"/>
        <v>283</v>
      </c>
    </row>
    <row r="102" spans="1:160" ht="15" customHeight="1" x14ac:dyDescent="0.2">
      <c r="A102" s="1" t="s">
        <v>745</v>
      </c>
      <c r="B102" s="2">
        <v>7</v>
      </c>
      <c r="C102" s="3" t="s">
        <v>746</v>
      </c>
      <c r="D102" s="8" t="s">
        <v>1247</v>
      </c>
      <c r="E102" s="1">
        <v>100</v>
      </c>
      <c r="F102" s="1">
        <f t="shared" si="77"/>
        <v>189</v>
      </c>
      <c r="G102" s="11" t="s">
        <v>1274</v>
      </c>
      <c r="H102" s="11">
        <f t="shared" si="78"/>
        <v>120.72829131652661</v>
      </c>
      <c r="I102" s="1">
        <v>73</v>
      </c>
      <c r="J102" s="1">
        <f t="shared" si="79"/>
        <v>122</v>
      </c>
      <c r="K102" s="11" t="s">
        <v>1275</v>
      </c>
      <c r="L102" s="11">
        <f t="shared" si="80"/>
        <v>151.26050420168067</v>
      </c>
      <c r="M102" s="1">
        <v>26</v>
      </c>
      <c r="N102" s="8">
        <f t="shared" si="81"/>
        <v>353</v>
      </c>
      <c r="O102" s="11" t="s">
        <v>1258</v>
      </c>
      <c r="P102" s="11">
        <f t="shared" si="82"/>
        <v>90.756302521008408</v>
      </c>
      <c r="Q102" s="1">
        <v>16</v>
      </c>
      <c r="R102" s="1">
        <f t="shared" si="83"/>
        <v>346</v>
      </c>
      <c r="S102" s="11" t="s">
        <v>1276</v>
      </c>
      <c r="T102" s="11">
        <f t="shared" si="84"/>
        <v>78.431372549019613</v>
      </c>
      <c r="U102" s="1">
        <v>38</v>
      </c>
      <c r="V102" s="1">
        <f t="shared" si="85"/>
        <v>322</v>
      </c>
      <c r="W102" s="11" t="s">
        <v>1277</v>
      </c>
      <c r="X102" s="11">
        <f t="shared" si="86"/>
        <v>90.196078431372541</v>
      </c>
      <c r="Y102" s="1">
        <v>45.5</v>
      </c>
      <c r="Z102" s="1">
        <f t="shared" si="87"/>
        <v>284</v>
      </c>
      <c r="AA102" s="11" t="s">
        <v>1273</v>
      </c>
      <c r="AB102" s="37">
        <f t="shared" si="88"/>
        <v>85.714285714285722</v>
      </c>
      <c r="AC102" s="36">
        <v>85</v>
      </c>
      <c r="AD102">
        <f t="shared" si="89"/>
        <v>263</v>
      </c>
      <c r="AE102" t="s">
        <v>1274</v>
      </c>
      <c r="AF102">
        <f t="shared" si="90"/>
        <v>74.789915966386559</v>
      </c>
      <c r="AG102">
        <v>34</v>
      </c>
      <c r="AH102">
        <f t="shared" si="91"/>
        <v>305</v>
      </c>
      <c r="AI102" t="s">
        <v>1275</v>
      </c>
      <c r="AJ102">
        <f t="shared" si="92"/>
        <v>72.549019607843135</v>
      </c>
      <c r="AK102">
        <v>37</v>
      </c>
      <c r="AL102">
        <f t="shared" si="93"/>
        <v>320</v>
      </c>
      <c r="AM102" t="s">
        <v>1258</v>
      </c>
      <c r="AN102">
        <f t="shared" si="94"/>
        <v>98.319327731092443</v>
      </c>
      <c r="AO102">
        <v>18</v>
      </c>
      <c r="AP102">
        <f t="shared" si="95"/>
        <v>269</v>
      </c>
      <c r="AQ102" t="s">
        <v>1276</v>
      </c>
      <c r="AR102">
        <f t="shared" si="96"/>
        <v>118.4873949579832</v>
      </c>
      <c r="AS102">
        <v>27</v>
      </c>
      <c r="AT102">
        <f t="shared" si="97"/>
        <v>287</v>
      </c>
      <c r="AU102" t="s">
        <v>1277</v>
      </c>
      <c r="AV102">
        <f t="shared" si="98"/>
        <v>115.406162464986</v>
      </c>
      <c r="AW102">
        <v>36</v>
      </c>
      <c r="AX102">
        <f>RANK(AW102,AW102:$AW$360,0)</f>
        <v>233</v>
      </c>
      <c r="AY102" t="s">
        <v>1273</v>
      </c>
      <c r="AZ102">
        <f t="shared" si="99"/>
        <v>128.01120448179273</v>
      </c>
      <c r="BA102">
        <v>91.5</v>
      </c>
      <c r="BB102">
        <f t="shared" si="100"/>
        <v>173</v>
      </c>
      <c r="BC102" t="s">
        <v>1274</v>
      </c>
      <c r="BD102">
        <f t="shared" si="101"/>
        <v>114.84593837535014</v>
      </c>
      <c r="BE102">
        <v>68</v>
      </c>
      <c r="BF102">
        <f t="shared" si="102"/>
        <v>207</v>
      </c>
      <c r="BG102" t="s">
        <v>1300</v>
      </c>
      <c r="BH102">
        <f t="shared" si="103"/>
        <v>119.6078431372549</v>
      </c>
      <c r="BI102">
        <v>45</v>
      </c>
      <c r="BJ102">
        <f t="shared" si="104"/>
        <v>314</v>
      </c>
      <c r="BK102" t="s">
        <v>1258</v>
      </c>
      <c r="BL102">
        <f t="shared" si="105"/>
        <v>92.436974789915965</v>
      </c>
      <c r="BM102">
        <v>6</v>
      </c>
      <c r="BN102">
        <f t="shared" si="106"/>
        <v>335</v>
      </c>
      <c r="BO102" t="s">
        <v>1276</v>
      </c>
      <c r="BP102">
        <f t="shared" si="107"/>
        <v>70.588235294117652</v>
      </c>
      <c r="BQ102">
        <v>7</v>
      </c>
      <c r="BR102">
        <f t="shared" si="108"/>
        <v>342</v>
      </c>
      <c r="BS102" t="s">
        <v>1426</v>
      </c>
      <c r="BT102">
        <f t="shared" si="109"/>
        <v>82.072829131652668</v>
      </c>
      <c r="BU102">
        <v>18</v>
      </c>
      <c r="BV102">
        <f t="shared" si="110"/>
        <v>333</v>
      </c>
      <c r="BW102" t="s">
        <v>1273</v>
      </c>
      <c r="BX102">
        <f t="shared" si="111"/>
        <v>89.635854341736689</v>
      </c>
      <c r="BY102">
        <v>90</v>
      </c>
      <c r="BZ102">
        <f t="shared" si="112"/>
        <v>226</v>
      </c>
      <c r="CA102" t="s">
        <v>1274</v>
      </c>
      <c r="CB102">
        <f t="shared" si="113"/>
        <v>70.308123249299712</v>
      </c>
      <c r="CC102">
        <v>63</v>
      </c>
      <c r="CD102">
        <f t="shared" si="114"/>
        <v>277</v>
      </c>
      <c r="CE102" t="s">
        <v>1300</v>
      </c>
      <c r="CF102">
        <f t="shared" si="115"/>
        <v>101.1204481792717</v>
      </c>
      <c r="CG102">
        <v>46.5</v>
      </c>
      <c r="CH102">
        <f t="shared" si="116"/>
        <v>287</v>
      </c>
      <c r="CI102" t="s">
        <v>1258</v>
      </c>
      <c r="CJ102">
        <f t="shared" si="117"/>
        <v>100.56022408963585</v>
      </c>
      <c r="CK102">
        <v>24</v>
      </c>
      <c r="CL102">
        <f t="shared" si="118"/>
        <v>230</v>
      </c>
      <c r="CM102" t="s">
        <v>1276</v>
      </c>
      <c r="CN102">
        <f t="shared" si="119"/>
        <v>119.04761904761905</v>
      </c>
      <c r="CO102">
        <v>25</v>
      </c>
      <c r="CP102">
        <f t="shared" si="120"/>
        <v>278</v>
      </c>
      <c r="CQ102" t="s">
        <v>1426</v>
      </c>
      <c r="CR102">
        <f t="shared" si="121"/>
        <v>96.358543417366946</v>
      </c>
      <c r="CS102">
        <v>44</v>
      </c>
      <c r="CT102">
        <f t="shared" si="122"/>
        <v>296</v>
      </c>
      <c r="CU102" t="s">
        <v>1273</v>
      </c>
      <c r="CV102">
        <f t="shared" si="123"/>
        <v>79.271708683473392</v>
      </c>
      <c r="CW102">
        <v>92</v>
      </c>
      <c r="CX102">
        <f t="shared" si="124"/>
        <v>120</v>
      </c>
      <c r="CY102" t="s">
        <v>1302</v>
      </c>
      <c r="CZ102">
        <f t="shared" si="125"/>
        <v>134.45378151260505</v>
      </c>
      <c r="DA102">
        <v>54</v>
      </c>
      <c r="DB102">
        <f t="shared" si="126"/>
        <v>281</v>
      </c>
      <c r="DC102" t="s">
        <v>1307</v>
      </c>
      <c r="DD102">
        <f t="shared" si="127"/>
        <v>52.380952380952387</v>
      </c>
      <c r="DE102">
        <v>33</v>
      </c>
      <c r="DF102">
        <f t="shared" si="128"/>
        <v>289</v>
      </c>
      <c r="DG102" t="s">
        <v>1258</v>
      </c>
      <c r="DH102">
        <f t="shared" si="129"/>
        <v>93.837535014005596</v>
      </c>
      <c r="DI102">
        <v>11</v>
      </c>
      <c r="DJ102">
        <f t="shared" si="130"/>
        <v>298</v>
      </c>
      <c r="DK102" t="s">
        <v>1276</v>
      </c>
      <c r="DL102">
        <f t="shared" si="131"/>
        <v>55.742296918767508</v>
      </c>
      <c r="DM102">
        <v>32</v>
      </c>
      <c r="DN102">
        <f t="shared" si="132"/>
        <v>265</v>
      </c>
      <c r="DO102" t="s">
        <v>1337</v>
      </c>
      <c r="DP102">
        <f t="shared" si="133"/>
        <v>68.627450980392155</v>
      </c>
      <c r="DQ102">
        <v>44</v>
      </c>
      <c r="DR102">
        <f t="shared" si="134"/>
        <v>222</v>
      </c>
      <c r="DS102" t="s">
        <v>1325</v>
      </c>
      <c r="DT102">
        <f t="shared" si="135"/>
        <v>89.915966386554629</v>
      </c>
      <c r="DU102">
        <v>66</v>
      </c>
      <c r="DV102">
        <f t="shared" si="136"/>
        <v>243</v>
      </c>
      <c r="DW102" t="s">
        <v>1302</v>
      </c>
      <c r="DX102">
        <f t="shared" si="137"/>
        <v>73.949579831932766</v>
      </c>
      <c r="DY102">
        <v>87</v>
      </c>
      <c r="DZ102">
        <f t="shared" si="138"/>
        <v>111</v>
      </c>
      <c r="EA102" t="s">
        <v>1307</v>
      </c>
      <c r="EB102">
        <f t="shared" si="139"/>
        <v>124.36974789915966</v>
      </c>
      <c r="EC102">
        <v>42.5</v>
      </c>
      <c r="ED102">
        <f t="shared" si="140"/>
        <v>267</v>
      </c>
      <c r="EE102" t="s">
        <v>1258</v>
      </c>
      <c r="EF102">
        <f t="shared" si="141"/>
        <v>103.36134453781513</v>
      </c>
      <c r="EG102">
        <v>39</v>
      </c>
      <c r="EH102">
        <f t="shared" si="142"/>
        <v>140</v>
      </c>
      <c r="EI102" t="s">
        <v>1276</v>
      </c>
      <c r="EJ102">
        <f t="shared" si="143"/>
        <v>134.17366946778711</v>
      </c>
      <c r="EK102">
        <v>56</v>
      </c>
      <c r="EL102">
        <f t="shared" si="144"/>
        <v>153</v>
      </c>
      <c r="EM102" t="s">
        <v>1337</v>
      </c>
      <c r="EN102">
        <f t="shared" si="145"/>
        <v>131.37254901960785</v>
      </c>
      <c r="EO102">
        <v>40</v>
      </c>
      <c r="EP102">
        <f t="shared" si="146"/>
        <v>186</v>
      </c>
      <c r="EQ102" t="s">
        <v>1325</v>
      </c>
      <c r="ER102">
        <f t="shared" si="147"/>
        <v>105.88235294117646</v>
      </c>
      <c r="ES102">
        <v>91</v>
      </c>
      <c r="ET102">
        <f t="shared" si="148"/>
        <v>150</v>
      </c>
      <c r="EU102">
        <v>74</v>
      </c>
      <c r="EV102">
        <f t="shared" si="149"/>
        <v>198</v>
      </c>
      <c r="EW102">
        <v>46</v>
      </c>
      <c r="EX102">
        <f t="shared" si="150"/>
        <v>279</v>
      </c>
      <c r="EY102">
        <v>44</v>
      </c>
      <c r="EZ102">
        <f t="shared" si="151"/>
        <v>262</v>
      </c>
      <c r="FA102">
        <v>24</v>
      </c>
      <c r="FB102">
        <f t="shared" si="152"/>
        <v>265</v>
      </c>
      <c r="FC102">
        <v>28</v>
      </c>
      <c r="FD102">
        <f t="shared" si="153"/>
        <v>207</v>
      </c>
    </row>
    <row r="103" spans="1:160" ht="15" customHeight="1" x14ac:dyDescent="0.2">
      <c r="A103" s="1" t="s">
        <v>747</v>
      </c>
      <c r="B103" s="2">
        <v>7</v>
      </c>
      <c r="C103" s="3" t="s">
        <v>748</v>
      </c>
      <c r="D103" s="8" t="s">
        <v>1247</v>
      </c>
      <c r="E103" s="1">
        <v>105</v>
      </c>
      <c r="F103" s="1">
        <f t="shared" si="77"/>
        <v>119</v>
      </c>
      <c r="G103" s="11" t="s">
        <v>1274</v>
      </c>
      <c r="H103" s="11">
        <f t="shared" si="78"/>
        <v>117.36694677871148</v>
      </c>
      <c r="I103" s="1">
        <v>41</v>
      </c>
      <c r="J103" s="1">
        <f t="shared" si="79"/>
        <v>319</v>
      </c>
      <c r="K103" s="11" t="s">
        <v>1275</v>
      </c>
      <c r="L103" s="11">
        <f t="shared" si="80"/>
        <v>104.48179271708683</v>
      </c>
      <c r="M103" s="1">
        <v>46</v>
      </c>
      <c r="N103" s="8">
        <f t="shared" si="81"/>
        <v>314</v>
      </c>
      <c r="O103" s="11" t="s">
        <v>1258</v>
      </c>
      <c r="P103" s="11">
        <f t="shared" si="82"/>
        <v>96.078431372549019</v>
      </c>
      <c r="Q103" s="1">
        <v>21</v>
      </c>
      <c r="R103" s="1">
        <f t="shared" si="83"/>
        <v>322</v>
      </c>
      <c r="S103" s="11" t="s">
        <v>1276</v>
      </c>
      <c r="T103" s="11">
        <f t="shared" si="84"/>
        <v>94.117647058823536</v>
      </c>
      <c r="U103" s="1">
        <v>32</v>
      </c>
      <c r="V103" s="1">
        <f t="shared" si="85"/>
        <v>343</v>
      </c>
      <c r="W103" s="11" t="s">
        <v>1277</v>
      </c>
      <c r="X103" s="11">
        <f t="shared" si="86"/>
        <v>80.952380952380949</v>
      </c>
      <c r="Y103" s="1">
        <v>45</v>
      </c>
      <c r="Z103" s="1">
        <f t="shared" si="87"/>
        <v>289</v>
      </c>
      <c r="AA103" s="11" t="s">
        <v>1273</v>
      </c>
      <c r="AB103" s="37">
        <f t="shared" si="88"/>
        <v>82.072829131652668</v>
      </c>
      <c r="AC103" s="36">
        <v>94</v>
      </c>
      <c r="AD103">
        <f t="shared" si="89"/>
        <v>181</v>
      </c>
      <c r="AE103" t="s">
        <v>1274</v>
      </c>
      <c r="AF103">
        <f t="shared" si="90"/>
        <v>115.406162464986</v>
      </c>
      <c r="AG103">
        <v>15</v>
      </c>
      <c r="AH103">
        <f t="shared" si="91"/>
        <v>335</v>
      </c>
      <c r="AI103" t="s">
        <v>1275</v>
      </c>
      <c r="AJ103">
        <f t="shared" si="92"/>
        <v>75.910364145658264</v>
      </c>
      <c r="AK103">
        <v>46</v>
      </c>
      <c r="AL103">
        <f t="shared" si="93"/>
        <v>300</v>
      </c>
      <c r="AM103" t="s">
        <v>1258</v>
      </c>
      <c r="AN103">
        <f t="shared" si="94"/>
        <v>102.80112044817928</v>
      </c>
      <c r="AO103">
        <v>15</v>
      </c>
      <c r="AP103">
        <f t="shared" si="95"/>
        <v>301</v>
      </c>
      <c r="AQ103" t="s">
        <v>1276</v>
      </c>
      <c r="AR103">
        <f t="shared" si="96"/>
        <v>110.92436974789916</v>
      </c>
      <c r="AS103">
        <v>29</v>
      </c>
      <c r="AT103">
        <f t="shared" si="97"/>
        <v>275</v>
      </c>
      <c r="AU103" t="s">
        <v>1277</v>
      </c>
      <c r="AV103">
        <f t="shared" si="98"/>
        <v>80.672268907563023</v>
      </c>
      <c r="AW103">
        <v>40</v>
      </c>
      <c r="AX103">
        <f>RANK(AW103,AW103:$AW$360,0)</f>
        <v>225</v>
      </c>
      <c r="AY103" t="s">
        <v>1273</v>
      </c>
      <c r="AZ103">
        <f t="shared" si="99"/>
        <v>115.96638655462185</v>
      </c>
      <c r="BA103">
        <v>87</v>
      </c>
      <c r="BB103">
        <f t="shared" si="100"/>
        <v>236</v>
      </c>
      <c r="BC103" t="s">
        <v>1274</v>
      </c>
      <c r="BD103">
        <f t="shared" si="101"/>
        <v>65.826330532212893</v>
      </c>
      <c r="BE103">
        <v>61.5</v>
      </c>
      <c r="BF103">
        <f t="shared" si="102"/>
        <v>249</v>
      </c>
      <c r="BG103" t="s">
        <v>1300</v>
      </c>
      <c r="BH103">
        <f t="shared" si="103"/>
        <v>113.16526610644257</v>
      </c>
      <c r="BI103">
        <v>47</v>
      </c>
      <c r="BJ103">
        <f t="shared" si="104"/>
        <v>310</v>
      </c>
      <c r="BK103" t="s">
        <v>1258</v>
      </c>
      <c r="BL103">
        <f t="shared" si="105"/>
        <v>86.554621848739501</v>
      </c>
      <c r="BM103">
        <v>5</v>
      </c>
      <c r="BN103">
        <f t="shared" si="106"/>
        <v>340</v>
      </c>
      <c r="BO103" t="s">
        <v>1276</v>
      </c>
      <c r="BP103">
        <f t="shared" si="107"/>
        <v>55.182072829131648</v>
      </c>
      <c r="BQ103">
        <v>25</v>
      </c>
      <c r="BR103">
        <f t="shared" si="108"/>
        <v>206</v>
      </c>
      <c r="BS103" t="s">
        <v>1426</v>
      </c>
      <c r="BT103">
        <f t="shared" si="109"/>
        <v>126.89075630252101</v>
      </c>
      <c r="BU103">
        <v>27.5</v>
      </c>
      <c r="BV103">
        <f t="shared" si="110"/>
        <v>282</v>
      </c>
      <c r="BW103" t="s">
        <v>1273</v>
      </c>
      <c r="BX103">
        <f t="shared" si="111"/>
        <v>96.918767507002798</v>
      </c>
      <c r="BY103">
        <v>99</v>
      </c>
      <c r="BZ103">
        <f t="shared" si="112"/>
        <v>114</v>
      </c>
      <c r="CA103" t="s">
        <v>1274</v>
      </c>
      <c r="CB103">
        <f t="shared" si="113"/>
        <v>105.04201680672269</v>
      </c>
      <c r="CC103">
        <v>56</v>
      </c>
      <c r="CD103">
        <f t="shared" si="114"/>
        <v>296</v>
      </c>
      <c r="CE103" t="s">
        <v>1300</v>
      </c>
      <c r="CF103">
        <f t="shared" si="115"/>
        <v>100.56022408963585</v>
      </c>
      <c r="CG103">
        <v>54.5</v>
      </c>
      <c r="CH103">
        <f t="shared" si="116"/>
        <v>262</v>
      </c>
      <c r="CI103" t="s">
        <v>1258</v>
      </c>
      <c r="CJ103">
        <f t="shared" si="117"/>
        <v>101.1204481792717</v>
      </c>
      <c r="CK103">
        <v>30</v>
      </c>
      <c r="CL103">
        <f t="shared" si="118"/>
        <v>180</v>
      </c>
      <c r="CM103" t="s">
        <v>1276</v>
      </c>
      <c r="CN103">
        <f t="shared" si="119"/>
        <v>113.16526610644257</v>
      </c>
      <c r="CO103">
        <v>21</v>
      </c>
      <c r="CP103">
        <f t="shared" si="120"/>
        <v>302</v>
      </c>
      <c r="CQ103" t="s">
        <v>1426</v>
      </c>
      <c r="CR103">
        <f t="shared" si="121"/>
        <v>91.876750700280112</v>
      </c>
      <c r="CS103">
        <v>50</v>
      </c>
      <c r="CT103">
        <f t="shared" si="122"/>
        <v>271</v>
      </c>
      <c r="CU103" t="s">
        <v>1273</v>
      </c>
      <c r="CV103">
        <f t="shared" si="123"/>
        <v>92.717086834733891</v>
      </c>
      <c r="CW103">
        <v>91</v>
      </c>
      <c r="CX103">
        <f t="shared" si="124"/>
        <v>132</v>
      </c>
      <c r="CY103" t="s">
        <v>1302</v>
      </c>
      <c r="CZ103">
        <f t="shared" si="125"/>
        <v>135.85434173669466</v>
      </c>
      <c r="DA103">
        <v>41</v>
      </c>
      <c r="DB103">
        <f t="shared" si="126"/>
        <v>298</v>
      </c>
      <c r="DC103" t="s">
        <v>1307</v>
      </c>
      <c r="DD103">
        <f t="shared" si="127"/>
        <v>75.910364145658264</v>
      </c>
      <c r="DE103">
        <v>42</v>
      </c>
      <c r="DF103">
        <f t="shared" si="128"/>
        <v>266</v>
      </c>
      <c r="DG103" t="s">
        <v>1258</v>
      </c>
      <c r="DH103">
        <f t="shared" si="129"/>
        <v>101.1204481792717</v>
      </c>
      <c r="DI103">
        <v>26</v>
      </c>
      <c r="DJ103">
        <f t="shared" si="130"/>
        <v>227</v>
      </c>
      <c r="DK103" t="s">
        <v>1276</v>
      </c>
      <c r="DL103">
        <f t="shared" si="131"/>
        <v>118.20728291316527</v>
      </c>
      <c r="DM103">
        <v>31</v>
      </c>
      <c r="DN103">
        <f t="shared" si="132"/>
        <v>273</v>
      </c>
      <c r="DO103" t="s">
        <v>1337</v>
      </c>
      <c r="DP103">
        <f t="shared" si="133"/>
        <v>99.159663865546221</v>
      </c>
      <c r="DQ103">
        <v>38</v>
      </c>
      <c r="DR103">
        <f t="shared" si="134"/>
        <v>245</v>
      </c>
      <c r="DS103" t="s">
        <v>1325</v>
      </c>
      <c r="DT103">
        <f t="shared" si="135"/>
        <v>73.109243697478988</v>
      </c>
      <c r="DU103">
        <v>64</v>
      </c>
      <c r="DV103">
        <f t="shared" si="136"/>
        <v>260</v>
      </c>
      <c r="DW103" t="s">
        <v>1302</v>
      </c>
      <c r="DX103">
        <f t="shared" si="137"/>
        <v>92.717086834733891</v>
      </c>
      <c r="DY103">
        <v>65</v>
      </c>
      <c r="DZ103">
        <f t="shared" si="138"/>
        <v>212</v>
      </c>
      <c r="EA103" t="s">
        <v>1309</v>
      </c>
      <c r="EB103">
        <f t="shared" si="139"/>
        <v>96.078431372549019</v>
      </c>
      <c r="EC103">
        <v>41.5</v>
      </c>
      <c r="ED103">
        <f t="shared" si="140"/>
        <v>270</v>
      </c>
      <c r="EE103" t="s">
        <v>1310</v>
      </c>
      <c r="EF103">
        <f t="shared" si="141"/>
        <v>108.12324929971989</v>
      </c>
      <c r="EG103">
        <v>24</v>
      </c>
      <c r="EH103">
        <f t="shared" si="142"/>
        <v>292</v>
      </c>
      <c r="EI103" t="s">
        <v>1317</v>
      </c>
      <c r="EJ103">
        <f t="shared" si="143"/>
        <v>78.71148459383754</v>
      </c>
      <c r="EK103">
        <v>41</v>
      </c>
      <c r="EL103">
        <f t="shared" si="144"/>
        <v>270</v>
      </c>
      <c r="EM103" t="s">
        <v>1337</v>
      </c>
      <c r="EN103">
        <f t="shared" si="145"/>
        <v>80.392156862745097</v>
      </c>
      <c r="EO103">
        <v>44</v>
      </c>
      <c r="EP103">
        <f t="shared" si="146"/>
        <v>149</v>
      </c>
      <c r="EQ103" t="s">
        <v>1284</v>
      </c>
      <c r="ER103">
        <f t="shared" si="147"/>
        <v>120.44817927170868</v>
      </c>
      <c r="ES103">
        <v>82</v>
      </c>
      <c r="ET103">
        <f t="shared" si="148"/>
        <v>234</v>
      </c>
      <c r="EU103">
        <v>74</v>
      </c>
      <c r="EV103">
        <f t="shared" si="149"/>
        <v>198</v>
      </c>
      <c r="EW103">
        <v>40</v>
      </c>
      <c r="EX103">
        <f t="shared" si="150"/>
        <v>299</v>
      </c>
      <c r="EY103">
        <v>51</v>
      </c>
      <c r="EZ103">
        <f t="shared" si="151"/>
        <v>216</v>
      </c>
      <c r="FA103">
        <v>30</v>
      </c>
      <c r="FB103">
        <f t="shared" si="152"/>
        <v>200</v>
      </c>
      <c r="FC103">
        <v>27</v>
      </c>
      <c r="FD103">
        <f t="shared" si="153"/>
        <v>222</v>
      </c>
    </row>
    <row r="104" spans="1:160" ht="15" customHeight="1" x14ac:dyDescent="0.2">
      <c r="A104" s="1" t="s">
        <v>749</v>
      </c>
      <c r="B104" s="2">
        <v>7</v>
      </c>
      <c r="C104" s="3" t="s">
        <v>750</v>
      </c>
      <c r="D104" s="8" t="s">
        <v>1247</v>
      </c>
      <c r="E104" s="1">
        <v>98</v>
      </c>
      <c r="F104" s="1">
        <f t="shared" si="77"/>
        <v>215</v>
      </c>
      <c r="G104" s="11" t="s">
        <v>1274</v>
      </c>
      <c r="H104" s="11">
        <f t="shared" si="78"/>
        <v>106.1624649859944</v>
      </c>
      <c r="I104" s="1">
        <v>55</v>
      </c>
      <c r="J104" s="1">
        <f t="shared" si="79"/>
        <v>249</v>
      </c>
      <c r="K104" s="11" t="s">
        <v>1275</v>
      </c>
      <c r="L104" s="11">
        <f t="shared" si="80"/>
        <v>124.64985994397759</v>
      </c>
      <c r="M104" s="1">
        <v>74</v>
      </c>
      <c r="N104" s="8">
        <f t="shared" si="81"/>
        <v>198</v>
      </c>
      <c r="O104" s="11" t="s">
        <v>1258</v>
      </c>
      <c r="P104" s="11">
        <f t="shared" si="82"/>
        <v>85.154061624649856</v>
      </c>
      <c r="Q104" s="1">
        <v>24</v>
      </c>
      <c r="R104" s="1">
        <f t="shared" si="83"/>
        <v>296</v>
      </c>
      <c r="S104" s="11" t="s">
        <v>1276</v>
      </c>
      <c r="T104" s="11">
        <f t="shared" si="84"/>
        <v>98.879551820728295</v>
      </c>
      <c r="U104" s="1">
        <v>24</v>
      </c>
      <c r="V104" s="1">
        <f t="shared" si="85"/>
        <v>353</v>
      </c>
      <c r="W104" s="11" t="s">
        <v>1277</v>
      </c>
      <c r="X104" s="11">
        <f t="shared" si="86"/>
        <v>92.156862745098039</v>
      </c>
      <c r="Y104" s="1">
        <v>12.5</v>
      </c>
      <c r="Z104" s="1">
        <f t="shared" si="87"/>
        <v>357</v>
      </c>
      <c r="AA104" s="11" t="s">
        <v>1273</v>
      </c>
      <c r="AB104" s="37">
        <f t="shared" si="88"/>
        <v>57.422969187675072</v>
      </c>
      <c r="AC104" s="36">
        <v>88</v>
      </c>
      <c r="AD104">
        <f t="shared" si="89"/>
        <v>237</v>
      </c>
      <c r="AE104" t="s">
        <v>1274</v>
      </c>
      <c r="AF104">
        <f t="shared" si="90"/>
        <v>105.32212885154061</v>
      </c>
      <c r="AG104">
        <v>4</v>
      </c>
      <c r="AH104">
        <f t="shared" si="91"/>
        <v>337</v>
      </c>
      <c r="AI104" t="s">
        <v>1275</v>
      </c>
      <c r="AJ104">
        <f t="shared" si="92"/>
        <v>97.198879551820724</v>
      </c>
      <c r="AK104">
        <v>94.5</v>
      </c>
      <c r="AL104">
        <f t="shared" si="93"/>
        <v>145</v>
      </c>
      <c r="AM104" t="s">
        <v>1258</v>
      </c>
      <c r="AN104">
        <f t="shared" si="94"/>
        <v>103.92156862745098</v>
      </c>
      <c r="AO104">
        <v>16</v>
      </c>
      <c r="AP104">
        <f t="shared" si="95"/>
        <v>292</v>
      </c>
      <c r="AQ104" t="s">
        <v>1276</v>
      </c>
      <c r="AR104">
        <f t="shared" si="96"/>
        <v>87.675070028011206</v>
      </c>
      <c r="AS104">
        <v>16</v>
      </c>
      <c r="AT104">
        <f t="shared" si="97"/>
        <v>325</v>
      </c>
      <c r="AU104" t="s">
        <v>1277</v>
      </c>
      <c r="AV104">
        <f t="shared" si="98"/>
        <v>74.789915966386559</v>
      </c>
      <c r="AW104">
        <v>46</v>
      </c>
      <c r="AX104">
        <f>RANK(AW104,AW104:$AW$360,0)</f>
        <v>205</v>
      </c>
      <c r="AY104" t="s">
        <v>1273</v>
      </c>
      <c r="AZ104">
        <f t="shared" si="99"/>
        <v>102.24089635854342</v>
      </c>
      <c r="BA104">
        <v>84.5</v>
      </c>
      <c r="BB104">
        <f t="shared" si="100"/>
        <v>256</v>
      </c>
      <c r="BC104" t="s">
        <v>1274</v>
      </c>
      <c r="BD104">
        <f t="shared" si="101"/>
        <v>115.68627450980392</v>
      </c>
      <c r="BE104">
        <v>44</v>
      </c>
      <c r="BF104">
        <f t="shared" si="102"/>
        <v>327</v>
      </c>
      <c r="BG104" t="s">
        <v>1300</v>
      </c>
      <c r="BH104">
        <f t="shared" si="103"/>
        <v>95.238095238095241</v>
      </c>
      <c r="BI104">
        <v>85.5</v>
      </c>
      <c r="BJ104">
        <f t="shared" si="104"/>
        <v>159</v>
      </c>
      <c r="BK104" t="s">
        <v>1258</v>
      </c>
      <c r="BL104">
        <f t="shared" si="105"/>
        <v>89.635854341736689</v>
      </c>
      <c r="BM104">
        <v>17</v>
      </c>
      <c r="BN104">
        <f t="shared" si="106"/>
        <v>248</v>
      </c>
      <c r="BO104" t="s">
        <v>1276</v>
      </c>
      <c r="BP104">
        <f t="shared" si="107"/>
        <v>116.5266106442577</v>
      </c>
      <c r="BQ104">
        <v>22</v>
      </c>
      <c r="BR104">
        <f t="shared" si="108"/>
        <v>235</v>
      </c>
      <c r="BS104" t="s">
        <v>1426</v>
      </c>
      <c r="BT104">
        <f t="shared" si="109"/>
        <v>112.04481792717087</v>
      </c>
      <c r="BU104">
        <v>36.5</v>
      </c>
      <c r="BV104">
        <f t="shared" si="110"/>
        <v>213</v>
      </c>
      <c r="BW104" t="s">
        <v>1273</v>
      </c>
      <c r="BX104">
        <f t="shared" si="111"/>
        <v>126.61064425770309</v>
      </c>
      <c r="BY104">
        <v>72</v>
      </c>
      <c r="BZ104">
        <f t="shared" si="112"/>
        <v>312</v>
      </c>
      <c r="CA104" t="s">
        <v>1274</v>
      </c>
      <c r="CB104">
        <f t="shared" si="113"/>
        <v>100</v>
      </c>
      <c r="CC104">
        <v>46</v>
      </c>
      <c r="CD104">
        <f t="shared" si="114"/>
        <v>310</v>
      </c>
      <c r="CE104" t="s">
        <v>1300</v>
      </c>
      <c r="CF104">
        <f t="shared" si="115"/>
        <v>100</v>
      </c>
      <c r="CG104">
        <v>91.5</v>
      </c>
      <c r="CH104">
        <f t="shared" si="116"/>
        <v>122</v>
      </c>
      <c r="CI104" t="s">
        <v>1258</v>
      </c>
      <c r="CJ104">
        <f t="shared" si="117"/>
        <v>100</v>
      </c>
      <c r="CK104">
        <v>10</v>
      </c>
      <c r="CL104">
        <f t="shared" si="118"/>
        <v>307</v>
      </c>
      <c r="CM104" t="s">
        <v>1276</v>
      </c>
      <c r="CN104">
        <f t="shared" si="119"/>
        <v>100</v>
      </c>
      <c r="CO104">
        <v>25</v>
      </c>
      <c r="CP104">
        <f t="shared" si="120"/>
        <v>278</v>
      </c>
      <c r="CQ104" t="s">
        <v>1426</v>
      </c>
      <c r="CR104">
        <f t="shared" si="121"/>
        <v>100</v>
      </c>
      <c r="CS104">
        <v>40</v>
      </c>
      <c r="CT104">
        <f t="shared" si="122"/>
        <v>308</v>
      </c>
      <c r="CU104" t="s">
        <v>1273</v>
      </c>
      <c r="CV104">
        <f t="shared" si="123"/>
        <v>100</v>
      </c>
      <c r="CW104">
        <v>0</v>
      </c>
      <c r="CX104">
        <f t="shared" si="124"/>
        <v>304</v>
      </c>
      <c r="CZ104">
        <f t="shared" si="125"/>
        <v>100</v>
      </c>
      <c r="DA104">
        <v>0</v>
      </c>
      <c r="DB104">
        <f t="shared" si="126"/>
        <v>304</v>
      </c>
      <c r="DD104">
        <f t="shared" si="127"/>
        <v>100</v>
      </c>
      <c r="DE104">
        <v>0</v>
      </c>
      <c r="DF104">
        <f t="shared" si="128"/>
        <v>304</v>
      </c>
      <c r="DH104">
        <f t="shared" si="129"/>
        <v>100</v>
      </c>
      <c r="DI104">
        <v>0</v>
      </c>
      <c r="DJ104">
        <f t="shared" si="130"/>
        <v>304</v>
      </c>
      <c r="DL104">
        <f t="shared" si="131"/>
        <v>100</v>
      </c>
      <c r="DM104">
        <v>0</v>
      </c>
      <c r="DN104">
        <f t="shared" si="132"/>
        <v>304</v>
      </c>
      <c r="DP104">
        <f t="shared" si="133"/>
        <v>100</v>
      </c>
      <c r="DQ104">
        <v>0</v>
      </c>
      <c r="DR104">
        <f t="shared" si="134"/>
        <v>303</v>
      </c>
      <c r="DT104">
        <f t="shared" si="135"/>
        <v>100</v>
      </c>
      <c r="DU104">
        <v>62</v>
      </c>
      <c r="DV104">
        <f t="shared" si="136"/>
        <v>279</v>
      </c>
      <c r="DW104" t="s">
        <v>1302</v>
      </c>
      <c r="DX104">
        <f t="shared" si="137"/>
        <v>100.84033613445378</v>
      </c>
      <c r="DY104">
        <v>72</v>
      </c>
      <c r="DZ104">
        <f t="shared" si="138"/>
        <v>188</v>
      </c>
      <c r="EA104" t="s">
        <v>1307</v>
      </c>
      <c r="EB104">
        <f t="shared" si="139"/>
        <v>96.078431372549019</v>
      </c>
      <c r="EC104">
        <v>58.5</v>
      </c>
      <c r="ED104">
        <f t="shared" si="140"/>
        <v>201</v>
      </c>
      <c r="EE104" t="s">
        <v>1258</v>
      </c>
      <c r="EF104">
        <f t="shared" si="141"/>
        <v>82.35294117647058</v>
      </c>
      <c r="EG104">
        <v>17</v>
      </c>
      <c r="EH104">
        <f t="shared" si="142"/>
        <v>312</v>
      </c>
      <c r="EI104" t="s">
        <v>1276</v>
      </c>
      <c r="EJ104">
        <f t="shared" si="143"/>
        <v>77.030812324929968</v>
      </c>
      <c r="EK104">
        <v>43</v>
      </c>
      <c r="EL104">
        <f t="shared" si="144"/>
        <v>260</v>
      </c>
      <c r="EM104" t="s">
        <v>1337</v>
      </c>
      <c r="EN104">
        <f t="shared" si="145"/>
        <v>108.12324929971989</v>
      </c>
      <c r="EO104">
        <v>47</v>
      </c>
      <c r="EP104">
        <f t="shared" si="146"/>
        <v>125</v>
      </c>
      <c r="EQ104" t="s">
        <v>1325</v>
      </c>
      <c r="ER104">
        <f t="shared" si="147"/>
        <v>127.17086834733894</v>
      </c>
      <c r="ES104">
        <v>73</v>
      </c>
      <c r="ET104">
        <f t="shared" si="148"/>
        <v>282</v>
      </c>
      <c r="EU104">
        <v>76</v>
      </c>
      <c r="EV104">
        <f t="shared" si="149"/>
        <v>174</v>
      </c>
      <c r="EW104">
        <v>94</v>
      </c>
      <c r="EX104">
        <f t="shared" si="150"/>
        <v>138</v>
      </c>
      <c r="EY104">
        <v>49</v>
      </c>
      <c r="EZ104">
        <f t="shared" si="151"/>
        <v>230</v>
      </c>
      <c r="FA104">
        <v>21</v>
      </c>
      <c r="FB104">
        <f t="shared" si="152"/>
        <v>289</v>
      </c>
      <c r="FC104">
        <v>27</v>
      </c>
      <c r="FD104">
        <f t="shared" si="153"/>
        <v>222</v>
      </c>
    </row>
    <row r="105" spans="1:160" ht="15" customHeight="1" x14ac:dyDescent="0.2">
      <c r="A105" s="1" t="s">
        <v>751</v>
      </c>
      <c r="B105" s="2">
        <v>7</v>
      </c>
      <c r="C105" s="3" t="s">
        <v>752</v>
      </c>
      <c r="D105" s="8" t="s">
        <v>1247</v>
      </c>
      <c r="E105" s="1">
        <v>100</v>
      </c>
      <c r="F105" s="1">
        <f t="shared" si="77"/>
        <v>189</v>
      </c>
      <c r="G105" s="11" t="s">
        <v>1274</v>
      </c>
      <c r="H105" s="11">
        <f t="shared" si="78"/>
        <v>119.32773109243698</v>
      </c>
      <c r="I105" s="1">
        <v>43</v>
      </c>
      <c r="J105" s="1">
        <f t="shared" si="79"/>
        <v>313</v>
      </c>
      <c r="K105" s="11" t="s">
        <v>1275</v>
      </c>
      <c r="L105" s="11">
        <f t="shared" si="80"/>
        <v>103.36134453781513</v>
      </c>
      <c r="M105" s="1">
        <v>46</v>
      </c>
      <c r="N105" s="8">
        <f t="shared" si="81"/>
        <v>314</v>
      </c>
      <c r="O105" s="11" t="s">
        <v>1258</v>
      </c>
      <c r="P105" s="11">
        <f t="shared" si="82"/>
        <v>105.04201680672269</v>
      </c>
      <c r="Q105" s="1">
        <v>19</v>
      </c>
      <c r="R105" s="1">
        <f t="shared" si="83"/>
        <v>334</v>
      </c>
      <c r="S105" s="11" t="s">
        <v>1276</v>
      </c>
      <c r="T105" s="11">
        <f t="shared" si="84"/>
        <v>39.495798319327733</v>
      </c>
      <c r="U105" s="1">
        <v>48.5</v>
      </c>
      <c r="V105" s="1">
        <f t="shared" si="85"/>
        <v>221</v>
      </c>
      <c r="W105" s="11" t="s">
        <v>1277</v>
      </c>
      <c r="X105" s="11">
        <f t="shared" si="86"/>
        <v>123.80952380952381</v>
      </c>
      <c r="Y105" s="1">
        <v>30.5</v>
      </c>
      <c r="Z105" s="1">
        <f t="shared" si="87"/>
        <v>344</v>
      </c>
      <c r="AA105" s="11" t="s">
        <v>1273</v>
      </c>
      <c r="AB105" s="37">
        <f t="shared" si="88"/>
        <v>69.747899159663859</v>
      </c>
      <c r="AC105" s="36">
        <v>86</v>
      </c>
      <c r="AD105">
        <f t="shared" si="89"/>
        <v>258</v>
      </c>
      <c r="AE105" t="s">
        <v>1274</v>
      </c>
      <c r="AF105">
        <f t="shared" si="90"/>
        <v>101.96078431372548</v>
      </c>
      <c r="AG105">
        <v>28</v>
      </c>
      <c r="AH105">
        <f t="shared" si="91"/>
        <v>325</v>
      </c>
      <c r="AI105" t="s">
        <v>1275</v>
      </c>
      <c r="AJ105">
        <f t="shared" si="92"/>
        <v>94.397759103641462</v>
      </c>
      <c r="AK105">
        <v>27</v>
      </c>
      <c r="AL105">
        <f t="shared" si="93"/>
        <v>332</v>
      </c>
      <c r="AM105" t="s">
        <v>1258</v>
      </c>
      <c r="AN105">
        <f t="shared" si="94"/>
        <v>98.039215686274517</v>
      </c>
      <c r="AO105">
        <v>34</v>
      </c>
      <c r="AP105">
        <f t="shared" si="95"/>
        <v>118</v>
      </c>
      <c r="AQ105" t="s">
        <v>1276</v>
      </c>
      <c r="AR105">
        <f t="shared" si="96"/>
        <v>130.81232492997199</v>
      </c>
      <c r="AS105">
        <v>22</v>
      </c>
      <c r="AT105">
        <f t="shared" si="97"/>
        <v>306</v>
      </c>
      <c r="AU105" t="s">
        <v>1277</v>
      </c>
      <c r="AV105">
        <f t="shared" si="98"/>
        <v>98.879551820728295</v>
      </c>
      <c r="AW105">
        <v>33</v>
      </c>
      <c r="AX105">
        <f>RANK(AW105,AW105:$AW$360,0)</f>
        <v>236</v>
      </c>
      <c r="AY105" t="s">
        <v>1273</v>
      </c>
      <c r="AZ105">
        <f t="shared" si="99"/>
        <v>109.24369747899159</v>
      </c>
      <c r="BA105">
        <v>84</v>
      </c>
      <c r="BB105">
        <f t="shared" si="100"/>
        <v>265</v>
      </c>
      <c r="BC105" t="s">
        <v>1274</v>
      </c>
      <c r="BD105">
        <f t="shared" si="101"/>
        <v>78.991596638655466</v>
      </c>
      <c r="BE105">
        <v>50.5</v>
      </c>
      <c r="BF105">
        <f t="shared" si="102"/>
        <v>305</v>
      </c>
      <c r="BG105" t="s">
        <v>1300</v>
      </c>
      <c r="BH105">
        <f t="shared" si="103"/>
        <v>87.114845938375353</v>
      </c>
      <c r="BI105">
        <v>39</v>
      </c>
      <c r="BJ105">
        <f t="shared" si="104"/>
        <v>325</v>
      </c>
      <c r="BK105" t="s">
        <v>1258</v>
      </c>
      <c r="BL105">
        <f t="shared" si="105"/>
        <v>94.117647058823536</v>
      </c>
      <c r="BM105">
        <v>19.5</v>
      </c>
      <c r="BN105">
        <f t="shared" si="106"/>
        <v>228</v>
      </c>
      <c r="BO105" t="s">
        <v>1276</v>
      </c>
      <c r="BP105">
        <f t="shared" si="107"/>
        <v>91.036414565826334</v>
      </c>
      <c r="BQ105">
        <v>15</v>
      </c>
      <c r="BR105">
        <f t="shared" si="108"/>
        <v>302</v>
      </c>
      <c r="BS105" t="s">
        <v>1426</v>
      </c>
      <c r="BT105">
        <f t="shared" si="109"/>
        <v>101.96078431372548</v>
      </c>
      <c r="BU105">
        <v>30.5</v>
      </c>
      <c r="BV105">
        <f t="shared" si="110"/>
        <v>269</v>
      </c>
      <c r="BW105" t="s">
        <v>1273</v>
      </c>
      <c r="BX105">
        <f t="shared" si="111"/>
        <v>103.64145658263305</v>
      </c>
      <c r="BY105">
        <v>93</v>
      </c>
      <c r="BZ105">
        <f t="shared" si="112"/>
        <v>190</v>
      </c>
      <c r="CA105" t="s">
        <v>1274</v>
      </c>
      <c r="CB105">
        <f t="shared" si="113"/>
        <v>115.68627450980392</v>
      </c>
      <c r="CC105">
        <v>69</v>
      </c>
      <c r="CD105">
        <f t="shared" si="114"/>
        <v>259</v>
      </c>
      <c r="CE105" t="s">
        <v>1300</v>
      </c>
      <c r="CF105">
        <f t="shared" si="115"/>
        <v>86.274509803921575</v>
      </c>
      <c r="CG105">
        <v>37.5</v>
      </c>
      <c r="CH105">
        <f t="shared" si="116"/>
        <v>304</v>
      </c>
      <c r="CI105" t="s">
        <v>1258</v>
      </c>
      <c r="CJ105">
        <f t="shared" si="117"/>
        <v>97.759103641456576</v>
      </c>
      <c r="CK105">
        <v>29</v>
      </c>
      <c r="CL105">
        <f t="shared" si="118"/>
        <v>196</v>
      </c>
      <c r="CM105" t="s">
        <v>1276</v>
      </c>
      <c r="CN105">
        <f t="shared" si="119"/>
        <v>122.12885154061624</v>
      </c>
      <c r="CO105">
        <v>18</v>
      </c>
      <c r="CP105">
        <f t="shared" si="120"/>
        <v>309</v>
      </c>
      <c r="CQ105" t="s">
        <v>1426</v>
      </c>
      <c r="CR105">
        <f t="shared" si="121"/>
        <v>96.638655462184872</v>
      </c>
      <c r="CS105">
        <v>48</v>
      </c>
      <c r="CT105">
        <f t="shared" si="122"/>
        <v>282</v>
      </c>
      <c r="CU105" t="s">
        <v>1273</v>
      </c>
      <c r="CV105">
        <f t="shared" si="123"/>
        <v>64.145658263305322</v>
      </c>
      <c r="CW105">
        <v>81</v>
      </c>
      <c r="CX105">
        <f t="shared" si="124"/>
        <v>246</v>
      </c>
      <c r="CY105" t="s">
        <v>1302</v>
      </c>
      <c r="CZ105">
        <f t="shared" si="125"/>
        <v>65.546218487394952</v>
      </c>
      <c r="DA105">
        <v>81</v>
      </c>
      <c r="DB105">
        <f t="shared" si="126"/>
        <v>210</v>
      </c>
      <c r="DC105" t="s">
        <v>1307</v>
      </c>
      <c r="DD105">
        <f t="shared" si="127"/>
        <v>87.114845938375353</v>
      </c>
      <c r="DE105">
        <v>28.5</v>
      </c>
      <c r="DF105">
        <f t="shared" si="128"/>
        <v>296</v>
      </c>
      <c r="DG105" t="s">
        <v>1258</v>
      </c>
      <c r="DH105">
        <f t="shared" si="129"/>
        <v>99.439775910364148</v>
      </c>
      <c r="DI105">
        <v>17</v>
      </c>
      <c r="DJ105">
        <f t="shared" si="130"/>
        <v>275</v>
      </c>
      <c r="DK105" t="s">
        <v>1276</v>
      </c>
      <c r="DL105">
        <f t="shared" si="131"/>
        <v>49.579831932773111</v>
      </c>
      <c r="DM105">
        <v>25</v>
      </c>
      <c r="DN105">
        <f t="shared" si="132"/>
        <v>297</v>
      </c>
      <c r="DO105" t="s">
        <v>1337</v>
      </c>
      <c r="DP105">
        <f t="shared" si="133"/>
        <v>103.36134453781513</v>
      </c>
      <c r="DQ105">
        <v>53</v>
      </c>
      <c r="DR105">
        <f t="shared" si="134"/>
        <v>154</v>
      </c>
      <c r="DS105" t="s">
        <v>1325</v>
      </c>
      <c r="DT105">
        <f t="shared" si="135"/>
        <v>136.41456582633054</v>
      </c>
      <c r="DU105">
        <v>77</v>
      </c>
      <c r="DV105">
        <f t="shared" si="136"/>
        <v>123</v>
      </c>
      <c r="DW105" t="s">
        <v>1302</v>
      </c>
      <c r="DX105">
        <f t="shared" si="137"/>
        <v>123.80952380952381</v>
      </c>
      <c r="DY105">
        <v>76</v>
      </c>
      <c r="DZ105">
        <f t="shared" si="138"/>
        <v>164</v>
      </c>
      <c r="EA105" t="s">
        <v>1257</v>
      </c>
      <c r="EB105">
        <f t="shared" si="139"/>
        <v>115.12605042016807</v>
      </c>
      <c r="EC105">
        <v>33.5</v>
      </c>
      <c r="ED105">
        <f t="shared" si="140"/>
        <v>294</v>
      </c>
      <c r="EE105" t="s">
        <v>1311</v>
      </c>
      <c r="EF105">
        <f t="shared" si="141"/>
        <v>103.0812324929972</v>
      </c>
      <c r="EG105">
        <v>42</v>
      </c>
      <c r="EH105">
        <f t="shared" si="142"/>
        <v>95</v>
      </c>
      <c r="EI105" t="s">
        <v>1317</v>
      </c>
      <c r="EJ105">
        <f t="shared" si="143"/>
        <v>145.37815126050421</v>
      </c>
      <c r="EK105">
        <v>29</v>
      </c>
      <c r="EL105">
        <f t="shared" si="144"/>
        <v>309</v>
      </c>
      <c r="EM105" t="s">
        <v>1286</v>
      </c>
      <c r="EN105">
        <f t="shared" si="145"/>
        <v>79.551820728291318</v>
      </c>
      <c r="EO105">
        <v>29</v>
      </c>
      <c r="EP105">
        <f t="shared" si="146"/>
        <v>284</v>
      </c>
      <c r="EQ105" t="s">
        <v>1353</v>
      </c>
      <c r="ER105">
        <f t="shared" si="147"/>
        <v>89.635854341736689</v>
      </c>
      <c r="ES105">
        <v>86</v>
      </c>
      <c r="ET105">
        <f t="shared" si="148"/>
        <v>208</v>
      </c>
      <c r="EU105">
        <v>72</v>
      </c>
      <c r="EV105">
        <f t="shared" si="149"/>
        <v>218</v>
      </c>
      <c r="EW105">
        <v>35</v>
      </c>
      <c r="EX105">
        <f t="shared" si="150"/>
        <v>305</v>
      </c>
      <c r="EY105">
        <v>45</v>
      </c>
      <c r="EZ105">
        <f t="shared" si="151"/>
        <v>257</v>
      </c>
      <c r="FA105">
        <v>27</v>
      </c>
      <c r="FB105">
        <f t="shared" si="152"/>
        <v>236</v>
      </c>
      <c r="FC105">
        <v>26</v>
      </c>
      <c r="FD105">
        <f t="shared" si="153"/>
        <v>247</v>
      </c>
    </row>
    <row r="106" spans="1:160" ht="15" customHeight="1" x14ac:dyDescent="0.2">
      <c r="A106" s="1" t="s">
        <v>753</v>
      </c>
      <c r="B106" s="2">
        <v>7</v>
      </c>
      <c r="C106" s="3" t="s">
        <v>754</v>
      </c>
      <c r="D106" s="8" t="s">
        <v>1247</v>
      </c>
      <c r="E106" s="1">
        <v>84</v>
      </c>
      <c r="F106" s="1">
        <f t="shared" si="77"/>
        <v>337</v>
      </c>
      <c r="G106" s="11" t="s">
        <v>1274</v>
      </c>
      <c r="H106" s="11">
        <f t="shared" si="78"/>
        <v>100</v>
      </c>
      <c r="I106" s="1">
        <v>40</v>
      </c>
      <c r="J106" s="1">
        <f t="shared" si="79"/>
        <v>323</v>
      </c>
      <c r="K106" s="11" t="s">
        <v>1275</v>
      </c>
      <c r="L106" s="11">
        <f t="shared" si="80"/>
        <v>73.389355742296914</v>
      </c>
      <c r="M106" s="1">
        <v>61</v>
      </c>
      <c r="N106" s="8">
        <f t="shared" si="81"/>
        <v>261</v>
      </c>
      <c r="O106" s="11" t="s">
        <v>1258</v>
      </c>
      <c r="P106" s="11">
        <f t="shared" si="82"/>
        <v>117.36694677871148</v>
      </c>
      <c r="Q106" s="1">
        <v>16.5</v>
      </c>
      <c r="R106" s="1">
        <f t="shared" si="83"/>
        <v>344</v>
      </c>
      <c r="S106" s="11" t="s">
        <v>1276</v>
      </c>
      <c r="T106" s="11">
        <f t="shared" si="84"/>
        <v>40.616246498599438</v>
      </c>
      <c r="U106" s="1">
        <v>39</v>
      </c>
      <c r="V106" s="1">
        <f t="shared" si="85"/>
        <v>314</v>
      </c>
      <c r="W106" s="11" t="s">
        <v>1277</v>
      </c>
      <c r="X106" s="11">
        <f t="shared" si="86"/>
        <v>101.1204481792717</v>
      </c>
      <c r="Y106" s="1">
        <v>15</v>
      </c>
      <c r="Z106" s="1">
        <f t="shared" si="87"/>
        <v>355</v>
      </c>
      <c r="AA106" s="11" t="s">
        <v>1273</v>
      </c>
      <c r="AB106" s="37">
        <f t="shared" si="88"/>
        <v>68.067226890756302</v>
      </c>
      <c r="AC106" s="36">
        <v>53</v>
      </c>
      <c r="AD106">
        <f t="shared" si="89"/>
        <v>337</v>
      </c>
      <c r="AE106" t="s">
        <v>1274</v>
      </c>
      <c r="AF106">
        <f t="shared" si="90"/>
        <v>96.358543417366946</v>
      </c>
      <c r="AG106">
        <v>55</v>
      </c>
      <c r="AH106">
        <f t="shared" si="91"/>
        <v>228</v>
      </c>
      <c r="AI106" t="s">
        <v>1275</v>
      </c>
      <c r="AJ106">
        <f t="shared" si="92"/>
        <v>87.114845938375353</v>
      </c>
      <c r="AK106">
        <v>35.5</v>
      </c>
      <c r="AL106">
        <f t="shared" si="93"/>
        <v>323</v>
      </c>
      <c r="AM106" t="s">
        <v>1258</v>
      </c>
      <c r="AN106">
        <f t="shared" si="94"/>
        <v>104.20168067226891</v>
      </c>
      <c r="AO106">
        <v>33</v>
      </c>
      <c r="AP106">
        <f t="shared" si="95"/>
        <v>132</v>
      </c>
      <c r="AQ106" t="s">
        <v>1276</v>
      </c>
      <c r="AR106">
        <f t="shared" si="96"/>
        <v>149.57983193277312</v>
      </c>
      <c r="AS106">
        <v>18</v>
      </c>
      <c r="AT106">
        <f t="shared" si="97"/>
        <v>318</v>
      </c>
      <c r="AU106" t="s">
        <v>1277</v>
      </c>
      <c r="AV106">
        <f t="shared" si="98"/>
        <v>105.88235294117646</v>
      </c>
      <c r="AW106">
        <v>27</v>
      </c>
      <c r="AX106">
        <f>RANK(AW106,AW106:$AW$360,0)</f>
        <v>241</v>
      </c>
      <c r="AY106" t="s">
        <v>1273</v>
      </c>
      <c r="AZ106">
        <f t="shared" si="99"/>
        <v>127.45098039215686</v>
      </c>
      <c r="BA106">
        <v>76.5</v>
      </c>
      <c r="BB106">
        <f t="shared" si="100"/>
        <v>324</v>
      </c>
      <c r="BC106" t="s">
        <v>1274</v>
      </c>
      <c r="BD106">
        <f t="shared" si="101"/>
        <v>92.717086834733891</v>
      </c>
      <c r="BE106">
        <v>71.5</v>
      </c>
      <c r="BF106">
        <f t="shared" si="102"/>
        <v>182</v>
      </c>
      <c r="BG106" t="s">
        <v>1300</v>
      </c>
      <c r="BH106">
        <f t="shared" si="103"/>
        <v>131.0924369747899</v>
      </c>
      <c r="BI106">
        <v>32.5</v>
      </c>
      <c r="BJ106">
        <f t="shared" si="104"/>
        <v>338</v>
      </c>
      <c r="BK106" t="s">
        <v>1258</v>
      </c>
      <c r="BL106">
        <f t="shared" si="105"/>
        <v>81.232492997198875</v>
      </c>
      <c r="BM106">
        <v>11</v>
      </c>
      <c r="BN106">
        <f t="shared" si="106"/>
        <v>309</v>
      </c>
      <c r="BO106" t="s">
        <v>1276</v>
      </c>
      <c r="BP106">
        <f t="shared" si="107"/>
        <v>77.871148459383761</v>
      </c>
      <c r="BQ106">
        <v>9</v>
      </c>
      <c r="BR106">
        <f t="shared" si="108"/>
        <v>339</v>
      </c>
      <c r="BS106" t="s">
        <v>1426</v>
      </c>
      <c r="BT106">
        <f t="shared" si="109"/>
        <v>72.549019607843135</v>
      </c>
      <c r="BU106">
        <v>16</v>
      </c>
      <c r="BV106">
        <f t="shared" si="110"/>
        <v>339</v>
      </c>
      <c r="BW106" t="s">
        <v>1273</v>
      </c>
      <c r="BX106">
        <f t="shared" si="111"/>
        <v>92.436974789915965</v>
      </c>
      <c r="BY106">
        <v>78</v>
      </c>
      <c r="BZ106">
        <f t="shared" si="112"/>
        <v>298</v>
      </c>
      <c r="CA106" t="s">
        <v>1274</v>
      </c>
      <c r="CB106">
        <f t="shared" si="113"/>
        <v>100.84033613445378</v>
      </c>
      <c r="CC106">
        <v>57</v>
      </c>
      <c r="CD106">
        <f t="shared" si="114"/>
        <v>293</v>
      </c>
      <c r="CE106" t="s">
        <v>1300</v>
      </c>
      <c r="CF106">
        <f t="shared" si="115"/>
        <v>74.789915966386559</v>
      </c>
      <c r="CG106">
        <v>52.5</v>
      </c>
      <c r="CH106">
        <f t="shared" si="116"/>
        <v>271</v>
      </c>
      <c r="CI106" t="s">
        <v>1258</v>
      </c>
      <c r="CJ106">
        <f t="shared" si="117"/>
        <v>100</v>
      </c>
      <c r="CK106">
        <v>24</v>
      </c>
      <c r="CL106">
        <f t="shared" si="118"/>
        <v>230</v>
      </c>
      <c r="CM106" t="s">
        <v>1276</v>
      </c>
      <c r="CN106">
        <f t="shared" si="119"/>
        <v>119.88795518207283</v>
      </c>
      <c r="CO106">
        <v>29</v>
      </c>
      <c r="CP106">
        <f t="shared" si="120"/>
        <v>241</v>
      </c>
      <c r="CQ106" t="s">
        <v>1426</v>
      </c>
      <c r="CR106">
        <f t="shared" si="121"/>
        <v>99.719887955182074</v>
      </c>
      <c r="CS106">
        <v>34</v>
      </c>
      <c r="CT106">
        <f t="shared" si="122"/>
        <v>312</v>
      </c>
      <c r="CU106" t="s">
        <v>1273</v>
      </c>
      <c r="CV106">
        <f t="shared" si="123"/>
        <v>92.436974789915965</v>
      </c>
      <c r="CW106">
        <v>67</v>
      </c>
      <c r="CX106">
        <f t="shared" si="124"/>
        <v>301</v>
      </c>
      <c r="CY106" t="s">
        <v>1302</v>
      </c>
      <c r="CZ106">
        <f t="shared" si="125"/>
        <v>95.238095238095241</v>
      </c>
      <c r="DA106">
        <v>83</v>
      </c>
      <c r="DB106">
        <f t="shared" si="126"/>
        <v>203</v>
      </c>
      <c r="DC106" t="s">
        <v>1307</v>
      </c>
      <c r="DD106">
        <f t="shared" si="127"/>
        <v>97.759103641456576</v>
      </c>
      <c r="DE106">
        <v>41</v>
      </c>
      <c r="DF106">
        <f t="shared" si="128"/>
        <v>271</v>
      </c>
      <c r="DG106" t="s">
        <v>1258</v>
      </c>
      <c r="DH106">
        <f t="shared" si="129"/>
        <v>100</v>
      </c>
      <c r="DI106">
        <v>10</v>
      </c>
      <c r="DJ106">
        <f t="shared" si="130"/>
        <v>301</v>
      </c>
      <c r="DK106" t="s">
        <v>1276</v>
      </c>
      <c r="DL106">
        <f t="shared" si="131"/>
        <v>49.579831932773111</v>
      </c>
      <c r="DM106">
        <v>36</v>
      </c>
      <c r="DN106">
        <f t="shared" si="132"/>
        <v>240</v>
      </c>
      <c r="DO106" t="s">
        <v>1337</v>
      </c>
      <c r="DP106">
        <f t="shared" si="133"/>
        <v>117.08683473389355</v>
      </c>
      <c r="DQ106">
        <v>28</v>
      </c>
      <c r="DR106">
        <f t="shared" si="134"/>
        <v>285</v>
      </c>
      <c r="DS106" t="s">
        <v>1325</v>
      </c>
      <c r="DT106">
        <f t="shared" si="135"/>
        <v>72.268907563025209</v>
      </c>
      <c r="DU106">
        <v>61</v>
      </c>
      <c r="DV106">
        <f t="shared" si="136"/>
        <v>284</v>
      </c>
      <c r="DW106" t="s">
        <v>1302</v>
      </c>
      <c r="DX106">
        <f t="shared" si="137"/>
        <v>96.918767507002798</v>
      </c>
      <c r="DY106">
        <v>70</v>
      </c>
      <c r="DZ106">
        <f t="shared" si="138"/>
        <v>195</v>
      </c>
      <c r="EA106" t="s">
        <v>1307</v>
      </c>
      <c r="EB106">
        <f t="shared" si="139"/>
        <v>72.268907563025209</v>
      </c>
      <c r="EC106">
        <v>41</v>
      </c>
      <c r="ED106">
        <f t="shared" si="140"/>
        <v>271</v>
      </c>
      <c r="EE106" t="s">
        <v>1258</v>
      </c>
      <c r="EF106">
        <f t="shared" si="141"/>
        <v>96.078431372549019</v>
      </c>
      <c r="EG106">
        <v>40</v>
      </c>
      <c r="EH106">
        <f t="shared" si="142"/>
        <v>121</v>
      </c>
      <c r="EI106" t="s">
        <v>1276</v>
      </c>
      <c r="EJ106">
        <f t="shared" si="143"/>
        <v>145.37815126050421</v>
      </c>
      <c r="EK106">
        <v>33</v>
      </c>
      <c r="EL106">
        <f t="shared" si="144"/>
        <v>301</v>
      </c>
      <c r="EM106" t="s">
        <v>1337</v>
      </c>
      <c r="EN106">
        <f t="shared" si="145"/>
        <v>89.915966386554629</v>
      </c>
      <c r="EO106">
        <v>40</v>
      </c>
      <c r="EP106">
        <f t="shared" si="146"/>
        <v>186</v>
      </c>
      <c r="EQ106" t="s">
        <v>1325</v>
      </c>
      <c r="ER106">
        <f t="shared" si="147"/>
        <v>117.08683473389355</v>
      </c>
      <c r="ES106">
        <v>75</v>
      </c>
      <c r="ET106">
        <f t="shared" si="148"/>
        <v>273</v>
      </c>
      <c r="EU106">
        <v>86</v>
      </c>
      <c r="EV106">
        <f t="shared" si="149"/>
        <v>96</v>
      </c>
      <c r="EW106">
        <v>54</v>
      </c>
      <c r="EX106">
        <f t="shared" si="150"/>
        <v>257</v>
      </c>
      <c r="EY106">
        <v>40</v>
      </c>
      <c r="EZ106">
        <f t="shared" si="151"/>
        <v>283</v>
      </c>
      <c r="FA106">
        <v>24</v>
      </c>
      <c r="FB106">
        <f t="shared" si="152"/>
        <v>265</v>
      </c>
      <c r="FC106">
        <v>26</v>
      </c>
      <c r="FD106">
        <f t="shared" si="153"/>
        <v>247</v>
      </c>
    </row>
    <row r="107" spans="1:160" ht="15" customHeight="1" x14ac:dyDescent="0.2">
      <c r="A107" s="1" t="s">
        <v>755</v>
      </c>
      <c r="B107" s="2">
        <v>8</v>
      </c>
      <c r="C107" s="3" t="s">
        <v>756</v>
      </c>
      <c r="D107" s="8" t="s">
        <v>1247</v>
      </c>
      <c r="E107" s="1">
        <v>99</v>
      </c>
      <c r="F107" s="1">
        <f t="shared" si="77"/>
        <v>204</v>
      </c>
      <c r="G107" s="11" t="s">
        <v>1278</v>
      </c>
      <c r="H107" s="11">
        <f t="shared" si="78"/>
        <v>84.313725490196077</v>
      </c>
      <c r="I107" s="1">
        <v>96</v>
      </c>
      <c r="J107" s="1">
        <f t="shared" si="79"/>
        <v>21</v>
      </c>
      <c r="K107" s="11" t="s">
        <v>1279</v>
      </c>
      <c r="L107" s="11">
        <f t="shared" si="80"/>
        <v>121.56862745098039</v>
      </c>
      <c r="M107" s="1">
        <v>100</v>
      </c>
      <c r="N107" s="8">
        <f t="shared" si="81"/>
        <v>75</v>
      </c>
      <c r="O107" s="11" t="s">
        <v>1280</v>
      </c>
      <c r="P107" s="11">
        <f t="shared" si="82"/>
        <v>121.00840336134453</v>
      </c>
      <c r="Q107" s="1">
        <v>69.5</v>
      </c>
      <c r="R107" s="1">
        <f t="shared" si="83"/>
        <v>27</v>
      </c>
      <c r="S107" s="11" t="s">
        <v>1276</v>
      </c>
      <c r="T107" s="11">
        <f t="shared" si="84"/>
        <v>131.0924369747899</v>
      </c>
      <c r="U107" s="1">
        <v>69.5</v>
      </c>
      <c r="V107" s="1">
        <f t="shared" si="85"/>
        <v>39</v>
      </c>
      <c r="W107" s="11" t="s">
        <v>1281</v>
      </c>
      <c r="X107" s="11">
        <f t="shared" si="86"/>
        <v>154.62184873949579</v>
      </c>
      <c r="Y107" s="1">
        <v>64</v>
      </c>
      <c r="Z107" s="1">
        <f t="shared" si="87"/>
        <v>139</v>
      </c>
      <c r="AA107" s="11" t="s">
        <v>1273</v>
      </c>
      <c r="AB107" s="37">
        <f t="shared" si="88"/>
        <v>107.28291316526611</v>
      </c>
      <c r="AC107" s="36">
        <v>96</v>
      </c>
      <c r="AD107">
        <f t="shared" si="89"/>
        <v>148</v>
      </c>
      <c r="AE107" t="s">
        <v>1278</v>
      </c>
      <c r="AF107">
        <f t="shared" si="90"/>
        <v>85.154061624649856</v>
      </c>
      <c r="AG107">
        <v>73</v>
      </c>
      <c r="AH107">
        <f t="shared" si="91"/>
        <v>98</v>
      </c>
      <c r="AI107" t="s">
        <v>1279</v>
      </c>
      <c r="AJ107">
        <f t="shared" si="92"/>
        <v>107.28291316526611</v>
      </c>
      <c r="AK107">
        <v>93.5</v>
      </c>
      <c r="AL107">
        <f t="shared" si="93"/>
        <v>150</v>
      </c>
      <c r="AM107" t="s">
        <v>1280</v>
      </c>
      <c r="AN107">
        <f t="shared" si="94"/>
        <v>102.52100840336135</v>
      </c>
      <c r="AO107">
        <v>32</v>
      </c>
      <c r="AP107">
        <f t="shared" si="95"/>
        <v>138</v>
      </c>
      <c r="AQ107" t="s">
        <v>1276</v>
      </c>
      <c r="AR107">
        <f t="shared" si="96"/>
        <v>82.35294117647058</v>
      </c>
      <c r="AS107">
        <v>33</v>
      </c>
      <c r="AT107">
        <f t="shared" si="97"/>
        <v>234</v>
      </c>
      <c r="AU107" t="s">
        <v>1281</v>
      </c>
      <c r="AV107">
        <f t="shared" si="98"/>
        <v>100.28011204481793</v>
      </c>
      <c r="AW107">
        <v>57</v>
      </c>
      <c r="AX107">
        <f>RANK(AW107,AW107:$AW$360,0)</f>
        <v>165</v>
      </c>
      <c r="AY107" t="s">
        <v>1273</v>
      </c>
      <c r="AZ107">
        <f t="shared" si="99"/>
        <v>87.675070028011206</v>
      </c>
      <c r="BA107">
        <v>96.5</v>
      </c>
      <c r="BB107">
        <f t="shared" si="100"/>
        <v>95</v>
      </c>
      <c r="BC107" t="s">
        <v>1278</v>
      </c>
      <c r="BD107">
        <f t="shared" si="101"/>
        <v>130.53221288515405</v>
      </c>
      <c r="BE107">
        <v>79.5</v>
      </c>
      <c r="BF107">
        <f t="shared" si="102"/>
        <v>124</v>
      </c>
      <c r="BG107" t="s">
        <v>1279</v>
      </c>
      <c r="BH107">
        <f t="shared" si="103"/>
        <v>79.551820728291318</v>
      </c>
      <c r="BI107">
        <v>85.5</v>
      </c>
      <c r="BJ107">
        <f t="shared" si="104"/>
        <v>159</v>
      </c>
      <c r="BK107" t="s">
        <v>1280</v>
      </c>
      <c r="BL107">
        <f t="shared" si="105"/>
        <v>100.56022408963585</v>
      </c>
      <c r="BM107">
        <v>37</v>
      </c>
      <c r="BN107">
        <f t="shared" si="106"/>
        <v>75</v>
      </c>
      <c r="BO107" t="s">
        <v>1467</v>
      </c>
      <c r="BP107">
        <f t="shared" si="107"/>
        <v>85.154061624649856</v>
      </c>
      <c r="BQ107">
        <v>22</v>
      </c>
      <c r="BR107">
        <f t="shared" si="108"/>
        <v>235</v>
      </c>
      <c r="BS107" t="s">
        <v>1281</v>
      </c>
      <c r="BT107">
        <f t="shared" si="109"/>
        <v>82.072829131652668</v>
      </c>
      <c r="BU107">
        <v>49</v>
      </c>
      <c r="BV107">
        <f t="shared" si="110"/>
        <v>121</v>
      </c>
      <c r="BW107" t="s">
        <v>1273</v>
      </c>
      <c r="BX107">
        <f t="shared" si="111"/>
        <v>112.60504201680672</v>
      </c>
      <c r="BY107">
        <v>92</v>
      </c>
      <c r="BZ107">
        <f t="shared" si="112"/>
        <v>204</v>
      </c>
      <c r="CA107" t="s">
        <v>1278</v>
      </c>
      <c r="CB107">
        <f t="shared" si="113"/>
        <v>106.72268907563026</v>
      </c>
      <c r="CC107">
        <v>108</v>
      </c>
      <c r="CD107">
        <f t="shared" si="114"/>
        <v>51</v>
      </c>
      <c r="CE107" t="s">
        <v>1279</v>
      </c>
      <c r="CF107">
        <f t="shared" si="115"/>
        <v>105.88235294117646</v>
      </c>
      <c r="CG107">
        <v>81.5</v>
      </c>
      <c r="CH107">
        <f t="shared" si="116"/>
        <v>161</v>
      </c>
      <c r="CI107" t="s">
        <v>1280</v>
      </c>
      <c r="CJ107">
        <f t="shared" si="117"/>
        <v>112.60504201680672</v>
      </c>
      <c r="CK107">
        <v>55</v>
      </c>
      <c r="CL107">
        <f t="shared" si="118"/>
        <v>22</v>
      </c>
      <c r="CM107" t="s">
        <v>1467</v>
      </c>
      <c r="CN107">
        <f t="shared" si="119"/>
        <v>104.76190476190476</v>
      </c>
      <c r="CO107">
        <v>36</v>
      </c>
      <c r="CP107">
        <f t="shared" si="120"/>
        <v>171</v>
      </c>
      <c r="CQ107" t="s">
        <v>1281</v>
      </c>
      <c r="CR107">
        <f t="shared" si="121"/>
        <v>65.546218487394952</v>
      </c>
      <c r="CS107">
        <v>63</v>
      </c>
      <c r="CT107">
        <f t="shared" si="122"/>
        <v>166</v>
      </c>
      <c r="CU107" t="s">
        <v>1287</v>
      </c>
      <c r="CV107">
        <f t="shared" si="123"/>
        <v>86.834733893557427</v>
      </c>
      <c r="CW107">
        <v>83</v>
      </c>
      <c r="CX107">
        <f t="shared" si="124"/>
        <v>228</v>
      </c>
      <c r="CY107" t="s">
        <v>1278</v>
      </c>
      <c r="CZ107">
        <f t="shared" si="125"/>
        <v>93.277310924369743</v>
      </c>
      <c r="DA107">
        <v>109</v>
      </c>
      <c r="DB107">
        <f t="shared" si="126"/>
        <v>72</v>
      </c>
      <c r="DC107" t="s">
        <v>1279</v>
      </c>
      <c r="DD107">
        <f t="shared" si="127"/>
        <v>161.34453781512605</v>
      </c>
      <c r="DE107">
        <v>61</v>
      </c>
      <c r="DF107">
        <f t="shared" si="128"/>
        <v>206</v>
      </c>
      <c r="DG107" t="s">
        <v>1301</v>
      </c>
      <c r="DH107">
        <f t="shared" si="129"/>
        <v>103.0812324929972</v>
      </c>
      <c r="DI107">
        <v>53</v>
      </c>
      <c r="DJ107">
        <f t="shared" si="130"/>
        <v>39</v>
      </c>
      <c r="DK107" t="s">
        <v>1317</v>
      </c>
      <c r="DL107">
        <f t="shared" si="131"/>
        <v>145.09803921568627</v>
      </c>
      <c r="DM107">
        <v>61</v>
      </c>
      <c r="DN107">
        <f t="shared" si="132"/>
        <v>48</v>
      </c>
      <c r="DO107" t="s">
        <v>1281</v>
      </c>
      <c r="DP107">
        <f t="shared" si="133"/>
        <v>120.16806722689076</v>
      </c>
      <c r="DQ107">
        <v>57</v>
      </c>
      <c r="DR107">
        <f t="shared" si="134"/>
        <v>119</v>
      </c>
      <c r="DS107" t="s">
        <v>1287</v>
      </c>
      <c r="DT107">
        <f t="shared" si="135"/>
        <v>80.392156862745097</v>
      </c>
      <c r="DU107">
        <v>70</v>
      </c>
      <c r="DV107">
        <f t="shared" si="136"/>
        <v>204</v>
      </c>
      <c r="DW107" t="s">
        <v>1302</v>
      </c>
      <c r="DX107">
        <f t="shared" si="137"/>
        <v>119.32773109243698</v>
      </c>
      <c r="DY107">
        <v>42</v>
      </c>
      <c r="DZ107">
        <f t="shared" si="138"/>
        <v>291</v>
      </c>
      <c r="EA107" t="s">
        <v>1279</v>
      </c>
      <c r="EB107">
        <f t="shared" si="139"/>
        <v>67.226890756302524</v>
      </c>
      <c r="EC107">
        <v>55</v>
      </c>
      <c r="ED107">
        <f t="shared" si="140"/>
        <v>217</v>
      </c>
      <c r="EE107" t="s">
        <v>1301</v>
      </c>
      <c r="EF107">
        <f t="shared" si="141"/>
        <v>94.397759103641462</v>
      </c>
      <c r="EG107">
        <v>35</v>
      </c>
      <c r="EH107">
        <f t="shared" si="142"/>
        <v>200</v>
      </c>
      <c r="EI107" t="s">
        <v>1324</v>
      </c>
      <c r="EJ107">
        <f t="shared" si="143"/>
        <v>101.40056022408963</v>
      </c>
      <c r="EK107">
        <v>60</v>
      </c>
      <c r="EL107">
        <f t="shared" si="144"/>
        <v>120</v>
      </c>
      <c r="EM107" t="s">
        <v>1281</v>
      </c>
      <c r="EN107">
        <f t="shared" si="145"/>
        <v>132.49299719887955</v>
      </c>
      <c r="EO107">
        <v>58</v>
      </c>
      <c r="EP107">
        <f t="shared" si="146"/>
        <v>49</v>
      </c>
      <c r="EQ107" t="s">
        <v>1287</v>
      </c>
      <c r="ER107">
        <f t="shared" si="147"/>
        <v>165.54621848739495</v>
      </c>
      <c r="ES107">
        <v>75</v>
      </c>
      <c r="ET107">
        <f t="shared" si="148"/>
        <v>273</v>
      </c>
      <c r="EU107">
        <v>76</v>
      </c>
      <c r="EV107">
        <f t="shared" si="149"/>
        <v>174</v>
      </c>
      <c r="EW107">
        <v>75</v>
      </c>
      <c r="EX107">
        <f t="shared" si="150"/>
        <v>197</v>
      </c>
      <c r="EY107">
        <v>52</v>
      </c>
      <c r="EZ107">
        <f t="shared" si="151"/>
        <v>205</v>
      </c>
      <c r="FA107">
        <v>27</v>
      </c>
      <c r="FB107">
        <f t="shared" si="152"/>
        <v>236</v>
      </c>
      <c r="FC107">
        <v>23</v>
      </c>
      <c r="FD107">
        <f t="shared" si="153"/>
        <v>283</v>
      </c>
    </row>
    <row r="108" spans="1:160" ht="15" customHeight="1" x14ac:dyDescent="0.2">
      <c r="A108" s="1" t="s">
        <v>757</v>
      </c>
      <c r="B108" s="2">
        <v>8</v>
      </c>
      <c r="C108" s="3" t="s">
        <v>758</v>
      </c>
      <c r="D108" s="8" t="s">
        <v>1247</v>
      </c>
      <c r="E108" s="1">
        <v>94</v>
      </c>
      <c r="F108" s="1">
        <f t="shared" si="77"/>
        <v>272</v>
      </c>
      <c r="G108" s="11" t="s">
        <v>1278</v>
      </c>
      <c r="H108" s="11">
        <f t="shared" si="78"/>
        <v>71.148459383753504</v>
      </c>
      <c r="I108" s="1">
        <v>86</v>
      </c>
      <c r="J108" s="1">
        <f t="shared" si="79"/>
        <v>49</v>
      </c>
      <c r="K108" s="11" t="s">
        <v>1279</v>
      </c>
      <c r="L108" s="11">
        <f t="shared" si="80"/>
        <v>106.44257703081233</v>
      </c>
      <c r="M108" s="1">
        <v>76</v>
      </c>
      <c r="N108" s="8">
        <f t="shared" si="81"/>
        <v>188</v>
      </c>
      <c r="O108" s="11" t="s">
        <v>1280</v>
      </c>
      <c r="P108" s="11">
        <f t="shared" si="82"/>
        <v>98.039215686274517</v>
      </c>
      <c r="Q108" s="1">
        <v>78.5</v>
      </c>
      <c r="R108" s="1">
        <f t="shared" si="83"/>
        <v>8</v>
      </c>
      <c r="S108" s="11" t="s">
        <v>1276</v>
      </c>
      <c r="T108" s="11">
        <f t="shared" si="84"/>
        <v>116.24649859943978</v>
      </c>
      <c r="U108" s="1">
        <v>45</v>
      </c>
      <c r="V108" s="1">
        <f t="shared" si="85"/>
        <v>260</v>
      </c>
      <c r="W108" s="11" t="s">
        <v>1281</v>
      </c>
      <c r="X108" s="11">
        <f t="shared" si="86"/>
        <v>114.56582633053222</v>
      </c>
      <c r="Y108" s="1">
        <v>74.5</v>
      </c>
      <c r="Z108" s="1">
        <f t="shared" si="87"/>
        <v>41</v>
      </c>
      <c r="AA108" s="11" t="s">
        <v>1273</v>
      </c>
      <c r="AB108" s="37">
        <f t="shared" si="88"/>
        <v>125.49019607843137</v>
      </c>
      <c r="AC108" s="36">
        <v>95</v>
      </c>
      <c r="AD108">
        <f t="shared" si="89"/>
        <v>169</v>
      </c>
      <c r="AE108" t="s">
        <v>1278</v>
      </c>
      <c r="AF108">
        <f t="shared" si="90"/>
        <v>143.41736694677871</v>
      </c>
      <c r="AG108">
        <v>79</v>
      </c>
      <c r="AH108">
        <f t="shared" si="91"/>
        <v>72</v>
      </c>
      <c r="AI108" t="s">
        <v>1279</v>
      </c>
      <c r="AJ108">
        <f t="shared" si="92"/>
        <v>133.0532212885154</v>
      </c>
      <c r="AK108">
        <v>84.5</v>
      </c>
      <c r="AL108">
        <f t="shared" si="93"/>
        <v>181</v>
      </c>
      <c r="AM108" t="s">
        <v>1280</v>
      </c>
      <c r="AN108">
        <f t="shared" si="94"/>
        <v>105.60224089635854</v>
      </c>
      <c r="AO108">
        <v>40</v>
      </c>
      <c r="AP108">
        <f t="shared" si="95"/>
        <v>66</v>
      </c>
      <c r="AQ108" t="s">
        <v>1276</v>
      </c>
      <c r="AR108">
        <f t="shared" si="96"/>
        <v>93.55742296918767</v>
      </c>
      <c r="AS108">
        <v>20</v>
      </c>
      <c r="AT108">
        <f t="shared" si="97"/>
        <v>312</v>
      </c>
      <c r="AU108" t="s">
        <v>1281</v>
      </c>
      <c r="AV108">
        <f t="shared" si="98"/>
        <v>66.946778711484598</v>
      </c>
      <c r="AW108">
        <v>60</v>
      </c>
      <c r="AX108">
        <f>RANK(AW108,AW108:$AW$360,0)</f>
        <v>132</v>
      </c>
      <c r="AY108" t="s">
        <v>1273</v>
      </c>
      <c r="AZ108">
        <f t="shared" si="99"/>
        <v>74.229691876750707</v>
      </c>
      <c r="BA108">
        <v>76.5</v>
      </c>
      <c r="BB108">
        <f t="shared" si="100"/>
        <v>324</v>
      </c>
      <c r="BC108" t="s">
        <v>1278</v>
      </c>
      <c r="BD108">
        <f t="shared" si="101"/>
        <v>100</v>
      </c>
      <c r="BE108">
        <v>70</v>
      </c>
      <c r="BF108">
        <f t="shared" si="102"/>
        <v>190</v>
      </c>
      <c r="BG108" t="s">
        <v>1279</v>
      </c>
      <c r="BH108">
        <f t="shared" si="103"/>
        <v>100</v>
      </c>
      <c r="BI108">
        <v>77</v>
      </c>
      <c r="BJ108">
        <f t="shared" si="104"/>
        <v>201</v>
      </c>
      <c r="BK108" t="s">
        <v>1280</v>
      </c>
      <c r="BL108">
        <f t="shared" si="105"/>
        <v>100</v>
      </c>
      <c r="BM108">
        <v>44.5</v>
      </c>
      <c r="BN108">
        <f t="shared" si="106"/>
        <v>43</v>
      </c>
      <c r="BO108" t="s">
        <v>1467</v>
      </c>
      <c r="BP108">
        <f t="shared" si="107"/>
        <v>100</v>
      </c>
      <c r="BQ108">
        <v>26</v>
      </c>
      <c r="BR108">
        <f t="shared" si="108"/>
        <v>194</v>
      </c>
      <c r="BS108" t="s">
        <v>1281</v>
      </c>
      <c r="BT108">
        <f t="shared" si="109"/>
        <v>100</v>
      </c>
      <c r="BU108">
        <v>63</v>
      </c>
      <c r="BV108">
        <f t="shared" si="110"/>
        <v>40</v>
      </c>
      <c r="BW108" t="s">
        <v>1273</v>
      </c>
      <c r="BX108">
        <f t="shared" si="111"/>
        <v>100</v>
      </c>
      <c r="BY108">
        <v>0</v>
      </c>
      <c r="BZ108">
        <f t="shared" si="112"/>
        <v>316</v>
      </c>
      <c r="CB108">
        <f t="shared" si="113"/>
        <v>100</v>
      </c>
      <c r="CC108">
        <v>0</v>
      </c>
      <c r="CD108">
        <f t="shared" si="114"/>
        <v>316</v>
      </c>
      <c r="CF108">
        <f t="shared" si="115"/>
        <v>100</v>
      </c>
      <c r="CG108">
        <v>0</v>
      </c>
      <c r="CH108">
        <f t="shared" si="116"/>
        <v>316</v>
      </c>
      <c r="CJ108">
        <f t="shared" si="117"/>
        <v>100</v>
      </c>
      <c r="CK108">
        <v>0</v>
      </c>
      <c r="CL108">
        <f t="shared" si="118"/>
        <v>316</v>
      </c>
      <c r="CN108">
        <f t="shared" si="119"/>
        <v>100</v>
      </c>
      <c r="CO108">
        <v>0</v>
      </c>
      <c r="CP108">
        <f t="shared" si="120"/>
        <v>316</v>
      </c>
      <c r="CR108">
        <f t="shared" si="121"/>
        <v>100</v>
      </c>
      <c r="CS108">
        <v>0</v>
      </c>
      <c r="CT108">
        <f t="shared" si="122"/>
        <v>316</v>
      </c>
      <c r="CV108">
        <f t="shared" si="123"/>
        <v>100</v>
      </c>
      <c r="CW108">
        <v>0</v>
      </c>
      <c r="CX108">
        <f t="shared" si="124"/>
        <v>304</v>
      </c>
      <c r="CZ108">
        <f t="shared" si="125"/>
        <v>100</v>
      </c>
      <c r="DA108">
        <v>0</v>
      </c>
      <c r="DB108">
        <f t="shared" si="126"/>
        <v>304</v>
      </c>
      <c r="DD108">
        <f t="shared" si="127"/>
        <v>100</v>
      </c>
      <c r="DE108">
        <v>0</v>
      </c>
      <c r="DF108">
        <f t="shared" si="128"/>
        <v>304</v>
      </c>
      <c r="DH108">
        <f t="shared" si="129"/>
        <v>100</v>
      </c>
      <c r="DI108">
        <v>0</v>
      </c>
      <c r="DJ108">
        <f t="shared" si="130"/>
        <v>304</v>
      </c>
      <c r="DL108">
        <f t="shared" si="131"/>
        <v>100</v>
      </c>
      <c r="DM108">
        <v>0</v>
      </c>
      <c r="DN108">
        <f t="shared" si="132"/>
        <v>304</v>
      </c>
      <c r="DP108">
        <f t="shared" si="133"/>
        <v>100</v>
      </c>
      <c r="DQ108">
        <v>0</v>
      </c>
      <c r="DR108">
        <f t="shared" si="134"/>
        <v>303</v>
      </c>
      <c r="DT108">
        <f t="shared" si="135"/>
        <v>100</v>
      </c>
      <c r="DU108">
        <v>0</v>
      </c>
      <c r="DV108">
        <f t="shared" si="136"/>
        <v>317</v>
      </c>
      <c r="DX108">
        <f t="shared" si="137"/>
        <v>100</v>
      </c>
      <c r="DY108">
        <v>0</v>
      </c>
      <c r="DZ108">
        <f t="shared" si="138"/>
        <v>317</v>
      </c>
      <c r="EB108">
        <f t="shared" si="139"/>
        <v>100</v>
      </c>
      <c r="EC108">
        <v>0</v>
      </c>
      <c r="ED108">
        <f t="shared" si="140"/>
        <v>317</v>
      </c>
      <c r="EF108">
        <f t="shared" si="141"/>
        <v>100</v>
      </c>
      <c r="EG108">
        <v>0</v>
      </c>
      <c r="EH108">
        <f t="shared" si="142"/>
        <v>315</v>
      </c>
      <c r="EJ108">
        <f t="shared" si="143"/>
        <v>100</v>
      </c>
      <c r="EK108">
        <v>0</v>
      </c>
      <c r="EL108">
        <f t="shared" si="144"/>
        <v>316</v>
      </c>
      <c r="EN108">
        <f t="shared" si="145"/>
        <v>100</v>
      </c>
      <c r="EO108">
        <v>0</v>
      </c>
      <c r="EP108">
        <f t="shared" si="146"/>
        <v>316</v>
      </c>
      <c r="ER108">
        <f t="shared" si="147"/>
        <v>100</v>
      </c>
      <c r="ES108">
        <v>0</v>
      </c>
      <c r="ET108">
        <f t="shared" si="148"/>
        <v>309</v>
      </c>
      <c r="EU108">
        <v>0</v>
      </c>
      <c r="EV108">
        <f t="shared" si="149"/>
        <v>309</v>
      </c>
      <c r="EW108">
        <v>0</v>
      </c>
      <c r="EX108">
        <f t="shared" si="150"/>
        <v>309</v>
      </c>
      <c r="EY108">
        <v>0</v>
      </c>
      <c r="EZ108">
        <f t="shared" si="151"/>
        <v>309</v>
      </c>
      <c r="FA108">
        <v>0</v>
      </c>
      <c r="FB108">
        <f t="shared" si="152"/>
        <v>309</v>
      </c>
      <c r="FC108">
        <v>0</v>
      </c>
      <c r="FD108">
        <f t="shared" si="153"/>
        <v>309</v>
      </c>
    </row>
    <row r="109" spans="1:160" ht="15" customHeight="1" x14ac:dyDescent="0.2">
      <c r="A109" s="1" t="s">
        <v>757</v>
      </c>
      <c r="B109" s="2">
        <v>8</v>
      </c>
      <c r="C109" s="3" t="s">
        <v>759</v>
      </c>
      <c r="D109" s="8" t="s">
        <v>1247</v>
      </c>
      <c r="E109" s="1">
        <v>94</v>
      </c>
      <c r="F109" s="1">
        <f t="shared" si="77"/>
        <v>272</v>
      </c>
      <c r="G109" s="11" t="s">
        <v>1278</v>
      </c>
      <c r="H109" s="11">
        <f t="shared" si="78"/>
        <v>71.148459383753504</v>
      </c>
      <c r="I109" s="1">
        <v>86</v>
      </c>
      <c r="J109" s="1">
        <f t="shared" si="79"/>
        <v>49</v>
      </c>
      <c r="K109" s="11" t="s">
        <v>1279</v>
      </c>
      <c r="L109" s="11">
        <f t="shared" si="80"/>
        <v>106.44257703081233</v>
      </c>
      <c r="M109" s="1">
        <v>76</v>
      </c>
      <c r="N109" s="8">
        <f t="shared" si="81"/>
        <v>188</v>
      </c>
      <c r="O109" s="11" t="s">
        <v>1280</v>
      </c>
      <c r="P109" s="11">
        <f t="shared" si="82"/>
        <v>98.039215686274517</v>
      </c>
      <c r="Q109" s="1">
        <v>78.5</v>
      </c>
      <c r="R109" s="1">
        <f t="shared" si="83"/>
        <v>8</v>
      </c>
      <c r="S109" s="11" t="s">
        <v>1276</v>
      </c>
      <c r="T109" s="11">
        <f t="shared" si="84"/>
        <v>116.24649859943978</v>
      </c>
      <c r="U109" s="1">
        <v>45</v>
      </c>
      <c r="V109" s="1">
        <f t="shared" si="85"/>
        <v>260</v>
      </c>
      <c r="W109" s="11" t="s">
        <v>1281</v>
      </c>
      <c r="X109" s="11">
        <f t="shared" si="86"/>
        <v>114.56582633053222</v>
      </c>
      <c r="Y109" s="1">
        <v>74.5</v>
      </c>
      <c r="Z109" s="1">
        <f t="shared" si="87"/>
        <v>41</v>
      </c>
      <c r="AA109" s="11" t="s">
        <v>1273</v>
      </c>
      <c r="AB109" s="37">
        <f t="shared" si="88"/>
        <v>125.49019607843137</v>
      </c>
      <c r="AC109" s="36">
        <v>95</v>
      </c>
      <c r="AD109">
        <f t="shared" si="89"/>
        <v>169</v>
      </c>
      <c r="AE109" t="s">
        <v>1278</v>
      </c>
      <c r="AF109">
        <f t="shared" si="90"/>
        <v>143.41736694677871</v>
      </c>
      <c r="AG109">
        <v>79</v>
      </c>
      <c r="AH109">
        <f t="shared" si="91"/>
        <v>72</v>
      </c>
      <c r="AI109" t="s">
        <v>1279</v>
      </c>
      <c r="AJ109">
        <f t="shared" si="92"/>
        <v>133.0532212885154</v>
      </c>
      <c r="AK109">
        <v>84.5</v>
      </c>
      <c r="AL109">
        <f t="shared" si="93"/>
        <v>181</v>
      </c>
      <c r="AM109" t="s">
        <v>1280</v>
      </c>
      <c r="AN109">
        <f t="shared" si="94"/>
        <v>105.60224089635854</v>
      </c>
      <c r="AO109">
        <v>40</v>
      </c>
      <c r="AP109">
        <f t="shared" si="95"/>
        <v>66</v>
      </c>
      <c r="AQ109" t="s">
        <v>1276</v>
      </c>
      <c r="AR109">
        <f t="shared" si="96"/>
        <v>93.55742296918767</v>
      </c>
      <c r="AS109">
        <v>20</v>
      </c>
      <c r="AT109">
        <f t="shared" si="97"/>
        <v>312</v>
      </c>
      <c r="AU109" t="s">
        <v>1281</v>
      </c>
      <c r="AV109">
        <f t="shared" si="98"/>
        <v>66.946778711484598</v>
      </c>
      <c r="AW109">
        <v>60</v>
      </c>
      <c r="AX109">
        <f>RANK(AW109,AW109:$AW$360,0)</f>
        <v>132</v>
      </c>
      <c r="AY109" t="s">
        <v>1273</v>
      </c>
      <c r="AZ109">
        <f t="shared" si="99"/>
        <v>74.229691876750707</v>
      </c>
      <c r="BA109">
        <v>76.5</v>
      </c>
      <c r="BB109">
        <f t="shared" si="100"/>
        <v>324</v>
      </c>
      <c r="BC109" t="s">
        <v>1278</v>
      </c>
      <c r="BD109">
        <f t="shared" si="101"/>
        <v>100</v>
      </c>
      <c r="BE109">
        <v>70</v>
      </c>
      <c r="BF109">
        <f t="shared" si="102"/>
        <v>190</v>
      </c>
      <c r="BG109" t="s">
        <v>1279</v>
      </c>
      <c r="BH109">
        <f t="shared" si="103"/>
        <v>100</v>
      </c>
      <c r="BI109">
        <v>77</v>
      </c>
      <c r="BJ109">
        <f t="shared" si="104"/>
        <v>201</v>
      </c>
      <c r="BK109" t="s">
        <v>1280</v>
      </c>
      <c r="BL109">
        <f t="shared" si="105"/>
        <v>100</v>
      </c>
      <c r="BM109">
        <v>44.5</v>
      </c>
      <c r="BN109">
        <f t="shared" si="106"/>
        <v>43</v>
      </c>
      <c r="BO109" t="s">
        <v>1467</v>
      </c>
      <c r="BP109">
        <f t="shared" si="107"/>
        <v>100</v>
      </c>
      <c r="BQ109">
        <v>26</v>
      </c>
      <c r="BR109">
        <f t="shared" si="108"/>
        <v>194</v>
      </c>
      <c r="BS109" t="s">
        <v>1281</v>
      </c>
      <c r="BT109">
        <f t="shared" si="109"/>
        <v>100</v>
      </c>
      <c r="BU109">
        <v>63</v>
      </c>
      <c r="BV109">
        <f t="shared" si="110"/>
        <v>40</v>
      </c>
      <c r="BW109" t="s">
        <v>1273</v>
      </c>
      <c r="BX109">
        <f t="shared" si="111"/>
        <v>100</v>
      </c>
      <c r="BY109">
        <v>0</v>
      </c>
      <c r="BZ109">
        <f t="shared" si="112"/>
        <v>316</v>
      </c>
      <c r="CB109">
        <f t="shared" si="113"/>
        <v>100</v>
      </c>
      <c r="CC109">
        <v>0</v>
      </c>
      <c r="CD109">
        <f t="shared" si="114"/>
        <v>316</v>
      </c>
      <c r="CF109">
        <f t="shared" si="115"/>
        <v>100</v>
      </c>
      <c r="CG109">
        <v>0</v>
      </c>
      <c r="CH109">
        <f t="shared" si="116"/>
        <v>316</v>
      </c>
      <c r="CJ109">
        <f t="shared" si="117"/>
        <v>100</v>
      </c>
      <c r="CK109">
        <v>0</v>
      </c>
      <c r="CL109">
        <f t="shared" si="118"/>
        <v>316</v>
      </c>
      <c r="CN109">
        <f t="shared" si="119"/>
        <v>100</v>
      </c>
      <c r="CO109">
        <v>0</v>
      </c>
      <c r="CP109">
        <f t="shared" si="120"/>
        <v>316</v>
      </c>
      <c r="CR109">
        <f t="shared" si="121"/>
        <v>100</v>
      </c>
      <c r="CS109">
        <v>0</v>
      </c>
      <c r="CT109">
        <f t="shared" si="122"/>
        <v>316</v>
      </c>
      <c r="CV109">
        <f t="shared" si="123"/>
        <v>100</v>
      </c>
      <c r="CW109">
        <v>0</v>
      </c>
      <c r="CX109">
        <f t="shared" si="124"/>
        <v>304</v>
      </c>
      <c r="CZ109">
        <f t="shared" si="125"/>
        <v>100</v>
      </c>
      <c r="DA109">
        <v>0</v>
      </c>
      <c r="DB109">
        <f t="shared" si="126"/>
        <v>304</v>
      </c>
      <c r="DD109">
        <f t="shared" si="127"/>
        <v>100</v>
      </c>
      <c r="DE109">
        <v>0</v>
      </c>
      <c r="DF109">
        <f t="shared" si="128"/>
        <v>304</v>
      </c>
      <c r="DH109">
        <f t="shared" si="129"/>
        <v>100</v>
      </c>
      <c r="DI109">
        <v>0</v>
      </c>
      <c r="DJ109">
        <f t="shared" si="130"/>
        <v>304</v>
      </c>
      <c r="DL109">
        <f t="shared" si="131"/>
        <v>100</v>
      </c>
      <c r="DM109">
        <v>0</v>
      </c>
      <c r="DN109">
        <f t="shared" si="132"/>
        <v>304</v>
      </c>
      <c r="DP109">
        <f t="shared" si="133"/>
        <v>100</v>
      </c>
      <c r="DQ109">
        <v>0</v>
      </c>
      <c r="DR109">
        <f t="shared" si="134"/>
        <v>303</v>
      </c>
      <c r="DT109">
        <f t="shared" si="135"/>
        <v>100</v>
      </c>
      <c r="DU109">
        <v>0</v>
      </c>
      <c r="DV109">
        <f t="shared" si="136"/>
        <v>317</v>
      </c>
      <c r="DX109">
        <f t="shared" si="137"/>
        <v>100</v>
      </c>
      <c r="DY109">
        <v>0</v>
      </c>
      <c r="DZ109">
        <f t="shared" si="138"/>
        <v>317</v>
      </c>
      <c r="EB109">
        <f t="shared" si="139"/>
        <v>100</v>
      </c>
      <c r="EC109">
        <v>0</v>
      </c>
      <c r="ED109">
        <f t="shared" si="140"/>
        <v>317</v>
      </c>
      <c r="EF109">
        <f t="shared" si="141"/>
        <v>100</v>
      </c>
      <c r="EG109">
        <v>0</v>
      </c>
      <c r="EH109">
        <f t="shared" si="142"/>
        <v>315</v>
      </c>
      <c r="EJ109">
        <f t="shared" si="143"/>
        <v>100</v>
      </c>
      <c r="EK109">
        <v>0</v>
      </c>
      <c r="EL109">
        <f t="shared" si="144"/>
        <v>316</v>
      </c>
      <c r="EN109">
        <f t="shared" si="145"/>
        <v>100</v>
      </c>
      <c r="EO109">
        <v>0</v>
      </c>
      <c r="EP109">
        <f t="shared" si="146"/>
        <v>316</v>
      </c>
      <c r="ER109">
        <f t="shared" si="147"/>
        <v>100</v>
      </c>
      <c r="ES109">
        <v>0</v>
      </c>
      <c r="ET109">
        <f t="shared" si="148"/>
        <v>309</v>
      </c>
      <c r="EU109">
        <v>0</v>
      </c>
      <c r="EV109">
        <f t="shared" si="149"/>
        <v>309</v>
      </c>
      <c r="EW109">
        <v>0</v>
      </c>
      <c r="EX109">
        <f t="shared" si="150"/>
        <v>309</v>
      </c>
      <c r="EY109">
        <v>0</v>
      </c>
      <c r="EZ109">
        <f t="shared" si="151"/>
        <v>309</v>
      </c>
      <c r="FA109">
        <v>0</v>
      </c>
      <c r="FB109">
        <f t="shared" si="152"/>
        <v>309</v>
      </c>
      <c r="FC109">
        <v>0</v>
      </c>
      <c r="FD109">
        <f t="shared" si="153"/>
        <v>309</v>
      </c>
    </row>
    <row r="110" spans="1:160" ht="15" customHeight="1" x14ac:dyDescent="0.2">
      <c r="A110" s="1" t="s">
        <v>760</v>
      </c>
      <c r="B110" s="2">
        <v>8</v>
      </c>
      <c r="C110" s="3" t="s">
        <v>761</v>
      </c>
      <c r="D110" s="8" t="s">
        <v>1247</v>
      </c>
      <c r="E110" s="1">
        <v>102</v>
      </c>
      <c r="F110" s="1">
        <f t="shared" si="77"/>
        <v>157</v>
      </c>
      <c r="G110" s="11" t="s">
        <v>1278</v>
      </c>
      <c r="H110" s="11">
        <f t="shared" si="78"/>
        <v>90.196078431372541</v>
      </c>
      <c r="I110" s="1">
        <v>62</v>
      </c>
      <c r="J110" s="1">
        <f t="shared" si="79"/>
        <v>196</v>
      </c>
      <c r="K110" s="11" t="s">
        <v>1279</v>
      </c>
      <c r="L110" s="11">
        <f t="shared" si="80"/>
        <v>52.100840336134453</v>
      </c>
      <c r="M110" s="1">
        <v>67</v>
      </c>
      <c r="N110" s="8">
        <f t="shared" si="81"/>
        <v>235</v>
      </c>
      <c r="O110" s="11" t="s">
        <v>1280</v>
      </c>
      <c r="P110" s="11">
        <f t="shared" si="82"/>
        <v>89.355742296918763</v>
      </c>
      <c r="Q110" s="1">
        <v>57</v>
      </c>
      <c r="R110" s="1">
        <f t="shared" si="83"/>
        <v>76</v>
      </c>
      <c r="S110" s="11" t="s">
        <v>1276</v>
      </c>
      <c r="T110" s="11">
        <f t="shared" si="84"/>
        <v>105.04201680672269</v>
      </c>
      <c r="U110" s="1">
        <v>81.5</v>
      </c>
      <c r="V110" s="1">
        <f t="shared" si="85"/>
        <v>7</v>
      </c>
      <c r="W110" s="11" t="s">
        <v>1281</v>
      </c>
      <c r="X110" s="11">
        <f t="shared" si="86"/>
        <v>104.20168067226891</v>
      </c>
      <c r="Y110" s="1">
        <v>69</v>
      </c>
      <c r="Z110" s="1">
        <f t="shared" si="87"/>
        <v>95</v>
      </c>
      <c r="AA110" s="11" t="s">
        <v>1273</v>
      </c>
      <c r="AB110" s="37">
        <f t="shared" si="88"/>
        <v>77.591036414565821</v>
      </c>
      <c r="AC110" s="36">
        <v>98</v>
      </c>
      <c r="AD110">
        <f t="shared" si="89"/>
        <v>122</v>
      </c>
      <c r="AE110" t="s">
        <v>1278</v>
      </c>
      <c r="AF110">
        <f t="shared" si="90"/>
        <v>134.73389355742296</v>
      </c>
      <c r="AG110">
        <v>94</v>
      </c>
      <c r="AH110">
        <f t="shared" si="91"/>
        <v>25</v>
      </c>
      <c r="AI110" t="s">
        <v>1279</v>
      </c>
      <c r="AJ110">
        <f t="shared" si="92"/>
        <v>100.56022408963585</v>
      </c>
      <c r="AK110">
        <v>81</v>
      </c>
      <c r="AL110">
        <f t="shared" si="93"/>
        <v>197</v>
      </c>
      <c r="AM110" t="s">
        <v>1280</v>
      </c>
      <c r="AN110">
        <f t="shared" si="94"/>
        <v>83.753501400560225</v>
      </c>
      <c r="AO110">
        <v>37</v>
      </c>
      <c r="AP110">
        <f t="shared" si="95"/>
        <v>94</v>
      </c>
      <c r="AQ110" t="s">
        <v>1276</v>
      </c>
      <c r="AR110">
        <f t="shared" si="96"/>
        <v>138.93557422969189</v>
      </c>
      <c r="AS110">
        <v>57</v>
      </c>
      <c r="AT110">
        <f t="shared" si="97"/>
        <v>22</v>
      </c>
      <c r="AU110" t="s">
        <v>1281</v>
      </c>
      <c r="AV110">
        <f t="shared" si="98"/>
        <v>116.5266106442577</v>
      </c>
      <c r="AW110">
        <v>75</v>
      </c>
      <c r="AX110">
        <f>RANK(AW110,AW110:$AW$360,0)</f>
        <v>15</v>
      </c>
      <c r="AY110" t="s">
        <v>1273</v>
      </c>
      <c r="AZ110">
        <f t="shared" si="99"/>
        <v>105.60224089635854</v>
      </c>
      <c r="BA110">
        <v>85.5</v>
      </c>
      <c r="BB110">
        <f t="shared" si="100"/>
        <v>246</v>
      </c>
      <c r="BC110" t="s">
        <v>1278</v>
      </c>
      <c r="BD110">
        <f t="shared" si="101"/>
        <v>70.868347338935564</v>
      </c>
      <c r="BE110">
        <v>97.5</v>
      </c>
      <c r="BF110">
        <f t="shared" si="102"/>
        <v>27</v>
      </c>
      <c r="BG110" t="s">
        <v>1279</v>
      </c>
      <c r="BH110">
        <f t="shared" si="103"/>
        <v>118.4873949579832</v>
      </c>
      <c r="BI110">
        <v>89</v>
      </c>
      <c r="BJ110">
        <f t="shared" si="104"/>
        <v>139</v>
      </c>
      <c r="BK110" t="s">
        <v>1280</v>
      </c>
      <c r="BL110">
        <f t="shared" si="105"/>
        <v>118.20728291316527</v>
      </c>
      <c r="BM110">
        <v>19</v>
      </c>
      <c r="BN110">
        <f t="shared" si="106"/>
        <v>233</v>
      </c>
      <c r="BO110" t="s">
        <v>1467</v>
      </c>
      <c r="BP110">
        <f t="shared" si="107"/>
        <v>64.9859943977591</v>
      </c>
      <c r="BQ110">
        <v>37</v>
      </c>
      <c r="BR110">
        <f t="shared" si="108"/>
        <v>81</v>
      </c>
      <c r="BS110" t="s">
        <v>1281</v>
      </c>
      <c r="BT110">
        <f t="shared" si="109"/>
        <v>89.075630252100837</v>
      </c>
      <c r="BU110">
        <v>64.5</v>
      </c>
      <c r="BV110">
        <f t="shared" si="110"/>
        <v>35</v>
      </c>
      <c r="BW110" t="s">
        <v>1273</v>
      </c>
      <c r="BX110">
        <f t="shared" si="111"/>
        <v>133.33333333333331</v>
      </c>
      <c r="BY110">
        <v>97</v>
      </c>
      <c r="BZ110">
        <f t="shared" si="112"/>
        <v>142</v>
      </c>
      <c r="CA110" t="s">
        <v>1278</v>
      </c>
      <c r="CB110">
        <f t="shared" si="113"/>
        <v>112.88515406162465</v>
      </c>
      <c r="CC110">
        <v>101</v>
      </c>
      <c r="CD110">
        <f t="shared" si="114"/>
        <v>93</v>
      </c>
      <c r="CE110" t="s">
        <v>1279</v>
      </c>
      <c r="CF110">
        <f t="shared" si="115"/>
        <v>104.20168067226891</v>
      </c>
      <c r="CG110">
        <v>71.5</v>
      </c>
      <c r="CH110">
        <f t="shared" si="116"/>
        <v>204</v>
      </c>
      <c r="CI110" t="s">
        <v>1280</v>
      </c>
      <c r="CJ110">
        <f t="shared" si="117"/>
        <v>98.319327731092443</v>
      </c>
      <c r="CK110">
        <v>38</v>
      </c>
      <c r="CL110">
        <f t="shared" si="118"/>
        <v>108</v>
      </c>
      <c r="CM110" t="s">
        <v>1467</v>
      </c>
      <c r="CN110">
        <f t="shared" si="119"/>
        <v>85.994397759103634</v>
      </c>
      <c r="CO110">
        <v>54</v>
      </c>
      <c r="CP110">
        <f t="shared" si="120"/>
        <v>42</v>
      </c>
      <c r="CQ110" t="s">
        <v>1281</v>
      </c>
      <c r="CR110">
        <f t="shared" si="121"/>
        <v>98.599439775910369</v>
      </c>
      <c r="CS110">
        <v>64</v>
      </c>
      <c r="CT110">
        <f t="shared" si="122"/>
        <v>154</v>
      </c>
      <c r="CU110" t="s">
        <v>1287</v>
      </c>
      <c r="CV110">
        <f t="shared" si="123"/>
        <v>69.747899159663859</v>
      </c>
      <c r="CW110">
        <v>86</v>
      </c>
      <c r="CX110">
        <f t="shared" si="124"/>
        <v>188</v>
      </c>
      <c r="CY110" t="s">
        <v>1278</v>
      </c>
      <c r="CZ110">
        <f t="shared" si="125"/>
        <v>104.48179271708683</v>
      </c>
      <c r="DA110">
        <v>102</v>
      </c>
      <c r="DB110">
        <f t="shared" si="126"/>
        <v>108</v>
      </c>
      <c r="DC110" t="s">
        <v>1279</v>
      </c>
      <c r="DD110">
        <f t="shared" si="127"/>
        <v>91.876750700280112</v>
      </c>
      <c r="DE110">
        <v>63</v>
      </c>
      <c r="DF110">
        <f t="shared" si="128"/>
        <v>198</v>
      </c>
      <c r="DG110" t="s">
        <v>1301</v>
      </c>
      <c r="DH110">
        <f t="shared" si="129"/>
        <v>115.96638655462185</v>
      </c>
      <c r="DI110">
        <v>49</v>
      </c>
      <c r="DJ110">
        <f t="shared" si="130"/>
        <v>58</v>
      </c>
      <c r="DK110" t="s">
        <v>1317</v>
      </c>
      <c r="DL110">
        <f t="shared" si="131"/>
        <v>122.96918767507003</v>
      </c>
      <c r="DM110">
        <v>63</v>
      </c>
      <c r="DN110">
        <f t="shared" si="132"/>
        <v>37</v>
      </c>
      <c r="DO110" t="s">
        <v>1281</v>
      </c>
      <c r="DP110">
        <f t="shared" si="133"/>
        <v>91.036414565826334</v>
      </c>
      <c r="DQ110">
        <v>67</v>
      </c>
      <c r="DR110">
        <f t="shared" si="134"/>
        <v>46</v>
      </c>
      <c r="DS110" t="s">
        <v>1287</v>
      </c>
      <c r="DT110">
        <f t="shared" si="135"/>
        <v>92.997198879551817</v>
      </c>
      <c r="DU110">
        <v>70</v>
      </c>
      <c r="DV110">
        <f t="shared" si="136"/>
        <v>204</v>
      </c>
      <c r="DW110" t="s">
        <v>1262</v>
      </c>
      <c r="DX110">
        <f t="shared" si="137"/>
        <v>108.40336134453781</v>
      </c>
      <c r="DY110">
        <v>93</v>
      </c>
      <c r="DZ110">
        <f t="shared" si="138"/>
        <v>79</v>
      </c>
      <c r="EA110" t="s">
        <v>1309</v>
      </c>
      <c r="EB110">
        <f t="shared" si="139"/>
        <v>111.76470588235294</v>
      </c>
      <c r="EC110">
        <v>45.5</v>
      </c>
      <c r="ED110">
        <f t="shared" si="140"/>
        <v>255</v>
      </c>
      <c r="EE110" t="s">
        <v>1264</v>
      </c>
      <c r="EF110">
        <f t="shared" si="141"/>
        <v>70.308123249299712</v>
      </c>
      <c r="EG110">
        <v>39</v>
      </c>
      <c r="EH110">
        <f t="shared" si="142"/>
        <v>140</v>
      </c>
      <c r="EI110" t="s">
        <v>1276</v>
      </c>
      <c r="EJ110">
        <f t="shared" si="143"/>
        <v>118.20728291316527</v>
      </c>
      <c r="EK110">
        <v>79</v>
      </c>
      <c r="EL110">
        <f t="shared" si="144"/>
        <v>5</v>
      </c>
      <c r="EM110" t="s">
        <v>1281</v>
      </c>
      <c r="EN110">
        <f t="shared" si="145"/>
        <v>135.57422969187675</v>
      </c>
      <c r="EO110">
        <v>65</v>
      </c>
      <c r="EP110">
        <f t="shared" si="146"/>
        <v>21</v>
      </c>
      <c r="EQ110" t="s">
        <v>1353</v>
      </c>
      <c r="ER110">
        <f t="shared" si="147"/>
        <v>135.85434173669466</v>
      </c>
      <c r="ES110">
        <v>82</v>
      </c>
      <c r="ET110">
        <f t="shared" si="148"/>
        <v>234</v>
      </c>
      <c r="EU110">
        <v>83</v>
      </c>
      <c r="EV110">
        <f t="shared" si="149"/>
        <v>121</v>
      </c>
      <c r="EW110">
        <v>91</v>
      </c>
      <c r="EX110">
        <f t="shared" si="150"/>
        <v>149</v>
      </c>
      <c r="EY110">
        <v>52</v>
      </c>
      <c r="EZ110">
        <f t="shared" si="151"/>
        <v>205</v>
      </c>
      <c r="FA110">
        <v>35</v>
      </c>
      <c r="FB110">
        <f t="shared" si="152"/>
        <v>132</v>
      </c>
      <c r="FC110">
        <v>32</v>
      </c>
      <c r="FD110">
        <f t="shared" si="153"/>
        <v>149</v>
      </c>
    </row>
    <row r="111" spans="1:160" ht="15" customHeight="1" x14ac:dyDescent="0.2">
      <c r="A111" s="1" t="s">
        <v>762</v>
      </c>
      <c r="B111" s="2">
        <v>8</v>
      </c>
      <c r="C111" s="3" t="s">
        <v>763</v>
      </c>
      <c r="D111" s="8" t="s">
        <v>1247</v>
      </c>
      <c r="E111" s="1">
        <v>109</v>
      </c>
      <c r="F111" s="1">
        <f t="shared" si="77"/>
        <v>59</v>
      </c>
      <c r="G111" s="11" t="s">
        <v>1278</v>
      </c>
      <c r="H111" s="11">
        <f t="shared" si="78"/>
        <v>112.04481792717087</v>
      </c>
      <c r="I111" s="1">
        <v>77</v>
      </c>
      <c r="J111" s="1">
        <f t="shared" si="79"/>
        <v>93</v>
      </c>
      <c r="K111" s="11" t="s">
        <v>1279</v>
      </c>
      <c r="L111" s="11">
        <f t="shared" si="80"/>
        <v>101.40056022408963</v>
      </c>
      <c r="M111" s="1">
        <v>63</v>
      </c>
      <c r="N111" s="8">
        <f t="shared" si="81"/>
        <v>254</v>
      </c>
      <c r="O111" s="11" t="s">
        <v>1280</v>
      </c>
      <c r="P111" s="11">
        <f t="shared" si="82"/>
        <v>75.630252100840337</v>
      </c>
      <c r="Q111" s="1">
        <v>52</v>
      </c>
      <c r="R111" s="1">
        <f t="shared" si="83"/>
        <v>92</v>
      </c>
      <c r="S111" s="11" t="s">
        <v>1276</v>
      </c>
      <c r="T111" s="11">
        <f t="shared" si="84"/>
        <v>158.54341736694678</v>
      </c>
      <c r="U111" s="1">
        <v>57</v>
      </c>
      <c r="V111" s="1">
        <f t="shared" si="85"/>
        <v>136</v>
      </c>
      <c r="W111" s="11" t="s">
        <v>1281</v>
      </c>
      <c r="X111" s="11">
        <f t="shared" si="86"/>
        <v>107.84313725490196</v>
      </c>
      <c r="Y111" s="1">
        <v>74</v>
      </c>
      <c r="Z111" s="1">
        <f t="shared" si="87"/>
        <v>45</v>
      </c>
      <c r="AA111" s="11" t="s">
        <v>1273</v>
      </c>
      <c r="AB111" s="37">
        <f t="shared" si="88"/>
        <v>115.68627450980392</v>
      </c>
      <c r="AC111" s="36">
        <v>100</v>
      </c>
      <c r="AD111">
        <f t="shared" si="89"/>
        <v>102</v>
      </c>
      <c r="AE111" t="s">
        <v>1278</v>
      </c>
      <c r="AF111">
        <f t="shared" si="90"/>
        <v>100</v>
      </c>
      <c r="AG111">
        <v>73</v>
      </c>
      <c r="AH111">
        <f t="shared" si="91"/>
        <v>98</v>
      </c>
      <c r="AI111" t="s">
        <v>1279</v>
      </c>
      <c r="AJ111">
        <f t="shared" si="92"/>
        <v>104.20168067226891</v>
      </c>
      <c r="AK111">
        <v>88</v>
      </c>
      <c r="AL111">
        <f t="shared" si="93"/>
        <v>167</v>
      </c>
      <c r="AM111" t="s">
        <v>1280</v>
      </c>
      <c r="AN111">
        <f t="shared" si="94"/>
        <v>100.84033613445378</v>
      </c>
      <c r="AO111">
        <v>15</v>
      </c>
      <c r="AP111">
        <f t="shared" si="95"/>
        <v>301</v>
      </c>
      <c r="AQ111" t="s">
        <v>1276</v>
      </c>
      <c r="AR111">
        <f t="shared" si="96"/>
        <v>62.745098039215684</v>
      </c>
      <c r="AS111">
        <v>40</v>
      </c>
      <c r="AT111">
        <f t="shared" si="97"/>
        <v>164</v>
      </c>
      <c r="AU111" t="s">
        <v>1281</v>
      </c>
      <c r="AV111">
        <f t="shared" si="98"/>
        <v>75.910364145658264</v>
      </c>
      <c r="AW111">
        <v>64</v>
      </c>
      <c r="AX111">
        <f>RANK(AW111,AW111:$AW$360,0)</f>
        <v>101</v>
      </c>
      <c r="AY111" t="s">
        <v>1273</v>
      </c>
      <c r="AZ111">
        <f t="shared" si="99"/>
        <v>128.57142857142856</v>
      </c>
      <c r="BA111">
        <v>96</v>
      </c>
      <c r="BB111">
        <f t="shared" si="100"/>
        <v>102</v>
      </c>
      <c r="BC111" t="s">
        <v>1278</v>
      </c>
      <c r="BD111">
        <f t="shared" si="101"/>
        <v>96.078431372549019</v>
      </c>
      <c r="BE111">
        <v>81</v>
      </c>
      <c r="BF111">
        <f t="shared" si="102"/>
        <v>113</v>
      </c>
      <c r="BG111" t="s">
        <v>1279</v>
      </c>
      <c r="BH111">
        <f t="shared" si="103"/>
        <v>100.84033613445378</v>
      </c>
      <c r="BI111">
        <v>83.5</v>
      </c>
      <c r="BJ111">
        <f t="shared" si="104"/>
        <v>170</v>
      </c>
      <c r="BK111" t="s">
        <v>1280</v>
      </c>
      <c r="BL111">
        <f t="shared" si="105"/>
        <v>105.04201680672269</v>
      </c>
      <c r="BM111">
        <v>24.5</v>
      </c>
      <c r="BN111">
        <f t="shared" si="106"/>
        <v>168</v>
      </c>
      <c r="BO111" t="s">
        <v>1467</v>
      </c>
      <c r="BP111">
        <f t="shared" si="107"/>
        <v>123.24929971988796</v>
      </c>
      <c r="BQ111">
        <v>37.5</v>
      </c>
      <c r="BR111">
        <f t="shared" si="108"/>
        <v>78</v>
      </c>
      <c r="BS111" t="s">
        <v>1281</v>
      </c>
      <c r="BT111">
        <f t="shared" si="109"/>
        <v>147.05882352941177</v>
      </c>
      <c r="BU111">
        <v>37.5</v>
      </c>
      <c r="BV111">
        <f t="shared" si="110"/>
        <v>203</v>
      </c>
      <c r="BW111" t="s">
        <v>1273</v>
      </c>
      <c r="BX111">
        <f t="shared" si="111"/>
        <v>65.266106442577041</v>
      </c>
      <c r="BY111">
        <v>101</v>
      </c>
      <c r="BZ111">
        <f t="shared" si="112"/>
        <v>88</v>
      </c>
      <c r="CA111" t="s">
        <v>1278</v>
      </c>
      <c r="CB111">
        <f t="shared" si="113"/>
        <v>105.04201680672269</v>
      </c>
      <c r="CC111">
        <v>97</v>
      </c>
      <c r="CD111">
        <f t="shared" si="114"/>
        <v>116</v>
      </c>
      <c r="CE111" t="s">
        <v>1279</v>
      </c>
      <c r="CF111">
        <f t="shared" si="115"/>
        <v>83.753501400560225</v>
      </c>
      <c r="CG111">
        <v>75</v>
      </c>
      <c r="CH111">
        <f t="shared" si="116"/>
        <v>188</v>
      </c>
      <c r="CI111" t="s">
        <v>1280</v>
      </c>
      <c r="CJ111">
        <f t="shared" si="117"/>
        <v>111.48459383753502</v>
      </c>
      <c r="CK111">
        <v>21</v>
      </c>
      <c r="CL111">
        <f t="shared" si="118"/>
        <v>251</v>
      </c>
      <c r="CM111" t="s">
        <v>1467</v>
      </c>
      <c r="CN111">
        <f t="shared" si="119"/>
        <v>69.187675070028007</v>
      </c>
      <c r="CO111">
        <v>28</v>
      </c>
      <c r="CP111">
        <f t="shared" si="120"/>
        <v>246</v>
      </c>
      <c r="CQ111" t="s">
        <v>1281</v>
      </c>
      <c r="CR111">
        <f t="shared" si="121"/>
        <v>77.030812324929968</v>
      </c>
      <c r="CS111">
        <v>72</v>
      </c>
      <c r="CT111">
        <f t="shared" si="122"/>
        <v>79</v>
      </c>
      <c r="CU111" t="s">
        <v>1287</v>
      </c>
      <c r="CV111">
        <f t="shared" si="123"/>
        <v>102.24089635854342</v>
      </c>
      <c r="CW111">
        <v>93</v>
      </c>
      <c r="CX111">
        <f t="shared" si="124"/>
        <v>106</v>
      </c>
      <c r="CY111" t="s">
        <v>1278</v>
      </c>
      <c r="CZ111">
        <f t="shared" si="125"/>
        <v>132.49299719887955</v>
      </c>
      <c r="DA111">
        <v>111</v>
      </c>
      <c r="DB111">
        <f t="shared" si="126"/>
        <v>58</v>
      </c>
      <c r="DC111" t="s">
        <v>1279</v>
      </c>
      <c r="DD111">
        <f t="shared" si="127"/>
        <v>119.04761904761905</v>
      </c>
      <c r="DE111">
        <v>55</v>
      </c>
      <c r="DF111">
        <f t="shared" si="128"/>
        <v>229</v>
      </c>
      <c r="DG111" t="s">
        <v>1301</v>
      </c>
      <c r="DH111">
        <f t="shared" si="129"/>
        <v>105.04201680672269</v>
      </c>
      <c r="DI111">
        <v>37</v>
      </c>
      <c r="DJ111">
        <f t="shared" si="130"/>
        <v>141</v>
      </c>
      <c r="DK111" t="s">
        <v>1317</v>
      </c>
      <c r="DL111">
        <f t="shared" si="131"/>
        <v>82.63305322128852</v>
      </c>
      <c r="DM111">
        <v>46</v>
      </c>
      <c r="DN111">
        <f t="shared" si="132"/>
        <v>164</v>
      </c>
      <c r="DO111" t="s">
        <v>1281</v>
      </c>
      <c r="DP111">
        <f t="shared" si="133"/>
        <v>115.406162464986</v>
      </c>
      <c r="DQ111">
        <v>61</v>
      </c>
      <c r="DR111">
        <f t="shared" si="134"/>
        <v>87</v>
      </c>
      <c r="DS111" t="s">
        <v>1287</v>
      </c>
      <c r="DT111">
        <f t="shared" si="135"/>
        <v>112.88515406162465</v>
      </c>
      <c r="DU111">
        <v>68</v>
      </c>
      <c r="DV111">
        <f t="shared" si="136"/>
        <v>222</v>
      </c>
      <c r="DW111" t="s">
        <v>1302</v>
      </c>
      <c r="DX111">
        <f t="shared" si="137"/>
        <v>74.509803921568633</v>
      </c>
      <c r="DY111">
        <v>83</v>
      </c>
      <c r="DZ111">
        <f t="shared" si="138"/>
        <v>126</v>
      </c>
      <c r="EA111" t="s">
        <v>1279</v>
      </c>
      <c r="EB111">
        <f t="shared" si="139"/>
        <v>125.77030812324929</v>
      </c>
      <c r="EC111">
        <v>48</v>
      </c>
      <c r="ED111">
        <f t="shared" si="140"/>
        <v>247</v>
      </c>
      <c r="EE111" t="s">
        <v>1301</v>
      </c>
      <c r="EF111">
        <f t="shared" si="141"/>
        <v>82.913165266106446</v>
      </c>
      <c r="EG111">
        <v>43</v>
      </c>
      <c r="EH111">
        <f t="shared" si="142"/>
        <v>79</v>
      </c>
      <c r="EI111" t="s">
        <v>1324</v>
      </c>
      <c r="EJ111">
        <f t="shared" si="143"/>
        <v>135.29411764705884</v>
      </c>
      <c r="EK111">
        <v>49</v>
      </c>
      <c r="EL111">
        <f t="shared" si="144"/>
        <v>219</v>
      </c>
      <c r="EM111" t="s">
        <v>1281</v>
      </c>
      <c r="EN111">
        <f t="shared" si="145"/>
        <v>118.4873949579832</v>
      </c>
      <c r="EO111">
        <v>46</v>
      </c>
      <c r="EP111">
        <f t="shared" si="146"/>
        <v>133</v>
      </c>
      <c r="EQ111" t="s">
        <v>1287</v>
      </c>
      <c r="ER111">
        <f t="shared" si="147"/>
        <v>72.268907563025209</v>
      </c>
      <c r="ES111">
        <v>93</v>
      </c>
      <c r="ET111">
        <f t="shared" si="148"/>
        <v>131</v>
      </c>
      <c r="EU111">
        <v>72</v>
      </c>
      <c r="EV111">
        <f t="shared" si="149"/>
        <v>218</v>
      </c>
      <c r="EW111">
        <v>80</v>
      </c>
      <c r="EX111">
        <f t="shared" si="150"/>
        <v>186</v>
      </c>
      <c r="EY111">
        <v>52</v>
      </c>
      <c r="EZ111">
        <f t="shared" si="151"/>
        <v>205</v>
      </c>
      <c r="FA111">
        <v>22</v>
      </c>
      <c r="FB111">
        <f t="shared" si="152"/>
        <v>285</v>
      </c>
      <c r="FC111">
        <v>40</v>
      </c>
      <c r="FD111">
        <f t="shared" si="153"/>
        <v>34</v>
      </c>
    </row>
    <row r="112" spans="1:160" ht="15" customHeight="1" x14ac:dyDescent="0.2">
      <c r="A112" s="1" t="s">
        <v>764</v>
      </c>
      <c r="B112" s="2">
        <v>8</v>
      </c>
      <c r="C112" s="3" t="s">
        <v>765</v>
      </c>
      <c r="D112" s="8" t="s">
        <v>1247</v>
      </c>
      <c r="E112" s="1">
        <v>98</v>
      </c>
      <c r="F112" s="1">
        <f t="shared" si="77"/>
        <v>215</v>
      </c>
      <c r="G112" s="11" t="s">
        <v>1278</v>
      </c>
      <c r="H112" s="11">
        <f t="shared" si="78"/>
        <v>87.114845938375353</v>
      </c>
      <c r="I112" s="1">
        <v>84</v>
      </c>
      <c r="J112" s="1">
        <f t="shared" si="79"/>
        <v>59</v>
      </c>
      <c r="K112" s="11" t="s">
        <v>1279</v>
      </c>
      <c r="L112" s="11">
        <f t="shared" si="80"/>
        <v>103.64145658263305</v>
      </c>
      <c r="M112" s="1">
        <v>70</v>
      </c>
      <c r="N112" s="8">
        <f t="shared" si="81"/>
        <v>223</v>
      </c>
      <c r="O112" s="11" t="s">
        <v>1280</v>
      </c>
      <c r="P112" s="11">
        <f t="shared" si="82"/>
        <v>107.56302521008404</v>
      </c>
      <c r="Q112" s="1">
        <v>49</v>
      </c>
      <c r="R112" s="1">
        <f t="shared" si="83"/>
        <v>114</v>
      </c>
      <c r="S112" s="11" t="s">
        <v>1276</v>
      </c>
      <c r="T112" s="11">
        <f t="shared" si="84"/>
        <v>120.16806722689076</v>
      </c>
      <c r="U112" s="1">
        <v>67</v>
      </c>
      <c r="V112" s="1">
        <f t="shared" si="85"/>
        <v>51</v>
      </c>
      <c r="W112" s="11" t="s">
        <v>1281</v>
      </c>
      <c r="X112" s="11">
        <f t="shared" si="86"/>
        <v>131.65266106442576</v>
      </c>
      <c r="Y112" s="1">
        <v>58.5</v>
      </c>
      <c r="Z112" s="1">
        <f t="shared" si="87"/>
        <v>191</v>
      </c>
      <c r="AA112" s="11" t="s">
        <v>1273</v>
      </c>
      <c r="AB112" s="37">
        <f t="shared" si="88"/>
        <v>61.344537815126046</v>
      </c>
      <c r="AC112" s="36">
        <v>95</v>
      </c>
      <c r="AD112">
        <f t="shared" si="89"/>
        <v>169</v>
      </c>
      <c r="AE112" t="s">
        <v>1278</v>
      </c>
      <c r="AF112">
        <f t="shared" si="90"/>
        <v>124.36974789915966</v>
      </c>
      <c r="AG112">
        <v>79</v>
      </c>
      <c r="AH112">
        <f t="shared" si="91"/>
        <v>72</v>
      </c>
      <c r="AI112" t="s">
        <v>1279</v>
      </c>
      <c r="AJ112">
        <f t="shared" si="92"/>
        <v>96.638655462184872</v>
      </c>
      <c r="AK112">
        <v>66</v>
      </c>
      <c r="AL112">
        <f t="shared" si="93"/>
        <v>250</v>
      </c>
      <c r="AM112" t="s">
        <v>1280</v>
      </c>
      <c r="AN112">
        <f t="shared" si="94"/>
        <v>83.193277310924373</v>
      </c>
      <c r="AO112">
        <v>25</v>
      </c>
      <c r="AP112">
        <f t="shared" si="95"/>
        <v>186</v>
      </c>
      <c r="AQ112" t="s">
        <v>1276</v>
      </c>
      <c r="AR112">
        <f t="shared" si="96"/>
        <v>111.76470588235294</v>
      </c>
      <c r="AS112">
        <v>40</v>
      </c>
      <c r="AT112">
        <f t="shared" si="97"/>
        <v>164</v>
      </c>
      <c r="AU112" t="s">
        <v>1281</v>
      </c>
      <c r="AV112">
        <f t="shared" si="98"/>
        <v>84.87394957983193</v>
      </c>
      <c r="AW112">
        <v>69</v>
      </c>
      <c r="AX112">
        <f>RANK(AW112,AW112:$AW$360,0)</f>
        <v>53</v>
      </c>
      <c r="AY112" t="s">
        <v>1273</v>
      </c>
      <c r="AZ112">
        <f t="shared" si="99"/>
        <v>119.04761904761905</v>
      </c>
      <c r="BA112">
        <v>84.5</v>
      </c>
      <c r="BB112">
        <f t="shared" si="100"/>
        <v>256</v>
      </c>
      <c r="BC112" t="s">
        <v>1278</v>
      </c>
      <c r="BD112">
        <f t="shared" si="101"/>
        <v>52.941176470588239</v>
      </c>
      <c r="BE112">
        <v>90.5</v>
      </c>
      <c r="BF112">
        <f t="shared" si="102"/>
        <v>60</v>
      </c>
      <c r="BG112" t="s">
        <v>1279</v>
      </c>
      <c r="BH112">
        <f t="shared" si="103"/>
        <v>90.476190476190482</v>
      </c>
      <c r="BI112">
        <v>79.5</v>
      </c>
      <c r="BJ112">
        <f t="shared" si="104"/>
        <v>190</v>
      </c>
      <c r="BK112" t="s">
        <v>1280</v>
      </c>
      <c r="BL112">
        <f t="shared" si="105"/>
        <v>103.0812324929972</v>
      </c>
      <c r="BM112">
        <v>19.5</v>
      </c>
      <c r="BN112">
        <f t="shared" si="106"/>
        <v>228</v>
      </c>
      <c r="BO112" t="s">
        <v>1467</v>
      </c>
      <c r="BP112">
        <f t="shared" si="107"/>
        <v>63.865546218487395</v>
      </c>
      <c r="BQ112">
        <v>34.5</v>
      </c>
      <c r="BR112">
        <f t="shared" si="108"/>
        <v>110</v>
      </c>
      <c r="BS112" t="s">
        <v>1281</v>
      </c>
      <c r="BT112">
        <f t="shared" si="109"/>
        <v>113.72549019607843</v>
      </c>
      <c r="BU112">
        <v>49</v>
      </c>
      <c r="BV112">
        <f t="shared" si="110"/>
        <v>121</v>
      </c>
      <c r="BW112" t="s">
        <v>1273</v>
      </c>
      <c r="BX112">
        <f t="shared" si="111"/>
        <v>123.52941176470588</v>
      </c>
      <c r="BY112">
        <v>101</v>
      </c>
      <c r="BZ112">
        <f t="shared" si="112"/>
        <v>88</v>
      </c>
      <c r="CA112" t="s">
        <v>1278</v>
      </c>
      <c r="CB112">
        <f t="shared" si="113"/>
        <v>135.29411764705884</v>
      </c>
      <c r="CC112">
        <v>114</v>
      </c>
      <c r="CD112">
        <f t="shared" si="114"/>
        <v>26</v>
      </c>
      <c r="CE112" t="s">
        <v>1279</v>
      </c>
      <c r="CF112">
        <f t="shared" si="115"/>
        <v>125.77030812324929</v>
      </c>
      <c r="CG112">
        <v>72</v>
      </c>
      <c r="CH112">
        <f t="shared" si="116"/>
        <v>201</v>
      </c>
      <c r="CI112" t="s">
        <v>1280</v>
      </c>
      <c r="CJ112">
        <f t="shared" si="117"/>
        <v>108.40336134453781</v>
      </c>
      <c r="CK112">
        <v>39</v>
      </c>
      <c r="CL112">
        <f t="shared" si="118"/>
        <v>99</v>
      </c>
      <c r="CM112" t="s">
        <v>1467</v>
      </c>
      <c r="CN112">
        <f t="shared" si="119"/>
        <v>118.76750700280112</v>
      </c>
      <c r="CO112">
        <v>37</v>
      </c>
      <c r="CP112">
        <f t="shared" si="120"/>
        <v>159</v>
      </c>
      <c r="CQ112" t="s">
        <v>1281</v>
      </c>
      <c r="CR112">
        <f t="shared" si="121"/>
        <v>104.20168067226891</v>
      </c>
      <c r="CS112">
        <v>58</v>
      </c>
      <c r="CT112">
        <f t="shared" si="122"/>
        <v>205</v>
      </c>
      <c r="CU112" t="s">
        <v>1287</v>
      </c>
      <c r="CV112">
        <f t="shared" si="123"/>
        <v>85.714285714285722</v>
      </c>
      <c r="CW112">
        <v>84</v>
      </c>
      <c r="CX112">
        <f t="shared" si="124"/>
        <v>214</v>
      </c>
      <c r="CY112" t="s">
        <v>1278</v>
      </c>
      <c r="CZ112">
        <f t="shared" si="125"/>
        <v>105.60224089635854</v>
      </c>
      <c r="DA112">
        <v>100</v>
      </c>
      <c r="DB112">
        <f t="shared" si="126"/>
        <v>118</v>
      </c>
      <c r="DC112" t="s">
        <v>1279</v>
      </c>
      <c r="DD112">
        <f t="shared" si="127"/>
        <v>100.84033613445378</v>
      </c>
      <c r="DE112">
        <v>54</v>
      </c>
      <c r="DF112">
        <f t="shared" si="128"/>
        <v>231</v>
      </c>
      <c r="DG112" t="s">
        <v>1301</v>
      </c>
      <c r="DH112">
        <f t="shared" si="129"/>
        <v>94.397759103641462</v>
      </c>
      <c r="DI112">
        <v>34</v>
      </c>
      <c r="DJ112">
        <f t="shared" si="130"/>
        <v>166</v>
      </c>
      <c r="DK112" t="s">
        <v>1317</v>
      </c>
      <c r="DL112">
        <f t="shared" si="131"/>
        <v>109.52380952380952</v>
      </c>
      <c r="DM112">
        <v>45</v>
      </c>
      <c r="DN112">
        <f t="shared" si="132"/>
        <v>174</v>
      </c>
      <c r="DO112" t="s">
        <v>1281</v>
      </c>
      <c r="DP112">
        <f t="shared" si="133"/>
        <v>127.73109243697479</v>
      </c>
      <c r="DQ112">
        <v>53</v>
      </c>
      <c r="DR112">
        <f t="shared" si="134"/>
        <v>154</v>
      </c>
      <c r="DS112" t="s">
        <v>1287</v>
      </c>
      <c r="DT112">
        <f t="shared" si="135"/>
        <v>81.232492997198875</v>
      </c>
      <c r="DU112">
        <v>67</v>
      </c>
      <c r="DV112">
        <f t="shared" si="136"/>
        <v>234</v>
      </c>
      <c r="DW112" t="s">
        <v>1302</v>
      </c>
      <c r="DX112">
        <f t="shared" si="137"/>
        <v>68.907563025210081</v>
      </c>
      <c r="DY112">
        <v>84</v>
      </c>
      <c r="DZ112">
        <f t="shared" si="138"/>
        <v>121</v>
      </c>
      <c r="EA112" t="s">
        <v>1279</v>
      </c>
      <c r="EB112">
        <f t="shared" si="139"/>
        <v>92.997198879551817</v>
      </c>
      <c r="EC112">
        <v>56.5</v>
      </c>
      <c r="ED112">
        <f t="shared" si="140"/>
        <v>211</v>
      </c>
      <c r="EE112" t="s">
        <v>1301</v>
      </c>
      <c r="EF112">
        <f t="shared" si="141"/>
        <v>106.72268907563026</v>
      </c>
      <c r="EG112">
        <v>35</v>
      </c>
      <c r="EH112">
        <f t="shared" si="142"/>
        <v>200</v>
      </c>
      <c r="EI112" t="s">
        <v>1324</v>
      </c>
      <c r="EJ112">
        <f t="shared" si="143"/>
        <v>75.350140056022411</v>
      </c>
      <c r="EK112">
        <v>40</v>
      </c>
      <c r="EL112">
        <f t="shared" si="144"/>
        <v>273</v>
      </c>
      <c r="EM112" t="s">
        <v>1281</v>
      </c>
      <c r="EN112">
        <f t="shared" si="145"/>
        <v>76.750700280112042</v>
      </c>
      <c r="EO112">
        <v>51</v>
      </c>
      <c r="EP112">
        <f t="shared" si="146"/>
        <v>87</v>
      </c>
      <c r="EQ112" t="s">
        <v>1287</v>
      </c>
      <c r="ER112">
        <f t="shared" si="147"/>
        <v>137.81512605042016</v>
      </c>
      <c r="ES112">
        <v>94</v>
      </c>
      <c r="ET112">
        <f t="shared" si="148"/>
        <v>123</v>
      </c>
      <c r="EU112">
        <v>86</v>
      </c>
      <c r="EV112">
        <f t="shared" si="149"/>
        <v>96</v>
      </c>
      <c r="EW112">
        <v>61</v>
      </c>
      <c r="EX112">
        <f t="shared" si="150"/>
        <v>235</v>
      </c>
      <c r="EY112">
        <v>61</v>
      </c>
      <c r="EZ112">
        <f t="shared" si="151"/>
        <v>112</v>
      </c>
      <c r="FA112">
        <v>31</v>
      </c>
      <c r="FB112">
        <f t="shared" si="152"/>
        <v>190</v>
      </c>
      <c r="FC112">
        <v>27</v>
      </c>
      <c r="FD112">
        <f t="shared" si="153"/>
        <v>222</v>
      </c>
    </row>
    <row r="113" spans="1:160" ht="15" customHeight="1" x14ac:dyDescent="0.2">
      <c r="A113" s="1" t="s">
        <v>766</v>
      </c>
      <c r="B113" s="2">
        <v>8</v>
      </c>
      <c r="C113" s="3" t="s">
        <v>767</v>
      </c>
      <c r="D113" s="8" t="s">
        <v>1247</v>
      </c>
      <c r="E113" s="1">
        <v>87</v>
      </c>
      <c r="F113" s="1">
        <f t="shared" si="77"/>
        <v>323</v>
      </c>
      <c r="G113" s="11" t="s">
        <v>1278</v>
      </c>
      <c r="H113" s="11">
        <f t="shared" si="78"/>
        <v>26.890756302521012</v>
      </c>
      <c r="I113" s="1">
        <v>97</v>
      </c>
      <c r="J113" s="1">
        <f t="shared" si="79"/>
        <v>18</v>
      </c>
      <c r="K113" s="11" t="s">
        <v>1279</v>
      </c>
      <c r="L113" s="11">
        <f t="shared" si="80"/>
        <v>113.72549019607843</v>
      </c>
      <c r="M113" s="1">
        <v>71</v>
      </c>
      <c r="N113" s="8">
        <f t="shared" si="81"/>
        <v>218</v>
      </c>
      <c r="O113" s="11" t="s">
        <v>1280</v>
      </c>
      <c r="P113" s="11">
        <f t="shared" si="82"/>
        <v>98.039215686274517</v>
      </c>
      <c r="Q113" s="1">
        <v>38</v>
      </c>
      <c r="R113" s="1">
        <f t="shared" si="83"/>
        <v>194</v>
      </c>
      <c r="S113" s="11" t="s">
        <v>1276</v>
      </c>
      <c r="T113" s="11">
        <f t="shared" si="84"/>
        <v>87.675070028011206</v>
      </c>
      <c r="U113" s="1">
        <v>70.5</v>
      </c>
      <c r="V113" s="1">
        <f t="shared" si="85"/>
        <v>31</v>
      </c>
      <c r="W113" s="11" t="s">
        <v>1281</v>
      </c>
      <c r="X113" s="11">
        <f t="shared" si="86"/>
        <v>171.70868347338936</v>
      </c>
      <c r="Y113" s="1">
        <v>55.5</v>
      </c>
      <c r="Z113" s="1">
        <f t="shared" si="87"/>
        <v>218</v>
      </c>
      <c r="AA113" s="11" t="s">
        <v>1273</v>
      </c>
      <c r="AB113" s="37">
        <f t="shared" si="88"/>
        <v>100</v>
      </c>
      <c r="AC113" s="36">
        <v>103</v>
      </c>
      <c r="AD113">
        <f t="shared" si="89"/>
        <v>62</v>
      </c>
      <c r="AE113" t="s">
        <v>1278</v>
      </c>
      <c r="AF113">
        <f t="shared" si="90"/>
        <v>126.61064425770309</v>
      </c>
      <c r="AG113">
        <v>80</v>
      </c>
      <c r="AH113">
        <f t="shared" si="91"/>
        <v>67</v>
      </c>
      <c r="AI113" t="s">
        <v>1279</v>
      </c>
      <c r="AJ113">
        <f t="shared" si="92"/>
        <v>112.60504201680672</v>
      </c>
      <c r="AK113">
        <v>76</v>
      </c>
      <c r="AL113">
        <f t="shared" si="93"/>
        <v>211</v>
      </c>
      <c r="AM113" t="s">
        <v>1280</v>
      </c>
      <c r="AN113">
        <f t="shared" si="94"/>
        <v>105.60224089635854</v>
      </c>
      <c r="AO113">
        <v>30</v>
      </c>
      <c r="AP113">
        <f t="shared" si="95"/>
        <v>150</v>
      </c>
      <c r="AQ113" t="s">
        <v>1276</v>
      </c>
      <c r="AR113">
        <f t="shared" si="96"/>
        <v>138.65546218487395</v>
      </c>
      <c r="AS113">
        <v>27</v>
      </c>
      <c r="AT113">
        <f t="shared" si="97"/>
        <v>287</v>
      </c>
      <c r="AU113" t="s">
        <v>1281</v>
      </c>
      <c r="AV113">
        <f t="shared" si="98"/>
        <v>66.386554621848745</v>
      </c>
      <c r="AW113">
        <v>40</v>
      </c>
      <c r="AX113">
        <f>RANK(AW113,AW113:$AW$360,0)</f>
        <v>218</v>
      </c>
      <c r="AY113" t="s">
        <v>1273</v>
      </c>
      <c r="AZ113">
        <f t="shared" si="99"/>
        <v>101.96078431372548</v>
      </c>
      <c r="BA113">
        <v>92.5</v>
      </c>
      <c r="BB113">
        <f t="shared" si="100"/>
        <v>157</v>
      </c>
      <c r="BC113" t="s">
        <v>1278</v>
      </c>
      <c r="BD113">
        <f t="shared" si="101"/>
        <v>72.829131652661061</v>
      </c>
      <c r="BE113">
        <v>81.5</v>
      </c>
      <c r="BF113">
        <f t="shared" si="102"/>
        <v>112</v>
      </c>
      <c r="BG113" t="s">
        <v>1279</v>
      </c>
      <c r="BH113">
        <f t="shared" si="103"/>
        <v>99.159663865546221</v>
      </c>
      <c r="BI113">
        <v>71</v>
      </c>
      <c r="BJ113">
        <f t="shared" si="104"/>
        <v>231</v>
      </c>
      <c r="BK113" t="s">
        <v>1280</v>
      </c>
      <c r="BL113">
        <f t="shared" si="105"/>
        <v>97.47899159663865</v>
      </c>
      <c r="BM113">
        <v>13.5</v>
      </c>
      <c r="BN113">
        <f t="shared" si="106"/>
        <v>288</v>
      </c>
      <c r="BO113" t="s">
        <v>1467</v>
      </c>
      <c r="BP113">
        <f t="shared" si="107"/>
        <v>78.151260504201673</v>
      </c>
      <c r="BQ113">
        <v>29</v>
      </c>
      <c r="BR113">
        <f t="shared" si="108"/>
        <v>167</v>
      </c>
      <c r="BS113" t="s">
        <v>1281</v>
      </c>
      <c r="BT113">
        <f t="shared" si="109"/>
        <v>68.347338935574228</v>
      </c>
      <c r="BU113">
        <v>35</v>
      </c>
      <c r="BV113">
        <f t="shared" si="110"/>
        <v>225</v>
      </c>
      <c r="BW113" t="s">
        <v>1273</v>
      </c>
      <c r="BX113">
        <f t="shared" si="111"/>
        <v>119.04761904761905</v>
      </c>
      <c r="BY113">
        <v>104</v>
      </c>
      <c r="BZ113">
        <f t="shared" si="112"/>
        <v>60</v>
      </c>
      <c r="CA113" t="s">
        <v>1278</v>
      </c>
      <c r="CB113">
        <f t="shared" si="113"/>
        <v>100</v>
      </c>
      <c r="CC113">
        <v>98</v>
      </c>
      <c r="CD113">
        <f t="shared" si="114"/>
        <v>109</v>
      </c>
      <c r="CE113" t="s">
        <v>1279</v>
      </c>
      <c r="CF113">
        <f t="shared" si="115"/>
        <v>100</v>
      </c>
      <c r="CG113">
        <v>66.5</v>
      </c>
      <c r="CH113">
        <f t="shared" si="116"/>
        <v>222</v>
      </c>
      <c r="CI113" t="s">
        <v>1280</v>
      </c>
      <c r="CJ113">
        <f t="shared" si="117"/>
        <v>100</v>
      </c>
      <c r="CK113">
        <v>27</v>
      </c>
      <c r="CL113">
        <f t="shared" si="118"/>
        <v>210</v>
      </c>
      <c r="CM113" t="s">
        <v>1467</v>
      </c>
      <c r="CN113">
        <f t="shared" si="119"/>
        <v>100</v>
      </c>
      <c r="CO113">
        <v>52</v>
      </c>
      <c r="CP113">
        <f t="shared" si="120"/>
        <v>54</v>
      </c>
      <c r="CQ113" t="s">
        <v>1281</v>
      </c>
      <c r="CR113">
        <f t="shared" si="121"/>
        <v>100</v>
      </c>
      <c r="CS113">
        <v>46</v>
      </c>
      <c r="CT113">
        <f t="shared" si="122"/>
        <v>293</v>
      </c>
      <c r="CU113" t="s">
        <v>1287</v>
      </c>
      <c r="CV113">
        <f t="shared" si="123"/>
        <v>100</v>
      </c>
      <c r="CW113">
        <v>0</v>
      </c>
      <c r="CX113">
        <f t="shared" si="124"/>
        <v>304</v>
      </c>
      <c r="CZ113">
        <f t="shared" si="125"/>
        <v>100</v>
      </c>
      <c r="DA113">
        <v>0</v>
      </c>
      <c r="DB113">
        <f t="shared" si="126"/>
        <v>304</v>
      </c>
      <c r="DD113">
        <f t="shared" si="127"/>
        <v>100</v>
      </c>
      <c r="DE113">
        <v>0</v>
      </c>
      <c r="DF113">
        <f t="shared" si="128"/>
        <v>304</v>
      </c>
      <c r="DH113">
        <f t="shared" si="129"/>
        <v>100</v>
      </c>
      <c r="DI113">
        <v>0</v>
      </c>
      <c r="DJ113">
        <f t="shared" si="130"/>
        <v>304</v>
      </c>
      <c r="DL113">
        <f t="shared" si="131"/>
        <v>100</v>
      </c>
      <c r="DM113">
        <v>0</v>
      </c>
      <c r="DN113">
        <f t="shared" si="132"/>
        <v>304</v>
      </c>
      <c r="DP113">
        <f t="shared" si="133"/>
        <v>100</v>
      </c>
      <c r="DQ113">
        <v>0</v>
      </c>
      <c r="DR113">
        <f t="shared" si="134"/>
        <v>303</v>
      </c>
      <c r="DT113">
        <f t="shared" si="135"/>
        <v>100</v>
      </c>
      <c r="DU113">
        <v>84</v>
      </c>
      <c r="DV113">
        <f t="shared" si="136"/>
        <v>60</v>
      </c>
      <c r="DW113" t="s">
        <v>1302</v>
      </c>
      <c r="DX113">
        <f t="shared" si="137"/>
        <v>115.96638655462185</v>
      </c>
      <c r="DY113">
        <v>89</v>
      </c>
      <c r="DZ113">
        <f t="shared" si="138"/>
        <v>102</v>
      </c>
      <c r="EA113" t="s">
        <v>1279</v>
      </c>
      <c r="EB113">
        <f t="shared" si="139"/>
        <v>149.85994397759103</v>
      </c>
      <c r="EC113">
        <v>50.5</v>
      </c>
      <c r="ED113">
        <f t="shared" si="140"/>
        <v>238</v>
      </c>
      <c r="EE113" t="s">
        <v>1301</v>
      </c>
      <c r="EF113">
        <f t="shared" si="141"/>
        <v>88.515406162464984</v>
      </c>
      <c r="EG113">
        <v>30</v>
      </c>
      <c r="EH113">
        <f t="shared" si="142"/>
        <v>252</v>
      </c>
      <c r="EI113" t="s">
        <v>1324</v>
      </c>
      <c r="EJ113">
        <f t="shared" si="143"/>
        <v>78.991596638655466</v>
      </c>
      <c r="EK113">
        <v>40</v>
      </c>
      <c r="EL113">
        <f t="shared" si="144"/>
        <v>273</v>
      </c>
      <c r="EM113" t="s">
        <v>1281</v>
      </c>
      <c r="EN113">
        <f t="shared" si="145"/>
        <v>43.417366946778714</v>
      </c>
      <c r="EO113">
        <v>44</v>
      </c>
      <c r="EP113">
        <f t="shared" si="146"/>
        <v>149</v>
      </c>
      <c r="EQ113" t="s">
        <v>1287</v>
      </c>
      <c r="ER113">
        <f t="shared" si="147"/>
        <v>127.45098039215686</v>
      </c>
      <c r="ES113">
        <v>95</v>
      </c>
      <c r="ET113">
        <f t="shared" si="148"/>
        <v>117</v>
      </c>
      <c r="EU113">
        <v>61</v>
      </c>
      <c r="EV113">
        <f t="shared" si="149"/>
        <v>280</v>
      </c>
      <c r="EW113">
        <v>75</v>
      </c>
      <c r="EX113">
        <f t="shared" si="150"/>
        <v>197</v>
      </c>
      <c r="EY113">
        <v>55</v>
      </c>
      <c r="EZ113">
        <f t="shared" si="151"/>
        <v>177</v>
      </c>
      <c r="FA113">
        <v>40</v>
      </c>
      <c r="FB113">
        <f t="shared" si="152"/>
        <v>71</v>
      </c>
      <c r="FC113">
        <v>26</v>
      </c>
      <c r="FD113">
        <f t="shared" si="153"/>
        <v>247</v>
      </c>
    </row>
    <row r="114" spans="1:160" ht="15" customHeight="1" x14ac:dyDescent="0.2">
      <c r="A114" s="1" t="s">
        <v>768</v>
      </c>
      <c r="B114" s="2">
        <v>8</v>
      </c>
      <c r="C114" s="3" t="s">
        <v>769</v>
      </c>
      <c r="D114" s="8" t="s">
        <v>1247</v>
      </c>
      <c r="E114" s="1">
        <v>110</v>
      </c>
      <c r="F114" s="1">
        <f t="shared" si="77"/>
        <v>44</v>
      </c>
      <c r="G114" s="11" t="s">
        <v>1278</v>
      </c>
      <c r="H114" s="11">
        <f t="shared" si="78"/>
        <v>101.68067226890756</v>
      </c>
      <c r="I114" s="1">
        <v>62</v>
      </c>
      <c r="J114" s="1">
        <f t="shared" si="79"/>
        <v>196</v>
      </c>
      <c r="K114" s="11" t="s">
        <v>1279</v>
      </c>
      <c r="L114" s="11">
        <f t="shared" si="80"/>
        <v>65.266106442577041</v>
      </c>
      <c r="M114" s="1">
        <v>103</v>
      </c>
      <c r="N114" s="8">
        <f t="shared" si="81"/>
        <v>63</v>
      </c>
      <c r="O114" s="11" t="s">
        <v>1280</v>
      </c>
      <c r="P114" s="11">
        <f t="shared" si="82"/>
        <v>93.55742296918767</v>
      </c>
      <c r="Q114" s="1">
        <v>33</v>
      </c>
      <c r="R114" s="1">
        <f t="shared" si="83"/>
        <v>227</v>
      </c>
      <c r="S114" s="11" t="s">
        <v>1276</v>
      </c>
      <c r="T114" s="11">
        <f t="shared" si="84"/>
        <v>101.96078431372548</v>
      </c>
      <c r="U114" s="1">
        <v>68</v>
      </c>
      <c r="V114" s="1">
        <f t="shared" si="85"/>
        <v>44</v>
      </c>
      <c r="W114" s="11" t="s">
        <v>1281</v>
      </c>
      <c r="X114" s="11">
        <f t="shared" si="86"/>
        <v>109.52380952380952</v>
      </c>
      <c r="Y114" s="1">
        <v>42</v>
      </c>
      <c r="Z114" s="1">
        <f t="shared" si="87"/>
        <v>306</v>
      </c>
      <c r="AA114" s="11" t="s">
        <v>1273</v>
      </c>
      <c r="AB114" s="37">
        <f t="shared" si="88"/>
        <v>50.420168067226889</v>
      </c>
      <c r="AC114" s="36">
        <v>104</v>
      </c>
      <c r="AD114">
        <f t="shared" si="89"/>
        <v>50</v>
      </c>
      <c r="AE114" t="s">
        <v>1278</v>
      </c>
      <c r="AF114">
        <f t="shared" si="90"/>
        <v>121.00840336134453</v>
      </c>
      <c r="AG114">
        <v>79</v>
      </c>
      <c r="AH114">
        <f t="shared" si="91"/>
        <v>72</v>
      </c>
      <c r="AI114" t="s">
        <v>1279</v>
      </c>
      <c r="AJ114">
        <f t="shared" si="92"/>
        <v>160.78431372549019</v>
      </c>
      <c r="AK114">
        <v>117</v>
      </c>
      <c r="AL114">
        <f t="shared" si="93"/>
        <v>40</v>
      </c>
      <c r="AM114" t="s">
        <v>1280</v>
      </c>
      <c r="AN114">
        <f t="shared" si="94"/>
        <v>108.96358543417367</v>
      </c>
      <c r="AO114">
        <v>21</v>
      </c>
      <c r="AP114">
        <f t="shared" si="95"/>
        <v>234</v>
      </c>
      <c r="AQ114" t="s">
        <v>1276</v>
      </c>
      <c r="AR114">
        <f t="shared" si="96"/>
        <v>126.33053221288516</v>
      </c>
      <c r="AS114">
        <v>49</v>
      </c>
      <c r="AT114">
        <f t="shared" si="97"/>
        <v>78</v>
      </c>
      <c r="AU114" t="s">
        <v>1281</v>
      </c>
      <c r="AV114">
        <f t="shared" si="98"/>
        <v>109.52380952380952</v>
      </c>
      <c r="AW114">
        <v>60</v>
      </c>
      <c r="AX114">
        <f>RANK(AW114,AW114:$AW$360,0)</f>
        <v>129</v>
      </c>
      <c r="AY114" t="s">
        <v>1273</v>
      </c>
      <c r="AZ114">
        <f t="shared" si="99"/>
        <v>136.69467787114846</v>
      </c>
      <c r="BA114">
        <v>94.5</v>
      </c>
      <c r="BB114">
        <f t="shared" si="100"/>
        <v>125</v>
      </c>
      <c r="BC114" t="s">
        <v>1278</v>
      </c>
      <c r="BD114">
        <f t="shared" si="101"/>
        <v>66.946778711484598</v>
      </c>
      <c r="BE114">
        <v>55</v>
      </c>
      <c r="BF114">
        <f t="shared" si="102"/>
        <v>289</v>
      </c>
      <c r="BG114" t="s">
        <v>1279</v>
      </c>
      <c r="BH114">
        <f t="shared" si="103"/>
        <v>77.591036414565821</v>
      </c>
      <c r="BI114">
        <v>103</v>
      </c>
      <c r="BJ114">
        <f t="shared" si="104"/>
        <v>72</v>
      </c>
      <c r="BK114" t="s">
        <v>1280</v>
      </c>
      <c r="BL114">
        <f t="shared" si="105"/>
        <v>99.159663865546221</v>
      </c>
      <c r="BM114">
        <v>8</v>
      </c>
      <c r="BN114">
        <f t="shared" si="106"/>
        <v>328</v>
      </c>
      <c r="BO114" t="s">
        <v>1467</v>
      </c>
      <c r="BP114">
        <f t="shared" si="107"/>
        <v>80.392156862745097</v>
      </c>
      <c r="BQ114">
        <v>34</v>
      </c>
      <c r="BR114">
        <f t="shared" si="108"/>
        <v>112</v>
      </c>
      <c r="BS114" t="s">
        <v>1281</v>
      </c>
      <c r="BT114">
        <f t="shared" si="109"/>
        <v>142.85714285714286</v>
      </c>
      <c r="BU114">
        <v>31.5</v>
      </c>
      <c r="BV114">
        <f t="shared" si="110"/>
        <v>260</v>
      </c>
      <c r="BW114" t="s">
        <v>1273</v>
      </c>
      <c r="BX114">
        <f t="shared" si="111"/>
        <v>101.40056022408963</v>
      </c>
      <c r="BY114">
        <v>112</v>
      </c>
      <c r="BZ114">
        <f t="shared" si="112"/>
        <v>7</v>
      </c>
      <c r="CA114" t="s">
        <v>1278</v>
      </c>
      <c r="CB114">
        <f t="shared" si="113"/>
        <v>109.24369747899159</v>
      </c>
      <c r="CC114">
        <v>79</v>
      </c>
      <c r="CD114">
        <f t="shared" si="114"/>
        <v>209</v>
      </c>
      <c r="CE114" t="s">
        <v>1279</v>
      </c>
      <c r="CF114">
        <f t="shared" si="115"/>
        <v>122.40896358543418</v>
      </c>
      <c r="CG114">
        <v>104.5</v>
      </c>
      <c r="CH114">
        <f t="shared" si="116"/>
        <v>69</v>
      </c>
      <c r="CI114" t="s">
        <v>1280</v>
      </c>
      <c r="CJ114">
        <f t="shared" si="117"/>
        <v>113.4453781512605</v>
      </c>
      <c r="CK114">
        <v>20</v>
      </c>
      <c r="CL114">
        <f t="shared" si="118"/>
        <v>258</v>
      </c>
      <c r="CM114" t="s">
        <v>1467</v>
      </c>
      <c r="CN114">
        <f t="shared" si="119"/>
        <v>108.96358543417367</v>
      </c>
      <c r="CO114">
        <v>26</v>
      </c>
      <c r="CP114">
        <f t="shared" si="120"/>
        <v>265</v>
      </c>
      <c r="CQ114" t="s">
        <v>1281</v>
      </c>
      <c r="CR114">
        <f t="shared" si="121"/>
        <v>91.876750700280112</v>
      </c>
      <c r="CS114">
        <v>51</v>
      </c>
      <c r="CT114">
        <f t="shared" si="122"/>
        <v>265</v>
      </c>
      <c r="CU114" t="s">
        <v>1287</v>
      </c>
      <c r="CV114">
        <f t="shared" si="123"/>
        <v>74.509803921568633</v>
      </c>
      <c r="CW114">
        <v>99</v>
      </c>
      <c r="CX114">
        <f t="shared" si="124"/>
        <v>40</v>
      </c>
      <c r="CY114" t="s">
        <v>1278</v>
      </c>
      <c r="CZ114">
        <f t="shared" si="125"/>
        <v>100.28011204481793</v>
      </c>
      <c r="DA114">
        <v>46</v>
      </c>
      <c r="DB114">
        <f t="shared" si="126"/>
        <v>289</v>
      </c>
      <c r="DC114" t="s">
        <v>1279</v>
      </c>
      <c r="DD114">
        <f t="shared" si="127"/>
        <v>68.627450980392155</v>
      </c>
      <c r="DE114">
        <v>86.5</v>
      </c>
      <c r="DF114">
        <f t="shared" si="128"/>
        <v>117</v>
      </c>
      <c r="DG114" t="s">
        <v>1301</v>
      </c>
      <c r="DH114">
        <f t="shared" si="129"/>
        <v>105.32212885154061</v>
      </c>
      <c r="DI114">
        <v>15</v>
      </c>
      <c r="DJ114">
        <f t="shared" si="130"/>
        <v>290</v>
      </c>
      <c r="DK114" t="s">
        <v>1317</v>
      </c>
      <c r="DL114">
        <f t="shared" si="131"/>
        <v>26.610644257703086</v>
      </c>
      <c r="DM114">
        <v>37</v>
      </c>
      <c r="DN114">
        <f t="shared" si="132"/>
        <v>236</v>
      </c>
      <c r="DO114" t="s">
        <v>1281</v>
      </c>
      <c r="DP114">
        <f t="shared" si="133"/>
        <v>52.941176470588239</v>
      </c>
      <c r="DQ114">
        <v>51</v>
      </c>
      <c r="DR114">
        <f t="shared" si="134"/>
        <v>174</v>
      </c>
      <c r="DS114" t="s">
        <v>1287</v>
      </c>
      <c r="DT114">
        <f t="shared" si="135"/>
        <v>138.93557422969189</v>
      </c>
      <c r="DU114">
        <v>86</v>
      </c>
      <c r="DV114">
        <f t="shared" si="136"/>
        <v>41</v>
      </c>
      <c r="DW114" t="s">
        <v>1262</v>
      </c>
      <c r="DX114">
        <f t="shared" si="137"/>
        <v>94.677871148459388</v>
      </c>
      <c r="DY114">
        <v>74</v>
      </c>
      <c r="DZ114">
        <f t="shared" si="138"/>
        <v>177</v>
      </c>
      <c r="EA114" t="s">
        <v>1309</v>
      </c>
      <c r="EB114">
        <f t="shared" si="139"/>
        <v>124.08963585434174</v>
      </c>
      <c r="EC114">
        <v>72</v>
      </c>
      <c r="ED114">
        <f t="shared" si="140"/>
        <v>136</v>
      </c>
      <c r="EE114" t="s">
        <v>1264</v>
      </c>
      <c r="EF114">
        <f t="shared" si="141"/>
        <v>93.277310924369743</v>
      </c>
      <c r="EG114">
        <v>51</v>
      </c>
      <c r="EH114">
        <f t="shared" si="142"/>
        <v>28</v>
      </c>
      <c r="EI114" t="s">
        <v>1276</v>
      </c>
      <c r="EJ114">
        <f t="shared" si="143"/>
        <v>141.73669467787116</v>
      </c>
      <c r="EK114">
        <v>66</v>
      </c>
      <c r="EL114">
        <f t="shared" si="144"/>
        <v>68</v>
      </c>
      <c r="EM114" t="s">
        <v>1281</v>
      </c>
      <c r="EN114">
        <f t="shared" si="145"/>
        <v>157.42296918767505</v>
      </c>
      <c r="EO114">
        <v>18</v>
      </c>
      <c r="EP114">
        <f t="shared" si="146"/>
        <v>313</v>
      </c>
      <c r="EQ114" t="s">
        <v>1353</v>
      </c>
      <c r="ER114">
        <f t="shared" si="147"/>
        <v>14.005602240896351</v>
      </c>
      <c r="ES114">
        <v>106</v>
      </c>
      <c r="ET114">
        <f t="shared" si="148"/>
        <v>22</v>
      </c>
      <c r="EU114">
        <v>64</v>
      </c>
      <c r="EV114">
        <f t="shared" si="149"/>
        <v>263</v>
      </c>
      <c r="EW114">
        <v>103</v>
      </c>
      <c r="EX114">
        <f t="shared" si="150"/>
        <v>112</v>
      </c>
      <c r="EY114">
        <v>55</v>
      </c>
      <c r="EZ114">
        <f t="shared" si="151"/>
        <v>177</v>
      </c>
      <c r="FA114">
        <v>23</v>
      </c>
      <c r="FB114">
        <f t="shared" si="152"/>
        <v>273</v>
      </c>
      <c r="FC114">
        <v>44</v>
      </c>
      <c r="FD114">
        <f t="shared" si="153"/>
        <v>6</v>
      </c>
    </row>
    <row r="115" spans="1:160" ht="15" customHeight="1" x14ac:dyDescent="0.2">
      <c r="A115" s="1" t="s">
        <v>770</v>
      </c>
      <c r="B115" s="2">
        <v>8</v>
      </c>
      <c r="C115" s="3" t="s">
        <v>771</v>
      </c>
      <c r="D115" s="8" t="s">
        <v>1247</v>
      </c>
      <c r="E115" s="1">
        <v>114</v>
      </c>
      <c r="F115" s="1">
        <f t="shared" si="77"/>
        <v>11</v>
      </c>
      <c r="G115" s="11" t="s">
        <v>1278</v>
      </c>
      <c r="H115" s="11">
        <f t="shared" si="78"/>
        <v>138.37535014005601</v>
      </c>
      <c r="I115" s="1">
        <v>69</v>
      </c>
      <c r="J115" s="1">
        <f t="shared" si="79"/>
        <v>149</v>
      </c>
      <c r="K115" s="11" t="s">
        <v>1279</v>
      </c>
      <c r="L115" s="11">
        <f t="shared" si="80"/>
        <v>81.512605042016801</v>
      </c>
      <c r="M115" s="1">
        <v>80</v>
      </c>
      <c r="N115" s="8">
        <f t="shared" si="81"/>
        <v>174</v>
      </c>
      <c r="O115" s="11" t="s">
        <v>1280</v>
      </c>
      <c r="P115" s="11">
        <f t="shared" si="82"/>
        <v>107.28291316526611</v>
      </c>
      <c r="Q115" s="1">
        <v>42.5</v>
      </c>
      <c r="R115" s="1">
        <f t="shared" si="83"/>
        <v>167</v>
      </c>
      <c r="S115" s="11" t="s">
        <v>1276</v>
      </c>
      <c r="T115" s="11">
        <f t="shared" si="84"/>
        <v>115.12605042016807</v>
      </c>
      <c r="U115" s="1">
        <v>52</v>
      </c>
      <c r="V115" s="1">
        <f t="shared" si="85"/>
        <v>179</v>
      </c>
      <c r="W115" s="11" t="s">
        <v>1281</v>
      </c>
      <c r="X115" s="11">
        <f t="shared" si="86"/>
        <v>56.022408963585434</v>
      </c>
      <c r="Y115" s="1">
        <v>59</v>
      </c>
      <c r="Z115" s="1">
        <f t="shared" si="87"/>
        <v>184</v>
      </c>
      <c r="AA115" s="11" t="s">
        <v>1273</v>
      </c>
      <c r="AB115" s="37">
        <f t="shared" si="88"/>
        <v>65.826330532212893</v>
      </c>
      <c r="AC115" s="36">
        <v>96</v>
      </c>
      <c r="AD115">
        <f t="shared" si="89"/>
        <v>148</v>
      </c>
      <c r="AE115" t="s">
        <v>1278</v>
      </c>
      <c r="AF115">
        <f t="shared" si="90"/>
        <v>71.428571428571431</v>
      </c>
      <c r="AG115">
        <v>77</v>
      </c>
      <c r="AH115">
        <f t="shared" si="91"/>
        <v>83</v>
      </c>
      <c r="AI115" t="s">
        <v>1279</v>
      </c>
      <c r="AJ115">
        <f t="shared" si="92"/>
        <v>108.40336134453781</v>
      </c>
      <c r="AK115">
        <v>80.5</v>
      </c>
      <c r="AL115">
        <f t="shared" si="93"/>
        <v>200</v>
      </c>
      <c r="AM115" t="s">
        <v>1280</v>
      </c>
      <c r="AN115">
        <f t="shared" si="94"/>
        <v>105.88235294117646</v>
      </c>
      <c r="AO115">
        <v>22</v>
      </c>
      <c r="AP115">
        <f t="shared" si="95"/>
        <v>221</v>
      </c>
      <c r="AQ115" t="s">
        <v>1276</v>
      </c>
      <c r="AR115">
        <f t="shared" si="96"/>
        <v>110.64425770308124</v>
      </c>
      <c r="AS115">
        <v>57</v>
      </c>
      <c r="AT115">
        <f t="shared" si="97"/>
        <v>22</v>
      </c>
      <c r="AU115" t="s">
        <v>1281</v>
      </c>
      <c r="AV115">
        <f t="shared" si="98"/>
        <v>109.80392156862746</v>
      </c>
      <c r="AW115">
        <v>68</v>
      </c>
      <c r="AX115">
        <f>RANK(AW115,AW115:$AW$360,0)</f>
        <v>62</v>
      </c>
      <c r="AY115" t="s">
        <v>1273</v>
      </c>
      <c r="AZ115">
        <f t="shared" si="99"/>
        <v>130.25210084033614</v>
      </c>
      <c r="BA115">
        <v>100.5</v>
      </c>
      <c r="BB115">
        <f t="shared" si="100"/>
        <v>46</v>
      </c>
      <c r="BC115" t="s">
        <v>1278</v>
      </c>
      <c r="BD115">
        <f t="shared" si="101"/>
        <v>119.04761904761905</v>
      </c>
      <c r="BE115">
        <v>81</v>
      </c>
      <c r="BF115">
        <f t="shared" si="102"/>
        <v>113</v>
      </c>
      <c r="BG115" t="s">
        <v>1279</v>
      </c>
      <c r="BH115">
        <f t="shared" si="103"/>
        <v>105.04201680672269</v>
      </c>
      <c r="BI115">
        <v>73</v>
      </c>
      <c r="BJ115">
        <f t="shared" si="104"/>
        <v>221</v>
      </c>
      <c r="BK115" t="s">
        <v>1280</v>
      </c>
      <c r="BL115">
        <f t="shared" si="105"/>
        <v>82.63305322128852</v>
      </c>
      <c r="BM115">
        <v>16.5</v>
      </c>
      <c r="BN115">
        <f t="shared" si="106"/>
        <v>259</v>
      </c>
      <c r="BO115" t="s">
        <v>1467</v>
      </c>
      <c r="BP115">
        <f t="shared" si="107"/>
        <v>44.257703081232492</v>
      </c>
      <c r="BQ115">
        <v>40</v>
      </c>
      <c r="BR115">
        <f t="shared" si="108"/>
        <v>57</v>
      </c>
      <c r="BS115" t="s">
        <v>1281</v>
      </c>
      <c r="BT115">
        <f t="shared" si="109"/>
        <v>131.9327731092437</v>
      </c>
      <c r="BU115">
        <v>42.5</v>
      </c>
      <c r="BV115">
        <f t="shared" si="110"/>
        <v>170</v>
      </c>
      <c r="BW115" t="s">
        <v>1273</v>
      </c>
      <c r="BX115">
        <f t="shared" si="111"/>
        <v>77.310924369747895</v>
      </c>
      <c r="BY115">
        <v>99</v>
      </c>
      <c r="BZ115">
        <f t="shared" si="112"/>
        <v>114</v>
      </c>
      <c r="CA115" t="s">
        <v>1278</v>
      </c>
      <c r="CB115">
        <f t="shared" si="113"/>
        <v>97.759103641456576</v>
      </c>
      <c r="CC115">
        <v>94</v>
      </c>
      <c r="CD115">
        <f t="shared" si="114"/>
        <v>131</v>
      </c>
      <c r="CE115" t="s">
        <v>1279</v>
      </c>
      <c r="CF115">
        <f t="shared" si="115"/>
        <v>117.64705882352942</v>
      </c>
      <c r="CG115">
        <v>82</v>
      </c>
      <c r="CH115">
        <f t="shared" si="116"/>
        <v>159</v>
      </c>
      <c r="CI115" t="s">
        <v>1280</v>
      </c>
      <c r="CJ115">
        <f t="shared" si="117"/>
        <v>108.40336134453781</v>
      </c>
      <c r="CK115">
        <v>46</v>
      </c>
      <c r="CL115">
        <f t="shared" si="118"/>
        <v>60</v>
      </c>
      <c r="CM115" t="s">
        <v>1467</v>
      </c>
      <c r="CN115">
        <f t="shared" si="119"/>
        <v>106.72268907563026</v>
      </c>
      <c r="CO115">
        <v>36</v>
      </c>
      <c r="CP115">
        <f t="shared" si="120"/>
        <v>171</v>
      </c>
      <c r="CQ115" t="s">
        <v>1281</v>
      </c>
      <c r="CR115">
        <f t="shared" si="121"/>
        <v>111.48459383753502</v>
      </c>
      <c r="CS115">
        <v>71</v>
      </c>
      <c r="CT115">
        <f t="shared" si="122"/>
        <v>89</v>
      </c>
      <c r="CU115" t="s">
        <v>1287</v>
      </c>
      <c r="CV115">
        <f t="shared" si="123"/>
        <v>138.93557422969189</v>
      </c>
      <c r="CW115">
        <v>93</v>
      </c>
      <c r="CX115">
        <f t="shared" si="124"/>
        <v>106</v>
      </c>
      <c r="CY115" t="s">
        <v>1278</v>
      </c>
      <c r="CZ115">
        <f t="shared" si="125"/>
        <v>81.792717086834728</v>
      </c>
      <c r="DA115">
        <v>85</v>
      </c>
      <c r="DB115">
        <f t="shared" si="126"/>
        <v>194</v>
      </c>
      <c r="DC115" t="s">
        <v>1279</v>
      </c>
      <c r="DD115">
        <f t="shared" si="127"/>
        <v>93.55742296918767</v>
      </c>
      <c r="DE115">
        <v>66.5</v>
      </c>
      <c r="DF115">
        <f t="shared" si="128"/>
        <v>189</v>
      </c>
      <c r="DG115" t="s">
        <v>1301</v>
      </c>
      <c r="DH115">
        <f t="shared" si="129"/>
        <v>94.677871148459388</v>
      </c>
      <c r="DI115">
        <v>44</v>
      </c>
      <c r="DJ115">
        <f t="shared" si="130"/>
        <v>84</v>
      </c>
      <c r="DK115" t="s">
        <v>1317</v>
      </c>
      <c r="DL115">
        <f t="shared" si="131"/>
        <v>107.28291316526611</v>
      </c>
      <c r="DM115">
        <v>41</v>
      </c>
      <c r="DN115">
        <f t="shared" si="132"/>
        <v>212</v>
      </c>
      <c r="DO115" t="s">
        <v>1281</v>
      </c>
      <c r="DP115">
        <f t="shared" si="133"/>
        <v>71.988795518207283</v>
      </c>
      <c r="DQ115">
        <v>43</v>
      </c>
      <c r="DR115">
        <f t="shared" si="134"/>
        <v>228</v>
      </c>
      <c r="DS115" t="s">
        <v>1287</v>
      </c>
      <c r="DT115">
        <f t="shared" si="135"/>
        <v>94.397759103641462</v>
      </c>
      <c r="DU115">
        <v>86</v>
      </c>
      <c r="DV115">
        <f t="shared" si="136"/>
        <v>41</v>
      </c>
      <c r="DW115" t="s">
        <v>1262</v>
      </c>
      <c r="DX115">
        <f t="shared" si="137"/>
        <v>117.92717086834733</v>
      </c>
      <c r="DY115">
        <v>75</v>
      </c>
      <c r="DZ115">
        <f t="shared" si="138"/>
        <v>171</v>
      </c>
      <c r="EA115" t="s">
        <v>1309</v>
      </c>
      <c r="EB115">
        <f t="shared" si="139"/>
        <v>113.16526610644257</v>
      </c>
      <c r="EC115">
        <v>63.5</v>
      </c>
      <c r="ED115">
        <f t="shared" si="140"/>
        <v>170</v>
      </c>
      <c r="EE115" t="s">
        <v>1264</v>
      </c>
      <c r="EF115">
        <f t="shared" si="141"/>
        <v>106.1624649859944</v>
      </c>
      <c r="EG115">
        <v>41</v>
      </c>
      <c r="EH115">
        <f t="shared" si="142"/>
        <v>110</v>
      </c>
      <c r="EI115" t="s">
        <v>1276</v>
      </c>
      <c r="EJ115">
        <f t="shared" si="143"/>
        <v>96.358543417366946</v>
      </c>
      <c r="EK115">
        <v>61</v>
      </c>
      <c r="EL115">
        <f t="shared" si="144"/>
        <v>112</v>
      </c>
      <c r="EM115" t="s">
        <v>1281</v>
      </c>
      <c r="EN115">
        <f t="shared" si="145"/>
        <v>113.4453781512605</v>
      </c>
      <c r="EO115">
        <v>39</v>
      </c>
      <c r="EP115">
        <f t="shared" si="146"/>
        <v>208</v>
      </c>
      <c r="EQ115" t="s">
        <v>1353</v>
      </c>
      <c r="ER115">
        <f t="shared" si="147"/>
        <v>73.66946778711484</v>
      </c>
      <c r="ES115">
        <v>96</v>
      </c>
      <c r="ET115">
        <f t="shared" si="148"/>
        <v>105</v>
      </c>
      <c r="EU115">
        <v>72</v>
      </c>
      <c r="EV115">
        <f t="shared" si="149"/>
        <v>218</v>
      </c>
      <c r="EW115">
        <v>78</v>
      </c>
      <c r="EX115">
        <f t="shared" si="150"/>
        <v>192</v>
      </c>
      <c r="EY115">
        <v>62</v>
      </c>
      <c r="EZ115">
        <f t="shared" si="151"/>
        <v>97</v>
      </c>
      <c r="FA115">
        <v>33</v>
      </c>
      <c r="FB115">
        <f t="shared" si="152"/>
        <v>160</v>
      </c>
      <c r="FC115">
        <v>34</v>
      </c>
      <c r="FD115">
        <f t="shared" si="153"/>
        <v>114</v>
      </c>
    </row>
    <row r="116" spans="1:160" ht="15" customHeight="1" x14ac:dyDescent="0.2">
      <c r="A116" s="1" t="s">
        <v>772</v>
      </c>
      <c r="B116" s="2">
        <v>8</v>
      </c>
      <c r="C116" s="3" t="s">
        <v>773</v>
      </c>
      <c r="D116" s="8" t="s">
        <v>1247</v>
      </c>
      <c r="E116" s="1">
        <v>106</v>
      </c>
      <c r="F116" s="1">
        <f t="shared" si="77"/>
        <v>100</v>
      </c>
      <c r="G116" s="11" t="s">
        <v>1278</v>
      </c>
      <c r="H116" s="11">
        <f t="shared" si="78"/>
        <v>147.61904761904762</v>
      </c>
      <c r="I116" s="1">
        <v>87</v>
      </c>
      <c r="J116" s="1">
        <f t="shared" si="79"/>
        <v>44</v>
      </c>
      <c r="K116" s="11" t="s">
        <v>1279</v>
      </c>
      <c r="L116" s="11">
        <f t="shared" si="80"/>
        <v>128.01120448179273</v>
      </c>
      <c r="M116" s="1">
        <v>53</v>
      </c>
      <c r="N116" s="8">
        <f t="shared" si="81"/>
        <v>293</v>
      </c>
      <c r="O116" s="11" t="s">
        <v>1280</v>
      </c>
      <c r="P116" s="11">
        <f t="shared" si="82"/>
        <v>108.12324929971989</v>
      </c>
      <c r="Q116" s="1">
        <v>31.5</v>
      </c>
      <c r="R116" s="1">
        <f t="shared" si="83"/>
        <v>239</v>
      </c>
      <c r="S116" s="11" t="s">
        <v>1276</v>
      </c>
      <c r="T116" s="11">
        <f t="shared" si="84"/>
        <v>80.672268907563023</v>
      </c>
      <c r="U116" s="1">
        <v>63.5</v>
      </c>
      <c r="V116" s="1">
        <f t="shared" si="85"/>
        <v>75</v>
      </c>
      <c r="W116" s="11" t="s">
        <v>1281</v>
      </c>
      <c r="X116" s="11">
        <f t="shared" si="86"/>
        <v>80.11204481792717</v>
      </c>
      <c r="Y116" s="1">
        <v>67.5</v>
      </c>
      <c r="Z116" s="1">
        <f t="shared" si="87"/>
        <v>107</v>
      </c>
      <c r="AA116" s="11" t="s">
        <v>1273</v>
      </c>
      <c r="AB116" s="37">
        <f t="shared" si="88"/>
        <v>101.68067226890756</v>
      </c>
      <c r="AC116" s="36">
        <v>84</v>
      </c>
      <c r="AD116">
        <f t="shared" si="89"/>
        <v>270</v>
      </c>
      <c r="AE116" t="s">
        <v>1278</v>
      </c>
      <c r="AF116">
        <f t="shared" si="90"/>
        <v>75.350140056022411</v>
      </c>
      <c r="AG116">
        <v>66</v>
      </c>
      <c r="AH116">
        <f t="shared" si="91"/>
        <v>144</v>
      </c>
      <c r="AI116" t="s">
        <v>1279</v>
      </c>
      <c r="AJ116">
        <f t="shared" si="92"/>
        <v>125.21008403361344</v>
      </c>
      <c r="AK116">
        <v>36</v>
      </c>
      <c r="AL116">
        <f t="shared" si="93"/>
        <v>322</v>
      </c>
      <c r="AM116" t="s">
        <v>1280</v>
      </c>
      <c r="AN116">
        <f t="shared" si="94"/>
        <v>102.80112044817928</v>
      </c>
      <c r="AO116">
        <v>28</v>
      </c>
      <c r="AP116">
        <f t="shared" si="95"/>
        <v>170</v>
      </c>
      <c r="AQ116" t="s">
        <v>1276</v>
      </c>
      <c r="AR116">
        <f t="shared" si="96"/>
        <v>106.1624649859944</v>
      </c>
      <c r="AS116">
        <v>63</v>
      </c>
      <c r="AT116">
        <f t="shared" si="97"/>
        <v>4</v>
      </c>
      <c r="AU116" t="s">
        <v>1281</v>
      </c>
      <c r="AV116">
        <f t="shared" si="98"/>
        <v>116.5266106442577</v>
      </c>
      <c r="AW116">
        <v>62</v>
      </c>
      <c r="AX116">
        <f>RANK(AW116,AW116:$AW$360,0)</f>
        <v>113</v>
      </c>
      <c r="AY116" t="s">
        <v>1273</v>
      </c>
      <c r="AZ116">
        <f t="shared" si="99"/>
        <v>81.232492997198875</v>
      </c>
      <c r="BA116">
        <v>90.5</v>
      </c>
      <c r="BB116">
        <f t="shared" si="100"/>
        <v>182</v>
      </c>
      <c r="BC116" t="s">
        <v>1278</v>
      </c>
      <c r="BD116">
        <f t="shared" si="101"/>
        <v>80.952380952380949</v>
      </c>
      <c r="BE116">
        <v>63.5</v>
      </c>
      <c r="BF116">
        <f t="shared" si="102"/>
        <v>234</v>
      </c>
      <c r="BG116" t="s">
        <v>1279</v>
      </c>
      <c r="BH116">
        <f t="shared" si="103"/>
        <v>68.907563025210081</v>
      </c>
      <c r="BI116">
        <v>35</v>
      </c>
      <c r="BJ116">
        <f t="shared" si="104"/>
        <v>332</v>
      </c>
      <c r="BK116" t="s">
        <v>1280</v>
      </c>
      <c r="BL116">
        <f t="shared" si="105"/>
        <v>86.554621848739501</v>
      </c>
      <c r="BM116">
        <v>22</v>
      </c>
      <c r="BN116">
        <f t="shared" si="106"/>
        <v>192</v>
      </c>
      <c r="BO116" t="s">
        <v>1467</v>
      </c>
      <c r="BP116">
        <f t="shared" si="107"/>
        <v>93.277310924369743</v>
      </c>
      <c r="BQ116">
        <v>39</v>
      </c>
      <c r="BR116">
        <f t="shared" si="108"/>
        <v>63</v>
      </c>
      <c r="BS116" t="s">
        <v>1281</v>
      </c>
      <c r="BT116">
        <f t="shared" si="109"/>
        <v>102.24089635854342</v>
      </c>
      <c r="BU116">
        <v>62.5</v>
      </c>
      <c r="BV116">
        <f t="shared" si="110"/>
        <v>46</v>
      </c>
      <c r="BW116" t="s">
        <v>1273</v>
      </c>
      <c r="BX116">
        <f t="shared" si="111"/>
        <v>142.01680672268907</v>
      </c>
      <c r="BY116">
        <v>99</v>
      </c>
      <c r="BZ116">
        <f t="shared" si="112"/>
        <v>114</v>
      </c>
      <c r="CA116" t="s">
        <v>1278</v>
      </c>
      <c r="CB116">
        <f t="shared" si="113"/>
        <v>100</v>
      </c>
      <c r="CC116">
        <v>96</v>
      </c>
      <c r="CD116">
        <f t="shared" si="114"/>
        <v>123</v>
      </c>
      <c r="CE116" t="s">
        <v>1279</v>
      </c>
      <c r="CF116">
        <f t="shared" si="115"/>
        <v>100</v>
      </c>
      <c r="CG116">
        <v>48</v>
      </c>
      <c r="CH116">
        <f t="shared" si="116"/>
        <v>284</v>
      </c>
      <c r="CI116" t="s">
        <v>1280</v>
      </c>
      <c r="CJ116">
        <f t="shared" si="117"/>
        <v>100</v>
      </c>
      <c r="CK116">
        <v>31</v>
      </c>
      <c r="CL116">
        <f t="shared" si="118"/>
        <v>168</v>
      </c>
      <c r="CM116" t="s">
        <v>1467</v>
      </c>
      <c r="CN116">
        <f t="shared" si="119"/>
        <v>100</v>
      </c>
      <c r="CO116">
        <v>49</v>
      </c>
      <c r="CP116">
        <f t="shared" si="120"/>
        <v>71</v>
      </c>
      <c r="CQ116" t="s">
        <v>1281</v>
      </c>
      <c r="CR116">
        <f t="shared" si="121"/>
        <v>100</v>
      </c>
      <c r="CS116">
        <v>59</v>
      </c>
      <c r="CT116">
        <f t="shared" si="122"/>
        <v>196</v>
      </c>
      <c r="CU116" t="s">
        <v>1287</v>
      </c>
      <c r="CV116">
        <f t="shared" si="123"/>
        <v>100</v>
      </c>
      <c r="CW116">
        <v>0</v>
      </c>
      <c r="CX116">
        <f t="shared" si="124"/>
        <v>304</v>
      </c>
      <c r="CZ116">
        <f t="shared" si="125"/>
        <v>100</v>
      </c>
      <c r="DA116">
        <v>0</v>
      </c>
      <c r="DB116">
        <f t="shared" si="126"/>
        <v>304</v>
      </c>
      <c r="DD116">
        <f t="shared" si="127"/>
        <v>100</v>
      </c>
      <c r="DE116">
        <v>0</v>
      </c>
      <c r="DF116">
        <f t="shared" si="128"/>
        <v>304</v>
      </c>
      <c r="DH116">
        <f t="shared" si="129"/>
        <v>100</v>
      </c>
      <c r="DI116">
        <v>0</v>
      </c>
      <c r="DJ116">
        <f t="shared" si="130"/>
        <v>304</v>
      </c>
      <c r="DL116">
        <f t="shared" si="131"/>
        <v>100</v>
      </c>
      <c r="DM116">
        <v>0</v>
      </c>
      <c r="DN116">
        <f t="shared" si="132"/>
        <v>304</v>
      </c>
      <c r="DP116">
        <f t="shared" si="133"/>
        <v>100</v>
      </c>
      <c r="DQ116">
        <v>0</v>
      </c>
      <c r="DR116">
        <f t="shared" si="134"/>
        <v>303</v>
      </c>
      <c r="DT116">
        <f t="shared" si="135"/>
        <v>100</v>
      </c>
      <c r="DU116">
        <v>77</v>
      </c>
      <c r="DV116">
        <f t="shared" si="136"/>
        <v>123</v>
      </c>
      <c r="DW116" t="s">
        <v>1302</v>
      </c>
      <c r="DX116">
        <f t="shared" si="137"/>
        <v>138.0952380952381</v>
      </c>
      <c r="DY116">
        <v>49</v>
      </c>
      <c r="DZ116">
        <f t="shared" si="138"/>
        <v>275</v>
      </c>
      <c r="EA116" t="s">
        <v>1279</v>
      </c>
      <c r="EB116">
        <f t="shared" si="139"/>
        <v>81.232492997198875</v>
      </c>
      <c r="EC116">
        <v>24.5</v>
      </c>
      <c r="ED116">
        <f t="shared" si="140"/>
        <v>313</v>
      </c>
      <c r="EE116" t="s">
        <v>1301</v>
      </c>
      <c r="EF116">
        <f t="shared" si="141"/>
        <v>91.31652661064426</v>
      </c>
      <c r="EG116">
        <v>33</v>
      </c>
      <c r="EH116">
        <f t="shared" si="142"/>
        <v>226</v>
      </c>
      <c r="EI116" t="s">
        <v>1324</v>
      </c>
      <c r="EJ116">
        <f t="shared" si="143"/>
        <v>63.865546218487395</v>
      </c>
      <c r="EK116">
        <v>62</v>
      </c>
      <c r="EL116">
        <f t="shared" si="144"/>
        <v>105</v>
      </c>
      <c r="EM116" t="s">
        <v>1281</v>
      </c>
      <c r="EN116">
        <f t="shared" si="145"/>
        <v>133.61344537815125</v>
      </c>
      <c r="EO116">
        <v>60</v>
      </c>
      <c r="EP116">
        <f t="shared" si="146"/>
        <v>41</v>
      </c>
      <c r="EQ116" t="s">
        <v>1287</v>
      </c>
      <c r="ER116">
        <f t="shared" si="147"/>
        <v>161.06442577030813</v>
      </c>
      <c r="ES116">
        <v>78</v>
      </c>
      <c r="ET116">
        <f t="shared" si="148"/>
        <v>259</v>
      </c>
      <c r="EU116">
        <v>73</v>
      </c>
      <c r="EV116">
        <f t="shared" si="149"/>
        <v>208</v>
      </c>
      <c r="EW116">
        <v>45</v>
      </c>
      <c r="EX116">
        <f t="shared" si="150"/>
        <v>282</v>
      </c>
      <c r="EY116">
        <v>62</v>
      </c>
      <c r="EZ116">
        <f t="shared" si="151"/>
        <v>97</v>
      </c>
      <c r="FA116">
        <v>28</v>
      </c>
      <c r="FB116">
        <f t="shared" si="152"/>
        <v>225</v>
      </c>
      <c r="FC116">
        <v>25</v>
      </c>
      <c r="FD116">
        <f t="shared" si="153"/>
        <v>259</v>
      </c>
    </row>
    <row r="117" spans="1:160" ht="15" customHeight="1" x14ac:dyDescent="0.2">
      <c r="A117" s="1" t="s">
        <v>774</v>
      </c>
      <c r="B117" s="2">
        <v>8</v>
      </c>
      <c r="C117" s="3" t="s">
        <v>775</v>
      </c>
      <c r="D117" s="8" t="s">
        <v>1247</v>
      </c>
      <c r="E117" s="1">
        <v>94</v>
      </c>
      <c r="F117" s="1">
        <f t="shared" si="77"/>
        <v>272</v>
      </c>
      <c r="G117" s="11" t="s">
        <v>1278</v>
      </c>
      <c r="H117" s="11">
        <f t="shared" si="78"/>
        <v>65.266106442577041</v>
      </c>
      <c r="I117" s="1">
        <v>75</v>
      </c>
      <c r="J117" s="1">
        <f t="shared" si="79"/>
        <v>103</v>
      </c>
      <c r="K117" s="11" t="s">
        <v>1279</v>
      </c>
      <c r="L117" s="11">
        <f t="shared" si="80"/>
        <v>111.48459383753502</v>
      </c>
      <c r="M117" s="1">
        <v>60</v>
      </c>
      <c r="N117" s="8">
        <f t="shared" si="81"/>
        <v>268</v>
      </c>
      <c r="O117" s="11" t="s">
        <v>1280</v>
      </c>
      <c r="P117" s="11">
        <f t="shared" si="82"/>
        <v>89.915966386554629</v>
      </c>
      <c r="Q117" s="1">
        <v>43.5</v>
      </c>
      <c r="R117" s="1">
        <f t="shared" si="83"/>
        <v>153</v>
      </c>
      <c r="S117" s="11" t="s">
        <v>1276</v>
      </c>
      <c r="T117" s="11">
        <f t="shared" si="84"/>
        <v>109.24369747899159</v>
      </c>
      <c r="U117" s="1">
        <v>62.5</v>
      </c>
      <c r="V117" s="1">
        <f t="shared" si="85"/>
        <v>82</v>
      </c>
      <c r="W117" s="11" t="s">
        <v>1281</v>
      </c>
      <c r="X117" s="11">
        <f t="shared" si="86"/>
        <v>89.635854341736689</v>
      </c>
      <c r="Y117" s="1">
        <v>73</v>
      </c>
      <c r="Z117" s="1">
        <f t="shared" si="87"/>
        <v>54</v>
      </c>
      <c r="AA117" s="11" t="s">
        <v>1273</v>
      </c>
      <c r="AB117" s="37">
        <f t="shared" si="88"/>
        <v>99.719887955182074</v>
      </c>
      <c r="AC117" s="36">
        <v>96</v>
      </c>
      <c r="AD117">
        <f t="shared" si="89"/>
        <v>148</v>
      </c>
      <c r="AE117" t="s">
        <v>1278</v>
      </c>
      <c r="AF117">
        <f t="shared" si="90"/>
        <v>67.50700280112045</v>
      </c>
      <c r="AG117">
        <v>66</v>
      </c>
      <c r="AH117">
        <f t="shared" si="91"/>
        <v>144</v>
      </c>
      <c r="AI117" t="s">
        <v>1279</v>
      </c>
      <c r="AJ117">
        <f t="shared" si="92"/>
        <v>133.61344537815125</v>
      </c>
      <c r="AK117">
        <v>71</v>
      </c>
      <c r="AL117">
        <f t="shared" si="93"/>
        <v>232</v>
      </c>
      <c r="AM117" t="s">
        <v>1280</v>
      </c>
      <c r="AN117">
        <f t="shared" si="94"/>
        <v>114.00560224089637</v>
      </c>
      <c r="AO117">
        <v>25</v>
      </c>
      <c r="AP117">
        <f t="shared" si="95"/>
        <v>186</v>
      </c>
      <c r="AQ117" t="s">
        <v>1276</v>
      </c>
      <c r="AR117">
        <f t="shared" si="96"/>
        <v>117.36694677871148</v>
      </c>
      <c r="AS117">
        <v>53</v>
      </c>
      <c r="AT117">
        <f t="shared" si="97"/>
        <v>45</v>
      </c>
      <c r="AU117" t="s">
        <v>1281</v>
      </c>
      <c r="AV117">
        <f t="shared" si="98"/>
        <v>100</v>
      </c>
      <c r="AW117">
        <v>69</v>
      </c>
      <c r="AX117">
        <f>RANK(AW117,AW117:$AW$360,0)</f>
        <v>53</v>
      </c>
      <c r="AY117" t="s">
        <v>1273</v>
      </c>
      <c r="AZ117">
        <f t="shared" si="99"/>
        <v>115.96638655462185</v>
      </c>
      <c r="BA117">
        <v>102.5</v>
      </c>
      <c r="BB117">
        <f t="shared" si="100"/>
        <v>32</v>
      </c>
      <c r="BC117" t="s">
        <v>1278</v>
      </c>
      <c r="BD117">
        <f t="shared" si="101"/>
        <v>140.61624649859942</v>
      </c>
      <c r="BE117">
        <v>59.5</v>
      </c>
      <c r="BF117">
        <f t="shared" si="102"/>
        <v>264</v>
      </c>
      <c r="BG117" t="s">
        <v>1279</v>
      </c>
      <c r="BH117">
        <f t="shared" si="103"/>
        <v>73.66946778711484</v>
      </c>
      <c r="BI117">
        <v>59</v>
      </c>
      <c r="BJ117">
        <f t="shared" si="104"/>
        <v>282</v>
      </c>
      <c r="BK117" t="s">
        <v>1280</v>
      </c>
      <c r="BL117">
        <f t="shared" si="105"/>
        <v>90.756302521008408</v>
      </c>
      <c r="BM117">
        <v>17</v>
      </c>
      <c r="BN117">
        <f t="shared" si="106"/>
        <v>248</v>
      </c>
      <c r="BO117" t="s">
        <v>1467</v>
      </c>
      <c r="BP117">
        <f t="shared" si="107"/>
        <v>63.585434173669469</v>
      </c>
      <c r="BQ117">
        <v>43</v>
      </c>
      <c r="BR117">
        <f t="shared" si="108"/>
        <v>45</v>
      </c>
      <c r="BS117" t="s">
        <v>1281</v>
      </c>
      <c r="BT117">
        <f t="shared" si="109"/>
        <v>128.8515406162465</v>
      </c>
      <c r="BU117">
        <v>50</v>
      </c>
      <c r="BV117">
        <f t="shared" si="110"/>
        <v>110</v>
      </c>
      <c r="BW117" t="s">
        <v>1273</v>
      </c>
      <c r="BX117">
        <f t="shared" si="111"/>
        <v>84.593837535014003</v>
      </c>
      <c r="BY117">
        <v>94</v>
      </c>
      <c r="BZ117">
        <f t="shared" si="112"/>
        <v>177</v>
      </c>
      <c r="CA117" t="s">
        <v>1278</v>
      </c>
      <c r="CB117">
        <f t="shared" si="113"/>
        <v>103.0812324929972</v>
      </c>
      <c r="CC117">
        <v>88</v>
      </c>
      <c r="CD117">
        <f t="shared" si="114"/>
        <v>170</v>
      </c>
      <c r="CE117" t="s">
        <v>1279</v>
      </c>
      <c r="CF117">
        <f t="shared" si="115"/>
        <v>82.63305322128852</v>
      </c>
      <c r="CG117">
        <v>59</v>
      </c>
      <c r="CH117">
        <f t="shared" si="116"/>
        <v>249</v>
      </c>
      <c r="CI117" t="s">
        <v>1280</v>
      </c>
      <c r="CJ117">
        <f t="shared" si="117"/>
        <v>103.36134453781513</v>
      </c>
      <c r="CK117">
        <v>37</v>
      </c>
      <c r="CL117">
        <f t="shared" si="118"/>
        <v>118</v>
      </c>
      <c r="CM117" t="s">
        <v>1467</v>
      </c>
      <c r="CN117">
        <f t="shared" si="119"/>
        <v>123.24929971988796</v>
      </c>
      <c r="CO117">
        <v>38</v>
      </c>
      <c r="CP117">
        <f t="shared" si="120"/>
        <v>148</v>
      </c>
      <c r="CQ117" t="s">
        <v>1281</v>
      </c>
      <c r="CR117">
        <f t="shared" si="121"/>
        <v>66.946778711484598</v>
      </c>
      <c r="CS117">
        <v>75</v>
      </c>
      <c r="CT117">
        <f t="shared" si="122"/>
        <v>55</v>
      </c>
      <c r="CU117" t="s">
        <v>1287</v>
      </c>
      <c r="CV117">
        <f t="shared" si="123"/>
        <v>108.96358543417367</v>
      </c>
      <c r="CW117">
        <v>86</v>
      </c>
      <c r="CX117">
        <f t="shared" si="124"/>
        <v>188</v>
      </c>
      <c r="CY117" t="s">
        <v>1278</v>
      </c>
      <c r="CZ117">
        <f t="shared" si="125"/>
        <v>129.69187675070029</v>
      </c>
      <c r="DA117">
        <v>102</v>
      </c>
      <c r="DB117">
        <f t="shared" si="126"/>
        <v>108</v>
      </c>
      <c r="DC117" t="s">
        <v>1279</v>
      </c>
      <c r="DD117">
        <f t="shared" si="127"/>
        <v>142.85714285714286</v>
      </c>
      <c r="DE117">
        <v>44.5</v>
      </c>
      <c r="DF117">
        <f t="shared" si="128"/>
        <v>261</v>
      </c>
      <c r="DG117" t="s">
        <v>1301</v>
      </c>
      <c r="DH117">
        <f t="shared" si="129"/>
        <v>83.193277310924373</v>
      </c>
      <c r="DI117">
        <v>30</v>
      </c>
      <c r="DJ117">
        <f t="shared" si="130"/>
        <v>201</v>
      </c>
      <c r="DK117" t="s">
        <v>1317</v>
      </c>
      <c r="DL117">
        <f t="shared" si="131"/>
        <v>103.64145658263305</v>
      </c>
      <c r="DM117">
        <v>64</v>
      </c>
      <c r="DN117">
        <f t="shared" si="132"/>
        <v>30</v>
      </c>
      <c r="DO117" t="s">
        <v>1281</v>
      </c>
      <c r="DP117">
        <f t="shared" si="133"/>
        <v>95.238095238095241</v>
      </c>
      <c r="DQ117">
        <v>61</v>
      </c>
      <c r="DR117">
        <f t="shared" si="134"/>
        <v>87</v>
      </c>
      <c r="DS117" t="s">
        <v>1287</v>
      </c>
      <c r="DT117">
        <f t="shared" si="135"/>
        <v>80.11204481792717</v>
      </c>
      <c r="DU117">
        <v>59</v>
      </c>
      <c r="DV117">
        <f t="shared" si="136"/>
        <v>294</v>
      </c>
      <c r="DW117" t="s">
        <v>1302</v>
      </c>
      <c r="DX117">
        <f t="shared" si="137"/>
        <v>87.675070028011206</v>
      </c>
      <c r="DY117">
        <v>54</v>
      </c>
      <c r="DZ117">
        <f t="shared" si="138"/>
        <v>261</v>
      </c>
      <c r="EA117" t="s">
        <v>1279</v>
      </c>
      <c r="EB117">
        <f t="shared" si="139"/>
        <v>102.80112044817928</v>
      </c>
      <c r="EC117">
        <v>58.5</v>
      </c>
      <c r="ED117">
        <f t="shared" si="140"/>
        <v>201</v>
      </c>
      <c r="EE117" t="s">
        <v>1301</v>
      </c>
      <c r="EF117">
        <f t="shared" si="141"/>
        <v>113.72549019607843</v>
      </c>
      <c r="EG117">
        <v>34</v>
      </c>
      <c r="EH117">
        <f t="shared" si="142"/>
        <v>214</v>
      </c>
      <c r="EI117" t="s">
        <v>1324</v>
      </c>
      <c r="EJ117">
        <f t="shared" si="143"/>
        <v>56.862745098039213</v>
      </c>
      <c r="EK117">
        <v>75</v>
      </c>
      <c r="EL117">
        <f t="shared" si="144"/>
        <v>13</v>
      </c>
      <c r="EM117" t="s">
        <v>1281</v>
      </c>
      <c r="EN117">
        <f t="shared" si="145"/>
        <v>141.1764705882353</v>
      </c>
      <c r="EO117">
        <v>66</v>
      </c>
      <c r="EP117">
        <f t="shared" si="146"/>
        <v>16</v>
      </c>
      <c r="EQ117" t="s">
        <v>1287</v>
      </c>
      <c r="ER117">
        <f t="shared" si="147"/>
        <v>168.0672268907563</v>
      </c>
      <c r="ES117">
        <v>80</v>
      </c>
      <c r="ET117">
        <f t="shared" si="148"/>
        <v>250</v>
      </c>
      <c r="EU117">
        <v>63</v>
      </c>
      <c r="EV117">
        <f t="shared" si="149"/>
        <v>271</v>
      </c>
      <c r="EW117">
        <v>57</v>
      </c>
      <c r="EX117">
        <f t="shared" si="150"/>
        <v>250</v>
      </c>
      <c r="EY117">
        <v>66</v>
      </c>
      <c r="EZ117">
        <f t="shared" si="151"/>
        <v>60</v>
      </c>
      <c r="FA117">
        <v>33</v>
      </c>
      <c r="FB117">
        <f t="shared" si="152"/>
        <v>160</v>
      </c>
      <c r="FC117">
        <v>25</v>
      </c>
      <c r="FD117">
        <f t="shared" si="153"/>
        <v>259</v>
      </c>
    </row>
    <row r="118" spans="1:160" ht="15" customHeight="1" x14ac:dyDescent="0.2">
      <c r="A118" s="1" t="s">
        <v>776</v>
      </c>
      <c r="B118" s="2">
        <v>8</v>
      </c>
      <c r="C118" s="3" t="s">
        <v>777</v>
      </c>
      <c r="D118" s="8" t="s">
        <v>1247</v>
      </c>
      <c r="E118" s="1">
        <v>106</v>
      </c>
      <c r="F118" s="1">
        <f t="shared" si="77"/>
        <v>100</v>
      </c>
      <c r="G118" s="11" t="s">
        <v>1278</v>
      </c>
      <c r="H118" s="11">
        <f t="shared" si="78"/>
        <v>85.994397759103634</v>
      </c>
      <c r="I118" s="1">
        <v>53</v>
      </c>
      <c r="J118" s="1">
        <f t="shared" si="79"/>
        <v>259</v>
      </c>
      <c r="K118" s="11" t="s">
        <v>1279</v>
      </c>
      <c r="L118" s="11">
        <f t="shared" si="80"/>
        <v>79.831932773109244</v>
      </c>
      <c r="M118" s="1">
        <v>66</v>
      </c>
      <c r="N118" s="8">
        <f t="shared" si="81"/>
        <v>241</v>
      </c>
      <c r="O118" s="11" t="s">
        <v>1280</v>
      </c>
      <c r="P118" s="11">
        <f t="shared" si="82"/>
        <v>100.56022408963585</v>
      </c>
      <c r="Q118" s="1">
        <v>35.5</v>
      </c>
      <c r="R118" s="1">
        <f t="shared" si="83"/>
        <v>208</v>
      </c>
      <c r="S118" s="11" t="s">
        <v>1276</v>
      </c>
      <c r="T118" s="11">
        <f t="shared" si="84"/>
        <v>117.08683473389355</v>
      </c>
      <c r="U118" s="1">
        <v>65</v>
      </c>
      <c r="V118" s="1">
        <f t="shared" si="85"/>
        <v>66</v>
      </c>
      <c r="W118" s="11" t="s">
        <v>1281</v>
      </c>
      <c r="X118" s="11">
        <f t="shared" si="86"/>
        <v>139.77591036414566</v>
      </c>
      <c r="Y118" s="1">
        <v>76</v>
      </c>
      <c r="Z118" s="1">
        <f t="shared" si="87"/>
        <v>30</v>
      </c>
      <c r="AA118" s="11" t="s">
        <v>1273</v>
      </c>
      <c r="AB118" s="37">
        <f t="shared" si="88"/>
        <v>110.64425770308124</v>
      </c>
      <c r="AC118" s="36">
        <v>104</v>
      </c>
      <c r="AD118">
        <f t="shared" si="89"/>
        <v>50</v>
      </c>
      <c r="AE118" t="s">
        <v>1278</v>
      </c>
      <c r="AF118">
        <f t="shared" si="90"/>
        <v>147.61904761904762</v>
      </c>
      <c r="AG118">
        <v>61</v>
      </c>
      <c r="AH118">
        <f t="shared" si="91"/>
        <v>187</v>
      </c>
      <c r="AI118" t="s">
        <v>1279</v>
      </c>
      <c r="AJ118">
        <f t="shared" si="92"/>
        <v>108.12324929971989</v>
      </c>
      <c r="AK118">
        <v>67.5</v>
      </c>
      <c r="AL118">
        <f t="shared" si="93"/>
        <v>243</v>
      </c>
      <c r="AM118" t="s">
        <v>1280</v>
      </c>
      <c r="AN118">
        <f t="shared" si="94"/>
        <v>90.756302521008408</v>
      </c>
      <c r="AO118">
        <v>18</v>
      </c>
      <c r="AP118">
        <f t="shared" si="95"/>
        <v>269</v>
      </c>
      <c r="AQ118" t="s">
        <v>1276</v>
      </c>
      <c r="AR118">
        <f t="shared" si="96"/>
        <v>100.56022408963585</v>
      </c>
      <c r="AS118">
        <v>36</v>
      </c>
      <c r="AT118">
        <f t="shared" si="97"/>
        <v>208</v>
      </c>
      <c r="AU118" t="s">
        <v>1281</v>
      </c>
      <c r="AV118">
        <f t="shared" si="98"/>
        <v>101.68067226890756</v>
      </c>
      <c r="AW118">
        <v>67</v>
      </c>
      <c r="AX118">
        <f>RANK(AW118,AW118:$AW$360,0)</f>
        <v>68</v>
      </c>
      <c r="AY118" t="s">
        <v>1273</v>
      </c>
      <c r="AZ118">
        <f t="shared" si="99"/>
        <v>91.876750700280112</v>
      </c>
      <c r="BA118">
        <v>88</v>
      </c>
      <c r="BB118">
        <f t="shared" si="100"/>
        <v>220</v>
      </c>
      <c r="BC118" t="s">
        <v>1278</v>
      </c>
      <c r="BD118">
        <f t="shared" si="101"/>
        <v>55.182072829131648</v>
      </c>
      <c r="BE118">
        <v>66.5</v>
      </c>
      <c r="BF118">
        <f t="shared" si="102"/>
        <v>216</v>
      </c>
      <c r="BG118" t="s">
        <v>1279</v>
      </c>
      <c r="BH118">
        <f t="shared" si="103"/>
        <v>95.798319327731093</v>
      </c>
      <c r="BI118">
        <v>75.5</v>
      </c>
      <c r="BJ118">
        <f t="shared" si="104"/>
        <v>210</v>
      </c>
      <c r="BK118" t="s">
        <v>1280</v>
      </c>
      <c r="BL118">
        <f t="shared" si="105"/>
        <v>105.32212885154061</v>
      </c>
      <c r="BM118">
        <v>15.5</v>
      </c>
      <c r="BN118">
        <f t="shared" si="106"/>
        <v>271</v>
      </c>
      <c r="BO118" t="s">
        <v>1467</v>
      </c>
      <c r="BP118">
        <f t="shared" si="107"/>
        <v>67.50700280112045</v>
      </c>
      <c r="BQ118">
        <v>24</v>
      </c>
      <c r="BR118">
        <f t="shared" si="108"/>
        <v>214</v>
      </c>
      <c r="BS118" t="s">
        <v>1281</v>
      </c>
      <c r="BT118">
        <f t="shared" si="109"/>
        <v>63.02521008403361</v>
      </c>
      <c r="BU118">
        <v>63.5</v>
      </c>
      <c r="BV118">
        <f t="shared" si="110"/>
        <v>39</v>
      </c>
      <c r="BW118" t="s">
        <v>1273</v>
      </c>
      <c r="BX118">
        <f t="shared" si="111"/>
        <v>104.48179271708683</v>
      </c>
      <c r="BY118">
        <v>104</v>
      </c>
      <c r="BZ118">
        <f t="shared" si="112"/>
        <v>60</v>
      </c>
      <c r="CA118" t="s">
        <v>1278</v>
      </c>
      <c r="CB118">
        <f t="shared" si="113"/>
        <v>116.80672268907563</v>
      </c>
      <c r="CC118">
        <v>81</v>
      </c>
      <c r="CD118">
        <f t="shared" si="114"/>
        <v>201</v>
      </c>
      <c r="CE118" t="s">
        <v>1279</v>
      </c>
      <c r="CF118">
        <f t="shared" si="115"/>
        <v>117.92717086834733</v>
      </c>
      <c r="CG118">
        <v>65.5</v>
      </c>
      <c r="CH118">
        <f t="shared" si="116"/>
        <v>229</v>
      </c>
      <c r="CI118" t="s">
        <v>1280</v>
      </c>
      <c r="CJ118">
        <f t="shared" si="117"/>
        <v>107.84313725490196</v>
      </c>
      <c r="CK118">
        <v>32</v>
      </c>
      <c r="CL118">
        <f t="shared" si="118"/>
        <v>155</v>
      </c>
      <c r="CM118" t="s">
        <v>1467</v>
      </c>
      <c r="CN118">
        <f t="shared" si="119"/>
        <v>110.08403361344537</v>
      </c>
      <c r="CO118">
        <v>46</v>
      </c>
      <c r="CP118">
        <f t="shared" si="120"/>
        <v>82</v>
      </c>
      <c r="CQ118" t="s">
        <v>1281</v>
      </c>
      <c r="CR118">
        <f t="shared" si="121"/>
        <v>103.92156862745098</v>
      </c>
      <c r="CS118">
        <v>75</v>
      </c>
      <c r="CT118">
        <f t="shared" si="122"/>
        <v>55</v>
      </c>
      <c r="CU118" t="s">
        <v>1287</v>
      </c>
      <c r="CV118">
        <f t="shared" si="123"/>
        <v>138.37535014005601</v>
      </c>
      <c r="CW118">
        <v>92</v>
      </c>
      <c r="CX118">
        <f t="shared" si="124"/>
        <v>120</v>
      </c>
      <c r="CY118" t="s">
        <v>1278</v>
      </c>
      <c r="CZ118">
        <f t="shared" si="125"/>
        <v>128.57142857142856</v>
      </c>
      <c r="DA118">
        <v>63</v>
      </c>
      <c r="DB118">
        <f t="shared" si="126"/>
        <v>265</v>
      </c>
      <c r="DC118" t="s">
        <v>1279</v>
      </c>
      <c r="DD118">
        <f t="shared" si="127"/>
        <v>94.117647058823536</v>
      </c>
      <c r="DE118">
        <v>45.5</v>
      </c>
      <c r="DF118">
        <f t="shared" si="128"/>
        <v>257</v>
      </c>
      <c r="DG118" t="s">
        <v>1301</v>
      </c>
      <c r="DH118">
        <f t="shared" si="129"/>
        <v>80.11204481792717</v>
      </c>
      <c r="DI118">
        <v>31</v>
      </c>
      <c r="DJ118">
        <f t="shared" si="130"/>
        <v>191</v>
      </c>
      <c r="DK118" t="s">
        <v>1317</v>
      </c>
      <c r="DL118">
        <f t="shared" si="131"/>
        <v>54.34173669467787</v>
      </c>
      <c r="DM118">
        <v>55</v>
      </c>
      <c r="DN118">
        <f t="shared" si="132"/>
        <v>96</v>
      </c>
      <c r="DO118" t="s">
        <v>1281</v>
      </c>
      <c r="DP118">
        <f t="shared" si="133"/>
        <v>137.53501400560225</v>
      </c>
      <c r="DQ118">
        <v>49</v>
      </c>
      <c r="DR118">
        <f t="shared" si="134"/>
        <v>192</v>
      </c>
      <c r="DS118" t="s">
        <v>1287</v>
      </c>
      <c r="DT118">
        <f t="shared" si="135"/>
        <v>63.305322128851543</v>
      </c>
      <c r="DU118">
        <v>68</v>
      </c>
      <c r="DV118">
        <f t="shared" si="136"/>
        <v>222</v>
      </c>
      <c r="DW118" t="s">
        <v>1262</v>
      </c>
      <c r="DX118">
        <f t="shared" si="137"/>
        <v>57.422969187675072</v>
      </c>
      <c r="DY118">
        <v>60</v>
      </c>
      <c r="DZ118">
        <f t="shared" si="138"/>
        <v>244</v>
      </c>
      <c r="EA118" t="s">
        <v>1309</v>
      </c>
      <c r="EB118">
        <f t="shared" si="139"/>
        <v>99.159663865546221</v>
      </c>
      <c r="EC118">
        <v>61</v>
      </c>
      <c r="ED118">
        <f t="shared" si="140"/>
        <v>186</v>
      </c>
      <c r="EE118" t="s">
        <v>1264</v>
      </c>
      <c r="EF118">
        <f t="shared" si="141"/>
        <v>93.837535014005596</v>
      </c>
      <c r="EG118">
        <v>51</v>
      </c>
      <c r="EH118">
        <f t="shared" si="142"/>
        <v>28</v>
      </c>
      <c r="EI118" t="s">
        <v>1276</v>
      </c>
      <c r="EJ118">
        <f t="shared" si="143"/>
        <v>135.85434173669466</v>
      </c>
      <c r="EK118">
        <v>48</v>
      </c>
      <c r="EL118">
        <f t="shared" si="144"/>
        <v>230</v>
      </c>
      <c r="EM118" t="s">
        <v>1281</v>
      </c>
      <c r="EN118">
        <f t="shared" si="145"/>
        <v>95.238095238095241</v>
      </c>
      <c r="EO118">
        <v>55</v>
      </c>
      <c r="EP118">
        <f t="shared" si="146"/>
        <v>61</v>
      </c>
      <c r="EQ118" t="s">
        <v>1353</v>
      </c>
      <c r="ER118">
        <f t="shared" si="147"/>
        <v>152.10084033613447</v>
      </c>
      <c r="ES118">
        <v>99</v>
      </c>
      <c r="ET118">
        <f t="shared" si="148"/>
        <v>70</v>
      </c>
      <c r="EU118">
        <v>69</v>
      </c>
      <c r="EV118">
        <f t="shared" si="149"/>
        <v>241</v>
      </c>
      <c r="EW118">
        <v>86</v>
      </c>
      <c r="EX118">
        <f t="shared" si="150"/>
        <v>164</v>
      </c>
      <c r="EY118">
        <v>57</v>
      </c>
      <c r="EZ118">
        <f t="shared" si="151"/>
        <v>156</v>
      </c>
      <c r="FA118">
        <v>29</v>
      </c>
      <c r="FB118">
        <f t="shared" si="152"/>
        <v>213</v>
      </c>
      <c r="FC118">
        <v>26</v>
      </c>
      <c r="FD118">
        <f t="shared" si="153"/>
        <v>247</v>
      </c>
    </row>
    <row r="119" spans="1:160" ht="15" customHeight="1" x14ac:dyDescent="0.2">
      <c r="A119" s="1" t="s">
        <v>778</v>
      </c>
      <c r="B119" s="2">
        <v>8</v>
      </c>
      <c r="C119" s="3" t="s">
        <v>779</v>
      </c>
      <c r="D119" s="8" t="s">
        <v>1247</v>
      </c>
      <c r="E119" s="1">
        <v>95</v>
      </c>
      <c r="F119" s="1">
        <f t="shared" si="77"/>
        <v>257</v>
      </c>
      <c r="G119" s="11" t="s">
        <v>1278</v>
      </c>
      <c r="H119" s="11">
        <f t="shared" si="78"/>
        <v>96.918767507002798</v>
      </c>
      <c r="I119" s="1">
        <v>74</v>
      </c>
      <c r="J119" s="1">
        <f t="shared" si="79"/>
        <v>113</v>
      </c>
      <c r="K119" s="11" t="s">
        <v>1279</v>
      </c>
      <c r="L119" s="11">
        <f t="shared" si="80"/>
        <v>106.44257703081233</v>
      </c>
      <c r="M119" s="1">
        <v>86</v>
      </c>
      <c r="N119" s="8">
        <f t="shared" si="81"/>
        <v>140</v>
      </c>
      <c r="O119" s="11" t="s">
        <v>1280</v>
      </c>
      <c r="P119" s="11">
        <f t="shared" si="82"/>
        <v>103.64145658263305</v>
      </c>
      <c r="Q119" s="1">
        <v>40</v>
      </c>
      <c r="R119" s="1">
        <f t="shared" si="83"/>
        <v>183</v>
      </c>
      <c r="S119" s="11" t="s">
        <v>1276</v>
      </c>
      <c r="T119" s="11">
        <f t="shared" si="84"/>
        <v>78.991596638655466</v>
      </c>
      <c r="U119" s="1">
        <v>47</v>
      </c>
      <c r="V119" s="1">
        <f t="shared" si="85"/>
        <v>237</v>
      </c>
      <c r="W119" s="11" t="s">
        <v>1281</v>
      </c>
      <c r="X119" s="11">
        <f t="shared" si="86"/>
        <v>96.078431372549019</v>
      </c>
      <c r="Y119" s="1">
        <v>59.5</v>
      </c>
      <c r="Z119" s="1">
        <f t="shared" si="87"/>
        <v>180</v>
      </c>
      <c r="AA119" s="11" t="s">
        <v>1273</v>
      </c>
      <c r="AB119" s="37">
        <f t="shared" si="88"/>
        <v>107.28291316526611</v>
      </c>
      <c r="AC119" s="36">
        <v>87</v>
      </c>
      <c r="AD119">
        <f t="shared" si="89"/>
        <v>246</v>
      </c>
      <c r="AE119" t="s">
        <v>1278</v>
      </c>
      <c r="AF119">
        <f t="shared" si="90"/>
        <v>94.677871148459388</v>
      </c>
      <c r="AG119">
        <v>68</v>
      </c>
      <c r="AH119">
        <f t="shared" si="91"/>
        <v>136</v>
      </c>
      <c r="AI119" t="s">
        <v>1279</v>
      </c>
      <c r="AJ119">
        <f t="shared" si="92"/>
        <v>130.53221288515405</v>
      </c>
      <c r="AK119">
        <v>92.5</v>
      </c>
      <c r="AL119">
        <f t="shared" si="93"/>
        <v>153</v>
      </c>
      <c r="AM119" t="s">
        <v>1280</v>
      </c>
      <c r="AN119">
        <f t="shared" si="94"/>
        <v>107.28291316526611</v>
      </c>
      <c r="AO119">
        <v>35</v>
      </c>
      <c r="AP119">
        <f t="shared" si="95"/>
        <v>108</v>
      </c>
      <c r="AQ119" t="s">
        <v>1276</v>
      </c>
      <c r="AR119">
        <f t="shared" si="96"/>
        <v>166.38655462184875</v>
      </c>
      <c r="AS119">
        <v>34</v>
      </c>
      <c r="AT119">
        <f t="shared" si="97"/>
        <v>223</v>
      </c>
      <c r="AU119" t="s">
        <v>1281</v>
      </c>
      <c r="AV119">
        <f t="shared" si="98"/>
        <v>71.148459383753504</v>
      </c>
      <c r="AW119">
        <v>42</v>
      </c>
      <c r="AX119">
        <f>RANK(AW119,AW119:$AW$360,0)</f>
        <v>206</v>
      </c>
      <c r="AY119" t="s">
        <v>1273</v>
      </c>
      <c r="AZ119">
        <f t="shared" si="99"/>
        <v>128.57142857142856</v>
      </c>
      <c r="BA119">
        <v>87.5</v>
      </c>
      <c r="BB119">
        <f t="shared" si="100"/>
        <v>227</v>
      </c>
      <c r="BC119" t="s">
        <v>1278</v>
      </c>
      <c r="BD119">
        <f t="shared" si="101"/>
        <v>85.994397759103634</v>
      </c>
      <c r="BE119">
        <v>62</v>
      </c>
      <c r="BF119">
        <f t="shared" si="102"/>
        <v>245</v>
      </c>
      <c r="BG119" t="s">
        <v>1279</v>
      </c>
      <c r="BH119">
        <f t="shared" si="103"/>
        <v>86.274509803921575</v>
      </c>
      <c r="BI119">
        <v>82</v>
      </c>
      <c r="BJ119">
        <f t="shared" si="104"/>
        <v>179</v>
      </c>
      <c r="BK119" t="s">
        <v>1280</v>
      </c>
      <c r="BL119">
        <f t="shared" si="105"/>
        <v>77.310924369747895</v>
      </c>
      <c r="BM119">
        <v>2.5</v>
      </c>
      <c r="BN119">
        <f t="shared" si="106"/>
        <v>345</v>
      </c>
      <c r="BO119" t="s">
        <v>1467</v>
      </c>
      <c r="BP119">
        <f t="shared" si="107"/>
        <v>80.672268907563023</v>
      </c>
      <c r="BQ119">
        <v>33</v>
      </c>
      <c r="BR119">
        <f t="shared" si="108"/>
        <v>120</v>
      </c>
      <c r="BS119" t="s">
        <v>1281</v>
      </c>
      <c r="BT119">
        <f t="shared" si="109"/>
        <v>101.40056022408963</v>
      </c>
      <c r="BU119">
        <v>24.5</v>
      </c>
      <c r="BV119">
        <f t="shared" si="110"/>
        <v>308</v>
      </c>
      <c r="BW119" t="s">
        <v>1273</v>
      </c>
      <c r="BX119">
        <f t="shared" si="111"/>
        <v>100.84033613445378</v>
      </c>
      <c r="BY119">
        <v>94</v>
      </c>
      <c r="BZ119">
        <f t="shared" si="112"/>
        <v>177</v>
      </c>
      <c r="CA119" t="s">
        <v>1278</v>
      </c>
      <c r="CB119">
        <f t="shared" si="113"/>
        <v>97.759103641456576</v>
      </c>
      <c r="CC119">
        <v>82</v>
      </c>
      <c r="CD119">
        <f t="shared" si="114"/>
        <v>196</v>
      </c>
      <c r="CE119" t="s">
        <v>1279</v>
      </c>
      <c r="CF119">
        <f t="shared" si="115"/>
        <v>97.759103641456576</v>
      </c>
      <c r="CG119">
        <v>96</v>
      </c>
      <c r="CH119">
        <f t="shared" si="116"/>
        <v>98</v>
      </c>
      <c r="CI119" t="s">
        <v>1280</v>
      </c>
      <c r="CJ119">
        <f t="shared" si="117"/>
        <v>111.48459383753502</v>
      </c>
      <c r="CK119">
        <v>17</v>
      </c>
      <c r="CL119">
        <f t="shared" si="118"/>
        <v>276</v>
      </c>
      <c r="CM119" t="s">
        <v>1467</v>
      </c>
      <c r="CN119">
        <f t="shared" si="119"/>
        <v>89.635854341736689</v>
      </c>
      <c r="CO119">
        <v>40</v>
      </c>
      <c r="CP119">
        <f t="shared" si="120"/>
        <v>125</v>
      </c>
      <c r="CQ119" t="s">
        <v>1281</v>
      </c>
      <c r="CR119">
        <f t="shared" si="121"/>
        <v>113.72549019607843</v>
      </c>
      <c r="CS119">
        <v>37</v>
      </c>
      <c r="CT119">
        <f t="shared" si="122"/>
        <v>311</v>
      </c>
      <c r="CU119" t="s">
        <v>1287</v>
      </c>
      <c r="CV119">
        <f t="shared" si="123"/>
        <v>66.666666666666671</v>
      </c>
      <c r="CW119">
        <v>88</v>
      </c>
      <c r="CX119">
        <f t="shared" si="124"/>
        <v>169</v>
      </c>
      <c r="CY119" t="s">
        <v>1278</v>
      </c>
      <c r="CZ119">
        <f t="shared" si="125"/>
        <v>103.92156862745098</v>
      </c>
      <c r="DA119">
        <v>86</v>
      </c>
      <c r="DB119">
        <f t="shared" si="126"/>
        <v>188</v>
      </c>
      <c r="DC119" t="s">
        <v>1279</v>
      </c>
      <c r="DD119">
        <f t="shared" si="127"/>
        <v>75.910364145658264</v>
      </c>
      <c r="DE119">
        <v>81</v>
      </c>
      <c r="DF119">
        <f t="shared" si="128"/>
        <v>139</v>
      </c>
      <c r="DG119" t="s">
        <v>1301</v>
      </c>
      <c r="DH119">
        <f t="shared" si="129"/>
        <v>91.036414565826334</v>
      </c>
      <c r="DI119">
        <v>25</v>
      </c>
      <c r="DJ119">
        <f t="shared" si="130"/>
        <v>239</v>
      </c>
      <c r="DK119" t="s">
        <v>1317</v>
      </c>
      <c r="DL119">
        <f t="shared" si="131"/>
        <v>96.358543417366946</v>
      </c>
      <c r="DM119">
        <v>45</v>
      </c>
      <c r="DN119">
        <f t="shared" si="132"/>
        <v>174</v>
      </c>
      <c r="DO119" t="s">
        <v>1281</v>
      </c>
      <c r="DP119">
        <f t="shared" si="133"/>
        <v>115.68627450980392</v>
      </c>
      <c r="DQ119">
        <v>49</v>
      </c>
      <c r="DR119">
        <f t="shared" si="134"/>
        <v>192</v>
      </c>
      <c r="DS119" t="s">
        <v>1287</v>
      </c>
      <c r="DT119">
        <f t="shared" si="135"/>
        <v>106.1624649859944</v>
      </c>
      <c r="DU119">
        <v>72</v>
      </c>
      <c r="DV119">
        <f t="shared" si="136"/>
        <v>183</v>
      </c>
      <c r="DW119" t="s">
        <v>1262</v>
      </c>
      <c r="DX119">
        <f t="shared" si="137"/>
        <v>98.879551820728295</v>
      </c>
      <c r="DY119">
        <v>89</v>
      </c>
      <c r="DZ119">
        <f t="shared" si="138"/>
        <v>102</v>
      </c>
      <c r="EA119" t="s">
        <v>1309</v>
      </c>
      <c r="EB119">
        <f t="shared" si="139"/>
        <v>120.16806722689076</v>
      </c>
      <c r="EC119">
        <v>78.5</v>
      </c>
      <c r="ED119">
        <f t="shared" si="140"/>
        <v>107</v>
      </c>
      <c r="EE119" t="s">
        <v>1264</v>
      </c>
      <c r="EF119">
        <f t="shared" si="141"/>
        <v>98.599439775910369</v>
      </c>
      <c r="EG119">
        <v>33</v>
      </c>
      <c r="EH119">
        <f t="shared" si="142"/>
        <v>226</v>
      </c>
      <c r="EI119" t="s">
        <v>1276</v>
      </c>
      <c r="EJ119">
        <f t="shared" si="143"/>
        <v>78.991596638655466</v>
      </c>
      <c r="EK119">
        <v>48</v>
      </c>
      <c r="EL119">
        <f t="shared" si="144"/>
        <v>230</v>
      </c>
      <c r="EM119" t="s">
        <v>1281</v>
      </c>
      <c r="EN119">
        <f t="shared" si="145"/>
        <v>66.386554621848745</v>
      </c>
      <c r="EO119">
        <v>38</v>
      </c>
      <c r="EP119">
        <f t="shared" si="146"/>
        <v>214</v>
      </c>
      <c r="EQ119" t="s">
        <v>1353</v>
      </c>
      <c r="ER119">
        <f t="shared" si="147"/>
        <v>71.988795518207283</v>
      </c>
      <c r="ES119">
        <v>89</v>
      </c>
      <c r="ET119">
        <f t="shared" si="148"/>
        <v>179</v>
      </c>
      <c r="EU119">
        <v>76</v>
      </c>
      <c r="EV119">
        <f t="shared" si="149"/>
        <v>174</v>
      </c>
      <c r="EW119">
        <v>106</v>
      </c>
      <c r="EX119">
        <f t="shared" si="150"/>
        <v>102</v>
      </c>
      <c r="EY119">
        <v>58</v>
      </c>
      <c r="EZ119">
        <f t="shared" si="151"/>
        <v>151</v>
      </c>
      <c r="FA119">
        <v>37</v>
      </c>
      <c r="FB119">
        <f t="shared" si="152"/>
        <v>110</v>
      </c>
      <c r="FC119">
        <v>34</v>
      </c>
      <c r="FD119">
        <f t="shared" si="153"/>
        <v>114</v>
      </c>
    </row>
    <row r="120" spans="1:160" ht="15" customHeight="1" x14ac:dyDescent="0.2">
      <c r="A120" s="1" t="s">
        <v>782</v>
      </c>
      <c r="B120" s="2">
        <v>8</v>
      </c>
      <c r="C120" s="3" t="s">
        <v>783</v>
      </c>
      <c r="D120" s="8" t="s">
        <v>1247</v>
      </c>
      <c r="E120" s="1">
        <v>101</v>
      </c>
      <c r="F120" s="1">
        <f t="shared" si="77"/>
        <v>172</v>
      </c>
      <c r="G120" s="11" t="s">
        <v>1278</v>
      </c>
      <c r="H120" s="11">
        <f t="shared" si="78"/>
        <v>129.9719887955182</v>
      </c>
      <c r="I120" s="1">
        <v>50</v>
      </c>
      <c r="J120" s="1">
        <f t="shared" si="79"/>
        <v>285</v>
      </c>
      <c r="K120" s="11" t="s">
        <v>1279</v>
      </c>
      <c r="L120" s="11">
        <f t="shared" si="80"/>
        <v>38.935574229691873</v>
      </c>
      <c r="M120" s="1">
        <v>62</v>
      </c>
      <c r="N120" s="8">
        <f t="shared" si="81"/>
        <v>257</v>
      </c>
      <c r="O120" s="11" t="s">
        <v>1280</v>
      </c>
      <c r="P120" s="11">
        <f t="shared" si="82"/>
        <v>101.96078431372548</v>
      </c>
      <c r="Q120" s="1">
        <v>43.5</v>
      </c>
      <c r="R120" s="1">
        <f t="shared" si="83"/>
        <v>153</v>
      </c>
      <c r="S120" s="11" t="s">
        <v>1276</v>
      </c>
      <c r="T120" s="11">
        <f t="shared" si="84"/>
        <v>138.93557422969189</v>
      </c>
      <c r="U120" s="1">
        <v>68</v>
      </c>
      <c r="V120" s="1">
        <f t="shared" si="85"/>
        <v>44</v>
      </c>
      <c r="W120" s="11" t="s">
        <v>1281</v>
      </c>
      <c r="X120" s="11">
        <f t="shared" si="86"/>
        <v>116.24649859943978</v>
      </c>
      <c r="Y120" s="1">
        <v>72</v>
      </c>
      <c r="Z120" s="1">
        <f t="shared" si="87"/>
        <v>67</v>
      </c>
      <c r="AA120" s="11" t="s">
        <v>1273</v>
      </c>
      <c r="AB120" s="37">
        <f t="shared" si="88"/>
        <v>124.64985994397759</v>
      </c>
      <c r="AC120" s="36">
        <v>83</v>
      </c>
      <c r="AD120">
        <f t="shared" si="89"/>
        <v>279</v>
      </c>
      <c r="AE120" t="s">
        <v>1278</v>
      </c>
      <c r="AF120">
        <f t="shared" si="90"/>
        <v>81.232492997198875</v>
      </c>
      <c r="AG120">
        <v>80</v>
      </c>
      <c r="AH120">
        <f t="shared" si="91"/>
        <v>67</v>
      </c>
      <c r="AI120" t="s">
        <v>1279</v>
      </c>
      <c r="AJ120">
        <f t="shared" si="92"/>
        <v>130.25210084033614</v>
      </c>
      <c r="AK120">
        <v>60</v>
      </c>
      <c r="AL120">
        <f t="shared" si="93"/>
        <v>264</v>
      </c>
      <c r="AM120" t="s">
        <v>1280</v>
      </c>
      <c r="AN120">
        <f t="shared" si="94"/>
        <v>93.837535014005596</v>
      </c>
      <c r="AO120">
        <v>16</v>
      </c>
      <c r="AP120">
        <f t="shared" si="95"/>
        <v>292</v>
      </c>
      <c r="AQ120" t="s">
        <v>1276</v>
      </c>
      <c r="AR120">
        <f t="shared" si="96"/>
        <v>97.47899159663865</v>
      </c>
      <c r="AS120">
        <v>45</v>
      </c>
      <c r="AT120">
        <f t="shared" si="97"/>
        <v>102</v>
      </c>
      <c r="AU120" t="s">
        <v>1281</v>
      </c>
      <c r="AV120">
        <f t="shared" si="98"/>
        <v>107.84313725490196</v>
      </c>
      <c r="AW120">
        <v>57</v>
      </c>
      <c r="AX120">
        <f>RANK(AW120,AW120:$AW$360,0)</f>
        <v>155</v>
      </c>
      <c r="AY120" t="s">
        <v>1273</v>
      </c>
      <c r="AZ120">
        <f t="shared" si="99"/>
        <v>104.20168067226891</v>
      </c>
      <c r="BA120">
        <v>88.5</v>
      </c>
      <c r="BB120">
        <f t="shared" si="100"/>
        <v>212</v>
      </c>
      <c r="BC120" t="s">
        <v>1278</v>
      </c>
      <c r="BD120">
        <f t="shared" si="101"/>
        <v>103.92156862745098</v>
      </c>
      <c r="BE120">
        <v>72.5</v>
      </c>
      <c r="BF120">
        <f t="shared" si="102"/>
        <v>175</v>
      </c>
      <c r="BG120" t="s">
        <v>1279</v>
      </c>
      <c r="BH120">
        <f t="shared" si="103"/>
        <v>110.64425770308124</v>
      </c>
      <c r="BI120">
        <v>68</v>
      </c>
      <c r="BJ120">
        <f t="shared" si="104"/>
        <v>242</v>
      </c>
      <c r="BK120" t="s">
        <v>1280</v>
      </c>
      <c r="BL120">
        <f t="shared" si="105"/>
        <v>108.68347338935574</v>
      </c>
      <c r="BM120">
        <v>14</v>
      </c>
      <c r="BN120">
        <f t="shared" si="106"/>
        <v>283</v>
      </c>
      <c r="BO120" t="s">
        <v>1467</v>
      </c>
      <c r="BP120">
        <f t="shared" si="107"/>
        <v>64.145658263305322</v>
      </c>
      <c r="BQ120">
        <v>32.5</v>
      </c>
      <c r="BR120">
        <f t="shared" si="108"/>
        <v>130</v>
      </c>
      <c r="BS120" t="s">
        <v>1281</v>
      </c>
      <c r="BT120">
        <f t="shared" si="109"/>
        <v>105.04201680672269</v>
      </c>
      <c r="BU120">
        <v>42.5</v>
      </c>
      <c r="BV120">
        <f t="shared" si="110"/>
        <v>170</v>
      </c>
      <c r="BW120" t="s">
        <v>1273</v>
      </c>
      <c r="BX120">
        <f t="shared" si="111"/>
        <v>89.355742296918763</v>
      </c>
      <c r="BY120">
        <v>90</v>
      </c>
      <c r="BZ120">
        <f t="shared" si="112"/>
        <v>226</v>
      </c>
      <c r="CA120" t="s">
        <v>1278</v>
      </c>
      <c r="CB120">
        <f t="shared" si="113"/>
        <v>116.80672268907563</v>
      </c>
      <c r="CC120">
        <v>78</v>
      </c>
      <c r="CD120">
        <f t="shared" si="114"/>
        <v>213</v>
      </c>
      <c r="CE120" t="s">
        <v>1279</v>
      </c>
      <c r="CF120">
        <f t="shared" si="115"/>
        <v>75.630252100840337</v>
      </c>
      <c r="CG120">
        <v>52</v>
      </c>
      <c r="CH120">
        <f t="shared" si="116"/>
        <v>273</v>
      </c>
      <c r="CI120" t="s">
        <v>1280</v>
      </c>
      <c r="CJ120">
        <f t="shared" si="117"/>
        <v>104.20168067226891</v>
      </c>
      <c r="CK120">
        <v>32</v>
      </c>
      <c r="CL120">
        <f t="shared" si="118"/>
        <v>155</v>
      </c>
      <c r="CM120" t="s">
        <v>1467</v>
      </c>
      <c r="CN120">
        <f t="shared" si="119"/>
        <v>101.1204481792717</v>
      </c>
      <c r="CO120">
        <v>38</v>
      </c>
      <c r="CP120">
        <f t="shared" si="120"/>
        <v>148</v>
      </c>
      <c r="CQ120" t="s">
        <v>1281</v>
      </c>
      <c r="CR120">
        <f t="shared" si="121"/>
        <v>117.92717086834733</v>
      </c>
      <c r="CS120">
        <v>67</v>
      </c>
      <c r="CT120">
        <f t="shared" si="122"/>
        <v>132</v>
      </c>
      <c r="CU120" t="s">
        <v>1287</v>
      </c>
      <c r="CV120">
        <f t="shared" si="123"/>
        <v>118.76750700280112</v>
      </c>
      <c r="CW120">
        <v>74</v>
      </c>
      <c r="CX120">
        <f t="shared" si="124"/>
        <v>286</v>
      </c>
      <c r="CY120" t="s">
        <v>1278</v>
      </c>
      <c r="CZ120">
        <f t="shared" si="125"/>
        <v>107.28291316526611</v>
      </c>
      <c r="DA120">
        <v>98</v>
      </c>
      <c r="DB120">
        <f t="shared" si="126"/>
        <v>126</v>
      </c>
      <c r="DC120" t="s">
        <v>1279</v>
      </c>
      <c r="DD120">
        <f t="shared" si="127"/>
        <v>147.89915966386553</v>
      </c>
      <c r="DE120">
        <v>34</v>
      </c>
      <c r="DF120">
        <f t="shared" si="128"/>
        <v>288</v>
      </c>
      <c r="DG120" t="s">
        <v>1301</v>
      </c>
      <c r="DH120">
        <f t="shared" si="129"/>
        <v>89.075630252100837</v>
      </c>
      <c r="DI120">
        <v>35</v>
      </c>
      <c r="DJ120">
        <f t="shared" si="130"/>
        <v>159</v>
      </c>
      <c r="DK120" t="s">
        <v>1317</v>
      </c>
      <c r="DL120">
        <f t="shared" si="131"/>
        <v>77.591036414565821</v>
      </c>
      <c r="DM120">
        <v>41</v>
      </c>
      <c r="DN120">
        <f t="shared" si="132"/>
        <v>212</v>
      </c>
      <c r="DO120" t="s">
        <v>1281</v>
      </c>
      <c r="DP120">
        <f t="shared" si="133"/>
        <v>91.31652661064426</v>
      </c>
      <c r="DQ120">
        <v>47</v>
      </c>
      <c r="DR120">
        <f t="shared" si="134"/>
        <v>199</v>
      </c>
      <c r="DS120" t="s">
        <v>1287</v>
      </c>
      <c r="DT120">
        <f t="shared" si="135"/>
        <v>88.235294117647058</v>
      </c>
      <c r="DU120">
        <v>55</v>
      </c>
      <c r="DV120">
        <f t="shared" si="136"/>
        <v>312</v>
      </c>
      <c r="DW120" t="s">
        <v>1302</v>
      </c>
      <c r="DX120">
        <f t="shared" si="137"/>
        <v>92.717086834733891</v>
      </c>
      <c r="DY120">
        <v>40</v>
      </c>
      <c r="DZ120">
        <f t="shared" si="138"/>
        <v>297</v>
      </c>
      <c r="EA120" t="s">
        <v>1309</v>
      </c>
      <c r="EB120">
        <f t="shared" si="139"/>
        <v>43.69747899159664</v>
      </c>
      <c r="EC120">
        <v>47.5</v>
      </c>
      <c r="ED120">
        <f t="shared" si="140"/>
        <v>249</v>
      </c>
      <c r="EE120" t="s">
        <v>1310</v>
      </c>
      <c r="EF120">
        <f t="shared" si="141"/>
        <v>104.20168067226891</v>
      </c>
      <c r="EG120">
        <v>43</v>
      </c>
      <c r="EH120">
        <f t="shared" si="142"/>
        <v>79</v>
      </c>
      <c r="EI120" t="s">
        <v>1317</v>
      </c>
      <c r="EJ120">
        <f t="shared" si="143"/>
        <v>144.53781512605042</v>
      </c>
      <c r="EK120">
        <v>53</v>
      </c>
      <c r="EL120">
        <f t="shared" si="144"/>
        <v>181</v>
      </c>
      <c r="EM120" t="s">
        <v>1337</v>
      </c>
      <c r="EN120">
        <f t="shared" si="145"/>
        <v>91.31652661064426</v>
      </c>
      <c r="EO120">
        <v>43</v>
      </c>
      <c r="EP120">
        <f t="shared" si="146"/>
        <v>157</v>
      </c>
      <c r="EQ120" t="s">
        <v>1284</v>
      </c>
      <c r="ER120">
        <f t="shared" si="147"/>
        <v>135.29411764705884</v>
      </c>
      <c r="ES120">
        <v>72</v>
      </c>
      <c r="ET120">
        <f t="shared" si="148"/>
        <v>286</v>
      </c>
      <c r="EU120">
        <v>86</v>
      </c>
      <c r="EV120">
        <f t="shared" si="149"/>
        <v>96</v>
      </c>
      <c r="EW120">
        <v>51</v>
      </c>
      <c r="EX120">
        <f t="shared" si="150"/>
        <v>264</v>
      </c>
      <c r="EY120">
        <v>48</v>
      </c>
      <c r="EZ120">
        <f t="shared" si="151"/>
        <v>238</v>
      </c>
      <c r="FA120">
        <v>34</v>
      </c>
      <c r="FB120">
        <f t="shared" si="152"/>
        <v>150</v>
      </c>
      <c r="FC120">
        <v>23</v>
      </c>
      <c r="FD120">
        <f t="shared" si="153"/>
        <v>283</v>
      </c>
    </row>
    <row r="121" spans="1:160" ht="15" customHeight="1" x14ac:dyDescent="0.2">
      <c r="A121" s="1" t="s">
        <v>784</v>
      </c>
      <c r="B121" s="2">
        <v>8</v>
      </c>
      <c r="C121" s="3" t="s">
        <v>785</v>
      </c>
      <c r="D121" s="8" t="s">
        <v>1247</v>
      </c>
      <c r="E121" s="1">
        <v>101</v>
      </c>
      <c r="F121" s="1">
        <f t="shared" si="77"/>
        <v>172</v>
      </c>
      <c r="G121" s="11" t="s">
        <v>1278</v>
      </c>
      <c r="H121" s="11">
        <f t="shared" si="78"/>
        <v>93.277310924369743</v>
      </c>
      <c r="I121" s="1">
        <v>70</v>
      </c>
      <c r="J121" s="1">
        <f t="shared" si="79"/>
        <v>145</v>
      </c>
      <c r="K121" s="11" t="s">
        <v>1279</v>
      </c>
      <c r="L121" s="11">
        <f t="shared" si="80"/>
        <v>99.719887955182074</v>
      </c>
      <c r="M121" s="1">
        <v>59</v>
      </c>
      <c r="N121" s="8">
        <f t="shared" si="81"/>
        <v>271</v>
      </c>
      <c r="O121" s="11" t="s">
        <v>1280</v>
      </c>
      <c r="P121" s="11">
        <f t="shared" si="82"/>
        <v>109.80392156862746</v>
      </c>
      <c r="Q121" s="1">
        <v>63.5</v>
      </c>
      <c r="R121" s="1">
        <f t="shared" si="83"/>
        <v>45</v>
      </c>
      <c r="S121" s="11" t="s">
        <v>1276</v>
      </c>
      <c r="T121" s="11">
        <f t="shared" si="84"/>
        <v>101.96078431372548</v>
      </c>
      <c r="U121" s="1">
        <v>54</v>
      </c>
      <c r="V121" s="1">
        <f t="shared" si="85"/>
        <v>158</v>
      </c>
      <c r="W121" s="11" t="s">
        <v>1281</v>
      </c>
      <c r="X121" s="11">
        <f t="shared" si="86"/>
        <v>84.313725490196077</v>
      </c>
      <c r="Y121" s="1">
        <v>48</v>
      </c>
      <c r="Z121" s="1">
        <f t="shared" si="87"/>
        <v>270</v>
      </c>
      <c r="AA121" s="11" t="s">
        <v>1273</v>
      </c>
      <c r="AB121" s="37">
        <f t="shared" si="88"/>
        <v>71.988795518207283</v>
      </c>
      <c r="AC121" s="36">
        <v>96</v>
      </c>
      <c r="AD121">
        <f t="shared" si="89"/>
        <v>148</v>
      </c>
      <c r="AE121" t="s">
        <v>1278</v>
      </c>
      <c r="AF121">
        <f t="shared" si="90"/>
        <v>77.310924369747895</v>
      </c>
      <c r="AG121">
        <v>66</v>
      </c>
      <c r="AH121">
        <f t="shared" si="91"/>
        <v>144</v>
      </c>
      <c r="AI121" t="s">
        <v>1279</v>
      </c>
      <c r="AJ121">
        <f t="shared" si="92"/>
        <v>107.00280112044818</v>
      </c>
      <c r="AK121">
        <v>44</v>
      </c>
      <c r="AL121">
        <f t="shared" si="93"/>
        <v>306</v>
      </c>
      <c r="AM121" t="s">
        <v>1280</v>
      </c>
      <c r="AN121">
        <f t="shared" si="94"/>
        <v>89.075630252100837</v>
      </c>
      <c r="AO121">
        <v>43</v>
      </c>
      <c r="AP121">
        <f t="shared" si="95"/>
        <v>52</v>
      </c>
      <c r="AQ121" t="s">
        <v>1276</v>
      </c>
      <c r="AR121">
        <f t="shared" si="96"/>
        <v>143.13725490196077</v>
      </c>
      <c r="AS121">
        <v>45</v>
      </c>
      <c r="AT121">
        <f t="shared" si="97"/>
        <v>102</v>
      </c>
      <c r="AU121" t="s">
        <v>1281</v>
      </c>
      <c r="AV121">
        <f t="shared" si="98"/>
        <v>105.04201680672269</v>
      </c>
      <c r="AW121">
        <v>54</v>
      </c>
      <c r="AX121">
        <f>RANK(AW121,AW121:$AW$360,0)</f>
        <v>170</v>
      </c>
      <c r="AY121" t="s">
        <v>1273</v>
      </c>
      <c r="AZ121">
        <f t="shared" si="99"/>
        <v>133.0532212885154</v>
      </c>
      <c r="BA121">
        <v>99</v>
      </c>
      <c r="BB121">
        <f t="shared" si="100"/>
        <v>67</v>
      </c>
      <c r="BC121" t="s">
        <v>1278</v>
      </c>
      <c r="BD121">
        <f t="shared" si="101"/>
        <v>121.00840336134453</v>
      </c>
      <c r="BE121">
        <v>74</v>
      </c>
      <c r="BF121">
        <f t="shared" si="102"/>
        <v>169</v>
      </c>
      <c r="BG121" t="s">
        <v>1279</v>
      </c>
      <c r="BH121">
        <f t="shared" si="103"/>
        <v>105.88235294117646</v>
      </c>
      <c r="BI121">
        <v>63.5</v>
      </c>
      <c r="BJ121">
        <f t="shared" si="104"/>
        <v>267</v>
      </c>
      <c r="BK121" t="s">
        <v>1280</v>
      </c>
      <c r="BL121">
        <f t="shared" si="105"/>
        <v>86.554621848739501</v>
      </c>
      <c r="BM121">
        <v>21</v>
      </c>
      <c r="BN121">
        <f t="shared" si="106"/>
        <v>206</v>
      </c>
      <c r="BO121" t="s">
        <v>1467</v>
      </c>
      <c r="BP121">
        <f t="shared" si="107"/>
        <v>108.40336134453781</v>
      </c>
      <c r="BQ121">
        <v>33</v>
      </c>
      <c r="BR121">
        <f t="shared" si="108"/>
        <v>120</v>
      </c>
      <c r="BS121" t="s">
        <v>1281</v>
      </c>
      <c r="BT121">
        <f t="shared" si="109"/>
        <v>89.355742296918763</v>
      </c>
      <c r="BU121">
        <v>27</v>
      </c>
      <c r="BV121">
        <f t="shared" si="110"/>
        <v>288</v>
      </c>
      <c r="BW121" t="s">
        <v>1273</v>
      </c>
      <c r="BX121">
        <f t="shared" si="111"/>
        <v>87.675070028011206</v>
      </c>
      <c r="BY121">
        <v>97</v>
      </c>
      <c r="BZ121">
        <f t="shared" si="112"/>
        <v>142</v>
      </c>
      <c r="CA121" t="s">
        <v>1278</v>
      </c>
      <c r="CB121">
        <f t="shared" si="113"/>
        <v>74.789915966386559</v>
      </c>
      <c r="CC121">
        <v>83</v>
      </c>
      <c r="CD121">
        <f t="shared" si="114"/>
        <v>190</v>
      </c>
      <c r="CE121" t="s">
        <v>1279</v>
      </c>
      <c r="CF121">
        <f t="shared" si="115"/>
        <v>62.184873949579831</v>
      </c>
      <c r="CG121">
        <v>67</v>
      </c>
      <c r="CH121">
        <f t="shared" si="116"/>
        <v>219</v>
      </c>
      <c r="CI121" t="s">
        <v>1280</v>
      </c>
      <c r="CJ121">
        <f t="shared" si="117"/>
        <v>91.596638655462186</v>
      </c>
      <c r="CK121">
        <v>23</v>
      </c>
      <c r="CL121">
        <f t="shared" si="118"/>
        <v>236</v>
      </c>
      <c r="CM121" t="s">
        <v>1467</v>
      </c>
      <c r="CN121">
        <f t="shared" si="119"/>
        <v>66.386554621848745</v>
      </c>
      <c r="CO121">
        <v>46</v>
      </c>
      <c r="CP121">
        <f t="shared" si="120"/>
        <v>82</v>
      </c>
      <c r="CQ121" t="s">
        <v>1281</v>
      </c>
      <c r="CR121">
        <f t="shared" si="121"/>
        <v>90.476190476190482</v>
      </c>
      <c r="CS121">
        <v>54</v>
      </c>
      <c r="CT121">
        <f t="shared" si="122"/>
        <v>244</v>
      </c>
      <c r="CU121" t="s">
        <v>1287</v>
      </c>
      <c r="CV121">
        <f t="shared" si="123"/>
        <v>82.63305322128852</v>
      </c>
      <c r="CW121">
        <v>98</v>
      </c>
      <c r="CX121">
        <f t="shared" si="124"/>
        <v>52</v>
      </c>
      <c r="CY121" t="s">
        <v>1278</v>
      </c>
      <c r="CZ121">
        <f t="shared" si="125"/>
        <v>125.77030812324929</v>
      </c>
      <c r="DA121">
        <v>112</v>
      </c>
      <c r="DB121">
        <f t="shared" si="126"/>
        <v>55</v>
      </c>
      <c r="DC121" t="s">
        <v>1279</v>
      </c>
      <c r="DD121">
        <f t="shared" si="127"/>
        <v>126.89075630252101</v>
      </c>
      <c r="DE121">
        <v>66.5</v>
      </c>
      <c r="DF121">
        <f t="shared" si="128"/>
        <v>189</v>
      </c>
      <c r="DG121" t="s">
        <v>1301</v>
      </c>
      <c r="DH121">
        <f t="shared" si="129"/>
        <v>120.72829131652661</v>
      </c>
      <c r="DI121">
        <v>40</v>
      </c>
      <c r="DJ121">
        <f t="shared" si="130"/>
        <v>116</v>
      </c>
      <c r="DK121" t="s">
        <v>1317</v>
      </c>
      <c r="DL121">
        <f t="shared" si="131"/>
        <v>127.45098039215686</v>
      </c>
      <c r="DM121">
        <v>61</v>
      </c>
      <c r="DN121">
        <f t="shared" si="132"/>
        <v>48</v>
      </c>
      <c r="DO121" t="s">
        <v>1281</v>
      </c>
      <c r="DP121">
        <f t="shared" si="133"/>
        <v>137.25490196078431</v>
      </c>
      <c r="DQ121">
        <v>50</v>
      </c>
      <c r="DR121">
        <f t="shared" si="134"/>
        <v>182</v>
      </c>
      <c r="DS121" t="s">
        <v>1287</v>
      </c>
      <c r="DT121">
        <f t="shared" si="135"/>
        <v>90.756302521008408</v>
      </c>
      <c r="DU121">
        <v>75</v>
      </c>
      <c r="DV121">
        <f t="shared" si="136"/>
        <v>144</v>
      </c>
      <c r="DW121" t="s">
        <v>1302</v>
      </c>
      <c r="DX121">
        <f t="shared" si="137"/>
        <v>94.117647058823536</v>
      </c>
      <c r="DY121">
        <v>78</v>
      </c>
      <c r="DZ121">
        <f t="shared" si="138"/>
        <v>151</v>
      </c>
      <c r="EA121" t="s">
        <v>1279</v>
      </c>
      <c r="EB121">
        <f t="shared" si="139"/>
        <v>89.635854341736689</v>
      </c>
      <c r="EC121">
        <v>44</v>
      </c>
      <c r="ED121">
        <f t="shared" si="140"/>
        <v>263</v>
      </c>
      <c r="EE121" t="s">
        <v>1301</v>
      </c>
      <c r="EF121">
        <f t="shared" si="141"/>
        <v>91.31652661064426</v>
      </c>
      <c r="EG121">
        <v>34</v>
      </c>
      <c r="EH121">
        <f t="shared" si="142"/>
        <v>214</v>
      </c>
      <c r="EI121" t="s">
        <v>1324</v>
      </c>
      <c r="EJ121">
        <f t="shared" si="143"/>
        <v>118.20728291316527</v>
      </c>
      <c r="EK121">
        <v>53</v>
      </c>
      <c r="EL121">
        <f t="shared" si="144"/>
        <v>181</v>
      </c>
      <c r="EM121" t="s">
        <v>1281</v>
      </c>
      <c r="EN121">
        <f t="shared" si="145"/>
        <v>118.76750700280112</v>
      </c>
      <c r="EO121">
        <v>44</v>
      </c>
      <c r="EP121">
        <f t="shared" si="146"/>
        <v>149</v>
      </c>
      <c r="EQ121" t="s">
        <v>1287</v>
      </c>
      <c r="ER121">
        <f t="shared" si="147"/>
        <v>116.24649859943978</v>
      </c>
      <c r="ES121">
        <v>94</v>
      </c>
      <c r="ET121">
        <f t="shared" si="148"/>
        <v>123</v>
      </c>
      <c r="EU121">
        <v>84</v>
      </c>
      <c r="EV121">
        <f t="shared" si="149"/>
        <v>114</v>
      </c>
      <c r="EW121">
        <v>62</v>
      </c>
      <c r="EX121">
        <f t="shared" si="150"/>
        <v>232</v>
      </c>
      <c r="EY121">
        <v>41</v>
      </c>
      <c r="EZ121">
        <f t="shared" si="151"/>
        <v>279</v>
      </c>
      <c r="FA121">
        <v>26</v>
      </c>
      <c r="FB121">
        <f t="shared" si="152"/>
        <v>248</v>
      </c>
      <c r="FC121">
        <v>28</v>
      </c>
      <c r="FD121">
        <f t="shared" si="153"/>
        <v>207</v>
      </c>
    </row>
    <row r="122" spans="1:160" ht="15" customHeight="1" x14ac:dyDescent="0.2">
      <c r="A122" s="4" t="s">
        <v>786</v>
      </c>
      <c r="B122" s="2">
        <v>8</v>
      </c>
      <c r="C122" s="3" t="s">
        <v>787</v>
      </c>
      <c r="D122" s="8" t="s">
        <v>1247</v>
      </c>
      <c r="E122" s="1">
        <v>94</v>
      </c>
      <c r="F122" s="1">
        <f t="shared" si="77"/>
        <v>272</v>
      </c>
      <c r="G122" s="11" t="s">
        <v>1278</v>
      </c>
      <c r="H122" s="11">
        <f t="shared" si="78"/>
        <v>83.753501400560225</v>
      </c>
      <c r="I122" s="1">
        <v>52</v>
      </c>
      <c r="J122" s="1">
        <f t="shared" si="79"/>
        <v>267</v>
      </c>
      <c r="K122" s="11" t="s">
        <v>1279</v>
      </c>
      <c r="L122" s="11">
        <f t="shared" si="80"/>
        <v>48.459383753501406</v>
      </c>
      <c r="M122" s="1">
        <v>73</v>
      </c>
      <c r="N122" s="8">
        <f t="shared" si="81"/>
        <v>207</v>
      </c>
      <c r="O122" s="11" t="s">
        <v>1280</v>
      </c>
      <c r="P122" s="11">
        <f t="shared" si="82"/>
        <v>117.08683473389355</v>
      </c>
      <c r="Q122" s="1">
        <v>43</v>
      </c>
      <c r="R122" s="1">
        <f t="shared" si="83"/>
        <v>159</v>
      </c>
      <c r="S122" s="11" t="s">
        <v>1276</v>
      </c>
      <c r="T122" s="11">
        <f t="shared" si="84"/>
        <v>100.28011204481793</v>
      </c>
      <c r="U122" s="1">
        <v>63</v>
      </c>
      <c r="V122" s="1">
        <f t="shared" si="85"/>
        <v>77</v>
      </c>
      <c r="W122" s="11" t="s">
        <v>1281</v>
      </c>
      <c r="X122" s="11">
        <f t="shared" si="86"/>
        <v>111.48459383753502</v>
      </c>
      <c r="Y122" s="1">
        <v>68.5</v>
      </c>
      <c r="Z122" s="1">
        <f t="shared" si="87"/>
        <v>101</v>
      </c>
      <c r="AA122" s="11" t="s">
        <v>1273</v>
      </c>
      <c r="AB122" s="37">
        <f t="shared" si="88"/>
        <v>101.40056022408963</v>
      </c>
      <c r="AC122" s="36">
        <v>91</v>
      </c>
      <c r="AD122">
        <f t="shared" si="89"/>
        <v>214</v>
      </c>
      <c r="AE122" t="s">
        <v>1278</v>
      </c>
      <c r="AF122">
        <f t="shared" si="90"/>
        <v>117.08683473389355</v>
      </c>
      <c r="AG122">
        <v>77</v>
      </c>
      <c r="AH122">
        <f t="shared" si="91"/>
        <v>83</v>
      </c>
      <c r="AI122" t="s">
        <v>1279</v>
      </c>
      <c r="AJ122">
        <f t="shared" si="92"/>
        <v>105.32212885154061</v>
      </c>
      <c r="AK122">
        <v>59.5</v>
      </c>
      <c r="AL122">
        <f t="shared" si="93"/>
        <v>268</v>
      </c>
      <c r="AM122" t="s">
        <v>1280</v>
      </c>
      <c r="AN122">
        <f t="shared" si="94"/>
        <v>95.798319327731093</v>
      </c>
      <c r="AO122">
        <v>29</v>
      </c>
      <c r="AP122">
        <f t="shared" si="95"/>
        <v>160</v>
      </c>
      <c r="AQ122" t="s">
        <v>1276</v>
      </c>
      <c r="AR122">
        <f t="shared" si="96"/>
        <v>86.834733893557427</v>
      </c>
      <c r="AS122">
        <v>44</v>
      </c>
      <c r="AT122">
        <f t="shared" si="97"/>
        <v>118</v>
      </c>
      <c r="AU122" t="s">
        <v>1281</v>
      </c>
      <c r="AV122">
        <f t="shared" si="98"/>
        <v>119.04761904761905</v>
      </c>
      <c r="AW122">
        <v>63</v>
      </c>
      <c r="AX122">
        <f>RANK(AW122,AW122:$AW$360,0)</f>
        <v>106</v>
      </c>
      <c r="AY122" t="s">
        <v>1273</v>
      </c>
      <c r="AZ122">
        <f t="shared" si="99"/>
        <v>104.20168067226891</v>
      </c>
      <c r="BA122">
        <v>83.5</v>
      </c>
      <c r="BB122">
        <f t="shared" si="100"/>
        <v>275</v>
      </c>
      <c r="BC122" t="s">
        <v>1278</v>
      </c>
      <c r="BD122">
        <f t="shared" si="101"/>
        <v>100</v>
      </c>
      <c r="BE122">
        <v>83</v>
      </c>
      <c r="BF122">
        <f t="shared" si="102"/>
        <v>102</v>
      </c>
      <c r="BG122" t="s">
        <v>1279</v>
      </c>
      <c r="BH122">
        <f t="shared" si="103"/>
        <v>100</v>
      </c>
      <c r="BI122">
        <v>66</v>
      </c>
      <c r="BJ122">
        <f t="shared" si="104"/>
        <v>253</v>
      </c>
      <c r="BK122" t="s">
        <v>1280</v>
      </c>
      <c r="BL122">
        <f t="shared" si="105"/>
        <v>100</v>
      </c>
      <c r="BM122">
        <v>31.5</v>
      </c>
      <c r="BN122">
        <f t="shared" si="106"/>
        <v>113</v>
      </c>
      <c r="BO122" t="s">
        <v>1467</v>
      </c>
      <c r="BP122">
        <f t="shared" si="107"/>
        <v>100</v>
      </c>
      <c r="BQ122">
        <v>27.5</v>
      </c>
      <c r="BR122">
        <f t="shared" si="108"/>
        <v>186</v>
      </c>
      <c r="BS122" t="s">
        <v>1281</v>
      </c>
      <c r="BT122">
        <f t="shared" si="109"/>
        <v>100</v>
      </c>
      <c r="BU122">
        <v>49</v>
      </c>
      <c r="BV122">
        <f t="shared" si="110"/>
        <v>121</v>
      </c>
      <c r="BW122" t="s">
        <v>1273</v>
      </c>
      <c r="BX122">
        <f t="shared" si="111"/>
        <v>100</v>
      </c>
      <c r="BY122">
        <v>0</v>
      </c>
      <c r="BZ122">
        <f t="shared" si="112"/>
        <v>316</v>
      </c>
      <c r="CB122">
        <f t="shared" si="113"/>
        <v>100</v>
      </c>
      <c r="CC122">
        <v>0</v>
      </c>
      <c r="CD122">
        <f t="shared" si="114"/>
        <v>316</v>
      </c>
      <c r="CF122">
        <f t="shared" si="115"/>
        <v>100</v>
      </c>
      <c r="CG122">
        <v>0</v>
      </c>
      <c r="CH122">
        <f t="shared" si="116"/>
        <v>316</v>
      </c>
      <c r="CJ122">
        <f t="shared" si="117"/>
        <v>100</v>
      </c>
      <c r="CK122">
        <v>0</v>
      </c>
      <c r="CL122">
        <f t="shared" si="118"/>
        <v>316</v>
      </c>
      <c r="CN122">
        <f t="shared" si="119"/>
        <v>100</v>
      </c>
      <c r="CO122">
        <v>0</v>
      </c>
      <c r="CP122">
        <f t="shared" si="120"/>
        <v>316</v>
      </c>
      <c r="CR122">
        <f t="shared" si="121"/>
        <v>100</v>
      </c>
      <c r="CS122">
        <v>0</v>
      </c>
      <c r="CT122">
        <f t="shared" si="122"/>
        <v>316</v>
      </c>
      <c r="CV122">
        <f t="shared" si="123"/>
        <v>100</v>
      </c>
      <c r="CW122">
        <v>0</v>
      </c>
      <c r="CX122">
        <f t="shared" si="124"/>
        <v>304</v>
      </c>
      <c r="CZ122">
        <f t="shared" si="125"/>
        <v>100</v>
      </c>
      <c r="DA122">
        <v>0</v>
      </c>
      <c r="DB122">
        <f t="shared" si="126"/>
        <v>304</v>
      </c>
      <c r="DD122">
        <f t="shared" si="127"/>
        <v>100</v>
      </c>
      <c r="DE122">
        <v>0</v>
      </c>
      <c r="DF122">
        <f t="shared" si="128"/>
        <v>304</v>
      </c>
      <c r="DH122">
        <f t="shared" si="129"/>
        <v>100</v>
      </c>
      <c r="DI122">
        <v>0</v>
      </c>
      <c r="DJ122">
        <f t="shared" si="130"/>
        <v>304</v>
      </c>
      <c r="DL122">
        <f t="shared" si="131"/>
        <v>100</v>
      </c>
      <c r="DM122">
        <v>0</v>
      </c>
      <c r="DN122">
        <f t="shared" si="132"/>
        <v>304</v>
      </c>
      <c r="DP122">
        <f t="shared" si="133"/>
        <v>100</v>
      </c>
      <c r="DQ122">
        <v>0</v>
      </c>
      <c r="DR122">
        <f t="shared" si="134"/>
        <v>303</v>
      </c>
      <c r="DT122">
        <f t="shared" si="135"/>
        <v>100</v>
      </c>
      <c r="DU122">
        <v>0</v>
      </c>
      <c r="DV122">
        <f t="shared" si="136"/>
        <v>317</v>
      </c>
      <c r="DX122">
        <f t="shared" si="137"/>
        <v>100</v>
      </c>
      <c r="DY122">
        <v>0</v>
      </c>
      <c r="DZ122">
        <f t="shared" si="138"/>
        <v>317</v>
      </c>
      <c r="EB122">
        <f t="shared" si="139"/>
        <v>100</v>
      </c>
      <c r="EC122">
        <v>0</v>
      </c>
      <c r="ED122">
        <f t="shared" si="140"/>
        <v>317</v>
      </c>
      <c r="EF122">
        <f t="shared" si="141"/>
        <v>100</v>
      </c>
      <c r="EG122">
        <v>0</v>
      </c>
      <c r="EH122">
        <f t="shared" si="142"/>
        <v>315</v>
      </c>
      <c r="EJ122">
        <f t="shared" si="143"/>
        <v>100</v>
      </c>
      <c r="EK122">
        <v>0</v>
      </c>
      <c r="EL122">
        <f t="shared" si="144"/>
        <v>316</v>
      </c>
      <c r="EN122">
        <f t="shared" si="145"/>
        <v>100</v>
      </c>
      <c r="EO122">
        <v>0</v>
      </c>
      <c r="EP122">
        <f t="shared" si="146"/>
        <v>316</v>
      </c>
      <c r="ER122">
        <f t="shared" si="147"/>
        <v>100</v>
      </c>
      <c r="ES122">
        <v>0</v>
      </c>
      <c r="ET122">
        <f t="shared" si="148"/>
        <v>309</v>
      </c>
      <c r="EU122">
        <v>0</v>
      </c>
      <c r="EV122">
        <f t="shared" si="149"/>
        <v>309</v>
      </c>
      <c r="EW122">
        <v>0</v>
      </c>
      <c r="EX122">
        <f t="shared" si="150"/>
        <v>309</v>
      </c>
      <c r="EY122">
        <v>0</v>
      </c>
      <c r="EZ122">
        <f t="shared" si="151"/>
        <v>309</v>
      </c>
      <c r="FA122">
        <v>0</v>
      </c>
      <c r="FB122">
        <f t="shared" si="152"/>
        <v>309</v>
      </c>
      <c r="FC122">
        <v>0</v>
      </c>
      <c r="FD122">
        <f t="shared" si="153"/>
        <v>309</v>
      </c>
    </row>
    <row r="123" spans="1:160" ht="15" customHeight="1" x14ac:dyDescent="0.2">
      <c r="A123" s="1" t="s">
        <v>788</v>
      </c>
      <c r="B123" s="2">
        <v>8</v>
      </c>
      <c r="C123" s="3" t="s">
        <v>789</v>
      </c>
      <c r="D123" s="8" t="s">
        <v>1247</v>
      </c>
      <c r="E123" s="1">
        <v>111</v>
      </c>
      <c r="F123" s="1">
        <f t="shared" si="77"/>
        <v>33</v>
      </c>
      <c r="G123" s="11" t="s">
        <v>1278</v>
      </c>
      <c r="H123" s="11">
        <f t="shared" si="78"/>
        <v>91.596638655462186</v>
      </c>
      <c r="I123" s="1">
        <v>58</v>
      </c>
      <c r="J123" s="1">
        <f t="shared" si="79"/>
        <v>226</v>
      </c>
      <c r="K123" s="11" t="s">
        <v>1279</v>
      </c>
      <c r="L123" s="11">
        <f t="shared" si="80"/>
        <v>127.45098039215686</v>
      </c>
      <c r="M123" s="1">
        <v>80</v>
      </c>
      <c r="N123" s="8">
        <f t="shared" si="81"/>
        <v>174</v>
      </c>
      <c r="O123" s="11" t="s">
        <v>1280</v>
      </c>
      <c r="P123" s="11">
        <f t="shared" si="82"/>
        <v>84.87394957983193</v>
      </c>
      <c r="Q123" s="1">
        <v>20</v>
      </c>
      <c r="R123" s="1">
        <f t="shared" si="83"/>
        <v>330</v>
      </c>
      <c r="S123" s="11" t="s">
        <v>1276</v>
      </c>
      <c r="T123" s="11">
        <f t="shared" si="84"/>
        <v>46.218487394957982</v>
      </c>
      <c r="U123" s="1">
        <v>44</v>
      </c>
      <c r="V123" s="1">
        <f t="shared" si="85"/>
        <v>270</v>
      </c>
      <c r="W123" s="11" t="s">
        <v>1281</v>
      </c>
      <c r="X123" s="11">
        <f t="shared" si="86"/>
        <v>92.997198879551817</v>
      </c>
      <c r="Y123" s="1">
        <v>68.5</v>
      </c>
      <c r="Z123" s="1">
        <f t="shared" si="87"/>
        <v>101</v>
      </c>
      <c r="AA123" s="11" t="s">
        <v>1273</v>
      </c>
      <c r="AB123" s="37">
        <f t="shared" si="88"/>
        <v>124.08963585434174</v>
      </c>
      <c r="AC123" s="36">
        <v>117</v>
      </c>
      <c r="AD123">
        <f t="shared" si="89"/>
        <v>3</v>
      </c>
      <c r="AE123" t="s">
        <v>1278</v>
      </c>
      <c r="AF123">
        <f t="shared" si="90"/>
        <v>127.73109243697479</v>
      </c>
      <c r="AG123">
        <v>29</v>
      </c>
      <c r="AH123">
        <f t="shared" si="91"/>
        <v>324</v>
      </c>
      <c r="AI123" t="s">
        <v>1279</v>
      </c>
      <c r="AJ123">
        <f t="shared" si="92"/>
        <v>101.96078431372548</v>
      </c>
      <c r="AK123">
        <v>99.5</v>
      </c>
      <c r="AL123">
        <f t="shared" si="93"/>
        <v>120</v>
      </c>
      <c r="AM123" t="s">
        <v>1280</v>
      </c>
      <c r="AN123">
        <f t="shared" si="94"/>
        <v>104.20168067226891</v>
      </c>
      <c r="AO123">
        <v>32</v>
      </c>
      <c r="AP123">
        <f t="shared" si="95"/>
        <v>138</v>
      </c>
      <c r="AQ123" t="s">
        <v>1276</v>
      </c>
      <c r="AR123">
        <f t="shared" si="96"/>
        <v>142.57703081232492</v>
      </c>
      <c r="AS123">
        <v>32</v>
      </c>
      <c r="AT123">
        <f t="shared" si="97"/>
        <v>245</v>
      </c>
      <c r="AU123" t="s">
        <v>1281</v>
      </c>
      <c r="AV123">
        <f t="shared" si="98"/>
        <v>49.859943977591037</v>
      </c>
      <c r="AW123">
        <v>48</v>
      </c>
      <c r="AX123">
        <f>RANK(AW123,AW123:$AW$360,0)</f>
        <v>187</v>
      </c>
      <c r="AY123" t="s">
        <v>1273</v>
      </c>
      <c r="AZ123">
        <f t="shared" si="99"/>
        <v>130.81232492997199</v>
      </c>
      <c r="BA123">
        <v>96</v>
      </c>
      <c r="BB123">
        <f t="shared" si="100"/>
        <v>102</v>
      </c>
      <c r="BC123" t="s">
        <v>1278</v>
      </c>
      <c r="BD123">
        <f t="shared" si="101"/>
        <v>85.714285714285722</v>
      </c>
      <c r="BE123">
        <v>42.5</v>
      </c>
      <c r="BF123">
        <f t="shared" si="102"/>
        <v>331</v>
      </c>
      <c r="BG123" t="s">
        <v>1279</v>
      </c>
      <c r="BH123">
        <f t="shared" si="103"/>
        <v>84.313725490196077</v>
      </c>
      <c r="BI123">
        <v>89.5</v>
      </c>
      <c r="BJ123">
        <f t="shared" si="104"/>
        <v>135</v>
      </c>
      <c r="BK123" t="s">
        <v>1280</v>
      </c>
      <c r="BL123">
        <f t="shared" si="105"/>
        <v>120.16806722689076</v>
      </c>
      <c r="BM123">
        <v>13</v>
      </c>
      <c r="BN123">
        <f t="shared" si="106"/>
        <v>290</v>
      </c>
      <c r="BO123" t="s">
        <v>1467</v>
      </c>
      <c r="BP123">
        <f t="shared" si="107"/>
        <v>96.078431372549019</v>
      </c>
      <c r="BQ123">
        <v>38</v>
      </c>
      <c r="BR123">
        <f t="shared" si="108"/>
        <v>66</v>
      </c>
      <c r="BS123" t="s">
        <v>1281</v>
      </c>
      <c r="BT123">
        <f t="shared" si="109"/>
        <v>104.48179271708683</v>
      </c>
      <c r="BU123">
        <v>26</v>
      </c>
      <c r="BV123">
        <f t="shared" si="110"/>
        <v>297</v>
      </c>
      <c r="BW123" t="s">
        <v>1273</v>
      </c>
      <c r="BX123">
        <f t="shared" si="111"/>
        <v>89.635854341736689</v>
      </c>
      <c r="BY123">
        <v>105</v>
      </c>
      <c r="BZ123">
        <f t="shared" si="112"/>
        <v>51</v>
      </c>
      <c r="CA123" t="s">
        <v>1278</v>
      </c>
      <c r="CB123">
        <f t="shared" si="113"/>
        <v>152.66106442577032</v>
      </c>
      <c r="CC123">
        <v>64</v>
      </c>
      <c r="CD123">
        <f t="shared" si="114"/>
        <v>275</v>
      </c>
      <c r="CE123" t="s">
        <v>1279</v>
      </c>
      <c r="CF123">
        <f t="shared" si="115"/>
        <v>107.56302521008404</v>
      </c>
      <c r="CG123">
        <v>71</v>
      </c>
      <c r="CH123">
        <f t="shared" si="116"/>
        <v>207</v>
      </c>
      <c r="CI123" t="s">
        <v>1280</v>
      </c>
      <c r="CJ123">
        <f t="shared" si="117"/>
        <v>91.876750700280112</v>
      </c>
      <c r="CK123">
        <v>17</v>
      </c>
      <c r="CL123">
        <f t="shared" si="118"/>
        <v>276</v>
      </c>
      <c r="CM123" t="s">
        <v>1467</v>
      </c>
      <c r="CN123">
        <f t="shared" si="119"/>
        <v>92.997198879551817</v>
      </c>
      <c r="CO123">
        <v>46</v>
      </c>
      <c r="CP123">
        <f t="shared" si="120"/>
        <v>82</v>
      </c>
      <c r="CQ123" t="s">
        <v>1281</v>
      </c>
      <c r="CR123">
        <f t="shared" si="121"/>
        <v>125.77030812324929</v>
      </c>
      <c r="CS123">
        <v>52</v>
      </c>
      <c r="CT123">
        <f t="shared" si="122"/>
        <v>260</v>
      </c>
      <c r="CU123" t="s">
        <v>1287</v>
      </c>
      <c r="CV123">
        <f t="shared" si="123"/>
        <v>107.84313725490196</v>
      </c>
      <c r="CW123">
        <v>82</v>
      </c>
      <c r="CX123">
        <f t="shared" si="124"/>
        <v>239</v>
      </c>
      <c r="CY123" t="s">
        <v>1278</v>
      </c>
      <c r="CZ123">
        <f t="shared" si="125"/>
        <v>55.462184873949575</v>
      </c>
      <c r="DA123">
        <v>35</v>
      </c>
      <c r="DB123">
        <f t="shared" si="126"/>
        <v>302</v>
      </c>
      <c r="DC123" t="s">
        <v>1279</v>
      </c>
      <c r="DD123">
        <f t="shared" si="127"/>
        <v>103.92156862745098</v>
      </c>
      <c r="DE123">
        <v>69</v>
      </c>
      <c r="DF123">
        <f t="shared" si="128"/>
        <v>178</v>
      </c>
      <c r="DG123" t="s">
        <v>1301</v>
      </c>
      <c r="DH123">
        <f t="shared" si="129"/>
        <v>84.033613445378151</v>
      </c>
      <c r="DI123">
        <v>24</v>
      </c>
      <c r="DJ123">
        <f t="shared" si="130"/>
        <v>251</v>
      </c>
      <c r="DK123" t="s">
        <v>1317</v>
      </c>
      <c r="DL123">
        <f t="shared" si="131"/>
        <v>32.49299719887955</v>
      </c>
      <c r="DM123">
        <v>45</v>
      </c>
      <c r="DN123">
        <f t="shared" si="132"/>
        <v>174</v>
      </c>
      <c r="DO123" t="s">
        <v>1281</v>
      </c>
      <c r="DP123">
        <f t="shared" si="133"/>
        <v>100</v>
      </c>
      <c r="DQ123">
        <v>27</v>
      </c>
      <c r="DR123">
        <f t="shared" si="134"/>
        <v>288</v>
      </c>
      <c r="DS123" t="s">
        <v>1287</v>
      </c>
      <c r="DT123">
        <f t="shared" si="135"/>
        <v>64.705882352941174</v>
      </c>
      <c r="DU123">
        <v>81</v>
      </c>
      <c r="DV123">
        <f t="shared" si="136"/>
        <v>80</v>
      </c>
      <c r="DW123" t="s">
        <v>1302</v>
      </c>
      <c r="DX123">
        <f t="shared" si="137"/>
        <v>107.00280112044818</v>
      </c>
      <c r="DY123">
        <v>18</v>
      </c>
      <c r="DZ123">
        <f t="shared" si="138"/>
        <v>316</v>
      </c>
      <c r="EA123" t="s">
        <v>1263</v>
      </c>
      <c r="EB123">
        <f t="shared" si="139"/>
        <v>97.198879551820724</v>
      </c>
      <c r="EC123">
        <v>75</v>
      </c>
      <c r="ED123">
        <f t="shared" si="140"/>
        <v>121</v>
      </c>
      <c r="EE123" t="s">
        <v>1305</v>
      </c>
      <c r="EF123">
        <f t="shared" si="141"/>
        <v>113.4453781512605</v>
      </c>
      <c r="EG123">
        <v>57</v>
      </c>
      <c r="EH123">
        <f t="shared" si="142"/>
        <v>10</v>
      </c>
      <c r="EI123" t="s">
        <v>1276</v>
      </c>
      <c r="EJ123">
        <f t="shared" si="143"/>
        <v>154.62184873949579</v>
      </c>
      <c r="EK123">
        <v>54</v>
      </c>
      <c r="EL123">
        <f t="shared" si="144"/>
        <v>174</v>
      </c>
      <c r="EM123" t="s">
        <v>1290</v>
      </c>
      <c r="EN123">
        <f t="shared" si="145"/>
        <v>127.73109243697479</v>
      </c>
      <c r="EO123">
        <v>42</v>
      </c>
      <c r="EP123">
        <f t="shared" si="146"/>
        <v>162</v>
      </c>
      <c r="EQ123" t="s">
        <v>1284</v>
      </c>
      <c r="ER123">
        <f t="shared" si="147"/>
        <v>116.80672268907563</v>
      </c>
      <c r="ES123">
        <v>96</v>
      </c>
      <c r="ET123">
        <f t="shared" si="148"/>
        <v>105</v>
      </c>
      <c r="EU123">
        <v>43</v>
      </c>
      <c r="EV123">
        <f t="shared" si="149"/>
        <v>306</v>
      </c>
      <c r="EW123">
        <v>85</v>
      </c>
      <c r="EX123">
        <f t="shared" si="150"/>
        <v>169</v>
      </c>
      <c r="EY123">
        <v>52</v>
      </c>
      <c r="EZ123">
        <f t="shared" si="151"/>
        <v>205</v>
      </c>
      <c r="FA123">
        <v>23</v>
      </c>
      <c r="FB123">
        <f t="shared" si="152"/>
        <v>273</v>
      </c>
      <c r="FC123">
        <v>27</v>
      </c>
      <c r="FD123">
        <f t="shared" si="153"/>
        <v>222</v>
      </c>
    </row>
    <row r="124" spans="1:160" ht="15" customHeight="1" x14ac:dyDescent="0.2">
      <c r="A124" s="1" t="s">
        <v>790</v>
      </c>
      <c r="B124" s="2">
        <v>8</v>
      </c>
      <c r="C124" s="3" t="s">
        <v>791</v>
      </c>
      <c r="D124" s="8" t="s">
        <v>1247</v>
      </c>
      <c r="E124" s="1">
        <v>99</v>
      </c>
      <c r="F124" s="1">
        <f t="shared" si="77"/>
        <v>204</v>
      </c>
      <c r="G124" s="11" t="s">
        <v>1278</v>
      </c>
      <c r="H124" s="11">
        <f t="shared" si="78"/>
        <v>77.030812324929968</v>
      </c>
      <c r="I124" s="1">
        <v>62</v>
      </c>
      <c r="J124" s="1">
        <f t="shared" si="79"/>
        <v>196</v>
      </c>
      <c r="K124" s="11" t="s">
        <v>1279</v>
      </c>
      <c r="L124" s="11">
        <f t="shared" si="80"/>
        <v>108.96358543417367</v>
      </c>
      <c r="M124" s="1">
        <v>92</v>
      </c>
      <c r="N124" s="8">
        <f t="shared" si="81"/>
        <v>116</v>
      </c>
      <c r="O124" s="11" t="s">
        <v>1280</v>
      </c>
      <c r="P124" s="11">
        <f t="shared" si="82"/>
        <v>103.0812324929972</v>
      </c>
      <c r="Q124" s="1">
        <v>29</v>
      </c>
      <c r="R124" s="1">
        <f t="shared" si="83"/>
        <v>251</v>
      </c>
      <c r="S124" s="11" t="s">
        <v>1276</v>
      </c>
      <c r="T124" s="11">
        <f t="shared" si="84"/>
        <v>114.00560224089637</v>
      </c>
      <c r="U124" s="1">
        <v>42</v>
      </c>
      <c r="V124" s="1">
        <f t="shared" si="85"/>
        <v>291</v>
      </c>
      <c r="W124" s="11" t="s">
        <v>1281</v>
      </c>
      <c r="X124" s="11">
        <f t="shared" si="86"/>
        <v>23.249299719887944</v>
      </c>
      <c r="Y124" s="1">
        <v>58</v>
      </c>
      <c r="Z124" s="1">
        <f t="shared" si="87"/>
        <v>202</v>
      </c>
      <c r="AA124" s="11" t="s">
        <v>1273</v>
      </c>
      <c r="AB124" s="37">
        <f t="shared" si="88"/>
        <v>58.263305322128851</v>
      </c>
      <c r="AC124" s="36">
        <v>98</v>
      </c>
      <c r="AD124">
        <f t="shared" si="89"/>
        <v>122</v>
      </c>
      <c r="AE124" t="s">
        <v>1278</v>
      </c>
      <c r="AF124">
        <f t="shared" si="90"/>
        <v>115.406162464986</v>
      </c>
      <c r="AG124">
        <v>55</v>
      </c>
      <c r="AH124">
        <f t="shared" si="91"/>
        <v>228</v>
      </c>
      <c r="AI124" t="s">
        <v>1279</v>
      </c>
      <c r="AJ124">
        <f t="shared" si="92"/>
        <v>101.68067226890756</v>
      </c>
      <c r="AK124">
        <v>98.5</v>
      </c>
      <c r="AL124">
        <f t="shared" si="93"/>
        <v>127</v>
      </c>
      <c r="AM124" t="s">
        <v>1280</v>
      </c>
      <c r="AN124">
        <f t="shared" si="94"/>
        <v>94.957983193277315</v>
      </c>
      <c r="AO124">
        <v>15</v>
      </c>
      <c r="AP124">
        <f t="shared" si="95"/>
        <v>301</v>
      </c>
      <c r="AQ124" t="s">
        <v>1276</v>
      </c>
      <c r="AR124">
        <f t="shared" si="96"/>
        <v>107.56302521008404</v>
      </c>
      <c r="AS124">
        <v>58</v>
      </c>
      <c r="AT124">
        <f t="shared" si="97"/>
        <v>17</v>
      </c>
      <c r="AU124" t="s">
        <v>1281</v>
      </c>
      <c r="AV124">
        <f t="shared" si="98"/>
        <v>163.8655462184874</v>
      </c>
      <c r="AW124">
        <v>69</v>
      </c>
      <c r="AX124">
        <f>RANK(AW124,AW124:$AW$360,0)</f>
        <v>53</v>
      </c>
      <c r="AY124" t="s">
        <v>1273</v>
      </c>
      <c r="AZ124">
        <f t="shared" si="99"/>
        <v>137.25490196078431</v>
      </c>
      <c r="BA124">
        <v>91</v>
      </c>
      <c r="BB124">
        <f t="shared" si="100"/>
        <v>177</v>
      </c>
      <c r="BC124" t="s">
        <v>1278</v>
      </c>
      <c r="BD124">
        <f t="shared" si="101"/>
        <v>75.070028011204485</v>
      </c>
      <c r="BE124">
        <v>63.5</v>
      </c>
      <c r="BF124">
        <f t="shared" si="102"/>
        <v>234</v>
      </c>
      <c r="BG124" t="s">
        <v>1279</v>
      </c>
      <c r="BH124">
        <f t="shared" si="103"/>
        <v>84.87394957983193</v>
      </c>
      <c r="BI124">
        <v>95.5</v>
      </c>
      <c r="BJ124">
        <f t="shared" si="104"/>
        <v>109</v>
      </c>
      <c r="BK124" t="s">
        <v>1280</v>
      </c>
      <c r="BL124">
        <f t="shared" si="105"/>
        <v>101.68067226890756</v>
      </c>
      <c r="BM124">
        <v>8</v>
      </c>
      <c r="BN124">
        <f t="shared" si="106"/>
        <v>328</v>
      </c>
      <c r="BO124" t="s">
        <v>1467</v>
      </c>
      <c r="BP124">
        <f t="shared" si="107"/>
        <v>55.182072829131648</v>
      </c>
      <c r="BQ124">
        <v>21</v>
      </c>
      <c r="BR124">
        <f t="shared" si="108"/>
        <v>245</v>
      </c>
      <c r="BS124" t="s">
        <v>1281</v>
      </c>
      <c r="BT124">
        <f t="shared" si="109"/>
        <v>38.375350140056021</v>
      </c>
      <c r="BU124">
        <v>39.5</v>
      </c>
      <c r="BV124">
        <f t="shared" si="110"/>
        <v>186</v>
      </c>
      <c r="BW124" t="s">
        <v>1273</v>
      </c>
      <c r="BX124">
        <f t="shared" si="111"/>
        <v>91.036414565826334</v>
      </c>
      <c r="BY124">
        <v>101</v>
      </c>
      <c r="BZ124">
        <f t="shared" si="112"/>
        <v>88</v>
      </c>
      <c r="CA124" t="s">
        <v>1278</v>
      </c>
      <c r="CB124">
        <f t="shared" si="113"/>
        <v>112.32492997198879</v>
      </c>
      <c r="CC124">
        <v>85</v>
      </c>
      <c r="CD124">
        <f t="shared" si="114"/>
        <v>180</v>
      </c>
      <c r="CE124" t="s">
        <v>1279</v>
      </c>
      <c r="CF124">
        <f t="shared" si="115"/>
        <v>103.92156862745098</v>
      </c>
      <c r="CG124">
        <v>92.5</v>
      </c>
      <c r="CH124">
        <f t="shared" si="116"/>
        <v>115</v>
      </c>
      <c r="CI124" t="s">
        <v>1280</v>
      </c>
      <c r="CJ124">
        <f t="shared" si="117"/>
        <v>93.837535014005596</v>
      </c>
      <c r="CK124">
        <v>31</v>
      </c>
      <c r="CL124">
        <f t="shared" si="118"/>
        <v>168</v>
      </c>
      <c r="CM124" t="s">
        <v>1467</v>
      </c>
      <c r="CN124">
        <f t="shared" si="119"/>
        <v>114.84593837535014</v>
      </c>
      <c r="CO124">
        <v>60</v>
      </c>
      <c r="CP124">
        <f t="shared" si="120"/>
        <v>25</v>
      </c>
      <c r="CQ124" t="s">
        <v>1281</v>
      </c>
      <c r="CR124">
        <f t="shared" si="121"/>
        <v>119.88795518207283</v>
      </c>
      <c r="CS124">
        <v>64</v>
      </c>
      <c r="CT124">
        <f t="shared" si="122"/>
        <v>154</v>
      </c>
      <c r="CU124" t="s">
        <v>1287</v>
      </c>
      <c r="CV124">
        <f t="shared" si="123"/>
        <v>107.84313725490196</v>
      </c>
      <c r="CW124">
        <v>91</v>
      </c>
      <c r="CX124">
        <f t="shared" si="124"/>
        <v>132</v>
      </c>
      <c r="CY124" t="s">
        <v>1278</v>
      </c>
      <c r="CZ124">
        <f t="shared" si="125"/>
        <v>93.837535014005596</v>
      </c>
      <c r="DA124">
        <v>85</v>
      </c>
      <c r="DB124">
        <f t="shared" si="126"/>
        <v>194</v>
      </c>
      <c r="DC124" t="s">
        <v>1279</v>
      </c>
      <c r="DD124">
        <f t="shared" si="127"/>
        <v>129.9719887955182</v>
      </c>
      <c r="DE124">
        <v>96.5</v>
      </c>
      <c r="DF124">
        <f t="shared" si="128"/>
        <v>93</v>
      </c>
      <c r="DG124" t="s">
        <v>1301</v>
      </c>
      <c r="DH124">
        <f t="shared" si="129"/>
        <v>99.719887955182074</v>
      </c>
      <c r="DI124">
        <v>27</v>
      </c>
      <c r="DJ124">
        <f t="shared" si="130"/>
        <v>221</v>
      </c>
      <c r="DK124" t="s">
        <v>1317</v>
      </c>
      <c r="DL124">
        <f t="shared" si="131"/>
        <v>56.30252100840336</v>
      </c>
      <c r="DM124">
        <v>55</v>
      </c>
      <c r="DN124">
        <f t="shared" si="132"/>
        <v>96</v>
      </c>
      <c r="DO124" t="s">
        <v>1281</v>
      </c>
      <c r="DP124">
        <f t="shared" si="133"/>
        <v>111.20448179271709</v>
      </c>
      <c r="DQ124">
        <v>50</v>
      </c>
      <c r="DR124">
        <f t="shared" si="134"/>
        <v>182</v>
      </c>
      <c r="DS124" t="s">
        <v>1287</v>
      </c>
      <c r="DT124">
        <f t="shared" si="135"/>
        <v>101.1204481792717</v>
      </c>
      <c r="DU124">
        <v>78</v>
      </c>
      <c r="DV124">
        <f t="shared" si="136"/>
        <v>110</v>
      </c>
      <c r="DW124" t="s">
        <v>1302</v>
      </c>
      <c r="DX124">
        <f t="shared" si="137"/>
        <v>77.310924369747895</v>
      </c>
      <c r="DY124">
        <v>39</v>
      </c>
      <c r="DZ124">
        <f t="shared" si="138"/>
        <v>301</v>
      </c>
      <c r="EA124" t="s">
        <v>1279</v>
      </c>
      <c r="EB124">
        <f t="shared" si="139"/>
        <v>97.198879551820724</v>
      </c>
      <c r="EC124">
        <v>84</v>
      </c>
      <c r="ED124">
        <f t="shared" si="140"/>
        <v>92</v>
      </c>
      <c r="EE124" t="s">
        <v>1301</v>
      </c>
      <c r="EF124">
        <f t="shared" si="141"/>
        <v>117.36694677871148</v>
      </c>
      <c r="EG124">
        <v>45</v>
      </c>
      <c r="EH124">
        <f t="shared" si="142"/>
        <v>65</v>
      </c>
      <c r="EI124" t="s">
        <v>1324</v>
      </c>
      <c r="EJ124">
        <f t="shared" si="143"/>
        <v>121.28851540616246</v>
      </c>
      <c r="EK124">
        <v>58</v>
      </c>
      <c r="EL124">
        <f t="shared" si="144"/>
        <v>136</v>
      </c>
      <c r="EM124" t="s">
        <v>1281</v>
      </c>
      <c r="EN124">
        <f t="shared" si="145"/>
        <v>144.53781512605042</v>
      </c>
      <c r="EO124">
        <v>40</v>
      </c>
      <c r="EP124">
        <f t="shared" si="146"/>
        <v>186</v>
      </c>
      <c r="EQ124" t="s">
        <v>1287</v>
      </c>
      <c r="ER124">
        <f t="shared" si="147"/>
        <v>89.635854341736689</v>
      </c>
      <c r="ES124">
        <v>105</v>
      </c>
      <c r="ET124">
        <f t="shared" si="148"/>
        <v>29</v>
      </c>
      <c r="EU124">
        <v>56</v>
      </c>
      <c r="EV124">
        <f t="shared" si="149"/>
        <v>291</v>
      </c>
      <c r="EW124">
        <v>89</v>
      </c>
      <c r="EX124">
        <f t="shared" si="150"/>
        <v>154</v>
      </c>
      <c r="EY124">
        <v>59</v>
      </c>
      <c r="EZ124">
        <f t="shared" si="151"/>
        <v>141</v>
      </c>
      <c r="FA124">
        <v>20</v>
      </c>
      <c r="FB124">
        <f t="shared" si="152"/>
        <v>295</v>
      </c>
      <c r="FC124">
        <v>32</v>
      </c>
      <c r="FD124">
        <f t="shared" si="153"/>
        <v>149</v>
      </c>
    </row>
    <row r="125" spans="1:160" ht="15" customHeight="1" x14ac:dyDescent="0.2">
      <c r="A125" s="1" t="s">
        <v>792</v>
      </c>
      <c r="B125" s="2">
        <v>8</v>
      </c>
      <c r="C125" s="3" t="s">
        <v>793</v>
      </c>
      <c r="D125" s="8" t="s">
        <v>1247</v>
      </c>
      <c r="E125" s="1">
        <v>105</v>
      </c>
      <c r="F125" s="1">
        <f t="shared" si="77"/>
        <v>119</v>
      </c>
      <c r="G125" s="11" t="s">
        <v>1278</v>
      </c>
      <c r="H125" s="11">
        <f t="shared" si="78"/>
        <v>135.57422969187675</v>
      </c>
      <c r="I125" s="1">
        <v>69</v>
      </c>
      <c r="J125" s="1">
        <f t="shared" si="79"/>
        <v>149</v>
      </c>
      <c r="K125" s="11" t="s">
        <v>1279</v>
      </c>
      <c r="L125" s="11">
        <f t="shared" si="80"/>
        <v>87.955182072829132</v>
      </c>
      <c r="M125" s="1">
        <v>67</v>
      </c>
      <c r="N125" s="8">
        <f t="shared" si="81"/>
        <v>235</v>
      </c>
      <c r="O125" s="11" t="s">
        <v>1280</v>
      </c>
      <c r="P125" s="11">
        <f t="shared" si="82"/>
        <v>108.12324929971989</v>
      </c>
      <c r="Q125" s="1">
        <v>34.5</v>
      </c>
      <c r="R125" s="1">
        <f t="shared" si="83"/>
        <v>217</v>
      </c>
      <c r="S125" s="11" t="s">
        <v>1276</v>
      </c>
      <c r="T125" s="11">
        <f t="shared" si="84"/>
        <v>69.467787114845933</v>
      </c>
      <c r="U125" s="1">
        <v>44</v>
      </c>
      <c r="V125" s="1">
        <f t="shared" si="85"/>
        <v>270</v>
      </c>
      <c r="W125" s="11" t="s">
        <v>1281</v>
      </c>
      <c r="X125" s="11">
        <f t="shared" si="86"/>
        <v>43.977591036414566</v>
      </c>
      <c r="Y125" s="1">
        <v>59</v>
      </c>
      <c r="Z125" s="1">
        <f t="shared" si="87"/>
        <v>184</v>
      </c>
      <c r="AA125" s="11" t="s">
        <v>1273</v>
      </c>
      <c r="AB125" s="37">
        <f t="shared" si="88"/>
        <v>97.198879551820724</v>
      </c>
      <c r="AC125" s="36">
        <v>87</v>
      </c>
      <c r="AD125">
        <f t="shared" si="89"/>
        <v>246</v>
      </c>
      <c r="AE125" t="s">
        <v>1278</v>
      </c>
      <c r="AF125">
        <f t="shared" si="90"/>
        <v>66.106442577030805</v>
      </c>
      <c r="AG125">
        <v>72</v>
      </c>
      <c r="AH125">
        <f t="shared" si="91"/>
        <v>106</v>
      </c>
      <c r="AI125" t="s">
        <v>1279</v>
      </c>
      <c r="AJ125">
        <f t="shared" si="92"/>
        <v>115.406162464986</v>
      </c>
      <c r="AK125">
        <v>60</v>
      </c>
      <c r="AL125">
        <f t="shared" si="93"/>
        <v>264</v>
      </c>
      <c r="AM125" t="s">
        <v>1280</v>
      </c>
      <c r="AN125">
        <f t="shared" si="94"/>
        <v>77.591036414565821</v>
      </c>
      <c r="AO125">
        <v>35</v>
      </c>
      <c r="AP125">
        <f t="shared" si="95"/>
        <v>108</v>
      </c>
      <c r="AQ125" t="s">
        <v>1276</v>
      </c>
      <c r="AR125">
        <f t="shared" si="96"/>
        <v>152.38095238095238</v>
      </c>
      <c r="AS125">
        <v>50</v>
      </c>
      <c r="AT125">
        <f t="shared" si="97"/>
        <v>70</v>
      </c>
      <c r="AU125" t="s">
        <v>1281</v>
      </c>
      <c r="AV125">
        <f t="shared" si="98"/>
        <v>134.73389355742296</v>
      </c>
      <c r="AW125">
        <v>52</v>
      </c>
      <c r="AX125">
        <f>RANK(AW125,AW125:$AW$360,0)</f>
        <v>174</v>
      </c>
      <c r="AY125" t="s">
        <v>1273</v>
      </c>
      <c r="AZ125">
        <f t="shared" si="99"/>
        <v>110.92436974789916</v>
      </c>
      <c r="BA125">
        <v>94.5</v>
      </c>
      <c r="BB125">
        <f t="shared" si="100"/>
        <v>125</v>
      </c>
      <c r="BC125" t="s">
        <v>1278</v>
      </c>
      <c r="BD125">
        <f t="shared" si="101"/>
        <v>148.45938375350141</v>
      </c>
      <c r="BE125">
        <v>74.5</v>
      </c>
      <c r="BF125">
        <f t="shared" si="102"/>
        <v>161</v>
      </c>
      <c r="BG125" t="s">
        <v>1279</v>
      </c>
      <c r="BH125">
        <f t="shared" si="103"/>
        <v>72.268907563025209</v>
      </c>
      <c r="BI125">
        <v>80.5</v>
      </c>
      <c r="BJ125">
        <f t="shared" si="104"/>
        <v>184</v>
      </c>
      <c r="BK125" t="s">
        <v>1280</v>
      </c>
      <c r="BL125">
        <f t="shared" si="105"/>
        <v>115.12605042016807</v>
      </c>
      <c r="BM125">
        <v>12.5</v>
      </c>
      <c r="BN125">
        <f t="shared" si="106"/>
        <v>295</v>
      </c>
      <c r="BO125" t="s">
        <v>1467</v>
      </c>
      <c r="BP125">
        <f t="shared" si="107"/>
        <v>83.473389355742299</v>
      </c>
      <c r="BQ125">
        <v>26</v>
      </c>
      <c r="BR125">
        <f t="shared" si="108"/>
        <v>194</v>
      </c>
      <c r="BS125" t="s">
        <v>1281</v>
      </c>
      <c r="BT125">
        <f t="shared" si="109"/>
        <v>90.196078431372541</v>
      </c>
      <c r="BU125">
        <v>36.5</v>
      </c>
      <c r="BV125">
        <f t="shared" si="110"/>
        <v>213</v>
      </c>
      <c r="BW125" t="s">
        <v>1273</v>
      </c>
      <c r="BX125">
        <f t="shared" si="111"/>
        <v>102.24089635854342</v>
      </c>
      <c r="BY125">
        <v>78</v>
      </c>
      <c r="BZ125">
        <f t="shared" si="112"/>
        <v>298</v>
      </c>
      <c r="CA125" t="s">
        <v>1278</v>
      </c>
      <c r="CB125">
        <f t="shared" si="113"/>
        <v>72.549019607843135</v>
      </c>
      <c r="CC125">
        <v>105</v>
      </c>
      <c r="CD125">
        <f t="shared" si="114"/>
        <v>62</v>
      </c>
      <c r="CE125" t="s">
        <v>1279</v>
      </c>
      <c r="CF125">
        <f t="shared" si="115"/>
        <v>96.918767507002798</v>
      </c>
      <c r="CG125">
        <v>62</v>
      </c>
      <c r="CH125">
        <f t="shared" si="116"/>
        <v>238</v>
      </c>
      <c r="CI125" t="s">
        <v>1280</v>
      </c>
      <c r="CJ125">
        <f t="shared" si="117"/>
        <v>96.358543417366946</v>
      </c>
      <c r="CK125">
        <v>23</v>
      </c>
      <c r="CL125">
        <f t="shared" si="118"/>
        <v>236</v>
      </c>
      <c r="CM125" t="s">
        <v>1467</v>
      </c>
      <c r="CN125">
        <f t="shared" si="119"/>
        <v>110.92436974789916</v>
      </c>
      <c r="CO125">
        <v>37</v>
      </c>
      <c r="CP125">
        <f t="shared" si="120"/>
        <v>159</v>
      </c>
      <c r="CQ125" t="s">
        <v>1281</v>
      </c>
      <c r="CR125">
        <f t="shared" si="121"/>
        <v>121.56862745098039</v>
      </c>
      <c r="CS125">
        <v>56</v>
      </c>
      <c r="CT125">
        <f t="shared" si="122"/>
        <v>221</v>
      </c>
      <c r="CU125" t="s">
        <v>1287</v>
      </c>
      <c r="CV125">
        <f t="shared" si="123"/>
        <v>74.789915966386559</v>
      </c>
      <c r="CW125">
        <v>85</v>
      </c>
      <c r="CX125">
        <f t="shared" si="124"/>
        <v>200</v>
      </c>
      <c r="CY125" t="s">
        <v>1278</v>
      </c>
      <c r="CZ125">
        <f t="shared" si="125"/>
        <v>106.1624649859944</v>
      </c>
      <c r="DA125">
        <v>113</v>
      </c>
      <c r="DB125">
        <f t="shared" si="126"/>
        <v>51</v>
      </c>
      <c r="DC125" t="s">
        <v>1279</v>
      </c>
      <c r="DD125">
        <f t="shared" si="127"/>
        <v>158.8235294117647</v>
      </c>
      <c r="DE125">
        <v>56</v>
      </c>
      <c r="DF125">
        <f t="shared" si="128"/>
        <v>225</v>
      </c>
      <c r="DG125" t="s">
        <v>1301</v>
      </c>
      <c r="DH125">
        <f t="shared" si="129"/>
        <v>112.32492997198879</v>
      </c>
      <c r="DI125">
        <v>17</v>
      </c>
      <c r="DJ125">
        <f t="shared" si="130"/>
        <v>275</v>
      </c>
      <c r="DK125" t="s">
        <v>1317</v>
      </c>
      <c r="DL125">
        <f t="shared" si="131"/>
        <v>66.386554621848745</v>
      </c>
      <c r="DM125">
        <v>37</v>
      </c>
      <c r="DN125">
        <f t="shared" si="132"/>
        <v>236</v>
      </c>
      <c r="DO125" t="s">
        <v>1281</v>
      </c>
      <c r="DP125">
        <f t="shared" si="133"/>
        <v>80.392156862745097</v>
      </c>
      <c r="DQ125">
        <v>56</v>
      </c>
      <c r="DR125">
        <f t="shared" si="134"/>
        <v>131</v>
      </c>
      <c r="DS125" t="s">
        <v>1287</v>
      </c>
      <c r="DT125">
        <f t="shared" si="135"/>
        <v>108.68347338935574</v>
      </c>
      <c r="DU125">
        <v>68</v>
      </c>
      <c r="DV125">
        <f t="shared" si="136"/>
        <v>222</v>
      </c>
      <c r="DW125" t="s">
        <v>1302</v>
      </c>
      <c r="DX125">
        <f t="shared" si="137"/>
        <v>93.837535014005596</v>
      </c>
      <c r="DY125">
        <v>54</v>
      </c>
      <c r="DZ125">
        <f t="shared" si="138"/>
        <v>261</v>
      </c>
      <c r="EA125" t="s">
        <v>1279</v>
      </c>
      <c r="EB125">
        <f t="shared" si="139"/>
        <v>53.781512605042018</v>
      </c>
      <c r="EC125">
        <v>42</v>
      </c>
      <c r="ED125">
        <f t="shared" si="140"/>
        <v>269</v>
      </c>
      <c r="EE125" t="s">
        <v>1301</v>
      </c>
      <c r="EF125">
        <f t="shared" si="141"/>
        <v>92.436974789915965</v>
      </c>
      <c r="EG125">
        <v>38</v>
      </c>
      <c r="EH125">
        <f t="shared" si="142"/>
        <v>155</v>
      </c>
      <c r="EI125" t="s">
        <v>1324</v>
      </c>
      <c r="EJ125">
        <f t="shared" si="143"/>
        <v>123.24929971988796</v>
      </c>
      <c r="EK125">
        <v>55</v>
      </c>
      <c r="EL125">
        <f t="shared" si="144"/>
        <v>166</v>
      </c>
      <c r="EM125" t="s">
        <v>1281</v>
      </c>
      <c r="EN125">
        <f t="shared" si="145"/>
        <v>95.518207282913167</v>
      </c>
      <c r="EO125">
        <v>42</v>
      </c>
      <c r="EP125">
        <f t="shared" si="146"/>
        <v>162</v>
      </c>
      <c r="EQ125" t="s">
        <v>1287</v>
      </c>
      <c r="ER125">
        <f t="shared" si="147"/>
        <v>116.80672268907563</v>
      </c>
      <c r="ES125">
        <v>87</v>
      </c>
      <c r="ET125">
        <f t="shared" si="148"/>
        <v>200</v>
      </c>
      <c r="EU125">
        <v>86</v>
      </c>
      <c r="EV125">
        <f t="shared" si="149"/>
        <v>96</v>
      </c>
      <c r="EW125">
        <v>60</v>
      </c>
      <c r="EX125">
        <f t="shared" si="150"/>
        <v>242</v>
      </c>
      <c r="EY125">
        <v>48</v>
      </c>
      <c r="EZ125">
        <f t="shared" si="151"/>
        <v>238</v>
      </c>
      <c r="FA125">
        <v>34</v>
      </c>
      <c r="FB125">
        <f t="shared" si="152"/>
        <v>150</v>
      </c>
      <c r="FC125">
        <v>27</v>
      </c>
      <c r="FD125">
        <f t="shared" si="153"/>
        <v>222</v>
      </c>
    </row>
    <row r="126" spans="1:160" ht="15" customHeight="1" x14ac:dyDescent="0.2">
      <c r="A126" s="1" t="s">
        <v>794</v>
      </c>
      <c r="B126" s="2">
        <v>8</v>
      </c>
      <c r="C126" s="3" t="s">
        <v>795</v>
      </c>
      <c r="D126" s="8" t="s">
        <v>1247</v>
      </c>
      <c r="E126" s="1">
        <v>88</v>
      </c>
      <c r="F126" s="1">
        <f t="shared" si="77"/>
        <v>317</v>
      </c>
      <c r="G126" s="11" t="s">
        <v>1278</v>
      </c>
      <c r="H126" s="11">
        <f t="shared" si="78"/>
        <v>91.876750700280112</v>
      </c>
      <c r="I126" s="1">
        <v>82</v>
      </c>
      <c r="J126" s="1">
        <f t="shared" si="79"/>
        <v>71</v>
      </c>
      <c r="K126" s="11" t="s">
        <v>1279</v>
      </c>
      <c r="L126" s="11">
        <f t="shared" si="80"/>
        <v>120.44817927170868</v>
      </c>
      <c r="M126" s="1">
        <v>65</v>
      </c>
      <c r="N126" s="8">
        <f t="shared" si="81"/>
        <v>248</v>
      </c>
      <c r="O126" s="11" t="s">
        <v>1280</v>
      </c>
      <c r="P126" s="11">
        <f t="shared" si="82"/>
        <v>118.4873949579832</v>
      </c>
      <c r="Q126" s="1">
        <v>26</v>
      </c>
      <c r="R126" s="1">
        <f t="shared" si="83"/>
        <v>279</v>
      </c>
      <c r="S126" s="11" t="s">
        <v>1276</v>
      </c>
      <c r="T126" s="11">
        <f t="shared" si="84"/>
        <v>83.753501400560225</v>
      </c>
      <c r="U126" s="1">
        <v>51</v>
      </c>
      <c r="V126" s="1">
        <f t="shared" si="85"/>
        <v>190</v>
      </c>
      <c r="W126" s="11" t="s">
        <v>1281</v>
      </c>
      <c r="X126" s="11">
        <f t="shared" si="86"/>
        <v>82.913165266106446</v>
      </c>
      <c r="Y126" s="1">
        <v>59</v>
      </c>
      <c r="Z126" s="1">
        <f t="shared" si="87"/>
        <v>184</v>
      </c>
      <c r="AA126" s="11" t="s">
        <v>1273</v>
      </c>
      <c r="AB126" s="37">
        <f t="shared" si="88"/>
        <v>87.955182072829132</v>
      </c>
      <c r="AC126" s="36">
        <v>81</v>
      </c>
      <c r="AD126">
        <f t="shared" si="89"/>
        <v>288</v>
      </c>
      <c r="AE126" t="s">
        <v>1278</v>
      </c>
      <c r="AF126">
        <f t="shared" si="90"/>
        <v>99.159663865546221</v>
      </c>
      <c r="AG126">
        <v>66</v>
      </c>
      <c r="AH126">
        <f t="shared" si="91"/>
        <v>144</v>
      </c>
      <c r="AI126" t="s">
        <v>1279</v>
      </c>
      <c r="AJ126">
        <f t="shared" si="92"/>
        <v>78.431372549019613</v>
      </c>
      <c r="AK126">
        <v>41.5</v>
      </c>
      <c r="AL126">
        <f t="shared" si="93"/>
        <v>314</v>
      </c>
      <c r="AM126" t="s">
        <v>1280</v>
      </c>
      <c r="AN126">
        <f t="shared" si="94"/>
        <v>88.79551820728291</v>
      </c>
      <c r="AO126">
        <v>22</v>
      </c>
      <c r="AP126">
        <f t="shared" si="95"/>
        <v>221</v>
      </c>
      <c r="AQ126" t="s">
        <v>1276</v>
      </c>
      <c r="AR126">
        <f t="shared" si="96"/>
        <v>70.308123249299712</v>
      </c>
      <c r="AS126">
        <v>43</v>
      </c>
      <c r="AT126">
        <f t="shared" si="97"/>
        <v>129</v>
      </c>
      <c r="AU126" t="s">
        <v>1281</v>
      </c>
      <c r="AV126">
        <f t="shared" si="98"/>
        <v>82.35294117647058</v>
      </c>
      <c r="AW126">
        <v>58</v>
      </c>
      <c r="AX126">
        <f>RANK(AW126,AW126:$AW$360,0)</f>
        <v>141</v>
      </c>
      <c r="AY126" t="s">
        <v>1273</v>
      </c>
      <c r="AZ126">
        <f t="shared" si="99"/>
        <v>137.25490196078431</v>
      </c>
      <c r="BA126">
        <v>82.5</v>
      </c>
      <c r="BB126">
        <f t="shared" si="100"/>
        <v>285</v>
      </c>
      <c r="BC126" t="s">
        <v>1278</v>
      </c>
      <c r="BD126">
        <f t="shared" si="101"/>
        <v>69.747899159663859</v>
      </c>
      <c r="BE126">
        <v>89</v>
      </c>
      <c r="BF126">
        <f t="shared" si="102"/>
        <v>67</v>
      </c>
      <c r="BG126" t="s">
        <v>1279</v>
      </c>
      <c r="BH126">
        <f t="shared" si="103"/>
        <v>107.28291316526611</v>
      </c>
      <c r="BI126">
        <v>61.5</v>
      </c>
      <c r="BJ126">
        <f t="shared" si="104"/>
        <v>274</v>
      </c>
      <c r="BK126" t="s">
        <v>1280</v>
      </c>
      <c r="BL126">
        <f t="shared" si="105"/>
        <v>90.196078431372541</v>
      </c>
      <c r="BM126">
        <v>31</v>
      </c>
      <c r="BN126">
        <f t="shared" si="106"/>
        <v>115</v>
      </c>
      <c r="BO126" t="s">
        <v>1467</v>
      </c>
      <c r="BP126">
        <f t="shared" si="107"/>
        <v>103.0812324929972</v>
      </c>
      <c r="BQ126">
        <v>38</v>
      </c>
      <c r="BR126">
        <f t="shared" si="108"/>
        <v>66</v>
      </c>
      <c r="BS126" t="s">
        <v>1281</v>
      </c>
      <c r="BT126">
        <f t="shared" si="109"/>
        <v>107.00280112044818</v>
      </c>
      <c r="BU126">
        <v>29.5</v>
      </c>
      <c r="BV126">
        <f t="shared" si="110"/>
        <v>274</v>
      </c>
      <c r="BW126" t="s">
        <v>1273</v>
      </c>
      <c r="BX126">
        <f t="shared" si="111"/>
        <v>63.865546218487395</v>
      </c>
      <c r="BY126">
        <v>94</v>
      </c>
      <c r="BZ126">
        <f t="shared" si="112"/>
        <v>177</v>
      </c>
      <c r="CA126" t="s">
        <v>1278</v>
      </c>
      <c r="CB126">
        <f t="shared" si="113"/>
        <v>100</v>
      </c>
      <c r="CC126">
        <v>101</v>
      </c>
      <c r="CD126">
        <f t="shared" si="114"/>
        <v>93</v>
      </c>
      <c r="CE126" t="s">
        <v>1279</v>
      </c>
      <c r="CF126">
        <f t="shared" si="115"/>
        <v>100</v>
      </c>
      <c r="CG126">
        <v>61</v>
      </c>
      <c r="CH126">
        <f t="shared" si="116"/>
        <v>239</v>
      </c>
      <c r="CI126" t="s">
        <v>1280</v>
      </c>
      <c r="CJ126">
        <f t="shared" si="117"/>
        <v>100</v>
      </c>
      <c r="CK126">
        <v>36</v>
      </c>
      <c r="CL126">
        <f t="shared" si="118"/>
        <v>126</v>
      </c>
      <c r="CM126" t="s">
        <v>1467</v>
      </c>
      <c r="CN126">
        <f t="shared" si="119"/>
        <v>100</v>
      </c>
      <c r="CO126">
        <v>45</v>
      </c>
      <c r="CP126">
        <f t="shared" si="120"/>
        <v>91</v>
      </c>
      <c r="CQ126" t="s">
        <v>1281</v>
      </c>
      <c r="CR126">
        <f t="shared" si="121"/>
        <v>100</v>
      </c>
      <c r="CS126">
        <v>65</v>
      </c>
      <c r="CT126">
        <f t="shared" si="122"/>
        <v>145</v>
      </c>
      <c r="CU126" t="s">
        <v>1287</v>
      </c>
      <c r="CV126">
        <f t="shared" si="123"/>
        <v>100</v>
      </c>
      <c r="CW126">
        <v>0</v>
      </c>
      <c r="CX126">
        <f t="shared" si="124"/>
        <v>304</v>
      </c>
      <c r="CZ126">
        <f t="shared" si="125"/>
        <v>100</v>
      </c>
      <c r="DA126">
        <v>0</v>
      </c>
      <c r="DB126">
        <f t="shared" si="126"/>
        <v>304</v>
      </c>
      <c r="DD126">
        <f t="shared" si="127"/>
        <v>100</v>
      </c>
      <c r="DE126">
        <v>0</v>
      </c>
      <c r="DF126">
        <f t="shared" si="128"/>
        <v>304</v>
      </c>
      <c r="DH126">
        <f t="shared" si="129"/>
        <v>100</v>
      </c>
      <c r="DI126">
        <v>0</v>
      </c>
      <c r="DJ126">
        <f t="shared" si="130"/>
        <v>304</v>
      </c>
      <c r="DL126">
        <f t="shared" si="131"/>
        <v>100</v>
      </c>
      <c r="DM126">
        <v>0</v>
      </c>
      <c r="DN126">
        <f t="shared" si="132"/>
        <v>304</v>
      </c>
      <c r="DP126">
        <f t="shared" si="133"/>
        <v>100</v>
      </c>
      <c r="DQ126">
        <v>0</v>
      </c>
      <c r="DR126">
        <f t="shared" si="134"/>
        <v>303</v>
      </c>
      <c r="DT126">
        <f t="shared" si="135"/>
        <v>100</v>
      </c>
      <c r="DU126">
        <v>61</v>
      </c>
      <c r="DV126">
        <f t="shared" si="136"/>
        <v>284</v>
      </c>
      <c r="DW126" t="s">
        <v>1302</v>
      </c>
      <c r="DX126">
        <f t="shared" si="137"/>
        <v>70.588235294117652</v>
      </c>
      <c r="DY126">
        <v>82</v>
      </c>
      <c r="DZ126">
        <f t="shared" si="138"/>
        <v>128</v>
      </c>
      <c r="EA126" t="s">
        <v>1257</v>
      </c>
      <c r="EB126">
        <f t="shared" si="139"/>
        <v>101.40056022408963</v>
      </c>
      <c r="EC126">
        <v>51.5</v>
      </c>
      <c r="ED126">
        <f t="shared" si="140"/>
        <v>232</v>
      </c>
      <c r="EE126" t="s">
        <v>1311</v>
      </c>
      <c r="EF126">
        <f t="shared" si="141"/>
        <v>96.358543417366946</v>
      </c>
      <c r="EG126">
        <v>42</v>
      </c>
      <c r="EH126">
        <f t="shared" si="142"/>
        <v>95</v>
      </c>
      <c r="EI126" t="s">
        <v>1317</v>
      </c>
      <c r="EJ126">
        <f t="shared" si="143"/>
        <v>137.81512605042016</v>
      </c>
      <c r="EK126">
        <v>21</v>
      </c>
      <c r="EL126">
        <f t="shared" si="144"/>
        <v>314</v>
      </c>
      <c r="EM126" t="s">
        <v>1286</v>
      </c>
      <c r="EN126">
        <f t="shared" si="145"/>
        <v>56.862745098039213</v>
      </c>
      <c r="EO126">
        <v>54</v>
      </c>
      <c r="EP126">
        <f t="shared" si="146"/>
        <v>67</v>
      </c>
      <c r="EQ126" t="s">
        <v>1353</v>
      </c>
      <c r="ER126">
        <f t="shared" si="147"/>
        <v>99.439775910364148</v>
      </c>
      <c r="ES126">
        <v>89</v>
      </c>
      <c r="ET126">
        <f t="shared" si="148"/>
        <v>179</v>
      </c>
      <c r="EU126">
        <v>82</v>
      </c>
      <c r="EV126">
        <f t="shared" si="149"/>
        <v>133</v>
      </c>
      <c r="EW126">
        <v>67</v>
      </c>
      <c r="EX126">
        <f t="shared" si="150"/>
        <v>219</v>
      </c>
      <c r="EY126">
        <v>49</v>
      </c>
      <c r="EZ126">
        <f t="shared" si="151"/>
        <v>230</v>
      </c>
      <c r="FA126">
        <v>33</v>
      </c>
      <c r="FB126">
        <f t="shared" si="152"/>
        <v>160</v>
      </c>
      <c r="FC126">
        <v>37</v>
      </c>
      <c r="FD126">
        <f t="shared" si="153"/>
        <v>65</v>
      </c>
    </row>
    <row r="127" spans="1:160" ht="15" customHeight="1" x14ac:dyDescent="0.2">
      <c r="A127" s="1" t="s">
        <v>796</v>
      </c>
      <c r="B127" s="2">
        <v>8</v>
      </c>
      <c r="C127" s="3" t="s">
        <v>797</v>
      </c>
      <c r="D127" s="8" t="s">
        <v>1247</v>
      </c>
      <c r="E127" s="1">
        <v>92</v>
      </c>
      <c r="F127" s="1">
        <f t="shared" si="77"/>
        <v>291</v>
      </c>
      <c r="G127" s="11" t="s">
        <v>1278</v>
      </c>
      <c r="H127" s="11">
        <f t="shared" si="78"/>
        <v>65.826330532212893</v>
      </c>
      <c r="I127" s="1">
        <v>59</v>
      </c>
      <c r="J127" s="1">
        <f t="shared" si="79"/>
        <v>218</v>
      </c>
      <c r="K127" s="11" t="s">
        <v>1279</v>
      </c>
      <c r="L127" s="11">
        <f t="shared" si="80"/>
        <v>66.386554621848745</v>
      </c>
      <c r="M127" s="1">
        <v>44</v>
      </c>
      <c r="N127" s="8">
        <f t="shared" si="81"/>
        <v>321</v>
      </c>
      <c r="O127" s="11" t="s">
        <v>1280</v>
      </c>
      <c r="P127" s="11">
        <f t="shared" si="82"/>
        <v>94.117647058823536</v>
      </c>
      <c r="Q127" s="1">
        <v>51.5</v>
      </c>
      <c r="R127" s="1">
        <f t="shared" si="83"/>
        <v>94</v>
      </c>
      <c r="S127" s="11" t="s">
        <v>1276</v>
      </c>
      <c r="T127" s="11">
        <f t="shared" si="84"/>
        <v>125.77030812324929</v>
      </c>
      <c r="U127" s="1">
        <v>59.5</v>
      </c>
      <c r="V127" s="1">
        <f t="shared" si="85"/>
        <v>115</v>
      </c>
      <c r="W127" s="11" t="s">
        <v>1281</v>
      </c>
      <c r="X127" s="11">
        <f t="shared" si="86"/>
        <v>75.910364145658264</v>
      </c>
      <c r="Y127" s="1">
        <v>64</v>
      </c>
      <c r="Z127" s="1">
        <f t="shared" si="87"/>
        <v>139</v>
      </c>
      <c r="AA127" s="11" t="s">
        <v>1273</v>
      </c>
      <c r="AB127" s="37">
        <f t="shared" si="88"/>
        <v>119.6078431372549</v>
      </c>
      <c r="AC127" s="36">
        <v>95</v>
      </c>
      <c r="AD127">
        <f t="shared" si="89"/>
        <v>169</v>
      </c>
      <c r="AE127" t="s">
        <v>1278</v>
      </c>
      <c r="AF127">
        <f t="shared" si="90"/>
        <v>135.57422969187675</v>
      </c>
      <c r="AG127">
        <v>73</v>
      </c>
      <c r="AH127">
        <f t="shared" si="91"/>
        <v>98</v>
      </c>
      <c r="AI127" t="s">
        <v>1279</v>
      </c>
      <c r="AJ127">
        <f t="shared" si="92"/>
        <v>113.72549019607843</v>
      </c>
      <c r="AK127">
        <v>46</v>
      </c>
      <c r="AL127">
        <f t="shared" si="93"/>
        <v>300</v>
      </c>
      <c r="AM127" t="s">
        <v>1280</v>
      </c>
      <c r="AN127">
        <f t="shared" si="94"/>
        <v>106.72268907563026</v>
      </c>
      <c r="AO127">
        <v>25</v>
      </c>
      <c r="AP127">
        <f t="shared" si="95"/>
        <v>186</v>
      </c>
      <c r="AQ127" t="s">
        <v>1276</v>
      </c>
      <c r="AR127">
        <f t="shared" si="96"/>
        <v>100.28011204481793</v>
      </c>
      <c r="AS127">
        <v>56</v>
      </c>
      <c r="AT127">
        <f t="shared" si="97"/>
        <v>29</v>
      </c>
      <c r="AU127" t="s">
        <v>1281</v>
      </c>
      <c r="AV127">
        <f t="shared" si="98"/>
        <v>100.84033613445378</v>
      </c>
      <c r="AW127">
        <v>38</v>
      </c>
      <c r="AX127">
        <f>RANK(AW127,AW127:$AW$360,0)</f>
        <v>209</v>
      </c>
      <c r="AY127" t="s">
        <v>1273</v>
      </c>
      <c r="AZ127">
        <f t="shared" si="99"/>
        <v>100.28011204481793</v>
      </c>
      <c r="BA127">
        <v>81</v>
      </c>
      <c r="BB127">
        <f t="shared" si="100"/>
        <v>296</v>
      </c>
      <c r="BC127" t="s">
        <v>1278</v>
      </c>
      <c r="BD127">
        <f t="shared" si="101"/>
        <v>94.677871148459388</v>
      </c>
      <c r="BE127">
        <v>76.5</v>
      </c>
      <c r="BF127">
        <f t="shared" si="102"/>
        <v>147</v>
      </c>
      <c r="BG127" t="s">
        <v>1279</v>
      </c>
      <c r="BH127">
        <f t="shared" si="103"/>
        <v>82.63305322128852</v>
      </c>
      <c r="BI127">
        <v>40.5</v>
      </c>
      <c r="BJ127">
        <f t="shared" si="104"/>
        <v>324</v>
      </c>
      <c r="BK127" t="s">
        <v>1280</v>
      </c>
      <c r="BL127">
        <f t="shared" si="105"/>
        <v>80.952380952380949</v>
      </c>
      <c r="BM127">
        <v>22.5</v>
      </c>
      <c r="BN127">
        <f t="shared" si="106"/>
        <v>187</v>
      </c>
      <c r="BO127" t="s">
        <v>1467</v>
      </c>
      <c r="BP127">
        <f t="shared" si="107"/>
        <v>66.106442577030805</v>
      </c>
      <c r="BQ127">
        <v>45</v>
      </c>
      <c r="BR127">
        <f t="shared" si="108"/>
        <v>32</v>
      </c>
      <c r="BS127" t="s">
        <v>1281</v>
      </c>
      <c r="BT127">
        <f t="shared" si="109"/>
        <v>122.12885154061624</v>
      </c>
      <c r="BU127">
        <v>37</v>
      </c>
      <c r="BV127">
        <f t="shared" si="110"/>
        <v>210</v>
      </c>
      <c r="BW127" t="s">
        <v>1273</v>
      </c>
      <c r="BX127">
        <f t="shared" si="111"/>
        <v>107.00280112044818</v>
      </c>
      <c r="BY127">
        <v>83</v>
      </c>
      <c r="BZ127">
        <f t="shared" si="112"/>
        <v>277</v>
      </c>
      <c r="CA127" t="s">
        <v>1278</v>
      </c>
      <c r="CB127">
        <f t="shared" si="113"/>
        <v>92.997198879551817</v>
      </c>
      <c r="CC127">
        <v>102</v>
      </c>
      <c r="CD127">
        <f t="shared" si="114"/>
        <v>85</v>
      </c>
      <c r="CE127" t="s">
        <v>1279</v>
      </c>
      <c r="CF127">
        <f t="shared" si="115"/>
        <v>92.436974789915965</v>
      </c>
      <c r="CG127">
        <v>57</v>
      </c>
      <c r="CH127">
        <f t="shared" si="116"/>
        <v>256</v>
      </c>
      <c r="CI127" t="s">
        <v>1280</v>
      </c>
      <c r="CJ127">
        <f t="shared" si="117"/>
        <v>107.84313725490196</v>
      </c>
      <c r="CK127">
        <v>45</v>
      </c>
      <c r="CL127">
        <f t="shared" si="118"/>
        <v>66</v>
      </c>
      <c r="CM127" t="s">
        <v>1467</v>
      </c>
      <c r="CN127">
        <f t="shared" si="119"/>
        <v>119.32773109243698</v>
      </c>
      <c r="CO127">
        <v>42</v>
      </c>
      <c r="CP127">
        <f t="shared" si="120"/>
        <v>111</v>
      </c>
      <c r="CQ127" t="s">
        <v>1281</v>
      </c>
      <c r="CR127">
        <f t="shared" si="121"/>
        <v>133.0532212885154</v>
      </c>
      <c r="CS127">
        <v>55</v>
      </c>
      <c r="CT127">
        <f t="shared" si="122"/>
        <v>235</v>
      </c>
      <c r="CU127" t="s">
        <v>1287</v>
      </c>
      <c r="CV127">
        <f t="shared" si="123"/>
        <v>82.913165266106446</v>
      </c>
      <c r="CW127">
        <v>80</v>
      </c>
      <c r="CX127">
        <f t="shared" si="124"/>
        <v>252</v>
      </c>
      <c r="CY127" t="s">
        <v>1278</v>
      </c>
      <c r="CZ127">
        <f t="shared" si="125"/>
        <v>116.80672268907563</v>
      </c>
      <c r="DA127">
        <v>111</v>
      </c>
      <c r="DB127">
        <f t="shared" si="126"/>
        <v>58</v>
      </c>
      <c r="DC127" t="s">
        <v>1279</v>
      </c>
      <c r="DD127">
        <f t="shared" si="127"/>
        <v>131.65266106442576</v>
      </c>
      <c r="DE127">
        <v>36.5</v>
      </c>
      <c r="DF127">
        <f t="shared" si="128"/>
        <v>284</v>
      </c>
      <c r="DG127" t="s">
        <v>1301</v>
      </c>
      <c r="DH127">
        <f t="shared" si="129"/>
        <v>97.759103641456576</v>
      </c>
      <c r="DI127">
        <v>38</v>
      </c>
      <c r="DJ127">
        <f t="shared" si="130"/>
        <v>135</v>
      </c>
      <c r="DK127" t="s">
        <v>1317</v>
      </c>
      <c r="DL127">
        <f t="shared" si="131"/>
        <v>125.49019607843137</v>
      </c>
      <c r="DM127">
        <v>38</v>
      </c>
      <c r="DN127">
        <f t="shared" si="132"/>
        <v>229</v>
      </c>
      <c r="DO127" t="s">
        <v>1281</v>
      </c>
      <c r="DP127">
        <f t="shared" si="133"/>
        <v>122.40896358543418</v>
      </c>
      <c r="DQ127">
        <v>51</v>
      </c>
      <c r="DR127">
        <f t="shared" si="134"/>
        <v>174</v>
      </c>
      <c r="DS127" t="s">
        <v>1287</v>
      </c>
      <c r="DT127">
        <f t="shared" si="135"/>
        <v>103.36134453781513</v>
      </c>
      <c r="DU127">
        <v>55</v>
      </c>
      <c r="DV127">
        <f t="shared" si="136"/>
        <v>312</v>
      </c>
      <c r="DW127" t="s">
        <v>1302</v>
      </c>
      <c r="DX127">
        <f t="shared" si="137"/>
        <v>95.798319327731093</v>
      </c>
      <c r="DY127">
        <v>75</v>
      </c>
      <c r="DZ127">
        <f t="shared" si="138"/>
        <v>171</v>
      </c>
      <c r="EA127" t="s">
        <v>1263</v>
      </c>
      <c r="EB127">
        <f t="shared" si="139"/>
        <v>100.84033613445378</v>
      </c>
      <c r="EC127">
        <v>38.5</v>
      </c>
      <c r="ED127">
        <f t="shared" si="140"/>
        <v>276</v>
      </c>
      <c r="EE127" t="s">
        <v>1305</v>
      </c>
      <c r="EF127">
        <f t="shared" si="141"/>
        <v>88.515406162464984</v>
      </c>
      <c r="EG127">
        <v>33</v>
      </c>
      <c r="EH127">
        <f t="shared" si="142"/>
        <v>226</v>
      </c>
      <c r="EI127" t="s">
        <v>1276</v>
      </c>
      <c r="EJ127">
        <f t="shared" si="143"/>
        <v>63.865546218487395</v>
      </c>
      <c r="EK127">
        <v>29</v>
      </c>
      <c r="EL127">
        <f t="shared" si="144"/>
        <v>309</v>
      </c>
      <c r="EM127" t="s">
        <v>1290</v>
      </c>
      <c r="EN127">
        <f t="shared" si="145"/>
        <v>22.969187675070017</v>
      </c>
      <c r="EO127">
        <v>40</v>
      </c>
      <c r="EP127">
        <f t="shared" si="146"/>
        <v>186</v>
      </c>
      <c r="EQ127" t="s">
        <v>1284</v>
      </c>
      <c r="ER127">
        <f t="shared" si="147"/>
        <v>120.44817927170868</v>
      </c>
      <c r="ES127">
        <v>68</v>
      </c>
      <c r="ET127">
        <f t="shared" si="148"/>
        <v>297</v>
      </c>
      <c r="EU127">
        <v>76</v>
      </c>
      <c r="EV127">
        <f t="shared" si="149"/>
        <v>174</v>
      </c>
      <c r="EW127">
        <v>61</v>
      </c>
      <c r="EX127">
        <f t="shared" si="150"/>
        <v>235</v>
      </c>
      <c r="EY127">
        <v>62</v>
      </c>
      <c r="EZ127">
        <f t="shared" si="151"/>
        <v>97</v>
      </c>
      <c r="FA127">
        <v>43</v>
      </c>
      <c r="FB127">
        <f t="shared" si="152"/>
        <v>34</v>
      </c>
      <c r="FC127">
        <v>25</v>
      </c>
      <c r="FD127">
        <f t="shared" si="153"/>
        <v>259</v>
      </c>
    </row>
    <row r="128" spans="1:160" ht="15" customHeight="1" x14ac:dyDescent="0.2">
      <c r="A128" s="1" t="s">
        <v>798</v>
      </c>
      <c r="B128" s="2">
        <v>8</v>
      </c>
      <c r="C128" s="3" t="s">
        <v>799</v>
      </c>
      <c r="D128" s="8" t="s">
        <v>1247</v>
      </c>
      <c r="E128" s="1">
        <v>101</v>
      </c>
      <c r="F128" s="1">
        <f t="shared" si="77"/>
        <v>172</v>
      </c>
      <c r="G128" s="11" t="s">
        <v>1278</v>
      </c>
      <c r="H128" s="11">
        <f t="shared" si="78"/>
        <v>125.49019607843137</v>
      </c>
      <c r="I128" s="1">
        <v>39</v>
      </c>
      <c r="J128" s="1">
        <f t="shared" si="79"/>
        <v>327</v>
      </c>
      <c r="K128" s="11" t="s">
        <v>1279</v>
      </c>
      <c r="L128" s="11">
        <f t="shared" si="80"/>
        <v>10.644257703081223</v>
      </c>
      <c r="M128" s="1">
        <v>62</v>
      </c>
      <c r="N128" s="8">
        <f t="shared" si="81"/>
        <v>257</v>
      </c>
      <c r="O128" s="11" t="s">
        <v>1280</v>
      </c>
      <c r="P128" s="11">
        <f t="shared" si="82"/>
        <v>105.60224089635854</v>
      </c>
      <c r="Q128" s="1">
        <v>30.5</v>
      </c>
      <c r="R128" s="1">
        <f t="shared" si="83"/>
        <v>244</v>
      </c>
      <c r="S128" s="11" t="s">
        <v>1276</v>
      </c>
      <c r="T128" s="11">
        <f t="shared" si="84"/>
        <v>117.92717086834733</v>
      </c>
      <c r="U128" s="1">
        <v>53</v>
      </c>
      <c r="V128" s="1">
        <f t="shared" si="85"/>
        <v>168</v>
      </c>
      <c r="W128" s="11" t="s">
        <v>1281</v>
      </c>
      <c r="X128" s="11">
        <f t="shared" si="86"/>
        <v>98.879551820728295</v>
      </c>
      <c r="Y128" s="1">
        <v>52</v>
      </c>
      <c r="Z128" s="1">
        <f t="shared" si="87"/>
        <v>242</v>
      </c>
      <c r="AA128" s="11" t="s">
        <v>1273</v>
      </c>
      <c r="AB128" s="37">
        <f t="shared" si="88"/>
        <v>76.470588235294116</v>
      </c>
      <c r="AC128" s="36">
        <v>85</v>
      </c>
      <c r="AD128">
        <f t="shared" si="89"/>
        <v>263</v>
      </c>
      <c r="AE128" t="s">
        <v>1278</v>
      </c>
      <c r="AF128">
        <f t="shared" si="90"/>
        <v>104.48179271708683</v>
      </c>
      <c r="AG128">
        <v>104</v>
      </c>
      <c r="AH128">
        <f t="shared" si="91"/>
        <v>8</v>
      </c>
      <c r="AI128" t="s">
        <v>1279</v>
      </c>
      <c r="AJ128">
        <f t="shared" si="92"/>
        <v>102.80112044817928</v>
      </c>
      <c r="AK128">
        <v>54.5</v>
      </c>
      <c r="AL128">
        <f t="shared" si="93"/>
        <v>277</v>
      </c>
      <c r="AM128" t="s">
        <v>1280</v>
      </c>
      <c r="AN128">
        <f t="shared" si="94"/>
        <v>104.48179271708683</v>
      </c>
      <c r="AO128">
        <v>14</v>
      </c>
      <c r="AP128">
        <f t="shared" si="95"/>
        <v>308</v>
      </c>
      <c r="AQ128" t="s">
        <v>1276</v>
      </c>
      <c r="AR128">
        <f t="shared" si="96"/>
        <v>86.274509803921575</v>
      </c>
      <c r="AS128">
        <v>40</v>
      </c>
      <c r="AT128">
        <f t="shared" si="97"/>
        <v>164</v>
      </c>
      <c r="AU128" t="s">
        <v>1281</v>
      </c>
      <c r="AV128">
        <f t="shared" si="98"/>
        <v>119.88795518207283</v>
      </c>
      <c r="AW128">
        <v>56</v>
      </c>
      <c r="AX128">
        <f>RANK(AW128,AW128:$AW$360,0)</f>
        <v>158</v>
      </c>
      <c r="AY128" t="s">
        <v>1273</v>
      </c>
      <c r="AZ128">
        <f t="shared" si="99"/>
        <v>148.45938375350141</v>
      </c>
      <c r="BA128">
        <v>83</v>
      </c>
      <c r="BB128">
        <f t="shared" si="100"/>
        <v>279</v>
      </c>
      <c r="BC128" t="s">
        <v>1278</v>
      </c>
      <c r="BD128">
        <f t="shared" si="101"/>
        <v>57.983193277310924</v>
      </c>
      <c r="BE128">
        <v>99.5</v>
      </c>
      <c r="BF128">
        <f t="shared" si="102"/>
        <v>18</v>
      </c>
      <c r="BG128" t="s">
        <v>1279</v>
      </c>
      <c r="BH128">
        <f t="shared" si="103"/>
        <v>106.44257703081233</v>
      </c>
      <c r="BI128">
        <v>55</v>
      </c>
      <c r="BJ128">
        <f t="shared" si="104"/>
        <v>293</v>
      </c>
      <c r="BK128" t="s">
        <v>1280</v>
      </c>
      <c r="BL128">
        <f t="shared" si="105"/>
        <v>76.470588235294116</v>
      </c>
      <c r="BM128">
        <v>16.5</v>
      </c>
      <c r="BN128">
        <f t="shared" si="106"/>
        <v>259</v>
      </c>
      <c r="BO128" t="s">
        <v>1467</v>
      </c>
      <c r="BP128">
        <f t="shared" si="107"/>
        <v>102.52100840336135</v>
      </c>
      <c r="BQ128">
        <v>22</v>
      </c>
      <c r="BR128">
        <f t="shared" si="108"/>
        <v>235</v>
      </c>
      <c r="BS128" t="s">
        <v>1281</v>
      </c>
      <c r="BT128">
        <f t="shared" si="109"/>
        <v>96.358543417366946</v>
      </c>
      <c r="BU128">
        <v>18.5</v>
      </c>
      <c r="BV128">
        <f t="shared" si="110"/>
        <v>331</v>
      </c>
      <c r="BW128" t="s">
        <v>1273</v>
      </c>
      <c r="BX128">
        <f t="shared" si="111"/>
        <v>81.512605042016801</v>
      </c>
      <c r="BY128">
        <v>98</v>
      </c>
      <c r="BZ128">
        <f t="shared" si="112"/>
        <v>129</v>
      </c>
      <c r="CA128" t="s">
        <v>1278</v>
      </c>
      <c r="CB128">
        <f t="shared" si="113"/>
        <v>132.77310924369749</v>
      </c>
      <c r="CC128">
        <v>110</v>
      </c>
      <c r="CD128">
        <f t="shared" si="114"/>
        <v>41</v>
      </c>
      <c r="CE128" t="s">
        <v>1279</v>
      </c>
      <c r="CF128">
        <f t="shared" si="115"/>
        <v>110.92436974789916</v>
      </c>
      <c r="CG128">
        <v>70</v>
      </c>
      <c r="CH128">
        <f t="shared" si="116"/>
        <v>209</v>
      </c>
      <c r="CI128" t="s">
        <v>1280</v>
      </c>
      <c r="CJ128">
        <f t="shared" si="117"/>
        <v>107.84313725490196</v>
      </c>
      <c r="CK128">
        <v>18</v>
      </c>
      <c r="CL128">
        <f t="shared" si="118"/>
        <v>268</v>
      </c>
      <c r="CM128" t="s">
        <v>1467</v>
      </c>
      <c r="CN128">
        <f t="shared" si="119"/>
        <v>75.910364145658264</v>
      </c>
      <c r="CO128">
        <v>31</v>
      </c>
      <c r="CP128">
        <f t="shared" si="120"/>
        <v>222</v>
      </c>
      <c r="CQ128" t="s">
        <v>1281</v>
      </c>
      <c r="CR128">
        <f t="shared" si="121"/>
        <v>83.753501400560225</v>
      </c>
      <c r="CS128">
        <v>51</v>
      </c>
      <c r="CT128">
        <f t="shared" si="122"/>
        <v>265</v>
      </c>
      <c r="CU128" t="s">
        <v>1287</v>
      </c>
      <c r="CV128">
        <f t="shared" si="123"/>
        <v>85.994397759103634</v>
      </c>
      <c r="CW128">
        <v>81</v>
      </c>
      <c r="CX128">
        <f t="shared" si="124"/>
        <v>246</v>
      </c>
      <c r="CY128" t="s">
        <v>1278</v>
      </c>
      <c r="CZ128">
        <f t="shared" si="125"/>
        <v>107.00280112044818</v>
      </c>
      <c r="DA128">
        <v>107</v>
      </c>
      <c r="DB128">
        <f t="shared" si="126"/>
        <v>80</v>
      </c>
      <c r="DC128" t="s">
        <v>1279</v>
      </c>
      <c r="DD128">
        <f t="shared" si="127"/>
        <v>107.84313725490196</v>
      </c>
      <c r="DE128">
        <v>52.5</v>
      </c>
      <c r="DF128">
        <f t="shared" si="128"/>
        <v>237</v>
      </c>
      <c r="DG128" t="s">
        <v>1301</v>
      </c>
      <c r="DH128">
        <f t="shared" si="129"/>
        <v>108.40336134453781</v>
      </c>
      <c r="DI128">
        <v>32</v>
      </c>
      <c r="DJ128">
        <f t="shared" si="130"/>
        <v>182</v>
      </c>
      <c r="DK128" t="s">
        <v>1317</v>
      </c>
      <c r="DL128">
        <f t="shared" si="131"/>
        <v>129.69187675070029</v>
      </c>
      <c r="DM128">
        <v>46</v>
      </c>
      <c r="DN128">
        <f t="shared" si="132"/>
        <v>164</v>
      </c>
      <c r="DO128" t="s">
        <v>1281</v>
      </c>
      <c r="DP128">
        <f t="shared" si="133"/>
        <v>120.72829131652661</v>
      </c>
      <c r="DQ128">
        <v>45</v>
      </c>
      <c r="DR128">
        <f t="shared" si="134"/>
        <v>215</v>
      </c>
      <c r="DS128" t="s">
        <v>1287</v>
      </c>
      <c r="DT128">
        <f t="shared" si="135"/>
        <v>120.44817927170868</v>
      </c>
      <c r="DU128">
        <v>63</v>
      </c>
      <c r="DV128">
        <f t="shared" si="136"/>
        <v>271</v>
      </c>
      <c r="DW128" t="s">
        <v>1302</v>
      </c>
      <c r="DX128">
        <f t="shared" si="137"/>
        <v>104.20168067226891</v>
      </c>
      <c r="DY128">
        <v>88</v>
      </c>
      <c r="DZ128">
        <f t="shared" si="138"/>
        <v>108</v>
      </c>
      <c r="EA128" t="s">
        <v>1309</v>
      </c>
      <c r="EB128">
        <f t="shared" si="139"/>
        <v>74.509803921568633</v>
      </c>
      <c r="EC128">
        <v>42.5</v>
      </c>
      <c r="ED128">
        <f t="shared" si="140"/>
        <v>267</v>
      </c>
      <c r="EE128" t="s">
        <v>1310</v>
      </c>
      <c r="EF128">
        <f t="shared" si="141"/>
        <v>85.714285714285722</v>
      </c>
      <c r="EG128">
        <v>25</v>
      </c>
      <c r="EH128">
        <f t="shared" si="142"/>
        <v>288</v>
      </c>
      <c r="EI128" t="s">
        <v>1317</v>
      </c>
      <c r="EJ128">
        <f t="shared" si="143"/>
        <v>102.52100840336135</v>
      </c>
      <c r="EK128">
        <v>47</v>
      </c>
      <c r="EL128">
        <f t="shared" si="144"/>
        <v>238</v>
      </c>
      <c r="EM128" t="s">
        <v>1337</v>
      </c>
      <c r="EN128">
        <f t="shared" si="145"/>
        <v>81.512605042016801</v>
      </c>
      <c r="EO128">
        <v>28</v>
      </c>
      <c r="EP128">
        <f t="shared" si="146"/>
        <v>288</v>
      </c>
      <c r="EQ128" t="s">
        <v>1284</v>
      </c>
      <c r="ER128">
        <f t="shared" si="147"/>
        <v>98.599439775910369</v>
      </c>
      <c r="ES128">
        <v>72</v>
      </c>
      <c r="ET128">
        <f t="shared" si="148"/>
        <v>286</v>
      </c>
      <c r="EU128">
        <v>102</v>
      </c>
      <c r="EV128">
        <f t="shared" si="149"/>
        <v>17</v>
      </c>
      <c r="EW128">
        <v>68</v>
      </c>
      <c r="EX128">
        <f t="shared" si="150"/>
        <v>216</v>
      </c>
      <c r="EY128">
        <v>35</v>
      </c>
      <c r="EZ128">
        <f t="shared" si="151"/>
        <v>297</v>
      </c>
      <c r="FA128">
        <v>32</v>
      </c>
      <c r="FB128">
        <f t="shared" si="152"/>
        <v>172</v>
      </c>
      <c r="FC128">
        <v>23</v>
      </c>
      <c r="FD128">
        <f t="shared" si="153"/>
        <v>283</v>
      </c>
    </row>
    <row r="129" spans="1:160" ht="15" customHeight="1" x14ac:dyDescent="0.2">
      <c r="A129" s="1" t="s">
        <v>800</v>
      </c>
      <c r="B129" s="2">
        <v>8</v>
      </c>
      <c r="C129" s="3" t="s">
        <v>801</v>
      </c>
      <c r="D129" s="8" t="s">
        <v>1247</v>
      </c>
      <c r="E129" s="1">
        <v>110</v>
      </c>
      <c r="F129" s="1">
        <f t="shared" si="77"/>
        <v>44</v>
      </c>
      <c r="G129" s="11" t="s">
        <v>1278</v>
      </c>
      <c r="H129" s="11">
        <f t="shared" si="78"/>
        <v>116.24649859943978</v>
      </c>
      <c r="I129" s="1">
        <v>41</v>
      </c>
      <c r="J129" s="1">
        <f t="shared" si="79"/>
        <v>319</v>
      </c>
      <c r="K129" s="11" t="s">
        <v>1279</v>
      </c>
      <c r="L129" s="11">
        <f t="shared" si="80"/>
        <v>83.753501400560225</v>
      </c>
      <c r="M129" s="1">
        <v>89</v>
      </c>
      <c r="N129" s="8">
        <f t="shared" si="81"/>
        <v>128</v>
      </c>
      <c r="O129" s="11" t="s">
        <v>1280</v>
      </c>
      <c r="P129" s="11">
        <f t="shared" si="82"/>
        <v>87.955182072829132</v>
      </c>
      <c r="Q129" s="1">
        <v>28</v>
      </c>
      <c r="R129" s="1">
        <f t="shared" si="83"/>
        <v>262</v>
      </c>
      <c r="S129" s="11" t="s">
        <v>1276</v>
      </c>
      <c r="T129" s="11">
        <f t="shared" si="84"/>
        <v>66.946778711484598</v>
      </c>
      <c r="U129" s="1">
        <v>52</v>
      </c>
      <c r="V129" s="1">
        <f t="shared" si="85"/>
        <v>179</v>
      </c>
      <c r="W129" s="11" t="s">
        <v>1281</v>
      </c>
      <c r="X129" s="11">
        <f t="shared" si="86"/>
        <v>110.92436974789916</v>
      </c>
      <c r="Y129" s="1">
        <v>41</v>
      </c>
      <c r="Z129" s="1">
        <f t="shared" si="87"/>
        <v>312</v>
      </c>
      <c r="AA129" s="11" t="s">
        <v>1273</v>
      </c>
      <c r="AB129" s="37">
        <f t="shared" si="88"/>
        <v>68.067226890756302</v>
      </c>
      <c r="AC129" s="36">
        <v>100</v>
      </c>
      <c r="AD129">
        <f t="shared" si="89"/>
        <v>102</v>
      </c>
      <c r="AE129" t="s">
        <v>1278</v>
      </c>
      <c r="AF129">
        <f t="shared" si="90"/>
        <v>76.19047619047619</v>
      </c>
      <c r="AG129">
        <v>45</v>
      </c>
      <c r="AH129">
        <f t="shared" si="91"/>
        <v>261</v>
      </c>
      <c r="AI129" t="s">
        <v>1279</v>
      </c>
      <c r="AJ129">
        <f t="shared" si="92"/>
        <v>120.72829131652661</v>
      </c>
      <c r="AK129">
        <v>107</v>
      </c>
      <c r="AL129">
        <f t="shared" si="93"/>
        <v>85</v>
      </c>
      <c r="AM129" t="s">
        <v>1280</v>
      </c>
      <c r="AN129">
        <f t="shared" si="94"/>
        <v>101.96078431372548</v>
      </c>
      <c r="AO129">
        <v>31</v>
      </c>
      <c r="AP129">
        <f t="shared" si="95"/>
        <v>144</v>
      </c>
      <c r="AQ129" t="s">
        <v>1276</v>
      </c>
      <c r="AR129">
        <f t="shared" si="96"/>
        <v>135.85434173669466</v>
      </c>
      <c r="AS129">
        <v>35</v>
      </c>
      <c r="AT129">
        <f t="shared" si="97"/>
        <v>218</v>
      </c>
      <c r="AU129" t="s">
        <v>1281</v>
      </c>
      <c r="AV129">
        <f t="shared" si="98"/>
        <v>121.28851540616246</v>
      </c>
      <c r="AW129">
        <v>42</v>
      </c>
      <c r="AX129">
        <f>RANK(AW129,AW129:$AW$360,0)</f>
        <v>198</v>
      </c>
      <c r="AY129" t="s">
        <v>1273</v>
      </c>
      <c r="AZ129">
        <f t="shared" si="99"/>
        <v>136.69467787114846</v>
      </c>
      <c r="BA129">
        <v>104</v>
      </c>
      <c r="BB129">
        <f t="shared" si="100"/>
        <v>17</v>
      </c>
      <c r="BC129" t="s">
        <v>1278</v>
      </c>
      <c r="BD129">
        <f t="shared" si="101"/>
        <v>104.76190476190476</v>
      </c>
      <c r="BE129">
        <v>40</v>
      </c>
      <c r="BF129">
        <f t="shared" si="102"/>
        <v>335</v>
      </c>
      <c r="BG129" t="s">
        <v>1279</v>
      </c>
      <c r="BH129">
        <f t="shared" si="103"/>
        <v>77.591036414565821</v>
      </c>
      <c r="BI129">
        <v>98.5</v>
      </c>
      <c r="BJ129">
        <f t="shared" si="104"/>
        <v>92</v>
      </c>
      <c r="BK129" t="s">
        <v>1280</v>
      </c>
      <c r="BL129">
        <f t="shared" si="105"/>
        <v>121.00840336134453</v>
      </c>
      <c r="BM129">
        <v>15</v>
      </c>
      <c r="BN129">
        <f t="shared" si="106"/>
        <v>272</v>
      </c>
      <c r="BO129" t="s">
        <v>1467</v>
      </c>
      <c r="BP129">
        <f t="shared" si="107"/>
        <v>78.71148459383754</v>
      </c>
      <c r="BQ129">
        <v>16.5</v>
      </c>
      <c r="BR129">
        <f t="shared" si="108"/>
        <v>294</v>
      </c>
      <c r="BS129" t="s">
        <v>1281</v>
      </c>
      <c r="BT129">
        <f t="shared" si="109"/>
        <v>91.876750700280112</v>
      </c>
      <c r="BU129">
        <v>19</v>
      </c>
      <c r="BV129">
        <f t="shared" si="110"/>
        <v>329</v>
      </c>
      <c r="BW129" t="s">
        <v>1273</v>
      </c>
      <c r="BX129">
        <f t="shared" si="111"/>
        <v>67.787114845938376</v>
      </c>
      <c r="BY129">
        <v>107</v>
      </c>
      <c r="BZ129">
        <f t="shared" si="112"/>
        <v>34</v>
      </c>
      <c r="CA129" t="s">
        <v>1278</v>
      </c>
      <c r="CB129">
        <f t="shared" si="113"/>
        <v>120.16806722689076</v>
      </c>
      <c r="CC129">
        <v>70</v>
      </c>
      <c r="CD129">
        <f t="shared" si="114"/>
        <v>255</v>
      </c>
      <c r="CE129" t="s">
        <v>1279</v>
      </c>
      <c r="CF129">
        <f t="shared" si="115"/>
        <v>89.355742296918763</v>
      </c>
      <c r="CG129">
        <v>80</v>
      </c>
      <c r="CH129">
        <f t="shared" si="116"/>
        <v>167</v>
      </c>
      <c r="CI129" t="s">
        <v>1280</v>
      </c>
      <c r="CJ129">
        <f t="shared" si="117"/>
        <v>99.719887955182074</v>
      </c>
      <c r="CK129">
        <v>29</v>
      </c>
      <c r="CL129">
        <f t="shared" si="118"/>
        <v>196</v>
      </c>
      <c r="CM129" t="s">
        <v>1467</v>
      </c>
      <c r="CN129">
        <f t="shared" si="119"/>
        <v>121.56862745098039</v>
      </c>
      <c r="CO129">
        <v>26</v>
      </c>
      <c r="CP129">
        <f t="shared" si="120"/>
        <v>265</v>
      </c>
      <c r="CQ129" t="s">
        <v>1281</v>
      </c>
      <c r="CR129">
        <f t="shared" si="121"/>
        <v>107.00280112044818</v>
      </c>
      <c r="CS129">
        <v>57</v>
      </c>
      <c r="CT129">
        <f t="shared" si="122"/>
        <v>214</v>
      </c>
      <c r="CU129" t="s">
        <v>1287</v>
      </c>
      <c r="CV129">
        <f t="shared" si="123"/>
        <v>116.24649859943978</v>
      </c>
      <c r="CW129">
        <v>93</v>
      </c>
      <c r="CX129">
        <f t="shared" si="124"/>
        <v>106</v>
      </c>
      <c r="CY129" t="s">
        <v>1278</v>
      </c>
      <c r="CZ129">
        <f t="shared" si="125"/>
        <v>110.64425770308124</v>
      </c>
      <c r="DA129">
        <v>79</v>
      </c>
      <c r="DB129">
        <f t="shared" si="126"/>
        <v>217</v>
      </c>
      <c r="DC129" t="s">
        <v>1279</v>
      </c>
      <c r="DD129">
        <f t="shared" si="127"/>
        <v>110.08403361344537</v>
      </c>
      <c r="DE129">
        <v>72</v>
      </c>
      <c r="DF129">
        <f t="shared" si="128"/>
        <v>166</v>
      </c>
      <c r="DG129" t="s">
        <v>1301</v>
      </c>
      <c r="DH129">
        <f t="shared" si="129"/>
        <v>87.394957983193279</v>
      </c>
      <c r="DI129">
        <v>18</v>
      </c>
      <c r="DJ129">
        <f t="shared" si="130"/>
        <v>273</v>
      </c>
      <c r="DK129" t="s">
        <v>1317</v>
      </c>
      <c r="DL129">
        <f t="shared" si="131"/>
        <v>50.140056022408963</v>
      </c>
      <c r="DM129">
        <v>27</v>
      </c>
      <c r="DN129">
        <f t="shared" si="132"/>
        <v>290</v>
      </c>
      <c r="DO129" t="s">
        <v>1281</v>
      </c>
      <c r="DP129">
        <f t="shared" si="133"/>
        <v>47.058823529411761</v>
      </c>
      <c r="DQ129">
        <v>34</v>
      </c>
      <c r="DR129">
        <f t="shared" si="134"/>
        <v>272</v>
      </c>
      <c r="DS129" t="s">
        <v>1287</v>
      </c>
      <c r="DT129">
        <f t="shared" si="135"/>
        <v>92.436974789915965</v>
      </c>
      <c r="DU129">
        <v>75</v>
      </c>
      <c r="DV129">
        <f t="shared" si="136"/>
        <v>144</v>
      </c>
      <c r="DW129" t="s">
        <v>1256</v>
      </c>
      <c r="DX129">
        <f t="shared" si="137"/>
        <v>92.436974789915965</v>
      </c>
      <c r="DY129">
        <v>57</v>
      </c>
      <c r="DZ129">
        <f t="shared" si="138"/>
        <v>253</v>
      </c>
      <c r="EA129" t="s">
        <v>1257</v>
      </c>
      <c r="EB129">
        <f t="shared" si="139"/>
        <v>77.871148459383761</v>
      </c>
      <c r="EC129">
        <v>75</v>
      </c>
      <c r="ED129">
        <f t="shared" si="140"/>
        <v>121</v>
      </c>
      <c r="EE129" t="s">
        <v>1258</v>
      </c>
      <c r="EF129">
        <f t="shared" si="141"/>
        <v>110.36414565826331</v>
      </c>
      <c r="EG129">
        <v>42</v>
      </c>
      <c r="EH129">
        <f t="shared" si="142"/>
        <v>95</v>
      </c>
      <c r="EI129" t="s">
        <v>1324</v>
      </c>
      <c r="EJ129">
        <f t="shared" si="143"/>
        <v>90.196078431372541</v>
      </c>
      <c r="EK129">
        <v>63</v>
      </c>
      <c r="EL129">
        <f t="shared" si="144"/>
        <v>101</v>
      </c>
      <c r="EM129" t="s">
        <v>1286</v>
      </c>
      <c r="EN129">
        <f t="shared" si="145"/>
        <v>141.1764705882353</v>
      </c>
      <c r="EO129">
        <v>34</v>
      </c>
      <c r="EP129">
        <f t="shared" si="146"/>
        <v>245</v>
      </c>
      <c r="EQ129" t="s">
        <v>1353</v>
      </c>
      <c r="ER129">
        <f t="shared" si="147"/>
        <v>77.591036414565821</v>
      </c>
      <c r="ES129">
        <v>95</v>
      </c>
      <c r="ET129">
        <f t="shared" si="148"/>
        <v>117</v>
      </c>
      <c r="EU129">
        <v>76</v>
      </c>
      <c r="EV129">
        <f t="shared" si="149"/>
        <v>174</v>
      </c>
      <c r="EW129">
        <v>87</v>
      </c>
      <c r="EX129">
        <f t="shared" si="150"/>
        <v>158</v>
      </c>
      <c r="EY129">
        <v>66</v>
      </c>
      <c r="EZ129">
        <f t="shared" si="151"/>
        <v>60</v>
      </c>
      <c r="FA129">
        <v>26</v>
      </c>
      <c r="FB129">
        <f t="shared" si="152"/>
        <v>248</v>
      </c>
      <c r="FC129">
        <v>31</v>
      </c>
      <c r="FD129">
        <f t="shared" si="153"/>
        <v>165</v>
      </c>
    </row>
    <row r="130" spans="1:160" ht="15" customHeight="1" x14ac:dyDescent="0.2">
      <c r="A130" s="1" t="s">
        <v>802</v>
      </c>
      <c r="B130" s="2">
        <v>8</v>
      </c>
      <c r="C130" s="3" t="s">
        <v>803</v>
      </c>
      <c r="D130" s="8" t="s">
        <v>1247</v>
      </c>
      <c r="E130" s="1">
        <v>88</v>
      </c>
      <c r="F130" s="1">
        <f t="shared" si="77"/>
        <v>317</v>
      </c>
      <c r="G130" s="11" t="s">
        <v>1278</v>
      </c>
      <c r="H130" s="11">
        <f t="shared" si="78"/>
        <v>92.717086834733891</v>
      </c>
      <c r="I130" s="1">
        <v>61</v>
      </c>
      <c r="J130" s="1">
        <f t="shared" si="79"/>
        <v>210</v>
      </c>
      <c r="K130" s="11" t="s">
        <v>1279</v>
      </c>
      <c r="L130" s="11">
        <f t="shared" si="80"/>
        <v>109.24369747899159</v>
      </c>
      <c r="M130" s="1">
        <v>64</v>
      </c>
      <c r="N130" s="8">
        <f t="shared" si="81"/>
        <v>250</v>
      </c>
      <c r="O130" s="11" t="s">
        <v>1280</v>
      </c>
      <c r="P130" s="11">
        <f t="shared" si="82"/>
        <v>91.876750700280112</v>
      </c>
      <c r="Q130" s="1">
        <v>30.5</v>
      </c>
      <c r="R130" s="1">
        <f t="shared" si="83"/>
        <v>244</v>
      </c>
      <c r="S130" s="11" t="s">
        <v>1276</v>
      </c>
      <c r="T130" s="11">
        <f t="shared" si="84"/>
        <v>100.84033613445378</v>
      </c>
      <c r="U130" s="1">
        <v>47.5</v>
      </c>
      <c r="V130" s="1">
        <f t="shared" si="85"/>
        <v>231</v>
      </c>
      <c r="W130" s="11" t="s">
        <v>1281</v>
      </c>
      <c r="X130" s="11">
        <f t="shared" si="86"/>
        <v>103.92156862745098</v>
      </c>
      <c r="Y130" s="1">
        <v>61.5</v>
      </c>
      <c r="Z130" s="1">
        <f t="shared" si="87"/>
        <v>169</v>
      </c>
      <c r="AA130" s="11" t="s">
        <v>1273</v>
      </c>
      <c r="AB130" s="37">
        <f t="shared" si="88"/>
        <v>110.92436974789916</v>
      </c>
      <c r="AC130" s="36">
        <v>80</v>
      </c>
      <c r="AD130">
        <f t="shared" si="89"/>
        <v>291</v>
      </c>
      <c r="AE130" t="s">
        <v>1278</v>
      </c>
      <c r="AF130">
        <f t="shared" si="90"/>
        <v>82.072829131652668</v>
      </c>
      <c r="AG130">
        <v>51</v>
      </c>
      <c r="AH130">
        <f t="shared" si="91"/>
        <v>243</v>
      </c>
      <c r="AI130" t="s">
        <v>1279</v>
      </c>
      <c r="AJ130">
        <f t="shared" si="92"/>
        <v>70.588235294117652</v>
      </c>
      <c r="AK130">
        <v>74</v>
      </c>
      <c r="AL130">
        <f t="shared" si="93"/>
        <v>221</v>
      </c>
      <c r="AM130" t="s">
        <v>1280</v>
      </c>
      <c r="AN130">
        <f t="shared" si="94"/>
        <v>89.355742296918763</v>
      </c>
      <c r="AO130">
        <v>20</v>
      </c>
      <c r="AP130">
        <f t="shared" si="95"/>
        <v>247</v>
      </c>
      <c r="AQ130" t="s">
        <v>1276</v>
      </c>
      <c r="AR130">
        <f t="shared" si="96"/>
        <v>112.04481792717087</v>
      </c>
      <c r="AS130">
        <v>32</v>
      </c>
      <c r="AT130">
        <f t="shared" si="97"/>
        <v>245</v>
      </c>
      <c r="AU130" t="s">
        <v>1281</v>
      </c>
      <c r="AV130">
        <f t="shared" si="98"/>
        <v>121.00840336134453</v>
      </c>
      <c r="AW130">
        <v>36</v>
      </c>
      <c r="AX130">
        <f>RANK(AW130,AW130:$AW$360,0)</f>
        <v>208</v>
      </c>
      <c r="AY130" t="s">
        <v>1273</v>
      </c>
      <c r="AZ130">
        <f t="shared" si="99"/>
        <v>130.81232492997199</v>
      </c>
      <c r="BA130">
        <v>87.5</v>
      </c>
      <c r="BB130">
        <f t="shared" si="100"/>
        <v>227</v>
      </c>
      <c r="BC130" t="s">
        <v>1278</v>
      </c>
      <c r="BD130">
        <f t="shared" si="101"/>
        <v>53.221288515406165</v>
      </c>
      <c r="BE130">
        <v>78</v>
      </c>
      <c r="BF130">
        <f t="shared" si="102"/>
        <v>138</v>
      </c>
      <c r="BG130" t="s">
        <v>1279</v>
      </c>
      <c r="BH130">
        <f t="shared" si="103"/>
        <v>108.96358543417367</v>
      </c>
      <c r="BI130">
        <v>81</v>
      </c>
      <c r="BJ130">
        <f t="shared" si="104"/>
        <v>183</v>
      </c>
      <c r="BK130" t="s">
        <v>1280</v>
      </c>
      <c r="BL130">
        <f t="shared" si="105"/>
        <v>102.24089635854342</v>
      </c>
      <c r="BM130">
        <v>13</v>
      </c>
      <c r="BN130">
        <f t="shared" si="106"/>
        <v>290</v>
      </c>
      <c r="BO130" t="s">
        <v>1467</v>
      </c>
      <c r="BP130">
        <f t="shared" si="107"/>
        <v>92.156862745098039</v>
      </c>
      <c r="BQ130">
        <v>12.5</v>
      </c>
      <c r="BR130">
        <f t="shared" si="108"/>
        <v>320</v>
      </c>
      <c r="BS130" t="s">
        <v>1281</v>
      </c>
      <c r="BT130">
        <f t="shared" si="109"/>
        <v>38.095238095238095</v>
      </c>
      <c r="BU130">
        <v>21.5</v>
      </c>
      <c r="BV130">
        <f t="shared" si="110"/>
        <v>318</v>
      </c>
      <c r="BW130" t="s">
        <v>1273</v>
      </c>
      <c r="BX130">
        <f t="shared" si="111"/>
        <v>89.915966386554629</v>
      </c>
      <c r="BY130">
        <v>104</v>
      </c>
      <c r="BZ130">
        <f t="shared" si="112"/>
        <v>60</v>
      </c>
      <c r="CA130" t="s">
        <v>1278</v>
      </c>
      <c r="CB130">
        <f t="shared" si="113"/>
        <v>150.14005602240897</v>
      </c>
      <c r="CC130">
        <v>88</v>
      </c>
      <c r="CD130">
        <f t="shared" si="114"/>
        <v>170</v>
      </c>
      <c r="CE130" t="s">
        <v>1279</v>
      </c>
      <c r="CF130">
        <f t="shared" si="115"/>
        <v>85.434173669467782</v>
      </c>
      <c r="CG130">
        <v>74</v>
      </c>
      <c r="CH130">
        <f t="shared" si="116"/>
        <v>191</v>
      </c>
      <c r="CI130" t="s">
        <v>1280</v>
      </c>
      <c r="CJ130">
        <f t="shared" si="117"/>
        <v>112.32492997198879</v>
      </c>
      <c r="CK130">
        <v>19</v>
      </c>
      <c r="CL130">
        <f t="shared" si="118"/>
        <v>262</v>
      </c>
      <c r="CM130" t="s">
        <v>1467</v>
      </c>
      <c r="CN130">
        <f t="shared" si="119"/>
        <v>93.55742296918767</v>
      </c>
      <c r="CO130">
        <v>44</v>
      </c>
      <c r="CP130">
        <f t="shared" si="120"/>
        <v>99</v>
      </c>
      <c r="CQ130" t="s">
        <v>1281</v>
      </c>
      <c r="CR130">
        <f t="shared" si="121"/>
        <v>103.0812324929972</v>
      </c>
      <c r="CS130">
        <v>48</v>
      </c>
      <c r="CT130">
        <f t="shared" si="122"/>
        <v>282</v>
      </c>
      <c r="CU130" t="s">
        <v>1287</v>
      </c>
      <c r="CV130">
        <f t="shared" si="123"/>
        <v>79.551820728291318</v>
      </c>
      <c r="CW130">
        <v>82</v>
      </c>
      <c r="CX130">
        <f t="shared" si="124"/>
        <v>239</v>
      </c>
      <c r="CY130" t="s">
        <v>1278</v>
      </c>
      <c r="CZ130">
        <f t="shared" si="125"/>
        <v>77.871148459383761</v>
      </c>
      <c r="DA130">
        <v>100</v>
      </c>
      <c r="DB130">
        <f t="shared" si="126"/>
        <v>118</v>
      </c>
      <c r="DC130" t="s">
        <v>1279</v>
      </c>
      <c r="DD130">
        <f t="shared" si="127"/>
        <v>133.8935574229692</v>
      </c>
      <c r="DE130">
        <v>53.5</v>
      </c>
      <c r="DF130">
        <f t="shared" si="128"/>
        <v>235</v>
      </c>
      <c r="DG130" t="s">
        <v>1301</v>
      </c>
      <c r="DH130">
        <f t="shared" si="129"/>
        <v>102.80112044817928</v>
      </c>
      <c r="DI130">
        <v>25</v>
      </c>
      <c r="DJ130">
        <f t="shared" si="130"/>
        <v>239</v>
      </c>
      <c r="DK130" t="s">
        <v>1317</v>
      </c>
      <c r="DL130">
        <f t="shared" si="131"/>
        <v>76.470588235294116</v>
      </c>
      <c r="DM130">
        <v>53</v>
      </c>
      <c r="DN130">
        <f t="shared" si="132"/>
        <v>110</v>
      </c>
      <c r="DO130" t="s">
        <v>1281</v>
      </c>
      <c r="DP130">
        <f t="shared" si="133"/>
        <v>92.156862745098039</v>
      </c>
      <c r="DQ130">
        <v>46</v>
      </c>
      <c r="DR130">
        <f t="shared" si="134"/>
        <v>209</v>
      </c>
      <c r="DS130" t="s">
        <v>1287</v>
      </c>
      <c r="DT130">
        <f t="shared" si="135"/>
        <v>117.92717086834733</v>
      </c>
      <c r="DU130">
        <v>74</v>
      </c>
      <c r="DV130">
        <f t="shared" si="136"/>
        <v>160</v>
      </c>
      <c r="DW130" t="s">
        <v>1302</v>
      </c>
      <c r="DX130">
        <f t="shared" si="137"/>
        <v>118.4873949579832</v>
      </c>
      <c r="DY130">
        <v>61</v>
      </c>
      <c r="DZ130">
        <f t="shared" si="138"/>
        <v>239</v>
      </c>
      <c r="EA130" t="s">
        <v>1279</v>
      </c>
      <c r="EB130">
        <f t="shared" si="139"/>
        <v>88.515406162464984</v>
      </c>
      <c r="EC130">
        <v>48.5</v>
      </c>
      <c r="ED130">
        <f t="shared" si="140"/>
        <v>245</v>
      </c>
      <c r="EE130" t="s">
        <v>1301</v>
      </c>
      <c r="EF130">
        <f t="shared" si="141"/>
        <v>85.714285714285722</v>
      </c>
      <c r="EG130">
        <v>38</v>
      </c>
      <c r="EH130">
        <f t="shared" si="142"/>
        <v>155</v>
      </c>
      <c r="EI130" t="s">
        <v>1324</v>
      </c>
      <c r="EJ130">
        <f t="shared" si="143"/>
        <v>121.00840336134453</v>
      </c>
      <c r="EK130">
        <v>65</v>
      </c>
      <c r="EL130">
        <f t="shared" si="144"/>
        <v>82</v>
      </c>
      <c r="EM130" t="s">
        <v>1281</v>
      </c>
      <c r="EN130">
        <f t="shared" si="145"/>
        <v>136.69467787114846</v>
      </c>
      <c r="EO130">
        <v>30</v>
      </c>
      <c r="EP130">
        <f t="shared" si="146"/>
        <v>273</v>
      </c>
      <c r="EQ130" t="s">
        <v>1287</v>
      </c>
      <c r="ER130">
        <f t="shared" si="147"/>
        <v>85.714285714285722</v>
      </c>
      <c r="ES130">
        <v>83</v>
      </c>
      <c r="ET130">
        <f t="shared" si="148"/>
        <v>226</v>
      </c>
      <c r="EU130">
        <v>74</v>
      </c>
      <c r="EV130">
        <f t="shared" si="149"/>
        <v>198</v>
      </c>
      <c r="EW130">
        <v>76</v>
      </c>
      <c r="EX130">
        <f t="shared" si="150"/>
        <v>194</v>
      </c>
      <c r="EY130">
        <v>49</v>
      </c>
      <c r="EZ130">
        <f t="shared" si="151"/>
        <v>230</v>
      </c>
      <c r="FA130">
        <v>29</v>
      </c>
      <c r="FB130">
        <f t="shared" si="152"/>
        <v>213</v>
      </c>
      <c r="FC130">
        <v>27</v>
      </c>
      <c r="FD130">
        <f t="shared" si="153"/>
        <v>222</v>
      </c>
    </row>
    <row r="131" spans="1:160" ht="15" customHeight="1" x14ac:dyDescent="0.2">
      <c r="A131" s="1" t="s">
        <v>804</v>
      </c>
      <c r="B131" s="2">
        <v>8</v>
      </c>
      <c r="C131" s="3" t="s">
        <v>805</v>
      </c>
      <c r="D131" s="8" t="s">
        <v>1247</v>
      </c>
      <c r="E131" s="1">
        <v>109</v>
      </c>
      <c r="F131" s="1">
        <f t="shared" si="77"/>
        <v>59</v>
      </c>
      <c r="G131" s="11" t="s">
        <v>1278</v>
      </c>
      <c r="H131" s="11">
        <f t="shared" si="78"/>
        <v>124.92997198879551</v>
      </c>
      <c r="I131" s="1">
        <v>53</v>
      </c>
      <c r="J131" s="1">
        <f t="shared" si="79"/>
        <v>259</v>
      </c>
      <c r="K131" s="11" t="s">
        <v>1279</v>
      </c>
      <c r="L131" s="11">
        <f t="shared" si="80"/>
        <v>62.745098039215684</v>
      </c>
      <c r="M131" s="1">
        <v>52</v>
      </c>
      <c r="N131" s="8">
        <f t="shared" si="81"/>
        <v>296</v>
      </c>
      <c r="O131" s="11" t="s">
        <v>1280</v>
      </c>
      <c r="P131" s="11">
        <f t="shared" si="82"/>
        <v>89.635854341736689</v>
      </c>
      <c r="Q131" s="1">
        <v>47.5</v>
      </c>
      <c r="R131" s="1">
        <f t="shared" si="83"/>
        <v>130</v>
      </c>
      <c r="S131" s="11" t="s">
        <v>1276</v>
      </c>
      <c r="T131" s="11">
        <f t="shared" si="84"/>
        <v>96.638655462184872</v>
      </c>
      <c r="U131" s="1">
        <v>40</v>
      </c>
      <c r="V131" s="1">
        <f t="shared" si="85"/>
        <v>306</v>
      </c>
      <c r="W131" s="11" t="s">
        <v>1281</v>
      </c>
      <c r="X131" s="11">
        <f t="shared" si="86"/>
        <v>93.837535014005596</v>
      </c>
      <c r="Y131" s="1">
        <v>50</v>
      </c>
      <c r="Z131" s="1">
        <f t="shared" si="87"/>
        <v>262</v>
      </c>
      <c r="AA131" s="11" t="s">
        <v>1273</v>
      </c>
      <c r="AB131" s="37">
        <f t="shared" si="88"/>
        <v>75.910364145658264</v>
      </c>
      <c r="AC131" s="36">
        <v>96</v>
      </c>
      <c r="AD131">
        <f t="shared" si="89"/>
        <v>148</v>
      </c>
      <c r="AE131" t="s">
        <v>1278</v>
      </c>
      <c r="AF131">
        <f t="shared" si="90"/>
        <v>80.672268907563023</v>
      </c>
      <c r="AG131">
        <v>69</v>
      </c>
      <c r="AH131">
        <f t="shared" si="91"/>
        <v>126</v>
      </c>
      <c r="AI131" t="s">
        <v>1279</v>
      </c>
      <c r="AJ131">
        <f t="shared" si="92"/>
        <v>140.33613445378151</v>
      </c>
      <c r="AK131">
        <v>63</v>
      </c>
      <c r="AL131">
        <f t="shared" si="93"/>
        <v>259</v>
      </c>
      <c r="AM131" t="s">
        <v>1280</v>
      </c>
      <c r="AN131">
        <f t="shared" si="94"/>
        <v>90.756302521008408</v>
      </c>
      <c r="AO131">
        <v>34</v>
      </c>
      <c r="AP131">
        <f t="shared" si="95"/>
        <v>118</v>
      </c>
      <c r="AQ131" t="s">
        <v>1276</v>
      </c>
      <c r="AR131">
        <f t="shared" si="96"/>
        <v>105.60224089635854</v>
      </c>
      <c r="AS131">
        <v>28</v>
      </c>
      <c r="AT131">
        <f t="shared" si="97"/>
        <v>284</v>
      </c>
      <c r="AU131" t="s">
        <v>1281</v>
      </c>
      <c r="AV131">
        <f t="shared" si="98"/>
        <v>67.226890756302524</v>
      </c>
      <c r="AW131">
        <v>50</v>
      </c>
      <c r="AX131">
        <f>RANK(AW131,AW131:$AW$360,0)</f>
        <v>176</v>
      </c>
      <c r="AY131" t="s">
        <v>1273</v>
      </c>
      <c r="AZ131">
        <f t="shared" si="99"/>
        <v>95.798319327731093</v>
      </c>
      <c r="BA131">
        <v>98</v>
      </c>
      <c r="BB131">
        <f t="shared" si="100"/>
        <v>79</v>
      </c>
      <c r="BC131" t="s">
        <v>1278</v>
      </c>
      <c r="BD131">
        <f t="shared" si="101"/>
        <v>114.00560224089637</v>
      </c>
      <c r="BE131">
        <v>58</v>
      </c>
      <c r="BF131">
        <f t="shared" si="102"/>
        <v>270</v>
      </c>
      <c r="BG131" t="s">
        <v>1279</v>
      </c>
      <c r="BH131">
        <f t="shared" si="103"/>
        <v>95.798319327731093</v>
      </c>
      <c r="BI131">
        <v>72</v>
      </c>
      <c r="BJ131">
        <f t="shared" si="104"/>
        <v>226</v>
      </c>
      <c r="BK131" t="s">
        <v>1280</v>
      </c>
      <c r="BL131">
        <f t="shared" si="105"/>
        <v>93.837535014005596</v>
      </c>
      <c r="BM131">
        <v>27.5</v>
      </c>
      <c r="BN131">
        <f t="shared" si="106"/>
        <v>138</v>
      </c>
      <c r="BO131" t="s">
        <v>1467</v>
      </c>
      <c r="BP131">
        <f t="shared" si="107"/>
        <v>104.76190476190476</v>
      </c>
      <c r="BQ131">
        <v>29</v>
      </c>
      <c r="BR131">
        <f t="shared" si="108"/>
        <v>167</v>
      </c>
      <c r="BS131" t="s">
        <v>1281</v>
      </c>
      <c r="BT131">
        <f t="shared" si="109"/>
        <v>85.994397759103634</v>
      </c>
      <c r="BU131">
        <v>43.5</v>
      </c>
      <c r="BV131">
        <f t="shared" si="110"/>
        <v>161</v>
      </c>
      <c r="BW131" t="s">
        <v>1273</v>
      </c>
      <c r="BX131">
        <f t="shared" si="111"/>
        <v>109.80392156862746</v>
      </c>
      <c r="BY131">
        <v>98</v>
      </c>
      <c r="BZ131">
        <f t="shared" si="112"/>
        <v>129</v>
      </c>
      <c r="CA131" t="s">
        <v>1278</v>
      </c>
      <c r="CB131">
        <f t="shared" si="113"/>
        <v>111.20448179271709</v>
      </c>
      <c r="CC131">
        <v>70</v>
      </c>
      <c r="CD131">
        <f t="shared" si="114"/>
        <v>255</v>
      </c>
      <c r="CE131" t="s">
        <v>1279</v>
      </c>
      <c r="CF131">
        <f t="shared" si="115"/>
        <v>91.31652661064426</v>
      </c>
      <c r="CG131">
        <v>71.5</v>
      </c>
      <c r="CH131">
        <f t="shared" si="116"/>
        <v>204</v>
      </c>
      <c r="CI131" t="s">
        <v>1280</v>
      </c>
      <c r="CJ131">
        <f t="shared" si="117"/>
        <v>118.76750700280112</v>
      </c>
      <c r="CK131">
        <v>32</v>
      </c>
      <c r="CL131">
        <f t="shared" si="118"/>
        <v>155</v>
      </c>
      <c r="CM131" t="s">
        <v>1467</v>
      </c>
      <c r="CN131">
        <f t="shared" si="119"/>
        <v>76.470588235294116</v>
      </c>
      <c r="CO131">
        <v>41</v>
      </c>
      <c r="CP131">
        <f t="shared" si="120"/>
        <v>117</v>
      </c>
      <c r="CQ131" t="s">
        <v>1281</v>
      </c>
      <c r="CR131">
        <f t="shared" si="121"/>
        <v>148.45938375350141</v>
      </c>
      <c r="CS131">
        <v>59</v>
      </c>
      <c r="CT131">
        <f t="shared" si="122"/>
        <v>196</v>
      </c>
      <c r="CU131" t="s">
        <v>1287</v>
      </c>
      <c r="CV131">
        <f t="shared" si="123"/>
        <v>75.910364145658264</v>
      </c>
      <c r="CW131">
        <v>88</v>
      </c>
      <c r="CX131">
        <f t="shared" si="124"/>
        <v>169</v>
      </c>
      <c r="CY131" t="s">
        <v>1278</v>
      </c>
      <c r="CZ131">
        <f t="shared" si="125"/>
        <v>100.84033613445378</v>
      </c>
      <c r="DA131">
        <v>77</v>
      </c>
      <c r="DB131">
        <f t="shared" si="126"/>
        <v>224</v>
      </c>
      <c r="DC131" t="s">
        <v>1279</v>
      </c>
      <c r="DD131">
        <f t="shared" si="127"/>
        <v>117.64705882352942</v>
      </c>
      <c r="DE131">
        <v>41</v>
      </c>
      <c r="DF131">
        <f t="shared" si="128"/>
        <v>271</v>
      </c>
      <c r="DG131" t="s">
        <v>1301</v>
      </c>
      <c r="DH131">
        <f t="shared" si="129"/>
        <v>101.96078431372548</v>
      </c>
      <c r="DI131">
        <v>46</v>
      </c>
      <c r="DJ131">
        <f t="shared" si="130"/>
        <v>71</v>
      </c>
      <c r="DK131" t="s">
        <v>1317</v>
      </c>
      <c r="DL131">
        <f t="shared" si="131"/>
        <v>102.24089635854342</v>
      </c>
      <c r="DM131">
        <v>27</v>
      </c>
      <c r="DN131">
        <f t="shared" si="132"/>
        <v>290</v>
      </c>
      <c r="DO131" t="s">
        <v>1281</v>
      </c>
      <c r="DP131">
        <f t="shared" si="133"/>
        <v>91.596638655462186</v>
      </c>
      <c r="DQ131">
        <v>58</v>
      </c>
      <c r="DR131">
        <f t="shared" si="134"/>
        <v>110</v>
      </c>
      <c r="DS131" t="s">
        <v>1287</v>
      </c>
      <c r="DT131">
        <f t="shared" si="135"/>
        <v>131.9327731092437</v>
      </c>
      <c r="DU131">
        <v>73</v>
      </c>
      <c r="DV131">
        <f t="shared" si="136"/>
        <v>172</v>
      </c>
      <c r="DW131" t="s">
        <v>1302</v>
      </c>
      <c r="DX131">
        <f t="shared" si="137"/>
        <v>88.515406162464984</v>
      </c>
      <c r="DY131">
        <v>45</v>
      </c>
      <c r="DZ131">
        <f t="shared" si="138"/>
        <v>287</v>
      </c>
      <c r="EA131" t="s">
        <v>1279</v>
      </c>
      <c r="EB131">
        <f t="shared" si="139"/>
        <v>102.24089635854342</v>
      </c>
      <c r="EC131">
        <v>38</v>
      </c>
      <c r="ED131">
        <f t="shared" si="140"/>
        <v>278</v>
      </c>
      <c r="EE131" t="s">
        <v>1301</v>
      </c>
      <c r="EF131">
        <f t="shared" si="141"/>
        <v>92.156862745098039</v>
      </c>
      <c r="EG131">
        <v>43</v>
      </c>
      <c r="EH131">
        <f t="shared" si="142"/>
        <v>79</v>
      </c>
      <c r="EI131" t="s">
        <v>1324</v>
      </c>
      <c r="EJ131">
        <f t="shared" si="143"/>
        <v>117.36694677871148</v>
      </c>
      <c r="EK131">
        <v>43</v>
      </c>
      <c r="EL131">
        <f t="shared" si="144"/>
        <v>260</v>
      </c>
      <c r="EM131" t="s">
        <v>1281</v>
      </c>
      <c r="EN131">
        <f t="shared" si="145"/>
        <v>90.196078431372541</v>
      </c>
      <c r="EO131">
        <v>36</v>
      </c>
      <c r="EP131">
        <f t="shared" si="146"/>
        <v>224</v>
      </c>
      <c r="EQ131" t="s">
        <v>1287</v>
      </c>
      <c r="ER131">
        <f t="shared" si="147"/>
        <v>95.238095238095241</v>
      </c>
      <c r="ES131">
        <v>93</v>
      </c>
      <c r="ET131">
        <f t="shared" si="148"/>
        <v>131</v>
      </c>
      <c r="EU131">
        <v>55</v>
      </c>
      <c r="EV131">
        <f t="shared" si="149"/>
        <v>295</v>
      </c>
      <c r="EW131">
        <v>57</v>
      </c>
      <c r="EX131">
        <f t="shared" si="150"/>
        <v>250</v>
      </c>
      <c r="EY131">
        <v>59</v>
      </c>
      <c r="EZ131">
        <f t="shared" si="151"/>
        <v>141</v>
      </c>
      <c r="FA131">
        <v>28</v>
      </c>
      <c r="FB131">
        <f t="shared" si="152"/>
        <v>225</v>
      </c>
      <c r="FC131">
        <v>28</v>
      </c>
      <c r="FD131">
        <f t="shared" si="153"/>
        <v>207</v>
      </c>
    </row>
    <row r="132" spans="1:160" ht="15" customHeight="1" x14ac:dyDescent="0.2">
      <c r="A132" s="1" t="s">
        <v>806</v>
      </c>
      <c r="B132" s="2">
        <v>8</v>
      </c>
      <c r="C132" s="3" t="s">
        <v>807</v>
      </c>
      <c r="D132" s="8" t="s">
        <v>1247</v>
      </c>
      <c r="E132" s="1">
        <v>95</v>
      </c>
      <c r="F132" s="1">
        <f t="shared" si="77"/>
        <v>257</v>
      </c>
      <c r="G132" s="11" t="s">
        <v>1278</v>
      </c>
      <c r="H132" s="11">
        <f t="shared" si="78"/>
        <v>94.397759103641462</v>
      </c>
      <c r="I132" s="1">
        <v>56</v>
      </c>
      <c r="J132" s="1">
        <f t="shared" si="79"/>
        <v>244</v>
      </c>
      <c r="K132" s="11" t="s">
        <v>1279</v>
      </c>
      <c r="L132" s="11">
        <f t="shared" si="80"/>
        <v>105.32212885154061</v>
      </c>
      <c r="M132" s="1">
        <v>61</v>
      </c>
      <c r="N132" s="8">
        <f t="shared" si="81"/>
        <v>261</v>
      </c>
      <c r="O132" s="11" t="s">
        <v>1280</v>
      </c>
      <c r="P132" s="11">
        <f t="shared" si="82"/>
        <v>94.957983193277315</v>
      </c>
      <c r="Q132" s="1">
        <v>22</v>
      </c>
      <c r="R132" s="1">
        <f t="shared" si="83"/>
        <v>313</v>
      </c>
      <c r="S132" s="11" t="s">
        <v>1276</v>
      </c>
      <c r="T132" s="11">
        <f t="shared" si="84"/>
        <v>50.980392156862749</v>
      </c>
      <c r="U132" s="1">
        <v>52.5</v>
      </c>
      <c r="V132" s="1">
        <f t="shared" si="85"/>
        <v>176</v>
      </c>
      <c r="W132" s="11" t="s">
        <v>1281</v>
      </c>
      <c r="X132" s="11">
        <f t="shared" si="86"/>
        <v>113.16526610644257</v>
      </c>
      <c r="Y132" s="1">
        <v>62</v>
      </c>
      <c r="Z132" s="1">
        <f t="shared" si="87"/>
        <v>163</v>
      </c>
      <c r="AA132" s="11" t="s">
        <v>1273</v>
      </c>
      <c r="AB132" s="37">
        <f t="shared" si="88"/>
        <v>81.232492997198875</v>
      </c>
      <c r="AC132" s="36">
        <v>88</v>
      </c>
      <c r="AD132">
        <f t="shared" si="89"/>
        <v>237</v>
      </c>
      <c r="AE132" t="s">
        <v>1278</v>
      </c>
      <c r="AF132">
        <f t="shared" si="90"/>
        <v>64.145658263305322</v>
      </c>
      <c r="AG132">
        <v>44</v>
      </c>
      <c r="AH132">
        <f t="shared" si="91"/>
        <v>263</v>
      </c>
      <c r="AI132" t="s">
        <v>1279</v>
      </c>
      <c r="AJ132">
        <f t="shared" si="92"/>
        <v>99.439775910364148</v>
      </c>
      <c r="AK132">
        <v>67.5</v>
      </c>
      <c r="AL132">
        <f t="shared" si="93"/>
        <v>243</v>
      </c>
      <c r="AM132" t="s">
        <v>1280</v>
      </c>
      <c r="AN132">
        <f t="shared" si="94"/>
        <v>93.837535014005596</v>
      </c>
      <c r="AO132">
        <v>32</v>
      </c>
      <c r="AP132">
        <f t="shared" si="95"/>
        <v>138</v>
      </c>
      <c r="AQ132" t="s">
        <v>1276</v>
      </c>
      <c r="AR132">
        <f t="shared" si="96"/>
        <v>149.29971988795518</v>
      </c>
      <c r="AS132">
        <v>34</v>
      </c>
      <c r="AT132">
        <f t="shared" si="97"/>
        <v>223</v>
      </c>
      <c r="AU132" t="s">
        <v>1281</v>
      </c>
      <c r="AV132">
        <f t="shared" si="98"/>
        <v>97.47899159663865</v>
      </c>
      <c r="AW132">
        <v>64</v>
      </c>
      <c r="AX132">
        <f>RANK(AW132,AW132:$AW$360,0)</f>
        <v>96</v>
      </c>
      <c r="AY132" t="s">
        <v>1273</v>
      </c>
      <c r="AZ132">
        <f t="shared" si="99"/>
        <v>145.93837535014006</v>
      </c>
      <c r="BA132">
        <v>95.5</v>
      </c>
      <c r="BB132">
        <f t="shared" si="100"/>
        <v>109</v>
      </c>
      <c r="BC132" t="s">
        <v>1278</v>
      </c>
      <c r="BD132">
        <f t="shared" si="101"/>
        <v>115.12605042016807</v>
      </c>
      <c r="BE132">
        <v>60</v>
      </c>
      <c r="BF132">
        <f t="shared" si="102"/>
        <v>261</v>
      </c>
      <c r="BG132" t="s">
        <v>1279</v>
      </c>
      <c r="BH132">
        <f t="shared" si="103"/>
        <v>97.198879551820724</v>
      </c>
      <c r="BI132">
        <v>73</v>
      </c>
      <c r="BJ132">
        <f t="shared" si="104"/>
        <v>221</v>
      </c>
      <c r="BK132" t="s">
        <v>1280</v>
      </c>
      <c r="BL132">
        <f t="shared" si="105"/>
        <v>98.319327731092443</v>
      </c>
      <c r="BM132">
        <v>10.5</v>
      </c>
      <c r="BN132">
        <f t="shared" si="106"/>
        <v>314</v>
      </c>
      <c r="BO132" t="s">
        <v>1467</v>
      </c>
      <c r="BP132">
        <f t="shared" si="107"/>
        <v>68.347338935574228</v>
      </c>
      <c r="BQ132">
        <v>24</v>
      </c>
      <c r="BR132">
        <f t="shared" si="108"/>
        <v>214</v>
      </c>
      <c r="BS132" t="s">
        <v>1281</v>
      </c>
      <c r="BT132">
        <f t="shared" si="109"/>
        <v>87.955182072829132</v>
      </c>
      <c r="BU132">
        <v>31.5</v>
      </c>
      <c r="BV132">
        <f t="shared" si="110"/>
        <v>260</v>
      </c>
      <c r="BW132" t="s">
        <v>1273</v>
      </c>
      <c r="BX132">
        <f t="shared" si="111"/>
        <v>57.422969187675072</v>
      </c>
      <c r="BY132">
        <v>95</v>
      </c>
      <c r="BZ132">
        <f t="shared" si="112"/>
        <v>163</v>
      </c>
      <c r="CA132" t="s">
        <v>1278</v>
      </c>
      <c r="CB132">
        <f t="shared" si="113"/>
        <v>100</v>
      </c>
      <c r="CC132">
        <v>71</v>
      </c>
      <c r="CD132">
        <f t="shared" si="114"/>
        <v>251</v>
      </c>
      <c r="CE132" t="s">
        <v>1279</v>
      </c>
      <c r="CF132">
        <f t="shared" si="115"/>
        <v>100</v>
      </c>
      <c r="CG132">
        <v>68.5</v>
      </c>
      <c r="CH132">
        <f t="shared" si="116"/>
        <v>215</v>
      </c>
      <c r="CI132" t="s">
        <v>1280</v>
      </c>
      <c r="CJ132">
        <f t="shared" si="117"/>
        <v>100</v>
      </c>
      <c r="CK132">
        <v>28</v>
      </c>
      <c r="CL132">
        <f t="shared" si="118"/>
        <v>201</v>
      </c>
      <c r="CM132" t="s">
        <v>1467</v>
      </c>
      <c r="CN132">
        <f t="shared" si="119"/>
        <v>100</v>
      </c>
      <c r="CO132">
        <v>36</v>
      </c>
      <c r="CP132">
        <f t="shared" si="120"/>
        <v>171</v>
      </c>
      <c r="CQ132" t="s">
        <v>1281</v>
      </c>
      <c r="CR132">
        <f t="shared" si="121"/>
        <v>100</v>
      </c>
      <c r="CS132">
        <v>69</v>
      </c>
      <c r="CT132">
        <f t="shared" si="122"/>
        <v>108</v>
      </c>
      <c r="CU132" t="s">
        <v>1287</v>
      </c>
      <c r="CV132">
        <f t="shared" si="123"/>
        <v>100</v>
      </c>
      <c r="CW132">
        <v>0</v>
      </c>
      <c r="CX132">
        <f t="shared" si="124"/>
        <v>304</v>
      </c>
      <c r="CZ132">
        <f t="shared" si="125"/>
        <v>100</v>
      </c>
      <c r="DA132">
        <v>0</v>
      </c>
      <c r="DB132">
        <f t="shared" si="126"/>
        <v>304</v>
      </c>
      <c r="DD132">
        <f t="shared" si="127"/>
        <v>100</v>
      </c>
      <c r="DE132">
        <v>0</v>
      </c>
      <c r="DF132">
        <f t="shared" si="128"/>
        <v>304</v>
      </c>
      <c r="DH132">
        <f t="shared" si="129"/>
        <v>100</v>
      </c>
      <c r="DI132">
        <v>0</v>
      </c>
      <c r="DJ132">
        <f t="shared" si="130"/>
        <v>304</v>
      </c>
      <c r="DL132">
        <f t="shared" si="131"/>
        <v>100</v>
      </c>
      <c r="DM132">
        <v>0</v>
      </c>
      <c r="DN132">
        <f t="shared" si="132"/>
        <v>304</v>
      </c>
      <c r="DP132">
        <f t="shared" si="133"/>
        <v>100</v>
      </c>
      <c r="DQ132">
        <v>0</v>
      </c>
      <c r="DR132">
        <f t="shared" si="134"/>
        <v>303</v>
      </c>
      <c r="DT132">
        <f t="shared" si="135"/>
        <v>100</v>
      </c>
      <c r="DU132">
        <v>61</v>
      </c>
      <c r="DV132">
        <f t="shared" si="136"/>
        <v>284</v>
      </c>
      <c r="DW132" t="s">
        <v>1302</v>
      </c>
      <c r="DX132">
        <f t="shared" si="137"/>
        <v>88.235294117647058</v>
      </c>
      <c r="DY132">
        <v>32</v>
      </c>
      <c r="DZ132">
        <f t="shared" si="138"/>
        <v>310</v>
      </c>
      <c r="EA132" t="s">
        <v>1279</v>
      </c>
      <c r="EB132">
        <f t="shared" si="139"/>
        <v>78.71148459383754</v>
      </c>
      <c r="EC132">
        <v>53</v>
      </c>
      <c r="ED132">
        <f t="shared" si="140"/>
        <v>228</v>
      </c>
      <c r="EE132" t="s">
        <v>1301</v>
      </c>
      <c r="EF132">
        <f t="shared" si="141"/>
        <v>95.518207282913167</v>
      </c>
      <c r="EG132">
        <v>37</v>
      </c>
      <c r="EH132">
        <f t="shared" si="142"/>
        <v>171</v>
      </c>
      <c r="EI132" t="s">
        <v>1324</v>
      </c>
      <c r="EJ132">
        <f t="shared" si="143"/>
        <v>79.271708683473392</v>
      </c>
      <c r="EK132">
        <v>66</v>
      </c>
      <c r="EL132">
        <f t="shared" si="144"/>
        <v>68</v>
      </c>
      <c r="EM132" t="s">
        <v>1281</v>
      </c>
      <c r="EN132">
        <f t="shared" si="145"/>
        <v>106.1624649859944</v>
      </c>
      <c r="EO132">
        <v>42</v>
      </c>
      <c r="EP132">
        <f t="shared" si="146"/>
        <v>162</v>
      </c>
      <c r="EQ132" t="s">
        <v>1287</v>
      </c>
      <c r="ER132">
        <f t="shared" si="147"/>
        <v>64.145658263305322</v>
      </c>
      <c r="ES132">
        <v>81</v>
      </c>
      <c r="ET132">
        <f t="shared" si="148"/>
        <v>242</v>
      </c>
      <c r="EU132">
        <v>70</v>
      </c>
      <c r="EV132">
        <f t="shared" si="149"/>
        <v>234</v>
      </c>
      <c r="EW132">
        <v>70</v>
      </c>
      <c r="EX132">
        <f t="shared" si="150"/>
        <v>212</v>
      </c>
      <c r="EY132">
        <v>62</v>
      </c>
      <c r="EZ132">
        <f t="shared" si="151"/>
        <v>97</v>
      </c>
      <c r="FA132">
        <v>39</v>
      </c>
      <c r="FB132">
        <f t="shared" si="152"/>
        <v>90</v>
      </c>
      <c r="FC132">
        <v>40</v>
      </c>
      <c r="FD132">
        <f t="shared" si="153"/>
        <v>34</v>
      </c>
    </row>
    <row r="133" spans="1:160" ht="15" customHeight="1" x14ac:dyDescent="0.2">
      <c r="A133" s="1" t="s">
        <v>808</v>
      </c>
      <c r="B133" s="2">
        <v>8</v>
      </c>
      <c r="C133" s="3" t="s">
        <v>809</v>
      </c>
      <c r="D133" s="8" t="s">
        <v>1247</v>
      </c>
      <c r="E133" s="1">
        <v>93</v>
      </c>
      <c r="F133" s="1">
        <f t="shared" ref="F133:F196" si="154">RANK(E133,E:E,0)</f>
        <v>285</v>
      </c>
      <c r="G133" s="11" t="s">
        <v>1278</v>
      </c>
      <c r="H133" s="11">
        <f t="shared" ref="H133:H196" si="155">IF(OR(E133=0,AC133=0),100, (AD133-F133)/COUNTA($C$4:$C$360)*100+100)</f>
        <v>108.40336134453781</v>
      </c>
      <c r="I133" s="1">
        <v>44</v>
      </c>
      <c r="J133" s="1">
        <f t="shared" ref="J133:J196" si="156">RANK(I133,I:I,0)</f>
        <v>310</v>
      </c>
      <c r="K133" s="11" t="s">
        <v>1279</v>
      </c>
      <c r="L133" s="11">
        <f t="shared" ref="L133:L196" si="157">IF(OR(AG133=0,I133=0),100, (AH133-J133)/COUNTA($C$4:$C$360)*100+100)</f>
        <v>92.156862745098039</v>
      </c>
      <c r="M133" s="1">
        <v>71</v>
      </c>
      <c r="N133" s="8">
        <f t="shared" ref="N133:N196" si="158">RANK(M133,M:M,0)</f>
        <v>218</v>
      </c>
      <c r="O133" s="11" t="s">
        <v>1280</v>
      </c>
      <c r="P133" s="11">
        <f t="shared" ref="P133:P196" si="159">IF(OR(AK133=0,M133=0),100, (AL133-N133)/COUNTA($C$4:$C$360)*100+100)</f>
        <v>118.20728291316527</v>
      </c>
      <c r="Q133" s="1">
        <v>43.5</v>
      </c>
      <c r="R133" s="1">
        <f t="shared" ref="R133:R196" si="160">RANK(Q133,Q:Q,0)</f>
        <v>153</v>
      </c>
      <c r="S133" s="11" t="s">
        <v>1276</v>
      </c>
      <c r="T133" s="11">
        <f t="shared" ref="T133:T196" si="161">IF(OR(AO133=0,Q133=0),100, (AP133-R133)/COUNTA($C$4:$C$360)*100+100)</f>
        <v>83.473389355742299</v>
      </c>
      <c r="U133" s="1">
        <v>42.5</v>
      </c>
      <c r="V133" s="1">
        <f t="shared" ref="V133:V196" si="162">RANK(U133,U:U,0)</f>
        <v>289</v>
      </c>
      <c r="W133" s="11" t="s">
        <v>1281</v>
      </c>
      <c r="X133" s="11">
        <f t="shared" ref="X133:X196" si="163">IF(OR(AS133=0,U133=0),100, (AT133-V133)/COUNTA($C$4:$C$360)*100+100)</f>
        <v>92.717086834733891</v>
      </c>
      <c r="Y133" s="1">
        <v>55</v>
      </c>
      <c r="Z133" s="1">
        <f t="shared" ref="Z133:Z196" si="164">RANK(Y133,Y:Y,0)</f>
        <v>221</v>
      </c>
      <c r="AA133" s="11" t="s">
        <v>1273</v>
      </c>
      <c r="AB133" s="37">
        <f t="shared" ref="AB133:AB196" si="165">IF(OR(AW133=0,Y133=0),100, (AX133-Z133)/COUNTA($C$4:$C$360)*100+100)</f>
        <v>82.63305322128852</v>
      </c>
      <c r="AC133" s="36">
        <v>76</v>
      </c>
      <c r="AD133">
        <f t="shared" ref="AD133:AD196" si="166">RANK(AC133,$AC$4:$AC$360,0)</f>
        <v>315</v>
      </c>
      <c r="AE133" t="s">
        <v>1278</v>
      </c>
      <c r="AF133">
        <f t="shared" ref="AF133:AF196" si="167">IF(OR(BA133=0,AC133=0),100, (BB133-AD133)/COUNTA($C$4:$C$360)*100+100)</f>
        <v>99.719887955182074</v>
      </c>
      <c r="AG133">
        <v>40</v>
      </c>
      <c r="AH133">
        <f t="shared" ref="AH133:AH196" si="168">RANK(AG133,$AG$4:$AG$360,0)</f>
        <v>282</v>
      </c>
      <c r="AI133" t="s">
        <v>1279</v>
      </c>
      <c r="AJ133">
        <f t="shared" ref="AJ133:AJ196" si="169">IF(OR(AG133=0,BE133=0),100, (BF133-AH133)/COUNTA($C$4:$C$360)*100+100)</f>
        <v>97.47899159663865</v>
      </c>
      <c r="AK133">
        <v>52</v>
      </c>
      <c r="AL133">
        <f t="shared" ref="AL133:AL196" si="170">RANK(AK133,AK:AK,0)</f>
        <v>283</v>
      </c>
      <c r="AM133" t="s">
        <v>1280</v>
      </c>
      <c r="AN133">
        <f t="shared" ref="AN133:AN196" si="171">IF(OR(AK133=0,BI133=0),100, (BJ133-AL133)/COUNTA($C$4:$C$360)*100+100)</f>
        <v>115.406162464986</v>
      </c>
      <c r="AO133">
        <v>37</v>
      </c>
      <c r="AP133">
        <f t="shared" ref="AP133:AP196" si="172">RANK(AO133,$AO$4:$AO$360,0)</f>
        <v>94</v>
      </c>
      <c r="AQ133" t="s">
        <v>1276</v>
      </c>
      <c r="AR133">
        <f t="shared" ref="AR133:AR196" si="173">IF(OR(AO133=0,BM133=0),100, (BN133-AP133)/COUNTA($C$4:$C$360)*100+100)</f>
        <v>90.476190476190482</v>
      </c>
      <c r="AS133">
        <v>30</v>
      </c>
      <c r="AT133">
        <f t="shared" ref="AT133:AT196" si="174">RANK(AS133,$AS$4:$AS$360,0)</f>
        <v>263</v>
      </c>
      <c r="AU133" t="s">
        <v>1281</v>
      </c>
      <c r="AV133">
        <f t="shared" ref="AV133:AV196" si="175">IF(OR(AS133=0,BQ133=0),100, (BR133-AT133)/COUNTA($C$4:$C$360)*100+100)</f>
        <v>114.28571428571428</v>
      </c>
      <c r="AW133">
        <v>55</v>
      </c>
      <c r="AX133">
        <f>RANK(AW133,AW133:$AW$360,0)</f>
        <v>159</v>
      </c>
      <c r="AY133" t="s">
        <v>1273</v>
      </c>
      <c r="AZ133">
        <f t="shared" ref="AZ133:AZ196" si="176">IF(OR(AW133=0,BU133=0),100, (BV133-AX133)/COUNTA($C$4:$C$360)*100+100)</f>
        <v>92.436974789915965</v>
      </c>
      <c r="BA133">
        <v>78.5</v>
      </c>
      <c r="BB133">
        <f t="shared" ref="BB133:BB196" si="177">RANK(BA133,$BA$4:$BA$360,0)</f>
        <v>314</v>
      </c>
      <c r="BC133" t="s">
        <v>1278</v>
      </c>
      <c r="BD133">
        <f t="shared" ref="BD133:BD196" si="178">IF(OR(BA133=0,BY133=0),100, (BZ133-BB133)/COUNTA($C$4:$C$360)*100+100)</f>
        <v>95.518207282913167</v>
      </c>
      <c r="BE133">
        <v>57.5</v>
      </c>
      <c r="BF133">
        <f t="shared" ref="BF133:BF196" si="179">RANK(BE133,$BE$4:$BE$360,0)</f>
        <v>273</v>
      </c>
      <c r="BG133" t="s">
        <v>1279</v>
      </c>
      <c r="BH133">
        <f t="shared" ref="BH133:BH196" si="180">IF(OR(CC133=0,BE133=0),100, (CD133-BF133)/COUNTA($C$4:$C$360)*100+100)</f>
        <v>92.436974789915965</v>
      </c>
      <c r="BI133">
        <v>32.5</v>
      </c>
      <c r="BJ133">
        <f t="shared" ref="BJ133:BJ196" si="181">RANK(BI133,$BI$4:$BI$360,0)</f>
        <v>338</v>
      </c>
      <c r="BK133" t="s">
        <v>1280</v>
      </c>
      <c r="BL133">
        <f t="shared" ref="BL133:BL196" si="182">IF(OR(CG133=0,BI133=0),100, (CH133-BJ133)/COUNTA($C$4:$C$360)*100+100)</f>
        <v>88.79551820728291</v>
      </c>
      <c r="BM133">
        <v>40.5</v>
      </c>
      <c r="BN133">
        <f t="shared" ref="BN133:BN196" si="183">RANK(BM133,$BM$4:$BM$360,0)</f>
        <v>60</v>
      </c>
      <c r="BO133" t="s">
        <v>1467</v>
      </c>
      <c r="BP133">
        <f t="shared" ref="BP133:BP196" si="184">IF(OR(CK133=0,BM133=0),100, (CL133-BN133)/COUNTA($C$4:$C$360)*100+100)</f>
        <v>110.92436974789916</v>
      </c>
      <c r="BQ133">
        <v>13</v>
      </c>
      <c r="BR133">
        <f t="shared" ref="BR133:BR196" si="185">RANK(BQ133,$BQ$4:$BQ$360,0)</f>
        <v>314</v>
      </c>
      <c r="BS133" t="s">
        <v>1281</v>
      </c>
      <c r="BT133">
        <f t="shared" ref="BT133:BT196" si="186">IF(OR(CO133=0,BQ133=0),100, (CP133-BR133)/COUNTA($C$4:$C$360)*100+100)</f>
        <v>94.677871148459388</v>
      </c>
      <c r="BU133">
        <v>48</v>
      </c>
      <c r="BV133">
        <f t="shared" ref="BV133:BV196" si="187">RANK(BU133,$BU$4:$BU$360,0)</f>
        <v>132</v>
      </c>
      <c r="BW133" t="s">
        <v>1273</v>
      </c>
      <c r="BX133">
        <f t="shared" ref="BX133:BX196" si="188">IF(OR(CS133=0,BU133=0),100, (CT133-BV133)/COUNTA($C$4:$C$360)*100+100)</f>
        <v>144.25770308123248</v>
      </c>
      <c r="BY133">
        <v>78</v>
      </c>
      <c r="BZ133">
        <f t="shared" ref="BZ133:BZ196" si="189">RANK(BY133,$BY$4:$BY$360,0)</f>
        <v>298</v>
      </c>
      <c r="CA133" t="s">
        <v>1278</v>
      </c>
      <c r="CB133">
        <f t="shared" ref="CB133:CB196" si="190">IF(OR(CW133=0,BY133=0),100, (CX133-BZ133)/COUNTA($C$4:$C$360)*100+100)</f>
        <v>100</v>
      </c>
      <c r="CC133">
        <v>72</v>
      </c>
      <c r="CD133">
        <f t="shared" ref="CD133:CD196" si="191">RANK(CC133,$CC$4:$CC$360,0)</f>
        <v>246</v>
      </c>
      <c r="CE133" t="s">
        <v>1279</v>
      </c>
      <c r="CF133">
        <f t="shared" ref="CF133:CF196" si="192">IF(OR(CC133=0,DA133=0),100, (DB133-CD133)/COUNTA($C$4:$C$360)*100+100)</f>
        <v>100</v>
      </c>
      <c r="CG133">
        <v>40</v>
      </c>
      <c r="CH133">
        <f t="shared" ref="CH133:CH196" si="193">RANK(CG133,$CG$4:$CG$360,0)</f>
        <v>298</v>
      </c>
      <c r="CI133" t="s">
        <v>1280</v>
      </c>
      <c r="CJ133">
        <f t="shared" ref="CJ133:CJ196" si="194">IF(OR(CG133=0,DE133=0),100, (DF133-CH133)/COUNTA($C$4:$C$360)*100+100)</f>
        <v>100</v>
      </c>
      <c r="CK133">
        <v>39</v>
      </c>
      <c r="CL133">
        <f t="shared" ref="CL133:CL196" si="195">RANK(CK133,$CK$4:$CK$360,0)</f>
        <v>99</v>
      </c>
      <c r="CM133" t="s">
        <v>1467</v>
      </c>
      <c r="CN133">
        <f t="shared" ref="CN133:CN196" si="196">IF(OR(CK133=0,DI133=0),100, (DJ133-CL133)/COUNTA($C$4:$C$360)*100+100)</f>
        <v>100</v>
      </c>
      <c r="CO133">
        <v>23</v>
      </c>
      <c r="CP133">
        <f t="shared" ref="CP133:CP196" si="197">RANK(CO133,$CO$4:$CO$360,0)</f>
        <v>295</v>
      </c>
      <c r="CQ133" t="s">
        <v>1281</v>
      </c>
      <c r="CR133">
        <f t="shared" ref="CR133:CR196" si="198">IF(OR(CO133=0,DM133=0),100, (DN133-CP133)/COUNTA($C$4:$C$360)*100+100)</f>
        <v>100</v>
      </c>
      <c r="CS133">
        <v>47</v>
      </c>
      <c r="CT133">
        <f t="shared" ref="CT133:CT196" si="199">RANK(CS133,$CS$4:$CS$360,0)</f>
        <v>290</v>
      </c>
      <c r="CU133" t="s">
        <v>1287</v>
      </c>
      <c r="CV133">
        <f t="shared" ref="CV133:CV196" si="200">IF(OR(CS133=0,DQ133=0),100, (DR133-CT133)/COUNTA($C$4:$C$360)*100+100)</f>
        <v>100</v>
      </c>
      <c r="CW133">
        <v>0</v>
      </c>
      <c r="CX133">
        <f t="shared" ref="CX133:CX196" si="201">RANK(CW133,$CW$4:$CW$360,0)</f>
        <v>304</v>
      </c>
      <c r="CZ133">
        <f t="shared" ref="CZ133:CZ196" si="202">IF(OR(CW133=0,DU133=0),100, (DV133-CX133)/COUNTA($C$4:$C$360)*100+100)</f>
        <v>100</v>
      </c>
      <c r="DA133">
        <v>0</v>
      </c>
      <c r="DB133">
        <f t="shared" ref="DB133:DB196" si="203">RANK(DA133,$DA$4:$DA$360,0)</f>
        <v>304</v>
      </c>
      <c r="DD133">
        <f t="shared" ref="DD133:DD196" si="204">IF(OR(DY133=0,DA133=0),100, (DZ133-DB133)/COUNTA($C$4:$C$360)*100+100)</f>
        <v>100</v>
      </c>
      <c r="DE133">
        <v>0</v>
      </c>
      <c r="DF133">
        <f t="shared" ref="DF133:DF196" si="205">RANK(DE133,$DE$4:$DE$360,0)</f>
        <v>304</v>
      </c>
      <c r="DH133">
        <f t="shared" ref="DH133:DH196" si="206">IF(OR(EC133=0,DE133=0),100, (ED133-DF133)/COUNTA($C$4:$C$360)*100+100)</f>
        <v>100</v>
      </c>
      <c r="DI133">
        <v>0</v>
      </c>
      <c r="DJ133">
        <f t="shared" ref="DJ133:DJ196" si="207">RANK(DI133,$DI$4:$DI$360,0)</f>
        <v>304</v>
      </c>
      <c r="DL133">
        <f t="shared" ref="DL133:DL196" si="208">IF(OR(EG133=0,DI133=0),100, (EH133-DJ133)/COUNTA($C$4:$C$360)*100+100)</f>
        <v>100</v>
      </c>
      <c r="DM133">
        <v>0</v>
      </c>
      <c r="DN133">
        <f t="shared" ref="DN133:DN196" si="209">RANK(DM133,$DM$4:$DM$360,0)</f>
        <v>304</v>
      </c>
      <c r="DP133">
        <f t="shared" ref="DP133:DP196" si="210">IF(OR(EK133=0,DM133=0),100, (EL133-DN133)/COUNTA($C$4:$C$360)*100+100)</f>
        <v>100</v>
      </c>
      <c r="DQ133">
        <v>0</v>
      </c>
      <c r="DR133">
        <f t="shared" ref="DR133:DR196" si="211">RANK(DQ133,$DQ$4:$DQ$360,0)</f>
        <v>303</v>
      </c>
      <c r="DT133">
        <f t="shared" ref="DT133:DT196" si="212">IF(OR(EO133=0,DQ133=0),100, (EP133-DR133)/COUNTA($C$4:$C$360)*100+100)</f>
        <v>100</v>
      </c>
      <c r="DU133">
        <v>0</v>
      </c>
      <c r="DV133">
        <f t="shared" ref="DV133:DV196" si="213">RANK(DU133,$DU$4:$DU$360,0)</f>
        <v>317</v>
      </c>
      <c r="DX133">
        <f t="shared" ref="DX133:DX196" si="214">IF(OR(DU133=0,ES133=0),100, (ET133-DV133)/COUNTA($C$4:$C$360)*100+100)</f>
        <v>100</v>
      </c>
      <c r="DY133">
        <v>0</v>
      </c>
      <c r="DZ133">
        <f t="shared" ref="DZ133:DZ196" si="215">RANK(DY133,$DY$4:$DY$360,0)</f>
        <v>317</v>
      </c>
      <c r="EB133">
        <f t="shared" ref="EB133:EB196" si="216">IF(OR(DY133=0,EU133=0),100, (EV133-DZ133)/COUNTA($C$4:$C$360)*100+100)</f>
        <v>100</v>
      </c>
      <c r="EC133">
        <v>0</v>
      </c>
      <c r="ED133">
        <f t="shared" ref="ED133:ED196" si="217">RANK(EC133,$EC$4:$EC$360,0)</f>
        <v>317</v>
      </c>
      <c r="EF133">
        <f t="shared" ref="EF133:EF196" si="218">IF(OR(EC133=0,EW133=0),100, (EX133-ED133)/COUNTA($C$4:$C$360)*100+100)</f>
        <v>100</v>
      </c>
      <c r="EG133">
        <v>0</v>
      </c>
      <c r="EH133">
        <f t="shared" ref="EH133:EH196" si="219">RANK(EG133,$EG$4:$EG$360,0)</f>
        <v>315</v>
      </c>
      <c r="EJ133">
        <f t="shared" ref="EJ133:EJ196" si="220">IF(OR(EG133=0,EY133=0),100, (EZ133-EH133)/COUNTA($C$4:$C$360)*100+100)</f>
        <v>100</v>
      </c>
      <c r="EK133">
        <v>0</v>
      </c>
      <c r="EL133">
        <f t="shared" ref="EL133:EL196" si="221">RANK(EK133,$EK$4:$EK$360,0)</f>
        <v>316</v>
      </c>
      <c r="EN133">
        <f t="shared" ref="EN133:EN196" si="222">IF(OR(EK133=0,FA133=0),100, (FB133-EL133)/COUNTA($C$4:$C$360)*100+100)</f>
        <v>100</v>
      </c>
      <c r="EO133">
        <v>0</v>
      </c>
      <c r="EP133">
        <f t="shared" ref="EP133:EP196" si="223">RANK(EO133,$EO$4:$EO$360,0)</f>
        <v>316</v>
      </c>
      <c r="ER133">
        <f t="shared" ref="ER133:ER196" si="224">IF(OR(EO133=0,FC133=0),100, (FD133-EP133)/COUNTA($C$4:$C$360)*100+100)</f>
        <v>100</v>
      </c>
      <c r="ES133">
        <v>0</v>
      </c>
      <c r="ET133">
        <f t="shared" ref="ET133:ET196" si="225">RANK(ES133,$ES$4:$ES$360,0)</f>
        <v>309</v>
      </c>
      <c r="EU133">
        <v>0</v>
      </c>
      <c r="EV133">
        <f t="shared" ref="EV133:EV196" si="226">RANK(EU133,$EU$4:$EU$360,0)</f>
        <v>309</v>
      </c>
      <c r="EW133">
        <v>0</v>
      </c>
      <c r="EX133">
        <f t="shared" ref="EX133:EX196" si="227">RANK(EW133,$EW$4:$EW$360)</f>
        <v>309</v>
      </c>
      <c r="EY133">
        <v>0</v>
      </c>
      <c r="EZ133">
        <f t="shared" ref="EZ133:EZ196" si="228">RANK(EY133,$EY$4:$EY$360)</f>
        <v>309</v>
      </c>
      <c r="FA133">
        <v>0</v>
      </c>
      <c r="FB133">
        <f t="shared" ref="FB133:FB196" si="229">RANK(FA133,$FA$4:$FA$360)</f>
        <v>309</v>
      </c>
      <c r="FC133">
        <v>0</v>
      </c>
      <c r="FD133">
        <f t="shared" ref="FD133:FD196" si="230">RANK(FC133,$FC$4:$FC$360)</f>
        <v>309</v>
      </c>
    </row>
    <row r="134" spans="1:160" ht="15" customHeight="1" x14ac:dyDescent="0.2">
      <c r="A134" s="1" t="s">
        <v>810</v>
      </c>
      <c r="B134" s="2">
        <v>8</v>
      </c>
      <c r="C134" s="3" t="s">
        <v>811</v>
      </c>
      <c r="D134" s="8" t="s">
        <v>1247</v>
      </c>
      <c r="E134" s="1">
        <v>100</v>
      </c>
      <c r="F134" s="1">
        <f t="shared" si="154"/>
        <v>189</v>
      </c>
      <c r="G134" s="11" t="s">
        <v>1278</v>
      </c>
      <c r="H134" s="11">
        <f t="shared" si="155"/>
        <v>100</v>
      </c>
      <c r="I134" s="1">
        <v>60</v>
      </c>
      <c r="J134" s="1">
        <f t="shared" si="156"/>
        <v>216</v>
      </c>
      <c r="K134" s="11" t="s">
        <v>1279</v>
      </c>
      <c r="L134" s="11">
        <f t="shared" si="157"/>
        <v>100</v>
      </c>
      <c r="M134" s="1">
        <v>45</v>
      </c>
      <c r="N134" s="8">
        <f t="shared" si="158"/>
        <v>318</v>
      </c>
      <c r="O134" s="11" t="s">
        <v>1280</v>
      </c>
      <c r="P134" s="11">
        <f t="shared" si="159"/>
        <v>100</v>
      </c>
      <c r="Q134" s="1">
        <v>38</v>
      </c>
      <c r="R134" s="1">
        <f t="shared" si="160"/>
        <v>194</v>
      </c>
      <c r="S134" s="11" t="s">
        <v>1276</v>
      </c>
      <c r="T134" s="11">
        <f t="shared" si="161"/>
        <v>100</v>
      </c>
      <c r="U134" s="1">
        <v>41.5</v>
      </c>
      <c r="V134" s="1">
        <f t="shared" si="162"/>
        <v>295</v>
      </c>
      <c r="W134" s="11" t="s">
        <v>1281</v>
      </c>
      <c r="X134" s="11">
        <f t="shared" si="163"/>
        <v>100</v>
      </c>
      <c r="Y134" s="1">
        <v>62</v>
      </c>
      <c r="Z134" s="1">
        <f t="shared" si="164"/>
        <v>163</v>
      </c>
      <c r="AA134" s="11" t="s">
        <v>1273</v>
      </c>
      <c r="AB134" s="37">
        <f t="shared" si="165"/>
        <v>100</v>
      </c>
      <c r="AC134" s="36">
        <v>0</v>
      </c>
      <c r="AD134">
        <f t="shared" si="166"/>
        <v>338</v>
      </c>
      <c r="AF134">
        <f t="shared" si="167"/>
        <v>100</v>
      </c>
      <c r="AG134" s="36">
        <v>0</v>
      </c>
      <c r="AH134">
        <f t="shared" si="168"/>
        <v>338</v>
      </c>
      <c r="AJ134">
        <f t="shared" si="169"/>
        <v>100</v>
      </c>
      <c r="AK134" s="36">
        <v>0</v>
      </c>
      <c r="AL134">
        <f t="shared" si="170"/>
        <v>337</v>
      </c>
      <c r="AN134">
        <f t="shared" si="171"/>
        <v>100</v>
      </c>
      <c r="AO134" s="36">
        <v>0</v>
      </c>
      <c r="AP134">
        <f t="shared" si="172"/>
        <v>337</v>
      </c>
      <c r="AR134">
        <f t="shared" si="173"/>
        <v>100</v>
      </c>
      <c r="AS134" s="36">
        <v>0</v>
      </c>
      <c r="AT134">
        <f t="shared" si="174"/>
        <v>337</v>
      </c>
      <c r="AV134">
        <f t="shared" si="175"/>
        <v>100</v>
      </c>
      <c r="AW134" s="36">
        <v>0</v>
      </c>
      <c r="AX134">
        <f>RANK(AW134,AW134:$AW$360,0)</f>
        <v>215</v>
      </c>
      <c r="AZ134">
        <f t="shared" si="176"/>
        <v>100</v>
      </c>
      <c r="BA134">
        <v>0</v>
      </c>
      <c r="BB134">
        <f t="shared" si="177"/>
        <v>346</v>
      </c>
      <c r="BD134">
        <f t="shared" si="178"/>
        <v>100</v>
      </c>
      <c r="BE134">
        <v>0</v>
      </c>
      <c r="BF134">
        <f t="shared" si="179"/>
        <v>346</v>
      </c>
      <c r="BH134">
        <f t="shared" si="180"/>
        <v>100</v>
      </c>
      <c r="BI134">
        <v>0</v>
      </c>
      <c r="BJ134">
        <f t="shared" si="181"/>
        <v>346</v>
      </c>
      <c r="BL134">
        <f t="shared" si="182"/>
        <v>100</v>
      </c>
      <c r="BM134">
        <v>0</v>
      </c>
      <c r="BN134">
        <f t="shared" si="183"/>
        <v>346</v>
      </c>
      <c r="BP134">
        <f t="shared" si="184"/>
        <v>100</v>
      </c>
      <c r="BQ134">
        <v>0</v>
      </c>
      <c r="BR134">
        <f t="shared" si="185"/>
        <v>346</v>
      </c>
      <c r="BT134">
        <f t="shared" si="186"/>
        <v>100</v>
      </c>
      <c r="BU134">
        <v>0</v>
      </c>
      <c r="BV134">
        <f t="shared" si="187"/>
        <v>346</v>
      </c>
      <c r="BX134">
        <f t="shared" si="188"/>
        <v>100</v>
      </c>
      <c r="BY134">
        <v>95</v>
      </c>
      <c r="BZ134">
        <f t="shared" si="189"/>
        <v>163</v>
      </c>
      <c r="CA134" t="s">
        <v>1278</v>
      </c>
      <c r="CB134">
        <f t="shared" si="190"/>
        <v>130.81232492997199</v>
      </c>
      <c r="CC134">
        <v>77</v>
      </c>
      <c r="CD134">
        <f t="shared" si="191"/>
        <v>221</v>
      </c>
      <c r="CE134" t="s">
        <v>1279</v>
      </c>
      <c r="CF134">
        <f t="shared" si="192"/>
        <v>94.957983193277315</v>
      </c>
      <c r="CG134">
        <v>55</v>
      </c>
      <c r="CH134">
        <f t="shared" si="193"/>
        <v>259</v>
      </c>
      <c r="CI134" t="s">
        <v>1280</v>
      </c>
      <c r="CJ134">
        <f t="shared" si="194"/>
        <v>105.88235294117646</v>
      </c>
      <c r="CK134">
        <v>12</v>
      </c>
      <c r="CL134">
        <f t="shared" si="195"/>
        <v>299</v>
      </c>
      <c r="CM134" t="s">
        <v>1467</v>
      </c>
      <c r="CN134">
        <f t="shared" si="196"/>
        <v>86.554621848739501</v>
      </c>
      <c r="CO134">
        <v>37</v>
      </c>
      <c r="CP134">
        <f t="shared" si="197"/>
        <v>159</v>
      </c>
      <c r="CQ134" t="s">
        <v>1281</v>
      </c>
      <c r="CR134">
        <f t="shared" si="198"/>
        <v>127.45098039215686</v>
      </c>
      <c r="CS134">
        <v>56</v>
      </c>
      <c r="CT134">
        <f t="shared" si="199"/>
        <v>221</v>
      </c>
      <c r="CU134" t="s">
        <v>1287</v>
      </c>
      <c r="CV134">
        <f t="shared" si="200"/>
        <v>103.0812324929972</v>
      </c>
      <c r="CW134">
        <v>77</v>
      </c>
      <c r="CX134">
        <f t="shared" si="201"/>
        <v>273</v>
      </c>
      <c r="CY134" t="s">
        <v>1278</v>
      </c>
      <c r="CZ134">
        <f t="shared" si="202"/>
        <v>52.661064425770313</v>
      </c>
      <c r="DA134">
        <v>83</v>
      </c>
      <c r="DB134">
        <f t="shared" si="203"/>
        <v>203</v>
      </c>
      <c r="DC134" t="s">
        <v>1279</v>
      </c>
      <c r="DD134">
        <f t="shared" si="204"/>
        <v>84.033613445378151</v>
      </c>
      <c r="DE134">
        <v>39</v>
      </c>
      <c r="DF134">
        <f t="shared" si="205"/>
        <v>280</v>
      </c>
      <c r="DG134" t="s">
        <v>1301</v>
      </c>
      <c r="DH134">
        <f t="shared" si="206"/>
        <v>58.543417366946777</v>
      </c>
      <c r="DI134">
        <v>24</v>
      </c>
      <c r="DJ134">
        <f t="shared" si="207"/>
        <v>251</v>
      </c>
      <c r="DK134" t="s">
        <v>1317</v>
      </c>
      <c r="DL134">
        <f t="shared" si="208"/>
        <v>110.36414565826331</v>
      </c>
      <c r="DM134">
        <v>33</v>
      </c>
      <c r="DN134">
        <f t="shared" si="209"/>
        <v>257</v>
      </c>
      <c r="DO134" t="s">
        <v>1281</v>
      </c>
      <c r="DP134">
        <f t="shared" si="210"/>
        <v>38.375350140056021</v>
      </c>
      <c r="DQ134">
        <v>41</v>
      </c>
      <c r="DR134">
        <f t="shared" si="211"/>
        <v>232</v>
      </c>
      <c r="DS134" t="s">
        <v>1287</v>
      </c>
      <c r="DT134">
        <f t="shared" si="212"/>
        <v>52.100840336134453</v>
      </c>
      <c r="DU134">
        <v>79</v>
      </c>
      <c r="DV134">
        <f t="shared" si="213"/>
        <v>104</v>
      </c>
      <c r="DW134" t="s">
        <v>1256</v>
      </c>
      <c r="DX134">
        <f t="shared" si="214"/>
        <v>94.117647058823536</v>
      </c>
      <c r="DY134">
        <v>79</v>
      </c>
      <c r="DZ134">
        <f t="shared" si="215"/>
        <v>146</v>
      </c>
      <c r="EA134" t="s">
        <v>1257</v>
      </c>
      <c r="EB134">
        <f t="shared" si="216"/>
        <v>96.358543417366946</v>
      </c>
      <c r="EC134">
        <v>72.5</v>
      </c>
      <c r="ED134">
        <f t="shared" si="217"/>
        <v>132</v>
      </c>
      <c r="EE134" t="s">
        <v>1258</v>
      </c>
      <c r="EF134">
        <f t="shared" si="218"/>
        <v>127.17086834733894</v>
      </c>
      <c r="EG134">
        <v>25</v>
      </c>
      <c r="EH134">
        <f t="shared" si="219"/>
        <v>288</v>
      </c>
      <c r="EI134" t="s">
        <v>1324</v>
      </c>
      <c r="EJ134">
        <f t="shared" si="220"/>
        <v>43.137254901960787</v>
      </c>
      <c r="EK134">
        <v>71</v>
      </c>
      <c r="EL134">
        <f t="shared" si="221"/>
        <v>37</v>
      </c>
      <c r="EM134" t="s">
        <v>1286</v>
      </c>
      <c r="EN134">
        <f t="shared" si="222"/>
        <v>101.68067226890756</v>
      </c>
      <c r="EO134">
        <v>55</v>
      </c>
      <c r="EP134">
        <f t="shared" si="223"/>
        <v>61</v>
      </c>
      <c r="EQ134" t="s">
        <v>1353</v>
      </c>
      <c r="ER134">
        <f t="shared" si="224"/>
        <v>119.6078431372549</v>
      </c>
      <c r="ES134">
        <v>98</v>
      </c>
      <c r="ET134">
        <f t="shared" si="225"/>
        <v>83</v>
      </c>
      <c r="EU134">
        <v>82</v>
      </c>
      <c r="EV134">
        <f t="shared" si="226"/>
        <v>133</v>
      </c>
      <c r="EW134">
        <v>64</v>
      </c>
      <c r="EX134">
        <f t="shared" si="227"/>
        <v>229</v>
      </c>
      <c r="EY134">
        <v>63</v>
      </c>
      <c r="EZ134">
        <f t="shared" si="228"/>
        <v>85</v>
      </c>
      <c r="FA134">
        <v>42</v>
      </c>
      <c r="FB134">
        <f t="shared" si="229"/>
        <v>43</v>
      </c>
      <c r="FC134">
        <v>33</v>
      </c>
      <c r="FD134">
        <f t="shared" si="230"/>
        <v>131</v>
      </c>
    </row>
    <row r="135" spans="1:160" ht="15" customHeight="1" x14ac:dyDescent="0.2">
      <c r="A135" s="1" t="s">
        <v>812</v>
      </c>
      <c r="B135" s="2">
        <v>8</v>
      </c>
      <c r="C135" s="3" t="s">
        <v>813</v>
      </c>
      <c r="D135" s="8" t="s">
        <v>1247</v>
      </c>
      <c r="E135" s="1">
        <v>87</v>
      </c>
      <c r="F135" s="1">
        <f t="shared" si="154"/>
        <v>323</v>
      </c>
      <c r="G135" s="11" t="s">
        <v>1278</v>
      </c>
      <c r="H135" s="11">
        <f t="shared" si="155"/>
        <v>69.467787114845933</v>
      </c>
      <c r="I135" s="1">
        <v>49</v>
      </c>
      <c r="J135" s="1">
        <f t="shared" si="156"/>
        <v>288</v>
      </c>
      <c r="K135" s="11" t="s">
        <v>1279</v>
      </c>
      <c r="L135" s="11">
        <f t="shared" si="157"/>
        <v>73.949579831932766</v>
      </c>
      <c r="M135" s="1">
        <v>68</v>
      </c>
      <c r="N135" s="8">
        <f t="shared" si="158"/>
        <v>231</v>
      </c>
      <c r="O135" s="11" t="s">
        <v>1280</v>
      </c>
      <c r="P135" s="11">
        <f t="shared" si="159"/>
        <v>73.949579831932766</v>
      </c>
      <c r="Q135" s="1">
        <v>30</v>
      </c>
      <c r="R135" s="1">
        <f t="shared" si="160"/>
        <v>246</v>
      </c>
      <c r="S135" s="11" t="s">
        <v>1276</v>
      </c>
      <c r="T135" s="11">
        <f t="shared" si="161"/>
        <v>68.067226890756302</v>
      </c>
      <c r="U135" s="1">
        <v>55.5</v>
      </c>
      <c r="V135" s="1">
        <f t="shared" si="162"/>
        <v>153</v>
      </c>
      <c r="W135" s="11" t="s">
        <v>1281</v>
      </c>
      <c r="X135" s="11">
        <f t="shared" si="163"/>
        <v>147.33893557422968</v>
      </c>
      <c r="Y135" s="1">
        <v>53</v>
      </c>
      <c r="Z135" s="1">
        <f t="shared" si="164"/>
        <v>239</v>
      </c>
      <c r="AA135" s="11" t="s">
        <v>1273</v>
      </c>
      <c r="AB135" s="37">
        <f t="shared" si="165"/>
        <v>87.675070028011206</v>
      </c>
      <c r="AC135" s="36">
        <v>91</v>
      </c>
      <c r="AD135">
        <f t="shared" si="166"/>
        <v>214</v>
      </c>
      <c r="AE135" t="s">
        <v>1278</v>
      </c>
      <c r="AF135">
        <f t="shared" si="167"/>
        <v>114.28571428571428</v>
      </c>
      <c r="AG135">
        <v>60</v>
      </c>
      <c r="AH135">
        <f t="shared" si="168"/>
        <v>195</v>
      </c>
      <c r="AI135" t="s">
        <v>1279</v>
      </c>
      <c r="AJ135">
        <f t="shared" si="169"/>
        <v>108.68347338935574</v>
      </c>
      <c r="AK135">
        <v>95.5</v>
      </c>
      <c r="AL135">
        <f t="shared" si="170"/>
        <v>138</v>
      </c>
      <c r="AM135" t="s">
        <v>1280</v>
      </c>
      <c r="AN135">
        <f t="shared" si="171"/>
        <v>124.64985994397759</v>
      </c>
      <c r="AO135">
        <v>33</v>
      </c>
      <c r="AP135">
        <f t="shared" si="172"/>
        <v>132</v>
      </c>
      <c r="AQ135" t="s">
        <v>1276</v>
      </c>
      <c r="AR135">
        <f t="shared" si="173"/>
        <v>154.90196078431373</v>
      </c>
      <c r="AS135">
        <v>17</v>
      </c>
      <c r="AT135">
        <f t="shared" si="174"/>
        <v>322</v>
      </c>
      <c r="AU135" t="s">
        <v>1281</v>
      </c>
      <c r="AV135">
        <f t="shared" si="175"/>
        <v>95.518207282913167</v>
      </c>
      <c r="AW135">
        <v>41</v>
      </c>
      <c r="AX135">
        <f>RANK(AW135,AW135:$AW$360,0)</f>
        <v>195</v>
      </c>
      <c r="AY135" t="s">
        <v>1273</v>
      </c>
      <c r="AZ135">
        <f t="shared" si="176"/>
        <v>97.47899159663865</v>
      </c>
      <c r="BA135">
        <v>84</v>
      </c>
      <c r="BB135">
        <f t="shared" si="177"/>
        <v>265</v>
      </c>
      <c r="BC135" t="s">
        <v>1278</v>
      </c>
      <c r="BD135">
        <f t="shared" si="178"/>
        <v>67.50700280112045</v>
      </c>
      <c r="BE135">
        <v>65</v>
      </c>
      <c r="BF135">
        <f t="shared" si="179"/>
        <v>226</v>
      </c>
      <c r="BG135" t="s">
        <v>1279</v>
      </c>
      <c r="BH135">
        <f t="shared" si="180"/>
        <v>94.117647058823536</v>
      </c>
      <c r="BI135">
        <v>72</v>
      </c>
      <c r="BJ135">
        <f t="shared" si="181"/>
        <v>226</v>
      </c>
      <c r="BK135" t="s">
        <v>1280</v>
      </c>
      <c r="BL135">
        <f t="shared" si="182"/>
        <v>85.994397759103634</v>
      </c>
      <c r="BM135">
        <v>8</v>
      </c>
      <c r="BN135">
        <f t="shared" si="183"/>
        <v>328</v>
      </c>
      <c r="BO135" t="s">
        <v>1467</v>
      </c>
      <c r="BP135">
        <f t="shared" si="184"/>
        <v>58.543417366946777</v>
      </c>
      <c r="BQ135">
        <v>14</v>
      </c>
      <c r="BR135">
        <f t="shared" si="185"/>
        <v>306</v>
      </c>
      <c r="BS135" t="s">
        <v>1281</v>
      </c>
      <c r="BT135">
        <f t="shared" si="186"/>
        <v>99.439775910364148</v>
      </c>
      <c r="BU135">
        <v>39.5</v>
      </c>
      <c r="BV135">
        <f t="shared" si="187"/>
        <v>186</v>
      </c>
      <c r="BW135" t="s">
        <v>1273</v>
      </c>
      <c r="BX135">
        <f t="shared" si="188"/>
        <v>113.72549019607843</v>
      </c>
      <c r="BY135">
        <v>96</v>
      </c>
      <c r="BZ135">
        <f t="shared" si="189"/>
        <v>149</v>
      </c>
      <c r="CA135" t="s">
        <v>1278</v>
      </c>
      <c r="CB135">
        <f t="shared" si="190"/>
        <v>118.20728291316527</v>
      </c>
      <c r="CC135">
        <v>80</v>
      </c>
      <c r="CD135">
        <f t="shared" si="191"/>
        <v>205</v>
      </c>
      <c r="CE135" t="s">
        <v>1279</v>
      </c>
      <c r="CF135">
        <f t="shared" si="192"/>
        <v>86.274509803921575</v>
      </c>
      <c r="CG135">
        <v>78.5</v>
      </c>
      <c r="CH135">
        <f t="shared" si="193"/>
        <v>176</v>
      </c>
      <c r="CI135" t="s">
        <v>1280</v>
      </c>
      <c r="CJ135">
        <f t="shared" si="194"/>
        <v>93.837535014005596</v>
      </c>
      <c r="CK135">
        <v>30</v>
      </c>
      <c r="CL135">
        <f t="shared" si="195"/>
        <v>180</v>
      </c>
      <c r="CM135" t="s">
        <v>1467</v>
      </c>
      <c r="CN135">
        <f t="shared" si="196"/>
        <v>84.593837535014003</v>
      </c>
      <c r="CO135">
        <v>20</v>
      </c>
      <c r="CP135">
        <f t="shared" si="197"/>
        <v>304</v>
      </c>
      <c r="CQ135" t="s">
        <v>1281</v>
      </c>
      <c r="CR135">
        <f t="shared" si="198"/>
        <v>84.87394957983193</v>
      </c>
      <c r="CS135">
        <v>55</v>
      </c>
      <c r="CT135">
        <f t="shared" si="199"/>
        <v>235</v>
      </c>
      <c r="CU135" t="s">
        <v>1287</v>
      </c>
      <c r="CV135">
        <f t="shared" si="200"/>
        <v>89.915966386554629</v>
      </c>
      <c r="CW135">
        <v>84</v>
      </c>
      <c r="CX135">
        <f t="shared" si="201"/>
        <v>214</v>
      </c>
      <c r="CY135" t="s">
        <v>1278</v>
      </c>
      <c r="CZ135">
        <f t="shared" si="202"/>
        <v>94.117647058823536</v>
      </c>
      <c r="DA135">
        <v>92</v>
      </c>
      <c r="DB135">
        <f t="shared" si="203"/>
        <v>156</v>
      </c>
      <c r="DC135" t="s">
        <v>1279</v>
      </c>
      <c r="DD135">
        <f t="shared" si="204"/>
        <v>72.549019607843135</v>
      </c>
      <c r="DE135">
        <v>75.5</v>
      </c>
      <c r="DF135">
        <f t="shared" si="205"/>
        <v>154</v>
      </c>
      <c r="DG135" t="s">
        <v>1301</v>
      </c>
      <c r="DH135">
        <f t="shared" si="206"/>
        <v>114.84593837535014</v>
      </c>
      <c r="DI135">
        <v>39</v>
      </c>
      <c r="DJ135">
        <f t="shared" si="207"/>
        <v>125</v>
      </c>
      <c r="DK135" t="s">
        <v>1317</v>
      </c>
      <c r="DL135">
        <f t="shared" si="208"/>
        <v>85.434173669467782</v>
      </c>
      <c r="DM135">
        <v>34</v>
      </c>
      <c r="DN135">
        <f t="shared" si="209"/>
        <v>250</v>
      </c>
      <c r="DO135" t="s">
        <v>1281</v>
      </c>
      <c r="DP135">
        <f t="shared" si="210"/>
        <v>99.719887955182074</v>
      </c>
      <c r="DQ135">
        <v>47</v>
      </c>
      <c r="DR135">
        <f t="shared" si="211"/>
        <v>199</v>
      </c>
      <c r="DS135" t="s">
        <v>1287</v>
      </c>
      <c r="DT135">
        <f t="shared" si="212"/>
        <v>104.20168067226891</v>
      </c>
      <c r="DU135">
        <v>71</v>
      </c>
      <c r="DV135">
        <f t="shared" si="213"/>
        <v>193</v>
      </c>
      <c r="DW135" t="s">
        <v>1256</v>
      </c>
      <c r="DX135">
        <f t="shared" si="214"/>
        <v>87.955182072829132</v>
      </c>
      <c r="DY135">
        <v>97</v>
      </c>
      <c r="DZ135">
        <f t="shared" si="215"/>
        <v>58</v>
      </c>
      <c r="EA135" t="s">
        <v>1257</v>
      </c>
      <c r="EB135">
        <f t="shared" si="216"/>
        <v>114.00560224089637</v>
      </c>
      <c r="EC135">
        <v>57.5</v>
      </c>
      <c r="ED135">
        <f t="shared" si="217"/>
        <v>207</v>
      </c>
      <c r="EE135" t="s">
        <v>1258</v>
      </c>
      <c r="EF135">
        <f t="shared" si="218"/>
        <v>82.913165266106446</v>
      </c>
      <c r="EG135">
        <v>44</v>
      </c>
      <c r="EH135">
        <f t="shared" si="219"/>
        <v>73</v>
      </c>
      <c r="EI135" t="s">
        <v>1324</v>
      </c>
      <c r="EJ135">
        <f t="shared" si="220"/>
        <v>93.55742296918767</v>
      </c>
      <c r="EK135">
        <v>45</v>
      </c>
      <c r="EL135">
        <f t="shared" si="221"/>
        <v>249</v>
      </c>
      <c r="EM135" t="s">
        <v>1286</v>
      </c>
      <c r="EN135">
        <f t="shared" si="222"/>
        <v>83.473389355742299</v>
      </c>
      <c r="EO135">
        <v>38</v>
      </c>
      <c r="EP135">
        <f t="shared" si="223"/>
        <v>214</v>
      </c>
      <c r="EQ135" t="s">
        <v>1353</v>
      </c>
      <c r="ER135">
        <f t="shared" si="224"/>
        <v>90.476190476190482</v>
      </c>
      <c r="ES135">
        <v>91</v>
      </c>
      <c r="ET135">
        <f t="shared" si="225"/>
        <v>150</v>
      </c>
      <c r="EU135">
        <v>85</v>
      </c>
      <c r="EV135">
        <f t="shared" si="226"/>
        <v>108</v>
      </c>
      <c r="EW135">
        <v>92</v>
      </c>
      <c r="EX135">
        <f t="shared" si="227"/>
        <v>146</v>
      </c>
      <c r="EY135">
        <v>67</v>
      </c>
      <c r="EZ135">
        <f t="shared" si="228"/>
        <v>50</v>
      </c>
      <c r="FA135">
        <v>31</v>
      </c>
      <c r="FB135">
        <f t="shared" si="229"/>
        <v>190</v>
      </c>
      <c r="FC135">
        <v>30</v>
      </c>
      <c r="FD135">
        <f t="shared" si="230"/>
        <v>180</v>
      </c>
    </row>
    <row r="136" spans="1:160" ht="15" customHeight="1" x14ac:dyDescent="0.2">
      <c r="A136" s="1" t="s">
        <v>814</v>
      </c>
      <c r="B136" s="2">
        <v>8</v>
      </c>
      <c r="C136" s="3" t="s">
        <v>815</v>
      </c>
      <c r="D136" s="8" t="s">
        <v>1247</v>
      </c>
      <c r="E136" s="1">
        <v>102</v>
      </c>
      <c r="F136" s="1">
        <f t="shared" si="154"/>
        <v>157</v>
      </c>
      <c r="G136" s="11" t="s">
        <v>1278</v>
      </c>
      <c r="H136" s="11">
        <f t="shared" si="155"/>
        <v>85.994397759103634</v>
      </c>
      <c r="I136" s="1">
        <v>59</v>
      </c>
      <c r="J136" s="1">
        <f t="shared" si="156"/>
        <v>218</v>
      </c>
      <c r="K136" s="11" t="s">
        <v>1279</v>
      </c>
      <c r="L136" s="11">
        <f t="shared" si="157"/>
        <v>125.21008403361344</v>
      </c>
      <c r="M136" s="1">
        <v>72</v>
      </c>
      <c r="N136" s="8">
        <f t="shared" si="158"/>
        <v>212</v>
      </c>
      <c r="O136" s="11" t="s">
        <v>1280</v>
      </c>
      <c r="P136" s="11">
        <f t="shared" si="159"/>
        <v>105.88235294117646</v>
      </c>
      <c r="Q136" s="1">
        <v>21</v>
      </c>
      <c r="R136" s="1">
        <f t="shared" si="160"/>
        <v>322</v>
      </c>
      <c r="S136" s="11" t="s">
        <v>1276</v>
      </c>
      <c r="T136" s="11">
        <f t="shared" si="161"/>
        <v>28.291316526610643</v>
      </c>
      <c r="U136" s="1">
        <v>31</v>
      </c>
      <c r="V136" s="1">
        <f t="shared" si="162"/>
        <v>347</v>
      </c>
      <c r="W136" s="11" t="s">
        <v>1281</v>
      </c>
      <c r="X136" s="11">
        <f t="shared" si="163"/>
        <v>76.470588235294116</v>
      </c>
      <c r="Y136" s="1">
        <v>52</v>
      </c>
      <c r="Z136" s="1">
        <f t="shared" si="164"/>
        <v>242</v>
      </c>
      <c r="AA136" s="11" t="s">
        <v>1273</v>
      </c>
      <c r="AB136" s="37">
        <f t="shared" si="165"/>
        <v>80.952380952380949</v>
      </c>
      <c r="AC136" s="36">
        <v>99</v>
      </c>
      <c r="AD136">
        <f t="shared" si="166"/>
        <v>107</v>
      </c>
      <c r="AE136" t="s">
        <v>1278</v>
      </c>
      <c r="AF136">
        <f t="shared" si="167"/>
        <v>151.54061624649859</v>
      </c>
      <c r="AG136">
        <v>33</v>
      </c>
      <c r="AH136">
        <f t="shared" si="168"/>
        <v>308</v>
      </c>
      <c r="AI136" t="s">
        <v>1279</v>
      </c>
      <c r="AJ136">
        <f t="shared" si="169"/>
        <v>109.52380952380952</v>
      </c>
      <c r="AK136">
        <v>70.5</v>
      </c>
      <c r="AL136">
        <f t="shared" si="170"/>
        <v>233</v>
      </c>
      <c r="AM136" t="s">
        <v>1280</v>
      </c>
      <c r="AN136">
        <f t="shared" si="171"/>
        <v>102.80112044817928</v>
      </c>
      <c r="AO136">
        <v>40</v>
      </c>
      <c r="AP136">
        <f t="shared" si="172"/>
        <v>66</v>
      </c>
      <c r="AQ136" t="s">
        <v>1276</v>
      </c>
      <c r="AR136">
        <f t="shared" si="173"/>
        <v>176.75070028011206</v>
      </c>
      <c r="AS136">
        <v>30</v>
      </c>
      <c r="AT136">
        <f t="shared" si="174"/>
        <v>263</v>
      </c>
      <c r="AU136" t="s">
        <v>1281</v>
      </c>
      <c r="AV136">
        <f t="shared" si="175"/>
        <v>94.957983193277315</v>
      </c>
      <c r="AW136">
        <v>50</v>
      </c>
      <c r="AX136">
        <f>RANK(AW136,AW136:$AW$360,0)</f>
        <v>174</v>
      </c>
      <c r="AY136" t="s">
        <v>1273</v>
      </c>
      <c r="AZ136">
        <f t="shared" si="176"/>
        <v>131.9327731092437</v>
      </c>
      <c r="BA136">
        <v>81.5</v>
      </c>
      <c r="BB136">
        <f t="shared" si="177"/>
        <v>291</v>
      </c>
      <c r="BC136" t="s">
        <v>1278</v>
      </c>
      <c r="BD136">
        <f t="shared" si="178"/>
        <v>50.420168067226889</v>
      </c>
      <c r="BE136">
        <v>33</v>
      </c>
      <c r="BF136">
        <f t="shared" si="179"/>
        <v>342</v>
      </c>
      <c r="BG136" t="s">
        <v>1279</v>
      </c>
      <c r="BH136">
        <f t="shared" si="180"/>
        <v>79.551820728291318</v>
      </c>
      <c r="BI136">
        <v>67.5</v>
      </c>
      <c r="BJ136">
        <f t="shared" si="181"/>
        <v>243</v>
      </c>
      <c r="BK136" t="s">
        <v>1280</v>
      </c>
      <c r="BL136">
        <f t="shared" si="182"/>
        <v>69.467787114845933</v>
      </c>
      <c r="BM136">
        <v>5</v>
      </c>
      <c r="BN136">
        <f t="shared" si="183"/>
        <v>340</v>
      </c>
      <c r="BO136" t="s">
        <v>1467</v>
      </c>
      <c r="BP136">
        <f t="shared" si="184"/>
        <v>86.834733893557427</v>
      </c>
      <c r="BQ136">
        <v>21</v>
      </c>
      <c r="BR136">
        <f t="shared" si="185"/>
        <v>245</v>
      </c>
      <c r="BS136" t="s">
        <v>1281</v>
      </c>
      <c r="BT136">
        <f t="shared" si="186"/>
        <v>93.55742296918767</v>
      </c>
      <c r="BU136">
        <v>27</v>
      </c>
      <c r="BV136">
        <f t="shared" si="187"/>
        <v>288</v>
      </c>
      <c r="BW136" t="s">
        <v>1273</v>
      </c>
      <c r="BX136">
        <f t="shared" si="188"/>
        <v>81.232492997198875</v>
      </c>
      <c r="BY136">
        <v>99</v>
      </c>
      <c r="BZ136">
        <f t="shared" si="189"/>
        <v>114</v>
      </c>
      <c r="CA136" t="s">
        <v>1278</v>
      </c>
      <c r="CB136">
        <f t="shared" si="190"/>
        <v>79.271708683473392</v>
      </c>
      <c r="CC136">
        <v>65</v>
      </c>
      <c r="CD136">
        <f t="shared" si="191"/>
        <v>269</v>
      </c>
      <c r="CE136" t="s">
        <v>1279</v>
      </c>
      <c r="CF136">
        <f t="shared" si="192"/>
        <v>102.52100840336135</v>
      </c>
      <c r="CG136">
        <v>89.5</v>
      </c>
      <c r="CH136">
        <f t="shared" si="193"/>
        <v>134</v>
      </c>
      <c r="CI136" t="s">
        <v>1280</v>
      </c>
      <c r="CJ136">
        <f t="shared" si="194"/>
        <v>107.00280112044818</v>
      </c>
      <c r="CK136">
        <v>13</v>
      </c>
      <c r="CL136">
        <f t="shared" si="195"/>
        <v>293</v>
      </c>
      <c r="CM136" t="s">
        <v>1467</v>
      </c>
      <c r="CN136">
        <f t="shared" si="196"/>
        <v>92.436974789915965</v>
      </c>
      <c r="CO136">
        <v>31</v>
      </c>
      <c r="CP136">
        <f t="shared" si="197"/>
        <v>222</v>
      </c>
      <c r="CQ136" t="s">
        <v>1281</v>
      </c>
      <c r="CR136">
        <f t="shared" si="198"/>
        <v>109.80392156862746</v>
      </c>
      <c r="CS136">
        <v>56</v>
      </c>
      <c r="CT136">
        <f t="shared" si="199"/>
        <v>221</v>
      </c>
      <c r="CU136" t="s">
        <v>1287</v>
      </c>
      <c r="CV136">
        <f t="shared" si="200"/>
        <v>93.837535014005596</v>
      </c>
      <c r="CW136">
        <v>99</v>
      </c>
      <c r="CX136">
        <f t="shared" si="201"/>
        <v>40</v>
      </c>
      <c r="CY136" t="s">
        <v>1278</v>
      </c>
      <c r="CZ136">
        <f t="shared" si="202"/>
        <v>148.73949579831933</v>
      </c>
      <c r="DA136">
        <v>56</v>
      </c>
      <c r="DB136">
        <f t="shared" si="203"/>
        <v>278</v>
      </c>
      <c r="DC136" t="s">
        <v>1279</v>
      </c>
      <c r="DD136">
        <f t="shared" si="204"/>
        <v>97.198879551820724</v>
      </c>
      <c r="DE136">
        <v>73.5</v>
      </c>
      <c r="DF136">
        <f t="shared" si="205"/>
        <v>159</v>
      </c>
      <c r="DG136" t="s">
        <v>1301</v>
      </c>
      <c r="DH136">
        <f t="shared" si="206"/>
        <v>102.24089635854342</v>
      </c>
      <c r="DI136">
        <v>20</v>
      </c>
      <c r="DJ136">
        <f t="shared" si="207"/>
        <v>266</v>
      </c>
      <c r="DK136" t="s">
        <v>1317</v>
      </c>
      <c r="DL136">
        <f t="shared" si="208"/>
        <v>38.655462184873947</v>
      </c>
      <c r="DM136">
        <v>33</v>
      </c>
      <c r="DN136">
        <f t="shared" si="209"/>
        <v>257</v>
      </c>
      <c r="DO136" t="s">
        <v>1281</v>
      </c>
      <c r="DP136">
        <f t="shared" si="210"/>
        <v>50.980392156862749</v>
      </c>
      <c r="DQ136">
        <v>47</v>
      </c>
      <c r="DR136">
        <f t="shared" si="211"/>
        <v>199</v>
      </c>
      <c r="DS136" t="s">
        <v>1287</v>
      </c>
      <c r="DT136">
        <f t="shared" si="212"/>
        <v>127.17086834733894</v>
      </c>
      <c r="DU136">
        <v>69</v>
      </c>
      <c r="DV136">
        <f t="shared" si="213"/>
        <v>214</v>
      </c>
      <c r="DW136" t="s">
        <v>1256</v>
      </c>
      <c r="DX136">
        <f t="shared" si="214"/>
        <v>107.84313725490196</v>
      </c>
      <c r="DY136">
        <v>52</v>
      </c>
      <c r="DZ136">
        <f t="shared" si="215"/>
        <v>268</v>
      </c>
      <c r="EA136" t="s">
        <v>1257</v>
      </c>
      <c r="EB136">
        <f t="shared" si="216"/>
        <v>109.24369747899159</v>
      </c>
      <c r="EC136">
        <v>64</v>
      </c>
      <c r="ED136">
        <f t="shared" si="217"/>
        <v>167</v>
      </c>
      <c r="EE136" t="s">
        <v>1258</v>
      </c>
      <c r="EF136">
        <f t="shared" si="218"/>
        <v>89.075630252100837</v>
      </c>
      <c r="EG136">
        <v>48</v>
      </c>
      <c r="EH136">
        <f t="shared" si="219"/>
        <v>47</v>
      </c>
      <c r="EI136" t="s">
        <v>1324</v>
      </c>
      <c r="EJ136">
        <f t="shared" si="220"/>
        <v>133.61344537815125</v>
      </c>
      <c r="EK136">
        <v>65</v>
      </c>
      <c r="EL136">
        <f t="shared" si="221"/>
        <v>82</v>
      </c>
      <c r="EM136" t="s">
        <v>1286</v>
      </c>
      <c r="EN136">
        <f t="shared" si="222"/>
        <v>153.50140056022408</v>
      </c>
      <c r="EO136">
        <v>26</v>
      </c>
      <c r="EP136">
        <f t="shared" si="223"/>
        <v>296</v>
      </c>
      <c r="EQ136" t="s">
        <v>1353</v>
      </c>
      <c r="ER136">
        <f t="shared" si="224"/>
        <v>63.305322128851543</v>
      </c>
      <c r="ES136">
        <v>81</v>
      </c>
      <c r="ET136">
        <f t="shared" si="225"/>
        <v>242</v>
      </c>
      <c r="EU136">
        <v>52</v>
      </c>
      <c r="EV136">
        <f t="shared" si="226"/>
        <v>301</v>
      </c>
      <c r="EW136">
        <v>97</v>
      </c>
      <c r="EX136">
        <f t="shared" si="227"/>
        <v>128</v>
      </c>
      <c r="EY136">
        <v>56</v>
      </c>
      <c r="EZ136">
        <f t="shared" si="228"/>
        <v>167</v>
      </c>
      <c r="FA136">
        <v>23</v>
      </c>
      <c r="FB136">
        <f t="shared" si="229"/>
        <v>273</v>
      </c>
      <c r="FC136">
        <v>31</v>
      </c>
      <c r="FD136">
        <f t="shared" si="230"/>
        <v>165</v>
      </c>
    </row>
    <row r="137" spans="1:160" ht="15" customHeight="1" x14ac:dyDescent="0.2">
      <c r="A137" s="1" t="s">
        <v>816</v>
      </c>
      <c r="B137" s="2">
        <v>8</v>
      </c>
      <c r="C137" s="3" t="s">
        <v>817</v>
      </c>
      <c r="D137" s="8" t="s">
        <v>1247</v>
      </c>
      <c r="E137" s="1">
        <v>102</v>
      </c>
      <c r="F137" s="1">
        <f t="shared" si="154"/>
        <v>157</v>
      </c>
      <c r="G137" s="11" t="s">
        <v>1278</v>
      </c>
      <c r="H137" s="11">
        <f t="shared" si="155"/>
        <v>124.92997198879551</v>
      </c>
      <c r="I137" s="1">
        <v>72</v>
      </c>
      <c r="J137" s="1">
        <f t="shared" si="156"/>
        <v>129</v>
      </c>
      <c r="K137" s="11" t="s">
        <v>1279</v>
      </c>
      <c r="L137" s="11">
        <f t="shared" si="157"/>
        <v>131.9327731092437</v>
      </c>
      <c r="M137" s="1">
        <v>49</v>
      </c>
      <c r="N137" s="8">
        <f t="shared" si="158"/>
        <v>306</v>
      </c>
      <c r="O137" s="11" t="s">
        <v>1280</v>
      </c>
      <c r="P137" s="11">
        <f t="shared" si="159"/>
        <v>66.386554621848745</v>
      </c>
      <c r="Q137" s="1">
        <v>19</v>
      </c>
      <c r="R137" s="1">
        <f t="shared" si="160"/>
        <v>334</v>
      </c>
      <c r="S137" s="11" t="s">
        <v>1276</v>
      </c>
      <c r="T137" s="11">
        <f t="shared" si="161"/>
        <v>61.904761904761905</v>
      </c>
      <c r="U137" s="1">
        <v>39.5</v>
      </c>
      <c r="V137" s="1">
        <f t="shared" si="162"/>
        <v>312</v>
      </c>
      <c r="W137" s="11" t="s">
        <v>1281</v>
      </c>
      <c r="X137" s="11">
        <f t="shared" si="163"/>
        <v>99.439775910364148</v>
      </c>
      <c r="Y137" s="1">
        <v>54.5</v>
      </c>
      <c r="Z137" s="1">
        <f t="shared" si="164"/>
        <v>227</v>
      </c>
      <c r="AA137" s="11" t="s">
        <v>1273</v>
      </c>
      <c r="AB137" s="37">
        <f t="shared" si="165"/>
        <v>93.277310924369743</v>
      </c>
      <c r="AC137" s="36">
        <v>87</v>
      </c>
      <c r="AD137">
        <f t="shared" si="166"/>
        <v>246</v>
      </c>
      <c r="AE137" t="s">
        <v>1278</v>
      </c>
      <c r="AF137">
        <f t="shared" si="167"/>
        <v>102.80112044817928</v>
      </c>
      <c r="AG137">
        <v>51</v>
      </c>
      <c r="AH137">
        <f t="shared" si="168"/>
        <v>243</v>
      </c>
      <c r="AI137" t="s">
        <v>1279</v>
      </c>
      <c r="AJ137">
        <f t="shared" si="169"/>
        <v>117.92717086834733</v>
      </c>
      <c r="AK137">
        <v>84</v>
      </c>
      <c r="AL137">
        <f t="shared" si="170"/>
        <v>186</v>
      </c>
      <c r="AM137" t="s">
        <v>1280</v>
      </c>
      <c r="AN137">
        <f t="shared" si="171"/>
        <v>111.76470588235294</v>
      </c>
      <c r="AO137">
        <v>24</v>
      </c>
      <c r="AP137">
        <f t="shared" si="172"/>
        <v>198</v>
      </c>
      <c r="AQ137" t="s">
        <v>1276</v>
      </c>
      <c r="AR137">
        <f t="shared" si="173"/>
        <v>118.4873949579832</v>
      </c>
      <c r="AS137">
        <v>21</v>
      </c>
      <c r="AT137">
        <f t="shared" si="174"/>
        <v>310</v>
      </c>
      <c r="AU137" t="s">
        <v>1281</v>
      </c>
      <c r="AV137">
        <f t="shared" si="175"/>
        <v>78.991596638655466</v>
      </c>
      <c r="AW137">
        <v>36</v>
      </c>
      <c r="AX137">
        <f>RANK(AW137,AW137:$AW$360,0)</f>
        <v>203</v>
      </c>
      <c r="AY137" t="s">
        <v>1273</v>
      </c>
      <c r="AZ137">
        <f t="shared" si="176"/>
        <v>131.37254901960785</v>
      </c>
      <c r="BA137">
        <v>84.5</v>
      </c>
      <c r="BB137">
        <f t="shared" si="177"/>
        <v>256</v>
      </c>
      <c r="BC137" t="s">
        <v>1278</v>
      </c>
      <c r="BD137">
        <f t="shared" si="178"/>
        <v>60.224089635854341</v>
      </c>
      <c r="BE137">
        <v>50</v>
      </c>
      <c r="BF137">
        <f t="shared" si="179"/>
        <v>307</v>
      </c>
      <c r="BG137" t="s">
        <v>1279</v>
      </c>
      <c r="BH137">
        <f t="shared" si="180"/>
        <v>94.117647058823536</v>
      </c>
      <c r="BI137">
        <v>71.5</v>
      </c>
      <c r="BJ137">
        <f t="shared" si="181"/>
        <v>228</v>
      </c>
      <c r="BK137" t="s">
        <v>1280</v>
      </c>
      <c r="BL137">
        <f t="shared" si="182"/>
        <v>92.436974789915965</v>
      </c>
      <c r="BM137">
        <v>16</v>
      </c>
      <c r="BN137">
        <f t="shared" si="183"/>
        <v>264</v>
      </c>
      <c r="BO137" t="s">
        <v>1467</v>
      </c>
      <c r="BP137">
        <f t="shared" si="184"/>
        <v>94.957983193277315</v>
      </c>
      <c r="BQ137">
        <v>22</v>
      </c>
      <c r="BR137">
        <f t="shared" si="185"/>
        <v>235</v>
      </c>
      <c r="BS137" t="s">
        <v>1281</v>
      </c>
      <c r="BT137">
        <f t="shared" si="186"/>
        <v>101.68067226890756</v>
      </c>
      <c r="BU137">
        <v>23</v>
      </c>
      <c r="BV137">
        <f t="shared" si="187"/>
        <v>315</v>
      </c>
      <c r="BW137" t="s">
        <v>1273</v>
      </c>
      <c r="BX137">
        <f t="shared" si="188"/>
        <v>93.837535014005596</v>
      </c>
      <c r="BY137">
        <v>99</v>
      </c>
      <c r="BZ137">
        <f t="shared" si="189"/>
        <v>114</v>
      </c>
      <c r="CA137" t="s">
        <v>1278</v>
      </c>
      <c r="CB137">
        <f t="shared" si="190"/>
        <v>144.53781512605042</v>
      </c>
      <c r="CC137">
        <v>59</v>
      </c>
      <c r="CD137">
        <f t="shared" si="191"/>
        <v>286</v>
      </c>
      <c r="CE137" t="s">
        <v>1279</v>
      </c>
      <c r="CF137">
        <f t="shared" si="192"/>
        <v>87.114845938375353</v>
      </c>
      <c r="CG137">
        <v>72</v>
      </c>
      <c r="CH137">
        <f t="shared" si="193"/>
        <v>201</v>
      </c>
      <c r="CI137" t="s">
        <v>1280</v>
      </c>
      <c r="CJ137">
        <f t="shared" si="194"/>
        <v>104.76190476190476</v>
      </c>
      <c r="CK137">
        <v>22</v>
      </c>
      <c r="CL137">
        <f t="shared" si="195"/>
        <v>246</v>
      </c>
      <c r="CM137" t="s">
        <v>1467</v>
      </c>
      <c r="CN137">
        <f t="shared" si="196"/>
        <v>108.12324929971989</v>
      </c>
      <c r="CO137">
        <v>29</v>
      </c>
      <c r="CP137">
        <f t="shared" si="197"/>
        <v>241</v>
      </c>
      <c r="CQ137" t="s">
        <v>1281</v>
      </c>
      <c r="CR137">
        <f t="shared" si="198"/>
        <v>85.714285714285722</v>
      </c>
      <c r="CS137">
        <v>46</v>
      </c>
      <c r="CT137">
        <f t="shared" si="199"/>
        <v>293</v>
      </c>
      <c r="CU137" t="s">
        <v>1287</v>
      </c>
      <c r="CV137">
        <f t="shared" si="200"/>
        <v>94.117647058823536</v>
      </c>
      <c r="CW137">
        <v>77</v>
      </c>
      <c r="CX137">
        <f t="shared" si="201"/>
        <v>273</v>
      </c>
      <c r="CY137" t="s">
        <v>1278</v>
      </c>
      <c r="CZ137">
        <f t="shared" si="202"/>
        <v>74.789915966386559</v>
      </c>
      <c r="DA137">
        <v>71</v>
      </c>
      <c r="DB137">
        <f t="shared" si="203"/>
        <v>240</v>
      </c>
      <c r="DC137" t="s">
        <v>1279</v>
      </c>
      <c r="DD137">
        <f t="shared" si="204"/>
        <v>107.84313725490196</v>
      </c>
      <c r="DE137">
        <v>57.5</v>
      </c>
      <c r="DF137">
        <f t="shared" si="205"/>
        <v>218</v>
      </c>
      <c r="DG137" t="s">
        <v>1301</v>
      </c>
      <c r="DH137">
        <f t="shared" si="206"/>
        <v>108.68347338935574</v>
      </c>
      <c r="DI137">
        <v>17</v>
      </c>
      <c r="DJ137">
        <f t="shared" si="207"/>
        <v>275</v>
      </c>
      <c r="DK137" t="s">
        <v>1317</v>
      </c>
      <c r="DL137">
        <f t="shared" si="208"/>
        <v>98.039215686274517</v>
      </c>
      <c r="DM137">
        <v>44</v>
      </c>
      <c r="DN137">
        <f t="shared" si="209"/>
        <v>190</v>
      </c>
      <c r="DO137" t="s">
        <v>1281</v>
      </c>
      <c r="DP137">
        <f t="shared" si="210"/>
        <v>129.13165266106444</v>
      </c>
      <c r="DQ137">
        <v>34</v>
      </c>
      <c r="DR137">
        <f t="shared" si="211"/>
        <v>272</v>
      </c>
      <c r="DS137" t="s">
        <v>1287</v>
      </c>
      <c r="DT137">
        <f t="shared" si="212"/>
        <v>103.36134453781513</v>
      </c>
      <c r="DU137">
        <v>72</v>
      </c>
      <c r="DV137">
        <f t="shared" si="213"/>
        <v>183</v>
      </c>
      <c r="DW137" t="s">
        <v>1302</v>
      </c>
      <c r="DX137">
        <f t="shared" si="214"/>
        <v>131.0924369747899</v>
      </c>
      <c r="DY137">
        <v>52</v>
      </c>
      <c r="DZ137">
        <f t="shared" si="215"/>
        <v>268</v>
      </c>
      <c r="EA137" t="s">
        <v>1279</v>
      </c>
      <c r="EB137">
        <f t="shared" si="216"/>
        <v>83.193277310924373</v>
      </c>
      <c r="EC137">
        <v>47.5</v>
      </c>
      <c r="ED137">
        <f t="shared" si="217"/>
        <v>249</v>
      </c>
      <c r="EE137" t="s">
        <v>1301</v>
      </c>
      <c r="EF137">
        <f t="shared" si="218"/>
        <v>82.35294117647058</v>
      </c>
      <c r="EG137">
        <v>28</v>
      </c>
      <c r="EH137">
        <f t="shared" si="219"/>
        <v>268</v>
      </c>
      <c r="EI137" t="s">
        <v>1324</v>
      </c>
      <c r="EJ137">
        <f t="shared" si="220"/>
        <v>106.1624649859944</v>
      </c>
      <c r="EK137">
        <v>36</v>
      </c>
      <c r="EL137">
        <f t="shared" si="221"/>
        <v>294</v>
      </c>
      <c r="EM137" t="s">
        <v>1281</v>
      </c>
      <c r="EN137">
        <f t="shared" si="222"/>
        <v>91.876750700280112</v>
      </c>
      <c r="EO137">
        <v>29</v>
      </c>
      <c r="EP137">
        <f t="shared" si="223"/>
        <v>284</v>
      </c>
      <c r="EQ137" t="s">
        <v>1287</v>
      </c>
      <c r="ER137">
        <f t="shared" si="224"/>
        <v>105.32212885154061</v>
      </c>
      <c r="ES137">
        <v>69</v>
      </c>
      <c r="ET137">
        <f t="shared" si="225"/>
        <v>294</v>
      </c>
      <c r="EU137">
        <v>73</v>
      </c>
      <c r="EV137">
        <f t="shared" si="226"/>
        <v>208</v>
      </c>
      <c r="EW137">
        <v>80</v>
      </c>
      <c r="EX137">
        <f t="shared" si="227"/>
        <v>186</v>
      </c>
      <c r="EY137">
        <v>38</v>
      </c>
      <c r="EZ137">
        <f t="shared" si="228"/>
        <v>290</v>
      </c>
      <c r="FA137">
        <v>24</v>
      </c>
      <c r="FB137">
        <f t="shared" si="229"/>
        <v>265</v>
      </c>
      <c r="FC137">
        <v>19</v>
      </c>
      <c r="FD137">
        <f t="shared" si="230"/>
        <v>303</v>
      </c>
    </row>
    <row r="138" spans="1:160" ht="15" customHeight="1" x14ac:dyDescent="0.2">
      <c r="A138" s="1" t="s">
        <v>818</v>
      </c>
      <c r="B138" s="2">
        <v>8</v>
      </c>
      <c r="C138" s="3" t="s">
        <v>819</v>
      </c>
      <c r="D138" s="8" t="s">
        <v>1247</v>
      </c>
      <c r="E138" s="1">
        <v>90</v>
      </c>
      <c r="F138" s="1">
        <f t="shared" si="154"/>
        <v>307</v>
      </c>
      <c r="G138" s="11" t="s">
        <v>1278</v>
      </c>
      <c r="H138" s="11">
        <f t="shared" si="155"/>
        <v>89.635854341736689</v>
      </c>
      <c r="I138" s="1">
        <v>67</v>
      </c>
      <c r="J138" s="1">
        <f t="shared" si="156"/>
        <v>168</v>
      </c>
      <c r="K138" s="11" t="s">
        <v>1279</v>
      </c>
      <c r="L138" s="11">
        <f t="shared" si="157"/>
        <v>109.52380952380952</v>
      </c>
      <c r="M138" s="1">
        <v>32</v>
      </c>
      <c r="N138" s="8">
        <f t="shared" si="158"/>
        <v>345</v>
      </c>
      <c r="O138" s="11" t="s">
        <v>1280</v>
      </c>
      <c r="P138" s="11">
        <f t="shared" si="159"/>
        <v>91.596638655462186</v>
      </c>
      <c r="Q138" s="1">
        <v>28</v>
      </c>
      <c r="R138" s="1">
        <f t="shared" si="160"/>
        <v>262</v>
      </c>
      <c r="S138" s="11" t="s">
        <v>1276</v>
      </c>
      <c r="T138" s="11">
        <f t="shared" si="161"/>
        <v>86.274509803921575</v>
      </c>
      <c r="U138" s="1">
        <v>56.5</v>
      </c>
      <c r="V138" s="1">
        <f t="shared" si="162"/>
        <v>141</v>
      </c>
      <c r="W138" s="11" t="s">
        <v>1281</v>
      </c>
      <c r="X138" s="11">
        <f t="shared" si="163"/>
        <v>116.5266106442577</v>
      </c>
      <c r="Y138" s="1">
        <v>60</v>
      </c>
      <c r="Z138" s="1">
        <f t="shared" si="164"/>
        <v>178</v>
      </c>
      <c r="AA138" s="11" t="s">
        <v>1273</v>
      </c>
      <c r="AB138" s="37">
        <f t="shared" si="165"/>
        <v>89.355742296918763</v>
      </c>
      <c r="AC138" s="36">
        <v>84</v>
      </c>
      <c r="AD138">
        <f t="shared" si="166"/>
        <v>270</v>
      </c>
      <c r="AE138" t="s">
        <v>1278</v>
      </c>
      <c r="AF138">
        <f t="shared" si="167"/>
        <v>109.80392156862746</v>
      </c>
      <c r="AG138">
        <v>59</v>
      </c>
      <c r="AH138">
        <f t="shared" si="168"/>
        <v>202</v>
      </c>
      <c r="AI138" t="s">
        <v>1279</v>
      </c>
      <c r="AJ138">
        <f t="shared" si="169"/>
        <v>75.070028011204485</v>
      </c>
      <c r="AK138">
        <v>41</v>
      </c>
      <c r="AL138">
        <f t="shared" si="170"/>
        <v>315</v>
      </c>
      <c r="AM138" t="s">
        <v>1280</v>
      </c>
      <c r="AN138">
        <f t="shared" si="171"/>
        <v>104.20168067226891</v>
      </c>
      <c r="AO138">
        <v>23</v>
      </c>
      <c r="AP138">
        <f t="shared" si="172"/>
        <v>213</v>
      </c>
      <c r="AQ138" t="s">
        <v>1276</v>
      </c>
      <c r="AR138">
        <f t="shared" si="173"/>
        <v>109.80392156862746</v>
      </c>
      <c r="AS138">
        <v>37</v>
      </c>
      <c r="AT138">
        <f t="shared" si="174"/>
        <v>200</v>
      </c>
      <c r="AU138" t="s">
        <v>1281</v>
      </c>
      <c r="AV138">
        <f t="shared" si="175"/>
        <v>122.12885154061624</v>
      </c>
      <c r="AW138">
        <v>58</v>
      </c>
      <c r="AX138">
        <f>RANK(AW138,AW138:$AW$360,0)</f>
        <v>140</v>
      </c>
      <c r="AY138" t="s">
        <v>1273</v>
      </c>
      <c r="AZ138">
        <f t="shared" si="176"/>
        <v>110.08403361344537</v>
      </c>
      <c r="BA138">
        <v>80</v>
      </c>
      <c r="BB138">
        <f t="shared" si="177"/>
        <v>305</v>
      </c>
      <c r="BC138" t="s">
        <v>1278</v>
      </c>
      <c r="BD138">
        <f t="shared" si="178"/>
        <v>50.700280112044815</v>
      </c>
      <c r="BE138">
        <v>81</v>
      </c>
      <c r="BF138">
        <f t="shared" si="179"/>
        <v>113</v>
      </c>
      <c r="BG138" t="s">
        <v>1279</v>
      </c>
      <c r="BH138">
        <f t="shared" si="180"/>
        <v>115.96638655462185</v>
      </c>
      <c r="BI138">
        <v>36</v>
      </c>
      <c r="BJ138">
        <f t="shared" si="181"/>
        <v>330</v>
      </c>
      <c r="BK138" t="s">
        <v>1280</v>
      </c>
      <c r="BL138">
        <f t="shared" si="182"/>
        <v>85.714285714285722</v>
      </c>
      <c r="BM138">
        <v>17</v>
      </c>
      <c r="BN138">
        <f t="shared" si="183"/>
        <v>248</v>
      </c>
      <c r="BO138" t="s">
        <v>1467</v>
      </c>
      <c r="BP138">
        <f t="shared" si="184"/>
        <v>110.64425770308124</v>
      </c>
      <c r="BQ138">
        <v>18</v>
      </c>
      <c r="BR138">
        <f t="shared" si="185"/>
        <v>279</v>
      </c>
      <c r="BS138" t="s">
        <v>1281</v>
      </c>
      <c r="BT138">
        <f t="shared" si="186"/>
        <v>77.310924369747895</v>
      </c>
      <c r="BU138">
        <v>41</v>
      </c>
      <c r="BV138">
        <f t="shared" si="187"/>
        <v>176</v>
      </c>
      <c r="BW138" t="s">
        <v>1273</v>
      </c>
      <c r="BX138">
        <f t="shared" si="188"/>
        <v>124.92997198879551</v>
      </c>
      <c r="BY138">
        <v>98</v>
      </c>
      <c r="BZ138">
        <f t="shared" si="189"/>
        <v>129</v>
      </c>
      <c r="CA138" t="s">
        <v>1278</v>
      </c>
      <c r="CB138">
        <f t="shared" si="190"/>
        <v>123.80952380952381</v>
      </c>
      <c r="CC138">
        <v>88</v>
      </c>
      <c r="CD138">
        <f t="shared" si="191"/>
        <v>170</v>
      </c>
      <c r="CE138" t="s">
        <v>1279</v>
      </c>
      <c r="CF138">
        <f t="shared" si="192"/>
        <v>74.789915966386559</v>
      </c>
      <c r="CG138">
        <v>50</v>
      </c>
      <c r="CH138">
        <f t="shared" si="193"/>
        <v>279</v>
      </c>
      <c r="CI138" t="s">
        <v>1280</v>
      </c>
      <c r="CJ138">
        <f t="shared" si="194"/>
        <v>106.1624649859944</v>
      </c>
      <c r="CK138">
        <v>15</v>
      </c>
      <c r="CL138">
        <f t="shared" si="195"/>
        <v>286</v>
      </c>
      <c r="CM138" t="s">
        <v>1467</v>
      </c>
      <c r="CN138">
        <f t="shared" si="196"/>
        <v>102.80112044817928</v>
      </c>
      <c r="CO138">
        <v>33</v>
      </c>
      <c r="CP138">
        <f t="shared" si="197"/>
        <v>198</v>
      </c>
      <c r="CQ138" t="s">
        <v>1281</v>
      </c>
      <c r="CR138">
        <f t="shared" si="198"/>
        <v>65.826330532212893</v>
      </c>
      <c r="CS138">
        <v>51</v>
      </c>
      <c r="CT138">
        <f t="shared" si="199"/>
        <v>265</v>
      </c>
      <c r="CU138" t="s">
        <v>1287</v>
      </c>
      <c r="CV138">
        <f t="shared" si="200"/>
        <v>53.501400560224091</v>
      </c>
      <c r="CW138">
        <v>84</v>
      </c>
      <c r="CX138">
        <f t="shared" si="201"/>
        <v>214</v>
      </c>
      <c r="CY138" t="s">
        <v>1278</v>
      </c>
      <c r="CZ138">
        <f t="shared" si="202"/>
        <v>91.31652661064426</v>
      </c>
      <c r="DA138">
        <v>107</v>
      </c>
      <c r="DB138">
        <f t="shared" si="203"/>
        <v>80</v>
      </c>
      <c r="DC138" t="s">
        <v>1279</v>
      </c>
      <c r="DD138">
        <f t="shared" si="204"/>
        <v>140.89635854341736</v>
      </c>
      <c r="DE138">
        <v>24.5</v>
      </c>
      <c r="DF138">
        <f t="shared" si="205"/>
        <v>301</v>
      </c>
      <c r="DG138" t="s">
        <v>1301</v>
      </c>
      <c r="DH138">
        <f t="shared" si="206"/>
        <v>94.117647058823536</v>
      </c>
      <c r="DI138">
        <v>13</v>
      </c>
      <c r="DJ138">
        <f t="shared" si="207"/>
        <v>296</v>
      </c>
      <c r="DK138" t="s">
        <v>1317</v>
      </c>
      <c r="DL138">
        <f t="shared" si="208"/>
        <v>87.675070028011206</v>
      </c>
      <c r="DM138">
        <v>58</v>
      </c>
      <c r="DN138">
        <f t="shared" si="209"/>
        <v>76</v>
      </c>
      <c r="DO138" t="s">
        <v>1281</v>
      </c>
      <c r="DP138">
        <f t="shared" si="210"/>
        <v>97.759103641456576</v>
      </c>
      <c r="DQ138">
        <v>60</v>
      </c>
      <c r="DR138">
        <f t="shared" si="211"/>
        <v>99</v>
      </c>
      <c r="DS138" t="s">
        <v>1287</v>
      </c>
      <c r="DT138">
        <f t="shared" si="212"/>
        <v>124.36974789915966</v>
      </c>
      <c r="DU138">
        <v>72</v>
      </c>
      <c r="DV138">
        <f t="shared" si="213"/>
        <v>183</v>
      </c>
      <c r="DW138" t="s">
        <v>1302</v>
      </c>
      <c r="DX138">
        <f t="shared" si="214"/>
        <v>116.5266106442577</v>
      </c>
      <c r="DY138">
        <v>63</v>
      </c>
      <c r="DZ138">
        <f t="shared" si="215"/>
        <v>226</v>
      </c>
      <c r="EA138" t="s">
        <v>1279</v>
      </c>
      <c r="EB138">
        <f t="shared" si="216"/>
        <v>100</v>
      </c>
      <c r="EC138">
        <v>37.5</v>
      </c>
      <c r="ED138">
        <f t="shared" si="217"/>
        <v>280</v>
      </c>
      <c r="EE138" t="s">
        <v>1301</v>
      </c>
      <c r="EF138">
        <f t="shared" si="218"/>
        <v>102.80112044817928</v>
      </c>
      <c r="EG138">
        <v>30</v>
      </c>
      <c r="EH138">
        <f t="shared" si="219"/>
        <v>252</v>
      </c>
      <c r="EI138" t="s">
        <v>1324</v>
      </c>
      <c r="EJ138">
        <f t="shared" si="220"/>
        <v>60.784313725490193</v>
      </c>
      <c r="EK138">
        <v>66</v>
      </c>
      <c r="EL138">
        <f t="shared" si="221"/>
        <v>68</v>
      </c>
      <c r="EM138" t="s">
        <v>1281</v>
      </c>
      <c r="EN138">
        <f t="shared" si="222"/>
        <v>122.96918767507003</v>
      </c>
      <c r="EO138">
        <v>40</v>
      </c>
      <c r="EP138">
        <f t="shared" si="223"/>
        <v>186</v>
      </c>
      <c r="EQ138" t="s">
        <v>1287</v>
      </c>
      <c r="ER138">
        <f t="shared" si="224"/>
        <v>98.319327731092443</v>
      </c>
      <c r="ES138">
        <v>81</v>
      </c>
      <c r="ET138">
        <f t="shared" si="225"/>
        <v>242</v>
      </c>
      <c r="EU138">
        <v>71</v>
      </c>
      <c r="EV138">
        <f t="shared" si="226"/>
        <v>226</v>
      </c>
      <c r="EW138">
        <v>42</v>
      </c>
      <c r="EX138">
        <f t="shared" si="227"/>
        <v>290</v>
      </c>
      <c r="EY138">
        <v>61</v>
      </c>
      <c r="EZ138">
        <f t="shared" si="228"/>
        <v>112</v>
      </c>
      <c r="FA138">
        <v>34</v>
      </c>
      <c r="FB138">
        <f t="shared" si="229"/>
        <v>150</v>
      </c>
      <c r="FC138">
        <v>30</v>
      </c>
      <c r="FD138">
        <f t="shared" si="230"/>
        <v>180</v>
      </c>
    </row>
    <row r="139" spans="1:160" ht="15" customHeight="1" x14ac:dyDescent="0.2">
      <c r="A139" s="1" t="s">
        <v>820</v>
      </c>
      <c r="B139" s="2">
        <v>8</v>
      </c>
      <c r="C139" s="3" t="s">
        <v>821</v>
      </c>
      <c r="D139" s="8" t="s">
        <v>1247</v>
      </c>
      <c r="E139" s="1">
        <v>88</v>
      </c>
      <c r="F139" s="1">
        <f t="shared" si="154"/>
        <v>317</v>
      </c>
      <c r="G139" s="11" t="s">
        <v>1278</v>
      </c>
      <c r="H139" s="11">
        <f t="shared" si="155"/>
        <v>64.425770308123248</v>
      </c>
      <c r="I139" s="1">
        <v>60</v>
      </c>
      <c r="J139" s="1">
        <f t="shared" si="156"/>
        <v>216</v>
      </c>
      <c r="K139" s="11" t="s">
        <v>1279</v>
      </c>
      <c r="L139" s="11">
        <f t="shared" si="157"/>
        <v>84.87394957983193</v>
      </c>
      <c r="M139" s="1">
        <v>70</v>
      </c>
      <c r="N139" s="8">
        <f t="shared" si="158"/>
        <v>223</v>
      </c>
      <c r="O139" s="11" t="s">
        <v>1280</v>
      </c>
      <c r="P139" s="11">
        <f t="shared" si="159"/>
        <v>104.48179271708683</v>
      </c>
      <c r="Q139" s="1">
        <v>16</v>
      </c>
      <c r="R139" s="1">
        <f t="shared" si="160"/>
        <v>346</v>
      </c>
      <c r="S139" s="11" t="s">
        <v>1276</v>
      </c>
      <c r="T139" s="11">
        <f t="shared" si="161"/>
        <v>75.910364145658264</v>
      </c>
      <c r="U139" s="1">
        <v>51</v>
      </c>
      <c r="V139" s="1">
        <f t="shared" si="162"/>
        <v>190</v>
      </c>
      <c r="W139" s="11" t="s">
        <v>1281</v>
      </c>
      <c r="X139" s="11">
        <f t="shared" si="163"/>
        <v>120.44817927170868</v>
      </c>
      <c r="Y139" s="1">
        <v>47.5</v>
      </c>
      <c r="Z139" s="1">
        <f t="shared" si="164"/>
        <v>273</v>
      </c>
      <c r="AA139" s="11" t="s">
        <v>1273</v>
      </c>
      <c r="AB139" s="37">
        <f t="shared" si="165"/>
        <v>69.187675070028007</v>
      </c>
      <c r="AC139" s="36">
        <v>93</v>
      </c>
      <c r="AD139">
        <f t="shared" si="166"/>
        <v>190</v>
      </c>
      <c r="AE139" t="s">
        <v>1278</v>
      </c>
      <c r="AF139">
        <f t="shared" si="167"/>
        <v>104.76190476190476</v>
      </c>
      <c r="AG139">
        <v>63</v>
      </c>
      <c r="AH139">
        <f t="shared" si="168"/>
        <v>162</v>
      </c>
      <c r="AI139" t="s">
        <v>1279</v>
      </c>
      <c r="AJ139">
        <f t="shared" si="169"/>
        <v>131.0924369747899</v>
      </c>
      <c r="AK139">
        <v>69</v>
      </c>
      <c r="AL139">
        <f t="shared" si="170"/>
        <v>239</v>
      </c>
      <c r="AM139" t="s">
        <v>1280</v>
      </c>
      <c r="AN139">
        <f t="shared" si="171"/>
        <v>91.31652661064426</v>
      </c>
      <c r="AO139">
        <v>19</v>
      </c>
      <c r="AP139">
        <f t="shared" si="172"/>
        <v>260</v>
      </c>
      <c r="AQ139" t="s">
        <v>1276</v>
      </c>
      <c r="AR139">
        <f t="shared" si="173"/>
        <v>75.630252100840337</v>
      </c>
      <c r="AS139">
        <v>30</v>
      </c>
      <c r="AT139">
        <f t="shared" si="174"/>
        <v>263</v>
      </c>
      <c r="AU139" t="s">
        <v>1281</v>
      </c>
      <c r="AV139">
        <f t="shared" si="175"/>
        <v>51.540616246498601</v>
      </c>
      <c r="AW139">
        <v>54</v>
      </c>
      <c r="AX139">
        <f>RANK(AW139,AW139:$AW$360,0)</f>
        <v>163</v>
      </c>
      <c r="AY139" t="s">
        <v>1273</v>
      </c>
      <c r="AZ139">
        <f t="shared" si="176"/>
        <v>141.73669467787116</v>
      </c>
      <c r="BA139">
        <v>89</v>
      </c>
      <c r="BB139">
        <f t="shared" si="177"/>
        <v>207</v>
      </c>
      <c r="BC139" t="s">
        <v>1278</v>
      </c>
      <c r="BD139">
        <f t="shared" si="178"/>
        <v>99.159663865546221</v>
      </c>
      <c r="BE139">
        <v>57.5</v>
      </c>
      <c r="BF139">
        <f t="shared" si="179"/>
        <v>273</v>
      </c>
      <c r="BG139" t="s">
        <v>1279</v>
      </c>
      <c r="BH139">
        <f t="shared" si="180"/>
        <v>101.1204481792717</v>
      </c>
      <c r="BI139">
        <v>76</v>
      </c>
      <c r="BJ139">
        <f t="shared" si="181"/>
        <v>208</v>
      </c>
      <c r="BK139" t="s">
        <v>1280</v>
      </c>
      <c r="BL139">
        <f t="shared" si="182"/>
        <v>103.92156862745098</v>
      </c>
      <c r="BM139">
        <v>24</v>
      </c>
      <c r="BN139">
        <f t="shared" si="183"/>
        <v>173</v>
      </c>
      <c r="BO139" t="s">
        <v>1467</v>
      </c>
      <c r="BP139">
        <f t="shared" si="184"/>
        <v>126.61064425770309</v>
      </c>
      <c r="BQ139">
        <v>36</v>
      </c>
      <c r="BR139">
        <f t="shared" si="185"/>
        <v>90</v>
      </c>
      <c r="BS139" t="s">
        <v>1281</v>
      </c>
      <c r="BT139">
        <f t="shared" si="186"/>
        <v>149.01960784313724</v>
      </c>
      <c r="BU139">
        <v>23.5</v>
      </c>
      <c r="BV139">
        <f t="shared" si="187"/>
        <v>312</v>
      </c>
      <c r="BW139" t="s">
        <v>1273</v>
      </c>
      <c r="BX139">
        <f t="shared" si="188"/>
        <v>59.103641456582636</v>
      </c>
      <c r="BY139">
        <v>92</v>
      </c>
      <c r="BZ139">
        <f t="shared" si="189"/>
        <v>204</v>
      </c>
      <c r="CA139" t="s">
        <v>1278</v>
      </c>
      <c r="CB139">
        <f t="shared" si="190"/>
        <v>79.831932773109244</v>
      </c>
      <c r="CC139">
        <v>63</v>
      </c>
      <c r="CD139">
        <f t="shared" si="191"/>
        <v>277</v>
      </c>
      <c r="CE139" t="s">
        <v>1279</v>
      </c>
      <c r="CF139">
        <f t="shared" si="192"/>
        <v>81.232492997198875</v>
      </c>
      <c r="CG139">
        <v>66.5</v>
      </c>
      <c r="CH139">
        <f t="shared" si="193"/>
        <v>222</v>
      </c>
      <c r="CI139" t="s">
        <v>1280</v>
      </c>
      <c r="CJ139">
        <f t="shared" si="194"/>
        <v>81.232492997198875</v>
      </c>
      <c r="CK139">
        <v>18</v>
      </c>
      <c r="CL139">
        <f t="shared" si="195"/>
        <v>268</v>
      </c>
      <c r="CM139" t="s">
        <v>1467</v>
      </c>
      <c r="CN139">
        <f t="shared" si="196"/>
        <v>81.232492997198875</v>
      </c>
      <c r="CO139">
        <v>26</v>
      </c>
      <c r="CP139">
        <f t="shared" si="197"/>
        <v>265</v>
      </c>
      <c r="CQ139" t="s">
        <v>1281</v>
      </c>
      <c r="CR139">
        <f t="shared" si="198"/>
        <v>94.117647058823536</v>
      </c>
      <c r="CS139">
        <v>63</v>
      </c>
      <c r="CT139">
        <f t="shared" si="199"/>
        <v>166</v>
      </c>
      <c r="CU139" t="s">
        <v>1287</v>
      </c>
      <c r="CV139">
        <f t="shared" si="200"/>
        <v>100.56022408963585</v>
      </c>
      <c r="CW139">
        <v>91</v>
      </c>
      <c r="CX139">
        <f t="shared" si="201"/>
        <v>132</v>
      </c>
      <c r="CY139" t="s">
        <v>1278</v>
      </c>
      <c r="CZ139">
        <f t="shared" si="202"/>
        <v>107.84313725490196</v>
      </c>
      <c r="DA139">
        <v>81</v>
      </c>
      <c r="DB139">
        <f t="shared" si="203"/>
        <v>210</v>
      </c>
      <c r="DC139" t="s">
        <v>1279</v>
      </c>
      <c r="DD139">
        <f t="shared" si="204"/>
        <v>124.36974789915966</v>
      </c>
      <c r="DE139">
        <v>75</v>
      </c>
      <c r="DF139">
        <f t="shared" si="205"/>
        <v>155</v>
      </c>
      <c r="DG139" t="s">
        <v>1301</v>
      </c>
      <c r="DH139">
        <f t="shared" si="206"/>
        <v>105.32212885154061</v>
      </c>
      <c r="DI139">
        <v>30</v>
      </c>
      <c r="DJ139">
        <f t="shared" si="207"/>
        <v>201</v>
      </c>
      <c r="DK139" t="s">
        <v>1317</v>
      </c>
      <c r="DL139">
        <f t="shared" si="208"/>
        <v>77.591036414565821</v>
      </c>
      <c r="DM139">
        <v>35</v>
      </c>
      <c r="DN139">
        <f t="shared" si="209"/>
        <v>244</v>
      </c>
      <c r="DO139" t="s">
        <v>1281</v>
      </c>
      <c r="DP139">
        <f t="shared" si="210"/>
        <v>72.549019607843135</v>
      </c>
      <c r="DQ139">
        <v>52</v>
      </c>
      <c r="DR139">
        <f t="shared" si="211"/>
        <v>168</v>
      </c>
      <c r="DS139" t="s">
        <v>1287</v>
      </c>
      <c r="DT139">
        <f t="shared" si="212"/>
        <v>84.87394957983193</v>
      </c>
      <c r="DU139">
        <v>74</v>
      </c>
      <c r="DV139">
        <f t="shared" si="213"/>
        <v>160</v>
      </c>
      <c r="DW139" t="s">
        <v>1302</v>
      </c>
      <c r="DX139">
        <f t="shared" si="214"/>
        <v>97.198879551820724</v>
      </c>
      <c r="DY139">
        <v>40</v>
      </c>
      <c r="DZ139">
        <f t="shared" si="215"/>
        <v>297</v>
      </c>
      <c r="EA139" t="s">
        <v>1279</v>
      </c>
      <c r="EB139">
        <f t="shared" si="216"/>
        <v>95.238095238095241</v>
      </c>
      <c r="EC139">
        <v>63</v>
      </c>
      <c r="ED139">
        <f t="shared" si="217"/>
        <v>174</v>
      </c>
      <c r="EE139" t="s">
        <v>1301</v>
      </c>
      <c r="EF139">
        <f t="shared" si="218"/>
        <v>101.40056022408963</v>
      </c>
      <c r="EG139">
        <v>40</v>
      </c>
      <c r="EH139">
        <f t="shared" si="219"/>
        <v>121</v>
      </c>
      <c r="EI139" t="s">
        <v>1324</v>
      </c>
      <c r="EJ139">
        <f t="shared" si="220"/>
        <v>89.915966386554629</v>
      </c>
      <c r="EK139">
        <v>57</v>
      </c>
      <c r="EL139">
        <f t="shared" si="221"/>
        <v>146</v>
      </c>
      <c r="EM139" t="s">
        <v>1281</v>
      </c>
      <c r="EN139">
        <f t="shared" si="222"/>
        <v>103.92156862745098</v>
      </c>
      <c r="EO139">
        <v>48</v>
      </c>
      <c r="EP139">
        <f t="shared" si="223"/>
        <v>114</v>
      </c>
      <c r="EQ139" t="s">
        <v>1287</v>
      </c>
      <c r="ER139">
        <f t="shared" si="224"/>
        <v>114.28571428571428</v>
      </c>
      <c r="ES139">
        <v>91</v>
      </c>
      <c r="ET139">
        <f t="shared" si="225"/>
        <v>150</v>
      </c>
      <c r="EU139">
        <v>61</v>
      </c>
      <c r="EV139">
        <f t="shared" si="226"/>
        <v>280</v>
      </c>
      <c r="EW139">
        <v>82</v>
      </c>
      <c r="EX139">
        <f t="shared" si="227"/>
        <v>179</v>
      </c>
      <c r="EY139">
        <v>63</v>
      </c>
      <c r="EZ139">
        <f t="shared" si="228"/>
        <v>85</v>
      </c>
      <c r="FA139">
        <v>33</v>
      </c>
      <c r="FB139">
        <f t="shared" si="229"/>
        <v>160</v>
      </c>
      <c r="FC139">
        <v>31</v>
      </c>
      <c r="FD139">
        <f t="shared" si="230"/>
        <v>165</v>
      </c>
    </row>
    <row r="140" spans="1:160" ht="15" customHeight="1" x14ac:dyDescent="0.2">
      <c r="A140" s="1" t="s">
        <v>822</v>
      </c>
      <c r="B140" s="2">
        <v>8</v>
      </c>
      <c r="C140" s="3" t="s">
        <v>823</v>
      </c>
      <c r="D140" s="8" t="s">
        <v>1247</v>
      </c>
      <c r="E140" s="1">
        <v>98</v>
      </c>
      <c r="F140" s="1">
        <f t="shared" si="154"/>
        <v>215</v>
      </c>
      <c r="G140" s="11" t="s">
        <v>1278</v>
      </c>
      <c r="H140" s="11">
        <f t="shared" si="155"/>
        <v>100</v>
      </c>
      <c r="I140" s="1">
        <v>79</v>
      </c>
      <c r="J140" s="1">
        <f t="shared" si="156"/>
        <v>84</v>
      </c>
      <c r="K140" s="11" t="s">
        <v>1279</v>
      </c>
      <c r="L140" s="11">
        <f t="shared" si="157"/>
        <v>100</v>
      </c>
      <c r="M140" s="1">
        <v>40</v>
      </c>
      <c r="N140" s="8">
        <f t="shared" si="158"/>
        <v>328</v>
      </c>
      <c r="O140" s="11" t="s">
        <v>1280</v>
      </c>
      <c r="P140" s="11">
        <f t="shared" si="159"/>
        <v>100</v>
      </c>
      <c r="Q140" s="1">
        <v>18.5</v>
      </c>
      <c r="R140" s="1">
        <f t="shared" si="160"/>
        <v>337</v>
      </c>
      <c r="S140" s="11" t="s">
        <v>1276</v>
      </c>
      <c r="T140" s="11">
        <f t="shared" si="161"/>
        <v>100</v>
      </c>
      <c r="U140" s="1">
        <v>46</v>
      </c>
      <c r="V140" s="1">
        <f t="shared" si="162"/>
        <v>248</v>
      </c>
      <c r="W140" s="11" t="s">
        <v>1281</v>
      </c>
      <c r="X140" s="11">
        <f t="shared" si="163"/>
        <v>100</v>
      </c>
      <c r="Y140" s="1">
        <v>50</v>
      </c>
      <c r="Z140" s="1">
        <f t="shared" si="164"/>
        <v>262</v>
      </c>
      <c r="AA140" s="11" t="s">
        <v>1273</v>
      </c>
      <c r="AB140" s="37">
        <f t="shared" si="165"/>
        <v>100</v>
      </c>
      <c r="AC140" s="36">
        <v>0</v>
      </c>
      <c r="AD140">
        <f t="shared" si="166"/>
        <v>338</v>
      </c>
      <c r="AF140">
        <f t="shared" si="167"/>
        <v>100</v>
      </c>
      <c r="AG140" s="36">
        <v>0</v>
      </c>
      <c r="AH140">
        <f t="shared" si="168"/>
        <v>338</v>
      </c>
      <c r="AJ140">
        <f t="shared" si="169"/>
        <v>100</v>
      </c>
      <c r="AK140" s="36">
        <v>0</v>
      </c>
      <c r="AL140">
        <f t="shared" si="170"/>
        <v>337</v>
      </c>
      <c r="AN140">
        <f t="shared" si="171"/>
        <v>100</v>
      </c>
      <c r="AO140" s="36">
        <v>0</v>
      </c>
      <c r="AP140">
        <f t="shared" si="172"/>
        <v>337</v>
      </c>
      <c r="AR140">
        <f t="shared" si="173"/>
        <v>100</v>
      </c>
      <c r="AS140" s="36">
        <v>0</v>
      </c>
      <c r="AT140">
        <f t="shared" si="174"/>
        <v>337</v>
      </c>
      <c r="AV140">
        <f t="shared" si="175"/>
        <v>100</v>
      </c>
      <c r="AW140" s="36">
        <v>0</v>
      </c>
      <c r="AX140">
        <f>RANK(AW140,AW140:$AW$360,0)</f>
        <v>210</v>
      </c>
      <c r="AZ140">
        <f t="shared" si="176"/>
        <v>100</v>
      </c>
      <c r="BA140">
        <v>95</v>
      </c>
      <c r="BB140">
        <f t="shared" si="177"/>
        <v>116</v>
      </c>
      <c r="BC140" t="s">
        <v>1278</v>
      </c>
      <c r="BD140">
        <f t="shared" si="178"/>
        <v>130.81232492997199</v>
      </c>
      <c r="BE140">
        <v>59.5</v>
      </c>
      <c r="BF140">
        <f t="shared" si="179"/>
        <v>264</v>
      </c>
      <c r="BG140" t="s">
        <v>1279</v>
      </c>
      <c r="BH140">
        <f t="shared" si="180"/>
        <v>34.733893557422974</v>
      </c>
      <c r="BI140">
        <v>34.5</v>
      </c>
      <c r="BJ140">
        <f t="shared" si="181"/>
        <v>333</v>
      </c>
      <c r="BK140" t="s">
        <v>1280</v>
      </c>
      <c r="BL140">
        <f t="shared" si="182"/>
        <v>79.271708683473392</v>
      </c>
      <c r="BM140">
        <v>15</v>
      </c>
      <c r="BN140">
        <f t="shared" si="183"/>
        <v>272</v>
      </c>
      <c r="BO140" t="s">
        <v>1467</v>
      </c>
      <c r="BP140">
        <f t="shared" si="184"/>
        <v>107.56302521008404</v>
      </c>
      <c r="BQ140">
        <v>36</v>
      </c>
      <c r="BR140">
        <f t="shared" si="185"/>
        <v>90</v>
      </c>
      <c r="BS140" t="s">
        <v>1281</v>
      </c>
      <c r="BT140">
        <f t="shared" si="186"/>
        <v>143.69747899159665</v>
      </c>
      <c r="BU140">
        <v>32</v>
      </c>
      <c r="BV140">
        <f t="shared" si="187"/>
        <v>253</v>
      </c>
      <c r="BW140" t="s">
        <v>1273</v>
      </c>
      <c r="BX140">
        <f t="shared" si="188"/>
        <v>91.036414565826334</v>
      </c>
      <c r="BY140">
        <v>90</v>
      </c>
      <c r="BZ140">
        <f t="shared" si="189"/>
        <v>226</v>
      </c>
      <c r="CA140" t="s">
        <v>1278</v>
      </c>
      <c r="CB140">
        <f t="shared" si="190"/>
        <v>51.260504201680675</v>
      </c>
      <c r="CC140">
        <v>112</v>
      </c>
      <c r="CD140">
        <f t="shared" si="191"/>
        <v>31</v>
      </c>
      <c r="CE140" t="s">
        <v>1279</v>
      </c>
      <c r="CF140">
        <f t="shared" si="192"/>
        <v>128.57142857142856</v>
      </c>
      <c r="CG140">
        <v>55</v>
      </c>
      <c r="CH140">
        <f t="shared" si="193"/>
        <v>259</v>
      </c>
      <c r="CI140" t="s">
        <v>1280</v>
      </c>
      <c r="CJ140">
        <f t="shared" si="194"/>
        <v>101.1204481792717</v>
      </c>
      <c r="CK140">
        <v>12</v>
      </c>
      <c r="CL140">
        <f t="shared" si="195"/>
        <v>299</v>
      </c>
      <c r="CM140" t="s">
        <v>1467</v>
      </c>
      <c r="CN140">
        <f t="shared" si="196"/>
        <v>89.355742296918763</v>
      </c>
      <c r="CO140">
        <v>28</v>
      </c>
      <c r="CP140">
        <f t="shared" si="197"/>
        <v>246</v>
      </c>
      <c r="CQ140" t="s">
        <v>1281</v>
      </c>
      <c r="CR140">
        <f t="shared" si="198"/>
        <v>90.476190476190482</v>
      </c>
      <c r="CS140">
        <v>56</v>
      </c>
      <c r="CT140">
        <f t="shared" si="199"/>
        <v>221</v>
      </c>
      <c r="CU140" t="s">
        <v>1287</v>
      </c>
      <c r="CV140">
        <f t="shared" si="200"/>
        <v>59.943977591036415</v>
      </c>
      <c r="CW140">
        <v>98</v>
      </c>
      <c r="CX140">
        <f t="shared" si="201"/>
        <v>52</v>
      </c>
      <c r="CY140" t="s">
        <v>1278</v>
      </c>
      <c r="CZ140">
        <f t="shared" si="202"/>
        <v>119.88795518207283</v>
      </c>
      <c r="DA140">
        <v>97</v>
      </c>
      <c r="DB140">
        <f t="shared" si="203"/>
        <v>133</v>
      </c>
      <c r="DC140" t="s">
        <v>1279</v>
      </c>
      <c r="DD140">
        <f t="shared" si="204"/>
        <v>128.01120448179273</v>
      </c>
      <c r="DE140">
        <v>43.5</v>
      </c>
      <c r="DF140">
        <f t="shared" si="205"/>
        <v>263</v>
      </c>
      <c r="DG140" t="s">
        <v>1301</v>
      </c>
      <c r="DH140">
        <f t="shared" si="206"/>
        <v>105.88235294117646</v>
      </c>
      <c r="DI140">
        <v>22</v>
      </c>
      <c r="DJ140">
        <f t="shared" si="207"/>
        <v>261</v>
      </c>
      <c r="DK140" t="s">
        <v>1317</v>
      </c>
      <c r="DL140">
        <f t="shared" si="208"/>
        <v>60.784313725490193</v>
      </c>
      <c r="DM140">
        <v>41</v>
      </c>
      <c r="DN140">
        <f t="shared" si="209"/>
        <v>212</v>
      </c>
      <c r="DO140" t="s">
        <v>1281</v>
      </c>
      <c r="DP140">
        <f t="shared" si="210"/>
        <v>123.52941176470588</v>
      </c>
      <c r="DQ140">
        <v>62</v>
      </c>
      <c r="DR140">
        <f t="shared" si="211"/>
        <v>78</v>
      </c>
      <c r="DS140" t="s">
        <v>1287</v>
      </c>
      <c r="DT140">
        <f t="shared" si="212"/>
        <v>130.25210084033614</v>
      </c>
      <c r="DU140">
        <v>77</v>
      </c>
      <c r="DV140">
        <f t="shared" si="213"/>
        <v>123</v>
      </c>
      <c r="DW140" t="s">
        <v>1302</v>
      </c>
      <c r="DX140">
        <f t="shared" si="214"/>
        <v>111.20448179271709</v>
      </c>
      <c r="DY140">
        <v>62</v>
      </c>
      <c r="DZ140">
        <f t="shared" si="215"/>
        <v>233</v>
      </c>
      <c r="EA140" t="s">
        <v>1279</v>
      </c>
      <c r="EB140">
        <f t="shared" si="216"/>
        <v>98.039215686274517</v>
      </c>
      <c r="EC140">
        <v>37</v>
      </c>
      <c r="ED140">
        <f t="shared" si="217"/>
        <v>284</v>
      </c>
      <c r="EE140" t="s">
        <v>1301</v>
      </c>
      <c r="EF140">
        <f t="shared" si="218"/>
        <v>86.274509803921575</v>
      </c>
      <c r="EG140">
        <v>40</v>
      </c>
      <c r="EH140">
        <f t="shared" si="219"/>
        <v>121</v>
      </c>
      <c r="EI140" t="s">
        <v>1324</v>
      </c>
      <c r="EJ140">
        <f t="shared" si="220"/>
        <v>134.73389355742296</v>
      </c>
      <c r="EK140">
        <v>35</v>
      </c>
      <c r="EL140">
        <f t="shared" si="221"/>
        <v>296</v>
      </c>
      <c r="EM140" t="s">
        <v>1281</v>
      </c>
      <c r="EN140">
        <f t="shared" si="222"/>
        <v>83.193277310924373</v>
      </c>
      <c r="EO140">
        <v>40</v>
      </c>
      <c r="EP140">
        <f t="shared" si="223"/>
        <v>186</v>
      </c>
      <c r="EQ140" t="s">
        <v>1287</v>
      </c>
      <c r="ER140">
        <f t="shared" si="224"/>
        <v>79.831932773109244</v>
      </c>
      <c r="ES140">
        <v>90</v>
      </c>
      <c r="ET140">
        <f t="shared" si="225"/>
        <v>163</v>
      </c>
      <c r="EU140">
        <v>71</v>
      </c>
      <c r="EV140">
        <f t="shared" si="226"/>
        <v>226</v>
      </c>
      <c r="EW140">
        <v>61</v>
      </c>
      <c r="EX140">
        <f t="shared" si="227"/>
        <v>235</v>
      </c>
      <c r="EY140">
        <v>47</v>
      </c>
      <c r="EZ140">
        <f t="shared" si="228"/>
        <v>245</v>
      </c>
      <c r="FA140">
        <v>27</v>
      </c>
      <c r="FB140">
        <f t="shared" si="229"/>
        <v>236</v>
      </c>
      <c r="FC140">
        <v>34</v>
      </c>
      <c r="FD140">
        <f t="shared" si="230"/>
        <v>114</v>
      </c>
    </row>
    <row r="141" spans="1:160" ht="15" customHeight="1" x14ac:dyDescent="0.2">
      <c r="A141" s="1" t="s">
        <v>824</v>
      </c>
      <c r="B141" s="2">
        <v>8</v>
      </c>
      <c r="C141" s="3" t="s">
        <v>825</v>
      </c>
      <c r="D141" s="8" t="s">
        <v>1247</v>
      </c>
      <c r="E141" s="1">
        <v>101</v>
      </c>
      <c r="F141" s="1">
        <f t="shared" si="154"/>
        <v>172</v>
      </c>
      <c r="G141" s="11" t="s">
        <v>1278</v>
      </c>
      <c r="H141" s="11">
        <f t="shared" si="155"/>
        <v>108.40336134453781</v>
      </c>
      <c r="I141" s="1">
        <v>62</v>
      </c>
      <c r="J141" s="1">
        <f t="shared" si="156"/>
        <v>196</v>
      </c>
      <c r="K141" s="11" t="s">
        <v>1279</v>
      </c>
      <c r="L141" s="11">
        <f t="shared" si="157"/>
        <v>107.00280112044818</v>
      </c>
      <c r="M141" s="1">
        <v>57</v>
      </c>
      <c r="N141" s="8">
        <f t="shared" si="158"/>
        <v>280</v>
      </c>
      <c r="O141" s="11" t="s">
        <v>1280</v>
      </c>
      <c r="P141" s="11">
        <f t="shared" si="159"/>
        <v>102.52100840336135</v>
      </c>
      <c r="Q141" s="1">
        <v>22.5</v>
      </c>
      <c r="R141" s="1">
        <f t="shared" si="160"/>
        <v>311</v>
      </c>
      <c r="S141" s="11" t="s">
        <v>1276</v>
      </c>
      <c r="T141" s="11">
        <f t="shared" si="161"/>
        <v>107.00280112044818</v>
      </c>
      <c r="U141" s="1">
        <v>39</v>
      </c>
      <c r="V141" s="1">
        <f t="shared" si="162"/>
        <v>314</v>
      </c>
      <c r="W141" s="11" t="s">
        <v>1281</v>
      </c>
      <c r="X141" s="11">
        <f t="shared" si="163"/>
        <v>64.9859943977591</v>
      </c>
      <c r="Y141" s="1">
        <v>50.5</v>
      </c>
      <c r="Z141" s="1">
        <f t="shared" si="164"/>
        <v>259</v>
      </c>
      <c r="AA141" s="11" t="s">
        <v>1273</v>
      </c>
      <c r="AB141" s="37">
        <f t="shared" si="165"/>
        <v>77.310924369747895</v>
      </c>
      <c r="AC141" s="36">
        <v>92</v>
      </c>
      <c r="AD141">
        <f t="shared" si="166"/>
        <v>202</v>
      </c>
      <c r="AE141" t="s">
        <v>1278</v>
      </c>
      <c r="AF141">
        <f t="shared" si="167"/>
        <v>96.918767507002798</v>
      </c>
      <c r="AG141">
        <v>56</v>
      </c>
      <c r="AH141">
        <f t="shared" si="168"/>
        <v>221</v>
      </c>
      <c r="AI141" t="s">
        <v>1279</v>
      </c>
      <c r="AJ141">
        <f t="shared" si="169"/>
        <v>124.08963585434174</v>
      </c>
      <c r="AK141">
        <v>50.5</v>
      </c>
      <c r="AL141">
        <f t="shared" si="170"/>
        <v>289</v>
      </c>
      <c r="AM141" t="s">
        <v>1280</v>
      </c>
      <c r="AN141">
        <f t="shared" si="171"/>
        <v>91.31652661064426</v>
      </c>
      <c r="AO141">
        <v>1</v>
      </c>
      <c r="AP141">
        <f t="shared" si="172"/>
        <v>336</v>
      </c>
      <c r="AQ141" t="s">
        <v>1276</v>
      </c>
      <c r="AR141">
        <f t="shared" si="173"/>
        <v>99.719887955182074</v>
      </c>
      <c r="AS141">
        <v>38</v>
      </c>
      <c r="AT141">
        <f t="shared" si="174"/>
        <v>189</v>
      </c>
      <c r="AU141" t="s">
        <v>1281</v>
      </c>
      <c r="AV141">
        <f t="shared" si="175"/>
        <v>83.473389355742299</v>
      </c>
      <c r="AW141">
        <v>47</v>
      </c>
      <c r="AX141">
        <f>RANK(AW141,AW141:$AW$360,0)</f>
        <v>178</v>
      </c>
      <c r="AY141" t="s">
        <v>1273</v>
      </c>
      <c r="AZ141">
        <f t="shared" si="176"/>
        <v>114.56582633053222</v>
      </c>
      <c r="BA141">
        <v>90</v>
      </c>
      <c r="BB141">
        <f t="shared" si="177"/>
        <v>191</v>
      </c>
      <c r="BC141" t="s">
        <v>1278</v>
      </c>
      <c r="BD141">
        <f t="shared" si="178"/>
        <v>96.078431372549019</v>
      </c>
      <c r="BE141">
        <v>50</v>
      </c>
      <c r="BF141">
        <f t="shared" si="179"/>
        <v>307</v>
      </c>
      <c r="BG141" t="s">
        <v>1279</v>
      </c>
      <c r="BH141">
        <f t="shared" si="180"/>
        <v>82.913165266106446</v>
      </c>
      <c r="BI141">
        <v>65</v>
      </c>
      <c r="BJ141">
        <f t="shared" si="181"/>
        <v>258</v>
      </c>
      <c r="BK141" t="s">
        <v>1280</v>
      </c>
      <c r="BL141">
        <f t="shared" si="182"/>
        <v>97.47899159663865</v>
      </c>
      <c r="BM141">
        <v>6</v>
      </c>
      <c r="BN141">
        <f t="shared" si="183"/>
        <v>335</v>
      </c>
      <c r="BO141" t="s">
        <v>1467</v>
      </c>
      <c r="BP141">
        <f t="shared" si="184"/>
        <v>87.675070028011206</v>
      </c>
      <c r="BQ141">
        <v>32.5</v>
      </c>
      <c r="BR141">
        <f t="shared" si="185"/>
        <v>130</v>
      </c>
      <c r="BS141" t="s">
        <v>1281</v>
      </c>
      <c r="BT141">
        <f t="shared" si="186"/>
        <v>122.68907563025211</v>
      </c>
      <c r="BU141">
        <v>34.5</v>
      </c>
      <c r="BV141">
        <f t="shared" si="187"/>
        <v>230</v>
      </c>
      <c r="BW141" t="s">
        <v>1273</v>
      </c>
      <c r="BX141">
        <f t="shared" si="188"/>
        <v>95.518207282913167</v>
      </c>
      <c r="BY141">
        <v>94</v>
      </c>
      <c r="BZ141">
        <f t="shared" si="189"/>
        <v>177</v>
      </c>
      <c r="CA141" t="s">
        <v>1278</v>
      </c>
      <c r="CB141">
        <f t="shared" si="190"/>
        <v>110.36414565826331</v>
      </c>
      <c r="CC141">
        <v>72</v>
      </c>
      <c r="CD141">
        <f t="shared" si="191"/>
        <v>246</v>
      </c>
      <c r="CE141" t="s">
        <v>1279</v>
      </c>
      <c r="CF141">
        <f t="shared" si="192"/>
        <v>102.52100840336135</v>
      </c>
      <c r="CG141">
        <v>59</v>
      </c>
      <c r="CH141">
        <f t="shared" si="193"/>
        <v>249</v>
      </c>
      <c r="CI141" t="s">
        <v>1280</v>
      </c>
      <c r="CJ141">
        <f t="shared" si="194"/>
        <v>104.76190476190476</v>
      </c>
      <c r="CK141">
        <v>14</v>
      </c>
      <c r="CL141">
        <f t="shared" si="195"/>
        <v>291</v>
      </c>
      <c r="CM141" t="s">
        <v>1467</v>
      </c>
      <c r="CN141">
        <f t="shared" si="196"/>
        <v>76.19047619047619</v>
      </c>
      <c r="CO141">
        <v>32</v>
      </c>
      <c r="CP141">
        <f t="shared" si="197"/>
        <v>211</v>
      </c>
      <c r="CQ141" t="s">
        <v>1281</v>
      </c>
      <c r="CR141">
        <f t="shared" si="198"/>
        <v>110.92436974789916</v>
      </c>
      <c r="CS141">
        <v>57</v>
      </c>
      <c r="CT141">
        <f t="shared" si="199"/>
        <v>214</v>
      </c>
      <c r="CU141" t="s">
        <v>1287</v>
      </c>
      <c r="CV141">
        <f t="shared" si="200"/>
        <v>76.750700280112042</v>
      </c>
      <c r="CW141">
        <v>84</v>
      </c>
      <c r="CX141">
        <f t="shared" si="201"/>
        <v>214</v>
      </c>
      <c r="CY141" t="s">
        <v>1278</v>
      </c>
      <c r="CZ141">
        <f t="shared" si="202"/>
        <v>70.868347338935564</v>
      </c>
      <c r="DA141">
        <v>67</v>
      </c>
      <c r="DB141">
        <f t="shared" si="203"/>
        <v>255</v>
      </c>
      <c r="DC141" t="s">
        <v>1279</v>
      </c>
      <c r="DD141">
        <f t="shared" si="204"/>
        <v>101.68067226890756</v>
      </c>
      <c r="DE141">
        <v>42</v>
      </c>
      <c r="DF141">
        <f t="shared" si="205"/>
        <v>266</v>
      </c>
      <c r="DG141" t="s">
        <v>1301</v>
      </c>
      <c r="DH141">
        <f t="shared" si="206"/>
        <v>99.439775910364148</v>
      </c>
      <c r="DI141">
        <v>29</v>
      </c>
      <c r="DJ141">
        <f t="shared" si="207"/>
        <v>206</v>
      </c>
      <c r="DK141" t="s">
        <v>1317</v>
      </c>
      <c r="DL141">
        <f t="shared" si="208"/>
        <v>90.196078431372541</v>
      </c>
      <c r="DM141">
        <v>34</v>
      </c>
      <c r="DN141">
        <f t="shared" si="209"/>
        <v>250</v>
      </c>
      <c r="DO141" t="s">
        <v>1281</v>
      </c>
      <c r="DP141">
        <f t="shared" si="210"/>
        <v>83.473389355742299</v>
      </c>
      <c r="DQ141">
        <v>56</v>
      </c>
      <c r="DR141">
        <f t="shared" si="211"/>
        <v>131</v>
      </c>
      <c r="DS141" t="s">
        <v>1287</v>
      </c>
      <c r="DT141">
        <f t="shared" si="212"/>
        <v>75.630252100840337</v>
      </c>
      <c r="DU141">
        <v>78</v>
      </c>
      <c r="DV141">
        <f t="shared" si="213"/>
        <v>110</v>
      </c>
      <c r="DW141" t="s">
        <v>1302</v>
      </c>
      <c r="DX141">
        <f t="shared" si="214"/>
        <v>108.68347338935574</v>
      </c>
      <c r="DY141">
        <v>54</v>
      </c>
      <c r="DZ141">
        <f t="shared" si="215"/>
        <v>261</v>
      </c>
      <c r="EA141" t="s">
        <v>1279</v>
      </c>
      <c r="EB141">
        <f t="shared" si="216"/>
        <v>53.781512605042018</v>
      </c>
      <c r="EC141">
        <v>43.5</v>
      </c>
      <c r="ED141">
        <f t="shared" si="217"/>
        <v>264</v>
      </c>
      <c r="EE141" t="s">
        <v>1301</v>
      </c>
      <c r="EF141">
        <f t="shared" si="218"/>
        <v>91.876750700280112</v>
      </c>
      <c r="EG141">
        <v>37</v>
      </c>
      <c r="EH141">
        <f t="shared" si="219"/>
        <v>171</v>
      </c>
      <c r="EI141" t="s">
        <v>1324</v>
      </c>
      <c r="EJ141">
        <f t="shared" si="220"/>
        <v>95.798319327731093</v>
      </c>
      <c r="EK141">
        <v>52</v>
      </c>
      <c r="EL141">
        <f t="shared" si="221"/>
        <v>191</v>
      </c>
      <c r="EM141" t="s">
        <v>1281</v>
      </c>
      <c r="EN141">
        <f t="shared" si="222"/>
        <v>106.1624649859944</v>
      </c>
      <c r="EO141">
        <v>59</v>
      </c>
      <c r="EP141">
        <f t="shared" si="223"/>
        <v>44</v>
      </c>
      <c r="EQ141" t="s">
        <v>1287</v>
      </c>
      <c r="ER141">
        <f t="shared" si="224"/>
        <v>129.41176470588235</v>
      </c>
      <c r="ES141">
        <v>92</v>
      </c>
      <c r="ET141">
        <f t="shared" si="225"/>
        <v>141</v>
      </c>
      <c r="EU141">
        <v>86</v>
      </c>
      <c r="EV141">
        <f t="shared" si="226"/>
        <v>96</v>
      </c>
      <c r="EW141">
        <v>61</v>
      </c>
      <c r="EX141">
        <f t="shared" si="227"/>
        <v>235</v>
      </c>
      <c r="EY141">
        <v>57</v>
      </c>
      <c r="EZ141">
        <f t="shared" si="228"/>
        <v>156</v>
      </c>
      <c r="FA141">
        <v>29</v>
      </c>
      <c r="FB141">
        <f t="shared" si="229"/>
        <v>213</v>
      </c>
      <c r="FC141">
        <v>32</v>
      </c>
      <c r="FD141">
        <f t="shared" si="230"/>
        <v>149</v>
      </c>
    </row>
    <row r="142" spans="1:160" ht="15" customHeight="1" x14ac:dyDescent="0.2">
      <c r="A142" s="1" t="s">
        <v>826</v>
      </c>
      <c r="B142" s="2">
        <v>8</v>
      </c>
      <c r="C142" s="3" t="s">
        <v>66</v>
      </c>
      <c r="D142" s="8" t="s">
        <v>1247</v>
      </c>
      <c r="E142" s="1">
        <v>101</v>
      </c>
      <c r="F142" s="1">
        <f t="shared" si="154"/>
        <v>172</v>
      </c>
      <c r="G142" s="11" t="s">
        <v>1278</v>
      </c>
      <c r="H142" s="11">
        <f t="shared" si="155"/>
        <v>139.21568627450981</v>
      </c>
      <c r="I142" s="1">
        <v>46</v>
      </c>
      <c r="J142" s="1">
        <f t="shared" si="156"/>
        <v>298</v>
      </c>
      <c r="K142" s="11" t="s">
        <v>1279</v>
      </c>
      <c r="L142" s="11">
        <f t="shared" si="157"/>
        <v>99.159663865546221</v>
      </c>
      <c r="M142" s="1">
        <v>66</v>
      </c>
      <c r="N142" s="8">
        <f t="shared" si="158"/>
        <v>241</v>
      </c>
      <c r="O142" s="11" t="s">
        <v>1280</v>
      </c>
      <c r="P142" s="11">
        <f t="shared" si="159"/>
        <v>92.997198879551817</v>
      </c>
      <c r="Q142" s="1">
        <v>26</v>
      </c>
      <c r="R142" s="1">
        <f t="shared" si="160"/>
        <v>279</v>
      </c>
      <c r="S142" s="11" t="s">
        <v>1276</v>
      </c>
      <c r="T142" s="11">
        <f t="shared" si="161"/>
        <v>103.64145658263305</v>
      </c>
      <c r="U142" s="1">
        <v>38</v>
      </c>
      <c r="V142" s="1">
        <f t="shared" si="162"/>
        <v>322</v>
      </c>
      <c r="W142" s="11" t="s">
        <v>1281</v>
      </c>
      <c r="X142" s="11">
        <f t="shared" si="163"/>
        <v>95.518207282913167</v>
      </c>
      <c r="Y142" s="1">
        <v>50</v>
      </c>
      <c r="Z142" s="1">
        <f t="shared" si="164"/>
        <v>262</v>
      </c>
      <c r="AA142" s="11" t="s">
        <v>1273</v>
      </c>
      <c r="AB142" s="37">
        <f t="shared" si="165"/>
        <v>80.11204481792717</v>
      </c>
      <c r="AC142" s="36">
        <v>77</v>
      </c>
      <c r="AD142">
        <f t="shared" si="166"/>
        <v>312</v>
      </c>
      <c r="AE142" t="s">
        <v>1278</v>
      </c>
      <c r="AF142">
        <f t="shared" si="167"/>
        <v>99.439775910364148</v>
      </c>
      <c r="AG142">
        <v>38</v>
      </c>
      <c r="AH142">
        <f t="shared" si="168"/>
        <v>295</v>
      </c>
      <c r="AI142" t="s">
        <v>1279</v>
      </c>
      <c r="AJ142">
        <f t="shared" si="169"/>
        <v>104.20168067226891</v>
      </c>
      <c r="AK142">
        <v>75</v>
      </c>
      <c r="AL142">
        <f t="shared" si="170"/>
        <v>216</v>
      </c>
      <c r="AM142" t="s">
        <v>1280</v>
      </c>
      <c r="AN142">
        <f t="shared" si="171"/>
        <v>107.56302521008404</v>
      </c>
      <c r="AO142">
        <v>16</v>
      </c>
      <c r="AP142">
        <f t="shared" si="172"/>
        <v>292</v>
      </c>
      <c r="AQ142" t="s">
        <v>1276</v>
      </c>
      <c r="AR142">
        <f t="shared" si="173"/>
        <v>87.114845938375353</v>
      </c>
      <c r="AS142">
        <v>22</v>
      </c>
      <c r="AT142">
        <f t="shared" si="174"/>
        <v>306</v>
      </c>
      <c r="AU142" t="s">
        <v>1281</v>
      </c>
      <c r="AV142">
        <f t="shared" si="175"/>
        <v>67.787114845938376</v>
      </c>
      <c r="AW142">
        <v>41</v>
      </c>
      <c r="AX142">
        <f>RANK(AW142,AW142:$AW$360,0)</f>
        <v>191</v>
      </c>
      <c r="AY142" t="s">
        <v>1273</v>
      </c>
      <c r="AZ142">
        <f t="shared" si="176"/>
        <v>76.19047619047619</v>
      </c>
      <c r="BA142">
        <v>79.5</v>
      </c>
      <c r="BB142">
        <f t="shared" si="177"/>
        <v>310</v>
      </c>
      <c r="BC142" t="s">
        <v>1278</v>
      </c>
      <c r="BD142">
        <f t="shared" si="178"/>
        <v>70.308123249299712</v>
      </c>
      <c r="BE142">
        <v>49</v>
      </c>
      <c r="BF142">
        <f t="shared" si="179"/>
        <v>310</v>
      </c>
      <c r="BG142" t="s">
        <v>1279</v>
      </c>
      <c r="BH142">
        <f t="shared" si="180"/>
        <v>77.591036414565821</v>
      </c>
      <c r="BI142">
        <v>67.5</v>
      </c>
      <c r="BJ142">
        <f t="shared" si="181"/>
        <v>243</v>
      </c>
      <c r="BK142" t="s">
        <v>1280</v>
      </c>
      <c r="BL142">
        <f t="shared" si="182"/>
        <v>103.92156862745098</v>
      </c>
      <c r="BM142">
        <v>17.5</v>
      </c>
      <c r="BN142">
        <f t="shared" si="183"/>
        <v>246</v>
      </c>
      <c r="BO142" t="s">
        <v>1467</v>
      </c>
      <c r="BP142">
        <f t="shared" si="184"/>
        <v>91.31652661064426</v>
      </c>
      <c r="BQ142">
        <v>26.5</v>
      </c>
      <c r="BR142">
        <f t="shared" si="185"/>
        <v>191</v>
      </c>
      <c r="BS142" t="s">
        <v>1281</v>
      </c>
      <c r="BT142">
        <f t="shared" si="186"/>
        <v>124.36974789915966</v>
      </c>
      <c r="BU142">
        <v>52</v>
      </c>
      <c r="BV142">
        <f t="shared" si="187"/>
        <v>106</v>
      </c>
      <c r="BW142" t="s">
        <v>1273</v>
      </c>
      <c r="BX142">
        <f t="shared" si="188"/>
        <v>143.13725490196077</v>
      </c>
      <c r="BY142">
        <v>92</v>
      </c>
      <c r="BZ142">
        <f t="shared" si="189"/>
        <v>204</v>
      </c>
      <c r="CA142" t="s">
        <v>1278</v>
      </c>
      <c r="CB142">
        <f t="shared" si="190"/>
        <v>115.406162464986</v>
      </c>
      <c r="CC142">
        <v>75</v>
      </c>
      <c r="CD142">
        <f t="shared" si="191"/>
        <v>230</v>
      </c>
      <c r="CE142" t="s">
        <v>1279</v>
      </c>
      <c r="CF142">
        <f t="shared" si="192"/>
        <v>103.92156862745098</v>
      </c>
      <c r="CG142">
        <v>56</v>
      </c>
      <c r="CH142">
        <f t="shared" si="193"/>
        <v>257</v>
      </c>
      <c r="CI142" t="s">
        <v>1280</v>
      </c>
      <c r="CJ142">
        <f t="shared" si="194"/>
        <v>87.675070028011206</v>
      </c>
      <c r="CK142">
        <v>26</v>
      </c>
      <c r="CL142">
        <f t="shared" si="195"/>
        <v>215</v>
      </c>
      <c r="CM142" t="s">
        <v>1467</v>
      </c>
      <c r="CN142">
        <f t="shared" si="196"/>
        <v>116.80672268907563</v>
      </c>
      <c r="CO142">
        <v>25</v>
      </c>
      <c r="CP142">
        <f t="shared" si="197"/>
        <v>278</v>
      </c>
      <c r="CQ142" t="s">
        <v>1281</v>
      </c>
      <c r="CR142">
        <f t="shared" si="198"/>
        <v>96.358543417366946</v>
      </c>
      <c r="CS142">
        <v>52</v>
      </c>
      <c r="CT142">
        <f t="shared" si="199"/>
        <v>260</v>
      </c>
      <c r="CU142" t="s">
        <v>1287</v>
      </c>
      <c r="CV142">
        <f t="shared" si="200"/>
        <v>82.913165266106446</v>
      </c>
      <c r="CW142">
        <v>79</v>
      </c>
      <c r="CX142">
        <f t="shared" si="201"/>
        <v>259</v>
      </c>
      <c r="CY142" t="s">
        <v>1278</v>
      </c>
      <c r="CZ142">
        <f t="shared" si="202"/>
        <v>103.36134453781513</v>
      </c>
      <c r="DA142">
        <v>70</v>
      </c>
      <c r="DB142">
        <f t="shared" si="203"/>
        <v>244</v>
      </c>
      <c r="DC142" t="s">
        <v>1279</v>
      </c>
      <c r="DD142">
        <f t="shared" si="204"/>
        <v>114.28571428571428</v>
      </c>
      <c r="DE142">
        <v>59</v>
      </c>
      <c r="DF142">
        <f t="shared" si="205"/>
        <v>213</v>
      </c>
      <c r="DG142" t="s">
        <v>1301</v>
      </c>
      <c r="DH142">
        <f t="shared" si="206"/>
        <v>98.039215686274517</v>
      </c>
      <c r="DI142">
        <v>17</v>
      </c>
      <c r="DJ142">
        <f t="shared" si="207"/>
        <v>275</v>
      </c>
      <c r="DK142" t="s">
        <v>1317</v>
      </c>
      <c r="DL142">
        <f t="shared" si="208"/>
        <v>101.40056022408963</v>
      </c>
      <c r="DM142">
        <v>32</v>
      </c>
      <c r="DN142">
        <f t="shared" si="209"/>
        <v>265</v>
      </c>
      <c r="DO142" t="s">
        <v>1281</v>
      </c>
      <c r="DP142">
        <f t="shared" si="210"/>
        <v>59.383753501400562</v>
      </c>
      <c r="DQ142">
        <v>47</v>
      </c>
      <c r="DR142">
        <f t="shared" si="211"/>
        <v>199</v>
      </c>
      <c r="DS142" t="s">
        <v>1287</v>
      </c>
      <c r="DT142">
        <f t="shared" si="212"/>
        <v>104.20168067226891</v>
      </c>
      <c r="DU142">
        <v>63</v>
      </c>
      <c r="DV142">
        <f t="shared" si="213"/>
        <v>271</v>
      </c>
      <c r="DW142" t="s">
        <v>1302</v>
      </c>
      <c r="DX142">
        <f t="shared" si="214"/>
        <v>76.19047619047619</v>
      </c>
      <c r="DY142">
        <v>41</v>
      </c>
      <c r="DZ142">
        <f t="shared" si="215"/>
        <v>295</v>
      </c>
      <c r="EA142" t="s">
        <v>1263</v>
      </c>
      <c r="EB142">
        <f t="shared" si="216"/>
        <v>96.638655462184872</v>
      </c>
      <c r="EC142">
        <v>58</v>
      </c>
      <c r="ED142">
        <f t="shared" si="217"/>
        <v>206</v>
      </c>
      <c r="EE142" t="s">
        <v>1305</v>
      </c>
      <c r="EF142">
        <f t="shared" si="218"/>
        <v>99.719887955182074</v>
      </c>
      <c r="EG142">
        <v>26</v>
      </c>
      <c r="EH142">
        <f t="shared" si="219"/>
        <v>280</v>
      </c>
      <c r="EI142" t="s">
        <v>1276</v>
      </c>
      <c r="EJ142">
        <f t="shared" si="220"/>
        <v>78.991596638655466</v>
      </c>
      <c r="EK142">
        <v>60</v>
      </c>
      <c r="EL142">
        <f t="shared" si="221"/>
        <v>120</v>
      </c>
      <c r="EM142" t="s">
        <v>1290</v>
      </c>
      <c r="EN142">
        <f t="shared" si="222"/>
        <v>82.913165266106446</v>
      </c>
      <c r="EO142">
        <v>38</v>
      </c>
      <c r="EP142">
        <f t="shared" si="223"/>
        <v>214</v>
      </c>
      <c r="EQ142" t="s">
        <v>1284</v>
      </c>
      <c r="ER142">
        <f t="shared" si="224"/>
        <v>116.5266106442577</v>
      </c>
      <c r="ES142">
        <v>88</v>
      </c>
      <c r="ET142">
        <f t="shared" si="225"/>
        <v>186</v>
      </c>
      <c r="EU142">
        <v>60</v>
      </c>
      <c r="EV142">
        <f t="shared" si="226"/>
        <v>283</v>
      </c>
      <c r="EW142">
        <v>73</v>
      </c>
      <c r="EX142">
        <f t="shared" si="227"/>
        <v>205</v>
      </c>
      <c r="EY142">
        <v>52</v>
      </c>
      <c r="EZ142">
        <f t="shared" si="228"/>
        <v>205</v>
      </c>
      <c r="FA142">
        <v>41</v>
      </c>
      <c r="FB142">
        <f t="shared" si="229"/>
        <v>59</v>
      </c>
      <c r="FC142">
        <v>24</v>
      </c>
      <c r="FD142">
        <f t="shared" si="230"/>
        <v>273</v>
      </c>
    </row>
    <row r="143" spans="1:160" ht="15" customHeight="1" x14ac:dyDescent="0.2">
      <c r="A143" s="1" t="s">
        <v>827</v>
      </c>
      <c r="B143" s="2">
        <v>8</v>
      </c>
      <c r="C143" s="3" t="s">
        <v>828</v>
      </c>
      <c r="D143" s="8" t="s">
        <v>1247</v>
      </c>
      <c r="E143" s="1">
        <v>91</v>
      </c>
      <c r="F143" s="1">
        <f t="shared" si="154"/>
        <v>300</v>
      </c>
      <c r="G143" s="11" t="s">
        <v>1278</v>
      </c>
      <c r="H143" s="11">
        <f t="shared" si="155"/>
        <v>57.422969187675072</v>
      </c>
      <c r="I143" s="1">
        <v>38</v>
      </c>
      <c r="J143" s="1">
        <f t="shared" si="156"/>
        <v>331</v>
      </c>
      <c r="K143" s="11" t="s">
        <v>1279</v>
      </c>
      <c r="L143" s="11">
        <f t="shared" si="157"/>
        <v>19.88795518207283</v>
      </c>
      <c r="M143" s="1">
        <v>84</v>
      </c>
      <c r="N143" s="8">
        <f t="shared" si="158"/>
        <v>155</v>
      </c>
      <c r="O143" s="11" t="s">
        <v>1280</v>
      </c>
      <c r="P143" s="11">
        <f t="shared" si="159"/>
        <v>99.719887955182074</v>
      </c>
      <c r="Q143" s="1">
        <v>23.5</v>
      </c>
      <c r="R143" s="1">
        <f t="shared" si="160"/>
        <v>303</v>
      </c>
      <c r="S143" s="11" t="s">
        <v>1276</v>
      </c>
      <c r="T143" s="11">
        <f t="shared" si="161"/>
        <v>84.313725490196077</v>
      </c>
      <c r="U143" s="1">
        <v>44.5</v>
      </c>
      <c r="V143" s="1">
        <f t="shared" si="162"/>
        <v>265</v>
      </c>
      <c r="W143" s="11" t="s">
        <v>1281</v>
      </c>
      <c r="X143" s="11">
        <f t="shared" si="163"/>
        <v>88.235294117647058</v>
      </c>
      <c r="Y143" s="1">
        <v>45.5</v>
      </c>
      <c r="Z143" s="1">
        <f t="shared" si="164"/>
        <v>284</v>
      </c>
      <c r="AA143" s="11" t="s">
        <v>1273</v>
      </c>
      <c r="AB143" s="37">
        <f t="shared" si="165"/>
        <v>64.705882352941174</v>
      </c>
      <c r="AC143" s="36">
        <v>96</v>
      </c>
      <c r="AD143">
        <f t="shared" si="166"/>
        <v>148</v>
      </c>
      <c r="AE143" t="s">
        <v>1278</v>
      </c>
      <c r="AF143">
        <f t="shared" si="167"/>
        <v>74.509803921568633</v>
      </c>
      <c r="AG143">
        <v>87</v>
      </c>
      <c r="AH143">
        <f t="shared" si="168"/>
        <v>45</v>
      </c>
      <c r="AI143" t="s">
        <v>1279</v>
      </c>
      <c r="AJ143">
        <f t="shared" si="169"/>
        <v>140.61624649859942</v>
      </c>
      <c r="AK143">
        <v>92</v>
      </c>
      <c r="AL143">
        <f t="shared" si="170"/>
        <v>154</v>
      </c>
      <c r="AM143" t="s">
        <v>1280</v>
      </c>
      <c r="AN143">
        <f t="shared" si="171"/>
        <v>111.48459383753502</v>
      </c>
      <c r="AO143">
        <v>20</v>
      </c>
      <c r="AP143">
        <f t="shared" si="172"/>
        <v>247</v>
      </c>
      <c r="AQ143" t="s">
        <v>1276</v>
      </c>
      <c r="AR143">
        <f t="shared" si="173"/>
        <v>114.28571428571428</v>
      </c>
      <c r="AS143">
        <v>34</v>
      </c>
      <c r="AT143">
        <f t="shared" si="174"/>
        <v>223</v>
      </c>
      <c r="AU143" t="s">
        <v>1281</v>
      </c>
      <c r="AV143">
        <f t="shared" si="175"/>
        <v>106.1624649859944</v>
      </c>
      <c r="AW143">
        <v>55</v>
      </c>
      <c r="AX143">
        <f>RANK(AW143,AW143:$AW$360,0)</f>
        <v>158</v>
      </c>
      <c r="AY143" t="s">
        <v>1273</v>
      </c>
      <c r="AZ143">
        <f t="shared" si="176"/>
        <v>142.01680672268907</v>
      </c>
      <c r="BA143">
        <v>100</v>
      </c>
      <c r="BB143">
        <f t="shared" si="177"/>
        <v>57</v>
      </c>
      <c r="BC143" t="s">
        <v>1278</v>
      </c>
      <c r="BD143">
        <f t="shared" si="178"/>
        <v>137.25490196078431</v>
      </c>
      <c r="BE143">
        <v>70</v>
      </c>
      <c r="BF143">
        <f t="shared" si="179"/>
        <v>190</v>
      </c>
      <c r="BG143" t="s">
        <v>1279</v>
      </c>
      <c r="BH143">
        <f t="shared" si="180"/>
        <v>61.064425770308119</v>
      </c>
      <c r="BI143">
        <v>78</v>
      </c>
      <c r="BJ143">
        <f t="shared" si="181"/>
        <v>195</v>
      </c>
      <c r="BK143" t="s">
        <v>1280</v>
      </c>
      <c r="BL143">
        <f t="shared" si="182"/>
        <v>92.997198879551817</v>
      </c>
      <c r="BM143">
        <v>12</v>
      </c>
      <c r="BN143">
        <f t="shared" si="183"/>
        <v>298</v>
      </c>
      <c r="BO143" t="s">
        <v>1467</v>
      </c>
      <c r="BP143">
        <f t="shared" si="184"/>
        <v>55.742296918767508</v>
      </c>
      <c r="BQ143">
        <v>21</v>
      </c>
      <c r="BR143">
        <f t="shared" si="185"/>
        <v>245</v>
      </c>
      <c r="BS143" t="s">
        <v>1281</v>
      </c>
      <c r="BT143">
        <f t="shared" si="186"/>
        <v>75.910364145658264</v>
      </c>
      <c r="BU143">
        <v>24.5</v>
      </c>
      <c r="BV143">
        <f t="shared" si="187"/>
        <v>308</v>
      </c>
      <c r="BW143" t="s">
        <v>1273</v>
      </c>
      <c r="BX143">
        <f t="shared" si="188"/>
        <v>79.551820728291318</v>
      </c>
      <c r="BY143">
        <v>93</v>
      </c>
      <c r="BZ143">
        <f t="shared" si="189"/>
        <v>190</v>
      </c>
      <c r="CA143" t="s">
        <v>1278</v>
      </c>
      <c r="CB143">
        <f t="shared" si="190"/>
        <v>106.72268907563026</v>
      </c>
      <c r="CC143">
        <v>108</v>
      </c>
      <c r="CD143">
        <f t="shared" si="191"/>
        <v>51</v>
      </c>
      <c r="CE143" t="s">
        <v>1279</v>
      </c>
      <c r="CF143">
        <f t="shared" si="192"/>
        <v>99.159663865546221</v>
      </c>
      <c r="CG143">
        <v>79</v>
      </c>
      <c r="CH143">
        <f t="shared" si="193"/>
        <v>170</v>
      </c>
      <c r="CI143" t="s">
        <v>1280</v>
      </c>
      <c r="CJ143">
        <f t="shared" si="194"/>
        <v>115.12605042016807</v>
      </c>
      <c r="CK143">
        <v>34</v>
      </c>
      <c r="CL143">
        <f t="shared" si="195"/>
        <v>140</v>
      </c>
      <c r="CM143" t="s">
        <v>1467</v>
      </c>
      <c r="CN143">
        <f t="shared" si="196"/>
        <v>110.08403361344537</v>
      </c>
      <c r="CO143">
        <v>37</v>
      </c>
      <c r="CP143">
        <f t="shared" si="197"/>
        <v>159</v>
      </c>
      <c r="CQ143" t="s">
        <v>1281</v>
      </c>
      <c r="CR143">
        <f t="shared" si="198"/>
        <v>95.798319327731093</v>
      </c>
      <c r="CS143">
        <v>55</v>
      </c>
      <c r="CT143">
        <f t="shared" si="199"/>
        <v>235</v>
      </c>
      <c r="CU143" t="s">
        <v>1287</v>
      </c>
      <c r="CV143">
        <f t="shared" si="200"/>
        <v>104.76190476190476</v>
      </c>
      <c r="CW143">
        <v>84</v>
      </c>
      <c r="CX143">
        <f t="shared" si="201"/>
        <v>214</v>
      </c>
      <c r="CY143" t="s">
        <v>1278</v>
      </c>
      <c r="CZ143">
        <f t="shared" si="202"/>
        <v>94.117647058823536</v>
      </c>
      <c r="DA143">
        <v>114</v>
      </c>
      <c r="DB143">
        <f t="shared" si="203"/>
        <v>48</v>
      </c>
      <c r="DC143" t="s">
        <v>1279</v>
      </c>
      <c r="DD143">
        <f t="shared" si="204"/>
        <v>118.4873949579832</v>
      </c>
      <c r="DE143">
        <v>56.5</v>
      </c>
      <c r="DF143">
        <f t="shared" si="205"/>
        <v>224</v>
      </c>
      <c r="DG143" t="s">
        <v>1301</v>
      </c>
      <c r="DH143">
        <f t="shared" si="206"/>
        <v>95.238095238095241</v>
      </c>
      <c r="DI143">
        <v>33</v>
      </c>
      <c r="DJ143">
        <f t="shared" si="207"/>
        <v>176</v>
      </c>
      <c r="DK143" t="s">
        <v>1317</v>
      </c>
      <c r="DL143">
        <f t="shared" si="208"/>
        <v>89.915966386554629</v>
      </c>
      <c r="DM143">
        <v>49</v>
      </c>
      <c r="DN143">
        <f t="shared" si="209"/>
        <v>144</v>
      </c>
      <c r="DO143" t="s">
        <v>1281</v>
      </c>
      <c r="DP143">
        <f t="shared" si="210"/>
        <v>135.29411764705884</v>
      </c>
      <c r="DQ143">
        <v>37</v>
      </c>
      <c r="DR143">
        <f t="shared" si="211"/>
        <v>252</v>
      </c>
      <c r="DS143" t="s">
        <v>1287</v>
      </c>
      <c r="DT143">
        <f t="shared" si="212"/>
        <v>64.425770308123248</v>
      </c>
      <c r="DU143">
        <v>71</v>
      </c>
      <c r="DV143">
        <f t="shared" si="213"/>
        <v>193</v>
      </c>
      <c r="DW143" t="s">
        <v>1302</v>
      </c>
      <c r="DX143">
        <f t="shared" si="214"/>
        <v>128.29131652661064</v>
      </c>
      <c r="DY143">
        <v>86</v>
      </c>
      <c r="DZ143">
        <f t="shared" si="215"/>
        <v>114</v>
      </c>
      <c r="EA143" t="s">
        <v>1279</v>
      </c>
      <c r="EB143">
        <f t="shared" si="216"/>
        <v>101.96078431372548</v>
      </c>
      <c r="EC143">
        <v>57.5</v>
      </c>
      <c r="ED143">
        <f t="shared" si="217"/>
        <v>207</v>
      </c>
      <c r="EE143" t="s">
        <v>1301</v>
      </c>
      <c r="EF143">
        <f t="shared" si="218"/>
        <v>101.96078431372548</v>
      </c>
      <c r="EG143">
        <v>39</v>
      </c>
      <c r="EH143">
        <f t="shared" si="219"/>
        <v>140</v>
      </c>
      <c r="EI143" t="s">
        <v>1324</v>
      </c>
      <c r="EJ143">
        <f t="shared" si="220"/>
        <v>115.68627450980392</v>
      </c>
      <c r="EK143">
        <v>41</v>
      </c>
      <c r="EL143">
        <f t="shared" si="221"/>
        <v>270</v>
      </c>
      <c r="EM143" t="s">
        <v>1281</v>
      </c>
      <c r="EN143">
        <f t="shared" si="222"/>
        <v>84.033613445378151</v>
      </c>
      <c r="EO143">
        <v>47</v>
      </c>
      <c r="EP143">
        <f t="shared" si="223"/>
        <v>125</v>
      </c>
      <c r="EQ143" t="s">
        <v>1287</v>
      </c>
      <c r="ER143">
        <f t="shared" si="224"/>
        <v>106.72268907563026</v>
      </c>
      <c r="ES143">
        <v>69</v>
      </c>
      <c r="ET143">
        <f t="shared" si="225"/>
        <v>294</v>
      </c>
      <c r="EU143">
        <v>83</v>
      </c>
      <c r="EV143">
        <f t="shared" si="226"/>
        <v>121</v>
      </c>
      <c r="EW143">
        <v>69</v>
      </c>
      <c r="EX143">
        <f t="shared" si="227"/>
        <v>214</v>
      </c>
      <c r="EY143">
        <v>53</v>
      </c>
      <c r="EZ143">
        <f t="shared" si="228"/>
        <v>196</v>
      </c>
      <c r="FA143">
        <v>29</v>
      </c>
      <c r="FB143">
        <f t="shared" si="229"/>
        <v>213</v>
      </c>
      <c r="FC143">
        <v>32</v>
      </c>
      <c r="FD143">
        <f t="shared" si="230"/>
        <v>149</v>
      </c>
    </row>
    <row r="144" spans="1:160" ht="15" customHeight="1" x14ac:dyDescent="0.2">
      <c r="A144" s="1" t="s">
        <v>829</v>
      </c>
      <c r="B144" s="2">
        <v>8</v>
      </c>
      <c r="C144" s="3" t="s">
        <v>830</v>
      </c>
      <c r="D144" s="8" t="s">
        <v>1247</v>
      </c>
      <c r="E144" s="1">
        <v>97</v>
      </c>
      <c r="F144" s="1">
        <f t="shared" si="154"/>
        <v>227</v>
      </c>
      <c r="G144" s="11" t="s">
        <v>1278</v>
      </c>
      <c r="H144" s="11">
        <f t="shared" si="155"/>
        <v>112.04481792717087</v>
      </c>
      <c r="I144" s="1">
        <v>65</v>
      </c>
      <c r="J144" s="1">
        <f t="shared" si="156"/>
        <v>182</v>
      </c>
      <c r="K144" s="11" t="s">
        <v>1279</v>
      </c>
      <c r="L144" s="11">
        <f t="shared" si="157"/>
        <v>133.61344537815125</v>
      </c>
      <c r="M144" s="1">
        <v>66</v>
      </c>
      <c r="N144" s="8">
        <f t="shared" si="158"/>
        <v>241</v>
      </c>
      <c r="O144" s="11" t="s">
        <v>1280</v>
      </c>
      <c r="P144" s="11">
        <f t="shared" si="159"/>
        <v>91.036414565826334</v>
      </c>
      <c r="Q144" s="1">
        <v>28.5</v>
      </c>
      <c r="R144" s="1">
        <f t="shared" si="160"/>
        <v>259</v>
      </c>
      <c r="S144" s="11" t="s">
        <v>1276</v>
      </c>
      <c r="T144" s="11">
        <f t="shared" si="161"/>
        <v>100.28011204481793</v>
      </c>
      <c r="U144" s="1">
        <v>42.5</v>
      </c>
      <c r="V144" s="1">
        <f t="shared" si="162"/>
        <v>289</v>
      </c>
      <c r="W144" s="11" t="s">
        <v>1281</v>
      </c>
      <c r="X144" s="11">
        <f t="shared" si="163"/>
        <v>99.439775910364148</v>
      </c>
      <c r="Y144" s="1">
        <v>24.5</v>
      </c>
      <c r="Z144" s="1">
        <f t="shared" si="164"/>
        <v>349</v>
      </c>
      <c r="AA144" s="11" t="s">
        <v>1273</v>
      </c>
      <c r="AB144" s="37">
        <f t="shared" si="165"/>
        <v>57.422969187675072</v>
      </c>
      <c r="AC144" s="36">
        <v>84</v>
      </c>
      <c r="AD144">
        <f t="shared" si="166"/>
        <v>270</v>
      </c>
      <c r="AE144" t="s">
        <v>1278</v>
      </c>
      <c r="AF144">
        <f t="shared" si="167"/>
        <v>113.16526610644257</v>
      </c>
      <c r="AG144">
        <v>36</v>
      </c>
      <c r="AH144">
        <f t="shared" si="168"/>
        <v>302</v>
      </c>
      <c r="AI144" t="s">
        <v>1279</v>
      </c>
      <c r="AJ144">
        <f t="shared" si="169"/>
        <v>96.918767507002798</v>
      </c>
      <c r="AK144">
        <v>76.5</v>
      </c>
      <c r="AL144">
        <f t="shared" si="170"/>
        <v>209</v>
      </c>
      <c r="AM144" t="s">
        <v>1280</v>
      </c>
      <c r="AN144">
        <f t="shared" si="171"/>
        <v>107.84313725490196</v>
      </c>
      <c r="AO144">
        <v>19</v>
      </c>
      <c r="AP144">
        <f t="shared" si="172"/>
        <v>260</v>
      </c>
      <c r="AQ144" t="s">
        <v>1276</v>
      </c>
      <c r="AR144">
        <f t="shared" si="173"/>
        <v>117.64705882352942</v>
      </c>
      <c r="AS144">
        <v>27</v>
      </c>
      <c r="AT144">
        <f t="shared" si="174"/>
        <v>287</v>
      </c>
      <c r="AU144" t="s">
        <v>1281</v>
      </c>
      <c r="AV144">
        <f t="shared" si="175"/>
        <v>115.96638655462185</v>
      </c>
      <c r="AW144">
        <v>37</v>
      </c>
      <c r="AX144">
        <f>RANK(AW144,AW144:$AW$360,0)</f>
        <v>197</v>
      </c>
      <c r="AY144" t="s">
        <v>1273</v>
      </c>
      <c r="AZ144">
        <f t="shared" si="176"/>
        <v>105.60224089635854</v>
      </c>
      <c r="BA144">
        <v>78</v>
      </c>
      <c r="BB144">
        <f t="shared" si="177"/>
        <v>317</v>
      </c>
      <c r="BC144" t="s">
        <v>1278</v>
      </c>
      <c r="BD144">
        <f t="shared" si="178"/>
        <v>97.198879551820724</v>
      </c>
      <c r="BE144">
        <v>54.5</v>
      </c>
      <c r="BF144">
        <f t="shared" si="179"/>
        <v>291</v>
      </c>
      <c r="BG144" t="s">
        <v>1279</v>
      </c>
      <c r="BH144">
        <f t="shared" si="180"/>
        <v>87.394957983193279</v>
      </c>
      <c r="BI144">
        <v>70</v>
      </c>
      <c r="BJ144">
        <f t="shared" si="181"/>
        <v>237</v>
      </c>
      <c r="BK144" t="s">
        <v>1280</v>
      </c>
      <c r="BL144">
        <f t="shared" si="182"/>
        <v>88.79551820728291</v>
      </c>
      <c r="BM144">
        <v>9</v>
      </c>
      <c r="BN144">
        <f t="shared" si="183"/>
        <v>323</v>
      </c>
      <c r="BO144" t="s">
        <v>1467</v>
      </c>
      <c r="BP144">
        <f t="shared" si="184"/>
        <v>56.582633053221286</v>
      </c>
      <c r="BQ144">
        <v>3.5</v>
      </c>
      <c r="BR144">
        <f t="shared" si="185"/>
        <v>344</v>
      </c>
      <c r="BS144" t="s">
        <v>1281</v>
      </c>
      <c r="BT144">
        <f t="shared" si="186"/>
        <v>29.131652661064422</v>
      </c>
      <c r="BU144">
        <v>36</v>
      </c>
      <c r="BV144">
        <f t="shared" si="187"/>
        <v>217</v>
      </c>
      <c r="BW144" t="s">
        <v>1273</v>
      </c>
      <c r="BX144">
        <f t="shared" si="188"/>
        <v>118.20728291316527</v>
      </c>
      <c r="BY144">
        <v>76</v>
      </c>
      <c r="BZ144">
        <f t="shared" si="189"/>
        <v>307</v>
      </c>
      <c r="CA144" t="s">
        <v>1278</v>
      </c>
      <c r="CB144">
        <f t="shared" si="190"/>
        <v>94.957983193277315</v>
      </c>
      <c r="CC144">
        <v>72</v>
      </c>
      <c r="CD144">
        <f t="shared" si="191"/>
        <v>246</v>
      </c>
      <c r="CE144" t="s">
        <v>1279</v>
      </c>
      <c r="CF144">
        <f t="shared" si="192"/>
        <v>83.753501400560225</v>
      </c>
      <c r="CG144">
        <v>73</v>
      </c>
      <c r="CH144">
        <f t="shared" si="193"/>
        <v>197</v>
      </c>
      <c r="CI144" t="s">
        <v>1280</v>
      </c>
      <c r="CJ144">
        <f t="shared" si="194"/>
        <v>105.88235294117646</v>
      </c>
      <c r="CK144">
        <v>31</v>
      </c>
      <c r="CL144">
        <f t="shared" si="195"/>
        <v>168</v>
      </c>
      <c r="CM144" t="s">
        <v>1467</v>
      </c>
      <c r="CN144">
        <f t="shared" si="196"/>
        <v>102.24089635854342</v>
      </c>
      <c r="CO144">
        <v>45</v>
      </c>
      <c r="CP144">
        <f t="shared" si="197"/>
        <v>91</v>
      </c>
      <c r="CQ144" t="s">
        <v>1281</v>
      </c>
      <c r="CR144">
        <f t="shared" si="198"/>
        <v>113.4453781512605</v>
      </c>
      <c r="CS144">
        <v>48</v>
      </c>
      <c r="CT144">
        <f t="shared" si="199"/>
        <v>282</v>
      </c>
      <c r="CU144" t="s">
        <v>1287</v>
      </c>
      <c r="CV144">
        <f t="shared" si="200"/>
        <v>79.551820728291318</v>
      </c>
      <c r="CW144">
        <v>73</v>
      </c>
      <c r="CX144">
        <f t="shared" si="201"/>
        <v>289</v>
      </c>
      <c r="CY144" t="s">
        <v>1278</v>
      </c>
      <c r="CZ144">
        <f t="shared" si="202"/>
        <v>101.40056022408963</v>
      </c>
      <c r="DA144">
        <v>86</v>
      </c>
      <c r="DB144">
        <f t="shared" si="203"/>
        <v>188</v>
      </c>
      <c r="DC144" t="s">
        <v>1279</v>
      </c>
      <c r="DD144">
        <f t="shared" si="204"/>
        <v>128.29131652661064</v>
      </c>
      <c r="DE144">
        <v>57.5</v>
      </c>
      <c r="DF144">
        <f t="shared" si="205"/>
        <v>218</v>
      </c>
      <c r="DG144" t="s">
        <v>1301</v>
      </c>
      <c r="DH144">
        <f t="shared" si="206"/>
        <v>100.56022408963585</v>
      </c>
      <c r="DI144">
        <v>33</v>
      </c>
      <c r="DJ144">
        <f t="shared" si="207"/>
        <v>176</v>
      </c>
      <c r="DK144" t="s">
        <v>1317</v>
      </c>
      <c r="DL144">
        <f t="shared" si="208"/>
        <v>77.310924369747895</v>
      </c>
      <c r="DM144">
        <v>50</v>
      </c>
      <c r="DN144">
        <f t="shared" si="209"/>
        <v>139</v>
      </c>
      <c r="DO144" t="s">
        <v>1281</v>
      </c>
      <c r="DP144">
        <f t="shared" si="210"/>
        <v>132.21288515406161</v>
      </c>
      <c r="DQ144">
        <v>46</v>
      </c>
      <c r="DR144">
        <f t="shared" si="211"/>
        <v>209</v>
      </c>
      <c r="DS144" t="s">
        <v>1287</v>
      </c>
      <c r="DT144">
        <f t="shared" si="212"/>
        <v>93.55742296918767</v>
      </c>
      <c r="DU144">
        <v>59</v>
      </c>
      <c r="DV144">
        <f t="shared" si="213"/>
        <v>294</v>
      </c>
      <c r="DW144" t="s">
        <v>1302</v>
      </c>
      <c r="DX144">
        <f t="shared" si="214"/>
        <v>103.0812324929972</v>
      </c>
      <c r="DY144">
        <v>44</v>
      </c>
      <c r="DZ144">
        <f t="shared" si="215"/>
        <v>289</v>
      </c>
      <c r="EA144" t="s">
        <v>1279</v>
      </c>
      <c r="EB144">
        <f t="shared" si="216"/>
        <v>74.509803921568633</v>
      </c>
      <c r="EC144">
        <v>54</v>
      </c>
      <c r="ED144">
        <f t="shared" si="217"/>
        <v>220</v>
      </c>
      <c r="EE144" t="s">
        <v>1301</v>
      </c>
      <c r="EF144">
        <f t="shared" si="218"/>
        <v>101.40056022408963</v>
      </c>
      <c r="EG144">
        <v>42</v>
      </c>
      <c r="EH144">
        <f t="shared" si="219"/>
        <v>95</v>
      </c>
      <c r="EI144" t="s">
        <v>1324</v>
      </c>
      <c r="EJ144">
        <f t="shared" si="220"/>
        <v>147.89915966386553</v>
      </c>
      <c r="EK144">
        <v>44</v>
      </c>
      <c r="EL144">
        <f t="shared" si="221"/>
        <v>254</v>
      </c>
      <c r="EM144" t="s">
        <v>1281</v>
      </c>
      <c r="EN144">
        <f t="shared" si="222"/>
        <v>84.87394957983193</v>
      </c>
      <c r="EO144">
        <v>40</v>
      </c>
      <c r="EP144">
        <f t="shared" si="223"/>
        <v>186</v>
      </c>
      <c r="EQ144" t="s">
        <v>1287</v>
      </c>
      <c r="ER144">
        <f t="shared" si="224"/>
        <v>79.831932773109244</v>
      </c>
      <c r="ES144">
        <v>63</v>
      </c>
      <c r="ET144">
        <f t="shared" si="225"/>
        <v>305</v>
      </c>
      <c r="EU144">
        <v>74</v>
      </c>
      <c r="EV144">
        <f t="shared" si="226"/>
        <v>198</v>
      </c>
      <c r="EW144">
        <v>65</v>
      </c>
      <c r="EX144">
        <f t="shared" si="227"/>
        <v>225</v>
      </c>
      <c r="EY144">
        <v>43</v>
      </c>
      <c r="EZ144">
        <f t="shared" si="228"/>
        <v>266</v>
      </c>
      <c r="FA144">
        <v>30</v>
      </c>
      <c r="FB144">
        <f t="shared" si="229"/>
        <v>200</v>
      </c>
      <c r="FC144">
        <v>34</v>
      </c>
      <c r="FD144">
        <f t="shared" si="230"/>
        <v>114</v>
      </c>
    </row>
    <row r="145" spans="1:160" ht="15" customHeight="1" x14ac:dyDescent="0.2">
      <c r="A145" s="1" t="s">
        <v>831</v>
      </c>
      <c r="B145" s="2">
        <v>8</v>
      </c>
      <c r="C145" s="3" t="s">
        <v>832</v>
      </c>
      <c r="D145" s="8" t="s">
        <v>1247</v>
      </c>
      <c r="E145" s="1">
        <v>89</v>
      </c>
      <c r="F145" s="1">
        <f t="shared" si="154"/>
        <v>313</v>
      </c>
      <c r="G145" s="11" t="s">
        <v>1278</v>
      </c>
      <c r="H145" s="11">
        <f t="shared" si="155"/>
        <v>98.319327731092443</v>
      </c>
      <c r="I145" s="1">
        <v>58</v>
      </c>
      <c r="J145" s="1">
        <f t="shared" si="156"/>
        <v>226</v>
      </c>
      <c r="K145" s="11" t="s">
        <v>1279</v>
      </c>
      <c r="L145" s="11">
        <f t="shared" si="157"/>
        <v>70.308123249299712</v>
      </c>
      <c r="M145" s="1">
        <v>37</v>
      </c>
      <c r="N145" s="8">
        <f t="shared" si="158"/>
        <v>336</v>
      </c>
      <c r="O145" s="11" t="s">
        <v>1280</v>
      </c>
      <c r="P145" s="11">
        <f t="shared" si="159"/>
        <v>86.834733893557427</v>
      </c>
      <c r="Q145" s="1">
        <v>41</v>
      </c>
      <c r="R145" s="1">
        <f t="shared" si="160"/>
        <v>179</v>
      </c>
      <c r="S145" s="11" t="s">
        <v>1276</v>
      </c>
      <c r="T145" s="11">
        <f t="shared" si="161"/>
        <v>97.47899159663865</v>
      </c>
      <c r="U145" s="1">
        <v>40</v>
      </c>
      <c r="V145" s="1">
        <f t="shared" si="162"/>
        <v>306</v>
      </c>
      <c r="W145" s="11" t="s">
        <v>1281</v>
      </c>
      <c r="X145" s="11">
        <f t="shared" si="163"/>
        <v>103.36134453781513</v>
      </c>
      <c r="Y145" s="1">
        <v>50.5</v>
      </c>
      <c r="Z145" s="1">
        <f t="shared" si="164"/>
        <v>259</v>
      </c>
      <c r="AA145" s="11" t="s">
        <v>1273</v>
      </c>
      <c r="AB145" s="37">
        <f t="shared" si="165"/>
        <v>59.383753501400562</v>
      </c>
      <c r="AC145" s="36">
        <v>78</v>
      </c>
      <c r="AD145">
        <f t="shared" si="166"/>
        <v>307</v>
      </c>
      <c r="AE145" t="s">
        <v>1278</v>
      </c>
      <c r="AF145">
        <f t="shared" si="167"/>
        <v>91.036414565826334</v>
      </c>
      <c r="AG145">
        <v>70</v>
      </c>
      <c r="AH145">
        <f t="shared" si="168"/>
        <v>120</v>
      </c>
      <c r="AI145" t="s">
        <v>1279</v>
      </c>
      <c r="AJ145">
        <f t="shared" si="169"/>
        <v>126.89075630252101</v>
      </c>
      <c r="AK145">
        <v>50.5</v>
      </c>
      <c r="AL145">
        <f t="shared" si="170"/>
        <v>289</v>
      </c>
      <c r="AM145" t="s">
        <v>1280</v>
      </c>
      <c r="AN145">
        <f t="shared" si="171"/>
        <v>101.1204481792717</v>
      </c>
      <c r="AO145">
        <v>28</v>
      </c>
      <c r="AP145">
        <f t="shared" si="172"/>
        <v>170</v>
      </c>
      <c r="AQ145" t="s">
        <v>1276</v>
      </c>
      <c r="AR145">
        <f t="shared" si="173"/>
        <v>120.44817927170868</v>
      </c>
      <c r="AS145">
        <v>18</v>
      </c>
      <c r="AT145">
        <f t="shared" si="174"/>
        <v>318</v>
      </c>
      <c r="AU145" t="s">
        <v>1281</v>
      </c>
      <c r="AV145">
        <f t="shared" si="175"/>
        <v>33.613445378151269</v>
      </c>
      <c r="AW145">
        <v>61</v>
      </c>
      <c r="AX145">
        <f>RANK(AW145,AW145:$AW$360,0)</f>
        <v>114</v>
      </c>
      <c r="AY145" t="s">
        <v>1273</v>
      </c>
      <c r="AZ145">
        <f t="shared" si="176"/>
        <v>163.8655462184874</v>
      </c>
      <c r="BA145">
        <v>83.5</v>
      </c>
      <c r="BB145">
        <f t="shared" si="177"/>
        <v>275</v>
      </c>
      <c r="BC145" t="s">
        <v>1278</v>
      </c>
      <c r="BD145">
        <f t="shared" si="178"/>
        <v>100.56022408963585</v>
      </c>
      <c r="BE145">
        <v>66.5</v>
      </c>
      <c r="BF145">
        <f t="shared" si="179"/>
        <v>216</v>
      </c>
      <c r="BG145" t="s">
        <v>1279</v>
      </c>
      <c r="BH145">
        <f t="shared" si="180"/>
        <v>83.753501400560225</v>
      </c>
      <c r="BI145">
        <v>55</v>
      </c>
      <c r="BJ145">
        <f t="shared" si="181"/>
        <v>293</v>
      </c>
      <c r="BK145" t="s">
        <v>1280</v>
      </c>
      <c r="BL145">
        <f t="shared" si="182"/>
        <v>92.997198879551817</v>
      </c>
      <c r="BM145">
        <v>18</v>
      </c>
      <c r="BN145">
        <f t="shared" si="183"/>
        <v>243</v>
      </c>
      <c r="BO145" t="s">
        <v>1467</v>
      </c>
      <c r="BP145">
        <f t="shared" si="184"/>
        <v>120.16806722689076</v>
      </c>
      <c r="BQ145">
        <v>37</v>
      </c>
      <c r="BR145">
        <f t="shared" si="185"/>
        <v>81</v>
      </c>
      <c r="BS145" t="s">
        <v>1281</v>
      </c>
      <c r="BT145">
        <f t="shared" si="186"/>
        <v>115.68627450980392</v>
      </c>
      <c r="BU145">
        <v>13</v>
      </c>
      <c r="BV145">
        <f t="shared" si="187"/>
        <v>342</v>
      </c>
      <c r="BW145" t="s">
        <v>1273</v>
      </c>
      <c r="BX145">
        <f t="shared" si="188"/>
        <v>90.756302521008408</v>
      </c>
      <c r="BY145">
        <v>83</v>
      </c>
      <c r="BZ145">
        <f t="shared" si="189"/>
        <v>277</v>
      </c>
      <c r="CA145" t="s">
        <v>1278</v>
      </c>
      <c r="CB145">
        <f t="shared" si="190"/>
        <v>92.997198879551817</v>
      </c>
      <c r="CC145">
        <v>90</v>
      </c>
      <c r="CD145">
        <f t="shared" si="191"/>
        <v>158</v>
      </c>
      <c r="CE145" t="s">
        <v>1279</v>
      </c>
      <c r="CF145">
        <f t="shared" si="192"/>
        <v>80.11204481792717</v>
      </c>
      <c r="CG145">
        <v>53.5</v>
      </c>
      <c r="CH145">
        <f t="shared" si="193"/>
        <v>268</v>
      </c>
      <c r="CI145" t="s">
        <v>1280</v>
      </c>
      <c r="CJ145">
        <f t="shared" si="194"/>
        <v>98.319327731092443</v>
      </c>
      <c r="CK145">
        <v>6</v>
      </c>
      <c r="CL145">
        <f t="shared" si="195"/>
        <v>315</v>
      </c>
      <c r="CM145" t="s">
        <v>1467</v>
      </c>
      <c r="CN145">
        <f t="shared" si="196"/>
        <v>88.79551820728291</v>
      </c>
      <c r="CO145">
        <v>39</v>
      </c>
      <c r="CP145">
        <f t="shared" si="197"/>
        <v>137</v>
      </c>
      <c r="CQ145" t="s">
        <v>1281</v>
      </c>
      <c r="CR145">
        <f t="shared" si="198"/>
        <v>107.56302521008404</v>
      </c>
      <c r="CS145">
        <v>39</v>
      </c>
      <c r="CT145">
        <f t="shared" si="199"/>
        <v>309</v>
      </c>
      <c r="CU145" t="s">
        <v>1287</v>
      </c>
      <c r="CV145">
        <f t="shared" si="200"/>
        <v>87.955182072829132</v>
      </c>
      <c r="CW145">
        <v>80</v>
      </c>
      <c r="CX145">
        <f t="shared" si="201"/>
        <v>252</v>
      </c>
      <c r="CY145" t="s">
        <v>1278</v>
      </c>
      <c r="CZ145">
        <f t="shared" si="202"/>
        <v>105.32212885154061</v>
      </c>
      <c r="DA145">
        <v>106</v>
      </c>
      <c r="DB145">
        <f t="shared" si="203"/>
        <v>87</v>
      </c>
      <c r="DC145" t="s">
        <v>1279</v>
      </c>
      <c r="DD145">
        <f t="shared" si="204"/>
        <v>114.56582633053222</v>
      </c>
      <c r="DE145">
        <v>44</v>
      </c>
      <c r="DF145">
        <f t="shared" si="205"/>
        <v>262</v>
      </c>
      <c r="DG145" t="s">
        <v>1301</v>
      </c>
      <c r="DH145">
        <f t="shared" si="206"/>
        <v>82.35294117647058</v>
      </c>
      <c r="DI145">
        <v>17</v>
      </c>
      <c r="DJ145">
        <f t="shared" si="207"/>
        <v>275</v>
      </c>
      <c r="DK145" t="s">
        <v>1317</v>
      </c>
      <c r="DL145">
        <f t="shared" si="208"/>
        <v>70.868347338935564</v>
      </c>
      <c r="DM145">
        <v>46</v>
      </c>
      <c r="DN145">
        <f t="shared" si="209"/>
        <v>164</v>
      </c>
      <c r="DO145" t="s">
        <v>1281</v>
      </c>
      <c r="DP145">
        <f t="shared" si="210"/>
        <v>134.45378151260505</v>
      </c>
      <c r="DQ145">
        <v>35</v>
      </c>
      <c r="DR145">
        <f t="shared" si="211"/>
        <v>266</v>
      </c>
      <c r="DS145" t="s">
        <v>1287</v>
      </c>
      <c r="DT145">
        <f t="shared" si="212"/>
        <v>70.868347338935564</v>
      </c>
      <c r="DU145">
        <v>63</v>
      </c>
      <c r="DV145">
        <f t="shared" si="213"/>
        <v>271</v>
      </c>
      <c r="DW145" t="s">
        <v>1262</v>
      </c>
      <c r="DX145">
        <f t="shared" si="214"/>
        <v>80.11204481792717</v>
      </c>
      <c r="DY145">
        <v>80</v>
      </c>
      <c r="DZ145">
        <f t="shared" si="215"/>
        <v>139</v>
      </c>
      <c r="EA145" t="s">
        <v>1309</v>
      </c>
      <c r="EB145">
        <f t="shared" si="216"/>
        <v>134.73389355742296</v>
      </c>
      <c r="EC145">
        <v>59</v>
      </c>
      <c r="ED145">
        <f t="shared" si="217"/>
        <v>199</v>
      </c>
      <c r="EE145" t="s">
        <v>1264</v>
      </c>
      <c r="EF145">
        <f t="shared" si="218"/>
        <v>107.28291316526611</v>
      </c>
      <c r="EG145">
        <v>37</v>
      </c>
      <c r="EH145">
        <f t="shared" si="219"/>
        <v>171</v>
      </c>
      <c r="EI145" t="s">
        <v>1276</v>
      </c>
      <c r="EJ145">
        <f t="shared" si="220"/>
        <v>75.910364145658264</v>
      </c>
      <c r="EK145">
        <v>38</v>
      </c>
      <c r="EL145">
        <f t="shared" si="221"/>
        <v>287</v>
      </c>
      <c r="EM145" t="s">
        <v>1281</v>
      </c>
      <c r="EN145">
        <f t="shared" si="222"/>
        <v>36.134453781512612</v>
      </c>
      <c r="EO145">
        <v>42</v>
      </c>
      <c r="EP145">
        <f t="shared" si="223"/>
        <v>162</v>
      </c>
      <c r="EQ145" t="s">
        <v>1353</v>
      </c>
      <c r="ER145">
        <f t="shared" si="224"/>
        <v>77.591036414565821</v>
      </c>
      <c r="ES145">
        <v>87</v>
      </c>
      <c r="ET145">
        <f t="shared" si="225"/>
        <v>200</v>
      </c>
      <c r="EU145">
        <v>64</v>
      </c>
      <c r="EV145">
        <f t="shared" si="226"/>
        <v>263</v>
      </c>
      <c r="EW145">
        <v>65</v>
      </c>
      <c r="EX145">
        <f t="shared" si="227"/>
        <v>225</v>
      </c>
      <c r="EY145">
        <v>63</v>
      </c>
      <c r="EZ145">
        <f t="shared" si="228"/>
        <v>85</v>
      </c>
      <c r="FA145">
        <v>41</v>
      </c>
      <c r="FB145">
        <f t="shared" si="229"/>
        <v>59</v>
      </c>
      <c r="FC145">
        <v>36</v>
      </c>
      <c r="FD145">
        <f t="shared" si="230"/>
        <v>82</v>
      </c>
    </row>
    <row r="146" spans="1:160" ht="15" customHeight="1" x14ac:dyDescent="0.2">
      <c r="A146" s="1" t="s">
        <v>833</v>
      </c>
      <c r="B146" s="2">
        <v>8</v>
      </c>
      <c r="C146" s="3" t="s">
        <v>834</v>
      </c>
      <c r="D146" s="8" t="s">
        <v>1247</v>
      </c>
      <c r="E146" s="1">
        <v>87</v>
      </c>
      <c r="F146" s="1">
        <f t="shared" si="154"/>
        <v>323</v>
      </c>
      <c r="G146" s="11" t="s">
        <v>1278</v>
      </c>
      <c r="H146" s="11">
        <f t="shared" si="155"/>
        <v>98.599439775910369</v>
      </c>
      <c r="I146" s="1">
        <v>39</v>
      </c>
      <c r="J146" s="1">
        <f t="shared" si="156"/>
        <v>327</v>
      </c>
      <c r="K146" s="11" t="s">
        <v>1279</v>
      </c>
      <c r="L146" s="11">
        <f t="shared" si="157"/>
        <v>64.9859943977591</v>
      </c>
      <c r="M146" s="1">
        <v>44</v>
      </c>
      <c r="N146" s="8">
        <f t="shared" si="158"/>
        <v>321</v>
      </c>
      <c r="O146" s="11" t="s">
        <v>1280</v>
      </c>
      <c r="P146" s="11">
        <f t="shared" si="159"/>
        <v>95.798319327731093</v>
      </c>
      <c r="Q146" s="1">
        <v>31</v>
      </c>
      <c r="R146" s="1">
        <f t="shared" si="160"/>
        <v>240</v>
      </c>
      <c r="S146" s="11" t="s">
        <v>1276</v>
      </c>
      <c r="T146" s="11">
        <f t="shared" si="161"/>
        <v>114.56582633053222</v>
      </c>
      <c r="U146" s="1">
        <v>47.5</v>
      </c>
      <c r="V146" s="1">
        <f t="shared" si="162"/>
        <v>231</v>
      </c>
      <c r="W146" s="11" t="s">
        <v>1281</v>
      </c>
      <c r="X146" s="11">
        <f t="shared" si="163"/>
        <v>93.55742296918767</v>
      </c>
      <c r="Y146" s="1">
        <v>48</v>
      </c>
      <c r="Z146" s="1">
        <f t="shared" si="164"/>
        <v>270</v>
      </c>
      <c r="AA146" s="11" t="s">
        <v>1273</v>
      </c>
      <c r="AB146" s="37">
        <f t="shared" si="165"/>
        <v>76.470588235294116</v>
      </c>
      <c r="AC146" s="36">
        <v>75</v>
      </c>
      <c r="AD146">
        <f t="shared" si="166"/>
        <v>318</v>
      </c>
      <c r="AE146" t="s">
        <v>1278</v>
      </c>
      <c r="AF146">
        <f t="shared" si="167"/>
        <v>54.901960784313722</v>
      </c>
      <c r="AG146">
        <v>59</v>
      </c>
      <c r="AH146">
        <f t="shared" si="168"/>
        <v>202</v>
      </c>
      <c r="AI146" t="s">
        <v>1279</v>
      </c>
      <c r="AJ146">
        <f t="shared" si="169"/>
        <v>76.470588235294116</v>
      </c>
      <c r="AK146">
        <v>44</v>
      </c>
      <c r="AL146">
        <f t="shared" si="170"/>
        <v>306</v>
      </c>
      <c r="AM146" t="s">
        <v>1280</v>
      </c>
      <c r="AN146">
        <f t="shared" si="171"/>
        <v>109.80392156862746</v>
      </c>
      <c r="AO146">
        <v>16</v>
      </c>
      <c r="AP146">
        <f t="shared" si="172"/>
        <v>292</v>
      </c>
      <c r="AQ146" t="s">
        <v>1276</v>
      </c>
      <c r="AR146">
        <f t="shared" si="173"/>
        <v>63.02521008403361</v>
      </c>
      <c r="AS146">
        <v>36</v>
      </c>
      <c r="AT146">
        <f t="shared" si="174"/>
        <v>208</v>
      </c>
      <c r="AU146" t="s">
        <v>1281</v>
      </c>
      <c r="AV146">
        <f t="shared" si="175"/>
        <v>122.96918767507003</v>
      </c>
      <c r="AW146">
        <v>43</v>
      </c>
      <c r="AX146">
        <f>RANK(AW146,AW146:$AW$360,0)</f>
        <v>186</v>
      </c>
      <c r="AY146" t="s">
        <v>1273</v>
      </c>
      <c r="AZ146">
        <f t="shared" si="176"/>
        <v>102.24089635854342</v>
      </c>
      <c r="BA146">
        <v>92.5</v>
      </c>
      <c r="BB146">
        <f t="shared" si="177"/>
        <v>157</v>
      </c>
      <c r="BC146" t="s">
        <v>1278</v>
      </c>
      <c r="BD146">
        <f t="shared" si="178"/>
        <v>131.37254901960785</v>
      </c>
      <c r="BE146">
        <v>80.5</v>
      </c>
      <c r="BF146">
        <f t="shared" si="179"/>
        <v>118</v>
      </c>
      <c r="BG146" t="s">
        <v>1279</v>
      </c>
      <c r="BH146">
        <f t="shared" si="180"/>
        <v>120.16806722689076</v>
      </c>
      <c r="BI146">
        <v>31.5</v>
      </c>
      <c r="BJ146">
        <f t="shared" si="181"/>
        <v>341</v>
      </c>
      <c r="BK146" t="s">
        <v>1280</v>
      </c>
      <c r="BL146">
        <f t="shared" si="182"/>
        <v>86.274509803921575</v>
      </c>
      <c r="BM146">
        <v>25</v>
      </c>
      <c r="BN146">
        <f t="shared" si="183"/>
        <v>160</v>
      </c>
      <c r="BO146" t="s">
        <v>1467</v>
      </c>
      <c r="BP146">
        <f t="shared" si="184"/>
        <v>135.29411764705884</v>
      </c>
      <c r="BQ146">
        <v>17</v>
      </c>
      <c r="BR146">
        <f t="shared" si="185"/>
        <v>290</v>
      </c>
      <c r="BS146" t="s">
        <v>1281</v>
      </c>
      <c r="BT146">
        <f t="shared" si="186"/>
        <v>92.997198879551817</v>
      </c>
      <c r="BU146">
        <v>38.5</v>
      </c>
      <c r="BV146">
        <f t="shared" si="187"/>
        <v>194</v>
      </c>
      <c r="BW146" t="s">
        <v>1273</v>
      </c>
      <c r="BX146">
        <f t="shared" si="188"/>
        <v>79.271708683473392</v>
      </c>
      <c r="BY146">
        <v>85</v>
      </c>
      <c r="BZ146">
        <f t="shared" si="189"/>
        <v>269</v>
      </c>
      <c r="CA146" t="s">
        <v>1278</v>
      </c>
      <c r="CB146">
        <f t="shared" si="190"/>
        <v>77.310924369747895</v>
      </c>
      <c r="CC146">
        <v>83</v>
      </c>
      <c r="CD146">
        <f t="shared" si="191"/>
        <v>190</v>
      </c>
      <c r="CE146" t="s">
        <v>1279</v>
      </c>
      <c r="CF146">
        <f t="shared" si="192"/>
        <v>99.439775910364148</v>
      </c>
      <c r="CG146">
        <v>42.5</v>
      </c>
      <c r="CH146">
        <f t="shared" si="193"/>
        <v>292</v>
      </c>
      <c r="CI146" t="s">
        <v>1280</v>
      </c>
      <c r="CJ146">
        <f t="shared" si="194"/>
        <v>94.677871148459388</v>
      </c>
      <c r="CK146">
        <v>15</v>
      </c>
      <c r="CL146">
        <f t="shared" si="195"/>
        <v>286</v>
      </c>
      <c r="CM146" t="s">
        <v>1467</v>
      </c>
      <c r="CN146">
        <f t="shared" si="196"/>
        <v>91.596638655462186</v>
      </c>
      <c r="CO146">
        <v>26</v>
      </c>
      <c r="CP146">
        <f t="shared" si="197"/>
        <v>265</v>
      </c>
      <c r="CQ146" t="s">
        <v>1281</v>
      </c>
      <c r="CR146">
        <f t="shared" si="198"/>
        <v>97.759103641456576</v>
      </c>
      <c r="CS146">
        <v>68</v>
      </c>
      <c r="CT146">
        <f t="shared" si="199"/>
        <v>120</v>
      </c>
      <c r="CU146" t="s">
        <v>1287</v>
      </c>
      <c r="CV146">
        <f t="shared" si="200"/>
        <v>128.57142857142856</v>
      </c>
      <c r="CW146">
        <v>86</v>
      </c>
      <c r="CX146">
        <f t="shared" si="201"/>
        <v>188</v>
      </c>
      <c r="CY146" t="s">
        <v>1278</v>
      </c>
      <c r="CZ146">
        <f t="shared" si="202"/>
        <v>109.52380952380952</v>
      </c>
      <c r="DA146">
        <v>86</v>
      </c>
      <c r="DB146">
        <f t="shared" si="203"/>
        <v>188</v>
      </c>
      <c r="DC146" t="s">
        <v>1279</v>
      </c>
      <c r="DD146">
        <f t="shared" si="204"/>
        <v>99.439775910364148</v>
      </c>
      <c r="DE146">
        <v>40.5</v>
      </c>
      <c r="DF146">
        <f t="shared" si="205"/>
        <v>273</v>
      </c>
      <c r="DG146" t="s">
        <v>1301</v>
      </c>
      <c r="DH146">
        <f t="shared" si="206"/>
        <v>100.84033613445378</v>
      </c>
      <c r="DI146">
        <v>23</v>
      </c>
      <c r="DJ146">
        <f t="shared" si="207"/>
        <v>256</v>
      </c>
      <c r="DK146" t="s">
        <v>1317</v>
      </c>
      <c r="DL146">
        <f t="shared" si="208"/>
        <v>59.103641456582636</v>
      </c>
      <c r="DM146">
        <v>33</v>
      </c>
      <c r="DN146">
        <f t="shared" si="209"/>
        <v>257</v>
      </c>
      <c r="DO146" t="s">
        <v>1281</v>
      </c>
      <c r="DP146">
        <f t="shared" si="210"/>
        <v>32.773109243697476</v>
      </c>
      <c r="DQ146">
        <v>44</v>
      </c>
      <c r="DR146">
        <f t="shared" si="211"/>
        <v>222</v>
      </c>
      <c r="DS146" t="s">
        <v>1287</v>
      </c>
      <c r="DT146">
        <f t="shared" si="212"/>
        <v>52.661064425770313</v>
      </c>
      <c r="DU146">
        <v>68</v>
      </c>
      <c r="DV146">
        <f t="shared" si="213"/>
        <v>222</v>
      </c>
      <c r="DW146" t="s">
        <v>1302</v>
      </c>
      <c r="DX146">
        <f t="shared" si="214"/>
        <v>83.473389355742299</v>
      </c>
      <c r="DY146">
        <v>73</v>
      </c>
      <c r="DZ146">
        <f t="shared" si="215"/>
        <v>186</v>
      </c>
      <c r="EA146" t="s">
        <v>1309</v>
      </c>
      <c r="EB146">
        <f t="shared" si="216"/>
        <v>59.943977591036415</v>
      </c>
      <c r="EC146">
        <v>38.5</v>
      </c>
      <c r="ED146">
        <f t="shared" si="217"/>
        <v>276</v>
      </c>
      <c r="EE146" t="s">
        <v>1310</v>
      </c>
      <c r="EF146">
        <f t="shared" si="218"/>
        <v>106.44257703081233</v>
      </c>
      <c r="EG146">
        <v>41</v>
      </c>
      <c r="EH146">
        <f t="shared" si="219"/>
        <v>110</v>
      </c>
      <c r="EI146" t="s">
        <v>1317</v>
      </c>
      <c r="EJ146">
        <f t="shared" si="220"/>
        <v>75.910364145658264</v>
      </c>
      <c r="EK146">
        <v>74</v>
      </c>
      <c r="EL146">
        <f t="shared" si="221"/>
        <v>17</v>
      </c>
      <c r="EM146" t="s">
        <v>1337</v>
      </c>
      <c r="EN146">
        <f t="shared" si="222"/>
        <v>126.05042016806723</v>
      </c>
      <c r="EO146">
        <v>57</v>
      </c>
      <c r="EP146">
        <f t="shared" si="223"/>
        <v>53</v>
      </c>
      <c r="EQ146" t="s">
        <v>1284</v>
      </c>
      <c r="ER146">
        <f t="shared" si="224"/>
        <v>103.36134453781513</v>
      </c>
      <c r="ES146">
        <v>90</v>
      </c>
      <c r="ET146">
        <f t="shared" si="225"/>
        <v>163</v>
      </c>
      <c r="EU146">
        <v>95</v>
      </c>
      <c r="EV146">
        <f t="shared" si="226"/>
        <v>43</v>
      </c>
      <c r="EW146">
        <v>40</v>
      </c>
      <c r="EX146">
        <f t="shared" si="227"/>
        <v>299</v>
      </c>
      <c r="EY146">
        <v>70</v>
      </c>
      <c r="EZ146">
        <f t="shared" si="228"/>
        <v>24</v>
      </c>
      <c r="FA146">
        <v>37</v>
      </c>
      <c r="FB146">
        <f t="shared" si="229"/>
        <v>110</v>
      </c>
      <c r="FC146">
        <v>37</v>
      </c>
      <c r="FD146">
        <f t="shared" si="230"/>
        <v>65</v>
      </c>
    </row>
    <row r="147" spans="1:160" ht="15" customHeight="1" x14ac:dyDescent="0.2">
      <c r="A147" s="1" t="s">
        <v>835</v>
      </c>
      <c r="B147" s="2">
        <v>8</v>
      </c>
      <c r="C147" s="3" t="s">
        <v>836</v>
      </c>
      <c r="D147" s="8" t="s">
        <v>1247</v>
      </c>
      <c r="E147" s="1">
        <v>87</v>
      </c>
      <c r="F147" s="1">
        <f t="shared" si="154"/>
        <v>323</v>
      </c>
      <c r="G147" s="11" t="s">
        <v>1278</v>
      </c>
      <c r="H147" s="11">
        <f t="shared" si="155"/>
        <v>92.156862745098039</v>
      </c>
      <c r="I147" s="1">
        <v>38</v>
      </c>
      <c r="J147" s="1">
        <f t="shared" si="156"/>
        <v>331</v>
      </c>
      <c r="K147" s="11" t="s">
        <v>1279</v>
      </c>
      <c r="L147" s="11">
        <f t="shared" si="157"/>
        <v>96.638655462184872</v>
      </c>
      <c r="M147" s="1">
        <v>38</v>
      </c>
      <c r="N147" s="8">
        <f t="shared" si="158"/>
        <v>332</v>
      </c>
      <c r="O147" s="11" t="s">
        <v>1280</v>
      </c>
      <c r="P147" s="11">
        <f t="shared" si="159"/>
        <v>94.397759103641462</v>
      </c>
      <c r="Q147" s="1">
        <v>30</v>
      </c>
      <c r="R147" s="1">
        <f t="shared" si="160"/>
        <v>246</v>
      </c>
      <c r="S147" s="11" t="s">
        <v>1276</v>
      </c>
      <c r="T147" s="11">
        <f t="shared" si="161"/>
        <v>75.910364145658264</v>
      </c>
      <c r="U147" s="1">
        <v>40.5</v>
      </c>
      <c r="V147" s="1">
        <f t="shared" si="162"/>
        <v>304</v>
      </c>
      <c r="W147" s="11" t="s">
        <v>1281</v>
      </c>
      <c r="X147" s="11">
        <f t="shared" si="163"/>
        <v>88.515406162464984</v>
      </c>
      <c r="Y147" s="1">
        <v>49.5</v>
      </c>
      <c r="Z147" s="1">
        <f t="shared" si="164"/>
        <v>266</v>
      </c>
      <c r="AA147" s="11" t="s">
        <v>1273</v>
      </c>
      <c r="AB147" s="37">
        <f t="shared" si="165"/>
        <v>78.991596638655466</v>
      </c>
      <c r="AC147" s="36">
        <v>79</v>
      </c>
      <c r="AD147">
        <f t="shared" si="166"/>
        <v>295</v>
      </c>
      <c r="AE147" t="s">
        <v>1278</v>
      </c>
      <c r="AF147">
        <f t="shared" si="167"/>
        <v>98.039215686274517</v>
      </c>
      <c r="AG147">
        <v>30</v>
      </c>
      <c r="AH147">
        <f t="shared" si="168"/>
        <v>319</v>
      </c>
      <c r="AI147" t="s">
        <v>1279</v>
      </c>
      <c r="AJ147">
        <f t="shared" si="169"/>
        <v>92.717086834733891</v>
      </c>
      <c r="AK147">
        <v>42.5</v>
      </c>
      <c r="AL147">
        <f t="shared" si="170"/>
        <v>312</v>
      </c>
      <c r="AM147" t="s">
        <v>1280</v>
      </c>
      <c r="AN147">
        <f t="shared" si="171"/>
        <v>102.52100840336135</v>
      </c>
      <c r="AO147">
        <v>29</v>
      </c>
      <c r="AP147">
        <f t="shared" si="172"/>
        <v>160</v>
      </c>
      <c r="AQ147" t="s">
        <v>1276</v>
      </c>
      <c r="AR147">
        <f t="shared" si="173"/>
        <v>102.24089635854342</v>
      </c>
      <c r="AS147">
        <v>30</v>
      </c>
      <c r="AT147">
        <f t="shared" si="174"/>
        <v>263</v>
      </c>
      <c r="AU147" t="s">
        <v>1281</v>
      </c>
      <c r="AV147">
        <f t="shared" si="175"/>
        <v>106.44257703081233</v>
      </c>
      <c r="AW147">
        <v>40</v>
      </c>
      <c r="AX147">
        <f>RANK(AW147,AW147:$AW$360,0)</f>
        <v>191</v>
      </c>
      <c r="AY147" t="s">
        <v>1273</v>
      </c>
      <c r="AZ147">
        <f t="shared" si="176"/>
        <v>128.57142857142856</v>
      </c>
      <c r="BA147">
        <v>82</v>
      </c>
      <c r="BB147">
        <f t="shared" si="177"/>
        <v>288</v>
      </c>
      <c r="BC147" t="s">
        <v>1278</v>
      </c>
      <c r="BD147">
        <f t="shared" si="178"/>
        <v>90.196078431372541</v>
      </c>
      <c r="BE147">
        <v>54</v>
      </c>
      <c r="BF147">
        <f t="shared" si="179"/>
        <v>293</v>
      </c>
      <c r="BG147" t="s">
        <v>1279</v>
      </c>
      <c r="BH147">
        <f t="shared" si="180"/>
        <v>82.35294117647058</v>
      </c>
      <c r="BI147">
        <v>42.5</v>
      </c>
      <c r="BJ147">
        <f t="shared" si="181"/>
        <v>321</v>
      </c>
      <c r="BK147" t="s">
        <v>1280</v>
      </c>
      <c r="BL147">
        <f t="shared" si="182"/>
        <v>92.156862745098039</v>
      </c>
      <c r="BM147">
        <v>24.5</v>
      </c>
      <c r="BN147">
        <f t="shared" si="183"/>
        <v>168</v>
      </c>
      <c r="BO147" t="s">
        <v>1467</v>
      </c>
      <c r="BP147">
        <f t="shared" si="184"/>
        <v>123.24929971988796</v>
      </c>
      <c r="BQ147">
        <v>17.5</v>
      </c>
      <c r="BR147">
        <f t="shared" si="185"/>
        <v>286</v>
      </c>
      <c r="BS147" t="s">
        <v>1281</v>
      </c>
      <c r="BT147">
        <f t="shared" si="186"/>
        <v>52.661064425770313</v>
      </c>
      <c r="BU147">
        <v>26.5</v>
      </c>
      <c r="BV147">
        <f t="shared" si="187"/>
        <v>293</v>
      </c>
      <c r="BW147" t="s">
        <v>1273</v>
      </c>
      <c r="BX147">
        <f t="shared" si="188"/>
        <v>93.837535014005596</v>
      </c>
      <c r="BY147">
        <v>87</v>
      </c>
      <c r="BZ147">
        <f t="shared" si="189"/>
        <v>253</v>
      </c>
      <c r="CA147" t="s">
        <v>1278</v>
      </c>
      <c r="CB147">
        <f t="shared" si="190"/>
        <v>99.719887955182074</v>
      </c>
      <c r="CC147">
        <v>75</v>
      </c>
      <c r="CD147">
        <f t="shared" si="191"/>
        <v>230</v>
      </c>
      <c r="CE147" t="s">
        <v>1279</v>
      </c>
      <c r="CF147">
        <f t="shared" si="192"/>
        <v>107.00280112044818</v>
      </c>
      <c r="CG147">
        <v>42</v>
      </c>
      <c r="CH147">
        <f t="shared" si="193"/>
        <v>293</v>
      </c>
      <c r="CI147" t="s">
        <v>1280</v>
      </c>
      <c r="CJ147">
        <f t="shared" si="194"/>
        <v>101.1204481792717</v>
      </c>
      <c r="CK147">
        <v>21</v>
      </c>
      <c r="CL147">
        <f t="shared" si="195"/>
        <v>251</v>
      </c>
      <c r="CM147" t="s">
        <v>1467</v>
      </c>
      <c r="CN147">
        <f t="shared" si="196"/>
        <v>105.32212885154061</v>
      </c>
      <c r="CO147">
        <v>41</v>
      </c>
      <c r="CP147">
        <f t="shared" si="197"/>
        <v>117</v>
      </c>
      <c r="CQ147" t="s">
        <v>1281</v>
      </c>
      <c r="CR147">
        <f t="shared" si="198"/>
        <v>147.05882352941177</v>
      </c>
      <c r="CS147">
        <v>50</v>
      </c>
      <c r="CT147">
        <f t="shared" si="199"/>
        <v>271</v>
      </c>
      <c r="CU147" t="s">
        <v>1287</v>
      </c>
      <c r="CV147">
        <f t="shared" si="200"/>
        <v>90.756302521008408</v>
      </c>
      <c r="CW147">
        <v>80</v>
      </c>
      <c r="CX147">
        <f t="shared" si="201"/>
        <v>252</v>
      </c>
      <c r="CY147" t="s">
        <v>1278</v>
      </c>
      <c r="CZ147">
        <f t="shared" si="202"/>
        <v>91.596638655462186</v>
      </c>
      <c r="DA147">
        <v>67</v>
      </c>
      <c r="DB147">
        <f t="shared" si="203"/>
        <v>255</v>
      </c>
      <c r="DC147" t="s">
        <v>1279</v>
      </c>
      <c r="DD147">
        <f t="shared" si="204"/>
        <v>60.504201680672267</v>
      </c>
      <c r="DE147">
        <v>28</v>
      </c>
      <c r="DF147">
        <f t="shared" si="205"/>
        <v>297</v>
      </c>
      <c r="DG147" t="s">
        <v>1301</v>
      </c>
      <c r="DH147">
        <f t="shared" si="206"/>
        <v>105.32212885154061</v>
      </c>
      <c r="DI147">
        <v>19</v>
      </c>
      <c r="DJ147">
        <f t="shared" si="207"/>
        <v>270</v>
      </c>
      <c r="DK147" t="s">
        <v>1317</v>
      </c>
      <c r="DL147">
        <f t="shared" si="208"/>
        <v>97.47899159663865</v>
      </c>
      <c r="DM147">
        <v>28</v>
      </c>
      <c r="DN147">
        <f t="shared" si="209"/>
        <v>285</v>
      </c>
      <c r="DO147" t="s">
        <v>1281</v>
      </c>
      <c r="DP147">
        <f t="shared" si="210"/>
        <v>107.28291316526611</v>
      </c>
      <c r="DQ147">
        <v>40</v>
      </c>
      <c r="DR147">
        <f t="shared" si="211"/>
        <v>238</v>
      </c>
      <c r="DS147" t="s">
        <v>1287</v>
      </c>
      <c r="DT147">
        <f t="shared" si="212"/>
        <v>109.80392156862746</v>
      </c>
      <c r="DU147">
        <v>68</v>
      </c>
      <c r="DV147">
        <f t="shared" si="213"/>
        <v>222</v>
      </c>
      <c r="DW147" t="s">
        <v>1302</v>
      </c>
      <c r="DX147">
        <f t="shared" si="214"/>
        <v>67.226890756302524</v>
      </c>
      <c r="DY147">
        <v>86</v>
      </c>
      <c r="DZ147">
        <f t="shared" si="215"/>
        <v>114</v>
      </c>
      <c r="EA147" t="s">
        <v>1309</v>
      </c>
      <c r="EB147">
        <f t="shared" si="216"/>
        <v>152.38095238095238</v>
      </c>
      <c r="EC147">
        <v>21</v>
      </c>
      <c r="ED147">
        <f t="shared" si="217"/>
        <v>316</v>
      </c>
      <c r="EE147" t="s">
        <v>1310</v>
      </c>
      <c r="EF147">
        <f t="shared" si="218"/>
        <v>93.837535014005596</v>
      </c>
      <c r="EG147">
        <v>29</v>
      </c>
      <c r="EH147">
        <f t="shared" si="219"/>
        <v>261</v>
      </c>
      <c r="EI147" t="s">
        <v>1317</v>
      </c>
      <c r="EJ147">
        <f t="shared" si="220"/>
        <v>76.470588235294116</v>
      </c>
      <c r="EK147">
        <v>28</v>
      </c>
      <c r="EL147">
        <f t="shared" si="221"/>
        <v>311</v>
      </c>
      <c r="EM147" t="s">
        <v>1337</v>
      </c>
      <c r="EN147">
        <f t="shared" si="222"/>
        <v>78.991596638655466</v>
      </c>
      <c r="EO147">
        <v>30</v>
      </c>
      <c r="EP147">
        <f t="shared" si="223"/>
        <v>273</v>
      </c>
      <c r="EQ147" t="s">
        <v>1284</v>
      </c>
      <c r="ER147">
        <f t="shared" si="224"/>
        <v>69.747899159663859</v>
      </c>
      <c r="ES147">
        <v>96</v>
      </c>
      <c r="ET147">
        <f t="shared" si="225"/>
        <v>105</v>
      </c>
      <c r="EU147">
        <v>52</v>
      </c>
      <c r="EV147">
        <f t="shared" si="226"/>
        <v>301</v>
      </c>
      <c r="EW147">
        <v>41</v>
      </c>
      <c r="EX147">
        <f t="shared" si="227"/>
        <v>294</v>
      </c>
      <c r="EY147">
        <v>55</v>
      </c>
      <c r="EZ147">
        <f t="shared" si="228"/>
        <v>177</v>
      </c>
      <c r="FA147">
        <v>27</v>
      </c>
      <c r="FB147">
        <f t="shared" si="229"/>
        <v>236</v>
      </c>
      <c r="FC147">
        <v>31</v>
      </c>
      <c r="FD147">
        <f t="shared" si="230"/>
        <v>165</v>
      </c>
    </row>
    <row r="148" spans="1:160" ht="15" customHeight="1" x14ac:dyDescent="0.2">
      <c r="A148" s="1" t="s">
        <v>837</v>
      </c>
      <c r="B148" s="2">
        <v>8</v>
      </c>
      <c r="C148" s="3" t="s">
        <v>838</v>
      </c>
      <c r="D148" s="8" t="s">
        <v>1247</v>
      </c>
      <c r="E148" s="1">
        <v>87</v>
      </c>
      <c r="F148" s="1">
        <f t="shared" si="154"/>
        <v>323</v>
      </c>
      <c r="G148" s="11" t="s">
        <v>1278</v>
      </c>
      <c r="H148" s="11">
        <f t="shared" si="155"/>
        <v>87.675070028011206</v>
      </c>
      <c r="I148" s="1">
        <v>36</v>
      </c>
      <c r="J148" s="1">
        <f t="shared" si="156"/>
        <v>340</v>
      </c>
      <c r="K148" s="11" t="s">
        <v>1279</v>
      </c>
      <c r="L148" s="11">
        <f t="shared" si="157"/>
        <v>50.140056022408963</v>
      </c>
      <c r="M148" s="1">
        <v>55</v>
      </c>
      <c r="N148" s="8">
        <f t="shared" si="158"/>
        <v>287</v>
      </c>
      <c r="O148" s="11" t="s">
        <v>1280</v>
      </c>
      <c r="P148" s="11">
        <f t="shared" si="159"/>
        <v>88.235294117647058</v>
      </c>
      <c r="Q148" s="1">
        <v>27</v>
      </c>
      <c r="R148" s="1">
        <f t="shared" si="160"/>
        <v>272</v>
      </c>
      <c r="S148" s="11" t="s">
        <v>1276</v>
      </c>
      <c r="T148" s="11">
        <f t="shared" si="161"/>
        <v>83.473389355742299</v>
      </c>
      <c r="U148" s="1">
        <v>35</v>
      </c>
      <c r="V148" s="1">
        <f t="shared" si="162"/>
        <v>334</v>
      </c>
      <c r="W148" s="11" t="s">
        <v>1281</v>
      </c>
      <c r="X148" s="11">
        <f t="shared" si="163"/>
        <v>68.907563025210081</v>
      </c>
      <c r="Y148" s="1">
        <v>42</v>
      </c>
      <c r="Z148" s="1">
        <f t="shared" si="164"/>
        <v>306</v>
      </c>
      <c r="AA148" s="11" t="s">
        <v>1273</v>
      </c>
      <c r="AB148" s="37">
        <f t="shared" si="165"/>
        <v>66.386554621848745</v>
      </c>
      <c r="AC148" s="36">
        <v>83</v>
      </c>
      <c r="AD148">
        <f t="shared" si="166"/>
        <v>279</v>
      </c>
      <c r="AE148" t="s">
        <v>1278</v>
      </c>
      <c r="AF148">
        <f t="shared" si="167"/>
        <v>102.52100840336135</v>
      </c>
      <c r="AG148">
        <v>63</v>
      </c>
      <c r="AH148">
        <f t="shared" si="168"/>
        <v>162</v>
      </c>
      <c r="AI148" t="s">
        <v>1279</v>
      </c>
      <c r="AJ148">
        <f t="shared" si="169"/>
        <v>139.21568627450981</v>
      </c>
      <c r="AK148">
        <v>67</v>
      </c>
      <c r="AL148">
        <f t="shared" si="170"/>
        <v>245</v>
      </c>
      <c r="AM148" t="s">
        <v>1280</v>
      </c>
      <c r="AN148">
        <f t="shared" si="171"/>
        <v>104.48179271708683</v>
      </c>
      <c r="AO148">
        <v>23</v>
      </c>
      <c r="AP148">
        <f t="shared" si="172"/>
        <v>213</v>
      </c>
      <c r="AQ148" t="s">
        <v>1276</v>
      </c>
      <c r="AR148">
        <f t="shared" si="173"/>
        <v>109.80392156862746</v>
      </c>
      <c r="AS148">
        <v>34</v>
      </c>
      <c r="AT148">
        <f t="shared" si="174"/>
        <v>223</v>
      </c>
      <c r="AU148" t="s">
        <v>1281</v>
      </c>
      <c r="AV148">
        <f t="shared" si="175"/>
        <v>132.49299719887955</v>
      </c>
      <c r="AW148">
        <v>43</v>
      </c>
      <c r="AX148">
        <f>RANK(AW148,AW148:$AW$360,0)</f>
        <v>186</v>
      </c>
      <c r="AY148" t="s">
        <v>1273</v>
      </c>
      <c r="AZ148">
        <f t="shared" si="176"/>
        <v>125.49019607843137</v>
      </c>
      <c r="BA148">
        <v>82</v>
      </c>
      <c r="BB148">
        <f t="shared" si="177"/>
        <v>288</v>
      </c>
      <c r="BC148" t="s">
        <v>1278</v>
      </c>
      <c r="BD148">
        <f t="shared" si="178"/>
        <v>85.994397759103634</v>
      </c>
      <c r="BE148">
        <v>51.5</v>
      </c>
      <c r="BF148">
        <f t="shared" si="179"/>
        <v>302</v>
      </c>
      <c r="BG148" t="s">
        <v>1279</v>
      </c>
      <c r="BH148">
        <f t="shared" si="180"/>
        <v>65.826330532212893</v>
      </c>
      <c r="BI148">
        <v>64.5</v>
      </c>
      <c r="BJ148">
        <f t="shared" si="181"/>
        <v>261</v>
      </c>
      <c r="BK148" t="s">
        <v>1280</v>
      </c>
      <c r="BL148">
        <f t="shared" si="182"/>
        <v>104.20168067226891</v>
      </c>
      <c r="BM148">
        <v>17</v>
      </c>
      <c r="BN148">
        <f t="shared" si="183"/>
        <v>248</v>
      </c>
      <c r="BO148" t="s">
        <v>1467</v>
      </c>
      <c r="BP148">
        <f t="shared" si="184"/>
        <v>100.84033613445378</v>
      </c>
      <c r="BQ148">
        <v>9</v>
      </c>
      <c r="BR148">
        <f t="shared" si="185"/>
        <v>339</v>
      </c>
      <c r="BS148" t="s">
        <v>1281</v>
      </c>
      <c r="BT148">
        <f t="shared" si="186"/>
        <v>79.271708683473392</v>
      </c>
      <c r="BU148">
        <v>28.5</v>
      </c>
      <c r="BV148">
        <f t="shared" si="187"/>
        <v>277</v>
      </c>
      <c r="BW148" t="s">
        <v>1273</v>
      </c>
      <c r="BX148">
        <f t="shared" si="188"/>
        <v>105.32212885154061</v>
      </c>
      <c r="BY148">
        <v>89</v>
      </c>
      <c r="BZ148">
        <f t="shared" si="189"/>
        <v>238</v>
      </c>
      <c r="CA148" t="s">
        <v>1278</v>
      </c>
      <c r="CB148">
        <f t="shared" si="190"/>
        <v>114.28571428571428</v>
      </c>
      <c r="CC148">
        <v>85</v>
      </c>
      <c r="CD148">
        <f t="shared" si="191"/>
        <v>180</v>
      </c>
      <c r="CE148" t="s">
        <v>1279</v>
      </c>
      <c r="CF148">
        <f t="shared" si="192"/>
        <v>125.49019607843137</v>
      </c>
      <c r="CG148">
        <v>51.5</v>
      </c>
      <c r="CH148">
        <f t="shared" si="193"/>
        <v>276</v>
      </c>
      <c r="CI148" t="s">
        <v>1280</v>
      </c>
      <c r="CJ148">
        <f t="shared" si="194"/>
        <v>76.750700280112042</v>
      </c>
      <c r="CK148">
        <v>21</v>
      </c>
      <c r="CL148">
        <f t="shared" si="195"/>
        <v>251</v>
      </c>
      <c r="CM148" t="s">
        <v>1467</v>
      </c>
      <c r="CN148">
        <f t="shared" si="196"/>
        <v>78.991596638655466</v>
      </c>
      <c r="CO148">
        <v>26</v>
      </c>
      <c r="CP148">
        <f t="shared" si="197"/>
        <v>265</v>
      </c>
      <c r="CQ148" t="s">
        <v>1281</v>
      </c>
      <c r="CR148">
        <f t="shared" si="198"/>
        <v>94.117647058823536</v>
      </c>
      <c r="CS148">
        <v>44</v>
      </c>
      <c r="CT148">
        <f t="shared" si="199"/>
        <v>296</v>
      </c>
      <c r="CU148" t="s">
        <v>1287</v>
      </c>
      <c r="CV148">
        <f t="shared" si="200"/>
        <v>85.714285714285722</v>
      </c>
      <c r="CW148">
        <v>73</v>
      </c>
      <c r="CX148">
        <f t="shared" si="201"/>
        <v>289</v>
      </c>
      <c r="CY148" t="s">
        <v>1278</v>
      </c>
      <c r="CZ148">
        <f t="shared" si="202"/>
        <v>101.40056022408963</v>
      </c>
      <c r="DA148">
        <v>59</v>
      </c>
      <c r="DB148">
        <f t="shared" si="203"/>
        <v>271</v>
      </c>
      <c r="DC148" t="s">
        <v>1279</v>
      </c>
      <c r="DD148">
        <f t="shared" si="204"/>
        <v>102.52100840336135</v>
      </c>
      <c r="DE148">
        <v>64.5</v>
      </c>
      <c r="DF148">
        <f t="shared" si="205"/>
        <v>193</v>
      </c>
      <c r="DG148" t="s">
        <v>1301</v>
      </c>
      <c r="DH148">
        <f t="shared" si="206"/>
        <v>107.56302521008404</v>
      </c>
      <c r="DI148">
        <v>33</v>
      </c>
      <c r="DJ148">
        <f t="shared" si="207"/>
        <v>176</v>
      </c>
      <c r="DK148" t="s">
        <v>1317</v>
      </c>
      <c r="DL148">
        <f t="shared" si="208"/>
        <v>132.49299719887955</v>
      </c>
      <c r="DM148">
        <v>35</v>
      </c>
      <c r="DN148">
        <f t="shared" si="209"/>
        <v>244</v>
      </c>
      <c r="DO148" t="s">
        <v>1281</v>
      </c>
      <c r="DP148">
        <f t="shared" si="210"/>
        <v>108.12324929971989</v>
      </c>
      <c r="DQ148">
        <v>38</v>
      </c>
      <c r="DR148">
        <f t="shared" si="211"/>
        <v>245</v>
      </c>
      <c r="DS148" t="s">
        <v>1287</v>
      </c>
      <c r="DT148">
        <f t="shared" si="212"/>
        <v>103.92156862745098</v>
      </c>
      <c r="DU148">
        <v>59</v>
      </c>
      <c r="DV148">
        <f t="shared" si="213"/>
        <v>294</v>
      </c>
      <c r="DW148" t="s">
        <v>1302</v>
      </c>
      <c r="DX148">
        <f t="shared" si="214"/>
        <v>95.798319327731093</v>
      </c>
      <c r="DY148">
        <v>48</v>
      </c>
      <c r="DZ148">
        <f t="shared" si="215"/>
        <v>280</v>
      </c>
      <c r="EA148" t="s">
        <v>1279</v>
      </c>
      <c r="EB148">
        <f t="shared" si="216"/>
        <v>48.459383753501406</v>
      </c>
      <c r="EC148">
        <v>54</v>
      </c>
      <c r="ED148">
        <f t="shared" si="217"/>
        <v>220</v>
      </c>
      <c r="EE148" t="s">
        <v>1301</v>
      </c>
      <c r="EF148">
        <f t="shared" si="218"/>
        <v>88.515406162464984</v>
      </c>
      <c r="EG148">
        <v>24</v>
      </c>
      <c r="EH148">
        <f t="shared" si="219"/>
        <v>292</v>
      </c>
      <c r="EI148" t="s">
        <v>1324</v>
      </c>
      <c r="EJ148">
        <f t="shared" si="220"/>
        <v>103.36134453781513</v>
      </c>
      <c r="EK148">
        <v>40</v>
      </c>
      <c r="EL148">
        <f t="shared" si="221"/>
        <v>273</v>
      </c>
      <c r="EM148" t="s">
        <v>1281</v>
      </c>
      <c r="EN148">
        <f t="shared" si="222"/>
        <v>83.193277310924373</v>
      </c>
      <c r="EO148">
        <v>32</v>
      </c>
      <c r="EP148">
        <f t="shared" si="223"/>
        <v>259</v>
      </c>
      <c r="EQ148" t="s">
        <v>1287</v>
      </c>
      <c r="ER148">
        <f t="shared" si="224"/>
        <v>112.32492997198879</v>
      </c>
      <c r="ES148">
        <v>74</v>
      </c>
      <c r="ET148">
        <f t="shared" si="225"/>
        <v>279</v>
      </c>
      <c r="EU148">
        <v>86</v>
      </c>
      <c r="EV148">
        <f t="shared" si="226"/>
        <v>96</v>
      </c>
      <c r="EW148">
        <v>82</v>
      </c>
      <c r="EX148">
        <f t="shared" si="227"/>
        <v>179</v>
      </c>
      <c r="EY148">
        <v>31</v>
      </c>
      <c r="EZ148">
        <f t="shared" si="228"/>
        <v>304</v>
      </c>
      <c r="FA148">
        <v>29</v>
      </c>
      <c r="FB148">
        <f t="shared" si="229"/>
        <v>213</v>
      </c>
      <c r="FC148">
        <v>19</v>
      </c>
      <c r="FD148">
        <f t="shared" si="230"/>
        <v>303</v>
      </c>
    </row>
    <row r="149" spans="1:160" ht="15" customHeight="1" x14ac:dyDescent="0.2">
      <c r="A149" s="1" t="s">
        <v>839</v>
      </c>
      <c r="B149" s="2">
        <v>8</v>
      </c>
      <c r="C149" s="3" t="s">
        <v>840</v>
      </c>
      <c r="D149" s="8" t="s">
        <v>1247</v>
      </c>
      <c r="E149" s="1">
        <v>81</v>
      </c>
      <c r="F149" s="1">
        <f t="shared" si="154"/>
        <v>348</v>
      </c>
      <c r="G149" s="11" t="s">
        <v>1278</v>
      </c>
      <c r="H149" s="11">
        <f t="shared" si="155"/>
        <v>94.957983193277315</v>
      </c>
      <c r="I149" s="1">
        <v>45</v>
      </c>
      <c r="J149" s="1">
        <f t="shared" si="156"/>
        <v>302</v>
      </c>
      <c r="K149" s="11" t="s">
        <v>1279</v>
      </c>
      <c r="L149" s="11">
        <f t="shared" si="157"/>
        <v>107.00280112044818</v>
      </c>
      <c r="M149" s="1">
        <v>51</v>
      </c>
      <c r="N149" s="8">
        <f t="shared" si="158"/>
        <v>298</v>
      </c>
      <c r="O149" s="11" t="s">
        <v>1280</v>
      </c>
      <c r="P149" s="11">
        <f t="shared" si="159"/>
        <v>93.837535014005596</v>
      </c>
      <c r="Q149" s="1">
        <v>28.5</v>
      </c>
      <c r="R149" s="1">
        <f t="shared" si="160"/>
        <v>259</v>
      </c>
      <c r="S149" s="11" t="s">
        <v>1276</v>
      </c>
      <c r="T149" s="11">
        <f t="shared" si="161"/>
        <v>96.638655462184872</v>
      </c>
      <c r="U149" s="1">
        <v>35</v>
      </c>
      <c r="V149" s="1">
        <f t="shared" si="162"/>
        <v>334</v>
      </c>
      <c r="W149" s="11" t="s">
        <v>1281</v>
      </c>
      <c r="X149" s="11">
        <f t="shared" si="163"/>
        <v>89.915966386554629</v>
      </c>
      <c r="Y149" s="1">
        <v>42.5</v>
      </c>
      <c r="Z149" s="1">
        <f t="shared" si="164"/>
        <v>302</v>
      </c>
      <c r="AA149" s="11" t="s">
        <v>1273</v>
      </c>
      <c r="AB149" s="37">
        <f t="shared" si="165"/>
        <v>70.588235294117652</v>
      </c>
      <c r="AC149" s="36">
        <v>70</v>
      </c>
      <c r="AD149">
        <f t="shared" si="166"/>
        <v>330</v>
      </c>
      <c r="AE149" t="s">
        <v>1278</v>
      </c>
      <c r="AF149">
        <f t="shared" si="167"/>
        <v>98.319327731092443</v>
      </c>
      <c r="AG149">
        <v>27</v>
      </c>
      <c r="AH149">
        <f t="shared" si="168"/>
        <v>327</v>
      </c>
      <c r="AI149" t="s">
        <v>1279</v>
      </c>
      <c r="AJ149">
        <f t="shared" si="169"/>
        <v>96.358543417366946</v>
      </c>
      <c r="AK149">
        <v>56</v>
      </c>
      <c r="AL149">
        <f t="shared" si="170"/>
        <v>276</v>
      </c>
      <c r="AM149" t="s">
        <v>1280</v>
      </c>
      <c r="AN149">
        <f t="shared" si="171"/>
        <v>99.439775910364148</v>
      </c>
      <c r="AO149">
        <v>20</v>
      </c>
      <c r="AP149">
        <f t="shared" si="172"/>
        <v>247</v>
      </c>
      <c r="AQ149" t="s">
        <v>1276</v>
      </c>
      <c r="AR149">
        <f t="shared" si="173"/>
        <v>124.64985994397759</v>
      </c>
      <c r="AS149">
        <v>24</v>
      </c>
      <c r="AT149">
        <f t="shared" si="174"/>
        <v>298</v>
      </c>
      <c r="AU149" t="s">
        <v>1281</v>
      </c>
      <c r="AV149">
        <f t="shared" si="175"/>
        <v>68.627450980392155</v>
      </c>
      <c r="AW149">
        <v>31</v>
      </c>
      <c r="AX149">
        <f>RANK(AW149,AW149:$AW$360,0)</f>
        <v>197</v>
      </c>
      <c r="AY149" t="s">
        <v>1273</v>
      </c>
      <c r="AZ149">
        <f t="shared" si="176"/>
        <v>141.1764705882353</v>
      </c>
      <c r="BA149">
        <v>76.5</v>
      </c>
      <c r="BB149">
        <f t="shared" si="177"/>
        <v>324</v>
      </c>
      <c r="BC149" t="s">
        <v>1278</v>
      </c>
      <c r="BD149">
        <f t="shared" si="178"/>
        <v>94.117647058823536</v>
      </c>
      <c r="BE149">
        <v>48</v>
      </c>
      <c r="BF149">
        <f t="shared" si="179"/>
        <v>314</v>
      </c>
      <c r="BG149" t="s">
        <v>1279</v>
      </c>
      <c r="BH149">
        <f t="shared" si="180"/>
        <v>87.394957983193279</v>
      </c>
      <c r="BI149">
        <v>61.5</v>
      </c>
      <c r="BJ149">
        <f t="shared" si="181"/>
        <v>274</v>
      </c>
      <c r="BK149" t="s">
        <v>1280</v>
      </c>
      <c r="BL149">
        <f t="shared" si="182"/>
        <v>94.677871148459388</v>
      </c>
      <c r="BM149">
        <v>6</v>
      </c>
      <c r="BN149">
        <f t="shared" si="183"/>
        <v>335</v>
      </c>
      <c r="BO149" t="s">
        <v>1467</v>
      </c>
      <c r="BP149">
        <f t="shared" si="184"/>
        <v>83.473389355742299</v>
      </c>
      <c r="BQ149">
        <v>27.5</v>
      </c>
      <c r="BR149">
        <f t="shared" si="185"/>
        <v>186</v>
      </c>
      <c r="BS149" t="s">
        <v>1281</v>
      </c>
      <c r="BT149">
        <f t="shared" si="186"/>
        <v>89.355742296918763</v>
      </c>
      <c r="BU149">
        <v>7</v>
      </c>
      <c r="BV149">
        <f t="shared" si="187"/>
        <v>344</v>
      </c>
      <c r="BW149" t="s">
        <v>1273</v>
      </c>
      <c r="BX149">
        <f t="shared" si="188"/>
        <v>71.988795518207283</v>
      </c>
      <c r="BY149">
        <v>77</v>
      </c>
      <c r="BZ149">
        <f t="shared" si="189"/>
        <v>303</v>
      </c>
      <c r="CA149" t="s">
        <v>1278</v>
      </c>
      <c r="CB149">
        <f t="shared" si="190"/>
        <v>97.198879551820724</v>
      </c>
      <c r="CC149">
        <v>65</v>
      </c>
      <c r="CD149">
        <f t="shared" si="191"/>
        <v>269</v>
      </c>
      <c r="CE149" t="s">
        <v>1279</v>
      </c>
      <c r="CF149">
        <f t="shared" si="192"/>
        <v>66.106442577030805</v>
      </c>
      <c r="CG149">
        <v>57.5</v>
      </c>
      <c r="CH149">
        <f t="shared" si="193"/>
        <v>255</v>
      </c>
      <c r="CI149" t="s">
        <v>1280</v>
      </c>
      <c r="CJ149">
        <f t="shared" si="194"/>
        <v>105.04201680672269</v>
      </c>
      <c r="CK149">
        <v>17</v>
      </c>
      <c r="CL149">
        <f t="shared" si="195"/>
        <v>276</v>
      </c>
      <c r="CM149" t="s">
        <v>1467</v>
      </c>
      <c r="CN149">
        <f t="shared" si="196"/>
        <v>62.184873949579831</v>
      </c>
      <c r="CO149">
        <v>38</v>
      </c>
      <c r="CP149">
        <f t="shared" si="197"/>
        <v>148</v>
      </c>
      <c r="CQ149" t="s">
        <v>1281</v>
      </c>
      <c r="CR149">
        <f t="shared" si="198"/>
        <v>128.57142857142856</v>
      </c>
      <c r="CS149">
        <v>54</v>
      </c>
      <c r="CT149">
        <f t="shared" si="199"/>
        <v>244</v>
      </c>
      <c r="CU149" t="s">
        <v>1287</v>
      </c>
      <c r="CV149">
        <f t="shared" si="200"/>
        <v>106.1624649859944</v>
      </c>
      <c r="CW149">
        <v>72</v>
      </c>
      <c r="CX149">
        <f t="shared" si="201"/>
        <v>293</v>
      </c>
      <c r="CY149" t="s">
        <v>1278</v>
      </c>
      <c r="CZ149">
        <f t="shared" si="202"/>
        <v>88.515406162464984</v>
      </c>
      <c r="DA149">
        <v>94</v>
      </c>
      <c r="DB149">
        <f t="shared" si="203"/>
        <v>148</v>
      </c>
      <c r="DC149" t="s">
        <v>1279</v>
      </c>
      <c r="DD149">
        <f t="shared" si="204"/>
        <v>138.93557422969189</v>
      </c>
      <c r="DE149">
        <v>40.5</v>
      </c>
      <c r="DF149">
        <f t="shared" si="205"/>
        <v>273</v>
      </c>
      <c r="DG149" t="s">
        <v>1301</v>
      </c>
      <c r="DH149">
        <f t="shared" si="206"/>
        <v>83.753501400560225</v>
      </c>
      <c r="DI149">
        <v>37</v>
      </c>
      <c r="DJ149">
        <f t="shared" si="207"/>
        <v>141</v>
      </c>
      <c r="DK149" t="s">
        <v>1317</v>
      </c>
      <c r="DL149">
        <f t="shared" si="208"/>
        <v>103.92156862745098</v>
      </c>
      <c r="DM149">
        <v>34</v>
      </c>
      <c r="DN149">
        <f t="shared" si="209"/>
        <v>250</v>
      </c>
      <c r="DO149" t="s">
        <v>1281</v>
      </c>
      <c r="DP149">
        <f t="shared" si="210"/>
        <v>98.319327731092443</v>
      </c>
      <c r="DQ149">
        <v>35</v>
      </c>
      <c r="DR149">
        <f t="shared" si="211"/>
        <v>266</v>
      </c>
      <c r="DS149" t="s">
        <v>1287</v>
      </c>
      <c r="DT149">
        <f t="shared" si="212"/>
        <v>88.235294117647058</v>
      </c>
      <c r="DU149">
        <v>65</v>
      </c>
      <c r="DV149">
        <f t="shared" si="213"/>
        <v>252</v>
      </c>
      <c r="DW149" t="s">
        <v>1302</v>
      </c>
      <c r="DX149">
        <f t="shared" si="214"/>
        <v>115.68627450980392</v>
      </c>
      <c r="DY149">
        <v>45</v>
      </c>
      <c r="DZ149">
        <f t="shared" si="215"/>
        <v>287</v>
      </c>
      <c r="EA149" t="s">
        <v>1309</v>
      </c>
      <c r="EB149">
        <f t="shared" si="216"/>
        <v>96.638655462184872</v>
      </c>
      <c r="EC149">
        <v>55.5</v>
      </c>
      <c r="ED149">
        <f t="shared" si="217"/>
        <v>215</v>
      </c>
      <c r="EE149" t="s">
        <v>1310</v>
      </c>
      <c r="EF149">
        <f t="shared" si="218"/>
        <v>111.20448179271709</v>
      </c>
      <c r="EG149">
        <v>38</v>
      </c>
      <c r="EH149">
        <f t="shared" si="219"/>
        <v>155</v>
      </c>
      <c r="EI149" t="s">
        <v>1317</v>
      </c>
      <c r="EJ149">
        <f t="shared" si="220"/>
        <v>121.00840336134453</v>
      </c>
      <c r="EK149">
        <v>46</v>
      </c>
      <c r="EL149">
        <f t="shared" si="221"/>
        <v>244</v>
      </c>
      <c r="EM149" t="s">
        <v>1337</v>
      </c>
      <c r="EN149">
        <f t="shared" si="222"/>
        <v>94.677871148459388</v>
      </c>
      <c r="EO149">
        <v>36</v>
      </c>
      <c r="EP149">
        <f t="shared" si="223"/>
        <v>224</v>
      </c>
      <c r="EQ149" t="s">
        <v>1284</v>
      </c>
      <c r="ER149">
        <f t="shared" si="224"/>
        <v>87.675070028011206</v>
      </c>
      <c r="ES149">
        <v>53</v>
      </c>
      <c r="ET149">
        <f t="shared" si="225"/>
        <v>308</v>
      </c>
      <c r="EU149">
        <v>62</v>
      </c>
      <c r="EV149">
        <f t="shared" si="226"/>
        <v>275</v>
      </c>
      <c r="EW149">
        <v>56</v>
      </c>
      <c r="EX149">
        <f t="shared" si="227"/>
        <v>255</v>
      </c>
      <c r="EY149">
        <v>49</v>
      </c>
      <c r="EZ149">
        <f t="shared" si="228"/>
        <v>230</v>
      </c>
      <c r="FA149">
        <v>28</v>
      </c>
      <c r="FB149">
        <f t="shared" si="229"/>
        <v>225</v>
      </c>
      <c r="FC149">
        <v>30</v>
      </c>
      <c r="FD149">
        <f t="shared" si="230"/>
        <v>180</v>
      </c>
    </row>
    <row r="150" spans="1:160" ht="15" customHeight="1" x14ac:dyDescent="0.2">
      <c r="A150" s="1" t="s">
        <v>841</v>
      </c>
      <c r="B150" s="2">
        <v>8</v>
      </c>
      <c r="C150" s="3" t="s">
        <v>842</v>
      </c>
      <c r="D150" s="8" t="s">
        <v>1247</v>
      </c>
      <c r="E150" s="1">
        <v>76</v>
      </c>
      <c r="F150" s="1">
        <f t="shared" si="154"/>
        <v>353</v>
      </c>
      <c r="G150" s="11" t="s">
        <v>1278</v>
      </c>
      <c r="H150" s="11">
        <f t="shared" si="155"/>
        <v>90.196078431372541</v>
      </c>
      <c r="I150" s="1">
        <v>62</v>
      </c>
      <c r="J150" s="1">
        <f t="shared" si="156"/>
        <v>196</v>
      </c>
      <c r="K150" s="11" t="s">
        <v>1279</v>
      </c>
      <c r="L150" s="11">
        <f t="shared" si="157"/>
        <v>90.476190476190482</v>
      </c>
      <c r="M150" s="1">
        <v>27</v>
      </c>
      <c r="N150" s="8">
        <f t="shared" si="158"/>
        <v>352</v>
      </c>
      <c r="O150" s="11" t="s">
        <v>1280</v>
      </c>
      <c r="P150" s="11">
        <f t="shared" si="159"/>
        <v>95.238095238095241</v>
      </c>
      <c r="Q150" s="1">
        <v>4</v>
      </c>
      <c r="R150" s="1">
        <f t="shared" si="160"/>
        <v>356</v>
      </c>
      <c r="S150" s="11" t="s">
        <v>1276</v>
      </c>
      <c r="T150" s="11">
        <f t="shared" si="161"/>
        <v>90.476190476190482</v>
      </c>
      <c r="U150" s="1">
        <v>43</v>
      </c>
      <c r="V150" s="1">
        <f t="shared" si="162"/>
        <v>282</v>
      </c>
      <c r="W150" s="11" t="s">
        <v>1281</v>
      </c>
      <c r="X150" s="11">
        <f t="shared" si="163"/>
        <v>89.635854341736689</v>
      </c>
      <c r="Y150" s="1">
        <v>35</v>
      </c>
      <c r="Z150" s="1">
        <f t="shared" si="164"/>
        <v>332</v>
      </c>
      <c r="AA150" s="11" t="s">
        <v>1273</v>
      </c>
      <c r="AB150" s="37">
        <f t="shared" si="165"/>
        <v>62.745098039215684</v>
      </c>
      <c r="AC150" s="36">
        <v>75</v>
      </c>
      <c r="AD150">
        <f t="shared" si="166"/>
        <v>318</v>
      </c>
      <c r="AE150" t="s">
        <v>1278</v>
      </c>
      <c r="AF150">
        <f t="shared" si="167"/>
        <v>106.1624649859944</v>
      </c>
      <c r="AG150">
        <v>63</v>
      </c>
      <c r="AH150">
        <f t="shared" si="168"/>
        <v>162</v>
      </c>
      <c r="AI150" t="s">
        <v>1279</v>
      </c>
      <c r="AJ150">
        <f t="shared" si="169"/>
        <v>86.274509803921575</v>
      </c>
      <c r="AK150">
        <v>25</v>
      </c>
      <c r="AL150">
        <f t="shared" si="170"/>
        <v>335</v>
      </c>
      <c r="AM150" t="s">
        <v>1280</v>
      </c>
      <c r="AN150">
        <f t="shared" si="171"/>
        <v>93.277310924369743</v>
      </c>
      <c r="AO150">
        <v>11</v>
      </c>
      <c r="AP150">
        <f t="shared" si="172"/>
        <v>322</v>
      </c>
      <c r="AQ150" t="s">
        <v>1276</v>
      </c>
      <c r="AR150">
        <f t="shared" si="173"/>
        <v>98.599439775910369</v>
      </c>
      <c r="AS150">
        <v>32</v>
      </c>
      <c r="AT150">
        <f t="shared" si="174"/>
        <v>245</v>
      </c>
      <c r="AU150" t="s">
        <v>1281</v>
      </c>
      <c r="AV150">
        <f t="shared" si="175"/>
        <v>117.08683473389355</v>
      </c>
      <c r="AW150">
        <v>29</v>
      </c>
      <c r="AX150">
        <f>RANK(AW150,AW150:$AW$360,0)</f>
        <v>199</v>
      </c>
      <c r="AY150" t="s">
        <v>1273</v>
      </c>
      <c r="AZ150">
        <f t="shared" si="176"/>
        <v>124.92997198879551</v>
      </c>
      <c r="BA150">
        <v>73</v>
      </c>
      <c r="BB150">
        <f t="shared" si="177"/>
        <v>340</v>
      </c>
      <c r="BC150" t="s">
        <v>1278</v>
      </c>
      <c r="BD150">
        <f t="shared" si="178"/>
        <v>84.593837535014003</v>
      </c>
      <c r="BE150">
        <v>81</v>
      </c>
      <c r="BF150">
        <f t="shared" si="179"/>
        <v>113</v>
      </c>
      <c r="BG150" t="s">
        <v>1279</v>
      </c>
      <c r="BH150">
        <f t="shared" si="180"/>
        <v>143.69747899159665</v>
      </c>
      <c r="BI150">
        <v>46</v>
      </c>
      <c r="BJ150">
        <f t="shared" si="181"/>
        <v>311</v>
      </c>
      <c r="BK150" t="s">
        <v>1280</v>
      </c>
      <c r="BL150">
        <f t="shared" si="182"/>
        <v>100</v>
      </c>
      <c r="BM150">
        <v>10</v>
      </c>
      <c r="BN150">
        <f t="shared" si="183"/>
        <v>317</v>
      </c>
      <c r="BO150" t="s">
        <v>1467</v>
      </c>
      <c r="BP150">
        <f t="shared" si="184"/>
        <v>93.277310924369743</v>
      </c>
      <c r="BQ150">
        <v>14</v>
      </c>
      <c r="BR150">
        <f t="shared" si="185"/>
        <v>306</v>
      </c>
      <c r="BS150" t="s">
        <v>1281</v>
      </c>
      <c r="BT150">
        <f t="shared" si="186"/>
        <v>83.193277310924373</v>
      </c>
      <c r="BU150">
        <v>27</v>
      </c>
      <c r="BV150">
        <f t="shared" si="187"/>
        <v>288</v>
      </c>
      <c r="BW150" t="s">
        <v>1273</v>
      </c>
      <c r="BX150">
        <f t="shared" si="188"/>
        <v>103.0812324929972</v>
      </c>
      <c r="BY150">
        <v>82</v>
      </c>
      <c r="BZ150">
        <f t="shared" si="189"/>
        <v>285</v>
      </c>
      <c r="CA150" t="s">
        <v>1278</v>
      </c>
      <c r="CB150">
        <f t="shared" si="190"/>
        <v>76.19047619047619</v>
      </c>
      <c r="CC150">
        <v>65</v>
      </c>
      <c r="CD150">
        <f t="shared" si="191"/>
        <v>269</v>
      </c>
      <c r="CE150" t="s">
        <v>1279</v>
      </c>
      <c r="CF150">
        <f t="shared" si="192"/>
        <v>68.347338935574228</v>
      </c>
      <c r="CG150">
        <v>32.5</v>
      </c>
      <c r="CH150">
        <f t="shared" si="193"/>
        <v>311</v>
      </c>
      <c r="CI150" t="s">
        <v>1280</v>
      </c>
      <c r="CJ150">
        <f t="shared" si="194"/>
        <v>84.87394957983193</v>
      </c>
      <c r="CK150">
        <v>13</v>
      </c>
      <c r="CL150">
        <f t="shared" si="195"/>
        <v>293</v>
      </c>
      <c r="CM150" t="s">
        <v>1467</v>
      </c>
      <c r="CN150">
        <f t="shared" si="196"/>
        <v>84.87394957983193</v>
      </c>
      <c r="CO150">
        <v>28</v>
      </c>
      <c r="CP150">
        <f t="shared" si="197"/>
        <v>246</v>
      </c>
      <c r="CQ150" t="s">
        <v>1281</v>
      </c>
      <c r="CR150">
        <f t="shared" si="198"/>
        <v>98.319327731092443</v>
      </c>
      <c r="CS150">
        <v>43</v>
      </c>
      <c r="CT150">
        <f t="shared" si="199"/>
        <v>299</v>
      </c>
      <c r="CU150" t="s">
        <v>1287</v>
      </c>
      <c r="CV150">
        <f t="shared" si="200"/>
        <v>88.79551820728291</v>
      </c>
      <c r="CW150">
        <v>85</v>
      </c>
      <c r="CX150">
        <f t="shared" si="201"/>
        <v>200</v>
      </c>
      <c r="CY150" t="s">
        <v>1278</v>
      </c>
      <c r="CZ150">
        <f t="shared" si="202"/>
        <v>126.33053221288516</v>
      </c>
      <c r="DA150">
        <v>92</v>
      </c>
      <c r="DB150">
        <f t="shared" si="203"/>
        <v>156</v>
      </c>
      <c r="DC150" t="s">
        <v>1279</v>
      </c>
      <c r="DD150">
        <f t="shared" si="204"/>
        <v>118.20728291316527</v>
      </c>
      <c r="DE150">
        <v>45.5</v>
      </c>
      <c r="DF150">
        <f t="shared" si="205"/>
        <v>257</v>
      </c>
      <c r="DG150" t="s">
        <v>1301</v>
      </c>
      <c r="DH150">
        <f t="shared" si="206"/>
        <v>106.44257703081233</v>
      </c>
      <c r="DI150">
        <v>25</v>
      </c>
      <c r="DJ150">
        <f t="shared" si="207"/>
        <v>239</v>
      </c>
      <c r="DK150" t="s">
        <v>1317</v>
      </c>
      <c r="DL150">
        <f t="shared" si="208"/>
        <v>117.08683473389355</v>
      </c>
      <c r="DM150">
        <v>36</v>
      </c>
      <c r="DN150">
        <f t="shared" si="209"/>
        <v>240</v>
      </c>
      <c r="DO150" t="s">
        <v>1281</v>
      </c>
      <c r="DP150">
        <f t="shared" si="210"/>
        <v>89.355742296918763</v>
      </c>
      <c r="DQ150">
        <v>36</v>
      </c>
      <c r="DR150">
        <f t="shared" si="211"/>
        <v>259</v>
      </c>
      <c r="DS150" t="s">
        <v>1287</v>
      </c>
      <c r="DT150">
        <f t="shared" si="212"/>
        <v>115.68627450980392</v>
      </c>
      <c r="DU150">
        <v>59</v>
      </c>
      <c r="DV150">
        <f t="shared" si="213"/>
        <v>294</v>
      </c>
      <c r="DW150" t="s">
        <v>1302</v>
      </c>
      <c r="DX150">
        <f t="shared" si="214"/>
        <v>94.117647058823536</v>
      </c>
      <c r="DY150">
        <v>64</v>
      </c>
      <c r="DZ150">
        <f t="shared" si="215"/>
        <v>221</v>
      </c>
      <c r="EA150" t="s">
        <v>1279</v>
      </c>
      <c r="EB150">
        <f t="shared" si="216"/>
        <v>70.0280112044818</v>
      </c>
      <c r="EC150">
        <v>37.5</v>
      </c>
      <c r="ED150">
        <f t="shared" si="217"/>
        <v>280</v>
      </c>
      <c r="EE150" t="s">
        <v>1301</v>
      </c>
      <c r="EF150">
        <f t="shared" si="218"/>
        <v>103.92156862745098</v>
      </c>
      <c r="EG150">
        <v>23</v>
      </c>
      <c r="EH150">
        <f t="shared" si="219"/>
        <v>300</v>
      </c>
      <c r="EI150" t="s">
        <v>1324</v>
      </c>
      <c r="EJ150">
        <f t="shared" si="220"/>
        <v>82.63305322128852</v>
      </c>
      <c r="EK150">
        <v>51</v>
      </c>
      <c r="EL150">
        <f t="shared" si="221"/>
        <v>202</v>
      </c>
      <c r="EM150" t="s">
        <v>1281</v>
      </c>
      <c r="EN150">
        <f t="shared" si="222"/>
        <v>85.434173669467782</v>
      </c>
      <c r="EO150">
        <v>14</v>
      </c>
      <c r="EP150">
        <f t="shared" si="223"/>
        <v>315</v>
      </c>
      <c r="EQ150" t="s">
        <v>1287</v>
      </c>
      <c r="ER150">
        <f t="shared" si="224"/>
        <v>91.036414565826334</v>
      </c>
      <c r="ES150">
        <v>75</v>
      </c>
      <c r="ET150">
        <f t="shared" si="225"/>
        <v>273</v>
      </c>
      <c r="EU150">
        <v>84</v>
      </c>
      <c r="EV150">
        <f t="shared" si="226"/>
        <v>114</v>
      </c>
      <c r="EW150">
        <v>41</v>
      </c>
      <c r="EX150">
        <f t="shared" si="227"/>
        <v>294</v>
      </c>
      <c r="EY150">
        <v>48</v>
      </c>
      <c r="EZ150">
        <f t="shared" si="228"/>
        <v>238</v>
      </c>
      <c r="FA150">
        <v>34</v>
      </c>
      <c r="FB150">
        <f t="shared" si="229"/>
        <v>150</v>
      </c>
      <c r="FC150">
        <v>23</v>
      </c>
      <c r="FD150">
        <f t="shared" si="230"/>
        <v>283</v>
      </c>
    </row>
    <row r="151" spans="1:160" ht="15" customHeight="1" x14ac:dyDescent="0.2">
      <c r="A151" s="1" t="s">
        <v>843</v>
      </c>
      <c r="B151" s="2">
        <v>8</v>
      </c>
      <c r="C151" s="3" t="s">
        <v>844</v>
      </c>
      <c r="D151" s="8" t="s">
        <v>1247</v>
      </c>
      <c r="E151" s="1">
        <v>97</v>
      </c>
      <c r="F151" s="1">
        <f t="shared" si="154"/>
        <v>227</v>
      </c>
      <c r="G151" s="11" t="s">
        <v>1278</v>
      </c>
      <c r="H151" s="11">
        <f t="shared" si="155"/>
        <v>74.229691876750707</v>
      </c>
      <c r="I151" s="1">
        <v>27</v>
      </c>
      <c r="J151" s="1">
        <f t="shared" si="156"/>
        <v>352</v>
      </c>
      <c r="K151" s="11" t="s">
        <v>1279</v>
      </c>
      <c r="L151" s="11">
        <f t="shared" si="157"/>
        <v>94.957983193277315</v>
      </c>
      <c r="M151" s="1">
        <v>41</v>
      </c>
      <c r="N151" s="8">
        <f t="shared" si="158"/>
        <v>327</v>
      </c>
      <c r="O151" s="11" t="s">
        <v>1280</v>
      </c>
      <c r="P151" s="11">
        <f t="shared" si="159"/>
        <v>102.52100840336135</v>
      </c>
      <c r="Q151" s="1">
        <v>9.5</v>
      </c>
      <c r="R151" s="1">
        <f t="shared" si="160"/>
        <v>354</v>
      </c>
      <c r="S151" s="11" t="s">
        <v>1276</v>
      </c>
      <c r="T151" s="11">
        <f t="shared" si="161"/>
        <v>76.19047619047619</v>
      </c>
      <c r="U151" s="1">
        <v>37</v>
      </c>
      <c r="V151" s="1">
        <f t="shared" si="162"/>
        <v>328</v>
      </c>
      <c r="W151" s="11" t="s">
        <v>1281</v>
      </c>
      <c r="X151" s="11">
        <f t="shared" si="163"/>
        <v>101.68067226890756</v>
      </c>
      <c r="Y151" s="1">
        <v>21</v>
      </c>
      <c r="Z151" s="1">
        <f t="shared" si="164"/>
        <v>353</v>
      </c>
      <c r="AA151" s="11" t="s">
        <v>1273</v>
      </c>
      <c r="AB151" s="37">
        <f t="shared" si="165"/>
        <v>56.862745098039213</v>
      </c>
      <c r="AC151" s="36">
        <v>97</v>
      </c>
      <c r="AD151">
        <f t="shared" si="166"/>
        <v>135</v>
      </c>
      <c r="AE151" t="s">
        <v>1278</v>
      </c>
      <c r="AF151">
        <f t="shared" si="167"/>
        <v>100</v>
      </c>
      <c r="AG151">
        <v>16</v>
      </c>
      <c r="AH151">
        <f t="shared" si="168"/>
        <v>334</v>
      </c>
      <c r="AI151" t="s">
        <v>1279</v>
      </c>
      <c r="AJ151">
        <f t="shared" si="169"/>
        <v>100</v>
      </c>
      <c r="AK151">
        <v>23</v>
      </c>
      <c r="AL151">
        <f t="shared" si="170"/>
        <v>336</v>
      </c>
      <c r="AM151" t="s">
        <v>1280</v>
      </c>
      <c r="AN151">
        <f t="shared" si="171"/>
        <v>100</v>
      </c>
      <c r="AO151">
        <v>18</v>
      </c>
      <c r="AP151">
        <f t="shared" si="172"/>
        <v>269</v>
      </c>
      <c r="AQ151" t="s">
        <v>1276</v>
      </c>
      <c r="AR151">
        <f t="shared" si="173"/>
        <v>100</v>
      </c>
      <c r="AS151">
        <v>8</v>
      </c>
      <c r="AT151">
        <f t="shared" si="174"/>
        <v>334</v>
      </c>
      <c r="AU151" t="s">
        <v>1281</v>
      </c>
      <c r="AV151">
        <f t="shared" si="175"/>
        <v>100</v>
      </c>
      <c r="AW151">
        <v>27</v>
      </c>
      <c r="AX151">
        <f>RANK(AW151,AW151:$AW$360,0)</f>
        <v>199</v>
      </c>
      <c r="AY151" t="s">
        <v>1273</v>
      </c>
      <c r="AZ151">
        <f t="shared" si="176"/>
        <v>100</v>
      </c>
      <c r="BA151">
        <v>0</v>
      </c>
      <c r="BB151">
        <f t="shared" si="177"/>
        <v>346</v>
      </c>
      <c r="BD151">
        <f t="shared" si="178"/>
        <v>100</v>
      </c>
      <c r="BE151">
        <v>0</v>
      </c>
      <c r="BF151">
        <f t="shared" si="179"/>
        <v>346</v>
      </c>
      <c r="BH151">
        <f t="shared" si="180"/>
        <v>100</v>
      </c>
      <c r="BI151">
        <v>0</v>
      </c>
      <c r="BJ151">
        <f t="shared" si="181"/>
        <v>346</v>
      </c>
      <c r="BL151">
        <f t="shared" si="182"/>
        <v>100</v>
      </c>
      <c r="BM151">
        <v>0</v>
      </c>
      <c r="BN151">
        <f t="shared" si="183"/>
        <v>346</v>
      </c>
      <c r="BP151">
        <f t="shared" si="184"/>
        <v>100</v>
      </c>
      <c r="BQ151">
        <v>0</v>
      </c>
      <c r="BR151">
        <f t="shared" si="185"/>
        <v>346</v>
      </c>
      <c r="BT151">
        <f t="shared" si="186"/>
        <v>100</v>
      </c>
      <c r="BU151">
        <v>0</v>
      </c>
      <c r="BV151">
        <f t="shared" si="187"/>
        <v>346</v>
      </c>
      <c r="BX151">
        <f t="shared" si="188"/>
        <v>100</v>
      </c>
      <c r="BY151">
        <v>0</v>
      </c>
      <c r="BZ151">
        <f t="shared" si="189"/>
        <v>316</v>
      </c>
      <c r="CB151">
        <f t="shared" si="190"/>
        <v>100</v>
      </c>
      <c r="CC151">
        <v>0</v>
      </c>
      <c r="CD151">
        <f t="shared" si="191"/>
        <v>316</v>
      </c>
      <c r="CF151">
        <f t="shared" si="192"/>
        <v>100</v>
      </c>
      <c r="CG151">
        <v>0</v>
      </c>
      <c r="CH151">
        <f t="shared" si="193"/>
        <v>316</v>
      </c>
      <c r="CJ151">
        <f t="shared" si="194"/>
        <v>100</v>
      </c>
      <c r="CK151">
        <v>0</v>
      </c>
      <c r="CL151">
        <f t="shared" si="195"/>
        <v>316</v>
      </c>
      <c r="CN151">
        <f t="shared" si="196"/>
        <v>100</v>
      </c>
      <c r="CO151">
        <v>0</v>
      </c>
      <c r="CP151">
        <f t="shared" si="197"/>
        <v>316</v>
      </c>
      <c r="CR151">
        <f t="shared" si="198"/>
        <v>100</v>
      </c>
      <c r="CS151">
        <v>0</v>
      </c>
      <c r="CT151">
        <f t="shared" si="199"/>
        <v>316</v>
      </c>
      <c r="CV151">
        <f t="shared" si="200"/>
        <v>100</v>
      </c>
      <c r="CW151">
        <v>95</v>
      </c>
      <c r="CX151">
        <f t="shared" si="201"/>
        <v>82</v>
      </c>
      <c r="CY151" t="s">
        <v>1278</v>
      </c>
      <c r="CZ151">
        <f t="shared" si="202"/>
        <v>103.36134453781513</v>
      </c>
      <c r="DA151">
        <v>68</v>
      </c>
      <c r="DB151">
        <f t="shared" si="203"/>
        <v>253</v>
      </c>
      <c r="DC151" t="s">
        <v>1279</v>
      </c>
      <c r="DD151">
        <f t="shared" si="204"/>
        <v>94.397759103641462</v>
      </c>
      <c r="DE151">
        <v>42</v>
      </c>
      <c r="DF151">
        <f t="shared" si="205"/>
        <v>266</v>
      </c>
      <c r="DG151" t="s">
        <v>1301</v>
      </c>
      <c r="DH151">
        <f t="shared" si="206"/>
        <v>96.078431372549019</v>
      </c>
      <c r="DI151">
        <v>11</v>
      </c>
      <c r="DJ151">
        <f t="shared" si="207"/>
        <v>298</v>
      </c>
      <c r="DK151" t="s">
        <v>1317</v>
      </c>
      <c r="DL151">
        <f t="shared" si="208"/>
        <v>22.689075630252091</v>
      </c>
      <c r="DM151">
        <v>52</v>
      </c>
      <c r="DN151">
        <f t="shared" si="209"/>
        <v>116</v>
      </c>
      <c r="DO151" t="s">
        <v>1281</v>
      </c>
      <c r="DP151">
        <f t="shared" si="210"/>
        <v>67.787114845938376</v>
      </c>
      <c r="DQ151">
        <v>60</v>
      </c>
      <c r="DR151">
        <f t="shared" si="211"/>
        <v>99</v>
      </c>
      <c r="DS151" t="s">
        <v>1287</v>
      </c>
      <c r="DT151">
        <f t="shared" si="212"/>
        <v>87.114845938375353</v>
      </c>
      <c r="DU151">
        <v>80</v>
      </c>
      <c r="DV151">
        <f t="shared" si="213"/>
        <v>94</v>
      </c>
      <c r="DW151" t="s">
        <v>1302</v>
      </c>
      <c r="DX151">
        <f t="shared" si="214"/>
        <v>85.434173669467782</v>
      </c>
      <c r="DY151">
        <v>62</v>
      </c>
      <c r="DZ151">
        <f t="shared" si="215"/>
        <v>233</v>
      </c>
      <c r="EA151" t="s">
        <v>1279</v>
      </c>
      <c r="EB151">
        <f t="shared" si="216"/>
        <v>100.28011204481793</v>
      </c>
      <c r="EC151">
        <v>47</v>
      </c>
      <c r="ED151">
        <f t="shared" si="217"/>
        <v>252</v>
      </c>
      <c r="EE151" t="s">
        <v>1301</v>
      </c>
      <c r="EF151">
        <f t="shared" si="218"/>
        <v>108.96358543417367</v>
      </c>
      <c r="EG151">
        <v>52</v>
      </c>
      <c r="EH151">
        <f t="shared" si="219"/>
        <v>22</v>
      </c>
      <c r="EI151" t="s">
        <v>1324</v>
      </c>
      <c r="EJ151">
        <f t="shared" si="220"/>
        <v>146.77871148459383</v>
      </c>
      <c r="EK151">
        <v>85</v>
      </c>
      <c r="EL151">
        <f t="shared" si="221"/>
        <v>1</v>
      </c>
      <c r="EM151" t="s">
        <v>1281</v>
      </c>
      <c r="EN151">
        <f t="shared" si="222"/>
        <v>128.01120448179273</v>
      </c>
      <c r="EO151">
        <v>57</v>
      </c>
      <c r="EP151">
        <f t="shared" si="223"/>
        <v>53</v>
      </c>
      <c r="EQ151" t="s">
        <v>1287</v>
      </c>
      <c r="ER151">
        <f t="shared" si="224"/>
        <v>108.12324929971989</v>
      </c>
      <c r="ES151">
        <v>103</v>
      </c>
      <c r="ET151">
        <f t="shared" si="225"/>
        <v>42</v>
      </c>
      <c r="EU151">
        <v>70</v>
      </c>
      <c r="EV151">
        <f t="shared" si="226"/>
        <v>234</v>
      </c>
      <c r="EW151">
        <v>44</v>
      </c>
      <c r="EX151">
        <f t="shared" si="227"/>
        <v>284</v>
      </c>
      <c r="EY151">
        <v>54</v>
      </c>
      <c r="EZ151">
        <f t="shared" si="228"/>
        <v>189</v>
      </c>
      <c r="FA151">
        <v>38</v>
      </c>
      <c r="FB151">
        <f t="shared" si="229"/>
        <v>101</v>
      </c>
      <c r="FC151">
        <v>36</v>
      </c>
      <c r="FD151">
        <f t="shared" si="230"/>
        <v>82</v>
      </c>
    </row>
    <row r="152" spans="1:160" ht="15" customHeight="1" x14ac:dyDescent="0.2">
      <c r="A152" s="1" t="s">
        <v>845</v>
      </c>
      <c r="B152" s="2">
        <v>8</v>
      </c>
      <c r="C152" s="3" t="s">
        <v>846</v>
      </c>
      <c r="D152" s="8" t="s">
        <v>1247</v>
      </c>
      <c r="E152" s="1">
        <v>80</v>
      </c>
      <c r="F152" s="1">
        <f t="shared" si="154"/>
        <v>349</v>
      </c>
      <c r="G152" s="11" t="s">
        <v>1278</v>
      </c>
      <c r="H152" s="11">
        <f t="shared" si="155"/>
        <v>100</v>
      </c>
      <c r="I152" s="1">
        <v>44</v>
      </c>
      <c r="J152" s="1">
        <f t="shared" si="156"/>
        <v>310</v>
      </c>
      <c r="K152" s="11" t="s">
        <v>1279</v>
      </c>
      <c r="L152" s="11">
        <f t="shared" si="157"/>
        <v>100</v>
      </c>
      <c r="M152" s="1">
        <v>31</v>
      </c>
      <c r="N152" s="8">
        <f t="shared" si="158"/>
        <v>346</v>
      </c>
      <c r="O152" s="11" t="s">
        <v>1280</v>
      </c>
      <c r="P152" s="11">
        <f t="shared" si="159"/>
        <v>100</v>
      </c>
      <c r="Q152" s="1">
        <v>4</v>
      </c>
      <c r="R152" s="1">
        <f t="shared" si="160"/>
        <v>356</v>
      </c>
      <c r="S152" s="11" t="s">
        <v>1276</v>
      </c>
      <c r="T152" s="11">
        <f t="shared" si="161"/>
        <v>100</v>
      </c>
      <c r="U152" s="1">
        <v>37</v>
      </c>
      <c r="V152" s="1">
        <f t="shared" si="162"/>
        <v>328</v>
      </c>
      <c r="W152" s="11" t="s">
        <v>1281</v>
      </c>
      <c r="X152" s="11">
        <f t="shared" si="163"/>
        <v>100</v>
      </c>
      <c r="Y152" s="1">
        <v>36</v>
      </c>
      <c r="Z152" s="1">
        <f t="shared" si="164"/>
        <v>328</v>
      </c>
      <c r="AA152" s="11" t="s">
        <v>1273</v>
      </c>
      <c r="AB152" s="37">
        <f t="shared" si="165"/>
        <v>100</v>
      </c>
      <c r="AC152" s="36">
        <v>0</v>
      </c>
      <c r="AD152">
        <f t="shared" si="166"/>
        <v>338</v>
      </c>
      <c r="AF152">
        <f t="shared" si="167"/>
        <v>100</v>
      </c>
      <c r="AG152" s="36">
        <v>0</v>
      </c>
      <c r="AH152">
        <f t="shared" si="168"/>
        <v>338</v>
      </c>
      <c r="AJ152">
        <f t="shared" si="169"/>
        <v>100</v>
      </c>
      <c r="AK152" s="36">
        <v>0</v>
      </c>
      <c r="AL152">
        <f t="shared" si="170"/>
        <v>337</v>
      </c>
      <c r="AN152">
        <f t="shared" si="171"/>
        <v>100</v>
      </c>
      <c r="AO152" s="36">
        <v>0</v>
      </c>
      <c r="AP152">
        <f t="shared" si="172"/>
        <v>337</v>
      </c>
      <c r="AR152">
        <f t="shared" si="173"/>
        <v>100</v>
      </c>
      <c r="AS152" s="36">
        <v>0</v>
      </c>
      <c r="AT152">
        <f t="shared" si="174"/>
        <v>337</v>
      </c>
      <c r="AV152">
        <f t="shared" si="175"/>
        <v>100</v>
      </c>
      <c r="AW152" s="36">
        <v>0</v>
      </c>
      <c r="AX152">
        <f>RANK(AW152,AW152:$AW$360,0)</f>
        <v>199</v>
      </c>
      <c r="AZ152">
        <f t="shared" si="176"/>
        <v>100</v>
      </c>
      <c r="BA152">
        <v>0</v>
      </c>
      <c r="BB152">
        <f t="shared" si="177"/>
        <v>346</v>
      </c>
      <c r="BD152">
        <f t="shared" si="178"/>
        <v>100</v>
      </c>
      <c r="BE152">
        <v>0</v>
      </c>
      <c r="BF152">
        <f t="shared" si="179"/>
        <v>346</v>
      </c>
      <c r="BH152">
        <f t="shared" si="180"/>
        <v>100</v>
      </c>
      <c r="BI152">
        <v>0</v>
      </c>
      <c r="BJ152">
        <f t="shared" si="181"/>
        <v>346</v>
      </c>
      <c r="BL152">
        <f t="shared" si="182"/>
        <v>100</v>
      </c>
      <c r="BM152">
        <v>0</v>
      </c>
      <c r="BN152">
        <f t="shared" si="183"/>
        <v>346</v>
      </c>
      <c r="BP152">
        <f t="shared" si="184"/>
        <v>100</v>
      </c>
      <c r="BQ152">
        <v>0</v>
      </c>
      <c r="BR152">
        <f t="shared" si="185"/>
        <v>346</v>
      </c>
      <c r="BT152">
        <f t="shared" si="186"/>
        <v>100</v>
      </c>
      <c r="BU152">
        <v>0</v>
      </c>
      <c r="BV152">
        <f t="shared" si="187"/>
        <v>346</v>
      </c>
      <c r="BX152">
        <f t="shared" si="188"/>
        <v>100</v>
      </c>
      <c r="BY152">
        <v>0</v>
      </c>
      <c r="BZ152">
        <f t="shared" si="189"/>
        <v>316</v>
      </c>
      <c r="CB152">
        <f t="shared" si="190"/>
        <v>100</v>
      </c>
      <c r="CC152">
        <v>0</v>
      </c>
      <c r="CD152">
        <f t="shared" si="191"/>
        <v>316</v>
      </c>
      <c r="CF152">
        <f t="shared" si="192"/>
        <v>100</v>
      </c>
      <c r="CG152">
        <v>0</v>
      </c>
      <c r="CH152">
        <f t="shared" si="193"/>
        <v>316</v>
      </c>
      <c r="CJ152">
        <f t="shared" si="194"/>
        <v>100</v>
      </c>
      <c r="CK152">
        <v>0</v>
      </c>
      <c r="CL152">
        <f t="shared" si="195"/>
        <v>316</v>
      </c>
      <c r="CN152">
        <f t="shared" si="196"/>
        <v>100</v>
      </c>
      <c r="CO152">
        <v>0</v>
      </c>
      <c r="CP152">
        <f t="shared" si="197"/>
        <v>316</v>
      </c>
      <c r="CR152">
        <f t="shared" si="198"/>
        <v>100</v>
      </c>
      <c r="CS152">
        <v>0</v>
      </c>
      <c r="CT152">
        <f t="shared" si="199"/>
        <v>316</v>
      </c>
      <c r="CV152">
        <f t="shared" si="200"/>
        <v>100</v>
      </c>
      <c r="CW152">
        <v>88</v>
      </c>
      <c r="CX152">
        <f t="shared" si="201"/>
        <v>169</v>
      </c>
      <c r="CY152" t="s">
        <v>1278</v>
      </c>
      <c r="CZ152">
        <f t="shared" si="202"/>
        <v>106.72268907563026</v>
      </c>
      <c r="DA152">
        <v>92</v>
      </c>
      <c r="DB152">
        <f t="shared" si="203"/>
        <v>156</v>
      </c>
      <c r="DC152" t="s">
        <v>1279</v>
      </c>
      <c r="DD152">
        <f t="shared" si="204"/>
        <v>135.57422969187675</v>
      </c>
      <c r="DE152">
        <v>77.5</v>
      </c>
      <c r="DF152">
        <f t="shared" si="205"/>
        <v>145</v>
      </c>
      <c r="DG152" t="s">
        <v>1301</v>
      </c>
      <c r="DH152">
        <f t="shared" si="206"/>
        <v>138.93557422969189</v>
      </c>
      <c r="DI152">
        <v>41</v>
      </c>
      <c r="DJ152">
        <f t="shared" si="207"/>
        <v>107</v>
      </c>
      <c r="DK152" t="s">
        <v>1317</v>
      </c>
      <c r="DL152">
        <f t="shared" si="208"/>
        <v>150.70028011204482</v>
      </c>
      <c r="DM152">
        <v>43</v>
      </c>
      <c r="DN152">
        <f t="shared" si="209"/>
        <v>197</v>
      </c>
      <c r="DO152" t="s">
        <v>1281</v>
      </c>
      <c r="DP152">
        <f t="shared" si="210"/>
        <v>78.431372549019613</v>
      </c>
      <c r="DQ152">
        <v>65</v>
      </c>
      <c r="DR152">
        <f t="shared" si="211"/>
        <v>58</v>
      </c>
      <c r="DS152" t="s">
        <v>1287</v>
      </c>
      <c r="DT152">
        <f t="shared" si="212"/>
        <v>135.85434173669466</v>
      </c>
      <c r="DU152">
        <v>71</v>
      </c>
      <c r="DV152">
        <f t="shared" si="213"/>
        <v>193</v>
      </c>
      <c r="DW152" t="s">
        <v>1302</v>
      </c>
      <c r="DX152">
        <f t="shared" si="214"/>
        <v>91.596638655462186</v>
      </c>
      <c r="DY152">
        <v>46</v>
      </c>
      <c r="DZ152">
        <f t="shared" si="215"/>
        <v>283</v>
      </c>
      <c r="EA152" t="s">
        <v>1279</v>
      </c>
      <c r="EB152">
        <f t="shared" si="216"/>
        <v>73.109243697478988</v>
      </c>
      <c r="EC152">
        <v>37</v>
      </c>
      <c r="ED152">
        <f t="shared" si="217"/>
        <v>284</v>
      </c>
      <c r="EE152" t="s">
        <v>1301</v>
      </c>
      <c r="EF152">
        <f t="shared" si="218"/>
        <v>93.837535014005596</v>
      </c>
      <c r="EG152">
        <v>25</v>
      </c>
      <c r="EH152">
        <f t="shared" si="219"/>
        <v>288</v>
      </c>
      <c r="EI152" t="s">
        <v>1324</v>
      </c>
      <c r="EJ152">
        <f t="shared" si="220"/>
        <v>54.061624649859944</v>
      </c>
      <c r="EK152">
        <v>60</v>
      </c>
      <c r="EL152">
        <f t="shared" si="221"/>
        <v>120</v>
      </c>
      <c r="EM152" t="s">
        <v>1281</v>
      </c>
      <c r="EN152">
        <f t="shared" si="222"/>
        <v>108.40336134453781</v>
      </c>
      <c r="EO152">
        <v>40</v>
      </c>
      <c r="EP152">
        <f t="shared" si="223"/>
        <v>186</v>
      </c>
      <c r="EQ152" t="s">
        <v>1287</v>
      </c>
      <c r="ER152">
        <f t="shared" si="224"/>
        <v>124.36974789915966</v>
      </c>
      <c r="ES152">
        <v>90</v>
      </c>
      <c r="ET152">
        <f t="shared" si="225"/>
        <v>163</v>
      </c>
      <c r="EU152">
        <v>75</v>
      </c>
      <c r="EV152">
        <f t="shared" si="226"/>
        <v>187</v>
      </c>
      <c r="EW152">
        <v>52</v>
      </c>
      <c r="EX152">
        <f t="shared" si="227"/>
        <v>262</v>
      </c>
      <c r="EY152">
        <v>60</v>
      </c>
      <c r="EZ152">
        <f t="shared" si="228"/>
        <v>124</v>
      </c>
      <c r="FA152">
        <v>34</v>
      </c>
      <c r="FB152">
        <f t="shared" si="229"/>
        <v>150</v>
      </c>
      <c r="FC152">
        <v>24</v>
      </c>
      <c r="FD152">
        <f t="shared" si="230"/>
        <v>273</v>
      </c>
    </row>
    <row r="153" spans="1:160" ht="15" customHeight="1" x14ac:dyDescent="0.2">
      <c r="A153" s="1" t="s">
        <v>847</v>
      </c>
      <c r="B153" s="2">
        <v>8</v>
      </c>
      <c r="C153" s="3" t="s">
        <v>848</v>
      </c>
      <c r="D153" s="8" t="s">
        <v>1247</v>
      </c>
      <c r="E153" s="1">
        <v>87</v>
      </c>
      <c r="F153" s="1">
        <f t="shared" si="154"/>
        <v>323</v>
      </c>
      <c r="G153" s="11" t="s">
        <v>1278</v>
      </c>
      <c r="H153" s="11">
        <f t="shared" si="155"/>
        <v>89.075630252100837</v>
      </c>
      <c r="I153" s="1">
        <v>28</v>
      </c>
      <c r="J153" s="1">
        <f t="shared" si="156"/>
        <v>351</v>
      </c>
      <c r="K153" s="11" t="s">
        <v>1279</v>
      </c>
      <c r="L153" s="11">
        <f t="shared" si="157"/>
        <v>93.837535014005596</v>
      </c>
      <c r="M153" s="1">
        <v>42</v>
      </c>
      <c r="N153" s="8">
        <f t="shared" si="158"/>
        <v>323</v>
      </c>
      <c r="O153" s="11" t="s">
        <v>1280</v>
      </c>
      <c r="P153" s="11">
        <f t="shared" si="159"/>
        <v>88.235294117647058</v>
      </c>
      <c r="Q153" s="1">
        <v>21</v>
      </c>
      <c r="R153" s="1">
        <f t="shared" si="160"/>
        <v>322</v>
      </c>
      <c r="S153" s="11" t="s">
        <v>1276</v>
      </c>
      <c r="T153" s="11">
        <f t="shared" si="161"/>
        <v>85.154061624649856</v>
      </c>
      <c r="U153" s="1">
        <v>20</v>
      </c>
      <c r="V153" s="1">
        <f t="shared" si="162"/>
        <v>355</v>
      </c>
      <c r="W153" s="11" t="s">
        <v>1281</v>
      </c>
      <c r="X153" s="11">
        <f t="shared" si="163"/>
        <v>93.55742296918767</v>
      </c>
      <c r="Y153" s="1">
        <v>24</v>
      </c>
      <c r="Z153" s="1">
        <f t="shared" si="164"/>
        <v>351</v>
      </c>
      <c r="AA153" s="11" t="s">
        <v>1273</v>
      </c>
      <c r="AB153" s="37">
        <f t="shared" si="165"/>
        <v>56.862745098039213</v>
      </c>
      <c r="AC153" s="36">
        <v>82</v>
      </c>
      <c r="AD153">
        <f t="shared" si="166"/>
        <v>284</v>
      </c>
      <c r="AE153" t="s">
        <v>1278</v>
      </c>
      <c r="AF153">
        <f t="shared" si="167"/>
        <v>114.84593837535014</v>
      </c>
      <c r="AG153">
        <v>26</v>
      </c>
      <c r="AH153">
        <f t="shared" si="168"/>
        <v>329</v>
      </c>
      <c r="AI153" t="s">
        <v>1279</v>
      </c>
      <c r="AJ153">
        <f t="shared" si="169"/>
        <v>94.677871148459388</v>
      </c>
      <c r="AK153">
        <v>53</v>
      </c>
      <c r="AL153">
        <f t="shared" si="170"/>
        <v>281</v>
      </c>
      <c r="AM153" t="s">
        <v>1280</v>
      </c>
      <c r="AN153">
        <f t="shared" si="171"/>
        <v>92.997198879551817</v>
      </c>
      <c r="AO153">
        <v>18</v>
      </c>
      <c r="AP153">
        <f t="shared" si="172"/>
        <v>269</v>
      </c>
      <c r="AQ153" t="s">
        <v>1276</v>
      </c>
      <c r="AR153">
        <f t="shared" si="173"/>
        <v>115.12605042016807</v>
      </c>
      <c r="AS153">
        <v>10</v>
      </c>
      <c r="AT153">
        <f t="shared" si="174"/>
        <v>332</v>
      </c>
      <c r="AU153" t="s">
        <v>1281</v>
      </c>
      <c r="AV153">
        <f t="shared" si="175"/>
        <v>82.63305322128852</v>
      </c>
      <c r="AW153">
        <v>31</v>
      </c>
      <c r="AX153">
        <f>RANK(AW153,AW153:$AW$360,0)</f>
        <v>197</v>
      </c>
      <c r="AY153" t="s">
        <v>1273</v>
      </c>
      <c r="AZ153">
        <f t="shared" si="176"/>
        <v>123.80952380952381</v>
      </c>
      <c r="BA153">
        <v>73.5</v>
      </c>
      <c r="BB153">
        <f t="shared" si="177"/>
        <v>337</v>
      </c>
      <c r="BC153" t="s">
        <v>1278</v>
      </c>
      <c r="BD153">
        <f t="shared" si="178"/>
        <v>72.268907563025209</v>
      </c>
      <c r="BE153">
        <v>49</v>
      </c>
      <c r="BF153">
        <f t="shared" si="179"/>
        <v>310</v>
      </c>
      <c r="BG153" t="s">
        <v>1279</v>
      </c>
      <c r="BH153">
        <f t="shared" si="180"/>
        <v>97.198879551820724</v>
      </c>
      <c r="BI153">
        <v>65.5</v>
      </c>
      <c r="BJ153">
        <f t="shared" si="181"/>
        <v>256</v>
      </c>
      <c r="BK153" t="s">
        <v>1280</v>
      </c>
      <c r="BL153">
        <f t="shared" si="182"/>
        <v>77.591036414565821</v>
      </c>
      <c r="BM153">
        <v>9</v>
      </c>
      <c r="BN153">
        <f t="shared" si="183"/>
        <v>323</v>
      </c>
      <c r="BO153" t="s">
        <v>1467</v>
      </c>
      <c r="BP153">
        <f t="shared" si="184"/>
        <v>82.913165266106446</v>
      </c>
      <c r="BQ153">
        <v>19</v>
      </c>
      <c r="BR153">
        <f t="shared" si="185"/>
        <v>270</v>
      </c>
      <c r="BS153" t="s">
        <v>1281</v>
      </c>
      <c r="BT153">
        <f t="shared" si="186"/>
        <v>98.599439775910369</v>
      </c>
      <c r="BU153">
        <v>27.5</v>
      </c>
      <c r="BV153">
        <f t="shared" si="187"/>
        <v>282</v>
      </c>
      <c r="BW153" t="s">
        <v>1273</v>
      </c>
      <c r="BX153">
        <f t="shared" si="188"/>
        <v>108.96358543417367</v>
      </c>
      <c r="BY153">
        <v>89</v>
      </c>
      <c r="BZ153">
        <f t="shared" si="189"/>
        <v>238</v>
      </c>
      <c r="CA153" t="s">
        <v>1278</v>
      </c>
      <c r="CB153">
        <f t="shared" si="190"/>
        <v>105.88235294117646</v>
      </c>
      <c r="CC153">
        <v>55</v>
      </c>
      <c r="CD153">
        <f t="shared" si="191"/>
        <v>300</v>
      </c>
      <c r="CE153" t="s">
        <v>1279</v>
      </c>
      <c r="CF153">
        <f t="shared" si="192"/>
        <v>95.238095238095241</v>
      </c>
      <c r="CG153">
        <v>78.5</v>
      </c>
      <c r="CH153">
        <f t="shared" si="193"/>
        <v>176</v>
      </c>
      <c r="CI153" t="s">
        <v>1280</v>
      </c>
      <c r="CJ153">
        <f t="shared" si="194"/>
        <v>124.36974789915966</v>
      </c>
      <c r="CK153">
        <v>19</v>
      </c>
      <c r="CL153">
        <f t="shared" si="195"/>
        <v>262</v>
      </c>
      <c r="CM153" t="s">
        <v>1467</v>
      </c>
      <c r="CN153">
        <f t="shared" si="196"/>
        <v>103.64145658263305</v>
      </c>
      <c r="CO153">
        <v>26</v>
      </c>
      <c r="CP153">
        <f t="shared" si="197"/>
        <v>265</v>
      </c>
      <c r="CQ153" t="s">
        <v>1281</v>
      </c>
      <c r="CR153">
        <f t="shared" si="198"/>
        <v>110.64425770308124</v>
      </c>
      <c r="CS153">
        <v>26</v>
      </c>
      <c r="CT153">
        <f t="shared" si="199"/>
        <v>314</v>
      </c>
      <c r="CU153" t="s">
        <v>1287</v>
      </c>
      <c r="CV153">
        <f t="shared" si="200"/>
        <v>91.876750700280112</v>
      </c>
      <c r="CW153">
        <v>79</v>
      </c>
      <c r="CX153">
        <f t="shared" si="201"/>
        <v>259</v>
      </c>
      <c r="CY153" t="s">
        <v>1278</v>
      </c>
      <c r="CZ153">
        <f t="shared" si="202"/>
        <v>100</v>
      </c>
      <c r="DA153">
        <v>53</v>
      </c>
      <c r="DB153">
        <f t="shared" si="203"/>
        <v>283</v>
      </c>
      <c r="DC153" t="s">
        <v>1279</v>
      </c>
      <c r="DD153">
        <f t="shared" si="204"/>
        <v>100</v>
      </c>
      <c r="DE153">
        <v>43.5</v>
      </c>
      <c r="DF153">
        <f t="shared" si="205"/>
        <v>263</v>
      </c>
      <c r="DG153" t="s">
        <v>1301</v>
      </c>
      <c r="DH153">
        <f t="shared" si="206"/>
        <v>100</v>
      </c>
      <c r="DI153">
        <v>17</v>
      </c>
      <c r="DJ153">
        <f t="shared" si="207"/>
        <v>275</v>
      </c>
      <c r="DK153" t="s">
        <v>1317</v>
      </c>
      <c r="DL153">
        <f t="shared" si="208"/>
        <v>100</v>
      </c>
      <c r="DM153">
        <v>11</v>
      </c>
      <c r="DN153">
        <f t="shared" si="209"/>
        <v>303</v>
      </c>
      <c r="DO153" t="s">
        <v>1281</v>
      </c>
      <c r="DP153">
        <f t="shared" si="210"/>
        <v>100</v>
      </c>
      <c r="DQ153">
        <v>28</v>
      </c>
      <c r="DR153">
        <f t="shared" si="211"/>
        <v>285</v>
      </c>
      <c r="DS153" t="s">
        <v>1287</v>
      </c>
      <c r="DT153">
        <f t="shared" si="212"/>
        <v>100</v>
      </c>
      <c r="DU153">
        <v>0</v>
      </c>
      <c r="DV153">
        <f t="shared" si="213"/>
        <v>317</v>
      </c>
      <c r="DX153">
        <f t="shared" si="214"/>
        <v>100</v>
      </c>
      <c r="DY153">
        <v>0</v>
      </c>
      <c r="DZ153">
        <f t="shared" si="215"/>
        <v>317</v>
      </c>
      <c r="EB153">
        <f t="shared" si="216"/>
        <v>100</v>
      </c>
      <c r="EC153">
        <v>0</v>
      </c>
      <c r="ED153">
        <f t="shared" si="217"/>
        <v>317</v>
      </c>
      <c r="EF153">
        <f t="shared" si="218"/>
        <v>100</v>
      </c>
      <c r="EG153">
        <v>0</v>
      </c>
      <c r="EH153">
        <f t="shared" si="219"/>
        <v>315</v>
      </c>
      <c r="EJ153">
        <f t="shared" si="220"/>
        <v>100</v>
      </c>
      <c r="EK153">
        <v>0</v>
      </c>
      <c r="EL153">
        <f t="shared" si="221"/>
        <v>316</v>
      </c>
      <c r="EN153">
        <f t="shared" si="222"/>
        <v>100</v>
      </c>
      <c r="EO153">
        <v>0</v>
      </c>
      <c r="EP153">
        <f t="shared" si="223"/>
        <v>316</v>
      </c>
      <c r="ER153">
        <f t="shared" si="224"/>
        <v>100</v>
      </c>
      <c r="ES153">
        <v>0</v>
      </c>
      <c r="ET153">
        <f t="shared" si="225"/>
        <v>309</v>
      </c>
      <c r="EU153">
        <v>0</v>
      </c>
      <c r="EV153">
        <f t="shared" si="226"/>
        <v>309</v>
      </c>
      <c r="EW153">
        <v>0</v>
      </c>
      <c r="EX153">
        <f t="shared" si="227"/>
        <v>309</v>
      </c>
      <c r="EY153">
        <v>0</v>
      </c>
      <c r="EZ153">
        <f t="shared" si="228"/>
        <v>309</v>
      </c>
      <c r="FA153">
        <v>0</v>
      </c>
      <c r="FB153">
        <f t="shared" si="229"/>
        <v>309</v>
      </c>
      <c r="FC153">
        <v>0</v>
      </c>
      <c r="FD153">
        <f t="shared" si="230"/>
        <v>309</v>
      </c>
    </row>
    <row r="154" spans="1:160" ht="15" customHeight="1" x14ac:dyDescent="0.2">
      <c r="A154" s="1" t="s">
        <v>849</v>
      </c>
      <c r="B154" s="2">
        <v>8</v>
      </c>
      <c r="C154" s="3" t="s">
        <v>850</v>
      </c>
      <c r="D154" s="8" t="s">
        <v>1247</v>
      </c>
      <c r="E154" s="1">
        <v>78</v>
      </c>
      <c r="F154" s="1">
        <f t="shared" si="154"/>
        <v>351</v>
      </c>
      <c r="G154" s="11" t="s">
        <v>1278</v>
      </c>
      <c r="H154" s="11">
        <f t="shared" si="155"/>
        <v>100</v>
      </c>
      <c r="I154" s="1">
        <v>35</v>
      </c>
      <c r="J154" s="1">
        <f t="shared" si="156"/>
        <v>341</v>
      </c>
      <c r="K154" s="11" t="s">
        <v>1279</v>
      </c>
      <c r="L154" s="11">
        <f t="shared" si="157"/>
        <v>100</v>
      </c>
      <c r="M154" s="1">
        <v>37</v>
      </c>
      <c r="N154" s="8">
        <f t="shared" si="158"/>
        <v>336</v>
      </c>
      <c r="O154" s="11" t="s">
        <v>1280</v>
      </c>
      <c r="P154" s="11">
        <f t="shared" si="159"/>
        <v>100</v>
      </c>
      <c r="Q154" s="1">
        <v>24</v>
      </c>
      <c r="R154" s="1">
        <f t="shared" si="160"/>
        <v>296</v>
      </c>
      <c r="S154" s="11" t="s">
        <v>1276</v>
      </c>
      <c r="T154" s="11">
        <f t="shared" si="161"/>
        <v>100</v>
      </c>
      <c r="U154" s="1">
        <v>31</v>
      </c>
      <c r="V154" s="1">
        <f t="shared" si="162"/>
        <v>347</v>
      </c>
      <c r="W154" s="11" t="s">
        <v>1281</v>
      </c>
      <c r="X154" s="11">
        <f t="shared" si="163"/>
        <v>100</v>
      </c>
      <c r="Y154" s="1">
        <v>17.5</v>
      </c>
      <c r="Z154" s="1">
        <f t="shared" si="164"/>
        <v>354</v>
      </c>
      <c r="AA154" s="11" t="s">
        <v>1273</v>
      </c>
      <c r="AB154" s="37">
        <f t="shared" si="165"/>
        <v>100</v>
      </c>
      <c r="AC154" s="36">
        <v>0</v>
      </c>
      <c r="AD154">
        <f t="shared" si="166"/>
        <v>338</v>
      </c>
      <c r="AF154">
        <f t="shared" si="167"/>
        <v>100</v>
      </c>
      <c r="AG154" s="36">
        <v>0</v>
      </c>
      <c r="AH154">
        <f t="shared" si="168"/>
        <v>338</v>
      </c>
      <c r="AJ154">
        <f t="shared" si="169"/>
        <v>100</v>
      </c>
      <c r="AK154" s="36">
        <v>0</v>
      </c>
      <c r="AL154">
        <f t="shared" si="170"/>
        <v>337</v>
      </c>
      <c r="AN154">
        <f t="shared" si="171"/>
        <v>100</v>
      </c>
      <c r="AO154" s="36">
        <v>0</v>
      </c>
      <c r="AP154">
        <f t="shared" si="172"/>
        <v>337</v>
      </c>
      <c r="AR154">
        <f t="shared" si="173"/>
        <v>100</v>
      </c>
      <c r="AS154" s="36">
        <v>0</v>
      </c>
      <c r="AT154">
        <f t="shared" si="174"/>
        <v>337</v>
      </c>
      <c r="AV154">
        <f t="shared" si="175"/>
        <v>100</v>
      </c>
      <c r="AW154" s="36">
        <v>0</v>
      </c>
      <c r="AX154">
        <f>RANK(AW154,AW154:$AW$360,0)</f>
        <v>198</v>
      </c>
      <c r="AZ154">
        <f t="shared" si="176"/>
        <v>100</v>
      </c>
      <c r="BA154">
        <v>0</v>
      </c>
      <c r="BB154">
        <f t="shared" si="177"/>
        <v>346</v>
      </c>
      <c r="BD154">
        <f t="shared" si="178"/>
        <v>100</v>
      </c>
      <c r="BE154">
        <v>0</v>
      </c>
      <c r="BF154">
        <f t="shared" si="179"/>
        <v>346</v>
      </c>
      <c r="BH154">
        <f t="shared" si="180"/>
        <v>100</v>
      </c>
      <c r="BI154">
        <v>0</v>
      </c>
      <c r="BJ154">
        <f t="shared" si="181"/>
        <v>346</v>
      </c>
      <c r="BL154">
        <f t="shared" si="182"/>
        <v>100</v>
      </c>
      <c r="BM154">
        <v>0</v>
      </c>
      <c r="BN154">
        <f t="shared" si="183"/>
        <v>346</v>
      </c>
      <c r="BP154">
        <f t="shared" si="184"/>
        <v>100</v>
      </c>
      <c r="BQ154">
        <v>0</v>
      </c>
      <c r="BR154">
        <f t="shared" si="185"/>
        <v>346</v>
      </c>
      <c r="BT154">
        <f t="shared" si="186"/>
        <v>100</v>
      </c>
      <c r="BU154">
        <v>0</v>
      </c>
      <c r="BV154">
        <f t="shared" si="187"/>
        <v>346</v>
      </c>
      <c r="BX154">
        <f t="shared" si="188"/>
        <v>100</v>
      </c>
      <c r="BY154">
        <v>0</v>
      </c>
      <c r="BZ154">
        <f t="shared" si="189"/>
        <v>316</v>
      </c>
      <c r="CB154">
        <f t="shared" si="190"/>
        <v>100</v>
      </c>
      <c r="CC154">
        <v>0</v>
      </c>
      <c r="CD154">
        <f t="shared" si="191"/>
        <v>316</v>
      </c>
      <c r="CF154">
        <f t="shared" si="192"/>
        <v>100</v>
      </c>
      <c r="CG154">
        <v>0</v>
      </c>
      <c r="CH154">
        <f t="shared" si="193"/>
        <v>316</v>
      </c>
      <c r="CJ154">
        <f t="shared" si="194"/>
        <v>100</v>
      </c>
      <c r="CK154">
        <v>0</v>
      </c>
      <c r="CL154">
        <f t="shared" si="195"/>
        <v>316</v>
      </c>
      <c r="CN154">
        <f t="shared" si="196"/>
        <v>100</v>
      </c>
      <c r="CO154">
        <v>0</v>
      </c>
      <c r="CP154">
        <f t="shared" si="197"/>
        <v>316</v>
      </c>
      <c r="CR154">
        <f t="shared" si="198"/>
        <v>100</v>
      </c>
      <c r="CS154">
        <v>0</v>
      </c>
      <c r="CT154">
        <f t="shared" si="199"/>
        <v>316</v>
      </c>
      <c r="CV154">
        <f t="shared" si="200"/>
        <v>100</v>
      </c>
      <c r="CW154">
        <v>84</v>
      </c>
      <c r="CX154">
        <f t="shared" si="201"/>
        <v>214</v>
      </c>
      <c r="CY154" t="s">
        <v>1278</v>
      </c>
      <c r="CZ154">
        <f t="shared" si="202"/>
        <v>110.64425770308124</v>
      </c>
      <c r="DA154">
        <v>69</v>
      </c>
      <c r="DB154">
        <f t="shared" si="203"/>
        <v>250</v>
      </c>
      <c r="DC154" t="s">
        <v>1279</v>
      </c>
      <c r="DD154">
        <f t="shared" si="204"/>
        <v>111.48459383753502</v>
      </c>
      <c r="DE154">
        <v>20.5</v>
      </c>
      <c r="DF154">
        <f t="shared" si="205"/>
        <v>302</v>
      </c>
      <c r="DG154" t="s">
        <v>1301</v>
      </c>
      <c r="DH154">
        <f t="shared" si="206"/>
        <v>100.28011204481793</v>
      </c>
      <c r="DI154">
        <v>33</v>
      </c>
      <c r="DJ154">
        <f t="shared" si="207"/>
        <v>176</v>
      </c>
      <c r="DK154" t="s">
        <v>1317</v>
      </c>
      <c r="DL154">
        <f t="shared" si="208"/>
        <v>137.25490196078431</v>
      </c>
      <c r="DM154">
        <v>29</v>
      </c>
      <c r="DN154">
        <f t="shared" si="209"/>
        <v>279</v>
      </c>
      <c r="DO154" t="s">
        <v>1281</v>
      </c>
      <c r="DP154">
        <f t="shared" si="210"/>
        <v>103.0812324929972</v>
      </c>
      <c r="DQ154">
        <v>34</v>
      </c>
      <c r="DR154">
        <f t="shared" si="211"/>
        <v>272</v>
      </c>
      <c r="DS154" t="s">
        <v>1287</v>
      </c>
      <c r="DT154">
        <f t="shared" si="212"/>
        <v>109.52380952380952</v>
      </c>
      <c r="DU154">
        <v>65</v>
      </c>
      <c r="DV154">
        <f t="shared" si="213"/>
        <v>252</v>
      </c>
      <c r="DW154" t="s">
        <v>1302</v>
      </c>
      <c r="DX154">
        <f t="shared" si="214"/>
        <v>75.070028011204485</v>
      </c>
      <c r="DY154">
        <v>42</v>
      </c>
      <c r="DZ154">
        <f t="shared" si="215"/>
        <v>291</v>
      </c>
      <c r="EA154" t="s">
        <v>1279</v>
      </c>
      <c r="EB154">
        <f t="shared" si="216"/>
        <v>97.759103641456576</v>
      </c>
      <c r="EC154">
        <v>29</v>
      </c>
      <c r="ED154">
        <f t="shared" si="217"/>
        <v>303</v>
      </c>
      <c r="EE154" t="s">
        <v>1301</v>
      </c>
      <c r="EF154">
        <f t="shared" si="218"/>
        <v>83.753501400560225</v>
      </c>
      <c r="EG154">
        <v>19</v>
      </c>
      <c r="EH154">
        <f t="shared" si="219"/>
        <v>309</v>
      </c>
      <c r="EI154" t="s">
        <v>1324</v>
      </c>
      <c r="EJ154">
        <f t="shared" si="220"/>
        <v>92.717086834733891</v>
      </c>
      <c r="EK154">
        <v>37</v>
      </c>
      <c r="EL154">
        <f t="shared" si="221"/>
        <v>290</v>
      </c>
      <c r="EM154" t="s">
        <v>1281</v>
      </c>
      <c r="EN154">
        <f t="shared" si="222"/>
        <v>71.988795518207283</v>
      </c>
      <c r="EO154">
        <v>22</v>
      </c>
      <c r="EP154">
        <f t="shared" si="223"/>
        <v>306</v>
      </c>
      <c r="EQ154" t="s">
        <v>1287</v>
      </c>
      <c r="ER154">
        <f t="shared" si="224"/>
        <v>56.022408963585434</v>
      </c>
      <c r="ES154">
        <v>90</v>
      </c>
      <c r="ET154">
        <f t="shared" si="225"/>
        <v>163</v>
      </c>
      <c r="EU154">
        <v>60</v>
      </c>
      <c r="EV154">
        <f t="shared" si="226"/>
        <v>283</v>
      </c>
      <c r="EW154">
        <v>59</v>
      </c>
      <c r="EX154">
        <f t="shared" si="227"/>
        <v>245</v>
      </c>
      <c r="EY154">
        <v>40</v>
      </c>
      <c r="EZ154">
        <f t="shared" si="228"/>
        <v>283</v>
      </c>
      <c r="FA154">
        <v>31</v>
      </c>
      <c r="FB154">
        <f t="shared" si="229"/>
        <v>190</v>
      </c>
      <c r="FC154">
        <v>32</v>
      </c>
      <c r="FD154">
        <f t="shared" si="230"/>
        <v>149</v>
      </c>
    </row>
    <row r="155" spans="1:160" ht="15" customHeight="1" x14ac:dyDescent="0.2">
      <c r="A155" s="1" t="s">
        <v>851</v>
      </c>
      <c r="B155" s="2">
        <v>9</v>
      </c>
      <c r="C155" s="3" t="s">
        <v>852</v>
      </c>
      <c r="D155" s="8" t="s">
        <v>1247</v>
      </c>
      <c r="E155" s="1">
        <v>108</v>
      </c>
      <c r="F155" s="1">
        <f t="shared" si="154"/>
        <v>71</v>
      </c>
      <c r="G155" s="11" t="s">
        <v>1282</v>
      </c>
      <c r="H155" s="11">
        <f t="shared" si="155"/>
        <v>133.33333333333331</v>
      </c>
      <c r="I155" s="1">
        <v>74</v>
      </c>
      <c r="J155" s="1">
        <f t="shared" si="156"/>
        <v>113</v>
      </c>
      <c r="K155" s="11" t="s">
        <v>1283</v>
      </c>
      <c r="L155" s="11">
        <f t="shared" si="157"/>
        <v>128.8515406162465</v>
      </c>
      <c r="M155" s="1">
        <v>71</v>
      </c>
      <c r="N155" s="8">
        <f t="shared" si="158"/>
        <v>218</v>
      </c>
      <c r="O155" s="11" t="s">
        <v>1280</v>
      </c>
      <c r="P155" s="11">
        <f t="shared" si="159"/>
        <v>98.599439775910369</v>
      </c>
      <c r="Q155" s="1">
        <v>65</v>
      </c>
      <c r="R155" s="1">
        <f t="shared" si="160"/>
        <v>40</v>
      </c>
      <c r="S155" s="11" t="s">
        <v>1272</v>
      </c>
      <c r="T155" s="11">
        <f t="shared" si="161"/>
        <v>107.28291316526611</v>
      </c>
      <c r="U155" s="1">
        <v>59.5</v>
      </c>
      <c r="V155" s="1">
        <f t="shared" si="162"/>
        <v>115</v>
      </c>
      <c r="W155" s="11" t="s">
        <v>1277</v>
      </c>
      <c r="X155" s="11">
        <f t="shared" si="163"/>
        <v>107.56302521008404</v>
      </c>
      <c r="Y155" s="1">
        <v>73.5</v>
      </c>
      <c r="Z155" s="1">
        <f t="shared" si="164"/>
        <v>51</v>
      </c>
      <c r="AA155" s="11" t="s">
        <v>1284</v>
      </c>
      <c r="AB155" s="37">
        <f t="shared" si="165"/>
        <v>115.96638655462185</v>
      </c>
      <c r="AC155" s="36">
        <v>93</v>
      </c>
      <c r="AD155">
        <f t="shared" si="166"/>
        <v>190</v>
      </c>
      <c r="AE155" t="s">
        <v>1282</v>
      </c>
      <c r="AF155">
        <f t="shared" si="167"/>
        <v>71.708683473389357</v>
      </c>
      <c r="AG155">
        <v>57</v>
      </c>
      <c r="AH155">
        <f t="shared" si="168"/>
        <v>216</v>
      </c>
      <c r="AI155" t="s">
        <v>1283</v>
      </c>
      <c r="AJ155">
        <f t="shared" si="169"/>
        <v>50.980392156862749</v>
      </c>
      <c r="AK155">
        <v>75.5</v>
      </c>
      <c r="AL155">
        <f t="shared" si="170"/>
        <v>213</v>
      </c>
      <c r="AM155" t="s">
        <v>1280</v>
      </c>
      <c r="AN155">
        <f t="shared" si="171"/>
        <v>79.271708683473392</v>
      </c>
      <c r="AO155">
        <v>40</v>
      </c>
      <c r="AP155">
        <f t="shared" si="172"/>
        <v>66</v>
      </c>
      <c r="AQ155" t="s">
        <v>1272</v>
      </c>
      <c r="AR155">
        <f t="shared" si="173"/>
        <v>99.719887955182074</v>
      </c>
      <c r="AS155">
        <v>42</v>
      </c>
      <c r="AT155">
        <f t="shared" si="174"/>
        <v>142</v>
      </c>
      <c r="AU155" t="s">
        <v>1277</v>
      </c>
      <c r="AV155">
        <f t="shared" si="175"/>
        <v>88.235294117647058</v>
      </c>
      <c r="AW155">
        <v>62</v>
      </c>
      <c r="AX155">
        <f>RANK(AW155,AW155:$AW$360,0)</f>
        <v>108</v>
      </c>
      <c r="AY155" t="s">
        <v>1284</v>
      </c>
      <c r="AZ155">
        <f t="shared" si="176"/>
        <v>90.756302521008408</v>
      </c>
      <c r="BA155">
        <v>97</v>
      </c>
      <c r="BB155">
        <f t="shared" si="177"/>
        <v>89</v>
      </c>
      <c r="BC155" t="s">
        <v>1282</v>
      </c>
      <c r="BD155">
        <f t="shared" si="178"/>
        <v>138.37535014005601</v>
      </c>
      <c r="BE155">
        <v>93.5</v>
      </c>
      <c r="BF155">
        <f t="shared" si="179"/>
        <v>41</v>
      </c>
      <c r="BG155" t="s">
        <v>1283</v>
      </c>
      <c r="BH155">
        <f t="shared" si="180"/>
        <v>119.04761904761905</v>
      </c>
      <c r="BI155">
        <v>89</v>
      </c>
      <c r="BJ155">
        <f t="shared" si="181"/>
        <v>139</v>
      </c>
      <c r="BK155" t="s">
        <v>1280</v>
      </c>
      <c r="BL155">
        <f t="shared" si="182"/>
        <v>112.04481792717087</v>
      </c>
      <c r="BM155">
        <v>39</v>
      </c>
      <c r="BN155">
        <f t="shared" si="183"/>
        <v>65</v>
      </c>
      <c r="BO155" t="s">
        <v>1467</v>
      </c>
      <c r="BP155">
        <f t="shared" si="184"/>
        <v>92.436974789915965</v>
      </c>
      <c r="BQ155">
        <v>35</v>
      </c>
      <c r="BR155">
        <f t="shared" si="185"/>
        <v>100</v>
      </c>
      <c r="BS155" t="s">
        <v>1290</v>
      </c>
      <c r="BT155">
        <f t="shared" si="186"/>
        <v>94.957983193277315</v>
      </c>
      <c r="BU155">
        <v>58.5</v>
      </c>
      <c r="BV155">
        <f t="shared" si="187"/>
        <v>75</v>
      </c>
      <c r="BW155" t="s">
        <v>1284</v>
      </c>
      <c r="BX155">
        <f t="shared" si="188"/>
        <v>109.24369747899159</v>
      </c>
      <c r="BY155">
        <v>90</v>
      </c>
      <c r="BZ155">
        <f t="shared" si="189"/>
        <v>226</v>
      </c>
      <c r="CA155" t="s">
        <v>1282</v>
      </c>
      <c r="CB155">
        <f t="shared" si="190"/>
        <v>81.512605042016801</v>
      </c>
      <c r="CC155">
        <v>98</v>
      </c>
      <c r="CD155">
        <f t="shared" si="191"/>
        <v>109</v>
      </c>
      <c r="CE155" t="s">
        <v>1304</v>
      </c>
      <c r="CF155">
        <f t="shared" si="192"/>
        <v>96.638655462184872</v>
      </c>
      <c r="CG155">
        <v>77</v>
      </c>
      <c r="CH155">
        <f t="shared" si="193"/>
        <v>182</v>
      </c>
      <c r="CI155" t="s">
        <v>1280</v>
      </c>
      <c r="CJ155">
        <f t="shared" si="194"/>
        <v>112.60504201680672</v>
      </c>
      <c r="CK155">
        <v>51</v>
      </c>
      <c r="CL155">
        <f t="shared" si="195"/>
        <v>38</v>
      </c>
      <c r="CM155" t="s">
        <v>1324</v>
      </c>
      <c r="CN155">
        <f t="shared" si="196"/>
        <v>147.05882352941177</v>
      </c>
      <c r="CO155">
        <v>46</v>
      </c>
      <c r="CP155">
        <f t="shared" si="197"/>
        <v>82</v>
      </c>
      <c r="CQ155" t="s">
        <v>1290</v>
      </c>
      <c r="CR155">
        <f t="shared" si="198"/>
        <v>96.358543417366946</v>
      </c>
      <c r="CS155">
        <v>69</v>
      </c>
      <c r="CT155">
        <f t="shared" si="199"/>
        <v>108</v>
      </c>
      <c r="CU155" t="s">
        <v>1284</v>
      </c>
      <c r="CV155">
        <f t="shared" si="200"/>
        <v>99.719887955182074</v>
      </c>
      <c r="CW155">
        <v>89</v>
      </c>
      <c r="CX155">
        <f t="shared" si="201"/>
        <v>160</v>
      </c>
      <c r="CY155" t="s">
        <v>1282</v>
      </c>
      <c r="CZ155">
        <f t="shared" si="202"/>
        <v>77.591036414565821</v>
      </c>
      <c r="DA155">
        <v>104</v>
      </c>
      <c r="DB155">
        <f t="shared" si="203"/>
        <v>97</v>
      </c>
      <c r="DC155" t="s">
        <v>1304</v>
      </c>
      <c r="DD155">
        <f t="shared" si="204"/>
        <v>87.955182072829132</v>
      </c>
      <c r="DE155">
        <v>55.5</v>
      </c>
      <c r="DF155">
        <f t="shared" si="205"/>
        <v>227</v>
      </c>
      <c r="DG155" t="s">
        <v>1288</v>
      </c>
      <c r="DH155">
        <f t="shared" si="206"/>
        <v>99.439775910364148</v>
      </c>
      <c r="DI155">
        <v>29</v>
      </c>
      <c r="DJ155">
        <f t="shared" si="207"/>
        <v>206</v>
      </c>
      <c r="DK155" t="s">
        <v>1317</v>
      </c>
      <c r="DL155">
        <f t="shared" si="208"/>
        <v>85.714285714285722</v>
      </c>
      <c r="DM155">
        <v>59</v>
      </c>
      <c r="DN155">
        <f t="shared" si="209"/>
        <v>69</v>
      </c>
      <c r="DO155" t="s">
        <v>1290</v>
      </c>
      <c r="DP155">
        <f t="shared" si="210"/>
        <v>86.834733893557427</v>
      </c>
      <c r="DQ155">
        <v>59</v>
      </c>
      <c r="DR155">
        <f t="shared" si="211"/>
        <v>107</v>
      </c>
      <c r="DS155" t="s">
        <v>1284</v>
      </c>
      <c r="DT155">
        <f t="shared" si="212"/>
        <v>94.397759103641462</v>
      </c>
      <c r="DU155">
        <v>81</v>
      </c>
      <c r="DV155">
        <f t="shared" si="213"/>
        <v>80</v>
      </c>
      <c r="DW155" t="s">
        <v>1256</v>
      </c>
      <c r="DX155">
        <f t="shared" si="214"/>
        <v>114.28571428571428</v>
      </c>
      <c r="DY155">
        <v>98</v>
      </c>
      <c r="DZ155">
        <f t="shared" si="215"/>
        <v>54</v>
      </c>
      <c r="EA155" t="s">
        <v>1257</v>
      </c>
      <c r="EB155">
        <f t="shared" si="216"/>
        <v>102.80112044817928</v>
      </c>
      <c r="EC155">
        <v>53.5</v>
      </c>
      <c r="ED155">
        <f t="shared" si="217"/>
        <v>225</v>
      </c>
      <c r="EE155" t="s">
        <v>1258</v>
      </c>
      <c r="EF155">
        <f t="shared" si="218"/>
        <v>81.232492997198875</v>
      </c>
      <c r="EG155">
        <v>38</v>
      </c>
      <c r="EH155">
        <f t="shared" si="219"/>
        <v>155</v>
      </c>
      <c r="EI155" t="s">
        <v>1324</v>
      </c>
      <c r="EJ155">
        <f t="shared" si="220"/>
        <v>106.1624649859944</v>
      </c>
      <c r="EK155">
        <v>73</v>
      </c>
      <c r="EL155">
        <f t="shared" si="221"/>
        <v>22</v>
      </c>
      <c r="EM155" t="s">
        <v>1286</v>
      </c>
      <c r="EN155">
        <f t="shared" si="222"/>
        <v>142.01680672268907</v>
      </c>
      <c r="EO155">
        <v>51</v>
      </c>
      <c r="EP155">
        <f t="shared" si="223"/>
        <v>87</v>
      </c>
      <c r="EQ155" t="s">
        <v>1353</v>
      </c>
      <c r="ER155">
        <f t="shared" si="224"/>
        <v>90.196078431372541</v>
      </c>
      <c r="ES155">
        <v>93</v>
      </c>
      <c r="ET155">
        <f t="shared" si="225"/>
        <v>131</v>
      </c>
      <c r="EU155">
        <v>92</v>
      </c>
      <c r="EV155">
        <f t="shared" si="226"/>
        <v>64</v>
      </c>
      <c r="EW155">
        <v>87</v>
      </c>
      <c r="EX155">
        <f t="shared" si="227"/>
        <v>158</v>
      </c>
      <c r="EY155">
        <v>55</v>
      </c>
      <c r="EZ155">
        <f t="shared" si="228"/>
        <v>177</v>
      </c>
      <c r="FA155">
        <v>32</v>
      </c>
      <c r="FB155">
        <f t="shared" si="229"/>
        <v>172</v>
      </c>
      <c r="FC155">
        <v>38</v>
      </c>
      <c r="FD155">
        <f t="shared" si="230"/>
        <v>52</v>
      </c>
    </row>
    <row r="156" spans="1:160" ht="15" customHeight="1" x14ac:dyDescent="0.2">
      <c r="A156" s="1" t="s">
        <v>853</v>
      </c>
      <c r="B156" s="2">
        <v>9</v>
      </c>
      <c r="C156" s="3" t="s">
        <v>854</v>
      </c>
      <c r="D156" s="8" t="s">
        <v>1247</v>
      </c>
      <c r="E156" s="1">
        <v>101</v>
      </c>
      <c r="F156" s="1">
        <f t="shared" si="154"/>
        <v>172</v>
      </c>
      <c r="G156" s="11" t="s">
        <v>1282</v>
      </c>
      <c r="H156" s="11">
        <f t="shared" si="155"/>
        <v>75.350140056022411</v>
      </c>
      <c r="I156" s="1">
        <v>85</v>
      </c>
      <c r="J156" s="1">
        <f t="shared" si="156"/>
        <v>55</v>
      </c>
      <c r="K156" s="11" t="s">
        <v>1283</v>
      </c>
      <c r="L156" s="11">
        <f t="shared" si="157"/>
        <v>89.355742296918763</v>
      </c>
      <c r="M156" s="1">
        <v>75</v>
      </c>
      <c r="N156" s="8">
        <f t="shared" si="158"/>
        <v>194</v>
      </c>
      <c r="O156" s="11" t="s">
        <v>1280</v>
      </c>
      <c r="P156" s="11">
        <f t="shared" si="159"/>
        <v>103.36134453781513</v>
      </c>
      <c r="Q156" s="1">
        <v>58.5</v>
      </c>
      <c r="R156" s="1">
        <f t="shared" si="160"/>
        <v>66</v>
      </c>
      <c r="S156" s="11" t="s">
        <v>1272</v>
      </c>
      <c r="T156" s="11">
        <f t="shared" si="161"/>
        <v>89.355742296918763</v>
      </c>
      <c r="U156" s="1">
        <v>56</v>
      </c>
      <c r="V156" s="1">
        <f t="shared" si="162"/>
        <v>145</v>
      </c>
      <c r="W156" s="11" t="s">
        <v>1277</v>
      </c>
      <c r="X156" s="11">
        <f t="shared" si="163"/>
        <v>128.01120448179273</v>
      </c>
      <c r="Y156" s="1">
        <v>63</v>
      </c>
      <c r="Z156" s="1">
        <f t="shared" si="164"/>
        <v>152</v>
      </c>
      <c r="AA156" s="11" t="s">
        <v>1284</v>
      </c>
      <c r="AB156" s="37">
        <f t="shared" si="165"/>
        <v>96.078431372549019</v>
      </c>
      <c r="AC156" s="36">
        <v>101</v>
      </c>
      <c r="AD156">
        <f t="shared" si="166"/>
        <v>84</v>
      </c>
      <c r="AE156" t="s">
        <v>1282</v>
      </c>
      <c r="AF156">
        <f t="shared" si="167"/>
        <v>143.97759103641457</v>
      </c>
      <c r="AG156">
        <v>99</v>
      </c>
      <c r="AH156">
        <f t="shared" si="168"/>
        <v>17</v>
      </c>
      <c r="AI156" t="s">
        <v>1283</v>
      </c>
      <c r="AJ156">
        <f t="shared" si="169"/>
        <v>105.88235294117646</v>
      </c>
      <c r="AK156">
        <v>78</v>
      </c>
      <c r="AL156">
        <f t="shared" si="170"/>
        <v>206</v>
      </c>
      <c r="AM156" t="s">
        <v>1280</v>
      </c>
      <c r="AN156">
        <f t="shared" si="171"/>
        <v>105.04201680672269</v>
      </c>
      <c r="AO156">
        <v>49</v>
      </c>
      <c r="AP156">
        <f t="shared" si="172"/>
        <v>28</v>
      </c>
      <c r="AQ156" t="s">
        <v>1272</v>
      </c>
      <c r="AR156">
        <f t="shared" si="173"/>
        <v>140.61624649859942</v>
      </c>
      <c r="AS156">
        <v>32</v>
      </c>
      <c r="AT156">
        <f t="shared" si="174"/>
        <v>245</v>
      </c>
      <c r="AU156" t="s">
        <v>1277</v>
      </c>
      <c r="AV156">
        <f t="shared" si="175"/>
        <v>64.9859943977591</v>
      </c>
      <c r="AW156">
        <v>58</v>
      </c>
      <c r="AX156">
        <f>RANK(AW156,AW156:$AW$360,0)</f>
        <v>138</v>
      </c>
      <c r="AY156" t="s">
        <v>1284</v>
      </c>
      <c r="AZ156">
        <f t="shared" si="176"/>
        <v>88.515406162464984</v>
      </c>
      <c r="BA156">
        <v>86.5</v>
      </c>
      <c r="BB156">
        <f t="shared" si="177"/>
        <v>241</v>
      </c>
      <c r="BC156" t="s">
        <v>1282</v>
      </c>
      <c r="BD156">
        <f t="shared" si="178"/>
        <v>78.151260504201673</v>
      </c>
      <c r="BE156">
        <v>94.5</v>
      </c>
      <c r="BF156">
        <f t="shared" si="179"/>
        <v>38</v>
      </c>
      <c r="BG156" t="s">
        <v>1283</v>
      </c>
      <c r="BH156">
        <f t="shared" si="180"/>
        <v>131.0924369747899</v>
      </c>
      <c r="BI156">
        <v>72.5</v>
      </c>
      <c r="BJ156">
        <f t="shared" si="181"/>
        <v>224</v>
      </c>
      <c r="BK156" t="s">
        <v>1280</v>
      </c>
      <c r="BL156">
        <f t="shared" si="182"/>
        <v>106.44257703081233</v>
      </c>
      <c r="BM156">
        <v>24</v>
      </c>
      <c r="BN156">
        <f t="shared" si="183"/>
        <v>173</v>
      </c>
      <c r="BO156" t="s">
        <v>1467</v>
      </c>
      <c r="BP156">
        <f t="shared" si="184"/>
        <v>73.109243697478988</v>
      </c>
      <c r="BQ156">
        <v>33</v>
      </c>
      <c r="BR156">
        <f t="shared" si="185"/>
        <v>120</v>
      </c>
      <c r="BS156" t="s">
        <v>1290</v>
      </c>
      <c r="BT156">
        <f t="shared" si="186"/>
        <v>104.76190476190476</v>
      </c>
      <c r="BU156">
        <v>53</v>
      </c>
      <c r="BV156">
        <f t="shared" si="187"/>
        <v>97</v>
      </c>
      <c r="BW156" t="s">
        <v>1284</v>
      </c>
      <c r="BX156">
        <f t="shared" si="188"/>
        <v>115.96638655462185</v>
      </c>
      <c r="BY156">
        <v>95</v>
      </c>
      <c r="BZ156">
        <f t="shared" si="189"/>
        <v>163</v>
      </c>
      <c r="CA156" t="s">
        <v>1282</v>
      </c>
      <c r="CB156">
        <f t="shared" si="190"/>
        <v>118.20728291316527</v>
      </c>
      <c r="CC156">
        <v>91</v>
      </c>
      <c r="CD156">
        <f t="shared" si="191"/>
        <v>149</v>
      </c>
      <c r="CE156" t="s">
        <v>1304</v>
      </c>
      <c r="CF156">
        <f t="shared" si="192"/>
        <v>99.719887955182074</v>
      </c>
      <c r="CG156">
        <v>59.5</v>
      </c>
      <c r="CH156">
        <f t="shared" si="193"/>
        <v>247</v>
      </c>
      <c r="CI156" t="s">
        <v>1280</v>
      </c>
      <c r="CJ156">
        <f t="shared" si="194"/>
        <v>105.32212885154061</v>
      </c>
      <c r="CK156">
        <v>42</v>
      </c>
      <c r="CL156">
        <f t="shared" si="195"/>
        <v>77</v>
      </c>
      <c r="CM156" t="s">
        <v>1324</v>
      </c>
      <c r="CN156">
        <f t="shared" si="196"/>
        <v>101.96078431372548</v>
      </c>
      <c r="CO156">
        <v>39</v>
      </c>
      <c r="CP156">
        <f t="shared" si="197"/>
        <v>137</v>
      </c>
      <c r="CQ156" t="s">
        <v>1290</v>
      </c>
      <c r="CR156">
        <f t="shared" si="198"/>
        <v>94.117647058823536</v>
      </c>
      <c r="CS156">
        <v>64</v>
      </c>
      <c r="CT156">
        <f t="shared" si="199"/>
        <v>154</v>
      </c>
      <c r="CU156" t="s">
        <v>1284</v>
      </c>
      <c r="CV156">
        <f t="shared" si="200"/>
        <v>112.60504201680672</v>
      </c>
      <c r="CW156">
        <v>83</v>
      </c>
      <c r="CX156">
        <f t="shared" si="201"/>
        <v>228</v>
      </c>
      <c r="CY156" t="s">
        <v>1282</v>
      </c>
      <c r="CZ156">
        <f t="shared" si="202"/>
        <v>115.68627450980392</v>
      </c>
      <c r="DA156">
        <v>94</v>
      </c>
      <c r="DB156">
        <f t="shared" si="203"/>
        <v>148</v>
      </c>
      <c r="DC156" t="s">
        <v>1304</v>
      </c>
      <c r="DD156">
        <f t="shared" si="204"/>
        <v>111.76470588235294</v>
      </c>
      <c r="DE156">
        <v>42</v>
      </c>
      <c r="DF156">
        <f t="shared" si="205"/>
        <v>266</v>
      </c>
      <c r="DG156" t="s">
        <v>1288</v>
      </c>
      <c r="DH156">
        <f t="shared" si="206"/>
        <v>65.266106442577041</v>
      </c>
      <c r="DI156">
        <v>44</v>
      </c>
      <c r="DJ156">
        <f t="shared" si="207"/>
        <v>84</v>
      </c>
      <c r="DK156" t="s">
        <v>1317</v>
      </c>
      <c r="DL156">
        <f t="shared" si="208"/>
        <v>119.88795518207283</v>
      </c>
      <c r="DM156">
        <v>52</v>
      </c>
      <c r="DN156">
        <f t="shared" si="209"/>
        <v>116</v>
      </c>
      <c r="DO156" t="s">
        <v>1290</v>
      </c>
      <c r="DP156">
        <f t="shared" si="210"/>
        <v>134.17366946778711</v>
      </c>
      <c r="DQ156">
        <v>47</v>
      </c>
      <c r="DR156">
        <f t="shared" si="211"/>
        <v>199</v>
      </c>
      <c r="DS156" t="s">
        <v>1284</v>
      </c>
      <c r="DT156">
        <f t="shared" si="212"/>
        <v>71.148459383753504</v>
      </c>
      <c r="DU156">
        <v>61</v>
      </c>
      <c r="DV156">
        <f t="shared" si="213"/>
        <v>284</v>
      </c>
      <c r="DW156" t="s">
        <v>1256</v>
      </c>
      <c r="DX156">
        <f t="shared" si="214"/>
        <v>76.470588235294116</v>
      </c>
      <c r="DY156">
        <v>71</v>
      </c>
      <c r="DZ156">
        <f t="shared" si="215"/>
        <v>190</v>
      </c>
      <c r="EA156" t="s">
        <v>1257</v>
      </c>
      <c r="EB156">
        <f t="shared" si="216"/>
        <v>71.428571428571431</v>
      </c>
      <c r="EC156">
        <v>71</v>
      </c>
      <c r="ED156">
        <f t="shared" si="217"/>
        <v>142</v>
      </c>
      <c r="EE156" t="s">
        <v>1258</v>
      </c>
      <c r="EF156">
        <f t="shared" si="218"/>
        <v>111.48459383753502</v>
      </c>
      <c r="EG156">
        <v>38</v>
      </c>
      <c r="EH156">
        <f t="shared" si="219"/>
        <v>155</v>
      </c>
      <c r="EI156" t="s">
        <v>1324</v>
      </c>
      <c r="EJ156">
        <f t="shared" si="220"/>
        <v>61.904761904761905</v>
      </c>
      <c r="EK156">
        <v>47</v>
      </c>
      <c r="EL156">
        <f t="shared" si="221"/>
        <v>238</v>
      </c>
      <c r="EM156" t="s">
        <v>1286</v>
      </c>
      <c r="EN156">
        <f t="shared" si="222"/>
        <v>61.624649859943972</v>
      </c>
      <c r="EO156">
        <v>50</v>
      </c>
      <c r="EP156">
        <f t="shared" si="223"/>
        <v>96</v>
      </c>
      <c r="EQ156" t="s">
        <v>1353</v>
      </c>
      <c r="ER156">
        <f t="shared" si="224"/>
        <v>96.078431372549019</v>
      </c>
      <c r="ES156">
        <v>87</v>
      </c>
      <c r="ET156">
        <f t="shared" si="225"/>
        <v>200</v>
      </c>
      <c r="EU156">
        <v>87</v>
      </c>
      <c r="EV156">
        <f t="shared" si="226"/>
        <v>88</v>
      </c>
      <c r="EW156">
        <v>81</v>
      </c>
      <c r="EX156">
        <f t="shared" si="227"/>
        <v>183</v>
      </c>
      <c r="EY156">
        <v>71</v>
      </c>
      <c r="EZ156">
        <f t="shared" si="228"/>
        <v>19</v>
      </c>
      <c r="FA156">
        <v>38</v>
      </c>
      <c r="FB156">
        <f t="shared" si="229"/>
        <v>101</v>
      </c>
      <c r="FC156">
        <v>36</v>
      </c>
      <c r="FD156">
        <f t="shared" si="230"/>
        <v>82</v>
      </c>
    </row>
    <row r="157" spans="1:160" ht="15" customHeight="1" x14ac:dyDescent="0.2">
      <c r="A157" s="1" t="s">
        <v>855</v>
      </c>
      <c r="B157" s="2">
        <v>9</v>
      </c>
      <c r="C157" s="3" t="s">
        <v>856</v>
      </c>
      <c r="D157" s="8" t="s">
        <v>1247</v>
      </c>
      <c r="E157" s="1">
        <v>96</v>
      </c>
      <c r="F157" s="1">
        <f t="shared" si="154"/>
        <v>244</v>
      </c>
      <c r="G157" s="11" t="s">
        <v>1282</v>
      </c>
      <c r="H157" s="11">
        <f t="shared" si="155"/>
        <v>91.596638655462186</v>
      </c>
      <c r="I157" s="1">
        <v>66</v>
      </c>
      <c r="J157" s="1">
        <f t="shared" si="156"/>
        <v>175</v>
      </c>
      <c r="K157" s="11" t="s">
        <v>1283</v>
      </c>
      <c r="L157" s="11">
        <f t="shared" si="157"/>
        <v>114.84593837535014</v>
      </c>
      <c r="M157" s="1">
        <v>93</v>
      </c>
      <c r="N157" s="8">
        <f t="shared" si="158"/>
        <v>112</v>
      </c>
      <c r="O157" s="11" t="s">
        <v>1280</v>
      </c>
      <c r="P157" s="11">
        <f t="shared" si="159"/>
        <v>112.32492997198879</v>
      </c>
      <c r="Q157" s="1">
        <v>48</v>
      </c>
      <c r="R157" s="1">
        <f t="shared" si="160"/>
        <v>125</v>
      </c>
      <c r="S157" s="11" t="s">
        <v>1272</v>
      </c>
      <c r="T157" s="11">
        <f t="shared" si="161"/>
        <v>117.08683473389355</v>
      </c>
      <c r="U157" s="1">
        <v>62</v>
      </c>
      <c r="V157" s="1">
        <f t="shared" si="162"/>
        <v>87</v>
      </c>
      <c r="W157" s="11" t="s">
        <v>1277</v>
      </c>
      <c r="X157" s="11">
        <f t="shared" si="163"/>
        <v>138.0952380952381</v>
      </c>
      <c r="Y157" s="1">
        <v>63.5</v>
      </c>
      <c r="Z157" s="1">
        <f t="shared" si="164"/>
        <v>147</v>
      </c>
      <c r="AA157" s="11" t="s">
        <v>1284</v>
      </c>
      <c r="AB157" s="37">
        <f t="shared" si="165"/>
        <v>92.436974789915965</v>
      </c>
      <c r="AC157" s="36">
        <v>91</v>
      </c>
      <c r="AD157">
        <f t="shared" si="166"/>
        <v>214</v>
      </c>
      <c r="AE157" t="s">
        <v>1282</v>
      </c>
      <c r="AF157">
        <f t="shared" si="167"/>
        <v>103.64145658263305</v>
      </c>
      <c r="AG157">
        <v>55</v>
      </c>
      <c r="AH157">
        <f t="shared" si="168"/>
        <v>228</v>
      </c>
      <c r="AI157" t="s">
        <v>1283</v>
      </c>
      <c r="AJ157">
        <f t="shared" si="169"/>
        <v>69.187675070028007</v>
      </c>
      <c r="AK157">
        <v>91.5</v>
      </c>
      <c r="AL157">
        <f t="shared" si="170"/>
        <v>156</v>
      </c>
      <c r="AM157" t="s">
        <v>1280</v>
      </c>
      <c r="AN157">
        <f t="shared" si="171"/>
        <v>106.44257703081233</v>
      </c>
      <c r="AO157">
        <v>25</v>
      </c>
      <c r="AP157">
        <f t="shared" si="172"/>
        <v>186</v>
      </c>
      <c r="AQ157" t="s">
        <v>1272</v>
      </c>
      <c r="AR157">
        <f t="shared" si="173"/>
        <v>59.663865546218489</v>
      </c>
      <c r="AS157">
        <v>34</v>
      </c>
      <c r="AT157">
        <f t="shared" si="174"/>
        <v>223</v>
      </c>
      <c r="AU157" t="s">
        <v>1277</v>
      </c>
      <c r="AV157">
        <f t="shared" si="175"/>
        <v>60.224089635854341</v>
      </c>
      <c r="AW157">
        <v>60</v>
      </c>
      <c r="AX157">
        <f>RANK(AW157,AW157:$AW$360,0)</f>
        <v>120</v>
      </c>
      <c r="AY157" t="s">
        <v>1284</v>
      </c>
      <c r="AZ157">
        <f t="shared" si="176"/>
        <v>143.97759103641457</v>
      </c>
      <c r="BA157">
        <v>87.5</v>
      </c>
      <c r="BB157">
        <f t="shared" si="177"/>
        <v>227</v>
      </c>
      <c r="BC157" t="s">
        <v>1282</v>
      </c>
      <c r="BD157">
        <f t="shared" si="178"/>
        <v>104.76190476190476</v>
      </c>
      <c r="BE157">
        <v>80.5</v>
      </c>
      <c r="BF157">
        <f t="shared" si="179"/>
        <v>118</v>
      </c>
      <c r="BG157" t="s">
        <v>1283</v>
      </c>
      <c r="BH157">
        <f t="shared" si="180"/>
        <v>106.72268907563026</v>
      </c>
      <c r="BI157">
        <v>82</v>
      </c>
      <c r="BJ157">
        <f t="shared" si="181"/>
        <v>179</v>
      </c>
      <c r="BK157" t="s">
        <v>1280</v>
      </c>
      <c r="BL157">
        <f t="shared" si="182"/>
        <v>81.232492997198875</v>
      </c>
      <c r="BM157">
        <v>45</v>
      </c>
      <c r="BN157">
        <f t="shared" si="183"/>
        <v>42</v>
      </c>
      <c r="BO157" t="s">
        <v>1467</v>
      </c>
      <c r="BP157">
        <f t="shared" si="184"/>
        <v>123.52941176470588</v>
      </c>
      <c r="BQ157">
        <v>37</v>
      </c>
      <c r="BR157">
        <f t="shared" si="185"/>
        <v>81</v>
      </c>
      <c r="BS157" t="s">
        <v>1290</v>
      </c>
      <c r="BT157">
        <f t="shared" si="186"/>
        <v>95.798319327731093</v>
      </c>
      <c r="BU157">
        <v>28.5</v>
      </c>
      <c r="BV157">
        <f t="shared" si="187"/>
        <v>277</v>
      </c>
      <c r="BW157" t="s">
        <v>1284</v>
      </c>
      <c r="BX157">
        <f t="shared" si="188"/>
        <v>59.383753501400562</v>
      </c>
      <c r="BY157">
        <v>88</v>
      </c>
      <c r="BZ157">
        <f t="shared" si="189"/>
        <v>244</v>
      </c>
      <c r="CA157" t="s">
        <v>1282</v>
      </c>
      <c r="CB157">
        <f t="shared" si="190"/>
        <v>72.549019607843135</v>
      </c>
      <c r="CC157">
        <v>92</v>
      </c>
      <c r="CD157">
        <f t="shared" si="191"/>
        <v>142</v>
      </c>
      <c r="CE157" t="s">
        <v>1304</v>
      </c>
      <c r="CF157">
        <f t="shared" si="192"/>
        <v>67.50700280112045</v>
      </c>
      <c r="CG157">
        <v>93.5</v>
      </c>
      <c r="CH157">
        <f t="shared" si="193"/>
        <v>112</v>
      </c>
      <c r="CI157" t="s">
        <v>1280</v>
      </c>
      <c r="CJ157">
        <f t="shared" si="194"/>
        <v>112.60504201680672</v>
      </c>
      <c r="CK157">
        <v>36</v>
      </c>
      <c r="CL157">
        <f t="shared" si="195"/>
        <v>126</v>
      </c>
      <c r="CM157" t="s">
        <v>1324</v>
      </c>
      <c r="CN157">
        <f t="shared" si="196"/>
        <v>94.677871148459388</v>
      </c>
      <c r="CO157">
        <v>50</v>
      </c>
      <c r="CP157">
        <f t="shared" si="197"/>
        <v>66</v>
      </c>
      <c r="CQ157" t="s">
        <v>1290</v>
      </c>
      <c r="CR157">
        <f t="shared" si="198"/>
        <v>88.515406162464984</v>
      </c>
      <c r="CS157">
        <v>67</v>
      </c>
      <c r="CT157">
        <f t="shared" si="199"/>
        <v>132</v>
      </c>
      <c r="CU157" t="s">
        <v>1284</v>
      </c>
      <c r="CV157">
        <f t="shared" si="200"/>
        <v>93.837535014005596</v>
      </c>
      <c r="CW157">
        <v>90</v>
      </c>
      <c r="CX157">
        <f t="shared" si="201"/>
        <v>146</v>
      </c>
      <c r="CY157" t="s">
        <v>1282</v>
      </c>
      <c r="CZ157">
        <f t="shared" si="202"/>
        <v>103.92156862745098</v>
      </c>
      <c r="DA157">
        <v>122</v>
      </c>
      <c r="DB157">
        <f t="shared" si="203"/>
        <v>26</v>
      </c>
      <c r="DC157" t="s">
        <v>1304</v>
      </c>
      <c r="DD157">
        <f t="shared" si="204"/>
        <v>121.28851540616246</v>
      </c>
      <c r="DE157">
        <v>74</v>
      </c>
      <c r="DF157">
        <f t="shared" si="205"/>
        <v>157</v>
      </c>
      <c r="DG157" t="s">
        <v>1288</v>
      </c>
      <c r="DH157">
        <f t="shared" si="206"/>
        <v>98.319327731092443</v>
      </c>
      <c r="DI157">
        <v>41</v>
      </c>
      <c r="DJ157">
        <f t="shared" si="207"/>
        <v>107</v>
      </c>
      <c r="DK157" t="s">
        <v>1317</v>
      </c>
      <c r="DL157">
        <f t="shared" si="208"/>
        <v>83.193277310924373</v>
      </c>
      <c r="DM157">
        <v>65</v>
      </c>
      <c r="DN157">
        <f t="shared" si="209"/>
        <v>25</v>
      </c>
      <c r="DO157" t="s">
        <v>1290</v>
      </c>
      <c r="DP157">
        <f t="shared" si="210"/>
        <v>94.397759103641462</v>
      </c>
      <c r="DQ157">
        <v>58</v>
      </c>
      <c r="DR157">
        <f t="shared" si="211"/>
        <v>110</v>
      </c>
      <c r="DS157" t="s">
        <v>1284</v>
      </c>
      <c r="DT157">
        <f t="shared" si="212"/>
        <v>131.9327731092437</v>
      </c>
      <c r="DU157">
        <v>74</v>
      </c>
      <c r="DV157">
        <f t="shared" si="213"/>
        <v>160</v>
      </c>
      <c r="DW157" t="s">
        <v>1302</v>
      </c>
      <c r="DX157">
        <f t="shared" si="214"/>
        <v>122.96918767507003</v>
      </c>
      <c r="DY157">
        <v>89</v>
      </c>
      <c r="DZ157">
        <f t="shared" si="215"/>
        <v>102</v>
      </c>
      <c r="EA157" t="s">
        <v>1304</v>
      </c>
      <c r="EB157">
        <f t="shared" si="216"/>
        <v>140.61624649859942</v>
      </c>
      <c r="EC157">
        <v>68</v>
      </c>
      <c r="ED157">
        <f t="shared" si="217"/>
        <v>151</v>
      </c>
      <c r="EE157" t="s">
        <v>1288</v>
      </c>
      <c r="EF157">
        <f t="shared" si="218"/>
        <v>101.96078431372548</v>
      </c>
      <c r="EG157">
        <v>48</v>
      </c>
      <c r="EH157">
        <f t="shared" si="219"/>
        <v>47</v>
      </c>
      <c r="EI157" t="s">
        <v>1317</v>
      </c>
      <c r="EJ157">
        <f t="shared" si="220"/>
        <v>121.56862745098039</v>
      </c>
      <c r="EK157">
        <v>79</v>
      </c>
      <c r="EL157">
        <f t="shared" si="221"/>
        <v>5</v>
      </c>
      <c r="EM157" t="s">
        <v>1290</v>
      </c>
      <c r="EN157">
        <f t="shared" si="222"/>
        <v>146.77871148459383</v>
      </c>
      <c r="EO157">
        <v>36</v>
      </c>
      <c r="EP157">
        <f t="shared" si="223"/>
        <v>224</v>
      </c>
      <c r="EQ157" t="s">
        <v>1284</v>
      </c>
      <c r="ER157">
        <f t="shared" si="224"/>
        <v>95.238095238095241</v>
      </c>
      <c r="ES157">
        <v>81</v>
      </c>
      <c r="ET157">
        <f t="shared" si="225"/>
        <v>242</v>
      </c>
      <c r="EU157">
        <v>68</v>
      </c>
      <c r="EV157">
        <f t="shared" si="226"/>
        <v>247</v>
      </c>
      <c r="EW157">
        <v>87</v>
      </c>
      <c r="EX157">
        <f t="shared" si="227"/>
        <v>158</v>
      </c>
      <c r="EY157">
        <v>60</v>
      </c>
      <c r="EZ157">
        <f t="shared" si="228"/>
        <v>124</v>
      </c>
      <c r="FA157">
        <v>32</v>
      </c>
      <c r="FB157">
        <f t="shared" si="229"/>
        <v>172</v>
      </c>
      <c r="FC157">
        <v>28</v>
      </c>
      <c r="FD157">
        <f t="shared" si="230"/>
        <v>207</v>
      </c>
    </row>
    <row r="158" spans="1:160" ht="15" customHeight="1" x14ac:dyDescent="0.2">
      <c r="A158" s="1" t="s">
        <v>857</v>
      </c>
      <c r="B158" s="2">
        <v>9</v>
      </c>
      <c r="C158" s="3" t="s">
        <v>267</v>
      </c>
      <c r="D158" s="8" t="s">
        <v>1247</v>
      </c>
      <c r="E158" s="1">
        <v>103</v>
      </c>
      <c r="F158" s="1">
        <f t="shared" si="154"/>
        <v>147</v>
      </c>
      <c r="G158" s="11" t="s">
        <v>1282</v>
      </c>
      <c r="H158" s="11">
        <f t="shared" si="155"/>
        <v>100</v>
      </c>
      <c r="I158" s="1">
        <v>75</v>
      </c>
      <c r="J158" s="1">
        <f t="shared" si="156"/>
        <v>103</v>
      </c>
      <c r="K158" s="11" t="s">
        <v>1283</v>
      </c>
      <c r="L158" s="11">
        <f t="shared" si="157"/>
        <v>100</v>
      </c>
      <c r="M158" s="1">
        <v>79</v>
      </c>
      <c r="N158" s="8">
        <f t="shared" si="158"/>
        <v>180</v>
      </c>
      <c r="O158" s="11" t="s">
        <v>1280</v>
      </c>
      <c r="P158" s="11">
        <f t="shared" si="159"/>
        <v>100</v>
      </c>
      <c r="Q158" s="1">
        <v>47</v>
      </c>
      <c r="R158" s="1">
        <f t="shared" si="160"/>
        <v>135</v>
      </c>
      <c r="S158" s="11" t="s">
        <v>1272</v>
      </c>
      <c r="T158" s="11">
        <f t="shared" si="161"/>
        <v>100</v>
      </c>
      <c r="U158" s="1">
        <v>53</v>
      </c>
      <c r="V158" s="1">
        <f t="shared" si="162"/>
        <v>168</v>
      </c>
      <c r="W158" s="11" t="s">
        <v>1277</v>
      </c>
      <c r="X158" s="11">
        <f t="shared" si="163"/>
        <v>100</v>
      </c>
      <c r="Y158" s="1">
        <v>67.5</v>
      </c>
      <c r="Z158" s="1">
        <f t="shared" si="164"/>
        <v>107</v>
      </c>
      <c r="AA158" s="11" t="s">
        <v>1284</v>
      </c>
      <c r="AB158" s="37">
        <f t="shared" si="165"/>
        <v>100</v>
      </c>
      <c r="AC158" s="36">
        <v>0</v>
      </c>
      <c r="AD158">
        <f t="shared" si="166"/>
        <v>338</v>
      </c>
      <c r="AF158">
        <f t="shared" si="167"/>
        <v>100</v>
      </c>
      <c r="AG158" s="36">
        <v>0</v>
      </c>
      <c r="AH158">
        <f t="shared" si="168"/>
        <v>338</v>
      </c>
      <c r="AJ158">
        <f t="shared" si="169"/>
        <v>100</v>
      </c>
      <c r="AK158" s="36">
        <v>0</v>
      </c>
      <c r="AL158">
        <f t="shared" si="170"/>
        <v>337</v>
      </c>
      <c r="AN158">
        <f t="shared" si="171"/>
        <v>100</v>
      </c>
      <c r="AO158" s="36">
        <v>0</v>
      </c>
      <c r="AP158">
        <f t="shared" si="172"/>
        <v>337</v>
      </c>
      <c r="AR158">
        <f t="shared" si="173"/>
        <v>100</v>
      </c>
      <c r="AS158" s="36">
        <v>0</v>
      </c>
      <c r="AT158">
        <f t="shared" si="174"/>
        <v>337</v>
      </c>
      <c r="AV158">
        <f t="shared" si="175"/>
        <v>100</v>
      </c>
      <c r="AW158" s="36">
        <v>0</v>
      </c>
      <c r="AX158">
        <f>RANK(AW158,AW158:$AW$360,0)</f>
        <v>195</v>
      </c>
      <c r="AZ158">
        <f t="shared" si="176"/>
        <v>100</v>
      </c>
      <c r="BA158">
        <v>88.5</v>
      </c>
      <c r="BB158">
        <f t="shared" si="177"/>
        <v>212</v>
      </c>
      <c r="BC158" t="s">
        <v>1282</v>
      </c>
      <c r="BD158">
        <f t="shared" si="178"/>
        <v>97.759103641456576</v>
      </c>
      <c r="BE158">
        <v>79</v>
      </c>
      <c r="BF158">
        <f t="shared" si="179"/>
        <v>131</v>
      </c>
      <c r="BG158" t="s">
        <v>1283</v>
      </c>
      <c r="BH158">
        <f t="shared" si="180"/>
        <v>100</v>
      </c>
      <c r="BI158">
        <v>82.5</v>
      </c>
      <c r="BJ158">
        <f t="shared" si="181"/>
        <v>177</v>
      </c>
      <c r="BK158" t="s">
        <v>1280</v>
      </c>
      <c r="BL158">
        <f t="shared" si="182"/>
        <v>110.64425770308124</v>
      </c>
      <c r="BM158">
        <v>42</v>
      </c>
      <c r="BN158">
        <f t="shared" si="183"/>
        <v>50</v>
      </c>
      <c r="BO158" t="s">
        <v>1467</v>
      </c>
      <c r="BP158">
        <f t="shared" si="184"/>
        <v>108.68347338935574</v>
      </c>
      <c r="BQ158">
        <v>36</v>
      </c>
      <c r="BR158">
        <f t="shared" si="185"/>
        <v>90</v>
      </c>
      <c r="BS158" t="s">
        <v>1290</v>
      </c>
      <c r="BT158">
        <f t="shared" si="186"/>
        <v>146.49859943977592</v>
      </c>
      <c r="BU158">
        <v>34.5</v>
      </c>
      <c r="BV158">
        <f t="shared" si="187"/>
        <v>230</v>
      </c>
      <c r="BW158" t="s">
        <v>1284</v>
      </c>
      <c r="BX158">
        <f t="shared" si="188"/>
        <v>72.549019607843135</v>
      </c>
      <c r="BY158">
        <v>92</v>
      </c>
      <c r="BZ158">
        <f t="shared" si="189"/>
        <v>204</v>
      </c>
      <c r="CA158" t="s">
        <v>1282</v>
      </c>
      <c r="CB158">
        <f t="shared" si="190"/>
        <v>106.72268907563026</v>
      </c>
      <c r="CC158">
        <v>94</v>
      </c>
      <c r="CD158">
        <f t="shared" si="191"/>
        <v>131</v>
      </c>
      <c r="CE158" t="s">
        <v>1304</v>
      </c>
      <c r="CF158">
        <f t="shared" si="192"/>
        <v>147.61904761904762</v>
      </c>
      <c r="CG158">
        <v>68.5</v>
      </c>
      <c r="CH158">
        <f t="shared" si="193"/>
        <v>215</v>
      </c>
      <c r="CI158" t="s">
        <v>1280</v>
      </c>
      <c r="CJ158">
        <f t="shared" si="194"/>
        <v>100.28011204481793</v>
      </c>
      <c r="CK158">
        <v>41</v>
      </c>
      <c r="CL158">
        <f t="shared" si="195"/>
        <v>81</v>
      </c>
      <c r="CM158" t="s">
        <v>1324</v>
      </c>
      <c r="CN158">
        <f t="shared" si="196"/>
        <v>152.94117647058823</v>
      </c>
      <c r="CO158">
        <v>27</v>
      </c>
      <c r="CP158">
        <f t="shared" si="197"/>
        <v>256</v>
      </c>
      <c r="CQ158" t="s">
        <v>1290</v>
      </c>
      <c r="CR158">
        <f t="shared" si="198"/>
        <v>77.030812324929968</v>
      </c>
      <c r="CS158">
        <v>67</v>
      </c>
      <c r="CT158">
        <f t="shared" si="199"/>
        <v>132</v>
      </c>
      <c r="CU158" t="s">
        <v>1284</v>
      </c>
      <c r="CV158">
        <f t="shared" si="200"/>
        <v>99.719887955182074</v>
      </c>
      <c r="CW158">
        <v>83</v>
      </c>
      <c r="CX158">
        <f t="shared" si="201"/>
        <v>228</v>
      </c>
      <c r="CY158" t="s">
        <v>1302</v>
      </c>
      <c r="CZ158">
        <f t="shared" si="202"/>
        <v>108.96358543417367</v>
      </c>
      <c r="DA158">
        <v>36</v>
      </c>
      <c r="DB158">
        <f t="shared" si="203"/>
        <v>301</v>
      </c>
      <c r="DC158" t="s">
        <v>1307</v>
      </c>
      <c r="DD158">
        <f t="shared" si="204"/>
        <v>73.66946778711484</v>
      </c>
      <c r="DE158">
        <v>58.5</v>
      </c>
      <c r="DF158">
        <f t="shared" si="205"/>
        <v>216</v>
      </c>
      <c r="DG158" t="s">
        <v>1258</v>
      </c>
      <c r="DH158">
        <f t="shared" si="206"/>
        <v>93.837535014005596</v>
      </c>
      <c r="DI158">
        <v>19</v>
      </c>
      <c r="DJ158">
        <f t="shared" si="207"/>
        <v>270</v>
      </c>
      <c r="DK158" t="s">
        <v>1276</v>
      </c>
      <c r="DL158">
        <f t="shared" si="208"/>
        <v>50.980392156862749</v>
      </c>
      <c r="DM158">
        <v>45</v>
      </c>
      <c r="DN158">
        <f t="shared" si="209"/>
        <v>174</v>
      </c>
      <c r="DO158" t="s">
        <v>1337</v>
      </c>
      <c r="DP158">
        <f t="shared" si="210"/>
        <v>66.946778711484598</v>
      </c>
      <c r="DQ158">
        <v>56</v>
      </c>
      <c r="DR158">
        <f t="shared" si="211"/>
        <v>131</v>
      </c>
      <c r="DS158" t="s">
        <v>1325</v>
      </c>
      <c r="DT158">
        <f t="shared" si="212"/>
        <v>80.392156862745097</v>
      </c>
      <c r="DU158">
        <v>64</v>
      </c>
      <c r="DV158">
        <f t="shared" si="213"/>
        <v>260</v>
      </c>
      <c r="DW158" t="s">
        <v>1256</v>
      </c>
      <c r="DX158">
        <f t="shared" si="214"/>
        <v>92.717086834733891</v>
      </c>
      <c r="DY158">
        <v>66</v>
      </c>
      <c r="DZ158">
        <f t="shared" si="215"/>
        <v>207</v>
      </c>
      <c r="EA158" t="s">
        <v>1257</v>
      </c>
      <c r="EB158">
        <f t="shared" si="216"/>
        <v>63.305322128851543</v>
      </c>
      <c r="EC158">
        <v>59.5</v>
      </c>
      <c r="ED158">
        <f t="shared" si="217"/>
        <v>194</v>
      </c>
      <c r="EE158" t="s">
        <v>1258</v>
      </c>
      <c r="EF158">
        <f t="shared" si="218"/>
        <v>91.596638655462186</v>
      </c>
      <c r="EG158">
        <v>42</v>
      </c>
      <c r="EH158">
        <f t="shared" si="219"/>
        <v>95</v>
      </c>
      <c r="EI158" t="s">
        <v>1324</v>
      </c>
      <c r="EJ158">
        <f t="shared" si="220"/>
        <v>120.16806722689076</v>
      </c>
      <c r="EK158">
        <v>68</v>
      </c>
      <c r="EL158">
        <f t="shared" si="221"/>
        <v>56</v>
      </c>
      <c r="EM158" t="s">
        <v>1286</v>
      </c>
      <c r="EN158">
        <f t="shared" si="222"/>
        <v>150.42016806722688</v>
      </c>
      <c r="EO158">
        <v>55</v>
      </c>
      <c r="EP158">
        <f t="shared" si="223"/>
        <v>61</v>
      </c>
      <c r="EQ158" t="s">
        <v>1353</v>
      </c>
      <c r="ER158">
        <f t="shared" si="224"/>
        <v>101.1204481792717</v>
      </c>
      <c r="ES158">
        <v>82</v>
      </c>
      <c r="ET158">
        <f t="shared" si="225"/>
        <v>234</v>
      </c>
      <c r="EU158">
        <v>89</v>
      </c>
      <c r="EV158">
        <f t="shared" si="226"/>
        <v>76</v>
      </c>
      <c r="EW158">
        <v>86</v>
      </c>
      <c r="EX158">
        <f t="shared" si="227"/>
        <v>164</v>
      </c>
      <c r="EY158">
        <v>56</v>
      </c>
      <c r="EZ158">
        <f t="shared" si="228"/>
        <v>167</v>
      </c>
      <c r="FA158">
        <v>27</v>
      </c>
      <c r="FB158">
        <f t="shared" si="229"/>
        <v>236</v>
      </c>
      <c r="FC158">
        <v>37</v>
      </c>
      <c r="FD158">
        <f t="shared" si="230"/>
        <v>65</v>
      </c>
    </row>
    <row r="159" spans="1:160" ht="15" customHeight="1" x14ac:dyDescent="0.2">
      <c r="A159" s="1" t="s">
        <v>858</v>
      </c>
      <c r="B159" s="2">
        <v>9</v>
      </c>
      <c r="C159" s="3" t="s">
        <v>859</v>
      </c>
      <c r="D159" s="8" t="s">
        <v>1247</v>
      </c>
      <c r="E159" s="1">
        <v>103</v>
      </c>
      <c r="F159" s="1">
        <f t="shared" si="154"/>
        <v>147</v>
      </c>
      <c r="G159" s="11" t="s">
        <v>1282</v>
      </c>
      <c r="H159" s="11">
        <f t="shared" si="155"/>
        <v>106.1624649859944</v>
      </c>
      <c r="I159" s="1">
        <v>78</v>
      </c>
      <c r="J159" s="1">
        <f t="shared" si="156"/>
        <v>89</v>
      </c>
      <c r="K159" s="11" t="s">
        <v>1283</v>
      </c>
      <c r="L159" s="11">
        <f t="shared" si="157"/>
        <v>102.52100840336135</v>
      </c>
      <c r="M159" s="1">
        <v>97</v>
      </c>
      <c r="N159" s="8">
        <f t="shared" si="158"/>
        <v>91</v>
      </c>
      <c r="O159" s="11" t="s">
        <v>1280</v>
      </c>
      <c r="P159" s="11">
        <f t="shared" si="159"/>
        <v>119.6078431372549</v>
      </c>
      <c r="Q159" s="1">
        <v>35</v>
      </c>
      <c r="R159" s="1">
        <f t="shared" si="160"/>
        <v>212</v>
      </c>
      <c r="S159" s="11" t="s">
        <v>1272</v>
      </c>
      <c r="T159" s="11">
        <f t="shared" si="161"/>
        <v>92.717086834733891</v>
      </c>
      <c r="U159" s="1">
        <v>43</v>
      </c>
      <c r="V159" s="1">
        <f t="shared" si="162"/>
        <v>282</v>
      </c>
      <c r="W159" s="11" t="s">
        <v>1277</v>
      </c>
      <c r="X159" s="11">
        <f t="shared" si="163"/>
        <v>54.061624649859944</v>
      </c>
      <c r="Y159" s="1">
        <v>64</v>
      </c>
      <c r="Z159" s="1">
        <f t="shared" si="164"/>
        <v>139</v>
      </c>
      <c r="AA159" s="11" t="s">
        <v>1284</v>
      </c>
      <c r="AB159" s="37">
        <f t="shared" si="165"/>
        <v>75.910364145658264</v>
      </c>
      <c r="AC159" s="36">
        <v>95</v>
      </c>
      <c r="AD159">
        <f t="shared" si="166"/>
        <v>169</v>
      </c>
      <c r="AE159" t="s">
        <v>1282</v>
      </c>
      <c r="AF159">
        <f t="shared" si="167"/>
        <v>106.1624649859944</v>
      </c>
      <c r="AG159">
        <v>73</v>
      </c>
      <c r="AH159">
        <f t="shared" si="168"/>
        <v>98</v>
      </c>
      <c r="AI159" t="s">
        <v>1283</v>
      </c>
      <c r="AJ159">
        <f t="shared" si="169"/>
        <v>132.77310924369749</v>
      </c>
      <c r="AK159">
        <v>90</v>
      </c>
      <c r="AL159">
        <f t="shared" si="170"/>
        <v>161</v>
      </c>
      <c r="AM159" t="s">
        <v>1280</v>
      </c>
      <c r="AN159">
        <f t="shared" si="171"/>
        <v>100.28011204481793</v>
      </c>
      <c r="AO159">
        <v>25</v>
      </c>
      <c r="AP159">
        <f t="shared" si="172"/>
        <v>186</v>
      </c>
      <c r="AQ159" t="s">
        <v>1272</v>
      </c>
      <c r="AR159">
        <f t="shared" si="173"/>
        <v>71.988795518207283</v>
      </c>
      <c r="AS159">
        <v>44</v>
      </c>
      <c r="AT159">
        <f t="shared" si="174"/>
        <v>118</v>
      </c>
      <c r="AU159" t="s">
        <v>1277</v>
      </c>
      <c r="AV159">
        <f t="shared" si="175"/>
        <v>157.14285714285714</v>
      </c>
      <c r="AW159">
        <v>69</v>
      </c>
      <c r="AX159">
        <f>RANK(AW159,AW159:$AW$360,0)</f>
        <v>53</v>
      </c>
      <c r="AY159" t="s">
        <v>1284</v>
      </c>
      <c r="AZ159">
        <f t="shared" si="176"/>
        <v>157.98319327731093</v>
      </c>
      <c r="BA159">
        <v>90</v>
      </c>
      <c r="BB159">
        <f t="shared" si="177"/>
        <v>191</v>
      </c>
      <c r="BC159" t="s">
        <v>1282</v>
      </c>
      <c r="BD159">
        <f t="shared" si="178"/>
        <v>74.509803921568633</v>
      </c>
      <c r="BE159">
        <v>67</v>
      </c>
      <c r="BF159">
        <f t="shared" si="179"/>
        <v>215</v>
      </c>
      <c r="BG159" t="s">
        <v>1283</v>
      </c>
      <c r="BH159">
        <f t="shared" si="180"/>
        <v>76.470588235294116</v>
      </c>
      <c r="BI159">
        <v>85</v>
      </c>
      <c r="BJ159">
        <f t="shared" si="181"/>
        <v>162</v>
      </c>
      <c r="BK159" t="s">
        <v>1280</v>
      </c>
      <c r="BL159">
        <f t="shared" si="182"/>
        <v>98.039215686274517</v>
      </c>
      <c r="BM159">
        <v>35</v>
      </c>
      <c r="BN159">
        <f t="shared" si="183"/>
        <v>86</v>
      </c>
      <c r="BO159" t="s">
        <v>1467</v>
      </c>
      <c r="BP159">
        <f t="shared" si="184"/>
        <v>119.32773109243698</v>
      </c>
      <c r="BQ159">
        <v>12</v>
      </c>
      <c r="BR159">
        <f t="shared" si="185"/>
        <v>322</v>
      </c>
      <c r="BS159" t="s">
        <v>1290</v>
      </c>
      <c r="BT159">
        <f t="shared" si="186"/>
        <v>64.145658263305322</v>
      </c>
      <c r="BU159">
        <v>31.5</v>
      </c>
      <c r="BV159">
        <f t="shared" si="187"/>
        <v>260</v>
      </c>
      <c r="BW159" t="s">
        <v>1284</v>
      </c>
      <c r="BX159">
        <f t="shared" si="188"/>
        <v>77.310924369747895</v>
      </c>
      <c r="BY159">
        <v>100</v>
      </c>
      <c r="BZ159">
        <f t="shared" si="189"/>
        <v>100</v>
      </c>
      <c r="CA159" t="s">
        <v>1282</v>
      </c>
      <c r="CB159">
        <f t="shared" si="190"/>
        <v>105.60224089635854</v>
      </c>
      <c r="CC159">
        <v>94</v>
      </c>
      <c r="CD159">
        <f t="shared" si="191"/>
        <v>131</v>
      </c>
      <c r="CE159" t="s">
        <v>1304</v>
      </c>
      <c r="CF159">
        <f t="shared" si="192"/>
        <v>133.33333333333331</v>
      </c>
      <c r="CG159">
        <v>83</v>
      </c>
      <c r="CH159">
        <f t="shared" si="193"/>
        <v>155</v>
      </c>
      <c r="CI159" t="s">
        <v>1280</v>
      </c>
      <c r="CJ159">
        <f t="shared" si="194"/>
        <v>113.4453781512605</v>
      </c>
      <c r="CK159">
        <v>32</v>
      </c>
      <c r="CL159">
        <f t="shared" si="195"/>
        <v>155</v>
      </c>
      <c r="CM159" t="s">
        <v>1324</v>
      </c>
      <c r="CN159">
        <f t="shared" si="196"/>
        <v>101.1204481792717</v>
      </c>
      <c r="CO159">
        <v>34</v>
      </c>
      <c r="CP159">
        <f t="shared" si="197"/>
        <v>194</v>
      </c>
      <c r="CQ159" t="s">
        <v>1290</v>
      </c>
      <c r="CR159">
        <f t="shared" si="198"/>
        <v>91.596638655462186</v>
      </c>
      <c r="CS159">
        <v>61</v>
      </c>
      <c r="CT159">
        <f t="shared" si="199"/>
        <v>179</v>
      </c>
      <c r="CU159" t="s">
        <v>1284</v>
      </c>
      <c r="CV159">
        <f t="shared" si="200"/>
        <v>100.84033613445378</v>
      </c>
      <c r="CW159">
        <v>92</v>
      </c>
      <c r="CX159">
        <f t="shared" si="201"/>
        <v>120</v>
      </c>
      <c r="CY159" t="s">
        <v>1282</v>
      </c>
      <c r="CZ159">
        <f t="shared" si="202"/>
        <v>123.52941176470588</v>
      </c>
      <c r="DA159">
        <v>69</v>
      </c>
      <c r="DB159">
        <f t="shared" si="203"/>
        <v>250</v>
      </c>
      <c r="DC159" t="s">
        <v>1304</v>
      </c>
      <c r="DD159">
        <f t="shared" si="204"/>
        <v>93.277310924369743</v>
      </c>
      <c r="DE159">
        <v>62</v>
      </c>
      <c r="DF159">
        <f t="shared" si="205"/>
        <v>203</v>
      </c>
      <c r="DG159" t="s">
        <v>1288</v>
      </c>
      <c r="DH159">
        <f t="shared" si="206"/>
        <v>103.92156862745098</v>
      </c>
      <c r="DI159">
        <v>35</v>
      </c>
      <c r="DJ159">
        <f t="shared" si="207"/>
        <v>159</v>
      </c>
      <c r="DK159" t="s">
        <v>1317</v>
      </c>
      <c r="DL159">
        <f t="shared" si="208"/>
        <v>98.879551820728295</v>
      </c>
      <c r="DM159">
        <v>46</v>
      </c>
      <c r="DN159">
        <f t="shared" si="209"/>
        <v>164</v>
      </c>
      <c r="DO159" t="s">
        <v>1290</v>
      </c>
      <c r="DP159">
        <f t="shared" si="210"/>
        <v>102.80112044817928</v>
      </c>
      <c r="DQ159">
        <v>50</v>
      </c>
      <c r="DR159">
        <f t="shared" si="211"/>
        <v>182</v>
      </c>
      <c r="DS159" t="s">
        <v>1284</v>
      </c>
      <c r="DT159">
        <f t="shared" si="212"/>
        <v>117.64705882352942</v>
      </c>
      <c r="DU159">
        <v>70</v>
      </c>
      <c r="DV159">
        <f t="shared" si="213"/>
        <v>204</v>
      </c>
      <c r="DW159" t="s">
        <v>1302</v>
      </c>
      <c r="DX159">
        <f t="shared" si="214"/>
        <v>101.1204481792717</v>
      </c>
      <c r="DY159">
        <v>63</v>
      </c>
      <c r="DZ159">
        <f t="shared" si="215"/>
        <v>226</v>
      </c>
      <c r="EA159" t="s">
        <v>1304</v>
      </c>
      <c r="EB159">
        <f t="shared" si="216"/>
        <v>97.759103641456576</v>
      </c>
      <c r="EC159">
        <v>55</v>
      </c>
      <c r="ED159">
        <f t="shared" si="217"/>
        <v>217</v>
      </c>
      <c r="EE159" t="s">
        <v>1288</v>
      </c>
      <c r="EF159">
        <f t="shared" si="218"/>
        <v>77.871148459383761</v>
      </c>
      <c r="EG159">
        <v>38</v>
      </c>
      <c r="EH159">
        <f t="shared" si="219"/>
        <v>155</v>
      </c>
      <c r="EI159" t="s">
        <v>1317</v>
      </c>
      <c r="EJ159">
        <f t="shared" si="220"/>
        <v>138.93557422969189</v>
      </c>
      <c r="EK159">
        <v>54</v>
      </c>
      <c r="EL159">
        <f t="shared" si="221"/>
        <v>174</v>
      </c>
      <c r="EM159" t="s">
        <v>1290</v>
      </c>
      <c r="EN159">
        <f t="shared" si="222"/>
        <v>114.28571428571428</v>
      </c>
      <c r="EO159">
        <v>34</v>
      </c>
      <c r="EP159">
        <f t="shared" si="223"/>
        <v>245</v>
      </c>
      <c r="EQ159" t="s">
        <v>1284</v>
      </c>
      <c r="ER159">
        <f t="shared" si="224"/>
        <v>68.067226890756302</v>
      </c>
      <c r="ES159">
        <v>86</v>
      </c>
      <c r="ET159">
        <f t="shared" si="225"/>
        <v>208</v>
      </c>
      <c r="EU159">
        <v>72</v>
      </c>
      <c r="EV159">
        <f t="shared" si="226"/>
        <v>218</v>
      </c>
      <c r="EW159">
        <v>94</v>
      </c>
      <c r="EX159">
        <f t="shared" si="227"/>
        <v>138</v>
      </c>
      <c r="EY159">
        <v>36</v>
      </c>
      <c r="EZ159">
        <f t="shared" si="228"/>
        <v>294</v>
      </c>
      <c r="FA159">
        <v>28</v>
      </c>
      <c r="FB159">
        <f t="shared" si="229"/>
        <v>225</v>
      </c>
      <c r="FC159">
        <v>33</v>
      </c>
      <c r="FD159">
        <f t="shared" si="230"/>
        <v>131</v>
      </c>
    </row>
    <row r="160" spans="1:160" ht="15" customHeight="1" x14ac:dyDescent="0.2">
      <c r="A160" s="1" t="s">
        <v>860</v>
      </c>
      <c r="B160" s="2">
        <v>9</v>
      </c>
      <c r="C160" s="3" t="s">
        <v>861</v>
      </c>
      <c r="D160" s="8" t="s">
        <v>1247</v>
      </c>
      <c r="E160" s="1">
        <v>109</v>
      </c>
      <c r="F160" s="1">
        <f t="shared" si="154"/>
        <v>59</v>
      </c>
      <c r="G160" s="11" t="s">
        <v>1282</v>
      </c>
      <c r="H160" s="11">
        <f t="shared" si="155"/>
        <v>93.277310924369743</v>
      </c>
      <c r="I160" s="1">
        <v>52</v>
      </c>
      <c r="J160" s="1">
        <f t="shared" si="156"/>
        <v>267</v>
      </c>
      <c r="K160" s="11" t="s">
        <v>1283</v>
      </c>
      <c r="L160" s="11">
        <f t="shared" si="157"/>
        <v>104.20168067226891</v>
      </c>
      <c r="M160" s="1">
        <v>99</v>
      </c>
      <c r="N160" s="8">
        <f t="shared" si="158"/>
        <v>80</v>
      </c>
      <c r="O160" s="11" t="s">
        <v>1280</v>
      </c>
      <c r="P160" s="11">
        <f t="shared" si="159"/>
        <v>114.28571428571428</v>
      </c>
      <c r="Q160" s="1">
        <v>37</v>
      </c>
      <c r="R160" s="1">
        <f t="shared" si="160"/>
        <v>196</v>
      </c>
      <c r="S160" s="11" t="s">
        <v>1272</v>
      </c>
      <c r="T160" s="11">
        <f t="shared" si="161"/>
        <v>87.114845938375353</v>
      </c>
      <c r="U160" s="1">
        <v>51</v>
      </c>
      <c r="V160" s="1">
        <f t="shared" si="162"/>
        <v>190</v>
      </c>
      <c r="W160" s="11" t="s">
        <v>1277</v>
      </c>
      <c r="X160" s="11">
        <f t="shared" si="163"/>
        <v>112.32492997198879</v>
      </c>
      <c r="Y160" s="1">
        <v>62</v>
      </c>
      <c r="Z160" s="1">
        <f t="shared" si="164"/>
        <v>163</v>
      </c>
      <c r="AA160" s="11" t="s">
        <v>1284</v>
      </c>
      <c r="AB160" s="37">
        <f t="shared" si="165"/>
        <v>72.829131652661061</v>
      </c>
      <c r="AC160" s="36">
        <v>106</v>
      </c>
      <c r="AD160">
        <f t="shared" si="166"/>
        <v>35</v>
      </c>
      <c r="AE160" t="s">
        <v>1282</v>
      </c>
      <c r="AF160">
        <f t="shared" si="167"/>
        <v>96.078431372549019</v>
      </c>
      <c r="AG160">
        <v>40</v>
      </c>
      <c r="AH160">
        <f t="shared" si="168"/>
        <v>282</v>
      </c>
      <c r="AI160" t="s">
        <v>1283</v>
      </c>
      <c r="AJ160">
        <f t="shared" si="169"/>
        <v>63.865546218487395</v>
      </c>
      <c r="AK160">
        <v>96.5</v>
      </c>
      <c r="AL160">
        <f t="shared" si="170"/>
        <v>131</v>
      </c>
      <c r="AM160" t="s">
        <v>1280</v>
      </c>
      <c r="AN160">
        <f t="shared" si="171"/>
        <v>110.08403361344537</v>
      </c>
      <c r="AO160">
        <v>30</v>
      </c>
      <c r="AP160">
        <f t="shared" si="172"/>
        <v>150</v>
      </c>
      <c r="AQ160" t="s">
        <v>1272</v>
      </c>
      <c r="AR160">
        <f t="shared" si="173"/>
        <v>134.17366946778711</v>
      </c>
      <c r="AS160">
        <v>33</v>
      </c>
      <c r="AT160">
        <f t="shared" si="174"/>
        <v>234</v>
      </c>
      <c r="AU160" t="s">
        <v>1277</v>
      </c>
      <c r="AV160">
        <f t="shared" si="175"/>
        <v>70.868347338935564</v>
      </c>
      <c r="AW160">
        <v>67</v>
      </c>
      <c r="AX160">
        <f>RANK(AW160,AW160:$AW$360,0)</f>
        <v>66</v>
      </c>
      <c r="AY160" t="s">
        <v>1284</v>
      </c>
      <c r="AZ160">
        <f t="shared" si="176"/>
        <v>112.32492997198879</v>
      </c>
      <c r="BA160">
        <v>103.5</v>
      </c>
      <c r="BB160">
        <f t="shared" si="177"/>
        <v>21</v>
      </c>
      <c r="BC160" t="s">
        <v>1282</v>
      </c>
      <c r="BD160">
        <f t="shared" si="178"/>
        <v>122.12885154061624</v>
      </c>
      <c r="BE160">
        <v>75.5</v>
      </c>
      <c r="BF160">
        <f t="shared" si="179"/>
        <v>153</v>
      </c>
      <c r="BG160" t="s">
        <v>1283</v>
      </c>
      <c r="BH160">
        <f t="shared" si="180"/>
        <v>75.630252100840337</v>
      </c>
      <c r="BI160">
        <v>84</v>
      </c>
      <c r="BJ160">
        <f t="shared" si="181"/>
        <v>167</v>
      </c>
      <c r="BK160" t="s">
        <v>1280</v>
      </c>
      <c r="BL160">
        <f t="shared" si="182"/>
        <v>80.672268907563023</v>
      </c>
      <c r="BM160">
        <v>15</v>
      </c>
      <c r="BN160">
        <f t="shared" si="183"/>
        <v>272</v>
      </c>
      <c r="BO160" t="s">
        <v>1467</v>
      </c>
      <c r="BP160">
        <f t="shared" si="184"/>
        <v>51.540616246498601</v>
      </c>
      <c r="BQ160">
        <v>32.5</v>
      </c>
      <c r="BR160">
        <f t="shared" si="185"/>
        <v>130</v>
      </c>
      <c r="BS160" t="s">
        <v>1290</v>
      </c>
      <c r="BT160">
        <f t="shared" si="186"/>
        <v>83.753501400560225</v>
      </c>
      <c r="BU160">
        <v>50</v>
      </c>
      <c r="BV160">
        <f t="shared" si="187"/>
        <v>110</v>
      </c>
      <c r="BW160" t="s">
        <v>1284</v>
      </c>
      <c r="BX160">
        <f t="shared" si="188"/>
        <v>91.31652661064426</v>
      </c>
      <c r="BY160">
        <v>100</v>
      </c>
      <c r="BZ160">
        <f t="shared" si="189"/>
        <v>100</v>
      </c>
      <c r="CA160" t="s">
        <v>1282</v>
      </c>
      <c r="CB160">
        <f t="shared" si="190"/>
        <v>76.19047619047619</v>
      </c>
      <c r="CC160">
        <v>104</v>
      </c>
      <c r="CD160">
        <f t="shared" si="191"/>
        <v>66</v>
      </c>
      <c r="CE160" t="s">
        <v>1304</v>
      </c>
      <c r="CF160">
        <f t="shared" si="192"/>
        <v>105.88235294117646</v>
      </c>
      <c r="CG160">
        <v>96</v>
      </c>
      <c r="CH160">
        <f t="shared" si="193"/>
        <v>98</v>
      </c>
      <c r="CI160" t="s">
        <v>1280</v>
      </c>
      <c r="CJ160">
        <f t="shared" si="194"/>
        <v>108.12324929971989</v>
      </c>
      <c r="CK160">
        <v>39</v>
      </c>
      <c r="CL160">
        <f t="shared" si="195"/>
        <v>99</v>
      </c>
      <c r="CM160" t="s">
        <v>1324</v>
      </c>
      <c r="CN160">
        <f t="shared" si="196"/>
        <v>128.57142857142856</v>
      </c>
      <c r="CO160">
        <v>48</v>
      </c>
      <c r="CP160">
        <f t="shared" si="197"/>
        <v>72</v>
      </c>
      <c r="CQ160" t="s">
        <v>1290</v>
      </c>
      <c r="CR160">
        <f t="shared" si="198"/>
        <v>128.57142857142856</v>
      </c>
      <c r="CS160">
        <v>72</v>
      </c>
      <c r="CT160">
        <f t="shared" si="199"/>
        <v>79</v>
      </c>
      <c r="CU160" t="s">
        <v>1284</v>
      </c>
      <c r="CV160">
        <f t="shared" si="200"/>
        <v>133.61344537815125</v>
      </c>
      <c r="CW160">
        <v>105</v>
      </c>
      <c r="CX160">
        <f t="shared" si="201"/>
        <v>15</v>
      </c>
      <c r="CY160" t="s">
        <v>1282</v>
      </c>
      <c r="CZ160">
        <f t="shared" si="202"/>
        <v>110.08403361344537</v>
      </c>
      <c r="DA160">
        <v>106</v>
      </c>
      <c r="DB160">
        <f t="shared" si="203"/>
        <v>87</v>
      </c>
      <c r="DC160" t="s">
        <v>1304</v>
      </c>
      <c r="DD160">
        <f t="shared" si="204"/>
        <v>104.20168067226891</v>
      </c>
      <c r="DE160">
        <v>83.5</v>
      </c>
      <c r="DF160">
        <f t="shared" si="205"/>
        <v>127</v>
      </c>
      <c r="DG160" t="s">
        <v>1288</v>
      </c>
      <c r="DH160">
        <f t="shared" si="206"/>
        <v>100.28011204481793</v>
      </c>
      <c r="DI160">
        <v>30</v>
      </c>
      <c r="DJ160">
        <f t="shared" si="207"/>
        <v>201</v>
      </c>
      <c r="DK160" t="s">
        <v>1317</v>
      </c>
      <c r="DL160">
        <f t="shared" si="208"/>
        <v>103.64145658263305</v>
      </c>
      <c r="DM160">
        <v>45</v>
      </c>
      <c r="DN160">
        <f t="shared" si="209"/>
        <v>174</v>
      </c>
      <c r="DO160" t="s">
        <v>1290</v>
      </c>
      <c r="DP160">
        <f t="shared" si="210"/>
        <v>82.63305322128852</v>
      </c>
      <c r="DQ160">
        <v>47</v>
      </c>
      <c r="DR160">
        <f t="shared" si="211"/>
        <v>199</v>
      </c>
      <c r="DS160" t="s">
        <v>1284</v>
      </c>
      <c r="DT160">
        <f t="shared" si="212"/>
        <v>89.635854341736689</v>
      </c>
      <c r="DU160">
        <v>85</v>
      </c>
      <c r="DV160">
        <f t="shared" si="213"/>
        <v>51</v>
      </c>
      <c r="DW160" t="s">
        <v>1262</v>
      </c>
      <c r="DX160">
        <f t="shared" si="214"/>
        <v>112.04481792717087</v>
      </c>
      <c r="DY160">
        <v>89</v>
      </c>
      <c r="DZ160">
        <f t="shared" si="215"/>
        <v>102</v>
      </c>
      <c r="EA160" t="s">
        <v>1309</v>
      </c>
      <c r="EB160">
        <f t="shared" si="216"/>
        <v>92.717086834733891</v>
      </c>
      <c r="EC160">
        <v>73.5</v>
      </c>
      <c r="ED160">
        <f t="shared" si="217"/>
        <v>128</v>
      </c>
      <c r="EE160" t="s">
        <v>1264</v>
      </c>
      <c r="EF160">
        <f t="shared" si="218"/>
        <v>97.759103641456576</v>
      </c>
      <c r="EG160">
        <v>34</v>
      </c>
      <c r="EH160">
        <f t="shared" si="219"/>
        <v>214</v>
      </c>
      <c r="EI160" t="s">
        <v>1276</v>
      </c>
      <c r="EJ160">
        <f t="shared" si="220"/>
        <v>104.48179271708683</v>
      </c>
      <c r="EK160">
        <v>61</v>
      </c>
      <c r="EL160">
        <f t="shared" si="221"/>
        <v>112</v>
      </c>
      <c r="EM160" t="s">
        <v>1281</v>
      </c>
      <c r="EN160">
        <f t="shared" si="222"/>
        <v>116.80672268907563</v>
      </c>
      <c r="EO160">
        <v>42</v>
      </c>
      <c r="EP160">
        <f t="shared" si="223"/>
        <v>162</v>
      </c>
      <c r="EQ160" t="s">
        <v>1353</v>
      </c>
      <c r="ER160">
        <f t="shared" si="224"/>
        <v>127.17086834733894</v>
      </c>
      <c r="ES160">
        <v>97</v>
      </c>
      <c r="ET160">
        <f t="shared" si="225"/>
        <v>94</v>
      </c>
      <c r="EU160">
        <v>89</v>
      </c>
      <c r="EV160">
        <f t="shared" si="226"/>
        <v>76</v>
      </c>
      <c r="EW160">
        <v>99</v>
      </c>
      <c r="EX160">
        <f t="shared" si="227"/>
        <v>120</v>
      </c>
      <c r="EY160">
        <v>49</v>
      </c>
      <c r="EZ160">
        <f t="shared" si="228"/>
        <v>230</v>
      </c>
      <c r="FA160">
        <v>32</v>
      </c>
      <c r="FB160">
        <f t="shared" si="229"/>
        <v>172</v>
      </c>
      <c r="FC160">
        <v>25</v>
      </c>
      <c r="FD160">
        <f t="shared" si="230"/>
        <v>259</v>
      </c>
    </row>
    <row r="161" spans="1:160" ht="15" customHeight="1" x14ac:dyDescent="0.2">
      <c r="A161" s="1" t="s">
        <v>862</v>
      </c>
      <c r="B161" s="2">
        <v>9</v>
      </c>
      <c r="C161" s="3" t="s">
        <v>863</v>
      </c>
      <c r="D161" s="8" t="s">
        <v>1247</v>
      </c>
      <c r="E161" s="1">
        <v>100</v>
      </c>
      <c r="F161" s="1">
        <f t="shared" si="154"/>
        <v>189</v>
      </c>
      <c r="G161" s="11" t="s">
        <v>1282</v>
      </c>
      <c r="H161" s="11">
        <f t="shared" si="155"/>
        <v>94.397759103641462</v>
      </c>
      <c r="I161" s="1">
        <v>68</v>
      </c>
      <c r="J161" s="1">
        <f t="shared" si="156"/>
        <v>156</v>
      </c>
      <c r="K161" s="11" t="s">
        <v>1283</v>
      </c>
      <c r="L161" s="11">
        <f t="shared" si="157"/>
        <v>122.68907563025211</v>
      </c>
      <c r="M161" s="1">
        <v>46</v>
      </c>
      <c r="N161" s="8">
        <f t="shared" si="158"/>
        <v>314</v>
      </c>
      <c r="O161" s="11" t="s">
        <v>1280</v>
      </c>
      <c r="P161" s="11">
        <f t="shared" si="159"/>
        <v>103.0812324929972</v>
      </c>
      <c r="Q161" s="1">
        <v>70.5</v>
      </c>
      <c r="R161" s="1">
        <f t="shared" si="160"/>
        <v>25</v>
      </c>
      <c r="S161" s="11" t="s">
        <v>1272</v>
      </c>
      <c r="T161" s="11">
        <f t="shared" si="161"/>
        <v>123.24929971988796</v>
      </c>
      <c r="U161" s="1">
        <v>46</v>
      </c>
      <c r="V161" s="1">
        <f t="shared" si="162"/>
        <v>248</v>
      </c>
      <c r="W161" s="11" t="s">
        <v>1277</v>
      </c>
      <c r="X161" s="11">
        <f t="shared" si="163"/>
        <v>74.229691876750707</v>
      </c>
      <c r="Y161" s="1">
        <v>69</v>
      </c>
      <c r="Z161" s="1">
        <f t="shared" si="164"/>
        <v>95</v>
      </c>
      <c r="AA161" s="11" t="s">
        <v>1284</v>
      </c>
      <c r="AB161" s="37">
        <f t="shared" si="165"/>
        <v>93.837535014005596</v>
      </c>
      <c r="AC161" s="36">
        <v>95</v>
      </c>
      <c r="AD161">
        <f t="shared" si="166"/>
        <v>169</v>
      </c>
      <c r="AE161" t="s">
        <v>1282</v>
      </c>
      <c r="AF161">
        <f t="shared" si="167"/>
        <v>116.24649859943978</v>
      </c>
      <c r="AG161">
        <v>52</v>
      </c>
      <c r="AH161">
        <f t="shared" si="168"/>
        <v>237</v>
      </c>
      <c r="AI161" t="s">
        <v>1283</v>
      </c>
      <c r="AJ161">
        <f t="shared" si="169"/>
        <v>63.585434173669469</v>
      </c>
      <c r="AK161">
        <v>35</v>
      </c>
      <c r="AL161">
        <f t="shared" si="170"/>
        <v>325</v>
      </c>
      <c r="AM161" t="s">
        <v>1280</v>
      </c>
      <c r="AN161">
        <f t="shared" si="171"/>
        <v>93.837535014005596</v>
      </c>
      <c r="AO161">
        <v>35</v>
      </c>
      <c r="AP161">
        <f t="shared" si="172"/>
        <v>108</v>
      </c>
      <c r="AQ161" t="s">
        <v>1272</v>
      </c>
      <c r="AR161">
        <f t="shared" si="173"/>
        <v>111.76470588235294</v>
      </c>
      <c r="AS161">
        <v>41</v>
      </c>
      <c r="AT161">
        <f t="shared" si="174"/>
        <v>156</v>
      </c>
      <c r="AU161" t="s">
        <v>1277</v>
      </c>
      <c r="AV161">
        <f t="shared" si="175"/>
        <v>128.57142857142856</v>
      </c>
      <c r="AW161">
        <v>66</v>
      </c>
      <c r="AX161">
        <f>RANK(AW161,AW161:$AW$360,0)</f>
        <v>73</v>
      </c>
      <c r="AY161" t="s">
        <v>1284</v>
      </c>
      <c r="AZ161">
        <f t="shared" si="176"/>
        <v>101.1204481792717</v>
      </c>
      <c r="BA161">
        <v>87.5</v>
      </c>
      <c r="BB161">
        <f t="shared" si="177"/>
        <v>227</v>
      </c>
      <c r="BC161" t="s">
        <v>1282</v>
      </c>
      <c r="BD161">
        <f t="shared" si="178"/>
        <v>114.00560224089637</v>
      </c>
      <c r="BE161">
        <v>82.5</v>
      </c>
      <c r="BF161">
        <f t="shared" si="179"/>
        <v>107</v>
      </c>
      <c r="BG161" t="s">
        <v>1283</v>
      </c>
      <c r="BH161">
        <f t="shared" si="180"/>
        <v>90.756302521008408</v>
      </c>
      <c r="BI161">
        <v>49.5</v>
      </c>
      <c r="BJ161">
        <f t="shared" si="181"/>
        <v>303</v>
      </c>
      <c r="BK161" t="s">
        <v>1280</v>
      </c>
      <c r="BL161">
        <f t="shared" si="182"/>
        <v>98.039215686274517</v>
      </c>
      <c r="BM161">
        <v>26</v>
      </c>
      <c r="BN161">
        <f t="shared" si="183"/>
        <v>150</v>
      </c>
      <c r="BO161" t="s">
        <v>1467</v>
      </c>
      <c r="BP161">
        <f t="shared" si="184"/>
        <v>69.747899159663859</v>
      </c>
      <c r="BQ161">
        <v>20</v>
      </c>
      <c r="BR161">
        <f t="shared" si="185"/>
        <v>258</v>
      </c>
      <c r="BS161" t="s">
        <v>1290</v>
      </c>
      <c r="BT161">
        <f t="shared" si="186"/>
        <v>75.630252100840337</v>
      </c>
      <c r="BU161">
        <v>58</v>
      </c>
      <c r="BV161">
        <f t="shared" si="187"/>
        <v>77</v>
      </c>
      <c r="BW161" t="s">
        <v>1284</v>
      </c>
      <c r="BX161">
        <f t="shared" si="188"/>
        <v>105.32212885154061</v>
      </c>
      <c r="BY161">
        <v>83</v>
      </c>
      <c r="BZ161">
        <f t="shared" si="189"/>
        <v>277</v>
      </c>
      <c r="CA161" t="s">
        <v>1282</v>
      </c>
      <c r="CB161">
        <f t="shared" si="190"/>
        <v>96.918767507002798</v>
      </c>
      <c r="CC161">
        <v>103</v>
      </c>
      <c r="CD161">
        <f t="shared" si="191"/>
        <v>74</v>
      </c>
      <c r="CE161" t="s">
        <v>1304</v>
      </c>
      <c r="CF161">
        <f t="shared" si="192"/>
        <v>89.915966386554629</v>
      </c>
      <c r="CG161">
        <v>41</v>
      </c>
      <c r="CH161">
        <f t="shared" si="193"/>
        <v>296</v>
      </c>
      <c r="CI161" t="s">
        <v>1280</v>
      </c>
      <c r="CJ161">
        <f t="shared" si="194"/>
        <v>98.879551820728295</v>
      </c>
      <c r="CK161">
        <v>50</v>
      </c>
      <c r="CL161">
        <f t="shared" si="195"/>
        <v>42</v>
      </c>
      <c r="CM161" t="s">
        <v>1324</v>
      </c>
      <c r="CN161">
        <f t="shared" si="196"/>
        <v>123.24929971988796</v>
      </c>
      <c r="CO161">
        <v>36</v>
      </c>
      <c r="CP161">
        <f t="shared" si="197"/>
        <v>171</v>
      </c>
      <c r="CQ161" t="s">
        <v>1290</v>
      </c>
      <c r="CR161">
        <f t="shared" si="198"/>
        <v>75.350140056022411</v>
      </c>
      <c r="CS161">
        <v>70</v>
      </c>
      <c r="CT161">
        <f t="shared" si="199"/>
        <v>96</v>
      </c>
      <c r="CU161" t="s">
        <v>1284</v>
      </c>
      <c r="CV161">
        <f t="shared" si="200"/>
        <v>126.89075630252101</v>
      </c>
      <c r="CW161">
        <v>78</v>
      </c>
      <c r="CX161">
        <f t="shared" si="201"/>
        <v>266</v>
      </c>
      <c r="CY161" t="s">
        <v>1282</v>
      </c>
      <c r="CZ161">
        <f t="shared" si="202"/>
        <v>56.30252100840336</v>
      </c>
      <c r="DA161">
        <v>117</v>
      </c>
      <c r="DB161">
        <f t="shared" si="203"/>
        <v>38</v>
      </c>
      <c r="DC161" t="s">
        <v>1304</v>
      </c>
      <c r="DD161">
        <f t="shared" si="204"/>
        <v>127.45098039215686</v>
      </c>
      <c r="DE161">
        <v>31</v>
      </c>
      <c r="DF161">
        <f t="shared" si="205"/>
        <v>292</v>
      </c>
      <c r="DG161" t="s">
        <v>1288</v>
      </c>
      <c r="DH161">
        <f t="shared" si="206"/>
        <v>98.599439775910369</v>
      </c>
      <c r="DI161">
        <v>39</v>
      </c>
      <c r="DJ161">
        <f t="shared" si="207"/>
        <v>125</v>
      </c>
      <c r="DK161" t="s">
        <v>1317</v>
      </c>
      <c r="DL161">
        <f t="shared" si="208"/>
        <v>117.92717086834733</v>
      </c>
      <c r="DM161">
        <v>57</v>
      </c>
      <c r="DN161">
        <f t="shared" si="209"/>
        <v>83</v>
      </c>
      <c r="DO161" t="s">
        <v>1290</v>
      </c>
      <c r="DP161">
        <f t="shared" si="210"/>
        <v>135.29411764705884</v>
      </c>
      <c r="DQ161">
        <v>49</v>
      </c>
      <c r="DR161">
        <f t="shared" si="211"/>
        <v>192</v>
      </c>
      <c r="DS161" t="s">
        <v>1284</v>
      </c>
      <c r="DT161">
        <f t="shared" si="212"/>
        <v>53.501400560224091</v>
      </c>
      <c r="DU161">
        <v>78</v>
      </c>
      <c r="DV161">
        <f t="shared" si="213"/>
        <v>110</v>
      </c>
      <c r="DW161" t="s">
        <v>1302</v>
      </c>
      <c r="DX161">
        <f t="shared" si="214"/>
        <v>155.18207282913164</v>
      </c>
      <c r="DY161">
        <v>81</v>
      </c>
      <c r="DZ161">
        <f t="shared" si="215"/>
        <v>136</v>
      </c>
      <c r="EA161" t="s">
        <v>1257</v>
      </c>
      <c r="EB161">
        <f t="shared" si="216"/>
        <v>105.88235294117646</v>
      </c>
      <c r="EC161">
        <v>36</v>
      </c>
      <c r="ED161">
        <f t="shared" si="217"/>
        <v>287</v>
      </c>
      <c r="EE161" t="s">
        <v>1311</v>
      </c>
      <c r="EF161">
        <f t="shared" si="218"/>
        <v>105.32212885154061</v>
      </c>
      <c r="EG161">
        <v>36</v>
      </c>
      <c r="EH161">
        <f t="shared" si="219"/>
        <v>189</v>
      </c>
      <c r="EI161" t="s">
        <v>1317</v>
      </c>
      <c r="EJ161">
        <f t="shared" si="220"/>
        <v>100</v>
      </c>
      <c r="EK161">
        <v>50</v>
      </c>
      <c r="EL161">
        <f t="shared" si="221"/>
        <v>209</v>
      </c>
      <c r="EM161" t="s">
        <v>1286</v>
      </c>
      <c r="EN161">
        <f t="shared" si="222"/>
        <v>117.92717086834733</v>
      </c>
      <c r="EO161">
        <v>63</v>
      </c>
      <c r="EP161">
        <f t="shared" si="223"/>
        <v>26</v>
      </c>
      <c r="EQ161" t="s">
        <v>1353</v>
      </c>
      <c r="ER161">
        <f t="shared" si="224"/>
        <v>169.18767507002801</v>
      </c>
      <c r="ES161">
        <v>62</v>
      </c>
      <c r="ET161">
        <f t="shared" si="225"/>
        <v>307</v>
      </c>
      <c r="EU161">
        <v>78</v>
      </c>
      <c r="EV161">
        <f t="shared" si="226"/>
        <v>157</v>
      </c>
      <c r="EW161">
        <v>33</v>
      </c>
      <c r="EX161">
        <f t="shared" si="227"/>
        <v>306</v>
      </c>
      <c r="EY161">
        <v>54</v>
      </c>
      <c r="EZ161">
        <f t="shared" si="228"/>
        <v>189</v>
      </c>
      <c r="FA161">
        <v>23</v>
      </c>
      <c r="FB161">
        <f t="shared" si="229"/>
        <v>273</v>
      </c>
      <c r="FC161">
        <v>24</v>
      </c>
      <c r="FD161">
        <f t="shared" si="230"/>
        <v>273</v>
      </c>
    </row>
    <row r="162" spans="1:160" ht="15" customHeight="1" x14ac:dyDescent="0.2">
      <c r="A162" s="1" t="s">
        <v>864</v>
      </c>
      <c r="B162" s="2">
        <v>9</v>
      </c>
      <c r="C162" s="3" t="s">
        <v>865</v>
      </c>
      <c r="D162" s="8" t="s">
        <v>1247</v>
      </c>
      <c r="E162" s="1">
        <v>97</v>
      </c>
      <c r="F162" s="1">
        <f t="shared" si="154"/>
        <v>227</v>
      </c>
      <c r="G162" s="11" t="s">
        <v>1282</v>
      </c>
      <c r="H162" s="11">
        <f t="shared" si="155"/>
        <v>105.32212885154061</v>
      </c>
      <c r="I162" s="1">
        <v>71</v>
      </c>
      <c r="J162" s="1">
        <f t="shared" si="156"/>
        <v>140</v>
      </c>
      <c r="K162" s="11" t="s">
        <v>1283</v>
      </c>
      <c r="L162" s="11">
        <f t="shared" si="157"/>
        <v>102.80112044817928</v>
      </c>
      <c r="M162" s="1">
        <v>73</v>
      </c>
      <c r="N162" s="8">
        <f t="shared" si="158"/>
        <v>207</v>
      </c>
      <c r="O162" s="11" t="s">
        <v>1280</v>
      </c>
      <c r="P162" s="11">
        <f t="shared" si="159"/>
        <v>86.274509803921575</v>
      </c>
      <c r="Q162" s="1">
        <v>40</v>
      </c>
      <c r="R162" s="1">
        <f t="shared" si="160"/>
        <v>183</v>
      </c>
      <c r="S162" s="11" t="s">
        <v>1272</v>
      </c>
      <c r="T162" s="11">
        <f t="shared" si="161"/>
        <v>59.103641456582636</v>
      </c>
      <c r="U162" s="1">
        <v>52</v>
      </c>
      <c r="V162" s="1">
        <f t="shared" si="162"/>
        <v>179</v>
      </c>
      <c r="W162" s="11" t="s">
        <v>1277</v>
      </c>
      <c r="X162" s="11">
        <f t="shared" si="163"/>
        <v>78.431372549019613</v>
      </c>
      <c r="Y162" s="1">
        <v>58.5</v>
      </c>
      <c r="Z162" s="1">
        <f t="shared" si="164"/>
        <v>191</v>
      </c>
      <c r="AA162" s="11" t="s">
        <v>1284</v>
      </c>
      <c r="AB162" s="37">
        <f t="shared" si="165"/>
        <v>75.910364145658264</v>
      </c>
      <c r="AC162" s="36">
        <v>87</v>
      </c>
      <c r="AD162">
        <f t="shared" si="166"/>
        <v>246</v>
      </c>
      <c r="AE162" t="s">
        <v>1282</v>
      </c>
      <c r="AF162">
        <f t="shared" si="167"/>
        <v>102.80112044817928</v>
      </c>
      <c r="AG162">
        <v>65</v>
      </c>
      <c r="AH162">
        <f t="shared" si="168"/>
        <v>150</v>
      </c>
      <c r="AI162" t="s">
        <v>1283</v>
      </c>
      <c r="AJ162">
        <f t="shared" si="169"/>
        <v>103.0812324929972</v>
      </c>
      <c r="AK162">
        <v>90.5</v>
      </c>
      <c r="AL162">
        <f t="shared" si="170"/>
        <v>158</v>
      </c>
      <c r="AM162" t="s">
        <v>1280</v>
      </c>
      <c r="AN162">
        <f t="shared" si="171"/>
        <v>123.80952380952381</v>
      </c>
      <c r="AO162">
        <v>46</v>
      </c>
      <c r="AP162">
        <f t="shared" si="172"/>
        <v>37</v>
      </c>
      <c r="AQ162" t="s">
        <v>1272</v>
      </c>
      <c r="AR162">
        <f t="shared" si="173"/>
        <v>126.05042016806723</v>
      </c>
      <c r="AS162">
        <v>45</v>
      </c>
      <c r="AT162">
        <f t="shared" si="174"/>
        <v>102</v>
      </c>
      <c r="AU162" t="s">
        <v>1277</v>
      </c>
      <c r="AV162">
        <f t="shared" si="175"/>
        <v>89.915966386554629</v>
      </c>
      <c r="AW162">
        <v>62</v>
      </c>
      <c r="AX162">
        <f>RANK(AW162,AW162:$AW$360,0)</f>
        <v>105</v>
      </c>
      <c r="AY162" t="s">
        <v>1284</v>
      </c>
      <c r="AZ162">
        <f t="shared" si="176"/>
        <v>131.37254901960785</v>
      </c>
      <c r="BA162">
        <v>84.5</v>
      </c>
      <c r="BB162">
        <f t="shared" si="177"/>
        <v>256</v>
      </c>
      <c r="BC162" t="s">
        <v>1282</v>
      </c>
      <c r="BD162">
        <f t="shared" si="178"/>
        <v>105.88235294117646</v>
      </c>
      <c r="BE162">
        <v>74.5</v>
      </c>
      <c r="BF162">
        <f t="shared" si="179"/>
        <v>161</v>
      </c>
      <c r="BG162" t="s">
        <v>1283</v>
      </c>
      <c r="BH162">
        <f t="shared" si="180"/>
        <v>70.0280112044818</v>
      </c>
      <c r="BI162">
        <v>67.5</v>
      </c>
      <c r="BJ162">
        <f t="shared" si="181"/>
        <v>243</v>
      </c>
      <c r="BK162" t="s">
        <v>1280</v>
      </c>
      <c r="BL162">
        <f t="shared" si="182"/>
        <v>75.630252100840337</v>
      </c>
      <c r="BM162">
        <v>29</v>
      </c>
      <c r="BN162">
        <f t="shared" si="183"/>
        <v>130</v>
      </c>
      <c r="BO162" t="s">
        <v>1467</v>
      </c>
      <c r="BP162">
        <f t="shared" si="184"/>
        <v>110.64425770308124</v>
      </c>
      <c r="BQ162">
        <v>38</v>
      </c>
      <c r="BR162">
        <f t="shared" si="185"/>
        <v>66</v>
      </c>
      <c r="BS162" t="s">
        <v>1290</v>
      </c>
      <c r="BT162">
        <f t="shared" si="186"/>
        <v>97.759103641456576</v>
      </c>
      <c r="BU162">
        <v>36</v>
      </c>
      <c r="BV162">
        <f t="shared" si="187"/>
        <v>217</v>
      </c>
      <c r="BW162" t="s">
        <v>1284</v>
      </c>
      <c r="BX162">
        <f t="shared" si="188"/>
        <v>105.04201680672269</v>
      </c>
      <c r="BY162">
        <v>83</v>
      </c>
      <c r="BZ162">
        <f t="shared" si="189"/>
        <v>277</v>
      </c>
      <c r="CA162" t="s">
        <v>1282</v>
      </c>
      <c r="CB162">
        <f t="shared" si="190"/>
        <v>67.226890756302524</v>
      </c>
      <c r="CC162">
        <v>107</v>
      </c>
      <c r="CD162">
        <f t="shared" si="191"/>
        <v>54</v>
      </c>
      <c r="CE162" t="s">
        <v>1304</v>
      </c>
      <c r="CF162">
        <f t="shared" si="192"/>
        <v>116.80672268907563</v>
      </c>
      <c r="CG162">
        <v>82.5</v>
      </c>
      <c r="CH162">
        <f t="shared" si="193"/>
        <v>156</v>
      </c>
      <c r="CI162" t="s">
        <v>1280</v>
      </c>
      <c r="CJ162">
        <f t="shared" si="194"/>
        <v>112.32492997198879</v>
      </c>
      <c r="CK162">
        <v>31</v>
      </c>
      <c r="CL162">
        <f t="shared" si="195"/>
        <v>168</v>
      </c>
      <c r="CM162" t="s">
        <v>1324</v>
      </c>
      <c r="CN162">
        <f t="shared" si="196"/>
        <v>106.44257703081233</v>
      </c>
      <c r="CO162">
        <v>51</v>
      </c>
      <c r="CP162">
        <f t="shared" si="197"/>
        <v>58</v>
      </c>
      <c r="CQ162" t="s">
        <v>1290</v>
      </c>
      <c r="CR162">
        <f t="shared" si="198"/>
        <v>96.078431372549019</v>
      </c>
      <c r="CS162">
        <v>55</v>
      </c>
      <c r="CT162">
        <f t="shared" si="199"/>
        <v>235</v>
      </c>
      <c r="CU162" t="s">
        <v>1284</v>
      </c>
      <c r="CV162">
        <f t="shared" si="200"/>
        <v>102.80112044817928</v>
      </c>
      <c r="CW162">
        <v>89</v>
      </c>
      <c r="CX162">
        <f t="shared" si="201"/>
        <v>160</v>
      </c>
      <c r="CY162" t="s">
        <v>1282</v>
      </c>
      <c r="CZ162">
        <f t="shared" si="202"/>
        <v>103.36134453781513</v>
      </c>
      <c r="DA162">
        <v>101</v>
      </c>
      <c r="DB162">
        <f t="shared" si="203"/>
        <v>114</v>
      </c>
      <c r="DC162" t="s">
        <v>1304</v>
      </c>
      <c r="DD162">
        <f t="shared" si="204"/>
        <v>115.96638655462185</v>
      </c>
      <c r="DE162">
        <v>62.5</v>
      </c>
      <c r="DF162">
        <f t="shared" si="205"/>
        <v>200</v>
      </c>
      <c r="DG162" t="s">
        <v>1288</v>
      </c>
      <c r="DH162">
        <f t="shared" si="206"/>
        <v>96.078431372549019</v>
      </c>
      <c r="DI162">
        <v>31</v>
      </c>
      <c r="DJ162">
        <f t="shared" si="207"/>
        <v>191</v>
      </c>
      <c r="DK162" t="s">
        <v>1317</v>
      </c>
      <c r="DL162">
        <f t="shared" si="208"/>
        <v>80.392156862745097</v>
      </c>
      <c r="DM162">
        <v>62</v>
      </c>
      <c r="DN162">
        <f t="shared" si="209"/>
        <v>44</v>
      </c>
      <c r="DO162" t="s">
        <v>1290</v>
      </c>
      <c r="DP162">
        <f t="shared" si="210"/>
        <v>136.41456582633054</v>
      </c>
      <c r="DQ162">
        <v>38</v>
      </c>
      <c r="DR162">
        <f t="shared" si="211"/>
        <v>245</v>
      </c>
      <c r="DS162" t="s">
        <v>1284</v>
      </c>
      <c r="DT162">
        <f t="shared" si="212"/>
        <v>63.305322128851543</v>
      </c>
      <c r="DU162">
        <v>73</v>
      </c>
      <c r="DV162">
        <f t="shared" si="213"/>
        <v>172</v>
      </c>
      <c r="DW162" t="s">
        <v>1302</v>
      </c>
      <c r="DX162">
        <f t="shared" si="214"/>
        <v>128.29131652661064</v>
      </c>
      <c r="DY162">
        <v>75</v>
      </c>
      <c r="DZ162">
        <f t="shared" si="215"/>
        <v>171</v>
      </c>
      <c r="EA162" t="s">
        <v>1304</v>
      </c>
      <c r="EB162">
        <f t="shared" si="216"/>
        <v>104.48179271708683</v>
      </c>
      <c r="EC162">
        <v>61</v>
      </c>
      <c r="ED162">
        <f t="shared" si="217"/>
        <v>186</v>
      </c>
      <c r="EE162" t="s">
        <v>1288</v>
      </c>
      <c r="EF162">
        <f t="shared" si="218"/>
        <v>96.918767507002798</v>
      </c>
      <c r="EG162">
        <v>40</v>
      </c>
      <c r="EH162">
        <f t="shared" si="219"/>
        <v>121</v>
      </c>
      <c r="EI162" t="s">
        <v>1317</v>
      </c>
      <c r="EJ162">
        <f t="shared" si="220"/>
        <v>151.82072829131653</v>
      </c>
      <c r="EK162">
        <v>54</v>
      </c>
      <c r="EL162">
        <f t="shared" si="221"/>
        <v>174</v>
      </c>
      <c r="EM162" t="s">
        <v>1290</v>
      </c>
      <c r="EN162">
        <f t="shared" si="222"/>
        <v>104.48179271708683</v>
      </c>
      <c r="EO162">
        <v>48</v>
      </c>
      <c r="EP162">
        <f t="shared" si="223"/>
        <v>114</v>
      </c>
      <c r="EQ162" t="s">
        <v>1284</v>
      </c>
      <c r="ER162">
        <f t="shared" si="224"/>
        <v>130.25210084033614</v>
      </c>
      <c r="ES162">
        <v>75</v>
      </c>
      <c r="ET162">
        <f t="shared" si="225"/>
        <v>273</v>
      </c>
      <c r="EU162">
        <v>75</v>
      </c>
      <c r="EV162">
        <f t="shared" si="226"/>
        <v>187</v>
      </c>
      <c r="EW162">
        <v>84</v>
      </c>
      <c r="EX162">
        <f t="shared" si="227"/>
        <v>175</v>
      </c>
      <c r="EY162">
        <v>30</v>
      </c>
      <c r="EZ162">
        <f t="shared" si="228"/>
        <v>306</v>
      </c>
      <c r="FA162">
        <v>31</v>
      </c>
      <c r="FB162">
        <f t="shared" si="229"/>
        <v>190</v>
      </c>
      <c r="FC162">
        <v>27</v>
      </c>
      <c r="FD162">
        <f t="shared" si="230"/>
        <v>222</v>
      </c>
    </row>
    <row r="163" spans="1:160" ht="15" customHeight="1" x14ac:dyDescent="0.2">
      <c r="A163" s="1" t="s">
        <v>866</v>
      </c>
      <c r="B163" s="2">
        <v>9</v>
      </c>
      <c r="C163" s="5" t="s">
        <v>867</v>
      </c>
      <c r="D163" s="8" t="s">
        <v>1247</v>
      </c>
      <c r="E163" s="1">
        <v>90</v>
      </c>
      <c r="F163" s="1">
        <f t="shared" si="154"/>
        <v>307</v>
      </c>
      <c r="G163" s="11" t="s">
        <v>1282</v>
      </c>
      <c r="H163" s="11">
        <f t="shared" si="155"/>
        <v>89.635854341736689</v>
      </c>
      <c r="I163" s="1">
        <v>77</v>
      </c>
      <c r="J163" s="1">
        <f t="shared" si="156"/>
        <v>93</v>
      </c>
      <c r="K163" s="11" t="s">
        <v>1283</v>
      </c>
      <c r="L163" s="11">
        <f t="shared" si="157"/>
        <v>135.85434173669466</v>
      </c>
      <c r="M163" s="1">
        <v>62</v>
      </c>
      <c r="N163" s="8">
        <f t="shared" si="158"/>
        <v>257</v>
      </c>
      <c r="O163" s="11" t="s">
        <v>1280</v>
      </c>
      <c r="P163" s="11">
        <f t="shared" si="159"/>
        <v>110.64425770308124</v>
      </c>
      <c r="Q163" s="1">
        <v>33</v>
      </c>
      <c r="R163" s="1">
        <f t="shared" si="160"/>
        <v>227</v>
      </c>
      <c r="S163" s="11" t="s">
        <v>1272</v>
      </c>
      <c r="T163" s="11">
        <f t="shared" si="161"/>
        <v>101.96078431372548</v>
      </c>
      <c r="U163" s="1">
        <v>69</v>
      </c>
      <c r="V163" s="1">
        <f t="shared" si="162"/>
        <v>41</v>
      </c>
      <c r="W163" s="11" t="s">
        <v>1277</v>
      </c>
      <c r="X163" s="11">
        <f t="shared" si="163"/>
        <v>165.54621848739495</v>
      </c>
      <c r="Y163" s="1">
        <v>58</v>
      </c>
      <c r="Z163" s="1">
        <f t="shared" si="164"/>
        <v>202</v>
      </c>
      <c r="AA163" s="11" t="s">
        <v>1284</v>
      </c>
      <c r="AB163" s="37">
        <f t="shared" si="165"/>
        <v>92.156862745098039</v>
      </c>
      <c r="AC163" s="36">
        <v>84</v>
      </c>
      <c r="AD163">
        <f t="shared" si="166"/>
        <v>270</v>
      </c>
      <c r="AE163" t="s">
        <v>1282</v>
      </c>
      <c r="AF163">
        <f t="shared" si="167"/>
        <v>94.677871148459388</v>
      </c>
      <c r="AG163">
        <v>56</v>
      </c>
      <c r="AH163">
        <f t="shared" si="168"/>
        <v>221</v>
      </c>
      <c r="AI163" t="s">
        <v>1283</v>
      </c>
      <c r="AJ163">
        <f t="shared" si="169"/>
        <v>81.232492997198875</v>
      </c>
      <c r="AK163">
        <v>48.5</v>
      </c>
      <c r="AL163">
        <f t="shared" si="170"/>
        <v>295</v>
      </c>
      <c r="AM163" t="s">
        <v>1280</v>
      </c>
      <c r="AN163">
        <f t="shared" si="171"/>
        <v>107.56302521008404</v>
      </c>
      <c r="AO163">
        <v>21</v>
      </c>
      <c r="AP163">
        <f t="shared" si="172"/>
        <v>234</v>
      </c>
      <c r="AQ163" t="s">
        <v>1272</v>
      </c>
      <c r="AR163">
        <f t="shared" si="173"/>
        <v>108.40336134453781</v>
      </c>
      <c r="AS163">
        <v>29</v>
      </c>
      <c r="AT163">
        <f t="shared" si="174"/>
        <v>275</v>
      </c>
      <c r="AU163" t="s">
        <v>1277</v>
      </c>
      <c r="AV163">
        <f t="shared" si="175"/>
        <v>29.691876750700288</v>
      </c>
      <c r="AW163">
        <v>44</v>
      </c>
      <c r="AX163">
        <f>RANK(AW163,AW163:$AW$360,0)</f>
        <v>174</v>
      </c>
      <c r="AY163" t="s">
        <v>1284</v>
      </c>
      <c r="AZ163">
        <f t="shared" si="176"/>
        <v>147.33893557422968</v>
      </c>
      <c r="BA163">
        <v>85</v>
      </c>
      <c r="BB163">
        <f t="shared" si="177"/>
        <v>251</v>
      </c>
      <c r="BC163" t="s">
        <v>1282</v>
      </c>
      <c r="BD163">
        <f t="shared" si="178"/>
        <v>79.271708683473392</v>
      </c>
      <c r="BE163">
        <v>75</v>
      </c>
      <c r="BF163">
        <f t="shared" si="179"/>
        <v>154</v>
      </c>
      <c r="BG163" t="s">
        <v>1283</v>
      </c>
      <c r="BH163">
        <f t="shared" si="180"/>
        <v>98.599439775910369</v>
      </c>
      <c r="BI163">
        <v>42</v>
      </c>
      <c r="BJ163">
        <f t="shared" si="181"/>
        <v>322</v>
      </c>
      <c r="BK163" t="s">
        <v>1280</v>
      </c>
      <c r="BL163">
        <f t="shared" si="182"/>
        <v>77.591036414565821</v>
      </c>
      <c r="BM163">
        <v>16</v>
      </c>
      <c r="BN163">
        <f t="shared" si="183"/>
        <v>264</v>
      </c>
      <c r="BO163" t="s">
        <v>1467</v>
      </c>
      <c r="BP163">
        <f t="shared" si="184"/>
        <v>96.358543417366946</v>
      </c>
      <c r="BQ163">
        <v>48</v>
      </c>
      <c r="BR163">
        <f t="shared" si="185"/>
        <v>24</v>
      </c>
      <c r="BS163" t="s">
        <v>1290</v>
      </c>
      <c r="BT163">
        <f t="shared" si="186"/>
        <v>141.1764705882353</v>
      </c>
      <c r="BU163">
        <v>12.5</v>
      </c>
      <c r="BV163">
        <f t="shared" si="187"/>
        <v>343</v>
      </c>
      <c r="BW163" t="s">
        <v>1284</v>
      </c>
      <c r="BX163">
        <f t="shared" si="188"/>
        <v>63.865546218487395</v>
      </c>
      <c r="BY163">
        <v>94</v>
      </c>
      <c r="BZ163">
        <f t="shared" si="189"/>
        <v>177</v>
      </c>
      <c r="CA163" t="s">
        <v>1282</v>
      </c>
      <c r="CB163">
        <f t="shared" si="190"/>
        <v>124.92997198879551</v>
      </c>
      <c r="CC163">
        <v>91</v>
      </c>
      <c r="CD163">
        <f t="shared" si="191"/>
        <v>149</v>
      </c>
      <c r="CE163" t="s">
        <v>1304</v>
      </c>
      <c r="CF163">
        <f t="shared" si="192"/>
        <v>95.518207282913167</v>
      </c>
      <c r="CG163">
        <v>60.5</v>
      </c>
      <c r="CH163">
        <f t="shared" si="193"/>
        <v>242</v>
      </c>
      <c r="CI163" t="s">
        <v>1280</v>
      </c>
      <c r="CJ163">
        <f t="shared" si="194"/>
        <v>104.20168067226891</v>
      </c>
      <c r="CK163">
        <v>21</v>
      </c>
      <c r="CL163">
        <f t="shared" si="195"/>
        <v>251</v>
      </c>
      <c r="CM163" t="s">
        <v>1324</v>
      </c>
      <c r="CN163">
        <f t="shared" si="196"/>
        <v>62.184873949579831</v>
      </c>
      <c r="CO163">
        <v>36</v>
      </c>
      <c r="CP163">
        <f t="shared" si="197"/>
        <v>171</v>
      </c>
      <c r="CQ163" t="s">
        <v>1290</v>
      </c>
      <c r="CR163">
        <f t="shared" si="198"/>
        <v>100.84033613445378</v>
      </c>
      <c r="CS163">
        <v>57</v>
      </c>
      <c r="CT163">
        <f t="shared" si="199"/>
        <v>214</v>
      </c>
      <c r="CU163" t="s">
        <v>1284</v>
      </c>
      <c r="CV163">
        <f t="shared" si="200"/>
        <v>116.24649859943978</v>
      </c>
      <c r="CW163">
        <v>78</v>
      </c>
      <c r="CX163">
        <f t="shared" si="201"/>
        <v>266</v>
      </c>
      <c r="CY163" t="s">
        <v>1282</v>
      </c>
      <c r="CZ163">
        <f t="shared" si="202"/>
        <v>91.036414565826334</v>
      </c>
      <c r="DA163">
        <v>97</v>
      </c>
      <c r="DB163">
        <f t="shared" si="203"/>
        <v>133</v>
      </c>
      <c r="DC163" t="s">
        <v>1304</v>
      </c>
      <c r="DD163">
        <f t="shared" si="204"/>
        <v>136.9747899159664</v>
      </c>
      <c r="DE163">
        <v>45.5</v>
      </c>
      <c r="DF163">
        <f t="shared" si="205"/>
        <v>257</v>
      </c>
      <c r="DG163" t="s">
        <v>1288</v>
      </c>
      <c r="DH163">
        <f t="shared" si="206"/>
        <v>93.277310924369743</v>
      </c>
      <c r="DI163">
        <v>40</v>
      </c>
      <c r="DJ163">
        <f t="shared" si="207"/>
        <v>116</v>
      </c>
      <c r="DK163" t="s">
        <v>1317</v>
      </c>
      <c r="DL163">
        <f t="shared" si="208"/>
        <v>130.81232492997199</v>
      </c>
      <c r="DM163">
        <v>45</v>
      </c>
      <c r="DN163">
        <f t="shared" si="209"/>
        <v>174</v>
      </c>
      <c r="DO163" t="s">
        <v>1290</v>
      </c>
      <c r="DP163">
        <f t="shared" si="210"/>
        <v>112.60504201680672</v>
      </c>
      <c r="DQ163">
        <v>34</v>
      </c>
      <c r="DR163">
        <f t="shared" si="211"/>
        <v>272</v>
      </c>
      <c r="DS163" t="s">
        <v>1284</v>
      </c>
      <c r="DT163">
        <f t="shared" si="212"/>
        <v>92.436974789915965</v>
      </c>
      <c r="DU163">
        <v>67</v>
      </c>
      <c r="DV163">
        <f t="shared" si="213"/>
        <v>234</v>
      </c>
      <c r="DW163" t="s">
        <v>1302</v>
      </c>
      <c r="DX163">
        <f t="shared" si="214"/>
        <v>105.32212885154061</v>
      </c>
      <c r="DY163">
        <v>53</v>
      </c>
      <c r="DZ163">
        <f t="shared" si="215"/>
        <v>265</v>
      </c>
      <c r="EA163" t="s">
        <v>1309</v>
      </c>
      <c r="EB163">
        <f t="shared" si="216"/>
        <v>74.509803921568633</v>
      </c>
      <c r="EC163">
        <v>51</v>
      </c>
      <c r="ED163">
        <f t="shared" si="217"/>
        <v>233</v>
      </c>
      <c r="EE163" t="s">
        <v>1310</v>
      </c>
      <c r="EF163">
        <f t="shared" si="218"/>
        <v>108.68347338935574</v>
      </c>
      <c r="EG163">
        <v>33</v>
      </c>
      <c r="EH163">
        <f t="shared" si="219"/>
        <v>226</v>
      </c>
      <c r="EI163" t="s">
        <v>1317</v>
      </c>
      <c r="EJ163">
        <f t="shared" si="220"/>
        <v>114.00560224089637</v>
      </c>
      <c r="EK163">
        <v>49</v>
      </c>
      <c r="EL163">
        <f t="shared" si="221"/>
        <v>219</v>
      </c>
      <c r="EM163" t="s">
        <v>1337</v>
      </c>
      <c r="EN163">
        <f t="shared" si="222"/>
        <v>66.946778711484598</v>
      </c>
      <c r="EO163">
        <v>34</v>
      </c>
      <c r="EP163">
        <f t="shared" si="223"/>
        <v>245</v>
      </c>
      <c r="EQ163" t="s">
        <v>1284</v>
      </c>
      <c r="ER163">
        <f t="shared" si="224"/>
        <v>116.80672268907563</v>
      </c>
      <c r="ES163">
        <v>79</v>
      </c>
      <c r="ET163">
        <f t="shared" si="225"/>
        <v>253</v>
      </c>
      <c r="EU163">
        <v>76</v>
      </c>
      <c r="EV163">
        <f t="shared" si="226"/>
        <v>174</v>
      </c>
      <c r="EW163">
        <v>51</v>
      </c>
      <c r="EX163">
        <f t="shared" si="227"/>
        <v>264</v>
      </c>
      <c r="EY163">
        <v>42</v>
      </c>
      <c r="EZ163">
        <f t="shared" si="228"/>
        <v>276</v>
      </c>
      <c r="FA163">
        <v>38</v>
      </c>
      <c r="FB163">
        <f t="shared" si="229"/>
        <v>101</v>
      </c>
      <c r="FC163">
        <v>18</v>
      </c>
      <c r="FD163">
        <f t="shared" si="230"/>
        <v>305</v>
      </c>
    </row>
    <row r="164" spans="1:160" ht="15" customHeight="1" x14ac:dyDescent="0.2">
      <c r="A164" s="1" t="s">
        <v>868</v>
      </c>
      <c r="B164" s="2">
        <v>9</v>
      </c>
      <c r="C164" s="3" t="s">
        <v>869</v>
      </c>
      <c r="D164" s="8" t="s">
        <v>1247</v>
      </c>
      <c r="E164" s="1">
        <v>77</v>
      </c>
      <c r="F164" s="1">
        <f t="shared" si="154"/>
        <v>352</v>
      </c>
      <c r="G164" s="11" t="s">
        <v>1282</v>
      </c>
      <c r="H164" s="11">
        <f t="shared" si="155"/>
        <v>70.308123249299712</v>
      </c>
      <c r="I164" s="1">
        <v>48</v>
      </c>
      <c r="J164" s="1">
        <f t="shared" si="156"/>
        <v>290</v>
      </c>
      <c r="K164" s="11" t="s">
        <v>1283</v>
      </c>
      <c r="L164" s="11">
        <f t="shared" si="157"/>
        <v>54.061624649859944</v>
      </c>
      <c r="M164" s="1">
        <v>94</v>
      </c>
      <c r="N164" s="8">
        <f t="shared" si="158"/>
        <v>107</v>
      </c>
      <c r="O164" s="11" t="s">
        <v>1280</v>
      </c>
      <c r="P164" s="11">
        <f t="shared" si="159"/>
        <v>129.69187675070029</v>
      </c>
      <c r="Q164" s="1">
        <v>57</v>
      </c>
      <c r="R164" s="1">
        <f t="shared" si="160"/>
        <v>76</v>
      </c>
      <c r="S164" s="11" t="s">
        <v>1272</v>
      </c>
      <c r="T164" s="11">
        <f t="shared" si="161"/>
        <v>94.957983193277315</v>
      </c>
      <c r="U164" s="1">
        <v>53.5</v>
      </c>
      <c r="V164" s="1">
        <f t="shared" si="162"/>
        <v>165</v>
      </c>
      <c r="W164" s="11" t="s">
        <v>1277</v>
      </c>
      <c r="X164" s="11">
        <f t="shared" si="163"/>
        <v>80.952380952380949</v>
      </c>
      <c r="Y164" s="1">
        <v>58</v>
      </c>
      <c r="Z164" s="1">
        <f t="shared" si="164"/>
        <v>202</v>
      </c>
      <c r="AA164" s="11" t="s">
        <v>1284</v>
      </c>
      <c r="AB164" s="37">
        <f t="shared" si="165"/>
        <v>73.949579831932766</v>
      </c>
      <c r="AC164" s="36">
        <v>87</v>
      </c>
      <c r="AD164">
        <f t="shared" si="166"/>
        <v>246</v>
      </c>
      <c r="AE164" t="s">
        <v>1282</v>
      </c>
      <c r="AF164">
        <f t="shared" si="167"/>
        <v>99.159663865546221</v>
      </c>
      <c r="AG164">
        <v>69</v>
      </c>
      <c r="AH164">
        <f t="shared" si="168"/>
        <v>126</v>
      </c>
      <c r="AI164" t="s">
        <v>1283</v>
      </c>
      <c r="AJ164">
        <f t="shared" si="169"/>
        <v>83.473389355742299</v>
      </c>
      <c r="AK164">
        <v>75.5</v>
      </c>
      <c r="AL164">
        <f t="shared" si="170"/>
        <v>213</v>
      </c>
      <c r="AM164" t="s">
        <v>1280</v>
      </c>
      <c r="AN164">
        <f t="shared" si="171"/>
        <v>99.159663865546221</v>
      </c>
      <c r="AO164">
        <v>41</v>
      </c>
      <c r="AP164">
        <f t="shared" si="172"/>
        <v>58</v>
      </c>
      <c r="AQ164" t="s">
        <v>1272</v>
      </c>
      <c r="AR164">
        <f t="shared" si="173"/>
        <v>122.12885154061624</v>
      </c>
      <c r="AS164">
        <v>46</v>
      </c>
      <c r="AT164">
        <f t="shared" si="174"/>
        <v>97</v>
      </c>
      <c r="AU164" t="s">
        <v>1277</v>
      </c>
      <c r="AV164">
        <f t="shared" si="175"/>
        <v>95.518207282913167</v>
      </c>
      <c r="AW164">
        <v>61</v>
      </c>
      <c r="AX164">
        <f>RANK(AW164,AW164:$AW$360,0)</f>
        <v>109</v>
      </c>
      <c r="AY164" t="s">
        <v>1284</v>
      </c>
      <c r="AZ164">
        <f t="shared" si="176"/>
        <v>130.25210084033614</v>
      </c>
      <c r="BA164">
        <v>86</v>
      </c>
      <c r="BB164">
        <f t="shared" si="177"/>
        <v>243</v>
      </c>
      <c r="BC164" t="s">
        <v>1282</v>
      </c>
      <c r="BD164">
        <f t="shared" si="178"/>
        <v>102.80112044817928</v>
      </c>
      <c r="BE164">
        <v>89</v>
      </c>
      <c r="BF164">
        <f t="shared" si="179"/>
        <v>67</v>
      </c>
      <c r="BG164" t="s">
        <v>1283</v>
      </c>
      <c r="BH164">
        <f t="shared" si="180"/>
        <v>86.554621848739501</v>
      </c>
      <c r="BI164">
        <v>75.5</v>
      </c>
      <c r="BJ164">
        <f t="shared" si="181"/>
        <v>210</v>
      </c>
      <c r="BK164" t="s">
        <v>1280</v>
      </c>
      <c r="BL164">
        <f t="shared" si="182"/>
        <v>102.52100840336135</v>
      </c>
      <c r="BM164">
        <v>28</v>
      </c>
      <c r="BN164">
        <f t="shared" si="183"/>
        <v>137</v>
      </c>
      <c r="BO164" t="s">
        <v>1467</v>
      </c>
      <c r="BP164">
        <f t="shared" si="184"/>
        <v>96.918767507002798</v>
      </c>
      <c r="BQ164">
        <v>37</v>
      </c>
      <c r="BR164">
        <f t="shared" si="185"/>
        <v>81</v>
      </c>
      <c r="BS164" t="s">
        <v>1290</v>
      </c>
      <c r="BT164">
        <f t="shared" si="186"/>
        <v>110.08403361344537</v>
      </c>
      <c r="BU164">
        <v>36</v>
      </c>
      <c r="BV164">
        <f t="shared" si="187"/>
        <v>217</v>
      </c>
      <c r="BW164" t="s">
        <v>1284</v>
      </c>
      <c r="BX164">
        <f t="shared" si="188"/>
        <v>76.19047619047619</v>
      </c>
      <c r="BY164">
        <v>87</v>
      </c>
      <c r="BZ164">
        <f t="shared" si="189"/>
        <v>253</v>
      </c>
      <c r="CA164" t="s">
        <v>1282</v>
      </c>
      <c r="CB164">
        <f t="shared" si="190"/>
        <v>105.60224089635854</v>
      </c>
      <c r="CC164">
        <v>118</v>
      </c>
      <c r="CD164">
        <f t="shared" si="191"/>
        <v>19</v>
      </c>
      <c r="CE164" t="s">
        <v>1304</v>
      </c>
      <c r="CF164">
        <f t="shared" si="192"/>
        <v>110.92436974789916</v>
      </c>
      <c r="CG164">
        <v>67</v>
      </c>
      <c r="CH164">
        <f t="shared" si="193"/>
        <v>219</v>
      </c>
      <c r="CI164" t="s">
        <v>1280</v>
      </c>
      <c r="CJ164">
        <f t="shared" si="194"/>
        <v>91.036414565826334</v>
      </c>
      <c r="CK164">
        <v>36</v>
      </c>
      <c r="CL164">
        <f t="shared" si="195"/>
        <v>126</v>
      </c>
      <c r="CM164" t="s">
        <v>1324</v>
      </c>
      <c r="CN164">
        <f t="shared" si="196"/>
        <v>69.747899159663859</v>
      </c>
      <c r="CO164">
        <v>41</v>
      </c>
      <c r="CP164">
        <f t="shared" si="197"/>
        <v>117</v>
      </c>
      <c r="CQ164" t="s">
        <v>1290</v>
      </c>
      <c r="CR164">
        <f t="shared" si="198"/>
        <v>86.554621848739501</v>
      </c>
      <c r="CS164">
        <v>67</v>
      </c>
      <c r="CT164">
        <f t="shared" si="199"/>
        <v>132</v>
      </c>
      <c r="CU164" t="s">
        <v>1284</v>
      </c>
      <c r="CV164">
        <f t="shared" si="200"/>
        <v>73.389355742296914</v>
      </c>
      <c r="CW164">
        <v>77</v>
      </c>
      <c r="CX164">
        <f t="shared" si="201"/>
        <v>273</v>
      </c>
      <c r="CY164" t="s">
        <v>1282</v>
      </c>
      <c r="CZ164">
        <f t="shared" si="202"/>
        <v>104.76190476190476</v>
      </c>
      <c r="DA164">
        <v>111</v>
      </c>
      <c r="DB164">
        <f t="shared" si="203"/>
        <v>58</v>
      </c>
      <c r="DC164" t="s">
        <v>1304</v>
      </c>
      <c r="DD164">
        <f t="shared" si="204"/>
        <v>147.05882352941177</v>
      </c>
      <c r="DE164">
        <v>67</v>
      </c>
      <c r="DF164">
        <f t="shared" si="205"/>
        <v>187</v>
      </c>
      <c r="DG164" t="s">
        <v>1288</v>
      </c>
      <c r="DH164">
        <f t="shared" si="206"/>
        <v>107.28291316526611</v>
      </c>
      <c r="DI164">
        <v>62</v>
      </c>
      <c r="DJ164">
        <f t="shared" si="207"/>
        <v>18</v>
      </c>
      <c r="DK164" t="s">
        <v>1317</v>
      </c>
      <c r="DL164">
        <f t="shared" si="208"/>
        <v>102.80112044817928</v>
      </c>
      <c r="DM164">
        <v>59</v>
      </c>
      <c r="DN164">
        <f t="shared" si="209"/>
        <v>69</v>
      </c>
      <c r="DO164" t="s">
        <v>1290</v>
      </c>
      <c r="DP164">
        <f t="shared" si="210"/>
        <v>88.79551820728291</v>
      </c>
      <c r="DQ164">
        <v>69</v>
      </c>
      <c r="DR164">
        <f t="shared" si="211"/>
        <v>37</v>
      </c>
      <c r="DS164" t="s">
        <v>1284</v>
      </c>
      <c r="DT164">
        <f t="shared" si="212"/>
        <v>151.54061624649859</v>
      </c>
      <c r="DU164">
        <v>60</v>
      </c>
      <c r="DV164">
        <f t="shared" si="213"/>
        <v>290</v>
      </c>
      <c r="DW164" t="s">
        <v>1302</v>
      </c>
      <c r="DX164">
        <f t="shared" si="214"/>
        <v>101.96078431372548</v>
      </c>
      <c r="DY164">
        <v>63</v>
      </c>
      <c r="DZ164">
        <f t="shared" si="215"/>
        <v>226</v>
      </c>
      <c r="EA164" t="s">
        <v>1263</v>
      </c>
      <c r="EB164">
        <f t="shared" si="216"/>
        <v>102.24089635854342</v>
      </c>
      <c r="EC164">
        <v>56</v>
      </c>
      <c r="ED164">
        <f t="shared" si="217"/>
        <v>213</v>
      </c>
      <c r="EE164" t="s">
        <v>1305</v>
      </c>
      <c r="EF164">
        <f t="shared" si="218"/>
        <v>108.96358543417367</v>
      </c>
      <c r="EG164">
        <v>51</v>
      </c>
      <c r="EH164">
        <f t="shared" si="219"/>
        <v>28</v>
      </c>
      <c r="EI164" t="s">
        <v>1276</v>
      </c>
      <c r="EJ164">
        <f t="shared" si="220"/>
        <v>131.65266106442576</v>
      </c>
      <c r="EK164">
        <v>72</v>
      </c>
      <c r="EL164">
        <f t="shared" si="221"/>
        <v>29</v>
      </c>
      <c r="EM164" t="s">
        <v>1290</v>
      </c>
      <c r="EN164">
        <f t="shared" si="222"/>
        <v>175.63025210084032</v>
      </c>
      <c r="EO164">
        <v>37</v>
      </c>
      <c r="EP164">
        <f t="shared" si="223"/>
        <v>221</v>
      </c>
      <c r="EQ164" t="s">
        <v>1284</v>
      </c>
      <c r="ER164">
        <f t="shared" si="224"/>
        <v>64.9859943977591</v>
      </c>
      <c r="ES164">
        <v>68</v>
      </c>
      <c r="ET164">
        <f t="shared" si="225"/>
        <v>297</v>
      </c>
      <c r="EU164">
        <v>70</v>
      </c>
      <c r="EV164">
        <f t="shared" si="226"/>
        <v>234</v>
      </c>
      <c r="EW164">
        <v>59</v>
      </c>
      <c r="EX164">
        <f t="shared" si="227"/>
        <v>245</v>
      </c>
      <c r="EY164">
        <v>59</v>
      </c>
      <c r="EZ164">
        <f t="shared" si="228"/>
        <v>141</v>
      </c>
      <c r="FA164">
        <v>18</v>
      </c>
      <c r="FB164">
        <f t="shared" si="229"/>
        <v>299</v>
      </c>
      <c r="FC164">
        <v>35</v>
      </c>
      <c r="FD164">
        <f t="shared" si="230"/>
        <v>96</v>
      </c>
    </row>
    <row r="165" spans="1:160" ht="15" customHeight="1" x14ac:dyDescent="0.2">
      <c r="A165" s="1" t="s">
        <v>870</v>
      </c>
      <c r="B165" s="2">
        <v>9</v>
      </c>
      <c r="C165" s="3" t="s">
        <v>871</v>
      </c>
      <c r="D165" s="8" t="s">
        <v>1247</v>
      </c>
      <c r="E165" s="1">
        <v>94</v>
      </c>
      <c r="F165" s="1">
        <f t="shared" si="154"/>
        <v>272</v>
      </c>
      <c r="G165" s="11" t="s">
        <v>1282</v>
      </c>
      <c r="H165" s="11">
        <f t="shared" si="155"/>
        <v>87.114845938375353</v>
      </c>
      <c r="I165" s="1">
        <v>62</v>
      </c>
      <c r="J165" s="1">
        <f t="shared" si="156"/>
        <v>196</v>
      </c>
      <c r="K165" s="11" t="s">
        <v>1283</v>
      </c>
      <c r="L165" s="11">
        <f t="shared" si="157"/>
        <v>101.68067226890756</v>
      </c>
      <c r="M165" s="1">
        <v>93</v>
      </c>
      <c r="N165" s="8">
        <f t="shared" si="158"/>
        <v>112</v>
      </c>
      <c r="O165" s="11" t="s">
        <v>1280</v>
      </c>
      <c r="P165" s="11">
        <f t="shared" si="159"/>
        <v>101.96078431372548</v>
      </c>
      <c r="Q165" s="1">
        <v>30</v>
      </c>
      <c r="R165" s="1">
        <f t="shared" si="160"/>
        <v>246</v>
      </c>
      <c r="S165" s="11" t="s">
        <v>1272</v>
      </c>
      <c r="T165" s="11">
        <f t="shared" si="161"/>
        <v>103.92156862745098</v>
      </c>
      <c r="U165" s="1">
        <v>52.5</v>
      </c>
      <c r="V165" s="1">
        <f t="shared" si="162"/>
        <v>176</v>
      </c>
      <c r="W165" s="11" t="s">
        <v>1277</v>
      </c>
      <c r="X165" s="11">
        <f t="shared" si="163"/>
        <v>55.462184873949575</v>
      </c>
      <c r="Y165" s="1">
        <v>55.5</v>
      </c>
      <c r="Z165" s="1">
        <f t="shared" si="164"/>
        <v>218</v>
      </c>
      <c r="AA165" s="11" t="s">
        <v>1284</v>
      </c>
      <c r="AB165" s="37">
        <f t="shared" si="165"/>
        <v>78.431372549019613</v>
      </c>
      <c r="AC165" s="36">
        <v>89</v>
      </c>
      <c r="AD165">
        <f t="shared" si="166"/>
        <v>226</v>
      </c>
      <c r="AE165" t="s">
        <v>1282</v>
      </c>
      <c r="AF165">
        <f t="shared" si="167"/>
        <v>67.226890756302524</v>
      </c>
      <c r="AG165">
        <v>59</v>
      </c>
      <c r="AH165">
        <f t="shared" si="168"/>
        <v>202</v>
      </c>
      <c r="AI165" t="s">
        <v>1283</v>
      </c>
      <c r="AJ165">
        <f t="shared" si="169"/>
        <v>100</v>
      </c>
      <c r="AK165">
        <v>100.5</v>
      </c>
      <c r="AL165">
        <f t="shared" si="170"/>
        <v>119</v>
      </c>
      <c r="AM165" t="s">
        <v>1280</v>
      </c>
      <c r="AN165">
        <f t="shared" si="171"/>
        <v>101.40056022408963</v>
      </c>
      <c r="AO165">
        <v>19</v>
      </c>
      <c r="AP165">
        <f t="shared" si="172"/>
        <v>260</v>
      </c>
      <c r="AQ165" t="s">
        <v>1272</v>
      </c>
      <c r="AR165">
        <f t="shared" si="173"/>
        <v>77.871148459383761</v>
      </c>
      <c r="AS165">
        <v>58</v>
      </c>
      <c r="AT165">
        <f t="shared" si="174"/>
        <v>17</v>
      </c>
      <c r="AU165" t="s">
        <v>1277</v>
      </c>
      <c r="AV165">
        <f t="shared" si="175"/>
        <v>126.61064425770309</v>
      </c>
      <c r="AW165">
        <v>57</v>
      </c>
      <c r="AX165">
        <f>RANK(AW165,AW165:$AW$360,0)</f>
        <v>141</v>
      </c>
      <c r="AY165" t="s">
        <v>1284</v>
      </c>
      <c r="AZ165">
        <f t="shared" si="176"/>
        <v>126.61064425770309</v>
      </c>
      <c r="BA165">
        <v>95.5</v>
      </c>
      <c r="BB165">
        <f t="shared" si="177"/>
        <v>109</v>
      </c>
      <c r="BC165" t="s">
        <v>1282</v>
      </c>
      <c r="BD165">
        <f t="shared" si="178"/>
        <v>132.77310924369749</v>
      </c>
      <c r="BE165">
        <v>68.5</v>
      </c>
      <c r="BF165">
        <f t="shared" si="179"/>
        <v>202</v>
      </c>
      <c r="BG165" t="s">
        <v>1283</v>
      </c>
      <c r="BH165">
        <f t="shared" si="180"/>
        <v>101.96078431372548</v>
      </c>
      <c r="BI165">
        <v>92</v>
      </c>
      <c r="BJ165">
        <f t="shared" si="181"/>
        <v>124</v>
      </c>
      <c r="BK165" t="s">
        <v>1280</v>
      </c>
      <c r="BL165">
        <f t="shared" si="182"/>
        <v>107.56302521008404</v>
      </c>
      <c r="BM165">
        <v>23</v>
      </c>
      <c r="BN165">
        <f t="shared" si="183"/>
        <v>181</v>
      </c>
      <c r="BO165" t="s">
        <v>1467</v>
      </c>
      <c r="BP165">
        <f t="shared" si="184"/>
        <v>92.717086834733891</v>
      </c>
      <c r="BQ165">
        <v>34</v>
      </c>
      <c r="BR165">
        <f t="shared" si="185"/>
        <v>112</v>
      </c>
      <c r="BS165" t="s">
        <v>1290</v>
      </c>
      <c r="BT165">
        <f t="shared" si="186"/>
        <v>122.96918767507003</v>
      </c>
      <c r="BU165">
        <v>33.5</v>
      </c>
      <c r="BV165">
        <f t="shared" si="187"/>
        <v>236</v>
      </c>
      <c r="BW165" t="s">
        <v>1284</v>
      </c>
      <c r="BX165">
        <f t="shared" si="188"/>
        <v>77.030812324929968</v>
      </c>
      <c r="BY165">
        <v>90</v>
      </c>
      <c r="BZ165">
        <f t="shared" si="189"/>
        <v>226</v>
      </c>
      <c r="CA165" t="s">
        <v>1282</v>
      </c>
      <c r="CB165">
        <f t="shared" si="190"/>
        <v>92.717086834733891</v>
      </c>
      <c r="CC165">
        <v>79</v>
      </c>
      <c r="CD165">
        <f t="shared" si="191"/>
        <v>209</v>
      </c>
      <c r="CE165" t="s">
        <v>1304</v>
      </c>
      <c r="CF165">
        <f t="shared" si="192"/>
        <v>97.198879551820724</v>
      </c>
      <c r="CG165">
        <v>85</v>
      </c>
      <c r="CH165">
        <f t="shared" si="193"/>
        <v>151</v>
      </c>
      <c r="CI165" t="s">
        <v>1280</v>
      </c>
      <c r="CJ165">
        <f t="shared" si="194"/>
        <v>95.238095238095241</v>
      </c>
      <c r="CK165">
        <v>32</v>
      </c>
      <c r="CL165">
        <f t="shared" si="195"/>
        <v>155</v>
      </c>
      <c r="CM165" t="s">
        <v>1324</v>
      </c>
      <c r="CN165">
        <f t="shared" si="196"/>
        <v>78.151260504201673</v>
      </c>
      <c r="CO165">
        <v>34</v>
      </c>
      <c r="CP165">
        <f t="shared" si="197"/>
        <v>194</v>
      </c>
      <c r="CQ165" t="s">
        <v>1290</v>
      </c>
      <c r="CR165">
        <f t="shared" si="198"/>
        <v>81.792717086834728</v>
      </c>
      <c r="CS165">
        <v>64</v>
      </c>
      <c r="CT165">
        <f t="shared" si="199"/>
        <v>154</v>
      </c>
      <c r="CU165" t="s">
        <v>1284</v>
      </c>
      <c r="CV165">
        <f t="shared" si="200"/>
        <v>103.92156862745098</v>
      </c>
      <c r="CW165">
        <v>85</v>
      </c>
      <c r="CX165">
        <f t="shared" si="201"/>
        <v>200</v>
      </c>
      <c r="CY165" t="s">
        <v>1282</v>
      </c>
      <c r="CZ165">
        <f t="shared" si="202"/>
        <v>101.1204481792717</v>
      </c>
      <c r="DA165">
        <v>84</v>
      </c>
      <c r="DB165">
        <f t="shared" si="203"/>
        <v>199</v>
      </c>
      <c r="DC165" t="s">
        <v>1304</v>
      </c>
      <c r="DD165">
        <f t="shared" si="204"/>
        <v>103.64145658263305</v>
      </c>
      <c r="DE165">
        <v>82</v>
      </c>
      <c r="DF165">
        <f t="shared" si="205"/>
        <v>134</v>
      </c>
      <c r="DG165" t="s">
        <v>1288</v>
      </c>
      <c r="DH165">
        <f t="shared" si="206"/>
        <v>87.394957983193279</v>
      </c>
      <c r="DI165">
        <v>45</v>
      </c>
      <c r="DJ165">
        <f t="shared" si="207"/>
        <v>77</v>
      </c>
      <c r="DK165" t="s">
        <v>1317</v>
      </c>
      <c r="DL165">
        <f t="shared" si="208"/>
        <v>131.37254901960785</v>
      </c>
      <c r="DM165">
        <v>51</v>
      </c>
      <c r="DN165">
        <f t="shared" si="209"/>
        <v>129</v>
      </c>
      <c r="DO165" t="s">
        <v>1290</v>
      </c>
      <c r="DP165">
        <f t="shared" si="210"/>
        <v>104.76190476190476</v>
      </c>
      <c r="DQ165">
        <v>52</v>
      </c>
      <c r="DR165">
        <f t="shared" si="211"/>
        <v>168</v>
      </c>
      <c r="DS165" t="s">
        <v>1284</v>
      </c>
      <c r="DT165">
        <f t="shared" si="212"/>
        <v>132.49299719887955</v>
      </c>
      <c r="DU165">
        <v>70</v>
      </c>
      <c r="DV165">
        <f t="shared" si="213"/>
        <v>204</v>
      </c>
      <c r="DW165" t="s">
        <v>1262</v>
      </c>
      <c r="DX165">
        <f t="shared" si="214"/>
        <v>56.862745098039213</v>
      </c>
      <c r="DY165">
        <v>65</v>
      </c>
      <c r="DZ165">
        <f t="shared" si="215"/>
        <v>212</v>
      </c>
      <c r="EA165" t="s">
        <v>1309</v>
      </c>
      <c r="EB165">
        <f t="shared" si="216"/>
        <v>116.5266106442577</v>
      </c>
      <c r="EC165">
        <v>84.5</v>
      </c>
      <c r="ED165">
        <f t="shared" si="217"/>
        <v>89</v>
      </c>
      <c r="EE165" t="s">
        <v>1264</v>
      </c>
      <c r="EF165">
        <f t="shared" si="218"/>
        <v>108.12324929971989</v>
      </c>
      <c r="EG165">
        <v>36</v>
      </c>
      <c r="EH165">
        <f t="shared" si="219"/>
        <v>189</v>
      </c>
      <c r="EI165" t="s">
        <v>1276</v>
      </c>
      <c r="EJ165">
        <f t="shared" si="220"/>
        <v>96.638655462184872</v>
      </c>
      <c r="EK165">
        <v>57</v>
      </c>
      <c r="EL165">
        <f t="shared" si="221"/>
        <v>146</v>
      </c>
      <c r="EM165" t="s">
        <v>1281</v>
      </c>
      <c r="EN165">
        <f t="shared" si="222"/>
        <v>115.12605042016807</v>
      </c>
      <c r="EO165">
        <v>29</v>
      </c>
      <c r="EP165">
        <f t="shared" si="223"/>
        <v>284</v>
      </c>
      <c r="EQ165" t="s">
        <v>1353</v>
      </c>
      <c r="ER165">
        <f t="shared" si="224"/>
        <v>27.170868347338939</v>
      </c>
      <c r="ES165">
        <v>102</v>
      </c>
      <c r="ET165">
        <f t="shared" si="225"/>
        <v>50</v>
      </c>
      <c r="EU165">
        <v>63</v>
      </c>
      <c r="EV165">
        <f t="shared" si="226"/>
        <v>271</v>
      </c>
      <c r="EW165">
        <v>100</v>
      </c>
      <c r="EX165">
        <f t="shared" si="227"/>
        <v>118</v>
      </c>
      <c r="EY165">
        <v>55</v>
      </c>
      <c r="EZ165">
        <f t="shared" si="228"/>
        <v>177</v>
      </c>
      <c r="FA165">
        <v>30</v>
      </c>
      <c r="FB165">
        <f t="shared" si="229"/>
        <v>200</v>
      </c>
      <c r="FC165">
        <v>41</v>
      </c>
      <c r="FD165">
        <f t="shared" si="230"/>
        <v>24</v>
      </c>
    </row>
    <row r="166" spans="1:160" ht="15" customHeight="1" x14ac:dyDescent="0.2">
      <c r="A166" s="1" t="s">
        <v>872</v>
      </c>
      <c r="B166" s="2">
        <v>9</v>
      </c>
      <c r="C166" s="3" t="s">
        <v>873</v>
      </c>
      <c r="D166" s="8" t="s">
        <v>1247</v>
      </c>
      <c r="E166" s="1">
        <v>88</v>
      </c>
      <c r="F166" s="1">
        <f t="shared" si="154"/>
        <v>317</v>
      </c>
      <c r="G166" s="11" t="s">
        <v>1282</v>
      </c>
      <c r="H166" s="11">
        <f t="shared" si="155"/>
        <v>92.717086834733891</v>
      </c>
      <c r="I166" s="1">
        <v>84</v>
      </c>
      <c r="J166" s="1">
        <f t="shared" si="156"/>
        <v>59</v>
      </c>
      <c r="K166" s="11" t="s">
        <v>1283</v>
      </c>
      <c r="L166" s="11">
        <f t="shared" si="157"/>
        <v>162.46498599439775</v>
      </c>
      <c r="M166" s="1">
        <v>86</v>
      </c>
      <c r="N166" s="8">
        <f t="shared" si="158"/>
        <v>140</v>
      </c>
      <c r="O166" s="11" t="s">
        <v>1280</v>
      </c>
      <c r="P166" s="11">
        <f t="shared" si="159"/>
        <v>107.56302521008404</v>
      </c>
      <c r="Q166" s="1">
        <v>28</v>
      </c>
      <c r="R166" s="1">
        <f t="shared" si="160"/>
        <v>262</v>
      </c>
      <c r="S166" s="11" t="s">
        <v>1272</v>
      </c>
      <c r="T166" s="11">
        <f t="shared" si="161"/>
        <v>101.96078431372548</v>
      </c>
      <c r="U166" s="1">
        <v>51</v>
      </c>
      <c r="V166" s="1">
        <f t="shared" si="162"/>
        <v>190</v>
      </c>
      <c r="W166" s="11" t="s">
        <v>1277</v>
      </c>
      <c r="X166" s="11">
        <f t="shared" si="163"/>
        <v>75.350140056022411</v>
      </c>
      <c r="Y166" s="1">
        <v>41</v>
      </c>
      <c r="Z166" s="1">
        <f t="shared" si="164"/>
        <v>312</v>
      </c>
      <c r="AA166" s="11" t="s">
        <v>1284</v>
      </c>
      <c r="AB166" s="37">
        <f t="shared" si="165"/>
        <v>46.778711484593835</v>
      </c>
      <c r="AC166" s="36">
        <v>80</v>
      </c>
      <c r="AD166">
        <f t="shared" si="166"/>
        <v>291</v>
      </c>
      <c r="AE166" t="s">
        <v>1282</v>
      </c>
      <c r="AF166">
        <f t="shared" si="167"/>
        <v>73.66946778711484</v>
      </c>
      <c r="AG166">
        <v>40</v>
      </c>
      <c r="AH166">
        <f t="shared" si="168"/>
        <v>282</v>
      </c>
      <c r="AI166" t="s">
        <v>1283</v>
      </c>
      <c r="AJ166">
        <f t="shared" si="169"/>
        <v>90.756302521008408</v>
      </c>
      <c r="AK166">
        <v>88</v>
      </c>
      <c r="AL166">
        <f t="shared" si="170"/>
        <v>167</v>
      </c>
      <c r="AM166" t="s">
        <v>1280</v>
      </c>
      <c r="AN166">
        <f t="shared" si="171"/>
        <v>104.76190476190476</v>
      </c>
      <c r="AO166">
        <v>18</v>
      </c>
      <c r="AP166">
        <f t="shared" si="172"/>
        <v>269</v>
      </c>
      <c r="AQ166" t="s">
        <v>1272</v>
      </c>
      <c r="AR166">
        <f t="shared" si="173"/>
        <v>115.12605042016807</v>
      </c>
      <c r="AS166">
        <v>45</v>
      </c>
      <c r="AT166">
        <f t="shared" si="174"/>
        <v>102</v>
      </c>
      <c r="AU166" t="s">
        <v>1277</v>
      </c>
      <c r="AV166">
        <f t="shared" si="175"/>
        <v>137.25490196078431</v>
      </c>
      <c r="AW166">
        <v>59</v>
      </c>
      <c r="AX166">
        <f>RANK(AW166,AW166:$AW$360,0)</f>
        <v>122</v>
      </c>
      <c r="AY166" t="s">
        <v>1284</v>
      </c>
      <c r="AZ166">
        <f t="shared" si="176"/>
        <v>143.97759103641457</v>
      </c>
      <c r="BA166">
        <v>89.5</v>
      </c>
      <c r="BB166">
        <f t="shared" si="177"/>
        <v>197</v>
      </c>
      <c r="BC166" t="s">
        <v>1282</v>
      </c>
      <c r="BD166">
        <f t="shared" si="178"/>
        <v>117.64705882352942</v>
      </c>
      <c r="BE166">
        <v>61.5</v>
      </c>
      <c r="BF166">
        <f t="shared" si="179"/>
        <v>249</v>
      </c>
      <c r="BG166" t="s">
        <v>1283</v>
      </c>
      <c r="BH166">
        <f t="shared" si="180"/>
        <v>83.473389355742299</v>
      </c>
      <c r="BI166">
        <v>80.5</v>
      </c>
      <c r="BJ166">
        <f t="shared" si="181"/>
        <v>184</v>
      </c>
      <c r="BK166" t="s">
        <v>1280</v>
      </c>
      <c r="BL166">
        <f t="shared" si="182"/>
        <v>80.672268907563023</v>
      </c>
      <c r="BM166">
        <v>9</v>
      </c>
      <c r="BN166">
        <f t="shared" si="183"/>
        <v>323</v>
      </c>
      <c r="BO166" t="s">
        <v>1467</v>
      </c>
      <c r="BP166">
        <f t="shared" si="184"/>
        <v>75.630252100840337</v>
      </c>
      <c r="BQ166">
        <v>22</v>
      </c>
      <c r="BR166">
        <f t="shared" si="185"/>
        <v>235</v>
      </c>
      <c r="BS166" t="s">
        <v>1290</v>
      </c>
      <c r="BT166">
        <f t="shared" si="186"/>
        <v>65.266106442577041</v>
      </c>
      <c r="BU166">
        <v>28</v>
      </c>
      <c r="BV166">
        <f t="shared" si="187"/>
        <v>279</v>
      </c>
      <c r="BW166" t="s">
        <v>1284</v>
      </c>
      <c r="BX166">
        <f t="shared" si="188"/>
        <v>90.196078431372541</v>
      </c>
      <c r="BY166">
        <v>86</v>
      </c>
      <c r="BZ166">
        <f t="shared" si="189"/>
        <v>260</v>
      </c>
      <c r="CA166" t="s">
        <v>1282</v>
      </c>
      <c r="CB166">
        <f t="shared" si="190"/>
        <v>110.64425770308124</v>
      </c>
      <c r="CC166">
        <v>83</v>
      </c>
      <c r="CD166">
        <f t="shared" si="191"/>
        <v>190</v>
      </c>
      <c r="CE166" t="s">
        <v>1304</v>
      </c>
      <c r="CF166">
        <f t="shared" si="192"/>
        <v>127.73109243697479</v>
      </c>
      <c r="CG166">
        <v>92.5</v>
      </c>
      <c r="CH166">
        <f t="shared" si="193"/>
        <v>115</v>
      </c>
      <c r="CI166" t="s">
        <v>1280</v>
      </c>
      <c r="CJ166">
        <f t="shared" si="194"/>
        <v>110.08403361344537</v>
      </c>
      <c r="CK166">
        <v>23</v>
      </c>
      <c r="CL166">
        <f t="shared" si="195"/>
        <v>236</v>
      </c>
      <c r="CM166" t="s">
        <v>1324</v>
      </c>
      <c r="CN166">
        <f t="shared" si="196"/>
        <v>87.394957983193279</v>
      </c>
      <c r="CO166">
        <v>42</v>
      </c>
      <c r="CP166">
        <f t="shared" si="197"/>
        <v>111</v>
      </c>
      <c r="CQ166" t="s">
        <v>1290</v>
      </c>
      <c r="CR166">
        <f t="shared" si="198"/>
        <v>90.196078431372541</v>
      </c>
      <c r="CS166">
        <v>54</v>
      </c>
      <c r="CT166">
        <f t="shared" si="199"/>
        <v>244</v>
      </c>
      <c r="CU166" t="s">
        <v>1284</v>
      </c>
      <c r="CV166">
        <f t="shared" si="200"/>
        <v>102.24089635854342</v>
      </c>
      <c r="CW166">
        <v>70</v>
      </c>
      <c r="CX166">
        <f t="shared" si="201"/>
        <v>298</v>
      </c>
      <c r="CY166" t="s">
        <v>1282</v>
      </c>
      <c r="CZ166">
        <f t="shared" si="202"/>
        <v>61.344537815126046</v>
      </c>
      <c r="DA166">
        <v>46</v>
      </c>
      <c r="DB166">
        <f t="shared" si="203"/>
        <v>289</v>
      </c>
      <c r="DC166" t="s">
        <v>1304</v>
      </c>
      <c r="DD166">
        <f t="shared" si="204"/>
        <v>88.515406162464984</v>
      </c>
      <c r="DE166">
        <v>76.5</v>
      </c>
      <c r="DF166">
        <f t="shared" si="205"/>
        <v>151</v>
      </c>
      <c r="DG166" t="s">
        <v>1288</v>
      </c>
      <c r="DH166">
        <f t="shared" si="206"/>
        <v>112.04481792717087</v>
      </c>
      <c r="DI166">
        <v>31</v>
      </c>
      <c r="DJ166">
        <f t="shared" si="207"/>
        <v>191</v>
      </c>
      <c r="DK166" t="s">
        <v>1317</v>
      </c>
      <c r="DL166">
        <f t="shared" si="208"/>
        <v>124.92997198879551</v>
      </c>
      <c r="DM166">
        <v>58</v>
      </c>
      <c r="DN166">
        <f t="shared" si="209"/>
        <v>76</v>
      </c>
      <c r="DO166" t="s">
        <v>1290</v>
      </c>
      <c r="DP166">
        <f t="shared" si="210"/>
        <v>108.12324929971989</v>
      </c>
      <c r="DQ166">
        <v>37</v>
      </c>
      <c r="DR166">
        <f t="shared" si="211"/>
        <v>252</v>
      </c>
      <c r="DS166" t="s">
        <v>1284</v>
      </c>
      <c r="DT166">
        <f t="shared" si="212"/>
        <v>92.156862745098039</v>
      </c>
      <c r="DU166">
        <v>74</v>
      </c>
      <c r="DV166">
        <f t="shared" si="213"/>
        <v>160</v>
      </c>
      <c r="DW166" t="s">
        <v>1302</v>
      </c>
      <c r="DX166">
        <f t="shared" si="214"/>
        <v>122.96918767507003</v>
      </c>
      <c r="DY166">
        <v>58</v>
      </c>
      <c r="DZ166">
        <f t="shared" si="215"/>
        <v>248</v>
      </c>
      <c r="EA166" t="s">
        <v>1304</v>
      </c>
      <c r="EB166">
        <f t="shared" si="216"/>
        <v>113.16526610644257</v>
      </c>
      <c r="EC166">
        <v>59.5</v>
      </c>
      <c r="ED166">
        <f t="shared" si="217"/>
        <v>194</v>
      </c>
      <c r="EE166" t="s">
        <v>1288</v>
      </c>
      <c r="EF166">
        <f t="shared" si="218"/>
        <v>82.913165266106446</v>
      </c>
      <c r="EG166">
        <v>26</v>
      </c>
      <c r="EH166">
        <f t="shared" si="219"/>
        <v>280</v>
      </c>
      <c r="EI166" t="s">
        <v>1317</v>
      </c>
      <c r="EJ166">
        <f t="shared" si="220"/>
        <v>93.55742296918767</v>
      </c>
      <c r="EK166">
        <v>62</v>
      </c>
      <c r="EL166">
        <f t="shared" si="221"/>
        <v>105</v>
      </c>
      <c r="EM166" t="s">
        <v>1290</v>
      </c>
      <c r="EN166">
        <f t="shared" si="222"/>
        <v>126.61064425770309</v>
      </c>
      <c r="EO166">
        <v>36</v>
      </c>
      <c r="EP166">
        <f t="shared" si="223"/>
        <v>224</v>
      </c>
      <c r="EQ166" t="s">
        <v>1284</v>
      </c>
      <c r="ER166">
        <f t="shared" si="224"/>
        <v>113.72549019607843</v>
      </c>
      <c r="ES166">
        <v>81</v>
      </c>
      <c r="ET166">
        <f t="shared" si="225"/>
        <v>242</v>
      </c>
      <c r="EU166">
        <v>55</v>
      </c>
      <c r="EV166">
        <f t="shared" si="226"/>
        <v>295</v>
      </c>
      <c r="EW166">
        <v>96</v>
      </c>
      <c r="EX166">
        <f t="shared" si="227"/>
        <v>133</v>
      </c>
      <c r="EY166">
        <v>45</v>
      </c>
      <c r="EZ166">
        <f t="shared" si="228"/>
        <v>257</v>
      </c>
      <c r="FA166">
        <v>30</v>
      </c>
      <c r="FB166">
        <f t="shared" si="229"/>
        <v>200</v>
      </c>
      <c r="FC166">
        <v>24</v>
      </c>
      <c r="FD166">
        <f t="shared" si="230"/>
        <v>273</v>
      </c>
    </row>
    <row r="167" spans="1:160" ht="15" customHeight="1" x14ac:dyDescent="0.2">
      <c r="A167" s="1" t="s">
        <v>874</v>
      </c>
      <c r="B167" s="2">
        <v>9</v>
      </c>
      <c r="C167" s="3" t="s">
        <v>875</v>
      </c>
      <c r="D167" s="8" t="s">
        <v>1247</v>
      </c>
      <c r="E167" s="1">
        <v>105</v>
      </c>
      <c r="F167" s="1">
        <f t="shared" si="154"/>
        <v>119</v>
      </c>
      <c r="G167" s="11" t="s">
        <v>1282</v>
      </c>
      <c r="H167" s="11">
        <f t="shared" si="155"/>
        <v>144.81792717086836</v>
      </c>
      <c r="I167" s="1">
        <v>72</v>
      </c>
      <c r="J167" s="1">
        <f t="shared" si="156"/>
        <v>129</v>
      </c>
      <c r="K167" s="11" t="s">
        <v>1283</v>
      </c>
      <c r="L167" s="11">
        <f t="shared" si="157"/>
        <v>97.47899159663865</v>
      </c>
      <c r="M167" s="1">
        <v>50</v>
      </c>
      <c r="N167" s="8">
        <f t="shared" si="158"/>
        <v>301</v>
      </c>
      <c r="O167" s="11" t="s">
        <v>1280</v>
      </c>
      <c r="P167" s="11">
        <f t="shared" si="159"/>
        <v>85.154061624649856</v>
      </c>
      <c r="Q167" s="1">
        <v>42</v>
      </c>
      <c r="R167" s="1">
        <f t="shared" si="160"/>
        <v>173</v>
      </c>
      <c r="S167" s="11" t="s">
        <v>1272</v>
      </c>
      <c r="T167" s="11">
        <f t="shared" si="161"/>
        <v>67.787114845938376</v>
      </c>
      <c r="U167" s="1">
        <v>44</v>
      </c>
      <c r="V167" s="1">
        <f t="shared" si="162"/>
        <v>270</v>
      </c>
      <c r="W167" s="11" t="s">
        <v>1277</v>
      </c>
      <c r="X167" s="11">
        <f t="shared" si="163"/>
        <v>107.84313725490196</v>
      </c>
      <c r="Y167" s="1">
        <v>65</v>
      </c>
      <c r="Z167" s="1">
        <f t="shared" si="164"/>
        <v>135</v>
      </c>
      <c r="AA167" s="11" t="s">
        <v>1284</v>
      </c>
      <c r="AB167" s="37">
        <f t="shared" si="165"/>
        <v>108.96358543417367</v>
      </c>
      <c r="AC167" s="36">
        <v>83</v>
      </c>
      <c r="AD167">
        <f t="shared" si="166"/>
        <v>279</v>
      </c>
      <c r="AE167" t="s">
        <v>1282</v>
      </c>
      <c r="AF167">
        <f t="shared" si="167"/>
        <v>79.831932773109244</v>
      </c>
      <c r="AG167">
        <v>70</v>
      </c>
      <c r="AH167">
        <f t="shared" si="168"/>
        <v>120</v>
      </c>
      <c r="AI167" t="s">
        <v>1283</v>
      </c>
      <c r="AJ167">
        <f t="shared" si="169"/>
        <v>76.19047619047619</v>
      </c>
      <c r="AK167">
        <v>66.5</v>
      </c>
      <c r="AL167">
        <f t="shared" si="170"/>
        <v>248</v>
      </c>
      <c r="AM167" t="s">
        <v>1280</v>
      </c>
      <c r="AN167">
        <f t="shared" si="171"/>
        <v>104.20168067226891</v>
      </c>
      <c r="AO167">
        <v>41</v>
      </c>
      <c r="AP167">
        <f t="shared" si="172"/>
        <v>58</v>
      </c>
      <c r="AQ167" t="s">
        <v>1272</v>
      </c>
      <c r="AR167">
        <f t="shared" si="173"/>
        <v>103.92156862745098</v>
      </c>
      <c r="AS167">
        <v>24</v>
      </c>
      <c r="AT167">
        <f t="shared" si="174"/>
        <v>298</v>
      </c>
      <c r="AU167" t="s">
        <v>1277</v>
      </c>
      <c r="AV167">
        <f t="shared" si="175"/>
        <v>101.1204481792717</v>
      </c>
      <c r="AW167">
        <v>46</v>
      </c>
      <c r="AX167">
        <f>RANK(AW167,AW167:$AW$360,0)</f>
        <v>167</v>
      </c>
      <c r="AY167" t="s">
        <v>1284</v>
      </c>
      <c r="AZ167">
        <f t="shared" si="176"/>
        <v>98.319327731092443</v>
      </c>
      <c r="BA167">
        <v>89</v>
      </c>
      <c r="BB167">
        <f t="shared" si="177"/>
        <v>207</v>
      </c>
      <c r="BC167" t="s">
        <v>1282</v>
      </c>
      <c r="BD167">
        <f t="shared" si="178"/>
        <v>100</v>
      </c>
      <c r="BE167">
        <v>95</v>
      </c>
      <c r="BF167">
        <f t="shared" si="179"/>
        <v>35</v>
      </c>
      <c r="BG167" t="s">
        <v>1283</v>
      </c>
      <c r="BH167">
        <f t="shared" si="180"/>
        <v>100</v>
      </c>
      <c r="BI167">
        <v>64</v>
      </c>
      <c r="BJ167">
        <f t="shared" si="181"/>
        <v>263</v>
      </c>
      <c r="BK167" t="s">
        <v>1280</v>
      </c>
      <c r="BL167">
        <f t="shared" si="182"/>
        <v>100</v>
      </c>
      <c r="BM167">
        <v>37.5</v>
      </c>
      <c r="BN167">
        <f t="shared" si="183"/>
        <v>72</v>
      </c>
      <c r="BO167" t="s">
        <v>1467</v>
      </c>
      <c r="BP167">
        <f t="shared" si="184"/>
        <v>100</v>
      </c>
      <c r="BQ167">
        <v>15</v>
      </c>
      <c r="BR167">
        <f t="shared" si="185"/>
        <v>302</v>
      </c>
      <c r="BS167" t="s">
        <v>1290</v>
      </c>
      <c r="BT167">
        <f t="shared" si="186"/>
        <v>100</v>
      </c>
      <c r="BU167">
        <v>43.5</v>
      </c>
      <c r="BV167">
        <f t="shared" si="187"/>
        <v>161</v>
      </c>
      <c r="BW167" t="s">
        <v>1284</v>
      </c>
      <c r="BX167">
        <f t="shared" si="188"/>
        <v>100</v>
      </c>
      <c r="BY167">
        <v>0</v>
      </c>
      <c r="BZ167">
        <f t="shared" si="189"/>
        <v>316</v>
      </c>
      <c r="CB167">
        <f t="shared" si="190"/>
        <v>100</v>
      </c>
      <c r="CC167">
        <v>0</v>
      </c>
      <c r="CD167">
        <f t="shared" si="191"/>
        <v>316</v>
      </c>
      <c r="CF167">
        <f t="shared" si="192"/>
        <v>100</v>
      </c>
      <c r="CG167">
        <v>0</v>
      </c>
      <c r="CH167">
        <f t="shared" si="193"/>
        <v>316</v>
      </c>
      <c r="CJ167">
        <f t="shared" si="194"/>
        <v>100</v>
      </c>
      <c r="CK167">
        <v>0</v>
      </c>
      <c r="CL167">
        <f t="shared" si="195"/>
        <v>316</v>
      </c>
      <c r="CN167">
        <f t="shared" si="196"/>
        <v>100</v>
      </c>
      <c r="CO167">
        <v>0</v>
      </c>
      <c r="CP167">
        <f t="shared" si="197"/>
        <v>316</v>
      </c>
      <c r="CR167">
        <f t="shared" si="198"/>
        <v>100</v>
      </c>
      <c r="CS167">
        <v>0</v>
      </c>
      <c r="CT167">
        <f t="shared" si="199"/>
        <v>316</v>
      </c>
      <c r="CV167">
        <f t="shared" si="200"/>
        <v>100</v>
      </c>
      <c r="CW167">
        <v>0</v>
      </c>
      <c r="CX167">
        <f t="shared" si="201"/>
        <v>304</v>
      </c>
      <c r="CZ167">
        <f t="shared" si="202"/>
        <v>100</v>
      </c>
      <c r="DA167">
        <v>0</v>
      </c>
      <c r="DB167">
        <f t="shared" si="203"/>
        <v>304</v>
      </c>
      <c r="DD167">
        <f t="shared" si="204"/>
        <v>100</v>
      </c>
      <c r="DE167">
        <v>0</v>
      </c>
      <c r="DF167">
        <f t="shared" si="205"/>
        <v>304</v>
      </c>
      <c r="DH167">
        <f t="shared" si="206"/>
        <v>100</v>
      </c>
      <c r="DI167">
        <v>0</v>
      </c>
      <c r="DJ167">
        <f t="shared" si="207"/>
        <v>304</v>
      </c>
      <c r="DL167">
        <f t="shared" si="208"/>
        <v>100</v>
      </c>
      <c r="DM167">
        <v>0</v>
      </c>
      <c r="DN167">
        <f t="shared" si="209"/>
        <v>304</v>
      </c>
      <c r="DP167">
        <f t="shared" si="210"/>
        <v>100</v>
      </c>
      <c r="DQ167">
        <v>0</v>
      </c>
      <c r="DR167">
        <f t="shared" si="211"/>
        <v>303</v>
      </c>
      <c r="DT167">
        <f t="shared" si="212"/>
        <v>100</v>
      </c>
      <c r="DU167">
        <v>0</v>
      </c>
      <c r="DV167">
        <f t="shared" si="213"/>
        <v>317</v>
      </c>
      <c r="DX167">
        <f t="shared" si="214"/>
        <v>100</v>
      </c>
      <c r="DY167">
        <v>0</v>
      </c>
      <c r="DZ167">
        <f t="shared" si="215"/>
        <v>317</v>
      </c>
      <c r="EB167">
        <f t="shared" si="216"/>
        <v>100</v>
      </c>
      <c r="EC167">
        <v>0</v>
      </c>
      <c r="ED167">
        <f t="shared" si="217"/>
        <v>317</v>
      </c>
      <c r="EF167">
        <f t="shared" si="218"/>
        <v>100</v>
      </c>
      <c r="EG167">
        <v>0</v>
      </c>
      <c r="EH167">
        <f t="shared" si="219"/>
        <v>315</v>
      </c>
      <c r="EJ167">
        <f t="shared" si="220"/>
        <v>100</v>
      </c>
      <c r="EK167">
        <v>0</v>
      </c>
      <c r="EL167">
        <f t="shared" si="221"/>
        <v>316</v>
      </c>
      <c r="EN167">
        <f t="shared" si="222"/>
        <v>100</v>
      </c>
      <c r="EO167">
        <v>0</v>
      </c>
      <c r="EP167">
        <f t="shared" si="223"/>
        <v>316</v>
      </c>
      <c r="ER167">
        <f t="shared" si="224"/>
        <v>100</v>
      </c>
      <c r="ES167">
        <v>0</v>
      </c>
      <c r="ET167">
        <f t="shared" si="225"/>
        <v>309</v>
      </c>
      <c r="EU167">
        <v>0</v>
      </c>
      <c r="EV167">
        <f t="shared" si="226"/>
        <v>309</v>
      </c>
      <c r="EW167">
        <v>0</v>
      </c>
      <c r="EX167">
        <f t="shared" si="227"/>
        <v>309</v>
      </c>
      <c r="EY167">
        <v>0</v>
      </c>
      <c r="EZ167">
        <f t="shared" si="228"/>
        <v>309</v>
      </c>
      <c r="FA167">
        <v>0</v>
      </c>
      <c r="FB167">
        <f t="shared" si="229"/>
        <v>309</v>
      </c>
      <c r="FC167">
        <v>0</v>
      </c>
      <c r="FD167">
        <f t="shared" si="230"/>
        <v>309</v>
      </c>
    </row>
    <row r="168" spans="1:160" ht="15" customHeight="1" x14ac:dyDescent="0.2">
      <c r="A168" s="1" t="s">
        <v>876</v>
      </c>
      <c r="B168" s="2">
        <v>9</v>
      </c>
      <c r="C168" s="3" t="s">
        <v>877</v>
      </c>
      <c r="D168" s="8" t="s">
        <v>1247</v>
      </c>
      <c r="E168" s="1">
        <v>97</v>
      </c>
      <c r="F168" s="1">
        <f t="shared" si="154"/>
        <v>227</v>
      </c>
      <c r="G168" s="11" t="s">
        <v>1282</v>
      </c>
      <c r="H168" s="11">
        <f t="shared" si="155"/>
        <v>89.635854341736689</v>
      </c>
      <c r="I168" s="1">
        <v>65</v>
      </c>
      <c r="J168" s="1">
        <f t="shared" si="156"/>
        <v>182</v>
      </c>
      <c r="K168" s="11" t="s">
        <v>1283</v>
      </c>
      <c r="L168" s="11">
        <f t="shared" si="157"/>
        <v>119.04761904761905</v>
      </c>
      <c r="M168" s="1">
        <v>99</v>
      </c>
      <c r="N168" s="8">
        <f t="shared" si="158"/>
        <v>80</v>
      </c>
      <c r="O168" s="11" t="s">
        <v>1280</v>
      </c>
      <c r="P168" s="11">
        <f t="shared" si="159"/>
        <v>91.596638655462186</v>
      </c>
      <c r="Q168" s="1">
        <v>27</v>
      </c>
      <c r="R168" s="1">
        <f t="shared" si="160"/>
        <v>272</v>
      </c>
      <c r="S168" s="11" t="s">
        <v>1272</v>
      </c>
      <c r="T168" s="11">
        <f t="shared" si="161"/>
        <v>113.16526610644257</v>
      </c>
      <c r="U168" s="1">
        <v>33</v>
      </c>
      <c r="V168" s="1">
        <f t="shared" si="162"/>
        <v>342</v>
      </c>
      <c r="W168" s="11" t="s">
        <v>1277</v>
      </c>
      <c r="X168" s="11">
        <f t="shared" si="163"/>
        <v>77.871148459383761</v>
      </c>
      <c r="Y168" s="1">
        <v>54</v>
      </c>
      <c r="Z168" s="1">
        <f t="shared" si="164"/>
        <v>228</v>
      </c>
      <c r="AA168" s="11" t="s">
        <v>1284</v>
      </c>
      <c r="AB168" s="37">
        <f t="shared" si="165"/>
        <v>82.63305322128852</v>
      </c>
      <c r="AC168" s="36">
        <v>93</v>
      </c>
      <c r="AD168">
        <f t="shared" si="166"/>
        <v>190</v>
      </c>
      <c r="AE168" t="s">
        <v>1282</v>
      </c>
      <c r="AF168">
        <f t="shared" si="167"/>
        <v>87.394957983193279</v>
      </c>
      <c r="AG168">
        <v>49</v>
      </c>
      <c r="AH168">
        <f t="shared" si="168"/>
        <v>250</v>
      </c>
      <c r="AI168" t="s">
        <v>1283</v>
      </c>
      <c r="AJ168">
        <f t="shared" si="169"/>
        <v>81.792717086834728</v>
      </c>
      <c r="AK168">
        <v>115.5</v>
      </c>
      <c r="AL168">
        <f t="shared" si="170"/>
        <v>50</v>
      </c>
      <c r="AM168" t="s">
        <v>1280</v>
      </c>
      <c r="AN168">
        <f t="shared" si="171"/>
        <v>117.36694677871148</v>
      </c>
      <c r="AO168">
        <v>12</v>
      </c>
      <c r="AP168">
        <f t="shared" si="172"/>
        <v>319</v>
      </c>
      <c r="AQ168" t="s">
        <v>1272</v>
      </c>
      <c r="AR168">
        <f t="shared" si="173"/>
        <v>77.310924369747895</v>
      </c>
      <c r="AS168">
        <v>30</v>
      </c>
      <c r="AT168">
        <f t="shared" si="174"/>
        <v>263</v>
      </c>
      <c r="AU168" t="s">
        <v>1277</v>
      </c>
      <c r="AV168">
        <f t="shared" si="175"/>
        <v>122.96918767507003</v>
      </c>
      <c r="AW168">
        <v>47</v>
      </c>
      <c r="AX168">
        <f>RANK(AW168,AW168:$AW$360,0)</f>
        <v>166</v>
      </c>
      <c r="AY168" t="s">
        <v>1284</v>
      </c>
      <c r="AZ168">
        <f t="shared" si="176"/>
        <v>113.16526610644257</v>
      </c>
      <c r="BA168">
        <v>93.5</v>
      </c>
      <c r="BB168">
        <f t="shared" si="177"/>
        <v>145</v>
      </c>
      <c r="BC168" t="s">
        <v>1282</v>
      </c>
      <c r="BD168">
        <f t="shared" si="178"/>
        <v>112.60504201680672</v>
      </c>
      <c r="BE168">
        <v>71</v>
      </c>
      <c r="BF168">
        <f t="shared" si="179"/>
        <v>185</v>
      </c>
      <c r="BG168" t="s">
        <v>1283</v>
      </c>
      <c r="BH168">
        <f t="shared" si="180"/>
        <v>95.798319327731093</v>
      </c>
      <c r="BI168">
        <v>95</v>
      </c>
      <c r="BJ168">
        <f t="shared" si="181"/>
        <v>112</v>
      </c>
      <c r="BK168" t="s">
        <v>1280</v>
      </c>
      <c r="BL168">
        <f t="shared" si="182"/>
        <v>92.717086834733891</v>
      </c>
      <c r="BM168">
        <v>18.5</v>
      </c>
      <c r="BN168">
        <f t="shared" si="183"/>
        <v>238</v>
      </c>
      <c r="BO168" t="s">
        <v>1467</v>
      </c>
      <c r="BP168">
        <f t="shared" si="184"/>
        <v>110.64425770308124</v>
      </c>
      <c r="BQ168">
        <v>2</v>
      </c>
      <c r="BR168">
        <f t="shared" si="185"/>
        <v>345</v>
      </c>
      <c r="BS168" t="s">
        <v>1290</v>
      </c>
      <c r="BT168">
        <f t="shared" si="186"/>
        <v>47.899159663865539</v>
      </c>
      <c r="BU168">
        <v>36.5</v>
      </c>
      <c r="BV168">
        <f t="shared" si="187"/>
        <v>213</v>
      </c>
      <c r="BW168" t="s">
        <v>1284</v>
      </c>
      <c r="BX168">
        <f t="shared" si="188"/>
        <v>102.24089635854342</v>
      </c>
      <c r="BY168">
        <v>93</v>
      </c>
      <c r="BZ168">
        <f t="shared" si="189"/>
        <v>190</v>
      </c>
      <c r="CA168" t="s">
        <v>1282</v>
      </c>
      <c r="CB168">
        <f t="shared" si="190"/>
        <v>64.705882352941174</v>
      </c>
      <c r="CC168">
        <v>88</v>
      </c>
      <c r="CD168">
        <f t="shared" si="191"/>
        <v>170</v>
      </c>
      <c r="CE168" t="s">
        <v>1304</v>
      </c>
      <c r="CF168">
        <f t="shared" si="192"/>
        <v>116.5266106442577</v>
      </c>
      <c r="CG168">
        <v>98.5</v>
      </c>
      <c r="CH168">
        <f t="shared" si="193"/>
        <v>86</v>
      </c>
      <c r="CI168" t="s">
        <v>1280</v>
      </c>
      <c r="CJ168">
        <f t="shared" si="194"/>
        <v>90.756302521008408</v>
      </c>
      <c r="CK168">
        <v>17</v>
      </c>
      <c r="CL168">
        <f t="shared" si="195"/>
        <v>276</v>
      </c>
      <c r="CM168" t="s">
        <v>1324</v>
      </c>
      <c r="CN168">
        <f t="shared" si="196"/>
        <v>94.397759103641462</v>
      </c>
      <c r="CO168">
        <v>37</v>
      </c>
      <c r="CP168">
        <f t="shared" si="197"/>
        <v>159</v>
      </c>
      <c r="CQ168" t="s">
        <v>1290</v>
      </c>
      <c r="CR168">
        <f t="shared" si="198"/>
        <v>122.68907563025211</v>
      </c>
      <c r="CS168">
        <v>56</v>
      </c>
      <c r="CT168">
        <f t="shared" si="199"/>
        <v>221</v>
      </c>
      <c r="CU168" t="s">
        <v>1284</v>
      </c>
      <c r="CV168">
        <f t="shared" si="200"/>
        <v>104.76190476190476</v>
      </c>
      <c r="CW168">
        <v>97</v>
      </c>
      <c r="CX168">
        <f t="shared" si="201"/>
        <v>64</v>
      </c>
      <c r="CY168" t="s">
        <v>1282</v>
      </c>
      <c r="CZ168">
        <f t="shared" si="202"/>
        <v>119.6078431372549</v>
      </c>
      <c r="DA168">
        <v>75</v>
      </c>
      <c r="DB168">
        <f t="shared" si="203"/>
        <v>229</v>
      </c>
      <c r="DC168" t="s">
        <v>1304</v>
      </c>
      <c r="DD168">
        <f t="shared" si="204"/>
        <v>101.1204481792717</v>
      </c>
      <c r="DE168">
        <v>103.5</v>
      </c>
      <c r="DF168">
        <f t="shared" si="205"/>
        <v>53</v>
      </c>
      <c r="DG168" t="s">
        <v>1288</v>
      </c>
      <c r="DH168">
        <f t="shared" si="206"/>
        <v>115.96638655462185</v>
      </c>
      <c r="DI168">
        <v>23</v>
      </c>
      <c r="DJ168">
        <f t="shared" si="207"/>
        <v>256</v>
      </c>
      <c r="DK168" t="s">
        <v>1317</v>
      </c>
      <c r="DL168">
        <f t="shared" si="208"/>
        <v>71.708683473389357</v>
      </c>
      <c r="DM168">
        <v>36</v>
      </c>
      <c r="DN168">
        <f t="shared" si="209"/>
        <v>240</v>
      </c>
      <c r="DO168" t="s">
        <v>1290</v>
      </c>
      <c r="DP168">
        <f t="shared" si="210"/>
        <v>75.630252100840337</v>
      </c>
      <c r="DQ168">
        <v>40</v>
      </c>
      <c r="DR168">
        <f t="shared" si="211"/>
        <v>238</v>
      </c>
      <c r="DS168" t="s">
        <v>1284</v>
      </c>
      <c r="DT168">
        <f t="shared" si="212"/>
        <v>101.96078431372548</v>
      </c>
      <c r="DU168">
        <v>76</v>
      </c>
      <c r="DV168">
        <f t="shared" si="213"/>
        <v>134</v>
      </c>
      <c r="DW168" t="s">
        <v>1302</v>
      </c>
      <c r="DX168">
        <f t="shared" si="214"/>
        <v>114.56582633053222</v>
      </c>
      <c r="DY168">
        <v>62</v>
      </c>
      <c r="DZ168">
        <f t="shared" si="215"/>
        <v>233</v>
      </c>
      <c r="EA168" t="s">
        <v>1304</v>
      </c>
      <c r="EB168">
        <f t="shared" si="216"/>
        <v>95.798319327731093</v>
      </c>
      <c r="EC168">
        <v>77.5</v>
      </c>
      <c r="ED168">
        <f t="shared" si="217"/>
        <v>110</v>
      </c>
      <c r="EE168" t="s">
        <v>1288</v>
      </c>
      <c r="EF168">
        <f t="shared" si="218"/>
        <v>135.0140056022409</v>
      </c>
      <c r="EG168">
        <v>38</v>
      </c>
      <c r="EH168">
        <f t="shared" si="219"/>
        <v>155</v>
      </c>
      <c r="EI168" t="s">
        <v>1317</v>
      </c>
      <c r="EJ168">
        <f t="shared" si="220"/>
        <v>100.28011204481793</v>
      </c>
      <c r="EK168">
        <v>56</v>
      </c>
      <c r="EL168">
        <f t="shared" si="221"/>
        <v>153</v>
      </c>
      <c r="EM168" t="s">
        <v>1290</v>
      </c>
      <c r="EN168">
        <f t="shared" si="222"/>
        <v>143.41736694677871</v>
      </c>
      <c r="EO168">
        <v>34</v>
      </c>
      <c r="EP168">
        <f t="shared" si="223"/>
        <v>245</v>
      </c>
      <c r="EQ168" t="s">
        <v>1284</v>
      </c>
      <c r="ER168">
        <f t="shared" si="224"/>
        <v>93.55742296918767</v>
      </c>
      <c r="ES168">
        <v>88</v>
      </c>
      <c r="ET168">
        <f t="shared" si="225"/>
        <v>186</v>
      </c>
      <c r="EU168">
        <v>72</v>
      </c>
      <c r="EV168">
        <f t="shared" si="226"/>
        <v>218</v>
      </c>
      <c r="EW168">
        <v>61</v>
      </c>
      <c r="EX168">
        <f t="shared" si="227"/>
        <v>235</v>
      </c>
      <c r="EY168">
        <v>57</v>
      </c>
      <c r="EZ168">
        <f t="shared" si="228"/>
        <v>156</v>
      </c>
      <c r="FA168">
        <v>10</v>
      </c>
      <c r="FB168">
        <f t="shared" si="229"/>
        <v>308</v>
      </c>
      <c r="FC168">
        <v>27</v>
      </c>
      <c r="FD168">
        <f t="shared" si="230"/>
        <v>222</v>
      </c>
    </row>
    <row r="169" spans="1:160" ht="15" customHeight="1" x14ac:dyDescent="0.2">
      <c r="A169" s="1" t="s">
        <v>878</v>
      </c>
      <c r="B169" s="2">
        <v>9</v>
      </c>
      <c r="C169" s="3" t="s">
        <v>807</v>
      </c>
      <c r="D169" s="8" t="s">
        <v>1247</v>
      </c>
      <c r="E169" s="1">
        <v>105</v>
      </c>
      <c r="F169" s="1">
        <f t="shared" si="154"/>
        <v>119</v>
      </c>
      <c r="G169" s="11" t="s">
        <v>1282</v>
      </c>
      <c r="H169" s="11">
        <f t="shared" si="155"/>
        <v>133.0532212885154</v>
      </c>
      <c r="I169" s="1">
        <v>53</v>
      </c>
      <c r="J169" s="1">
        <f t="shared" si="156"/>
        <v>259</v>
      </c>
      <c r="K169" s="11" t="s">
        <v>1283</v>
      </c>
      <c r="L169" s="11">
        <f t="shared" si="157"/>
        <v>75.630252100840337</v>
      </c>
      <c r="M169" s="1">
        <v>97</v>
      </c>
      <c r="N169" s="8">
        <f t="shared" si="158"/>
        <v>91</v>
      </c>
      <c r="O169" s="11" t="s">
        <v>1280</v>
      </c>
      <c r="P169" s="11">
        <f t="shared" si="159"/>
        <v>92.717086834733891</v>
      </c>
      <c r="Q169" s="1">
        <v>17</v>
      </c>
      <c r="R169" s="1">
        <f t="shared" si="160"/>
        <v>339</v>
      </c>
      <c r="S169" s="11" t="s">
        <v>1272</v>
      </c>
      <c r="T169" s="11">
        <f t="shared" si="161"/>
        <v>55.182072829131648</v>
      </c>
      <c r="U169" s="1">
        <v>44.5</v>
      </c>
      <c r="V169" s="1">
        <f t="shared" si="162"/>
        <v>265</v>
      </c>
      <c r="W169" s="11" t="s">
        <v>1277</v>
      </c>
      <c r="X169" s="11">
        <f t="shared" si="163"/>
        <v>97.47899159663865</v>
      </c>
      <c r="Y169" s="1">
        <v>57</v>
      </c>
      <c r="Z169" s="1">
        <f t="shared" si="164"/>
        <v>212</v>
      </c>
      <c r="AA169" s="11" t="s">
        <v>1284</v>
      </c>
      <c r="AB169" s="37">
        <f t="shared" si="165"/>
        <v>77.310924369747895</v>
      </c>
      <c r="AC169" s="36">
        <v>88</v>
      </c>
      <c r="AD169">
        <f t="shared" si="166"/>
        <v>237</v>
      </c>
      <c r="AE169" t="s">
        <v>1282</v>
      </c>
      <c r="AF169">
        <f t="shared" si="167"/>
        <v>105.32212885154061</v>
      </c>
      <c r="AG169">
        <v>62</v>
      </c>
      <c r="AH169">
        <f t="shared" si="168"/>
        <v>172</v>
      </c>
      <c r="AI169" t="s">
        <v>1283</v>
      </c>
      <c r="AJ169">
        <f t="shared" si="169"/>
        <v>127.17086834733894</v>
      </c>
      <c r="AK169">
        <v>113.5</v>
      </c>
      <c r="AL169">
        <f t="shared" si="170"/>
        <v>65</v>
      </c>
      <c r="AM169" t="s">
        <v>1280</v>
      </c>
      <c r="AN169">
        <f t="shared" si="171"/>
        <v>100.84033613445378</v>
      </c>
      <c r="AO169">
        <v>26</v>
      </c>
      <c r="AP169">
        <f t="shared" si="172"/>
        <v>179</v>
      </c>
      <c r="AQ169" t="s">
        <v>1272</v>
      </c>
      <c r="AR169">
        <f t="shared" si="173"/>
        <v>84.87394957983193</v>
      </c>
      <c r="AS169">
        <v>31</v>
      </c>
      <c r="AT169">
        <f t="shared" si="174"/>
        <v>256</v>
      </c>
      <c r="AU169" t="s">
        <v>1277</v>
      </c>
      <c r="AV169">
        <f t="shared" si="175"/>
        <v>90.196078431372541</v>
      </c>
      <c r="AW169">
        <v>58</v>
      </c>
      <c r="AX169">
        <f>RANK(AW169,AW169:$AW$360,0)</f>
        <v>131</v>
      </c>
      <c r="AY169" t="s">
        <v>1284</v>
      </c>
      <c r="AZ169">
        <f t="shared" si="176"/>
        <v>150.14005602240897</v>
      </c>
      <c r="BA169">
        <v>84.5</v>
      </c>
      <c r="BB169">
        <f t="shared" si="177"/>
        <v>256</v>
      </c>
      <c r="BC169" t="s">
        <v>1282</v>
      </c>
      <c r="BD169">
        <f t="shared" si="178"/>
        <v>52.941176470588239</v>
      </c>
      <c r="BE169">
        <v>58.5</v>
      </c>
      <c r="BF169">
        <f t="shared" si="179"/>
        <v>269</v>
      </c>
      <c r="BG169" t="s">
        <v>1283</v>
      </c>
      <c r="BH169">
        <f t="shared" si="180"/>
        <v>84.313725490196077</v>
      </c>
      <c r="BI169">
        <v>103.5</v>
      </c>
      <c r="BJ169">
        <f t="shared" si="181"/>
        <v>68</v>
      </c>
      <c r="BK169" t="s">
        <v>1280</v>
      </c>
      <c r="BL169">
        <f t="shared" si="182"/>
        <v>96.918767507002798</v>
      </c>
      <c r="BM169">
        <v>30</v>
      </c>
      <c r="BN169">
        <f t="shared" si="183"/>
        <v>125</v>
      </c>
      <c r="BO169" t="s">
        <v>1467</v>
      </c>
      <c r="BP169">
        <f t="shared" si="184"/>
        <v>106.1624649859944</v>
      </c>
      <c r="BQ169">
        <v>23</v>
      </c>
      <c r="BR169">
        <f t="shared" si="185"/>
        <v>221</v>
      </c>
      <c r="BS169" t="s">
        <v>1290</v>
      </c>
      <c r="BT169">
        <f t="shared" si="186"/>
        <v>115.96638655462185</v>
      </c>
      <c r="BU169">
        <v>24</v>
      </c>
      <c r="BV169">
        <f t="shared" si="187"/>
        <v>310</v>
      </c>
      <c r="BW169" t="s">
        <v>1284</v>
      </c>
      <c r="BX169">
        <f t="shared" si="188"/>
        <v>78.991596638655466</v>
      </c>
      <c r="BY169">
        <v>101</v>
      </c>
      <c r="BZ169">
        <f t="shared" si="189"/>
        <v>88</v>
      </c>
      <c r="CA169" t="s">
        <v>1282</v>
      </c>
      <c r="CB169">
        <f t="shared" si="190"/>
        <v>149.85994397759103</v>
      </c>
      <c r="CC169">
        <v>78</v>
      </c>
      <c r="CD169">
        <f t="shared" si="191"/>
        <v>213</v>
      </c>
      <c r="CE169" t="s">
        <v>1304</v>
      </c>
      <c r="CF169">
        <f t="shared" si="192"/>
        <v>106.72268907563026</v>
      </c>
      <c r="CG169">
        <v>107.5</v>
      </c>
      <c r="CH169">
        <f t="shared" si="193"/>
        <v>57</v>
      </c>
      <c r="CI169" t="s">
        <v>1280</v>
      </c>
      <c r="CJ169">
        <f t="shared" si="194"/>
        <v>151.82072829131653</v>
      </c>
      <c r="CK169">
        <v>33</v>
      </c>
      <c r="CL169">
        <f t="shared" si="195"/>
        <v>147</v>
      </c>
      <c r="CM169" t="s">
        <v>1324</v>
      </c>
      <c r="CN169">
        <f t="shared" si="196"/>
        <v>125.77030812324929</v>
      </c>
      <c r="CO169">
        <v>25</v>
      </c>
      <c r="CP169">
        <f t="shared" si="197"/>
        <v>278</v>
      </c>
      <c r="CQ169" t="s">
        <v>1290</v>
      </c>
      <c r="CR169">
        <f t="shared" si="198"/>
        <v>85.154061624649856</v>
      </c>
      <c r="CS169">
        <v>55</v>
      </c>
      <c r="CT169">
        <f t="shared" si="199"/>
        <v>235</v>
      </c>
      <c r="CU169" t="s">
        <v>1284</v>
      </c>
      <c r="CV169">
        <f t="shared" si="200"/>
        <v>67.50700280112045</v>
      </c>
      <c r="CW169">
        <v>78</v>
      </c>
      <c r="CX169">
        <f t="shared" si="201"/>
        <v>266</v>
      </c>
      <c r="CY169" t="s">
        <v>1278</v>
      </c>
      <c r="CZ169">
        <f t="shared" si="202"/>
        <v>56.30252100840336</v>
      </c>
      <c r="DA169">
        <v>72</v>
      </c>
      <c r="DB169">
        <f t="shared" si="203"/>
        <v>237</v>
      </c>
      <c r="DC169" t="s">
        <v>1279</v>
      </c>
      <c r="DD169">
        <f t="shared" si="204"/>
        <v>119.88795518207283</v>
      </c>
      <c r="DE169">
        <v>50.5</v>
      </c>
      <c r="DF169">
        <f t="shared" si="205"/>
        <v>242</v>
      </c>
      <c r="DG169" t="s">
        <v>1301</v>
      </c>
      <c r="DH169">
        <f t="shared" si="206"/>
        <v>55.462184873949575</v>
      </c>
      <c r="DI169">
        <v>25</v>
      </c>
      <c r="DJ169">
        <f t="shared" si="207"/>
        <v>239</v>
      </c>
      <c r="DK169" t="s">
        <v>1317</v>
      </c>
      <c r="DL169">
        <f t="shared" si="208"/>
        <v>55.182072829131648</v>
      </c>
      <c r="DM169">
        <v>39</v>
      </c>
      <c r="DN169">
        <f t="shared" si="209"/>
        <v>225</v>
      </c>
      <c r="DO169" t="s">
        <v>1281</v>
      </c>
      <c r="DP169">
        <f t="shared" si="210"/>
        <v>113.4453781512605</v>
      </c>
      <c r="DQ169">
        <v>57</v>
      </c>
      <c r="DR169">
        <f t="shared" si="211"/>
        <v>119</v>
      </c>
      <c r="DS169" t="s">
        <v>1287</v>
      </c>
      <c r="DT169">
        <f t="shared" si="212"/>
        <v>129.41176470588235</v>
      </c>
      <c r="DU169">
        <v>78</v>
      </c>
      <c r="DV169">
        <f t="shared" si="213"/>
        <v>110</v>
      </c>
      <c r="DW169" t="s">
        <v>1262</v>
      </c>
      <c r="DX169">
        <f t="shared" si="214"/>
        <v>103.64145658263305</v>
      </c>
      <c r="DY169">
        <v>36</v>
      </c>
      <c r="DZ169">
        <f t="shared" si="215"/>
        <v>308</v>
      </c>
      <c r="EA169" t="s">
        <v>1309</v>
      </c>
      <c r="EB169">
        <f t="shared" si="216"/>
        <v>90.756302521008408</v>
      </c>
      <c r="EC169">
        <v>86</v>
      </c>
      <c r="ED169">
        <f t="shared" si="217"/>
        <v>83</v>
      </c>
      <c r="EE169" t="s">
        <v>1264</v>
      </c>
      <c r="EF169">
        <f t="shared" si="218"/>
        <v>96.638655462184872</v>
      </c>
      <c r="EG169">
        <v>43</v>
      </c>
      <c r="EH169">
        <f t="shared" si="219"/>
        <v>79</v>
      </c>
      <c r="EI169" t="s">
        <v>1276</v>
      </c>
      <c r="EJ169">
        <f t="shared" si="220"/>
        <v>101.68067226890756</v>
      </c>
      <c r="EK169">
        <v>40</v>
      </c>
      <c r="EL169">
        <f t="shared" si="221"/>
        <v>273</v>
      </c>
      <c r="EM169" t="s">
        <v>1281</v>
      </c>
      <c r="EN169">
        <f t="shared" si="222"/>
        <v>92.997198879551817</v>
      </c>
      <c r="EO169">
        <v>36</v>
      </c>
      <c r="EP169">
        <f t="shared" si="223"/>
        <v>224</v>
      </c>
      <c r="EQ169" t="s">
        <v>1353</v>
      </c>
      <c r="ER169">
        <f t="shared" si="224"/>
        <v>55.462184873949575</v>
      </c>
      <c r="ES169">
        <v>94</v>
      </c>
      <c r="ET169">
        <f t="shared" si="225"/>
        <v>123</v>
      </c>
      <c r="EU169">
        <v>62</v>
      </c>
      <c r="EV169">
        <f t="shared" si="226"/>
        <v>275</v>
      </c>
      <c r="EW169">
        <v>116</v>
      </c>
      <c r="EX169">
        <f t="shared" si="227"/>
        <v>71</v>
      </c>
      <c r="EY169">
        <v>63</v>
      </c>
      <c r="EZ169">
        <f t="shared" si="228"/>
        <v>85</v>
      </c>
      <c r="FA169">
        <v>26</v>
      </c>
      <c r="FB169">
        <f t="shared" si="229"/>
        <v>248</v>
      </c>
      <c r="FC169">
        <v>37</v>
      </c>
      <c r="FD169">
        <f t="shared" si="230"/>
        <v>65</v>
      </c>
    </row>
    <row r="170" spans="1:160" ht="15" customHeight="1" x14ac:dyDescent="0.2">
      <c r="A170" s="1" t="s">
        <v>879</v>
      </c>
      <c r="B170" s="2">
        <v>9</v>
      </c>
      <c r="C170" s="3" t="s">
        <v>880</v>
      </c>
      <c r="D170" s="8" t="s">
        <v>1247</v>
      </c>
      <c r="E170" s="1">
        <v>98</v>
      </c>
      <c r="F170" s="1">
        <f t="shared" si="154"/>
        <v>215</v>
      </c>
      <c r="G170" s="11" t="s">
        <v>1282</v>
      </c>
      <c r="H170" s="11">
        <f t="shared" si="155"/>
        <v>96.358543417366946</v>
      </c>
      <c r="I170" s="1">
        <v>57</v>
      </c>
      <c r="J170" s="1">
        <f t="shared" si="156"/>
        <v>236</v>
      </c>
      <c r="K170" s="11" t="s">
        <v>1283</v>
      </c>
      <c r="L170" s="11">
        <f t="shared" si="157"/>
        <v>99.439775910364148</v>
      </c>
      <c r="M170" s="1">
        <v>35</v>
      </c>
      <c r="N170" s="8">
        <f t="shared" si="158"/>
        <v>341</v>
      </c>
      <c r="O170" s="11" t="s">
        <v>1280</v>
      </c>
      <c r="P170" s="11">
        <f t="shared" si="159"/>
        <v>90.756302521008408</v>
      </c>
      <c r="Q170" s="1">
        <v>73</v>
      </c>
      <c r="R170" s="1">
        <f t="shared" si="160"/>
        <v>18</v>
      </c>
      <c r="S170" s="11" t="s">
        <v>1272</v>
      </c>
      <c r="T170" s="11">
        <f t="shared" si="161"/>
        <v>105.32212885154061</v>
      </c>
      <c r="U170" s="1">
        <v>43</v>
      </c>
      <c r="V170" s="1">
        <f t="shared" si="162"/>
        <v>282</v>
      </c>
      <c r="W170" s="11" t="s">
        <v>1277</v>
      </c>
      <c r="X170" s="11">
        <f t="shared" si="163"/>
        <v>115.12605042016807</v>
      </c>
      <c r="Y170" s="1">
        <v>60.5</v>
      </c>
      <c r="Z170" s="1">
        <f t="shared" si="164"/>
        <v>174</v>
      </c>
      <c r="AA170" s="11" t="s">
        <v>1284</v>
      </c>
      <c r="AB170" s="37">
        <f t="shared" si="165"/>
        <v>81.792717086834728</v>
      </c>
      <c r="AC170" s="36">
        <v>92</v>
      </c>
      <c r="AD170">
        <f t="shared" si="166"/>
        <v>202</v>
      </c>
      <c r="AE170" t="s">
        <v>1282</v>
      </c>
      <c r="AF170">
        <f t="shared" si="167"/>
        <v>121.56862745098039</v>
      </c>
      <c r="AG170">
        <v>53</v>
      </c>
      <c r="AH170">
        <f t="shared" si="168"/>
        <v>234</v>
      </c>
      <c r="AI170" t="s">
        <v>1283</v>
      </c>
      <c r="AJ170">
        <f t="shared" si="169"/>
        <v>94.117647058823536</v>
      </c>
      <c r="AK170">
        <v>43.5</v>
      </c>
      <c r="AL170">
        <f t="shared" si="170"/>
        <v>308</v>
      </c>
      <c r="AM170" t="s">
        <v>1280</v>
      </c>
      <c r="AN170">
        <f t="shared" si="171"/>
        <v>105.32212885154061</v>
      </c>
      <c r="AO170">
        <v>46</v>
      </c>
      <c r="AP170">
        <f t="shared" si="172"/>
        <v>37</v>
      </c>
      <c r="AQ170" t="s">
        <v>1272</v>
      </c>
      <c r="AR170">
        <f t="shared" si="173"/>
        <v>105.60224089635854</v>
      </c>
      <c r="AS170">
        <v>5</v>
      </c>
      <c r="AT170">
        <f t="shared" si="174"/>
        <v>336</v>
      </c>
      <c r="AU170" t="s">
        <v>1277</v>
      </c>
      <c r="AV170">
        <f t="shared" si="175"/>
        <v>98.319327731092443</v>
      </c>
      <c r="AW170">
        <v>61</v>
      </c>
      <c r="AX170">
        <f>RANK(AW170,AW170:$AW$360,0)</f>
        <v>109</v>
      </c>
      <c r="AY170" t="s">
        <v>1284</v>
      </c>
      <c r="AZ170">
        <f t="shared" si="176"/>
        <v>131.37254901960785</v>
      </c>
      <c r="BA170">
        <v>83</v>
      </c>
      <c r="BB170">
        <f t="shared" si="177"/>
        <v>279</v>
      </c>
      <c r="BC170" t="s">
        <v>1282</v>
      </c>
      <c r="BD170">
        <f t="shared" si="178"/>
        <v>98.039215686274517</v>
      </c>
      <c r="BE170">
        <v>67.5</v>
      </c>
      <c r="BF170">
        <f t="shared" si="179"/>
        <v>213</v>
      </c>
      <c r="BG170" t="s">
        <v>1283</v>
      </c>
      <c r="BH170">
        <f t="shared" si="180"/>
        <v>110.64425770308124</v>
      </c>
      <c r="BI170">
        <v>37.5</v>
      </c>
      <c r="BJ170">
        <f t="shared" si="181"/>
        <v>327</v>
      </c>
      <c r="BK170" t="s">
        <v>1280</v>
      </c>
      <c r="BL170">
        <f t="shared" si="182"/>
        <v>94.677871148459388</v>
      </c>
      <c r="BM170">
        <v>41</v>
      </c>
      <c r="BN170">
        <f t="shared" si="183"/>
        <v>57</v>
      </c>
      <c r="BO170" t="s">
        <v>1467</v>
      </c>
      <c r="BP170">
        <f t="shared" si="184"/>
        <v>131.0924369747899</v>
      </c>
      <c r="BQ170">
        <v>11</v>
      </c>
      <c r="BR170">
        <f t="shared" si="185"/>
        <v>330</v>
      </c>
      <c r="BS170" t="s">
        <v>1290</v>
      </c>
      <c r="BT170">
        <f t="shared" si="186"/>
        <v>81.792717086834728</v>
      </c>
      <c r="BU170">
        <v>35.5</v>
      </c>
      <c r="BV170">
        <f t="shared" si="187"/>
        <v>221</v>
      </c>
      <c r="BW170" t="s">
        <v>1284</v>
      </c>
      <c r="BX170">
        <f t="shared" si="188"/>
        <v>120.16806722689076</v>
      </c>
      <c r="BY170">
        <v>84</v>
      </c>
      <c r="BZ170">
        <f t="shared" si="189"/>
        <v>272</v>
      </c>
      <c r="CA170" t="s">
        <v>1282</v>
      </c>
      <c r="CB170">
        <f t="shared" si="190"/>
        <v>74.229691876750707</v>
      </c>
      <c r="CC170">
        <v>71</v>
      </c>
      <c r="CD170">
        <f t="shared" si="191"/>
        <v>251</v>
      </c>
      <c r="CE170" t="s">
        <v>1304</v>
      </c>
      <c r="CF170">
        <f t="shared" si="192"/>
        <v>84.033613445378151</v>
      </c>
      <c r="CG170">
        <v>36</v>
      </c>
      <c r="CH170">
        <f t="shared" si="193"/>
        <v>308</v>
      </c>
      <c r="CI170" t="s">
        <v>1280</v>
      </c>
      <c r="CJ170">
        <f t="shared" si="194"/>
        <v>91.596638655462186</v>
      </c>
      <c r="CK170">
        <v>31</v>
      </c>
      <c r="CL170">
        <f t="shared" si="195"/>
        <v>168</v>
      </c>
      <c r="CM170" t="s">
        <v>1324</v>
      </c>
      <c r="CN170">
        <f t="shared" si="196"/>
        <v>99.439775910364148</v>
      </c>
      <c r="CO170">
        <v>26</v>
      </c>
      <c r="CP170">
        <f t="shared" si="197"/>
        <v>265</v>
      </c>
      <c r="CQ170" t="s">
        <v>1290</v>
      </c>
      <c r="CR170">
        <f t="shared" si="198"/>
        <v>108.12324929971989</v>
      </c>
      <c r="CS170">
        <v>46</v>
      </c>
      <c r="CT170">
        <f t="shared" si="199"/>
        <v>293</v>
      </c>
      <c r="CU170" t="s">
        <v>1284</v>
      </c>
      <c r="CV170">
        <f t="shared" si="200"/>
        <v>80.11204481792717</v>
      </c>
      <c r="CW170">
        <v>87</v>
      </c>
      <c r="CX170">
        <f t="shared" si="201"/>
        <v>180</v>
      </c>
      <c r="CY170" t="s">
        <v>1282</v>
      </c>
      <c r="CZ170">
        <f t="shared" si="202"/>
        <v>100.84033613445378</v>
      </c>
      <c r="DA170">
        <v>85</v>
      </c>
      <c r="DB170">
        <f t="shared" si="203"/>
        <v>194</v>
      </c>
      <c r="DC170" t="s">
        <v>1304</v>
      </c>
      <c r="DD170">
        <f t="shared" si="204"/>
        <v>105.04201680672269</v>
      </c>
      <c r="DE170">
        <v>40</v>
      </c>
      <c r="DF170">
        <f t="shared" si="205"/>
        <v>278</v>
      </c>
      <c r="DG170" t="s">
        <v>1288</v>
      </c>
      <c r="DH170">
        <f t="shared" si="206"/>
        <v>100.56022408963585</v>
      </c>
      <c r="DI170">
        <v>34</v>
      </c>
      <c r="DJ170">
        <f t="shared" si="207"/>
        <v>166</v>
      </c>
      <c r="DK170" t="s">
        <v>1317</v>
      </c>
      <c r="DL170">
        <f t="shared" si="208"/>
        <v>84.313725490196077</v>
      </c>
      <c r="DM170">
        <v>26</v>
      </c>
      <c r="DN170">
        <f t="shared" si="209"/>
        <v>294</v>
      </c>
      <c r="DO170" t="s">
        <v>1290</v>
      </c>
      <c r="DP170">
        <f t="shared" si="210"/>
        <v>82.072829131652668</v>
      </c>
      <c r="DQ170">
        <v>44</v>
      </c>
      <c r="DR170">
        <f t="shared" si="211"/>
        <v>222</v>
      </c>
      <c r="DS170" t="s">
        <v>1284</v>
      </c>
      <c r="DT170">
        <f t="shared" si="212"/>
        <v>88.515406162464984</v>
      </c>
      <c r="DU170">
        <v>72</v>
      </c>
      <c r="DV170">
        <f t="shared" si="213"/>
        <v>183</v>
      </c>
      <c r="DW170" t="s">
        <v>1302</v>
      </c>
      <c r="DX170">
        <f t="shared" si="214"/>
        <v>128.8515406162465</v>
      </c>
      <c r="DY170">
        <v>65</v>
      </c>
      <c r="DZ170">
        <f t="shared" si="215"/>
        <v>212</v>
      </c>
      <c r="EA170" t="s">
        <v>1304</v>
      </c>
      <c r="EB170">
        <f t="shared" si="216"/>
        <v>92.997198879551817</v>
      </c>
      <c r="EC170">
        <v>37.5</v>
      </c>
      <c r="ED170">
        <f t="shared" si="217"/>
        <v>280</v>
      </c>
      <c r="EE170" t="s">
        <v>1288</v>
      </c>
      <c r="EF170">
        <f t="shared" si="218"/>
        <v>97.47899159663865</v>
      </c>
      <c r="EG170">
        <v>41</v>
      </c>
      <c r="EH170">
        <f t="shared" si="219"/>
        <v>110</v>
      </c>
      <c r="EI170" t="s">
        <v>1317</v>
      </c>
      <c r="EJ170">
        <f t="shared" si="220"/>
        <v>108.68347338935574</v>
      </c>
      <c r="EK170">
        <v>48</v>
      </c>
      <c r="EL170">
        <f t="shared" si="221"/>
        <v>230</v>
      </c>
      <c r="EM170" t="s">
        <v>1290</v>
      </c>
      <c r="EN170">
        <f t="shared" si="222"/>
        <v>120.16806722689076</v>
      </c>
      <c r="EO170">
        <v>41</v>
      </c>
      <c r="EP170">
        <f t="shared" si="223"/>
        <v>181</v>
      </c>
      <c r="EQ170" t="s">
        <v>1284</v>
      </c>
      <c r="ER170">
        <f t="shared" si="224"/>
        <v>107.28291316526611</v>
      </c>
      <c r="ES170">
        <v>72</v>
      </c>
      <c r="ET170">
        <f t="shared" si="225"/>
        <v>286</v>
      </c>
      <c r="EU170">
        <v>75</v>
      </c>
      <c r="EV170">
        <f t="shared" si="226"/>
        <v>187</v>
      </c>
      <c r="EW170">
        <v>49</v>
      </c>
      <c r="EX170">
        <f t="shared" si="227"/>
        <v>271</v>
      </c>
      <c r="EY170">
        <v>59</v>
      </c>
      <c r="EZ170">
        <f t="shared" si="228"/>
        <v>141</v>
      </c>
      <c r="FA170">
        <v>16</v>
      </c>
      <c r="FB170">
        <f t="shared" si="229"/>
        <v>302</v>
      </c>
      <c r="FC170">
        <v>28</v>
      </c>
      <c r="FD170">
        <f t="shared" si="230"/>
        <v>207</v>
      </c>
    </row>
    <row r="171" spans="1:160" ht="15" customHeight="1" x14ac:dyDescent="0.2">
      <c r="A171" s="1" t="s">
        <v>881</v>
      </c>
      <c r="B171" s="2">
        <v>9</v>
      </c>
      <c r="C171" s="3" t="s">
        <v>882</v>
      </c>
      <c r="D171" s="8" t="s">
        <v>1247</v>
      </c>
      <c r="E171" s="1">
        <v>104</v>
      </c>
      <c r="F171" s="1">
        <f t="shared" si="154"/>
        <v>132</v>
      </c>
      <c r="G171" s="11" t="s">
        <v>1282</v>
      </c>
      <c r="H171" s="11">
        <f t="shared" si="155"/>
        <v>92.997198879551817</v>
      </c>
      <c r="I171" s="1">
        <v>45</v>
      </c>
      <c r="J171" s="1">
        <f t="shared" si="156"/>
        <v>302</v>
      </c>
      <c r="K171" s="11" t="s">
        <v>1283</v>
      </c>
      <c r="L171" s="11">
        <f t="shared" si="157"/>
        <v>107.84313725490196</v>
      </c>
      <c r="M171" s="1">
        <v>73</v>
      </c>
      <c r="N171" s="8">
        <f t="shared" si="158"/>
        <v>207</v>
      </c>
      <c r="O171" s="11" t="s">
        <v>1280</v>
      </c>
      <c r="P171" s="11">
        <f t="shared" si="159"/>
        <v>109.80392156862746</v>
      </c>
      <c r="Q171" s="1">
        <v>15</v>
      </c>
      <c r="R171" s="1">
        <f t="shared" si="160"/>
        <v>349</v>
      </c>
      <c r="S171" s="11" t="s">
        <v>1272</v>
      </c>
      <c r="T171" s="11">
        <f t="shared" si="161"/>
        <v>54.34173669467787</v>
      </c>
      <c r="U171" s="1">
        <v>62.5</v>
      </c>
      <c r="V171" s="1">
        <f t="shared" si="162"/>
        <v>82</v>
      </c>
      <c r="W171" s="11" t="s">
        <v>1277</v>
      </c>
      <c r="X171" s="11">
        <f t="shared" si="163"/>
        <v>116.80672268907563</v>
      </c>
      <c r="Y171" s="1">
        <v>63</v>
      </c>
      <c r="Z171" s="1">
        <f t="shared" si="164"/>
        <v>152</v>
      </c>
      <c r="AA171" s="11" t="s">
        <v>1284</v>
      </c>
      <c r="AB171" s="37">
        <f t="shared" si="165"/>
        <v>73.949579831932766</v>
      </c>
      <c r="AC171" s="36">
        <v>99</v>
      </c>
      <c r="AD171">
        <f t="shared" si="166"/>
        <v>107</v>
      </c>
      <c r="AE171" t="s">
        <v>1282</v>
      </c>
      <c r="AF171">
        <f t="shared" si="167"/>
        <v>133.61344537815125</v>
      </c>
      <c r="AG171">
        <v>25</v>
      </c>
      <c r="AH171">
        <f t="shared" si="168"/>
        <v>330</v>
      </c>
      <c r="AI171" t="s">
        <v>1283</v>
      </c>
      <c r="AJ171">
        <f t="shared" si="169"/>
        <v>93.55742296918767</v>
      </c>
      <c r="AK171">
        <v>68</v>
      </c>
      <c r="AL171">
        <f t="shared" si="170"/>
        <v>242</v>
      </c>
      <c r="AM171" t="s">
        <v>1280</v>
      </c>
      <c r="AN171">
        <f t="shared" si="171"/>
        <v>96.078431372549019</v>
      </c>
      <c r="AO171">
        <v>25</v>
      </c>
      <c r="AP171">
        <f t="shared" si="172"/>
        <v>186</v>
      </c>
      <c r="AQ171" t="s">
        <v>1272</v>
      </c>
      <c r="AR171">
        <f t="shared" si="173"/>
        <v>98.599439775910369</v>
      </c>
      <c r="AS171">
        <v>42</v>
      </c>
      <c r="AT171">
        <f t="shared" si="174"/>
        <v>142</v>
      </c>
      <c r="AU171" t="s">
        <v>1277</v>
      </c>
      <c r="AV171">
        <f t="shared" si="175"/>
        <v>128.01120448179273</v>
      </c>
      <c r="AW171">
        <v>68</v>
      </c>
      <c r="AX171">
        <f>RANK(AW171,AW171:$AW$360,0)</f>
        <v>59</v>
      </c>
      <c r="AY171" t="s">
        <v>1284</v>
      </c>
      <c r="AZ171">
        <f t="shared" si="176"/>
        <v>113.72549019607843</v>
      </c>
      <c r="BA171">
        <v>87.5</v>
      </c>
      <c r="BB171">
        <f t="shared" si="177"/>
        <v>227</v>
      </c>
      <c r="BC171" t="s">
        <v>1282</v>
      </c>
      <c r="BD171">
        <f t="shared" si="178"/>
        <v>114.00560224089637</v>
      </c>
      <c r="BE171">
        <v>50</v>
      </c>
      <c r="BF171">
        <f t="shared" si="179"/>
        <v>307</v>
      </c>
      <c r="BG171" t="s">
        <v>1283</v>
      </c>
      <c r="BH171">
        <f t="shared" si="180"/>
        <v>72.549019607843135</v>
      </c>
      <c r="BI171">
        <v>71.5</v>
      </c>
      <c r="BJ171">
        <f t="shared" si="181"/>
        <v>228</v>
      </c>
      <c r="BK171" t="s">
        <v>1280</v>
      </c>
      <c r="BL171">
        <f t="shared" si="182"/>
        <v>97.47899159663865</v>
      </c>
      <c r="BM171">
        <v>23</v>
      </c>
      <c r="BN171">
        <f t="shared" si="183"/>
        <v>181</v>
      </c>
      <c r="BO171" t="s">
        <v>1467</v>
      </c>
      <c r="BP171">
        <f t="shared" si="184"/>
        <v>109.52380952380952</v>
      </c>
      <c r="BQ171">
        <v>21.5</v>
      </c>
      <c r="BR171">
        <f t="shared" si="185"/>
        <v>242</v>
      </c>
      <c r="BS171" t="s">
        <v>1290</v>
      </c>
      <c r="BT171">
        <f t="shared" si="186"/>
        <v>76.750700280112042</v>
      </c>
      <c r="BU171">
        <v>51</v>
      </c>
      <c r="BV171">
        <f t="shared" si="187"/>
        <v>108</v>
      </c>
      <c r="BW171" t="s">
        <v>1284</v>
      </c>
      <c r="BX171">
        <f t="shared" si="188"/>
        <v>100</v>
      </c>
      <c r="BY171">
        <v>83</v>
      </c>
      <c r="BZ171">
        <f t="shared" si="189"/>
        <v>277</v>
      </c>
      <c r="CA171" t="s">
        <v>1282</v>
      </c>
      <c r="CB171">
        <f t="shared" si="190"/>
        <v>72.829131652661061</v>
      </c>
      <c r="CC171">
        <v>79</v>
      </c>
      <c r="CD171">
        <f t="shared" si="191"/>
        <v>209</v>
      </c>
      <c r="CE171" t="s">
        <v>1304</v>
      </c>
      <c r="CF171">
        <f t="shared" si="192"/>
        <v>87.114845938375353</v>
      </c>
      <c r="CG171">
        <v>67</v>
      </c>
      <c r="CH171">
        <f t="shared" si="193"/>
        <v>219</v>
      </c>
      <c r="CI171" t="s">
        <v>1280</v>
      </c>
      <c r="CJ171">
        <f t="shared" si="194"/>
        <v>97.198879551820724</v>
      </c>
      <c r="CK171">
        <v>26</v>
      </c>
      <c r="CL171">
        <f t="shared" si="195"/>
        <v>215</v>
      </c>
      <c r="CM171" t="s">
        <v>1324</v>
      </c>
      <c r="CN171">
        <f t="shared" si="196"/>
        <v>72.268907563025209</v>
      </c>
      <c r="CO171">
        <v>37</v>
      </c>
      <c r="CP171">
        <f t="shared" si="197"/>
        <v>159</v>
      </c>
      <c r="CQ171" t="s">
        <v>1290</v>
      </c>
      <c r="CR171">
        <f t="shared" si="198"/>
        <v>91.596638655462186</v>
      </c>
      <c r="CS171">
        <v>69</v>
      </c>
      <c r="CT171">
        <f t="shared" si="199"/>
        <v>108</v>
      </c>
      <c r="CU171" t="s">
        <v>1284</v>
      </c>
      <c r="CV171">
        <f t="shared" si="200"/>
        <v>106.44257703081233</v>
      </c>
      <c r="CW171">
        <v>87</v>
      </c>
      <c r="CX171">
        <f t="shared" si="201"/>
        <v>180</v>
      </c>
      <c r="CY171" t="s">
        <v>1282</v>
      </c>
      <c r="CZ171">
        <f t="shared" si="202"/>
        <v>97.759103641456576</v>
      </c>
      <c r="DA171">
        <v>91</v>
      </c>
      <c r="DB171">
        <f t="shared" si="203"/>
        <v>163</v>
      </c>
      <c r="DC171" t="s">
        <v>1304</v>
      </c>
      <c r="DD171">
        <f t="shared" si="204"/>
        <v>117.64705882352942</v>
      </c>
      <c r="DE171">
        <v>60</v>
      </c>
      <c r="DF171">
        <f t="shared" si="205"/>
        <v>209</v>
      </c>
      <c r="DG171" t="s">
        <v>1288</v>
      </c>
      <c r="DH171">
        <f t="shared" si="206"/>
        <v>100.56022408963585</v>
      </c>
      <c r="DI171">
        <v>40</v>
      </c>
      <c r="DJ171">
        <f t="shared" si="207"/>
        <v>116</v>
      </c>
      <c r="DK171" t="s">
        <v>1317</v>
      </c>
      <c r="DL171">
        <f t="shared" si="208"/>
        <v>115.406162464986</v>
      </c>
      <c r="DM171">
        <v>51</v>
      </c>
      <c r="DN171">
        <f t="shared" si="209"/>
        <v>129</v>
      </c>
      <c r="DO171" t="s">
        <v>1290</v>
      </c>
      <c r="DP171">
        <f t="shared" si="210"/>
        <v>97.47899159663865</v>
      </c>
      <c r="DQ171">
        <v>56</v>
      </c>
      <c r="DR171">
        <f t="shared" si="211"/>
        <v>131</v>
      </c>
      <c r="DS171" t="s">
        <v>1284</v>
      </c>
      <c r="DT171">
        <f t="shared" si="212"/>
        <v>78.151260504201673</v>
      </c>
      <c r="DU171">
        <v>73</v>
      </c>
      <c r="DV171">
        <f t="shared" si="213"/>
        <v>172</v>
      </c>
      <c r="DW171" t="s">
        <v>1262</v>
      </c>
      <c r="DX171">
        <f t="shared" si="214"/>
        <v>115.12605042016807</v>
      </c>
      <c r="DY171">
        <v>63</v>
      </c>
      <c r="DZ171">
        <f t="shared" si="215"/>
        <v>226</v>
      </c>
      <c r="EA171" t="s">
        <v>1309</v>
      </c>
      <c r="EB171">
        <f t="shared" si="216"/>
        <v>83.193277310924373</v>
      </c>
      <c r="EC171">
        <v>56.5</v>
      </c>
      <c r="ED171">
        <f t="shared" si="217"/>
        <v>211</v>
      </c>
      <c r="EE171" t="s">
        <v>1264</v>
      </c>
      <c r="EF171">
        <f t="shared" si="218"/>
        <v>82.913165266106446</v>
      </c>
      <c r="EG171">
        <v>37</v>
      </c>
      <c r="EH171">
        <f t="shared" si="219"/>
        <v>171</v>
      </c>
      <c r="EI171" t="s">
        <v>1276</v>
      </c>
      <c r="EJ171">
        <f t="shared" si="220"/>
        <v>95.798319327731093</v>
      </c>
      <c r="EK171">
        <v>60</v>
      </c>
      <c r="EL171">
        <f t="shared" si="221"/>
        <v>120</v>
      </c>
      <c r="EM171" t="s">
        <v>1281</v>
      </c>
      <c r="EN171">
        <f t="shared" si="222"/>
        <v>73.389355742296914</v>
      </c>
      <c r="EO171">
        <v>57</v>
      </c>
      <c r="EP171">
        <f t="shared" si="223"/>
        <v>53</v>
      </c>
      <c r="EQ171" t="s">
        <v>1353</v>
      </c>
      <c r="ER171">
        <f t="shared" si="224"/>
        <v>112.04481792717087</v>
      </c>
      <c r="ES171">
        <v>83</v>
      </c>
      <c r="ET171">
        <f t="shared" si="225"/>
        <v>226</v>
      </c>
      <c r="EU171">
        <v>77</v>
      </c>
      <c r="EV171">
        <f t="shared" si="226"/>
        <v>166</v>
      </c>
      <c r="EW171">
        <v>90</v>
      </c>
      <c r="EX171">
        <f t="shared" si="227"/>
        <v>150</v>
      </c>
      <c r="EY171">
        <v>57</v>
      </c>
      <c r="EZ171">
        <f t="shared" si="228"/>
        <v>156</v>
      </c>
      <c r="FA171">
        <v>44</v>
      </c>
      <c r="FB171">
        <f t="shared" si="229"/>
        <v>25</v>
      </c>
      <c r="FC171">
        <v>35</v>
      </c>
      <c r="FD171">
        <f t="shared" si="230"/>
        <v>96</v>
      </c>
    </row>
    <row r="172" spans="1:160" ht="15" customHeight="1" x14ac:dyDescent="0.2">
      <c r="A172" s="1" t="s">
        <v>883</v>
      </c>
      <c r="B172" s="2">
        <v>9</v>
      </c>
      <c r="C172" s="3" t="s">
        <v>884</v>
      </c>
      <c r="D172" s="8" t="s">
        <v>1247</v>
      </c>
      <c r="E172" s="1">
        <v>103</v>
      </c>
      <c r="F172" s="1">
        <f t="shared" si="154"/>
        <v>147</v>
      </c>
      <c r="G172" s="11" t="s">
        <v>1282</v>
      </c>
      <c r="H172" s="11">
        <f t="shared" si="155"/>
        <v>100</v>
      </c>
      <c r="I172" s="1">
        <v>49</v>
      </c>
      <c r="J172" s="1">
        <f t="shared" si="156"/>
        <v>288</v>
      </c>
      <c r="K172" s="11" t="s">
        <v>1283</v>
      </c>
      <c r="L172" s="11">
        <f t="shared" si="157"/>
        <v>100</v>
      </c>
      <c r="M172" s="1">
        <v>49</v>
      </c>
      <c r="N172" s="8">
        <f t="shared" si="158"/>
        <v>306</v>
      </c>
      <c r="O172" s="11" t="s">
        <v>1280</v>
      </c>
      <c r="P172" s="11">
        <f t="shared" si="159"/>
        <v>100</v>
      </c>
      <c r="Q172" s="1">
        <v>33.5</v>
      </c>
      <c r="R172" s="1">
        <f t="shared" si="160"/>
        <v>224</v>
      </c>
      <c r="S172" s="11" t="s">
        <v>1272</v>
      </c>
      <c r="T172" s="11">
        <f t="shared" si="161"/>
        <v>100</v>
      </c>
      <c r="U172" s="1">
        <v>57</v>
      </c>
      <c r="V172" s="1">
        <f t="shared" si="162"/>
        <v>136</v>
      </c>
      <c r="W172" s="11" t="s">
        <v>1277</v>
      </c>
      <c r="X172" s="11">
        <f t="shared" si="163"/>
        <v>100</v>
      </c>
      <c r="Y172" s="1">
        <v>67.5</v>
      </c>
      <c r="Z172" s="1">
        <f t="shared" si="164"/>
        <v>107</v>
      </c>
      <c r="AA172" s="11" t="s">
        <v>1284</v>
      </c>
      <c r="AB172" s="37">
        <f t="shared" si="165"/>
        <v>100</v>
      </c>
      <c r="AC172" s="36">
        <v>0</v>
      </c>
      <c r="AD172">
        <f t="shared" si="166"/>
        <v>338</v>
      </c>
      <c r="AF172">
        <f t="shared" si="167"/>
        <v>100</v>
      </c>
      <c r="AG172" s="36">
        <v>0</v>
      </c>
      <c r="AH172">
        <f t="shared" si="168"/>
        <v>338</v>
      </c>
      <c r="AJ172">
        <f t="shared" si="169"/>
        <v>100</v>
      </c>
      <c r="AK172" s="36">
        <v>0</v>
      </c>
      <c r="AL172">
        <f t="shared" si="170"/>
        <v>337</v>
      </c>
      <c r="AN172">
        <f t="shared" si="171"/>
        <v>100</v>
      </c>
      <c r="AO172" s="36">
        <v>0</v>
      </c>
      <c r="AP172">
        <f t="shared" si="172"/>
        <v>337</v>
      </c>
      <c r="AR172">
        <f t="shared" si="173"/>
        <v>100</v>
      </c>
      <c r="AS172" s="36">
        <v>0</v>
      </c>
      <c r="AT172">
        <f t="shared" si="174"/>
        <v>337</v>
      </c>
      <c r="AV172">
        <f t="shared" si="175"/>
        <v>100</v>
      </c>
      <c r="AW172" s="36">
        <v>0</v>
      </c>
      <c r="AX172">
        <f>RANK(AW172,AW172:$AW$360,0)</f>
        <v>182</v>
      </c>
      <c r="AZ172">
        <f t="shared" si="176"/>
        <v>100</v>
      </c>
      <c r="BA172">
        <v>0</v>
      </c>
      <c r="BB172">
        <f t="shared" si="177"/>
        <v>346</v>
      </c>
      <c r="BD172">
        <f t="shared" si="178"/>
        <v>100</v>
      </c>
      <c r="BE172">
        <v>0</v>
      </c>
      <c r="BF172">
        <f t="shared" si="179"/>
        <v>346</v>
      </c>
      <c r="BH172">
        <f t="shared" si="180"/>
        <v>100</v>
      </c>
      <c r="BI172">
        <v>0</v>
      </c>
      <c r="BJ172">
        <f t="shared" si="181"/>
        <v>346</v>
      </c>
      <c r="BL172">
        <f t="shared" si="182"/>
        <v>100</v>
      </c>
      <c r="BM172">
        <v>0</v>
      </c>
      <c r="BN172">
        <f t="shared" si="183"/>
        <v>346</v>
      </c>
      <c r="BP172">
        <f t="shared" si="184"/>
        <v>100</v>
      </c>
      <c r="BQ172">
        <v>0</v>
      </c>
      <c r="BR172">
        <f t="shared" si="185"/>
        <v>346</v>
      </c>
      <c r="BT172">
        <f t="shared" si="186"/>
        <v>100</v>
      </c>
      <c r="BU172">
        <v>0</v>
      </c>
      <c r="BV172">
        <f t="shared" si="187"/>
        <v>346</v>
      </c>
      <c r="BX172">
        <f t="shared" si="188"/>
        <v>100</v>
      </c>
      <c r="BY172">
        <v>0</v>
      </c>
      <c r="BZ172">
        <f t="shared" si="189"/>
        <v>316</v>
      </c>
      <c r="CB172">
        <f t="shared" si="190"/>
        <v>100</v>
      </c>
      <c r="CC172">
        <v>0</v>
      </c>
      <c r="CD172">
        <f t="shared" si="191"/>
        <v>316</v>
      </c>
      <c r="CF172">
        <f t="shared" si="192"/>
        <v>100</v>
      </c>
      <c r="CG172">
        <v>0</v>
      </c>
      <c r="CH172">
        <f t="shared" si="193"/>
        <v>316</v>
      </c>
      <c r="CJ172">
        <f t="shared" si="194"/>
        <v>100</v>
      </c>
      <c r="CK172">
        <v>0</v>
      </c>
      <c r="CL172">
        <f t="shared" si="195"/>
        <v>316</v>
      </c>
      <c r="CN172">
        <f t="shared" si="196"/>
        <v>100</v>
      </c>
      <c r="CO172">
        <v>0</v>
      </c>
      <c r="CP172">
        <f t="shared" si="197"/>
        <v>316</v>
      </c>
      <c r="CR172">
        <f t="shared" si="198"/>
        <v>100</v>
      </c>
      <c r="CS172">
        <v>0</v>
      </c>
      <c r="CT172">
        <f t="shared" si="199"/>
        <v>316</v>
      </c>
      <c r="CV172">
        <f t="shared" si="200"/>
        <v>100</v>
      </c>
      <c r="CW172">
        <v>85</v>
      </c>
      <c r="CX172">
        <f t="shared" si="201"/>
        <v>200</v>
      </c>
      <c r="CY172" t="s">
        <v>1282</v>
      </c>
      <c r="CZ172">
        <f t="shared" si="202"/>
        <v>114.56582633053222</v>
      </c>
      <c r="DA172">
        <v>91</v>
      </c>
      <c r="DB172">
        <f t="shared" si="203"/>
        <v>163</v>
      </c>
      <c r="DC172" t="s">
        <v>1304</v>
      </c>
      <c r="DD172">
        <f t="shared" si="204"/>
        <v>96.638655462184872</v>
      </c>
      <c r="DE172">
        <v>19</v>
      </c>
      <c r="DF172">
        <f t="shared" si="205"/>
        <v>303</v>
      </c>
      <c r="DG172" t="s">
        <v>1288</v>
      </c>
      <c r="DH172">
        <f t="shared" si="206"/>
        <v>96.078431372549019</v>
      </c>
      <c r="DI172">
        <v>26</v>
      </c>
      <c r="DJ172">
        <f t="shared" si="207"/>
        <v>227</v>
      </c>
      <c r="DK172" t="s">
        <v>1317</v>
      </c>
      <c r="DL172">
        <f t="shared" si="208"/>
        <v>84.313725490196077</v>
      </c>
      <c r="DM172">
        <v>47</v>
      </c>
      <c r="DN172">
        <f t="shared" si="209"/>
        <v>155</v>
      </c>
      <c r="DO172" t="s">
        <v>1290</v>
      </c>
      <c r="DP172">
        <f t="shared" si="210"/>
        <v>85.994397759103634</v>
      </c>
      <c r="DQ172">
        <v>69</v>
      </c>
      <c r="DR172">
        <f t="shared" si="211"/>
        <v>37</v>
      </c>
      <c r="DS172" t="s">
        <v>1284</v>
      </c>
      <c r="DT172">
        <f t="shared" si="212"/>
        <v>108.40336134453781</v>
      </c>
      <c r="DU172">
        <v>65</v>
      </c>
      <c r="DV172">
        <f t="shared" si="213"/>
        <v>252</v>
      </c>
      <c r="DW172" t="s">
        <v>1262</v>
      </c>
      <c r="DX172">
        <f t="shared" si="214"/>
        <v>71.428571428571431</v>
      </c>
      <c r="DY172">
        <v>78</v>
      </c>
      <c r="DZ172">
        <f t="shared" si="215"/>
        <v>151</v>
      </c>
      <c r="EA172" t="s">
        <v>1309</v>
      </c>
      <c r="EB172">
        <f t="shared" si="216"/>
        <v>76.470588235294116</v>
      </c>
      <c r="EC172">
        <v>35</v>
      </c>
      <c r="ED172">
        <f t="shared" si="217"/>
        <v>289</v>
      </c>
      <c r="EE172" t="s">
        <v>1264</v>
      </c>
      <c r="EF172">
        <f t="shared" si="218"/>
        <v>97.198879551820724</v>
      </c>
      <c r="EG172">
        <v>37</v>
      </c>
      <c r="EH172">
        <f t="shared" si="219"/>
        <v>171</v>
      </c>
      <c r="EI172" t="s">
        <v>1276</v>
      </c>
      <c r="EJ172">
        <f t="shared" si="220"/>
        <v>55.462184873949575</v>
      </c>
      <c r="EK172">
        <v>62</v>
      </c>
      <c r="EL172">
        <f t="shared" si="221"/>
        <v>105</v>
      </c>
      <c r="EM172" t="s">
        <v>1281</v>
      </c>
      <c r="EN172">
        <f t="shared" si="222"/>
        <v>107.56302521008404</v>
      </c>
      <c r="EO172">
        <v>54</v>
      </c>
      <c r="EP172">
        <f t="shared" si="223"/>
        <v>67</v>
      </c>
      <c r="EQ172" t="s">
        <v>1353</v>
      </c>
      <c r="ER172">
        <f t="shared" si="224"/>
        <v>143.41736694677871</v>
      </c>
      <c r="ES172">
        <v>91</v>
      </c>
      <c r="ET172">
        <f t="shared" si="225"/>
        <v>150</v>
      </c>
      <c r="EU172">
        <v>91</v>
      </c>
      <c r="EV172">
        <f t="shared" si="226"/>
        <v>67</v>
      </c>
      <c r="EW172">
        <v>46</v>
      </c>
      <c r="EX172">
        <f t="shared" si="227"/>
        <v>279</v>
      </c>
      <c r="EY172">
        <v>73</v>
      </c>
      <c r="EZ172">
        <f t="shared" si="228"/>
        <v>12</v>
      </c>
      <c r="FA172">
        <v>35</v>
      </c>
      <c r="FB172">
        <f t="shared" si="229"/>
        <v>132</v>
      </c>
      <c r="FC172">
        <v>27</v>
      </c>
      <c r="FD172">
        <f t="shared" si="230"/>
        <v>222</v>
      </c>
    </row>
    <row r="173" spans="1:160" ht="15" customHeight="1" x14ac:dyDescent="0.2">
      <c r="A173" s="1" t="s">
        <v>885</v>
      </c>
      <c r="B173" s="2">
        <v>9</v>
      </c>
      <c r="C173" s="3" t="s">
        <v>886</v>
      </c>
      <c r="D173" s="8" t="s">
        <v>1247</v>
      </c>
      <c r="E173" s="1">
        <v>92</v>
      </c>
      <c r="F173" s="1">
        <f t="shared" si="154"/>
        <v>291</v>
      </c>
      <c r="G173" s="11" t="s">
        <v>1282</v>
      </c>
      <c r="H173" s="11">
        <f t="shared" si="155"/>
        <v>90.756302521008408</v>
      </c>
      <c r="I173" s="1">
        <v>45</v>
      </c>
      <c r="J173" s="1">
        <f t="shared" si="156"/>
        <v>302</v>
      </c>
      <c r="K173" s="11" t="s">
        <v>1283</v>
      </c>
      <c r="L173" s="11">
        <f t="shared" si="157"/>
        <v>89.075630252100837</v>
      </c>
      <c r="M173" s="1">
        <v>84</v>
      </c>
      <c r="N173" s="8">
        <f t="shared" si="158"/>
        <v>155</v>
      </c>
      <c r="O173" s="11" t="s">
        <v>1280</v>
      </c>
      <c r="P173" s="11">
        <f t="shared" si="159"/>
        <v>92.997198879551817</v>
      </c>
      <c r="Q173" s="1">
        <v>23</v>
      </c>
      <c r="R173" s="1">
        <f t="shared" si="160"/>
        <v>305</v>
      </c>
      <c r="S173" s="11" t="s">
        <v>1272</v>
      </c>
      <c r="T173" s="11">
        <f t="shared" si="161"/>
        <v>104.76190476190476</v>
      </c>
      <c r="U173" s="1">
        <v>51</v>
      </c>
      <c r="V173" s="1">
        <f t="shared" si="162"/>
        <v>190</v>
      </c>
      <c r="W173" s="11" t="s">
        <v>1277</v>
      </c>
      <c r="X173" s="11">
        <f t="shared" si="163"/>
        <v>135.57422969187675</v>
      </c>
      <c r="Y173" s="1">
        <v>63</v>
      </c>
      <c r="Z173" s="1">
        <f t="shared" si="164"/>
        <v>152</v>
      </c>
      <c r="AA173" s="11" t="s">
        <v>1284</v>
      </c>
      <c r="AB173" s="37">
        <f t="shared" si="165"/>
        <v>83.193277310924373</v>
      </c>
      <c r="AC173" s="36">
        <v>86</v>
      </c>
      <c r="AD173">
        <f t="shared" si="166"/>
        <v>258</v>
      </c>
      <c r="AE173" t="s">
        <v>1282</v>
      </c>
      <c r="AF173">
        <f t="shared" si="167"/>
        <v>82.913165266106446</v>
      </c>
      <c r="AG173">
        <v>44</v>
      </c>
      <c r="AH173">
        <f t="shared" si="168"/>
        <v>263</v>
      </c>
      <c r="AI173" t="s">
        <v>1283</v>
      </c>
      <c r="AJ173">
        <f t="shared" si="169"/>
        <v>110.08403361344537</v>
      </c>
      <c r="AK173">
        <v>97.5</v>
      </c>
      <c r="AL173">
        <f t="shared" si="170"/>
        <v>130</v>
      </c>
      <c r="AM173" t="s">
        <v>1280</v>
      </c>
      <c r="AN173">
        <f t="shared" si="171"/>
        <v>93.277310924369743</v>
      </c>
      <c r="AO173">
        <v>11</v>
      </c>
      <c r="AP173">
        <f t="shared" si="172"/>
        <v>322</v>
      </c>
      <c r="AQ173" t="s">
        <v>1272</v>
      </c>
      <c r="AR173">
        <f t="shared" si="173"/>
        <v>49.579831932773111</v>
      </c>
      <c r="AS173">
        <v>19</v>
      </c>
      <c r="AT173">
        <f t="shared" si="174"/>
        <v>317</v>
      </c>
      <c r="AU173" t="s">
        <v>1277</v>
      </c>
      <c r="AV173">
        <f t="shared" si="175"/>
        <v>86.834733893557427</v>
      </c>
      <c r="AW173">
        <v>64</v>
      </c>
      <c r="AX173">
        <f>RANK(AW173,AW173:$AW$360,0)</f>
        <v>92</v>
      </c>
      <c r="AY173" t="s">
        <v>1284</v>
      </c>
      <c r="AZ173">
        <f t="shared" si="176"/>
        <v>149.57983193277312</v>
      </c>
      <c r="BA173">
        <v>89.5</v>
      </c>
      <c r="BB173">
        <f t="shared" si="177"/>
        <v>197</v>
      </c>
      <c r="BC173" t="s">
        <v>1282</v>
      </c>
      <c r="BD173">
        <f t="shared" si="178"/>
        <v>98.039215686274517</v>
      </c>
      <c r="BE173">
        <v>53</v>
      </c>
      <c r="BF173">
        <f t="shared" si="179"/>
        <v>299</v>
      </c>
      <c r="BG173" t="s">
        <v>1283</v>
      </c>
      <c r="BH173">
        <f t="shared" si="180"/>
        <v>87.675070028011206</v>
      </c>
      <c r="BI173">
        <v>96.5</v>
      </c>
      <c r="BJ173">
        <f t="shared" si="181"/>
        <v>106</v>
      </c>
      <c r="BK173" t="s">
        <v>1280</v>
      </c>
      <c r="BL173">
        <f t="shared" si="182"/>
        <v>113.4453781512605</v>
      </c>
      <c r="BM173">
        <v>27</v>
      </c>
      <c r="BN173">
        <f t="shared" si="183"/>
        <v>142</v>
      </c>
      <c r="BO173" t="s">
        <v>1467</v>
      </c>
      <c r="BP173">
        <f t="shared" si="184"/>
        <v>107.28291316526611</v>
      </c>
      <c r="BQ173">
        <v>19</v>
      </c>
      <c r="BR173">
        <f t="shared" si="185"/>
        <v>270</v>
      </c>
      <c r="BS173" t="s">
        <v>1290</v>
      </c>
      <c r="BT173">
        <f t="shared" si="186"/>
        <v>88.235294117647058</v>
      </c>
      <c r="BU173">
        <v>30.5</v>
      </c>
      <c r="BV173">
        <f t="shared" si="187"/>
        <v>269</v>
      </c>
      <c r="BW173" t="s">
        <v>1284</v>
      </c>
      <c r="BX173">
        <f t="shared" si="188"/>
        <v>90.476190476190482</v>
      </c>
      <c r="BY173">
        <v>93</v>
      </c>
      <c r="BZ173">
        <f t="shared" si="189"/>
        <v>190</v>
      </c>
      <c r="CA173" t="s">
        <v>1282</v>
      </c>
      <c r="CB173">
        <f t="shared" si="190"/>
        <v>100</v>
      </c>
      <c r="CC173">
        <v>70</v>
      </c>
      <c r="CD173">
        <f t="shared" si="191"/>
        <v>255</v>
      </c>
      <c r="CE173" t="s">
        <v>1304</v>
      </c>
      <c r="CF173">
        <f t="shared" si="192"/>
        <v>100</v>
      </c>
      <c r="CG173">
        <v>83.5</v>
      </c>
      <c r="CH173">
        <f t="shared" si="193"/>
        <v>154</v>
      </c>
      <c r="CI173" t="s">
        <v>1280</v>
      </c>
      <c r="CJ173">
        <f t="shared" si="194"/>
        <v>100</v>
      </c>
      <c r="CK173">
        <v>31</v>
      </c>
      <c r="CL173">
        <f t="shared" si="195"/>
        <v>168</v>
      </c>
      <c r="CM173" t="s">
        <v>1324</v>
      </c>
      <c r="CN173">
        <f t="shared" si="196"/>
        <v>100</v>
      </c>
      <c r="CO173">
        <v>30</v>
      </c>
      <c r="CP173">
        <f t="shared" si="197"/>
        <v>228</v>
      </c>
      <c r="CQ173" t="s">
        <v>1290</v>
      </c>
      <c r="CR173">
        <f t="shared" si="198"/>
        <v>100</v>
      </c>
      <c r="CS173">
        <v>55</v>
      </c>
      <c r="CT173">
        <f t="shared" si="199"/>
        <v>235</v>
      </c>
      <c r="CU173" t="s">
        <v>1284</v>
      </c>
      <c r="CV173">
        <f t="shared" si="200"/>
        <v>100</v>
      </c>
      <c r="CW173">
        <v>0</v>
      </c>
      <c r="CX173">
        <f t="shared" si="201"/>
        <v>304</v>
      </c>
      <c r="CZ173">
        <f t="shared" si="202"/>
        <v>100</v>
      </c>
      <c r="DA173">
        <v>0</v>
      </c>
      <c r="DB173">
        <f t="shared" si="203"/>
        <v>304</v>
      </c>
      <c r="DD173">
        <f t="shared" si="204"/>
        <v>100</v>
      </c>
      <c r="DE173">
        <v>0</v>
      </c>
      <c r="DF173">
        <f t="shared" si="205"/>
        <v>304</v>
      </c>
      <c r="DH173">
        <f t="shared" si="206"/>
        <v>100</v>
      </c>
      <c r="DI173">
        <v>0</v>
      </c>
      <c r="DJ173">
        <f t="shared" si="207"/>
        <v>304</v>
      </c>
      <c r="DL173">
        <f t="shared" si="208"/>
        <v>100</v>
      </c>
      <c r="DM173">
        <v>0</v>
      </c>
      <c r="DN173">
        <f t="shared" si="209"/>
        <v>304</v>
      </c>
      <c r="DP173">
        <f t="shared" si="210"/>
        <v>100</v>
      </c>
      <c r="DQ173">
        <v>0</v>
      </c>
      <c r="DR173">
        <f t="shared" si="211"/>
        <v>303</v>
      </c>
      <c r="DT173">
        <f t="shared" si="212"/>
        <v>100</v>
      </c>
      <c r="DU173">
        <v>55</v>
      </c>
      <c r="DV173">
        <f t="shared" si="213"/>
        <v>312</v>
      </c>
      <c r="DW173" t="s">
        <v>1262</v>
      </c>
      <c r="DX173">
        <f t="shared" si="214"/>
        <v>54.621848739495796</v>
      </c>
      <c r="DY173">
        <v>70</v>
      </c>
      <c r="DZ173">
        <f t="shared" si="215"/>
        <v>195</v>
      </c>
      <c r="EA173" t="s">
        <v>1309</v>
      </c>
      <c r="EB173">
        <f t="shared" si="216"/>
        <v>112.88515406162465</v>
      </c>
      <c r="EC173">
        <v>90.5</v>
      </c>
      <c r="ED173">
        <f t="shared" si="217"/>
        <v>69</v>
      </c>
      <c r="EE173" t="s">
        <v>1264</v>
      </c>
      <c r="EF173">
        <f t="shared" si="218"/>
        <v>106.44257703081233</v>
      </c>
      <c r="EG173">
        <v>42</v>
      </c>
      <c r="EH173">
        <f t="shared" si="219"/>
        <v>95</v>
      </c>
      <c r="EI173" t="s">
        <v>1276</v>
      </c>
      <c r="EJ173">
        <f t="shared" si="220"/>
        <v>130.81232492997199</v>
      </c>
      <c r="EK173">
        <v>50</v>
      </c>
      <c r="EL173">
        <f t="shared" si="221"/>
        <v>209</v>
      </c>
      <c r="EM173" t="s">
        <v>1281</v>
      </c>
      <c r="EN173">
        <f t="shared" si="222"/>
        <v>104.48179271708683</v>
      </c>
      <c r="EO173">
        <v>42</v>
      </c>
      <c r="EP173">
        <f t="shared" si="223"/>
        <v>162</v>
      </c>
      <c r="EQ173" t="s">
        <v>1353</v>
      </c>
      <c r="ER173">
        <f t="shared" si="224"/>
        <v>69.187675070028007</v>
      </c>
      <c r="ES173">
        <v>91</v>
      </c>
      <c r="ET173">
        <f t="shared" si="225"/>
        <v>150</v>
      </c>
      <c r="EU173">
        <v>69</v>
      </c>
      <c r="EV173">
        <f t="shared" si="226"/>
        <v>241</v>
      </c>
      <c r="EW173">
        <v>109</v>
      </c>
      <c r="EX173">
        <f t="shared" si="227"/>
        <v>92</v>
      </c>
      <c r="EY173">
        <v>52</v>
      </c>
      <c r="EZ173">
        <f t="shared" si="228"/>
        <v>205</v>
      </c>
      <c r="FA173">
        <v>28</v>
      </c>
      <c r="FB173">
        <f t="shared" si="229"/>
        <v>225</v>
      </c>
      <c r="FC173">
        <v>38</v>
      </c>
      <c r="FD173">
        <f t="shared" si="230"/>
        <v>52</v>
      </c>
    </row>
    <row r="174" spans="1:160" ht="15" customHeight="1" x14ac:dyDescent="0.2">
      <c r="A174" s="1" t="s">
        <v>887</v>
      </c>
      <c r="B174" s="2">
        <v>9</v>
      </c>
      <c r="C174" s="3" t="s">
        <v>888</v>
      </c>
      <c r="D174" s="8" t="s">
        <v>1247</v>
      </c>
      <c r="E174" s="1">
        <v>98</v>
      </c>
      <c r="F174" s="1">
        <f t="shared" si="154"/>
        <v>215</v>
      </c>
      <c r="G174" s="11" t="s">
        <v>1282</v>
      </c>
      <c r="H174" s="11">
        <f t="shared" si="155"/>
        <v>120.44817927170868</v>
      </c>
      <c r="I174" s="1">
        <v>38</v>
      </c>
      <c r="J174" s="1">
        <f t="shared" si="156"/>
        <v>331</v>
      </c>
      <c r="K174" s="11" t="s">
        <v>1283</v>
      </c>
      <c r="L174" s="11">
        <f t="shared" si="157"/>
        <v>83.753501400560225</v>
      </c>
      <c r="M174" s="1">
        <v>74</v>
      </c>
      <c r="N174" s="8">
        <f t="shared" si="158"/>
        <v>198</v>
      </c>
      <c r="O174" s="11" t="s">
        <v>1280</v>
      </c>
      <c r="P174" s="11">
        <f t="shared" si="159"/>
        <v>115.406162464986</v>
      </c>
      <c r="Q174" s="1">
        <v>37</v>
      </c>
      <c r="R174" s="1">
        <f t="shared" si="160"/>
        <v>196</v>
      </c>
      <c r="S174" s="11" t="s">
        <v>1272</v>
      </c>
      <c r="T174" s="11">
        <f t="shared" si="161"/>
        <v>100.56022408963585</v>
      </c>
      <c r="U174" s="1">
        <v>50</v>
      </c>
      <c r="V174" s="1">
        <f t="shared" si="162"/>
        <v>204</v>
      </c>
      <c r="W174" s="11" t="s">
        <v>1277</v>
      </c>
      <c r="X174" s="11">
        <f t="shared" si="163"/>
        <v>124.92997198879551</v>
      </c>
      <c r="Y174" s="1">
        <v>58</v>
      </c>
      <c r="Z174" s="1">
        <f t="shared" si="164"/>
        <v>202</v>
      </c>
      <c r="AA174" s="11" t="s">
        <v>1284</v>
      </c>
      <c r="AB174" s="37">
        <f t="shared" si="165"/>
        <v>87.114845938375353</v>
      </c>
      <c r="AC174" s="36">
        <v>81</v>
      </c>
      <c r="AD174">
        <f t="shared" si="166"/>
        <v>288</v>
      </c>
      <c r="AE174" t="s">
        <v>1282</v>
      </c>
      <c r="AF174">
        <f t="shared" si="167"/>
        <v>112.04481792717087</v>
      </c>
      <c r="AG174">
        <v>42</v>
      </c>
      <c r="AH174">
        <f t="shared" si="168"/>
        <v>273</v>
      </c>
      <c r="AI174" t="s">
        <v>1283</v>
      </c>
      <c r="AJ174">
        <f t="shared" si="169"/>
        <v>96.638655462184872</v>
      </c>
      <c r="AK174">
        <v>64.5</v>
      </c>
      <c r="AL174">
        <f t="shared" si="170"/>
        <v>253</v>
      </c>
      <c r="AM174" t="s">
        <v>1280</v>
      </c>
      <c r="AN174">
        <f t="shared" si="171"/>
        <v>97.198879551820724</v>
      </c>
      <c r="AO174">
        <v>24</v>
      </c>
      <c r="AP174">
        <f t="shared" si="172"/>
        <v>198</v>
      </c>
      <c r="AQ174" t="s">
        <v>1272</v>
      </c>
      <c r="AR174">
        <f t="shared" si="173"/>
        <v>95.238095238095241</v>
      </c>
      <c r="AS174">
        <v>26</v>
      </c>
      <c r="AT174">
        <f t="shared" si="174"/>
        <v>293</v>
      </c>
      <c r="AU174" t="s">
        <v>1277</v>
      </c>
      <c r="AV174">
        <f t="shared" si="175"/>
        <v>79.831932773109244</v>
      </c>
      <c r="AW174">
        <v>50</v>
      </c>
      <c r="AX174">
        <f>RANK(AW174,AW174:$AW$360,0)</f>
        <v>156</v>
      </c>
      <c r="AY174" t="s">
        <v>1284</v>
      </c>
      <c r="AZ174">
        <f t="shared" si="176"/>
        <v>108.40336134453781</v>
      </c>
      <c r="BA174">
        <v>75.5</v>
      </c>
      <c r="BB174">
        <f t="shared" si="177"/>
        <v>331</v>
      </c>
      <c r="BC174" t="s">
        <v>1282</v>
      </c>
      <c r="BD174">
        <f t="shared" si="178"/>
        <v>67.226890756302524</v>
      </c>
      <c r="BE174">
        <v>60</v>
      </c>
      <c r="BF174">
        <f t="shared" si="179"/>
        <v>261</v>
      </c>
      <c r="BG174" t="s">
        <v>1283</v>
      </c>
      <c r="BH174">
        <f t="shared" si="180"/>
        <v>112.04481792717087</v>
      </c>
      <c r="BI174">
        <v>67.5</v>
      </c>
      <c r="BJ174">
        <f t="shared" si="181"/>
        <v>243</v>
      </c>
      <c r="BK174" t="s">
        <v>1280</v>
      </c>
      <c r="BL174">
        <f t="shared" si="182"/>
        <v>81.232492997198875</v>
      </c>
      <c r="BM174">
        <v>23</v>
      </c>
      <c r="BN174">
        <f t="shared" si="183"/>
        <v>181</v>
      </c>
      <c r="BO174" t="s">
        <v>1467</v>
      </c>
      <c r="BP174">
        <f t="shared" si="184"/>
        <v>133.0532212885154</v>
      </c>
      <c r="BQ174">
        <v>23</v>
      </c>
      <c r="BR174">
        <f t="shared" si="185"/>
        <v>221</v>
      </c>
      <c r="BS174" t="s">
        <v>1290</v>
      </c>
      <c r="BT174">
        <f t="shared" si="186"/>
        <v>120.72829131652661</v>
      </c>
      <c r="BU174">
        <v>39.5</v>
      </c>
      <c r="BV174">
        <f t="shared" si="187"/>
        <v>186</v>
      </c>
      <c r="BW174" t="s">
        <v>1284</v>
      </c>
      <c r="BX174">
        <f t="shared" si="188"/>
        <v>105.32212885154061</v>
      </c>
      <c r="BY174">
        <v>91</v>
      </c>
      <c r="BZ174">
        <f t="shared" si="189"/>
        <v>214</v>
      </c>
      <c r="CA174" t="s">
        <v>1282</v>
      </c>
      <c r="CB174">
        <f t="shared" si="190"/>
        <v>92.717086834733891</v>
      </c>
      <c r="CC174">
        <v>52</v>
      </c>
      <c r="CD174">
        <f t="shared" si="191"/>
        <v>304</v>
      </c>
      <c r="CE174" t="s">
        <v>1304</v>
      </c>
      <c r="CF174">
        <f t="shared" si="192"/>
        <v>79.831932773109244</v>
      </c>
      <c r="CG174">
        <v>78.5</v>
      </c>
      <c r="CH174">
        <f t="shared" si="193"/>
        <v>176</v>
      </c>
      <c r="CI174" t="s">
        <v>1280</v>
      </c>
      <c r="CJ174">
        <f t="shared" si="194"/>
        <v>112.88515406162465</v>
      </c>
      <c r="CK174">
        <v>12</v>
      </c>
      <c r="CL174">
        <f t="shared" si="195"/>
        <v>299</v>
      </c>
      <c r="CM174" t="s">
        <v>1324</v>
      </c>
      <c r="CN174">
        <f t="shared" si="196"/>
        <v>43.69747899159664</v>
      </c>
      <c r="CO174">
        <v>23</v>
      </c>
      <c r="CP174">
        <f t="shared" si="197"/>
        <v>295</v>
      </c>
      <c r="CQ174" t="s">
        <v>1290</v>
      </c>
      <c r="CR174">
        <f t="shared" si="198"/>
        <v>72.549019607843135</v>
      </c>
      <c r="CS174">
        <v>58</v>
      </c>
      <c r="CT174">
        <f t="shared" si="199"/>
        <v>205</v>
      </c>
      <c r="CU174" t="s">
        <v>1284</v>
      </c>
      <c r="CV174">
        <f t="shared" si="200"/>
        <v>115.12605042016807</v>
      </c>
      <c r="CW174">
        <v>86</v>
      </c>
      <c r="CX174">
        <f t="shared" si="201"/>
        <v>188</v>
      </c>
      <c r="CY174" t="s">
        <v>1282</v>
      </c>
      <c r="CZ174">
        <f t="shared" si="202"/>
        <v>100</v>
      </c>
      <c r="DA174">
        <v>73</v>
      </c>
      <c r="DB174">
        <f t="shared" si="203"/>
        <v>232</v>
      </c>
      <c r="DC174" t="s">
        <v>1304</v>
      </c>
      <c r="DD174">
        <f t="shared" si="204"/>
        <v>100</v>
      </c>
      <c r="DE174">
        <v>57</v>
      </c>
      <c r="DF174">
        <f t="shared" si="205"/>
        <v>222</v>
      </c>
      <c r="DG174" t="s">
        <v>1288</v>
      </c>
      <c r="DH174">
        <f t="shared" si="206"/>
        <v>100</v>
      </c>
      <c r="DI174">
        <v>42</v>
      </c>
      <c r="DJ174">
        <f t="shared" si="207"/>
        <v>98</v>
      </c>
      <c r="DK174" t="s">
        <v>1317</v>
      </c>
      <c r="DL174">
        <f t="shared" si="208"/>
        <v>100</v>
      </c>
      <c r="DM174">
        <v>43</v>
      </c>
      <c r="DN174">
        <f t="shared" si="209"/>
        <v>197</v>
      </c>
      <c r="DO174" t="s">
        <v>1290</v>
      </c>
      <c r="DP174">
        <f t="shared" si="210"/>
        <v>100</v>
      </c>
      <c r="DQ174">
        <v>36</v>
      </c>
      <c r="DR174">
        <f t="shared" si="211"/>
        <v>259</v>
      </c>
      <c r="DS174" t="s">
        <v>1284</v>
      </c>
      <c r="DT174">
        <f t="shared" si="212"/>
        <v>100</v>
      </c>
      <c r="DU174">
        <v>0</v>
      </c>
      <c r="DV174">
        <f t="shared" si="213"/>
        <v>317</v>
      </c>
      <c r="DX174">
        <f t="shared" si="214"/>
        <v>100</v>
      </c>
      <c r="DY174">
        <v>0</v>
      </c>
      <c r="DZ174">
        <f t="shared" si="215"/>
        <v>317</v>
      </c>
      <c r="EB174">
        <f t="shared" si="216"/>
        <v>100</v>
      </c>
      <c r="EC174">
        <v>0</v>
      </c>
      <c r="ED174">
        <f t="shared" si="217"/>
        <v>317</v>
      </c>
      <c r="EF174">
        <f t="shared" si="218"/>
        <v>100</v>
      </c>
      <c r="EG174">
        <v>0</v>
      </c>
      <c r="EH174">
        <f t="shared" si="219"/>
        <v>315</v>
      </c>
      <c r="EJ174">
        <f t="shared" si="220"/>
        <v>100</v>
      </c>
      <c r="EK174">
        <v>0</v>
      </c>
      <c r="EL174">
        <f t="shared" si="221"/>
        <v>316</v>
      </c>
      <c r="EN174">
        <f t="shared" si="222"/>
        <v>100</v>
      </c>
      <c r="EO174">
        <v>0</v>
      </c>
      <c r="EP174">
        <f t="shared" si="223"/>
        <v>316</v>
      </c>
      <c r="ER174">
        <f t="shared" si="224"/>
        <v>100</v>
      </c>
      <c r="ES174">
        <v>77</v>
      </c>
      <c r="ET174">
        <f t="shared" si="225"/>
        <v>266</v>
      </c>
      <c r="EU174">
        <v>72</v>
      </c>
      <c r="EV174">
        <f t="shared" si="226"/>
        <v>218</v>
      </c>
      <c r="EW174">
        <v>72</v>
      </c>
      <c r="EX174">
        <f t="shared" si="227"/>
        <v>208</v>
      </c>
      <c r="EY174">
        <v>33</v>
      </c>
      <c r="EZ174">
        <f t="shared" si="228"/>
        <v>302</v>
      </c>
      <c r="FA174">
        <v>25</v>
      </c>
      <c r="FB174">
        <f t="shared" si="229"/>
        <v>257</v>
      </c>
      <c r="FC174">
        <v>18</v>
      </c>
      <c r="FD174">
        <f t="shared" si="230"/>
        <v>305</v>
      </c>
    </row>
    <row r="175" spans="1:160" ht="15" customHeight="1" x14ac:dyDescent="0.2">
      <c r="A175" s="1" t="s">
        <v>889</v>
      </c>
      <c r="B175" s="2">
        <v>9</v>
      </c>
      <c r="C175" s="3" t="s">
        <v>890</v>
      </c>
      <c r="D175" s="8" t="s">
        <v>1247</v>
      </c>
      <c r="E175" s="1">
        <v>102</v>
      </c>
      <c r="F175" s="1">
        <f t="shared" si="154"/>
        <v>157</v>
      </c>
      <c r="G175" s="11" t="s">
        <v>1282</v>
      </c>
      <c r="H175" s="11">
        <f t="shared" si="155"/>
        <v>124.92997198879551</v>
      </c>
      <c r="I175" s="1">
        <v>57</v>
      </c>
      <c r="J175" s="1">
        <f t="shared" si="156"/>
        <v>236</v>
      </c>
      <c r="K175" s="11" t="s">
        <v>1283</v>
      </c>
      <c r="L175" s="11">
        <f t="shared" si="157"/>
        <v>110.36414565826331</v>
      </c>
      <c r="M175" s="1">
        <v>73</v>
      </c>
      <c r="N175" s="8">
        <f t="shared" si="158"/>
        <v>207</v>
      </c>
      <c r="O175" s="11" t="s">
        <v>1280</v>
      </c>
      <c r="P175" s="11">
        <f t="shared" si="159"/>
        <v>96.358543417366946</v>
      </c>
      <c r="Q175" s="1">
        <v>29</v>
      </c>
      <c r="R175" s="1">
        <f t="shared" si="160"/>
        <v>251</v>
      </c>
      <c r="S175" s="11" t="s">
        <v>1272</v>
      </c>
      <c r="T175" s="11">
        <f t="shared" si="161"/>
        <v>62.745098039215684</v>
      </c>
      <c r="U175" s="1">
        <v>50</v>
      </c>
      <c r="V175" s="1">
        <f t="shared" si="162"/>
        <v>204</v>
      </c>
      <c r="W175" s="11" t="s">
        <v>1277</v>
      </c>
      <c r="X175" s="11">
        <f t="shared" si="163"/>
        <v>88.79551820728291</v>
      </c>
      <c r="Y175" s="1">
        <v>42.5</v>
      </c>
      <c r="Z175" s="1">
        <f t="shared" si="164"/>
        <v>302</v>
      </c>
      <c r="AA175" s="11" t="s">
        <v>1284</v>
      </c>
      <c r="AB175" s="37">
        <f t="shared" si="165"/>
        <v>62.745098039215684</v>
      </c>
      <c r="AC175" s="36">
        <v>87</v>
      </c>
      <c r="AD175">
        <f t="shared" si="166"/>
        <v>246</v>
      </c>
      <c r="AE175" t="s">
        <v>1282</v>
      </c>
      <c r="AF175">
        <f t="shared" si="167"/>
        <v>59.663865546218489</v>
      </c>
      <c r="AG175">
        <v>42</v>
      </c>
      <c r="AH175">
        <f t="shared" si="168"/>
        <v>273</v>
      </c>
      <c r="AI175" t="s">
        <v>1283</v>
      </c>
      <c r="AJ175">
        <f t="shared" si="169"/>
        <v>114.56582633053222</v>
      </c>
      <c r="AK175">
        <v>82</v>
      </c>
      <c r="AL175">
        <f t="shared" si="170"/>
        <v>194</v>
      </c>
      <c r="AM175" t="s">
        <v>1280</v>
      </c>
      <c r="AN175">
        <f t="shared" si="171"/>
        <v>117.36694677871148</v>
      </c>
      <c r="AO175">
        <v>34</v>
      </c>
      <c r="AP175">
        <f t="shared" si="172"/>
        <v>118</v>
      </c>
      <c r="AQ175" t="s">
        <v>1272</v>
      </c>
      <c r="AR175">
        <f t="shared" si="173"/>
        <v>136.41456582633054</v>
      </c>
      <c r="AS175">
        <v>40</v>
      </c>
      <c r="AT175">
        <f t="shared" si="174"/>
        <v>164</v>
      </c>
      <c r="AU175" t="s">
        <v>1277</v>
      </c>
      <c r="AV175">
        <f t="shared" si="175"/>
        <v>79.271708683473392</v>
      </c>
      <c r="AW175">
        <v>41</v>
      </c>
      <c r="AX175">
        <f>RANK(AW175,AW175:$AW$360,0)</f>
        <v>169</v>
      </c>
      <c r="AY175" t="s">
        <v>1284</v>
      </c>
      <c r="AZ175">
        <f t="shared" si="176"/>
        <v>111.48459383753502</v>
      </c>
      <c r="BA175">
        <v>96</v>
      </c>
      <c r="BB175">
        <f t="shared" si="177"/>
        <v>102</v>
      </c>
      <c r="BC175" t="s">
        <v>1282</v>
      </c>
      <c r="BD175">
        <f t="shared" si="178"/>
        <v>113.16526610644257</v>
      </c>
      <c r="BE175">
        <v>44.5</v>
      </c>
      <c r="BF175">
        <f t="shared" si="179"/>
        <v>325</v>
      </c>
      <c r="BG175" t="s">
        <v>1283</v>
      </c>
      <c r="BH175">
        <f t="shared" si="180"/>
        <v>55.182072829131648</v>
      </c>
      <c r="BI175">
        <v>65.5</v>
      </c>
      <c r="BJ175">
        <f t="shared" si="181"/>
        <v>256</v>
      </c>
      <c r="BK175" t="s">
        <v>1280</v>
      </c>
      <c r="BL175">
        <f t="shared" si="182"/>
        <v>98.599439775910369</v>
      </c>
      <c r="BM175">
        <v>17</v>
      </c>
      <c r="BN175">
        <f t="shared" si="183"/>
        <v>248</v>
      </c>
      <c r="BO175" t="s">
        <v>1467</v>
      </c>
      <c r="BP175">
        <f t="shared" si="184"/>
        <v>71.708683473389357</v>
      </c>
      <c r="BQ175">
        <v>36</v>
      </c>
      <c r="BR175">
        <f t="shared" si="185"/>
        <v>90</v>
      </c>
      <c r="BS175" t="s">
        <v>1290</v>
      </c>
      <c r="BT175">
        <f t="shared" si="186"/>
        <v>130.25210084033614</v>
      </c>
      <c r="BU175">
        <v>37</v>
      </c>
      <c r="BV175">
        <f t="shared" si="187"/>
        <v>210</v>
      </c>
      <c r="BW175" t="s">
        <v>1284</v>
      </c>
      <c r="BX175">
        <f t="shared" si="188"/>
        <v>84.313725490196077</v>
      </c>
      <c r="BY175">
        <v>96</v>
      </c>
      <c r="BZ175">
        <f t="shared" si="189"/>
        <v>149</v>
      </c>
      <c r="CA175" t="s">
        <v>1282</v>
      </c>
      <c r="CB175">
        <f t="shared" si="190"/>
        <v>65.266106442577041</v>
      </c>
      <c r="CC175">
        <v>89</v>
      </c>
      <c r="CD175">
        <f t="shared" si="191"/>
        <v>165</v>
      </c>
      <c r="CE175" t="s">
        <v>1304</v>
      </c>
      <c r="CF175">
        <f t="shared" si="192"/>
        <v>89.075630252100837</v>
      </c>
      <c r="CG175">
        <v>58.5</v>
      </c>
      <c r="CH175">
        <f t="shared" si="193"/>
        <v>251</v>
      </c>
      <c r="CI175" t="s">
        <v>1280</v>
      </c>
      <c r="CJ175">
        <f t="shared" si="194"/>
        <v>87.394957983193279</v>
      </c>
      <c r="CK175">
        <v>33</v>
      </c>
      <c r="CL175">
        <f t="shared" si="195"/>
        <v>147</v>
      </c>
      <c r="CM175" t="s">
        <v>1324</v>
      </c>
      <c r="CN175">
        <f t="shared" si="196"/>
        <v>122.40896358543418</v>
      </c>
      <c r="CO175">
        <v>33</v>
      </c>
      <c r="CP175">
        <f t="shared" si="197"/>
        <v>198</v>
      </c>
      <c r="CQ175" t="s">
        <v>1290</v>
      </c>
      <c r="CR175">
        <f t="shared" si="198"/>
        <v>105.88235294117646</v>
      </c>
      <c r="CS175">
        <v>64</v>
      </c>
      <c r="CT175">
        <f t="shared" si="199"/>
        <v>154</v>
      </c>
      <c r="CU175" t="s">
        <v>1284</v>
      </c>
      <c r="CV175">
        <f t="shared" si="200"/>
        <v>90.196078431372541</v>
      </c>
      <c r="CW175">
        <v>102</v>
      </c>
      <c r="CX175">
        <f t="shared" si="201"/>
        <v>25</v>
      </c>
      <c r="CY175" t="s">
        <v>1282</v>
      </c>
      <c r="CZ175">
        <f t="shared" si="202"/>
        <v>158.54341736694678</v>
      </c>
      <c r="DA175">
        <v>98</v>
      </c>
      <c r="DB175">
        <f t="shared" si="203"/>
        <v>126</v>
      </c>
      <c r="DC175" t="s">
        <v>1304</v>
      </c>
      <c r="DD175">
        <f t="shared" si="204"/>
        <v>128.01120448179273</v>
      </c>
      <c r="DE175">
        <v>61</v>
      </c>
      <c r="DF175">
        <f t="shared" si="205"/>
        <v>206</v>
      </c>
      <c r="DG175" t="s">
        <v>1288</v>
      </c>
      <c r="DH175">
        <f t="shared" si="206"/>
        <v>105.32212885154061</v>
      </c>
      <c r="DI175">
        <v>26</v>
      </c>
      <c r="DJ175">
        <f t="shared" si="207"/>
        <v>227</v>
      </c>
      <c r="DK175" t="s">
        <v>1317</v>
      </c>
      <c r="DL175">
        <f t="shared" si="208"/>
        <v>44.257703081232492</v>
      </c>
      <c r="DM175">
        <v>40</v>
      </c>
      <c r="DN175">
        <f t="shared" si="209"/>
        <v>219</v>
      </c>
      <c r="DO175" t="s">
        <v>1290</v>
      </c>
      <c r="DP175">
        <f t="shared" si="210"/>
        <v>57.703081232492998</v>
      </c>
      <c r="DQ175">
        <v>57</v>
      </c>
      <c r="DR175">
        <f t="shared" si="211"/>
        <v>119</v>
      </c>
      <c r="DS175" t="s">
        <v>1284</v>
      </c>
      <c r="DT175">
        <f t="shared" si="212"/>
        <v>135.29411764705884</v>
      </c>
      <c r="DU175">
        <v>67</v>
      </c>
      <c r="DV175">
        <f t="shared" si="213"/>
        <v>234</v>
      </c>
      <c r="DW175" t="s">
        <v>1302</v>
      </c>
      <c r="DX175">
        <f t="shared" si="214"/>
        <v>86.554621848739501</v>
      </c>
      <c r="DY175">
        <v>63</v>
      </c>
      <c r="DZ175">
        <f t="shared" si="215"/>
        <v>226</v>
      </c>
      <c r="EA175" t="s">
        <v>1304</v>
      </c>
      <c r="EB175">
        <f t="shared" si="216"/>
        <v>110.36414565826331</v>
      </c>
      <c r="EC175">
        <v>53.5</v>
      </c>
      <c r="ED175">
        <f t="shared" si="217"/>
        <v>225</v>
      </c>
      <c r="EE175" t="s">
        <v>1288</v>
      </c>
      <c r="EF175">
        <f t="shared" si="218"/>
        <v>94.397759103641462</v>
      </c>
      <c r="EG175">
        <v>51</v>
      </c>
      <c r="EH175">
        <f t="shared" si="219"/>
        <v>28</v>
      </c>
      <c r="EI175" t="s">
        <v>1317</v>
      </c>
      <c r="EJ175">
        <f t="shared" si="220"/>
        <v>158.8235294117647</v>
      </c>
      <c r="EK175">
        <v>66</v>
      </c>
      <c r="EL175">
        <f t="shared" si="221"/>
        <v>68</v>
      </c>
      <c r="EM175" t="s">
        <v>1290</v>
      </c>
      <c r="EN175">
        <f t="shared" si="222"/>
        <v>129.13165266106444</v>
      </c>
      <c r="EO175">
        <v>34</v>
      </c>
      <c r="EP175">
        <f t="shared" si="223"/>
        <v>245</v>
      </c>
      <c r="EQ175" t="s">
        <v>1284</v>
      </c>
      <c r="ER175">
        <f t="shared" si="224"/>
        <v>68.067226890756302</v>
      </c>
      <c r="ES175">
        <v>88</v>
      </c>
      <c r="ET175">
        <f t="shared" si="225"/>
        <v>186</v>
      </c>
      <c r="EU175">
        <v>64</v>
      </c>
      <c r="EV175">
        <f t="shared" si="226"/>
        <v>263</v>
      </c>
      <c r="EW175">
        <v>73</v>
      </c>
      <c r="EX175">
        <f t="shared" si="227"/>
        <v>205</v>
      </c>
      <c r="EY175">
        <v>48</v>
      </c>
      <c r="EZ175">
        <f t="shared" si="228"/>
        <v>238</v>
      </c>
      <c r="FA175">
        <v>32</v>
      </c>
      <c r="FB175">
        <f t="shared" si="229"/>
        <v>172</v>
      </c>
      <c r="FC175">
        <v>33</v>
      </c>
      <c r="FD175">
        <f t="shared" si="230"/>
        <v>131</v>
      </c>
    </row>
    <row r="176" spans="1:160" ht="15" customHeight="1" x14ac:dyDescent="0.2">
      <c r="A176" s="1" t="s">
        <v>891</v>
      </c>
      <c r="B176" s="2">
        <v>9</v>
      </c>
      <c r="C176" s="3" t="s">
        <v>892</v>
      </c>
      <c r="D176" s="8" t="s">
        <v>1247</v>
      </c>
      <c r="E176" s="1">
        <v>92</v>
      </c>
      <c r="F176" s="1">
        <f t="shared" si="154"/>
        <v>291</v>
      </c>
      <c r="G176" s="11" t="s">
        <v>1282</v>
      </c>
      <c r="H176" s="11">
        <f t="shared" si="155"/>
        <v>84.87394957983193</v>
      </c>
      <c r="I176" s="1">
        <v>45</v>
      </c>
      <c r="J176" s="1">
        <f t="shared" si="156"/>
        <v>302</v>
      </c>
      <c r="K176" s="11" t="s">
        <v>1283</v>
      </c>
      <c r="L176" s="11">
        <f t="shared" si="157"/>
        <v>70.0280112044818</v>
      </c>
      <c r="M176" s="1">
        <v>89</v>
      </c>
      <c r="N176" s="8">
        <f t="shared" si="158"/>
        <v>128</v>
      </c>
      <c r="O176" s="11" t="s">
        <v>1280</v>
      </c>
      <c r="P176" s="11">
        <f t="shared" si="159"/>
        <v>100</v>
      </c>
      <c r="Q176" s="1">
        <v>47.5</v>
      </c>
      <c r="R176" s="1">
        <f t="shared" si="160"/>
        <v>130</v>
      </c>
      <c r="S176" s="11" t="s">
        <v>1272</v>
      </c>
      <c r="T176" s="11">
        <f t="shared" si="161"/>
        <v>119.04761904761905</v>
      </c>
      <c r="U176" s="1">
        <v>25</v>
      </c>
      <c r="V176" s="1">
        <f t="shared" si="162"/>
        <v>351</v>
      </c>
      <c r="W176" s="11" t="s">
        <v>1277</v>
      </c>
      <c r="X176" s="11">
        <f t="shared" si="163"/>
        <v>75.350140056022411</v>
      </c>
      <c r="Y176" s="1">
        <v>54</v>
      </c>
      <c r="Z176" s="1">
        <f t="shared" si="164"/>
        <v>228</v>
      </c>
      <c r="AA176" s="11" t="s">
        <v>1284</v>
      </c>
      <c r="AB176" s="37">
        <f t="shared" si="165"/>
        <v>75.630252100840337</v>
      </c>
      <c r="AC176" s="36">
        <v>88</v>
      </c>
      <c r="AD176">
        <f t="shared" si="166"/>
        <v>237</v>
      </c>
      <c r="AE176" t="s">
        <v>1282</v>
      </c>
      <c r="AF176">
        <f t="shared" si="167"/>
        <v>83.193277310924373</v>
      </c>
      <c r="AG176">
        <v>60</v>
      </c>
      <c r="AH176">
        <f t="shared" si="168"/>
        <v>195</v>
      </c>
      <c r="AI176" t="s">
        <v>1283</v>
      </c>
      <c r="AJ176">
        <f t="shared" si="169"/>
        <v>79.271708683473392</v>
      </c>
      <c r="AK176">
        <v>98</v>
      </c>
      <c r="AL176">
        <f t="shared" si="170"/>
        <v>128</v>
      </c>
      <c r="AM176" t="s">
        <v>1280</v>
      </c>
      <c r="AN176">
        <f t="shared" si="171"/>
        <v>114.28571428571428</v>
      </c>
      <c r="AO176">
        <v>24</v>
      </c>
      <c r="AP176">
        <f t="shared" si="172"/>
        <v>198</v>
      </c>
      <c r="AQ176" t="s">
        <v>1272</v>
      </c>
      <c r="AR176">
        <f t="shared" si="173"/>
        <v>72.268907563025209</v>
      </c>
      <c r="AS176">
        <v>30</v>
      </c>
      <c r="AT176">
        <f t="shared" si="174"/>
        <v>263</v>
      </c>
      <c r="AU176" t="s">
        <v>1277</v>
      </c>
      <c r="AV176">
        <f t="shared" si="175"/>
        <v>114.28571428571428</v>
      </c>
      <c r="AW176">
        <v>56</v>
      </c>
      <c r="AX176">
        <f>RANK(AW176,AW176:$AW$360,0)</f>
        <v>141</v>
      </c>
      <c r="AY176" t="s">
        <v>1284</v>
      </c>
      <c r="AZ176">
        <f t="shared" si="176"/>
        <v>100</v>
      </c>
      <c r="BA176">
        <v>91</v>
      </c>
      <c r="BB176">
        <f t="shared" si="177"/>
        <v>177</v>
      </c>
      <c r="BC176" t="s">
        <v>1282</v>
      </c>
      <c r="BD176">
        <f t="shared" si="178"/>
        <v>103.64145658263305</v>
      </c>
      <c r="BE176">
        <v>80</v>
      </c>
      <c r="BF176">
        <f t="shared" si="179"/>
        <v>121</v>
      </c>
      <c r="BG176" t="s">
        <v>1283</v>
      </c>
      <c r="BH176">
        <f t="shared" si="180"/>
        <v>133.33333333333331</v>
      </c>
      <c r="BI176">
        <v>82</v>
      </c>
      <c r="BJ176">
        <f t="shared" si="181"/>
        <v>179</v>
      </c>
      <c r="BK176" t="s">
        <v>1280</v>
      </c>
      <c r="BL176">
        <f t="shared" si="182"/>
        <v>104.20168067226891</v>
      </c>
      <c r="BM176">
        <v>33</v>
      </c>
      <c r="BN176">
        <f t="shared" si="183"/>
        <v>99</v>
      </c>
      <c r="BO176" t="s">
        <v>1467</v>
      </c>
      <c r="BP176">
        <f t="shared" si="184"/>
        <v>122.68907563025211</v>
      </c>
      <c r="BQ176">
        <v>13</v>
      </c>
      <c r="BR176">
        <f t="shared" si="185"/>
        <v>314</v>
      </c>
      <c r="BS176" t="s">
        <v>1290</v>
      </c>
      <c r="BT176">
        <f t="shared" si="186"/>
        <v>56.582633053221286</v>
      </c>
      <c r="BU176">
        <v>46</v>
      </c>
      <c r="BV176">
        <f t="shared" si="187"/>
        <v>141</v>
      </c>
      <c r="BW176" t="s">
        <v>1284</v>
      </c>
      <c r="BX176">
        <f t="shared" si="188"/>
        <v>122.40896358543418</v>
      </c>
      <c r="BY176">
        <v>93</v>
      </c>
      <c r="BZ176">
        <f t="shared" si="189"/>
        <v>190</v>
      </c>
      <c r="CA176" t="s">
        <v>1282</v>
      </c>
      <c r="CB176">
        <f t="shared" si="190"/>
        <v>110.64425770308124</v>
      </c>
      <c r="CC176">
        <v>73</v>
      </c>
      <c r="CD176">
        <f t="shared" si="191"/>
        <v>240</v>
      </c>
      <c r="CE176" t="s">
        <v>1304</v>
      </c>
      <c r="CF176">
        <f t="shared" si="192"/>
        <v>108.40336134453781</v>
      </c>
      <c r="CG176">
        <v>73.5</v>
      </c>
      <c r="CH176">
        <f t="shared" si="193"/>
        <v>194</v>
      </c>
      <c r="CI176" t="s">
        <v>1280</v>
      </c>
      <c r="CJ176">
        <f t="shared" si="194"/>
        <v>96.078431372549019</v>
      </c>
      <c r="CK176">
        <v>30</v>
      </c>
      <c r="CL176">
        <f t="shared" si="195"/>
        <v>180</v>
      </c>
      <c r="CM176" t="s">
        <v>1324</v>
      </c>
      <c r="CN176">
        <f t="shared" si="196"/>
        <v>87.394957983193279</v>
      </c>
      <c r="CO176">
        <v>37</v>
      </c>
      <c r="CP176">
        <f t="shared" si="197"/>
        <v>159</v>
      </c>
      <c r="CQ176" t="s">
        <v>1290</v>
      </c>
      <c r="CR176">
        <f t="shared" si="198"/>
        <v>129.69187675070029</v>
      </c>
      <c r="CS176">
        <v>56</v>
      </c>
      <c r="CT176">
        <f t="shared" si="199"/>
        <v>221</v>
      </c>
      <c r="CU176" t="s">
        <v>1284</v>
      </c>
      <c r="CV176">
        <f t="shared" si="200"/>
        <v>86.834733893557427</v>
      </c>
      <c r="CW176">
        <v>83</v>
      </c>
      <c r="CX176">
        <f t="shared" si="201"/>
        <v>228</v>
      </c>
      <c r="CY176" t="s">
        <v>1282</v>
      </c>
      <c r="CZ176">
        <f t="shared" si="202"/>
        <v>112.04481792717087</v>
      </c>
      <c r="DA176">
        <v>60</v>
      </c>
      <c r="DB176">
        <f t="shared" si="203"/>
        <v>270</v>
      </c>
      <c r="DC176" t="s">
        <v>1304</v>
      </c>
      <c r="DD176">
        <f t="shared" si="204"/>
        <v>44.537815126050418</v>
      </c>
      <c r="DE176">
        <v>68.5</v>
      </c>
      <c r="DF176">
        <f t="shared" si="205"/>
        <v>180</v>
      </c>
      <c r="DG176" t="s">
        <v>1288</v>
      </c>
      <c r="DH176">
        <f t="shared" si="206"/>
        <v>97.198879551820724</v>
      </c>
      <c r="DI176">
        <v>38</v>
      </c>
      <c r="DJ176">
        <f t="shared" si="207"/>
        <v>135</v>
      </c>
      <c r="DK176" t="s">
        <v>1317</v>
      </c>
      <c r="DL176">
        <f t="shared" si="208"/>
        <v>135.29411764705884</v>
      </c>
      <c r="DM176">
        <v>32</v>
      </c>
      <c r="DN176">
        <f t="shared" si="209"/>
        <v>265</v>
      </c>
      <c r="DO176" t="s">
        <v>1290</v>
      </c>
      <c r="DP176">
        <f t="shared" si="210"/>
        <v>113.16526610644257</v>
      </c>
      <c r="DQ176">
        <v>51</v>
      </c>
      <c r="DR176">
        <f t="shared" si="211"/>
        <v>174</v>
      </c>
      <c r="DS176" t="s">
        <v>1284</v>
      </c>
      <c r="DT176">
        <f t="shared" si="212"/>
        <v>88.515406162464984</v>
      </c>
      <c r="DU176">
        <v>63</v>
      </c>
      <c r="DV176">
        <f t="shared" si="213"/>
        <v>271</v>
      </c>
      <c r="DW176" t="s">
        <v>1262</v>
      </c>
      <c r="DX176">
        <f t="shared" si="214"/>
        <v>58.543417366946777</v>
      </c>
      <c r="DY176">
        <v>94</v>
      </c>
      <c r="DZ176">
        <f t="shared" si="215"/>
        <v>72</v>
      </c>
      <c r="EA176" t="s">
        <v>1309</v>
      </c>
      <c r="EB176">
        <f t="shared" si="216"/>
        <v>135.29411764705884</v>
      </c>
      <c r="EC176">
        <v>63.5</v>
      </c>
      <c r="ED176">
        <f t="shared" si="217"/>
        <v>170</v>
      </c>
      <c r="EE176" t="s">
        <v>1264</v>
      </c>
      <c r="EF176">
        <f t="shared" si="218"/>
        <v>96.638655462184872</v>
      </c>
      <c r="EG176">
        <v>29</v>
      </c>
      <c r="EH176">
        <f t="shared" si="219"/>
        <v>261</v>
      </c>
      <c r="EI176" t="s">
        <v>1276</v>
      </c>
      <c r="EJ176">
        <f t="shared" si="220"/>
        <v>91.31652661064426</v>
      </c>
      <c r="EK176">
        <v>27</v>
      </c>
      <c r="EL176">
        <f t="shared" si="221"/>
        <v>312</v>
      </c>
      <c r="EM176" t="s">
        <v>1281</v>
      </c>
      <c r="EN176">
        <f t="shared" si="222"/>
        <v>68.627450980392155</v>
      </c>
      <c r="EO176">
        <v>46</v>
      </c>
      <c r="EP176">
        <f t="shared" si="223"/>
        <v>133</v>
      </c>
      <c r="EQ176" t="s">
        <v>1353</v>
      </c>
      <c r="ER176">
        <f t="shared" si="224"/>
        <v>99.439775910364148</v>
      </c>
      <c r="ES176">
        <v>94</v>
      </c>
      <c r="ET176">
        <f t="shared" si="225"/>
        <v>123</v>
      </c>
      <c r="EU176">
        <v>74</v>
      </c>
      <c r="EV176">
        <f t="shared" si="226"/>
        <v>198</v>
      </c>
      <c r="EW176">
        <v>87</v>
      </c>
      <c r="EX176">
        <f t="shared" si="227"/>
        <v>158</v>
      </c>
      <c r="EY176">
        <v>49</v>
      </c>
      <c r="EZ176">
        <f t="shared" si="228"/>
        <v>230</v>
      </c>
      <c r="FA176">
        <v>30</v>
      </c>
      <c r="FB176">
        <f t="shared" si="229"/>
        <v>200</v>
      </c>
      <c r="FC176">
        <v>33</v>
      </c>
      <c r="FD176">
        <f t="shared" si="230"/>
        <v>131</v>
      </c>
    </row>
    <row r="177" spans="1:160" ht="15" customHeight="1" x14ac:dyDescent="0.2">
      <c r="A177" s="1" t="s">
        <v>893</v>
      </c>
      <c r="B177" s="2">
        <v>9</v>
      </c>
      <c r="C177" s="3" t="s">
        <v>894</v>
      </c>
      <c r="D177" s="8" t="s">
        <v>1247</v>
      </c>
      <c r="E177" s="1">
        <v>92</v>
      </c>
      <c r="F177" s="1">
        <f t="shared" si="154"/>
        <v>291</v>
      </c>
      <c r="G177" s="11" t="s">
        <v>1282</v>
      </c>
      <c r="H177" s="11">
        <f t="shared" si="155"/>
        <v>94.117647058823536</v>
      </c>
      <c r="I177" s="1">
        <v>65</v>
      </c>
      <c r="J177" s="1">
        <f t="shared" si="156"/>
        <v>182</v>
      </c>
      <c r="K177" s="11" t="s">
        <v>1283</v>
      </c>
      <c r="L177" s="11">
        <f t="shared" si="157"/>
        <v>97.198879551820724</v>
      </c>
      <c r="M177" s="1">
        <v>24</v>
      </c>
      <c r="N177" s="8">
        <f t="shared" si="158"/>
        <v>356</v>
      </c>
      <c r="O177" s="11" t="s">
        <v>1280</v>
      </c>
      <c r="P177" s="11">
        <f t="shared" si="159"/>
        <v>89.075630252100837</v>
      </c>
      <c r="Q177" s="1">
        <v>50.5</v>
      </c>
      <c r="R177" s="1">
        <f t="shared" si="160"/>
        <v>101</v>
      </c>
      <c r="S177" s="11" t="s">
        <v>1272</v>
      </c>
      <c r="T177" s="11">
        <f t="shared" si="161"/>
        <v>113.72549019607843</v>
      </c>
      <c r="U177" s="1">
        <v>54</v>
      </c>
      <c r="V177" s="1">
        <f t="shared" si="162"/>
        <v>158</v>
      </c>
      <c r="W177" s="11" t="s">
        <v>1277</v>
      </c>
      <c r="X177" s="11">
        <f t="shared" si="163"/>
        <v>104.76190476190476</v>
      </c>
      <c r="Y177" s="1">
        <v>65.5</v>
      </c>
      <c r="Z177" s="1">
        <f t="shared" si="164"/>
        <v>129</v>
      </c>
      <c r="AA177" s="11" t="s">
        <v>1284</v>
      </c>
      <c r="AB177" s="37">
        <f t="shared" si="165"/>
        <v>84.033613445378151</v>
      </c>
      <c r="AC177" s="36">
        <v>84</v>
      </c>
      <c r="AD177">
        <f t="shared" si="166"/>
        <v>270</v>
      </c>
      <c r="AE177" t="s">
        <v>1282</v>
      </c>
      <c r="AF177">
        <f t="shared" si="167"/>
        <v>85.994397759103634</v>
      </c>
      <c r="AG177">
        <v>62</v>
      </c>
      <c r="AH177">
        <f t="shared" si="168"/>
        <v>172</v>
      </c>
      <c r="AI177" t="s">
        <v>1283</v>
      </c>
      <c r="AJ177">
        <f t="shared" si="169"/>
        <v>84.87394957983193</v>
      </c>
      <c r="AK177">
        <v>40</v>
      </c>
      <c r="AL177">
        <f t="shared" si="170"/>
        <v>317</v>
      </c>
      <c r="AM177" t="s">
        <v>1280</v>
      </c>
      <c r="AN177">
        <f t="shared" si="171"/>
        <v>107.28291316526611</v>
      </c>
      <c r="AO177">
        <v>30</v>
      </c>
      <c r="AP177">
        <f t="shared" si="172"/>
        <v>150</v>
      </c>
      <c r="AQ177" t="s">
        <v>1272</v>
      </c>
      <c r="AR177">
        <f t="shared" si="173"/>
        <v>71.428571428571431</v>
      </c>
      <c r="AS177">
        <v>39</v>
      </c>
      <c r="AT177">
        <f t="shared" si="174"/>
        <v>175</v>
      </c>
      <c r="AU177" t="s">
        <v>1277</v>
      </c>
      <c r="AV177">
        <f t="shared" si="175"/>
        <v>112.88515406162465</v>
      </c>
      <c r="AW177">
        <v>66</v>
      </c>
      <c r="AX177">
        <f>RANK(AW177,AW177:$AW$360,0)</f>
        <v>72</v>
      </c>
      <c r="AY177" t="s">
        <v>1284</v>
      </c>
      <c r="AZ177">
        <f t="shared" si="176"/>
        <v>97.198879551820724</v>
      </c>
      <c r="BA177">
        <v>88</v>
      </c>
      <c r="BB177">
        <f t="shared" si="177"/>
        <v>220</v>
      </c>
      <c r="BC177" t="s">
        <v>1282</v>
      </c>
      <c r="BD177">
        <f t="shared" si="178"/>
        <v>123.24929971988796</v>
      </c>
      <c r="BE177">
        <v>80.5</v>
      </c>
      <c r="BF177">
        <f t="shared" si="179"/>
        <v>118</v>
      </c>
      <c r="BG177" t="s">
        <v>1283</v>
      </c>
      <c r="BH177">
        <f t="shared" si="180"/>
        <v>101.40056022408963</v>
      </c>
      <c r="BI177">
        <v>29.5</v>
      </c>
      <c r="BJ177">
        <f t="shared" si="181"/>
        <v>343</v>
      </c>
      <c r="BK177" t="s">
        <v>1280</v>
      </c>
      <c r="BL177">
        <f t="shared" si="182"/>
        <v>87.955182072829132</v>
      </c>
      <c r="BM177">
        <v>43</v>
      </c>
      <c r="BN177">
        <f t="shared" si="183"/>
        <v>48</v>
      </c>
      <c r="BO177" t="s">
        <v>1467</v>
      </c>
      <c r="BP177">
        <f t="shared" si="184"/>
        <v>103.36134453781513</v>
      </c>
      <c r="BQ177">
        <v>23</v>
      </c>
      <c r="BR177">
        <f t="shared" si="185"/>
        <v>221</v>
      </c>
      <c r="BS177" t="s">
        <v>1290</v>
      </c>
      <c r="BT177">
        <f t="shared" si="186"/>
        <v>56.582633053221286</v>
      </c>
      <c r="BU177">
        <v>60</v>
      </c>
      <c r="BV177">
        <f t="shared" si="187"/>
        <v>62</v>
      </c>
      <c r="BW177" t="s">
        <v>1284</v>
      </c>
      <c r="BX177">
        <f t="shared" si="188"/>
        <v>96.638655462184872</v>
      </c>
      <c r="BY177">
        <v>77</v>
      </c>
      <c r="BZ177">
        <f t="shared" si="189"/>
        <v>303</v>
      </c>
      <c r="CA177" t="s">
        <v>1282</v>
      </c>
      <c r="CB177">
        <f t="shared" si="190"/>
        <v>89.635854341736689</v>
      </c>
      <c r="CC177">
        <v>96</v>
      </c>
      <c r="CD177">
        <f t="shared" si="191"/>
        <v>123</v>
      </c>
      <c r="CE177" t="s">
        <v>1304</v>
      </c>
      <c r="CF177">
        <f t="shared" si="192"/>
        <v>112.32492997198879</v>
      </c>
      <c r="CG177">
        <v>38.5</v>
      </c>
      <c r="CH177">
        <f t="shared" si="193"/>
        <v>300</v>
      </c>
      <c r="CI177" t="s">
        <v>1280</v>
      </c>
      <c r="CJ177">
        <f t="shared" si="194"/>
        <v>98.319327731092443</v>
      </c>
      <c r="CK177">
        <v>46</v>
      </c>
      <c r="CL177">
        <f t="shared" si="195"/>
        <v>60</v>
      </c>
      <c r="CM177" t="s">
        <v>1324</v>
      </c>
      <c r="CN177">
        <f t="shared" si="196"/>
        <v>122.68907563025211</v>
      </c>
      <c r="CO177">
        <v>50</v>
      </c>
      <c r="CP177">
        <f t="shared" si="197"/>
        <v>66</v>
      </c>
      <c r="CQ177" t="s">
        <v>1290</v>
      </c>
      <c r="CR177">
        <f t="shared" si="198"/>
        <v>85.434173669467782</v>
      </c>
      <c r="CS177">
        <v>76</v>
      </c>
      <c r="CT177">
        <f t="shared" si="199"/>
        <v>50</v>
      </c>
      <c r="CU177" t="s">
        <v>1284</v>
      </c>
      <c r="CV177">
        <f t="shared" si="200"/>
        <v>88.79551820728291</v>
      </c>
      <c r="CW177">
        <v>78</v>
      </c>
      <c r="CX177">
        <f t="shared" si="201"/>
        <v>266</v>
      </c>
      <c r="CY177" t="s">
        <v>1282</v>
      </c>
      <c r="CZ177">
        <f t="shared" si="202"/>
        <v>91.036414565826334</v>
      </c>
      <c r="DA177">
        <v>90</v>
      </c>
      <c r="DB177">
        <f t="shared" si="203"/>
        <v>167</v>
      </c>
      <c r="DC177" t="s">
        <v>1304</v>
      </c>
      <c r="DD177">
        <f t="shared" si="204"/>
        <v>65.546218487394952</v>
      </c>
      <c r="DE177">
        <v>29.5</v>
      </c>
      <c r="DF177">
        <f t="shared" si="205"/>
        <v>294</v>
      </c>
      <c r="DG177" t="s">
        <v>1288</v>
      </c>
      <c r="DH177">
        <f t="shared" si="206"/>
        <v>103.0812324929972</v>
      </c>
      <c r="DI177">
        <v>37</v>
      </c>
      <c r="DJ177">
        <f t="shared" si="207"/>
        <v>141</v>
      </c>
      <c r="DK177" t="s">
        <v>1317</v>
      </c>
      <c r="DL177">
        <f t="shared" si="208"/>
        <v>113.4453781512605</v>
      </c>
      <c r="DM177">
        <v>72</v>
      </c>
      <c r="DN177">
        <f t="shared" si="209"/>
        <v>14</v>
      </c>
      <c r="DO177" t="s">
        <v>1290</v>
      </c>
      <c r="DP177">
        <f t="shared" si="210"/>
        <v>164.42577030812325</v>
      </c>
      <c r="DQ177">
        <v>79</v>
      </c>
      <c r="DR177">
        <f t="shared" si="211"/>
        <v>10</v>
      </c>
      <c r="DS177" t="s">
        <v>1284</v>
      </c>
      <c r="DT177">
        <f t="shared" si="212"/>
        <v>114.28571428571428</v>
      </c>
      <c r="DU177">
        <v>67</v>
      </c>
      <c r="DV177">
        <f t="shared" si="213"/>
        <v>234</v>
      </c>
      <c r="DW177" t="s">
        <v>1302</v>
      </c>
      <c r="DX177">
        <f t="shared" si="214"/>
        <v>115.68627450980392</v>
      </c>
      <c r="DY177">
        <v>103</v>
      </c>
      <c r="DZ177">
        <f t="shared" si="215"/>
        <v>44</v>
      </c>
      <c r="EA177" t="s">
        <v>1304</v>
      </c>
      <c r="EB177">
        <f t="shared" si="216"/>
        <v>128.29131652661064</v>
      </c>
      <c r="EC177">
        <v>28.5</v>
      </c>
      <c r="ED177">
        <f t="shared" si="217"/>
        <v>305</v>
      </c>
      <c r="EE177" t="s">
        <v>1288</v>
      </c>
      <c r="EF177">
        <f t="shared" si="218"/>
        <v>98.319327731092443</v>
      </c>
      <c r="EG177">
        <v>36</v>
      </c>
      <c r="EH177">
        <f t="shared" si="219"/>
        <v>189</v>
      </c>
      <c r="EI177" t="s">
        <v>1317</v>
      </c>
      <c r="EJ177">
        <f t="shared" si="220"/>
        <v>66.666666666666671</v>
      </c>
      <c r="EK177">
        <v>46</v>
      </c>
      <c r="EL177">
        <f t="shared" si="221"/>
        <v>244</v>
      </c>
      <c r="EM177" t="s">
        <v>1290</v>
      </c>
      <c r="EN177">
        <f t="shared" si="222"/>
        <v>43.69747899159664</v>
      </c>
      <c r="EO177">
        <v>55</v>
      </c>
      <c r="EP177">
        <f t="shared" si="223"/>
        <v>61</v>
      </c>
      <c r="EQ177" t="s">
        <v>1284</v>
      </c>
      <c r="ER177">
        <f t="shared" si="224"/>
        <v>140.89635854341736</v>
      </c>
      <c r="ES177">
        <v>71</v>
      </c>
      <c r="ET177">
        <f t="shared" si="225"/>
        <v>290</v>
      </c>
      <c r="EU177">
        <v>80</v>
      </c>
      <c r="EV177">
        <f t="shared" si="226"/>
        <v>145</v>
      </c>
      <c r="EW177">
        <v>40</v>
      </c>
      <c r="EX177">
        <f t="shared" si="227"/>
        <v>299</v>
      </c>
      <c r="EY177">
        <v>65</v>
      </c>
      <c r="EZ177">
        <f t="shared" si="228"/>
        <v>70</v>
      </c>
      <c r="FA177">
        <v>42</v>
      </c>
      <c r="FB177">
        <f t="shared" si="229"/>
        <v>43</v>
      </c>
      <c r="FC177">
        <v>28</v>
      </c>
      <c r="FD177">
        <f t="shared" si="230"/>
        <v>207</v>
      </c>
    </row>
    <row r="178" spans="1:160" ht="15" customHeight="1" x14ac:dyDescent="0.2">
      <c r="A178" s="1" t="s">
        <v>895</v>
      </c>
      <c r="B178" s="2">
        <v>9</v>
      </c>
      <c r="C178" s="3" t="s">
        <v>896</v>
      </c>
      <c r="D178" s="8" t="s">
        <v>1247</v>
      </c>
      <c r="E178" s="1">
        <v>95</v>
      </c>
      <c r="F178" s="1">
        <f t="shared" si="154"/>
        <v>257</v>
      </c>
      <c r="G178" s="11" t="s">
        <v>1282</v>
      </c>
      <c r="H178" s="11">
        <f t="shared" si="155"/>
        <v>91.31652661064426</v>
      </c>
      <c r="I178" s="1">
        <v>55</v>
      </c>
      <c r="J178" s="1">
        <f t="shared" si="156"/>
        <v>249</v>
      </c>
      <c r="K178" s="11" t="s">
        <v>1283</v>
      </c>
      <c r="L178" s="11">
        <f t="shared" si="157"/>
        <v>101.68067226890756</v>
      </c>
      <c r="M178" s="1">
        <v>40</v>
      </c>
      <c r="N178" s="8">
        <f t="shared" si="158"/>
        <v>328</v>
      </c>
      <c r="O178" s="11" t="s">
        <v>1280</v>
      </c>
      <c r="P178" s="11">
        <f t="shared" si="159"/>
        <v>99.719887955182074</v>
      </c>
      <c r="Q178" s="1">
        <v>27</v>
      </c>
      <c r="R178" s="1">
        <f t="shared" si="160"/>
        <v>272</v>
      </c>
      <c r="S178" s="11" t="s">
        <v>1272</v>
      </c>
      <c r="T178" s="11">
        <f t="shared" si="161"/>
        <v>73.949579831932766</v>
      </c>
      <c r="U178" s="1">
        <v>69.5</v>
      </c>
      <c r="V178" s="1">
        <f t="shared" si="162"/>
        <v>39</v>
      </c>
      <c r="W178" s="11" t="s">
        <v>1277</v>
      </c>
      <c r="X178" s="11">
        <f t="shared" si="163"/>
        <v>112.04481792717087</v>
      </c>
      <c r="Y178" s="1">
        <v>64</v>
      </c>
      <c r="Z178" s="1">
        <f t="shared" si="164"/>
        <v>139</v>
      </c>
      <c r="AA178" s="11" t="s">
        <v>1284</v>
      </c>
      <c r="AB178" s="37">
        <f t="shared" si="165"/>
        <v>63.305322128851543</v>
      </c>
      <c r="AC178" s="36">
        <v>89</v>
      </c>
      <c r="AD178">
        <f t="shared" si="166"/>
        <v>226</v>
      </c>
      <c r="AE178" t="s">
        <v>1282</v>
      </c>
      <c r="AF178">
        <f t="shared" si="167"/>
        <v>129.9719887955182</v>
      </c>
      <c r="AG178">
        <v>47</v>
      </c>
      <c r="AH178">
        <f t="shared" si="168"/>
        <v>255</v>
      </c>
      <c r="AI178" t="s">
        <v>1283</v>
      </c>
      <c r="AJ178">
        <f t="shared" si="169"/>
        <v>73.66946778711484</v>
      </c>
      <c r="AK178">
        <v>32</v>
      </c>
      <c r="AL178">
        <f t="shared" si="170"/>
        <v>327</v>
      </c>
      <c r="AM178" t="s">
        <v>1280</v>
      </c>
      <c r="AN178">
        <f t="shared" si="171"/>
        <v>100.28011204481793</v>
      </c>
      <c r="AO178">
        <v>26</v>
      </c>
      <c r="AP178">
        <f t="shared" si="172"/>
        <v>179</v>
      </c>
      <c r="AQ178" t="s">
        <v>1272</v>
      </c>
      <c r="AR178">
        <f t="shared" si="173"/>
        <v>119.32773109243698</v>
      </c>
      <c r="AS178">
        <v>48</v>
      </c>
      <c r="AT178">
        <f t="shared" si="174"/>
        <v>82</v>
      </c>
      <c r="AU178" t="s">
        <v>1277</v>
      </c>
      <c r="AV178">
        <f t="shared" si="175"/>
        <v>138.93557422969189</v>
      </c>
      <c r="AW178">
        <v>78</v>
      </c>
      <c r="AX178">
        <f>RANK(AW178,AW178:$AW$360,0)</f>
        <v>8</v>
      </c>
      <c r="AY178" t="s">
        <v>1284</v>
      </c>
      <c r="AZ178">
        <f t="shared" si="176"/>
        <v>167.22689075630251</v>
      </c>
      <c r="BA178">
        <v>74.5</v>
      </c>
      <c r="BB178">
        <f t="shared" si="177"/>
        <v>333</v>
      </c>
      <c r="BC178" t="s">
        <v>1282</v>
      </c>
      <c r="BD178">
        <f t="shared" si="178"/>
        <v>70.0280112044818</v>
      </c>
      <c r="BE178">
        <v>74.5</v>
      </c>
      <c r="BF178">
        <f t="shared" si="179"/>
        <v>161</v>
      </c>
      <c r="BG178" t="s">
        <v>1283</v>
      </c>
      <c r="BH178">
        <f t="shared" si="180"/>
        <v>114.56582633053222</v>
      </c>
      <c r="BI178">
        <v>36.5</v>
      </c>
      <c r="BJ178">
        <f t="shared" si="181"/>
        <v>328</v>
      </c>
      <c r="BK178" t="s">
        <v>1280</v>
      </c>
      <c r="BL178">
        <f t="shared" si="182"/>
        <v>93.837535014005596</v>
      </c>
      <c r="BM178">
        <v>17</v>
      </c>
      <c r="BN178">
        <f t="shared" si="183"/>
        <v>248</v>
      </c>
      <c r="BO178" t="s">
        <v>1467</v>
      </c>
      <c r="BP178">
        <f t="shared" si="184"/>
        <v>73.949579831932766</v>
      </c>
      <c r="BQ178">
        <v>23</v>
      </c>
      <c r="BR178">
        <f t="shared" si="185"/>
        <v>221</v>
      </c>
      <c r="BS178" t="s">
        <v>1290</v>
      </c>
      <c r="BT178">
        <f t="shared" si="186"/>
        <v>76.470588235294116</v>
      </c>
      <c r="BU178">
        <v>32.5</v>
      </c>
      <c r="BV178">
        <f t="shared" si="187"/>
        <v>248</v>
      </c>
      <c r="BW178" t="s">
        <v>1284</v>
      </c>
      <c r="BX178">
        <f t="shared" si="188"/>
        <v>45.938375350140056</v>
      </c>
      <c r="BY178">
        <v>90</v>
      </c>
      <c r="BZ178">
        <f t="shared" si="189"/>
        <v>226</v>
      </c>
      <c r="CA178" t="s">
        <v>1282</v>
      </c>
      <c r="CB178">
        <f t="shared" si="190"/>
        <v>103.64145658263305</v>
      </c>
      <c r="CC178">
        <v>78</v>
      </c>
      <c r="CD178">
        <f t="shared" si="191"/>
        <v>213</v>
      </c>
      <c r="CE178" t="s">
        <v>1304</v>
      </c>
      <c r="CF178">
        <f t="shared" si="192"/>
        <v>77.591036414565821</v>
      </c>
      <c r="CG178">
        <v>37</v>
      </c>
      <c r="CH178">
        <f t="shared" si="193"/>
        <v>306</v>
      </c>
      <c r="CI178" t="s">
        <v>1280</v>
      </c>
      <c r="CJ178">
        <f t="shared" si="194"/>
        <v>90.756302521008408</v>
      </c>
      <c r="CK178">
        <v>32</v>
      </c>
      <c r="CL178">
        <f t="shared" si="195"/>
        <v>155</v>
      </c>
      <c r="CM178" t="s">
        <v>1324</v>
      </c>
      <c r="CN178">
        <f t="shared" si="196"/>
        <v>94.397759103641462</v>
      </c>
      <c r="CO178">
        <v>39</v>
      </c>
      <c r="CP178">
        <f t="shared" si="197"/>
        <v>137</v>
      </c>
      <c r="CQ178" t="s">
        <v>1290</v>
      </c>
      <c r="CR178">
        <f t="shared" si="198"/>
        <v>75.070028011204485</v>
      </c>
      <c r="CS178">
        <v>75</v>
      </c>
      <c r="CT178">
        <f t="shared" si="199"/>
        <v>55</v>
      </c>
      <c r="CU178" t="s">
        <v>1284</v>
      </c>
      <c r="CV178">
        <f t="shared" si="200"/>
        <v>146.77871148459383</v>
      </c>
      <c r="CW178">
        <v>82</v>
      </c>
      <c r="CX178">
        <f t="shared" si="201"/>
        <v>239</v>
      </c>
      <c r="CY178" t="s">
        <v>1282</v>
      </c>
      <c r="CZ178">
        <f t="shared" si="202"/>
        <v>95.238095238095241</v>
      </c>
      <c r="DA178">
        <v>97</v>
      </c>
      <c r="DB178">
        <f t="shared" si="203"/>
        <v>133</v>
      </c>
      <c r="DC178" t="s">
        <v>1304</v>
      </c>
      <c r="DD178">
        <f t="shared" si="204"/>
        <v>119.88795518207283</v>
      </c>
      <c r="DE178">
        <v>40.5</v>
      </c>
      <c r="DF178">
        <f t="shared" si="205"/>
        <v>273</v>
      </c>
      <c r="DG178" t="s">
        <v>1288</v>
      </c>
      <c r="DH178">
        <f t="shared" si="206"/>
        <v>111.76470588235294</v>
      </c>
      <c r="DI178">
        <v>38</v>
      </c>
      <c r="DJ178">
        <f t="shared" si="207"/>
        <v>135</v>
      </c>
      <c r="DK178" t="s">
        <v>1317</v>
      </c>
      <c r="DL178">
        <f t="shared" si="208"/>
        <v>138.93557422969189</v>
      </c>
      <c r="DM178">
        <v>61</v>
      </c>
      <c r="DN178">
        <f t="shared" si="209"/>
        <v>48</v>
      </c>
      <c r="DO178" t="s">
        <v>1290</v>
      </c>
      <c r="DP178">
        <f t="shared" si="210"/>
        <v>90.196078431372541</v>
      </c>
      <c r="DQ178">
        <v>44</v>
      </c>
      <c r="DR178">
        <f t="shared" si="211"/>
        <v>222</v>
      </c>
      <c r="DS178" t="s">
        <v>1284</v>
      </c>
      <c r="DT178">
        <f t="shared" si="212"/>
        <v>47.619047619047613</v>
      </c>
      <c r="DU178">
        <v>68</v>
      </c>
      <c r="DV178">
        <f t="shared" si="213"/>
        <v>222</v>
      </c>
      <c r="DW178" t="s">
        <v>1302</v>
      </c>
      <c r="DX178">
        <f t="shared" si="214"/>
        <v>110.36414565826331</v>
      </c>
      <c r="DY178">
        <v>68</v>
      </c>
      <c r="DZ178">
        <f t="shared" si="215"/>
        <v>204</v>
      </c>
      <c r="EA178" t="s">
        <v>1304</v>
      </c>
      <c r="EB178">
        <f t="shared" si="216"/>
        <v>52.380952380952387</v>
      </c>
      <c r="EC178">
        <v>23.5</v>
      </c>
      <c r="ED178">
        <f t="shared" si="217"/>
        <v>315</v>
      </c>
      <c r="EE178" t="s">
        <v>1288</v>
      </c>
      <c r="EF178">
        <f t="shared" si="218"/>
        <v>88.79551820728291</v>
      </c>
      <c r="EG178">
        <v>27</v>
      </c>
      <c r="EH178">
        <f t="shared" si="219"/>
        <v>274</v>
      </c>
      <c r="EI178" t="s">
        <v>1317</v>
      </c>
      <c r="EJ178">
        <f t="shared" si="220"/>
        <v>37.254901960784316</v>
      </c>
      <c r="EK178">
        <v>75</v>
      </c>
      <c r="EL178">
        <f t="shared" si="221"/>
        <v>13</v>
      </c>
      <c r="EM178" t="s">
        <v>1290</v>
      </c>
      <c r="EN178">
        <f t="shared" si="222"/>
        <v>141.1764705882353</v>
      </c>
      <c r="EO178">
        <v>61</v>
      </c>
      <c r="EP178">
        <f t="shared" si="223"/>
        <v>35</v>
      </c>
      <c r="EQ178" t="s">
        <v>1284</v>
      </c>
      <c r="ER178">
        <f t="shared" si="224"/>
        <v>91.036414565826334</v>
      </c>
      <c r="ES178">
        <v>78</v>
      </c>
      <c r="ET178">
        <f t="shared" si="225"/>
        <v>259</v>
      </c>
      <c r="EU178">
        <v>97</v>
      </c>
      <c r="EV178">
        <f t="shared" si="226"/>
        <v>34</v>
      </c>
      <c r="EW178">
        <v>47</v>
      </c>
      <c r="EX178">
        <f t="shared" si="227"/>
        <v>275</v>
      </c>
      <c r="EY178">
        <v>67</v>
      </c>
      <c r="EZ178">
        <f t="shared" si="228"/>
        <v>50</v>
      </c>
      <c r="FA178">
        <v>33</v>
      </c>
      <c r="FB178">
        <f t="shared" si="229"/>
        <v>160</v>
      </c>
      <c r="FC178">
        <v>45</v>
      </c>
      <c r="FD178">
        <f t="shared" si="230"/>
        <v>3</v>
      </c>
    </row>
    <row r="179" spans="1:160" ht="15" customHeight="1" x14ac:dyDescent="0.2">
      <c r="A179" s="1" t="s">
        <v>897</v>
      </c>
      <c r="B179" s="2">
        <v>9</v>
      </c>
      <c r="C179" s="3" t="s">
        <v>898</v>
      </c>
      <c r="D179" s="8" t="s">
        <v>1247</v>
      </c>
      <c r="E179" s="1">
        <v>92</v>
      </c>
      <c r="F179" s="1">
        <f t="shared" si="154"/>
        <v>291</v>
      </c>
      <c r="G179" s="11" t="s">
        <v>1282</v>
      </c>
      <c r="H179" s="11">
        <f t="shared" si="155"/>
        <v>65.826330532212893</v>
      </c>
      <c r="I179" s="1">
        <v>52</v>
      </c>
      <c r="J179" s="1">
        <f t="shared" si="156"/>
        <v>267</v>
      </c>
      <c r="K179" s="11" t="s">
        <v>1283</v>
      </c>
      <c r="L179" s="11">
        <f t="shared" si="157"/>
        <v>103.0812324929972</v>
      </c>
      <c r="M179" s="1">
        <v>88</v>
      </c>
      <c r="N179" s="8">
        <f t="shared" si="158"/>
        <v>132</v>
      </c>
      <c r="O179" s="11" t="s">
        <v>1280</v>
      </c>
      <c r="P179" s="11">
        <f t="shared" si="159"/>
        <v>113.72549019607843</v>
      </c>
      <c r="Q179" s="1">
        <v>24.5</v>
      </c>
      <c r="R179" s="1">
        <f t="shared" si="160"/>
        <v>291</v>
      </c>
      <c r="S179" s="11" t="s">
        <v>1272</v>
      </c>
      <c r="T179" s="11">
        <f t="shared" si="161"/>
        <v>60.504201680672267</v>
      </c>
      <c r="U179" s="1">
        <v>45.5</v>
      </c>
      <c r="V179" s="1">
        <f t="shared" si="162"/>
        <v>255</v>
      </c>
      <c r="W179" s="11" t="s">
        <v>1277</v>
      </c>
      <c r="X179" s="11">
        <f t="shared" si="163"/>
        <v>68.347338935574228</v>
      </c>
      <c r="Y179" s="1">
        <v>46.5</v>
      </c>
      <c r="Z179" s="1">
        <f t="shared" si="164"/>
        <v>280</v>
      </c>
      <c r="AA179" s="11" t="s">
        <v>1284</v>
      </c>
      <c r="AB179" s="37">
        <f t="shared" si="165"/>
        <v>56.862745098039213</v>
      </c>
      <c r="AC179" s="36">
        <v>95</v>
      </c>
      <c r="AD179">
        <f t="shared" si="166"/>
        <v>169</v>
      </c>
      <c r="AE179" t="s">
        <v>1282</v>
      </c>
      <c r="AF179">
        <f t="shared" si="167"/>
        <v>114.28571428571428</v>
      </c>
      <c r="AG179">
        <v>41</v>
      </c>
      <c r="AH179">
        <f t="shared" si="168"/>
        <v>278</v>
      </c>
      <c r="AI179" t="s">
        <v>1283</v>
      </c>
      <c r="AJ179">
        <f t="shared" si="169"/>
        <v>73.949579831932766</v>
      </c>
      <c r="AK179">
        <v>84.5</v>
      </c>
      <c r="AL179">
        <f t="shared" si="170"/>
        <v>181</v>
      </c>
      <c r="AM179" t="s">
        <v>1280</v>
      </c>
      <c r="AN179">
        <f t="shared" si="171"/>
        <v>90.756302521008408</v>
      </c>
      <c r="AO179">
        <v>30</v>
      </c>
      <c r="AP179">
        <f t="shared" si="172"/>
        <v>150</v>
      </c>
      <c r="AQ179" t="s">
        <v>1272</v>
      </c>
      <c r="AR179">
        <f t="shared" si="173"/>
        <v>115.68627450980392</v>
      </c>
      <c r="AS179">
        <v>42</v>
      </c>
      <c r="AT179">
        <f t="shared" si="174"/>
        <v>142</v>
      </c>
      <c r="AU179" t="s">
        <v>1277</v>
      </c>
      <c r="AV179">
        <f t="shared" si="175"/>
        <v>152.38095238095238</v>
      </c>
      <c r="AW179">
        <v>58</v>
      </c>
      <c r="AX179">
        <f>RANK(AW179,AW179:$AW$360,0)</f>
        <v>126</v>
      </c>
      <c r="AY179" t="s">
        <v>1284</v>
      </c>
      <c r="AZ179">
        <f t="shared" si="176"/>
        <v>141.73669467787116</v>
      </c>
      <c r="BA179">
        <v>88</v>
      </c>
      <c r="BB179">
        <f t="shared" si="177"/>
        <v>220</v>
      </c>
      <c r="BC179" t="s">
        <v>1282</v>
      </c>
      <c r="BD179">
        <f t="shared" si="178"/>
        <v>95.518207282913167</v>
      </c>
      <c r="BE179">
        <v>71</v>
      </c>
      <c r="BF179">
        <f t="shared" si="179"/>
        <v>185</v>
      </c>
      <c r="BG179" t="s">
        <v>1283</v>
      </c>
      <c r="BH179">
        <f t="shared" si="180"/>
        <v>128.29131652661064</v>
      </c>
      <c r="BI179">
        <v>87.5</v>
      </c>
      <c r="BJ179">
        <f t="shared" si="181"/>
        <v>148</v>
      </c>
      <c r="BK179" t="s">
        <v>1280</v>
      </c>
      <c r="BL179">
        <f t="shared" si="182"/>
        <v>96.638655462184872</v>
      </c>
      <c r="BM179">
        <v>21</v>
      </c>
      <c r="BN179">
        <f t="shared" si="183"/>
        <v>206</v>
      </c>
      <c r="BO179" t="s">
        <v>1467</v>
      </c>
      <c r="BP179">
        <f t="shared" si="184"/>
        <v>111.20448179271709</v>
      </c>
      <c r="BQ179">
        <v>11.5</v>
      </c>
      <c r="BR179">
        <f t="shared" si="185"/>
        <v>329</v>
      </c>
      <c r="BS179" t="s">
        <v>1290</v>
      </c>
      <c r="BT179">
        <f t="shared" si="186"/>
        <v>91.596638655462186</v>
      </c>
      <c r="BU179">
        <v>29</v>
      </c>
      <c r="BV179">
        <f t="shared" si="187"/>
        <v>275</v>
      </c>
      <c r="BW179" t="s">
        <v>1284</v>
      </c>
      <c r="BX179">
        <f t="shared" si="188"/>
        <v>101.96078431372548</v>
      </c>
      <c r="BY179">
        <v>92</v>
      </c>
      <c r="BZ179">
        <f t="shared" si="189"/>
        <v>204</v>
      </c>
      <c r="CA179" t="s">
        <v>1282</v>
      </c>
      <c r="CB179">
        <f t="shared" si="190"/>
        <v>98.879551820728295</v>
      </c>
      <c r="CC179">
        <v>59</v>
      </c>
      <c r="CD179">
        <f t="shared" si="191"/>
        <v>286</v>
      </c>
      <c r="CE179" t="s">
        <v>1304</v>
      </c>
      <c r="CF179">
        <f t="shared" si="192"/>
        <v>84.87394957983193</v>
      </c>
      <c r="CG179">
        <v>89</v>
      </c>
      <c r="CH179">
        <f t="shared" si="193"/>
        <v>136</v>
      </c>
      <c r="CI179" t="s">
        <v>1280</v>
      </c>
      <c r="CJ179">
        <f t="shared" si="194"/>
        <v>114.84593837535014</v>
      </c>
      <c r="CK179">
        <v>22</v>
      </c>
      <c r="CL179">
        <f t="shared" si="195"/>
        <v>246</v>
      </c>
      <c r="CM179" t="s">
        <v>1324</v>
      </c>
      <c r="CN179">
        <f t="shared" si="196"/>
        <v>77.591036414565821</v>
      </c>
      <c r="CO179">
        <v>22</v>
      </c>
      <c r="CP179">
        <f t="shared" si="197"/>
        <v>299</v>
      </c>
      <c r="CQ179" t="s">
        <v>1290</v>
      </c>
      <c r="CR179">
        <f t="shared" si="198"/>
        <v>86.274509803921575</v>
      </c>
      <c r="CS179">
        <v>48</v>
      </c>
      <c r="CT179">
        <f t="shared" si="199"/>
        <v>282</v>
      </c>
      <c r="CU179" t="s">
        <v>1284</v>
      </c>
      <c r="CV179">
        <f t="shared" si="200"/>
        <v>79.551820728291318</v>
      </c>
      <c r="CW179">
        <v>85</v>
      </c>
      <c r="CX179">
        <f t="shared" si="201"/>
        <v>200</v>
      </c>
      <c r="CY179" t="s">
        <v>1282</v>
      </c>
      <c r="CZ179">
        <f t="shared" si="202"/>
        <v>116.80672268907563</v>
      </c>
      <c r="DA179">
        <v>73</v>
      </c>
      <c r="DB179">
        <f t="shared" si="203"/>
        <v>232</v>
      </c>
      <c r="DC179" t="s">
        <v>1304</v>
      </c>
      <c r="DD179">
        <f t="shared" si="204"/>
        <v>96.918767507002798</v>
      </c>
      <c r="DE179">
        <v>66.5</v>
      </c>
      <c r="DF179">
        <f t="shared" si="205"/>
        <v>189</v>
      </c>
      <c r="DG179" t="s">
        <v>1288</v>
      </c>
      <c r="DH179">
        <f t="shared" si="206"/>
        <v>96.918767507002798</v>
      </c>
      <c r="DI179">
        <v>34</v>
      </c>
      <c r="DJ179">
        <f t="shared" si="207"/>
        <v>166</v>
      </c>
      <c r="DK179" t="s">
        <v>1317</v>
      </c>
      <c r="DL179">
        <f t="shared" si="208"/>
        <v>101.40056022408963</v>
      </c>
      <c r="DM179">
        <v>34</v>
      </c>
      <c r="DN179">
        <f t="shared" si="209"/>
        <v>250</v>
      </c>
      <c r="DO179" t="s">
        <v>1290</v>
      </c>
      <c r="DP179">
        <f t="shared" si="210"/>
        <v>115.68627450980392</v>
      </c>
      <c r="DQ179">
        <v>46</v>
      </c>
      <c r="DR179">
        <f t="shared" si="211"/>
        <v>209</v>
      </c>
      <c r="DS179" t="s">
        <v>1284</v>
      </c>
      <c r="DT179">
        <f t="shared" si="212"/>
        <v>104.20168067226891</v>
      </c>
      <c r="DU179">
        <v>64</v>
      </c>
      <c r="DV179">
        <f t="shared" si="213"/>
        <v>260</v>
      </c>
      <c r="DW179" t="s">
        <v>1302</v>
      </c>
      <c r="DX179">
        <f t="shared" si="214"/>
        <v>87.675070028011206</v>
      </c>
      <c r="DY179">
        <v>64</v>
      </c>
      <c r="DZ179">
        <f t="shared" si="215"/>
        <v>221</v>
      </c>
      <c r="EA179" t="s">
        <v>1304</v>
      </c>
      <c r="EB179">
        <f t="shared" si="216"/>
        <v>84.593837535014003</v>
      </c>
      <c r="EC179">
        <v>62</v>
      </c>
      <c r="ED179">
        <f t="shared" si="217"/>
        <v>178</v>
      </c>
      <c r="EE179" t="s">
        <v>1288</v>
      </c>
      <c r="EF179">
        <f t="shared" si="218"/>
        <v>85.994397759103634</v>
      </c>
      <c r="EG179">
        <v>37</v>
      </c>
      <c r="EH179">
        <f t="shared" si="219"/>
        <v>171</v>
      </c>
      <c r="EI179" t="s">
        <v>1317</v>
      </c>
      <c r="EJ179">
        <f t="shared" si="220"/>
        <v>124.08963585434174</v>
      </c>
      <c r="EK179">
        <v>31</v>
      </c>
      <c r="EL179">
        <f t="shared" si="221"/>
        <v>306</v>
      </c>
      <c r="EM179" t="s">
        <v>1290</v>
      </c>
      <c r="EN179">
        <f t="shared" si="222"/>
        <v>73.949579831932766</v>
      </c>
      <c r="EO179">
        <v>36</v>
      </c>
      <c r="EP179">
        <f t="shared" si="223"/>
        <v>224</v>
      </c>
      <c r="EQ179" t="s">
        <v>1284</v>
      </c>
      <c r="ER179">
        <f t="shared" si="224"/>
        <v>83.473389355742299</v>
      </c>
      <c r="ES179">
        <v>85</v>
      </c>
      <c r="ET179">
        <f t="shared" si="225"/>
        <v>216</v>
      </c>
      <c r="EU179">
        <v>77</v>
      </c>
      <c r="EV179">
        <f t="shared" si="226"/>
        <v>166</v>
      </c>
      <c r="EW179">
        <v>97</v>
      </c>
      <c r="EX179">
        <f t="shared" si="227"/>
        <v>128</v>
      </c>
      <c r="EY179">
        <v>45</v>
      </c>
      <c r="EZ179">
        <f t="shared" si="228"/>
        <v>257</v>
      </c>
      <c r="FA179">
        <v>29</v>
      </c>
      <c r="FB179">
        <f t="shared" si="229"/>
        <v>213</v>
      </c>
      <c r="FC179">
        <v>31</v>
      </c>
      <c r="FD179">
        <f t="shared" si="230"/>
        <v>165</v>
      </c>
    </row>
    <row r="180" spans="1:160" ht="15" customHeight="1" x14ac:dyDescent="0.2">
      <c r="A180" s="1" t="s">
        <v>899</v>
      </c>
      <c r="B180" s="2">
        <v>9</v>
      </c>
      <c r="C180" s="3" t="s">
        <v>900</v>
      </c>
      <c r="D180" s="8" t="s">
        <v>1247</v>
      </c>
      <c r="E180" s="1">
        <v>102</v>
      </c>
      <c r="F180" s="1">
        <f t="shared" si="154"/>
        <v>157</v>
      </c>
      <c r="G180" s="11" t="s">
        <v>1282</v>
      </c>
      <c r="H180" s="11">
        <f t="shared" si="155"/>
        <v>85.994397759103634</v>
      </c>
      <c r="I180" s="1">
        <v>61</v>
      </c>
      <c r="J180" s="1">
        <f t="shared" si="156"/>
        <v>210</v>
      </c>
      <c r="K180" s="11" t="s">
        <v>1283</v>
      </c>
      <c r="L180" s="11">
        <f t="shared" si="157"/>
        <v>122.68907563025211</v>
      </c>
      <c r="M180" s="1">
        <v>83</v>
      </c>
      <c r="N180" s="8">
        <f t="shared" si="158"/>
        <v>159</v>
      </c>
      <c r="O180" s="11" t="s">
        <v>1280</v>
      </c>
      <c r="P180" s="11">
        <f t="shared" si="159"/>
        <v>126.33053221288516</v>
      </c>
      <c r="Q180" s="1">
        <v>29</v>
      </c>
      <c r="R180" s="1">
        <f t="shared" si="160"/>
        <v>251</v>
      </c>
      <c r="S180" s="11" t="s">
        <v>1272</v>
      </c>
      <c r="T180" s="11">
        <f t="shared" si="161"/>
        <v>107.56302521008404</v>
      </c>
      <c r="U180" s="1">
        <v>39</v>
      </c>
      <c r="V180" s="1">
        <f t="shared" si="162"/>
        <v>314</v>
      </c>
      <c r="W180" s="11" t="s">
        <v>1277</v>
      </c>
      <c r="X180" s="11">
        <f t="shared" si="163"/>
        <v>40.616246498599438</v>
      </c>
      <c r="Y180" s="1">
        <v>34</v>
      </c>
      <c r="Z180" s="1">
        <f t="shared" si="164"/>
        <v>336</v>
      </c>
      <c r="AA180" s="11" t="s">
        <v>1284</v>
      </c>
      <c r="AB180" s="37">
        <f t="shared" si="165"/>
        <v>52.661064425770313</v>
      </c>
      <c r="AC180" s="36">
        <v>99</v>
      </c>
      <c r="AD180">
        <f t="shared" si="166"/>
        <v>107</v>
      </c>
      <c r="AE180" t="s">
        <v>1282</v>
      </c>
      <c r="AF180">
        <f t="shared" si="167"/>
        <v>115.96638655462185</v>
      </c>
      <c r="AG180">
        <v>39</v>
      </c>
      <c r="AH180">
        <f t="shared" si="168"/>
        <v>291</v>
      </c>
      <c r="AI180" t="s">
        <v>1283</v>
      </c>
      <c r="AJ180">
        <f t="shared" si="169"/>
        <v>94.957983193277315</v>
      </c>
      <c r="AK180">
        <v>64.5</v>
      </c>
      <c r="AL180">
        <f t="shared" si="170"/>
        <v>253</v>
      </c>
      <c r="AM180" t="s">
        <v>1280</v>
      </c>
      <c r="AN180">
        <f t="shared" si="171"/>
        <v>118.20728291316527</v>
      </c>
      <c r="AO180">
        <v>17</v>
      </c>
      <c r="AP180">
        <f t="shared" si="172"/>
        <v>278</v>
      </c>
      <c r="AQ180" t="s">
        <v>1272</v>
      </c>
      <c r="AR180">
        <f t="shared" si="173"/>
        <v>105.60224089635854</v>
      </c>
      <c r="AS180">
        <v>45</v>
      </c>
      <c r="AT180">
        <f t="shared" si="174"/>
        <v>102</v>
      </c>
      <c r="AU180" t="s">
        <v>1277</v>
      </c>
      <c r="AV180">
        <f t="shared" si="175"/>
        <v>154.34173669467788</v>
      </c>
      <c r="AW180">
        <v>40</v>
      </c>
      <c r="AX180">
        <f>RANK(AW180,AW180:$AW$360,0)</f>
        <v>167</v>
      </c>
      <c r="AY180" t="s">
        <v>1284</v>
      </c>
      <c r="AZ180">
        <f t="shared" si="176"/>
        <v>91.596638655462186</v>
      </c>
      <c r="BA180">
        <v>92</v>
      </c>
      <c r="BB180">
        <f t="shared" si="177"/>
        <v>164</v>
      </c>
      <c r="BC180" t="s">
        <v>1282</v>
      </c>
      <c r="BD180">
        <f t="shared" si="178"/>
        <v>120.72829131652661</v>
      </c>
      <c r="BE180">
        <v>57.5</v>
      </c>
      <c r="BF180">
        <f t="shared" si="179"/>
        <v>273</v>
      </c>
      <c r="BG180" t="s">
        <v>1283</v>
      </c>
      <c r="BH180">
        <f t="shared" si="180"/>
        <v>103.64145658263305</v>
      </c>
      <c r="BI180">
        <v>43</v>
      </c>
      <c r="BJ180">
        <f t="shared" si="181"/>
        <v>318</v>
      </c>
      <c r="BK180" t="s">
        <v>1280</v>
      </c>
      <c r="BL180">
        <f t="shared" si="182"/>
        <v>57.983193277310924</v>
      </c>
      <c r="BM180">
        <v>12</v>
      </c>
      <c r="BN180">
        <f t="shared" si="183"/>
        <v>298</v>
      </c>
      <c r="BO180" t="s">
        <v>1467</v>
      </c>
      <c r="BP180">
        <f t="shared" si="184"/>
        <v>96.638655462184872</v>
      </c>
      <c r="BQ180">
        <v>16</v>
      </c>
      <c r="BR180">
        <f t="shared" si="185"/>
        <v>296</v>
      </c>
      <c r="BS180" t="s">
        <v>1290</v>
      </c>
      <c r="BT180">
        <f t="shared" si="186"/>
        <v>98.039215686274517</v>
      </c>
      <c r="BU180">
        <v>47</v>
      </c>
      <c r="BV180">
        <f t="shared" si="187"/>
        <v>137</v>
      </c>
      <c r="BW180" t="s">
        <v>1284</v>
      </c>
      <c r="BX180">
        <f t="shared" si="188"/>
        <v>123.52941176470588</v>
      </c>
      <c r="BY180">
        <v>89</v>
      </c>
      <c r="BZ180">
        <f t="shared" si="189"/>
        <v>238</v>
      </c>
      <c r="CA180" t="s">
        <v>1282</v>
      </c>
      <c r="CB180">
        <f t="shared" si="190"/>
        <v>89.355742296918763</v>
      </c>
      <c r="CC180">
        <v>59</v>
      </c>
      <c r="CD180">
        <f t="shared" si="191"/>
        <v>286</v>
      </c>
      <c r="CE180" t="s">
        <v>1304</v>
      </c>
      <c r="CF180">
        <f t="shared" si="192"/>
        <v>98.319327731092443</v>
      </c>
      <c r="CG180">
        <v>79.5</v>
      </c>
      <c r="CH180">
        <f t="shared" si="193"/>
        <v>168</v>
      </c>
      <c r="CI180" t="s">
        <v>1280</v>
      </c>
      <c r="CJ180">
        <f t="shared" si="194"/>
        <v>114.00560224089637</v>
      </c>
      <c r="CK180">
        <v>15</v>
      </c>
      <c r="CL180">
        <f t="shared" si="195"/>
        <v>286</v>
      </c>
      <c r="CM180" t="s">
        <v>1324</v>
      </c>
      <c r="CN180">
        <f t="shared" si="196"/>
        <v>96.918767507002798</v>
      </c>
      <c r="CO180">
        <v>24</v>
      </c>
      <c r="CP180">
        <f t="shared" si="197"/>
        <v>289</v>
      </c>
      <c r="CQ180" t="s">
        <v>1290</v>
      </c>
      <c r="CR180">
        <f t="shared" si="198"/>
        <v>97.198879551820724</v>
      </c>
      <c r="CS180">
        <v>56</v>
      </c>
      <c r="CT180">
        <f t="shared" si="199"/>
        <v>221</v>
      </c>
      <c r="CU180" t="s">
        <v>1284</v>
      </c>
      <c r="CV180">
        <f t="shared" si="200"/>
        <v>106.72268907563026</v>
      </c>
      <c r="CW180">
        <v>85</v>
      </c>
      <c r="CX180">
        <f t="shared" si="201"/>
        <v>200</v>
      </c>
      <c r="CY180" t="s">
        <v>1282</v>
      </c>
      <c r="CZ180">
        <f t="shared" si="202"/>
        <v>106.1624649859944</v>
      </c>
      <c r="DA180">
        <v>55</v>
      </c>
      <c r="DB180">
        <f t="shared" si="203"/>
        <v>280</v>
      </c>
      <c r="DC180" t="s">
        <v>1304</v>
      </c>
      <c r="DD180">
        <f t="shared" si="204"/>
        <v>105.88235294117646</v>
      </c>
      <c r="DE180">
        <v>57.5</v>
      </c>
      <c r="DF180">
        <f t="shared" si="205"/>
        <v>218</v>
      </c>
      <c r="DG180" t="s">
        <v>1288</v>
      </c>
      <c r="DH180">
        <f t="shared" si="206"/>
        <v>107.56302521008404</v>
      </c>
      <c r="DI180">
        <v>17</v>
      </c>
      <c r="DJ180">
        <f t="shared" si="207"/>
        <v>275</v>
      </c>
      <c r="DK180" t="s">
        <v>1317</v>
      </c>
      <c r="DL180">
        <f t="shared" si="208"/>
        <v>62.184873949579831</v>
      </c>
      <c r="DM180">
        <v>29</v>
      </c>
      <c r="DN180">
        <f t="shared" si="209"/>
        <v>279</v>
      </c>
      <c r="DO180" t="s">
        <v>1290</v>
      </c>
      <c r="DP180">
        <f t="shared" si="210"/>
        <v>95.798319327731093</v>
      </c>
      <c r="DQ180">
        <v>38</v>
      </c>
      <c r="DR180">
        <f t="shared" si="211"/>
        <v>245</v>
      </c>
      <c r="DS180" t="s">
        <v>1284</v>
      </c>
      <c r="DT180">
        <f t="shared" si="212"/>
        <v>83.473389355742299</v>
      </c>
      <c r="DU180">
        <v>68</v>
      </c>
      <c r="DV180">
        <f t="shared" si="213"/>
        <v>222</v>
      </c>
      <c r="DW180" t="s">
        <v>1302</v>
      </c>
      <c r="DX180">
        <f t="shared" si="214"/>
        <v>57.422969187675072</v>
      </c>
      <c r="DY180">
        <v>39</v>
      </c>
      <c r="DZ180">
        <f t="shared" si="215"/>
        <v>301</v>
      </c>
      <c r="EA180" t="s">
        <v>1304</v>
      </c>
      <c r="EB180">
        <f t="shared" si="216"/>
        <v>98.319327731092443</v>
      </c>
      <c r="EC180">
        <v>48.5</v>
      </c>
      <c r="ED180">
        <f t="shared" si="217"/>
        <v>245</v>
      </c>
      <c r="EE180" t="s">
        <v>1288</v>
      </c>
      <c r="EF180">
        <f t="shared" si="218"/>
        <v>94.397759103641462</v>
      </c>
      <c r="EG180">
        <v>39</v>
      </c>
      <c r="EH180">
        <f t="shared" si="219"/>
        <v>140</v>
      </c>
      <c r="EI180" t="s">
        <v>1317</v>
      </c>
      <c r="EJ180">
        <f t="shared" si="220"/>
        <v>115.68627450980392</v>
      </c>
      <c r="EK180">
        <v>42</v>
      </c>
      <c r="EL180">
        <f t="shared" si="221"/>
        <v>264</v>
      </c>
      <c r="EM180" t="s">
        <v>1290</v>
      </c>
      <c r="EN180">
        <f t="shared" si="222"/>
        <v>105.88235294117646</v>
      </c>
      <c r="EO180">
        <v>40</v>
      </c>
      <c r="EP180">
        <f t="shared" si="223"/>
        <v>186</v>
      </c>
      <c r="EQ180" t="s">
        <v>1284</v>
      </c>
      <c r="ER180">
        <f t="shared" si="224"/>
        <v>103.0812324929972</v>
      </c>
      <c r="ES180">
        <v>99</v>
      </c>
      <c r="ET180">
        <f t="shared" si="225"/>
        <v>70</v>
      </c>
      <c r="EU180">
        <v>55</v>
      </c>
      <c r="EV180">
        <f t="shared" si="226"/>
        <v>295</v>
      </c>
      <c r="EW180">
        <v>65</v>
      </c>
      <c r="EX180">
        <f t="shared" si="227"/>
        <v>225</v>
      </c>
      <c r="EY180">
        <v>53</v>
      </c>
      <c r="EZ180">
        <f t="shared" si="228"/>
        <v>196</v>
      </c>
      <c r="FA180">
        <v>22</v>
      </c>
      <c r="FB180">
        <f t="shared" si="229"/>
        <v>285</v>
      </c>
      <c r="FC180">
        <v>29</v>
      </c>
      <c r="FD180">
        <f t="shared" si="230"/>
        <v>197</v>
      </c>
    </row>
    <row r="181" spans="1:160" ht="15" customHeight="1" x14ac:dyDescent="0.2">
      <c r="A181" s="1" t="s">
        <v>901</v>
      </c>
      <c r="B181" s="2">
        <v>9</v>
      </c>
      <c r="C181" s="3" t="s">
        <v>902</v>
      </c>
      <c r="D181" s="8" t="s">
        <v>1247</v>
      </c>
      <c r="E181" s="1">
        <v>99</v>
      </c>
      <c r="F181" s="1">
        <f t="shared" si="154"/>
        <v>204</v>
      </c>
      <c r="G181" s="11" t="s">
        <v>1282</v>
      </c>
      <c r="H181" s="11">
        <f t="shared" si="155"/>
        <v>111.76470588235294</v>
      </c>
      <c r="I181" s="1">
        <v>45</v>
      </c>
      <c r="J181" s="1">
        <f t="shared" si="156"/>
        <v>302</v>
      </c>
      <c r="K181" s="11" t="s">
        <v>1283</v>
      </c>
      <c r="L181" s="11">
        <f t="shared" si="157"/>
        <v>91.876750700280112</v>
      </c>
      <c r="M181" s="1">
        <v>87</v>
      </c>
      <c r="N181" s="8">
        <f t="shared" si="158"/>
        <v>136</v>
      </c>
      <c r="O181" s="11" t="s">
        <v>1280</v>
      </c>
      <c r="P181" s="11">
        <f t="shared" si="159"/>
        <v>90.196078431372541</v>
      </c>
      <c r="Q181" s="1">
        <v>32.5</v>
      </c>
      <c r="R181" s="1">
        <f t="shared" si="160"/>
        <v>232</v>
      </c>
      <c r="S181" s="11" t="s">
        <v>1272</v>
      </c>
      <c r="T181" s="11">
        <f t="shared" si="161"/>
        <v>104.20168067226891</v>
      </c>
      <c r="U181" s="1">
        <v>37.5</v>
      </c>
      <c r="V181" s="1">
        <f t="shared" si="162"/>
        <v>327</v>
      </c>
      <c r="W181" s="11" t="s">
        <v>1277</v>
      </c>
      <c r="X181" s="11">
        <f t="shared" si="163"/>
        <v>57.422969187675072</v>
      </c>
      <c r="Y181" s="1">
        <v>46</v>
      </c>
      <c r="Z181" s="1">
        <f t="shared" si="164"/>
        <v>282</v>
      </c>
      <c r="AA181" s="11" t="s">
        <v>1284</v>
      </c>
      <c r="AB181" s="37">
        <f t="shared" si="165"/>
        <v>58.263305322128851</v>
      </c>
      <c r="AC181" s="36">
        <v>87</v>
      </c>
      <c r="AD181">
        <f t="shared" si="166"/>
        <v>246</v>
      </c>
      <c r="AE181" t="s">
        <v>1282</v>
      </c>
      <c r="AF181">
        <f t="shared" si="167"/>
        <v>92.717086834733891</v>
      </c>
      <c r="AG181">
        <v>42</v>
      </c>
      <c r="AH181">
        <f t="shared" si="168"/>
        <v>273</v>
      </c>
      <c r="AI181" t="s">
        <v>1283</v>
      </c>
      <c r="AJ181">
        <f t="shared" si="169"/>
        <v>105.60224089635854</v>
      </c>
      <c r="AK181">
        <v>104</v>
      </c>
      <c r="AL181">
        <f t="shared" si="170"/>
        <v>101</v>
      </c>
      <c r="AM181" t="s">
        <v>1280</v>
      </c>
      <c r="AN181">
        <f t="shared" si="171"/>
        <v>95.518207282913167</v>
      </c>
      <c r="AO181">
        <v>20</v>
      </c>
      <c r="AP181">
        <f t="shared" si="172"/>
        <v>247</v>
      </c>
      <c r="AQ181" t="s">
        <v>1272</v>
      </c>
      <c r="AR181">
        <f t="shared" si="173"/>
        <v>84.593837535014003</v>
      </c>
      <c r="AS181">
        <v>39</v>
      </c>
      <c r="AT181">
        <f t="shared" si="174"/>
        <v>175</v>
      </c>
      <c r="AU181" t="s">
        <v>1277</v>
      </c>
      <c r="AV181">
        <f t="shared" si="175"/>
        <v>128.8515406162465</v>
      </c>
      <c r="AW181">
        <v>57</v>
      </c>
      <c r="AX181">
        <f>RANK(AW181,AW181:$AW$360,0)</f>
        <v>133</v>
      </c>
      <c r="AY181" t="s">
        <v>1284</v>
      </c>
      <c r="AZ181">
        <f t="shared" si="176"/>
        <v>155.46218487394958</v>
      </c>
      <c r="BA181">
        <v>88</v>
      </c>
      <c r="BB181">
        <f t="shared" si="177"/>
        <v>220</v>
      </c>
      <c r="BC181" t="s">
        <v>1282</v>
      </c>
      <c r="BD181">
        <f t="shared" si="178"/>
        <v>100</v>
      </c>
      <c r="BE181">
        <v>54</v>
      </c>
      <c r="BF181">
        <f t="shared" si="179"/>
        <v>293</v>
      </c>
      <c r="BG181" t="s">
        <v>1283</v>
      </c>
      <c r="BH181">
        <f t="shared" si="180"/>
        <v>100</v>
      </c>
      <c r="BI181">
        <v>100</v>
      </c>
      <c r="BJ181">
        <f t="shared" si="181"/>
        <v>85</v>
      </c>
      <c r="BK181" t="s">
        <v>1280</v>
      </c>
      <c r="BL181">
        <f t="shared" si="182"/>
        <v>100</v>
      </c>
      <c r="BM181">
        <v>22</v>
      </c>
      <c r="BN181">
        <f t="shared" si="183"/>
        <v>192</v>
      </c>
      <c r="BO181" t="s">
        <v>1467</v>
      </c>
      <c r="BP181">
        <f t="shared" si="184"/>
        <v>100</v>
      </c>
      <c r="BQ181">
        <v>18.5</v>
      </c>
      <c r="BR181">
        <f t="shared" si="185"/>
        <v>278</v>
      </c>
      <c r="BS181" t="s">
        <v>1290</v>
      </c>
      <c r="BT181">
        <f t="shared" si="186"/>
        <v>100</v>
      </c>
      <c r="BU181">
        <v>18.5</v>
      </c>
      <c r="BV181">
        <f t="shared" si="187"/>
        <v>331</v>
      </c>
      <c r="BW181" t="s">
        <v>1284</v>
      </c>
      <c r="BX181">
        <f t="shared" si="188"/>
        <v>100</v>
      </c>
      <c r="BY181">
        <v>0</v>
      </c>
      <c r="BZ181">
        <f t="shared" si="189"/>
        <v>316</v>
      </c>
      <c r="CB181">
        <f t="shared" si="190"/>
        <v>100</v>
      </c>
      <c r="CC181">
        <v>0</v>
      </c>
      <c r="CD181">
        <f t="shared" si="191"/>
        <v>316</v>
      </c>
      <c r="CF181">
        <f t="shared" si="192"/>
        <v>100</v>
      </c>
      <c r="CG181">
        <v>0</v>
      </c>
      <c r="CH181">
        <f t="shared" si="193"/>
        <v>316</v>
      </c>
      <c r="CJ181">
        <f t="shared" si="194"/>
        <v>100</v>
      </c>
      <c r="CK181">
        <v>0</v>
      </c>
      <c r="CL181">
        <f t="shared" si="195"/>
        <v>316</v>
      </c>
      <c r="CN181">
        <f t="shared" si="196"/>
        <v>100</v>
      </c>
      <c r="CO181">
        <v>0</v>
      </c>
      <c r="CP181">
        <f t="shared" si="197"/>
        <v>316</v>
      </c>
      <c r="CR181">
        <f t="shared" si="198"/>
        <v>100</v>
      </c>
      <c r="CS181">
        <v>0</v>
      </c>
      <c r="CT181">
        <f t="shared" si="199"/>
        <v>316</v>
      </c>
      <c r="CV181">
        <f t="shared" si="200"/>
        <v>100</v>
      </c>
      <c r="CW181">
        <v>0</v>
      </c>
      <c r="CX181">
        <f t="shared" si="201"/>
        <v>304</v>
      </c>
      <c r="CZ181">
        <f t="shared" si="202"/>
        <v>100</v>
      </c>
      <c r="DA181">
        <v>0</v>
      </c>
      <c r="DB181">
        <f t="shared" si="203"/>
        <v>304</v>
      </c>
      <c r="DD181">
        <f t="shared" si="204"/>
        <v>100</v>
      </c>
      <c r="DE181">
        <v>0</v>
      </c>
      <c r="DF181">
        <f t="shared" si="205"/>
        <v>304</v>
      </c>
      <c r="DH181">
        <f t="shared" si="206"/>
        <v>100</v>
      </c>
      <c r="DI181">
        <v>0</v>
      </c>
      <c r="DJ181">
        <f t="shared" si="207"/>
        <v>304</v>
      </c>
      <c r="DL181">
        <f t="shared" si="208"/>
        <v>100</v>
      </c>
      <c r="DM181">
        <v>0</v>
      </c>
      <c r="DN181">
        <f t="shared" si="209"/>
        <v>304</v>
      </c>
      <c r="DP181">
        <f t="shared" si="210"/>
        <v>100</v>
      </c>
      <c r="DQ181">
        <v>0</v>
      </c>
      <c r="DR181">
        <f t="shared" si="211"/>
        <v>303</v>
      </c>
      <c r="DT181">
        <f t="shared" si="212"/>
        <v>100</v>
      </c>
      <c r="DU181">
        <v>0</v>
      </c>
      <c r="DV181">
        <f t="shared" si="213"/>
        <v>317</v>
      </c>
      <c r="DX181">
        <f t="shared" si="214"/>
        <v>100</v>
      </c>
      <c r="DY181">
        <v>0</v>
      </c>
      <c r="DZ181">
        <f t="shared" si="215"/>
        <v>317</v>
      </c>
      <c r="EB181">
        <f t="shared" si="216"/>
        <v>100</v>
      </c>
      <c r="EC181">
        <v>0</v>
      </c>
      <c r="ED181">
        <f t="shared" si="217"/>
        <v>317</v>
      </c>
      <c r="EF181">
        <f t="shared" si="218"/>
        <v>100</v>
      </c>
      <c r="EG181">
        <v>0</v>
      </c>
      <c r="EH181">
        <f t="shared" si="219"/>
        <v>315</v>
      </c>
      <c r="EJ181">
        <f t="shared" si="220"/>
        <v>100</v>
      </c>
      <c r="EK181">
        <v>0</v>
      </c>
      <c r="EL181">
        <f t="shared" si="221"/>
        <v>316</v>
      </c>
      <c r="EN181">
        <f t="shared" si="222"/>
        <v>100</v>
      </c>
      <c r="EO181">
        <v>0</v>
      </c>
      <c r="EP181">
        <f t="shared" si="223"/>
        <v>316</v>
      </c>
      <c r="ER181">
        <f t="shared" si="224"/>
        <v>100</v>
      </c>
      <c r="ES181">
        <v>0</v>
      </c>
      <c r="ET181">
        <f t="shared" si="225"/>
        <v>309</v>
      </c>
      <c r="EU181">
        <v>0</v>
      </c>
      <c r="EV181">
        <f t="shared" si="226"/>
        <v>309</v>
      </c>
      <c r="EW181">
        <v>0</v>
      </c>
      <c r="EX181">
        <f t="shared" si="227"/>
        <v>309</v>
      </c>
      <c r="EY181">
        <v>0</v>
      </c>
      <c r="EZ181">
        <f t="shared" si="228"/>
        <v>309</v>
      </c>
      <c r="FA181">
        <v>0</v>
      </c>
      <c r="FB181">
        <f t="shared" si="229"/>
        <v>309</v>
      </c>
      <c r="FC181">
        <v>0</v>
      </c>
      <c r="FD181">
        <f t="shared" si="230"/>
        <v>309</v>
      </c>
    </row>
    <row r="182" spans="1:160" ht="15" customHeight="1" x14ac:dyDescent="0.2">
      <c r="A182" s="1" t="s">
        <v>903</v>
      </c>
      <c r="B182" s="2">
        <v>9</v>
      </c>
      <c r="C182" s="3" t="s">
        <v>904</v>
      </c>
      <c r="D182" s="8" t="s">
        <v>1247</v>
      </c>
      <c r="E182" s="1">
        <v>95</v>
      </c>
      <c r="F182" s="1">
        <f t="shared" si="154"/>
        <v>257</v>
      </c>
      <c r="G182" s="11" t="s">
        <v>1282</v>
      </c>
      <c r="H182" s="11">
        <f t="shared" si="155"/>
        <v>78.71148459383754</v>
      </c>
      <c r="I182" s="1">
        <v>38</v>
      </c>
      <c r="J182" s="1">
        <f t="shared" si="156"/>
        <v>331</v>
      </c>
      <c r="K182" s="11" t="s">
        <v>1283</v>
      </c>
      <c r="L182" s="11">
        <f t="shared" si="157"/>
        <v>96.638655462184872</v>
      </c>
      <c r="M182" s="1">
        <v>76</v>
      </c>
      <c r="N182" s="8">
        <f t="shared" si="158"/>
        <v>188</v>
      </c>
      <c r="O182" s="11" t="s">
        <v>1280</v>
      </c>
      <c r="P182" s="11">
        <f t="shared" si="159"/>
        <v>92.717086834733891</v>
      </c>
      <c r="Q182" s="1">
        <v>21</v>
      </c>
      <c r="R182" s="1">
        <f t="shared" si="160"/>
        <v>322</v>
      </c>
      <c r="S182" s="11" t="s">
        <v>1272</v>
      </c>
      <c r="T182" s="11">
        <f t="shared" si="161"/>
        <v>94.117647058823536</v>
      </c>
      <c r="U182" s="1">
        <v>46.5</v>
      </c>
      <c r="V182" s="1">
        <f t="shared" si="162"/>
        <v>245</v>
      </c>
      <c r="W182" s="11" t="s">
        <v>1277</v>
      </c>
      <c r="X182" s="11">
        <f t="shared" si="163"/>
        <v>71.148459383753504</v>
      </c>
      <c r="Y182" s="1">
        <v>70.5</v>
      </c>
      <c r="Z182" s="1">
        <f t="shared" si="164"/>
        <v>79</v>
      </c>
      <c r="AA182" s="11" t="s">
        <v>1284</v>
      </c>
      <c r="AB182" s="37">
        <f t="shared" si="165"/>
        <v>95.798319327731093</v>
      </c>
      <c r="AC182" s="36">
        <v>94</v>
      </c>
      <c r="AD182">
        <f t="shared" si="166"/>
        <v>181</v>
      </c>
      <c r="AE182" t="s">
        <v>1282</v>
      </c>
      <c r="AF182">
        <f t="shared" si="167"/>
        <v>134.73389355742296</v>
      </c>
      <c r="AG182">
        <v>30</v>
      </c>
      <c r="AH182">
        <f t="shared" si="168"/>
        <v>319</v>
      </c>
      <c r="AI182" t="s">
        <v>1283</v>
      </c>
      <c r="AJ182">
        <f t="shared" si="169"/>
        <v>94.957983193277315</v>
      </c>
      <c r="AK182">
        <v>89.5</v>
      </c>
      <c r="AL182">
        <f t="shared" si="170"/>
        <v>162</v>
      </c>
      <c r="AM182" t="s">
        <v>1280</v>
      </c>
      <c r="AN182">
        <f t="shared" si="171"/>
        <v>102.24089635854342</v>
      </c>
      <c r="AO182">
        <v>15</v>
      </c>
      <c r="AP182">
        <f t="shared" si="172"/>
        <v>301</v>
      </c>
      <c r="AQ182" t="s">
        <v>1272</v>
      </c>
      <c r="AR182">
        <f t="shared" si="173"/>
        <v>80.952380952380949</v>
      </c>
      <c r="AS182">
        <v>42</v>
      </c>
      <c r="AT182">
        <f t="shared" si="174"/>
        <v>142</v>
      </c>
      <c r="AU182" t="s">
        <v>1277</v>
      </c>
      <c r="AV182">
        <f t="shared" si="175"/>
        <v>141.45658263305322</v>
      </c>
      <c r="AW182">
        <v>67</v>
      </c>
      <c r="AX182">
        <f>RANK(AW182,AW182:$AW$360,0)</f>
        <v>64</v>
      </c>
      <c r="AY182" t="s">
        <v>1284</v>
      </c>
      <c r="AZ182">
        <f t="shared" si="176"/>
        <v>138.0952380952381</v>
      </c>
      <c r="BA182">
        <v>80</v>
      </c>
      <c r="BB182">
        <f t="shared" si="177"/>
        <v>305</v>
      </c>
      <c r="BC182" t="s">
        <v>1282</v>
      </c>
      <c r="BD182">
        <f t="shared" si="178"/>
        <v>85.434173669467782</v>
      </c>
      <c r="BE182">
        <v>52</v>
      </c>
      <c r="BF182">
        <f t="shared" si="179"/>
        <v>301</v>
      </c>
      <c r="BG182" t="s">
        <v>1283</v>
      </c>
      <c r="BH182">
        <f t="shared" si="180"/>
        <v>100.28011204481793</v>
      </c>
      <c r="BI182">
        <v>83.5</v>
      </c>
      <c r="BJ182">
        <f t="shared" si="181"/>
        <v>170</v>
      </c>
      <c r="BK182" t="s">
        <v>1280</v>
      </c>
      <c r="BL182">
        <f t="shared" si="182"/>
        <v>116.80672268907563</v>
      </c>
      <c r="BM182">
        <v>19</v>
      </c>
      <c r="BN182">
        <f t="shared" si="183"/>
        <v>233</v>
      </c>
      <c r="BO182" t="s">
        <v>1467</v>
      </c>
      <c r="BP182">
        <f t="shared" si="184"/>
        <v>107.00280112044818</v>
      </c>
      <c r="BQ182">
        <v>17</v>
      </c>
      <c r="BR182">
        <f t="shared" si="185"/>
        <v>290</v>
      </c>
      <c r="BS182" t="s">
        <v>1290</v>
      </c>
      <c r="BT182">
        <f t="shared" si="186"/>
        <v>96.638655462184872</v>
      </c>
      <c r="BU182">
        <v>38</v>
      </c>
      <c r="BV182">
        <f t="shared" si="187"/>
        <v>200</v>
      </c>
      <c r="BW182" t="s">
        <v>1284</v>
      </c>
      <c r="BX182">
        <f t="shared" si="188"/>
        <v>90.476190476190482</v>
      </c>
      <c r="BY182">
        <v>87</v>
      </c>
      <c r="BZ182">
        <f t="shared" si="189"/>
        <v>253</v>
      </c>
      <c r="CA182" t="s">
        <v>1282</v>
      </c>
      <c r="CB182">
        <f t="shared" si="190"/>
        <v>114.00560224089637</v>
      </c>
      <c r="CC182">
        <v>54</v>
      </c>
      <c r="CD182">
        <f t="shared" si="191"/>
        <v>302</v>
      </c>
      <c r="CE182" t="s">
        <v>1304</v>
      </c>
      <c r="CF182">
        <f t="shared" si="192"/>
        <v>98.039215686274517</v>
      </c>
      <c r="CG182">
        <v>65</v>
      </c>
      <c r="CH182">
        <f t="shared" si="193"/>
        <v>230</v>
      </c>
      <c r="CI182" t="s">
        <v>1280</v>
      </c>
      <c r="CJ182">
        <f t="shared" si="194"/>
        <v>85.434173669467782</v>
      </c>
      <c r="CK182">
        <v>20</v>
      </c>
      <c r="CL182">
        <f t="shared" si="195"/>
        <v>258</v>
      </c>
      <c r="CM182" t="s">
        <v>1324</v>
      </c>
      <c r="CN182">
        <f t="shared" si="196"/>
        <v>107.56302521008404</v>
      </c>
      <c r="CO182">
        <v>25</v>
      </c>
      <c r="CP182">
        <f t="shared" si="197"/>
        <v>278</v>
      </c>
      <c r="CQ182" t="s">
        <v>1290</v>
      </c>
      <c r="CR182">
        <f t="shared" si="198"/>
        <v>90.476190476190482</v>
      </c>
      <c r="CS182">
        <v>63</v>
      </c>
      <c r="CT182">
        <f t="shared" si="199"/>
        <v>166</v>
      </c>
      <c r="CU182" t="s">
        <v>1284</v>
      </c>
      <c r="CV182">
        <f t="shared" si="200"/>
        <v>132.49299719887955</v>
      </c>
      <c r="CW182">
        <v>57</v>
      </c>
      <c r="CX182">
        <f t="shared" si="201"/>
        <v>303</v>
      </c>
      <c r="CY182" t="s">
        <v>1282</v>
      </c>
      <c r="CZ182">
        <f t="shared" si="202"/>
        <v>93.277310924369743</v>
      </c>
      <c r="DA182">
        <v>42</v>
      </c>
      <c r="DB182">
        <f t="shared" si="203"/>
        <v>295</v>
      </c>
      <c r="DC182" t="s">
        <v>1304</v>
      </c>
      <c r="DD182">
        <f t="shared" si="204"/>
        <v>94.397759103641462</v>
      </c>
      <c r="DE182">
        <v>69</v>
      </c>
      <c r="DF182">
        <f t="shared" si="205"/>
        <v>178</v>
      </c>
      <c r="DG182" t="s">
        <v>1288</v>
      </c>
      <c r="DH182">
        <f t="shared" si="206"/>
        <v>89.355742296918763</v>
      </c>
      <c r="DI182">
        <v>16</v>
      </c>
      <c r="DJ182">
        <f t="shared" si="207"/>
        <v>285</v>
      </c>
      <c r="DK182" t="s">
        <v>1317</v>
      </c>
      <c r="DL182">
        <f t="shared" si="208"/>
        <v>90.756302521008408</v>
      </c>
      <c r="DM182">
        <v>35</v>
      </c>
      <c r="DN182">
        <f t="shared" si="209"/>
        <v>244</v>
      </c>
      <c r="DO182" t="s">
        <v>1290</v>
      </c>
      <c r="DP182">
        <f t="shared" si="210"/>
        <v>101.40056022408963</v>
      </c>
      <c r="DQ182">
        <v>32</v>
      </c>
      <c r="DR182">
        <f t="shared" si="211"/>
        <v>282</v>
      </c>
      <c r="DS182" t="s">
        <v>1284</v>
      </c>
      <c r="DT182">
        <f t="shared" si="212"/>
        <v>64.9859943977591</v>
      </c>
      <c r="DU182">
        <v>62</v>
      </c>
      <c r="DV182">
        <f t="shared" si="213"/>
        <v>279</v>
      </c>
      <c r="DW182" t="s">
        <v>1302</v>
      </c>
      <c r="DX182">
        <f t="shared" si="214"/>
        <v>77.871148459383761</v>
      </c>
      <c r="DY182">
        <v>49</v>
      </c>
      <c r="DZ182">
        <f t="shared" si="215"/>
        <v>275</v>
      </c>
      <c r="EA182" t="s">
        <v>1257</v>
      </c>
      <c r="EB182">
        <f t="shared" si="216"/>
        <v>104.48179271708683</v>
      </c>
      <c r="EC182">
        <v>71.5</v>
      </c>
      <c r="ED182">
        <f t="shared" si="217"/>
        <v>140</v>
      </c>
      <c r="EE182" t="s">
        <v>1311</v>
      </c>
      <c r="EF182">
        <f t="shared" si="218"/>
        <v>104.76190476190476</v>
      </c>
      <c r="EG182">
        <v>30</v>
      </c>
      <c r="EH182">
        <f t="shared" si="219"/>
        <v>252</v>
      </c>
      <c r="EI182" t="s">
        <v>1317</v>
      </c>
      <c r="EJ182">
        <f t="shared" si="220"/>
        <v>100</v>
      </c>
      <c r="EK182">
        <v>45</v>
      </c>
      <c r="EL182">
        <f t="shared" si="221"/>
        <v>249</v>
      </c>
      <c r="EM182" t="s">
        <v>1286</v>
      </c>
      <c r="EN182">
        <f t="shared" si="222"/>
        <v>75.070028011204485</v>
      </c>
      <c r="EO182">
        <v>43</v>
      </c>
      <c r="EP182">
        <f t="shared" si="223"/>
        <v>157</v>
      </c>
      <c r="EQ182" t="s">
        <v>1353</v>
      </c>
      <c r="ER182">
        <f t="shared" si="224"/>
        <v>87.955182072829132</v>
      </c>
      <c r="ES182">
        <v>87</v>
      </c>
      <c r="ET182">
        <f t="shared" si="225"/>
        <v>200</v>
      </c>
      <c r="EU182">
        <v>56</v>
      </c>
      <c r="EV182">
        <f t="shared" si="226"/>
        <v>291</v>
      </c>
      <c r="EW182">
        <v>88</v>
      </c>
      <c r="EX182">
        <f t="shared" si="227"/>
        <v>157</v>
      </c>
      <c r="EY182">
        <v>46</v>
      </c>
      <c r="EZ182">
        <f t="shared" si="228"/>
        <v>252</v>
      </c>
      <c r="FA182">
        <v>33</v>
      </c>
      <c r="FB182">
        <f t="shared" si="229"/>
        <v>160</v>
      </c>
      <c r="FC182">
        <v>34</v>
      </c>
      <c r="FD182">
        <f t="shared" si="230"/>
        <v>114</v>
      </c>
    </row>
    <row r="183" spans="1:160" ht="15" customHeight="1" x14ac:dyDescent="0.2">
      <c r="A183" s="1" t="s">
        <v>905</v>
      </c>
      <c r="B183" s="2">
        <v>9</v>
      </c>
      <c r="C183" s="3" t="s">
        <v>906</v>
      </c>
      <c r="D183" s="8" t="s">
        <v>1247</v>
      </c>
      <c r="E183" s="1">
        <v>95</v>
      </c>
      <c r="F183" s="1">
        <f t="shared" si="154"/>
        <v>257</v>
      </c>
      <c r="G183" s="11" t="s">
        <v>1282</v>
      </c>
      <c r="H183" s="11">
        <f t="shared" si="155"/>
        <v>110.64425770308124</v>
      </c>
      <c r="I183" s="1">
        <v>48</v>
      </c>
      <c r="J183" s="1">
        <f t="shared" si="156"/>
        <v>290</v>
      </c>
      <c r="K183" s="11" t="s">
        <v>1283</v>
      </c>
      <c r="L183" s="11">
        <f t="shared" si="157"/>
        <v>93.837535014005596</v>
      </c>
      <c r="M183" s="1">
        <v>66</v>
      </c>
      <c r="N183" s="8">
        <f t="shared" si="158"/>
        <v>241</v>
      </c>
      <c r="O183" s="11" t="s">
        <v>1280</v>
      </c>
      <c r="P183" s="11">
        <f t="shared" si="159"/>
        <v>98.879551820728295</v>
      </c>
      <c r="Q183" s="1">
        <v>33</v>
      </c>
      <c r="R183" s="1">
        <f t="shared" si="160"/>
        <v>227</v>
      </c>
      <c r="S183" s="11" t="s">
        <v>1272</v>
      </c>
      <c r="T183" s="11">
        <f t="shared" si="161"/>
        <v>125.77030812324929</v>
      </c>
      <c r="U183" s="1">
        <v>61</v>
      </c>
      <c r="V183" s="1">
        <f t="shared" si="162"/>
        <v>95</v>
      </c>
      <c r="W183" s="11" t="s">
        <v>1277</v>
      </c>
      <c r="X183" s="11">
        <f t="shared" si="163"/>
        <v>157.98319327731093</v>
      </c>
      <c r="Y183" s="1">
        <v>40.5</v>
      </c>
      <c r="Z183" s="1">
        <f t="shared" si="164"/>
        <v>315</v>
      </c>
      <c r="AA183" s="11" t="s">
        <v>1284</v>
      </c>
      <c r="AB183" s="37">
        <f t="shared" si="165"/>
        <v>58.543417366946777</v>
      </c>
      <c r="AC183" s="36">
        <v>79</v>
      </c>
      <c r="AD183">
        <f t="shared" si="166"/>
        <v>295</v>
      </c>
      <c r="AE183" t="s">
        <v>1282</v>
      </c>
      <c r="AF183">
        <f t="shared" si="167"/>
        <v>72.549019607843135</v>
      </c>
      <c r="AG183">
        <v>43</v>
      </c>
      <c r="AH183">
        <f t="shared" si="168"/>
        <v>268</v>
      </c>
      <c r="AI183" t="s">
        <v>1283</v>
      </c>
      <c r="AJ183">
        <f t="shared" si="169"/>
        <v>109.52380952380952</v>
      </c>
      <c r="AK183">
        <v>69.5</v>
      </c>
      <c r="AL183">
        <f t="shared" si="170"/>
        <v>237</v>
      </c>
      <c r="AM183" t="s">
        <v>1280</v>
      </c>
      <c r="AN183">
        <f t="shared" si="171"/>
        <v>101.68067226890756</v>
      </c>
      <c r="AO183">
        <v>12</v>
      </c>
      <c r="AP183">
        <f t="shared" si="172"/>
        <v>319</v>
      </c>
      <c r="AQ183" t="s">
        <v>1272</v>
      </c>
      <c r="AR183">
        <f t="shared" si="173"/>
        <v>104.48179271708683</v>
      </c>
      <c r="AS183">
        <v>23</v>
      </c>
      <c r="AT183">
        <f t="shared" si="174"/>
        <v>302</v>
      </c>
      <c r="AU183" t="s">
        <v>1277</v>
      </c>
      <c r="AV183">
        <f t="shared" si="175"/>
        <v>109.80392156862746</v>
      </c>
      <c r="AW183">
        <v>36</v>
      </c>
      <c r="AX183">
        <f>RANK(AW183,AW183:$AW$360,0)</f>
        <v>167</v>
      </c>
      <c r="AY183" t="s">
        <v>1284</v>
      </c>
      <c r="AZ183">
        <f t="shared" si="176"/>
        <v>147.33893557422968</v>
      </c>
      <c r="BA183">
        <v>89.5</v>
      </c>
      <c r="BB183">
        <f t="shared" si="177"/>
        <v>197</v>
      </c>
      <c r="BC183" t="s">
        <v>1282</v>
      </c>
      <c r="BD183">
        <f t="shared" si="178"/>
        <v>124.64985994397759</v>
      </c>
      <c r="BE183">
        <v>51.5</v>
      </c>
      <c r="BF183">
        <f t="shared" si="179"/>
        <v>302</v>
      </c>
      <c r="BG183" t="s">
        <v>1283</v>
      </c>
      <c r="BH183">
        <f t="shared" si="180"/>
        <v>86.834733893557427</v>
      </c>
      <c r="BI183">
        <v>67.5</v>
      </c>
      <c r="BJ183">
        <f t="shared" si="181"/>
        <v>243</v>
      </c>
      <c r="BK183" t="s">
        <v>1280</v>
      </c>
      <c r="BL183">
        <f t="shared" si="182"/>
        <v>90.476190476190482</v>
      </c>
      <c r="BM183">
        <v>6</v>
      </c>
      <c r="BN183">
        <f t="shared" si="183"/>
        <v>335</v>
      </c>
      <c r="BO183" t="s">
        <v>1467</v>
      </c>
      <c r="BP183">
        <f t="shared" si="184"/>
        <v>70.588235294117652</v>
      </c>
      <c r="BQ183">
        <v>9.5</v>
      </c>
      <c r="BR183">
        <f t="shared" si="185"/>
        <v>337</v>
      </c>
      <c r="BS183" t="s">
        <v>1290</v>
      </c>
      <c r="BT183">
        <f t="shared" si="186"/>
        <v>83.473389355742299</v>
      </c>
      <c r="BU183">
        <v>17</v>
      </c>
      <c r="BV183">
        <f t="shared" si="187"/>
        <v>336</v>
      </c>
      <c r="BW183" t="s">
        <v>1284</v>
      </c>
      <c r="BX183">
        <f t="shared" si="188"/>
        <v>87.114845938375353</v>
      </c>
      <c r="BY183">
        <v>82</v>
      </c>
      <c r="BZ183">
        <f t="shared" si="189"/>
        <v>285</v>
      </c>
      <c r="CA183" t="s">
        <v>1282</v>
      </c>
      <c r="CB183">
        <f t="shared" si="190"/>
        <v>90.756302521008408</v>
      </c>
      <c r="CC183">
        <v>70</v>
      </c>
      <c r="CD183">
        <f t="shared" si="191"/>
        <v>255</v>
      </c>
      <c r="CE183" t="s">
        <v>1304</v>
      </c>
      <c r="CF183">
        <f t="shared" si="192"/>
        <v>95.798319327731093</v>
      </c>
      <c r="CG183">
        <v>70</v>
      </c>
      <c r="CH183">
        <f t="shared" si="193"/>
        <v>209</v>
      </c>
      <c r="CI183" t="s">
        <v>1280</v>
      </c>
      <c r="CJ183">
        <f t="shared" si="194"/>
        <v>96.918767507002798</v>
      </c>
      <c r="CK183">
        <v>24</v>
      </c>
      <c r="CL183">
        <f t="shared" si="195"/>
        <v>230</v>
      </c>
      <c r="CM183" t="s">
        <v>1324</v>
      </c>
      <c r="CN183">
        <f t="shared" si="196"/>
        <v>112.60504201680672</v>
      </c>
      <c r="CO183">
        <v>25</v>
      </c>
      <c r="CP183">
        <f t="shared" si="197"/>
        <v>278</v>
      </c>
      <c r="CQ183" t="s">
        <v>1290</v>
      </c>
      <c r="CR183">
        <f t="shared" si="198"/>
        <v>96.358543417366946</v>
      </c>
      <c r="CS183">
        <v>47</v>
      </c>
      <c r="CT183">
        <f t="shared" si="199"/>
        <v>290</v>
      </c>
      <c r="CU183" t="s">
        <v>1284</v>
      </c>
      <c r="CV183">
        <f t="shared" si="200"/>
        <v>99.439775910364148</v>
      </c>
      <c r="CW183">
        <v>80</v>
      </c>
      <c r="CX183">
        <f t="shared" si="201"/>
        <v>252</v>
      </c>
      <c r="CY183" t="s">
        <v>1282</v>
      </c>
      <c r="CZ183">
        <f t="shared" si="202"/>
        <v>111.76470588235294</v>
      </c>
      <c r="DA183">
        <v>71</v>
      </c>
      <c r="DB183">
        <f t="shared" si="203"/>
        <v>240</v>
      </c>
      <c r="DC183" t="s">
        <v>1304</v>
      </c>
      <c r="DD183">
        <f t="shared" si="204"/>
        <v>120.44817927170868</v>
      </c>
      <c r="DE183">
        <v>63</v>
      </c>
      <c r="DF183">
        <f t="shared" si="205"/>
        <v>198</v>
      </c>
      <c r="DG183" t="s">
        <v>1288</v>
      </c>
      <c r="DH183">
        <f t="shared" si="206"/>
        <v>80.392156862745097</v>
      </c>
      <c r="DI183">
        <v>17</v>
      </c>
      <c r="DJ183">
        <f t="shared" si="207"/>
        <v>275</v>
      </c>
      <c r="DK183" t="s">
        <v>1317</v>
      </c>
      <c r="DL183">
        <f t="shared" si="208"/>
        <v>49.579831932773111</v>
      </c>
      <c r="DM183">
        <v>32</v>
      </c>
      <c r="DN183">
        <f t="shared" si="209"/>
        <v>265</v>
      </c>
      <c r="DO183" t="s">
        <v>1290</v>
      </c>
      <c r="DP183">
        <f t="shared" si="210"/>
        <v>87.114845938375353</v>
      </c>
      <c r="DQ183">
        <v>27</v>
      </c>
      <c r="DR183">
        <f t="shared" si="211"/>
        <v>288</v>
      </c>
      <c r="DS183" t="s">
        <v>1284</v>
      </c>
      <c r="DT183">
        <f t="shared" si="212"/>
        <v>64.705882352941174</v>
      </c>
      <c r="DU183">
        <v>59</v>
      </c>
      <c r="DV183">
        <f t="shared" si="213"/>
        <v>294</v>
      </c>
      <c r="DW183" t="s">
        <v>1302</v>
      </c>
      <c r="DX183">
        <f t="shared" si="214"/>
        <v>67.787114845938376</v>
      </c>
      <c r="DY183">
        <v>23</v>
      </c>
      <c r="DZ183">
        <f t="shared" si="215"/>
        <v>313</v>
      </c>
      <c r="EA183" t="s">
        <v>1304</v>
      </c>
      <c r="EB183">
        <f t="shared" si="216"/>
        <v>89.355742296918763</v>
      </c>
      <c r="EC183">
        <v>73.5</v>
      </c>
      <c r="ED183">
        <f t="shared" si="217"/>
        <v>128</v>
      </c>
      <c r="EE183" t="s">
        <v>1288</v>
      </c>
      <c r="EF183">
        <f t="shared" si="218"/>
        <v>103.64145658263305</v>
      </c>
      <c r="EG183">
        <v>42</v>
      </c>
      <c r="EH183">
        <f t="shared" si="219"/>
        <v>95</v>
      </c>
      <c r="EI183" t="s">
        <v>1317</v>
      </c>
      <c r="EJ183">
        <f t="shared" si="220"/>
        <v>133.8935574229692</v>
      </c>
      <c r="EK183">
        <v>49</v>
      </c>
      <c r="EL183">
        <f t="shared" si="221"/>
        <v>219</v>
      </c>
      <c r="EM183" t="s">
        <v>1290</v>
      </c>
      <c r="EN183">
        <f t="shared" si="222"/>
        <v>112.88515406162465</v>
      </c>
      <c r="EO183">
        <v>42</v>
      </c>
      <c r="EP183">
        <f t="shared" si="223"/>
        <v>162</v>
      </c>
      <c r="EQ183" t="s">
        <v>1284</v>
      </c>
      <c r="ER183">
        <f t="shared" si="224"/>
        <v>116.80672268907563</v>
      </c>
      <c r="ES183">
        <v>89</v>
      </c>
      <c r="ET183">
        <f t="shared" si="225"/>
        <v>179</v>
      </c>
      <c r="EU183">
        <v>62</v>
      </c>
      <c r="EV183">
        <f t="shared" si="226"/>
        <v>275</v>
      </c>
      <c r="EW183">
        <v>93</v>
      </c>
      <c r="EX183">
        <f t="shared" si="227"/>
        <v>141</v>
      </c>
      <c r="EY183">
        <v>51</v>
      </c>
      <c r="EZ183">
        <f t="shared" si="228"/>
        <v>216</v>
      </c>
      <c r="FA183">
        <v>24</v>
      </c>
      <c r="FB183">
        <f t="shared" si="229"/>
        <v>265</v>
      </c>
      <c r="FC183">
        <v>27</v>
      </c>
      <c r="FD183">
        <f t="shared" si="230"/>
        <v>222</v>
      </c>
    </row>
    <row r="184" spans="1:160" ht="15" customHeight="1" x14ac:dyDescent="0.2">
      <c r="A184" s="1" t="s">
        <v>907</v>
      </c>
      <c r="B184" s="2">
        <v>9</v>
      </c>
      <c r="C184" s="3" t="s">
        <v>908</v>
      </c>
      <c r="D184" s="8" t="s">
        <v>1247</v>
      </c>
      <c r="E184" s="1">
        <v>96</v>
      </c>
      <c r="F184" s="1">
        <f t="shared" si="154"/>
        <v>244</v>
      </c>
      <c r="G184" s="11" t="s">
        <v>1282</v>
      </c>
      <c r="H184" s="11">
        <f t="shared" si="155"/>
        <v>109.80392156862746</v>
      </c>
      <c r="I184" s="1">
        <v>54</v>
      </c>
      <c r="J184" s="1">
        <f t="shared" si="156"/>
        <v>255</v>
      </c>
      <c r="K184" s="11" t="s">
        <v>1283</v>
      </c>
      <c r="L184" s="11">
        <f t="shared" si="157"/>
        <v>98.599439775910369</v>
      </c>
      <c r="M184" s="1">
        <v>59</v>
      </c>
      <c r="N184" s="8">
        <f t="shared" si="158"/>
        <v>271</v>
      </c>
      <c r="O184" s="11" t="s">
        <v>1280</v>
      </c>
      <c r="P184" s="11">
        <f t="shared" si="159"/>
        <v>107.84313725490196</v>
      </c>
      <c r="Q184" s="1">
        <v>39.5</v>
      </c>
      <c r="R184" s="1">
        <f t="shared" si="160"/>
        <v>186</v>
      </c>
      <c r="S184" s="11" t="s">
        <v>1272</v>
      </c>
      <c r="T184" s="11">
        <f t="shared" si="161"/>
        <v>139.49579831932772</v>
      </c>
      <c r="U184" s="1">
        <v>39</v>
      </c>
      <c r="V184" s="1">
        <f t="shared" si="162"/>
        <v>314</v>
      </c>
      <c r="W184" s="11" t="s">
        <v>1277</v>
      </c>
      <c r="X184" s="11">
        <f t="shared" si="163"/>
        <v>68.067226890756302</v>
      </c>
      <c r="Y184" s="1">
        <v>48.5</v>
      </c>
      <c r="Z184" s="1">
        <f t="shared" si="164"/>
        <v>268</v>
      </c>
      <c r="AA184" s="11" t="s">
        <v>1284</v>
      </c>
      <c r="AB184" s="37">
        <f t="shared" si="165"/>
        <v>69.187675070028007</v>
      </c>
      <c r="AC184" s="36">
        <v>83</v>
      </c>
      <c r="AD184">
        <f t="shared" si="166"/>
        <v>279</v>
      </c>
      <c r="AE184" t="s">
        <v>1282</v>
      </c>
      <c r="AF184">
        <f t="shared" si="167"/>
        <v>114.56582633053222</v>
      </c>
      <c r="AG184">
        <v>49</v>
      </c>
      <c r="AH184">
        <f t="shared" si="168"/>
        <v>250</v>
      </c>
      <c r="AI184" t="s">
        <v>1283</v>
      </c>
      <c r="AJ184">
        <f t="shared" si="169"/>
        <v>99.719887955182074</v>
      </c>
      <c r="AK184">
        <v>47</v>
      </c>
      <c r="AL184">
        <f t="shared" si="170"/>
        <v>299</v>
      </c>
      <c r="AM184" t="s">
        <v>1280</v>
      </c>
      <c r="AN184">
        <f t="shared" si="171"/>
        <v>105.32212885154061</v>
      </c>
      <c r="AO184">
        <v>10</v>
      </c>
      <c r="AP184">
        <f t="shared" si="172"/>
        <v>327</v>
      </c>
      <c r="AQ184" t="s">
        <v>1272</v>
      </c>
      <c r="AR184">
        <f t="shared" si="173"/>
        <v>62.184873949579831</v>
      </c>
      <c r="AS184">
        <v>37</v>
      </c>
      <c r="AT184">
        <f t="shared" si="174"/>
        <v>200</v>
      </c>
      <c r="AU184" t="s">
        <v>1277</v>
      </c>
      <c r="AV184">
        <f t="shared" si="175"/>
        <v>124.08963585434174</v>
      </c>
      <c r="AW184">
        <v>44</v>
      </c>
      <c r="AX184">
        <f>RANK(AW184,AW184:$AW$360,0)</f>
        <v>158</v>
      </c>
      <c r="AY184" t="s">
        <v>1284</v>
      </c>
      <c r="AZ184">
        <f t="shared" si="176"/>
        <v>140.33613445378151</v>
      </c>
      <c r="BA184">
        <v>75.5</v>
      </c>
      <c r="BB184">
        <f t="shared" si="177"/>
        <v>331</v>
      </c>
      <c r="BC184" t="s">
        <v>1282</v>
      </c>
      <c r="BD184">
        <f t="shared" si="178"/>
        <v>87.114845938375353</v>
      </c>
      <c r="BE184">
        <v>61.5</v>
      </c>
      <c r="BF184">
        <f t="shared" si="179"/>
        <v>249</v>
      </c>
      <c r="BG184" t="s">
        <v>1283</v>
      </c>
      <c r="BH184">
        <f t="shared" si="180"/>
        <v>87.675070028011206</v>
      </c>
      <c r="BI184">
        <v>43</v>
      </c>
      <c r="BJ184">
        <f t="shared" si="181"/>
        <v>318</v>
      </c>
      <c r="BK184" t="s">
        <v>1280</v>
      </c>
      <c r="BL184">
        <f t="shared" si="182"/>
        <v>82.913165266106446</v>
      </c>
      <c r="BM184">
        <v>22</v>
      </c>
      <c r="BN184">
        <f t="shared" si="183"/>
        <v>192</v>
      </c>
      <c r="BO184" t="s">
        <v>1467</v>
      </c>
      <c r="BP184">
        <f t="shared" si="184"/>
        <v>89.635854341736689</v>
      </c>
      <c r="BQ184">
        <v>17.5</v>
      </c>
      <c r="BR184">
        <f t="shared" si="185"/>
        <v>286</v>
      </c>
      <c r="BS184" t="s">
        <v>1290</v>
      </c>
      <c r="BT184">
        <f t="shared" si="186"/>
        <v>107.56302521008404</v>
      </c>
      <c r="BU184">
        <v>25.5</v>
      </c>
      <c r="BV184">
        <f t="shared" si="187"/>
        <v>302</v>
      </c>
      <c r="BW184" t="s">
        <v>1284</v>
      </c>
      <c r="BX184">
        <f t="shared" si="188"/>
        <v>88.235294117647058</v>
      </c>
      <c r="BY184">
        <v>82</v>
      </c>
      <c r="BZ184">
        <f t="shared" si="189"/>
        <v>285</v>
      </c>
      <c r="CA184" t="s">
        <v>1282</v>
      </c>
      <c r="CB184">
        <f t="shared" si="190"/>
        <v>80.11204481792717</v>
      </c>
      <c r="CC184">
        <v>80</v>
      </c>
      <c r="CD184">
        <f t="shared" si="191"/>
        <v>205</v>
      </c>
      <c r="CE184" t="s">
        <v>1304</v>
      </c>
      <c r="CF184">
        <f t="shared" si="192"/>
        <v>107.56302521008404</v>
      </c>
      <c r="CG184">
        <v>56</v>
      </c>
      <c r="CH184">
        <f t="shared" si="193"/>
        <v>257</v>
      </c>
      <c r="CI184" t="s">
        <v>1280</v>
      </c>
      <c r="CJ184">
        <f t="shared" si="194"/>
        <v>87.114845938375353</v>
      </c>
      <c r="CK184">
        <v>32</v>
      </c>
      <c r="CL184">
        <f t="shared" si="195"/>
        <v>155</v>
      </c>
      <c r="CM184" t="s">
        <v>1324</v>
      </c>
      <c r="CN184">
        <f t="shared" si="196"/>
        <v>107.56302521008404</v>
      </c>
      <c r="CO184">
        <v>16</v>
      </c>
      <c r="CP184">
        <f t="shared" si="197"/>
        <v>313</v>
      </c>
      <c r="CQ184" t="s">
        <v>1290</v>
      </c>
      <c r="CR184">
        <f t="shared" si="198"/>
        <v>88.79551820728291</v>
      </c>
      <c r="CS184">
        <v>52</v>
      </c>
      <c r="CT184">
        <f t="shared" si="199"/>
        <v>260</v>
      </c>
      <c r="CU184" t="s">
        <v>1284</v>
      </c>
      <c r="CV184">
        <f t="shared" si="200"/>
        <v>89.355742296918763</v>
      </c>
      <c r="CW184">
        <v>84</v>
      </c>
      <c r="CX184">
        <f t="shared" si="201"/>
        <v>214</v>
      </c>
      <c r="CY184" t="s">
        <v>1282</v>
      </c>
      <c r="CZ184">
        <f t="shared" si="202"/>
        <v>84.87394957983193</v>
      </c>
      <c r="DA184">
        <v>73</v>
      </c>
      <c r="DB184">
        <f t="shared" si="203"/>
        <v>232</v>
      </c>
      <c r="DC184" t="s">
        <v>1304</v>
      </c>
      <c r="DD184">
        <f t="shared" si="204"/>
        <v>84.593837535014003</v>
      </c>
      <c r="DE184">
        <v>59.5</v>
      </c>
      <c r="DF184">
        <f t="shared" si="205"/>
        <v>211</v>
      </c>
      <c r="DG184" t="s">
        <v>1288</v>
      </c>
      <c r="DH184">
        <f t="shared" si="206"/>
        <v>109.24369747899159</v>
      </c>
      <c r="DI184">
        <v>32</v>
      </c>
      <c r="DJ184">
        <f t="shared" si="207"/>
        <v>182</v>
      </c>
      <c r="DK184" t="s">
        <v>1317</v>
      </c>
      <c r="DL184">
        <f t="shared" si="208"/>
        <v>75.630252100840337</v>
      </c>
      <c r="DM184">
        <v>31</v>
      </c>
      <c r="DN184">
        <f t="shared" si="209"/>
        <v>273</v>
      </c>
      <c r="DO184" t="s">
        <v>1290</v>
      </c>
      <c r="DP184">
        <f t="shared" si="210"/>
        <v>99.159663865546221</v>
      </c>
      <c r="DQ184">
        <v>44</v>
      </c>
      <c r="DR184">
        <f t="shared" si="211"/>
        <v>222</v>
      </c>
      <c r="DS184" t="s">
        <v>1284</v>
      </c>
      <c r="DT184">
        <f t="shared" si="212"/>
        <v>59.103641456582636</v>
      </c>
      <c r="DU184">
        <v>74</v>
      </c>
      <c r="DV184">
        <f t="shared" si="213"/>
        <v>160</v>
      </c>
      <c r="DW184" t="s">
        <v>1302</v>
      </c>
      <c r="DX184">
        <f t="shared" si="214"/>
        <v>91.876750700280112</v>
      </c>
      <c r="DY184">
        <v>74</v>
      </c>
      <c r="DZ184">
        <f t="shared" si="215"/>
        <v>177</v>
      </c>
      <c r="EA184" t="s">
        <v>1257</v>
      </c>
      <c r="EB184">
        <f t="shared" si="216"/>
        <v>128.8515406162465</v>
      </c>
      <c r="EC184">
        <v>49</v>
      </c>
      <c r="ED184">
        <f t="shared" si="217"/>
        <v>244</v>
      </c>
      <c r="EE184" t="s">
        <v>1311</v>
      </c>
      <c r="EF184">
        <f t="shared" si="218"/>
        <v>105.04201680672269</v>
      </c>
      <c r="EG184">
        <v>42</v>
      </c>
      <c r="EH184">
        <f t="shared" si="219"/>
        <v>95</v>
      </c>
      <c r="EI184" t="s">
        <v>1317</v>
      </c>
      <c r="EJ184">
        <f t="shared" si="220"/>
        <v>133.8935574229692</v>
      </c>
      <c r="EK184">
        <v>41</v>
      </c>
      <c r="EL184">
        <f t="shared" si="221"/>
        <v>270</v>
      </c>
      <c r="EM184" t="s">
        <v>1286</v>
      </c>
      <c r="EN184">
        <f t="shared" si="222"/>
        <v>93.837535014005596</v>
      </c>
      <c r="EO184">
        <v>53</v>
      </c>
      <c r="EP184">
        <f t="shared" si="223"/>
        <v>76</v>
      </c>
      <c r="EQ184" t="s">
        <v>1353</v>
      </c>
      <c r="ER184">
        <f t="shared" si="224"/>
        <v>151.26050420168067</v>
      </c>
      <c r="ES184">
        <v>93</v>
      </c>
      <c r="ET184">
        <f t="shared" si="225"/>
        <v>131</v>
      </c>
      <c r="EU184">
        <v>61</v>
      </c>
      <c r="EV184">
        <f t="shared" si="226"/>
        <v>280</v>
      </c>
      <c r="EW184">
        <v>52</v>
      </c>
      <c r="EX184">
        <f t="shared" si="227"/>
        <v>262</v>
      </c>
      <c r="EY184">
        <v>51</v>
      </c>
      <c r="EZ184">
        <f t="shared" si="228"/>
        <v>216</v>
      </c>
      <c r="FA184">
        <v>26</v>
      </c>
      <c r="FB184">
        <f t="shared" si="229"/>
        <v>248</v>
      </c>
      <c r="FC184">
        <v>25</v>
      </c>
      <c r="FD184">
        <f t="shared" si="230"/>
        <v>259</v>
      </c>
    </row>
    <row r="185" spans="1:160" ht="15" customHeight="1" x14ac:dyDescent="0.2">
      <c r="A185" s="1" t="s">
        <v>909</v>
      </c>
      <c r="B185" s="2">
        <v>9</v>
      </c>
      <c r="C185" s="3" t="s">
        <v>910</v>
      </c>
      <c r="D185" s="8" t="s">
        <v>1247</v>
      </c>
      <c r="E185" s="1">
        <v>90</v>
      </c>
      <c r="F185" s="1">
        <f t="shared" si="154"/>
        <v>307</v>
      </c>
      <c r="G185" s="11" t="s">
        <v>1282</v>
      </c>
      <c r="H185" s="11">
        <f t="shared" si="155"/>
        <v>80.392156862745097</v>
      </c>
      <c r="I185" s="1">
        <v>53</v>
      </c>
      <c r="J185" s="1">
        <f t="shared" si="156"/>
        <v>259</v>
      </c>
      <c r="K185" s="11" t="s">
        <v>1283</v>
      </c>
      <c r="L185" s="11">
        <f t="shared" si="157"/>
        <v>110.92436974789916</v>
      </c>
      <c r="M185" s="1">
        <v>74</v>
      </c>
      <c r="N185" s="8">
        <f t="shared" si="158"/>
        <v>198</v>
      </c>
      <c r="O185" s="11" t="s">
        <v>1280</v>
      </c>
      <c r="P185" s="11">
        <f t="shared" si="159"/>
        <v>108.40336134453781</v>
      </c>
      <c r="Q185" s="1">
        <v>21</v>
      </c>
      <c r="R185" s="1">
        <f t="shared" si="160"/>
        <v>322</v>
      </c>
      <c r="S185" s="11" t="s">
        <v>1272</v>
      </c>
      <c r="T185" s="11">
        <f t="shared" si="161"/>
        <v>78.991596638655466</v>
      </c>
      <c r="U185" s="1">
        <v>58.5</v>
      </c>
      <c r="V185" s="1">
        <f t="shared" si="162"/>
        <v>126</v>
      </c>
      <c r="W185" s="11" t="s">
        <v>1277</v>
      </c>
      <c r="X185" s="11">
        <f t="shared" si="163"/>
        <v>149.29971988795518</v>
      </c>
      <c r="Y185" s="1">
        <v>38</v>
      </c>
      <c r="Z185" s="1">
        <f t="shared" si="164"/>
        <v>320</v>
      </c>
      <c r="AA185" s="11" t="s">
        <v>1284</v>
      </c>
      <c r="AB185" s="37">
        <f t="shared" si="165"/>
        <v>55.742296918767508</v>
      </c>
      <c r="AC185" s="36">
        <v>88</v>
      </c>
      <c r="AD185">
        <f t="shared" si="166"/>
        <v>237</v>
      </c>
      <c r="AE185" t="s">
        <v>1282</v>
      </c>
      <c r="AF185">
        <f t="shared" si="167"/>
        <v>70.868347338935564</v>
      </c>
      <c r="AG185">
        <v>37</v>
      </c>
      <c r="AH185">
        <f t="shared" si="168"/>
        <v>298</v>
      </c>
      <c r="AI185" t="s">
        <v>1283</v>
      </c>
      <c r="AJ185">
        <f t="shared" si="169"/>
        <v>112.88515406162465</v>
      </c>
      <c r="AK185">
        <v>72.5</v>
      </c>
      <c r="AL185">
        <f t="shared" si="170"/>
        <v>228</v>
      </c>
      <c r="AM185" t="s">
        <v>1280</v>
      </c>
      <c r="AN185">
        <f t="shared" si="171"/>
        <v>102.80112044817928</v>
      </c>
      <c r="AO185">
        <v>20</v>
      </c>
      <c r="AP185">
        <f t="shared" si="172"/>
        <v>247</v>
      </c>
      <c r="AQ185" t="s">
        <v>1272</v>
      </c>
      <c r="AR185">
        <f t="shared" si="173"/>
        <v>92.156862745098039</v>
      </c>
      <c r="AS185">
        <v>23</v>
      </c>
      <c r="AT185">
        <f t="shared" si="174"/>
        <v>302</v>
      </c>
      <c r="AU185" t="s">
        <v>1277</v>
      </c>
      <c r="AV185">
        <f t="shared" si="175"/>
        <v>66.386554621848745</v>
      </c>
      <c r="AW185">
        <v>41</v>
      </c>
      <c r="AX185">
        <f>RANK(AW185,AW185:$AW$360,0)</f>
        <v>162</v>
      </c>
      <c r="AY185" t="s">
        <v>1284</v>
      </c>
      <c r="AZ185">
        <f t="shared" si="176"/>
        <v>135.29411764705884</v>
      </c>
      <c r="BA185">
        <v>94</v>
      </c>
      <c r="BB185">
        <f t="shared" si="177"/>
        <v>133</v>
      </c>
      <c r="BC185" t="s">
        <v>1282</v>
      </c>
      <c r="BD185">
        <f t="shared" si="178"/>
        <v>82.63305322128852</v>
      </c>
      <c r="BE185">
        <v>29</v>
      </c>
      <c r="BF185">
        <f t="shared" si="179"/>
        <v>344</v>
      </c>
      <c r="BG185" t="s">
        <v>1283</v>
      </c>
      <c r="BH185">
        <f t="shared" si="180"/>
        <v>84.87394957983193</v>
      </c>
      <c r="BI185">
        <v>69.5</v>
      </c>
      <c r="BJ185">
        <f t="shared" si="181"/>
        <v>238</v>
      </c>
      <c r="BK185" t="s">
        <v>1280</v>
      </c>
      <c r="BL185">
        <f t="shared" si="182"/>
        <v>79.551820728291318</v>
      </c>
      <c r="BM185">
        <v>20</v>
      </c>
      <c r="BN185">
        <f t="shared" si="183"/>
        <v>219</v>
      </c>
      <c r="BO185" t="s">
        <v>1467</v>
      </c>
      <c r="BP185">
        <f t="shared" si="184"/>
        <v>124.36974789915966</v>
      </c>
      <c r="BQ185">
        <v>28</v>
      </c>
      <c r="BR185">
        <f t="shared" si="185"/>
        <v>182</v>
      </c>
      <c r="BS185" t="s">
        <v>1290</v>
      </c>
      <c r="BT185">
        <f t="shared" si="186"/>
        <v>126.89075630252101</v>
      </c>
      <c r="BU185">
        <v>27</v>
      </c>
      <c r="BV185">
        <f t="shared" si="187"/>
        <v>288</v>
      </c>
      <c r="BW185" t="s">
        <v>1284</v>
      </c>
      <c r="BX185">
        <f t="shared" si="188"/>
        <v>62.464985994397757</v>
      </c>
      <c r="BY185">
        <v>103</v>
      </c>
      <c r="BZ185">
        <f t="shared" si="189"/>
        <v>71</v>
      </c>
      <c r="CA185" t="s">
        <v>1282</v>
      </c>
      <c r="CB185">
        <f t="shared" si="190"/>
        <v>98.039215686274517</v>
      </c>
      <c r="CC185">
        <v>58</v>
      </c>
      <c r="CD185">
        <f t="shared" si="191"/>
        <v>290</v>
      </c>
      <c r="CE185" t="s">
        <v>1304</v>
      </c>
      <c r="CF185">
        <f t="shared" si="192"/>
        <v>103.64145658263305</v>
      </c>
      <c r="CG185">
        <v>80.5</v>
      </c>
      <c r="CH185">
        <f t="shared" si="193"/>
        <v>165</v>
      </c>
      <c r="CI185" t="s">
        <v>1280</v>
      </c>
      <c r="CJ185">
        <f t="shared" si="194"/>
        <v>120.44817927170868</v>
      </c>
      <c r="CK185">
        <v>11</v>
      </c>
      <c r="CL185">
        <f t="shared" si="195"/>
        <v>306</v>
      </c>
      <c r="CM185" t="s">
        <v>1324</v>
      </c>
      <c r="CN185">
        <f t="shared" si="196"/>
        <v>81.232492997198875</v>
      </c>
      <c r="CO185">
        <v>25</v>
      </c>
      <c r="CP185">
        <f t="shared" si="197"/>
        <v>278</v>
      </c>
      <c r="CQ185" t="s">
        <v>1290</v>
      </c>
      <c r="CR185">
        <f t="shared" si="198"/>
        <v>90.476190476190482</v>
      </c>
      <c r="CS185">
        <v>64</v>
      </c>
      <c r="CT185">
        <f t="shared" si="199"/>
        <v>154</v>
      </c>
      <c r="CU185" t="s">
        <v>1284</v>
      </c>
      <c r="CV185">
        <f t="shared" si="200"/>
        <v>131.37254901960785</v>
      </c>
      <c r="CW185">
        <v>97</v>
      </c>
      <c r="CX185">
        <f t="shared" si="201"/>
        <v>64</v>
      </c>
      <c r="CY185" t="s">
        <v>1282</v>
      </c>
      <c r="CZ185">
        <f t="shared" si="202"/>
        <v>96.358543417366946</v>
      </c>
      <c r="DA185">
        <v>31</v>
      </c>
      <c r="DB185">
        <f t="shared" si="203"/>
        <v>303</v>
      </c>
      <c r="DC185" t="s">
        <v>1304</v>
      </c>
      <c r="DD185">
        <f t="shared" si="204"/>
        <v>99.439775910364148</v>
      </c>
      <c r="DE185">
        <v>52</v>
      </c>
      <c r="DF185">
        <f t="shared" si="205"/>
        <v>238</v>
      </c>
      <c r="DG185" t="s">
        <v>1288</v>
      </c>
      <c r="DH185">
        <f t="shared" si="206"/>
        <v>87.114845938375353</v>
      </c>
      <c r="DI185">
        <v>25</v>
      </c>
      <c r="DJ185">
        <f t="shared" si="207"/>
        <v>239</v>
      </c>
      <c r="DK185" t="s">
        <v>1317</v>
      </c>
      <c r="DL185">
        <f t="shared" si="208"/>
        <v>92.997198879551817</v>
      </c>
      <c r="DM185">
        <v>35</v>
      </c>
      <c r="DN185">
        <f t="shared" si="209"/>
        <v>244</v>
      </c>
      <c r="DO185" t="s">
        <v>1290</v>
      </c>
      <c r="DP185">
        <f t="shared" si="210"/>
        <v>117.08683473389355</v>
      </c>
      <c r="DQ185">
        <v>35</v>
      </c>
      <c r="DR185">
        <f t="shared" si="211"/>
        <v>266</v>
      </c>
      <c r="DS185" t="s">
        <v>1284</v>
      </c>
      <c r="DT185">
        <f t="shared" si="212"/>
        <v>98.039215686274517</v>
      </c>
      <c r="DU185">
        <v>85</v>
      </c>
      <c r="DV185">
        <f t="shared" si="213"/>
        <v>51</v>
      </c>
      <c r="DW185" t="s">
        <v>1302</v>
      </c>
      <c r="DX185">
        <f t="shared" si="214"/>
        <v>120.16806722689076</v>
      </c>
      <c r="DY185">
        <v>39</v>
      </c>
      <c r="DZ185">
        <f t="shared" si="215"/>
        <v>301</v>
      </c>
      <c r="EA185" t="s">
        <v>1304</v>
      </c>
      <c r="EB185">
        <f t="shared" si="216"/>
        <v>89.355742296918763</v>
      </c>
      <c r="EC185">
        <v>60</v>
      </c>
      <c r="ED185">
        <f t="shared" si="217"/>
        <v>192</v>
      </c>
      <c r="EE185" t="s">
        <v>1288</v>
      </c>
      <c r="EF185">
        <f t="shared" si="218"/>
        <v>105.04201680672269</v>
      </c>
      <c r="EG185">
        <v>34</v>
      </c>
      <c r="EH185">
        <f t="shared" si="219"/>
        <v>214</v>
      </c>
      <c r="EI185" t="s">
        <v>1317</v>
      </c>
      <c r="EJ185">
        <f t="shared" si="220"/>
        <v>120.44817927170868</v>
      </c>
      <c r="EK185">
        <v>32</v>
      </c>
      <c r="EL185">
        <f t="shared" si="221"/>
        <v>305</v>
      </c>
      <c r="EM185" t="s">
        <v>1290</v>
      </c>
      <c r="EN185">
        <f t="shared" si="222"/>
        <v>91.036414565826334</v>
      </c>
      <c r="EO185">
        <v>32</v>
      </c>
      <c r="EP185">
        <f t="shared" si="223"/>
        <v>259</v>
      </c>
      <c r="EQ185" t="s">
        <v>1284</v>
      </c>
      <c r="ER185">
        <f t="shared" si="224"/>
        <v>38.935574229691873</v>
      </c>
      <c r="ES185">
        <v>94</v>
      </c>
      <c r="ET185">
        <f t="shared" si="225"/>
        <v>123</v>
      </c>
      <c r="EU185">
        <v>64</v>
      </c>
      <c r="EV185">
        <f t="shared" si="226"/>
        <v>263</v>
      </c>
      <c r="EW185">
        <v>71</v>
      </c>
      <c r="EX185">
        <f t="shared" si="227"/>
        <v>210</v>
      </c>
      <c r="EY185">
        <v>39</v>
      </c>
      <c r="EZ185">
        <f t="shared" si="228"/>
        <v>287</v>
      </c>
      <c r="FA185">
        <v>23</v>
      </c>
      <c r="FB185">
        <f t="shared" si="229"/>
        <v>273</v>
      </c>
      <c r="FC185">
        <v>39</v>
      </c>
      <c r="FD185">
        <f t="shared" si="230"/>
        <v>41</v>
      </c>
    </row>
    <row r="186" spans="1:160" ht="15" customHeight="1" x14ac:dyDescent="0.2">
      <c r="A186" s="1" t="s">
        <v>913</v>
      </c>
      <c r="B186" s="2">
        <v>9</v>
      </c>
      <c r="C186" s="3" t="s">
        <v>914</v>
      </c>
      <c r="D186" s="8" t="s">
        <v>1247</v>
      </c>
      <c r="E186" s="1">
        <v>106</v>
      </c>
      <c r="F186" s="1">
        <f t="shared" si="154"/>
        <v>100</v>
      </c>
      <c r="G186" s="11" t="s">
        <v>1282</v>
      </c>
      <c r="H186" s="11">
        <f t="shared" si="155"/>
        <v>101.96078431372548</v>
      </c>
      <c r="I186" s="1">
        <v>40</v>
      </c>
      <c r="J186" s="1">
        <f t="shared" si="156"/>
        <v>323</v>
      </c>
      <c r="K186" s="11" t="s">
        <v>1283</v>
      </c>
      <c r="L186" s="11">
        <f t="shared" si="157"/>
        <v>98.879551820728295</v>
      </c>
      <c r="M186" s="1">
        <v>50</v>
      </c>
      <c r="N186" s="8">
        <f t="shared" si="158"/>
        <v>301</v>
      </c>
      <c r="O186" s="11" t="s">
        <v>1280</v>
      </c>
      <c r="P186" s="11">
        <f t="shared" si="159"/>
        <v>87.675070028011206</v>
      </c>
      <c r="Q186" s="1">
        <v>22.5</v>
      </c>
      <c r="R186" s="1">
        <f t="shared" si="160"/>
        <v>311</v>
      </c>
      <c r="S186" s="11" t="s">
        <v>1272</v>
      </c>
      <c r="T186" s="11">
        <f t="shared" si="161"/>
        <v>103.0812324929972</v>
      </c>
      <c r="U186" s="1">
        <v>41</v>
      </c>
      <c r="V186" s="1">
        <f t="shared" si="162"/>
        <v>297</v>
      </c>
      <c r="W186" s="11" t="s">
        <v>1277</v>
      </c>
      <c r="X186" s="11">
        <f t="shared" si="163"/>
        <v>69.747899159663859</v>
      </c>
      <c r="Y186" s="1">
        <v>54</v>
      </c>
      <c r="Z186" s="1">
        <f t="shared" si="164"/>
        <v>228</v>
      </c>
      <c r="AA186" s="11" t="s">
        <v>1284</v>
      </c>
      <c r="AB186" s="37">
        <f t="shared" si="165"/>
        <v>79.551820728291318</v>
      </c>
      <c r="AC186" s="36">
        <v>99</v>
      </c>
      <c r="AD186">
        <f t="shared" si="166"/>
        <v>107</v>
      </c>
      <c r="AE186" t="s">
        <v>1282</v>
      </c>
      <c r="AF186">
        <f t="shared" si="167"/>
        <v>121.00840336134453</v>
      </c>
      <c r="AG186">
        <v>30</v>
      </c>
      <c r="AH186">
        <f t="shared" si="168"/>
        <v>319</v>
      </c>
      <c r="AI186" t="s">
        <v>1283</v>
      </c>
      <c r="AJ186">
        <f t="shared" si="169"/>
        <v>105.60224089635854</v>
      </c>
      <c r="AK186">
        <v>63.5</v>
      </c>
      <c r="AL186">
        <f t="shared" si="170"/>
        <v>257</v>
      </c>
      <c r="AM186" t="s">
        <v>1280</v>
      </c>
      <c r="AN186">
        <f t="shared" si="171"/>
        <v>101.68067226890756</v>
      </c>
      <c r="AO186">
        <v>11</v>
      </c>
      <c r="AP186">
        <f t="shared" si="172"/>
        <v>322</v>
      </c>
      <c r="AQ186" t="s">
        <v>1272</v>
      </c>
      <c r="AR186">
        <f t="shared" si="173"/>
        <v>96.358543417366946</v>
      </c>
      <c r="AS186">
        <v>38</v>
      </c>
      <c r="AT186">
        <f t="shared" si="174"/>
        <v>189</v>
      </c>
      <c r="AU186" t="s">
        <v>1277</v>
      </c>
      <c r="AV186">
        <f t="shared" si="175"/>
        <v>65.546218487394952</v>
      </c>
      <c r="AW186">
        <v>46</v>
      </c>
      <c r="AX186">
        <f>RANK(AW186,AW186:$AW$360,0)</f>
        <v>155</v>
      </c>
      <c r="AY186" t="s">
        <v>1284</v>
      </c>
      <c r="AZ186">
        <f t="shared" si="176"/>
        <v>131.9327731092437</v>
      </c>
      <c r="BA186">
        <v>90.5</v>
      </c>
      <c r="BB186">
        <f t="shared" si="177"/>
        <v>182</v>
      </c>
      <c r="BC186" t="s">
        <v>1282</v>
      </c>
      <c r="BD186">
        <f t="shared" si="178"/>
        <v>68.907563025210081</v>
      </c>
      <c r="BE186">
        <v>37</v>
      </c>
      <c r="BF186">
        <f t="shared" si="179"/>
        <v>339</v>
      </c>
      <c r="BG186" t="s">
        <v>1283</v>
      </c>
      <c r="BH186">
        <f t="shared" si="180"/>
        <v>75.350140056022411</v>
      </c>
      <c r="BI186">
        <v>64</v>
      </c>
      <c r="BJ186">
        <f t="shared" si="181"/>
        <v>263</v>
      </c>
      <c r="BK186" t="s">
        <v>1280</v>
      </c>
      <c r="BL186">
        <f t="shared" si="182"/>
        <v>104.20168067226891</v>
      </c>
      <c r="BM186">
        <v>11</v>
      </c>
      <c r="BN186">
        <f t="shared" si="183"/>
        <v>309</v>
      </c>
      <c r="BO186" t="s">
        <v>1467</v>
      </c>
      <c r="BP186">
        <f t="shared" si="184"/>
        <v>95.518207282913167</v>
      </c>
      <c r="BQ186">
        <v>38</v>
      </c>
      <c r="BR186">
        <f t="shared" si="185"/>
        <v>66</v>
      </c>
      <c r="BS186" t="s">
        <v>1290</v>
      </c>
      <c r="BT186">
        <f t="shared" si="186"/>
        <v>155.74229691876752</v>
      </c>
      <c r="BU186">
        <v>30.5</v>
      </c>
      <c r="BV186">
        <f t="shared" si="187"/>
        <v>269</v>
      </c>
      <c r="BW186" t="s">
        <v>1284</v>
      </c>
      <c r="BX186">
        <f t="shared" si="188"/>
        <v>90.476190476190482</v>
      </c>
      <c r="BY186">
        <v>103</v>
      </c>
      <c r="BZ186">
        <f t="shared" si="189"/>
        <v>71</v>
      </c>
      <c r="CA186" t="s">
        <v>1282</v>
      </c>
      <c r="CB186">
        <f t="shared" si="190"/>
        <v>113.72549019607843</v>
      </c>
      <c r="CC186">
        <v>71</v>
      </c>
      <c r="CD186">
        <f t="shared" si="191"/>
        <v>251</v>
      </c>
      <c r="CE186" t="s">
        <v>1304</v>
      </c>
      <c r="CF186">
        <f t="shared" si="192"/>
        <v>108.96358543417367</v>
      </c>
      <c r="CG186">
        <v>50.5</v>
      </c>
      <c r="CH186">
        <f t="shared" si="193"/>
        <v>278</v>
      </c>
      <c r="CI186" t="s">
        <v>1280</v>
      </c>
      <c r="CJ186">
        <f t="shared" si="194"/>
        <v>90.476190476190482</v>
      </c>
      <c r="CK186">
        <v>13</v>
      </c>
      <c r="CL186">
        <f t="shared" si="195"/>
        <v>293</v>
      </c>
      <c r="CM186" t="s">
        <v>1324</v>
      </c>
      <c r="CN186">
        <f t="shared" si="196"/>
        <v>102.52100840336135</v>
      </c>
      <c r="CO186">
        <v>26</v>
      </c>
      <c r="CP186">
        <f t="shared" si="197"/>
        <v>265</v>
      </c>
      <c r="CQ186" t="s">
        <v>1290</v>
      </c>
      <c r="CR186">
        <f t="shared" si="198"/>
        <v>68.067226890756302</v>
      </c>
      <c r="CS186">
        <v>55</v>
      </c>
      <c r="CT186">
        <f t="shared" si="199"/>
        <v>235</v>
      </c>
      <c r="CU186" t="s">
        <v>1284</v>
      </c>
      <c r="CV186">
        <f t="shared" si="200"/>
        <v>100.84033613445378</v>
      </c>
      <c r="CW186">
        <v>92</v>
      </c>
      <c r="CX186">
        <f t="shared" si="201"/>
        <v>120</v>
      </c>
      <c r="CY186" t="s">
        <v>1282</v>
      </c>
      <c r="CZ186">
        <f t="shared" si="202"/>
        <v>111.20448179271709</v>
      </c>
      <c r="DA186">
        <v>53</v>
      </c>
      <c r="DB186">
        <f t="shared" si="203"/>
        <v>283</v>
      </c>
      <c r="DC186" t="s">
        <v>1304</v>
      </c>
      <c r="DD186">
        <f t="shared" si="204"/>
        <v>82.63305322128852</v>
      </c>
      <c r="DE186">
        <v>50</v>
      </c>
      <c r="DF186">
        <f t="shared" si="205"/>
        <v>244</v>
      </c>
      <c r="DG186" t="s">
        <v>1288</v>
      </c>
      <c r="DH186">
        <f t="shared" si="206"/>
        <v>118.4873949579832</v>
      </c>
      <c r="DI186">
        <v>9</v>
      </c>
      <c r="DJ186">
        <f t="shared" si="207"/>
        <v>302</v>
      </c>
      <c r="DK186" t="s">
        <v>1317</v>
      </c>
      <c r="DL186">
        <f t="shared" si="208"/>
        <v>49.299719887955185</v>
      </c>
      <c r="DM186">
        <v>48</v>
      </c>
      <c r="DN186">
        <f t="shared" si="209"/>
        <v>151</v>
      </c>
      <c r="DO186" t="s">
        <v>1290</v>
      </c>
      <c r="DP186">
        <f t="shared" si="210"/>
        <v>82.913165266106446</v>
      </c>
      <c r="DQ186">
        <v>40</v>
      </c>
      <c r="DR186">
        <f t="shared" si="211"/>
        <v>238</v>
      </c>
      <c r="DS186" t="s">
        <v>1284</v>
      </c>
      <c r="DT186">
        <f t="shared" si="212"/>
        <v>78.71148459383754</v>
      </c>
      <c r="DU186">
        <v>74</v>
      </c>
      <c r="DV186">
        <f t="shared" si="213"/>
        <v>160</v>
      </c>
      <c r="DW186" t="s">
        <v>1302</v>
      </c>
      <c r="DX186">
        <f t="shared" si="214"/>
        <v>125.21008403361344</v>
      </c>
      <c r="DY186">
        <v>64</v>
      </c>
      <c r="DZ186">
        <f t="shared" si="215"/>
        <v>221</v>
      </c>
      <c r="EA186" t="s">
        <v>1304</v>
      </c>
      <c r="EB186">
        <f t="shared" si="216"/>
        <v>109.52380952380952</v>
      </c>
      <c r="EC186">
        <v>26</v>
      </c>
      <c r="ED186">
        <f t="shared" si="217"/>
        <v>310</v>
      </c>
      <c r="EE186" t="s">
        <v>1288</v>
      </c>
      <c r="EF186">
        <f t="shared" si="218"/>
        <v>84.593837535014003</v>
      </c>
      <c r="EG186">
        <v>40</v>
      </c>
      <c r="EH186">
        <f t="shared" si="219"/>
        <v>121</v>
      </c>
      <c r="EI186" t="s">
        <v>1317</v>
      </c>
      <c r="EJ186">
        <f t="shared" si="220"/>
        <v>147.33893557422968</v>
      </c>
      <c r="EK186">
        <v>64</v>
      </c>
      <c r="EL186">
        <f t="shared" si="221"/>
        <v>90</v>
      </c>
      <c r="EM186" t="s">
        <v>1290</v>
      </c>
      <c r="EN186">
        <f t="shared" si="222"/>
        <v>94.677871148459388</v>
      </c>
      <c r="EO186">
        <v>42</v>
      </c>
      <c r="EP186">
        <f t="shared" si="223"/>
        <v>162</v>
      </c>
      <c r="EQ186" t="s">
        <v>1284</v>
      </c>
      <c r="ER186">
        <f t="shared" si="224"/>
        <v>100.84033613445378</v>
      </c>
      <c r="ES186">
        <v>80</v>
      </c>
      <c r="ET186">
        <f t="shared" si="225"/>
        <v>250</v>
      </c>
      <c r="EU186">
        <v>66</v>
      </c>
      <c r="EV186">
        <f t="shared" si="226"/>
        <v>255</v>
      </c>
      <c r="EW186">
        <v>56</v>
      </c>
      <c r="EX186">
        <f t="shared" si="227"/>
        <v>255</v>
      </c>
      <c r="EY186">
        <v>38</v>
      </c>
      <c r="EZ186">
        <f t="shared" si="228"/>
        <v>290</v>
      </c>
      <c r="FA186">
        <v>40</v>
      </c>
      <c r="FB186">
        <f t="shared" si="229"/>
        <v>71</v>
      </c>
      <c r="FC186">
        <v>31</v>
      </c>
      <c r="FD186">
        <f t="shared" si="230"/>
        <v>165</v>
      </c>
    </row>
    <row r="187" spans="1:160" ht="15" customHeight="1" x14ac:dyDescent="0.2">
      <c r="A187" s="1" t="s">
        <v>915</v>
      </c>
      <c r="B187" s="2">
        <v>9</v>
      </c>
      <c r="C187" s="3" t="s">
        <v>916</v>
      </c>
      <c r="D187" s="8" t="s">
        <v>1247</v>
      </c>
      <c r="E187" s="1">
        <v>85</v>
      </c>
      <c r="F187" s="1">
        <f t="shared" si="154"/>
        <v>334</v>
      </c>
      <c r="G187" s="11" t="s">
        <v>1282</v>
      </c>
      <c r="H187" s="11">
        <f t="shared" si="155"/>
        <v>92.436974789915965</v>
      </c>
      <c r="I187" s="1">
        <v>57</v>
      </c>
      <c r="J187" s="1">
        <f t="shared" si="156"/>
        <v>236</v>
      </c>
      <c r="K187" s="11" t="s">
        <v>1283</v>
      </c>
      <c r="L187" s="11">
        <f t="shared" si="157"/>
        <v>120.16806722689076</v>
      </c>
      <c r="M187" s="1">
        <v>49</v>
      </c>
      <c r="N187" s="8">
        <f t="shared" si="158"/>
        <v>306</v>
      </c>
      <c r="O187" s="11" t="s">
        <v>1280</v>
      </c>
      <c r="P187" s="11">
        <f t="shared" si="159"/>
        <v>100</v>
      </c>
      <c r="Q187" s="1">
        <v>23</v>
      </c>
      <c r="R187" s="1">
        <f t="shared" si="160"/>
        <v>305</v>
      </c>
      <c r="S187" s="11" t="s">
        <v>1272</v>
      </c>
      <c r="T187" s="11">
        <f t="shared" si="161"/>
        <v>100</v>
      </c>
      <c r="U187" s="1">
        <v>46.5</v>
      </c>
      <c r="V187" s="1">
        <f t="shared" si="162"/>
        <v>245</v>
      </c>
      <c r="W187" s="11" t="s">
        <v>1277</v>
      </c>
      <c r="X187" s="11">
        <f t="shared" si="163"/>
        <v>100</v>
      </c>
      <c r="Y187" s="1">
        <v>49.5</v>
      </c>
      <c r="Z187" s="1">
        <f t="shared" si="164"/>
        <v>266</v>
      </c>
      <c r="AA187" s="11" t="s">
        <v>1284</v>
      </c>
      <c r="AB187" s="37">
        <f t="shared" si="165"/>
        <v>100</v>
      </c>
      <c r="AC187" s="36">
        <v>78</v>
      </c>
      <c r="AD187">
        <f t="shared" si="166"/>
        <v>307</v>
      </c>
      <c r="AE187" t="s">
        <v>1282</v>
      </c>
      <c r="AF187">
        <f t="shared" si="167"/>
        <v>84.313725490196077</v>
      </c>
      <c r="AG187">
        <v>33</v>
      </c>
      <c r="AH187">
        <f t="shared" si="168"/>
        <v>308</v>
      </c>
      <c r="AI187" t="s">
        <v>1283</v>
      </c>
      <c r="AJ187">
        <f t="shared" si="169"/>
        <v>94.677871148459388</v>
      </c>
      <c r="AK187" s="36">
        <v>0</v>
      </c>
      <c r="AL187">
        <f t="shared" si="170"/>
        <v>337</v>
      </c>
      <c r="AM187" t="s">
        <v>1280</v>
      </c>
      <c r="AN187">
        <f t="shared" si="171"/>
        <v>100</v>
      </c>
      <c r="AO187" s="36">
        <v>0</v>
      </c>
      <c r="AP187">
        <f t="shared" si="172"/>
        <v>337</v>
      </c>
      <c r="AQ187" t="s">
        <v>1272</v>
      </c>
      <c r="AR187">
        <f t="shared" si="173"/>
        <v>100</v>
      </c>
      <c r="AS187" s="36">
        <v>0</v>
      </c>
      <c r="AT187">
        <f t="shared" si="174"/>
        <v>337</v>
      </c>
      <c r="AU187" t="s">
        <v>1277</v>
      </c>
      <c r="AV187">
        <f t="shared" si="175"/>
        <v>100</v>
      </c>
      <c r="AW187" s="36">
        <v>0</v>
      </c>
      <c r="AX187">
        <f>RANK(AW187,AW187:$AW$360,0)</f>
        <v>168</v>
      </c>
      <c r="AY187" t="s">
        <v>1284</v>
      </c>
      <c r="AZ187">
        <f t="shared" si="176"/>
        <v>100</v>
      </c>
      <c r="BA187">
        <v>85</v>
      </c>
      <c r="BB187">
        <f t="shared" si="177"/>
        <v>251</v>
      </c>
      <c r="BC187" t="s">
        <v>1282</v>
      </c>
      <c r="BD187">
        <f t="shared" si="178"/>
        <v>79.271708683473392</v>
      </c>
      <c r="BE187">
        <v>55</v>
      </c>
      <c r="BF187">
        <f t="shared" si="179"/>
        <v>289</v>
      </c>
      <c r="BG187" t="s">
        <v>1283</v>
      </c>
      <c r="BH187">
        <f t="shared" si="180"/>
        <v>101.96078431372548</v>
      </c>
      <c r="BI187">
        <v>51</v>
      </c>
      <c r="BJ187">
        <f t="shared" si="181"/>
        <v>301</v>
      </c>
      <c r="BK187" t="s">
        <v>1280</v>
      </c>
      <c r="BL187">
        <f t="shared" si="182"/>
        <v>94.677871148459388</v>
      </c>
      <c r="BM187">
        <v>11.5</v>
      </c>
      <c r="BN187">
        <f t="shared" si="183"/>
        <v>305</v>
      </c>
      <c r="BO187" t="s">
        <v>1467</v>
      </c>
      <c r="BP187">
        <f t="shared" si="184"/>
        <v>80.672268907563023</v>
      </c>
      <c r="BQ187">
        <v>21.5</v>
      </c>
      <c r="BR187">
        <f t="shared" si="185"/>
        <v>242</v>
      </c>
      <c r="BS187" t="s">
        <v>1290</v>
      </c>
      <c r="BT187">
        <f t="shared" si="186"/>
        <v>118.20728291316527</v>
      </c>
      <c r="BU187">
        <v>7</v>
      </c>
      <c r="BV187">
        <f t="shared" si="187"/>
        <v>344</v>
      </c>
      <c r="BW187" t="s">
        <v>1284</v>
      </c>
      <c r="BX187">
        <f t="shared" si="188"/>
        <v>88.235294117647058</v>
      </c>
      <c r="BY187">
        <v>94</v>
      </c>
      <c r="BZ187">
        <f t="shared" si="189"/>
        <v>177</v>
      </c>
      <c r="CA187" t="s">
        <v>1282</v>
      </c>
      <c r="CB187">
        <f t="shared" si="190"/>
        <v>80.11204481792717</v>
      </c>
      <c r="CC187">
        <v>56</v>
      </c>
      <c r="CD187">
        <f t="shared" si="191"/>
        <v>296</v>
      </c>
      <c r="CE187" t="s">
        <v>1304</v>
      </c>
      <c r="CF187">
        <f t="shared" si="192"/>
        <v>88.515406162464984</v>
      </c>
      <c r="CG187">
        <v>49</v>
      </c>
      <c r="CH187">
        <f t="shared" si="193"/>
        <v>282</v>
      </c>
      <c r="CI187" t="s">
        <v>1280</v>
      </c>
      <c r="CJ187">
        <f t="shared" si="194"/>
        <v>97.47899159663865</v>
      </c>
      <c r="CK187">
        <v>23</v>
      </c>
      <c r="CL187">
        <f t="shared" si="195"/>
        <v>236</v>
      </c>
      <c r="CM187" t="s">
        <v>1324</v>
      </c>
      <c r="CN187">
        <f t="shared" si="196"/>
        <v>107.00280112044818</v>
      </c>
      <c r="CO187">
        <v>19</v>
      </c>
      <c r="CP187">
        <f t="shared" si="197"/>
        <v>307</v>
      </c>
      <c r="CQ187" t="s">
        <v>1290</v>
      </c>
      <c r="CR187">
        <f t="shared" si="198"/>
        <v>96.358543417366946</v>
      </c>
      <c r="CS187">
        <v>42</v>
      </c>
      <c r="CT187">
        <f t="shared" si="199"/>
        <v>302</v>
      </c>
      <c r="CU187" t="s">
        <v>1284</v>
      </c>
      <c r="CV187">
        <f t="shared" si="200"/>
        <v>98.319327731092443</v>
      </c>
      <c r="CW187">
        <v>93</v>
      </c>
      <c r="CX187">
        <f t="shared" si="201"/>
        <v>106</v>
      </c>
      <c r="CY187" t="s">
        <v>1282</v>
      </c>
      <c r="CZ187">
        <f t="shared" si="202"/>
        <v>138.37535014005601</v>
      </c>
      <c r="DA187">
        <v>67</v>
      </c>
      <c r="DB187">
        <f t="shared" si="203"/>
        <v>255</v>
      </c>
      <c r="DC187" t="s">
        <v>1304</v>
      </c>
      <c r="DD187">
        <f t="shared" si="204"/>
        <v>103.64145658263305</v>
      </c>
      <c r="DE187">
        <v>40.5</v>
      </c>
      <c r="DF187">
        <f t="shared" si="205"/>
        <v>273</v>
      </c>
      <c r="DG187" t="s">
        <v>1288</v>
      </c>
      <c r="DH187">
        <f t="shared" si="206"/>
        <v>90.476190476190482</v>
      </c>
      <c r="DI187">
        <v>22</v>
      </c>
      <c r="DJ187">
        <f t="shared" si="207"/>
        <v>261</v>
      </c>
      <c r="DK187" t="s">
        <v>1317</v>
      </c>
      <c r="DL187">
        <f t="shared" si="208"/>
        <v>79.831932773109244</v>
      </c>
      <c r="DM187">
        <v>26</v>
      </c>
      <c r="DN187">
        <f t="shared" si="209"/>
        <v>294</v>
      </c>
      <c r="DO187" t="s">
        <v>1290</v>
      </c>
      <c r="DP187">
        <f t="shared" si="210"/>
        <v>101.68067226890756</v>
      </c>
      <c r="DQ187">
        <v>25</v>
      </c>
      <c r="DR187">
        <f t="shared" si="211"/>
        <v>296</v>
      </c>
      <c r="DS187" t="s">
        <v>1284</v>
      </c>
      <c r="DT187">
        <f t="shared" si="212"/>
        <v>93.55742296918767</v>
      </c>
      <c r="DU187">
        <v>66</v>
      </c>
      <c r="DV187">
        <f t="shared" si="213"/>
        <v>243</v>
      </c>
      <c r="DW187" t="s">
        <v>1302</v>
      </c>
      <c r="DX187">
        <f t="shared" si="214"/>
        <v>77.591036414565821</v>
      </c>
      <c r="DY187">
        <v>52</v>
      </c>
      <c r="DZ187">
        <f t="shared" si="215"/>
        <v>268</v>
      </c>
      <c r="EA187" t="s">
        <v>1304</v>
      </c>
      <c r="EB187">
        <f t="shared" si="216"/>
        <v>77.310924369747895</v>
      </c>
      <c r="EC187">
        <v>50</v>
      </c>
      <c r="ED187">
        <f t="shared" si="217"/>
        <v>239</v>
      </c>
      <c r="EE187" t="s">
        <v>1288</v>
      </c>
      <c r="EF187">
        <f t="shared" si="218"/>
        <v>103.0812324929972</v>
      </c>
      <c r="EG187">
        <v>36</v>
      </c>
      <c r="EH187">
        <f t="shared" si="219"/>
        <v>189</v>
      </c>
      <c r="EI187" t="s">
        <v>1317</v>
      </c>
      <c r="EJ187">
        <f t="shared" si="220"/>
        <v>101.96078431372548</v>
      </c>
      <c r="EK187">
        <v>34</v>
      </c>
      <c r="EL187">
        <f t="shared" si="221"/>
        <v>300</v>
      </c>
      <c r="EM187" t="s">
        <v>1290</v>
      </c>
      <c r="EN187">
        <f t="shared" si="222"/>
        <v>96.918767507002798</v>
      </c>
      <c r="EO187">
        <v>30</v>
      </c>
      <c r="EP187">
        <f t="shared" si="223"/>
        <v>273</v>
      </c>
      <c r="EQ187" t="s">
        <v>1284</v>
      </c>
      <c r="ER187">
        <f t="shared" si="224"/>
        <v>108.96358543417367</v>
      </c>
      <c r="ES187">
        <v>90</v>
      </c>
      <c r="ET187">
        <f t="shared" si="225"/>
        <v>163</v>
      </c>
      <c r="EU187">
        <v>75</v>
      </c>
      <c r="EV187">
        <f t="shared" si="226"/>
        <v>187</v>
      </c>
      <c r="EW187">
        <v>57</v>
      </c>
      <c r="EX187">
        <f t="shared" si="227"/>
        <v>250</v>
      </c>
      <c r="EY187">
        <v>53</v>
      </c>
      <c r="EZ187">
        <f t="shared" si="228"/>
        <v>196</v>
      </c>
      <c r="FA187">
        <v>21</v>
      </c>
      <c r="FB187">
        <f t="shared" si="229"/>
        <v>289</v>
      </c>
      <c r="FC187">
        <v>18</v>
      </c>
      <c r="FD187">
        <f t="shared" si="230"/>
        <v>305</v>
      </c>
    </row>
    <row r="188" spans="1:160" ht="15" customHeight="1" x14ac:dyDescent="0.2">
      <c r="A188" s="1" t="s">
        <v>917</v>
      </c>
      <c r="B188" s="2">
        <v>9</v>
      </c>
      <c r="C188" s="3" t="s">
        <v>918</v>
      </c>
      <c r="D188" s="8" t="s">
        <v>1247</v>
      </c>
      <c r="E188" s="1">
        <v>88</v>
      </c>
      <c r="F188" s="1">
        <f t="shared" si="154"/>
        <v>317</v>
      </c>
      <c r="G188" s="11" t="s">
        <v>1282</v>
      </c>
      <c r="H188" s="11">
        <f t="shared" si="155"/>
        <v>93.837535014005596</v>
      </c>
      <c r="I188" s="1">
        <v>62</v>
      </c>
      <c r="J188" s="1">
        <f t="shared" si="156"/>
        <v>196</v>
      </c>
      <c r="K188" s="11" t="s">
        <v>1283</v>
      </c>
      <c r="L188" s="11">
        <f t="shared" si="157"/>
        <v>97.47899159663865</v>
      </c>
      <c r="M188" s="1">
        <v>25</v>
      </c>
      <c r="N188" s="8">
        <f t="shared" si="158"/>
        <v>355</v>
      </c>
      <c r="O188" s="11" t="s">
        <v>1280</v>
      </c>
      <c r="P188" s="11">
        <f t="shared" si="159"/>
        <v>89.915966386554629</v>
      </c>
      <c r="Q188" s="1">
        <v>48.5</v>
      </c>
      <c r="R188" s="1">
        <f t="shared" si="160"/>
        <v>118</v>
      </c>
      <c r="S188" s="11" t="s">
        <v>1272</v>
      </c>
      <c r="T188" s="11">
        <f t="shared" si="161"/>
        <v>93.277310924369743</v>
      </c>
      <c r="U188" s="1">
        <v>44.5</v>
      </c>
      <c r="V188" s="1">
        <f t="shared" si="162"/>
        <v>265</v>
      </c>
      <c r="W188" s="11" t="s">
        <v>1277</v>
      </c>
      <c r="X188" s="11">
        <f t="shared" si="163"/>
        <v>91.31652661064426</v>
      </c>
      <c r="Y188" s="1">
        <v>36.5</v>
      </c>
      <c r="Z188" s="1">
        <f t="shared" si="164"/>
        <v>327</v>
      </c>
      <c r="AA188" s="11" t="s">
        <v>1284</v>
      </c>
      <c r="AB188" s="37">
        <f t="shared" si="165"/>
        <v>51.540616246498601</v>
      </c>
      <c r="AC188" s="36">
        <v>79</v>
      </c>
      <c r="AD188">
        <f t="shared" si="166"/>
        <v>295</v>
      </c>
      <c r="AE188" t="s">
        <v>1282</v>
      </c>
      <c r="AF188">
        <f t="shared" si="167"/>
        <v>111.48459383753502</v>
      </c>
      <c r="AG188">
        <v>61</v>
      </c>
      <c r="AH188">
        <f t="shared" si="168"/>
        <v>187</v>
      </c>
      <c r="AI188" t="s">
        <v>1283</v>
      </c>
      <c r="AJ188">
        <f t="shared" si="169"/>
        <v>111.48459383753502</v>
      </c>
      <c r="AK188">
        <v>37.5</v>
      </c>
      <c r="AL188">
        <f t="shared" si="170"/>
        <v>319</v>
      </c>
      <c r="AM188" t="s">
        <v>1280</v>
      </c>
      <c r="AN188">
        <f t="shared" si="171"/>
        <v>107.28291316526611</v>
      </c>
      <c r="AO188">
        <v>37</v>
      </c>
      <c r="AP188">
        <f t="shared" si="172"/>
        <v>94</v>
      </c>
      <c r="AQ188" t="s">
        <v>1272</v>
      </c>
      <c r="AR188">
        <f t="shared" si="173"/>
        <v>130.25210084033614</v>
      </c>
      <c r="AS188">
        <v>33</v>
      </c>
      <c r="AT188">
        <f t="shared" si="174"/>
        <v>234</v>
      </c>
      <c r="AU188" t="s">
        <v>1277</v>
      </c>
      <c r="AV188">
        <f t="shared" si="175"/>
        <v>118.4873949579832</v>
      </c>
      <c r="AW188">
        <v>48</v>
      </c>
      <c r="AX188">
        <f>RANK(AW188,AW188:$AW$360,0)</f>
        <v>154</v>
      </c>
      <c r="AY188" t="s">
        <v>1284</v>
      </c>
      <c r="AZ188">
        <f t="shared" si="176"/>
        <v>124.36974789915966</v>
      </c>
      <c r="BA188">
        <v>74</v>
      </c>
      <c r="BB188">
        <f t="shared" si="177"/>
        <v>336</v>
      </c>
      <c r="BC188" t="s">
        <v>1282</v>
      </c>
      <c r="BD188">
        <f t="shared" si="178"/>
        <v>81.232492997198875</v>
      </c>
      <c r="BE188">
        <v>64.5</v>
      </c>
      <c r="BF188">
        <f t="shared" si="179"/>
        <v>228</v>
      </c>
      <c r="BG188" t="s">
        <v>1283</v>
      </c>
      <c r="BH188">
        <f t="shared" si="180"/>
        <v>50.420168067226889</v>
      </c>
      <c r="BI188">
        <v>26.5</v>
      </c>
      <c r="BJ188">
        <f t="shared" si="181"/>
        <v>345</v>
      </c>
      <c r="BK188" t="s">
        <v>1280</v>
      </c>
      <c r="BL188">
        <f t="shared" si="182"/>
        <v>88.515406162464984</v>
      </c>
      <c r="BM188">
        <v>21.5</v>
      </c>
      <c r="BN188">
        <f t="shared" si="183"/>
        <v>202</v>
      </c>
      <c r="BO188" t="s">
        <v>1467</v>
      </c>
      <c r="BP188">
        <f t="shared" si="184"/>
        <v>86.834733893557427</v>
      </c>
      <c r="BQ188">
        <v>15.5</v>
      </c>
      <c r="BR188">
        <f t="shared" si="185"/>
        <v>300</v>
      </c>
      <c r="BS188" t="s">
        <v>1290</v>
      </c>
      <c r="BT188">
        <f t="shared" si="186"/>
        <v>75.070028011204485</v>
      </c>
      <c r="BU188">
        <v>33</v>
      </c>
      <c r="BV188">
        <f t="shared" si="187"/>
        <v>241</v>
      </c>
      <c r="BW188" t="s">
        <v>1284</v>
      </c>
      <c r="BX188">
        <f t="shared" si="188"/>
        <v>92.436974789915965</v>
      </c>
      <c r="BY188">
        <v>85</v>
      </c>
      <c r="BZ188">
        <f t="shared" si="189"/>
        <v>269</v>
      </c>
      <c r="CA188" t="s">
        <v>1282</v>
      </c>
      <c r="CB188">
        <f t="shared" si="190"/>
        <v>100</v>
      </c>
      <c r="CC188">
        <v>108</v>
      </c>
      <c r="CD188">
        <f t="shared" si="191"/>
        <v>51</v>
      </c>
      <c r="CE188" t="s">
        <v>1304</v>
      </c>
      <c r="CF188">
        <f t="shared" si="192"/>
        <v>100</v>
      </c>
      <c r="CG188">
        <v>37.5</v>
      </c>
      <c r="CH188">
        <f t="shared" si="193"/>
        <v>304</v>
      </c>
      <c r="CI188" t="s">
        <v>1280</v>
      </c>
      <c r="CJ188">
        <f t="shared" si="194"/>
        <v>100</v>
      </c>
      <c r="CK188">
        <v>32</v>
      </c>
      <c r="CL188">
        <f t="shared" si="195"/>
        <v>155</v>
      </c>
      <c r="CM188" t="s">
        <v>1324</v>
      </c>
      <c r="CN188">
        <f t="shared" si="196"/>
        <v>100</v>
      </c>
      <c r="CO188">
        <v>32</v>
      </c>
      <c r="CP188">
        <f t="shared" si="197"/>
        <v>211</v>
      </c>
      <c r="CQ188" t="s">
        <v>1290</v>
      </c>
      <c r="CR188">
        <f t="shared" si="198"/>
        <v>100</v>
      </c>
      <c r="CS188">
        <v>57</v>
      </c>
      <c r="CT188">
        <f t="shared" si="199"/>
        <v>214</v>
      </c>
      <c r="CU188" t="s">
        <v>1284</v>
      </c>
      <c r="CV188">
        <f t="shared" si="200"/>
        <v>100</v>
      </c>
      <c r="CW188">
        <v>0</v>
      </c>
      <c r="CX188">
        <f t="shared" si="201"/>
        <v>304</v>
      </c>
      <c r="CZ188">
        <f t="shared" si="202"/>
        <v>100</v>
      </c>
      <c r="DA188">
        <v>0</v>
      </c>
      <c r="DB188">
        <f t="shared" si="203"/>
        <v>304</v>
      </c>
      <c r="DD188">
        <f t="shared" si="204"/>
        <v>100</v>
      </c>
      <c r="DE188">
        <v>0</v>
      </c>
      <c r="DF188">
        <f t="shared" si="205"/>
        <v>304</v>
      </c>
      <c r="DH188">
        <f t="shared" si="206"/>
        <v>100</v>
      </c>
      <c r="DI188">
        <v>0</v>
      </c>
      <c r="DJ188">
        <f t="shared" si="207"/>
        <v>304</v>
      </c>
      <c r="DL188">
        <f t="shared" si="208"/>
        <v>100</v>
      </c>
      <c r="DM188">
        <v>0</v>
      </c>
      <c r="DN188">
        <f t="shared" si="209"/>
        <v>304</v>
      </c>
      <c r="DP188">
        <f t="shared" si="210"/>
        <v>100</v>
      </c>
      <c r="DQ188">
        <v>0</v>
      </c>
      <c r="DR188">
        <f t="shared" si="211"/>
        <v>303</v>
      </c>
      <c r="DT188">
        <f t="shared" si="212"/>
        <v>100</v>
      </c>
      <c r="DU188">
        <v>64</v>
      </c>
      <c r="DV188">
        <f t="shared" si="213"/>
        <v>260</v>
      </c>
      <c r="DW188" t="s">
        <v>1302</v>
      </c>
      <c r="DX188">
        <f t="shared" si="214"/>
        <v>110.36414565826331</v>
      </c>
      <c r="DY188">
        <v>78</v>
      </c>
      <c r="DZ188">
        <f t="shared" si="215"/>
        <v>151</v>
      </c>
      <c r="EA188" t="s">
        <v>1263</v>
      </c>
      <c r="EB188">
        <f t="shared" si="216"/>
        <v>141.1764705882353</v>
      </c>
      <c r="EC188">
        <v>31</v>
      </c>
      <c r="ED188">
        <f t="shared" si="217"/>
        <v>301</v>
      </c>
      <c r="EE188" t="s">
        <v>1305</v>
      </c>
      <c r="EF188">
        <f t="shared" si="218"/>
        <v>101.68067226890756</v>
      </c>
      <c r="EG188">
        <v>40</v>
      </c>
      <c r="EH188">
        <f t="shared" si="219"/>
        <v>121</v>
      </c>
      <c r="EI188" t="s">
        <v>1276</v>
      </c>
      <c r="EJ188">
        <f t="shared" si="220"/>
        <v>100.84033613445378</v>
      </c>
      <c r="EK188">
        <v>59</v>
      </c>
      <c r="EL188">
        <f t="shared" si="221"/>
        <v>132</v>
      </c>
      <c r="EM188" t="s">
        <v>1290</v>
      </c>
      <c r="EN188">
        <f t="shared" si="222"/>
        <v>143.97759103641457</v>
      </c>
      <c r="EO188">
        <v>43</v>
      </c>
      <c r="EP188">
        <f t="shared" si="223"/>
        <v>157</v>
      </c>
      <c r="EQ188" t="s">
        <v>1284</v>
      </c>
      <c r="ER188">
        <f t="shared" si="224"/>
        <v>128.57142857142856</v>
      </c>
      <c r="ES188">
        <v>68</v>
      </c>
      <c r="ET188">
        <f t="shared" si="225"/>
        <v>297</v>
      </c>
      <c r="EU188">
        <v>53</v>
      </c>
      <c r="EV188">
        <f t="shared" si="226"/>
        <v>298</v>
      </c>
      <c r="EW188">
        <v>32</v>
      </c>
      <c r="EX188">
        <f t="shared" si="227"/>
        <v>307</v>
      </c>
      <c r="EY188">
        <v>60</v>
      </c>
      <c r="EZ188">
        <f t="shared" si="228"/>
        <v>124</v>
      </c>
      <c r="FA188">
        <v>21</v>
      </c>
      <c r="FB188">
        <f t="shared" si="229"/>
        <v>289</v>
      </c>
      <c r="FC188">
        <v>25</v>
      </c>
      <c r="FD188">
        <f t="shared" si="230"/>
        <v>259</v>
      </c>
    </row>
    <row r="189" spans="1:160" ht="15" customHeight="1" x14ac:dyDescent="0.2">
      <c r="A189" s="1" t="s">
        <v>919</v>
      </c>
      <c r="B189" s="2">
        <v>9</v>
      </c>
      <c r="C189" s="3" t="s">
        <v>920</v>
      </c>
      <c r="D189" s="8" t="s">
        <v>1247</v>
      </c>
      <c r="E189" s="1">
        <v>87</v>
      </c>
      <c r="F189" s="1">
        <f t="shared" si="154"/>
        <v>323</v>
      </c>
      <c r="G189" s="11" t="s">
        <v>1282</v>
      </c>
      <c r="H189" s="11">
        <f t="shared" si="155"/>
        <v>98.599439775910369</v>
      </c>
      <c r="I189" s="1">
        <v>43</v>
      </c>
      <c r="J189" s="1">
        <f t="shared" si="156"/>
        <v>313</v>
      </c>
      <c r="K189" s="11" t="s">
        <v>1283</v>
      </c>
      <c r="L189" s="11">
        <f t="shared" si="157"/>
        <v>70.588235294117652</v>
      </c>
      <c r="M189" s="1">
        <v>55</v>
      </c>
      <c r="N189" s="8">
        <f t="shared" si="158"/>
        <v>287</v>
      </c>
      <c r="O189" s="11" t="s">
        <v>1280</v>
      </c>
      <c r="P189" s="11">
        <f t="shared" si="159"/>
        <v>80.952380952380949</v>
      </c>
      <c r="Q189" s="1">
        <v>36</v>
      </c>
      <c r="R189" s="1">
        <f t="shared" si="160"/>
        <v>205</v>
      </c>
      <c r="S189" s="11" t="s">
        <v>1272</v>
      </c>
      <c r="T189" s="11">
        <f t="shared" si="161"/>
        <v>117.92717086834733</v>
      </c>
      <c r="U189" s="1">
        <v>47</v>
      </c>
      <c r="V189" s="1">
        <f t="shared" si="162"/>
        <v>237</v>
      </c>
      <c r="W189" s="11" t="s">
        <v>1277</v>
      </c>
      <c r="X189" s="11">
        <f t="shared" si="163"/>
        <v>121.00840336134453</v>
      </c>
      <c r="Y189" s="1">
        <v>35.5</v>
      </c>
      <c r="Z189" s="1">
        <f t="shared" si="164"/>
        <v>331</v>
      </c>
      <c r="AA189" s="11" t="s">
        <v>1284</v>
      </c>
      <c r="AB189" s="37">
        <f t="shared" si="165"/>
        <v>53.501400560224091</v>
      </c>
      <c r="AC189" s="36">
        <v>75</v>
      </c>
      <c r="AD189">
        <f t="shared" si="166"/>
        <v>318</v>
      </c>
      <c r="AE189" t="s">
        <v>1282</v>
      </c>
      <c r="AF189">
        <f t="shared" si="167"/>
        <v>77.030812324929968</v>
      </c>
      <c r="AG189">
        <v>58</v>
      </c>
      <c r="AH189">
        <f t="shared" si="168"/>
        <v>208</v>
      </c>
      <c r="AI189" t="s">
        <v>1283</v>
      </c>
      <c r="AJ189">
        <f t="shared" si="169"/>
        <v>99.719887955182074</v>
      </c>
      <c r="AK189">
        <v>74.5</v>
      </c>
      <c r="AL189">
        <f t="shared" si="170"/>
        <v>219</v>
      </c>
      <c r="AM189" t="s">
        <v>1280</v>
      </c>
      <c r="AN189">
        <f t="shared" si="171"/>
        <v>83.193277310924373</v>
      </c>
      <c r="AO189">
        <v>18</v>
      </c>
      <c r="AP189">
        <f t="shared" si="172"/>
        <v>269</v>
      </c>
      <c r="AQ189" t="s">
        <v>1272</v>
      </c>
      <c r="AR189">
        <f t="shared" si="173"/>
        <v>107.28291316526611</v>
      </c>
      <c r="AS189">
        <v>20</v>
      </c>
      <c r="AT189">
        <f t="shared" si="174"/>
        <v>312</v>
      </c>
      <c r="AU189" t="s">
        <v>1277</v>
      </c>
      <c r="AV189">
        <f t="shared" si="175"/>
        <v>92.717086834733891</v>
      </c>
      <c r="AW189">
        <v>32</v>
      </c>
      <c r="AX189">
        <f>RANK(AW189,AW189:$AW$360,0)</f>
        <v>165</v>
      </c>
      <c r="AY189" t="s">
        <v>1284</v>
      </c>
      <c r="AZ189">
        <f t="shared" si="176"/>
        <v>121.28851540616246</v>
      </c>
      <c r="BA189">
        <v>87</v>
      </c>
      <c r="BB189">
        <f t="shared" si="177"/>
        <v>236</v>
      </c>
      <c r="BC189" t="s">
        <v>1282</v>
      </c>
      <c r="BD189">
        <f t="shared" si="178"/>
        <v>110.08403361344537</v>
      </c>
      <c r="BE189">
        <v>68</v>
      </c>
      <c r="BF189">
        <f t="shared" si="179"/>
        <v>207</v>
      </c>
      <c r="BG189" t="s">
        <v>1283</v>
      </c>
      <c r="BH189">
        <f t="shared" si="180"/>
        <v>119.04761904761905</v>
      </c>
      <c r="BI189">
        <v>85.5</v>
      </c>
      <c r="BJ189">
        <f t="shared" si="181"/>
        <v>159</v>
      </c>
      <c r="BK189" t="s">
        <v>1280</v>
      </c>
      <c r="BL189">
        <f t="shared" si="182"/>
        <v>103.0812324929972</v>
      </c>
      <c r="BM189">
        <v>12.5</v>
      </c>
      <c r="BN189">
        <f t="shared" si="183"/>
        <v>295</v>
      </c>
      <c r="BO189" t="s">
        <v>1467</v>
      </c>
      <c r="BP189">
        <f t="shared" si="184"/>
        <v>96.638655462184872</v>
      </c>
      <c r="BQ189">
        <v>17.5</v>
      </c>
      <c r="BR189">
        <f t="shared" si="185"/>
        <v>286</v>
      </c>
      <c r="BS189" t="s">
        <v>1290</v>
      </c>
      <c r="BT189">
        <f t="shared" si="186"/>
        <v>82.072829131652668</v>
      </c>
      <c r="BU189">
        <v>33</v>
      </c>
      <c r="BV189">
        <f t="shared" si="187"/>
        <v>241</v>
      </c>
      <c r="BW189" t="s">
        <v>1284</v>
      </c>
      <c r="BX189">
        <f t="shared" si="188"/>
        <v>105.32212885154061</v>
      </c>
      <c r="BY189">
        <v>84</v>
      </c>
      <c r="BZ189">
        <f t="shared" si="189"/>
        <v>272</v>
      </c>
      <c r="CA189" t="s">
        <v>1282</v>
      </c>
      <c r="CB189">
        <f t="shared" si="190"/>
        <v>96.358543417366946</v>
      </c>
      <c r="CC189">
        <v>64</v>
      </c>
      <c r="CD189">
        <f t="shared" si="191"/>
        <v>275</v>
      </c>
      <c r="CE189" t="s">
        <v>1304</v>
      </c>
      <c r="CF189">
        <f t="shared" si="192"/>
        <v>78.71148459383754</v>
      </c>
      <c r="CG189">
        <v>79</v>
      </c>
      <c r="CH189">
        <f t="shared" si="193"/>
        <v>170</v>
      </c>
      <c r="CI189" t="s">
        <v>1280</v>
      </c>
      <c r="CJ189">
        <f t="shared" si="194"/>
        <v>92.717086834733891</v>
      </c>
      <c r="CK189">
        <v>16</v>
      </c>
      <c r="CL189">
        <f t="shared" si="195"/>
        <v>283</v>
      </c>
      <c r="CM189" t="s">
        <v>1324</v>
      </c>
      <c r="CN189">
        <f t="shared" si="196"/>
        <v>78.431372549019613</v>
      </c>
      <c r="CO189">
        <v>31</v>
      </c>
      <c r="CP189">
        <f t="shared" si="197"/>
        <v>222</v>
      </c>
      <c r="CQ189" t="s">
        <v>1290</v>
      </c>
      <c r="CR189">
        <f t="shared" si="198"/>
        <v>107.84313725490196</v>
      </c>
      <c r="CS189">
        <v>52</v>
      </c>
      <c r="CT189">
        <f t="shared" si="199"/>
        <v>260</v>
      </c>
      <c r="CU189" t="s">
        <v>1284</v>
      </c>
      <c r="CV189">
        <f t="shared" si="200"/>
        <v>92.156862745098039</v>
      </c>
      <c r="CW189">
        <v>79</v>
      </c>
      <c r="CX189">
        <f t="shared" si="201"/>
        <v>259</v>
      </c>
      <c r="CY189" t="s">
        <v>1282</v>
      </c>
      <c r="CZ189">
        <f t="shared" si="202"/>
        <v>109.80392156862746</v>
      </c>
      <c r="DA189">
        <v>84</v>
      </c>
      <c r="DB189">
        <f t="shared" si="203"/>
        <v>199</v>
      </c>
      <c r="DC189" t="s">
        <v>1304</v>
      </c>
      <c r="DD189">
        <f t="shared" si="204"/>
        <v>93.837535014005596</v>
      </c>
      <c r="DE189">
        <v>78</v>
      </c>
      <c r="DF189">
        <f t="shared" si="205"/>
        <v>144</v>
      </c>
      <c r="DG189" t="s">
        <v>1288</v>
      </c>
      <c r="DH189">
        <f t="shared" si="206"/>
        <v>107.28291316526611</v>
      </c>
      <c r="DI189">
        <v>29</v>
      </c>
      <c r="DJ189">
        <f t="shared" si="207"/>
        <v>206</v>
      </c>
      <c r="DK189" t="s">
        <v>1317</v>
      </c>
      <c r="DL189">
        <f t="shared" si="208"/>
        <v>128.29131652661064</v>
      </c>
      <c r="DM189">
        <v>34</v>
      </c>
      <c r="DN189">
        <f t="shared" si="209"/>
        <v>250</v>
      </c>
      <c r="DO189" t="s">
        <v>1290</v>
      </c>
      <c r="DP189">
        <f t="shared" si="210"/>
        <v>96.638655462184872</v>
      </c>
      <c r="DQ189">
        <v>41</v>
      </c>
      <c r="DR189">
        <f t="shared" si="211"/>
        <v>232</v>
      </c>
      <c r="DS189" t="s">
        <v>1284</v>
      </c>
      <c r="DT189">
        <f t="shared" si="212"/>
        <v>120.72829131652661</v>
      </c>
      <c r="DU189">
        <v>59</v>
      </c>
      <c r="DV189">
        <f t="shared" si="213"/>
        <v>294</v>
      </c>
      <c r="DW189" t="s">
        <v>1302</v>
      </c>
      <c r="DX189">
        <f t="shared" si="214"/>
        <v>90.196078431372541</v>
      </c>
      <c r="DY189">
        <v>74</v>
      </c>
      <c r="DZ189">
        <f t="shared" si="215"/>
        <v>177</v>
      </c>
      <c r="EA189" t="s">
        <v>1304</v>
      </c>
      <c r="EB189">
        <f t="shared" si="216"/>
        <v>102.80112044817928</v>
      </c>
      <c r="EC189">
        <v>63.5</v>
      </c>
      <c r="ED189">
        <f t="shared" si="217"/>
        <v>170</v>
      </c>
      <c r="EE189" t="s">
        <v>1288</v>
      </c>
      <c r="EF189">
        <f t="shared" si="218"/>
        <v>98.319327731092443</v>
      </c>
      <c r="EG189">
        <v>20</v>
      </c>
      <c r="EH189">
        <f t="shared" si="219"/>
        <v>307</v>
      </c>
      <c r="EI189" t="s">
        <v>1317</v>
      </c>
      <c r="EJ189">
        <f t="shared" si="220"/>
        <v>92.156862745098039</v>
      </c>
      <c r="EK189">
        <v>47</v>
      </c>
      <c r="EL189">
        <f t="shared" si="221"/>
        <v>238</v>
      </c>
      <c r="EM189" t="s">
        <v>1290</v>
      </c>
      <c r="EN189">
        <f t="shared" si="222"/>
        <v>75.350140056022411</v>
      </c>
      <c r="EO189">
        <v>22</v>
      </c>
      <c r="EP189">
        <f t="shared" si="223"/>
        <v>306</v>
      </c>
      <c r="EQ189" t="s">
        <v>1284</v>
      </c>
      <c r="ER189">
        <f t="shared" si="224"/>
        <v>98.039215686274517</v>
      </c>
      <c r="ES189">
        <v>78</v>
      </c>
      <c r="ET189">
        <f t="shared" si="225"/>
        <v>259</v>
      </c>
      <c r="EU189">
        <v>75</v>
      </c>
      <c r="EV189">
        <f t="shared" si="226"/>
        <v>187</v>
      </c>
      <c r="EW189">
        <v>86</v>
      </c>
      <c r="EX189">
        <f t="shared" si="227"/>
        <v>164</v>
      </c>
      <c r="EY189">
        <v>41</v>
      </c>
      <c r="EZ189">
        <f t="shared" si="228"/>
        <v>279</v>
      </c>
      <c r="FA189">
        <v>34</v>
      </c>
      <c r="FB189">
        <f t="shared" si="229"/>
        <v>150</v>
      </c>
      <c r="FC189">
        <v>21</v>
      </c>
      <c r="FD189">
        <f t="shared" si="230"/>
        <v>299</v>
      </c>
    </row>
    <row r="190" spans="1:160" ht="15" customHeight="1" x14ac:dyDescent="0.2">
      <c r="A190" s="1" t="s">
        <v>921</v>
      </c>
      <c r="B190" s="2">
        <v>9</v>
      </c>
      <c r="C190" s="3" t="s">
        <v>922</v>
      </c>
      <c r="D190" s="8" t="s">
        <v>1247</v>
      </c>
      <c r="E190" s="1">
        <v>94</v>
      </c>
      <c r="F190" s="1">
        <f t="shared" si="154"/>
        <v>272</v>
      </c>
      <c r="G190" s="11" t="s">
        <v>1282</v>
      </c>
      <c r="H190" s="11">
        <f t="shared" si="155"/>
        <v>90.196078431372541</v>
      </c>
      <c r="I190" s="1">
        <v>41</v>
      </c>
      <c r="J190" s="1">
        <f t="shared" si="156"/>
        <v>319</v>
      </c>
      <c r="K190" s="11" t="s">
        <v>1283</v>
      </c>
      <c r="L190" s="11">
        <f t="shared" si="157"/>
        <v>74.509803921568633</v>
      </c>
      <c r="M190" s="1">
        <v>31</v>
      </c>
      <c r="N190" s="8">
        <f t="shared" si="158"/>
        <v>346</v>
      </c>
      <c r="O190" s="11" t="s">
        <v>1280</v>
      </c>
      <c r="P190" s="11">
        <f t="shared" si="159"/>
        <v>95.518207282913167</v>
      </c>
      <c r="Q190" s="1">
        <v>39</v>
      </c>
      <c r="R190" s="1">
        <f t="shared" si="160"/>
        <v>189</v>
      </c>
      <c r="S190" s="11" t="s">
        <v>1272</v>
      </c>
      <c r="T190" s="11">
        <f t="shared" si="161"/>
        <v>108.96358543417367</v>
      </c>
      <c r="U190" s="1">
        <v>35</v>
      </c>
      <c r="V190" s="1">
        <f t="shared" si="162"/>
        <v>334</v>
      </c>
      <c r="W190" s="11" t="s">
        <v>1277</v>
      </c>
      <c r="X190" s="11">
        <f t="shared" si="163"/>
        <v>88.515406162464984</v>
      </c>
      <c r="Y190" s="1">
        <v>62</v>
      </c>
      <c r="Z190" s="1">
        <f t="shared" si="164"/>
        <v>163</v>
      </c>
      <c r="AA190" s="11" t="s">
        <v>1284</v>
      </c>
      <c r="AB190" s="37">
        <f t="shared" si="165"/>
        <v>99.439775910364148</v>
      </c>
      <c r="AC190" s="36">
        <v>88</v>
      </c>
      <c r="AD190">
        <f t="shared" si="166"/>
        <v>237</v>
      </c>
      <c r="AE190" t="s">
        <v>1282</v>
      </c>
      <c r="AF190">
        <f t="shared" si="167"/>
        <v>92.997198879551817</v>
      </c>
      <c r="AG190">
        <v>55</v>
      </c>
      <c r="AH190">
        <f t="shared" si="168"/>
        <v>228</v>
      </c>
      <c r="AI190" t="s">
        <v>1283</v>
      </c>
      <c r="AJ190">
        <f t="shared" si="169"/>
        <v>125.21008403361344</v>
      </c>
      <c r="AK190">
        <v>30.5</v>
      </c>
      <c r="AL190">
        <f t="shared" si="170"/>
        <v>330</v>
      </c>
      <c r="AM190" t="s">
        <v>1280</v>
      </c>
      <c r="AN190">
        <f t="shared" si="171"/>
        <v>98.599439775910369</v>
      </c>
      <c r="AO190">
        <v>22</v>
      </c>
      <c r="AP190">
        <f t="shared" si="172"/>
        <v>221</v>
      </c>
      <c r="AQ190" t="s">
        <v>1272</v>
      </c>
      <c r="AR190">
        <f t="shared" si="173"/>
        <v>112.04481792717087</v>
      </c>
      <c r="AS190">
        <v>26</v>
      </c>
      <c r="AT190">
        <f t="shared" si="174"/>
        <v>293</v>
      </c>
      <c r="AU190" t="s">
        <v>1277</v>
      </c>
      <c r="AV190">
        <f t="shared" si="175"/>
        <v>112.32492997198879</v>
      </c>
      <c r="AW190">
        <v>40</v>
      </c>
      <c r="AX190">
        <f>RANK(AW190,AW190:$AW$360,0)</f>
        <v>161</v>
      </c>
      <c r="AY190" t="s">
        <v>1284</v>
      </c>
      <c r="AZ190">
        <f t="shared" si="176"/>
        <v>143.97759103641457</v>
      </c>
      <c r="BA190">
        <v>88.5</v>
      </c>
      <c r="BB190">
        <f t="shared" si="177"/>
        <v>212</v>
      </c>
      <c r="BC190" t="s">
        <v>1282</v>
      </c>
      <c r="BD190">
        <f t="shared" si="178"/>
        <v>65.266106442577041</v>
      </c>
      <c r="BE190">
        <v>47</v>
      </c>
      <c r="BF190">
        <f t="shared" si="179"/>
        <v>318</v>
      </c>
      <c r="BG190" t="s">
        <v>1283</v>
      </c>
      <c r="BH190">
        <f t="shared" si="180"/>
        <v>75.350140056022411</v>
      </c>
      <c r="BI190">
        <v>39</v>
      </c>
      <c r="BJ190">
        <f t="shared" si="181"/>
        <v>325</v>
      </c>
      <c r="BK190" t="s">
        <v>1280</v>
      </c>
      <c r="BL190">
        <f t="shared" si="182"/>
        <v>97.198879551820724</v>
      </c>
      <c r="BM190">
        <v>16</v>
      </c>
      <c r="BN190">
        <f t="shared" si="183"/>
        <v>264</v>
      </c>
      <c r="BO190" t="s">
        <v>1467</v>
      </c>
      <c r="BP190">
        <f t="shared" si="184"/>
        <v>84.87394957983193</v>
      </c>
      <c r="BQ190">
        <v>9.5</v>
      </c>
      <c r="BR190">
        <f t="shared" si="185"/>
        <v>337</v>
      </c>
      <c r="BS190" t="s">
        <v>1290</v>
      </c>
      <c r="BT190">
        <f t="shared" si="186"/>
        <v>67.787114845938376</v>
      </c>
      <c r="BU190">
        <v>21.5</v>
      </c>
      <c r="BV190">
        <f t="shared" si="187"/>
        <v>318</v>
      </c>
      <c r="BW190" t="s">
        <v>1284</v>
      </c>
      <c r="BX190">
        <f t="shared" si="188"/>
        <v>68.347338935574228</v>
      </c>
      <c r="BY190">
        <v>101</v>
      </c>
      <c r="BZ190">
        <f t="shared" si="189"/>
        <v>88</v>
      </c>
      <c r="CA190" t="s">
        <v>1282</v>
      </c>
      <c r="CB190">
        <f t="shared" si="190"/>
        <v>131.37254901960785</v>
      </c>
      <c r="CC190">
        <v>75</v>
      </c>
      <c r="CD190">
        <f t="shared" si="191"/>
        <v>230</v>
      </c>
      <c r="CE190" t="s">
        <v>1304</v>
      </c>
      <c r="CF190">
        <f t="shared" si="192"/>
        <v>113.4453781512605</v>
      </c>
      <c r="CG190">
        <v>13.5</v>
      </c>
      <c r="CH190">
        <f t="shared" si="193"/>
        <v>315</v>
      </c>
      <c r="CI190" t="s">
        <v>1280</v>
      </c>
      <c r="CJ190">
        <f t="shared" si="194"/>
        <v>91.876750700280112</v>
      </c>
      <c r="CK190">
        <v>27</v>
      </c>
      <c r="CL190">
        <f t="shared" si="195"/>
        <v>210</v>
      </c>
      <c r="CM190" t="s">
        <v>1324</v>
      </c>
      <c r="CN190">
        <f t="shared" si="196"/>
        <v>71.148459383753504</v>
      </c>
      <c r="CO190">
        <v>31</v>
      </c>
      <c r="CP190">
        <f t="shared" si="197"/>
        <v>222</v>
      </c>
      <c r="CQ190" t="s">
        <v>1290</v>
      </c>
      <c r="CR190">
        <f t="shared" si="198"/>
        <v>115.96638655462185</v>
      </c>
      <c r="CS190">
        <v>58</v>
      </c>
      <c r="CT190">
        <f t="shared" si="199"/>
        <v>205</v>
      </c>
      <c r="CU190" t="s">
        <v>1284</v>
      </c>
      <c r="CV190">
        <f t="shared" si="200"/>
        <v>102.80112044817928</v>
      </c>
      <c r="CW190">
        <v>85</v>
      </c>
      <c r="CX190">
        <f t="shared" si="201"/>
        <v>200</v>
      </c>
      <c r="CY190" t="s">
        <v>1282</v>
      </c>
      <c r="CZ190">
        <f t="shared" si="202"/>
        <v>81.512605042016801</v>
      </c>
      <c r="DA190">
        <v>56</v>
      </c>
      <c r="DB190">
        <f t="shared" si="203"/>
        <v>278</v>
      </c>
      <c r="DC190" t="s">
        <v>1304</v>
      </c>
      <c r="DD190">
        <f t="shared" si="204"/>
        <v>94.117647058823536</v>
      </c>
      <c r="DE190">
        <v>34.5</v>
      </c>
      <c r="DF190">
        <f t="shared" si="205"/>
        <v>286</v>
      </c>
      <c r="DG190" t="s">
        <v>1288</v>
      </c>
      <c r="DH190">
        <f t="shared" si="206"/>
        <v>107.84313725490196</v>
      </c>
      <c r="DI190">
        <v>41</v>
      </c>
      <c r="DJ190">
        <f t="shared" si="207"/>
        <v>107</v>
      </c>
      <c r="DK190" t="s">
        <v>1317</v>
      </c>
      <c r="DL190">
        <f t="shared" si="208"/>
        <v>126.05042016806723</v>
      </c>
      <c r="DM190">
        <v>29</v>
      </c>
      <c r="DN190">
        <f t="shared" si="209"/>
        <v>279</v>
      </c>
      <c r="DO190" t="s">
        <v>1290</v>
      </c>
      <c r="DP190">
        <f t="shared" si="210"/>
        <v>40.896358543417364</v>
      </c>
      <c r="DQ190">
        <v>45</v>
      </c>
      <c r="DR190">
        <f t="shared" si="211"/>
        <v>215</v>
      </c>
      <c r="DS190" t="s">
        <v>1284</v>
      </c>
      <c r="DT190">
        <f t="shared" si="212"/>
        <v>81.512605042016801</v>
      </c>
      <c r="DU190">
        <v>76</v>
      </c>
      <c r="DV190">
        <f t="shared" si="213"/>
        <v>134</v>
      </c>
      <c r="DW190" t="s">
        <v>1302</v>
      </c>
      <c r="DX190">
        <f t="shared" si="214"/>
        <v>88.79551820728291</v>
      </c>
      <c r="DY190">
        <v>56</v>
      </c>
      <c r="DZ190">
        <f t="shared" si="215"/>
        <v>257</v>
      </c>
      <c r="EA190" t="s">
        <v>1263</v>
      </c>
      <c r="EB190">
        <f t="shared" si="216"/>
        <v>74.509803921568633</v>
      </c>
      <c r="EC190">
        <v>24</v>
      </c>
      <c r="ED190">
        <f t="shared" si="217"/>
        <v>314</v>
      </c>
      <c r="EE190" t="s">
        <v>1305</v>
      </c>
      <c r="EF190">
        <f t="shared" si="218"/>
        <v>92.156862745098039</v>
      </c>
      <c r="EG190">
        <v>35</v>
      </c>
      <c r="EH190">
        <f t="shared" si="219"/>
        <v>200</v>
      </c>
      <c r="EI190" t="s">
        <v>1276</v>
      </c>
      <c r="EJ190">
        <f t="shared" si="220"/>
        <v>126.33053221288516</v>
      </c>
      <c r="EK190">
        <v>66</v>
      </c>
      <c r="EL190">
        <f t="shared" si="221"/>
        <v>68</v>
      </c>
      <c r="EM190" t="s">
        <v>1290</v>
      </c>
      <c r="EN190">
        <f t="shared" si="222"/>
        <v>147.05882352941177</v>
      </c>
      <c r="EO190">
        <v>44</v>
      </c>
      <c r="EP190">
        <f t="shared" si="223"/>
        <v>149</v>
      </c>
      <c r="EQ190" t="s">
        <v>1284</v>
      </c>
      <c r="ER190">
        <f t="shared" si="224"/>
        <v>81.232492997198875</v>
      </c>
      <c r="ES190">
        <v>97</v>
      </c>
      <c r="ET190">
        <f t="shared" si="225"/>
        <v>94</v>
      </c>
      <c r="EU190">
        <v>77</v>
      </c>
      <c r="EV190">
        <f t="shared" si="226"/>
        <v>166</v>
      </c>
      <c r="EW190">
        <v>43</v>
      </c>
      <c r="EX190">
        <f t="shared" si="227"/>
        <v>286</v>
      </c>
      <c r="EY190">
        <v>36</v>
      </c>
      <c r="EZ190">
        <f t="shared" si="228"/>
        <v>294</v>
      </c>
      <c r="FA190">
        <v>27</v>
      </c>
      <c r="FB190">
        <f t="shared" si="229"/>
        <v>236</v>
      </c>
      <c r="FC190">
        <v>36</v>
      </c>
      <c r="FD190">
        <f t="shared" si="230"/>
        <v>82</v>
      </c>
    </row>
    <row r="191" spans="1:160" ht="15" customHeight="1" x14ac:dyDescent="0.2">
      <c r="A191" s="1" t="s">
        <v>923</v>
      </c>
      <c r="B191" s="2">
        <v>9</v>
      </c>
      <c r="C191" s="3" t="s">
        <v>924</v>
      </c>
      <c r="D191" s="8" t="s">
        <v>1247</v>
      </c>
      <c r="E191" s="1">
        <v>84</v>
      </c>
      <c r="F191" s="1">
        <f t="shared" si="154"/>
        <v>337</v>
      </c>
      <c r="G191" s="11" t="s">
        <v>1282</v>
      </c>
      <c r="H191" s="11">
        <f t="shared" si="155"/>
        <v>98.879551820728295</v>
      </c>
      <c r="I191" s="1">
        <v>47</v>
      </c>
      <c r="J191" s="1">
        <f t="shared" si="156"/>
        <v>295</v>
      </c>
      <c r="K191" s="11" t="s">
        <v>1283</v>
      </c>
      <c r="L191" s="11">
        <f t="shared" si="157"/>
        <v>88.79551820728291</v>
      </c>
      <c r="M191" s="1">
        <v>42</v>
      </c>
      <c r="N191" s="8">
        <f t="shared" si="158"/>
        <v>323</v>
      </c>
      <c r="O191" s="11" t="s">
        <v>1280</v>
      </c>
      <c r="P191" s="11">
        <f t="shared" si="159"/>
        <v>88.79551820728291</v>
      </c>
      <c r="Q191" s="1">
        <v>24</v>
      </c>
      <c r="R191" s="1">
        <f t="shared" si="160"/>
        <v>296</v>
      </c>
      <c r="S191" s="11" t="s">
        <v>1272</v>
      </c>
      <c r="T191" s="11">
        <f t="shared" si="161"/>
        <v>101.40056022408963</v>
      </c>
      <c r="U191" s="1">
        <v>51.5</v>
      </c>
      <c r="V191" s="1">
        <f t="shared" si="162"/>
        <v>186</v>
      </c>
      <c r="W191" s="11" t="s">
        <v>1277</v>
      </c>
      <c r="X191" s="11">
        <f t="shared" si="163"/>
        <v>108.96358543417367</v>
      </c>
      <c r="Y191" s="1">
        <v>53.5</v>
      </c>
      <c r="Z191" s="1">
        <f t="shared" si="164"/>
        <v>233</v>
      </c>
      <c r="AA191" s="11" t="s">
        <v>1284</v>
      </c>
      <c r="AB191" s="37">
        <f t="shared" si="165"/>
        <v>80.392156862745097</v>
      </c>
      <c r="AC191" s="36">
        <v>69</v>
      </c>
      <c r="AD191">
        <f t="shared" si="166"/>
        <v>333</v>
      </c>
      <c r="AE191" t="s">
        <v>1282</v>
      </c>
      <c r="AF191">
        <f t="shared" si="167"/>
        <v>98.879551820728295</v>
      </c>
      <c r="AG191">
        <v>47</v>
      </c>
      <c r="AH191">
        <f t="shared" si="168"/>
        <v>255</v>
      </c>
      <c r="AI191" t="s">
        <v>1283</v>
      </c>
      <c r="AJ191">
        <f t="shared" si="169"/>
        <v>92.436974789915965</v>
      </c>
      <c r="AK191">
        <v>52</v>
      </c>
      <c r="AL191">
        <f t="shared" si="170"/>
        <v>283</v>
      </c>
      <c r="AM191" t="s">
        <v>1280</v>
      </c>
      <c r="AN191">
        <f t="shared" si="171"/>
        <v>108.12324929971989</v>
      </c>
      <c r="AO191">
        <v>15</v>
      </c>
      <c r="AP191">
        <f t="shared" si="172"/>
        <v>301</v>
      </c>
      <c r="AQ191" t="s">
        <v>1272</v>
      </c>
      <c r="AR191">
        <f t="shared" si="173"/>
        <v>50.700280112044815</v>
      </c>
      <c r="AS191">
        <v>35</v>
      </c>
      <c r="AT191">
        <f t="shared" si="174"/>
        <v>218</v>
      </c>
      <c r="AU191" t="s">
        <v>1277</v>
      </c>
      <c r="AV191">
        <f t="shared" si="175"/>
        <v>57.422969187675072</v>
      </c>
      <c r="AW191">
        <v>34</v>
      </c>
      <c r="AX191">
        <f>RANK(AW191,AW191:$AW$360,0)</f>
        <v>163</v>
      </c>
      <c r="AY191" t="s">
        <v>1284</v>
      </c>
      <c r="AZ191">
        <f t="shared" si="176"/>
        <v>108.68347338935574</v>
      </c>
      <c r="BA191">
        <v>76</v>
      </c>
      <c r="BB191">
        <f t="shared" si="177"/>
        <v>329</v>
      </c>
      <c r="BC191" t="s">
        <v>1282</v>
      </c>
      <c r="BD191">
        <f t="shared" si="178"/>
        <v>94.957983193277315</v>
      </c>
      <c r="BE191">
        <v>64.5</v>
      </c>
      <c r="BF191">
        <f t="shared" si="179"/>
        <v>228</v>
      </c>
      <c r="BG191" t="s">
        <v>1283</v>
      </c>
      <c r="BH191">
        <f t="shared" si="180"/>
        <v>121.56862745098039</v>
      </c>
      <c r="BI191">
        <v>45.5</v>
      </c>
      <c r="BJ191">
        <f t="shared" si="181"/>
        <v>312</v>
      </c>
      <c r="BK191" t="s">
        <v>1280</v>
      </c>
      <c r="BL191">
        <f t="shared" si="182"/>
        <v>92.997198879551817</v>
      </c>
      <c r="BM191">
        <v>30</v>
      </c>
      <c r="BN191">
        <f t="shared" si="183"/>
        <v>125</v>
      </c>
      <c r="BO191" t="s">
        <v>1467</v>
      </c>
      <c r="BP191">
        <f t="shared" si="184"/>
        <v>127.73109243697479</v>
      </c>
      <c r="BQ191">
        <v>38</v>
      </c>
      <c r="BR191">
        <f t="shared" si="185"/>
        <v>66</v>
      </c>
      <c r="BS191" t="s">
        <v>1290</v>
      </c>
      <c r="BT191">
        <f t="shared" si="186"/>
        <v>153.22128851540617</v>
      </c>
      <c r="BU191">
        <v>38.5</v>
      </c>
      <c r="BV191">
        <f t="shared" si="187"/>
        <v>194</v>
      </c>
      <c r="BW191" t="s">
        <v>1284</v>
      </c>
      <c r="BX191">
        <f t="shared" si="188"/>
        <v>86.274509803921575</v>
      </c>
      <c r="BY191">
        <v>73</v>
      </c>
      <c r="BZ191">
        <f t="shared" si="189"/>
        <v>311</v>
      </c>
      <c r="CA191" t="s">
        <v>1282</v>
      </c>
      <c r="CB191">
        <f t="shared" si="190"/>
        <v>95.798319327731093</v>
      </c>
      <c r="CC191">
        <v>51</v>
      </c>
      <c r="CD191">
        <f t="shared" si="191"/>
        <v>305</v>
      </c>
      <c r="CE191" t="s">
        <v>1304</v>
      </c>
      <c r="CF191">
        <f t="shared" si="192"/>
        <v>85.994397759103634</v>
      </c>
      <c r="CG191">
        <v>46.5</v>
      </c>
      <c r="CH191">
        <f t="shared" si="193"/>
        <v>287</v>
      </c>
      <c r="CI191" t="s">
        <v>1280</v>
      </c>
      <c r="CJ191">
        <f t="shared" si="194"/>
        <v>103.64145658263305</v>
      </c>
      <c r="CK191">
        <v>25</v>
      </c>
      <c r="CL191">
        <f t="shared" si="195"/>
        <v>224</v>
      </c>
      <c r="CM191" t="s">
        <v>1324</v>
      </c>
      <c r="CN191">
        <f t="shared" si="196"/>
        <v>117.08683473389355</v>
      </c>
      <c r="CO191">
        <v>27</v>
      </c>
      <c r="CP191">
        <f t="shared" si="197"/>
        <v>256</v>
      </c>
      <c r="CQ191" t="s">
        <v>1290</v>
      </c>
      <c r="CR191">
        <f t="shared" si="198"/>
        <v>56.862745098039213</v>
      </c>
      <c r="CS191">
        <v>65</v>
      </c>
      <c r="CT191">
        <f t="shared" si="199"/>
        <v>145</v>
      </c>
      <c r="CU191" t="s">
        <v>1284</v>
      </c>
      <c r="CV191">
        <f t="shared" si="200"/>
        <v>141.45658263305322</v>
      </c>
      <c r="CW191">
        <v>71</v>
      </c>
      <c r="CX191">
        <f t="shared" si="201"/>
        <v>296</v>
      </c>
      <c r="CY191" t="s">
        <v>1282</v>
      </c>
      <c r="CZ191">
        <f t="shared" si="202"/>
        <v>99.439775910364148</v>
      </c>
      <c r="DA191">
        <v>67</v>
      </c>
      <c r="DB191">
        <f t="shared" si="203"/>
        <v>255</v>
      </c>
      <c r="DC191" t="s">
        <v>1304</v>
      </c>
      <c r="DD191">
        <f t="shared" si="204"/>
        <v>115.96638655462185</v>
      </c>
      <c r="DE191">
        <v>25.5</v>
      </c>
      <c r="DF191">
        <f t="shared" si="205"/>
        <v>300</v>
      </c>
      <c r="DG191" t="s">
        <v>1288</v>
      </c>
      <c r="DH191">
        <f t="shared" si="206"/>
        <v>103.36134453781513</v>
      </c>
      <c r="DI191">
        <v>16</v>
      </c>
      <c r="DJ191">
        <f t="shared" si="207"/>
        <v>285</v>
      </c>
      <c r="DK191" t="s">
        <v>1317</v>
      </c>
      <c r="DL191">
        <f t="shared" si="208"/>
        <v>76.19047619047619</v>
      </c>
      <c r="DM191">
        <v>54</v>
      </c>
      <c r="DN191">
        <f t="shared" si="209"/>
        <v>102</v>
      </c>
      <c r="DO191" t="s">
        <v>1290</v>
      </c>
      <c r="DP191">
        <f t="shared" si="210"/>
        <v>122.12885154061624</v>
      </c>
      <c r="DQ191">
        <v>26</v>
      </c>
      <c r="DR191">
        <f t="shared" si="211"/>
        <v>293</v>
      </c>
      <c r="DS191" t="s">
        <v>1284</v>
      </c>
      <c r="DT191">
        <f t="shared" si="212"/>
        <v>80.672268907563023</v>
      </c>
      <c r="DU191">
        <v>59</v>
      </c>
      <c r="DV191">
        <f t="shared" si="213"/>
        <v>294</v>
      </c>
      <c r="DW191" t="s">
        <v>1302</v>
      </c>
      <c r="DX191">
        <f t="shared" si="214"/>
        <v>87.675070028011206</v>
      </c>
      <c r="DY191">
        <v>30</v>
      </c>
      <c r="DZ191">
        <f t="shared" si="215"/>
        <v>312</v>
      </c>
      <c r="EA191" t="s">
        <v>1309</v>
      </c>
      <c r="EB191">
        <f t="shared" si="216"/>
        <v>81.792717086834728</v>
      </c>
      <c r="EC191">
        <v>25.5</v>
      </c>
      <c r="ED191">
        <f t="shared" si="217"/>
        <v>312</v>
      </c>
      <c r="EE191" t="s">
        <v>1310</v>
      </c>
      <c r="EF191">
        <f t="shared" si="218"/>
        <v>85.714285714285722</v>
      </c>
      <c r="EG191">
        <v>35</v>
      </c>
      <c r="EH191">
        <f t="shared" si="219"/>
        <v>200</v>
      </c>
      <c r="EI191" t="s">
        <v>1317</v>
      </c>
      <c r="EJ191">
        <f t="shared" si="220"/>
        <v>123.24929971988796</v>
      </c>
      <c r="EK191">
        <v>53</v>
      </c>
      <c r="EL191">
        <f t="shared" si="221"/>
        <v>181</v>
      </c>
      <c r="EM191" t="s">
        <v>1337</v>
      </c>
      <c r="EN191">
        <f t="shared" si="222"/>
        <v>52.661064425770313</v>
      </c>
      <c r="EO191">
        <v>36</v>
      </c>
      <c r="EP191">
        <f t="shared" si="223"/>
        <v>224</v>
      </c>
      <c r="EQ191" t="s">
        <v>1284</v>
      </c>
      <c r="ER191">
        <f t="shared" si="224"/>
        <v>95.238095238095241</v>
      </c>
      <c r="ES191">
        <v>80</v>
      </c>
      <c r="ET191">
        <f t="shared" si="225"/>
        <v>250</v>
      </c>
      <c r="EU191">
        <v>68</v>
      </c>
      <c r="EV191">
        <f t="shared" si="226"/>
        <v>247</v>
      </c>
      <c r="EW191">
        <v>53</v>
      </c>
      <c r="EX191">
        <f t="shared" si="227"/>
        <v>261</v>
      </c>
      <c r="EY191">
        <v>40</v>
      </c>
      <c r="EZ191">
        <f t="shared" si="228"/>
        <v>283</v>
      </c>
      <c r="FA191">
        <v>46</v>
      </c>
      <c r="FB191">
        <f t="shared" si="229"/>
        <v>12</v>
      </c>
      <c r="FC191">
        <v>28</v>
      </c>
      <c r="FD191">
        <f t="shared" si="230"/>
        <v>207</v>
      </c>
    </row>
    <row r="192" spans="1:160" ht="15" customHeight="1" x14ac:dyDescent="0.2">
      <c r="A192" s="1" t="s">
        <v>925</v>
      </c>
      <c r="B192" s="2">
        <v>9</v>
      </c>
      <c r="C192" s="3" t="s">
        <v>926</v>
      </c>
      <c r="D192" s="8" t="s">
        <v>1247</v>
      </c>
      <c r="E192" s="1">
        <v>89</v>
      </c>
      <c r="F192" s="1">
        <f t="shared" si="154"/>
        <v>313</v>
      </c>
      <c r="G192" s="11" t="s">
        <v>1282</v>
      </c>
      <c r="H192" s="11">
        <f t="shared" si="155"/>
        <v>94.957983193277315</v>
      </c>
      <c r="I192" s="1">
        <v>50</v>
      </c>
      <c r="J192" s="1">
        <f t="shared" si="156"/>
        <v>285</v>
      </c>
      <c r="K192" s="11" t="s">
        <v>1283</v>
      </c>
      <c r="L192" s="11">
        <f t="shared" si="157"/>
        <v>113.16526610644257</v>
      </c>
      <c r="M192" s="1">
        <v>61</v>
      </c>
      <c r="N192" s="8">
        <f t="shared" si="158"/>
        <v>261</v>
      </c>
      <c r="O192" s="11" t="s">
        <v>1280</v>
      </c>
      <c r="P192" s="11">
        <f t="shared" si="159"/>
        <v>104.76190476190476</v>
      </c>
      <c r="Q192" s="1">
        <v>25</v>
      </c>
      <c r="R192" s="1">
        <f t="shared" si="160"/>
        <v>287</v>
      </c>
      <c r="S192" s="11" t="s">
        <v>1272</v>
      </c>
      <c r="T192" s="11">
        <f t="shared" si="161"/>
        <v>112.88515406162465</v>
      </c>
      <c r="U192" s="1">
        <v>32</v>
      </c>
      <c r="V192" s="1">
        <f t="shared" si="162"/>
        <v>343</v>
      </c>
      <c r="W192" s="11" t="s">
        <v>1277</v>
      </c>
      <c r="X192" s="11">
        <f t="shared" si="163"/>
        <v>97.198879551820724</v>
      </c>
      <c r="Y192" s="1">
        <v>42.5</v>
      </c>
      <c r="Z192" s="1">
        <f t="shared" si="164"/>
        <v>302</v>
      </c>
      <c r="AA192" s="11" t="s">
        <v>1284</v>
      </c>
      <c r="AB192" s="37">
        <f t="shared" si="165"/>
        <v>60.784313725490193</v>
      </c>
      <c r="AC192" s="36">
        <v>79</v>
      </c>
      <c r="AD192">
        <f t="shared" si="166"/>
        <v>295</v>
      </c>
      <c r="AE192" t="s">
        <v>1282</v>
      </c>
      <c r="AF192">
        <f t="shared" si="167"/>
        <v>101.1204481792717</v>
      </c>
      <c r="AG192">
        <v>23</v>
      </c>
      <c r="AH192">
        <f t="shared" si="168"/>
        <v>332</v>
      </c>
      <c r="AI192" t="s">
        <v>1283</v>
      </c>
      <c r="AJ192">
        <f t="shared" si="169"/>
        <v>97.759103641456576</v>
      </c>
      <c r="AK192">
        <v>54</v>
      </c>
      <c r="AL192">
        <f t="shared" si="170"/>
        <v>278</v>
      </c>
      <c r="AM192" t="s">
        <v>1280</v>
      </c>
      <c r="AN192">
        <f t="shared" si="171"/>
        <v>100.84033613445378</v>
      </c>
      <c r="AO192">
        <v>7</v>
      </c>
      <c r="AP192">
        <f t="shared" si="172"/>
        <v>333</v>
      </c>
      <c r="AQ192" t="s">
        <v>1272</v>
      </c>
      <c r="AR192">
        <f t="shared" si="173"/>
        <v>64.425770308123248</v>
      </c>
      <c r="AS192">
        <v>9</v>
      </c>
      <c r="AT192">
        <f t="shared" si="174"/>
        <v>333</v>
      </c>
      <c r="AU192" t="s">
        <v>1277</v>
      </c>
      <c r="AV192">
        <f t="shared" si="175"/>
        <v>75.350140056022411</v>
      </c>
      <c r="AW192">
        <v>36</v>
      </c>
      <c r="AX192">
        <f>RANK(AW192,AW192:$AW$360,0)</f>
        <v>162</v>
      </c>
      <c r="AY192" t="s">
        <v>1284</v>
      </c>
      <c r="AZ192">
        <f t="shared" si="176"/>
        <v>149.57983193277312</v>
      </c>
      <c r="BA192">
        <v>80.5</v>
      </c>
      <c r="BB192">
        <f t="shared" si="177"/>
        <v>299</v>
      </c>
      <c r="BC192" t="s">
        <v>1282</v>
      </c>
      <c r="BD192">
        <f t="shared" si="178"/>
        <v>91.596638655462186</v>
      </c>
      <c r="BE192">
        <v>45</v>
      </c>
      <c r="BF192">
        <f t="shared" si="179"/>
        <v>324</v>
      </c>
      <c r="BG192" t="s">
        <v>1283</v>
      </c>
      <c r="BH192">
        <f t="shared" si="180"/>
        <v>88.235294117647058</v>
      </c>
      <c r="BI192">
        <v>59.5</v>
      </c>
      <c r="BJ192">
        <f t="shared" si="181"/>
        <v>281</v>
      </c>
      <c r="BK192" t="s">
        <v>1280</v>
      </c>
      <c r="BL192">
        <f t="shared" si="182"/>
        <v>85.714285714285722</v>
      </c>
      <c r="BM192">
        <v>21</v>
      </c>
      <c r="BN192">
        <f t="shared" si="183"/>
        <v>206</v>
      </c>
      <c r="BO192" t="s">
        <v>1467</v>
      </c>
      <c r="BP192">
        <f t="shared" si="184"/>
        <v>124.36974789915966</v>
      </c>
      <c r="BQ192">
        <v>21</v>
      </c>
      <c r="BR192">
        <f t="shared" si="185"/>
        <v>245</v>
      </c>
      <c r="BS192" t="s">
        <v>1290</v>
      </c>
      <c r="BT192">
        <f t="shared" si="186"/>
        <v>109.24369747899159</v>
      </c>
      <c r="BU192">
        <v>16</v>
      </c>
      <c r="BV192">
        <f t="shared" si="187"/>
        <v>339</v>
      </c>
      <c r="BW192" t="s">
        <v>1284</v>
      </c>
      <c r="BX192">
        <f t="shared" si="188"/>
        <v>84.033613445378151</v>
      </c>
      <c r="BY192">
        <v>85</v>
      </c>
      <c r="BZ192">
        <f t="shared" si="189"/>
        <v>269</v>
      </c>
      <c r="CA192" t="s">
        <v>1282</v>
      </c>
      <c r="CB192">
        <f t="shared" si="190"/>
        <v>97.198879551820724</v>
      </c>
      <c r="CC192">
        <v>61</v>
      </c>
      <c r="CD192">
        <f t="shared" si="191"/>
        <v>282</v>
      </c>
      <c r="CE192" t="s">
        <v>1304</v>
      </c>
      <c r="CF192">
        <f t="shared" si="192"/>
        <v>103.0812324929972</v>
      </c>
      <c r="CG192">
        <v>65</v>
      </c>
      <c r="CH192">
        <f t="shared" si="193"/>
        <v>230</v>
      </c>
      <c r="CI192" t="s">
        <v>1280</v>
      </c>
      <c r="CJ192">
        <f t="shared" si="194"/>
        <v>89.915966386554629</v>
      </c>
      <c r="CK192">
        <v>13</v>
      </c>
      <c r="CL192">
        <f t="shared" si="195"/>
        <v>293</v>
      </c>
      <c r="CM192" t="s">
        <v>1324</v>
      </c>
      <c r="CN192">
        <f t="shared" si="196"/>
        <v>84.87394957983193</v>
      </c>
      <c r="CO192">
        <v>25</v>
      </c>
      <c r="CP192">
        <f t="shared" si="197"/>
        <v>278</v>
      </c>
      <c r="CQ192" t="s">
        <v>1290</v>
      </c>
      <c r="CR192">
        <f t="shared" si="198"/>
        <v>100.28011204481793</v>
      </c>
      <c r="CS192">
        <v>48</v>
      </c>
      <c r="CT192">
        <f t="shared" si="199"/>
        <v>282</v>
      </c>
      <c r="CU192" t="s">
        <v>1284</v>
      </c>
      <c r="CV192">
        <f t="shared" si="200"/>
        <v>93.55742296918767</v>
      </c>
      <c r="CW192">
        <v>79</v>
      </c>
      <c r="CX192">
        <f t="shared" si="201"/>
        <v>259</v>
      </c>
      <c r="CY192" t="s">
        <v>1282</v>
      </c>
      <c r="CZ192">
        <f t="shared" si="202"/>
        <v>100.28011204481793</v>
      </c>
      <c r="DA192">
        <v>43</v>
      </c>
      <c r="DB192">
        <f t="shared" si="203"/>
        <v>293</v>
      </c>
      <c r="DC192" t="s">
        <v>1304</v>
      </c>
      <c r="DD192">
        <f t="shared" si="204"/>
        <v>94.677871148459388</v>
      </c>
      <c r="DE192">
        <v>64</v>
      </c>
      <c r="DF192">
        <f t="shared" si="205"/>
        <v>194</v>
      </c>
      <c r="DG192" t="s">
        <v>1288</v>
      </c>
      <c r="DH192">
        <f t="shared" si="206"/>
        <v>110.92436974789916</v>
      </c>
      <c r="DI192">
        <v>25</v>
      </c>
      <c r="DJ192">
        <f t="shared" si="207"/>
        <v>239</v>
      </c>
      <c r="DK192" t="s">
        <v>1317</v>
      </c>
      <c r="DL192">
        <f t="shared" si="208"/>
        <v>63.865546218487395</v>
      </c>
      <c r="DM192">
        <v>29</v>
      </c>
      <c r="DN192">
        <f t="shared" si="209"/>
        <v>279</v>
      </c>
      <c r="DO192" t="s">
        <v>1290</v>
      </c>
      <c r="DP192">
        <f t="shared" si="210"/>
        <v>78.431372549019613</v>
      </c>
      <c r="DQ192">
        <v>36</v>
      </c>
      <c r="DR192">
        <f t="shared" si="211"/>
        <v>259</v>
      </c>
      <c r="DS192" t="s">
        <v>1284</v>
      </c>
      <c r="DT192">
        <f t="shared" si="212"/>
        <v>64.705882352941174</v>
      </c>
      <c r="DU192">
        <v>64</v>
      </c>
      <c r="DV192">
        <f t="shared" si="213"/>
        <v>260</v>
      </c>
      <c r="DW192" t="s">
        <v>1302</v>
      </c>
      <c r="DX192">
        <f t="shared" si="214"/>
        <v>106.1624649859944</v>
      </c>
      <c r="DY192">
        <v>50</v>
      </c>
      <c r="DZ192">
        <f t="shared" si="215"/>
        <v>274</v>
      </c>
      <c r="EA192" t="s">
        <v>1257</v>
      </c>
      <c r="EB192">
        <f t="shared" si="216"/>
        <v>75.630252100840337</v>
      </c>
      <c r="EC192">
        <v>51</v>
      </c>
      <c r="ED192">
        <f t="shared" si="217"/>
        <v>233</v>
      </c>
      <c r="EE192" t="s">
        <v>1311</v>
      </c>
      <c r="EF192">
        <f t="shared" si="218"/>
        <v>89.075630252100837</v>
      </c>
      <c r="EG192">
        <v>41</v>
      </c>
      <c r="EH192">
        <f t="shared" si="219"/>
        <v>110</v>
      </c>
      <c r="EI192" t="s">
        <v>1317</v>
      </c>
      <c r="EJ192">
        <f t="shared" si="220"/>
        <v>118.76750700280112</v>
      </c>
      <c r="EK192">
        <v>51</v>
      </c>
      <c r="EL192">
        <f t="shared" si="221"/>
        <v>202</v>
      </c>
      <c r="EM192" t="s">
        <v>1286</v>
      </c>
      <c r="EN192">
        <f t="shared" si="222"/>
        <v>128.57142857142856</v>
      </c>
      <c r="EO192">
        <v>46</v>
      </c>
      <c r="EP192">
        <f t="shared" si="223"/>
        <v>133</v>
      </c>
      <c r="EQ192" t="s">
        <v>1353</v>
      </c>
      <c r="ER192">
        <f t="shared" si="224"/>
        <v>120.72829131652661</v>
      </c>
      <c r="ES192">
        <v>73</v>
      </c>
      <c r="ET192">
        <f t="shared" si="225"/>
        <v>282</v>
      </c>
      <c r="EU192">
        <v>75</v>
      </c>
      <c r="EV192">
        <f t="shared" si="226"/>
        <v>187</v>
      </c>
      <c r="EW192">
        <v>76</v>
      </c>
      <c r="EX192">
        <f t="shared" si="227"/>
        <v>194</v>
      </c>
      <c r="EY192">
        <v>55</v>
      </c>
      <c r="EZ192">
        <f t="shared" si="228"/>
        <v>177</v>
      </c>
      <c r="FA192">
        <v>15</v>
      </c>
      <c r="FB192">
        <f t="shared" si="229"/>
        <v>304</v>
      </c>
      <c r="FC192">
        <v>28</v>
      </c>
      <c r="FD192">
        <f t="shared" si="230"/>
        <v>207</v>
      </c>
    </row>
    <row r="193" spans="1:160" ht="15" customHeight="1" x14ac:dyDescent="0.2">
      <c r="A193" s="1" t="s">
        <v>927</v>
      </c>
      <c r="B193" s="2">
        <v>9</v>
      </c>
      <c r="C193" s="3" t="s">
        <v>267</v>
      </c>
      <c r="D193" s="8" t="s">
        <v>1247</v>
      </c>
      <c r="E193" s="1">
        <v>86</v>
      </c>
      <c r="F193" s="1">
        <f t="shared" si="154"/>
        <v>332</v>
      </c>
      <c r="G193" s="11" t="s">
        <v>1282</v>
      </c>
      <c r="H193" s="11">
        <f t="shared" si="155"/>
        <v>60.224089635854341</v>
      </c>
      <c r="I193" s="1">
        <v>45</v>
      </c>
      <c r="J193" s="1">
        <f t="shared" si="156"/>
        <v>302</v>
      </c>
      <c r="K193" s="11" t="s">
        <v>1283</v>
      </c>
      <c r="L193" s="11">
        <f t="shared" si="157"/>
        <v>88.515406162464984</v>
      </c>
      <c r="M193" s="1">
        <v>38</v>
      </c>
      <c r="N193" s="8">
        <f t="shared" si="158"/>
        <v>332</v>
      </c>
      <c r="O193" s="11" t="s">
        <v>1280</v>
      </c>
      <c r="P193" s="11">
        <f t="shared" si="159"/>
        <v>56.022408963585434</v>
      </c>
      <c r="Q193" s="1">
        <v>16.5</v>
      </c>
      <c r="R193" s="1">
        <f t="shared" si="160"/>
        <v>344</v>
      </c>
      <c r="S193" s="11" t="s">
        <v>1272</v>
      </c>
      <c r="T193" s="11">
        <f t="shared" si="161"/>
        <v>29.971988795518214</v>
      </c>
      <c r="U193" s="1">
        <v>56.5</v>
      </c>
      <c r="V193" s="1">
        <f t="shared" si="162"/>
        <v>141</v>
      </c>
      <c r="W193" s="11" t="s">
        <v>1277</v>
      </c>
      <c r="X193" s="11">
        <f t="shared" si="163"/>
        <v>100.28011204481793</v>
      </c>
      <c r="Y193" s="1">
        <v>47.5</v>
      </c>
      <c r="Z193" s="1">
        <f t="shared" si="164"/>
        <v>273</v>
      </c>
      <c r="AA193" s="11" t="s">
        <v>1284</v>
      </c>
      <c r="AB193" s="37">
        <f t="shared" si="165"/>
        <v>63.02521008403361</v>
      </c>
      <c r="AC193" s="36">
        <v>93</v>
      </c>
      <c r="AD193">
        <f t="shared" si="166"/>
        <v>190</v>
      </c>
      <c r="AE193" t="s">
        <v>1282</v>
      </c>
      <c r="AF193">
        <f t="shared" si="167"/>
        <v>135.57422969187675</v>
      </c>
      <c r="AG193">
        <v>45</v>
      </c>
      <c r="AH193">
        <f t="shared" si="168"/>
        <v>261</v>
      </c>
      <c r="AI193" t="s">
        <v>1283</v>
      </c>
      <c r="AJ193">
        <f t="shared" si="169"/>
        <v>115.96638655462185</v>
      </c>
      <c r="AK193">
        <v>86</v>
      </c>
      <c r="AL193">
        <f t="shared" si="170"/>
        <v>175</v>
      </c>
      <c r="AM193" t="s">
        <v>1280</v>
      </c>
      <c r="AN193">
        <f t="shared" si="171"/>
        <v>141.1764705882353</v>
      </c>
      <c r="AO193">
        <v>37</v>
      </c>
      <c r="AP193">
        <f t="shared" si="172"/>
        <v>94</v>
      </c>
      <c r="AQ193" t="s">
        <v>1272</v>
      </c>
      <c r="AR193">
        <f t="shared" si="173"/>
        <v>149.85994397759103</v>
      </c>
      <c r="AS193">
        <v>42</v>
      </c>
      <c r="AT193">
        <f t="shared" si="174"/>
        <v>142</v>
      </c>
      <c r="AU193" t="s">
        <v>1277</v>
      </c>
      <c r="AV193">
        <f t="shared" si="175"/>
        <v>153.78151260504202</v>
      </c>
      <c r="AW193">
        <v>54</v>
      </c>
      <c r="AX193">
        <f>RANK(AW193,AW193:$AW$360,0)</f>
        <v>141</v>
      </c>
      <c r="AY193" t="s">
        <v>1284</v>
      </c>
      <c r="AZ193">
        <f t="shared" si="176"/>
        <v>153.78151260504202</v>
      </c>
      <c r="BA193">
        <v>78</v>
      </c>
      <c r="BB193">
        <f t="shared" si="177"/>
        <v>317</v>
      </c>
      <c r="BC193" t="s">
        <v>1282</v>
      </c>
      <c r="BD193">
        <f t="shared" si="178"/>
        <v>68.347338935574228</v>
      </c>
      <c r="BE193">
        <v>47</v>
      </c>
      <c r="BF193">
        <f t="shared" si="179"/>
        <v>318</v>
      </c>
      <c r="BG193" t="s">
        <v>1283</v>
      </c>
      <c r="BH193">
        <f t="shared" si="180"/>
        <v>96.918767507002798</v>
      </c>
      <c r="BI193">
        <v>42</v>
      </c>
      <c r="BJ193">
        <f t="shared" si="181"/>
        <v>322</v>
      </c>
      <c r="BK193" t="s">
        <v>1280</v>
      </c>
      <c r="BL193">
        <f t="shared" si="182"/>
        <v>97.759103641456576</v>
      </c>
      <c r="BM193">
        <v>15</v>
      </c>
      <c r="BN193">
        <f t="shared" si="183"/>
        <v>272</v>
      </c>
      <c r="BO193" t="s">
        <v>1467</v>
      </c>
      <c r="BP193">
        <f t="shared" si="184"/>
        <v>80.11204481792717</v>
      </c>
      <c r="BQ193">
        <v>10</v>
      </c>
      <c r="BR193">
        <f t="shared" si="185"/>
        <v>334</v>
      </c>
      <c r="BS193" t="s">
        <v>1290</v>
      </c>
      <c r="BT193">
        <f t="shared" si="186"/>
        <v>61.904761904761905</v>
      </c>
      <c r="BU193">
        <v>18</v>
      </c>
      <c r="BV193">
        <f t="shared" si="187"/>
        <v>333</v>
      </c>
      <c r="BW193" t="s">
        <v>1284</v>
      </c>
      <c r="BX193">
        <f t="shared" si="188"/>
        <v>84.313725490196077</v>
      </c>
      <c r="BY193">
        <v>92</v>
      </c>
      <c r="BZ193">
        <f t="shared" si="189"/>
        <v>204</v>
      </c>
      <c r="CA193" t="s">
        <v>1282</v>
      </c>
      <c r="CB193">
        <f t="shared" si="190"/>
        <v>100</v>
      </c>
      <c r="CC193">
        <v>49</v>
      </c>
      <c r="CD193">
        <f t="shared" si="191"/>
        <v>307</v>
      </c>
      <c r="CE193" t="s">
        <v>1304</v>
      </c>
      <c r="CF193">
        <f t="shared" si="192"/>
        <v>100</v>
      </c>
      <c r="CG193">
        <v>24.5</v>
      </c>
      <c r="CH193">
        <f t="shared" si="193"/>
        <v>314</v>
      </c>
      <c r="CI193" t="s">
        <v>1280</v>
      </c>
      <c r="CJ193">
        <f t="shared" si="194"/>
        <v>100</v>
      </c>
      <c r="CK193">
        <v>28</v>
      </c>
      <c r="CL193">
        <f t="shared" si="195"/>
        <v>201</v>
      </c>
      <c r="CM193" t="s">
        <v>1324</v>
      </c>
      <c r="CN193">
        <f t="shared" si="196"/>
        <v>100</v>
      </c>
      <c r="CO193">
        <v>33</v>
      </c>
      <c r="CP193">
        <f t="shared" si="197"/>
        <v>198</v>
      </c>
      <c r="CQ193" t="s">
        <v>1290</v>
      </c>
      <c r="CR193">
        <f t="shared" si="198"/>
        <v>100</v>
      </c>
      <c r="CS193">
        <v>49</v>
      </c>
      <c r="CT193">
        <f t="shared" si="199"/>
        <v>277</v>
      </c>
      <c r="CU193" t="s">
        <v>1284</v>
      </c>
      <c r="CV193">
        <f t="shared" si="200"/>
        <v>100</v>
      </c>
      <c r="CW193">
        <v>0</v>
      </c>
      <c r="CX193">
        <f t="shared" si="201"/>
        <v>304</v>
      </c>
      <c r="CZ193">
        <f t="shared" si="202"/>
        <v>100</v>
      </c>
      <c r="DA193">
        <v>0</v>
      </c>
      <c r="DB193">
        <f t="shared" si="203"/>
        <v>304</v>
      </c>
      <c r="DD193">
        <f t="shared" si="204"/>
        <v>100</v>
      </c>
      <c r="DE193">
        <v>0</v>
      </c>
      <c r="DF193">
        <f t="shared" si="205"/>
        <v>304</v>
      </c>
      <c r="DH193">
        <f t="shared" si="206"/>
        <v>100</v>
      </c>
      <c r="DI193">
        <v>0</v>
      </c>
      <c r="DJ193">
        <f t="shared" si="207"/>
        <v>304</v>
      </c>
      <c r="DL193">
        <f t="shared" si="208"/>
        <v>100</v>
      </c>
      <c r="DM193">
        <v>0</v>
      </c>
      <c r="DN193">
        <f t="shared" si="209"/>
        <v>304</v>
      </c>
      <c r="DP193">
        <f t="shared" si="210"/>
        <v>100</v>
      </c>
      <c r="DQ193">
        <v>0</v>
      </c>
      <c r="DR193">
        <f t="shared" si="211"/>
        <v>303</v>
      </c>
      <c r="DT193">
        <f t="shared" si="212"/>
        <v>100</v>
      </c>
      <c r="DU193">
        <v>69</v>
      </c>
      <c r="DV193">
        <f t="shared" si="213"/>
        <v>214</v>
      </c>
      <c r="DW193" t="s">
        <v>1302</v>
      </c>
      <c r="DX193">
        <f t="shared" si="214"/>
        <v>110.92436974789916</v>
      </c>
      <c r="DY193">
        <v>56</v>
      </c>
      <c r="DZ193">
        <f t="shared" si="215"/>
        <v>257</v>
      </c>
      <c r="EA193" t="s">
        <v>1304</v>
      </c>
      <c r="EB193">
        <f t="shared" si="216"/>
        <v>100.84033613445378</v>
      </c>
      <c r="EC193">
        <v>36.5</v>
      </c>
      <c r="ED193">
        <f t="shared" si="217"/>
        <v>286</v>
      </c>
      <c r="EE193" t="s">
        <v>1288</v>
      </c>
      <c r="EF193">
        <f t="shared" si="218"/>
        <v>102.24089635854342</v>
      </c>
      <c r="EG193">
        <v>39</v>
      </c>
      <c r="EH193">
        <f t="shared" si="219"/>
        <v>140</v>
      </c>
      <c r="EI193" t="s">
        <v>1317</v>
      </c>
      <c r="EJ193">
        <f t="shared" si="220"/>
        <v>129.41176470588235</v>
      </c>
      <c r="EK193">
        <v>44</v>
      </c>
      <c r="EL193">
        <f t="shared" si="221"/>
        <v>254</v>
      </c>
      <c r="EM193" t="s">
        <v>1290</v>
      </c>
      <c r="EN193">
        <f t="shared" si="222"/>
        <v>98.319327731092443</v>
      </c>
      <c r="EO193">
        <v>36</v>
      </c>
      <c r="EP193">
        <f t="shared" si="223"/>
        <v>224</v>
      </c>
      <c r="EQ193" t="s">
        <v>1284</v>
      </c>
      <c r="ER193">
        <f t="shared" si="224"/>
        <v>95.238095238095241</v>
      </c>
      <c r="ES193">
        <v>79</v>
      </c>
      <c r="ET193">
        <f t="shared" si="225"/>
        <v>253</v>
      </c>
      <c r="EU193">
        <v>65</v>
      </c>
      <c r="EV193">
        <f t="shared" si="226"/>
        <v>260</v>
      </c>
      <c r="EW193">
        <v>41</v>
      </c>
      <c r="EX193">
        <f t="shared" si="227"/>
        <v>294</v>
      </c>
      <c r="EY193">
        <v>47</v>
      </c>
      <c r="EZ193">
        <f t="shared" si="228"/>
        <v>245</v>
      </c>
      <c r="FA193">
        <v>26</v>
      </c>
      <c r="FB193">
        <f t="shared" si="229"/>
        <v>248</v>
      </c>
      <c r="FC193">
        <v>28</v>
      </c>
      <c r="FD193">
        <f t="shared" si="230"/>
        <v>207</v>
      </c>
    </row>
    <row r="194" spans="1:160" ht="15" customHeight="1" x14ac:dyDescent="0.2">
      <c r="A194" s="1" t="s">
        <v>928</v>
      </c>
      <c r="B194" s="2">
        <v>9</v>
      </c>
      <c r="C194" s="3" t="s">
        <v>929</v>
      </c>
      <c r="D194" s="8" t="s">
        <v>1247</v>
      </c>
      <c r="E194" s="1">
        <v>92</v>
      </c>
      <c r="F194" s="1">
        <f t="shared" si="154"/>
        <v>291</v>
      </c>
      <c r="G194" s="11" t="s">
        <v>1282</v>
      </c>
      <c r="H194" s="11">
        <f t="shared" si="155"/>
        <v>75.070028011204485</v>
      </c>
      <c r="I194" s="1">
        <v>47</v>
      </c>
      <c r="J194" s="1">
        <f t="shared" si="156"/>
        <v>295</v>
      </c>
      <c r="K194" s="11" t="s">
        <v>1283</v>
      </c>
      <c r="L194" s="11">
        <f t="shared" si="157"/>
        <v>110.64425770308124</v>
      </c>
      <c r="M194" s="1">
        <v>24</v>
      </c>
      <c r="N194" s="8">
        <f t="shared" si="158"/>
        <v>356</v>
      </c>
      <c r="O194" s="11" t="s">
        <v>1280</v>
      </c>
      <c r="P194" s="11">
        <f t="shared" si="159"/>
        <v>93.837535014005596</v>
      </c>
      <c r="Q194" s="1">
        <v>17</v>
      </c>
      <c r="R194" s="1">
        <f t="shared" si="160"/>
        <v>339</v>
      </c>
      <c r="S194" s="11" t="s">
        <v>1272</v>
      </c>
      <c r="T194" s="11">
        <f t="shared" si="161"/>
        <v>86.834733893557427</v>
      </c>
      <c r="U194" s="1">
        <v>46</v>
      </c>
      <c r="V194" s="1">
        <f t="shared" si="162"/>
        <v>248</v>
      </c>
      <c r="W194" s="11" t="s">
        <v>1277</v>
      </c>
      <c r="X194" s="11">
        <f t="shared" si="163"/>
        <v>122.68907563025211</v>
      </c>
      <c r="Y194" s="1">
        <v>51</v>
      </c>
      <c r="Z194" s="1">
        <f t="shared" si="164"/>
        <v>255</v>
      </c>
      <c r="AA194" s="11" t="s">
        <v>1284</v>
      </c>
      <c r="AB194" s="37">
        <f t="shared" si="165"/>
        <v>71.428571428571431</v>
      </c>
      <c r="AC194" s="36">
        <v>92</v>
      </c>
      <c r="AD194">
        <f t="shared" si="166"/>
        <v>202</v>
      </c>
      <c r="AE194" t="s">
        <v>1282</v>
      </c>
      <c r="AF194">
        <f t="shared" si="167"/>
        <v>123.24929971988796</v>
      </c>
      <c r="AG194">
        <v>20</v>
      </c>
      <c r="AH194">
        <f t="shared" si="168"/>
        <v>333</v>
      </c>
      <c r="AI194" t="s">
        <v>1283</v>
      </c>
      <c r="AJ194">
        <f t="shared" si="169"/>
        <v>93.55742296918767</v>
      </c>
      <c r="AK194">
        <v>25.5</v>
      </c>
      <c r="AL194">
        <f t="shared" si="170"/>
        <v>334</v>
      </c>
      <c r="AM194" t="s">
        <v>1280</v>
      </c>
      <c r="AN194">
        <f t="shared" si="171"/>
        <v>100.56022408963585</v>
      </c>
      <c r="AO194">
        <v>16</v>
      </c>
      <c r="AP194">
        <f t="shared" si="172"/>
        <v>292</v>
      </c>
      <c r="AQ194" t="s">
        <v>1272</v>
      </c>
      <c r="AR194">
        <f t="shared" si="173"/>
        <v>90.756302521008408</v>
      </c>
      <c r="AS194">
        <v>13</v>
      </c>
      <c r="AT194">
        <f t="shared" si="174"/>
        <v>329</v>
      </c>
      <c r="AU194" t="s">
        <v>1277</v>
      </c>
      <c r="AV194">
        <f t="shared" si="175"/>
        <v>101.40056022408963</v>
      </c>
      <c r="AW194">
        <v>46</v>
      </c>
      <c r="AX194">
        <f>RANK(AW194,AW194:$AW$360,0)</f>
        <v>153</v>
      </c>
      <c r="AY194" t="s">
        <v>1284</v>
      </c>
      <c r="AZ194">
        <f t="shared" si="176"/>
        <v>110.64425770308124</v>
      </c>
      <c r="BA194">
        <v>82.5</v>
      </c>
      <c r="BB194">
        <f t="shared" si="177"/>
        <v>285</v>
      </c>
      <c r="BC194" t="s">
        <v>1282</v>
      </c>
      <c r="BD194">
        <f t="shared" si="178"/>
        <v>105.04201680672269</v>
      </c>
      <c r="BE194">
        <v>49</v>
      </c>
      <c r="BF194">
        <f t="shared" si="179"/>
        <v>310</v>
      </c>
      <c r="BG194" t="s">
        <v>1283</v>
      </c>
      <c r="BH194">
        <f t="shared" si="180"/>
        <v>92.717086834733891</v>
      </c>
      <c r="BI194">
        <v>33</v>
      </c>
      <c r="BJ194">
        <f t="shared" si="181"/>
        <v>336</v>
      </c>
      <c r="BK194" t="s">
        <v>1280</v>
      </c>
      <c r="BL194">
        <f t="shared" si="182"/>
        <v>89.635854341736689</v>
      </c>
      <c r="BM194">
        <v>16.5</v>
      </c>
      <c r="BN194">
        <f t="shared" si="183"/>
        <v>259</v>
      </c>
      <c r="BO194" t="s">
        <v>1467</v>
      </c>
      <c r="BP194">
        <f t="shared" si="184"/>
        <v>107.56302521008404</v>
      </c>
      <c r="BQ194">
        <v>10</v>
      </c>
      <c r="BR194">
        <f t="shared" si="185"/>
        <v>334</v>
      </c>
      <c r="BS194" t="s">
        <v>1290</v>
      </c>
      <c r="BT194">
        <f t="shared" si="186"/>
        <v>75.350140056022411</v>
      </c>
      <c r="BU194">
        <v>39</v>
      </c>
      <c r="BV194">
        <f t="shared" si="187"/>
        <v>191</v>
      </c>
      <c r="BW194" t="s">
        <v>1284</v>
      </c>
      <c r="BX194">
        <f t="shared" si="188"/>
        <v>118.20728291316527</v>
      </c>
      <c r="BY194">
        <v>77</v>
      </c>
      <c r="BZ194">
        <f t="shared" si="189"/>
        <v>303</v>
      </c>
      <c r="CA194" t="s">
        <v>1282</v>
      </c>
      <c r="CB194">
        <f t="shared" si="190"/>
        <v>98.599439775910369</v>
      </c>
      <c r="CC194">
        <v>60</v>
      </c>
      <c r="CD194">
        <f t="shared" si="191"/>
        <v>284</v>
      </c>
      <c r="CE194" t="s">
        <v>1304</v>
      </c>
      <c r="CF194">
        <f t="shared" si="192"/>
        <v>97.759103641456576</v>
      </c>
      <c r="CG194">
        <v>39</v>
      </c>
      <c r="CH194">
        <f t="shared" si="193"/>
        <v>299</v>
      </c>
      <c r="CI194" t="s">
        <v>1280</v>
      </c>
      <c r="CJ194">
        <f t="shared" si="194"/>
        <v>98.599439775910369</v>
      </c>
      <c r="CK194">
        <v>15</v>
      </c>
      <c r="CL194">
        <f t="shared" si="195"/>
        <v>286</v>
      </c>
      <c r="CM194" t="s">
        <v>1324</v>
      </c>
      <c r="CN194">
        <f t="shared" si="196"/>
        <v>102.24089635854342</v>
      </c>
      <c r="CO194">
        <v>28</v>
      </c>
      <c r="CP194">
        <f t="shared" si="197"/>
        <v>246</v>
      </c>
      <c r="CQ194" t="s">
        <v>1290</v>
      </c>
      <c r="CR194">
        <f t="shared" si="198"/>
        <v>112.32492997198879</v>
      </c>
      <c r="CS194">
        <v>53</v>
      </c>
      <c r="CT194">
        <f t="shared" si="199"/>
        <v>256</v>
      </c>
      <c r="CU194" t="s">
        <v>1284</v>
      </c>
      <c r="CV194">
        <f t="shared" si="200"/>
        <v>96.638655462184872</v>
      </c>
      <c r="CW194">
        <v>70</v>
      </c>
      <c r="CX194">
        <f t="shared" si="201"/>
        <v>298</v>
      </c>
      <c r="CY194" t="s">
        <v>1282</v>
      </c>
      <c r="CZ194">
        <f t="shared" si="202"/>
        <v>87.114845938375353</v>
      </c>
      <c r="DA194">
        <v>57</v>
      </c>
      <c r="DB194">
        <f t="shared" si="203"/>
        <v>276</v>
      </c>
      <c r="DC194" t="s">
        <v>1304</v>
      </c>
      <c r="DD194">
        <f t="shared" si="204"/>
        <v>87.955182072829132</v>
      </c>
      <c r="DE194">
        <v>29.5</v>
      </c>
      <c r="DF194">
        <f t="shared" si="205"/>
        <v>294</v>
      </c>
      <c r="DG194" t="s">
        <v>1288</v>
      </c>
      <c r="DH194">
        <f t="shared" si="206"/>
        <v>98.039215686274517</v>
      </c>
      <c r="DI194">
        <v>14</v>
      </c>
      <c r="DJ194">
        <f t="shared" si="207"/>
        <v>294</v>
      </c>
      <c r="DK194" t="s">
        <v>1317</v>
      </c>
      <c r="DL194">
        <f t="shared" si="208"/>
        <v>102.52100840336135</v>
      </c>
      <c r="DM194">
        <v>27</v>
      </c>
      <c r="DN194">
        <f t="shared" si="209"/>
        <v>290</v>
      </c>
      <c r="DO194" t="s">
        <v>1290</v>
      </c>
      <c r="DP194">
        <f t="shared" si="210"/>
        <v>99.159663865546221</v>
      </c>
      <c r="DQ194">
        <v>39</v>
      </c>
      <c r="DR194">
        <f t="shared" si="211"/>
        <v>244</v>
      </c>
      <c r="DS194" t="s">
        <v>1284</v>
      </c>
      <c r="DT194">
        <f t="shared" si="212"/>
        <v>100.28011204481793</v>
      </c>
      <c r="DU194">
        <v>65</v>
      </c>
      <c r="DV194">
        <f t="shared" si="213"/>
        <v>252</v>
      </c>
      <c r="DW194" t="s">
        <v>1302</v>
      </c>
      <c r="DX194">
        <f t="shared" si="214"/>
        <v>101.96078431372548</v>
      </c>
      <c r="DY194">
        <v>62</v>
      </c>
      <c r="DZ194">
        <f t="shared" si="215"/>
        <v>233</v>
      </c>
      <c r="EA194" t="s">
        <v>1304</v>
      </c>
      <c r="EB194">
        <f t="shared" si="216"/>
        <v>92.997198879551817</v>
      </c>
      <c r="EC194">
        <v>36</v>
      </c>
      <c r="ED194">
        <f t="shared" si="217"/>
        <v>287</v>
      </c>
      <c r="EE194" t="s">
        <v>1288</v>
      </c>
      <c r="EF194">
        <f t="shared" si="218"/>
        <v>93.55742296918767</v>
      </c>
      <c r="EG194">
        <v>22</v>
      </c>
      <c r="EH194">
        <f t="shared" si="219"/>
        <v>303</v>
      </c>
      <c r="EI194" t="s">
        <v>1317</v>
      </c>
      <c r="EJ194">
        <f t="shared" si="220"/>
        <v>64.705882352941174</v>
      </c>
      <c r="EK194">
        <v>38</v>
      </c>
      <c r="EL194">
        <f t="shared" si="221"/>
        <v>287</v>
      </c>
      <c r="EM194" t="s">
        <v>1290</v>
      </c>
      <c r="EN194">
        <f t="shared" si="222"/>
        <v>102.24089635854342</v>
      </c>
      <c r="EO194">
        <v>34</v>
      </c>
      <c r="EP194">
        <f t="shared" si="223"/>
        <v>245</v>
      </c>
      <c r="EQ194" t="s">
        <v>1284</v>
      </c>
      <c r="ER194">
        <f t="shared" si="224"/>
        <v>100.56022408963585</v>
      </c>
      <c r="ES194">
        <v>78</v>
      </c>
      <c r="ET194">
        <f t="shared" si="225"/>
        <v>259</v>
      </c>
      <c r="EU194">
        <v>73</v>
      </c>
      <c r="EV194">
        <f t="shared" si="226"/>
        <v>208</v>
      </c>
      <c r="EW194">
        <v>51</v>
      </c>
      <c r="EX194">
        <f t="shared" si="227"/>
        <v>264</v>
      </c>
      <c r="EY194">
        <v>55</v>
      </c>
      <c r="EZ194">
        <f t="shared" si="228"/>
        <v>177</v>
      </c>
      <c r="FA194">
        <v>20</v>
      </c>
      <c r="FB194">
        <f t="shared" si="229"/>
        <v>295</v>
      </c>
      <c r="FC194">
        <v>26</v>
      </c>
      <c r="FD194">
        <f t="shared" si="230"/>
        <v>247</v>
      </c>
    </row>
    <row r="195" spans="1:160" ht="15" customHeight="1" x14ac:dyDescent="0.2">
      <c r="A195" s="1" t="s">
        <v>930</v>
      </c>
      <c r="B195" s="2">
        <v>9</v>
      </c>
      <c r="C195" s="3" t="s">
        <v>931</v>
      </c>
      <c r="D195" s="8" t="s">
        <v>1247</v>
      </c>
      <c r="E195" s="1">
        <v>96</v>
      </c>
      <c r="F195" s="1">
        <f t="shared" si="154"/>
        <v>244</v>
      </c>
      <c r="G195" s="11" t="s">
        <v>1282</v>
      </c>
      <c r="H195" s="11">
        <f t="shared" si="155"/>
        <v>100</v>
      </c>
      <c r="I195" s="1">
        <v>22</v>
      </c>
      <c r="J195" s="1">
        <f t="shared" si="156"/>
        <v>356</v>
      </c>
      <c r="K195" s="11" t="s">
        <v>1283</v>
      </c>
      <c r="L195" s="11">
        <f t="shared" si="157"/>
        <v>100</v>
      </c>
      <c r="M195" s="1">
        <v>38</v>
      </c>
      <c r="N195" s="8">
        <f t="shared" si="158"/>
        <v>332</v>
      </c>
      <c r="O195" s="11" t="s">
        <v>1280</v>
      </c>
      <c r="P195" s="11">
        <f t="shared" si="159"/>
        <v>100</v>
      </c>
      <c r="Q195" s="1">
        <v>19</v>
      </c>
      <c r="R195" s="1">
        <f t="shared" si="160"/>
        <v>334</v>
      </c>
      <c r="S195" s="11" t="s">
        <v>1272</v>
      </c>
      <c r="T195" s="11">
        <f t="shared" si="161"/>
        <v>100</v>
      </c>
      <c r="U195" s="1">
        <v>35</v>
      </c>
      <c r="V195" s="1">
        <f t="shared" si="162"/>
        <v>334</v>
      </c>
      <c r="W195" s="11" t="s">
        <v>1277</v>
      </c>
      <c r="X195" s="11">
        <f t="shared" si="163"/>
        <v>100</v>
      </c>
      <c r="Y195" s="1">
        <v>57</v>
      </c>
      <c r="Z195" s="1">
        <f t="shared" si="164"/>
        <v>212</v>
      </c>
      <c r="AA195" s="11" t="s">
        <v>1284</v>
      </c>
      <c r="AB195" s="37">
        <f t="shared" si="165"/>
        <v>100</v>
      </c>
      <c r="AC195" s="36">
        <v>0</v>
      </c>
      <c r="AD195">
        <f t="shared" si="166"/>
        <v>338</v>
      </c>
      <c r="AF195">
        <f t="shared" si="167"/>
        <v>100</v>
      </c>
      <c r="AG195" s="36">
        <v>0</v>
      </c>
      <c r="AH195">
        <f t="shared" si="168"/>
        <v>338</v>
      </c>
      <c r="AJ195">
        <f t="shared" si="169"/>
        <v>100</v>
      </c>
      <c r="AK195" s="36">
        <v>0</v>
      </c>
      <c r="AL195">
        <f t="shared" si="170"/>
        <v>337</v>
      </c>
      <c r="AN195">
        <f t="shared" si="171"/>
        <v>100</v>
      </c>
      <c r="AO195" s="36">
        <v>0</v>
      </c>
      <c r="AP195">
        <f t="shared" si="172"/>
        <v>337</v>
      </c>
      <c r="AR195">
        <f t="shared" si="173"/>
        <v>100</v>
      </c>
      <c r="AS195" s="36">
        <v>0</v>
      </c>
      <c r="AT195">
        <f t="shared" si="174"/>
        <v>337</v>
      </c>
      <c r="AV195">
        <f t="shared" si="175"/>
        <v>100</v>
      </c>
      <c r="AW195" s="36">
        <v>0</v>
      </c>
      <c r="AX195">
        <f>RANK(AW195,AW195:$AW$360,0)</f>
        <v>161</v>
      </c>
      <c r="AZ195">
        <f t="shared" si="176"/>
        <v>100</v>
      </c>
      <c r="BA195">
        <v>83</v>
      </c>
      <c r="BB195">
        <f t="shared" si="177"/>
        <v>279</v>
      </c>
      <c r="BC195" t="s">
        <v>1282</v>
      </c>
      <c r="BD195">
        <f t="shared" si="178"/>
        <v>81.792717086834728</v>
      </c>
      <c r="BE195">
        <v>83</v>
      </c>
      <c r="BF195">
        <f t="shared" si="179"/>
        <v>102</v>
      </c>
      <c r="BG195" t="s">
        <v>1283</v>
      </c>
      <c r="BH195">
        <f t="shared" si="180"/>
        <v>144.81792717086836</v>
      </c>
      <c r="BI195">
        <v>60.5</v>
      </c>
      <c r="BJ195">
        <f t="shared" si="181"/>
        <v>278</v>
      </c>
      <c r="BK195" t="s">
        <v>1280</v>
      </c>
      <c r="BL195">
        <f t="shared" si="182"/>
        <v>82.35294117647058</v>
      </c>
      <c r="BM195">
        <v>30.5</v>
      </c>
      <c r="BN195">
        <f t="shared" si="183"/>
        <v>120</v>
      </c>
      <c r="BO195" t="s">
        <v>1467</v>
      </c>
      <c r="BP195">
        <f t="shared" si="184"/>
        <v>99.439775910364148</v>
      </c>
      <c r="BQ195">
        <v>7</v>
      </c>
      <c r="BR195">
        <f t="shared" si="185"/>
        <v>342</v>
      </c>
      <c r="BS195" t="s">
        <v>1290</v>
      </c>
      <c r="BT195">
        <f t="shared" si="186"/>
        <v>75.910364145658264</v>
      </c>
      <c r="BU195">
        <v>26</v>
      </c>
      <c r="BV195">
        <f t="shared" si="187"/>
        <v>297</v>
      </c>
      <c r="BW195" t="s">
        <v>1284</v>
      </c>
      <c r="BX195">
        <f t="shared" si="188"/>
        <v>76.750700280112042</v>
      </c>
      <c r="BY195">
        <v>91</v>
      </c>
      <c r="BZ195">
        <f t="shared" si="189"/>
        <v>214</v>
      </c>
      <c r="CA195" t="s">
        <v>1282</v>
      </c>
      <c r="CB195">
        <f t="shared" si="190"/>
        <v>48.739495798319332</v>
      </c>
      <c r="CC195">
        <v>67</v>
      </c>
      <c r="CD195">
        <f t="shared" si="191"/>
        <v>262</v>
      </c>
      <c r="CE195" t="s">
        <v>1304</v>
      </c>
      <c r="CF195">
        <f t="shared" si="192"/>
        <v>83.473389355742299</v>
      </c>
      <c r="CG195">
        <v>68.5</v>
      </c>
      <c r="CH195">
        <f t="shared" si="193"/>
        <v>215</v>
      </c>
      <c r="CI195" t="s">
        <v>1280</v>
      </c>
      <c r="CJ195">
        <f t="shared" si="194"/>
        <v>104.48179271708683</v>
      </c>
      <c r="CK195">
        <v>37</v>
      </c>
      <c r="CL195">
        <f t="shared" si="195"/>
        <v>118</v>
      </c>
      <c r="CM195" t="s">
        <v>1324</v>
      </c>
      <c r="CN195">
        <f t="shared" si="196"/>
        <v>127.17086834733894</v>
      </c>
      <c r="CO195">
        <v>27</v>
      </c>
      <c r="CP195">
        <f t="shared" si="197"/>
        <v>256</v>
      </c>
      <c r="CQ195" t="s">
        <v>1290</v>
      </c>
      <c r="CR195">
        <f t="shared" si="198"/>
        <v>98.319327731092443</v>
      </c>
      <c r="CS195">
        <v>57</v>
      </c>
      <c r="CT195">
        <f t="shared" si="199"/>
        <v>214</v>
      </c>
      <c r="CU195" t="s">
        <v>1284</v>
      </c>
      <c r="CV195">
        <f t="shared" si="200"/>
        <v>100.28011204481793</v>
      </c>
      <c r="CW195">
        <v>101</v>
      </c>
      <c r="CX195">
        <f t="shared" si="201"/>
        <v>31</v>
      </c>
      <c r="CY195" t="s">
        <v>1282</v>
      </c>
      <c r="CZ195">
        <f t="shared" si="202"/>
        <v>159.38375350140058</v>
      </c>
      <c r="DA195">
        <v>83</v>
      </c>
      <c r="DB195">
        <f t="shared" si="203"/>
        <v>203</v>
      </c>
      <c r="DC195" t="s">
        <v>1304</v>
      </c>
      <c r="DD195">
        <f t="shared" si="204"/>
        <v>96.358543417366946</v>
      </c>
      <c r="DE195">
        <v>54</v>
      </c>
      <c r="DF195">
        <f t="shared" si="205"/>
        <v>231</v>
      </c>
      <c r="DG195" t="s">
        <v>1288</v>
      </c>
      <c r="DH195">
        <f t="shared" si="206"/>
        <v>100.56022408963585</v>
      </c>
      <c r="DI195">
        <v>28</v>
      </c>
      <c r="DJ195">
        <f t="shared" si="207"/>
        <v>215</v>
      </c>
      <c r="DK195" t="s">
        <v>1317</v>
      </c>
      <c r="DL195">
        <f t="shared" si="208"/>
        <v>61.904761904761905</v>
      </c>
      <c r="DM195">
        <v>34</v>
      </c>
      <c r="DN195">
        <f t="shared" si="209"/>
        <v>250</v>
      </c>
      <c r="DO195" t="s">
        <v>1290</v>
      </c>
      <c r="DP195">
        <f t="shared" si="210"/>
        <v>68.067226890756302</v>
      </c>
      <c r="DQ195">
        <v>45</v>
      </c>
      <c r="DR195">
        <f t="shared" si="211"/>
        <v>215</v>
      </c>
      <c r="DS195" t="s">
        <v>1284</v>
      </c>
      <c r="DT195">
        <f t="shared" si="212"/>
        <v>64.145658263305322</v>
      </c>
      <c r="DU195">
        <v>66</v>
      </c>
      <c r="DV195">
        <f t="shared" si="213"/>
        <v>243</v>
      </c>
      <c r="DW195" t="s">
        <v>1262</v>
      </c>
      <c r="DX195">
        <f t="shared" si="214"/>
        <v>90.196078431372541</v>
      </c>
      <c r="DY195">
        <v>71</v>
      </c>
      <c r="DZ195">
        <f t="shared" si="215"/>
        <v>190</v>
      </c>
      <c r="EA195" t="s">
        <v>1309</v>
      </c>
      <c r="EB195">
        <f t="shared" si="216"/>
        <v>84.033613445378151</v>
      </c>
      <c r="EC195">
        <v>51</v>
      </c>
      <c r="ED195">
        <f t="shared" si="217"/>
        <v>233</v>
      </c>
      <c r="EE195" t="s">
        <v>1264</v>
      </c>
      <c r="EF195">
        <f t="shared" si="218"/>
        <v>92.997198879551817</v>
      </c>
      <c r="EG195">
        <v>43</v>
      </c>
      <c r="EH195">
        <f t="shared" si="219"/>
        <v>79</v>
      </c>
      <c r="EI195" t="s">
        <v>1276</v>
      </c>
      <c r="EJ195">
        <f t="shared" si="220"/>
        <v>112.60504201680672</v>
      </c>
      <c r="EK195">
        <v>58</v>
      </c>
      <c r="EL195">
        <f t="shared" si="221"/>
        <v>136</v>
      </c>
      <c r="EM195" t="s">
        <v>1281</v>
      </c>
      <c r="EN195">
        <f t="shared" si="222"/>
        <v>98.879551820728295</v>
      </c>
      <c r="EO195">
        <v>51</v>
      </c>
      <c r="EP195">
        <f t="shared" si="223"/>
        <v>87</v>
      </c>
      <c r="EQ195" t="s">
        <v>1353</v>
      </c>
      <c r="ER195">
        <f t="shared" si="224"/>
        <v>82.35294117647058</v>
      </c>
      <c r="ES195">
        <v>86</v>
      </c>
      <c r="ET195">
        <f t="shared" si="225"/>
        <v>208</v>
      </c>
      <c r="EU195">
        <v>82</v>
      </c>
      <c r="EV195">
        <f t="shared" si="226"/>
        <v>133</v>
      </c>
      <c r="EW195">
        <v>72</v>
      </c>
      <c r="EX195">
        <f t="shared" si="227"/>
        <v>208</v>
      </c>
      <c r="EY195">
        <v>60</v>
      </c>
      <c r="EZ195">
        <f t="shared" si="228"/>
        <v>124</v>
      </c>
      <c r="FA195">
        <v>35</v>
      </c>
      <c r="FB195">
        <f t="shared" si="229"/>
        <v>132</v>
      </c>
      <c r="FC195">
        <v>41</v>
      </c>
      <c r="FD195">
        <f t="shared" si="230"/>
        <v>24</v>
      </c>
    </row>
    <row r="196" spans="1:160" ht="15" customHeight="1" x14ac:dyDescent="0.2">
      <c r="A196" s="1" t="s">
        <v>932</v>
      </c>
      <c r="B196" s="2">
        <v>9</v>
      </c>
      <c r="C196" s="3" t="s">
        <v>643</v>
      </c>
      <c r="D196" s="8" t="s">
        <v>1247</v>
      </c>
      <c r="E196" s="1">
        <v>91</v>
      </c>
      <c r="F196" s="1">
        <f t="shared" si="154"/>
        <v>300</v>
      </c>
      <c r="G196" s="11" t="s">
        <v>1282</v>
      </c>
      <c r="H196" s="11">
        <f t="shared" si="155"/>
        <v>107.28291316526611</v>
      </c>
      <c r="I196" s="1">
        <v>40</v>
      </c>
      <c r="J196" s="1">
        <f t="shared" si="156"/>
        <v>323</v>
      </c>
      <c r="K196" s="11" t="s">
        <v>1283</v>
      </c>
      <c r="L196" s="11">
        <f t="shared" si="157"/>
        <v>85.994397759103634</v>
      </c>
      <c r="M196" s="1">
        <v>28</v>
      </c>
      <c r="N196" s="8">
        <f t="shared" si="158"/>
        <v>351</v>
      </c>
      <c r="O196" s="11" t="s">
        <v>1280</v>
      </c>
      <c r="P196" s="11">
        <f t="shared" si="159"/>
        <v>92.156862745098039</v>
      </c>
      <c r="Q196" s="1">
        <v>22</v>
      </c>
      <c r="R196" s="1">
        <f t="shared" si="160"/>
        <v>313</v>
      </c>
      <c r="S196" s="11" t="s">
        <v>1272</v>
      </c>
      <c r="T196" s="11">
        <f t="shared" si="161"/>
        <v>85.154061624649856</v>
      </c>
      <c r="U196" s="1">
        <v>43</v>
      </c>
      <c r="V196" s="1">
        <f t="shared" si="162"/>
        <v>282</v>
      </c>
      <c r="W196" s="11" t="s">
        <v>1277</v>
      </c>
      <c r="X196" s="11">
        <f t="shared" si="163"/>
        <v>66.946778711484598</v>
      </c>
      <c r="Y196" s="1">
        <v>41.5</v>
      </c>
      <c r="Z196" s="1">
        <f t="shared" si="164"/>
        <v>309</v>
      </c>
      <c r="AA196" s="11" t="s">
        <v>1284</v>
      </c>
      <c r="AB196" s="37">
        <f t="shared" si="165"/>
        <v>55.462184873949575</v>
      </c>
      <c r="AC196" s="36">
        <v>72</v>
      </c>
      <c r="AD196">
        <f t="shared" si="166"/>
        <v>326</v>
      </c>
      <c r="AE196" t="s">
        <v>1282</v>
      </c>
      <c r="AF196">
        <f t="shared" si="167"/>
        <v>82.913165266106446</v>
      </c>
      <c r="AG196">
        <v>42</v>
      </c>
      <c r="AH196">
        <f t="shared" si="168"/>
        <v>273</v>
      </c>
      <c r="AI196" t="s">
        <v>1283</v>
      </c>
      <c r="AJ196">
        <f t="shared" si="169"/>
        <v>100</v>
      </c>
      <c r="AK196">
        <v>35.5</v>
      </c>
      <c r="AL196">
        <f t="shared" si="170"/>
        <v>323</v>
      </c>
      <c r="AM196" t="s">
        <v>1280</v>
      </c>
      <c r="AN196">
        <f t="shared" si="171"/>
        <v>105.32212885154061</v>
      </c>
      <c r="AO196">
        <v>19</v>
      </c>
      <c r="AP196">
        <f t="shared" si="172"/>
        <v>260</v>
      </c>
      <c r="AQ196" t="s">
        <v>1272</v>
      </c>
      <c r="AR196">
        <f t="shared" si="173"/>
        <v>67.787114845938376</v>
      </c>
      <c r="AS196">
        <v>40</v>
      </c>
      <c r="AT196">
        <f t="shared" si="174"/>
        <v>164</v>
      </c>
      <c r="AU196" t="s">
        <v>1277</v>
      </c>
      <c r="AV196">
        <f t="shared" si="175"/>
        <v>107.00280112044818</v>
      </c>
      <c r="AW196">
        <v>49</v>
      </c>
      <c r="AX196">
        <f>RANK(AW196,AW196:$AW$360,0)</f>
        <v>150</v>
      </c>
      <c r="AY196" t="s">
        <v>1284</v>
      </c>
      <c r="AZ196">
        <f t="shared" si="176"/>
        <v>151.26050420168067</v>
      </c>
      <c r="BA196">
        <v>84</v>
      </c>
      <c r="BB196">
        <f t="shared" si="177"/>
        <v>265</v>
      </c>
      <c r="BC196" t="s">
        <v>1282</v>
      </c>
      <c r="BD196">
        <f t="shared" si="178"/>
        <v>71.428571428571431</v>
      </c>
      <c r="BE196">
        <v>57.5</v>
      </c>
      <c r="BF196">
        <f t="shared" si="179"/>
        <v>273</v>
      </c>
      <c r="BG196" t="s">
        <v>1283</v>
      </c>
      <c r="BH196">
        <f t="shared" si="180"/>
        <v>96.918767507002798</v>
      </c>
      <c r="BI196">
        <v>30.5</v>
      </c>
      <c r="BJ196">
        <f t="shared" si="181"/>
        <v>342</v>
      </c>
      <c r="BK196" t="s">
        <v>1280</v>
      </c>
      <c r="BL196">
        <f t="shared" si="182"/>
        <v>90.756302521008408</v>
      </c>
      <c r="BM196">
        <v>26.5</v>
      </c>
      <c r="BN196">
        <f t="shared" si="183"/>
        <v>145</v>
      </c>
      <c r="BO196" t="s">
        <v>1467</v>
      </c>
      <c r="BP196">
        <f t="shared" si="184"/>
        <v>109.80392156862746</v>
      </c>
      <c r="BQ196">
        <v>27</v>
      </c>
      <c r="BR196">
        <f t="shared" si="185"/>
        <v>189</v>
      </c>
      <c r="BS196" t="s">
        <v>1290</v>
      </c>
      <c r="BT196">
        <f t="shared" si="186"/>
        <v>129.69187675070029</v>
      </c>
      <c r="BU196">
        <v>18</v>
      </c>
      <c r="BV196">
        <f t="shared" si="187"/>
        <v>333</v>
      </c>
      <c r="BW196" t="s">
        <v>1284</v>
      </c>
      <c r="BX196">
        <f t="shared" si="188"/>
        <v>68.627450980392155</v>
      </c>
      <c r="BY196">
        <v>95</v>
      </c>
      <c r="BZ196">
        <f t="shared" si="189"/>
        <v>163</v>
      </c>
      <c r="CA196" t="s">
        <v>1282</v>
      </c>
      <c r="CB196">
        <f t="shared" si="190"/>
        <v>128.8515406162465</v>
      </c>
      <c r="CC196">
        <v>67</v>
      </c>
      <c r="CD196">
        <f t="shared" si="191"/>
        <v>262</v>
      </c>
      <c r="CE196" t="s">
        <v>1304</v>
      </c>
      <c r="CF196">
        <f t="shared" si="192"/>
        <v>97.47899159663865</v>
      </c>
      <c r="CG196">
        <v>35.5</v>
      </c>
      <c r="CH196">
        <f t="shared" si="193"/>
        <v>309</v>
      </c>
      <c r="CI196" t="s">
        <v>1280</v>
      </c>
      <c r="CJ196">
        <f t="shared" si="194"/>
        <v>93.277310924369743</v>
      </c>
      <c r="CK196">
        <v>30</v>
      </c>
      <c r="CL196">
        <f t="shared" si="195"/>
        <v>180</v>
      </c>
      <c r="CM196" t="s">
        <v>1324</v>
      </c>
      <c r="CN196">
        <f t="shared" si="196"/>
        <v>125.21008403361344</v>
      </c>
      <c r="CO196">
        <v>23</v>
      </c>
      <c r="CP196">
        <f t="shared" si="197"/>
        <v>295</v>
      </c>
      <c r="CQ196" t="s">
        <v>1290</v>
      </c>
      <c r="CR196">
        <f t="shared" si="198"/>
        <v>91.596638655462186</v>
      </c>
      <c r="CS196">
        <v>56</v>
      </c>
      <c r="CT196">
        <f t="shared" si="199"/>
        <v>221</v>
      </c>
      <c r="CU196" t="s">
        <v>1284</v>
      </c>
      <c r="CV196">
        <f t="shared" si="200"/>
        <v>117.92717086834733</v>
      </c>
      <c r="CW196">
        <v>78</v>
      </c>
      <c r="CX196">
        <f t="shared" si="201"/>
        <v>266</v>
      </c>
      <c r="CY196" t="s">
        <v>1262</v>
      </c>
      <c r="CZ196">
        <f t="shared" si="202"/>
        <v>98.319327731092443</v>
      </c>
      <c r="DA196">
        <v>68</v>
      </c>
      <c r="DB196">
        <f t="shared" si="203"/>
        <v>253</v>
      </c>
      <c r="DC196" t="s">
        <v>1263</v>
      </c>
      <c r="DD196">
        <f t="shared" si="204"/>
        <v>53.501400560224091</v>
      </c>
      <c r="DE196">
        <v>35.5</v>
      </c>
      <c r="DF196">
        <f t="shared" si="205"/>
        <v>285</v>
      </c>
      <c r="DG196" t="s">
        <v>1305</v>
      </c>
      <c r="DH196">
        <f t="shared" si="206"/>
        <v>103.64145658263305</v>
      </c>
      <c r="DI196">
        <v>19</v>
      </c>
      <c r="DJ196">
        <f t="shared" si="207"/>
        <v>270</v>
      </c>
      <c r="DK196" t="s">
        <v>1276</v>
      </c>
      <c r="DL196">
        <f t="shared" si="208"/>
        <v>50.980392156862749</v>
      </c>
      <c r="DM196">
        <v>32</v>
      </c>
      <c r="DN196">
        <f t="shared" si="209"/>
        <v>265</v>
      </c>
      <c r="DO196" t="s">
        <v>1286</v>
      </c>
      <c r="DP196">
        <f t="shared" si="210"/>
        <v>59.383753501400562</v>
      </c>
      <c r="DQ196">
        <v>28</v>
      </c>
      <c r="DR196">
        <f t="shared" si="211"/>
        <v>285</v>
      </c>
      <c r="DS196" t="s">
        <v>1284</v>
      </c>
      <c r="DT196">
        <f t="shared" si="212"/>
        <v>72.268907563025209</v>
      </c>
      <c r="DU196">
        <v>64</v>
      </c>
      <c r="DV196">
        <f t="shared" si="213"/>
        <v>260</v>
      </c>
      <c r="DW196" t="s">
        <v>1302</v>
      </c>
      <c r="DX196">
        <f t="shared" si="214"/>
        <v>72.829131652661061</v>
      </c>
      <c r="DY196">
        <v>92</v>
      </c>
      <c r="DZ196">
        <f t="shared" si="215"/>
        <v>87</v>
      </c>
      <c r="EA196" t="s">
        <v>1304</v>
      </c>
      <c r="EB196">
        <f t="shared" si="216"/>
        <v>102.52100840336135</v>
      </c>
      <c r="EC196">
        <v>33</v>
      </c>
      <c r="ED196">
        <f t="shared" si="217"/>
        <v>298</v>
      </c>
      <c r="EE196" t="s">
        <v>1288</v>
      </c>
      <c r="EF196">
        <f t="shared" si="218"/>
        <v>96.638655462184872</v>
      </c>
      <c r="EG196">
        <v>42</v>
      </c>
      <c r="EH196">
        <f t="shared" si="219"/>
        <v>95</v>
      </c>
      <c r="EI196" t="s">
        <v>1317</v>
      </c>
      <c r="EJ196">
        <f t="shared" si="220"/>
        <v>146.77871148459383</v>
      </c>
      <c r="EK196">
        <v>60</v>
      </c>
      <c r="EL196">
        <f t="shared" si="221"/>
        <v>120</v>
      </c>
      <c r="EM196" t="s">
        <v>1290</v>
      </c>
      <c r="EN196">
        <f t="shared" si="222"/>
        <v>122.40896358543418</v>
      </c>
      <c r="EO196">
        <v>40</v>
      </c>
      <c r="EP196">
        <f t="shared" si="223"/>
        <v>186</v>
      </c>
      <c r="EQ196" t="s">
        <v>1284</v>
      </c>
      <c r="ER196">
        <f t="shared" si="224"/>
        <v>89.635854341736689</v>
      </c>
      <c r="ES196">
        <v>90</v>
      </c>
      <c r="ET196">
        <f t="shared" si="225"/>
        <v>163</v>
      </c>
      <c r="EU196">
        <v>86</v>
      </c>
      <c r="EV196">
        <f t="shared" si="226"/>
        <v>96</v>
      </c>
      <c r="EW196">
        <v>43</v>
      </c>
      <c r="EX196">
        <f t="shared" si="227"/>
        <v>286</v>
      </c>
      <c r="EY196">
        <v>44</v>
      </c>
      <c r="EZ196">
        <f t="shared" si="228"/>
        <v>262</v>
      </c>
      <c r="FA196">
        <v>30</v>
      </c>
      <c r="FB196">
        <f t="shared" si="229"/>
        <v>200</v>
      </c>
      <c r="FC196">
        <v>32</v>
      </c>
      <c r="FD196">
        <f t="shared" si="230"/>
        <v>149</v>
      </c>
    </row>
    <row r="197" spans="1:160" ht="15" customHeight="1" x14ac:dyDescent="0.2">
      <c r="A197" s="1" t="s">
        <v>933</v>
      </c>
      <c r="B197" s="2">
        <v>9</v>
      </c>
      <c r="C197" s="3" t="s">
        <v>934</v>
      </c>
      <c r="D197" s="8" t="s">
        <v>1247</v>
      </c>
      <c r="E197" s="1">
        <v>90</v>
      </c>
      <c r="F197" s="1">
        <f t="shared" ref="F197:F260" si="231">RANK(E197,E:E,0)</f>
        <v>307</v>
      </c>
      <c r="G197" s="11" t="s">
        <v>1282</v>
      </c>
      <c r="H197" s="11">
        <f t="shared" ref="H197:H260" si="232">IF(OR(E197=0,AC197=0),100, (AD197-F197)/COUNTA($C$4:$C$360)*100+100)</f>
        <v>100</v>
      </c>
      <c r="I197" s="1">
        <v>43</v>
      </c>
      <c r="J197" s="1">
        <f t="shared" ref="J197:J260" si="233">RANK(I197,I:I,0)</f>
        <v>313</v>
      </c>
      <c r="K197" s="11" t="s">
        <v>1283</v>
      </c>
      <c r="L197" s="11">
        <f t="shared" ref="L197:L260" si="234">IF(OR(AG197=0,I197=0),100, (AH197-J197)/COUNTA($C$4:$C$360)*100+100)</f>
        <v>100</v>
      </c>
      <c r="M197" s="1">
        <v>38</v>
      </c>
      <c r="N197" s="8">
        <f t="shared" ref="N197:N260" si="235">RANK(M197,M:M,0)</f>
        <v>332</v>
      </c>
      <c r="O197" s="11" t="s">
        <v>1280</v>
      </c>
      <c r="P197" s="11">
        <f t="shared" ref="P197:P260" si="236">IF(OR(AK197=0,M197=0),100, (AL197-N197)/COUNTA($C$4:$C$360)*100+100)</f>
        <v>100</v>
      </c>
      <c r="Q197" s="1">
        <v>20</v>
      </c>
      <c r="R197" s="1">
        <f t="shared" ref="R197:R260" si="237">RANK(Q197,Q:Q,0)</f>
        <v>330</v>
      </c>
      <c r="S197" s="11" t="s">
        <v>1272</v>
      </c>
      <c r="T197" s="11">
        <f t="shared" ref="T197:T260" si="238">IF(OR(AO197=0,Q197=0),100, (AP197-R197)/COUNTA($C$4:$C$360)*100+100)</f>
        <v>100</v>
      </c>
      <c r="U197" s="1">
        <v>35</v>
      </c>
      <c r="V197" s="1">
        <f t="shared" ref="V197:V260" si="239">RANK(U197,U:U,0)</f>
        <v>334</v>
      </c>
      <c r="W197" s="11" t="s">
        <v>1277</v>
      </c>
      <c r="X197" s="11">
        <f t="shared" ref="X197:X260" si="240">IF(OR(AS197=0,U197=0),100, (AT197-V197)/COUNTA($C$4:$C$360)*100+100)</f>
        <v>100</v>
      </c>
      <c r="Y197" s="1">
        <v>32.5</v>
      </c>
      <c r="Z197" s="1">
        <f t="shared" ref="Z197:Z260" si="241">RANK(Y197,Y:Y,0)</f>
        <v>338</v>
      </c>
      <c r="AA197" s="11" t="s">
        <v>1284</v>
      </c>
      <c r="AB197" s="37">
        <f t="shared" ref="AB197:AB260" si="242">IF(OR(AW197=0,Y197=0),100, (AX197-Z197)/COUNTA($C$4:$C$360)*100+100)</f>
        <v>100</v>
      </c>
      <c r="AC197" s="36">
        <v>0</v>
      </c>
      <c r="AD197">
        <f t="shared" ref="AD197:AD260" si="243">RANK(AC197,$AC$4:$AC$360,0)</f>
        <v>338</v>
      </c>
      <c r="AF197">
        <f t="shared" ref="AF197:AF260" si="244">IF(OR(BA197=0,AC197=0),100, (BB197-AD197)/COUNTA($C$4:$C$360)*100+100)</f>
        <v>100</v>
      </c>
      <c r="AG197" s="36">
        <v>0</v>
      </c>
      <c r="AH197">
        <f t="shared" ref="AH197:AH260" si="245">RANK(AG197,$AG$4:$AG$360,0)</f>
        <v>338</v>
      </c>
      <c r="AJ197">
        <f t="shared" ref="AJ197:AJ260" si="246">IF(OR(AG197=0,BE197=0),100, (BF197-AH197)/COUNTA($C$4:$C$360)*100+100)</f>
        <v>100</v>
      </c>
      <c r="AK197" s="36">
        <v>0</v>
      </c>
      <c r="AL197">
        <f t="shared" ref="AL197:AL260" si="247">RANK(AK197,AK:AK,0)</f>
        <v>337</v>
      </c>
      <c r="AN197">
        <f t="shared" ref="AN197:AN260" si="248">IF(OR(AK197=0,BI197=0),100, (BJ197-AL197)/COUNTA($C$4:$C$360)*100+100)</f>
        <v>100</v>
      </c>
      <c r="AO197" s="36">
        <v>0</v>
      </c>
      <c r="AP197">
        <f t="shared" ref="AP197:AP260" si="249">RANK(AO197,$AO$4:$AO$360,0)</f>
        <v>337</v>
      </c>
      <c r="AR197">
        <f t="shared" ref="AR197:AR260" si="250">IF(OR(AO197=0,BM197=0),100, (BN197-AP197)/COUNTA($C$4:$C$360)*100+100)</f>
        <v>100</v>
      </c>
      <c r="AS197" s="36">
        <v>0</v>
      </c>
      <c r="AT197">
        <f t="shared" ref="AT197:AT260" si="251">RANK(AS197,$AS$4:$AS$360,0)</f>
        <v>337</v>
      </c>
      <c r="AV197">
        <f t="shared" ref="AV197:AV260" si="252">IF(OR(AS197=0,BQ197=0),100, (BR197-AT197)/COUNTA($C$4:$C$360)*100+100)</f>
        <v>100</v>
      </c>
      <c r="AW197" s="36">
        <v>0</v>
      </c>
      <c r="AX197">
        <f>RANK(AW197,AW197:$AW$360,0)</f>
        <v>160</v>
      </c>
      <c r="AZ197">
        <f t="shared" ref="AZ197:AZ260" si="253">IF(OR(AW197=0,BU197=0),100, (BV197-AX197)/COUNTA($C$4:$C$360)*100+100)</f>
        <v>100</v>
      </c>
      <c r="BA197">
        <v>0</v>
      </c>
      <c r="BB197">
        <f t="shared" ref="BB197:BB260" si="254">RANK(BA197,$BA$4:$BA$360,0)</f>
        <v>346</v>
      </c>
      <c r="BD197">
        <f t="shared" ref="BD197:BD260" si="255">IF(OR(BA197=0,BY197=0),100, (BZ197-BB197)/COUNTA($C$4:$C$360)*100+100)</f>
        <v>100</v>
      </c>
      <c r="BE197">
        <v>0</v>
      </c>
      <c r="BF197">
        <f t="shared" ref="BF197:BF260" si="256">RANK(BE197,$BE$4:$BE$360,0)</f>
        <v>346</v>
      </c>
      <c r="BH197">
        <f t="shared" ref="BH197:BH260" si="257">IF(OR(CC197=0,BE197=0),100, (CD197-BF197)/COUNTA($C$4:$C$360)*100+100)</f>
        <v>100</v>
      </c>
      <c r="BI197">
        <v>0</v>
      </c>
      <c r="BJ197">
        <f t="shared" ref="BJ197:BJ260" si="258">RANK(BI197,$BI$4:$BI$360,0)</f>
        <v>346</v>
      </c>
      <c r="BL197">
        <f t="shared" ref="BL197:BL260" si="259">IF(OR(CG197=0,BI197=0),100, (CH197-BJ197)/COUNTA($C$4:$C$360)*100+100)</f>
        <v>100</v>
      </c>
      <c r="BM197">
        <v>0</v>
      </c>
      <c r="BN197">
        <f t="shared" ref="BN197:BN260" si="260">RANK(BM197,$BM$4:$BM$360,0)</f>
        <v>346</v>
      </c>
      <c r="BP197">
        <f t="shared" ref="BP197:BP260" si="261">IF(OR(CK197=0,BM197=0),100, (CL197-BN197)/COUNTA($C$4:$C$360)*100+100)</f>
        <v>100</v>
      </c>
      <c r="BQ197">
        <v>0</v>
      </c>
      <c r="BR197">
        <f t="shared" ref="BR197:BR260" si="262">RANK(BQ197,$BQ$4:$BQ$360,0)</f>
        <v>346</v>
      </c>
      <c r="BT197">
        <f t="shared" ref="BT197:BT260" si="263">IF(OR(CO197=0,BQ197=0),100, (CP197-BR197)/COUNTA($C$4:$C$360)*100+100)</f>
        <v>100</v>
      </c>
      <c r="BU197">
        <v>0</v>
      </c>
      <c r="BV197">
        <f t="shared" ref="BV197:BV260" si="264">RANK(BU197,$BU$4:$BU$360,0)</f>
        <v>346</v>
      </c>
      <c r="BX197">
        <f t="shared" ref="BX197:BX260" si="265">IF(OR(CS197=0,BU197=0),100, (CT197-BV197)/COUNTA($C$4:$C$360)*100+100)</f>
        <v>100</v>
      </c>
      <c r="BY197">
        <v>0</v>
      </c>
      <c r="BZ197">
        <f t="shared" ref="BZ197:BZ260" si="266">RANK(BY197,$BY$4:$BY$360,0)</f>
        <v>316</v>
      </c>
      <c r="CB197">
        <f t="shared" ref="CB197:CB260" si="267">IF(OR(CW197=0,BY197=0),100, (CX197-BZ197)/COUNTA($C$4:$C$360)*100+100)</f>
        <v>100</v>
      </c>
      <c r="CC197">
        <v>0</v>
      </c>
      <c r="CD197">
        <f t="shared" ref="CD197:CD260" si="268">RANK(CC197,$CC$4:$CC$360,0)</f>
        <v>316</v>
      </c>
      <c r="CF197">
        <f t="shared" ref="CF197:CF260" si="269">IF(OR(CC197=0,DA197=0),100, (DB197-CD197)/COUNTA($C$4:$C$360)*100+100)</f>
        <v>100</v>
      </c>
      <c r="CG197">
        <v>0</v>
      </c>
      <c r="CH197">
        <f t="shared" ref="CH197:CH260" si="270">RANK(CG197,$CG$4:$CG$360,0)</f>
        <v>316</v>
      </c>
      <c r="CJ197">
        <f t="shared" ref="CJ197:CJ260" si="271">IF(OR(CG197=0,DE197=0),100, (DF197-CH197)/COUNTA($C$4:$C$360)*100+100)</f>
        <v>100</v>
      </c>
      <c r="CK197">
        <v>0</v>
      </c>
      <c r="CL197">
        <f t="shared" ref="CL197:CL260" si="272">RANK(CK197,$CK$4:$CK$360,0)</f>
        <v>316</v>
      </c>
      <c r="CN197">
        <f t="shared" ref="CN197:CN260" si="273">IF(OR(CK197=0,DI197=0),100, (DJ197-CL197)/COUNTA($C$4:$C$360)*100+100)</f>
        <v>100</v>
      </c>
      <c r="CO197">
        <v>0</v>
      </c>
      <c r="CP197">
        <f t="shared" ref="CP197:CP260" si="274">RANK(CO197,$CO$4:$CO$360,0)</f>
        <v>316</v>
      </c>
      <c r="CR197">
        <f t="shared" ref="CR197:CR260" si="275">IF(OR(CO197=0,DM197=0),100, (DN197-CP197)/COUNTA($C$4:$C$360)*100+100)</f>
        <v>100</v>
      </c>
      <c r="CS197">
        <v>0</v>
      </c>
      <c r="CT197">
        <f t="shared" ref="CT197:CT260" si="276">RANK(CS197,$CS$4:$CS$360,0)</f>
        <v>316</v>
      </c>
      <c r="CV197">
        <f t="shared" ref="CV197:CV260" si="277">IF(OR(CS197=0,DQ197=0),100, (DR197-CT197)/COUNTA($C$4:$C$360)*100+100)</f>
        <v>100</v>
      </c>
      <c r="CW197">
        <v>80</v>
      </c>
      <c r="CX197">
        <f t="shared" ref="CX197:CX260" si="278">RANK(CW197,$CW$4:$CW$360,0)</f>
        <v>252</v>
      </c>
      <c r="CY197" t="s">
        <v>1282</v>
      </c>
      <c r="CZ197">
        <f t="shared" ref="CZ197:CZ260" si="279">IF(OR(CW197=0,DU197=0),100, (DV197-CX197)/COUNTA($C$4:$C$360)*100+100)</f>
        <v>91.596638655462186</v>
      </c>
      <c r="DA197">
        <v>50</v>
      </c>
      <c r="DB197">
        <f t="shared" ref="DB197:DB260" si="280">RANK(DA197,$DA$4:$DA$360,0)</f>
        <v>286</v>
      </c>
      <c r="DC197" t="s">
        <v>1304</v>
      </c>
      <c r="DD197">
        <f t="shared" ref="DD197:DD260" si="281">IF(OR(DY197=0,DA197=0),100, (DZ197-DB197)/COUNTA($C$4:$C$360)*100+100)</f>
        <v>75.910364145658264</v>
      </c>
      <c r="DE197">
        <v>47</v>
      </c>
      <c r="DF197">
        <f t="shared" ref="DF197:DF260" si="282">RANK(DE197,$DE$4:$DE$360,0)</f>
        <v>250</v>
      </c>
      <c r="DG197" t="s">
        <v>1288</v>
      </c>
      <c r="DH197">
        <f t="shared" ref="DH197:DH260" si="283">IF(OR(EC197=0,DE197=0),100, (ED197-DF197)/COUNTA($C$4:$C$360)*100+100)</f>
        <v>82.913165266106446</v>
      </c>
      <c r="DI197">
        <v>17</v>
      </c>
      <c r="DJ197">
        <f t="shared" ref="DJ197:DJ260" si="284">RANK(DI197,$DI$4:$DI$360,0)</f>
        <v>275</v>
      </c>
      <c r="DK197" t="s">
        <v>1317</v>
      </c>
      <c r="DL197">
        <f t="shared" ref="DL197:DL260" si="285">IF(OR(EG197=0,DI197=0),100, (EH197-DJ197)/COUNTA($C$4:$C$360)*100+100)</f>
        <v>78.991596638655466</v>
      </c>
      <c r="DM197">
        <v>33</v>
      </c>
      <c r="DN197">
        <f t="shared" ref="DN197:DN260" si="286">RANK(DM197,$DM$4:$DM$360,0)</f>
        <v>257</v>
      </c>
      <c r="DO197" t="s">
        <v>1290</v>
      </c>
      <c r="DP197">
        <f t="shared" ref="DP197:DP260" si="287">IF(OR(EK197=0,DM197=0),100, (EL197-DN197)/COUNTA($C$4:$C$360)*100+100)</f>
        <v>84.593837535014003</v>
      </c>
      <c r="DQ197">
        <v>38</v>
      </c>
      <c r="DR197">
        <f t="shared" ref="DR197:DR260" si="288">RANK(DQ197,$DQ$4:$DQ$360,0)</f>
        <v>245</v>
      </c>
      <c r="DS197" t="s">
        <v>1284</v>
      </c>
      <c r="DT197">
        <f t="shared" ref="DT197:DT260" si="289">IF(OR(EO197=0,DQ197=0),100, (EP197-DR197)/COUNTA($C$4:$C$360)*100+100)</f>
        <v>66.386554621848745</v>
      </c>
      <c r="DU197">
        <v>68</v>
      </c>
      <c r="DV197">
        <f t="shared" ref="DV197:DV260" si="290">RANK(DU197,$DU$4:$DU$360,0)</f>
        <v>222</v>
      </c>
      <c r="DW197" t="s">
        <v>1256</v>
      </c>
      <c r="DX197">
        <f t="shared" ref="DX197:DX260" si="291">IF(OR(DU197=0,ES197=0),100, (ET197-DV197)/COUNTA($C$4:$C$360)*100+100)</f>
        <v>74.509803921568633</v>
      </c>
      <c r="DY197">
        <v>69</v>
      </c>
      <c r="DZ197">
        <f t="shared" ref="DZ197:DZ260" si="292">RANK(DY197,$DY$4:$DY$360,0)</f>
        <v>200</v>
      </c>
      <c r="EA197" t="s">
        <v>1257</v>
      </c>
      <c r="EB197">
        <f t="shared" ref="EB197:EB260" si="293">IF(OR(DY197=0,EU197=0),100, (EV197-DZ197)/COUNTA($C$4:$C$360)*100+100)</f>
        <v>109.52380952380952</v>
      </c>
      <c r="EC197">
        <v>60.5</v>
      </c>
      <c r="ED197">
        <f t="shared" ref="ED197:ED260" si="294">RANK(EC197,$EC$4:$EC$360,0)</f>
        <v>189</v>
      </c>
      <c r="EE197" t="s">
        <v>1258</v>
      </c>
      <c r="EF197">
        <f t="shared" ref="EF197:EF260" si="295">IF(OR(EC197=0,EW197=0),100, (EX197-ED197)/COUNTA($C$4:$C$360)*100+100)</f>
        <v>103.0812324929972</v>
      </c>
      <c r="EG197">
        <v>35</v>
      </c>
      <c r="EH197">
        <f t="shared" ref="EH197:EH260" si="296">RANK(EG197,$EG$4:$EG$360,0)</f>
        <v>200</v>
      </c>
      <c r="EI197" t="s">
        <v>1324</v>
      </c>
      <c r="EJ197">
        <f t="shared" ref="EJ197:EJ260" si="297">IF(OR(EG197=0,EY197=0),100, (EZ197-EH197)/COUNTA($C$4:$C$360)*100+100)</f>
        <v>71.148459383753504</v>
      </c>
      <c r="EK197">
        <v>51</v>
      </c>
      <c r="EL197">
        <f t="shared" ref="EL197:EL260" si="298">RANK(EK197,$EK$4:$EK$360,0)</f>
        <v>202</v>
      </c>
      <c r="EM197" t="s">
        <v>1286</v>
      </c>
      <c r="EN197">
        <f t="shared" ref="EN197:EN260" si="299">IF(OR(EK197=0,FA197=0),100, (FB197-EL197)/COUNTA($C$4:$C$360)*100+100)</f>
        <v>80.392156862745097</v>
      </c>
      <c r="EO197">
        <v>47</v>
      </c>
      <c r="EP197">
        <f t="shared" ref="EP197:EP260" si="300">RANK(EO197,$EO$4:$EO$360,0)</f>
        <v>125</v>
      </c>
      <c r="EQ197" t="s">
        <v>1353</v>
      </c>
      <c r="ER197">
        <f t="shared" ref="ER197:ER260" si="301">IF(OR(EO197=0,FC197=0),100, (FD197-EP197)/COUNTA($C$4:$C$360)*100+100)</f>
        <v>120.16806722689076</v>
      </c>
      <c r="ES197">
        <v>93</v>
      </c>
      <c r="ET197">
        <f t="shared" ref="ET197:ET260" si="302">RANK(ES197,$ES$4:$ES$360,0)</f>
        <v>131</v>
      </c>
      <c r="EU197">
        <v>70</v>
      </c>
      <c r="EV197">
        <f t="shared" ref="EV197:EV260" si="303">RANK(EU197,$EU$4:$EU$360,0)</f>
        <v>234</v>
      </c>
      <c r="EW197">
        <v>74</v>
      </c>
      <c r="EX197">
        <f t="shared" ref="EX197:EX260" si="304">RANK(EW197,$EW$4:$EW$360)</f>
        <v>200</v>
      </c>
      <c r="EY197">
        <v>62</v>
      </c>
      <c r="EZ197">
        <f t="shared" ref="EZ197:EZ260" si="305">RANK(EY197,$EY$4:$EY$360)</f>
        <v>97</v>
      </c>
      <c r="FA197">
        <v>35</v>
      </c>
      <c r="FB197">
        <f t="shared" ref="FB197:FB260" si="306">RANK(FA197,$FA$4:$FA$360)</f>
        <v>132</v>
      </c>
      <c r="FC197">
        <v>29</v>
      </c>
      <c r="FD197">
        <f t="shared" ref="FD197:FD260" si="307">RANK(FC197,$FC$4:$FC$360)</f>
        <v>197</v>
      </c>
    </row>
    <row r="198" spans="1:160" ht="15" customHeight="1" x14ac:dyDescent="0.2">
      <c r="A198" s="1" t="s">
        <v>935</v>
      </c>
      <c r="B198" s="2">
        <v>9</v>
      </c>
      <c r="C198" s="3" t="s">
        <v>936</v>
      </c>
      <c r="D198" s="8" t="s">
        <v>1247</v>
      </c>
      <c r="E198" s="1">
        <v>90</v>
      </c>
      <c r="F198" s="1">
        <f t="shared" si="231"/>
        <v>307</v>
      </c>
      <c r="G198" s="11" t="s">
        <v>1282</v>
      </c>
      <c r="H198" s="11">
        <f t="shared" si="232"/>
        <v>106.44257703081233</v>
      </c>
      <c r="I198" s="1">
        <v>18</v>
      </c>
      <c r="J198" s="1">
        <f t="shared" si="233"/>
        <v>357</v>
      </c>
      <c r="K198" s="11" t="s">
        <v>1283</v>
      </c>
      <c r="L198" s="11">
        <f t="shared" si="234"/>
        <v>78.991596638655466</v>
      </c>
      <c r="M198" s="1">
        <v>58</v>
      </c>
      <c r="N198" s="8">
        <f t="shared" si="235"/>
        <v>278</v>
      </c>
      <c r="O198" s="11" t="s">
        <v>1280</v>
      </c>
      <c r="P198" s="11">
        <f t="shared" si="236"/>
        <v>84.87394957983193</v>
      </c>
      <c r="Q198" s="1">
        <v>24.5</v>
      </c>
      <c r="R198" s="1">
        <f t="shared" si="237"/>
        <v>291</v>
      </c>
      <c r="S198" s="11" t="s">
        <v>1272</v>
      </c>
      <c r="T198" s="11">
        <f t="shared" si="238"/>
        <v>84.033613445378151</v>
      </c>
      <c r="U198" s="1">
        <v>29.5</v>
      </c>
      <c r="V198" s="1">
        <f t="shared" si="239"/>
        <v>349</v>
      </c>
      <c r="W198" s="11" t="s">
        <v>1277</v>
      </c>
      <c r="X198" s="11">
        <f t="shared" si="240"/>
        <v>87.955182072829132</v>
      </c>
      <c r="Y198" s="1">
        <v>32</v>
      </c>
      <c r="Z198" s="1">
        <f t="shared" si="241"/>
        <v>341</v>
      </c>
      <c r="AA198" s="11" t="s">
        <v>1284</v>
      </c>
      <c r="AB198" s="37">
        <f t="shared" si="242"/>
        <v>49.019607843137258</v>
      </c>
      <c r="AC198" s="36">
        <v>70</v>
      </c>
      <c r="AD198">
        <f t="shared" si="243"/>
        <v>330</v>
      </c>
      <c r="AE198" t="s">
        <v>1282</v>
      </c>
      <c r="AF198">
        <f t="shared" si="244"/>
        <v>102.80112044817928</v>
      </c>
      <c r="AG198">
        <v>40</v>
      </c>
      <c r="AH198">
        <f t="shared" si="245"/>
        <v>282</v>
      </c>
      <c r="AI198" t="s">
        <v>1283</v>
      </c>
      <c r="AJ198">
        <f t="shared" si="246"/>
        <v>117.64705882352942</v>
      </c>
      <c r="AK198">
        <v>73.5</v>
      </c>
      <c r="AL198">
        <f t="shared" si="247"/>
        <v>224</v>
      </c>
      <c r="AM198" t="s">
        <v>1280</v>
      </c>
      <c r="AN198">
        <f t="shared" si="248"/>
        <v>108.12324929971989</v>
      </c>
      <c r="AO198">
        <v>21</v>
      </c>
      <c r="AP198">
        <f t="shared" si="249"/>
        <v>234</v>
      </c>
      <c r="AQ198" t="s">
        <v>1272</v>
      </c>
      <c r="AR198">
        <f t="shared" si="250"/>
        <v>101.1204481792717</v>
      </c>
      <c r="AS198">
        <v>22</v>
      </c>
      <c r="AT198">
        <f t="shared" si="251"/>
        <v>306</v>
      </c>
      <c r="AU198" t="s">
        <v>1277</v>
      </c>
      <c r="AV198">
        <f t="shared" si="252"/>
        <v>92.436974789915965</v>
      </c>
      <c r="AW198">
        <v>30</v>
      </c>
      <c r="AX198">
        <f>RANK(AW198,AW198:$AW$360,0)</f>
        <v>159</v>
      </c>
      <c r="AY198" t="s">
        <v>1284</v>
      </c>
      <c r="AZ198">
        <f t="shared" si="253"/>
        <v>126.33053221288516</v>
      </c>
      <c r="BA198">
        <v>73</v>
      </c>
      <c r="BB198">
        <f t="shared" si="254"/>
        <v>340</v>
      </c>
      <c r="BC198" t="s">
        <v>1282</v>
      </c>
      <c r="BD198">
        <f t="shared" si="255"/>
        <v>73.109243697478988</v>
      </c>
      <c r="BE198">
        <v>25.5</v>
      </c>
      <c r="BF198">
        <f t="shared" si="256"/>
        <v>345</v>
      </c>
      <c r="BG198" t="s">
        <v>1283</v>
      </c>
      <c r="BH198">
        <f t="shared" si="257"/>
        <v>91.31652661064426</v>
      </c>
      <c r="BI198">
        <v>66</v>
      </c>
      <c r="BJ198">
        <f t="shared" si="258"/>
        <v>253</v>
      </c>
      <c r="BK198" t="s">
        <v>1280</v>
      </c>
      <c r="BL198">
        <f t="shared" si="259"/>
        <v>90.196078431372541</v>
      </c>
      <c r="BM198">
        <v>18.5</v>
      </c>
      <c r="BN198">
        <f t="shared" si="260"/>
        <v>238</v>
      </c>
      <c r="BO198" t="s">
        <v>1467</v>
      </c>
      <c r="BP198">
        <f t="shared" si="261"/>
        <v>120.72829131652661</v>
      </c>
      <c r="BQ198">
        <v>18</v>
      </c>
      <c r="BR198">
        <f t="shared" si="262"/>
        <v>279</v>
      </c>
      <c r="BS198" t="s">
        <v>1290</v>
      </c>
      <c r="BT198">
        <f t="shared" si="263"/>
        <v>99.719887955182074</v>
      </c>
      <c r="BU198">
        <v>32</v>
      </c>
      <c r="BV198">
        <f t="shared" si="264"/>
        <v>253</v>
      </c>
      <c r="BW198" t="s">
        <v>1284</v>
      </c>
      <c r="BX198">
        <f t="shared" si="265"/>
        <v>108.12324929971989</v>
      </c>
      <c r="BY198">
        <v>88</v>
      </c>
      <c r="BZ198">
        <f t="shared" si="266"/>
        <v>244</v>
      </c>
      <c r="CA198" t="s">
        <v>1282</v>
      </c>
      <c r="CB198">
        <f t="shared" si="267"/>
        <v>110.92436974789916</v>
      </c>
      <c r="CC198">
        <v>35</v>
      </c>
      <c r="CD198">
        <f t="shared" si="268"/>
        <v>314</v>
      </c>
      <c r="CE198" t="s">
        <v>1304</v>
      </c>
      <c r="CF198">
        <f t="shared" si="269"/>
        <v>93.837535014005596</v>
      </c>
      <c r="CG198">
        <v>67.5</v>
      </c>
      <c r="CH198">
        <f t="shared" si="270"/>
        <v>218</v>
      </c>
      <c r="CI198" t="s">
        <v>1280</v>
      </c>
      <c r="CJ198">
        <f t="shared" si="271"/>
        <v>80.672268907563023</v>
      </c>
      <c r="CK198">
        <v>9</v>
      </c>
      <c r="CL198">
        <f t="shared" si="272"/>
        <v>312</v>
      </c>
      <c r="CM198" t="s">
        <v>1324</v>
      </c>
      <c r="CN198">
        <f t="shared" si="273"/>
        <v>76.19047619047619</v>
      </c>
      <c r="CO198">
        <v>25</v>
      </c>
      <c r="CP198">
        <f t="shared" si="274"/>
        <v>278</v>
      </c>
      <c r="CQ198" t="s">
        <v>1290</v>
      </c>
      <c r="CR198">
        <f t="shared" si="275"/>
        <v>103.36134453781513</v>
      </c>
      <c r="CS198">
        <v>48</v>
      </c>
      <c r="CT198">
        <f t="shared" si="276"/>
        <v>282</v>
      </c>
      <c r="CU198" t="s">
        <v>1284</v>
      </c>
      <c r="CV198">
        <f t="shared" si="277"/>
        <v>95.518207282913167</v>
      </c>
      <c r="CW198">
        <v>75</v>
      </c>
      <c r="CX198">
        <f t="shared" si="278"/>
        <v>283</v>
      </c>
      <c r="CY198" t="s">
        <v>1282</v>
      </c>
      <c r="CZ198">
        <f t="shared" si="279"/>
        <v>91.31652661064426</v>
      </c>
      <c r="DA198">
        <v>45</v>
      </c>
      <c r="DB198">
        <f t="shared" si="280"/>
        <v>292</v>
      </c>
      <c r="DC198" t="s">
        <v>1304</v>
      </c>
      <c r="DD198">
        <f t="shared" si="281"/>
        <v>106.1624649859944</v>
      </c>
      <c r="DE198">
        <v>77</v>
      </c>
      <c r="DF198">
        <f t="shared" si="282"/>
        <v>149</v>
      </c>
      <c r="DG198" t="s">
        <v>1288</v>
      </c>
      <c r="DH198">
        <f t="shared" si="283"/>
        <v>134.17366946778711</v>
      </c>
      <c r="DI198">
        <v>26</v>
      </c>
      <c r="DJ198">
        <f t="shared" si="284"/>
        <v>227</v>
      </c>
      <c r="DK198" t="s">
        <v>1317</v>
      </c>
      <c r="DL198">
        <f t="shared" si="285"/>
        <v>92.436974789915965</v>
      </c>
      <c r="DM198">
        <v>27</v>
      </c>
      <c r="DN198">
        <f t="shared" si="286"/>
        <v>290</v>
      </c>
      <c r="DO198" t="s">
        <v>1290</v>
      </c>
      <c r="DP198">
        <f t="shared" si="287"/>
        <v>95.238095238095241</v>
      </c>
      <c r="DQ198">
        <v>35</v>
      </c>
      <c r="DR198">
        <f t="shared" si="288"/>
        <v>266</v>
      </c>
      <c r="DS198" t="s">
        <v>1284</v>
      </c>
      <c r="DT198">
        <f t="shared" si="289"/>
        <v>109.80392156862746</v>
      </c>
      <c r="DU198">
        <v>65</v>
      </c>
      <c r="DV198">
        <f t="shared" si="290"/>
        <v>252</v>
      </c>
      <c r="DW198" t="s">
        <v>1302</v>
      </c>
      <c r="DX198">
        <f t="shared" si="291"/>
        <v>97.198879551820724</v>
      </c>
      <c r="DY198">
        <v>21</v>
      </c>
      <c r="DZ198">
        <f t="shared" si="292"/>
        <v>314</v>
      </c>
      <c r="EA198" t="s">
        <v>1304</v>
      </c>
      <c r="EB198">
        <f t="shared" si="293"/>
        <v>93.277310924369743</v>
      </c>
      <c r="EC198">
        <v>41</v>
      </c>
      <c r="ED198">
        <f t="shared" si="294"/>
        <v>271</v>
      </c>
      <c r="EE198" t="s">
        <v>1288</v>
      </c>
      <c r="EF198">
        <f t="shared" si="295"/>
        <v>80.11204481792717</v>
      </c>
      <c r="EG198">
        <v>35</v>
      </c>
      <c r="EH198">
        <f t="shared" si="296"/>
        <v>200</v>
      </c>
      <c r="EI198" t="s">
        <v>1317</v>
      </c>
      <c r="EJ198">
        <f t="shared" si="297"/>
        <v>114.56582633053222</v>
      </c>
      <c r="EK198">
        <v>40</v>
      </c>
      <c r="EL198">
        <f t="shared" si="298"/>
        <v>273</v>
      </c>
      <c r="EM198" t="s">
        <v>1290</v>
      </c>
      <c r="EN198">
        <f t="shared" si="299"/>
        <v>71.708683473389357</v>
      </c>
      <c r="EO198">
        <v>24</v>
      </c>
      <c r="EP198">
        <f t="shared" si="300"/>
        <v>301</v>
      </c>
      <c r="EQ198" t="s">
        <v>1284</v>
      </c>
      <c r="ER198">
        <f t="shared" si="301"/>
        <v>84.87394957983193</v>
      </c>
      <c r="ES198">
        <v>81</v>
      </c>
      <c r="ET198">
        <f t="shared" si="302"/>
        <v>242</v>
      </c>
      <c r="EU198">
        <v>57</v>
      </c>
      <c r="EV198">
        <f t="shared" si="303"/>
        <v>290</v>
      </c>
      <c r="EW198">
        <v>74</v>
      </c>
      <c r="EX198">
        <f t="shared" si="304"/>
        <v>200</v>
      </c>
      <c r="EY198">
        <v>46</v>
      </c>
      <c r="EZ198">
        <f t="shared" si="305"/>
        <v>252</v>
      </c>
      <c r="FA198">
        <v>32</v>
      </c>
      <c r="FB198">
        <f t="shared" si="306"/>
        <v>172</v>
      </c>
      <c r="FC198">
        <v>26</v>
      </c>
      <c r="FD198">
        <f t="shared" si="307"/>
        <v>247</v>
      </c>
    </row>
    <row r="199" spans="1:160" ht="15" customHeight="1" x14ac:dyDescent="0.2">
      <c r="A199" s="1" t="s">
        <v>937</v>
      </c>
      <c r="B199" s="2">
        <v>9</v>
      </c>
      <c r="C199" s="3" t="s">
        <v>938</v>
      </c>
      <c r="D199" s="8" t="s">
        <v>1247</v>
      </c>
      <c r="E199" s="1">
        <v>74</v>
      </c>
      <c r="F199" s="1">
        <f t="shared" si="231"/>
        <v>355</v>
      </c>
      <c r="G199" s="11" t="s">
        <v>1282</v>
      </c>
      <c r="H199" s="11">
        <f t="shared" si="232"/>
        <v>87.955182072829132</v>
      </c>
      <c r="I199" s="1">
        <v>25</v>
      </c>
      <c r="J199" s="1">
        <f t="shared" si="233"/>
        <v>353</v>
      </c>
      <c r="K199" s="11" t="s">
        <v>1283</v>
      </c>
      <c r="L199" s="11">
        <f t="shared" si="234"/>
        <v>86.274509803921575</v>
      </c>
      <c r="M199" s="1">
        <v>46</v>
      </c>
      <c r="N199" s="8">
        <f t="shared" si="235"/>
        <v>314</v>
      </c>
      <c r="O199" s="11" t="s">
        <v>1280</v>
      </c>
      <c r="P199" s="11">
        <f t="shared" si="236"/>
        <v>98.599439775910369</v>
      </c>
      <c r="Q199" s="1">
        <v>24</v>
      </c>
      <c r="R199" s="1">
        <f t="shared" si="237"/>
        <v>296</v>
      </c>
      <c r="S199" s="11" t="s">
        <v>1272</v>
      </c>
      <c r="T199" s="11">
        <f t="shared" si="238"/>
        <v>103.36134453781513</v>
      </c>
      <c r="U199" s="1">
        <v>37</v>
      </c>
      <c r="V199" s="1">
        <f t="shared" si="239"/>
        <v>328</v>
      </c>
      <c r="W199" s="11" t="s">
        <v>1277</v>
      </c>
      <c r="X199" s="11">
        <f t="shared" si="240"/>
        <v>100</v>
      </c>
      <c r="Y199" s="1">
        <v>36</v>
      </c>
      <c r="Z199" s="1">
        <f t="shared" si="241"/>
        <v>328</v>
      </c>
      <c r="AA199" s="11" t="s">
        <v>1284</v>
      </c>
      <c r="AB199" s="37">
        <f t="shared" si="242"/>
        <v>50.980392156862749</v>
      </c>
      <c r="AC199" s="36">
        <v>77</v>
      </c>
      <c r="AD199">
        <f t="shared" si="243"/>
        <v>312</v>
      </c>
      <c r="AE199" t="s">
        <v>1282</v>
      </c>
      <c r="AF199">
        <f t="shared" si="244"/>
        <v>96.358543417366946</v>
      </c>
      <c r="AG199">
        <v>35</v>
      </c>
      <c r="AH199">
        <f t="shared" si="245"/>
        <v>304</v>
      </c>
      <c r="AI199" t="s">
        <v>1283</v>
      </c>
      <c r="AJ199">
        <f t="shared" si="246"/>
        <v>55.462184873949575</v>
      </c>
      <c r="AK199">
        <v>43</v>
      </c>
      <c r="AL199">
        <f t="shared" si="247"/>
        <v>309</v>
      </c>
      <c r="AM199" t="s">
        <v>1280</v>
      </c>
      <c r="AN199">
        <f t="shared" si="248"/>
        <v>94.397759103641462</v>
      </c>
      <c r="AO199">
        <v>14</v>
      </c>
      <c r="AP199">
        <f t="shared" si="249"/>
        <v>308</v>
      </c>
      <c r="AQ199" t="s">
        <v>1272</v>
      </c>
      <c r="AR199">
        <f t="shared" si="250"/>
        <v>62.184873949579831</v>
      </c>
      <c r="AS199">
        <v>14</v>
      </c>
      <c r="AT199">
        <f t="shared" si="251"/>
        <v>328</v>
      </c>
      <c r="AU199" t="s">
        <v>1277</v>
      </c>
      <c r="AV199">
        <f t="shared" si="252"/>
        <v>50.140056022408963</v>
      </c>
      <c r="AW199">
        <v>44</v>
      </c>
      <c r="AX199">
        <f>RANK(AW199,AW199:$AW$360,0)</f>
        <v>153</v>
      </c>
      <c r="AY199" t="s">
        <v>1284</v>
      </c>
      <c r="AZ199">
        <f t="shared" si="253"/>
        <v>131.65266106442576</v>
      </c>
      <c r="BA199">
        <v>80.5</v>
      </c>
      <c r="BB199">
        <f t="shared" si="254"/>
        <v>299</v>
      </c>
      <c r="BC199" t="s">
        <v>1282</v>
      </c>
      <c r="BD199">
        <f t="shared" si="255"/>
        <v>99.719887955182074</v>
      </c>
      <c r="BE199">
        <v>77</v>
      </c>
      <c r="BF199">
        <f t="shared" si="256"/>
        <v>145</v>
      </c>
      <c r="BG199" t="s">
        <v>1283</v>
      </c>
      <c r="BH199">
        <f t="shared" si="257"/>
        <v>119.04761904761905</v>
      </c>
      <c r="BI199">
        <v>57.5</v>
      </c>
      <c r="BJ199">
        <f t="shared" si="258"/>
        <v>289</v>
      </c>
      <c r="BK199" t="s">
        <v>1280</v>
      </c>
      <c r="BL199">
        <f t="shared" si="259"/>
        <v>100.28011204481793</v>
      </c>
      <c r="BM199">
        <v>24</v>
      </c>
      <c r="BN199">
        <f t="shared" si="260"/>
        <v>173</v>
      </c>
      <c r="BO199" t="s">
        <v>1467</v>
      </c>
      <c r="BP199">
        <f t="shared" si="261"/>
        <v>107.84313725490196</v>
      </c>
      <c r="BQ199">
        <v>30</v>
      </c>
      <c r="BR199">
        <f t="shared" si="262"/>
        <v>150</v>
      </c>
      <c r="BS199" t="s">
        <v>1290</v>
      </c>
      <c r="BT199">
        <f t="shared" si="263"/>
        <v>129.69187675070029</v>
      </c>
      <c r="BU199">
        <v>31</v>
      </c>
      <c r="BV199">
        <f t="shared" si="264"/>
        <v>266</v>
      </c>
      <c r="BW199" t="s">
        <v>1284</v>
      </c>
      <c r="BX199">
        <f t="shared" si="265"/>
        <v>110.08403361344537</v>
      </c>
      <c r="BY199">
        <v>78</v>
      </c>
      <c r="BZ199">
        <f t="shared" si="266"/>
        <v>298</v>
      </c>
      <c r="CA199" t="s">
        <v>1282</v>
      </c>
      <c r="CB199">
        <f t="shared" si="267"/>
        <v>100</v>
      </c>
      <c r="CC199">
        <v>78</v>
      </c>
      <c r="CD199">
        <f t="shared" si="268"/>
        <v>213</v>
      </c>
      <c r="CE199" t="s">
        <v>1304</v>
      </c>
      <c r="CF199">
        <f t="shared" si="269"/>
        <v>91.036414565826334</v>
      </c>
      <c r="CG199">
        <v>44.5</v>
      </c>
      <c r="CH199">
        <f t="shared" si="270"/>
        <v>290</v>
      </c>
      <c r="CI199" t="s">
        <v>1280</v>
      </c>
      <c r="CJ199">
        <f t="shared" si="271"/>
        <v>94.397759103641462</v>
      </c>
      <c r="CK199">
        <v>28</v>
      </c>
      <c r="CL199">
        <f t="shared" si="272"/>
        <v>201</v>
      </c>
      <c r="CM199" t="s">
        <v>1324</v>
      </c>
      <c r="CN199">
        <f t="shared" si="273"/>
        <v>92.997198879551817</v>
      </c>
      <c r="CO199">
        <v>27</v>
      </c>
      <c r="CP199">
        <f t="shared" si="274"/>
        <v>256</v>
      </c>
      <c r="CQ199" t="s">
        <v>1290</v>
      </c>
      <c r="CR199">
        <f t="shared" si="275"/>
        <v>68.627450980392155</v>
      </c>
      <c r="CS199">
        <v>42</v>
      </c>
      <c r="CT199">
        <f t="shared" si="276"/>
        <v>302</v>
      </c>
      <c r="CU199" t="s">
        <v>1284</v>
      </c>
      <c r="CV199">
        <f t="shared" si="277"/>
        <v>100</v>
      </c>
      <c r="CW199">
        <v>70</v>
      </c>
      <c r="CX199">
        <f t="shared" si="278"/>
        <v>298</v>
      </c>
      <c r="CY199" t="s">
        <v>1282</v>
      </c>
      <c r="CZ199">
        <f t="shared" si="279"/>
        <v>101.40056022408963</v>
      </c>
      <c r="DA199">
        <v>88</v>
      </c>
      <c r="DB199">
        <f t="shared" si="280"/>
        <v>181</v>
      </c>
      <c r="DC199" t="s">
        <v>1304</v>
      </c>
      <c r="DD199">
        <f t="shared" si="281"/>
        <v>116.24649859943978</v>
      </c>
      <c r="DE199">
        <v>41.5</v>
      </c>
      <c r="DF199">
        <f t="shared" si="282"/>
        <v>270</v>
      </c>
      <c r="DG199" t="s">
        <v>1288</v>
      </c>
      <c r="DH199">
        <f t="shared" si="283"/>
        <v>106.72268907563026</v>
      </c>
      <c r="DI199">
        <v>33</v>
      </c>
      <c r="DJ199">
        <f t="shared" si="284"/>
        <v>176</v>
      </c>
      <c r="DK199" t="s">
        <v>1317</v>
      </c>
      <c r="DL199">
        <f t="shared" si="285"/>
        <v>89.915966386554629</v>
      </c>
      <c r="DM199">
        <v>49</v>
      </c>
      <c r="DN199">
        <f t="shared" si="286"/>
        <v>144</v>
      </c>
      <c r="DO199" t="s">
        <v>1290</v>
      </c>
      <c r="DP199">
        <f t="shared" si="287"/>
        <v>133.61344537815125</v>
      </c>
      <c r="DQ199">
        <v>18</v>
      </c>
      <c r="DR199">
        <f t="shared" si="288"/>
        <v>302</v>
      </c>
      <c r="DS199" t="s">
        <v>1284</v>
      </c>
      <c r="DT199">
        <f t="shared" si="289"/>
        <v>101.68067226890756</v>
      </c>
      <c r="DU199">
        <v>58</v>
      </c>
      <c r="DV199">
        <f t="shared" si="290"/>
        <v>303</v>
      </c>
      <c r="DW199" t="s">
        <v>1302</v>
      </c>
      <c r="DX199">
        <f t="shared" si="291"/>
        <v>98.319327731092443</v>
      </c>
      <c r="DY199">
        <v>61</v>
      </c>
      <c r="DZ199">
        <f t="shared" si="292"/>
        <v>239</v>
      </c>
      <c r="EA199" t="s">
        <v>1257</v>
      </c>
      <c r="EB199">
        <f t="shared" si="293"/>
        <v>88.515406162464984</v>
      </c>
      <c r="EC199">
        <v>33.5</v>
      </c>
      <c r="ED199">
        <f t="shared" si="294"/>
        <v>294</v>
      </c>
      <c r="EE199" t="s">
        <v>1311</v>
      </c>
      <c r="EF199">
        <f t="shared" si="295"/>
        <v>92.997198879551817</v>
      </c>
      <c r="EG199">
        <v>39</v>
      </c>
      <c r="EH199">
        <f t="shared" si="296"/>
        <v>140</v>
      </c>
      <c r="EI199" t="s">
        <v>1317</v>
      </c>
      <c r="EJ199">
        <f t="shared" si="297"/>
        <v>113.72549019607843</v>
      </c>
      <c r="EK199">
        <v>42</v>
      </c>
      <c r="EL199">
        <f t="shared" si="298"/>
        <v>264</v>
      </c>
      <c r="EM199" t="s">
        <v>1286</v>
      </c>
      <c r="EN199">
        <f t="shared" si="299"/>
        <v>98.039215686274517</v>
      </c>
      <c r="EO199">
        <v>20</v>
      </c>
      <c r="EP199">
        <f t="shared" si="300"/>
        <v>308</v>
      </c>
      <c r="EQ199" t="s">
        <v>1353</v>
      </c>
      <c r="ER199">
        <f t="shared" si="301"/>
        <v>45.65826330532213</v>
      </c>
      <c r="ES199">
        <v>68</v>
      </c>
      <c r="ET199">
        <f t="shared" si="302"/>
        <v>297</v>
      </c>
      <c r="EU199">
        <v>74</v>
      </c>
      <c r="EV199">
        <f t="shared" si="303"/>
        <v>198</v>
      </c>
      <c r="EW199">
        <v>50</v>
      </c>
      <c r="EX199">
        <f t="shared" si="304"/>
        <v>269</v>
      </c>
      <c r="EY199">
        <v>54</v>
      </c>
      <c r="EZ199">
        <f t="shared" si="305"/>
        <v>189</v>
      </c>
      <c r="FA199">
        <v>25</v>
      </c>
      <c r="FB199">
        <f t="shared" si="306"/>
        <v>257</v>
      </c>
      <c r="FC199">
        <v>34</v>
      </c>
      <c r="FD199">
        <f t="shared" si="307"/>
        <v>114</v>
      </c>
    </row>
    <row r="200" spans="1:160" ht="15" customHeight="1" x14ac:dyDescent="0.2">
      <c r="A200" s="1" t="s">
        <v>939</v>
      </c>
      <c r="B200" s="2">
        <v>9</v>
      </c>
      <c r="C200" s="3" t="s">
        <v>940</v>
      </c>
      <c r="D200" s="8" t="s">
        <v>1247</v>
      </c>
      <c r="E200" s="1">
        <v>91</v>
      </c>
      <c r="F200" s="1">
        <f t="shared" si="231"/>
        <v>300</v>
      </c>
      <c r="G200" s="11" t="s">
        <v>1282</v>
      </c>
      <c r="H200" s="11">
        <f t="shared" si="232"/>
        <v>100</v>
      </c>
      <c r="I200" s="1">
        <v>32</v>
      </c>
      <c r="J200" s="1">
        <f t="shared" si="233"/>
        <v>347</v>
      </c>
      <c r="K200" s="11" t="s">
        <v>1283</v>
      </c>
      <c r="L200" s="11">
        <f t="shared" si="234"/>
        <v>100</v>
      </c>
      <c r="M200" s="1">
        <v>48</v>
      </c>
      <c r="N200" s="8">
        <f t="shared" si="235"/>
        <v>311</v>
      </c>
      <c r="O200" s="11" t="s">
        <v>1280</v>
      </c>
      <c r="P200" s="11">
        <f t="shared" si="236"/>
        <v>100</v>
      </c>
      <c r="Q200" s="1">
        <v>15</v>
      </c>
      <c r="R200" s="1">
        <f t="shared" si="237"/>
        <v>349</v>
      </c>
      <c r="S200" s="11" t="s">
        <v>1272</v>
      </c>
      <c r="T200" s="11">
        <f t="shared" si="238"/>
        <v>100</v>
      </c>
      <c r="U200" s="1">
        <v>22</v>
      </c>
      <c r="V200" s="1">
        <f t="shared" si="239"/>
        <v>354</v>
      </c>
      <c r="W200" s="11" t="s">
        <v>1277</v>
      </c>
      <c r="X200" s="11">
        <f t="shared" si="240"/>
        <v>100</v>
      </c>
      <c r="Y200" s="1">
        <v>25.5</v>
      </c>
      <c r="Z200" s="1">
        <f t="shared" si="241"/>
        <v>348</v>
      </c>
      <c r="AA200" s="11" t="s">
        <v>1284</v>
      </c>
      <c r="AB200" s="37">
        <f t="shared" si="242"/>
        <v>100</v>
      </c>
      <c r="AC200" s="36">
        <v>0</v>
      </c>
      <c r="AD200">
        <f t="shared" si="243"/>
        <v>338</v>
      </c>
      <c r="AF200">
        <f t="shared" si="244"/>
        <v>100</v>
      </c>
      <c r="AG200" s="36">
        <v>0</v>
      </c>
      <c r="AH200">
        <f t="shared" si="245"/>
        <v>338</v>
      </c>
      <c r="AJ200">
        <f t="shared" si="246"/>
        <v>100</v>
      </c>
      <c r="AK200" s="36">
        <v>0</v>
      </c>
      <c r="AL200">
        <f t="shared" si="247"/>
        <v>337</v>
      </c>
      <c r="AN200">
        <f t="shared" si="248"/>
        <v>100</v>
      </c>
      <c r="AO200" s="36">
        <v>0</v>
      </c>
      <c r="AP200">
        <f t="shared" si="249"/>
        <v>337</v>
      </c>
      <c r="AR200">
        <f t="shared" si="250"/>
        <v>100</v>
      </c>
      <c r="AS200" s="36">
        <v>0</v>
      </c>
      <c r="AT200">
        <f t="shared" si="251"/>
        <v>337</v>
      </c>
      <c r="AV200">
        <f t="shared" si="252"/>
        <v>100</v>
      </c>
      <c r="AW200" s="36">
        <v>0</v>
      </c>
      <c r="AX200">
        <f>RANK(AW200,AW200:$AW$360,0)</f>
        <v>158</v>
      </c>
      <c r="AZ200">
        <f t="shared" si="253"/>
        <v>100</v>
      </c>
      <c r="BA200">
        <v>73.5</v>
      </c>
      <c r="BB200">
        <f t="shared" si="254"/>
        <v>337</v>
      </c>
      <c r="BC200" t="s">
        <v>1282</v>
      </c>
      <c r="BD200">
        <f t="shared" si="255"/>
        <v>92.997198879551817</v>
      </c>
      <c r="BE200">
        <v>43</v>
      </c>
      <c r="BF200">
        <f t="shared" si="256"/>
        <v>330</v>
      </c>
      <c r="BG200" t="s">
        <v>1283</v>
      </c>
      <c r="BH200">
        <f t="shared" si="257"/>
        <v>94.117647058823536</v>
      </c>
      <c r="BI200">
        <v>58.5</v>
      </c>
      <c r="BJ200">
        <f t="shared" si="258"/>
        <v>284</v>
      </c>
      <c r="BK200" t="s">
        <v>1280</v>
      </c>
      <c r="BL200">
        <f t="shared" si="259"/>
        <v>105.04201680672269</v>
      </c>
      <c r="BM200">
        <v>28.5</v>
      </c>
      <c r="BN200">
        <f t="shared" si="260"/>
        <v>134</v>
      </c>
      <c r="BO200" t="s">
        <v>1467</v>
      </c>
      <c r="BP200">
        <f t="shared" si="261"/>
        <v>150.42016806722688</v>
      </c>
      <c r="BQ200">
        <v>13.5</v>
      </c>
      <c r="BR200">
        <f t="shared" si="262"/>
        <v>312</v>
      </c>
      <c r="BS200" t="s">
        <v>1290</v>
      </c>
      <c r="BT200">
        <f t="shared" si="263"/>
        <v>96.358543417366946</v>
      </c>
      <c r="BU200">
        <v>35.5</v>
      </c>
      <c r="BV200">
        <f t="shared" si="264"/>
        <v>221</v>
      </c>
      <c r="BW200" t="s">
        <v>1284</v>
      </c>
      <c r="BX200">
        <f t="shared" si="265"/>
        <v>106.44257703081233</v>
      </c>
      <c r="BY200">
        <v>72</v>
      </c>
      <c r="BZ200">
        <f t="shared" si="266"/>
        <v>312</v>
      </c>
      <c r="CA200" t="s">
        <v>1282</v>
      </c>
      <c r="CB200">
        <f t="shared" si="267"/>
        <v>100</v>
      </c>
      <c r="CC200">
        <v>47</v>
      </c>
      <c r="CD200">
        <f t="shared" si="268"/>
        <v>309</v>
      </c>
      <c r="CE200" t="s">
        <v>1304</v>
      </c>
      <c r="CF200">
        <f t="shared" si="269"/>
        <v>100</v>
      </c>
      <c r="CG200">
        <v>38</v>
      </c>
      <c r="CH200">
        <f t="shared" si="270"/>
        <v>302</v>
      </c>
      <c r="CI200" t="s">
        <v>1280</v>
      </c>
      <c r="CJ200">
        <f t="shared" si="271"/>
        <v>100</v>
      </c>
      <c r="CK200">
        <v>8</v>
      </c>
      <c r="CL200">
        <f t="shared" si="272"/>
        <v>314</v>
      </c>
      <c r="CM200" t="s">
        <v>1324</v>
      </c>
      <c r="CN200">
        <f t="shared" si="273"/>
        <v>100</v>
      </c>
      <c r="CO200">
        <v>22</v>
      </c>
      <c r="CP200">
        <f t="shared" si="274"/>
        <v>299</v>
      </c>
      <c r="CQ200" t="s">
        <v>1290</v>
      </c>
      <c r="CR200">
        <f t="shared" si="275"/>
        <v>100</v>
      </c>
      <c r="CS200">
        <v>54</v>
      </c>
      <c r="CT200">
        <f t="shared" si="276"/>
        <v>244</v>
      </c>
      <c r="CU200" t="s">
        <v>1284</v>
      </c>
      <c r="CV200">
        <f t="shared" si="277"/>
        <v>100</v>
      </c>
      <c r="CW200">
        <v>0</v>
      </c>
      <c r="CX200">
        <f t="shared" si="278"/>
        <v>304</v>
      </c>
      <c r="CZ200">
        <f t="shared" si="279"/>
        <v>100</v>
      </c>
      <c r="DA200">
        <v>0</v>
      </c>
      <c r="DB200">
        <f t="shared" si="280"/>
        <v>304</v>
      </c>
      <c r="DD200">
        <f t="shared" si="281"/>
        <v>100</v>
      </c>
      <c r="DE200">
        <v>0</v>
      </c>
      <c r="DF200">
        <f t="shared" si="282"/>
        <v>304</v>
      </c>
      <c r="DH200">
        <f t="shared" si="283"/>
        <v>100</v>
      </c>
      <c r="DI200">
        <v>0</v>
      </c>
      <c r="DJ200">
        <f t="shared" si="284"/>
        <v>304</v>
      </c>
      <c r="DL200">
        <f t="shared" si="285"/>
        <v>100</v>
      </c>
      <c r="DM200">
        <v>0</v>
      </c>
      <c r="DN200">
        <f t="shared" si="286"/>
        <v>304</v>
      </c>
      <c r="DP200">
        <f t="shared" si="287"/>
        <v>100</v>
      </c>
      <c r="DQ200">
        <v>0</v>
      </c>
      <c r="DR200">
        <f t="shared" si="288"/>
        <v>303</v>
      </c>
      <c r="DT200">
        <f t="shared" si="289"/>
        <v>100</v>
      </c>
      <c r="DU200">
        <v>75</v>
      </c>
      <c r="DV200">
        <f t="shared" si="290"/>
        <v>144</v>
      </c>
      <c r="DW200" t="s">
        <v>1302</v>
      </c>
      <c r="DX200">
        <f t="shared" si="291"/>
        <v>125.21008403361344</v>
      </c>
      <c r="DY200">
        <v>55</v>
      </c>
      <c r="DZ200">
        <f t="shared" si="292"/>
        <v>259</v>
      </c>
      <c r="EA200" t="s">
        <v>1304</v>
      </c>
      <c r="EB200">
        <f t="shared" si="293"/>
        <v>92.997198879551817</v>
      </c>
      <c r="EC200">
        <v>38</v>
      </c>
      <c r="ED200">
        <f t="shared" si="294"/>
        <v>278</v>
      </c>
      <c r="EE200" t="s">
        <v>1288</v>
      </c>
      <c r="EF200">
        <f t="shared" si="295"/>
        <v>107.00280112044818</v>
      </c>
      <c r="EG200">
        <v>37</v>
      </c>
      <c r="EH200">
        <f t="shared" si="296"/>
        <v>171</v>
      </c>
      <c r="EI200" t="s">
        <v>1317</v>
      </c>
      <c r="EJ200">
        <f t="shared" si="297"/>
        <v>125.49019607843137</v>
      </c>
      <c r="EK200">
        <v>49</v>
      </c>
      <c r="EL200">
        <f t="shared" si="298"/>
        <v>219</v>
      </c>
      <c r="EM200" t="s">
        <v>1290</v>
      </c>
      <c r="EN200">
        <f t="shared" si="299"/>
        <v>119.6078431372549</v>
      </c>
      <c r="EO200">
        <v>42</v>
      </c>
      <c r="EP200">
        <f t="shared" si="300"/>
        <v>162</v>
      </c>
      <c r="EQ200" t="s">
        <v>1284</v>
      </c>
      <c r="ER200">
        <f t="shared" si="301"/>
        <v>136.69467787114846</v>
      </c>
      <c r="ES200">
        <v>82</v>
      </c>
      <c r="ET200">
        <f t="shared" si="302"/>
        <v>234</v>
      </c>
      <c r="EU200">
        <v>70</v>
      </c>
      <c r="EV200">
        <f t="shared" si="303"/>
        <v>234</v>
      </c>
      <c r="EW200">
        <v>38</v>
      </c>
      <c r="EX200">
        <f t="shared" si="304"/>
        <v>303</v>
      </c>
      <c r="EY200">
        <v>44</v>
      </c>
      <c r="EZ200">
        <f t="shared" si="305"/>
        <v>262</v>
      </c>
      <c r="FA200">
        <v>21</v>
      </c>
      <c r="FB200">
        <f t="shared" si="306"/>
        <v>289</v>
      </c>
      <c r="FC200">
        <v>22</v>
      </c>
      <c r="FD200">
        <f t="shared" si="307"/>
        <v>293</v>
      </c>
    </row>
    <row r="201" spans="1:160" ht="15" customHeight="1" x14ac:dyDescent="0.2">
      <c r="A201" s="1" t="s">
        <v>941</v>
      </c>
      <c r="B201" s="2">
        <v>10</v>
      </c>
      <c r="C201" s="3" t="s">
        <v>942</v>
      </c>
      <c r="D201" s="8" t="s">
        <v>1247</v>
      </c>
      <c r="E201" s="1">
        <v>108</v>
      </c>
      <c r="F201" s="1">
        <f t="shared" si="231"/>
        <v>71</v>
      </c>
      <c r="G201" s="11" t="s">
        <v>1278</v>
      </c>
      <c r="H201" s="11">
        <f t="shared" si="232"/>
        <v>89.915966386554629</v>
      </c>
      <c r="I201" s="1">
        <v>96</v>
      </c>
      <c r="J201" s="1">
        <f t="shared" si="233"/>
        <v>21</v>
      </c>
      <c r="K201" s="11" t="s">
        <v>1275</v>
      </c>
      <c r="L201" s="11">
        <f t="shared" si="234"/>
        <v>95.238095238095241</v>
      </c>
      <c r="M201" s="1">
        <v>110</v>
      </c>
      <c r="N201" s="8">
        <f t="shared" si="235"/>
        <v>37</v>
      </c>
      <c r="O201" s="11" t="s">
        <v>1264</v>
      </c>
      <c r="P201" s="11">
        <f t="shared" si="236"/>
        <v>110.64425770308124</v>
      </c>
      <c r="Q201" s="1">
        <v>72</v>
      </c>
      <c r="R201" s="1">
        <f t="shared" si="237"/>
        <v>20</v>
      </c>
      <c r="S201" s="11" t="s">
        <v>1285</v>
      </c>
      <c r="T201" s="11">
        <f t="shared" si="238"/>
        <v>100.84033613445378</v>
      </c>
      <c r="U201" s="1">
        <v>75</v>
      </c>
      <c r="V201" s="1">
        <f t="shared" si="239"/>
        <v>16</v>
      </c>
      <c r="W201" s="11" t="s">
        <v>1286</v>
      </c>
      <c r="X201" s="11">
        <f t="shared" si="240"/>
        <v>97.759103641456576</v>
      </c>
      <c r="Y201" s="1">
        <v>81.5</v>
      </c>
      <c r="Z201" s="1">
        <f t="shared" si="241"/>
        <v>6</v>
      </c>
      <c r="AA201" s="11" t="s">
        <v>1287</v>
      </c>
      <c r="AB201" s="37">
        <f t="shared" si="242"/>
        <v>99.719887955182074</v>
      </c>
      <c r="AC201" s="36">
        <v>106</v>
      </c>
      <c r="AD201">
        <f t="shared" si="243"/>
        <v>35</v>
      </c>
      <c r="AE201" t="s">
        <v>1278</v>
      </c>
      <c r="AF201">
        <f t="shared" si="244"/>
        <v>108.96358543417367</v>
      </c>
      <c r="AG201">
        <v>107</v>
      </c>
      <c r="AH201">
        <f t="shared" si="245"/>
        <v>4</v>
      </c>
      <c r="AI201" t="s">
        <v>1275</v>
      </c>
      <c r="AJ201">
        <f t="shared" si="246"/>
        <v>99.719887955182074</v>
      </c>
      <c r="AK201">
        <v>110.5</v>
      </c>
      <c r="AL201">
        <f t="shared" si="247"/>
        <v>75</v>
      </c>
      <c r="AM201" t="s">
        <v>1264</v>
      </c>
      <c r="AN201">
        <f t="shared" si="248"/>
        <v>96.358543417366946</v>
      </c>
      <c r="AO201">
        <v>51</v>
      </c>
      <c r="AP201">
        <f t="shared" si="249"/>
        <v>23</v>
      </c>
      <c r="AQ201" t="s">
        <v>1285</v>
      </c>
      <c r="AR201">
        <f t="shared" si="250"/>
        <v>97.198879551820724</v>
      </c>
      <c r="AS201">
        <v>61</v>
      </c>
      <c r="AT201">
        <f t="shared" si="251"/>
        <v>8</v>
      </c>
      <c r="AU201" t="s">
        <v>1286</v>
      </c>
      <c r="AV201">
        <f t="shared" si="252"/>
        <v>101.40056022408963</v>
      </c>
      <c r="AW201">
        <v>79</v>
      </c>
      <c r="AX201">
        <f>RANK(AW201,AW201:$AW$360,0)</f>
        <v>5</v>
      </c>
      <c r="AY201" t="s">
        <v>1287</v>
      </c>
      <c r="AZ201">
        <f t="shared" si="253"/>
        <v>102.24089635854342</v>
      </c>
      <c r="BA201">
        <v>99</v>
      </c>
      <c r="BB201">
        <f t="shared" si="254"/>
        <v>67</v>
      </c>
      <c r="BC201" t="s">
        <v>1278</v>
      </c>
      <c r="BD201">
        <f t="shared" si="255"/>
        <v>90.756302521008408</v>
      </c>
      <c r="BE201">
        <v>109.5</v>
      </c>
      <c r="BF201">
        <f t="shared" si="256"/>
        <v>3</v>
      </c>
      <c r="BG201" t="s">
        <v>1300</v>
      </c>
      <c r="BH201">
        <f t="shared" si="257"/>
        <v>110.08403361344537</v>
      </c>
      <c r="BI201">
        <v>104.5</v>
      </c>
      <c r="BJ201">
        <f t="shared" si="258"/>
        <v>62</v>
      </c>
      <c r="BK201" t="s">
        <v>1264</v>
      </c>
      <c r="BL201">
        <f t="shared" si="259"/>
        <v>113.4453781512605</v>
      </c>
      <c r="BM201">
        <v>58</v>
      </c>
      <c r="BN201">
        <f t="shared" si="260"/>
        <v>13</v>
      </c>
      <c r="BO201" t="s">
        <v>1324</v>
      </c>
      <c r="BP201">
        <f t="shared" si="261"/>
        <v>97.47899159663865</v>
      </c>
      <c r="BQ201">
        <v>53</v>
      </c>
      <c r="BR201">
        <f t="shared" si="262"/>
        <v>13</v>
      </c>
      <c r="BS201" t="s">
        <v>1286</v>
      </c>
      <c r="BT201">
        <f t="shared" si="263"/>
        <v>100</v>
      </c>
      <c r="BU201">
        <v>71.5</v>
      </c>
      <c r="BV201">
        <f t="shared" si="264"/>
        <v>13</v>
      </c>
      <c r="BW201" t="s">
        <v>1287</v>
      </c>
      <c r="BX201">
        <f t="shared" si="265"/>
        <v>96.918767507002798</v>
      </c>
      <c r="BY201">
        <v>107</v>
      </c>
      <c r="BZ201">
        <f t="shared" si="266"/>
        <v>34</v>
      </c>
      <c r="CA201" t="s">
        <v>1278</v>
      </c>
      <c r="CB201">
        <f t="shared" si="267"/>
        <v>97.47899159663865</v>
      </c>
      <c r="CC201">
        <v>111</v>
      </c>
      <c r="CD201">
        <f t="shared" si="268"/>
        <v>39</v>
      </c>
      <c r="CE201" t="s">
        <v>1300</v>
      </c>
      <c r="CF201">
        <f t="shared" si="269"/>
        <v>111.48459383753502</v>
      </c>
      <c r="CG201">
        <v>94</v>
      </c>
      <c r="CH201">
        <f t="shared" si="270"/>
        <v>110</v>
      </c>
      <c r="CI201" t="s">
        <v>1264</v>
      </c>
      <c r="CJ201">
        <f t="shared" si="271"/>
        <v>76.470588235294116</v>
      </c>
      <c r="CK201">
        <v>70</v>
      </c>
      <c r="CL201">
        <f t="shared" si="272"/>
        <v>4</v>
      </c>
      <c r="CM201" t="s">
        <v>1467</v>
      </c>
      <c r="CN201">
        <f t="shared" si="273"/>
        <v>103.0812324929972</v>
      </c>
      <c r="CO201">
        <v>66</v>
      </c>
      <c r="CP201">
        <f t="shared" si="274"/>
        <v>13</v>
      </c>
      <c r="CQ201" t="s">
        <v>1286</v>
      </c>
      <c r="CR201">
        <f t="shared" si="275"/>
        <v>101.1204481792717</v>
      </c>
      <c r="CS201">
        <v>86</v>
      </c>
      <c r="CT201">
        <f t="shared" si="276"/>
        <v>2</v>
      </c>
      <c r="CU201" t="s">
        <v>1287</v>
      </c>
      <c r="CV201">
        <f t="shared" si="277"/>
        <v>100.28011204481793</v>
      </c>
      <c r="CW201">
        <v>102</v>
      </c>
      <c r="CX201">
        <f t="shared" si="278"/>
        <v>25</v>
      </c>
      <c r="CY201" t="s">
        <v>1278</v>
      </c>
      <c r="CZ201">
        <f t="shared" si="279"/>
        <v>96.638655462184872</v>
      </c>
      <c r="DA201">
        <v>107</v>
      </c>
      <c r="DB201">
        <f t="shared" si="280"/>
        <v>80</v>
      </c>
      <c r="DC201" t="s">
        <v>1300</v>
      </c>
      <c r="DD201">
        <f t="shared" si="281"/>
        <v>82.072829131652668</v>
      </c>
      <c r="DE201">
        <v>111.5</v>
      </c>
      <c r="DF201">
        <f t="shared" si="282"/>
        <v>26</v>
      </c>
      <c r="DG201" t="s">
        <v>1301</v>
      </c>
      <c r="DH201">
        <f t="shared" si="283"/>
        <v>96.358543417366946</v>
      </c>
      <c r="DI201">
        <v>66</v>
      </c>
      <c r="DJ201">
        <f t="shared" si="284"/>
        <v>15</v>
      </c>
      <c r="DK201" t="s">
        <v>1324</v>
      </c>
      <c r="DL201">
        <f t="shared" si="285"/>
        <v>151.82072829131653</v>
      </c>
      <c r="DM201">
        <v>71</v>
      </c>
      <c r="DN201">
        <f t="shared" si="286"/>
        <v>17</v>
      </c>
      <c r="DO201" t="s">
        <v>1286</v>
      </c>
      <c r="DP201">
        <f t="shared" si="287"/>
        <v>133.33333333333331</v>
      </c>
      <c r="DQ201">
        <v>83</v>
      </c>
      <c r="DR201">
        <f t="shared" si="288"/>
        <v>3</v>
      </c>
      <c r="DS201" t="s">
        <v>1287</v>
      </c>
      <c r="DT201">
        <f t="shared" si="289"/>
        <v>101.1204481792717</v>
      </c>
      <c r="DU201">
        <v>92</v>
      </c>
      <c r="DV201">
        <f t="shared" si="290"/>
        <v>13</v>
      </c>
      <c r="DW201" t="s">
        <v>1278</v>
      </c>
      <c r="DX201">
        <f t="shared" si="291"/>
        <v>115.96638655462185</v>
      </c>
      <c r="DY201">
        <v>119</v>
      </c>
      <c r="DZ201">
        <f t="shared" si="292"/>
        <v>16</v>
      </c>
      <c r="EA201" t="s">
        <v>1300</v>
      </c>
      <c r="EB201">
        <f t="shared" si="293"/>
        <v>109.52380952380952</v>
      </c>
      <c r="EC201">
        <v>111</v>
      </c>
      <c r="ED201">
        <f t="shared" si="294"/>
        <v>13</v>
      </c>
      <c r="EE201" t="s">
        <v>1301</v>
      </c>
      <c r="EF201">
        <f t="shared" si="295"/>
        <v>113.16526610644257</v>
      </c>
      <c r="EG201">
        <v>35</v>
      </c>
      <c r="EH201">
        <f t="shared" si="296"/>
        <v>200</v>
      </c>
      <c r="EI201" t="s">
        <v>1317</v>
      </c>
      <c r="EJ201">
        <f t="shared" si="297"/>
        <v>50.700280112044815</v>
      </c>
      <c r="EK201">
        <v>58</v>
      </c>
      <c r="EL201">
        <f t="shared" si="298"/>
        <v>136</v>
      </c>
      <c r="EM201" t="s">
        <v>1286</v>
      </c>
      <c r="EN201">
        <f t="shared" si="299"/>
        <v>90.196078431372541</v>
      </c>
      <c r="EO201">
        <v>71</v>
      </c>
      <c r="EP201">
        <f t="shared" si="300"/>
        <v>7</v>
      </c>
      <c r="EQ201" t="s">
        <v>1287</v>
      </c>
      <c r="ER201">
        <f t="shared" si="301"/>
        <v>121.00840336134453</v>
      </c>
      <c r="ES201">
        <v>99</v>
      </c>
      <c r="ET201">
        <f t="shared" si="302"/>
        <v>70</v>
      </c>
      <c r="EU201">
        <v>94</v>
      </c>
      <c r="EV201">
        <f t="shared" si="303"/>
        <v>50</v>
      </c>
      <c r="EW201">
        <v>120</v>
      </c>
      <c r="EX201">
        <f t="shared" si="304"/>
        <v>60</v>
      </c>
      <c r="EY201">
        <v>70</v>
      </c>
      <c r="EZ201">
        <f t="shared" si="305"/>
        <v>24</v>
      </c>
      <c r="FA201">
        <v>38</v>
      </c>
      <c r="FB201">
        <f t="shared" si="306"/>
        <v>101</v>
      </c>
      <c r="FC201">
        <v>36</v>
      </c>
      <c r="FD201">
        <f t="shared" si="307"/>
        <v>82</v>
      </c>
    </row>
    <row r="202" spans="1:160" ht="15" customHeight="1" x14ac:dyDescent="0.2">
      <c r="A202" s="1" t="s">
        <v>943</v>
      </c>
      <c r="B202" s="2">
        <v>10</v>
      </c>
      <c r="C202" s="3" t="s">
        <v>944</v>
      </c>
      <c r="D202" s="8" t="s">
        <v>1247</v>
      </c>
      <c r="E202" s="1">
        <v>110</v>
      </c>
      <c r="F202" s="1">
        <f t="shared" si="231"/>
        <v>44</v>
      </c>
      <c r="G202" s="11" t="s">
        <v>1278</v>
      </c>
      <c r="H202" s="11">
        <f t="shared" si="232"/>
        <v>125.49019607843137</v>
      </c>
      <c r="I202" s="1">
        <v>93</v>
      </c>
      <c r="J202" s="1">
        <f t="shared" si="233"/>
        <v>26</v>
      </c>
      <c r="K202" s="11" t="s">
        <v>1275</v>
      </c>
      <c r="L202" s="11">
        <f t="shared" si="234"/>
        <v>104.76190476190476</v>
      </c>
      <c r="M202" s="1">
        <v>116</v>
      </c>
      <c r="N202" s="8">
        <f t="shared" si="235"/>
        <v>23</v>
      </c>
      <c r="O202" s="11" t="s">
        <v>1264</v>
      </c>
      <c r="P202" s="11">
        <f t="shared" si="236"/>
        <v>99.439775910364148</v>
      </c>
      <c r="Q202" s="1">
        <v>77.5</v>
      </c>
      <c r="R202" s="1">
        <f t="shared" si="237"/>
        <v>12</v>
      </c>
      <c r="S202" s="11" t="s">
        <v>1285</v>
      </c>
      <c r="T202" s="11">
        <f t="shared" si="238"/>
        <v>100.56022408963585</v>
      </c>
      <c r="U202" s="1">
        <v>62</v>
      </c>
      <c r="V202" s="1">
        <f t="shared" si="239"/>
        <v>87</v>
      </c>
      <c r="W202" s="11" t="s">
        <v>1286</v>
      </c>
      <c r="X202" s="11">
        <f t="shared" si="240"/>
        <v>101.1204481792717</v>
      </c>
      <c r="Y202" s="1">
        <v>80</v>
      </c>
      <c r="Z202" s="1">
        <f t="shared" si="241"/>
        <v>10</v>
      </c>
      <c r="AA202" s="11" t="s">
        <v>1287</v>
      </c>
      <c r="AB202" s="37">
        <f t="shared" si="242"/>
        <v>98.599439775910369</v>
      </c>
      <c r="AC202" s="36">
        <v>97</v>
      </c>
      <c r="AD202">
        <f t="shared" si="243"/>
        <v>135</v>
      </c>
      <c r="AE202" t="s">
        <v>1278</v>
      </c>
      <c r="AF202">
        <f t="shared" si="244"/>
        <v>75.070028011204485</v>
      </c>
      <c r="AG202">
        <v>88</v>
      </c>
      <c r="AH202">
        <f t="shared" si="245"/>
        <v>43</v>
      </c>
      <c r="AI202" t="s">
        <v>1275</v>
      </c>
      <c r="AJ202">
        <f t="shared" si="246"/>
        <v>100.56022408963585</v>
      </c>
      <c r="AK202">
        <v>121</v>
      </c>
      <c r="AL202">
        <f t="shared" si="247"/>
        <v>21</v>
      </c>
      <c r="AM202" t="s">
        <v>1264</v>
      </c>
      <c r="AN202">
        <f t="shared" si="248"/>
        <v>101.68067226890756</v>
      </c>
      <c r="AO202">
        <v>55</v>
      </c>
      <c r="AP202">
        <f t="shared" si="249"/>
        <v>14</v>
      </c>
      <c r="AQ202" t="s">
        <v>1285</v>
      </c>
      <c r="AR202">
        <f t="shared" si="250"/>
        <v>101.40056022408963</v>
      </c>
      <c r="AS202">
        <v>47</v>
      </c>
      <c r="AT202">
        <f t="shared" si="251"/>
        <v>91</v>
      </c>
      <c r="AU202" t="s">
        <v>1286</v>
      </c>
      <c r="AV202">
        <f t="shared" si="252"/>
        <v>92.997198879551817</v>
      </c>
      <c r="AW202">
        <v>79</v>
      </c>
      <c r="AX202">
        <f>RANK(AW202,AW202:$AW$360,0)</f>
        <v>5</v>
      </c>
      <c r="AY202" t="s">
        <v>1287</v>
      </c>
      <c r="AZ202">
        <f t="shared" si="253"/>
        <v>105.04201680672269</v>
      </c>
      <c r="BA202">
        <v>100.5</v>
      </c>
      <c r="BB202">
        <f t="shared" si="254"/>
        <v>46</v>
      </c>
      <c r="BC202" t="s">
        <v>1278</v>
      </c>
      <c r="BD202">
        <f t="shared" si="255"/>
        <v>119.04761904761905</v>
      </c>
      <c r="BE202">
        <v>93</v>
      </c>
      <c r="BF202">
        <f t="shared" si="256"/>
        <v>45</v>
      </c>
      <c r="BG202" t="s">
        <v>1300</v>
      </c>
      <c r="BH202">
        <f t="shared" si="257"/>
        <v>94.957983193277315</v>
      </c>
      <c r="BI202">
        <v>114</v>
      </c>
      <c r="BJ202">
        <f t="shared" si="258"/>
        <v>27</v>
      </c>
      <c r="BK202" t="s">
        <v>1264</v>
      </c>
      <c r="BL202">
        <f t="shared" si="259"/>
        <v>104.48179271708683</v>
      </c>
      <c r="BM202">
        <v>56.5</v>
      </c>
      <c r="BN202">
        <f t="shared" si="260"/>
        <v>19</v>
      </c>
      <c r="BO202" t="s">
        <v>1324</v>
      </c>
      <c r="BP202">
        <f t="shared" si="261"/>
        <v>98.599439775910369</v>
      </c>
      <c r="BQ202">
        <v>38</v>
      </c>
      <c r="BR202">
        <f t="shared" si="262"/>
        <v>66</v>
      </c>
      <c r="BS202" t="s">
        <v>1286</v>
      </c>
      <c r="BT202">
        <f t="shared" si="263"/>
        <v>91.31652661064426</v>
      </c>
      <c r="BU202">
        <v>68.5</v>
      </c>
      <c r="BV202">
        <f t="shared" si="264"/>
        <v>23</v>
      </c>
      <c r="BW202" t="s">
        <v>1287</v>
      </c>
      <c r="BX202">
        <f t="shared" si="265"/>
        <v>94.957983193277315</v>
      </c>
      <c r="BY202">
        <v>99</v>
      </c>
      <c r="BZ202">
        <f t="shared" si="266"/>
        <v>114</v>
      </c>
      <c r="CA202" t="s">
        <v>1278</v>
      </c>
      <c r="CB202">
        <f t="shared" si="267"/>
        <v>74.509803921568633</v>
      </c>
      <c r="CC202">
        <v>113</v>
      </c>
      <c r="CD202">
        <f t="shared" si="268"/>
        <v>27</v>
      </c>
      <c r="CE202" t="s">
        <v>1300</v>
      </c>
      <c r="CF202">
        <f t="shared" si="269"/>
        <v>111.20448179271709</v>
      </c>
      <c r="CG202">
        <v>111</v>
      </c>
      <c r="CH202">
        <f t="shared" si="270"/>
        <v>43</v>
      </c>
      <c r="CI202" t="s">
        <v>1264</v>
      </c>
      <c r="CJ202">
        <f t="shared" si="271"/>
        <v>88.79551820728291</v>
      </c>
      <c r="CK202">
        <v>59</v>
      </c>
      <c r="CL202">
        <f t="shared" si="272"/>
        <v>14</v>
      </c>
      <c r="CM202" t="s">
        <v>1467</v>
      </c>
      <c r="CN202">
        <f t="shared" si="273"/>
        <v>99.439775910364148</v>
      </c>
      <c r="CO202">
        <v>56</v>
      </c>
      <c r="CP202">
        <f t="shared" si="274"/>
        <v>35</v>
      </c>
      <c r="CQ202" t="s">
        <v>1286</v>
      </c>
      <c r="CR202">
        <f t="shared" si="275"/>
        <v>113.4453781512605</v>
      </c>
      <c r="CS202">
        <v>85</v>
      </c>
      <c r="CT202">
        <f t="shared" si="276"/>
        <v>5</v>
      </c>
      <c r="CU202" t="s">
        <v>1287</v>
      </c>
      <c r="CV202">
        <f t="shared" si="277"/>
        <v>104.20168067226891</v>
      </c>
      <c r="CW202">
        <v>103</v>
      </c>
      <c r="CX202">
        <f t="shared" si="278"/>
        <v>23</v>
      </c>
      <c r="CY202" t="s">
        <v>1278</v>
      </c>
      <c r="CZ202">
        <f t="shared" si="279"/>
        <v>107.84313725490196</v>
      </c>
      <c r="DA202">
        <v>110</v>
      </c>
      <c r="DB202">
        <f t="shared" si="280"/>
        <v>67</v>
      </c>
      <c r="DC202" t="s">
        <v>1300</v>
      </c>
      <c r="DD202">
        <f t="shared" si="281"/>
        <v>107.84313725490196</v>
      </c>
      <c r="DE202">
        <v>126</v>
      </c>
      <c r="DF202">
        <f t="shared" si="282"/>
        <v>3</v>
      </c>
      <c r="DG202" t="s">
        <v>1301</v>
      </c>
      <c r="DH202">
        <f t="shared" si="283"/>
        <v>107.28291316526611</v>
      </c>
      <c r="DI202">
        <v>67</v>
      </c>
      <c r="DJ202">
        <f t="shared" si="284"/>
        <v>12</v>
      </c>
      <c r="DK202" t="s">
        <v>1324</v>
      </c>
      <c r="DL202">
        <f t="shared" si="285"/>
        <v>100.28011204481793</v>
      </c>
      <c r="DM202">
        <v>57</v>
      </c>
      <c r="DN202">
        <f t="shared" si="286"/>
        <v>83</v>
      </c>
      <c r="DO202" t="s">
        <v>1286</v>
      </c>
      <c r="DP202">
        <f t="shared" si="287"/>
        <v>89.635854341736689</v>
      </c>
      <c r="DQ202">
        <v>74</v>
      </c>
      <c r="DR202">
        <f t="shared" si="288"/>
        <v>20</v>
      </c>
      <c r="DS202" t="s">
        <v>1287</v>
      </c>
      <c r="DT202">
        <f t="shared" si="289"/>
        <v>111.48459383753502</v>
      </c>
      <c r="DU202">
        <v>85</v>
      </c>
      <c r="DV202">
        <f t="shared" si="290"/>
        <v>51</v>
      </c>
      <c r="DW202" t="s">
        <v>1278</v>
      </c>
      <c r="DX202">
        <f t="shared" si="291"/>
        <v>89.635854341736689</v>
      </c>
      <c r="DY202">
        <v>91</v>
      </c>
      <c r="DZ202">
        <f t="shared" si="292"/>
        <v>95</v>
      </c>
      <c r="EA202" t="s">
        <v>1300</v>
      </c>
      <c r="EB202">
        <f t="shared" si="293"/>
        <v>87.394957983193279</v>
      </c>
      <c r="EC202">
        <v>101.5</v>
      </c>
      <c r="ED202">
        <f t="shared" si="294"/>
        <v>29</v>
      </c>
      <c r="EE202" t="s">
        <v>1301</v>
      </c>
      <c r="EF202">
        <f t="shared" si="295"/>
        <v>95.798319327731093</v>
      </c>
      <c r="EG202">
        <v>56</v>
      </c>
      <c r="EH202">
        <f t="shared" si="296"/>
        <v>13</v>
      </c>
      <c r="EI202" t="s">
        <v>1317</v>
      </c>
      <c r="EJ202">
        <f t="shared" si="297"/>
        <v>120.16806722689076</v>
      </c>
      <c r="EK202">
        <v>70</v>
      </c>
      <c r="EL202">
        <f t="shared" si="298"/>
        <v>46</v>
      </c>
      <c r="EM202" t="s">
        <v>1286</v>
      </c>
      <c r="EN202">
        <f t="shared" si="299"/>
        <v>135.29411764705884</v>
      </c>
      <c r="EO202">
        <v>55</v>
      </c>
      <c r="EP202">
        <f t="shared" si="300"/>
        <v>61</v>
      </c>
      <c r="EQ202" t="s">
        <v>1287</v>
      </c>
      <c r="ER202">
        <f t="shared" si="301"/>
        <v>140.89635854341736</v>
      </c>
      <c r="ES202">
        <v>108</v>
      </c>
      <c r="ET202">
        <f t="shared" si="302"/>
        <v>14</v>
      </c>
      <c r="EU202">
        <v>94</v>
      </c>
      <c r="EV202">
        <f t="shared" si="303"/>
        <v>50</v>
      </c>
      <c r="EW202">
        <v>134</v>
      </c>
      <c r="EX202">
        <f t="shared" si="304"/>
        <v>14</v>
      </c>
      <c r="EY202">
        <v>63</v>
      </c>
      <c r="EZ202">
        <f t="shared" si="305"/>
        <v>85</v>
      </c>
      <c r="FA202">
        <v>32</v>
      </c>
      <c r="FB202">
        <f t="shared" si="306"/>
        <v>172</v>
      </c>
      <c r="FC202">
        <v>28</v>
      </c>
      <c r="FD202">
        <f t="shared" si="307"/>
        <v>207</v>
      </c>
    </row>
    <row r="203" spans="1:160" ht="15" customHeight="1" x14ac:dyDescent="0.2">
      <c r="A203" s="1" t="s">
        <v>945</v>
      </c>
      <c r="B203" s="2">
        <v>10</v>
      </c>
      <c r="C203" s="3" t="s">
        <v>946</v>
      </c>
      <c r="D203" s="8" t="s">
        <v>1247</v>
      </c>
      <c r="E203" s="1">
        <v>116</v>
      </c>
      <c r="F203" s="1">
        <f t="shared" si="231"/>
        <v>5</v>
      </c>
      <c r="G203" s="11" t="s">
        <v>1278</v>
      </c>
      <c r="H203" s="11">
        <f t="shared" si="232"/>
        <v>108.40336134453781</v>
      </c>
      <c r="I203" s="1">
        <v>74</v>
      </c>
      <c r="J203" s="1">
        <f t="shared" si="233"/>
        <v>113</v>
      </c>
      <c r="K203" s="11" t="s">
        <v>1275</v>
      </c>
      <c r="L203" s="11">
        <f t="shared" si="234"/>
        <v>77.310924369747895</v>
      </c>
      <c r="M203" s="1">
        <v>121</v>
      </c>
      <c r="N203" s="8">
        <f t="shared" si="235"/>
        <v>10</v>
      </c>
      <c r="O203" s="11" t="s">
        <v>1264</v>
      </c>
      <c r="P203" s="11">
        <f t="shared" si="236"/>
        <v>105.32212885154061</v>
      </c>
      <c r="Q203" s="1">
        <v>71</v>
      </c>
      <c r="R203" s="1">
        <f t="shared" si="237"/>
        <v>24</v>
      </c>
      <c r="S203" s="11" t="s">
        <v>1285</v>
      </c>
      <c r="T203" s="11">
        <f t="shared" si="238"/>
        <v>96.638655462184872</v>
      </c>
      <c r="U203" s="1">
        <v>75</v>
      </c>
      <c r="V203" s="1">
        <f t="shared" si="239"/>
        <v>16</v>
      </c>
      <c r="W203" s="11" t="s">
        <v>1286</v>
      </c>
      <c r="X203" s="11">
        <f t="shared" si="240"/>
        <v>96.638655462184872</v>
      </c>
      <c r="Y203" s="1">
        <v>78</v>
      </c>
      <c r="Z203" s="1">
        <f t="shared" si="241"/>
        <v>20</v>
      </c>
      <c r="AA203" s="11" t="s">
        <v>1287</v>
      </c>
      <c r="AB203" s="37">
        <f t="shared" si="242"/>
        <v>100</v>
      </c>
      <c r="AC203" s="36">
        <v>106</v>
      </c>
      <c r="AD203">
        <f t="shared" si="243"/>
        <v>35</v>
      </c>
      <c r="AE203" t="s">
        <v>1278</v>
      </c>
      <c r="AF203">
        <f t="shared" si="244"/>
        <v>90.756302521008408</v>
      </c>
      <c r="AG203">
        <v>91</v>
      </c>
      <c r="AH203">
        <f t="shared" si="245"/>
        <v>32</v>
      </c>
      <c r="AI203" t="s">
        <v>1275</v>
      </c>
      <c r="AJ203">
        <f t="shared" si="246"/>
        <v>103.64145658263305</v>
      </c>
      <c r="AK203">
        <v>118.5</v>
      </c>
      <c r="AL203">
        <f t="shared" si="247"/>
        <v>29</v>
      </c>
      <c r="AM203" t="s">
        <v>1264</v>
      </c>
      <c r="AN203">
        <f t="shared" si="248"/>
        <v>93.55742296918767</v>
      </c>
      <c r="AO203">
        <v>56</v>
      </c>
      <c r="AP203">
        <f t="shared" si="249"/>
        <v>12</v>
      </c>
      <c r="AQ203" t="s">
        <v>1285</v>
      </c>
      <c r="AR203">
        <f t="shared" si="250"/>
        <v>104.48179271708683</v>
      </c>
      <c r="AS203">
        <v>63</v>
      </c>
      <c r="AT203">
        <f t="shared" si="251"/>
        <v>4</v>
      </c>
      <c r="AU203" t="s">
        <v>1286</v>
      </c>
      <c r="AV203">
        <f t="shared" si="252"/>
        <v>117.36694677871148</v>
      </c>
      <c r="AW203">
        <v>73</v>
      </c>
      <c r="AX203">
        <f>RANK(AW203,AW203:$AW$360,0)</f>
        <v>20</v>
      </c>
      <c r="AY203" t="s">
        <v>1287</v>
      </c>
      <c r="AZ203">
        <f t="shared" si="253"/>
        <v>103.36134453781513</v>
      </c>
      <c r="BA203">
        <v>109</v>
      </c>
      <c r="BB203">
        <f t="shared" si="254"/>
        <v>2</v>
      </c>
      <c r="BC203" t="s">
        <v>1278</v>
      </c>
      <c r="BD203">
        <f t="shared" si="255"/>
        <v>103.0812324929972</v>
      </c>
      <c r="BE203">
        <v>93</v>
      </c>
      <c r="BF203">
        <f t="shared" si="256"/>
        <v>45</v>
      </c>
      <c r="BG203" t="s">
        <v>1300</v>
      </c>
      <c r="BH203">
        <f t="shared" si="257"/>
        <v>92.717086834733891</v>
      </c>
      <c r="BI203">
        <v>125</v>
      </c>
      <c r="BJ203">
        <f t="shared" si="258"/>
        <v>6</v>
      </c>
      <c r="BK203" t="s">
        <v>1264</v>
      </c>
      <c r="BL203">
        <f t="shared" si="259"/>
        <v>98.599439775910369</v>
      </c>
      <c r="BM203">
        <v>52</v>
      </c>
      <c r="BN203">
        <f t="shared" si="260"/>
        <v>28</v>
      </c>
      <c r="BO203" t="s">
        <v>1324</v>
      </c>
      <c r="BP203">
        <f t="shared" si="261"/>
        <v>92.997198879551817</v>
      </c>
      <c r="BQ203">
        <v>38</v>
      </c>
      <c r="BR203">
        <f t="shared" si="262"/>
        <v>66</v>
      </c>
      <c r="BS203" t="s">
        <v>1286</v>
      </c>
      <c r="BT203">
        <f t="shared" si="263"/>
        <v>84.593837535014003</v>
      </c>
      <c r="BU203">
        <v>66</v>
      </c>
      <c r="BV203">
        <f t="shared" si="264"/>
        <v>32</v>
      </c>
      <c r="BW203" t="s">
        <v>1287</v>
      </c>
      <c r="BX203">
        <f t="shared" si="265"/>
        <v>92.436974789915965</v>
      </c>
      <c r="BY203">
        <v>111</v>
      </c>
      <c r="BZ203">
        <f t="shared" si="266"/>
        <v>13</v>
      </c>
      <c r="CA203" t="s">
        <v>1278</v>
      </c>
      <c r="CB203">
        <f t="shared" si="267"/>
        <v>110.92436974789916</v>
      </c>
      <c r="CC203">
        <v>118</v>
      </c>
      <c r="CD203">
        <f t="shared" si="268"/>
        <v>19</v>
      </c>
      <c r="CE203" t="s">
        <v>1300</v>
      </c>
      <c r="CF203">
        <f t="shared" si="269"/>
        <v>100.56022408963585</v>
      </c>
      <c r="CG203">
        <v>134.5</v>
      </c>
      <c r="CH203">
        <f t="shared" si="270"/>
        <v>1</v>
      </c>
      <c r="CI203" t="s">
        <v>1264</v>
      </c>
      <c r="CJ203">
        <f t="shared" si="271"/>
        <v>104.48179271708683</v>
      </c>
      <c r="CK203">
        <v>72</v>
      </c>
      <c r="CL203">
        <f t="shared" si="272"/>
        <v>3</v>
      </c>
      <c r="CM203" t="s">
        <v>1467</v>
      </c>
      <c r="CN203">
        <f t="shared" si="273"/>
        <v>107.28291316526611</v>
      </c>
      <c r="CO203">
        <v>68</v>
      </c>
      <c r="CP203">
        <f t="shared" si="274"/>
        <v>11</v>
      </c>
      <c r="CQ203" t="s">
        <v>1286</v>
      </c>
      <c r="CR203">
        <f t="shared" si="275"/>
        <v>101.96078431372548</v>
      </c>
      <c r="CS203">
        <v>85</v>
      </c>
      <c r="CT203">
        <f t="shared" si="276"/>
        <v>5</v>
      </c>
      <c r="CU203" t="s">
        <v>1287</v>
      </c>
      <c r="CV203">
        <f t="shared" si="277"/>
        <v>100.56022408963585</v>
      </c>
      <c r="CW203">
        <v>98</v>
      </c>
      <c r="CX203">
        <f t="shared" si="278"/>
        <v>52</v>
      </c>
      <c r="CY203" t="s">
        <v>1278</v>
      </c>
      <c r="CZ203">
        <f t="shared" si="279"/>
        <v>87.114845938375353</v>
      </c>
      <c r="DA203">
        <v>123</v>
      </c>
      <c r="DB203">
        <f t="shared" si="280"/>
        <v>21</v>
      </c>
      <c r="DC203" t="s">
        <v>1300</v>
      </c>
      <c r="DD203">
        <f t="shared" si="281"/>
        <v>94.677871148459388</v>
      </c>
      <c r="DE203">
        <v>116</v>
      </c>
      <c r="DF203">
        <f t="shared" si="282"/>
        <v>17</v>
      </c>
      <c r="DG203" t="s">
        <v>1301</v>
      </c>
      <c r="DH203">
        <f t="shared" si="283"/>
        <v>96.358543417366946</v>
      </c>
      <c r="DI203">
        <v>58</v>
      </c>
      <c r="DJ203">
        <f t="shared" si="284"/>
        <v>29</v>
      </c>
      <c r="DK203" t="s">
        <v>1324</v>
      </c>
      <c r="DL203">
        <f t="shared" si="285"/>
        <v>92.156862745098039</v>
      </c>
      <c r="DM203">
        <v>70</v>
      </c>
      <c r="DN203">
        <f t="shared" si="286"/>
        <v>18</v>
      </c>
      <c r="DO203" t="s">
        <v>1286</v>
      </c>
      <c r="DP203">
        <f t="shared" si="287"/>
        <v>107.84313725490196</v>
      </c>
      <c r="DQ203">
        <v>80</v>
      </c>
      <c r="DR203">
        <f t="shared" si="288"/>
        <v>7</v>
      </c>
      <c r="DS203" t="s">
        <v>1287</v>
      </c>
      <c r="DT203">
        <f t="shared" si="289"/>
        <v>105.32212885154061</v>
      </c>
      <c r="DU203">
        <v>95</v>
      </c>
      <c r="DV203">
        <f t="shared" si="290"/>
        <v>6</v>
      </c>
      <c r="DW203" t="s">
        <v>1278</v>
      </c>
      <c r="DX203">
        <f t="shared" si="291"/>
        <v>99.159663865546221</v>
      </c>
      <c r="DY203">
        <v>134</v>
      </c>
      <c r="DZ203">
        <f t="shared" si="292"/>
        <v>2</v>
      </c>
      <c r="EA203" t="s">
        <v>1300</v>
      </c>
      <c r="EB203">
        <f t="shared" si="293"/>
        <v>105.32212885154061</v>
      </c>
      <c r="EC203">
        <v>121</v>
      </c>
      <c r="ED203">
        <f t="shared" si="294"/>
        <v>4</v>
      </c>
      <c r="EE203" t="s">
        <v>1301</v>
      </c>
      <c r="EF203">
        <f t="shared" si="295"/>
        <v>104.48179271708683</v>
      </c>
      <c r="EG203">
        <v>74</v>
      </c>
      <c r="EH203">
        <f t="shared" si="296"/>
        <v>1</v>
      </c>
      <c r="EI203" t="s">
        <v>1317</v>
      </c>
      <c r="EJ203">
        <f t="shared" si="297"/>
        <v>101.68067226890756</v>
      </c>
      <c r="EK203">
        <v>70</v>
      </c>
      <c r="EL203">
        <f t="shared" si="298"/>
        <v>46</v>
      </c>
      <c r="EM203" t="s">
        <v>1286</v>
      </c>
      <c r="EN203">
        <f t="shared" si="299"/>
        <v>88.235294117647058</v>
      </c>
      <c r="EO203">
        <v>63</v>
      </c>
      <c r="EP203">
        <f t="shared" si="300"/>
        <v>26</v>
      </c>
      <c r="EQ203" t="s">
        <v>1287</v>
      </c>
      <c r="ER203">
        <f t="shared" si="301"/>
        <v>93.277310924369743</v>
      </c>
      <c r="ES203">
        <v>112</v>
      </c>
      <c r="ET203">
        <f t="shared" si="302"/>
        <v>3</v>
      </c>
      <c r="EU203">
        <v>101</v>
      </c>
      <c r="EV203">
        <f t="shared" si="303"/>
        <v>21</v>
      </c>
      <c r="EW203">
        <v>132</v>
      </c>
      <c r="EX203">
        <f t="shared" si="304"/>
        <v>20</v>
      </c>
      <c r="EY203">
        <v>74</v>
      </c>
      <c r="EZ203">
        <f t="shared" si="305"/>
        <v>7</v>
      </c>
      <c r="FA203">
        <v>48</v>
      </c>
      <c r="FB203">
        <f t="shared" si="306"/>
        <v>4</v>
      </c>
      <c r="FC203">
        <v>46</v>
      </c>
      <c r="FD203">
        <f t="shared" si="307"/>
        <v>2</v>
      </c>
    </row>
    <row r="204" spans="1:160" ht="15" customHeight="1" x14ac:dyDescent="0.2">
      <c r="A204" s="1" t="s">
        <v>947</v>
      </c>
      <c r="B204" s="2">
        <v>10</v>
      </c>
      <c r="C204" s="3" t="s">
        <v>948</v>
      </c>
      <c r="D204" s="8" t="s">
        <v>1247</v>
      </c>
      <c r="E204" s="1">
        <v>110</v>
      </c>
      <c r="F204" s="1">
        <f t="shared" si="231"/>
        <v>44</v>
      </c>
      <c r="G204" s="11" t="s">
        <v>1278</v>
      </c>
      <c r="H204" s="11">
        <f t="shared" si="232"/>
        <v>99.719887955182074</v>
      </c>
      <c r="I204" s="1">
        <v>86</v>
      </c>
      <c r="J204" s="1">
        <f t="shared" si="233"/>
        <v>49</v>
      </c>
      <c r="K204" s="11" t="s">
        <v>1275</v>
      </c>
      <c r="L204" s="11">
        <f t="shared" si="234"/>
        <v>101.40056022408963</v>
      </c>
      <c r="M204" s="1">
        <v>128</v>
      </c>
      <c r="N204" s="8">
        <f t="shared" si="235"/>
        <v>3</v>
      </c>
      <c r="O204" s="11" t="s">
        <v>1264</v>
      </c>
      <c r="P204" s="11">
        <f t="shared" si="236"/>
        <v>108.12324929971989</v>
      </c>
      <c r="Q204" s="1">
        <v>60.5</v>
      </c>
      <c r="R204" s="1">
        <f t="shared" si="237"/>
        <v>54</v>
      </c>
      <c r="S204" s="11" t="s">
        <v>1285</v>
      </c>
      <c r="T204" s="11">
        <f t="shared" si="238"/>
        <v>96.358543417366946</v>
      </c>
      <c r="U204" s="1">
        <v>66</v>
      </c>
      <c r="V204" s="1">
        <f t="shared" si="239"/>
        <v>59</v>
      </c>
      <c r="W204" s="11" t="s">
        <v>1286</v>
      </c>
      <c r="X204" s="11">
        <f t="shared" si="240"/>
        <v>112.04481792717087</v>
      </c>
      <c r="Y204" s="1">
        <v>72</v>
      </c>
      <c r="Z204" s="1">
        <f t="shared" si="241"/>
        <v>67</v>
      </c>
      <c r="AA204" s="11" t="s">
        <v>1287</v>
      </c>
      <c r="AB204" s="37">
        <f t="shared" si="242"/>
        <v>83.193277310924373</v>
      </c>
      <c r="AC204" s="36">
        <v>105</v>
      </c>
      <c r="AD204">
        <f t="shared" si="243"/>
        <v>43</v>
      </c>
      <c r="AE204" t="s">
        <v>1278</v>
      </c>
      <c r="AF204">
        <f t="shared" si="244"/>
        <v>100.84033613445378</v>
      </c>
      <c r="AG204">
        <v>84</v>
      </c>
      <c r="AH204">
        <f t="shared" si="245"/>
        <v>54</v>
      </c>
      <c r="AI204" t="s">
        <v>1275</v>
      </c>
      <c r="AJ204">
        <f t="shared" si="246"/>
        <v>118.76750700280112</v>
      </c>
      <c r="AK204">
        <v>117.5</v>
      </c>
      <c r="AL204">
        <f t="shared" si="247"/>
        <v>32</v>
      </c>
      <c r="AM204" t="s">
        <v>1264</v>
      </c>
      <c r="AN204">
        <f t="shared" si="248"/>
        <v>91.31652661064426</v>
      </c>
      <c r="AO204">
        <v>45</v>
      </c>
      <c r="AP204">
        <f t="shared" si="249"/>
        <v>41</v>
      </c>
      <c r="AQ204" t="s">
        <v>1285</v>
      </c>
      <c r="AR204">
        <f t="shared" si="250"/>
        <v>96.358543417366946</v>
      </c>
      <c r="AS204">
        <v>45</v>
      </c>
      <c r="AT204">
        <f t="shared" si="251"/>
        <v>102</v>
      </c>
      <c r="AU204" t="s">
        <v>1286</v>
      </c>
      <c r="AV204">
        <f t="shared" si="252"/>
        <v>118.20728291316527</v>
      </c>
      <c r="AW204">
        <v>77</v>
      </c>
      <c r="AX204">
        <f>RANK(AW204,AW204:$AW$360,0)</f>
        <v>7</v>
      </c>
      <c r="AY204" t="s">
        <v>1287</v>
      </c>
      <c r="AZ204">
        <f t="shared" si="253"/>
        <v>126.61064425770309</v>
      </c>
      <c r="BA204">
        <v>100.5</v>
      </c>
      <c r="BB204">
        <f t="shared" si="254"/>
        <v>46</v>
      </c>
      <c r="BC204" t="s">
        <v>1278</v>
      </c>
      <c r="BD204">
        <f t="shared" si="255"/>
        <v>92.997198879551817</v>
      </c>
      <c r="BE204">
        <v>80</v>
      </c>
      <c r="BF204">
        <f t="shared" si="256"/>
        <v>121</v>
      </c>
      <c r="BG204" t="s">
        <v>1300</v>
      </c>
      <c r="BH204">
        <f t="shared" si="257"/>
        <v>73.66946778711484</v>
      </c>
      <c r="BI204">
        <v>135</v>
      </c>
      <c r="BJ204">
        <f t="shared" si="258"/>
        <v>1</v>
      </c>
      <c r="BK204" t="s">
        <v>1264</v>
      </c>
      <c r="BL204">
        <f t="shared" si="259"/>
        <v>106.72268907563026</v>
      </c>
      <c r="BM204">
        <v>52</v>
      </c>
      <c r="BN204">
        <f t="shared" si="260"/>
        <v>28</v>
      </c>
      <c r="BO204" t="s">
        <v>1324</v>
      </c>
      <c r="BP204">
        <f t="shared" si="261"/>
        <v>103.92156862745098</v>
      </c>
      <c r="BQ204">
        <v>29</v>
      </c>
      <c r="BR204">
        <f t="shared" si="262"/>
        <v>167</v>
      </c>
      <c r="BS204" t="s">
        <v>1286</v>
      </c>
      <c r="BT204">
        <f t="shared" si="263"/>
        <v>78.71148459383754</v>
      </c>
      <c r="BU204">
        <v>52.5</v>
      </c>
      <c r="BV204">
        <f t="shared" si="264"/>
        <v>102</v>
      </c>
      <c r="BW204" t="s">
        <v>1287</v>
      </c>
      <c r="BX204">
        <f t="shared" si="265"/>
        <v>74.229691876750707</v>
      </c>
      <c r="BY204">
        <v>109</v>
      </c>
      <c r="BZ204">
        <f t="shared" si="266"/>
        <v>21</v>
      </c>
      <c r="CA204" t="s">
        <v>1278</v>
      </c>
      <c r="CB204">
        <f t="shared" si="267"/>
        <v>96.078431372549019</v>
      </c>
      <c r="CC204">
        <v>113</v>
      </c>
      <c r="CD204">
        <f t="shared" si="268"/>
        <v>27</v>
      </c>
      <c r="CE204" t="s">
        <v>1300</v>
      </c>
      <c r="CF204">
        <f t="shared" si="269"/>
        <v>104.20168067226891</v>
      </c>
      <c r="CG204">
        <v>116</v>
      </c>
      <c r="CH204">
        <f t="shared" si="270"/>
        <v>25</v>
      </c>
      <c r="CI204" t="s">
        <v>1264</v>
      </c>
      <c r="CJ204">
        <f t="shared" si="271"/>
        <v>93.55742296918767</v>
      </c>
      <c r="CK204">
        <v>50</v>
      </c>
      <c r="CL204">
        <f t="shared" si="272"/>
        <v>42</v>
      </c>
      <c r="CM204" t="s">
        <v>1467</v>
      </c>
      <c r="CN204">
        <f t="shared" si="273"/>
        <v>92.997198879551817</v>
      </c>
      <c r="CO204">
        <v>45</v>
      </c>
      <c r="CP204">
        <f t="shared" si="274"/>
        <v>91</v>
      </c>
      <c r="CQ204" t="s">
        <v>1286</v>
      </c>
      <c r="CR204">
        <f t="shared" si="275"/>
        <v>81.512605042016801</v>
      </c>
      <c r="CS204">
        <v>84</v>
      </c>
      <c r="CT204">
        <f t="shared" si="276"/>
        <v>10</v>
      </c>
      <c r="CU204" t="s">
        <v>1287</v>
      </c>
      <c r="CV204">
        <f t="shared" si="277"/>
        <v>105.32212885154061</v>
      </c>
      <c r="CW204">
        <v>108</v>
      </c>
      <c r="CX204">
        <f t="shared" si="278"/>
        <v>7</v>
      </c>
      <c r="CY204" t="s">
        <v>1278</v>
      </c>
      <c r="CZ204">
        <f t="shared" si="279"/>
        <v>108.68347338935574</v>
      </c>
      <c r="DA204">
        <v>116</v>
      </c>
      <c r="DB204">
        <f t="shared" si="280"/>
        <v>42</v>
      </c>
      <c r="DC204" t="s">
        <v>1300</v>
      </c>
      <c r="DD204">
        <f t="shared" si="281"/>
        <v>95.798319327731093</v>
      </c>
      <c r="DE204">
        <v>130.5</v>
      </c>
      <c r="DF204">
        <f t="shared" si="282"/>
        <v>2</v>
      </c>
      <c r="DG204" t="s">
        <v>1301</v>
      </c>
      <c r="DH204">
        <f t="shared" si="283"/>
        <v>99.719887955182074</v>
      </c>
      <c r="DI204">
        <v>63</v>
      </c>
      <c r="DJ204">
        <f t="shared" si="284"/>
        <v>17</v>
      </c>
      <c r="DK204" t="s">
        <v>1324</v>
      </c>
      <c r="DL204">
        <f t="shared" si="285"/>
        <v>113.4453781512605</v>
      </c>
      <c r="DM204">
        <v>65</v>
      </c>
      <c r="DN204">
        <f t="shared" si="286"/>
        <v>25</v>
      </c>
      <c r="DO204" t="s">
        <v>1286</v>
      </c>
      <c r="DP204">
        <f t="shared" si="287"/>
        <v>122.40896358543418</v>
      </c>
      <c r="DQ204">
        <v>71</v>
      </c>
      <c r="DR204">
        <f t="shared" si="288"/>
        <v>29</v>
      </c>
      <c r="DS204" t="s">
        <v>1287</v>
      </c>
      <c r="DT204">
        <f t="shared" si="289"/>
        <v>118.76750700280112</v>
      </c>
      <c r="DU204">
        <v>87</v>
      </c>
      <c r="DV204">
        <f t="shared" si="290"/>
        <v>38</v>
      </c>
      <c r="DW204" t="s">
        <v>1278</v>
      </c>
      <c r="DX204">
        <f t="shared" si="291"/>
        <v>103.36134453781513</v>
      </c>
      <c r="DY204">
        <v>113</v>
      </c>
      <c r="DZ204">
        <f t="shared" si="292"/>
        <v>27</v>
      </c>
      <c r="EA204" t="s">
        <v>1300</v>
      </c>
      <c r="EB204">
        <f t="shared" si="293"/>
        <v>126.33053221288516</v>
      </c>
      <c r="EC204">
        <v>134.5</v>
      </c>
      <c r="ED204">
        <f t="shared" si="294"/>
        <v>1</v>
      </c>
      <c r="EE204" t="s">
        <v>1301</v>
      </c>
      <c r="EF204">
        <f t="shared" si="295"/>
        <v>100</v>
      </c>
      <c r="EG204">
        <v>45</v>
      </c>
      <c r="EH204">
        <f t="shared" si="296"/>
        <v>65</v>
      </c>
      <c r="EI204" t="s">
        <v>1317</v>
      </c>
      <c r="EJ204">
        <f t="shared" si="297"/>
        <v>88.515406162464984</v>
      </c>
      <c r="EK204">
        <v>62</v>
      </c>
      <c r="EL204">
        <f t="shared" si="298"/>
        <v>105</v>
      </c>
      <c r="EM204" t="s">
        <v>1286</v>
      </c>
      <c r="EN204">
        <f t="shared" si="299"/>
        <v>87.114845938375353</v>
      </c>
      <c r="EO204">
        <v>50</v>
      </c>
      <c r="EP204">
        <f t="shared" si="300"/>
        <v>96</v>
      </c>
      <c r="EQ204" t="s">
        <v>1287</v>
      </c>
      <c r="ER204">
        <f t="shared" si="301"/>
        <v>96.078431372549019</v>
      </c>
      <c r="ES204">
        <v>102</v>
      </c>
      <c r="ET204">
        <f t="shared" si="302"/>
        <v>50</v>
      </c>
      <c r="EU204">
        <v>83</v>
      </c>
      <c r="EV204">
        <f t="shared" si="303"/>
        <v>121</v>
      </c>
      <c r="EW204">
        <v>142</v>
      </c>
      <c r="EX204">
        <f t="shared" si="304"/>
        <v>1</v>
      </c>
      <c r="EY204">
        <v>70</v>
      </c>
      <c r="EZ204">
        <f t="shared" si="305"/>
        <v>24</v>
      </c>
      <c r="FA204">
        <v>41</v>
      </c>
      <c r="FB204">
        <f t="shared" si="306"/>
        <v>59</v>
      </c>
      <c r="FC204">
        <v>36</v>
      </c>
      <c r="FD204">
        <f t="shared" si="307"/>
        <v>82</v>
      </c>
    </row>
    <row r="205" spans="1:160" ht="15" customHeight="1" x14ac:dyDescent="0.2">
      <c r="A205" s="1" t="s">
        <v>949</v>
      </c>
      <c r="B205" s="2">
        <v>10</v>
      </c>
      <c r="C205" s="3" t="s">
        <v>950</v>
      </c>
      <c r="D205" s="8" t="s">
        <v>1247</v>
      </c>
      <c r="E205" s="1">
        <v>108</v>
      </c>
      <c r="F205" s="1">
        <f t="shared" si="231"/>
        <v>71</v>
      </c>
      <c r="G205" s="11" t="s">
        <v>1278</v>
      </c>
      <c r="H205" s="11">
        <f t="shared" si="232"/>
        <v>89.915966386554629</v>
      </c>
      <c r="I205" s="1">
        <v>92</v>
      </c>
      <c r="J205" s="1">
        <f t="shared" si="233"/>
        <v>29</v>
      </c>
      <c r="K205" s="11" t="s">
        <v>1275</v>
      </c>
      <c r="L205" s="11">
        <f t="shared" si="234"/>
        <v>103.36134453781513</v>
      </c>
      <c r="M205" s="1">
        <v>99</v>
      </c>
      <c r="N205" s="8">
        <f t="shared" si="235"/>
        <v>80</v>
      </c>
      <c r="O205" s="11" t="s">
        <v>1264</v>
      </c>
      <c r="P205" s="11">
        <f t="shared" si="236"/>
        <v>101.40056022408963</v>
      </c>
      <c r="Q205" s="1">
        <v>80.5</v>
      </c>
      <c r="R205" s="1">
        <f t="shared" si="237"/>
        <v>5</v>
      </c>
      <c r="S205" s="11" t="s">
        <v>1285</v>
      </c>
      <c r="T205" s="11">
        <f t="shared" si="238"/>
        <v>102.52100840336135</v>
      </c>
      <c r="U205" s="1">
        <v>65</v>
      </c>
      <c r="V205" s="1">
        <f t="shared" si="239"/>
        <v>66</v>
      </c>
      <c r="W205" s="11" t="s">
        <v>1286</v>
      </c>
      <c r="X205" s="11">
        <f t="shared" si="240"/>
        <v>107.00280112044818</v>
      </c>
      <c r="Y205" s="1">
        <v>75</v>
      </c>
      <c r="Z205" s="1">
        <f t="shared" si="241"/>
        <v>36</v>
      </c>
      <c r="AA205" s="11" t="s">
        <v>1287</v>
      </c>
      <c r="AB205" s="37">
        <f t="shared" si="242"/>
        <v>91.876750700280112</v>
      </c>
      <c r="AC205" s="36">
        <v>106</v>
      </c>
      <c r="AD205">
        <f t="shared" si="243"/>
        <v>35</v>
      </c>
      <c r="AE205" t="s">
        <v>1278</v>
      </c>
      <c r="AF205">
        <f t="shared" si="244"/>
        <v>92.436974789915965</v>
      </c>
      <c r="AG205">
        <v>89</v>
      </c>
      <c r="AH205">
        <f t="shared" si="245"/>
        <v>41</v>
      </c>
      <c r="AI205" t="s">
        <v>1275</v>
      </c>
      <c r="AJ205">
        <f t="shared" si="246"/>
        <v>91.036414565826334</v>
      </c>
      <c r="AK205">
        <v>107</v>
      </c>
      <c r="AL205">
        <f t="shared" si="247"/>
        <v>85</v>
      </c>
      <c r="AM205" t="s">
        <v>1264</v>
      </c>
      <c r="AN205">
        <f t="shared" si="248"/>
        <v>99.159663865546221</v>
      </c>
      <c r="AO205">
        <v>55</v>
      </c>
      <c r="AP205">
        <f t="shared" si="249"/>
        <v>14</v>
      </c>
      <c r="AQ205" t="s">
        <v>1285</v>
      </c>
      <c r="AR205">
        <f t="shared" si="250"/>
        <v>125.21008403361344</v>
      </c>
      <c r="AS205">
        <v>47</v>
      </c>
      <c r="AT205">
        <f t="shared" si="251"/>
        <v>91</v>
      </c>
      <c r="AU205" t="s">
        <v>1286</v>
      </c>
      <c r="AV205">
        <f t="shared" si="252"/>
        <v>101.96078431372548</v>
      </c>
      <c r="AW205">
        <v>77</v>
      </c>
      <c r="AX205">
        <f>RANK(AW205,AW205:$AW$360,0)</f>
        <v>7</v>
      </c>
      <c r="AY205" t="s">
        <v>1287</v>
      </c>
      <c r="AZ205">
        <f t="shared" si="253"/>
        <v>114.84593837535014</v>
      </c>
      <c r="BA205">
        <v>107</v>
      </c>
      <c r="BB205">
        <f t="shared" si="254"/>
        <v>8</v>
      </c>
      <c r="BC205" t="s">
        <v>1278</v>
      </c>
      <c r="BD205">
        <f t="shared" si="255"/>
        <v>103.64145658263305</v>
      </c>
      <c r="BE205">
        <v>104</v>
      </c>
      <c r="BF205">
        <f t="shared" si="256"/>
        <v>9</v>
      </c>
      <c r="BG205" t="s">
        <v>1300</v>
      </c>
      <c r="BH205">
        <f t="shared" si="257"/>
        <v>105.04201680672269</v>
      </c>
      <c r="BI205">
        <v>100.5</v>
      </c>
      <c r="BJ205">
        <f t="shared" si="258"/>
        <v>82</v>
      </c>
      <c r="BK205" t="s">
        <v>1264</v>
      </c>
      <c r="BL205">
        <f t="shared" si="259"/>
        <v>94.117647058823536</v>
      </c>
      <c r="BM205">
        <v>32.5</v>
      </c>
      <c r="BN205">
        <f t="shared" si="260"/>
        <v>104</v>
      </c>
      <c r="BO205" t="s">
        <v>1324</v>
      </c>
      <c r="BP205">
        <f t="shared" si="261"/>
        <v>81.232492997198875</v>
      </c>
      <c r="BQ205">
        <v>35.5</v>
      </c>
      <c r="BR205">
        <f t="shared" si="262"/>
        <v>98</v>
      </c>
      <c r="BS205" t="s">
        <v>1286</v>
      </c>
      <c r="BT205">
        <f t="shared" si="263"/>
        <v>86.274509803921575</v>
      </c>
      <c r="BU205">
        <v>60.5</v>
      </c>
      <c r="BV205">
        <f t="shared" si="264"/>
        <v>60</v>
      </c>
      <c r="BW205" t="s">
        <v>1287</v>
      </c>
      <c r="BX205">
        <f t="shared" si="265"/>
        <v>91.036414565826334</v>
      </c>
      <c r="BY205">
        <v>109</v>
      </c>
      <c r="BZ205">
        <f t="shared" si="266"/>
        <v>21</v>
      </c>
      <c r="CA205" t="s">
        <v>1278</v>
      </c>
      <c r="CB205">
        <f t="shared" si="267"/>
        <v>104.48179271708683</v>
      </c>
      <c r="CC205">
        <v>113</v>
      </c>
      <c r="CD205">
        <f t="shared" si="268"/>
        <v>27</v>
      </c>
      <c r="CE205" t="s">
        <v>1300</v>
      </c>
      <c r="CF205">
        <f t="shared" si="269"/>
        <v>95.238095238095241</v>
      </c>
      <c r="CG205">
        <v>106</v>
      </c>
      <c r="CH205">
        <f t="shared" si="270"/>
        <v>61</v>
      </c>
      <c r="CI205" t="s">
        <v>1264</v>
      </c>
      <c r="CJ205">
        <f t="shared" si="271"/>
        <v>114.00560224089637</v>
      </c>
      <c r="CK205">
        <v>52</v>
      </c>
      <c r="CL205">
        <f t="shared" si="272"/>
        <v>37</v>
      </c>
      <c r="CM205" t="s">
        <v>1467</v>
      </c>
      <c r="CN205">
        <f t="shared" si="273"/>
        <v>90.756302521008408</v>
      </c>
      <c r="CO205">
        <v>53</v>
      </c>
      <c r="CP205">
        <f t="shared" si="274"/>
        <v>49</v>
      </c>
      <c r="CQ205" t="s">
        <v>1286</v>
      </c>
      <c r="CR205">
        <f t="shared" si="275"/>
        <v>90.196078431372541</v>
      </c>
      <c r="CS205">
        <v>81</v>
      </c>
      <c r="CT205">
        <f t="shared" si="276"/>
        <v>28</v>
      </c>
      <c r="CU205" t="s">
        <v>1287</v>
      </c>
      <c r="CV205">
        <f t="shared" si="277"/>
        <v>96.918767507002798</v>
      </c>
      <c r="CW205">
        <v>100</v>
      </c>
      <c r="CX205">
        <f t="shared" si="278"/>
        <v>37</v>
      </c>
      <c r="CY205" t="s">
        <v>1278</v>
      </c>
      <c r="CZ205">
        <f t="shared" si="279"/>
        <v>98.319327731092443</v>
      </c>
      <c r="DA205">
        <v>128</v>
      </c>
      <c r="DB205">
        <f t="shared" si="280"/>
        <v>10</v>
      </c>
      <c r="DC205" t="s">
        <v>1300</v>
      </c>
      <c r="DD205">
        <f t="shared" si="281"/>
        <v>100.28011204481793</v>
      </c>
      <c r="DE205">
        <v>89.5</v>
      </c>
      <c r="DF205">
        <f t="shared" si="282"/>
        <v>111</v>
      </c>
      <c r="DG205" t="s">
        <v>1301</v>
      </c>
      <c r="DH205">
        <f t="shared" si="283"/>
        <v>91.596638655462186</v>
      </c>
      <c r="DI205">
        <v>75</v>
      </c>
      <c r="DJ205">
        <f t="shared" si="284"/>
        <v>4</v>
      </c>
      <c r="DK205" t="s">
        <v>1324</v>
      </c>
      <c r="DL205">
        <f t="shared" si="285"/>
        <v>102.80112044817928</v>
      </c>
      <c r="DM205">
        <v>72</v>
      </c>
      <c r="DN205">
        <f t="shared" si="286"/>
        <v>14</v>
      </c>
      <c r="DO205" t="s">
        <v>1286</v>
      </c>
      <c r="DP205">
        <f t="shared" si="287"/>
        <v>121.28851540616246</v>
      </c>
      <c r="DQ205">
        <v>75</v>
      </c>
      <c r="DR205">
        <f t="shared" si="288"/>
        <v>17</v>
      </c>
      <c r="DS205" t="s">
        <v>1287</v>
      </c>
      <c r="DT205">
        <f t="shared" si="289"/>
        <v>97.198879551820724</v>
      </c>
      <c r="DU205">
        <v>88</v>
      </c>
      <c r="DV205">
        <f t="shared" si="290"/>
        <v>31</v>
      </c>
      <c r="DW205" t="s">
        <v>1278</v>
      </c>
      <c r="DX205">
        <f t="shared" si="291"/>
        <v>136.9747899159664</v>
      </c>
      <c r="DY205">
        <v>125</v>
      </c>
      <c r="DZ205">
        <f t="shared" si="292"/>
        <v>11</v>
      </c>
      <c r="EA205" t="s">
        <v>1300</v>
      </c>
      <c r="EB205">
        <f t="shared" si="293"/>
        <v>99.439775910364148</v>
      </c>
      <c r="EC205">
        <v>86.5</v>
      </c>
      <c r="ED205">
        <f t="shared" si="294"/>
        <v>81</v>
      </c>
      <c r="EE205" t="s">
        <v>1301</v>
      </c>
      <c r="EF205">
        <f t="shared" si="295"/>
        <v>86.834733893557427</v>
      </c>
      <c r="EG205">
        <v>55</v>
      </c>
      <c r="EH205">
        <f t="shared" si="296"/>
        <v>14</v>
      </c>
      <c r="EI205" t="s">
        <v>1317</v>
      </c>
      <c r="EJ205">
        <f t="shared" si="297"/>
        <v>100.84033613445378</v>
      </c>
      <c r="EK205">
        <v>64</v>
      </c>
      <c r="EL205">
        <f t="shared" si="298"/>
        <v>90</v>
      </c>
      <c r="EM205" t="s">
        <v>1286</v>
      </c>
      <c r="EN205">
        <f t="shared" si="299"/>
        <v>76.750700280112042</v>
      </c>
      <c r="EO205">
        <v>71</v>
      </c>
      <c r="EP205">
        <f t="shared" si="300"/>
        <v>7</v>
      </c>
      <c r="EQ205" t="s">
        <v>1287</v>
      </c>
      <c r="ER205">
        <f t="shared" si="301"/>
        <v>107.56302521008404</v>
      </c>
      <c r="ES205">
        <v>90</v>
      </c>
      <c r="ET205">
        <f t="shared" si="302"/>
        <v>163</v>
      </c>
      <c r="EU205">
        <v>109</v>
      </c>
      <c r="EV205">
        <f t="shared" si="303"/>
        <v>9</v>
      </c>
      <c r="EW205">
        <v>127</v>
      </c>
      <c r="EX205">
        <f t="shared" si="304"/>
        <v>34</v>
      </c>
      <c r="EY205">
        <v>72</v>
      </c>
      <c r="EZ205">
        <f t="shared" si="305"/>
        <v>17</v>
      </c>
      <c r="FA205">
        <v>47</v>
      </c>
      <c r="FB205">
        <f t="shared" si="306"/>
        <v>7</v>
      </c>
      <c r="FC205">
        <v>40</v>
      </c>
      <c r="FD205">
        <f t="shared" si="307"/>
        <v>34</v>
      </c>
    </row>
    <row r="206" spans="1:160" ht="15" customHeight="1" x14ac:dyDescent="0.2">
      <c r="A206" s="1" t="s">
        <v>951</v>
      </c>
      <c r="B206" s="2">
        <v>10</v>
      </c>
      <c r="C206" s="3" t="s">
        <v>952</v>
      </c>
      <c r="D206" s="8" t="s">
        <v>1247</v>
      </c>
      <c r="E206" s="1">
        <v>110</v>
      </c>
      <c r="F206" s="1">
        <f t="shared" si="231"/>
        <v>44</v>
      </c>
      <c r="G206" s="11" t="s">
        <v>1278</v>
      </c>
      <c r="H206" s="11">
        <f t="shared" si="232"/>
        <v>97.47899159663865</v>
      </c>
      <c r="I206" s="1">
        <v>84</v>
      </c>
      <c r="J206" s="1">
        <f t="shared" si="233"/>
        <v>59</v>
      </c>
      <c r="K206" s="11" t="s">
        <v>1275</v>
      </c>
      <c r="L206" s="11">
        <f t="shared" si="234"/>
        <v>97.47899159663865</v>
      </c>
      <c r="M206" s="1">
        <v>111</v>
      </c>
      <c r="N206" s="8">
        <f t="shared" si="235"/>
        <v>33</v>
      </c>
      <c r="O206" s="11" t="s">
        <v>1264</v>
      </c>
      <c r="P206" s="11">
        <f t="shared" si="236"/>
        <v>106.1624649859944</v>
      </c>
      <c r="Q206" s="1">
        <v>69</v>
      </c>
      <c r="R206" s="1">
        <f t="shared" si="237"/>
        <v>28</v>
      </c>
      <c r="S206" s="11" t="s">
        <v>1285</v>
      </c>
      <c r="T206" s="11">
        <f t="shared" si="238"/>
        <v>101.1204481792717</v>
      </c>
      <c r="U206" s="1">
        <v>63</v>
      </c>
      <c r="V206" s="1">
        <f t="shared" si="239"/>
        <v>77</v>
      </c>
      <c r="W206" s="11" t="s">
        <v>1286</v>
      </c>
      <c r="X206" s="11">
        <f t="shared" si="240"/>
        <v>79.271708683473392</v>
      </c>
      <c r="Y206" s="1">
        <v>82</v>
      </c>
      <c r="Z206" s="1">
        <f t="shared" si="241"/>
        <v>5</v>
      </c>
      <c r="AA206" s="11" t="s">
        <v>1287</v>
      </c>
      <c r="AB206" s="37">
        <f t="shared" si="242"/>
        <v>111.76470588235294</v>
      </c>
      <c r="AC206" s="36">
        <v>106</v>
      </c>
      <c r="AD206">
        <f t="shared" si="243"/>
        <v>35</v>
      </c>
      <c r="AE206" t="s">
        <v>1278</v>
      </c>
      <c r="AF206">
        <f t="shared" si="244"/>
        <v>97.198879551820724</v>
      </c>
      <c r="AG206">
        <v>86</v>
      </c>
      <c r="AH206">
        <f t="shared" si="245"/>
        <v>50</v>
      </c>
      <c r="AI206" t="s">
        <v>1275</v>
      </c>
      <c r="AJ206">
        <f t="shared" si="246"/>
        <v>96.638655462184872</v>
      </c>
      <c r="AK206">
        <v>114.5</v>
      </c>
      <c r="AL206">
        <f t="shared" si="247"/>
        <v>55</v>
      </c>
      <c r="AM206" t="s">
        <v>1264</v>
      </c>
      <c r="AN206">
        <f t="shared" si="248"/>
        <v>98.879551820728295</v>
      </c>
      <c r="AO206">
        <v>48</v>
      </c>
      <c r="AP206">
        <f t="shared" si="249"/>
        <v>32</v>
      </c>
      <c r="AQ206" t="s">
        <v>1285</v>
      </c>
      <c r="AR206">
        <f t="shared" si="250"/>
        <v>99.439775910364148</v>
      </c>
      <c r="AS206">
        <v>69</v>
      </c>
      <c r="AT206">
        <f t="shared" si="251"/>
        <v>3</v>
      </c>
      <c r="AU206" t="s">
        <v>1286</v>
      </c>
      <c r="AV206">
        <f t="shared" si="252"/>
        <v>105.32212885154061</v>
      </c>
      <c r="AW206">
        <v>69</v>
      </c>
      <c r="AX206">
        <f>RANK(AW206,AW206:$AW$360,0)</f>
        <v>47</v>
      </c>
      <c r="AY206" t="s">
        <v>1287</v>
      </c>
      <c r="AZ206">
        <f t="shared" si="253"/>
        <v>88.79551820728291</v>
      </c>
      <c r="BA206">
        <v>103</v>
      </c>
      <c r="BB206">
        <f t="shared" si="254"/>
        <v>25</v>
      </c>
      <c r="BC206" t="s">
        <v>1278</v>
      </c>
      <c r="BD206">
        <f t="shared" si="255"/>
        <v>96.638655462184872</v>
      </c>
      <c r="BE206">
        <v>94.5</v>
      </c>
      <c r="BF206">
        <f t="shared" si="256"/>
        <v>38</v>
      </c>
      <c r="BG206" t="s">
        <v>1300</v>
      </c>
      <c r="BH206">
        <f t="shared" si="257"/>
        <v>107.84313725490196</v>
      </c>
      <c r="BI206">
        <v>107</v>
      </c>
      <c r="BJ206">
        <f t="shared" si="258"/>
        <v>51</v>
      </c>
      <c r="BK206" t="s">
        <v>1264</v>
      </c>
      <c r="BL206">
        <f t="shared" si="259"/>
        <v>87.394957983193279</v>
      </c>
      <c r="BM206">
        <v>51.5</v>
      </c>
      <c r="BN206">
        <f t="shared" si="260"/>
        <v>30</v>
      </c>
      <c r="BO206" t="s">
        <v>1324</v>
      </c>
      <c r="BP206">
        <f t="shared" si="261"/>
        <v>91.876750700280112</v>
      </c>
      <c r="BQ206">
        <v>49</v>
      </c>
      <c r="BR206">
        <f t="shared" si="262"/>
        <v>22</v>
      </c>
      <c r="BS206" t="s">
        <v>1286</v>
      </c>
      <c r="BT206">
        <f t="shared" si="263"/>
        <v>94.397759103641462</v>
      </c>
      <c r="BU206">
        <v>74.5</v>
      </c>
      <c r="BV206">
        <f t="shared" si="264"/>
        <v>7</v>
      </c>
      <c r="BW206" t="s">
        <v>1287</v>
      </c>
      <c r="BX206">
        <f t="shared" si="265"/>
        <v>105.88235294117646</v>
      </c>
      <c r="BY206">
        <v>111</v>
      </c>
      <c r="BZ206">
        <f t="shared" si="266"/>
        <v>13</v>
      </c>
      <c r="CA206" t="s">
        <v>1278</v>
      </c>
      <c r="CB206">
        <f t="shared" si="267"/>
        <v>105.04201680672269</v>
      </c>
      <c r="CC206">
        <v>104</v>
      </c>
      <c r="CD206">
        <f t="shared" si="268"/>
        <v>66</v>
      </c>
      <c r="CE206" t="s">
        <v>1300</v>
      </c>
      <c r="CF206">
        <f t="shared" si="269"/>
        <v>87.394957983193279</v>
      </c>
      <c r="CG206">
        <v>123</v>
      </c>
      <c r="CH206">
        <f t="shared" si="270"/>
        <v>6</v>
      </c>
      <c r="CI206" t="s">
        <v>1264</v>
      </c>
      <c r="CJ206">
        <f t="shared" si="271"/>
        <v>101.40056022408963</v>
      </c>
      <c r="CK206">
        <v>78</v>
      </c>
      <c r="CL206">
        <f t="shared" si="272"/>
        <v>1</v>
      </c>
      <c r="CM206" t="s">
        <v>1467</v>
      </c>
      <c r="CN206">
        <f t="shared" si="273"/>
        <v>100.84033613445378</v>
      </c>
      <c r="CO206">
        <v>77</v>
      </c>
      <c r="CP206">
        <f t="shared" si="274"/>
        <v>2</v>
      </c>
      <c r="CQ206" t="s">
        <v>1286</v>
      </c>
      <c r="CR206">
        <f t="shared" si="275"/>
        <v>100.56022408963585</v>
      </c>
      <c r="CS206">
        <v>81</v>
      </c>
      <c r="CT206">
        <f t="shared" si="276"/>
        <v>28</v>
      </c>
      <c r="CU206" t="s">
        <v>1287</v>
      </c>
      <c r="CV206">
        <f t="shared" si="277"/>
        <v>96.078431372549019</v>
      </c>
      <c r="CW206">
        <v>101</v>
      </c>
      <c r="CX206">
        <f t="shared" si="278"/>
        <v>31</v>
      </c>
      <c r="CY206" t="s">
        <v>1278</v>
      </c>
      <c r="CZ206">
        <f t="shared" si="279"/>
        <v>109.52380952380952</v>
      </c>
      <c r="DA206">
        <v>123</v>
      </c>
      <c r="DB206">
        <f t="shared" si="280"/>
        <v>21</v>
      </c>
      <c r="DC206" t="s">
        <v>1300</v>
      </c>
      <c r="DD206">
        <f t="shared" si="281"/>
        <v>96.358543417366946</v>
      </c>
      <c r="DE206">
        <v>118.5</v>
      </c>
      <c r="DF206">
        <f t="shared" si="282"/>
        <v>11</v>
      </c>
      <c r="DG206" t="s">
        <v>1301</v>
      </c>
      <c r="DH206">
        <f t="shared" si="283"/>
        <v>102.80112044817928</v>
      </c>
      <c r="DI206">
        <v>75</v>
      </c>
      <c r="DJ206">
        <f t="shared" si="284"/>
        <v>4</v>
      </c>
      <c r="DK206" t="s">
        <v>1324</v>
      </c>
      <c r="DL206">
        <f t="shared" si="285"/>
        <v>99.719887955182074</v>
      </c>
      <c r="DM206">
        <v>80</v>
      </c>
      <c r="DN206">
        <f t="shared" si="286"/>
        <v>4</v>
      </c>
      <c r="DO206" t="s">
        <v>1286</v>
      </c>
      <c r="DP206">
        <f t="shared" si="287"/>
        <v>111.76470588235294</v>
      </c>
      <c r="DQ206">
        <v>77</v>
      </c>
      <c r="DR206">
        <f t="shared" si="288"/>
        <v>14</v>
      </c>
      <c r="DS206" t="s">
        <v>1287</v>
      </c>
      <c r="DT206">
        <f t="shared" si="289"/>
        <v>108.40336134453781</v>
      </c>
      <c r="DU206">
        <v>83</v>
      </c>
      <c r="DV206">
        <f t="shared" si="290"/>
        <v>65</v>
      </c>
      <c r="DW206" t="s">
        <v>1278</v>
      </c>
      <c r="DX206">
        <f t="shared" si="291"/>
        <v>101.40056022408963</v>
      </c>
      <c r="DY206">
        <v>127</v>
      </c>
      <c r="DZ206">
        <f t="shared" si="292"/>
        <v>8</v>
      </c>
      <c r="EA206" t="s">
        <v>1300</v>
      </c>
      <c r="EB206">
        <f t="shared" si="293"/>
        <v>98.879551820728295</v>
      </c>
      <c r="EC206">
        <v>104.5</v>
      </c>
      <c r="ED206">
        <f t="shared" si="294"/>
        <v>21</v>
      </c>
      <c r="EE206" t="s">
        <v>1301</v>
      </c>
      <c r="EF206">
        <f t="shared" si="295"/>
        <v>103.64145658263305</v>
      </c>
      <c r="EG206">
        <v>64</v>
      </c>
      <c r="EH206">
        <f t="shared" si="296"/>
        <v>3</v>
      </c>
      <c r="EI206" t="s">
        <v>1317</v>
      </c>
      <c r="EJ206">
        <f t="shared" si="297"/>
        <v>100.56022408963585</v>
      </c>
      <c r="EK206">
        <v>70</v>
      </c>
      <c r="EL206">
        <f t="shared" si="298"/>
        <v>46</v>
      </c>
      <c r="EM206" t="s">
        <v>1286</v>
      </c>
      <c r="EN206">
        <f t="shared" si="299"/>
        <v>87.675070028011206</v>
      </c>
      <c r="EO206">
        <v>59</v>
      </c>
      <c r="EP206">
        <f t="shared" si="300"/>
        <v>44</v>
      </c>
      <c r="EQ206" t="s">
        <v>1287</v>
      </c>
      <c r="ER206">
        <f t="shared" si="301"/>
        <v>102.24089635854342</v>
      </c>
      <c r="ES206">
        <v>99</v>
      </c>
      <c r="ET206">
        <f t="shared" si="302"/>
        <v>70</v>
      </c>
      <c r="EU206">
        <v>116</v>
      </c>
      <c r="EV206">
        <f t="shared" si="303"/>
        <v>4</v>
      </c>
      <c r="EW206">
        <v>127</v>
      </c>
      <c r="EX206">
        <f t="shared" si="304"/>
        <v>34</v>
      </c>
      <c r="EY206">
        <v>75</v>
      </c>
      <c r="EZ206">
        <f t="shared" si="305"/>
        <v>5</v>
      </c>
      <c r="FA206">
        <v>49</v>
      </c>
      <c r="FB206">
        <f t="shared" si="306"/>
        <v>2</v>
      </c>
      <c r="FC206">
        <v>38</v>
      </c>
      <c r="FD206">
        <f t="shared" si="307"/>
        <v>52</v>
      </c>
    </row>
    <row r="207" spans="1:160" ht="15" customHeight="1" x14ac:dyDescent="0.2">
      <c r="A207" s="1" t="s">
        <v>953</v>
      </c>
      <c r="B207" s="2">
        <v>10</v>
      </c>
      <c r="C207" s="3" t="s">
        <v>954</v>
      </c>
      <c r="D207" s="8" t="s">
        <v>1247</v>
      </c>
      <c r="E207" s="1">
        <v>107</v>
      </c>
      <c r="F207" s="1">
        <f t="shared" si="231"/>
        <v>83</v>
      </c>
      <c r="G207" s="11" t="s">
        <v>1278</v>
      </c>
      <c r="H207" s="11">
        <f t="shared" si="232"/>
        <v>96.358543417366946</v>
      </c>
      <c r="I207" s="1">
        <v>90</v>
      </c>
      <c r="J207" s="1">
        <f t="shared" si="233"/>
        <v>36</v>
      </c>
      <c r="K207" s="11" t="s">
        <v>1275</v>
      </c>
      <c r="L207" s="11">
        <f t="shared" si="234"/>
        <v>98.879551820728295</v>
      </c>
      <c r="M207" s="1">
        <v>122</v>
      </c>
      <c r="N207" s="8">
        <f t="shared" si="235"/>
        <v>9</v>
      </c>
      <c r="O207" s="11" t="s">
        <v>1264</v>
      </c>
      <c r="P207" s="11">
        <f t="shared" si="236"/>
        <v>98.319327731092443</v>
      </c>
      <c r="Q207" s="1">
        <v>60.5</v>
      </c>
      <c r="R207" s="1">
        <f t="shared" si="237"/>
        <v>54</v>
      </c>
      <c r="S207" s="11" t="s">
        <v>1285</v>
      </c>
      <c r="T207" s="11">
        <f t="shared" si="238"/>
        <v>86.834733893557427</v>
      </c>
      <c r="U207" s="1">
        <v>59.5</v>
      </c>
      <c r="V207" s="1">
        <f t="shared" si="239"/>
        <v>115</v>
      </c>
      <c r="W207" s="11" t="s">
        <v>1286</v>
      </c>
      <c r="X207" s="11">
        <f t="shared" si="240"/>
        <v>73.949579831932766</v>
      </c>
      <c r="Y207" s="1">
        <v>79</v>
      </c>
      <c r="Z207" s="1">
        <f t="shared" si="241"/>
        <v>14</v>
      </c>
      <c r="AA207" s="11" t="s">
        <v>1287</v>
      </c>
      <c r="AB207" s="37">
        <f t="shared" si="242"/>
        <v>100.28011204481793</v>
      </c>
      <c r="AC207" s="36">
        <v>102</v>
      </c>
      <c r="AD207">
        <f t="shared" si="243"/>
        <v>70</v>
      </c>
      <c r="AE207" t="s">
        <v>1278</v>
      </c>
      <c r="AF207">
        <f t="shared" si="244"/>
        <v>110.92436974789916</v>
      </c>
      <c r="AG207">
        <v>91</v>
      </c>
      <c r="AH207">
        <f t="shared" si="245"/>
        <v>32</v>
      </c>
      <c r="AI207" t="s">
        <v>1275</v>
      </c>
      <c r="AJ207">
        <f t="shared" si="246"/>
        <v>107.84313725490196</v>
      </c>
      <c r="AK207">
        <v>132.5</v>
      </c>
      <c r="AL207">
        <f t="shared" si="247"/>
        <v>3</v>
      </c>
      <c r="AM207" t="s">
        <v>1264</v>
      </c>
      <c r="AN207">
        <f t="shared" si="248"/>
        <v>103.0812324929972</v>
      </c>
      <c r="AO207">
        <v>62</v>
      </c>
      <c r="AP207">
        <f t="shared" si="249"/>
        <v>7</v>
      </c>
      <c r="AQ207" t="s">
        <v>1285</v>
      </c>
      <c r="AR207">
        <f t="shared" si="250"/>
        <v>101.1204481792717</v>
      </c>
      <c r="AS207">
        <v>57</v>
      </c>
      <c r="AT207">
        <f t="shared" si="251"/>
        <v>22</v>
      </c>
      <c r="AU207" t="s">
        <v>1286</v>
      </c>
      <c r="AV207">
        <f t="shared" si="252"/>
        <v>125.21008403361344</v>
      </c>
      <c r="AW207">
        <v>74</v>
      </c>
      <c r="AX207">
        <f>RANK(AW207,AW207:$AW$360,0)</f>
        <v>15</v>
      </c>
      <c r="AY207" t="s">
        <v>1287</v>
      </c>
      <c r="AZ207">
        <f t="shared" si="253"/>
        <v>103.92156862745098</v>
      </c>
      <c r="BA207">
        <v>95.5</v>
      </c>
      <c r="BB207">
        <f t="shared" si="254"/>
        <v>109</v>
      </c>
      <c r="BC207" t="s">
        <v>1278</v>
      </c>
      <c r="BD207">
        <f t="shared" si="255"/>
        <v>111.20448179271709</v>
      </c>
      <c r="BE207">
        <v>90.5</v>
      </c>
      <c r="BF207">
        <f t="shared" si="256"/>
        <v>60</v>
      </c>
      <c r="BG207" t="s">
        <v>1300</v>
      </c>
      <c r="BH207">
        <f t="shared" si="257"/>
        <v>101.68067226890756</v>
      </c>
      <c r="BI207">
        <v>121</v>
      </c>
      <c r="BJ207">
        <f t="shared" si="258"/>
        <v>14</v>
      </c>
      <c r="BK207" t="s">
        <v>1264</v>
      </c>
      <c r="BL207">
        <f t="shared" si="259"/>
        <v>99.439775910364148</v>
      </c>
      <c r="BM207">
        <v>60</v>
      </c>
      <c r="BN207">
        <f t="shared" si="260"/>
        <v>11</v>
      </c>
      <c r="BO207" t="s">
        <v>1324</v>
      </c>
      <c r="BP207">
        <f t="shared" si="261"/>
        <v>105.32212885154061</v>
      </c>
      <c r="BQ207">
        <v>34</v>
      </c>
      <c r="BR207">
        <f t="shared" si="262"/>
        <v>112</v>
      </c>
      <c r="BS207" t="s">
        <v>1286</v>
      </c>
      <c r="BT207">
        <f t="shared" si="263"/>
        <v>73.109243697478988</v>
      </c>
      <c r="BU207">
        <v>66.5</v>
      </c>
      <c r="BV207">
        <f t="shared" si="264"/>
        <v>29</v>
      </c>
      <c r="BW207" t="s">
        <v>1287</v>
      </c>
      <c r="BX207">
        <f t="shared" si="265"/>
        <v>97.759103641456576</v>
      </c>
      <c r="BY207">
        <v>96</v>
      </c>
      <c r="BZ207">
        <f t="shared" si="266"/>
        <v>149</v>
      </c>
      <c r="CA207" t="s">
        <v>1278</v>
      </c>
      <c r="CB207">
        <f t="shared" si="267"/>
        <v>118.20728291316527</v>
      </c>
      <c r="CC207">
        <v>104</v>
      </c>
      <c r="CD207">
        <f t="shared" si="268"/>
        <v>66</v>
      </c>
      <c r="CE207" t="s">
        <v>1300</v>
      </c>
      <c r="CF207">
        <f t="shared" si="269"/>
        <v>85.434173669467782</v>
      </c>
      <c r="CG207">
        <v>121.5</v>
      </c>
      <c r="CH207">
        <f t="shared" si="270"/>
        <v>12</v>
      </c>
      <c r="CI207" t="s">
        <v>1264</v>
      </c>
      <c r="CJ207">
        <f t="shared" si="271"/>
        <v>97.47899159663865</v>
      </c>
      <c r="CK207">
        <v>53</v>
      </c>
      <c r="CL207">
        <f t="shared" si="272"/>
        <v>30</v>
      </c>
      <c r="CM207" t="s">
        <v>1467</v>
      </c>
      <c r="CN207">
        <f t="shared" si="273"/>
        <v>93.837535014005596</v>
      </c>
      <c r="CO207">
        <v>64</v>
      </c>
      <c r="CP207">
        <f t="shared" si="274"/>
        <v>16</v>
      </c>
      <c r="CQ207" t="s">
        <v>1286</v>
      </c>
      <c r="CR207">
        <f t="shared" si="275"/>
        <v>114.84593837535014</v>
      </c>
      <c r="CS207">
        <v>82</v>
      </c>
      <c r="CT207">
        <f t="shared" si="276"/>
        <v>21</v>
      </c>
      <c r="CU207" t="s">
        <v>1287</v>
      </c>
      <c r="CV207">
        <f t="shared" si="277"/>
        <v>100.84033613445378</v>
      </c>
      <c r="CW207">
        <v>84</v>
      </c>
      <c r="CX207">
        <f t="shared" si="278"/>
        <v>214</v>
      </c>
      <c r="CY207" t="s">
        <v>1278</v>
      </c>
      <c r="CZ207">
        <f t="shared" si="279"/>
        <v>97.198879551820724</v>
      </c>
      <c r="DA207">
        <v>126</v>
      </c>
      <c r="DB207">
        <f t="shared" si="280"/>
        <v>14</v>
      </c>
      <c r="DC207" t="s">
        <v>1300</v>
      </c>
      <c r="DD207">
        <f t="shared" si="281"/>
        <v>129.9719887955182</v>
      </c>
      <c r="DE207">
        <v>126</v>
      </c>
      <c r="DF207">
        <f t="shared" si="282"/>
        <v>3</v>
      </c>
      <c r="DG207" t="s">
        <v>1301</v>
      </c>
      <c r="DH207">
        <f t="shared" si="283"/>
        <v>108.68347338935574</v>
      </c>
      <c r="DI207">
        <v>69</v>
      </c>
      <c r="DJ207">
        <f t="shared" si="284"/>
        <v>8</v>
      </c>
      <c r="DK207" t="s">
        <v>1324</v>
      </c>
      <c r="DL207">
        <f t="shared" si="285"/>
        <v>118.20728291316527</v>
      </c>
      <c r="DM207">
        <v>59</v>
      </c>
      <c r="DN207">
        <f t="shared" si="286"/>
        <v>69</v>
      </c>
      <c r="DO207" t="s">
        <v>1286</v>
      </c>
      <c r="DP207">
        <f t="shared" si="287"/>
        <v>117.64705882352942</v>
      </c>
      <c r="DQ207">
        <v>72</v>
      </c>
      <c r="DR207">
        <f t="shared" si="288"/>
        <v>24</v>
      </c>
      <c r="DS207" t="s">
        <v>1287</v>
      </c>
      <c r="DT207">
        <f t="shared" si="289"/>
        <v>114.56582633053222</v>
      </c>
      <c r="DU207">
        <v>70</v>
      </c>
      <c r="DV207">
        <f t="shared" si="290"/>
        <v>204</v>
      </c>
      <c r="DW207" t="s">
        <v>1278</v>
      </c>
      <c r="DX207">
        <f t="shared" si="291"/>
        <v>88.515406162464984</v>
      </c>
      <c r="DY207">
        <v>84</v>
      </c>
      <c r="DZ207">
        <f t="shared" si="292"/>
        <v>121</v>
      </c>
      <c r="EA207" t="s">
        <v>1300</v>
      </c>
      <c r="EB207">
        <f t="shared" si="293"/>
        <v>107.84313725490196</v>
      </c>
      <c r="EC207">
        <v>100</v>
      </c>
      <c r="ED207">
        <f t="shared" si="294"/>
        <v>34</v>
      </c>
      <c r="EE207" t="s">
        <v>1301</v>
      </c>
      <c r="EF207">
        <f t="shared" si="295"/>
        <v>106.44257703081233</v>
      </c>
      <c r="EG207">
        <v>44</v>
      </c>
      <c r="EH207">
        <f t="shared" si="296"/>
        <v>73</v>
      </c>
      <c r="EI207" t="s">
        <v>1317</v>
      </c>
      <c r="EJ207">
        <f t="shared" si="297"/>
        <v>126.33053221288516</v>
      </c>
      <c r="EK207">
        <v>59</v>
      </c>
      <c r="EL207">
        <f t="shared" si="298"/>
        <v>132</v>
      </c>
      <c r="EM207" t="s">
        <v>1286</v>
      </c>
      <c r="EN207">
        <f t="shared" si="299"/>
        <v>93.837535014005596</v>
      </c>
      <c r="EO207">
        <v>53</v>
      </c>
      <c r="EP207">
        <f t="shared" si="300"/>
        <v>76</v>
      </c>
      <c r="EQ207" t="s">
        <v>1287</v>
      </c>
      <c r="ER207">
        <f t="shared" si="301"/>
        <v>140.89635854341736</v>
      </c>
      <c r="ES207">
        <v>90</v>
      </c>
      <c r="ET207">
        <f t="shared" si="302"/>
        <v>163</v>
      </c>
      <c r="EU207">
        <v>79</v>
      </c>
      <c r="EV207">
        <f t="shared" si="303"/>
        <v>149</v>
      </c>
      <c r="EW207">
        <v>121</v>
      </c>
      <c r="EX207">
        <f t="shared" si="304"/>
        <v>57</v>
      </c>
      <c r="EY207">
        <v>56</v>
      </c>
      <c r="EZ207">
        <f t="shared" si="305"/>
        <v>167</v>
      </c>
      <c r="FA207">
        <v>37</v>
      </c>
      <c r="FB207">
        <f t="shared" si="306"/>
        <v>110</v>
      </c>
      <c r="FC207">
        <v>27</v>
      </c>
      <c r="FD207">
        <f t="shared" si="307"/>
        <v>222</v>
      </c>
    </row>
    <row r="208" spans="1:160" ht="15" customHeight="1" x14ac:dyDescent="0.2">
      <c r="A208" s="1" t="s">
        <v>955</v>
      </c>
      <c r="B208" s="2">
        <v>10</v>
      </c>
      <c r="C208" s="3" t="s">
        <v>279</v>
      </c>
      <c r="D208" s="8" t="s">
        <v>1247</v>
      </c>
      <c r="E208" s="1">
        <v>107</v>
      </c>
      <c r="F208" s="1">
        <f t="shared" si="231"/>
        <v>83</v>
      </c>
      <c r="G208" s="11" t="s">
        <v>1278</v>
      </c>
      <c r="H208" s="11">
        <f t="shared" si="232"/>
        <v>100.28011204481793</v>
      </c>
      <c r="I208" s="1">
        <v>90</v>
      </c>
      <c r="J208" s="1">
        <f t="shared" si="233"/>
        <v>36</v>
      </c>
      <c r="K208" s="11" t="s">
        <v>1275</v>
      </c>
      <c r="L208" s="11">
        <f t="shared" si="234"/>
        <v>98.039215686274517</v>
      </c>
      <c r="M208" s="1">
        <v>105</v>
      </c>
      <c r="N208" s="8">
        <f t="shared" si="235"/>
        <v>57</v>
      </c>
      <c r="O208" s="11" t="s">
        <v>1264</v>
      </c>
      <c r="P208" s="11">
        <f t="shared" si="236"/>
        <v>88.79551820728291</v>
      </c>
      <c r="Q208" s="1">
        <v>64</v>
      </c>
      <c r="R208" s="1">
        <f t="shared" si="237"/>
        <v>42</v>
      </c>
      <c r="S208" s="11" t="s">
        <v>1285</v>
      </c>
      <c r="T208" s="11">
        <f t="shared" si="238"/>
        <v>94.677871148459388</v>
      </c>
      <c r="U208" s="1">
        <v>73</v>
      </c>
      <c r="V208" s="1">
        <f t="shared" si="239"/>
        <v>21</v>
      </c>
      <c r="W208" s="11" t="s">
        <v>1286</v>
      </c>
      <c r="X208" s="11">
        <f t="shared" si="240"/>
        <v>113.72549019607843</v>
      </c>
      <c r="Y208" s="1">
        <v>64</v>
      </c>
      <c r="Z208" s="1">
        <f t="shared" si="241"/>
        <v>139</v>
      </c>
      <c r="AA208" s="11" t="s">
        <v>1287</v>
      </c>
      <c r="AB208" s="37">
        <f t="shared" si="242"/>
        <v>75.350140056022411</v>
      </c>
      <c r="AC208" s="36">
        <v>101</v>
      </c>
      <c r="AD208">
        <f t="shared" si="243"/>
        <v>84</v>
      </c>
      <c r="AE208" t="s">
        <v>1278</v>
      </c>
      <c r="AF208">
        <f t="shared" si="244"/>
        <v>146.77871148459383</v>
      </c>
      <c r="AG208">
        <v>93</v>
      </c>
      <c r="AH208">
        <f t="shared" si="245"/>
        <v>29</v>
      </c>
      <c r="AI208" t="s">
        <v>1275</v>
      </c>
      <c r="AJ208">
        <f t="shared" si="246"/>
        <v>116.24649859943978</v>
      </c>
      <c r="AK208">
        <v>122.5</v>
      </c>
      <c r="AL208">
        <f t="shared" si="247"/>
        <v>17</v>
      </c>
      <c r="AM208" t="s">
        <v>1264</v>
      </c>
      <c r="AN208">
        <f t="shared" si="248"/>
        <v>114.28571428571428</v>
      </c>
      <c r="AO208">
        <v>51</v>
      </c>
      <c r="AP208">
        <f t="shared" si="249"/>
        <v>23</v>
      </c>
      <c r="AQ208" t="s">
        <v>1285</v>
      </c>
      <c r="AR208">
        <f t="shared" si="250"/>
        <v>98.039215686274517</v>
      </c>
      <c r="AS208">
        <v>50</v>
      </c>
      <c r="AT208">
        <f t="shared" si="251"/>
        <v>70</v>
      </c>
      <c r="AU208" t="s">
        <v>1286</v>
      </c>
      <c r="AV208">
        <f t="shared" si="252"/>
        <v>122.40896358543418</v>
      </c>
      <c r="AW208">
        <v>68</v>
      </c>
      <c r="AX208">
        <f>RANK(AW208,AW208:$AW$360,0)</f>
        <v>51</v>
      </c>
      <c r="AY208" t="s">
        <v>1287</v>
      </c>
      <c r="AZ208">
        <f t="shared" si="253"/>
        <v>93.277310924369743</v>
      </c>
      <c r="BA208">
        <v>85</v>
      </c>
      <c r="BB208">
        <f t="shared" si="254"/>
        <v>251</v>
      </c>
      <c r="BC208" t="s">
        <v>1278</v>
      </c>
      <c r="BD208">
        <f t="shared" si="255"/>
        <v>39.215686274509807</v>
      </c>
      <c r="BE208">
        <v>86</v>
      </c>
      <c r="BF208">
        <f t="shared" si="256"/>
        <v>87</v>
      </c>
      <c r="BG208" t="s">
        <v>1300</v>
      </c>
      <c r="BH208">
        <f t="shared" si="257"/>
        <v>104.48179271708683</v>
      </c>
      <c r="BI208">
        <v>103.5</v>
      </c>
      <c r="BJ208">
        <f t="shared" si="258"/>
        <v>68</v>
      </c>
      <c r="BK208" t="s">
        <v>1264</v>
      </c>
      <c r="BL208">
        <f t="shared" si="259"/>
        <v>117.36694677871148</v>
      </c>
      <c r="BM208">
        <v>57.5</v>
      </c>
      <c r="BN208">
        <f t="shared" si="260"/>
        <v>16</v>
      </c>
      <c r="BO208" t="s">
        <v>1324</v>
      </c>
      <c r="BP208">
        <f t="shared" si="261"/>
        <v>103.0812324929972</v>
      </c>
      <c r="BQ208">
        <v>30</v>
      </c>
      <c r="BR208">
        <f t="shared" si="262"/>
        <v>150</v>
      </c>
      <c r="BS208" t="s">
        <v>1286</v>
      </c>
      <c r="BT208">
        <f t="shared" si="263"/>
        <v>71.708683473389357</v>
      </c>
      <c r="BU208">
        <v>67</v>
      </c>
      <c r="BV208">
        <f t="shared" si="264"/>
        <v>27</v>
      </c>
      <c r="BW208" t="s">
        <v>1287</v>
      </c>
      <c r="BX208">
        <f t="shared" si="265"/>
        <v>111.48459383753502</v>
      </c>
      <c r="BY208">
        <v>107</v>
      </c>
      <c r="BZ208">
        <f t="shared" si="266"/>
        <v>34</v>
      </c>
      <c r="CA208" t="s">
        <v>1278</v>
      </c>
      <c r="CB208">
        <f t="shared" si="267"/>
        <v>124.08963585434174</v>
      </c>
      <c r="CC208">
        <v>99</v>
      </c>
      <c r="CD208">
        <f t="shared" si="268"/>
        <v>103</v>
      </c>
      <c r="CE208" t="s">
        <v>1300</v>
      </c>
      <c r="CF208">
        <f t="shared" si="269"/>
        <v>73.109243697478988</v>
      </c>
      <c r="CG208">
        <v>90</v>
      </c>
      <c r="CH208">
        <f t="shared" si="270"/>
        <v>130</v>
      </c>
      <c r="CI208" t="s">
        <v>1264</v>
      </c>
      <c r="CJ208">
        <f t="shared" si="271"/>
        <v>90.476190476190482</v>
      </c>
      <c r="CK208">
        <v>54</v>
      </c>
      <c r="CL208">
        <f t="shared" si="272"/>
        <v>27</v>
      </c>
      <c r="CM208" t="s">
        <v>1467</v>
      </c>
      <c r="CN208">
        <f t="shared" si="273"/>
        <v>107.00280112044818</v>
      </c>
      <c r="CO208">
        <v>53</v>
      </c>
      <c r="CP208">
        <f t="shared" si="274"/>
        <v>49</v>
      </c>
      <c r="CQ208" t="s">
        <v>1286</v>
      </c>
      <c r="CR208">
        <f t="shared" si="275"/>
        <v>129.69187675070029</v>
      </c>
      <c r="CS208">
        <v>74</v>
      </c>
      <c r="CT208">
        <f t="shared" si="276"/>
        <v>68</v>
      </c>
      <c r="CU208" t="s">
        <v>1287</v>
      </c>
      <c r="CV208">
        <f t="shared" si="277"/>
        <v>91.31652661064426</v>
      </c>
      <c r="CW208">
        <v>92</v>
      </c>
      <c r="CX208">
        <f t="shared" si="278"/>
        <v>120</v>
      </c>
      <c r="CY208" t="s">
        <v>1278</v>
      </c>
      <c r="CZ208">
        <f t="shared" si="279"/>
        <v>72.549019607843135</v>
      </c>
      <c r="DA208">
        <v>129</v>
      </c>
      <c r="DB208">
        <f t="shared" si="280"/>
        <v>7</v>
      </c>
      <c r="DC208" t="s">
        <v>1300</v>
      </c>
      <c r="DD208">
        <f t="shared" si="281"/>
        <v>124.64985994397759</v>
      </c>
      <c r="DE208">
        <v>96</v>
      </c>
      <c r="DF208">
        <f t="shared" si="282"/>
        <v>96</v>
      </c>
      <c r="DG208" t="s">
        <v>1301</v>
      </c>
      <c r="DH208">
        <f t="shared" si="283"/>
        <v>93.837535014005596</v>
      </c>
      <c r="DI208">
        <v>50</v>
      </c>
      <c r="DJ208">
        <f t="shared" si="284"/>
        <v>52</v>
      </c>
      <c r="DK208" t="s">
        <v>1324</v>
      </c>
      <c r="DL208">
        <f t="shared" si="285"/>
        <v>152.66106442577032</v>
      </c>
      <c r="DM208">
        <v>47</v>
      </c>
      <c r="DN208">
        <f t="shared" si="286"/>
        <v>155</v>
      </c>
      <c r="DO208" t="s">
        <v>1286</v>
      </c>
      <c r="DP208">
        <f t="shared" si="287"/>
        <v>107.28291316526611</v>
      </c>
      <c r="DQ208">
        <v>69</v>
      </c>
      <c r="DR208">
        <f t="shared" si="288"/>
        <v>37</v>
      </c>
      <c r="DS208" t="s">
        <v>1287</v>
      </c>
      <c r="DT208">
        <f t="shared" si="289"/>
        <v>141.73669467787116</v>
      </c>
      <c r="DU208">
        <v>89</v>
      </c>
      <c r="DV208">
        <f t="shared" si="290"/>
        <v>22</v>
      </c>
      <c r="DW208" t="s">
        <v>1278</v>
      </c>
      <c r="DX208">
        <f t="shared" si="291"/>
        <v>105.60224089635854</v>
      </c>
      <c r="DY208">
        <v>91</v>
      </c>
      <c r="DZ208">
        <f t="shared" si="292"/>
        <v>95</v>
      </c>
      <c r="EA208" t="s">
        <v>1300</v>
      </c>
      <c r="EB208">
        <f t="shared" si="293"/>
        <v>79.551820728291318</v>
      </c>
      <c r="EC208">
        <v>88</v>
      </c>
      <c r="ED208">
        <f t="shared" si="294"/>
        <v>74</v>
      </c>
      <c r="EE208" t="s">
        <v>1301</v>
      </c>
      <c r="EF208">
        <f t="shared" si="295"/>
        <v>98.319327731092443</v>
      </c>
      <c r="EG208">
        <v>31</v>
      </c>
      <c r="EH208">
        <f t="shared" si="296"/>
        <v>240</v>
      </c>
      <c r="EI208" t="s">
        <v>1317</v>
      </c>
      <c r="EJ208">
        <f t="shared" si="297"/>
        <v>46.778711484593835</v>
      </c>
      <c r="EK208">
        <v>53</v>
      </c>
      <c r="EL208">
        <f t="shared" si="298"/>
        <v>181</v>
      </c>
      <c r="EM208" t="s">
        <v>1286</v>
      </c>
      <c r="EN208">
        <f t="shared" si="299"/>
        <v>65.826330532212893</v>
      </c>
      <c r="EO208">
        <v>40</v>
      </c>
      <c r="EP208">
        <f t="shared" si="300"/>
        <v>186</v>
      </c>
      <c r="EQ208" t="s">
        <v>1287</v>
      </c>
      <c r="ER208">
        <f t="shared" si="301"/>
        <v>62.464985994397757</v>
      </c>
      <c r="ES208">
        <v>103</v>
      </c>
      <c r="ET208">
        <f t="shared" si="302"/>
        <v>42</v>
      </c>
      <c r="EU208">
        <v>100</v>
      </c>
      <c r="EV208">
        <f t="shared" si="303"/>
        <v>22</v>
      </c>
      <c r="EW208">
        <v>117</v>
      </c>
      <c r="EX208">
        <f t="shared" si="304"/>
        <v>68</v>
      </c>
      <c r="EY208">
        <v>67</v>
      </c>
      <c r="EZ208">
        <f t="shared" si="305"/>
        <v>50</v>
      </c>
      <c r="FA208">
        <v>41</v>
      </c>
      <c r="FB208">
        <f t="shared" si="306"/>
        <v>59</v>
      </c>
      <c r="FC208">
        <v>38</v>
      </c>
      <c r="FD208">
        <f t="shared" si="307"/>
        <v>52</v>
      </c>
    </row>
    <row r="209" spans="1:160" ht="15" customHeight="1" x14ac:dyDescent="0.2">
      <c r="A209" s="1" t="s">
        <v>956</v>
      </c>
      <c r="B209" s="1">
        <v>10</v>
      </c>
      <c r="C209" s="3" t="s">
        <v>957</v>
      </c>
      <c r="D209" s="8" t="s">
        <v>1247</v>
      </c>
      <c r="E209" s="1">
        <v>100</v>
      </c>
      <c r="F209" s="1">
        <f t="shared" si="231"/>
        <v>189</v>
      </c>
      <c r="G209" s="11" t="s">
        <v>1278</v>
      </c>
      <c r="H209" s="11">
        <f t="shared" si="232"/>
        <v>109.24369747899159</v>
      </c>
      <c r="I209" s="1">
        <v>84</v>
      </c>
      <c r="J209" s="1">
        <f t="shared" si="233"/>
        <v>59</v>
      </c>
      <c r="K209" s="11" t="s">
        <v>1275</v>
      </c>
      <c r="L209" s="11">
        <f t="shared" si="234"/>
        <v>114.56582633053222</v>
      </c>
      <c r="M209" s="1">
        <v>66</v>
      </c>
      <c r="N209" s="8">
        <f t="shared" si="235"/>
        <v>241</v>
      </c>
      <c r="O209" s="11" t="s">
        <v>1264</v>
      </c>
      <c r="P209" s="11">
        <f t="shared" si="236"/>
        <v>90.196078431372541</v>
      </c>
      <c r="Q209" s="1">
        <v>81.5</v>
      </c>
      <c r="R209" s="1">
        <f t="shared" si="237"/>
        <v>4</v>
      </c>
      <c r="S209" s="11" t="s">
        <v>1285</v>
      </c>
      <c r="T209" s="11">
        <f t="shared" si="238"/>
        <v>114.00560224089637</v>
      </c>
      <c r="U209" s="1">
        <v>94.5</v>
      </c>
      <c r="V209" s="1">
        <f t="shared" si="239"/>
        <v>1</v>
      </c>
      <c r="W209" s="11" t="s">
        <v>1286</v>
      </c>
      <c r="X209" s="11">
        <f t="shared" si="240"/>
        <v>132.77310924369749</v>
      </c>
      <c r="Y209" s="1">
        <v>79.5</v>
      </c>
      <c r="Z209" s="1">
        <f t="shared" si="241"/>
        <v>12</v>
      </c>
      <c r="AA209" s="11" t="s">
        <v>1287</v>
      </c>
      <c r="AB209" s="37">
        <f t="shared" si="242"/>
        <v>112.32492997198879</v>
      </c>
      <c r="AC209" s="36">
        <v>90</v>
      </c>
      <c r="AD209">
        <f t="shared" si="243"/>
        <v>222</v>
      </c>
      <c r="AE209" t="s">
        <v>1278</v>
      </c>
      <c r="AF209">
        <f t="shared" si="244"/>
        <v>72.829131652661061</v>
      </c>
      <c r="AG209">
        <v>71</v>
      </c>
      <c r="AH209">
        <f t="shared" si="245"/>
        <v>111</v>
      </c>
      <c r="AI209" t="s">
        <v>1275</v>
      </c>
      <c r="AJ209">
        <f t="shared" si="246"/>
        <v>116.24649859943978</v>
      </c>
      <c r="AK209">
        <v>78</v>
      </c>
      <c r="AL209">
        <f t="shared" si="247"/>
        <v>206</v>
      </c>
      <c r="AM209" t="s">
        <v>1264</v>
      </c>
      <c r="AN209">
        <f t="shared" si="248"/>
        <v>99.439775910364148</v>
      </c>
      <c r="AO209">
        <v>42</v>
      </c>
      <c r="AP209">
        <f t="shared" si="249"/>
        <v>54</v>
      </c>
      <c r="AQ209" t="s">
        <v>1285</v>
      </c>
      <c r="AR209">
        <f t="shared" si="250"/>
        <v>91.036414565826334</v>
      </c>
      <c r="AS209">
        <v>44</v>
      </c>
      <c r="AT209">
        <f t="shared" si="251"/>
        <v>118</v>
      </c>
      <c r="AU209" t="s">
        <v>1286</v>
      </c>
      <c r="AV209">
        <f t="shared" si="252"/>
        <v>68.067226890756302</v>
      </c>
      <c r="AW209">
        <v>67</v>
      </c>
      <c r="AX209">
        <f>RANK(AW209,AW209:$AW$360,0)</f>
        <v>56</v>
      </c>
      <c r="AY209" t="s">
        <v>1287</v>
      </c>
      <c r="AZ209">
        <f t="shared" si="253"/>
        <v>98.039215686274517</v>
      </c>
      <c r="BA209">
        <v>94.5</v>
      </c>
      <c r="BB209">
        <f t="shared" si="254"/>
        <v>125</v>
      </c>
      <c r="BC209" t="s">
        <v>1278</v>
      </c>
      <c r="BD209">
        <f t="shared" si="255"/>
        <v>101.1204481792717</v>
      </c>
      <c r="BE209">
        <v>74</v>
      </c>
      <c r="BF209">
        <f t="shared" si="256"/>
        <v>169</v>
      </c>
      <c r="BG209" t="s">
        <v>1300</v>
      </c>
      <c r="BH209">
        <f t="shared" si="257"/>
        <v>64.145658263305322</v>
      </c>
      <c r="BI209">
        <v>76.5</v>
      </c>
      <c r="BJ209">
        <f t="shared" si="258"/>
        <v>204</v>
      </c>
      <c r="BK209" t="s">
        <v>1264</v>
      </c>
      <c r="BL209">
        <f t="shared" si="259"/>
        <v>95.518207282913167</v>
      </c>
      <c r="BM209">
        <v>55.5</v>
      </c>
      <c r="BN209">
        <f t="shared" si="260"/>
        <v>22</v>
      </c>
      <c r="BO209" t="s">
        <v>1324</v>
      </c>
      <c r="BP209">
        <f t="shared" si="261"/>
        <v>95.518207282913167</v>
      </c>
      <c r="BQ209">
        <v>57</v>
      </c>
      <c r="BR209">
        <f t="shared" si="262"/>
        <v>4</v>
      </c>
      <c r="BS209" t="s">
        <v>1286</v>
      </c>
      <c r="BT209">
        <f t="shared" si="263"/>
        <v>103.0812324929972</v>
      </c>
      <c r="BU209">
        <v>62</v>
      </c>
      <c r="BV209">
        <f t="shared" si="264"/>
        <v>49</v>
      </c>
      <c r="BW209" t="s">
        <v>1287</v>
      </c>
      <c r="BX209">
        <f t="shared" si="265"/>
        <v>95.798319327731093</v>
      </c>
      <c r="BY209">
        <v>98</v>
      </c>
      <c r="BZ209">
        <f t="shared" si="266"/>
        <v>129</v>
      </c>
      <c r="CA209" t="s">
        <v>1278</v>
      </c>
      <c r="CB209">
        <f t="shared" si="267"/>
        <v>114.28571428571428</v>
      </c>
      <c r="CC209">
        <v>110</v>
      </c>
      <c r="CD209">
        <f t="shared" si="268"/>
        <v>41</v>
      </c>
      <c r="CE209" t="s">
        <v>1300</v>
      </c>
      <c r="CF209">
        <f t="shared" si="269"/>
        <v>125.77030812324929</v>
      </c>
      <c r="CG209">
        <v>75</v>
      </c>
      <c r="CH209">
        <f t="shared" si="270"/>
        <v>188</v>
      </c>
      <c r="CI209" t="s">
        <v>1264</v>
      </c>
      <c r="CJ209">
        <f t="shared" si="271"/>
        <v>117.36694677871148</v>
      </c>
      <c r="CK209">
        <v>63</v>
      </c>
      <c r="CL209">
        <f t="shared" si="272"/>
        <v>6</v>
      </c>
      <c r="CM209" t="s">
        <v>1467</v>
      </c>
      <c r="CN209">
        <f t="shared" si="273"/>
        <v>101.1204481792717</v>
      </c>
      <c r="CO209">
        <v>65</v>
      </c>
      <c r="CP209">
        <f t="shared" si="274"/>
        <v>15</v>
      </c>
      <c r="CQ209" t="s">
        <v>1286</v>
      </c>
      <c r="CR209">
        <f t="shared" si="275"/>
        <v>102.24089635854342</v>
      </c>
      <c r="CS209">
        <v>80</v>
      </c>
      <c r="CT209">
        <f t="shared" si="276"/>
        <v>34</v>
      </c>
      <c r="CU209" t="s">
        <v>1287</v>
      </c>
      <c r="CV209">
        <f t="shared" si="277"/>
        <v>91.596638655462186</v>
      </c>
      <c r="CW209">
        <v>87</v>
      </c>
      <c r="CX209">
        <f t="shared" si="278"/>
        <v>180</v>
      </c>
      <c r="CY209" t="s">
        <v>1278</v>
      </c>
      <c r="CZ209">
        <f t="shared" si="279"/>
        <v>89.915966386554629</v>
      </c>
      <c r="DA209">
        <v>97</v>
      </c>
      <c r="DB209">
        <f t="shared" si="280"/>
        <v>133</v>
      </c>
      <c r="DC209" t="s">
        <v>1300</v>
      </c>
      <c r="DD209">
        <f t="shared" si="281"/>
        <v>68.907563025210081</v>
      </c>
      <c r="DE209">
        <v>47</v>
      </c>
      <c r="DF209">
        <f t="shared" si="282"/>
        <v>250</v>
      </c>
      <c r="DG209" t="s">
        <v>1310</v>
      </c>
      <c r="DH209">
        <f t="shared" si="283"/>
        <v>101.40056022408963</v>
      </c>
      <c r="DI209">
        <v>68</v>
      </c>
      <c r="DJ209">
        <f t="shared" si="284"/>
        <v>10</v>
      </c>
      <c r="DK209" t="s">
        <v>1324</v>
      </c>
      <c r="DL209">
        <f t="shared" si="285"/>
        <v>115.406162464986</v>
      </c>
      <c r="DM209">
        <v>67</v>
      </c>
      <c r="DN209">
        <f t="shared" si="286"/>
        <v>23</v>
      </c>
      <c r="DO209" t="s">
        <v>1286</v>
      </c>
      <c r="DP209">
        <f t="shared" si="287"/>
        <v>152.10084033613447</v>
      </c>
      <c r="DQ209">
        <v>82</v>
      </c>
      <c r="DR209">
        <f t="shared" si="288"/>
        <v>4</v>
      </c>
      <c r="DS209" t="s">
        <v>1287</v>
      </c>
      <c r="DT209">
        <f t="shared" si="289"/>
        <v>133.8935574229692</v>
      </c>
      <c r="DU209">
        <v>75</v>
      </c>
      <c r="DV209">
        <f t="shared" si="290"/>
        <v>144</v>
      </c>
      <c r="DW209" t="s">
        <v>1278</v>
      </c>
      <c r="DX209">
        <f t="shared" si="291"/>
        <v>85.994397759103634</v>
      </c>
      <c r="DY209">
        <v>117</v>
      </c>
      <c r="DZ209">
        <f t="shared" si="292"/>
        <v>22</v>
      </c>
      <c r="EA209" t="s">
        <v>1300</v>
      </c>
      <c r="EB209">
        <f t="shared" si="293"/>
        <v>95.798319327731093</v>
      </c>
      <c r="EC209">
        <v>45.5</v>
      </c>
      <c r="ED209">
        <f t="shared" si="294"/>
        <v>255</v>
      </c>
      <c r="EE209" t="s">
        <v>1310</v>
      </c>
      <c r="EF209">
        <f t="shared" si="295"/>
        <v>90.196078431372541</v>
      </c>
      <c r="EG209">
        <v>45</v>
      </c>
      <c r="EH209">
        <f t="shared" si="296"/>
        <v>65</v>
      </c>
      <c r="EI209" t="s">
        <v>1317</v>
      </c>
      <c r="EJ209">
        <f t="shared" si="297"/>
        <v>85.154061624649856</v>
      </c>
      <c r="EK209">
        <v>50</v>
      </c>
      <c r="EL209">
        <f t="shared" si="298"/>
        <v>209</v>
      </c>
      <c r="EM209" t="s">
        <v>1286</v>
      </c>
      <c r="EN209">
        <f t="shared" si="299"/>
        <v>50.980392156862749</v>
      </c>
      <c r="EO209">
        <v>47</v>
      </c>
      <c r="EP209">
        <f t="shared" si="300"/>
        <v>125</v>
      </c>
      <c r="EQ209" t="s">
        <v>1287</v>
      </c>
      <c r="ER209">
        <f t="shared" si="301"/>
        <v>91.876750700280112</v>
      </c>
      <c r="ES209">
        <v>97</v>
      </c>
      <c r="ET209">
        <f t="shared" si="302"/>
        <v>94</v>
      </c>
      <c r="EU209">
        <v>112</v>
      </c>
      <c r="EV209">
        <f t="shared" si="303"/>
        <v>7</v>
      </c>
      <c r="EW209">
        <v>66</v>
      </c>
      <c r="EX209">
        <f t="shared" si="304"/>
        <v>220</v>
      </c>
      <c r="EY209">
        <v>73</v>
      </c>
      <c r="EZ209">
        <f t="shared" si="305"/>
        <v>12</v>
      </c>
      <c r="FA209">
        <v>43</v>
      </c>
      <c r="FB209">
        <f t="shared" si="306"/>
        <v>34</v>
      </c>
      <c r="FC209">
        <v>35</v>
      </c>
      <c r="FD209">
        <f t="shared" si="307"/>
        <v>96</v>
      </c>
    </row>
    <row r="210" spans="1:160" ht="15" customHeight="1" x14ac:dyDescent="0.2">
      <c r="A210" s="1" t="s">
        <v>958</v>
      </c>
      <c r="B210" s="1">
        <v>10</v>
      </c>
      <c r="C210" s="3" t="s">
        <v>959</v>
      </c>
      <c r="D210" s="8" t="s">
        <v>1247</v>
      </c>
      <c r="E210" s="1">
        <v>116</v>
      </c>
      <c r="F210" s="1">
        <f t="shared" si="231"/>
        <v>5</v>
      </c>
      <c r="G210" s="11" t="s">
        <v>1278</v>
      </c>
      <c r="H210" s="11">
        <f t="shared" si="232"/>
        <v>128.57142857142856</v>
      </c>
      <c r="I210" s="1">
        <v>75</v>
      </c>
      <c r="J210" s="1">
        <f t="shared" si="233"/>
        <v>103</v>
      </c>
      <c r="K210" s="11" t="s">
        <v>1275</v>
      </c>
      <c r="L210" s="11">
        <f t="shared" si="234"/>
        <v>137.53501400560225</v>
      </c>
      <c r="M210" s="1">
        <v>103</v>
      </c>
      <c r="N210" s="8">
        <f t="shared" si="235"/>
        <v>63</v>
      </c>
      <c r="O210" s="11" t="s">
        <v>1264</v>
      </c>
      <c r="P210" s="11">
        <f t="shared" si="236"/>
        <v>110.08403361344537</v>
      </c>
      <c r="Q210" s="1">
        <v>50.5</v>
      </c>
      <c r="R210" s="1">
        <f t="shared" si="237"/>
        <v>101</v>
      </c>
      <c r="S210" s="11" t="s">
        <v>1285</v>
      </c>
      <c r="T210" s="11">
        <f t="shared" si="238"/>
        <v>127.17086834733894</v>
      </c>
      <c r="U210" s="1">
        <v>72</v>
      </c>
      <c r="V210" s="1">
        <f t="shared" si="239"/>
        <v>26</v>
      </c>
      <c r="W210" s="11" t="s">
        <v>1286</v>
      </c>
      <c r="X210" s="11">
        <f t="shared" si="240"/>
        <v>102.24089635854342</v>
      </c>
      <c r="Y210" s="1">
        <v>77.5</v>
      </c>
      <c r="Z210" s="1">
        <f t="shared" si="241"/>
        <v>22</v>
      </c>
      <c r="AA210" s="11" t="s">
        <v>1287</v>
      </c>
      <c r="AB210" s="37">
        <f t="shared" si="242"/>
        <v>110.92436974789916</v>
      </c>
      <c r="AC210" s="36">
        <v>99</v>
      </c>
      <c r="AD210">
        <f t="shared" si="243"/>
        <v>107</v>
      </c>
      <c r="AE210" t="s">
        <v>1278</v>
      </c>
      <c r="AF210">
        <f t="shared" si="244"/>
        <v>74.789915966386559</v>
      </c>
      <c r="AG210">
        <v>52</v>
      </c>
      <c r="AH210">
        <f t="shared" si="245"/>
        <v>237</v>
      </c>
      <c r="AI210" t="s">
        <v>1275</v>
      </c>
      <c r="AJ210">
        <f t="shared" si="246"/>
        <v>53.501400560224091</v>
      </c>
      <c r="AK210">
        <v>105</v>
      </c>
      <c r="AL210">
        <f t="shared" si="247"/>
        <v>99</v>
      </c>
      <c r="AM210" t="s">
        <v>1264</v>
      </c>
      <c r="AN210">
        <f t="shared" si="248"/>
        <v>88.79551820728291</v>
      </c>
      <c r="AO210">
        <v>24</v>
      </c>
      <c r="AP210">
        <f t="shared" si="249"/>
        <v>198</v>
      </c>
      <c r="AQ210" t="s">
        <v>1285</v>
      </c>
      <c r="AR210">
        <f t="shared" si="250"/>
        <v>58.543417366946777</v>
      </c>
      <c r="AS210">
        <v>55</v>
      </c>
      <c r="AT210">
        <f t="shared" si="251"/>
        <v>34</v>
      </c>
      <c r="AU210" t="s">
        <v>1286</v>
      </c>
      <c r="AV210">
        <f t="shared" si="252"/>
        <v>162.74509803921569</v>
      </c>
      <c r="AW210">
        <v>66</v>
      </c>
      <c r="AX210">
        <f>RANK(AW210,AW210:$AW$360,0)</f>
        <v>61</v>
      </c>
      <c r="AY210" t="s">
        <v>1287</v>
      </c>
      <c r="AZ210">
        <f t="shared" si="253"/>
        <v>89.915966386554629</v>
      </c>
      <c r="BA210">
        <v>104</v>
      </c>
      <c r="BB210">
        <f t="shared" si="254"/>
        <v>17</v>
      </c>
      <c r="BC210" t="s">
        <v>1278</v>
      </c>
      <c r="BD210">
        <f t="shared" si="255"/>
        <v>131.37254901960785</v>
      </c>
      <c r="BE210">
        <v>88.5</v>
      </c>
      <c r="BF210">
        <f t="shared" si="256"/>
        <v>71</v>
      </c>
      <c r="BG210" t="s">
        <v>1300</v>
      </c>
      <c r="BH210">
        <f t="shared" si="257"/>
        <v>116.80672268907563</v>
      </c>
      <c r="BI210">
        <v>105.5</v>
      </c>
      <c r="BJ210">
        <f t="shared" si="258"/>
        <v>59</v>
      </c>
      <c r="BK210" t="s">
        <v>1264</v>
      </c>
      <c r="BL210">
        <f t="shared" si="259"/>
        <v>104.76190476190476</v>
      </c>
      <c r="BM210">
        <v>42</v>
      </c>
      <c r="BN210">
        <f t="shared" si="260"/>
        <v>50</v>
      </c>
      <c r="BO210" t="s">
        <v>1324</v>
      </c>
      <c r="BP210">
        <f t="shared" si="261"/>
        <v>90.476190476190482</v>
      </c>
      <c r="BQ210">
        <v>20</v>
      </c>
      <c r="BR210">
        <f t="shared" si="262"/>
        <v>258</v>
      </c>
      <c r="BS210" t="s">
        <v>1286</v>
      </c>
      <c r="BT210">
        <f t="shared" si="263"/>
        <v>55.462184873949575</v>
      </c>
      <c r="BU210">
        <v>68</v>
      </c>
      <c r="BV210">
        <f t="shared" si="264"/>
        <v>25</v>
      </c>
      <c r="BW210" t="s">
        <v>1287</v>
      </c>
      <c r="BX210">
        <f t="shared" si="265"/>
        <v>95.798319327731093</v>
      </c>
      <c r="BY210">
        <v>98</v>
      </c>
      <c r="BZ210">
        <f t="shared" si="266"/>
        <v>129</v>
      </c>
      <c r="CA210" t="s">
        <v>1278</v>
      </c>
      <c r="CB210">
        <f t="shared" si="267"/>
        <v>93.55742296918767</v>
      </c>
      <c r="CC210">
        <v>94</v>
      </c>
      <c r="CD210">
        <f t="shared" si="268"/>
        <v>131</v>
      </c>
      <c r="CE210" t="s">
        <v>1300</v>
      </c>
      <c r="CF210">
        <f t="shared" si="269"/>
        <v>96.358543417366946</v>
      </c>
      <c r="CG210">
        <v>101</v>
      </c>
      <c r="CH210">
        <f t="shared" si="270"/>
        <v>76</v>
      </c>
      <c r="CI210" t="s">
        <v>1264</v>
      </c>
      <c r="CJ210">
        <f t="shared" si="271"/>
        <v>91.596638655462186</v>
      </c>
      <c r="CK210">
        <v>58</v>
      </c>
      <c r="CL210">
        <f t="shared" si="272"/>
        <v>16</v>
      </c>
      <c r="CM210" t="s">
        <v>1467</v>
      </c>
      <c r="CN210">
        <f t="shared" si="273"/>
        <v>149.01960784313724</v>
      </c>
      <c r="CO210">
        <v>44</v>
      </c>
      <c r="CP210">
        <f t="shared" si="274"/>
        <v>99</v>
      </c>
      <c r="CQ210" t="s">
        <v>1286</v>
      </c>
      <c r="CR210">
        <f t="shared" si="275"/>
        <v>84.593837535014003</v>
      </c>
      <c r="CS210">
        <v>84</v>
      </c>
      <c r="CT210">
        <f t="shared" si="276"/>
        <v>10</v>
      </c>
      <c r="CU210" t="s">
        <v>1287</v>
      </c>
      <c r="CV210">
        <f t="shared" si="277"/>
        <v>137.53501400560225</v>
      </c>
      <c r="CW210">
        <v>93</v>
      </c>
      <c r="CX210">
        <f t="shared" si="278"/>
        <v>106</v>
      </c>
      <c r="CY210" t="s">
        <v>1278</v>
      </c>
      <c r="CZ210">
        <f t="shared" si="279"/>
        <v>76.470588235294116</v>
      </c>
      <c r="DA210">
        <v>100</v>
      </c>
      <c r="DB210">
        <f t="shared" si="280"/>
        <v>118</v>
      </c>
      <c r="DC210" t="s">
        <v>1300</v>
      </c>
      <c r="DD210">
        <f t="shared" si="281"/>
        <v>91.31652661064426</v>
      </c>
      <c r="DE210">
        <v>105</v>
      </c>
      <c r="DF210">
        <f t="shared" si="282"/>
        <v>46</v>
      </c>
      <c r="DG210" t="s">
        <v>1301</v>
      </c>
      <c r="DH210">
        <f t="shared" si="283"/>
        <v>98.599439775910369</v>
      </c>
      <c r="DI210">
        <v>31</v>
      </c>
      <c r="DJ210">
        <f t="shared" si="284"/>
        <v>191</v>
      </c>
      <c r="DK210" t="s">
        <v>1324</v>
      </c>
      <c r="DL210">
        <f t="shared" si="285"/>
        <v>54.34173669467787</v>
      </c>
      <c r="DM210">
        <v>62</v>
      </c>
      <c r="DN210">
        <f t="shared" si="286"/>
        <v>44</v>
      </c>
      <c r="DO210" t="s">
        <v>1286</v>
      </c>
      <c r="DP210">
        <f t="shared" si="287"/>
        <v>125.77030812324929</v>
      </c>
      <c r="DQ210">
        <v>54</v>
      </c>
      <c r="DR210">
        <f t="shared" si="288"/>
        <v>144</v>
      </c>
      <c r="DS210" t="s">
        <v>1287</v>
      </c>
      <c r="DT210">
        <f t="shared" si="289"/>
        <v>91.596638655462186</v>
      </c>
      <c r="DU210">
        <v>89</v>
      </c>
      <c r="DV210">
        <f t="shared" si="290"/>
        <v>22</v>
      </c>
      <c r="DW210" t="s">
        <v>1278</v>
      </c>
      <c r="DX210">
        <f t="shared" si="291"/>
        <v>95.518207282913167</v>
      </c>
      <c r="DY210">
        <v>92</v>
      </c>
      <c r="DZ210">
        <f t="shared" si="292"/>
        <v>87</v>
      </c>
      <c r="EA210" t="s">
        <v>1300</v>
      </c>
      <c r="EB210">
        <f t="shared" si="293"/>
        <v>86.554621848739501</v>
      </c>
      <c r="EC210">
        <v>98.5</v>
      </c>
      <c r="ED210">
        <f t="shared" si="294"/>
        <v>41</v>
      </c>
      <c r="EE210" t="s">
        <v>1301</v>
      </c>
      <c r="EF210">
        <f t="shared" si="295"/>
        <v>98.039215686274517</v>
      </c>
      <c r="EG210">
        <v>51</v>
      </c>
      <c r="EH210">
        <f t="shared" si="296"/>
        <v>28</v>
      </c>
      <c r="EI210" t="s">
        <v>1317</v>
      </c>
      <c r="EJ210">
        <f t="shared" si="297"/>
        <v>123.52941176470588</v>
      </c>
      <c r="EK210">
        <v>58</v>
      </c>
      <c r="EL210">
        <f t="shared" si="298"/>
        <v>136</v>
      </c>
      <c r="EM210" t="s">
        <v>1286</v>
      </c>
      <c r="EN210">
        <f t="shared" si="299"/>
        <v>63.02521008403361</v>
      </c>
      <c r="EO210">
        <v>48</v>
      </c>
      <c r="EP210">
        <f t="shared" si="300"/>
        <v>114</v>
      </c>
      <c r="EQ210" t="s">
        <v>1287</v>
      </c>
      <c r="ER210">
        <f t="shared" si="301"/>
        <v>69.747899159663859</v>
      </c>
      <c r="ES210">
        <v>110</v>
      </c>
      <c r="ET210">
        <f t="shared" si="302"/>
        <v>6</v>
      </c>
      <c r="EU210">
        <v>96</v>
      </c>
      <c r="EV210">
        <f t="shared" si="303"/>
        <v>39</v>
      </c>
      <c r="EW210">
        <v>127</v>
      </c>
      <c r="EX210">
        <f t="shared" si="304"/>
        <v>34</v>
      </c>
      <c r="EY210">
        <v>61</v>
      </c>
      <c r="EZ210">
        <f t="shared" si="305"/>
        <v>112</v>
      </c>
      <c r="FA210">
        <v>48</v>
      </c>
      <c r="FB210">
        <f t="shared" si="306"/>
        <v>4</v>
      </c>
      <c r="FC210">
        <v>44</v>
      </c>
      <c r="FD210">
        <f t="shared" si="307"/>
        <v>6</v>
      </c>
    </row>
    <row r="211" spans="1:160" ht="15" customHeight="1" x14ac:dyDescent="0.2">
      <c r="A211" s="1" t="s">
        <v>962</v>
      </c>
      <c r="B211" s="1">
        <v>10</v>
      </c>
      <c r="C211" s="3" t="s">
        <v>152</v>
      </c>
      <c r="D211" s="8" t="s">
        <v>1247</v>
      </c>
      <c r="E211" s="1">
        <v>104</v>
      </c>
      <c r="F211" s="1">
        <f t="shared" si="231"/>
        <v>132</v>
      </c>
      <c r="G211" s="11" t="s">
        <v>1278</v>
      </c>
      <c r="H211" s="11">
        <f t="shared" si="232"/>
        <v>100.84033613445378</v>
      </c>
      <c r="I211" s="1">
        <v>80</v>
      </c>
      <c r="J211" s="1">
        <f t="shared" si="233"/>
        <v>82</v>
      </c>
      <c r="K211" s="11" t="s">
        <v>1275</v>
      </c>
      <c r="L211" s="11">
        <f t="shared" si="234"/>
        <v>100.28011204481793</v>
      </c>
      <c r="M211" s="1">
        <v>102</v>
      </c>
      <c r="N211" s="8">
        <f t="shared" si="235"/>
        <v>70</v>
      </c>
      <c r="O211" s="11" t="s">
        <v>1264</v>
      </c>
      <c r="P211" s="11">
        <f t="shared" si="236"/>
        <v>91.596638655462186</v>
      </c>
      <c r="Q211" s="1">
        <v>58.5</v>
      </c>
      <c r="R211" s="1">
        <f t="shared" si="237"/>
        <v>66</v>
      </c>
      <c r="S211" s="11" t="s">
        <v>1285</v>
      </c>
      <c r="T211" s="11">
        <f t="shared" si="238"/>
        <v>92.997198879551817</v>
      </c>
      <c r="U211" s="1">
        <v>78</v>
      </c>
      <c r="V211" s="1">
        <f t="shared" si="239"/>
        <v>12</v>
      </c>
      <c r="W211" s="11" t="s">
        <v>1286</v>
      </c>
      <c r="X211" s="11">
        <f t="shared" si="240"/>
        <v>119.6078431372549</v>
      </c>
      <c r="Y211" s="1">
        <v>63.5</v>
      </c>
      <c r="Z211" s="1">
        <f t="shared" si="241"/>
        <v>147</v>
      </c>
      <c r="AA211" s="11" t="s">
        <v>1287</v>
      </c>
      <c r="AB211" s="37">
        <f t="shared" si="242"/>
        <v>80.952380952380949</v>
      </c>
      <c r="AC211" s="36">
        <v>97</v>
      </c>
      <c r="AD211">
        <f t="shared" si="243"/>
        <v>135</v>
      </c>
      <c r="AE211" t="s">
        <v>1278</v>
      </c>
      <c r="AF211">
        <f t="shared" si="244"/>
        <v>72.549019607843135</v>
      </c>
      <c r="AG211">
        <v>77</v>
      </c>
      <c r="AH211">
        <f t="shared" si="245"/>
        <v>83</v>
      </c>
      <c r="AI211" t="s">
        <v>1275</v>
      </c>
      <c r="AJ211">
        <f t="shared" si="246"/>
        <v>96.638655462184872</v>
      </c>
      <c r="AK211">
        <v>117</v>
      </c>
      <c r="AL211">
        <f t="shared" si="247"/>
        <v>40</v>
      </c>
      <c r="AM211" t="s">
        <v>1264</v>
      </c>
      <c r="AN211">
        <f t="shared" si="248"/>
        <v>103.0812324929972</v>
      </c>
      <c r="AO211">
        <v>45</v>
      </c>
      <c r="AP211">
        <f t="shared" si="249"/>
        <v>41</v>
      </c>
      <c r="AQ211" t="s">
        <v>1285</v>
      </c>
      <c r="AR211">
        <f t="shared" si="250"/>
        <v>97.759103641456576</v>
      </c>
      <c r="AS211">
        <v>48</v>
      </c>
      <c r="AT211">
        <f t="shared" si="251"/>
        <v>82</v>
      </c>
      <c r="AU211" t="s">
        <v>1286</v>
      </c>
      <c r="AV211">
        <f t="shared" si="252"/>
        <v>95.518207282913167</v>
      </c>
      <c r="AW211">
        <v>64</v>
      </c>
      <c r="AX211">
        <f>RANK(AW211,AW211:$AW$360,0)</f>
        <v>79</v>
      </c>
      <c r="AY211" t="s">
        <v>1287</v>
      </c>
      <c r="AZ211">
        <f t="shared" si="253"/>
        <v>90.756302521008408</v>
      </c>
      <c r="BA211">
        <v>101.5</v>
      </c>
      <c r="BB211">
        <f t="shared" si="254"/>
        <v>37</v>
      </c>
      <c r="BC211" t="s">
        <v>1278</v>
      </c>
      <c r="BD211">
        <f t="shared" si="255"/>
        <v>91.596638655462186</v>
      </c>
      <c r="BE211">
        <v>88.5</v>
      </c>
      <c r="BF211">
        <f t="shared" si="256"/>
        <v>71</v>
      </c>
      <c r="BG211" t="s">
        <v>1300</v>
      </c>
      <c r="BH211">
        <f t="shared" si="257"/>
        <v>88.79551820728291</v>
      </c>
      <c r="BI211">
        <v>107</v>
      </c>
      <c r="BJ211">
        <f t="shared" si="258"/>
        <v>51</v>
      </c>
      <c r="BK211" t="s">
        <v>1264</v>
      </c>
      <c r="BL211">
        <f t="shared" si="259"/>
        <v>94.397759103641462</v>
      </c>
      <c r="BM211">
        <v>50</v>
      </c>
      <c r="BN211">
        <f t="shared" si="260"/>
        <v>33</v>
      </c>
      <c r="BO211" t="s">
        <v>1324</v>
      </c>
      <c r="BP211">
        <f t="shared" si="261"/>
        <v>112.32492997198879</v>
      </c>
      <c r="BQ211">
        <v>38</v>
      </c>
      <c r="BR211">
        <f t="shared" si="262"/>
        <v>66</v>
      </c>
      <c r="BS211" t="s">
        <v>1286</v>
      </c>
      <c r="BT211">
        <f t="shared" si="263"/>
        <v>107.00280112044818</v>
      </c>
      <c r="BU211">
        <v>62.5</v>
      </c>
      <c r="BV211">
        <f t="shared" si="264"/>
        <v>46</v>
      </c>
      <c r="BW211" t="s">
        <v>1287</v>
      </c>
      <c r="BX211">
        <f t="shared" si="265"/>
        <v>107.84313725490196</v>
      </c>
      <c r="BY211">
        <v>112</v>
      </c>
      <c r="BZ211">
        <f t="shared" si="266"/>
        <v>7</v>
      </c>
      <c r="CA211" t="s">
        <v>1278</v>
      </c>
      <c r="CB211">
        <f t="shared" si="267"/>
        <v>100.56022408963585</v>
      </c>
      <c r="CC211">
        <v>112</v>
      </c>
      <c r="CD211">
        <f t="shared" si="268"/>
        <v>31</v>
      </c>
      <c r="CE211" t="s">
        <v>1300</v>
      </c>
      <c r="CF211">
        <f t="shared" si="269"/>
        <v>101.96078431372548</v>
      </c>
      <c r="CG211">
        <v>115</v>
      </c>
      <c r="CH211">
        <f t="shared" si="270"/>
        <v>31</v>
      </c>
      <c r="CI211" t="s">
        <v>1264</v>
      </c>
      <c r="CJ211">
        <f t="shared" si="271"/>
        <v>98.599439775910369</v>
      </c>
      <c r="CK211">
        <v>42</v>
      </c>
      <c r="CL211">
        <f t="shared" si="272"/>
        <v>77</v>
      </c>
      <c r="CM211" t="s">
        <v>1467</v>
      </c>
      <c r="CN211">
        <f t="shared" si="273"/>
        <v>84.593837535014003</v>
      </c>
      <c r="CO211">
        <v>45</v>
      </c>
      <c r="CP211">
        <f t="shared" si="274"/>
        <v>91</v>
      </c>
      <c r="CQ211" t="s">
        <v>1286</v>
      </c>
      <c r="CR211">
        <f t="shared" si="275"/>
        <v>93.837535014005596</v>
      </c>
      <c r="CS211">
        <v>73</v>
      </c>
      <c r="CT211">
        <f t="shared" si="276"/>
        <v>74</v>
      </c>
      <c r="CU211" t="s">
        <v>1287</v>
      </c>
      <c r="CV211">
        <f t="shared" si="277"/>
        <v>92.156862745098039</v>
      </c>
      <c r="CW211">
        <v>107</v>
      </c>
      <c r="CX211">
        <f t="shared" si="278"/>
        <v>9</v>
      </c>
      <c r="CY211" t="s">
        <v>1278</v>
      </c>
      <c r="CZ211">
        <f t="shared" si="279"/>
        <v>108.96358543417367</v>
      </c>
      <c r="DA211">
        <v>117</v>
      </c>
      <c r="DB211">
        <f t="shared" si="280"/>
        <v>38</v>
      </c>
      <c r="DC211" t="s">
        <v>1300</v>
      </c>
      <c r="DD211">
        <f t="shared" si="281"/>
        <v>98.599439775910369</v>
      </c>
      <c r="DE211">
        <v>111.5</v>
      </c>
      <c r="DF211">
        <f t="shared" si="282"/>
        <v>26</v>
      </c>
      <c r="DG211" t="s">
        <v>1301</v>
      </c>
      <c r="DH211">
        <f t="shared" si="283"/>
        <v>106.72268907563026</v>
      </c>
      <c r="DI211">
        <v>61</v>
      </c>
      <c r="DJ211">
        <f t="shared" si="284"/>
        <v>22</v>
      </c>
      <c r="DK211" t="s">
        <v>1324</v>
      </c>
      <c r="DL211">
        <f t="shared" si="285"/>
        <v>137.25490196078431</v>
      </c>
      <c r="DM211">
        <v>59</v>
      </c>
      <c r="DN211">
        <f t="shared" si="286"/>
        <v>69</v>
      </c>
      <c r="DO211" t="s">
        <v>1286</v>
      </c>
      <c r="DP211">
        <f t="shared" si="287"/>
        <v>137.25490196078431</v>
      </c>
      <c r="DQ211">
        <v>67</v>
      </c>
      <c r="DR211">
        <f t="shared" si="288"/>
        <v>46</v>
      </c>
      <c r="DS211" t="s">
        <v>1287</v>
      </c>
      <c r="DT211">
        <f t="shared" si="289"/>
        <v>90.196078431372541</v>
      </c>
      <c r="DU211">
        <v>86</v>
      </c>
      <c r="DV211">
        <f t="shared" si="290"/>
        <v>41</v>
      </c>
      <c r="DW211" t="s">
        <v>1278</v>
      </c>
      <c r="DX211">
        <f t="shared" si="291"/>
        <v>90.196078431372541</v>
      </c>
      <c r="DY211">
        <v>109</v>
      </c>
      <c r="DZ211">
        <f t="shared" si="292"/>
        <v>33</v>
      </c>
      <c r="EA211" t="s">
        <v>1300</v>
      </c>
      <c r="EB211">
        <f t="shared" si="293"/>
        <v>93.277310924369743</v>
      </c>
      <c r="EC211">
        <v>97</v>
      </c>
      <c r="ED211">
        <f t="shared" si="294"/>
        <v>50</v>
      </c>
      <c r="EE211" t="s">
        <v>1301</v>
      </c>
      <c r="EF211">
        <f t="shared" si="295"/>
        <v>97.47899159663865</v>
      </c>
      <c r="EG211">
        <v>38</v>
      </c>
      <c r="EH211">
        <f t="shared" si="296"/>
        <v>155</v>
      </c>
      <c r="EI211" t="s">
        <v>1317</v>
      </c>
      <c r="EJ211">
        <f t="shared" si="297"/>
        <v>68.627450980392155</v>
      </c>
      <c r="EK211">
        <v>51</v>
      </c>
      <c r="EL211">
        <f t="shared" si="298"/>
        <v>202</v>
      </c>
      <c r="EM211" t="s">
        <v>1286</v>
      </c>
      <c r="EN211">
        <f t="shared" si="299"/>
        <v>68.627450980392155</v>
      </c>
      <c r="EO211">
        <v>68</v>
      </c>
      <c r="EP211">
        <f t="shared" si="300"/>
        <v>11</v>
      </c>
      <c r="EQ211" t="s">
        <v>1287</v>
      </c>
      <c r="ER211">
        <f t="shared" si="301"/>
        <v>147.33893557422968</v>
      </c>
      <c r="ES211">
        <v>110</v>
      </c>
      <c r="ET211">
        <f t="shared" si="302"/>
        <v>6</v>
      </c>
      <c r="EU211">
        <v>109</v>
      </c>
      <c r="EV211">
        <f t="shared" si="303"/>
        <v>9</v>
      </c>
      <c r="EW211">
        <v>126</v>
      </c>
      <c r="EX211">
        <f t="shared" si="304"/>
        <v>41</v>
      </c>
      <c r="EY211">
        <v>68</v>
      </c>
      <c r="EZ211">
        <f t="shared" si="305"/>
        <v>43</v>
      </c>
      <c r="FA211">
        <v>39</v>
      </c>
      <c r="FB211">
        <f t="shared" si="306"/>
        <v>90</v>
      </c>
      <c r="FC211">
        <v>30</v>
      </c>
      <c r="FD211">
        <f t="shared" si="307"/>
        <v>180</v>
      </c>
    </row>
    <row r="212" spans="1:160" ht="15" customHeight="1" x14ac:dyDescent="0.2">
      <c r="A212" s="1" t="s">
        <v>963</v>
      </c>
      <c r="B212" s="1">
        <v>10</v>
      </c>
      <c r="C212" s="3" t="s">
        <v>964</v>
      </c>
      <c r="D212" s="8" t="s">
        <v>1247</v>
      </c>
      <c r="E212" s="1">
        <v>95</v>
      </c>
      <c r="F212" s="1">
        <f t="shared" si="231"/>
        <v>257</v>
      </c>
      <c r="G212" s="11" t="s">
        <v>1278</v>
      </c>
      <c r="H212" s="11">
        <f t="shared" si="232"/>
        <v>69.467787114845933</v>
      </c>
      <c r="I212" s="1">
        <v>79</v>
      </c>
      <c r="J212" s="1">
        <f t="shared" si="233"/>
        <v>84</v>
      </c>
      <c r="K212" s="11" t="s">
        <v>1275</v>
      </c>
      <c r="L212" s="11">
        <f t="shared" si="234"/>
        <v>78.991596638655466</v>
      </c>
      <c r="M212" s="1">
        <v>95</v>
      </c>
      <c r="N212" s="8">
        <f t="shared" si="235"/>
        <v>103</v>
      </c>
      <c r="O212" s="11" t="s">
        <v>1264</v>
      </c>
      <c r="P212" s="11">
        <f t="shared" si="236"/>
        <v>92.436974789915965</v>
      </c>
      <c r="Q212" s="1">
        <v>78.5</v>
      </c>
      <c r="R212" s="1">
        <f t="shared" si="237"/>
        <v>8</v>
      </c>
      <c r="S212" s="11" t="s">
        <v>1285</v>
      </c>
      <c r="T212" s="11">
        <f t="shared" si="238"/>
        <v>99.719887955182074</v>
      </c>
      <c r="U212" s="1">
        <v>62.5</v>
      </c>
      <c r="V212" s="1">
        <f t="shared" si="239"/>
        <v>82</v>
      </c>
      <c r="W212" s="11" t="s">
        <v>1286</v>
      </c>
      <c r="X212" s="11">
        <f t="shared" si="240"/>
        <v>87.955182072829132</v>
      </c>
      <c r="Y212" s="1">
        <v>76</v>
      </c>
      <c r="Z212" s="1">
        <f t="shared" si="241"/>
        <v>30</v>
      </c>
      <c r="AA212" s="11" t="s">
        <v>1287</v>
      </c>
      <c r="AB212" s="37">
        <f t="shared" si="242"/>
        <v>125.49019607843137</v>
      </c>
      <c r="AC212" s="36">
        <v>96</v>
      </c>
      <c r="AD212">
        <f t="shared" si="243"/>
        <v>148</v>
      </c>
      <c r="AE212" t="s">
        <v>1278</v>
      </c>
      <c r="AF212">
        <f t="shared" si="244"/>
        <v>76.470588235294116</v>
      </c>
      <c r="AG212">
        <v>103</v>
      </c>
      <c r="AH212">
        <f t="shared" si="245"/>
        <v>9</v>
      </c>
      <c r="AI212" t="s">
        <v>1275</v>
      </c>
      <c r="AJ212">
        <f t="shared" si="246"/>
        <v>119.32773109243698</v>
      </c>
      <c r="AK212">
        <v>110</v>
      </c>
      <c r="AL212">
        <f t="shared" si="247"/>
        <v>76</v>
      </c>
      <c r="AM212" t="s">
        <v>1264</v>
      </c>
      <c r="AN212">
        <f t="shared" si="248"/>
        <v>97.759103641456576</v>
      </c>
      <c r="AO212">
        <v>62</v>
      </c>
      <c r="AP212">
        <f t="shared" si="249"/>
        <v>7</v>
      </c>
      <c r="AQ212" t="s">
        <v>1285</v>
      </c>
      <c r="AR212">
        <f t="shared" si="250"/>
        <v>98.599439775910369</v>
      </c>
      <c r="AS212">
        <v>54</v>
      </c>
      <c r="AT212">
        <f t="shared" si="251"/>
        <v>39</v>
      </c>
      <c r="AU212" t="s">
        <v>1286</v>
      </c>
      <c r="AV212">
        <f t="shared" si="252"/>
        <v>167.22689075630251</v>
      </c>
      <c r="AW212">
        <v>57</v>
      </c>
      <c r="AX212">
        <f>RANK(AW212,AW212:$AW$360,0)</f>
        <v>121</v>
      </c>
      <c r="AY212" t="s">
        <v>1287</v>
      </c>
      <c r="AZ212">
        <f t="shared" si="253"/>
        <v>83.473389355742299</v>
      </c>
      <c r="BA212">
        <v>99.5</v>
      </c>
      <c r="BB212">
        <f t="shared" si="254"/>
        <v>64</v>
      </c>
      <c r="BC212" t="s">
        <v>1278</v>
      </c>
      <c r="BD212">
        <f t="shared" si="255"/>
        <v>94.957983193277315</v>
      </c>
      <c r="BE212">
        <v>87</v>
      </c>
      <c r="BF212">
        <f t="shared" si="256"/>
        <v>78</v>
      </c>
      <c r="BG212" t="s">
        <v>1300</v>
      </c>
      <c r="BH212">
        <f t="shared" si="257"/>
        <v>90.756302521008408</v>
      </c>
      <c r="BI212">
        <v>103.5</v>
      </c>
      <c r="BJ212">
        <f t="shared" si="258"/>
        <v>68</v>
      </c>
      <c r="BK212" t="s">
        <v>1264</v>
      </c>
      <c r="BL212">
        <f t="shared" si="259"/>
        <v>92.156862745098039</v>
      </c>
      <c r="BM212">
        <v>70.5</v>
      </c>
      <c r="BN212">
        <f t="shared" si="260"/>
        <v>2</v>
      </c>
      <c r="BO212" t="s">
        <v>1324</v>
      </c>
      <c r="BP212">
        <f t="shared" si="261"/>
        <v>101.1204481792717</v>
      </c>
      <c r="BQ212">
        <v>18</v>
      </c>
      <c r="BR212">
        <f t="shared" si="262"/>
        <v>279</v>
      </c>
      <c r="BS212" t="s">
        <v>1286</v>
      </c>
      <c r="BT212">
        <f t="shared" si="263"/>
        <v>33.613445378151269</v>
      </c>
      <c r="BU212">
        <v>60</v>
      </c>
      <c r="BV212">
        <f t="shared" si="264"/>
        <v>62</v>
      </c>
      <c r="BW212" t="s">
        <v>1287</v>
      </c>
      <c r="BX212">
        <f t="shared" si="265"/>
        <v>94.957983193277315</v>
      </c>
      <c r="BY212">
        <v>106</v>
      </c>
      <c r="BZ212">
        <f t="shared" si="266"/>
        <v>46</v>
      </c>
      <c r="CA212" t="s">
        <v>1278</v>
      </c>
      <c r="CB212">
        <f t="shared" si="267"/>
        <v>116.80672268907563</v>
      </c>
      <c r="CC212">
        <v>109</v>
      </c>
      <c r="CD212">
        <f t="shared" si="268"/>
        <v>45</v>
      </c>
      <c r="CE212" t="s">
        <v>1300</v>
      </c>
      <c r="CF212">
        <f t="shared" si="269"/>
        <v>98.039215686274517</v>
      </c>
      <c r="CG212">
        <v>112.5</v>
      </c>
      <c r="CH212">
        <f t="shared" si="270"/>
        <v>40</v>
      </c>
      <c r="CI212" t="s">
        <v>1264</v>
      </c>
      <c r="CJ212">
        <f t="shared" si="271"/>
        <v>122.68907563025211</v>
      </c>
      <c r="CK212">
        <v>63</v>
      </c>
      <c r="CL212">
        <f t="shared" si="272"/>
        <v>6</v>
      </c>
      <c r="CM212" t="s">
        <v>1467</v>
      </c>
      <c r="CN212">
        <f t="shared" si="273"/>
        <v>109.24369747899159</v>
      </c>
      <c r="CO212">
        <v>54</v>
      </c>
      <c r="CP212">
        <f t="shared" si="274"/>
        <v>42</v>
      </c>
      <c r="CQ212" t="s">
        <v>1286</v>
      </c>
      <c r="CR212">
        <f t="shared" si="275"/>
        <v>120.72829131652661</v>
      </c>
      <c r="CS212">
        <v>77</v>
      </c>
      <c r="CT212">
        <f t="shared" si="276"/>
        <v>44</v>
      </c>
      <c r="CU212" t="s">
        <v>1287</v>
      </c>
      <c r="CV212">
        <f t="shared" si="277"/>
        <v>112.04481792717087</v>
      </c>
      <c r="CW212">
        <v>93</v>
      </c>
      <c r="CX212">
        <f t="shared" si="278"/>
        <v>106</v>
      </c>
      <c r="CY212" t="s">
        <v>1278</v>
      </c>
      <c r="CZ212">
        <f t="shared" si="279"/>
        <v>90.196078431372541</v>
      </c>
      <c r="DA212">
        <v>117</v>
      </c>
      <c r="DB212">
        <f t="shared" si="280"/>
        <v>38</v>
      </c>
      <c r="DC212" t="s">
        <v>1300</v>
      </c>
      <c r="DD212">
        <f t="shared" si="281"/>
        <v>116.80672268907563</v>
      </c>
      <c r="DE212">
        <v>85</v>
      </c>
      <c r="DF212">
        <f t="shared" si="282"/>
        <v>121</v>
      </c>
      <c r="DG212" t="s">
        <v>1310</v>
      </c>
      <c r="DH212">
        <f t="shared" si="283"/>
        <v>121.84873949579833</v>
      </c>
      <c r="DI212">
        <v>53</v>
      </c>
      <c r="DJ212">
        <f t="shared" si="284"/>
        <v>39</v>
      </c>
      <c r="DK212" t="s">
        <v>1324</v>
      </c>
      <c r="DL212">
        <f t="shared" si="285"/>
        <v>111.20448179271709</v>
      </c>
      <c r="DM212">
        <v>52</v>
      </c>
      <c r="DN212">
        <f t="shared" si="286"/>
        <v>116</v>
      </c>
      <c r="DO212" t="s">
        <v>1286</v>
      </c>
      <c r="DP212">
        <f t="shared" si="287"/>
        <v>135.85434173669466</v>
      </c>
      <c r="DQ212">
        <v>61</v>
      </c>
      <c r="DR212">
        <f t="shared" si="288"/>
        <v>87</v>
      </c>
      <c r="DS212" t="s">
        <v>1287</v>
      </c>
      <c r="DT212">
        <f t="shared" si="289"/>
        <v>107.56302521008404</v>
      </c>
      <c r="DU212">
        <v>82</v>
      </c>
      <c r="DV212">
        <f t="shared" si="290"/>
        <v>71</v>
      </c>
      <c r="DW212" t="s">
        <v>1278</v>
      </c>
      <c r="DX212">
        <f t="shared" si="291"/>
        <v>125.77030812324929</v>
      </c>
      <c r="DY212">
        <v>90</v>
      </c>
      <c r="DZ212">
        <f t="shared" si="292"/>
        <v>98</v>
      </c>
      <c r="EA212" t="s">
        <v>1300</v>
      </c>
      <c r="EB212">
        <f t="shared" si="293"/>
        <v>106.44257703081233</v>
      </c>
      <c r="EC212">
        <v>59</v>
      </c>
      <c r="ED212">
        <f t="shared" si="294"/>
        <v>199</v>
      </c>
      <c r="EE212" t="s">
        <v>1310</v>
      </c>
      <c r="EF212">
        <f t="shared" si="295"/>
        <v>77.310924369747895</v>
      </c>
      <c r="EG212">
        <v>43</v>
      </c>
      <c r="EH212">
        <f t="shared" si="296"/>
        <v>79</v>
      </c>
      <c r="EI212" t="s">
        <v>1317</v>
      </c>
      <c r="EJ212">
        <f t="shared" si="297"/>
        <v>84.593837535014003</v>
      </c>
      <c r="EK212">
        <v>46</v>
      </c>
      <c r="EL212">
        <f t="shared" si="298"/>
        <v>244</v>
      </c>
      <c r="EM212" t="s">
        <v>1286</v>
      </c>
      <c r="EN212">
        <f t="shared" si="299"/>
        <v>68.627450980392155</v>
      </c>
      <c r="EO212">
        <v>48</v>
      </c>
      <c r="EP212">
        <f t="shared" si="300"/>
        <v>114</v>
      </c>
      <c r="EQ212" t="s">
        <v>1287</v>
      </c>
      <c r="ER212">
        <f t="shared" si="301"/>
        <v>130.25210084033614</v>
      </c>
      <c r="ES212">
        <v>90</v>
      </c>
      <c r="ET212">
        <f t="shared" si="302"/>
        <v>163</v>
      </c>
      <c r="EU212">
        <v>83</v>
      </c>
      <c r="EV212">
        <f t="shared" si="303"/>
        <v>121</v>
      </c>
      <c r="EW212">
        <v>100</v>
      </c>
      <c r="EX212">
        <f t="shared" si="304"/>
        <v>118</v>
      </c>
      <c r="EY212">
        <v>70</v>
      </c>
      <c r="EZ212">
        <f t="shared" si="305"/>
        <v>24</v>
      </c>
      <c r="FA212">
        <v>35</v>
      </c>
      <c r="FB212">
        <f t="shared" si="306"/>
        <v>132</v>
      </c>
      <c r="FC212">
        <v>27</v>
      </c>
      <c r="FD212">
        <f t="shared" si="307"/>
        <v>222</v>
      </c>
    </row>
    <row r="213" spans="1:160" ht="15" customHeight="1" x14ac:dyDescent="0.2">
      <c r="A213" s="1" t="s">
        <v>965</v>
      </c>
      <c r="B213" s="1">
        <v>10</v>
      </c>
      <c r="C213" s="3" t="s">
        <v>966</v>
      </c>
      <c r="D213" s="8" t="s">
        <v>1247</v>
      </c>
      <c r="E213" s="1">
        <v>106</v>
      </c>
      <c r="F213" s="1">
        <f t="shared" si="231"/>
        <v>100</v>
      </c>
      <c r="G213" s="11" t="s">
        <v>1278</v>
      </c>
      <c r="H213" s="11">
        <f t="shared" si="232"/>
        <v>80.11204481792717</v>
      </c>
      <c r="I213" s="1">
        <v>62</v>
      </c>
      <c r="J213" s="1">
        <f t="shared" si="233"/>
        <v>196</v>
      </c>
      <c r="K213" s="11" t="s">
        <v>1275</v>
      </c>
      <c r="L213" s="11">
        <f t="shared" si="234"/>
        <v>61.904761904761905</v>
      </c>
      <c r="M213" s="1">
        <v>117</v>
      </c>
      <c r="N213" s="8">
        <f t="shared" si="235"/>
        <v>19</v>
      </c>
      <c r="O213" s="11" t="s">
        <v>1264</v>
      </c>
      <c r="P213" s="11">
        <f t="shared" si="236"/>
        <v>103.64145658263305</v>
      </c>
      <c r="Q213" s="1">
        <v>56.5</v>
      </c>
      <c r="R213" s="1">
        <f t="shared" si="237"/>
        <v>78</v>
      </c>
      <c r="S213" s="11" t="s">
        <v>1285</v>
      </c>
      <c r="T213" s="11">
        <f t="shared" si="238"/>
        <v>84.593837535014003</v>
      </c>
      <c r="U213" s="1">
        <v>67</v>
      </c>
      <c r="V213" s="1">
        <f t="shared" si="239"/>
        <v>51</v>
      </c>
      <c r="W213" s="11" t="s">
        <v>1286</v>
      </c>
      <c r="X213" s="11">
        <f t="shared" si="240"/>
        <v>121.84873949579833</v>
      </c>
      <c r="Y213" s="1">
        <v>73</v>
      </c>
      <c r="Z213" s="1">
        <f t="shared" si="241"/>
        <v>54</v>
      </c>
      <c r="AA213" s="11" t="s">
        <v>1287</v>
      </c>
      <c r="AB213" s="37">
        <f t="shared" si="242"/>
        <v>87.675070028011206</v>
      </c>
      <c r="AC213" s="36">
        <v>107</v>
      </c>
      <c r="AD213">
        <f t="shared" si="243"/>
        <v>29</v>
      </c>
      <c r="AE213" t="s">
        <v>1278</v>
      </c>
      <c r="AF213">
        <f t="shared" si="244"/>
        <v>95.798319327731093</v>
      </c>
      <c r="AG213">
        <v>82</v>
      </c>
      <c r="AH213">
        <f t="shared" si="245"/>
        <v>60</v>
      </c>
      <c r="AI213" t="s">
        <v>1275</v>
      </c>
      <c r="AJ213">
        <f t="shared" si="246"/>
        <v>110.36414565826331</v>
      </c>
      <c r="AK213">
        <v>117.5</v>
      </c>
      <c r="AL213">
        <f t="shared" si="247"/>
        <v>32</v>
      </c>
      <c r="AM213" t="s">
        <v>1264</v>
      </c>
      <c r="AN213">
        <f t="shared" si="248"/>
        <v>108.12324929971989</v>
      </c>
      <c r="AO213">
        <v>51</v>
      </c>
      <c r="AP213">
        <f t="shared" si="249"/>
        <v>23</v>
      </c>
      <c r="AQ213" t="s">
        <v>1285</v>
      </c>
      <c r="AR213">
        <f t="shared" si="250"/>
        <v>117.64705882352942</v>
      </c>
      <c r="AS213">
        <v>43</v>
      </c>
      <c r="AT213">
        <f t="shared" si="251"/>
        <v>129</v>
      </c>
      <c r="AU213" t="s">
        <v>1286</v>
      </c>
      <c r="AV213">
        <f t="shared" si="252"/>
        <v>71.428571428571431</v>
      </c>
      <c r="AW213">
        <v>75</v>
      </c>
      <c r="AX213">
        <f>RANK(AW213,AW213:$AW$360,0)</f>
        <v>10</v>
      </c>
      <c r="AY213" t="s">
        <v>1287</v>
      </c>
      <c r="AZ213">
        <f t="shared" si="253"/>
        <v>116.5266106442577</v>
      </c>
      <c r="BA213">
        <v>104.5</v>
      </c>
      <c r="BB213">
        <f t="shared" si="254"/>
        <v>14</v>
      </c>
      <c r="BC213" t="s">
        <v>1278</v>
      </c>
      <c r="BD213">
        <f t="shared" si="255"/>
        <v>99.719887955182074</v>
      </c>
      <c r="BE213">
        <v>84.5</v>
      </c>
      <c r="BF213">
        <f t="shared" si="256"/>
        <v>97</v>
      </c>
      <c r="BG213" t="s">
        <v>1300</v>
      </c>
      <c r="BH213">
        <f t="shared" si="257"/>
        <v>77.591036414565821</v>
      </c>
      <c r="BI213">
        <v>105</v>
      </c>
      <c r="BJ213">
        <f t="shared" si="258"/>
        <v>61</v>
      </c>
      <c r="BK213" t="s">
        <v>1264</v>
      </c>
      <c r="BL213">
        <f t="shared" si="259"/>
        <v>87.394957983193279</v>
      </c>
      <c r="BM213">
        <v>35</v>
      </c>
      <c r="BN213">
        <f t="shared" si="260"/>
        <v>86</v>
      </c>
      <c r="BO213" t="s">
        <v>1324</v>
      </c>
      <c r="BP213">
        <f t="shared" si="261"/>
        <v>90.476190476190482</v>
      </c>
      <c r="BQ213">
        <v>47</v>
      </c>
      <c r="BR213">
        <f t="shared" si="262"/>
        <v>27</v>
      </c>
      <c r="BS213" t="s">
        <v>1286</v>
      </c>
      <c r="BT213">
        <f t="shared" si="263"/>
        <v>95.798319327731093</v>
      </c>
      <c r="BU213">
        <v>59</v>
      </c>
      <c r="BV213">
        <f t="shared" si="264"/>
        <v>69</v>
      </c>
      <c r="BW213" t="s">
        <v>1287</v>
      </c>
      <c r="BX213">
        <f t="shared" si="265"/>
        <v>88.515406162464984</v>
      </c>
      <c r="BY213">
        <v>111</v>
      </c>
      <c r="BZ213">
        <f t="shared" si="266"/>
        <v>13</v>
      </c>
      <c r="CA213" t="s">
        <v>1278</v>
      </c>
      <c r="CB213">
        <f t="shared" si="267"/>
        <v>98.879551820728295</v>
      </c>
      <c r="CC213">
        <v>119</v>
      </c>
      <c r="CD213">
        <f t="shared" si="268"/>
        <v>17</v>
      </c>
      <c r="CE213" t="s">
        <v>1300</v>
      </c>
      <c r="CF213">
        <f t="shared" si="269"/>
        <v>108.68347338935574</v>
      </c>
      <c r="CG213">
        <v>120.5</v>
      </c>
      <c r="CH213">
        <f t="shared" si="270"/>
        <v>16</v>
      </c>
      <c r="CI213" t="s">
        <v>1264</v>
      </c>
      <c r="CJ213">
        <f t="shared" si="271"/>
        <v>102.80112044817928</v>
      </c>
      <c r="CK213">
        <v>48</v>
      </c>
      <c r="CL213">
        <f t="shared" si="272"/>
        <v>52</v>
      </c>
      <c r="CM213" t="s">
        <v>1467</v>
      </c>
      <c r="CN213">
        <f t="shared" si="273"/>
        <v>100</v>
      </c>
      <c r="CO213">
        <v>67</v>
      </c>
      <c r="CP213">
        <f t="shared" si="274"/>
        <v>12</v>
      </c>
      <c r="CQ213" t="s">
        <v>1286</v>
      </c>
      <c r="CR213">
        <f t="shared" si="275"/>
        <v>100</v>
      </c>
      <c r="CS213">
        <v>81</v>
      </c>
      <c r="CT213">
        <f t="shared" si="276"/>
        <v>28</v>
      </c>
      <c r="CU213" t="s">
        <v>1287</v>
      </c>
      <c r="CV213">
        <f t="shared" si="277"/>
        <v>105.04201680672269</v>
      </c>
      <c r="CW213">
        <v>107</v>
      </c>
      <c r="CX213">
        <f t="shared" si="278"/>
        <v>9</v>
      </c>
      <c r="CY213" t="s">
        <v>1278</v>
      </c>
      <c r="CZ213">
        <f t="shared" si="279"/>
        <v>108.96358543417367</v>
      </c>
      <c r="DA213">
        <v>114</v>
      </c>
      <c r="DB213">
        <f t="shared" si="280"/>
        <v>48</v>
      </c>
      <c r="DC213" t="s">
        <v>1300</v>
      </c>
      <c r="DD213">
        <f t="shared" si="281"/>
        <v>114.00560224089637</v>
      </c>
      <c r="DE213">
        <v>111.5</v>
      </c>
      <c r="DF213">
        <f t="shared" si="282"/>
        <v>26</v>
      </c>
      <c r="DG213" t="s">
        <v>1301</v>
      </c>
      <c r="DH213">
        <f t="shared" si="283"/>
        <v>95.518207282913167</v>
      </c>
      <c r="DI213">
        <v>50</v>
      </c>
      <c r="DJ213">
        <f t="shared" si="284"/>
        <v>52</v>
      </c>
      <c r="DK213" t="s">
        <v>1324</v>
      </c>
      <c r="DL213">
        <f t="shared" si="285"/>
        <v>150.14005602240897</v>
      </c>
      <c r="DM213">
        <v>74</v>
      </c>
      <c r="DN213">
        <f t="shared" si="286"/>
        <v>12</v>
      </c>
      <c r="DO213" t="s">
        <v>1286</v>
      </c>
      <c r="DP213">
        <f t="shared" si="287"/>
        <v>126.05042016806723</v>
      </c>
      <c r="DQ213">
        <v>67</v>
      </c>
      <c r="DR213">
        <f t="shared" si="288"/>
        <v>46</v>
      </c>
      <c r="DS213" t="s">
        <v>1287</v>
      </c>
      <c r="DT213">
        <f t="shared" si="289"/>
        <v>132.49299719887955</v>
      </c>
      <c r="DU213">
        <v>86</v>
      </c>
      <c r="DV213">
        <f t="shared" si="290"/>
        <v>41</v>
      </c>
      <c r="DW213" t="s">
        <v>1278</v>
      </c>
      <c r="DX213">
        <f t="shared" si="291"/>
        <v>91.31652661064426</v>
      </c>
      <c r="DY213">
        <v>90</v>
      </c>
      <c r="DZ213">
        <f t="shared" si="292"/>
        <v>98</v>
      </c>
      <c r="EA213" t="s">
        <v>1300</v>
      </c>
      <c r="EB213">
        <f t="shared" si="293"/>
        <v>79.831932773109244</v>
      </c>
      <c r="EC213">
        <v>114</v>
      </c>
      <c r="ED213">
        <f t="shared" si="294"/>
        <v>10</v>
      </c>
      <c r="EE213" t="s">
        <v>1301</v>
      </c>
      <c r="EF213">
        <f t="shared" si="295"/>
        <v>99.439775910364148</v>
      </c>
      <c r="EG213">
        <v>32</v>
      </c>
      <c r="EH213">
        <f t="shared" si="296"/>
        <v>231</v>
      </c>
      <c r="EI213" t="s">
        <v>1317</v>
      </c>
      <c r="EJ213">
        <f t="shared" si="297"/>
        <v>49.299719887955185</v>
      </c>
      <c r="EK213">
        <v>62</v>
      </c>
      <c r="EL213">
        <f t="shared" si="298"/>
        <v>105</v>
      </c>
      <c r="EM213" t="s">
        <v>1286</v>
      </c>
      <c r="EN213">
        <f t="shared" si="299"/>
        <v>82.63305322128852</v>
      </c>
      <c r="EO213">
        <v>42</v>
      </c>
      <c r="EP213">
        <f t="shared" si="300"/>
        <v>162</v>
      </c>
      <c r="EQ213" t="s">
        <v>1287</v>
      </c>
      <c r="ER213">
        <f t="shared" si="301"/>
        <v>77.591036414565821</v>
      </c>
      <c r="ES213">
        <v>109</v>
      </c>
      <c r="ET213">
        <f t="shared" si="302"/>
        <v>10</v>
      </c>
      <c r="EU213">
        <v>99</v>
      </c>
      <c r="EV213">
        <f t="shared" si="303"/>
        <v>26</v>
      </c>
      <c r="EW213">
        <v>138</v>
      </c>
      <c r="EX213">
        <f t="shared" si="304"/>
        <v>8</v>
      </c>
      <c r="EY213">
        <v>67</v>
      </c>
      <c r="EZ213">
        <f t="shared" si="305"/>
        <v>50</v>
      </c>
      <c r="FA213">
        <v>42</v>
      </c>
      <c r="FB213">
        <f t="shared" si="306"/>
        <v>43</v>
      </c>
      <c r="FC213">
        <v>36</v>
      </c>
      <c r="FD213">
        <f t="shared" si="307"/>
        <v>82</v>
      </c>
    </row>
    <row r="214" spans="1:160" ht="15" customHeight="1" x14ac:dyDescent="0.2">
      <c r="A214" s="1" t="s">
        <v>967</v>
      </c>
      <c r="B214" s="1">
        <v>10</v>
      </c>
      <c r="C214" s="3" t="s">
        <v>968</v>
      </c>
      <c r="D214" s="8" t="s">
        <v>1247</v>
      </c>
      <c r="E214" s="1">
        <v>109</v>
      </c>
      <c r="F214" s="1">
        <f t="shared" si="231"/>
        <v>59</v>
      </c>
      <c r="G214" s="11" t="s">
        <v>1278</v>
      </c>
      <c r="H214" s="11">
        <f t="shared" si="232"/>
        <v>86.274509803921575</v>
      </c>
      <c r="I214" s="1">
        <v>81</v>
      </c>
      <c r="J214" s="1">
        <f t="shared" si="233"/>
        <v>78</v>
      </c>
      <c r="K214" s="11" t="s">
        <v>1275</v>
      </c>
      <c r="L214" s="11">
        <f t="shared" si="234"/>
        <v>94.957983193277315</v>
      </c>
      <c r="M214" s="1">
        <v>106</v>
      </c>
      <c r="N214" s="8">
        <f t="shared" si="235"/>
        <v>50</v>
      </c>
      <c r="O214" s="11" t="s">
        <v>1264</v>
      </c>
      <c r="P214" s="11">
        <f t="shared" si="236"/>
        <v>91.31652661064426</v>
      </c>
      <c r="Q214" s="1">
        <v>49</v>
      </c>
      <c r="R214" s="1">
        <f t="shared" si="237"/>
        <v>114</v>
      </c>
      <c r="S214" s="11" t="s">
        <v>1285</v>
      </c>
      <c r="T214" s="11">
        <f t="shared" si="238"/>
        <v>77.030812324929968</v>
      </c>
      <c r="U214" s="1">
        <v>66</v>
      </c>
      <c r="V214" s="1">
        <f t="shared" si="239"/>
        <v>59</v>
      </c>
      <c r="W214" s="11" t="s">
        <v>1286</v>
      </c>
      <c r="X214" s="11">
        <f t="shared" si="240"/>
        <v>112.04481792717087</v>
      </c>
      <c r="Y214" s="1">
        <v>66.5</v>
      </c>
      <c r="Z214" s="1">
        <f t="shared" si="241"/>
        <v>122</v>
      </c>
      <c r="AA214" s="11" t="s">
        <v>1287</v>
      </c>
      <c r="AB214" s="37">
        <f t="shared" si="242"/>
        <v>79.831932773109244</v>
      </c>
      <c r="AC214" s="36">
        <v>112</v>
      </c>
      <c r="AD214">
        <f t="shared" si="243"/>
        <v>10</v>
      </c>
      <c r="AE214" t="s">
        <v>1278</v>
      </c>
      <c r="AF214">
        <f t="shared" si="244"/>
        <v>108.96358543417367</v>
      </c>
      <c r="AG214">
        <v>82</v>
      </c>
      <c r="AH214">
        <f t="shared" si="245"/>
        <v>60</v>
      </c>
      <c r="AI214" t="s">
        <v>1275</v>
      </c>
      <c r="AJ214">
        <f t="shared" si="246"/>
        <v>87.675070028011206</v>
      </c>
      <c r="AK214">
        <v>122</v>
      </c>
      <c r="AL214">
        <f t="shared" si="247"/>
        <v>19</v>
      </c>
      <c r="AM214" t="s">
        <v>1264</v>
      </c>
      <c r="AN214">
        <f t="shared" si="248"/>
        <v>97.198879551820724</v>
      </c>
      <c r="AO214">
        <v>48</v>
      </c>
      <c r="AP214">
        <f t="shared" si="249"/>
        <v>32</v>
      </c>
      <c r="AQ214" t="s">
        <v>1285</v>
      </c>
      <c r="AR214">
        <f t="shared" si="250"/>
        <v>101.96078431372548</v>
      </c>
      <c r="AS214">
        <v>45</v>
      </c>
      <c r="AT214">
        <f t="shared" si="251"/>
        <v>102</v>
      </c>
      <c r="AU214" t="s">
        <v>1286</v>
      </c>
      <c r="AV214">
        <f t="shared" si="252"/>
        <v>89.915966386554629</v>
      </c>
      <c r="AW214">
        <v>68</v>
      </c>
      <c r="AX214">
        <f>RANK(AW214,AW214:$AW$360,0)</f>
        <v>50</v>
      </c>
      <c r="AY214" t="s">
        <v>1287</v>
      </c>
      <c r="AZ214">
        <f t="shared" si="253"/>
        <v>93.55742296918767</v>
      </c>
      <c r="BA214">
        <v>101</v>
      </c>
      <c r="BB214">
        <f t="shared" si="254"/>
        <v>42</v>
      </c>
      <c r="BC214" t="s">
        <v>1278</v>
      </c>
      <c r="BD214">
        <f t="shared" si="255"/>
        <v>116.24649859943978</v>
      </c>
      <c r="BE214">
        <v>100</v>
      </c>
      <c r="BF214">
        <f t="shared" si="256"/>
        <v>16</v>
      </c>
      <c r="BG214" t="s">
        <v>1300</v>
      </c>
      <c r="BH214">
        <f t="shared" si="257"/>
        <v>126.05042016806723</v>
      </c>
      <c r="BI214">
        <v>122.5</v>
      </c>
      <c r="BJ214">
        <f t="shared" si="258"/>
        <v>9</v>
      </c>
      <c r="BK214" t="s">
        <v>1264</v>
      </c>
      <c r="BL214">
        <f t="shared" si="259"/>
        <v>102.80112044817928</v>
      </c>
      <c r="BM214">
        <v>47.5</v>
      </c>
      <c r="BN214">
        <f t="shared" si="260"/>
        <v>39</v>
      </c>
      <c r="BO214" t="s">
        <v>1324</v>
      </c>
      <c r="BP214">
        <f t="shared" si="261"/>
        <v>92.717086834733891</v>
      </c>
      <c r="BQ214">
        <v>38</v>
      </c>
      <c r="BR214">
        <f t="shared" si="262"/>
        <v>66</v>
      </c>
      <c r="BS214" t="s">
        <v>1286</v>
      </c>
      <c r="BT214">
        <f t="shared" si="263"/>
        <v>107.00280112044818</v>
      </c>
      <c r="BU214">
        <v>67</v>
      </c>
      <c r="BV214">
        <f t="shared" si="264"/>
        <v>27</v>
      </c>
      <c r="BW214" t="s">
        <v>1287</v>
      </c>
      <c r="BX214">
        <f t="shared" si="265"/>
        <v>106.44257703081233</v>
      </c>
      <c r="BY214">
        <v>100</v>
      </c>
      <c r="BZ214">
        <f t="shared" si="266"/>
        <v>100</v>
      </c>
      <c r="CA214" t="s">
        <v>1278</v>
      </c>
      <c r="CB214">
        <f t="shared" si="267"/>
        <v>94.957983193277315</v>
      </c>
      <c r="CC214">
        <v>98</v>
      </c>
      <c r="CD214">
        <f t="shared" si="268"/>
        <v>109</v>
      </c>
      <c r="CE214" t="s">
        <v>1300</v>
      </c>
      <c r="CF214">
        <f t="shared" si="269"/>
        <v>78.71148459383754</v>
      </c>
      <c r="CG214">
        <v>119</v>
      </c>
      <c r="CH214">
        <f t="shared" si="270"/>
        <v>19</v>
      </c>
      <c r="CI214" t="s">
        <v>1264</v>
      </c>
      <c r="CJ214">
        <f t="shared" si="271"/>
        <v>102.80112044817928</v>
      </c>
      <c r="CK214">
        <v>60</v>
      </c>
      <c r="CL214">
        <f t="shared" si="272"/>
        <v>13</v>
      </c>
      <c r="CM214" t="s">
        <v>1467</v>
      </c>
      <c r="CN214">
        <f t="shared" si="273"/>
        <v>103.64145658263305</v>
      </c>
      <c r="CO214">
        <v>45</v>
      </c>
      <c r="CP214">
        <f t="shared" si="274"/>
        <v>91</v>
      </c>
      <c r="CQ214" t="s">
        <v>1286</v>
      </c>
      <c r="CR214">
        <f t="shared" si="275"/>
        <v>81.512605042016801</v>
      </c>
      <c r="CS214">
        <v>76</v>
      </c>
      <c r="CT214">
        <f t="shared" si="276"/>
        <v>50</v>
      </c>
      <c r="CU214" t="s">
        <v>1287</v>
      </c>
      <c r="CV214">
        <f t="shared" si="277"/>
        <v>106.44257703081233</v>
      </c>
      <c r="CW214">
        <v>95</v>
      </c>
      <c r="CX214">
        <f t="shared" si="278"/>
        <v>82</v>
      </c>
      <c r="CY214" t="s">
        <v>1278</v>
      </c>
      <c r="CZ214">
        <f t="shared" si="279"/>
        <v>134.17366946778711</v>
      </c>
      <c r="DA214">
        <v>118</v>
      </c>
      <c r="DB214">
        <f t="shared" si="280"/>
        <v>33</v>
      </c>
      <c r="DC214" t="s">
        <v>1300</v>
      </c>
      <c r="DD214">
        <f t="shared" si="281"/>
        <v>108.68347338935574</v>
      </c>
      <c r="DE214">
        <v>110.5</v>
      </c>
      <c r="DF214">
        <f t="shared" si="282"/>
        <v>29</v>
      </c>
      <c r="DG214" t="s">
        <v>1301</v>
      </c>
      <c r="DH214">
        <f t="shared" si="283"/>
        <v>98.039215686274517</v>
      </c>
      <c r="DI214">
        <v>59</v>
      </c>
      <c r="DJ214">
        <f t="shared" si="284"/>
        <v>26</v>
      </c>
      <c r="DK214" t="s">
        <v>1324</v>
      </c>
      <c r="DL214">
        <f t="shared" si="285"/>
        <v>93.837535014005596</v>
      </c>
      <c r="DM214">
        <v>65</v>
      </c>
      <c r="DN214">
        <f t="shared" si="286"/>
        <v>25</v>
      </c>
      <c r="DO214" t="s">
        <v>1286</v>
      </c>
      <c r="DP214">
        <f t="shared" si="287"/>
        <v>112.04481792717087</v>
      </c>
      <c r="DQ214">
        <v>63</v>
      </c>
      <c r="DR214">
        <f t="shared" si="288"/>
        <v>73</v>
      </c>
      <c r="DS214" t="s">
        <v>1287</v>
      </c>
      <c r="DT214">
        <f t="shared" si="289"/>
        <v>131.65266106442576</v>
      </c>
      <c r="DU214">
        <v>70</v>
      </c>
      <c r="DV214">
        <f t="shared" si="290"/>
        <v>204</v>
      </c>
      <c r="DW214" t="s">
        <v>1278</v>
      </c>
      <c r="DX214">
        <f t="shared" si="291"/>
        <v>101.1204481792717</v>
      </c>
      <c r="DY214">
        <v>95</v>
      </c>
      <c r="DZ214">
        <f t="shared" si="292"/>
        <v>64</v>
      </c>
      <c r="EA214" t="s">
        <v>1300</v>
      </c>
      <c r="EB214">
        <f t="shared" si="293"/>
        <v>130.81232492997199</v>
      </c>
      <c r="EC214">
        <v>103.5</v>
      </c>
      <c r="ED214">
        <f t="shared" si="294"/>
        <v>22</v>
      </c>
      <c r="EE214" t="s">
        <v>1301</v>
      </c>
      <c r="EF214">
        <f t="shared" si="295"/>
        <v>115.12605042016807</v>
      </c>
      <c r="EG214">
        <v>62</v>
      </c>
      <c r="EH214">
        <f t="shared" si="296"/>
        <v>4</v>
      </c>
      <c r="EI214" t="s">
        <v>1317</v>
      </c>
      <c r="EJ214">
        <f t="shared" si="297"/>
        <v>126.05042016806723</v>
      </c>
      <c r="EK214">
        <v>66</v>
      </c>
      <c r="EL214">
        <f t="shared" si="298"/>
        <v>68</v>
      </c>
      <c r="EM214" t="s">
        <v>1286</v>
      </c>
      <c r="EN214">
        <f t="shared" si="299"/>
        <v>111.76470588235294</v>
      </c>
      <c r="EO214">
        <v>40</v>
      </c>
      <c r="EP214">
        <f t="shared" si="300"/>
        <v>186</v>
      </c>
      <c r="EQ214" t="s">
        <v>1287</v>
      </c>
      <c r="ER214">
        <f t="shared" si="301"/>
        <v>50.980392156862749</v>
      </c>
      <c r="ES214">
        <v>86</v>
      </c>
      <c r="ET214">
        <f t="shared" si="302"/>
        <v>208</v>
      </c>
      <c r="EU214">
        <v>76</v>
      </c>
      <c r="EV214">
        <f t="shared" si="303"/>
        <v>174</v>
      </c>
      <c r="EW214">
        <v>114</v>
      </c>
      <c r="EX214">
        <f t="shared" si="304"/>
        <v>76</v>
      </c>
      <c r="EY214">
        <v>62</v>
      </c>
      <c r="EZ214">
        <f t="shared" si="305"/>
        <v>97</v>
      </c>
      <c r="FA214">
        <v>37</v>
      </c>
      <c r="FB214">
        <f t="shared" si="306"/>
        <v>110</v>
      </c>
      <c r="FC214">
        <v>43</v>
      </c>
      <c r="FD214">
        <f t="shared" si="307"/>
        <v>11</v>
      </c>
    </row>
    <row r="215" spans="1:160" ht="15" customHeight="1" x14ac:dyDescent="0.2">
      <c r="A215" s="1" t="s">
        <v>969</v>
      </c>
      <c r="B215" s="1">
        <v>10</v>
      </c>
      <c r="C215" s="3" t="s">
        <v>970</v>
      </c>
      <c r="D215" s="8" t="s">
        <v>1247</v>
      </c>
      <c r="E215" s="1">
        <v>111</v>
      </c>
      <c r="F215" s="1">
        <f t="shared" si="231"/>
        <v>33</v>
      </c>
      <c r="G215" s="11" t="s">
        <v>1278</v>
      </c>
      <c r="H215" s="11">
        <f t="shared" si="232"/>
        <v>98.879551820728295</v>
      </c>
      <c r="I215" s="1">
        <v>98</v>
      </c>
      <c r="J215" s="1">
        <f t="shared" si="233"/>
        <v>15</v>
      </c>
      <c r="K215" s="11" t="s">
        <v>1275</v>
      </c>
      <c r="L215" s="11">
        <f t="shared" si="234"/>
        <v>119.04761904761905</v>
      </c>
      <c r="M215" s="1">
        <v>78</v>
      </c>
      <c r="N215" s="8">
        <f t="shared" si="235"/>
        <v>184</v>
      </c>
      <c r="O215" s="11" t="s">
        <v>1264</v>
      </c>
      <c r="P215" s="11">
        <f t="shared" si="236"/>
        <v>111.20448179271709</v>
      </c>
      <c r="Q215" s="1">
        <v>59</v>
      </c>
      <c r="R215" s="1">
        <f t="shared" si="237"/>
        <v>63</v>
      </c>
      <c r="S215" s="11" t="s">
        <v>1285</v>
      </c>
      <c r="T215" s="11">
        <f t="shared" si="238"/>
        <v>98.599439775910369</v>
      </c>
      <c r="U215" s="1">
        <v>54</v>
      </c>
      <c r="V215" s="1">
        <f t="shared" si="239"/>
        <v>158</v>
      </c>
      <c r="W215" s="11" t="s">
        <v>1286</v>
      </c>
      <c r="X215" s="11">
        <f t="shared" si="240"/>
        <v>132.77310924369749</v>
      </c>
      <c r="Y215" s="1">
        <v>73</v>
      </c>
      <c r="Z215" s="1">
        <f t="shared" si="241"/>
        <v>54</v>
      </c>
      <c r="AA215" s="11" t="s">
        <v>1287</v>
      </c>
      <c r="AB215" s="37">
        <f t="shared" si="242"/>
        <v>111.76470588235294</v>
      </c>
      <c r="AC215" s="36">
        <v>107</v>
      </c>
      <c r="AD215">
        <f t="shared" si="243"/>
        <v>29</v>
      </c>
      <c r="AE215" t="s">
        <v>1278</v>
      </c>
      <c r="AF215">
        <f t="shared" si="244"/>
        <v>120.44817927170868</v>
      </c>
      <c r="AG215">
        <v>77</v>
      </c>
      <c r="AH215">
        <f t="shared" si="245"/>
        <v>83</v>
      </c>
      <c r="AI215" t="s">
        <v>1275</v>
      </c>
      <c r="AJ215">
        <f t="shared" si="246"/>
        <v>98.599439775910369</v>
      </c>
      <c r="AK215">
        <v>73.5</v>
      </c>
      <c r="AL215">
        <f t="shared" si="247"/>
        <v>224</v>
      </c>
      <c r="AM215" t="s">
        <v>1264</v>
      </c>
      <c r="AN215">
        <f t="shared" si="248"/>
        <v>101.96078431372548</v>
      </c>
      <c r="AO215">
        <v>41</v>
      </c>
      <c r="AP215">
        <f t="shared" si="249"/>
        <v>58</v>
      </c>
      <c r="AQ215" t="s">
        <v>1285</v>
      </c>
      <c r="AR215">
        <f t="shared" si="250"/>
        <v>122.40896358543418</v>
      </c>
      <c r="AS215">
        <v>29</v>
      </c>
      <c r="AT215">
        <f t="shared" si="251"/>
        <v>275</v>
      </c>
      <c r="AU215" t="s">
        <v>1286</v>
      </c>
      <c r="AV215">
        <f t="shared" si="252"/>
        <v>77.310924369747895</v>
      </c>
      <c r="AW215">
        <v>60</v>
      </c>
      <c r="AX215">
        <f>RANK(AW215,AW215:$AW$360,0)</f>
        <v>96</v>
      </c>
      <c r="AY215" t="s">
        <v>1287</v>
      </c>
      <c r="AZ215">
        <f t="shared" si="253"/>
        <v>94.117647058823536</v>
      </c>
      <c r="BA215">
        <v>96</v>
      </c>
      <c r="BB215">
        <f t="shared" si="254"/>
        <v>102</v>
      </c>
      <c r="BC215" t="s">
        <v>1278</v>
      </c>
      <c r="BD215">
        <f t="shared" si="255"/>
        <v>84.313725490196077</v>
      </c>
      <c r="BE215">
        <v>87</v>
      </c>
      <c r="BF215">
        <f t="shared" si="256"/>
        <v>78</v>
      </c>
      <c r="BG215" t="s">
        <v>1300</v>
      </c>
      <c r="BH215">
        <f t="shared" si="257"/>
        <v>82.913165266106446</v>
      </c>
      <c r="BI215">
        <v>71</v>
      </c>
      <c r="BJ215">
        <f t="shared" si="258"/>
        <v>231</v>
      </c>
      <c r="BK215" t="s">
        <v>1264</v>
      </c>
      <c r="BL215">
        <f t="shared" si="259"/>
        <v>82.913165266106446</v>
      </c>
      <c r="BM215">
        <v>27.5</v>
      </c>
      <c r="BN215">
        <f t="shared" si="260"/>
        <v>138</v>
      </c>
      <c r="BO215" t="s">
        <v>1324</v>
      </c>
      <c r="BP215">
        <f t="shared" si="261"/>
        <v>86.274509803921575</v>
      </c>
      <c r="BQ215">
        <v>26</v>
      </c>
      <c r="BR215">
        <f t="shared" si="262"/>
        <v>194</v>
      </c>
      <c r="BS215" t="s">
        <v>1286</v>
      </c>
      <c r="BT215">
        <f t="shared" si="263"/>
        <v>109.52380952380952</v>
      </c>
      <c r="BU215">
        <v>58.5</v>
      </c>
      <c r="BV215">
        <f t="shared" si="264"/>
        <v>75</v>
      </c>
      <c r="BW215" t="s">
        <v>1287</v>
      </c>
      <c r="BX215">
        <f t="shared" si="265"/>
        <v>103.92156862745098</v>
      </c>
      <c r="BY215">
        <v>106</v>
      </c>
      <c r="BZ215">
        <f t="shared" si="266"/>
        <v>46</v>
      </c>
      <c r="CA215" t="s">
        <v>1278</v>
      </c>
      <c r="CB215">
        <f t="shared" si="267"/>
        <v>101.68067226890756</v>
      </c>
      <c r="CC215">
        <v>119</v>
      </c>
      <c r="CD215">
        <f t="shared" si="268"/>
        <v>17</v>
      </c>
      <c r="CE215" t="s">
        <v>1300</v>
      </c>
      <c r="CF215">
        <f t="shared" si="269"/>
        <v>96.918767507002798</v>
      </c>
      <c r="CG215">
        <v>79</v>
      </c>
      <c r="CH215">
        <f t="shared" si="270"/>
        <v>170</v>
      </c>
      <c r="CI215" t="s">
        <v>1264</v>
      </c>
      <c r="CJ215">
        <f t="shared" si="271"/>
        <v>106.72268907563026</v>
      </c>
      <c r="CK215">
        <v>40</v>
      </c>
      <c r="CL215">
        <f t="shared" si="272"/>
        <v>89</v>
      </c>
      <c r="CM215" t="s">
        <v>1467</v>
      </c>
      <c r="CN215">
        <f t="shared" si="273"/>
        <v>93.837535014005596</v>
      </c>
      <c r="CO215">
        <v>30</v>
      </c>
      <c r="CP215">
        <f t="shared" si="274"/>
        <v>228</v>
      </c>
      <c r="CQ215" t="s">
        <v>1286</v>
      </c>
      <c r="CR215">
        <f t="shared" si="275"/>
        <v>72.268907563025209</v>
      </c>
      <c r="CS215">
        <v>71</v>
      </c>
      <c r="CT215">
        <f t="shared" si="276"/>
        <v>89</v>
      </c>
      <c r="CU215" t="s">
        <v>1287</v>
      </c>
      <c r="CV215">
        <f t="shared" si="277"/>
        <v>81.792717086834728</v>
      </c>
      <c r="CW215">
        <v>98</v>
      </c>
      <c r="CX215">
        <f t="shared" si="278"/>
        <v>52</v>
      </c>
      <c r="CY215" t="s">
        <v>1278</v>
      </c>
      <c r="CZ215">
        <f t="shared" si="279"/>
        <v>94.117647058823536</v>
      </c>
      <c r="DA215">
        <v>131</v>
      </c>
      <c r="DB215">
        <f t="shared" si="280"/>
        <v>6</v>
      </c>
      <c r="DC215" t="s">
        <v>1300</v>
      </c>
      <c r="DD215">
        <f t="shared" si="281"/>
        <v>99.439775910364148</v>
      </c>
      <c r="DE215">
        <v>64</v>
      </c>
      <c r="DF215">
        <f t="shared" si="282"/>
        <v>194</v>
      </c>
      <c r="DG215" t="s">
        <v>1310</v>
      </c>
      <c r="DH215">
        <f t="shared" si="283"/>
        <v>94.677871148459388</v>
      </c>
      <c r="DI215">
        <v>47</v>
      </c>
      <c r="DJ215">
        <f t="shared" si="284"/>
        <v>67</v>
      </c>
      <c r="DK215" t="s">
        <v>1324</v>
      </c>
      <c r="DL215">
        <f t="shared" si="285"/>
        <v>129.13165266106444</v>
      </c>
      <c r="DM215">
        <v>51</v>
      </c>
      <c r="DN215">
        <f t="shared" si="286"/>
        <v>129</v>
      </c>
      <c r="DO215" t="s">
        <v>1286</v>
      </c>
      <c r="DP215">
        <f t="shared" si="287"/>
        <v>97.47899159663865</v>
      </c>
      <c r="DQ215">
        <v>72</v>
      </c>
      <c r="DR215">
        <f t="shared" si="288"/>
        <v>24</v>
      </c>
      <c r="DS215" t="s">
        <v>1287</v>
      </c>
      <c r="DT215">
        <f t="shared" si="289"/>
        <v>151.54061624649859</v>
      </c>
      <c r="DU215">
        <v>88</v>
      </c>
      <c r="DV215">
        <f t="shared" si="290"/>
        <v>31</v>
      </c>
      <c r="DW215" t="s">
        <v>1278</v>
      </c>
      <c r="DX215">
        <f t="shared" si="291"/>
        <v>100</v>
      </c>
      <c r="DY215">
        <v>129</v>
      </c>
      <c r="DZ215">
        <f t="shared" si="292"/>
        <v>4</v>
      </c>
      <c r="EA215" t="s">
        <v>1300</v>
      </c>
      <c r="EB215">
        <f t="shared" si="293"/>
        <v>100</v>
      </c>
      <c r="EC215">
        <v>62.5</v>
      </c>
      <c r="ED215">
        <f t="shared" si="294"/>
        <v>175</v>
      </c>
      <c r="EE215" t="s">
        <v>1310</v>
      </c>
      <c r="EF215">
        <f t="shared" si="295"/>
        <v>100</v>
      </c>
      <c r="EG215">
        <v>37</v>
      </c>
      <c r="EH215">
        <f t="shared" si="296"/>
        <v>171</v>
      </c>
      <c r="EI215" t="s">
        <v>1317</v>
      </c>
      <c r="EJ215">
        <f t="shared" si="297"/>
        <v>100</v>
      </c>
      <c r="EK215">
        <v>60</v>
      </c>
      <c r="EL215">
        <f t="shared" si="298"/>
        <v>120</v>
      </c>
      <c r="EM215" t="s">
        <v>1286</v>
      </c>
      <c r="EN215">
        <f t="shared" si="299"/>
        <v>100</v>
      </c>
      <c r="EO215">
        <v>39</v>
      </c>
      <c r="EP215">
        <f t="shared" si="300"/>
        <v>208</v>
      </c>
      <c r="EQ215" t="s">
        <v>1287</v>
      </c>
      <c r="ER215">
        <f t="shared" si="301"/>
        <v>100</v>
      </c>
      <c r="ES215">
        <v>0</v>
      </c>
      <c r="ET215">
        <f t="shared" si="302"/>
        <v>309</v>
      </c>
      <c r="EU215">
        <v>0</v>
      </c>
      <c r="EV215">
        <f t="shared" si="303"/>
        <v>309</v>
      </c>
      <c r="EW215">
        <v>0</v>
      </c>
      <c r="EX215">
        <f t="shared" si="304"/>
        <v>309</v>
      </c>
      <c r="EY215">
        <v>0</v>
      </c>
      <c r="EZ215">
        <f t="shared" si="305"/>
        <v>309</v>
      </c>
      <c r="FA215">
        <v>0</v>
      </c>
      <c r="FB215">
        <f t="shared" si="306"/>
        <v>309</v>
      </c>
      <c r="FC215">
        <v>0</v>
      </c>
      <c r="FD215">
        <f t="shared" si="307"/>
        <v>309</v>
      </c>
    </row>
    <row r="216" spans="1:160" ht="15" customHeight="1" x14ac:dyDescent="0.2">
      <c r="A216" s="1" t="s">
        <v>971</v>
      </c>
      <c r="B216" s="1">
        <v>10</v>
      </c>
      <c r="C216" s="3" t="s">
        <v>972</v>
      </c>
      <c r="D216" s="8" t="s">
        <v>1247</v>
      </c>
      <c r="E216" s="1">
        <v>106</v>
      </c>
      <c r="F216" s="1">
        <f t="shared" si="231"/>
        <v>100</v>
      </c>
      <c r="G216" s="11" t="s">
        <v>1278</v>
      </c>
      <c r="H216" s="11">
        <f t="shared" si="232"/>
        <v>95.518207282913167</v>
      </c>
      <c r="I216" s="1">
        <v>76</v>
      </c>
      <c r="J216" s="1">
        <f t="shared" si="233"/>
        <v>100</v>
      </c>
      <c r="K216" s="11" t="s">
        <v>1275</v>
      </c>
      <c r="L216" s="11">
        <f t="shared" si="234"/>
        <v>110.64425770308124</v>
      </c>
      <c r="M216" s="1">
        <v>106</v>
      </c>
      <c r="N216" s="8">
        <f t="shared" si="235"/>
        <v>50</v>
      </c>
      <c r="O216" s="11" t="s">
        <v>1264</v>
      </c>
      <c r="P216" s="11">
        <f t="shared" si="236"/>
        <v>92.436974789915965</v>
      </c>
      <c r="Q216" s="1">
        <v>63</v>
      </c>
      <c r="R216" s="1">
        <f t="shared" si="237"/>
        <v>46</v>
      </c>
      <c r="S216" s="11" t="s">
        <v>1285</v>
      </c>
      <c r="T216" s="11">
        <f t="shared" si="238"/>
        <v>124.08963585434174</v>
      </c>
      <c r="U216" s="1">
        <v>50</v>
      </c>
      <c r="V216" s="1">
        <f t="shared" si="239"/>
        <v>204</v>
      </c>
      <c r="W216" s="11" t="s">
        <v>1286</v>
      </c>
      <c r="X216" s="11">
        <f t="shared" si="240"/>
        <v>50.980392156862749</v>
      </c>
      <c r="Y216" s="1">
        <v>68.5</v>
      </c>
      <c r="Z216" s="1">
        <f t="shared" si="241"/>
        <v>101</v>
      </c>
      <c r="AA216" s="11" t="s">
        <v>1287</v>
      </c>
      <c r="AB216" s="37">
        <f t="shared" si="242"/>
        <v>88.235294117647058</v>
      </c>
      <c r="AC216" s="36">
        <v>101</v>
      </c>
      <c r="AD216">
        <f t="shared" si="243"/>
        <v>84</v>
      </c>
      <c r="AE216" t="s">
        <v>1278</v>
      </c>
      <c r="AF216">
        <f t="shared" si="244"/>
        <v>101.40056022408963</v>
      </c>
      <c r="AG216">
        <v>67</v>
      </c>
      <c r="AH216">
        <f t="shared" si="245"/>
        <v>138</v>
      </c>
      <c r="AI216" t="s">
        <v>1275</v>
      </c>
      <c r="AJ216">
        <f t="shared" si="246"/>
        <v>117.92717086834733</v>
      </c>
      <c r="AK216">
        <v>120</v>
      </c>
      <c r="AL216">
        <f t="shared" si="247"/>
        <v>23</v>
      </c>
      <c r="AM216" t="s">
        <v>1264</v>
      </c>
      <c r="AN216">
        <f t="shared" si="248"/>
        <v>108.68347338935574</v>
      </c>
      <c r="AO216">
        <v>33</v>
      </c>
      <c r="AP216">
        <f t="shared" si="249"/>
        <v>132</v>
      </c>
      <c r="AQ216" t="s">
        <v>1285</v>
      </c>
      <c r="AR216">
        <f t="shared" si="250"/>
        <v>111.48459383753502</v>
      </c>
      <c r="AS216">
        <v>56</v>
      </c>
      <c r="AT216">
        <f t="shared" si="251"/>
        <v>29</v>
      </c>
      <c r="AU216" t="s">
        <v>1286</v>
      </c>
      <c r="AV216">
        <f t="shared" si="252"/>
        <v>133.8935574229692</v>
      </c>
      <c r="AW216">
        <v>66</v>
      </c>
      <c r="AX216">
        <f>RANK(AW216,AW216:$AW$360,0)</f>
        <v>59</v>
      </c>
      <c r="AY216" t="s">
        <v>1287</v>
      </c>
      <c r="AZ216">
        <f t="shared" si="253"/>
        <v>116.24649859943978</v>
      </c>
      <c r="BA216">
        <v>97</v>
      </c>
      <c r="BB216">
        <f t="shared" si="254"/>
        <v>89</v>
      </c>
      <c r="BC216" t="s">
        <v>1278</v>
      </c>
      <c r="BD216">
        <f t="shared" si="255"/>
        <v>89.355742296918763</v>
      </c>
      <c r="BE216">
        <v>68.5</v>
      </c>
      <c r="BF216">
        <f t="shared" si="256"/>
        <v>202</v>
      </c>
      <c r="BG216" t="s">
        <v>1300</v>
      </c>
      <c r="BH216">
        <f t="shared" si="257"/>
        <v>98.319327731092443</v>
      </c>
      <c r="BI216">
        <v>106.5</v>
      </c>
      <c r="BJ216">
        <f t="shared" si="258"/>
        <v>54</v>
      </c>
      <c r="BK216" t="s">
        <v>1264</v>
      </c>
      <c r="BL216">
        <f t="shared" si="259"/>
        <v>92.997198879551817</v>
      </c>
      <c r="BM216">
        <v>24</v>
      </c>
      <c r="BN216">
        <f t="shared" si="260"/>
        <v>173</v>
      </c>
      <c r="BO216" t="s">
        <v>1324</v>
      </c>
      <c r="BP216">
        <f t="shared" si="261"/>
        <v>62.184873949579831</v>
      </c>
      <c r="BQ216">
        <v>30</v>
      </c>
      <c r="BR216">
        <f t="shared" si="262"/>
        <v>150</v>
      </c>
      <c r="BS216" t="s">
        <v>1286</v>
      </c>
      <c r="BT216">
        <f t="shared" si="263"/>
        <v>68.907563025210081</v>
      </c>
      <c r="BU216">
        <v>49.5</v>
      </c>
      <c r="BV216">
        <f t="shared" si="264"/>
        <v>117</v>
      </c>
      <c r="BW216" t="s">
        <v>1287</v>
      </c>
      <c r="BX216">
        <f t="shared" si="265"/>
        <v>79.551820728291318</v>
      </c>
      <c r="BY216">
        <v>105</v>
      </c>
      <c r="BZ216">
        <f t="shared" si="266"/>
        <v>51</v>
      </c>
      <c r="CA216" t="s">
        <v>1278</v>
      </c>
      <c r="CB216">
        <f t="shared" si="267"/>
        <v>112.32492997198879</v>
      </c>
      <c r="CC216">
        <v>82</v>
      </c>
      <c r="CD216">
        <f t="shared" si="268"/>
        <v>196</v>
      </c>
      <c r="CE216" t="s">
        <v>1300</v>
      </c>
      <c r="CF216">
        <f t="shared" si="269"/>
        <v>88.79551820728291</v>
      </c>
      <c r="CG216">
        <v>115.5</v>
      </c>
      <c r="CH216">
        <f t="shared" si="270"/>
        <v>29</v>
      </c>
      <c r="CI216" t="s">
        <v>1264</v>
      </c>
      <c r="CJ216">
        <f t="shared" si="271"/>
        <v>93.55742296918767</v>
      </c>
      <c r="CK216">
        <v>51</v>
      </c>
      <c r="CL216">
        <f t="shared" si="272"/>
        <v>38</v>
      </c>
      <c r="CM216" t="s">
        <v>1467</v>
      </c>
      <c r="CN216">
        <f t="shared" si="273"/>
        <v>124.36974789915966</v>
      </c>
      <c r="CO216">
        <v>55</v>
      </c>
      <c r="CP216">
        <f t="shared" si="274"/>
        <v>39</v>
      </c>
      <c r="CQ216" t="s">
        <v>1286</v>
      </c>
      <c r="CR216">
        <f t="shared" si="275"/>
        <v>101.40056022408963</v>
      </c>
      <c r="CS216">
        <v>77</v>
      </c>
      <c r="CT216">
        <f t="shared" si="276"/>
        <v>44</v>
      </c>
      <c r="CU216" t="s">
        <v>1287</v>
      </c>
      <c r="CV216">
        <f t="shared" si="277"/>
        <v>94.397759103641462</v>
      </c>
      <c r="CW216">
        <v>94</v>
      </c>
      <c r="CX216">
        <f t="shared" si="278"/>
        <v>95</v>
      </c>
      <c r="CY216" t="s">
        <v>1278</v>
      </c>
      <c r="CZ216">
        <f t="shared" si="279"/>
        <v>76.19047619047619</v>
      </c>
      <c r="DA216">
        <v>92</v>
      </c>
      <c r="DB216">
        <f t="shared" si="280"/>
        <v>156</v>
      </c>
      <c r="DC216" t="s">
        <v>1300</v>
      </c>
      <c r="DD216">
        <f t="shared" si="281"/>
        <v>78.431372549019613</v>
      </c>
      <c r="DE216">
        <v>123</v>
      </c>
      <c r="DF216">
        <f t="shared" si="282"/>
        <v>6</v>
      </c>
      <c r="DG216" t="s">
        <v>1301</v>
      </c>
      <c r="DH216">
        <f t="shared" si="283"/>
        <v>103.64145658263305</v>
      </c>
      <c r="DI216">
        <v>39</v>
      </c>
      <c r="DJ216">
        <f t="shared" si="284"/>
        <v>125</v>
      </c>
      <c r="DK216" t="s">
        <v>1324</v>
      </c>
      <c r="DL216">
        <f t="shared" si="285"/>
        <v>104.20168067226891</v>
      </c>
      <c r="DM216">
        <v>62</v>
      </c>
      <c r="DN216">
        <f t="shared" si="286"/>
        <v>44</v>
      </c>
      <c r="DO216" t="s">
        <v>1286</v>
      </c>
      <c r="DP216">
        <f t="shared" si="287"/>
        <v>136.41456582633054</v>
      </c>
      <c r="DQ216">
        <v>72</v>
      </c>
      <c r="DR216">
        <f t="shared" si="288"/>
        <v>24</v>
      </c>
      <c r="DS216" t="s">
        <v>1287</v>
      </c>
      <c r="DT216">
        <f t="shared" si="289"/>
        <v>125.21008403361344</v>
      </c>
      <c r="DU216">
        <v>94</v>
      </c>
      <c r="DV216">
        <f t="shared" si="290"/>
        <v>10</v>
      </c>
      <c r="DW216" t="s">
        <v>1278</v>
      </c>
      <c r="DX216">
        <f t="shared" si="291"/>
        <v>103.36134453781513</v>
      </c>
      <c r="DY216">
        <v>93</v>
      </c>
      <c r="DZ216">
        <f t="shared" si="292"/>
        <v>79</v>
      </c>
      <c r="EA216" t="s">
        <v>1300</v>
      </c>
      <c r="EB216">
        <f t="shared" si="293"/>
        <v>87.394957983193279</v>
      </c>
      <c r="EC216">
        <v>105</v>
      </c>
      <c r="ED216">
        <f t="shared" si="294"/>
        <v>19</v>
      </c>
      <c r="EE216" t="s">
        <v>1301</v>
      </c>
      <c r="EF216">
        <f t="shared" si="295"/>
        <v>99.159663865546221</v>
      </c>
      <c r="EG216">
        <v>39</v>
      </c>
      <c r="EH216">
        <f t="shared" si="296"/>
        <v>140</v>
      </c>
      <c r="EI216" t="s">
        <v>1317</v>
      </c>
      <c r="EJ216">
        <f t="shared" si="297"/>
        <v>77.591036414565821</v>
      </c>
      <c r="EK216">
        <v>54</v>
      </c>
      <c r="EL216">
        <f t="shared" si="298"/>
        <v>174</v>
      </c>
      <c r="EM216" t="s">
        <v>1286</v>
      </c>
      <c r="EN216">
        <f t="shared" si="299"/>
        <v>51.820728291316527</v>
      </c>
      <c r="EO216">
        <v>48</v>
      </c>
      <c r="EP216">
        <f t="shared" si="300"/>
        <v>114</v>
      </c>
      <c r="EQ216" t="s">
        <v>1287</v>
      </c>
      <c r="ER216">
        <f t="shared" si="301"/>
        <v>74.789915966386559</v>
      </c>
      <c r="ES216">
        <v>106</v>
      </c>
      <c r="ET216">
        <f t="shared" si="302"/>
        <v>22</v>
      </c>
      <c r="EU216">
        <v>97</v>
      </c>
      <c r="EV216">
        <f t="shared" si="303"/>
        <v>34</v>
      </c>
      <c r="EW216">
        <v>133</v>
      </c>
      <c r="EX216">
        <f t="shared" si="304"/>
        <v>16</v>
      </c>
      <c r="EY216">
        <v>66</v>
      </c>
      <c r="EZ216">
        <f t="shared" si="305"/>
        <v>60</v>
      </c>
      <c r="FA216">
        <v>49</v>
      </c>
      <c r="FB216">
        <f t="shared" si="306"/>
        <v>2</v>
      </c>
      <c r="FC216">
        <v>41</v>
      </c>
      <c r="FD216">
        <f t="shared" si="307"/>
        <v>24</v>
      </c>
    </row>
    <row r="217" spans="1:160" ht="15" customHeight="1" x14ac:dyDescent="0.2">
      <c r="A217" s="1" t="s">
        <v>973</v>
      </c>
      <c r="B217" s="1">
        <v>10</v>
      </c>
      <c r="C217" s="3" t="s">
        <v>974</v>
      </c>
      <c r="D217" s="8" t="s">
        <v>1247</v>
      </c>
      <c r="E217" s="1">
        <v>107</v>
      </c>
      <c r="F217" s="1">
        <f t="shared" si="231"/>
        <v>83</v>
      </c>
      <c r="G217" s="11" t="s">
        <v>1278</v>
      </c>
      <c r="H217" s="11">
        <f t="shared" si="232"/>
        <v>162.74509803921569</v>
      </c>
      <c r="I217" s="1">
        <v>92</v>
      </c>
      <c r="J217" s="1">
        <f t="shared" si="233"/>
        <v>29</v>
      </c>
      <c r="K217" s="11" t="s">
        <v>1275</v>
      </c>
      <c r="L217" s="11">
        <f t="shared" si="234"/>
        <v>100.84033613445378</v>
      </c>
      <c r="M217" s="1">
        <v>80</v>
      </c>
      <c r="N217" s="8">
        <f t="shared" si="235"/>
        <v>174</v>
      </c>
      <c r="O217" s="11" t="s">
        <v>1264</v>
      </c>
      <c r="P217" s="11">
        <f t="shared" si="236"/>
        <v>83.753501400560225</v>
      </c>
      <c r="Q217" s="1">
        <v>55</v>
      </c>
      <c r="R217" s="1">
        <f t="shared" si="237"/>
        <v>83</v>
      </c>
      <c r="S217" s="11" t="s">
        <v>1285</v>
      </c>
      <c r="T217" s="11">
        <f t="shared" si="238"/>
        <v>158.54341736694678</v>
      </c>
      <c r="U217" s="1">
        <v>67.5</v>
      </c>
      <c r="V217" s="1">
        <f t="shared" si="239"/>
        <v>48</v>
      </c>
      <c r="W217" s="11" t="s">
        <v>1286</v>
      </c>
      <c r="X217" s="11">
        <f t="shared" si="240"/>
        <v>139.49579831932772</v>
      </c>
      <c r="Y217" s="1">
        <v>67.5</v>
      </c>
      <c r="Z217" s="1">
        <f t="shared" si="241"/>
        <v>107</v>
      </c>
      <c r="AA217" s="11" t="s">
        <v>1287</v>
      </c>
      <c r="AB217" s="37">
        <f t="shared" si="242"/>
        <v>98.319327731092443</v>
      </c>
      <c r="AC217" s="36">
        <v>78</v>
      </c>
      <c r="AD217">
        <f t="shared" si="243"/>
        <v>307</v>
      </c>
      <c r="AE217" t="s">
        <v>1278</v>
      </c>
      <c r="AF217">
        <f t="shared" si="244"/>
        <v>88.235294117647058</v>
      </c>
      <c r="AG217">
        <v>91</v>
      </c>
      <c r="AH217">
        <f t="shared" si="245"/>
        <v>32</v>
      </c>
      <c r="AI217" t="s">
        <v>1275</v>
      </c>
      <c r="AJ217">
        <f t="shared" si="246"/>
        <v>112.04481792717087</v>
      </c>
      <c r="AK217">
        <v>101</v>
      </c>
      <c r="AL217">
        <f t="shared" si="247"/>
        <v>116</v>
      </c>
      <c r="AM217" t="s">
        <v>1264</v>
      </c>
      <c r="AN217">
        <f t="shared" si="248"/>
        <v>137.25490196078431</v>
      </c>
      <c r="AO217">
        <v>16</v>
      </c>
      <c r="AP217">
        <f t="shared" si="249"/>
        <v>292</v>
      </c>
      <c r="AQ217" t="s">
        <v>1285</v>
      </c>
      <c r="AR217">
        <f t="shared" si="250"/>
        <v>71.988795518207283</v>
      </c>
      <c r="AS217">
        <v>38</v>
      </c>
      <c r="AT217">
        <f t="shared" si="251"/>
        <v>189</v>
      </c>
      <c r="AU217" t="s">
        <v>1286</v>
      </c>
      <c r="AV217">
        <f t="shared" si="252"/>
        <v>86.834733893557427</v>
      </c>
      <c r="AW217">
        <v>59</v>
      </c>
      <c r="AX217">
        <f>RANK(AW217,AW217:$AW$360,0)</f>
        <v>101</v>
      </c>
      <c r="AY217" t="s">
        <v>1287</v>
      </c>
      <c r="AZ217">
        <f t="shared" si="253"/>
        <v>130.53221288515405</v>
      </c>
      <c r="BA217">
        <v>84</v>
      </c>
      <c r="BB217">
        <f t="shared" si="254"/>
        <v>265</v>
      </c>
      <c r="BC217" t="s">
        <v>1278</v>
      </c>
      <c r="BD217">
        <f t="shared" si="255"/>
        <v>61.904761904761905</v>
      </c>
      <c r="BE217">
        <v>87.5</v>
      </c>
      <c r="BF217">
        <f t="shared" si="256"/>
        <v>75</v>
      </c>
      <c r="BG217" t="s">
        <v>1300</v>
      </c>
      <c r="BH217">
        <f t="shared" si="257"/>
        <v>97.47899159663865</v>
      </c>
      <c r="BI217">
        <v>67</v>
      </c>
      <c r="BJ217">
        <f t="shared" si="258"/>
        <v>249</v>
      </c>
      <c r="BK217" t="s">
        <v>1264</v>
      </c>
      <c r="BL217">
        <f t="shared" si="259"/>
        <v>88.235294117647058</v>
      </c>
      <c r="BM217">
        <v>22</v>
      </c>
      <c r="BN217">
        <f t="shared" si="260"/>
        <v>192</v>
      </c>
      <c r="BO217" t="s">
        <v>1324</v>
      </c>
      <c r="BP217">
        <f t="shared" si="261"/>
        <v>52.100840336134453</v>
      </c>
      <c r="BQ217">
        <v>31</v>
      </c>
      <c r="BR217">
        <f t="shared" si="262"/>
        <v>142</v>
      </c>
      <c r="BS217" t="s">
        <v>1286</v>
      </c>
      <c r="BT217">
        <f t="shared" si="263"/>
        <v>76.470588235294116</v>
      </c>
      <c r="BU217">
        <v>37</v>
      </c>
      <c r="BV217">
        <f t="shared" si="264"/>
        <v>210</v>
      </c>
      <c r="BW217" t="s">
        <v>1287</v>
      </c>
      <c r="BX217">
        <f t="shared" si="265"/>
        <v>109.52380952380952</v>
      </c>
      <c r="BY217">
        <v>98</v>
      </c>
      <c r="BZ217">
        <f t="shared" si="266"/>
        <v>129</v>
      </c>
      <c r="CA217" t="s">
        <v>1278</v>
      </c>
      <c r="CB217">
        <f t="shared" si="267"/>
        <v>132.77310924369749</v>
      </c>
      <c r="CC217">
        <v>104</v>
      </c>
      <c r="CD217">
        <f t="shared" si="268"/>
        <v>66</v>
      </c>
      <c r="CE217" t="s">
        <v>1300</v>
      </c>
      <c r="CF217">
        <f t="shared" si="269"/>
        <v>103.92156862745098</v>
      </c>
      <c r="CG217">
        <v>71</v>
      </c>
      <c r="CH217">
        <f t="shared" si="270"/>
        <v>207</v>
      </c>
      <c r="CI217" t="s">
        <v>1264</v>
      </c>
      <c r="CJ217">
        <f t="shared" si="271"/>
        <v>101.68067226890756</v>
      </c>
      <c r="CK217">
        <v>56</v>
      </c>
      <c r="CL217">
        <f t="shared" si="272"/>
        <v>21</v>
      </c>
      <c r="CM217" t="s">
        <v>1467</v>
      </c>
      <c r="CN217">
        <f t="shared" si="273"/>
        <v>103.92156862745098</v>
      </c>
      <c r="CO217">
        <v>51</v>
      </c>
      <c r="CP217">
        <f t="shared" si="274"/>
        <v>58</v>
      </c>
      <c r="CQ217" t="s">
        <v>1286</v>
      </c>
      <c r="CR217">
        <f t="shared" si="275"/>
        <v>94.117647058823536</v>
      </c>
      <c r="CS217">
        <v>54</v>
      </c>
      <c r="CT217">
        <f t="shared" si="276"/>
        <v>244</v>
      </c>
      <c r="CU217" t="s">
        <v>1287</v>
      </c>
      <c r="CV217">
        <f t="shared" si="277"/>
        <v>61.624649859943972</v>
      </c>
      <c r="CW217">
        <v>81</v>
      </c>
      <c r="CX217">
        <f t="shared" si="278"/>
        <v>246</v>
      </c>
      <c r="CY217" t="s">
        <v>1278</v>
      </c>
      <c r="CZ217">
        <f t="shared" si="279"/>
        <v>71.428571428571431</v>
      </c>
      <c r="DA217">
        <v>107</v>
      </c>
      <c r="DB217">
        <f t="shared" si="280"/>
        <v>80</v>
      </c>
      <c r="DC217" t="s">
        <v>1300</v>
      </c>
      <c r="DD217">
        <f t="shared" si="281"/>
        <v>90.756302521008408</v>
      </c>
      <c r="DE217">
        <v>59</v>
      </c>
      <c r="DF217">
        <f t="shared" si="282"/>
        <v>213</v>
      </c>
      <c r="DG217" t="s">
        <v>1310</v>
      </c>
      <c r="DH217">
        <f t="shared" si="283"/>
        <v>91.036414565826334</v>
      </c>
      <c r="DI217">
        <v>55</v>
      </c>
      <c r="DJ217">
        <f t="shared" si="284"/>
        <v>35</v>
      </c>
      <c r="DK217" t="s">
        <v>1324</v>
      </c>
      <c r="DL217">
        <f t="shared" si="285"/>
        <v>110.64425770308124</v>
      </c>
      <c r="DM217">
        <v>63</v>
      </c>
      <c r="DN217">
        <f t="shared" si="286"/>
        <v>37</v>
      </c>
      <c r="DO217" t="s">
        <v>1286</v>
      </c>
      <c r="DP217">
        <f t="shared" si="287"/>
        <v>150.98039215686273</v>
      </c>
      <c r="DQ217">
        <v>59</v>
      </c>
      <c r="DR217">
        <f t="shared" si="288"/>
        <v>107</v>
      </c>
      <c r="DS217" t="s">
        <v>1287</v>
      </c>
      <c r="DT217">
        <f t="shared" si="289"/>
        <v>92.436974789915965</v>
      </c>
      <c r="DU217">
        <v>75</v>
      </c>
      <c r="DV217">
        <f t="shared" si="290"/>
        <v>144</v>
      </c>
      <c r="DW217" t="s">
        <v>1256</v>
      </c>
      <c r="DX217">
        <f t="shared" si="291"/>
        <v>105.32212885154061</v>
      </c>
      <c r="DY217">
        <v>102</v>
      </c>
      <c r="DZ217">
        <f t="shared" si="292"/>
        <v>47</v>
      </c>
      <c r="EA217" t="s">
        <v>1257</v>
      </c>
      <c r="EB217">
        <f t="shared" si="293"/>
        <v>98.879551820728295</v>
      </c>
      <c r="EC217">
        <v>61.5</v>
      </c>
      <c r="ED217">
        <f t="shared" si="294"/>
        <v>181</v>
      </c>
      <c r="EE217" t="s">
        <v>1258</v>
      </c>
      <c r="EF217">
        <f t="shared" si="295"/>
        <v>99.439775910364148</v>
      </c>
      <c r="EG217">
        <v>44</v>
      </c>
      <c r="EH217">
        <f t="shared" si="296"/>
        <v>73</v>
      </c>
      <c r="EI217" t="s">
        <v>1324</v>
      </c>
      <c r="EJ217">
        <f t="shared" si="297"/>
        <v>89.635854341736689</v>
      </c>
      <c r="EK217">
        <v>49</v>
      </c>
      <c r="EL217">
        <f t="shared" si="298"/>
        <v>219</v>
      </c>
      <c r="EM217" t="s">
        <v>1286</v>
      </c>
      <c r="EN217">
        <f t="shared" si="299"/>
        <v>91.876750700280112</v>
      </c>
      <c r="EO217">
        <v>52</v>
      </c>
      <c r="EP217">
        <f t="shared" si="300"/>
        <v>80</v>
      </c>
      <c r="EQ217" t="s">
        <v>1353</v>
      </c>
      <c r="ER217">
        <f t="shared" si="301"/>
        <v>92.156862745098039</v>
      </c>
      <c r="ES217">
        <v>90</v>
      </c>
      <c r="ET217">
        <f t="shared" si="302"/>
        <v>163</v>
      </c>
      <c r="EU217">
        <v>95</v>
      </c>
      <c r="EV217">
        <f t="shared" si="303"/>
        <v>43</v>
      </c>
      <c r="EW217">
        <v>82</v>
      </c>
      <c r="EX217">
        <f t="shared" si="304"/>
        <v>179</v>
      </c>
      <c r="EY217">
        <v>69</v>
      </c>
      <c r="EZ217">
        <f t="shared" si="305"/>
        <v>36</v>
      </c>
      <c r="FA217">
        <v>31</v>
      </c>
      <c r="FB217">
        <f t="shared" si="306"/>
        <v>190</v>
      </c>
      <c r="FC217">
        <v>38</v>
      </c>
      <c r="FD217">
        <f t="shared" si="307"/>
        <v>52</v>
      </c>
    </row>
    <row r="218" spans="1:160" ht="15" customHeight="1" x14ac:dyDescent="0.2">
      <c r="A218" s="1" t="s">
        <v>975</v>
      </c>
      <c r="B218" s="1">
        <v>10</v>
      </c>
      <c r="C218" s="3" t="s">
        <v>795</v>
      </c>
      <c r="D218" s="8" t="s">
        <v>1247</v>
      </c>
      <c r="E218" s="1">
        <v>102</v>
      </c>
      <c r="F218" s="1">
        <f t="shared" si="231"/>
        <v>157</v>
      </c>
      <c r="G218" s="11" t="s">
        <v>1278</v>
      </c>
      <c r="H218" s="11">
        <f t="shared" si="232"/>
        <v>79.551820728291318</v>
      </c>
      <c r="I218" s="1">
        <v>74</v>
      </c>
      <c r="J218" s="1">
        <f t="shared" si="233"/>
        <v>113</v>
      </c>
      <c r="K218" s="11" t="s">
        <v>1275</v>
      </c>
      <c r="L218" s="11">
        <f t="shared" si="234"/>
        <v>82.63305322128852</v>
      </c>
      <c r="M218" s="1">
        <v>117</v>
      </c>
      <c r="N218" s="8">
        <f t="shared" si="235"/>
        <v>19</v>
      </c>
      <c r="O218" s="11" t="s">
        <v>1264</v>
      </c>
      <c r="P218" s="11">
        <f t="shared" si="236"/>
        <v>103.64145658263305</v>
      </c>
      <c r="Q218" s="1">
        <v>50</v>
      </c>
      <c r="R218" s="1">
        <f t="shared" si="237"/>
        <v>107</v>
      </c>
      <c r="S218" s="11" t="s">
        <v>1285</v>
      </c>
      <c r="T218" s="11">
        <f t="shared" si="238"/>
        <v>85.154061624649856</v>
      </c>
      <c r="U218" s="1">
        <v>56.5</v>
      </c>
      <c r="V218" s="1">
        <f t="shared" si="239"/>
        <v>141</v>
      </c>
      <c r="W218" s="11" t="s">
        <v>1286</v>
      </c>
      <c r="X218" s="11">
        <f t="shared" si="240"/>
        <v>137.53501400560225</v>
      </c>
      <c r="Y218" s="1">
        <v>67</v>
      </c>
      <c r="Z218" s="1">
        <f t="shared" si="241"/>
        <v>114</v>
      </c>
      <c r="AA218" s="11" t="s">
        <v>1287</v>
      </c>
      <c r="AB218" s="37">
        <f t="shared" si="242"/>
        <v>93.277310924369743</v>
      </c>
      <c r="AC218" s="36">
        <v>101</v>
      </c>
      <c r="AD218">
        <f t="shared" si="243"/>
        <v>84</v>
      </c>
      <c r="AE218" t="s">
        <v>1278</v>
      </c>
      <c r="AF218">
        <f t="shared" si="244"/>
        <v>79.271708683473392</v>
      </c>
      <c r="AG218">
        <v>85</v>
      </c>
      <c r="AH218">
        <f t="shared" si="245"/>
        <v>51</v>
      </c>
      <c r="AI218" t="s">
        <v>1275</v>
      </c>
      <c r="AJ218">
        <f t="shared" si="246"/>
        <v>128.8515406162465</v>
      </c>
      <c r="AK218">
        <v>117.5</v>
      </c>
      <c r="AL218">
        <f t="shared" si="247"/>
        <v>32</v>
      </c>
      <c r="AM218" t="s">
        <v>1264</v>
      </c>
      <c r="AN218">
        <f t="shared" si="248"/>
        <v>92.717086834733891</v>
      </c>
      <c r="AO218">
        <v>42</v>
      </c>
      <c r="AP218">
        <f t="shared" si="249"/>
        <v>54</v>
      </c>
      <c r="AQ218" t="s">
        <v>1285</v>
      </c>
      <c r="AR218">
        <f t="shared" si="250"/>
        <v>154.34173669467788</v>
      </c>
      <c r="AS218">
        <v>29</v>
      </c>
      <c r="AT218">
        <f t="shared" si="251"/>
        <v>275</v>
      </c>
      <c r="AU218" t="s">
        <v>1286</v>
      </c>
      <c r="AV218">
        <f t="shared" si="252"/>
        <v>77.310924369747895</v>
      </c>
      <c r="AW218">
        <v>61</v>
      </c>
      <c r="AX218">
        <f>RANK(AW218,AW218:$AW$360,0)</f>
        <v>90</v>
      </c>
      <c r="AY218" t="s">
        <v>1287</v>
      </c>
      <c r="AZ218">
        <f t="shared" si="253"/>
        <v>77.310924369747895</v>
      </c>
      <c r="BA218">
        <v>106.5</v>
      </c>
      <c r="BB218">
        <f t="shared" si="254"/>
        <v>10</v>
      </c>
      <c r="BC218" t="s">
        <v>1278</v>
      </c>
      <c r="BD218">
        <f t="shared" si="255"/>
        <v>104.76190476190476</v>
      </c>
      <c r="BE218">
        <v>75</v>
      </c>
      <c r="BF218">
        <f t="shared" si="256"/>
        <v>154</v>
      </c>
      <c r="BG218" t="s">
        <v>1300</v>
      </c>
      <c r="BH218">
        <f t="shared" si="257"/>
        <v>65.546218487394952</v>
      </c>
      <c r="BI218">
        <v>125</v>
      </c>
      <c r="BJ218">
        <f t="shared" si="258"/>
        <v>6</v>
      </c>
      <c r="BK218" t="s">
        <v>1264</v>
      </c>
      <c r="BL218">
        <f t="shared" si="259"/>
        <v>99.159663865546221</v>
      </c>
      <c r="BM218">
        <v>17</v>
      </c>
      <c r="BN218">
        <f t="shared" si="260"/>
        <v>248</v>
      </c>
      <c r="BO218" t="s">
        <v>1324</v>
      </c>
      <c r="BP218">
        <f t="shared" si="261"/>
        <v>55.462184873949575</v>
      </c>
      <c r="BQ218">
        <v>26</v>
      </c>
      <c r="BR218">
        <f t="shared" si="262"/>
        <v>194</v>
      </c>
      <c r="BS218" t="s">
        <v>1286</v>
      </c>
      <c r="BT218">
        <f t="shared" si="263"/>
        <v>84.033613445378151</v>
      </c>
      <c r="BU218">
        <v>73</v>
      </c>
      <c r="BV218">
        <f t="shared" si="264"/>
        <v>9</v>
      </c>
      <c r="BW218" t="s">
        <v>1287</v>
      </c>
      <c r="BX218">
        <f t="shared" si="265"/>
        <v>112.88515406162465</v>
      </c>
      <c r="BY218">
        <v>108</v>
      </c>
      <c r="BZ218">
        <f t="shared" si="266"/>
        <v>27</v>
      </c>
      <c r="CA218" t="s">
        <v>1278</v>
      </c>
      <c r="CB218">
        <f t="shared" si="267"/>
        <v>101.1204481792717</v>
      </c>
      <c r="CC218">
        <v>112</v>
      </c>
      <c r="CD218">
        <f t="shared" si="268"/>
        <v>31</v>
      </c>
      <c r="CE218" t="s">
        <v>1300</v>
      </c>
      <c r="CF218">
        <f t="shared" si="269"/>
        <v>138.0952380952381</v>
      </c>
      <c r="CG218">
        <v>131</v>
      </c>
      <c r="CH218">
        <f t="shared" si="270"/>
        <v>3</v>
      </c>
      <c r="CI218" t="s">
        <v>1264</v>
      </c>
      <c r="CJ218">
        <f t="shared" si="271"/>
        <v>103.36134453781513</v>
      </c>
      <c r="CK218">
        <v>40</v>
      </c>
      <c r="CL218">
        <f t="shared" si="272"/>
        <v>89</v>
      </c>
      <c r="CM218" t="s">
        <v>1467</v>
      </c>
      <c r="CN218">
        <f t="shared" si="273"/>
        <v>146.77871148459383</v>
      </c>
      <c r="CO218">
        <v>39</v>
      </c>
      <c r="CP218">
        <f t="shared" si="274"/>
        <v>137</v>
      </c>
      <c r="CQ218" t="s">
        <v>1286</v>
      </c>
      <c r="CR218">
        <f t="shared" si="275"/>
        <v>118.20728291316527</v>
      </c>
      <c r="CS218">
        <v>75</v>
      </c>
      <c r="CT218">
        <f t="shared" si="276"/>
        <v>55</v>
      </c>
      <c r="CU218" t="s">
        <v>1287</v>
      </c>
      <c r="CV218">
        <f t="shared" si="277"/>
        <v>97.47899159663865</v>
      </c>
      <c r="CW218">
        <v>101</v>
      </c>
      <c r="CX218">
        <f t="shared" si="278"/>
        <v>31</v>
      </c>
      <c r="CY218" t="s">
        <v>1278</v>
      </c>
      <c r="CZ218">
        <f t="shared" si="279"/>
        <v>122.12885154061624</v>
      </c>
      <c r="DA218">
        <v>90</v>
      </c>
      <c r="DB218">
        <f t="shared" si="280"/>
        <v>167</v>
      </c>
      <c r="DC218" t="s">
        <v>1300</v>
      </c>
      <c r="DD218">
        <f t="shared" si="281"/>
        <v>71.148459383753504</v>
      </c>
      <c r="DE218">
        <v>116.5</v>
      </c>
      <c r="DF218">
        <f t="shared" si="282"/>
        <v>15</v>
      </c>
      <c r="DG218" t="s">
        <v>1301</v>
      </c>
      <c r="DH218">
        <f t="shared" si="283"/>
        <v>96.638655462184872</v>
      </c>
      <c r="DI218">
        <v>23</v>
      </c>
      <c r="DJ218">
        <f t="shared" si="284"/>
        <v>256</v>
      </c>
      <c r="DK218" t="s">
        <v>1324</v>
      </c>
      <c r="DL218">
        <f t="shared" si="285"/>
        <v>50.420168067226889</v>
      </c>
      <c r="DM218">
        <v>42</v>
      </c>
      <c r="DN218">
        <f t="shared" si="286"/>
        <v>202</v>
      </c>
      <c r="DO218" t="s">
        <v>1286</v>
      </c>
      <c r="DP218">
        <f t="shared" si="287"/>
        <v>77.030812324929968</v>
      </c>
      <c r="DQ218">
        <v>67</v>
      </c>
      <c r="DR218">
        <f t="shared" si="288"/>
        <v>46</v>
      </c>
      <c r="DS218" t="s">
        <v>1287</v>
      </c>
      <c r="DT218">
        <f t="shared" si="289"/>
        <v>119.04761904761905</v>
      </c>
      <c r="DU218">
        <v>78</v>
      </c>
      <c r="DV218">
        <f t="shared" si="290"/>
        <v>110</v>
      </c>
      <c r="DW218" t="s">
        <v>1278</v>
      </c>
      <c r="DX218">
        <f t="shared" si="291"/>
        <v>71.988795518207283</v>
      </c>
      <c r="DY218">
        <v>95</v>
      </c>
      <c r="DZ218">
        <f t="shared" si="292"/>
        <v>64</v>
      </c>
      <c r="EA218" t="s">
        <v>1300</v>
      </c>
      <c r="EB218">
        <f t="shared" si="293"/>
        <v>115.96638655462185</v>
      </c>
      <c r="EC218">
        <v>121.5</v>
      </c>
      <c r="ED218">
        <f t="shared" si="294"/>
        <v>3</v>
      </c>
      <c r="EE218" t="s">
        <v>1301</v>
      </c>
      <c r="EF218">
        <f t="shared" si="295"/>
        <v>99.439775910364148</v>
      </c>
      <c r="EG218">
        <v>43</v>
      </c>
      <c r="EH218">
        <f t="shared" si="296"/>
        <v>79</v>
      </c>
      <c r="EI218" t="s">
        <v>1317</v>
      </c>
      <c r="EJ218">
        <f t="shared" si="297"/>
        <v>112.60504201680672</v>
      </c>
      <c r="EK218">
        <v>60</v>
      </c>
      <c r="EL218">
        <f t="shared" si="298"/>
        <v>120</v>
      </c>
      <c r="EM218" t="s">
        <v>1286</v>
      </c>
      <c r="EN218">
        <f t="shared" si="299"/>
        <v>101.1204481792717</v>
      </c>
      <c r="EO218">
        <v>48</v>
      </c>
      <c r="EP218">
        <f t="shared" si="300"/>
        <v>114</v>
      </c>
      <c r="EQ218" t="s">
        <v>1287</v>
      </c>
      <c r="ER218">
        <f t="shared" si="301"/>
        <v>114.28571428571428</v>
      </c>
      <c r="ES218">
        <v>109</v>
      </c>
      <c r="ET218">
        <f t="shared" si="302"/>
        <v>10</v>
      </c>
      <c r="EU218">
        <v>83</v>
      </c>
      <c r="EV218">
        <f t="shared" si="303"/>
        <v>121</v>
      </c>
      <c r="EW218">
        <v>142</v>
      </c>
      <c r="EX218">
        <f t="shared" si="304"/>
        <v>1</v>
      </c>
      <c r="EY218">
        <v>60</v>
      </c>
      <c r="EZ218">
        <f t="shared" si="305"/>
        <v>124</v>
      </c>
      <c r="FA218">
        <v>36</v>
      </c>
      <c r="FB218">
        <f t="shared" si="306"/>
        <v>124</v>
      </c>
      <c r="FC218">
        <v>31</v>
      </c>
      <c r="FD218">
        <f t="shared" si="307"/>
        <v>165</v>
      </c>
    </row>
    <row r="219" spans="1:160" ht="15" customHeight="1" x14ac:dyDescent="0.2">
      <c r="A219" s="1" t="s">
        <v>976</v>
      </c>
      <c r="B219" s="1">
        <v>10</v>
      </c>
      <c r="C219" s="6" t="s">
        <v>977</v>
      </c>
      <c r="D219" s="8" t="s">
        <v>1247</v>
      </c>
      <c r="E219" s="1">
        <v>110</v>
      </c>
      <c r="F219" s="1">
        <f t="shared" si="231"/>
        <v>44</v>
      </c>
      <c r="G219" s="11" t="s">
        <v>1278</v>
      </c>
      <c r="H219" s="11">
        <f t="shared" si="232"/>
        <v>89.075630252100837</v>
      </c>
      <c r="I219" s="1">
        <v>70</v>
      </c>
      <c r="J219" s="1">
        <f t="shared" si="233"/>
        <v>145</v>
      </c>
      <c r="K219" s="11" t="s">
        <v>1275</v>
      </c>
      <c r="L219" s="11">
        <f t="shared" si="234"/>
        <v>94.677871148459388</v>
      </c>
      <c r="M219" s="1">
        <v>103</v>
      </c>
      <c r="N219" s="8">
        <f t="shared" si="235"/>
        <v>63</v>
      </c>
      <c r="O219" s="11" t="s">
        <v>1264</v>
      </c>
      <c r="P219" s="11">
        <f t="shared" si="236"/>
        <v>85.434173669467782</v>
      </c>
      <c r="Q219" s="1">
        <v>56.5</v>
      </c>
      <c r="R219" s="1">
        <f t="shared" si="237"/>
        <v>78</v>
      </c>
      <c r="S219" s="11" t="s">
        <v>1285</v>
      </c>
      <c r="T219" s="11">
        <f t="shared" si="238"/>
        <v>104.48179271708683</v>
      </c>
      <c r="U219" s="1">
        <v>46</v>
      </c>
      <c r="V219" s="1">
        <f t="shared" si="239"/>
        <v>248</v>
      </c>
      <c r="W219" s="11" t="s">
        <v>1286</v>
      </c>
      <c r="X219" s="11">
        <f t="shared" si="240"/>
        <v>92.997198879551817</v>
      </c>
      <c r="Y219" s="1">
        <v>80</v>
      </c>
      <c r="Z219" s="1">
        <f t="shared" si="241"/>
        <v>10</v>
      </c>
      <c r="AA219" s="11" t="s">
        <v>1287</v>
      </c>
      <c r="AB219" s="37">
        <f t="shared" si="242"/>
        <v>100</v>
      </c>
      <c r="AC219" s="36">
        <v>115</v>
      </c>
      <c r="AD219">
        <f t="shared" si="243"/>
        <v>5</v>
      </c>
      <c r="AE219" t="s">
        <v>1278</v>
      </c>
      <c r="AF219">
        <f t="shared" si="244"/>
        <v>123.52941176470588</v>
      </c>
      <c r="AG219">
        <v>69</v>
      </c>
      <c r="AH219">
        <f t="shared" si="245"/>
        <v>126</v>
      </c>
      <c r="AI219" t="s">
        <v>1275</v>
      </c>
      <c r="AJ219">
        <f t="shared" si="246"/>
        <v>73.66946778711484</v>
      </c>
      <c r="AK219">
        <v>126</v>
      </c>
      <c r="AL219">
        <f t="shared" si="247"/>
        <v>11</v>
      </c>
      <c r="AM219" t="s">
        <v>1264</v>
      </c>
      <c r="AN219">
        <f t="shared" si="248"/>
        <v>103.36134453781513</v>
      </c>
      <c r="AO219">
        <v>37</v>
      </c>
      <c r="AP219">
        <f t="shared" si="249"/>
        <v>94</v>
      </c>
      <c r="AQ219" t="s">
        <v>1285</v>
      </c>
      <c r="AR219">
        <f t="shared" si="250"/>
        <v>135.0140056022409</v>
      </c>
      <c r="AS219">
        <v>34</v>
      </c>
      <c r="AT219">
        <f t="shared" si="251"/>
        <v>223</v>
      </c>
      <c r="AU219" t="s">
        <v>1286</v>
      </c>
      <c r="AV219">
        <f t="shared" si="252"/>
        <v>71.148459383753504</v>
      </c>
      <c r="AW219">
        <v>75</v>
      </c>
      <c r="AX219">
        <f>RANK(AW219,AW219:$AW$360,0)</f>
        <v>10</v>
      </c>
      <c r="AY219" t="s">
        <v>1287</v>
      </c>
      <c r="AZ219">
        <f t="shared" si="253"/>
        <v>131.0924369747899</v>
      </c>
      <c r="BA219">
        <v>97</v>
      </c>
      <c r="BB219">
        <f t="shared" si="254"/>
        <v>89</v>
      </c>
      <c r="BC219" t="s">
        <v>1278</v>
      </c>
      <c r="BD219">
        <f t="shared" si="255"/>
        <v>80.952380952380949</v>
      </c>
      <c r="BE219">
        <v>96.5</v>
      </c>
      <c r="BF219">
        <f t="shared" si="256"/>
        <v>32</v>
      </c>
      <c r="BG219" t="s">
        <v>1300</v>
      </c>
      <c r="BH219">
        <f t="shared" si="257"/>
        <v>109.52380952380952</v>
      </c>
      <c r="BI219">
        <v>115.5</v>
      </c>
      <c r="BJ219">
        <f t="shared" si="258"/>
        <v>23</v>
      </c>
      <c r="BK219" t="s">
        <v>1264</v>
      </c>
      <c r="BL219">
        <f t="shared" si="259"/>
        <v>95.518207282913167</v>
      </c>
      <c r="BM219">
        <v>20</v>
      </c>
      <c r="BN219">
        <f t="shared" si="260"/>
        <v>219</v>
      </c>
      <c r="BO219" t="s">
        <v>1324</v>
      </c>
      <c r="BP219">
        <f t="shared" si="261"/>
        <v>55.462184873949575</v>
      </c>
      <c r="BQ219">
        <v>33</v>
      </c>
      <c r="BR219">
        <f t="shared" si="262"/>
        <v>120</v>
      </c>
      <c r="BS219" t="s">
        <v>1286</v>
      </c>
      <c r="BT219">
        <f t="shared" si="263"/>
        <v>107.84313725490196</v>
      </c>
      <c r="BU219">
        <v>49</v>
      </c>
      <c r="BV219">
        <f t="shared" si="264"/>
        <v>121</v>
      </c>
      <c r="BW219" t="s">
        <v>1287</v>
      </c>
      <c r="BX219">
        <f t="shared" si="265"/>
        <v>92.997198879551817</v>
      </c>
      <c r="BY219">
        <v>109</v>
      </c>
      <c r="BZ219">
        <f t="shared" si="266"/>
        <v>21</v>
      </c>
      <c r="CA219" t="s">
        <v>1278</v>
      </c>
      <c r="CB219">
        <f t="shared" si="267"/>
        <v>117.08683473389355</v>
      </c>
      <c r="CC219">
        <v>104</v>
      </c>
      <c r="CD219">
        <f t="shared" si="268"/>
        <v>66</v>
      </c>
      <c r="CE219" t="s">
        <v>1300</v>
      </c>
      <c r="CF219">
        <f t="shared" si="269"/>
        <v>88.79551820728291</v>
      </c>
      <c r="CG219">
        <v>122.5</v>
      </c>
      <c r="CH219">
        <f t="shared" si="270"/>
        <v>7</v>
      </c>
      <c r="CI219" t="s">
        <v>1264</v>
      </c>
      <c r="CJ219">
        <f t="shared" si="271"/>
        <v>102.80112044817928</v>
      </c>
      <c r="CK219">
        <v>46</v>
      </c>
      <c r="CL219">
        <f t="shared" si="272"/>
        <v>60</v>
      </c>
      <c r="CM219" t="s">
        <v>1467</v>
      </c>
      <c r="CN219">
        <f t="shared" si="273"/>
        <v>108.68347338935574</v>
      </c>
      <c r="CO219">
        <v>38</v>
      </c>
      <c r="CP219">
        <f t="shared" si="274"/>
        <v>148</v>
      </c>
      <c r="CQ219" t="s">
        <v>1286</v>
      </c>
      <c r="CR219">
        <f t="shared" si="275"/>
        <v>98.879551820728295</v>
      </c>
      <c r="CS219">
        <v>70</v>
      </c>
      <c r="CT219">
        <f t="shared" si="276"/>
        <v>96</v>
      </c>
      <c r="CU219" t="s">
        <v>1287</v>
      </c>
      <c r="CV219">
        <f t="shared" si="277"/>
        <v>84.593837535014003</v>
      </c>
      <c r="CW219">
        <v>95</v>
      </c>
      <c r="CX219">
        <f t="shared" si="278"/>
        <v>82</v>
      </c>
      <c r="CY219" t="s">
        <v>1278</v>
      </c>
      <c r="CZ219">
        <f t="shared" si="279"/>
        <v>83.193277310924373</v>
      </c>
      <c r="DA219">
        <v>122</v>
      </c>
      <c r="DB219">
        <f t="shared" si="280"/>
        <v>26</v>
      </c>
      <c r="DC219" t="s">
        <v>1300</v>
      </c>
      <c r="DD219">
        <f t="shared" si="281"/>
        <v>104.48179271708683</v>
      </c>
      <c r="DE219">
        <v>116</v>
      </c>
      <c r="DF219">
        <f t="shared" si="282"/>
        <v>17</v>
      </c>
      <c r="DG219" t="s">
        <v>1301</v>
      </c>
      <c r="DH219">
        <f t="shared" si="283"/>
        <v>96.918767507002798</v>
      </c>
      <c r="DI219">
        <v>43</v>
      </c>
      <c r="DJ219">
        <f t="shared" si="284"/>
        <v>91</v>
      </c>
      <c r="DK219" t="s">
        <v>1324</v>
      </c>
      <c r="DL219">
        <f t="shared" si="285"/>
        <v>122.40896358543418</v>
      </c>
      <c r="DM219">
        <v>49</v>
      </c>
      <c r="DN219">
        <f t="shared" si="286"/>
        <v>144</v>
      </c>
      <c r="DO219" t="s">
        <v>1286</v>
      </c>
      <c r="DP219">
        <f t="shared" si="287"/>
        <v>78.71148459383754</v>
      </c>
      <c r="DQ219">
        <v>68</v>
      </c>
      <c r="DR219">
        <f t="shared" si="288"/>
        <v>41</v>
      </c>
      <c r="DS219" t="s">
        <v>1287</v>
      </c>
      <c r="DT219">
        <f t="shared" si="289"/>
        <v>104.20168067226891</v>
      </c>
      <c r="DU219">
        <v>89</v>
      </c>
      <c r="DV219">
        <f t="shared" si="290"/>
        <v>22</v>
      </c>
      <c r="DW219" t="s">
        <v>1278</v>
      </c>
      <c r="DX219">
        <f t="shared" si="291"/>
        <v>105.60224089635854</v>
      </c>
      <c r="DY219">
        <v>104</v>
      </c>
      <c r="DZ219">
        <f t="shared" si="292"/>
        <v>42</v>
      </c>
      <c r="EA219" t="s">
        <v>1300</v>
      </c>
      <c r="EB219">
        <f t="shared" si="293"/>
        <v>102.24089635854342</v>
      </c>
      <c r="EC219">
        <v>118.5</v>
      </c>
      <c r="ED219">
        <f t="shared" si="294"/>
        <v>6</v>
      </c>
      <c r="EE219" t="s">
        <v>1301</v>
      </c>
      <c r="EF219">
        <f t="shared" si="295"/>
        <v>98.599439775910369</v>
      </c>
      <c r="EG219">
        <v>37</v>
      </c>
      <c r="EH219">
        <f t="shared" si="296"/>
        <v>171</v>
      </c>
      <c r="EI219" t="s">
        <v>1317</v>
      </c>
      <c r="EJ219">
        <f t="shared" si="297"/>
        <v>54.061624649859944</v>
      </c>
      <c r="EK219">
        <v>66</v>
      </c>
      <c r="EL219">
        <f t="shared" si="298"/>
        <v>68</v>
      </c>
      <c r="EM219" t="s">
        <v>1286</v>
      </c>
      <c r="EN219">
        <f t="shared" si="299"/>
        <v>86.274509803921575</v>
      </c>
      <c r="EO219">
        <v>56</v>
      </c>
      <c r="EP219">
        <f t="shared" si="300"/>
        <v>56</v>
      </c>
      <c r="EQ219" t="s">
        <v>1287</v>
      </c>
      <c r="ER219">
        <f t="shared" si="301"/>
        <v>116.24649859943978</v>
      </c>
      <c r="ES219">
        <v>103</v>
      </c>
      <c r="ET219">
        <f t="shared" si="302"/>
        <v>42</v>
      </c>
      <c r="EU219">
        <v>94</v>
      </c>
      <c r="EV219">
        <f t="shared" si="303"/>
        <v>50</v>
      </c>
      <c r="EW219">
        <v>142</v>
      </c>
      <c r="EX219">
        <f t="shared" si="304"/>
        <v>1</v>
      </c>
      <c r="EY219">
        <v>74</v>
      </c>
      <c r="EZ219">
        <f t="shared" si="305"/>
        <v>7</v>
      </c>
      <c r="FA219">
        <v>45</v>
      </c>
      <c r="FB219">
        <f t="shared" si="306"/>
        <v>19</v>
      </c>
      <c r="FC219">
        <v>34</v>
      </c>
      <c r="FD219">
        <f t="shared" si="307"/>
        <v>114</v>
      </c>
    </row>
    <row r="220" spans="1:160" ht="15" customHeight="1" x14ac:dyDescent="0.2">
      <c r="A220" s="1" t="s">
        <v>978</v>
      </c>
      <c r="B220" s="1">
        <v>10</v>
      </c>
      <c r="C220" s="3" t="s">
        <v>979</v>
      </c>
      <c r="D220" s="8" t="s">
        <v>1247</v>
      </c>
      <c r="E220" s="1">
        <v>112</v>
      </c>
      <c r="F220" s="1">
        <f t="shared" si="231"/>
        <v>26</v>
      </c>
      <c r="G220" s="11" t="s">
        <v>1278</v>
      </c>
      <c r="H220" s="11">
        <f t="shared" si="232"/>
        <v>106.72268907563026</v>
      </c>
      <c r="I220" s="1">
        <v>59</v>
      </c>
      <c r="J220" s="1">
        <f t="shared" si="233"/>
        <v>218</v>
      </c>
      <c r="K220" s="11" t="s">
        <v>1275</v>
      </c>
      <c r="L220" s="11">
        <f t="shared" si="234"/>
        <v>87.114845938375353</v>
      </c>
      <c r="M220" s="1">
        <v>98</v>
      </c>
      <c r="N220" s="8">
        <f t="shared" si="235"/>
        <v>87</v>
      </c>
      <c r="O220" s="11" t="s">
        <v>1264</v>
      </c>
      <c r="P220" s="11">
        <f t="shared" si="236"/>
        <v>114.28571428571428</v>
      </c>
      <c r="Q220" s="1">
        <v>51</v>
      </c>
      <c r="R220" s="1">
        <f t="shared" si="237"/>
        <v>100</v>
      </c>
      <c r="S220" s="11" t="s">
        <v>1285</v>
      </c>
      <c r="T220" s="11">
        <f t="shared" si="238"/>
        <v>105.04201680672269</v>
      </c>
      <c r="U220" s="1">
        <v>62</v>
      </c>
      <c r="V220" s="1">
        <f t="shared" si="239"/>
        <v>87</v>
      </c>
      <c r="W220" s="11" t="s">
        <v>1286</v>
      </c>
      <c r="X220" s="11">
        <f t="shared" si="240"/>
        <v>85.154061624649856</v>
      </c>
      <c r="Y220" s="1">
        <v>82.5</v>
      </c>
      <c r="Z220" s="1">
        <f t="shared" si="241"/>
        <v>2</v>
      </c>
      <c r="AA220" s="11" t="s">
        <v>1287</v>
      </c>
      <c r="AB220" s="37">
        <f t="shared" si="242"/>
        <v>107.00280112044818</v>
      </c>
      <c r="AC220" s="36">
        <v>104</v>
      </c>
      <c r="AD220">
        <f t="shared" si="243"/>
        <v>50</v>
      </c>
      <c r="AE220" t="s">
        <v>1278</v>
      </c>
      <c r="AF220">
        <f t="shared" si="244"/>
        <v>90.756302521008408</v>
      </c>
      <c r="AG220">
        <v>62</v>
      </c>
      <c r="AH220">
        <f t="shared" si="245"/>
        <v>172</v>
      </c>
      <c r="AI220" t="s">
        <v>1275</v>
      </c>
      <c r="AJ220">
        <f t="shared" si="246"/>
        <v>108.40336134453781</v>
      </c>
      <c r="AK220">
        <v>95.5</v>
      </c>
      <c r="AL220">
        <f t="shared" si="247"/>
        <v>138</v>
      </c>
      <c r="AM220" t="s">
        <v>1264</v>
      </c>
      <c r="AN220">
        <f t="shared" si="248"/>
        <v>85.154061624649856</v>
      </c>
      <c r="AO220">
        <v>34</v>
      </c>
      <c r="AP220">
        <f t="shared" si="249"/>
        <v>118</v>
      </c>
      <c r="AQ220" t="s">
        <v>1285</v>
      </c>
      <c r="AR220">
        <f t="shared" si="250"/>
        <v>153.50140056022408</v>
      </c>
      <c r="AS220">
        <v>55</v>
      </c>
      <c r="AT220">
        <f t="shared" si="251"/>
        <v>34</v>
      </c>
      <c r="AU220" t="s">
        <v>1286</v>
      </c>
      <c r="AV220">
        <f t="shared" si="252"/>
        <v>98.039215686274517</v>
      </c>
      <c r="AW220">
        <v>71</v>
      </c>
      <c r="AX220">
        <f>RANK(AW220,AW220:$AW$360,0)</f>
        <v>27</v>
      </c>
      <c r="AY220" t="s">
        <v>1287</v>
      </c>
      <c r="AZ220">
        <f t="shared" si="253"/>
        <v>93.55742296918767</v>
      </c>
      <c r="BA220">
        <v>104</v>
      </c>
      <c r="BB220">
        <f t="shared" si="254"/>
        <v>17</v>
      </c>
      <c r="BC220" t="s">
        <v>1278</v>
      </c>
      <c r="BD220">
        <f t="shared" si="255"/>
        <v>96.358543417366946</v>
      </c>
      <c r="BE220">
        <v>68.5</v>
      </c>
      <c r="BF220">
        <f t="shared" si="256"/>
        <v>202</v>
      </c>
      <c r="BG220" t="s">
        <v>1300</v>
      </c>
      <c r="BH220">
        <f t="shared" si="257"/>
        <v>61.904761904761905</v>
      </c>
      <c r="BI220">
        <v>100</v>
      </c>
      <c r="BJ220">
        <f t="shared" si="258"/>
        <v>85</v>
      </c>
      <c r="BK220" t="s">
        <v>1264</v>
      </c>
      <c r="BL220">
        <f t="shared" si="259"/>
        <v>98.319327731092443</v>
      </c>
      <c r="BM220">
        <v>11</v>
      </c>
      <c r="BN220">
        <f t="shared" si="260"/>
        <v>309</v>
      </c>
      <c r="BO220" t="s">
        <v>1324</v>
      </c>
      <c r="BP220">
        <f t="shared" si="261"/>
        <v>48.739495798319332</v>
      </c>
      <c r="BQ220">
        <v>47</v>
      </c>
      <c r="BR220">
        <f t="shared" si="262"/>
        <v>27</v>
      </c>
      <c r="BS220" t="s">
        <v>1286</v>
      </c>
      <c r="BT220">
        <f t="shared" si="263"/>
        <v>100.56022408963585</v>
      </c>
      <c r="BU220">
        <v>76.5</v>
      </c>
      <c r="BV220">
        <f t="shared" si="264"/>
        <v>4</v>
      </c>
      <c r="BW220" t="s">
        <v>1287</v>
      </c>
      <c r="BX220">
        <f t="shared" si="265"/>
        <v>104.76190476190476</v>
      </c>
      <c r="BY220">
        <v>114</v>
      </c>
      <c r="BZ220">
        <f t="shared" si="266"/>
        <v>4</v>
      </c>
      <c r="CA220" t="s">
        <v>1278</v>
      </c>
      <c r="CB220">
        <f t="shared" si="267"/>
        <v>104.20168067226891</v>
      </c>
      <c r="CC220">
        <v>104</v>
      </c>
      <c r="CD220">
        <f t="shared" si="268"/>
        <v>66</v>
      </c>
      <c r="CE220" t="s">
        <v>1300</v>
      </c>
      <c r="CF220">
        <f t="shared" si="269"/>
        <v>118.76750700280112</v>
      </c>
      <c r="CG220">
        <v>100.5</v>
      </c>
      <c r="CH220">
        <f t="shared" si="270"/>
        <v>79</v>
      </c>
      <c r="CI220" t="s">
        <v>1264</v>
      </c>
      <c r="CJ220">
        <f t="shared" si="271"/>
        <v>100.28011204481793</v>
      </c>
      <c r="CK220">
        <v>36</v>
      </c>
      <c r="CL220">
        <f t="shared" si="272"/>
        <v>126</v>
      </c>
      <c r="CM220" t="s">
        <v>1467</v>
      </c>
      <c r="CN220">
        <f t="shared" si="273"/>
        <v>99.719887955182074</v>
      </c>
      <c r="CO220">
        <v>57</v>
      </c>
      <c r="CP220">
        <f t="shared" si="274"/>
        <v>29</v>
      </c>
      <c r="CQ220" t="s">
        <v>1286</v>
      </c>
      <c r="CR220">
        <f t="shared" si="275"/>
        <v>128.01120448179273</v>
      </c>
      <c r="CS220">
        <v>82</v>
      </c>
      <c r="CT220">
        <f t="shared" si="276"/>
        <v>21</v>
      </c>
      <c r="CU220" t="s">
        <v>1287</v>
      </c>
      <c r="CV220">
        <f t="shared" si="277"/>
        <v>96.918767507002798</v>
      </c>
      <c r="CW220">
        <v>104</v>
      </c>
      <c r="CX220">
        <f t="shared" si="278"/>
        <v>19</v>
      </c>
      <c r="CY220" t="s">
        <v>1278</v>
      </c>
      <c r="CZ220">
        <f t="shared" si="279"/>
        <v>106.1624649859944</v>
      </c>
      <c r="DA220">
        <v>97</v>
      </c>
      <c r="DB220">
        <f t="shared" si="280"/>
        <v>133</v>
      </c>
      <c r="DC220" t="s">
        <v>1300</v>
      </c>
      <c r="DD220">
        <f t="shared" si="281"/>
        <v>78.991596638655466</v>
      </c>
      <c r="DE220">
        <v>99</v>
      </c>
      <c r="DF220">
        <f t="shared" si="282"/>
        <v>80</v>
      </c>
      <c r="DG220" t="s">
        <v>1301</v>
      </c>
      <c r="DH220">
        <f t="shared" si="283"/>
        <v>98.039215686274517</v>
      </c>
      <c r="DI220">
        <v>39</v>
      </c>
      <c r="DJ220">
        <f t="shared" si="284"/>
        <v>125</v>
      </c>
      <c r="DK220" t="s">
        <v>1324</v>
      </c>
      <c r="DL220">
        <f t="shared" si="285"/>
        <v>108.40336134453781</v>
      </c>
      <c r="DM220">
        <v>51</v>
      </c>
      <c r="DN220">
        <f t="shared" si="286"/>
        <v>129</v>
      </c>
      <c r="DO220" t="s">
        <v>1286</v>
      </c>
      <c r="DP220">
        <f t="shared" si="287"/>
        <v>80.952380952380949</v>
      </c>
      <c r="DQ220">
        <v>79</v>
      </c>
      <c r="DR220">
        <f t="shared" si="288"/>
        <v>10</v>
      </c>
      <c r="DS220" t="s">
        <v>1287</v>
      </c>
      <c r="DT220">
        <f t="shared" si="289"/>
        <v>121.56862745098039</v>
      </c>
      <c r="DU220">
        <v>86</v>
      </c>
      <c r="DV220">
        <f t="shared" si="290"/>
        <v>41</v>
      </c>
      <c r="DW220" t="s">
        <v>1278</v>
      </c>
      <c r="DX220">
        <f t="shared" si="291"/>
        <v>100.28011204481793</v>
      </c>
      <c r="DY220">
        <v>97</v>
      </c>
      <c r="DZ220">
        <f t="shared" si="292"/>
        <v>58</v>
      </c>
      <c r="EA220" t="s">
        <v>1300</v>
      </c>
      <c r="EB220">
        <f t="shared" si="293"/>
        <v>100.56022408963585</v>
      </c>
      <c r="EC220">
        <v>88.5</v>
      </c>
      <c r="ED220">
        <f t="shared" si="294"/>
        <v>73</v>
      </c>
      <c r="EE220" t="s">
        <v>1301</v>
      </c>
      <c r="EF220">
        <f t="shared" si="295"/>
        <v>96.358543417366946</v>
      </c>
      <c r="EG220">
        <v>38</v>
      </c>
      <c r="EH220">
        <f t="shared" si="296"/>
        <v>155</v>
      </c>
      <c r="EI220" t="s">
        <v>1317</v>
      </c>
      <c r="EJ220">
        <f t="shared" si="297"/>
        <v>96.078431372549019</v>
      </c>
      <c r="EK220">
        <v>67</v>
      </c>
      <c r="EL220">
        <f t="shared" si="298"/>
        <v>61</v>
      </c>
      <c r="EM220" t="s">
        <v>1286</v>
      </c>
      <c r="EN220">
        <f t="shared" si="299"/>
        <v>94.957983193277315</v>
      </c>
      <c r="EO220">
        <v>51</v>
      </c>
      <c r="EP220">
        <f t="shared" si="300"/>
        <v>87</v>
      </c>
      <c r="EQ220" t="s">
        <v>1287</v>
      </c>
      <c r="ER220">
        <f t="shared" si="301"/>
        <v>98.599439775910369</v>
      </c>
      <c r="ES220">
        <v>103</v>
      </c>
      <c r="ET220">
        <f t="shared" si="302"/>
        <v>42</v>
      </c>
      <c r="EU220">
        <v>93</v>
      </c>
      <c r="EV220">
        <f t="shared" si="303"/>
        <v>60</v>
      </c>
      <c r="EW220">
        <v>120</v>
      </c>
      <c r="EX220">
        <f t="shared" si="304"/>
        <v>60</v>
      </c>
      <c r="EY220">
        <v>59</v>
      </c>
      <c r="EZ220">
        <f t="shared" si="305"/>
        <v>141</v>
      </c>
      <c r="FA220">
        <v>42</v>
      </c>
      <c r="FB220">
        <f t="shared" si="306"/>
        <v>43</v>
      </c>
      <c r="FC220">
        <v>36</v>
      </c>
      <c r="FD220">
        <f t="shared" si="307"/>
        <v>82</v>
      </c>
    </row>
    <row r="221" spans="1:160" ht="15" customHeight="1" x14ac:dyDescent="0.2">
      <c r="A221" s="1" t="s">
        <v>980</v>
      </c>
      <c r="B221" s="1">
        <v>10</v>
      </c>
      <c r="C221" s="3" t="s">
        <v>981</v>
      </c>
      <c r="D221" s="8" t="s">
        <v>1247</v>
      </c>
      <c r="E221" s="1">
        <v>107</v>
      </c>
      <c r="F221" s="1">
        <f t="shared" si="231"/>
        <v>83</v>
      </c>
      <c r="G221" s="11" t="s">
        <v>1278</v>
      </c>
      <c r="H221" s="11">
        <f t="shared" si="232"/>
        <v>129.9719887955182</v>
      </c>
      <c r="I221" s="1">
        <v>66</v>
      </c>
      <c r="J221" s="1">
        <f t="shared" si="233"/>
        <v>175</v>
      </c>
      <c r="K221" s="11" t="s">
        <v>1275</v>
      </c>
      <c r="L221" s="11">
        <f t="shared" si="234"/>
        <v>78.431372549019613</v>
      </c>
      <c r="M221" s="1">
        <v>81</v>
      </c>
      <c r="N221" s="8">
        <f t="shared" si="235"/>
        <v>170</v>
      </c>
      <c r="O221" s="11" t="s">
        <v>1264</v>
      </c>
      <c r="P221" s="11">
        <f t="shared" si="236"/>
        <v>107.56302521008404</v>
      </c>
      <c r="Q221" s="1">
        <v>71.5</v>
      </c>
      <c r="R221" s="1">
        <f t="shared" si="237"/>
        <v>22</v>
      </c>
      <c r="S221" s="11" t="s">
        <v>1285</v>
      </c>
      <c r="T221" s="11">
        <f t="shared" si="238"/>
        <v>95.518207282913167</v>
      </c>
      <c r="U221" s="1">
        <v>60.5</v>
      </c>
      <c r="V221" s="1">
        <f t="shared" si="239"/>
        <v>106</v>
      </c>
      <c r="W221" s="11" t="s">
        <v>1286</v>
      </c>
      <c r="X221" s="11">
        <f t="shared" si="240"/>
        <v>95.798319327731093</v>
      </c>
      <c r="Y221" s="1">
        <v>74.5</v>
      </c>
      <c r="Z221" s="1">
        <f t="shared" si="241"/>
        <v>41</v>
      </c>
      <c r="AA221" s="11" t="s">
        <v>1287</v>
      </c>
      <c r="AB221" s="37">
        <f t="shared" si="242"/>
        <v>112.04481792717087</v>
      </c>
      <c r="AC221" s="36">
        <v>93</v>
      </c>
      <c r="AD221">
        <f t="shared" si="243"/>
        <v>190</v>
      </c>
      <c r="AE221" t="s">
        <v>1278</v>
      </c>
      <c r="AF221">
        <f t="shared" si="244"/>
        <v>84.033613445378151</v>
      </c>
      <c r="AG221">
        <v>73</v>
      </c>
      <c r="AH221">
        <f t="shared" si="245"/>
        <v>98</v>
      </c>
      <c r="AI221" t="s">
        <v>1275</v>
      </c>
      <c r="AJ221">
        <f t="shared" si="246"/>
        <v>112.88515406162465</v>
      </c>
      <c r="AK221">
        <v>81</v>
      </c>
      <c r="AL221">
        <f t="shared" si="247"/>
        <v>197</v>
      </c>
      <c r="AM221" t="s">
        <v>1264</v>
      </c>
      <c r="AN221">
        <f t="shared" si="248"/>
        <v>91.596638655462186</v>
      </c>
      <c r="AO221">
        <v>64</v>
      </c>
      <c r="AP221">
        <f t="shared" si="249"/>
        <v>6</v>
      </c>
      <c r="AQ221" t="s">
        <v>1285</v>
      </c>
      <c r="AR221">
        <f t="shared" si="250"/>
        <v>101.68067226890756</v>
      </c>
      <c r="AS221">
        <v>47</v>
      </c>
      <c r="AT221">
        <f t="shared" si="251"/>
        <v>91</v>
      </c>
      <c r="AU221" t="s">
        <v>1286</v>
      </c>
      <c r="AV221">
        <f t="shared" si="252"/>
        <v>86.274509803921575</v>
      </c>
      <c r="AW221">
        <v>62</v>
      </c>
      <c r="AX221">
        <f>RANK(AW221,AW221:$AW$360,0)</f>
        <v>84</v>
      </c>
      <c r="AY221" t="s">
        <v>1287</v>
      </c>
      <c r="AZ221">
        <f t="shared" si="253"/>
        <v>93.837535014005596</v>
      </c>
      <c r="BA221">
        <v>94</v>
      </c>
      <c r="BB221">
        <f t="shared" si="254"/>
        <v>133</v>
      </c>
      <c r="BC221" t="s">
        <v>1278</v>
      </c>
      <c r="BD221">
        <f t="shared" si="255"/>
        <v>102.52100840336135</v>
      </c>
      <c r="BE221">
        <v>77.5</v>
      </c>
      <c r="BF221">
        <f t="shared" si="256"/>
        <v>144</v>
      </c>
      <c r="BG221" t="s">
        <v>1300</v>
      </c>
      <c r="BH221">
        <f t="shared" si="257"/>
        <v>103.92156862745098</v>
      </c>
      <c r="BI221">
        <v>84</v>
      </c>
      <c r="BJ221">
        <f t="shared" si="258"/>
        <v>167</v>
      </c>
      <c r="BK221" t="s">
        <v>1264</v>
      </c>
      <c r="BL221">
        <f t="shared" si="259"/>
        <v>104.20168067226891</v>
      </c>
      <c r="BM221">
        <v>59</v>
      </c>
      <c r="BN221">
        <f t="shared" si="260"/>
        <v>12</v>
      </c>
      <c r="BO221" t="s">
        <v>1324</v>
      </c>
      <c r="BP221">
        <f t="shared" si="261"/>
        <v>105.04201680672269</v>
      </c>
      <c r="BQ221">
        <v>43.5</v>
      </c>
      <c r="BR221">
        <f t="shared" si="262"/>
        <v>42</v>
      </c>
      <c r="BS221" t="s">
        <v>1286</v>
      </c>
      <c r="BT221">
        <f t="shared" si="263"/>
        <v>103.36134453781513</v>
      </c>
      <c r="BU221">
        <v>60</v>
      </c>
      <c r="BV221">
        <f t="shared" si="264"/>
        <v>62</v>
      </c>
      <c r="BW221" t="s">
        <v>1287</v>
      </c>
      <c r="BX221">
        <f t="shared" si="265"/>
        <v>112.88515406162465</v>
      </c>
      <c r="BY221">
        <v>97</v>
      </c>
      <c r="BZ221">
        <f t="shared" si="266"/>
        <v>142</v>
      </c>
      <c r="CA221" t="s">
        <v>1278</v>
      </c>
      <c r="CB221">
        <f t="shared" si="267"/>
        <v>93.837535014005596</v>
      </c>
      <c r="CC221">
        <v>90</v>
      </c>
      <c r="CD221">
        <f t="shared" si="268"/>
        <v>158</v>
      </c>
      <c r="CE221" t="s">
        <v>1300</v>
      </c>
      <c r="CF221">
        <f t="shared" si="269"/>
        <v>71.148459383753504</v>
      </c>
      <c r="CG221">
        <v>77</v>
      </c>
      <c r="CH221">
        <f t="shared" si="270"/>
        <v>182</v>
      </c>
      <c r="CI221" t="s">
        <v>1264</v>
      </c>
      <c r="CJ221">
        <f t="shared" si="271"/>
        <v>80.11204481792717</v>
      </c>
      <c r="CK221">
        <v>53</v>
      </c>
      <c r="CL221">
        <f t="shared" si="272"/>
        <v>30</v>
      </c>
      <c r="CM221" t="s">
        <v>1467</v>
      </c>
      <c r="CN221">
        <f t="shared" si="273"/>
        <v>102.52100840336135</v>
      </c>
      <c r="CO221">
        <v>52</v>
      </c>
      <c r="CP221">
        <f t="shared" si="274"/>
        <v>54</v>
      </c>
      <c r="CQ221" t="s">
        <v>1286</v>
      </c>
      <c r="CR221">
        <f t="shared" si="275"/>
        <v>106.1624649859944</v>
      </c>
      <c r="CS221">
        <v>69</v>
      </c>
      <c r="CT221">
        <f t="shared" si="276"/>
        <v>108</v>
      </c>
      <c r="CU221" t="s">
        <v>1287</v>
      </c>
      <c r="CV221">
        <f t="shared" si="277"/>
        <v>87.394957983193279</v>
      </c>
      <c r="CW221">
        <v>92</v>
      </c>
      <c r="CX221">
        <f t="shared" si="278"/>
        <v>120</v>
      </c>
      <c r="CY221" t="s">
        <v>1278</v>
      </c>
      <c r="CZ221">
        <f t="shared" si="279"/>
        <v>128.57142857142856</v>
      </c>
      <c r="DA221">
        <v>112</v>
      </c>
      <c r="DB221">
        <f t="shared" si="280"/>
        <v>55</v>
      </c>
      <c r="DC221" t="s">
        <v>1300</v>
      </c>
      <c r="DD221">
        <f t="shared" si="281"/>
        <v>125.49019607843137</v>
      </c>
      <c r="DE221">
        <v>89.5</v>
      </c>
      <c r="DF221">
        <f t="shared" si="282"/>
        <v>111</v>
      </c>
      <c r="DG221" t="s">
        <v>1301</v>
      </c>
      <c r="DH221">
        <f t="shared" si="283"/>
        <v>125.21008403361344</v>
      </c>
      <c r="DI221">
        <v>53</v>
      </c>
      <c r="DJ221">
        <f t="shared" si="284"/>
        <v>39</v>
      </c>
      <c r="DK221" t="s">
        <v>1324</v>
      </c>
      <c r="DL221">
        <f t="shared" si="285"/>
        <v>100.28011204481793</v>
      </c>
      <c r="DM221">
        <v>58</v>
      </c>
      <c r="DN221">
        <f t="shared" si="286"/>
        <v>76</v>
      </c>
      <c r="DO221" t="s">
        <v>1286</v>
      </c>
      <c r="DP221">
        <f t="shared" si="287"/>
        <v>101.68067226890756</v>
      </c>
      <c r="DQ221">
        <v>64</v>
      </c>
      <c r="DR221">
        <f t="shared" si="288"/>
        <v>63</v>
      </c>
      <c r="DS221" t="s">
        <v>1287</v>
      </c>
      <c r="DT221">
        <f t="shared" si="289"/>
        <v>126.33053221288516</v>
      </c>
      <c r="DU221">
        <v>68</v>
      </c>
      <c r="DV221">
        <f t="shared" si="290"/>
        <v>222</v>
      </c>
      <c r="DW221" t="s">
        <v>1256</v>
      </c>
      <c r="DX221">
        <f t="shared" si="291"/>
        <v>121.00840336134453</v>
      </c>
      <c r="DY221">
        <v>79</v>
      </c>
      <c r="DZ221">
        <f t="shared" si="292"/>
        <v>146</v>
      </c>
      <c r="EA221" t="s">
        <v>1257</v>
      </c>
      <c r="EB221">
        <f t="shared" si="293"/>
        <v>92.997198879551817</v>
      </c>
      <c r="EC221">
        <v>58.5</v>
      </c>
      <c r="ED221">
        <f t="shared" si="294"/>
        <v>201</v>
      </c>
      <c r="EE221" t="s">
        <v>1258</v>
      </c>
      <c r="EF221">
        <f t="shared" si="295"/>
        <v>94.957983193277315</v>
      </c>
      <c r="EG221">
        <v>49</v>
      </c>
      <c r="EH221">
        <f t="shared" si="296"/>
        <v>40</v>
      </c>
      <c r="EI221" t="s">
        <v>1324</v>
      </c>
      <c r="EJ221">
        <f t="shared" si="297"/>
        <v>94.117647058823536</v>
      </c>
      <c r="EK221">
        <v>65</v>
      </c>
      <c r="EL221">
        <f t="shared" si="298"/>
        <v>82</v>
      </c>
      <c r="EM221" t="s">
        <v>1286</v>
      </c>
      <c r="EN221">
        <f t="shared" si="299"/>
        <v>119.04761904761905</v>
      </c>
      <c r="EO221">
        <v>43</v>
      </c>
      <c r="EP221">
        <f t="shared" si="300"/>
        <v>157</v>
      </c>
      <c r="EQ221" t="s">
        <v>1353</v>
      </c>
      <c r="ER221">
        <f t="shared" si="301"/>
        <v>138.0952380952381</v>
      </c>
      <c r="ES221">
        <v>68</v>
      </c>
      <c r="ET221">
        <f t="shared" si="302"/>
        <v>297</v>
      </c>
      <c r="EU221">
        <v>83</v>
      </c>
      <c r="EV221">
        <f t="shared" si="303"/>
        <v>121</v>
      </c>
      <c r="EW221">
        <v>81</v>
      </c>
      <c r="EX221">
        <f t="shared" si="304"/>
        <v>183</v>
      </c>
      <c r="EY221">
        <v>71</v>
      </c>
      <c r="EZ221">
        <f t="shared" si="305"/>
        <v>19</v>
      </c>
      <c r="FA221">
        <v>34</v>
      </c>
      <c r="FB221">
        <f t="shared" si="306"/>
        <v>150</v>
      </c>
      <c r="FC221">
        <v>22</v>
      </c>
      <c r="FD221">
        <f t="shared" si="307"/>
        <v>293</v>
      </c>
    </row>
    <row r="222" spans="1:160" ht="15" customHeight="1" x14ac:dyDescent="0.2">
      <c r="A222" s="1" t="s">
        <v>982</v>
      </c>
      <c r="B222" s="1">
        <v>10</v>
      </c>
      <c r="C222" s="3" t="s">
        <v>983</v>
      </c>
      <c r="D222" s="8" t="s">
        <v>1247</v>
      </c>
      <c r="E222" s="1">
        <v>107</v>
      </c>
      <c r="F222" s="1">
        <f t="shared" si="231"/>
        <v>83</v>
      </c>
      <c r="G222" s="11" t="s">
        <v>1278</v>
      </c>
      <c r="H222" s="11">
        <f t="shared" si="232"/>
        <v>83.753501400560225</v>
      </c>
      <c r="I222" s="1">
        <v>68</v>
      </c>
      <c r="J222" s="1">
        <f t="shared" si="233"/>
        <v>156</v>
      </c>
      <c r="K222" s="11" t="s">
        <v>1275</v>
      </c>
      <c r="L222" s="11">
        <f t="shared" si="234"/>
        <v>76.470588235294116</v>
      </c>
      <c r="M222" s="1">
        <v>95</v>
      </c>
      <c r="N222" s="8">
        <f t="shared" si="235"/>
        <v>103</v>
      </c>
      <c r="O222" s="11" t="s">
        <v>1264</v>
      </c>
      <c r="P222" s="11">
        <f t="shared" si="236"/>
        <v>77.591036414565821</v>
      </c>
      <c r="Q222" s="1">
        <v>64</v>
      </c>
      <c r="R222" s="1">
        <f t="shared" si="237"/>
        <v>42</v>
      </c>
      <c r="S222" s="11" t="s">
        <v>1285</v>
      </c>
      <c r="T222" s="11">
        <f t="shared" si="238"/>
        <v>121.28851540616246</v>
      </c>
      <c r="U222" s="1">
        <v>59</v>
      </c>
      <c r="V222" s="1">
        <f t="shared" si="239"/>
        <v>122</v>
      </c>
      <c r="W222" s="11" t="s">
        <v>1286</v>
      </c>
      <c r="X222" s="11">
        <f t="shared" si="240"/>
        <v>71.988795518207283</v>
      </c>
      <c r="Y222" s="1">
        <v>67</v>
      </c>
      <c r="Z222" s="1">
        <f t="shared" si="241"/>
        <v>114</v>
      </c>
      <c r="AA222" s="11" t="s">
        <v>1287</v>
      </c>
      <c r="AB222" s="37">
        <f t="shared" si="242"/>
        <v>73.66946778711484</v>
      </c>
      <c r="AC222" s="36">
        <v>108</v>
      </c>
      <c r="AD222">
        <f t="shared" si="243"/>
        <v>25</v>
      </c>
      <c r="AE222" t="s">
        <v>1278</v>
      </c>
      <c r="AF222">
        <f t="shared" si="244"/>
        <v>114.00560224089637</v>
      </c>
      <c r="AG222">
        <v>79</v>
      </c>
      <c r="AH222">
        <f t="shared" si="245"/>
        <v>72</v>
      </c>
      <c r="AI222" t="s">
        <v>1275</v>
      </c>
      <c r="AJ222">
        <f t="shared" si="246"/>
        <v>109.80392156862746</v>
      </c>
      <c r="AK222">
        <v>120</v>
      </c>
      <c r="AL222">
        <f t="shared" si="247"/>
        <v>23</v>
      </c>
      <c r="AM222" t="s">
        <v>1264</v>
      </c>
      <c r="AN222">
        <f t="shared" si="248"/>
        <v>112.60504201680672</v>
      </c>
      <c r="AO222">
        <v>34</v>
      </c>
      <c r="AP222">
        <f t="shared" si="249"/>
        <v>118</v>
      </c>
      <c r="AQ222" t="s">
        <v>1285</v>
      </c>
      <c r="AR222">
        <f t="shared" si="250"/>
        <v>132.21288515406161</v>
      </c>
      <c r="AS222">
        <v>57</v>
      </c>
      <c r="AT222">
        <f t="shared" si="251"/>
        <v>22</v>
      </c>
      <c r="AU222" t="s">
        <v>1286</v>
      </c>
      <c r="AV222">
        <f t="shared" si="252"/>
        <v>103.64145658263305</v>
      </c>
      <c r="AW222">
        <v>72</v>
      </c>
      <c r="AX222">
        <f>RANK(AW222,AW222:$AW$360,0)</f>
        <v>20</v>
      </c>
      <c r="AY222" t="s">
        <v>1287</v>
      </c>
      <c r="AZ222">
        <f t="shared" si="253"/>
        <v>113.72549019607843</v>
      </c>
      <c r="BA222">
        <v>98.5</v>
      </c>
      <c r="BB222">
        <f t="shared" si="254"/>
        <v>75</v>
      </c>
      <c r="BC222" t="s">
        <v>1278</v>
      </c>
      <c r="BD222">
        <f t="shared" si="255"/>
        <v>110.92436974789916</v>
      </c>
      <c r="BE222">
        <v>82.5</v>
      </c>
      <c r="BF222">
        <f t="shared" si="256"/>
        <v>107</v>
      </c>
      <c r="BG222" t="s">
        <v>1300</v>
      </c>
      <c r="BH222">
        <f t="shared" si="257"/>
        <v>93.837535014005596</v>
      </c>
      <c r="BI222">
        <v>103.5</v>
      </c>
      <c r="BJ222">
        <f t="shared" si="258"/>
        <v>68</v>
      </c>
      <c r="BK222" t="s">
        <v>1264</v>
      </c>
      <c r="BL222">
        <f t="shared" si="259"/>
        <v>87.955182072829132</v>
      </c>
      <c r="BM222">
        <v>19</v>
      </c>
      <c r="BN222">
        <f t="shared" si="260"/>
        <v>233</v>
      </c>
      <c r="BO222" t="s">
        <v>1324</v>
      </c>
      <c r="BP222">
        <f t="shared" si="261"/>
        <v>62.464985994397757</v>
      </c>
      <c r="BQ222">
        <v>44</v>
      </c>
      <c r="BR222">
        <f t="shared" si="262"/>
        <v>35</v>
      </c>
      <c r="BS222" t="s">
        <v>1286</v>
      </c>
      <c r="BT222">
        <f t="shared" si="263"/>
        <v>119.32773109243698</v>
      </c>
      <c r="BU222">
        <v>59</v>
      </c>
      <c r="BV222">
        <f t="shared" si="264"/>
        <v>69</v>
      </c>
      <c r="BW222" t="s">
        <v>1287</v>
      </c>
      <c r="BX222">
        <f t="shared" si="265"/>
        <v>110.92436974789916</v>
      </c>
      <c r="BY222">
        <v>99</v>
      </c>
      <c r="BZ222">
        <f t="shared" si="266"/>
        <v>114</v>
      </c>
      <c r="CA222" t="s">
        <v>1278</v>
      </c>
      <c r="CB222">
        <f t="shared" si="267"/>
        <v>105.04201680672269</v>
      </c>
      <c r="CC222">
        <v>102</v>
      </c>
      <c r="CD222">
        <f t="shared" si="268"/>
        <v>85</v>
      </c>
      <c r="CE222" t="s">
        <v>1300</v>
      </c>
      <c r="CF222">
        <f t="shared" si="269"/>
        <v>103.92156862745098</v>
      </c>
      <c r="CG222">
        <v>116</v>
      </c>
      <c r="CH222">
        <f t="shared" si="270"/>
        <v>25</v>
      </c>
      <c r="CI222" t="s">
        <v>1264</v>
      </c>
      <c r="CJ222">
        <f t="shared" si="271"/>
        <v>99.719887955182074</v>
      </c>
      <c r="CK222">
        <v>39</v>
      </c>
      <c r="CL222">
        <f t="shared" si="272"/>
        <v>99</v>
      </c>
      <c r="CM222" t="s">
        <v>1467</v>
      </c>
      <c r="CN222">
        <f t="shared" si="273"/>
        <v>93.837535014005596</v>
      </c>
      <c r="CO222">
        <v>43</v>
      </c>
      <c r="CP222">
        <f t="shared" si="274"/>
        <v>104</v>
      </c>
      <c r="CQ222" t="s">
        <v>1286</v>
      </c>
      <c r="CR222">
        <f t="shared" si="275"/>
        <v>107.00280112044818</v>
      </c>
      <c r="CS222">
        <v>69</v>
      </c>
      <c r="CT222">
        <f t="shared" si="276"/>
        <v>108</v>
      </c>
      <c r="CU222" t="s">
        <v>1287</v>
      </c>
      <c r="CV222">
        <f t="shared" si="277"/>
        <v>90.196078431372541</v>
      </c>
      <c r="CW222">
        <v>91</v>
      </c>
      <c r="CX222">
        <f t="shared" si="278"/>
        <v>132</v>
      </c>
      <c r="CY222" t="s">
        <v>1278</v>
      </c>
      <c r="CZ222">
        <f t="shared" si="279"/>
        <v>117.08683473389355</v>
      </c>
      <c r="DA222">
        <v>103</v>
      </c>
      <c r="DB222">
        <f t="shared" si="280"/>
        <v>99</v>
      </c>
      <c r="DC222" t="s">
        <v>1300</v>
      </c>
      <c r="DD222">
        <f t="shared" si="281"/>
        <v>87.394957983193279</v>
      </c>
      <c r="DE222">
        <v>112.5</v>
      </c>
      <c r="DF222">
        <f t="shared" si="282"/>
        <v>24</v>
      </c>
      <c r="DG222" t="s">
        <v>1301</v>
      </c>
      <c r="DH222">
        <f t="shared" si="283"/>
        <v>116.5266106442577</v>
      </c>
      <c r="DI222">
        <v>45</v>
      </c>
      <c r="DJ222">
        <f t="shared" si="284"/>
        <v>77</v>
      </c>
      <c r="DK222" t="s">
        <v>1324</v>
      </c>
      <c r="DL222">
        <f t="shared" si="285"/>
        <v>156.86274509803923</v>
      </c>
      <c r="DM222">
        <v>51</v>
      </c>
      <c r="DN222">
        <f t="shared" si="286"/>
        <v>129</v>
      </c>
      <c r="DO222" t="s">
        <v>1286</v>
      </c>
      <c r="DP222">
        <f t="shared" si="287"/>
        <v>125.21008403361344</v>
      </c>
      <c r="DQ222">
        <v>63</v>
      </c>
      <c r="DR222">
        <f t="shared" si="288"/>
        <v>73</v>
      </c>
      <c r="DS222" t="s">
        <v>1287</v>
      </c>
      <c r="DT222">
        <f t="shared" si="289"/>
        <v>142.29691876750701</v>
      </c>
      <c r="DU222">
        <v>71</v>
      </c>
      <c r="DV222">
        <f t="shared" si="290"/>
        <v>193</v>
      </c>
      <c r="DW222" t="s">
        <v>1278</v>
      </c>
      <c r="DX222">
        <f t="shared" si="291"/>
        <v>61.624649859943972</v>
      </c>
      <c r="DY222">
        <v>98</v>
      </c>
      <c r="DZ222">
        <f t="shared" si="292"/>
        <v>54</v>
      </c>
      <c r="EA222" t="s">
        <v>1300</v>
      </c>
      <c r="EB222">
        <f t="shared" si="293"/>
        <v>98.879551820728295</v>
      </c>
      <c r="EC222">
        <v>86</v>
      </c>
      <c r="ED222">
        <f t="shared" si="294"/>
        <v>83</v>
      </c>
      <c r="EE222" t="s">
        <v>1301</v>
      </c>
      <c r="EF222">
        <f t="shared" si="295"/>
        <v>95.798319327731093</v>
      </c>
      <c r="EG222">
        <v>26</v>
      </c>
      <c r="EH222">
        <f t="shared" si="296"/>
        <v>280</v>
      </c>
      <c r="EI222" t="s">
        <v>1317</v>
      </c>
      <c r="EJ222">
        <f t="shared" si="297"/>
        <v>65.266106442577041</v>
      </c>
      <c r="EK222">
        <v>49</v>
      </c>
      <c r="EL222">
        <f t="shared" si="298"/>
        <v>219</v>
      </c>
      <c r="EM222" t="s">
        <v>1286</v>
      </c>
      <c r="EN222">
        <f t="shared" si="299"/>
        <v>55.182072829131648</v>
      </c>
      <c r="EO222">
        <v>36</v>
      </c>
      <c r="EP222">
        <f t="shared" si="300"/>
        <v>224</v>
      </c>
      <c r="EQ222" t="s">
        <v>1287</v>
      </c>
      <c r="ER222">
        <f t="shared" si="301"/>
        <v>40.336134453781511</v>
      </c>
      <c r="ES222">
        <v>101</v>
      </c>
      <c r="ET222">
        <f t="shared" si="302"/>
        <v>56</v>
      </c>
      <c r="EU222">
        <v>94</v>
      </c>
      <c r="EV222">
        <f t="shared" si="303"/>
        <v>50</v>
      </c>
      <c r="EW222">
        <v>117</v>
      </c>
      <c r="EX222">
        <f t="shared" si="304"/>
        <v>68</v>
      </c>
      <c r="EY222">
        <v>57</v>
      </c>
      <c r="EZ222">
        <f t="shared" si="305"/>
        <v>156</v>
      </c>
      <c r="FA222">
        <v>41</v>
      </c>
      <c r="FB222">
        <f t="shared" si="306"/>
        <v>59</v>
      </c>
      <c r="FC222">
        <v>43</v>
      </c>
      <c r="FD222">
        <f t="shared" si="307"/>
        <v>11</v>
      </c>
    </row>
    <row r="223" spans="1:160" ht="15" customHeight="1" x14ac:dyDescent="0.2">
      <c r="A223" s="1" t="s">
        <v>984</v>
      </c>
      <c r="B223" s="1">
        <v>10</v>
      </c>
      <c r="C223" s="3" t="s">
        <v>985</v>
      </c>
      <c r="D223" s="8" t="s">
        <v>1247</v>
      </c>
      <c r="E223" s="1">
        <v>111</v>
      </c>
      <c r="F223" s="1">
        <f t="shared" si="231"/>
        <v>33</v>
      </c>
      <c r="G223" s="11" t="s">
        <v>1278</v>
      </c>
      <c r="H223" s="11">
        <f t="shared" si="232"/>
        <v>94.397759103641462</v>
      </c>
      <c r="I223" s="1">
        <v>77</v>
      </c>
      <c r="J223" s="1">
        <f t="shared" si="233"/>
        <v>93</v>
      </c>
      <c r="K223" s="11" t="s">
        <v>1275</v>
      </c>
      <c r="L223" s="11">
        <f t="shared" si="234"/>
        <v>112.60504201680672</v>
      </c>
      <c r="M223" s="1">
        <v>81</v>
      </c>
      <c r="N223" s="8">
        <f t="shared" si="235"/>
        <v>170</v>
      </c>
      <c r="O223" s="11" t="s">
        <v>1264</v>
      </c>
      <c r="P223" s="11">
        <f t="shared" si="236"/>
        <v>112.88515406162465</v>
      </c>
      <c r="Q223" s="1">
        <v>51.5</v>
      </c>
      <c r="R223" s="1">
        <f t="shared" si="237"/>
        <v>94</v>
      </c>
      <c r="S223" s="11" t="s">
        <v>1285</v>
      </c>
      <c r="T223" s="11">
        <f t="shared" si="238"/>
        <v>94.957983193277315</v>
      </c>
      <c r="U223" s="1">
        <v>70</v>
      </c>
      <c r="V223" s="1">
        <f t="shared" si="239"/>
        <v>35</v>
      </c>
      <c r="W223" s="11" t="s">
        <v>1286</v>
      </c>
      <c r="X223" s="11">
        <f t="shared" si="240"/>
        <v>92.436974789915965</v>
      </c>
      <c r="Y223" s="1">
        <v>68</v>
      </c>
      <c r="Z223" s="1">
        <f t="shared" si="241"/>
        <v>105</v>
      </c>
      <c r="AA223" s="11" t="s">
        <v>1287</v>
      </c>
      <c r="AB223" s="37">
        <f t="shared" si="242"/>
        <v>77.871148459383761</v>
      </c>
      <c r="AC223" s="36">
        <v>111</v>
      </c>
      <c r="AD223">
        <f t="shared" si="243"/>
        <v>13</v>
      </c>
      <c r="AE223" t="s">
        <v>1278</v>
      </c>
      <c r="AF223">
        <f t="shared" si="244"/>
        <v>100</v>
      </c>
      <c r="AG223">
        <v>67</v>
      </c>
      <c r="AH223">
        <f t="shared" si="245"/>
        <v>138</v>
      </c>
      <c r="AI223" t="s">
        <v>1275</v>
      </c>
      <c r="AJ223">
        <f t="shared" si="246"/>
        <v>128.29131652661064</v>
      </c>
      <c r="AK223">
        <v>75</v>
      </c>
      <c r="AL223">
        <f t="shared" si="247"/>
        <v>216</v>
      </c>
      <c r="AM223" t="s">
        <v>1264</v>
      </c>
      <c r="AN223">
        <f t="shared" si="248"/>
        <v>94.117647058823536</v>
      </c>
      <c r="AO223">
        <v>39</v>
      </c>
      <c r="AP223">
        <f t="shared" si="249"/>
        <v>76</v>
      </c>
      <c r="AQ223" t="s">
        <v>1285</v>
      </c>
      <c r="AR223">
        <f t="shared" si="250"/>
        <v>107.84313725490196</v>
      </c>
      <c r="AS223">
        <v>61</v>
      </c>
      <c r="AT223">
        <f t="shared" si="251"/>
        <v>8</v>
      </c>
      <c r="AU223" t="s">
        <v>1286</v>
      </c>
      <c r="AV223">
        <f t="shared" si="252"/>
        <v>157.70308123249299</v>
      </c>
      <c r="AW223">
        <v>71</v>
      </c>
      <c r="AX223">
        <f>RANK(AW223,AW223:$AW$360,0)</f>
        <v>26</v>
      </c>
      <c r="AY223" t="s">
        <v>1287</v>
      </c>
      <c r="AZ223">
        <f t="shared" si="253"/>
        <v>93.837535014005596</v>
      </c>
      <c r="BA223">
        <v>105</v>
      </c>
      <c r="BB223">
        <f t="shared" si="254"/>
        <v>13</v>
      </c>
      <c r="BC223" t="s">
        <v>1278</v>
      </c>
      <c r="BD223">
        <f t="shared" si="255"/>
        <v>103.92156862745098</v>
      </c>
      <c r="BE223">
        <v>63</v>
      </c>
      <c r="BF223">
        <f t="shared" si="256"/>
        <v>239</v>
      </c>
      <c r="BG223" t="s">
        <v>1300</v>
      </c>
      <c r="BH223">
        <f t="shared" si="257"/>
        <v>67.50700280112045</v>
      </c>
      <c r="BI223">
        <v>78</v>
      </c>
      <c r="BJ223">
        <f t="shared" si="258"/>
        <v>195</v>
      </c>
      <c r="BK223" t="s">
        <v>1264</v>
      </c>
      <c r="BL223">
        <f t="shared" si="259"/>
        <v>92.436974789915965</v>
      </c>
      <c r="BM223">
        <v>32.5</v>
      </c>
      <c r="BN223">
        <f t="shared" si="260"/>
        <v>104</v>
      </c>
      <c r="BO223" t="s">
        <v>1324</v>
      </c>
      <c r="BP223">
        <f t="shared" si="261"/>
        <v>87.675070028011206</v>
      </c>
      <c r="BQ223">
        <v>24</v>
      </c>
      <c r="BR223">
        <f t="shared" si="262"/>
        <v>214</v>
      </c>
      <c r="BS223" t="s">
        <v>1286</v>
      </c>
      <c r="BT223">
        <f t="shared" si="263"/>
        <v>75.070028011204485</v>
      </c>
      <c r="BU223">
        <v>76.5</v>
      </c>
      <c r="BV223">
        <f t="shared" si="264"/>
        <v>4</v>
      </c>
      <c r="BW223" t="s">
        <v>1287</v>
      </c>
      <c r="BX223">
        <f t="shared" si="265"/>
        <v>109.52380952380952</v>
      </c>
      <c r="BY223">
        <v>108</v>
      </c>
      <c r="BZ223">
        <f t="shared" si="266"/>
        <v>27</v>
      </c>
      <c r="CA223" t="s">
        <v>1278</v>
      </c>
      <c r="CB223">
        <f t="shared" si="267"/>
        <v>103.64145658263305</v>
      </c>
      <c r="CC223">
        <v>96</v>
      </c>
      <c r="CD223">
        <f t="shared" si="268"/>
        <v>123</v>
      </c>
      <c r="CE223" t="s">
        <v>1300</v>
      </c>
      <c r="CF223">
        <f t="shared" si="269"/>
        <v>70.308123249299712</v>
      </c>
      <c r="CG223">
        <v>79.5</v>
      </c>
      <c r="CH223">
        <f t="shared" si="270"/>
        <v>168</v>
      </c>
      <c r="CI223" t="s">
        <v>1264</v>
      </c>
      <c r="CJ223">
        <f t="shared" si="271"/>
        <v>91.876750700280112</v>
      </c>
      <c r="CK223">
        <v>46</v>
      </c>
      <c r="CL223">
        <f t="shared" si="272"/>
        <v>60</v>
      </c>
      <c r="CM223" t="s">
        <v>1467</v>
      </c>
      <c r="CN223">
        <f t="shared" si="273"/>
        <v>104.76190476190476</v>
      </c>
      <c r="CO223">
        <v>40</v>
      </c>
      <c r="CP223">
        <f t="shared" si="274"/>
        <v>125</v>
      </c>
      <c r="CQ223" t="s">
        <v>1286</v>
      </c>
      <c r="CR223">
        <f t="shared" si="275"/>
        <v>70.0280112044818</v>
      </c>
      <c r="CS223">
        <v>79</v>
      </c>
      <c r="CT223">
        <f t="shared" si="276"/>
        <v>38</v>
      </c>
      <c r="CU223" t="s">
        <v>1287</v>
      </c>
      <c r="CV223">
        <f t="shared" si="277"/>
        <v>94.957983193277315</v>
      </c>
      <c r="CW223">
        <v>99</v>
      </c>
      <c r="CX223">
        <f t="shared" si="278"/>
        <v>40</v>
      </c>
      <c r="CY223" t="s">
        <v>1278</v>
      </c>
      <c r="CZ223">
        <f t="shared" si="279"/>
        <v>90.196078431372541</v>
      </c>
      <c r="DA223">
        <v>124</v>
      </c>
      <c r="DB223">
        <f t="shared" si="280"/>
        <v>17</v>
      </c>
      <c r="DC223" t="s">
        <v>1300</v>
      </c>
      <c r="DD223">
        <f t="shared" si="281"/>
        <v>113.16526610644257</v>
      </c>
      <c r="DE223">
        <v>81</v>
      </c>
      <c r="DF223">
        <f t="shared" si="282"/>
        <v>139</v>
      </c>
      <c r="DG223" t="s">
        <v>1310</v>
      </c>
      <c r="DH223">
        <f t="shared" si="283"/>
        <v>114.00560224089637</v>
      </c>
      <c r="DI223">
        <v>45</v>
      </c>
      <c r="DJ223">
        <f t="shared" si="284"/>
        <v>77</v>
      </c>
      <c r="DK223" t="s">
        <v>1324</v>
      </c>
      <c r="DL223">
        <f t="shared" si="285"/>
        <v>92.997198879551817</v>
      </c>
      <c r="DM223">
        <v>70</v>
      </c>
      <c r="DN223">
        <f t="shared" si="286"/>
        <v>18</v>
      </c>
      <c r="DO223" t="s">
        <v>1286</v>
      </c>
      <c r="DP223">
        <f t="shared" si="287"/>
        <v>95.798319327731093</v>
      </c>
      <c r="DQ223">
        <v>74</v>
      </c>
      <c r="DR223">
        <f t="shared" si="288"/>
        <v>20</v>
      </c>
      <c r="DS223" t="s">
        <v>1287</v>
      </c>
      <c r="DT223">
        <f t="shared" si="289"/>
        <v>113.16526610644257</v>
      </c>
      <c r="DU223">
        <v>96</v>
      </c>
      <c r="DV223">
        <f t="shared" si="290"/>
        <v>5</v>
      </c>
      <c r="DW223" t="s">
        <v>1278</v>
      </c>
      <c r="DX223">
        <f t="shared" si="291"/>
        <v>100</v>
      </c>
      <c r="DY223">
        <v>95</v>
      </c>
      <c r="DZ223">
        <f t="shared" si="292"/>
        <v>64</v>
      </c>
      <c r="EA223" t="s">
        <v>1300</v>
      </c>
      <c r="EB223">
        <f t="shared" si="293"/>
        <v>123.80952380952381</v>
      </c>
      <c r="EC223">
        <v>60.5</v>
      </c>
      <c r="ED223">
        <f t="shared" si="294"/>
        <v>189</v>
      </c>
      <c r="EE223" t="s">
        <v>1310</v>
      </c>
      <c r="EF223">
        <f t="shared" si="295"/>
        <v>72.829131652661061</v>
      </c>
      <c r="EG223">
        <v>47</v>
      </c>
      <c r="EH223">
        <f t="shared" si="296"/>
        <v>52</v>
      </c>
      <c r="EI223" t="s">
        <v>1317</v>
      </c>
      <c r="EJ223">
        <f t="shared" si="297"/>
        <v>90.756302521008408</v>
      </c>
      <c r="EK223">
        <v>81</v>
      </c>
      <c r="EL223">
        <f t="shared" si="298"/>
        <v>3</v>
      </c>
      <c r="EM223" t="s">
        <v>1286</v>
      </c>
      <c r="EN223">
        <f t="shared" si="299"/>
        <v>119.04761904761905</v>
      </c>
      <c r="EO223">
        <v>54</v>
      </c>
      <c r="EP223">
        <f t="shared" si="300"/>
        <v>67</v>
      </c>
      <c r="EQ223" t="s">
        <v>1287</v>
      </c>
      <c r="ER223">
        <f t="shared" si="301"/>
        <v>99.439775910364148</v>
      </c>
      <c r="ES223">
        <v>111</v>
      </c>
      <c r="ET223">
        <f t="shared" si="302"/>
        <v>5</v>
      </c>
      <c r="EU223">
        <v>79</v>
      </c>
      <c r="EV223">
        <f t="shared" si="303"/>
        <v>149</v>
      </c>
      <c r="EW223">
        <v>109</v>
      </c>
      <c r="EX223">
        <f t="shared" si="304"/>
        <v>92</v>
      </c>
      <c r="EY223">
        <v>71</v>
      </c>
      <c r="EZ223">
        <f t="shared" si="305"/>
        <v>19</v>
      </c>
      <c r="FA223">
        <v>40</v>
      </c>
      <c r="FB223">
        <f t="shared" si="306"/>
        <v>71</v>
      </c>
      <c r="FC223">
        <v>37</v>
      </c>
      <c r="FD223">
        <f t="shared" si="307"/>
        <v>65</v>
      </c>
    </row>
    <row r="224" spans="1:160" ht="15" customHeight="1" x14ac:dyDescent="0.2">
      <c r="A224" s="4" t="s">
        <v>986</v>
      </c>
      <c r="B224" s="1">
        <v>10</v>
      </c>
      <c r="C224" s="3" t="s">
        <v>987</v>
      </c>
      <c r="D224" s="8" t="s">
        <v>1247</v>
      </c>
      <c r="E224" s="1">
        <v>112</v>
      </c>
      <c r="F224" s="1">
        <f t="shared" si="231"/>
        <v>26</v>
      </c>
      <c r="G224" s="11" t="s">
        <v>1278</v>
      </c>
      <c r="H224" s="11">
        <f t="shared" si="232"/>
        <v>152.66106442577032</v>
      </c>
      <c r="I224" s="1">
        <v>69</v>
      </c>
      <c r="J224" s="1">
        <f t="shared" si="233"/>
        <v>149</v>
      </c>
      <c r="K224" s="11" t="s">
        <v>1275</v>
      </c>
      <c r="L224" s="11">
        <f t="shared" si="234"/>
        <v>80.952380952380949</v>
      </c>
      <c r="M224" s="1">
        <v>84</v>
      </c>
      <c r="N224" s="8">
        <f t="shared" si="235"/>
        <v>155</v>
      </c>
      <c r="O224" s="11" t="s">
        <v>1264</v>
      </c>
      <c r="P224" s="11">
        <f t="shared" si="236"/>
        <v>110.92436974789916</v>
      </c>
      <c r="Q224" s="1">
        <v>59</v>
      </c>
      <c r="R224" s="1">
        <f t="shared" si="237"/>
        <v>63</v>
      </c>
      <c r="S224" s="11" t="s">
        <v>1285</v>
      </c>
      <c r="T224" s="11">
        <f t="shared" si="238"/>
        <v>100.84033613445378</v>
      </c>
      <c r="U224" s="1">
        <v>58</v>
      </c>
      <c r="V224" s="1">
        <f t="shared" si="239"/>
        <v>127</v>
      </c>
      <c r="W224" s="11" t="s">
        <v>1286</v>
      </c>
      <c r="X224" s="11">
        <f t="shared" si="240"/>
        <v>69.187675070028007</v>
      </c>
      <c r="Y224" s="1">
        <v>75.5</v>
      </c>
      <c r="Z224" s="1">
        <f t="shared" si="241"/>
        <v>34</v>
      </c>
      <c r="AA224" s="11" t="s">
        <v>1287</v>
      </c>
      <c r="AB224" s="37">
        <f t="shared" si="242"/>
        <v>101.96078431372548</v>
      </c>
      <c r="AC224" s="36">
        <v>91</v>
      </c>
      <c r="AD224">
        <f t="shared" si="243"/>
        <v>214</v>
      </c>
      <c r="AE224" t="s">
        <v>1278</v>
      </c>
      <c r="AF224">
        <f t="shared" si="244"/>
        <v>110.36414565826331</v>
      </c>
      <c r="AG224">
        <v>78</v>
      </c>
      <c r="AH224">
        <f t="shared" si="245"/>
        <v>81</v>
      </c>
      <c r="AI224" t="s">
        <v>1275</v>
      </c>
      <c r="AJ224">
        <f t="shared" si="246"/>
        <v>114.56582633053222</v>
      </c>
      <c r="AK224">
        <v>82</v>
      </c>
      <c r="AL224">
        <f t="shared" si="247"/>
        <v>194</v>
      </c>
      <c r="AM224" t="s">
        <v>1264</v>
      </c>
      <c r="AN224">
        <f t="shared" si="248"/>
        <v>105.04201680672269</v>
      </c>
      <c r="AO224">
        <v>40</v>
      </c>
      <c r="AP224">
        <f t="shared" si="249"/>
        <v>66</v>
      </c>
      <c r="AQ224" t="s">
        <v>1285</v>
      </c>
      <c r="AR224">
        <f t="shared" si="250"/>
        <v>94.677871148459388</v>
      </c>
      <c r="AS224">
        <v>58</v>
      </c>
      <c r="AT224">
        <f t="shared" si="251"/>
        <v>17</v>
      </c>
      <c r="AU224" t="s">
        <v>1286</v>
      </c>
      <c r="AV224">
        <f t="shared" si="252"/>
        <v>157.14285714285714</v>
      </c>
      <c r="AW224">
        <v>69</v>
      </c>
      <c r="AX224">
        <f>RANK(AW224,AW224:$AW$360,0)</f>
        <v>41</v>
      </c>
      <c r="AY224" t="s">
        <v>1287</v>
      </c>
      <c r="AZ224">
        <f t="shared" si="253"/>
        <v>96.638655462184872</v>
      </c>
      <c r="BA224">
        <v>85</v>
      </c>
      <c r="BB224">
        <f t="shared" si="254"/>
        <v>251</v>
      </c>
      <c r="BC224" t="s">
        <v>1278</v>
      </c>
      <c r="BD224">
        <f t="shared" si="255"/>
        <v>100</v>
      </c>
      <c r="BE224">
        <v>78.5</v>
      </c>
      <c r="BF224">
        <f t="shared" si="256"/>
        <v>133</v>
      </c>
      <c r="BG224" t="s">
        <v>1300</v>
      </c>
      <c r="BH224">
        <f t="shared" si="257"/>
        <v>100</v>
      </c>
      <c r="BI224">
        <v>75</v>
      </c>
      <c r="BJ224">
        <f t="shared" si="258"/>
        <v>212</v>
      </c>
      <c r="BK224" t="s">
        <v>1264</v>
      </c>
      <c r="BL224">
        <f t="shared" si="259"/>
        <v>100</v>
      </c>
      <c r="BM224">
        <v>43.5</v>
      </c>
      <c r="BN224">
        <f t="shared" si="260"/>
        <v>47</v>
      </c>
      <c r="BO224" t="s">
        <v>1324</v>
      </c>
      <c r="BP224">
        <f t="shared" si="261"/>
        <v>100</v>
      </c>
      <c r="BQ224">
        <v>23</v>
      </c>
      <c r="BR224">
        <f t="shared" si="262"/>
        <v>221</v>
      </c>
      <c r="BS224" t="s">
        <v>1286</v>
      </c>
      <c r="BT224">
        <f t="shared" si="263"/>
        <v>100</v>
      </c>
      <c r="BU224">
        <v>66.5</v>
      </c>
      <c r="BV224">
        <f t="shared" si="264"/>
        <v>29</v>
      </c>
      <c r="BW224" t="s">
        <v>1287</v>
      </c>
      <c r="BX224">
        <f t="shared" si="265"/>
        <v>100</v>
      </c>
      <c r="BY224">
        <v>0</v>
      </c>
      <c r="BZ224">
        <f t="shared" si="266"/>
        <v>316</v>
      </c>
      <c r="CB224">
        <f t="shared" si="267"/>
        <v>100</v>
      </c>
      <c r="CC224">
        <v>0</v>
      </c>
      <c r="CD224">
        <f t="shared" si="268"/>
        <v>316</v>
      </c>
      <c r="CF224">
        <f t="shared" si="269"/>
        <v>100</v>
      </c>
      <c r="CG224">
        <v>0</v>
      </c>
      <c r="CH224">
        <f t="shared" si="270"/>
        <v>316</v>
      </c>
      <c r="CJ224">
        <f t="shared" si="271"/>
        <v>100</v>
      </c>
      <c r="CK224">
        <v>0</v>
      </c>
      <c r="CL224">
        <f t="shared" si="272"/>
        <v>316</v>
      </c>
      <c r="CN224">
        <f t="shared" si="273"/>
        <v>100</v>
      </c>
      <c r="CO224">
        <v>0</v>
      </c>
      <c r="CP224">
        <f t="shared" si="274"/>
        <v>316</v>
      </c>
      <c r="CR224">
        <f t="shared" si="275"/>
        <v>100</v>
      </c>
      <c r="CS224">
        <v>0</v>
      </c>
      <c r="CT224">
        <f t="shared" si="276"/>
        <v>316</v>
      </c>
      <c r="CV224">
        <f t="shared" si="277"/>
        <v>100</v>
      </c>
      <c r="CW224">
        <v>0</v>
      </c>
      <c r="CX224">
        <f t="shared" si="278"/>
        <v>304</v>
      </c>
      <c r="CZ224">
        <f t="shared" si="279"/>
        <v>100</v>
      </c>
      <c r="DA224">
        <v>0</v>
      </c>
      <c r="DB224">
        <f t="shared" si="280"/>
        <v>304</v>
      </c>
      <c r="DD224">
        <f t="shared" si="281"/>
        <v>100</v>
      </c>
      <c r="DE224">
        <v>0</v>
      </c>
      <c r="DF224">
        <f t="shared" si="282"/>
        <v>304</v>
      </c>
      <c r="DH224">
        <f t="shared" si="283"/>
        <v>100</v>
      </c>
      <c r="DI224">
        <v>0</v>
      </c>
      <c r="DJ224">
        <f t="shared" si="284"/>
        <v>304</v>
      </c>
      <c r="DL224">
        <f t="shared" si="285"/>
        <v>100</v>
      </c>
      <c r="DM224">
        <v>0</v>
      </c>
      <c r="DN224">
        <f t="shared" si="286"/>
        <v>304</v>
      </c>
      <c r="DP224">
        <f t="shared" si="287"/>
        <v>100</v>
      </c>
      <c r="DQ224">
        <v>0</v>
      </c>
      <c r="DR224">
        <f t="shared" si="288"/>
        <v>303</v>
      </c>
      <c r="DT224">
        <f t="shared" si="289"/>
        <v>100</v>
      </c>
      <c r="DU224">
        <v>0</v>
      </c>
      <c r="DV224">
        <f t="shared" si="290"/>
        <v>317</v>
      </c>
      <c r="DX224">
        <f t="shared" si="291"/>
        <v>100</v>
      </c>
      <c r="DY224">
        <v>0</v>
      </c>
      <c r="DZ224">
        <f t="shared" si="292"/>
        <v>317</v>
      </c>
      <c r="EB224">
        <f t="shared" si="293"/>
        <v>100</v>
      </c>
      <c r="EC224">
        <v>0</v>
      </c>
      <c r="ED224">
        <f t="shared" si="294"/>
        <v>317</v>
      </c>
      <c r="EF224">
        <f t="shared" si="295"/>
        <v>100</v>
      </c>
      <c r="EG224">
        <v>0</v>
      </c>
      <c r="EH224">
        <f t="shared" si="296"/>
        <v>315</v>
      </c>
      <c r="EJ224">
        <f t="shared" si="297"/>
        <v>100</v>
      </c>
      <c r="EK224">
        <v>0</v>
      </c>
      <c r="EL224">
        <f t="shared" si="298"/>
        <v>316</v>
      </c>
      <c r="EN224">
        <f t="shared" si="299"/>
        <v>100</v>
      </c>
      <c r="EO224">
        <v>0</v>
      </c>
      <c r="EP224">
        <f t="shared" si="300"/>
        <v>316</v>
      </c>
      <c r="ER224">
        <f t="shared" si="301"/>
        <v>100</v>
      </c>
      <c r="ES224">
        <v>0</v>
      </c>
      <c r="ET224">
        <f t="shared" si="302"/>
        <v>309</v>
      </c>
      <c r="EU224">
        <v>0</v>
      </c>
      <c r="EV224">
        <f t="shared" si="303"/>
        <v>309</v>
      </c>
      <c r="EW224">
        <v>0</v>
      </c>
      <c r="EX224">
        <f t="shared" si="304"/>
        <v>309</v>
      </c>
      <c r="EY224">
        <v>0</v>
      </c>
      <c r="EZ224">
        <f t="shared" si="305"/>
        <v>309</v>
      </c>
      <c r="FA224">
        <v>0</v>
      </c>
      <c r="FB224">
        <f t="shared" si="306"/>
        <v>309</v>
      </c>
      <c r="FC224">
        <v>0</v>
      </c>
      <c r="FD224">
        <f t="shared" si="307"/>
        <v>309</v>
      </c>
    </row>
    <row r="225" spans="1:160" ht="15" customHeight="1" x14ac:dyDescent="0.2">
      <c r="A225" s="1" t="s">
        <v>988</v>
      </c>
      <c r="B225" s="1">
        <v>10</v>
      </c>
      <c r="C225" s="3" t="s">
        <v>989</v>
      </c>
      <c r="D225" s="8" t="s">
        <v>1247</v>
      </c>
      <c r="E225" s="1">
        <v>106</v>
      </c>
      <c r="F225" s="1">
        <f t="shared" si="231"/>
        <v>100</v>
      </c>
      <c r="G225" s="11" t="s">
        <v>1278</v>
      </c>
      <c r="H225" s="11">
        <f t="shared" si="232"/>
        <v>100.56022408963585</v>
      </c>
      <c r="I225" s="1">
        <v>75</v>
      </c>
      <c r="J225" s="1">
        <f t="shared" si="233"/>
        <v>103</v>
      </c>
      <c r="K225" s="11" t="s">
        <v>1275</v>
      </c>
      <c r="L225" s="11">
        <f t="shared" si="234"/>
        <v>87.114845938375353</v>
      </c>
      <c r="M225" s="1">
        <v>105</v>
      </c>
      <c r="N225" s="8">
        <f t="shared" si="235"/>
        <v>57</v>
      </c>
      <c r="O225" s="11" t="s">
        <v>1264</v>
      </c>
      <c r="P225" s="11">
        <f t="shared" si="236"/>
        <v>102.80112044817928</v>
      </c>
      <c r="Q225" s="1">
        <v>54</v>
      </c>
      <c r="R225" s="1">
        <f t="shared" si="237"/>
        <v>86</v>
      </c>
      <c r="S225" s="11" t="s">
        <v>1285</v>
      </c>
      <c r="T225" s="11">
        <f t="shared" si="238"/>
        <v>106.1624649859944</v>
      </c>
      <c r="U225" s="1">
        <v>58</v>
      </c>
      <c r="V225" s="1">
        <f t="shared" si="239"/>
        <v>127</v>
      </c>
      <c r="W225" s="11" t="s">
        <v>1286</v>
      </c>
      <c r="X225" s="11">
        <f t="shared" si="240"/>
        <v>92.997198879551817</v>
      </c>
      <c r="Y225" s="1">
        <v>53</v>
      </c>
      <c r="Z225" s="1">
        <f t="shared" si="241"/>
        <v>239</v>
      </c>
      <c r="AA225" s="11" t="s">
        <v>1287</v>
      </c>
      <c r="AB225" s="37">
        <f t="shared" si="242"/>
        <v>50.980392156862749</v>
      </c>
      <c r="AC225" s="36">
        <v>100</v>
      </c>
      <c r="AD225">
        <f t="shared" si="243"/>
        <v>102</v>
      </c>
      <c r="AE225" t="s">
        <v>1278</v>
      </c>
      <c r="AF225">
        <f t="shared" si="244"/>
        <v>103.92156862745098</v>
      </c>
      <c r="AG225">
        <v>83</v>
      </c>
      <c r="AH225">
        <f t="shared" si="245"/>
        <v>57</v>
      </c>
      <c r="AI225" t="s">
        <v>1275</v>
      </c>
      <c r="AJ225">
        <f t="shared" si="246"/>
        <v>132.21288515406161</v>
      </c>
      <c r="AK225">
        <v>112</v>
      </c>
      <c r="AL225">
        <f t="shared" si="247"/>
        <v>67</v>
      </c>
      <c r="AM225" t="s">
        <v>1264</v>
      </c>
      <c r="AN225">
        <f t="shared" si="248"/>
        <v>93.277310924369743</v>
      </c>
      <c r="AO225">
        <v>35</v>
      </c>
      <c r="AP225">
        <f t="shared" si="249"/>
        <v>108</v>
      </c>
      <c r="AQ225" t="s">
        <v>1285</v>
      </c>
      <c r="AR225">
        <f t="shared" si="250"/>
        <v>111.76470588235294</v>
      </c>
      <c r="AS225">
        <v>45</v>
      </c>
      <c r="AT225">
        <f t="shared" si="251"/>
        <v>102</v>
      </c>
      <c r="AU225" t="s">
        <v>1286</v>
      </c>
      <c r="AV225">
        <f t="shared" si="252"/>
        <v>161.62464985994399</v>
      </c>
      <c r="AW225">
        <v>65</v>
      </c>
      <c r="AX225">
        <f>RANK(AW225,AW225:$AW$360,0)</f>
        <v>64</v>
      </c>
      <c r="AY225" t="s">
        <v>1287</v>
      </c>
      <c r="AZ225">
        <f t="shared" si="253"/>
        <v>154.90196078431373</v>
      </c>
      <c r="BA225">
        <v>95</v>
      </c>
      <c r="BB225">
        <f t="shared" si="254"/>
        <v>116</v>
      </c>
      <c r="BC225" t="s">
        <v>1278</v>
      </c>
      <c r="BD225">
        <f t="shared" si="255"/>
        <v>117.08683473389355</v>
      </c>
      <c r="BE225">
        <v>73.5</v>
      </c>
      <c r="BF225">
        <f t="shared" si="256"/>
        <v>172</v>
      </c>
      <c r="BG225" t="s">
        <v>1300</v>
      </c>
      <c r="BH225">
        <f t="shared" si="257"/>
        <v>75.630252100840337</v>
      </c>
      <c r="BI225">
        <v>108.5</v>
      </c>
      <c r="BJ225">
        <f t="shared" si="258"/>
        <v>43</v>
      </c>
      <c r="BK225" t="s">
        <v>1264</v>
      </c>
      <c r="BL225">
        <f t="shared" si="259"/>
        <v>113.4453781512605</v>
      </c>
      <c r="BM225">
        <v>26</v>
      </c>
      <c r="BN225">
        <f t="shared" si="260"/>
        <v>150</v>
      </c>
      <c r="BO225" t="s">
        <v>1324</v>
      </c>
      <c r="BP225">
        <f t="shared" si="261"/>
        <v>85.714285714285722</v>
      </c>
      <c r="BQ225">
        <v>12</v>
      </c>
      <c r="BR225">
        <f t="shared" si="262"/>
        <v>322</v>
      </c>
      <c r="BS225" t="s">
        <v>1286</v>
      </c>
      <c r="BT225">
        <f t="shared" si="263"/>
        <v>57.703081232492998</v>
      </c>
      <c r="BU225">
        <v>31.5</v>
      </c>
      <c r="BV225">
        <f t="shared" si="264"/>
        <v>260</v>
      </c>
      <c r="BW225" t="s">
        <v>1287</v>
      </c>
      <c r="BX225">
        <f t="shared" si="265"/>
        <v>54.061624649859944</v>
      </c>
      <c r="BY225">
        <v>94</v>
      </c>
      <c r="BZ225">
        <f t="shared" si="266"/>
        <v>177</v>
      </c>
      <c r="CA225" t="s">
        <v>1278</v>
      </c>
      <c r="CB225">
        <f t="shared" si="267"/>
        <v>73.389355742296914</v>
      </c>
      <c r="CC225">
        <v>102</v>
      </c>
      <c r="CD225">
        <f t="shared" si="268"/>
        <v>85</v>
      </c>
      <c r="CE225" t="s">
        <v>1300</v>
      </c>
      <c r="CF225">
        <f t="shared" si="269"/>
        <v>106.44257703081233</v>
      </c>
      <c r="CG225">
        <v>97.5</v>
      </c>
      <c r="CH225">
        <f t="shared" si="270"/>
        <v>91</v>
      </c>
      <c r="CI225" t="s">
        <v>1264</v>
      </c>
      <c r="CJ225">
        <f t="shared" si="271"/>
        <v>91.876750700280112</v>
      </c>
      <c r="CK225">
        <v>39</v>
      </c>
      <c r="CL225">
        <f t="shared" si="272"/>
        <v>99</v>
      </c>
      <c r="CM225" t="s">
        <v>1467</v>
      </c>
      <c r="CN225">
        <f t="shared" si="273"/>
        <v>107.28291316526611</v>
      </c>
      <c r="CO225">
        <v>36</v>
      </c>
      <c r="CP225">
        <f t="shared" si="274"/>
        <v>171</v>
      </c>
      <c r="CQ225" t="s">
        <v>1286</v>
      </c>
      <c r="CR225">
        <f t="shared" si="275"/>
        <v>118.20728291316527</v>
      </c>
      <c r="CS225">
        <v>70</v>
      </c>
      <c r="CT225">
        <f t="shared" si="276"/>
        <v>96</v>
      </c>
      <c r="CU225" t="s">
        <v>1287</v>
      </c>
      <c r="CV225">
        <f t="shared" si="277"/>
        <v>88.515406162464984</v>
      </c>
      <c r="CW225">
        <v>95</v>
      </c>
      <c r="CX225">
        <f t="shared" si="278"/>
        <v>82</v>
      </c>
      <c r="CY225" t="s">
        <v>1278</v>
      </c>
      <c r="CZ225">
        <f t="shared" si="279"/>
        <v>114.56582633053222</v>
      </c>
      <c r="DA225">
        <v>102</v>
      </c>
      <c r="DB225">
        <f t="shared" si="280"/>
        <v>108</v>
      </c>
      <c r="DC225" t="s">
        <v>1300</v>
      </c>
      <c r="DD225">
        <f t="shared" si="281"/>
        <v>108.68347338935574</v>
      </c>
      <c r="DE225">
        <v>102.5</v>
      </c>
      <c r="DF225">
        <f t="shared" si="282"/>
        <v>62</v>
      </c>
      <c r="DG225" t="s">
        <v>1301</v>
      </c>
      <c r="DH225">
        <f t="shared" si="283"/>
        <v>89.915966386554629</v>
      </c>
      <c r="DI225">
        <v>39</v>
      </c>
      <c r="DJ225">
        <f t="shared" si="284"/>
        <v>125</v>
      </c>
      <c r="DK225" t="s">
        <v>1324</v>
      </c>
      <c r="DL225">
        <f t="shared" si="285"/>
        <v>91.596638655462186</v>
      </c>
      <c r="DM225">
        <v>37</v>
      </c>
      <c r="DN225">
        <f t="shared" si="286"/>
        <v>236</v>
      </c>
      <c r="DO225" t="s">
        <v>1286</v>
      </c>
      <c r="DP225">
        <f t="shared" si="287"/>
        <v>119.6078431372549</v>
      </c>
      <c r="DQ225">
        <v>66</v>
      </c>
      <c r="DR225">
        <f t="shared" si="288"/>
        <v>55</v>
      </c>
      <c r="DS225" t="s">
        <v>1287</v>
      </c>
      <c r="DT225">
        <f t="shared" si="289"/>
        <v>161.06442577030813</v>
      </c>
      <c r="DU225">
        <v>76</v>
      </c>
      <c r="DV225">
        <f t="shared" si="290"/>
        <v>134</v>
      </c>
      <c r="DW225" t="s">
        <v>1278</v>
      </c>
      <c r="DX225">
        <f t="shared" si="291"/>
        <v>72.268907563025209</v>
      </c>
      <c r="DY225">
        <v>80</v>
      </c>
      <c r="DZ225">
        <f t="shared" si="292"/>
        <v>139</v>
      </c>
      <c r="EA225" t="s">
        <v>1300</v>
      </c>
      <c r="EB225">
        <f t="shared" si="293"/>
        <v>91.31652661064426</v>
      </c>
      <c r="EC225">
        <v>102.5</v>
      </c>
      <c r="ED225">
        <f t="shared" si="294"/>
        <v>26</v>
      </c>
      <c r="EE225" t="s">
        <v>1301</v>
      </c>
      <c r="EF225">
        <f t="shared" si="295"/>
        <v>105.60224089635854</v>
      </c>
      <c r="EG225">
        <v>42</v>
      </c>
      <c r="EH225">
        <f t="shared" si="296"/>
        <v>95</v>
      </c>
      <c r="EI225" t="s">
        <v>1317</v>
      </c>
      <c r="EJ225">
        <f t="shared" si="297"/>
        <v>108.12324929971989</v>
      </c>
      <c r="EK225">
        <v>31</v>
      </c>
      <c r="EL225">
        <f t="shared" si="298"/>
        <v>306</v>
      </c>
      <c r="EM225" t="s">
        <v>1286</v>
      </c>
      <c r="EN225">
        <f t="shared" si="299"/>
        <v>39.495798319327733</v>
      </c>
      <c r="EO225">
        <v>30</v>
      </c>
      <c r="EP225">
        <f t="shared" si="300"/>
        <v>273</v>
      </c>
      <c r="EQ225" t="s">
        <v>1287</v>
      </c>
      <c r="ER225">
        <f t="shared" si="301"/>
        <v>69.747899159663859</v>
      </c>
      <c r="ES225">
        <v>104</v>
      </c>
      <c r="ET225">
        <f t="shared" si="302"/>
        <v>35</v>
      </c>
      <c r="EU225">
        <v>85</v>
      </c>
      <c r="EV225">
        <f t="shared" si="303"/>
        <v>108</v>
      </c>
      <c r="EW225">
        <v>124</v>
      </c>
      <c r="EX225">
        <f t="shared" si="304"/>
        <v>46</v>
      </c>
      <c r="EY225">
        <v>60</v>
      </c>
      <c r="EZ225">
        <f t="shared" si="305"/>
        <v>124</v>
      </c>
      <c r="FA225">
        <v>39</v>
      </c>
      <c r="FB225">
        <f t="shared" si="306"/>
        <v>90</v>
      </c>
      <c r="FC225">
        <v>31</v>
      </c>
      <c r="FD225">
        <f t="shared" si="307"/>
        <v>165</v>
      </c>
    </row>
    <row r="226" spans="1:160" ht="15" customHeight="1" x14ac:dyDescent="0.2">
      <c r="A226" s="1" t="s">
        <v>990</v>
      </c>
      <c r="B226" s="1">
        <v>10</v>
      </c>
      <c r="C226" s="3" t="s">
        <v>886</v>
      </c>
      <c r="D226" s="8" t="s">
        <v>1247</v>
      </c>
      <c r="E226" s="1">
        <v>116</v>
      </c>
      <c r="F226" s="1">
        <f t="shared" si="231"/>
        <v>5</v>
      </c>
      <c r="G226" s="11" t="s">
        <v>1278</v>
      </c>
      <c r="H226" s="11">
        <f t="shared" si="232"/>
        <v>122.12885154061624</v>
      </c>
      <c r="I226" s="1">
        <v>66</v>
      </c>
      <c r="J226" s="1">
        <f t="shared" si="233"/>
        <v>175</v>
      </c>
      <c r="K226" s="11" t="s">
        <v>1275</v>
      </c>
      <c r="L226" s="11">
        <f t="shared" si="234"/>
        <v>114.84593837535014</v>
      </c>
      <c r="M226" s="1">
        <v>111</v>
      </c>
      <c r="N226" s="8">
        <f t="shared" si="235"/>
        <v>33</v>
      </c>
      <c r="O226" s="11" t="s">
        <v>1264</v>
      </c>
      <c r="P226" s="11">
        <f t="shared" si="236"/>
        <v>106.1624649859944</v>
      </c>
      <c r="Q226" s="1">
        <v>48.5</v>
      </c>
      <c r="R226" s="1">
        <f t="shared" si="237"/>
        <v>118</v>
      </c>
      <c r="S226" s="11" t="s">
        <v>1285</v>
      </c>
      <c r="T226" s="11">
        <f t="shared" si="238"/>
        <v>128.8515406162465</v>
      </c>
      <c r="U226" s="1">
        <v>50</v>
      </c>
      <c r="V226" s="1">
        <f t="shared" si="239"/>
        <v>204</v>
      </c>
      <c r="W226" s="11" t="s">
        <v>1286</v>
      </c>
      <c r="X226" s="11">
        <f t="shared" si="240"/>
        <v>60.504201680672267</v>
      </c>
      <c r="Y226" s="1">
        <v>58</v>
      </c>
      <c r="Z226" s="1">
        <f t="shared" si="241"/>
        <v>202</v>
      </c>
      <c r="AA226" s="11" t="s">
        <v>1287</v>
      </c>
      <c r="AB226" s="37">
        <f t="shared" si="242"/>
        <v>49.019607843137258</v>
      </c>
      <c r="AC226" s="36">
        <v>101</v>
      </c>
      <c r="AD226">
        <f t="shared" si="243"/>
        <v>84</v>
      </c>
      <c r="AE226" t="s">
        <v>1278</v>
      </c>
      <c r="AF226">
        <f t="shared" si="244"/>
        <v>140.0560224089636</v>
      </c>
      <c r="AG226">
        <v>55</v>
      </c>
      <c r="AH226">
        <f t="shared" si="245"/>
        <v>228</v>
      </c>
      <c r="AI226" t="s">
        <v>1275</v>
      </c>
      <c r="AJ226">
        <f t="shared" si="246"/>
        <v>103.0812324929972</v>
      </c>
      <c r="AK226">
        <v>114.5</v>
      </c>
      <c r="AL226">
        <f t="shared" si="247"/>
        <v>55</v>
      </c>
      <c r="AM226" t="s">
        <v>1264</v>
      </c>
      <c r="AN226">
        <f t="shared" si="248"/>
        <v>104.76190476190476</v>
      </c>
      <c r="AO226">
        <v>22</v>
      </c>
      <c r="AP226">
        <f t="shared" si="249"/>
        <v>221</v>
      </c>
      <c r="AQ226" t="s">
        <v>1285</v>
      </c>
      <c r="AR226">
        <f t="shared" si="250"/>
        <v>86.554621848739501</v>
      </c>
      <c r="AS226">
        <v>51</v>
      </c>
      <c r="AT226">
        <f t="shared" si="251"/>
        <v>63</v>
      </c>
      <c r="AU226" t="s">
        <v>1286</v>
      </c>
      <c r="AV226">
        <f t="shared" si="252"/>
        <v>115.96638655462185</v>
      </c>
      <c r="AW226">
        <v>72</v>
      </c>
      <c r="AX226">
        <f>RANK(AW226,AW226:$AW$360,0)</f>
        <v>20</v>
      </c>
      <c r="AY226" t="s">
        <v>1287</v>
      </c>
      <c r="AZ226">
        <f t="shared" si="253"/>
        <v>137.25490196078431</v>
      </c>
      <c r="BA226">
        <v>87.5</v>
      </c>
      <c r="BB226">
        <f t="shared" si="254"/>
        <v>227</v>
      </c>
      <c r="BC226" t="s">
        <v>1278</v>
      </c>
      <c r="BD226">
        <f t="shared" si="255"/>
        <v>50.700280112044815</v>
      </c>
      <c r="BE226">
        <v>63</v>
      </c>
      <c r="BF226">
        <f t="shared" si="256"/>
        <v>239</v>
      </c>
      <c r="BG226" t="s">
        <v>1300</v>
      </c>
      <c r="BH226">
        <f t="shared" si="257"/>
        <v>79.271708683473392</v>
      </c>
      <c r="BI226">
        <v>103</v>
      </c>
      <c r="BJ226">
        <f t="shared" si="258"/>
        <v>72</v>
      </c>
      <c r="BK226" t="s">
        <v>1264</v>
      </c>
      <c r="BL226">
        <f t="shared" si="259"/>
        <v>107.00280112044818</v>
      </c>
      <c r="BM226">
        <v>24</v>
      </c>
      <c r="BN226">
        <f t="shared" si="260"/>
        <v>173</v>
      </c>
      <c r="BO226" t="s">
        <v>1324</v>
      </c>
      <c r="BP226">
        <f t="shared" si="261"/>
        <v>76.470588235294116</v>
      </c>
      <c r="BQ226">
        <v>33</v>
      </c>
      <c r="BR226">
        <f t="shared" si="262"/>
        <v>120</v>
      </c>
      <c r="BS226" t="s">
        <v>1286</v>
      </c>
      <c r="BT226">
        <f t="shared" si="263"/>
        <v>104.76190476190476</v>
      </c>
      <c r="BU226">
        <v>44.5</v>
      </c>
      <c r="BV226">
        <f t="shared" si="264"/>
        <v>153</v>
      </c>
      <c r="BW226" t="s">
        <v>1287</v>
      </c>
      <c r="BX226">
        <f t="shared" si="265"/>
        <v>76.19047619047619</v>
      </c>
      <c r="BY226">
        <v>105</v>
      </c>
      <c r="BZ226">
        <f t="shared" si="266"/>
        <v>51</v>
      </c>
      <c r="CA226" t="s">
        <v>1278</v>
      </c>
      <c r="CB226">
        <f t="shared" si="267"/>
        <v>106.1624649859944</v>
      </c>
      <c r="CC226">
        <v>89</v>
      </c>
      <c r="CD226">
        <f t="shared" si="268"/>
        <v>165</v>
      </c>
      <c r="CE226" t="s">
        <v>1300</v>
      </c>
      <c r="CF226">
        <f t="shared" si="269"/>
        <v>111.76470588235294</v>
      </c>
      <c r="CG226">
        <v>96.5</v>
      </c>
      <c r="CH226">
        <f t="shared" si="270"/>
        <v>97</v>
      </c>
      <c r="CI226" t="s">
        <v>1264</v>
      </c>
      <c r="CJ226">
        <f t="shared" si="271"/>
        <v>82.63305322128852</v>
      </c>
      <c r="CK226">
        <v>40</v>
      </c>
      <c r="CL226">
        <f t="shared" si="272"/>
        <v>89</v>
      </c>
      <c r="CM226" t="s">
        <v>1467</v>
      </c>
      <c r="CN226">
        <f t="shared" si="273"/>
        <v>114.56582633053222</v>
      </c>
      <c r="CO226">
        <v>39</v>
      </c>
      <c r="CP226">
        <f t="shared" si="274"/>
        <v>137</v>
      </c>
      <c r="CQ226" t="s">
        <v>1286</v>
      </c>
      <c r="CR226">
        <f t="shared" si="275"/>
        <v>77.871148459383761</v>
      </c>
      <c r="CS226">
        <v>74</v>
      </c>
      <c r="CT226">
        <f t="shared" si="276"/>
        <v>68</v>
      </c>
      <c r="CU226" t="s">
        <v>1287</v>
      </c>
      <c r="CV226">
        <f t="shared" si="277"/>
        <v>89.915966386554629</v>
      </c>
      <c r="CW226">
        <v>96</v>
      </c>
      <c r="CX226">
        <f t="shared" si="278"/>
        <v>73</v>
      </c>
      <c r="CY226" t="s">
        <v>1278</v>
      </c>
      <c r="CZ226">
        <f t="shared" si="279"/>
        <v>117.08683473389355</v>
      </c>
      <c r="DA226">
        <v>82</v>
      </c>
      <c r="DB226">
        <f t="shared" si="280"/>
        <v>207</v>
      </c>
      <c r="DC226" t="s">
        <v>1300</v>
      </c>
      <c r="DD226">
        <f t="shared" si="281"/>
        <v>59.943977591036415</v>
      </c>
      <c r="DE226">
        <v>107.5</v>
      </c>
      <c r="DF226">
        <f t="shared" si="282"/>
        <v>35</v>
      </c>
      <c r="DG226" t="s">
        <v>1301</v>
      </c>
      <c r="DH226">
        <f t="shared" si="283"/>
        <v>94.677871148459388</v>
      </c>
      <c r="DI226">
        <v>37</v>
      </c>
      <c r="DJ226">
        <f t="shared" si="284"/>
        <v>141</v>
      </c>
      <c r="DK226" t="s">
        <v>1324</v>
      </c>
      <c r="DL226">
        <f t="shared" si="285"/>
        <v>75.070028011204485</v>
      </c>
      <c r="DM226">
        <v>60</v>
      </c>
      <c r="DN226">
        <f t="shared" si="286"/>
        <v>58</v>
      </c>
      <c r="DO226" t="s">
        <v>1286</v>
      </c>
      <c r="DP226">
        <f t="shared" si="287"/>
        <v>126.61064425770309</v>
      </c>
      <c r="DQ226">
        <v>70</v>
      </c>
      <c r="DR226">
        <f t="shared" si="288"/>
        <v>32</v>
      </c>
      <c r="DS226" t="s">
        <v>1287</v>
      </c>
      <c r="DT226">
        <f t="shared" si="289"/>
        <v>153.78151260504202</v>
      </c>
      <c r="DU226">
        <v>76</v>
      </c>
      <c r="DV226">
        <f t="shared" si="290"/>
        <v>134</v>
      </c>
      <c r="DW226" t="s">
        <v>1278</v>
      </c>
      <c r="DX226">
        <f t="shared" si="291"/>
        <v>88.79551820728291</v>
      </c>
      <c r="DY226">
        <v>95</v>
      </c>
      <c r="DZ226">
        <f t="shared" si="292"/>
        <v>64</v>
      </c>
      <c r="EA226" t="s">
        <v>1300</v>
      </c>
      <c r="EB226">
        <f t="shared" si="293"/>
        <v>105.60224089635854</v>
      </c>
      <c r="EC226">
        <v>107</v>
      </c>
      <c r="ED226">
        <f t="shared" si="294"/>
        <v>16</v>
      </c>
      <c r="EE226" t="s">
        <v>1301</v>
      </c>
      <c r="EF226">
        <f t="shared" si="295"/>
        <v>105.04201680672269</v>
      </c>
      <c r="EG226">
        <v>47</v>
      </c>
      <c r="EH226">
        <f t="shared" si="296"/>
        <v>52</v>
      </c>
      <c r="EI226" t="s">
        <v>1317</v>
      </c>
      <c r="EJ226">
        <f t="shared" si="297"/>
        <v>97.47899159663865</v>
      </c>
      <c r="EK226">
        <v>56</v>
      </c>
      <c r="EL226">
        <f t="shared" si="298"/>
        <v>153</v>
      </c>
      <c r="EM226" t="s">
        <v>1286</v>
      </c>
      <c r="EN226">
        <f t="shared" si="299"/>
        <v>91.876750700280112</v>
      </c>
      <c r="EO226">
        <v>36</v>
      </c>
      <c r="EP226">
        <f t="shared" si="300"/>
        <v>224</v>
      </c>
      <c r="EQ226" t="s">
        <v>1287</v>
      </c>
      <c r="ER226">
        <f t="shared" si="301"/>
        <v>73.949579831932766</v>
      </c>
      <c r="ES226">
        <v>97</v>
      </c>
      <c r="ET226">
        <f t="shared" si="302"/>
        <v>94</v>
      </c>
      <c r="EU226">
        <v>88</v>
      </c>
      <c r="EV226">
        <f t="shared" si="303"/>
        <v>84</v>
      </c>
      <c r="EW226">
        <v>127</v>
      </c>
      <c r="EX226">
        <f t="shared" si="304"/>
        <v>34</v>
      </c>
      <c r="EY226">
        <v>68</v>
      </c>
      <c r="EZ226">
        <f t="shared" si="305"/>
        <v>43</v>
      </c>
      <c r="FA226">
        <v>36</v>
      </c>
      <c r="FB226">
        <f t="shared" si="306"/>
        <v>124</v>
      </c>
      <c r="FC226">
        <v>33</v>
      </c>
      <c r="FD226">
        <f t="shared" si="307"/>
        <v>131</v>
      </c>
    </row>
    <row r="227" spans="1:160" ht="15" customHeight="1" x14ac:dyDescent="0.2">
      <c r="A227" s="4" t="s">
        <v>991</v>
      </c>
      <c r="B227" s="1">
        <v>10</v>
      </c>
      <c r="C227" s="3" t="s">
        <v>992</v>
      </c>
      <c r="D227" s="8" t="s">
        <v>1247</v>
      </c>
      <c r="E227" s="1">
        <v>106</v>
      </c>
      <c r="F227" s="1">
        <f t="shared" si="231"/>
        <v>100</v>
      </c>
      <c r="G227" s="11" t="s">
        <v>1278</v>
      </c>
      <c r="H227" s="11">
        <f t="shared" si="232"/>
        <v>106.1624649859944</v>
      </c>
      <c r="I227" s="1">
        <v>77</v>
      </c>
      <c r="J227" s="1">
        <f t="shared" si="233"/>
        <v>93</v>
      </c>
      <c r="K227" s="11" t="s">
        <v>1275</v>
      </c>
      <c r="L227" s="11">
        <f t="shared" si="234"/>
        <v>97.198879551820724</v>
      </c>
      <c r="M227" s="1">
        <v>55</v>
      </c>
      <c r="N227" s="8">
        <f t="shared" si="235"/>
        <v>287</v>
      </c>
      <c r="O227" s="11" t="s">
        <v>1264</v>
      </c>
      <c r="P227" s="11">
        <f t="shared" si="236"/>
        <v>100.28011204481793</v>
      </c>
      <c r="Q227" s="1">
        <v>62</v>
      </c>
      <c r="R227" s="1">
        <f t="shared" si="237"/>
        <v>48</v>
      </c>
      <c r="S227" s="11" t="s">
        <v>1285</v>
      </c>
      <c r="T227" s="11">
        <f t="shared" si="238"/>
        <v>91.31652661064426</v>
      </c>
      <c r="U227" s="1">
        <v>70.5</v>
      </c>
      <c r="V227" s="1">
        <f t="shared" si="239"/>
        <v>31</v>
      </c>
      <c r="W227" s="11" t="s">
        <v>1286</v>
      </c>
      <c r="X227" s="11">
        <f t="shared" si="240"/>
        <v>94.957983193277315</v>
      </c>
      <c r="Y227" s="1">
        <v>77.5</v>
      </c>
      <c r="Z227" s="1">
        <f t="shared" si="241"/>
        <v>22</v>
      </c>
      <c r="AA227" s="11" t="s">
        <v>1287</v>
      </c>
      <c r="AB227" s="37">
        <f t="shared" si="242"/>
        <v>96.638655462184872</v>
      </c>
      <c r="AC227" s="36">
        <v>98</v>
      </c>
      <c r="AD227">
        <f t="shared" si="243"/>
        <v>122</v>
      </c>
      <c r="AE227" t="s">
        <v>1278</v>
      </c>
      <c r="AF227">
        <f t="shared" si="244"/>
        <v>86.834733893557427</v>
      </c>
      <c r="AG227">
        <v>77</v>
      </c>
      <c r="AH227">
        <f t="shared" si="245"/>
        <v>83</v>
      </c>
      <c r="AI227" t="s">
        <v>1275</v>
      </c>
      <c r="AJ227">
        <f t="shared" si="246"/>
        <v>114.00560224089637</v>
      </c>
      <c r="AK227">
        <v>51</v>
      </c>
      <c r="AL227">
        <f t="shared" si="247"/>
        <v>288</v>
      </c>
      <c r="AM227" t="s">
        <v>1264</v>
      </c>
      <c r="AN227">
        <f t="shared" si="248"/>
        <v>107.56302521008404</v>
      </c>
      <c r="AO227">
        <v>54</v>
      </c>
      <c r="AP227">
        <f t="shared" si="249"/>
        <v>17</v>
      </c>
      <c r="AQ227" t="s">
        <v>1285</v>
      </c>
      <c r="AR227">
        <f t="shared" si="250"/>
        <v>103.92156862745098</v>
      </c>
      <c r="AS227">
        <v>60</v>
      </c>
      <c r="AT227">
        <f t="shared" si="251"/>
        <v>13</v>
      </c>
      <c r="AU227" t="s">
        <v>1286</v>
      </c>
      <c r="AV227">
        <f t="shared" si="252"/>
        <v>111.48459383753502</v>
      </c>
      <c r="AW227">
        <v>75</v>
      </c>
      <c r="AX227">
        <f>RANK(AW227,AW227:$AW$360,0)</f>
        <v>10</v>
      </c>
      <c r="AY227" t="s">
        <v>1287</v>
      </c>
      <c r="AZ227">
        <f t="shared" si="253"/>
        <v>114.56582633053222</v>
      </c>
      <c r="BA227">
        <v>98.5</v>
      </c>
      <c r="BB227">
        <f t="shared" si="254"/>
        <v>75</v>
      </c>
      <c r="BC227" t="s">
        <v>1278</v>
      </c>
      <c r="BD227">
        <f t="shared" si="255"/>
        <v>100</v>
      </c>
      <c r="BE227">
        <v>78.5</v>
      </c>
      <c r="BF227">
        <f t="shared" si="256"/>
        <v>133</v>
      </c>
      <c r="BG227" t="s">
        <v>1300</v>
      </c>
      <c r="BH227">
        <f t="shared" si="257"/>
        <v>100</v>
      </c>
      <c r="BI227">
        <v>44</v>
      </c>
      <c r="BJ227">
        <f t="shared" si="258"/>
        <v>315</v>
      </c>
      <c r="BK227" t="s">
        <v>1264</v>
      </c>
      <c r="BL227">
        <f t="shared" si="259"/>
        <v>100</v>
      </c>
      <c r="BM227">
        <v>51</v>
      </c>
      <c r="BN227">
        <f t="shared" si="260"/>
        <v>31</v>
      </c>
      <c r="BO227" t="s">
        <v>1324</v>
      </c>
      <c r="BP227">
        <f t="shared" si="261"/>
        <v>100</v>
      </c>
      <c r="BQ227">
        <v>42</v>
      </c>
      <c r="BR227">
        <f t="shared" si="262"/>
        <v>54</v>
      </c>
      <c r="BS227" t="s">
        <v>1286</v>
      </c>
      <c r="BT227">
        <f t="shared" si="263"/>
        <v>100</v>
      </c>
      <c r="BU227">
        <v>60</v>
      </c>
      <c r="BV227">
        <f t="shared" si="264"/>
        <v>62</v>
      </c>
      <c r="BW227" t="s">
        <v>1287</v>
      </c>
      <c r="BX227">
        <f t="shared" si="265"/>
        <v>100</v>
      </c>
      <c r="BY227">
        <v>0</v>
      </c>
      <c r="BZ227">
        <f t="shared" si="266"/>
        <v>316</v>
      </c>
      <c r="CB227">
        <f t="shared" si="267"/>
        <v>100</v>
      </c>
      <c r="CC227">
        <v>0</v>
      </c>
      <c r="CD227">
        <f t="shared" si="268"/>
        <v>316</v>
      </c>
      <c r="CF227">
        <f t="shared" si="269"/>
        <v>100</v>
      </c>
      <c r="CG227">
        <v>0</v>
      </c>
      <c r="CH227">
        <f t="shared" si="270"/>
        <v>316</v>
      </c>
      <c r="CJ227">
        <f t="shared" si="271"/>
        <v>100</v>
      </c>
      <c r="CK227">
        <v>0</v>
      </c>
      <c r="CL227">
        <f t="shared" si="272"/>
        <v>316</v>
      </c>
      <c r="CN227">
        <f t="shared" si="273"/>
        <v>100</v>
      </c>
      <c r="CO227">
        <v>0</v>
      </c>
      <c r="CP227">
        <f t="shared" si="274"/>
        <v>316</v>
      </c>
      <c r="CR227">
        <f t="shared" si="275"/>
        <v>100</v>
      </c>
      <c r="CS227">
        <v>0</v>
      </c>
      <c r="CT227">
        <f t="shared" si="276"/>
        <v>316</v>
      </c>
      <c r="CV227">
        <f t="shared" si="277"/>
        <v>100</v>
      </c>
      <c r="CW227">
        <v>0</v>
      </c>
      <c r="CX227">
        <f t="shared" si="278"/>
        <v>304</v>
      </c>
      <c r="CZ227">
        <f t="shared" si="279"/>
        <v>100</v>
      </c>
      <c r="DA227">
        <v>0</v>
      </c>
      <c r="DB227">
        <f t="shared" si="280"/>
        <v>304</v>
      </c>
      <c r="DD227">
        <f t="shared" si="281"/>
        <v>100</v>
      </c>
      <c r="DE227">
        <v>0</v>
      </c>
      <c r="DF227">
        <f t="shared" si="282"/>
        <v>304</v>
      </c>
      <c r="DH227">
        <f t="shared" si="283"/>
        <v>100</v>
      </c>
      <c r="DI227">
        <v>0</v>
      </c>
      <c r="DJ227">
        <f t="shared" si="284"/>
        <v>304</v>
      </c>
      <c r="DL227">
        <f t="shared" si="285"/>
        <v>100</v>
      </c>
      <c r="DM227">
        <v>0</v>
      </c>
      <c r="DN227">
        <f t="shared" si="286"/>
        <v>304</v>
      </c>
      <c r="DP227">
        <f t="shared" si="287"/>
        <v>100</v>
      </c>
      <c r="DQ227">
        <v>0</v>
      </c>
      <c r="DR227">
        <f t="shared" si="288"/>
        <v>303</v>
      </c>
      <c r="DT227">
        <f t="shared" si="289"/>
        <v>100</v>
      </c>
      <c r="DU227">
        <v>0</v>
      </c>
      <c r="DV227">
        <f t="shared" si="290"/>
        <v>317</v>
      </c>
      <c r="DX227">
        <f t="shared" si="291"/>
        <v>100</v>
      </c>
      <c r="DY227">
        <v>0</v>
      </c>
      <c r="DZ227">
        <f t="shared" si="292"/>
        <v>317</v>
      </c>
      <c r="EB227">
        <f t="shared" si="293"/>
        <v>100</v>
      </c>
      <c r="EC227">
        <v>0</v>
      </c>
      <c r="ED227">
        <f t="shared" si="294"/>
        <v>317</v>
      </c>
      <c r="EF227">
        <f t="shared" si="295"/>
        <v>100</v>
      </c>
      <c r="EG227">
        <v>0</v>
      </c>
      <c r="EH227">
        <f t="shared" si="296"/>
        <v>315</v>
      </c>
      <c r="EJ227">
        <f t="shared" si="297"/>
        <v>100</v>
      </c>
      <c r="EK227">
        <v>0</v>
      </c>
      <c r="EL227">
        <f t="shared" si="298"/>
        <v>316</v>
      </c>
      <c r="EN227">
        <f t="shared" si="299"/>
        <v>100</v>
      </c>
      <c r="EO227">
        <v>0</v>
      </c>
      <c r="EP227">
        <f t="shared" si="300"/>
        <v>316</v>
      </c>
      <c r="ER227">
        <f t="shared" si="301"/>
        <v>100</v>
      </c>
      <c r="ES227">
        <v>0</v>
      </c>
      <c r="ET227">
        <f t="shared" si="302"/>
        <v>309</v>
      </c>
      <c r="EU227">
        <v>0</v>
      </c>
      <c r="EV227">
        <f t="shared" si="303"/>
        <v>309</v>
      </c>
      <c r="EW227">
        <v>0</v>
      </c>
      <c r="EX227">
        <f t="shared" si="304"/>
        <v>309</v>
      </c>
      <c r="EY227">
        <v>0</v>
      </c>
      <c r="EZ227">
        <f t="shared" si="305"/>
        <v>309</v>
      </c>
      <c r="FA227">
        <v>0</v>
      </c>
      <c r="FB227">
        <f t="shared" si="306"/>
        <v>309</v>
      </c>
      <c r="FC227">
        <v>0</v>
      </c>
      <c r="FD227">
        <f t="shared" si="307"/>
        <v>309</v>
      </c>
    </row>
    <row r="228" spans="1:160" ht="15" customHeight="1" x14ac:dyDescent="0.2">
      <c r="A228" s="1" t="s">
        <v>993</v>
      </c>
      <c r="B228" s="1">
        <v>10</v>
      </c>
      <c r="C228" s="3" t="s">
        <v>994</v>
      </c>
      <c r="D228" s="8" t="s">
        <v>1247</v>
      </c>
      <c r="E228" s="1">
        <v>110</v>
      </c>
      <c r="F228" s="1">
        <f t="shared" si="231"/>
        <v>44</v>
      </c>
      <c r="G228" s="11" t="s">
        <v>1278</v>
      </c>
      <c r="H228" s="11">
        <f t="shared" si="232"/>
        <v>117.64705882352942</v>
      </c>
      <c r="I228" s="1">
        <v>101</v>
      </c>
      <c r="J228" s="1">
        <f t="shared" si="233"/>
        <v>9</v>
      </c>
      <c r="K228" s="11" t="s">
        <v>1275</v>
      </c>
      <c r="L228" s="11">
        <f t="shared" si="234"/>
        <v>101.40056022408963</v>
      </c>
      <c r="M228" s="1">
        <v>80</v>
      </c>
      <c r="N228" s="8">
        <f t="shared" si="235"/>
        <v>174</v>
      </c>
      <c r="O228" s="11" t="s">
        <v>1264</v>
      </c>
      <c r="P228" s="11">
        <f t="shared" si="236"/>
        <v>103.92156862745098</v>
      </c>
      <c r="Q228" s="1">
        <v>49</v>
      </c>
      <c r="R228" s="1">
        <f t="shared" si="237"/>
        <v>114</v>
      </c>
      <c r="S228" s="11" t="s">
        <v>1285</v>
      </c>
      <c r="T228" s="11">
        <f t="shared" si="238"/>
        <v>79.551820728291318</v>
      </c>
      <c r="U228" s="1">
        <v>41</v>
      </c>
      <c r="V228" s="1">
        <f t="shared" si="239"/>
        <v>297</v>
      </c>
      <c r="W228" s="11" t="s">
        <v>1286</v>
      </c>
      <c r="X228" s="11">
        <f t="shared" si="240"/>
        <v>75.070028011204485</v>
      </c>
      <c r="Y228" s="1">
        <v>64</v>
      </c>
      <c r="Z228" s="1">
        <f t="shared" si="241"/>
        <v>139</v>
      </c>
      <c r="AA228" s="11" t="s">
        <v>1287</v>
      </c>
      <c r="AB228" s="37">
        <f t="shared" si="242"/>
        <v>70.0280112044818</v>
      </c>
      <c r="AC228" s="36">
        <v>99</v>
      </c>
      <c r="AD228">
        <f t="shared" si="243"/>
        <v>107</v>
      </c>
      <c r="AE228" t="s">
        <v>1278</v>
      </c>
      <c r="AF228">
        <f t="shared" si="244"/>
        <v>123.52941176470588</v>
      </c>
      <c r="AG228">
        <v>100</v>
      </c>
      <c r="AH228">
        <f t="shared" si="245"/>
        <v>14</v>
      </c>
      <c r="AI228" t="s">
        <v>1275</v>
      </c>
      <c r="AJ228">
        <f t="shared" si="246"/>
        <v>132.77310924369749</v>
      </c>
      <c r="AK228">
        <v>83.5</v>
      </c>
      <c r="AL228">
        <f t="shared" si="247"/>
        <v>188</v>
      </c>
      <c r="AM228" t="s">
        <v>1264</v>
      </c>
      <c r="AN228">
        <f t="shared" si="248"/>
        <v>100</v>
      </c>
      <c r="AO228">
        <v>45</v>
      </c>
      <c r="AP228">
        <f t="shared" si="249"/>
        <v>41</v>
      </c>
      <c r="AQ228" t="s">
        <v>1285</v>
      </c>
      <c r="AR228">
        <f t="shared" si="250"/>
        <v>102.52100840336135</v>
      </c>
      <c r="AS228">
        <v>36</v>
      </c>
      <c r="AT228">
        <f t="shared" si="251"/>
        <v>208</v>
      </c>
      <c r="AU228" t="s">
        <v>1286</v>
      </c>
      <c r="AV228">
        <f t="shared" si="252"/>
        <v>79.271708683473392</v>
      </c>
      <c r="AW228">
        <v>70</v>
      </c>
      <c r="AX228">
        <f>RANK(AW228,AW228:$AW$360,0)</f>
        <v>32</v>
      </c>
      <c r="AY228" t="s">
        <v>1287</v>
      </c>
      <c r="AZ228">
        <f t="shared" si="253"/>
        <v>151.82072829131653</v>
      </c>
      <c r="BA228">
        <v>90</v>
      </c>
      <c r="BB228">
        <f t="shared" si="254"/>
        <v>191</v>
      </c>
      <c r="BC228" t="s">
        <v>1278</v>
      </c>
      <c r="BD228">
        <f t="shared" si="255"/>
        <v>63.305322128851543</v>
      </c>
      <c r="BE228">
        <v>79</v>
      </c>
      <c r="BF228">
        <f t="shared" si="256"/>
        <v>131</v>
      </c>
      <c r="BG228" t="s">
        <v>1300</v>
      </c>
      <c r="BH228">
        <f t="shared" si="257"/>
        <v>65.266106442577041</v>
      </c>
      <c r="BI228">
        <v>80</v>
      </c>
      <c r="BJ228">
        <f t="shared" si="258"/>
        <v>188</v>
      </c>
      <c r="BK228" t="s">
        <v>1264</v>
      </c>
      <c r="BL228">
        <f t="shared" si="259"/>
        <v>93.55742296918767</v>
      </c>
      <c r="BM228">
        <v>42</v>
      </c>
      <c r="BN228">
        <f t="shared" si="260"/>
        <v>50</v>
      </c>
      <c r="BO228" t="s">
        <v>1324</v>
      </c>
      <c r="BP228">
        <f t="shared" si="261"/>
        <v>88.79551820728291</v>
      </c>
      <c r="BQ228">
        <v>32</v>
      </c>
      <c r="BR228">
        <f t="shared" si="262"/>
        <v>134</v>
      </c>
      <c r="BS228" t="s">
        <v>1286</v>
      </c>
      <c r="BT228">
        <f t="shared" si="263"/>
        <v>91.596638655462186</v>
      </c>
      <c r="BU228">
        <v>36</v>
      </c>
      <c r="BV228">
        <f t="shared" si="264"/>
        <v>217</v>
      </c>
      <c r="BW228" t="s">
        <v>1287</v>
      </c>
      <c r="BX228">
        <f t="shared" si="265"/>
        <v>89.355742296918763</v>
      </c>
      <c r="BY228">
        <v>104</v>
      </c>
      <c r="BZ228">
        <f t="shared" si="266"/>
        <v>60</v>
      </c>
      <c r="CA228" t="s">
        <v>1278</v>
      </c>
      <c r="CB228">
        <f t="shared" si="267"/>
        <v>93.55742296918767</v>
      </c>
      <c r="CC228">
        <v>124</v>
      </c>
      <c r="CD228">
        <f t="shared" si="268"/>
        <v>7</v>
      </c>
      <c r="CE228" t="s">
        <v>1300</v>
      </c>
      <c r="CF228">
        <f t="shared" si="269"/>
        <v>119.04761904761905</v>
      </c>
      <c r="CG228">
        <v>80.5</v>
      </c>
      <c r="CH228">
        <f t="shared" si="270"/>
        <v>165</v>
      </c>
      <c r="CI228" t="s">
        <v>1264</v>
      </c>
      <c r="CJ228">
        <f t="shared" si="271"/>
        <v>98.319327731092443</v>
      </c>
      <c r="CK228">
        <v>62</v>
      </c>
      <c r="CL228">
        <f t="shared" si="272"/>
        <v>10</v>
      </c>
      <c r="CM228" t="s">
        <v>1467</v>
      </c>
      <c r="CN228">
        <f t="shared" si="273"/>
        <v>117.08683473389355</v>
      </c>
      <c r="CO228">
        <v>43</v>
      </c>
      <c r="CP228">
        <f t="shared" si="274"/>
        <v>104</v>
      </c>
      <c r="CQ228" t="s">
        <v>1286</v>
      </c>
      <c r="CR228">
        <f t="shared" si="275"/>
        <v>133.8935574229692</v>
      </c>
      <c r="CS228">
        <v>61</v>
      </c>
      <c r="CT228">
        <f t="shared" si="276"/>
        <v>179</v>
      </c>
      <c r="CU228" t="s">
        <v>1287</v>
      </c>
      <c r="CV228">
        <f t="shared" si="277"/>
        <v>71.708683473389357</v>
      </c>
      <c r="CW228">
        <v>100</v>
      </c>
      <c r="CX228">
        <f t="shared" si="278"/>
        <v>37</v>
      </c>
      <c r="CY228" t="s">
        <v>1278</v>
      </c>
      <c r="CZ228">
        <f t="shared" si="279"/>
        <v>134.45378151260505</v>
      </c>
      <c r="DA228">
        <v>108</v>
      </c>
      <c r="DB228">
        <f t="shared" si="280"/>
        <v>75</v>
      </c>
      <c r="DC228" t="s">
        <v>1300</v>
      </c>
      <c r="DD228">
        <f t="shared" si="281"/>
        <v>90.756302521008408</v>
      </c>
      <c r="DE228">
        <v>73.5</v>
      </c>
      <c r="DF228">
        <f t="shared" si="282"/>
        <v>159</v>
      </c>
      <c r="DG228" t="s">
        <v>1310</v>
      </c>
      <c r="DH228">
        <f t="shared" si="283"/>
        <v>96.918767507002798</v>
      </c>
      <c r="DI228">
        <v>46</v>
      </c>
      <c r="DJ228">
        <f t="shared" si="284"/>
        <v>71</v>
      </c>
      <c r="DK228" t="s">
        <v>1324</v>
      </c>
      <c r="DL228">
        <f t="shared" si="285"/>
        <v>147.33893557422968</v>
      </c>
      <c r="DM228">
        <v>39</v>
      </c>
      <c r="DN228">
        <f t="shared" si="286"/>
        <v>225</v>
      </c>
      <c r="DO228" t="s">
        <v>1286</v>
      </c>
      <c r="DP228">
        <f t="shared" si="287"/>
        <v>90.476190476190482</v>
      </c>
      <c r="DQ228">
        <v>62</v>
      </c>
      <c r="DR228">
        <f t="shared" si="288"/>
        <v>78</v>
      </c>
      <c r="DS228" t="s">
        <v>1287</v>
      </c>
      <c r="DT228">
        <f t="shared" si="289"/>
        <v>162.46498599439775</v>
      </c>
      <c r="DU228">
        <v>74</v>
      </c>
      <c r="DV228">
        <f t="shared" si="290"/>
        <v>160</v>
      </c>
      <c r="DW228" t="s">
        <v>1278</v>
      </c>
      <c r="DX228">
        <f t="shared" si="291"/>
        <v>78.431372549019613</v>
      </c>
      <c r="DY228">
        <v>104</v>
      </c>
      <c r="DZ228">
        <f t="shared" si="292"/>
        <v>42</v>
      </c>
      <c r="EA228" t="s">
        <v>1300</v>
      </c>
      <c r="EB228">
        <f t="shared" si="293"/>
        <v>99.159663865546221</v>
      </c>
      <c r="EC228">
        <v>69.5</v>
      </c>
      <c r="ED228">
        <f t="shared" si="294"/>
        <v>148</v>
      </c>
      <c r="EE228" t="s">
        <v>1310</v>
      </c>
      <c r="EF228">
        <f t="shared" si="295"/>
        <v>84.313725490196077</v>
      </c>
      <c r="EG228">
        <v>31</v>
      </c>
      <c r="EH228">
        <f t="shared" si="296"/>
        <v>240</v>
      </c>
      <c r="EI228" t="s">
        <v>1317</v>
      </c>
      <c r="EJ228">
        <f t="shared" si="297"/>
        <v>97.198879551820724</v>
      </c>
      <c r="EK228">
        <v>52</v>
      </c>
      <c r="EL228">
        <f t="shared" si="298"/>
        <v>191</v>
      </c>
      <c r="EM228" t="s">
        <v>1286</v>
      </c>
      <c r="EN228">
        <f t="shared" si="299"/>
        <v>102.52100840336135</v>
      </c>
      <c r="EO228">
        <v>24</v>
      </c>
      <c r="EP228">
        <f t="shared" si="300"/>
        <v>301</v>
      </c>
      <c r="EQ228" t="s">
        <v>1287</v>
      </c>
      <c r="ER228">
        <f t="shared" si="301"/>
        <v>73.66946778711484</v>
      </c>
      <c r="ES228">
        <v>98</v>
      </c>
      <c r="ET228">
        <f t="shared" si="302"/>
        <v>83</v>
      </c>
      <c r="EU228">
        <v>96</v>
      </c>
      <c r="EV228">
        <f t="shared" si="303"/>
        <v>39</v>
      </c>
      <c r="EW228">
        <v>109</v>
      </c>
      <c r="EX228">
        <f t="shared" si="304"/>
        <v>92</v>
      </c>
      <c r="EY228">
        <v>49</v>
      </c>
      <c r="EZ228">
        <f t="shared" si="305"/>
        <v>230</v>
      </c>
      <c r="FA228">
        <v>30</v>
      </c>
      <c r="FB228">
        <f t="shared" si="306"/>
        <v>200</v>
      </c>
      <c r="FC228">
        <v>28</v>
      </c>
      <c r="FD228">
        <f t="shared" si="307"/>
        <v>207</v>
      </c>
    </row>
    <row r="229" spans="1:160" ht="15" customHeight="1" x14ac:dyDescent="0.2">
      <c r="A229" s="1" t="s">
        <v>995</v>
      </c>
      <c r="B229" s="1">
        <v>10</v>
      </c>
      <c r="C229" s="3" t="s">
        <v>996</v>
      </c>
      <c r="D229" s="8" t="s">
        <v>1247</v>
      </c>
      <c r="E229" s="1">
        <v>98</v>
      </c>
      <c r="F229" s="1">
        <f t="shared" si="231"/>
        <v>215</v>
      </c>
      <c r="G229" s="11" t="s">
        <v>1278</v>
      </c>
      <c r="H229" s="11">
        <f t="shared" si="232"/>
        <v>81.232492997198875</v>
      </c>
      <c r="I229" s="1">
        <v>91</v>
      </c>
      <c r="J229" s="1">
        <f t="shared" si="233"/>
        <v>33</v>
      </c>
      <c r="K229" s="11" t="s">
        <v>1275</v>
      </c>
      <c r="L229" s="11">
        <f t="shared" si="234"/>
        <v>96.078431372549019</v>
      </c>
      <c r="M229" s="1">
        <v>64</v>
      </c>
      <c r="N229" s="8">
        <f t="shared" si="235"/>
        <v>250</v>
      </c>
      <c r="O229" s="11" t="s">
        <v>1264</v>
      </c>
      <c r="P229" s="11">
        <f t="shared" si="236"/>
        <v>80.672268907563023</v>
      </c>
      <c r="Q229" s="1">
        <v>79</v>
      </c>
      <c r="R229" s="1">
        <f t="shared" si="237"/>
        <v>7</v>
      </c>
      <c r="S229" s="11" t="s">
        <v>1285</v>
      </c>
      <c r="T229" s="11">
        <f t="shared" si="238"/>
        <v>140.0560224089636</v>
      </c>
      <c r="U229" s="1">
        <v>38</v>
      </c>
      <c r="V229" s="1">
        <f t="shared" si="239"/>
        <v>322</v>
      </c>
      <c r="W229" s="11" t="s">
        <v>1286</v>
      </c>
      <c r="X229" s="11">
        <f t="shared" si="240"/>
        <v>81.512605042016801</v>
      </c>
      <c r="Y229" s="1">
        <v>70.5</v>
      </c>
      <c r="Z229" s="1">
        <f t="shared" si="241"/>
        <v>79</v>
      </c>
      <c r="AA229" s="11" t="s">
        <v>1287</v>
      </c>
      <c r="AB229" s="37">
        <f t="shared" si="242"/>
        <v>109.52380952380952</v>
      </c>
      <c r="AC229" s="36">
        <v>96</v>
      </c>
      <c r="AD229">
        <f t="shared" si="243"/>
        <v>148</v>
      </c>
      <c r="AE229" t="s">
        <v>1278</v>
      </c>
      <c r="AF229">
        <f t="shared" si="244"/>
        <v>132.77310924369749</v>
      </c>
      <c r="AG229">
        <v>98</v>
      </c>
      <c r="AH229">
        <f t="shared" si="245"/>
        <v>19</v>
      </c>
      <c r="AI229" t="s">
        <v>1275</v>
      </c>
      <c r="AJ229">
        <f t="shared" si="246"/>
        <v>101.40056022408963</v>
      </c>
      <c r="AK229">
        <v>84.5</v>
      </c>
      <c r="AL229">
        <f t="shared" si="247"/>
        <v>181</v>
      </c>
      <c r="AM229" t="s">
        <v>1264</v>
      </c>
      <c r="AN229">
        <f t="shared" si="248"/>
        <v>116.24649859943978</v>
      </c>
      <c r="AO229">
        <v>30</v>
      </c>
      <c r="AP229">
        <f t="shared" si="249"/>
        <v>150</v>
      </c>
      <c r="AQ229" t="s">
        <v>1285</v>
      </c>
      <c r="AR229">
        <f t="shared" si="250"/>
        <v>60.504201680672267</v>
      </c>
      <c r="AS229">
        <v>31</v>
      </c>
      <c r="AT229">
        <f t="shared" si="251"/>
        <v>256</v>
      </c>
      <c r="AU229" t="s">
        <v>1286</v>
      </c>
      <c r="AV229">
        <f t="shared" si="252"/>
        <v>74.789915966386559</v>
      </c>
      <c r="AW229">
        <v>54</v>
      </c>
      <c r="AX229">
        <f>RANK(AW229,AW229:$AW$360,0)</f>
        <v>113</v>
      </c>
      <c r="AY229" t="s">
        <v>1287</v>
      </c>
      <c r="AZ229">
        <f t="shared" si="253"/>
        <v>111.76470588235294</v>
      </c>
      <c r="BA229">
        <v>84</v>
      </c>
      <c r="BB229">
        <f t="shared" si="254"/>
        <v>265</v>
      </c>
      <c r="BC229" t="s">
        <v>1278</v>
      </c>
      <c r="BD229">
        <f t="shared" si="255"/>
        <v>75.350140056022411</v>
      </c>
      <c r="BE229">
        <v>98.5</v>
      </c>
      <c r="BF229">
        <f t="shared" si="256"/>
        <v>24</v>
      </c>
      <c r="BG229" t="s">
        <v>1300</v>
      </c>
      <c r="BH229">
        <f t="shared" si="257"/>
        <v>97.759103641456576</v>
      </c>
      <c r="BI229">
        <v>69</v>
      </c>
      <c r="BJ229">
        <f t="shared" si="258"/>
        <v>239</v>
      </c>
      <c r="BK229" t="s">
        <v>1264</v>
      </c>
      <c r="BL229">
        <f t="shared" si="259"/>
        <v>95.238095238095241</v>
      </c>
      <c r="BM229">
        <v>64</v>
      </c>
      <c r="BN229">
        <f t="shared" si="260"/>
        <v>9</v>
      </c>
      <c r="BO229" t="s">
        <v>1324</v>
      </c>
      <c r="BP229">
        <f t="shared" si="261"/>
        <v>116.5266106442577</v>
      </c>
      <c r="BQ229">
        <v>29.5</v>
      </c>
      <c r="BR229">
        <f t="shared" si="262"/>
        <v>166</v>
      </c>
      <c r="BS229" t="s">
        <v>1286</v>
      </c>
      <c r="BT229">
        <f t="shared" si="263"/>
        <v>112.60504201680672</v>
      </c>
      <c r="BU229">
        <v>44</v>
      </c>
      <c r="BV229">
        <f t="shared" si="264"/>
        <v>155</v>
      </c>
      <c r="BW229" t="s">
        <v>1287</v>
      </c>
      <c r="BX229">
        <f t="shared" si="265"/>
        <v>97.198879551820724</v>
      </c>
      <c r="BY229">
        <v>94</v>
      </c>
      <c r="BZ229">
        <f t="shared" si="266"/>
        <v>177</v>
      </c>
      <c r="CA229" t="s">
        <v>1278</v>
      </c>
      <c r="CB229">
        <f t="shared" si="267"/>
        <v>119.32773109243698</v>
      </c>
      <c r="CC229">
        <v>120</v>
      </c>
      <c r="CD229">
        <f t="shared" si="268"/>
        <v>16</v>
      </c>
      <c r="CE229" t="s">
        <v>1300</v>
      </c>
      <c r="CF229">
        <f t="shared" si="269"/>
        <v>97.47899159663865</v>
      </c>
      <c r="CG229">
        <v>66.5</v>
      </c>
      <c r="CH229">
        <f t="shared" si="270"/>
        <v>222</v>
      </c>
      <c r="CI229" t="s">
        <v>1264</v>
      </c>
      <c r="CJ229">
        <f t="shared" si="271"/>
        <v>100.84033613445378</v>
      </c>
      <c r="CK229">
        <v>44</v>
      </c>
      <c r="CL229">
        <f t="shared" si="272"/>
        <v>68</v>
      </c>
      <c r="CM229" t="s">
        <v>1467</v>
      </c>
      <c r="CN229">
        <f t="shared" si="273"/>
        <v>124.08963585434174</v>
      </c>
      <c r="CO229">
        <v>32</v>
      </c>
      <c r="CP229">
        <f t="shared" si="274"/>
        <v>211</v>
      </c>
      <c r="CQ229" t="s">
        <v>1286</v>
      </c>
      <c r="CR229">
        <f t="shared" si="275"/>
        <v>112.88515406162465</v>
      </c>
      <c r="CS229">
        <v>65</v>
      </c>
      <c r="CT229">
        <f t="shared" si="276"/>
        <v>145</v>
      </c>
      <c r="CU229" t="s">
        <v>1287</v>
      </c>
      <c r="CV229">
        <f t="shared" si="277"/>
        <v>110.36414565826331</v>
      </c>
      <c r="CW229">
        <v>81</v>
      </c>
      <c r="CX229">
        <f t="shared" si="278"/>
        <v>246</v>
      </c>
      <c r="CY229" t="s">
        <v>1278</v>
      </c>
      <c r="CZ229">
        <f t="shared" si="279"/>
        <v>101.68067226890756</v>
      </c>
      <c r="DA229">
        <v>129</v>
      </c>
      <c r="DB229">
        <f t="shared" si="280"/>
        <v>7</v>
      </c>
      <c r="DC229" t="s">
        <v>1300</v>
      </c>
      <c r="DD229">
        <f t="shared" si="281"/>
        <v>101.40056022408963</v>
      </c>
      <c r="DE229">
        <v>56</v>
      </c>
      <c r="DF229">
        <f t="shared" si="282"/>
        <v>225</v>
      </c>
      <c r="DG229" t="s">
        <v>1310</v>
      </c>
      <c r="DH229">
        <f t="shared" si="283"/>
        <v>79.271708683473392</v>
      </c>
      <c r="DI229">
        <v>36</v>
      </c>
      <c r="DJ229">
        <f t="shared" si="284"/>
        <v>154</v>
      </c>
      <c r="DK229" t="s">
        <v>1324</v>
      </c>
      <c r="DL229">
        <f t="shared" si="285"/>
        <v>124.08963585434174</v>
      </c>
      <c r="DM229">
        <v>33</v>
      </c>
      <c r="DN229">
        <f t="shared" si="286"/>
        <v>257</v>
      </c>
      <c r="DO229" t="s">
        <v>1286</v>
      </c>
      <c r="DP229">
        <f t="shared" si="287"/>
        <v>59.383753501400562</v>
      </c>
      <c r="DQ229">
        <v>50</v>
      </c>
      <c r="DR229">
        <f t="shared" si="288"/>
        <v>182</v>
      </c>
      <c r="DS229" t="s">
        <v>1287</v>
      </c>
      <c r="DT229">
        <f t="shared" si="289"/>
        <v>86.274509803921575</v>
      </c>
      <c r="DU229">
        <v>65</v>
      </c>
      <c r="DV229">
        <f t="shared" si="290"/>
        <v>252</v>
      </c>
      <c r="DW229" t="s">
        <v>1278</v>
      </c>
      <c r="DX229">
        <f t="shared" si="291"/>
        <v>85.434173669467782</v>
      </c>
      <c r="DY229">
        <v>123</v>
      </c>
      <c r="DZ229">
        <f t="shared" si="292"/>
        <v>12</v>
      </c>
      <c r="EA229" t="s">
        <v>1300</v>
      </c>
      <c r="EB229">
        <f t="shared" si="293"/>
        <v>96.918767507002798</v>
      </c>
      <c r="EC229">
        <v>68</v>
      </c>
      <c r="ED229">
        <f t="shared" si="294"/>
        <v>151</v>
      </c>
      <c r="EE229" t="s">
        <v>1310</v>
      </c>
      <c r="EF229">
        <f t="shared" si="295"/>
        <v>93.55742296918767</v>
      </c>
      <c r="EG229">
        <v>31</v>
      </c>
      <c r="EH229">
        <f t="shared" si="296"/>
        <v>240</v>
      </c>
      <c r="EI229" t="s">
        <v>1317</v>
      </c>
      <c r="EJ229">
        <f t="shared" si="297"/>
        <v>67.50700280112045</v>
      </c>
      <c r="EK229">
        <v>61</v>
      </c>
      <c r="EL229">
        <f t="shared" si="298"/>
        <v>112</v>
      </c>
      <c r="EM229" t="s">
        <v>1286</v>
      </c>
      <c r="EN229">
        <f t="shared" si="299"/>
        <v>116.80672268907563</v>
      </c>
      <c r="EO229">
        <v>46</v>
      </c>
      <c r="EP229">
        <f t="shared" si="300"/>
        <v>133</v>
      </c>
      <c r="EQ229" t="s">
        <v>1287</v>
      </c>
      <c r="ER229">
        <f t="shared" si="301"/>
        <v>94.677871148459388</v>
      </c>
      <c r="ES229">
        <v>87</v>
      </c>
      <c r="ET229">
        <f t="shared" si="302"/>
        <v>200</v>
      </c>
      <c r="EU229">
        <v>130</v>
      </c>
      <c r="EV229">
        <f t="shared" si="303"/>
        <v>1</v>
      </c>
      <c r="EW229">
        <v>97</v>
      </c>
      <c r="EX229">
        <f t="shared" si="304"/>
        <v>128</v>
      </c>
      <c r="EY229">
        <v>60</v>
      </c>
      <c r="EZ229">
        <f t="shared" si="305"/>
        <v>124</v>
      </c>
      <c r="FA229">
        <v>32</v>
      </c>
      <c r="FB229">
        <f t="shared" si="306"/>
        <v>172</v>
      </c>
      <c r="FC229">
        <v>34</v>
      </c>
      <c r="FD229">
        <f t="shared" si="307"/>
        <v>114</v>
      </c>
    </row>
    <row r="230" spans="1:160" ht="15" customHeight="1" x14ac:dyDescent="0.2">
      <c r="A230" s="1" t="s">
        <v>997</v>
      </c>
      <c r="B230" s="1">
        <v>10</v>
      </c>
      <c r="C230" s="3" t="s">
        <v>718</v>
      </c>
      <c r="D230" s="8" t="s">
        <v>1247</v>
      </c>
      <c r="E230" s="1">
        <v>100</v>
      </c>
      <c r="F230" s="1">
        <f t="shared" si="231"/>
        <v>189</v>
      </c>
      <c r="G230" s="11" t="s">
        <v>1278</v>
      </c>
      <c r="H230" s="11">
        <f t="shared" si="232"/>
        <v>64.425770308123248</v>
      </c>
      <c r="I230" s="1">
        <v>68</v>
      </c>
      <c r="J230" s="1">
        <f t="shared" si="233"/>
        <v>156</v>
      </c>
      <c r="K230" s="11" t="s">
        <v>1275</v>
      </c>
      <c r="L230" s="11">
        <f t="shared" si="234"/>
        <v>62.184873949579831</v>
      </c>
      <c r="M230" s="1">
        <v>78</v>
      </c>
      <c r="N230" s="8">
        <f t="shared" si="235"/>
        <v>184</v>
      </c>
      <c r="O230" s="11" t="s">
        <v>1264</v>
      </c>
      <c r="P230" s="11">
        <f t="shared" si="236"/>
        <v>80.11204481792717</v>
      </c>
      <c r="Q230" s="1">
        <v>64.5</v>
      </c>
      <c r="R230" s="1">
        <f t="shared" si="237"/>
        <v>41</v>
      </c>
      <c r="S230" s="11" t="s">
        <v>1285</v>
      </c>
      <c r="T230" s="11">
        <f t="shared" si="238"/>
        <v>112.60504201680672</v>
      </c>
      <c r="U230" s="1">
        <v>62.5</v>
      </c>
      <c r="V230" s="1">
        <f t="shared" si="239"/>
        <v>82</v>
      </c>
      <c r="W230" s="11" t="s">
        <v>1286</v>
      </c>
      <c r="X230" s="11">
        <f t="shared" si="240"/>
        <v>89.635854341736689</v>
      </c>
      <c r="Y230" s="1">
        <v>66.5</v>
      </c>
      <c r="Z230" s="1">
        <f t="shared" si="241"/>
        <v>122</v>
      </c>
      <c r="AA230" s="11" t="s">
        <v>1287</v>
      </c>
      <c r="AB230" s="37">
        <f t="shared" si="242"/>
        <v>76.470588235294116</v>
      </c>
      <c r="AC230" s="36">
        <v>103</v>
      </c>
      <c r="AD230">
        <f t="shared" si="243"/>
        <v>62</v>
      </c>
      <c r="AE230" t="s">
        <v>1278</v>
      </c>
      <c r="AF230">
        <f t="shared" si="244"/>
        <v>95.518207282913167</v>
      </c>
      <c r="AG230">
        <v>97</v>
      </c>
      <c r="AH230">
        <f t="shared" si="245"/>
        <v>21</v>
      </c>
      <c r="AI230" t="s">
        <v>1275</v>
      </c>
      <c r="AJ230">
        <f t="shared" si="246"/>
        <v>112.88515406162465</v>
      </c>
      <c r="AK230">
        <v>101.5</v>
      </c>
      <c r="AL230">
        <f t="shared" si="247"/>
        <v>113</v>
      </c>
      <c r="AM230" t="s">
        <v>1264</v>
      </c>
      <c r="AN230">
        <f t="shared" si="248"/>
        <v>76.470588235294116</v>
      </c>
      <c r="AO230">
        <v>38</v>
      </c>
      <c r="AP230">
        <f t="shared" si="249"/>
        <v>86</v>
      </c>
      <c r="AQ230" t="s">
        <v>1285</v>
      </c>
      <c r="AR230">
        <f t="shared" si="250"/>
        <v>101.96078431372548</v>
      </c>
      <c r="AS230">
        <v>53</v>
      </c>
      <c r="AT230">
        <f t="shared" si="251"/>
        <v>45</v>
      </c>
      <c r="AU230" t="s">
        <v>1286</v>
      </c>
      <c r="AV230">
        <f t="shared" si="252"/>
        <v>100</v>
      </c>
      <c r="AW230">
        <v>69</v>
      </c>
      <c r="AX230">
        <f>RANK(AW230,AW230:$AW$360,0)</f>
        <v>38</v>
      </c>
      <c r="AY230" t="s">
        <v>1287</v>
      </c>
      <c r="AZ230">
        <f t="shared" si="253"/>
        <v>114.84593837535014</v>
      </c>
      <c r="BA230">
        <v>100.5</v>
      </c>
      <c r="BB230">
        <f t="shared" si="254"/>
        <v>46</v>
      </c>
      <c r="BC230" t="s">
        <v>1278</v>
      </c>
      <c r="BD230">
        <f t="shared" si="255"/>
        <v>92.997198879551817</v>
      </c>
      <c r="BE230">
        <v>89</v>
      </c>
      <c r="BF230">
        <f t="shared" si="256"/>
        <v>67</v>
      </c>
      <c r="BG230" t="s">
        <v>1300</v>
      </c>
      <c r="BH230">
        <f t="shared" si="257"/>
        <v>113.72549019607843</v>
      </c>
      <c r="BI230">
        <v>112</v>
      </c>
      <c r="BJ230">
        <f t="shared" si="258"/>
        <v>29</v>
      </c>
      <c r="BK230" t="s">
        <v>1264</v>
      </c>
      <c r="BL230">
        <f t="shared" si="259"/>
        <v>104.48179271708683</v>
      </c>
      <c r="BM230">
        <v>34.5</v>
      </c>
      <c r="BN230">
        <f t="shared" si="260"/>
        <v>93</v>
      </c>
      <c r="BO230" t="s">
        <v>1324</v>
      </c>
      <c r="BP230">
        <f t="shared" si="261"/>
        <v>94.397759103641462</v>
      </c>
      <c r="BQ230">
        <v>43</v>
      </c>
      <c r="BR230">
        <f t="shared" si="262"/>
        <v>45</v>
      </c>
      <c r="BS230" t="s">
        <v>1286</v>
      </c>
      <c r="BT230">
        <f t="shared" si="263"/>
        <v>139.21568627450981</v>
      </c>
      <c r="BU230">
        <v>54.5</v>
      </c>
      <c r="BV230">
        <f t="shared" si="264"/>
        <v>91</v>
      </c>
      <c r="BW230" t="s">
        <v>1287</v>
      </c>
      <c r="BX230">
        <f t="shared" si="265"/>
        <v>111.48459383753502</v>
      </c>
      <c r="BY230">
        <v>109</v>
      </c>
      <c r="BZ230">
        <f t="shared" si="266"/>
        <v>21</v>
      </c>
      <c r="CA230" t="s">
        <v>1278</v>
      </c>
      <c r="CB230">
        <f t="shared" si="267"/>
        <v>135.0140056022409</v>
      </c>
      <c r="CC230">
        <v>97</v>
      </c>
      <c r="CD230">
        <f t="shared" si="268"/>
        <v>116</v>
      </c>
      <c r="CE230" t="s">
        <v>1300</v>
      </c>
      <c r="CF230">
        <f t="shared" si="269"/>
        <v>92.436974789915965</v>
      </c>
      <c r="CG230">
        <v>110.5</v>
      </c>
      <c r="CH230">
        <f t="shared" si="270"/>
        <v>45</v>
      </c>
      <c r="CI230" t="s">
        <v>1264</v>
      </c>
      <c r="CJ230">
        <f t="shared" si="271"/>
        <v>99.159663865546221</v>
      </c>
      <c r="CK230">
        <v>43</v>
      </c>
      <c r="CL230">
        <f t="shared" si="272"/>
        <v>73</v>
      </c>
      <c r="CM230" t="s">
        <v>1467</v>
      </c>
      <c r="CN230">
        <f t="shared" si="273"/>
        <v>82.35294117647058</v>
      </c>
      <c r="CO230">
        <v>35</v>
      </c>
      <c r="CP230">
        <f t="shared" si="274"/>
        <v>185</v>
      </c>
      <c r="CQ230" t="s">
        <v>1286</v>
      </c>
      <c r="CR230">
        <f t="shared" si="275"/>
        <v>61.624649859943972</v>
      </c>
      <c r="CS230">
        <v>67</v>
      </c>
      <c r="CT230">
        <f t="shared" si="276"/>
        <v>132</v>
      </c>
      <c r="CU230" t="s">
        <v>1287</v>
      </c>
      <c r="CV230">
        <f t="shared" si="277"/>
        <v>71.988795518207283</v>
      </c>
      <c r="CW230">
        <v>90</v>
      </c>
      <c r="CX230">
        <f t="shared" si="278"/>
        <v>146</v>
      </c>
      <c r="CY230" t="s">
        <v>1278</v>
      </c>
      <c r="CZ230">
        <f t="shared" si="279"/>
        <v>78.991596638655466</v>
      </c>
      <c r="DA230">
        <v>105</v>
      </c>
      <c r="DB230">
        <f t="shared" si="280"/>
        <v>89</v>
      </c>
      <c r="DC230" t="s">
        <v>1300</v>
      </c>
      <c r="DD230">
        <f t="shared" si="281"/>
        <v>99.439775910364148</v>
      </c>
      <c r="DE230">
        <v>106</v>
      </c>
      <c r="DF230">
        <f t="shared" si="282"/>
        <v>42</v>
      </c>
      <c r="DG230" t="s">
        <v>1301</v>
      </c>
      <c r="DH230">
        <f t="shared" si="283"/>
        <v>98.879551820728295</v>
      </c>
      <c r="DI230">
        <v>68</v>
      </c>
      <c r="DJ230">
        <f t="shared" si="284"/>
        <v>10</v>
      </c>
      <c r="DK230" t="s">
        <v>1324</v>
      </c>
      <c r="DL230">
        <f t="shared" si="285"/>
        <v>123.80952380952381</v>
      </c>
      <c r="DM230">
        <v>61</v>
      </c>
      <c r="DN230">
        <f t="shared" si="286"/>
        <v>48</v>
      </c>
      <c r="DO230" t="s">
        <v>1286</v>
      </c>
      <c r="DP230">
        <f t="shared" si="287"/>
        <v>105.60224089635854</v>
      </c>
      <c r="DQ230">
        <v>70</v>
      </c>
      <c r="DR230">
        <f t="shared" si="288"/>
        <v>32</v>
      </c>
      <c r="DS230" t="s">
        <v>1287</v>
      </c>
      <c r="DT230">
        <f t="shared" si="289"/>
        <v>143.13725490196077</v>
      </c>
      <c r="DU230">
        <v>82</v>
      </c>
      <c r="DV230">
        <f t="shared" si="290"/>
        <v>71</v>
      </c>
      <c r="DW230" t="s">
        <v>1278</v>
      </c>
      <c r="DX230">
        <f t="shared" si="291"/>
        <v>91.876750700280112</v>
      </c>
      <c r="DY230">
        <v>92</v>
      </c>
      <c r="DZ230">
        <f t="shared" si="292"/>
        <v>87</v>
      </c>
      <c r="EA230" t="s">
        <v>1300</v>
      </c>
      <c r="EB230">
        <f t="shared" si="293"/>
        <v>94.397759103641462</v>
      </c>
      <c r="EC230">
        <v>99</v>
      </c>
      <c r="ED230">
        <f t="shared" si="294"/>
        <v>38</v>
      </c>
      <c r="EE230" t="s">
        <v>1301</v>
      </c>
      <c r="EF230">
        <f t="shared" si="295"/>
        <v>96.918767507002798</v>
      </c>
      <c r="EG230">
        <v>42</v>
      </c>
      <c r="EH230">
        <f t="shared" si="296"/>
        <v>95</v>
      </c>
      <c r="EI230" t="s">
        <v>1317</v>
      </c>
      <c r="EJ230">
        <f t="shared" si="297"/>
        <v>108.12324929971989</v>
      </c>
      <c r="EK230">
        <v>66</v>
      </c>
      <c r="EL230">
        <f t="shared" si="298"/>
        <v>68</v>
      </c>
      <c r="EM230" t="s">
        <v>1286</v>
      </c>
      <c r="EN230">
        <f t="shared" si="299"/>
        <v>117.92717086834733</v>
      </c>
      <c r="EO230">
        <v>40</v>
      </c>
      <c r="EP230">
        <f t="shared" si="300"/>
        <v>186</v>
      </c>
      <c r="EQ230" t="s">
        <v>1287</v>
      </c>
      <c r="ER230">
        <f t="shared" si="301"/>
        <v>74.789915966386559</v>
      </c>
      <c r="ES230">
        <v>103</v>
      </c>
      <c r="ET230">
        <f t="shared" si="302"/>
        <v>42</v>
      </c>
      <c r="EU230">
        <v>91</v>
      </c>
      <c r="EV230">
        <f t="shared" si="303"/>
        <v>67</v>
      </c>
      <c r="EW230">
        <v>130</v>
      </c>
      <c r="EX230">
        <f t="shared" si="304"/>
        <v>27</v>
      </c>
      <c r="EY230">
        <v>60</v>
      </c>
      <c r="EZ230">
        <f t="shared" si="305"/>
        <v>124</v>
      </c>
      <c r="FA230">
        <v>35</v>
      </c>
      <c r="FB230">
        <f t="shared" si="306"/>
        <v>132</v>
      </c>
      <c r="FC230">
        <v>35</v>
      </c>
      <c r="FD230">
        <f t="shared" si="307"/>
        <v>96</v>
      </c>
    </row>
    <row r="231" spans="1:160" ht="15" customHeight="1" x14ac:dyDescent="0.2">
      <c r="A231" s="1" t="s">
        <v>998</v>
      </c>
      <c r="B231" s="1">
        <v>10</v>
      </c>
      <c r="C231" s="3" t="s">
        <v>999</v>
      </c>
      <c r="D231" s="8" t="s">
        <v>1247</v>
      </c>
      <c r="E231" s="1">
        <v>110</v>
      </c>
      <c r="F231" s="1">
        <f t="shared" si="231"/>
        <v>44</v>
      </c>
      <c r="G231" s="11" t="s">
        <v>1278</v>
      </c>
      <c r="H231" s="11">
        <f t="shared" si="232"/>
        <v>156.58263305322129</v>
      </c>
      <c r="I231" s="1">
        <v>58</v>
      </c>
      <c r="J231" s="1">
        <f t="shared" si="233"/>
        <v>226</v>
      </c>
      <c r="K231" s="11" t="s">
        <v>1275</v>
      </c>
      <c r="L231" s="11">
        <f t="shared" si="234"/>
        <v>82.072829131652668</v>
      </c>
      <c r="M231" s="1">
        <v>94</v>
      </c>
      <c r="N231" s="8">
        <f t="shared" si="235"/>
        <v>107</v>
      </c>
      <c r="O231" s="11" t="s">
        <v>1264</v>
      </c>
      <c r="P231" s="11">
        <f t="shared" si="236"/>
        <v>93.837535014005596</v>
      </c>
      <c r="Q231" s="1">
        <v>49.5</v>
      </c>
      <c r="R231" s="1">
        <f t="shared" si="237"/>
        <v>110</v>
      </c>
      <c r="S231" s="11" t="s">
        <v>1285</v>
      </c>
      <c r="T231" s="11">
        <f t="shared" si="238"/>
        <v>106.1624649859944</v>
      </c>
      <c r="U231" s="1">
        <v>50.5</v>
      </c>
      <c r="V231" s="1">
        <f t="shared" si="239"/>
        <v>202</v>
      </c>
      <c r="W231" s="11" t="s">
        <v>1286</v>
      </c>
      <c r="X231" s="11">
        <f t="shared" si="240"/>
        <v>70.588235294117652</v>
      </c>
      <c r="Y231" s="1">
        <v>77</v>
      </c>
      <c r="Z231" s="1">
        <f t="shared" si="241"/>
        <v>27</v>
      </c>
      <c r="AA231" s="11" t="s">
        <v>1287</v>
      </c>
      <c r="AB231" s="37">
        <f t="shared" si="242"/>
        <v>125.77030812324929</v>
      </c>
      <c r="AC231" s="36">
        <v>87</v>
      </c>
      <c r="AD231">
        <f t="shared" si="243"/>
        <v>246</v>
      </c>
      <c r="AE231" t="s">
        <v>1278</v>
      </c>
      <c r="AF231">
        <f t="shared" si="244"/>
        <v>49.859943977591037</v>
      </c>
      <c r="AG231">
        <v>63</v>
      </c>
      <c r="AH231">
        <f t="shared" si="245"/>
        <v>162</v>
      </c>
      <c r="AI231" t="s">
        <v>1275</v>
      </c>
      <c r="AJ231">
        <f t="shared" si="246"/>
        <v>116.5266106442577</v>
      </c>
      <c r="AK231">
        <v>107</v>
      </c>
      <c r="AL231">
        <f t="shared" si="247"/>
        <v>85</v>
      </c>
      <c r="AM231" t="s">
        <v>1264</v>
      </c>
      <c r="AN231">
        <f t="shared" si="248"/>
        <v>106.72268907563026</v>
      </c>
      <c r="AO231">
        <v>33</v>
      </c>
      <c r="AP231">
        <f t="shared" si="249"/>
        <v>132</v>
      </c>
      <c r="AQ231" t="s">
        <v>1285</v>
      </c>
      <c r="AR231">
        <f t="shared" si="250"/>
        <v>119.6078431372549</v>
      </c>
      <c r="AS231">
        <v>46</v>
      </c>
      <c r="AT231">
        <f t="shared" si="251"/>
        <v>97</v>
      </c>
      <c r="AU231" t="s">
        <v>1286</v>
      </c>
      <c r="AV231">
        <f t="shared" si="252"/>
        <v>129.9719887955182</v>
      </c>
      <c r="AW231">
        <v>50</v>
      </c>
      <c r="AX231">
        <f>RANK(AW231,AW231:$AW$360,0)</f>
        <v>119</v>
      </c>
      <c r="AY231" t="s">
        <v>1287</v>
      </c>
      <c r="AZ231">
        <f t="shared" si="253"/>
        <v>110.08403361344537</v>
      </c>
      <c r="BA231">
        <v>99</v>
      </c>
      <c r="BB231">
        <f t="shared" si="254"/>
        <v>67</v>
      </c>
      <c r="BC231" t="s">
        <v>1278</v>
      </c>
      <c r="BD231">
        <f t="shared" si="255"/>
        <v>94.117647058823536</v>
      </c>
      <c r="BE231">
        <v>66</v>
      </c>
      <c r="BF231">
        <f t="shared" si="256"/>
        <v>221</v>
      </c>
      <c r="BG231" t="s">
        <v>1300</v>
      </c>
      <c r="BH231">
        <f t="shared" si="257"/>
        <v>66.946778711484598</v>
      </c>
      <c r="BI231">
        <v>95.5</v>
      </c>
      <c r="BJ231">
        <f t="shared" si="258"/>
        <v>109</v>
      </c>
      <c r="BK231" t="s">
        <v>1264</v>
      </c>
      <c r="BL231">
        <f t="shared" si="259"/>
        <v>82.35294117647058</v>
      </c>
      <c r="BM231">
        <v>21.5</v>
      </c>
      <c r="BN231">
        <f t="shared" si="260"/>
        <v>202</v>
      </c>
      <c r="BO231" t="s">
        <v>1324</v>
      </c>
      <c r="BP231">
        <f t="shared" si="261"/>
        <v>68.347338935574228</v>
      </c>
      <c r="BQ231">
        <v>25.5</v>
      </c>
      <c r="BR231">
        <f t="shared" si="262"/>
        <v>204</v>
      </c>
      <c r="BS231" t="s">
        <v>1286</v>
      </c>
      <c r="BT231">
        <f t="shared" si="263"/>
        <v>94.677871148459388</v>
      </c>
      <c r="BU231">
        <v>44</v>
      </c>
      <c r="BV231">
        <f t="shared" si="264"/>
        <v>155</v>
      </c>
      <c r="BW231" t="s">
        <v>1287</v>
      </c>
      <c r="BX231">
        <f t="shared" si="265"/>
        <v>90.196078431372541</v>
      </c>
      <c r="BY231">
        <v>106</v>
      </c>
      <c r="BZ231">
        <f t="shared" si="266"/>
        <v>46</v>
      </c>
      <c r="CA231" t="s">
        <v>1278</v>
      </c>
      <c r="CB231">
        <f t="shared" si="267"/>
        <v>110.08403361344537</v>
      </c>
      <c r="CC231">
        <v>99</v>
      </c>
      <c r="CD231">
        <f t="shared" si="268"/>
        <v>103</v>
      </c>
      <c r="CE231" t="s">
        <v>1300</v>
      </c>
      <c r="CF231">
        <f t="shared" si="269"/>
        <v>126.89075630252101</v>
      </c>
      <c r="CG231">
        <v>110</v>
      </c>
      <c r="CH231">
        <f t="shared" si="270"/>
        <v>46</v>
      </c>
      <c r="CI231" t="s">
        <v>1264</v>
      </c>
      <c r="CJ231">
        <f t="shared" si="271"/>
        <v>105.60224089635854</v>
      </c>
      <c r="CK231">
        <v>40</v>
      </c>
      <c r="CL231">
        <f t="shared" si="272"/>
        <v>89</v>
      </c>
      <c r="CM231" t="s">
        <v>1467</v>
      </c>
      <c r="CN231">
        <f t="shared" si="273"/>
        <v>138.65546218487395</v>
      </c>
      <c r="CO231">
        <v>35</v>
      </c>
      <c r="CP231">
        <f t="shared" si="274"/>
        <v>185</v>
      </c>
      <c r="CQ231" t="s">
        <v>1286</v>
      </c>
      <c r="CR231">
        <f t="shared" si="275"/>
        <v>124.64985994397759</v>
      </c>
      <c r="CS231">
        <v>68</v>
      </c>
      <c r="CT231">
        <f t="shared" si="276"/>
        <v>120</v>
      </c>
      <c r="CU231" t="s">
        <v>1287</v>
      </c>
      <c r="CV231">
        <f t="shared" si="277"/>
        <v>122.12885154061624</v>
      </c>
      <c r="CW231">
        <v>95</v>
      </c>
      <c r="CX231">
        <f t="shared" si="278"/>
        <v>82</v>
      </c>
      <c r="CY231" t="s">
        <v>1278</v>
      </c>
      <c r="CZ231">
        <f t="shared" si="279"/>
        <v>85.714285714285722</v>
      </c>
      <c r="DA231">
        <v>84</v>
      </c>
      <c r="DB231">
        <f t="shared" si="280"/>
        <v>199</v>
      </c>
      <c r="DC231" t="s">
        <v>1300</v>
      </c>
      <c r="DD231">
        <f t="shared" si="281"/>
        <v>53.501400560224091</v>
      </c>
      <c r="DE231">
        <v>101</v>
      </c>
      <c r="DF231">
        <f t="shared" si="282"/>
        <v>66</v>
      </c>
      <c r="DG231" t="s">
        <v>1301</v>
      </c>
      <c r="DH231">
        <f t="shared" si="283"/>
        <v>96.638655462184872</v>
      </c>
      <c r="DI231">
        <v>26</v>
      </c>
      <c r="DJ231">
        <f t="shared" si="284"/>
        <v>227</v>
      </c>
      <c r="DK231" t="s">
        <v>1324</v>
      </c>
      <c r="DL231">
        <f t="shared" si="285"/>
        <v>54.621848739495796</v>
      </c>
      <c r="DM231">
        <v>31</v>
      </c>
      <c r="DN231">
        <f t="shared" si="286"/>
        <v>273</v>
      </c>
      <c r="DO231" t="s">
        <v>1286</v>
      </c>
      <c r="DP231">
        <f t="shared" si="287"/>
        <v>64.425770308123248</v>
      </c>
      <c r="DQ231">
        <v>47</v>
      </c>
      <c r="DR231">
        <f t="shared" si="288"/>
        <v>199</v>
      </c>
      <c r="DS231" t="s">
        <v>1287</v>
      </c>
      <c r="DT231">
        <f t="shared" si="289"/>
        <v>96.358543417366946</v>
      </c>
      <c r="DU231">
        <v>88</v>
      </c>
      <c r="DV231">
        <f t="shared" si="290"/>
        <v>31</v>
      </c>
      <c r="DW231" t="s">
        <v>1278</v>
      </c>
      <c r="DX231">
        <f t="shared" si="291"/>
        <v>95.238095238095241</v>
      </c>
      <c r="DY231">
        <v>109</v>
      </c>
      <c r="DZ231">
        <f t="shared" si="292"/>
        <v>33</v>
      </c>
      <c r="EA231" t="s">
        <v>1300</v>
      </c>
      <c r="EB231">
        <f t="shared" si="293"/>
        <v>134.73389355742296</v>
      </c>
      <c r="EC231">
        <v>95.5</v>
      </c>
      <c r="ED231">
        <f t="shared" si="294"/>
        <v>54</v>
      </c>
      <c r="EE231" t="s">
        <v>1301</v>
      </c>
      <c r="EF231">
        <f t="shared" si="295"/>
        <v>99.719887955182074</v>
      </c>
      <c r="EG231">
        <v>45</v>
      </c>
      <c r="EH231">
        <f t="shared" si="296"/>
        <v>65</v>
      </c>
      <c r="EI231" t="s">
        <v>1317</v>
      </c>
      <c r="EJ231">
        <f t="shared" si="297"/>
        <v>142.29691876750701</v>
      </c>
      <c r="EK231">
        <v>57</v>
      </c>
      <c r="EL231">
        <f t="shared" si="298"/>
        <v>146</v>
      </c>
      <c r="EM231" t="s">
        <v>1286</v>
      </c>
      <c r="EN231">
        <f t="shared" si="299"/>
        <v>118.76750700280112</v>
      </c>
      <c r="EO231">
        <v>40</v>
      </c>
      <c r="EP231">
        <f t="shared" si="300"/>
        <v>186</v>
      </c>
      <c r="EQ231" t="s">
        <v>1287</v>
      </c>
      <c r="ER231">
        <f t="shared" si="301"/>
        <v>110.08403361344537</v>
      </c>
      <c r="ES231">
        <v>108</v>
      </c>
      <c r="ET231">
        <f t="shared" si="302"/>
        <v>14</v>
      </c>
      <c r="EU231">
        <v>78</v>
      </c>
      <c r="EV231">
        <f t="shared" si="303"/>
        <v>157</v>
      </c>
      <c r="EW231">
        <v>122</v>
      </c>
      <c r="EX231">
        <f t="shared" si="304"/>
        <v>53</v>
      </c>
      <c r="EY231">
        <v>51</v>
      </c>
      <c r="EZ231">
        <f t="shared" si="305"/>
        <v>216</v>
      </c>
      <c r="FA231">
        <v>29</v>
      </c>
      <c r="FB231">
        <f t="shared" si="306"/>
        <v>213</v>
      </c>
      <c r="FC231">
        <v>27</v>
      </c>
      <c r="FD231">
        <f t="shared" si="307"/>
        <v>222</v>
      </c>
    </row>
    <row r="232" spans="1:160" ht="15" customHeight="1" x14ac:dyDescent="0.2">
      <c r="A232" s="1" t="s">
        <v>1000</v>
      </c>
      <c r="B232" s="1">
        <v>10</v>
      </c>
      <c r="C232" s="3" t="s">
        <v>1001</v>
      </c>
      <c r="D232" s="8" t="s">
        <v>1247</v>
      </c>
      <c r="E232" s="1">
        <v>108</v>
      </c>
      <c r="F232" s="1">
        <f t="shared" si="231"/>
        <v>71</v>
      </c>
      <c r="G232" s="11" t="s">
        <v>1278</v>
      </c>
      <c r="H232" s="11">
        <f t="shared" si="232"/>
        <v>83.753501400560225</v>
      </c>
      <c r="I232" s="1">
        <v>59</v>
      </c>
      <c r="J232" s="1">
        <f t="shared" si="233"/>
        <v>218</v>
      </c>
      <c r="K232" s="11" t="s">
        <v>1275</v>
      </c>
      <c r="L232" s="11">
        <f t="shared" si="234"/>
        <v>111.48459383753502</v>
      </c>
      <c r="M232" s="1">
        <v>93</v>
      </c>
      <c r="N232" s="8">
        <f t="shared" si="235"/>
        <v>112</v>
      </c>
      <c r="O232" s="11" t="s">
        <v>1264</v>
      </c>
      <c r="P232" s="11">
        <f t="shared" si="236"/>
        <v>93.55742296918767</v>
      </c>
      <c r="Q232" s="1">
        <v>39</v>
      </c>
      <c r="R232" s="1">
        <f t="shared" si="237"/>
        <v>189</v>
      </c>
      <c r="S232" s="11" t="s">
        <v>1285</v>
      </c>
      <c r="T232" s="11">
        <f t="shared" si="238"/>
        <v>65.546218487394952</v>
      </c>
      <c r="U232" s="1">
        <v>67.5</v>
      </c>
      <c r="V232" s="1">
        <f t="shared" si="239"/>
        <v>48</v>
      </c>
      <c r="W232" s="11" t="s">
        <v>1286</v>
      </c>
      <c r="X232" s="11">
        <f t="shared" si="240"/>
        <v>106.1624649859944</v>
      </c>
      <c r="Y232" s="1">
        <v>70</v>
      </c>
      <c r="Z232" s="1">
        <f t="shared" si="241"/>
        <v>84</v>
      </c>
      <c r="AA232" s="11" t="s">
        <v>1287</v>
      </c>
      <c r="AB232" s="37">
        <f t="shared" si="242"/>
        <v>89.075630252100837</v>
      </c>
      <c r="AC232" s="36">
        <v>111</v>
      </c>
      <c r="AD232">
        <f t="shared" si="243"/>
        <v>13</v>
      </c>
      <c r="AE232" t="s">
        <v>1278</v>
      </c>
      <c r="AF232">
        <f t="shared" si="244"/>
        <v>108.12324929971989</v>
      </c>
      <c r="AG232">
        <v>46</v>
      </c>
      <c r="AH232">
        <f t="shared" si="245"/>
        <v>259</v>
      </c>
      <c r="AI232" t="s">
        <v>1275</v>
      </c>
      <c r="AJ232">
        <f t="shared" si="246"/>
        <v>85.434173669467782</v>
      </c>
      <c r="AK232">
        <v>106.5</v>
      </c>
      <c r="AL232">
        <f t="shared" si="247"/>
        <v>89</v>
      </c>
      <c r="AM232" t="s">
        <v>1264</v>
      </c>
      <c r="AN232">
        <f t="shared" si="248"/>
        <v>102.80112044817928</v>
      </c>
      <c r="AO232">
        <v>40</v>
      </c>
      <c r="AP232">
        <f t="shared" si="249"/>
        <v>66</v>
      </c>
      <c r="AQ232" t="s">
        <v>1285</v>
      </c>
      <c r="AR232">
        <f t="shared" si="250"/>
        <v>101.68067226890756</v>
      </c>
      <c r="AS232">
        <v>50</v>
      </c>
      <c r="AT232">
        <f t="shared" si="251"/>
        <v>70</v>
      </c>
      <c r="AU232" t="s">
        <v>1286</v>
      </c>
      <c r="AV232">
        <f t="shared" si="252"/>
        <v>127.17086834733894</v>
      </c>
      <c r="AW232">
        <v>67</v>
      </c>
      <c r="AX232">
        <f>RANK(AW232,AW232:$AW$360,0)</f>
        <v>45</v>
      </c>
      <c r="AY232" t="s">
        <v>1287</v>
      </c>
      <c r="AZ232">
        <f t="shared" si="253"/>
        <v>97.198879551820724</v>
      </c>
      <c r="BA232">
        <v>101</v>
      </c>
      <c r="BB232">
        <f t="shared" si="254"/>
        <v>42</v>
      </c>
      <c r="BC232" t="s">
        <v>1278</v>
      </c>
      <c r="BD232">
        <f t="shared" si="255"/>
        <v>124.36974789915966</v>
      </c>
      <c r="BE232">
        <v>68</v>
      </c>
      <c r="BF232">
        <f t="shared" si="256"/>
        <v>207</v>
      </c>
      <c r="BG232" t="s">
        <v>1300</v>
      </c>
      <c r="BH232">
        <f t="shared" si="257"/>
        <v>83.753501400560225</v>
      </c>
      <c r="BI232">
        <v>97</v>
      </c>
      <c r="BJ232">
        <f t="shared" si="258"/>
        <v>99</v>
      </c>
      <c r="BK232" t="s">
        <v>1264</v>
      </c>
      <c r="BL232">
        <f t="shared" si="259"/>
        <v>94.397759103641462</v>
      </c>
      <c r="BM232">
        <v>37.5</v>
      </c>
      <c r="BN232">
        <f t="shared" si="260"/>
        <v>72</v>
      </c>
      <c r="BO232" t="s">
        <v>1324</v>
      </c>
      <c r="BP232">
        <f t="shared" si="261"/>
        <v>115.12605042016807</v>
      </c>
      <c r="BQ232">
        <v>29</v>
      </c>
      <c r="BR232">
        <f t="shared" si="262"/>
        <v>167</v>
      </c>
      <c r="BS232" t="s">
        <v>1286</v>
      </c>
      <c r="BT232">
        <f t="shared" si="263"/>
        <v>71.708683473389357</v>
      </c>
      <c r="BU232">
        <v>64.5</v>
      </c>
      <c r="BV232">
        <f t="shared" si="264"/>
        <v>35</v>
      </c>
      <c r="BW232" t="s">
        <v>1287</v>
      </c>
      <c r="BX232">
        <f t="shared" si="265"/>
        <v>117.08683473389355</v>
      </c>
      <c r="BY232">
        <v>98</v>
      </c>
      <c r="BZ232">
        <f t="shared" si="266"/>
        <v>129</v>
      </c>
      <c r="CA232" t="s">
        <v>1278</v>
      </c>
      <c r="CB232">
        <f t="shared" si="267"/>
        <v>64.145658263305322</v>
      </c>
      <c r="CC232">
        <v>91</v>
      </c>
      <c r="CD232">
        <f t="shared" si="268"/>
        <v>149</v>
      </c>
      <c r="CE232" t="s">
        <v>1300</v>
      </c>
      <c r="CF232">
        <f t="shared" si="269"/>
        <v>112.60504201680672</v>
      </c>
      <c r="CG232">
        <v>100.5</v>
      </c>
      <c r="CH232">
        <f t="shared" si="270"/>
        <v>79</v>
      </c>
      <c r="CI232" t="s">
        <v>1264</v>
      </c>
      <c r="CJ232">
        <f t="shared" si="271"/>
        <v>96.078431372549019</v>
      </c>
      <c r="CK232">
        <v>36</v>
      </c>
      <c r="CL232">
        <f t="shared" si="272"/>
        <v>126</v>
      </c>
      <c r="CM232" t="s">
        <v>1467</v>
      </c>
      <c r="CN232">
        <f t="shared" si="273"/>
        <v>75.630252100840337</v>
      </c>
      <c r="CO232">
        <v>50</v>
      </c>
      <c r="CP232">
        <f t="shared" si="274"/>
        <v>66</v>
      </c>
      <c r="CQ232" t="s">
        <v>1286</v>
      </c>
      <c r="CR232">
        <f t="shared" si="275"/>
        <v>140.89635854341736</v>
      </c>
      <c r="CS232">
        <v>70</v>
      </c>
      <c r="CT232">
        <f t="shared" si="276"/>
        <v>96</v>
      </c>
      <c r="CU232" t="s">
        <v>1287</v>
      </c>
      <c r="CV232">
        <f t="shared" si="277"/>
        <v>94.957983193277315</v>
      </c>
      <c r="CW232">
        <v>113</v>
      </c>
      <c r="CX232">
        <f t="shared" si="278"/>
        <v>1</v>
      </c>
      <c r="CY232" t="s">
        <v>1278</v>
      </c>
      <c r="CZ232">
        <f t="shared" si="279"/>
        <v>101.40056022408963</v>
      </c>
      <c r="DA232">
        <v>85</v>
      </c>
      <c r="DB232">
        <f t="shared" si="280"/>
        <v>194</v>
      </c>
      <c r="DC232" t="s">
        <v>1300</v>
      </c>
      <c r="DD232">
        <f t="shared" si="281"/>
        <v>73.109243697478988</v>
      </c>
      <c r="DE232">
        <v>101.5</v>
      </c>
      <c r="DF232">
        <f t="shared" si="282"/>
        <v>65</v>
      </c>
      <c r="DG232" t="s">
        <v>1301</v>
      </c>
      <c r="DH232">
        <f t="shared" si="283"/>
        <v>98.599439775910369</v>
      </c>
      <c r="DI232">
        <v>53</v>
      </c>
      <c r="DJ232">
        <f t="shared" si="284"/>
        <v>39</v>
      </c>
      <c r="DK232" t="s">
        <v>1324</v>
      </c>
      <c r="DL232">
        <f t="shared" si="285"/>
        <v>91.876750700280112</v>
      </c>
      <c r="DM232">
        <v>41</v>
      </c>
      <c r="DN232">
        <f t="shared" si="286"/>
        <v>212</v>
      </c>
      <c r="DO232" t="s">
        <v>1286</v>
      </c>
      <c r="DP232">
        <f t="shared" si="287"/>
        <v>65.826330532212893</v>
      </c>
      <c r="DQ232">
        <v>62</v>
      </c>
      <c r="DR232">
        <f t="shared" si="288"/>
        <v>78</v>
      </c>
      <c r="DS232" t="s">
        <v>1287</v>
      </c>
      <c r="DT232">
        <f t="shared" si="289"/>
        <v>108.12324929971989</v>
      </c>
      <c r="DU232">
        <v>95</v>
      </c>
      <c r="DV232">
        <f t="shared" si="290"/>
        <v>6</v>
      </c>
      <c r="DW232" t="s">
        <v>1278</v>
      </c>
      <c r="DX232">
        <f t="shared" si="291"/>
        <v>106.44257703081233</v>
      </c>
      <c r="DY232">
        <v>90</v>
      </c>
      <c r="DZ232">
        <f t="shared" si="292"/>
        <v>98</v>
      </c>
      <c r="EA232" t="s">
        <v>1300</v>
      </c>
      <c r="EB232">
        <f t="shared" si="293"/>
        <v>83.473389355742299</v>
      </c>
      <c r="EC232">
        <v>93</v>
      </c>
      <c r="ED232">
        <f t="shared" si="294"/>
        <v>60</v>
      </c>
      <c r="EE232" t="s">
        <v>1301</v>
      </c>
      <c r="EF232">
        <f t="shared" si="295"/>
        <v>100</v>
      </c>
      <c r="EG232">
        <v>57</v>
      </c>
      <c r="EH232">
        <f t="shared" si="296"/>
        <v>10</v>
      </c>
      <c r="EI232" t="s">
        <v>1317</v>
      </c>
      <c r="EJ232">
        <f t="shared" si="297"/>
        <v>114.00560224089637</v>
      </c>
      <c r="EK232">
        <v>64</v>
      </c>
      <c r="EL232">
        <f t="shared" si="298"/>
        <v>90</v>
      </c>
      <c r="EM232" t="s">
        <v>1286</v>
      </c>
      <c r="EN232">
        <f t="shared" si="299"/>
        <v>94.677871148459388</v>
      </c>
      <c r="EO232">
        <v>49</v>
      </c>
      <c r="EP232">
        <f t="shared" si="300"/>
        <v>107</v>
      </c>
      <c r="EQ232" t="s">
        <v>1287</v>
      </c>
      <c r="ER232">
        <f t="shared" si="301"/>
        <v>106.72268907563026</v>
      </c>
      <c r="ES232">
        <v>105</v>
      </c>
      <c r="ET232">
        <f t="shared" si="302"/>
        <v>29</v>
      </c>
      <c r="EU232">
        <v>96</v>
      </c>
      <c r="EV232">
        <f t="shared" si="303"/>
        <v>39</v>
      </c>
      <c r="EW232">
        <v>120</v>
      </c>
      <c r="EX232">
        <f t="shared" si="304"/>
        <v>60</v>
      </c>
      <c r="EY232">
        <v>66</v>
      </c>
      <c r="EZ232">
        <f t="shared" si="305"/>
        <v>60</v>
      </c>
      <c r="FA232">
        <v>40</v>
      </c>
      <c r="FB232">
        <f t="shared" si="306"/>
        <v>71</v>
      </c>
      <c r="FC232">
        <v>33</v>
      </c>
      <c r="FD232">
        <f t="shared" si="307"/>
        <v>131</v>
      </c>
    </row>
    <row r="233" spans="1:160" ht="15" customHeight="1" x14ac:dyDescent="0.2">
      <c r="A233" s="1" t="s">
        <v>1002</v>
      </c>
      <c r="B233" s="1">
        <v>10</v>
      </c>
      <c r="C233" s="3" t="s">
        <v>1003</v>
      </c>
      <c r="D233" s="8" t="s">
        <v>1247</v>
      </c>
      <c r="E233" s="1">
        <v>108</v>
      </c>
      <c r="F233" s="1">
        <f t="shared" si="231"/>
        <v>71</v>
      </c>
      <c r="G233" s="11" t="s">
        <v>1278</v>
      </c>
      <c r="H233" s="11">
        <f t="shared" si="232"/>
        <v>99.719887955182074</v>
      </c>
      <c r="I233" s="1">
        <v>68</v>
      </c>
      <c r="J233" s="1">
        <f t="shared" si="233"/>
        <v>156</v>
      </c>
      <c r="K233" s="11" t="s">
        <v>1275</v>
      </c>
      <c r="L233" s="11">
        <f t="shared" si="234"/>
        <v>76.470588235294116</v>
      </c>
      <c r="M233" s="1">
        <v>85</v>
      </c>
      <c r="N233" s="8">
        <f t="shared" si="235"/>
        <v>148</v>
      </c>
      <c r="O233" s="11" t="s">
        <v>1264</v>
      </c>
      <c r="P233" s="11">
        <f t="shared" si="236"/>
        <v>95.238095238095241</v>
      </c>
      <c r="Q233" s="1">
        <v>47.5</v>
      </c>
      <c r="R233" s="1">
        <f t="shared" si="237"/>
        <v>130</v>
      </c>
      <c r="S233" s="11" t="s">
        <v>1285</v>
      </c>
      <c r="T233" s="11">
        <f t="shared" si="238"/>
        <v>70.868347338935564</v>
      </c>
      <c r="U233" s="1">
        <v>53</v>
      </c>
      <c r="V233" s="1">
        <f t="shared" si="239"/>
        <v>168</v>
      </c>
      <c r="W233" s="11" t="s">
        <v>1286</v>
      </c>
      <c r="X233" s="11">
        <f t="shared" si="240"/>
        <v>89.075630252100837</v>
      </c>
      <c r="Y233" s="1">
        <v>72</v>
      </c>
      <c r="Z233" s="1">
        <f t="shared" si="241"/>
        <v>67</v>
      </c>
      <c r="AA233" s="11" t="s">
        <v>1287</v>
      </c>
      <c r="AB233" s="37">
        <f t="shared" si="242"/>
        <v>108.12324929971989</v>
      </c>
      <c r="AC233" s="36">
        <v>102</v>
      </c>
      <c r="AD233">
        <f t="shared" si="243"/>
        <v>70</v>
      </c>
      <c r="AE233" t="s">
        <v>1278</v>
      </c>
      <c r="AF233">
        <f t="shared" si="244"/>
        <v>102.52100840336135</v>
      </c>
      <c r="AG233">
        <v>79</v>
      </c>
      <c r="AH233">
        <f t="shared" si="245"/>
        <v>72</v>
      </c>
      <c r="AI233" t="s">
        <v>1275</v>
      </c>
      <c r="AJ233">
        <f t="shared" si="246"/>
        <v>118.4873949579832</v>
      </c>
      <c r="AK233">
        <v>96.5</v>
      </c>
      <c r="AL233">
        <f t="shared" si="247"/>
        <v>131</v>
      </c>
      <c r="AM233" t="s">
        <v>1264</v>
      </c>
      <c r="AN233">
        <f t="shared" si="248"/>
        <v>105.88235294117646</v>
      </c>
      <c r="AO233">
        <v>50</v>
      </c>
      <c r="AP233">
        <f t="shared" si="249"/>
        <v>26</v>
      </c>
      <c r="AQ233" t="s">
        <v>1285</v>
      </c>
      <c r="AR233">
        <f t="shared" si="250"/>
        <v>122.96918767507003</v>
      </c>
      <c r="AS233">
        <v>43</v>
      </c>
      <c r="AT233">
        <f t="shared" si="251"/>
        <v>129</v>
      </c>
      <c r="AU233" t="s">
        <v>1286</v>
      </c>
      <c r="AV233">
        <f t="shared" si="252"/>
        <v>89.075630252100837</v>
      </c>
      <c r="AW233">
        <v>58</v>
      </c>
      <c r="AX233">
        <f>RANK(AW233,AW233:$AW$360,0)</f>
        <v>96</v>
      </c>
      <c r="AY233" t="s">
        <v>1287</v>
      </c>
      <c r="AZ233">
        <f t="shared" si="253"/>
        <v>94.677871148459388</v>
      </c>
      <c r="BA233">
        <v>98</v>
      </c>
      <c r="BB233">
        <f t="shared" si="254"/>
        <v>79</v>
      </c>
      <c r="BC233" t="s">
        <v>1278</v>
      </c>
      <c r="BD233">
        <f t="shared" si="255"/>
        <v>94.677871148459388</v>
      </c>
      <c r="BE233">
        <v>78</v>
      </c>
      <c r="BF233">
        <f t="shared" si="256"/>
        <v>138</v>
      </c>
      <c r="BG233" t="s">
        <v>1300</v>
      </c>
      <c r="BH233">
        <f t="shared" si="257"/>
        <v>88.79551820728291</v>
      </c>
      <c r="BI233">
        <v>86.5</v>
      </c>
      <c r="BJ233">
        <f t="shared" si="258"/>
        <v>152</v>
      </c>
      <c r="BK233" t="s">
        <v>1264</v>
      </c>
      <c r="BL233">
        <f t="shared" si="259"/>
        <v>84.87394957983193</v>
      </c>
      <c r="BM233">
        <v>32</v>
      </c>
      <c r="BN233">
        <f t="shared" si="260"/>
        <v>108</v>
      </c>
      <c r="BO233" t="s">
        <v>1324</v>
      </c>
      <c r="BP233">
        <f t="shared" si="261"/>
        <v>92.436974789915965</v>
      </c>
      <c r="BQ233">
        <v>36</v>
      </c>
      <c r="BR233">
        <f t="shared" si="262"/>
        <v>90</v>
      </c>
      <c r="BS233" t="s">
        <v>1286</v>
      </c>
      <c r="BT233">
        <f t="shared" si="263"/>
        <v>102.52100840336135</v>
      </c>
      <c r="BU233">
        <v>58</v>
      </c>
      <c r="BV233">
        <f t="shared" si="264"/>
        <v>77</v>
      </c>
      <c r="BW233" t="s">
        <v>1287</v>
      </c>
      <c r="BX233">
        <f t="shared" si="265"/>
        <v>84.313725490196077</v>
      </c>
      <c r="BY233">
        <v>104</v>
      </c>
      <c r="BZ233">
        <f t="shared" si="266"/>
        <v>60</v>
      </c>
      <c r="CA233" t="s">
        <v>1278</v>
      </c>
      <c r="CB233">
        <f t="shared" si="267"/>
        <v>116.80672268907563</v>
      </c>
      <c r="CC233">
        <v>100</v>
      </c>
      <c r="CD233">
        <f t="shared" si="268"/>
        <v>98</v>
      </c>
      <c r="CE233" t="s">
        <v>1300</v>
      </c>
      <c r="CF233">
        <f t="shared" si="269"/>
        <v>124.64985994397759</v>
      </c>
      <c r="CG233">
        <v>96</v>
      </c>
      <c r="CH233">
        <f t="shared" si="270"/>
        <v>98</v>
      </c>
      <c r="CI233" t="s">
        <v>1264</v>
      </c>
      <c r="CJ233">
        <f t="shared" si="271"/>
        <v>95.798319327731093</v>
      </c>
      <c r="CK233">
        <v>41</v>
      </c>
      <c r="CL233">
        <f t="shared" si="272"/>
        <v>81</v>
      </c>
      <c r="CM233" t="s">
        <v>1467</v>
      </c>
      <c r="CN233">
        <f t="shared" si="273"/>
        <v>94.677871148459388</v>
      </c>
      <c r="CO233">
        <v>44</v>
      </c>
      <c r="CP233">
        <f t="shared" si="274"/>
        <v>99</v>
      </c>
      <c r="CQ233" t="s">
        <v>1286</v>
      </c>
      <c r="CR233">
        <f t="shared" si="275"/>
        <v>97.198879551820724</v>
      </c>
      <c r="CS233">
        <v>82</v>
      </c>
      <c r="CT233">
        <f t="shared" si="276"/>
        <v>21</v>
      </c>
      <c r="CU233" t="s">
        <v>1287</v>
      </c>
      <c r="CV233">
        <f t="shared" si="277"/>
        <v>110.36414565826331</v>
      </c>
      <c r="CW233">
        <v>92</v>
      </c>
      <c r="CX233">
        <f t="shared" si="278"/>
        <v>120</v>
      </c>
      <c r="CY233" t="s">
        <v>1278</v>
      </c>
      <c r="CZ233">
        <f t="shared" si="279"/>
        <v>80.672268907563023</v>
      </c>
      <c r="DA233">
        <v>87</v>
      </c>
      <c r="DB233">
        <f t="shared" si="280"/>
        <v>186</v>
      </c>
      <c r="DC233" t="s">
        <v>1300</v>
      </c>
      <c r="DD233">
        <f t="shared" si="281"/>
        <v>86.834733893557427</v>
      </c>
      <c r="DE233">
        <v>98</v>
      </c>
      <c r="DF233">
        <f t="shared" si="282"/>
        <v>83</v>
      </c>
      <c r="DG233" t="s">
        <v>1301</v>
      </c>
      <c r="DH233">
        <f t="shared" si="283"/>
        <v>117.36694677871148</v>
      </c>
      <c r="DI233">
        <v>48</v>
      </c>
      <c r="DJ233">
        <f t="shared" si="284"/>
        <v>62</v>
      </c>
      <c r="DK233" t="s">
        <v>1324</v>
      </c>
      <c r="DL233">
        <f t="shared" si="285"/>
        <v>113.4453781512605</v>
      </c>
      <c r="DM233">
        <v>56</v>
      </c>
      <c r="DN233">
        <f t="shared" si="286"/>
        <v>89</v>
      </c>
      <c r="DO233" t="s">
        <v>1286</v>
      </c>
      <c r="DP233">
        <f t="shared" si="287"/>
        <v>128.57142857142856</v>
      </c>
      <c r="DQ233">
        <v>65</v>
      </c>
      <c r="DR233">
        <f t="shared" si="288"/>
        <v>58</v>
      </c>
      <c r="DS233" t="s">
        <v>1287</v>
      </c>
      <c r="DT233">
        <f t="shared" si="289"/>
        <v>102.52100840336135</v>
      </c>
      <c r="DU233">
        <v>85</v>
      </c>
      <c r="DV233">
        <f t="shared" si="290"/>
        <v>51</v>
      </c>
      <c r="DW233" t="s">
        <v>1262</v>
      </c>
      <c r="DX233">
        <f t="shared" si="291"/>
        <v>95.518207282913167</v>
      </c>
      <c r="DY233">
        <v>80</v>
      </c>
      <c r="DZ233">
        <f t="shared" si="292"/>
        <v>139</v>
      </c>
      <c r="EA233" t="s">
        <v>1309</v>
      </c>
      <c r="EB233">
        <f t="shared" si="293"/>
        <v>124.36974789915966</v>
      </c>
      <c r="EC233">
        <v>70.5</v>
      </c>
      <c r="ED233">
        <f t="shared" si="294"/>
        <v>145</v>
      </c>
      <c r="EE233" t="s">
        <v>1264</v>
      </c>
      <c r="EF233">
        <f t="shared" si="295"/>
        <v>96.918767507002798</v>
      </c>
      <c r="EG233">
        <v>41</v>
      </c>
      <c r="EH233">
        <f t="shared" si="296"/>
        <v>110</v>
      </c>
      <c r="EI233" t="s">
        <v>1276</v>
      </c>
      <c r="EJ233">
        <f t="shared" si="297"/>
        <v>137.81512605042016</v>
      </c>
      <c r="EK233">
        <v>52</v>
      </c>
      <c r="EL233">
        <f t="shared" si="298"/>
        <v>191</v>
      </c>
      <c r="EM233" t="s">
        <v>1281</v>
      </c>
      <c r="EN233">
        <f t="shared" si="299"/>
        <v>71.708683473389357</v>
      </c>
      <c r="EO233">
        <v>54</v>
      </c>
      <c r="EP233">
        <f t="shared" si="300"/>
        <v>67</v>
      </c>
      <c r="EQ233" t="s">
        <v>1353</v>
      </c>
      <c r="ER233">
        <f t="shared" si="301"/>
        <v>131.65266106442576</v>
      </c>
      <c r="ES233">
        <v>104</v>
      </c>
      <c r="ET233">
        <f t="shared" si="302"/>
        <v>35</v>
      </c>
      <c r="EU233">
        <v>71</v>
      </c>
      <c r="EV233">
        <f t="shared" si="303"/>
        <v>226</v>
      </c>
      <c r="EW233">
        <v>95</v>
      </c>
      <c r="EX233">
        <f t="shared" si="304"/>
        <v>134</v>
      </c>
      <c r="EY233">
        <v>47</v>
      </c>
      <c r="EZ233">
        <f t="shared" si="305"/>
        <v>245</v>
      </c>
      <c r="FA233">
        <v>39</v>
      </c>
      <c r="FB233">
        <f t="shared" si="306"/>
        <v>90</v>
      </c>
      <c r="FC233">
        <v>30</v>
      </c>
      <c r="FD233">
        <f t="shared" si="307"/>
        <v>180</v>
      </c>
    </row>
    <row r="234" spans="1:160" ht="15" customHeight="1" x14ac:dyDescent="0.2">
      <c r="A234" s="1" t="s">
        <v>1004</v>
      </c>
      <c r="B234" s="1">
        <v>10</v>
      </c>
      <c r="C234" s="3" t="s">
        <v>1005</v>
      </c>
      <c r="D234" s="8" t="s">
        <v>1247</v>
      </c>
      <c r="E234" s="1">
        <v>103</v>
      </c>
      <c r="F234" s="1">
        <f t="shared" si="231"/>
        <v>147</v>
      </c>
      <c r="G234" s="11" t="s">
        <v>1278</v>
      </c>
      <c r="H234" s="11">
        <f t="shared" si="232"/>
        <v>122.12885154061624</v>
      </c>
      <c r="I234" s="1">
        <v>72</v>
      </c>
      <c r="J234" s="1">
        <f t="shared" si="233"/>
        <v>129</v>
      </c>
      <c r="K234" s="11" t="s">
        <v>1275</v>
      </c>
      <c r="L234" s="11">
        <f t="shared" si="234"/>
        <v>75.350140056022411</v>
      </c>
      <c r="M234" s="1">
        <v>76</v>
      </c>
      <c r="N234" s="8">
        <f t="shared" si="235"/>
        <v>188</v>
      </c>
      <c r="O234" s="11" t="s">
        <v>1264</v>
      </c>
      <c r="P234" s="11">
        <f t="shared" si="236"/>
        <v>85.434173669467782</v>
      </c>
      <c r="Q234" s="1">
        <v>58</v>
      </c>
      <c r="R234" s="1">
        <f t="shared" si="237"/>
        <v>69</v>
      </c>
      <c r="S234" s="11" t="s">
        <v>1285</v>
      </c>
      <c r="T234" s="11">
        <f t="shared" si="238"/>
        <v>88.515406162464984</v>
      </c>
      <c r="U234" s="1">
        <v>61</v>
      </c>
      <c r="V234" s="1">
        <f t="shared" si="239"/>
        <v>95</v>
      </c>
      <c r="W234" s="11" t="s">
        <v>1286</v>
      </c>
      <c r="X234" s="11">
        <f t="shared" si="240"/>
        <v>84.313725490196077</v>
      </c>
      <c r="Y234" s="1">
        <v>62.5</v>
      </c>
      <c r="Z234" s="1">
        <f t="shared" si="241"/>
        <v>158</v>
      </c>
      <c r="AA234" s="11" t="s">
        <v>1287</v>
      </c>
      <c r="AB234" s="37">
        <f t="shared" si="242"/>
        <v>88.515406162464984</v>
      </c>
      <c r="AC234" s="36">
        <v>89</v>
      </c>
      <c r="AD234">
        <f t="shared" si="243"/>
        <v>226</v>
      </c>
      <c r="AE234" t="s">
        <v>1278</v>
      </c>
      <c r="AF234">
        <f t="shared" si="244"/>
        <v>77.310924369747895</v>
      </c>
      <c r="AG234">
        <v>89</v>
      </c>
      <c r="AH234">
        <f t="shared" si="245"/>
        <v>41</v>
      </c>
      <c r="AI234" t="s">
        <v>1275</v>
      </c>
      <c r="AJ234">
        <f t="shared" si="246"/>
        <v>92.997198879551817</v>
      </c>
      <c r="AK234">
        <v>96</v>
      </c>
      <c r="AL234">
        <f t="shared" si="247"/>
        <v>136</v>
      </c>
      <c r="AM234" t="s">
        <v>1264</v>
      </c>
      <c r="AN234">
        <f t="shared" si="248"/>
        <v>110.36414565826331</v>
      </c>
      <c r="AO234">
        <v>49</v>
      </c>
      <c r="AP234">
        <f t="shared" si="249"/>
        <v>28</v>
      </c>
      <c r="AQ234" t="s">
        <v>1285</v>
      </c>
      <c r="AR234">
        <f t="shared" si="250"/>
        <v>102.24089635854342</v>
      </c>
      <c r="AS234">
        <v>54</v>
      </c>
      <c r="AT234">
        <f t="shared" si="251"/>
        <v>39</v>
      </c>
      <c r="AU234" t="s">
        <v>1286</v>
      </c>
      <c r="AV234">
        <f t="shared" si="252"/>
        <v>120.44817927170868</v>
      </c>
      <c r="AW234">
        <v>49</v>
      </c>
      <c r="AX234">
        <f>RANK(AW234,AW234:$AW$360,0)</f>
        <v>117</v>
      </c>
      <c r="AY234" t="s">
        <v>1287</v>
      </c>
      <c r="AZ234">
        <f t="shared" si="253"/>
        <v>141.73669467787116</v>
      </c>
      <c r="BA234">
        <v>93.5</v>
      </c>
      <c r="BB234">
        <f t="shared" si="254"/>
        <v>145</v>
      </c>
      <c r="BC234" t="s">
        <v>1278</v>
      </c>
      <c r="BD234">
        <f t="shared" si="255"/>
        <v>108.96358543417367</v>
      </c>
      <c r="BE234">
        <v>100</v>
      </c>
      <c r="BF234">
        <f t="shared" si="256"/>
        <v>16</v>
      </c>
      <c r="BG234" t="s">
        <v>1300</v>
      </c>
      <c r="BH234">
        <f t="shared" si="257"/>
        <v>116.24649859943978</v>
      </c>
      <c r="BI234">
        <v>83</v>
      </c>
      <c r="BJ234">
        <f t="shared" si="258"/>
        <v>173</v>
      </c>
      <c r="BK234" t="s">
        <v>1264</v>
      </c>
      <c r="BL234">
        <f t="shared" si="259"/>
        <v>72.829131652661061</v>
      </c>
      <c r="BM234">
        <v>49</v>
      </c>
      <c r="BN234">
        <f t="shared" si="260"/>
        <v>36</v>
      </c>
      <c r="BO234" t="s">
        <v>1324</v>
      </c>
      <c r="BP234">
        <f t="shared" si="261"/>
        <v>112.60504201680672</v>
      </c>
      <c r="BQ234">
        <v>34</v>
      </c>
      <c r="BR234">
        <f t="shared" si="262"/>
        <v>112</v>
      </c>
      <c r="BS234" t="s">
        <v>1286</v>
      </c>
      <c r="BT234">
        <f t="shared" si="263"/>
        <v>127.73109243697479</v>
      </c>
      <c r="BU234">
        <v>31</v>
      </c>
      <c r="BV234">
        <f t="shared" si="264"/>
        <v>266</v>
      </c>
      <c r="BW234" t="s">
        <v>1287</v>
      </c>
      <c r="BX234">
        <f t="shared" si="265"/>
        <v>64.145658263305322</v>
      </c>
      <c r="BY234">
        <v>94</v>
      </c>
      <c r="BZ234">
        <f t="shared" si="266"/>
        <v>177</v>
      </c>
      <c r="CA234" t="s">
        <v>1278</v>
      </c>
      <c r="CB234">
        <f t="shared" si="267"/>
        <v>128.29131652661064</v>
      </c>
      <c r="CC234">
        <v>103</v>
      </c>
      <c r="CD234">
        <f t="shared" si="268"/>
        <v>74</v>
      </c>
      <c r="CE234" t="s">
        <v>1300</v>
      </c>
      <c r="CF234">
        <f t="shared" si="269"/>
        <v>86.554621848739501</v>
      </c>
      <c r="CG234">
        <v>101</v>
      </c>
      <c r="CH234">
        <f t="shared" si="270"/>
        <v>76</v>
      </c>
      <c r="CI234" t="s">
        <v>1264</v>
      </c>
      <c r="CJ234">
        <f t="shared" si="271"/>
        <v>101.40056022408963</v>
      </c>
      <c r="CK234">
        <v>41</v>
      </c>
      <c r="CL234">
        <f t="shared" si="272"/>
        <v>81</v>
      </c>
      <c r="CM234" t="s">
        <v>1467</v>
      </c>
      <c r="CN234">
        <f t="shared" si="273"/>
        <v>121.84873949579833</v>
      </c>
      <c r="CO234">
        <v>32</v>
      </c>
      <c r="CP234">
        <f t="shared" si="274"/>
        <v>211</v>
      </c>
      <c r="CQ234" t="s">
        <v>1286</v>
      </c>
      <c r="CR234">
        <f t="shared" si="275"/>
        <v>77.030812324929968</v>
      </c>
      <c r="CS234">
        <v>66</v>
      </c>
      <c r="CT234">
        <f t="shared" si="276"/>
        <v>138</v>
      </c>
      <c r="CU234" t="s">
        <v>1287</v>
      </c>
      <c r="CV234">
        <f t="shared" si="277"/>
        <v>70.308123249299712</v>
      </c>
      <c r="CW234">
        <v>76</v>
      </c>
      <c r="CX234">
        <f t="shared" si="278"/>
        <v>278</v>
      </c>
      <c r="CY234" t="s">
        <v>1278</v>
      </c>
      <c r="CZ234">
        <f t="shared" si="279"/>
        <v>108.96358543417367</v>
      </c>
      <c r="DA234">
        <v>122</v>
      </c>
      <c r="DB234">
        <f t="shared" si="280"/>
        <v>26</v>
      </c>
      <c r="DC234" t="s">
        <v>1300</v>
      </c>
      <c r="DD234">
        <f t="shared" si="281"/>
        <v>138.65546218487395</v>
      </c>
      <c r="DE234">
        <v>98.5</v>
      </c>
      <c r="DF234">
        <f t="shared" si="282"/>
        <v>81</v>
      </c>
      <c r="DG234" t="s">
        <v>1301</v>
      </c>
      <c r="DH234">
        <f t="shared" si="283"/>
        <v>109.52380952380952</v>
      </c>
      <c r="DI234">
        <v>35</v>
      </c>
      <c r="DJ234">
        <f t="shared" si="284"/>
        <v>159</v>
      </c>
      <c r="DK234" t="s">
        <v>1324</v>
      </c>
      <c r="DL234">
        <f t="shared" si="285"/>
        <v>142.01680672268907</v>
      </c>
      <c r="DM234">
        <v>51</v>
      </c>
      <c r="DN234">
        <f t="shared" si="286"/>
        <v>129</v>
      </c>
      <c r="DO234" t="s">
        <v>1286</v>
      </c>
      <c r="DP234">
        <f t="shared" si="287"/>
        <v>132.21288515406161</v>
      </c>
      <c r="DQ234">
        <v>70</v>
      </c>
      <c r="DR234">
        <f t="shared" si="288"/>
        <v>32</v>
      </c>
      <c r="DS234" t="s">
        <v>1287</v>
      </c>
      <c r="DT234">
        <f t="shared" si="289"/>
        <v>173.94957983193279</v>
      </c>
      <c r="DU234">
        <v>56</v>
      </c>
      <c r="DV234">
        <f t="shared" si="290"/>
        <v>310</v>
      </c>
      <c r="DW234" t="s">
        <v>1256</v>
      </c>
      <c r="DX234">
        <f t="shared" si="291"/>
        <v>75.070028011204485</v>
      </c>
      <c r="DY234">
        <v>76</v>
      </c>
      <c r="DZ234">
        <f t="shared" si="292"/>
        <v>164</v>
      </c>
      <c r="EA234" t="s">
        <v>1257</v>
      </c>
      <c r="EB234">
        <f t="shared" si="293"/>
        <v>85.994397759103634</v>
      </c>
      <c r="EC234">
        <v>76</v>
      </c>
      <c r="ED234">
        <f t="shared" si="294"/>
        <v>115</v>
      </c>
      <c r="EE234" t="s">
        <v>1258</v>
      </c>
      <c r="EF234">
        <f t="shared" si="295"/>
        <v>100</v>
      </c>
      <c r="EG234">
        <v>19</v>
      </c>
      <c r="EH234">
        <f t="shared" si="296"/>
        <v>309</v>
      </c>
      <c r="EI234" t="s">
        <v>1324</v>
      </c>
      <c r="EJ234">
        <f t="shared" si="297"/>
        <v>70.868347338935564</v>
      </c>
      <c r="EK234">
        <v>46</v>
      </c>
      <c r="EL234">
        <f t="shared" si="298"/>
        <v>244</v>
      </c>
      <c r="EM234" t="s">
        <v>1286</v>
      </c>
      <c r="EN234">
        <f t="shared" si="299"/>
        <v>68.627450980392155</v>
      </c>
      <c r="EO234">
        <v>26</v>
      </c>
      <c r="EP234">
        <f t="shared" si="300"/>
        <v>296</v>
      </c>
      <c r="EQ234" t="s">
        <v>1353</v>
      </c>
      <c r="ER234">
        <f t="shared" si="301"/>
        <v>89.635854341736689</v>
      </c>
      <c r="ES234">
        <v>84</v>
      </c>
      <c r="ET234">
        <f t="shared" si="302"/>
        <v>221</v>
      </c>
      <c r="EU234">
        <v>84</v>
      </c>
      <c r="EV234">
        <f t="shared" si="303"/>
        <v>114</v>
      </c>
      <c r="EW234">
        <v>101</v>
      </c>
      <c r="EX234">
        <f t="shared" si="304"/>
        <v>115</v>
      </c>
      <c r="EY234">
        <v>52</v>
      </c>
      <c r="EZ234">
        <f t="shared" si="305"/>
        <v>205</v>
      </c>
      <c r="FA234">
        <v>35</v>
      </c>
      <c r="FB234">
        <f t="shared" si="306"/>
        <v>132</v>
      </c>
      <c r="FC234">
        <v>25</v>
      </c>
      <c r="FD234">
        <f t="shared" si="307"/>
        <v>259</v>
      </c>
    </row>
    <row r="235" spans="1:160" ht="15" customHeight="1" x14ac:dyDescent="0.2">
      <c r="A235" s="1" t="s">
        <v>1006</v>
      </c>
      <c r="B235" s="1">
        <v>10</v>
      </c>
      <c r="C235" s="3" t="s">
        <v>1007</v>
      </c>
      <c r="D235" s="8" t="s">
        <v>1247</v>
      </c>
      <c r="E235" s="1">
        <v>106</v>
      </c>
      <c r="F235" s="1">
        <f t="shared" si="231"/>
        <v>100</v>
      </c>
      <c r="G235" s="11" t="s">
        <v>1278</v>
      </c>
      <c r="H235" s="11">
        <f t="shared" si="232"/>
        <v>84.033613445378151</v>
      </c>
      <c r="I235" s="1">
        <v>74</v>
      </c>
      <c r="J235" s="1">
        <f t="shared" si="233"/>
        <v>113</v>
      </c>
      <c r="K235" s="11" t="s">
        <v>1275</v>
      </c>
      <c r="L235" s="11">
        <f t="shared" si="234"/>
        <v>88.515406162464984</v>
      </c>
      <c r="M235" s="1">
        <v>75</v>
      </c>
      <c r="N235" s="8">
        <f t="shared" si="235"/>
        <v>194</v>
      </c>
      <c r="O235" s="11" t="s">
        <v>1264</v>
      </c>
      <c r="P235" s="11">
        <f t="shared" si="236"/>
        <v>99.439775910364148</v>
      </c>
      <c r="Q235" s="1">
        <v>48.5</v>
      </c>
      <c r="R235" s="1">
        <f t="shared" si="237"/>
        <v>118</v>
      </c>
      <c r="S235" s="11" t="s">
        <v>1285</v>
      </c>
      <c r="T235" s="11">
        <f t="shared" si="238"/>
        <v>119.04761904761905</v>
      </c>
      <c r="U235" s="1">
        <v>71</v>
      </c>
      <c r="V235" s="1">
        <f t="shared" si="239"/>
        <v>28</v>
      </c>
      <c r="W235" s="11" t="s">
        <v>1286</v>
      </c>
      <c r="X235" s="11">
        <f t="shared" si="240"/>
        <v>163.8655462184874</v>
      </c>
      <c r="Y235" s="1">
        <v>58.5</v>
      </c>
      <c r="Z235" s="1">
        <f t="shared" si="241"/>
        <v>191</v>
      </c>
      <c r="AA235" s="11" t="s">
        <v>1287</v>
      </c>
      <c r="AB235" s="37">
        <f t="shared" si="242"/>
        <v>66.386554621848745</v>
      </c>
      <c r="AC235" s="36">
        <v>105</v>
      </c>
      <c r="AD235">
        <f t="shared" si="243"/>
        <v>43</v>
      </c>
      <c r="AE235" t="s">
        <v>1278</v>
      </c>
      <c r="AF235">
        <f t="shared" si="244"/>
        <v>159.66386554621849</v>
      </c>
      <c r="AG235">
        <v>79</v>
      </c>
      <c r="AH235">
        <f t="shared" si="245"/>
        <v>72</v>
      </c>
      <c r="AI235" t="s">
        <v>1275</v>
      </c>
      <c r="AJ235">
        <f t="shared" si="246"/>
        <v>128.01120448179273</v>
      </c>
      <c r="AK235">
        <v>82.5</v>
      </c>
      <c r="AL235">
        <f t="shared" si="247"/>
        <v>192</v>
      </c>
      <c r="AM235" t="s">
        <v>1264</v>
      </c>
      <c r="AN235">
        <f t="shared" si="248"/>
        <v>94.677871148459388</v>
      </c>
      <c r="AO235">
        <v>25</v>
      </c>
      <c r="AP235">
        <f t="shared" si="249"/>
        <v>186</v>
      </c>
      <c r="AQ235" t="s">
        <v>1285</v>
      </c>
      <c r="AR235">
        <f t="shared" si="250"/>
        <v>65.546218487394952</v>
      </c>
      <c r="AS235">
        <v>31</v>
      </c>
      <c r="AT235">
        <f t="shared" si="251"/>
        <v>256</v>
      </c>
      <c r="AU235" t="s">
        <v>1286</v>
      </c>
      <c r="AV235">
        <f t="shared" si="252"/>
        <v>89.635854341736689</v>
      </c>
      <c r="AW235">
        <v>63</v>
      </c>
      <c r="AX235">
        <f>RANK(AW235,AW235:$AW$360,0)</f>
        <v>71</v>
      </c>
      <c r="AY235" t="s">
        <v>1287</v>
      </c>
      <c r="AZ235">
        <f t="shared" si="253"/>
        <v>143.13725490196077</v>
      </c>
      <c r="BA235">
        <v>84.5</v>
      </c>
      <c r="BB235">
        <f t="shared" si="254"/>
        <v>256</v>
      </c>
      <c r="BC235" t="s">
        <v>1278</v>
      </c>
      <c r="BD235">
        <f t="shared" si="255"/>
        <v>81.512605042016801</v>
      </c>
      <c r="BE235">
        <v>73.5</v>
      </c>
      <c r="BF235">
        <f t="shared" si="256"/>
        <v>172</v>
      </c>
      <c r="BG235" t="s">
        <v>1300</v>
      </c>
      <c r="BH235">
        <f t="shared" si="257"/>
        <v>80.672268907563023</v>
      </c>
      <c r="BI235">
        <v>83</v>
      </c>
      <c r="BJ235">
        <f t="shared" si="258"/>
        <v>173</v>
      </c>
      <c r="BK235" t="s">
        <v>1264</v>
      </c>
      <c r="BL235">
        <f t="shared" si="259"/>
        <v>105.04201680672269</v>
      </c>
      <c r="BM235">
        <v>39.5</v>
      </c>
      <c r="BN235">
        <f t="shared" si="260"/>
        <v>63</v>
      </c>
      <c r="BO235" t="s">
        <v>1324</v>
      </c>
      <c r="BP235">
        <f t="shared" si="261"/>
        <v>129.41176470588235</v>
      </c>
      <c r="BQ235">
        <v>23.5</v>
      </c>
      <c r="BR235">
        <f t="shared" si="262"/>
        <v>219</v>
      </c>
      <c r="BS235" t="s">
        <v>1286</v>
      </c>
      <c r="BT235">
        <f t="shared" si="263"/>
        <v>86.554621848739501</v>
      </c>
      <c r="BU235">
        <v>35</v>
      </c>
      <c r="BV235">
        <f t="shared" si="264"/>
        <v>225</v>
      </c>
      <c r="BW235" t="s">
        <v>1287</v>
      </c>
      <c r="BX235">
        <f t="shared" si="265"/>
        <v>98.879551820728295</v>
      </c>
      <c r="BY235">
        <v>93</v>
      </c>
      <c r="BZ235">
        <f t="shared" si="266"/>
        <v>190</v>
      </c>
      <c r="CA235" t="s">
        <v>1278</v>
      </c>
      <c r="CB235">
        <f t="shared" si="267"/>
        <v>113.72549019607843</v>
      </c>
      <c r="CC235">
        <v>99</v>
      </c>
      <c r="CD235">
        <f t="shared" si="268"/>
        <v>103</v>
      </c>
      <c r="CE235" t="s">
        <v>1300</v>
      </c>
      <c r="CF235">
        <f t="shared" si="269"/>
        <v>80.392156862745097</v>
      </c>
      <c r="CG235">
        <v>74</v>
      </c>
      <c r="CH235">
        <f t="shared" si="270"/>
        <v>191</v>
      </c>
      <c r="CI235" t="s">
        <v>1264</v>
      </c>
      <c r="CJ235">
        <f t="shared" si="271"/>
        <v>95.238095238095241</v>
      </c>
      <c r="CK235">
        <v>31</v>
      </c>
      <c r="CL235">
        <f t="shared" si="272"/>
        <v>168</v>
      </c>
      <c r="CM235" t="s">
        <v>1467</v>
      </c>
      <c r="CN235">
        <f t="shared" si="273"/>
        <v>78.431372549019613</v>
      </c>
      <c r="CO235">
        <v>36</v>
      </c>
      <c r="CP235">
        <f t="shared" si="274"/>
        <v>171</v>
      </c>
      <c r="CQ235" t="s">
        <v>1286</v>
      </c>
      <c r="CR235">
        <f t="shared" si="275"/>
        <v>84.593837535014003</v>
      </c>
      <c r="CS235">
        <v>56</v>
      </c>
      <c r="CT235">
        <f t="shared" si="276"/>
        <v>221</v>
      </c>
      <c r="CU235" t="s">
        <v>1287</v>
      </c>
      <c r="CV235">
        <f t="shared" si="277"/>
        <v>89.075630252100837</v>
      </c>
      <c r="CW235">
        <v>82</v>
      </c>
      <c r="CX235">
        <f t="shared" si="278"/>
        <v>239</v>
      </c>
      <c r="CY235" t="s">
        <v>1278</v>
      </c>
      <c r="CZ235">
        <f t="shared" si="279"/>
        <v>84.313725490196077</v>
      </c>
      <c r="DA235">
        <v>118</v>
      </c>
      <c r="DB235">
        <f t="shared" si="280"/>
        <v>33</v>
      </c>
      <c r="DC235" t="s">
        <v>1300</v>
      </c>
      <c r="DD235">
        <f t="shared" si="281"/>
        <v>99.159663865546221</v>
      </c>
      <c r="DE235">
        <v>70</v>
      </c>
      <c r="DF235">
        <f t="shared" si="282"/>
        <v>174</v>
      </c>
      <c r="DG235" t="s">
        <v>1310</v>
      </c>
      <c r="DH235">
        <f t="shared" si="283"/>
        <v>91.876750700280112</v>
      </c>
      <c r="DI235">
        <v>43</v>
      </c>
      <c r="DJ235">
        <f t="shared" si="284"/>
        <v>91</v>
      </c>
      <c r="DK235" t="s">
        <v>1324</v>
      </c>
      <c r="DL235">
        <f t="shared" si="285"/>
        <v>108.40336134453781</v>
      </c>
      <c r="DM235">
        <v>52</v>
      </c>
      <c r="DN235">
        <f t="shared" si="286"/>
        <v>116</v>
      </c>
      <c r="DO235" t="s">
        <v>1286</v>
      </c>
      <c r="DP235">
        <f t="shared" si="287"/>
        <v>101.1204481792717</v>
      </c>
      <c r="DQ235">
        <v>50</v>
      </c>
      <c r="DR235">
        <f t="shared" si="288"/>
        <v>182</v>
      </c>
      <c r="DS235" t="s">
        <v>1287</v>
      </c>
      <c r="DT235">
        <f t="shared" si="289"/>
        <v>86.274509803921575</v>
      </c>
      <c r="DU235">
        <v>72</v>
      </c>
      <c r="DV235">
        <f t="shared" si="290"/>
        <v>183</v>
      </c>
      <c r="DW235" t="s">
        <v>1302</v>
      </c>
      <c r="DX235">
        <f t="shared" si="291"/>
        <v>85.434173669467782</v>
      </c>
      <c r="DY235">
        <v>112</v>
      </c>
      <c r="DZ235">
        <f t="shared" si="292"/>
        <v>30</v>
      </c>
      <c r="EA235" t="s">
        <v>1257</v>
      </c>
      <c r="EB235">
        <f t="shared" si="293"/>
        <v>125.49019607843137</v>
      </c>
      <c r="EC235">
        <v>70.5</v>
      </c>
      <c r="ED235">
        <f t="shared" si="294"/>
        <v>145</v>
      </c>
      <c r="EE235" t="s">
        <v>1311</v>
      </c>
      <c r="EF235">
        <f t="shared" si="295"/>
        <v>109.52380952380952</v>
      </c>
      <c r="EG235">
        <v>40</v>
      </c>
      <c r="EH235">
        <f t="shared" si="296"/>
        <v>121</v>
      </c>
      <c r="EI235" t="s">
        <v>1317</v>
      </c>
      <c r="EJ235">
        <f t="shared" si="297"/>
        <v>149.85994397759103</v>
      </c>
      <c r="EK235">
        <v>60</v>
      </c>
      <c r="EL235">
        <f t="shared" si="298"/>
        <v>120</v>
      </c>
      <c r="EM235" t="s">
        <v>1286</v>
      </c>
      <c r="EN235">
        <f t="shared" si="299"/>
        <v>108.40336134453781</v>
      </c>
      <c r="EO235">
        <v>46</v>
      </c>
      <c r="EP235">
        <f t="shared" si="300"/>
        <v>133</v>
      </c>
      <c r="EQ235" t="s">
        <v>1353</v>
      </c>
      <c r="ER235">
        <f t="shared" si="301"/>
        <v>124.92997198879551</v>
      </c>
      <c r="ES235">
        <v>93</v>
      </c>
      <c r="ET235">
        <f t="shared" si="302"/>
        <v>131</v>
      </c>
      <c r="EU235">
        <v>83</v>
      </c>
      <c r="EV235">
        <f t="shared" si="303"/>
        <v>121</v>
      </c>
      <c r="EW235">
        <v>82</v>
      </c>
      <c r="EX235">
        <f t="shared" si="304"/>
        <v>179</v>
      </c>
      <c r="EY235">
        <v>34</v>
      </c>
      <c r="EZ235">
        <f t="shared" si="305"/>
        <v>299</v>
      </c>
      <c r="FA235">
        <v>34</v>
      </c>
      <c r="FB235">
        <f t="shared" si="306"/>
        <v>150</v>
      </c>
      <c r="FC235">
        <v>27</v>
      </c>
      <c r="FD235">
        <f t="shared" si="307"/>
        <v>222</v>
      </c>
    </row>
    <row r="236" spans="1:160" ht="15" customHeight="1" x14ac:dyDescent="0.2">
      <c r="A236" s="1" t="s">
        <v>1008</v>
      </c>
      <c r="B236" s="1">
        <v>10</v>
      </c>
      <c r="C236" s="3" t="s">
        <v>298</v>
      </c>
      <c r="D236" s="8" t="s">
        <v>1247</v>
      </c>
      <c r="E236" s="1">
        <v>106</v>
      </c>
      <c r="F236" s="1">
        <f t="shared" si="231"/>
        <v>100</v>
      </c>
      <c r="G236" s="11" t="s">
        <v>1278</v>
      </c>
      <c r="H236" s="11">
        <f t="shared" si="232"/>
        <v>106.1624649859944</v>
      </c>
      <c r="I236" s="1">
        <v>55</v>
      </c>
      <c r="J236" s="1">
        <f t="shared" si="233"/>
        <v>249</v>
      </c>
      <c r="K236" s="11" t="s">
        <v>1275</v>
      </c>
      <c r="L236" s="11">
        <f t="shared" si="234"/>
        <v>61.344537815126046</v>
      </c>
      <c r="M236" s="1">
        <v>114</v>
      </c>
      <c r="N236" s="8">
        <f t="shared" si="235"/>
        <v>28</v>
      </c>
      <c r="O236" s="11" t="s">
        <v>1264</v>
      </c>
      <c r="P236" s="11">
        <f t="shared" si="236"/>
        <v>103.36134453781513</v>
      </c>
      <c r="Q236" s="1">
        <v>44</v>
      </c>
      <c r="R236" s="1">
        <f t="shared" si="237"/>
        <v>151</v>
      </c>
      <c r="S236" s="11" t="s">
        <v>1285</v>
      </c>
      <c r="T236" s="11">
        <f t="shared" si="238"/>
        <v>109.80392156862746</v>
      </c>
      <c r="U236" s="1">
        <v>52.5</v>
      </c>
      <c r="V236" s="1">
        <f t="shared" si="239"/>
        <v>176</v>
      </c>
      <c r="W236" s="11" t="s">
        <v>1286</v>
      </c>
      <c r="X236" s="11">
        <f t="shared" si="240"/>
        <v>99.719887955182074</v>
      </c>
      <c r="Y236" s="1">
        <v>59.5</v>
      </c>
      <c r="Z236" s="1">
        <f t="shared" si="241"/>
        <v>180</v>
      </c>
      <c r="AA236" s="11" t="s">
        <v>1287</v>
      </c>
      <c r="AB236" s="37">
        <f t="shared" si="242"/>
        <v>56.30252100840336</v>
      </c>
      <c r="AC236" s="36">
        <v>98</v>
      </c>
      <c r="AD236">
        <f t="shared" si="243"/>
        <v>122</v>
      </c>
      <c r="AE236" t="s">
        <v>1278</v>
      </c>
      <c r="AF236">
        <f t="shared" si="244"/>
        <v>98.319327731092443</v>
      </c>
      <c r="AG236">
        <v>71</v>
      </c>
      <c r="AH236">
        <f t="shared" si="245"/>
        <v>111</v>
      </c>
      <c r="AI236" t="s">
        <v>1275</v>
      </c>
      <c r="AJ236">
        <f t="shared" si="246"/>
        <v>134.45378151260505</v>
      </c>
      <c r="AK236">
        <v>117</v>
      </c>
      <c r="AL236">
        <f t="shared" si="247"/>
        <v>40</v>
      </c>
      <c r="AM236" t="s">
        <v>1264</v>
      </c>
      <c r="AN236">
        <f t="shared" si="248"/>
        <v>94.397759103641462</v>
      </c>
      <c r="AO236">
        <v>25</v>
      </c>
      <c r="AP236">
        <f t="shared" si="249"/>
        <v>186</v>
      </c>
      <c r="AQ236" t="s">
        <v>1285</v>
      </c>
      <c r="AR236">
        <f t="shared" si="250"/>
        <v>114.56582633053222</v>
      </c>
      <c r="AS236">
        <v>39</v>
      </c>
      <c r="AT236">
        <f t="shared" si="251"/>
        <v>175</v>
      </c>
      <c r="AU236" t="s">
        <v>1286</v>
      </c>
      <c r="AV236">
        <f t="shared" si="252"/>
        <v>108.68347338935574</v>
      </c>
      <c r="AW236">
        <v>71</v>
      </c>
      <c r="AX236">
        <f>RANK(AW236,AW236:$AW$360,0)</f>
        <v>24</v>
      </c>
      <c r="AY236" t="s">
        <v>1287</v>
      </c>
      <c r="AZ236">
        <f t="shared" si="253"/>
        <v>160.78431372549019</v>
      </c>
      <c r="BA236">
        <v>95</v>
      </c>
      <c r="BB236">
        <f t="shared" si="254"/>
        <v>116</v>
      </c>
      <c r="BC236" t="s">
        <v>1278</v>
      </c>
      <c r="BD236">
        <f t="shared" si="255"/>
        <v>77.030812324929968</v>
      </c>
      <c r="BE236">
        <v>63.5</v>
      </c>
      <c r="BF236">
        <f t="shared" si="256"/>
        <v>234</v>
      </c>
      <c r="BG236" t="s">
        <v>1300</v>
      </c>
      <c r="BH236">
        <f t="shared" si="257"/>
        <v>98.599439775910369</v>
      </c>
      <c r="BI236">
        <v>117</v>
      </c>
      <c r="BJ236">
        <f t="shared" si="258"/>
        <v>20</v>
      </c>
      <c r="BK236" t="s">
        <v>1264</v>
      </c>
      <c r="BL236">
        <f t="shared" si="259"/>
        <v>111.48459383753502</v>
      </c>
      <c r="BM236">
        <v>18.5</v>
      </c>
      <c r="BN236">
        <f t="shared" si="260"/>
        <v>238</v>
      </c>
      <c r="BO236" t="s">
        <v>1324</v>
      </c>
      <c r="BP236">
        <f t="shared" si="261"/>
        <v>83.753501400560225</v>
      </c>
      <c r="BQ236">
        <v>25</v>
      </c>
      <c r="BR236">
        <f t="shared" si="262"/>
        <v>206</v>
      </c>
      <c r="BS236" t="s">
        <v>1286</v>
      </c>
      <c r="BT236">
        <f t="shared" si="263"/>
        <v>97.759103641456576</v>
      </c>
      <c r="BU236">
        <v>33</v>
      </c>
      <c r="BV236">
        <f t="shared" si="264"/>
        <v>241</v>
      </c>
      <c r="BW236" t="s">
        <v>1287</v>
      </c>
      <c r="BX236">
        <f t="shared" si="265"/>
        <v>57.422969187675072</v>
      </c>
      <c r="BY236">
        <v>107</v>
      </c>
      <c r="BZ236">
        <f t="shared" si="266"/>
        <v>34</v>
      </c>
      <c r="CA236" t="s">
        <v>1278</v>
      </c>
      <c r="CB236">
        <f t="shared" si="267"/>
        <v>100</v>
      </c>
      <c r="CC236">
        <v>76</v>
      </c>
      <c r="CD236">
        <f t="shared" si="268"/>
        <v>229</v>
      </c>
      <c r="CE236" t="s">
        <v>1300</v>
      </c>
      <c r="CF236">
        <f t="shared" si="269"/>
        <v>100</v>
      </c>
      <c r="CG236">
        <v>106</v>
      </c>
      <c r="CH236">
        <f t="shared" si="270"/>
        <v>61</v>
      </c>
      <c r="CI236" t="s">
        <v>1264</v>
      </c>
      <c r="CJ236">
        <f t="shared" si="271"/>
        <v>100</v>
      </c>
      <c r="CK236">
        <v>30</v>
      </c>
      <c r="CL236">
        <f t="shared" si="272"/>
        <v>180</v>
      </c>
      <c r="CM236" t="s">
        <v>1467</v>
      </c>
      <c r="CN236">
        <f t="shared" si="273"/>
        <v>100</v>
      </c>
      <c r="CO236">
        <v>33</v>
      </c>
      <c r="CP236">
        <f t="shared" si="274"/>
        <v>198</v>
      </c>
      <c r="CQ236" t="s">
        <v>1286</v>
      </c>
      <c r="CR236">
        <f t="shared" si="275"/>
        <v>100</v>
      </c>
      <c r="CS236">
        <v>71</v>
      </c>
      <c r="CT236">
        <f t="shared" si="276"/>
        <v>89</v>
      </c>
      <c r="CU236" t="s">
        <v>1287</v>
      </c>
      <c r="CV236">
        <f t="shared" si="277"/>
        <v>100</v>
      </c>
      <c r="CW236">
        <v>0</v>
      </c>
      <c r="CX236">
        <f t="shared" si="278"/>
        <v>304</v>
      </c>
      <c r="CZ236">
        <f t="shared" si="279"/>
        <v>100</v>
      </c>
      <c r="DA236">
        <v>0</v>
      </c>
      <c r="DB236">
        <f t="shared" si="280"/>
        <v>304</v>
      </c>
      <c r="DD236">
        <f t="shared" si="281"/>
        <v>100</v>
      </c>
      <c r="DE236">
        <v>0</v>
      </c>
      <c r="DF236">
        <f t="shared" si="282"/>
        <v>304</v>
      </c>
      <c r="DH236">
        <f t="shared" si="283"/>
        <v>100</v>
      </c>
      <c r="DI236">
        <v>0</v>
      </c>
      <c r="DJ236">
        <f t="shared" si="284"/>
        <v>304</v>
      </c>
      <c r="DL236">
        <f t="shared" si="285"/>
        <v>100</v>
      </c>
      <c r="DM236">
        <v>0</v>
      </c>
      <c r="DN236">
        <f t="shared" si="286"/>
        <v>304</v>
      </c>
      <c r="DP236">
        <f t="shared" si="287"/>
        <v>100</v>
      </c>
      <c r="DQ236">
        <v>0</v>
      </c>
      <c r="DR236">
        <f t="shared" si="288"/>
        <v>303</v>
      </c>
      <c r="DT236">
        <f t="shared" si="289"/>
        <v>100</v>
      </c>
      <c r="DU236">
        <v>88</v>
      </c>
      <c r="DV236">
        <f t="shared" si="290"/>
        <v>31</v>
      </c>
      <c r="DW236" t="s">
        <v>1278</v>
      </c>
      <c r="DX236">
        <f t="shared" si="291"/>
        <v>92.156862745098039</v>
      </c>
      <c r="DY236">
        <v>78</v>
      </c>
      <c r="DZ236">
        <f t="shared" si="292"/>
        <v>151</v>
      </c>
      <c r="EA236" t="s">
        <v>1300</v>
      </c>
      <c r="EB236">
        <f t="shared" si="293"/>
        <v>89.635854341736689</v>
      </c>
      <c r="EC236">
        <v>87</v>
      </c>
      <c r="ED236">
        <f t="shared" si="294"/>
        <v>77</v>
      </c>
      <c r="EE236" t="s">
        <v>1301</v>
      </c>
      <c r="EF236">
        <f t="shared" si="295"/>
        <v>96.078431372549019</v>
      </c>
      <c r="EG236">
        <v>38</v>
      </c>
      <c r="EH236">
        <f t="shared" si="296"/>
        <v>155</v>
      </c>
      <c r="EI236" t="s">
        <v>1317</v>
      </c>
      <c r="EJ236">
        <f t="shared" si="297"/>
        <v>119.32773109243698</v>
      </c>
      <c r="EK236">
        <v>67</v>
      </c>
      <c r="EL236">
        <f t="shared" si="298"/>
        <v>61</v>
      </c>
      <c r="EM236" t="s">
        <v>1286</v>
      </c>
      <c r="EN236">
        <f t="shared" si="299"/>
        <v>149.01960784313724</v>
      </c>
      <c r="EO236">
        <v>38</v>
      </c>
      <c r="EP236">
        <f t="shared" si="300"/>
        <v>214</v>
      </c>
      <c r="EQ236" t="s">
        <v>1287</v>
      </c>
      <c r="ER236">
        <f t="shared" si="301"/>
        <v>66.946778711484598</v>
      </c>
      <c r="ES236">
        <v>112</v>
      </c>
      <c r="ET236">
        <f t="shared" si="302"/>
        <v>3</v>
      </c>
      <c r="EU236">
        <v>84</v>
      </c>
      <c r="EV236">
        <f t="shared" si="303"/>
        <v>114</v>
      </c>
      <c r="EW236">
        <v>119</v>
      </c>
      <c r="EX236">
        <f t="shared" si="304"/>
        <v>63</v>
      </c>
      <c r="EY236">
        <v>50</v>
      </c>
      <c r="EZ236">
        <f t="shared" si="305"/>
        <v>224</v>
      </c>
      <c r="FA236">
        <v>27</v>
      </c>
      <c r="FB236">
        <f t="shared" si="306"/>
        <v>236</v>
      </c>
      <c r="FC236">
        <v>35</v>
      </c>
      <c r="FD236">
        <f t="shared" si="307"/>
        <v>96</v>
      </c>
    </row>
    <row r="237" spans="1:160" ht="15" customHeight="1" x14ac:dyDescent="0.2">
      <c r="A237" s="4" t="s">
        <v>1009</v>
      </c>
      <c r="B237" s="1">
        <v>10</v>
      </c>
      <c r="C237" s="3" t="s">
        <v>1010</v>
      </c>
      <c r="D237" s="8" t="s">
        <v>1247</v>
      </c>
      <c r="E237" s="1">
        <v>101</v>
      </c>
      <c r="F237" s="1">
        <f t="shared" si="231"/>
        <v>172</v>
      </c>
      <c r="G237" s="11" t="s">
        <v>1278</v>
      </c>
      <c r="H237" s="11">
        <f t="shared" si="232"/>
        <v>108.40336134453781</v>
      </c>
      <c r="I237" s="1">
        <v>82</v>
      </c>
      <c r="J237" s="1">
        <f t="shared" si="233"/>
        <v>71</v>
      </c>
      <c r="K237" s="11" t="s">
        <v>1275</v>
      </c>
      <c r="L237" s="11">
        <f t="shared" si="234"/>
        <v>82.63305322128852</v>
      </c>
      <c r="M237" s="1">
        <v>53</v>
      </c>
      <c r="N237" s="8">
        <f t="shared" si="235"/>
        <v>293</v>
      </c>
      <c r="O237" s="11" t="s">
        <v>1264</v>
      </c>
      <c r="P237" s="11">
        <f t="shared" si="236"/>
        <v>89.635854341736689</v>
      </c>
      <c r="Q237" s="1">
        <v>62</v>
      </c>
      <c r="R237" s="1">
        <f t="shared" si="237"/>
        <v>48</v>
      </c>
      <c r="S237" s="11" t="s">
        <v>1285</v>
      </c>
      <c r="T237" s="11">
        <f t="shared" si="238"/>
        <v>96.638655462184872</v>
      </c>
      <c r="U237" s="1">
        <v>62</v>
      </c>
      <c r="V237" s="1">
        <f t="shared" si="239"/>
        <v>87</v>
      </c>
      <c r="W237" s="11" t="s">
        <v>1286</v>
      </c>
      <c r="X237" s="11">
        <f t="shared" si="240"/>
        <v>86.554621848739501</v>
      </c>
      <c r="Y237" s="1">
        <v>69.5</v>
      </c>
      <c r="Z237" s="1">
        <f t="shared" si="241"/>
        <v>91</v>
      </c>
      <c r="AA237" s="11" t="s">
        <v>1287</v>
      </c>
      <c r="AB237" s="37">
        <f t="shared" si="242"/>
        <v>76.750700280112042</v>
      </c>
      <c r="AC237" s="36">
        <v>92</v>
      </c>
      <c r="AD237">
        <f t="shared" si="243"/>
        <v>202</v>
      </c>
      <c r="AE237" t="s">
        <v>1278</v>
      </c>
      <c r="AF237">
        <f t="shared" si="244"/>
        <v>87.394957983193279</v>
      </c>
      <c r="AG237">
        <v>103</v>
      </c>
      <c r="AH237">
        <f t="shared" si="245"/>
        <v>9</v>
      </c>
      <c r="AI237" t="s">
        <v>1275</v>
      </c>
      <c r="AJ237">
        <f t="shared" si="246"/>
        <v>121.84873949579833</v>
      </c>
      <c r="AK237">
        <v>64</v>
      </c>
      <c r="AL237">
        <f t="shared" si="247"/>
        <v>256</v>
      </c>
      <c r="AM237" t="s">
        <v>1264</v>
      </c>
      <c r="AN237">
        <f t="shared" si="248"/>
        <v>101.40056022408963</v>
      </c>
      <c r="AO237">
        <v>47</v>
      </c>
      <c r="AP237">
        <f t="shared" si="249"/>
        <v>36</v>
      </c>
      <c r="AQ237" t="s">
        <v>1285</v>
      </c>
      <c r="AR237">
        <f t="shared" si="250"/>
        <v>100.28011204481793</v>
      </c>
      <c r="AS237">
        <v>54</v>
      </c>
      <c r="AT237">
        <f t="shared" si="251"/>
        <v>39</v>
      </c>
      <c r="AU237" t="s">
        <v>1286</v>
      </c>
      <c r="AV237">
        <f t="shared" si="252"/>
        <v>94.677871148459388</v>
      </c>
      <c r="AW237">
        <v>76</v>
      </c>
      <c r="AX237">
        <f>RANK(AW237,AW237:$AW$360,0)</f>
        <v>8</v>
      </c>
      <c r="AY237" t="s">
        <v>1287</v>
      </c>
      <c r="AZ237">
        <f t="shared" si="253"/>
        <v>124.92997198879551</v>
      </c>
      <c r="BA237">
        <v>92.5</v>
      </c>
      <c r="BB237">
        <f t="shared" si="254"/>
        <v>157</v>
      </c>
      <c r="BC237" t="s">
        <v>1278</v>
      </c>
      <c r="BD237">
        <f t="shared" si="255"/>
        <v>100</v>
      </c>
      <c r="BE237">
        <v>86</v>
      </c>
      <c r="BF237">
        <f t="shared" si="256"/>
        <v>87</v>
      </c>
      <c r="BG237" t="s">
        <v>1300</v>
      </c>
      <c r="BH237">
        <f t="shared" si="257"/>
        <v>100</v>
      </c>
      <c r="BI237">
        <v>64.5</v>
      </c>
      <c r="BJ237">
        <f t="shared" si="258"/>
        <v>261</v>
      </c>
      <c r="BK237" t="s">
        <v>1264</v>
      </c>
      <c r="BL237">
        <f t="shared" si="259"/>
        <v>100</v>
      </c>
      <c r="BM237">
        <v>48</v>
      </c>
      <c r="BN237">
        <f t="shared" si="260"/>
        <v>37</v>
      </c>
      <c r="BO237" t="s">
        <v>1324</v>
      </c>
      <c r="BP237">
        <f t="shared" si="261"/>
        <v>100</v>
      </c>
      <c r="BQ237">
        <v>50</v>
      </c>
      <c r="BR237">
        <f t="shared" si="262"/>
        <v>20</v>
      </c>
      <c r="BS237" t="s">
        <v>1286</v>
      </c>
      <c r="BT237">
        <f t="shared" si="263"/>
        <v>100</v>
      </c>
      <c r="BU237">
        <v>53</v>
      </c>
      <c r="BV237">
        <f t="shared" si="264"/>
        <v>97</v>
      </c>
      <c r="BW237" t="s">
        <v>1287</v>
      </c>
      <c r="BX237">
        <f t="shared" si="265"/>
        <v>100</v>
      </c>
      <c r="BY237">
        <v>0</v>
      </c>
      <c r="BZ237">
        <f t="shared" si="266"/>
        <v>316</v>
      </c>
      <c r="CB237">
        <f t="shared" si="267"/>
        <v>100</v>
      </c>
      <c r="CC237">
        <v>0</v>
      </c>
      <c r="CD237">
        <f t="shared" si="268"/>
        <v>316</v>
      </c>
      <c r="CF237">
        <f t="shared" si="269"/>
        <v>100</v>
      </c>
      <c r="CG237">
        <v>0</v>
      </c>
      <c r="CH237">
        <f t="shared" si="270"/>
        <v>316</v>
      </c>
      <c r="CJ237">
        <f t="shared" si="271"/>
        <v>100</v>
      </c>
      <c r="CK237">
        <v>0</v>
      </c>
      <c r="CL237">
        <f t="shared" si="272"/>
        <v>316</v>
      </c>
      <c r="CN237">
        <f t="shared" si="273"/>
        <v>100</v>
      </c>
      <c r="CO237">
        <v>0</v>
      </c>
      <c r="CP237">
        <f t="shared" si="274"/>
        <v>316</v>
      </c>
      <c r="CR237">
        <f t="shared" si="275"/>
        <v>100</v>
      </c>
      <c r="CS237">
        <v>0</v>
      </c>
      <c r="CT237">
        <f t="shared" si="276"/>
        <v>316</v>
      </c>
      <c r="CV237">
        <f t="shared" si="277"/>
        <v>100</v>
      </c>
      <c r="CW237">
        <v>0</v>
      </c>
      <c r="CX237">
        <f t="shared" si="278"/>
        <v>304</v>
      </c>
      <c r="CZ237">
        <f t="shared" si="279"/>
        <v>100</v>
      </c>
      <c r="DA237">
        <v>0</v>
      </c>
      <c r="DB237">
        <f t="shared" si="280"/>
        <v>304</v>
      </c>
      <c r="DD237">
        <f t="shared" si="281"/>
        <v>100</v>
      </c>
      <c r="DE237">
        <v>0</v>
      </c>
      <c r="DF237">
        <f t="shared" si="282"/>
        <v>304</v>
      </c>
      <c r="DH237">
        <f t="shared" si="283"/>
        <v>100</v>
      </c>
      <c r="DI237">
        <v>0</v>
      </c>
      <c r="DJ237">
        <f t="shared" si="284"/>
        <v>304</v>
      </c>
      <c r="DL237">
        <f t="shared" si="285"/>
        <v>100</v>
      </c>
      <c r="DM237">
        <v>0</v>
      </c>
      <c r="DN237">
        <f t="shared" si="286"/>
        <v>304</v>
      </c>
      <c r="DP237">
        <f t="shared" si="287"/>
        <v>100</v>
      </c>
      <c r="DQ237">
        <v>0</v>
      </c>
      <c r="DR237">
        <f t="shared" si="288"/>
        <v>303</v>
      </c>
      <c r="DT237">
        <f t="shared" si="289"/>
        <v>100</v>
      </c>
      <c r="DU237">
        <v>0</v>
      </c>
      <c r="DV237">
        <f t="shared" si="290"/>
        <v>317</v>
      </c>
      <c r="DX237">
        <f t="shared" si="291"/>
        <v>100</v>
      </c>
      <c r="DY237">
        <v>0</v>
      </c>
      <c r="DZ237">
        <f t="shared" si="292"/>
        <v>317</v>
      </c>
      <c r="EB237">
        <f t="shared" si="293"/>
        <v>100</v>
      </c>
      <c r="EC237">
        <v>0</v>
      </c>
      <c r="ED237">
        <f t="shared" si="294"/>
        <v>317</v>
      </c>
      <c r="EF237">
        <f t="shared" si="295"/>
        <v>100</v>
      </c>
      <c r="EG237">
        <v>0</v>
      </c>
      <c r="EH237">
        <f t="shared" si="296"/>
        <v>315</v>
      </c>
      <c r="EJ237">
        <f t="shared" si="297"/>
        <v>100</v>
      </c>
      <c r="EK237">
        <v>0</v>
      </c>
      <c r="EL237">
        <f t="shared" si="298"/>
        <v>316</v>
      </c>
      <c r="EN237">
        <f t="shared" si="299"/>
        <v>100</v>
      </c>
      <c r="EO237">
        <v>0</v>
      </c>
      <c r="EP237">
        <f t="shared" si="300"/>
        <v>316</v>
      </c>
      <c r="ER237">
        <f t="shared" si="301"/>
        <v>100</v>
      </c>
      <c r="ES237">
        <v>0</v>
      </c>
      <c r="ET237">
        <f t="shared" si="302"/>
        <v>309</v>
      </c>
      <c r="EU237">
        <v>0</v>
      </c>
      <c r="EV237">
        <f t="shared" si="303"/>
        <v>309</v>
      </c>
      <c r="EW237">
        <v>0</v>
      </c>
      <c r="EX237">
        <f t="shared" si="304"/>
        <v>309</v>
      </c>
      <c r="EY237">
        <v>0</v>
      </c>
      <c r="EZ237">
        <f t="shared" si="305"/>
        <v>309</v>
      </c>
      <c r="FA237">
        <v>0</v>
      </c>
      <c r="FB237">
        <f t="shared" si="306"/>
        <v>309</v>
      </c>
      <c r="FC237">
        <v>0</v>
      </c>
      <c r="FD237">
        <f t="shared" si="307"/>
        <v>309</v>
      </c>
    </row>
    <row r="238" spans="1:160" ht="15" customHeight="1" x14ac:dyDescent="0.2">
      <c r="A238" s="1" t="s">
        <v>1011</v>
      </c>
      <c r="B238" s="1">
        <v>10</v>
      </c>
      <c r="C238" s="3" t="s">
        <v>1012</v>
      </c>
      <c r="D238" s="8" t="s">
        <v>1247</v>
      </c>
      <c r="E238" s="1">
        <v>94</v>
      </c>
      <c r="F238" s="1">
        <f t="shared" si="231"/>
        <v>272</v>
      </c>
      <c r="G238" s="11" t="s">
        <v>1278</v>
      </c>
      <c r="H238" s="11">
        <f t="shared" si="232"/>
        <v>85.994397759103634</v>
      </c>
      <c r="I238" s="1">
        <v>66</v>
      </c>
      <c r="J238" s="1">
        <f t="shared" si="233"/>
        <v>175</v>
      </c>
      <c r="K238" s="11" t="s">
        <v>1275</v>
      </c>
      <c r="L238" s="11">
        <f t="shared" si="234"/>
        <v>112.88515406162465</v>
      </c>
      <c r="M238" s="1">
        <v>75</v>
      </c>
      <c r="N238" s="8">
        <f t="shared" si="235"/>
        <v>194</v>
      </c>
      <c r="O238" s="11" t="s">
        <v>1264</v>
      </c>
      <c r="P238" s="11">
        <f t="shared" si="236"/>
        <v>96.358543417366946</v>
      </c>
      <c r="Q238" s="1">
        <v>60</v>
      </c>
      <c r="R238" s="1">
        <f t="shared" si="237"/>
        <v>56</v>
      </c>
      <c r="S238" s="11" t="s">
        <v>1285</v>
      </c>
      <c r="T238" s="11">
        <f t="shared" si="238"/>
        <v>153.50140056022408</v>
      </c>
      <c r="U238" s="1">
        <v>67</v>
      </c>
      <c r="V238" s="1">
        <f t="shared" si="239"/>
        <v>51</v>
      </c>
      <c r="W238" s="11" t="s">
        <v>1286</v>
      </c>
      <c r="X238" s="11">
        <f t="shared" si="240"/>
        <v>114.28571428571428</v>
      </c>
      <c r="Y238" s="1">
        <v>63.5</v>
      </c>
      <c r="Z238" s="1">
        <f t="shared" si="241"/>
        <v>147</v>
      </c>
      <c r="AA238" s="11" t="s">
        <v>1287</v>
      </c>
      <c r="AB238" s="37">
        <f t="shared" si="242"/>
        <v>71.988795518207283</v>
      </c>
      <c r="AC238" s="36">
        <v>90</v>
      </c>
      <c r="AD238">
        <f t="shared" si="243"/>
        <v>222</v>
      </c>
      <c r="AE238" t="s">
        <v>1278</v>
      </c>
      <c r="AF238">
        <f t="shared" si="244"/>
        <v>83.753501400560225</v>
      </c>
      <c r="AG238">
        <v>56</v>
      </c>
      <c r="AH238">
        <f t="shared" si="245"/>
        <v>221</v>
      </c>
      <c r="AI238" t="s">
        <v>1275</v>
      </c>
      <c r="AJ238">
        <f t="shared" si="246"/>
        <v>88.235294117647058</v>
      </c>
      <c r="AK238">
        <v>84.5</v>
      </c>
      <c r="AL238">
        <f t="shared" si="247"/>
        <v>181</v>
      </c>
      <c r="AM238" t="s">
        <v>1264</v>
      </c>
      <c r="AN238">
        <f t="shared" si="248"/>
        <v>110.92436974789916</v>
      </c>
      <c r="AO238">
        <v>20</v>
      </c>
      <c r="AP238">
        <f t="shared" si="249"/>
        <v>247</v>
      </c>
      <c r="AQ238" t="s">
        <v>1285</v>
      </c>
      <c r="AR238">
        <f t="shared" si="250"/>
        <v>63.02521008403361</v>
      </c>
      <c r="AS238">
        <v>45</v>
      </c>
      <c r="AT238">
        <f t="shared" si="251"/>
        <v>102</v>
      </c>
      <c r="AU238" t="s">
        <v>1286</v>
      </c>
      <c r="AV238">
        <f t="shared" si="252"/>
        <v>122.40896358543418</v>
      </c>
      <c r="AW238">
        <v>66</v>
      </c>
      <c r="AX238">
        <f>RANK(AW238,AW238:$AW$360,0)</f>
        <v>47</v>
      </c>
      <c r="AY238" t="s">
        <v>1287</v>
      </c>
      <c r="AZ238">
        <f t="shared" si="253"/>
        <v>101.1204481792717</v>
      </c>
      <c r="BA238">
        <v>92</v>
      </c>
      <c r="BB238">
        <f t="shared" si="254"/>
        <v>164</v>
      </c>
      <c r="BC238" t="s">
        <v>1278</v>
      </c>
      <c r="BD238">
        <f t="shared" si="255"/>
        <v>99.719887955182074</v>
      </c>
      <c r="BE238">
        <v>72</v>
      </c>
      <c r="BF238">
        <f t="shared" si="256"/>
        <v>179</v>
      </c>
      <c r="BG238" t="s">
        <v>1300</v>
      </c>
      <c r="BH238">
        <f t="shared" si="257"/>
        <v>109.52380952380952</v>
      </c>
      <c r="BI238">
        <v>73.5</v>
      </c>
      <c r="BJ238">
        <f t="shared" si="258"/>
        <v>220</v>
      </c>
      <c r="BK238" t="s">
        <v>1264</v>
      </c>
      <c r="BL238">
        <f t="shared" si="259"/>
        <v>100.56022408963585</v>
      </c>
      <c r="BM238">
        <v>31</v>
      </c>
      <c r="BN238">
        <f t="shared" si="260"/>
        <v>115</v>
      </c>
      <c r="BO238" t="s">
        <v>1324</v>
      </c>
      <c r="BP238">
        <f t="shared" si="261"/>
        <v>108.96358543417367</v>
      </c>
      <c r="BQ238">
        <v>28</v>
      </c>
      <c r="BR238">
        <f t="shared" si="262"/>
        <v>182</v>
      </c>
      <c r="BS238" t="s">
        <v>1286</v>
      </c>
      <c r="BT238">
        <f t="shared" si="263"/>
        <v>90.476190476190482</v>
      </c>
      <c r="BU238">
        <v>61.5</v>
      </c>
      <c r="BV238">
        <f t="shared" si="264"/>
        <v>51</v>
      </c>
      <c r="BW238" t="s">
        <v>1287</v>
      </c>
      <c r="BX238">
        <f t="shared" si="265"/>
        <v>112.60504201680672</v>
      </c>
      <c r="BY238">
        <v>95</v>
      </c>
      <c r="BZ238">
        <f t="shared" si="266"/>
        <v>163</v>
      </c>
      <c r="CA238" t="s">
        <v>1278</v>
      </c>
      <c r="CB238">
        <f t="shared" si="267"/>
        <v>95.238095238095241</v>
      </c>
      <c r="CC238">
        <v>78</v>
      </c>
      <c r="CD238">
        <f t="shared" si="268"/>
        <v>213</v>
      </c>
      <c r="CE238" t="s">
        <v>1300</v>
      </c>
      <c r="CF238">
        <f t="shared" si="269"/>
        <v>62.745098039215684</v>
      </c>
      <c r="CG238">
        <v>66.5</v>
      </c>
      <c r="CH238">
        <f t="shared" si="270"/>
        <v>222</v>
      </c>
      <c r="CI238" t="s">
        <v>1264</v>
      </c>
      <c r="CJ238">
        <f t="shared" si="271"/>
        <v>72.549019607843135</v>
      </c>
      <c r="CK238">
        <v>33</v>
      </c>
      <c r="CL238">
        <f t="shared" si="272"/>
        <v>147</v>
      </c>
      <c r="CM238" t="s">
        <v>1467</v>
      </c>
      <c r="CN238">
        <f t="shared" si="273"/>
        <v>88.79551820728291</v>
      </c>
      <c r="CO238">
        <v>38</v>
      </c>
      <c r="CP238">
        <f t="shared" si="274"/>
        <v>148</v>
      </c>
      <c r="CQ238" t="s">
        <v>1286</v>
      </c>
      <c r="CR238">
        <f t="shared" si="275"/>
        <v>100.84033613445378</v>
      </c>
      <c r="CS238">
        <v>70</v>
      </c>
      <c r="CT238">
        <f t="shared" si="276"/>
        <v>96</v>
      </c>
      <c r="CU238" t="s">
        <v>1287</v>
      </c>
      <c r="CV238">
        <f t="shared" si="277"/>
        <v>90.756302521008408</v>
      </c>
      <c r="CW238">
        <v>90</v>
      </c>
      <c r="CX238">
        <f t="shared" si="278"/>
        <v>146</v>
      </c>
      <c r="CY238" t="s">
        <v>1278</v>
      </c>
      <c r="CZ238">
        <f t="shared" si="279"/>
        <v>127.17086834733894</v>
      </c>
      <c r="DA238">
        <v>107</v>
      </c>
      <c r="DB238">
        <f t="shared" si="280"/>
        <v>80</v>
      </c>
      <c r="DC238" t="s">
        <v>1300</v>
      </c>
      <c r="DD238">
        <f t="shared" si="281"/>
        <v>150.70028011204482</v>
      </c>
      <c r="DE238">
        <v>84.5</v>
      </c>
      <c r="DF238">
        <f t="shared" si="282"/>
        <v>124</v>
      </c>
      <c r="DG238" t="s">
        <v>1310</v>
      </c>
      <c r="DH238">
        <f t="shared" si="283"/>
        <v>121.56862745098039</v>
      </c>
      <c r="DI238">
        <v>41</v>
      </c>
      <c r="DJ238">
        <f t="shared" si="284"/>
        <v>107</v>
      </c>
      <c r="DK238" t="s">
        <v>1324</v>
      </c>
      <c r="DL238">
        <f t="shared" si="285"/>
        <v>90.476190476190482</v>
      </c>
      <c r="DM238">
        <v>48</v>
      </c>
      <c r="DN238">
        <f t="shared" si="286"/>
        <v>151</v>
      </c>
      <c r="DO238" t="s">
        <v>1286</v>
      </c>
      <c r="DP238">
        <f t="shared" si="287"/>
        <v>74.789915966386559</v>
      </c>
      <c r="DQ238">
        <v>64</v>
      </c>
      <c r="DR238">
        <f t="shared" si="288"/>
        <v>63</v>
      </c>
      <c r="DS238" t="s">
        <v>1287</v>
      </c>
      <c r="DT238">
        <f t="shared" si="289"/>
        <v>93.837535014005596</v>
      </c>
      <c r="DU238">
        <v>66</v>
      </c>
      <c r="DV238">
        <f t="shared" si="290"/>
        <v>243</v>
      </c>
      <c r="DW238" t="s">
        <v>1256</v>
      </c>
      <c r="DX238">
        <f t="shared" si="291"/>
        <v>82.072829131652668</v>
      </c>
      <c r="DY238">
        <v>54</v>
      </c>
      <c r="DZ238">
        <f t="shared" si="292"/>
        <v>261</v>
      </c>
      <c r="EA238" t="s">
        <v>1257</v>
      </c>
      <c r="EB238">
        <f t="shared" si="293"/>
        <v>45.65826330532213</v>
      </c>
      <c r="EC238">
        <v>58.5</v>
      </c>
      <c r="ED238">
        <f t="shared" si="294"/>
        <v>201</v>
      </c>
      <c r="EE238" t="s">
        <v>1258</v>
      </c>
      <c r="EF238">
        <f t="shared" si="295"/>
        <v>95.798319327731093</v>
      </c>
      <c r="EG238">
        <v>44</v>
      </c>
      <c r="EH238">
        <f t="shared" si="296"/>
        <v>73</v>
      </c>
      <c r="EI238" t="s">
        <v>1324</v>
      </c>
      <c r="EJ238">
        <f t="shared" si="297"/>
        <v>106.72268907563026</v>
      </c>
      <c r="EK238">
        <v>67</v>
      </c>
      <c r="EL238">
        <f t="shared" si="298"/>
        <v>61</v>
      </c>
      <c r="EM238" t="s">
        <v>1286</v>
      </c>
      <c r="EN238">
        <f t="shared" si="299"/>
        <v>102.80112044817928</v>
      </c>
      <c r="EO238">
        <v>60</v>
      </c>
      <c r="EP238">
        <f t="shared" si="300"/>
        <v>41</v>
      </c>
      <c r="EQ238" t="s">
        <v>1353</v>
      </c>
      <c r="ER238">
        <f t="shared" si="301"/>
        <v>111.48459383753502</v>
      </c>
      <c r="ES238">
        <v>89</v>
      </c>
      <c r="ET238">
        <f t="shared" si="302"/>
        <v>179</v>
      </c>
      <c r="EU238">
        <v>91</v>
      </c>
      <c r="EV238">
        <f t="shared" si="303"/>
        <v>67</v>
      </c>
      <c r="EW238">
        <v>80</v>
      </c>
      <c r="EX238">
        <f t="shared" si="304"/>
        <v>186</v>
      </c>
      <c r="EY238">
        <v>62</v>
      </c>
      <c r="EZ238">
        <f t="shared" si="305"/>
        <v>97</v>
      </c>
      <c r="FA238">
        <v>40</v>
      </c>
      <c r="FB238">
        <f t="shared" si="306"/>
        <v>71</v>
      </c>
      <c r="FC238">
        <v>36</v>
      </c>
      <c r="FD238">
        <f t="shared" si="307"/>
        <v>82</v>
      </c>
    </row>
    <row r="239" spans="1:160" ht="15" customHeight="1" x14ac:dyDescent="0.2">
      <c r="A239" s="1" t="s">
        <v>1013</v>
      </c>
      <c r="B239" s="1">
        <v>10</v>
      </c>
      <c r="C239" s="3" t="s">
        <v>1014</v>
      </c>
      <c r="D239" s="8" t="s">
        <v>1247</v>
      </c>
      <c r="E239" s="1">
        <v>110</v>
      </c>
      <c r="F239" s="1">
        <f t="shared" si="231"/>
        <v>44</v>
      </c>
      <c r="G239" s="11" t="s">
        <v>1278</v>
      </c>
      <c r="H239" s="11">
        <f t="shared" si="232"/>
        <v>170.30812324929971</v>
      </c>
      <c r="I239" s="1">
        <v>68</v>
      </c>
      <c r="J239" s="1">
        <f t="shared" si="233"/>
        <v>156</v>
      </c>
      <c r="K239" s="11" t="s">
        <v>1275</v>
      </c>
      <c r="L239" s="11">
        <f t="shared" si="234"/>
        <v>135.29411764705884</v>
      </c>
      <c r="M239" s="1">
        <v>64</v>
      </c>
      <c r="N239" s="8">
        <f t="shared" si="235"/>
        <v>250</v>
      </c>
      <c r="O239" s="11" t="s">
        <v>1264</v>
      </c>
      <c r="P239" s="11">
        <f t="shared" si="236"/>
        <v>100.84033613445378</v>
      </c>
      <c r="Q239" s="1">
        <v>49</v>
      </c>
      <c r="R239" s="1">
        <f t="shared" si="237"/>
        <v>114</v>
      </c>
      <c r="S239" s="11" t="s">
        <v>1285</v>
      </c>
      <c r="T239" s="11">
        <f t="shared" si="238"/>
        <v>123.52941176470588</v>
      </c>
      <c r="U239" s="1">
        <v>59</v>
      </c>
      <c r="V239" s="1">
        <f t="shared" si="239"/>
        <v>122</v>
      </c>
      <c r="W239" s="11" t="s">
        <v>1286</v>
      </c>
      <c r="X239" s="11">
        <f t="shared" si="240"/>
        <v>121.84873949579833</v>
      </c>
      <c r="Y239" s="1">
        <v>70</v>
      </c>
      <c r="Z239" s="1">
        <f t="shared" si="241"/>
        <v>84</v>
      </c>
      <c r="AA239" s="11" t="s">
        <v>1287</v>
      </c>
      <c r="AB239" s="37">
        <f t="shared" si="242"/>
        <v>103.92156862745098</v>
      </c>
      <c r="AC239" s="36">
        <v>79</v>
      </c>
      <c r="AD239">
        <f t="shared" si="243"/>
        <v>295</v>
      </c>
      <c r="AE239" t="s">
        <v>1278</v>
      </c>
      <c r="AF239">
        <f t="shared" si="244"/>
        <v>47.899159663865539</v>
      </c>
      <c r="AG239">
        <v>40</v>
      </c>
      <c r="AH239">
        <f t="shared" si="245"/>
        <v>282</v>
      </c>
      <c r="AI239" t="s">
        <v>1275</v>
      </c>
      <c r="AJ239">
        <f t="shared" si="246"/>
        <v>35.854341736694678</v>
      </c>
      <c r="AK239">
        <v>64.5</v>
      </c>
      <c r="AL239">
        <f t="shared" si="247"/>
        <v>253</v>
      </c>
      <c r="AM239" t="s">
        <v>1264</v>
      </c>
      <c r="AN239">
        <f t="shared" si="248"/>
        <v>105.04201680672269</v>
      </c>
      <c r="AO239">
        <v>24</v>
      </c>
      <c r="AP239">
        <f t="shared" si="249"/>
        <v>198</v>
      </c>
      <c r="AQ239" t="s">
        <v>1285</v>
      </c>
      <c r="AR239">
        <f t="shared" si="250"/>
        <v>64.705882352941174</v>
      </c>
      <c r="AS239">
        <v>37</v>
      </c>
      <c r="AT239">
        <f t="shared" si="251"/>
        <v>200</v>
      </c>
      <c r="AU239" t="s">
        <v>1286</v>
      </c>
      <c r="AV239">
        <f t="shared" si="252"/>
        <v>126.89075630252101</v>
      </c>
      <c r="AW239">
        <v>57</v>
      </c>
      <c r="AX239">
        <f>RANK(AW239,AW239:$AW$360,0)</f>
        <v>98</v>
      </c>
      <c r="AY239" t="s">
        <v>1287</v>
      </c>
      <c r="AZ239">
        <f t="shared" si="253"/>
        <v>106.44257703081233</v>
      </c>
      <c r="BA239">
        <v>95.5</v>
      </c>
      <c r="BB239">
        <f t="shared" si="254"/>
        <v>109</v>
      </c>
      <c r="BC239" t="s">
        <v>1278</v>
      </c>
      <c r="BD239">
        <f t="shared" si="255"/>
        <v>122.68907563025211</v>
      </c>
      <c r="BE239">
        <v>91.5</v>
      </c>
      <c r="BF239">
        <f t="shared" si="256"/>
        <v>53</v>
      </c>
      <c r="BG239" t="s">
        <v>1300</v>
      </c>
      <c r="BH239">
        <f t="shared" si="257"/>
        <v>147.05882352941177</v>
      </c>
      <c r="BI239">
        <v>62</v>
      </c>
      <c r="BJ239">
        <f t="shared" si="258"/>
        <v>271</v>
      </c>
      <c r="BK239" t="s">
        <v>1264</v>
      </c>
      <c r="BL239">
        <f t="shared" si="259"/>
        <v>92.997198879551817</v>
      </c>
      <c r="BM239">
        <v>37.5</v>
      </c>
      <c r="BN239">
        <f t="shared" si="260"/>
        <v>72</v>
      </c>
      <c r="BO239" t="s">
        <v>1324</v>
      </c>
      <c r="BP239">
        <f t="shared" si="261"/>
        <v>115.12605042016807</v>
      </c>
      <c r="BQ239">
        <v>16</v>
      </c>
      <c r="BR239">
        <f t="shared" si="262"/>
        <v>296</v>
      </c>
      <c r="BS239" t="s">
        <v>1286</v>
      </c>
      <c r="BT239">
        <f t="shared" si="263"/>
        <v>61.624649859943972</v>
      </c>
      <c r="BU239">
        <v>49</v>
      </c>
      <c r="BV239">
        <f t="shared" si="264"/>
        <v>121</v>
      </c>
      <c r="BW239" t="s">
        <v>1287</v>
      </c>
      <c r="BX239">
        <f t="shared" si="265"/>
        <v>104.76190476190476</v>
      </c>
      <c r="BY239">
        <v>93</v>
      </c>
      <c r="BZ239">
        <f t="shared" si="266"/>
        <v>190</v>
      </c>
      <c r="CA239" t="s">
        <v>1278</v>
      </c>
      <c r="CB239">
        <f t="shared" si="267"/>
        <v>57.983193277310924</v>
      </c>
      <c r="CC239">
        <v>77</v>
      </c>
      <c r="CD239">
        <f t="shared" si="268"/>
        <v>221</v>
      </c>
      <c r="CE239" t="s">
        <v>1300</v>
      </c>
      <c r="CF239">
        <f t="shared" si="269"/>
        <v>79.551820728291318</v>
      </c>
      <c r="CG239">
        <v>60</v>
      </c>
      <c r="CH239">
        <f t="shared" si="270"/>
        <v>246</v>
      </c>
      <c r="CI239" t="s">
        <v>1264</v>
      </c>
      <c r="CJ239">
        <f t="shared" si="271"/>
        <v>84.87394957983193</v>
      </c>
      <c r="CK239">
        <v>36</v>
      </c>
      <c r="CL239">
        <f t="shared" si="272"/>
        <v>126</v>
      </c>
      <c r="CM239" t="s">
        <v>1467</v>
      </c>
      <c r="CN239">
        <f t="shared" si="273"/>
        <v>135.0140056022409</v>
      </c>
      <c r="CO239">
        <v>37</v>
      </c>
      <c r="CP239">
        <f t="shared" si="274"/>
        <v>159</v>
      </c>
      <c r="CQ239" t="s">
        <v>1286</v>
      </c>
      <c r="CR239">
        <f t="shared" si="275"/>
        <v>108.68347338935574</v>
      </c>
      <c r="CS239">
        <v>66</v>
      </c>
      <c r="CT239">
        <f t="shared" si="276"/>
        <v>138</v>
      </c>
      <c r="CU239" t="s">
        <v>1287</v>
      </c>
      <c r="CV239">
        <f t="shared" si="277"/>
        <v>74.229691876750707</v>
      </c>
      <c r="CW239">
        <v>99</v>
      </c>
      <c r="CX239">
        <f t="shared" si="278"/>
        <v>40</v>
      </c>
      <c r="CY239" t="s">
        <v>1278</v>
      </c>
      <c r="CZ239">
        <f t="shared" si="279"/>
        <v>111.20448179271709</v>
      </c>
      <c r="DA239">
        <v>94</v>
      </c>
      <c r="DB239">
        <f t="shared" si="280"/>
        <v>148</v>
      </c>
      <c r="DC239" t="s">
        <v>1300</v>
      </c>
      <c r="DD239">
        <f t="shared" si="281"/>
        <v>94.397759103641462</v>
      </c>
      <c r="DE239">
        <v>66</v>
      </c>
      <c r="DF239">
        <f t="shared" si="282"/>
        <v>192</v>
      </c>
      <c r="DG239" t="s">
        <v>1310</v>
      </c>
      <c r="DH239">
        <f t="shared" si="283"/>
        <v>96.078431372549019</v>
      </c>
      <c r="DI239">
        <v>24</v>
      </c>
      <c r="DJ239">
        <f t="shared" si="284"/>
        <v>251</v>
      </c>
      <c r="DK239" t="s">
        <v>1324</v>
      </c>
      <c r="DL239">
        <f t="shared" si="285"/>
        <v>108.12324929971989</v>
      </c>
      <c r="DM239">
        <v>44</v>
      </c>
      <c r="DN239">
        <f t="shared" si="286"/>
        <v>190</v>
      </c>
      <c r="DO239" t="s">
        <v>1286</v>
      </c>
      <c r="DP239">
        <f t="shared" si="287"/>
        <v>49.579831932773111</v>
      </c>
      <c r="DQ239">
        <v>67</v>
      </c>
      <c r="DR239">
        <f t="shared" si="288"/>
        <v>46</v>
      </c>
      <c r="DS239" t="s">
        <v>1287</v>
      </c>
      <c r="DT239">
        <f t="shared" si="289"/>
        <v>114.00560224089637</v>
      </c>
      <c r="DU239">
        <v>81</v>
      </c>
      <c r="DV239">
        <f t="shared" si="290"/>
        <v>80</v>
      </c>
      <c r="DW239" t="s">
        <v>1278</v>
      </c>
      <c r="DX239">
        <f t="shared" si="291"/>
        <v>100</v>
      </c>
      <c r="DY239">
        <v>82</v>
      </c>
      <c r="DZ239">
        <f t="shared" si="292"/>
        <v>128</v>
      </c>
      <c r="EA239" t="s">
        <v>1300</v>
      </c>
      <c r="EB239">
        <f t="shared" si="293"/>
        <v>100</v>
      </c>
      <c r="EC239">
        <v>62</v>
      </c>
      <c r="ED239">
        <f t="shared" si="294"/>
        <v>178</v>
      </c>
      <c r="EE239" t="s">
        <v>1310</v>
      </c>
      <c r="EF239">
        <f t="shared" si="295"/>
        <v>100</v>
      </c>
      <c r="EG239">
        <v>26</v>
      </c>
      <c r="EH239">
        <f t="shared" si="296"/>
        <v>280</v>
      </c>
      <c r="EI239" t="s">
        <v>1317</v>
      </c>
      <c r="EJ239">
        <f t="shared" si="297"/>
        <v>100</v>
      </c>
      <c r="EK239">
        <v>76</v>
      </c>
      <c r="EL239">
        <f t="shared" si="298"/>
        <v>10</v>
      </c>
      <c r="EM239" t="s">
        <v>1286</v>
      </c>
      <c r="EN239">
        <f t="shared" si="299"/>
        <v>100</v>
      </c>
      <c r="EO239">
        <v>50</v>
      </c>
      <c r="EP239">
        <f t="shared" si="300"/>
        <v>96</v>
      </c>
      <c r="EQ239" t="s">
        <v>1287</v>
      </c>
      <c r="ER239">
        <f t="shared" si="301"/>
        <v>100</v>
      </c>
      <c r="ES239">
        <v>0</v>
      </c>
      <c r="ET239">
        <f t="shared" si="302"/>
        <v>309</v>
      </c>
      <c r="EU239">
        <v>0</v>
      </c>
      <c r="EV239">
        <f t="shared" si="303"/>
        <v>309</v>
      </c>
      <c r="EW239">
        <v>0</v>
      </c>
      <c r="EX239">
        <f t="shared" si="304"/>
        <v>309</v>
      </c>
      <c r="EY239">
        <v>0</v>
      </c>
      <c r="EZ239">
        <f t="shared" si="305"/>
        <v>309</v>
      </c>
      <c r="FA239">
        <v>0</v>
      </c>
      <c r="FB239">
        <f t="shared" si="306"/>
        <v>309</v>
      </c>
      <c r="FC239">
        <v>0</v>
      </c>
      <c r="FD239">
        <f t="shared" si="307"/>
        <v>309</v>
      </c>
    </row>
    <row r="240" spans="1:160" ht="15" customHeight="1" x14ac:dyDescent="0.2">
      <c r="A240" s="1" t="s">
        <v>1015</v>
      </c>
      <c r="B240" s="1">
        <v>10</v>
      </c>
      <c r="C240" s="3" t="s">
        <v>1016</v>
      </c>
      <c r="D240" s="8" t="s">
        <v>1247</v>
      </c>
      <c r="E240" s="1">
        <v>106</v>
      </c>
      <c r="F240" s="1">
        <f t="shared" si="231"/>
        <v>100</v>
      </c>
      <c r="G240" s="11" t="s">
        <v>1278</v>
      </c>
      <c r="H240" s="11">
        <f t="shared" si="232"/>
        <v>91.596638655462186</v>
      </c>
      <c r="I240" s="1">
        <v>67</v>
      </c>
      <c r="J240" s="1">
        <f t="shared" si="233"/>
        <v>168</v>
      </c>
      <c r="K240" s="11" t="s">
        <v>1275</v>
      </c>
      <c r="L240" s="11">
        <f t="shared" si="234"/>
        <v>98.319327731092443</v>
      </c>
      <c r="M240" s="1">
        <v>88</v>
      </c>
      <c r="N240" s="8">
        <f t="shared" si="235"/>
        <v>132</v>
      </c>
      <c r="O240" s="11" t="s">
        <v>1264</v>
      </c>
      <c r="P240" s="11">
        <f t="shared" si="236"/>
        <v>89.355742296918763</v>
      </c>
      <c r="Q240" s="1">
        <v>39.5</v>
      </c>
      <c r="R240" s="1">
        <f t="shared" si="237"/>
        <v>186</v>
      </c>
      <c r="S240" s="11" t="s">
        <v>1285</v>
      </c>
      <c r="T240" s="11">
        <f t="shared" si="238"/>
        <v>98.039215686274517</v>
      </c>
      <c r="U240" s="1">
        <v>49.5</v>
      </c>
      <c r="V240" s="1">
        <f t="shared" si="239"/>
        <v>212</v>
      </c>
      <c r="W240" s="11" t="s">
        <v>1286</v>
      </c>
      <c r="X240" s="11">
        <f t="shared" si="240"/>
        <v>63.585434173669469</v>
      </c>
      <c r="Y240" s="1">
        <v>65.5</v>
      </c>
      <c r="Z240" s="1">
        <f t="shared" si="241"/>
        <v>129</v>
      </c>
      <c r="AA240" s="11" t="s">
        <v>1287</v>
      </c>
      <c r="AB240" s="37">
        <f t="shared" si="242"/>
        <v>87.394957983193279</v>
      </c>
      <c r="AC240" s="36">
        <v>102</v>
      </c>
      <c r="AD240">
        <f t="shared" si="243"/>
        <v>70</v>
      </c>
      <c r="AE240" t="s">
        <v>1278</v>
      </c>
      <c r="AF240">
        <f t="shared" si="244"/>
        <v>99.159663865546221</v>
      </c>
      <c r="AG240">
        <v>63</v>
      </c>
      <c r="AH240">
        <f t="shared" si="245"/>
        <v>162</v>
      </c>
      <c r="AI240" t="s">
        <v>1275</v>
      </c>
      <c r="AJ240">
        <f t="shared" si="246"/>
        <v>111.20448179271709</v>
      </c>
      <c r="AK240">
        <v>105.5</v>
      </c>
      <c r="AL240">
        <f t="shared" si="247"/>
        <v>94</v>
      </c>
      <c r="AM240" t="s">
        <v>1264</v>
      </c>
      <c r="AN240">
        <f t="shared" si="248"/>
        <v>95.798319327731093</v>
      </c>
      <c r="AO240">
        <v>26</v>
      </c>
      <c r="AP240">
        <f t="shared" si="249"/>
        <v>179</v>
      </c>
      <c r="AQ240" t="s">
        <v>1285</v>
      </c>
      <c r="AR240">
        <f t="shared" si="250"/>
        <v>91.876750700280112</v>
      </c>
      <c r="AS240">
        <v>48</v>
      </c>
      <c r="AT240">
        <f t="shared" si="251"/>
        <v>82</v>
      </c>
      <c r="AU240" t="s">
        <v>1286</v>
      </c>
      <c r="AV240">
        <f t="shared" si="252"/>
        <v>149.29971988795518</v>
      </c>
      <c r="AW240">
        <v>59</v>
      </c>
      <c r="AX240">
        <f>RANK(AW240,AW240:$AW$360,0)</f>
        <v>84</v>
      </c>
      <c r="AY240" t="s">
        <v>1287</v>
      </c>
      <c r="AZ240">
        <f t="shared" si="253"/>
        <v>145.93837535014006</v>
      </c>
      <c r="BA240">
        <v>99</v>
      </c>
      <c r="BB240">
        <f t="shared" si="254"/>
        <v>67</v>
      </c>
      <c r="BC240" t="s">
        <v>1278</v>
      </c>
      <c r="BD240">
        <f t="shared" si="255"/>
        <v>109.24369747899159</v>
      </c>
      <c r="BE240">
        <v>68.5</v>
      </c>
      <c r="BF240">
        <f t="shared" si="256"/>
        <v>202</v>
      </c>
      <c r="BG240" t="s">
        <v>1300</v>
      </c>
      <c r="BH240">
        <f t="shared" si="257"/>
        <v>105.32212885154061</v>
      </c>
      <c r="BI240">
        <v>102</v>
      </c>
      <c r="BJ240">
        <f t="shared" si="258"/>
        <v>79</v>
      </c>
      <c r="BK240" t="s">
        <v>1264</v>
      </c>
      <c r="BL240">
        <f t="shared" si="259"/>
        <v>101.1204481792717</v>
      </c>
      <c r="BM240">
        <v>26</v>
      </c>
      <c r="BN240">
        <f t="shared" si="260"/>
        <v>150</v>
      </c>
      <c r="BO240" t="s">
        <v>1324</v>
      </c>
      <c r="BP240">
        <f t="shared" si="261"/>
        <v>116.80672268907563</v>
      </c>
      <c r="BQ240">
        <v>20</v>
      </c>
      <c r="BR240">
        <f t="shared" si="262"/>
        <v>258</v>
      </c>
      <c r="BS240" t="s">
        <v>1286</v>
      </c>
      <c r="BT240">
        <f t="shared" si="263"/>
        <v>62.745098039215684</v>
      </c>
      <c r="BU240">
        <v>32.5</v>
      </c>
      <c r="BV240">
        <f t="shared" si="264"/>
        <v>248</v>
      </c>
      <c r="BW240" t="s">
        <v>1287</v>
      </c>
      <c r="BX240">
        <f t="shared" si="265"/>
        <v>52.661064425770313</v>
      </c>
      <c r="BY240">
        <v>100</v>
      </c>
      <c r="BZ240">
        <f t="shared" si="266"/>
        <v>100</v>
      </c>
      <c r="CA240" t="s">
        <v>1278</v>
      </c>
      <c r="CB240">
        <f t="shared" si="267"/>
        <v>92.436974789915965</v>
      </c>
      <c r="CC240">
        <v>77</v>
      </c>
      <c r="CD240">
        <f t="shared" si="268"/>
        <v>221</v>
      </c>
      <c r="CE240" t="s">
        <v>1300</v>
      </c>
      <c r="CF240">
        <f t="shared" si="269"/>
        <v>106.44257703081233</v>
      </c>
      <c r="CG240">
        <v>99.5</v>
      </c>
      <c r="CH240">
        <f t="shared" si="270"/>
        <v>83</v>
      </c>
      <c r="CI240" t="s">
        <v>1264</v>
      </c>
      <c r="CJ240">
        <f t="shared" si="271"/>
        <v>89.075630252100837</v>
      </c>
      <c r="CK240">
        <v>27</v>
      </c>
      <c r="CL240">
        <f t="shared" si="272"/>
        <v>210</v>
      </c>
      <c r="CM240" t="s">
        <v>1467</v>
      </c>
      <c r="CN240">
        <f t="shared" si="273"/>
        <v>84.313725490196077</v>
      </c>
      <c r="CO240">
        <v>40</v>
      </c>
      <c r="CP240">
        <f t="shared" si="274"/>
        <v>125</v>
      </c>
      <c r="CQ240" t="s">
        <v>1286</v>
      </c>
      <c r="CR240">
        <f t="shared" si="275"/>
        <v>110.92436974789916</v>
      </c>
      <c r="CS240">
        <v>72</v>
      </c>
      <c r="CT240">
        <f t="shared" si="276"/>
        <v>79</v>
      </c>
      <c r="CU240" t="s">
        <v>1287</v>
      </c>
      <c r="CV240">
        <f t="shared" si="277"/>
        <v>95.518207282913167</v>
      </c>
      <c r="CW240">
        <v>96</v>
      </c>
      <c r="CX240">
        <f t="shared" si="278"/>
        <v>73</v>
      </c>
      <c r="CY240" t="s">
        <v>1278</v>
      </c>
      <c r="CZ240">
        <f t="shared" si="279"/>
        <v>119.88795518207283</v>
      </c>
      <c r="DA240">
        <v>70</v>
      </c>
      <c r="DB240">
        <f t="shared" si="280"/>
        <v>244</v>
      </c>
      <c r="DC240" t="s">
        <v>1300</v>
      </c>
      <c r="DD240">
        <f t="shared" si="281"/>
        <v>65.546218487394952</v>
      </c>
      <c r="DE240">
        <v>105.5</v>
      </c>
      <c r="DF240">
        <f t="shared" si="282"/>
        <v>44</v>
      </c>
      <c r="DG240" t="s">
        <v>1301</v>
      </c>
      <c r="DH240">
        <f t="shared" si="283"/>
        <v>108.40336134453781</v>
      </c>
      <c r="DI240">
        <v>36</v>
      </c>
      <c r="DJ240">
        <f t="shared" si="284"/>
        <v>154</v>
      </c>
      <c r="DK240" t="s">
        <v>1324</v>
      </c>
      <c r="DL240">
        <f t="shared" si="285"/>
        <v>90.756302521008408</v>
      </c>
      <c r="DM240">
        <v>46</v>
      </c>
      <c r="DN240">
        <f t="shared" si="286"/>
        <v>164</v>
      </c>
      <c r="DO240" t="s">
        <v>1286</v>
      </c>
      <c r="DP240">
        <f t="shared" si="287"/>
        <v>56.862745098039213</v>
      </c>
      <c r="DQ240">
        <v>64</v>
      </c>
      <c r="DR240">
        <f t="shared" si="288"/>
        <v>63</v>
      </c>
      <c r="DS240" t="s">
        <v>1287</v>
      </c>
      <c r="DT240">
        <f t="shared" si="289"/>
        <v>104.76190476190476</v>
      </c>
      <c r="DU240">
        <v>75</v>
      </c>
      <c r="DV240">
        <f t="shared" si="290"/>
        <v>144</v>
      </c>
      <c r="DW240" t="s">
        <v>1278</v>
      </c>
      <c r="DX240">
        <f t="shared" si="291"/>
        <v>77.030812324929968</v>
      </c>
      <c r="DY240">
        <v>84</v>
      </c>
      <c r="DZ240">
        <f t="shared" si="292"/>
        <v>121</v>
      </c>
      <c r="EA240" t="s">
        <v>1300</v>
      </c>
      <c r="EB240">
        <f t="shared" si="293"/>
        <v>106.72268907563026</v>
      </c>
      <c r="EC240">
        <v>88</v>
      </c>
      <c r="ED240">
        <f t="shared" si="294"/>
        <v>74</v>
      </c>
      <c r="EE240" t="s">
        <v>1301</v>
      </c>
      <c r="EF240">
        <f t="shared" si="295"/>
        <v>96.918767507002798</v>
      </c>
      <c r="EG240">
        <v>40</v>
      </c>
      <c r="EH240">
        <f t="shared" si="296"/>
        <v>121</v>
      </c>
      <c r="EI240" t="s">
        <v>1317</v>
      </c>
      <c r="EJ240">
        <f t="shared" si="297"/>
        <v>89.915966386554629</v>
      </c>
      <c r="EK240">
        <v>76</v>
      </c>
      <c r="EL240">
        <f t="shared" si="298"/>
        <v>10</v>
      </c>
      <c r="EM240" t="s">
        <v>1286</v>
      </c>
      <c r="EN240">
        <f t="shared" si="299"/>
        <v>104.20168067226891</v>
      </c>
      <c r="EO240">
        <v>52</v>
      </c>
      <c r="EP240">
        <f t="shared" si="300"/>
        <v>80</v>
      </c>
      <c r="EQ240" t="s">
        <v>1287</v>
      </c>
      <c r="ER240">
        <f t="shared" si="301"/>
        <v>109.52380952380952</v>
      </c>
      <c r="ES240">
        <v>100</v>
      </c>
      <c r="ET240">
        <f t="shared" si="302"/>
        <v>62</v>
      </c>
      <c r="EU240">
        <v>80</v>
      </c>
      <c r="EV240">
        <f t="shared" si="303"/>
        <v>145</v>
      </c>
      <c r="EW240">
        <v>119</v>
      </c>
      <c r="EX240">
        <f t="shared" si="304"/>
        <v>63</v>
      </c>
      <c r="EY240">
        <v>63</v>
      </c>
      <c r="EZ240">
        <f t="shared" si="305"/>
        <v>85</v>
      </c>
      <c r="FA240">
        <v>44</v>
      </c>
      <c r="FB240">
        <f t="shared" si="306"/>
        <v>25</v>
      </c>
      <c r="FC240">
        <v>34</v>
      </c>
      <c r="FD240">
        <f t="shared" si="307"/>
        <v>114</v>
      </c>
    </row>
    <row r="241" spans="1:160" ht="15" customHeight="1" x14ac:dyDescent="0.2">
      <c r="A241" s="1" t="s">
        <v>1017</v>
      </c>
      <c r="B241" s="1">
        <v>10</v>
      </c>
      <c r="C241" s="3" t="s">
        <v>1018</v>
      </c>
      <c r="D241" s="8" t="s">
        <v>1247</v>
      </c>
      <c r="E241" s="1">
        <v>110</v>
      </c>
      <c r="F241" s="1">
        <f t="shared" si="231"/>
        <v>44</v>
      </c>
      <c r="G241" s="11" t="s">
        <v>1278</v>
      </c>
      <c r="H241" s="11">
        <f t="shared" si="232"/>
        <v>97.47899159663865</v>
      </c>
      <c r="I241" s="1">
        <v>59</v>
      </c>
      <c r="J241" s="1">
        <f t="shared" si="233"/>
        <v>218</v>
      </c>
      <c r="K241" s="11" t="s">
        <v>1275</v>
      </c>
      <c r="L241" s="11">
        <f t="shared" si="234"/>
        <v>111.48459383753502</v>
      </c>
      <c r="M241" s="1">
        <v>85</v>
      </c>
      <c r="N241" s="8">
        <f t="shared" si="235"/>
        <v>148</v>
      </c>
      <c r="O241" s="11" t="s">
        <v>1264</v>
      </c>
      <c r="P241" s="11">
        <f t="shared" si="236"/>
        <v>96.638655462184872</v>
      </c>
      <c r="Q241" s="1">
        <v>25</v>
      </c>
      <c r="R241" s="1">
        <f t="shared" si="237"/>
        <v>287</v>
      </c>
      <c r="S241" s="11" t="s">
        <v>1285</v>
      </c>
      <c r="T241" s="11">
        <f t="shared" si="238"/>
        <v>94.957983193277315</v>
      </c>
      <c r="U241" s="1">
        <v>63</v>
      </c>
      <c r="V241" s="1">
        <f t="shared" si="239"/>
        <v>77</v>
      </c>
      <c r="W241" s="11" t="s">
        <v>1286</v>
      </c>
      <c r="X241" s="11">
        <f t="shared" si="240"/>
        <v>114.56582633053222</v>
      </c>
      <c r="Y241" s="1">
        <v>73.5</v>
      </c>
      <c r="Z241" s="1">
        <f t="shared" si="241"/>
        <v>51</v>
      </c>
      <c r="AA241" s="11" t="s">
        <v>1287</v>
      </c>
      <c r="AB241" s="37">
        <f t="shared" si="242"/>
        <v>90.756302521008408</v>
      </c>
      <c r="AC241" s="36">
        <v>106</v>
      </c>
      <c r="AD241">
        <f t="shared" si="243"/>
        <v>35</v>
      </c>
      <c r="AE241" t="s">
        <v>1278</v>
      </c>
      <c r="AF241">
        <f t="shared" si="244"/>
        <v>108.96358543417367</v>
      </c>
      <c r="AG241">
        <v>46</v>
      </c>
      <c r="AH241">
        <f t="shared" si="245"/>
        <v>259</v>
      </c>
      <c r="AI241" t="s">
        <v>1275</v>
      </c>
      <c r="AJ241">
        <f t="shared" si="246"/>
        <v>103.92156862745098</v>
      </c>
      <c r="AK241">
        <v>96</v>
      </c>
      <c r="AL241">
        <f t="shared" si="247"/>
        <v>136</v>
      </c>
      <c r="AM241" t="s">
        <v>1264</v>
      </c>
      <c r="AN241">
        <f t="shared" si="248"/>
        <v>89.635854341736689</v>
      </c>
      <c r="AO241">
        <v>18</v>
      </c>
      <c r="AP241">
        <f t="shared" si="249"/>
        <v>269</v>
      </c>
      <c r="AQ241" t="s">
        <v>1285</v>
      </c>
      <c r="AR241">
        <f t="shared" si="250"/>
        <v>97.198879551820724</v>
      </c>
      <c r="AS241">
        <v>43</v>
      </c>
      <c r="AT241">
        <f t="shared" si="251"/>
        <v>129</v>
      </c>
      <c r="AU241" t="s">
        <v>1286</v>
      </c>
      <c r="AV241">
        <f t="shared" si="252"/>
        <v>132.49299719887955</v>
      </c>
      <c r="AW241">
        <v>72</v>
      </c>
      <c r="AX241">
        <f>RANK(AW241,AW241:$AW$360,0)</f>
        <v>18</v>
      </c>
      <c r="AY241" t="s">
        <v>1287</v>
      </c>
      <c r="AZ241">
        <f t="shared" si="253"/>
        <v>106.1624649859944</v>
      </c>
      <c r="BA241">
        <v>99</v>
      </c>
      <c r="BB241">
        <f t="shared" si="254"/>
        <v>67</v>
      </c>
      <c r="BC241" t="s">
        <v>1278</v>
      </c>
      <c r="BD241">
        <f t="shared" si="255"/>
        <v>138.37535014005601</v>
      </c>
      <c r="BE241">
        <v>57.5</v>
      </c>
      <c r="BF241">
        <f t="shared" si="256"/>
        <v>273</v>
      </c>
      <c r="BG241" t="s">
        <v>1300</v>
      </c>
      <c r="BH241">
        <f t="shared" si="257"/>
        <v>83.193277310924373</v>
      </c>
      <c r="BI241">
        <v>97</v>
      </c>
      <c r="BJ241">
        <f t="shared" si="258"/>
        <v>99</v>
      </c>
      <c r="BK241" t="s">
        <v>1264</v>
      </c>
      <c r="BL241">
        <f t="shared" si="259"/>
        <v>92.997198879551817</v>
      </c>
      <c r="BM241">
        <v>16.5</v>
      </c>
      <c r="BN241">
        <f t="shared" si="260"/>
        <v>259</v>
      </c>
      <c r="BO241" t="s">
        <v>1324</v>
      </c>
      <c r="BP241">
        <f t="shared" si="261"/>
        <v>91.876750700280112</v>
      </c>
      <c r="BQ241">
        <v>21</v>
      </c>
      <c r="BR241">
        <f t="shared" si="262"/>
        <v>245</v>
      </c>
      <c r="BS241" t="s">
        <v>1286</v>
      </c>
      <c r="BT241">
        <f t="shared" si="263"/>
        <v>83.193277310924373</v>
      </c>
      <c r="BU241">
        <v>63</v>
      </c>
      <c r="BV241">
        <f t="shared" si="264"/>
        <v>40</v>
      </c>
      <c r="BW241" t="s">
        <v>1287</v>
      </c>
      <c r="BX241">
        <f t="shared" si="265"/>
        <v>104.20168067226891</v>
      </c>
      <c r="BY241">
        <v>92</v>
      </c>
      <c r="BZ241">
        <f t="shared" si="266"/>
        <v>204</v>
      </c>
      <c r="CA241" t="s">
        <v>1278</v>
      </c>
      <c r="CB241">
        <f t="shared" si="267"/>
        <v>76.470588235294116</v>
      </c>
      <c r="CC241">
        <v>78</v>
      </c>
      <c r="CD241">
        <f t="shared" si="268"/>
        <v>213</v>
      </c>
      <c r="CE241" t="s">
        <v>1300</v>
      </c>
      <c r="CF241">
        <f t="shared" si="269"/>
        <v>98.319327731092443</v>
      </c>
      <c r="CG241">
        <v>102</v>
      </c>
      <c r="CH241">
        <f t="shared" si="270"/>
        <v>74</v>
      </c>
      <c r="CI241" t="s">
        <v>1264</v>
      </c>
      <c r="CJ241">
        <f t="shared" si="271"/>
        <v>121.84873949579833</v>
      </c>
      <c r="CK241">
        <v>24</v>
      </c>
      <c r="CL241">
        <f t="shared" si="272"/>
        <v>230</v>
      </c>
      <c r="CM241" t="s">
        <v>1467</v>
      </c>
      <c r="CN241">
        <f t="shared" si="273"/>
        <v>51.820728291316527</v>
      </c>
      <c r="CO241">
        <v>35</v>
      </c>
      <c r="CP241">
        <f t="shared" si="274"/>
        <v>185</v>
      </c>
      <c r="CQ241" t="s">
        <v>1286</v>
      </c>
      <c r="CR241">
        <f t="shared" si="275"/>
        <v>64.425770308123248</v>
      </c>
      <c r="CS241">
        <v>75</v>
      </c>
      <c r="CT241">
        <f t="shared" si="276"/>
        <v>55</v>
      </c>
      <c r="CU241" t="s">
        <v>1287</v>
      </c>
      <c r="CV241">
        <f t="shared" si="277"/>
        <v>108.96358543417367</v>
      </c>
      <c r="CW241">
        <v>92</v>
      </c>
      <c r="CX241">
        <f t="shared" si="278"/>
        <v>120</v>
      </c>
      <c r="CY241" t="s">
        <v>1278</v>
      </c>
      <c r="CZ241">
        <f t="shared" si="279"/>
        <v>88.79551820728291</v>
      </c>
      <c r="DA241">
        <v>82</v>
      </c>
      <c r="DB241">
        <f t="shared" si="280"/>
        <v>207</v>
      </c>
      <c r="DC241" t="s">
        <v>1300</v>
      </c>
      <c r="DD241">
        <f t="shared" si="281"/>
        <v>89.915966386554629</v>
      </c>
      <c r="DE241">
        <v>76</v>
      </c>
      <c r="DF241">
        <f t="shared" si="282"/>
        <v>152</v>
      </c>
      <c r="DG241" t="s">
        <v>1310</v>
      </c>
      <c r="DH241">
        <f t="shared" si="283"/>
        <v>90.756302521008408</v>
      </c>
      <c r="DI241">
        <v>49</v>
      </c>
      <c r="DJ241">
        <f t="shared" si="284"/>
        <v>58</v>
      </c>
      <c r="DK241" t="s">
        <v>1324</v>
      </c>
      <c r="DL241">
        <f t="shared" si="285"/>
        <v>117.64705882352942</v>
      </c>
      <c r="DM241">
        <v>60</v>
      </c>
      <c r="DN241">
        <f t="shared" si="286"/>
        <v>58</v>
      </c>
      <c r="DO241" t="s">
        <v>1286</v>
      </c>
      <c r="DP241">
        <f t="shared" si="287"/>
        <v>121.84873949579833</v>
      </c>
      <c r="DQ241">
        <v>61</v>
      </c>
      <c r="DR241">
        <f t="shared" si="288"/>
        <v>87</v>
      </c>
      <c r="DS241" t="s">
        <v>1287</v>
      </c>
      <c r="DT241">
        <f t="shared" si="289"/>
        <v>121.00840336134453</v>
      </c>
      <c r="DU241">
        <v>81</v>
      </c>
      <c r="DV241">
        <f t="shared" si="290"/>
        <v>80</v>
      </c>
      <c r="DW241" t="s">
        <v>1278</v>
      </c>
      <c r="DX241">
        <f t="shared" si="291"/>
        <v>100.84033613445378</v>
      </c>
      <c r="DY241">
        <v>75</v>
      </c>
      <c r="DZ241">
        <f t="shared" si="292"/>
        <v>171</v>
      </c>
      <c r="EA241" t="s">
        <v>1300</v>
      </c>
      <c r="EB241">
        <f t="shared" si="293"/>
        <v>89.355742296918763</v>
      </c>
      <c r="EC241">
        <v>75.5</v>
      </c>
      <c r="ED241">
        <f t="shared" si="294"/>
        <v>119</v>
      </c>
      <c r="EE241" t="s">
        <v>1310</v>
      </c>
      <c r="EF241">
        <f t="shared" si="295"/>
        <v>108.68347338935574</v>
      </c>
      <c r="EG241">
        <v>40</v>
      </c>
      <c r="EH241">
        <f t="shared" si="296"/>
        <v>121</v>
      </c>
      <c r="EI241" t="s">
        <v>1317</v>
      </c>
      <c r="EJ241">
        <f t="shared" si="297"/>
        <v>78.151260504201673</v>
      </c>
      <c r="EK241">
        <v>58</v>
      </c>
      <c r="EL241">
        <f t="shared" si="298"/>
        <v>136</v>
      </c>
      <c r="EM241" t="s">
        <v>1286</v>
      </c>
      <c r="EN241">
        <f t="shared" si="299"/>
        <v>73.949579831932766</v>
      </c>
      <c r="EO241">
        <v>42</v>
      </c>
      <c r="EP241">
        <f t="shared" si="300"/>
        <v>162</v>
      </c>
      <c r="EQ241" t="s">
        <v>1287</v>
      </c>
      <c r="ER241">
        <f t="shared" si="301"/>
        <v>61.344537815126046</v>
      </c>
      <c r="ES241">
        <v>98</v>
      </c>
      <c r="ET241">
        <f t="shared" si="302"/>
        <v>83</v>
      </c>
      <c r="EU241">
        <v>82</v>
      </c>
      <c r="EV241">
        <f t="shared" si="303"/>
        <v>133</v>
      </c>
      <c r="EW241">
        <v>90</v>
      </c>
      <c r="EX241">
        <f t="shared" si="304"/>
        <v>150</v>
      </c>
      <c r="EY241">
        <v>68</v>
      </c>
      <c r="EZ241">
        <f t="shared" si="305"/>
        <v>43</v>
      </c>
      <c r="FA241">
        <v>42</v>
      </c>
      <c r="FB241">
        <f t="shared" si="306"/>
        <v>43</v>
      </c>
      <c r="FC241">
        <v>41</v>
      </c>
      <c r="FD241">
        <f t="shared" si="307"/>
        <v>24</v>
      </c>
    </row>
    <row r="242" spans="1:160" ht="15" customHeight="1" x14ac:dyDescent="0.2">
      <c r="A242" s="1" t="s">
        <v>1019</v>
      </c>
      <c r="B242" s="1">
        <v>10</v>
      </c>
      <c r="C242" s="3" t="s">
        <v>1020</v>
      </c>
      <c r="D242" s="8" t="s">
        <v>1247</v>
      </c>
      <c r="E242" s="1">
        <v>95</v>
      </c>
      <c r="F242" s="1">
        <f t="shared" si="231"/>
        <v>257</v>
      </c>
      <c r="G242" s="11" t="s">
        <v>1278</v>
      </c>
      <c r="H242" s="11">
        <f t="shared" si="232"/>
        <v>69.467787114845933</v>
      </c>
      <c r="I242" s="1">
        <v>77</v>
      </c>
      <c r="J242" s="1">
        <f t="shared" si="233"/>
        <v>93</v>
      </c>
      <c r="K242" s="11" t="s">
        <v>1275</v>
      </c>
      <c r="L242" s="11">
        <f t="shared" si="234"/>
        <v>92.717086834733891</v>
      </c>
      <c r="M242" s="1">
        <v>85</v>
      </c>
      <c r="N242" s="8">
        <f t="shared" si="235"/>
        <v>148</v>
      </c>
      <c r="O242" s="11" t="s">
        <v>1264</v>
      </c>
      <c r="P242" s="11">
        <f t="shared" si="236"/>
        <v>113.72549019607843</v>
      </c>
      <c r="Q242" s="1">
        <v>54</v>
      </c>
      <c r="R242" s="1">
        <f t="shared" si="237"/>
        <v>86</v>
      </c>
      <c r="S242" s="11" t="s">
        <v>1285</v>
      </c>
      <c r="T242" s="11">
        <f t="shared" si="238"/>
        <v>108.96358543417367</v>
      </c>
      <c r="U242" s="1">
        <v>47</v>
      </c>
      <c r="V242" s="1">
        <f t="shared" si="239"/>
        <v>237</v>
      </c>
      <c r="W242" s="11" t="s">
        <v>1286</v>
      </c>
      <c r="X242" s="11">
        <f t="shared" si="240"/>
        <v>56.582633053221286</v>
      </c>
      <c r="Y242" s="1">
        <v>55</v>
      </c>
      <c r="Z242" s="1">
        <f t="shared" si="241"/>
        <v>221</v>
      </c>
      <c r="AA242" s="11" t="s">
        <v>1287</v>
      </c>
      <c r="AB242" s="37">
        <f t="shared" si="242"/>
        <v>47.899159663865539</v>
      </c>
      <c r="AC242" s="36">
        <v>96</v>
      </c>
      <c r="AD242">
        <f t="shared" si="243"/>
        <v>148</v>
      </c>
      <c r="AE242" t="s">
        <v>1278</v>
      </c>
      <c r="AF242">
        <f t="shared" si="244"/>
        <v>71.428571428571431</v>
      </c>
      <c r="AG242">
        <v>80</v>
      </c>
      <c r="AH242">
        <f t="shared" si="245"/>
        <v>67</v>
      </c>
      <c r="AI242" t="s">
        <v>1275</v>
      </c>
      <c r="AJ242">
        <f t="shared" si="246"/>
        <v>87.955182072829132</v>
      </c>
      <c r="AK242">
        <v>81</v>
      </c>
      <c r="AL242">
        <f t="shared" si="247"/>
        <v>197</v>
      </c>
      <c r="AM242" t="s">
        <v>1264</v>
      </c>
      <c r="AN242">
        <f t="shared" si="248"/>
        <v>61.344537815126046</v>
      </c>
      <c r="AO242">
        <v>34</v>
      </c>
      <c r="AP242">
        <f t="shared" si="249"/>
        <v>118</v>
      </c>
      <c r="AQ242" t="s">
        <v>1285</v>
      </c>
      <c r="AR242">
        <f t="shared" si="250"/>
        <v>111.76470588235294</v>
      </c>
      <c r="AS242">
        <v>48</v>
      </c>
      <c r="AT242">
        <f t="shared" si="251"/>
        <v>82</v>
      </c>
      <c r="AU242" t="s">
        <v>1286</v>
      </c>
      <c r="AV242">
        <f t="shared" si="252"/>
        <v>130.53221288515405</v>
      </c>
      <c r="AW242">
        <v>69</v>
      </c>
      <c r="AX242">
        <f>RANK(AW242,AW242:$AW$360,0)</f>
        <v>35</v>
      </c>
      <c r="AY242" t="s">
        <v>1287</v>
      </c>
      <c r="AZ242">
        <f t="shared" si="253"/>
        <v>126.61064425770309</v>
      </c>
      <c r="BA242">
        <v>100.5</v>
      </c>
      <c r="BB242">
        <f t="shared" si="254"/>
        <v>46</v>
      </c>
      <c r="BC242" t="s">
        <v>1278</v>
      </c>
      <c r="BD242">
        <f t="shared" si="255"/>
        <v>94.677871148459388</v>
      </c>
      <c r="BE242">
        <v>98.5</v>
      </c>
      <c r="BF242">
        <f t="shared" si="256"/>
        <v>24</v>
      </c>
      <c r="BG242" t="s">
        <v>1300</v>
      </c>
      <c r="BH242">
        <f t="shared" si="257"/>
        <v>109.24369747899159</v>
      </c>
      <c r="BI242">
        <v>105.5</v>
      </c>
      <c r="BJ242">
        <f t="shared" si="258"/>
        <v>59</v>
      </c>
      <c r="BK242" t="s">
        <v>1264</v>
      </c>
      <c r="BL242">
        <f t="shared" si="259"/>
        <v>137.81512605042016</v>
      </c>
      <c r="BM242">
        <v>25</v>
      </c>
      <c r="BN242">
        <f t="shared" si="260"/>
        <v>160</v>
      </c>
      <c r="BO242" t="s">
        <v>1324</v>
      </c>
      <c r="BP242">
        <f t="shared" si="261"/>
        <v>85.434173669467782</v>
      </c>
      <c r="BQ242">
        <v>26.5</v>
      </c>
      <c r="BR242">
        <f t="shared" si="262"/>
        <v>191</v>
      </c>
      <c r="BS242" t="s">
        <v>1286</v>
      </c>
      <c r="BT242">
        <f t="shared" si="263"/>
        <v>101.96078431372548</v>
      </c>
      <c r="BU242">
        <v>48.5</v>
      </c>
      <c r="BV242">
        <f t="shared" si="264"/>
        <v>130</v>
      </c>
      <c r="BW242" t="s">
        <v>1287</v>
      </c>
      <c r="BX242">
        <f t="shared" si="265"/>
        <v>104.20168067226891</v>
      </c>
      <c r="BY242">
        <v>108</v>
      </c>
      <c r="BZ242">
        <f t="shared" si="266"/>
        <v>27</v>
      </c>
      <c r="CA242" t="s">
        <v>1278</v>
      </c>
      <c r="CB242">
        <f t="shared" si="267"/>
        <v>119.04761904761905</v>
      </c>
      <c r="CC242">
        <v>106</v>
      </c>
      <c r="CD242">
        <f t="shared" si="268"/>
        <v>57</v>
      </c>
      <c r="CE242" t="s">
        <v>1300</v>
      </c>
      <c r="CF242">
        <f t="shared" si="269"/>
        <v>98.319327731092443</v>
      </c>
      <c r="CG242">
        <v>73.5</v>
      </c>
      <c r="CH242">
        <f t="shared" si="270"/>
        <v>194</v>
      </c>
      <c r="CI242" t="s">
        <v>1264</v>
      </c>
      <c r="CJ242">
        <f t="shared" si="271"/>
        <v>88.235294117647058</v>
      </c>
      <c r="CK242">
        <v>38</v>
      </c>
      <c r="CL242">
        <f t="shared" si="272"/>
        <v>108</v>
      </c>
      <c r="CM242" t="s">
        <v>1467</v>
      </c>
      <c r="CN242">
        <f t="shared" si="273"/>
        <v>82.913165266106446</v>
      </c>
      <c r="CO242">
        <v>33</v>
      </c>
      <c r="CP242">
        <f t="shared" si="274"/>
        <v>198</v>
      </c>
      <c r="CQ242" t="s">
        <v>1286</v>
      </c>
      <c r="CR242">
        <f t="shared" si="275"/>
        <v>93.277310924369743</v>
      </c>
      <c r="CS242">
        <v>65</v>
      </c>
      <c r="CT242">
        <f t="shared" si="276"/>
        <v>145</v>
      </c>
      <c r="CU242" t="s">
        <v>1287</v>
      </c>
      <c r="CV242">
        <f t="shared" si="277"/>
        <v>106.44257703081233</v>
      </c>
      <c r="CW242">
        <v>94</v>
      </c>
      <c r="CX242">
        <f t="shared" si="278"/>
        <v>95</v>
      </c>
      <c r="CY242" t="s">
        <v>1278</v>
      </c>
      <c r="CZ242">
        <f t="shared" si="279"/>
        <v>82.072829131652668</v>
      </c>
      <c r="DA242">
        <v>113</v>
      </c>
      <c r="DB242">
        <f t="shared" si="280"/>
        <v>51</v>
      </c>
      <c r="DC242" t="s">
        <v>1300</v>
      </c>
      <c r="DD242">
        <f t="shared" si="281"/>
        <v>128.01120448179273</v>
      </c>
      <c r="DE242">
        <v>76</v>
      </c>
      <c r="DF242">
        <f t="shared" si="282"/>
        <v>152</v>
      </c>
      <c r="DG242" t="s">
        <v>1310</v>
      </c>
      <c r="DH242">
        <f t="shared" si="283"/>
        <v>98.039215686274517</v>
      </c>
      <c r="DI242">
        <v>52</v>
      </c>
      <c r="DJ242">
        <f t="shared" si="284"/>
        <v>47</v>
      </c>
      <c r="DK242" t="s">
        <v>1324</v>
      </c>
      <c r="DL242">
        <f t="shared" si="285"/>
        <v>117.64705882352942</v>
      </c>
      <c r="DM242">
        <v>45</v>
      </c>
      <c r="DN242">
        <f t="shared" si="286"/>
        <v>174</v>
      </c>
      <c r="DO242" t="s">
        <v>1286</v>
      </c>
      <c r="DP242">
        <f t="shared" si="287"/>
        <v>52.100840336134453</v>
      </c>
      <c r="DQ242">
        <v>52</v>
      </c>
      <c r="DR242">
        <f t="shared" si="288"/>
        <v>168</v>
      </c>
      <c r="DS242" t="s">
        <v>1287</v>
      </c>
      <c r="DT242">
        <f t="shared" si="289"/>
        <v>71.708683473389357</v>
      </c>
      <c r="DU242">
        <v>88</v>
      </c>
      <c r="DV242">
        <f t="shared" si="290"/>
        <v>31</v>
      </c>
      <c r="DW242" t="s">
        <v>1278</v>
      </c>
      <c r="DX242">
        <f t="shared" si="291"/>
        <v>128.01120448179273</v>
      </c>
      <c r="DY242">
        <v>78</v>
      </c>
      <c r="DZ242">
        <f t="shared" si="292"/>
        <v>151</v>
      </c>
      <c r="EA242" t="s">
        <v>1300</v>
      </c>
      <c r="EB242">
        <f t="shared" si="293"/>
        <v>101.68067226890756</v>
      </c>
      <c r="EC242">
        <v>70.5</v>
      </c>
      <c r="ED242">
        <f t="shared" si="294"/>
        <v>145</v>
      </c>
      <c r="EE242" t="s">
        <v>1310</v>
      </c>
      <c r="EF242">
        <f t="shared" si="295"/>
        <v>92.997198879551817</v>
      </c>
      <c r="EG242">
        <v>41</v>
      </c>
      <c r="EH242">
        <f t="shared" si="296"/>
        <v>110</v>
      </c>
      <c r="EI242" t="s">
        <v>1317</v>
      </c>
      <c r="EJ242">
        <f t="shared" si="297"/>
        <v>111.48459383753502</v>
      </c>
      <c r="EK242">
        <v>81</v>
      </c>
      <c r="EL242">
        <f t="shared" si="298"/>
        <v>3</v>
      </c>
      <c r="EM242" t="s">
        <v>1286</v>
      </c>
      <c r="EN242">
        <f t="shared" si="299"/>
        <v>104.48179271708683</v>
      </c>
      <c r="EO242">
        <v>54</v>
      </c>
      <c r="EP242">
        <f t="shared" si="300"/>
        <v>67</v>
      </c>
      <c r="EQ242" t="s">
        <v>1287</v>
      </c>
      <c r="ER242">
        <f t="shared" si="301"/>
        <v>92.717086834733891</v>
      </c>
      <c r="ES242">
        <v>93</v>
      </c>
      <c r="ET242">
        <f t="shared" si="302"/>
        <v>131</v>
      </c>
      <c r="EU242">
        <v>78</v>
      </c>
      <c r="EV242">
        <f t="shared" si="303"/>
        <v>157</v>
      </c>
      <c r="EW242">
        <v>99</v>
      </c>
      <c r="EX242">
        <f t="shared" si="304"/>
        <v>120</v>
      </c>
      <c r="EY242">
        <v>58</v>
      </c>
      <c r="EZ242">
        <f t="shared" si="305"/>
        <v>151</v>
      </c>
      <c r="FA242">
        <v>45</v>
      </c>
      <c r="FB242">
        <f t="shared" si="306"/>
        <v>19</v>
      </c>
      <c r="FC242">
        <v>39</v>
      </c>
      <c r="FD242">
        <f t="shared" si="307"/>
        <v>41</v>
      </c>
    </row>
    <row r="243" spans="1:160" ht="15" customHeight="1" x14ac:dyDescent="0.2">
      <c r="A243" s="1" t="s">
        <v>1021</v>
      </c>
      <c r="B243" s="1">
        <v>10</v>
      </c>
      <c r="C243" s="3" t="s">
        <v>1022</v>
      </c>
      <c r="D243" s="8" t="s">
        <v>1247</v>
      </c>
      <c r="E243" s="1">
        <v>105</v>
      </c>
      <c r="F243" s="1">
        <f t="shared" si="231"/>
        <v>119</v>
      </c>
      <c r="G243" s="11" t="s">
        <v>1278</v>
      </c>
      <c r="H243" s="11">
        <f t="shared" si="232"/>
        <v>84.033613445378151</v>
      </c>
      <c r="I243" s="1">
        <v>65</v>
      </c>
      <c r="J243" s="1">
        <f t="shared" si="233"/>
        <v>182</v>
      </c>
      <c r="K243" s="11" t="s">
        <v>1275</v>
      </c>
      <c r="L243" s="11">
        <f t="shared" si="234"/>
        <v>92.156862745098039</v>
      </c>
      <c r="M243" s="1">
        <v>82</v>
      </c>
      <c r="N243" s="8">
        <f t="shared" si="235"/>
        <v>166</v>
      </c>
      <c r="O243" s="11" t="s">
        <v>1264</v>
      </c>
      <c r="P243" s="11">
        <f t="shared" si="236"/>
        <v>102.80112044817928</v>
      </c>
      <c r="Q243" s="1">
        <v>34.5</v>
      </c>
      <c r="R243" s="1">
        <f t="shared" si="237"/>
        <v>217</v>
      </c>
      <c r="S243" s="11" t="s">
        <v>1285</v>
      </c>
      <c r="T243" s="11">
        <f t="shared" si="238"/>
        <v>65.546218487394952</v>
      </c>
      <c r="U243" s="1">
        <v>59.5</v>
      </c>
      <c r="V243" s="1">
        <f t="shared" si="239"/>
        <v>115</v>
      </c>
      <c r="W243" s="11" t="s">
        <v>1286</v>
      </c>
      <c r="X243" s="11">
        <f t="shared" si="240"/>
        <v>82.35294117647058</v>
      </c>
      <c r="Y243" s="1">
        <v>63.5</v>
      </c>
      <c r="Z243" s="1">
        <f t="shared" si="241"/>
        <v>147</v>
      </c>
      <c r="AA243" s="11" t="s">
        <v>1287</v>
      </c>
      <c r="AB243" s="37">
        <f t="shared" si="242"/>
        <v>71.428571428571431</v>
      </c>
      <c r="AC243" s="36">
        <v>103</v>
      </c>
      <c r="AD243">
        <f t="shared" si="243"/>
        <v>62</v>
      </c>
      <c r="AE243" t="s">
        <v>1278</v>
      </c>
      <c r="AF243">
        <f t="shared" si="244"/>
        <v>124.64985994397759</v>
      </c>
      <c r="AG243">
        <v>64</v>
      </c>
      <c r="AH243">
        <f t="shared" si="245"/>
        <v>154</v>
      </c>
      <c r="AI243" t="s">
        <v>1275</v>
      </c>
      <c r="AJ243">
        <f t="shared" si="246"/>
        <v>87.955182072829132</v>
      </c>
      <c r="AK243">
        <v>85.5</v>
      </c>
      <c r="AL243">
        <f t="shared" si="247"/>
        <v>176</v>
      </c>
      <c r="AM243" t="s">
        <v>1264</v>
      </c>
      <c r="AN243">
        <f t="shared" si="248"/>
        <v>85.434173669467782</v>
      </c>
      <c r="AO243">
        <v>37</v>
      </c>
      <c r="AP243">
        <f t="shared" si="249"/>
        <v>94</v>
      </c>
      <c r="AQ243" t="s">
        <v>1285</v>
      </c>
      <c r="AR243">
        <f t="shared" si="250"/>
        <v>107.28291316526611</v>
      </c>
      <c r="AS243">
        <v>52</v>
      </c>
      <c r="AT243">
        <f t="shared" si="251"/>
        <v>52</v>
      </c>
      <c r="AU243" t="s">
        <v>1286</v>
      </c>
      <c r="AV243">
        <f t="shared" si="252"/>
        <v>175.63025210084032</v>
      </c>
      <c r="AW243">
        <v>66</v>
      </c>
      <c r="AX243">
        <f>RANK(AW243,AW243:$AW$360,0)</f>
        <v>45</v>
      </c>
      <c r="AY243" t="s">
        <v>1287</v>
      </c>
      <c r="AZ243">
        <f t="shared" si="253"/>
        <v>111.48459383753502</v>
      </c>
      <c r="BA243">
        <v>93</v>
      </c>
      <c r="BB243">
        <f t="shared" si="254"/>
        <v>150</v>
      </c>
      <c r="BC243" t="s">
        <v>1278</v>
      </c>
      <c r="BD243">
        <f t="shared" si="255"/>
        <v>80.952380952380949</v>
      </c>
      <c r="BE243">
        <v>82</v>
      </c>
      <c r="BF243">
        <f t="shared" si="256"/>
        <v>111</v>
      </c>
      <c r="BG243" t="s">
        <v>1300</v>
      </c>
      <c r="BH243">
        <f t="shared" si="257"/>
        <v>104.76190476190476</v>
      </c>
      <c r="BI243">
        <v>92</v>
      </c>
      <c r="BJ243">
        <f t="shared" si="258"/>
        <v>124</v>
      </c>
      <c r="BK243" t="s">
        <v>1264</v>
      </c>
      <c r="BL243">
        <f t="shared" si="259"/>
        <v>89.355742296918763</v>
      </c>
      <c r="BM243">
        <v>30.5</v>
      </c>
      <c r="BN243">
        <f t="shared" si="260"/>
        <v>120</v>
      </c>
      <c r="BO243" t="s">
        <v>1324</v>
      </c>
      <c r="BP243">
        <f t="shared" si="261"/>
        <v>109.80392156862746</v>
      </c>
      <c r="BQ243">
        <v>12</v>
      </c>
      <c r="BR243">
        <f t="shared" si="262"/>
        <v>322</v>
      </c>
      <c r="BS243" t="s">
        <v>1286</v>
      </c>
      <c r="BT243">
        <f t="shared" si="263"/>
        <v>38.935574229691873</v>
      </c>
      <c r="BU243">
        <v>55</v>
      </c>
      <c r="BV243">
        <f t="shared" si="264"/>
        <v>86</v>
      </c>
      <c r="BW243" t="s">
        <v>1287</v>
      </c>
      <c r="BX243">
        <f t="shared" si="265"/>
        <v>128.57142857142856</v>
      </c>
      <c r="BY243">
        <v>102</v>
      </c>
      <c r="BZ243">
        <f t="shared" si="266"/>
        <v>82</v>
      </c>
      <c r="CA243" t="s">
        <v>1278</v>
      </c>
      <c r="CB243">
        <f t="shared" si="267"/>
        <v>114.00560224089637</v>
      </c>
      <c r="CC243">
        <v>95</v>
      </c>
      <c r="CD243">
        <f t="shared" si="268"/>
        <v>128</v>
      </c>
      <c r="CE243" t="s">
        <v>1300</v>
      </c>
      <c r="CF243">
        <f t="shared" si="269"/>
        <v>101.40056022408963</v>
      </c>
      <c r="CG243">
        <v>98.5</v>
      </c>
      <c r="CH243">
        <f t="shared" si="270"/>
        <v>86</v>
      </c>
      <c r="CI243" t="s">
        <v>1264</v>
      </c>
      <c r="CJ243">
        <f t="shared" si="271"/>
        <v>108.40336134453781</v>
      </c>
      <c r="CK243">
        <v>32</v>
      </c>
      <c r="CL243">
        <f t="shared" si="272"/>
        <v>155</v>
      </c>
      <c r="CM243" t="s">
        <v>1467</v>
      </c>
      <c r="CN243">
        <f t="shared" si="273"/>
        <v>107.56302521008404</v>
      </c>
      <c r="CO243">
        <v>43</v>
      </c>
      <c r="CP243">
        <f t="shared" si="274"/>
        <v>104</v>
      </c>
      <c r="CQ243" t="s">
        <v>1286</v>
      </c>
      <c r="CR243">
        <f t="shared" si="275"/>
        <v>127.45098039215686</v>
      </c>
      <c r="CS243">
        <v>60</v>
      </c>
      <c r="CT243">
        <f t="shared" si="276"/>
        <v>188</v>
      </c>
      <c r="CU243" t="s">
        <v>1287</v>
      </c>
      <c r="CV243">
        <f t="shared" si="277"/>
        <v>75.070028011204485</v>
      </c>
      <c r="CW243">
        <v>91</v>
      </c>
      <c r="CX243">
        <f t="shared" si="278"/>
        <v>132</v>
      </c>
      <c r="CY243" t="s">
        <v>1278</v>
      </c>
      <c r="CZ243">
        <f t="shared" si="279"/>
        <v>97.47899159663865</v>
      </c>
      <c r="DA243">
        <v>97</v>
      </c>
      <c r="DB243">
        <f t="shared" si="280"/>
        <v>133</v>
      </c>
      <c r="DC243" t="s">
        <v>1300</v>
      </c>
      <c r="DD243">
        <f t="shared" si="281"/>
        <v>69.187675070028007</v>
      </c>
      <c r="DE243">
        <v>87</v>
      </c>
      <c r="DF243">
        <f t="shared" si="282"/>
        <v>116</v>
      </c>
      <c r="DG243" t="s">
        <v>1310</v>
      </c>
      <c r="DH243">
        <f t="shared" si="283"/>
        <v>91.596638655462186</v>
      </c>
      <c r="DI243">
        <v>32</v>
      </c>
      <c r="DJ243">
        <f t="shared" si="284"/>
        <v>182</v>
      </c>
      <c r="DK243" t="s">
        <v>1324</v>
      </c>
      <c r="DL243">
        <f t="shared" si="285"/>
        <v>127.45098039215686</v>
      </c>
      <c r="DM243">
        <v>42</v>
      </c>
      <c r="DN243">
        <f t="shared" si="286"/>
        <v>202</v>
      </c>
      <c r="DO243" t="s">
        <v>1286</v>
      </c>
      <c r="DP243">
        <f t="shared" si="287"/>
        <v>119.88795518207283</v>
      </c>
      <c r="DQ243">
        <v>60</v>
      </c>
      <c r="DR243">
        <f t="shared" si="288"/>
        <v>99</v>
      </c>
      <c r="DS243" t="s">
        <v>1287</v>
      </c>
      <c r="DT243">
        <f t="shared" si="289"/>
        <v>147.61904761904762</v>
      </c>
      <c r="DU243">
        <v>77</v>
      </c>
      <c r="DV243">
        <f t="shared" si="290"/>
        <v>123</v>
      </c>
      <c r="DW243" t="s">
        <v>1278</v>
      </c>
      <c r="DX243">
        <f t="shared" si="291"/>
        <v>85.154061624649856</v>
      </c>
      <c r="DY243">
        <v>116</v>
      </c>
      <c r="DZ243">
        <f t="shared" si="292"/>
        <v>23</v>
      </c>
      <c r="EA243" t="s">
        <v>1300</v>
      </c>
      <c r="EB243">
        <f t="shared" si="293"/>
        <v>118.20728291316527</v>
      </c>
      <c r="EC243">
        <v>85.5</v>
      </c>
      <c r="ED243">
        <f t="shared" si="294"/>
        <v>86</v>
      </c>
      <c r="EE243" t="s">
        <v>1310</v>
      </c>
      <c r="EF243">
        <f t="shared" si="295"/>
        <v>101.40056022408963</v>
      </c>
      <c r="EG243">
        <v>26</v>
      </c>
      <c r="EH243">
        <f t="shared" si="296"/>
        <v>280</v>
      </c>
      <c r="EI243" t="s">
        <v>1317</v>
      </c>
      <c r="EJ243">
        <f t="shared" si="297"/>
        <v>56.30252100840336</v>
      </c>
      <c r="EK243">
        <v>40</v>
      </c>
      <c r="EL243">
        <f t="shared" si="298"/>
        <v>273</v>
      </c>
      <c r="EM243" t="s">
        <v>1286</v>
      </c>
      <c r="EN243">
        <f t="shared" si="299"/>
        <v>51.820728291316527</v>
      </c>
      <c r="EO243">
        <v>31</v>
      </c>
      <c r="EP243">
        <f t="shared" si="300"/>
        <v>269</v>
      </c>
      <c r="EQ243" t="s">
        <v>1287</v>
      </c>
      <c r="ER243">
        <f t="shared" si="301"/>
        <v>51.540616246498601</v>
      </c>
      <c r="ES243">
        <v>99</v>
      </c>
      <c r="ET243">
        <f t="shared" si="302"/>
        <v>70</v>
      </c>
      <c r="EU243">
        <v>87</v>
      </c>
      <c r="EV243">
        <f t="shared" si="303"/>
        <v>88</v>
      </c>
      <c r="EW243">
        <v>110</v>
      </c>
      <c r="EX243">
        <f t="shared" si="304"/>
        <v>91</v>
      </c>
      <c r="EY243">
        <v>60</v>
      </c>
      <c r="EZ243">
        <f t="shared" si="305"/>
        <v>124</v>
      </c>
      <c r="FA243">
        <v>38</v>
      </c>
      <c r="FB243">
        <f t="shared" si="306"/>
        <v>101</v>
      </c>
      <c r="FC243">
        <v>35</v>
      </c>
      <c r="FD243">
        <f t="shared" si="307"/>
        <v>96</v>
      </c>
    </row>
    <row r="244" spans="1:160" ht="15" customHeight="1" x14ac:dyDescent="0.2">
      <c r="A244" s="1" t="s">
        <v>1023</v>
      </c>
      <c r="B244" s="1">
        <v>10</v>
      </c>
      <c r="C244" s="3" t="s">
        <v>1024</v>
      </c>
      <c r="D244" s="8" t="s">
        <v>1247</v>
      </c>
      <c r="E244" s="1">
        <v>109</v>
      </c>
      <c r="F244" s="1">
        <f t="shared" si="231"/>
        <v>59</v>
      </c>
      <c r="G244" s="11" t="s">
        <v>1278</v>
      </c>
      <c r="H244" s="11">
        <f t="shared" si="232"/>
        <v>121.28851540616246</v>
      </c>
      <c r="I244" s="1">
        <v>53</v>
      </c>
      <c r="J244" s="1">
        <f t="shared" si="233"/>
        <v>259</v>
      </c>
      <c r="K244" s="11" t="s">
        <v>1275</v>
      </c>
      <c r="L244" s="11">
        <f t="shared" si="234"/>
        <v>69.467787114845933</v>
      </c>
      <c r="M244" s="1">
        <v>85</v>
      </c>
      <c r="N244" s="8">
        <f t="shared" si="235"/>
        <v>148</v>
      </c>
      <c r="O244" s="11" t="s">
        <v>1264</v>
      </c>
      <c r="P244" s="11">
        <f t="shared" si="236"/>
        <v>94.397759103641462</v>
      </c>
      <c r="Q244" s="1">
        <v>47</v>
      </c>
      <c r="R244" s="1">
        <f t="shared" si="237"/>
        <v>135</v>
      </c>
      <c r="S244" s="11" t="s">
        <v>1285</v>
      </c>
      <c r="T244" s="11">
        <f t="shared" si="238"/>
        <v>72.549019607843135</v>
      </c>
      <c r="U244" s="1">
        <v>53</v>
      </c>
      <c r="V244" s="1">
        <f t="shared" si="239"/>
        <v>168</v>
      </c>
      <c r="W244" s="11" t="s">
        <v>1286</v>
      </c>
      <c r="X244" s="11">
        <f t="shared" si="240"/>
        <v>105.88235294117646</v>
      </c>
      <c r="Y244" s="1">
        <v>59.5</v>
      </c>
      <c r="Z244" s="1">
        <f t="shared" si="241"/>
        <v>180</v>
      </c>
      <c r="AA244" s="11" t="s">
        <v>1287</v>
      </c>
      <c r="AB244" s="37">
        <f t="shared" si="242"/>
        <v>70.588235294117652</v>
      </c>
      <c r="AC244" s="36">
        <v>97</v>
      </c>
      <c r="AD244">
        <f t="shared" si="243"/>
        <v>135</v>
      </c>
      <c r="AE244" t="s">
        <v>1278</v>
      </c>
      <c r="AF244">
        <f t="shared" si="244"/>
        <v>94.677871148459388</v>
      </c>
      <c r="AG244">
        <v>65</v>
      </c>
      <c r="AH244">
        <f t="shared" si="245"/>
        <v>150</v>
      </c>
      <c r="AI244" t="s">
        <v>1275</v>
      </c>
      <c r="AJ244">
        <f t="shared" si="246"/>
        <v>92.717086834733891</v>
      </c>
      <c r="AK244">
        <v>98</v>
      </c>
      <c r="AL244">
        <f t="shared" si="247"/>
        <v>128</v>
      </c>
      <c r="AM244" t="s">
        <v>1264</v>
      </c>
      <c r="AN244">
        <f t="shared" si="248"/>
        <v>121.28851540616246</v>
      </c>
      <c r="AO244">
        <v>46</v>
      </c>
      <c r="AP244">
        <f t="shared" si="249"/>
        <v>37</v>
      </c>
      <c r="AQ244" t="s">
        <v>1285</v>
      </c>
      <c r="AR244">
        <f t="shared" si="250"/>
        <v>134.45378151260505</v>
      </c>
      <c r="AS244">
        <v>38</v>
      </c>
      <c r="AT244">
        <f t="shared" si="251"/>
        <v>189</v>
      </c>
      <c r="AU244" t="s">
        <v>1286</v>
      </c>
      <c r="AV244">
        <f t="shared" si="252"/>
        <v>89.075630252100837</v>
      </c>
      <c r="AW244">
        <v>60</v>
      </c>
      <c r="AX244">
        <f>RANK(AW244,AW244:$AW$360,0)</f>
        <v>75</v>
      </c>
      <c r="AY244" t="s">
        <v>1287</v>
      </c>
      <c r="AZ244">
        <f t="shared" si="253"/>
        <v>135.85434173669466</v>
      </c>
      <c r="BA244">
        <v>95</v>
      </c>
      <c r="BB244">
        <f t="shared" si="254"/>
        <v>116</v>
      </c>
      <c r="BC244" t="s">
        <v>1278</v>
      </c>
      <c r="BD244">
        <f t="shared" si="255"/>
        <v>84.313725490196077</v>
      </c>
      <c r="BE244">
        <v>79.5</v>
      </c>
      <c r="BF244">
        <f t="shared" si="256"/>
        <v>124</v>
      </c>
      <c r="BG244" t="s">
        <v>1300</v>
      </c>
      <c r="BH244">
        <f t="shared" si="257"/>
        <v>89.075630252100837</v>
      </c>
      <c r="BI244">
        <v>76.5</v>
      </c>
      <c r="BJ244">
        <f t="shared" si="258"/>
        <v>204</v>
      </c>
      <c r="BK244" t="s">
        <v>1264</v>
      </c>
      <c r="BL244">
        <f t="shared" si="259"/>
        <v>71.428571428571431</v>
      </c>
      <c r="BM244">
        <v>25</v>
      </c>
      <c r="BN244">
        <f t="shared" si="260"/>
        <v>160</v>
      </c>
      <c r="BO244" t="s">
        <v>1324</v>
      </c>
      <c r="BP244">
        <f t="shared" si="261"/>
        <v>80.11204481792717</v>
      </c>
      <c r="BQ244">
        <v>30</v>
      </c>
      <c r="BR244">
        <f t="shared" si="262"/>
        <v>150</v>
      </c>
      <c r="BS244" t="s">
        <v>1286</v>
      </c>
      <c r="BT244">
        <f t="shared" si="263"/>
        <v>117.08683473389355</v>
      </c>
      <c r="BU244">
        <v>37.5</v>
      </c>
      <c r="BV244">
        <f t="shared" si="264"/>
        <v>203</v>
      </c>
      <c r="BW244" t="s">
        <v>1287</v>
      </c>
      <c r="BX244">
        <f t="shared" si="265"/>
        <v>58.543417366946777</v>
      </c>
      <c r="BY244">
        <v>104</v>
      </c>
      <c r="BZ244">
        <f t="shared" si="266"/>
        <v>60</v>
      </c>
      <c r="CA244" t="s">
        <v>1278</v>
      </c>
      <c r="CB244">
        <f t="shared" si="267"/>
        <v>135.85434173669466</v>
      </c>
      <c r="CC244">
        <v>102</v>
      </c>
      <c r="CD244">
        <f t="shared" si="268"/>
        <v>85</v>
      </c>
      <c r="CE244" t="s">
        <v>1300</v>
      </c>
      <c r="CF244">
        <f t="shared" si="269"/>
        <v>103.92156862745098</v>
      </c>
      <c r="CG244">
        <v>95.5</v>
      </c>
      <c r="CH244">
        <f t="shared" si="270"/>
        <v>102</v>
      </c>
      <c r="CI244" t="s">
        <v>1264</v>
      </c>
      <c r="CJ244">
        <f t="shared" si="271"/>
        <v>107.84313725490196</v>
      </c>
      <c r="CK244">
        <v>40</v>
      </c>
      <c r="CL244">
        <f t="shared" si="272"/>
        <v>89</v>
      </c>
      <c r="CM244" t="s">
        <v>1467</v>
      </c>
      <c r="CN244">
        <f t="shared" si="273"/>
        <v>110.08403361344537</v>
      </c>
      <c r="CO244">
        <v>32</v>
      </c>
      <c r="CP244">
        <f t="shared" si="274"/>
        <v>211</v>
      </c>
      <c r="CQ244" t="s">
        <v>1286</v>
      </c>
      <c r="CR244">
        <f t="shared" si="275"/>
        <v>77.030812324929968</v>
      </c>
      <c r="CS244">
        <v>75</v>
      </c>
      <c r="CT244">
        <f t="shared" si="276"/>
        <v>55</v>
      </c>
      <c r="CU244" t="s">
        <v>1287</v>
      </c>
      <c r="CV244">
        <f t="shared" si="277"/>
        <v>115.406162464986</v>
      </c>
      <c r="CW244">
        <v>86</v>
      </c>
      <c r="CX244">
        <f t="shared" si="278"/>
        <v>188</v>
      </c>
      <c r="CY244" t="s">
        <v>1278</v>
      </c>
      <c r="CZ244">
        <f t="shared" si="279"/>
        <v>69.747899159663859</v>
      </c>
      <c r="DA244">
        <v>103</v>
      </c>
      <c r="DB244">
        <f t="shared" si="280"/>
        <v>99</v>
      </c>
      <c r="DC244" t="s">
        <v>1300</v>
      </c>
      <c r="DD244">
        <f t="shared" si="281"/>
        <v>79.831932773109244</v>
      </c>
      <c r="DE244">
        <v>83</v>
      </c>
      <c r="DF244">
        <f t="shared" si="282"/>
        <v>130</v>
      </c>
      <c r="DG244" t="s">
        <v>1310</v>
      </c>
      <c r="DH244">
        <f t="shared" si="283"/>
        <v>90.476190476190482</v>
      </c>
      <c r="DI244">
        <v>39</v>
      </c>
      <c r="DJ244">
        <f t="shared" si="284"/>
        <v>125</v>
      </c>
      <c r="DK244" t="s">
        <v>1324</v>
      </c>
      <c r="DL244">
        <f t="shared" si="285"/>
        <v>117.92717086834733</v>
      </c>
      <c r="DM244">
        <v>51</v>
      </c>
      <c r="DN244">
        <f t="shared" si="286"/>
        <v>129</v>
      </c>
      <c r="DO244" t="s">
        <v>1286</v>
      </c>
      <c r="DP244">
        <f t="shared" si="287"/>
        <v>122.40896358543418</v>
      </c>
      <c r="DQ244">
        <v>58</v>
      </c>
      <c r="DR244">
        <f t="shared" si="288"/>
        <v>110</v>
      </c>
      <c r="DS244" t="s">
        <v>1287</v>
      </c>
      <c r="DT244">
        <f t="shared" si="289"/>
        <v>93.55742296918767</v>
      </c>
      <c r="DU244">
        <v>81</v>
      </c>
      <c r="DV244">
        <f t="shared" si="290"/>
        <v>80</v>
      </c>
      <c r="DW244" t="s">
        <v>1278</v>
      </c>
      <c r="DX244">
        <f t="shared" si="291"/>
        <v>94.957983193277315</v>
      </c>
      <c r="DY244">
        <v>113</v>
      </c>
      <c r="DZ244">
        <f t="shared" si="292"/>
        <v>27</v>
      </c>
      <c r="EA244" t="s">
        <v>1300</v>
      </c>
      <c r="EB244">
        <f t="shared" si="293"/>
        <v>119.32773109243698</v>
      </c>
      <c r="EC244">
        <v>83</v>
      </c>
      <c r="ED244">
        <f t="shared" si="294"/>
        <v>96</v>
      </c>
      <c r="EE244" t="s">
        <v>1310</v>
      </c>
      <c r="EF244">
        <f t="shared" si="295"/>
        <v>100</v>
      </c>
      <c r="EG244">
        <v>36</v>
      </c>
      <c r="EH244">
        <f t="shared" si="296"/>
        <v>189</v>
      </c>
      <c r="EI244" t="s">
        <v>1317</v>
      </c>
      <c r="EJ244">
        <f t="shared" si="297"/>
        <v>78.431372549019613</v>
      </c>
      <c r="EK244">
        <v>50</v>
      </c>
      <c r="EL244">
        <f t="shared" si="298"/>
        <v>209</v>
      </c>
      <c r="EM244" t="s">
        <v>1286</v>
      </c>
      <c r="EN244">
        <f t="shared" si="299"/>
        <v>57.983193277310924</v>
      </c>
      <c r="EO244">
        <v>51</v>
      </c>
      <c r="EP244">
        <f t="shared" si="300"/>
        <v>87</v>
      </c>
      <c r="EQ244" t="s">
        <v>1287</v>
      </c>
      <c r="ER244">
        <f t="shared" si="301"/>
        <v>75.910364145658264</v>
      </c>
      <c r="ES244">
        <v>100</v>
      </c>
      <c r="ET244">
        <f t="shared" si="302"/>
        <v>62</v>
      </c>
      <c r="EU244">
        <v>86</v>
      </c>
      <c r="EV244">
        <f t="shared" si="303"/>
        <v>96</v>
      </c>
      <c r="EW244">
        <v>108</v>
      </c>
      <c r="EX244">
        <f t="shared" si="304"/>
        <v>96</v>
      </c>
      <c r="EY244">
        <v>61</v>
      </c>
      <c r="EZ244">
        <f t="shared" si="305"/>
        <v>112</v>
      </c>
      <c r="FA244">
        <v>41</v>
      </c>
      <c r="FB244">
        <f t="shared" si="306"/>
        <v>59</v>
      </c>
      <c r="FC244">
        <v>48</v>
      </c>
      <c r="FD244">
        <f t="shared" si="307"/>
        <v>1</v>
      </c>
    </row>
    <row r="245" spans="1:160" ht="15" customHeight="1" x14ac:dyDescent="0.2">
      <c r="A245" s="1" t="s">
        <v>1025</v>
      </c>
      <c r="B245" s="1">
        <v>10</v>
      </c>
      <c r="C245" s="3" t="s">
        <v>1026</v>
      </c>
      <c r="D245" s="8" t="s">
        <v>1247</v>
      </c>
      <c r="E245" s="1">
        <v>103</v>
      </c>
      <c r="F245" s="1">
        <f t="shared" si="231"/>
        <v>147</v>
      </c>
      <c r="G245" s="11" t="s">
        <v>1278</v>
      </c>
      <c r="H245" s="11">
        <f t="shared" si="232"/>
        <v>78.431372549019613</v>
      </c>
      <c r="I245" s="1">
        <v>69</v>
      </c>
      <c r="J245" s="1">
        <f t="shared" si="233"/>
        <v>149</v>
      </c>
      <c r="K245" s="11" t="s">
        <v>1275</v>
      </c>
      <c r="L245" s="11">
        <f t="shared" si="234"/>
        <v>129.69187675070029</v>
      </c>
      <c r="M245" s="1">
        <v>69</v>
      </c>
      <c r="N245" s="8">
        <f t="shared" si="235"/>
        <v>225</v>
      </c>
      <c r="O245" s="11" t="s">
        <v>1264</v>
      </c>
      <c r="P245" s="11">
        <f t="shared" si="236"/>
        <v>85.154061624649856</v>
      </c>
      <c r="Q245" s="1">
        <v>42.5</v>
      </c>
      <c r="R245" s="1">
        <f t="shared" si="237"/>
        <v>167</v>
      </c>
      <c r="S245" s="11" t="s">
        <v>1285</v>
      </c>
      <c r="T245" s="11">
        <f t="shared" si="238"/>
        <v>57.983193277310924</v>
      </c>
      <c r="U245" s="1">
        <v>50</v>
      </c>
      <c r="V245" s="1">
        <f t="shared" si="239"/>
        <v>204</v>
      </c>
      <c r="W245" s="11" t="s">
        <v>1286</v>
      </c>
      <c r="X245" s="11">
        <f t="shared" si="240"/>
        <v>103.92156862745098</v>
      </c>
      <c r="Y245" s="1">
        <v>69.5</v>
      </c>
      <c r="Z245" s="1">
        <f t="shared" si="241"/>
        <v>91</v>
      </c>
      <c r="AA245" s="11" t="s">
        <v>1287</v>
      </c>
      <c r="AB245" s="37">
        <f t="shared" si="242"/>
        <v>96.918767507002798</v>
      </c>
      <c r="AC245" s="36">
        <v>102</v>
      </c>
      <c r="AD245">
        <f t="shared" si="243"/>
        <v>70</v>
      </c>
      <c r="AE245" t="s">
        <v>1278</v>
      </c>
      <c r="AF245">
        <f t="shared" si="244"/>
        <v>105.32212885154061</v>
      </c>
      <c r="AG245">
        <v>47</v>
      </c>
      <c r="AH245">
        <f t="shared" si="245"/>
        <v>255</v>
      </c>
      <c r="AI245" t="s">
        <v>1275</v>
      </c>
      <c r="AJ245">
        <f t="shared" si="246"/>
        <v>81.792717086834728</v>
      </c>
      <c r="AK245">
        <v>87.5</v>
      </c>
      <c r="AL245">
        <f t="shared" si="247"/>
        <v>172</v>
      </c>
      <c r="AM245" t="s">
        <v>1264</v>
      </c>
      <c r="AN245">
        <f t="shared" si="248"/>
        <v>114.56582633053222</v>
      </c>
      <c r="AO245">
        <v>54</v>
      </c>
      <c r="AP245">
        <f t="shared" si="249"/>
        <v>17</v>
      </c>
      <c r="AQ245" t="s">
        <v>1285</v>
      </c>
      <c r="AR245">
        <f t="shared" si="250"/>
        <v>114.56582633053222</v>
      </c>
      <c r="AS245">
        <v>35</v>
      </c>
      <c r="AT245">
        <f t="shared" si="251"/>
        <v>218</v>
      </c>
      <c r="AU245" t="s">
        <v>1286</v>
      </c>
      <c r="AV245">
        <f t="shared" si="252"/>
        <v>110.08403361344537</v>
      </c>
      <c r="AW245">
        <v>59</v>
      </c>
      <c r="AX245">
        <f>RANK(AW245,AW245:$AW$360,0)</f>
        <v>80</v>
      </c>
      <c r="AY245" t="s">
        <v>1287</v>
      </c>
      <c r="AZ245">
        <f t="shared" si="253"/>
        <v>104.76190476190476</v>
      </c>
      <c r="BA245">
        <v>97</v>
      </c>
      <c r="BB245">
        <f t="shared" si="254"/>
        <v>89</v>
      </c>
      <c r="BC245" t="s">
        <v>1278</v>
      </c>
      <c r="BD245">
        <f t="shared" si="255"/>
        <v>120.72829131652661</v>
      </c>
      <c r="BE245">
        <v>70</v>
      </c>
      <c r="BF245">
        <f t="shared" si="256"/>
        <v>190</v>
      </c>
      <c r="BG245" t="s">
        <v>1300</v>
      </c>
      <c r="BH245">
        <f t="shared" si="257"/>
        <v>67.50700280112045</v>
      </c>
      <c r="BI245">
        <v>72.5</v>
      </c>
      <c r="BJ245">
        <f t="shared" si="258"/>
        <v>224</v>
      </c>
      <c r="BK245" t="s">
        <v>1264</v>
      </c>
      <c r="BL245">
        <f t="shared" si="259"/>
        <v>81.792717086834728</v>
      </c>
      <c r="BM245">
        <v>38</v>
      </c>
      <c r="BN245">
        <f t="shared" si="260"/>
        <v>69</v>
      </c>
      <c r="BO245" t="s">
        <v>1324</v>
      </c>
      <c r="BP245">
        <f t="shared" si="261"/>
        <v>131.0924369747899</v>
      </c>
      <c r="BQ245">
        <v>20.5</v>
      </c>
      <c r="BR245">
        <f t="shared" si="262"/>
        <v>254</v>
      </c>
      <c r="BS245" t="s">
        <v>1286</v>
      </c>
      <c r="BT245">
        <f t="shared" si="263"/>
        <v>43.977591036414566</v>
      </c>
      <c r="BU245">
        <v>53</v>
      </c>
      <c r="BV245">
        <f t="shared" si="264"/>
        <v>97</v>
      </c>
      <c r="BW245" t="s">
        <v>1287</v>
      </c>
      <c r="BX245">
        <f t="shared" si="265"/>
        <v>83.473389355742299</v>
      </c>
      <c r="BY245">
        <v>95</v>
      </c>
      <c r="BZ245">
        <f t="shared" si="266"/>
        <v>163</v>
      </c>
      <c r="CA245" t="s">
        <v>1278</v>
      </c>
      <c r="CB245">
        <f t="shared" si="267"/>
        <v>80.952380952380949</v>
      </c>
      <c r="CC245">
        <v>103</v>
      </c>
      <c r="CD245">
        <f t="shared" si="268"/>
        <v>74</v>
      </c>
      <c r="CE245" t="s">
        <v>1300</v>
      </c>
      <c r="CF245">
        <f t="shared" si="269"/>
        <v>120.72829131652661</v>
      </c>
      <c r="CG245">
        <v>82</v>
      </c>
      <c r="CH245">
        <f t="shared" si="270"/>
        <v>159</v>
      </c>
      <c r="CI245" t="s">
        <v>1264</v>
      </c>
      <c r="CJ245">
        <f t="shared" si="271"/>
        <v>100</v>
      </c>
      <c r="CK245">
        <v>30</v>
      </c>
      <c r="CL245">
        <f t="shared" si="272"/>
        <v>180</v>
      </c>
      <c r="CM245" t="s">
        <v>1467</v>
      </c>
      <c r="CN245">
        <f t="shared" si="273"/>
        <v>77.030812324929968</v>
      </c>
      <c r="CO245">
        <v>52</v>
      </c>
      <c r="CP245">
        <f t="shared" si="274"/>
        <v>54</v>
      </c>
      <c r="CQ245" t="s">
        <v>1286</v>
      </c>
      <c r="CR245">
        <f t="shared" si="275"/>
        <v>140.0560224089636</v>
      </c>
      <c r="CS245">
        <v>79</v>
      </c>
      <c r="CT245">
        <f t="shared" si="276"/>
        <v>38</v>
      </c>
      <c r="CU245" t="s">
        <v>1287</v>
      </c>
      <c r="CV245">
        <f t="shared" si="277"/>
        <v>126.05042016806723</v>
      </c>
      <c r="CW245">
        <v>94</v>
      </c>
      <c r="CX245">
        <f t="shared" si="278"/>
        <v>95</v>
      </c>
      <c r="CY245" t="s">
        <v>1278</v>
      </c>
      <c r="CZ245">
        <f t="shared" si="279"/>
        <v>127.45098039215686</v>
      </c>
      <c r="DA245">
        <v>94</v>
      </c>
      <c r="DB245">
        <f t="shared" si="280"/>
        <v>148</v>
      </c>
      <c r="DC245" t="s">
        <v>1300</v>
      </c>
      <c r="DD245">
        <f t="shared" si="281"/>
        <v>103.0812324929972</v>
      </c>
      <c r="DE245">
        <v>73.5</v>
      </c>
      <c r="DF245">
        <f t="shared" si="282"/>
        <v>159</v>
      </c>
      <c r="DG245" t="s">
        <v>1310</v>
      </c>
      <c r="DH245">
        <f t="shared" si="283"/>
        <v>102.24089635854342</v>
      </c>
      <c r="DI245">
        <v>42</v>
      </c>
      <c r="DJ245">
        <f t="shared" si="284"/>
        <v>98</v>
      </c>
      <c r="DK245" t="s">
        <v>1324</v>
      </c>
      <c r="DL245">
        <f t="shared" si="285"/>
        <v>149.29971988795518</v>
      </c>
      <c r="DM245">
        <v>43</v>
      </c>
      <c r="DN245">
        <f t="shared" si="286"/>
        <v>197</v>
      </c>
      <c r="DO245" t="s">
        <v>1286</v>
      </c>
      <c r="DP245">
        <f t="shared" si="287"/>
        <v>91.31652661064426</v>
      </c>
      <c r="DQ245">
        <v>56</v>
      </c>
      <c r="DR245">
        <f t="shared" si="288"/>
        <v>131</v>
      </c>
      <c r="DS245" t="s">
        <v>1287</v>
      </c>
      <c r="DT245">
        <f t="shared" si="289"/>
        <v>139.77591036414566</v>
      </c>
      <c r="DU245">
        <v>71</v>
      </c>
      <c r="DV245">
        <f t="shared" si="290"/>
        <v>193</v>
      </c>
      <c r="DW245" t="s">
        <v>1278</v>
      </c>
      <c r="DX245">
        <f t="shared" si="291"/>
        <v>50.980392156862749</v>
      </c>
      <c r="DY245">
        <v>77</v>
      </c>
      <c r="DZ245">
        <f t="shared" si="292"/>
        <v>159</v>
      </c>
      <c r="EA245" t="s">
        <v>1300</v>
      </c>
      <c r="EB245">
        <f t="shared" si="293"/>
        <v>113.72549019607843</v>
      </c>
      <c r="EC245">
        <v>64</v>
      </c>
      <c r="ED245">
        <f t="shared" si="294"/>
        <v>167</v>
      </c>
      <c r="EE245" t="s">
        <v>1310</v>
      </c>
      <c r="EF245">
        <f t="shared" si="295"/>
        <v>91.876750700280112</v>
      </c>
      <c r="EG245">
        <v>27</v>
      </c>
      <c r="EH245">
        <f t="shared" si="296"/>
        <v>274</v>
      </c>
      <c r="EI245" t="s">
        <v>1317</v>
      </c>
      <c r="EJ245">
        <f t="shared" si="297"/>
        <v>50.420168067226889</v>
      </c>
      <c r="EK245">
        <v>55</v>
      </c>
      <c r="EL245">
        <f t="shared" si="298"/>
        <v>166</v>
      </c>
      <c r="EM245" t="s">
        <v>1286</v>
      </c>
      <c r="EN245">
        <f t="shared" si="299"/>
        <v>84.313725490196077</v>
      </c>
      <c r="EO245">
        <v>30</v>
      </c>
      <c r="EP245">
        <f t="shared" si="300"/>
        <v>273</v>
      </c>
      <c r="EQ245" t="s">
        <v>1287</v>
      </c>
      <c r="ER245">
        <f t="shared" si="301"/>
        <v>96.078431372549019</v>
      </c>
      <c r="ES245">
        <v>107</v>
      </c>
      <c r="ET245">
        <f t="shared" si="302"/>
        <v>18</v>
      </c>
      <c r="EU245">
        <v>73</v>
      </c>
      <c r="EV245">
        <f t="shared" si="303"/>
        <v>208</v>
      </c>
      <c r="EW245">
        <v>94</v>
      </c>
      <c r="EX245">
        <f t="shared" si="304"/>
        <v>138</v>
      </c>
      <c r="EY245">
        <v>62</v>
      </c>
      <c r="EZ245">
        <f t="shared" si="305"/>
        <v>97</v>
      </c>
      <c r="FA245">
        <v>37</v>
      </c>
      <c r="FB245">
        <f t="shared" si="306"/>
        <v>110</v>
      </c>
      <c r="FC245">
        <v>25</v>
      </c>
      <c r="FD245">
        <f t="shared" si="307"/>
        <v>259</v>
      </c>
    </row>
    <row r="246" spans="1:160" ht="15" customHeight="1" x14ac:dyDescent="0.2">
      <c r="A246" s="1" t="s">
        <v>1027</v>
      </c>
      <c r="B246" s="1">
        <v>10</v>
      </c>
      <c r="C246" s="3" t="s">
        <v>306</v>
      </c>
      <c r="D246" s="8" t="s">
        <v>1247</v>
      </c>
      <c r="E246" s="1">
        <v>109</v>
      </c>
      <c r="F246" s="1">
        <f t="shared" si="231"/>
        <v>59</v>
      </c>
      <c r="G246" s="11" t="s">
        <v>1278</v>
      </c>
      <c r="H246" s="11">
        <f t="shared" si="232"/>
        <v>124.92997198879551</v>
      </c>
      <c r="I246" s="1">
        <v>69</v>
      </c>
      <c r="J246" s="1">
        <f t="shared" si="233"/>
        <v>149</v>
      </c>
      <c r="K246" s="11" t="s">
        <v>1275</v>
      </c>
      <c r="L246" s="11">
        <f t="shared" si="234"/>
        <v>66.386554621848745</v>
      </c>
      <c r="M246" s="1">
        <v>99</v>
      </c>
      <c r="N246" s="8">
        <f t="shared" si="235"/>
        <v>80</v>
      </c>
      <c r="O246" s="11" t="s">
        <v>1264</v>
      </c>
      <c r="P246" s="11">
        <f t="shared" si="236"/>
        <v>95.238095238095241</v>
      </c>
      <c r="Q246" s="1">
        <v>35</v>
      </c>
      <c r="R246" s="1">
        <f t="shared" si="237"/>
        <v>212</v>
      </c>
      <c r="S246" s="11" t="s">
        <v>1285</v>
      </c>
      <c r="T246" s="11">
        <f t="shared" si="238"/>
        <v>126.89075630252101</v>
      </c>
      <c r="U246" s="1">
        <v>45</v>
      </c>
      <c r="V246" s="1">
        <f t="shared" si="239"/>
        <v>260</v>
      </c>
      <c r="W246" s="11" t="s">
        <v>1286</v>
      </c>
      <c r="X246" s="11">
        <f t="shared" si="240"/>
        <v>117.36694677871148</v>
      </c>
      <c r="Y246" s="1">
        <v>44.5</v>
      </c>
      <c r="Z246" s="1">
        <f t="shared" si="241"/>
        <v>292</v>
      </c>
      <c r="AA246" s="11" t="s">
        <v>1287</v>
      </c>
      <c r="AB246" s="37">
        <f t="shared" si="242"/>
        <v>44.817927170868344</v>
      </c>
      <c r="AC246" s="36">
        <v>96</v>
      </c>
      <c r="AD246">
        <f t="shared" si="243"/>
        <v>148</v>
      </c>
      <c r="AE246" t="s">
        <v>1278</v>
      </c>
      <c r="AF246">
        <f t="shared" si="244"/>
        <v>107.00280112044818</v>
      </c>
      <c r="AG246">
        <v>93</v>
      </c>
      <c r="AH246">
        <f t="shared" si="245"/>
        <v>29</v>
      </c>
      <c r="AI246" t="s">
        <v>1275</v>
      </c>
      <c r="AJ246">
        <f t="shared" si="246"/>
        <v>115.406162464986</v>
      </c>
      <c r="AK246">
        <v>114</v>
      </c>
      <c r="AL246">
        <f t="shared" si="247"/>
        <v>63</v>
      </c>
      <c r="AM246" t="s">
        <v>1264</v>
      </c>
      <c r="AN246">
        <f t="shared" si="248"/>
        <v>87.394957983193279</v>
      </c>
      <c r="AO246">
        <v>14</v>
      </c>
      <c r="AP246">
        <f t="shared" si="249"/>
        <v>308</v>
      </c>
      <c r="AQ246" t="s">
        <v>1285</v>
      </c>
      <c r="AR246">
        <f t="shared" si="250"/>
        <v>75.070028011204485</v>
      </c>
      <c r="AS246">
        <v>17</v>
      </c>
      <c r="AT246">
        <f t="shared" si="251"/>
        <v>322</v>
      </c>
      <c r="AU246" t="s">
        <v>1286</v>
      </c>
      <c r="AV246">
        <f t="shared" si="252"/>
        <v>85.434173669467782</v>
      </c>
      <c r="AW246">
        <v>55</v>
      </c>
      <c r="AX246">
        <f>RANK(AW246,AW246:$AW$360,0)</f>
        <v>95</v>
      </c>
      <c r="AY246" t="s">
        <v>1287</v>
      </c>
      <c r="AZ246">
        <f t="shared" si="253"/>
        <v>144.25770308123248</v>
      </c>
      <c r="BA246">
        <v>91.5</v>
      </c>
      <c r="BB246">
        <f t="shared" si="254"/>
        <v>173</v>
      </c>
      <c r="BC246" t="s">
        <v>1278</v>
      </c>
      <c r="BD246">
        <f t="shared" si="255"/>
        <v>100</v>
      </c>
      <c r="BE246">
        <v>86.5</v>
      </c>
      <c r="BF246">
        <f t="shared" si="256"/>
        <v>84</v>
      </c>
      <c r="BG246" t="s">
        <v>1300</v>
      </c>
      <c r="BH246">
        <f t="shared" si="257"/>
        <v>100</v>
      </c>
      <c r="BI246">
        <v>118.5</v>
      </c>
      <c r="BJ246">
        <f t="shared" si="258"/>
        <v>18</v>
      </c>
      <c r="BK246" t="s">
        <v>1264</v>
      </c>
      <c r="BL246">
        <f t="shared" si="259"/>
        <v>100</v>
      </c>
      <c r="BM246">
        <v>20</v>
      </c>
      <c r="BN246">
        <f t="shared" si="260"/>
        <v>219</v>
      </c>
      <c r="BO246" t="s">
        <v>1324</v>
      </c>
      <c r="BP246">
        <f t="shared" si="261"/>
        <v>100</v>
      </c>
      <c r="BQ246">
        <v>19</v>
      </c>
      <c r="BR246">
        <f t="shared" si="262"/>
        <v>270</v>
      </c>
      <c r="BS246" t="s">
        <v>1286</v>
      </c>
      <c r="BT246">
        <f t="shared" si="263"/>
        <v>100</v>
      </c>
      <c r="BU246">
        <v>32</v>
      </c>
      <c r="BV246">
        <f t="shared" si="264"/>
        <v>253</v>
      </c>
      <c r="BW246" t="s">
        <v>1287</v>
      </c>
      <c r="BX246">
        <f t="shared" si="265"/>
        <v>100</v>
      </c>
      <c r="BY246">
        <v>0</v>
      </c>
      <c r="BZ246">
        <f t="shared" si="266"/>
        <v>316</v>
      </c>
      <c r="CB246">
        <f t="shared" si="267"/>
        <v>100</v>
      </c>
      <c r="CC246">
        <v>0</v>
      </c>
      <c r="CD246">
        <f t="shared" si="268"/>
        <v>316</v>
      </c>
      <c r="CF246">
        <f t="shared" si="269"/>
        <v>100</v>
      </c>
      <c r="CG246">
        <v>0</v>
      </c>
      <c r="CH246">
        <f t="shared" si="270"/>
        <v>316</v>
      </c>
      <c r="CJ246">
        <f t="shared" si="271"/>
        <v>100</v>
      </c>
      <c r="CK246">
        <v>0</v>
      </c>
      <c r="CL246">
        <f t="shared" si="272"/>
        <v>316</v>
      </c>
      <c r="CN246">
        <f t="shared" si="273"/>
        <v>100</v>
      </c>
      <c r="CO246">
        <v>0</v>
      </c>
      <c r="CP246">
        <f t="shared" si="274"/>
        <v>316</v>
      </c>
      <c r="CR246">
        <f t="shared" si="275"/>
        <v>100</v>
      </c>
      <c r="CS246">
        <v>0</v>
      </c>
      <c r="CT246">
        <f t="shared" si="276"/>
        <v>316</v>
      </c>
      <c r="CV246">
        <f t="shared" si="277"/>
        <v>100</v>
      </c>
      <c r="CW246">
        <v>0</v>
      </c>
      <c r="CX246">
        <f t="shared" si="278"/>
        <v>304</v>
      </c>
      <c r="CZ246">
        <f t="shared" si="279"/>
        <v>100</v>
      </c>
      <c r="DA246">
        <v>0</v>
      </c>
      <c r="DB246">
        <f t="shared" si="280"/>
        <v>304</v>
      </c>
      <c r="DD246">
        <f t="shared" si="281"/>
        <v>100</v>
      </c>
      <c r="DE246">
        <v>0</v>
      </c>
      <c r="DF246">
        <f t="shared" si="282"/>
        <v>304</v>
      </c>
      <c r="DH246">
        <f t="shared" si="283"/>
        <v>100</v>
      </c>
      <c r="DI246">
        <v>0</v>
      </c>
      <c r="DJ246">
        <f t="shared" si="284"/>
        <v>304</v>
      </c>
      <c r="DL246">
        <f t="shared" si="285"/>
        <v>100</v>
      </c>
      <c r="DM246">
        <v>0</v>
      </c>
      <c r="DN246">
        <f t="shared" si="286"/>
        <v>304</v>
      </c>
      <c r="DP246">
        <f t="shared" si="287"/>
        <v>100</v>
      </c>
      <c r="DQ246">
        <v>0</v>
      </c>
      <c r="DR246">
        <f t="shared" si="288"/>
        <v>303</v>
      </c>
      <c r="DT246">
        <f t="shared" si="289"/>
        <v>100</v>
      </c>
      <c r="DU246">
        <v>0</v>
      </c>
      <c r="DV246">
        <f t="shared" si="290"/>
        <v>317</v>
      </c>
      <c r="DX246">
        <f t="shared" si="291"/>
        <v>100</v>
      </c>
      <c r="DY246">
        <v>0</v>
      </c>
      <c r="DZ246">
        <f t="shared" si="292"/>
        <v>317</v>
      </c>
      <c r="EB246">
        <f t="shared" si="293"/>
        <v>100</v>
      </c>
      <c r="EC246">
        <v>0</v>
      </c>
      <c r="ED246">
        <f t="shared" si="294"/>
        <v>317</v>
      </c>
      <c r="EF246">
        <f t="shared" si="295"/>
        <v>100</v>
      </c>
      <c r="EG246">
        <v>0</v>
      </c>
      <c r="EH246">
        <f t="shared" si="296"/>
        <v>315</v>
      </c>
      <c r="EJ246">
        <f t="shared" si="297"/>
        <v>100</v>
      </c>
      <c r="EK246">
        <v>0</v>
      </c>
      <c r="EL246">
        <f t="shared" si="298"/>
        <v>316</v>
      </c>
      <c r="EN246">
        <f t="shared" si="299"/>
        <v>100</v>
      </c>
      <c r="EO246">
        <v>0</v>
      </c>
      <c r="EP246">
        <f t="shared" si="300"/>
        <v>316</v>
      </c>
      <c r="ER246">
        <f t="shared" si="301"/>
        <v>100</v>
      </c>
      <c r="ES246">
        <v>0</v>
      </c>
      <c r="ET246">
        <f t="shared" si="302"/>
        <v>309</v>
      </c>
      <c r="EU246">
        <v>0</v>
      </c>
      <c r="EV246">
        <f t="shared" si="303"/>
        <v>309</v>
      </c>
      <c r="EW246">
        <v>0</v>
      </c>
      <c r="EX246">
        <f t="shared" si="304"/>
        <v>309</v>
      </c>
      <c r="EY246">
        <v>0</v>
      </c>
      <c r="EZ246">
        <f t="shared" si="305"/>
        <v>309</v>
      </c>
      <c r="FA246">
        <v>0</v>
      </c>
      <c r="FB246">
        <f t="shared" si="306"/>
        <v>309</v>
      </c>
      <c r="FC246">
        <v>0</v>
      </c>
      <c r="FD246">
        <f t="shared" si="307"/>
        <v>309</v>
      </c>
    </row>
    <row r="247" spans="1:160" ht="15" customHeight="1" x14ac:dyDescent="0.2">
      <c r="A247" s="1" t="s">
        <v>1028</v>
      </c>
      <c r="B247" s="1">
        <v>10</v>
      </c>
      <c r="C247" s="3" t="s">
        <v>1029</v>
      </c>
      <c r="D247" s="8" t="s">
        <v>1247</v>
      </c>
      <c r="E247" s="1">
        <v>98</v>
      </c>
      <c r="F247" s="1">
        <f t="shared" si="231"/>
        <v>215</v>
      </c>
      <c r="G247" s="11" t="s">
        <v>1278</v>
      </c>
      <c r="H247" s="11">
        <f t="shared" si="232"/>
        <v>63.305322128851543</v>
      </c>
      <c r="I247" s="1">
        <v>46</v>
      </c>
      <c r="J247" s="1">
        <f t="shared" si="233"/>
        <v>298</v>
      </c>
      <c r="K247" s="11" t="s">
        <v>1275</v>
      </c>
      <c r="L247" s="11">
        <f t="shared" si="234"/>
        <v>73.109243697478988</v>
      </c>
      <c r="M247" s="1">
        <v>100</v>
      </c>
      <c r="N247" s="8">
        <f t="shared" si="235"/>
        <v>75</v>
      </c>
      <c r="O247" s="11" t="s">
        <v>1264</v>
      </c>
      <c r="P247" s="11">
        <f t="shared" si="236"/>
        <v>94.117647058823536</v>
      </c>
      <c r="Q247" s="1">
        <v>40.5</v>
      </c>
      <c r="R247" s="1">
        <f t="shared" si="237"/>
        <v>182</v>
      </c>
      <c r="S247" s="11" t="s">
        <v>1285</v>
      </c>
      <c r="T247" s="11">
        <f t="shared" si="238"/>
        <v>121.84873949579833</v>
      </c>
      <c r="U247" s="1">
        <v>49</v>
      </c>
      <c r="V247" s="1">
        <f t="shared" si="239"/>
        <v>215</v>
      </c>
      <c r="W247" s="11" t="s">
        <v>1286</v>
      </c>
      <c r="X247" s="11">
        <f t="shared" si="240"/>
        <v>83.473389355742299</v>
      </c>
      <c r="Y247" s="1">
        <v>55</v>
      </c>
      <c r="Z247" s="1">
        <f t="shared" si="241"/>
        <v>221</v>
      </c>
      <c r="AA247" s="11" t="s">
        <v>1287</v>
      </c>
      <c r="AB247" s="37">
        <f t="shared" si="242"/>
        <v>44.257703081232492</v>
      </c>
      <c r="AC247" s="36">
        <v>101</v>
      </c>
      <c r="AD247">
        <f t="shared" si="243"/>
        <v>84</v>
      </c>
      <c r="AE247" t="s">
        <v>1278</v>
      </c>
      <c r="AF247">
        <f t="shared" si="244"/>
        <v>80.392156862745097</v>
      </c>
      <c r="AG247">
        <v>59</v>
      </c>
      <c r="AH247">
        <f t="shared" si="245"/>
        <v>202</v>
      </c>
      <c r="AI247" t="s">
        <v>1275</v>
      </c>
      <c r="AJ247">
        <f t="shared" si="246"/>
        <v>117.92717086834733</v>
      </c>
      <c r="AK247">
        <v>115</v>
      </c>
      <c r="AL247">
        <f t="shared" si="247"/>
        <v>54</v>
      </c>
      <c r="AM247" t="s">
        <v>1264</v>
      </c>
      <c r="AN247">
        <f t="shared" si="248"/>
        <v>115.406162464986</v>
      </c>
      <c r="AO247">
        <v>19</v>
      </c>
      <c r="AP247">
        <f t="shared" si="249"/>
        <v>260</v>
      </c>
      <c r="AQ247" t="s">
        <v>1285</v>
      </c>
      <c r="AR247">
        <f t="shared" si="250"/>
        <v>103.36134453781513</v>
      </c>
      <c r="AS247">
        <v>41</v>
      </c>
      <c r="AT247">
        <f t="shared" si="251"/>
        <v>156</v>
      </c>
      <c r="AU247" t="s">
        <v>1286</v>
      </c>
      <c r="AV247">
        <f t="shared" si="252"/>
        <v>140.89635854341736</v>
      </c>
      <c r="AW247">
        <v>71</v>
      </c>
      <c r="AX247">
        <f>RANK(AW247,AW247:$AW$360,0)</f>
        <v>22</v>
      </c>
      <c r="AY247" t="s">
        <v>1287</v>
      </c>
      <c r="AZ247">
        <f t="shared" si="253"/>
        <v>182.91316526610643</v>
      </c>
      <c r="BA247">
        <v>104.5</v>
      </c>
      <c r="BB247">
        <f t="shared" si="254"/>
        <v>14</v>
      </c>
      <c r="BC247" t="s">
        <v>1278</v>
      </c>
      <c r="BD247">
        <f t="shared" si="255"/>
        <v>120.72829131652661</v>
      </c>
      <c r="BE247">
        <v>59</v>
      </c>
      <c r="BF247">
        <f t="shared" si="256"/>
        <v>266</v>
      </c>
      <c r="BG247" t="s">
        <v>1300</v>
      </c>
      <c r="BH247">
        <f t="shared" si="257"/>
        <v>105.04201680672269</v>
      </c>
      <c r="BI247">
        <v>95.5</v>
      </c>
      <c r="BJ247">
        <f t="shared" si="258"/>
        <v>109</v>
      </c>
      <c r="BK247" t="s">
        <v>1264</v>
      </c>
      <c r="BL247">
        <f t="shared" si="259"/>
        <v>82.35294117647058</v>
      </c>
      <c r="BM247">
        <v>15</v>
      </c>
      <c r="BN247">
        <f t="shared" si="260"/>
        <v>272</v>
      </c>
      <c r="BO247" t="s">
        <v>1324</v>
      </c>
      <c r="BP247">
        <f t="shared" si="261"/>
        <v>70.868347338935564</v>
      </c>
      <c r="BQ247">
        <v>15</v>
      </c>
      <c r="BR247">
        <f t="shared" si="262"/>
        <v>302</v>
      </c>
      <c r="BS247" t="s">
        <v>1286</v>
      </c>
      <c r="BT247">
        <f t="shared" si="263"/>
        <v>56.862745098039213</v>
      </c>
      <c r="BU247">
        <v>21.5</v>
      </c>
      <c r="BV247">
        <f t="shared" si="264"/>
        <v>318</v>
      </c>
      <c r="BW247" t="s">
        <v>1287</v>
      </c>
      <c r="BX247">
        <f t="shared" si="265"/>
        <v>65.826330532212893</v>
      </c>
      <c r="BY247">
        <v>101</v>
      </c>
      <c r="BZ247">
        <f t="shared" si="266"/>
        <v>88</v>
      </c>
      <c r="CA247" t="s">
        <v>1278</v>
      </c>
      <c r="CB247">
        <f t="shared" si="267"/>
        <v>85.714285714285722</v>
      </c>
      <c r="CC247">
        <v>60</v>
      </c>
      <c r="CD247">
        <f t="shared" si="268"/>
        <v>284</v>
      </c>
      <c r="CE247" t="s">
        <v>1300</v>
      </c>
      <c r="CF247">
        <f t="shared" si="269"/>
        <v>88.79551820728291</v>
      </c>
      <c r="CG247">
        <v>110</v>
      </c>
      <c r="CH247">
        <f t="shared" si="270"/>
        <v>46</v>
      </c>
      <c r="CI247" t="s">
        <v>1264</v>
      </c>
      <c r="CJ247">
        <f t="shared" si="271"/>
        <v>100</v>
      </c>
      <c r="CK247">
        <v>31</v>
      </c>
      <c r="CL247">
        <f t="shared" si="272"/>
        <v>168</v>
      </c>
      <c r="CM247" t="s">
        <v>1467</v>
      </c>
      <c r="CN247">
        <f t="shared" si="273"/>
        <v>106.44257703081233</v>
      </c>
      <c r="CO247">
        <v>38</v>
      </c>
      <c r="CP247">
        <f t="shared" si="274"/>
        <v>148</v>
      </c>
      <c r="CQ247" t="s">
        <v>1286</v>
      </c>
      <c r="CR247">
        <f t="shared" si="275"/>
        <v>136.1344537815126</v>
      </c>
      <c r="CS247">
        <v>59</v>
      </c>
      <c r="CT247">
        <f t="shared" si="276"/>
        <v>196</v>
      </c>
      <c r="CU247" t="s">
        <v>1287</v>
      </c>
      <c r="CV247">
        <f t="shared" si="277"/>
        <v>85.434173669467782</v>
      </c>
      <c r="CW247">
        <v>100</v>
      </c>
      <c r="CX247">
        <f t="shared" si="278"/>
        <v>37</v>
      </c>
      <c r="CY247" t="s">
        <v>1278</v>
      </c>
      <c r="CZ247">
        <f t="shared" si="279"/>
        <v>91.31652661064426</v>
      </c>
      <c r="DA247">
        <v>70</v>
      </c>
      <c r="DB247">
        <f t="shared" si="280"/>
        <v>244</v>
      </c>
      <c r="DC247" t="s">
        <v>1300</v>
      </c>
      <c r="DD247">
        <f t="shared" si="281"/>
        <v>89.635854341736689</v>
      </c>
      <c r="DE247">
        <v>105</v>
      </c>
      <c r="DF247">
        <f t="shared" si="282"/>
        <v>46</v>
      </c>
      <c r="DG247" t="s">
        <v>1301</v>
      </c>
      <c r="DH247">
        <f t="shared" si="283"/>
        <v>107.84313725490196</v>
      </c>
      <c r="DI247">
        <v>31</v>
      </c>
      <c r="DJ247">
        <f t="shared" si="284"/>
        <v>191</v>
      </c>
      <c r="DK247" t="s">
        <v>1324</v>
      </c>
      <c r="DL247">
        <f t="shared" si="285"/>
        <v>50.420168067226889</v>
      </c>
      <c r="DM247">
        <v>30</v>
      </c>
      <c r="DN247">
        <f t="shared" si="286"/>
        <v>277</v>
      </c>
      <c r="DO247" t="s">
        <v>1286</v>
      </c>
      <c r="DP247">
        <f t="shared" si="287"/>
        <v>53.781512605042018</v>
      </c>
      <c r="DQ247">
        <v>54</v>
      </c>
      <c r="DR247">
        <f t="shared" si="288"/>
        <v>144</v>
      </c>
      <c r="DS247" t="s">
        <v>1287</v>
      </c>
      <c r="DT247">
        <f t="shared" si="289"/>
        <v>96.918767507002798</v>
      </c>
      <c r="DU247">
        <v>95</v>
      </c>
      <c r="DV247">
        <f t="shared" si="290"/>
        <v>6</v>
      </c>
      <c r="DW247" t="s">
        <v>1278</v>
      </c>
      <c r="DX247">
        <f t="shared" si="291"/>
        <v>110.08403361344537</v>
      </c>
      <c r="DY247">
        <v>66</v>
      </c>
      <c r="DZ247">
        <f t="shared" si="292"/>
        <v>207</v>
      </c>
      <c r="EA247" t="s">
        <v>1300</v>
      </c>
      <c r="EB247">
        <f t="shared" si="293"/>
        <v>72.268907563025209</v>
      </c>
      <c r="EC247">
        <v>88</v>
      </c>
      <c r="ED247">
        <f t="shared" si="294"/>
        <v>74</v>
      </c>
      <c r="EE247" t="s">
        <v>1301</v>
      </c>
      <c r="EF247">
        <f t="shared" si="295"/>
        <v>92.156862745098039</v>
      </c>
      <c r="EG247">
        <v>55</v>
      </c>
      <c r="EH247">
        <f t="shared" si="296"/>
        <v>14</v>
      </c>
      <c r="EI247" t="s">
        <v>1317</v>
      </c>
      <c r="EJ247">
        <f t="shared" si="297"/>
        <v>156.58263305322129</v>
      </c>
      <c r="EK247">
        <v>61</v>
      </c>
      <c r="EL247">
        <f t="shared" si="298"/>
        <v>112</v>
      </c>
      <c r="EM247" t="s">
        <v>1286</v>
      </c>
      <c r="EN247">
        <f t="shared" si="299"/>
        <v>116.80672268907563</v>
      </c>
      <c r="EO247">
        <v>46</v>
      </c>
      <c r="EP247">
        <f t="shared" si="300"/>
        <v>133</v>
      </c>
      <c r="EQ247" t="s">
        <v>1287</v>
      </c>
      <c r="ER247">
        <f t="shared" si="301"/>
        <v>94.677871148459388</v>
      </c>
      <c r="ES247">
        <v>103</v>
      </c>
      <c r="ET247">
        <f t="shared" si="302"/>
        <v>42</v>
      </c>
      <c r="EU247">
        <v>85</v>
      </c>
      <c r="EV247">
        <f t="shared" si="303"/>
        <v>108</v>
      </c>
      <c r="EW247">
        <v>124</v>
      </c>
      <c r="EX247">
        <f t="shared" si="304"/>
        <v>46</v>
      </c>
      <c r="EY247">
        <v>51</v>
      </c>
      <c r="EZ247">
        <f t="shared" si="305"/>
        <v>216</v>
      </c>
      <c r="FA247">
        <v>32</v>
      </c>
      <c r="FB247">
        <f t="shared" si="306"/>
        <v>172</v>
      </c>
      <c r="FC247">
        <v>34</v>
      </c>
      <c r="FD247">
        <f t="shared" si="307"/>
        <v>114</v>
      </c>
    </row>
    <row r="248" spans="1:160" ht="15" customHeight="1" x14ac:dyDescent="0.2">
      <c r="A248" s="1" t="s">
        <v>1030</v>
      </c>
      <c r="B248" s="1">
        <v>10</v>
      </c>
      <c r="C248" s="3" t="s">
        <v>1031</v>
      </c>
      <c r="D248" s="8" t="s">
        <v>1247</v>
      </c>
      <c r="E248" s="1">
        <v>104</v>
      </c>
      <c r="F248" s="1">
        <f t="shared" si="231"/>
        <v>132</v>
      </c>
      <c r="G248" s="11" t="s">
        <v>1278</v>
      </c>
      <c r="H248" s="11">
        <f t="shared" si="232"/>
        <v>100.84033613445378</v>
      </c>
      <c r="I248" s="1">
        <v>74</v>
      </c>
      <c r="J248" s="1">
        <f t="shared" si="233"/>
        <v>113</v>
      </c>
      <c r="K248" s="11" t="s">
        <v>1275</v>
      </c>
      <c r="L248" s="11">
        <f t="shared" si="234"/>
        <v>126.61064425770309</v>
      </c>
      <c r="M248" s="1">
        <v>59</v>
      </c>
      <c r="N248" s="8">
        <f t="shared" si="235"/>
        <v>271</v>
      </c>
      <c r="O248" s="11" t="s">
        <v>1264</v>
      </c>
      <c r="P248" s="11">
        <f t="shared" si="236"/>
        <v>85.994397759103634</v>
      </c>
      <c r="Q248" s="1">
        <v>36</v>
      </c>
      <c r="R248" s="1">
        <f t="shared" si="237"/>
        <v>205</v>
      </c>
      <c r="S248" s="11" t="s">
        <v>1285</v>
      </c>
      <c r="T248" s="11">
        <f t="shared" si="238"/>
        <v>75.630252100840337</v>
      </c>
      <c r="U248" s="1">
        <v>44</v>
      </c>
      <c r="V248" s="1">
        <f t="shared" si="239"/>
        <v>270</v>
      </c>
      <c r="W248" s="11" t="s">
        <v>1286</v>
      </c>
      <c r="X248" s="11">
        <f t="shared" si="240"/>
        <v>35.294117647058826</v>
      </c>
      <c r="Y248" s="1">
        <v>67</v>
      </c>
      <c r="Z248" s="1">
        <f t="shared" si="241"/>
        <v>114</v>
      </c>
      <c r="AA248" s="11" t="s">
        <v>1287</v>
      </c>
      <c r="AB248" s="37">
        <f t="shared" si="242"/>
        <v>88.79551820728291</v>
      </c>
      <c r="AC248" s="36">
        <v>97</v>
      </c>
      <c r="AD248">
        <f t="shared" si="243"/>
        <v>135</v>
      </c>
      <c r="AE248" t="s">
        <v>1278</v>
      </c>
      <c r="AF248">
        <f t="shared" si="244"/>
        <v>99.439775910364148</v>
      </c>
      <c r="AG248">
        <v>58</v>
      </c>
      <c r="AH248">
        <f t="shared" si="245"/>
        <v>208</v>
      </c>
      <c r="AI248" t="s">
        <v>1275</v>
      </c>
      <c r="AJ248">
        <f t="shared" si="246"/>
        <v>80.392156862745097</v>
      </c>
      <c r="AK248">
        <v>74</v>
      </c>
      <c r="AL248">
        <f t="shared" si="247"/>
        <v>221</v>
      </c>
      <c r="AM248" t="s">
        <v>1264</v>
      </c>
      <c r="AN248">
        <f t="shared" si="248"/>
        <v>97.47899159663865</v>
      </c>
      <c r="AO248">
        <v>34</v>
      </c>
      <c r="AP248">
        <f t="shared" si="249"/>
        <v>118</v>
      </c>
      <c r="AQ248" t="s">
        <v>1285</v>
      </c>
      <c r="AR248">
        <f t="shared" si="250"/>
        <v>143.13725490196077</v>
      </c>
      <c r="AS248">
        <v>54</v>
      </c>
      <c r="AT248">
        <f t="shared" si="251"/>
        <v>39</v>
      </c>
      <c r="AU248" t="s">
        <v>1286</v>
      </c>
      <c r="AV248">
        <f t="shared" si="252"/>
        <v>107.56302521008404</v>
      </c>
      <c r="AW248">
        <v>60</v>
      </c>
      <c r="AX248">
        <f>RANK(AW248,AW248:$AW$360,0)</f>
        <v>74</v>
      </c>
      <c r="AY248" t="s">
        <v>1287</v>
      </c>
      <c r="AZ248">
        <f t="shared" si="253"/>
        <v>133.61344537815125</v>
      </c>
      <c r="BA248">
        <v>94</v>
      </c>
      <c r="BB248">
        <f t="shared" si="254"/>
        <v>133</v>
      </c>
      <c r="BC248" t="s">
        <v>1278</v>
      </c>
      <c r="BD248">
        <f t="shared" si="255"/>
        <v>72.268907563025209</v>
      </c>
      <c r="BE248">
        <v>78</v>
      </c>
      <c r="BF248">
        <f t="shared" si="256"/>
        <v>138</v>
      </c>
      <c r="BG248" t="s">
        <v>1300</v>
      </c>
      <c r="BH248">
        <f t="shared" si="257"/>
        <v>116.24649859943978</v>
      </c>
      <c r="BI248">
        <v>75</v>
      </c>
      <c r="BJ248">
        <f t="shared" si="258"/>
        <v>212</v>
      </c>
      <c r="BK248" t="s">
        <v>1264</v>
      </c>
      <c r="BL248">
        <f t="shared" si="259"/>
        <v>74.789915966386559</v>
      </c>
      <c r="BM248">
        <v>15</v>
      </c>
      <c r="BN248">
        <f t="shared" si="260"/>
        <v>272</v>
      </c>
      <c r="BO248" t="s">
        <v>1324</v>
      </c>
      <c r="BP248">
        <f t="shared" si="261"/>
        <v>54.061624649859944</v>
      </c>
      <c r="BQ248">
        <v>38</v>
      </c>
      <c r="BR248">
        <f t="shared" si="262"/>
        <v>66</v>
      </c>
      <c r="BS248" t="s">
        <v>1286</v>
      </c>
      <c r="BT248">
        <f t="shared" si="263"/>
        <v>101.68067226890756</v>
      </c>
      <c r="BU248">
        <v>38.5</v>
      </c>
      <c r="BV248">
        <f t="shared" si="264"/>
        <v>194</v>
      </c>
      <c r="BW248" t="s">
        <v>1287</v>
      </c>
      <c r="BX248">
        <f t="shared" si="265"/>
        <v>75.910364145658264</v>
      </c>
      <c r="BY248">
        <v>107</v>
      </c>
      <c r="BZ248">
        <f t="shared" si="266"/>
        <v>34</v>
      </c>
      <c r="CA248" t="s">
        <v>1278</v>
      </c>
      <c r="CB248">
        <f t="shared" si="267"/>
        <v>101.68067226890756</v>
      </c>
      <c r="CC248">
        <v>82</v>
      </c>
      <c r="CD248">
        <f t="shared" si="268"/>
        <v>196</v>
      </c>
      <c r="CE248" t="s">
        <v>1300</v>
      </c>
      <c r="CF248">
        <f t="shared" si="269"/>
        <v>90.756302521008408</v>
      </c>
      <c r="CG248">
        <v>91.5</v>
      </c>
      <c r="CH248">
        <f t="shared" si="270"/>
        <v>122</v>
      </c>
      <c r="CI248" t="s">
        <v>1264</v>
      </c>
      <c r="CJ248">
        <f t="shared" si="271"/>
        <v>117.08683473389355</v>
      </c>
      <c r="CK248">
        <v>38</v>
      </c>
      <c r="CL248">
        <f t="shared" si="272"/>
        <v>108</v>
      </c>
      <c r="CM248" t="s">
        <v>1467</v>
      </c>
      <c r="CN248">
        <f t="shared" si="273"/>
        <v>109.24369747899159</v>
      </c>
      <c r="CO248">
        <v>48</v>
      </c>
      <c r="CP248">
        <f t="shared" si="274"/>
        <v>72</v>
      </c>
      <c r="CQ248" t="s">
        <v>1286</v>
      </c>
      <c r="CR248">
        <f t="shared" si="275"/>
        <v>93.277310924369743</v>
      </c>
      <c r="CS248">
        <v>69</v>
      </c>
      <c r="CT248">
        <f t="shared" si="276"/>
        <v>108</v>
      </c>
      <c r="CU248" t="s">
        <v>1287</v>
      </c>
      <c r="CV248">
        <f t="shared" si="277"/>
        <v>91.596638655462186</v>
      </c>
      <c r="CW248">
        <v>99</v>
      </c>
      <c r="CX248">
        <f t="shared" si="278"/>
        <v>40</v>
      </c>
      <c r="CY248" t="s">
        <v>1278</v>
      </c>
      <c r="CZ248">
        <f t="shared" si="279"/>
        <v>107.00280112044818</v>
      </c>
      <c r="DA248">
        <v>91</v>
      </c>
      <c r="DB248">
        <f t="shared" si="280"/>
        <v>163</v>
      </c>
      <c r="DC248" t="s">
        <v>1300</v>
      </c>
      <c r="DD248">
        <f t="shared" si="281"/>
        <v>63.585434173669469</v>
      </c>
      <c r="DE248">
        <v>67.5</v>
      </c>
      <c r="DF248">
        <f t="shared" si="282"/>
        <v>183</v>
      </c>
      <c r="DG248" t="s">
        <v>1310</v>
      </c>
      <c r="DH248">
        <f t="shared" si="283"/>
        <v>92.436974789915965</v>
      </c>
      <c r="DI248">
        <v>37</v>
      </c>
      <c r="DJ248">
        <f t="shared" si="284"/>
        <v>141</v>
      </c>
      <c r="DK248" t="s">
        <v>1324</v>
      </c>
      <c r="DL248">
        <f t="shared" si="285"/>
        <v>99.719887955182074</v>
      </c>
      <c r="DM248">
        <v>61</v>
      </c>
      <c r="DN248">
        <f t="shared" si="286"/>
        <v>48</v>
      </c>
      <c r="DO248" t="s">
        <v>1286</v>
      </c>
      <c r="DP248">
        <f t="shared" si="287"/>
        <v>92.717086834733891</v>
      </c>
      <c r="DQ248">
        <v>62</v>
      </c>
      <c r="DR248">
        <f t="shared" si="288"/>
        <v>78</v>
      </c>
      <c r="DS248" t="s">
        <v>1287</v>
      </c>
      <c r="DT248">
        <f t="shared" si="289"/>
        <v>105.04201680672269</v>
      </c>
      <c r="DU248">
        <v>83</v>
      </c>
      <c r="DV248">
        <f t="shared" si="290"/>
        <v>65</v>
      </c>
      <c r="DW248" t="s">
        <v>1278</v>
      </c>
      <c r="DX248">
        <f t="shared" si="291"/>
        <v>99.159663865546221</v>
      </c>
      <c r="DY248">
        <v>109</v>
      </c>
      <c r="DZ248">
        <f t="shared" si="292"/>
        <v>33</v>
      </c>
      <c r="EA248" t="s">
        <v>1300</v>
      </c>
      <c r="EB248">
        <f t="shared" si="293"/>
        <v>94.957983193277315</v>
      </c>
      <c r="EC248">
        <v>67.5</v>
      </c>
      <c r="ED248">
        <f t="shared" si="294"/>
        <v>156</v>
      </c>
      <c r="EE248" t="s">
        <v>1310</v>
      </c>
      <c r="EF248">
        <f t="shared" si="295"/>
        <v>86.274509803921575</v>
      </c>
      <c r="EG248">
        <v>39</v>
      </c>
      <c r="EH248">
        <f t="shared" si="296"/>
        <v>140</v>
      </c>
      <c r="EI248" t="s">
        <v>1317</v>
      </c>
      <c r="EJ248">
        <f t="shared" si="297"/>
        <v>127.45098039215686</v>
      </c>
      <c r="EK248">
        <v>73</v>
      </c>
      <c r="EL248">
        <f t="shared" si="298"/>
        <v>22</v>
      </c>
      <c r="EM248" t="s">
        <v>1286</v>
      </c>
      <c r="EN248">
        <f t="shared" si="299"/>
        <v>100.84033613445378</v>
      </c>
      <c r="EO248">
        <v>50</v>
      </c>
      <c r="EP248">
        <f t="shared" si="300"/>
        <v>96</v>
      </c>
      <c r="EQ248" t="s">
        <v>1287</v>
      </c>
      <c r="ER248">
        <f t="shared" si="301"/>
        <v>77.871148459383761</v>
      </c>
      <c r="ES248">
        <v>100</v>
      </c>
      <c r="ET248">
        <f t="shared" si="302"/>
        <v>62</v>
      </c>
      <c r="EU248">
        <v>105</v>
      </c>
      <c r="EV248">
        <f t="shared" si="303"/>
        <v>15</v>
      </c>
      <c r="EW248">
        <v>105</v>
      </c>
      <c r="EX248">
        <f t="shared" si="304"/>
        <v>107</v>
      </c>
      <c r="EY248">
        <v>48</v>
      </c>
      <c r="EZ248">
        <f t="shared" si="305"/>
        <v>238</v>
      </c>
      <c r="FA248">
        <v>44</v>
      </c>
      <c r="FB248">
        <f t="shared" si="306"/>
        <v>25</v>
      </c>
      <c r="FC248">
        <v>42</v>
      </c>
      <c r="FD248">
        <f t="shared" si="307"/>
        <v>17</v>
      </c>
    </row>
    <row r="249" spans="1:160" ht="15" customHeight="1" x14ac:dyDescent="0.2">
      <c r="A249" s="1" t="s">
        <v>1032</v>
      </c>
      <c r="B249" s="1">
        <v>10</v>
      </c>
      <c r="C249" s="3" t="s">
        <v>1033</v>
      </c>
      <c r="D249" s="8" t="s">
        <v>1247</v>
      </c>
      <c r="E249" s="1">
        <v>107</v>
      </c>
      <c r="F249" s="1">
        <f t="shared" si="231"/>
        <v>83</v>
      </c>
      <c r="G249" s="11" t="s">
        <v>1278</v>
      </c>
      <c r="H249" s="11">
        <f t="shared" si="232"/>
        <v>124.08963585434174</v>
      </c>
      <c r="I249" s="1">
        <v>53</v>
      </c>
      <c r="J249" s="1">
        <f t="shared" si="233"/>
        <v>259</v>
      </c>
      <c r="K249" s="11" t="s">
        <v>1275</v>
      </c>
      <c r="L249" s="11">
        <f t="shared" si="234"/>
        <v>54.34173669467787</v>
      </c>
      <c r="M249" s="1">
        <v>63</v>
      </c>
      <c r="N249" s="8">
        <f t="shared" si="235"/>
        <v>254</v>
      </c>
      <c r="O249" s="11" t="s">
        <v>1264</v>
      </c>
      <c r="P249" s="11">
        <f t="shared" si="236"/>
        <v>92.717086834733891</v>
      </c>
      <c r="Q249" s="1">
        <v>46</v>
      </c>
      <c r="R249" s="1">
        <f t="shared" si="237"/>
        <v>142</v>
      </c>
      <c r="S249" s="11" t="s">
        <v>1285</v>
      </c>
      <c r="T249" s="11">
        <f t="shared" si="238"/>
        <v>86.554621848739501</v>
      </c>
      <c r="U249" s="1">
        <v>43</v>
      </c>
      <c r="V249" s="1">
        <f t="shared" si="239"/>
        <v>282</v>
      </c>
      <c r="W249" s="11" t="s">
        <v>1286</v>
      </c>
      <c r="X249" s="11">
        <f t="shared" si="240"/>
        <v>54.061624649859944</v>
      </c>
      <c r="Y249" s="1">
        <v>68</v>
      </c>
      <c r="Z249" s="1">
        <f t="shared" si="241"/>
        <v>105</v>
      </c>
      <c r="AA249" s="11" t="s">
        <v>1287</v>
      </c>
      <c r="AB249" s="37">
        <f t="shared" si="242"/>
        <v>85.154061624649856</v>
      </c>
      <c r="AC249" s="36">
        <v>95</v>
      </c>
      <c r="AD249">
        <f t="shared" si="243"/>
        <v>169</v>
      </c>
      <c r="AE249" t="s">
        <v>1278</v>
      </c>
      <c r="AF249">
        <f t="shared" si="244"/>
        <v>68.627450980392155</v>
      </c>
      <c r="AG249">
        <v>74</v>
      </c>
      <c r="AH249">
        <f t="shared" si="245"/>
        <v>96</v>
      </c>
      <c r="AI249" t="s">
        <v>1275</v>
      </c>
      <c r="AJ249">
        <f t="shared" si="246"/>
        <v>145.65826330532212</v>
      </c>
      <c r="AK249">
        <v>72.5</v>
      </c>
      <c r="AL249">
        <f t="shared" si="247"/>
        <v>228</v>
      </c>
      <c r="AM249" t="s">
        <v>1264</v>
      </c>
      <c r="AN249">
        <f t="shared" si="248"/>
        <v>113.4453781512605</v>
      </c>
      <c r="AO249">
        <v>37</v>
      </c>
      <c r="AP249">
        <f t="shared" si="249"/>
        <v>94</v>
      </c>
      <c r="AQ249" t="s">
        <v>1285</v>
      </c>
      <c r="AR249">
        <f t="shared" si="250"/>
        <v>135.0140056022409</v>
      </c>
      <c r="AS249">
        <v>44</v>
      </c>
      <c r="AT249">
        <f t="shared" si="251"/>
        <v>118</v>
      </c>
      <c r="AU249" t="s">
        <v>1286</v>
      </c>
      <c r="AV249">
        <f t="shared" si="252"/>
        <v>128.8515406162465</v>
      </c>
      <c r="AW249">
        <v>65</v>
      </c>
      <c r="AX249">
        <f>RANK(AW249,AW249:$AW$360,0)</f>
        <v>52</v>
      </c>
      <c r="AY249" t="s">
        <v>1287</v>
      </c>
      <c r="AZ249">
        <f t="shared" si="253"/>
        <v>116.24649859943978</v>
      </c>
      <c r="BA249">
        <v>100</v>
      </c>
      <c r="BB249">
        <f t="shared" si="254"/>
        <v>57</v>
      </c>
      <c r="BC249" t="s">
        <v>1278</v>
      </c>
      <c r="BD249">
        <f t="shared" si="255"/>
        <v>107.00280112044818</v>
      </c>
      <c r="BE249">
        <v>60.5</v>
      </c>
      <c r="BF249">
        <f t="shared" si="256"/>
        <v>259</v>
      </c>
      <c r="BG249" t="s">
        <v>1300</v>
      </c>
      <c r="BH249">
        <f t="shared" si="257"/>
        <v>48.179271708683466</v>
      </c>
      <c r="BI249">
        <v>61</v>
      </c>
      <c r="BJ249">
        <f t="shared" si="258"/>
        <v>276</v>
      </c>
      <c r="BK249" t="s">
        <v>1264</v>
      </c>
      <c r="BL249">
        <f t="shared" si="259"/>
        <v>78.991596638655466</v>
      </c>
      <c r="BM249">
        <v>20</v>
      </c>
      <c r="BN249">
        <f t="shared" si="260"/>
        <v>219</v>
      </c>
      <c r="BO249" t="s">
        <v>1324</v>
      </c>
      <c r="BP249">
        <f t="shared" si="261"/>
        <v>57.703081232492998</v>
      </c>
      <c r="BQ249">
        <v>23</v>
      </c>
      <c r="BR249">
        <f t="shared" si="262"/>
        <v>221</v>
      </c>
      <c r="BS249" t="s">
        <v>1286</v>
      </c>
      <c r="BT249">
        <f t="shared" si="263"/>
        <v>56.582633053221286</v>
      </c>
      <c r="BU249">
        <v>50</v>
      </c>
      <c r="BV249">
        <f t="shared" si="264"/>
        <v>110</v>
      </c>
      <c r="BW249" t="s">
        <v>1287</v>
      </c>
      <c r="BX249">
        <f t="shared" si="265"/>
        <v>91.31652661064426</v>
      </c>
      <c r="BY249">
        <v>102</v>
      </c>
      <c r="BZ249">
        <f t="shared" si="266"/>
        <v>82</v>
      </c>
      <c r="CA249" t="s">
        <v>1278</v>
      </c>
      <c r="CB249">
        <f t="shared" si="267"/>
        <v>133.0532212885154</v>
      </c>
      <c r="CC249">
        <v>103</v>
      </c>
      <c r="CD249">
        <f t="shared" si="268"/>
        <v>74</v>
      </c>
      <c r="CE249" t="s">
        <v>1300</v>
      </c>
      <c r="CF249">
        <f t="shared" si="269"/>
        <v>131.37254901960785</v>
      </c>
      <c r="CG249">
        <v>72</v>
      </c>
      <c r="CH249">
        <f t="shared" si="270"/>
        <v>201</v>
      </c>
      <c r="CI249" t="s">
        <v>1264</v>
      </c>
      <c r="CJ249">
        <f t="shared" si="271"/>
        <v>94.957983193277315</v>
      </c>
      <c r="CK249">
        <v>44</v>
      </c>
      <c r="CL249">
        <f t="shared" si="272"/>
        <v>68</v>
      </c>
      <c r="CM249" t="s">
        <v>1467</v>
      </c>
      <c r="CN249">
        <f t="shared" si="273"/>
        <v>113.4453781512605</v>
      </c>
      <c r="CO249">
        <v>50</v>
      </c>
      <c r="CP249">
        <f t="shared" si="274"/>
        <v>66</v>
      </c>
      <c r="CQ249" t="s">
        <v>1286</v>
      </c>
      <c r="CR249">
        <f t="shared" si="275"/>
        <v>140.89635854341736</v>
      </c>
      <c r="CS249">
        <v>72</v>
      </c>
      <c r="CT249">
        <f t="shared" si="276"/>
        <v>79</v>
      </c>
      <c r="CU249" t="s">
        <v>1287</v>
      </c>
      <c r="CV249">
        <f t="shared" si="277"/>
        <v>93.277310924369743</v>
      </c>
      <c r="CW249">
        <v>85</v>
      </c>
      <c r="CX249">
        <f t="shared" si="278"/>
        <v>200</v>
      </c>
      <c r="CY249" t="s">
        <v>1278</v>
      </c>
      <c r="CZ249">
        <f t="shared" si="279"/>
        <v>60.784313725490193</v>
      </c>
      <c r="DA249">
        <v>87</v>
      </c>
      <c r="DB249">
        <f t="shared" si="280"/>
        <v>186</v>
      </c>
      <c r="DC249" t="s">
        <v>1300</v>
      </c>
      <c r="DD249">
        <f t="shared" si="281"/>
        <v>83.753501400560225</v>
      </c>
      <c r="DE249">
        <v>67.5</v>
      </c>
      <c r="DF249">
        <f t="shared" si="282"/>
        <v>183</v>
      </c>
      <c r="DG249" t="s">
        <v>1310</v>
      </c>
      <c r="DH249">
        <f t="shared" si="283"/>
        <v>118.4873949579832</v>
      </c>
      <c r="DI249">
        <v>40</v>
      </c>
      <c r="DJ249">
        <f t="shared" si="284"/>
        <v>116</v>
      </c>
      <c r="DK249" t="s">
        <v>1324</v>
      </c>
      <c r="DL249">
        <f t="shared" si="285"/>
        <v>98.319327731092443</v>
      </c>
      <c r="DM249">
        <v>41</v>
      </c>
      <c r="DN249">
        <f t="shared" si="286"/>
        <v>212</v>
      </c>
      <c r="DO249" t="s">
        <v>1286</v>
      </c>
      <c r="DP249">
        <f t="shared" si="287"/>
        <v>45.378151260504204</v>
      </c>
      <c r="DQ249">
        <v>66</v>
      </c>
      <c r="DR249">
        <f t="shared" si="288"/>
        <v>55</v>
      </c>
      <c r="DS249" t="s">
        <v>1287</v>
      </c>
      <c r="DT249">
        <f t="shared" si="289"/>
        <v>89.075630252100837</v>
      </c>
      <c r="DU249">
        <v>84</v>
      </c>
      <c r="DV249">
        <f t="shared" si="290"/>
        <v>60</v>
      </c>
      <c r="DW249" t="s">
        <v>1262</v>
      </c>
      <c r="DX249">
        <f t="shared" si="291"/>
        <v>158.26330532212887</v>
      </c>
      <c r="DY249">
        <v>82</v>
      </c>
      <c r="DZ249">
        <f t="shared" si="292"/>
        <v>128</v>
      </c>
      <c r="EA249" t="s">
        <v>1309</v>
      </c>
      <c r="EB249">
        <f t="shared" si="293"/>
        <v>122.40896358543418</v>
      </c>
      <c r="EC249">
        <v>47.5</v>
      </c>
      <c r="ED249">
        <f t="shared" si="294"/>
        <v>249</v>
      </c>
      <c r="EE249" t="s">
        <v>1264</v>
      </c>
      <c r="EF249">
        <f t="shared" si="295"/>
        <v>105.60224089635854</v>
      </c>
      <c r="EG249">
        <v>41</v>
      </c>
      <c r="EH249">
        <f t="shared" si="296"/>
        <v>110</v>
      </c>
      <c r="EI249" t="s">
        <v>1276</v>
      </c>
      <c r="EJ249">
        <f t="shared" si="297"/>
        <v>79.271708683473392</v>
      </c>
      <c r="EK249">
        <v>74</v>
      </c>
      <c r="EL249">
        <f t="shared" si="298"/>
        <v>17</v>
      </c>
      <c r="EM249" t="s">
        <v>1281</v>
      </c>
      <c r="EN249">
        <f t="shared" si="299"/>
        <v>177.87114845938376</v>
      </c>
      <c r="EO249">
        <v>66</v>
      </c>
      <c r="EP249">
        <f t="shared" si="300"/>
        <v>16</v>
      </c>
      <c r="EQ249" t="s">
        <v>1353</v>
      </c>
      <c r="ER249">
        <f t="shared" si="301"/>
        <v>174.78991596638656</v>
      </c>
      <c r="ES249">
        <v>76</v>
      </c>
      <c r="ET249">
        <f t="shared" si="302"/>
        <v>268</v>
      </c>
      <c r="EU249">
        <v>73</v>
      </c>
      <c r="EV249">
        <f t="shared" si="303"/>
        <v>208</v>
      </c>
      <c r="EW249">
        <v>50</v>
      </c>
      <c r="EX249">
        <f t="shared" si="304"/>
        <v>269</v>
      </c>
      <c r="EY249">
        <v>69</v>
      </c>
      <c r="EZ249">
        <f t="shared" si="305"/>
        <v>36</v>
      </c>
      <c r="FA249">
        <v>20</v>
      </c>
      <c r="FB249">
        <f t="shared" si="306"/>
        <v>295</v>
      </c>
      <c r="FC249">
        <v>23</v>
      </c>
      <c r="FD249">
        <f t="shared" si="307"/>
        <v>283</v>
      </c>
    </row>
    <row r="250" spans="1:160" ht="15" customHeight="1" x14ac:dyDescent="0.2">
      <c r="A250" s="1" t="s">
        <v>1034</v>
      </c>
      <c r="B250" s="1">
        <v>10</v>
      </c>
      <c r="C250" s="3" t="s">
        <v>1035</v>
      </c>
      <c r="D250" s="8" t="s">
        <v>1247</v>
      </c>
      <c r="E250" s="1">
        <v>95</v>
      </c>
      <c r="F250" s="1">
        <f t="shared" si="231"/>
        <v>257</v>
      </c>
      <c r="G250" s="11" t="s">
        <v>1278</v>
      </c>
      <c r="H250" s="11">
        <f t="shared" si="232"/>
        <v>100</v>
      </c>
      <c r="I250" s="1">
        <v>68</v>
      </c>
      <c r="J250" s="1">
        <f t="shared" si="233"/>
        <v>156</v>
      </c>
      <c r="K250" s="11" t="s">
        <v>1275</v>
      </c>
      <c r="L250" s="11">
        <f t="shared" si="234"/>
        <v>100</v>
      </c>
      <c r="M250" s="1">
        <v>81</v>
      </c>
      <c r="N250" s="8">
        <f t="shared" si="235"/>
        <v>170</v>
      </c>
      <c r="O250" s="11" t="s">
        <v>1264</v>
      </c>
      <c r="P250" s="11">
        <f t="shared" si="236"/>
        <v>100</v>
      </c>
      <c r="Q250" s="1">
        <v>48.5</v>
      </c>
      <c r="R250" s="1">
        <f t="shared" si="237"/>
        <v>118</v>
      </c>
      <c r="S250" s="11" t="s">
        <v>1285</v>
      </c>
      <c r="T250" s="11">
        <f t="shared" si="238"/>
        <v>100</v>
      </c>
      <c r="U250" s="1">
        <v>43.5</v>
      </c>
      <c r="V250" s="1">
        <f t="shared" si="239"/>
        <v>280</v>
      </c>
      <c r="W250" s="11" t="s">
        <v>1286</v>
      </c>
      <c r="X250" s="11">
        <f t="shared" si="240"/>
        <v>100</v>
      </c>
      <c r="Y250" s="1">
        <v>38.5</v>
      </c>
      <c r="Z250" s="1">
        <f t="shared" si="241"/>
        <v>318</v>
      </c>
      <c r="AA250" s="11" t="s">
        <v>1287</v>
      </c>
      <c r="AB250" s="37">
        <f t="shared" si="242"/>
        <v>100</v>
      </c>
      <c r="AC250" s="36">
        <v>0</v>
      </c>
      <c r="AD250">
        <f t="shared" si="243"/>
        <v>338</v>
      </c>
      <c r="AF250">
        <f t="shared" si="244"/>
        <v>100</v>
      </c>
      <c r="AG250" s="36">
        <v>0</v>
      </c>
      <c r="AH250">
        <f t="shared" si="245"/>
        <v>338</v>
      </c>
      <c r="AJ250">
        <f t="shared" si="246"/>
        <v>100</v>
      </c>
      <c r="AK250" s="36">
        <v>0</v>
      </c>
      <c r="AL250">
        <f t="shared" si="247"/>
        <v>337</v>
      </c>
      <c r="AN250">
        <f t="shared" si="248"/>
        <v>100</v>
      </c>
      <c r="AO250" s="36">
        <v>0</v>
      </c>
      <c r="AP250">
        <f t="shared" si="249"/>
        <v>337</v>
      </c>
      <c r="AR250">
        <f t="shared" si="250"/>
        <v>100</v>
      </c>
      <c r="AS250" s="36">
        <v>0</v>
      </c>
      <c r="AT250">
        <f t="shared" si="251"/>
        <v>337</v>
      </c>
      <c r="AV250">
        <f t="shared" si="252"/>
        <v>100</v>
      </c>
      <c r="AW250" s="36">
        <v>0</v>
      </c>
      <c r="AX250">
        <f>RANK(AW250,AW250:$AW$360,0)</f>
        <v>109</v>
      </c>
      <c r="AZ250">
        <f t="shared" si="253"/>
        <v>100</v>
      </c>
      <c r="BA250">
        <v>0</v>
      </c>
      <c r="BB250">
        <f t="shared" si="254"/>
        <v>346</v>
      </c>
      <c r="BD250">
        <f t="shared" si="255"/>
        <v>100</v>
      </c>
      <c r="BE250">
        <v>0</v>
      </c>
      <c r="BF250">
        <f t="shared" si="256"/>
        <v>346</v>
      </c>
      <c r="BH250">
        <f t="shared" si="257"/>
        <v>100</v>
      </c>
      <c r="BI250">
        <v>0</v>
      </c>
      <c r="BJ250">
        <f t="shared" si="258"/>
        <v>346</v>
      </c>
      <c r="BL250">
        <f t="shared" si="259"/>
        <v>100</v>
      </c>
      <c r="BM250">
        <v>0</v>
      </c>
      <c r="BN250">
        <f t="shared" si="260"/>
        <v>346</v>
      </c>
      <c r="BP250">
        <f t="shared" si="261"/>
        <v>100</v>
      </c>
      <c r="BQ250">
        <v>0</v>
      </c>
      <c r="BR250">
        <f t="shared" si="262"/>
        <v>346</v>
      </c>
      <c r="BT250">
        <f t="shared" si="263"/>
        <v>100</v>
      </c>
      <c r="BU250">
        <v>0</v>
      </c>
      <c r="BV250">
        <f t="shared" si="264"/>
        <v>346</v>
      </c>
      <c r="BX250">
        <f t="shared" si="265"/>
        <v>100</v>
      </c>
      <c r="BY250">
        <v>114</v>
      </c>
      <c r="BZ250">
        <f t="shared" si="266"/>
        <v>4</v>
      </c>
      <c r="CA250" t="s">
        <v>1278</v>
      </c>
      <c r="CB250">
        <f t="shared" si="267"/>
        <v>158.8235294117647</v>
      </c>
      <c r="CC250">
        <v>91</v>
      </c>
      <c r="CD250">
        <f t="shared" si="268"/>
        <v>149</v>
      </c>
      <c r="CE250" t="s">
        <v>1300</v>
      </c>
      <c r="CF250">
        <f t="shared" si="269"/>
        <v>83.193277310924373</v>
      </c>
      <c r="CG250">
        <v>97.5</v>
      </c>
      <c r="CH250">
        <f t="shared" si="270"/>
        <v>91</v>
      </c>
      <c r="CI250" t="s">
        <v>1264</v>
      </c>
      <c r="CJ250">
        <f t="shared" si="271"/>
        <v>85.714285714285722</v>
      </c>
      <c r="CK250">
        <v>33</v>
      </c>
      <c r="CL250">
        <f t="shared" si="272"/>
        <v>147</v>
      </c>
      <c r="CM250" t="s">
        <v>1467</v>
      </c>
      <c r="CN250">
        <f t="shared" si="273"/>
        <v>80.392156862745097</v>
      </c>
      <c r="CO250">
        <v>28</v>
      </c>
      <c r="CP250">
        <f t="shared" si="274"/>
        <v>246</v>
      </c>
      <c r="CQ250" t="s">
        <v>1286</v>
      </c>
      <c r="CR250">
        <f t="shared" si="275"/>
        <v>57.983193277310924</v>
      </c>
      <c r="CS250">
        <v>70</v>
      </c>
      <c r="CT250">
        <f t="shared" si="276"/>
        <v>96</v>
      </c>
      <c r="CU250" t="s">
        <v>1287</v>
      </c>
      <c r="CV250">
        <f t="shared" si="277"/>
        <v>97.47899159663865</v>
      </c>
      <c r="CW250">
        <v>84</v>
      </c>
      <c r="CX250">
        <f t="shared" si="278"/>
        <v>214</v>
      </c>
      <c r="CY250" t="s">
        <v>1278</v>
      </c>
      <c r="CZ250">
        <f t="shared" si="279"/>
        <v>62.464985994397757</v>
      </c>
      <c r="DA250">
        <v>105</v>
      </c>
      <c r="DB250">
        <f t="shared" si="280"/>
        <v>89</v>
      </c>
      <c r="DC250" t="s">
        <v>1300</v>
      </c>
      <c r="DD250">
        <f t="shared" si="281"/>
        <v>95.238095238095241</v>
      </c>
      <c r="DE250">
        <v>106.5</v>
      </c>
      <c r="DF250">
        <f t="shared" si="282"/>
        <v>40</v>
      </c>
      <c r="DG250" t="s">
        <v>1301</v>
      </c>
      <c r="DH250">
        <f t="shared" si="283"/>
        <v>101.40056022408963</v>
      </c>
      <c r="DI250">
        <v>45</v>
      </c>
      <c r="DJ250">
        <f t="shared" si="284"/>
        <v>77</v>
      </c>
      <c r="DK250" t="s">
        <v>1324</v>
      </c>
      <c r="DL250">
        <f t="shared" si="285"/>
        <v>94.117647058823536</v>
      </c>
      <c r="DM250">
        <v>55</v>
      </c>
      <c r="DN250">
        <f t="shared" si="286"/>
        <v>96</v>
      </c>
      <c r="DO250" t="s">
        <v>1286</v>
      </c>
      <c r="DP250">
        <f t="shared" si="287"/>
        <v>111.20448179271709</v>
      </c>
      <c r="DQ250">
        <v>61</v>
      </c>
      <c r="DR250">
        <f t="shared" si="288"/>
        <v>87</v>
      </c>
      <c r="DS250" t="s">
        <v>1287</v>
      </c>
      <c r="DT250">
        <f t="shared" si="289"/>
        <v>127.73109243697479</v>
      </c>
      <c r="DU250">
        <v>81</v>
      </c>
      <c r="DV250">
        <f t="shared" si="290"/>
        <v>80</v>
      </c>
      <c r="DW250" t="s">
        <v>1278</v>
      </c>
      <c r="DX250">
        <f t="shared" si="291"/>
        <v>87.394957983193279</v>
      </c>
      <c r="DY250">
        <v>94</v>
      </c>
      <c r="DZ250">
        <f t="shared" si="292"/>
        <v>72</v>
      </c>
      <c r="EA250" t="s">
        <v>1300</v>
      </c>
      <c r="EB250">
        <f t="shared" si="293"/>
        <v>88.235294117647058</v>
      </c>
      <c r="EC250">
        <v>98</v>
      </c>
      <c r="ED250">
        <f t="shared" si="294"/>
        <v>45</v>
      </c>
      <c r="EE250" t="s">
        <v>1301</v>
      </c>
      <c r="EF250">
        <f t="shared" si="295"/>
        <v>95.798319327731093</v>
      </c>
      <c r="EG250">
        <v>46</v>
      </c>
      <c r="EH250">
        <f t="shared" si="296"/>
        <v>56</v>
      </c>
      <c r="EI250" t="s">
        <v>1317</v>
      </c>
      <c r="EJ250">
        <f t="shared" si="297"/>
        <v>91.036414565826334</v>
      </c>
      <c r="EK250">
        <v>58</v>
      </c>
      <c r="EL250">
        <f t="shared" si="298"/>
        <v>136</v>
      </c>
      <c r="EM250" t="s">
        <v>1286</v>
      </c>
      <c r="EN250">
        <f t="shared" si="299"/>
        <v>63.865546218487395</v>
      </c>
      <c r="EO250">
        <v>40</v>
      </c>
      <c r="EP250">
        <f t="shared" si="300"/>
        <v>186</v>
      </c>
      <c r="EQ250" t="s">
        <v>1287</v>
      </c>
      <c r="ER250">
        <f t="shared" si="301"/>
        <v>74.789915966386559</v>
      </c>
      <c r="ES250">
        <v>104</v>
      </c>
      <c r="ET250">
        <f t="shared" si="302"/>
        <v>35</v>
      </c>
      <c r="EU250">
        <v>98</v>
      </c>
      <c r="EV250">
        <f t="shared" si="303"/>
        <v>30</v>
      </c>
      <c r="EW250">
        <v>129</v>
      </c>
      <c r="EX250">
        <f t="shared" si="304"/>
        <v>30</v>
      </c>
      <c r="EY250">
        <v>70</v>
      </c>
      <c r="EZ250">
        <f t="shared" si="305"/>
        <v>24</v>
      </c>
      <c r="FA250">
        <v>47</v>
      </c>
      <c r="FB250">
        <f t="shared" si="306"/>
        <v>7</v>
      </c>
      <c r="FC250">
        <v>35</v>
      </c>
      <c r="FD250">
        <f t="shared" si="307"/>
        <v>96</v>
      </c>
    </row>
    <row r="251" spans="1:160" ht="15" customHeight="1" x14ac:dyDescent="0.2">
      <c r="A251" s="1" t="s">
        <v>1036</v>
      </c>
      <c r="B251" s="1">
        <v>10</v>
      </c>
      <c r="C251" s="3" t="s">
        <v>1037</v>
      </c>
      <c r="D251" s="8" t="s">
        <v>1247</v>
      </c>
      <c r="E251" s="1">
        <v>110</v>
      </c>
      <c r="F251" s="1">
        <f t="shared" si="231"/>
        <v>44</v>
      </c>
      <c r="G251" s="11" t="s">
        <v>1278</v>
      </c>
      <c r="H251" s="11">
        <f t="shared" si="232"/>
        <v>91.31652661064426</v>
      </c>
      <c r="I251" s="1">
        <v>30</v>
      </c>
      <c r="J251" s="1">
        <f t="shared" si="233"/>
        <v>349</v>
      </c>
      <c r="K251" s="11" t="s">
        <v>1275</v>
      </c>
      <c r="L251" s="11">
        <f t="shared" si="234"/>
        <v>33.333333333333343</v>
      </c>
      <c r="M251" s="1">
        <v>83</v>
      </c>
      <c r="N251" s="8">
        <f t="shared" si="235"/>
        <v>159</v>
      </c>
      <c r="O251" s="11" t="s">
        <v>1264</v>
      </c>
      <c r="P251" s="11">
        <f t="shared" si="236"/>
        <v>112.88515406162465</v>
      </c>
      <c r="Q251" s="1">
        <v>46</v>
      </c>
      <c r="R251" s="1">
        <f t="shared" si="237"/>
        <v>142</v>
      </c>
      <c r="S251" s="11" t="s">
        <v>1285</v>
      </c>
      <c r="T251" s="11">
        <f t="shared" si="238"/>
        <v>93.277310924369743</v>
      </c>
      <c r="U251" s="1">
        <v>51</v>
      </c>
      <c r="V251" s="1">
        <f t="shared" si="239"/>
        <v>190</v>
      </c>
      <c r="W251" s="11" t="s">
        <v>1286</v>
      </c>
      <c r="X251" s="11">
        <f t="shared" si="240"/>
        <v>115.406162464986</v>
      </c>
      <c r="Y251" s="1">
        <v>52</v>
      </c>
      <c r="Z251" s="1">
        <f t="shared" si="241"/>
        <v>242</v>
      </c>
      <c r="AA251" s="11" t="s">
        <v>1287</v>
      </c>
      <c r="AB251" s="37">
        <f t="shared" si="242"/>
        <v>33.893557422969195</v>
      </c>
      <c r="AC251" s="36">
        <v>111</v>
      </c>
      <c r="AD251">
        <f t="shared" si="243"/>
        <v>13</v>
      </c>
      <c r="AE251" t="s">
        <v>1278</v>
      </c>
      <c r="AF251">
        <f t="shared" si="244"/>
        <v>120.16806722689076</v>
      </c>
      <c r="AG251">
        <v>71</v>
      </c>
      <c r="AH251">
        <f t="shared" si="245"/>
        <v>111</v>
      </c>
      <c r="AI251" t="s">
        <v>1275</v>
      </c>
      <c r="AJ251">
        <f t="shared" si="246"/>
        <v>126.89075630252101</v>
      </c>
      <c r="AK251">
        <v>79</v>
      </c>
      <c r="AL251">
        <f t="shared" si="247"/>
        <v>205</v>
      </c>
      <c r="AM251" t="s">
        <v>1264</v>
      </c>
      <c r="AN251">
        <f t="shared" si="248"/>
        <v>85.714285714285722</v>
      </c>
      <c r="AO251">
        <v>34</v>
      </c>
      <c r="AP251">
        <f t="shared" si="249"/>
        <v>118</v>
      </c>
      <c r="AQ251" t="s">
        <v>1285</v>
      </c>
      <c r="AR251">
        <f t="shared" si="250"/>
        <v>93.837535014005596</v>
      </c>
      <c r="AS251">
        <v>32</v>
      </c>
      <c r="AT251">
        <f t="shared" si="251"/>
        <v>245</v>
      </c>
      <c r="AU251" t="s">
        <v>1286</v>
      </c>
      <c r="AV251">
        <f t="shared" si="252"/>
        <v>103.64145658263305</v>
      </c>
      <c r="AW251">
        <v>78</v>
      </c>
      <c r="AX251">
        <f>RANK(AW251,AW251:$AW$360,0)</f>
        <v>6</v>
      </c>
      <c r="AY251" t="s">
        <v>1287</v>
      </c>
      <c r="AZ251">
        <f t="shared" si="253"/>
        <v>151.82072829131653</v>
      </c>
      <c r="BA251">
        <v>97.5</v>
      </c>
      <c r="BB251">
        <f t="shared" si="254"/>
        <v>85</v>
      </c>
      <c r="BC251" t="s">
        <v>1278</v>
      </c>
      <c r="BD251">
        <f t="shared" si="255"/>
        <v>92.997198879551817</v>
      </c>
      <c r="BE251">
        <v>68</v>
      </c>
      <c r="BF251">
        <f t="shared" si="256"/>
        <v>207</v>
      </c>
      <c r="BG251" t="s">
        <v>1300</v>
      </c>
      <c r="BH251">
        <f t="shared" si="257"/>
        <v>109.24369747899159</v>
      </c>
      <c r="BI251">
        <v>86</v>
      </c>
      <c r="BJ251">
        <f t="shared" si="258"/>
        <v>154</v>
      </c>
      <c r="BK251" t="s">
        <v>1264</v>
      </c>
      <c r="BL251">
        <f t="shared" si="259"/>
        <v>88.235294117647058</v>
      </c>
      <c r="BM251">
        <v>34</v>
      </c>
      <c r="BN251">
        <f t="shared" si="260"/>
        <v>96</v>
      </c>
      <c r="BO251" t="s">
        <v>1324</v>
      </c>
      <c r="BP251">
        <f t="shared" si="261"/>
        <v>106.1624649859944</v>
      </c>
      <c r="BQ251">
        <v>20</v>
      </c>
      <c r="BR251">
        <f t="shared" si="262"/>
        <v>258</v>
      </c>
      <c r="BS251" t="s">
        <v>1286</v>
      </c>
      <c r="BT251">
        <f t="shared" si="263"/>
        <v>99.439775910364148</v>
      </c>
      <c r="BU251">
        <v>39</v>
      </c>
      <c r="BV251">
        <f t="shared" si="264"/>
        <v>191</v>
      </c>
      <c r="BW251" t="s">
        <v>1287</v>
      </c>
      <c r="BX251">
        <f t="shared" si="265"/>
        <v>71.428571428571431</v>
      </c>
      <c r="BY251">
        <v>104</v>
      </c>
      <c r="BZ251">
        <f t="shared" si="266"/>
        <v>60</v>
      </c>
      <c r="CA251" t="s">
        <v>1278</v>
      </c>
      <c r="CB251">
        <f t="shared" si="267"/>
        <v>88.515406162464984</v>
      </c>
      <c r="CC251">
        <v>73</v>
      </c>
      <c r="CD251">
        <f t="shared" si="268"/>
        <v>240</v>
      </c>
      <c r="CE251" t="s">
        <v>1300</v>
      </c>
      <c r="CF251">
        <f t="shared" si="269"/>
        <v>57.703081232492998</v>
      </c>
      <c r="CG251">
        <v>93.5</v>
      </c>
      <c r="CH251">
        <f t="shared" si="270"/>
        <v>112</v>
      </c>
      <c r="CI251" t="s">
        <v>1264</v>
      </c>
      <c r="CJ251">
        <f t="shared" si="271"/>
        <v>114.56582633053222</v>
      </c>
      <c r="CK251">
        <v>37</v>
      </c>
      <c r="CL251">
        <f t="shared" si="272"/>
        <v>118</v>
      </c>
      <c r="CM251" t="s">
        <v>1467</v>
      </c>
      <c r="CN251">
        <f t="shared" si="273"/>
        <v>99.439775910364148</v>
      </c>
      <c r="CO251">
        <v>27</v>
      </c>
      <c r="CP251">
        <f t="shared" si="274"/>
        <v>256</v>
      </c>
      <c r="CQ251" t="s">
        <v>1286</v>
      </c>
      <c r="CR251">
        <f t="shared" si="275"/>
        <v>36.694677871148464</v>
      </c>
      <c r="CS251">
        <v>71</v>
      </c>
      <c r="CT251">
        <f t="shared" si="276"/>
        <v>89</v>
      </c>
      <c r="CU251" t="s">
        <v>1287</v>
      </c>
      <c r="CV251">
        <f t="shared" si="277"/>
        <v>79.831932773109244</v>
      </c>
      <c r="CW251">
        <v>104</v>
      </c>
      <c r="CX251">
        <f t="shared" si="278"/>
        <v>19</v>
      </c>
      <c r="CY251" t="s">
        <v>1278</v>
      </c>
      <c r="CZ251">
        <f t="shared" si="279"/>
        <v>117.08683473389355</v>
      </c>
      <c r="DA251">
        <v>105</v>
      </c>
      <c r="DB251">
        <f t="shared" si="280"/>
        <v>89</v>
      </c>
      <c r="DC251" t="s">
        <v>1300</v>
      </c>
      <c r="DD251">
        <f t="shared" si="281"/>
        <v>97.198879551820724</v>
      </c>
      <c r="DE251">
        <v>73</v>
      </c>
      <c r="DF251">
        <f t="shared" si="282"/>
        <v>164</v>
      </c>
      <c r="DG251" t="s">
        <v>1310</v>
      </c>
      <c r="DH251">
        <f t="shared" si="283"/>
        <v>91.036414565826334</v>
      </c>
      <c r="DI251">
        <v>40</v>
      </c>
      <c r="DJ251">
        <f t="shared" si="284"/>
        <v>116</v>
      </c>
      <c r="DK251" t="s">
        <v>1324</v>
      </c>
      <c r="DL251">
        <f t="shared" si="285"/>
        <v>94.117647058823536</v>
      </c>
      <c r="DM251">
        <v>64</v>
      </c>
      <c r="DN251">
        <f t="shared" si="286"/>
        <v>30</v>
      </c>
      <c r="DO251" t="s">
        <v>1286</v>
      </c>
      <c r="DP251">
        <f t="shared" si="287"/>
        <v>110.64425770308124</v>
      </c>
      <c r="DQ251">
        <v>75</v>
      </c>
      <c r="DR251">
        <f t="shared" si="288"/>
        <v>17</v>
      </c>
      <c r="DS251" t="s">
        <v>1287</v>
      </c>
      <c r="DT251">
        <f t="shared" si="289"/>
        <v>122.12885154061624</v>
      </c>
      <c r="DU251">
        <v>81</v>
      </c>
      <c r="DV251">
        <f t="shared" si="290"/>
        <v>80</v>
      </c>
      <c r="DW251" t="s">
        <v>1278</v>
      </c>
      <c r="DX251">
        <f t="shared" si="291"/>
        <v>93.277310924369743</v>
      </c>
      <c r="DY251">
        <v>93</v>
      </c>
      <c r="DZ251">
        <f t="shared" si="292"/>
        <v>79</v>
      </c>
      <c r="EA251" t="s">
        <v>1300</v>
      </c>
      <c r="EB251">
        <f t="shared" si="293"/>
        <v>99.159663865546221</v>
      </c>
      <c r="EC251">
        <v>72.5</v>
      </c>
      <c r="ED251">
        <f t="shared" si="294"/>
        <v>132</v>
      </c>
      <c r="EE251" t="s">
        <v>1310</v>
      </c>
      <c r="EF251">
        <f t="shared" si="295"/>
        <v>91.596638655462186</v>
      </c>
      <c r="EG251">
        <v>42</v>
      </c>
      <c r="EH251">
        <f t="shared" si="296"/>
        <v>95</v>
      </c>
      <c r="EI251" t="s">
        <v>1317</v>
      </c>
      <c r="EJ251">
        <f t="shared" si="297"/>
        <v>80.11204481792717</v>
      </c>
      <c r="EK251">
        <v>66</v>
      </c>
      <c r="EL251">
        <f t="shared" si="298"/>
        <v>68</v>
      </c>
      <c r="EM251" t="s">
        <v>1286</v>
      </c>
      <c r="EN251">
        <f t="shared" si="299"/>
        <v>97.47899159663865</v>
      </c>
      <c r="EO251">
        <v>50</v>
      </c>
      <c r="EP251">
        <f t="shared" si="300"/>
        <v>96</v>
      </c>
      <c r="EQ251" t="s">
        <v>1287</v>
      </c>
      <c r="ER251">
        <f t="shared" si="301"/>
        <v>84.593837535014003</v>
      </c>
      <c r="ES251">
        <v>101</v>
      </c>
      <c r="ET251">
        <f t="shared" si="302"/>
        <v>56</v>
      </c>
      <c r="EU251">
        <v>89</v>
      </c>
      <c r="EV251">
        <f t="shared" si="303"/>
        <v>76</v>
      </c>
      <c r="EW251">
        <v>106</v>
      </c>
      <c r="EX251">
        <f t="shared" si="304"/>
        <v>102</v>
      </c>
      <c r="EY251">
        <v>70</v>
      </c>
      <c r="EZ251">
        <f t="shared" si="305"/>
        <v>24</v>
      </c>
      <c r="FA251">
        <v>41</v>
      </c>
      <c r="FB251">
        <f t="shared" si="306"/>
        <v>59</v>
      </c>
      <c r="FC251">
        <v>39</v>
      </c>
      <c r="FD251">
        <f t="shared" si="307"/>
        <v>41</v>
      </c>
    </row>
    <row r="252" spans="1:160" ht="15" customHeight="1" x14ac:dyDescent="0.2">
      <c r="A252" s="1" t="s">
        <v>1038</v>
      </c>
      <c r="B252" s="1">
        <v>10</v>
      </c>
      <c r="C252" s="3" t="s">
        <v>1039</v>
      </c>
      <c r="D252" s="8" t="s">
        <v>1247</v>
      </c>
      <c r="E252" s="1">
        <v>102</v>
      </c>
      <c r="F252" s="1">
        <f t="shared" si="231"/>
        <v>157</v>
      </c>
      <c r="G252" s="11" t="s">
        <v>1278</v>
      </c>
      <c r="H252" s="11">
        <f t="shared" si="232"/>
        <v>79.551820728291318</v>
      </c>
      <c r="I252" s="1">
        <v>59</v>
      </c>
      <c r="J252" s="1">
        <f t="shared" si="233"/>
        <v>218</v>
      </c>
      <c r="K252" s="11" t="s">
        <v>1275</v>
      </c>
      <c r="L252" s="11">
        <f t="shared" si="234"/>
        <v>104.48179271708683</v>
      </c>
      <c r="M252" s="1">
        <v>53</v>
      </c>
      <c r="N252" s="8">
        <f t="shared" si="235"/>
        <v>293</v>
      </c>
      <c r="O252" s="11" t="s">
        <v>1264</v>
      </c>
      <c r="P252" s="11">
        <f t="shared" si="236"/>
        <v>102.80112044817928</v>
      </c>
      <c r="Q252" s="1">
        <v>35.5</v>
      </c>
      <c r="R252" s="1">
        <f t="shared" si="237"/>
        <v>208</v>
      </c>
      <c r="S252" s="11" t="s">
        <v>1285</v>
      </c>
      <c r="T252" s="11">
        <f t="shared" si="238"/>
        <v>71.988795518207283</v>
      </c>
      <c r="U252" s="1">
        <v>59.5</v>
      </c>
      <c r="V252" s="1">
        <f t="shared" si="239"/>
        <v>115</v>
      </c>
      <c r="W252" s="11" t="s">
        <v>1286</v>
      </c>
      <c r="X252" s="11">
        <f t="shared" si="240"/>
        <v>96.358543417366946</v>
      </c>
      <c r="Y252" s="1">
        <v>62.5</v>
      </c>
      <c r="Z252" s="1">
        <f t="shared" si="241"/>
        <v>158</v>
      </c>
      <c r="AA252" s="11" t="s">
        <v>1287</v>
      </c>
      <c r="AB252" s="37">
        <f t="shared" si="242"/>
        <v>59.103641456582636</v>
      </c>
      <c r="AC252" s="36">
        <v>101</v>
      </c>
      <c r="AD252">
        <f t="shared" si="243"/>
        <v>84</v>
      </c>
      <c r="AE252" t="s">
        <v>1278</v>
      </c>
      <c r="AF252">
        <f t="shared" si="244"/>
        <v>111.48459383753502</v>
      </c>
      <c r="AG252">
        <v>53</v>
      </c>
      <c r="AH252">
        <f t="shared" si="245"/>
        <v>234</v>
      </c>
      <c r="AI252" t="s">
        <v>1275</v>
      </c>
      <c r="AJ252">
        <f t="shared" si="246"/>
        <v>108.96358543417367</v>
      </c>
      <c r="AK252">
        <v>45.5</v>
      </c>
      <c r="AL252">
        <f t="shared" si="247"/>
        <v>303</v>
      </c>
      <c r="AM252" t="s">
        <v>1264</v>
      </c>
      <c r="AN252">
        <f t="shared" si="248"/>
        <v>87.394957983193279</v>
      </c>
      <c r="AO252">
        <v>35</v>
      </c>
      <c r="AP252">
        <f t="shared" si="249"/>
        <v>108</v>
      </c>
      <c r="AQ252" t="s">
        <v>1285</v>
      </c>
      <c r="AR252">
        <f t="shared" si="250"/>
        <v>123.52941176470588</v>
      </c>
      <c r="AS252">
        <v>45</v>
      </c>
      <c r="AT252">
        <f t="shared" si="251"/>
        <v>102</v>
      </c>
      <c r="AU252" t="s">
        <v>1286</v>
      </c>
      <c r="AV252">
        <f t="shared" si="252"/>
        <v>149.57983193277312</v>
      </c>
      <c r="AW252">
        <v>73</v>
      </c>
      <c r="AX252">
        <f>RANK(AW252,AW252:$AW$360,0)</f>
        <v>12</v>
      </c>
      <c r="AY252" t="s">
        <v>1287</v>
      </c>
      <c r="AZ252">
        <f t="shared" si="253"/>
        <v>136.1344537815126</v>
      </c>
      <c r="BA252">
        <v>94.5</v>
      </c>
      <c r="BB252">
        <f t="shared" si="254"/>
        <v>125</v>
      </c>
      <c r="BC252" t="s">
        <v>1278</v>
      </c>
      <c r="BD252">
        <f t="shared" si="255"/>
        <v>114.56582633053222</v>
      </c>
      <c r="BE252">
        <v>59</v>
      </c>
      <c r="BF252">
        <f t="shared" si="256"/>
        <v>266</v>
      </c>
      <c r="BG252" t="s">
        <v>1300</v>
      </c>
      <c r="BH252">
        <f t="shared" si="257"/>
        <v>87.394957983193279</v>
      </c>
      <c r="BI252">
        <v>65</v>
      </c>
      <c r="BJ252">
        <f t="shared" si="258"/>
        <v>258</v>
      </c>
      <c r="BK252" t="s">
        <v>1264</v>
      </c>
      <c r="BL252">
        <f t="shared" si="259"/>
        <v>101.1204481792717</v>
      </c>
      <c r="BM252">
        <v>22</v>
      </c>
      <c r="BN252">
        <f t="shared" si="260"/>
        <v>192</v>
      </c>
      <c r="BO252" t="s">
        <v>1324</v>
      </c>
      <c r="BP252">
        <f t="shared" si="261"/>
        <v>66.666666666666671</v>
      </c>
      <c r="BQ252">
        <v>18</v>
      </c>
      <c r="BR252">
        <f t="shared" si="262"/>
        <v>279</v>
      </c>
      <c r="BS252" t="s">
        <v>1286</v>
      </c>
      <c r="BT252">
        <f t="shared" si="263"/>
        <v>63.305322128851543</v>
      </c>
      <c r="BU252">
        <v>46</v>
      </c>
      <c r="BV252">
        <f t="shared" si="264"/>
        <v>141</v>
      </c>
      <c r="BW252" t="s">
        <v>1287</v>
      </c>
      <c r="BX252">
        <f t="shared" si="265"/>
        <v>66.386554621848745</v>
      </c>
      <c r="BY252">
        <v>94</v>
      </c>
      <c r="BZ252">
        <f t="shared" si="266"/>
        <v>177</v>
      </c>
      <c r="CA252" t="s">
        <v>1278</v>
      </c>
      <c r="CB252">
        <f t="shared" si="267"/>
        <v>91.31652661064426</v>
      </c>
      <c r="CC252">
        <v>77</v>
      </c>
      <c r="CD252">
        <f t="shared" si="268"/>
        <v>221</v>
      </c>
      <c r="CE252" t="s">
        <v>1300</v>
      </c>
      <c r="CF252">
        <f t="shared" si="269"/>
        <v>92.436974789915965</v>
      </c>
      <c r="CG252">
        <v>54.5</v>
      </c>
      <c r="CH252">
        <f t="shared" si="270"/>
        <v>262</v>
      </c>
      <c r="CI252" t="s">
        <v>1264</v>
      </c>
      <c r="CJ252">
        <f t="shared" si="271"/>
        <v>67.226890756302524</v>
      </c>
      <c r="CK252">
        <v>43</v>
      </c>
      <c r="CL252">
        <f t="shared" si="272"/>
        <v>73</v>
      </c>
      <c r="CM252" t="s">
        <v>1467</v>
      </c>
      <c r="CN252">
        <f t="shared" si="273"/>
        <v>146.49859943977592</v>
      </c>
      <c r="CO252">
        <v>38</v>
      </c>
      <c r="CP252">
        <f t="shared" si="274"/>
        <v>148</v>
      </c>
      <c r="CQ252" t="s">
        <v>1286</v>
      </c>
      <c r="CR252">
        <f t="shared" si="275"/>
        <v>115.12605042016807</v>
      </c>
      <c r="CS252">
        <v>82</v>
      </c>
      <c r="CT252">
        <f t="shared" si="276"/>
        <v>21</v>
      </c>
      <c r="CU252" t="s">
        <v>1287</v>
      </c>
      <c r="CV252">
        <f t="shared" si="277"/>
        <v>121.84873949579833</v>
      </c>
      <c r="CW252">
        <v>90</v>
      </c>
      <c r="CX252">
        <f t="shared" si="278"/>
        <v>146</v>
      </c>
      <c r="CY252" t="s">
        <v>1278</v>
      </c>
      <c r="CZ252">
        <f t="shared" si="279"/>
        <v>113.16526610644257</v>
      </c>
      <c r="DA252">
        <v>85</v>
      </c>
      <c r="DB252">
        <f t="shared" si="280"/>
        <v>194</v>
      </c>
      <c r="DC252" t="s">
        <v>1300</v>
      </c>
      <c r="DD252">
        <f t="shared" si="281"/>
        <v>95.238095238095241</v>
      </c>
      <c r="DE252">
        <v>77.5</v>
      </c>
      <c r="DF252">
        <f t="shared" si="282"/>
        <v>145</v>
      </c>
      <c r="DG252" t="s">
        <v>1310</v>
      </c>
      <c r="DH252">
        <f t="shared" si="283"/>
        <v>124.64985994397759</v>
      </c>
      <c r="DI252">
        <v>25</v>
      </c>
      <c r="DJ252">
        <f t="shared" si="284"/>
        <v>239</v>
      </c>
      <c r="DK252" t="s">
        <v>1324</v>
      </c>
      <c r="DL252">
        <f t="shared" si="285"/>
        <v>47.619047619047613</v>
      </c>
      <c r="DM252">
        <v>42</v>
      </c>
      <c r="DN252">
        <f t="shared" si="286"/>
        <v>202</v>
      </c>
      <c r="DO252" t="s">
        <v>1286</v>
      </c>
      <c r="DP252">
        <f t="shared" si="287"/>
        <v>71.708683473389357</v>
      </c>
      <c r="DQ252">
        <v>60</v>
      </c>
      <c r="DR252">
        <f t="shared" si="288"/>
        <v>99</v>
      </c>
      <c r="DS252" t="s">
        <v>1287</v>
      </c>
      <c r="DT252">
        <f t="shared" si="289"/>
        <v>74.229691876750707</v>
      </c>
      <c r="DU252">
        <v>71</v>
      </c>
      <c r="DV252">
        <f t="shared" si="290"/>
        <v>193</v>
      </c>
      <c r="DW252" t="s">
        <v>1302</v>
      </c>
      <c r="DX252">
        <f t="shared" si="291"/>
        <v>69.187675070028007</v>
      </c>
      <c r="DY252">
        <v>74</v>
      </c>
      <c r="DZ252">
        <f t="shared" si="292"/>
        <v>177</v>
      </c>
      <c r="EA252" t="s">
        <v>1257</v>
      </c>
      <c r="EB252">
        <f t="shared" si="293"/>
        <v>115.96638655462185</v>
      </c>
      <c r="EC252">
        <v>51</v>
      </c>
      <c r="ED252">
        <f t="shared" si="294"/>
        <v>233</v>
      </c>
      <c r="EE252" t="s">
        <v>1311</v>
      </c>
      <c r="EF252">
        <f t="shared" si="295"/>
        <v>99.719887955182074</v>
      </c>
      <c r="EG252">
        <v>47</v>
      </c>
      <c r="EH252">
        <f t="shared" si="296"/>
        <v>52</v>
      </c>
      <c r="EI252" t="s">
        <v>1317</v>
      </c>
      <c r="EJ252">
        <f t="shared" si="297"/>
        <v>129.13165266106444</v>
      </c>
      <c r="EK252">
        <v>63</v>
      </c>
      <c r="EL252">
        <f t="shared" si="298"/>
        <v>101</v>
      </c>
      <c r="EM252" t="s">
        <v>1286</v>
      </c>
      <c r="EN252">
        <f t="shared" si="299"/>
        <v>83.753501400560225</v>
      </c>
      <c r="EO252">
        <v>71</v>
      </c>
      <c r="EP252">
        <f t="shared" si="300"/>
        <v>7</v>
      </c>
      <c r="EQ252" t="s">
        <v>1353</v>
      </c>
      <c r="ER252">
        <f t="shared" si="301"/>
        <v>148.45938375350141</v>
      </c>
      <c r="ES252">
        <v>98</v>
      </c>
      <c r="ET252">
        <f t="shared" si="302"/>
        <v>83</v>
      </c>
      <c r="EU252">
        <v>70</v>
      </c>
      <c r="EV252">
        <f t="shared" si="303"/>
        <v>234</v>
      </c>
      <c r="EW252">
        <v>62</v>
      </c>
      <c r="EX252">
        <f t="shared" si="304"/>
        <v>232</v>
      </c>
      <c r="EY252">
        <v>57</v>
      </c>
      <c r="EZ252">
        <f t="shared" si="305"/>
        <v>156</v>
      </c>
      <c r="FA252">
        <v>42</v>
      </c>
      <c r="FB252">
        <f t="shared" si="306"/>
        <v>43</v>
      </c>
      <c r="FC252">
        <v>30</v>
      </c>
      <c r="FD252">
        <f t="shared" si="307"/>
        <v>180</v>
      </c>
    </row>
    <row r="253" spans="1:160" ht="15" customHeight="1" x14ac:dyDescent="0.2">
      <c r="A253" s="1" t="s">
        <v>1040</v>
      </c>
      <c r="B253" s="1">
        <v>11</v>
      </c>
      <c r="C253" s="3" t="s">
        <v>1041</v>
      </c>
      <c r="D253" s="8" t="s">
        <v>1247</v>
      </c>
      <c r="E253" s="1">
        <v>115</v>
      </c>
      <c r="F253" s="1">
        <f t="shared" si="231"/>
        <v>9</v>
      </c>
      <c r="G253" s="11" t="s">
        <v>1282</v>
      </c>
      <c r="H253" s="11">
        <f t="shared" si="232"/>
        <v>105.60224089635854</v>
      </c>
      <c r="I253" s="1">
        <v>93</v>
      </c>
      <c r="J253" s="1">
        <f t="shared" si="233"/>
        <v>26</v>
      </c>
      <c r="K253" s="11" t="s">
        <v>1279</v>
      </c>
      <c r="L253" s="11">
        <f t="shared" si="234"/>
        <v>98.599439775910369</v>
      </c>
      <c r="M253" s="1">
        <v>130</v>
      </c>
      <c r="N253" s="8">
        <f t="shared" si="235"/>
        <v>1</v>
      </c>
      <c r="O253" s="11" t="s">
        <v>1288</v>
      </c>
      <c r="P253" s="11">
        <f t="shared" si="236"/>
        <v>101.68067226890756</v>
      </c>
      <c r="Q253" s="1">
        <v>69</v>
      </c>
      <c r="R253" s="1">
        <f t="shared" si="237"/>
        <v>28</v>
      </c>
      <c r="S253" s="11" t="s">
        <v>1285</v>
      </c>
      <c r="T253" s="11">
        <f t="shared" si="238"/>
        <v>122.40896358543418</v>
      </c>
      <c r="U253" s="1">
        <v>80</v>
      </c>
      <c r="V253" s="1">
        <f t="shared" si="239"/>
        <v>10</v>
      </c>
      <c r="W253" s="11" t="s">
        <v>1281</v>
      </c>
      <c r="X253" s="11">
        <f t="shared" si="240"/>
        <v>99.439775910364148</v>
      </c>
      <c r="Y253" s="1">
        <v>77.5</v>
      </c>
      <c r="Z253" s="1">
        <f t="shared" si="241"/>
        <v>22</v>
      </c>
      <c r="AA253" s="11" t="s">
        <v>1287</v>
      </c>
      <c r="AB253" s="37">
        <f t="shared" si="242"/>
        <v>112.60504201680672</v>
      </c>
      <c r="AC253" s="36">
        <v>107</v>
      </c>
      <c r="AD253">
        <f t="shared" si="243"/>
        <v>29</v>
      </c>
      <c r="AE253" t="s">
        <v>1282</v>
      </c>
      <c r="AF253">
        <f t="shared" si="244"/>
        <v>92.717086834733891</v>
      </c>
      <c r="AG253">
        <v>97</v>
      </c>
      <c r="AH253">
        <f t="shared" si="245"/>
        <v>21</v>
      </c>
      <c r="AI253" t="s">
        <v>1279</v>
      </c>
      <c r="AJ253">
        <f t="shared" si="246"/>
        <v>99.439775910364148</v>
      </c>
      <c r="AK253">
        <v>127.5</v>
      </c>
      <c r="AL253">
        <f t="shared" si="247"/>
        <v>7</v>
      </c>
      <c r="AM253" t="s">
        <v>1288</v>
      </c>
      <c r="AN253">
        <f t="shared" si="248"/>
        <v>103.36134453781513</v>
      </c>
      <c r="AO253">
        <v>35</v>
      </c>
      <c r="AP253">
        <f t="shared" si="249"/>
        <v>108</v>
      </c>
      <c r="AQ253" t="s">
        <v>1285</v>
      </c>
      <c r="AR253">
        <f t="shared" si="250"/>
        <v>75.350140056022411</v>
      </c>
      <c r="AS253">
        <v>61</v>
      </c>
      <c r="AT253">
        <f t="shared" si="251"/>
        <v>8</v>
      </c>
      <c r="AU253" t="s">
        <v>1281</v>
      </c>
      <c r="AV253">
        <f t="shared" si="252"/>
        <v>100.28011204481793</v>
      </c>
      <c r="AW253">
        <v>61</v>
      </c>
      <c r="AX253">
        <f>RANK(AW253,AW253:$AW$360,0)</f>
        <v>67</v>
      </c>
      <c r="AY253" t="s">
        <v>1287</v>
      </c>
      <c r="AZ253">
        <f t="shared" si="253"/>
        <v>94.957983193277315</v>
      </c>
      <c r="BA253">
        <v>108.5</v>
      </c>
      <c r="BB253">
        <f t="shared" si="254"/>
        <v>3</v>
      </c>
      <c r="BC253" t="s">
        <v>1282</v>
      </c>
      <c r="BD253">
        <f t="shared" si="255"/>
        <v>101.1204481792717</v>
      </c>
      <c r="BE253">
        <v>99</v>
      </c>
      <c r="BF253">
        <f t="shared" si="256"/>
        <v>19</v>
      </c>
      <c r="BG253" t="s">
        <v>1279</v>
      </c>
      <c r="BH253">
        <f t="shared" si="257"/>
        <v>97.47899159663865</v>
      </c>
      <c r="BI253">
        <v>117.5</v>
      </c>
      <c r="BJ253">
        <f t="shared" si="258"/>
        <v>19</v>
      </c>
      <c r="BK253" t="s">
        <v>1288</v>
      </c>
      <c r="BL253">
        <f t="shared" si="259"/>
        <v>95.238095238095241</v>
      </c>
      <c r="BM253">
        <v>56</v>
      </c>
      <c r="BN253">
        <f t="shared" si="260"/>
        <v>20</v>
      </c>
      <c r="BO253" t="s">
        <v>1324</v>
      </c>
      <c r="BP253">
        <f t="shared" si="261"/>
        <v>107.28291316526611</v>
      </c>
      <c r="BQ253">
        <v>55</v>
      </c>
      <c r="BR253">
        <f t="shared" si="262"/>
        <v>9</v>
      </c>
      <c r="BS253" t="s">
        <v>1281</v>
      </c>
      <c r="BT253">
        <f t="shared" si="263"/>
        <v>102.80112044817928</v>
      </c>
      <c r="BU253">
        <v>62</v>
      </c>
      <c r="BV253">
        <f t="shared" si="264"/>
        <v>49</v>
      </c>
      <c r="BW253" t="s">
        <v>1287</v>
      </c>
      <c r="BX253">
        <f t="shared" si="265"/>
        <v>91.31652661064426</v>
      </c>
      <c r="BY253">
        <v>112</v>
      </c>
      <c r="BZ253">
        <f t="shared" si="266"/>
        <v>7</v>
      </c>
      <c r="CA253" t="s">
        <v>1282</v>
      </c>
      <c r="CB253">
        <f t="shared" si="267"/>
        <v>98.599439775910369</v>
      </c>
      <c r="CC253">
        <v>121</v>
      </c>
      <c r="CD253">
        <f t="shared" si="268"/>
        <v>10</v>
      </c>
      <c r="CE253" t="s">
        <v>1279</v>
      </c>
      <c r="CF253">
        <f t="shared" si="269"/>
        <v>103.0812324929972</v>
      </c>
      <c r="CG253">
        <v>132.5</v>
      </c>
      <c r="CH253">
        <f t="shared" si="270"/>
        <v>2</v>
      </c>
      <c r="CI253" t="s">
        <v>1288</v>
      </c>
      <c r="CJ253">
        <f t="shared" si="271"/>
        <v>99.719887955182074</v>
      </c>
      <c r="CK253">
        <v>49</v>
      </c>
      <c r="CL253">
        <f t="shared" si="272"/>
        <v>46</v>
      </c>
      <c r="CM253" t="s">
        <v>1324</v>
      </c>
      <c r="CN253">
        <f t="shared" si="273"/>
        <v>87.675070028011206</v>
      </c>
      <c r="CO253">
        <v>63</v>
      </c>
      <c r="CP253">
        <f t="shared" si="274"/>
        <v>19</v>
      </c>
      <c r="CQ253" t="s">
        <v>1281</v>
      </c>
      <c r="CR253">
        <f t="shared" si="275"/>
        <v>97.47899159663865</v>
      </c>
      <c r="CS253">
        <v>83</v>
      </c>
      <c r="CT253">
        <f t="shared" si="276"/>
        <v>18</v>
      </c>
      <c r="CU253" t="s">
        <v>1273</v>
      </c>
      <c r="CV253">
        <f t="shared" si="277"/>
        <v>96.078431372549019</v>
      </c>
      <c r="CW253">
        <v>110</v>
      </c>
      <c r="CX253">
        <f t="shared" si="278"/>
        <v>2</v>
      </c>
      <c r="CY253" t="s">
        <v>1282</v>
      </c>
      <c r="CZ253">
        <f t="shared" si="279"/>
        <v>105.60224089635854</v>
      </c>
      <c r="DA253">
        <v>123</v>
      </c>
      <c r="DB253">
        <f t="shared" si="280"/>
        <v>21</v>
      </c>
      <c r="DC253" t="s">
        <v>1279</v>
      </c>
      <c r="DD253">
        <f t="shared" si="281"/>
        <v>99.719887955182074</v>
      </c>
      <c r="DE253">
        <v>132.5</v>
      </c>
      <c r="DF253">
        <f t="shared" si="282"/>
        <v>1</v>
      </c>
      <c r="DG253" t="s">
        <v>1288</v>
      </c>
      <c r="DH253">
        <f t="shared" si="283"/>
        <v>101.1204481792717</v>
      </c>
      <c r="DI253">
        <v>78</v>
      </c>
      <c r="DJ253">
        <f t="shared" si="284"/>
        <v>2</v>
      </c>
      <c r="DK253" t="s">
        <v>1324</v>
      </c>
      <c r="DL253">
        <f t="shared" si="285"/>
        <v>99.719887955182074</v>
      </c>
      <c r="DM253">
        <v>75</v>
      </c>
      <c r="DN253">
        <f t="shared" si="286"/>
        <v>10</v>
      </c>
      <c r="DO253" t="s">
        <v>1281</v>
      </c>
      <c r="DP253">
        <f t="shared" si="287"/>
        <v>103.36134453781513</v>
      </c>
      <c r="DQ253">
        <v>82</v>
      </c>
      <c r="DR253">
        <f t="shared" si="288"/>
        <v>4</v>
      </c>
      <c r="DS253" t="s">
        <v>1325</v>
      </c>
      <c r="DT253">
        <f t="shared" si="289"/>
        <v>104.76190476190476</v>
      </c>
      <c r="DU253">
        <v>89</v>
      </c>
      <c r="DV253">
        <f t="shared" si="290"/>
        <v>22</v>
      </c>
      <c r="DW253" t="s">
        <v>1282</v>
      </c>
      <c r="DX253">
        <f t="shared" si="291"/>
        <v>103.64145658263305</v>
      </c>
      <c r="DY253">
        <v>118</v>
      </c>
      <c r="DZ253">
        <f t="shared" si="292"/>
        <v>20</v>
      </c>
      <c r="EA253" t="s">
        <v>1279</v>
      </c>
      <c r="EB253">
        <f t="shared" si="293"/>
        <v>96.358543417366946</v>
      </c>
      <c r="EC253">
        <v>120</v>
      </c>
      <c r="ED253">
        <f t="shared" si="294"/>
        <v>5</v>
      </c>
      <c r="EE253" t="s">
        <v>1288</v>
      </c>
      <c r="EF253">
        <f t="shared" si="295"/>
        <v>100.84033613445378</v>
      </c>
      <c r="EG253">
        <v>74</v>
      </c>
      <c r="EH253">
        <f t="shared" si="296"/>
        <v>1</v>
      </c>
      <c r="EI253" t="s">
        <v>1324</v>
      </c>
      <c r="EJ253">
        <f t="shared" si="297"/>
        <v>106.44257703081233</v>
      </c>
      <c r="EK253">
        <v>73</v>
      </c>
      <c r="EL253">
        <f t="shared" si="298"/>
        <v>22</v>
      </c>
      <c r="EM253" t="s">
        <v>1281</v>
      </c>
      <c r="EN253">
        <f t="shared" si="299"/>
        <v>97.198879551820724</v>
      </c>
      <c r="EO253">
        <v>65</v>
      </c>
      <c r="EP253">
        <f t="shared" si="300"/>
        <v>21</v>
      </c>
      <c r="EQ253" t="s">
        <v>1325</v>
      </c>
      <c r="ER253">
        <f t="shared" si="301"/>
        <v>100.84033613445378</v>
      </c>
      <c r="ES253">
        <v>104</v>
      </c>
      <c r="ET253">
        <f t="shared" si="302"/>
        <v>35</v>
      </c>
      <c r="EU253">
        <v>112</v>
      </c>
      <c r="EV253">
        <f t="shared" si="303"/>
        <v>7</v>
      </c>
      <c r="EW253">
        <v>138</v>
      </c>
      <c r="EX253">
        <f t="shared" si="304"/>
        <v>8</v>
      </c>
      <c r="EY253">
        <v>70</v>
      </c>
      <c r="EZ253">
        <f t="shared" si="305"/>
        <v>24</v>
      </c>
      <c r="FA253">
        <v>46</v>
      </c>
      <c r="FB253">
        <f t="shared" si="306"/>
        <v>12</v>
      </c>
      <c r="FC253">
        <v>41</v>
      </c>
      <c r="FD253">
        <f t="shared" si="307"/>
        <v>24</v>
      </c>
    </row>
    <row r="254" spans="1:160" ht="15" customHeight="1" x14ac:dyDescent="0.2">
      <c r="A254" s="1" t="s">
        <v>1042</v>
      </c>
      <c r="B254" s="1">
        <v>11</v>
      </c>
      <c r="C254" s="3" t="s">
        <v>1043</v>
      </c>
      <c r="D254" s="8" t="s">
        <v>1247</v>
      </c>
      <c r="E254" s="1">
        <v>107</v>
      </c>
      <c r="F254" s="1">
        <f t="shared" si="231"/>
        <v>83</v>
      </c>
      <c r="G254" s="11" t="s">
        <v>1282</v>
      </c>
      <c r="H254" s="11">
        <f t="shared" si="232"/>
        <v>133.33333333333331</v>
      </c>
      <c r="I254" s="1">
        <v>114</v>
      </c>
      <c r="J254" s="1">
        <f t="shared" si="233"/>
        <v>2</v>
      </c>
      <c r="K254" s="11" t="s">
        <v>1279</v>
      </c>
      <c r="L254" s="11">
        <f t="shared" si="234"/>
        <v>100.56022408963585</v>
      </c>
      <c r="M254" s="1">
        <v>106</v>
      </c>
      <c r="N254" s="8">
        <f t="shared" si="235"/>
        <v>50</v>
      </c>
      <c r="O254" s="11" t="s">
        <v>1288</v>
      </c>
      <c r="P254" s="11">
        <f t="shared" si="236"/>
        <v>98.599439775910369</v>
      </c>
      <c r="Q254" s="1">
        <v>74.5</v>
      </c>
      <c r="R254" s="1">
        <f t="shared" si="237"/>
        <v>14</v>
      </c>
      <c r="S254" s="11" t="s">
        <v>1285</v>
      </c>
      <c r="T254" s="11">
        <f t="shared" si="238"/>
        <v>105.04201680672269</v>
      </c>
      <c r="U254" s="1">
        <v>73</v>
      </c>
      <c r="V254" s="1">
        <f t="shared" si="239"/>
        <v>21</v>
      </c>
      <c r="W254" s="11" t="s">
        <v>1281</v>
      </c>
      <c r="X254" s="11">
        <f t="shared" si="240"/>
        <v>133.8935574229692</v>
      </c>
      <c r="Y254" s="1">
        <v>72.5</v>
      </c>
      <c r="Z254" s="1">
        <f t="shared" si="241"/>
        <v>62</v>
      </c>
      <c r="AA254" s="11" t="s">
        <v>1287</v>
      </c>
      <c r="AB254" s="37">
        <f t="shared" si="242"/>
        <v>83.193277310924373</v>
      </c>
      <c r="AC254" s="36">
        <v>92</v>
      </c>
      <c r="AD254">
        <f t="shared" si="243"/>
        <v>202</v>
      </c>
      <c r="AE254" t="s">
        <v>1282</v>
      </c>
      <c r="AF254">
        <f t="shared" si="244"/>
        <v>85.434173669467782</v>
      </c>
      <c r="AG254">
        <v>107</v>
      </c>
      <c r="AH254">
        <f t="shared" si="245"/>
        <v>4</v>
      </c>
      <c r="AI254" t="s">
        <v>1279</v>
      </c>
      <c r="AJ254">
        <f t="shared" si="246"/>
        <v>112.60504201680672</v>
      </c>
      <c r="AK254">
        <v>116.5</v>
      </c>
      <c r="AL254">
        <f t="shared" si="247"/>
        <v>45</v>
      </c>
      <c r="AM254" t="s">
        <v>1288</v>
      </c>
      <c r="AN254">
        <f t="shared" si="248"/>
        <v>100.84033613445378</v>
      </c>
      <c r="AO254">
        <v>48</v>
      </c>
      <c r="AP254">
        <f t="shared" si="249"/>
        <v>32</v>
      </c>
      <c r="AQ254" t="s">
        <v>1285</v>
      </c>
      <c r="AR254">
        <f t="shared" si="250"/>
        <v>93.277310924369743</v>
      </c>
      <c r="AS254">
        <v>42</v>
      </c>
      <c r="AT254">
        <f t="shared" si="251"/>
        <v>142</v>
      </c>
      <c r="AU254" t="s">
        <v>1281</v>
      </c>
      <c r="AV254">
        <f t="shared" si="252"/>
        <v>76.19047619047619</v>
      </c>
      <c r="AW254">
        <v>81</v>
      </c>
      <c r="AX254">
        <f>RANK(AW254,AW254:$AW$360,0)</f>
        <v>2</v>
      </c>
      <c r="AY254" t="s">
        <v>1287</v>
      </c>
      <c r="AZ254">
        <f t="shared" si="253"/>
        <v>100</v>
      </c>
      <c r="BA254">
        <v>93</v>
      </c>
      <c r="BB254">
        <f t="shared" si="254"/>
        <v>150</v>
      </c>
      <c r="BC254" t="s">
        <v>1282</v>
      </c>
      <c r="BD254">
        <f t="shared" si="255"/>
        <v>80.952380952380949</v>
      </c>
      <c r="BE254">
        <v>92.5</v>
      </c>
      <c r="BF254">
        <f t="shared" si="256"/>
        <v>49</v>
      </c>
      <c r="BG254" t="s">
        <v>1279</v>
      </c>
      <c r="BH254">
        <f t="shared" si="257"/>
        <v>87.675070028011206</v>
      </c>
      <c r="BI254">
        <v>107.5</v>
      </c>
      <c r="BJ254">
        <f t="shared" si="258"/>
        <v>48</v>
      </c>
      <c r="BK254" t="s">
        <v>1288</v>
      </c>
      <c r="BL254">
        <f t="shared" si="259"/>
        <v>107.56302521008404</v>
      </c>
      <c r="BM254">
        <v>64.5</v>
      </c>
      <c r="BN254">
        <f t="shared" si="260"/>
        <v>8</v>
      </c>
      <c r="BO254" t="s">
        <v>1324</v>
      </c>
      <c r="BP254">
        <f t="shared" si="261"/>
        <v>100.56022408963585</v>
      </c>
      <c r="BQ254">
        <v>40</v>
      </c>
      <c r="BR254">
        <f t="shared" si="262"/>
        <v>57</v>
      </c>
      <c r="BS254" t="s">
        <v>1281</v>
      </c>
      <c r="BT254">
        <f t="shared" si="263"/>
        <v>91.596638655462186</v>
      </c>
      <c r="BU254">
        <v>82</v>
      </c>
      <c r="BV254">
        <f t="shared" si="264"/>
        <v>2</v>
      </c>
      <c r="BW254" t="s">
        <v>1287</v>
      </c>
      <c r="BX254">
        <f t="shared" si="265"/>
        <v>100.84033613445378</v>
      </c>
      <c r="BY254">
        <v>102</v>
      </c>
      <c r="BZ254">
        <f t="shared" si="266"/>
        <v>82</v>
      </c>
      <c r="CA254" t="s">
        <v>1282</v>
      </c>
      <c r="CB254">
        <f t="shared" si="267"/>
        <v>106.72268907563026</v>
      </c>
      <c r="CC254">
        <v>125</v>
      </c>
      <c r="CD254">
        <f t="shared" si="268"/>
        <v>5</v>
      </c>
      <c r="CE254" t="s">
        <v>1279</v>
      </c>
      <c r="CF254">
        <f t="shared" si="269"/>
        <v>117.36694677871148</v>
      </c>
      <c r="CG254">
        <v>101.5</v>
      </c>
      <c r="CH254">
        <f t="shared" si="270"/>
        <v>75</v>
      </c>
      <c r="CI254" t="s">
        <v>1288</v>
      </c>
      <c r="CJ254">
        <f t="shared" si="271"/>
        <v>101.68067226890756</v>
      </c>
      <c r="CK254">
        <v>62</v>
      </c>
      <c r="CL254">
        <f t="shared" si="272"/>
        <v>10</v>
      </c>
      <c r="CM254" t="s">
        <v>1324</v>
      </c>
      <c r="CN254">
        <f t="shared" si="273"/>
        <v>98.879551820728295</v>
      </c>
      <c r="CO254">
        <v>58</v>
      </c>
      <c r="CP254">
        <f t="shared" si="274"/>
        <v>27</v>
      </c>
      <c r="CQ254" t="s">
        <v>1281</v>
      </c>
      <c r="CR254">
        <f t="shared" si="275"/>
        <v>108.68347338935574</v>
      </c>
      <c r="CS254">
        <v>85</v>
      </c>
      <c r="CT254">
        <f t="shared" si="276"/>
        <v>5</v>
      </c>
      <c r="CU254" t="s">
        <v>1273</v>
      </c>
      <c r="CV254">
        <f t="shared" si="277"/>
        <v>111.48459383753502</v>
      </c>
      <c r="CW254">
        <v>93</v>
      </c>
      <c r="CX254">
        <f t="shared" si="278"/>
        <v>106</v>
      </c>
      <c r="CY254" t="s">
        <v>1282</v>
      </c>
      <c r="CZ254">
        <f t="shared" si="279"/>
        <v>110.64425770308124</v>
      </c>
      <c r="DA254">
        <v>110</v>
      </c>
      <c r="DB254">
        <f t="shared" si="280"/>
        <v>67</v>
      </c>
      <c r="DC254" t="s">
        <v>1279</v>
      </c>
      <c r="DD254">
        <f t="shared" si="281"/>
        <v>83.473389355742299</v>
      </c>
      <c r="DE254">
        <v>98.5</v>
      </c>
      <c r="DF254">
        <f t="shared" si="282"/>
        <v>81</v>
      </c>
      <c r="DG254" t="s">
        <v>1288</v>
      </c>
      <c r="DH254">
        <f t="shared" si="283"/>
        <v>90.476190476190482</v>
      </c>
      <c r="DI254">
        <v>72</v>
      </c>
      <c r="DJ254">
        <f t="shared" si="284"/>
        <v>6</v>
      </c>
      <c r="DK254" t="s">
        <v>1324</v>
      </c>
      <c r="DL254">
        <f t="shared" si="285"/>
        <v>165.54621848739495</v>
      </c>
      <c r="DM254">
        <v>60</v>
      </c>
      <c r="DN254">
        <f t="shared" si="286"/>
        <v>58</v>
      </c>
      <c r="DO254" t="s">
        <v>1281</v>
      </c>
      <c r="DP254">
        <f t="shared" si="287"/>
        <v>98.039215686274517</v>
      </c>
      <c r="DQ254">
        <v>67</v>
      </c>
      <c r="DR254">
        <f t="shared" si="288"/>
        <v>46</v>
      </c>
      <c r="DS254" t="s">
        <v>1325</v>
      </c>
      <c r="DT254">
        <f t="shared" si="289"/>
        <v>173.38935574229691</v>
      </c>
      <c r="DU254">
        <v>75</v>
      </c>
      <c r="DV254">
        <f t="shared" si="290"/>
        <v>144</v>
      </c>
      <c r="DW254" t="s">
        <v>1282</v>
      </c>
      <c r="DX254">
        <f t="shared" si="291"/>
        <v>67.787114845938376</v>
      </c>
      <c r="DY254">
        <v>127</v>
      </c>
      <c r="DZ254">
        <f t="shared" si="292"/>
        <v>8</v>
      </c>
      <c r="EA254" t="s">
        <v>1279</v>
      </c>
      <c r="EB254">
        <f t="shared" si="293"/>
        <v>101.1204481792717</v>
      </c>
      <c r="EC254">
        <v>97.5</v>
      </c>
      <c r="ED254">
        <f t="shared" si="294"/>
        <v>47</v>
      </c>
      <c r="EE254" t="s">
        <v>1288</v>
      </c>
      <c r="EF254">
        <f t="shared" si="295"/>
        <v>91.31652661064426</v>
      </c>
      <c r="EG254">
        <v>31</v>
      </c>
      <c r="EH254">
        <f t="shared" si="296"/>
        <v>240</v>
      </c>
      <c r="EI254" t="s">
        <v>1324</v>
      </c>
      <c r="EJ254">
        <f t="shared" si="297"/>
        <v>39.495798319327733</v>
      </c>
      <c r="EK254">
        <v>69</v>
      </c>
      <c r="EL254">
        <f t="shared" si="298"/>
        <v>51</v>
      </c>
      <c r="EM254" t="s">
        <v>1281</v>
      </c>
      <c r="EN254">
        <f t="shared" si="299"/>
        <v>120.44817927170868</v>
      </c>
      <c r="EO254">
        <v>20</v>
      </c>
      <c r="EP254">
        <f t="shared" si="300"/>
        <v>308</v>
      </c>
      <c r="EQ254" t="s">
        <v>1325</v>
      </c>
      <c r="ER254">
        <f t="shared" si="301"/>
        <v>50.420168067226889</v>
      </c>
      <c r="ES254">
        <v>105</v>
      </c>
      <c r="ET254">
        <f t="shared" si="302"/>
        <v>29</v>
      </c>
      <c r="EU254">
        <v>106</v>
      </c>
      <c r="EV254">
        <f t="shared" si="303"/>
        <v>12</v>
      </c>
      <c r="EW254">
        <v>133</v>
      </c>
      <c r="EX254">
        <f t="shared" si="304"/>
        <v>16</v>
      </c>
      <c r="EY254">
        <v>70</v>
      </c>
      <c r="EZ254">
        <f t="shared" si="305"/>
        <v>24</v>
      </c>
      <c r="FA254">
        <v>36</v>
      </c>
      <c r="FB254">
        <f t="shared" si="306"/>
        <v>124</v>
      </c>
      <c r="FC254">
        <v>33</v>
      </c>
      <c r="FD254">
        <f t="shared" si="307"/>
        <v>131</v>
      </c>
    </row>
    <row r="255" spans="1:160" ht="15" customHeight="1" x14ac:dyDescent="0.2">
      <c r="A255" s="1" t="s">
        <v>1044</v>
      </c>
      <c r="B255" s="1">
        <v>11</v>
      </c>
      <c r="C255" s="3" t="s">
        <v>209</v>
      </c>
      <c r="D255" s="8" t="s">
        <v>1247</v>
      </c>
      <c r="E255" s="1">
        <v>104</v>
      </c>
      <c r="F255" s="1">
        <f t="shared" si="231"/>
        <v>132</v>
      </c>
      <c r="G255" s="11" t="s">
        <v>1282</v>
      </c>
      <c r="H255" s="11">
        <f t="shared" si="232"/>
        <v>113.72549019607843</v>
      </c>
      <c r="I255" s="1">
        <v>117</v>
      </c>
      <c r="J255" s="1">
        <f t="shared" si="233"/>
        <v>1</v>
      </c>
      <c r="K255" s="11" t="s">
        <v>1279</v>
      </c>
      <c r="L255" s="11">
        <f t="shared" si="234"/>
        <v>103.64145658263305</v>
      </c>
      <c r="M255" s="1">
        <v>86</v>
      </c>
      <c r="N255" s="8">
        <f t="shared" si="235"/>
        <v>140</v>
      </c>
      <c r="O255" s="11" t="s">
        <v>1288</v>
      </c>
      <c r="P255" s="11">
        <f t="shared" si="236"/>
        <v>104.48179271708683</v>
      </c>
      <c r="Q255" s="1">
        <v>79.5</v>
      </c>
      <c r="R255" s="1">
        <f t="shared" si="237"/>
        <v>6</v>
      </c>
      <c r="S255" s="11" t="s">
        <v>1285</v>
      </c>
      <c r="T255" s="11">
        <f t="shared" si="238"/>
        <v>106.1624649859944</v>
      </c>
      <c r="U255" s="1">
        <v>66</v>
      </c>
      <c r="V255" s="1">
        <f t="shared" si="239"/>
        <v>59</v>
      </c>
      <c r="W255" s="11" t="s">
        <v>1281</v>
      </c>
      <c r="X255" s="11">
        <f t="shared" si="240"/>
        <v>87.675070028011206</v>
      </c>
      <c r="Y255" s="1">
        <v>80.5</v>
      </c>
      <c r="Z255" s="1">
        <f t="shared" si="241"/>
        <v>9</v>
      </c>
      <c r="AA255" s="11" t="s">
        <v>1287</v>
      </c>
      <c r="AB255" s="37">
        <f t="shared" si="242"/>
        <v>117.92717086834733</v>
      </c>
      <c r="AC255" s="36">
        <v>94</v>
      </c>
      <c r="AD255">
        <f t="shared" si="243"/>
        <v>181</v>
      </c>
      <c r="AE255" t="s">
        <v>1282</v>
      </c>
      <c r="AF255">
        <f t="shared" si="244"/>
        <v>62.184873949579831</v>
      </c>
      <c r="AG255">
        <v>100</v>
      </c>
      <c r="AH255">
        <f t="shared" si="245"/>
        <v>14</v>
      </c>
      <c r="AI255" t="s">
        <v>1279</v>
      </c>
      <c r="AJ255">
        <f t="shared" si="246"/>
        <v>104.20168067226891</v>
      </c>
      <c r="AK255">
        <v>91.5</v>
      </c>
      <c r="AL255">
        <f t="shared" si="247"/>
        <v>156</v>
      </c>
      <c r="AM255" t="s">
        <v>1288</v>
      </c>
      <c r="AN255">
        <f t="shared" si="248"/>
        <v>93.55742296918767</v>
      </c>
      <c r="AO255">
        <v>49</v>
      </c>
      <c r="AP255">
        <f t="shared" si="249"/>
        <v>28</v>
      </c>
      <c r="AQ255" t="s">
        <v>1285</v>
      </c>
      <c r="AR255">
        <f t="shared" si="250"/>
        <v>93.837535014005596</v>
      </c>
      <c r="AS255">
        <v>59</v>
      </c>
      <c r="AT255">
        <f t="shared" si="251"/>
        <v>15</v>
      </c>
      <c r="AU255" t="s">
        <v>1281</v>
      </c>
      <c r="AV255">
        <f t="shared" si="252"/>
        <v>104.20168067226891</v>
      </c>
      <c r="AW255">
        <v>59</v>
      </c>
      <c r="AX255">
        <f>RANK(AW255,AW255:$AW$360,0)</f>
        <v>73</v>
      </c>
      <c r="AY255" t="s">
        <v>1287</v>
      </c>
      <c r="AZ255">
        <f t="shared" si="253"/>
        <v>79.831932773109244</v>
      </c>
      <c r="BA255">
        <v>100.5</v>
      </c>
      <c r="BB255">
        <f t="shared" si="254"/>
        <v>46</v>
      </c>
      <c r="BC255" t="s">
        <v>1282</v>
      </c>
      <c r="BD255">
        <f t="shared" si="255"/>
        <v>168.62745098039215</v>
      </c>
      <c r="BE255">
        <v>97</v>
      </c>
      <c r="BF255">
        <f t="shared" si="256"/>
        <v>29</v>
      </c>
      <c r="BG255" t="s">
        <v>1279</v>
      </c>
      <c r="BH255">
        <f t="shared" si="257"/>
        <v>94.677871148459388</v>
      </c>
      <c r="BI255">
        <v>90</v>
      </c>
      <c r="BJ255">
        <f t="shared" si="258"/>
        <v>133</v>
      </c>
      <c r="BK255" t="s">
        <v>1288</v>
      </c>
      <c r="BL255">
        <f t="shared" si="259"/>
        <v>96.358543417366946</v>
      </c>
      <c r="BM255">
        <v>66</v>
      </c>
      <c r="BN255">
        <f t="shared" si="260"/>
        <v>6</v>
      </c>
      <c r="BO255" t="s">
        <v>1324</v>
      </c>
      <c r="BP255">
        <f t="shared" si="261"/>
        <v>100</v>
      </c>
      <c r="BQ255">
        <v>46</v>
      </c>
      <c r="BR255">
        <f t="shared" si="262"/>
        <v>30</v>
      </c>
      <c r="BS255" t="s">
        <v>1281</v>
      </c>
      <c r="BT255">
        <f t="shared" si="263"/>
        <v>94.117647058823536</v>
      </c>
      <c r="BU255">
        <v>85</v>
      </c>
      <c r="BV255">
        <f t="shared" si="264"/>
        <v>1</v>
      </c>
      <c r="BW255" t="s">
        <v>1287</v>
      </c>
      <c r="BX255">
        <f t="shared" si="265"/>
        <v>101.1204481792717</v>
      </c>
      <c r="BY255">
        <v>81</v>
      </c>
      <c r="BZ255">
        <f t="shared" si="266"/>
        <v>291</v>
      </c>
      <c r="CA255" t="s">
        <v>1282</v>
      </c>
      <c r="CB255">
        <f t="shared" si="267"/>
        <v>55.462184873949575</v>
      </c>
      <c r="CC255">
        <v>121</v>
      </c>
      <c r="CD255">
        <f t="shared" si="268"/>
        <v>10</v>
      </c>
      <c r="CE255" t="s">
        <v>1279</v>
      </c>
      <c r="CF255">
        <f t="shared" si="269"/>
        <v>98.319327731092443</v>
      </c>
      <c r="CG255">
        <v>92</v>
      </c>
      <c r="CH255">
        <f t="shared" si="270"/>
        <v>120</v>
      </c>
      <c r="CI255" t="s">
        <v>1288</v>
      </c>
      <c r="CJ255">
        <f t="shared" si="271"/>
        <v>107.00280112044818</v>
      </c>
      <c r="CK255">
        <v>63</v>
      </c>
      <c r="CL255">
        <f t="shared" si="272"/>
        <v>6</v>
      </c>
      <c r="CM255" t="s">
        <v>1324</v>
      </c>
      <c r="CN255">
        <f t="shared" si="273"/>
        <v>101.68067226890756</v>
      </c>
      <c r="CO255">
        <v>69</v>
      </c>
      <c r="CP255">
        <f t="shared" si="274"/>
        <v>9</v>
      </c>
      <c r="CQ255" t="s">
        <v>1281</v>
      </c>
      <c r="CR255">
        <f t="shared" si="275"/>
        <v>107.84313725490196</v>
      </c>
      <c r="CS255">
        <v>85</v>
      </c>
      <c r="CT255">
        <f t="shared" si="276"/>
        <v>5</v>
      </c>
      <c r="CU255" t="s">
        <v>1273</v>
      </c>
      <c r="CV255">
        <f t="shared" si="277"/>
        <v>107.56302521008404</v>
      </c>
      <c r="CW255">
        <v>91</v>
      </c>
      <c r="CX255">
        <f t="shared" si="278"/>
        <v>132</v>
      </c>
      <c r="CY255" t="s">
        <v>1282</v>
      </c>
      <c r="CZ255">
        <f t="shared" si="279"/>
        <v>93.837535014005596</v>
      </c>
      <c r="DA255">
        <v>132</v>
      </c>
      <c r="DB255">
        <f t="shared" si="280"/>
        <v>4</v>
      </c>
      <c r="DC255" t="s">
        <v>1279</v>
      </c>
      <c r="DD255">
        <f t="shared" si="281"/>
        <v>107.84313725490196</v>
      </c>
      <c r="DE255">
        <v>77.5</v>
      </c>
      <c r="DF255">
        <f t="shared" si="282"/>
        <v>145</v>
      </c>
      <c r="DG255" t="s">
        <v>1310</v>
      </c>
      <c r="DH255">
        <f t="shared" si="283"/>
        <v>115.68627450980392</v>
      </c>
      <c r="DI255">
        <v>67</v>
      </c>
      <c r="DJ255">
        <f t="shared" si="284"/>
        <v>12</v>
      </c>
      <c r="DK255" t="s">
        <v>1324</v>
      </c>
      <c r="DL255">
        <f t="shared" si="285"/>
        <v>156.58263305322129</v>
      </c>
      <c r="DM255">
        <v>63</v>
      </c>
      <c r="DN255">
        <f t="shared" si="286"/>
        <v>37</v>
      </c>
      <c r="DO255" t="s">
        <v>1281</v>
      </c>
      <c r="DP255">
        <f t="shared" si="287"/>
        <v>132.49299719887955</v>
      </c>
      <c r="DQ255">
        <v>70</v>
      </c>
      <c r="DR255">
        <f t="shared" si="288"/>
        <v>32</v>
      </c>
      <c r="DS255" t="s">
        <v>1325</v>
      </c>
      <c r="DT255">
        <f t="shared" si="289"/>
        <v>167.50700280112045</v>
      </c>
      <c r="DU255">
        <v>78</v>
      </c>
      <c r="DV255">
        <f t="shared" si="290"/>
        <v>110</v>
      </c>
      <c r="DW255" t="s">
        <v>1282</v>
      </c>
      <c r="DX255">
        <f t="shared" si="291"/>
        <v>95.518207282913167</v>
      </c>
      <c r="DY255">
        <v>111</v>
      </c>
      <c r="DZ255">
        <f t="shared" si="292"/>
        <v>32</v>
      </c>
      <c r="EA255" t="s">
        <v>1279</v>
      </c>
      <c r="EB255">
        <f t="shared" si="293"/>
        <v>135.0140056022409</v>
      </c>
      <c r="EC255">
        <v>58.5</v>
      </c>
      <c r="ED255">
        <f t="shared" si="294"/>
        <v>201</v>
      </c>
      <c r="EE255" t="s">
        <v>1310</v>
      </c>
      <c r="EF255">
        <f t="shared" si="295"/>
        <v>83.193277310924373</v>
      </c>
      <c r="EG255">
        <v>34</v>
      </c>
      <c r="EH255">
        <f t="shared" si="296"/>
        <v>214</v>
      </c>
      <c r="EI255" t="s">
        <v>1324</v>
      </c>
      <c r="EJ255">
        <f t="shared" si="297"/>
        <v>50.140056022408963</v>
      </c>
      <c r="EK255">
        <v>56</v>
      </c>
      <c r="EL255">
        <f t="shared" si="298"/>
        <v>153</v>
      </c>
      <c r="EM255" t="s">
        <v>1281</v>
      </c>
      <c r="EN255">
        <f t="shared" si="299"/>
        <v>64.145658263305322</v>
      </c>
      <c r="EO255">
        <v>30</v>
      </c>
      <c r="EP255">
        <f t="shared" si="300"/>
        <v>273</v>
      </c>
      <c r="EQ255" t="s">
        <v>1325</v>
      </c>
      <c r="ER255">
        <f t="shared" si="301"/>
        <v>60.224089635854341</v>
      </c>
      <c r="ES255">
        <v>97</v>
      </c>
      <c r="ET255">
        <f t="shared" si="302"/>
        <v>94</v>
      </c>
      <c r="EU255">
        <v>78</v>
      </c>
      <c r="EV255">
        <f t="shared" si="303"/>
        <v>157</v>
      </c>
      <c r="EW255">
        <v>93</v>
      </c>
      <c r="EX255">
        <f t="shared" si="304"/>
        <v>141</v>
      </c>
      <c r="EY255">
        <v>69</v>
      </c>
      <c r="EZ255">
        <f t="shared" si="305"/>
        <v>36</v>
      </c>
      <c r="FA255">
        <v>44</v>
      </c>
      <c r="FB255">
        <f t="shared" si="306"/>
        <v>25</v>
      </c>
      <c r="FC255">
        <v>33</v>
      </c>
      <c r="FD255">
        <f t="shared" si="307"/>
        <v>131</v>
      </c>
    </row>
    <row r="256" spans="1:160" ht="15" customHeight="1" x14ac:dyDescent="0.2">
      <c r="A256" s="1" t="s">
        <v>1045</v>
      </c>
      <c r="B256" s="1">
        <v>11</v>
      </c>
      <c r="C256" s="3" t="s">
        <v>1046</v>
      </c>
      <c r="D256" s="8" t="s">
        <v>1247</v>
      </c>
      <c r="E256" s="1">
        <v>111</v>
      </c>
      <c r="F256" s="1">
        <f t="shared" si="231"/>
        <v>33</v>
      </c>
      <c r="G256" s="11" t="s">
        <v>1282</v>
      </c>
      <c r="H256" s="11">
        <f t="shared" si="232"/>
        <v>159.66386554621849</v>
      </c>
      <c r="I256" s="1">
        <v>83</v>
      </c>
      <c r="J256" s="1">
        <f t="shared" si="233"/>
        <v>64</v>
      </c>
      <c r="K256" s="11" t="s">
        <v>1279</v>
      </c>
      <c r="L256" s="11">
        <f t="shared" si="234"/>
        <v>84.033613445378151</v>
      </c>
      <c r="M256" s="1">
        <v>118</v>
      </c>
      <c r="N256" s="8">
        <f t="shared" si="235"/>
        <v>15</v>
      </c>
      <c r="O256" s="11" t="s">
        <v>1288</v>
      </c>
      <c r="P256" s="11">
        <f t="shared" si="236"/>
        <v>111.20448179271709</v>
      </c>
      <c r="Q256" s="1">
        <v>72</v>
      </c>
      <c r="R256" s="1">
        <f t="shared" si="237"/>
        <v>20</v>
      </c>
      <c r="S256" s="11" t="s">
        <v>1285</v>
      </c>
      <c r="T256" s="11">
        <f t="shared" si="238"/>
        <v>108.12324929971989</v>
      </c>
      <c r="U256" s="1">
        <v>70</v>
      </c>
      <c r="V256" s="1">
        <f t="shared" si="239"/>
        <v>35</v>
      </c>
      <c r="W256" s="11" t="s">
        <v>1281</v>
      </c>
      <c r="X256" s="11">
        <f t="shared" si="240"/>
        <v>96.358543417366946</v>
      </c>
      <c r="Y256" s="1">
        <v>77.5</v>
      </c>
      <c r="Z256" s="1">
        <f t="shared" si="241"/>
        <v>22</v>
      </c>
      <c r="AA256" s="11" t="s">
        <v>1287</v>
      </c>
      <c r="AB256" s="37">
        <f t="shared" si="242"/>
        <v>94.397759103641462</v>
      </c>
      <c r="AC256" s="36">
        <v>87</v>
      </c>
      <c r="AD256">
        <f t="shared" si="243"/>
        <v>246</v>
      </c>
      <c r="AE256" t="s">
        <v>1282</v>
      </c>
      <c r="AF256">
        <f t="shared" si="244"/>
        <v>49.019607843137258</v>
      </c>
      <c r="AG256">
        <v>105</v>
      </c>
      <c r="AH256">
        <f t="shared" si="245"/>
        <v>7</v>
      </c>
      <c r="AI256" t="s">
        <v>1279</v>
      </c>
      <c r="AJ256">
        <f t="shared" si="246"/>
        <v>100</v>
      </c>
      <c r="AK256">
        <v>114.5</v>
      </c>
      <c r="AL256">
        <f t="shared" si="247"/>
        <v>55</v>
      </c>
      <c r="AM256" t="s">
        <v>1288</v>
      </c>
      <c r="AN256">
        <f t="shared" si="248"/>
        <v>90.476190476190482</v>
      </c>
      <c r="AO256">
        <v>44</v>
      </c>
      <c r="AP256">
        <f t="shared" si="249"/>
        <v>49</v>
      </c>
      <c r="AQ256" t="s">
        <v>1285</v>
      </c>
      <c r="AR256">
        <f t="shared" si="250"/>
        <v>87.394957983193279</v>
      </c>
      <c r="AS256">
        <v>57</v>
      </c>
      <c r="AT256">
        <f t="shared" si="251"/>
        <v>22</v>
      </c>
      <c r="AU256" t="s">
        <v>1281</v>
      </c>
      <c r="AV256">
        <f t="shared" si="252"/>
        <v>106.44257703081233</v>
      </c>
      <c r="AW256">
        <v>81</v>
      </c>
      <c r="AX256">
        <f>RANK(AW256,AW256:$AW$360,0)</f>
        <v>2</v>
      </c>
      <c r="AY256" t="s">
        <v>1287</v>
      </c>
      <c r="AZ256">
        <f t="shared" si="253"/>
        <v>100.56022408963585</v>
      </c>
      <c r="BA256">
        <v>99.5</v>
      </c>
      <c r="BB256">
        <f t="shared" si="254"/>
        <v>64</v>
      </c>
      <c r="BC256" t="s">
        <v>1282</v>
      </c>
      <c r="BD256">
        <f t="shared" si="255"/>
        <v>98.879551820728295</v>
      </c>
      <c r="BE256">
        <v>106</v>
      </c>
      <c r="BF256">
        <f t="shared" si="256"/>
        <v>7</v>
      </c>
      <c r="BG256" t="s">
        <v>1279</v>
      </c>
      <c r="BH256">
        <f t="shared" si="257"/>
        <v>99.439775910364148</v>
      </c>
      <c r="BI256">
        <v>116.5</v>
      </c>
      <c r="BJ256">
        <f t="shared" si="258"/>
        <v>21</v>
      </c>
      <c r="BK256" t="s">
        <v>1288</v>
      </c>
      <c r="BL256">
        <f t="shared" si="259"/>
        <v>108.40336134453781</v>
      </c>
      <c r="BM256">
        <v>69</v>
      </c>
      <c r="BN256">
        <f t="shared" si="260"/>
        <v>4</v>
      </c>
      <c r="BO256" t="s">
        <v>1324</v>
      </c>
      <c r="BP256">
        <f t="shared" si="261"/>
        <v>106.44257703081233</v>
      </c>
      <c r="BQ256">
        <v>43</v>
      </c>
      <c r="BR256">
        <f t="shared" si="262"/>
        <v>45</v>
      </c>
      <c r="BS256" t="s">
        <v>1281</v>
      </c>
      <c r="BT256">
        <f t="shared" si="263"/>
        <v>92.997198879551817</v>
      </c>
      <c r="BU256">
        <v>76.5</v>
      </c>
      <c r="BV256">
        <f t="shared" si="264"/>
        <v>4</v>
      </c>
      <c r="BW256" t="s">
        <v>1287</v>
      </c>
      <c r="BX256">
        <f t="shared" si="265"/>
        <v>106.72268907563026</v>
      </c>
      <c r="BY256">
        <v>104</v>
      </c>
      <c r="BZ256">
        <f t="shared" si="266"/>
        <v>60</v>
      </c>
      <c r="CA256" t="s">
        <v>1282</v>
      </c>
      <c r="CB256">
        <f t="shared" si="267"/>
        <v>97.759103641456576</v>
      </c>
      <c r="CC256">
        <v>125</v>
      </c>
      <c r="CD256">
        <f t="shared" si="268"/>
        <v>5</v>
      </c>
      <c r="CE256" t="s">
        <v>1279</v>
      </c>
      <c r="CF256">
        <f t="shared" si="269"/>
        <v>98.879551820728295</v>
      </c>
      <c r="CG256">
        <v>109</v>
      </c>
      <c r="CH256">
        <f t="shared" si="270"/>
        <v>51</v>
      </c>
      <c r="CI256" t="s">
        <v>1288</v>
      </c>
      <c r="CJ256">
        <f t="shared" si="271"/>
        <v>98.599439775910369</v>
      </c>
      <c r="CK256">
        <v>54</v>
      </c>
      <c r="CL256">
        <f t="shared" si="272"/>
        <v>27</v>
      </c>
      <c r="CM256" t="s">
        <v>1324</v>
      </c>
      <c r="CN256">
        <f t="shared" si="273"/>
        <v>98.599439775910369</v>
      </c>
      <c r="CO256">
        <v>62</v>
      </c>
      <c r="CP256">
        <f t="shared" si="274"/>
        <v>20</v>
      </c>
      <c r="CQ256" t="s">
        <v>1281</v>
      </c>
      <c r="CR256">
        <f t="shared" si="275"/>
        <v>100</v>
      </c>
      <c r="CS256">
        <v>81</v>
      </c>
      <c r="CT256">
        <f t="shared" si="276"/>
        <v>28</v>
      </c>
      <c r="CU256" t="s">
        <v>1273</v>
      </c>
      <c r="CV256">
        <f t="shared" si="277"/>
        <v>92.436974789915965</v>
      </c>
      <c r="CW256">
        <v>98</v>
      </c>
      <c r="CX256">
        <f t="shared" si="278"/>
        <v>52</v>
      </c>
      <c r="CY256" t="s">
        <v>1282</v>
      </c>
      <c r="CZ256">
        <f t="shared" si="279"/>
        <v>99.719887955182074</v>
      </c>
      <c r="DA256">
        <v>133</v>
      </c>
      <c r="DB256">
        <f t="shared" si="280"/>
        <v>1</v>
      </c>
      <c r="DC256" t="s">
        <v>1279</v>
      </c>
      <c r="DD256">
        <f t="shared" si="281"/>
        <v>112.04481792717087</v>
      </c>
      <c r="DE256">
        <v>105</v>
      </c>
      <c r="DF256">
        <f t="shared" si="282"/>
        <v>46</v>
      </c>
      <c r="DG256" t="s">
        <v>1288</v>
      </c>
      <c r="DH256">
        <f t="shared" si="283"/>
        <v>94.397759103641462</v>
      </c>
      <c r="DI256">
        <v>61</v>
      </c>
      <c r="DJ256">
        <f t="shared" si="284"/>
        <v>22</v>
      </c>
      <c r="DK256" t="s">
        <v>1324</v>
      </c>
      <c r="DL256">
        <f t="shared" si="285"/>
        <v>120.44817927170868</v>
      </c>
      <c r="DM256">
        <v>68</v>
      </c>
      <c r="DN256">
        <f t="shared" si="286"/>
        <v>20</v>
      </c>
      <c r="DO256" t="s">
        <v>1281</v>
      </c>
      <c r="DP256">
        <f t="shared" si="287"/>
        <v>155.74229691876752</v>
      </c>
      <c r="DQ256">
        <v>87</v>
      </c>
      <c r="DR256">
        <f t="shared" si="288"/>
        <v>1</v>
      </c>
      <c r="DS256" t="s">
        <v>1325</v>
      </c>
      <c r="DT256">
        <f t="shared" si="289"/>
        <v>101.68067226890756</v>
      </c>
      <c r="DU256">
        <v>85</v>
      </c>
      <c r="DV256">
        <f t="shared" si="290"/>
        <v>51</v>
      </c>
      <c r="DW256" t="s">
        <v>1282</v>
      </c>
      <c r="DX256">
        <f t="shared" si="291"/>
        <v>91.876750700280112</v>
      </c>
      <c r="DY256">
        <v>103</v>
      </c>
      <c r="DZ256">
        <f t="shared" si="292"/>
        <v>44</v>
      </c>
      <c r="EA256" t="s">
        <v>1279</v>
      </c>
      <c r="EB256">
        <f t="shared" si="293"/>
        <v>92.436974789915965</v>
      </c>
      <c r="EC256">
        <v>102.5</v>
      </c>
      <c r="ED256">
        <f t="shared" si="294"/>
        <v>26</v>
      </c>
      <c r="EE256" t="s">
        <v>1288</v>
      </c>
      <c r="EF256">
        <f t="shared" si="295"/>
        <v>97.198879551820724</v>
      </c>
      <c r="EG256">
        <v>42</v>
      </c>
      <c r="EH256">
        <f t="shared" si="296"/>
        <v>95</v>
      </c>
      <c r="EI256" t="s">
        <v>1324</v>
      </c>
      <c r="EJ256">
        <f t="shared" si="297"/>
        <v>73.949579831932766</v>
      </c>
      <c r="EK256">
        <v>49</v>
      </c>
      <c r="EL256">
        <f t="shared" si="298"/>
        <v>219</v>
      </c>
      <c r="EM256" t="s">
        <v>1281</v>
      </c>
      <c r="EN256">
        <f t="shared" si="299"/>
        <v>40.616246498599438</v>
      </c>
      <c r="EO256">
        <v>71</v>
      </c>
      <c r="EP256">
        <f t="shared" si="300"/>
        <v>7</v>
      </c>
      <c r="EQ256" t="s">
        <v>1325</v>
      </c>
      <c r="ER256">
        <f t="shared" si="301"/>
        <v>112.60504201680672</v>
      </c>
      <c r="ES256">
        <v>106</v>
      </c>
      <c r="ET256">
        <f t="shared" si="302"/>
        <v>22</v>
      </c>
      <c r="EU256">
        <v>102</v>
      </c>
      <c r="EV256">
        <f t="shared" si="303"/>
        <v>17</v>
      </c>
      <c r="EW256">
        <v>133</v>
      </c>
      <c r="EX256">
        <f t="shared" si="304"/>
        <v>16</v>
      </c>
      <c r="EY256">
        <v>77</v>
      </c>
      <c r="EZ256">
        <f t="shared" si="305"/>
        <v>2</v>
      </c>
      <c r="FA256">
        <v>47</v>
      </c>
      <c r="FB256">
        <f t="shared" si="306"/>
        <v>7</v>
      </c>
      <c r="FC256">
        <v>38</v>
      </c>
      <c r="FD256">
        <f t="shared" si="307"/>
        <v>52</v>
      </c>
    </row>
    <row r="257" spans="1:160" ht="15" customHeight="1" x14ac:dyDescent="0.2">
      <c r="A257" s="1" t="s">
        <v>1047</v>
      </c>
      <c r="B257" s="1">
        <v>11</v>
      </c>
      <c r="C257" s="3" t="s">
        <v>1048</v>
      </c>
      <c r="D257" s="8" t="s">
        <v>1247</v>
      </c>
      <c r="E257" s="1">
        <v>113</v>
      </c>
      <c r="F257" s="1">
        <f t="shared" si="231"/>
        <v>18</v>
      </c>
      <c r="G257" s="11" t="s">
        <v>1282</v>
      </c>
      <c r="H257" s="11">
        <f t="shared" si="232"/>
        <v>101.96078431372548</v>
      </c>
      <c r="I257" s="1">
        <v>90</v>
      </c>
      <c r="J257" s="1">
        <f t="shared" si="233"/>
        <v>36</v>
      </c>
      <c r="K257" s="11" t="s">
        <v>1279</v>
      </c>
      <c r="L257" s="11">
        <f t="shared" si="234"/>
        <v>133.0532212885154</v>
      </c>
      <c r="M257" s="1">
        <v>121</v>
      </c>
      <c r="N257" s="8">
        <f t="shared" si="235"/>
        <v>10</v>
      </c>
      <c r="O257" s="11" t="s">
        <v>1288</v>
      </c>
      <c r="P257" s="11">
        <f t="shared" si="236"/>
        <v>100</v>
      </c>
      <c r="Q257" s="1">
        <v>64</v>
      </c>
      <c r="R257" s="1">
        <f t="shared" si="237"/>
        <v>42</v>
      </c>
      <c r="S257" s="11" t="s">
        <v>1285</v>
      </c>
      <c r="T257" s="11">
        <f t="shared" si="238"/>
        <v>96.078431372549019</v>
      </c>
      <c r="U257" s="1">
        <v>64.5</v>
      </c>
      <c r="V257" s="1">
        <f t="shared" si="239"/>
        <v>70</v>
      </c>
      <c r="W257" s="11" t="s">
        <v>1281</v>
      </c>
      <c r="X257" s="11">
        <f t="shared" si="240"/>
        <v>98.039215686274517</v>
      </c>
      <c r="Y257" s="1">
        <v>75</v>
      </c>
      <c r="Z257" s="1">
        <f t="shared" si="241"/>
        <v>36</v>
      </c>
      <c r="AA257" s="11" t="s">
        <v>1287</v>
      </c>
      <c r="AB257" s="37">
        <f t="shared" si="242"/>
        <v>91.596638655462186</v>
      </c>
      <c r="AC257" s="36">
        <v>108</v>
      </c>
      <c r="AD257">
        <f t="shared" si="243"/>
        <v>25</v>
      </c>
      <c r="AE257" t="s">
        <v>1282</v>
      </c>
      <c r="AF257">
        <f t="shared" si="244"/>
        <v>130.25210084033614</v>
      </c>
      <c r="AG257">
        <v>64</v>
      </c>
      <c r="AH257">
        <f t="shared" si="245"/>
        <v>154</v>
      </c>
      <c r="AI257" t="s">
        <v>1279</v>
      </c>
      <c r="AJ257">
        <f t="shared" si="246"/>
        <v>82.072829131652668</v>
      </c>
      <c r="AK257">
        <v>126.5</v>
      </c>
      <c r="AL257">
        <f t="shared" si="247"/>
        <v>10</v>
      </c>
      <c r="AM257" t="s">
        <v>1288</v>
      </c>
      <c r="AN257">
        <f t="shared" si="248"/>
        <v>100.28011204481793</v>
      </c>
      <c r="AO257">
        <v>49</v>
      </c>
      <c r="AP257">
        <f t="shared" si="249"/>
        <v>28</v>
      </c>
      <c r="AQ257" t="s">
        <v>1285</v>
      </c>
      <c r="AR257">
        <f t="shared" si="250"/>
        <v>110.36414565826331</v>
      </c>
      <c r="AS257">
        <v>51</v>
      </c>
      <c r="AT257">
        <f t="shared" si="251"/>
        <v>63</v>
      </c>
      <c r="AU257" t="s">
        <v>1281</v>
      </c>
      <c r="AV257">
        <f t="shared" si="252"/>
        <v>150.98039215686273</v>
      </c>
      <c r="AW257">
        <v>75</v>
      </c>
      <c r="AX257">
        <f>RANK(AW257,AW257:$AW$360,0)</f>
        <v>6</v>
      </c>
      <c r="AY257" t="s">
        <v>1287</v>
      </c>
      <c r="AZ257">
        <f t="shared" si="253"/>
        <v>114.00560224089637</v>
      </c>
      <c r="BA257">
        <v>94</v>
      </c>
      <c r="BB257">
        <f t="shared" si="254"/>
        <v>133</v>
      </c>
      <c r="BC257" t="s">
        <v>1282</v>
      </c>
      <c r="BD257">
        <f t="shared" si="255"/>
        <v>87.394957983193279</v>
      </c>
      <c r="BE257">
        <v>85.5</v>
      </c>
      <c r="BF257">
        <f t="shared" si="256"/>
        <v>90</v>
      </c>
      <c r="BG257" t="s">
        <v>1279</v>
      </c>
      <c r="BH257">
        <f t="shared" si="257"/>
        <v>114.56582633053222</v>
      </c>
      <c r="BI257">
        <v>122</v>
      </c>
      <c r="BJ257">
        <f t="shared" si="258"/>
        <v>11</v>
      </c>
      <c r="BK257" t="s">
        <v>1288</v>
      </c>
      <c r="BL257">
        <f t="shared" si="259"/>
        <v>107.00280112044818</v>
      </c>
      <c r="BM257">
        <v>39</v>
      </c>
      <c r="BN257">
        <f t="shared" si="260"/>
        <v>65</v>
      </c>
      <c r="BO257" t="s">
        <v>1324</v>
      </c>
      <c r="BP257">
        <f t="shared" si="261"/>
        <v>114.84593837535014</v>
      </c>
      <c r="BQ257">
        <v>21</v>
      </c>
      <c r="BR257">
        <f t="shared" si="262"/>
        <v>245</v>
      </c>
      <c r="BS257" t="s">
        <v>1281</v>
      </c>
      <c r="BT257">
        <f t="shared" si="263"/>
        <v>47.619047619047613</v>
      </c>
      <c r="BU257">
        <v>61</v>
      </c>
      <c r="BV257">
        <f t="shared" si="264"/>
        <v>56</v>
      </c>
      <c r="BW257" t="s">
        <v>1287</v>
      </c>
      <c r="BX257">
        <f t="shared" si="265"/>
        <v>95.798319327731093</v>
      </c>
      <c r="BY257">
        <v>101</v>
      </c>
      <c r="BZ257">
        <f t="shared" si="266"/>
        <v>88</v>
      </c>
      <c r="CA257" t="s">
        <v>1282</v>
      </c>
      <c r="CB257">
        <f t="shared" si="267"/>
        <v>86.554621848739501</v>
      </c>
      <c r="CC257">
        <v>92</v>
      </c>
      <c r="CD257">
        <f t="shared" si="268"/>
        <v>142</v>
      </c>
      <c r="CE257" t="s">
        <v>1279</v>
      </c>
      <c r="CF257">
        <f t="shared" si="269"/>
        <v>71.988795518207283</v>
      </c>
      <c r="CG257">
        <v>114.5</v>
      </c>
      <c r="CH257">
        <f t="shared" si="270"/>
        <v>36</v>
      </c>
      <c r="CI257" t="s">
        <v>1288</v>
      </c>
      <c r="CJ257">
        <f t="shared" si="271"/>
        <v>105.88235294117646</v>
      </c>
      <c r="CK257">
        <v>37</v>
      </c>
      <c r="CL257">
        <f t="shared" si="272"/>
        <v>118</v>
      </c>
      <c r="CM257" t="s">
        <v>1324</v>
      </c>
      <c r="CN257">
        <f t="shared" si="273"/>
        <v>85.714285714285722</v>
      </c>
      <c r="CO257">
        <v>51</v>
      </c>
      <c r="CP257">
        <f t="shared" si="274"/>
        <v>58</v>
      </c>
      <c r="CQ257" t="s">
        <v>1281</v>
      </c>
      <c r="CR257">
        <f t="shared" si="275"/>
        <v>89.355742296918763</v>
      </c>
      <c r="CS257">
        <v>78</v>
      </c>
      <c r="CT257">
        <f t="shared" si="276"/>
        <v>41</v>
      </c>
      <c r="CU257" t="s">
        <v>1273</v>
      </c>
      <c r="CV257">
        <f t="shared" si="277"/>
        <v>92.997198879551817</v>
      </c>
      <c r="CW257">
        <v>99</v>
      </c>
      <c r="CX257">
        <f t="shared" si="278"/>
        <v>40</v>
      </c>
      <c r="CY257" t="s">
        <v>1282</v>
      </c>
      <c r="CZ257">
        <f t="shared" si="279"/>
        <v>129.13165266106444</v>
      </c>
      <c r="DA257">
        <v>116</v>
      </c>
      <c r="DB257">
        <f t="shared" si="280"/>
        <v>42</v>
      </c>
      <c r="DC257" t="s">
        <v>1279</v>
      </c>
      <c r="DD257">
        <f t="shared" si="281"/>
        <v>114.84593837535014</v>
      </c>
      <c r="DE257">
        <v>103</v>
      </c>
      <c r="DF257">
        <f t="shared" si="282"/>
        <v>57</v>
      </c>
      <c r="DG257" t="s">
        <v>1288</v>
      </c>
      <c r="DH257">
        <f t="shared" si="283"/>
        <v>88.235294117647058</v>
      </c>
      <c r="DI257">
        <v>47</v>
      </c>
      <c r="DJ257">
        <f t="shared" si="284"/>
        <v>67</v>
      </c>
      <c r="DK257" t="s">
        <v>1324</v>
      </c>
      <c r="DL257">
        <f t="shared" si="285"/>
        <v>148.45938375350141</v>
      </c>
      <c r="DM257">
        <v>68</v>
      </c>
      <c r="DN257">
        <f t="shared" si="286"/>
        <v>20</v>
      </c>
      <c r="DO257" t="s">
        <v>1281</v>
      </c>
      <c r="DP257">
        <f t="shared" si="287"/>
        <v>104.76190476190476</v>
      </c>
      <c r="DQ257">
        <v>76</v>
      </c>
      <c r="DR257">
        <f t="shared" si="288"/>
        <v>16</v>
      </c>
      <c r="DS257" t="s">
        <v>1325</v>
      </c>
      <c r="DT257">
        <f t="shared" si="289"/>
        <v>119.88795518207283</v>
      </c>
      <c r="DU257">
        <v>75</v>
      </c>
      <c r="DV257">
        <f t="shared" si="290"/>
        <v>144</v>
      </c>
      <c r="DW257" t="s">
        <v>1282</v>
      </c>
      <c r="DX257">
        <f t="shared" si="291"/>
        <v>79.271708683473392</v>
      </c>
      <c r="DY257">
        <v>91</v>
      </c>
      <c r="DZ257">
        <f t="shared" si="292"/>
        <v>95</v>
      </c>
      <c r="EA257" t="s">
        <v>1279</v>
      </c>
      <c r="EB257">
        <f t="shared" si="293"/>
        <v>79.551820728291318</v>
      </c>
      <c r="EC257">
        <v>107.5</v>
      </c>
      <c r="ED257">
        <f t="shared" si="294"/>
        <v>15</v>
      </c>
      <c r="EE257" t="s">
        <v>1288</v>
      </c>
      <c r="EF257">
        <f t="shared" si="295"/>
        <v>101.40056022408963</v>
      </c>
      <c r="EG257">
        <v>31</v>
      </c>
      <c r="EH257">
        <f t="shared" si="296"/>
        <v>240</v>
      </c>
      <c r="EI257" t="s">
        <v>1324</v>
      </c>
      <c r="EJ257">
        <f t="shared" si="297"/>
        <v>34.733893557422974</v>
      </c>
      <c r="EK257">
        <v>71</v>
      </c>
      <c r="EL257">
        <f t="shared" si="298"/>
        <v>37</v>
      </c>
      <c r="EM257" t="s">
        <v>1281</v>
      </c>
      <c r="EN257">
        <f t="shared" si="299"/>
        <v>90.756302521008408</v>
      </c>
      <c r="EO257">
        <v>51</v>
      </c>
      <c r="EP257">
        <f t="shared" si="300"/>
        <v>87</v>
      </c>
      <c r="EQ257" t="s">
        <v>1325</v>
      </c>
      <c r="ER257">
        <f t="shared" si="301"/>
        <v>102.52100840336135</v>
      </c>
      <c r="ES257">
        <v>99</v>
      </c>
      <c r="ET257">
        <f t="shared" si="302"/>
        <v>70</v>
      </c>
      <c r="EU257">
        <v>100</v>
      </c>
      <c r="EV257">
        <f t="shared" si="303"/>
        <v>22</v>
      </c>
      <c r="EW257">
        <v>132</v>
      </c>
      <c r="EX257">
        <f t="shared" si="304"/>
        <v>20</v>
      </c>
      <c r="EY257">
        <v>74</v>
      </c>
      <c r="EZ257">
        <f t="shared" si="305"/>
        <v>7</v>
      </c>
      <c r="FA257">
        <v>48</v>
      </c>
      <c r="FB257">
        <f t="shared" si="306"/>
        <v>4</v>
      </c>
      <c r="FC257">
        <v>35</v>
      </c>
      <c r="FD257">
        <f t="shared" si="307"/>
        <v>96</v>
      </c>
    </row>
    <row r="258" spans="1:160" ht="15" customHeight="1" x14ac:dyDescent="0.2">
      <c r="A258" s="1" t="s">
        <v>1049</v>
      </c>
      <c r="B258" s="1">
        <v>11</v>
      </c>
      <c r="C258" s="3" t="s">
        <v>1050</v>
      </c>
      <c r="D258" s="8" t="s">
        <v>1247</v>
      </c>
      <c r="E258" s="1">
        <v>112</v>
      </c>
      <c r="F258" s="1">
        <f t="shared" si="231"/>
        <v>26</v>
      </c>
      <c r="G258" s="11" t="s">
        <v>1282</v>
      </c>
      <c r="H258" s="11">
        <f t="shared" si="232"/>
        <v>106.72268907563026</v>
      </c>
      <c r="I258" s="1">
        <v>85</v>
      </c>
      <c r="J258" s="1">
        <f t="shared" si="233"/>
        <v>55</v>
      </c>
      <c r="K258" s="11" t="s">
        <v>1279</v>
      </c>
      <c r="L258" s="11">
        <f t="shared" si="234"/>
        <v>85.714285714285722</v>
      </c>
      <c r="M258" s="1">
        <v>114</v>
      </c>
      <c r="N258" s="8">
        <f t="shared" si="235"/>
        <v>28</v>
      </c>
      <c r="O258" s="11" t="s">
        <v>1288</v>
      </c>
      <c r="P258" s="11">
        <f t="shared" si="236"/>
        <v>98.599439775910369</v>
      </c>
      <c r="Q258" s="1">
        <v>73.5</v>
      </c>
      <c r="R258" s="1">
        <f t="shared" si="237"/>
        <v>16</v>
      </c>
      <c r="S258" s="11" t="s">
        <v>1285</v>
      </c>
      <c r="T258" s="11">
        <f t="shared" si="238"/>
        <v>111.76470588235294</v>
      </c>
      <c r="U258" s="1">
        <v>66</v>
      </c>
      <c r="V258" s="1">
        <f t="shared" si="239"/>
        <v>59</v>
      </c>
      <c r="W258" s="11" t="s">
        <v>1281</v>
      </c>
      <c r="X258" s="11">
        <f t="shared" si="240"/>
        <v>84.033613445378151</v>
      </c>
      <c r="Y258" s="1">
        <v>75.5</v>
      </c>
      <c r="Z258" s="1">
        <f t="shared" si="241"/>
        <v>34</v>
      </c>
      <c r="AA258" s="11" t="s">
        <v>1287</v>
      </c>
      <c r="AB258" s="37">
        <f t="shared" si="242"/>
        <v>91.036414565826334</v>
      </c>
      <c r="AC258" s="36">
        <v>104</v>
      </c>
      <c r="AD258">
        <f t="shared" si="243"/>
        <v>50</v>
      </c>
      <c r="AE258" t="s">
        <v>1282</v>
      </c>
      <c r="AF258">
        <f t="shared" si="244"/>
        <v>92.997198879551817</v>
      </c>
      <c r="AG258">
        <v>107</v>
      </c>
      <c r="AH258">
        <f t="shared" si="245"/>
        <v>4</v>
      </c>
      <c r="AI258" t="s">
        <v>1279</v>
      </c>
      <c r="AJ258">
        <f t="shared" si="246"/>
        <v>100</v>
      </c>
      <c r="AK258">
        <v>120</v>
      </c>
      <c r="AL258">
        <f t="shared" si="247"/>
        <v>23</v>
      </c>
      <c r="AM258" t="s">
        <v>1288</v>
      </c>
      <c r="AN258">
        <f t="shared" si="248"/>
        <v>100</v>
      </c>
      <c r="AO258">
        <v>41</v>
      </c>
      <c r="AP258">
        <f t="shared" si="249"/>
        <v>58</v>
      </c>
      <c r="AQ258" t="s">
        <v>1285</v>
      </c>
      <c r="AR258">
        <f t="shared" si="250"/>
        <v>90.196078431372541</v>
      </c>
      <c r="AS258">
        <v>71</v>
      </c>
      <c r="AT258">
        <f t="shared" si="251"/>
        <v>2</v>
      </c>
      <c r="AU258" t="s">
        <v>1281</v>
      </c>
      <c r="AV258">
        <f t="shared" si="252"/>
        <v>101.96078431372548</v>
      </c>
      <c r="AW258">
        <v>80</v>
      </c>
      <c r="AX258">
        <f>RANK(AW258,AW258:$AW$360,0)</f>
        <v>2</v>
      </c>
      <c r="AY258" t="s">
        <v>1287</v>
      </c>
      <c r="AZ258">
        <f t="shared" si="253"/>
        <v>118.76750700280112</v>
      </c>
      <c r="BA258">
        <v>103</v>
      </c>
      <c r="BB258">
        <f t="shared" si="254"/>
        <v>25</v>
      </c>
      <c r="BC258" t="s">
        <v>1282</v>
      </c>
      <c r="BD258">
        <f t="shared" si="255"/>
        <v>107.28291316526611</v>
      </c>
      <c r="BE258">
        <v>109</v>
      </c>
      <c r="BF258">
        <f t="shared" si="256"/>
        <v>4</v>
      </c>
      <c r="BG258" t="s">
        <v>1279</v>
      </c>
      <c r="BH258">
        <f t="shared" si="257"/>
        <v>101.68067226890756</v>
      </c>
      <c r="BI258">
        <v>115.5</v>
      </c>
      <c r="BJ258">
        <f t="shared" si="258"/>
        <v>23</v>
      </c>
      <c r="BK258" t="s">
        <v>1288</v>
      </c>
      <c r="BL258">
        <f t="shared" si="259"/>
        <v>106.44257703081233</v>
      </c>
      <c r="BM258">
        <v>55</v>
      </c>
      <c r="BN258">
        <f t="shared" si="260"/>
        <v>23</v>
      </c>
      <c r="BO258" t="s">
        <v>1324</v>
      </c>
      <c r="BP258">
        <f t="shared" si="261"/>
        <v>101.96078431372548</v>
      </c>
      <c r="BQ258">
        <v>55</v>
      </c>
      <c r="BR258">
        <f t="shared" si="262"/>
        <v>9</v>
      </c>
      <c r="BS258" t="s">
        <v>1281</v>
      </c>
      <c r="BT258">
        <f t="shared" si="263"/>
        <v>99.159663865546221</v>
      </c>
      <c r="BU258">
        <v>59</v>
      </c>
      <c r="BV258">
        <f t="shared" si="264"/>
        <v>69</v>
      </c>
      <c r="BW258" t="s">
        <v>1287</v>
      </c>
      <c r="BX258">
        <f t="shared" si="265"/>
        <v>83.473389355742299</v>
      </c>
      <c r="BY258">
        <v>105</v>
      </c>
      <c r="BZ258">
        <f t="shared" si="266"/>
        <v>51</v>
      </c>
      <c r="CA258" t="s">
        <v>1282</v>
      </c>
      <c r="CB258">
        <f t="shared" si="267"/>
        <v>103.64145658263305</v>
      </c>
      <c r="CC258">
        <v>121</v>
      </c>
      <c r="CD258">
        <f t="shared" si="268"/>
        <v>10</v>
      </c>
      <c r="CE258" t="s">
        <v>1279</v>
      </c>
      <c r="CF258">
        <f t="shared" si="269"/>
        <v>100</v>
      </c>
      <c r="CG258">
        <v>110</v>
      </c>
      <c r="CH258">
        <f t="shared" si="270"/>
        <v>46</v>
      </c>
      <c r="CI258" t="s">
        <v>1288</v>
      </c>
      <c r="CJ258">
        <f t="shared" si="271"/>
        <v>106.44257703081233</v>
      </c>
      <c r="CK258">
        <v>53</v>
      </c>
      <c r="CL258">
        <f t="shared" si="272"/>
        <v>30</v>
      </c>
      <c r="CM258" t="s">
        <v>1324</v>
      </c>
      <c r="CN258">
        <f t="shared" si="273"/>
        <v>91.876750700280112</v>
      </c>
      <c r="CO258">
        <v>71</v>
      </c>
      <c r="CP258">
        <f t="shared" si="274"/>
        <v>6</v>
      </c>
      <c r="CQ258" t="s">
        <v>1281</v>
      </c>
      <c r="CR258">
        <f t="shared" si="275"/>
        <v>100.28011204481793</v>
      </c>
      <c r="CS258">
        <v>84</v>
      </c>
      <c r="CT258">
        <f t="shared" si="276"/>
        <v>10</v>
      </c>
      <c r="CU258" t="s">
        <v>1273</v>
      </c>
      <c r="CV258">
        <f t="shared" si="277"/>
        <v>98.319327731092443</v>
      </c>
      <c r="CW258">
        <v>97</v>
      </c>
      <c r="CX258">
        <f t="shared" si="278"/>
        <v>64</v>
      </c>
      <c r="CY258" t="s">
        <v>1282</v>
      </c>
      <c r="CZ258">
        <f t="shared" si="279"/>
        <v>100</v>
      </c>
      <c r="DA258">
        <v>128</v>
      </c>
      <c r="DB258">
        <f t="shared" si="280"/>
        <v>10</v>
      </c>
      <c r="DC258" t="s">
        <v>1279</v>
      </c>
      <c r="DD258">
        <f t="shared" si="281"/>
        <v>100</v>
      </c>
      <c r="DE258">
        <v>100.5</v>
      </c>
      <c r="DF258">
        <f t="shared" si="282"/>
        <v>69</v>
      </c>
      <c r="DG258" t="s">
        <v>1288</v>
      </c>
      <c r="DH258">
        <f t="shared" si="283"/>
        <v>100</v>
      </c>
      <c r="DI258">
        <v>79</v>
      </c>
      <c r="DJ258">
        <f t="shared" si="284"/>
        <v>1</v>
      </c>
      <c r="DK258" t="s">
        <v>1324</v>
      </c>
      <c r="DL258">
        <f t="shared" si="285"/>
        <v>100</v>
      </c>
      <c r="DM258">
        <v>78</v>
      </c>
      <c r="DN258">
        <f t="shared" si="286"/>
        <v>7</v>
      </c>
      <c r="DO258" t="s">
        <v>1281</v>
      </c>
      <c r="DP258">
        <f t="shared" si="287"/>
        <v>100</v>
      </c>
      <c r="DQ258">
        <v>82</v>
      </c>
      <c r="DR258">
        <f t="shared" si="288"/>
        <v>4</v>
      </c>
      <c r="DS258" t="s">
        <v>1325</v>
      </c>
      <c r="DT258">
        <f t="shared" si="289"/>
        <v>100</v>
      </c>
      <c r="DU258">
        <v>0</v>
      </c>
      <c r="DV258">
        <f t="shared" si="290"/>
        <v>317</v>
      </c>
      <c r="DX258">
        <f t="shared" si="291"/>
        <v>100</v>
      </c>
      <c r="DY258">
        <v>0</v>
      </c>
      <c r="DZ258">
        <f t="shared" si="292"/>
        <v>317</v>
      </c>
      <c r="EB258">
        <f t="shared" si="293"/>
        <v>100</v>
      </c>
      <c r="EC258">
        <v>0</v>
      </c>
      <c r="ED258">
        <f t="shared" si="294"/>
        <v>317</v>
      </c>
      <c r="EF258">
        <f t="shared" si="295"/>
        <v>100</v>
      </c>
      <c r="EG258">
        <v>0</v>
      </c>
      <c r="EH258">
        <f t="shared" si="296"/>
        <v>315</v>
      </c>
      <c r="EJ258">
        <f t="shared" si="297"/>
        <v>100</v>
      </c>
      <c r="EK258">
        <v>0</v>
      </c>
      <c r="EL258">
        <f t="shared" si="298"/>
        <v>316</v>
      </c>
      <c r="EN258">
        <f t="shared" si="299"/>
        <v>100</v>
      </c>
      <c r="EO258">
        <v>0</v>
      </c>
      <c r="EP258">
        <f t="shared" si="300"/>
        <v>316</v>
      </c>
      <c r="ER258">
        <f t="shared" si="301"/>
        <v>100</v>
      </c>
      <c r="ES258">
        <v>0</v>
      </c>
      <c r="ET258">
        <f t="shared" si="302"/>
        <v>309</v>
      </c>
      <c r="EU258">
        <v>0</v>
      </c>
      <c r="EV258">
        <f t="shared" si="303"/>
        <v>309</v>
      </c>
      <c r="EW258">
        <v>0</v>
      </c>
      <c r="EX258">
        <f t="shared" si="304"/>
        <v>309</v>
      </c>
      <c r="EY258">
        <v>0</v>
      </c>
      <c r="EZ258">
        <f t="shared" si="305"/>
        <v>309</v>
      </c>
      <c r="FA258">
        <v>0</v>
      </c>
      <c r="FB258">
        <f t="shared" si="306"/>
        <v>309</v>
      </c>
      <c r="FC258">
        <v>0</v>
      </c>
      <c r="FD258">
        <f t="shared" si="307"/>
        <v>309</v>
      </c>
    </row>
    <row r="259" spans="1:160" ht="15" customHeight="1" x14ac:dyDescent="0.2">
      <c r="A259" s="1" t="s">
        <v>1051</v>
      </c>
      <c r="B259" s="1">
        <v>11</v>
      </c>
      <c r="C259" s="3" t="s">
        <v>1052</v>
      </c>
      <c r="D259" s="8" t="s">
        <v>1247</v>
      </c>
      <c r="E259" s="1">
        <v>111</v>
      </c>
      <c r="F259" s="1">
        <f t="shared" si="231"/>
        <v>33</v>
      </c>
      <c r="G259" s="11" t="s">
        <v>1282</v>
      </c>
      <c r="H259" s="11">
        <f t="shared" si="232"/>
        <v>95.518207282913167</v>
      </c>
      <c r="I259" s="1">
        <v>77</v>
      </c>
      <c r="J259" s="1">
        <f t="shared" si="233"/>
        <v>93</v>
      </c>
      <c r="K259" s="11" t="s">
        <v>1279</v>
      </c>
      <c r="L259" s="11">
        <f t="shared" si="234"/>
        <v>82.913165266106446</v>
      </c>
      <c r="M259" s="1">
        <v>104</v>
      </c>
      <c r="N259" s="8">
        <f t="shared" si="235"/>
        <v>61</v>
      </c>
      <c r="O259" s="11" t="s">
        <v>1288</v>
      </c>
      <c r="P259" s="11">
        <f t="shared" si="236"/>
        <v>98.319327731092443</v>
      </c>
      <c r="Q259" s="1">
        <v>83.5</v>
      </c>
      <c r="R259" s="1">
        <f t="shared" si="237"/>
        <v>2</v>
      </c>
      <c r="S259" s="11" t="s">
        <v>1285</v>
      </c>
      <c r="T259" s="11">
        <f t="shared" si="238"/>
        <v>110.92436974789916</v>
      </c>
      <c r="U259" s="1">
        <v>53</v>
      </c>
      <c r="V259" s="1">
        <f t="shared" si="239"/>
        <v>168</v>
      </c>
      <c r="W259" s="11" t="s">
        <v>1281</v>
      </c>
      <c r="X259" s="11">
        <f t="shared" si="240"/>
        <v>67.50700280112045</v>
      </c>
      <c r="Y259" s="1">
        <v>78.5</v>
      </c>
      <c r="Z259" s="1">
        <f t="shared" si="241"/>
        <v>17</v>
      </c>
      <c r="AA259" s="11" t="s">
        <v>1287</v>
      </c>
      <c r="AB259" s="37">
        <f t="shared" si="242"/>
        <v>99.719887955182074</v>
      </c>
      <c r="AC259" s="36">
        <v>110</v>
      </c>
      <c r="AD259">
        <f t="shared" si="243"/>
        <v>17</v>
      </c>
      <c r="AE259" t="s">
        <v>1282</v>
      </c>
      <c r="AF259">
        <f t="shared" si="244"/>
        <v>114.00560224089637</v>
      </c>
      <c r="AG259">
        <v>91</v>
      </c>
      <c r="AH259">
        <f t="shared" si="245"/>
        <v>32</v>
      </c>
      <c r="AI259" t="s">
        <v>1279</v>
      </c>
      <c r="AJ259">
        <f t="shared" si="246"/>
        <v>93.55742296918767</v>
      </c>
      <c r="AK259">
        <v>114.5</v>
      </c>
      <c r="AL259">
        <f t="shared" si="247"/>
        <v>55</v>
      </c>
      <c r="AM259" t="s">
        <v>1288</v>
      </c>
      <c r="AN259">
        <f t="shared" si="248"/>
        <v>126.05042016806723</v>
      </c>
      <c r="AO259">
        <v>45</v>
      </c>
      <c r="AP259">
        <f t="shared" si="249"/>
        <v>41</v>
      </c>
      <c r="AQ259" t="s">
        <v>1285</v>
      </c>
      <c r="AR259">
        <f t="shared" si="250"/>
        <v>90.476190476190482</v>
      </c>
      <c r="AS259">
        <v>52</v>
      </c>
      <c r="AT259">
        <f t="shared" si="251"/>
        <v>52</v>
      </c>
      <c r="AU259" t="s">
        <v>1281</v>
      </c>
      <c r="AV259">
        <f t="shared" si="252"/>
        <v>98.039215686274517</v>
      </c>
      <c r="AW259">
        <v>71</v>
      </c>
      <c r="AX259">
        <f>RANK(AW259,AW259:$AW$360,0)</f>
        <v>16</v>
      </c>
      <c r="AY259" t="s">
        <v>1287</v>
      </c>
      <c r="AZ259">
        <f t="shared" si="253"/>
        <v>98.039215686274517</v>
      </c>
      <c r="BA259">
        <v>99</v>
      </c>
      <c r="BB259">
        <f t="shared" si="254"/>
        <v>67</v>
      </c>
      <c r="BC259" t="s">
        <v>1282</v>
      </c>
      <c r="BD259">
        <f t="shared" si="255"/>
        <v>95.518207282913167</v>
      </c>
      <c r="BE259">
        <v>104</v>
      </c>
      <c r="BF259">
        <f t="shared" si="256"/>
        <v>9</v>
      </c>
      <c r="BG259" t="s">
        <v>1279</v>
      </c>
      <c r="BH259">
        <f t="shared" si="257"/>
        <v>104.20168067226891</v>
      </c>
      <c r="BI259">
        <v>87.5</v>
      </c>
      <c r="BJ259">
        <f t="shared" si="258"/>
        <v>148</v>
      </c>
      <c r="BK259" t="s">
        <v>1288</v>
      </c>
      <c r="BL259">
        <f t="shared" si="259"/>
        <v>76.750700280112042</v>
      </c>
      <c r="BM259">
        <v>65.5</v>
      </c>
      <c r="BN259">
        <f t="shared" si="260"/>
        <v>7</v>
      </c>
      <c r="BO259" t="s">
        <v>1324</v>
      </c>
      <c r="BP259">
        <f t="shared" si="261"/>
        <v>106.44257703081233</v>
      </c>
      <c r="BQ259">
        <v>43</v>
      </c>
      <c r="BR259">
        <f t="shared" si="262"/>
        <v>45</v>
      </c>
      <c r="BS259" t="s">
        <v>1281</v>
      </c>
      <c r="BT259">
        <f t="shared" si="263"/>
        <v>122.40896358543418</v>
      </c>
      <c r="BU259">
        <v>73</v>
      </c>
      <c r="BV259">
        <f t="shared" si="264"/>
        <v>9</v>
      </c>
      <c r="BW259" t="s">
        <v>1287</v>
      </c>
      <c r="BX259">
        <f t="shared" si="265"/>
        <v>116.5266106442577</v>
      </c>
      <c r="BY259">
        <v>105</v>
      </c>
      <c r="BZ259">
        <f t="shared" si="266"/>
        <v>51</v>
      </c>
      <c r="CA259" t="s">
        <v>1282</v>
      </c>
      <c r="CB259">
        <f t="shared" si="267"/>
        <v>103.64145658263305</v>
      </c>
      <c r="CC259">
        <v>115</v>
      </c>
      <c r="CD259">
        <f t="shared" si="268"/>
        <v>24</v>
      </c>
      <c r="CE259" t="s">
        <v>1279</v>
      </c>
      <c r="CF259">
        <f t="shared" si="269"/>
        <v>101.96078431372548</v>
      </c>
      <c r="CG259">
        <v>105.5</v>
      </c>
      <c r="CH259">
        <f t="shared" si="270"/>
        <v>65</v>
      </c>
      <c r="CI259" t="s">
        <v>1288</v>
      </c>
      <c r="CJ259">
        <f t="shared" si="271"/>
        <v>87.394957983193279</v>
      </c>
      <c r="CK259">
        <v>53</v>
      </c>
      <c r="CL259">
        <f t="shared" si="272"/>
        <v>30</v>
      </c>
      <c r="CM259" t="s">
        <v>1324</v>
      </c>
      <c r="CN259">
        <f t="shared" si="273"/>
        <v>98.879551820728295</v>
      </c>
      <c r="CO259">
        <v>40</v>
      </c>
      <c r="CP259">
        <f t="shared" si="274"/>
        <v>125</v>
      </c>
      <c r="CQ259" t="s">
        <v>1281</v>
      </c>
      <c r="CR259">
        <f t="shared" si="275"/>
        <v>75.350140056022411</v>
      </c>
      <c r="CS259">
        <v>74</v>
      </c>
      <c r="CT259">
        <f t="shared" si="276"/>
        <v>68</v>
      </c>
      <c r="CU259" t="s">
        <v>1273</v>
      </c>
      <c r="CV259">
        <f t="shared" si="277"/>
        <v>101.40056022408963</v>
      </c>
      <c r="CW259">
        <v>97</v>
      </c>
      <c r="CX259">
        <f t="shared" si="278"/>
        <v>64</v>
      </c>
      <c r="CY259" t="s">
        <v>1282</v>
      </c>
      <c r="CZ259">
        <f t="shared" si="279"/>
        <v>112.88515406162465</v>
      </c>
      <c r="DA259">
        <v>119</v>
      </c>
      <c r="DB259">
        <f t="shared" si="280"/>
        <v>31</v>
      </c>
      <c r="DC259" t="s">
        <v>1279</v>
      </c>
      <c r="DD259">
        <f t="shared" si="281"/>
        <v>106.44257703081233</v>
      </c>
      <c r="DE259">
        <v>114.5</v>
      </c>
      <c r="DF259">
        <f t="shared" si="282"/>
        <v>20</v>
      </c>
      <c r="DG259" t="s">
        <v>1288</v>
      </c>
      <c r="DH259">
        <f t="shared" si="283"/>
        <v>117.08683473389355</v>
      </c>
      <c r="DI259">
        <v>59</v>
      </c>
      <c r="DJ259">
        <f t="shared" si="284"/>
        <v>26</v>
      </c>
      <c r="DK259" t="s">
        <v>1324</v>
      </c>
      <c r="DL259">
        <f t="shared" si="285"/>
        <v>136.1344537815126</v>
      </c>
      <c r="DM259">
        <v>63</v>
      </c>
      <c r="DN259">
        <f t="shared" si="286"/>
        <v>37</v>
      </c>
      <c r="DO259" t="s">
        <v>1281</v>
      </c>
      <c r="DP259">
        <f t="shared" si="287"/>
        <v>97.759103641456576</v>
      </c>
      <c r="DQ259">
        <v>63</v>
      </c>
      <c r="DR259">
        <f t="shared" si="288"/>
        <v>73</v>
      </c>
      <c r="DS259" t="s">
        <v>1325</v>
      </c>
      <c r="DT259">
        <f t="shared" si="289"/>
        <v>156.02240896358543</v>
      </c>
      <c r="DU259">
        <v>78</v>
      </c>
      <c r="DV259">
        <f t="shared" si="290"/>
        <v>110</v>
      </c>
      <c r="DW259" t="s">
        <v>1282</v>
      </c>
      <c r="DX259">
        <f t="shared" si="291"/>
        <v>84.87394957983193</v>
      </c>
      <c r="DY259">
        <v>98</v>
      </c>
      <c r="DZ259">
        <f t="shared" si="292"/>
        <v>54</v>
      </c>
      <c r="EA259" t="s">
        <v>1279</v>
      </c>
      <c r="EB259">
        <f t="shared" si="293"/>
        <v>85.994397759103634</v>
      </c>
      <c r="EC259">
        <v>86.5</v>
      </c>
      <c r="ED259">
        <f t="shared" si="294"/>
        <v>81</v>
      </c>
      <c r="EE259" t="s">
        <v>1288</v>
      </c>
      <c r="EF259">
        <f t="shared" si="295"/>
        <v>96.078431372549019</v>
      </c>
      <c r="EG259">
        <v>38</v>
      </c>
      <c r="EH259">
        <f t="shared" si="296"/>
        <v>155</v>
      </c>
      <c r="EI259" t="s">
        <v>1324</v>
      </c>
      <c r="EJ259">
        <f t="shared" si="297"/>
        <v>57.983193277310924</v>
      </c>
      <c r="EK259">
        <v>72</v>
      </c>
      <c r="EL259">
        <f t="shared" si="298"/>
        <v>29</v>
      </c>
      <c r="EM259" t="s">
        <v>1281</v>
      </c>
      <c r="EN259">
        <f t="shared" si="299"/>
        <v>93.837535014005596</v>
      </c>
      <c r="EO259">
        <v>30</v>
      </c>
      <c r="EP259">
        <f t="shared" si="300"/>
        <v>273</v>
      </c>
      <c r="EQ259" t="s">
        <v>1325</v>
      </c>
      <c r="ER259">
        <f t="shared" si="301"/>
        <v>41.736694677871142</v>
      </c>
      <c r="ES259">
        <v>101</v>
      </c>
      <c r="ET259">
        <f t="shared" si="302"/>
        <v>56</v>
      </c>
      <c r="EU259">
        <v>116</v>
      </c>
      <c r="EV259">
        <f t="shared" si="303"/>
        <v>4</v>
      </c>
      <c r="EW259">
        <v>118</v>
      </c>
      <c r="EX259">
        <f t="shared" si="304"/>
        <v>67</v>
      </c>
      <c r="EY259">
        <v>75</v>
      </c>
      <c r="EZ259">
        <f t="shared" si="305"/>
        <v>5</v>
      </c>
      <c r="FA259">
        <v>47</v>
      </c>
      <c r="FB259">
        <f t="shared" si="306"/>
        <v>7</v>
      </c>
      <c r="FC259">
        <v>37</v>
      </c>
      <c r="FD259">
        <f t="shared" si="307"/>
        <v>65</v>
      </c>
    </row>
    <row r="260" spans="1:160" ht="15" customHeight="1" x14ac:dyDescent="0.2">
      <c r="A260" s="1" t="s">
        <v>1053</v>
      </c>
      <c r="B260" s="1">
        <v>11</v>
      </c>
      <c r="C260" s="3" t="s">
        <v>1054</v>
      </c>
      <c r="D260" s="8" t="s">
        <v>1247</v>
      </c>
      <c r="E260" s="1">
        <v>102</v>
      </c>
      <c r="F260" s="1">
        <f t="shared" si="231"/>
        <v>157</v>
      </c>
      <c r="G260" s="11" t="s">
        <v>1282</v>
      </c>
      <c r="H260" s="11">
        <f t="shared" si="232"/>
        <v>97.47899159663865</v>
      </c>
      <c r="I260" s="1">
        <v>92</v>
      </c>
      <c r="J260" s="1">
        <f t="shared" si="233"/>
        <v>29</v>
      </c>
      <c r="K260" s="11" t="s">
        <v>1279</v>
      </c>
      <c r="L260" s="11">
        <f t="shared" si="234"/>
        <v>92.436974789915965</v>
      </c>
      <c r="M260" s="1">
        <v>83</v>
      </c>
      <c r="N260" s="8">
        <f t="shared" si="235"/>
        <v>159</v>
      </c>
      <c r="O260" s="11" t="s">
        <v>1288</v>
      </c>
      <c r="P260" s="11">
        <f t="shared" si="236"/>
        <v>79.271708683473392</v>
      </c>
      <c r="Q260" s="1">
        <v>76.5</v>
      </c>
      <c r="R260" s="1">
        <f t="shared" si="237"/>
        <v>13</v>
      </c>
      <c r="S260" s="11" t="s">
        <v>1285</v>
      </c>
      <c r="T260" s="11">
        <f t="shared" si="238"/>
        <v>99.719887955182074</v>
      </c>
      <c r="U260" s="1">
        <v>83</v>
      </c>
      <c r="V260" s="1">
        <f t="shared" si="239"/>
        <v>5</v>
      </c>
      <c r="W260" s="11" t="s">
        <v>1281</v>
      </c>
      <c r="X260" s="11">
        <f t="shared" si="240"/>
        <v>111.20448179271709</v>
      </c>
      <c r="Y260" s="1">
        <v>67.3</v>
      </c>
      <c r="Z260" s="1">
        <f t="shared" si="241"/>
        <v>113</v>
      </c>
      <c r="AA260" s="11" t="s">
        <v>1287</v>
      </c>
      <c r="AB260" s="37">
        <f t="shared" si="242"/>
        <v>72.829131652661061</v>
      </c>
      <c r="AC260" s="36">
        <v>96</v>
      </c>
      <c r="AD260">
        <f t="shared" si="243"/>
        <v>148</v>
      </c>
      <c r="AE260" t="s">
        <v>1282</v>
      </c>
      <c r="AF260">
        <f t="shared" si="244"/>
        <v>85.154061624649856</v>
      </c>
      <c r="AG260">
        <v>119</v>
      </c>
      <c r="AH260">
        <f t="shared" si="245"/>
        <v>2</v>
      </c>
      <c r="AI260" t="s">
        <v>1279</v>
      </c>
      <c r="AJ260">
        <f t="shared" si="246"/>
        <v>101.68067226890756</v>
      </c>
      <c r="AK260">
        <v>107</v>
      </c>
      <c r="AL260">
        <f t="shared" si="247"/>
        <v>85</v>
      </c>
      <c r="AM260" t="s">
        <v>1288</v>
      </c>
      <c r="AN260">
        <f t="shared" si="248"/>
        <v>110.08403361344537</v>
      </c>
      <c r="AO260">
        <v>56</v>
      </c>
      <c r="AP260">
        <f t="shared" si="249"/>
        <v>12</v>
      </c>
      <c r="AQ260" t="s">
        <v>1285</v>
      </c>
      <c r="AR260">
        <f t="shared" si="250"/>
        <v>103.64145658263305</v>
      </c>
      <c r="AS260">
        <v>53</v>
      </c>
      <c r="AT260">
        <f t="shared" si="251"/>
        <v>45</v>
      </c>
      <c r="AU260" t="s">
        <v>1281</v>
      </c>
      <c r="AV260">
        <f t="shared" si="252"/>
        <v>97.198879551820724</v>
      </c>
      <c r="AW260">
        <v>71</v>
      </c>
      <c r="AX260">
        <f>RANK(AW260,AW260:$AW$360,0)</f>
        <v>16</v>
      </c>
      <c r="AY260" t="s">
        <v>1287</v>
      </c>
      <c r="AZ260">
        <f t="shared" si="253"/>
        <v>98.879551820728295</v>
      </c>
      <c r="BA260">
        <v>96.5</v>
      </c>
      <c r="BB260">
        <f t="shared" si="254"/>
        <v>95</v>
      </c>
      <c r="BC260" t="s">
        <v>1282</v>
      </c>
      <c r="BD260">
        <f t="shared" si="255"/>
        <v>144.25770308123248</v>
      </c>
      <c r="BE260">
        <v>104.5</v>
      </c>
      <c r="BF260">
        <f t="shared" si="256"/>
        <v>8</v>
      </c>
      <c r="BG260" t="s">
        <v>1279</v>
      </c>
      <c r="BH260">
        <f t="shared" si="257"/>
        <v>100.56022408963585</v>
      </c>
      <c r="BI260">
        <v>92.5</v>
      </c>
      <c r="BJ260">
        <f t="shared" si="258"/>
        <v>121</v>
      </c>
      <c r="BK260" t="s">
        <v>1288</v>
      </c>
      <c r="BL260">
        <f t="shared" si="259"/>
        <v>111.20448179271709</v>
      </c>
      <c r="BM260">
        <v>53</v>
      </c>
      <c r="BN260">
        <f t="shared" si="260"/>
        <v>25</v>
      </c>
      <c r="BO260" t="s">
        <v>1324</v>
      </c>
      <c r="BP260">
        <f t="shared" si="261"/>
        <v>94.677871148459388</v>
      </c>
      <c r="BQ260">
        <v>44</v>
      </c>
      <c r="BR260">
        <f t="shared" si="262"/>
        <v>35</v>
      </c>
      <c r="BS260" t="s">
        <v>1281</v>
      </c>
      <c r="BT260">
        <f t="shared" si="263"/>
        <v>94.677871148459388</v>
      </c>
      <c r="BU260">
        <v>72</v>
      </c>
      <c r="BV260">
        <f t="shared" si="264"/>
        <v>12</v>
      </c>
      <c r="BW260" t="s">
        <v>1287</v>
      </c>
      <c r="BX260">
        <f t="shared" si="265"/>
        <v>112.04481792717087</v>
      </c>
      <c r="BY260">
        <v>87</v>
      </c>
      <c r="BZ260">
        <f t="shared" si="266"/>
        <v>253</v>
      </c>
      <c r="CA260" t="s">
        <v>1282</v>
      </c>
      <c r="CB260">
        <f t="shared" si="267"/>
        <v>36.134453781512612</v>
      </c>
      <c r="CC260">
        <v>121</v>
      </c>
      <c r="CD260">
        <f t="shared" si="268"/>
        <v>10</v>
      </c>
      <c r="CE260" t="s">
        <v>1279</v>
      </c>
      <c r="CF260">
        <f t="shared" si="269"/>
        <v>97.47899159663865</v>
      </c>
      <c r="CG260">
        <v>81.5</v>
      </c>
      <c r="CH260">
        <f t="shared" si="270"/>
        <v>161</v>
      </c>
      <c r="CI260" t="s">
        <v>1288</v>
      </c>
      <c r="CJ260">
        <f t="shared" si="271"/>
        <v>82.072829131652668</v>
      </c>
      <c r="CK260">
        <v>63</v>
      </c>
      <c r="CL260">
        <f t="shared" si="272"/>
        <v>6</v>
      </c>
      <c r="CM260" t="s">
        <v>1324</v>
      </c>
      <c r="CN260">
        <f t="shared" si="273"/>
        <v>99.159663865546221</v>
      </c>
      <c r="CO260">
        <v>64</v>
      </c>
      <c r="CP260">
        <f t="shared" si="274"/>
        <v>16</v>
      </c>
      <c r="CQ260" t="s">
        <v>1281</v>
      </c>
      <c r="CR260">
        <f t="shared" si="275"/>
        <v>101.1204481792717</v>
      </c>
      <c r="CS260">
        <v>75</v>
      </c>
      <c r="CT260">
        <f t="shared" si="276"/>
        <v>55</v>
      </c>
      <c r="CU260" t="s">
        <v>1273</v>
      </c>
      <c r="CV260">
        <f t="shared" si="277"/>
        <v>92.717086834733891</v>
      </c>
      <c r="CW260">
        <v>102</v>
      </c>
      <c r="CX260">
        <f t="shared" si="278"/>
        <v>25</v>
      </c>
      <c r="CY260" t="s">
        <v>1282</v>
      </c>
      <c r="CZ260">
        <f t="shared" si="279"/>
        <v>133.33333333333331</v>
      </c>
      <c r="DA260">
        <v>133</v>
      </c>
      <c r="DB260">
        <f t="shared" si="280"/>
        <v>1</v>
      </c>
      <c r="DC260" t="s">
        <v>1279</v>
      </c>
      <c r="DD260">
        <f t="shared" si="281"/>
        <v>113.4453781512605</v>
      </c>
      <c r="DE260">
        <v>95.5</v>
      </c>
      <c r="DF260">
        <f t="shared" si="282"/>
        <v>97</v>
      </c>
      <c r="DG260" t="s">
        <v>1288</v>
      </c>
      <c r="DH260">
        <f t="shared" si="283"/>
        <v>106.72268907563026</v>
      </c>
      <c r="DI260">
        <v>76</v>
      </c>
      <c r="DJ260">
        <f t="shared" si="284"/>
        <v>3</v>
      </c>
      <c r="DK260" t="s">
        <v>1324</v>
      </c>
      <c r="DL260">
        <f t="shared" si="285"/>
        <v>187.11484593837537</v>
      </c>
      <c r="DM260">
        <v>68</v>
      </c>
      <c r="DN260">
        <f t="shared" si="286"/>
        <v>20</v>
      </c>
      <c r="DO260" t="s">
        <v>1281</v>
      </c>
      <c r="DP260">
        <f t="shared" si="287"/>
        <v>182.63305322128849</v>
      </c>
      <c r="DQ260">
        <v>71</v>
      </c>
      <c r="DR260">
        <f t="shared" si="288"/>
        <v>29</v>
      </c>
      <c r="DS260" t="s">
        <v>1325</v>
      </c>
      <c r="DT260">
        <f t="shared" si="289"/>
        <v>126.89075630252101</v>
      </c>
      <c r="DU260">
        <v>75</v>
      </c>
      <c r="DV260">
        <f t="shared" si="290"/>
        <v>144</v>
      </c>
      <c r="DW260" t="s">
        <v>1282</v>
      </c>
      <c r="DX260">
        <f t="shared" si="291"/>
        <v>111.76470588235294</v>
      </c>
      <c r="DY260">
        <v>101</v>
      </c>
      <c r="DZ260">
        <f t="shared" si="292"/>
        <v>49</v>
      </c>
      <c r="EA260" t="s">
        <v>1279</v>
      </c>
      <c r="EB260">
        <f t="shared" si="293"/>
        <v>87.114845938375353</v>
      </c>
      <c r="EC260">
        <v>75</v>
      </c>
      <c r="ED260">
        <f t="shared" si="294"/>
        <v>121</v>
      </c>
      <c r="EE260" t="s">
        <v>1288</v>
      </c>
      <c r="EF260">
        <f t="shared" si="295"/>
        <v>77.591036414565821</v>
      </c>
      <c r="EG260">
        <v>12</v>
      </c>
      <c r="EH260">
        <f t="shared" si="296"/>
        <v>314</v>
      </c>
      <c r="EI260" t="s">
        <v>1324</v>
      </c>
      <c r="EJ260">
        <f t="shared" si="297"/>
        <v>12.324929971988794</v>
      </c>
      <c r="EK260">
        <v>18</v>
      </c>
      <c r="EL260">
        <f t="shared" si="298"/>
        <v>315</v>
      </c>
      <c r="EM260" t="s">
        <v>1281</v>
      </c>
      <c r="EN260">
        <f t="shared" si="299"/>
        <v>18.767507002801125</v>
      </c>
      <c r="EO260">
        <v>47</v>
      </c>
      <c r="EP260">
        <f t="shared" si="300"/>
        <v>125</v>
      </c>
      <c r="EQ260" t="s">
        <v>1325</v>
      </c>
      <c r="ER260">
        <f t="shared" si="301"/>
        <v>115.406162464986</v>
      </c>
      <c r="ES260">
        <v>88</v>
      </c>
      <c r="ET260">
        <f t="shared" si="302"/>
        <v>186</v>
      </c>
      <c r="EU260">
        <v>120</v>
      </c>
      <c r="EV260">
        <f t="shared" si="303"/>
        <v>3</v>
      </c>
      <c r="EW260">
        <v>126</v>
      </c>
      <c r="EX260">
        <f t="shared" si="304"/>
        <v>41</v>
      </c>
      <c r="EY260">
        <v>78</v>
      </c>
      <c r="EZ260">
        <f t="shared" si="305"/>
        <v>1</v>
      </c>
      <c r="FA260">
        <v>44</v>
      </c>
      <c r="FB260">
        <f t="shared" si="306"/>
        <v>25</v>
      </c>
      <c r="FC260">
        <v>30</v>
      </c>
      <c r="FD260">
        <f t="shared" si="307"/>
        <v>180</v>
      </c>
    </row>
    <row r="261" spans="1:160" ht="15" customHeight="1" x14ac:dyDescent="0.2">
      <c r="A261" s="1" t="s">
        <v>1055</v>
      </c>
      <c r="B261" s="1">
        <v>11</v>
      </c>
      <c r="C261" s="3" t="s">
        <v>1056</v>
      </c>
      <c r="D261" s="8" t="s">
        <v>1247</v>
      </c>
      <c r="E261" s="1">
        <v>114</v>
      </c>
      <c r="F261" s="1">
        <f t="shared" ref="F261:F324" si="308">RANK(E261,E:E,0)</f>
        <v>11</v>
      </c>
      <c r="G261" s="11" t="s">
        <v>1282</v>
      </c>
      <c r="H261" s="11">
        <f t="shared" ref="H261:H324" si="309">IF(OR(E261=0,AC261=0),100, (AD261-F261)/COUNTA($C$4:$C$360)*100+100)</f>
        <v>160.22408963585434</v>
      </c>
      <c r="I261" s="1">
        <v>91</v>
      </c>
      <c r="J261" s="1">
        <f t="shared" ref="J261:J324" si="310">RANK(I261,I:I,0)</f>
        <v>33</v>
      </c>
      <c r="K261" s="11" t="s">
        <v>1279</v>
      </c>
      <c r="L261" s="11">
        <f t="shared" ref="L261:L324" si="311">IF(OR(AG261=0,I261=0),100, (AH261-J261)/COUNTA($C$4:$C$360)*100+100)</f>
        <v>105.04201680672269</v>
      </c>
      <c r="M261" s="1">
        <v>110</v>
      </c>
      <c r="N261" s="8">
        <f t="shared" ref="N261:N324" si="312">RANK(M261,M:M,0)</f>
        <v>37</v>
      </c>
      <c r="O261" s="11" t="s">
        <v>1288</v>
      </c>
      <c r="P261" s="11">
        <f t="shared" ref="P261:P324" si="313">IF(OR(AK261=0,M261=0),100, (AL261-N261)/COUNTA($C$4:$C$360)*100+100)</f>
        <v>98.599439775910369</v>
      </c>
      <c r="Q261" s="1">
        <v>78</v>
      </c>
      <c r="R261" s="1">
        <f t="shared" ref="R261:R324" si="314">RANK(Q261,Q:Q,0)</f>
        <v>11</v>
      </c>
      <c r="S261" s="11" t="s">
        <v>1285</v>
      </c>
      <c r="T261" s="11">
        <f t="shared" ref="T261:T324" si="315">IF(OR(AO261=0,Q261=0),100, (AP261-R261)/COUNTA($C$4:$C$360)*100+100)</f>
        <v>111.48459383753502</v>
      </c>
      <c r="U261" s="1">
        <v>52</v>
      </c>
      <c r="V261" s="1">
        <f t="shared" ref="V261:V324" si="316">RANK(U261,U:U,0)</f>
        <v>179</v>
      </c>
      <c r="W261" s="11" t="s">
        <v>1281</v>
      </c>
      <c r="X261" s="11">
        <f t="shared" ref="X261:X324" si="317">IF(OR(AS261=0,U261=0),100, (AT261-V261)/COUNTA($C$4:$C$360)*100+100)</f>
        <v>98.879551820728295</v>
      </c>
      <c r="Y261" s="1">
        <v>55</v>
      </c>
      <c r="Z261" s="1">
        <f t="shared" ref="Z261:Z324" si="318">RANK(Y261,Y:Y,0)</f>
        <v>221</v>
      </c>
      <c r="AA261" s="11" t="s">
        <v>1287</v>
      </c>
      <c r="AB261" s="37">
        <f t="shared" ref="AB261:AB324" si="319">IF(OR(AW261=0,Y261=0),100, (AX261-Z261)/COUNTA($C$4:$C$360)*100+100)</f>
        <v>57.142857142857146</v>
      </c>
      <c r="AC261" s="36">
        <v>89</v>
      </c>
      <c r="AD261">
        <f t="shared" ref="AD261:AD324" si="320">RANK(AC261,$AC$4:$AC$360,0)</f>
        <v>226</v>
      </c>
      <c r="AE261" t="s">
        <v>1282</v>
      </c>
      <c r="AF261">
        <f t="shared" ref="AF261:AF324" si="321">IF(OR(BA261=0,AC261=0),100, (BB261-AD261)/COUNTA($C$4:$C$360)*100+100)</f>
        <v>78.71148459383754</v>
      </c>
      <c r="AG261">
        <v>85</v>
      </c>
      <c r="AH261">
        <f t="shared" ref="AH261:AH324" si="322">RANK(AG261,$AG$4:$AG$360,0)</f>
        <v>51</v>
      </c>
      <c r="AI261" t="s">
        <v>1279</v>
      </c>
      <c r="AJ261">
        <f t="shared" ref="AJ261:AJ324" si="323">IF(OR(AG261=0,BE261=0),100, (BF261-AH261)/COUNTA($C$4:$C$360)*100+100)</f>
        <v>109.24369747899159</v>
      </c>
      <c r="AK261">
        <v>117.5</v>
      </c>
      <c r="AL261">
        <f t="shared" ref="AL261:AL324" si="324">RANK(AK261,AK:AK,0)</f>
        <v>32</v>
      </c>
      <c r="AM261" t="s">
        <v>1288</v>
      </c>
      <c r="AN261">
        <f t="shared" ref="AN261:AN324" si="325">IF(OR(AK261=0,BI261=0),100, (BJ261-AL261)/COUNTA($C$4:$C$360)*100+100)</f>
        <v>99.159663865546221</v>
      </c>
      <c r="AO261">
        <v>43</v>
      </c>
      <c r="AP261">
        <f t="shared" ref="AP261:AP324" si="326">RANK(AO261,$AO$4:$AO$360,0)</f>
        <v>52</v>
      </c>
      <c r="AQ261" t="s">
        <v>1285</v>
      </c>
      <c r="AR261">
        <f t="shared" ref="AR261:AR324" si="327">IF(OR(AO261=0,BM261=0),100, (BN261-AP261)/COUNTA($C$4:$C$360)*100+100)</f>
        <v>98.039215686274517</v>
      </c>
      <c r="AS261">
        <v>39</v>
      </c>
      <c r="AT261">
        <f t="shared" ref="AT261:AT324" si="328">RANK(AS261,$AS$4:$AS$360,0)</f>
        <v>175</v>
      </c>
      <c r="AU261" t="s">
        <v>1281</v>
      </c>
      <c r="AV261">
        <f t="shared" ref="AV261:AV324" si="329">IF(OR(AS261=0,BQ261=0),100, (BR261-AT261)/COUNTA($C$4:$C$360)*100+100)</f>
        <v>112.88515406162465</v>
      </c>
      <c r="AW261">
        <v>59</v>
      </c>
      <c r="AX261">
        <f>RANK(AW261,AW261:$AW$360,0)</f>
        <v>68</v>
      </c>
      <c r="AY261" t="s">
        <v>1287</v>
      </c>
      <c r="AZ261">
        <f t="shared" ref="AZ261:AZ324" si="330">IF(OR(AW261=0,BU261=0),100, (BV261-AX261)/COUNTA($C$4:$C$360)*100+100)</f>
        <v>127.73109243697479</v>
      </c>
      <c r="BA261">
        <v>93</v>
      </c>
      <c r="BB261">
        <f t="shared" ref="BB261:BB324" si="331">RANK(BA261,$BA$4:$BA$360,0)</f>
        <v>150</v>
      </c>
      <c r="BC261" t="s">
        <v>1282</v>
      </c>
      <c r="BD261">
        <f t="shared" ref="BD261:BD324" si="332">IF(OR(BA261=0,BY261=0),100, (BZ261-BB261)/COUNTA($C$4:$C$360)*100+100)</f>
        <v>99.719887955182074</v>
      </c>
      <c r="BE261">
        <v>86.5</v>
      </c>
      <c r="BF261">
        <f t="shared" ref="BF261:BF324" si="333">RANK(BE261,$BE$4:$BE$360,0)</f>
        <v>84</v>
      </c>
      <c r="BG261" t="s">
        <v>1279</v>
      </c>
      <c r="BH261">
        <f t="shared" ref="BH261:BH324" si="334">IF(OR(CC261=0,BE261=0),100, (CD261-BF261)/COUNTA($C$4:$C$360)*100+100)</f>
        <v>85.154061624649856</v>
      </c>
      <c r="BI261">
        <v>112</v>
      </c>
      <c r="BJ261">
        <f t="shared" ref="BJ261:BJ324" si="335">RANK(BI261,$BI$4:$BI$360,0)</f>
        <v>29</v>
      </c>
      <c r="BK261" t="s">
        <v>1288</v>
      </c>
      <c r="BL261">
        <f t="shared" ref="BL261:BL324" si="336">IF(OR(CG261=0,BI261=0),100, (CH261-BJ261)/COUNTA($C$4:$C$360)*100+100)</f>
        <v>116.5266106442577</v>
      </c>
      <c r="BM261">
        <v>44</v>
      </c>
      <c r="BN261">
        <f t="shared" ref="BN261:BN324" si="337">RANK(BM261,$BM$4:$BM$360,0)</f>
        <v>45</v>
      </c>
      <c r="BO261" t="s">
        <v>1324</v>
      </c>
      <c r="BP261">
        <f t="shared" ref="BP261:BP324" si="338">IF(OR(CK261=0,BM261=0),100, (CL261-BN261)/COUNTA($C$4:$C$360)*100+100)</f>
        <v>100.28011204481793</v>
      </c>
      <c r="BQ261">
        <v>23</v>
      </c>
      <c r="BR261">
        <f t="shared" ref="BR261:BR324" si="339">RANK(BQ261,$BQ$4:$BQ$360,0)</f>
        <v>221</v>
      </c>
      <c r="BS261" t="s">
        <v>1281</v>
      </c>
      <c r="BT261">
        <f t="shared" ref="BT261:BT324" si="340">IF(OR(CO261=0,BQ261=0),100, (CP261-BR261)/COUNTA($C$4:$C$360)*100+100)</f>
        <v>46.218487394957982</v>
      </c>
      <c r="BU261">
        <v>43</v>
      </c>
      <c r="BV261">
        <f t="shared" ref="BV261:BV324" si="341">RANK(BU261,$BU$4:$BU$360,0)</f>
        <v>167</v>
      </c>
      <c r="BW261" t="s">
        <v>1287</v>
      </c>
      <c r="BX261">
        <f t="shared" ref="BX261:BX324" si="342">IF(OR(CS261=0,BU261=0),100, (CT261-BV261)/COUNTA($C$4:$C$360)*100+100)</f>
        <v>93.837535014005596</v>
      </c>
      <c r="BY261">
        <v>96</v>
      </c>
      <c r="BZ261">
        <f t="shared" ref="BZ261:BZ324" si="343">RANK(BY261,$BY$4:$BY$360,0)</f>
        <v>149</v>
      </c>
      <c r="CA261" t="s">
        <v>1282</v>
      </c>
      <c r="CB261">
        <f t="shared" ref="CB261:CB324" si="344">IF(OR(CW261=0,BY261=0),100, (CX261-BZ261)/COUNTA($C$4:$C$360)*100+100)</f>
        <v>62.464985994397757</v>
      </c>
      <c r="CC261">
        <v>112</v>
      </c>
      <c r="CD261">
        <f t="shared" ref="CD261:CD324" si="345">RANK(CC261,$CC$4:$CC$360,0)</f>
        <v>31</v>
      </c>
      <c r="CE261" t="s">
        <v>1279</v>
      </c>
      <c r="CF261">
        <f t="shared" ref="CF261:CF324" si="346">IF(OR(CC261=0,DA261=0),100, (DB261-CD261)/COUNTA($C$4:$C$360)*100+100)</f>
        <v>100.56022408963585</v>
      </c>
      <c r="CG261">
        <v>98</v>
      </c>
      <c r="CH261">
        <f t="shared" ref="CH261:CH324" si="347">RANK(CG261,$CG$4:$CG$360,0)</f>
        <v>88</v>
      </c>
      <c r="CI261" t="s">
        <v>1288</v>
      </c>
      <c r="CJ261">
        <f t="shared" ref="CJ261:CJ324" si="348">IF(OR(CG261=0,DE261=0),100, (DF261-CH261)/COUNTA($C$4:$C$360)*100+100)</f>
        <v>101.40056022408963</v>
      </c>
      <c r="CK261">
        <v>49</v>
      </c>
      <c r="CL261">
        <f t="shared" ref="CL261:CL324" si="349">RANK(CK261,$CK$4:$CK$360,0)</f>
        <v>46</v>
      </c>
      <c r="CM261" t="s">
        <v>1324</v>
      </c>
      <c r="CN261">
        <f t="shared" ref="CN261:CN324" si="350">IF(OR(CK261=0,DI261=0),100, (DJ261-CL261)/COUNTA($C$4:$C$360)*100+100)</f>
        <v>89.355742296918763</v>
      </c>
      <c r="CO261">
        <v>57</v>
      </c>
      <c r="CP261">
        <f t="shared" ref="CP261:CP324" si="351">RANK(CO261,$CO$4:$CO$360,0)</f>
        <v>29</v>
      </c>
      <c r="CQ261" t="s">
        <v>1281</v>
      </c>
      <c r="CR261">
        <f t="shared" ref="CR261:CR324" si="352">IF(OR(CO261=0,DM261=0),100, (DN261-CP261)/COUNTA($C$4:$C$360)*100+100)</f>
        <v>105.32212885154061</v>
      </c>
      <c r="CS261">
        <v>65</v>
      </c>
      <c r="CT261">
        <f t="shared" ref="CT261:CT324" si="353">RANK(CS261,$CS$4:$CS$360,0)</f>
        <v>145</v>
      </c>
      <c r="CU261" t="s">
        <v>1273</v>
      </c>
      <c r="CV261">
        <f t="shared" ref="CV261:CV324" si="354">IF(OR(CS261=0,DQ261=0),100, (DR261-CT261)/COUNTA($C$4:$C$360)*100+100)</f>
        <v>66.106442577030805</v>
      </c>
      <c r="CW261">
        <v>105</v>
      </c>
      <c r="CX261">
        <f t="shared" ref="CX261:CX324" si="355">RANK(CW261,$CW$4:$CW$360,0)</f>
        <v>15</v>
      </c>
      <c r="CY261" t="s">
        <v>1282</v>
      </c>
      <c r="CZ261">
        <f t="shared" ref="CZ261:CZ324" si="356">IF(OR(CW261=0,DU261=0),100, (DV261-CX261)/COUNTA($C$4:$C$360)*100+100)</f>
        <v>140.61624649859942</v>
      </c>
      <c r="DA261">
        <v>118</v>
      </c>
      <c r="DB261">
        <f t="shared" ref="DB261:DB324" si="357">RANK(DA261,$DA$4:$DA$360,0)</f>
        <v>33</v>
      </c>
      <c r="DC261" t="s">
        <v>1279</v>
      </c>
      <c r="DD261">
        <f t="shared" ref="DD261:DD324" si="358">IF(OR(DY261=0,DA261=0),100, (DZ261-DB261)/COUNTA($C$4:$C$360)*100+100)</f>
        <v>124.64985994397759</v>
      </c>
      <c r="DE261">
        <v>96.5</v>
      </c>
      <c r="DF261">
        <f t="shared" ref="DF261:DF324" si="359">RANK(DE261,$DE$4:$DE$360,0)</f>
        <v>93</v>
      </c>
      <c r="DG261" t="s">
        <v>1288</v>
      </c>
      <c r="DH261">
        <f t="shared" ref="DH261:DH324" si="360">IF(OR(EC261=0,DE261=0),100, (ED261-DF261)/COUNTA($C$4:$C$360)*100+100)</f>
        <v>95.518207282913167</v>
      </c>
      <c r="DI261">
        <v>69</v>
      </c>
      <c r="DJ261">
        <f t="shared" ref="DJ261:DJ324" si="361">RANK(DI261,$DI$4:$DI$360,0)</f>
        <v>8</v>
      </c>
      <c r="DK261" t="s">
        <v>1324</v>
      </c>
      <c r="DL261">
        <f t="shared" ref="DL261:DL324" si="362">IF(OR(EG261=0,DI261=0),100, (EH261-DJ261)/COUNTA($C$4:$C$360)*100+100)</f>
        <v>113.4453781512605</v>
      </c>
      <c r="DM261">
        <v>61</v>
      </c>
      <c r="DN261">
        <f t="shared" ref="DN261:DN324" si="363">RANK(DM261,$DM$4:$DM$360,0)</f>
        <v>48</v>
      </c>
      <c r="DO261" t="s">
        <v>1281</v>
      </c>
      <c r="DP261">
        <f t="shared" ref="DP261:DP324" si="364">IF(OR(EK261=0,DM261=0),100, (EL261-DN261)/COUNTA($C$4:$C$360)*100+100)</f>
        <v>94.677871148459388</v>
      </c>
      <c r="DQ261">
        <v>72</v>
      </c>
      <c r="DR261">
        <f t="shared" ref="DR261:DR324" si="365">RANK(DQ261,$DQ$4:$DQ$360,0)</f>
        <v>24</v>
      </c>
      <c r="DS261" t="s">
        <v>1325</v>
      </c>
      <c r="DT261">
        <f t="shared" ref="DT261:DT324" si="366">IF(OR(EO261=0,DQ261=0),100, (EP261-DR261)/COUNTA($C$4:$C$360)*100+100)</f>
        <v>103.0812324929972</v>
      </c>
      <c r="DU261">
        <v>74</v>
      </c>
      <c r="DV261">
        <f t="shared" ref="DV261:DV324" si="367">RANK(DU261,$DU$4:$DU$360,0)</f>
        <v>160</v>
      </c>
      <c r="DW261" t="s">
        <v>1282</v>
      </c>
      <c r="DX261">
        <f t="shared" ref="DX261:DX324" si="368">IF(OR(DU261=0,ES261=0),100, (ET261-DV261)/COUNTA($C$4:$C$360)*100+100)</f>
        <v>64.9859943977591</v>
      </c>
      <c r="DY261">
        <v>84</v>
      </c>
      <c r="DZ261">
        <f t="shared" ref="DZ261:DZ324" si="369">RANK(DY261,$DY$4:$DY$360,0)</f>
        <v>121</v>
      </c>
      <c r="EA261" t="s">
        <v>1279</v>
      </c>
      <c r="EB261">
        <f t="shared" ref="EB261:EB324" si="370">IF(OR(DY261=0,EU261=0),100, (EV261-DZ261)/COUNTA($C$4:$C$360)*100+100)</f>
        <v>89.635854341736689</v>
      </c>
      <c r="EC261">
        <v>87</v>
      </c>
      <c r="ED261">
        <f t="shared" ref="ED261:ED324" si="371">RANK(EC261,$EC$4:$EC$360,0)</f>
        <v>77</v>
      </c>
      <c r="EE261" t="s">
        <v>1288</v>
      </c>
      <c r="EF261">
        <f t="shared" ref="EF261:EF324" si="372">IF(OR(EC261=0,EW261=0),100, (EX261-ED261)/COUNTA($C$4:$C$360)*100+100)</f>
        <v>98.319327731092443</v>
      </c>
      <c r="EG261">
        <v>46</v>
      </c>
      <c r="EH261">
        <f t="shared" ref="EH261:EH324" si="373">RANK(EG261,$EG$4:$EG$360,0)</f>
        <v>56</v>
      </c>
      <c r="EI261" t="s">
        <v>1324</v>
      </c>
      <c r="EJ261">
        <f t="shared" ref="EJ261:EJ324" si="374">IF(OR(EG261=0,EY261=0),100, (EZ261-EH261)/COUNTA($C$4:$C$360)*100+100)</f>
        <v>111.48459383753502</v>
      </c>
      <c r="EK261">
        <v>72</v>
      </c>
      <c r="EL261">
        <f t="shared" ref="EL261:EL324" si="375">RANK(EK261,$EK$4:$EK$360,0)</f>
        <v>29</v>
      </c>
      <c r="EM261" t="s">
        <v>1281</v>
      </c>
      <c r="EN261">
        <f t="shared" ref="EN261:EN324" si="376">IF(OR(EK261=0,FA261=0),100, (FB261-EL261)/COUNTA($C$4:$C$360)*100+100)</f>
        <v>117.08683473389355</v>
      </c>
      <c r="EO261">
        <v>61</v>
      </c>
      <c r="EP261">
        <f t="shared" ref="EP261:EP324" si="377">RANK(EO261,$EO$4:$EO$360,0)</f>
        <v>35</v>
      </c>
      <c r="EQ261" t="s">
        <v>1325</v>
      </c>
      <c r="ER261">
        <f t="shared" ref="ER261:ER324" si="378">IF(OR(EO261=0,FC261=0),100, (FD261-EP261)/COUNTA($C$4:$C$360)*100+100)</f>
        <v>136.41456582633054</v>
      </c>
      <c r="ES261">
        <v>104</v>
      </c>
      <c r="ET261">
        <f t="shared" ref="ET261:ET324" si="379">RANK(ES261,$ES$4:$ES$360,0)</f>
        <v>35</v>
      </c>
      <c r="EU261">
        <v>88</v>
      </c>
      <c r="EV261">
        <f t="shared" ref="EV261:EV324" si="380">RANK(EU261,$EU$4:$EU$360,0)</f>
        <v>84</v>
      </c>
      <c r="EW261">
        <v>116</v>
      </c>
      <c r="EX261">
        <f t="shared" ref="EX261:EX324" si="381">RANK(EW261,$EW$4:$EW$360)</f>
        <v>71</v>
      </c>
      <c r="EY261">
        <v>62</v>
      </c>
      <c r="EZ261">
        <f t="shared" ref="EZ261:EZ324" si="382">RANK(EY261,$EY$4:$EY$360)</f>
        <v>97</v>
      </c>
      <c r="FA261">
        <v>39</v>
      </c>
      <c r="FB261">
        <f t="shared" ref="FB261:FB324" si="383">RANK(FA261,$FA$4:$FA$360)</f>
        <v>90</v>
      </c>
      <c r="FC261">
        <v>31</v>
      </c>
      <c r="FD261">
        <f t="shared" ref="FD261:FD324" si="384">RANK(FC261,$FC$4:$FC$360)</f>
        <v>165</v>
      </c>
    </row>
    <row r="262" spans="1:160" ht="15" customHeight="1" x14ac:dyDescent="0.2">
      <c r="A262" s="1" t="s">
        <v>1057</v>
      </c>
      <c r="B262" s="1">
        <v>11</v>
      </c>
      <c r="C262" s="3" t="s">
        <v>1058</v>
      </c>
      <c r="D262" s="8" t="s">
        <v>1247</v>
      </c>
      <c r="E262" s="1">
        <v>104</v>
      </c>
      <c r="F262" s="1">
        <f t="shared" si="308"/>
        <v>132</v>
      </c>
      <c r="G262" s="11" t="s">
        <v>1282</v>
      </c>
      <c r="H262" s="11">
        <f t="shared" si="309"/>
        <v>68.347338935574228</v>
      </c>
      <c r="I262" s="1">
        <v>82</v>
      </c>
      <c r="J262" s="1">
        <f t="shared" si="310"/>
        <v>71</v>
      </c>
      <c r="K262" s="11" t="s">
        <v>1279</v>
      </c>
      <c r="L262" s="11">
        <f t="shared" si="311"/>
        <v>111.20448179271709</v>
      </c>
      <c r="M262" s="1">
        <v>90</v>
      </c>
      <c r="N262" s="8">
        <f t="shared" si="312"/>
        <v>123</v>
      </c>
      <c r="O262" s="11" t="s">
        <v>1288</v>
      </c>
      <c r="P262" s="11">
        <f t="shared" si="313"/>
        <v>91.31652661064426</v>
      </c>
      <c r="Q262" s="1">
        <v>59.5</v>
      </c>
      <c r="R262" s="1">
        <f t="shared" si="314"/>
        <v>59</v>
      </c>
      <c r="S262" s="11" t="s">
        <v>1285</v>
      </c>
      <c r="T262" s="11">
        <f t="shared" si="315"/>
        <v>104.76190476190476</v>
      </c>
      <c r="U262" s="1">
        <v>84</v>
      </c>
      <c r="V262" s="1">
        <f t="shared" si="316"/>
        <v>4</v>
      </c>
      <c r="W262" s="11" t="s">
        <v>1281</v>
      </c>
      <c r="X262" s="11">
        <f t="shared" si="317"/>
        <v>107.00280112044818</v>
      </c>
      <c r="Y262" s="1">
        <v>76.5</v>
      </c>
      <c r="Z262" s="1">
        <f t="shared" si="318"/>
        <v>29</v>
      </c>
      <c r="AA262" s="11" t="s">
        <v>1287</v>
      </c>
      <c r="AB262" s="37">
        <f t="shared" si="319"/>
        <v>94.117647058823536</v>
      </c>
      <c r="AC262" s="36">
        <v>109</v>
      </c>
      <c r="AD262">
        <f t="shared" si="320"/>
        <v>19</v>
      </c>
      <c r="AE262" t="s">
        <v>1282</v>
      </c>
      <c r="AF262">
        <f t="shared" si="321"/>
        <v>104.76190476190476</v>
      </c>
      <c r="AG262">
        <v>71</v>
      </c>
      <c r="AH262">
        <f t="shared" si="322"/>
        <v>111</v>
      </c>
      <c r="AI262" t="s">
        <v>1279</v>
      </c>
      <c r="AJ262">
        <f t="shared" si="323"/>
        <v>96.638655462184872</v>
      </c>
      <c r="AK262">
        <v>106</v>
      </c>
      <c r="AL262">
        <f t="shared" si="324"/>
        <v>92</v>
      </c>
      <c r="AM262" t="s">
        <v>1288</v>
      </c>
      <c r="AN262">
        <f t="shared" si="325"/>
        <v>106.72268907563026</v>
      </c>
      <c r="AO262">
        <v>39</v>
      </c>
      <c r="AP262">
        <f t="shared" si="326"/>
        <v>76</v>
      </c>
      <c r="AQ262" t="s">
        <v>1285</v>
      </c>
      <c r="AR262">
        <f t="shared" si="327"/>
        <v>101.96078431372548</v>
      </c>
      <c r="AS262">
        <v>56</v>
      </c>
      <c r="AT262">
        <f t="shared" si="328"/>
        <v>29</v>
      </c>
      <c r="AU262" t="s">
        <v>1281</v>
      </c>
      <c r="AV262">
        <f t="shared" si="329"/>
        <v>104.48179271708683</v>
      </c>
      <c r="AW262">
        <v>73</v>
      </c>
      <c r="AX262">
        <f>RANK(AW262,AW262:$AW$360,0)</f>
        <v>8</v>
      </c>
      <c r="AY262" t="s">
        <v>1287</v>
      </c>
      <c r="AZ262">
        <f t="shared" si="330"/>
        <v>101.96078431372548</v>
      </c>
      <c r="BA262">
        <v>102</v>
      </c>
      <c r="BB262">
        <f t="shared" si="331"/>
        <v>36</v>
      </c>
      <c r="BC262" t="s">
        <v>1282</v>
      </c>
      <c r="BD262">
        <f t="shared" si="332"/>
        <v>117.92717086834733</v>
      </c>
      <c r="BE262">
        <v>83.5</v>
      </c>
      <c r="BF262">
        <f t="shared" si="333"/>
        <v>99</v>
      </c>
      <c r="BG262" t="s">
        <v>1279</v>
      </c>
      <c r="BH262">
        <f t="shared" si="334"/>
        <v>84.87394957983193</v>
      </c>
      <c r="BI262">
        <v>94</v>
      </c>
      <c r="BJ262">
        <f t="shared" si="335"/>
        <v>116</v>
      </c>
      <c r="BK262" t="s">
        <v>1288</v>
      </c>
      <c r="BL262">
        <f t="shared" si="336"/>
        <v>99.719887955182074</v>
      </c>
      <c r="BM262">
        <v>35.5</v>
      </c>
      <c r="BN262">
        <f t="shared" si="337"/>
        <v>83</v>
      </c>
      <c r="BO262" t="s">
        <v>1324</v>
      </c>
      <c r="BP262">
        <f t="shared" si="338"/>
        <v>114.84593837535014</v>
      </c>
      <c r="BQ262">
        <v>43</v>
      </c>
      <c r="BR262">
        <f t="shared" si="339"/>
        <v>45</v>
      </c>
      <c r="BS262" t="s">
        <v>1281</v>
      </c>
      <c r="BT262">
        <f t="shared" si="340"/>
        <v>88.235294117647058</v>
      </c>
      <c r="BU262">
        <v>71</v>
      </c>
      <c r="BV262">
        <f t="shared" si="341"/>
        <v>15</v>
      </c>
      <c r="BW262" t="s">
        <v>1287</v>
      </c>
      <c r="BX262">
        <f t="shared" si="342"/>
        <v>105.32212885154061</v>
      </c>
      <c r="BY262">
        <v>100</v>
      </c>
      <c r="BZ262">
        <f t="shared" si="343"/>
        <v>100</v>
      </c>
      <c r="CA262" t="s">
        <v>1282</v>
      </c>
      <c r="CB262">
        <f t="shared" si="344"/>
        <v>89.915966386554629</v>
      </c>
      <c r="CC262">
        <v>109</v>
      </c>
      <c r="CD262">
        <f t="shared" si="345"/>
        <v>45</v>
      </c>
      <c r="CE262" t="s">
        <v>1279</v>
      </c>
      <c r="CF262">
        <f t="shared" si="346"/>
        <v>154.62184873949579</v>
      </c>
      <c r="CG262">
        <v>92.5</v>
      </c>
      <c r="CH262">
        <f t="shared" si="347"/>
        <v>115</v>
      </c>
      <c r="CI262" t="s">
        <v>1288</v>
      </c>
      <c r="CJ262">
        <f t="shared" si="348"/>
        <v>131.9327731092437</v>
      </c>
      <c r="CK262">
        <v>35</v>
      </c>
      <c r="CL262">
        <f t="shared" si="349"/>
        <v>136</v>
      </c>
      <c r="CM262" t="s">
        <v>1324</v>
      </c>
      <c r="CN262">
        <f t="shared" si="350"/>
        <v>70.868347338935564</v>
      </c>
      <c r="CO262">
        <v>73</v>
      </c>
      <c r="CP262">
        <f t="shared" si="351"/>
        <v>3</v>
      </c>
      <c r="CQ262" t="s">
        <v>1281</v>
      </c>
      <c r="CR262">
        <f t="shared" si="352"/>
        <v>100.28011204481793</v>
      </c>
      <c r="CS262">
        <v>80</v>
      </c>
      <c r="CT262">
        <f t="shared" si="353"/>
        <v>34</v>
      </c>
      <c r="CU262" t="s">
        <v>1273</v>
      </c>
      <c r="CV262">
        <f t="shared" si="354"/>
        <v>92.436974789915965</v>
      </c>
      <c r="CW262">
        <v>97</v>
      </c>
      <c r="CX262">
        <f t="shared" si="355"/>
        <v>64</v>
      </c>
      <c r="CY262" t="s">
        <v>1282</v>
      </c>
      <c r="CZ262">
        <f t="shared" si="356"/>
        <v>139.21568627450981</v>
      </c>
      <c r="DA262">
        <v>71</v>
      </c>
      <c r="DB262">
        <f t="shared" si="357"/>
        <v>240</v>
      </c>
      <c r="DC262" t="s">
        <v>1279</v>
      </c>
      <c r="DD262">
        <f t="shared" si="358"/>
        <v>98.039215686274517</v>
      </c>
      <c r="DE262">
        <v>55</v>
      </c>
      <c r="DF262">
        <f t="shared" si="359"/>
        <v>229</v>
      </c>
      <c r="DG262" t="s">
        <v>1310</v>
      </c>
      <c r="DH262">
        <f t="shared" si="360"/>
        <v>86.554621848739501</v>
      </c>
      <c r="DI262">
        <v>56</v>
      </c>
      <c r="DJ262">
        <f t="shared" si="361"/>
        <v>32</v>
      </c>
      <c r="DK262" t="s">
        <v>1324</v>
      </c>
      <c r="DL262">
        <f t="shared" si="362"/>
        <v>117.64705882352942</v>
      </c>
      <c r="DM262">
        <v>80</v>
      </c>
      <c r="DN262">
        <f t="shared" si="363"/>
        <v>4</v>
      </c>
      <c r="DO262" t="s">
        <v>1281</v>
      </c>
      <c r="DP262">
        <f t="shared" si="364"/>
        <v>115.96638655462185</v>
      </c>
      <c r="DQ262">
        <v>80</v>
      </c>
      <c r="DR262">
        <f t="shared" si="365"/>
        <v>7</v>
      </c>
      <c r="DS262" t="s">
        <v>1325</v>
      </c>
      <c r="DT262">
        <f t="shared" si="366"/>
        <v>120.44817927170868</v>
      </c>
      <c r="DU262">
        <v>70</v>
      </c>
      <c r="DV262">
        <f t="shared" si="367"/>
        <v>204</v>
      </c>
      <c r="DW262" t="s">
        <v>1262</v>
      </c>
      <c r="DX262">
        <f t="shared" si="368"/>
        <v>88.515406162464984</v>
      </c>
      <c r="DY262">
        <v>62</v>
      </c>
      <c r="DZ262">
        <f t="shared" si="369"/>
        <v>233</v>
      </c>
      <c r="EA262" t="s">
        <v>1309</v>
      </c>
      <c r="EB262">
        <f t="shared" si="370"/>
        <v>92.997198879551817</v>
      </c>
      <c r="EC262">
        <v>61.5</v>
      </c>
      <c r="ED262">
        <f t="shared" si="371"/>
        <v>181</v>
      </c>
      <c r="EE262" t="s">
        <v>1264</v>
      </c>
      <c r="EF262">
        <f t="shared" si="372"/>
        <v>96.638655462184872</v>
      </c>
      <c r="EG262">
        <v>42</v>
      </c>
      <c r="EH262">
        <f t="shared" si="373"/>
        <v>95</v>
      </c>
      <c r="EI262" t="s">
        <v>1276</v>
      </c>
      <c r="EJ262">
        <f t="shared" si="374"/>
        <v>76.750700280112042</v>
      </c>
      <c r="EK262">
        <v>67</v>
      </c>
      <c r="EL262">
        <f t="shared" si="375"/>
        <v>61</v>
      </c>
      <c r="EM262" t="s">
        <v>1281</v>
      </c>
      <c r="EN262">
        <f t="shared" si="376"/>
        <v>102.80112044817928</v>
      </c>
      <c r="EO262">
        <v>52</v>
      </c>
      <c r="EP262">
        <f t="shared" si="377"/>
        <v>80</v>
      </c>
      <c r="EQ262" t="s">
        <v>1353</v>
      </c>
      <c r="ER262">
        <f t="shared" si="378"/>
        <v>89.075630252100837</v>
      </c>
      <c r="ES262">
        <v>90</v>
      </c>
      <c r="ET262">
        <f t="shared" si="379"/>
        <v>163</v>
      </c>
      <c r="EU262">
        <v>73</v>
      </c>
      <c r="EV262">
        <f t="shared" si="380"/>
        <v>208</v>
      </c>
      <c r="EW262">
        <v>85</v>
      </c>
      <c r="EX262">
        <f t="shared" si="381"/>
        <v>169</v>
      </c>
      <c r="EY262">
        <v>73</v>
      </c>
      <c r="EZ262">
        <f t="shared" si="382"/>
        <v>12</v>
      </c>
      <c r="FA262">
        <v>40</v>
      </c>
      <c r="FB262">
        <f t="shared" si="383"/>
        <v>71</v>
      </c>
      <c r="FC262">
        <v>39</v>
      </c>
      <c r="FD262">
        <f t="shared" si="384"/>
        <v>41</v>
      </c>
    </row>
    <row r="263" spans="1:160" ht="15" customHeight="1" x14ac:dyDescent="0.2">
      <c r="A263" s="4" t="s">
        <v>1059</v>
      </c>
      <c r="B263" s="1">
        <v>11</v>
      </c>
      <c r="C263" s="3" t="s">
        <v>1060</v>
      </c>
      <c r="D263" s="8" t="s">
        <v>1247</v>
      </c>
      <c r="E263" s="1">
        <v>110</v>
      </c>
      <c r="F263" s="1">
        <f t="shared" si="308"/>
        <v>44</v>
      </c>
      <c r="G263" s="11" t="s">
        <v>1282</v>
      </c>
      <c r="H263" s="11">
        <f t="shared" si="309"/>
        <v>140.89635854341736</v>
      </c>
      <c r="I263" s="1">
        <v>94</v>
      </c>
      <c r="J263" s="1">
        <f t="shared" si="310"/>
        <v>25</v>
      </c>
      <c r="K263" s="11" t="s">
        <v>1279</v>
      </c>
      <c r="L263" s="11">
        <f t="shared" si="311"/>
        <v>111.76470588235294</v>
      </c>
      <c r="M263" s="1">
        <v>95</v>
      </c>
      <c r="N263" s="8">
        <f t="shared" si="312"/>
        <v>103</v>
      </c>
      <c r="O263" s="11" t="s">
        <v>1288</v>
      </c>
      <c r="P263" s="11">
        <f t="shared" si="313"/>
        <v>99.439775910364148</v>
      </c>
      <c r="Q263" s="1">
        <v>66.5</v>
      </c>
      <c r="R263" s="1">
        <f t="shared" si="314"/>
        <v>35</v>
      </c>
      <c r="S263" s="11" t="s">
        <v>1285</v>
      </c>
      <c r="T263" s="11">
        <f t="shared" si="315"/>
        <v>114.28571428571428</v>
      </c>
      <c r="U263" s="1">
        <v>57.5</v>
      </c>
      <c r="V263" s="1">
        <f t="shared" si="316"/>
        <v>135</v>
      </c>
      <c r="W263" s="11" t="s">
        <v>1281</v>
      </c>
      <c r="X263" s="11">
        <f t="shared" si="317"/>
        <v>130.81232492997199</v>
      </c>
      <c r="Y263" s="1">
        <v>72.5</v>
      </c>
      <c r="Z263" s="1">
        <f t="shared" si="318"/>
        <v>62</v>
      </c>
      <c r="AA263" s="11" t="s">
        <v>1287</v>
      </c>
      <c r="AB263" s="37">
        <f t="shared" si="319"/>
        <v>94.677871148459388</v>
      </c>
      <c r="AC263" s="36">
        <v>93</v>
      </c>
      <c r="AD263">
        <f t="shared" si="320"/>
        <v>190</v>
      </c>
      <c r="AE263" t="s">
        <v>1282</v>
      </c>
      <c r="AF263">
        <f t="shared" si="321"/>
        <v>53.781512605042018</v>
      </c>
      <c r="AG263">
        <v>80</v>
      </c>
      <c r="AH263">
        <f t="shared" si="322"/>
        <v>67</v>
      </c>
      <c r="AI263" t="s">
        <v>1279</v>
      </c>
      <c r="AJ263">
        <f t="shared" si="323"/>
        <v>107.28291316526611</v>
      </c>
      <c r="AK263">
        <v>104</v>
      </c>
      <c r="AL263">
        <f t="shared" si="324"/>
        <v>101</v>
      </c>
      <c r="AM263" t="s">
        <v>1288</v>
      </c>
      <c r="AN263">
        <f t="shared" si="325"/>
        <v>90.196078431372541</v>
      </c>
      <c r="AO263">
        <v>38</v>
      </c>
      <c r="AP263">
        <f t="shared" si="326"/>
        <v>86</v>
      </c>
      <c r="AQ263" t="s">
        <v>1285</v>
      </c>
      <c r="AR263">
        <f t="shared" si="327"/>
        <v>95.238095238095241</v>
      </c>
      <c r="AS263">
        <v>32</v>
      </c>
      <c r="AT263">
        <f t="shared" si="328"/>
        <v>245</v>
      </c>
      <c r="AU263" t="s">
        <v>1281</v>
      </c>
      <c r="AV263">
        <f t="shared" si="329"/>
        <v>117.08683473389355</v>
      </c>
      <c r="AW263">
        <v>65</v>
      </c>
      <c r="AX263">
        <f>RANK(AW263,AW263:$AW$360,0)</f>
        <v>43</v>
      </c>
      <c r="AY263" t="s">
        <v>1287</v>
      </c>
      <c r="AZ263">
        <f t="shared" si="330"/>
        <v>96.078431372549019</v>
      </c>
      <c r="BA263">
        <v>103</v>
      </c>
      <c r="BB263">
        <f t="shared" si="331"/>
        <v>25</v>
      </c>
      <c r="BC263" t="s">
        <v>1282</v>
      </c>
      <c r="BD263">
        <f t="shared" si="332"/>
        <v>100</v>
      </c>
      <c r="BE263">
        <v>85</v>
      </c>
      <c r="BF263">
        <f t="shared" si="333"/>
        <v>93</v>
      </c>
      <c r="BG263" t="s">
        <v>1279</v>
      </c>
      <c r="BH263">
        <f t="shared" si="334"/>
        <v>100</v>
      </c>
      <c r="BI263">
        <v>104</v>
      </c>
      <c r="BJ263">
        <f t="shared" si="335"/>
        <v>66</v>
      </c>
      <c r="BK263" t="s">
        <v>1288</v>
      </c>
      <c r="BL263">
        <f t="shared" si="336"/>
        <v>100</v>
      </c>
      <c r="BM263">
        <v>38</v>
      </c>
      <c r="BN263">
        <f t="shared" si="337"/>
        <v>69</v>
      </c>
      <c r="BO263" t="s">
        <v>1324</v>
      </c>
      <c r="BP263">
        <f t="shared" si="338"/>
        <v>100</v>
      </c>
      <c r="BQ263">
        <v>14</v>
      </c>
      <c r="BR263">
        <f t="shared" si="339"/>
        <v>306</v>
      </c>
      <c r="BS263" t="s">
        <v>1281</v>
      </c>
      <c r="BT263">
        <f t="shared" si="340"/>
        <v>100</v>
      </c>
      <c r="BU263">
        <v>66.5</v>
      </c>
      <c r="BV263">
        <f t="shared" si="341"/>
        <v>29</v>
      </c>
      <c r="BW263" t="s">
        <v>1287</v>
      </c>
      <c r="BX263">
        <f t="shared" si="342"/>
        <v>100</v>
      </c>
      <c r="BY263">
        <v>0</v>
      </c>
      <c r="BZ263">
        <f t="shared" si="343"/>
        <v>316</v>
      </c>
      <c r="CB263">
        <f t="shared" si="344"/>
        <v>100</v>
      </c>
      <c r="CC263">
        <v>0</v>
      </c>
      <c r="CD263">
        <f t="shared" si="345"/>
        <v>316</v>
      </c>
      <c r="CF263">
        <f t="shared" si="346"/>
        <v>100</v>
      </c>
      <c r="CG263">
        <v>0</v>
      </c>
      <c r="CH263">
        <f t="shared" si="347"/>
        <v>316</v>
      </c>
      <c r="CJ263">
        <f t="shared" si="348"/>
        <v>100</v>
      </c>
      <c r="CK263">
        <v>0</v>
      </c>
      <c r="CL263">
        <f t="shared" si="349"/>
        <v>316</v>
      </c>
      <c r="CN263">
        <f t="shared" si="350"/>
        <v>100</v>
      </c>
      <c r="CO263">
        <v>0</v>
      </c>
      <c r="CP263">
        <f t="shared" si="351"/>
        <v>316</v>
      </c>
      <c r="CR263">
        <f t="shared" si="352"/>
        <v>100</v>
      </c>
      <c r="CS263">
        <v>0</v>
      </c>
      <c r="CT263">
        <f t="shared" si="353"/>
        <v>316</v>
      </c>
      <c r="CV263">
        <f t="shared" si="354"/>
        <v>100</v>
      </c>
      <c r="CW263">
        <v>0</v>
      </c>
      <c r="CX263">
        <f t="shared" si="355"/>
        <v>304</v>
      </c>
      <c r="CZ263">
        <f t="shared" si="356"/>
        <v>100</v>
      </c>
      <c r="DA263">
        <v>0</v>
      </c>
      <c r="DB263">
        <f t="shared" si="357"/>
        <v>304</v>
      </c>
      <c r="DD263">
        <f t="shared" si="358"/>
        <v>100</v>
      </c>
      <c r="DE263">
        <v>0</v>
      </c>
      <c r="DF263">
        <f t="shared" si="359"/>
        <v>304</v>
      </c>
      <c r="DH263">
        <f t="shared" si="360"/>
        <v>100</v>
      </c>
      <c r="DI263">
        <v>0</v>
      </c>
      <c r="DJ263">
        <f t="shared" si="361"/>
        <v>304</v>
      </c>
      <c r="DL263">
        <f t="shared" si="362"/>
        <v>100</v>
      </c>
      <c r="DM263">
        <v>0</v>
      </c>
      <c r="DN263">
        <f t="shared" si="363"/>
        <v>304</v>
      </c>
      <c r="DP263">
        <f t="shared" si="364"/>
        <v>100</v>
      </c>
      <c r="DQ263">
        <v>0</v>
      </c>
      <c r="DR263">
        <f t="shared" si="365"/>
        <v>303</v>
      </c>
      <c r="DT263">
        <f t="shared" si="366"/>
        <v>100</v>
      </c>
      <c r="DU263">
        <v>0</v>
      </c>
      <c r="DV263">
        <f t="shared" si="367"/>
        <v>317</v>
      </c>
      <c r="DX263">
        <f t="shared" si="368"/>
        <v>100</v>
      </c>
      <c r="DY263">
        <v>0</v>
      </c>
      <c r="DZ263">
        <f t="shared" si="369"/>
        <v>317</v>
      </c>
      <c r="EB263">
        <f t="shared" si="370"/>
        <v>100</v>
      </c>
      <c r="EC263">
        <v>0</v>
      </c>
      <c r="ED263">
        <f t="shared" si="371"/>
        <v>317</v>
      </c>
      <c r="EF263">
        <f t="shared" si="372"/>
        <v>100</v>
      </c>
      <c r="EG263">
        <v>0</v>
      </c>
      <c r="EH263">
        <f t="shared" si="373"/>
        <v>315</v>
      </c>
      <c r="EJ263">
        <f t="shared" si="374"/>
        <v>100</v>
      </c>
      <c r="EK263">
        <v>0</v>
      </c>
      <c r="EL263">
        <f t="shared" si="375"/>
        <v>316</v>
      </c>
      <c r="EN263">
        <f t="shared" si="376"/>
        <v>100</v>
      </c>
      <c r="EO263">
        <v>0</v>
      </c>
      <c r="EP263">
        <f t="shared" si="377"/>
        <v>316</v>
      </c>
      <c r="ER263">
        <f t="shared" si="378"/>
        <v>100</v>
      </c>
      <c r="ES263">
        <v>0</v>
      </c>
      <c r="ET263">
        <f t="shared" si="379"/>
        <v>309</v>
      </c>
      <c r="EU263">
        <v>0</v>
      </c>
      <c r="EV263">
        <f t="shared" si="380"/>
        <v>309</v>
      </c>
      <c r="EW263">
        <v>0</v>
      </c>
      <c r="EX263">
        <f t="shared" si="381"/>
        <v>309</v>
      </c>
      <c r="EY263">
        <v>0</v>
      </c>
      <c r="EZ263">
        <f t="shared" si="382"/>
        <v>309</v>
      </c>
      <c r="FA263">
        <v>0</v>
      </c>
      <c r="FB263">
        <f t="shared" si="383"/>
        <v>309</v>
      </c>
      <c r="FC263">
        <v>0</v>
      </c>
      <c r="FD263">
        <f t="shared" si="384"/>
        <v>309</v>
      </c>
    </row>
    <row r="264" spans="1:160" ht="15" customHeight="1" x14ac:dyDescent="0.2">
      <c r="A264" s="1" t="s">
        <v>1061</v>
      </c>
      <c r="B264" s="1">
        <v>11</v>
      </c>
      <c r="C264" s="3" t="s">
        <v>1062</v>
      </c>
      <c r="D264" s="8" t="s">
        <v>1247</v>
      </c>
      <c r="E264" s="1">
        <v>101</v>
      </c>
      <c r="F264" s="1">
        <f t="shared" si="308"/>
        <v>172</v>
      </c>
      <c r="G264" s="11" t="s">
        <v>1282</v>
      </c>
      <c r="H264" s="11">
        <f t="shared" si="309"/>
        <v>71.428571428571431</v>
      </c>
      <c r="I264" s="1">
        <v>83</v>
      </c>
      <c r="J264" s="1">
        <f t="shared" si="310"/>
        <v>64</v>
      </c>
      <c r="K264" s="11" t="s">
        <v>1279</v>
      </c>
      <c r="L264" s="11">
        <f t="shared" si="311"/>
        <v>85.994397759103634</v>
      </c>
      <c r="M264" s="1">
        <v>97</v>
      </c>
      <c r="N264" s="8">
        <f t="shared" si="312"/>
        <v>91</v>
      </c>
      <c r="O264" s="11" t="s">
        <v>1288</v>
      </c>
      <c r="P264" s="11">
        <f t="shared" si="313"/>
        <v>94.957983193277315</v>
      </c>
      <c r="Q264" s="1">
        <v>69</v>
      </c>
      <c r="R264" s="1">
        <f t="shared" si="314"/>
        <v>28</v>
      </c>
      <c r="S264" s="11" t="s">
        <v>1285</v>
      </c>
      <c r="T264" s="11">
        <f t="shared" si="315"/>
        <v>113.4453781512605</v>
      </c>
      <c r="U264" s="1">
        <v>82</v>
      </c>
      <c r="V264" s="1">
        <f t="shared" si="316"/>
        <v>6</v>
      </c>
      <c r="W264" s="11" t="s">
        <v>1281</v>
      </c>
      <c r="X264" s="11">
        <f t="shared" si="317"/>
        <v>100.56022408963585</v>
      </c>
      <c r="Y264" s="1">
        <v>60.5</v>
      </c>
      <c r="Z264" s="1">
        <f t="shared" si="318"/>
        <v>174</v>
      </c>
      <c r="AA264" s="11" t="s">
        <v>1287</v>
      </c>
      <c r="AB264" s="37">
        <f t="shared" si="319"/>
        <v>55.462184873949575</v>
      </c>
      <c r="AC264" s="36">
        <v>102</v>
      </c>
      <c r="AD264">
        <f t="shared" si="320"/>
        <v>70</v>
      </c>
      <c r="AE264" t="s">
        <v>1282</v>
      </c>
      <c r="AF264">
        <f t="shared" si="321"/>
        <v>102.52100840336135</v>
      </c>
      <c r="AG264">
        <v>100</v>
      </c>
      <c r="AH264">
        <f t="shared" si="322"/>
        <v>14</v>
      </c>
      <c r="AI264" t="s">
        <v>1279</v>
      </c>
      <c r="AJ264">
        <f t="shared" si="323"/>
        <v>109.80392156862746</v>
      </c>
      <c r="AK264">
        <v>111.5</v>
      </c>
      <c r="AL264">
        <f t="shared" si="324"/>
        <v>73</v>
      </c>
      <c r="AM264" t="s">
        <v>1288</v>
      </c>
      <c r="AN264">
        <f t="shared" si="325"/>
        <v>88.79551820728291</v>
      </c>
      <c r="AO264">
        <v>39</v>
      </c>
      <c r="AP264">
        <f t="shared" si="326"/>
        <v>76</v>
      </c>
      <c r="AQ264" t="s">
        <v>1285</v>
      </c>
      <c r="AR264">
        <f t="shared" si="327"/>
        <v>93.837535014005596</v>
      </c>
      <c r="AS264">
        <v>61</v>
      </c>
      <c r="AT264">
        <f t="shared" si="328"/>
        <v>8</v>
      </c>
      <c r="AU264" t="s">
        <v>1281</v>
      </c>
      <c r="AV264">
        <f t="shared" si="329"/>
        <v>120.44817927170868</v>
      </c>
      <c r="AW264">
        <v>71</v>
      </c>
      <c r="AX264">
        <f>RANK(AW264,AW264:$AW$360,0)</f>
        <v>15</v>
      </c>
      <c r="AY264" t="s">
        <v>1287</v>
      </c>
      <c r="AZ264">
        <f t="shared" si="330"/>
        <v>101.40056022408963</v>
      </c>
      <c r="BA264">
        <v>98</v>
      </c>
      <c r="BB264">
        <f t="shared" si="331"/>
        <v>79</v>
      </c>
      <c r="BC264" t="s">
        <v>1282</v>
      </c>
      <c r="BD264">
        <f t="shared" si="332"/>
        <v>109.80392156862746</v>
      </c>
      <c r="BE264">
        <v>92.5</v>
      </c>
      <c r="BF264">
        <f t="shared" si="333"/>
        <v>49</v>
      </c>
      <c r="BG264" t="s">
        <v>1279</v>
      </c>
      <c r="BH264">
        <f t="shared" si="334"/>
        <v>91.596638655462186</v>
      </c>
      <c r="BI264">
        <v>111</v>
      </c>
      <c r="BJ264">
        <f t="shared" si="335"/>
        <v>33</v>
      </c>
      <c r="BK264" t="s">
        <v>1288</v>
      </c>
      <c r="BL264">
        <f t="shared" si="336"/>
        <v>97.759103641456576</v>
      </c>
      <c r="BM264">
        <v>41.5</v>
      </c>
      <c r="BN264">
        <f t="shared" si="337"/>
        <v>54</v>
      </c>
      <c r="BO264" t="s">
        <v>1324</v>
      </c>
      <c r="BP264">
        <f t="shared" si="338"/>
        <v>96.638655462184872</v>
      </c>
      <c r="BQ264">
        <v>37</v>
      </c>
      <c r="BR264">
        <f t="shared" si="339"/>
        <v>81</v>
      </c>
      <c r="BS264" t="s">
        <v>1281</v>
      </c>
      <c r="BT264">
        <f t="shared" si="340"/>
        <v>82.913165266106446</v>
      </c>
      <c r="BU264">
        <v>69</v>
      </c>
      <c r="BV264">
        <f t="shared" si="341"/>
        <v>20</v>
      </c>
      <c r="BW264" t="s">
        <v>1287</v>
      </c>
      <c r="BX264">
        <f t="shared" si="342"/>
        <v>94.677871148459388</v>
      </c>
      <c r="BY264">
        <v>99</v>
      </c>
      <c r="BZ264">
        <f t="shared" si="343"/>
        <v>114</v>
      </c>
      <c r="CA264" t="s">
        <v>1282</v>
      </c>
      <c r="CB264">
        <f t="shared" si="344"/>
        <v>75.070028011204485</v>
      </c>
      <c r="CC264">
        <v>118</v>
      </c>
      <c r="CD264">
        <f t="shared" si="345"/>
        <v>19</v>
      </c>
      <c r="CE264" t="s">
        <v>1279</v>
      </c>
      <c r="CF264">
        <f t="shared" si="346"/>
        <v>110.08403361344537</v>
      </c>
      <c r="CG264">
        <v>116</v>
      </c>
      <c r="CH264">
        <f t="shared" si="347"/>
        <v>25</v>
      </c>
      <c r="CI264" t="s">
        <v>1288</v>
      </c>
      <c r="CJ264">
        <f t="shared" si="348"/>
        <v>96.638655462184872</v>
      </c>
      <c r="CK264">
        <v>50</v>
      </c>
      <c r="CL264">
        <f t="shared" si="349"/>
        <v>42</v>
      </c>
      <c r="CM264" t="s">
        <v>1324</v>
      </c>
      <c r="CN264">
        <f t="shared" si="350"/>
        <v>94.397759103641462</v>
      </c>
      <c r="CO264">
        <v>62</v>
      </c>
      <c r="CP264">
        <f t="shared" si="351"/>
        <v>20</v>
      </c>
      <c r="CQ264" t="s">
        <v>1281</v>
      </c>
      <c r="CR264">
        <f t="shared" si="352"/>
        <v>98.319327731092443</v>
      </c>
      <c r="CS264">
        <v>93</v>
      </c>
      <c r="CT264">
        <f t="shared" si="353"/>
        <v>1</v>
      </c>
      <c r="CU264" t="s">
        <v>1273</v>
      </c>
      <c r="CV264">
        <f t="shared" si="354"/>
        <v>142.85714285714286</v>
      </c>
      <c r="CW264">
        <v>102</v>
      </c>
      <c r="CX264">
        <f t="shared" si="355"/>
        <v>25</v>
      </c>
      <c r="CY264" t="s">
        <v>1282</v>
      </c>
      <c r="CZ264">
        <f t="shared" si="356"/>
        <v>119.32773109243698</v>
      </c>
      <c r="DA264">
        <v>112</v>
      </c>
      <c r="DB264">
        <f t="shared" si="357"/>
        <v>55</v>
      </c>
      <c r="DC264" t="s">
        <v>1279</v>
      </c>
      <c r="DD264">
        <f t="shared" si="358"/>
        <v>89.075630252100837</v>
      </c>
      <c r="DE264">
        <v>117</v>
      </c>
      <c r="DF264">
        <f t="shared" si="359"/>
        <v>13</v>
      </c>
      <c r="DG264" t="s">
        <v>1288</v>
      </c>
      <c r="DH264">
        <f t="shared" si="360"/>
        <v>121.28851540616246</v>
      </c>
      <c r="DI264">
        <v>61</v>
      </c>
      <c r="DJ264">
        <f t="shared" si="361"/>
        <v>22</v>
      </c>
      <c r="DK264" t="s">
        <v>1324</v>
      </c>
      <c r="DL264">
        <f t="shared" si="362"/>
        <v>103.92156862745098</v>
      </c>
      <c r="DM264">
        <v>72</v>
      </c>
      <c r="DN264">
        <f t="shared" si="363"/>
        <v>14</v>
      </c>
      <c r="DO264" t="s">
        <v>1281</v>
      </c>
      <c r="DP264">
        <f t="shared" si="364"/>
        <v>99.719887955182074</v>
      </c>
      <c r="DQ264">
        <v>53</v>
      </c>
      <c r="DR264">
        <f t="shared" si="365"/>
        <v>154</v>
      </c>
      <c r="DS264" t="s">
        <v>1325</v>
      </c>
      <c r="DT264">
        <f t="shared" si="366"/>
        <v>81.232492997198875</v>
      </c>
      <c r="DU264">
        <v>80</v>
      </c>
      <c r="DV264">
        <f t="shared" si="367"/>
        <v>94</v>
      </c>
      <c r="DW264" t="s">
        <v>1282</v>
      </c>
      <c r="DX264">
        <f t="shared" si="368"/>
        <v>87.675070028011206</v>
      </c>
      <c r="DY264">
        <v>119</v>
      </c>
      <c r="DZ264">
        <f t="shared" si="369"/>
        <v>16</v>
      </c>
      <c r="EA264" t="s">
        <v>1279</v>
      </c>
      <c r="EB264">
        <f t="shared" si="370"/>
        <v>107.56302521008404</v>
      </c>
      <c r="EC264">
        <v>84.5</v>
      </c>
      <c r="ED264">
        <f t="shared" si="371"/>
        <v>89</v>
      </c>
      <c r="EE264" t="s">
        <v>1288</v>
      </c>
      <c r="EF264">
        <f t="shared" si="372"/>
        <v>96.358543417366946</v>
      </c>
      <c r="EG264">
        <v>50</v>
      </c>
      <c r="EH264">
        <f t="shared" si="373"/>
        <v>36</v>
      </c>
      <c r="EI264" t="s">
        <v>1324</v>
      </c>
      <c r="EJ264">
        <f t="shared" si="374"/>
        <v>93.277310924369743</v>
      </c>
      <c r="EK264">
        <v>75</v>
      </c>
      <c r="EL264">
        <f t="shared" si="375"/>
        <v>13</v>
      </c>
      <c r="EM264" t="s">
        <v>1281</v>
      </c>
      <c r="EN264">
        <f t="shared" si="376"/>
        <v>103.36134453781513</v>
      </c>
      <c r="EO264">
        <v>51</v>
      </c>
      <c r="EP264">
        <f t="shared" si="377"/>
        <v>87</v>
      </c>
      <c r="EQ264" t="s">
        <v>1325</v>
      </c>
      <c r="ER264">
        <f t="shared" si="378"/>
        <v>78.71148459383754</v>
      </c>
      <c r="ES264">
        <v>102</v>
      </c>
      <c r="ET264">
        <f t="shared" si="379"/>
        <v>50</v>
      </c>
      <c r="EU264">
        <v>95</v>
      </c>
      <c r="EV264">
        <f t="shared" si="380"/>
        <v>43</v>
      </c>
      <c r="EW264">
        <v>114</v>
      </c>
      <c r="EX264">
        <f t="shared" si="381"/>
        <v>76</v>
      </c>
      <c r="EY264">
        <v>73</v>
      </c>
      <c r="EZ264">
        <f t="shared" si="382"/>
        <v>12</v>
      </c>
      <c r="FA264">
        <v>44</v>
      </c>
      <c r="FB264">
        <f t="shared" si="383"/>
        <v>25</v>
      </c>
      <c r="FC264">
        <v>43</v>
      </c>
      <c r="FD264">
        <f t="shared" si="384"/>
        <v>11</v>
      </c>
    </row>
    <row r="265" spans="1:160" ht="15" customHeight="1" x14ac:dyDescent="0.2">
      <c r="A265" s="1" t="s">
        <v>1063</v>
      </c>
      <c r="B265" s="1">
        <v>11</v>
      </c>
      <c r="C265" s="3" t="s">
        <v>1064</v>
      </c>
      <c r="D265" s="8" t="s">
        <v>1247</v>
      </c>
      <c r="E265" s="1">
        <v>100</v>
      </c>
      <c r="F265" s="1">
        <f t="shared" si="308"/>
        <v>189</v>
      </c>
      <c r="G265" s="11" t="s">
        <v>1282</v>
      </c>
      <c r="H265" s="11">
        <f t="shared" si="309"/>
        <v>81.232492997198875</v>
      </c>
      <c r="I265" s="1">
        <v>98</v>
      </c>
      <c r="J265" s="1">
        <f t="shared" si="310"/>
        <v>15</v>
      </c>
      <c r="K265" s="11" t="s">
        <v>1279</v>
      </c>
      <c r="L265" s="11">
        <f t="shared" si="311"/>
        <v>104.76190476190476</v>
      </c>
      <c r="M265" s="1">
        <v>87</v>
      </c>
      <c r="N265" s="8">
        <f t="shared" si="312"/>
        <v>136</v>
      </c>
      <c r="O265" s="11" t="s">
        <v>1288</v>
      </c>
      <c r="P265" s="11">
        <f t="shared" si="313"/>
        <v>92.436974789915965</v>
      </c>
      <c r="Q265" s="1">
        <v>53</v>
      </c>
      <c r="R265" s="1">
        <f t="shared" si="314"/>
        <v>91</v>
      </c>
      <c r="S265" s="11" t="s">
        <v>1285</v>
      </c>
      <c r="T265" s="11">
        <f t="shared" si="315"/>
        <v>77.310924369747895</v>
      </c>
      <c r="U265" s="1">
        <v>81</v>
      </c>
      <c r="V265" s="1">
        <f t="shared" si="316"/>
        <v>9</v>
      </c>
      <c r="W265" s="11" t="s">
        <v>1281</v>
      </c>
      <c r="X265" s="11">
        <f t="shared" si="317"/>
        <v>130.53221288515405</v>
      </c>
      <c r="Y265" s="1">
        <v>72.5</v>
      </c>
      <c r="Z265" s="1">
        <f t="shared" si="318"/>
        <v>62</v>
      </c>
      <c r="AA265" s="11" t="s">
        <v>1287</v>
      </c>
      <c r="AB265" s="37">
        <f t="shared" si="319"/>
        <v>91.036414565826334</v>
      </c>
      <c r="AC265" s="36">
        <v>98</v>
      </c>
      <c r="AD265">
        <f t="shared" si="320"/>
        <v>122</v>
      </c>
      <c r="AE265" t="s">
        <v>1282</v>
      </c>
      <c r="AF265">
        <f t="shared" si="321"/>
        <v>92.436974789915965</v>
      </c>
      <c r="AG265">
        <v>91</v>
      </c>
      <c r="AH265">
        <f t="shared" si="322"/>
        <v>32</v>
      </c>
      <c r="AI265" t="s">
        <v>1279</v>
      </c>
      <c r="AJ265">
        <f t="shared" si="323"/>
        <v>96.358543417366946</v>
      </c>
      <c r="AK265">
        <v>102</v>
      </c>
      <c r="AL265">
        <f t="shared" si="324"/>
        <v>109</v>
      </c>
      <c r="AM265" t="s">
        <v>1288</v>
      </c>
      <c r="AN265">
        <f t="shared" si="325"/>
        <v>110.08403361344537</v>
      </c>
      <c r="AO265">
        <v>57</v>
      </c>
      <c r="AP265">
        <f t="shared" si="326"/>
        <v>10</v>
      </c>
      <c r="AQ265" t="s">
        <v>1285</v>
      </c>
      <c r="AR265">
        <f t="shared" si="327"/>
        <v>112.32492997198879</v>
      </c>
      <c r="AS265">
        <v>44</v>
      </c>
      <c r="AT265">
        <f t="shared" si="328"/>
        <v>118</v>
      </c>
      <c r="AU265" t="s">
        <v>1281</v>
      </c>
      <c r="AV265">
        <f t="shared" si="329"/>
        <v>94.957983193277315</v>
      </c>
      <c r="AW265">
        <v>67</v>
      </c>
      <c r="AX265">
        <f>RANK(AW265,AW265:$AW$360,0)</f>
        <v>30</v>
      </c>
      <c r="AY265" t="s">
        <v>1287</v>
      </c>
      <c r="AZ265">
        <f t="shared" si="330"/>
        <v>104.48179271708683</v>
      </c>
      <c r="BA265">
        <v>96.5</v>
      </c>
      <c r="BB265">
        <f t="shared" si="331"/>
        <v>95</v>
      </c>
      <c r="BC265" t="s">
        <v>1282</v>
      </c>
      <c r="BD265">
        <f t="shared" si="332"/>
        <v>82.913165266106446</v>
      </c>
      <c r="BE265">
        <v>99</v>
      </c>
      <c r="BF265">
        <f t="shared" si="333"/>
        <v>19</v>
      </c>
      <c r="BG265" t="s">
        <v>1279</v>
      </c>
      <c r="BH265">
        <f t="shared" si="334"/>
        <v>95.518207282913167</v>
      </c>
      <c r="BI265">
        <v>88</v>
      </c>
      <c r="BJ265">
        <f t="shared" si="335"/>
        <v>145</v>
      </c>
      <c r="BK265" t="s">
        <v>1288</v>
      </c>
      <c r="BL265">
        <f t="shared" si="336"/>
        <v>98.039215686274517</v>
      </c>
      <c r="BM265">
        <v>41.5</v>
      </c>
      <c r="BN265">
        <f t="shared" si="337"/>
        <v>54</v>
      </c>
      <c r="BO265" t="s">
        <v>1324</v>
      </c>
      <c r="BP265">
        <f t="shared" si="338"/>
        <v>91.036414565826334</v>
      </c>
      <c r="BQ265">
        <v>35</v>
      </c>
      <c r="BR265">
        <f t="shared" si="339"/>
        <v>100</v>
      </c>
      <c r="BS265" t="s">
        <v>1281</v>
      </c>
      <c r="BT265">
        <f t="shared" si="340"/>
        <v>80.11204481792717</v>
      </c>
      <c r="BU265">
        <v>62.5</v>
      </c>
      <c r="BV265">
        <f t="shared" si="341"/>
        <v>46</v>
      </c>
      <c r="BW265" t="s">
        <v>1287</v>
      </c>
      <c r="BX265">
        <f t="shared" si="342"/>
        <v>89.915966386554629</v>
      </c>
      <c r="BY265">
        <v>107</v>
      </c>
      <c r="BZ265">
        <f t="shared" si="343"/>
        <v>34</v>
      </c>
      <c r="CA265" t="s">
        <v>1282</v>
      </c>
      <c r="CB265">
        <f t="shared" si="344"/>
        <v>137.81512605042016</v>
      </c>
      <c r="CC265">
        <v>127</v>
      </c>
      <c r="CD265">
        <f t="shared" si="345"/>
        <v>3</v>
      </c>
      <c r="CE265" t="s">
        <v>1279</v>
      </c>
      <c r="CF265">
        <f t="shared" si="346"/>
        <v>103.36134453781513</v>
      </c>
      <c r="CG265">
        <v>88.5</v>
      </c>
      <c r="CH265">
        <f t="shared" si="347"/>
        <v>138</v>
      </c>
      <c r="CI265" t="s">
        <v>1288</v>
      </c>
      <c r="CJ265">
        <f t="shared" si="348"/>
        <v>101.96078431372548</v>
      </c>
      <c r="CK265">
        <v>55</v>
      </c>
      <c r="CL265">
        <f t="shared" si="349"/>
        <v>22</v>
      </c>
      <c r="CM265" t="s">
        <v>1324</v>
      </c>
      <c r="CN265">
        <f t="shared" si="350"/>
        <v>104.76190476190476</v>
      </c>
      <c r="CO265">
        <v>57</v>
      </c>
      <c r="CP265">
        <f t="shared" si="351"/>
        <v>29</v>
      </c>
      <c r="CQ265" t="s">
        <v>1281</v>
      </c>
      <c r="CR265">
        <f t="shared" si="352"/>
        <v>118.76750700280112</v>
      </c>
      <c r="CS265">
        <v>84</v>
      </c>
      <c r="CT265">
        <f t="shared" si="353"/>
        <v>10</v>
      </c>
      <c r="CU265" t="s">
        <v>1273</v>
      </c>
      <c r="CV265">
        <f t="shared" si="354"/>
        <v>121.56862745098039</v>
      </c>
      <c r="CW265">
        <v>88</v>
      </c>
      <c r="CX265">
        <f t="shared" si="355"/>
        <v>169</v>
      </c>
      <c r="CY265" t="s">
        <v>1282</v>
      </c>
      <c r="CZ265">
        <f t="shared" si="356"/>
        <v>92.997198879551817</v>
      </c>
      <c r="DA265">
        <v>125</v>
      </c>
      <c r="DB265">
        <f t="shared" si="357"/>
        <v>15</v>
      </c>
      <c r="DC265" t="s">
        <v>1279</v>
      </c>
      <c r="DD265">
        <f t="shared" si="358"/>
        <v>108.12324929971989</v>
      </c>
      <c r="DE265">
        <v>77.5</v>
      </c>
      <c r="DF265">
        <f t="shared" si="359"/>
        <v>145</v>
      </c>
      <c r="DG265" t="s">
        <v>1310</v>
      </c>
      <c r="DH265">
        <f t="shared" si="360"/>
        <v>87.394957983193279</v>
      </c>
      <c r="DI265">
        <v>53</v>
      </c>
      <c r="DJ265">
        <f t="shared" si="361"/>
        <v>39</v>
      </c>
      <c r="DK265" t="s">
        <v>1324</v>
      </c>
      <c r="DL265">
        <f t="shared" si="362"/>
        <v>119.88795518207283</v>
      </c>
      <c r="DM265">
        <v>55</v>
      </c>
      <c r="DN265">
        <f t="shared" si="363"/>
        <v>96</v>
      </c>
      <c r="DO265" t="s">
        <v>1281</v>
      </c>
      <c r="DP265">
        <f t="shared" si="364"/>
        <v>137.53501400560225</v>
      </c>
      <c r="DQ265">
        <v>61</v>
      </c>
      <c r="DR265">
        <f t="shared" si="365"/>
        <v>87</v>
      </c>
      <c r="DS265" t="s">
        <v>1325</v>
      </c>
      <c r="DT265">
        <f t="shared" si="366"/>
        <v>84.033613445378151</v>
      </c>
      <c r="DU265">
        <v>75</v>
      </c>
      <c r="DV265">
        <f t="shared" si="367"/>
        <v>144</v>
      </c>
      <c r="DW265" t="s">
        <v>1282</v>
      </c>
      <c r="DX265">
        <f t="shared" si="368"/>
        <v>99.159663865546221</v>
      </c>
      <c r="DY265">
        <v>103</v>
      </c>
      <c r="DZ265">
        <f t="shared" si="369"/>
        <v>44</v>
      </c>
      <c r="EA265" t="s">
        <v>1279</v>
      </c>
      <c r="EB265">
        <f t="shared" si="370"/>
        <v>108.96358543417367</v>
      </c>
      <c r="EC265">
        <v>80</v>
      </c>
      <c r="ED265">
        <f t="shared" si="371"/>
        <v>100</v>
      </c>
      <c r="EE265" t="s">
        <v>1310</v>
      </c>
      <c r="EF265">
        <f t="shared" si="372"/>
        <v>100.56022408963585</v>
      </c>
      <c r="EG265">
        <v>41</v>
      </c>
      <c r="EH265">
        <f t="shared" si="373"/>
        <v>110</v>
      </c>
      <c r="EI265" t="s">
        <v>1324</v>
      </c>
      <c r="EJ265">
        <f t="shared" si="374"/>
        <v>75.910364145658264</v>
      </c>
      <c r="EK265">
        <v>48</v>
      </c>
      <c r="EL265">
        <f t="shared" si="375"/>
        <v>230</v>
      </c>
      <c r="EM265" t="s">
        <v>1281</v>
      </c>
      <c r="EN265">
        <f t="shared" si="376"/>
        <v>63.865546218487395</v>
      </c>
      <c r="EO265">
        <v>62</v>
      </c>
      <c r="EP265">
        <f t="shared" si="377"/>
        <v>30</v>
      </c>
      <c r="EQ265" t="s">
        <v>1325</v>
      </c>
      <c r="ER265">
        <f t="shared" si="378"/>
        <v>146.77871148459383</v>
      </c>
      <c r="ES265">
        <v>92</v>
      </c>
      <c r="ET265">
        <f t="shared" si="379"/>
        <v>141</v>
      </c>
      <c r="EU265">
        <v>89</v>
      </c>
      <c r="EV265">
        <f t="shared" si="380"/>
        <v>76</v>
      </c>
      <c r="EW265">
        <v>106</v>
      </c>
      <c r="EX265">
        <f t="shared" si="381"/>
        <v>102</v>
      </c>
      <c r="EY265">
        <v>70</v>
      </c>
      <c r="EZ265">
        <f t="shared" si="382"/>
        <v>24</v>
      </c>
      <c r="FA265">
        <v>38</v>
      </c>
      <c r="FB265">
        <f t="shared" si="383"/>
        <v>101</v>
      </c>
      <c r="FC265">
        <v>29</v>
      </c>
      <c r="FD265">
        <f t="shared" si="384"/>
        <v>197</v>
      </c>
    </row>
    <row r="266" spans="1:160" ht="15" customHeight="1" x14ac:dyDescent="0.2">
      <c r="A266" s="1" t="s">
        <v>1065</v>
      </c>
      <c r="B266" s="1">
        <v>11</v>
      </c>
      <c r="C266" s="3" t="s">
        <v>1066</v>
      </c>
      <c r="D266" s="8" t="s">
        <v>1247</v>
      </c>
      <c r="E266" s="1">
        <v>111</v>
      </c>
      <c r="F266" s="1">
        <f t="shared" si="308"/>
        <v>33</v>
      </c>
      <c r="G266" s="11" t="s">
        <v>1282</v>
      </c>
      <c r="H266" s="11">
        <f t="shared" si="309"/>
        <v>147.33893557422968</v>
      </c>
      <c r="I266" s="1">
        <v>96</v>
      </c>
      <c r="J266" s="1">
        <f t="shared" si="310"/>
        <v>21</v>
      </c>
      <c r="K266" s="11" t="s">
        <v>1279</v>
      </c>
      <c r="L266" s="11">
        <f t="shared" si="311"/>
        <v>125.21008403361344</v>
      </c>
      <c r="M266" s="1">
        <v>98</v>
      </c>
      <c r="N266" s="8">
        <f t="shared" si="312"/>
        <v>87</v>
      </c>
      <c r="O266" s="11" t="s">
        <v>1288</v>
      </c>
      <c r="P266" s="11">
        <f t="shared" si="313"/>
        <v>103.92156862745098</v>
      </c>
      <c r="Q266" s="1">
        <v>50.5</v>
      </c>
      <c r="R266" s="1">
        <f t="shared" si="314"/>
        <v>101</v>
      </c>
      <c r="S266" s="11" t="s">
        <v>1285</v>
      </c>
      <c r="T266" s="11">
        <f t="shared" si="315"/>
        <v>121.84873949579833</v>
      </c>
      <c r="U266" s="1">
        <v>66</v>
      </c>
      <c r="V266" s="1">
        <f t="shared" si="316"/>
        <v>59</v>
      </c>
      <c r="W266" s="11" t="s">
        <v>1281</v>
      </c>
      <c r="X266" s="11">
        <f t="shared" si="317"/>
        <v>132.49299719887955</v>
      </c>
      <c r="Y266" s="1">
        <v>70</v>
      </c>
      <c r="Z266" s="1">
        <f t="shared" si="318"/>
        <v>84</v>
      </c>
      <c r="AA266" s="11" t="s">
        <v>1287</v>
      </c>
      <c r="AB266" s="37">
        <f t="shared" si="319"/>
        <v>94.397759103641462</v>
      </c>
      <c r="AC266" s="36">
        <v>92</v>
      </c>
      <c r="AD266">
        <f t="shared" si="320"/>
        <v>202</v>
      </c>
      <c r="AE266" t="s">
        <v>1282</v>
      </c>
      <c r="AF266">
        <f t="shared" si="321"/>
        <v>84.033613445378151</v>
      </c>
      <c r="AG266">
        <v>71</v>
      </c>
      <c r="AH266">
        <f t="shared" si="322"/>
        <v>111</v>
      </c>
      <c r="AI266" t="s">
        <v>1279</v>
      </c>
      <c r="AJ266">
        <f t="shared" si="323"/>
        <v>103.64145658263305</v>
      </c>
      <c r="AK266">
        <v>104</v>
      </c>
      <c r="AL266">
        <f t="shared" si="324"/>
        <v>101</v>
      </c>
      <c r="AM266" t="s">
        <v>1288</v>
      </c>
      <c r="AN266">
        <f t="shared" si="325"/>
        <v>105.60224089635854</v>
      </c>
      <c r="AO266">
        <v>26</v>
      </c>
      <c r="AP266">
        <f t="shared" si="326"/>
        <v>179</v>
      </c>
      <c r="AQ266" t="s">
        <v>1285</v>
      </c>
      <c r="AR266">
        <f t="shared" si="327"/>
        <v>87.394957983193279</v>
      </c>
      <c r="AS266">
        <v>39</v>
      </c>
      <c r="AT266">
        <f t="shared" si="328"/>
        <v>175</v>
      </c>
      <c r="AU266" t="s">
        <v>1281</v>
      </c>
      <c r="AV266">
        <f t="shared" si="329"/>
        <v>63.585434173669469</v>
      </c>
      <c r="AW266">
        <v>59</v>
      </c>
      <c r="AX266">
        <f>RANK(AW266,AW266:$AW$360,0)</f>
        <v>64</v>
      </c>
      <c r="AY266" t="s">
        <v>1287</v>
      </c>
      <c r="AZ266">
        <f t="shared" si="330"/>
        <v>115.96638655462185</v>
      </c>
      <c r="BA266">
        <v>93.5</v>
      </c>
      <c r="BB266">
        <f t="shared" si="331"/>
        <v>145</v>
      </c>
      <c r="BC266" t="s">
        <v>1282</v>
      </c>
      <c r="BD266">
        <f t="shared" si="332"/>
        <v>76.19047619047619</v>
      </c>
      <c r="BE266">
        <v>79.5</v>
      </c>
      <c r="BF266">
        <f t="shared" si="333"/>
        <v>124</v>
      </c>
      <c r="BG266" t="s">
        <v>1279</v>
      </c>
      <c r="BH266">
        <f t="shared" si="334"/>
        <v>101.96078431372548</v>
      </c>
      <c r="BI266">
        <v>92.5</v>
      </c>
      <c r="BJ266">
        <f t="shared" si="335"/>
        <v>121</v>
      </c>
      <c r="BK266" t="s">
        <v>1288</v>
      </c>
      <c r="BL266">
        <f t="shared" si="336"/>
        <v>94.677871148459388</v>
      </c>
      <c r="BM266">
        <v>28.5</v>
      </c>
      <c r="BN266">
        <f t="shared" si="337"/>
        <v>134</v>
      </c>
      <c r="BO266" t="s">
        <v>1324</v>
      </c>
      <c r="BP266">
        <f t="shared" si="338"/>
        <v>112.88515406162465</v>
      </c>
      <c r="BQ266">
        <v>43</v>
      </c>
      <c r="BR266">
        <f t="shared" si="339"/>
        <v>45</v>
      </c>
      <c r="BS266" t="s">
        <v>1281</v>
      </c>
      <c r="BT266">
        <f t="shared" si="340"/>
        <v>101.1204481792717</v>
      </c>
      <c r="BU266">
        <v>49</v>
      </c>
      <c r="BV266">
        <f t="shared" si="341"/>
        <v>121</v>
      </c>
      <c r="BW266" t="s">
        <v>1287</v>
      </c>
      <c r="BX266">
        <f t="shared" si="342"/>
        <v>104.76190476190476</v>
      </c>
      <c r="BY266">
        <v>104</v>
      </c>
      <c r="BZ266">
        <f t="shared" si="343"/>
        <v>60</v>
      </c>
      <c r="CA266" t="s">
        <v>1282</v>
      </c>
      <c r="CB266">
        <f t="shared" si="344"/>
        <v>143.13725490196077</v>
      </c>
      <c r="CC266">
        <v>94</v>
      </c>
      <c r="CD266">
        <f t="shared" si="345"/>
        <v>131</v>
      </c>
      <c r="CE266" t="s">
        <v>1279</v>
      </c>
      <c r="CF266">
        <f t="shared" si="346"/>
        <v>82.072829131652668</v>
      </c>
      <c r="CG266">
        <v>95.5</v>
      </c>
      <c r="CH266">
        <f t="shared" si="347"/>
        <v>102</v>
      </c>
      <c r="CI266" t="s">
        <v>1288</v>
      </c>
      <c r="CJ266">
        <f t="shared" si="348"/>
        <v>104.76190476190476</v>
      </c>
      <c r="CK266">
        <v>30</v>
      </c>
      <c r="CL266">
        <f t="shared" si="349"/>
        <v>180</v>
      </c>
      <c r="CM266" t="s">
        <v>1324</v>
      </c>
      <c r="CN266">
        <f t="shared" si="350"/>
        <v>92.717086834733891</v>
      </c>
      <c r="CO266">
        <v>53</v>
      </c>
      <c r="CP266">
        <f t="shared" si="351"/>
        <v>49</v>
      </c>
      <c r="CQ266" t="s">
        <v>1281</v>
      </c>
      <c r="CR266">
        <f t="shared" si="352"/>
        <v>111.20448179271709</v>
      </c>
      <c r="CS266">
        <v>66</v>
      </c>
      <c r="CT266">
        <f t="shared" si="353"/>
        <v>138</v>
      </c>
      <c r="CU266" t="s">
        <v>1273</v>
      </c>
      <c r="CV266">
        <f t="shared" si="354"/>
        <v>117.08683473389355</v>
      </c>
      <c r="CW266">
        <v>84</v>
      </c>
      <c r="CX266">
        <f t="shared" si="355"/>
        <v>214</v>
      </c>
      <c r="CY266" t="s">
        <v>1282</v>
      </c>
      <c r="CZ266">
        <f t="shared" si="356"/>
        <v>58.263305322128851</v>
      </c>
      <c r="DA266">
        <v>110</v>
      </c>
      <c r="DB266">
        <f t="shared" si="357"/>
        <v>67</v>
      </c>
      <c r="DC266" t="s">
        <v>1279</v>
      </c>
      <c r="DD266">
        <f t="shared" si="358"/>
        <v>115.12605042016807</v>
      </c>
      <c r="DE266">
        <v>86</v>
      </c>
      <c r="DF266">
        <f t="shared" si="359"/>
        <v>119</v>
      </c>
      <c r="DG266" t="s">
        <v>1310</v>
      </c>
      <c r="DH266">
        <f t="shared" si="360"/>
        <v>103.36134453781513</v>
      </c>
      <c r="DI266">
        <v>36</v>
      </c>
      <c r="DJ266">
        <f t="shared" si="361"/>
        <v>154</v>
      </c>
      <c r="DK266" t="s">
        <v>1324</v>
      </c>
      <c r="DL266">
        <f t="shared" si="362"/>
        <v>90.756302521008408</v>
      </c>
      <c r="DM266">
        <v>56</v>
      </c>
      <c r="DN266">
        <f t="shared" si="363"/>
        <v>89</v>
      </c>
      <c r="DO266" t="s">
        <v>1281</v>
      </c>
      <c r="DP266">
        <f t="shared" si="364"/>
        <v>103.36134453781513</v>
      </c>
      <c r="DQ266">
        <v>47</v>
      </c>
      <c r="DR266">
        <f t="shared" si="365"/>
        <v>199</v>
      </c>
      <c r="DS266" t="s">
        <v>1325</v>
      </c>
      <c r="DT266">
        <f t="shared" si="366"/>
        <v>96.358543417366946</v>
      </c>
      <c r="DU266">
        <v>83</v>
      </c>
      <c r="DV266">
        <f t="shared" si="367"/>
        <v>65</v>
      </c>
      <c r="DW266" t="s">
        <v>1282</v>
      </c>
      <c r="DX266">
        <f t="shared" si="368"/>
        <v>111.20448179271709</v>
      </c>
      <c r="DY266">
        <v>84</v>
      </c>
      <c r="DZ266">
        <f t="shared" si="369"/>
        <v>121</v>
      </c>
      <c r="EA266" t="s">
        <v>1279</v>
      </c>
      <c r="EB266">
        <f t="shared" si="370"/>
        <v>84.033613445378151</v>
      </c>
      <c r="EC266">
        <v>73</v>
      </c>
      <c r="ED266">
        <f t="shared" si="371"/>
        <v>131</v>
      </c>
      <c r="EE266" t="s">
        <v>1310</v>
      </c>
      <c r="EF266">
        <f t="shared" si="372"/>
        <v>90.196078431372541</v>
      </c>
      <c r="EG266">
        <v>40</v>
      </c>
      <c r="EH266">
        <f t="shared" si="373"/>
        <v>121</v>
      </c>
      <c r="EI266" t="s">
        <v>1324</v>
      </c>
      <c r="EJ266">
        <f t="shared" si="374"/>
        <v>89.915966386554629</v>
      </c>
      <c r="EK266">
        <v>63</v>
      </c>
      <c r="EL266">
        <f t="shared" si="375"/>
        <v>101</v>
      </c>
      <c r="EM266" t="s">
        <v>1281</v>
      </c>
      <c r="EN266">
        <f t="shared" si="376"/>
        <v>73.66946778711484</v>
      </c>
      <c r="EO266">
        <v>40</v>
      </c>
      <c r="EP266">
        <f t="shared" si="377"/>
        <v>186</v>
      </c>
      <c r="EQ266" t="s">
        <v>1325</v>
      </c>
      <c r="ER266">
        <f t="shared" si="378"/>
        <v>79.831932773109244</v>
      </c>
      <c r="ES266">
        <v>96</v>
      </c>
      <c r="ET266">
        <f t="shared" si="379"/>
        <v>105</v>
      </c>
      <c r="EU266">
        <v>92</v>
      </c>
      <c r="EV266">
        <f t="shared" si="380"/>
        <v>64</v>
      </c>
      <c r="EW266">
        <v>108</v>
      </c>
      <c r="EX266">
        <f t="shared" si="381"/>
        <v>96</v>
      </c>
      <c r="EY266">
        <v>63</v>
      </c>
      <c r="EZ266">
        <f t="shared" si="382"/>
        <v>85</v>
      </c>
      <c r="FA266">
        <v>47</v>
      </c>
      <c r="FB266">
        <f t="shared" si="383"/>
        <v>7</v>
      </c>
      <c r="FC266">
        <v>34</v>
      </c>
      <c r="FD266">
        <f t="shared" si="384"/>
        <v>114</v>
      </c>
    </row>
    <row r="267" spans="1:160" ht="15" customHeight="1" x14ac:dyDescent="0.2">
      <c r="A267" s="1" t="s">
        <v>1067</v>
      </c>
      <c r="B267" s="1">
        <v>11</v>
      </c>
      <c r="C267" s="3" t="s">
        <v>1068</v>
      </c>
      <c r="D267" s="8" t="s">
        <v>1247</v>
      </c>
      <c r="E267" s="1">
        <v>105</v>
      </c>
      <c r="F267" s="1">
        <f t="shared" si="308"/>
        <v>119</v>
      </c>
      <c r="G267" s="11" t="s">
        <v>1282</v>
      </c>
      <c r="H267" s="11">
        <f t="shared" si="309"/>
        <v>74.789915966386559</v>
      </c>
      <c r="I267" s="1">
        <v>84</v>
      </c>
      <c r="J267" s="1">
        <f t="shared" si="310"/>
        <v>59</v>
      </c>
      <c r="K267" s="11" t="s">
        <v>1279</v>
      </c>
      <c r="L267" s="11">
        <f t="shared" si="311"/>
        <v>122.12885154061624</v>
      </c>
      <c r="M267" s="1">
        <v>119</v>
      </c>
      <c r="N267" s="8">
        <f t="shared" si="312"/>
        <v>13</v>
      </c>
      <c r="O267" s="11" t="s">
        <v>1288</v>
      </c>
      <c r="P267" s="11">
        <f t="shared" si="313"/>
        <v>97.198879551820724</v>
      </c>
      <c r="Q267" s="1">
        <v>49.5</v>
      </c>
      <c r="R267" s="1">
        <f t="shared" si="314"/>
        <v>110</v>
      </c>
      <c r="S267" s="11" t="s">
        <v>1285</v>
      </c>
      <c r="T267" s="11">
        <f t="shared" si="315"/>
        <v>116.80672268907563</v>
      </c>
      <c r="U267" s="1">
        <v>54</v>
      </c>
      <c r="V267" s="1">
        <f t="shared" si="316"/>
        <v>158</v>
      </c>
      <c r="W267" s="11" t="s">
        <v>1281</v>
      </c>
      <c r="X267" s="11">
        <f t="shared" si="317"/>
        <v>84.313725490196077</v>
      </c>
      <c r="Y267" s="1">
        <v>73</v>
      </c>
      <c r="Z267" s="1">
        <f t="shared" si="318"/>
        <v>54</v>
      </c>
      <c r="AA267" s="11" t="s">
        <v>1287</v>
      </c>
      <c r="AB267" s="37">
        <f t="shared" si="319"/>
        <v>96.358543417366946</v>
      </c>
      <c r="AC267" s="36">
        <v>107</v>
      </c>
      <c r="AD267">
        <f t="shared" si="320"/>
        <v>29</v>
      </c>
      <c r="AE267" t="s">
        <v>1282</v>
      </c>
      <c r="AF267">
        <f t="shared" si="321"/>
        <v>98.879551820728295</v>
      </c>
      <c r="AG267">
        <v>67</v>
      </c>
      <c r="AH267">
        <f t="shared" si="322"/>
        <v>138</v>
      </c>
      <c r="AI267" t="s">
        <v>1279</v>
      </c>
      <c r="AJ267">
        <f t="shared" si="323"/>
        <v>87.394957983193279</v>
      </c>
      <c r="AK267">
        <v>132.5</v>
      </c>
      <c r="AL267">
        <f t="shared" si="324"/>
        <v>3</v>
      </c>
      <c r="AM267" t="s">
        <v>1288</v>
      </c>
      <c r="AN267">
        <f t="shared" si="325"/>
        <v>99.719887955182074</v>
      </c>
      <c r="AO267">
        <v>28</v>
      </c>
      <c r="AP267">
        <f t="shared" si="326"/>
        <v>170</v>
      </c>
      <c r="AQ267" t="s">
        <v>1285</v>
      </c>
      <c r="AR267">
        <f t="shared" si="327"/>
        <v>97.198879551820724</v>
      </c>
      <c r="AS267">
        <v>45</v>
      </c>
      <c r="AT267">
        <f t="shared" si="328"/>
        <v>102</v>
      </c>
      <c r="AU267" t="s">
        <v>1281</v>
      </c>
      <c r="AV267">
        <f t="shared" si="329"/>
        <v>102.80112044817928</v>
      </c>
      <c r="AW267">
        <v>65</v>
      </c>
      <c r="AX267">
        <f>RANK(AW267,AW267:$AW$360,0)</f>
        <v>41</v>
      </c>
      <c r="AY267" t="s">
        <v>1287</v>
      </c>
      <c r="AZ267">
        <f t="shared" si="330"/>
        <v>122.40896358543418</v>
      </c>
      <c r="BA267">
        <v>103</v>
      </c>
      <c r="BB267">
        <f t="shared" si="331"/>
        <v>25</v>
      </c>
      <c r="BC267" t="s">
        <v>1282</v>
      </c>
      <c r="BD267">
        <f t="shared" si="332"/>
        <v>100.56022408963585</v>
      </c>
      <c r="BE267">
        <v>85</v>
      </c>
      <c r="BF267">
        <f t="shared" si="333"/>
        <v>93</v>
      </c>
      <c r="BG267" t="s">
        <v>1279</v>
      </c>
      <c r="BH267">
        <f t="shared" si="334"/>
        <v>110.64425770308124</v>
      </c>
      <c r="BI267">
        <v>134</v>
      </c>
      <c r="BJ267">
        <f t="shared" si="335"/>
        <v>2</v>
      </c>
      <c r="BK267" t="s">
        <v>1288</v>
      </c>
      <c r="BL267">
        <f t="shared" si="336"/>
        <v>103.92156862745098</v>
      </c>
      <c r="BM267">
        <v>25</v>
      </c>
      <c r="BN267">
        <f t="shared" si="337"/>
        <v>160</v>
      </c>
      <c r="BO267" t="s">
        <v>1324</v>
      </c>
      <c r="BP267">
        <f t="shared" si="338"/>
        <v>63.585434173669469</v>
      </c>
      <c r="BQ267">
        <v>34</v>
      </c>
      <c r="BR267">
        <f t="shared" si="339"/>
        <v>112</v>
      </c>
      <c r="BS267" t="s">
        <v>1281</v>
      </c>
      <c r="BT267">
        <f t="shared" si="340"/>
        <v>88.79551820728291</v>
      </c>
      <c r="BU267">
        <v>49</v>
      </c>
      <c r="BV267">
        <f t="shared" si="341"/>
        <v>121</v>
      </c>
      <c r="BW267" t="s">
        <v>1287</v>
      </c>
      <c r="BX267">
        <f t="shared" si="342"/>
        <v>68.907563025210081</v>
      </c>
      <c r="BY267">
        <v>108</v>
      </c>
      <c r="BZ267">
        <f t="shared" si="343"/>
        <v>27</v>
      </c>
      <c r="CA267" t="s">
        <v>1282</v>
      </c>
      <c r="CB267">
        <f t="shared" si="344"/>
        <v>122.12885154061624</v>
      </c>
      <c r="CC267">
        <v>94</v>
      </c>
      <c r="CD267">
        <f t="shared" si="345"/>
        <v>131</v>
      </c>
      <c r="CE267" t="s">
        <v>1279</v>
      </c>
      <c r="CF267">
        <f t="shared" si="346"/>
        <v>104.76190476190476</v>
      </c>
      <c r="CG267">
        <v>120.5</v>
      </c>
      <c r="CH267">
        <f t="shared" si="347"/>
        <v>16</v>
      </c>
      <c r="CI267" t="s">
        <v>1288</v>
      </c>
      <c r="CJ267">
        <f t="shared" si="348"/>
        <v>144.25770308123248</v>
      </c>
      <c r="CK267">
        <v>53</v>
      </c>
      <c r="CL267">
        <f t="shared" si="349"/>
        <v>30</v>
      </c>
      <c r="CM267" t="s">
        <v>1324</v>
      </c>
      <c r="CN267">
        <f t="shared" si="350"/>
        <v>101.40056022408963</v>
      </c>
      <c r="CO267">
        <v>48</v>
      </c>
      <c r="CP267">
        <f t="shared" si="351"/>
        <v>72</v>
      </c>
      <c r="CQ267" t="s">
        <v>1281</v>
      </c>
      <c r="CR267">
        <f t="shared" si="352"/>
        <v>112.32492997198879</v>
      </c>
      <c r="CS267">
        <v>84</v>
      </c>
      <c r="CT267">
        <f t="shared" si="353"/>
        <v>10</v>
      </c>
      <c r="CU267" t="s">
        <v>1273</v>
      </c>
      <c r="CV267">
        <f t="shared" si="354"/>
        <v>100</v>
      </c>
      <c r="CW267">
        <v>93</v>
      </c>
      <c r="CX267">
        <f t="shared" si="355"/>
        <v>106</v>
      </c>
      <c r="CY267" t="s">
        <v>1282</v>
      </c>
      <c r="CZ267">
        <f t="shared" si="356"/>
        <v>75.630252100840337</v>
      </c>
      <c r="DA267">
        <v>94</v>
      </c>
      <c r="DB267">
        <f t="shared" si="357"/>
        <v>148</v>
      </c>
      <c r="DC267" t="s">
        <v>1279</v>
      </c>
      <c r="DD267">
        <f t="shared" si="358"/>
        <v>88.79551820728291</v>
      </c>
      <c r="DE267">
        <v>70</v>
      </c>
      <c r="DF267">
        <f t="shared" si="359"/>
        <v>174</v>
      </c>
      <c r="DG267" t="s">
        <v>1288</v>
      </c>
      <c r="DH267">
        <f t="shared" si="360"/>
        <v>51.820728291316527</v>
      </c>
      <c r="DI267">
        <v>55</v>
      </c>
      <c r="DJ267">
        <f t="shared" si="361"/>
        <v>35</v>
      </c>
      <c r="DK267" t="s">
        <v>1324</v>
      </c>
      <c r="DL267">
        <f t="shared" si="362"/>
        <v>95.238095238095241</v>
      </c>
      <c r="DM267">
        <v>52</v>
      </c>
      <c r="DN267">
        <f t="shared" si="363"/>
        <v>116</v>
      </c>
      <c r="DO267" t="s">
        <v>1281</v>
      </c>
      <c r="DP267">
        <f t="shared" si="364"/>
        <v>77.871148459383761</v>
      </c>
      <c r="DQ267">
        <v>0</v>
      </c>
      <c r="DR267">
        <f t="shared" si="365"/>
        <v>303</v>
      </c>
      <c r="DS267" t="s">
        <v>1325</v>
      </c>
      <c r="DT267">
        <f t="shared" si="366"/>
        <v>100</v>
      </c>
      <c r="DU267">
        <v>90</v>
      </c>
      <c r="DV267">
        <f t="shared" si="367"/>
        <v>19</v>
      </c>
      <c r="DW267" t="s">
        <v>1282</v>
      </c>
      <c r="DX267">
        <f t="shared" si="368"/>
        <v>95.238095238095241</v>
      </c>
      <c r="DY267">
        <v>88</v>
      </c>
      <c r="DZ267">
        <f t="shared" si="369"/>
        <v>108</v>
      </c>
      <c r="EA267" t="s">
        <v>1279</v>
      </c>
      <c r="EB267">
        <f t="shared" si="370"/>
        <v>116.24649859943978</v>
      </c>
      <c r="EC267">
        <v>123.5</v>
      </c>
      <c r="ED267">
        <f t="shared" si="371"/>
        <v>2</v>
      </c>
      <c r="EE267" t="s">
        <v>1288</v>
      </c>
      <c r="EF267">
        <f t="shared" si="372"/>
        <v>100.56022408963585</v>
      </c>
      <c r="EG267">
        <v>53</v>
      </c>
      <c r="EH267">
        <f t="shared" si="373"/>
        <v>18</v>
      </c>
      <c r="EI267" t="s">
        <v>1324</v>
      </c>
      <c r="EJ267">
        <f t="shared" si="374"/>
        <v>114.56582633053222</v>
      </c>
      <c r="EK267">
        <v>71</v>
      </c>
      <c r="EL267">
        <f t="shared" si="375"/>
        <v>37</v>
      </c>
      <c r="EM267" t="s">
        <v>1281</v>
      </c>
      <c r="EN267">
        <f t="shared" si="376"/>
        <v>99.159663865546221</v>
      </c>
      <c r="EO267">
        <v>41</v>
      </c>
      <c r="EP267">
        <f t="shared" si="377"/>
        <v>181</v>
      </c>
      <c r="EQ267" t="s">
        <v>1325</v>
      </c>
      <c r="ER267">
        <f t="shared" si="378"/>
        <v>63.865546218487395</v>
      </c>
      <c r="ES267">
        <v>113</v>
      </c>
      <c r="ET267">
        <f t="shared" si="379"/>
        <v>2</v>
      </c>
      <c r="EU267">
        <v>77</v>
      </c>
      <c r="EV267">
        <f t="shared" si="380"/>
        <v>166</v>
      </c>
      <c r="EW267">
        <v>140</v>
      </c>
      <c r="EX267">
        <f t="shared" si="381"/>
        <v>4</v>
      </c>
      <c r="EY267">
        <v>65</v>
      </c>
      <c r="EZ267">
        <f t="shared" si="382"/>
        <v>70</v>
      </c>
      <c r="FA267">
        <v>43</v>
      </c>
      <c r="FB267">
        <f t="shared" si="383"/>
        <v>34</v>
      </c>
      <c r="FC267">
        <v>38</v>
      </c>
      <c r="FD267">
        <f t="shared" si="384"/>
        <v>52</v>
      </c>
    </row>
    <row r="268" spans="1:160" ht="15" customHeight="1" x14ac:dyDescent="0.2">
      <c r="A268" s="1" t="s">
        <v>1069</v>
      </c>
      <c r="B268" s="1">
        <v>11</v>
      </c>
      <c r="C268" s="3" t="s">
        <v>1070</v>
      </c>
      <c r="D268" s="8" t="s">
        <v>1247</v>
      </c>
      <c r="E268" s="1">
        <v>104</v>
      </c>
      <c r="F268" s="1">
        <f t="shared" si="308"/>
        <v>132</v>
      </c>
      <c r="G268" s="11" t="s">
        <v>1282</v>
      </c>
      <c r="H268" s="11">
        <f t="shared" si="309"/>
        <v>70.0280112044818</v>
      </c>
      <c r="I268" s="1">
        <v>72</v>
      </c>
      <c r="J268" s="1">
        <f t="shared" si="310"/>
        <v>129</v>
      </c>
      <c r="K268" s="11" t="s">
        <v>1279</v>
      </c>
      <c r="L268" s="11">
        <f t="shared" si="311"/>
        <v>78.991596638655466</v>
      </c>
      <c r="M268" s="1">
        <v>128</v>
      </c>
      <c r="N268" s="8">
        <f t="shared" si="312"/>
        <v>3</v>
      </c>
      <c r="O268" s="11" t="s">
        <v>1288</v>
      </c>
      <c r="P268" s="11">
        <f t="shared" si="313"/>
        <v>102.52100840336135</v>
      </c>
      <c r="Q268" s="1">
        <v>42.5</v>
      </c>
      <c r="R268" s="1">
        <f t="shared" si="314"/>
        <v>167</v>
      </c>
      <c r="S268" s="11" t="s">
        <v>1285</v>
      </c>
      <c r="T268" s="11">
        <f t="shared" si="315"/>
        <v>74.509803921568633</v>
      </c>
      <c r="U268" s="1">
        <v>63.5</v>
      </c>
      <c r="V268" s="1">
        <f t="shared" si="316"/>
        <v>75</v>
      </c>
      <c r="W268" s="11" t="s">
        <v>1281</v>
      </c>
      <c r="X268" s="11">
        <f t="shared" si="317"/>
        <v>96.638655462184872</v>
      </c>
      <c r="Y268" s="1">
        <v>74.5</v>
      </c>
      <c r="Z268" s="1">
        <f t="shared" si="318"/>
        <v>41</v>
      </c>
      <c r="AA268" s="11" t="s">
        <v>1287</v>
      </c>
      <c r="AB268" s="37">
        <f t="shared" si="319"/>
        <v>102.52100840336135</v>
      </c>
      <c r="AC268" s="36">
        <v>108</v>
      </c>
      <c r="AD268">
        <f t="shared" si="320"/>
        <v>25</v>
      </c>
      <c r="AE268" t="s">
        <v>1282</v>
      </c>
      <c r="AF268">
        <f t="shared" si="321"/>
        <v>100</v>
      </c>
      <c r="AG268">
        <v>84</v>
      </c>
      <c r="AH268">
        <f t="shared" si="322"/>
        <v>54</v>
      </c>
      <c r="AI268" t="s">
        <v>1279</v>
      </c>
      <c r="AJ268">
        <f t="shared" si="323"/>
        <v>129.9719887955182</v>
      </c>
      <c r="AK268">
        <v>125.5</v>
      </c>
      <c r="AL268">
        <f t="shared" si="324"/>
        <v>12</v>
      </c>
      <c r="AM268" t="s">
        <v>1288</v>
      </c>
      <c r="AN268">
        <f t="shared" si="325"/>
        <v>101.40056022408963</v>
      </c>
      <c r="AO268">
        <v>39</v>
      </c>
      <c r="AP268">
        <f t="shared" si="326"/>
        <v>76</v>
      </c>
      <c r="AQ268" t="s">
        <v>1285</v>
      </c>
      <c r="AR268">
        <f t="shared" si="327"/>
        <v>102.80112044817928</v>
      </c>
      <c r="AS268">
        <v>51</v>
      </c>
      <c r="AT268">
        <f t="shared" si="328"/>
        <v>63</v>
      </c>
      <c r="AU268" t="s">
        <v>1281</v>
      </c>
      <c r="AV268">
        <f t="shared" si="329"/>
        <v>105.04201680672269</v>
      </c>
      <c r="AW268">
        <v>63</v>
      </c>
      <c r="AX268">
        <f>RANK(AW268,AW268:$AW$360,0)</f>
        <v>50</v>
      </c>
      <c r="AY268" t="s">
        <v>1287</v>
      </c>
      <c r="AZ268">
        <f t="shared" si="330"/>
        <v>127.45098039215686</v>
      </c>
      <c r="BA268">
        <v>103</v>
      </c>
      <c r="BB268">
        <f t="shared" si="331"/>
        <v>25</v>
      </c>
      <c r="BC268" t="s">
        <v>1282</v>
      </c>
      <c r="BD268">
        <f t="shared" si="332"/>
        <v>100</v>
      </c>
      <c r="BE268">
        <v>74.5</v>
      </c>
      <c r="BF268">
        <f t="shared" si="333"/>
        <v>161</v>
      </c>
      <c r="BG268" t="s">
        <v>1279</v>
      </c>
      <c r="BH268">
        <f t="shared" si="334"/>
        <v>100</v>
      </c>
      <c r="BI268">
        <v>119.5</v>
      </c>
      <c r="BJ268">
        <f t="shared" si="335"/>
        <v>17</v>
      </c>
      <c r="BK268" t="s">
        <v>1288</v>
      </c>
      <c r="BL268">
        <f t="shared" si="336"/>
        <v>100</v>
      </c>
      <c r="BM268">
        <v>35</v>
      </c>
      <c r="BN268">
        <f t="shared" si="337"/>
        <v>86</v>
      </c>
      <c r="BO268" t="s">
        <v>1324</v>
      </c>
      <c r="BP268">
        <f t="shared" si="338"/>
        <v>100</v>
      </c>
      <c r="BQ268">
        <v>37</v>
      </c>
      <c r="BR268">
        <f t="shared" si="339"/>
        <v>81</v>
      </c>
      <c r="BS268" t="s">
        <v>1281</v>
      </c>
      <c r="BT268">
        <f t="shared" si="340"/>
        <v>100</v>
      </c>
      <c r="BU268">
        <v>45.5</v>
      </c>
      <c r="BV268">
        <f t="shared" si="341"/>
        <v>148</v>
      </c>
      <c r="BW268" t="s">
        <v>1287</v>
      </c>
      <c r="BX268">
        <f t="shared" si="342"/>
        <v>100</v>
      </c>
      <c r="BY268">
        <v>0</v>
      </c>
      <c r="BZ268">
        <f t="shared" si="343"/>
        <v>316</v>
      </c>
      <c r="CB268">
        <f t="shared" si="344"/>
        <v>100</v>
      </c>
      <c r="CC268">
        <v>0</v>
      </c>
      <c r="CD268">
        <f t="shared" si="345"/>
        <v>316</v>
      </c>
      <c r="CF268">
        <f t="shared" si="346"/>
        <v>100</v>
      </c>
      <c r="CG268">
        <v>0</v>
      </c>
      <c r="CH268">
        <f t="shared" si="347"/>
        <v>316</v>
      </c>
      <c r="CJ268">
        <f t="shared" si="348"/>
        <v>100</v>
      </c>
      <c r="CK268">
        <v>0</v>
      </c>
      <c r="CL268">
        <f t="shared" si="349"/>
        <v>316</v>
      </c>
      <c r="CN268">
        <f t="shared" si="350"/>
        <v>100</v>
      </c>
      <c r="CO268">
        <v>0</v>
      </c>
      <c r="CP268">
        <f t="shared" si="351"/>
        <v>316</v>
      </c>
      <c r="CR268">
        <f t="shared" si="352"/>
        <v>100</v>
      </c>
      <c r="CS268">
        <v>0</v>
      </c>
      <c r="CT268">
        <f t="shared" si="353"/>
        <v>316</v>
      </c>
      <c r="CV268">
        <f t="shared" si="354"/>
        <v>100</v>
      </c>
      <c r="CW268">
        <v>0</v>
      </c>
      <c r="CX268">
        <f t="shared" si="355"/>
        <v>304</v>
      </c>
      <c r="CZ268">
        <f t="shared" si="356"/>
        <v>100</v>
      </c>
      <c r="DA268">
        <v>0</v>
      </c>
      <c r="DB268">
        <f t="shared" si="357"/>
        <v>304</v>
      </c>
      <c r="DD268">
        <f t="shared" si="358"/>
        <v>100</v>
      </c>
      <c r="DE268">
        <v>0</v>
      </c>
      <c r="DF268">
        <f t="shared" si="359"/>
        <v>304</v>
      </c>
      <c r="DH268">
        <f t="shared" si="360"/>
        <v>100</v>
      </c>
      <c r="DI268">
        <v>0</v>
      </c>
      <c r="DJ268">
        <f t="shared" si="361"/>
        <v>304</v>
      </c>
      <c r="DL268">
        <f t="shared" si="362"/>
        <v>100</v>
      </c>
      <c r="DM268">
        <v>0</v>
      </c>
      <c r="DN268">
        <f t="shared" si="363"/>
        <v>304</v>
      </c>
      <c r="DP268">
        <f t="shared" si="364"/>
        <v>100</v>
      </c>
      <c r="DQ268">
        <v>0</v>
      </c>
      <c r="DR268">
        <f t="shared" si="365"/>
        <v>303</v>
      </c>
      <c r="DT268">
        <f t="shared" si="366"/>
        <v>100</v>
      </c>
      <c r="DU268">
        <v>0</v>
      </c>
      <c r="DV268">
        <f t="shared" si="367"/>
        <v>317</v>
      </c>
      <c r="DX268">
        <f t="shared" si="368"/>
        <v>100</v>
      </c>
      <c r="DY268">
        <v>0</v>
      </c>
      <c r="DZ268">
        <f t="shared" si="369"/>
        <v>317</v>
      </c>
      <c r="EB268">
        <f t="shared" si="370"/>
        <v>100</v>
      </c>
      <c r="EC268">
        <v>0</v>
      </c>
      <c r="ED268">
        <f t="shared" si="371"/>
        <v>317</v>
      </c>
      <c r="EF268">
        <f t="shared" si="372"/>
        <v>100</v>
      </c>
      <c r="EG268">
        <v>0</v>
      </c>
      <c r="EH268">
        <f t="shared" si="373"/>
        <v>315</v>
      </c>
      <c r="EJ268">
        <f t="shared" si="374"/>
        <v>100</v>
      </c>
      <c r="EK268">
        <v>0</v>
      </c>
      <c r="EL268">
        <f t="shared" si="375"/>
        <v>316</v>
      </c>
      <c r="EN268">
        <f t="shared" si="376"/>
        <v>100</v>
      </c>
      <c r="EO268">
        <v>0</v>
      </c>
      <c r="EP268">
        <f t="shared" si="377"/>
        <v>316</v>
      </c>
      <c r="ER268">
        <f t="shared" si="378"/>
        <v>100</v>
      </c>
      <c r="ES268">
        <v>0</v>
      </c>
      <c r="ET268">
        <f t="shared" si="379"/>
        <v>309</v>
      </c>
      <c r="EU268">
        <v>0</v>
      </c>
      <c r="EV268">
        <f t="shared" si="380"/>
        <v>309</v>
      </c>
      <c r="EW268">
        <v>0</v>
      </c>
      <c r="EX268">
        <f t="shared" si="381"/>
        <v>309</v>
      </c>
      <c r="EY268">
        <v>0</v>
      </c>
      <c r="EZ268">
        <f t="shared" si="382"/>
        <v>309</v>
      </c>
      <c r="FA268">
        <v>0</v>
      </c>
      <c r="FB268">
        <f t="shared" si="383"/>
        <v>309</v>
      </c>
      <c r="FC268">
        <v>0</v>
      </c>
      <c r="FD268">
        <f t="shared" si="384"/>
        <v>309</v>
      </c>
    </row>
    <row r="269" spans="1:160" ht="15" customHeight="1" x14ac:dyDescent="0.2">
      <c r="A269" s="1" t="s">
        <v>1071</v>
      </c>
      <c r="B269" s="1">
        <v>11</v>
      </c>
      <c r="C269" s="3" t="s">
        <v>1072</v>
      </c>
      <c r="D269" s="8" t="s">
        <v>1247</v>
      </c>
      <c r="E269" s="1">
        <v>102</v>
      </c>
      <c r="F269" s="1">
        <f t="shared" si="308"/>
        <v>157</v>
      </c>
      <c r="G269" s="11" t="s">
        <v>1282</v>
      </c>
      <c r="H269" s="11">
        <f t="shared" si="309"/>
        <v>79.551820728291318</v>
      </c>
      <c r="I269" s="1">
        <v>110</v>
      </c>
      <c r="J269" s="1">
        <f t="shared" si="310"/>
        <v>6</v>
      </c>
      <c r="K269" s="11" t="s">
        <v>1279</v>
      </c>
      <c r="L269" s="11">
        <f t="shared" si="311"/>
        <v>110.36414565826331</v>
      </c>
      <c r="M269" s="1">
        <v>72</v>
      </c>
      <c r="N269" s="8">
        <f t="shared" si="312"/>
        <v>212</v>
      </c>
      <c r="O269" s="11" t="s">
        <v>1288</v>
      </c>
      <c r="P269" s="11">
        <f t="shared" si="313"/>
        <v>97.198879551820724</v>
      </c>
      <c r="Q269" s="1">
        <v>72.5</v>
      </c>
      <c r="R269" s="1">
        <f t="shared" si="314"/>
        <v>19</v>
      </c>
      <c r="S269" s="11" t="s">
        <v>1285</v>
      </c>
      <c r="T269" s="11">
        <f t="shared" si="315"/>
        <v>100.84033613445378</v>
      </c>
      <c r="U269" s="1">
        <v>48</v>
      </c>
      <c r="V269" s="1">
        <f t="shared" si="316"/>
        <v>224</v>
      </c>
      <c r="W269" s="11" t="s">
        <v>1281</v>
      </c>
      <c r="X269" s="11">
        <f t="shared" si="317"/>
        <v>64.425770308123248</v>
      </c>
      <c r="Y269" s="1">
        <v>74</v>
      </c>
      <c r="Z269" s="1">
        <f t="shared" si="318"/>
        <v>45</v>
      </c>
      <c r="AA269" s="11" t="s">
        <v>1287</v>
      </c>
      <c r="AB269" s="37">
        <f t="shared" si="319"/>
        <v>90.476190476190482</v>
      </c>
      <c r="AC269" s="36">
        <v>101</v>
      </c>
      <c r="AD269">
        <f t="shared" si="320"/>
        <v>84</v>
      </c>
      <c r="AE269" t="s">
        <v>1282</v>
      </c>
      <c r="AF269">
        <f t="shared" si="321"/>
        <v>161.9047619047619</v>
      </c>
      <c r="AG269">
        <v>88</v>
      </c>
      <c r="AH269">
        <f t="shared" si="322"/>
        <v>43</v>
      </c>
      <c r="AI269" t="s">
        <v>1279</v>
      </c>
      <c r="AJ269">
        <f t="shared" si="323"/>
        <v>103.64145658263305</v>
      </c>
      <c r="AK269">
        <v>80</v>
      </c>
      <c r="AL269">
        <f t="shared" si="324"/>
        <v>202</v>
      </c>
      <c r="AM269" t="s">
        <v>1288</v>
      </c>
      <c r="AN269">
        <f t="shared" si="325"/>
        <v>113.72549019607843</v>
      </c>
      <c r="AO269">
        <v>53</v>
      </c>
      <c r="AP269">
        <f t="shared" si="326"/>
        <v>22</v>
      </c>
      <c r="AQ269" t="s">
        <v>1285</v>
      </c>
      <c r="AR269">
        <f t="shared" si="327"/>
        <v>100.56022408963585</v>
      </c>
      <c r="AS269">
        <v>46</v>
      </c>
      <c r="AT269">
        <f t="shared" si="328"/>
        <v>97</v>
      </c>
      <c r="AU269" t="s">
        <v>1281</v>
      </c>
      <c r="AV269">
        <f t="shared" si="329"/>
        <v>140.61624649859942</v>
      </c>
      <c r="AW269">
        <v>72</v>
      </c>
      <c r="AX269">
        <f>RANK(AW269,AW269:$AW$360,0)</f>
        <v>11</v>
      </c>
      <c r="AY269" t="s">
        <v>1287</v>
      </c>
      <c r="AZ269">
        <f t="shared" si="330"/>
        <v>114.28571428571428</v>
      </c>
      <c r="BA269">
        <v>80</v>
      </c>
      <c r="BB269">
        <f t="shared" si="331"/>
        <v>305</v>
      </c>
      <c r="BC269" t="s">
        <v>1282</v>
      </c>
      <c r="BD269">
        <f t="shared" si="332"/>
        <v>42.577030812324935</v>
      </c>
      <c r="BE269">
        <v>91</v>
      </c>
      <c r="BF269">
        <f t="shared" si="333"/>
        <v>56</v>
      </c>
      <c r="BG269" t="s">
        <v>1279</v>
      </c>
      <c r="BH269">
        <f t="shared" si="334"/>
        <v>99.439775910364148</v>
      </c>
      <c r="BI269">
        <v>66.5</v>
      </c>
      <c r="BJ269">
        <f t="shared" si="335"/>
        <v>251</v>
      </c>
      <c r="BK269" t="s">
        <v>1288</v>
      </c>
      <c r="BL269">
        <f t="shared" si="336"/>
        <v>97.47899159663865</v>
      </c>
      <c r="BM269">
        <v>54</v>
      </c>
      <c r="BN269">
        <f t="shared" si="337"/>
        <v>24</v>
      </c>
      <c r="BO269" t="s">
        <v>1324</v>
      </c>
      <c r="BP269">
        <f t="shared" si="338"/>
        <v>97.759103641456576</v>
      </c>
      <c r="BQ269">
        <v>21.5</v>
      </c>
      <c r="BR269">
        <f t="shared" si="339"/>
        <v>242</v>
      </c>
      <c r="BS269" t="s">
        <v>1281</v>
      </c>
      <c r="BT269">
        <f t="shared" si="340"/>
        <v>61.344537815126046</v>
      </c>
      <c r="BU269">
        <v>60</v>
      </c>
      <c r="BV269">
        <f t="shared" si="341"/>
        <v>62</v>
      </c>
      <c r="BW269" t="s">
        <v>1287</v>
      </c>
      <c r="BX269">
        <f t="shared" si="342"/>
        <v>121.28851540616246</v>
      </c>
      <c r="BY269">
        <v>100</v>
      </c>
      <c r="BZ269">
        <f t="shared" si="343"/>
        <v>100</v>
      </c>
      <c r="CA269" t="s">
        <v>1282</v>
      </c>
      <c r="CB269">
        <f t="shared" si="344"/>
        <v>116.80672268907563</v>
      </c>
      <c r="CC269">
        <v>107</v>
      </c>
      <c r="CD269">
        <f t="shared" si="345"/>
        <v>54</v>
      </c>
      <c r="CE269" t="s">
        <v>1279</v>
      </c>
      <c r="CF269">
        <f t="shared" si="346"/>
        <v>112.60504201680672</v>
      </c>
      <c r="CG269">
        <v>60.5</v>
      </c>
      <c r="CH269">
        <f t="shared" si="347"/>
        <v>242</v>
      </c>
      <c r="CI269" t="s">
        <v>1288</v>
      </c>
      <c r="CJ269">
        <f t="shared" si="348"/>
        <v>100</v>
      </c>
      <c r="CK269">
        <v>58</v>
      </c>
      <c r="CL269">
        <f t="shared" si="349"/>
        <v>16</v>
      </c>
      <c r="CM269" t="s">
        <v>1324</v>
      </c>
      <c r="CN269">
        <f t="shared" si="350"/>
        <v>102.52100840336135</v>
      </c>
      <c r="CO269">
        <v>43</v>
      </c>
      <c r="CP269">
        <f t="shared" si="351"/>
        <v>104</v>
      </c>
      <c r="CQ269" t="s">
        <v>1281</v>
      </c>
      <c r="CR269">
        <f t="shared" si="352"/>
        <v>99.439775910364148</v>
      </c>
      <c r="CS269">
        <v>66</v>
      </c>
      <c r="CT269">
        <f t="shared" si="353"/>
        <v>138</v>
      </c>
      <c r="CU269" t="s">
        <v>1273</v>
      </c>
      <c r="CV269">
        <f t="shared" si="354"/>
        <v>98.039215686274517</v>
      </c>
      <c r="CW269">
        <v>89</v>
      </c>
      <c r="CX269">
        <f t="shared" si="355"/>
        <v>160</v>
      </c>
      <c r="CY269" t="s">
        <v>1282</v>
      </c>
      <c r="CZ269">
        <f t="shared" si="356"/>
        <v>84.313725490196077</v>
      </c>
      <c r="DA269">
        <v>103</v>
      </c>
      <c r="DB269">
        <f t="shared" si="357"/>
        <v>99</v>
      </c>
      <c r="DC269" t="s">
        <v>1279</v>
      </c>
      <c r="DD269">
        <f t="shared" si="358"/>
        <v>90.196078431372541</v>
      </c>
      <c r="DE269">
        <v>50.5</v>
      </c>
      <c r="DF269">
        <f t="shared" si="359"/>
        <v>242</v>
      </c>
      <c r="DG269" t="s">
        <v>1310</v>
      </c>
      <c r="DH269">
        <f t="shared" si="360"/>
        <v>96.638655462184872</v>
      </c>
      <c r="DI269">
        <v>60</v>
      </c>
      <c r="DJ269">
        <f t="shared" si="361"/>
        <v>25</v>
      </c>
      <c r="DK269" t="s">
        <v>1324</v>
      </c>
      <c r="DL269">
        <f t="shared" si="362"/>
        <v>99.159663865546221</v>
      </c>
      <c r="DM269">
        <v>54</v>
      </c>
      <c r="DN269">
        <f t="shared" si="363"/>
        <v>102</v>
      </c>
      <c r="DO269" t="s">
        <v>1281</v>
      </c>
      <c r="DP269">
        <f t="shared" si="364"/>
        <v>76.19047619047619</v>
      </c>
      <c r="DQ269">
        <v>56</v>
      </c>
      <c r="DR269">
        <f t="shared" si="365"/>
        <v>131</v>
      </c>
      <c r="DS269" t="s">
        <v>1325</v>
      </c>
      <c r="DT269">
        <f t="shared" si="366"/>
        <v>74.789915966386559</v>
      </c>
      <c r="DU269">
        <v>79</v>
      </c>
      <c r="DV269">
        <f t="shared" si="367"/>
        <v>104</v>
      </c>
      <c r="DW269" t="s">
        <v>1282</v>
      </c>
      <c r="DX269">
        <f t="shared" si="368"/>
        <v>97.198879551820724</v>
      </c>
      <c r="DY269">
        <v>95</v>
      </c>
      <c r="DZ269">
        <f t="shared" si="369"/>
        <v>64</v>
      </c>
      <c r="EA269" t="s">
        <v>1279</v>
      </c>
      <c r="EB269">
        <f t="shared" si="370"/>
        <v>85.434173669467782</v>
      </c>
      <c r="EC269">
        <v>52.5</v>
      </c>
      <c r="ED269">
        <f t="shared" si="371"/>
        <v>230</v>
      </c>
      <c r="EE269" t="s">
        <v>1310</v>
      </c>
      <c r="EF269">
        <f t="shared" si="372"/>
        <v>70.308123249299712</v>
      </c>
      <c r="EG269">
        <v>52</v>
      </c>
      <c r="EH269">
        <f t="shared" si="373"/>
        <v>22</v>
      </c>
      <c r="EI269" t="s">
        <v>1324</v>
      </c>
      <c r="EJ269">
        <f t="shared" si="374"/>
        <v>105.88235294117646</v>
      </c>
      <c r="EK269">
        <v>74</v>
      </c>
      <c r="EL269">
        <f t="shared" si="375"/>
        <v>17</v>
      </c>
      <c r="EM269" t="s">
        <v>1281</v>
      </c>
      <c r="EN269">
        <f t="shared" si="376"/>
        <v>126.05042016806723</v>
      </c>
      <c r="EO269">
        <v>60</v>
      </c>
      <c r="EP269">
        <f t="shared" si="377"/>
        <v>41</v>
      </c>
      <c r="EQ269" t="s">
        <v>1325</v>
      </c>
      <c r="ER269">
        <f t="shared" si="378"/>
        <v>93.277310924369743</v>
      </c>
      <c r="ES269">
        <v>97</v>
      </c>
      <c r="ET269">
        <f t="shared" si="379"/>
        <v>94</v>
      </c>
      <c r="EU269">
        <v>106</v>
      </c>
      <c r="EV269">
        <f t="shared" si="380"/>
        <v>12</v>
      </c>
      <c r="EW269">
        <v>98</v>
      </c>
      <c r="EX269">
        <f t="shared" si="381"/>
        <v>124</v>
      </c>
      <c r="EY269">
        <v>68</v>
      </c>
      <c r="EZ269">
        <f t="shared" si="382"/>
        <v>43</v>
      </c>
      <c r="FA269">
        <v>37</v>
      </c>
      <c r="FB269">
        <f t="shared" si="383"/>
        <v>110</v>
      </c>
      <c r="FC269">
        <v>42</v>
      </c>
      <c r="FD269">
        <f t="shared" si="384"/>
        <v>17</v>
      </c>
    </row>
    <row r="270" spans="1:160" ht="15" customHeight="1" x14ac:dyDescent="0.2">
      <c r="A270" s="4" t="s">
        <v>1073</v>
      </c>
      <c r="B270" s="1">
        <v>11</v>
      </c>
      <c r="C270" s="3" t="s">
        <v>1074</v>
      </c>
      <c r="D270" s="8" t="s">
        <v>1247</v>
      </c>
      <c r="E270" s="1">
        <v>97</v>
      </c>
      <c r="F270" s="1">
        <f t="shared" si="308"/>
        <v>227</v>
      </c>
      <c r="G270" s="11" t="s">
        <v>1282</v>
      </c>
      <c r="H270" s="11">
        <f t="shared" si="309"/>
        <v>70.588235294117652</v>
      </c>
      <c r="I270" s="1">
        <v>88</v>
      </c>
      <c r="J270" s="1">
        <f t="shared" si="310"/>
        <v>41</v>
      </c>
      <c r="K270" s="11" t="s">
        <v>1279</v>
      </c>
      <c r="L270" s="11">
        <f t="shared" si="311"/>
        <v>91.596638655462186</v>
      </c>
      <c r="M270" s="1">
        <v>88</v>
      </c>
      <c r="N270" s="8">
        <f t="shared" si="312"/>
        <v>132</v>
      </c>
      <c r="O270" s="11" t="s">
        <v>1288</v>
      </c>
      <c r="P270" s="11">
        <f t="shared" si="313"/>
        <v>88.79551820728291</v>
      </c>
      <c r="Q270" s="1">
        <v>63</v>
      </c>
      <c r="R270" s="1">
        <f t="shared" si="314"/>
        <v>46</v>
      </c>
      <c r="S270" s="11" t="s">
        <v>1285</v>
      </c>
      <c r="T270" s="11">
        <f t="shared" si="315"/>
        <v>91.876750700280112</v>
      </c>
      <c r="U270" s="1">
        <v>68</v>
      </c>
      <c r="V270" s="1">
        <f t="shared" si="316"/>
        <v>44</v>
      </c>
      <c r="W270" s="11" t="s">
        <v>1281</v>
      </c>
      <c r="X270" s="11">
        <f t="shared" si="317"/>
        <v>120.72829131652661</v>
      </c>
      <c r="Y270" s="1">
        <v>74</v>
      </c>
      <c r="Z270" s="1">
        <f t="shared" si="318"/>
        <v>45</v>
      </c>
      <c r="AA270" s="11" t="s">
        <v>1287</v>
      </c>
      <c r="AB270" s="37">
        <f t="shared" si="319"/>
        <v>102.52100840336135</v>
      </c>
      <c r="AC270" s="36">
        <v>98</v>
      </c>
      <c r="AD270">
        <f t="shared" si="320"/>
        <v>122</v>
      </c>
      <c r="AE270" t="s">
        <v>1282</v>
      </c>
      <c r="AF270">
        <f t="shared" si="321"/>
        <v>94.397759103641462</v>
      </c>
      <c r="AG270">
        <v>102</v>
      </c>
      <c r="AH270">
        <f t="shared" si="322"/>
        <v>11</v>
      </c>
      <c r="AI270" t="s">
        <v>1279</v>
      </c>
      <c r="AJ270">
        <f t="shared" si="323"/>
        <v>144.25770308123248</v>
      </c>
      <c r="AK270">
        <v>106</v>
      </c>
      <c r="AL270">
        <f t="shared" si="324"/>
        <v>92</v>
      </c>
      <c r="AM270" t="s">
        <v>1288</v>
      </c>
      <c r="AN270">
        <f t="shared" si="325"/>
        <v>101.1204481792717</v>
      </c>
      <c r="AO270">
        <v>54</v>
      </c>
      <c r="AP270">
        <f t="shared" si="326"/>
        <v>17</v>
      </c>
      <c r="AQ270" t="s">
        <v>1285</v>
      </c>
      <c r="AR270">
        <f t="shared" si="327"/>
        <v>112.04481792717087</v>
      </c>
      <c r="AS270">
        <v>44</v>
      </c>
      <c r="AT270">
        <f t="shared" si="328"/>
        <v>118</v>
      </c>
      <c r="AU270" t="s">
        <v>1281</v>
      </c>
      <c r="AV270">
        <f t="shared" si="329"/>
        <v>71.988795518207283</v>
      </c>
      <c r="AW270">
        <v>61</v>
      </c>
      <c r="AX270">
        <f>RANK(AW270,AW270:$AW$360,0)</f>
        <v>54</v>
      </c>
      <c r="AY270" t="s">
        <v>1287</v>
      </c>
      <c r="AZ270">
        <f t="shared" si="330"/>
        <v>101.68067226890756</v>
      </c>
      <c r="BA270">
        <v>96</v>
      </c>
      <c r="BB270">
        <f t="shared" si="331"/>
        <v>102</v>
      </c>
      <c r="BC270" t="s">
        <v>1282</v>
      </c>
      <c r="BD270">
        <f t="shared" si="332"/>
        <v>100</v>
      </c>
      <c r="BE270">
        <v>74</v>
      </c>
      <c r="BF270">
        <f t="shared" si="333"/>
        <v>169</v>
      </c>
      <c r="BG270" t="s">
        <v>1279</v>
      </c>
      <c r="BH270">
        <f t="shared" si="334"/>
        <v>100</v>
      </c>
      <c r="BI270">
        <v>97.5</v>
      </c>
      <c r="BJ270">
        <f t="shared" si="335"/>
        <v>96</v>
      </c>
      <c r="BK270" t="s">
        <v>1288</v>
      </c>
      <c r="BL270">
        <f t="shared" si="336"/>
        <v>100</v>
      </c>
      <c r="BM270">
        <v>40.5</v>
      </c>
      <c r="BN270">
        <f t="shared" si="337"/>
        <v>60</v>
      </c>
      <c r="BO270" t="s">
        <v>1324</v>
      </c>
      <c r="BP270">
        <f t="shared" si="338"/>
        <v>100</v>
      </c>
      <c r="BQ270">
        <v>50.5</v>
      </c>
      <c r="BR270">
        <f t="shared" si="339"/>
        <v>18</v>
      </c>
      <c r="BS270" t="s">
        <v>1281</v>
      </c>
      <c r="BT270">
        <f t="shared" si="340"/>
        <v>100</v>
      </c>
      <c r="BU270">
        <v>60.5</v>
      </c>
      <c r="BV270">
        <f t="shared" si="341"/>
        <v>60</v>
      </c>
      <c r="BW270" t="s">
        <v>1287</v>
      </c>
      <c r="BX270">
        <f t="shared" si="342"/>
        <v>100</v>
      </c>
      <c r="BY270">
        <v>0</v>
      </c>
      <c r="BZ270">
        <f t="shared" si="343"/>
        <v>316</v>
      </c>
      <c r="CB270">
        <f t="shared" si="344"/>
        <v>100</v>
      </c>
      <c r="CC270">
        <v>0</v>
      </c>
      <c r="CD270">
        <f t="shared" si="345"/>
        <v>316</v>
      </c>
      <c r="CF270">
        <f t="shared" si="346"/>
        <v>100</v>
      </c>
      <c r="CG270">
        <v>0</v>
      </c>
      <c r="CH270">
        <f t="shared" si="347"/>
        <v>316</v>
      </c>
      <c r="CJ270">
        <f t="shared" si="348"/>
        <v>100</v>
      </c>
      <c r="CK270">
        <v>0</v>
      </c>
      <c r="CL270">
        <f t="shared" si="349"/>
        <v>316</v>
      </c>
      <c r="CN270">
        <f t="shared" si="350"/>
        <v>100</v>
      </c>
      <c r="CO270">
        <v>0</v>
      </c>
      <c r="CP270">
        <f t="shared" si="351"/>
        <v>316</v>
      </c>
      <c r="CR270">
        <f t="shared" si="352"/>
        <v>100</v>
      </c>
      <c r="CS270">
        <v>0</v>
      </c>
      <c r="CT270">
        <f t="shared" si="353"/>
        <v>316</v>
      </c>
      <c r="CV270">
        <f t="shared" si="354"/>
        <v>100</v>
      </c>
      <c r="CW270">
        <v>0</v>
      </c>
      <c r="CX270">
        <f t="shared" si="355"/>
        <v>304</v>
      </c>
      <c r="CZ270">
        <f t="shared" si="356"/>
        <v>100</v>
      </c>
      <c r="DA270">
        <v>0</v>
      </c>
      <c r="DB270">
        <f t="shared" si="357"/>
        <v>304</v>
      </c>
      <c r="DD270">
        <f t="shared" si="358"/>
        <v>100</v>
      </c>
      <c r="DE270">
        <v>0</v>
      </c>
      <c r="DF270">
        <f t="shared" si="359"/>
        <v>304</v>
      </c>
      <c r="DH270">
        <f t="shared" si="360"/>
        <v>100</v>
      </c>
      <c r="DI270">
        <v>0</v>
      </c>
      <c r="DJ270">
        <f t="shared" si="361"/>
        <v>304</v>
      </c>
      <c r="DL270">
        <f t="shared" si="362"/>
        <v>100</v>
      </c>
      <c r="DM270">
        <v>0</v>
      </c>
      <c r="DN270">
        <f t="shared" si="363"/>
        <v>304</v>
      </c>
      <c r="DP270">
        <f t="shared" si="364"/>
        <v>100</v>
      </c>
      <c r="DQ270">
        <v>0</v>
      </c>
      <c r="DR270">
        <f t="shared" si="365"/>
        <v>303</v>
      </c>
      <c r="DT270">
        <f t="shared" si="366"/>
        <v>100</v>
      </c>
      <c r="DU270">
        <v>0</v>
      </c>
      <c r="DV270">
        <f t="shared" si="367"/>
        <v>317</v>
      </c>
      <c r="DX270">
        <f t="shared" si="368"/>
        <v>100</v>
      </c>
      <c r="DY270">
        <v>0</v>
      </c>
      <c r="DZ270">
        <f t="shared" si="369"/>
        <v>317</v>
      </c>
      <c r="EB270">
        <f t="shared" si="370"/>
        <v>100</v>
      </c>
      <c r="EC270">
        <v>0</v>
      </c>
      <c r="ED270">
        <f t="shared" si="371"/>
        <v>317</v>
      </c>
      <c r="EF270">
        <f t="shared" si="372"/>
        <v>100</v>
      </c>
      <c r="EG270">
        <v>0</v>
      </c>
      <c r="EH270">
        <f t="shared" si="373"/>
        <v>315</v>
      </c>
      <c r="EJ270">
        <f t="shared" si="374"/>
        <v>100</v>
      </c>
      <c r="EK270">
        <v>0</v>
      </c>
      <c r="EL270">
        <f t="shared" si="375"/>
        <v>316</v>
      </c>
      <c r="EN270">
        <f t="shared" si="376"/>
        <v>100</v>
      </c>
      <c r="EO270">
        <v>0</v>
      </c>
      <c r="EP270">
        <f t="shared" si="377"/>
        <v>316</v>
      </c>
      <c r="ER270">
        <f t="shared" si="378"/>
        <v>100</v>
      </c>
      <c r="ES270">
        <v>0</v>
      </c>
      <c r="ET270">
        <f t="shared" si="379"/>
        <v>309</v>
      </c>
      <c r="EU270">
        <v>0</v>
      </c>
      <c r="EV270">
        <f t="shared" si="380"/>
        <v>309</v>
      </c>
      <c r="EW270">
        <v>0</v>
      </c>
      <c r="EX270">
        <f t="shared" si="381"/>
        <v>309</v>
      </c>
      <c r="EY270">
        <v>0</v>
      </c>
      <c r="EZ270">
        <f t="shared" si="382"/>
        <v>309</v>
      </c>
      <c r="FA270">
        <v>0</v>
      </c>
      <c r="FB270">
        <f t="shared" si="383"/>
        <v>309</v>
      </c>
      <c r="FC270">
        <v>0</v>
      </c>
      <c r="FD270">
        <f t="shared" si="384"/>
        <v>309</v>
      </c>
    </row>
    <row r="271" spans="1:160" ht="15" customHeight="1" x14ac:dyDescent="0.2">
      <c r="A271" s="1" t="s">
        <v>1075</v>
      </c>
      <c r="B271" s="1">
        <v>11</v>
      </c>
      <c r="C271" s="3" t="s">
        <v>1076</v>
      </c>
      <c r="D271" s="8" t="s">
        <v>1247</v>
      </c>
      <c r="E271" s="1">
        <v>109</v>
      </c>
      <c r="F271" s="1">
        <f t="shared" si="308"/>
        <v>59</v>
      </c>
      <c r="G271" s="11" t="s">
        <v>1282</v>
      </c>
      <c r="H271" s="11">
        <f t="shared" si="309"/>
        <v>100.84033613445378</v>
      </c>
      <c r="I271" s="1">
        <v>88</v>
      </c>
      <c r="J271" s="1">
        <f t="shared" si="310"/>
        <v>41</v>
      </c>
      <c r="K271" s="11" t="s">
        <v>1279</v>
      </c>
      <c r="L271" s="11">
        <f t="shared" si="311"/>
        <v>149.01960784313724</v>
      </c>
      <c r="M271" s="1">
        <v>91</v>
      </c>
      <c r="N271" s="8">
        <f t="shared" si="312"/>
        <v>120</v>
      </c>
      <c r="O271" s="11" t="s">
        <v>1288</v>
      </c>
      <c r="P271" s="11">
        <f t="shared" si="313"/>
        <v>85.154061624649856</v>
      </c>
      <c r="Q271" s="1">
        <v>52</v>
      </c>
      <c r="R271" s="1">
        <f t="shared" si="314"/>
        <v>92</v>
      </c>
      <c r="S271" s="11" t="s">
        <v>1285</v>
      </c>
      <c r="T271" s="11">
        <f t="shared" si="315"/>
        <v>119.04761904761905</v>
      </c>
      <c r="U271" s="1">
        <v>67</v>
      </c>
      <c r="V271" s="1">
        <f t="shared" si="316"/>
        <v>51</v>
      </c>
      <c r="W271" s="11" t="s">
        <v>1281</v>
      </c>
      <c r="X271" s="11">
        <f t="shared" si="317"/>
        <v>159.38375350140058</v>
      </c>
      <c r="Y271" s="1">
        <v>66.5</v>
      </c>
      <c r="Z271" s="1">
        <f t="shared" si="318"/>
        <v>122</v>
      </c>
      <c r="AA271" s="11" t="s">
        <v>1287</v>
      </c>
      <c r="AB271" s="37">
        <f t="shared" si="319"/>
        <v>79.551820728291318</v>
      </c>
      <c r="AC271" s="36">
        <v>103</v>
      </c>
      <c r="AD271">
        <f t="shared" si="320"/>
        <v>62</v>
      </c>
      <c r="AE271" t="s">
        <v>1282</v>
      </c>
      <c r="AF271">
        <f t="shared" si="321"/>
        <v>137.81512605042016</v>
      </c>
      <c r="AG271">
        <v>57</v>
      </c>
      <c r="AH271">
        <f t="shared" si="322"/>
        <v>216</v>
      </c>
      <c r="AI271" t="s">
        <v>1279</v>
      </c>
      <c r="AJ271">
        <f t="shared" si="323"/>
        <v>65.546218487394952</v>
      </c>
      <c r="AK271">
        <v>112</v>
      </c>
      <c r="AL271">
        <f t="shared" si="324"/>
        <v>67</v>
      </c>
      <c r="AM271" t="s">
        <v>1288</v>
      </c>
      <c r="AN271">
        <f t="shared" si="325"/>
        <v>114.28571428571428</v>
      </c>
      <c r="AO271">
        <v>29</v>
      </c>
      <c r="AP271">
        <f t="shared" si="326"/>
        <v>160</v>
      </c>
      <c r="AQ271" t="s">
        <v>1285</v>
      </c>
      <c r="AR271">
        <f t="shared" si="327"/>
        <v>78.151260504201673</v>
      </c>
      <c r="AS271">
        <v>30</v>
      </c>
      <c r="AT271">
        <f t="shared" si="328"/>
        <v>263</v>
      </c>
      <c r="AU271" t="s">
        <v>1281</v>
      </c>
      <c r="AV271">
        <f t="shared" si="329"/>
        <v>36.134453781512612</v>
      </c>
      <c r="AW271">
        <v>63</v>
      </c>
      <c r="AX271">
        <f>RANK(AW271,AW271:$AW$360,0)</f>
        <v>49</v>
      </c>
      <c r="AY271" t="s">
        <v>1287</v>
      </c>
      <c r="AZ271">
        <f t="shared" si="330"/>
        <v>169.46778711484592</v>
      </c>
      <c r="BA271">
        <v>89.5</v>
      </c>
      <c r="BB271">
        <f t="shared" si="331"/>
        <v>197</v>
      </c>
      <c r="BC271" t="s">
        <v>1282</v>
      </c>
      <c r="BD271">
        <f t="shared" si="332"/>
        <v>54.34173669467787</v>
      </c>
      <c r="BE271">
        <v>85</v>
      </c>
      <c r="BF271">
        <f t="shared" si="333"/>
        <v>93</v>
      </c>
      <c r="BG271" t="s">
        <v>1279</v>
      </c>
      <c r="BH271">
        <f t="shared" si="334"/>
        <v>97.759103641456576</v>
      </c>
      <c r="BI271">
        <v>93.5</v>
      </c>
      <c r="BJ271">
        <f t="shared" si="335"/>
        <v>118</v>
      </c>
      <c r="BK271" t="s">
        <v>1288</v>
      </c>
      <c r="BL271">
        <f t="shared" si="336"/>
        <v>87.394957983193279</v>
      </c>
      <c r="BM271">
        <v>36</v>
      </c>
      <c r="BN271">
        <f t="shared" si="337"/>
        <v>82</v>
      </c>
      <c r="BO271" t="s">
        <v>1324</v>
      </c>
      <c r="BP271">
        <f t="shared" si="338"/>
        <v>88.79551820728291</v>
      </c>
      <c r="BQ271">
        <v>44</v>
      </c>
      <c r="BR271">
        <f t="shared" si="339"/>
        <v>35</v>
      </c>
      <c r="BS271" t="s">
        <v>1281</v>
      </c>
      <c r="BT271">
        <f t="shared" si="340"/>
        <v>117.92717086834733</v>
      </c>
      <c r="BU271">
        <v>26</v>
      </c>
      <c r="BV271">
        <f t="shared" si="341"/>
        <v>297</v>
      </c>
      <c r="BW271" t="s">
        <v>1287</v>
      </c>
      <c r="BX271">
        <f t="shared" si="342"/>
        <v>57.422969187675072</v>
      </c>
      <c r="BY271">
        <v>107</v>
      </c>
      <c r="BZ271">
        <f t="shared" si="343"/>
        <v>34</v>
      </c>
      <c r="CA271" t="s">
        <v>1282</v>
      </c>
      <c r="CB271">
        <f t="shared" si="344"/>
        <v>146.49859943977592</v>
      </c>
      <c r="CC271">
        <v>102</v>
      </c>
      <c r="CD271">
        <f t="shared" si="345"/>
        <v>85</v>
      </c>
      <c r="CE271" t="s">
        <v>1279</v>
      </c>
      <c r="CF271">
        <f t="shared" si="346"/>
        <v>138.93557422969189</v>
      </c>
      <c r="CG271">
        <v>102.5</v>
      </c>
      <c r="CH271">
        <f t="shared" si="347"/>
        <v>73</v>
      </c>
      <c r="CI271" t="s">
        <v>1288</v>
      </c>
      <c r="CJ271">
        <f t="shared" si="348"/>
        <v>109.24369747899159</v>
      </c>
      <c r="CK271">
        <v>50</v>
      </c>
      <c r="CL271">
        <f t="shared" si="349"/>
        <v>42</v>
      </c>
      <c r="CM271" t="s">
        <v>1324</v>
      </c>
      <c r="CN271">
        <f t="shared" si="350"/>
        <v>113.72549019607843</v>
      </c>
      <c r="CO271">
        <v>44</v>
      </c>
      <c r="CP271">
        <f t="shared" si="351"/>
        <v>99</v>
      </c>
      <c r="CQ271" t="s">
        <v>1281</v>
      </c>
      <c r="CR271">
        <f t="shared" si="352"/>
        <v>128.8515406162465</v>
      </c>
      <c r="CS271">
        <v>65</v>
      </c>
      <c r="CT271">
        <f t="shared" si="353"/>
        <v>145</v>
      </c>
      <c r="CU271" t="s">
        <v>1273</v>
      </c>
      <c r="CV271">
        <f t="shared" si="354"/>
        <v>92.717086834733891</v>
      </c>
      <c r="CW271">
        <v>85</v>
      </c>
      <c r="CX271">
        <f t="shared" si="355"/>
        <v>200</v>
      </c>
      <c r="CY271" t="s">
        <v>1282</v>
      </c>
      <c r="CZ271">
        <f t="shared" si="356"/>
        <v>50.140056022408963</v>
      </c>
      <c r="DA271">
        <v>77</v>
      </c>
      <c r="DB271">
        <f t="shared" si="357"/>
        <v>224</v>
      </c>
      <c r="DC271" t="s">
        <v>1279</v>
      </c>
      <c r="DD271">
        <f t="shared" si="358"/>
        <v>96.638655462184872</v>
      </c>
      <c r="DE271">
        <v>91</v>
      </c>
      <c r="DF271">
        <f t="shared" si="359"/>
        <v>106</v>
      </c>
      <c r="DG271" t="s">
        <v>1288</v>
      </c>
      <c r="DH271">
        <f t="shared" si="360"/>
        <v>106.1624649859944</v>
      </c>
      <c r="DI271">
        <v>43</v>
      </c>
      <c r="DJ271">
        <f t="shared" si="361"/>
        <v>91</v>
      </c>
      <c r="DK271" t="s">
        <v>1324</v>
      </c>
      <c r="DL271">
        <f t="shared" si="362"/>
        <v>82.35294117647058</v>
      </c>
      <c r="DM271">
        <v>42</v>
      </c>
      <c r="DN271">
        <f t="shared" si="363"/>
        <v>202</v>
      </c>
      <c r="DO271" t="s">
        <v>1281</v>
      </c>
      <c r="DP271">
        <f t="shared" si="364"/>
        <v>89.915966386554629</v>
      </c>
      <c r="DQ271">
        <v>57</v>
      </c>
      <c r="DR271">
        <f t="shared" si="365"/>
        <v>119</v>
      </c>
      <c r="DS271" t="s">
        <v>1325</v>
      </c>
      <c r="DT271">
        <f t="shared" si="366"/>
        <v>89.075630252100837</v>
      </c>
      <c r="DU271">
        <v>89</v>
      </c>
      <c r="DV271">
        <f t="shared" si="367"/>
        <v>22</v>
      </c>
      <c r="DW271" t="s">
        <v>1282</v>
      </c>
      <c r="DX271">
        <f t="shared" si="368"/>
        <v>123.24929971988796</v>
      </c>
      <c r="DY271">
        <v>65</v>
      </c>
      <c r="DZ271">
        <f t="shared" si="369"/>
        <v>212</v>
      </c>
      <c r="EA271" t="s">
        <v>1279</v>
      </c>
      <c r="EB271">
        <f t="shared" si="370"/>
        <v>67.50700280112045</v>
      </c>
      <c r="EC271">
        <v>73.5</v>
      </c>
      <c r="ED271">
        <f t="shared" si="371"/>
        <v>128</v>
      </c>
      <c r="EE271" t="s">
        <v>1310</v>
      </c>
      <c r="EF271">
        <f t="shared" si="372"/>
        <v>89.915966386554629</v>
      </c>
      <c r="EG271">
        <v>51</v>
      </c>
      <c r="EH271">
        <f t="shared" si="373"/>
        <v>28</v>
      </c>
      <c r="EI271" t="s">
        <v>1324</v>
      </c>
      <c r="EJ271">
        <f t="shared" si="374"/>
        <v>106.1624649859944</v>
      </c>
      <c r="EK271">
        <v>55</v>
      </c>
      <c r="EL271">
        <f t="shared" si="375"/>
        <v>166</v>
      </c>
      <c r="EM271" t="s">
        <v>1281</v>
      </c>
      <c r="EN271">
        <f t="shared" si="376"/>
        <v>65.546218487394952</v>
      </c>
      <c r="EO271">
        <v>52</v>
      </c>
      <c r="EP271">
        <f t="shared" si="377"/>
        <v>80</v>
      </c>
      <c r="EQ271" t="s">
        <v>1325</v>
      </c>
      <c r="ER271">
        <f t="shared" si="378"/>
        <v>132.77310924369749</v>
      </c>
      <c r="ES271">
        <v>96</v>
      </c>
      <c r="ET271">
        <f t="shared" si="379"/>
        <v>105</v>
      </c>
      <c r="EU271">
        <v>86</v>
      </c>
      <c r="EV271">
        <f t="shared" si="380"/>
        <v>96</v>
      </c>
      <c r="EW271">
        <v>109</v>
      </c>
      <c r="EX271">
        <f t="shared" si="381"/>
        <v>92</v>
      </c>
      <c r="EY271">
        <v>67</v>
      </c>
      <c r="EZ271">
        <f t="shared" si="382"/>
        <v>50</v>
      </c>
      <c r="FA271">
        <v>42</v>
      </c>
      <c r="FB271">
        <f t="shared" si="383"/>
        <v>43</v>
      </c>
      <c r="FC271">
        <v>29</v>
      </c>
      <c r="FD271">
        <f t="shared" si="384"/>
        <v>197</v>
      </c>
    </row>
    <row r="272" spans="1:160" ht="15" customHeight="1" x14ac:dyDescent="0.2">
      <c r="A272" s="1" t="s">
        <v>1077</v>
      </c>
      <c r="B272" s="1">
        <v>11</v>
      </c>
      <c r="C272" s="3" t="s">
        <v>1078</v>
      </c>
      <c r="D272" s="8" t="s">
        <v>1247</v>
      </c>
      <c r="E272" s="1">
        <v>107</v>
      </c>
      <c r="F272" s="1">
        <f t="shared" si="308"/>
        <v>83</v>
      </c>
      <c r="G272" s="11" t="s">
        <v>1282</v>
      </c>
      <c r="H272" s="11">
        <f t="shared" si="309"/>
        <v>82.072829131652668</v>
      </c>
      <c r="I272" s="1">
        <v>83</v>
      </c>
      <c r="J272" s="1">
        <f t="shared" si="310"/>
        <v>64</v>
      </c>
      <c r="K272" s="11" t="s">
        <v>1279</v>
      </c>
      <c r="L272" s="11">
        <f t="shared" si="311"/>
        <v>98.039215686274517</v>
      </c>
      <c r="M272" s="1">
        <v>90</v>
      </c>
      <c r="N272" s="8">
        <f t="shared" si="312"/>
        <v>123</v>
      </c>
      <c r="O272" s="11" t="s">
        <v>1288</v>
      </c>
      <c r="P272" s="11">
        <f t="shared" si="313"/>
        <v>87.675070028011206</v>
      </c>
      <c r="Q272" s="1">
        <v>61</v>
      </c>
      <c r="R272" s="1">
        <f t="shared" si="314"/>
        <v>53</v>
      </c>
      <c r="S272" s="11" t="s">
        <v>1285</v>
      </c>
      <c r="T272" s="11">
        <f t="shared" si="315"/>
        <v>87.675070028011206</v>
      </c>
      <c r="U272" s="1">
        <v>56</v>
      </c>
      <c r="V272" s="1">
        <f t="shared" si="316"/>
        <v>145</v>
      </c>
      <c r="W272" s="11" t="s">
        <v>1281</v>
      </c>
      <c r="X272" s="11">
        <f t="shared" si="317"/>
        <v>64.145658263305322</v>
      </c>
      <c r="Y272" s="1">
        <v>76</v>
      </c>
      <c r="Z272" s="1">
        <f t="shared" si="318"/>
        <v>30</v>
      </c>
      <c r="AA272" s="11" t="s">
        <v>1287</v>
      </c>
      <c r="AB272" s="37">
        <f t="shared" si="319"/>
        <v>98.599439775910369</v>
      </c>
      <c r="AC272" s="36">
        <v>109</v>
      </c>
      <c r="AD272">
        <f t="shared" si="320"/>
        <v>19</v>
      </c>
      <c r="AE272" t="s">
        <v>1282</v>
      </c>
      <c r="AF272">
        <f t="shared" si="321"/>
        <v>113.4453781512605</v>
      </c>
      <c r="AG272">
        <v>83</v>
      </c>
      <c r="AH272">
        <f t="shared" si="322"/>
        <v>57</v>
      </c>
      <c r="AI272" t="s">
        <v>1279</v>
      </c>
      <c r="AJ272">
        <f t="shared" si="323"/>
        <v>99.719887955182074</v>
      </c>
      <c r="AK272">
        <v>108.5</v>
      </c>
      <c r="AL272">
        <f t="shared" si="324"/>
        <v>79</v>
      </c>
      <c r="AM272" t="s">
        <v>1288</v>
      </c>
      <c r="AN272">
        <f t="shared" si="325"/>
        <v>109.24369747899159</v>
      </c>
      <c r="AO272">
        <v>59</v>
      </c>
      <c r="AP272">
        <f t="shared" si="326"/>
        <v>9</v>
      </c>
      <c r="AQ272" t="s">
        <v>1285</v>
      </c>
      <c r="AR272">
        <f t="shared" si="327"/>
        <v>102.52100840336135</v>
      </c>
      <c r="AS272">
        <v>58</v>
      </c>
      <c r="AT272">
        <f t="shared" si="328"/>
        <v>17</v>
      </c>
      <c r="AU272" t="s">
        <v>1281</v>
      </c>
      <c r="AV272">
        <f t="shared" si="329"/>
        <v>99.439775910364148</v>
      </c>
      <c r="AW272">
        <v>68</v>
      </c>
      <c r="AX272">
        <f>RANK(AW272,AW272:$AW$360,0)</f>
        <v>25</v>
      </c>
      <c r="AY272" t="s">
        <v>1287</v>
      </c>
      <c r="AZ272">
        <f t="shared" si="330"/>
        <v>97.759103641456576</v>
      </c>
      <c r="BA272">
        <v>99</v>
      </c>
      <c r="BB272">
        <f t="shared" si="331"/>
        <v>67</v>
      </c>
      <c r="BC272" t="s">
        <v>1282</v>
      </c>
      <c r="BD272">
        <f t="shared" si="332"/>
        <v>83.193277310924373</v>
      </c>
      <c r="BE272">
        <v>91</v>
      </c>
      <c r="BF272">
        <f t="shared" si="333"/>
        <v>56</v>
      </c>
      <c r="BG272" t="s">
        <v>1279</v>
      </c>
      <c r="BH272">
        <f t="shared" si="334"/>
        <v>92.997198879551817</v>
      </c>
      <c r="BI272">
        <v>95</v>
      </c>
      <c r="BJ272">
        <f t="shared" si="335"/>
        <v>112</v>
      </c>
      <c r="BK272" t="s">
        <v>1288</v>
      </c>
      <c r="BL272">
        <f t="shared" si="336"/>
        <v>84.593837535014003</v>
      </c>
      <c r="BM272">
        <v>57</v>
      </c>
      <c r="BN272">
        <f t="shared" si="337"/>
        <v>18</v>
      </c>
      <c r="BO272" t="s">
        <v>1324</v>
      </c>
      <c r="BP272">
        <f t="shared" si="338"/>
        <v>98.319327731092443</v>
      </c>
      <c r="BQ272">
        <v>51</v>
      </c>
      <c r="BR272">
        <f t="shared" si="339"/>
        <v>15</v>
      </c>
      <c r="BS272" t="s">
        <v>1281</v>
      </c>
      <c r="BT272">
        <f t="shared" si="340"/>
        <v>96.638655462184872</v>
      </c>
      <c r="BU272">
        <v>70.5</v>
      </c>
      <c r="BV272">
        <f t="shared" si="341"/>
        <v>17</v>
      </c>
      <c r="BW272" t="s">
        <v>1287</v>
      </c>
      <c r="BX272">
        <f t="shared" si="342"/>
        <v>106.72268907563026</v>
      </c>
      <c r="BY272">
        <v>112</v>
      </c>
      <c r="BZ272">
        <f t="shared" si="343"/>
        <v>7</v>
      </c>
      <c r="CA272" t="s">
        <v>1282</v>
      </c>
      <c r="CB272">
        <f t="shared" si="344"/>
        <v>106.72268907563026</v>
      </c>
      <c r="CC272">
        <v>112</v>
      </c>
      <c r="CD272">
        <f t="shared" si="345"/>
        <v>31</v>
      </c>
      <c r="CE272" t="s">
        <v>1279</v>
      </c>
      <c r="CF272">
        <f t="shared" si="346"/>
        <v>103.0812324929972</v>
      </c>
      <c r="CG272">
        <v>107.5</v>
      </c>
      <c r="CH272">
        <f t="shared" si="347"/>
        <v>57</v>
      </c>
      <c r="CI272" t="s">
        <v>1288</v>
      </c>
      <c r="CJ272">
        <f t="shared" si="348"/>
        <v>132.21288515406161</v>
      </c>
      <c r="CK272">
        <v>61</v>
      </c>
      <c r="CL272">
        <f t="shared" si="349"/>
        <v>12</v>
      </c>
      <c r="CM272" t="s">
        <v>1324</v>
      </c>
      <c r="CN272">
        <f t="shared" si="350"/>
        <v>129.13165266106444</v>
      </c>
      <c r="CO272">
        <v>73</v>
      </c>
      <c r="CP272">
        <f t="shared" si="351"/>
        <v>3</v>
      </c>
      <c r="CQ272" t="s">
        <v>1281</v>
      </c>
      <c r="CR272">
        <f t="shared" si="352"/>
        <v>107.56302521008404</v>
      </c>
      <c r="CS272">
        <v>78</v>
      </c>
      <c r="CT272">
        <f t="shared" si="353"/>
        <v>41</v>
      </c>
      <c r="CU272" t="s">
        <v>1273</v>
      </c>
      <c r="CV272">
        <f t="shared" si="354"/>
        <v>101.40056022408963</v>
      </c>
      <c r="CW272">
        <v>101</v>
      </c>
      <c r="CX272">
        <f t="shared" si="355"/>
        <v>31</v>
      </c>
      <c r="CY272" t="s">
        <v>1282</v>
      </c>
      <c r="CZ272">
        <f t="shared" si="356"/>
        <v>117.64705882352942</v>
      </c>
      <c r="DA272">
        <v>116</v>
      </c>
      <c r="DB272">
        <f t="shared" si="357"/>
        <v>42</v>
      </c>
      <c r="DC272" t="s">
        <v>1279</v>
      </c>
      <c r="DD272">
        <f t="shared" si="358"/>
        <v>106.1624649859944</v>
      </c>
      <c r="DE272">
        <v>70.5</v>
      </c>
      <c r="DF272">
        <f t="shared" si="359"/>
        <v>172</v>
      </c>
      <c r="DG272" t="s">
        <v>1310</v>
      </c>
      <c r="DH272">
        <f t="shared" si="360"/>
        <v>97.759103641456576</v>
      </c>
      <c r="DI272">
        <v>40</v>
      </c>
      <c r="DJ272">
        <f t="shared" si="361"/>
        <v>116</v>
      </c>
      <c r="DK272" t="s">
        <v>1324</v>
      </c>
      <c r="DL272">
        <f t="shared" si="362"/>
        <v>82.072829131652668</v>
      </c>
      <c r="DM272">
        <v>64</v>
      </c>
      <c r="DN272">
        <f t="shared" si="363"/>
        <v>30</v>
      </c>
      <c r="DO272" t="s">
        <v>1281</v>
      </c>
      <c r="DP272">
        <f t="shared" si="364"/>
        <v>101.96078431372548</v>
      </c>
      <c r="DQ272">
        <v>67</v>
      </c>
      <c r="DR272">
        <f t="shared" si="365"/>
        <v>46</v>
      </c>
      <c r="DS272" t="s">
        <v>1325</v>
      </c>
      <c r="DT272">
        <f t="shared" si="366"/>
        <v>109.52380952380952</v>
      </c>
      <c r="DU272">
        <v>80</v>
      </c>
      <c r="DV272">
        <f t="shared" si="367"/>
        <v>94</v>
      </c>
      <c r="DW272" t="s">
        <v>1282</v>
      </c>
      <c r="DX272">
        <f t="shared" si="368"/>
        <v>115.68627450980392</v>
      </c>
      <c r="DY272">
        <v>95</v>
      </c>
      <c r="DZ272">
        <f t="shared" si="369"/>
        <v>64</v>
      </c>
      <c r="EA272" t="s">
        <v>1279</v>
      </c>
      <c r="EB272">
        <f t="shared" si="370"/>
        <v>106.72268907563026</v>
      </c>
      <c r="EC272">
        <v>66</v>
      </c>
      <c r="ED272">
        <f t="shared" si="371"/>
        <v>164</v>
      </c>
      <c r="EE272" t="s">
        <v>1310</v>
      </c>
      <c r="EF272">
        <f t="shared" si="372"/>
        <v>96.078431372549019</v>
      </c>
      <c r="EG272">
        <v>47</v>
      </c>
      <c r="EH272">
        <f t="shared" si="373"/>
        <v>52</v>
      </c>
      <c r="EI272" t="s">
        <v>1324</v>
      </c>
      <c r="EJ272">
        <f t="shared" si="374"/>
        <v>112.60504201680672</v>
      </c>
      <c r="EK272">
        <v>71</v>
      </c>
      <c r="EL272">
        <f t="shared" si="375"/>
        <v>37</v>
      </c>
      <c r="EM272" t="s">
        <v>1281</v>
      </c>
      <c r="EN272">
        <f t="shared" si="376"/>
        <v>106.1624649859944</v>
      </c>
      <c r="EO272">
        <v>52</v>
      </c>
      <c r="EP272">
        <f t="shared" si="377"/>
        <v>80</v>
      </c>
      <c r="EQ272" t="s">
        <v>1325</v>
      </c>
      <c r="ER272">
        <f t="shared" si="378"/>
        <v>119.32773109243698</v>
      </c>
      <c r="ES272">
        <v>91</v>
      </c>
      <c r="ET272">
        <f t="shared" si="379"/>
        <v>150</v>
      </c>
      <c r="EU272">
        <v>87</v>
      </c>
      <c r="EV272">
        <f t="shared" si="380"/>
        <v>88</v>
      </c>
      <c r="EW272">
        <v>90</v>
      </c>
      <c r="EX272">
        <f t="shared" si="381"/>
        <v>150</v>
      </c>
      <c r="EY272">
        <v>62</v>
      </c>
      <c r="EZ272">
        <f t="shared" si="382"/>
        <v>97</v>
      </c>
      <c r="FA272">
        <v>41</v>
      </c>
      <c r="FB272">
        <f t="shared" si="383"/>
        <v>59</v>
      </c>
      <c r="FC272">
        <v>32</v>
      </c>
      <c r="FD272">
        <f t="shared" si="384"/>
        <v>149</v>
      </c>
    </row>
    <row r="273" spans="1:160" ht="15" customHeight="1" x14ac:dyDescent="0.2">
      <c r="A273" s="1" t="s">
        <v>1079</v>
      </c>
      <c r="B273" s="1">
        <v>11</v>
      </c>
      <c r="C273" s="3" t="s">
        <v>1080</v>
      </c>
      <c r="D273" s="8" t="s">
        <v>1247</v>
      </c>
      <c r="E273" s="1">
        <v>102</v>
      </c>
      <c r="F273" s="1">
        <f t="shared" si="308"/>
        <v>157</v>
      </c>
      <c r="G273" s="11" t="s">
        <v>1282</v>
      </c>
      <c r="H273" s="11">
        <f t="shared" si="309"/>
        <v>100</v>
      </c>
      <c r="I273" s="1">
        <v>78</v>
      </c>
      <c r="J273" s="1">
        <f t="shared" si="310"/>
        <v>89</v>
      </c>
      <c r="K273" s="11" t="s">
        <v>1279</v>
      </c>
      <c r="L273" s="11">
        <f t="shared" si="311"/>
        <v>100</v>
      </c>
      <c r="M273" s="1">
        <v>94</v>
      </c>
      <c r="N273" s="8">
        <f t="shared" si="312"/>
        <v>107</v>
      </c>
      <c r="O273" s="11" t="s">
        <v>1288</v>
      </c>
      <c r="P273" s="11">
        <f t="shared" si="313"/>
        <v>100</v>
      </c>
      <c r="Q273" s="1">
        <v>65.5</v>
      </c>
      <c r="R273" s="1">
        <f t="shared" si="314"/>
        <v>38</v>
      </c>
      <c r="S273" s="11" t="s">
        <v>1285</v>
      </c>
      <c r="T273" s="11">
        <f t="shared" si="315"/>
        <v>100</v>
      </c>
      <c r="U273" s="1">
        <v>59</v>
      </c>
      <c r="V273" s="1">
        <f t="shared" si="316"/>
        <v>122</v>
      </c>
      <c r="W273" s="11" t="s">
        <v>1281</v>
      </c>
      <c r="X273" s="11">
        <f t="shared" si="317"/>
        <v>100</v>
      </c>
      <c r="Y273" s="1">
        <v>72.5</v>
      </c>
      <c r="Z273" s="1">
        <f t="shared" si="318"/>
        <v>62</v>
      </c>
      <c r="AA273" s="11" t="s">
        <v>1287</v>
      </c>
      <c r="AB273" s="37">
        <f t="shared" si="319"/>
        <v>100</v>
      </c>
      <c r="AC273" s="36">
        <v>0</v>
      </c>
      <c r="AD273">
        <f t="shared" si="320"/>
        <v>338</v>
      </c>
      <c r="AF273">
        <f t="shared" si="321"/>
        <v>100</v>
      </c>
      <c r="AG273" s="36">
        <v>0</v>
      </c>
      <c r="AH273">
        <f t="shared" si="322"/>
        <v>338</v>
      </c>
      <c r="AJ273">
        <f t="shared" si="323"/>
        <v>100</v>
      </c>
      <c r="AK273" s="36">
        <v>0</v>
      </c>
      <c r="AL273">
        <f t="shared" si="324"/>
        <v>337</v>
      </c>
      <c r="AN273">
        <f t="shared" si="325"/>
        <v>100</v>
      </c>
      <c r="AO273" s="36">
        <v>0</v>
      </c>
      <c r="AP273">
        <f t="shared" si="326"/>
        <v>337</v>
      </c>
      <c r="AR273">
        <f t="shared" si="327"/>
        <v>100</v>
      </c>
      <c r="AS273" s="36">
        <v>0</v>
      </c>
      <c r="AT273">
        <f t="shared" si="328"/>
        <v>337</v>
      </c>
      <c r="AV273">
        <f t="shared" si="329"/>
        <v>100</v>
      </c>
      <c r="AW273" s="36">
        <v>0</v>
      </c>
      <c r="AX273">
        <f>RANK(AW273,AW273:$AW$360,0)</f>
        <v>87</v>
      </c>
      <c r="AZ273">
        <f t="shared" si="330"/>
        <v>100</v>
      </c>
      <c r="BA273">
        <v>0</v>
      </c>
      <c r="BB273">
        <f t="shared" si="331"/>
        <v>346</v>
      </c>
      <c r="BD273">
        <f t="shared" si="332"/>
        <v>100</v>
      </c>
      <c r="BE273">
        <v>0</v>
      </c>
      <c r="BF273">
        <f t="shared" si="333"/>
        <v>346</v>
      </c>
      <c r="BH273">
        <f t="shared" si="334"/>
        <v>100</v>
      </c>
      <c r="BI273">
        <v>0</v>
      </c>
      <c r="BJ273">
        <f t="shared" si="335"/>
        <v>346</v>
      </c>
      <c r="BL273">
        <f t="shared" si="336"/>
        <v>100</v>
      </c>
      <c r="BM273">
        <v>0</v>
      </c>
      <c r="BN273">
        <f t="shared" si="337"/>
        <v>346</v>
      </c>
      <c r="BP273">
        <f t="shared" si="338"/>
        <v>100</v>
      </c>
      <c r="BQ273">
        <v>0</v>
      </c>
      <c r="BR273">
        <f t="shared" si="339"/>
        <v>346</v>
      </c>
      <c r="BT273">
        <f t="shared" si="340"/>
        <v>100</v>
      </c>
      <c r="BU273">
        <v>0</v>
      </c>
      <c r="BV273">
        <f t="shared" si="341"/>
        <v>346</v>
      </c>
      <c r="BX273">
        <f t="shared" si="342"/>
        <v>100</v>
      </c>
      <c r="BY273">
        <v>0</v>
      </c>
      <c r="BZ273">
        <f t="shared" si="343"/>
        <v>316</v>
      </c>
      <c r="CB273">
        <f t="shared" si="344"/>
        <v>100</v>
      </c>
      <c r="CC273">
        <v>0</v>
      </c>
      <c r="CD273">
        <f t="shared" si="345"/>
        <v>316</v>
      </c>
      <c r="CF273">
        <f t="shared" si="346"/>
        <v>100</v>
      </c>
      <c r="CG273">
        <v>0</v>
      </c>
      <c r="CH273">
        <f t="shared" si="347"/>
        <v>316</v>
      </c>
      <c r="CJ273">
        <f t="shared" si="348"/>
        <v>100</v>
      </c>
      <c r="CK273">
        <v>0</v>
      </c>
      <c r="CL273">
        <f t="shared" si="349"/>
        <v>316</v>
      </c>
      <c r="CN273">
        <f t="shared" si="350"/>
        <v>100</v>
      </c>
      <c r="CO273">
        <v>0</v>
      </c>
      <c r="CP273">
        <f t="shared" si="351"/>
        <v>316</v>
      </c>
      <c r="CR273">
        <f t="shared" si="352"/>
        <v>100</v>
      </c>
      <c r="CS273">
        <v>0</v>
      </c>
      <c r="CT273">
        <f t="shared" si="353"/>
        <v>316</v>
      </c>
      <c r="CV273">
        <f t="shared" si="354"/>
        <v>100</v>
      </c>
      <c r="CW273">
        <v>83</v>
      </c>
      <c r="CX273">
        <f t="shared" si="355"/>
        <v>228</v>
      </c>
      <c r="CY273" t="s">
        <v>1282</v>
      </c>
      <c r="CZ273">
        <f t="shared" si="356"/>
        <v>62.464985994397757</v>
      </c>
      <c r="DA273">
        <v>101</v>
      </c>
      <c r="DB273">
        <f t="shared" si="357"/>
        <v>114</v>
      </c>
      <c r="DC273" t="s">
        <v>1279</v>
      </c>
      <c r="DD273">
        <f t="shared" si="358"/>
        <v>149.57983193277312</v>
      </c>
      <c r="DE273">
        <v>73.5</v>
      </c>
      <c r="DF273">
        <f t="shared" si="359"/>
        <v>159</v>
      </c>
      <c r="DG273" t="s">
        <v>1310</v>
      </c>
      <c r="DH273">
        <f t="shared" si="360"/>
        <v>101.96078431372548</v>
      </c>
      <c r="DI273">
        <v>44</v>
      </c>
      <c r="DJ273">
        <f t="shared" si="361"/>
        <v>84</v>
      </c>
      <c r="DK273" t="s">
        <v>1324</v>
      </c>
      <c r="DL273">
        <f t="shared" si="362"/>
        <v>132.49299719887955</v>
      </c>
      <c r="DM273">
        <v>53</v>
      </c>
      <c r="DN273">
        <f t="shared" si="363"/>
        <v>110</v>
      </c>
      <c r="DO273" t="s">
        <v>1281</v>
      </c>
      <c r="DP273">
        <f t="shared" si="364"/>
        <v>140.33613445378151</v>
      </c>
      <c r="DQ273">
        <v>65</v>
      </c>
      <c r="DR273">
        <f t="shared" si="365"/>
        <v>58</v>
      </c>
      <c r="DS273" t="s">
        <v>1325</v>
      </c>
      <c r="DT273">
        <f t="shared" si="366"/>
        <v>143.69747899159665</v>
      </c>
      <c r="DU273">
        <v>80</v>
      </c>
      <c r="DV273">
        <f t="shared" si="367"/>
        <v>94</v>
      </c>
      <c r="DW273" t="s">
        <v>1262</v>
      </c>
      <c r="DX273">
        <f t="shared" si="368"/>
        <v>113.16526610644257</v>
      </c>
      <c r="DY273">
        <v>42</v>
      </c>
      <c r="DZ273">
        <f t="shared" si="369"/>
        <v>291</v>
      </c>
      <c r="EA273" t="s">
        <v>1309</v>
      </c>
      <c r="EB273">
        <f t="shared" si="370"/>
        <v>32.49299719887955</v>
      </c>
      <c r="EC273">
        <v>64.5</v>
      </c>
      <c r="ED273">
        <f t="shared" si="371"/>
        <v>166</v>
      </c>
      <c r="EE273" t="s">
        <v>1264</v>
      </c>
      <c r="EF273">
        <f t="shared" si="372"/>
        <v>89.355742296918763</v>
      </c>
      <c r="EG273">
        <v>35</v>
      </c>
      <c r="EH273">
        <f t="shared" si="373"/>
        <v>200</v>
      </c>
      <c r="EI273" t="s">
        <v>1276</v>
      </c>
      <c r="EJ273">
        <f t="shared" si="374"/>
        <v>106.72268907563026</v>
      </c>
      <c r="EK273">
        <v>44</v>
      </c>
      <c r="EL273">
        <f t="shared" si="375"/>
        <v>254</v>
      </c>
      <c r="EM273" t="s">
        <v>1281</v>
      </c>
      <c r="EN273">
        <f t="shared" si="376"/>
        <v>59.663865546218489</v>
      </c>
      <c r="EO273">
        <v>38</v>
      </c>
      <c r="EP273">
        <f t="shared" si="377"/>
        <v>214</v>
      </c>
      <c r="EQ273" t="s">
        <v>1353</v>
      </c>
      <c r="ER273">
        <f t="shared" si="378"/>
        <v>95.238095238095241</v>
      </c>
      <c r="ES273">
        <v>92</v>
      </c>
      <c r="ET273">
        <f t="shared" si="379"/>
        <v>141</v>
      </c>
      <c r="EU273">
        <v>94</v>
      </c>
      <c r="EV273">
        <f t="shared" si="380"/>
        <v>50</v>
      </c>
      <c r="EW273">
        <v>97</v>
      </c>
      <c r="EX273">
        <f t="shared" si="381"/>
        <v>128</v>
      </c>
      <c r="EY273">
        <v>50</v>
      </c>
      <c r="EZ273">
        <f t="shared" si="382"/>
        <v>224</v>
      </c>
      <c r="FA273">
        <v>37</v>
      </c>
      <c r="FB273">
        <f t="shared" si="383"/>
        <v>110</v>
      </c>
      <c r="FC273">
        <v>29</v>
      </c>
      <c r="FD273">
        <f t="shared" si="384"/>
        <v>197</v>
      </c>
    </row>
    <row r="274" spans="1:160" ht="15" customHeight="1" x14ac:dyDescent="0.2">
      <c r="A274" s="1" t="s">
        <v>1081</v>
      </c>
      <c r="B274" s="1">
        <v>11</v>
      </c>
      <c r="C274" s="3" t="s">
        <v>1082</v>
      </c>
      <c r="D274" s="8" t="s">
        <v>1247</v>
      </c>
      <c r="E274" s="1">
        <v>111</v>
      </c>
      <c r="F274" s="1">
        <f t="shared" si="308"/>
        <v>33</v>
      </c>
      <c r="G274" s="11" t="s">
        <v>1282</v>
      </c>
      <c r="H274" s="11">
        <f t="shared" si="309"/>
        <v>110.36414565826331</v>
      </c>
      <c r="I274" s="1">
        <v>67</v>
      </c>
      <c r="J274" s="1">
        <f t="shared" si="310"/>
        <v>168</v>
      </c>
      <c r="K274" s="11" t="s">
        <v>1279</v>
      </c>
      <c r="L274" s="11">
        <f t="shared" si="311"/>
        <v>105.32212885154061</v>
      </c>
      <c r="M274" s="1">
        <v>119</v>
      </c>
      <c r="N274" s="8">
        <f t="shared" si="312"/>
        <v>13</v>
      </c>
      <c r="O274" s="11" t="s">
        <v>1288</v>
      </c>
      <c r="P274" s="11">
        <f t="shared" si="313"/>
        <v>101.1204481792717</v>
      </c>
      <c r="Q274" s="1">
        <v>51.5</v>
      </c>
      <c r="R274" s="1">
        <f t="shared" si="314"/>
        <v>94</v>
      </c>
      <c r="S274" s="11" t="s">
        <v>1285</v>
      </c>
      <c r="T274" s="11">
        <f t="shared" si="315"/>
        <v>125.77030812324929</v>
      </c>
      <c r="U274" s="1">
        <v>55</v>
      </c>
      <c r="V274" s="1">
        <f t="shared" si="316"/>
        <v>154</v>
      </c>
      <c r="W274" s="11" t="s">
        <v>1281</v>
      </c>
      <c r="X274" s="11">
        <f t="shared" si="317"/>
        <v>92.997198879551817</v>
      </c>
      <c r="Y274" s="1">
        <v>65</v>
      </c>
      <c r="Z274" s="1">
        <f t="shared" si="318"/>
        <v>135</v>
      </c>
      <c r="AA274" s="11" t="s">
        <v>1287</v>
      </c>
      <c r="AB274" s="37">
        <f t="shared" si="319"/>
        <v>64.425770308123248</v>
      </c>
      <c r="AC274" s="36">
        <v>102</v>
      </c>
      <c r="AD274">
        <f t="shared" si="320"/>
        <v>70</v>
      </c>
      <c r="AE274" t="s">
        <v>1282</v>
      </c>
      <c r="AF274">
        <f t="shared" si="321"/>
        <v>96.358543417366946</v>
      </c>
      <c r="AG274">
        <v>61</v>
      </c>
      <c r="AH274">
        <f t="shared" si="322"/>
        <v>187</v>
      </c>
      <c r="AI274" t="s">
        <v>1279</v>
      </c>
      <c r="AJ274">
        <f t="shared" si="323"/>
        <v>115.406162464986</v>
      </c>
      <c r="AK274">
        <v>122.5</v>
      </c>
      <c r="AL274">
        <f t="shared" si="324"/>
        <v>17</v>
      </c>
      <c r="AM274" t="s">
        <v>1288</v>
      </c>
      <c r="AN274">
        <f t="shared" si="325"/>
        <v>98.319327731092443</v>
      </c>
      <c r="AO274">
        <v>25</v>
      </c>
      <c r="AP274">
        <f t="shared" si="326"/>
        <v>186</v>
      </c>
      <c r="AQ274" t="s">
        <v>1285</v>
      </c>
      <c r="AR274">
        <f t="shared" si="327"/>
        <v>109.24369747899159</v>
      </c>
      <c r="AS274">
        <v>43</v>
      </c>
      <c r="AT274">
        <f t="shared" si="328"/>
        <v>129</v>
      </c>
      <c r="AU274" t="s">
        <v>1281</v>
      </c>
      <c r="AV274">
        <f t="shared" si="329"/>
        <v>129.41176470588235</v>
      </c>
      <c r="AW274">
        <v>73</v>
      </c>
      <c r="AX274">
        <f>RANK(AW274,AW274:$AW$360,0)</f>
        <v>8</v>
      </c>
      <c r="AY274" t="s">
        <v>1287</v>
      </c>
      <c r="AZ274">
        <f t="shared" si="330"/>
        <v>112.04481792717087</v>
      </c>
      <c r="BA274">
        <v>100</v>
      </c>
      <c r="BB274">
        <f t="shared" si="331"/>
        <v>57</v>
      </c>
      <c r="BC274" t="s">
        <v>1282</v>
      </c>
      <c r="BD274">
        <f t="shared" si="332"/>
        <v>141.1764705882353</v>
      </c>
      <c r="BE274">
        <v>62.5</v>
      </c>
      <c r="BF274">
        <f t="shared" si="333"/>
        <v>242</v>
      </c>
      <c r="BG274" t="s">
        <v>1279</v>
      </c>
      <c r="BH274">
        <f t="shared" si="334"/>
        <v>50.700280112044815</v>
      </c>
      <c r="BI274">
        <v>122</v>
      </c>
      <c r="BJ274">
        <f t="shared" si="335"/>
        <v>11</v>
      </c>
      <c r="BK274" t="s">
        <v>1288</v>
      </c>
      <c r="BL274">
        <f t="shared" si="336"/>
        <v>99.159663865546221</v>
      </c>
      <c r="BM274">
        <v>20</v>
      </c>
      <c r="BN274">
        <f t="shared" si="337"/>
        <v>219</v>
      </c>
      <c r="BO274" t="s">
        <v>1324</v>
      </c>
      <c r="BP274">
        <f t="shared" si="338"/>
        <v>59.103641456582636</v>
      </c>
      <c r="BQ274">
        <v>22.5</v>
      </c>
      <c r="BR274">
        <f t="shared" si="339"/>
        <v>234</v>
      </c>
      <c r="BS274" t="s">
        <v>1281</v>
      </c>
      <c r="BT274">
        <f t="shared" si="340"/>
        <v>63.585434173669469</v>
      </c>
      <c r="BU274">
        <v>61.5</v>
      </c>
      <c r="BV274">
        <f t="shared" si="341"/>
        <v>51</v>
      </c>
      <c r="BW274" t="s">
        <v>1287</v>
      </c>
      <c r="BX274">
        <f t="shared" si="342"/>
        <v>90.756302521008408</v>
      </c>
      <c r="BY274">
        <v>92</v>
      </c>
      <c r="BZ274">
        <f t="shared" si="343"/>
        <v>204</v>
      </c>
      <c r="CA274" t="s">
        <v>1282</v>
      </c>
      <c r="CB274">
        <f t="shared" si="344"/>
        <v>48.179271708683466</v>
      </c>
      <c r="CC274">
        <v>104</v>
      </c>
      <c r="CD274">
        <f t="shared" si="345"/>
        <v>66</v>
      </c>
      <c r="CE274" t="s">
        <v>1279</v>
      </c>
      <c r="CF274">
        <f t="shared" si="346"/>
        <v>130.25210084033614</v>
      </c>
      <c r="CG274">
        <v>122</v>
      </c>
      <c r="CH274">
        <f t="shared" si="347"/>
        <v>8</v>
      </c>
      <c r="CI274" t="s">
        <v>1288</v>
      </c>
      <c r="CJ274">
        <f t="shared" si="348"/>
        <v>110.64425770308124</v>
      </c>
      <c r="CK274">
        <v>43</v>
      </c>
      <c r="CL274">
        <f t="shared" si="349"/>
        <v>73</v>
      </c>
      <c r="CM274" t="s">
        <v>1324</v>
      </c>
      <c r="CN274">
        <f t="shared" si="350"/>
        <v>94.117647058823536</v>
      </c>
      <c r="CO274">
        <v>43</v>
      </c>
      <c r="CP274">
        <f t="shared" si="351"/>
        <v>104</v>
      </c>
      <c r="CQ274" t="s">
        <v>1281</v>
      </c>
      <c r="CR274">
        <f t="shared" si="352"/>
        <v>109.80392156862746</v>
      </c>
      <c r="CS274">
        <v>83</v>
      </c>
      <c r="CT274">
        <f t="shared" si="353"/>
        <v>18</v>
      </c>
      <c r="CU274" t="s">
        <v>1273</v>
      </c>
      <c r="CV274">
        <f t="shared" si="354"/>
        <v>111.20448179271709</v>
      </c>
      <c r="CW274">
        <v>104</v>
      </c>
      <c r="CX274">
        <f t="shared" si="355"/>
        <v>19</v>
      </c>
      <c r="CY274" t="s">
        <v>1282</v>
      </c>
      <c r="CZ274">
        <f t="shared" si="356"/>
        <v>117.08683473389355</v>
      </c>
      <c r="DA274">
        <v>89</v>
      </c>
      <c r="DB274">
        <f t="shared" si="357"/>
        <v>174</v>
      </c>
      <c r="DC274" t="s">
        <v>1279</v>
      </c>
      <c r="DD274">
        <f t="shared" si="358"/>
        <v>79.831932773109244</v>
      </c>
      <c r="DE274">
        <v>105</v>
      </c>
      <c r="DF274">
        <f t="shared" si="359"/>
        <v>46</v>
      </c>
      <c r="DG274" t="s">
        <v>1288</v>
      </c>
      <c r="DH274">
        <f t="shared" si="360"/>
        <v>94.117647058823536</v>
      </c>
      <c r="DI274">
        <v>50</v>
      </c>
      <c r="DJ274">
        <f t="shared" si="361"/>
        <v>52</v>
      </c>
      <c r="DK274" t="s">
        <v>1324</v>
      </c>
      <c r="DL274">
        <f t="shared" si="362"/>
        <v>103.64145658263305</v>
      </c>
      <c r="DM274">
        <v>50</v>
      </c>
      <c r="DN274">
        <f t="shared" si="363"/>
        <v>139</v>
      </c>
      <c r="DO274" t="s">
        <v>1281</v>
      </c>
      <c r="DP274">
        <f t="shared" si="364"/>
        <v>69.187675070028007</v>
      </c>
      <c r="DQ274">
        <v>65</v>
      </c>
      <c r="DR274">
        <f t="shared" si="365"/>
        <v>58</v>
      </c>
      <c r="DS274" t="s">
        <v>1325</v>
      </c>
      <c r="DT274">
        <f t="shared" si="366"/>
        <v>86.834733893557427</v>
      </c>
      <c r="DU274">
        <v>81</v>
      </c>
      <c r="DV274">
        <f t="shared" si="367"/>
        <v>80</v>
      </c>
      <c r="DW274" t="s">
        <v>1282</v>
      </c>
      <c r="DX274">
        <f t="shared" si="368"/>
        <v>133.61344537815125</v>
      </c>
      <c r="DY274">
        <v>89</v>
      </c>
      <c r="DZ274">
        <f t="shared" si="369"/>
        <v>102</v>
      </c>
      <c r="EA274" t="s">
        <v>1279</v>
      </c>
      <c r="EB274">
        <f t="shared" si="370"/>
        <v>123.80952380952381</v>
      </c>
      <c r="EC274">
        <v>103</v>
      </c>
      <c r="ED274">
        <f t="shared" si="371"/>
        <v>25</v>
      </c>
      <c r="EE274" t="s">
        <v>1288</v>
      </c>
      <c r="EF274">
        <f t="shared" si="372"/>
        <v>106.44257703081233</v>
      </c>
      <c r="EG274">
        <v>45</v>
      </c>
      <c r="EH274">
        <f t="shared" si="373"/>
        <v>65</v>
      </c>
      <c r="EI274" t="s">
        <v>1324</v>
      </c>
      <c r="EJ274">
        <f t="shared" si="374"/>
        <v>93.837535014005596</v>
      </c>
      <c r="EK274">
        <v>72</v>
      </c>
      <c r="EL274">
        <f t="shared" si="375"/>
        <v>29</v>
      </c>
      <c r="EM274" t="s">
        <v>1281</v>
      </c>
      <c r="EN274">
        <f t="shared" si="376"/>
        <v>136.69467787114846</v>
      </c>
      <c r="EO274">
        <v>68</v>
      </c>
      <c r="EP274">
        <f t="shared" si="377"/>
        <v>11</v>
      </c>
      <c r="EQ274" t="s">
        <v>1325</v>
      </c>
      <c r="ER274">
        <f t="shared" si="378"/>
        <v>115.12605042016807</v>
      </c>
      <c r="ES274">
        <v>87</v>
      </c>
      <c r="ET274">
        <f t="shared" si="379"/>
        <v>200</v>
      </c>
      <c r="EU274">
        <v>75</v>
      </c>
      <c r="EV274">
        <f t="shared" si="380"/>
        <v>187</v>
      </c>
      <c r="EW274">
        <v>123</v>
      </c>
      <c r="EX274">
        <f t="shared" si="381"/>
        <v>48</v>
      </c>
      <c r="EY274">
        <v>68</v>
      </c>
      <c r="EZ274">
        <f t="shared" si="382"/>
        <v>43</v>
      </c>
      <c r="FA274">
        <v>33</v>
      </c>
      <c r="FB274">
        <f t="shared" si="383"/>
        <v>160</v>
      </c>
      <c r="FC274">
        <v>37</v>
      </c>
      <c r="FD274">
        <f t="shared" si="384"/>
        <v>65</v>
      </c>
    </row>
    <row r="275" spans="1:160" ht="15" customHeight="1" x14ac:dyDescent="0.2">
      <c r="A275" s="1" t="s">
        <v>1083</v>
      </c>
      <c r="B275" s="1">
        <v>11</v>
      </c>
      <c r="C275" s="3" t="s">
        <v>1084</v>
      </c>
      <c r="D275" s="8" t="s">
        <v>1247</v>
      </c>
      <c r="E275" s="1">
        <v>106</v>
      </c>
      <c r="F275" s="1">
        <f t="shared" si="308"/>
        <v>100</v>
      </c>
      <c r="G275" s="11" t="s">
        <v>1282</v>
      </c>
      <c r="H275" s="11">
        <f t="shared" si="309"/>
        <v>100</v>
      </c>
      <c r="I275" s="1">
        <v>100</v>
      </c>
      <c r="J275" s="1">
        <f t="shared" si="310"/>
        <v>12</v>
      </c>
      <c r="K275" s="11" t="s">
        <v>1279</v>
      </c>
      <c r="L275" s="11">
        <f t="shared" si="311"/>
        <v>100</v>
      </c>
      <c r="M275" s="1">
        <v>108</v>
      </c>
      <c r="N275" s="8">
        <f t="shared" si="312"/>
        <v>45</v>
      </c>
      <c r="O275" s="11" t="s">
        <v>1288</v>
      </c>
      <c r="P275" s="11">
        <f t="shared" si="313"/>
        <v>100</v>
      </c>
      <c r="Q275" s="1">
        <v>31</v>
      </c>
      <c r="R275" s="1">
        <f t="shared" si="314"/>
        <v>240</v>
      </c>
      <c r="S275" s="11" t="s">
        <v>1285</v>
      </c>
      <c r="T275" s="11">
        <f t="shared" si="315"/>
        <v>100</v>
      </c>
      <c r="U275" s="1">
        <v>54.5</v>
      </c>
      <c r="V275" s="1">
        <f t="shared" si="316"/>
        <v>157</v>
      </c>
      <c r="W275" s="11" t="s">
        <v>1281</v>
      </c>
      <c r="X275" s="11">
        <f t="shared" si="317"/>
        <v>100</v>
      </c>
      <c r="Y275" s="1">
        <v>69.5</v>
      </c>
      <c r="Z275" s="1">
        <f t="shared" si="318"/>
        <v>91</v>
      </c>
      <c r="AA275" s="11" t="s">
        <v>1287</v>
      </c>
      <c r="AB275" s="37">
        <f t="shared" si="319"/>
        <v>100</v>
      </c>
      <c r="AC275" s="36">
        <v>0</v>
      </c>
      <c r="AD275">
        <f t="shared" si="320"/>
        <v>338</v>
      </c>
      <c r="AF275">
        <f t="shared" si="321"/>
        <v>100</v>
      </c>
      <c r="AG275" s="36">
        <v>0</v>
      </c>
      <c r="AH275">
        <f t="shared" si="322"/>
        <v>338</v>
      </c>
      <c r="AJ275">
        <f t="shared" si="323"/>
        <v>100</v>
      </c>
      <c r="AK275" s="36">
        <v>0</v>
      </c>
      <c r="AL275">
        <f t="shared" si="324"/>
        <v>337</v>
      </c>
      <c r="AN275">
        <f t="shared" si="325"/>
        <v>100</v>
      </c>
      <c r="AO275" s="36">
        <v>0</v>
      </c>
      <c r="AP275">
        <f t="shared" si="326"/>
        <v>337</v>
      </c>
      <c r="AR275">
        <f t="shared" si="327"/>
        <v>100</v>
      </c>
      <c r="AS275" s="36">
        <v>0</v>
      </c>
      <c r="AT275">
        <f t="shared" si="328"/>
        <v>337</v>
      </c>
      <c r="AV275">
        <f t="shared" si="329"/>
        <v>100</v>
      </c>
      <c r="AW275" s="36">
        <v>0</v>
      </c>
      <c r="AX275">
        <f>RANK(AW275,AW275:$AW$360,0)</f>
        <v>86</v>
      </c>
      <c r="AZ275">
        <f t="shared" si="330"/>
        <v>100</v>
      </c>
      <c r="BA275">
        <v>90.5</v>
      </c>
      <c r="BB275">
        <f t="shared" si="331"/>
        <v>182</v>
      </c>
      <c r="BC275" t="s">
        <v>1282</v>
      </c>
      <c r="BD275">
        <f t="shared" si="332"/>
        <v>80.952380952380949</v>
      </c>
      <c r="BE275">
        <v>76.5</v>
      </c>
      <c r="BF275">
        <f t="shared" si="333"/>
        <v>147</v>
      </c>
      <c r="BG275" t="s">
        <v>1279</v>
      </c>
      <c r="BH275">
        <f t="shared" si="334"/>
        <v>79.551820728291318</v>
      </c>
      <c r="BI275">
        <v>106</v>
      </c>
      <c r="BJ275">
        <f t="shared" si="335"/>
        <v>57</v>
      </c>
      <c r="BK275" t="s">
        <v>1288</v>
      </c>
      <c r="BL275">
        <f t="shared" si="336"/>
        <v>94.677871148459388</v>
      </c>
      <c r="BM275">
        <v>29.5</v>
      </c>
      <c r="BN275">
        <f t="shared" si="337"/>
        <v>128</v>
      </c>
      <c r="BO275" t="s">
        <v>1324</v>
      </c>
      <c r="BP275">
        <f t="shared" si="338"/>
        <v>122.96918767507003</v>
      </c>
      <c r="BQ275">
        <v>43</v>
      </c>
      <c r="BR275">
        <f t="shared" si="339"/>
        <v>45</v>
      </c>
      <c r="BS275" t="s">
        <v>1281</v>
      </c>
      <c r="BT275">
        <f t="shared" si="340"/>
        <v>135.29411764705884</v>
      </c>
      <c r="BU275">
        <v>45.5</v>
      </c>
      <c r="BV275">
        <f t="shared" si="341"/>
        <v>148</v>
      </c>
      <c r="BW275" t="s">
        <v>1287</v>
      </c>
      <c r="BX275">
        <f t="shared" si="342"/>
        <v>118.4873949579832</v>
      </c>
      <c r="BY275">
        <v>99</v>
      </c>
      <c r="BZ275">
        <f t="shared" si="343"/>
        <v>114</v>
      </c>
      <c r="CA275" t="s">
        <v>1282</v>
      </c>
      <c r="CB275">
        <f t="shared" si="344"/>
        <v>115.406162464986</v>
      </c>
      <c r="CC275">
        <v>103</v>
      </c>
      <c r="CD275">
        <f t="shared" si="345"/>
        <v>74</v>
      </c>
      <c r="CE275" t="s">
        <v>1279</v>
      </c>
      <c r="CF275">
        <f t="shared" si="346"/>
        <v>101.68067226890756</v>
      </c>
      <c r="CG275">
        <v>114</v>
      </c>
      <c r="CH275">
        <f t="shared" si="347"/>
        <v>38</v>
      </c>
      <c r="CI275" t="s">
        <v>1288</v>
      </c>
      <c r="CJ275">
        <f t="shared" si="348"/>
        <v>114.28571428571428</v>
      </c>
      <c r="CK275">
        <v>27</v>
      </c>
      <c r="CL275">
        <f t="shared" si="349"/>
        <v>210</v>
      </c>
      <c r="CM275" t="s">
        <v>1324</v>
      </c>
      <c r="CN275">
        <f t="shared" si="350"/>
        <v>122.40896358543418</v>
      </c>
      <c r="CO275">
        <v>36</v>
      </c>
      <c r="CP275">
        <f t="shared" si="351"/>
        <v>171</v>
      </c>
      <c r="CQ275" t="s">
        <v>1281</v>
      </c>
      <c r="CR275">
        <f t="shared" si="352"/>
        <v>115.12605042016807</v>
      </c>
      <c r="CS275">
        <v>57</v>
      </c>
      <c r="CT275">
        <f t="shared" si="353"/>
        <v>214</v>
      </c>
      <c r="CU275" t="s">
        <v>1273</v>
      </c>
      <c r="CV275">
        <f t="shared" si="354"/>
        <v>105.04201680672269</v>
      </c>
      <c r="CW275">
        <v>88</v>
      </c>
      <c r="CX275">
        <f t="shared" si="355"/>
        <v>169</v>
      </c>
      <c r="CY275" t="s">
        <v>1282</v>
      </c>
      <c r="CZ275">
        <f t="shared" si="356"/>
        <v>90.196078431372541</v>
      </c>
      <c r="DA275">
        <v>107</v>
      </c>
      <c r="DB275">
        <f t="shared" si="357"/>
        <v>80</v>
      </c>
      <c r="DC275" t="s">
        <v>1279</v>
      </c>
      <c r="DD275">
        <f t="shared" si="358"/>
        <v>97.759103641456576</v>
      </c>
      <c r="DE275">
        <v>97.5</v>
      </c>
      <c r="DF275">
        <f t="shared" si="359"/>
        <v>89</v>
      </c>
      <c r="DG275" t="s">
        <v>1288</v>
      </c>
      <c r="DH275">
        <f t="shared" si="360"/>
        <v>89.075630252100837</v>
      </c>
      <c r="DI275">
        <v>15</v>
      </c>
      <c r="DJ275">
        <f t="shared" si="361"/>
        <v>290</v>
      </c>
      <c r="DK275" t="s">
        <v>1324</v>
      </c>
      <c r="DL275">
        <f t="shared" si="362"/>
        <v>89.355742296918763</v>
      </c>
      <c r="DM275">
        <v>39</v>
      </c>
      <c r="DN275">
        <f t="shared" si="363"/>
        <v>225</v>
      </c>
      <c r="DO275" t="s">
        <v>1281</v>
      </c>
      <c r="DP275">
        <f t="shared" si="364"/>
        <v>62.184873949579831</v>
      </c>
      <c r="DQ275">
        <v>41</v>
      </c>
      <c r="DR275">
        <f t="shared" si="365"/>
        <v>232</v>
      </c>
      <c r="DS275" t="s">
        <v>1325</v>
      </c>
      <c r="DT275">
        <f t="shared" si="366"/>
        <v>87.114845938375353</v>
      </c>
      <c r="DU275">
        <v>76</v>
      </c>
      <c r="DV275">
        <f t="shared" si="367"/>
        <v>134</v>
      </c>
      <c r="DW275" t="s">
        <v>1282</v>
      </c>
      <c r="DX275">
        <f t="shared" si="368"/>
        <v>67.50700280112045</v>
      </c>
      <c r="DY275">
        <v>94</v>
      </c>
      <c r="DZ275">
        <f t="shared" si="369"/>
        <v>72</v>
      </c>
      <c r="EA275" t="s">
        <v>1279</v>
      </c>
      <c r="EB275">
        <f t="shared" si="370"/>
        <v>117.08683473389355</v>
      </c>
      <c r="EC275">
        <v>97</v>
      </c>
      <c r="ED275">
        <f t="shared" si="371"/>
        <v>50</v>
      </c>
      <c r="EE275" t="s">
        <v>1288</v>
      </c>
      <c r="EF275">
        <f t="shared" si="372"/>
        <v>89.915966386554629</v>
      </c>
      <c r="EG275">
        <v>30</v>
      </c>
      <c r="EH275">
        <f t="shared" si="373"/>
        <v>252</v>
      </c>
      <c r="EI275" t="s">
        <v>1324</v>
      </c>
      <c r="EJ275">
        <f t="shared" si="374"/>
        <v>49.019607843137258</v>
      </c>
      <c r="EK275">
        <v>64</v>
      </c>
      <c r="EL275">
        <f t="shared" si="375"/>
        <v>90</v>
      </c>
      <c r="EM275" t="s">
        <v>1281</v>
      </c>
      <c r="EN275">
        <f t="shared" si="376"/>
        <v>84.313725490196077</v>
      </c>
      <c r="EO275">
        <v>40</v>
      </c>
      <c r="EP275">
        <f t="shared" si="377"/>
        <v>186</v>
      </c>
      <c r="EQ275" t="s">
        <v>1325</v>
      </c>
      <c r="ER275">
        <f t="shared" si="378"/>
        <v>74.789915966386559</v>
      </c>
      <c r="ES275">
        <v>107</v>
      </c>
      <c r="ET275">
        <f t="shared" si="379"/>
        <v>18</v>
      </c>
      <c r="EU275">
        <v>82</v>
      </c>
      <c r="EV275">
        <f t="shared" si="380"/>
        <v>133</v>
      </c>
      <c r="EW275">
        <v>134</v>
      </c>
      <c r="EX275">
        <f t="shared" si="381"/>
        <v>14</v>
      </c>
      <c r="EY275">
        <v>65</v>
      </c>
      <c r="EZ275">
        <f t="shared" si="382"/>
        <v>70</v>
      </c>
      <c r="FA275">
        <v>43</v>
      </c>
      <c r="FB275">
        <f t="shared" si="383"/>
        <v>34</v>
      </c>
      <c r="FC275">
        <v>35</v>
      </c>
      <c r="FD275">
        <f t="shared" si="384"/>
        <v>96</v>
      </c>
    </row>
    <row r="276" spans="1:160" ht="15" customHeight="1" x14ac:dyDescent="0.2">
      <c r="A276" s="1" t="s">
        <v>1085</v>
      </c>
      <c r="B276" s="1">
        <v>11</v>
      </c>
      <c r="C276" s="3" t="s">
        <v>1086</v>
      </c>
      <c r="D276" s="8" t="s">
        <v>1247</v>
      </c>
      <c r="E276" s="1">
        <v>113</v>
      </c>
      <c r="F276" s="1">
        <f t="shared" si="308"/>
        <v>18</v>
      </c>
      <c r="G276" s="11" t="s">
        <v>1282</v>
      </c>
      <c r="H276" s="11">
        <f t="shared" si="309"/>
        <v>124.92997198879551</v>
      </c>
      <c r="I276" s="1">
        <v>61</v>
      </c>
      <c r="J276" s="1">
        <f t="shared" si="310"/>
        <v>210</v>
      </c>
      <c r="K276" s="11" t="s">
        <v>1279</v>
      </c>
      <c r="L276" s="11">
        <f t="shared" si="311"/>
        <v>70.868347338935564</v>
      </c>
      <c r="M276" s="1">
        <v>108</v>
      </c>
      <c r="N276" s="8">
        <f t="shared" si="312"/>
        <v>45</v>
      </c>
      <c r="O276" s="11" t="s">
        <v>1288</v>
      </c>
      <c r="P276" s="11">
        <f t="shared" si="313"/>
        <v>93.277310924369743</v>
      </c>
      <c r="Q276" s="1">
        <v>59.5</v>
      </c>
      <c r="R276" s="1">
        <f t="shared" si="314"/>
        <v>59</v>
      </c>
      <c r="S276" s="11" t="s">
        <v>1285</v>
      </c>
      <c r="T276" s="11">
        <f t="shared" si="315"/>
        <v>107.56302521008404</v>
      </c>
      <c r="U276" s="1">
        <v>63</v>
      </c>
      <c r="V276" s="1">
        <f t="shared" si="316"/>
        <v>77</v>
      </c>
      <c r="W276" s="11" t="s">
        <v>1281</v>
      </c>
      <c r="X276" s="11">
        <f t="shared" si="317"/>
        <v>134.45378151260505</v>
      </c>
      <c r="Y276" s="1">
        <v>64</v>
      </c>
      <c r="Z276" s="1">
        <f t="shared" si="318"/>
        <v>139</v>
      </c>
      <c r="AA276" s="11" t="s">
        <v>1287</v>
      </c>
      <c r="AB276" s="37">
        <f t="shared" si="319"/>
        <v>74.229691876750707</v>
      </c>
      <c r="AC276" s="36">
        <v>99</v>
      </c>
      <c r="AD276">
        <f t="shared" si="320"/>
        <v>107</v>
      </c>
      <c r="AE276" t="s">
        <v>1282</v>
      </c>
      <c r="AF276">
        <f t="shared" si="321"/>
        <v>112.04481792717087</v>
      </c>
      <c r="AG276">
        <v>72</v>
      </c>
      <c r="AH276">
        <f t="shared" si="322"/>
        <v>106</v>
      </c>
      <c r="AI276" t="s">
        <v>1279</v>
      </c>
      <c r="AJ276">
        <f t="shared" si="323"/>
        <v>113.4453781512605</v>
      </c>
      <c r="AK276">
        <v>121</v>
      </c>
      <c r="AL276">
        <f t="shared" si="324"/>
        <v>21</v>
      </c>
      <c r="AM276" t="s">
        <v>1288</v>
      </c>
      <c r="AN276">
        <f t="shared" si="325"/>
        <v>111.48459383753502</v>
      </c>
      <c r="AO276">
        <v>38</v>
      </c>
      <c r="AP276">
        <f t="shared" si="326"/>
        <v>86</v>
      </c>
      <c r="AQ276" t="s">
        <v>1285</v>
      </c>
      <c r="AR276">
        <f t="shared" si="327"/>
        <v>86.274509803921575</v>
      </c>
      <c r="AS276">
        <v>37</v>
      </c>
      <c r="AT276">
        <f t="shared" si="328"/>
        <v>200</v>
      </c>
      <c r="AU276" t="s">
        <v>1281</v>
      </c>
      <c r="AV276">
        <f t="shared" si="329"/>
        <v>85.994397759103634</v>
      </c>
      <c r="AW276">
        <v>63</v>
      </c>
      <c r="AX276">
        <f>RANK(AW276,AW276:$AW$360,0)</f>
        <v>47</v>
      </c>
      <c r="AY276" t="s">
        <v>1287</v>
      </c>
      <c r="AZ276">
        <f t="shared" si="330"/>
        <v>97.198879551820724</v>
      </c>
      <c r="BA276">
        <v>93</v>
      </c>
      <c r="BB276">
        <f t="shared" si="331"/>
        <v>150</v>
      </c>
      <c r="BC276" t="s">
        <v>1282</v>
      </c>
      <c r="BD276">
        <f t="shared" si="332"/>
        <v>65.546218487394952</v>
      </c>
      <c r="BE276">
        <v>75</v>
      </c>
      <c r="BF276">
        <f t="shared" si="333"/>
        <v>154</v>
      </c>
      <c r="BG276" t="s">
        <v>1279</v>
      </c>
      <c r="BH276">
        <f t="shared" si="334"/>
        <v>69.467787114845933</v>
      </c>
      <c r="BI276">
        <v>104.5</v>
      </c>
      <c r="BJ276">
        <f t="shared" si="335"/>
        <v>62</v>
      </c>
      <c r="BK276" t="s">
        <v>1288</v>
      </c>
      <c r="BL276">
        <f t="shared" si="336"/>
        <v>94.117647058823536</v>
      </c>
      <c r="BM276">
        <v>48</v>
      </c>
      <c r="BN276">
        <f t="shared" si="337"/>
        <v>37</v>
      </c>
      <c r="BO276" t="s">
        <v>1324</v>
      </c>
      <c r="BP276">
        <f t="shared" si="338"/>
        <v>105.04201680672269</v>
      </c>
      <c r="BQ276">
        <v>30</v>
      </c>
      <c r="BR276">
        <f t="shared" si="339"/>
        <v>150</v>
      </c>
      <c r="BS276" t="s">
        <v>1281</v>
      </c>
      <c r="BT276">
        <f t="shared" si="340"/>
        <v>67.787114845938376</v>
      </c>
      <c r="BU276">
        <v>64</v>
      </c>
      <c r="BV276">
        <f t="shared" si="341"/>
        <v>37</v>
      </c>
      <c r="BW276" t="s">
        <v>1287</v>
      </c>
      <c r="BX276">
        <f t="shared" si="342"/>
        <v>95.518207282913167</v>
      </c>
      <c r="BY276">
        <v>108</v>
      </c>
      <c r="BZ276">
        <f t="shared" si="343"/>
        <v>27</v>
      </c>
      <c r="CA276" t="s">
        <v>1282</v>
      </c>
      <c r="CB276">
        <f t="shared" si="344"/>
        <v>107.00280112044818</v>
      </c>
      <c r="CC276">
        <v>109</v>
      </c>
      <c r="CD276">
        <f t="shared" si="345"/>
        <v>45</v>
      </c>
      <c r="CE276" t="s">
        <v>1279</v>
      </c>
      <c r="CF276">
        <f t="shared" si="346"/>
        <v>112.32492997198879</v>
      </c>
      <c r="CG276">
        <v>112</v>
      </c>
      <c r="CH276">
        <f t="shared" si="347"/>
        <v>41</v>
      </c>
      <c r="CI276" t="s">
        <v>1288</v>
      </c>
      <c r="CJ276">
        <f t="shared" si="348"/>
        <v>104.48179271708683</v>
      </c>
      <c r="CK276">
        <v>47</v>
      </c>
      <c r="CL276">
        <f t="shared" si="349"/>
        <v>55</v>
      </c>
      <c r="CM276" t="s">
        <v>1324</v>
      </c>
      <c r="CN276">
        <f t="shared" si="350"/>
        <v>95.518207282913167</v>
      </c>
      <c r="CO276">
        <v>56</v>
      </c>
      <c r="CP276">
        <f t="shared" si="351"/>
        <v>35</v>
      </c>
      <c r="CQ276" t="s">
        <v>1281</v>
      </c>
      <c r="CR276">
        <f t="shared" si="352"/>
        <v>92.997198879551817</v>
      </c>
      <c r="CS276">
        <v>82</v>
      </c>
      <c r="CT276">
        <f t="shared" si="353"/>
        <v>21</v>
      </c>
      <c r="CU276" t="s">
        <v>1273</v>
      </c>
      <c r="CV276">
        <f t="shared" si="354"/>
        <v>96.078431372549019</v>
      </c>
      <c r="CW276">
        <v>98</v>
      </c>
      <c r="CX276">
        <f t="shared" si="355"/>
        <v>52</v>
      </c>
      <c r="CY276" t="s">
        <v>1282</v>
      </c>
      <c r="CZ276">
        <f t="shared" si="356"/>
        <v>89.635854341736689</v>
      </c>
      <c r="DA276">
        <v>105</v>
      </c>
      <c r="DB276">
        <f t="shared" si="357"/>
        <v>89</v>
      </c>
      <c r="DC276" t="s">
        <v>1279</v>
      </c>
      <c r="DD276">
        <f t="shared" si="358"/>
        <v>114.00560224089637</v>
      </c>
      <c r="DE276">
        <v>103</v>
      </c>
      <c r="DF276">
        <f t="shared" si="359"/>
        <v>57</v>
      </c>
      <c r="DG276" t="s">
        <v>1288</v>
      </c>
      <c r="DH276">
        <f t="shared" si="360"/>
        <v>100.84033613445378</v>
      </c>
      <c r="DI276">
        <v>53</v>
      </c>
      <c r="DJ276">
        <f t="shared" si="361"/>
        <v>39</v>
      </c>
      <c r="DK276" t="s">
        <v>1324</v>
      </c>
      <c r="DL276">
        <f t="shared" si="362"/>
        <v>91.31652661064426</v>
      </c>
      <c r="DM276">
        <v>75</v>
      </c>
      <c r="DN276">
        <f t="shared" si="363"/>
        <v>10</v>
      </c>
      <c r="DO276" t="s">
        <v>1281</v>
      </c>
      <c r="DP276">
        <f t="shared" si="364"/>
        <v>112.88515406162465</v>
      </c>
      <c r="DQ276">
        <v>80</v>
      </c>
      <c r="DR276">
        <f t="shared" si="365"/>
        <v>7</v>
      </c>
      <c r="DS276" t="s">
        <v>1325</v>
      </c>
      <c r="DT276">
        <f t="shared" si="366"/>
        <v>105.32212885154061</v>
      </c>
      <c r="DU276">
        <v>91</v>
      </c>
      <c r="DV276">
        <f t="shared" si="367"/>
        <v>15</v>
      </c>
      <c r="DW276" t="s">
        <v>1282</v>
      </c>
      <c r="DX276">
        <f t="shared" si="368"/>
        <v>115.406162464986</v>
      </c>
      <c r="DY276">
        <v>80</v>
      </c>
      <c r="DZ276">
        <f t="shared" si="369"/>
        <v>139</v>
      </c>
      <c r="EA276" t="s">
        <v>1279</v>
      </c>
      <c r="EB276">
        <f t="shared" si="370"/>
        <v>77.871148459383761</v>
      </c>
      <c r="EC276">
        <v>93</v>
      </c>
      <c r="ED276">
        <f t="shared" si="371"/>
        <v>60</v>
      </c>
      <c r="EE276" t="s">
        <v>1288</v>
      </c>
      <c r="EF276">
        <f t="shared" si="372"/>
        <v>91.596638655462186</v>
      </c>
      <c r="EG276">
        <v>59</v>
      </c>
      <c r="EH276">
        <f t="shared" si="373"/>
        <v>8</v>
      </c>
      <c r="EI276" t="s">
        <v>1324</v>
      </c>
      <c r="EJ276">
        <f t="shared" si="374"/>
        <v>103.0812324929972</v>
      </c>
      <c r="EK276">
        <v>68</v>
      </c>
      <c r="EL276">
        <f t="shared" si="375"/>
        <v>56</v>
      </c>
      <c r="EM276" t="s">
        <v>1281</v>
      </c>
      <c r="EN276">
        <f t="shared" si="376"/>
        <v>115.12605042016807</v>
      </c>
      <c r="EO276">
        <v>63</v>
      </c>
      <c r="EP276">
        <f t="shared" si="377"/>
        <v>26</v>
      </c>
      <c r="EQ276" t="s">
        <v>1325</v>
      </c>
      <c r="ER276">
        <f t="shared" si="378"/>
        <v>94.397759103641462</v>
      </c>
      <c r="ES276">
        <v>99</v>
      </c>
      <c r="ET276">
        <f t="shared" si="379"/>
        <v>70</v>
      </c>
      <c r="EU276">
        <v>93</v>
      </c>
      <c r="EV276">
        <f t="shared" si="380"/>
        <v>60</v>
      </c>
      <c r="EW276">
        <v>129</v>
      </c>
      <c r="EX276">
        <f t="shared" si="381"/>
        <v>30</v>
      </c>
      <c r="EY276">
        <v>71</v>
      </c>
      <c r="EZ276">
        <f t="shared" si="382"/>
        <v>19</v>
      </c>
      <c r="FA276">
        <v>37</v>
      </c>
      <c r="FB276">
        <f t="shared" si="383"/>
        <v>110</v>
      </c>
      <c r="FC276">
        <v>44</v>
      </c>
      <c r="FD276">
        <f t="shared" si="384"/>
        <v>6</v>
      </c>
    </row>
    <row r="277" spans="1:160" ht="15" customHeight="1" x14ac:dyDescent="0.2">
      <c r="A277" s="1" t="s">
        <v>1087</v>
      </c>
      <c r="B277" s="1">
        <v>11</v>
      </c>
      <c r="C277" s="3" t="s">
        <v>1088</v>
      </c>
      <c r="D277" s="8" t="s">
        <v>1247</v>
      </c>
      <c r="E277" s="1">
        <v>105</v>
      </c>
      <c r="F277" s="1">
        <f t="shared" si="308"/>
        <v>119</v>
      </c>
      <c r="G277" s="11" t="s">
        <v>1282</v>
      </c>
      <c r="H277" s="11">
        <f t="shared" si="309"/>
        <v>108.12324929971989</v>
      </c>
      <c r="I277" s="1">
        <v>86</v>
      </c>
      <c r="J277" s="1">
        <f t="shared" si="310"/>
        <v>49</v>
      </c>
      <c r="K277" s="11" t="s">
        <v>1279</v>
      </c>
      <c r="L277" s="11">
        <f t="shared" si="311"/>
        <v>92.156862745098039</v>
      </c>
      <c r="M277" s="1">
        <v>110</v>
      </c>
      <c r="N277" s="8">
        <f t="shared" si="312"/>
        <v>37</v>
      </c>
      <c r="O277" s="11" t="s">
        <v>1288</v>
      </c>
      <c r="P277" s="11">
        <f t="shared" si="313"/>
        <v>96.078431372549019</v>
      </c>
      <c r="Q277" s="1">
        <v>44</v>
      </c>
      <c r="R277" s="1">
        <f t="shared" si="314"/>
        <v>151</v>
      </c>
      <c r="S277" s="11" t="s">
        <v>1285</v>
      </c>
      <c r="T277" s="11">
        <f t="shared" si="315"/>
        <v>94.677871148459388</v>
      </c>
      <c r="U277" s="1">
        <v>57</v>
      </c>
      <c r="V277" s="1">
        <f t="shared" si="316"/>
        <v>136</v>
      </c>
      <c r="W277" s="11" t="s">
        <v>1281</v>
      </c>
      <c r="X277" s="11">
        <f t="shared" si="317"/>
        <v>122.96918767507003</v>
      </c>
      <c r="Y277" s="1">
        <v>67</v>
      </c>
      <c r="Z277" s="1">
        <f t="shared" si="318"/>
        <v>114</v>
      </c>
      <c r="AA277" s="11" t="s">
        <v>1287</v>
      </c>
      <c r="AB277" s="37">
        <f t="shared" si="319"/>
        <v>84.593837535014003</v>
      </c>
      <c r="AC277" s="36">
        <v>96</v>
      </c>
      <c r="AD277">
        <f t="shared" si="320"/>
        <v>148</v>
      </c>
      <c r="AE277" t="s">
        <v>1282</v>
      </c>
      <c r="AF277">
        <f t="shared" si="321"/>
        <v>93.55742296918767</v>
      </c>
      <c r="AG277">
        <v>97</v>
      </c>
      <c r="AH277">
        <f t="shared" si="322"/>
        <v>21</v>
      </c>
      <c r="AI277" t="s">
        <v>1279</v>
      </c>
      <c r="AJ277">
        <f t="shared" si="323"/>
        <v>144.25770308123248</v>
      </c>
      <c r="AK277">
        <v>120</v>
      </c>
      <c r="AL277">
        <f t="shared" si="324"/>
        <v>23</v>
      </c>
      <c r="AM277" t="s">
        <v>1288</v>
      </c>
      <c r="AN277">
        <f t="shared" si="325"/>
        <v>97.198879551820724</v>
      </c>
      <c r="AO277">
        <v>33</v>
      </c>
      <c r="AP277">
        <f t="shared" si="326"/>
        <v>132</v>
      </c>
      <c r="AQ277" t="s">
        <v>1285</v>
      </c>
      <c r="AR277">
        <f t="shared" si="327"/>
        <v>116.80672268907563</v>
      </c>
      <c r="AS277">
        <v>35</v>
      </c>
      <c r="AT277">
        <f t="shared" si="328"/>
        <v>218</v>
      </c>
      <c r="AU277" t="s">
        <v>1281</v>
      </c>
      <c r="AV277">
        <f t="shared" si="329"/>
        <v>72.549019607843135</v>
      </c>
      <c r="AW277">
        <v>58</v>
      </c>
      <c r="AX277">
        <f>RANK(AW277,AW277:$AW$360,0)</f>
        <v>59</v>
      </c>
      <c r="AY277" t="s">
        <v>1287</v>
      </c>
      <c r="AZ277">
        <f t="shared" si="330"/>
        <v>132.77310924369749</v>
      </c>
      <c r="BA277">
        <v>94.5</v>
      </c>
      <c r="BB277">
        <f t="shared" si="331"/>
        <v>125</v>
      </c>
      <c r="BC277" t="s">
        <v>1282</v>
      </c>
      <c r="BD277">
        <f t="shared" si="332"/>
        <v>79.271708683473392</v>
      </c>
      <c r="BE277">
        <v>72</v>
      </c>
      <c r="BF277">
        <f t="shared" si="333"/>
        <v>179</v>
      </c>
      <c r="BG277" t="s">
        <v>1279</v>
      </c>
      <c r="BH277">
        <f t="shared" si="334"/>
        <v>67.226890756302524</v>
      </c>
      <c r="BI277">
        <v>121.5</v>
      </c>
      <c r="BJ277">
        <f t="shared" si="335"/>
        <v>13</v>
      </c>
      <c r="BK277" t="s">
        <v>1288</v>
      </c>
      <c r="BL277">
        <f t="shared" si="336"/>
        <v>102.52100840336135</v>
      </c>
      <c r="BM277">
        <v>22</v>
      </c>
      <c r="BN277">
        <f t="shared" si="337"/>
        <v>192</v>
      </c>
      <c r="BO277" t="s">
        <v>1324</v>
      </c>
      <c r="BP277">
        <f t="shared" si="338"/>
        <v>73.949579831932766</v>
      </c>
      <c r="BQ277">
        <v>33</v>
      </c>
      <c r="BR277">
        <f t="shared" si="339"/>
        <v>120</v>
      </c>
      <c r="BS277" t="s">
        <v>1281</v>
      </c>
      <c r="BT277">
        <f t="shared" si="340"/>
        <v>89.355742296918763</v>
      </c>
      <c r="BU277">
        <v>41</v>
      </c>
      <c r="BV277">
        <f t="shared" si="341"/>
        <v>176</v>
      </c>
      <c r="BW277" t="s">
        <v>1287</v>
      </c>
      <c r="BX277">
        <f t="shared" si="342"/>
        <v>53.501400560224091</v>
      </c>
      <c r="BY277">
        <v>105</v>
      </c>
      <c r="BZ277">
        <f t="shared" si="343"/>
        <v>51</v>
      </c>
      <c r="CA277" t="s">
        <v>1282</v>
      </c>
      <c r="CB277">
        <f t="shared" si="344"/>
        <v>119.32773109243698</v>
      </c>
      <c r="CC277">
        <v>105</v>
      </c>
      <c r="CD277">
        <f t="shared" si="345"/>
        <v>62</v>
      </c>
      <c r="CE277" t="s">
        <v>1279</v>
      </c>
      <c r="CF277">
        <f t="shared" si="346"/>
        <v>122.40896358543418</v>
      </c>
      <c r="CG277">
        <v>118</v>
      </c>
      <c r="CH277">
        <f t="shared" si="347"/>
        <v>22</v>
      </c>
      <c r="CI277" t="s">
        <v>1288</v>
      </c>
      <c r="CJ277">
        <f t="shared" si="348"/>
        <v>99.159663865546221</v>
      </c>
      <c r="CK277">
        <v>39</v>
      </c>
      <c r="CL277">
        <f t="shared" si="349"/>
        <v>99</v>
      </c>
      <c r="CM277" t="s">
        <v>1324</v>
      </c>
      <c r="CN277">
        <f t="shared" si="350"/>
        <v>123.24929971988796</v>
      </c>
      <c r="CO277">
        <v>46</v>
      </c>
      <c r="CP277">
        <f t="shared" si="351"/>
        <v>82</v>
      </c>
      <c r="CQ277" t="s">
        <v>1281</v>
      </c>
      <c r="CR277">
        <f t="shared" si="352"/>
        <v>107.84313725490196</v>
      </c>
      <c r="CS277">
        <v>84</v>
      </c>
      <c r="CT277">
        <f t="shared" si="353"/>
        <v>10</v>
      </c>
      <c r="CU277" t="s">
        <v>1273</v>
      </c>
      <c r="CV277">
        <f t="shared" si="354"/>
        <v>137.53501400560225</v>
      </c>
      <c r="CW277">
        <v>92</v>
      </c>
      <c r="CX277">
        <f t="shared" si="355"/>
        <v>120</v>
      </c>
      <c r="CY277" t="s">
        <v>1282</v>
      </c>
      <c r="CZ277">
        <f t="shared" si="356"/>
        <v>92.717086834733891</v>
      </c>
      <c r="DA277">
        <v>96</v>
      </c>
      <c r="DB277">
        <f t="shared" si="357"/>
        <v>142</v>
      </c>
      <c r="DC277" t="s">
        <v>1279</v>
      </c>
      <c r="DD277">
        <f t="shared" si="358"/>
        <v>113.4453781512605</v>
      </c>
      <c r="DE277">
        <v>115</v>
      </c>
      <c r="DF277">
        <f t="shared" si="359"/>
        <v>19</v>
      </c>
      <c r="DG277" t="s">
        <v>1288</v>
      </c>
      <c r="DH277">
        <f t="shared" si="360"/>
        <v>107.84313725490196</v>
      </c>
      <c r="DI277">
        <v>32</v>
      </c>
      <c r="DJ277">
        <f t="shared" si="361"/>
        <v>182</v>
      </c>
      <c r="DK277" t="s">
        <v>1324</v>
      </c>
      <c r="DL277">
        <f t="shared" si="362"/>
        <v>67.226890756302524</v>
      </c>
      <c r="DM277">
        <v>53</v>
      </c>
      <c r="DN277">
        <f t="shared" si="363"/>
        <v>110</v>
      </c>
      <c r="DO277" t="s">
        <v>1281</v>
      </c>
      <c r="DP277">
        <f t="shared" si="364"/>
        <v>110.08403361344537</v>
      </c>
      <c r="DQ277">
        <v>54</v>
      </c>
      <c r="DR277">
        <f t="shared" si="365"/>
        <v>144</v>
      </c>
      <c r="DS277" t="s">
        <v>1325</v>
      </c>
      <c r="DT277">
        <f t="shared" si="366"/>
        <v>135.0140056022409</v>
      </c>
      <c r="DU277">
        <v>80</v>
      </c>
      <c r="DV277">
        <f t="shared" si="367"/>
        <v>94</v>
      </c>
      <c r="DW277" t="s">
        <v>1282</v>
      </c>
      <c r="DX277">
        <f t="shared" si="368"/>
        <v>93.277310924369743</v>
      </c>
      <c r="DY277">
        <v>71</v>
      </c>
      <c r="DZ277">
        <f t="shared" si="369"/>
        <v>190</v>
      </c>
      <c r="EA277" t="s">
        <v>1279</v>
      </c>
      <c r="EB277">
        <f t="shared" si="370"/>
        <v>95.518207282913167</v>
      </c>
      <c r="EC277">
        <v>97.5</v>
      </c>
      <c r="ED277">
        <f t="shared" si="371"/>
        <v>47</v>
      </c>
      <c r="EE277" t="s">
        <v>1288</v>
      </c>
      <c r="EF277">
        <f t="shared" si="372"/>
        <v>88.515406162464984</v>
      </c>
      <c r="EG277">
        <v>45</v>
      </c>
      <c r="EH277">
        <f t="shared" si="373"/>
        <v>65</v>
      </c>
      <c r="EI277" t="s">
        <v>1324</v>
      </c>
      <c r="EJ277">
        <f t="shared" si="374"/>
        <v>105.60224089635854</v>
      </c>
      <c r="EK277">
        <v>57</v>
      </c>
      <c r="EL277">
        <f t="shared" si="375"/>
        <v>146</v>
      </c>
      <c r="EM277" t="s">
        <v>1281</v>
      </c>
      <c r="EN277">
        <f t="shared" si="376"/>
        <v>71.148459383753504</v>
      </c>
      <c r="EO277">
        <v>31</v>
      </c>
      <c r="EP277">
        <f t="shared" si="377"/>
        <v>269</v>
      </c>
      <c r="EQ277" t="s">
        <v>1325</v>
      </c>
      <c r="ER277">
        <f t="shared" si="378"/>
        <v>31.372549019607845</v>
      </c>
      <c r="ES277">
        <v>99</v>
      </c>
      <c r="ET277">
        <f t="shared" si="379"/>
        <v>70</v>
      </c>
      <c r="EU277">
        <v>76</v>
      </c>
      <c r="EV277">
        <f t="shared" si="380"/>
        <v>174</v>
      </c>
      <c r="EW277">
        <v>139</v>
      </c>
      <c r="EX277">
        <f t="shared" si="381"/>
        <v>6</v>
      </c>
      <c r="EY277">
        <v>63</v>
      </c>
      <c r="EZ277">
        <f t="shared" si="382"/>
        <v>85</v>
      </c>
      <c r="FA277">
        <v>42</v>
      </c>
      <c r="FB277">
        <f t="shared" si="383"/>
        <v>43</v>
      </c>
      <c r="FC277">
        <v>41</v>
      </c>
      <c r="FD277">
        <f t="shared" si="384"/>
        <v>24</v>
      </c>
    </row>
    <row r="278" spans="1:160" ht="15" customHeight="1" x14ac:dyDescent="0.2">
      <c r="A278" s="1" t="s">
        <v>1089</v>
      </c>
      <c r="B278" s="1">
        <v>11</v>
      </c>
      <c r="C278" s="3" t="s">
        <v>1090</v>
      </c>
      <c r="D278" s="8" t="s">
        <v>1247</v>
      </c>
      <c r="E278" s="1">
        <v>109</v>
      </c>
      <c r="F278" s="1">
        <f t="shared" si="308"/>
        <v>59</v>
      </c>
      <c r="G278" s="11" t="s">
        <v>1282</v>
      </c>
      <c r="H278" s="11">
        <f t="shared" si="309"/>
        <v>134.17366946778711</v>
      </c>
      <c r="I278" s="1">
        <v>68</v>
      </c>
      <c r="J278" s="1">
        <f t="shared" si="310"/>
        <v>156</v>
      </c>
      <c r="K278" s="11" t="s">
        <v>1279</v>
      </c>
      <c r="L278" s="11">
        <f t="shared" si="311"/>
        <v>78.991596638655466</v>
      </c>
      <c r="M278" s="1">
        <v>107</v>
      </c>
      <c r="N278" s="8">
        <f t="shared" si="312"/>
        <v>47</v>
      </c>
      <c r="O278" s="11" t="s">
        <v>1288</v>
      </c>
      <c r="P278" s="11">
        <f t="shared" si="313"/>
        <v>102.24089635854342</v>
      </c>
      <c r="Q278" s="1">
        <v>59.5</v>
      </c>
      <c r="R278" s="1">
        <f t="shared" si="314"/>
        <v>59</v>
      </c>
      <c r="S278" s="11" t="s">
        <v>1285</v>
      </c>
      <c r="T278" s="11">
        <f t="shared" si="315"/>
        <v>135.57422969187675</v>
      </c>
      <c r="U278" s="1">
        <v>61</v>
      </c>
      <c r="V278" s="1">
        <f t="shared" si="316"/>
        <v>95</v>
      </c>
      <c r="W278" s="11" t="s">
        <v>1281</v>
      </c>
      <c r="X278" s="11">
        <f t="shared" si="317"/>
        <v>142.01680672268907</v>
      </c>
      <c r="Y278" s="1">
        <v>62</v>
      </c>
      <c r="Z278" s="1">
        <f t="shared" si="318"/>
        <v>163</v>
      </c>
      <c r="AA278" s="11" t="s">
        <v>1287</v>
      </c>
      <c r="AB278" s="37">
        <f t="shared" si="319"/>
        <v>73.949579831932766</v>
      </c>
      <c r="AC278" s="36">
        <v>94</v>
      </c>
      <c r="AD278">
        <f t="shared" si="320"/>
        <v>181</v>
      </c>
      <c r="AE278" t="s">
        <v>1282</v>
      </c>
      <c r="AF278">
        <f t="shared" si="321"/>
        <v>86.554621848739501</v>
      </c>
      <c r="AG278">
        <v>78</v>
      </c>
      <c r="AH278">
        <f t="shared" si="322"/>
        <v>81</v>
      </c>
      <c r="AI278" t="s">
        <v>1279</v>
      </c>
      <c r="AJ278">
        <f t="shared" si="323"/>
        <v>133.8935574229692</v>
      </c>
      <c r="AK278">
        <v>114.5</v>
      </c>
      <c r="AL278">
        <f t="shared" si="324"/>
        <v>55</v>
      </c>
      <c r="AM278" t="s">
        <v>1288</v>
      </c>
      <c r="AN278">
        <f t="shared" si="325"/>
        <v>98.039215686274517</v>
      </c>
      <c r="AO278">
        <v>25</v>
      </c>
      <c r="AP278">
        <f t="shared" si="326"/>
        <v>186</v>
      </c>
      <c r="AQ278" t="s">
        <v>1285</v>
      </c>
      <c r="AR278">
        <f t="shared" si="327"/>
        <v>57.422969187675072</v>
      </c>
      <c r="AS278">
        <v>32</v>
      </c>
      <c r="AT278">
        <f t="shared" si="328"/>
        <v>245</v>
      </c>
      <c r="AU278" t="s">
        <v>1281</v>
      </c>
      <c r="AV278">
        <f t="shared" si="329"/>
        <v>68.907563025210081</v>
      </c>
      <c r="AW278">
        <v>54</v>
      </c>
      <c r="AX278">
        <f>RANK(AW278,AW278:$AW$360,0)</f>
        <v>70</v>
      </c>
      <c r="AY278" t="s">
        <v>1287</v>
      </c>
      <c r="AZ278">
        <f t="shared" si="330"/>
        <v>96.078431372549019</v>
      </c>
      <c r="BA278">
        <v>94</v>
      </c>
      <c r="BB278">
        <f t="shared" si="331"/>
        <v>133</v>
      </c>
      <c r="BC278" t="s">
        <v>1282</v>
      </c>
      <c r="BD278">
        <f t="shared" si="332"/>
        <v>94.677871148459388</v>
      </c>
      <c r="BE278">
        <v>68.5</v>
      </c>
      <c r="BF278">
        <f t="shared" si="333"/>
        <v>202</v>
      </c>
      <c r="BG278" t="s">
        <v>1279</v>
      </c>
      <c r="BH278">
        <f t="shared" si="334"/>
        <v>60.784313725490193</v>
      </c>
      <c r="BI278">
        <v>107.5</v>
      </c>
      <c r="BJ278">
        <f t="shared" si="335"/>
        <v>48</v>
      </c>
      <c r="BK278" t="s">
        <v>1288</v>
      </c>
      <c r="BL278">
        <f t="shared" si="336"/>
        <v>126.61064425770309</v>
      </c>
      <c r="BM278">
        <v>49.5</v>
      </c>
      <c r="BN278">
        <f t="shared" si="337"/>
        <v>34</v>
      </c>
      <c r="BO278" t="s">
        <v>1324</v>
      </c>
      <c r="BP278">
        <f t="shared" si="338"/>
        <v>112.04481792717087</v>
      </c>
      <c r="BQ278">
        <v>32</v>
      </c>
      <c r="BR278">
        <f t="shared" si="339"/>
        <v>134</v>
      </c>
      <c r="BS278" t="s">
        <v>1281</v>
      </c>
      <c r="BT278">
        <f t="shared" si="340"/>
        <v>114.28571428571428</v>
      </c>
      <c r="BU278">
        <v>61</v>
      </c>
      <c r="BV278">
        <f t="shared" si="341"/>
        <v>56</v>
      </c>
      <c r="BW278" t="s">
        <v>1287</v>
      </c>
      <c r="BX278">
        <f t="shared" si="342"/>
        <v>117.92717086834733</v>
      </c>
      <c r="BY278">
        <v>99</v>
      </c>
      <c r="BZ278">
        <f t="shared" si="343"/>
        <v>114</v>
      </c>
      <c r="CA278" t="s">
        <v>1282</v>
      </c>
      <c r="CB278">
        <f t="shared" si="344"/>
        <v>140.61624649859942</v>
      </c>
      <c r="CC278">
        <v>105</v>
      </c>
      <c r="CD278">
        <f t="shared" si="345"/>
        <v>62</v>
      </c>
      <c r="CE278" t="s">
        <v>1279</v>
      </c>
      <c r="CF278">
        <f t="shared" si="346"/>
        <v>117.92717086834733</v>
      </c>
      <c r="CG278">
        <v>87</v>
      </c>
      <c r="CH278">
        <f t="shared" si="347"/>
        <v>143</v>
      </c>
      <c r="CI278" t="s">
        <v>1288</v>
      </c>
      <c r="CJ278">
        <f t="shared" si="348"/>
        <v>64.145658263305322</v>
      </c>
      <c r="CK278">
        <v>42</v>
      </c>
      <c r="CL278">
        <f t="shared" si="349"/>
        <v>77</v>
      </c>
      <c r="CM278" t="s">
        <v>1324</v>
      </c>
      <c r="CN278">
        <f t="shared" si="350"/>
        <v>92.436974789915965</v>
      </c>
      <c r="CO278">
        <v>35</v>
      </c>
      <c r="CP278">
        <f t="shared" si="351"/>
        <v>185</v>
      </c>
      <c r="CQ278" t="s">
        <v>1281</v>
      </c>
      <c r="CR278">
        <f t="shared" si="352"/>
        <v>88.515406162464984</v>
      </c>
      <c r="CS278">
        <v>68</v>
      </c>
      <c r="CT278">
        <f t="shared" si="353"/>
        <v>120</v>
      </c>
      <c r="CU278" t="s">
        <v>1273</v>
      </c>
      <c r="CV278">
        <f t="shared" si="354"/>
        <v>99.719887955182074</v>
      </c>
      <c r="CW278">
        <v>79</v>
      </c>
      <c r="CX278">
        <f t="shared" si="355"/>
        <v>259</v>
      </c>
      <c r="CY278" t="s">
        <v>1282</v>
      </c>
      <c r="CZ278">
        <f t="shared" si="356"/>
        <v>41.736694677871142</v>
      </c>
      <c r="DA278">
        <v>98</v>
      </c>
      <c r="DB278">
        <f t="shared" si="357"/>
        <v>126</v>
      </c>
      <c r="DC278" t="s">
        <v>1279</v>
      </c>
      <c r="DD278">
        <f t="shared" si="358"/>
        <v>98.319327731092443</v>
      </c>
      <c r="DE278">
        <v>116.5</v>
      </c>
      <c r="DF278">
        <f t="shared" si="359"/>
        <v>15</v>
      </c>
      <c r="DG278" t="s">
        <v>1288</v>
      </c>
      <c r="DH278">
        <f t="shared" si="360"/>
        <v>113.16526610644257</v>
      </c>
      <c r="DI278">
        <v>51</v>
      </c>
      <c r="DJ278">
        <f t="shared" si="361"/>
        <v>50</v>
      </c>
      <c r="DK278" t="s">
        <v>1324</v>
      </c>
      <c r="DL278">
        <f t="shared" si="362"/>
        <v>129.41176470588235</v>
      </c>
      <c r="DM278">
        <v>49</v>
      </c>
      <c r="DN278">
        <f t="shared" si="363"/>
        <v>144</v>
      </c>
      <c r="DO278" t="s">
        <v>1281</v>
      </c>
      <c r="DP278">
        <f t="shared" si="364"/>
        <v>102.52100840336135</v>
      </c>
      <c r="DQ278">
        <v>57</v>
      </c>
      <c r="DR278">
        <f t="shared" si="365"/>
        <v>119</v>
      </c>
      <c r="DS278" t="s">
        <v>1325</v>
      </c>
      <c r="DT278">
        <f t="shared" si="366"/>
        <v>96.638655462184872</v>
      </c>
      <c r="DU278">
        <v>85</v>
      </c>
      <c r="DV278">
        <f t="shared" si="367"/>
        <v>51</v>
      </c>
      <c r="DW278" t="s">
        <v>1282</v>
      </c>
      <c r="DX278">
        <f t="shared" si="368"/>
        <v>103.0812324929972</v>
      </c>
      <c r="DY278">
        <v>85</v>
      </c>
      <c r="DZ278">
        <f t="shared" si="369"/>
        <v>120</v>
      </c>
      <c r="EA278" t="s">
        <v>1279</v>
      </c>
      <c r="EB278">
        <f t="shared" si="370"/>
        <v>89.915966386554629</v>
      </c>
      <c r="EC278">
        <v>92.5</v>
      </c>
      <c r="ED278">
        <f t="shared" si="371"/>
        <v>62</v>
      </c>
      <c r="EE278" t="s">
        <v>1288</v>
      </c>
      <c r="EF278">
        <f t="shared" si="372"/>
        <v>92.156862745098039</v>
      </c>
      <c r="EG278">
        <v>38</v>
      </c>
      <c r="EH278">
        <f t="shared" si="373"/>
        <v>155</v>
      </c>
      <c r="EI278" t="s">
        <v>1324</v>
      </c>
      <c r="EJ278">
        <f t="shared" si="374"/>
        <v>91.31652661064426</v>
      </c>
      <c r="EK278">
        <v>56</v>
      </c>
      <c r="EL278">
        <f t="shared" si="375"/>
        <v>153</v>
      </c>
      <c r="EM278" t="s">
        <v>1281</v>
      </c>
      <c r="EN278">
        <f t="shared" si="376"/>
        <v>94.117647058823536</v>
      </c>
      <c r="EO278">
        <v>49</v>
      </c>
      <c r="EP278">
        <f t="shared" si="377"/>
        <v>107</v>
      </c>
      <c r="EQ278" t="s">
        <v>1325</v>
      </c>
      <c r="ER278">
        <f t="shared" si="378"/>
        <v>84.593837535014003</v>
      </c>
      <c r="ES278">
        <v>100</v>
      </c>
      <c r="ET278">
        <f t="shared" si="379"/>
        <v>62</v>
      </c>
      <c r="EU278">
        <v>88</v>
      </c>
      <c r="EV278">
        <f t="shared" si="380"/>
        <v>84</v>
      </c>
      <c r="EW278">
        <v>127</v>
      </c>
      <c r="EX278">
        <f t="shared" si="381"/>
        <v>34</v>
      </c>
      <c r="EY278">
        <v>60</v>
      </c>
      <c r="EZ278">
        <f t="shared" si="382"/>
        <v>124</v>
      </c>
      <c r="FA278">
        <v>35</v>
      </c>
      <c r="FB278">
        <f t="shared" si="383"/>
        <v>132</v>
      </c>
      <c r="FC278">
        <v>38</v>
      </c>
      <c r="FD278">
        <f t="shared" si="384"/>
        <v>52</v>
      </c>
    </row>
    <row r="279" spans="1:160" ht="15" customHeight="1" x14ac:dyDescent="0.2">
      <c r="A279" s="1" t="s">
        <v>1091</v>
      </c>
      <c r="B279" s="1">
        <v>11</v>
      </c>
      <c r="C279" s="3" t="s">
        <v>1092</v>
      </c>
      <c r="D279" s="8" t="s">
        <v>1247</v>
      </c>
      <c r="E279" s="1">
        <v>96</v>
      </c>
      <c r="F279" s="1">
        <f t="shared" si="308"/>
        <v>244</v>
      </c>
      <c r="G279" s="11" t="s">
        <v>1282</v>
      </c>
      <c r="H279" s="11">
        <f t="shared" si="309"/>
        <v>60.224089635854341</v>
      </c>
      <c r="I279" s="1">
        <v>110</v>
      </c>
      <c r="J279" s="1">
        <f t="shared" si="310"/>
        <v>6</v>
      </c>
      <c r="K279" s="11" t="s">
        <v>1279</v>
      </c>
      <c r="L279" s="11">
        <f t="shared" si="311"/>
        <v>103.0812324929972</v>
      </c>
      <c r="M279" s="1">
        <v>83</v>
      </c>
      <c r="N279" s="8">
        <f t="shared" si="312"/>
        <v>159</v>
      </c>
      <c r="O279" s="11" t="s">
        <v>1288</v>
      </c>
      <c r="P279" s="11">
        <f t="shared" si="313"/>
        <v>96.638655462184872</v>
      </c>
      <c r="Q279" s="1">
        <v>58</v>
      </c>
      <c r="R279" s="1">
        <f t="shared" si="314"/>
        <v>69</v>
      </c>
      <c r="S279" s="11" t="s">
        <v>1285</v>
      </c>
      <c r="T279" s="11">
        <f t="shared" si="315"/>
        <v>84.593837535014003</v>
      </c>
      <c r="U279" s="1">
        <v>57</v>
      </c>
      <c r="V279" s="1">
        <f t="shared" si="316"/>
        <v>136</v>
      </c>
      <c r="W279" s="11" t="s">
        <v>1281</v>
      </c>
      <c r="X279" s="11">
        <f t="shared" si="317"/>
        <v>76.470588235294116</v>
      </c>
      <c r="Y279" s="1">
        <v>63</v>
      </c>
      <c r="Z279" s="1">
        <f t="shared" si="318"/>
        <v>152</v>
      </c>
      <c r="AA279" s="11" t="s">
        <v>1287</v>
      </c>
      <c r="AB279" s="37">
        <f t="shared" si="319"/>
        <v>78.431372549019613</v>
      </c>
      <c r="AC279" s="36">
        <v>100</v>
      </c>
      <c r="AD279">
        <f t="shared" si="320"/>
        <v>102</v>
      </c>
      <c r="AE279" t="s">
        <v>1282</v>
      </c>
      <c r="AF279">
        <f t="shared" si="321"/>
        <v>108.68347338935574</v>
      </c>
      <c r="AG279">
        <v>99</v>
      </c>
      <c r="AH279">
        <f t="shared" si="322"/>
        <v>17</v>
      </c>
      <c r="AI279" t="s">
        <v>1279</v>
      </c>
      <c r="AJ279">
        <f t="shared" si="323"/>
        <v>99.439775910364148</v>
      </c>
      <c r="AK279">
        <v>94</v>
      </c>
      <c r="AL279">
        <f t="shared" si="324"/>
        <v>147</v>
      </c>
      <c r="AM279" t="s">
        <v>1288</v>
      </c>
      <c r="AN279">
        <f t="shared" si="325"/>
        <v>86.554621848739501</v>
      </c>
      <c r="AO279">
        <v>55</v>
      </c>
      <c r="AP279">
        <f t="shared" si="326"/>
        <v>14</v>
      </c>
      <c r="AQ279" t="s">
        <v>1285</v>
      </c>
      <c r="AR279">
        <f t="shared" si="327"/>
        <v>107.56302521008404</v>
      </c>
      <c r="AS279">
        <v>52</v>
      </c>
      <c r="AT279">
        <f t="shared" si="328"/>
        <v>52</v>
      </c>
      <c r="AU279" t="s">
        <v>1281</v>
      </c>
      <c r="AV279">
        <f t="shared" si="329"/>
        <v>136.41456582633054</v>
      </c>
      <c r="AW279">
        <v>51</v>
      </c>
      <c r="AX279">
        <f>RANK(AW279,AW279:$AW$360,0)</f>
        <v>75</v>
      </c>
      <c r="AY279" t="s">
        <v>1287</v>
      </c>
      <c r="AZ279">
        <f t="shared" si="330"/>
        <v>88.515406162464984</v>
      </c>
      <c r="BA279">
        <v>94</v>
      </c>
      <c r="BB279">
        <f t="shared" si="331"/>
        <v>133</v>
      </c>
      <c r="BC279" t="s">
        <v>1282</v>
      </c>
      <c r="BD279">
        <f t="shared" si="332"/>
        <v>126.05042016806723</v>
      </c>
      <c r="BE279">
        <v>101</v>
      </c>
      <c r="BF279">
        <f t="shared" si="333"/>
        <v>15</v>
      </c>
      <c r="BG279" t="s">
        <v>1279</v>
      </c>
      <c r="BH279">
        <f t="shared" si="334"/>
        <v>107.28291316526611</v>
      </c>
      <c r="BI279">
        <v>97</v>
      </c>
      <c r="BJ279">
        <f t="shared" si="335"/>
        <v>99</v>
      </c>
      <c r="BK279" t="s">
        <v>1288</v>
      </c>
      <c r="BL279">
        <f t="shared" si="336"/>
        <v>101.96078431372548</v>
      </c>
      <c r="BM279">
        <v>46</v>
      </c>
      <c r="BN279">
        <f t="shared" si="337"/>
        <v>41</v>
      </c>
      <c r="BO279" t="s">
        <v>1324</v>
      </c>
      <c r="BP279">
        <f t="shared" si="338"/>
        <v>103.0812324929972</v>
      </c>
      <c r="BQ279">
        <v>28</v>
      </c>
      <c r="BR279">
        <f t="shared" si="339"/>
        <v>182</v>
      </c>
      <c r="BS279" t="s">
        <v>1281</v>
      </c>
      <c r="BT279">
        <f t="shared" si="340"/>
        <v>60.784313725490193</v>
      </c>
      <c r="BU279">
        <v>65</v>
      </c>
      <c r="BV279">
        <f t="shared" si="341"/>
        <v>34</v>
      </c>
      <c r="BW279" t="s">
        <v>1287</v>
      </c>
      <c r="BX279">
        <f t="shared" si="342"/>
        <v>115.406162464986</v>
      </c>
      <c r="BY279">
        <v>90</v>
      </c>
      <c r="BZ279">
        <f t="shared" si="343"/>
        <v>226</v>
      </c>
      <c r="CA279" t="s">
        <v>1282</v>
      </c>
      <c r="CB279">
        <f t="shared" si="344"/>
        <v>84.033613445378151</v>
      </c>
      <c r="CC279">
        <v>110</v>
      </c>
      <c r="CD279">
        <f t="shared" si="345"/>
        <v>41</v>
      </c>
      <c r="CE279" t="s">
        <v>1279</v>
      </c>
      <c r="CF279">
        <f t="shared" si="346"/>
        <v>88.79551820728291</v>
      </c>
      <c r="CG279">
        <v>94.5</v>
      </c>
      <c r="CH279">
        <f t="shared" si="347"/>
        <v>106</v>
      </c>
      <c r="CI279" t="s">
        <v>1288</v>
      </c>
      <c r="CJ279">
        <f t="shared" si="348"/>
        <v>109.80392156862746</v>
      </c>
      <c r="CK279">
        <v>48</v>
      </c>
      <c r="CL279">
        <f t="shared" si="349"/>
        <v>52</v>
      </c>
      <c r="CM279" t="s">
        <v>1324</v>
      </c>
      <c r="CN279">
        <f t="shared" si="350"/>
        <v>105.32212885154061</v>
      </c>
      <c r="CO279">
        <v>54</v>
      </c>
      <c r="CP279">
        <f t="shared" si="351"/>
        <v>42</v>
      </c>
      <c r="CQ279" t="s">
        <v>1281</v>
      </c>
      <c r="CR279">
        <f t="shared" si="352"/>
        <v>119.04761904761905</v>
      </c>
      <c r="CS279">
        <v>71</v>
      </c>
      <c r="CT279">
        <f t="shared" si="353"/>
        <v>89</v>
      </c>
      <c r="CU279" t="s">
        <v>1273</v>
      </c>
      <c r="CV279">
        <f t="shared" si="354"/>
        <v>114.84593837535014</v>
      </c>
      <c r="CW279">
        <v>88</v>
      </c>
      <c r="CX279">
        <f t="shared" si="355"/>
        <v>169</v>
      </c>
      <c r="CY279" t="s">
        <v>1282</v>
      </c>
      <c r="CZ279">
        <f t="shared" si="356"/>
        <v>112.60504201680672</v>
      </c>
      <c r="DA279">
        <v>133</v>
      </c>
      <c r="DB279">
        <f t="shared" si="357"/>
        <v>1</v>
      </c>
      <c r="DC279" t="s">
        <v>1279</v>
      </c>
      <c r="DD279">
        <f t="shared" si="358"/>
        <v>138.65546218487395</v>
      </c>
      <c r="DE279">
        <v>80.5</v>
      </c>
      <c r="DF279">
        <f t="shared" si="359"/>
        <v>141</v>
      </c>
      <c r="DG279" t="s">
        <v>1310</v>
      </c>
      <c r="DH279">
        <f t="shared" si="360"/>
        <v>102.80112044817928</v>
      </c>
      <c r="DI279">
        <v>46</v>
      </c>
      <c r="DJ279">
        <f t="shared" si="361"/>
        <v>71</v>
      </c>
      <c r="DK279" t="s">
        <v>1324</v>
      </c>
      <c r="DL279">
        <f t="shared" si="362"/>
        <v>136.1344537815126</v>
      </c>
      <c r="DM279">
        <v>53</v>
      </c>
      <c r="DN279">
        <f t="shared" si="363"/>
        <v>110</v>
      </c>
      <c r="DO279" t="s">
        <v>1281</v>
      </c>
      <c r="DP279">
        <f t="shared" si="364"/>
        <v>112.04481792717087</v>
      </c>
      <c r="DQ279">
        <v>55</v>
      </c>
      <c r="DR279">
        <f t="shared" si="365"/>
        <v>142</v>
      </c>
      <c r="DS279" t="s">
        <v>1325</v>
      </c>
      <c r="DT279">
        <f t="shared" si="366"/>
        <v>105.60224089635854</v>
      </c>
      <c r="DU279">
        <v>69</v>
      </c>
      <c r="DV279">
        <f t="shared" si="367"/>
        <v>214</v>
      </c>
      <c r="DW279" t="s">
        <v>1282</v>
      </c>
      <c r="DX279">
        <f t="shared" si="368"/>
        <v>85.714285714285722</v>
      </c>
      <c r="DY279">
        <v>80</v>
      </c>
      <c r="DZ279">
        <f t="shared" si="369"/>
        <v>139</v>
      </c>
      <c r="EA279" t="s">
        <v>1279</v>
      </c>
      <c r="EB279">
        <f t="shared" si="370"/>
        <v>73.109243697478988</v>
      </c>
      <c r="EC279">
        <v>68</v>
      </c>
      <c r="ED279">
        <f t="shared" si="371"/>
        <v>151</v>
      </c>
      <c r="EE279" t="s">
        <v>1310</v>
      </c>
      <c r="EF279">
        <f t="shared" si="372"/>
        <v>89.075630252100837</v>
      </c>
      <c r="EG279">
        <v>35</v>
      </c>
      <c r="EH279">
        <f t="shared" si="373"/>
        <v>200</v>
      </c>
      <c r="EI279" t="s">
        <v>1324</v>
      </c>
      <c r="EJ279">
        <f t="shared" si="374"/>
        <v>78.71148459383754</v>
      </c>
      <c r="EK279">
        <v>56</v>
      </c>
      <c r="EL279">
        <f t="shared" si="375"/>
        <v>153</v>
      </c>
      <c r="EM279" t="s">
        <v>1281</v>
      </c>
      <c r="EN279">
        <f t="shared" si="376"/>
        <v>66.666666666666671</v>
      </c>
      <c r="EO279">
        <v>42</v>
      </c>
      <c r="EP279">
        <f t="shared" si="377"/>
        <v>162</v>
      </c>
      <c r="EQ279" t="s">
        <v>1325</v>
      </c>
      <c r="ER279">
        <f t="shared" si="378"/>
        <v>96.358543417366946</v>
      </c>
      <c r="ES279">
        <v>90</v>
      </c>
      <c r="ET279">
        <f t="shared" si="379"/>
        <v>163</v>
      </c>
      <c r="EU279">
        <v>95</v>
      </c>
      <c r="EV279">
        <f t="shared" si="380"/>
        <v>43</v>
      </c>
      <c r="EW279">
        <v>103</v>
      </c>
      <c r="EX279">
        <f t="shared" si="381"/>
        <v>112</v>
      </c>
      <c r="EY279">
        <v>60</v>
      </c>
      <c r="EZ279">
        <f t="shared" si="382"/>
        <v>124</v>
      </c>
      <c r="FA279">
        <v>43</v>
      </c>
      <c r="FB279">
        <f t="shared" si="383"/>
        <v>34</v>
      </c>
      <c r="FC279">
        <v>32</v>
      </c>
      <c r="FD279">
        <f t="shared" si="384"/>
        <v>149</v>
      </c>
    </row>
    <row r="280" spans="1:160" ht="15" customHeight="1" x14ac:dyDescent="0.2">
      <c r="A280" s="1" t="s">
        <v>1093</v>
      </c>
      <c r="B280" s="1">
        <v>11</v>
      </c>
      <c r="C280" s="3" t="s">
        <v>1094</v>
      </c>
      <c r="D280" s="8" t="s">
        <v>1247</v>
      </c>
      <c r="E280" s="1">
        <v>105</v>
      </c>
      <c r="F280" s="1">
        <f t="shared" si="308"/>
        <v>119</v>
      </c>
      <c r="G280" s="11" t="s">
        <v>1282</v>
      </c>
      <c r="H280" s="11">
        <f t="shared" si="309"/>
        <v>108.12324929971989</v>
      </c>
      <c r="I280" s="1">
        <v>90</v>
      </c>
      <c r="J280" s="1">
        <f t="shared" si="310"/>
        <v>36</v>
      </c>
      <c r="K280" s="11" t="s">
        <v>1279</v>
      </c>
      <c r="L280" s="11">
        <f t="shared" si="311"/>
        <v>96.918767507002798</v>
      </c>
      <c r="M280" s="1">
        <v>100</v>
      </c>
      <c r="N280" s="8">
        <f t="shared" si="312"/>
        <v>75</v>
      </c>
      <c r="O280" s="11" t="s">
        <v>1288</v>
      </c>
      <c r="P280" s="11">
        <f t="shared" si="313"/>
        <v>97.47899159663865</v>
      </c>
      <c r="Q280" s="1">
        <v>57.5</v>
      </c>
      <c r="R280" s="1">
        <f t="shared" si="314"/>
        <v>72</v>
      </c>
      <c r="S280" s="11" t="s">
        <v>1285</v>
      </c>
      <c r="T280" s="11">
        <f t="shared" si="315"/>
        <v>103.92156862745098</v>
      </c>
      <c r="U280" s="1">
        <v>53.5</v>
      </c>
      <c r="V280" s="1">
        <f t="shared" si="316"/>
        <v>165</v>
      </c>
      <c r="W280" s="11" t="s">
        <v>1281</v>
      </c>
      <c r="X280" s="11">
        <f t="shared" si="317"/>
        <v>97.47899159663865</v>
      </c>
      <c r="Y280" s="1">
        <v>58.5</v>
      </c>
      <c r="Z280" s="1">
        <f t="shared" si="318"/>
        <v>191</v>
      </c>
      <c r="AA280" s="11" t="s">
        <v>1287</v>
      </c>
      <c r="AB280" s="37">
        <f t="shared" si="319"/>
        <v>63.02521008403361</v>
      </c>
      <c r="AC280" s="36">
        <v>96</v>
      </c>
      <c r="AD280">
        <f t="shared" si="320"/>
        <v>148</v>
      </c>
      <c r="AE280" t="s">
        <v>1282</v>
      </c>
      <c r="AF280">
        <f t="shared" si="321"/>
        <v>108.12324929971989</v>
      </c>
      <c r="AG280">
        <v>94</v>
      </c>
      <c r="AH280">
        <f t="shared" si="322"/>
        <v>25</v>
      </c>
      <c r="AI280" t="s">
        <v>1279</v>
      </c>
      <c r="AJ280">
        <f t="shared" si="323"/>
        <v>94.677871148459388</v>
      </c>
      <c r="AK280">
        <v>113</v>
      </c>
      <c r="AL280">
        <f t="shared" si="324"/>
        <v>66</v>
      </c>
      <c r="AM280" t="s">
        <v>1288</v>
      </c>
      <c r="AN280">
        <f t="shared" si="325"/>
        <v>93.55742296918767</v>
      </c>
      <c r="AO280">
        <v>38</v>
      </c>
      <c r="AP280">
        <f t="shared" si="326"/>
        <v>86</v>
      </c>
      <c r="AQ280" t="s">
        <v>1285</v>
      </c>
      <c r="AR280">
        <f t="shared" si="327"/>
        <v>88.515406162464984</v>
      </c>
      <c r="AS280">
        <v>41</v>
      </c>
      <c r="AT280">
        <f t="shared" si="328"/>
        <v>156</v>
      </c>
      <c r="AU280" t="s">
        <v>1281</v>
      </c>
      <c r="AV280">
        <f t="shared" si="329"/>
        <v>148.73949579831933</v>
      </c>
      <c r="AW280">
        <v>58</v>
      </c>
      <c r="AX280">
        <f>RANK(AW280,AW280:$AW$360,0)</f>
        <v>59</v>
      </c>
      <c r="AY280" t="s">
        <v>1287</v>
      </c>
      <c r="AZ280">
        <f t="shared" si="330"/>
        <v>154.34173669467788</v>
      </c>
      <c r="BA280">
        <v>91</v>
      </c>
      <c r="BB280">
        <f t="shared" si="331"/>
        <v>177</v>
      </c>
      <c r="BC280" t="s">
        <v>1282</v>
      </c>
      <c r="BD280">
        <f t="shared" si="332"/>
        <v>133.8935574229692</v>
      </c>
      <c r="BE280">
        <v>107.5</v>
      </c>
      <c r="BF280">
        <f t="shared" si="333"/>
        <v>6</v>
      </c>
      <c r="BG280" t="s">
        <v>1279</v>
      </c>
      <c r="BH280">
        <f t="shared" si="334"/>
        <v>124.36974789915966</v>
      </c>
      <c r="BI280">
        <v>108.5</v>
      </c>
      <c r="BJ280">
        <f t="shared" si="335"/>
        <v>43</v>
      </c>
      <c r="BK280" t="s">
        <v>1288</v>
      </c>
      <c r="BL280">
        <f t="shared" si="336"/>
        <v>133.61344537815125</v>
      </c>
      <c r="BM280">
        <v>44</v>
      </c>
      <c r="BN280">
        <f t="shared" si="337"/>
        <v>45</v>
      </c>
      <c r="BO280" t="s">
        <v>1324</v>
      </c>
      <c r="BP280">
        <f t="shared" si="338"/>
        <v>115.12605042016807</v>
      </c>
      <c r="BQ280">
        <v>11</v>
      </c>
      <c r="BR280">
        <f t="shared" si="339"/>
        <v>330</v>
      </c>
      <c r="BS280" t="s">
        <v>1281</v>
      </c>
      <c r="BT280">
        <f t="shared" si="340"/>
        <v>36.694677871148464</v>
      </c>
      <c r="BU280">
        <v>32</v>
      </c>
      <c r="BV280">
        <f t="shared" si="341"/>
        <v>253</v>
      </c>
      <c r="BW280" t="s">
        <v>1287</v>
      </c>
      <c r="BX280">
        <f t="shared" si="342"/>
        <v>69.747899159663859</v>
      </c>
      <c r="BY280">
        <v>78</v>
      </c>
      <c r="BZ280">
        <f t="shared" si="343"/>
        <v>298</v>
      </c>
      <c r="CA280" t="s">
        <v>1282</v>
      </c>
      <c r="CB280">
        <f t="shared" si="344"/>
        <v>69.187675070028007</v>
      </c>
      <c r="CC280">
        <v>101</v>
      </c>
      <c r="CD280">
        <f t="shared" si="345"/>
        <v>93</v>
      </c>
      <c r="CE280" t="s">
        <v>1279</v>
      </c>
      <c r="CF280">
        <f t="shared" si="346"/>
        <v>79.831932773109244</v>
      </c>
      <c r="CG280">
        <v>81</v>
      </c>
      <c r="CH280">
        <f t="shared" si="347"/>
        <v>163</v>
      </c>
      <c r="CI280" t="s">
        <v>1288</v>
      </c>
      <c r="CJ280">
        <f t="shared" si="348"/>
        <v>67.226890756302524</v>
      </c>
      <c r="CK280">
        <v>39</v>
      </c>
      <c r="CL280">
        <f t="shared" si="349"/>
        <v>99</v>
      </c>
      <c r="CM280" t="s">
        <v>1324</v>
      </c>
      <c r="CN280">
        <f t="shared" si="350"/>
        <v>83.193277310924373</v>
      </c>
      <c r="CO280">
        <v>43</v>
      </c>
      <c r="CP280">
        <f t="shared" si="351"/>
        <v>104</v>
      </c>
      <c r="CQ280" t="s">
        <v>1281</v>
      </c>
      <c r="CR280">
        <f t="shared" si="352"/>
        <v>109.80392156862746</v>
      </c>
      <c r="CS280">
        <v>65</v>
      </c>
      <c r="CT280">
        <f t="shared" si="353"/>
        <v>145</v>
      </c>
      <c r="CU280" t="s">
        <v>1273</v>
      </c>
      <c r="CV280">
        <f t="shared" si="354"/>
        <v>106.44257703081233</v>
      </c>
      <c r="CW280">
        <v>86</v>
      </c>
      <c r="CX280">
        <f t="shared" si="355"/>
        <v>188</v>
      </c>
      <c r="CY280" t="s">
        <v>1282</v>
      </c>
      <c r="CZ280">
        <f t="shared" si="356"/>
        <v>92.156862745098039</v>
      </c>
      <c r="DA280">
        <v>123</v>
      </c>
      <c r="DB280">
        <f t="shared" si="357"/>
        <v>21</v>
      </c>
      <c r="DC280" t="s">
        <v>1279</v>
      </c>
      <c r="DD280">
        <f t="shared" si="358"/>
        <v>114.28571428571428</v>
      </c>
      <c r="DE280">
        <v>105</v>
      </c>
      <c r="DF280">
        <f t="shared" si="359"/>
        <v>46</v>
      </c>
      <c r="DG280" t="s">
        <v>1288</v>
      </c>
      <c r="DH280">
        <f t="shared" si="360"/>
        <v>119.32773109243698</v>
      </c>
      <c r="DI280">
        <v>53</v>
      </c>
      <c r="DJ280">
        <f t="shared" si="361"/>
        <v>39</v>
      </c>
      <c r="DK280" t="s">
        <v>1324</v>
      </c>
      <c r="DL280">
        <f t="shared" si="362"/>
        <v>136.9747899159664</v>
      </c>
      <c r="DM280">
        <v>50</v>
      </c>
      <c r="DN280">
        <f t="shared" si="363"/>
        <v>139</v>
      </c>
      <c r="DO280" t="s">
        <v>1281</v>
      </c>
      <c r="DP280">
        <f t="shared" si="364"/>
        <v>117.64705882352942</v>
      </c>
      <c r="DQ280">
        <v>52</v>
      </c>
      <c r="DR280">
        <f t="shared" si="365"/>
        <v>168</v>
      </c>
      <c r="DS280" t="s">
        <v>1325</v>
      </c>
      <c r="DT280">
        <f t="shared" si="366"/>
        <v>129.41176470588235</v>
      </c>
      <c r="DU280">
        <v>74</v>
      </c>
      <c r="DV280">
        <f t="shared" si="367"/>
        <v>160</v>
      </c>
      <c r="DW280" t="s">
        <v>1282</v>
      </c>
      <c r="DX280">
        <f t="shared" si="368"/>
        <v>120.72829131652661</v>
      </c>
      <c r="DY280">
        <v>94</v>
      </c>
      <c r="DZ280">
        <f t="shared" si="369"/>
        <v>72</v>
      </c>
      <c r="EA280" t="s">
        <v>1279</v>
      </c>
      <c r="EB280">
        <f t="shared" si="370"/>
        <v>89.355742296918763</v>
      </c>
      <c r="EC280">
        <v>76</v>
      </c>
      <c r="ED280">
        <f t="shared" si="371"/>
        <v>115</v>
      </c>
      <c r="EE280" t="s">
        <v>1288</v>
      </c>
      <c r="EF280">
        <f t="shared" si="372"/>
        <v>91.036414565826334</v>
      </c>
      <c r="EG280">
        <v>37</v>
      </c>
      <c r="EH280">
        <f t="shared" si="373"/>
        <v>171</v>
      </c>
      <c r="EI280" t="s">
        <v>1324</v>
      </c>
      <c r="EJ280">
        <f t="shared" si="374"/>
        <v>71.708683473389357</v>
      </c>
      <c r="EK280">
        <v>51</v>
      </c>
      <c r="EL280">
        <f t="shared" si="375"/>
        <v>202</v>
      </c>
      <c r="EM280" t="s">
        <v>1281</v>
      </c>
      <c r="EN280">
        <f t="shared" si="376"/>
        <v>103.0812324929972</v>
      </c>
      <c r="EO280">
        <v>30</v>
      </c>
      <c r="EP280">
        <f t="shared" si="377"/>
        <v>273</v>
      </c>
      <c r="EQ280" t="s">
        <v>1325</v>
      </c>
      <c r="ER280">
        <f t="shared" si="378"/>
        <v>46.498599439775909</v>
      </c>
      <c r="ES280">
        <v>82</v>
      </c>
      <c r="ET280">
        <f t="shared" si="379"/>
        <v>234</v>
      </c>
      <c r="EU280">
        <v>97</v>
      </c>
      <c r="EV280">
        <f t="shared" si="380"/>
        <v>34</v>
      </c>
      <c r="EW280">
        <v>112</v>
      </c>
      <c r="EX280">
        <f t="shared" si="381"/>
        <v>83</v>
      </c>
      <c r="EY280">
        <v>65</v>
      </c>
      <c r="EZ280">
        <f t="shared" si="382"/>
        <v>70</v>
      </c>
      <c r="FA280">
        <v>29</v>
      </c>
      <c r="FB280">
        <f t="shared" si="383"/>
        <v>213</v>
      </c>
      <c r="FC280">
        <v>36</v>
      </c>
      <c r="FD280">
        <f t="shared" si="384"/>
        <v>82</v>
      </c>
    </row>
    <row r="281" spans="1:160" ht="15" customHeight="1" x14ac:dyDescent="0.2">
      <c r="A281" s="1" t="s">
        <v>1095</v>
      </c>
      <c r="B281" s="1">
        <v>11</v>
      </c>
      <c r="C281" s="3" t="s">
        <v>1096</v>
      </c>
      <c r="D281" s="8" t="s">
        <v>1247</v>
      </c>
      <c r="E281" s="1">
        <v>110</v>
      </c>
      <c r="F281" s="1">
        <f t="shared" si="308"/>
        <v>44</v>
      </c>
      <c r="G281" s="11" t="s">
        <v>1282</v>
      </c>
      <c r="H281" s="11">
        <f t="shared" si="309"/>
        <v>107.28291316526611</v>
      </c>
      <c r="I281" s="1">
        <v>75</v>
      </c>
      <c r="J281" s="1">
        <f t="shared" si="310"/>
        <v>103</v>
      </c>
      <c r="K281" s="11" t="s">
        <v>1279</v>
      </c>
      <c r="L281" s="11">
        <f t="shared" si="311"/>
        <v>113.16526610644257</v>
      </c>
      <c r="M281" s="1">
        <v>86</v>
      </c>
      <c r="N281" s="8">
        <f t="shared" si="312"/>
        <v>140</v>
      </c>
      <c r="O281" s="11" t="s">
        <v>1288</v>
      </c>
      <c r="P281" s="11">
        <f t="shared" si="313"/>
        <v>90.476190476190482</v>
      </c>
      <c r="Q281" s="1">
        <v>66</v>
      </c>
      <c r="R281" s="1">
        <f t="shared" si="314"/>
        <v>37</v>
      </c>
      <c r="S281" s="11" t="s">
        <v>1285</v>
      </c>
      <c r="T281" s="11">
        <f t="shared" si="315"/>
        <v>108.12324929971989</v>
      </c>
      <c r="U281" s="1">
        <v>56</v>
      </c>
      <c r="V281" s="1">
        <f t="shared" si="316"/>
        <v>145</v>
      </c>
      <c r="W281" s="11" t="s">
        <v>1281</v>
      </c>
      <c r="X281" s="11">
        <f t="shared" si="317"/>
        <v>61.344537815126046</v>
      </c>
      <c r="Y281" s="1">
        <v>65.5</v>
      </c>
      <c r="Z281" s="1">
        <f t="shared" si="318"/>
        <v>129</v>
      </c>
      <c r="AA281" s="11" t="s">
        <v>1287</v>
      </c>
      <c r="AB281" s="37">
        <f t="shared" si="319"/>
        <v>66.666666666666671</v>
      </c>
      <c r="AC281" s="36">
        <v>102</v>
      </c>
      <c r="AD281">
        <f t="shared" si="320"/>
        <v>70</v>
      </c>
      <c r="AE281" t="s">
        <v>1282</v>
      </c>
      <c r="AF281">
        <f t="shared" si="321"/>
        <v>131.37254901960785</v>
      </c>
      <c r="AG281">
        <v>65</v>
      </c>
      <c r="AH281">
        <f t="shared" si="322"/>
        <v>150</v>
      </c>
      <c r="AI281" t="s">
        <v>1279</v>
      </c>
      <c r="AJ281">
        <f t="shared" si="323"/>
        <v>110.64425770308124</v>
      </c>
      <c r="AK281">
        <v>102.5</v>
      </c>
      <c r="AL281">
        <f t="shared" si="324"/>
        <v>106</v>
      </c>
      <c r="AM281" t="s">
        <v>1288</v>
      </c>
      <c r="AN281">
        <f t="shared" si="325"/>
        <v>93.277310924369743</v>
      </c>
      <c r="AO281">
        <v>40</v>
      </c>
      <c r="AP281">
        <f t="shared" si="326"/>
        <v>66</v>
      </c>
      <c r="AQ281" t="s">
        <v>1285</v>
      </c>
      <c r="AR281">
        <f t="shared" si="327"/>
        <v>108.40336134453781</v>
      </c>
      <c r="AS281">
        <v>62</v>
      </c>
      <c r="AT281">
        <f t="shared" si="328"/>
        <v>7</v>
      </c>
      <c r="AU281" t="s">
        <v>1281</v>
      </c>
      <c r="AV281">
        <f t="shared" si="329"/>
        <v>109.80392156862746</v>
      </c>
      <c r="AW281">
        <v>72</v>
      </c>
      <c r="AX281">
        <f>RANK(AW281,AW281:$AW$360,0)</f>
        <v>10</v>
      </c>
      <c r="AY281" t="s">
        <v>1287</v>
      </c>
      <c r="AZ281">
        <f t="shared" si="330"/>
        <v>101.40056022408963</v>
      </c>
      <c r="BA281">
        <v>90.5</v>
      </c>
      <c r="BB281">
        <f t="shared" si="331"/>
        <v>182</v>
      </c>
      <c r="BC281" t="s">
        <v>1282</v>
      </c>
      <c r="BD281">
        <f t="shared" si="332"/>
        <v>77.030812324929968</v>
      </c>
      <c r="BE281">
        <v>70.5</v>
      </c>
      <c r="BF281">
        <f t="shared" si="333"/>
        <v>188</v>
      </c>
      <c r="BG281" t="s">
        <v>1279</v>
      </c>
      <c r="BH281">
        <f t="shared" si="334"/>
        <v>76.19047619047619</v>
      </c>
      <c r="BI281">
        <v>100.5</v>
      </c>
      <c r="BJ281">
        <f t="shared" si="335"/>
        <v>82</v>
      </c>
      <c r="BK281" t="s">
        <v>1288</v>
      </c>
      <c r="BL281">
        <f t="shared" si="336"/>
        <v>92.156862745098039</v>
      </c>
      <c r="BM281">
        <v>34</v>
      </c>
      <c r="BN281">
        <f t="shared" si="337"/>
        <v>96</v>
      </c>
      <c r="BO281" t="s">
        <v>1324</v>
      </c>
      <c r="BP281">
        <f t="shared" si="338"/>
        <v>103.36134453781513</v>
      </c>
      <c r="BQ281">
        <v>43.5</v>
      </c>
      <c r="BR281">
        <f t="shared" si="339"/>
        <v>42</v>
      </c>
      <c r="BS281" t="s">
        <v>1281</v>
      </c>
      <c r="BT281">
        <f t="shared" si="340"/>
        <v>101.96078431372548</v>
      </c>
      <c r="BU281">
        <v>71</v>
      </c>
      <c r="BV281">
        <f t="shared" si="341"/>
        <v>15</v>
      </c>
      <c r="BW281" t="s">
        <v>1287</v>
      </c>
      <c r="BX281">
        <f t="shared" si="342"/>
        <v>114.84593837535014</v>
      </c>
      <c r="BY281">
        <v>100</v>
      </c>
      <c r="BZ281">
        <f t="shared" si="343"/>
        <v>100</v>
      </c>
      <c r="CA281" t="s">
        <v>1282</v>
      </c>
      <c r="CB281">
        <f t="shared" si="344"/>
        <v>92.436974789915965</v>
      </c>
      <c r="CC281">
        <v>99</v>
      </c>
      <c r="CD281">
        <f t="shared" si="345"/>
        <v>103</v>
      </c>
      <c r="CE281" t="s">
        <v>1279</v>
      </c>
      <c r="CF281">
        <f t="shared" si="346"/>
        <v>87.394957983193279</v>
      </c>
      <c r="CG281">
        <v>108.5</v>
      </c>
      <c r="CH281">
        <f t="shared" si="347"/>
        <v>54</v>
      </c>
      <c r="CI281" t="s">
        <v>1288</v>
      </c>
      <c r="CJ281">
        <f t="shared" si="348"/>
        <v>116.5266106442577</v>
      </c>
      <c r="CK281">
        <v>38</v>
      </c>
      <c r="CL281">
        <f t="shared" si="349"/>
        <v>108</v>
      </c>
      <c r="CM281" t="s">
        <v>1324</v>
      </c>
      <c r="CN281">
        <f t="shared" si="350"/>
        <v>77.030812324929968</v>
      </c>
      <c r="CO281">
        <v>53</v>
      </c>
      <c r="CP281">
        <f t="shared" si="351"/>
        <v>49</v>
      </c>
      <c r="CQ281" t="s">
        <v>1281</v>
      </c>
      <c r="CR281">
        <f t="shared" si="352"/>
        <v>129.69187675070029</v>
      </c>
      <c r="CS281">
        <v>74</v>
      </c>
      <c r="CT281">
        <f t="shared" si="353"/>
        <v>68</v>
      </c>
      <c r="CU281" t="s">
        <v>1273</v>
      </c>
      <c r="CV281">
        <f t="shared" si="354"/>
        <v>87.675070028011206</v>
      </c>
      <c r="CW281">
        <v>96</v>
      </c>
      <c r="CX281">
        <f t="shared" si="355"/>
        <v>73</v>
      </c>
      <c r="CY281" t="s">
        <v>1282</v>
      </c>
      <c r="CZ281">
        <f t="shared" si="356"/>
        <v>145.09803921568627</v>
      </c>
      <c r="DA281">
        <v>111</v>
      </c>
      <c r="DB281">
        <f t="shared" si="357"/>
        <v>58</v>
      </c>
      <c r="DC281" t="s">
        <v>1279</v>
      </c>
      <c r="DD281">
        <f t="shared" si="358"/>
        <v>136.9747899159664</v>
      </c>
      <c r="DE281">
        <v>88</v>
      </c>
      <c r="DF281">
        <f t="shared" si="359"/>
        <v>113</v>
      </c>
      <c r="DG281" t="s">
        <v>1310</v>
      </c>
      <c r="DH281">
        <f t="shared" si="360"/>
        <v>88.515406162464984</v>
      </c>
      <c r="DI281">
        <v>59</v>
      </c>
      <c r="DJ281">
        <f t="shared" si="361"/>
        <v>26</v>
      </c>
      <c r="DK281" t="s">
        <v>1324</v>
      </c>
      <c r="DL281">
        <f t="shared" si="362"/>
        <v>152.66106442577032</v>
      </c>
      <c r="DM281">
        <v>47</v>
      </c>
      <c r="DN281">
        <f t="shared" si="363"/>
        <v>155</v>
      </c>
      <c r="DO281" t="s">
        <v>1281</v>
      </c>
      <c r="DP281">
        <f t="shared" si="364"/>
        <v>75.630252100840337</v>
      </c>
      <c r="DQ281">
        <v>72</v>
      </c>
      <c r="DR281">
        <f t="shared" si="365"/>
        <v>24</v>
      </c>
      <c r="DS281" t="s">
        <v>1325</v>
      </c>
      <c r="DT281">
        <f t="shared" si="366"/>
        <v>94.957983193277315</v>
      </c>
      <c r="DU281">
        <v>67</v>
      </c>
      <c r="DV281">
        <f t="shared" si="367"/>
        <v>234</v>
      </c>
      <c r="DW281" t="s">
        <v>1282</v>
      </c>
      <c r="DX281">
        <f t="shared" si="368"/>
        <v>80.11204481792717</v>
      </c>
      <c r="DY281">
        <v>71</v>
      </c>
      <c r="DZ281">
        <f t="shared" si="369"/>
        <v>190</v>
      </c>
      <c r="EA281" t="s">
        <v>1279</v>
      </c>
      <c r="EB281">
        <f t="shared" si="370"/>
        <v>63.585434173669469</v>
      </c>
      <c r="EC281">
        <v>89</v>
      </c>
      <c r="ED281">
        <f t="shared" si="371"/>
        <v>72</v>
      </c>
      <c r="EE281" t="s">
        <v>1310</v>
      </c>
      <c r="EF281">
        <f t="shared" si="372"/>
        <v>109.80392156862746</v>
      </c>
      <c r="EG281">
        <v>34</v>
      </c>
      <c r="EH281">
        <f t="shared" si="373"/>
        <v>214</v>
      </c>
      <c r="EI281" t="s">
        <v>1324</v>
      </c>
      <c r="EJ281">
        <f t="shared" si="374"/>
        <v>50.140056022408963</v>
      </c>
      <c r="EK281">
        <v>66</v>
      </c>
      <c r="EL281">
        <f t="shared" si="375"/>
        <v>68</v>
      </c>
      <c r="EM281" t="s">
        <v>1281</v>
      </c>
      <c r="EN281">
        <f t="shared" si="376"/>
        <v>86.274509803921575</v>
      </c>
      <c r="EO281">
        <v>73</v>
      </c>
      <c r="EP281">
        <f t="shared" si="377"/>
        <v>6</v>
      </c>
      <c r="EQ281" t="s">
        <v>1325</v>
      </c>
      <c r="ER281">
        <f t="shared" si="378"/>
        <v>148.73949579831933</v>
      </c>
      <c r="ES281">
        <v>90</v>
      </c>
      <c r="ET281">
        <f t="shared" si="379"/>
        <v>163</v>
      </c>
      <c r="EU281">
        <v>93</v>
      </c>
      <c r="EV281">
        <f t="shared" si="380"/>
        <v>60</v>
      </c>
      <c r="EW281">
        <v>105</v>
      </c>
      <c r="EX281">
        <f t="shared" si="381"/>
        <v>107</v>
      </c>
      <c r="EY281">
        <v>69</v>
      </c>
      <c r="EZ281">
        <f t="shared" si="382"/>
        <v>36</v>
      </c>
      <c r="FA281">
        <v>45</v>
      </c>
      <c r="FB281">
        <f t="shared" si="383"/>
        <v>19</v>
      </c>
      <c r="FC281">
        <v>30</v>
      </c>
      <c r="FD281">
        <f t="shared" si="384"/>
        <v>180</v>
      </c>
    </row>
    <row r="282" spans="1:160" ht="15" customHeight="1" x14ac:dyDescent="0.2">
      <c r="A282" s="1" t="s">
        <v>1097</v>
      </c>
      <c r="B282" s="1">
        <v>11</v>
      </c>
      <c r="C282" s="3" t="s">
        <v>1098</v>
      </c>
      <c r="D282" s="8" t="s">
        <v>1247</v>
      </c>
      <c r="E282" s="1">
        <v>104</v>
      </c>
      <c r="F282" s="1">
        <f t="shared" si="308"/>
        <v>132</v>
      </c>
      <c r="G282" s="11" t="s">
        <v>1282</v>
      </c>
      <c r="H282" s="11">
        <f t="shared" si="309"/>
        <v>119.6078431372549</v>
      </c>
      <c r="I282" s="1">
        <v>71</v>
      </c>
      <c r="J282" s="1">
        <f t="shared" si="310"/>
        <v>140</v>
      </c>
      <c r="K282" s="11" t="s">
        <v>1279</v>
      </c>
      <c r="L282" s="11">
        <f t="shared" si="311"/>
        <v>91.876750700280112</v>
      </c>
      <c r="M282" s="1">
        <v>120</v>
      </c>
      <c r="N282" s="8">
        <f t="shared" si="312"/>
        <v>12</v>
      </c>
      <c r="O282" s="11" t="s">
        <v>1288</v>
      </c>
      <c r="P282" s="11">
        <f t="shared" si="313"/>
        <v>118.76750700280112</v>
      </c>
      <c r="Q282" s="1">
        <v>49.5</v>
      </c>
      <c r="R282" s="1">
        <f t="shared" si="314"/>
        <v>110</v>
      </c>
      <c r="S282" s="11" t="s">
        <v>1285</v>
      </c>
      <c r="T282" s="11">
        <f t="shared" si="315"/>
        <v>93.277310924369743</v>
      </c>
      <c r="U282" s="1">
        <v>35</v>
      </c>
      <c r="V282" s="1">
        <f t="shared" si="316"/>
        <v>334</v>
      </c>
      <c r="W282" s="11" t="s">
        <v>1281</v>
      </c>
      <c r="X282" s="11">
        <f t="shared" si="317"/>
        <v>59.383753501400562</v>
      </c>
      <c r="Y282" s="1">
        <v>67</v>
      </c>
      <c r="Z282" s="1">
        <f t="shared" si="318"/>
        <v>114</v>
      </c>
      <c r="AA282" s="11" t="s">
        <v>1287</v>
      </c>
      <c r="AB282" s="37">
        <f t="shared" si="319"/>
        <v>76.19047619047619</v>
      </c>
      <c r="AC282" s="36">
        <v>92</v>
      </c>
      <c r="AD282">
        <f t="shared" si="320"/>
        <v>202</v>
      </c>
      <c r="AE282" t="s">
        <v>1282</v>
      </c>
      <c r="AF282">
        <f t="shared" si="321"/>
        <v>85.434173669467782</v>
      </c>
      <c r="AG282">
        <v>71</v>
      </c>
      <c r="AH282">
        <f t="shared" si="322"/>
        <v>111</v>
      </c>
      <c r="AI282" t="s">
        <v>1279</v>
      </c>
      <c r="AJ282">
        <f t="shared" si="323"/>
        <v>117.92717086834733</v>
      </c>
      <c r="AK282">
        <v>108.5</v>
      </c>
      <c r="AL282">
        <f t="shared" si="324"/>
        <v>79</v>
      </c>
      <c r="AM282" t="s">
        <v>1288</v>
      </c>
      <c r="AN282">
        <f t="shared" si="325"/>
        <v>92.997198879551817</v>
      </c>
      <c r="AO282">
        <v>38</v>
      </c>
      <c r="AP282">
        <f t="shared" si="326"/>
        <v>86</v>
      </c>
      <c r="AQ282" t="s">
        <v>1285</v>
      </c>
      <c r="AR282">
        <f t="shared" si="327"/>
        <v>116.5266106442577</v>
      </c>
      <c r="AS282">
        <v>38</v>
      </c>
      <c r="AT282">
        <f t="shared" si="328"/>
        <v>189</v>
      </c>
      <c r="AU282" t="s">
        <v>1281</v>
      </c>
      <c r="AV282">
        <f t="shared" si="329"/>
        <v>86.834733893557427</v>
      </c>
      <c r="AW282">
        <v>66</v>
      </c>
      <c r="AX282">
        <f>RANK(AW282,AW282:$AW$360,0)</f>
        <v>29</v>
      </c>
      <c r="AY282" t="s">
        <v>1287</v>
      </c>
      <c r="AZ282">
        <f t="shared" si="330"/>
        <v>124.64985994397759</v>
      </c>
      <c r="BA282">
        <v>93</v>
      </c>
      <c r="BB282">
        <f t="shared" si="331"/>
        <v>150</v>
      </c>
      <c r="BC282" t="s">
        <v>1282</v>
      </c>
      <c r="BD282">
        <f t="shared" si="332"/>
        <v>67.50700280112045</v>
      </c>
      <c r="BE282">
        <v>72.5</v>
      </c>
      <c r="BF282">
        <f t="shared" si="333"/>
        <v>175</v>
      </c>
      <c r="BG282" t="s">
        <v>1279</v>
      </c>
      <c r="BH282">
        <f t="shared" si="334"/>
        <v>87.675070028011206</v>
      </c>
      <c r="BI282">
        <v>106.5</v>
      </c>
      <c r="BJ282">
        <f t="shared" si="335"/>
        <v>54</v>
      </c>
      <c r="BK282" t="s">
        <v>1288</v>
      </c>
      <c r="BL282">
        <f t="shared" si="336"/>
        <v>93.55742296918767</v>
      </c>
      <c r="BM282">
        <v>26.5</v>
      </c>
      <c r="BN282">
        <f t="shared" si="337"/>
        <v>145</v>
      </c>
      <c r="BO282" t="s">
        <v>1324</v>
      </c>
      <c r="BP282">
        <f t="shared" si="338"/>
        <v>72.268907563025209</v>
      </c>
      <c r="BQ282">
        <v>31</v>
      </c>
      <c r="BR282">
        <f t="shared" si="339"/>
        <v>142</v>
      </c>
      <c r="BS282" t="s">
        <v>1281</v>
      </c>
      <c r="BT282">
        <f t="shared" si="340"/>
        <v>98.599439775910369</v>
      </c>
      <c r="BU282">
        <v>49.5</v>
      </c>
      <c r="BV282">
        <f t="shared" si="341"/>
        <v>117</v>
      </c>
      <c r="BW282" t="s">
        <v>1287</v>
      </c>
      <c r="BX282">
        <f t="shared" si="342"/>
        <v>86.274509803921575</v>
      </c>
      <c r="BY282">
        <v>107</v>
      </c>
      <c r="BZ282">
        <f t="shared" si="343"/>
        <v>34</v>
      </c>
      <c r="CA282" t="s">
        <v>1282</v>
      </c>
      <c r="CB282">
        <f t="shared" si="344"/>
        <v>91.31652661064426</v>
      </c>
      <c r="CC282">
        <v>94</v>
      </c>
      <c r="CD282">
        <f t="shared" si="345"/>
        <v>131</v>
      </c>
      <c r="CE282" t="s">
        <v>1279</v>
      </c>
      <c r="CF282">
        <f t="shared" si="346"/>
        <v>69.187675070028007</v>
      </c>
      <c r="CG282">
        <v>115</v>
      </c>
      <c r="CH282">
        <f t="shared" si="347"/>
        <v>31</v>
      </c>
      <c r="CI282" t="s">
        <v>1288</v>
      </c>
      <c r="CJ282">
        <f t="shared" si="348"/>
        <v>97.47899159663865</v>
      </c>
      <c r="CK282">
        <v>49</v>
      </c>
      <c r="CL282">
        <f t="shared" si="349"/>
        <v>46</v>
      </c>
      <c r="CM282" t="s">
        <v>1324</v>
      </c>
      <c r="CN282">
        <f t="shared" si="350"/>
        <v>90.476190476190482</v>
      </c>
      <c r="CO282">
        <v>39</v>
      </c>
      <c r="CP282">
        <f t="shared" si="351"/>
        <v>137</v>
      </c>
      <c r="CQ282" t="s">
        <v>1281</v>
      </c>
      <c r="CR282">
        <f t="shared" si="352"/>
        <v>94.117647058823536</v>
      </c>
      <c r="CS282">
        <v>74</v>
      </c>
      <c r="CT282">
        <f t="shared" si="353"/>
        <v>68</v>
      </c>
      <c r="CU282" t="s">
        <v>1273</v>
      </c>
      <c r="CV282">
        <f t="shared" si="354"/>
        <v>105.32212885154061</v>
      </c>
      <c r="CW282">
        <v>109</v>
      </c>
      <c r="CX282">
        <f t="shared" si="355"/>
        <v>3</v>
      </c>
      <c r="CY282" t="s">
        <v>1282</v>
      </c>
      <c r="CZ282">
        <f t="shared" si="356"/>
        <v>107.84313725490196</v>
      </c>
      <c r="DA282">
        <v>123</v>
      </c>
      <c r="DB282">
        <f t="shared" si="357"/>
        <v>21</v>
      </c>
      <c r="DC282" t="s">
        <v>1279</v>
      </c>
      <c r="DD282">
        <f t="shared" si="358"/>
        <v>95.238095238095241</v>
      </c>
      <c r="DE282">
        <v>114</v>
      </c>
      <c r="DF282">
        <f t="shared" si="359"/>
        <v>22</v>
      </c>
      <c r="DG282" t="s">
        <v>1288</v>
      </c>
      <c r="DH282">
        <f t="shared" si="360"/>
        <v>105.32212885154061</v>
      </c>
      <c r="DI282">
        <v>67</v>
      </c>
      <c r="DJ282">
        <f t="shared" si="361"/>
        <v>12</v>
      </c>
      <c r="DK282" t="s">
        <v>1324</v>
      </c>
      <c r="DL282">
        <f t="shared" si="362"/>
        <v>106.72268907563026</v>
      </c>
      <c r="DM282">
        <v>52</v>
      </c>
      <c r="DN282">
        <f t="shared" si="363"/>
        <v>116</v>
      </c>
      <c r="DO282" t="s">
        <v>1281</v>
      </c>
      <c r="DP282">
        <f t="shared" si="364"/>
        <v>86.554621848739501</v>
      </c>
      <c r="DQ282">
        <v>61</v>
      </c>
      <c r="DR282">
        <f t="shared" si="365"/>
        <v>87</v>
      </c>
      <c r="DS282" t="s">
        <v>1325</v>
      </c>
      <c r="DT282">
        <f t="shared" si="366"/>
        <v>78.71148459383754</v>
      </c>
      <c r="DU282">
        <v>88</v>
      </c>
      <c r="DV282">
        <f t="shared" si="367"/>
        <v>31</v>
      </c>
      <c r="DW282" t="s">
        <v>1282</v>
      </c>
      <c r="DX282">
        <f t="shared" si="368"/>
        <v>96.358543417366946</v>
      </c>
      <c r="DY282">
        <v>129</v>
      </c>
      <c r="DZ282">
        <f t="shared" si="369"/>
        <v>4</v>
      </c>
      <c r="EA282" t="s">
        <v>1279</v>
      </c>
      <c r="EB282">
        <f t="shared" si="370"/>
        <v>103.64145658263305</v>
      </c>
      <c r="EC282">
        <v>98.5</v>
      </c>
      <c r="ED282">
        <f t="shared" si="371"/>
        <v>41</v>
      </c>
      <c r="EE282" t="s">
        <v>1288</v>
      </c>
      <c r="EF282">
        <f t="shared" si="372"/>
        <v>97.47899159663865</v>
      </c>
      <c r="EG282">
        <v>50</v>
      </c>
      <c r="EH282">
        <f t="shared" si="373"/>
        <v>36</v>
      </c>
      <c r="EI282" t="s">
        <v>1324</v>
      </c>
      <c r="EJ282">
        <f t="shared" si="374"/>
        <v>103.92156862745098</v>
      </c>
      <c r="EK282">
        <v>66</v>
      </c>
      <c r="EL282">
        <f t="shared" si="375"/>
        <v>68</v>
      </c>
      <c r="EM282" t="s">
        <v>1281</v>
      </c>
      <c r="EN282">
        <f t="shared" si="376"/>
        <v>87.955182072829132</v>
      </c>
      <c r="EO282">
        <v>68</v>
      </c>
      <c r="EP282">
        <f t="shared" si="377"/>
        <v>11</v>
      </c>
      <c r="EQ282" t="s">
        <v>1325</v>
      </c>
      <c r="ER282">
        <f t="shared" si="378"/>
        <v>101.68067226890756</v>
      </c>
      <c r="ES282">
        <v>107</v>
      </c>
      <c r="ET282">
        <f t="shared" si="379"/>
        <v>18</v>
      </c>
      <c r="EU282">
        <v>102</v>
      </c>
      <c r="EV282">
        <f t="shared" si="380"/>
        <v>17</v>
      </c>
      <c r="EW282">
        <v>128</v>
      </c>
      <c r="EX282">
        <f t="shared" si="381"/>
        <v>32</v>
      </c>
      <c r="EY282">
        <v>67</v>
      </c>
      <c r="EZ282">
        <f t="shared" si="382"/>
        <v>50</v>
      </c>
      <c r="FA282">
        <v>44</v>
      </c>
      <c r="FB282">
        <f t="shared" si="383"/>
        <v>25</v>
      </c>
      <c r="FC282">
        <v>42</v>
      </c>
      <c r="FD282">
        <f t="shared" si="384"/>
        <v>17</v>
      </c>
    </row>
    <row r="283" spans="1:160" ht="15" customHeight="1" x14ac:dyDescent="0.2">
      <c r="A283" s="1" t="s">
        <v>1099</v>
      </c>
      <c r="B283" s="1">
        <v>11</v>
      </c>
      <c r="C283" s="3" t="s">
        <v>1100</v>
      </c>
      <c r="D283" s="8" t="s">
        <v>1247</v>
      </c>
      <c r="E283" s="1">
        <v>109</v>
      </c>
      <c r="F283" s="1">
        <f t="shared" si="308"/>
        <v>59</v>
      </c>
      <c r="G283" s="11" t="s">
        <v>1282</v>
      </c>
      <c r="H283" s="11">
        <f t="shared" si="309"/>
        <v>121.28851540616246</v>
      </c>
      <c r="I283" s="1">
        <v>68</v>
      </c>
      <c r="J283" s="1">
        <f t="shared" si="310"/>
        <v>156</v>
      </c>
      <c r="K283" s="11" t="s">
        <v>1279</v>
      </c>
      <c r="L283" s="11">
        <f t="shared" si="311"/>
        <v>72.268907563025209</v>
      </c>
      <c r="M283" s="1">
        <v>87</v>
      </c>
      <c r="N283" s="8">
        <f t="shared" si="312"/>
        <v>136</v>
      </c>
      <c r="O283" s="11" t="s">
        <v>1288</v>
      </c>
      <c r="P283" s="11">
        <f t="shared" si="313"/>
        <v>92.436974789915965</v>
      </c>
      <c r="Q283" s="1">
        <v>65.5</v>
      </c>
      <c r="R283" s="1">
        <f t="shared" si="314"/>
        <v>38</v>
      </c>
      <c r="S283" s="11" t="s">
        <v>1285</v>
      </c>
      <c r="T283" s="11">
        <f t="shared" si="315"/>
        <v>129.69187675070029</v>
      </c>
      <c r="U283" s="1">
        <v>61</v>
      </c>
      <c r="V283" s="1">
        <f t="shared" si="316"/>
        <v>95</v>
      </c>
      <c r="W283" s="11" t="s">
        <v>1281</v>
      </c>
      <c r="X283" s="11">
        <f t="shared" si="317"/>
        <v>82.913165266106446</v>
      </c>
      <c r="Y283" s="1">
        <v>65</v>
      </c>
      <c r="Z283" s="1">
        <f t="shared" si="318"/>
        <v>135</v>
      </c>
      <c r="AA283" s="11" t="s">
        <v>1287</v>
      </c>
      <c r="AB283" s="37">
        <f t="shared" si="319"/>
        <v>64.9859943977591</v>
      </c>
      <c r="AC283" s="36">
        <v>97</v>
      </c>
      <c r="AD283">
        <f t="shared" si="320"/>
        <v>135</v>
      </c>
      <c r="AE283" t="s">
        <v>1282</v>
      </c>
      <c r="AF283">
        <f t="shared" si="321"/>
        <v>117.36694677871148</v>
      </c>
      <c r="AG283">
        <v>83</v>
      </c>
      <c r="AH283">
        <f t="shared" si="322"/>
        <v>57</v>
      </c>
      <c r="AI283" t="s">
        <v>1279</v>
      </c>
      <c r="AJ283">
        <f t="shared" si="323"/>
        <v>105.04201680672269</v>
      </c>
      <c r="AK283">
        <v>102</v>
      </c>
      <c r="AL283">
        <f t="shared" si="324"/>
        <v>109</v>
      </c>
      <c r="AM283" t="s">
        <v>1288</v>
      </c>
      <c r="AN283">
        <f t="shared" si="325"/>
        <v>115.68627450980392</v>
      </c>
      <c r="AO283">
        <v>31</v>
      </c>
      <c r="AP283">
        <f t="shared" si="326"/>
        <v>144</v>
      </c>
      <c r="AQ283" t="s">
        <v>1285</v>
      </c>
      <c r="AR283">
        <f t="shared" si="327"/>
        <v>101.68067226890756</v>
      </c>
      <c r="AS283">
        <v>55</v>
      </c>
      <c r="AT283">
        <f t="shared" si="328"/>
        <v>34</v>
      </c>
      <c r="AU283" t="s">
        <v>1281</v>
      </c>
      <c r="AV283">
        <f t="shared" si="329"/>
        <v>92.156862745098039</v>
      </c>
      <c r="AW283">
        <v>72</v>
      </c>
      <c r="AX283">
        <f>RANK(AW283,AW283:$AW$360,0)</f>
        <v>10</v>
      </c>
      <c r="AY283" t="s">
        <v>1287</v>
      </c>
      <c r="AZ283">
        <f t="shared" si="330"/>
        <v>107.56302521008404</v>
      </c>
      <c r="BA283">
        <v>89.5</v>
      </c>
      <c r="BB283">
        <f t="shared" si="331"/>
        <v>197</v>
      </c>
      <c r="BC283" t="s">
        <v>1282</v>
      </c>
      <c r="BD283">
        <f t="shared" si="332"/>
        <v>104.76190476190476</v>
      </c>
      <c r="BE283">
        <v>87.5</v>
      </c>
      <c r="BF283">
        <f t="shared" si="333"/>
        <v>75</v>
      </c>
      <c r="BG283" t="s">
        <v>1279</v>
      </c>
      <c r="BH283">
        <f t="shared" si="334"/>
        <v>94.957983193277315</v>
      </c>
      <c r="BI283">
        <v>84.5</v>
      </c>
      <c r="BJ283">
        <f t="shared" si="335"/>
        <v>165</v>
      </c>
      <c r="BK283" t="s">
        <v>1288</v>
      </c>
      <c r="BL283">
        <f t="shared" si="336"/>
        <v>101.40056022408963</v>
      </c>
      <c r="BM283">
        <v>26</v>
      </c>
      <c r="BN283">
        <f t="shared" si="337"/>
        <v>150</v>
      </c>
      <c r="BO283" t="s">
        <v>1324</v>
      </c>
      <c r="BP283">
        <f t="shared" si="338"/>
        <v>73.389355742296914</v>
      </c>
      <c r="BQ283">
        <v>55.5</v>
      </c>
      <c r="BR283">
        <f t="shared" si="339"/>
        <v>6</v>
      </c>
      <c r="BS283" t="s">
        <v>1281</v>
      </c>
      <c r="BT283">
        <f t="shared" si="340"/>
        <v>120.16806722689076</v>
      </c>
      <c r="BU283">
        <v>64</v>
      </c>
      <c r="BV283">
        <f t="shared" si="341"/>
        <v>37</v>
      </c>
      <c r="BW283" t="s">
        <v>1287</v>
      </c>
      <c r="BX283">
        <f t="shared" si="342"/>
        <v>101.96078431372548</v>
      </c>
      <c r="BY283">
        <v>91</v>
      </c>
      <c r="BZ283">
        <f t="shared" si="343"/>
        <v>214</v>
      </c>
      <c r="CA283" t="s">
        <v>1282</v>
      </c>
      <c r="CB283">
        <f t="shared" si="344"/>
        <v>77.030812324929968</v>
      </c>
      <c r="CC283">
        <v>106</v>
      </c>
      <c r="CD283">
        <f t="shared" si="345"/>
        <v>57</v>
      </c>
      <c r="CE283" t="s">
        <v>1279</v>
      </c>
      <c r="CF283">
        <f t="shared" si="346"/>
        <v>102.80112044817928</v>
      </c>
      <c r="CG283">
        <v>79</v>
      </c>
      <c r="CH283">
        <f t="shared" si="347"/>
        <v>170</v>
      </c>
      <c r="CI283" t="s">
        <v>1288</v>
      </c>
      <c r="CJ283">
        <f t="shared" si="348"/>
        <v>87.675070028011206</v>
      </c>
      <c r="CK283">
        <v>47</v>
      </c>
      <c r="CL283">
        <f t="shared" si="349"/>
        <v>55</v>
      </c>
      <c r="CM283" t="s">
        <v>1324</v>
      </c>
      <c r="CN283">
        <f t="shared" si="350"/>
        <v>101.96078431372548</v>
      </c>
      <c r="CO283">
        <v>47</v>
      </c>
      <c r="CP283">
        <f t="shared" si="351"/>
        <v>78</v>
      </c>
      <c r="CQ283" t="s">
        <v>1281</v>
      </c>
      <c r="CR283">
        <f t="shared" si="352"/>
        <v>86.554621848739501</v>
      </c>
      <c r="CS283">
        <v>77</v>
      </c>
      <c r="CT283">
        <f t="shared" si="353"/>
        <v>44</v>
      </c>
      <c r="CU283" t="s">
        <v>1273</v>
      </c>
      <c r="CV283">
        <f t="shared" si="354"/>
        <v>128.01120448179273</v>
      </c>
      <c r="CW283">
        <v>91</v>
      </c>
      <c r="CX283">
        <f t="shared" si="355"/>
        <v>132</v>
      </c>
      <c r="CY283" t="s">
        <v>1282</v>
      </c>
      <c r="CZ283">
        <f t="shared" si="356"/>
        <v>81.232492997198875</v>
      </c>
      <c r="DA283">
        <v>110</v>
      </c>
      <c r="DB283">
        <f t="shared" si="357"/>
        <v>67</v>
      </c>
      <c r="DC283" t="s">
        <v>1279</v>
      </c>
      <c r="DD283">
        <f t="shared" si="358"/>
        <v>103.36134453781513</v>
      </c>
      <c r="DE283">
        <v>84</v>
      </c>
      <c r="DF283">
        <f t="shared" si="359"/>
        <v>126</v>
      </c>
      <c r="DG283" t="s">
        <v>1288</v>
      </c>
      <c r="DH283">
        <f t="shared" si="360"/>
        <v>93.837535014005596</v>
      </c>
      <c r="DI283">
        <v>48</v>
      </c>
      <c r="DJ283">
        <f t="shared" si="361"/>
        <v>62</v>
      </c>
      <c r="DK283" t="s">
        <v>1324</v>
      </c>
      <c r="DL283">
        <f t="shared" si="362"/>
        <v>153.22128851540617</v>
      </c>
      <c r="DM283">
        <v>64</v>
      </c>
      <c r="DN283">
        <f t="shared" si="363"/>
        <v>30</v>
      </c>
      <c r="DO283" t="s">
        <v>1281</v>
      </c>
      <c r="DP283">
        <f t="shared" si="364"/>
        <v>92.156862745098039</v>
      </c>
      <c r="DQ283">
        <v>54</v>
      </c>
      <c r="DR283">
        <f t="shared" si="365"/>
        <v>144</v>
      </c>
      <c r="DS283" t="s">
        <v>1325</v>
      </c>
      <c r="DT283">
        <f t="shared" si="366"/>
        <v>84.033613445378151</v>
      </c>
      <c r="DU283">
        <v>83</v>
      </c>
      <c r="DV283">
        <f t="shared" si="367"/>
        <v>65</v>
      </c>
      <c r="DW283" t="s">
        <v>1282</v>
      </c>
      <c r="DX283">
        <f t="shared" si="368"/>
        <v>85.714285714285722</v>
      </c>
      <c r="DY283">
        <v>93</v>
      </c>
      <c r="DZ283">
        <f t="shared" si="369"/>
        <v>79</v>
      </c>
      <c r="EA283" t="s">
        <v>1279</v>
      </c>
      <c r="EB283">
        <f t="shared" si="370"/>
        <v>104.76190476190476</v>
      </c>
      <c r="EC283">
        <v>79</v>
      </c>
      <c r="ED283">
        <f t="shared" si="371"/>
        <v>104</v>
      </c>
      <c r="EE283" t="s">
        <v>1288</v>
      </c>
      <c r="EF283">
        <f t="shared" si="372"/>
        <v>92.156862745098039</v>
      </c>
      <c r="EG283">
        <v>30</v>
      </c>
      <c r="EH283">
        <f t="shared" si="373"/>
        <v>252</v>
      </c>
      <c r="EI283" t="s">
        <v>1324</v>
      </c>
      <c r="EJ283">
        <f t="shared" si="374"/>
        <v>46.218487394957982</v>
      </c>
      <c r="EK283">
        <v>84</v>
      </c>
      <c r="EL283">
        <f t="shared" si="375"/>
        <v>2</v>
      </c>
      <c r="EM283" t="s">
        <v>1281</v>
      </c>
      <c r="EN283">
        <f t="shared" si="376"/>
        <v>111.48459383753502</v>
      </c>
      <c r="EO283">
        <v>51</v>
      </c>
      <c r="EP283">
        <f t="shared" si="377"/>
        <v>87</v>
      </c>
      <c r="EQ283" t="s">
        <v>1325</v>
      </c>
      <c r="ER283">
        <f t="shared" si="378"/>
        <v>126.05042016806723</v>
      </c>
      <c r="ES283">
        <v>108</v>
      </c>
      <c r="ET283">
        <f t="shared" si="379"/>
        <v>14</v>
      </c>
      <c r="EU283">
        <v>86</v>
      </c>
      <c r="EV283">
        <f t="shared" si="380"/>
        <v>96</v>
      </c>
      <c r="EW283">
        <v>114</v>
      </c>
      <c r="EX283">
        <f t="shared" si="381"/>
        <v>76</v>
      </c>
      <c r="EY283">
        <v>66</v>
      </c>
      <c r="EZ283">
        <f t="shared" si="382"/>
        <v>60</v>
      </c>
      <c r="FA283">
        <v>42</v>
      </c>
      <c r="FB283">
        <f t="shared" si="383"/>
        <v>43</v>
      </c>
      <c r="FC283">
        <v>30</v>
      </c>
      <c r="FD283">
        <f t="shared" si="384"/>
        <v>180</v>
      </c>
    </row>
    <row r="284" spans="1:160" ht="15" customHeight="1" x14ac:dyDescent="0.2">
      <c r="A284" s="1" t="s">
        <v>1101</v>
      </c>
      <c r="B284" s="1">
        <v>11</v>
      </c>
      <c r="C284" s="3" t="s">
        <v>1102</v>
      </c>
      <c r="D284" s="8" t="s">
        <v>1247</v>
      </c>
      <c r="E284" s="1">
        <v>106</v>
      </c>
      <c r="F284" s="1">
        <f t="shared" si="308"/>
        <v>100</v>
      </c>
      <c r="G284" s="11" t="s">
        <v>1282</v>
      </c>
      <c r="H284" s="11">
        <f t="shared" si="309"/>
        <v>152.66106442577032</v>
      </c>
      <c r="I284" s="1">
        <v>67</v>
      </c>
      <c r="J284" s="1">
        <f t="shared" si="310"/>
        <v>168</v>
      </c>
      <c r="K284" s="11" t="s">
        <v>1279</v>
      </c>
      <c r="L284" s="11">
        <f t="shared" si="311"/>
        <v>91.596638655462186</v>
      </c>
      <c r="M284" s="1">
        <v>106</v>
      </c>
      <c r="N284" s="8">
        <f t="shared" si="312"/>
        <v>50</v>
      </c>
      <c r="O284" s="11" t="s">
        <v>1288</v>
      </c>
      <c r="P284" s="11">
        <f t="shared" si="313"/>
        <v>97.198879551820724</v>
      </c>
      <c r="Q284" s="1">
        <v>43</v>
      </c>
      <c r="R284" s="1">
        <f t="shared" si="314"/>
        <v>159</v>
      </c>
      <c r="S284" s="11" t="s">
        <v>1285</v>
      </c>
      <c r="T284" s="11">
        <f t="shared" si="315"/>
        <v>110.92436974789916</v>
      </c>
      <c r="U284" s="1">
        <v>56</v>
      </c>
      <c r="V284" s="1">
        <f t="shared" si="316"/>
        <v>145</v>
      </c>
      <c r="W284" s="11" t="s">
        <v>1281</v>
      </c>
      <c r="X284" s="11">
        <f t="shared" si="317"/>
        <v>99.159663865546221</v>
      </c>
      <c r="Y284" s="1">
        <v>74</v>
      </c>
      <c r="Z284" s="1">
        <f t="shared" si="318"/>
        <v>45</v>
      </c>
      <c r="AA284" s="11" t="s">
        <v>1287</v>
      </c>
      <c r="AB284" s="37">
        <f t="shared" si="319"/>
        <v>101.1204481792717</v>
      </c>
      <c r="AC284" s="36">
        <v>81</v>
      </c>
      <c r="AD284">
        <f t="shared" si="320"/>
        <v>288</v>
      </c>
      <c r="AE284" t="s">
        <v>1282</v>
      </c>
      <c r="AF284">
        <f t="shared" si="321"/>
        <v>51.820728291316527</v>
      </c>
      <c r="AG284">
        <v>67</v>
      </c>
      <c r="AH284">
        <f t="shared" si="322"/>
        <v>138</v>
      </c>
      <c r="AI284" t="s">
        <v>1279</v>
      </c>
      <c r="AJ284">
        <f t="shared" si="323"/>
        <v>144.81792717086836</v>
      </c>
      <c r="AK284">
        <v>117</v>
      </c>
      <c r="AL284">
        <f t="shared" si="324"/>
        <v>40</v>
      </c>
      <c r="AM284" t="s">
        <v>1288</v>
      </c>
      <c r="AN284">
        <f t="shared" si="325"/>
        <v>103.92156862745098</v>
      </c>
      <c r="AO284">
        <v>24</v>
      </c>
      <c r="AP284">
        <f t="shared" si="326"/>
        <v>198</v>
      </c>
      <c r="AQ284" t="s">
        <v>1285</v>
      </c>
      <c r="AR284">
        <f t="shared" si="327"/>
        <v>65.546218487394952</v>
      </c>
      <c r="AS284">
        <v>42</v>
      </c>
      <c r="AT284">
        <f t="shared" si="328"/>
        <v>142</v>
      </c>
      <c r="AU284" t="s">
        <v>1281</v>
      </c>
      <c r="AV284">
        <f t="shared" si="329"/>
        <v>141.45658263305322</v>
      </c>
      <c r="AW284">
        <v>60</v>
      </c>
      <c r="AX284">
        <f>RANK(AW284,AW284:$AW$360,0)</f>
        <v>49</v>
      </c>
      <c r="AY284" t="s">
        <v>1287</v>
      </c>
      <c r="AZ284">
        <f t="shared" si="330"/>
        <v>108.96358543417367</v>
      </c>
      <c r="BA284">
        <v>95</v>
      </c>
      <c r="BB284">
        <f t="shared" si="331"/>
        <v>116</v>
      </c>
      <c r="BC284" t="s">
        <v>1282</v>
      </c>
      <c r="BD284">
        <f t="shared" si="332"/>
        <v>90.476190476190482</v>
      </c>
      <c r="BE284">
        <v>53.5</v>
      </c>
      <c r="BF284">
        <f t="shared" si="333"/>
        <v>298</v>
      </c>
      <c r="BG284" t="s">
        <v>1279</v>
      </c>
      <c r="BH284">
        <f t="shared" si="334"/>
        <v>73.949579831932766</v>
      </c>
      <c r="BI284">
        <v>106.5</v>
      </c>
      <c r="BJ284">
        <f t="shared" si="335"/>
        <v>54</v>
      </c>
      <c r="BK284" t="s">
        <v>1288</v>
      </c>
      <c r="BL284">
        <f t="shared" si="336"/>
        <v>97.759103641456576</v>
      </c>
      <c r="BM284">
        <v>37</v>
      </c>
      <c r="BN284">
        <f t="shared" si="337"/>
        <v>75</v>
      </c>
      <c r="BO284" t="s">
        <v>1324</v>
      </c>
      <c r="BP284">
        <f t="shared" si="338"/>
        <v>101.68067226890756</v>
      </c>
      <c r="BQ284">
        <v>17</v>
      </c>
      <c r="BR284">
        <f t="shared" si="339"/>
        <v>290</v>
      </c>
      <c r="BS284" t="s">
        <v>1281</v>
      </c>
      <c r="BT284">
        <f t="shared" si="340"/>
        <v>44.257703081232492</v>
      </c>
      <c r="BU284">
        <v>56.5</v>
      </c>
      <c r="BV284">
        <f t="shared" si="341"/>
        <v>81</v>
      </c>
      <c r="BW284" t="s">
        <v>1287</v>
      </c>
      <c r="BX284">
        <f t="shared" si="342"/>
        <v>110.92436974789916</v>
      </c>
      <c r="BY284">
        <v>102</v>
      </c>
      <c r="BZ284">
        <f t="shared" si="343"/>
        <v>82</v>
      </c>
      <c r="CA284" t="s">
        <v>1282</v>
      </c>
      <c r="CB284">
        <f t="shared" si="344"/>
        <v>91.596638655462186</v>
      </c>
      <c r="CC284">
        <v>80</v>
      </c>
      <c r="CD284">
        <f t="shared" si="345"/>
        <v>205</v>
      </c>
      <c r="CE284" t="s">
        <v>1279</v>
      </c>
      <c r="CF284">
        <f t="shared" si="346"/>
        <v>85.994397759103634</v>
      </c>
      <c r="CG284">
        <v>110</v>
      </c>
      <c r="CH284">
        <f t="shared" si="347"/>
        <v>46</v>
      </c>
      <c r="CI284" t="s">
        <v>1288</v>
      </c>
      <c r="CJ284">
        <f t="shared" si="348"/>
        <v>97.759103641456576</v>
      </c>
      <c r="CK284">
        <v>41</v>
      </c>
      <c r="CL284">
        <f t="shared" si="349"/>
        <v>81</v>
      </c>
      <c r="CM284" t="s">
        <v>1324</v>
      </c>
      <c r="CN284">
        <f t="shared" si="350"/>
        <v>126.61064425770309</v>
      </c>
      <c r="CO284">
        <v>45</v>
      </c>
      <c r="CP284">
        <f t="shared" si="351"/>
        <v>91</v>
      </c>
      <c r="CQ284" t="s">
        <v>1281</v>
      </c>
      <c r="CR284">
        <f t="shared" si="352"/>
        <v>159.10364145658264</v>
      </c>
      <c r="CS284">
        <v>68</v>
      </c>
      <c r="CT284">
        <f t="shared" si="353"/>
        <v>120</v>
      </c>
      <c r="CU284" t="s">
        <v>1273</v>
      </c>
      <c r="CV284">
        <f t="shared" si="354"/>
        <v>120.16806722689076</v>
      </c>
      <c r="CW284">
        <v>98</v>
      </c>
      <c r="CX284">
        <f t="shared" si="355"/>
        <v>52</v>
      </c>
      <c r="CY284" t="s">
        <v>1282</v>
      </c>
      <c r="CZ284">
        <f t="shared" si="356"/>
        <v>94.117647058823536</v>
      </c>
      <c r="DA284">
        <v>93</v>
      </c>
      <c r="DB284">
        <f t="shared" si="357"/>
        <v>155</v>
      </c>
      <c r="DC284" t="s">
        <v>1279</v>
      </c>
      <c r="DD284">
        <f t="shared" si="358"/>
        <v>126.05042016806723</v>
      </c>
      <c r="DE284">
        <v>107</v>
      </c>
      <c r="DF284">
        <f t="shared" si="359"/>
        <v>38</v>
      </c>
      <c r="DG284" t="s">
        <v>1288</v>
      </c>
      <c r="DH284">
        <f t="shared" si="360"/>
        <v>93.837535014005596</v>
      </c>
      <c r="DI284">
        <v>33</v>
      </c>
      <c r="DJ284">
        <f t="shared" si="361"/>
        <v>176</v>
      </c>
      <c r="DK284" t="s">
        <v>1324</v>
      </c>
      <c r="DL284">
        <f t="shared" si="362"/>
        <v>117.92717086834733</v>
      </c>
      <c r="DM284">
        <v>22</v>
      </c>
      <c r="DN284">
        <f t="shared" si="363"/>
        <v>302</v>
      </c>
      <c r="DO284" t="s">
        <v>1281</v>
      </c>
      <c r="DP284">
        <f t="shared" si="364"/>
        <v>46.778711484593835</v>
      </c>
      <c r="DQ284">
        <v>49</v>
      </c>
      <c r="DR284">
        <f t="shared" si="365"/>
        <v>192</v>
      </c>
      <c r="DS284" t="s">
        <v>1325</v>
      </c>
      <c r="DT284">
        <f t="shared" si="366"/>
        <v>118.76750700280112</v>
      </c>
      <c r="DU284">
        <v>88</v>
      </c>
      <c r="DV284">
        <f t="shared" si="367"/>
        <v>31</v>
      </c>
      <c r="DW284" t="s">
        <v>1282</v>
      </c>
      <c r="DX284">
        <f t="shared" si="368"/>
        <v>100</v>
      </c>
      <c r="DY284">
        <v>58</v>
      </c>
      <c r="DZ284">
        <f t="shared" si="369"/>
        <v>248</v>
      </c>
      <c r="EA284" t="s">
        <v>1279</v>
      </c>
      <c r="EB284">
        <f t="shared" si="370"/>
        <v>100</v>
      </c>
      <c r="EC284">
        <v>107</v>
      </c>
      <c r="ED284">
        <f t="shared" si="371"/>
        <v>16</v>
      </c>
      <c r="EE284" t="s">
        <v>1288</v>
      </c>
      <c r="EF284">
        <f t="shared" si="372"/>
        <v>100</v>
      </c>
      <c r="EG284">
        <v>31</v>
      </c>
      <c r="EH284">
        <f t="shared" si="373"/>
        <v>240</v>
      </c>
      <c r="EI284" t="s">
        <v>1324</v>
      </c>
      <c r="EJ284">
        <f t="shared" si="374"/>
        <v>100</v>
      </c>
      <c r="EK284">
        <v>61</v>
      </c>
      <c r="EL284">
        <f t="shared" si="375"/>
        <v>112</v>
      </c>
      <c r="EM284" t="s">
        <v>1281</v>
      </c>
      <c r="EN284">
        <f t="shared" si="376"/>
        <v>100</v>
      </c>
      <c r="EO284">
        <v>32</v>
      </c>
      <c r="EP284">
        <f t="shared" si="377"/>
        <v>259</v>
      </c>
      <c r="EQ284" t="s">
        <v>1325</v>
      </c>
      <c r="ER284">
        <f t="shared" si="378"/>
        <v>100</v>
      </c>
      <c r="ES284">
        <v>0</v>
      </c>
      <c r="ET284">
        <f t="shared" si="379"/>
        <v>309</v>
      </c>
      <c r="EU284">
        <v>0</v>
      </c>
      <c r="EV284">
        <f t="shared" si="380"/>
        <v>309</v>
      </c>
      <c r="EW284">
        <v>0</v>
      </c>
      <c r="EX284">
        <f t="shared" si="381"/>
        <v>309</v>
      </c>
      <c r="EY284">
        <v>0</v>
      </c>
      <c r="EZ284">
        <f t="shared" si="382"/>
        <v>309</v>
      </c>
      <c r="FA284">
        <v>0</v>
      </c>
      <c r="FB284">
        <f t="shared" si="383"/>
        <v>309</v>
      </c>
      <c r="FC284">
        <v>0</v>
      </c>
      <c r="FD284">
        <f t="shared" si="384"/>
        <v>309</v>
      </c>
    </row>
    <row r="285" spans="1:160" ht="15" customHeight="1" x14ac:dyDescent="0.2">
      <c r="A285" s="1" t="s">
        <v>1103</v>
      </c>
      <c r="B285" s="1">
        <v>11</v>
      </c>
      <c r="C285" s="3" t="s">
        <v>1104</v>
      </c>
      <c r="D285" s="8" t="s">
        <v>1247</v>
      </c>
      <c r="E285" s="1">
        <v>107</v>
      </c>
      <c r="F285" s="1">
        <f t="shared" si="308"/>
        <v>83</v>
      </c>
      <c r="G285" s="11" t="s">
        <v>1282</v>
      </c>
      <c r="H285" s="11">
        <f t="shared" si="309"/>
        <v>90.756302521008408</v>
      </c>
      <c r="I285" s="1">
        <v>72</v>
      </c>
      <c r="J285" s="1">
        <f t="shared" si="310"/>
        <v>129</v>
      </c>
      <c r="K285" s="11" t="s">
        <v>1279</v>
      </c>
      <c r="L285" s="11">
        <f t="shared" si="311"/>
        <v>112.04481792717087</v>
      </c>
      <c r="M285" s="1">
        <v>116</v>
      </c>
      <c r="N285" s="8">
        <f t="shared" si="312"/>
        <v>23</v>
      </c>
      <c r="O285" s="11" t="s">
        <v>1288</v>
      </c>
      <c r="P285" s="11">
        <f t="shared" si="313"/>
        <v>94.957983193277315</v>
      </c>
      <c r="Q285" s="1">
        <v>42</v>
      </c>
      <c r="R285" s="1">
        <f t="shared" si="314"/>
        <v>173</v>
      </c>
      <c r="S285" s="11" t="s">
        <v>1285</v>
      </c>
      <c r="T285" s="11">
        <f t="shared" si="315"/>
        <v>113.4453781512605</v>
      </c>
      <c r="U285" s="1">
        <v>51.5</v>
      </c>
      <c r="V285" s="1">
        <f t="shared" si="316"/>
        <v>186</v>
      </c>
      <c r="W285" s="11" t="s">
        <v>1281</v>
      </c>
      <c r="X285" s="11">
        <f t="shared" si="317"/>
        <v>67.50700280112045</v>
      </c>
      <c r="Y285" s="1">
        <v>62</v>
      </c>
      <c r="Z285" s="1">
        <f t="shared" si="318"/>
        <v>163</v>
      </c>
      <c r="AA285" s="11" t="s">
        <v>1287</v>
      </c>
      <c r="AB285" s="37">
        <f t="shared" si="319"/>
        <v>56.582633053221286</v>
      </c>
      <c r="AC285" s="36">
        <v>104</v>
      </c>
      <c r="AD285">
        <f t="shared" si="320"/>
        <v>50</v>
      </c>
      <c r="AE285" t="s">
        <v>1282</v>
      </c>
      <c r="AF285">
        <f t="shared" si="321"/>
        <v>103.92156862745098</v>
      </c>
      <c r="AG285">
        <v>62</v>
      </c>
      <c r="AH285">
        <f t="shared" si="322"/>
        <v>172</v>
      </c>
      <c r="AI285" t="s">
        <v>1279</v>
      </c>
      <c r="AJ285">
        <f t="shared" si="323"/>
        <v>117.36694677871148</v>
      </c>
      <c r="AK285">
        <v>130</v>
      </c>
      <c r="AL285">
        <f t="shared" si="324"/>
        <v>5</v>
      </c>
      <c r="AM285" t="s">
        <v>1288</v>
      </c>
      <c r="AN285">
        <f t="shared" si="325"/>
        <v>105.04201680672269</v>
      </c>
      <c r="AO285">
        <v>22</v>
      </c>
      <c r="AP285">
        <f t="shared" si="326"/>
        <v>221</v>
      </c>
      <c r="AQ285" t="s">
        <v>1285</v>
      </c>
      <c r="AR285">
        <f t="shared" si="327"/>
        <v>95.798319327731093</v>
      </c>
      <c r="AS285">
        <v>50</v>
      </c>
      <c r="AT285">
        <f t="shared" si="328"/>
        <v>70</v>
      </c>
      <c r="AU285" t="s">
        <v>1281</v>
      </c>
      <c r="AV285">
        <f t="shared" si="329"/>
        <v>89.355742296918763</v>
      </c>
      <c r="AW285">
        <v>73</v>
      </c>
      <c r="AX285">
        <f>RANK(AW285,AW285:$AW$360,0)</f>
        <v>8</v>
      </c>
      <c r="AY285" t="s">
        <v>1287</v>
      </c>
      <c r="AZ285">
        <f t="shared" si="330"/>
        <v>141.1764705882353</v>
      </c>
      <c r="BA285">
        <v>99.5</v>
      </c>
      <c r="BB285">
        <f t="shared" si="331"/>
        <v>64</v>
      </c>
      <c r="BC285" t="s">
        <v>1282</v>
      </c>
      <c r="BD285">
        <f t="shared" si="332"/>
        <v>89.635854341736689</v>
      </c>
      <c r="BE285">
        <v>63.5</v>
      </c>
      <c r="BF285">
        <f t="shared" si="333"/>
        <v>234</v>
      </c>
      <c r="BG285" t="s">
        <v>1279</v>
      </c>
      <c r="BH285">
        <f t="shared" si="334"/>
        <v>100</v>
      </c>
      <c r="BI285">
        <v>115.5</v>
      </c>
      <c r="BJ285">
        <f t="shared" si="335"/>
        <v>23</v>
      </c>
      <c r="BK285" t="s">
        <v>1288</v>
      </c>
      <c r="BL285">
        <f t="shared" si="336"/>
        <v>95.798319327731093</v>
      </c>
      <c r="BM285">
        <v>21</v>
      </c>
      <c r="BN285">
        <f t="shared" si="337"/>
        <v>206</v>
      </c>
      <c r="BO285" t="s">
        <v>1324</v>
      </c>
      <c r="BP285">
        <f t="shared" si="338"/>
        <v>75.350140056022411</v>
      </c>
      <c r="BQ285">
        <v>45</v>
      </c>
      <c r="BR285">
        <f t="shared" si="339"/>
        <v>32</v>
      </c>
      <c r="BS285" t="s">
        <v>1281</v>
      </c>
      <c r="BT285">
        <f t="shared" si="340"/>
        <v>100.84033613445378</v>
      </c>
      <c r="BU285">
        <v>44</v>
      </c>
      <c r="BV285">
        <f t="shared" si="341"/>
        <v>155</v>
      </c>
      <c r="BW285" t="s">
        <v>1287</v>
      </c>
      <c r="BX285">
        <f t="shared" si="342"/>
        <v>62.464985994397757</v>
      </c>
      <c r="BY285">
        <v>108</v>
      </c>
      <c r="BZ285">
        <f t="shared" si="343"/>
        <v>27</v>
      </c>
      <c r="CA285" t="s">
        <v>1282</v>
      </c>
      <c r="CB285">
        <f t="shared" si="344"/>
        <v>101.1204481792717</v>
      </c>
      <c r="CC285">
        <v>74</v>
      </c>
      <c r="CD285">
        <f t="shared" si="345"/>
        <v>234</v>
      </c>
      <c r="CE285" t="s">
        <v>1279</v>
      </c>
      <c r="CF285">
        <f t="shared" si="346"/>
        <v>93.277310924369743</v>
      </c>
      <c r="CG285">
        <v>122</v>
      </c>
      <c r="CH285">
        <f t="shared" si="347"/>
        <v>8</v>
      </c>
      <c r="CI285" t="s">
        <v>1288</v>
      </c>
      <c r="CJ285">
        <f t="shared" si="348"/>
        <v>99.439775910364148</v>
      </c>
      <c r="CK285">
        <v>37</v>
      </c>
      <c r="CL285">
        <f t="shared" si="349"/>
        <v>118</v>
      </c>
      <c r="CM285" t="s">
        <v>1324</v>
      </c>
      <c r="CN285">
        <f t="shared" si="350"/>
        <v>106.44257703081233</v>
      </c>
      <c r="CO285">
        <v>56</v>
      </c>
      <c r="CP285">
        <f t="shared" si="351"/>
        <v>35</v>
      </c>
      <c r="CQ285" t="s">
        <v>1281</v>
      </c>
      <c r="CR285">
        <f t="shared" si="352"/>
        <v>115.12605042016807</v>
      </c>
      <c r="CS285">
        <v>82</v>
      </c>
      <c r="CT285">
        <f t="shared" si="353"/>
        <v>21</v>
      </c>
      <c r="CU285" t="s">
        <v>1273</v>
      </c>
      <c r="CV285">
        <f t="shared" si="354"/>
        <v>107.00280112044818</v>
      </c>
      <c r="CW285">
        <v>101</v>
      </c>
      <c r="CX285">
        <f t="shared" si="355"/>
        <v>31</v>
      </c>
      <c r="CY285" t="s">
        <v>1282</v>
      </c>
      <c r="CZ285">
        <f t="shared" si="356"/>
        <v>109.52380952380952</v>
      </c>
      <c r="DA285">
        <v>81</v>
      </c>
      <c r="DB285">
        <f t="shared" si="357"/>
        <v>210</v>
      </c>
      <c r="DC285" t="s">
        <v>1279</v>
      </c>
      <c r="DD285">
        <f t="shared" si="358"/>
        <v>106.44257703081233</v>
      </c>
      <c r="DE285">
        <v>123</v>
      </c>
      <c r="DF285">
        <f t="shared" si="359"/>
        <v>6</v>
      </c>
      <c r="DG285" t="s">
        <v>1288</v>
      </c>
      <c r="DH285">
        <f t="shared" si="360"/>
        <v>100.56022408963585</v>
      </c>
      <c r="DI285">
        <v>37</v>
      </c>
      <c r="DJ285">
        <f t="shared" si="361"/>
        <v>141</v>
      </c>
      <c r="DK285" t="s">
        <v>1324</v>
      </c>
      <c r="DL285">
        <f t="shared" si="362"/>
        <v>94.397759103641462</v>
      </c>
      <c r="DM285">
        <v>56</v>
      </c>
      <c r="DN285">
        <f t="shared" si="363"/>
        <v>89</v>
      </c>
      <c r="DO285" t="s">
        <v>1281</v>
      </c>
      <c r="DP285">
        <f t="shared" si="364"/>
        <v>121.56862745098039</v>
      </c>
      <c r="DQ285">
        <v>67</v>
      </c>
      <c r="DR285">
        <f t="shared" si="365"/>
        <v>46</v>
      </c>
      <c r="DS285" t="s">
        <v>1325</v>
      </c>
      <c r="DT285">
        <f t="shared" si="366"/>
        <v>124.36974789915966</v>
      </c>
      <c r="DU285">
        <v>83</v>
      </c>
      <c r="DV285">
        <f t="shared" si="367"/>
        <v>65</v>
      </c>
      <c r="DW285" t="s">
        <v>1282</v>
      </c>
      <c r="DX285">
        <f t="shared" si="368"/>
        <v>87.955182072829132</v>
      </c>
      <c r="DY285">
        <v>62</v>
      </c>
      <c r="DZ285">
        <f t="shared" si="369"/>
        <v>233</v>
      </c>
      <c r="EA285" t="s">
        <v>1279</v>
      </c>
      <c r="EB285">
        <f t="shared" si="370"/>
        <v>106.1624649859944</v>
      </c>
      <c r="EC285">
        <v>115</v>
      </c>
      <c r="ED285">
        <f t="shared" si="371"/>
        <v>8</v>
      </c>
      <c r="EE285" t="s">
        <v>1288</v>
      </c>
      <c r="EF285">
        <f t="shared" si="372"/>
        <v>99.439775910364148</v>
      </c>
      <c r="EG285">
        <v>40</v>
      </c>
      <c r="EH285">
        <f t="shared" si="373"/>
        <v>121</v>
      </c>
      <c r="EI285" t="s">
        <v>1324</v>
      </c>
      <c r="EJ285">
        <f t="shared" si="374"/>
        <v>100.84033613445378</v>
      </c>
      <c r="EK285">
        <v>55</v>
      </c>
      <c r="EL285">
        <f t="shared" si="375"/>
        <v>166</v>
      </c>
      <c r="EM285" t="s">
        <v>1281</v>
      </c>
      <c r="EN285">
        <f t="shared" si="376"/>
        <v>58.82352941176471</v>
      </c>
      <c r="EO285">
        <v>46</v>
      </c>
      <c r="EP285">
        <f t="shared" si="377"/>
        <v>133</v>
      </c>
      <c r="EQ285" t="s">
        <v>1325</v>
      </c>
      <c r="ER285">
        <f t="shared" si="378"/>
        <v>67.50700280112045</v>
      </c>
      <c r="ES285">
        <v>106</v>
      </c>
      <c r="ET285">
        <f t="shared" si="379"/>
        <v>22</v>
      </c>
      <c r="EU285">
        <v>66</v>
      </c>
      <c r="EV285">
        <f t="shared" si="380"/>
        <v>255</v>
      </c>
      <c r="EW285">
        <v>139</v>
      </c>
      <c r="EX285">
        <f t="shared" si="381"/>
        <v>6</v>
      </c>
      <c r="EY285">
        <v>60</v>
      </c>
      <c r="EZ285">
        <f t="shared" si="382"/>
        <v>124</v>
      </c>
      <c r="FA285">
        <v>45</v>
      </c>
      <c r="FB285">
        <f t="shared" si="383"/>
        <v>19</v>
      </c>
      <c r="FC285">
        <v>42</v>
      </c>
      <c r="FD285">
        <f t="shared" si="384"/>
        <v>17</v>
      </c>
    </row>
    <row r="286" spans="1:160" ht="15" customHeight="1" x14ac:dyDescent="0.2">
      <c r="A286" s="4" t="s">
        <v>1105</v>
      </c>
      <c r="B286" s="1">
        <v>11</v>
      </c>
      <c r="C286" s="3" t="s">
        <v>1106</v>
      </c>
      <c r="D286" s="8" t="s">
        <v>1247</v>
      </c>
      <c r="E286" s="1">
        <v>95</v>
      </c>
      <c r="F286" s="1">
        <f t="shared" si="308"/>
        <v>257</v>
      </c>
      <c r="G286" s="11" t="s">
        <v>1282</v>
      </c>
      <c r="H286" s="11">
        <f t="shared" si="309"/>
        <v>84.593837535014003</v>
      </c>
      <c r="I286" s="1">
        <v>101</v>
      </c>
      <c r="J286" s="1">
        <f t="shared" si="310"/>
        <v>9</v>
      </c>
      <c r="K286" s="11" t="s">
        <v>1279</v>
      </c>
      <c r="L286" s="11">
        <f t="shared" si="311"/>
        <v>101.1204481792717</v>
      </c>
      <c r="M286" s="1">
        <v>84</v>
      </c>
      <c r="N286" s="8">
        <f t="shared" si="312"/>
        <v>155</v>
      </c>
      <c r="O286" s="11" t="s">
        <v>1288</v>
      </c>
      <c r="P286" s="11">
        <f t="shared" si="313"/>
        <v>97.759103641456576</v>
      </c>
      <c r="Q286" s="1">
        <v>61.5</v>
      </c>
      <c r="R286" s="1">
        <f t="shared" si="314"/>
        <v>50</v>
      </c>
      <c r="S286" s="11" t="s">
        <v>1285</v>
      </c>
      <c r="T286" s="11">
        <f t="shared" si="315"/>
        <v>90.756302521008408</v>
      </c>
      <c r="U286" s="1">
        <v>46</v>
      </c>
      <c r="V286" s="1">
        <f t="shared" si="316"/>
        <v>248</v>
      </c>
      <c r="W286" s="11" t="s">
        <v>1281</v>
      </c>
      <c r="X286" s="11">
        <f t="shared" si="317"/>
        <v>48.179271708683466</v>
      </c>
      <c r="Y286" s="1">
        <v>59</v>
      </c>
      <c r="Z286" s="1">
        <f t="shared" si="318"/>
        <v>184</v>
      </c>
      <c r="AA286" s="11" t="s">
        <v>1287</v>
      </c>
      <c r="AB286" s="37">
        <f t="shared" si="319"/>
        <v>65.266106442577041</v>
      </c>
      <c r="AC286" s="36">
        <v>92</v>
      </c>
      <c r="AD286">
        <f t="shared" si="320"/>
        <v>202</v>
      </c>
      <c r="AE286" t="s">
        <v>1282</v>
      </c>
      <c r="AF286">
        <f t="shared" si="321"/>
        <v>120.44817927170868</v>
      </c>
      <c r="AG286">
        <v>101</v>
      </c>
      <c r="AH286">
        <f t="shared" si="322"/>
        <v>13</v>
      </c>
      <c r="AI286" t="s">
        <v>1279</v>
      </c>
      <c r="AJ286">
        <f t="shared" si="323"/>
        <v>113.16526610644257</v>
      </c>
      <c r="AK286">
        <v>94</v>
      </c>
      <c r="AL286">
        <f t="shared" si="324"/>
        <v>147</v>
      </c>
      <c r="AM286" t="s">
        <v>1288</v>
      </c>
      <c r="AN286">
        <f t="shared" si="325"/>
        <v>96.638655462184872</v>
      </c>
      <c r="AO286">
        <v>54</v>
      </c>
      <c r="AP286">
        <f t="shared" si="326"/>
        <v>17</v>
      </c>
      <c r="AQ286" t="s">
        <v>1285</v>
      </c>
      <c r="AR286">
        <f t="shared" si="327"/>
        <v>102.24089635854342</v>
      </c>
      <c r="AS286">
        <v>51</v>
      </c>
      <c r="AT286">
        <f t="shared" si="328"/>
        <v>63</v>
      </c>
      <c r="AU286" t="s">
        <v>1281</v>
      </c>
      <c r="AV286">
        <f t="shared" si="329"/>
        <v>113.72549019607843</v>
      </c>
      <c r="AW286">
        <v>56</v>
      </c>
      <c r="AX286">
        <f>RANK(AW286,AW286:$AW$360,0)</f>
        <v>60</v>
      </c>
      <c r="AY286" t="s">
        <v>1287</v>
      </c>
      <c r="AZ286">
        <f t="shared" si="330"/>
        <v>137.53501400560225</v>
      </c>
      <c r="BA286">
        <v>83.5</v>
      </c>
      <c r="BB286">
        <f t="shared" si="331"/>
        <v>275</v>
      </c>
      <c r="BC286" t="s">
        <v>1282</v>
      </c>
      <c r="BD286">
        <f t="shared" si="332"/>
        <v>100</v>
      </c>
      <c r="BE286">
        <v>90.5</v>
      </c>
      <c r="BF286">
        <f t="shared" si="333"/>
        <v>60</v>
      </c>
      <c r="BG286" t="s">
        <v>1279</v>
      </c>
      <c r="BH286">
        <f t="shared" si="334"/>
        <v>100</v>
      </c>
      <c r="BI286">
        <v>89.5</v>
      </c>
      <c r="BJ286">
        <f t="shared" si="335"/>
        <v>135</v>
      </c>
      <c r="BK286" t="s">
        <v>1288</v>
      </c>
      <c r="BL286">
        <f t="shared" si="336"/>
        <v>100</v>
      </c>
      <c r="BM286">
        <v>53</v>
      </c>
      <c r="BN286">
        <f t="shared" si="337"/>
        <v>25</v>
      </c>
      <c r="BO286" t="s">
        <v>1324</v>
      </c>
      <c r="BP286">
        <f t="shared" si="338"/>
        <v>100</v>
      </c>
      <c r="BQ286">
        <v>34</v>
      </c>
      <c r="BR286">
        <f t="shared" si="339"/>
        <v>112</v>
      </c>
      <c r="BS286" t="s">
        <v>1281</v>
      </c>
      <c r="BT286">
        <f t="shared" si="340"/>
        <v>100</v>
      </c>
      <c r="BU286">
        <v>38.5</v>
      </c>
      <c r="BV286">
        <f t="shared" si="341"/>
        <v>194</v>
      </c>
      <c r="BW286" t="s">
        <v>1287</v>
      </c>
      <c r="BX286">
        <f t="shared" si="342"/>
        <v>100</v>
      </c>
      <c r="BY286">
        <v>0</v>
      </c>
      <c r="BZ286">
        <f t="shared" si="343"/>
        <v>316</v>
      </c>
      <c r="CB286">
        <f t="shared" si="344"/>
        <v>100</v>
      </c>
      <c r="CC286">
        <v>0</v>
      </c>
      <c r="CD286">
        <f t="shared" si="345"/>
        <v>316</v>
      </c>
      <c r="CF286">
        <f t="shared" si="346"/>
        <v>100</v>
      </c>
      <c r="CG286">
        <v>0</v>
      </c>
      <c r="CH286">
        <f t="shared" si="347"/>
        <v>316</v>
      </c>
      <c r="CJ286">
        <f t="shared" si="348"/>
        <v>100</v>
      </c>
      <c r="CK286">
        <v>0</v>
      </c>
      <c r="CL286">
        <f t="shared" si="349"/>
        <v>316</v>
      </c>
      <c r="CN286">
        <f t="shared" si="350"/>
        <v>100</v>
      </c>
      <c r="CO286">
        <v>0</v>
      </c>
      <c r="CP286">
        <f t="shared" si="351"/>
        <v>316</v>
      </c>
      <c r="CR286">
        <f t="shared" si="352"/>
        <v>100</v>
      </c>
      <c r="CS286">
        <v>0</v>
      </c>
      <c r="CT286">
        <f t="shared" si="353"/>
        <v>316</v>
      </c>
      <c r="CV286">
        <f t="shared" si="354"/>
        <v>100</v>
      </c>
      <c r="CW286">
        <v>0</v>
      </c>
      <c r="CX286">
        <f t="shared" si="355"/>
        <v>304</v>
      </c>
      <c r="CZ286">
        <f t="shared" si="356"/>
        <v>100</v>
      </c>
      <c r="DA286">
        <v>0</v>
      </c>
      <c r="DB286">
        <f t="shared" si="357"/>
        <v>304</v>
      </c>
      <c r="DD286">
        <f t="shared" si="358"/>
        <v>100</v>
      </c>
      <c r="DE286">
        <v>0</v>
      </c>
      <c r="DF286">
        <f t="shared" si="359"/>
        <v>304</v>
      </c>
      <c r="DH286">
        <f t="shared" si="360"/>
        <v>100</v>
      </c>
      <c r="DI286">
        <v>0</v>
      </c>
      <c r="DJ286">
        <f t="shared" si="361"/>
        <v>304</v>
      </c>
      <c r="DL286">
        <f t="shared" si="362"/>
        <v>100</v>
      </c>
      <c r="DM286">
        <v>0</v>
      </c>
      <c r="DN286">
        <f t="shared" si="363"/>
        <v>304</v>
      </c>
      <c r="DP286">
        <f t="shared" si="364"/>
        <v>100</v>
      </c>
      <c r="DQ286">
        <v>0</v>
      </c>
      <c r="DR286">
        <f t="shared" si="365"/>
        <v>303</v>
      </c>
      <c r="DT286">
        <f t="shared" si="366"/>
        <v>100</v>
      </c>
      <c r="DU286">
        <v>0</v>
      </c>
      <c r="DV286">
        <f t="shared" si="367"/>
        <v>317</v>
      </c>
      <c r="DX286">
        <f t="shared" si="368"/>
        <v>100</v>
      </c>
      <c r="DY286">
        <v>0</v>
      </c>
      <c r="DZ286">
        <f t="shared" si="369"/>
        <v>317</v>
      </c>
      <c r="EB286">
        <f t="shared" si="370"/>
        <v>100</v>
      </c>
      <c r="EC286">
        <v>0</v>
      </c>
      <c r="ED286">
        <f t="shared" si="371"/>
        <v>317</v>
      </c>
      <c r="EF286">
        <f t="shared" si="372"/>
        <v>100</v>
      </c>
      <c r="EG286">
        <v>0</v>
      </c>
      <c r="EH286">
        <f t="shared" si="373"/>
        <v>315</v>
      </c>
      <c r="EJ286">
        <f t="shared" si="374"/>
        <v>100</v>
      </c>
      <c r="EK286">
        <v>0</v>
      </c>
      <c r="EL286">
        <f t="shared" si="375"/>
        <v>316</v>
      </c>
      <c r="EN286">
        <f t="shared" si="376"/>
        <v>100</v>
      </c>
      <c r="EO286">
        <v>0</v>
      </c>
      <c r="EP286">
        <f t="shared" si="377"/>
        <v>316</v>
      </c>
      <c r="ER286">
        <f t="shared" si="378"/>
        <v>100</v>
      </c>
      <c r="ES286">
        <v>0</v>
      </c>
      <c r="ET286">
        <f t="shared" si="379"/>
        <v>309</v>
      </c>
      <c r="EU286">
        <v>0</v>
      </c>
      <c r="EV286">
        <f t="shared" si="380"/>
        <v>309</v>
      </c>
      <c r="EW286">
        <v>0</v>
      </c>
      <c r="EX286">
        <f t="shared" si="381"/>
        <v>309</v>
      </c>
      <c r="EY286">
        <v>0</v>
      </c>
      <c r="EZ286">
        <f t="shared" si="382"/>
        <v>309</v>
      </c>
      <c r="FA286">
        <v>0</v>
      </c>
      <c r="FB286">
        <f t="shared" si="383"/>
        <v>309</v>
      </c>
      <c r="FC286">
        <v>0</v>
      </c>
      <c r="FD286">
        <f t="shared" si="384"/>
        <v>309</v>
      </c>
    </row>
    <row r="287" spans="1:160" ht="15" customHeight="1" x14ac:dyDescent="0.2">
      <c r="A287" s="1" t="s">
        <v>1107</v>
      </c>
      <c r="B287" s="1">
        <v>11</v>
      </c>
      <c r="C287" s="3" t="s">
        <v>918</v>
      </c>
      <c r="D287" s="8" t="s">
        <v>1247</v>
      </c>
      <c r="E287" s="1">
        <v>98</v>
      </c>
      <c r="F287" s="1">
        <f t="shared" si="308"/>
        <v>215</v>
      </c>
      <c r="G287" s="11" t="s">
        <v>1282</v>
      </c>
      <c r="H287" s="11">
        <f t="shared" si="309"/>
        <v>69.747899159663859</v>
      </c>
      <c r="I287" s="1">
        <v>97</v>
      </c>
      <c r="J287" s="1">
        <f t="shared" si="310"/>
        <v>18</v>
      </c>
      <c r="K287" s="11" t="s">
        <v>1279</v>
      </c>
      <c r="L287" s="11">
        <f t="shared" si="311"/>
        <v>103.92156862745098</v>
      </c>
      <c r="M287" s="1">
        <v>106</v>
      </c>
      <c r="N287" s="8">
        <f t="shared" si="312"/>
        <v>50</v>
      </c>
      <c r="O287" s="11" t="s">
        <v>1288</v>
      </c>
      <c r="P287" s="11">
        <f t="shared" si="313"/>
        <v>106.44257703081233</v>
      </c>
      <c r="Q287" s="1">
        <v>34.5</v>
      </c>
      <c r="R287" s="1">
        <f t="shared" si="314"/>
        <v>217</v>
      </c>
      <c r="S287" s="11" t="s">
        <v>1285</v>
      </c>
      <c r="T287" s="11">
        <f t="shared" si="315"/>
        <v>60.504201680672267</v>
      </c>
      <c r="U287" s="1">
        <v>39</v>
      </c>
      <c r="V287" s="1">
        <f t="shared" si="316"/>
        <v>314</v>
      </c>
      <c r="W287" s="11" t="s">
        <v>1281</v>
      </c>
      <c r="X287" s="11">
        <f t="shared" si="317"/>
        <v>89.075630252100837</v>
      </c>
      <c r="Y287" s="1">
        <v>67.5</v>
      </c>
      <c r="Z287" s="1">
        <f t="shared" si="318"/>
        <v>107</v>
      </c>
      <c r="AA287" s="11" t="s">
        <v>1287</v>
      </c>
      <c r="AB287" s="37">
        <f t="shared" si="319"/>
        <v>71.708683473389357</v>
      </c>
      <c r="AC287" s="36">
        <v>99</v>
      </c>
      <c r="AD287">
        <f t="shared" si="320"/>
        <v>107</v>
      </c>
      <c r="AE287" t="s">
        <v>1282</v>
      </c>
      <c r="AF287">
        <f t="shared" si="321"/>
        <v>102.52100840336135</v>
      </c>
      <c r="AG287">
        <v>91</v>
      </c>
      <c r="AH287">
        <f t="shared" si="322"/>
        <v>32</v>
      </c>
      <c r="AI287" t="s">
        <v>1279</v>
      </c>
      <c r="AJ287">
        <f t="shared" si="323"/>
        <v>115.406162464986</v>
      </c>
      <c r="AK287">
        <v>111.5</v>
      </c>
      <c r="AL287">
        <f t="shared" si="324"/>
        <v>73</v>
      </c>
      <c r="AM287" t="s">
        <v>1288</v>
      </c>
      <c r="AN287">
        <f t="shared" si="325"/>
        <v>106.44257703081233</v>
      </c>
      <c r="AO287">
        <v>39</v>
      </c>
      <c r="AP287">
        <f t="shared" si="326"/>
        <v>76</v>
      </c>
      <c r="AQ287" t="s">
        <v>1285</v>
      </c>
      <c r="AR287">
        <f t="shared" si="327"/>
        <v>83.193277310924373</v>
      </c>
      <c r="AS287">
        <v>29</v>
      </c>
      <c r="AT287">
        <f t="shared" si="328"/>
        <v>275</v>
      </c>
      <c r="AU287" t="s">
        <v>1281</v>
      </c>
      <c r="AV287">
        <f t="shared" si="329"/>
        <v>104.20168067226891</v>
      </c>
      <c r="AW287">
        <v>74</v>
      </c>
      <c r="AX287">
        <f>RANK(AW287,AW287:$AW$360,0)</f>
        <v>6</v>
      </c>
      <c r="AY287" t="s">
        <v>1287</v>
      </c>
      <c r="AZ287">
        <f t="shared" si="330"/>
        <v>152.66106442577032</v>
      </c>
      <c r="BA287">
        <v>95</v>
      </c>
      <c r="BB287">
        <f t="shared" si="331"/>
        <v>116</v>
      </c>
      <c r="BC287" t="s">
        <v>1282</v>
      </c>
      <c r="BD287">
        <f t="shared" si="332"/>
        <v>117.08683473389355</v>
      </c>
      <c r="BE287">
        <v>86</v>
      </c>
      <c r="BF287">
        <f t="shared" si="333"/>
        <v>87</v>
      </c>
      <c r="BG287" t="s">
        <v>1279</v>
      </c>
      <c r="BH287">
        <f t="shared" si="334"/>
        <v>106.1624649859944</v>
      </c>
      <c r="BI287">
        <v>97.5</v>
      </c>
      <c r="BJ287">
        <f t="shared" si="335"/>
        <v>96</v>
      </c>
      <c r="BK287" t="s">
        <v>1288</v>
      </c>
      <c r="BL287">
        <f t="shared" si="336"/>
        <v>101.68067226890756</v>
      </c>
      <c r="BM287">
        <v>57.5</v>
      </c>
      <c r="BN287">
        <f t="shared" si="337"/>
        <v>16</v>
      </c>
      <c r="BO287" t="s">
        <v>1324</v>
      </c>
      <c r="BP287">
        <f t="shared" si="338"/>
        <v>134.73389355742296</v>
      </c>
      <c r="BQ287">
        <v>17</v>
      </c>
      <c r="BR287">
        <f t="shared" si="339"/>
        <v>290</v>
      </c>
      <c r="BS287" t="s">
        <v>1281</v>
      </c>
      <c r="BT287">
        <f t="shared" si="340"/>
        <v>53.781512605042018</v>
      </c>
      <c r="BU287">
        <v>38.5</v>
      </c>
      <c r="BV287">
        <f t="shared" si="341"/>
        <v>194</v>
      </c>
      <c r="BW287" t="s">
        <v>1287</v>
      </c>
      <c r="BX287">
        <f t="shared" si="342"/>
        <v>57.983193277310924</v>
      </c>
      <c r="BY287">
        <v>94</v>
      </c>
      <c r="BZ287">
        <f t="shared" si="343"/>
        <v>177</v>
      </c>
      <c r="CA287" t="s">
        <v>1282</v>
      </c>
      <c r="CB287">
        <f t="shared" si="344"/>
        <v>73.389355742296914</v>
      </c>
      <c r="CC287">
        <v>98</v>
      </c>
      <c r="CD287">
        <f t="shared" si="345"/>
        <v>109</v>
      </c>
      <c r="CE287" t="s">
        <v>1279</v>
      </c>
      <c r="CF287">
        <f t="shared" si="346"/>
        <v>83.753501400560225</v>
      </c>
      <c r="CG287">
        <v>95.5</v>
      </c>
      <c r="CH287">
        <f t="shared" si="347"/>
        <v>102</v>
      </c>
      <c r="CI287" t="s">
        <v>1288</v>
      </c>
      <c r="CJ287">
        <f t="shared" si="348"/>
        <v>97.198879551820724</v>
      </c>
      <c r="CK287">
        <v>34</v>
      </c>
      <c r="CL287">
        <f t="shared" si="349"/>
        <v>140</v>
      </c>
      <c r="CM287" t="s">
        <v>1324</v>
      </c>
      <c r="CN287">
        <f t="shared" si="350"/>
        <v>79.551820728291318</v>
      </c>
      <c r="CO287">
        <v>40</v>
      </c>
      <c r="CP287">
        <f t="shared" si="351"/>
        <v>125</v>
      </c>
      <c r="CQ287" t="s">
        <v>1281</v>
      </c>
      <c r="CR287">
        <f t="shared" si="352"/>
        <v>97.47899159663865</v>
      </c>
      <c r="CS287">
        <v>77</v>
      </c>
      <c r="CT287">
        <f t="shared" si="353"/>
        <v>44</v>
      </c>
      <c r="CU287" t="s">
        <v>1273</v>
      </c>
      <c r="CV287">
        <f t="shared" si="354"/>
        <v>121.00840336134453</v>
      </c>
      <c r="CW287">
        <v>95</v>
      </c>
      <c r="CX287">
        <f t="shared" si="355"/>
        <v>82</v>
      </c>
      <c r="CY287" t="s">
        <v>1282</v>
      </c>
      <c r="CZ287">
        <f t="shared" si="356"/>
        <v>103.36134453781513</v>
      </c>
      <c r="DA287">
        <v>113</v>
      </c>
      <c r="DB287">
        <f t="shared" si="357"/>
        <v>51</v>
      </c>
      <c r="DC287" t="s">
        <v>1279</v>
      </c>
      <c r="DD287">
        <f t="shared" si="358"/>
        <v>130.25210084033614</v>
      </c>
      <c r="DE287">
        <v>97</v>
      </c>
      <c r="DF287">
        <f t="shared" si="359"/>
        <v>92</v>
      </c>
      <c r="DG287" t="s">
        <v>1288</v>
      </c>
      <c r="DH287">
        <f t="shared" si="360"/>
        <v>111.20448179271709</v>
      </c>
      <c r="DI287">
        <v>47</v>
      </c>
      <c r="DJ287">
        <f t="shared" si="361"/>
        <v>67</v>
      </c>
      <c r="DK287" t="s">
        <v>1324</v>
      </c>
      <c r="DL287">
        <f t="shared" si="362"/>
        <v>120.44817927170868</v>
      </c>
      <c r="DM287">
        <v>52</v>
      </c>
      <c r="DN287">
        <f t="shared" si="363"/>
        <v>116</v>
      </c>
      <c r="DO287" t="s">
        <v>1281</v>
      </c>
      <c r="DP287">
        <f t="shared" si="364"/>
        <v>73.66946778711484</v>
      </c>
      <c r="DQ287">
        <v>57</v>
      </c>
      <c r="DR287">
        <f t="shared" si="365"/>
        <v>119</v>
      </c>
      <c r="DS287" t="s">
        <v>1325</v>
      </c>
      <c r="DT287">
        <f t="shared" si="366"/>
        <v>93.55742296918767</v>
      </c>
      <c r="DU287">
        <v>80</v>
      </c>
      <c r="DV287">
        <f t="shared" si="367"/>
        <v>94</v>
      </c>
      <c r="DW287" t="s">
        <v>1282</v>
      </c>
      <c r="DX287">
        <f t="shared" si="368"/>
        <v>115.68627450980392</v>
      </c>
      <c r="DY287">
        <v>77</v>
      </c>
      <c r="DZ287">
        <f t="shared" si="369"/>
        <v>159</v>
      </c>
      <c r="EA287" t="s">
        <v>1279</v>
      </c>
      <c r="EB287">
        <f t="shared" si="370"/>
        <v>92.717086834733891</v>
      </c>
      <c r="EC287">
        <v>72.5</v>
      </c>
      <c r="ED287">
        <f t="shared" si="371"/>
        <v>132</v>
      </c>
      <c r="EE287" t="s">
        <v>1288</v>
      </c>
      <c r="EF287">
        <f t="shared" si="372"/>
        <v>76.470588235294116</v>
      </c>
      <c r="EG287">
        <v>39</v>
      </c>
      <c r="EH287">
        <f t="shared" si="373"/>
        <v>140</v>
      </c>
      <c r="EI287" t="s">
        <v>1324</v>
      </c>
      <c r="EJ287">
        <f t="shared" si="374"/>
        <v>83.193277310924373</v>
      </c>
      <c r="EK287">
        <v>73</v>
      </c>
      <c r="EL287">
        <f t="shared" si="375"/>
        <v>22</v>
      </c>
      <c r="EM287" t="s">
        <v>1281</v>
      </c>
      <c r="EN287">
        <f t="shared" si="376"/>
        <v>110.36414565826331</v>
      </c>
      <c r="EO287">
        <v>50</v>
      </c>
      <c r="EP287">
        <f t="shared" si="377"/>
        <v>96</v>
      </c>
      <c r="EQ287" t="s">
        <v>1325</v>
      </c>
      <c r="ER287">
        <f t="shared" si="378"/>
        <v>91.31652661064426</v>
      </c>
      <c r="ES287">
        <v>91</v>
      </c>
      <c r="ET287">
        <f t="shared" si="379"/>
        <v>150</v>
      </c>
      <c r="EU287">
        <v>82</v>
      </c>
      <c r="EV287">
        <f t="shared" si="380"/>
        <v>133</v>
      </c>
      <c r="EW287">
        <v>123</v>
      </c>
      <c r="EX287">
        <f t="shared" si="381"/>
        <v>48</v>
      </c>
      <c r="EY287">
        <v>64</v>
      </c>
      <c r="EZ287">
        <f t="shared" si="382"/>
        <v>80</v>
      </c>
      <c r="FA287">
        <v>41</v>
      </c>
      <c r="FB287">
        <f t="shared" si="383"/>
        <v>59</v>
      </c>
      <c r="FC287">
        <v>37</v>
      </c>
      <c r="FD287">
        <f t="shared" si="384"/>
        <v>65</v>
      </c>
    </row>
    <row r="288" spans="1:160" ht="15" customHeight="1" x14ac:dyDescent="0.2">
      <c r="A288" s="1" t="s">
        <v>1108</v>
      </c>
      <c r="B288" s="1">
        <v>11</v>
      </c>
      <c r="C288" s="3" t="s">
        <v>1109</v>
      </c>
      <c r="D288" s="8" t="s">
        <v>1247</v>
      </c>
      <c r="E288" s="1">
        <v>102</v>
      </c>
      <c r="F288" s="1">
        <f t="shared" si="308"/>
        <v>157</v>
      </c>
      <c r="G288" s="11" t="s">
        <v>1282</v>
      </c>
      <c r="H288" s="11">
        <f t="shared" si="309"/>
        <v>97.47899159663865</v>
      </c>
      <c r="I288" s="1">
        <v>62</v>
      </c>
      <c r="J288" s="1">
        <f t="shared" si="310"/>
        <v>196</v>
      </c>
      <c r="K288" s="11" t="s">
        <v>1279</v>
      </c>
      <c r="L288" s="11">
        <f t="shared" si="311"/>
        <v>72.549019607843135</v>
      </c>
      <c r="M288" s="1">
        <v>106</v>
      </c>
      <c r="N288" s="8">
        <f t="shared" si="312"/>
        <v>50</v>
      </c>
      <c r="O288" s="11" t="s">
        <v>1288</v>
      </c>
      <c r="P288" s="11">
        <f t="shared" si="313"/>
        <v>101.40056022408963</v>
      </c>
      <c r="Q288" s="1">
        <v>43.5</v>
      </c>
      <c r="R288" s="1">
        <f t="shared" si="314"/>
        <v>153</v>
      </c>
      <c r="S288" s="11" t="s">
        <v>1285</v>
      </c>
      <c r="T288" s="11">
        <f t="shared" si="315"/>
        <v>107.28291316526611</v>
      </c>
      <c r="U288" s="1">
        <v>60</v>
      </c>
      <c r="V288" s="1">
        <f t="shared" si="316"/>
        <v>109</v>
      </c>
      <c r="W288" s="11" t="s">
        <v>1281</v>
      </c>
      <c r="X288" s="11">
        <f t="shared" si="317"/>
        <v>122.40896358543418</v>
      </c>
      <c r="Y288" s="1">
        <v>67</v>
      </c>
      <c r="Z288" s="1">
        <f t="shared" si="318"/>
        <v>114</v>
      </c>
      <c r="AA288" s="11" t="s">
        <v>1287</v>
      </c>
      <c r="AB288" s="37">
        <f t="shared" si="319"/>
        <v>78.151260504201673</v>
      </c>
      <c r="AC288" s="36">
        <v>96</v>
      </c>
      <c r="AD288">
        <f t="shared" si="320"/>
        <v>148</v>
      </c>
      <c r="AE288" t="s">
        <v>1282</v>
      </c>
      <c r="AF288">
        <f t="shared" si="321"/>
        <v>91.036414565826334</v>
      </c>
      <c r="AG288">
        <v>73</v>
      </c>
      <c r="AH288">
        <f t="shared" si="322"/>
        <v>98</v>
      </c>
      <c r="AI288" t="s">
        <v>1279</v>
      </c>
      <c r="AJ288">
        <f t="shared" si="323"/>
        <v>98.599439775910369</v>
      </c>
      <c r="AK288">
        <v>114.5</v>
      </c>
      <c r="AL288">
        <f t="shared" si="324"/>
        <v>55</v>
      </c>
      <c r="AM288" t="s">
        <v>1288</v>
      </c>
      <c r="AN288">
        <f t="shared" si="325"/>
        <v>100.56022408963585</v>
      </c>
      <c r="AO288">
        <v>26</v>
      </c>
      <c r="AP288">
        <f t="shared" si="326"/>
        <v>179</v>
      </c>
      <c r="AQ288" t="s">
        <v>1285</v>
      </c>
      <c r="AR288">
        <f t="shared" si="327"/>
        <v>91.876750700280112</v>
      </c>
      <c r="AS288">
        <v>38</v>
      </c>
      <c r="AT288">
        <f t="shared" si="328"/>
        <v>189</v>
      </c>
      <c r="AU288" t="s">
        <v>1281</v>
      </c>
      <c r="AV288">
        <f t="shared" si="329"/>
        <v>84.593837535014003</v>
      </c>
      <c r="AW288">
        <v>64</v>
      </c>
      <c r="AX288">
        <f>RANK(AW288,AW288:$AW$360,0)</f>
        <v>36</v>
      </c>
      <c r="AY288" t="s">
        <v>1287</v>
      </c>
      <c r="AZ288">
        <f t="shared" si="330"/>
        <v>181.23249299719888</v>
      </c>
      <c r="BA288">
        <v>95</v>
      </c>
      <c r="BB288">
        <f t="shared" si="331"/>
        <v>116</v>
      </c>
      <c r="BC288" t="s">
        <v>1282</v>
      </c>
      <c r="BD288">
        <f t="shared" si="332"/>
        <v>120.72829131652661</v>
      </c>
      <c r="BE288">
        <v>85</v>
      </c>
      <c r="BF288">
        <f t="shared" si="333"/>
        <v>93</v>
      </c>
      <c r="BG288" t="s">
        <v>1279</v>
      </c>
      <c r="BH288">
        <f t="shared" si="334"/>
        <v>115.68627450980392</v>
      </c>
      <c r="BI288">
        <v>106</v>
      </c>
      <c r="BJ288">
        <f t="shared" si="335"/>
        <v>57</v>
      </c>
      <c r="BK288" t="s">
        <v>1288</v>
      </c>
      <c r="BL288">
        <f t="shared" si="336"/>
        <v>109.52380952380952</v>
      </c>
      <c r="BM288">
        <v>26</v>
      </c>
      <c r="BN288">
        <f t="shared" si="337"/>
        <v>150</v>
      </c>
      <c r="BO288" t="s">
        <v>1324</v>
      </c>
      <c r="BP288">
        <f t="shared" si="338"/>
        <v>88.235294117647058</v>
      </c>
      <c r="BQ288">
        <v>32</v>
      </c>
      <c r="BR288">
        <f t="shared" si="339"/>
        <v>134</v>
      </c>
      <c r="BS288" t="s">
        <v>1281</v>
      </c>
      <c r="BT288">
        <f t="shared" si="340"/>
        <v>80.952380952380949</v>
      </c>
      <c r="BU288">
        <v>19.5</v>
      </c>
      <c r="BV288">
        <f t="shared" si="341"/>
        <v>326</v>
      </c>
      <c r="BW288" t="s">
        <v>1287</v>
      </c>
      <c r="BX288">
        <f t="shared" si="342"/>
        <v>55.182072829131648</v>
      </c>
      <c r="BY288">
        <v>93</v>
      </c>
      <c r="BZ288">
        <f t="shared" si="343"/>
        <v>190</v>
      </c>
      <c r="CA288" t="s">
        <v>1282</v>
      </c>
      <c r="CB288">
        <f t="shared" si="344"/>
        <v>102.80112044817928</v>
      </c>
      <c r="CC288">
        <v>91</v>
      </c>
      <c r="CD288">
        <f t="shared" si="345"/>
        <v>149</v>
      </c>
      <c r="CE288" t="s">
        <v>1279</v>
      </c>
      <c r="CF288">
        <f t="shared" si="346"/>
        <v>107.00280112044818</v>
      </c>
      <c r="CG288">
        <v>97.5</v>
      </c>
      <c r="CH288">
        <f t="shared" si="347"/>
        <v>91</v>
      </c>
      <c r="CI288" t="s">
        <v>1288</v>
      </c>
      <c r="CJ288">
        <f t="shared" si="348"/>
        <v>89.355742296918763</v>
      </c>
      <c r="CK288">
        <v>38</v>
      </c>
      <c r="CL288">
        <f t="shared" si="349"/>
        <v>108</v>
      </c>
      <c r="CM288" t="s">
        <v>1324</v>
      </c>
      <c r="CN288">
        <f t="shared" si="350"/>
        <v>95.238095238095241</v>
      </c>
      <c r="CO288">
        <v>50</v>
      </c>
      <c r="CP288">
        <f t="shared" si="351"/>
        <v>66</v>
      </c>
      <c r="CQ288" t="s">
        <v>1281</v>
      </c>
      <c r="CR288">
        <f t="shared" si="352"/>
        <v>108.40336134453781</v>
      </c>
      <c r="CS288">
        <v>63</v>
      </c>
      <c r="CT288">
        <f t="shared" si="353"/>
        <v>166</v>
      </c>
      <c r="CU288" t="s">
        <v>1273</v>
      </c>
      <c r="CV288">
        <f t="shared" si="354"/>
        <v>75.350140056022411</v>
      </c>
      <c r="CW288">
        <v>85</v>
      </c>
      <c r="CX288">
        <f t="shared" si="355"/>
        <v>200</v>
      </c>
      <c r="CY288" t="s">
        <v>1282</v>
      </c>
      <c r="CZ288">
        <f t="shared" si="356"/>
        <v>66.386554621848745</v>
      </c>
      <c r="DA288">
        <v>89</v>
      </c>
      <c r="DB288">
        <f t="shared" si="357"/>
        <v>174</v>
      </c>
      <c r="DC288" t="s">
        <v>1279</v>
      </c>
      <c r="DD288">
        <f t="shared" si="358"/>
        <v>126.33053221288516</v>
      </c>
      <c r="DE288">
        <v>103.5</v>
      </c>
      <c r="DF288">
        <f t="shared" si="359"/>
        <v>53</v>
      </c>
      <c r="DG288" t="s">
        <v>1288</v>
      </c>
      <c r="DH288">
        <f t="shared" si="360"/>
        <v>100</v>
      </c>
      <c r="DI288">
        <v>43</v>
      </c>
      <c r="DJ288">
        <f t="shared" si="361"/>
        <v>91</v>
      </c>
      <c r="DK288" t="s">
        <v>1324</v>
      </c>
      <c r="DL288">
        <f t="shared" si="362"/>
        <v>96.638655462184872</v>
      </c>
      <c r="DM288">
        <v>55</v>
      </c>
      <c r="DN288">
        <f t="shared" si="363"/>
        <v>96</v>
      </c>
      <c r="DO288" t="s">
        <v>1281</v>
      </c>
      <c r="DP288">
        <f t="shared" si="364"/>
        <v>145.93837535014006</v>
      </c>
      <c r="DQ288">
        <v>62</v>
      </c>
      <c r="DR288">
        <f t="shared" si="365"/>
        <v>78</v>
      </c>
      <c r="DS288" t="s">
        <v>1325</v>
      </c>
      <c r="DT288">
        <f t="shared" si="366"/>
        <v>140.89635854341736</v>
      </c>
      <c r="DU288">
        <v>81</v>
      </c>
      <c r="DV288">
        <f t="shared" si="367"/>
        <v>80</v>
      </c>
      <c r="DW288" t="s">
        <v>1282</v>
      </c>
      <c r="DX288">
        <f t="shared" si="368"/>
        <v>85.714285714285722</v>
      </c>
      <c r="DY288">
        <v>52</v>
      </c>
      <c r="DZ288">
        <f t="shared" si="369"/>
        <v>268</v>
      </c>
      <c r="EA288" t="s">
        <v>1279</v>
      </c>
      <c r="EB288">
        <f t="shared" si="370"/>
        <v>80.392156862745097</v>
      </c>
      <c r="EC288">
        <v>96</v>
      </c>
      <c r="ED288">
        <f t="shared" si="371"/>
        <v>53</v>
      </c>
      <c r="EE288" t="s">
        <v>1288</v>
      </c>
      <c r="EF288">
        <f t="shared" si="372"/>
        <v>94.677871148459388</v>
      </c>
      <c r="EG288">
        <v>43</v>
      </c>
      <c r="EH288">
        <f t="shared" si="373"/>
        <v>79</v>
      </c>
      <c r="EI288" t="s">
        <v>1324</v>
      </c>
      <c r="EJ288">
        <f t="shared" si="374"/>
        <v>132.77310924369749</v>
      </c>
      <c r="EK288">
        <v>43</v>
      </c>
      <c r="EL288">
        <f t="shared" si="375"/>
        <v>260</v>
      </c>
      <c r="EM288" t="s">
        <v>1281</v>
      </c>
      <c r="EN288">
        <f t="shared" si="376"/>
        <v>47.058823529411761</v>
      </c>
      <c r="EO288">
        <v>36</v>
      </c>
      <c r="EP288">
        <f t="shared" si="377"/>
        <v>224</v>
      </c>
      <c r="EQ288" t="s">
        <v>1325</v>
      </c>
      <c r="ER288">
        <f t="shared" si="378"/>
        <v>113.72549019607843</v>
      </c>
      <c r="ES288">
        <v>105</v>
      </c>
      <c r="ET288">
        <f t="shared" si="379"/>
        <v>29</v>
      </c>
      <c r="EU288">
        <v>74</v>
      </c>
      <c r="EV288">
        <f t="shared" si="380"/>
        <v>198</v>
      </c>
      <c r="EW288">
        <v>127</v>
      </c>
      <c r="EX288">
        <f t="shared" si="381"/>
        <v>34</v>
      </c>
      <c r="EY288">
        <v>53</v>
      </c>
      <c r="EZ288">
        <f t="shared" si="382"/>
        <v>196</v>
      </c>
      <c r="FA288">
        <v>40</v>
      </c>
      <c r="FB288">
        <f t="shared" si="383"/>
        <v>71</v>
      </c>
      <c r="FC288">
        <v>24</v>
      </c>
      <c r="FD288">
        <f t="shared" si="384"/>
        <v>273</v>
      </c>
    </row>
    <row r="289" spans="1:160" ht="15" customHeight="1" x14ac:dyDescent="0.2">
      <c r="A289" s="1" t="s">
        <v>1110</v>
      </c>
      <c r="B289" s="1">
        <v>11</v>
      </c>
      <c r="C289" s="3" t="s">
        <v>1111</v>
      </c>
      <c r="D289" s="8" t="s">
        <v>1247</v>
      </c>
      <c r="E289" s="1">
        <v>107</v>
      </c>
      <c r="F289" s="1">
        <f t="shared" si="308"/>
        <v>83</v>
      </c>
      <c r="G289" s="11" t="s">
        <v>1282</v>
      </c>
      <c r="H289" s="11">
        <f t="shared" si="309"/>
        <v>88.79551820728291</v>
      </c>
      <c r="I289" s="1">
        <v>83</v>
      </c>
      <c r="J289" s="1">
        <f t="shared" si="310"/>
        <v>64</v>
      </c>
      <c r="K289" s="11" t="s">
        <v>1279</v>
      </c>
      <c r="L289" s="11">
        <f t="shared" si="311"/>
        <v>102.24089635854342</v>
      </c>
      <c r="M289" s="1">
        <v>106</v>
      </c>
      <c r="N289" s="8">
        <f t="shared" si="312"/>
        <v>50</v>
      </c>
      <c r="O289" s="11" t="s">
        <v>1288</v>
      </c>
      <c r="P289" s="11">
        <f t="shared" si="313"/>
        <v>91.31652661064426</v>
      </c>
      <c r="Q289" s="1">
        <v>38.5</v>
      </c>
      <c r="R289" s="1">
        <f t="shared" si="314"/>
        <v>192</v>
      </c>
      <c r="S289" s="11" t="s">
        <v>1285</v>
      </c>
      <c r="T289" s="11">
        <f t="shared" si="315"/>
        <v>76.470588235294116</v>
      </c>
      <c r="U289" s="1">
        <v>51</v>
      </c>
      <c r="V289" s="1">
        <f t="shared" si="316"/>
        <v>190</v>
      </c>
      <c r="W289" s="11" t="s">
        <v>1281</v>
      </c>
      <c r="X289" s="11">
        <f t="shared" si="317"/>
        <v>99.719887955182074</v>
      </c>
      <c r="Y289" s="1">
        <v>53.5</v>
      </c>
      <c r="Z289" s="1">
        <f t="shared" si="318"/>
        <v>233</v>
      </c>
      <c r="AA289" s="11" t="s">
        <v>1287</v>
      </c>
      <c r="AB289" s="37">
        <f t="shared" si="319"/>
        <v>50.420168067226889</v>
      </c>
      <c r="AC289" s="36">
        <v>105</v>
      </c>
      <c r="AD289">
        <f t="shared" si="320"/>
        <v>43</v>
      </c>
      <c r="AE289" t="s">
        <v>1282</v>
      </c>
      <c r="AF289">
        <f t="shared" si="321"/>
        <v>125.21008403361344</v>
      </c>
      <c r="AG289">
        <v>79</v>
      </c>
      <c r="AH289">
        <f t="shared" si="322"/>
        <v>72</v>
      </c>
      <c r="AI289" t="s">
        <v>1279</v>
      </c>
      <c r="AJ289">
        <f t="shared" si="323"/>
        <v>145.37815126050421</v>
      </c>
      <c r="AK289">
        <v>122</v>
      </c>
      <c r="AL289">
        <f t="shared" si="324"/>
        <v>19</v>
      </c>
      <c r="AM289" t="s">
        <v>1288</v>
      </c>
      <c r="AN289">
        <f t="shared" si="325"/>
        <v>119.32773109243698</v>
      </c>
      <c r="AO289">
        <v>35</v>
      </c>
      <c r="AP289">
        <f t="shared" si="326"/>
        <v>108</v>
      </c>
      <c r="AQ289" t="s">
        <v>1285</v>
      </c>
      <c r="AR289">
        <f t="shared" si="327"/>
        <v>106.1624649859944</v>
      </c>
      <c r="AS289">
        <v>38</v>
      </c>
      <c r="AT289">
        <f t="shared" si="328"/>
        <v>189</v>
      </c>
      <c r="AU289" t="s">
        <v>1281</v>
      </c>
      <c r="AV289">
        <f t="shared" si="329"/>
        <v>107.00280112044818</v>
      </c>
      <c r="AW289">
        <v>57</v>
      </c>
      <c r="AX289">
        <f>RANK(AW289,AW289:$AW$360,0)</f>
        <v>56</v>
      </c>
      <c r="AY289" t="s">
        <v>1287</v>
      </c>
      <c r="AZ289">
        <f t="shared" si="330"/>
        <v>110.64425770308124</v>
      </c>
      <c r="BA289">
        <v>94</v>
      </c>
      <c r="BB289">
        <f t="shared" si="331"/>
        <v>133</v>
      </c>
      <c r="BC289" t="s">
        <v>1282</v>
      </c>
      <c r="BD289">
        <f t="shared" si="332"/>
        <v>104.48179271708683</v>
      </c>
      <c r="BE289">
        <v>63.5</v>
      </c>
      <c r="BF289">
        <f t="shared" si="333"/>
        <v>234</v>
      </c>
      <c r="BG289" t="s">
        <v>1279</v>
      </c>
      <c r="BH289">
        <f t="shared" si="334"/>
        <v>80.672268907563023</v>
      </c>
      <c r="BI289">
        <v>99</v>
      </c>
      <c r="BJ289">
        <f t="shared" si="335"/>
        <v>88</v>
      </c>
      <c r="BK289" t="s">
        <v>1288</v>
      </c>
      <c r="BL289">
        <f t="shared" si="336"/>
        <v>105.04201680672269</v>
      </c>
      <c r="BM289">
        <v>29</v>
      </c>
      <c r="BN289">
        <f t="shared" si="337"/>
        <v>130</v>
      </c>
      <c r="BO289" t="s">
        <v>1324</v>
      </c>
      <c r="BP289">
        <f t="shared" si="338"/>
        <v>132.49299719887955</v>
      </c>
      <c r="BQ289">
        <v>24</v>
      </c>
      <c r="BR289">
        <f t="shared" si="339"/>
        <v>214</v>
      </c>
      <c r="BS289" t="s">
        <v>1281</v>
      </c>
      <c r="BT289">
        <f t="shared" si="340"/>
        <v>78.431372549019613</v>
      </c>
      <c r="BU289">
        <v>53.5</v>
      </c>
      <c r="BV289">
        <f t="shared" si="341"/>
        <v>94</v>
      </c>
      <c r="BW289" t="s">
        <v>1287</v>
      </c>
      <c r="BX289">
        <f t="shared" si="342"/>
        <v>103.92156862745098</v>
      </c>
      <c r="BY289">
        <v>96</v>
      </c>
      <c r="BZ289">
        <f t="shared" si="343"/>
        <v>149</v>
      </c>
      <c r="CA289" t="s">
        <v>1282</v>
      </c>
      <c r="CB289">
        <f t="shared" si="344"/>
        <v>114.28571428571428</v>
      </c>
      <c r="CC289">
        <v>89</v>
      </c>
      <c r="CD289">
        <f t="shared" si="345"/>
        <v>165</v>
      </c>
      <c r="CE289" t="s">
        <v>1279</v>
      </c>
      <c r="CF289">
        <f t="shared" si="346"/>
        <v>102.52100840336135</v>
      </c>
      <c r="CG289">
        <v>94.5</v>
      </c>
      <c r="CH289">
        <f t="shared" si="347"/>
        <v>106</v>
      </c>
      <c r="CI289" t="s">
        <v>1288</v>
      </c>
      <c r="CJ289">
        <f t="shared" si="348"/>
        <v>76.750700280112042</v>
      </c>
      <c r="CK289">
        <v>22</v>
      </c>
      <c r="CL289">
        <f t="shared" si="349"/>
        <v>246</v>
      </c>
      <c r="CM289" t="s">
        <v>1324</v>
      </c>
      <c r="CN289">
        <f t="shared" si="350"/>
        <v>45.65826330532213</v>
      </c>
      <c r="CO289">
        <v>39</v>
      </c>
      <c r="CP289">
        <f t="shared" si="351"/>
        <v>137</v>
      </c>
      <c r="CQ289" t="s">
        <v>1281</v>
      </c>
      <c r="CR289">
        <f t="shared" si="352"/>
        <v>105.04201680672269</v>
      </c>
      <c r="CS289">
        <v>69</v>
      </c>
      <c r="CT289">
        <f t="shared" si="353"/>
        <v>108</v>
      </c>
      <c r="CU289" t="s">
        <v>1273</v>
      </c>
      <c r="CV289">
        <f t="shared" si="354"/>
        <v>99.719887955182074</v>
      </c>
      <c r="CW289">
        <v>85</v>
      </c>
      <c r="CX289">
        <f t="shared" si="355"/>
        <v>200</v>
      </c>
      <c r="CY289" t="s">
        <v>1282</v>
      </c>
      <c r="CZ289">
        <f t="shared" si="356"/>
        <v>55.462184873949575</v>
      </c>
      <c r="DA289">
        <v>89</v>
      </c>
      <c r="DB289">
        <f t="shared" si="357"/>
        <v>174</v>
      </c>
      <c r="DC289" t="s">
        <v>1279</v>
      </c>
      <c r="DD289">
        <f t="shared" si="358"/>
        <v>105.88235294117646</v>
      </c>
      <c r="DE289">
        <v>113.5</v>
      </c>
      <c r="DF289">
        <f t="shared" si="359"/>
        <v>23</v>
      </c>
      <c r="DG289" t="s">
        <v>1288</v>
      </c>
      <c r="DH289">
        <f t="shared" si="360"/>
        <v>132.77310924369749</v>
      </c>
      <c r="DI289">
        <v>50</v>
      </c>
      <c r="DJ289">
        <f t="shared" si="361"/>
        <v>52</v>
      </c>
      <c r="DK289" t="s">
        <v>1324</v>
      </c>
      <c r="DL289">
        <f t="shared" si="362"/>
        <v>107.56302521008404</v>
      </c>
      <c r="DM289">
        <v>47</v>
      </c>
      <c r="DN289">
        <f t="shared" si="363"/>
        <v>155</v>
      </c>
      <c r="DO289" t="s">
        <v>1281</v>
      </c>
      <c r="DP289">
        <f t="shared" si="364"/>
        <v>79.551820728291318</v>
      </c>
      <c r="DQ289">
        <v>59</v>
      </c>
      <c r="DR289">
        <f t="shared" si="365"/>
        <v>107</v>
      </c>
      <c r="DS289" t="s">
        <v>1325</v>
      </c>
      <c r="DT289">
        <f t="shared" si="366"/>
        <v>137.53501400560225</v>
      </c>
      <c r="DU289">
        <v>86</v>
      </c>
      <c r="DV289">
        <f t="shared" si="367"/>
        <v>41</v>
      </c>
      <c r="DW289" t="s">
        <v>1282</v>
      </c>
      <c r="DX289">
        <f t="shared" si="368"/>
        <v>117.92717086834733</v>
      </c>
      <c r="DY289">
        <v>70</v>
      </c>
      <c r="DZ289">
        <f t="shared" si="369"/>
        <v>195</v>
      </c>
      <c r="EA289" t="s">
        <v>1279</v>
      </c>
      <c r="EB289">
        <f t="shared" si="370"/>
        <v>106.44257703081233</v>
      </c>
      <c r="EC289">
        <v>71.5</v>
      </c>
      <c r="ED289">
        <f t="shared" si="371"/>
        <v>140</v>
      </c>
      <c r="EE289" t="s">
        <v>1288</v>
      </c>
      <c r="EF289">
        <f t="shared" si="372"/>
        <v>83.473389355742299</v>
      </c>
      <c r="EG289">
        <v>43</v>
      </c>
      <c r="EH289">
        <f t="shared" si="373"/>
        <v>79</v>
      </c>
      <c r="EI289" t="s">
        <v>1324</v>
      </c>
      <c r="EJ289">
        <f t="shared" si="374"/>
        <v>97.47899159663865</v>
      </c>
      <c r="EK289">
        <v>65</v>
      </c>
      <c r="EL289">
        <f t="shared" si="375"/>
        <v>82</v>
      </c>
      <c r="EM289" t="s">
        <v>1281</v>
      </c>
      <c r="EN289">
        <f t="shared" si="376"/>
        <v>93.55742296918767</v>
      </c>
      <c r="EO289">
        <v>35</v>
      </c>
      <c r="EP289">
        <f t="shared" si="377"/>
        <v>241</v>
      </c>
      <c r="EQ289" t="s">
        <v>1325</v>
      </c>
      <c r="ER289">
        <f t="shared" si="378"/>
        <v>47.058823529411761</v>
      </c>
      <c r="ES289">
        <v>96</v>
      </c>
      <c r="ET289">
        <f t="shared" si="379"/>
        <v>105</v>
      </c>
      <c r="EU289">
        <v>72</v>
      </c>
      <c r="EV289">
        <f t="shared" si="380"/>
        <v>218</v>
      </c>
      <c r="EW289">
        <v>113</v>
      </c>
      <c r="EX289">
        <f t="shared" si="381"/>
        <v>81</v>
      </c>
      <c r="EY289">
        <v>65</v>
      </c>
      <c r="EZ289">
        <f t="shared" si="382"/>
        <v>70</v>
      </c>
      <c r="FA289">
        <v>41</v>
      </c>
      <c r="FB289">
        <f t="shared" si="383"/>
        <v>59</v>
      </c>
      <c r="FC289">
        <v>38</v>
      </c>
      <c r="FD289">
        <f t="shared" si="384"/>
        <v>52</v>
      </c>
    </row>
    <row r="290" spans="1:160" ht="15" customHeight="1" x14ac:dyDescent="0.2">
      <c r="A290" s="1" t="s">
        <v>1112</v>
      </c>
      <c r="B290" s="1">
        <v>11</v>
      </c>
      <c r="C290" s="3" t="s">
        <v>1113</v>
      </c>
      <c r="D290" s="8" t="s">
        <v>1247</v>
      </c>
      <c r="E290" s="1">
        <v>113</v>
      </c>
      <c r="F290" s="1">
        <f t="shared" si="308"/>
        <v>18</v>
      </c>
      <c r="G290" s="11" t="s">
        <v>1282</v>
      </c>
      <c r="H290" s="11">
        <f t="shared" si="309"/>
        <v>114.56582633053222</v>
      </c>
      <c r="I290" s="1">
        <v>75</v>
      </c>
      <c r="J290" s="1">
        <f t="shared" si="310"/>
        <v>103</v>
      </c>
      <c r="K290" s="11" t="s">
        <v>1279</v>
      </c>
      <c r="L290" s="11">
        <f t="shared" si="311"/>
        <v>106.44257703081233</v>
      </c>
      <c r="M290" s="1">
        <v>74</v>
      </c>
      <c r="N290" s="8">
        <f t="shared" si="312"/>
        <v>198</v>
      </c>
      <c r="O290" s="11" t="s">
        <v>1288</v>
      </c>
      <c r="P290" s="11">
        <f t="shared" si="313"/>
        <v>101.1204481792717</v>
      </c>
      <c r="Q290" s="1">
        <v>67.5</v>
      </c>
      <c r="R290" s="1">
        <f t="shared" si="314"/>
        <v>34</v>
      </c>
      <c r="S290" s="11" t="s">
        <v>1285</v>
      </c>
      <c r="T290" s="11">
        <f t="shared" si="315"/>
        <v>101.96078431372548</v>
      </c>
      <c r="U290" s="1">
        <v>51</v>
      </c>
      <c r="V290" s="1">
        <f t="shared" si="316"/>
        <v>190</v>
      </c>
      <c r="W290" s="11" t="s">
        <v>1281</v>
      </c>
      <c r="X290" s="11">
        <f t="shared" si="317"/>
        <v>112.32492997198879</v>
      </c>
      <c r="Y290" s="1">
        <v>57.5</v>
      </c>
      <c r="Z290" s="1">
        <f t="shared" si="318"/>
        <v>210</v>
      </c>
      <c r="AA290" s="11" t="s">
        <v>1287</v>
      </c>
      <c r="AB290" s="37">
        <f t="shared" si="319"/>
        <v>57.142857142857146</v>
      </c>
      <c r="AC290" s="36">
        <v>102</v>
      </c>
      <c r="AD290">
        <f t="shared" si="320"/>
        <v>70</v>
      </c>
      <c r="AE290" t="s">
        <v>1282</v>
      </c>
      <c r="AF290">
        <f t="shared" si="321"/>
        <v>93.277310924369743</v>
      </c>
      <c r="AG290">
        <v>69</v>
      </c>
      <c r="AH290">
        <f t="shared" si="322"/>
        <v>126</v>
      </c>
      <c r="AI290" t="s">
        <v>1279</v>
      </c>
      <c r="AJ290">
        <f t="shared" si="323"/>
        <v>86.554621848739501</v>
      </c>
      <c r="AK290">
        <v>80</v>
      </c>
      <c r="AL290">
        <f t="shared" si="324"/>
        <v>202</v>
      </c>
      <c r="AM290" t="s">
        <v>1288</v>
      </c>
      <c r="AN290">
        <f t="shared" si="325"/>
        <v>105.32212885154061</v>
      </c>
      <c r="AO290">
        <v>45</v>
      </c>
      <c r="AP290">
        <f t="shared" si="326"/>
        <v>41</v>
      </c>
      <c r="AQ290" t="s">
        <v>1285</v>
      </c>
      <c r="AR290">
        <f t="shared" si="327"/>
        <v>117.64705882352942</v>
      </c>
      <c r="AS290">
        <v>33</v>
      </c>
      <c r="AT290">
        <f t="shared" si="328"/>
        <v>234</v>
      </c>
      <c r="AU290" t="s">
        <v>1281</v>
      </c>
      <c r="AV290">
        <f t="shared" si="329"/>
        <v>100.28011204481793</v>
      </c>
      <c r="AW290">
        <v>55</v>
      </c>
      <c r="AX290">
        <f>RANK(AW290,AW290:$AW$360,0)</f>
        <v>57</v>
      </c>
      <c r="AY290" t="s">
        <v>1287</v>
      </c>
      <c r="AZ290">
        <f t="shared" si="330"/>
        <v>129.13165266106444</v>
      </c>
      <c r="BA290">
        <v>100.5</v>
      </c>
      <c r="BB290">
        <f t="shared" si="331"/>
        <v>46</v>
      </c>
      <c r="BC290" t="s">
        <v>1282</v>
      </c>
      <c r="BD290">
        <f t="shared" si="332"/>
        <v>115.12605042016807</v>
      </c>
      <c r="BE290">
        <v>87</v>
      </c>
      <c r="BF290">
        <f t="shared" si="333"/>
        <v>78</v>
      </c>
      <c r="BG290" t="s">
        <v>1279</v>
      </c>
      <c r="BH290">
        <f t="shared" si="334"/>
        <v>110.64425770308124</v>
      </c>
      <c r="BI290">
        <v>73</v>
      </c>
      <c r="BJ290">
        <f t="shared" si="335"/>
        <v>221</v>
      </c>
      <c r="BK290" t="s">
        <v>1288</v>
      </c>
      <c r="BL290">
        <f t="shared" si="336"/>
        <v>89.075630252100837</v>
      </c>
      <c r="BM290">
        <v>32.5</v>
      </c>
      <c r="BN290">
        <f t="shared" si="337"/>
        <v>104</v>
      </c>
      <c r="BO290" t="s">
        <v>1324</v>
      </c>
      <c r="BP290">
        <f t="shared" si="338"/>
        <v>95.798319327731093</v>
      </c>
      <c r="BQ290">
        <v>22</v>
      </c>
      <c r="BR290">
        <f t="shared" si="339"/>
        <v>235</v>
      </c>
      <c r="BS290" t="s">
        <v>1281</v>
      </c>
      <c r="BT290">
        <f t="shared" si="340"/>
        <v>69.187675070028007</v>
      </c>
      <c r="BU290">
        <v>43.5</v>
      </c>
      <c r="BV290">
        <f t="shared" si="341"/>
        <v>161</v>
      </c>
      <c r="BW290" t="s">
        <v>1287</v>
      </c>
      <c r="BX290">
        <f t="shared" si="342"/>
        <v>109.80392156862746</v>
      </c>
      <c r="BY290">
        <v>100</v>
      </c>
      <c r="BZ290">
        <f t="shared" si="343"/>
        <v>100</v>
      </c>
      <c r="CA290" t="s">
        <v>1282</v>
      </c>
      <c r="CB290">
        <f t="shared" si="344"/>
        <v>108.96358543417367</v>
      </c>
      <c r="CC290">
        <v>97</v>
      </c>
      <c r="CD290">
        <f t="shared" si="345"/>
        <v>116</v>
      </c>
      <c r="CE290" t="s">
        <v>1279</v>
      </c>
      <c r="CF290">
        <f t="shared" si="346"/>
        <v>99.439775910364148</v>
      </c>
      <c r="CG290">
        <v>77</v>
      </c>
      <c r="CH290">
        <f t="shared" si="347"/>
        <v>182</v>
      </c>
      <c r="CI290" t="s">
        <v>1288</v>
      </c>
      <c r="CJ290">
        <f t="shared" si="348"/>
        <v>106.1624649859944</v>
      </c>
      <c r="CK290">
        <v>40</v>
      </c>
      <c r="CL290">
        <f t="shared" si="349"/>
        <v>89</v>
      </c>
      <c r="CM290" t="s">
        <v>1324</v>
      </c>
      <c r="CN290">
        <f t="shared" si="350"/>
        <v>88.235294117647058</v>
      </c>
      <c r="CO290">
        <v>40</v>
      </c>
      <c r="CP290">
        <f t="shared" si="351"/>
        <v>125</v>
      </c>
      <c r="CQ290" t="s">
        <v>1281</v>
      </c>
      <c r="CR290">
        <f t="shared" si="352"/>
        <v>108.40336134453781</v>
      </c>
      <c r="CS290">
        <v>59</v>
      </c>
      <c r="CT290">
        <f t="shared" si="353"/>
        <v>196</v>
      </c>
      <c r="CU290" t="s">
        <v>1273</v>
      </c>
      <c r="CV290">
        <f t="shared" si="354"/>
        <v>88.235294117647058</v>
      </c>
      <c r="CW290">
        <v>91</v>
      </c>
      <c r="CX290">
        <f t="shared" si="355"/>
        <v>132</v>
      </c>
      <c r="CY290" t="s">
        <v>1282</v>
      </c>
      <c r="CZ290">
        <f t="shared" si="356"/>
        <v>67.226890756302524</v>
      </c>
      <c r="DA290">
        <v>101</v>
      </c>
      <c r="DB290">
        <f t="shared" si="357"/>
        <v>114</v>
      </c>
      <c r="DC290" t="s">
        <v>1279</v>
      </c>
      <c r="DD290">
        <f t="shared" si="358"/>
        <v>82.913165266106446</v>
      </c>
      <c r="DE290">
        <v>61.5</v>
      </c>
      <c r="DF290">
        <f t="shared" si="359"/>
        <v>204</v>
      </c>
      <c r="DG290" t="s">
        <v>1310</v>
      </c>
      <c r="DH290">
        <f t="shared" si="360"/>
        <v>80.952380952380949</v>
      </c>
      <c r="DI290">
        <v>52</v>
      </c>
      <c r="DJ290">
        <f t="shared" si="361"/>
        <v>47</v>
      </c>
      <c r="DK290" t="s">
        <v>1324</v>
      </c>
      <c r="DL290">
        <f t="shared" si="362"/>
        <v>161.9047619047619</v>
      </c>
      <c r="DM290">
        <v>47</v>
      </c>
      <c r="DN290">
        <f t="shared" si="363"/>
        <v>155</v>
      </c>
      <c r="DO290" t="s">
        <v>1281</v>
      </c>
      <c r="DP290">
        <f t="shared" si="364"/>
        <v>84.87394957983193</v>
      </c>
      <c r="DQ290">
        <v>53</v>
      </c>
      <c r="DR290">
        <f t="shared" si="365"/>
        <v>154</v>
      </c>
      <c r="DS290" t="s">
        <v>1325</v>
      </c>
      <c r="DT290">
        <f t="shared" si="366"/>
        <v>91.876750700280112</v>
      </c>
      <c r="DU290">
        <v>91</v>
      </c>
      <c r="DV290">
        <f t="shared" si="367"/>
        <v>15</v>
      </c>
      <c r="DW290" t="s">
        <v>1282</v>
      </c>
      <c r="DX290">
        <f t="shared" si="368"/>
        <v>135.29411764705884</v>
      </c>
      <c r="DY290">
        <v>99</v>
      </c>
      <c r="DZ290">
        <f t="shared" si="369"/>
        <v>53</v>
      </c>
      <c r="EA290" t="s">
        <v>1279</v>
      </c>
      <c r="EB290">
        <f t="shared" si="370"/>
        <v>99.159663865546221</v>
      </c>
      <c r="EC290">
        <v>72</v>
      </c>
      <c r="ED290">
        <f t="shared" si="371"/>
        <v>136</v>
      </c>
      <c r="EE290" t="s">
        <v>1310</v>
      </c>
      <c r="EF290">
        <f t="shared" si="372"/>
        <v>94.117647058823536</v>
      </c>
      <c r="EG290">
        <v>28</v>
      </c>
      <c r="EH290">
        <f t="shared" si="373"/>
        <v>268</v>
      </c>
      <c r="EI290" t="s">
        <v>1324</v>
      </c>
      <c r="EJ290">
        <f t="shared" si="374"/>
        <v>68.627450980392155</v>
      </c>
      <c r="EK290">
        <v>63</v>
      </c>
      <c r="EL290">
        <f t="shared" si="375"/>
        <v>101</v>
      </c>
      <c r="EM290" t="s">
        <v>1281</v>
      </c>
      <c r="EN290">
        <f t="shared" si="376"/>
        <v>81.232492997198875</v>
      </c>
      <c r="EO290">
        <v>47</v>
      </c>
      <c r="EP290">
        <f t="shared" si="377"/>
        <v>125</v>
      </c>
      <c r="EQ290" t="s">
        <v>1325</v>
      </c>
      <c r="ER290">
        <f t="shared" si="378"/>
        <v>69.747899159663859</v>
      </c>
      <c r="ES290">
        <v>92</v>
      </c>
      <c r="ET290">
        <f t="shared" si="379"/>
        <v>141</v>
      </c>
      <c r="EU290">
        <v>94</v>
      </c>
      <c r="EV290">
        <f t="shared" si="380"/>
        <v>50</v>
      </c>
      <c r="EW290">
        <v>101</v>
      </c>
      <c r="EX290">
        <f t="shared" si="381"/>
        <v>115</v>
      </c>
      <c r="EY290">
        <v>57</v>
      </c>
      <c r="EZ290">
        <f t="shared" si="382"/>
        <v>156</v>
      </c>
      <c r="FA290">
        <v>43</v>
      </c>
      <c r="FB290">
        <f t="shared" si="383"/>
        <v>34</v>
      </c>
      <c r="FC290">
        <v>42</v>
      </c>
      <c r="FD290">
        <f t="shared" si="384"/>
        <v>17</v>
      </c>
    </row>
    <row r="291" spans="1:160" ht="15" customHeight="1" x14ac:dyDescent="0.2">
      <c r="A291" s="1" t="s">
        <v>1114</v>
      </c>
      <c r="B291" s="1">
        <v>11</v>
      </c>
      <c r="C291" s="3" t="s">
        <v>1115</v>
      </c>
      <c r="D291" s="8" t="s">
        <v>1247</v>
      </c>
      <c r="E291" s="1">
        <v>106</v>
      </c>
      <c r="F291" s="1">
        <f t="shared" si="308"/>
        <v>100</v>
      </c>
      <c r="G291" s="11" t="s">
        <v>1282</v>
      </c>
      <c r="H291" s="11">
        <f t="shared" si="309"/>
        <v>109.80392156862746</v>
      </c>
      <c r="I291" s="1">
        <v>69</v>
      </c>
      <c r="J291" s="1">
        <f t="shared" si="310"/>
        <v>149</v>
      </c>
      <c r="K291" s="11" t="s">
        <v>1279</v>
      </c>
      <c r="L291" s="11">
        <f t="shared" si="311"/>
        <v>70.868347338935564</v>
      </c>
      <c r="M291" s="1">
        <v>86</v>
      </c>
      <c r="N291" s="8">
        <f t="shared" si="312"/>
        <v>140</v>
      </c>
      <c r="O291" s="11" t="s">
        <v>1288</v>
      </c>
      <c r="P291" s="11">
        <f t="shared" si="313"/>
        <v>100.56022408963585</v>
      </c>
      <c r="Q291" s="1">
        <v>45</v>
      </c>
      <c r="R291" s="1">
        <f t="shared" si="314"/>
        <v>148</v>
      </c>
      <c r="S291" s="11" t="s">
        <v>1285</v>
      </c>
      <c r="T291" s="11">
        <f t="shared" si="315"/>
        <v>77.030812324929968</v>
      </c>
      <c r="U291" s="1">
        <v>59</v>
      </c>
      <c r="V291" s="1">
        <f t="shared" si="316"/>
        <v>122</v>
      </c>
      <c r="W291" s="11" t="s">
        <v>1281</v>
      </c>
      <c r="X291" s="11">
        <f t="shared" si="317"/>
        <v>87.675070028011206</v>
      </c>
      <c r="Y291" s="1">
        <v>72</v>
      </c>
      <c r="Z291" s="1">
        <f t="shared" si="318"/>
        <v>67</v>
      </c>
      <c r="AA291" s="11" t="s">
        <v>1287</v>
      </c>
      <c r="AB291" s="37">
        <f t="shared" si="319"/>
        <v>87.675070028011206</v>
      </c>
      <c r="AC291" s="36">
        <v>97</v>
      </c>
      <c r="AD291">
        <f t="shared" si="320"/>
        <v>135</v>
      </c>
      <c r="AE291" t="s">
        <v>1282</v>
      </c>
      <c r="AF291">
        <f t="shared" si="321"/>
        <v>75.070028011204485</v>
      </c>
      <c r="AG291">
        <v>87</v>
      </c>
      <c r="AH291">
        <f t="shared" si="322"/>
        <v>45</v>
      </c>
      <c r="AI291" t="s">
        <v>1279</v>
      </c>
      <c r="AJ291">
        <f t="shared" si="323"/>
        <v>132.49299719887955</v>
      </c>
      <c r="AK291">
        <v>95</v>
      </c>
      <c r="AL291">
        <f t="shared" si="324"/>
        <v>142</v>
      </c>
      <c r="AM291" t="s">
        <v>1288</v>
      </c>
      <c r="AN291">
        <f t="shared" si="325"/>
        <v>103.36134453781513</v>
      </c>
      <c r="AO291">
        <v>40</v>
      </c>
      <c r="AP291">
        <f t="shared" si="326"/>
        <v>66</v>
      </c>
      <c r="AQ291" t="s">
        <v>1285</v>
      </c>
      <c r="AR291">
        <f t="shared" si="327"/>
        <v>109.24369747899159</v>
      </c>
      <c r="AS291">
        <v>49</v>
      </c>
      <c r="AT291">
        <f t="shared" si="328"/>
        <v>78</v>
      </c>
      <c r="AU291" t="s">
        <v>1281</v>
      </c>
      <c r="AV291">
        <f t="shared" si="329"/>
        <v>129.13165266106444</v>
      </c>
      <c r="AW291">
        <v>67</v>
      </c>
      <c r="AX291">
        <f>RANK(AW291,AW291:$AW$360,0)</f>
        <v>23</v>
      </c>
      <c r="AY291" t="s">
        <v>1287</v>
      </c>
      <c r="AZ291">
        <f t="shared" si="330"/>
        <v>94.397759103641462</v>
      </c>
      <c r="BA291">
        <v>100.5</v>
      </c>
      <c r="BB291">
        <f t="shared" si="331"/>
        <v>46</v>
      </c>
      <c r="BC291" t="s">
        <v>1282</v>
      </c>
      <c r="BD291">
        <f t="shared" si="332"/>
        <v>110.08403361344537</v>
      </c>
      <c r="BE291">
        <v>74.5</v>
      </c>
      <c r="BF291">
        <f t="shared" si="333"/>
        <v>161</v>
      </c>
      <c r="BG291" t="s">
        <v>1279</v>
      </c>
      <c r="BH291">
        <f t="shared" si="334"/>
        <v>91.596638655462186</v>
      </c>
      <c r="BI291">
        <v>86</v>
      </c>
      <c r="BJ291">
        <f t="shared" si="335"/>
        <v>154</v>
      </c>
      <c r="BK291" t="s">
        <v>1288</v>
      </c>
      <c r="BL291">
        <f t="shared" si="336"/>
        <v>93.277310924369743</v>
      </c>
      <c r="BM291">
        <v>33</v>
      </c>
      <c r="BN291">
        <f t="shared" si="337"/>
        <v>99</v>
      </c>
      <c r="BO291" t="s">
        <v>1324</v>
      </c>
      <c r="BP291">
        <f t="shared" si="338"/>
        <v>110.36414565826331</v>
      </c>
      <c r="BQ291">
        <v>28</v>
      </c>
      <c r="BR291">
        <f t="shared" si="339"/>
        <v>182</v>
      </c>
      <c r="BS291" t="s">
        <v>1281</v>
      </c>
      <c r="BT291">
        <f t="shared" si="340"/>
        <v>59.943977591036415</v>
      </c>
      <c r="BU291">
        <v>77</v>
      </c>
      <c r="BV291">
        <f t="shared" si="341"/>
        <v>3</v>
      </c>
      <c r="BW291" t="s">
        <v>1287</v>
      </c>
      <c r="BX291">
        <f t="shared" si="342"/>
        <v>119.88795518207283</v>
      </c>
      <c r="BY291">
        <v>102</v>
      </c>
      <c r="BZ291">
        <f t="shared" si="343"/>
        <v>82</v>
      </c>
      <c r="CA291" t="s">
        <v>1282</v>
      </c>
      <c r="CB291">
        <f t="shared" si="344"/>
        <v>91.596638655462186</v>
      </c>
      <c r="CC291">
        <v>94</v>
      </c>
      <c r="CD291">
        <f t="shared" si="345"/>
        <v>131</v>
      </c>
      <c r="CE291" t="s">
        <v>1279</v>
      </c>
      <c r="CF291">
        <f t="shared" si="346"/>
        <v>83.473389355742299</v>
      </c>
      <c r="CG291">
        <v>90</v>
      </c>
      <c r="CH291">
        <f t="shared" si="347"/>
        <v>130</v>
      </c>
      <c r="CI291" t="s">
        <v>1288</v>
      </c>
      <c r="CJ291">
        <f t="shared" si="348"/>
        <v>119.6078431372549</v>
      </c>
      <c r="CK291">
        <v>35</v>
      </c>
      <c r="CL291">
        <f t="shared" si="349"/>
        <v>136</v>
      </c>
      <c r="CM291" t="s">
        <v>1324</v>
      </c>
      <c r="CN291">
        <f t="shared" si="350"/>
        <v>128.8515406162465</v>
      </c>
      <c r="CO291">
        <v>55</v>
      </c>
      <c r="CP291">
        <f t="shared" si="351"/>
        <v>39</v>
      </c>
      <c r="CQ291" t="s">
        <v>1281</v>
      </c>
      <c r="CR291">
        <f t="shared" si="352"/>
        <v>137.81512605042016</v>
      </c>
      <c r="CS291">
        <v>73</v>
      </c>
      <c r="CT291">
        <f t="shared" si="353"/>
        <v>74</v>
      </c>
      <c r="CU291" t="s">
        <v>1273</v>
      </c>
      <c r="CV291">
        <f t="shared" si="354"/>
        <v>84.033613445378151</v>
      </c>
      <c r="CW291">
        <v>98</v>
      </c>
      <c r="CX291">
        <f t="shared" si="355"/>
        <v>52</v>
      </c>
      <c r="CY291" t="s">
        <v>1282</v>
      </c>
      <c r="CZ291">
        <f t="shared" si="356"/>
        <v>102.24089635854342</v>
      </c>
      <c r="DA291">
        <v>109</v>
      </c>
      <c r="DB291">
        <f t="shared" si="357"/>
        <v>72</v>
      </c>
      <c r="DC291" t="s">
        <v>1279</v>
      </c>
      <c r="DD291">
        <f t="shared" si="358"/>
        <v>104.20168067226891</v>
      </c>
      <c r="DE291">
        <v>62.5</v>
      </c>
      <c r="DF291">
        <f t="shared" si="359"/>
        <v>200</v>
      </c>
      <c r="DG291" t="s">
        <v>1310</v>
      </c>
      <c r="DH291">
        <f t="shared" si="360"/>
        <v>69.747899159663859</v>
      </c>
      <c r="DI291">
        <v>25</v>
      </c>
      <c r="DJ291">
        <f t="shared" si="361"/>
        <v>239</v>
      </c>
      <c r="DK291" t="s">
        <v>1324</v>
      </c>
      <c r="DL291">
        <f t="shared" si="362"/>
        <v>66.946778711484598</v>
      </c>
      <c r="DM291">
        <v>45</v>
      </c>
      <c r="DN291">
        <f t="shared" si="363"/>
        <v>174</v>
      </c>
      <c r="DO291" t="s">
        <v>1281</v>
      </c>
      <c r="DP291">
        <f t="shared" si="364"/>
        <v>119.6078431372549</v>
      </c>
      <c r="DQ291">
        <v>75</v>
      </c>
      <c r="DR291">
        <f t="shared" si="365"/>
        <v>17</v>
      </c>
      <c r="DS291" t="s">
        <v>1325</v>
      </c>
      <c r="DT291">
        <f t="shared" si="366"/>
        <v>116.5266106442577</v>
      </c>
      <c r="DU291">
        <v>84</v>
      </c>
      <c r="DV291">
        <f t="shared" si="367"/>
        <v>60</v>
      </c>
      <c r="DW291" t="s">
        <v>1262</v>
      </c>
      <c r="DX291">
        <f t="shared" si="368"/>
        <v>135.29411764705884</v>
      </c>
      <c r="DY291">
        <v>92</v>
      </c>
      <c r="DZ291">
        <f t="shared" si="369"/>
        <v>87</v>
      </c>
      <c r="EA291" t="s">
        <v>1309</v>
      </c>
      <c r="EB291">
        <f t="shared" si="370"/>
        <v>156.30252100840335</v>
      </c>
      <c r="EC291">
        <v>84</v>
      </c>
      <c r="ED291">
        <f t="shared" si="371"/>
        <v>92</v>
      </c>
      <c r="EE291" t="s">
        <v>1264</v>
      </c>
      <c r="EF291">
        <f t="shared" si="372"/>
        <v>107.84313725490196</v>
      </c>
      <c r="EG291">
        <v>40</v>
      </c>
      <c r="EH291">
        <f t="shared" si="373"/>
        <v>121</v>
      </c>
      <c r="EI291" t="s">
        <v>1276</v>
      </c>
      <c r="EJ291">
        <f t="shared" si="374"/>
        <v>109.80392156862746</v>
      </c>
      <c r="EK291">
        <v>46</v>
      </c>
      <c r="EL291">
        <f t="shared" si="375"/>
        <v>244</v>
      </c>
      <c r="EM291" t="s">
        <v>1281</v>
      </c>
      <c r="EN291">
        <f t="shared" si="376"/>
        <v>35.0140056022409</v>
      </c>
      <c r="EO291">
        <v>53</v>
      </c>
      <c r="EP291">
        <f t="shared" si="377"/>
        <v>76</v>
      </c>
      <c r="EQ291" t="s">
        <v>1353</v>
      </c>
      <c r="ER291">
        <f t="shared" si="378"/>
        <v>124.92997198879551</v>
      </c>
      <c r="ES291">
        <v>88</v>
      </c>
      <c r="ET291">
        <f t="shared" si="379"/>
        <v>186</v>
      </c>
      <c r="EU291">
        <v>59</v>
      </c>
      <c r="EV291">
        <f t="shared" si="380"/>
        <v>288</v>
      </c>
      <c r="EW291">
        <v>99</v>
      </c>
      <c r="EX291">
        <f t="shared" si="381"/>
        <v>120</v>
      </c>
      <c r="EY291">
        <v>57</v>
      </c>
      <c r="EZ291">
        <f t="shared" si="382"/>
        <v>156</v>
      </c>
      <c r="FA291">
        <v>46</v>
      </c>
      <c r="FB291">
        <f t="shared" si="383"/>
        <v>12</v>
      </c>
      <c r="FC291">
        <v>31</v>
      </c>
      <c r="FD291">
        <f t="shared" si="384"/>
        <v>165</v>
      </c>
    </row>
    <row r="292" spans="1:160" ht="15" customHeight="1" x14ac:dyDescent="0.2">
      <c r="A292" s="4" t="s">
        <v>1116</v>
      </c>
      <c r="B292" s="1">
        <v>11</v>
      </c>
      <c r="C292" s="3" t="s">
        <v>1117</v>
      </c>
      <c r="D292" s="8" t="s">
        <v>1247</v>
      </c>
      <c r="E292" s="1">
        <v>101</v>
      </c>
      <c r="F292" s="1">
        <f t="shared" si="308"/>
        <v>172</v>
      </c>
      <c r="G292" s="11" t="s">
        <v>1282</v>
      </c>
      <c r="H292" s="11">
        <f t="shared" si="309"/>
        <v>114.00560224089637</v>
      </c>
      <c r="I292" s="1">
        <v>64</v>
      </c>
      <c r="J292" s="1">
        <f t="shared" si="310"/>
        <v>190</v>
      </c>
      <c r="K292" s="11" t="s">
        <v>1279</v>
      </c>
      <c r="L292" s="11">
        <f t="shared" si="311"/>
        <v>89.915966386554629</v>
      </c>
      <c r="M292" s="1">
        <v>100</v>
      </c>
      <c r="N292" s="8">
        <f t="shared" si="312"/>
        <v>75</v>
      </c>
      <c r="O292" s="11" t="s">
        <v>1288</v>
      </c>
      <c r="P292" s="11">
        <f t="shared" si="313"/>
        <v>115.68627450980392</v>
      </c>
      <c r="Q292" s="1">
        <v>51.5</v>
      </c>
      <c r="R292" s="1">
        <f t="shared" si="314"/>
        <v>94</v>
      </c>
      <c r="S292" s="11" t="s">
        <v>1285</v>
      </c>
      <c r="T292" s="11">
        <f t="shared" si="315"/>
        <v>103.92156862745098</v>
      </c>
      <c r="U292" s="1">
        <v>54</v>
      </c>
      <c r="V292" s="1">
        <f t="shared" si="316"/>
        <v>158</v>
      </c>
      <c r="W292" s="11" t="s">
        <v>1281</v>
      </c>
      <c r="X292" s="11">
        <f t="shared" si="317"/>
        <v>95.518207282913167</v>
      </c>
      <c r="Y292" s="1">
        <v>61</v>
      </c>
      <c r="Z292" s="1">
        <f t="shared" si="318"/>
        <v>171</v>
      </c>
      <c r="AA292" s="11" t="s">
        <v>1287</v>
      </c>
      <c r="AB292" s="37">
        <f t="shared" si="319"/>
        <v>54.34173669467787</v>
      </c>
      <c r="AC292" s="36">
        <v>90</v>
      </c>
      <c r="AD292">
        <f t="shared" si="320"/>
        <v>222</v>
      </c>
      <c r="AE292" t="s">
        <v>1282</v>
      </c>
      <c r="AF292">
        <f t="shared" si="321"/>
        <v>125.21008403361344</v>
      </c>
      <c r="AG292">
        <v>64</v>
      </c>
      <c r="AH292">
        <f t="shared" si="322"/>
        <v>154</v>
      </c>
      <c r="AI292" t="s">
        <v>1279</v>
      </c>
      <c r="AJ292">
        <f t="shared" si="323"/>
        <v>91.596638655462186</v>
      </c>
      <c r="AK292">
        <v>96.5</v>
      </c>
      <c r="AL292">
        <f t="shared" si="324"/>
        <v>131</v>
      </c>
      <c r="AM292" t="s">
        <v>1288</v>
      </c>
      <c r="AN292">
        <f t="shared" si="325"/>
        <v>89.075630252100837</v>
      </c>
      <c r="AO292">
        <v>35</v>
      </c>
      <c r="AP292">
        <f t="shared" si="326"/>
        <v>108</v>
      </c>
      <c r="AQ292" t="s">
        <v>1285</v>
      </c>
      <c r="AR292">
        <f t="shared" si="327"/>
        <v>103.36134453781513</v>
      </c>
      <c r="AS292">
        <v>42</v>
      </c>
      <c r="AT292">
        <f t="shared" si="328"/>
        <v>142</v>
      </c>
      <c r="AU292" t="s">
        <v>1281</v>
      </c>
      <c r="AV292">
        <f t="shared" si="329"/>
        <v>97.759103641456576</v>
      </c>
      <c r="AW292">
        <v>72</v>
      </c>
      <c r="AX292">
        <f>RANK(AW292,AW292:$AW$360,0)</f>
        <v>8</v>
      </c>
      <c r="AY292" t="s">
        <v>1287</v>
      </c>
      <c r="AZ292">
        <f t="shared" si="330"/>
        <v>120.72829131652661</v>
      </c>
      <c r="BA292">
        <v>79</v>
      </c>
      <c r="BB292">
        <f t="shared" si="331"/>
        <v>312</v>
      </c>
      <c r="BC292" t="s">
        <v>1282</v>
      </c>
      <c r="BD292">
        <f t="shared" si="332"/>
        <v>100</v>
      </c>
      <c r="BE292">
        <v>79.5</v>
      </c>
      <c r="BF292">
        <f t="shared" si="333"/>
        <v>124</v>
      </c>
      <c r="BG292" t="s">
        <v>1279</v>
      </c>
      <c r="BH292">
        <f t="shared" si="334"/>
        <v>100</v>
      </c>
      <c r="BI292">
        <v>98.5</v>
      </c>
      <c r="BJ292">
        <f t="shared" si="335"/>
        <v>92</v>
      </c>
      <c r="BK292" t="s">
        <v>1288</v>
      </c>
      <c r="BL292">
        <f t="shared" si="336"/>
        <v>100</v>
      </c>
      <c r="BM292">
        <v>30.5</v>
      </c>
      <c r="BN292">
        <f t="shared" si="337"/>
        <v>120</v>
      </c>
      <c r="BO292" t="s">
        <v>1324</v>
      </c>
      <c r="BP292">
        <f t="shared" si="338"/>
        <v>100</v>
      </c>
      <c r="BQ292">
        <v>32</v>
      </c>
      <c r="BR292">
        <f t="shared" si="339"/>
        <v>134</v>
      </c>
      <c r="BS292" t="s">
        <v>1281</v>
      </c>
      <c r="BT292">
        <f t="shared" si="340"/>
        <v>100</v>
      </c>
      <c r="BU292">
        <v>56</v>
      </c>
      <c r="BV292">
        <f t="shared" si="341"/>
        <v>82</v>
      </c>
      <c r="BW292" t="s">
        <v>1287</v>
      </c>
      <c r="BX292">
        <f t="shared" si="342"/>
        <v>100</v>
      </c>
      <c r="BY292">
        <v>0</v>
      </c>
      <c r="BZ292">
        <f t="shared" si="343"/>
        <v>316</v>
      </c>
      <c r="CB292">
        <f t="shared" si="344"/>
        <v>100</v>
      </c>
      <c r="CC292">
        <v>0</v>
      </c>
      <c r="CD292">
        <f t="shared" si="345"/>
        <v>316</v>
      </c>
      <c r="CF292">
        <f t="shared" si="346"/>
        <v>100</v>
      </c>
      <c r="CG292">
        <v>0</v>
      </c>
      <c r="CH292">
        <f t="shared" si="347"/>
        <v>316</v>
      </c>
      <c r="CJ292">
        <f t="shared" si="348"/>
        <v>100</v>
      </c>
      <c r="CK292">
        <v>0</v>
      </c>
      <c r="CL292">
        <f t="shared" si="349"/>
        <v>316</v>
      </c>
      <c r="CN292">
        <f t="shared" si="350"/>
        <v>100</v>
      </c>
      <c r="CO292">
        <v>0</v>
      </c>
      <c r="CP292">
        <f t="shared" si="351"/>
        <v>316</v>
      </c>
      <c r="CR292">
        <f t="shared" si="352"/>
        <v>100</v>
      </c>
      <c r="CS292">
        <v>0</v>
      </c>
      <c r="CT292">
        <f t="shared" si="353"/>
        <v>316</v>
      </c>
      <c r="CV292">
        <f t="shared" si="354"/>
        <v>100</v>
      </c>
      <c r="CW292">
        <v>0</v>
      </c>
      <c r="CX292">
        <f t="shared" si="355"/>
        <v>304</v>
      </c>
      <c r="CZ292">
        <f t="shared" si="356"/>
        <v>100</v>
      </c>
      <c r="DA292">
        <v>0</v>
      </c>
      <c r="DB292">
        <f t="shared" si="357"/>
        <v>304</v>
      </c>
      <c r="DD292">
        <f t="shared" si="358"/>
        <v>100</v>
      </c>
      <c r="DE292">
        <v>0</v>
      </c>
      <c r="DF292">
        <f t="shared" si="359"/>
        <v>304</v>
      </c>
      <c r="DH292">
        <f t="shared" si="360"/>
        <v>100</v>
      </c>
      <c r="DI292">
        <v>0</v>
      </c>
      <c r="DJ292">
        <f t="shared" si="361"/>
        <v>304</v>
      </c>
      <c r="DL292">
        <f t="shared" si="362"/>
        <v>100</v>
      </c>
      <c r="DM292">
        <v>0</v>
      </c>
      <c r="DN292">
        <f t="shared" si="363"/>
        <v>304</v>
      </c>
      <c r="DP292">
        <f t="shared" si="364"/>
        <v>100</v>
      </c>
      <c r="DQ292">
        <v>0</v>
      </c>
      <c r="DR292">
        <f t="shared" si="365"/>
        <v>303</v>
      </c>
      <c r="DT292">
        <f t="shared" si="366"/>
        <v>100</v>
      </c>
      <c r="DU292">
        <v>0</v>
      </c>
      <c r="DV292">
        <f t="shared" si="367"/>
        <v>317</v>
      </c>
      <c r="DX292">
        <f t="shared" si="368"/>
        <v>100</v>
      </c>
      <c r="DY292">
        <v>0</v>
      </c>
      <c r="DZ292">
        <f t="shared" si="369"/>
        <v>317</v>
      </c>
      <c r="EB292">
        <f t="shared" si="370"/>
        <v>100</v>
      </c>
      <c r="EC292">
        <v>0</v>
      </c>
      <c r="ED292">
        <f t="shared" si="371"/>
        <v>317</v>
      </c>
      <c r="EF292">
        <f t="shared" si="372"/>
        <v>100</v>
      </c>
      <c r="EG292">
        <v>0</v>
      </c>
      <c r="EH292">
        <f t="shared" si="373"/>
        <v>315</v>
      </c>
      <c r="EJ292">
        <f t="shared" si="374"/>
        <v>100</v>
      </c>
      <c r="EK292">
        <v>0</v>
      </c>
      <c r="EL292">
        <f t="shared" si="375"/>
        <v>316</v>
      </c>
      <c r="EN292">
        <f t="shared" si="376"/>
        <v>100</v>
      </c>
      <c r="EO292">
        <v>0</v>
      </c>
      <c r="EP292">
        <f t="shared" si="377"/>
        <v>316</v>
      </c>
      <c r="ER292">
        <f t="shared" si="378"/>
        <v>100</v>
      </c>
      <c r="ES292">
        <v>0</v>
      </c>
      <c r="ET292">
        <f t="shared" si="379"/>
        <v>309</v>
      </c>
      <c r="EU292">
        <v>0</v>
      </c>
      <c r="EV292">
        <f t="shared" si="380"/>
        <v>309</v>
      </c>
      <c r="EW292">
        <v>0</v>
      </c>
      <c r="EX292">
        <f t="shared" si="381"/>
        <v>309</v>
      </c>
      <c r="EY292">
        <v>0</v>
      </c>
      <c r="EZ292">
        <f t="shared" si="382"/>
        <v>309</v>
      </c>
      <c r="FA292">
        <v>0</v>
      </c>
      <c r="FB292">
        <f t="shared" si="383"/>
        <v>309</v>
      </c>
      <c r="FC292">
        <v>0</v>
      </c>
      <c r="FD292">
        <f t="shared" si="384"/>
        <v>309</v>
      </c>
    </row>
    <row r="293" spans="1:160" ht="15" customHeight="1" x14ac:dyDescent="0.2">
      <c r="A293" s="1" t="s">
        <v>1118</v>
      </c>
      <c r="B293" s="1">
        <v>11</v>
      </c>
      <c r="C293" s="3" t="s">
        <v>1119</v>
      </c>
      <c r="D293" s="8" t="s">
        <v>1247</v>
      </c>
      <c r="E293" s="1">
        <v>114</v>
      </c>
      <c r="F293" s="1">
        <f t="shared" si="308"/>
        <v>11</v>
      </c>
      <c r="G293" s="11" t="s">
        <v>1282</v>
      </c>
      <c r="H293" s="11">
        <f t="shared" si="309"/>
        <v>114.28571428571428</v>
      </c>
      <c r="I293" s="1">
        <v>78</v>
      </c>
      <c r="J293" s="1">
        <f t="shared" si="310"/>
        <v>89</v>
      </c>
      <c r="K293" s="11" t="s">
        <v>1279</v>
      </c>
      <c r="L293" s="11">
        <f t="shared" si="311"/>
        <v>110.36414565826331</v>
      </c>
      <c r="M293" s="1">
        <v>64</v>
      </c>
      <c r="N293" s="8">
        <f t="shared" si="312"/>
        <v>250</v>
      </c>
      <c r="O293" s="11" t="s">
        <v>1288</v>
      </c>
      <c r="P293" s="11">
        <f t="shared" si="313"/>
        <v>74.229691876750707</v>
      </c>
      <c r="Q293" s="1">
        <v>35</v>
      </c>
      <c r="R293" s="1">
        <f t="shared" si="314"/>
        <v>212</v>
      </c>
      <c r="S293" s="11" t="s">
        <v>1285</v>
      </c>
      <c r="T293" s="11">
        <f t="shared" si="315"/>
        <v>80.952380952380949</v>
      </c>
      <c r="U293" s="1">
        <v>64</v>
      </c>
      <c r="V293" s="1">
        <f t="shared" si="316"/>
        <v>72</v>
      </c>
      <c r="W293" s="11" t="s">
        <v>1281</v>
      </c>
      <c r="X293" s="11">
        <f t="shared" si="317"/>
        <v>101.68067226890756</v>
      </c>
      <c r="Y293" s="1">
        <v>74</v>
      </c>
      <c r="Z293" s="1">
        <f t="shared" si="318"/>
        <v>45</v>
      </c>
      <c r="AA293" s="11" t="s">
        <v>1287</v>
      </c>
      <c r="AB293" s="37">
        <f t="shared" si="319"/>
        <v>98.319327731092443</v>
      </c>
      <c r="AC293" s="36">
        <v>103</v>
      </c>
      <c r="AD293">
        <f t="shared" si="320"/>
        <v>62</v>
      </c>
      <c r="AE293" t="s">
        <v>1282</v>
      </c>
      <c r="AF293">
        <f t="shared" si="321"/>
        <v>88.515406162464984</v>
      </c>
      <c r="AG293">
        <v>69</v>
      </c>
      <c r="AH293">
        <f t="shared" si="322"/>
        <v>126</v>
      </c>
      <c r="AI293" t="s">
        <v>1279</v>
      </c>
      <c r="AJ293">
        <f t="shared" si="323"/>
        <v>75.350140056022411</v>
      </c>
      <c r="AK293">
        <v>90.5</v>
      </c>
      <c r="AL293">
        <f t="shared" si="324"/>
        <v>158</v>
      </c>
      <c r="AM293" t="s">
        <v>1288</v>
      </c>
      <c r="AN293">
        <f t="shared" si="325"/>
        <v>136.69467787114846</v>
      </c>
      <c r="AO293">
        <v>31</v>
      </c>
      <c r="AP293">
        <f t="shared" si="326"/>
        <v>144</v>
      </c>
      <c r="AQ293" t="s">
        <v>1285</v>
      </c>
      <c r="AR293">
        <f t="shared" si="327"/>
        <v>80.672268907563023</v>
      </c>
      <c r="AS293">
        <v>49</v>
      </c>
      <c r="AT293">
        <f t="shared" si="328"/>
        <v>78</v>
      </c>
      <c r="AU293" t="s">
        <v>1281</v>
      </c>
      <c r="AV293">
        <f t="shared" si="329"/>
        <v>132.49299719887955</v>
      </c>
      <c r="AW293">
        <v>62</v>
      </c>
      <c r="AX293">
        <f>RANK(AW293,AW293:$AW$360,0)</f>
        <v>39</v>
      </c>
      <c r="AY293" t="s">
        <v>1287</v>
      </c>
      <c r="AZ293">
        <f t="shared" si="330"/>
        <v>125.49019607843137</v>
      </c>
      <c r="BA293">
        <v>103.5</v>
      </c>
      <c r="BB293">
        <f t="shared" si="331"/>
        <v>21</v>
      </c>
      <c r="BC293" t="s">
        <v>1282</v>
      </c>
      <c r="BD293">
        <f t="shared" si="332"/>
        <v>107.00280112044818</v>
      </c>
      <c r="BE293">
        <v>94.5</v>
      </c>
      <c r="BF293">
        <f t="shared" si="333"/>
        <v>38</v>
      </c>
      <c r="BG293" t="s">
        <v>1279</v>
      </c>
      <c r="BH293">
        <f t="shared" si="334"/>
        <v>96.918767507002798</v>
      </c>
      <c r="BI293">
        <v>57.5</v>
      </c>
      <c r="BJ293">
        <f t="shared" si="335"/>
        <v>289</v>
      </c>
      <c r="BK293" t="s">
        <v>1288</v>
      </c>
      <c r="BL293">
        <f t="shared" si="336"/>
        <v>73.389355742296914</v>
      </c>
      <c r="BM293">
        <v>37</v>
      </c>
      <c r="BN293">
        <f t="shared" si="337"/>
        <v>75</v>
      </c>
      <c r="BO293" t="s">
        <v>1324</v>
      </c>
      <c r="BP293">
        <f t="shared" si="338"/>
        <v>95.798319327731093</v>
      </c>
      <c r="BQ293">
        <v>26</v>
      </c>
      <c r="BR293">
        <f t="shared" si="339"/>
        <v>194</v>
      </c>
      <c r="BS293" t="s">
        <v>1281</v>
      </c>
      <c r="BT293">
        <f t="shared" si="340"/>
        <v>87.114845938375353</v>
      </c>
      <c r="BU293">
        <v>48.5</v>
      </c>
      <c r="BV293">
        <f t="shared" si="341"/>
        <v>130</v>
      </c>
      <c r="BW293" t="s">
        <v>1287</v>
      </c>
      <c r="BX293">
        <f t="shared" si="342"/>
        <v>88.515406162464984</v>
      </c>
      <c r="BY293">
        <v>106</v>
      </c>
      <c r="BZ293">
        <f t="shared" si="343"/>
        <v>46</v>
      </c>
      <c r="CA293" t="s">
        <v>1282</v>
      </c>
      <c r="CB293">
        <f t="shared" si="344"/>
        <v>110.08403361344537</v>
      </c>
      <c r="CC293">
        <v>113</v>
      </c>
      <c r="CD293">
        <f t="shared" si="345"/>
        <v>27</v>
      </c>
      <c r="CE293" t="s">
        <v>1279</v>
      </c>
      <c r="CF293">
        <f t="shared" si="346"/>
        <v>153.78151260504202</v>
      </c>
      <c r="CG293">
        <v>73.5</v>
      </c>
      <c r="CH293">
        <f t="shared" si="347"/>
        <v>194</v>
      </c>
      <c r="CI293" t="s">
        <v>1288</v>
      </c>
      <c r="CJ293">
        <f t="shared" si="348"/>
        <v>102.80112044817928</v>
      </c>
      <c r="CK293">
        <v>46</v>
      </c>
      <c r="CL293">
        <f t="shared" si="349"/>
        <v>60</v>
      </c>
      <c r="CM293" t="s">
        <v>1324</v>
      </c>
      <c r="CN293">
        <f t="shared" si="350"/>
        <v>110.64425770308124</v>
      </c>
      <c r="CO293">
        <v>38</v>
      </c>
      <c r="CP293">
        <f t="shared" si="351"/>
        <v>148</v>
      </c>
      <c r="CQ293" t="s">
        <v>1281</v>
      </c>
      <c r="CR293">
        <f t="shared" si="352"/>
        <v>104.48179271708683</v>
      </c>
      <c r="CS293">
        <v>71</v>
      </c>
      <c r="CT293">
        <f t="shared" si="353"/>
        <v>89</v>
      </c>
      <c r="CU293" t="s">
        <v>1273</v>
      </c>
      <c r="CV293">
        <f t="shared" si="354"/>
        <v>105.88235294117646</v>
      </c>
      <c r="CW293">
        <v>95</v>
      </c>
      <c r="CX293">
        <f t="shared" si="355"/>
        <v>82</v>
      </c>
      <c r="CY293" t="s">
        <v>1282</v>
      </c>
      <c r="CZ293">
        <f t="shared" si="356"/>
        <v>131.0924369747899</v>
      </c>
      <c r="DA293">
        <v>78</v>
      </c>
      <c r="DB293">
        <f t="shared" si="357"/>
        <v>219</v>
      </c>
      <c r="DC293" t="s">
        <v>1279</v>
      </c>
      <c r="DD293">
        <f t="shared" si="358"/>
        <v>70.588235294117652</v>
      </c>
      <c r="DE293">
        <v>61.5</v>
      </c>
      <c r="DF293">
        <f t="shared" si="359"/>
        <v>204</v>
      </c>
      <c r="DG293" t="s">
        <v>1310</v>
      </c>
      <c r="DH293">
        <f t="shared" si="360"/>
        <v>80.952380952380949</v>
      </c>
      <c r="DI293">
        <v>42</v>
      </c>
      <c r="DJ293">
        <f t="shared" si="361"/>
        <v>98</v>
      </c>
      <c r="DK293" t="s">
        <v>1324</v>
      </c>
      <c r="DL293">
        <f t="shared" si="362"/>
        <v>83.753501400560225</v>
      </c>
      <c r="DM293">
        <v>46</v>
      </c>
      <c r="DN293">
        <f t="shared" si="363"/>
        <v>164</v>
      </c>
      <c r="DO293" t="s">
        <v>1281</v>
      </c>
      <c r="DP293">
        <f t="shared" si="364"/>
        <v>96.918767507002798</v>
      </c>
      <c r="DQ293">
        <v>58</v>
      </c>
      <c r="DR293">
        <f t="shared" si="365"/>
        <v>110</v>
      </c>
      <c r="DS293" t="s">
        <v>1325</v>
      </c>
      <c r="DT293">
        <f t="shared" si="366"/>
        <v>106.44257703081233</v>
      </c>
      <c r="DU293">
        <v>71</v>
      </c>
      <c r="DV293">
        <f t="shared" si="367"/>
        <v>193</v>
      </c>
      <c r="DW293" t="s">
        <v>1256</v>
      </c>
      <c r="DX293">
        <f t="shared" si="368"/>
        <v>69.187675070028007</v>
      </c>
      <c r="DY293">
        <v>86</v>
      </c>
      <c r="DZ293">
        <f t="shared" si="369"/>
        <v>114</v>
      </c>
      <c r="EA293" t="s">
        <v>1257</v>
      </c>
      <c r="EB293">
        <f t="shared" si="370"/>
        <v>123.52941176470588</v>
      </c>
      <c r="EC293">
        <v>72</v>
      </c>
      <c r="ED293">
        <f t="shared" si="371"/>
        <v>136</v>
      </c>
      <c r="EE293" t="s">
        <v>1258</v>
      </c>
      <c r="EF293">
        <f t="shared" si="372"/>
        <v>122.40896358543418</v>
      </c>
      <c r="EG293">
        <v>49</v>
      </c>
      <c r="EH293">
        <f t="shared" si="373"/>
        <v>40</v>
      </c>
      <c r="EI293" t="s">
        <v>1324</v>
      </c>
      <c r="EJ293">
        <f t="shared" si="374"/>
        <v>108.40336134453781</v>
      </c>
      <c r="EK293">
        <v>56</v>
      </c>
      <c r="EL293">
        <f t="shared" si="375"/>
        <v>153</v>
      </c>
      <c r="EM293" t="s">
        <v>1286</v>
      </c>
      <c r="EN293">
        <f t="shared" si="376"/>
        <v>105.32212885154061</v>
      </c>
      <c r="EO293">
        <v>46</v>
      </c>
      <c r="EP293">
        <f t="shared" si="377"/>
        <v>133</v>
      </c>
      <c r="EQ293" t="s">
        <v>1353</v>
      </c>
      <c r="ER293">
        <f t="shared" si="378"/>
        <v>85.714285714285722</v>
      </c>
      <c r="ES293">
        <v>98</v>
      </c>
      <c r="ET293">
        <f t="shared" si="379"/>
        <v>83</v>
      </c>
      <c r="EU293">
        <v>74</v>
      </c>
      <c r="EV293">
        <f t="shared" si="380"/>
        <v>198</v>
      </c>
      <c r="EW293">
        <v>68</v>
      </c>
      <c r="EX293">
        <f t="shared" si="381"/>
        <v>216</v>
      </c>
      <c r="EY293">
        <v>65</v>
      </c>
      <c r="EZ293">
        <f t="shared" si="382"/>
        <v>70</v>
      </c>
      <c r="FA293">
        <v>32</v>
      </c>
      <c r="FB293">
        <f t="shared" si="383"/>
        <v>172</v>
      </c>
      <c r="FC293">
        <v>36</v>
      </c>
      <c r="FD293">
        <f t="shared" si="384"/>
        <v>82</v>
      </c>
    </row>
    <row r="294" spans="1:160" ht="15" customHeight="1" x14ac:dyDescent="0.2">
      <c r="A294" s="1" t="s">
        <v>1120</v>
      </c>
      <c r="B294" s="1">
        <v>11</v>
      </c>
      <c r="C294" s="3" t="s">
        <v>1121</v>
      </c>
      <c r="D294" s="8" t="s">
        <v>1247</v>
      </c>
      <c r="E294" s="1">
        <v>113</v>
      </c>
      <c r="F294" s="1">
        <f t="shared" si="308"/>
        <v>18</v>
      </c>
      <c r="G294" s="11" t="s">
        <v>1282</v>
      </c>
      <c r="H294" s="11">
        <f t="shared" si="309"/>
        <v>129.13165266106444</v>
      </c>
      <c r="I294" s="1">
        <v>53</v>
      </c>
      <c r="J294" s="1">
        <f t="shared" si="310"/>
        <v>259</v>
      </c>
      <c r="K294" s="11" t="s">
        <v>1279</v>
      </c>
      <c r="L294" s="11">
        <f t="shared" si="311"/>
        <v>85.714285714285722</v>
      </c>
      <c r="M294" s="1">
        <v>99</v>
      </c>
      <c r="N294" s="8">
        <f t="shared" si="312"/>
        <v>80</v>
      </c>
      <c r="O294" s="11" t="s">
        <v>1288</v>
      </c>
      <c r="P294" s="11">
        <f t="shared" si="313"/>
        <v>90.196078431372541</v>
      </c>
      <c r="Q294" s="1">
        <v>46</v>
      </c>
      <c r="R294" s="1">
        <f t="shared" si="314"/>
        <v>142</v>
      </c>
      <c r="S294" s="11" t="s">
        <v>1285</v>
      </c>
      <c r="T294" s="11">
        <f t="shared" si="315"/>
        <v>81.512605042016801</v>
      </c>
      <c r="U294" s="1">
        <v>51</v>
      </c>
      <c r="V294" s="1">
        <f t="shared" si="316"/>
        <v>190</v>
      </c>
      <c r="W294" s="11" t="s">
        <v>1281</v>
      </c>
      <c r="X294" s="11">
        <f t="shared" si="317"/>
        <v>64.425770308123248</v>
      </c>
      <c r="Y294" s="1">
        <v>59</v>
      </c>
      <c r="Z294" s="1">
        <f t="shared" si="318"/>
        <v>184</v>
      </c>
      <c r="AA294" s="11" t="s">
        <v>1287</v>
      </c>
      <c r="AB294" s="37">
        <f t="shared" si="319"/>
        <v>61.344537815126046</v>
      </c>
      <c r="AC294" s="36">
        <v>98</v>
      </c>
      <c r="AD294">
        <f t="shared" si="320"/>
        <v>122</v>
      </c>
      <c r="AE294" t="s">
        <v>1282</v>
      </c>
      <c r="AF294">
        <f t="shared" si="321"/>
        <v>68.907563025210081</v>
      </c>
      <c r="AG294">
        <v>58</v>
      </c>
      <c r="AH294">
        <f t="shared" si="322"/>
        <v>208</v>
      </c>
      <c r="AI294" t="s">
        <v>1279</v>
      </c>
      <c r="AJ294">
        <f t="shared" si="323"/>
        <v>83.753501400560225</v>
      </c>
      <c r="AK294">
        <v>116.5</v>
      </c>
      <c r="AL294">
        <f t="shared" si="324"/>
        <v>45</v>
      </c>
      <c r="AM294" t="s">
        <v>1288</v>
      </c>
      <c r="AN294">
        <f t="shared" si="325"/>
        <v>114.28571428571428</v>
      </c>
      <c r="AO294">
        <v>39</v>
      </c>
      <c r="AP294">
        <f t="shared" si="326"/>
        <v>76</v>
      </c>
      <c r="AQ294" t="s">
        <v>1285</v>
      </c>
      <c r="AR294">
        <f t="shared" si="327"/>
        <v>117.36694677871148</v>
      </c>
      <c r="AS294">
        <v>51</v>
      </c>
      <c r="AT294">
        <f t="shared" si="328"/>
        <v>63</v>
      </c>
      <c r="AU294" t="s">
        <v>1281</v>
      </c>
      <c r="AV294">
        <f t="shared" si="329"/>
        <v>119.88795518207283</v>
      </c>
      <c r="AW294">
        <v>59</v>
      </c>
      <c r="AX294">
        <f>RANK(AW294,AW294:$AW$360,0)</f>
        <v>46</v>
      </c>
      <c r="AY294" t="s">
        <v>1287</v>
      </c>
      <c r="AZ294">
        <f t="shared" si="330"/>
        <v>106.44257703081233</v>
      </c>
      <c r="BA294">
        <v>106</v>
      </c>
      <c r="BB294">
        <f t="shared" si="331"/>
        <v>11</v>
      </c>
      <c r="BC294" t="s">
        <v>1282</v>
      </c>
      <c r="BD294">
        <f t="shared" si="332"/>
        <v>128.8515406162465</v>
      </c>
      <c r="BE294">
        <v>76</v>
      </c>
      <c r="BF294">
        <f t="shared" si="333"/>
        <v>150</v>
      </c>
      <c r="BG294" t="s">
        <v>1279</v>
      </c>
      <c r="BH294">
        <f t="shared" si="334"/>
        <v>97.759103641456576</v>
      </c>
      <c r="BI294">
        <v>97.5</v>
      </c>
      <c r="BJ294">
        <f t="shared" si="335"/>
        <v>96</v>
      </c>
      <c r="BK294" t="s">
        <v>1288</v>
      </c>
      <c r="BL294">
        <f t="shared" si="336"/>
        <v>95.238095238095241</v>
      </c>
      <c r="BM294">
        <v>27.5</v>
      </c>
      <c r="BN294">
        <f t="shared" si="337"/>
        <v>138</v>
      </c>
      <c r="BO294" t="s">
        <v>1324</v>
      </c>
      <c r="BP294">
        <f t="shared" si="338"/>
        <v>84.033613445378151</v>
      </c>
      <c r="BQ294">
        <v>32</v>
      </c>
      <c r="BR294">
        <f t="shared" si="339"/>
        <v>134</v>
      </c>
      <c r="BS294" t="s">
        <v>1281</v>
      </c>
      <c r="BT294">
        <f t="shared" si="340"/>
        <v>97.47899159663865</v>
      </c>
      <c r="BU294">
        <v>59</v>
      </c>
      <c r="BV294">
        <f t="shared" si="341"/>
        <v>69</v>
      </c>
      <c r="BW294" t="s">
        <v>1287</v>
      </c>
      <c r="BX294">
        <f t="shared" si="342"/>
        <v>129.13165266106444</v>
      </c>
      <c r="BY294">
        <v>99</v>
      </c>
      <c r="BZ294">
        <f t="shared" si="343"/>
        <v>114</v>
      </c>
      <c r="CA294" t="s">
        <v>1282</v>
      </c>
      <c r="CB294">
        <f t="shared" si="344"/>
        <v>88.515406162464984</v>
      </c>
      <c r="CC294">
        <v>92</v>
      </c>
      <c r="CD294">
        <f t="shared" si="345"/>
        <v>142</v>
      </c>
      <c r="CE294" t="s">
        <v>1279</v>
      </c>
      <c r="CF294">
        <f t="shared" si="346"/>
        <v>76.470588235294116</v>
      </c>
      <c r="CG294">
        <v>100.5</v>
      </c>
      <c r="CH294">
        <f t="shared" si="347"/>
        <v>79</v>
      </c>
      <c r="CI294" t="s">
        <v>1288</v>
      </c>
      <c r="CJ294">
        <f t="shared" si="348"/>
        <v>81.512605042016801</v>
      </c>
      <c r="CK294">
        <v>41</v>
      </c>
      <c r="CL294">
        <f t="shared" si="349"/>
        <v>81</v>
      </c>
      <c r="CM294" t="s">
        <v>1324</v>
      </c>
      <c r="CN294">
        <f t="shared" si="350"/>
        <v>116.80672268907563</v>
      </c>
      <c r="CO294">
        <v>40</v>
      </c>
      <c r="CP294">
        <f t="shared" si="351"/>
        <v>125</v>
      </c>
      <c r="CQ294" t="s">
        <v>1281</v>
      </c>
      <c r="CR294">
        <f t="shared" si="352"/>
        <v>81.232492997198875</v>
      </c>
      <c r="CS294">
        <v>62</v>
      </c>
      <c r="CT294">
        <f t="shared" si="353"/>
        <v>173</v>
      </c>
      <c r="CU294" t="s">
        <v>1273</v>
      </c>
      <c r="CV294">
        <f t="shared" si="354"/>
        <v>111.76470588235294</v>
      </c>
      <c r="CW294">
        <v>96</v>
      </c>
      <c r="CX294">
        <f t="shared" si="355"/>
        <v>73</v>
      </c>
      <c r="CY294" t="s">
        <v>1282</v>
      </c>
      <c r="CZ294">
        <f t="shared" si="356"/>
        <v>81.232492997198875</v>
      </c>
      <c r="DA294">
        <v>111</v>
      </c>
      <c r="DB294">
        <f t="shared" si="357"/>
        <v>58</v>
      </c>
      <c r="DC294" t="s">
        <v>1279</v>
      </c>
      <c r="DD294">
        <f t="shared" si="358"/>
        <v>119.6078431372549</v>
      </c>
      <c r="DE294">
        <v>117</v>
      </c>
      <c r="DF294">
        <f t="shared" si="359"/>
        <v>13</v>
      </c>
      <c r="DG294" t="s">
        <v>1288</v>
      </c>
      <c r="DH294">
        <f t="shared" si="360"/>
        <v>105.88235294117646</v>
      </c>
      <c r="DI294">
        <v>37</v>
      </c>
      <c r="DJ294">
        <f t="shared" si="361"/>
        <v>141</v>
      </c>
      <c r="DK294" t="s">
        <v>1324</v>
      </c>
      <c r="DL294">
        <f t="shared" si="362"/>
        <v>61.624649859943972</v>
      </c>
      <c r="DM294">
        <v>60</v>
      </c>
      <c r="DN294">
        <f t="shared" si="363"/>
        <v>58</v>
      </c>
      <c r="DO294" t="s">
        <v>1281</v>
      </c>
      <c r="DP294">
        <f t="shared" si="364"/>
        <v>108.96358543417367</v>
      </c>
      <c r="DQ294">
        <v>45</v>
      </c>
      <c r="DR294">
        <f t="shared" si="365"/>
        <v>215</v>
      </c>
      <c r="DS294" t="s">
        <v>1325</v>
      </c>
      <c r="DT294">
        <f t="shared" si="366"/>
        <v>85.154061624649856</v>
      </c>
      <c r="DU294">
        <v>95</v>
      </c>
      <c r="DV294">
        <f t="shared" si="367"/>
        <v>6</v>
      </c>
      <c r="DW294" t="s">
        <v>1282</v>
      </c>
      <c r="DX294">
        <f t="shared" si="368"/>
        <v>117.92717086834733</v>
      </c>
      <c r="DY294">
        <v>82</v>
      </c>
      <c r="DZ294">
        <f t="shared" si="369"/>
        <v>128</v>
      </c>
      <c r="EA294" t="s">
        <v>1279</v>
      </c>
      <c r="EB294">
        <f t="shared" si="370"/>
        <v>71.428571428571431</v>
      </c>
      <c r="EC294">
        <v>100</v>
      </c>
      <c r="ED294">
        <f t="shared" si="371"/>
        <v>34</v>
      </c>
      <c r="EE294" t="s">
        <v>1288</v>
      </c>
      <c r="EF294">
        <f t="shared" si="372"/>
        <v>96.918767507002798</v>
      </c>
      <c r="EG294">
        <v>62</v>
      </c>
      <c r="EH294">
        <f t="shared" si="373"/>
        <v>4</v>
      </c>
      <c r="EI294" t="s">
        <v>1324</v>
      </c>
      <c r="EJ294">
        <f t="shared" si="374"/>
        <v>105.60224089635854</v>
      </c>
      <c r="EK294">
        <v>64</v>
      </c>
      <c r="EL294">
        <f t="shared" si="375"/>
        <v>90</v>
      </c>
      <c r="EM294" t="s">
        <v>1281</v>
      </c>
      <c r="EN294">
        <f t="shared" si="376"/>
        <v>80.11204481792717</v>
      </c>
      <c r="EO294">
        <v>42</v>
      </c>
      <c r="EP294">
        <f t="shared" si="377"/>
        <v>162</v>
      </c>
      <c r="EQ294" t="s">
        <v>1325</v>
      </c>
      <c r="ER294">
        <f t="shared" si="378"/>
        <v>61.344537815126046</v>
      </c>
      <c r="ES294">
        <v>99</v>
      </c>
      <c r="ET294">
        <f t="shared" si="379"/>
        <v>70</v>
      </c>
      <c r="EU294">
        <v>99</v>
      </c>
      <c r="EV294">
        <f t="shared" si="380"/>
        <v>26</v>
      </c>
      <c r="EW294">
        <v>131</v>
      </c>
      <c r="EX294">
        <f t="shared" si="381"/>
        <v>23</v>
      </c>
      <c r="EY294">
        <v>70</v>
      </c>
      <c r="EZ294">
        <f t="shared" si="382"/>
        <v>24</v>
      </c>
      <c r="FA294">
        <v>45</v>
      </c>
      <c r="FB294">
        <f t="shared" si="383"/>
        <v>19</v>
      </c>
      <c r="FC294">
        <v>41</v>
      </c>
      <c r="FD294">
        <f t="shared" si="384"/>
        <v>24</v>
      </c>
    </row>
    <row r="295" spans="1:160" ht="15" customHeight="1" x14ac:dyDescent="0.2">
      <c r="A295" s="1" t="s">
        <v>1122</v>
      </c>
      <c r="B295" s="1">
        <v>11</v>
      </c>
      <c r="C295" s="3" t="s">
        <v>1123</v>
      </c>
      <c r="D295" s="8" t="s">
        <v>1247</v>
      </c>
      <c r="E295" s="1">
        <v>101</v>
      </c>
      <c r="F295" s="1">
        <f t="shared" si="308"/>
        <v>172</v>
      </c>
      <c r="G295" s="11" t="s">
        <v>1282</v>
      </c>
      <c r="H295" s="11">
        <f t="shared" si="309"/>
        <v>63.865546218487395</v>
      </c>
      <c r="I295" s="1">
        <v>58</v>
      </c>
      <c r="J295" s="1">
        <f t="shared" si="310"/>
        <v>226</v>
      </c>
      <c r="K295" s="11" t="s">
        <v>1279</v>
      </c>
      <c r="L295" s="11">
        <f t="shared" si="311"/>
        <v>108.12324929971989</v>
      </c>
      <c r="M295" s="1">
        <v>109</v>
      </c>
      <c r="N295" s="8">
        <f t="shared" si="312"/>
        <v>41</v>
      </c>
      <c r="O295" s="11" t="s">
        <v>1288</v>
      </c>
      <c r="P295" s="11">
        <f t="shared" si="313"/>
        <v>97.47899159663865</v>
      </c>
      <c r="Q295" s="1">
        <v>36.5</v>
      </c>
      <c r="R295" s="1">
        <f t="shared" si="314"/>
        <v>200</v>
      </c>
      <c r="S295" s="11" t="s">
        <v>1285</v>
      </c>
      <c r="T295" s="11">
        <f t="shared" si="315"/>
        <v>88.79551820728291</v>
      </c>
      <c r="U295" s="1">
        <v>40</v>
      </c>
      <c r="V295" s="1">
        <f t="shared" si="316"/>
        <v>306</v>
      </c>
      <c r="W295" s="11" t="s">
        <v>1281</v>
      </c>
      <c r="X295" s="11">
        <f t="shared" si="317"/>
        <v>39.775910364145659</v>
      </c>
      <c r="Y295" s="1">
        <v>72.5</v>
      </c>
      <c r="Z295" s="1">
        <f t="shared" si="318"/>
        <v>62</v>
      </c>
      <c r="AA295" s="11" t="s">
        <v>1287</v>
      </c>
      <c r="AB295" s="37">
        <f t="shared" si="319"/>
        <v>93.55742296918767</v>
      </c>
      <c r="AC295" s="36">
        <v>105</v>
      </c>
      <c r="AD295">
        <f t="shared" si="320"/>
        <v>43</v>
      </c>
      <c r="AE295" t="s">
        <v>1282</v>
      </c>
      <c r="AF295">
        <f t="shared" si="321"/>
        <v>136.41456582633054</v>
      </c>
      <c r="AG295">
        <v>47</v>
      </c>
      <c r="AH295">
        <f t="shared" si="322"/>
        <v>255</v>
      </c>
      <c r="AI295" t="s">
        <v>1279</v>
      </c>
      <c r="AJ295">
        <f t="shared" si="323"/>
        <v>71.708683473389357</v>
      </c>
      <c r="AK295">
        <v>117.5</v>
      </c>
      <c r="AL295">
        <f t="shared" si="324"/>
        <v>32</v>
      </c>
      <c r="AM295" t="s">
        <v>1288</v>
      </c>
      <c r="AN295">
        <f t="shared" si="325"/>
        <v>93.55742296918767</v>
      </c>
      <c r="AO295">
        <v>29</v>
      </c>
      <c r="AP295">
        <f t="shared" si="326"/>
        <v>160</v>
      </c>
      <c r="AQ295" t="s">
        <v>1285</v>
      </c>
      <c r="AR295">
        <f t="shared" si="327"/>
        <v>114.84593837535014</v>
      </c>
      <c r="AS295">
        <v>47</v>
      </c>
      <c r="AT295">
        <f t="shared" si="328"/>
        <v>91</v>
      </c>
      <c r="AU295" t="s">
        <v>1281</v>
      </c>
      <c r="AV295">
        <f t="shared" si="329"/>
        <v>102.52100840336135</v>
      </c>
      <c r="AW295">
        <v>62</v>
      </c>
      <c r="AX295">
        <f>RANK(AW295,AW295:$AW$360,0)</f>
        <v>39</v>
      </c>
      <c r="AY295" t="s">
        <v>1287</v>
      </c>
      <c r="AZ295">
        <f t="shared" si="330"/>
        <v>119.88795518207283</v>
      </c>
      <c r="BA295">
        <v>91.5</v>
      </c>
      <c r="BB295">
        <f t="shared" si="331"/>
        <v>173</v>
      </c>
      <c r="BC295" t="s">
        <v>1282</v>
      </c>
      <c r="BD295">
        <f t="shared" si="332"/>
        <v>87.675070028011206</v>
      </c>
      <c r="BE295">
        <v>75</v>
      </c>
      <c r="BF295">
        <f t="shared" si="333"/>
        <v>154</v>
      </c>
      <c r="BG295" t="s">
        <v>1279</v>
      </c>
      <c r="BH295">
        <f t="shared" si="334"/>
        <v>89.355742296918763</v>
      </c>
      <c r="BI295">
        <v>122.5</v>
      </c>
      <c r="BJ295">
        <f t="shared" si="335"/>
        <v>9</v>
      </c>
      <c r="BK295" t="s">
        <v>1288</v>
      </c>
      <c r="BL295">
        <f t="shared" si="336"/>
        <v>104.48179271708683</v>
      </c>
      <c r="BM295">
        <v>20.5</v>
      </c>
      <c r="BN295">
        <f t="shared" si="337"/>
        <v>213</v>
      </c>
      <c r="BO295" t="s">
        <v>1324</v>
      </c>
      <c r="BP295">
        <f t="shared" si="338"/>
        <v>81.512605042016801</v>
      </c>
      <c r="BQ295">
        <v>35</v>
      </c>
      <c r="BR295">
        <f t="shared" si="339"/>
        <v>100</v>
      </c>
      <c r="BS295" t="s">
        <v>1281</v>
      </c>
      <c r="BT295">
        <f t="shared" si="340"/>
        <v>93.837535014005596</v>
      </c>
      <c r="BU295">
        <v>50</v>
      </c>
      <c r="BV295">
        <f t="shared" si="341"/>
        <v>110</v>
      </c>
      <c r="BW295" t="s">
        <v>1287</v>
      </c>
      <c r="BX295">
        <f t="shared" si="342"/>
        <v>79.831932773109244</v>
      </c>
      <c r="BY295">
        <v>98</v>
      </c>
      <c r="BZ295">
        <f t="shared" si="343"/>
        <v>129</v>
      </c>
      <c r="CA295" t="s">
        <v>1282</v>
      </c>
      <c r="CB295">
        <f t="shared" si="344"/>
        <v>104.76190476190476</v>
      </c>
      <c r="CC295">
        <v>97</v>
      </c>
      <c r="CD295">
        <f t="shared" si="345"/>
        <v>116</v>
      </c>
      <c r="CE295" t="s">
        <v>1279</v>
      </c>
      <c r="CF295">
        <f t="shared" si="346"/>
        <v>108.40336134453781</v>
      </c>
      <c r="CG295">
        <v>116</v>
      </c>
      <c r="CH295">
        <f t="shared" si="347"/>
        <v>25</v>
      </c>
      <c r="CI295" t="s">
        <v>1288</v>
      </c>
      <c r="CJ295">
        <f t="shared" si="348"/>
        <v>96.358543417366946</v>
      </c>
      <c r="CK295">
        <v>33</v>
      </c>
      <c r="CL295">
        <f t="shared" si="349"/>
        <v>147</v>
      </c>
      <c r="CM295" t="s">
        <v>1324</v>
      </c>
      <c r="CN295">
        <f t="shared" si="350"/>
        <v>96.638655462184872</v>
      </c>
      <c r="CO295">
        <v>47</v>
      </c>
      <c r="CP295">
        <f t="shared" si="351"/>
        <v>78</v>
      </c>
      <c r="CQ295" t="s">
        <v>1281</v>
      </c>
      <c r="CR295">
        <f t="shared" si="352"/>
        <v>126.89075630252101</v>
      </c>
      <c r="CS295">
        <v>79</v>
      </c>
      <c r="CT295">
        <f t="shared" si="353"/>
        <v>38</v>
      </c>
      <c r="CU295" t="s">
        <v>1273</v>
      </c>
      <c r="CV295">
        <f t="shared" si="354"/>
        <v>138.0952380952381</v>
      </c>
      <c r="CW295">
        <v>90</v>
      </c>
      <c r="CX295">
        <f t="shared" si="355"/>
        <v>146</v>
      </c>
      <c r="CY295" t="s">
        <v>1282</v>
      </c>
      <c r="CZ295">
        <f t="shared" si="356"/>
        <v>65.266106442577041</v>
      </c>
      <c r="DA295">
        <v>95</v>
      </c>
      <c r="DB295">
        <f t="shared" si="357"/>
        <v>146</v>
      </c>
      <c r="DC295" t="s">
        <v>1279</v>
      </c>
      <c r="DD295">
        <f t="shared" si="358"/>
        <v>94.957983193277315</v>
      </c>
      <c r="DE295">
        <v>117.5</v>
      </c>
      <c r="DF295">
        <f t="shared" si="359"/>
        <v>12</v>
      </c>
      <c r="DG295" t="s">
        <v>1288</v>
      </c>
      <c r="DH295">
        <f t="shared" si="360"/>
        <v>106.72268907563026</v>
      </c>
      <c r="DI295">
        <v>38</v>
      </c>
      <c r="DJ295">
        <f t="shared" si="361"/>
        <v>135</v>
      </c>
      <c r="DK295" t="s">
        <v>1324</v>
      </c>
      <c r="DL295">
        <f t="shared" si="362"/>
        <v>101.40056022408963</v>
      </c>
      <c r="DM295">
        <v>45</v>
      </c>
      <c r="DN295">
        <f t="shared" si="363"/>
        <v>174</v>
      </c>
      <c r="DO295" t="s">
        <v>1281</v>
      </c>
      <c r="DP295">
        <f t="shared" si="364"/>
        <v>70.308123249299712</v>
      </c>
      <c r="DQ295">
        <v>51</v>
      </c>
      <c r="DR295">
        <f t="shared" si="365"/>
        <v>174</v>
      </c>
      <c r="DS295" t="s">
        <v>1325</v>
      </c>
      <c r="DT295">
        <f t="shared" si="366"/>
        <v>72.549019607843135</v>
      </c>
      <c r="DU295">
        <v>89</v>
      </c>
      <c r="DV295">
        <f t="shared" si="367"/>
        <v>22</v>
      </c>
      <c r="DW295" t="s">
        <v>1282</v>
      </c>
      <c r="DX295">
        <f t="shared" si="368"/>
        <v>101.96078431372548</v>
      </c>
      <c r="DY295">
        <v>82</v>
      </c>
      <c r="DZ295">
        <f t="shared" si="369"/>
        <v>128</v>
      </c>
      <c r="EA295" t="s">
        <v>1279</v>
      </c>
      <c r="EB295">
        <f t="shared" si="370"/>
        <v>85.434173669467782</v>
      </c>
      <c r="EC295">
        <v>99.5</v>
      </c>
      <c r="ED295">
        <f t="shared" si="371"/>
        <v>36</v>
      </c>
      <c r="EE295" t="s">
        <v>1288</v>
      </c>
      <c r="EF295">
        <f t="shared" si="372"/>
        <v>96.358543417366946</v>
      </c>
      <c r="EG295">
        <v>39</v>
      </c>
      <c r="EH295">
        <f t="shared" si="373"/>
        <v>140</v>
      </c>
      <c r="EI295" t="s">
        <v>1324</v>
      </c>
      <c r="EJ295">
        <f t="shared" si="374"/>
        <v>110.36414565826331</v>
      </c>
      <c r="EK295">
        <v>66</v>
      </c>
      <c r="EL295">
        <f t="shared" si="375"/>
        <v>68</v>
      </c>
      <c r="EM295" t="s">
        <v>1281</v>
      </c>
      <c r="EN295">
        <f t="shared" si="376"/>
        <v>129.13165266106444</v>
      </c>
      <c r="EO295">
        <v>53</v>
      </c>
      <c r="EP295">
        <f t="shared" si="377"/>
        <v>76</v>
      </c>
      <c r="EQ295" t="s">
        <v>1325</v>
      </c>
      <c r="ER295">
        <f t="shared" si="378"/>
        <v>105.60224089635854</v>
      </c>
      <c r="ES295">
        <v>105</v>
      </c>
      <c r="ET295">
        <f t="shared" si="379"/>
        <v>29</v>
      </c>
      <c r="EU295">
        <v>89</v>
      </c>
      <c r="EV295">
        <f t="shared" si="380"/>
        <v>76</v>
      </c>
      <c r="EW295">
        <v>131</v>
      </c>
      <c r="EX295">
        <f t="shared" si="381"/>
        <v>23</v>
      </c>
      <c r="EY295">
        <v>55</v>
      </c>
      <c r="EZ295">
        <f t="shared" si="382"/>
        <v>177</v>
      </c>
      <c r="FA295">
        <v>32</v>
      </c>
      <c r="FB295">
        <f t="shared" si="383"/>
        <v>172</v>
      </c>
      <c r="FC295">
        <v>35</v>
      </c>
      <c r="FD295">
        <f t="shared" si="384"/>
        <v>96</v>
      </c>
    </row>
    <row r="296" spans="1:160" ht="15" customHeight="1" x14ac:dyDescent="0.2">
      <c r="A296" s="1" t="s">
        <v>1124</v>
      </c>
      <c r="B296" s="1">
        <v>11</v>
      </c>
      <c r="C296" s="3" t="s">
        <v>1125</v>
      </c>
      <c r="D296" s="8" t="s">
        <v>1247</v>
      </c>
      <c r="E296" s="1">
        <v>108</v>
      </c>
      <c r="F296" s="1">
        <f t="shared" si="308"/>
        <v>71</v>
      </c>
      <c r="G296" s="11" t="s">
        <v>1282</v>
      </c>
      <c r="H296" s="11">
        <f t="shared" si="309"/>
        <v>84.87394957983193</v>
      </c>
      <c r="I296" s="1">
        <v>51</v>
      </c>
      <c r="J296" s="1">
        <f t="shared" si="310"/>
        <v>278</v>
      </c>
      <c r="K296" s="11" t="s">
        <v>1279</v>
      </c>
      <c r="L296" s="11">
        <f t="shared" si="311"/>
        <v>98.599439775910369</v>
      </c>
      <c r="M296" s="1">
        <v>109</v>
      </c>
      <c r="N296" s="8">
        <f t="shared" si="312"/>
        <v>41</v>
      </c>
      <c r="O296" s="11" t="s">
        <v>1288</v>
      </c>
      <c r="P296" s="11">
        <f t="shared" si="313"/>
        <v>92.436974789915965</v>
      </c>
      <c r="Q296" s="1">
        <v>43</v>
      </c>
      <c r="R296" s="1">
        <f t="shared" si="314"/>
        <v>159</v>
      </c>
      <c r="S296" s="11" t="s">
        <v>1285</v>
      </c>
      <c r="T296" s="11">
        <f t="shared" si="315"/>
        <v>95.798319327731093</v>
      </c>
      <c r="U296" s="1">
        <v>45</v>
      </c>
      <c r="V296" s="1">
        <f t="shared" si="316"/>
        <v>260</v>
      </c>
      <c r="W296" s="11" t="s">
        <v>1281</v>
      </c>
      <c r="X296" s="11">
        <f t="shared" si="317"/>
        <v>89.635854341736689</v>
      </c>
      <c r="Y296" s="1">
        <v>60</v>
      </c>
      <c r="Z296" s="1">
        <f t="shared" si="318"/>
        <v>178</v>
      </c>
      <c r="AA296" s="11" t="s">
        <v>1287</v>
      </c>
      <c r="AB296" s="37">
        <f t="shared" si="319"/>
        <v>61.904761904761905</v>
      </c>
      <c r="AC296" s="36">
        <v>110</v>
      </c>
      <c r="AD296">
        <f t="shared" si="320"/>
        <v>17</v>
      </c>
      <c r="AE296" t="s">
        <v>1282</v>
      </c>
      <c r="AF296">
        <f t="shared" si="321"/>
        <v>119.04761904761905</v>
      </c>
      <c r="AG296">
        <v>42</v>
      </c>
      <c r="AH296">
        <f t="shared" si="322"/>
        <v>273</v>
      </c>
      <c r="AI296" t="s">
        <v>1279</v>
      </c>
      <c r="AJ296">
        <f t="shared" si="323"/>
        <v>78.991596638655466</v>
      </c>
      <c r="AK296">
        <v>123</v>
      </c>
      <c r="AL296">
        <f t="shared" si="324"/>
        <v>14</v>
      </c>
      <c r="AM296" t="s">
        <v>1288</v>
      </c>
      <c r="AN296">
        <f t="shared" si="325"/>
        <v>106.1624649859944</v>
      </c>
      <c r="AO296">
        <v>31</v>
      </c>
      <c r="AP296">
        <f t="shared" si="326"/>
        <v>144</v>
      </c>
      <c r="AQ296" t="s">
        <v>1285</v>
      </c>
      <c r="AR296">
        <f t="shared" si="327"/>
        <v>112.04481792717087</v>
      </c>
      <c r="AS296">
        <v>34</v>
      </c>
      <c r="AT296">
        <f t="shared" si="328"/>
        <v>223</v>
      </c>
      <c r="AU296" t="s">
        <v>1281</v>
      </c>
      <c r="AV296">
        <f t="shared" si="329"/>
        <v>87.114845938375353</v>
      </c>
      <c r="AW296">
        <v>60</v>
      </c>
      <c r="AX296">
        <f>RANK(AW296,AW296:$AW$360,0)</f>
        <v>42</v>
      </c>
      <c r="AY296" t="s">
        <v>1287</v>
      </c>
      <c r="AZ296">
        <f t="shared" si="330"/>
        <v>114.00560224089637</v>
      </c>
      <c r="BA296">
        <v>97.5</v>
      </c>
      <c r="BB296">
        <f t="shared" si="331"/>
        <v>85</v>
      </c>
      <c r="BC296" t="s">
        <v>1282</v>
      </c>
      <c r="BD296">
        <f t="shared" si="332"/>
        <v>81.232492997198875</v>
      </c>
      <c r="BE296">
        <v>69.5</v>
      </c>
      <c r="BF296">
        <f t="shared" si="333"/>
        <v>198</v>
      </c>
      <c r="BG296" t="s">
        <v>1279</v>
      </c>
      <c r="BH296">
        <f t="shared" si="334"/>
        <v>113.4453781512605</v>
      </c>
      <c r="BI296">
        <v>110.5</v>
      </c>
      <c r="BJ296">
        <f t="shared" si="335"/>
        <v>36</v>
      </c>
      <c r="BK296" t="s">
        <v>1288</v>
      </c>
      <c r="BL296">
        <f t="shared" si="336"/>
        <v>93.277310924369743</v>
      </c>
      <c r="BM296">
        <v>22.5</v>
      </c>
      <c r="BN296">
        <f t="shared" si="337"/>
        <v>187</v>
      </c>
      <c r="BO296" t="s">
        <v>1324</v>
      </c>
      <c r="BP296">
        <f t="shared" si="338"/>
        <v>88.79551820728291</v>
      </c>
      <c r="BQ296">
        <v>28.5</v>
      </c>
      <c r="BR296">
        <f t="shared" si="339"/>
        <v>177</v>
      </c>
      <c r="BS296" t="s">
        <v>1281</v>
      </c>
      <c r="BT296">
        <f t="shared" si="340"/>
        <v>109.52380952380952</v>
      </c>
      <c r="BU296">
        <v>54</v>
      </c>
      <c r="BV296">
        <f t="shared" si="341"/>
        <v>92</v>
      </c>
      <c r="BW296" t="s">
        <v>1287</v>
      </c>
      <c r="BX296">
        <f t="shared" si="342"/>
        <v>89.635854341736689</v>
      </c>
      <c r="BY296">
        <v>110</v>
      </c>
      <c r="BZ296">
        <f t="shared" si="343"/>
        <v>18</v>
      </c>
      <c r="CA296" t="s">
        <v>1282</v>
      </c>
      <c r="CB296">
        <f t="shared" si="344"/>
        <v>115.406162464986</v>
      </c>
      <c r="CC296">
        <v>72</v>
      </c>
      <c r="CD296">
        <f t="shared" si="345"/>
        <v>246</v>
      </c>
      <c r="CE296" t="s">
        <v>1279</v>
      </c>
      <c r="CF296">
        <f t="shared" si="346"/>
        <v>79.831932773109244</v>
      </c>
      <c r="CG296">
        <v>121.5</v>
      </c>
      <c r="CH296">
        <f t="shared" si="347"/>
        <v>12</v>
      </c>
      <c r="CI296" t="s">
        <v>1288</v>
      </c>
      <c r="CJ296">
        <f t="shared" si="348"/>
        <v>108.40336134453781</v>
      </c>
      <c r="CK296">
        <v>33</v>
      </c>
      <c r="CL296">
        <f t="shared" si="349"/>
        <v>147</v>
      </c>
      <c r="CM296" t="s">
        <v>1324</v>
      </c>
      <c r="CN296">
        <f t="shared" si="350"/>
        <v>72.829131652661061</v>
      </c>
      <c r="CO296">
        <v>32</v>
      </c>
      <c r="CP296">
        <f t="shared" si="351"/>
        <v>211</v>
      </c>
      <c r="CQ296" t="s">
        <v>1281</v>
      </c>
      <c r="CR296">
        <f t="shared" si="352"/>
        <v>123.24929971988796</v>
      </c>
      <c r="CS296">
        <v>75</v>
      </c>
      <c r="CT296">
        <f t="shared" si="353"/>
        <v>55</v>
      </c>
      <c r="CU296" t="s">
        <v>1273</v>
      </c>
      <c r="CV296">
        <f t="shared" si="354"/>
        <v>112.32492997198879</v>
      </c>
      <c r="CW296">
        <v>96</v>
      </c>
      <c r="CX296">
        <f t="shared" si="355"/>
        <v>73</v>
      </c>
      <c r="CY296" t="s">
        <v>1282</v>
      </c>
      <c r="CZ296">
        <f t="shared" si="356"/>
        <v>84.87394957983193</v>
      </c>
      <c r="DA296">
        <v>89</v>
      </c>
      <c r="DB296">
        <f t="shared" si="357"/>
        <v>174</v>
      </c>
      <c r="DC296" t="s">
        <v>1279</v>
      </c>
      <c r="DD296">
        <f t="shared" si="358"/>
        <v>103.92156862745098</v>
      </c>
      <c r="DE296">
        <v>106</v>
      </c>
      <c r="DF296">
        <f t="shared" si="359"/>
        <v>42</v>
      </c>
      <c r="DG296" t="s">
        <v>1288</v>
      </c>
      <c r="DH296">
        <f t="shared" si="360"/>
        <v>107.28291316526611</v>
      </c>
      <c r="DI296">
        <v>51</v>
      </c>
      <c r="DJ296">
        <f t="shared" si="361"/>
        <v>50</v>
      </c>
      <c r="DK296" t="s">
        <v>1324</v>
      </c>
      <c r="DL296">
        <f t="shared" si="362"/>
        <v>87.675070028011206</v>
      </c>
      <c r="DM296">
        <v>26</v>
      </c>
      <c r="DN296">
        <f t="shared" si="363"/>
        <v>294</v>
      </c>
      <c r="DO296" t="s">
        <v>1281</v>
      </c>
      <c r="DP296">
        <f t="shared" si="364"/>
        <v>23.80952380952381</v>
      </c>
      <c r="DQ296">
        <v>60</v>
      </c>
      <c r="DR296">
        <f t="shared" si="365"/>
        <v>99</v>
      </c>
      <c r="DS296" t="s">
        <v>1325</v>
      </c>
      <c r="DT296">
        <f t="shared" si="366"/>
        <v>102.24089635854342</v>
      </c>
      <c r="DU296">
        <v>90</v>
      </c>
      <c r="DV296">
        <f t="shared" si="367"/>
        <v>19</v>
      </c>
      <c r="DW296" t="s">
        <v>1282</v>
      </c>
      <c r="DX296">
        <f t="shared" si="368"/>
        <v>106.44257703081233</v>
      </c>
      <c r="DY296">
        <v>72</v>
      </c>
      <c r="DZ296">
        <f t="shared" si="369"/>
        <v>188</v>
      </c>
      <c r="EA296" t="s">
        <v>1279</v>
      </c>
      <c r="EB296">
        <f t="shared" si="370"/>
        <v>59.383753501400562</v>
      </c>
      <c r="EC296">
        <v>91</v>
      </c>
      <c r="ED296">
        <f t="shared" si="371"/>
        <v>68</v>
      </c>
      <c r="EE296" t="s">
        <v>1288</v>
      </c>
      <c r="EF296">
        <f t="shared" si="372"/>
        <v>95.798319327731093</v>
      </c>
      <c r="EG296">
        <v>60</v>
      </c>
      <c r="EH296">
        <f t="shared" si="373"/>
        <v>6</v>
      </c>
      <c r="EI296" t="s">
        <v>1324</v>
      </c>
      <c r="EJ296">
        <f t="shared" si="374"/>
        <v>115.12605042016807</v>
      </c>
      <c r="EK296">
        <v>73</v>
      </c>
      <c r="EL296">
        <f t="shared" si="375"/>
        <v>22</v>
      </c>
      <c r="EM296" t="s">
        <v>1281</v>
      </c>
      <c r="EN296">
        <f t="shared" si="376"/>
        <v>135.85434173669466</v>
      </c>
      <c r="EO296">
        <v>49</v>
      </c>
      <c r="EP296">
        <f t="shared" si="377"/>
        <v>107</v>
      </c>
      <c r="EQ296" t="s">
        <v>1325</v>
      </c>
      <c r="ER296">
        <f t="shared" si="378"/>
        <v>76.750700280112042</v>
      </c>
      <c r="ES296">
        <v>103</v>
      </c>
      <c r="ET296">
        <f t="shared" si="379"/>
        <v>42</v>
      </c>
      <c r="EU296">
        <v>95</v>
      </c>
      <c r="EV296">
        <f t="shared" si="380"/>
        <v>43</v>
      </c>
      <c r="EW296">
        <v>122</v>
      </c>
      <c r="EX296">
        <f t="shared" si="381"/>
        <v>53</v>
      </c>
      <c r="EY296">
        <v>66</v>
      </c>
      <c r="EZ296">
        <f t="shared" si="382"/>
        <v>60</v>
      </c>
      <c r="FA296">
        <v>34</v>
      </c>
      <c r="FB296">
        <f t="shared" si="383"/>
        <v>150</v>
      </c>
      <c r="FC296">
        <v>41</v>
      </c>
      <c r="FD296">
        <f t="shared" si="384"/>
        <v>24</v>
      </c>
    </row>
    <row r="297" spans="1:160" ht="15" customHeight="1" x14ac:dyDescent="0.2">
      <c r="A297" s="1" t="s">
        <v>1126</v>
      </c>
      <c r="B297" s="1">
        <v>11</v>
      </c>
      <c r="C297" s="3" t="s">
        <v>1127</v>
      </c>
      <c r="D297" s="8" t="s">
        <v>1247</v>
      </c>
      <c r="E297" s="1">
        <v>93</v>
      </c>
      <c r="F297" s="1">
        <f t="shared" si="308"/>
        <v>285</v>
      </c>
      <c r="G297" s="11" t="s">
        <v>1282</v>
      </c>
      <c r="H297" s="11">
        <f t="shared" si="309"/>
        <v>43.69747899159664</v>
      </c>
      <c r="I297" s="1">
        <v>87</v>
      </c>
      <c r="J297" s="1">
        <f t="shared" si="310"/>
        <v>44</v>
      </c>
      <c r="K297" s="11" t="s">
        <v>1279</v>
      </c>
      <c r="L297" s="11">
        <f t="shared" si="311"/>
        <v>100.28011204481793</v>
      </c>
      <c r="M297" s="1">
        <v>76</v>
      </c>
      <c r="N297" s="8">
        <f t="shared" si="312"/>
        <v>188</v>
      </c>
      <c r="O297" s="11" t="s">
        <v>1288</v>
      </c>
      <c r="P297" s="11">
        <f t="shared" si="313"/>
        <v>103.36134453781513</v>
      </c>
      <c r="Q297" s="1">
        <v>51.5</v>
      </c>
      <c r="R297" s="1">
        <f t="shared" si="314"/>
        <v>94</v>
      </c>
      <c r="S297" s="11" t="s">
        <v>1285</v>
      </c>
      <c r="T297" s="11">
        <f t="shared" si="315"/>
        <v>92.156862745098039</v>
      </c>
      <c r="U297" s="1">
        <v>51</v>
      </c>
      <c r="V297" s="1">
        <f t="shared" si="316"/>
        <v>190</v>
      </c>
      <c r="W297" s="11" t="s">
        <v>1281</v>
      </c>
      <c r="X297" s="11">
        <f t="shared" si="317"/>
        <v>105.04201680672269</v>
      </c>
      <c r="Y297" s="1">
        <v>44</v>
      </c>
      <c r="Z297" s="1">
        <f t="shared" si="318"/>
        <v>294</v>
      </c>
      <c r="AA297" s="11" t="s">
        <v>1287</v>
      </c>
      <c r="AB297" s="37">
        <f t="shared" si="319"/>
        <v>31.932773109243698</v>
      </c>
      <c r="AC297" s="36">
        <v>101</v>
      </c>
      <c r="AD297">
        <f t="shared" si="320"/>
        <v>84</v>
      </c>
      <c r="AE297" t="s">
        <v>1282</v>
      </c>
      <c r="AF297">
        <f t="shared" si="321"/>
        <v>98.599439775910369</v>
      </c>
      <c r="AG297">
        <v>87</v>
      </c>
      <c r="AH297">
        <f t="shared" si="322"/>
        <v>45</v>
      </c>
      <c r="AI297" t="s">
        <v>1279</v>
      </c>
      <c r="AJ297">
        <f t="shared" si="323"/>
        <v>122.12885154061624</v>
      </c>
      <c r="AK297">
        <v>80.5</v>
      </c>
      <c r="AL297">
        <f t="shared" si="324"/>
        <v>200</v>
      </c>
      <c r="AM297" t="s">
        <v>1288</v>
      </c>
      <c r="AN297">
        <f t="shared" si="325"/>
        <v>92.436974789915965</v>
      </c>
      <c r="AO297">
        <v>40</v>
      </c>
      <c r="AP297">
        <f t="shared" si="326"/>
        <v>66</v>
      </c>
      <c r="AQ297" t="s">
        <v>1285</v>
      </c>
      <c r="AR297">
        <f t="shared" si="327"/>
        <v>105.60224089635854</v>
      </c>
      <c r="AS297">
        <v>36</v>
      </c>
      <c r="AT297">
        <f t="shared" si="328"/>
        <v>208</v>
      </c>
      <c r="AU297" t="s">
        <v>1281</v>
      </c>
      <c r="AV297">
        <f t="shared" si="329"/>
        <v>81.512605042016801</v>
      </c>
      <c r="AW297">
        <v>55</v>
      </c>
      <c r="AX297">
        <f>RANK(AW297,AW297:$AW$360,0)</f>
        <v>51</v>
      </c>
      <c r="AY297" t="s">
        <v>1287</v>
      </c>
      <c r="AZ297">
        <f t="shared" si="330"/>
        <v>128.57142857142856</v>
      </c>
      <c r="BA297">
        <v>98</v>
      </c>
      <c r="BB297">
        <f t="shared" si="331"/>
        <v>79</v>
      </c>
      <c r="BC297" t="s">
        <v>1282</v>
      </c>
      <c r="BD297">
        <f t="shared" si="332"/>
        <v>137.81512605042016</v>
      </c>
      <c r="BE297">
        <v>79.5</v>
      </c>
      <c r="BF297">
        <f t="shared" si="333"/>
        <v>124</v>
      </c>
      <c r="BG297" t="s">
        <v>1279</v>
      </c>
      <c r="BH297">
        <f t="shared" si="334"/>
        <v>71.988795518207283</v>
      </c>
      <c r="BI297">
        <v>83</v>
      </c>
      <c r="BJ297">
        <f t="shared" si="335"/>
        <v>173</v>
      </c>
      <c r="BK297" t="s">
        <v>1288</v>
      </c>
      <c r="BL297">
        <f t="shared" si="336"/>
        <v>100.84033613445378</v>
      </c>
      <c r="BM297">
        <v>35</v>
      </c>
      <c r="BN297">
        <f t="shared" si="337"/>
        <v>86</v>
      </c>
      <c r="BO297" t="s">
        <v>1324</v>
      </c>
      <c r="BP297">
        <f t="shared" si="338"/>
        <v>100.84033613445378</v>
      </c>
      <c r="BQ297">
        <v>31</v>
      </c>
      <c r="BR297">
        <f t="shared" si="339"/>
        <v>142</v>
      </c>
      <c r="BS297" t="s">
        <v>1281</v>
      </c>
      <c r="BT297">
        <f t="shared" si="340"/>
        <v>108.12324929971989</v>
      </c>
      <c r="BU297">
        <v>44.5</v>
      </c>
      <c r="BV297">
        <f t="shared" si="341"/>
        <v>153</v>
      </c>
      <c r="BW297" t="s">
        <v>1287</v>
      </c>
      <c r="BX297">
        <f t="shared" si="342"/>
        <v>79.271708683473392</v>
      </c>
      <c r="BY297">
        <v>91</v>
      </c>
      <c r="BZ297">
        <f t="shared" si="343"/>
        <v>214</v>
      </c>
      <c r="CA297" t="s">
        <v>1282</v>
      </c>
      <c r="CB297">
        <f t="shared" si="344"/>
        <v>114.56582633053222</v>
      </c>
      <c r="CC297">
        <v>115</v>
      </c>
      <c r="CD297">
        <f t="shared" si="345"/>
        <v>24</v>
      </c>
      <c r="CE297" t="s">
        <v>1279</v>
      </c>
      <c r="CF297">
        <f t="shared" si="346"/>
        <v>126.33053221288516</v>
      </c>
      <c r="CG297">
        <v>78.5</v>
      </c>
      <c r="CH297">
        <f t="shared" si="347"/>
        <v>176</v>
      </c>
      <c r="CI297" t="s">
        <v>1288</v>
      </c>
      <c r="CJ297">
        <f t="shared" si="348"/>
        <v>103.0812324929972</v>
      </c>
      <c r="CK297">
        <v>40</v>
      </c>
      <c r="CL297">
        <f t="shared" si="349"/>
        <v>89</v>
      </c>
      <c r="CM297" t="s">
        <v>1324</v>
      </c>
      <c r="CN297">
        <f t="shared" si="350"/>
        <v>98.599439775910369</v>
      </c>
      <c r="CO297">
        <v>36</v>
      </c>
      <c r="CP297">
        <f t="shared" si="351"/>
        <v>171</v>
      </c>
      <c r="CQ297" t="s">
        <v>1281</v>
      </c>
      <c r="CR297">
        <f t="shared" si="352"/>
        <v>105.32212885154061</v>
      </c>
      <c r="CS297">
        <v>72</v>
      </c>
      <c r="CT297">
        <f t="shared" si="353"/>
        <v>79</v>
      </c>
      <c r="CU297" t="s">
        <v>1273</v>
      </c>
      <c r="CV297">
        <f t="shared" si="354"/>
        <v>99.719887955182074</v>
      </c>
      <c r="CW297">
        <v>78</v>
      </c>
      <c r="CX297">
        <f t="shared" si="355"/>
        <v>266</v>
      </c>
      <c r="CY297" t="s">
        <v>1282</v>
      </c>
      <c r="CZ297">
        <f t="shared" si="356"/>
        <v>101.40056022408963</v>
      </c>
      <c r="DA297">
        <v>100</v>
      </c>
      <c r="DB297">
        <f t="shared" si="357"/>
        <v>118</v>
      </c>
      <c r="DC297" t="s">
        <v>1279</v>
      </c>
      <c r="DD297">
        <f t="shared" si="358"/>
        <v>72.549019607843135</v>
      </c>
      <c r="DE297">
        <v>67</v>
      </c>
      <c r="DF297">
        <f t="shared" si="359"/>
        <v>187</v>
      </c>
      <c r="DG297" t="s">
        <v>1310</v>
      </c>
      <c r="DH297">
        <f t="shared" si="360"/>
        <v>105.60224089635854</v>
      </c>
      <c r="DI297">
        <v>44</v>
      </c>
      <c r="DJ297">
        <f t="shared" si="361"/>
        <v>84</v>
      </c>
      <c r="DK297" t="s">
        <v>1324</v>
      </c>
      <c r="DL297">
        <f t="shared" si="362"/>
        <v>81.512605042016801</v>
      </c>
      <c r="DM297">
        <v>44</v>
      </c>
      <c r="DN297">
        <f t="shared" si="363"/>
        <v>190</v>
      </c>
      <c r="DO297" t="s">
        <v>1281</v>
      </c>
      <c r="DP297">
        <f t="shared" si="364"/>
        <v>93.277310924369743</v>
      </c>
      <c r="DQ297">
        <v>62</v>
      </c>
      <c r="DR297">
        <f t="shared" si="365"/>
        <v>78</v>
      </c>
      <c r="DS297" t="s">
        <v>1325</v>
      </c>
      <c r="DT297">
        <f t="shared" si="366"/>
        <v>158.8235294117647</v>
      </c>
      <c r="DU297">
        <v>63</v>
      </c>
      <c r="DV297">
        <f t="shared" si="367"/>
        <v>271</v>
      </c>
      <c r="DW297" t="s">
        <v>1256</v>
      </c>
      <c r="DX297">
        <f t="shared" si="368"/>
        <v>69.747899159663859</v>
      </c>
      <c r="DY297">
        <v>118</v>
      </c>
      <c r="DZ297">
        <f t="shared" si="369"/>
        <v>20</v>
      </c>
      <c r="EA297" t="s">
        <v>1257</v>
      </c>
      <c r="EB297">
        <f t="shared" si="370"/>
        <v>108.40336134453781</v>
      </c>
      <c r="EC297">
        <v>57.5</v>
      </c>
      <c r="ED297">
        <f t="shared" si="371"/>
        <v>207</v>
      </c>
      <c r="EE297" t="s">
        <v>1258</v>
      </c>
      <c r="EF297">
        <f t="shared" si="372"/>
        <v>110.64425770308124</v>
      </c>
      <c r="EG297">
        <v>53</v>
      </c>
      <c r="EH297">
        <f t="shared" si="373"/>
        <v>18</v>
      </c>
      <c r="EI297" t="s">
        <v>1324</v>
      </c>
      <c r="EJ297">
        <f t="shared" si="374"/>
        <v>149.85994397759103</v>
      </c>
      <c r="EK297">
        <v>55</v>
      </c>
      <c r="EL297">
        <f t="shared" si="375"/>
        <v>166</v>
      </c>
      <c r="EM297" t="s">
        <v>1286</v>
      </c>
      <c r="EN297">
        <f t="shared" si="376"/>
        <v>73.389355742296914</v>
      </c>
      <c r="EO297">
        <v>28</v>
      </c>
      <c r="EP297">
        <f t="shared" si="377"/>
        <v>288</v>
      </c>
      <c r="EQ297" t="s">
        <v>1353</v>
      </c>
      <c r="ER297">
        <f t="shared" si="378"/>
        <v>30.812324929971993</v>
      </c>
      <c r="ES297">
        <v>90</v>
      </c>
      <c r="ET297">
        <f t="shared" si="379"/>
        <v>163</v>
      </c>
      <c r="EU297">
        <v>94</v>
      </c>
      <c r="EV297">
        <f t="shared" si="380"/>
        <v>50</v>
      </c>
      <c r="EW297">
        <v>59</v>
      </c>
      <c r="EX297">
        <f t="shared" si="381"/>
        <v>245</v>
      </c>
      <c r="EY297">
        <v>53</v>
      </c>
      <c r="EZ297">
        <f t="shared" si="382"/>
        <v>196</v>
      </c>
      <c r="FA297">
        <v>40</v>
      </c>
      <c r="FB297">
        <f t="shared" si="383"/>
        <v>71</v>
      </c>
      <c r="FC297">
        <v>39</v>
      </c>
      <c r="FD297">
        <f t="shared" si="384"/>
        <v>41</v>
      </c>
    </row>
    <row r="298" spans="1:160" ht="15" customHeight="1" x14ac:dyDescent="0.2">
      <c r="A298" s="1" t="s">
        <v>1128</v>
      </c>
      <c r="B298" s="1">
        <v>11</v>
      </c>
      <c r="C298" s="3" t="s">
        <v>1129</v>
      </c>
      <c r="D298" s="8" t="s">
        <v>1247</v>
      </c>
      <c r="E298" s="1">
        <v>99</v>
      </c>
      <c r="F298" s="1">
        <f t="shared" si="308"/>
        <v>204</v>
      </c>
      <c r="G298" s="11" t="s">
        <v>1282</v>
      </c>
      <c r="H298" s="11">
        <f t="shared" si="309"/>
        <v>99.439775910364148</v>
      </c>
      <c r="I298" s="1">
        <v>66</v>
      </c>
      <c r="J298" s="1">
        <f t="shared" si="310"/>
        <v>175</v>
      </c>
      <c r="K298" s="11" t="s">
        <v>1279</v>
      </c>
      <c r="L298" s="11">
        <f t="shared" si="311"/>
        <v>89.635854341736689</v>
      </c>
      <c r="M298" s="1">
        <v>97</v>
      </c>
      <c r="N298" s="8">
        <f t="shared" si="312"/>
        <v>91</v>
      </c>
      <c r="O298" s="11" t="s">
        <v>1288</v>
      </c>
      <c r="P298" s="11">
        <f t="shared" si="313"/>
        <v>116.5266106442577</v>
      </c>
      <c r="Q298" s="1">
        <v>47</v>
      </c>
      <c r="R298" s="1">
        <f t="shared" si="314"/>
        <v>135</v>
      </c>
      <c r="S298" s="11" t="s">
        <v>1285</v>
      </c>
      <c r="T298" s="11">
        <f t="shared" si="315"/>
        <v>72.549019607843135</v>
      </c>
      <c r="U298" s="1">
        <v>51</v>
      </c>
      <c r="V298" s="1">
        <f t="shared" si="316"/>
        <v>190</v>
      </c>
      <c r="W298" s="11" t="s">
        <v>1281</v>
      </c>
      <c r="X298" s="11">
        <f t="shared" si="317"/>
        <v>112.32492997198879</v>
      </c>
      <c r="Y298" s="1">
        <v>51.5</v>
      </c>
      <c r="Z298" s="1">
        <f t="shared" si="318"/>
        <v>253</v>
      </c>
      <c r="AA298" s="11" t="s">
        <v>1287</v>
      </c>
      <c r="AB298" s="37">
        <f t="shared" si="319"/>
        <v>34.453781512605048</v>
      </c>
      <c r="AC298" s="36">
        <v>92</v>
      </c>
      <c r="AD298">
        <f t="shared" si="320"/>
        <v>202</v>
      </c>
      <c r="AE298" t="s">
        <v>1282</v>
      </c>
      <c r="AF298">
        <f t="shared" si="321"/>
        <v>56.30252100840336</v>
      </c>
      <c r="AG298">
        <v>67</v>
      </c>
      <c r="AH298">
        <f t="shared" si="322"/>
        <v>138</v>
      </c>
      <c r="AI298" t="s">
        <v>1279</v>
      </c>
      <c r="AJ298">
        <f t="shared" si="323"/>
        <v>114.56582633053222</v>
      </c>
      <c r="AK298">
        <v>93.5</v>
      </c>
      <c r="AL298">
        <f t="shared" si="324"/>
        <v>150</v>
      </c>
      <c r="AM298" t="s">
        <v>1288</v>
      </c>
      <c r="AN298">
        <f t="shared" si="325"/>
        <v>78.151260504201673</v>
      </c>
      <c r="AO298">
        <v>46</v>
      </c>
      <c r="AP298">
        <f t="shared" si="326"/>
        <v>37</v>
      </c>
      <c r="AQ298" t="s">
        <v>1285</v>
      </c>
      <c r="AR298">
        <f t="shared" si="327"/>
        <v>104.76190476190476</v>
      </c>
      <c r="AS298">
        <v>33</v>
      </c>
      <c r="AT298">
        <f t="shared" si="328"/>
        <v>234</v>
      </c>
      <c r="AU298" t="s">
        <v>1281</v>
      </c>
      <c r="AV298">
        <f t="shared" si="329"/>
        <v>84.033613445378151</v>
      </c>
      <c r="AW298">
        <v>68</v>
      </c>
      <c r="AX298">
        <f>RANK(AW298,AW298:$AW$360,0)</f>
        <v>19</v>
      </c>
      <c r="AY298" t="s">
        <v>1287</v>
      </c>
      <c r="AZ298">
        <f t="shared" si="330"/>
        <v>143.13725490196077</v>
      </c>
      <c r="BA298">
        <v>100.5</v>
      </c>
      <c r="BB298">
        <f t="shared" si="331"/>
        <v>46</v>
      </c>
      <c r="BC298" t="s">
        <v>1282</v>
      </c>
      <c r="BD298">
        <f t="shared" si="332"/>
        <v>132.77310924369749</v>
      </c>
      <c r="BE298">
        <v>70</v>
      </c>
      <c r="BF298">
        <f t="shared" si="333"/>
        <v>190</v>
      </c>
      <c r="BG298" t="s">
        <v>1279</v>
      </c>
      <c r="BH298">
        <f t="shared" si="334"/>
        <v>67.50700280112045</v>
      </c>
      <c r="BI298">
        <v>103</v>
      </c>
      <c r="BJ298">
        <f t="shared" si="335"/>
        <v>72</v>
      </c>
      <c r="BK298" t="s">
        <v>1288</v>
      </c>
      <c r="BL298">
        <f t="shared" si="336"/>
        <v>107.28291316526611</v>
      </c>
      <c r="BM298">
        <v>41.5</v>
      </c>
      <c r="BN298">
        <f t="shared" si="337"/>
        <v>54</v>
      </c>
      <c r="BO298" t="s">
        <v>1324</v>
      </c>
      <c r="BP298">
        <f t="shared" si="338"/>
        <v>131.9327731092437</v>
      </c>
      <c r="BQ298">
        <v>28.5</v>
      </c>
      <c r="BR298">
        <f t="shared" si="339"/>
        <v>177</v>
      </c>
      <c r="BS298" t="s">
        <v>1281</v>
      </c>
      <c r="BT298">
        <f t="shared" si="340"/>
        <v>124.64985994397759</v>
      </c>
      <c r="BU298">
        <v>41.5</v>
      </c>
      <c r="BV298">
        <f t="shared" si="341"/>
        <v>173</v>
      </c>
      <c r="BW298" t="s">
        <v>1287</v>
      </c>
      <c r="BX298">
        <f t="shared" si="342"/>
        <v>73.66946778711484</v>
      </c>
      <c r="BY298">
        <v>95</v>
      </c>
      <c r="BZ298">
        <f t="shared" si="343"/>
        <v>163</v>
      </c>
      <c r="CA298" t="s">
        <v>1282</v>
      </c>
      <c r="CB298">
        <f t="shared" si="344"/>
        <v>80.952380952380949</v>
      </c>
      <c r="CC298">
        <v>103</v>
      </c>
      <c r="CD298">
        <f t="shared" si="345"/>
        <v>74</v>
      </c>
      <c r="CE298" t="s">
        <v>1279</v>
      </c>
      <c r="CF298">
        <f t="shared" si="346"/>
        <v>92.156862745098039</v>
      </c>
      <c r="CG298">
        <v>96</v>
      </c>
      <c r="CH298">
        <f t="shared" si="347"/>
        <v>98</v>
      </c>
      <c r="CI298" t="s">
        <v>1288</v>
      </c>
      <c r="CJ298">
        <f t="shared" si="348"/>
        <v>95.798319327731093</v>
      </c>
      <c r="CK298">
        <v>31</v>
      </c>
      <c r="CL298">
        <f t="shared" si="349"/>
        <v>168</v>
      </c>
      <c r="CM298" t="s">
        <v>1324</v>
      </c>
      <c r="CN298">
        <f t="shared" si="350"/>
        <v>99.439775910364148</v>
      </c>
      <c r="CO298">
        <v>26</v>
      </c>
      <c r="CP298">
        <f t="shared" si="351"/>
        <v>265</v>
      </c>
      <c r="CQ298" t="s">
        <v>1281</v>
      </c>
      <c r="CR298">
        <f t="shared" si="352"/>
        <v>87.114845938375353</v>
      </c>
      <c r="CS298">
        <v>72</v>
      </c>
      <c r="CT298">
        <f t="shared" si="353"/>
        <v>79</v>
      </c>
      <c r="CU298" t="s">
        <v>1273</v>
      </c>
      <c r="CV298">
        <f t="shared" si="354"/>
        <v>124.92997198879551</v>
      </c>
      <c r="CW298">
        <v>94</v>
      </c>
      <c r="CX298">
        <f t="shared" si="355"/>
        <v>95</v>
      </c>
      <c r="CY298" t="s">
        <v>1282</v>
      </c>
      <c r="CZ298">
        <f t="shared" si="356"/>
        <v>99.719887955182074</v>
      </c>
      <c r="DA298">
        <v>115</v>
      </c>
      <c r="DB298">
        <f t="shared" si="357"/>
        <v>46</v>
      </c>
      <c r="DC298" t="s">
        <v>1279</v>
      </c>
      <c r="DD298">
        <f t="shared" si="358"/>
        <v>122.96918767507003</v>
      </c>
      <c r="DE298">
        <v>98</v>
      </c>
      <c r="DF298">
        <f t="shared" si="359"/>
        <v>83</v>
      </c>
      <c r="DG298" t="s">
        <v>1288</v>
      </c>
      <c r="DH298">
        <f t="shared" si="360"/>
        <v>95.238095238095241</v>
      </c>
      <c r="DI298">
        <v>34</v>
      </c>
      <c r="DJ298">
        <f t="shared" si="361"/>
        <v>166</v>
      </c>
      <c r="DK298" t="s">
        <v>1324</v>
      </c>
      <c r="DL298">
        <f t="shared" si="362"/>
        <v>113.4453781512605</v>
      </c>
      <c r="DM298">
        <v>40</v>
      </c>
      <c r="DN298">
        <f t="shared" si="363"/>
        <v>219</v>
      </c>
      <c r="DO298" t="s">
        <v>1281</v>
      </c>
      <c r="DP298">
        <f t="shared" si="364"/>
        <v>75.630252100840337</v>
      </c>
      <c r="DQ298">
        <v>52</v>
      </c>
      <c r="DR298">
        <f t="shared" si="365"/>
        <v>168</v>
      </c>
      <c r="DS298" t="s">
        <v>1325</v>
      </c>
      <c r="DT298">
        <f t="shared" si="366"/>
        <v>98.319327731092443</v>
      </c>
      <c r="DU298">
        <v>80</v>
      </c>
      <c r="DV298">
        <f t="shared" si="367"/>
        <v>94</v>
      </c>
      <c r="DW298" t="s">
        <v>1282</v>
      </c>
      <c r="DX298">
        <f t="shared" si="368"/>
        <v>87.675070028011206</v>
      </c>
      <c r="DY298">
        <v>82</v>
      </c>
      <c r="DZ298">
        <f t="shared" si="369"/>
        <v>128</v>
      </c>
      <c r="EA298" t="s">
        <v>1279</v>
      </c>
      <c r="EB298">
        <f t="shared" si="370"/>
        <v>91.036414565826334</v>
      </c>
      <c r="EC298">
        <v>91.5</v>
      </c>
      <c r="ED298">
        <f t="shared" si="371"/>
        <v>66</v>
      </c>
      <c r="EE298" t="s">
        <v>1288</v>
      </c>
      <c r="EF298">
        <f t="shared" si="372"/>
        <v>97.47899159663865</v>
      </c>
      <c r="EG298">
        <v>34</v>
      </c>
      <c r="EH298">
        <f t="shared" si="373"/>
        <v>214</v>
      </c>
      <c r="EI298" t="s">
        <v>1324</v>
      </c>
      <c r="EJ298">
        <f t="shared" si="374"/>
        <v>71.428571428571431</v>
      </c>
      <c r="EK298">
        <v>59</v>
      </c>
      <c r="EL298">
        <f t="shared" si="375"/>
        <v>132</v>
      </c>
      <c r="EM298" t="s">
        <v>1281</v>
      </c>
      <c r="EN298">
        <f t="shared" si="376"/>
        <v>135.0140056022409</v>
      </c>
      <c r="EO298">
        <v>42</v>
      </c>
      <c r="EP298">
        <f t="shared" si="377"/>
        <v>162</v>
      </c>
      <c r="EQ298" t="s">
        <v>1325</v>
      </c>
      <c r="ER298">
        <f t="shared" si="378"/>
        <v>133.8935574229692</v>
      </c>
      <c r="ES298">
        <v>102</v>
      </c>
      <c r="ET298">
        <f t="shared" si="379"/>
        <v>50</v>
      </c>
      <c r="EU298">
        <v>86</v>
      </c>
      <c r="EV298">
        <f t="shared" si="380"/>
        <v>96</v>
      </c>
      <c r="EW298">
        <v>121</v>
      </c>
      <c r="EX298">
        <f t="shared" si="381"/>
        <v>57</v>
      </c>
      <c r="EY298">
        <v>61</v>
      </c>
      <c r="EZ298">
        <f t="shared" si="382"/>
        <v>112</v>
      </c>
      <c r="FA298">
        <v>25</v>
      </c>
      <c r="FB298">
        <f t="shared" si="383"/>
        <v>257</v>
      </c>
      <c r="FC298">
        <v>23</v>
      </c>
      <c r="FD298">
        <f t="shared" si="384"/>
        <v>283</v>
      </c>
    </row>
    <row r="299" spans="1:160" ht="15" customHeight="1" x14ac:dyDescent="0.2">
      <c r="A299" s="1" t="s">
        <v>1130</v>
      </c>
      <c r="B299" s="1">
        <v>11</v>
      </c>
      <c r="C299" s="3" t="s">
        <v>1131</v>
      </c>
      <c r="D299" s="8" t="s">
        <v>1247</v>
      </c>
      <c r="E299" s="1">
        <v>97</v>
      </c>
      <c r="F299" s="1">
        <f t="shared" si="308"/>
        <v>227</v>
      </c>
      <c r="G299" s="11" t="s">
        <v>1282</v>
      </c>
      <c r="H299" s="11">
        <f t="shared" si="309"/>
        <v>92.997198879551817</v>
      </c>
      <c r="I299" s="1">
        <v>87</v>
      </c>
      <c r="J299" s="1">
        <f t="shared" si="310"/>
        <v>44</v>
      </c>
      <c r="K299" s="11" t="s">
        <v>1279</v>
      </c>
      <c r="L299" s="11">
        <f t="shared" si="311"/>
        <v>135.85434173669466</v>
      </c>
      <c r="M299" s="1">
        <v>82</v>
      </c>
      <c r="N299" s="8">
        <f t="shared" si="312"/>
        <v>166</v>
      </c>
      <c r="O299" s="11" t="s">
        <v>1288</v>
      </c>
      <c r="P299" s="11">
        <f t="shared" si="313"/>
        <v>85.154061624649856</v>
      </c>
      <c r="Q299" s="1">
        <v>19.5</v>
      </c>
      <c r="R299" s="1">
        <f t="shared" si="314"/>
        <v>333</v>
      </c>
      <c r="S299" s="11" t="s">
        <v>1285</v>
      </c>
      <c r="T299" s="11">
        <f t="shared" si="315"/>
        <v>68.627450980392155</v>
      </c>
      <c r="U299" s="1">
        <v>53</v>
      </c>
      <c r="V299" s="1">
        <f t="shared" si="316"/>
        <v>168</v>
      </c>
      <c r="W299" s="11" t="s">
        <v>1281</v>
      </c>
      <c r="X299" s="11">
        <f t="shared" si="317"/>
        <v>85.994397759103634</v>
      </c>
      <c r="Y299" s="1">
        <v>73.5</v>
      </c>
      <c r="Z299" s="1">
        <f t="shared" si="318"/>
        <v>51</v>
      </c>
      <c r="AA299" s="11" t="s">
        <v>1287</v>
      </c>
      <c r="AB299" s="37">
        <f t="shared" si="319"/>
        <v>97.759103641456576</v>
      </c>
      <c r="AC299" s="36">
        <v>92</v>
      </c>
      <c r="AD299">
        <f t="shared" si="320"/>
        <v>202</v>
      </c>
      <c r="AE299" t="s">
        <v>1282</v>
      </c>
      <c r="AF299">
        <f t="shared" si="321"/>
        <v>102.80112044817928</v>
      </c>
      <c r="AG299">
        <v>62</v>
      </c>
      <c r="AH299">
        <f t="shared" si="322"/>
        <v>172</v>
      </c>
      <c r="AI299" t="s">
        <v>1279</v>
      </c>
      <c r="AJ299">
        <f t="shared" si="323"/>
        <v>94.957983193277315</v>
      </c>
      <c r="AK299">
        <v>101.5</v>
      </c>
      <c r="AL299">
        <f t="shared" si="324"/>
        <v>113</v>
      </c>
      <c r="AM299" t="s">
        <v>1288</v>
      </c>
      <c r="AN299">
        <f t="shared" si="325"/>
        <v>110.92436974789916</v>
      </c>
      <c r="AO299">
        <v>22</v>
      </c>
      <c r="AP299">
        <f t="shared" si="326"/>
        <v>221</v>
      </c>
      <c r="AQ299" t="s">
        <v>1285</v>
      </c>
      <c r="AR299">
        <f t="shared" si="327"/>
        <v>68.347338935574228</v>
      </c>
      <c r="AS299">
        <v>44</v>
      </c>
      <c r="AT299">
        <f t="shared" si="328"/>
        <v>118</v>
      </c>
      <c r="AU299" t="s">
        <v>1281</v>
      </c>
      <c r="AV299">
        <f t="shared" si="329"/>
        <v>106.72268907563026</v>
      </c>
      <c r="AW299">
        <v>59</v>
      </c>
      <c r="AX299">
        <f>RANK(AW299,AW299:$AW$360,0)</f>
        <v>43</v>
      </c>
      <c r="AY299" t="s">
        <v>1287</v>
      </c>
      <c r="AZ299">
        <f t="shared" si="330"/>
        <v>116.5266106442577</v>
      </c>
      <c r="BA299">
        <v>88.5</v>
      </c>
      <c r="BB299">
        <f t="shared" si="331"/>
        <v>212</v>
      </c>
      <c r="BC299" t="s">
        <v>1282</v>
      </c>
      <c r="BD299">
        <f t="shared" si="332"/>
        <v>113.4453781512605</v>
      </c>
      <c r="BE299">
        <v>75</v>
      </c>
      <c r="BF299">
        <f t="shared" si="333"/>
        <v>154</v>
      </c>
      <c r="BG299" t="s">
        <v>1279</v>
      </c>
      <c r="BH299">
        <f t="shared" si="334"/>
        <v>89.355742296918763</v>
      </c>
      <c r="BI299">
        <v>86.5</v>
      </c>
      <c r="BJ299">
        <f t="shared" si="335"/>
        <v>152</v>
      </c>
      <c r="BK299" t="s">
        <v>1288</v>
      </c>
      <c r="BL299">
        <f t="shared" si="336"/>
        <v>101.1204481792717</v>
      </c>
      <c r="BM299">
        <v>32</v>
      </c>
      <c r="BN299">
        <f t="shared" si="337"/>
        <v>108</v>
      </c>
      <c r="BO299" t="s">
        <v>1324</v>
      </c>
      <c r="BP299">
        <f t="shared" si="338"/>
        <v>116.80672268907563</v>
      </c>
      <c r="BQ299">
        <v>31</v>
      </c>
      <c r="BR299">
        <f t="shared" si="339"/>
        <v>142</v>
      </c>
      <c r="BS299" t="s">
        <v>1281</v>
      </c>
      <c r="BT299">
        <f t="shared" si="340"/>
        <v>143.97759103641457</v>
      </c>
      <c r="BU299">
        <v>52.5</v>
      </c>
      <c r="BV299">
        <f t="shared" si="341"/>
        <v>102</v>
      </c>
      <c r="BW299" t="s">
        <v>1287</v>
      </c>
      <c r="BX299">
        <f t="shared" si="342"/>
        <v>93.55742296918767</v>
      </c>
      <c r="BY299">
        <v>86</v>
      </c>
      <c r="BZ299">
        <f t="shared" si="343"/>
        <v>260</v>
      </c>
      <c r="CA299" t="s">
        <v>1282</v>
      </c>
      <c r="CB299">
        <f t="shared" si="344"/>
        <v>60.784313725490193</v>
      </c>
      <c r="CC299">
        <v>97</v>
      </c>
      <c r="CD299">
        <f t="shared" si="345"/>
        <v>116</v>
      </c>
      <c r="CE299" t="s">
        <v>1279</v>
      </c>
      <c r="CF299">
        <f t="shared" si="346"/>
        <v>88.515406162464984</v>
      </c>
      <c r="CG299">
        <v>82.5</v>
      </c>
      <c r="CH299">
        <f t="shared" si="347"/>
        <v>156</v>
      </c>
      <c r="CI299" t="s">
        <v>1288</v>
      </c>
      <c r="CJ299">
        <f t="shared" si="348"/>
        <v>79.551820728291318</v>
      </c>
      <c r="CK299">
        <v>31</v>
      </c>
      <c r="CL299">
        <f t="shared" si="349"/>
        <v>168</v>
      </c>
      <c r="CM299" t="s">
        <v>1324</v>
      </c>
      <c r="CN299">
        <f t="shared" si="350"/>
        <v>114.84593837535014</v>
      </c>
      <c r="CO299">
        <v>22</v>
      </c>
      <c r="CP299">
        <f t="shared" si="351"/>
        <v>299</v>
      </c>
      <c r="CQ299" t="s">
        <v>1281</v>
      </c>
      <c r="CR299">
        <f t="shared" si="352"/>
        <v>48.739495798319332</v>
      </c>
      <c r="CS299">
        <v>72</v>
      </c>
      <c r="CT299">
        <f t="shared" si="353"/>
        <v>79</v>
      </c>
      <c r="CU299" t="s">
        <v>1273</v>
      </c>
      <c r="CV299">
        <f t="shared" si="354"/>
        <v>93.277310924369743</v>
      </c>
      <c r="CW299">
        <v>92</v>
      </c>
      <c r="CX299">
        <f t="shared" si="355"/>
        <v>120</v>
      </c>
      <c r="CY299" t="s">
        <v>1282</v>
      </c>
      <c r="CZ299">
        <f t="shared" si="356"/>
        <v>77.871148459383761</v>
      </c>
      <c r="DA299">
        <v>108</v>
      </c>
      <c r="DB299">
        <f t="shared" si="357"/>
        <v>75</v>
      </c>
      <c r="DC299" t="s">
        <v>1279</v>
      </c>
      <c r="DD299">
        <f t="shared" si="358"/>
        <v>151.54061624649859</v>
      </c>
      <c r="DE299">
        <v>98</v>
      </c>
      <c r="DF299">
        <f t="shared" si="359"/>
        <v>83</v>
      </c>
      <c r="DG299" t="s">
        <v>1301</v>
      </c>
      <c r="DH299">
        <f t="shared" si="360"/>
        <v>104.76190476190476</v>
      </c>
      <c r="DI299">
        <v>27</v>
      </c>
      <c r="DJ299">
        <f t="shared" si="361"/>
        <v>221</v>
      </c>
      <c r="DK299" t="s">
        <v>1324</v>
      </c>
      <c r="DL299">
        <f t="shared" si="362"/>
        <v>49.299719887955185</v>
      </c>
      <c r="DM299">
        <v>52</v>
      </c>
      <c r="DN299">
        <f t="shared" si="363"/>
        <v>116</v>
      </c>
      <c r="DO299" t="s">
        <v>1281</v>
      </c>
      <c r="DP299">
        <f t="shared" si="364"/>
        <v>114.00560224089637</v>
      </c>
      <c r="DQ299">
        <v>66</v>
      </c>
      <c r="DR299">
        <f t="shared" si="365"/>
        <v>55</v>
      </c>
      <c r="DS299" t="s">
        <v>1325</v>
      </c>
      <c r="DT299">
        <f t="shared" si="366"/>
        <v>111.48459383753502</v>
      </c>
      <c r="DU299">
        <v>86</v>
      </c>
      <c r="DV299">
        <f t="shared" si="367"/>
        <v>41</v>
      </c>
      <c r="DW299" t="s">
        <v>1262</v>
      </c>
      <c r="DX299">
        <f t="shared" si="368"/>
        <v>122.96918767507003</v>
      </c>
      <c r="DY299">
        <v>55</v>
      </c>
      <c r="DZ299">
        <f t="shared" si="369"/>
        <v>259</v>
      </c>
      <c r="EA299" t="s">
        <v>1309</v>
      </c>
      <c r="EB299">
        <f t="shared" si="370"/>
        <v>69.187675070028007</v>
      </c>
      <c r="EC299">
        <v>80</v>
      </c>
      <c r="ED299">
        <f t="shared" si="371"/>
        <v>100</v>
      </c>
      <c r="EE299" t="s">
        <v>1264</v>
      </c>
      <c r="EF299">
        <f t="shared" si="372"/>
        <v>100.56022408963585</v>
      </c>
      <c r="EG299">
        <v>49</v>
      </c>
      <c r="EH299">
        <f t="shared" si="373"/>
        <v>40</v>
      </c>
      <c r="EI299" t="s">
        <v>1276</v>
      </c>
      <c r="EJ299">
        <f t="shared" si="374"/>
        <v>160.78431372549019</v>
      </c>
      <c r="EK299">
        <v>55</v>
      </c>
      <c r="EL299">
        <f t="shared" si="375"/>
        <v>166</v>
      </c>
      <c r="EM299" t="s">
        <v>1281</v>
      </c>
      <c r="EN299">
        <f t="shared" si="376"/>
        <v>90.476190476190482</v>
      </c>
      <c r="EO299">
        <v>50</v>
      </c>
      <c r="EP299">
        <f t="shared" si="377"/>
        <v>96</v>
      </c>
      <c r="EQ299" t="s">
        <v>1353</v>
      </c>
      <c r="ER299">
        <f t="shared" si="378"/>
        <v>128.29131652661064</v>
      </c>
      <c r="ES299">
        <v>94</v>
      </c>
      <c r="ET299">
        <f t="shared" si="379"/>
        <v>123</v>
      </c>
      <c r="EU299">
        <v>79</v>
      </c>
      <c r="EV299">
        <f t="shared" si="380"/>
        <v>149</v>
      </c>
      <c r="EW299">
        <v>106</v>
      </c>
      <c r="EX299">
        <f t="shared" si="381"/>
        <v>102</v>
      </c>
      <c r="EY299">
        <v>45</v>
      </c>
      <c r="EZ299">
        <f t="shared" si="382"/>
        <v>257</v>
      </c>
      <c r="FA299">
        <v>35</v>
      </c>
      <c r="FB299">
        <f t="shared" si="383"/>
        <v>132</v>
      </c>
      <c r="FC299">
        <v>29</v>
      </c>
      <c r="FD299">
        <f t="shared" si="384"/>
        <v>197</v>
      </c>
    </row>
    <row r="300" spans="1:160" ht="15" customHeight="1" x14ac:dyDescent="0.2">
      <c r="A300" s="1" t="s">
        <v>1132</v>
      </c>
      <c r="B300" s="1">
        <v>11</v>
      </c>
      <c r="C300" s="3" t="s">
        <v>1133</v>
      </c>
      <c r="D300" s="8" t="s">
        <v>1247</v>
      </c>
      <c r="E300" s="1">
        <v>79</v>
      </c>
      <c r="F300" s="1">
        <f t="shared" si="308"/>
        <v>350</v>
      </c>
      <c r="G300" s="11" t="s">
        <v>1282</v>
      </c>
      <c r="H300" s="11">
        <f t="shared" si="309"/>
        <v>64.145658263305322</v>
      </c>
      <c r="I300" s="1">
        <v>68</v>
      </c>
      <c r="J300" s="1">
        <f t="shared" si="310"/>
        <v>156</v>
      </c>
      <c r="K300" s="11" t="s">
        <v>1279</v>
      </c>
      <c r="L300" s="11">
        <f t="shared" si="311"/>
        <v>121.84873949579833</v>
      </c>
      <c r="M300" s="1">
        <v>101</v>
      </c>
      <c r="N300" s="8">
        <f t="shared" si="312"/>
        <v>73</v>
      </c>
      <c r="O300" s="11" t="s">
        <v>1288</v>
      </c>
      <c r="P300" s="11">
        <f t="shared" si="313"/>
        <v>126.33053221288516</v>
      </c>
      <c r="Q300" s="1">
        <v>36.5</v>
      </c>
      <c r="R300" s="1">
        <f t="shared" si="314"/>
        <v>200</v>
      </c>
      <c r="S300" s="11" t="s">
        <v>1285</v>
      </c>
      <c r="T300" s="11">
        <f t="shared" si="315"/>
        <v>105.88235294117646</v>
      </c>
      <c r="U300" s="1">
        <v>48.5</v>
      </c>
      <c r="V300" s="1">
        <f t="shared" si="316"/>
        <v>221</v>
      </c>
      <c r="W300" s="11" t="s">
        <v>1281</v>
      </c>
      <c r="X300" s="11">
        <f t="shared" si="317"/>
        <v>94.117647058823536</v>
      </c>
      <c r="Y300" s="1">
        <v>67</v>
      </c>
      <c r="Z300" s="1">
        <f t="shared" si="318"/>
        <v>114</v>
      </c>
      <c r="AA300" s="11" t="s">
        <v>1287</v>
      </c>
      <c r="AB300" s="37">
        <f t="shared" si="319"/>
        <v>85.154061624649856</v>
      </c>
      <c r="AC300" s="36">
        <v>90</v>
      </c>
      <c r="AD300">
        <f t="shared" si="320"/>
        <v>222</v>
      </c>
      <c r="AE300" t="s">
        <v>1282</v>
      </c>
      <c r="AF300">
        <f t="shared" si="321"/>
        <v>101.40056022408963</v>
      </c>
      <c r="AG300">
        <v>53</v>
      </c>
      <c r="AH300">
        <f t="shared" si="322"/>
        <v>234</v>
      </c>
      <c r="AI300" t="s">
        <v>1279</v>
      </c>
      <c r="AJ300">
        <f t="shared" si="323"/>
        <v>54.34173669467787</v>
      </c>
      <c r="AK300">
        <v>88</v>
      </c>
      <c r="AL300">
        <f t="shared" si="324"/>
        <v>167</v>
      </c>
      <c r="AM300" t="s">
        <v>1288</v>
      </c>
      <c r="AN300">
        <f t="shared" si="325"/>
        <v>70.588235294117652</v>
      </c>
      <c r="AO300">
        <v>22</v>
      </c>
      <c r="AP300">
        <f t="shared" si="326"/>
        <v>221</v>
      </c>
      <c r="AQ300" t="s">
        <v>1285</v>
      </c>
      <c r="AR300">
        <f t="shared" si="327"/>
        <v>76.750700280112042</v>
      </c>
      <c r="AS300">
        <v>37</v>
      </c>
      <c r="AT300">
        <f t="shared" si="328"/>
        <v>200</v>
      </c>
      <c r="AU300" t="s">
        <v>1281</v>
      </c>
      <c r="AV300">
        <f t="shared" si="329"/>
        <v>116.24649859943978</v>
      </c>
      <c r="AW300">
        <v>39</v>
      </c>
      <c r="AX300">
        <f>RANK(AW300,AW300:$AW$360,0)</f>
        <v>61</v>
      </c>
      <c r="AY300" t="s">
        <v>1287</v>
      </c>
      <c r="AZ300">
        <f t="shared" si="330"/>
        <v>122.40896358543418</v>
      </c>
      <c r="BA300">
        <v>87.5</v>
      </c>
      <c r="BB300">
        <f t="shared" si="331"/>
        <v>227</v>
      </c>
      <c r="BC300" t="s">
        <v>1282</v>
      </c>
      <c r="BD300">
        <f t="shared" si="332"/>
        <v>61.064425770308119</v>
      </c>
      <c r="BE300">
        <v>88.5</v>
      </c>
      <c r="BF300">
        <f t="shared" si="333"/>
        <v>71</v>
      </c>
      <c r="BG300" t="s">
        <v>1279</v>
      </c>
      <c r="BH300">
        <f t="shared" si="334"/>
        <v>129.41176470588235</v>
      </c>
      <c r="BI300">
        <v>104.5</v>
      </c>
      <c r="BJ300">
        <f t="shared" si="335"/>
        <v>62</v>
      </c>
      <c r="BK300" t="s">
        <v>1288</v>
      </c>
      <c r="BL300">
        <f t="shared" si="336"/>
        <v>99.719887955182074</v>
      </c>
      <c r="BM300">
        <v>27.5</v>
      </c>
      <c r="BN300">
        <f t="shared" si="337"/>
        <v>138</v>
      </c>
      <c r="BO300" t="s">
        <v>1324</v>
      </c>
      <c r="BP300">
        <f t="shared" si="338"/>
        <v>71.988795518207283</v>
      </c>
      <c r="BQ300">
        <v>20</v>
      </c>
      <c r="BR300">
        <f t="shared" si="339"/>
        <v>258</v>
      </c>
      <c r="BS300" t="s">
        <v>1281</v>
      </c>
      <c r="BT300">
        <f t="shared" si="340"/>
        <v>53.221288515406165</v>
      </c>
      <c r="BU300">
        <v>46</v>
      </c>
      <c r="BV300">
        <f t="shared" si="341"/>
        <v>141</v>
      </c>
      <c r="BW300" t="s">
        <v>1287</v>
      </c>
      <c r="BX300">
        <f t="shared" si="342"/>
        <v>75.910364145658264</v>
      </c>
      <c r="BY300">
        <v>101</v>
      </c>
      <c r="BZ300">
        <f t="shared" si="343"/>
        <v>88</v>
      </c>
      <c r="CA300" t="s">
        <v>1282</v>
      </c>
      <c r="CB300">
        <f t="shared" si="344"/>
        <v>112.32492997198879</v>
      </c>
      <c r="CC300">
        <v>87</v>
      </c>
      <c r="CD300">
        <f t="shared" si="345"/>
        <v>176</v>
      </c>
      <c r="CE300" t="s">
        <v>1279</v>
      </c>
      <c r="CF300">
        <f t="shared" si="346"/>
        <v>103.36134453781513</v>
      </c>
      <c r="CG300">
        <v>106</v>
      </c>
      <c r="CH300">
        <f t="shared" si="347"/>
        <v>61</v>
      </c>
      <c r="CI300" t="s">
        <v>1288</v>
      </c>
      <c r="CJ300">
        <f t="shared" si="348"/>
        <v>94.117647058823536</v>
      </c>
      <c r="CK300">
        <v>51</v>
      </c>
      <c r="CL300">
        <f t="shared" si="349"/>
        <v>38</v>
      </c>
      <c r="CM300" t="s">
        <v>1324</v>
      </c>
      <c r="CN300">
        <f t="shared" si="350"/>
        <v>142.85714285714286</v>
      </c>
      <c r="CO300">
        <v>45</v>
      </c>
      <c r="CP300">
        <f t="shared" si="351"/>
        <v>91</v>
      </c>
      <c r="CQ300" t="s">
        <v>1281</v>
      </c>
      <c r="CR300">
        <f t="shared" si="352"/>
        <v>116.80672268907563</v>
      </c>
      <c r="CS300">
        <v>75</v>
      </c>
      <c r="CT300">
        <f t="shared" si="353"/>
        <v>55</v>
      </c>
      <c r="CU300" t="s">
        <v>1273</v>
      </c>
      <c r="CV300">
        <f t="shared" si="354"/>
        <v>133.33333333333331</v>
      </c>
      <c r="CW300">
        <v>91</v>
      </c>
      <c r="CX300">
        <f t="shared" si="355"/>
        <v>132</v>
      </c>
      <c r="CY300" t="s">
        <v>1282</v>
      </c>
      <c r="CZ300">
        <f t="shared" si="356"/>
        <v>89.355742296918763</v>
      </c>
      <c r="DA300">
        <v>86</v>
      </c>
      <c r="DB300">
        <f t="shared" si="357"/>
        <v>188</v>
      </c>
      <c r="DC300" t="s">
        <v>1279</v>
      </c>
      <c r="DD300">
        <f t="shared" si="358"/>
        <v>110.64425770308124</v>
      </c>
      <c r="DE300">
        <v>106.5</v>
      </c>
      <c r="DF300">
        <f t="shared" si="359"/>
        <v>40</v>
      </c>
      <c r="DG300" t="s">
        <v>1288</v>
      </c>
      <c r="DH300">
        <f t="shared" si="360"/>
        <v>92.156862745098039</v>
      </c>
      <c r="DI300">
        <v>31</v>
      </c>
      <c r="DJ300">
        <f t="shared" si="361"/>
        <v>191</v>
      </c>
      <c r="DK300" t="s">
        <v>1324</v>
      </c>
      <c r="DL300">
        <f t="shared" si="362"/>
        <v>68.627450980392155</v>
      </c>
      <c r="DM300">
        <v>48</v>
      </c>
      <c r="DN300">
        <f t="shared" si="363"/>
        <v>151</v>
      </c>
      <c r="DO300" t="s">
        <v>1281</v>
      </c>
      <c r="DP300">
        <f t="shared" si="364"/>
        <v>116.24649859943978</v>
      </c>
      <c r="DQ300">
        <v>51</v>
      </c>
      <c r="DR300">
        <f t="shared" si="365"/>
        <v>174</v>
      </c>
      <c r="DS300" t="s">
        <v>1325</v>
      </c>
      <c r="DT300">
        <f t="shared" si="366"/>
        <v>86.274509803921575</v>
      </c>
      <c r="DU300">
        <v>80</v>
      </c>
      <c r="DV300">
        <f t="shared" si="367"/>
        <v>94</v>
      </c>
      <c r="DW300" t="s">
        <v>1282</v>
      </c>
      <c r="DX300">
        <f t="shared" si="368"/>
        <v>100</v>
      </c>
      <c r="DY300">
        <v>63</v>
      </c>
      <c r="DZ300">
        <f t="shared" si="369"/>
        <v>226</v>
      </c>
      <c r="EA300" t="s">
        <v>1279</v>
      </c>
      <c r="EB300">
        <f t="shared" si="370"/>
        <v>100</v>
      </c>
      <c r="EC300">
        <v>111.5</v>
      </c>
      <c r="ED300">
        <f t="shared" si="371"/>
        <v>12</v>
      </c>
      <c r="EE300" t="s">
        <v>1288</v>
      </c>
      <c r="EF300">
        <f t="shared" si="372"/>
        <v>100</v>
      </c>
      <c r="EG300">
        <v>43</v>
      </c>
      <c r="EH300">
        <f t="shared" si="373"/>
        <v>79</v>
      </c>
      <c r="EI300" t="s">
        <v>1324</v>
      </c>
      <c r="EJ300">
        <f t="shared" si="374"/>
        <v>100</v>
      </c>
      <c r="EK300">
        <v>50</v>
      </c>
      <c r="EL300">
        <f t="shared" si="375"/>
        <v>209</v>
      </c>
      <c r="EM300" t="s">
        <v>1281</v>
      </c>
      <c r="EN300">
        <f t="shared" si="376"/>
        <v>100</v>
      </c>
      <c r="EO300">
        <v>47</v>
      </c>
      <c r="EP300">
        <f t="shared" si="377"/>
        <v>125</v>
      </c>
      <c r="EQ300" t="s">
        <v>1325</v>
      </c>
      <c r="ER300">
        <f t="shared" si="378"/>
        <v>100</v>
      </c>
      <c r="ES300">
        <v>0</v>
      </c>
      <c r="ET300">
        <f t="shared" si="379"/>
        <v>309</v>
      </c>
      <c r="EU300">
        <v>0</v>
      </c>
      <c r="EV300">
        <f t="shared" si="380"/>
        <v>309</v>
      </c>
      <c r="EW300">
        <v>0</v>
      </c>
      <c r="EX300">
        <f t="shared" si="381"/>
        <v>309</v>
      </c>
      <c r="EY300">
        <v>0</v>
      </c>
      <c r="EZ300">
        <f t="shared" si="382"/>
        <v>309</v>
      </c>
      <c r="FA300">
        <v>0</v>
      </c>
      <c r="FB300">
        <f t="shared" si="383"/>
        <v>309</v>
      </c>
      <c r="FC300">
        <v>0</v>
      </c>
      <c r="FD300">
        <f t="shared" si="384"/>
        <v>309</v>
      </c>
    </row>
    <row r="301" spans="1:160" ht="15" customHeight="1" x14ac:dyDescent="0.2">
      <c r="A301" s="1" t="s">
        <v>1134</v>
      </c>
      <c r="B301" s="1">
        <v>11</v>
      </c>
      <c r="C301" s="3" t="s">
        <v>1135</v>
      </c>
      <c r="D301" s="8" t="s">
        <v>1247</v>
      </c>
      <c r="E301" s="1">
        <v>111</v>
      </c>
      <c r="F301" s="1">
        <f t="shared" si="308"/>
        <v>33</v>
      </c>
      <c r="G301" s="11" t="s">
        <v>1282</v>
      </c>
      <c r="H301" s="11">
        <f t="shared" si="309"/>
        <v>114.28571428571428</v>
      </c>
      <c r="I301" s="1">
        <v>54</v>
      </c>
      <c r="J301" s="1">
        <f t="shared" si="310"/>
        <v>255</v>
      </c>
      <c r="K301" s="11" t="s">
        <v>1279</v>
      </c>
      <c r="L301" s="11">
        <f t="shared" si="311"/>
        <v>94.957983193277315</v>
      </c>
      <c r="M301" s="1">
        <v>92</v>
      </c>
      <c r="N301" s="8">
        <f t="shared" si="312"/>
        <v>116</v>
      </c>
      <c r="O301" s="11" t="s">
        <v>1288</v>
      </c>
      <c r="P301" s="11">
        <f t="shared" si="313"/>
        <v>102.24089635854342</v>
      </c>
      <c r="Q301" s="1">
        <v>33</v>
      </c>
      <c r="R301" s="1">
        <f t="shared" si="314"/>
        <v>227</v>
      </c>
      <c r="S301" s="11" t="s">
        <v>1285</v>
      </c>
      <c r="T301" s="11">
        <f t="shared" si="315"/>
        <v>98.319327731092443</v>
      </c>
      <c r="U301" s="1">
        <v>50</v>
      </c>
      <c r="V301" s="1">
        <f t="shared" si="316"/>
        <v>204</v>
      </c>
      <c r="W301" s="11" t="s">
        <v>1281</v>
      </c>
      <c r="X301" s="11">
        <f t="shared" si="317"/>
        <v>126.33053221288516</v>
      </c>
      <c r="Y301" s="1">
        <v>58.5</v>
      </c>
      <c r="Z301" s="1">
        <f t="shared" si="318"/>
        <v>191</v>
      </c>
      <c r="AA301" s="11" t="s">
        <v>1287</v>
      </c>
      <c r="AB301" s="37">
        <f t="shared" si="319"/>
        <v>61.064425770308119</v>
      </c>
      <c r="AC301" s="36">
        <v>101</v>
      </c>
      <c r="AD301">
        <f t="shared" si="320"/>
        <v>84</v>
      </c>
      <c r="AE301" t="s">
        <v>1282</v>
      </c>
      <c r="AF301">
        <f t="shared" si="321"/>
        <v>86.834733893557427</v>
      </c>
      <c r="AG301">
        <v>52</v>
      </c>
      <c r="AH301">
        <f t="shared" si="322"/>
        <v>237</v>
      </c>
      <c r="AI301" t="s">
        <v>1279</v>
      </c>
      <c r="AJ301">
        <f t="shared" si="323"/>
        <v>70.868347338935564</v>
      </c>
      <c r="AK301">
        <v>99</v>
      </c>
      <c r="AL301">
        <f t="shared" si="324"/>
        <v>124</v>
      </c>
      <c r="AM301" t="s">
        <v>1288</v>
      </c>
      <c r="AN301">
        <f t="shared" si="325"/>
        <v>108.40336134453781</v>
      </c>
      <c r="AO301">
        <v>22</v>
      </c>
      <c r="AP301">
        <f t="shared" si="326"/>
        <v>221</v>
      </c>
      <c r="AQ301" t="s">
        <v>1285</v>
      </c>
      <c r="AR301">
        <f t="shared" si="327"/>
        <v>78.71148459383754</v>
      </c>
      <c r="AS301">
        <v>24</v>
      </c>
      <c r="AT301">
        <f t="shared" si="328"/>
        <v>298</v>
      </c>
      <c r="AU301" t="s">
        <v>1281</v>
      </c>
      <c r="AV301">
        <f t="shared" si="329"/>
        <v>58.543417366946777</v>
      </c>
      <c r="AW301">
        <v>52</v>
      </c>
      <c r="AX301">
        <f>RANK(AW301,AW301:$AW$360,0)</f>
        <v>52</v>
      </c>
      <c r="AY301" t="s">
        <v>1287</v>
      </c>
      <c r="AZ301">
        <f t="shared" si="330"/>
        <v>112.60504201680672</v>
      </c>
      <c r="BA301">
        <v>101.5</v>
      </c>
      <c r="BB301">
        <f t="shared" si="331"/>
        <v>37</v>
      </c>
      <c r="BC301" t="s">
        <v>1282</v>
      </c>
      <c r="BD301">
        <f t="shared" si="332"/>
        <v>89.915966386554629</v>
      </c>
      <c r="BE301">
        <v>78.5</v>
      </c>
      <c r="BF301">
        <f t="shared" si="333"/>
        <v>133</v>
      </c>
      <c r="BG301" t="s">
        <v>1279</v>
      </c>
      <c r="BH301">
        <f t="shared" si="334"/>
        <v>107.00280112044818</v>
      </c>
      <c r="BI301">
        <v>86</v>
      </c>
      <c r="BJ301">
        <f t="shared" si="335"/>
        <v>154</v>
      </c>
      <c r="BK301" t="s">
        <v>1288</v>
      </c>
      <c r="BL301">
        <f t="shared" si="336"/>
        <v>99.719887955182074</v>
      </c>
      <c r="BM301">
        <v>26.5</v>
      </c>
      <c r="BN301">
        <f t="shared" si="337"/>
        <v>145</v>
      </c>
      <c r="BO301" t="s">
        <v>1324</v>
      </c>
      <c r="BP301">
        <f t="shared" si="338"/>
        <v>145.37815126050421</v>
      </c>
      <c r="BQ301">
        <v>30</v>
      </c>
      <c r="BR301">
        <f t="shared" si="339"/>
        <v>150</v>
      </c>
      <c r="BS301" t="s">
        <v>1281</v>
      </c>
      <c r="BT301">
        <f t="shared" si="340"/>
        <v>113.4453781512605</v>
      </c>
      <c r="BU301">
        <v>53</v>
      </c>
      <c r="BV301">
        <f t="shared" si="341"/>
        <v>97</v>
      </c>
      <c r="BW301" t="s">
        <v>1287</v>
      </c>
      <c r="BX301">
        <f t="shared" si="342"/>
        <v>85.154061624649856</v>
      </c>
      <c r="BY301">
        <v>115</v>
      </c>
      <c r="BZ301">
        <f t="shared" si="343"/>
        <v>1</v>
      </c>
      <c r="CA301" t="s">
        <v>1282</v>
      </c>
      <c r="CB301">
        <f t="shared" si="344"/>
        <v>126.33053221288516</v>
      </c>
      <c r="CC301">
        <v>90</v>
      </c>
      <c r="CD301">
        <f t="shared" si="345"/>
        <v>158</v>
      </c>
      <c r="CE301" t="s">
        <v>1279</v>
      </c>
      <c r="CF301">
        <f t="shared" si="346"/>
        <v>82.913165266106446</v>
      </c>
      <c r="CG301">
        <v>84</v>
      </c>
      <c r="CH301">
        <f t="shared" si="347"/>
        <v>153</v>
      </c>
      <c r="CI301" t="s">
        <v>1288</v>
      </c>
      <c r="CJ301">
        <f t="shared" si="348"/>
        <v>94.677871148459388</v>
      </c>
      <c r="CK301">
        <v>10</v>
      </c>
      <c r="CL301">
        <f t="shared" si="349"/>
        <v>307</v>
      </c>
      <c r="CM301" t="s">
        <v>1324</v>
      </c>
      <c r="CN301">
        <f t="shared" si="350"/>
        <v>60.504201680672267</v>
      </c>
      <c r="CO301">
        <v>33</v>
      </c>
      <c r="CP301">
        <f t="shared" si="351"/>
        <v>198</v>
      </c>
      <c r="CQ301" t="s">
        <v>1281</v>
      </c>
      <c r="CR301">
        <f t="shared" si="352"/>
        <v>107.56302521008404</v>
      </c>
      <c r="CS301">
        <v>77</v>
      </c>
      <c r="CT301">
        <f t="shared" si="353"/>
        <v>44</v>
      </c>
      <c r="CU301" t="s">
        <v>1273</v>
      </c>
      <c r="CV301">
        <f t="shared" si="354"/>
        <v>128.01120448179273</v>
      </c>
      <c r="CW301">
        <v>94</v>
      </c>
      <c r="CX301">
        <f t="shared" si="355"/>
        <v>95</v>
      </c>
      <c r="CY301" t="s">
        <v>1282</v>
      </c>
      <c r="CZ301">
        <f t="shared" si="356"/>
        <v>99.719887955182074</v>
      </c>
      <c r="DA301">
        <v>104</v>
      </c>
      <c r="DB301">
        <f t="shared" si="357"/>
        <v>97</v>
      </c>
      <c r="DC301" t="s">
        <v>1279</v>
      </c>
      <c r="DD301">
        <f t="shared" si="358"/>
        <v>118.76750700280112</v>
      </c>
      <c r="DE301">
        <v>82</v>
      </c>
      <c r="DF301">
        <f t="shared" si="359"/>
        <v>134</v>
      </c>
      <c r="DG301" t="s">
        <v>1310</v>
      </c>
      <c r="DH301">
        <f t="shared" si="360"/>
        <v>111.48459383753502</v>
      </c>
      <c r="DI301">
        <v>34</v>
      </c>
      <c r="DJ301">
        <f t="shared" si="361"/>
        <v>166</v>
      </c>
      <c r="DK301" t="s">
        <v>1324</v>
      </c>
      <c r="DL301">
        <f t="shared" si="362"/>
        <v>100</v>
      </c>
      <c r="DM301">
        <v>39</v>
      </c>
      <c r="DN301">
        <f t="shared" si="363"/>
        <v>225</v>
      </c>
      <c r="DO301" t="s">
        <v>1281</v>
      </c>
      <c r="DP301">
        <f t="shared" si="364"/>
        <v>100</v>
      </c>
      <c r="DQ301">
        <v>54</v>
      </c>
      <c r="DR301">
        <f t="shared" si="365"/>
        <v>144</v>
      </c>
      <c r="DS301" t="s">
        <v>1325</v>
      </c>
      <c r="DT301">
        <f t="shared" si="366"/>
        <v>100</v>
      </c>
      <c r="DU301">
        <v>80</v>
      </c>
      <c r="DV301">
        <f t="shared" si="367"/>
        <v>94</v>
      </c>
      <c r="DW301" t="s">
        <v>1282</v>
      </c>
      <c r="DX301">
        <f t="shared" si="368"/>
        <v>89.355742296918763</v>
      </c>
      <c r="DY301">
        <v>76</v>
      </c>
      <c r="DZ301">
        <f t="shared" si="369"/>
        <v>164</v>
      </c>
      <c r="EA301" t="s">
        <v>1279</v>
      </c>
      <c r="EB301">
        <f t="shared" si="370"/>
        <v>66.106442577030805</v>
      </c>
      <c r="EC301">
        <v>62.5</v>
      </c>
      <c r="ED301">
        <f t="shared" si="371"/>
        <v>175</v>
      </c>
      <c r="EE301" t="s">
        <v>1310</v>
      </c>
      <c r="EF301">
        <f t="shared" si="372"/>
        <v>79.551820728291318</v>
      </c>
      <c r="EG301">
        <v>0</v>
      </c>
      <c r="EH301">
        <f t="shared" si="373"/>
        <v>315</v>
      </c>
      <c r="EI301" t="s">
        <v>1324</v>
      </c>
      <c r="EJ301">
        <f t="shared" si="374"/>
        <v>100</v>
      </c>
      <c r="EK301">
        <v>0</v>
      </c>
      <c r="EL301">
        <f t="shared" si="375"/>
        <v>316</v>
      </c>
      <c r="EM301" t="s">
        <v>1281</v>
      </c>
      <c r="EN301">
        <f t="shared" si="376"/>
        <v>100</v>
      </c>
      <c r="EO301">
        <v>0</v>
      </c>
      <c r="EP301">
        <f t="shared" si="377"/>
        <v>316</v>
      </c>
      <c r="EQ301" t="s">
        <v>1325</v>
      </c>
      <c r="ER301">
        <f t="shared" si="378"/>
        <v>100</v>
      </c>
      <c r="ES301">
        <v>101</v>
      </c>
      <c r="ET301">
        <f t="shared" si="379"/>
        <v>56</v>
      </c>
      <c r="EU301">
        <v>95</v>
      </c>
      <c r="EV301">
        <f t="shared" si="380"/>
        <v>43</v>
      </c>
      <c r="EW301">
        <v>106</v>
      </c>
      <c r="EX301">
        <f t="shared" si="381"/>
        <v>102</v>
      </c>
      <c r="EY301">
        <v>50</v>
      </c>
      <c r="EZ301">
        <f t="shared" si="382"/>
        <v>224</v>
      </c>
      <c r="FA301">
        <v>41</v>
      </c>
      <c r="FB301">
        <f t="shared" si="383"/>
        <v>59</v>
      </c>
      <c r="FC301">
        <v>41</v>
      </c>
      <c r="FD301">
        <f t="shared" si="384"/>
        <v>24</v>
      </c>
    </row>
    <row r="302" spans="1:160" ht="15" customHeight="1" x14ac:dyDescent="0.2">
      <c r="A302" s="1" t="s">
        <v>1136</v>
      </c>
      <c r="B302" s="1">
        <v>11</v>
      </c>
      <c r="C302" s="3" t="s">
        <v>1137</v>
      </c>
      <c r="D302" s="8" t="s">
        <v>1247</v>
      </c>
      <c r="E302" s="8">
        <v>107</v>
      </c>
      <c r="F302" s="1">
        <f t="shared" si="308"/>
        <v>83</v>
      </c>
      <c r="G302" s="11" t="s">
        <v>1282</v>
      </c>
      <c r="H302" s="11">
        <f t="shared" si="309"/>
        <v>124.08963585434174</v>
      </c>
      <c r="I302" s="8">
        <v>74</v>
      </c>
      <c r="J302" s="1">
        <f t="shared" si="310"/>
        <v>113</v>
      </c>
      <c r="K302" s="11" t="s">
        <v>1279</v>
      </c>
      <c r="L302" s="11">
        <f t="shared" si="311"/>
        <v>150.98039215686273</v>
      </c>
      <c r="M302" s="8">
        <v>101</v>
      </c>
      <c r="N302" s="8">
        <f t="shared" si="312"/>
        <v>73</v>
      </c>
      <c r="O302" s="11" t="s">
        <v>1288</v>
      </c>
      <c r="P302" s="11">
        <f t="shared" si="313"/>
        <v>120.16806722689076</v>
      </c>
      <c r="Q302" s="8">
        <v>34</v>
      </c>
      <c r="R302" s="1">
        <f t="shared" si="314"/>
        <v>220</v>
      </c>
      <c r="S302" s="11" t="s">
        <v>1285</v>
      </c>
      <c r="T302" s="11">
        <f t="shared" si="315"/>
        <v>107.56302521008404</v>
      </c>
      <c r="U302" s="8">
        <v>44</v>
      </c>
      <c r="V302" s="1">
        <f t="shared" si="316"/>
        <v>270</v>
      </c>
      <c r="W302" s="11" t="s">
        <v>1281</v>
      </c>
      <c r="X302" s="11">
        <f t="shared" si="317"/>
        <v>104.76190476190476</v>
      </c>
      <c r="Y302" s="8">
        <v>38</v>
      </c>
      <c r="Z302" s="1">
        <f t="shared" si="318"/>
        <v>320</v>
      </c>
      <c r="AA302" s="11" t="s">
        <v>1287</v>
      </c>
      <c r="AB302" s="37">
        <f t="shared" si="319"/>
        <v>24.369747899159663</v>
      </c>
      <c r="AC302" s="36">
        <v>95</v>
      </c>
      <c r="AD302">
        <f t="shared" si="320"/>
        <v>169</v>
      </c>
      <c r="AE302" t="s">
        <v>1282</v>
      </c>
      <c r="AF302">
        <f t="shared" si="321"/>
        <v>124.36974789915966</v>
      </c>
      <c r="AG302">
        <v>38</v>
      </c>
      <c r="AH302">
        <f t="shared" si="322"/>
        <v>295</v>
      </c>
      <c r="AI302" t="s">
        <v>1279</v>
      </c>
      <c r="AJ302">
        <f t="shared" si="323"/>
        <v>95.518207282913167</v>
      </c>
      <c r="AK302">
        <v>94.5</v>
      </c>
      <c r="AL302">
        <f t="shared" si="324"/>
        <v>145</v>
      </c>
      <c r="AM302" t="s">
        <v>1288</v>
      </c>
      <c r="AN302">
        <f t="shared" si="325"/>
        <v>94.117647058823536</v>
      </c>
      <c r="AO302">
        <v>20</v>
      </c>
      <c r="AP302">
        <f t="shared" si="326"/>
        <v>247</v>
      </c>
      <c r="AQ302" t="s">
        <v>1285</v>
      </c>
      <c r="AR302">
        <f t="shared" si="327"/>
        <v>84.593837535014003</v>
      </c>
      <c r="AS302">
        <v>27</v>
      </c>
      <c r="AT302">
        <f t="shared" si="328"/>
        <v>287</v>
      </c>
      <c r="AU302" t="s">
        <v>1281</v>
      </c>
      <c r="AV302">
        <f t="shared" si="329"/>
        <v>109.80392156862746</v>
      </c>
      <c r="AW302">
        <v>54</v>
      </c>
      <c r="AX302">
        <f>RANK(AW302,AW302:$AW$360,0)</f>
        <v>50</v>
      </c>
      <c r="AY302" t="s">
        <v>1287</v>
      </c>
      <c r="AZ302">
        <f t="shared" si="330"/>
        <v>178.15126050420167</v>
      </c>
      <c r="BA302">
        <v>84.5</v>
      </c>
      <c r="BB302">
        <f t="shared" si="331"/>
        <v>256</v>
      </c>
      <c r="BC302" t="s">
        <v>1282</v>
      </c>
      <c r="BD302">
        <f t="shared" si="332"/>
        <v>45.098039215686271</v>
      </c>
      <c r="BE302">
        <v>57</v>
      </c>
      <c r="BF302">
        <f t="shared" si="333"/>
        <v>279</v>
      </c>
      <c r="BG302" t="s">
        <v>1279</v>
      </c>
      <c r="BH302">
        <f t="shared" si="334"/>
        <v>75.070028011204485</v>
      </c>
      <c r="BI302">
        <v>92</v>
      </c>
      <c r="BJ302">
        <f t="shared" si="335"/>
        <v>124</v>
      </c>
      <c r="BK302" t="s">
        <v>1288</v>
      </c>
      <c r="BL302">
        <f t="shared" si="336"/>
        <v>98.879551820728295</v>
      </c>
      <c r="BM302">
        <v>22</v>
      </c>
      <c r="BN302">
        <f t="shared" si="337"/>
        <v>192</v>
      </c>
      <c r="BO302" t="s">
        <v>1324</v>
      </c>
      <c r="BP302">
        <f t="shared" si="338"/>
        <v>118.4873949579832</v>
      </c>
      <c r="BQ302">
        <v>12</v>
      </c>
      <c r="BR302">
        <f t="shared" si="339"/>
        <v>322</v>
      </c>
      <c r="BS302" t="s">
        <v>1281</v>
      </c>
      <c r="BT302">
        <f t="shared" si="340"/>
        <v>64.145658263305322</v>
      </c>
      <c r="BU302">
        <v>19</v>
      </c>
      <c r="BV302">
        <f t="shared" si="341"/>
        <v>329</v>
      </c>
      <c r="BW302" t="s">
        <v>1287</v>
      </c>
      <c r="BX302">
        <f t="shared" si="342"/>
        <v>57.983193277310924</v>
      </c>
      <c r="BY302">
        <v>104</v>
      </c>
      <c r="BZ302">
        <f t="shared" si="343"/>
        <v>60</v>
      </c>
      <c r="CA302" t="s">
        <v>1282</v>
      </c>
      <c r="CB302">
        <f t="shared" si="344"/>
        <v>103.64145658263305</v>
      </c>
      <c r="CC302">
        <v>83</v>
      </c>
      <c r="CD302">
        <f t="shared" si="345"/>
        <v>190</v>
      </c>
      <c r="CE302" t="s">
        <v>1279</v>
      </c>
      <c r="CF302">
        <f t="shared" si="346"/>
        <v>121.56862745098039</v>
      </c>
      <c r="CG302">
        <v>92</v>
      </c>
      <c r="CH302">
        <f t="shared" si="347"/>
        <v>120</v>
      </c>
      <c r="CI302" t="s">
        <v>1288</v>
      </c>
      <c r="CJ302">
        <f t="shared" si="348"/>
        <v>84.313725490196077</v>
      </c>
      <c r="CK302">
        <v>20</v>
      </c>
      <c r="CL302">
        <f t="shared" si="349"/>
        <v>258</v>
      </c>
      <c r="CM302" t="s">
        <v>1324</v>
      </c>
      <c r="CN302">
        <f t="shared" si="350"/>
        <v>94.677871148459388</v>
      </c>
      <c r="CO302">
        <v>34</v>
      </c>
      <c r="CP302">
        <f t="shared" si="351"/>
        <v>194</v>
      </c>
      <c r="CQ302" t="s">
        <v>1281</v>
      </c>
      <c r="CR302">
        <f t="shared" si="352"/>
        <v>117.64705882352942</v>
      </c>
      <c r="CS302">
        <v>61</v>
      </c>
      <c r="CT302">
        <f t="shared" si="353"/>
        <v>179</v>
      </c>
      <c r="CU302" t="s">
        <v>1273</v>
      </c>
      <c r="CV302">
        <f t="shared" si="354"/>
        <v>105.04201680672269</v>
      </c>
      <c r="CW302">
        <v>96</v>
      </c>
      <c r="CX302">
        <f t="shared" si="355"/>
        <v>73</v>
      </c>
      <c r="CY302" t="s">
        <v>1282</v>
      </c>
      <c r="CZ302">
        <f t="shared" si="356"/>
        <v>124.36974789915966</v>
      </c>
      <c r="DA302">
        <v>62</v>
      </c>
      <c r="DB302">
        <f t="shared" si="357"/>
        <v>267</v>
      </c>
      <c r="DC302" t="s">
        <v>1279</v>
      </c>
      <c r="DD302">
        <f t="shared" si="358"/>
        <v>102.24089635854342</v>
      </c>
      <c r="DE302">
        <v>102</v>
      </c>
      <c r="DF302">
        <f t="shared" si="359"/>
        <v>64</v>
      </c>
      <c r="DG302" t="s">
        <v>1288</v>
      </c>
      <c r="DH302">
        <f t="shared" si="360"/>
        <v>92.156862745098039</v>
      </c>
      <c r="DI302">
        <v>25</v>
      </c>
      <c r="DJ302">
        <f t="shared" si="361"/>
        <v>239</v>
      </c>
      <c r="DK302" t="s">
        <v>1324</v>
      </c>
      <c r="DL302">
        <f t="shared" si="362"/>
        <v>66.946778711484598</v>
      </c>
      <c r="DM302">
        <v>33</v>
      </c>
      <c r="DN302">
        <f t="shared" si="363"/>
        <v>257</v>
      </c>
      <c r="DO302" t="s">
        <v>1281</v>
      </c>
      <c r="DP302">
        <f t="shared" si="364"/>
        <v>109.24369747899159</v>
      </c>
      <c r="DQ302">
        <v>48</v>
      </c>
      <c r="DR302">
        <f t="shared" si="365"/>
        <v>197</v>
      </c>
      <c r="DS302" t="s">
        <v>1325</v>
      </c>
      <c r="DT302">
        <f t="shared" si="366"/>
        <v>127.45098039215686</v>
      </c>
      <c r="DU302">
        <v>74</v>
      </c>
      <c r="DV302">
        <f t="shared" si="367"/>
        <v>160</v>
      </c>
      <c r="DW302" t="s">
        <v>1282</v>
      </c>
      <c r="DX302">
        <f t="shared" si="368"/>
        <v>64.9859943977591</v>
      </c>
      <c r="DY302">
        <v>49</v>
      </c>
      <c r="DZ302">
        <f t="shared" si="369"/>
        <v>275</v>
      </c>
      <c r="EA302" t="s">
        <v>1279</v>
      </c>
      <c r="EB302">
        <f t="shared" si="370"/>
        <v>64.705882352941174</v>
      </c>
      <c r="EC302">
        <v>99.5</v>
      </c>
      <c r="ED302">
        <f t="shared" si="371"/>
        <v>36</v>
      </c>
      <c r="EE302" t="s">
        <v>1288</v>
      </c>
      <c r="EF302">
        <f t="shared" si="372"/>
        <v>113.16526610644257</v>
      </c>
      <c r="EG302">
        <v>40</v>
      </c>
      <c r="EH302">
        <f t="shared" si="373"/>
        <v>121</v>
      </c>
      <c r="EI302" t="s">
        <v>1324</v>
      </c>
      <c r="EJ302">
        <f t="shared" si="374"/>
        <v>112.88515406162465</v>
      </c>
      <c r="EK302">
        <v>37</v>
      </c>
      <c r="EL302">
        <f t="shared" si="375"/>
        <v>290</v>
      </c>
      <c r="EM302" t="s">
        <v>1281</v>
      </c>
      <c r="EN302">
        <f t="shared" si="376"/>
        <v>43.977591036414566</v>
      </c>
      <c r="EO302">
        <v>27</v>
      </c>
      <c r="EP302">
        <f t="shared" si="377"/>
        <v>295</v>
      </c>
      <c r="EQ302" t="s">
        <v>1325</v>
      </c>
      <c r="ER302">
        <f t="shared" si="378"/>
        <v>79.551820728291318</v>
      </c>
      <c r="ES302">
        <v>104</v>
      </c>
      <c r="ET302">
        <f t="shared" si="379"/>
        <v>35</v>
      </c>
      <c r="EU302">
        <v>79</v>
      </c>
      <c r="EV302">
        <f t="shared" si="380"/>
        <v>149</v>
      </c>
      <c r="EW302">
        <v>112</v>
      </c>
      <c r="EX302">
        <f t="shared" si="381"/>
        <v>83</v>
      </c>
      <c r="EY302">
        <v>56</v>
      </c>
      <c r="EZ302">
        <f t="shared" si="382"/>
        <v>167</v>
      </c>
      <c r="FA302">
        <v>39</v>
      </c>
      <c r="FB302">
        <f t="shared" si="383"/>
        <v>90</v>
      </c>
      <c r="FC302">
        <v>27</v>
      </c>
      <c r="FD302">
        <f t="shared" si="384"/>
        <v>222</v>
      </c>
    </row>
    <row r="303" spans="1:160" ht="15" customHeight="1" x14ac:dyDescent="0.2">
      <c r="A303" s="1" t="s">
        <v>1138</v>
      </c>
      <c r="B303" s="1">
        <v>11</v>
      </c>
      <c r="C303" s="3" t="s">
        <v>385</v>
      </c>
      <c r="D303" s="8" t="s">
        <v>1247</v>
      </c>
      <c r="E303" s="1">
        <v>104</v>
      </c>
      <c r="F303" s="1">
        <f t="shared" si="308"/>
        <v>132</v>
      </c>
      <c r="G303" s="11" t="s">
        <v>1282</v>
      </c>
      <c r="H303" s="11">
        <f t="shared" si="309"/>
        <v>129.41176470588235</v>
      </c>
      <c r="I303" s="1">
        <v>48</v>
      </c>
      <c r="J303" s="1">
        <f t="shared" si="310"/>
        <v>290</v>
      </c>
      <c r="K303" s="11" t="s">
        <v>1279</v>
      </c>
      <c r="L303" s="11">
        <f t="shared" si="311"/>
        <v>84.033613445378151</v>
      </c>
      <c r="M303" s="1">
        <v>93</v>
      </c>
      <c r="N303" s="8">
        <f t="shared" si="312"/>
        <v>112</v>
      </c>
      <c r="O303" s="11" t="s">
        <v>1288</v>
      </c>
      <c r="P303" s="11">
        <f t="shared" si="313"/>
        <v>92.156862745098039</v>
      </c>
      <c r="Q303" s="1">
        <v>39</v>
      </c>
      <c r="R303" s="1">
        <f t="shared" si="314"/>
        <v>189</v>
      </c>
      <c r="S303" s="11" t="s">
        <v>1285</v>
      </c>
      <c r="T303" s="11">
        <f t="shared" si="315"/>
        <v>56.022408963585434</v>
      </c>
      <c r="U303" s="1">
        <v>59.5</v>
      </c>
      <c r="V303" s="1">
        <f t="shared" si="316"/>
        <v>115</v>
      </c>
      <c r="W303" s="11" t="s">
        <v>1281</v>
      </c>
      <c r="X303" s="11">
        <f t="shared" si="317"/>
        <v>77.310924369747895</v>
      </c>
      <c r="Y303" s="1">
        <v>50</v>
      </c>
      <c r="Z303" s="1">
        <f t="shared" si="318"/>
        <v>262</v>
      </c>
      <c r="AA303" s="11" t="s">
        <v>1287</v>
      </c>
      <c r="AB303" s="37">
        <f t="shared" si="319"/>
        <v>35.0140056022409</v>
      </c>
      <c r="AC303" s="36">
        <v>88</v>
      </c>
      <c r="AD303">
        <f t="shared" si="320"/>
        <v>237</v>
      </c>
      <c r="AE303" t="s">
        <v>1282</v>
      </c>
      <c r="AF303">
        <f t="shared" si="321"/>
        <v>84.593837535014003</v>
      </c>
      <c r="AG303">
        <v>54</v>
      </c>
      <c r="AH303">
        <f t="shared" si="322"/>
        <v>233</v>
      </c>
      <c r="AI303" t="s">
        <v>1279</v>
      </c>
      <c r="AJ303">
        <f t="shared" si="323"/>
        <v>76.750700280112042</v>
      </c>
      <c r="AK303">
        <v>107.5</v>
      </c>
      <c r="AL303">
        <f t="shared" si="324"/>
        <v>84</v>
      </c>
      <c r="AM303" t="s">
        <v>1288</v>
      </c>
      <c r="AN303">
        <f t="shared" si="325"/>
        <v>101.1204481792717</v>
      </c>
      <c r="AO303">
        <v>48</v>
      </c>
      <c r="AP303">
        <f t="shared" si="326"/>
        <v>32</v>
      </c>
      <c r="AQ303" t="s">
        <v>1285</v>
      </c>
      <c r="AR303">
        <f t="shared" si="327"/>
        <v>112.04481792717087</v>
      </c>
      <c r="AS303">
        <v>55</v>
      </c>
      <c r="AT303">
        <f t="shared" si="328"/>
        <v>34</v>
      </c>
      <c r="AU303" t="s">
        <v>1281</v>
      </c>
      <c r="AV303">
        <f t="shared" si="329"/>
        <v>166.1064425770308</v>
      </c>
      <c r="AW303">
        <v>65</v>
      </c>
      <c r="AX303">
        <f>RANK(AW303,AW303:$AW$360,0)</f>
        <v>30</v>
      </c>
      <c r="AY303" t="s">
        <v>1287</v>
      </c>
      <c r="AZ303">
        <f t="shared" si="330"/>
        <v>129.13165266106444</v>
      </c>
      <c r="BA303">
        <v>90.5</v>
      </c>
      <c r="BB303">
        <f t="shared" si="331"/>
        <v>182</v>
      </c>
      <c r="BC303" t="s">
        <v>1282</v>
      </c>
      <c r="BD303">
        <f t="shared" si="332"/>
        <v>63.305322128851543</v>
      </c>
      <c r="BE303">
        <v>76</v>
      </c>
      <c r="BF303">
        <f t="shared" si="333"/>
        <v>150</v>
      </c>
      <c r="BG303" t="s">
        <v>1279</v>
      </c>
      <c r="BH303">
        <f t="shared" si="334"/>
        <v>76.470588235294116</v>
      </c>
      <c r="BI303">
        <v>99</v>
      </c>
      <c r="BJ303">
        <f t="shared" si="335"/>
        <v>88</v>
      </c>
      <c r="BK303" t="s">
        <v>1288</v>
      </c>
      <c r="BL303">
        <f t="shared" si="336"/>
        <v>101.96078431372548</v>
      </c>
      <c r="BM303">
        <v>37</v>
      </c>
      <c r="BN303">
        <f t="shared" si="337"/>
        <v>75</v>
      </c>
      <c r="BO303" t="s">
        <v>1324</v>
      </c>
      <c r="BP303">
        <f t="shared" si="338"/>
        <v>114.28571428571428</v>
      </c>
      <c r="BQ303">
        <v>19</v>
      </c>
      <c r="BR303">
        <f t="shared" si="339"/>
        <v>270</v>
      </c>
      <c r="BS303" t="s">
        <v>1281</v>
      </c>
      <c r="BT303">
        <f t="shared" si="340"/>
        <v>57.142857142857146</v>
      </c>
      <c r="BU303">
        <v>47.5</v>
      </c>
      <c r="BV303">
        <f t="shared" si="341"/>
        <v>134</v>
      </c>
      <c r="BW303" t="s">
        <v>1287</v>
      </c>
      <c r="BX303">
        <f t="shared" si="342"/>
        <v>77.871148459383761</v>
      </c>
      <c r="BY303">
        <v>105</v>
      </c>
      <c r="BZ303">
        <f t="shared" si="343"/>
        <v>51</v>
      </c>
      <c r="CA303" t="s">
        <v>1282</v>
      </c>
      <c r="CB303">
        <f t="shared" si="344"/>
        <v>122.68907563025211</v>
      </c>
      <c r="CC303">
        <v>104</v>
      </c>
      <c r="CD303">
        <f t="shared" si="345"/>
        <v>66</v>
      </c>
      <c r="CE303" t="s">
        <v>1279</v>
      </c>
      <c r="CF303">
        <f t="shared" si="346"/>
        <v>109.24369747899159</v>
      </c>
      <c r="CG303">
        <v>97</v>
      </c>
      <c r="CH303">
        <f t="shared" si="347"/>
        <v>95</v>
      </c>
      <c r="CI303" t="s">
        <v>1288</v>
      </c>
      <c r="CJ303">
        <f t="shared" si="348"/>
        <v>89.355742296918763</v>
      </c>
      <c r="CK303">
        <v>36</v>
      </c>
      <c r="CL303">
        <f t="shared" si="349"/>
        <v>126</v>
      </c>
      <c r="CM303" t="s">
        <v>1324</v>
      </c>
      <c r="CN303">
        <f t="shared" si="350"/>
        <v>97.198879551820724</v>
      </c>
      <c r="CO303">
        <v>41</v>
      </c>
      <c r="CP303">
        <f t="shared" si="351"/>
        <v>117</v>
      </c>
      <c r="CQ303" t="s">
        <v>1281</v>
      </c>
      <c r="CR303">
        <f t="shared" si="352"/>
        <v>99.719887955182074</v>
      </c>
      <c r="CS303">
        <v>75</v>
      </c>
      <c r="CT303">
        <f t="shared" si="353"/>
        <v>55</v>
      </c>
      <c r="CU303" t="s">
        <v>1273</v>
      </c>
      <c r="CV303">
        <f t="shared" si="354"/>
        <v>106.44257703081233</v>
      </c>
      <c r="CW303">
        <v>91</v>
      </c>
      <c r="CX303">
        <f t="shared" si="355"/>
        <v>132</v>
      </c>
      <c r="CY303" t="s">
        <v>1282</v>
      </c>
      <c r="CZ303">
        <f t="shared" si="356"/>
        <v>69.187675070028007</v>
      </c>
      <c r="DA303">
        <v>103</v>
      </c>
      <c r="DB303">
        <f t="shared" si="357"/>
        <v>99</v>
      </c>
      <c r="DC303" t="s">
        <v>1279</v>
      </c>
      <c r="DD303">
        <f t="shared" si="358"/>
        <v>110.36414565826331</v>
      </c>
      <c r="DE303">
        <v>103</v>
      </c>
      <c r="DF303">
        <f t="shared" si="359"/>
        <v>57</v>
      </c>
      <c r="DG303" t="s">
        <v>1288</v>
      </c>
      <c r="DH303">
        <f t="shared" si="360"/>
        <v>102.52100840336135</v>
      </c>
      <c r="DI303">
        <v>40</v>
      </c>
      <c r="DJ303">
        <f t="shared" si="361"/>
        <v>116</v>
      </c>
      <c r="DK303" t="s">
        <v>1324</v>
      </c>
      <c r="DL303">
        <f t="shared" si="362"/>
        <v>89.635854341736689</v>
      </c>
      <c r="DM303">
        <v>52</v>
      </c>
      <c r="DN303">
        <f t="shared" si="363"/>
        <v>116</v>
      </c>
      <c r="DO303" t="s">
        <v>1281</v>
      </c>
      <c r="DP303">
        <f t="shared" si="364"/>
        <v>146.49859943977592</v>
      </c>
      <c r="DQ303">
        <v>62</v>
      </c>
      <c r="DR303">
        <f t="shared" si="365"/>
        <v>78</v>
      </c>
      <c r="DS303" t="s">
        <v>1325</v>
      </c>
      <c r="DT303">
        <f t="shared" si="366"/>
        <v>123.52941176470588</v>
      </c>
      <c r="DU303">
        <v>89</v>
      </c>
      <c r="DV303">
        <f t="shared" si="367"/>
        <v>22</v>
      </c>
      <c r="DW303" t="s">
        <v>1282</v>
      </c>
      <c r="DX303">
        <f t="shared" si="368"/>
        <v>111.20448179271709</v>
      </c>
      <c r="DY303">
        <v>81</v>
      </c>
      <c r="DZ303">
        <f t="shared" si="369"/>
        <v>136</v>
      </c>
      <c r="EA303" t="s">
        <v>1279</v>
      </c>
      <c r="EB303">
        <f t="shared" si="370"/>
        <v>105.88235294117646</v>
      </c>
      <c r="EC303">
        <v>91.5</v>
      </c>
      <c r="ED303">
        <f t="shared" si="371"/>
        <v>66</v>
      </c>
      <c r="EE303" t="s">
        <v>1288</v>
      </c>
      <c r="EF303">
        <f t="shared" si="372"/>
        <v>97.47899159663865</v>
      </c>
      <c r="EG303">
        <v>43</v>
      </c>
      <c r="EH303">
        <f t="shared" si="373"/>
        <v>79</v>
      </c>
      <c r="EI303" t="s">
        <v>1324</v>
      </c>
      <c r="EJ303">
        <f t="shared" si="374"/>
        <v>109.24369747899159</v>
      </c>
      <c r="EK303">
        <v>39</v>
      </c>
      <c r="EL303">
        <f t="shared" si="375"/>
        <v>282</v>
      </c>
      <c r="EM303" t="s">
        <v>1281</v>
      </c>
      <c r="EN303">
        <f t="shared" si="376"/>
        <v>55.742296918767508</v>
      </c>
      <c r="EO303">
        <v>42</v>
      </c>
      <c r="EP303">
        <f t="shared" si="377"/>
        <v>162</v>
      </c>
      <c r="EQ303" t="s">
        <v>1325</v>
      </c>
      <c r="ER303">
        <f t="shared" si="378"/>
        <v>91.31652661064426</v>
      </c>
      <c r="ES303">
        <v>100</v>
      </c>
      <c r="ET303">
        <f t="shared" si="379"/>
        <v>62</v>
      </c>
      <c r="EU303">
        <v>78</v>
      </c>
      <c r="EV303">
        <f t="shared" si="380"/>
        <v>157</v>
      </c>
      <c r="EW303">
        <v>121</v>
      </c>
      <c r="EX303">
        <f t="shared" si="381"/>
        <v>57</v>
      </c>
      <c r="EY303">
        <v>61</v>
      </c>
      <c r="EZ303">
        <f t="shared" si="382"/>
        <v>112</v>
      </c>
      <c r="FA303">
        <v>36</v>
      </c>
      <c r="FB303">
        <f t="shared" si="383"/>
        <v>124</v>
      </c>
      <c r="FC303">
        <v>33</v>
      </c>
      <c r="FD303">
        <f t="shared" si="384"/>
        <v>131</v>
      </c>
    </row>
    <row r="304" spans="1:160" ht="15" customHeight="1" x14ac:dyDescent="0.2">
      <c r="A304" s="1" t="s">
        <v>1139</v>
      </c>
      <c r="B304" s="1">
        <v>11</v>
      </c>
      <c r="C304" s="3" t="s">
        <v>1140</v>
      </c>
      <c r="D304" s="8" t="s">
        <v>1247</v>
      </c>
      <c r="E304" s="1">
        <v>106</v>
      </c>
      <c r="F304" s="1">
        <f t="shared" si="308"/>
        <v>100</v>
      </c>
      <c r="G304" s="11" t="s">
        <v>1282</v>
      </c>
      <c r="H304" s="11">
        <f t="shared" si="309"/>
        <v>89.355742296918763</v>
      </c>
      <c r="I304" s="1">
        <v>42</v>
      </c>
      <c r="J304" s="1">
        <f t="shared" si="310"/>
        <v>316</v>
      </c>
      <c r="K304" s="11" t="s">
        <v>1279</v>
      </c>
      <c r="L304" s="11">
        <f t="shared" si="311"/>
        <v>53.501400560224091</v>
      </c>
      <c r="M304" s="1">
        <v>110</v>
      </c>
      <c r="N304" s="8">
        <f t="shared" si="312"/>
        <v>37</v>
      </c>
      <c r="O304" s="11" t="s">
        <v>1288</v>
      </c>
      <c r="P304" s="11">
        <f t="shared" si="313"/>
        <v>103.64145658263305</v>
      </c>
      <c r="Q304" s="1">
        <v>31</v>
      </c>
      <c r="R304" s="1">
        <f t="shared" si="314"/>
        <v>240</v>
      </c>
      <c r="S304" s="11" t="s">
        <v>1285</v>
      </c>
      <c r="T304" s="11">
        <f t="shared" si="315"/>
        <v>80.392156862745097</v>
      </c>
      <c r="U304" s="1">
        <v>47</v>
      </c>
      <c r="V304" s="1">
        <f t="shared" si="316"/>
        <v>237</v>
      </c>
      <c r="W304" s="11" t="s">
        <v>1281</v>
      </c>
      <c r="X304" s="11">
        <f t="shared" si="317"/>
        <v>59.103641456582636</v>
      </c>
      <c r="Y304" s="1">
        <v>57.5</v>
      </c>
      <c r="Z304" s="1">
        <f t="shared" si="318"/>
        <v>210</v>
      </c>
      <c r="AA304" s="11" t="s">
        <v>1287</v>
      </c>
      <c r="AB304" s="37">
        <f t="shared" si="319"/>
        <v>47.619047619047613</v>
      </c>
      <c r="AC304" s="36">
        <v>103</v>
      </c>
      <c r="AD304">
        <f t="shared" si="320"/>
        <v>62</v>
      </c>
      <c r="AE304" t="s">
        <v>1282</v>
      </c>
      <c r="AF304">
        <f t="shared" si="321"/>
        <v>98.599439775910369</v>
      </c>
      <c r="AG304">
        <v>65</v>
      </c>
      <c r="AH304">
        <f t="shared" si="322"/>
        <v>150</v>
      </c>
      <c r="AI304" t="s">
        <v>1279</v>
      </c>
      <c r="AJ304">
        <f t="shared" si="323"/>
        <v>127.73109243697479</v>
      </c>
      <c r="AK304">
        <v>115.5</v>
      </c>
      <c r="AL304">
        <f t="shared" si="324"/>
        <v>50</v>
      </c>
      <c r="AM304" t="s">
        <v>1288</v>
      </c>
      <c r="AN304">
        <f t="shared" si="325"/>
        <v>113.72549019607843</v>
      </c>
      <c r="AO304">
        <v>28</v>
      </c>
      <c r="AP304">
        <f t="shared" si="326"/>
        <v>170</v>
      </c>
      <c r="AQ304" t="s">
        <v>1285</v>
      </c>
      <c r="AR304">
        <f t="shared" si="327"/>
        <v>75.630252100840337</v>
      </c>
      <c r="AS304">
        <v>47</v>
      </c>
      <c r="AT304">
        <f t="shared" si="328"/>
        <v>91</v>
      </c>
      <c r="AU304" t="s">
        <v>1281</v>
      </c>
      <c r="AV304">
        <f t="shared" si="329"/>
        <v>121.28851540616246</v>
      </c>
      <c r="AW304">
        <v>66</v>
      </c>
      <c r="AX304">
        <f>RANK(AW304,AW304:$AW$360,0)</f>
        <v>23</v>
      </c>
      <c r="AY304" t="s">
        <v>1287</v>
      </c>
      <c r="AZ304">
        <f t="shared" si="330"/>
        <v>164.42577030812325</v>
      </c>
      <c r="BA304">
        <v>100</v>
      </c>
      <c r="BB304">
        <f t="shared" si="331"/>
        <v>57</v>
      </c>
      <c r="BC304" t="s">
        <v>1282</v>
      </c>
      <c r="BD304">
        <f t="shared" si="332"/>
        <v>103.92156862745098</v>
      </c>
      <c r="BE304">
        <v>61.5</v>
      </c>
      <c r="BF304">
        <f t="shared" si="333"/>
        <v>249</v>
      </c>
      <c r="BG304" t="s">
        <v>1279</v>
      </c>
      <c r="BH304">
        <f t="shared" si="334"/>
        <v>50.980392156862749</v>
      </c>
      <c r="BI304">
        <v>97</v>
      </c>
      <c r="BJ304">
        <f t="shared" si="335"/>
        <v>99</v>
      </c>
      <c r="BK304" t="s">
        <v>1288</v>
      </c>
      <c r="BL304">
        <f t="shared" si="336"/>
        <v>77.871148459383761</v>
      </c>
      <c r="BM304">
        <v>35.5</v>
      </c>
      <c r="BN304">
        <f t="shared" si="337"/>
        <v>83</v>
      </c>
      <c r="BO304" t="s">
        <v>1324</v>
      </c>
      <c r="BP304">
        <f t="shared" si="338"/>
        <v>114.84593837535014</v>
      </c>
      <c r="BQ304">
        <v>29</v>
      </c>
      <c r="BR304">
        <f t="shared" si="339"/>
        <v>167</v>
      </c>
      <c r="BS304" t="s">
        <v>1281</v>
      </c>
      <c r="BT304">
        <f t="shared" si="340"/>
        <v>84.313725490196077</v>
      </c>
      <c r="BU304">
        <v>32</v>
      </c>
      <c r="BV304">
        <f t="shared" si="341"/>
        <v>253</v>
      </c>
      <c r="BW304" t="s">
        <v>1287</v>
      </c>
      <c r="BX304">
        <f t="shared" si="342"/>
        <v>44.537815126050418</v>
      </c>
      <c r="BY304">
        <v>103</v>
      </c>
      <c r="BZ304">
        <f t="shared" si="343"/>
        <v>71</v>
      </c>
      <c r="CA304" t="s">
        <v>1282</v>
      </c>
      <c r="CB304">
        <f t="shared" si="344"/>
        <v>121.00840336134453</v>
      </c>
      <c r="CC304">
        <v>103</v>
      </c>
      <c r="CD304">
        <f t="shared" si="345"/>
        <v>74</v>
      </c>
      <c r="CE304" t="s">
        <v>1279</v>
      </c>
      <c r="CF304">
        <f t="shared" si="346"/>
        <v>143.97759103641457</v>
      </c>
      <c r="CG304">
        <v>118.5</v>
      </c>
      <c r="CH304">
        <f t="shared" si="347"/>
        <v>20</v>
      </c>
      <c r="CI304" t="s">
        <v>1288</v>
      </c>
      <c r="CJ304">
        <f t="shared" si="348"/>
        <v>110.36414565826331</v>
      </c>
      <c r="CK304">
        <v>35</v>
      </c>
      <c r="CL304">
        <f t="shared" si="349"/>
        <v>136</v>
      </c>
      <c r="CM304" t="s">
        <v>1324</v>
      </c>
      <c r="CN304">
        <f t="shared" si="350"/>
        <v>101.40056022408963</v>
      </c>
      <c r="CO304">
        <v>42</v>
      </c>
      <c r="CP304">
        <f t="shared" si="351"/>
        <v>111</v>
      </c>
      <c r="CQ304" t="s">
        <v>1281</v>
      </c>
      <c r="CR304">
        <f t="shared" si="352"/>
        <v>101.40056022408963</v>
      </c>
      <c r="CS304">
        <v>75</v>
      </c>
      <c r="CT304">
        <f t="shared" si="353"/>
        <v>55</v>
      </c>
      <c r="CU304" t="s">
        <v>1273</v>
      </c>
      <c r="CV304">
        <f t="shared" si="354"/>
        <v>88.515406162464984</v>
      </c>
      <c r="CW304">
        <v>90</v>
      </c>
      <c r="CX304">
        <f t="shared" si="355"/>
        <v>146</v>
      </c>
      <c r="CY304" t="s">
        <v>1282</v>
      </c>
      <c r="CZ304">
        <f t="shared" si="356"/>
        <v>93.55742296918767</v>
      </c>
      <c r="DA304">
        <v>74</v>
      </c>
      <c r="DB304">
        <f t="shared" si="357"/>
        <v>231</v>
      </c>
      <c r="DC304" t="s">
        <v>1279</v>
      </c>
      <c r="DD304">
        <f t="shared" si="358"/>
        <v>103.64145658263305</v>
      </c>
      <c r="DE304">
        <v>103</v>
      </c>
      <c r="DF304">
        <f t="shared" si="359"/>
        <v>57</v>
      </c>
      <c r="DG304" t="s">
        <v>1301</v>
      </c>
      <c r="DH304">
        <f t="shared" si="360"/>
        <v>103.92156862745098</v>
      </c>
      <c r="DI304">
        <v>37</v>
      </c>
      <c r="DJ304">
        <f t="shared" si="361"/>
        <v>141</v>
      </c>
      <c r="DK304" t="s">
        <v>1324</v>
      </c>
      <c r="DL304">
        <f t="shared" si="362"/>
        <v>70.588235294117652</v>
      </c>
      <c r="DM304">
        <v>52</v>
      </c>
      <c r="DN304">
        <f t="shared" si="363"/>
        <v>116</v>
      </c>
      <c r="DO304" t="s">
        <v>1281</v>
      </c>
      <c r="DP304">
        <f t="shared" si="364"/>
        <v>108.40336134453781</v>
      </c>
      <c r="DQ304">
        <v>77</v>
      </c>
      <c r="DR304">
        <f t="shared" si="365"/>
        <v>14</v>
      </c>
      <c r="DS304" t="s">
        <v>1325</v>
      </c>
      <c r="DT304">
        <f t="shared" si="366"/>
        <v>126.05042016806723</v>
      </c>
      <c r="DU304">
        <v>77</v>
      </c>
      <c r="DV304">
        <f t="shared" si="367"/>
        <v>123</v>
      </c>
      <c r="DW304" t="s">
        <v>1262</v>
      </c>
      <c r="DX304">
        <f t="shared" si="368"/>
        <v>117.64705882352942</v>
      </c>
      <c r="DY304">
        <v>60</v>
      </c>
      <c r="DZ304">
        <f t="shared" si="369"/>
        <v>244</v>
      </c>
      <c r="EA304" t="s">
        <v>1309</v>
      </c>
      <c r="EB304">
        <f t="shared" si="370"/>
        <v>116.5266106442577</v>
      </c>
      <c r="EC304">
        <v>90</v>
      </c>
      <c r="ED304">
        <f t="shared" si="371"/>
        <v>71</v>
      </c>
      <c r="EE304" t="s">
        <v>1264</v>
      </c>
      <c r="EF304">
        <f t="shared" si="372"/>
        <v>100</v>
      </c>
      <c r="EG304">
        <v>50</v>
      </c>
      <c r="EH304">
        <f t="shared" si="373"/>
        <v>36</v>
      </c>
      <c r="EI304" t="s">
        <v>1276</v>
      </c>
      <c r="EJ304">
        <f t="shared" si="374"/>
        <v>152.66106442577032</v>
      </c>
      <c r="EK304">
        <v>57</v>
      </c>
      <c r="EL304">
        <f t="shared" si="375"/>
        <v>146</v>
      </c>
      <c r="EM304" t="s">
        <v>1281</v>
      </c>
      <c r="EN304">
        <f t="shared" si="376"/>
        <v>103.92156862745098</v>
      </c>
      <c r="EO304">
        <v>49</v>
      </c>
      <c r="EP304">
        <f t="shared" si="377"/>
        <v>107</v>
      </c>
      <c r="EQ304" t="s">
        <v>1353</v>
      </c>
      <c r="ER304">
        <f t="shared" si="378"/>
        <v>111.76470588235294</v>
      </c>
      <c r="ES304">
        <v>88</v>
      </c>
      <c r="ET304">
        <f t="shared" si="379"/>
        <v>186</v>
      </c>
      <c r="EU304">
        <v>47</v>
      </c>
      <c r="EV304">
        <f t="shared" si="380"/>
        <v>303</v>
      </c>
      <c r="EW304">
        <v>116</v>
      </c>
      <c r="EX304">
        <f t="shared" si="381"/>
        <v>71</v>
      </c>
      <c r="EY304">
        <v>50</v>
      </c>
      <c r="EZ304">
        <f t="shared" si="382"/>
        <v>224</v>
      </c>
      <c r="FA304">
        <v>33</v>
      </c>
      <c r="FB304">
        <f t="shared" si="383"/>
        <v>160</v>
      </c>
      <c r="FC304">
        <v>32</v>
      </c>
      <c r="FD304">
        <f t="shared" si="384"/>
        <v>149</v>
      </c>
    </row>
    <row r="305" spans="1:160" ht="15" customHeight="1" x14ac:dyDescent="0.2">
      <c r="A305" s="1" t="s">
        <v>1141</v>
      </c>
      <c r="B305" s="1">
        <v>11</v>
      </c>
      <c r="C305" s="3" t="s">
        <v>134</v>
      </c>
      <c r="D305" s="8" t="s">
        <v>1247</v>
      </c>
      <c r="E305" s="1">
        <v>82</v>
      </c>
      <c r="F305" s="1">
        <f t="shared" si="308"/>
        <v>344</v>
      </c>
      <c r="G305" s="11" t="s">
        <v>1282</v>
      </c>
      <c r="H305" s="11">
        <f t="shared" si="309"/>
        <v>91.876750700280112</v>
      </c>
      <c r="I305" s="1">
        <v>82</v>
      </c>
      <c r="J305" s="1">
        <f t="shared" si="310"/>
        <v>71</v>
      </c>
      <c r="K305" s="11" t="s">
        <v>1279</v>
      </c>
      <c r="L305" s="11">
        <f t="shared" si="311"/>
        <v>89.075630252100837</v>
      </c>
      <c r="M305" s="1">
        <v>67</v>
      </c>
      <c r="N305" s="8">
        <f t="shared" si="312"/>
        <v>235</v>
      </c>
      <c r="O305" s="11" t="s">
        <v>1288</v>
      </c>
      <c r="P305" s="11">
        <f t="shared" si="313"/>
        <v>96.918767507002798</v>
      </c>
      <c r="Q305" s="1">
        <v>57.5</v>
      </c>
      <c r="R305" s="1">
        <f t="shared" si="314"/>
        <v>72</v>
      </c>
      <c r="S305" s="11" t="s">
        <v>1285</v>
      </c>
      <c r="T305" s="11">
        <f t="shared" si="315"/>
        <v>106.1624649859944</v>
      </c>
      <c r="U305" s="1">
        <v>49</v>
      </c>
      <c r="V305" s="1">
        <f t="shared" si="316"/>
        <v>215</v>
      </c>
      <c r="W305" s="11" t="s">
        <v>1281</v>
      </c>
      <c r="X305" s="11">
        <f t="shared" si="317"/>
        <v>111.48459383753502</v>
      </c>
      <c r="Y305" s="1">
        <v>53.5</v>
      </c>
      <c r="Z305" s="1">
        <f t="shared" si="318"/>
        <v>233</v>
      </c>
      <c r="AA305" s="11" t="s">
        <v>1287</v>
      </c>
      <c r="AB305" s="37">
        <f t="shared" si="319"/>
        <v>49.299719887955185</v>
      </c>
      <c r="AC305" s="36">
        <v>76</v>
      </c>
      <c r="AD305">
        <f t="shared" si="320"/>
        <v>315</v>
      </c>
      <c r="AE305" t="s">
        <v>1282</v>
      </c>
      <c r="AF305">
        <f t="shared" si="321"/>
        <v>65.266106442577041</v>
      </c>
      <c r="AG305">
        <v>91</v>
      </c>
      <c r="AH305">
        <f t="shared" si="322"/>
        <v>32</v>
      </c>
      <c r="AI305" t="s">
        <v>1279</v>
      </c>
      <c r="AJ305">
        <f t="shared" si="323"/>
        <v>103.64145658263305</v>
      </c>
      <c r="AK305">
        <v>73.5</v>
      </c>
      <c r="AL305">
        <f t="shared" si="324"/>
        <v>224</v>
      </c>
      <c r="AM305" t="s">
        <v>1288</v>
      </c>
      <c r="AN305">
        <f t="shared" si="325"/>
        <v>105.32212885154061</v>
      </c>
      <c r="AO305">
        <v>37</v>
      </c>
      <c r="AP305">
        <f t="shared" si="326"/>
        <v>94</v>
      </c>
      <c r="AQ305" t="s">
        <v>1285</v>
      </c>
      <c r="AR305">
        <f t="shared" si="327"/>
        <v>77.310924369747895</v>
      </c>
      <c r="AS305">
        <v>31</v>
      </c>
      <c r="AT305">
        <f t="shared" si="328"/>
        <v>256</v>
      </c>
      <c r="AU305" t="s">
        <v>1281</v>
      </c>
      <c r="AV305">
        <f t="shared" si="329"/>
        <v>64.705882352941174</v>
      </c>
      <c r="AW305">
        <v>45</v>
      </c>
      <c r="AX305">
        <f>RANK(AW305,AW305:$AW$360,0)</f>
        <v>52</v>
      </c>
      <c r="AY305" t="s">
        <v>1287</v>
      </c>
      <c r="AZ305">
        <f t="shared" si="330"/>
        <v>151.54061624649859</v>
      </c>
      <c r="BA305">
        <v>90</v>
      </c>
      <c r="BB305">
        <f t="shared" si="331"/>
        <v>191</v>
      </c>
      <c r="BC305" t="s">
        <v>1282</v>
      </c>
      <c r="BD305">
        <f t="shared" si="332"/>
        <v>132.49299719887955</v>
      </c>
      <c r="BE305">
        <v>93</v>
      </c>
      <c r="BF305">
        <f t="shared" si="333"/>
        <v>45</v>
      </c>
      <c r="BG305" t="s">
        <v>1279</v>
      </c>
      <c r="BH305">
        <f t="shared" si="334"/>
        <v>113.4453781512605</v>
      </c>
      <c r="BI305">
        <v>67.5</v>
      </c>
      <c r="BJ305">
        <f t="shared" si="335"/>
        <v>243</v>
      </c>
      <c r="BK305" t="s">
        <v>1288</v>
      </c>
      <c r="BL305">
        <f t="shared" si="336"/>
        <v>106.44257703081233</v>
      </c>
      <c r="BM305">
        <v>58</v>
      </c>
      <c r="BN305">
        <f t="shared" si="337"/>
        <v>13</v>
      </c>
      <c r="BO305" t="s">
        <v>1324</v>
      </c>
      <c r="BP305">
        <f t="shared" si="338"/>
        <v>115.406162464986</v>
      </c>
      <c r="BQ305">
        <v>32.5</v>
      </c>
      <c r="BR305">
        <f t="shared" si="339"/>
        <v>130</v>
      </c>
      <c r="BS305" t="s">
        <v>1281</v>
      </c>
      <c r="BT305">
        <f t="shared" si="340"/>
        <v>79.831932773109244</v>
      </c>
      <c r="BU305">
        <v>33.5</v>
      </c>
      <c r="BV305">
        <f t="shared" si="341"/>
        <v>236</v>
      </c>
      <c r="BW305" t="s">
        <v>1287</v>
      </c>
      <c r="BX305">
        <f t="shared" si="342"/>
        <v>56.022408963585434</v>
      </c>
      <c r="BY305">
        <v>76</v>
      </c>
      <c r="BZ305">
        <f t="shared" si="343"/>
        <v>307</v>
      </c>
      <c r="CA305" t="s">
        <v>1282</v>
      </c>
      <c r="CB305">
        <f t="shared" si="344"/>
        <v>100</v>
      </c>
      <c r="CC305">
        <v>101</v>
      </c>
      <c r="CD305">
        <f t="shared" si="345"/>
        <v>93</v>
      </c>
      <c r="CE305" t="s">
        <v>1279</v>
      </c>
      <c r="CF305">
        <f t="shared" si="346"/>
        <v>100</v>
      </c>
      <c r="CG305">
        <v>54</v>
      </c>
      <c r="CH305">
        <f t="shared" si="347"/>
        <v>266</v>
      </c>
      <c r="CI305" t="s">
        <v>1288</v>
      </c>
      <c r="CJ305">
        <f t="shared" si="348"/>
        <v>100</v>
      </c>
      <c r="CK305">
        <v>44</v>
      </c>
      <c r="CL305">
        <f t="shared" si="349"/>
        <v>68</v>
      </c>
      <c r="CM305" t="s">
        <v>1324</v>
      </c>
      <c r="CN305">
        <f t="shared" si="350"/>
        <v>100</v>
      </c>
      <c r="CO305">
        <v>51</v>
      </c>
      <c r="CP305">
        <f t="shared" si="351"/>
        <v>58</v>
      </c>
      <c r="CQ305" t="s">
        <v>1281</v>
      </c>
      <c r="CR305">
        <f t="shared" si="352"/>
        <v>100</v>
      </c>
      <c r="CS305">
        <v>72</v>
      </c>
      <c r="CT305">
        <f t="shared" si="353"/>
        <v>79</v>
      </c>
      <c r="CU305" t="s">
        <v>1273</v>
      </c>
      <c r="CV305">
        <f t="shared" si="354"/>
        <v>100</v>
      </c>
      <c r="CW305">
        <v>0</v>
      </c>
      <c r="CX305">
        <f t="shared" si="355"/>
        <v>304</v>
      </c>
      <c r="CZ305">
        <f t="shared" si="356"/>
        <v>100</v>
      </c>
      <c r="DA305">
        <v>0</v>
      </c>
      <c r="DB305">
        <f t="shared" si="357"/>
        <v>304</v>
      </c>
      <c r="DD305">
        <f t="shared" si="358"/>
        <v>100</v>
      </c>
      <c r="DE305">
        <v>0</v>
      </c>
      <c r="DF305">
        <f t="shared" si="359"/>
        <v>304</v>
      </c>
      <c r="DH305">
        <f t="shared" si="360"/>
        <v>100</v>
      </c>
      <c r="DI305">
        <v>0</v>
      </c>
      <c r="DJ305">
        <f t="shared" si="361"/>
        <v>304</v>
      </c>
      <c r="DL305">
        <f t="shared" si="362"/>
        <v>100</v>
      </c>
      <c r="DM305">
        <v>0</v>
      </c>
      <c r="DN305">
        <f t="shared" si="363"/>
        <v>304</v>
      </c>
      <c r="DP305">
        <f t="shared" si="364"/>
        <v>100</v>
      </c>
      <c r="DQ305">
        <v>0</v>
      </c>
      <c r="DR305">
        <f t="shared" si="365"/>
        <v>303</v>
      </c>
      <c r="DT305">
        <f t="shared" si="366"/>
        <v>100</v>
      </c>
      <c r="DU305">
        <v>66</v>
      </c>
      <c r="DV305">
        <f t="shared" si="367"/>
        <v>243</v>
      </c>
      <c r="DW305" t="s">
        <v>1256</v>
      </c>
      <c r="DX305">
        <f t="shared" si="368"/>
        <v>108.40336134453781</v>
      </c>
      <c r="DY305">
        <v>94</v>
      </c>
      <c r="DZ305">
        <f t="shared" si="369"/>
        <v>72</v>
      </c>
      <c r="EA305" t="s">
        <v>1257</v>
      </c>
      <c r="EB305">
        <f t="shared" si="370"/>
        <v>93.837535014005596</v>
      </c>
      <c r="EC305">
        <v>45.5</v>
      </c>
      <c r="ED305">
        <f t="shared" si="371"/>
        <v>255</v>
      </c>
      <c r="EE305" t="s">
        <v>1258</v>
      </c>
      <c r="EF305">
        <f t="shared" si="372"/>
        <v>98.599439775910369</v>
      </c>
      <c r="EG305">
        <v>38</v>
      </c>
      <c r="EH305">
        <f t="shared" si="373"/>
        <v>155</v>
      </c>
      <c r="EI305" t="s">
        <v>1324</v>
      </c>
      <c r="EJ305">
        <f t="shared" si="374"/>
        <v>63.305322128851543</v>
      </c>
      <c r="EK305">
        <v>72</v>
      </c>
      <c r="EL305">
        <f t="shared" si="375"/>
        <v>29</v>
      </c>
      <c r="EM305" t="s">
        <v>1286</v>
      </c>
      <c r="EN305">
        <f t="shared" si="376"/>
        <v>157.98319327731093</v>
      </c>
      <c r="EO305">
        <v>30</v>
      </c>
      <c r="EP305">
        <f t="shared" si="377"/>
        <v>273</v>
      </c>
      <c r="EQ305" t="s">
        <v>1353</v>
      </c>
      <c r="ER305">
        <f t="shared" si="378"/>
        <v>50.420168067226889</v>
      </c>
      <c r="ES305">
        <v>75</v>
      </c>
      <c r="ET305">
        <f t="shared" si="379"/>
        <v>273</v>
      </c>
      <c r="EU305">
        <v>94</v>
      </c>
      <c r="EV305">
        <f t="shared" si="380"/>
        <v>50</v>
      </c>
      <c r="EW305">
        <v>57</v>
      </c>
      <c r="EX305">
        <f t="shared" si="381"/>
        <v>250</v>
      </c>
      <c r="EY305">
        <v>70</v>
      </c>
      <c r="EZ305">
        <f t="shared" si="382"/>
        <v>24</v>
      </c>
      <c r="FA305">
        <v>27</v>
      </c>
      <c r="FB305">
        <f t="shared" si="383"/>
        <v>236</v>
      </c>
      <c r="FC305">
        <v>35</v>
      </c>
      <c r="FD305">
        <f t="shared" si="384"/>
        <v>96</v>
      </c>
    </row>
    <row r="306" spans="1:160" ht="15" customHeight="1" x14ac:dyDescent="0.2">
      <c r="A306" s="1" t="s">
        <v>1142</v>
      </c>
      <c r="B306" s="1">
        <v>11</v>
      </c>
      <c r="C306" s="3" t="s">
        <v>1143</v>
      </c>
      <c r="D306" s="8" t="s">
        <v>1247</v>
      </c>
      <c r="E306" s="1">
        <v>108</v>
      </c>
      <c r="F306" s="1">
        <f t="shared" si="308"/>
        <v>71</v>
      </c>
      <c r="G306" s="11" t="s">
        <v>1282</v>
      </c>
      <c r="H306" s="11">
        <f t="shared" si="309"/>
        <v>143.41736694677871</v>
      </c>
      <c r="I306" s="1">
        <v>58</v>
      </c>
      <c r="J306" s="1">
        <f t="shared" si="310"/>
        <v>226</v>
      </c>
      <c r="K306" s="11" t="s">
        <v>1279</v>
      </c>
      <c r="L306" s="11">
        <f t="shared" si="311"/>
        <v>89.075630252100837</v>
      </c>
      <c r="M306" s="1">
        <v>85</v>
      </c>
      <c r="N306" s="8">
        <f t="shared" si="312"/>
        <v>148</v>
      </c>
      <c r="O306" s="11" t="s">
        <v>1288</v>
      </c>
      <c r="P306" s="11">
        <f t="shared" si="313"/>
        <v>111.20448179271709</v>
      </c>
      <c r="Q306" s="1">
        <v>42</v>
      </c>
      <c r="R306" s="1">
        <f t="shared" si="314"/>
        <v>173</v>
      </c>
      <c r="S306" s="11" t="s">
        <v>1285</v>
      </c>
      <c r="T306" s="11">
        <f t="shared" si="315"/>
        <v>107.00280112044818</v>
      </c>
      <c r="U306" s="1">
        <v>44</v>
      </c>
      <c r="V306" s="1">
        <f t="shared" si="316"/>
        <v>270</v>
      </c>
      <c r="W306" s="11" t="s">
        <v>1281</v>
      </c>
      <c r="X306" s="11">
        <f t="shared" si="317"/>
        <v>89.915966386554629</v>
      </c>
      <c r="Y306" s="1">
        <v>44</v>
      </c>
      <c r="Z306" s="1">
        <f t="shared" si="318"/>
        <v>294</v>
      </c>
      <c r="AA306" s="11" t="s">
        <v>1287</v>
      </c>
      <c r="AB306" s="37">
        <f t="shared" si="319"/>
        <v>30.812324929971993</v>
      </c>
      <c r="AC306" s="36">
        <v>89</v>
      </c>
      <c r="AD306">
        <f t="shared" si="320"/>
        <v>226</v>
      </c>
      <c r="AE306" t="s">
        <v>1282</v>
      </c>
      <c r="AF306">
        <f t="shared" si="321"/>
        <v>91.876750700280112</v>
      </c>
      <c r="AG306">
        <v>61</v>
      </c>
      <c r="AH306">
        <f t="shared" si="322"/>
        <v>187</v>
      </c>
      <c r="AI306" t="s">
        <v>1279</v>
      </c>
      <c r="AJ306">
        <f t="shared" si="323"/>
        <v>100.84033613445378</v>
      </c>
      <c r="AK306">
        <v>83.5</v>
      </c>
      <c r="AL306">
        <f t="shared" si="324"/>
        <v>188</v>
      </c>
      <c r="AM306" t="s">
        <v>1288</v>
      </c>
      <c r="AN306">
        <f t="shared" si="325"/>
        <v>92.717086834733891</v>
      </c>
      <c r="AO306">
        <v>24</v>
      </c>
      <c r="AP306">
        <f t="shared" si="326"/>
        <v>198</v>
      </c>
      <c r="AQ306" t="s">
        <v>1285</v>
      </c>
      <c r="AR306">
        <f t="shared" si="327"/>
        <v>132.49299719887955</v>
      </c>
      <c r="AS306">
        <v>33</v>
      </c>
      <c r="AT306">
        <f t="shared" si="328"/>
        <v>234</v>
      </c>
      <c r="AU306" t="s">
        <v>1281</v>
      </c>
      <c r="AV306">
        <f t="shared" si="329"/>
        <v>126.89075630252101</v>
      </c>
      <c r="AW306">
        <v>55</v>
      </c>
      <c r="AX306">
        <f>RANK(AW306,AW306:$AW$360,0)</f>
        <v>47</v>
      </c>
      <c r="AY306" t="s">
        <v>1287</v>
      </c>
      <c r="AZ306">
        <f t="shared" si="330"/>
        <v>162.18487394957984</v>
      </c>
      <c r="BA306">
        <v>89.5</v>
      </c>
      <c r="BB306">
        <f t="shared" si="331"/>
        <v>197</v>
      </c>
      <c r="BC306" t="s">
        <v>1282</v>
      </c>
      <c r="BD306">
        <f t="shared" si="332"/>
        <v>111.48459383753502</v>
      </c>
      <c r="BE306">
        <v>70</v>
      </c>
      <c r="BF306">
        <f t="shared" si="333"/>
        <v>190</v>
      </c>
      <c r="BG306" t="s">
        <v>1279</v>
      </c>
      <c r="BH306">
        <f t="shared" si="334"/>
        <v>86.554621848739501</v>
      </c>
      <c r="BI306">
        <v>85</v>
      </c>
      <c r="BJ306">
        <f t="shared" si="335"/>
        <v>162</v>
      </c>
      <c r="BK306" t="s">
        <v>1288</v>
      </c>
      <c r="BL306">
        <f t="shared" si="336"/>
        <v>96.078431372549019</v>
      </c>
      <c r="BM306">
        <v>10.5</v>
      </c>
      <c r="BN306">
        <f t="shared" si="337"/>
        <v>314</v>
      </c>
      <c r="BO306" t="s">
        <v>1324</v>
      </c>
      <c r="BP306">
        <f t="shared" si="338"/>
        <v>45.098039215686271</v>
      </c>
      <c r="BQ306">
        <v>11</v>
      </c>
      <c r="BR306">
        <f t="shared" si="339"/>
        <v>330</v>
      </c>
      <c r="BS306" t="s">
        <v>1281</v>
      </c>
      <c r="BT306">
        <f t="shared" si="340"/>
        <v>76.470588235294116</v>
      </c>
      <c r="BU306">
        <v>30.5</v>
      </c>
      <c r="BV306">
        <f t="shared" si="341"/>
        <v>269</v>
      </c>
      <c r="BW306" t="s">
        <v>1287</v>
      </c>
      <c r="BX306">
        <f t="shared" si="342"/>
        <v>58.263305322128851</v>
      </c>
      <c r="BY306">
        <v>89</v>
      </c>
      <c r="BZ306">
        <f t="shared" si="343"/>
        <v>238</v>
      </c>
      <c r="CA306" t="s">
        <v>1282</v>
      </c>
      <c r="CB306">
        <f t="shared" si="344"/>
        <v>56.30252100840336</v>
      </c>
      <c r="CC306">
        <v>92</v>
      </c>
      <c r="CD306">
        <f t="shared" si="345"/>
        <v>142</v>
      </c>
      <c r="CE306" t="s">
        <v>1279</v>
      </c>
      <c r="CF306">
        <f t="shared" si="346"/>
        <v>107.00280112044818</v>
      </c>
      <c r="CG306">
        <v>85.5</v>
      </c>
      <c r="CH306">
        <f t="shared" si="347"/>
        <v>148</v>
      </c>
      <c r="CI306" t="s">
        <v>1288</v>
      </c>
      <c r="CJ306">
        <f t="shared" si="348"/>
        <v>84.593837535014003</v>
      </c>
      <c r="CK306">
        <v>37</v>
      </c>
      <c r="CL306">
        <f t="shared" si="349"/>
        <v>118</v>
      </c>
      <c r="CM306" t="s">
        <v>1324</v>
      </c>
      <c r="CN306">
        <f t="shared" si="350"/>
        <v>124.64985994397759</v>
      </c>
      <c r="CO306">
        <v>28</v>
      </c>
      <c r="CP306">
        <f t="shared" si="351"/>
        <v>246</v>
      </c>
      <c r="CQ306" t="s">
        <v>1281</v>
      </c>
      <c r="CR306">
        <f t="shared" si="352"/>
        <v>95.238095238095241</v>
      </c>
      <c r="CS306">
        <v>68</v>
      </c>
      <c r="CT306">
        <f t="shared" si="353"/>
        <v>120</v>
      </c>
      <c r="CU306" t="s">
        <v>1273</v>
      </c>
      <c r="CV306">
        <f t="shared" si="354"/>
        <v>117.36694677871148</v>
      </c>
      <c r="CW306">
        <v>95</v>
      </c>
      <c r="CX306">
        <f t="shared" si="355"/>
        <v>82</v>
      </c>
      <c r="CY306" t="s">
        <v>1282</v>
      </c>
      <c r="CZ306">
        <f t="shared" si="356"/>
        <v>93.837535014005596</v>
      </c>
      <c r="DA306">
        <v>90</v>
      </c>
      <c r="DB306">
        <f t="shared" si="357"/>
        <v>167</v>
      </c>
      <c r="DC306" t="s">
        <v>1279</v>
      </c>
      <c r="DD306">
        <f t="shared" si="358"/>
        <v>99.159663865546221</v>
      </c>
      <c r="DE306">
        <v>96.5</v>
      </c>
      <c r="DF306">
        <f t="shared" si="359"/>
        <v>93</v>
      </c>
      <c r="DG306" t="s">
        <v>1288</v>
      </c>
      <c r="DH306">
        <f t="shared" si="360"/>
        <v>98.039215686274517</v>
      </c>
      <c r="DI306">
        <v>29</v>
      </c>
      <c r="DJ306">
        <f t="shared" si="361"/>
        <v>206</v>
      </c>
      <c r="DK306" t="s">
        <v>1324</v>
      </c>
      <c r="DL306">
        <f t="shared" si="362"/>
        <v>81.512605042016801</v>
      </c>
      <c r="DM306">
        <v>38</v>
      </c>
      <c r="DN306">
        <f t="shared" si="363"/>
        <v>229</v>
      </c>
      <c r="DO306" t="s">
        <v>1281</v>
      </c>
      <c r="DP306">
        <f t="shared" si="364"/>
        <v>114.84593837535014</v>
      </c>
      <c r="DQ306">
        <v>50</v>
      </c>
      <c r="DR306">
        <f t="shared" si="365"/>
        <v>182</v>
      </c>
      <c r="DS306" t="s">
        <v>1325</v>
      </c>
      <c r="DT306">
        <f t="shared" si="366"/>
        <v>94.397759103641462</v>
      </c>
      <c r="DU306">
        <v>84</v>
      </c>
      <c r="DV306">
        <f t="shared" si="367"/>
        <v>60</v>
      </c>
      <c r="DW306" t="s">
        <v>1282</v>
      </c>
      <c r="DX306">
        <f t="shared" si="368"/>
        <v>94.957983193277315</v>
      </c>
      <c r="DY306">
        <v>76</v>
      </c>
      <c r="DZ306">
        <f t="shared" si="369"/>
        <v>164</v>
      </c>
      <c r="EA306" t="s">
        <v>1279</v>
      </c>
      <c r="EB306">
        <f t="shared" si="370"/>
        <v>95.798319327731093</v>
      </c>
      <c r="EC306">
        <v>85.5</v>
      </c>
      <c r="ED306">
        <f t="shared" si="371"/>
        <v>86</v>
      </c>
      <c r="EE306" t="s">
        <v>1288</v>
      </c>
      <c r="EF306">
        <f t="shared" si="372"/>
        <v>96.638655462184872</v>
      </c>
      <c r="EG306">
        <v>39</v>
      </c>
      <c r="EH306">
        <f t="shared" si="373"/>
        <v>140</v>
      </c>
      <c r="EI306" t="s">
        <v>1324</v>
      </c>
      <c r="EJ306">
        <f t="shared" si="374"/>
        <v>129.41176470588235</v>
      </c>
      <c r="EK306">
        <v>39</v>
      </c>
      <c r="EL306">
        <f t="shared" si="375"/>
        <v>282</v>
      </c>
      <c r="EM306" t="s">
        <v>1281</v>
      </c>
      <c r="EN306">
        <f t="shared" si="376"/>
        <v>77.030812324929968</v>
      </c>
      <c r="EO306">
        <v>42</v>
      </c>
      <c r="EP306">
        <f t="shared" si="377"/>
        <v>162</v>
      </c>
      <c r="EQ306" t="s">
        <v>1325</v>
      </c>
      <c r="ER306">
        <f t="shared" si="378"/>
        <v>116.80672268907563</v>
      </c>
      <c r="ES306">
        <v>103</v>
      </c>
      <c r="ET306">
        <f t="shared" si="379"/>
        <v>42</v>
      </c>
      <c r="EU306">
        <v>79</v>
      </c>
      <c r="EV306">
        <f t="shared" si="380"/>
        <v>149</v>
      </c>
      <c r="EW306">
        <v>115</v>
      </c>
      <c r="EX306">
        <f t="shared" si="381"/>
        <v>74</v>
      </c>
      <c r="EY306">
        <v>47</v>
      </c>
      <c r="EZ306">
        <f t="shared" si="382"/>
        <v>245</v>
      </c>
      <c r="FA306">
        <v>30</v>
      </c>
      <c r="FB306">
        <f t="shared" si="383"/>
        <v>200</v>
      </c>
      <c r="FC306">
        <v>27</v>
      </c>
      <c r="FD306">
        <f t="shared" si="384"/>
        <v>222</v>
      </c>
    </row>
    <row r="307" spans="1:160" ht="15" customHeight="1" x14ac:dyDescent="0.2">
      <c r="A307" s="1" t="s">
        <v>1144</v>
      </c>
      <c r="B307" s="1">
        <v>11</v>
      </c>
      <c r="C307" s="3" t="s">
        <v>1145</v>
      </c>
      <c r="D307" s="8" t="s">
        <v>1247</v>
      </c>
      <c r="E307" s="1">
        <v>95</v>
      </c>
      <c r="F307" s="1">
        <f t="shared" si="308"/>
        <v>257</v>
      </c>
      <c r="G307" s="11" t="s">
        <v>1282</v>
      </c>
      <c r="H307" s="11">
        <f t="shared" si="309"/>
        <v>87.955182072829132</v>
      </c>
      <c r="I307" s="1">
        <v>65</v>
      </c>
      <c r="J307" s="1">
        <f t="shared" si="310"/>
        <v>182</v>
      </c>
      <c r="K307" s="11" t="s">
        <v>1279</v>
      </c>
      <c r="L307" s="11">
        <f t="shared" si="311"/>
        <v>97.198879551820724</v>
      </c>
      <c r="M307" s="1">
        <v>72</v>
      </c>
      <c r="N307" s="8">
        <f t="shared" si="312"/>
        <v>212</v>
      </c>
      <c r="O307" s="11" t="s">
        <v>1288</v>
      </c>
      <c r="P307" s="11">
        <f t="shared" si="313"/>
        <v>110.08403361344537</v>
      </c>
      <c r="Q307" s="1">
        <v>35.5</v>
      </c>
      <c r="R307" s="1">
        <f t="shared" si="314"/>
        <v>208</v>
      </c>
      <c r="S307" s="11" t="s">
        <v>1285</v>
      </c>
      <c r="T307" s="11">
        <f t="shared" si="315"/>
        <v>134.17366946778711</v>
      </c>
      <c r="U307" s="1">
        <v>35.5</v>
      </c>
      <c r="V307" s="1">
        <f t="shared" si="316"/>
        <v>333</v>
      </c>
      <c r="W307" s="11" t="s">
        <v>1281</v>
      </c>
      <c r="X307" s="11">
        <f t="shared" si="317"/>
        <v>87.114845938375353</v>
      </c>
      <c r="Y307" s="1">
        <v>58</v>
      </c>
      <c r="Z307" s="1">
        <f t="shared" si="318"/>
        <v>202</v>
      </c>
      <c r="AA307" s="11" t="s">
        <v>1287</v>
      </c>
      <c r="AB307" s="37">
        <f t="shared" si="319"/>
        <v>58.543417366946777</v>
      </c>
      <c r="AC307" s="36">
        <v>91</v>
      </c>
      <c r="AD307">
        <f t="shared" si="320"/>
        <v>214</v>
      </c>
      <c r="AE307" t="s">
        <v>1282</v>
      </c>
      <c r="AF307">
        <f t="shared" si="321"/>
        <v>114.28571428571428</v>
      </c>
      <c r="AG307">
        <v>62</v>
      </c>
      <c r="AH307">
        <f t="shared" si="322"/>
        <v>172</v>
      </c>
      <c r="AI307" t="s">
        <v>1279</v>
      </c>
      <c r="AJ307">
        <f t="shared" si="323"/>
        <v>77.030812324929968</v>
      </c>
      <c r="AK307">
        <v>66.5</v>
      </c>
      <c r="AL307">
        <f t="shared" si="324"/>
        <v>248</v>
      </c>
      <c r="AM307" t="s">
        <v>1288</v>
      </c>
      <c r="AN307">
        <f t="shared" si="325"/>
        <v>71.148459383753504</v>
      </c>
      <c r="AO307">
        <v>9</v>
      </c>
      <c r="AP307">
        <f t="shared" si="326"/>
        <v>330</v>
      </c>
      <c r="AQ307" t="s">
        <v>1285</v>
      </c>
      <c r="AR307">
        <f t="shared" si="327"/>
        <v>41.17647058823529</v>
      </c>
      <c r="AS307">
        <v>27</v>
      </c>
      <c r="AT307">
        <f t="shared" si="328"/>
        <v>287</v>
      </c>
      <c r="AU307" t="s">
        <v>1281</v>
      </c>
      <c r="AV307">
        <f t="shared" si="329"/>
        <v>105.04201680672269</v>
      </c>
      <c r="AW307">
        <v>41</v>
      </c>
      <c r="AX307">
        <f>RANK(AW307,AW307:$AW$360,0)</f>
        <v>54</v>
      </c>
      <c r="AY307" t="s">
        <v>1287</v>
      </c>
      <c r="AZ307">
        <f t="shared" si="330"/>
        <v>179.83193277310926</v>
      </c>
      <c r="BA307">
        <v>84</v>
      </c>
      <c r="BB307">
        <f t="shared" si="331"/>
        <v>265</v>
      </c>
      <c r="BC307" t="s">
        <v>1282</v>
      </c>
      <c r="BD307">
        <f t="shared" si="332"/>
        <v>61.904761904761905</v>
      </c>
      <c r="BE307">
        <v>85.5</v>
      </c>
      <c r="BF307">
        <f t="shared" si="333"/>
        <v>90</v>
      </c>
      <c r="BG307" t="s">
        <v>1279</v>
      </c>
      <c r="BH307">
        <f t="shared" si="334"/>
        <v>114.56582633053222</v>
      </c>
      <c r="BI307">
        <v>88</v>
      </c>
      <c r="BJ307">
        <f t="shared" si="335"/>
        <v>145</v>
      </c>
      <c r="BK307" t="s">
        <v>1288</v>
      </c>
      <c r="BL307">
        <f t="shared" si="336"/>
        <v>91.596638655462186</v>
      </c>
      <c r="BM307">
        <v>30.5</v>
      </c>
      <c r="BN307">
        <f t="shared" si="337"/>
        <v>120</v>
      </c>
      <c r="BO307" t="s">
        <v>1324</v>
      </c>
      <c r="BP307">
        <f t="shared" si="338"/>
        <v>109.80392156862746</v>
      </c>
      <c r="BQ307">
        <v>14.5</v>
      </c>
      <c r="BR307">
        <f t="shared" si="339"/>
        <v>305</v>
      </c>
      <c r="BS307" t="s">
        <v>1281</v>
      </c>
      <c r="BT307">
        <f t="shared" si="340"/>
        <v>97.198879551820724</v>
      </c>
      <c r="BU307">
        <v>16</v>
      </c>
      <c r="BV307">
        <f t="shared" si="341"/>
        <v>339</v>
      </c>
      <c r="BW307" t="s">
        <v>1287</v>
      </c>
      <c r="BX307">
        <f t="shared" si="342"/>
        <v>25.770308123249293</v>
      </c>
      <c r="BY307">
        <v>98</v>
      </c>
      <c r="BZ307">
        <f t="shared" si="343"/>
        <v>129</v>
      </c>
      <c r="CA307" t="s">
        <v>1282</v>
      </c>
      <c r="CB307">
        <f t="shared" si="344"/>
        <v>100.84033613445378</v>
      </c>
      <c r="CC307">
        <v>92</v>
      </c>
      <c r="CD307">
        <f t="shared" si="345"/>
        <v>142</v>
      </c>
      <c r="CE307" t="s">
        <v>1279</v>
      </c>
      <c r="CF307">
        <f t="shared" si="346"/>
        <v>87.955182072829132</v>
      </c>
      <c r="CG307">
        <v>92.5</v>
      </c>
      <c r="CH307">
        <f t="shared" si="347"/>
        <v>115</v>
      </c>
      <c r="CI307" t="s">
        <v>1288</v>
      </c>
      <c r="CJ307">
        <f t="shared" si="348"/>
        <v>95.518207282913167</v>
      </c>
      <c r="CK307">
        <v>32</v>
      </c>
      <c r="CL307">
        <f t="shared" si="349"/>
        <v>155</v>
      </c>
      <c r="CM307" t="s">
        <v>1324</v>
      </c>
      <c r="CN307">
        <f t="shared" si="350"/>
        <v>131.0924369747899</v>
      </c>
      <c r="CO307">
        <v>23</v>
      </c>
      <c r="CP307">
        <f t="shared" si="351"/>
        <v>295</v>
      </c>
      <c r="CQ307" t="s">
        <v>1281</v>
      </c>
      <c r="CR307">
        <f t="shared" si="352"/>
        <v>97.198879551820724</v>
      </c>
      <c r="CS307">
        <v>73</v>
      </c>
      <c r="CT307">
        <f t="shared" si="353"/>
        <v>74</v>
      </c>
      <c r="CU307" t="s">
        <v>1273</v>
      </c>
      <c r="CV307">
        <f t="shared" si="354"/>
        <v>110.08403361344537</v>
      </c>
      <c r="CW307">
        <v>91</v>
      </c>
      <c r="CX307">
        <f t="shared" si="355"/>
        <v>132</v>
      </c>
      <c r="CY307" t="s">
        <v>1282</v>
      </c>
      <c r="CZ307">
        <f t="shared" si="356"/>
        <v>92.156862745098039</v>
      </c>
      <c r="DA307">
        <v>103</v>
      </c>
      <c r="DB307">
        <f t="shared" si="357"/>
        <v>99</v>
      </c>
      <c r="DC307" t="s">
        <v>1279</v>
      </c>
      <c r="DD307">
        <f t="shared" si="358"/>
        <v>126.89075630252101</v>
      </c>
      <c r="DE307">
        <v>94.5</v>
      </c>
      <c r="DF307">
        <f t="shared" si="359"/>
        <v>99</v>
      </c>
      <c r="DG307" t="s">
        <v>1288</v>
      </c>
      <c r="DH307">
        <f t="shared" si="360"/>
        <v>89.635854341736689</v>
      </c>
      <c r="DI307">
        <v>20</v>
      </c>
      <c r="DJ307">
        <f t="shared" si="361"/>
        <v>266</v>
      </c>
      <c r="DK307" t="s">
        <v>1324</v>
      </c>
      <c r="DL307">
        <f t="shared" si="362"/>
        <v>59.383753501400562</v>
      </c>
      <c r="DM307">
        <v>28</v>
      </c>
      <c r="DN307">
        <f t="shared" si="363"/>
        <v>285</v>
      </c>
      <c r="DO307" t="s">
        <v>1281</v>
      </c>
      <c r="DP307">
        <f t="shared" si="364"/>
        <v>30.532212885154067</v>
      </c>
      <c r="DQ307">
        <v>58</v>
      </c>
      <c r="DR307">
        <f t="shared" si="365"/>
        <v>110</v>
      </c>
      <c r="DS307" t="s">
        <v>1325</v>
      </c>
      <c r="DT307">
        <f t="shared" si="366"/>
        <v>137.81512605042016</v>
      </c>
      <c r="DU307">
        <v>79</v>
      </c>
      <c r="DV307">
        <f t="shared" si="367"/>
        <v>104</v>
      </c>
      <c r="DW307" t="s">
        <v>1282</v>
      </c>
      <c r="DX307">
        <f t="shared" si="368"/>
        <v>100</v>
      </c>
      <c r="DY307">
        <v>70</v>
      </c>
      <c r="DZ307">
        <f t="shared" si="369"/>
        <v>195</v>
      </c>
      <c r="EA307" t="s">
        <v>1279</v>
      </c>
      <c r="EB307">
        <f t="shared" si="370"/>
        <v>100</v>
      </c>
      <c r="EC307">
        <v>92.5</v>
      </c>
      <c r="ED307">
        <f t="shared" si="371"/>
        <v>62</v>
      </c>
      <c r="EE307" t="s">
        <v>1288</v>
      </c>
      <c r="EF307">
        <f t="shared" si="372"/>
        <v>100</v>
      </c>
      <c r="EG307">
        <v>40</v>
      </c>
      <c r="EH307">
        <f t="shared" si="373"/>
        <v>121</v>
      </c>
      <c r="EI307" t="s">
        <v>1324</v>
      </c>
      <c r="EJ307">
        <f t="shared" si="374"/>
        <v>100</v>
      </c>
      <c r="EK307">
        <v>71</v>
      </c>
      <c r="EL307">
        <f t="shared" si="375"/>
        <v>37</v>
      </c>
      <c r="EM307" t="s">
        <v>1281</v>
      </c>
      <c r="EN307">
        <f t="shared" si="376"/>
        <v>100</v>
      </c>
      <c r="EO307">
        <v>34</v>
      </c>
      <c r="EP307">
        <f t="shared" si="377"/>
        <v>245</v>
      </c>
      <c r="EQ307" t="s">
        <v>1325</v>
      </c>
      <c r="ER307">
        <f t="shared" si="378"/>
        <v>100</v>
      </c>
      <c r="ES307">
        <v>0</v>
      </c>
      <c r="ET307">
        <f t="shared" si="379"/>
        <v>309</v>
      </c>
      <c r="EU307">
        <v>0</v>
      </c>
      <c r="EV307">
        <f t="shared" si="380"/>
        <v>309</v>
      </c>
      <c r="EW307">
        <v>0</v>
      </c>
      <c r="EX307">
        <f t="shared" si="381"/>
        <v>309</v>
      </c>
      <c r="EY307">
        <v>0</v>
      </c>
      <c r="EZ307">
        <f t="shared" si="382"/>
        <v>309</v>
      </c>
      <c r="FA307">
        <v>0</v>
      </c>
      <c r="FB307">
        <f t="shared" si="383"/>
        <v>309</v>
      </c>
      <c r="FC307">
        <v>0</v>
      </c>
      <c r="FD307">
        <f t="shared" si="384"/>
        <v>309</v>
      </c>
    </row>
    <row r="308" spans="1:160" ht="15" customHeight="1" thickBot="1" x14ac:dyDescent="0.25">
      <c r="A308" s="1" t="s">
        <v>1146</v>
      </c>
      <c r="B308" s="1">
        <v>12</v>
      </c>
      <c r="C308" s="3" t="s">
        <v>1147</v>
      </c>
      <c r="D308" s="8" t="s">
        <v>1247</v>
      </c>
      <c r="E308" s="1">
        <v>119</v>
      </c>
      <c r="F308" s="1">
        <f t="shared" si="308"/>
        <v>1</v>
      </c>
      <c r="G308" s="13" t="s">
        <v>1289</v>
      </c>
      <c r="H308" s="11">
        <f t="shared" si="309"/>
        <v>105.04201680672269</v>
      </c>
      <c r="I308" s="1">
        <v>112</v>
      </c>
      <c r="J308" s="1">
        <f t="shared" si="310"/>
        <v>4</v>
      </c>
      <c r="K308" s="13" t="s">
        <v>1283</v>
      </c>
      <c r="L308" s="11">
        <f t="shared" si="311"/>
        <v>111.48459383753502</v>
      </c>
      <c r="M308" s="1">
        <v>130</v>
      </c>
      <c r="N308" s="8">
        <f t="shared" si="312"/>
        <v>1</v>
      </c>
      <c r="O308" s="13" t="s">
        <v>1288</v>
      </c>
      <c r="P308" s="11">
        <f t="shared" si="313"/>
        <v>101.40056022408963</v>
      </c>
      <c r="Q308" s="1">
        <v>70</v>
      </c>
      <c r="R308" s="1">
        <f t="shared" si="314"/>
        <v>26</v>
      </c>
      <c r="S308" s="13" t="s">
        <v>1276</v>
      </c>
      <c r="T308" s="11">
        <f t="shared" si="315"/>
        <v>97.47899159663865</v>
      </c>
      <c r="U308" s="1">
        <v>88</v>
      </c>
      <c r="V308" s="1">
        <f t="shared" si="316"/>
        <v>2</v>
      </c>
      <c r="W308" s="13" t="s">
        <v>1290</v>
      </c>
      <c r="X308" s="11">
        <f t="shared" si="317"/>
        <v>100.56022408963585</v>
      </c>
      <c r="Y308" s="1">
        <v>79</v>
      </c>
      <c r="Z308" s="1">
        <f t="shared" si="318"/>
        <v>14</v>
      </c>
      <c r="AA308" s="13" t="s">
        <v>1284</v>
      </c>
      <c r="AB308" s="37">
        <f t="shared" si="319"/>
        <v>99.159663865546221</v>
      </c>
      <c r="AC308" s="36">
        <v>109</v>
      </c>
      <c r="AD308">
        <f t="shared" si="320"/>
        <v>19</v>
      </c>
      <c r="AE308" t="s">
        <v>1289</v>
      </c>
      <c r="AF308">
        <f t="shared" si="321"/>
        <v>94.957983193277315</v>
      </c>
      <c r="AG308">
        <v>87</v>
      </c>
      <c r="AH308">
        <f t="shared" si="322"/>
        <v>45</v>
      </c>
      <c r="AI308" t="s">
        <v>1283</v>
      </c>
      <c r="AJ308">
        <f t="shared" si="323"/>
        <v>105.32212885154061</v>
      </c>
      <c r="AK308">
        <v>129.5</v>
      </c>
      <c r="AL308">
        <f t="shared" si="324"/>
        <v>6</v>
      </c>
      <c r="AM308" t="s">
        <v>1288</v>
      </c>
      <c r="AN308">
        <f t="shared" si="325"/>
        <v>99.159663865546221</v>
      </c>
      <c r="AO308">
        <v>54</v>
      </c>
      <c r="AP308">
        <f t="shared" si="326"/>
        <v>17</v>
      </c>
      <c r="AQ308" t="s">
        <v>1276</v>
      </c>
      <c r="AR308">
        <f t="shared" si="327"/>
        <v>106.44257703081233</v>
      </c>
      <c r="AS308">
        <v>63</v>
      </c>
      <c r="AT308">
        <f t="shared" si="328"/>
        <v>4</v>
      </c>
      <c r="AU308" t="s">
        <v>1290</v>
      </c>
      <c r="AV308">
        <f t="shared" si="329"/>
        <v>100.28011204481793</v>
      </c>
      <c r="AW308">
        <v>70</v>
      </c>
      <c r="AX308">
        <f>RANK(AW308,AW308:$AW$360,0)</f>
        <v>11</v>
      </c>
      <c r="AY308" t="s">
        <v>1284</v>
      </c>
      <c r="AZ308">
        <f t="shared" si="330"/>
        <v>151.26050420168067</v>
      </c>
      <c r="BA308">
        <v>109.5</v>
      </c>
      <c r="BB308">
        <f t="shared" si="331"/>
        <v>1</v>
      </c>
      <c r="BC308" t="s">
        <v>1289</v>
      </c>
      <c r="BD308">
        <f t="shared" si="332"/>
        <v>119.6078431372549</v>
      </c>
      <c r="BE308">
        <v>90</v>
      </c>
      <c r="BF308">
        <f t="shared" si="333"/>
        <v>64</v>
      </c>
      <c r="BG308" t="s">
        <v>1283</v>
      </c>
      <c r="BH308">
        <f t="shared" si="334"/>
        <v>84.033613445378151</v>
      </c>
      <c r="BI308">
        <v>132.5</v>
      </c>
      <c r="BJ308">
        <f t="shared" si="335"/>
        <v>3</v>
      </c>
      <c r="BK308" t="s">
        <v>1288</v>
      </c>
      <c r="BL308">
        <f t="shared" si="336"/>
        <v>100.28011204481793</v>
      </c>
      <c r="BM308">
        <v>47</v>
      </c>
      <c r="BN308">
        <f t="shared" si="337"/>
        <v>40</v>
      </c>
      <c r="BO308" t="s">
        <v>1276</v>
      </c>
      <c r="BP308">
        <f t="shared" si="338"/>
        <v>92.717086834733891</v>
      </c>
      <c r="BQ308">
        <v>56</v>
      </c>
      <c r="BR308">
        <f t="shared" si="339"/>
        <v>5</v>
      </c>
      <c r="BS308" t="s">
        <v>1290</v>
      </c>
      <c r="BT308">
        <f t="shared" si="340"/>
        <v>101.1204481792717</v>
      </c>
      <c r="BU308">
        <v>38.5</v>
      </c>
      <c r="BV308">
        <f t="shared" si="341"/>
        <v>194</v>
      </c>
      <c r="BW308" t="s">
        <v>1284</v>
      </c>
      <c r="BX308">
        <f t="shared" si="342"/>
        <v>53.501400560224091</v>
      </c>
      <c r="BY308">
        <v>103</v>
      </c>
      <c r="BZ308">
        <f t="shared" si="343"/>
        <v>71</v>
      </c>
      <c r="CA308" t="s">
        <v>1289</v>
      </c>
      <c r="CB308">
        <f t="shared" si="344"/>
        <v>87.114845938375353</v>
      </c>
      <c r="CC308">
        <v>124</v>
      </c>
      <c r="CD308">
        <f t="shared" si="345"/>
        <v>7</v>
      </c>
      <c r="CE308" t="s">
        <v>1283</v>
      </c>
      <c r="CF308">
        <f t="shared" si="346"/>
        <v>106.1624649859944</v>
      </c>
      <c r="CG308">
        <v>130</v>
      </c>
      <c r="CH308">
        <f t="shared" si="347"/>
        <v>4</v>
      </c>
      <c r="CI308" t="s">
        <v>1288</v>
      </c>
      <c r="CJ308">
        <f t="shared" si="348"/>
        <v>101.40056022408963</v>
      </c>
      <c r="CK308">
        <v>59</v>
      </c>
      <c r="CL308">
        <f t="shared" si="349"/>
        <v>14</v>
      </c>
      <c r="CM308" t="s">
        <v>1276</v>
      </c>
      <c r="CN308">
        <f t="shared" si="350"/>
        <v>101.1204481792717</v>
      </c>
      <c r="CO308">
        <v>69</v>
      </c>
      <c r="CP308">
        <f t="shared" si="351"/>
        <v>9</v>
      </c>
      <c r="CQ308" t="s">
        <v>1290</v>
      </c>
      <c r="CR308">
        <f t="shared" si="352"/>
        <v>98.039215686274517</v>
      </c>
      <c r="CS308">
        <v>81</v>
      </c>
      <c r="CT308">
        <f t="shared" si="353"/>
        <v>28</v>
      </c>
      <c r="CU308" t="s">
        <v>1284</v>
      </c>
      <c r="CV308">
        <f t="shared" si="354"/>
        <v>125.49019607843137</v>
      </c>
      <c r="CW308">
        <v>102</v>
      </c>
      <c r="CX308">
        <f t="shared" si="355"/>
        <v>25</v>
      </c>
      <c r="CY308" t="s">
        <v>1302</v>
      </c>
      <c r="CZ308">
        <f t="shared" si="356"/>
        <v>115.406162464986</v>
      </c>
      <c r="DA308">
        <v>120</v>
      </c>
      <c r="DB308">
        <f t="shared" si="357"/>
        <v>29</v>
      </c>
      <c r="DC308" t="s">
        <v>1283</v>
      </c>
      <c r="DD308">
        <f t="shared" si="358"/>
        <v>95.518207282913167</v>
      </c>
      <c r="DE308">
        <v>122</v>
      </c>
      <c r="DF308">
        <f t="shared" si="359"/>
        <v>9</v>
      </c>
      <c r="DG308" t="s">
        <v>1288</v>
      </c>
      <c r="DH308">
        <f t="shared" si="360"/>
        <v>103.64145658263305</v>
      </c>
      <c r="DI308">
        <v>62</v>
      </c>
      <c r="DJ308">
        <f t="shared" si="361"/>
        <v>18</v>
      </c>
      <c r="DK308" t="s">
        <v>1276</v>
      </c>
      <c r="DL308">
        <f t="shared" si="362"/>
        <v>101.1204481792717</v>
      </c>
      <c r="DM308">
        <v>84</v>
      </c>
      <c r="DN308">
        <f t="shared" si="363"/>
        <v>2</v>
      </c>
      <c r="DO308" t="s">
        <v>1290</v>
      </c>
      <c r="DP308">
        <f t="shared" si="364"/>
        <v>118.4873949579832</v>
      </c>
      <c r="DQ308">
        <v>57</v>
      </c>
      <c r="DR308">
        <f t="shared" si="365"/>
        <v>119</v>
      </c>
      <c r="DS308" t="s">
        <v>1284</v>
      </c>
      <c r="DT308">
        <f t="shared" si="366"/>
        <v>76.470588235294116</v>
      </c>
      <c r="DU308">
        <v>81</v>
      </c>
      <c r="DV308">
        <f t="shared" si="367"/>
        <v>80</v>
      </c>
      <c r="DW308" t="s">
        <v>1302</v>
      </c>
      <c r="DX308">
        <f t="shared" si="368"/>
        <v>80.392156862745097</v>
      </c>
      <c r="DY308">
        <v>120</v>
      </c>
      <c r="DZ308">
        <f t="shared" si="369"/>
        <v>13</v>
      </c>
      <c r="EA308" t="s">
        <v>1283</v>
      </c>
      <c r="EB308">
        <f t="shared" si="370"/>
        <v>99.439775910364148</v>
      </c>
      <c r="EC308">
        <v>103.5</v>
      </c>
      <c r="ED308">
        <f t="shared" si="371"/>
        <v>22</v>
      </c>
      <c r="EE308" t="s">
        <v>1288</v>
      </c>
      <c r="EF308">
        <f t="shared" si="372"/>
        <v>98.319327731092443</v>
      </c>
      <c r="EG308">
        <v>52</v>
      </c>
      <c r="EH308">
        <f t="shared" si="373"/>
        <v>22</v>
      </c>
      <c r="EI308" t="s">
        <v>1276</v>
      </c>
      <c r="EJ308">
        <f t="shared" si="374"/>
        <v>100.56022408963585</v>
      </c>
      <c r="EK308">
        <v>66</v>
      </c>
      <c r="EL308">
        <f t="shared" si="375"/>
        <v>68</v>
      </c>
      <c r="EM308" t="s">
        <v>1290</v>
      </c>
      <c r="EN308">
        <f t="shared" si="376"/>
        <v>90.476190476190482</v>
      </c>
      <c r="EO308">
        <v>61</v>
      </c>
      <c r="EP308">
        <f t="shared" si="377"/>
        <v>35</v>
      </c>
      <c r="EQ308" t="s">
        <v>1284</v>
      </c>
      <c r="ER308">
        <f t="shared" si="378"/>
        <v>145.37815126050421</v>
      </c>
      <c r="ES308">
        <v>109</v>
      </c>
      <c r="ET308">
        <f t="shared" si="379"/>
        <v>10</v>
      </c>
      <c r="EU308">
        <v>107</v>
      </c>
      <c r="EV308">
        <f t="shared" si="380"/>
        <v>11</v>
      </c>
      <c r="EW308">
        <v>133</v>
      </c>
      <c r="EX308">
        <f t="shared" si="381"/>
        <v>16</v>
      </c>
      <c r="EY308">
        <v>70</v>
      </c>
      <c r="EZ308">
        <f t="shared" si="382"/>
        <v>24</v>
      </c>
      <c r="FA308">
        <v>43</v>
      </c>
      <c r="FB308">
        <f t="shared" si="383"/>
        <v>34</v>
      </c>
      <c r="FC308">
        <v>29</v>
      </c>
      <c r="FD308">
        <f t="shared" si="384"/>
        <v>197</v>
      </c>
    </row>
    <row r="309" spans="1:160" ht="15" customHeight="1" thickBot="1" x14ac:dyDescent="0.25">
      <c r="A309" s="4" t="s">
        <v>1148</v>
      </c>
      <c r="B309" s="1">
        <v>12</v>
      </c>
      <c r="C309" s="3" t="s">
        <v>1149</v>
      </c>
      <c r="D309" s="8" t="s">
        <v>1247</v>
      </c>
      <c r="E309" s="1">
        <v>116</v>
      </c>
      <c r="F309" s="1">
        <f t="shared" si="308"/>
        <v>5</v>
      </c>
      <c r="G309" s="13" t="s">
        <v>1289</v>
      </c>
      <c r="H309" s="11">
        <f t="shared" si="309"/>
        <v>105.60224089635854</v>
      </c>
      <c r="I309" s="1">
        <v>98</v>
      </c>
      <c r="J309" s="1">
        <f t="shared" si="310"/>
        <v>15</v>
      </c>
      <c r="K309" s="13" t="s">
        <v>1283</v>
      </c>
      <c r="L309" s="11">
        <f t="shared" si="311"/>
        <v>103.92156862745098</v>
      </c>
      <c r="M309" s="1">
        <v>125</v>
      </c>
      <c r="N309" s="8">
        <f t="shared" si="312"/>
        <v>6</v>
      </c>
      <c r="O309" s="13" t="s">
        <v>1288</v>
      </c>
      <c r="P309" s="11">
        <f t="shared" si="313"/>
        <v>98.599439775910369</v>
      </c>
      <c r="Q309" s="1">
        <v>82</v>
      </c>
      <c r="R309" s="1">
        <f t="shared" si="314"/>
        <v>3</v>
      </c>
      <c r="S309" s="13" t="s">
        <v>1276</v>
      </c>
      <c r="T309" s="11">
        <f t="shared" si="315"/>
        <v>99.719887955182074</v>
      </c>
      <c r="U309" s="1">
        <v>72</v>
      </c>
      <c r="V309" s="1">
        <f t="shared" si="316"/>
        <v>26</v>
      </c>
      <c r="W309" s="13" t="s">
        <v>1290</v>
      </c>
      <c r="X309" s="11">
        <f t="shared" si="317"/>
        <v>138.65546218487395</v>
      </c>
      <c r="Y309" s="1">
        <v>82.5</v>
      </c>
      <c r="Z309" s="1">
        <f t="shared" si="318"/>
        <v>2</v>
      </c>
      <c r="AA309" s="13" t="s">
        <v>1284</v>
      </c>
      <c r="AB309" s="37">
        <f t="shared" si="319"/>
        <v>100.56022408963585</v>
      </c>
      <c r="AC309" s="36">
        <v>108</v>
      </c>
      <c r="AD309">
        <f t="shared" si="320"/>
        <v>25</v>
      </c>
      <c r="AE309" t="s">
        <v>1289</v>
      </c>
      <c r="AF309">
        <f t="shared" si="321"/>
        <v>94.677871148459388</v>
      </c>
      <c r="AG309">
        <v>93</v>
      </c>
      <c r="AH309">
        <f t="shared" si="322"/>
        <v>29</v>
      </c>
      <c r="AI309" t="s">
        <v>1283</v>
      </c>
      <c r="AJ309">
        <f t="shared" si="323"/>
        <v>92.156862745098039</v>
      </c>
      <c r="AK309">
        <v>138.5</v>
      </c>
      <c r="AL309">
        <f t="shared" si="324"/>
        <v>1</v>
      </c>
      <c r="AM309" t="s">
        <v>1288</v>
      </c>
      <c r="AN309">
        <f t="shared" si="325"/>
        <v>100.84033613445378</v>
      </c>
      <c r="AO309">
        <v>69</v>
      </c>
      <c r="AP309">
        <f t="shared" si="326"/>
        <v>2</v>
      </c>
      <c r="AQ309" t="s">
        <v>1276</v>
      </c>
      <c r="AR309">
        <f t="shared" si="327"/>
        <v>100.84033613445378</v>
      </c>
      <c r="AS309">
        <v>40</v>
      </c>
      <c r="AT309">
        <f t="shared" si="328"/>
        <v>164</v>
      </c>
      <c r="AU309" t="s">
        <v>1290</v>
      </c>
      <c r="AV309">
        <f t="shared" si="329"/>
        <v>100.84033613445378</v>
      </c>
      <c r="AW309">
        <v>76</v>
      </c>
      <c r="AX309">
        <f>RANK(AW309,AW309:$AW$360,0)</f>
        <v>4</v>
      </c>
      <c r="AY309" t="s">
        <v>1284</v>
      </c>
      <c r="AZ309">
        <f t="shared" si="330"/>
        <v>102.52100840336135</v>
      </c>
      <c r="BA309">
        <v>108</v>
      </c>
      <c r="BB309">
        <f t="shared" si="331"/>
        <v>6</v>
      </c>
      <c r="BC309" t="s">
        <v>1289</v>
      </c>
      <c r="BD309">
        <f t="shared" si="332"/>
        <v>100</v>
      </c>
      <c r="BE309">
        <v>113.5</v>
      </c>
      <c r="BF309">
        <f t="shared" si="333"/>
        <v>1</v>
      </c>
      <c r="BG309" t="s">
        <v>1283</v>
      </c>
      <c r="BH309">
        <f t="shared" si="334"/>
        <v>100</v>
      </c>
      <c r="BI309">
        <v>129</v>
      </c>
      <c r="BJ309">
        <f t="shared" si="335"/>
        <v>4</v>
      </c>
      <c r="BK309" t="s">
        <v>1288</v>
      </c>
      <c r="BL309">
        <f t="shared" si="336"/>
        <v>100</v>
      </c>
      <c r="BM309">
        <v>67.5</v>
      </c>
      <c r="BN309">
        <f t="shared" si="337"/>
        <v>5</v>
      </c>
      <c r="BO309" t="s">
        <v>1276</v>
      </c>
      <c r="BP309">
        <f t="shared" si="338"/>
        <v>100</v>
      </c>
      <c r="BQ309">
        <v>29</v>
      </c>
      <c r="BR309">
        <f t="shared" si="339"/>
        <v>167</v>
      </c>
      <c r="BS309" t="s">
        <v>1290</v>
      </c>
      <c r="BT309">
        <f t="shared" si="340"/>
        <v>100</v>
      </c>
      <c r="BU309">
        <v>71.5</v>
      </c>
      <c r="BV309">
        <f t="shared" si="341"/>
        <v>13</v>
      </c>
      <c r="BW309" t="s">
        <v>1284</v>
      </c>
      <c r="BX309">
        <f t="shared" si="342"/>
        <v>100</v>
      </c>
      <c r="BY309">
        <v>0</v>
      </c>
      <c r="BZ309">
        <f t="shared" si="343"/>
        <v>316</v>
      </c>
      <c r="CB309">
        <f t="shared" si="344"/>
        <v>100</v>
      </c>
      <c r="CC309">
        <v>0</v>
      </c>
      <c r="CD309">
        <f t="shared" si="345"/>
        <v>316</v>
      </c>
      <c r="CF309">
        <f t="shared" si="346"/>
        <v>100</v>
      </c>
      <c r="CG309">
        <v>0</v>
      </c>
      <c r="CH309">
        <f t="shared" si="347"/>
        <v>316</v>
      </c>
      <c r="CJ309">
        <f t="shared" si="348"/>
        <v>100</v>
      </c>
      <c r="CK309">
        <v>0</v>
      </c>
      <c r="CL309">
        <f t="shared" si="349"/>
        <v>316</v>
      </c>
      <c r="CN309">
        <f t="shared" si="350"/>
        <v>100</v>
      </c>
      <c r="CO309">
        <v>0</v>
      </c>
      <c r="CP309">
        <f t="shared" si="351"/>
        <v>316</v>
      </c>
      <c r="CR309">
        <f t="shared" si="352"/>
        <v>100</v>
      </c>
      <c r="CS309">
        <v>0</v>
      </c>
      <c r="CT309">
        <f t="shared" si="353"/>
        <v>316</v>
      </c>
      <c r="CV309">
        <f t="shared" si="354"/>
        <v>100</v>
      </c>
      <c r="CW309">
        <v>0</v>
      </c>
      <c r="CX309">
        <f t="shared" si="355"/>
        <v>304</v>
      </c>
      <c r="CZ309">
        <f t="shared" si="356"/>
        <v>100</v>
      </c>
      <c r="DA309">
        <v>0</v>
      </c>
      <c r="DB309">
        <f t="shared" si="357"/>
        <v>304</v>
      </c>
      <c r="DD309">
        <f t="shared" si="358"/>
        <v>100</v>
      </c>
      <c r="DE309">
        <v>0</v>
      </c>
      <c r="DF309">
        <f t="shared" si="359"/>
        <v>304</v>
      </c>
      <c r="DH309">
        <f t="shared" si="360"/>
        <v>100</v>
      </c>
      <c r="DI309">
        <v>0</v>
      </c>
      <c r="DJ309">
        <f t="shared" si="361"/>
        <v>304</v>
      </c>
      <c r="DL309">
        <f t="shared" si="362"/>
        <v>100</v>
      </c>
      <c r="DM309">
        <v>0</v>
      </c>
      <c r="DN309">
        <f t="shared" si="363"/>
        <v>304</v>
      </c>
      <c r="DP309">
        <f t="shared" si="364"/>
        <v>100</v>
      </c>
      <c r="DQ309">
        <v>0</v>
      </c>
      <c r="DR309">
        <f t="shared" si="365"/>
        <v>303</v>
      </c>
      <c r="DT309">
        <f t="shared" si="366"/>
        <v>100</v>
      </c>
      <c r="DU309">
        <v>0</v>
      </c>
      <c r="DV309">
        <f t="shared" si="367"/>
        <v>317</v>
      </c>
      <c r="DX309">
        <f t="shared" si="368"/>
        <v>100</v>
      </c>
      <c r="DY309">
        <v>0</v>
      </c>
      <c r="DZ309">
        <f t="shared" si="369"/>
        <v>317</v>
      </c>
      <c r="EB309">
        <f t="shared" si="370"/>
        <v>100</v>
      </c>
      <c r="EC309">
        <v>0</v>
      </c>
      <c r="ED309">
        <f t="shared" si="371"/>
        <v>317</v>
      </c>
      <c r="EF309">
        <f t="shared" si="372"/>
        <v>100</v>
      </c>
      <c r="EG309">
        <v>0</v>
      </c>
      <c r="EH309">
        <f t="shared" si="373"/>
        <v>315</v>
      </c>
      <c r="EJ309">
        <f t="shared" si="374"/>
        <v>100</v>
      </c>
      <c r="EK309">
        <v>0</v>
      </c>
      <c r="EL309">
        <f t="shared" si="375"/>
        <v>316</v>
      </c>
      <c r="EN309">
        <f t="shared" si="376"/>
        <v>100</v>
      </c>
      <c r="EO309">
        <v>0</v>
      </c>
      <c r="EP309">
        <f t="shared" si="377"/>
        <v>316</v>
      </c>
      <c r="ER309">
        <f t="shared" si="378"/>
        <v>100</v>
      </c>
      <c r="ES309">
        <v>0</v>
      </c>
      <c r="ET309">
        <f t="shared" si="379"/>
        <v>309</v>
      </c>
      <c r="EU309">
        <v>0</v>
      </c>
      <c r="EV309">
        <f t="shared" si="380"/>
        <v>309</v>
      </c>
      <c r="EW309">
        <v>0</v>
      </c>
      <c r="EX309">
        <f t="shared" si="381"/>
        <v>309</v>
      </c>
      <c r="EY309">
        <v>0</v>
      </c>
      <c r="EZ309">
        <f t="shared" si="382"/>
        <v>309</v>
      </c>
      <c r="FA309">
        <v>0</v>
      </c>
      <c r="FB309">
        <f t="shared" si="383"/>
        <v>309</v>
      </c>
      <c r="FC309">
        <v>0</v>
      </c>
      <c r="FD309">
        <f t="shared" si="384"/>
        <v>309</v>
      </c>
    </row>
    <row r="310" spans="1:160" ht="15" customHeight="1" thickBot="1" x14ac:dyDescent="0.25">
      <c r="A310" s="1" t="s">
        <v>1150</v>
      </c>
      <c r="B310" s="1">
        <v>12</v>
      </c>
      <c r="C310" s="3" t="s">
        <v>617</v>
      </c>
      <c r="D310" s="8" t="s">
        <v>1247</v>
      </c>
      <c r="E310" s="1">
        <v>113</v>
      </c>
      <c r="F310" s="1">
        <f t="shared" si="308"/>
        <v>18</v>
      </c>
      <c r="G310" s="13" t="s">
        <v>1289</v>
      </c>
      <c r="H310" s="11">
        <f t="shared" si="309"/>
        <v>97.759103641456576</v>
      </c>
      <c r="I310" s="1">
        <v>97</v>
      </c>
      <c r="J310" s="1">
        <f t="shared" si="310"/>
        <v>18</v>
      </c>
      <c r="K310" s="13" t="s">
        <v>1283</v>
      </c>
      <c r="L310" s="11">
        <f t="shared" si="311"/>
        <v>98.039215686274517</v>
      </c>
      <c r="M310" s="1">
        <v>118</v>
      </c>
      <c r="N310" s="8">
        <f t="shared" si="312"/>
        <v>15</v>
      </c>
      <c r="O310" s="13" t="s">
        <v>1288</v>
      </c>
      <c r="P310" s="11">
        <f t="shared" si="313"/>
        <v>104.48179271708683</v>
      </c>
      <c r="Q310" s="1">
        <v>69</v>
      </c>
      <c r="R310" s="1">
        <f t="shared" si="314"/>
        <v>28</v>
      </c>
      <c r="S310" s="13" t="s">
        <v>1276</v>
      </c>
      <c r="T310" s="11">
        <f t="shared" si="315"/>
        <v>94.957983193277315</v>
      </c>
      <c r="U310" s="1">
        <v>77</v>
      </c>
      <c r="V310" s="1">
        <f t="shared" si="316"/>
        <v>13</v>
      </c>
      <c r="W310" s="13" t="s">
        <v>1290</v>
      </c>
      <c r="X310" s="11">
        <f t="shared" si="317"/>
        <v>98.599439775910369</v>
      </c>
      <c r="Y310" s="1">
        <v>82.5</v>
      </c>
      <c r="Z310" s="1">
        <f t="shared" si="318"/>
        <v>2</v>
      </c>
      <c r="AA310" s="13" t="s">
        <v>1284</v>
      </c>
      <c r="AB310" s="37">
        <f t="shared" si="319"/>
        <v>100.84033613445378</v>
      </c>
      <c r="AC310" s="36">
        <v>112</v>
      </c>
      <c r="AD310">
        <f t="shared" si="320"/>
        <v>10</v>
      </c>
      <c r="AE310" t="s">
        <v>1289</v>
      </c>
      <c r="AF310">
        <f t="shared" si="321"/>
        <v>132.21288515406161</v>
      </c>
      <c r="AG310">
        <v>102</v>
      </c>
      <c r="AH310">
        <f t="shared" si="322"/>
        <v>11</v>
      </c>
      <c r="AI310" t="s">
        <v>1283</v>
      </c>
      <c r="AJ310">
        <f t="shared" si="323"/>
        <v>108.40336134453781</v>
      </c>
      <c r="AK310">
        <v>118</v>
      </c>
      <c r="AL310">
        <f t="shared" si="324"/>
        <v>31</v>
      </c>
      <c r="AM310" t="s">
        <v>1288</v>
      </c>
      <c r="AN310">
        <f t="shared" si="325"/>
        <v>100.56022408963585</v>
      </c>
      <c r="AO310">
        <v>57</v>
      </c>
      <c r="AP310">
        <f t="shared" si="326"/>
        <v>10</v>
      </c>
      <c r="AQ310" t="s">
        <v>1276</v>
      </c>
      <c r="AR310">
        <f t="shared" si="327"/>
        <v>104.20168067226891</v>
      </c>
      <c r="AS310">
        <v>61</v>
      </c>
      <c r="AT310">
        <f t="shared" si="328"/>
        <v>8</v>
      </c>
      <c r="AU310" t="s">
        <v>1290</v>
      </c>
      <c r="AV310">
        <f t="shared" si="329"/>
        <v>125.21008403361344</v>
      </c>
      <c r="AW310">
        <v>74</v>
      </c>
      <c r="AX310">
        <f>RANK(AW310,AW310:$AW$360,0)</f>
        <v>5</v>
      </c>
      <c r="AY310" t="s">
        <v>1284</v>
      </c>
      <c r="AZ310">
        <f t="shared" si="330"/>
        <v>137.81512605042016</v>
      </c>
      <c r="BA310">
        <v>94.5</v>
      </c>
      <c r="BB310">
        <f t="shared" si="331"/>
        <v>125</v>
      </c>
      <c r="BC310" t="s">
        <v>1289</v>
      </c>
      <c r="BD310">
        <f t="shared" si="332"/>
        <v>89.635854341736689</v>
      </c>
      <c r="BE310">
        <v>93.5</v>
      </c>
      <c r="BF310">
        <f t="shared" si="333"/>
        <v>41</v>
      </c>
      <c r="BG310" t="s">
        <v>1283</v>
      </c>
      <c r="BH310">
        <f t="shared" si="334"/>
        <v>112.32492997198879</v>
      </c>
      <c r="BI310">
        <v>111</v>
      </c>
      <c r="BJ310">
        <f t="shared" si="335"/>
        <v>33</v>
      </c>
      <c r="BK310" t="s">
        <v>1288</v>
      </c>
      <c r="BL310">
        <f t="shared" si="336"/>
        <v>108.96358543417367</v>
      </c>
      <c r="BM310">
        <v>53</v>
      </c>
      <c r="BN310">
        <f t="shared" si="337"/>
        <v>25</v>
      </c>
      <c r="BO310" t="s">
        <v>1276</v>
      </c>
      <c r="BP310">
        <f t="shared" si="338"/>
        <v>99.159663865546221</v>
      </c>
      <c r="BQ310">
        <v>35.5</v>
      </c>
      <c r="BR310">
        <f t="shared" si="339"/>
        <v>98</v>
      </c>
      <c r="BS310" t="s">
        <v>1290</v>
      </c>
      <c r="BT310">
        <f t="shared" si="340"/>
        <v>78.991596638655466</v>
      </c>
      <c r="BU310">
        <v>46.5</v>
      </c>
      <c r="BV310">
        <f t="shared" si="341"/>
        <v>140</v>
      </c>
      <c r="BW310" t="s">
        <v>1284</v>
      </c>
      <c r="BX310">
        <f t="shared" si="342"/>
        <v>81.512605042016801</v>
      </c>
      <c r="BY310">
        <v>101</v>
      </c>
      <c r="BZ310">
        <f t="shared" si="343"/>
        <v>88</v>
      </c>
      <c r="CA310" t="s">
        <v>1289</v>
      </c>
      <c r="CB310">
        <f t="shared" si="344"/>
        <v>95.798319327731093</v>
      </c>
      <c r="CC310">
        <v>102</v>
      </c>
      <c r="CD310">
        <f t="shared" si="345"/>
        <v>85</v>
      </c>
      <c r="CE310" t="s">
        <v>1283</v>
      </c>
      <c r="CF310">
        <f t="shared" si="346"/>
        <v>117.08683473389355</v>
      </c>
      <c r="CG310">
        <v>105.5</v>
      </c>
      <c r="CH310">
        <f t="shared" si="347"/>
        <v>65</v>
      </c>
      <c r="CI310" t="s">
        <v>1288</v>
      </c>
      <c r="CJ310">
        <f t="shared" si="348"/>
        <v>94.117647058823536</v>
      </c>
      <c r="CK310">
        <v>55</v>
      </c>
      <c r="CL310">
        <f t="shared" si="349"/>
        <v>22</v>
      </c>
      <c r="CM310" t="s">
        <v>1276</v>
      </c>
      <c r="CN310">
        <f t="shared" si="350"/>
        <v>111.20448179271709</v>
      </c>
      <c r="CO310">
        <v>61</v>
      </c>
      <c r="CP310">
        <f t="shared" si="351"/>
        <v>23</v>
      </c>
      <c r="CQ310" t="s">
        <v>1290</v>
      </c>
      <c r="CR310">
        <f t="shared" si="352"/>
        <v>103.92156862745098</v>
      </c>
      <c r="CS310">
        <v>73</v>
      </c>
      <c r="CT310">
        <f t="shared" si="353"/>
        <v>74</v>
      </c>
      <c r="CU310" t="s">
        <v>1284</v>
      </c>
      <c r="CV310">
        <f t="shared" si="354"/>
        <v>90.756302521008408</v>
      </c>
      <c r="CW310">
        <v>96</v>
      </c>
      <c r="CX310">
        <f t="shared" si="355"/>
        <v>73</v>
      </c>
      <c r="CY310" t="s">
        <v>1302</v>
      </c>
      <c r="CZ310">
        <f t="shared" si="356"/>
        <v>110.36414565826331</v>
      </c>
      <c r="DA310">
        <v>95</v>
      </c>
      <c r="DB310">
        <f t="shared" si="357"/>
        <v>146</v>
      </c>
      <c r="DC310" t="s">
        <v>1283</v>
      </c>
      <c r="DD310">
        <f t="shared" si="358"/>
        <v>59.663865546218489</v>
      </c>
      <c r="DE310">
        <v>105.5</v>
      </c>
      <c r="DF310">
        <f t="shared" si="359"/>
        <v>44</v>
      </c>
      <c r="DG310" t="s">
        <v>1288</v>
      </c>
      <c r="DH310">
        <f t="shared" si="360"/>
        <v>96.918767507002798</v>
      </c>
      <c r="DI310">
        <v>48</v>
      </c>
      <c r="DJ310">
        <f t="shared" si="361"/>
        <v>62</v>
      </c>
      <c r="DK310" t="s">
        <v>1276</v>
      </c>
      <c r="DL310">
        <f t="shared" si="362"/>
        <v>104.76190476190476</v>
      </c>
      <c r="DM310">
        <v>63</v>
      </c>
      <c r="DN310">
        <f t="shared" si="363"/>
        <v>37</v>
      </c>
      <c r="DO310" t="s">
        <v>1290</v>
      </c>
      <c r="DP310">
        <f t="shared" si="364"/>
        <v>97.759103641456576</v>
      </c>
      <c r="DQ310">
        <v>68</v>
      </c>
      <c r="DR310">
        <f t="shared" si="365"/>
        <v>41</v>
      </c>
      <c r="DS310" t="s">
        <v>1284</v>
      </c>
      <c r="DT310">
        <f t="shared" si="366"/>
        <v>92.997198879551817</v>
      </c>
      <c r="DU310">
        <v>78</v>
      </c>
      <c r="DV310">
        <f t="shared" si="367"/>
        <v>110</v>
      </c>
      <c r="DW310" t="s">
        <v>1302</v>
      </c>
      <c r="DX310">
        <f t="shared" si="368"/>
        <v>95.518207282913167</v>
      </c>
      <c r="DY310">
        <v>134</v>
      </c>
      <c r="DZ310">
        <f t="shared" si="369"/>
        <v>2</v>
      </c>
      <c r="EA310" t="s">
        <v>1283</v>
      </c>
      <c r="EB310">
        <f t="shared" si="370"/>
        <v>105.60224089635854</v>
      </c>
      <c r="EC310">
        <v>100.5</v>
      </c>
      <c r="ED310">
        <f t="shared" si="371"/>
        <v>33</v>
      </c>
      <c r="EE310" t="s">
        <v>1288</v>
      </c>
      <c r="EF310">
        <f t="shared" si="372"/>
        <v>94.397759103641462</v>
      </c>
      <c r="EG310">
        <v>43</v>
      </c>
      <c r="EH310">
        <f t="shared" si="373"/>
        <v>79</v>
      </c>
      <c r="EI310" t="s">
        <v>1276</v>
      </c>
      <c r="EJ310">
        <f t="shared" si="374"/>
        <v>87.955182072829132</v>
      </c>
      <c r="EK310">
        <v>72</v>
      </c>
      <c r="EL310">
        <f t="shared" si="375"/>
        <v>29</v>
      </c>
      <c r="EM310" t="s">
        <v>1290</v>
      </c>
      <c r="EN310">
        <f t="shared" si="376"/>
        <v>103.92156862745098</v>
      </c>
      <c r="EO310">
        <v>66</v>
      </c>
      <c r="EP310">
        <f t="shared" si="377"/>
        <v>16</v>
      </c>
      <c r="EQ310" t="s">
        <v>1284</v>
      </c>
      <c r="ER310">
        <f t="shared" si="378"/>
        <v>110.08403361344537</v>
      </c>
      <c r="ES310">
        <v>97</v>
      </c>
      <c r="ET310">
        <f t="shared" si="379"/>
        <v>94</v>
      </c>
      <c r="EU310">
        <v>100</v>
      </c>
      <c r="EV310">
        <f t="shared" si="380"/>
        <v>22</v>
      </c>
      <c r="EW310">
        <v>135</v>
      </c>
      <c r="EX310">
        <f t="shared" si="381"/>
        <v>13</v>
      </c>
      <c r="EY310">
        <v>69</v>
      </c>
      <c r="EZ310">
        <f t="shared" si="382"/>
        <v>36</v>
      </c>
      <c r="FA310">
        <v>42</v>
      </c>
      <c r="FB310">
        <f t="shared" si="383"/>
        <v>43</v>
      </c>
      <c r="FC310">
        <v>38</v>
      </c>
      <c r="FD310">
        <f t="shared" si="384"/>
        <v>52</v>
      </c>
    </row>
    <row r="311" spans="1:160" ht="15" customHeight="1" thickBot="1" x14ac:dyDescent="0.25">
      <c r="A311" s="1" t="s">
        <v>1151</v>
      </c>
      <c r="B311" s="1">
        <v>12</v>
      </c>
      <c r="C311" s="3" t="s">
        <v>1152</v>
      </c>
      <c r="D311" s="8" t="s">
        <v>1247</v>
      </c>
      <c r="E311" s="1">
        <v>106</v>
      </c>
      <c r="F311" s="1">
        <f t="shared" si="308"/>
        <v>100</v>
      </c>
      <c r="G311" s="13" t="s">
        <v>1289</v>
      </c>
      <c r="H311" s="11">
        <f t="shared" si="309"/>
        <v>85.994397759103634</v>
      </c>
      <c r="I311" s="1">
        <v>103</v>
      </c>
      <c r="J311" s="1">
        <f t="shared" si="310"/>
        <v>8</v>
      </c>
      <c r="K311" s="13" t="s">
        <v>1283</v>
      </c>
      <c r="L311" s="11">
        <f t="shared" si="311"/>
        <v>117.92717086834733</v>
      </c>
      <c r="M311" s="1">
        <v>105</v>
      </c>
      <c r="N311" s="8">
        <f t="shared" si="312"/>
        <v>57</v>
      </c>
      <c r="O311" s="13" t="s">
        <v>1288</v>
      </c>
      <c r="P311" s="11">
        <f t="shared" si="313"/>
        <v>99.439775910364148</v>
      </c>
      <c r="Q311" s="1">
        <v>74.5</v>
      </c>
      <c r="R311" s="1">
        <f t="shared" si="314"/>
        <v>14</v>
      </c>
      <c r="S311" s="13" t="s">
        <v>1276</v>
      </c>
      <c r="T311" s="11">
        <f t="shared" si="315"/>
        <v>97.47899159663865</v>
      </c>
      <c r="U311" s="1">
        <v>81.5</v>
      </c>
      <c r="V311" s="1">
        <f t="shared" si="316"/>
        <v>7</v>
      </c>
      <c r="W311" s="13" t="s">
        <v>1290</v>
      </c>
      <c r="X311" s="11">
        <f t="shared" si="317"/>
        <v>121.00840336134453</v>
      </c>
      <c r="Y311" s="1">
        <v>76</v>
      </c>
      <c r="Z311" s="1">
        <f t="shared" si="318"/>
        <v>30</v>
      </c>
      <c r="AA311" s="13" t="s">
        <v>1284</v>
      </c>
      <c r="AB311" s="37">
        <f t="shared" si="319"/>
        <v>96.078431372549019</v>
      </c>
      <c r="AC311" s="36">
        <v>104</v>
      </c>
      <c r="AD311">
        <f t="shared" si="320"/>
        <v>50</v>
      </c>
      <c r="AE311" t="s">
        <v>1289</v>
      </c>
      <c r="AF311">
        <f t="shared" si="321"/>
        <v>109.80392156862746</v>
      </c>
      <c r="AG311">
        <v>79</v>
      </c>
      <c r="AH311">
        <f t="shared" si="322"/>
        <v>72</v>
      </c>
      <c r="AI311" t="s">
        <v>1283</v>
      </c>
      <c r="AJ311">
        <f t="shared" si="323"/>
        <v>121.00840336134453</v>
      </c>
      <c r="AK311">
        <v>114.5</v>
      </c>
      <c r="AL311">
        <f t="shared" si="324"/>
        <v>55</v>
      </c>
      <c r="AM311" t="s">
        <v>1288</v>
      </c>
      <c r="AN311">
        <f t="shared" si="325"/>
        <v>104.76190476190476</v>
      </c>
      <c r="AO311">
        <v>65</v>
      </c>
      <c r="AP311">
        <f t="shared" si="326"/>
        <v>5</v>
      </c>
      <c r="AQ311" t="s">
        <v>1276</v>
      </c>
      <c r="AR311">
        <f t="shared" si="327"/>
        <v>101.1204481792717</v>
      </c>
      <c r="AS311">
        <v>48</v>
      </c>
      <c r="AT311">
        <f t="shared" si="328"/>
        <v>82</v>
      </c>
      <c r="AU311" t="s">
        <v>1290</v>
      </c>
      <c r="AV311">
        <f t="shared" si="329"/>
        <v>94.677871148459388</v>
      </c>
      <c r="AW311">
        <v>68</v>
      </c>
      <c r="AX311">
        <f>RANK(AW311,AW311:$AW$360,0)</f>
        <v>16</v>
      </c>
      <c r="AY311" t="s">
        <v>1284</v>
      </c>
      <c r="AZ311">
        <f t="shared" si="330"/>
        <v>101.96078431372548</v>
      </c>
      <c r="BA311">
        <v>97.5</v>
      </c>
      <c r="BB311">
        <f t="shared" si="331"/>
        <v>85</v>
      </c>
      <c r="BC311" t="s">
        <v>1289</v>
      </c>
      <c r="BD311">
        <f t="shared" si="332"/>
        <v>112.32492997198879</v>
      </c>
      <c r="BE311">
        <v>76.5</v>
      </c>
      <c r="BF311">
        <f t="shared" si="333"/>
        <v>147</v>
      </c>
      <c r="BG311" t="s">
        <v>1283</v>
      </c>
      <c r="BH311">
        <f t="shared" si="334"/>
        <v>61.344537815126046</v>
      </c>
      <c r="BI311">
        <v>103</v>
      </c>
      <c r="BJ311">
        <f t="shared" si="335"/>
        <v>72</v>
      </c>
      <c r="BK311" t="s">
        <v>1288</v>
      </c>
      <c r="BL311">
        <f t="shared" si="336"/>
        <v>81.232492997198875</v>
      </c>
      <c r="BM311">
        <v>64</v>
      </c>
      <c r="BN311">
        <f t="shared" si="337"/>
        <v>9</v>
      </c>
      <c r="BO311" t="s">
        <v>1276</v>
      </c>
      <c r="BP311">
        <f t="shared" si="338"/>
        <v>110.36414565826331</v>
      </c>
      <c r="BQ311">
        <v>39</v>
      </c>
      <c r="BR311">
        <f t="shared" si="339"/>
        <v>63</v>
      </c>
      <c r="BS311" t="s">
        <v>1290</v>
      </c>
      <c r="BT311">
        <f t="shared" si="340"/>
        <v>84.033613445378151</v>
      </c>
      <c r="BU311">
        <v>68.5</v>
      </c>
      <c r="BV311">
        <f t="shared" si="341"/>
        <v>23</v>
      </c>
      <c r="BW311" t="s">
        <v>1284</v>
      </c>
      <c r="BX311">
        <f t="shared" si="342"/>
        <v>103.0812324929972</v>
      </c>
      <c r="BY311">
        <v>98</v>
      </c>
      <c r="BZ311">
        <f t="shared" si="343"/>
        <v>129</v>
      </c>
      <c r="CA311" t="s">
        <v>1289</v>
      </c>
      <c r="CB311">
        <f t="shared" si="344"/>
        <v>84.313725490196077</v>
      </c>
      <c r="CC311">
        <v>122</v>
      </c>
      <c r="CD311">
        <f t="shared" si="345"/>
        <v>9</v>
      </c>
      <c r="CE311" t="s">
        <v>1283</v>
      </c>
      <c r="CF311">
        <f t="shared" si="346"/>
        <v>102.24089635854342</v>
      </c>
      <c r="CG311">
        <v>124.5</v>
      </c>
      <c r="CH311">
        <f t="shared" si="347"/>
        <v>5</v>
      </c>
      <c r="CI311" t="s">
        <v>1288</v>
      </c>
      <c r="CJ311">
        <f t="shared" si="348"/>
        <v>117.92717086834733</v>
      </c>
      <c r="CK311">
        <v>49</v>
      </c>
      <c r="CL311">
        <f t="shared" si="349"/>
        <v>46</v>
      </c>
      <c r="CM311" t="s">
        <v>1276</v>
      </c>
      <c r="CN311">
        <f t="shared" si="350"/>
        <v>95.518207282913167</v>
      </c>
      <c r="CO311">
        <v>71</v>
      </c>
      <c r="CP311">
        <f t="shared" si="351"/>
        <v>6</v>
      </c>
      <c r="CQ311" t="s">
        <v>1290</v>
      </c>
      <c r="CR311">
        <f t="shared" si="352"/>
        <v>99.159663865546221</v>
      </c>
      <c r="CS311">
        <v>80</v>
      </c>
      <c r="CT311">
        <f t="shared" si="353"/>
        <v>34</v>
      </c>
      <c r="CU311" t="s">
        <v>1284</v>
      </c>
      <c r="CV311">
        <f t="shared" si="354"/>
        <v>93.837535014005596</v>
      </c>
      <c r="CW311">
        <v>96</v>
      </c>
      <c r="CX311">
        <f t="shared" si="355"/>
        <v>73</v>
      </c>
      <c r="CY311" t="s">
        <v>1302</v>
      </c>
      <c r="CZ311">
        <f t="shared" si="356"/>
        <v>90.196078431372541</v>
      </c>
      <c r="DA311">
        <v>124</v>
      </c>
      <c r="DB311">
        <f t="shared" si="357"/>
        <v>17</v>
      </c>
      <c r="DC311" t="s">
        <v>1283</v>
      </c>
      <c r="DD311">
        <f t="shared" si="358"/>
        <v>98.879551820728295</v>
      </c>
      <c r="DE311">
        <v>100.5</v>
      </c>
      <c r="DF311">
        <f t="shared" si="359"/>
        <v>69</v>
      </c>
      <c r="DG311" t="s">
        <v>1301</v>
      </c>
      <c r="DH311">
        <f t="shared" si="360"/>
        <v>91.31652661064426</v>
      </c>
      <c r="DI311">
        <v>57</v>
      </c>
      <c r="DJ311">
        <f t="shared" si="361"/>
        <v>30</v>
      </c>
      <c r="DK311" t="s">
        <v>1276</v>
      </c>
      <c r="DL311">
        <f t="shared" si="362"/>
        <v>99.439775910364148</v>
      </c>
      <c r="DM311">
        <v>81</v>
      </c>
      <c r="DN311">
        <f t="shared" si="363"/>
        <v>3</v>
      </c>
      <c r="DO311" t="s">
        <v>1290</v>
      </c>
      <c r="DP311">
        <f t="shared" si="364"/>
        <v>101.68067226890756</v>
      </c>
      <c r="DQ311">
        <v>78</v>
      </c>
      <c r="DR311">
        <f t="shared" si="365"/>
        <v>12</v>
      </c>
      <c r="DS311" t="s">
        <v>1284</v>
      </c>
      <c r="DT311">
        <f t="shared" si="366"/>
        <v>96.918767507002798</v>
      </c>
      <c r="DU311">
        <v>87</v>
      </c>
      <c r="DV311">
        <f t="shared" si="367"/>
        <v>38</v>
      </c>
      <c r="DW311" t="s">
        <v>1302</v>
      </c>
      <c r="DX311">
        <f t="shared" si="368"/>
        <v>100</v>
      </c>
      <c r="DY311">
        <v>120</v>
      </c>
      <c r="DZ311">
        <f t="shared" si="369"/>
        <v>13</v>
      </c>
      <c r="EA311" t="s">
        <v>1283</v>
      </c>
      <c r="EB311">
        <f t="shared" si="370"/>
        <v>100</v>
      </c>
      <c r="EC311">
        <v>99</v>
      </c>
      <c r="ED311">
        <f t="shared" si="371"/>
        <v>38</v>
      </c>
      <c r="EE311" t="s">
        <v>1301</v>
      </c>
      <c r="EF311">
        <f t="shared" si="372"/>
        <v>100</v>
      </c>
      <c r="EG311">
        <v>51</v>
      </c>
      <c r="EH311">
        <f t="shared" si="373"/>
        <v>28</v>
      </c>
      <c r="EI311" t="s">
        <v>1276</v>
      </c>
      <c r="EJ311">
        <f t="shared" si="374"/>
        <v>100</v>
      </c>
      <c r="EK311">
        <v>78</v>
      </c>
      <c r="EL311">
        <f t="shared" si="375"/>
        <v>9</v>
      </c>
      <c r="EM311" t="s">
        <v>1290</v>
      </c>
      <c r="EN311">
        <f t="shared" si="376"/>
        <v>100</v>
      </c>
      <c r="EO311">
        <v>83</v>
      </c>
      <c r="EP311">
        <f t="shared" si="377"/>
        <v>1</v>
      </c>
      <c r="EQ311" t="s">
        <v>1284</v>
      </c>
      <c r="ER311">
        <f t="shared" si="378"/>
        <v>100</v>
      </c>
      <c r="ES311">
        <v>0</v>
      </c>
      <c r="ET311">
        <f t="shared" si="379"/>
        <v>309</v>
      </c>
      <c r="EU311">
        <v>0</v>
      </c>
      <c r="EV311">
        <f t="shared" si="380"/>
        <v>309</v>
      </c>
      <c r="EW311">
        <v>0</v>
      </c>
      <c r="EX311">
        <f t="shared" si="381"/>
        <v>309</v>
      </c>
      <c r="EY311">
        <v>0</v>
      </c>
      <c r="EZ311">
        <f t="shared" si="382"/>
        <v>309</v>
      </c>
      <c r="FA311">
        <v>0</v>
      </c>
      <c r="FB311">
        <f t="shared" si="383"/>
        <v>309</v>
      </c>
      <c r="FC311">
        <v>0</v>
      </c>
      <c r="FD311">
        <f t="shared" si="384"/>
        <v>309</v>
      </c>
    </row>
    <row r="312" spans="1:160" ht="15" customHeight="1" thickBot="1" x14ac:dyDescent="0.25">
      <c r="A312" s="1" t="s">
        <v>1153</v>
      </c>
      <c r="B312" s="1">
        <v>12</v>
      </c>
      <c r="C312" s="3" t="s">
        <v>1154</v>
      </c>
      <c r="D312" s="8" t="s">
        <v>1247</v>
      </c>
      <c r="E312" s="1">
        <v>101</v>
      </c>
      <c r="F312" s="1">
        <f t="shared" si="308"/>
        <v>172</v>
      </c>
      <c r="G312" s="13" t="s">
        <v>1289</v>
      </c>
      <c r="H312" s="11">
        <f t="shared" si="309"/>
        <v>99.159663865546221</v>
      </c>
      <c r="I312" s="1">
        <v>113</v>
      </c>
      <c r="J312" s="1">
        <f t="shared" si="310"/>
        <v>3</v>
      </c>
      <c r="K312" s="13" t="s">
        <v>1283</v>
      </c>
      <c r="L312" s="11">
        <f t="shared" si="311"/>
        <v>99.439775910364148</v>
      </c>
      <c r="M312" s="1">
        <v>79</v>
      </c>
      <c r="N312" s="8">
        <f t="shared" si="312"/>
        <v>180</v>
      </c>
      <c r="O312" s="13" t="s">
        <v>1288</v>
      </c>
      <c r="P312" s="11">
        <f t="shared" si="313"/>
        <v>75.910364145658264</v>
      </c>
      <c r="Q312" s="1">
        <v>101</v>
      </c>
      <c r="R312" s="1">
        <f t="shared" si="314"/>
        <v>1</v>
      </c>
      <c r="S312" s="13" t="s">
        <v>1276</v>
      </c>
      <c r="T312" s="11">
        <f t="shared" si="315"/>
        <v>100</v>
      </c>
      <c r="U312" s="1">
        <v>76.5</v>
      </c>
      <c r="V312" s="1">
        <f t="shared" si="316"/>
        <v>14</v>
      </c>
      <c r="W312" s="13" t="s">
        <v>1290</v>
      </c>
      <c r="X312" s="11">
        <f t="shared" si="317"/>
        <v>107.00280112044818</v>
      </c>
      <c r="Y312" s="1">
        <v>72</v>
      </c>
      <c r="Z312" s="1">
        <f t="shared" si="318"/>
        <v>67</v>
      </c>
      <c r="AA312" s="13" t="s">
        <v>1284</v>
      </c>
      <c r="AB312" s="37">
        <f t="shared" si="319"/>
        <v>81.512605042016801</v>
      </c>
      <c r="AC312" s="36">
        <v>95</v>
      </c>
      <c r="AD312">
        <f t="shared" si="320"/>
        <v>169</v>
      </c>
      <c r="AE312" t="s">
        <v>1289</v>
      </c>
      <c r="AF312">
        <f t="shared" si="321"/>
        <v>85.154061624649856</v>
      </c>
      <c r="AG312">
        <v>123</v>
      </c>
      <c r="AH312">
        <f t="shared" si="322"/>
        <v>1</v>
      </c>
      <c r="AI312" t="s">
        <v>1283</v>
      </c>
      <c r="AJ312">
        <f t="shared" si="323"/>
        <v>102.24089635854342</v>
      </c>
      <c r="AK312">
        <v>105.5</v>
      </c>
      <c r="AL312">
        <f t="shared" si="324"/>
        <v>94</v>
      </c>
      <c r="AM312" t="s">
        <v>1288</v>
      </c>
      <c r="AN312">
        <f t="shared" si="325"/>
        <v>105.88235294117646</v>
      </c>
      <c r="AO312">
        <v>70</v>
      </c>
      <c r="AP312">
        <f t="shared" si="326"/>
        <v>1</v>
      </c>
      <c r="AQ312" t="s">
        <v>1276</v>
      </c>
      <c r="AR312">
        <f t="shared" si="327"/>
        <v>100.56022408963585</v>
      </c>
      <c r="AS312">
        <v>54</v>
      </c>
      <c r="AT312">
        <f t="shared" si="328"/>
        <v>39</v>
      </c>
      <c r="AU312" t="s">
        <v>1290</v>
      </c>
      <c r="AV312">
        <f t="shared" si="329"/>
        <v>89.635854341736689</v>
      </c>
      <c r="AW312">
        <v>83</v>
      </c>
      <c r="AX312">
        <f>RANK(AW312,AW312:$AW$360,0)</f>
        <v>1</v>
      </c>
      <c r="AY312" t="s">
        <v>1284</v>
      </c>
      <c r="AZ312">
        <f t="shared" si="330"/>
        <v>123.80952380952381</v>
      </c>
      <c r="BA312">
        <v>95</v>
      </c>
      <c r="BB312">
        <f t="shared" si="331"/>
        <v>116</v>
      </c>
      <c r="BC312" t="s">
        <v>1289</v>
      </c>
      <c r="BD312">
        <f t="shared" si="332"/>
        <v>73.389355742296914</v>
      </c>
      <c r="BE312">
        <v>104</v>
      </c>
      <c r="BF312">
        <f t="shared" si="333"/>
        <v>9</v>
      </c>
      <c r="BG312" t="s">
        <v>1283</v>
      </c>
      <c r="BH312">
        <f t="shared" si="334"/>
        <v>97.759103641456576</v>
      </c>
      <c r="BI312">
        <v>94.5</v>
      </c>
      <c r="BJ312">
        <f t="shared" si="335"/>
        <v>115</v>
      </c>
      <c r="BK312" t="s">
        <v>1288</v>
      </c>
      <c r="BL312">
        <f t="shared" si="336"/>
        <v>92.436974789915965</v>
      </c>
      <c r="BM312">
        <v>69.5</v>
      </c>
      <c r="BN312">
        <f t="shared" si="337"/>
        <v>3</v>
      </c>
      <c r="BO312" t="s">
        <v>1276</v>
      </c>
      <c r="BP312">
        <f t="shared" si="338"/>
        <v>99.719887955182074</v>
      </c>
      <c r="BQ312">
        <v>59</v>
      </c>
      <c r="BR312">
        <f t="shared" si="339"/>
        <v>2</v>
      </c>
      <c r="BS312" t="s">
        <v>1290</v>
      </c>
      <c r="BT312">
        <f t="shared" si="340"/>
        <v>101.1204481792717</v>
      </c>
      <c r="BU312">
        <v>55</v>
      </c>
      <c r="BV312">
        <f t="shared" si="341"/>
        <v>86</v>
      </c>
      <c r="BW312" t="s">
        <v>1284</v>
      </c>
      <c r="BX312">
        <f t="shared" si="342"/>
        <v>114.56582633053222</v>
      </c>
      <c r="BY312">
        <v>109</v>
      </c>
      <c r="BZ312">
        <f t="shared" si="343"/>
        <v>21</v>
      </c>
      <c r="CA312" t="s">
        <v>1289</v>
      </c>
      <c r="CB312">
        <f t="shared" si="344"/>
        <v>97.47899159663865</v>
      </c>
      <c r="CC312">
        <v>133</v>
      </c>
      <c r="CD312">
        <f t="shared" si="345"/>
        <v>1</v>
      </c>
      <c r="CE312" t="s">
        <v>1283</v>
      </c>
      <c r="CF312">
        <f t="shared" si="346"/>
        <v>100.84033613445378</v>
      </c>
      <c r="CG312">
        <v>98</v>
      </c>
      <c r="CH312">
        <f t="shared" si="347"/>
        <v>88</v>
      </c>
      <c r="CI312" t="s">
        <v>1288</v>
      </c>
      <c r="CJ312">
        <f t="shared" si="348"/>
        <v>89.915966386554629</v>
      </c>
      <c r="CK312">
        <v>75</v>
      </c>
      <c r="CL312">
        <f t="shared" si="349"/>
        <v>2</v>
      </c>
      <c r="CM312" t="s">
        <v>1276</v>
      </c>
      <c r="CN312">
        <f t="shared" si="350"/>
        <v>101.40056022408963</v>
      </c>
      <c r="CO312">
        <v>71</v>
      </c>
      <c r="CP312">
        <f t="shared" si="351"/>
        <v>6</v>
      </c>
      <c r="CQ312" t="s">
        <v>1290</v>
      </c>
      <c r="CR312">
        <f t="shared" si="352"/>
        <v>100</v>
      </c>
      <c r="CS312">
        <v>66</v>
      </c>
      <c r="CT312">
        <f t="shared" si="353"/>
        <v>138</v>
      </c>
      <c r="CU312" t="s">
        <v>1284</v>
      </c>
      <c r="CV312">
        <f t="shared" si="354"/>
        <v>61.904761904761905</v>
      </c>
      <c r="CW312">
        <v>106</v>
      </c>
      <c r="CX312">
        <f t="shared" si="355"/>
        <v>12</v>
      </c>
      <c r="CY312" t="s">
        <v>1302</v>
      </c>
      <c r="CZ312">
        <f t="shared" si="356"/>
        <v>134.17366946778711</v>
      </c>
      <c r="DA312">
        <v>132</v>
      </c>
      <c r="DB312">
        <f t="shared" si="357"/>
        <v>4</v>
      </c>
      <c r="DC312" t="s">
        <v>1283</v>
      </c>
      <c r="DD312">
        <f t="shared" si="358"/>
        <v>99.159663865546221</v>
      </c>
      <c r="DE312">
        <v>104</v>
      </c>
      <c r="DF312">
        <f t="shared" si="359"/>
        <v>52</v>
      </c>
      <c r="DG312" t="s">
        <v>1301</v>
      </c>
      <c r="DH312">
        <f t="shared" si="360"/>
        <v>101.40056022408963</v>
      </c>
      <c r="DI312">
        <v>70</v>
      </c>
      <c r="DJ312">
        <f t="shared" si="361"/>
        <v>7</v>
      </c>
      <c r="DK312" t="s">
        <v>1276</v>
      </c>
      <c r="DL312">
        <f t="shared" si="362"/>
        <v>150.98039215686273</v>
      </c>
      <c r="DM312">
        <v>79</v>
      </c>
      <c r="DN312">
        <f t="shared" si="363"/>
        <v>6</v>
      </c>
      <c r="DO312" t="s">
        <v>1290</v>
      </c>
      <c r="DP312">
        <f t="shared" si="364"/>
        <v>151.82072829131653</v>
      </c>
      <c r="DQ312">
        <v>84</v>
      </c>
      <c r="DR312">
        <f t="shared" si="365"/>
        <v>2</v>
      </c>
      <c r="DS312" t="s">
        <v>1284</v>
      </c>
      <c r="DT312">
        <f t="shared" si="366"/>
        <v>100</v>
      </c>
      <c r="DU312">
        <v>76</v>
      </c>
      <c r="DV312">
        <f t="shared" si="367"/>
        <v>134</v>
      </c>
      <c r="DW312" t="s">
        <v>1302</v>
      </c>
      <c r="DX312">
        <f t="shared" si="368"/>
        <v>88.79551820728291</v>
      </c>
      <c r="DY312">
        <v>149</v>
      </c>
      <c r="DZ312">
        <f t="shared" si="369"/>
        <v>1</v>
      </c>
      <c r="EA312" t="s">
        <v>1283</v>
      </c>
      <c r="EB312">
        <f t="shared" si="370"/>
        <v>100.28011204481793</v>
      </c>
      <c r="EC312">
        <v>94.5</v>
      </c>
      <c r="ED312">
        <f t="shared" si="371"/>
        <v>57</v>
      </c>
      <c r="EE312" t="s">
        <v>1301</v>
      </c>
      <c r="EF312">
        <f t="shared" si="372"/>
        <v>105.32212885154061</v>
      </c>
      <c r="EG312">
        <v>36</v>
      </c>
      <c r="EH312">
        <f t="shared" si="373"/>
        <v>189</v>
      </c>
      <c r="EI312" t="s">
        <v>1276</v>
      </c>
      <c r="EJ312">
        <f t="shared" si="374"/>
        <v>57.142857142857146</v>
      </c>
      <c r="EK312">
        <v>52</v>
      </c>
      <c r="EL312">
        <f t="shared" si="375"/>
        <v>191</v>
      </c>
      <c r="EM312" t="s">
        <v>1290</v>
      </c>
      <c r="EN312">
        <f t="shared" si="376"/>
        <v>66.386554621848745</v>
      </c>
      <c r="EO312">
        <v>80</v>
      </c>
      <c r="EP312">
        <f t="shared" si="377"/>
        <v>2</v>
      </c>
      <c r="EQ312" t="s">
        <v>1284</v>
      </c>
      <c r="ER312">
        <f t="shared" si="378"/>
        <v>161.62464985994399</v>
      </c>
      <c r="ES312">
        <v>97</v>
      </c>
      <c r="ET312">
        <f t="shared" si="379"/>
        <v>94</v>
      </c>
      <c r="EU312">
        <v>129</v>
      </c>
      <c r="EV312">
        <f t="shared" si="380"/>
        <v>2</v>
      </c>
      <c r="EW312">
        <v>114</v>
      </c>
      <c r="EX312">
        <f t="shared" si="381"/>
        <v>76</v>
      </c>
      <c r="EY312">
        <v>69</v>
      </c>
      <c r="EZ312">
        <f t="shared" si="382"/>
        <v>36</v>
      </c>
      <c r="FA312">
        <v>40</v>
      </c>
      <c r="FB312">
        <f t="shared" si="383"/>
        <v>71</v>
      </c>
      <c r="FC312">
        <v>27</v>
      </c>
      <c r="FD312">
        <f t="shared" si="384"/>
        <v>222</v>
      </c>
    </row>
    <row r="313" spans="1:160" ht="15" customHeight="1" thickBot="1" x14ac:dyDescent="0.25">
      <c r="A313" s="1" t="s">
        <v>1155</v>
      </c>
      <c r="B313" s="1">
        <v>12</v>
      </c>
      <c r="C313" s="3" t="s">
        <v>1156</v>
      </c>
      <c r="D313" s="8" t="s">
        <v>1247</v>
      </c>
      <c r="E313" s="1">
        <v>115</v>
      </c>
      <c r="F313" s="1">
        <f t="shared" si="308"/>
        <v>9</v>
      </c>
      <c r="G313" s="13" t="s">
        <v>1289</v>
      </c>
      <c r="H313" s="11">
        <f t="shared" si="309"/>
        <v>102.80112044817928</v>
      </c>
      <c r="I313" s="1">
        <v>100</v>
      </c>
      <c r="J313" s="1">
        <f t="shared" si="310"/>
        <v>12</v>
      </c>
      <c r="K313" s="13" t="s">
        <v>1283</v>
      </c>
      <c r="L313" s="11">
        <f t="shared" si="311"/>
        <v>97.47899159663865</v>
      </c>
      <c r="M313" s="1">
        <v>117</v>
      </c>
      <c r="N313" s="8">
        <f t="shared" si="312"/>
        <v>19</v>
      </c>
      <c r="O313" s="13" t="s">
        <v>1288</v>
      </c>
      <c r="P313" s="11">
        <f t="shared" si="313"/>
        <v>97.198879551820724</v>
      </c>
      <c r="Q313" s="1">
        <v>73.5</v>
      </c>
      <c r="R313" s="1">
        <f t="shared" si="314"/>
        <v>16</v>
      </c>
      <c r="S313" s="13" t="s">
        <v>1276</v>
      </c>
      <c r="T313" s="11">
        <f t="shared" si="315"/>
        <v>96.078431372549019</v>
      </c>
      <c r="U313" s="1">
        <v>65</v>
      </c>
      <c r="V313" s="1">
        <f t="shared" si="316"/>
        <v>66</v>
      </c>
      <c r="W313" s="13" t="s">
        <v>1290</v>
      </c>
      <c r="X313" s="11">
        <f t="shared" si="317"/>
        <v>96.078431372549019</v>
      </c>
      <c r="Y313" s="1">
        <v>66</v>
      </c>
      <c r="Z313" s="1">
        <f t="shared" si="318"/>
        <v>126</v>
      </c>
      <c r="AA313" s="13" t="s">
        <v>1284</v>
      </c>
      <c r="AB313" s="37">
        <f t="shared" si="319"/>
        <v>71.988795518207283</v>
      </c>
      <c r="AC313" s="36">
        <v>109</v>
      </c>
      <c r="AD313">
        <f t="shared" si="320"/>
        <v>19</v>
      </c>
      <c r="AE313" t="s">
        <v>1289</v>
      </c>
      <c r="AF313">
        <f t="shared" si="321"/>
        <v>95.518207282913167</v>
      </c>
      <c r="AG313">
        <v>114</v>
      </c>
      <c r="AH313">
        <f t="shared" si="322"/>
        <v>3</v>
      </c>
      <c r="AI313" t="s">
        <v>1283</v>
      </c>
      <c r="AJ313">
        <f t="shared" si="323"/>
        <v>108.96358543417367</v>
      </c>
      <c r="AK313">
        <v>127</v>
      </c>
      <c r="AL313">
        <f t="shared" si="324"/>
        <v>9</v>
      </c>
      <c r="AM313" t="s">
        <v>1288</v>
      </c>
      <c r="AN313">
        <f t="shared" si="325"/>
        <v>99.719887955182074</v>
      </c>
      <c r="AO313">
        <v>69</v>
      </c>
      <c r="AP313">
        <f t="shared" si="326"/>
        <v>2</v>
      </c>
      <c r="AQ313" t="s">
        <v>1276</v>
      </c>
      <c r="AR313">
        <f t="shared" si="327"/>
        <v>99.719887955182074</v>
      </c>
      <c r="AS313">
        <v>52</v>
      </c>
      <c r="AT313">
        <f t="shared" si="328"/>
        <v>52</v>
      </c>
      <c r="AU313" t="s">
        <v>1290</v>
      </c>
      <c r="AV313">
        <f t="shared" si="329"/>
        <v>87.114845938375353</v>
      </c>
      <c r="AW313">
        <v>64</v>
      </c>
      <c r="AX313">
        <f>RANK(AW313,AW313:$AW$360,0)</f>
        <v>26</v>
      </c>
      <c r="AY313" t="s">
        <v>1284</v>
      </c>
      <c r="AZ313">
        <f t="shared" si="330"/>
        <v>125.49019607843137</v>
      </c>
      <c r="BA313">
        <v>108.5</v>
      </c>
      <c r="BB313">
        <f t="shared" si="331"/>
        <v>3</v>
      </c>
      <c r="BC313" t="s">
        <v>1289</v>
      </c>
      <c r="BD313">
        <f t="shared" si="332"/>
        <v>101.1204481792717</v>
      </c>
      <c r="BE313">
        <v>95</v>
      </c>
      <c r="BF313">
        <f t="shared" si="333"/>
        <v>35</v>
      </c>
      <c r="BG313" t="s">
        <v>1283</v>
      </c>
      <c r="BH313">
        <f t="shared" si="334"/>
        <v>90.476190476190482</v>
      </c>
      <c r="BI313">
        <v>123.5</v>
      </c>
      <c r="BJ313">
        <f t="shared" si="335"/>
        <v>8</v>
      </c>
      <c r="BK313" t="s">
        <v>1288</v>
      </c>
      <c r="BL313">
        <f t="shared" si="336"/>
        <v>102.24089635854342</v>
      </c>
      <c r="BM313">
        <v>72</v>
      </c>
      <c r="BN313">
        <f t="shared" si="337"/>
        <v>1</v>
      </c>
      <c r="BO313" t="s">
        <v>1276</v>
      </c>
      <c r="BP313">
        <f t="shared" si="338"/>
        <v>105.04201680672269</v>
      </c>
      <c r="BQ313">
        <v>55.5</v>
      </c>
      <c r="BR313">
        <f t="shared" si="339"/>
        <v>6</v>
      </c>
      <c r="BS313" t="s">
        <v>1290</v>
      </c>
      <c r="BT313">
        <f t="shared" si="340"/>
        <v>106.44257703081233</v>
      </c>
      <c r="BU313">
        <v>49.5</v>
      </c>
      <c r="BV313">
        <f t="shared" si="341"/>
        <v>117</v>
      </c>
      <c r="BW313" t="s">
        <v>1284</v>
      </c>
      <c r="BX313">
        <f t="shared" si="342"/>
        <v>82.63305322128852</v>
      </c>
      <c r="BY313">
        <v>112</v>
      </c>
      <c r="BZ313">
        <f t="shared" si="343"/>
        <v>7</v>
      </c>
      <c r="CA313" t="s">
        <v>1289</v>
      </c>
      <c r="CB313">
        <f t="shared" si="344"/>
        <v>102.24089635854342</v>
      </c>
      <c r="CC313">
        <v>133</v>
      </c>
      <c r="CD313">
        <f t="shared" si="345"/>
        <v>1</v>
      </c>
      <c r="CE313" t="s">
        <v>1283</v>
      </c>
      <c r="CF313">
        <f t="shared" si="346"/>
        <v>108.40336134453781</v>
      </c>
      <c r="CG313">
        <v>120.5</v>
      </c>
      <c r="CH313">
        <f t="shared" si="347"/>
        <v>16</v>
      </c>
      <c r="CI313" t="s">
        <v>1288</v>
      </c>
      <c r="CJ313">
        <f t="shared" si="348"/>
        <v>97.759103641456576</v>
      </c>
      <c r="CK313">
        <v>57</v>
      </c>
      <c r="CL313">
        <f t="shared" si="349"/>
        <v>19</v>
      </c>
      <c r="CM313" t="s">
        <v>1276</v>
      </c>
      <c r="CN313">
        <f t="shared" si="350"/>
        <v>99.719887955182074</v>
      </c>
      <c r="CO313">
        <v>57</v>
      </c>
      <c r="CP313">
        <f t="shared" si="351"/>
        <v>29</v>
      </c>
      <c r="CQ313" t="s">
        <v>1290</v>
      </c>
      <c r="CR313">
        <f t="shared" si="352"/>
        <v>98.599439775910369</v>
      </c>
      <c r="CS313">
        <v>75</v>
      </c>
      <c r="CT313">
        <f t="shared" si="353"/>
        <v>55</v>
      </c>
      <c r="CU313" t="s">
        <v>1284</v>
      </c>
      <c r="CV313">
        <f t="shared" si="354"/>
        <v>102.24089635854342</v>
      </c>
      <c r="CW313">
        <v>105</v>
      </c>
      <c r="CX313">
        <f t="shared" si="355"/>
        <v>15</v>
      </c>
      <c r="CY313" t="s">
        <v>1302</v>
      </c>
      <c r="CZ313">
        <f t="shared" si="356"/>
        <v>96.638655462184872</v>
      </c>
      <c r="DA313">
        <v>119</v>
      </c>
      <c r="DB313">
        <f t="shared" si="357"/>
        <v>31</v>
      </c>
      <c r="DC313" t="s">
        <v>1283</v>
      </c>
      <c r="DD313">
        <f t="shared" si="358"/>
        <v>94.117647058823536</v>
      </c>
      <c r="DE313">
        <v>122.5</v>
      </c>
      <c r="DF313">
        <f t="shared" si="359"/>
        <v>8</v>
      </c>
      <c r="DG313" t="s">
        <v>1288</v>
      </c>
      <c r="DH313">
        <f t="shared" si="360"/>
        <v>101.40056022408963</v>
      </c>
      <c r="DI313">
        <v>62</v>
      </c>
      <c r="DJ313">
        <f t="shared" si="361"/>
        <v>18</v>
      </c>
      <c r="DK313" t="s">
        <v>1276</v>
      </c>
      <c r="DL313">
        <f t="shared" si="362"/>
        <v>106.1624649859944</v>
      </c>
      <c r="DM313">
        <v>66</v>
      </c>
      <c r="DN313">
        <f t="shared" si="363"/>
        <v>24</v>
      </c>
      <c r="DO313" t="s">
        <v>1290</v>
      </c>
      <c r="DP313">
        <f t="shared" si="364"/>
        <v>103.64145658263305</v>
      </c>
      <c r="DQ313">
        <v>64</v>
      </c>
      <c r="DR313">
        <f t="shared" si="365"/>
        <v>63</v>
      </c>
      <c r="DS313" t="s">
        <v>1284</v>
      </c>
      <c r="DT313">
        <f t="shared" si="366"/>
        <v>109.24369747899159</v>
      </c>
      <c r="DU313">
        <v>97</v>
      </c>
      <c r="DV313">
        <f t="shared" si="367"/>
        <v>3</v>
      </c>
      <c r="DW313" t="s">
        <v>1302</v>
      </c>
      <c r="DX313">
        <f t="shared" si="368"/>
        <v>116.5266106442577</v>
      </c>
      <c r="DY313">
        <v>126</v>
      </c>
      <c r="DZ313">
        <f t="shared" si="369"/>
        <v>10</v>
      </c>
      <c r="EA313" t="s">
        <v>1283</v>
      </c>
      <c r="EB313">
        <f t="shared" si="370"/>
        <v>98.879551820728295</v>
      </c>
      <c r="EC313">
        <v>111</v>
      </c>
      <c r="ED313">
        <f t="shared" si="371"/>
        <v>13</v>
      </c>
      <c r="EE313" t="s">
        <v>1288</v>
      </c>
      <c r="EF313">
        <f t="shared" si="372"/>
        <v>99.439775910364148</v>
      </c>
      <c r="EG313">
        <v>49</v>
      </c>
      <c r="EH313">
        <f t="shared" si="373"/>
        <v>40</v>
      </c>
      <c r="EI313" t="s">
        <v>1276</v>
      </c>
      <c r="EJ313">
        <f t="shared" si="374"/>
        <v>108.40336134453781</v>
      </c>
      <c r="EK313">
        <v>71</v>
      </c>
      <c r="EL313">
        <f t="shared" si="375"/>
        <v>37</v>
      </c>
      <c r="EM313" t="s">
        <v>1290</v>
      </c>
      <c r="EN313">
        <f t="shared" si="376"/>
        <v>114.84593837535014</v>
      </c>
      <c r="EO313">
        <v>50</v>
      </c>
      <c r="EP313">
        <f t="shared" si="377"/>
        <v>96</v>
      </c>
      <c r="EQ313" t="s">
        <v>1284</v>
      </c>
      <c r="ER313">
        <f t="shared" si="378"/>
        <v>87.675070028011206</v>
      </c>
      <c r="ES313">
        <v>100</v>
      </c>
      <c r="ET313">
        <f t="shared" si="379"/>
        <v>62</v>
      </c>
      <c r="EU313">
        <v>114</v>
      </c>
      <c r="EV313">
        <f t="shared" si="380"/>
        <v>6</v>
      </c>
      <c r="EW313">
        <v>137</v>
      </c>
      <c r="EX313">
        <f t="shared" si="381"/>
        <v>11</v>
      </c>
      <c r="EY313">
        <v>65</v>
      </c>
      <c r="EZ313">
        <f t="shared" si="382"/>
        <v>70</v>
      </c>
      <c r="FA313">
        <v>39</v>
      </c>
      <c r="FB313">
        <f t="shared" si="383"/>
        <v>90</v>
      </c>
      <c r="FC313">
        <v>38</v>
      </c>
      <c r="FD313">
        <f t="shared" si="384"/>
        <v>52</v>
      </c>
    </row>
    <row r="314" spans="1:160" ht="15" customHeight="1" thickBot="1" x14ac:dyDescent="0.25">
      <c r="A314" s="1" t="s">
        <v>1157</v>
      </c>
      <c r="B314" s="1">
        <v>12</v>
      </c>
      <c r="C314" s="3" t="s">
        <v>1158</v>
      </c>
      <c r="D314" s="8" t="s">
        <v>1247</v>
      </c>
      <c r="E314" s="1">
        <v>105</v>
      </c>
      <c r="F314" s="1">
        <f t="shared" si="308"/>
        <v>119</v>
      </c>
      <c r="G314" s="13" t="s">
        <v>1289</v>
      </c>
      <c r="H314" s="11">
        <f t="shared" si="309"/>
        <v>70.308123249299712</v>
      </c>
      <c r="I314" s="1">
        <v>112</v>
      </c>
      <c r="J314" s="1">
        <f t="shared" si="310"/>
        <v>4</v>
      </c>
      <c r="K314" s="13" t="s">
        <v>1283</v>
      </c>
      <c r="L314" s="11">
        <f t="shared" si="311"/>
        <v>113.16526610644257</v>
      </c>
      <c r="M314" s="1">
        <v>103</v>
      </c>
      <c r="N314" s="8">
        <f t="shared" si="312"/>
        <v>63</v>
      </c>
      <c r="O314" s="13" t="s">
        <v>1288</v>
      </c>
      <c r="P314" s="11">
        <f t="shared" si="313"/>
        <v>96.358543417366946</v>
      </c>
      <c r="Q314" s="1">
        <v>60</v>
      </c>
      <c r="R314" s="1">
        <f t="shared" si="314"/>
        <v>56</v>
      </c>
      <c r="S314" s="13" t="s">
        <v>1276</v>
      </c>
      <c r="T314" s="11">
        <f t="shared" si="315"/>
        <v>117.36694677871148</v>
      </c>
      <c r="U314" s="1">
        <v>73</v>
      </c>
      <c r="V314" s="1">
        <f t="shared" si="316"/>
        <v>21</v>
      </c>
      <c r="W314" s="13" t="s">
        <v>1290</v>
      </c>
      <c r="X314" s="11">
        <f t="shared" si="317"/>
        <v>133.8935574229692</v>
      </c>
      <c r="Y314" s="1">
        <v>73</v>
      </c>
      <c r="Z314" s="1">
        <f t="shared" si="318"/>
        <v>54</v>
      </c>
      <c r="AA314" s="13" t="s">
        <v>1284</v>
      </c>
      <c r="AB314" s="37">
        <f t="shared" si="319"/>
        <v>89.915966386554629</v>
      </c>
      <c r="AC314" s="36">
        <v>111</v>
      </c>
      <c r="AD314">
        <f t="shared" si="320"/>
        <v>13</v>
      </c>
      <c r="AE314" t="s">
        <v>1289</v>
      </c>
      <c r="AF314">
        <f t="shared" si="321"/>
        <v>140.33613445378151</v>
      </c>
      <c r="AG314">
        <v>85</v>
      </c>
      <c r="AH314">
        <f t="shared" si="322"/>
        <v>51</v>
      </c>
      <c r="AI314" t="s">
        <v>1283</v>
      </c>
      <c r="AJ314">
        <f t="shared" si="323"/>
        <v>88.235294117647058</v>
      </c>
      <c r="AK314">
        <v>115.5</v>
      </c>
      <c r="AL314">
        <f t="shared" si="324"/>
        <v>50</v>
      </c>
      <c r="AM314" t="s">
        <v>1288</v>
      </c>
      <c r="AN314">
        <f t="shared" si="325"/>
        <v>118.4873949579832</v>
      </c>
      <c r="AO314">
        <v>34</v>
      </c>
      <c r="AP314">
        <f t="shared" si="326"/>
        <v>118</v>
      </c>
      <c r="AQ314" t="s">
        <v>1276</v>
      </c>
      <c r="AR314">
        <f t="shared" si="327"/>
        <v>80.392156862745097</v>
      </c>
      <c r="AS314">
        <v>42</v>
      </c>
      <c r="AT314">
        <f t="shared" si="328"/>
        <v>142</v>
      </c>
      <c r="AU314" t="s">
        <v>1290</v>
      </c>
      <c r="AV314">
        <f t="shared" si="329"/>
        <v>64.425770308123248</v>
      </c>
      <c r="AW314">
        <v>66</v>
      </c>
      <c r="AX314">
        <f>RANK(AW314,AW314:$AW$360,0)</f>
        <v>18</v>
      </c>
      <c r="AY314" t="s">
        <v>1284</v>
      </c>
      <c r="AZ314">
        <f t="shared" si="330"/>
        <v>106.1624649859944</v>
      </c>
      <c r="BA314">
        <v>92.5</v>
      </c>
      <c r="BB314">
        <f t="shared" si="331"/>
        <v>157</v>
      </c>
      <c r="BC314" t="s">
        <v>1289</v>
      </c>
      <c r="BD314">
        <f t="shared" si="332"/>
        <v>70.308123249299712</v>
      </c>
      <c r="BE314">
        <v>104</v>
      </c>
      <c r="BF314">
        <f t="shared" si="333"/>
        <v>9</v>
      </c>
      <c r="BG314" t="s">
        <v>1283</v>
      </c>
      <c r="BH314">
        <f t="shared" si="334"/>
        <v>110.08403361344537</v>
      </c>
      <c r="BI314">
        <v>94</v>
      </c>
      <c r="BJ314">
        <f t="shared" si="335"/>
        <v>116</v>
      </c>
      <c r="BK314" t="s">
        <v>1288</v>
      </c>
      <c r="BL314">
        <f t="shared" si="336"/>
        <v>79.271708683473392</v>
      </c>
      <c r="BM314">
        <v>43</v>
      </c>
      <c r="BN314">
        <f t="shared" si="337"/>
        <v>48</v>
      </c>
      <c r="BO314" t="s">
        <v>1276</v>
      </c>
      <c r="BP314">
        <f t="shared" si="338"/>
        <v>94.957983193277315</v>
      </c>
      <c r="BQ314">
        <v>51</v>
      </c>
      <c r="BR314">
        <f t="shared" si="339"/>
        <v>15</v>
      </c>
      <c r="BS314" t="s">
        <v>1290</v>
      </c>
      <c r="BT314">
        <f t="shared" si="340"/>
        <v>110.92436974789916</v>
      </c>
      <c r="BU314">
        <v>63</v>
      </c>
      <c r="BV314">
        <f t="shared" si="341"/>
        <v>40</v>
      </c>
      <c r="BW314" t="s">
        <v>1284</v>
      </c>
      <c r="BX314">
        <f t="shared" si="342"/>
        <v>91.596638655462186</v>
      </c>
      <c r="BY314">
        <v>105</v>
      </c>
      <c r="BZ314">
        <f t="shared" si="343"/>
        <v>51</v>
      </c>
      <c r="CA314" t="s">
        <v>1289</v>
      </c>
      <c r="CB314">
        <f t="shared" si="344"/>
        <v>136.1344537815126</v>
      </c>
      <c r="CC314">
        <v>109</v>
      </c>
      <c r="CD314">
        <f t="shared" si="345"/>
        <v>45</v>
      </c>
      <c r="CE314" t="s">
        <v>1283</v>
      </c>
      <c r="CF314">
        <f t="shared" si="346"/>
        <v>91.596638655462186</v>
      </c>
      <c r="CG314">
        <v>111.5</v>
      </c>
      <c r="CH314">
        <f t="shared" si="347"/>
        <v>42</v>
      </c>
      <c r="CI314" t="s">
        <v>1288</v>
      </c>
      <c r="CJ314">
        <f t="shared" si="348"/>
        <v>119.88795518207283</v>
      </c>
      <c r="CK314">
        <v>53</v>
      </c>
      <c r="CL314">
        <f t="shared" si="349"/>
        <v>30</v>
      </c>
      <c r="CM314" t="s">
        <v>1276</v>
      </c>
      <c r="CN314">
        <f t="shared" si="350"/>
        <v>119.04761904761905</v>
      </c>
      <c r="CO314">
        <v>52</v>
      </c>
      <c r="CP314">
        <f t="shared" si="351"/>
        <v>54</v>
      </c>
      <c r="CQ314" t="s">
        <v>1290</v>
      </c>
      <c r="CR314">
        <f t="shared" si="352"/>
        <v>86.834733893557427</v>
      </c>
      <c r="CS314">
        <v>84</v>
      </c>
      <c r="CT314">
        <f t="shared" si="353"/>
        <v>10</v>
      </c>
      <c r="CU314" t="s">
        <v>1284</v>
      </c>
      <c r="CV314">
        <f t="shared" si="354"/>
        <v>140.33613445378151</v>
      </c>
      <c r="CW314">
        <v>87</v>
      </c>
      <c r="CX314">
        <f t="shared" si="355"/>
        <v>180</v>
      </c>
      <c r="CY314" t="s">
        <v>1302</v>
      </c>
      <c r="CZ314">
        <f t="shared" si="356"/>
        <v>87.114845938375353</v>
      </c>
      <c r="DA314">
        <v>125</v>
      </c>
      <c r="DB314">
        <f t="shared" si="357"/>
        <v>15</v>
      </c>
      <c r="DC314" t="s">
        <v>1283</v>
      </c>
      <c r="DD314">
        <f t="shared" si="358"/>
        <v>102.80112044817928</v>
      </c>
      <c r="DE314">
        <v>88</v>
      </c>
      <c r="DF314">
        <f t="shared" si="359"/>
        <v>113</v>
      </c>
      <c r="DG314" t="s">
        <v>1310</v>
      </c>
      <c r="DH314">
        <f t="shared" si="360"/>
        <v>92.436974789915965</v>
      </c>
      <c r="DI314">
        <v>42</v>
      </c>
      <c r="DJ314">
        <f t="shared" si="361"/>
        <v>98</v>
      </c>
      <c r="DK314" t="s">
        <v>1276</v>
      </c>
      <c r="DL314">
        <f t="shared" si="362"/>
        <v>106.44257703081233</v>
      </c>
      <c r="DM314">
        <v>78</v>
      </c>
      <c r="DN314">
        <f t="shared" si="363"/>
        <v>7</v>
      </c>
      <c r="DO314" t="s">
        <v>1290</v>
      </c>
      <c r="DP314">
        <f t="shared" si="364"/>
        <v>140.89635854341736</v>
      </c>
      <c r="DQ314">
        <v>53</v>
      </c>
      <c r="DR314">
        <f t="shared" si="365"/>
        <v>154</v>
      </c>
      <c r="DS314" t="s">
        <v>1284</v>
      </c>
      <c r="DT314">
        <f t="shared" si="366"/>
        <v>61.344537815126046</v>
      </c>
      <c r="DU314">
        <v>76</v>
      </c>
      <c r="DV314">
        <f t="shared" si="367"/>
        <v>134</v>
      </c>
      <c r="DW314" t="s">
        <v>1302</v>
      </c>
      <c r="DX314">
        <f t="shared" si="368"/>
        <v>120.72829131652661</v>
      </c>
      <c r="DY314">
        <v>114</v>
      </c>
      <c r="DZ314">
        <f t="shared" si="369"/>
        <v>25</v>
      </c>
      <c r="EA314" t="s">
        <v>1283</v>
      </c>
      <c r="EB314">
        <f t="shared" si="370"/>
        <v>107.00280112044818</v>
      </c>
      <c r="EC314">
        <v>85.5</v>
      </c>
      <c r="ED314">
        <f t="shared" si="371"/>
        <v>86</v>
      </c>
      <c r="EE314" t="s">
        <v>1310</v>
      </c>
      <c r="EF314">
        <f t="shared" si="372"/>
        <v>99.719887955182074</v>
      </c>
      <c r="EG314">
        <v>40</v>
      </c>
      <c r="EH314">
        <f t="shared" si="373"/>
        <v>121</v>
      </c>
      <c r="EI314" t="s">
        <v>1276</v>
      </c>
      <c r="EJ314">
        <f t="shared" si="374"/>
        <v>97.47899159663865</v>
      </c>
      <c r="EK314">
        <v>56</v>
      </c>
      <c r="EL314">
        <f t="shared" si="375"/>
        <v>153</v>
      </c>
      <c r="EM314" t="s">
        <v>1290</v>
      </c>
      <c r="EN314">
        <f t="shared" si="376"/>
        <v>66.666666666666671</v>
      </c>
      <c r="EO314">
        <v>66</v>
      </c>
      <c r="EP314">
        <f t="shared" si="377"/>
        <v>16</v>
      </c>
      <c r="EQ314" t="s">
        <v>1284</v>
      </c>
      <c r="ER314">
        <f t="shared" si="378"/>
        <v>150.70028011204482</v>
      </c>
      <c r="ES314">
        <v>86</v>
      </c>
      <c r="ET314">
        <f t="shared" si="379"/>
        <v>208</v>
      </c>
      <c r="EU314">
        <v>94</v>
      </c>
      <c r="EV314">
        <f t="shared" si="380"/>
        <v>50</v>
      </c>
      <c r="EW314">
        <v>111</v>
      </c>
      <c r="EX314">
        <f t="shared" si="381"/>
        <v>85</v>
      </c>
      <c r="EY314">
        <v>61</v>
      </c>
      <c r="EZ314">
        <f t="shared" si="382"/>
        <v>112</v>
      </c>
      <c r="FA314">
        <v>43</v>
      </c>
      <c r="FB314">
        <f t="shared" si="383"/>
        <v>34</v>
      </c>
      <c r="FC314">
        <v>29</v>
      </c>
      <c r="FD314">
        <f t="shared" si="384"/>
        <v>197</v>
      </c>
    </row>
    <row r="315" spans="1:160" ht="15" customHeight="1" thickBot="1" x14ac:dyDescent="0.25">
      <c r="A315" s="1" t="s">
        <v>1159</v>
      </c>
      <c r="B315" s="1">
        <v>12</v>
      </c>
      <c r="C315" s="3" t="s">
        <v>298</v>
      </c>
      <c r="D315" s="8" t="s">
        <v>1247</v>
      </c>
      <c r="E315" s="1">
        <v>105</v>
      </c>
      <c r="F315" s="1">
        <f t="shared" si="308"/>
        <v>119</v>
      </c>
      <c r="G315" s="13" t="s">
        <v>1289</v>
      </c>
      <c r="H315" s="11">
        <f t="shared" si="309"/>
        <v>84.033613445378151</v>
      </c>
      <c r="I315" s="1">
        <v>73</v>
      </c>
      <c r="J315" s="1">
        <f t="shared" si="310"/>
        <v>122</v>
      </c>
      <c r="K315" s="13" t="s">
        <v>1283</v>
      </c>
      <c r="L315" s="11">
        <f t="shared" si="311"/>
        <v>80.952380952380949</v>
      </c>
      <c r="M315" s="1">
        <v>117</v>
      </c>
      <c r="N315" s="8">
        <f t="shared" si="312"/>
        <v>19</v>
      </c>
      <c r="O315" s="13" t="s">
        <v>1288</v>
      </c>
      <c r="P315" s="11">
        <f t="shared" si="313"/>
        <v>116.80672268907563</v>
      </c>
      <c r="Q315" s="1">
        <v>59</v>
      </c>
      <c r="R315" s="1">
        <f t="shared" si="314"/>
        <v>63</v>
      </c>
      <c r="S315" s="13" t="s">
        <v>1276</v>
      </c>
      <c r="T315" s="11">
        <f t="shared" si="315"/>
        <v>97.47899159663865</v>
      </c>
      <c r="U315" s="1">
        <v>73</v>
      </c>
      <c r="V315" s="1">
        <f t="shared" si="316"/>
        <v>21</v>
      </c>
      <c r="W315" s="13" t="s">
        <v>1290</v>
      </c>
      <c r="X315" s="11">
        <f t="shared" si="317"/>
        <v>122.68907563025211</v>
      </c>
      <c r="Y315" s="1">
        <v>83</v>
      </c>
      <c r="Z315" s="1">
        <f t="shared" si="318"/>
        <v>1</v>
      </c>
      <c r="AA315" s="13" t="s">
        <v>1284</v>
      </c>
      <c r="AB315" s="37">
        <f t="shared" si="319"/>
        <v>101.96078431372548</v>
      </c>
      <c r="AC315" s="36">
        <v>103</v>
      </c>
      <c r="AD315">
        <f t="shared" si="320"/>
        <v>62</v>
      </c>
      <c r="AE315" t="s">
        <v>1289</v>
      </c>
      <c r="AF315">
        <f t="shared" si="321"/>
        <v>109.24369747899159</v>
      </c>
      <c r="AG315">
        <v>84</v>
      </c>
      <c r="AH315">
        <f t="shared" si="322"/>
        <v>54</v>
      </c>
      <c r="AI315" t="s">
        <v>1283</v>
      </c>
      <c r="AJ315">
        <f t="shared" si="323"/>
        <v>88.515406162464984</v>
      </c>
      <c r="AK315">
        <v>108.5</v>
      </c>
      <c r="AL315">
        <f t="shared" si="324"/>
        <v>79</v>
      </c>
      <c r="AM315" t="s">
        <v>1288</v>
      </c>
      <c r="AN315">
        <f t="shared" si="325"/>
        <v>89.635854341736689</v>
      </c>
      <c r="AO315">
        <v>42</v>
      </c>
      <c r="AP315">
        <f t="shared" si="326"/>
        <v>54</v>
      </c>
      <c r="AQ315" t="s">
        <v>1276</v>
      </c>
      <c r="AR315">
        <f t="shared" si="327"/>
        <v>93.55742296918767</v>
      </c>
      <c r="AS315">
        <v>45</v>
      </c>
      <c r="AT315">
        <f t="shared" si="328"/>
        <v>102</v>
      </c>
      <c r="AU315" t="s">
        <v>1290</v>
      </c>
      <c r="AV315">
        <f t="shared" si="329"/>
        <v>113.4453781512605</v>
      </c>
      <c r="AW315">
        <v>70</v>
      </c>
      <c r="AX315">
        <f>RANK(AW315,AW315:$AW$360,0)</f>
        <v>8</v>
      </c>
      <c r="AY315" t="s">
        <v>1284</v>
      </c>
      <c r="AZ315">
        <f t="shared" si="330"/>
        <v>120.16806722689076</v>
      </c>
      <c r="BA315">
        <v>96.5</v>
      </c>
      <c r="BB315">
        <f t="shared" si="331"/>
        <v>95</v>
      </c>
      <c r="BC315" t="s">
        <v>1289</v>
      </c>
      <c r="BD315">
        <f t="shared" si="332"/>
        <v>73.66946778711484</v>
      </c>
      <c r="BE315">
        <v>102</v>
      </c>
      <c r="BF315">
        <f t="shared" si="333"/>
        <v>13</v>
      </c>
      <c r="BG315" t="s">
        <v>1283</v>
      </c>
      <c r="BH315">
        <f t="shared" si="334"/>
        <v>107.28291316526611</v>
      </c>
      <c r="BI315">
        <v>109</v>
      </c>
      <c r="BJ315">
        <f t="shared" si="335"/>
        <v>42</v>
      </c>
      <c r="BK315" t="s">
        <v>1288</v>
      </c>
      <c r="BL315">
        <f t="shared" si="336"/>
        <v>99.159663865546221</v>
      </c>
      <c r="BM315">
        <v>51</v>
      </c>
      <c r="BN315">
        <f t="shared" si="337"/>
        <v>31</v>
      </c>
      <c r="BO315" t="s">
        <v>1276</v>
      </c>
      <c r="BP315">
        <f t="shared" si="338"/>
        <v>104.20168067226891</v>
      </c>
      <c r="BQ315">
        <v>30</v>
      </c>
      <c r="BR315">
        <f t="shared" si="339"/>
        <v>150</v>
      </c>
      <c r="BS315" t="s">
        <v>1290</v>
      </c>
      <c r="BT315">
        <f t="shared" si="340"/>
        <v>64.425770308123248</v>
      </c>
      <c r="BU315">
        <v>57</v>
      </c>
      <c r="BV315">
        <f t="shared" si="341"/>
        <v>80</v>
      </c>
      <c r="BW315" t="s">
        <v>1284</v>
      </c>
      <c r="BX315">
        <f t="shared" si="342"/>
        <v>87.114845938375353</v>
      </c>
      <c r="BY315">
        <v>115</v>
      </c>
      <c r="BZ315">
        <f t="shared" si="343"/>
        <v>1</v>
      </c>
      <c r="CA315" t="s">
        <v>1289</v>
      </c>
      <c r="CB315">
        <f t="shared" si="344"/>
        <v>122.68907563025211</v>
      </c>
      <c r="CC315">
        <v>111</v>
      </c>
      <c r="CD315">
        <f t="shared" si="345"/>
        <v>39</v>
      </c>
      <c r="CE315" t="s">
        <v>1283</v>
      </c>
      <c r="CF315">
        <f t="shared" si="346"/>
        <v>137.81512605042016</v>
      </c>
      <c r="CG315">
        <v>113</v>
      </c>
      <c r="CH315">
        <f t="shared" si="347"/>
        <v>39</v>
      </c>
      <c r="CI315" t="s">
        <v>1288</v>
      </c>
      <c r="CJ315">
        <f t="shared" si="348"/>
        <v>97.198879551820724</v>
      </c>
      <c r="CK315">
        <v>49</v>
      </c>
      <c r="CL315">
        <f t="shared" si="349"/>
        <v>46</v>
      </c>
      <c r="CM315" t="s">
        <v>1276</v>
      </c>
      <c r="CN315">
        <f t="shared" si="350"/>
        <v>114.56582633053222</v>
      </c>
      <c r="CO315">
        <v>61</v>
      </c>
      <c r="CP315">
        <f t="shared" si="351"/>
        <v>23</v>
      </c>
      <c r="CQ315" t="s">
        <v>1290</v>
      </c>
      <c r="CR315">
        <f t="shared" si="352"/>
        <v>133.8935574229692</v>
      </c>
      <c r="CS315">
        <v>80</v>
      </c>
      <c r="CT315">
        <f t="shared" si="353"/>
        <v>34</v>
      </c>
      <c r="CU315" t="s">
        <v>1284</v>
      </c>
      <c r="CV315">
        <f t="shared" si="354"/>
        <v>108.12324929971989</v>
      </c>
      <c r="CW315">
        <v>95</v>
      </c>
      <c r="CX315">
        <f t="shared" si="355"/>
        <v>82</v>
      </c>
      <c r="CY315" t="s">
        <v>1278</v>
      </c>
      <c r="CZ315">
        <f t="shared" si="356"/>
        <v>77.871148459383761</v>
      </c>
      <c r="DA315">
        <v>89</v>
      </c>
      <c r="DB315">
        <f t="shared" si="357"/>
        <v>174</v>
      </c>
      <c r="DC315" t="s">
        <v>1300</v>
      </c>
      <c r="DD315">
        <f t="shared" si="358"/>
        <v>61.344537815126046</v>
      </c>
      <c r="DE315">
        <v>110.5</v>
      </c>
      <c r="DF315">
        <f t="shared" si="359"/>
        <v>29</v>
      </c>
      <c r="DG315" t="s">
        <v>1301</v>
      </c>
      <c r="DH315">
        <f t="shared" si="360"/>
        <v>94.397759103641462</v>
      </c>
      <c r="DI315">
        <v>42</v>
      </c>
      <c r="DJ315">
        <f t="shared" si="361"/>
        <v>98</v>
      </c>
      <c r="DK315" t="s">
        <v>1324</v>
      </c>
      <c r="DL315">
        <f t="shared" si="362"/>
        <v>137.25490196078431</v>
      </c>
      <c r="DM315">
        <v>49</v>
      </c>
      <c r="DN315">
        <f t="shared" si="363"/>
        <v>144</v>
      </c>
      <c r="DO315" t="s">
        <v>1286</v>
      </c>
      <c r="DP315">
        <f t="shared" si="364"/>
        <v>82.63305322128852</v>
      </c>
      <c r="DQ315">
        <v>64</v>
      </c>
      <c r="DR315">
        <f t="shared" si="365"/>
        <v>63</v>
      </c>
      <c r="DS315" t="s">
        <v>1287</v>
      </c>
      <c r="DT315">
        <f t="shared" si="366"/>
        <v>98.039215686274517</v>
      </c>
      <c r="DU315">
        <v>97</v>
      </c>
      <c r="DV315">
        <f t="shared" si="367"/>
        <v>3</v>
      </c>
      <c r="DW315" t="s">
        <v>1302</v>
      </c>
      <c r="DX315">
        <f t="shared" si="368"/>
        <v>103.0812324929972</v>
      </c>
      <c r="DY315">
        <v>108</v>
      </c>
      <c r="DZ315">
        <f t="shared" si="369"/>
        <v>36</v>
      </c>
      <c r="EA315" t="s">
        <v>1283</v>
      </c>
      <c r="EB315">
        <f t="shared" si="370"/>
        <v>114.56582633053222</v>
      </c>
      <c r="EC315">
        <v>114.5</v>
      </c>
      <c r="ED315">
        <f t="shared" si="371"/>
        <v>9</v>
      </c>
      <c r="EE315" t="s">
        <v>1301</v>
      </c>
      <c r="EF315">
        <f t="shared" si="372"/>
        <v>100.84033613445378</v>
      </c>
      <c r="EG315">
        <v>32</v>
      </c>
      <c r="EH315">
        <f t="shared" si="373"/>
        <v>231</v>
      </c>
      <c r="EI315" t="s">
        <v>1276</v>
      </c>
      <c r="EJ315">
        <f t="shared" si="374"/>
        <v>45.378151260504204</v>
      </c>
      <c r="EK315">
        <v>65</v>
      </c>
      <c r="EL315">
        <f t="shared" si="375"/>
        <v>82</v>
      </c>
      <c r="EM315" t="s">
        <v>1290</v>
      </c>
      <c r="EN315">
        <f t="shared" si="376"/>
        <v>77.310924369747895</v>
      </c>
      <c r="EO315">
        <v>56</v>
      </c>
      <c r="EP315">
        <f t="shared" si="377"/>
        <v>56</v>
      </c>
      <c r="EQ315" t="s">
        <v>1284</v>
      </c>
      <c r="ER315">
        <f t="shared" si="378"/>
        <v>85.994397759103634</v>
      </c>
      <c r="ES315">
        <v>108</v>
      </c>
      <c r="ET315">
        <f t="shared" si="379"/>
        <v>14</v>
      </c>
      <c r="EU315">
        <v>87</v>
      </c>
      <c r="EV315">
        <f t="shared" si="380"/>
        <v>88</v>
      </c>
      <c r="EW315">
        <v>136</v>
      </c>
      <c r="EX315">
        <f t="shared" si="381"/>
        <v>12</v>
      </c>
      <c r="EY315">
        <v>69</v>
      </c>
      <c r="EZ315">
        <f t="shared" si="382"/>
        <v>36</v>
      </c>
      <c r="FA315">
        <v>50</v>
      </c>
      <c r="FB315">
        <f t="shared" si="383"/>
        <v>1</v>
      </c>
      <c r="FC315">
        <v>44</v>
      </c>
      <c r="FD315">
        <f t="shared" si="384"/>
        <v>6</v>
      </c>
    </row>
    <row r="316" spans="1:160" ht="15" customHeight="1" thickBot="1" x14ac:dyDescent="0.25">
      <c r="A316" s="1" t="s">
        <v>1160</v>
      </c>
      <c r="B316" s="1">
        <v>12</v>
      </c>
      <c r="C316" s="3" t="s">
        <v>1161</v>
      </c>
      <c r="D316" s="8" t="s">
        <v>1247</v>
      </c>
      <c r="E316" s="1">
        <v>117</v>
      </c>
      <c r="F316" s="1">
        <f t="shared" si="308"/>
        <v>2</v>
      </c>
      <c r="G316" s="13" t="s">
        <v>1289</v>
      </c>
      <c r="H316" s="11">
        <f t="shared" si="309"/>
        <v>137.25490196078431</v>
      </c>
      <c r="I316" s="1">
        <v>95</v>
      </c>
      <c r="J316" s="1">
        <f t="shared" si="310"/>
        <v>24</v>
      </c>
      <c r="K316" s="13" t="s">
        <v>1283</v>
      </c>
      <c r="L316" s="11">
        <f t="shared" si="311"/>
        <v>100.28011204481793</v>
      </c>
      <c r="M316" s="1">
        <v>109</v>
      </c>
      <c r="N316" s="8">
        <f t="shared" si="312"/>
        <v>41</v>
      </c>
      <c r="O316" s="13" t="s">
        <v>1288</v>
      </c>
      <c r="P316" s="11">
        <f t="shared" si="313"/>
        <v>90.476190476190482</v>
      </c>
      <c r="Q316" s="1">
        <v>48</v>
      </c>
      <c r="R316" s="1">
        <f t="shared" si="314"/>
        <v>125</v>
      </c>
      <c r="S316" s="13" t="s">
        <v>1276</v>
      </c>
      <c r="T316" s="11">
        <f t="shared" si="315"/>
        <v>98.039215686274517</v>
      </c>
      <c r="U316" s="1">
        <v>70.5</v>
      </c>
      <c r="V316" s="1">
        <f t="shared" si="316"/>
        <v>31</v>
      </c>
      <c r="W316" s="13" t="s">
        <v>1290</v>
      </c>
      <c r="X316" s="11">
        <f t="shared" si="317"/>
        <v>105.88235294117646</v>
      </c>
      <c r="Y316" s="1">
        <v>70.5</v>
      </c>
      <c r="Z316" s="1">
        <f t="shared" si="318"/>
        <v>79</v>
      </c>
      <c r="AA316" s="13" t="s">
        <v>1284</v>
      </c>
      <c r="AB316" s="37">
        <f t="shared" si="319"/>
        <v>79.271708683473392</v>
      </c>
      <c r="AC316" s="36">
        <v>97</v>
      </c>
      <c r="AD316">
        <f t="shared" si="320"/>
        <v>135</v>
      </c>
      <c r="AE316" t="s">
        <v>1289</v>
      </c>
      <c r="AF316">
        <f t="shared" si="321"/>
        <v>85.994397759103634</v>
      </c>
      <c r="AG316">
        <v>94</v>
      </c>
      <c r="AH316">
        <f t="shared" si="322"/>
        <v>25</v>
      </c>
      <c r="AI316" t="s">
        <v>1283</v>
      </c>
      <c r="AJ316">
        <f t="shared" si="323"/>
        <v>101.1204481792717</v>
      </c>
      <c r="AK316">
        <v>127.5</v>
      </c>
      <c r="AL316">
        <f t="shared" si="324"/>
        <v>7</v>
      </c>
      <c r="AM316" t="s">
        <v>1288</v>
      </c>
      <c r="AN316">
        <f t="shared" si="325"/>
        <v>102.52100840336135</v>
      </c>
      <c r="AO316">
        <v>34</v>
      </c>
      <c r="AP316">
        <f t="shared" si="326"/>
        <v>118</v>
      </c>
      <c r="AQ316" t="s">
        <v>1276</v>
      </c>
      <c r="AR316">
        <f t="shared" si="327"/>
        <v>84.593837535014003</v>
      </c>
      <c r="AS316">
        <v>52</v>
      </c>
      <c r="AT316">
        <f t="shared" si="328"/>
        <v>52</v>
      </c>
      <c r="AU316" t="s">
        <v>1290</v>
      </c>
      <c r="AV316">
        <f t="shared" si="329"/>
        <v>90.476190476190482</v>
      </c>
      <c r="AW316">
        <v>71</v>
      </c>
      <c r="AX316">
        <f>RANK(AW316,AW316:$AW$360,0)</f>
        <v>5</v>
      </c>
      <c r="AY316" t="s">
        <v>1284</v>
      </c>
      <c r="AZ316">
        <f t="shared" si="330"/>
        <v>103.92156862745098</v>
      </c>
      <c r="BA316">
        <v>97.5</v>
      </c>
      <c r="BB316">
        <f t="shared" si="331"/>
        <v>85</v>
      </c>
      <c r="BC316" t="s">
        <v>1289</v>
      </c>
      <c r="BD316">
        <f t="shared" si="332"/>
        <v>129.41176470588235</v>
      </c>
      <c r="BE316">
        <v>97</v>
      </c>
      <c r="BF316">
        <f t="shared" si="333"/>
        <v>29</v>
      </c>
      <c r="BG316" t="s">
        <v>1283</v>
      </c>
      <c r="BH316">
        <f t="shared" si="334"/>
        <v>103.36134453781513</v>
      </c>
      <c r="BI316">
        <v>120</v>
      </c>
      <c r="BJ316">
        <f t="shared" si="335"/>
        <v>16</v>
      </c>
      <c r="BK316" t="s">
        <v>1288</v>
      </c>
      <c r="BL316">
        <f t="shared" si="336"/>
        <v>97.759103641456576</v>
      </c>
      <c r="BM316">
        <v>39.5</v>
      </c>
      <c r="BN316">
        <f t="shared" si="337"/>
        <v>63</v>
      </c>
      <c r="BO316" t="s">
        <v>1276</v>
      </c>
      <c r="BP316">
        <f t="shared" si="338"/>
        <v>101.40056022408963</v>
      </c>
      <c r="BQ316">
        <v>50.5</v>
      </c>
      <c r="BR316">
        <f t="shared" si="339"/>
        <v>18</v>
      </c>
      <c r="BS316" t="s">
        <v>1290</v>
      </c>
      <c r="BT316">
        <f t="shared" si="340"/>
        <v>98.599439775910369</v>
      </c>
      <c r="BU316">
        <v>69.5</v>
      </c>
      <c r="BV316">
        <f t="shared" si="341"/>
        <v>19</v>
      </c>
      <c r="BW316" t="s">
        <v>1284</v>
      </c>
      <c r="BX316">
        <f t="shared" si="342"/>
        <v>99.719887955182074</v>
      </c>
      <c r="BY316">
        <v>93</v>
      </c>
      <c r="BZ316">
        <f t="shared" si="343"/>
        <v>190</v>
      </c>
      <c r="CA316" t="s">
        <v>1289</v>
      </c>
      <c r="CB316">
        <f t="shared" si="344"/>
        <v>64.705882352941174</v>
      </c>
      <c r="CC316">
        <v>110</v>
      </c>
      <c r="CD316">
        <f t="shared" si="345"/>
        <v>41</v>
      </c>
      <c r="CE316" t="s">
        <v>1283</v>
      </c>
      <c r="CF316">
        <f t="shared" si="346"/>
        <v>90.476190476190482</v>
      </c>
      <c r="CG316">
        <v>122</v>
      </c>
      <c r="CH316">
        <f t="shared" si="347"/>
        <v>8</v>
      </c>
      <c r="CI316" t="s">
        <v>1288</v>
      </c>
      <c r="CJ316">
        <f t="shared" si="348"/>
        <v>106.72268907563026</v>
      </c>
      <c r="CK316">
        <v>44</v>
      </c>
      <c r="CL316">
        <f t="shared" si="349"/>
        <v>68</v>
      </c>
      <c r="CM316" t="s">
        <v>1276</v>
      </c>
      <c r="CN316">
        <f t="shared" si="350"/>
        <v>94.117647058823536</v>
      </c>
      <c r="CO316">
        <v>66</v>
      </c>
      <c r="CP316">
        <f t="shared" si="351"/>
        <v>13</v>
      </c>
      <c r="CQ316" t="s">
        <v>1290</v>
      </c>
      <c r="CR316">
        <f t="shared" si="352"/>
        <v>112.60504201680672</v>
      </c>
      <c r="CS316">
        <v>83</v>
      </c>
      <c r="CT316">
        <f t="shared" si="353"/>
        <v>18</v>
      </c>
      <c r="CU316" t="s">
        <v>1284</v>
      </c>
      <c r="CV316">
        <f t="shared" si="354"/>
        <v>116.80672268907563</v>
      </c>
      <c r="CW316">
        <v>97</v>
      </c>
      <c r="CX316">
        <f t="shared" si="355"/>
        <v>64</v>
      </c>
      <c r="CY316" t="s">
        <v>1302</v>
      </c>
      <c r="CZ316">
        <f t="shared" si="356"/>
        <v>130.25210084033614</v>
      </c>
      <c r="DA316">
        <v>129</v>
      </c>
      <c r="DB316">
        <f t="shared" si="357"/>
        <v>7</v>
      </c>
      <c r="DC316" t="s">
        <v>1283</v>
      </c>
      <c r="DD316">
        <f t="shared" si="358"/>
        <v>102.52100840336135</v>
      </c>
      <c r="DE316">
        <v>109</v>
      </c>
      <c r="DF316">
        <f t="shared" si="359"/>
        <v>32</v>
      </c>
      <c r="DG316" t="s">
        <v>1301</v>
      </c>
      <c r="DH316">
        <f t="shared" si="360"/>
        <v>96.078431372549019</v>
      </c>
      <c r="DI316">
        <v>52</v>
      </c>
      <c r="DJ316">
        <f t="shared" si="361"/>
        <v>47</v>
      </c>
      <c r="DK316" t="s">
        <v>1276</v>
      </c>
      <c r="DL316">
        <f t="shared" si="362"/>
        <v>151.54061624649859</v>
      </c>
      <c r="DM316">
        <v>60</v>
      </c>
      <c r="DN316">
        <f t="shared" si="363"/>
        <v>58</v>
      </c>
      <c r="DO316" t="s">
        <v>1290</v>
      </c>
      <c r="DP316">
        <f t="shared" si="364"/>
        <v>134.45378151260505</v>
      </c>
      <c r="DQ316">
        <v>62</v>
      </c>
      <c r="DR316">
        <f t="shared" si="365"/>
        <v>78</v>
      </c>
      <c r="DS316" t="s">
        <v>1284</v>
      </c>
      <c r="DT316">
        <f t="shared" si="366"/>
        <v>84.593837535014003</v>
      </c>
      <c r="DU316">
        <v>73</v>
      </c>
      <c r="DV316">
        <f t="shared" si="367"/>
        <v>172</v>
      </c>
      <c r="DW316" t="s">
        <v>1302</v>
      </c>
      <c r="DX316">
        <f t="shared" si="368"/>
        <v>91.31652661064426</v>
      </c>
      <c r="DY316">
        <v>119</v>
      </c>
      <c r="DZ316">
        <f t="shared" si="369"/>
        <v>16</v>
      </c>
      <c r="EA316" t="s">
        <v>1283</v>
      </c>
      <c r="EB316">
        <f t="shared" si="370"/>
        <v>103.92156862745098</v>
      </c>
      <c r="EC316">
        <v>105.5</v>
      </c>
      <c r="ED316">
        <f t="shared" si="371"/>
        <v>18</v>
      </c>
      <c r="EE316" t="s">
        <v>1301</v>
      </c>
      <c r="EF316">
        <f t="shared" si="372"/>
        <v>107.56302521008404</v>
      </c>
      <c r="EG316">
        <v>32</v>
      </c>
      <c r="EH316">
        <f t="shared" si="373"/>
        <v>231</v>
      </c>
      <c r="EI316" t="s">
        <v>1276</v>
      </c>
      <c r="EJ316">
        <f t="shared" si="374"/>
        <v>49.299719887955185</v>
      </c>
      <c r="EK316">
        <v>53</v>
      </c>
      <c r="EL316">
        <f t="shared" si="375"/>
        <v>181</v>
      </c>
      <c r="EM316" t="s">
        <v>1290</v>
      </c>
      <c r="EN316">
        <f t="shared" si="376"/>
        <v>52.661064425770313</v>
      </c>
      <c r="EO316">
        <v>64</v>
      </c>
      <c r="EP316">
        <f t="shared" si="377"/>
        <v>23</v>
      </c>
      <c r="EQ316" t="s">
        <v>1284</v>
      </c>
      <c r="ER316">
        <f t="shared" si="378"/>
        <v>108.12324929971989</v>
      </c>
      <c r="ES316">
        <v>92</v>
      </c>
      <c r="ET316">
        <f t="shared" si="379"/>
        <v>141</v>
      </c>
      <c r="EU316">
        <v>98</v>
      </c>
      <c r="EV316">
        <f t="shared" si="380"/>
        <v>30</v>
      </c>
      <c r="EW316">
        <v>125</v>
      </c>
      <c r="EX316">
        <f t="shared" si="381"/>
        <v>45</v>
      </c>
      <c r="EY316">
        <v>67</v>
      </c>
      <c r="EZ316">
        <f t="shared" si="382"/>
        <v>50</v>
      </c>
      <c r="FA316">
        <v>46</v>
      </c>
      <c r="FB316">
        <f t="shared" si="383"/>
        <v>12</v>
      </c>
      <c r="FC316">
        <v>38</v>
      </c>
      <c r="FD316">
        <f t="shared" si="384"/>
        <v>52</v>
      </c>
    </row>
    <row r="317" spans="1:160" ht="15" customHeight="1" thickBot="1" x14ac:dyDescent="0.25">
      <c r="A317" s="1" t="s">
        <v>1162</v>
      </c>
      <c r="B317" s="1">
        <v>12</v>
      </c>
      <c r="C317" s="3" t="s">
        <v>1163</v>
      </c>
      <c r="D317" s="8" t="s">
        <v>1247</v>
      </c>
      <c r="E317" s="1">
        <v>107</v>
      </c>
      <c r="F317" s="1">
        <f t="shared" si="308"/>
        <v>83</v>
      </c>
      <c r="G317" s="13" t="s">
        <v>1289</v>
      </c>
      <c r="H317" s="11">
        <f t="shared" si="309"/>
        <v>90.756302521008408</v>
      </c>
      <c r="I317" s="1">
        <v>73</v>
      </c>
      <c r="J317" s="1">
        <f t="shared" si="310"/>
        <v>122</v>
      </c>
      <c r="K317" s="13" t="s">
        <v>1283</v>
      </c>
      <c r="L317" s="11">
        <f t="shared" si="311"/>
        <v>124.08963585434174</v>
      </c>
      <c r="M317" s="1">
        <v>124</v>
      </c>
      <c r="N317" s="8">
        <f t="shared" si="312"/>
        <v>7</v>
      </c>
      <c r="O317" s="13" t="s">
        <v>1288</v>
      </c>
      <c r="P317" s="11">
        <f t="shared" si="313"/>
        <v>101.96078431372548</v>
      </c>
      <c r="Q317" s="1">
        <v>48</v>
      </c>
      <c r="R317" s="1">
        <f t="shared" si="314"/>
        <v>125</v>
      </c>
      <c r="S317" s="13" t="s">
        <v>1276</v>
      </c>
      <c r="T317" s="11">
        <f t="shared" si="315"/>
        <v>130.53221288515405</v>
      </c>
      <c r="U317" s="1">
        <v>85</v>
      </c>
      <c r="V317" s="1">
        <f t="shared" si="316"/>
        <v>3</v>
      </c>
      <c r="W317" s="13" t="s">
        <v>1290</v>
      </c>
      <c r="X317" s="11">
        <f t="shared" si="317"/>
        <v>99.439775910364148</v>
      </c>
      <c r="Y317" s="1">
        <v>71.5</v>
      </c>
      <c r="Z317" s="1">
        <f t="shared" si="318"/>
        <v>72</v>
      </c>
      <c r="AA317" s="13" t="s">
        <v>1284</v>
      </c>
      <c r="AB317" s="37">
        <f t="shared" si="319"/>
        <v>81.792717086834728</v>
      </c>
      <c r="AC317" s="36">
        <v>104</v>
      </c>
      <c r="AD317">
        <f t="shared" si="320"/>
        <v>50</v>
      </c>
      <c r="AE317" t="s">
        <v>1289</v>
      </c>
      <c r="AF317">
        <f t="shared" si="321"/>
        <v>94.957983193277315</v>
      </c>
      <c r="AG317">
        <v>58</v>
      </c>
      <c r="AH317">
        <f t="shared" si="322"/>
        <v>208</v>
      </c>
      <c r="AI317" t="s">
        <v>1283</v>
      </c>
      <c r="AJ317">
        <f t="shared" si="323"/>
        <v>63.585434173669469</v>
      </c>
      <c r="AK317">
        <v>123</v>
      </c>
      <c r="AL317">
        <f t="shared" si="324"/>
        <v>14</v>
      </c>
      <c r="AM317" t="s">
        <v>1288</v>
      </c>
      <c r="AN317">
        <f t="shared" si="325"/>
        <v>100.28011204481793</v>
      </c>
      <c r="AO317">
        <v>21</v>
      </c>
      <c r="AP317">
        <f t="shared" si="326"/>
        <v>234</v>
      </c>
      <c r="AQ317" t="s">
        <v>1276</v>
      </c>
      <c r="AR317">
        <f t="shared" si="327"/>
        <v>69.467787114845933</v>
      </c>
      <c r="AS317">
        <v>81</v>
      </c>
      <c r="AT317">
        <f t="shared" si="328"/>
        <v>1</v>
      </c>
      <c r="AU317" t="s">
        <v>1290</v>
      </c>
      <c r="AV317">
        <f t="shared" si="329"/>
        <v>100</v>
      </c>
      <c r="AW317">
        <v>70</v>
      </c>
      <c r="AX317">
        <f>RANK(AW317,AW317:$AW$360,0)</f>
        <v>7</v>
      </c>
      <c r="AY317" t="s">
        <v>1284</v>
      </c>
      <c r="AZ317">
        <f t="shared" si="330"/>
        <v>103.64145658263305</v>
      </c>
      <c r="BA317">
        <v>102.5</v>
      </c>
      <c r="BB317">
        <f t="shared" si="331"/>
        <v>32</v>
      </c>
      <c r="BC317" t="s">
        <v>1289</v>
      </c>
      <c r="BD317">
        <f t="shared" si="332"/>
        <v>115.68627450980392</v>
      </c>
      <c r="BE317">
        <v>87</v>
      </c>
      <c r="BF317">
        <f t="shared" si="333"/>
        <v>78</v>
      </c>
      <c r="BG317" t="s">
        <v>1283</v>
      </c>
      <c r="BH317">
        <f t="shared" si="334"/>
        <v>114.84593837535014</v>
      </c>
      <c r="BI317">
        <v>120.5</v>
      </c>
      <c r="BJ317">
        <f t="shared" si="335"/>
        <v>15</v>
      </c>
      <c r="BK317" t="s">
        <v>1288</v>
      </c>
      <c r="BL317">
        <f t="shared" si="336"/>
        <v>104.48179271708683</v>
      </c>
      <c r="BM317">
        <v>30</v>
      </c>
      <c r="BN317">
        <f t="shared" si="337"/>
        <v>125</v>
      </c>
      <c r="BO317" t="s">
        <v>1276</v>
      </c>
      <c r="BP317">
        <f t="shared" si="338"/>
        <v>73.389355742296914</v>
      </c>
      <c r="BQ317">
        <v>68</v>
      </c>
      <c r="BR317">
        <f t="shared" si="339"/>
        <v>1</v>
      </c>
      <c r="BS317" t="s">
        <v>1290</v>
      </c>
      <c r="BT317">
        <f t="shared" si="340"/>
        <v>100</v>
      </c>
      <c r="BU317">
        <v>69</v>
      </c>
      <c r="BV317">
        <f t="shared" si="341"/>
        <v>20</v>
      </c>
      <c r="BW317" t="s">
        <v>1284</v>
      </c>
      <c r="BX317">
        <f t="shared" si="342"/>
        <v>102.24089635854342</v>
      </c>
      <c r="BY317">
        <v>101</v>
      </c>
      <c r="BZ317">
        <f t="shared" si="343"/>
        <v>88</v>
      </c>
      <c r="CA317" t="s">
        <v>1289</v>
      </c>
      <c r="CB317">
        <f t="shared" si="344"/>
        <v>116.24649859943978</v>
      </c>
      <c r="CC317">
        <v>94</v>
      </c>
      <c r="CD317">
        <f t="shared" si="345"/>
        <v>131</v>
      </c>
      <c r="CE317" t="s">
        <v>1283</v>
      </c>
      <c r="CF317">
        <f t="shared" si="346"/>
        <v>76.750700280112042</v>
      </c>
      <c r="CG317">
        <v>115</v>
      </c>
      <c r="CH317">
        <f t="shared" si="347"/>
        <v>31</v>
      </c>
      <c r="CI317" t="s">
        <v>1288</v>
      </c>
      <c r="CJ317">
        <f t="shared" si="348"/>
        <v>94.117647058823536</v>
      </c>
      <c r="CK317">
        <v>53</v>
      </c>
      <c r="CL317">
        <f t="shared" si="349"/>
        <v>30</v>
      </c>
      <c r="CM317" t="s">
        <v>1276</v>
      </c>
      <c r="CN317">
        <f t="shared" si="350"/>
        <v>136.1344537815126</v>
      </c>
      <c r="CO317">
        <v>86</v>
      </c>
      <c r="CP317">
        <f t="shared" si="351"/>
        <v>1</v>
      </c>
      <c r="CQ317" t="s">
        <v>1290</v>
      </c>
      <c r="CR317">
        <f t="shared" si="352"/>
        <v>100</v>
      </c>
      <c r="CS317">
        <v>81</v>
      </c>
      <c r="CT317">
        <f t="shared" si="353"/>
        <v>28</v>
      </c>
      <c r="CU317" t="s">
        <v>1284</v>
      </c>
      <c r="CV317">
        <f t="shared" si="354"/>
        <v>98.319327731092443</v>
      </c>
      <c r="CW317">
        <v>90</v>
      </c>
      <c r="CX317">
        <f t="shared" si="355"/>
        <v>146</v>
      </c>
      <c r="CY317" t="s">
        <v>1302</v>
      </c>
      <c r="CZ317">
        <f t="shared" si="356"/>
        <v>70.588235294117652</v>
      </c>
      <c r="DA317">
        <v>114</v>
      </c>
      <c r="DB317">
        <f t="shared" si="357"/>
        <v>48</v>
      </c>
      <c r="DC317" t="s">
        <v>1283</v>
      </c>
      <c r="DD317">
        <f t="shared" si="358"/>
        <v>90.196078431372541</v>
      </c>
      <c r="DE317">
        <v>119.5</v>
      </c>
      <c r="DF317">
        <f t="shared" si="359"/>
        <v>10</v>
      </c>
      <c r="DG317" t="s">
        <v>1288</v>
      </c>
      <c r="DH317">
        <f t="shared" si="360"/>
        <v>111.76470588235294</v>
      </c>
      <c r="DI317">
        <v>35</v>
      </c>
      <c r="DJ317">
        <f t="shared" si="361"/>
        <v>159</v>
      </c>
      <c r="DK317" t="s">
        <v>1276</v>
      </c>
      <c r="DL317">
        <f t="shared" si="362"/>
        <v>139.49579831932772</v>
      </c>
      <c r="DM317">
        <v>90</v>
      </c>
      <c r="DN317">
        <f t="shared" si="363"/>
        <v>1</v>
      </c>
      <c r="DO317" t="s">
        <v>1290</v>
      </c>
      <c r="DP317">
        <f t="shared" si="364"/>
        <v>110.08403361344537</v>
      </c>
      <c r="DQ317">
        <v>73</v>
      </c>
      <c r="DR317">
        <f t="shared" si="365"/>
        <v>22</v>
      </c>
      <c r="DS317" t="s">
        <v>1284</v>
      </c>
      <c r="DT317">
        <f t="shared" si="366"/>
        <v>94.957983193277315</v>
      </c>
      <c r="DU317">
        <v>86</v>
      </c>
      <c r="DV317">
        <f t="shared" si="367"/>
        <v>41</v>
      </c>
      <c r="DW317" t="s">
        <v>1302</v>
      </c>
      <c r="DX317">
        <f t="shared" si="368"/>
        <v>105.88235294117646</v>
      </c>
      <c r="DY317">
        <v>120</v>
      </c>
      <c r="DZ317">
        <f t="shared" si="369"/>
        <v>13</v>
      </c>
      <c r="EA317" t="s">
        <v>1283</v>
      </c>
      <c r="EB317">
        <f t="shared" si="370"/>
        <v>116.5266106442577</v>
      </c>
      <c r="EC317">
        <v>96.5</v>
      </c>
      <c r="ED317">
        <f t="shared" si="371"/>
        <v>52</v>
      </c>
      <c r="EE317" t="s">
        <v>1288</v>
      </c>
      <c r="EF317">
        <f t="shared" si="372"/>
        <v>96.918767507002798</v>
      </c>
      <c r="EG317">
        <v>23</v>
      </c>
      <c r="EH317">
        <f t="shared" si="373"/>
        <v>300</v>
      </c>
      <c r="EI317" t="s">
        <v>1276</v>
      </c>
      <c r="EJ317">
        <f t="shared" si="374"/>
        <v>20.728291316526608</v>
      </c>
      <c r="EK317">
        <v>71</v>
      </c>
      <c r="EL317">
        <f t="shared" si="375"/>
        <v>37</v>
      </c>
      <c r="EM317" t="s">
        <v>1290</v>
      </c>
      <c r="EN317">
        <f t="shared" si="376"/>
        <v>120.44817927170868</v>
      </c>
      <c r="EO317">
        <v>79</v>
      </c>
      <c r="EP317">
        <f t="shared" si="377"/>
        <v>4</v>
      </c>
      <c r="EQ317" t="s">
        <v>1284</v>
      </c>
      <c r="ER317">
        <f t="shared" si="378"/>
        <v>130.81232492997199</v>
      </c>
      <c r="ES317">
        <v>100</v>
      </c>
      <c r="ET317">
        <f t="shared" si="379"/>
        <v>62</v>
      </c>
      <c r="EU317">
        <v>90</v>
      </c>
      <c r="EV317">
        <f t="shared" si="380"/>
        <v>72</v>
      </c>
      <c r="EW317">
        <v>126</v>
      </c>
      <c r="EX317">
        <f t="shared" si="381"/>
        <v>41</v>
      </c>
      <c r="EY317">
        <v>72</v>
      </c>
      <c r="EZ317">
        <f t="shared" si="382"/>
        <v>17</v>
      </c>
      <c r="FA317">
        <v>37</v>
      </c>
      <c r="FB317">
        <f t="shared" si="383"/>
        <v>110</v>
      </c>
      <c r="FC317">
        <v>34</v>
      </c>
      <c r="FD317">
        <f t="shared" si="384"/>
        <v>114</v>
      </c>
    </row>
    <row r="318" spans="1:160" ht="15" customHeight="1" thickBot="1" x14ac:dyDescent="0.25">
      <c r="A318" s="1" t="s">
        <v>1164</v>
      </c>
      <c r="B318" s="1">
        <v>12</v>
      </c>
      <c r="C318" s="3" t="s">
        <v>1165</v>
      </c>
      <c r="D318" s="8" t="s">
        <v>1247</v>
      </c>
      <c r="E318" s="1">
        <v>104</v>
      </c>
      <c r="F318" s="1">
        <f t="shared" si="308"/>
        <v>132</v>
      </c>
      <c r="G318" s="13" t="s">
        <v>1289</v>
      </c>
      <c r="H318" s="11">
        <f t="shared" si="309"/>
        <v>72.829131652661061</v>
      </c>
      <c r="I318" s="1">
        <v>79</v>
      </c>
      <c r="J318" s="1">
        <f t="shared" si="310"/>
        <v>84</v>
      </c>
      <c r="K318" s="13" t="s">
        <v>1283</v>
      </c>
      <c r="L318" s="11">
        <f t="shared" si="311"/>
        <v>119.6078431372549</v>
      </c>
      <c r="M318" s="1">
        <v>118</v>
      </c>
      <c r="N318" s="8">
        <f t="shared" si="312"/>
        <v>15</v>
      </c>
      <c r="O318" s="13" t="s">
        <v>1288</v>
      </c>
      <c r="P318" s="11">
        <f t="shared" si="313"/>
        <v>104.76190476190476</v>
      </c>
      <c r="Q318" s="1">
        <v>55.5</v>
      </c>
      <c r="R318" s="1">
        <f t="shared" si="314"/>
        <v>82</v>
      </c>
      <c r="S318" s="13" t="s">
        <v>1276</v>
      </c>
      <c r="T318" s="11">
        <f t="shared" si="315"/>
        <v>103.36134453781513</v>
      </c>
      <c r="U318" s="1">
        <v>71</v>
      </c>
      <c r="V318" s="1">
        <f t="shared" si="316"/>
        <v>28</v>
      </c>
      <c r="W318" s="13" t="s">
        <v>1290</v>
      </c>
      <c r="X318" s="11">
        <f t="shared" si="317"/>
        <v>111.76470588235294</v>
      </c>
      <c r="Y318" s="1">
        <v>78</v>
      </c>
      <c r="Z318" s="1">
        <f t="shared" si="318"/>
        <v>20</v>
      </c>
      <c r="AA318" s="13" t="s">
        <v>1284</v>
      </c>
      <c r="AB318" s="37">
        <f t="shared" si="319"/>
        <v>95.518207282913167</v>
      </c>
      <c r="AC318" s="36">
        <v>106</v>
      </c>
      <c r="AD318">
        <f t="shared" si="320"/>
        <v>35</v>
      </c>
      <c r="AE318" t="s">
        <v>1289</v>
      </c>
      <c r="AF318">
        <f t="shared" si="321"/>
        <v>120.72829131652661</v>
      </c>
      <c r="AG318">
        <v>64</v>
      </c>
      <c r="AH318">
        <f t="shared" si="322"/>
        <v>154</v>
      </c>
      <c r="AI318" t="s">
        <v>1283</v>
      </c>
      <c r="AJ318">
        <f t="shared" si="323"/>
        <v>107.00280112044818</v>
      </c>
      <c r="AK318">
        <v>117.5</v>
      </c>
      <c r="AL318">
        <f t="shared" si="324"/>
        <v>32</v>
      </c>
      <c r="AM318" t="s">
        <v>1288</v>
      </c>
      <c r="AN318">
        <f t="shared" si="325"/>
        <v>104.48179271708683</v>
      </c>
      <c r="AO318">
        <v>37</v>
      </c>
      <c r="AP318">
        <f t="shared" si="326"/>
        <v>94</v>
      </c>
      <c r="AQ318" t="s">
        <v>1276</v>
      </c>
      <c r="AR318">
        <f t="shared" si="327"/>
        <v>146.21848739495798</v>
      </c>
      <c r="AS318">
        <v>50</v>
      </c>
      <c r="AT318">
        <f t="shared" si="328"/>
        <v>70</v>
      </c>
      <c r="AU318" t="s">
        <v>1290</v>
      </c>
      <c r="AV318">
        <f t="shared" si="329"/>
        <v>96.078431372549019</v>
      </c>
      <c r="AW318">
        <v>73</v>
      </c>
      <c r="AX318">
        <f>RANK(AW318,AW318:$AW$360,0)</f>
        <v>4</v>
      </c>
      <c r="AY318" t="s">
        <v>1284</v>
      </c>
      <c r="AZ318">
        <f t="shared" si="330"/>
        <v>125.21008403361344</v>
      </c>
      <c r="BA318">
        <v>95.5</v>
      </c>
      <c r="BB318">
        <f t="shared" si="331"/>
        <v>109</v>
      </c>
      <c r="BC318" t="s">
        <v>1289</v>
      </c>
      <c r="BD318">
        <f t="shared" si="332"/>
        <v>83.753501400560225</v>
      </c>
      <c r="BE318">
        <v>72</v>
      </c>
      <c r="BF318">
        <f t="shared" si="333"/>
        <v>179</v>
      </c>
      <c r="BG318" t="s">
        <v>1283</v>
      </c>
      <c r="BH318">
        <f t="shared" si="334"/>
        <v>94.117647058823536</v>
      </c>
      <c r="BI318">
        <v>107.5</v>
      </c>
      <c r="BJ318">
        <f t="shared" si="335"/>
        <v>48</v>
      </c>
      <c r="BK318" t="s">
        <v>1288</v>
      </c>
      <c r="BL318">
        <f t="shared" si="336"/>
        <v>106.1624649859944</v>
      </c>
      <c r="BM318">
        <v>16.5</v>
      </c>
      <c r="BN318">
        <f t="shared" si="337"/>
        <v>259</v>
      </c>
      <c r="BO318" t="s">
        <v>1276</v>
      </c>
      <c r="BP318">
        <f t="shared" si="338"/>
        <v>77.871148459383761</v>
      </c>
      <c r="BQ318">
        <v>40.5</v>
      </c>
      <c r="BR318">
        <f t="shared" si="339"/>
        <v>56</v>
      </c>
      <c r="BS318" t="s">
        <v>1290</v>
      </c>
      <c r="BT318">
        <f t="shared" si="340"/>
        <v>100.56022408963585</v>
      </c>
      <c r="BU318">
        <v>53.5</v>
      </c>
      <c r="BV318">
        <f t="shared" si="341"/>
        <v>94</v>
      </c>
      <c r="BW318" t="s">
        <v>1284</v>
      </c>
      <c r="BX318">
        <f t="shared" si="342"/>
        <v>94.397759103641462</v>
      </c>
      <c r="BY318">
        <v>105</v>
      </c>
      <c r="BZ318">
        <f t="shared" si="343"/>
        <v>51</v>
      </c>
      <c r="CA318" t="s">
        <v>1289</v>
      </c>
      <c r="CB318">
        <f t="shared" si="344"/>
        <v>112.32492997198879</v>
      </c>
      <c r="CC318">
        <v>90</v>
      </c>
      <c r="CD318">
        <f t="shared" si="345"/>
        <v>158</v>
      </c>
      <c r="CE318" t="s">
        <v>1283</v>
      </c>
      <c r="CF318">
        <f t="shared" si="346"/>
        <v>104.48179271708683</v>
      </c>
      <c r="CG318">
        <v>104</v>
      </c>
      <c r="CH318">
        <f t="shared" si="347"/>
        <v>70</v>
      </c>
      <c r="CI318" t="s">
        <v>1288</v>
      </c>
      <c r="CJ318">
        <f t="shared" si="348"/>
        <v>95.238095238095241</v>
      </c>
      <c r="CK318">
        <v>30</v>
      </c>
      <c r="CL318">
        <f t="shared" si="349"/>
        <v>180</v>
      </c>
      <c r="CM318" t="s">
        <v>1276</v>
      </c>
      <c r="CN318">
        <f t="shared" si="350"/>
        <v>79.551820728291318</v>
      </c>
      <c r="CO318">
        <v>51</v>
      </c>
      <c r="CP318">
        <f t="shared" si="351"/>
        <v>58</v>
      </c>
      <c r="CQ318" t="s">
        <v>1290</v>
      </c>
      <c r="CR318">
        <f t="shared" si="352"/>
        <v>96.078431372549019</v>
      </c>
      <c r="CS318">
        <v>73</v>
      </c>
      <c r="CT318">
        <f t="shared" si="353"/>
        <v>74</v>
      </c>
      <c r="CU318" t="s">
        <v>1284</v>
      </c>
      <c r="CV318">
        <f t="shared" si="354"/>
        <v>95.518207282913167</v>
      </c>
      <c r="CW318">
        <v>94</v>
      </c>
      <c r="CX318">
        <f t="shared" si="355"/>
        <v>95</v>
      </c>
      <c r="CY318" t="s">
        <v>1302</v>
      </c>
      <c r="CZ318">
        <f t="shared" si="356"/>
        <v>93.277310924369743</v>
      </c>
      <c r="DA318">
        <v>89</v>
      </c>
      <c r="DB318">
        <f t="shared" si="357"/>
        <v>174</v>
      </c>
      <c r="DC318" t="s">
        <v>1283</v>
      </c>
      <c r="DD318">
        <f t="shared" si="358"/>
        <v>99.159663865546221</v>
      </c>
      <c r="DE318">
        <v>103.5</v>
      </c>
      <c r="DF318">
        <f t="shared" si="359"/>
        <v>53</v>
      </c>
      <c r="DG318" t="s">
        <v>1301</v>
      </c>
      <c r="DH318">
        <f t="shared" si="360"/>
        <v>103.36134453781513</v>
      </c>
      <c r="DI318">
        <v>41</v>
      </c>
      <c r="DJ318">
        <f t="shared" si="361"/>
        <v>107</v>
      </c>
      <c r="DK318" t="s">
        <v>1276</v>
      </c>
      <c r="DL318">
        <f t="shared" si="362"/>
        <v>126.05042016806723</v>
      </c>
      <c r="DM318">
        <v>62</v>
      </c>
      <c r="DN318">
        <f t="shared" si="363"/>
        <v>44</v>
      </c>
      <c r="DO318" t="s">
        <v>1290</v>
      </c>
      <c r="DP318">
        <f t="shared" si="364"/>
        <v>171.98879551820727</v>
      </c>
      <c r="DQ318">
        <v>65</v>
      </c>
      <c r="DR318">
        <f t="shared" si="365"/>
        <v>58</v>
      </c>
      <c r="DS318" t="s">
        <v>1284</v>
      </c>
      <c r="DT318">
        <f t="shared" si="366"/>
        <v>135.85434173669466</v>
      </c>
      <c r="DU318">
        <v>82</v>
      </c>
      <c r="DV318">
        <f t="shared" si="367"/>
        <v>71</v>
      </c>
      <c r="DW318" t="s">
        <v>1302</v>
      </c>
      <c r="DX318">
        <f t="shared" si="368"/>
        <v>112.88515406162465</v>
      </c>
      <c r="DY318">
        <v>75</v>
      </c>
      <c r="DZ318">
        <f t="shared" si="369"/>
        <v>171</v>
      </c>
      <c r="EA318" t="s">
        <v>1283</v>
      </c>
      <c r="EB318">
        <f t="shared" si="370"/>
        <v>76.750700280112042</v>
      </c>
      <c r="EC318">
        <v>92</v>
      </c>
      <c r="ED318">
        <f t="shared" si="371"/>
        <v>65</v>
      </c>
      <c r="EE318" t="s">
        <v>1301</v>
      </c>
      <c r="EF318">
        <f t="shared" si="372"/>
        <v>91.31652661064426</v>
      </c>
      <c r="EG318">
        <v>35</v>
      </c>
      <c r="EH318">
        <f t="shared" si="373"/>
        <v>200</v>
      </c>
      <c r="EI318" t="s">
        <v>1276</v>
      </c>
      <c r="EJ318">
        <f t="shared" si="374"/>
        <v>96.918767507002798</v>
      </c>
      <c r="EK318">
        <v>33</v>
      </c>
      <c r="EL318">
        <f t="shared" si="375"/>
        <v>301</v>
      </c>
      <c r="EM318" t="s">
        <v>1290</v>
      </c>
      <c r="EN318">
        <f t="shared" si="376"/>
        <v>40.896358543417364</v>
      </c>
      <c r="EO318">
        <v>40</v>
      </c>
      <c r="EP318">
        <f t="shared" si="377"/>
        <v>186</v>
      </c>
      <c r="EQ318" t="s">
        <v>1284</v>
      </c>
      <c r="ER318">
        <f t="shared" si="378"/>
        <v>129.9719887955182</v>
      </c>
      <c r="ES318">
        <v>95</v>
      </c>
      <c r="ET318">
        <f t="shared" si="379"/>
        <v>117</v>
      </c>
      <c r="EU318">
        <v>87</v>
      </c>
      <c r="EV318">
        <f t="shared" si="380"/>
        <v>88</v>
      </c>
      <c r="EW318">
        <v>127</v>
      </c>
      <c r="EX318">
        <f t="shared" si="381"/>
        <v>34</v>
      </c>
      <c r="EY318">
        <v>54</v>
      </c>
      <c r="EZ318">
        <f t="shared" si="382"/>
        <v>189</v>
      </c>
      <c r="FA318">
        <v>39</v>
      </c>
      <c r="FB318">
        <f t="shared" si="383"/>
        <v>90</v>
      </c>
      <c r="FC318">
        <v>22</v>
      </c>
      <c r="FD318">
        <f t="shared" si="384"/>
        <v>293</v>
      </c>
    </row>
    <row r="319" spans="1:160" ht="15" customHeight="1" thickBot="1" x14ac:dyDescent="0.25">
      <c r="A319" s="1" t="s">
        <v>1166</v>
      </c>
      <c r="B319" s="1">
        <v>12</v>
      </c>
      <c r="C319" s="3" t="s">
        <v>1167</v>
      </c>
      <c r="D319" s="8" t="s">
        <v>1247</v>
      </c>
      <c r="E319" s="1">
        <v>114</v>
      </c>
      <c r="F319" s="1">
        <f t="shared" si="308"/>
        <v>11</v>
      </c>
      <c r="G319" s="13" t="s">
        <v>1289</v>
      </c>
      <c r="H319" s="11">
        <f t="shared" si="309"/>
        <v>131.0924369747899</v>
      </c>
      <c r="I319" s="1">
        <v>85</v>
      </c>
      <c r="J319" s="1">
        <f t="shared" si="310"/>
        <v>55</v>
      </c>
      <c r="K319" s="13" t="s">
        <v>1283</v>
      </c>
      <c r="L319" s="11">
        <f t="shared" si="311"/>
        <v>91.596638655462186</v>
      </c>
      <c r="M319" s="1">
        <v>112</v>
      </c>
      <c r="N319" s="8">
        <f t="shared" si="312"/>
        <v>31</v>
      </c>
      <c r="O319" s="13" t="s">
        <v>1288</v>
      </c>
      <c r="P319" s="11">
        <f t="shared" si="313"/>
        <v>94.957983193277315</v>
      </c>
      <c r="Q319" s="1">
        <v>68</v>
      </c>
      <c r="R319" s="1">
        <f t="shared" si="314"/>
        <v>32</v>
      </c>
      <c r="S319" s="13" t="s">
        <v>1276</v>
      </c>
      <c r="T319" s="11">
        <f t="shared" si="315"/>
        <v>92.156862745098039</v>
      </c>
      <c r="U319" s="1">
        <v>64</v>
      </c>
      <c r="V319" s="1">
        <f t="shared" si="316"/>
        <v>72</v>
      </c>
      <c r="W319" s="13" t="s">
        <v>1290</v>
      </c>
      <c r="X319" s="11">
        <f t="shared" si="317"/>
        <v>142.29691876750701</v>
      </c>
      <c r="Y319" s="1">
        <v>63</v>
      </c>
      <c r="Z319" s="1">
        <f t="shared" si="318"/>
        <v>152</v>
      </c>
      <c r="AA319" s="13" t="s">
        <v>1284</v>
      </c>
      <c r="AB319" s="37">
        <f t="shared" si="319"/>
        <v>58.543417366946777</v>
      </c>
      <c r="AC319" s="36">
        <v>98</v>
      </c>
      <c r="AD319">
        <f t="shared" si="320"/>
        <v>122</v>
      </c>
      <c r="AE319" t="s">
        <v>1289</v>
      </c>
      <c r="AF319">
        <f t="shared" si="321"/>
        <v>71.708683473389357</v>
      </c>
      <c r="AG319">
        <v>94</v>
      </c>
      <c r="AH319">
        <f t="shared" si="322"/>
        <v>25</v>
      </c>
      <c r="AI319" t="s">
        <v>1283</v>
      </c>
      <c r="AJ319">
        <f t="shared" si="323"/>
        <v>101.96078431372548</v>
      </c>
      <c r="AK319">
        <v>124</v>
      </c>
      <c r="AL319">
        <f t="shared" si="324"/>
        <v>13</v>
      </c>
      <c r="AM319" t="s">
        <v>1288</v>
      </c>
      <c r="AN319">
        <f t="shared" si="325"/>
        <v>104.20168067226891</v>
      </c>
      <c r="AO319">
        <v>66</v>
      </c>
      <c r="AP319">
        <f t="shared" si="326"/>
        <v>4</v>
      </c>
      <c r="AQ319" t="s">
        <v>1276</v>
      </c>
      <c r="AR319">
        <f t="shared" si="327"/>
        <v>108.40336134453781</v>
      </c>
      <c r="AS319">
        <v>34</v>
      </c>
      <c r="AT319">
        <f t="shared" si="328"/>
        <v>223</v>
      </c>
      <c r="AU319" t="s">
        <v>1290</v>
      </c>
      <c r="AV319">
        <f t="shared" si="329"/>
        <v>54.621848739495796</v>
      </c>
      <c r="AW319">
        <v>71</v>
      </c>
      <c r="AX319">
        <f>RANK(AW319,AW319:$AW$360,0)</f>
        <v>4</v>
      </c>
      <c r="AY319" t="s">
        <v>1284</v>
      </c>
      <c r="AZ319">
        <f t="shared" si="330"/>
        <v>129.69187675070029</v>
      </c>
      <c r="BA319">
        <v>103.5</v>
      </c>
      <c r="BB319">
        <f t="shared" si="331"/>
        <v>21</v>
      </c>
      <c r="BC319" t="s">
        <v>1289</v>
      </c>
      <c r="BD319">
        <f t="shared" si="332"/>
        <v>97.759103641456576</v>
      </c>
      <c r="BE319">
        <v>96.5</v>
      </c>
      <c r="BF319">
        <f t="shared" si="333"/>
        <v>32</v>
      </c>
      <c r="BG319" t="s">
        <v>1283</v>
      </c>
      <c r="BH319">
        <f t="shared" si="334"/>
        <v>103.64145658263305</v>
      </c>
      <c r="BI319">
        <v>113.5</v>
      </c>
      <c r="BJ319">
        <f t="shared" si="335"/>
        <v>28</v>
      </c>
      <c r="BK319" t="s">
        <v>1288</v>
      </c>
      <c r="BL319">
        <f t="shared" si="336"/>
        <v>95.518207282913167</v>
      </c>
      <c r="BM319">
        <v>49.5</v>
      </c>
      <c r="BN319">
        <f t="shared" si="337"/>
        <v>34</v>
      </c>
      <c r="BO319" t="s">
        <v>1276</v>
      </c>
      <c r="BP319">
        <f t="shared" si="338"/>
        <v>91.876750700280112</v>
      </c>
      <c r="BQ319">
        <v>39.5</v>
      </c>
      <c r="BR319">
        <f t="shared" si="339"/>
        <v>61</v>
      </c>
      <c r="BS319" t="s">
        <v>1290</v>
      </c>
      <c r="BT319">
        <f t="shared" si="340"/>
        <v>92.717086834733891</v>
      </c>
      <c r="BU319">
        <v>50</v>
      </c>
      <c r="BV319">
        <f t="shared" si="341"/>
        <v>110</v>
      </c>
      <c r="BW319" t="s">
        <v>1284</v>
      </c>
      <c r="BX319">
        <f t="shared" si="342"/>
        <v>112.32492997198879</v>
      </c>
      <c r="BY319">
        <v>111</v>
      </c>
      <c r="BZ319">
        <f t="shared" si="343"/>
        <v>13</v>
      </c>
      <c r="CA319" t="s">
        <v>1289</v>
      </c>
      <c r="CB319">
        <f t="shared" si="344"/>
        <v>107.56302521008404</v>
      </c>
      <c r="CC319">
        <v>109</v>
      </c>
      <c r="CD319">
        <f t="shared" si="345"/>
        <v>45</v>
      </c>
      <c r="CE319" t="s">
        <v>1283</v>
      </c>
      <c r="CF319">
        <f t="shared" si="346"/>
        <v>112.32492997198879</v>
      </c>
      <c r="CG319">
        <v>121.5</v>
      </c>
      <c r="CH319">
        <f t="shared" si="347"/>
        <v>12</v>
      </c>
      <c r="CI319" t="s">
        <v>1288</v>
      </c>
      <c r="CJ319">
        <f t="shared" si="348"/>
        <v>115.96638655462185</v>
      </c>
      <c r="CK319">
        <v>68</v>
      </c>
      <c r="CL319">
        <f t="shared" si="349"/>
        <v>5</v>
      </c>
      <c r="CM319" t="s">
        <v>1276</v>
      </c>
      <c r="CN319">
        <f t="shared" si="350"/>
        <v>103.0812324929972</v>
      </c>
      <c r="CO319">
        <v>56</v>
      </c>
      <c r="CP319">
        <f t="shared" si="351"/>
        <v>35</v>
      </c>
      <c r="CQ319" t="s">
        <v>1290</v>
      </c>
      <c r="CR319">
        <f t="shared" si="352"/>
        <v>106.44257703081233</v>
      </c>
      <c r="CS319">
        <v>64</v>
      </c>
      <c r="CT319">
        <f t="shared" si="353"/>
        <v>154</v>
      </c>
      <c r="CU319" t="s">
        <v>1284</v>
      </c>
      <c r="CV319">
        <f t="shared" si="354"/>
        <v>87.675070028011206</v>
      </c>
      <c r="CW319">
        <v>99</v>
      </c>
      <c r="CX319">
        <f t="shared" si="355"/>
        <v>40</v>
      </c>
      <c r="CY319" t="s">
        <v>1302</v>
      </c>
      <c r="CZ319">
        <f t="shared" si="356"/>
        <v>126.33053221288516</v>
      </c>
      <c r="DA319">
        <v>105</v>
      </c>
      <c r="DB319">
        <f t="shared" si="357"/>
        <v>89</v>
      </c>
      <c r="DC319" t="s">
        <v>1283</v>
      </c>
      <c r="DD319">
        <f t="shared" si="358"/>
        <v>77.030812324929968</v>
      </c>
      <c r="DE319">
        <v>100.5</v>
      </c>
      <c r="DF319">
        <f t="shared" si="359"/>
        <v>69</v>
      </c>
      <c r="DG319" t="s">
        <v>1288</v>
      </c>
      <c r="DH319">
        <f t="shared" si="360"/>
        <v>93.837535014005596</v>
      </c>
      <c r="DI319">
        <v>65</v>
      </c>
      <c r="DJ319">
        <f t="shared" si="361"/>
        <v>16</v>
      </c>
      <c r="DK319" t="s">
        <v>1276</v>
      </c>
      <c r="DL319">
        <f t="shared" si="362"/>
        <v>168.62745098039215</v>
      </c>
      <c r="DM319">
        <v>60</v>
      </c>
      <c r="DN319">
        <f t="shared" si="363"/>
        <v>58</v>
      </c>
      <c r="DO319" t="s">
        <v>1290</v>
      </c>
      <c r="DP319">
        <f t="shared" si="364"/>
        <v>117.36694677871148</v>
      </c>
      <c r="DQ319">
        <v>58</v>
      </c>
      <c r="DR319">
        <f t="shared" si="365"/>
        <v>110</v>
      </c>
      <c r="DS319" t="s">
        <v>1284</v>
      </c>
      <c r="DT319">
        <f t="shared" si="366"/>
        <v>78.991596638655466</v>
      </c>
      <c r="DU319">
        <v>76</v>
      </c>
      <c r="DV319">
        <f t="shared" si="367"/>
        <v>134</v>
      </c>
      <c r="DW319" t="s">
        <v>1302</v>
      </c>
      <c r="DX319">
        <f t="shared" si="368"/>
        <v>112.60504201680672</v>
      </c>
      <c r="DY319">
        <v>128</v>
      </c>
      <c r="DZ319">
        <f t="shared" si="369"/>
        <v>7</v>
      </c>
      <c r="EA319" t="s">
        <v>1283</v>
      </c>
      <c r="EB319">
        <f t="shared" si="370"/>
        <v>104.20168067226891</v>
      </c>
      <c r="EC319">
        <v>97.5</v>
      </c>
      <c r="ED319">
        <f t="shared" si="371"/>
        <v>47</v>
      </c>
      <c r="EE319" t="s">
        <v>1288</v>
      </c>
      <c r="EF319">
        <f t="shared" si="372"/>
        <v>105.88235294117646</v>
      </c>
      <c r="EG319">
        <v>29</v>
      </c>
      <c r="EH319">
        <f t="shared" si="373"/>
        <v>261</v>
      </c>
      <c r="EI319" t="s">
        <v>1276</v>
      </c>
      <c r="EJ319">
        <f t="shared" si="374"/>
        <v>69.187675070028007</v>
      </c>
      <c r="EK319">
        <v>60</v>
      </c>
      <c r="EL319">
        <f t="shared" si="375"/>
        <v>120</v>
      </c>
      <c r="EM319" t="s">
        <v>1290</v>
      </c>
      <c r="EN319">
        <f t="shared" si="376"/>
        <v>97.198879551820724</v>
      </c>
      <c r="EO319">
        <v>61</v>
      </c>
      <c r="EP319">
        <f t="shared" si="377"/>
        <v>35</v>
      </c>
      <c r="EQ319" t="s">
        <v>1284</v>
      </c>
      <c r="ER319">
        <f t="shared" si="378"/>
        <v>140.61624649859942</v>
      </c>
      <c r="ES319">
        <v>89</v>
      </c>
      <c r="ET319">
        <f t="shared" si="379"/>
        <v>179</v>
      </c>
      <c r="EU319">
        <v>100</v>
      </c>
      <c r="EV319">
        <f t="shared" si="380"/>
        <v>22</v>
      </c>
      <c r="EW319">
        <v>117</v>
      </c>
      <c r="EX319">
        <f t="shared" si="381"/>
        <v>68</v>
      </c>
      <c r="EY319">
        <v>58</v>
      </c>
      <c r="EZ319">
        <f t="shared" si="382"/>
        <v>151</v>
      </c>
      <c r="FA319">
        <v>37</v>
      </c>
      <c r="FB319">
        <f t="shared" si="383"/>
        <v>110</v>
      </c>
      <c r="FC319">
        <v>30</v>
      </c>
      <c r="FD319">
        <f t="shared" si="384"/>
        <v>180</v>
      </c>
    </row>
    <row r="320" spans="1:160" ht="15" customHeight="1" thickBot="1" x14ac:dyDescent="0.25">
      <c r="A320" s="1" t="s">
        <v>1168</v>
      </c>
      <c r="B320" s="1">
        <v>12</v>
      </c>
      <c r="C320" s="3" t="s">
        <v>1169</v>
      </c>
      <c r="D320" s="8" t="s">
        <v>1247</v>
      </c>
      <c r="E320" s="1">
        <v>109</v>
      </c>
      <c r="F320" s="1">
        <f t="shared" si="308"/>
        <v>59</v>
      </c>
      <c r="G320" s="13" t="s">
        <v>1289</v>
      </c>
      <c r="H320" s="11">
        <f t="shared" si="309"/>
        <v>84.313725490196077</v>
      </c>
      <c r="I320" s="1">
        <v>87</v>
      </c>
      <c r="J320" s="1">
        <f t="shared" si="310"/>
        <v>44</v>
      </c>
      <c r="K320" s="13" t="s">
        <v>1283</v>
      </c>
      <c r="L320" s="11">
        <f t="shared" si="311"/>
        <v>105.32212885154061</v>
      </c>
      <c r="M320" s="1">
        <v>115</v>
      </c>
      <c r="N320" s="8">
        <f t="shared" si="312"/>
        <v>26</v>
      </c>
      <c r="O320" s="13" t="s">
        <v>1288</v>
      </c>
      <c r="P320" s="11">
        <f t="shared" si="313"/>
        <v>111.48459383753502</v>
      </c>
      <c r="Q320" s="1">
        <v>66.5</v>
      </c>
      <c r="R320" s="1">
        <f t="shared" si="314"/>
        <v>35</v>
      </c>
      <c r="S320" s="13" t="s">
        <v>1276</v>
      </c>
      <c r="T320" s="11">
        <f t="shared" si="315"/>
        <v>106.44257703081233</v>
      </c>
      <c r="U320" s="1">
        <v>67</v>
      </c>
      <c r="V320" s="1">
        <f t="shared" si="316"/>
        <v>51</v>
      </c>
      <c r="W320" s="13" t="s">
        <v>1290</v>
      </c>
      <c r="X320" s="11">
        <f t="shared" si="317"/>
        <v>129.41176470588235</v>
      </c>
      <c r="Y320" s="1">
        <v>55</v>
      </c>
      <c r="Z320" s="1">
        <f t="shared" si="318"/>
        <v>221</v>
      </c>
      <c r="AA320" s="13" t="s">
        <v>1284</v>
      </c>
      <c r="AB320" s="37">
        <f t="shared" si="319"/>
        <v>45.65826330532213</v>
      </c>
      <c r="AC320" s="36">
        <v>117</v>
      </c>
      <c r="AD320">
        <f t="shared" si="320"/>
        <v>3</v>
      </c>
      <c r="AE320" t="s">
        <v>1289</v>
      </c>
      <c r="AF320">
        <f t="shared" si="321"/>
        <v>103.92156862745098</v>
      </c>
      <c r="AG320">
        <v>81</v>
      </c>
      <c r="AH320">
        <f t="shared" si="322"/>
        <v>63</v>
      </c>
      <c r="AI320" t="s">
        <v>1283</v>
      </c>
      <c r="AJ320">
        <f t="shared" si="323"/>
        <v>97.198879551820724</v>
      </c>
      <c r="AK320">
        <v>112</v>
      </c>
      <c r="AL320">
        <f t="shared" si="324"/>
        <v>67</v>
      </c>
      <c r="AM320" t="s">
        <v>1288</v>
      </c>
      <c r="AN320">
        <f t="shared" si="325"/>
        <v>91.876750700280112</v>
      </c>
      <c r="AO320">
        <v>41</v>
      </c>
      <c r="AP320">
        <f t="shared" si="326"/>
        <v>58</v>
      </c>
      <c r="AQ320" t="s">
        <v>1276</v>
      </c>
      <c r="AR320">
        <f t="shared" si="327"/>
        <v>106.44257703081233</v>
      </c>
      <c r="AS320">
        <v>41</v>
      </c>
      <c r="AT320">
        <f t="shared" si="328"/>
        <v>156</v>
      </c>
      <c r="AU320" t="s">
        <v>1290</v>
      </c>
      <c r="AV320">
        <f t="shared" si="329"/>
        <v>66.106442577030805</v>
      </c>
      <c r="AW320">
        <v>60</v>
      </c>
      <c r="AX320">
        <f>RANK(AW320,AW320:$AW$360,0)</f>
        <v>27</v>
      </c>
      <c r="AY320" t="s">
        <v>1284</v>
      </c>
      <c r="AZ320">
        <f t="shared" si="330"/>
        <v>123.24929971988796</v>
      </c>
      <c r="BA320">
        <v>104</v>
      </c>
      <c r="BB320">
        <f t="shared" si="331"/>
        <v>17</v>
      </c>
      <c r="BC320" t="s">
        <v>1289</v>
      </c>
      <c r="BD320">
        <f t="shared" si="332"/>
        <v>155.18207282913164</v>
      </c>
      <c r="BE320">
        <v>91.5</v>
      </c>
      <c r="BF320">
        <f t="shared" si="333"/>
        <v>53</v>
      </c>
      <c r="BG320" t="s">
        <v>1283</v>
      </c>
      <c r="BH320">
        <f t="shared" si="334"/>
        <v>112.60504201680672</v>
      </c>
      <c r="BI320">
        <v>110</v>
      </c>
      <c r="BJ320">
        <f t="shared" si="335"/>
        <v>38</v>
      </c>
      <c r="BK320" t="s">
        <v>1288</v>
      </c>
      <c r="BL320">
        <f t="shared" si="336"/>
        <v>96.078431372549019</v>
      </c>
      <c r="BM320">
        <v>36.5</v>
      </c>
      <c r="BN320">
        <f t="shared" si="337"/>
        <v>81</v>
      </c>
      <c r="BO320" t="s">
        <v>1276</v>
      </c>
      <c r="BP320">
        <f t="shared" si="338"/>
        <v>107.56302521008404</v>
      </c>
      <c r="BQ320">
        <v>44</v>
      </c>
      <c r="BR320">
        <f t="shared" si="339"/>
        <v>35</v>
      </c>
      <c r="BS320" t="s">
        <v>1290</v>
      </c>
      <c r="BT320">
        <f t="shared" si="340"/>
        <v>94.677871148459388</v>
      </c>
      <c r="BU320">
        <v>50</v>
      </c>
      <c r="BV320">
        <f t="shared" si="341"/>
        <v>110</v>
      </c>
      <c r="BW320" t="s">
        <v>1284</v>
      </c>
      <c r="BX320">
        <f t="shared" si="342"/>
        <v>94.117647058823536</v>
      </c>
      <c r="BY320">
        <v>91</v>
      </c>
      <c r="BZ320">
        <f t="shared" si="343"/>
        <v>214</v>
      </c>
      <c r="CA320" t="s">
        <v>1289</v>
      </c>
      <c r="CB320">
        <f t="shared" si="344"/>
        <v>45.378151260504204</v>
      </c>
      <c r="CC320">
        <v>100</v>
      </c>
      <c r="CD320">
        <f t="shared" si="345"/>
        <v>98</v>
      </c>
      <c r="CE320" t="s">
        <v>1283</v>
      </c>
      <c r="CF320">
        <f t="shared" si="346"/>
        <v>88.79551820728291</v>
      </c>
      <c r="CG320">
        <v>116.5</v>
      </c>
      <c r="CH320">
        <f t="shared" si="347"/>
        <v>24</v>
      </c>
      <c r="CI320" t="s">
        <v>1288</v>
      </c>
      <c r="CJ320">
        <f t="shared" si="348"/>
        <v>102.24089635854342</v>
      </c>
      <c r="CK320">
        <v>38</v>
      </c>
      <c r="CL320">
        <f t="shared" si="349"/>
        <v>108</v>
      </c>
      <c r="CM320" t="s">
        <v>1276</v>
      </c>
      <c r="CN320">
        <f t="shared" si="350"/>
        <v>95.238095238095241</v>
      </c>
      <c r="CO320">
        <v>64</v>
      </c>
      <c r="CP320">
        <f t="shared" si="351"/>
        <v>16</v>
      </c>
      <c r="CQ320" t="s">
        <v>1290</v>
      </c>
      <c r="CR320">
        <f t="shared" si="352"/>
        <v>103.92156862745098</v>
      </c>
      <c r="CS320">
        <v>71</v>
      </c>
      <c r="CT320">
        <f t="shared" si="353"/>
        <v>89</v>
      </c>
      <c r="CU320" t="s">
        <v>1284</v>
      </c>
      <c r="CV320">
        <f t="shared" si="354"/>
        <v>130.81232492997199</v>
      </c>
      <c r="CW320">
        <v>104</v>
      </c>
      <c r="CX320">
        <f t="shared" si="355"/>
        <v>19</v>
      </c>
      <c r="CY320" t="s">
        <v>1302</v>
      </c>
      <c r="CZ320">
        <f t="shared" si="356"/>
        <v>111.48459383753502</v>
      </c>
      <c r="DA320">
        <v>111</v>
      </c>
      <c r="DB320">
        <f t="shared" si="357"/>
        <v>58</v>
      </c>
      <c r="DC320" t="s">
        <v>1283</v>
      </c>
      <c r="DD320">
        <f t="shared" si="358"/>
        <v>124.64985994397759</v>
      </c>
      <c r="DE320">
        <v>109</v>
      </c>
      <c r="DF320">
        <f t="shared" si="359"/>
        <v>32</v>
      </c>
      <c r="DG320" t="s">
        <v>1288</v>
      </c>
      <c r="DH320">
        <f t="shared" si="360"/>
        <v>99.719887955182074</v>
      </c>
      <c r="DI320">
        <v>43</v>
      </c>
      <c r="DJ320">
        <f t="shared" si="361"/>
        <v>91</v>
      </c>
      <c r="DK320" t="s">
        <v>1276</v>
      </c>
      <c r="DL320">
        <f t="shared" si="362"/>
        <v>156.30252100840335</v>
      </c>
      <c r="DM320">
        <v>64</v>
      </c>
      <c r="DN320">
        <f t="shared" si="363"/>
        <v>30</v>
      </c>
      <c r="DO320" t="s">
        <v>1290</v>
      </c>
      <c r="DP320">
        <f t="shared" si="364"/>
        <v>101.96078431372548</v>
      </c>
      <c r="DQ320">
        <v>47</v>
      </c>
      <c r="DR320">
        <f t="shared" si="365"/>
        <v>199</v>
      </c>
      <c r="DS320" t="s">
        <v>1284</v>
      </c>
      <c r="DT320">
        <f t="shared" si="366"/>
        <v>47.338935574229687</v>
      </c>
      <c r="DU320">
        <v>84</v>
      </c>
      <c r="DV320">
        <f t="shared" si="367"/>
        <v>60</v>
      </c>
      <c r="DW320" t="s">
        <v>1302</v>
      </c>
      <c r="DX320">
        <f t="shared" si="368"/>
        <v>91.31652661064426</v>
      </c>
      <c r="DY320">
        <v>79</v>
      </c>
      <c r="DZ320">
        <f t="shared" si="369"/>
        <v>146</v>
      </c>
      <c r="EA320" t="s">
        <v>1283</v>
      </c>
      <c r="EB320">
        <f t="shared" si="370"/>
        <v>79.271708683473392</v>
      </c>
      <c r="EC320">
        <v>101</v>
      </c>
      <c r="ED320">
        <f t="shared" si="371"/>
        <v>31</v>
      </c>
      <c r="EE320" t="s">
        <v>1288</v>
      </c>
      <c r="EF320">
        <f t="shared" si="372"/>
        <v>97.759103641456576</v>
      </c>
      <c r="EG320">
        <v>24</v>
      </c>
      <c r="EH320">
        <f t="shared" si="373"/>
        <v>292</v>
      </c>
      <c r="EI320" t="s">
        <v>1276</v>
      </c>
      <c r="EJ320">
        <f t="shared" si="374"/>
        <v>35.0140056022409</v>
      </c>
      <c r="EK320">
        <v>71</v>
      </c>
      <c r="EL320">
        <f t="shared" si="375"/>
        <v>37</v>
      </c>
      <c r="EM320" t="s">
        <v>1290</v>
      </c>
      <c r="EN320">
        <f t="shared" si="376"/>
        <v>114.84593837535014</v>
      </c>
      <c r="EO320">
        <v>68</v>
      </c>
      <c r="EP320">
        <f t="shared" si="377"/>
        <v>11</v>
      </c>
      <c r="EQ320" t="s">
        <v>1284</v>
      </c>
      <c r="ER320">
        <f t="shared" si="378"/>
        <v>123.80952380952381</v>
      </c>
      <c r="ES320">
        <v>105</v>
      </c>
      <c r="ET320">
        <f t="shared" si="379"/>
        <v>29</v>
      </c>
      <c r="EU320">
        <v>90</v>
      </c>
      <c r="EV320">
        <f t="shared" si="380"/>
        <v>72</v>
      </c>
      <c r="EW320">
        <v>131</v>
      </c>
      <c r="EX320">
        <f t="shared" si="381"/>
        <v>23</v>
      </c>
      <c r="EY320">
        <v>66</v>
      </c>
      <c r="EZ320">
        <f t="shared" si="382"/>
        <v>60</v>
      </c>
      <c r="FA320">
        <v>39</v>
      </c>
      <c r="FB320">
        <f t="shared" si="383"/>
        <v>90</v>
      </c>
      <c r="FC320">
        <v>35</v>
      </c>
      <c r="FD320">
        <f t="shared" si="384"/>
        <v>96</v>
      </c>
    </row>
    <row r="321" spans="1:160" ht="15" customHeight="1" thickBot="1" x14ac:dyDescent="0.25">
      <c r="A321" s="1" t="s">
        <v>1170</v>
      </c>
      <c r="B321" s="1">
        <v>12</v>
      </c>
      <c r="C321" s="3" t="s">
        <v>134</v>
      </c>
      <c r="D321" s="8" t="s">
        <v>1247</v>
      </c>
      <c r="E321" s="1">
        <v>113</v>
      </c>
      <c r="F321" s="1">
        <f t="shared" si="308"/>
        <v>18</v>
      </c>
      <c r="G321" s="13" t="s">
        <v>1289</v>
      </c>
      <c r="H321" s="11">
        <f t="shared" si="309"/>
        <v>136.41456582633054</v>
      </c>
      <c r="I321" s="1">
        <v>71</v>
      </c>
      <c r="J321" s="1">
        <f t="shared" si="310"/>
        <v>140</v>
      </c>
      <c r="K321" s="13" t="s">
        <v>1283</v>
      </c>
      <c r="L321" s="11">
        <f t="shared" si="311"/>
        <v>78.431372549019613</v>
      </c>
      <c r="M321" s="1">
        <v>128</v>
      </c>
      <c r="N321" s="8">
        <f t="shared" si="312"/>
        <v>3</v>
      </c>
      <c r="O321" s="13" t="s">
        <v>1288</v>
      </c>
      <c r="P321" s="11">
        <f t="shared" si="313"/>
        <v>99.719887955182074</v>
      </c>
      <c r="Q321" s="1">
        <v>40</v>
      </c>
      <c r="R321" s="1">
        <f t="shared" si="314"/>
        <v>183</v>
      </c>
      <c r="S321" s="13" t="s">
        <v>1276</v>
      </c>
      <c r="T321" s="11">
        <f t="shared" si="315"/>
        <v>78.431372549019613</v>
      </c>
      <c r="U321" s="1">
        <v>65.5</v>
      </c>
      <c r="V321" s="1">
        <f t="shared" si="316"/>
        <v>65</v>
      </c>
      <c r="W321" s="13" t="s">
        <v>1290</v>
      </c>
      <c r="X321" s="11">
        <f t="shared" si="317"/>
        <v>127.73109243697479</v>
      </c>
      <c r="Y321" s="1">
        <v>79</v>
      </c>
      <c r="Z321" s="1">
        <f t="shared" si="318"/>
        <v>14</v>
      </c>
      <c r="AA321" s="13" t="s">
        <v>1284</v>
      </c>
      <c r="AB321" s="37">
        <f t="shared" si="319"/>
        <v>99.159663865546221</v>
      </c>
      <c r="AC321" s="36">
        <v>96</v>
      </c>
      <c r="AD321">
        <f t="shared" si="320"/>
        <v>148</v>
      </c>
      <c r="AE321" t="s">
        <v>1289</v>
      </c>
      <c r="AF321">
        <f t="shared" si="321"/>
        <v>77.310924369747895</v>
      </c>
      <c r="AG321">
        <v>81</v>
      </c>
      <c r="AH321">
        <f t="shared" si="322"/>
        <v>63</v>
      </c>
      <c r="AI321" t="s">
        <v>1283</v>
      </c>
      <c r="AJ321">
        <f t="shared" si="323"/>
        <v>121.00840336134453</v>
      </c>
      <c r="AK321">
        <v>137.5</v>
      </c>
      <c r="AL321">
        <f t="shared" si="324"/>
        <v>2</v>
      </c>
      <c r="AM321" t="s">
        <v>1288</v>
      </c>
      <c r="AN321">
        <f t="shared" si="325"/>
        <v>100.84033613445378</v>
      </c>
      <c r="AO321">
        <v>36</v>
      </c>
      <c r="AP321">
        <f t="shared" si="326"/>
        <v>106</v>
      </c>
      <c r="AQ321" t="s">
        <v>1276</v>
      </c>
      <c r="AR321">
        <f t="shared" si="327"/>
        <v>96.358543417366946</v>
      </c>
      <c r="AS321">
        <v>40</v>
      </c>
      <c r="AT321">
        <f t="shared" si="328"/>
        <v>164</v>
      </c>
      <c r="AU321" t="s">
        <v>1290</v>
      </c>
      <c r="AV321">
        <f t="shared" si="329"/>
        <v>58.263305322128851</v>
      </c>
      <c r="AW321">
        <v>67</v>
      </c>
      <c r="AX321">
        <f>RANK(AW321,AW321:$AW$360,0)</f>
        <v>11</v>
      </c>
      <c r="AY321" t="s">
        <v>1284</v>
      </c>
      <c r="AZ321">
        <f t="shared" si="330"/>
        <v>121.00840336134453</v>
      </c>
      <c r="BA321">
        <v>99</v>
      </c>
      <c r="BB321">
        <f t="shared" si="331"/>
        <v>67</v>
      </c>
      <c r="BC321" t="s">
        <v>1289</v>
      </c>
      <c r="BD321">
        <f t="shared" si="332"/>
        <v>113.16526610644257</v>
      </c>
      <c r="BE321">
        <v>78</v>
      </c>
      <c r="BF321">
        <f t="shared" si="333"/>
        <v>138</v>
      </c>
      <c r="BG321" t="s">
        <v>1283</v>
      </c>
      <c r="BH321">
        <f t="shared" si="334"/>
        <v>103.0812324929972</v>
      </c>
      <c r="BI321">
        <v>125.5</v>
      </c>
      <c r="BJ321">
        <f t="shared" si="335"/>
        <v>5</v>
      </c>
      <c r="BK321" t="s">
        <v>1288</v>
      </c>
      <c r="BL321">
        <f t="shared" si="336"/>
        <v>102.80112044817928</v>
      </c>
      <c r="BM321">
        <v>34.5</v>
      </c>
      <c r="BN321">
        <f t="shared" si="337"/>
        <v>93</v>
      </c>
      <c r="BO321" t="s">
        <v>1276</v>
      </c>
      <c r="BP321">
        <f t="shared" si="338"/>
        <v>98.879551820728295</v>
      </c>
      <c r="BQ321">
        <v>51</v>
      </c>
      <c r="BR321">
        <f t="shared" si="339"/>
        <v>15</v>
      </c>
      <c r="BS321" t="s">
        <v>1290</v>
      </c>
      <c r="BT321">
        <f t="shared" si="340"/>
        <v>103.92156862745098</v>
      </c>
      <c r="BU321">
        <v>55</v>
      </c>
      <c r="BV321">
        <f t="shared" si="341"/>
        <v>86</v>
      </c>
      <c r="BW321" t="s">
        <v>1284</v>
      </c>
      <c r="BX321">
        <f t="shared" si="342"/>
        <v>89.915966386554629</v>
      </c>
      <c r="BY321">
        <v>99</v>
      </c>
      <c r="BZ321">
        <f t="shared" si="343"/>
        <v>114</v>
      </c>
      <c r="CA321" t="s">
        <v>1289</v>
      </c>
      <c r="CB321">
        <f t="shared" si="344"/>
        <v>142.57703081232492</v>
      </c>
      <c r="CC321">
        <v>91</v>
      </c>
      <c r="CD321">
        <f t="shared" si="345"/>
        <v>149</v>
      </c>
      <c r="CE321" t="s">
        <v>1283</v>
      </c>
      <c r="CF321">
        <f t="shared" si="346"/>
        <v>67.50700280112045</v>
      </c>
      <c r="CG321">
        <v>121</v>
      </c>
      <c r="CH321">
        <f t="shared" si="347"/>
        <v>15</v>
      </c>
      <c r="CI321" t="s">
        <v>1288</v>
      </c>
      <c r="CJ321">
        <f t="shared" si="348"/>
        <v>150.70028011204482</v>
      </c>
      <c r="CK321">
        <v>40</v>
      </c>
      <c r="CL321">
        <f t="shared" si="349"/>
        <v>89</v>
      </c>
      <c r="CM321" t="s">
        <v>1276</v>
      </c>
      <c r="CN321">
        <f t="shared" si="350"/>
        <v>83.473389355742299</v>
      </c>
      <c r="CO321">
        <v>57</v>
      </c>
      <c r="CP321">
        <f t="shared" si="351"/>
        <v>29</v>
      </c>
      <c r="CQ321" t="s">
        <v>1290</v>
      </c>
      <c r="CR321">
        <f t="shared" si="352"/>
        <v>113.16526610644257</v>
      </c>
      <c r="CS321">
        <v>76</v>
      </c>
      <c r="CT321">
        <f t="shared" si="353"/>
        <v>50</v>
      </c>
      <c r="CU321" t="s">
        <v>1284</v>
      </c>
      <c r="CV321">
        <f t="shared" si="354"/>
        <v>136.9747899159664</v>
      </c>
      <c r="CW321">
        <v>78</v>
      </c>
      <c r="CX321">
        <f t="shared" si="355"/>
        <v>266</v>
      </c>
      <c r="CY321" t="s">
        <v>1282</v>
      </c>
      <c r="CZ321">
        <f t="shared" si="356"/>
        <v>31.652661064425772</v>
      </c>
      <c r="DA321">
        <v>118</v>
      </c>
      <c r="DB321">
        <f t="shared" si="357"/>
        <v>33</v>
      </c>
      <c r="DC321" t="s">
        <v>1279</v>
      </c>
      <c r="DD321">
        <f t="shared" si="358"/>
        <v>91.876750700280112</v>
      </c>
      <c r="DE321">
        <v>63.5</v>
      </c>
      <c r="DF321">
        <f t="shared" si="359"/>
        <v>196</v>
      </c>
      <c r="DG321" t="s">
        <v>1310</v>
      </c>
      <c r="DH321">
        <f t="shared" si="360"/>
        <v>50.420168067226889</v>
      </c>
      <c r="DI321">
        <v>57</v>
      </c>
      <c r="DJ321">
        <f t="shared" si="361"/>
        <v>30</v>
      </c>
      <c r="DK321" t="s">
        <v>1324</v>
      </c>
      <c r="DL321">
        <f t="shared" si="362"/>
        <v>93.277310924369743</v>
      </c>
      <c r="DM321">
        <v>58</v>
      </c>
      <c r="DN321">
        <f t="shared" si="363"/>
        <v>76</v>
      </c>
      <c r="DO321" t="s">
        <v>1281</v>
      </c>
      <c r="DP321">
        <f t="shared" si="364"/>
        <v>108.12324929971989</v>
      </c>
      <c r="DQ321">
        <v>50</v>
      </c>
      <c r="DR321">
        <f t="shared" si="365"/>
        <v>182</v>
      </c>
      <c r="DS321" t="s">
        <v>1325</v>
      </c>
      <c r="DT321">
        <f t="shared" si="366"/>
        <v>50.420168067226889</v>
      </c>
      <c r="DU321">
        <v>89</v>
      </c>
      <c r="DV321">
        <f t="shared" si="367"/>
        <v>22</v>
      </c>
      <c r="DW321" t="s">
        <v>1302</v>
      </c>
      <c r="DX321">
        <f t="shared" si="368"/>
        <v>95.518207282913167</v>
      </c>
      <c r="DY321">
        <v>129</v>
      </c>
      <c r="DZ321">
        <f t="shared" si="369"/>
        <v>4</v>
      </c>
      <c r="EA321" t="s">
        <v>1283</v>
      </c>
      <c r="EB321">
        <f t="shared" si="370"/>
        <v>119.04761904761905</v>
      </c>
      <c r="EC321">
        <v>105</v>
      </c>
      <c r="ED321">
        <f t="shared" si="371"/>
        <v>19</v>
      </c>
      <c r="EE321" t="s">
        <v>1301</v>
      </c>
      <c r="EF321">
        <f t="shared" si="372"/>
        <v>95.798319327731093</v>
      </c>
      <c r="EG321">
        <v>60</v>
      </c>
      <c r="EH321">
        <f t="shared" si="373"/>
        <v>6</v>
      </c>
      <c r="EI321" t="s">
        <v>1276</v>
      </c>
      <c r="EJ321">
        <f t="shared" si="374"/>
        <v>100.28011204481793</v>
      </c>
      <c r="EK321">
        <v>62</v>
      </c>
      <c r="EL321">
        <f t="shared" si="375"/>
        <v>105</v>
      </c>
      <c r="EM321" t="s">
        <v>1290</v>
      </c>
      <c r="EN321">
        <f t="shared" si="376"/>
        <v>73.949579831932766</v>
      </c>
      <c r="EO321">
        <v>75</v>
      </c>
      <c r="EP321">
        <f t="shared" si="377"/>
        <v>5</v>
      </c>
      <c r="EQ321" t="s">
        <v>1284</v>
      </c>
      <c r="ER321">
        <f t="shared" si="378"/>
        <v>105.32212885154061</v>
      </c>
      <c r="ES321">
        <v>110</v>
      </c>
      <c r="ET321">
        <f t="shared" si="379"/>
        <v>6</v>
      </c>
      <c r="EU321">
        <v>90</v>
      </c>
      <c r="EV321">
        <f t="shared" si="380"/>
        <v>72</v>
      </c>
      <c r="EW321">
        <v>140</v>
      </c>
      <c r="EX321">
        <f t="shared" si="381"/>
        <v>4</v>
      </c>
      <c r="EY321">
        <v>74</v>
      </c>
      <c r="EZ321">
        <f t="shared" si="382"/>
        <v>7</v>
      </c>
      <c r="FA321">
        <v>46</v>
      </c>
      <c r="FB321">
        <f t="shared" si="383"/>
        <v>12</v>
      </c>
      <c r="FC321">
        <v>41</v>
      </c>
      <c r="FD321">
        <f t="shared" si="384"/>
        <v>24</v>
      </c>
    </row>
    <row r="322" spans="1:160" ht="15" customHeight="1" thickBot="1" x14ac:dyDescent="0.25">
      <c r="A322" s="1" t="s">
        <v>1171</v>
      </c>
      <c r="B322" s="1">
        <v>12</v>
      </c>
      <c r="C322" s="3" t="s">
        <v>1172</v>
      </c>
      <c r="D322" s="8" t="s">
        <v>1247</v>
      </c>
      <c r="E322" s="1">
        <v>107</v>
      </c>
      <c r="F322" s="1">
        <f t="shared" si="308"/>
        <v>83</v>
      </c>
      <c r="G322" s="13" t="s">
        <v>1289</v>
      </c>
      <c r="H322" s="11">
        <f t="shared" si="309"/>
        <v>77.030812324929968</v>
      </c>
      <c r="I322" s="1">
        <v>79</v>
      </c>
      <c r="J322" s="1">
        <f t="shared" si="310"/>
        <v>84</v>
      </c>
      <c r="K322" s="13" t="s">
        <v>1283</v>
      </c>
      <c r="L322" s="11">
        <f t="shared" si="311"/>
        <v>99.719887955182074</v>
      </c>
      <c r="M322" s="1">
        <v>115</v>
      </c>
      <c r="N322" s="8">
        <f t="shared" si="312"/>
        <v>26</v>
      </c>
      <c r="O322" s="13" t="s">
        <v>1288</v>
      </c>
      <c r="P322" s="11">
        <f t="shared" si="313"/>
        <v>117.64705882352942</v>
      </c>
      <c r="Q322" s="1">
        <v>59.5</v>
      </c>
      <c r="R322" s="1">
        <f t="shared" si="314"/>
        <v>59</v>
      </c>
      <c r="S322" s="13" t="s">
        <v>1276</v>
      </c>
      <c r="T322" s="11">
        <f t="shared" si="315"/>
        <v>109.80392156862746</v>
      </c>
      <c r="U322" s="1">
        <v>60</v>
      </c>
      <c r="V322" s="1">
        <f t="shared" si="316"/>
        <v>109</v>
      </c>
      <c r="W322" s="13" t="s">
        <v>1290</v>
      </c>
      <c r="X322" s="11">
        <f t="shared" si="317"/>
        <v>122.40896358543418</v>
      </c>
      <c r="Y322" s="1">
        <v>71.5</v>
      </c>
      <c r="Z322" s="1">
        <f t="shared" si="318"/>
        <v>72</v>
      </c>
      <c r="AA322" s="13" t="s">
        <v>1284</v>
      </c>
      <c r="AB322" s="37">
        <f t="shared" si="319"/>
        <v>80.11204481792717</v>
      </c>
      <c r="AC322" s="36">
        <v>120</v>
      </c>
      <c r="AD322">
        <f t="shared" si="320"/>
        <v>1</v>
      </c>
      <c r="AE322" t="s">
        <v>1289</v>
      </c>
      <c r="AF322">
        <f t="shared" si="321"/>
        <v>134.73389355742296</v>
      </c>
      <c r="AG322">
        <v>77</v>
      </c>
      <c r="AH322">
        <f t="shared" si="322"/>
        <v>83</v>
      </c>
      <c r="AI322" t="s">
        <v>1283</v>
      </c>
      <c r="AJ322">
        <f t="shared" si="323"/>
        <v>95.518207282913167</v>
      </c>
      <c r="AK322">
        <v>106.5</v>
      </c>
      <c r="AL322">
        <f t="shared" si="324"/>
        <v>89</v>
      </c>
      <c r="AM322" t="s">
        <v>1288</v>
      </c>
      <c r="AN322">
        <f t="shared" si="325"/>
        <v>87.114845938375353</v>
      </c>
      <c r="AO322">
        <v>37</v>
      </c>
      <c r="AP322">
        <f t="shared" si="326"/>
        <v>94</v>
      </c>
      <c r="AQ322" t="s">
        <v>1276</v>
      </c>
      <c r="AR322">
        <f t="shared" si="327"/>
        <v>97.759103641456576</v>
      </c>
      <c r="AS322">
        <v>38</v>
      </c>
      <c r="AT322">
        <f t="shared" si="328"/>
        <v>189</v>
      </c>
      <c r="AU322" t="s">
        <v>1290</v>
      </c>
      <c r="AV322">
        <f t="shared" si="329"/>
        <v>80.672268907563023</v>
      </c>
      <c r="AW322">
        <v>79</v>
      </c>
      <c r="AX322">
        <f>RANK(AW322,AW322:$AW$360,0)</f>
        <v>1</v>
      </c>
      <c r="AY322" t="s">
        <v>1284</v>
      </c>
      <c r="AZ322">
        <f t="shared" si="330"/>
        <v>115.406162464986</v>
      </c>
      <c r="BA322">
        <v>94.5</v>
      </c>
      <c r="BB322">
        <f t="shared" si="331"/>
        <v>125</v>
      </c>
      <c r="BC322" t="s">
        <v>1289</v>
      </c>
      <c r="BD322">
        <f t="shared" si="332"/>
        <v>84.87394957983193</v>
      </c>
      <c r="BE322">
        <v>89</v>
      </c>
      <c r="BF322">
        <f t="shared" si="333"/>
        <v>67</v>
      </c>
      <c r="BG322" t="s">
        <v>1283</v>
      </c>
      <c r="BH322">
        <f t="shared" si="334"/>
        <v>89.915966386554629</v>
      </c>
      <c r="BI322">
        <v>108.5</v>
      </c>
      <c r="BJ322">
        <f t="shared" si="335"/>
        <v>43</v>
      </c>
      <c r="BK322" t="s">
        <v>1288</v>
      </c>
      <c r="BL322">
        <f t="shared" si="336"/>
        <v>93.55742296918767</v>
      </c>
      <c r="BM322">
        <v>35</v>
      </c>
      <c r="BN322">
        <f t="shared" si="337"/>
        <v>86</v>
      </c>
      <c r="BO322" t="s">
        <v>1276</v>
      </c>
      <c r="BP322">
        <f t="shared" si="338"/>
        <v>82.072829131652668</v>
      </c>
      <c r="BQ322">
        <v>33</v>
      </c>
      <c r="BR322">
        <f t="shared" si="339"/>
        <v>120</v>
      </c>
      <c r="BS322" t="s">
        <v>1290</v>
      </c>
      <c r="BT322">
        <f t="shared" si="340"/>
        <v>71.988795518207283</v>
      </c>
      <c r="BU322">
        <v>61</v>
      </c>
      <c r="BV322">
        <f t="shared" si="341"/>
        <v>56</v>
      </c>
      <c r="BW322" t="s">
        <v>1284</v>
      </c>
      <c r="BX322">
        <f t="shared" si="342"/>
        <v>95.798319327731093</v>
      </c>
      <c r="BY322">
        <v>103</v>
      </c>
      <c r="BZ322">
        <f t="shared" si="343"/>
        <v>71</v>
      </c>
      <c r="CA322" t="s">
        <v>1289</v>
      </c>
      <c r="CB322">
        <f t="shared" si="344"/>
        <v>121.00840336134453</v>
      </c>
      <c r="CC322">
        <v>112</v>
      </c>
      <c r="CD322">
        <f t="shared" si="345"/>
        <v>31</v>
      </c>
      <c r="CE322" t="s">
        <v>1283</v>
      </c>
      <c r="CF322">
        <f t="shared" si="346"/>
        <v>119.04761904761905</v>
      </c>
      <c r="CG322">
        <v>118.5</v>
      </c>
      <c r="CH322">
        <f t="shared" si="347"/>
        <v>20</v>
      </c>
      <c r="CI322" t="s">
        <v>1288</v>
      </c>
      <c r="CJ322">
        <f t="shared" si="348"/>
        <v>109.24369747899159</v>
      </c>
      <c r="CK322">
        <v>55</v>
      </c>
      <c r="CL322">
        <f t="shared" si="349"/>
        <v>22</v>
      </c>
      <c r="CM322" t="s">
        <v>1276</v>
      </c>
      <c r="CN322">
        <f t="shared" si="350"/>
        <v>121.28851540616246</v>
      </c>
      <c r="CO322">
        <v>62</v>
      </c>
      <c r="CP322">
        <f t="shared" si="351"/>
        <v>20</v>
      </c>
      <c r="CQ322" t="s">
        <v>1290</v>
      </c>
      <c r="CR322">
        <f t="shared" si="352"/>
        <v>110.64425770308124</v>
      </c>
      <c r="CS322">
        <v>78</v>
      </c>
      <c r="CT322">
        <f t="shared" si="353"/>
        <v>41</v>
      </c>
      <c r="CU322" t="s">
        <v>1284</v>
      </c>
      <c r="CV322">
        <f t="shared" si="354"/>
        <v>121.84873949579833</v>
      </c>
      <c r="CW322">
        <v>90</v>
      </c>
      <c r="CX322">
        <f t="shared" si="355"/>
        <v>146</v>
      </c>
      <c r="CY322" t="s">
        <v>1302</v>
      </c>
      <c r="CZ322">
        <f t="shared" si="356"/>
        <v>89.915966386554629</v>
      </c>
      <c r="DA322">
        <v>103</v>
      </c>
      <c r="DB322">
        <f t="shared" si="357"/>
        <v>99</v>
      </c>
      <c r="DC322" t="s">
        <v>1283</v>
      </c>
      <c r="DD322">
        <f t="shared" si="358"/>
        <v>85.994397759103634</v>
      </c>
      <c r="DE322">
        <v>103.5</v>
      </c>
      <c r="DF322">
        <f t="shared" si="359"/>
        <v>53</v>
      </c>
      <c r="DG322" t="s">
        <v>1288</v>
      </c>
      <c r="DH322">
        <f t="shared" si="360"/>
        <v>93.277310924369743</v>
      </c>
      <c r="DI322">
        <v>42</v>
      </c>
      <c r="DJ322">
        <f t="shared" si="361"/>
        <v>98</v>
      </c>
      <c r="DK322" t="s">
        <v>1276</v>
      </c>
      <c r="DL322">
        <f t="shared" si="362"/>
        <v>78.71148459383754</v>
      </c>
      <c r="DM322">
        <v>60</v>
      </c>
      <c r="DN322">
        <f t="shared" si="363"/>
        <v>58</v>
      </c>
      <c r="DO322" t="s">
        <v>1290</v>
      </c>
      <c r="DP322">
        <f t="shared" si="364"/>
        <v>96.638655462184872</v>
      </c>
      <c r="DQ322">
        <v>57</v>
      </c>
      <c r="DR322">
        <f t="shared" si="365"/>
        <v>119</v>
      </c>
      <c r="DS322" t="s">
        <v>1284</v>
      </c>
      <c r="DT322">
        <f t="shared" si="366"/>
        <v>75.070028011204485</v>
      </c>
      <c r="DU322">
        <v>78</v>
      </c>
      <c r="DV322">
        <f t="shared" si="367"/>
        <v>110</v>
      </c>
      <c r="DW322" t="s">
        <v>1302</v>
      </c>
      <c r="DX322">
        <f t="shared" si="368"/>
        <v>111.20448179271709</v>
      </c>
      <c r="DY322">
        <v>101</v>
      </c>
      <c r="DZ322">
        <f t="shared" si="369"/>
        <v>49</v>
      </c>
      <c r="EA322" t="s">
        <v>1283</v>
      </c>
      <c r="EB322">
        <f t="shared" si="370"/>
        <v>113.16526610644257</v>
      </c>
      <c r="EC322">
        <v>101.5</v>
      </c>
      <c r="ED322">
        <f t="shared" si="371"/>
        <v>29</v>
      </c>
      <c r="EE322" t="s">
        <v>1301</v>
      </c>
      <c r="EF322">
        <f t="shared" si="372"/>
        <v>109.52380952380952</v>
      </c>
      <c r="EG322">
        <v>52</v>
      </c>
      <c r="EH322">
        <f t="shared" si="373"/>
        <v>22</v>
      </c>
      <c r="EI322" t="s">
        <v>1276</v>
      </c>
      <c r="EJ322">
        <f t="shared" si="374"/>
        <v>97.198879551820724</v>
      </c>
      <c r="EK322">
        <v>70</v>
      </c>
      <c r="EL322">
        <f t="shared" si="375"/>
        <v>46</v>
      </c>
      <c r="EM322" t="s">
        <v>1290</v>
      </c>
      <c r="EN322">
        <f t="shared" si="376"/>
        <v>99.159663865546221</v>
      </c>
      <c r="EO322">
        <v>62</v>
      </c>
      <c r="EP322">
        <f t="shared" si="377"/>
        <v>30</v>
      </c>
      <c r="EQ322" t="s">
        <v>1284</v>
      </c>
      <c r="ER322">
        <f t="shared" si="378"/>
        <v>137.81512605042016</v>
      </c>
      <c r="ES322">
        <v>91</v>
      </c>
      <c r="ET322">
        <f t="shared" si="379"/>
        <v>150</v>
      </c>
      <c r="EU322">
        <v>86</v>
      </c>
      <c r="EV322">
        <f t="shared" si="380"/>
        <v>96</v>
      </c>
      <c r="EW322">
        <v>119</v>
      </c>
      <c r="EX322">
        <f t="shared" si="381"/>
        <v>63</v>
      </c>
      <c r="EY322">
        <v>73</v>
      </c>
      <c r="EZ322">
        <f t="shared" si="382"/>
        <v>12</v>
      </c>
      <c r="FA322">
        <v>42</v>
      </c>
      <c r="FB322">
        <f t="shared" si="383"/>
        <v>43</v>
      </c>
      <c r="FC322">
        <v>31</v>
      </c>
      <c r="FD322">
        <f t="shared" si="384"/>
        <v>165</v>
      </c>
    </row>
    <row r="323" spans="1:160" ht="15" customHeight="1" thickBot="1" x14ac:dyDescent="0.25">
      <c r="A323" s="1" t="s">
        <v>1173</v>
      </c>
      <c r="B323" s="1">
        <v>12</v>
      </c>
      <c r="C323" s="3" t="s">
        <v>1174</v>
      </c>
      <c r="D323" s="8" t="s">
        <v>1247</v>
      </c>
      <c r="E323" s="1">
        <v>99</v>
      </c>
      <c r="F323" s="1">
        <f t="shared" si="308"/>
        <v>204</v>
      </c>
      <c r="G323" s="13" t="s">
        <v>1289</v>
      </c>
      <c r="H323" s="11">
        <f t="shared" si="309"/>
        <v>93.55742296918767</v>
      </c>
      <c r="I323" s="1">
        <v>81</v>
      </c>
      <c r="J323" s="1">
        <f t="shared" si="310"/>
        <v>78</v>
      </c>
      <c r="K323" s="13" t="s">
        <v>1283</v>
      </c>
      <c r="L323" s="11">
        <f t="shared" si="311"/>
        <v>87.114845938375353</v>
      </c>
      <c r="M323" s="1">
        <v>111</v>
      </c>
      <c r="N323" s="8">
        <f t="shared" si="312"/>
        <v>33</v>
      </c>
      <c r="O323" s="13" t="s">
        <v>1288</v>
      </c>
      <c r="P323" s="11">
        <f t="shared" si="313"/>
        <v>98.319327731092443</v>
      </c>
      <c r="Q323" s="1">
        <v>71.5</v>
      </c>
      <c r="R323" s="1">
        <f t="shared" si="314"/>
        <v>22</v>
      </c>
      <c r="S323" s="13" t="s">
        <v>1276</v>
      </c>
      <c r="T323" s="11">
        <f t="shared" si="315"/>
        <v>101.1204481792717</v>
      </c>
      <c r="U323" s="1">
        <v>61</v>
      </c>
      <c r="V323" s="1">
        <f t="shared" si="316"/>
        <v>95</v>
      </c>
      <c r="W323" s="13" t="s">
        <v>1290</v>
      </c>
      <c r="X323" s="11">
        <f t="shared" si="317"/>
        <v>85.994397759103634</v>
      </c>
      <c r="Y323" s="1">
        <v>62.5</v>
      </c>
      <c r="Z323" s="1">
        <f t="shared" si="318"/>
        <v>158</v>
      </c>
      <c r="AA323" s="13" t="s">
        <v>1284</v>
      </c>
      <c r="AB323" s="37">
        <f t="shared" si="319"/>
        <v>58.543417366946777</v>
      </c>
      <c r="AC323" s="36">
        <v>94</v>
      </c>
      <c r="AD323">
        <f t="shared" si="320"/>
        <v>181</v>
      </c>
      <c r="AE323" t="s">
        <v>1289</v>
      </c>
      <c r="AF323">
        <f t="shared" si="321"/>
        <v>65.266106442577041</v>
      </c>
      <c r="AG323">
        <v>91</v>
      </c>
      <c r="AH323">
        <f t="shared" si="322"/>
        <v>32</v>
      </c>
      <c r="AI323" t="s">
        <v>1283</v>
      </c>
      <c r="AJ323">
        <f t="shared" si="323"/>
        <v>91.596638655462186</v>
      </c>
      <c r="AK323">
        <v>119.5</v>
      </c>
      <c r="AL323">
        <f t="shared" si="324"/>
        <v>27</v>
      </c>
      <c r="AM323" t="s">
        <v>1288</v>
      </c>
      <c r="AN323">
        <f t="shared" si="325"/>
        <v>99.719887955182074</v>
      </c>
      <c r="AO323">
        <v>50</v>
      </c>
      <c r="AP323">
        <f t="shared" si="326"/>
        <v>26</v>
      </c>
      <c r="AQ323" t="s">
        <v>1276</v>
      </c>
      <c r="AR323">
        <f t="shared" si="327"/>
        <v>96.358543417366946</v>
      </c>
      <c r="AS323">
        <v>53</v>
      </c>
      <c r="AT323">
        <f t="shared" si="328"/>
        <v>45</v>
      </c>
      <c r="AU323" t="s">
        <v>1290</v>
      </c>
      <c r="AV323">
        <f t="shared" si="329"/>
        <v>89.915966386554629</v>
      </c>
      <c r="AW323">
        <v>67</v>
      </c>
      <c r="AX323">
        <f>RANK(AW323,AW323:$AW$360,0)</f>
        <v>10</v>
      </c>
      <c r="AY323" t="s">
        <v>1284</v>
      </c>
      <c r="AZ323">
        <f t="shared" si="330"/>
        <v>162.46498599439775</v>
      </c>
      <c r="BA323">
        <v>100</v>
      </c>
      <c r="BB323">
        <f t="shared" si="331"/>
        <v>57</v>
      </c>
      <c r="BC323" t="s">
        <v>1289</v>
      </c>
      <c r="BD323">
        <f t="shared" si="332"/>
        <v>112.04481792717087</v>
      </c>
      <c r="BE323">
        <v>111</v>
      </c>
      <c r="BF323">
        <f t="shared" si="333"/>
        <v>2</v>
      </c>
      <c r="BG323" t="s">
        <v>1283</v>
      </c>
      <c r="BH323">
        <f t="shared" si="334"/>
        <v>100.56022408963585</v>
      </c>
      <c r="BI323">
        <v>114.5</v>
      </c>
      <c r="BJ323">
        <f t="shared" si="335"/>
        <v>26</v>
      </c>
      <c r="BK323" t="s">
        <v>1288</v>
      </c>
      <c r="BL323">
        <f t="shared" si="336"/>
        <v>94.957983193277315</v>
      </c>
      <c r="BM323">
        <v>58</v>
      </c>
      <c r="BN323">
        <f t="shared" si="337"/>
        <v>13</v>
      </c>
      <c r="BO323" t="s">
        <v>1276</v>
      </c>
      <c r="BP323">
        <f t="shared" si="338"/>
        <v>109.24369747899159</v>
      </c>
      <c r="BQ323">
        <v>55</v>
      </c>
      <c r="BR323">
        <f t="shared" si="339"/>
        <v>9</v>
      </c>
      <c r="BS323" t="s">
        <v>1290</v>
      </c>
      <c r="BT323">
        <f t="shared" si="340"/>
        <v>109.24369747899159</v>
      </c>
      <c r="BU323">
        <v>34</v>
      </c>
      <c r="BV323">
        <f t="shared" si="341"/>
        <v>233</v>
      </c>
      <c r="BW323" t="s">
        <v>1284</v>
      </c>
      <c r="BX323">
        <f t="shared" si="342"/>
        <v>64.9859943977591</v>
      </c>
      <c r="BY323">
        <v>100</v>
      </c>
      <c r="BZ323">
        <f t="shared" si="343"/>
        <v>100</v>
      </c>
      <c r="CA323" t="s">
        <v>1289</v>
      </c>
      <c r="CB323">
        <f t="shared" si="344"/>
        <v>98.599439775910369</v>
      </c>
      <c r="CC323">
        <v>126</v>
      </c>
      <c r="CD323">
        <f t="shared" si="345"/>
        <v>4</v>
      </c>
      <c r="CE323" t="s">
        <v>1283</v>
      </c>
      <c r="CF323">
        <f t="shared" si="346"/>
        <v>109.52380952380952</v>
      </c>
      <c r="CG323">
        <v>122</v>
      </c>
      <c r="CH323">
        <f t="shared" si="347"/>
        <v>8</v>
      </c>
      <c r="CI323" t="s">
        <v>1288</v>
      </c>
      <c r="CJ323">
        <f t="shared" si="348"/>
        <v>117.08683473389355</v>
      </c>
      <c r="CK323">
        <v>49</v>
      </c>
      <c r="CL323">
        <f t="shared" si="349"/>
        <v>46</v>
      </c>
      <c r="CM323" t="s">
        <v>1276</v>
      </c>
      <c r="CN323">
        <f t="shared" si="350"/>
        <v>103.36134453781513</v>
      </c>
      <c r="CO323">
        <v>54</v>
      </c>
      <c r="CP323">
        <f t="shared" si="351"/>
        <v>42</v>
      </c>
      <c r="CQ323" t="s">
        <v>1290</v>
      </c>
      <c r="CR323">
        <f t="shared" si="352"/>
        <v>113.16526610644257</v>
      </c>
      <c r="CS323">
        <v>69</v>
      </c>
      <c r="CT323">
        <f t="shared" si="353"/>
        <v>108</v>
      </c>
      <c r="CU323" t="s">
        <v>1284</v>
      </c>
      <c r="CV323">
        <f t="shared" si="354"/>
        <v>81.232492997198875</v>
      </c>
      <c r="CW323">
        <v>94</v>
      </c>
      <c r="CX323">
        <f t="shared" si="355"/>
        <v>95</v>
      </c>
      <c r="CY323" t="s">
        <v>1302</v>
      </c>
      <c r="CZ323">
        <f t="shared" si="356"/>
        <v>95.798319327731093</v>
      </c>
      <c r="DA323">
        <v>117</v>
      </c>
      <c r="DB323">
        <f t="shared" si="357"/>
        <v>38</v>
      </c>
      <c r="DC323" t="s">
        <v>1283</v>
      </c>
      <c r="DD323">
        <f t="shared" si="358"/>
        <v>96.358543417366946</v>
      </c>
      <c r="DE323">
        <v>100.5</v>
      </c>
      <c r="DF323">
        <f t="shared" si="359"/>
        <v>69</v>
      </c>
      <c r="DG323" t="s">
        <v>1301</v>
      </c>
      <c r="DH323">
        <f t="shared" si="360"/>
        <v>83.753501400560225</v>
      </c>
      <c r="DI323">
        <v>49</v>
      </c>
      <c r="DJ323">
        <f t="shared" si="361"/>
        <v>58</v>
      </c>
      <c r="DK323" t="s">
        <v>1276</v>
      </c>
      <c r="DL323">
        <f t="shared" si="362"/>
        <v>139.77591036414566</v>
      </c>
      <c r="DM323">
        <v>56</v>
      </c>
      <c r="DN323">
        <f t="shared" si="363"/>
        <v>89</v>
      </c>
      <c r="DO323" t="s">
        <v>1290</v>
      </c>
      <c r="DP323">
        <f t="shared" si="364"/>
        <v>89.355742296918763</v>
      </c>
      <c r="DQ323">
        <v>68</v>
      </c>
      <c r="DR323">
        <f t="shared" si="365"/>
        <v>41</v>
      </c>
      <c r="DS323" t="s">
        <v>1284</v>
      </c>
      <c r="DT323">
        <f t="shared" si="366"/>
        <v>104.20168067226891</v>
      </c>
      <c r="DU323">
        <v>81</v>
      </c>
      <c r="DV323">
        <f t="shared" si="367"/>
        <v>80</v>
      </c>
      <c r="DW323" t="s">
        <v>1302</v>
      </c>
      <c r="DX323">
        <f t="shared" si="368"/>
        <v>97.198879551820724</v>
      </c>
      <c r="DY323">
        <v>114</v>
      </c>
      <c r="DZ323">
        <f t="shared" si="369"/>
        <v>25</v>
      </c>
      <c r="EA323" t="s">
        <v>1283</v>
      </c>
      <c r="EB323">
        <f t="shared" si="370"/>
        <v>97.759103641456576</v>
      </c>
      <c r="EC323">
        <v>112</v>
      </c>
      <c r="ED323">
        <f t="shared" si="371"/>
        <v>11</v>
      </c>
      <c r="EE323" t="s">
        <v>1301</v>
      </c>
      <c r="EF323">
        <f t="shared" si="372"/>
        <v>105.88235294117646</v>
      </c>
      <c r="EG323">
        <v>35</v>
      </c>
      <c r="EH323">
        <f t="shared" si="373"/>
        <v>200</v>
      </c>
      <c r="EI323" t="s">
        <v>1276</v>
      </c>
      <c r="EJ323">
        <f t="shared" si="374"/>
        <v>60.784313725490193</v>
      </c>
      <c r="EK323">
        <v>69</v>
      </c>
      <c r="EL323">
        <f t="shared" si="375"/>
        <v>51</v>
      </c>
      <c r="EM323" t="s">
        <v>1290</v>
      </c>
      <c r="EN323">
        <f t="shared" si="376"/>
        <v>97.759103641456576</v>
      </c>
      <c r="EO323">
        <v>56</v>
      </c>
      <c r="EP323">
        <f t="shared" si="377"/>
        <v>56</v>
      </c>
      <c r="EQ323" t="s">
        <v>1284</v>
      </c>
      <c r="ER323">
        <f t="shared" si="378"/>
        <v>93.837535014005596</v>
      </c>
      <c r="ES323">
        <v>99</v>
      </c>
      <c r="ET323">
        <f t="shared" si="379"/>
        <v>70</v>
      </c>
      <c r="EU323">
        <v>102</v>
      </c>
      <c r="EV323">
        <f t="shared" si="380"/>
        <v>17</v>
      </c>
      <c r="EW323">
        <v>128</v>
      </c>
      <c r="EX323">
        <f t="shared" si="381"/>
        <v>32</v>
      </c>
      <c r="EY323">
        <v>66</v>
      </c>
      <c r="EZ323">
        <f t="shared" si="382"/>
        <v>60</v>
      </c>
      <c r="FA323">
        <v>42</v>
      </c>
      <c r="FB323">
        <f t="shared" si="383"/>
        <v>43</v>
      </c>
      <c r="FC323">
        <v>40</v>
      </c>
      <c r="FD323">
        <f t="shared" si="384"/>
        <v>34</v>
      </c>
    </row>
    <row r="324" spans="1:160" ht="15" customHeight="1" thickBot="1" x14ac:dyDescent="0.25">
      <c r="A324" s="1" t="s">
        <v>1175</v>
      </c>
      <c r="B324" s="1">
        <v>12</v>
      </c>
      <c r="C324" s="3" t="s">
        <v>1176</v>
      </c>
      <c r="D324" s="8" t="s">
        <v>1247</v>
      </c>
      <c r="E324" s="1">
        <v>117</v>
      </c>
      <c r="F324" s="1">
        <f t="shared" si="308"/>
        <v>2</v>
      </c>
      <c r="G324" s="13" t="s">
        <v>1289</v>
      </c>
      <c r="H324" s="11">
        <f t="shared" si="309"/>
        <v>100</v>
      </c>
      <c r="I324" s="1">
        <v>52</v>
      </c>
      <c r="J324" s="1">
        <f t="shared" si="310"/>
        <v>267</v>
      </c>
      <c r="K324" s="13" t="s">
        <v>1283</v>
      </c>
      <c r="L324" s="11">
        <f t="shared" si="311"/>
        <v>77.591036414565821</v>
      </c>
      <c r="M324" s="1">
        <v>111</v>
      </c>
      <c r="N324" s="8">
        <f t="shared" si="312"/>
        <v>33</v>
      </c>
      <c r="O324" s="13" t="s">
        <v>1288</v>
      </c>
      <c r="P324" s="11">
        <f t="shared" si="313"/>
        <v>104.20168067226891</v>
      </c>
      <c r="Q324" s="1">
        <v>58</v>
      </c>
      <c r="R324" s="1">
        <f t="shared" si="314"/>
        <v>69</v>
      </c>
      <c r="S324" s="13" t="s">
        <v>1276</v>
      </c>
      <c r="T324" s="11">
        <f t="shared" si="315"/>
        <v>104.76190476190476</v>
      </c>
      <c r="U324" s="1">
        <v>69</v>
      </c>
      <c r="V324" s="1">
        <f t="shared" si="316"/>
        <v>41</v>
      </c>
      <c r="W324" s="13" t="s">
        <v>1290</v>
      </c>
      <c r="X324" s="11">
        <f t="shared" si="317"/>
        <v>114.00560224089637</v>
      </c>
      <c r="Y324" s="1">
        <v>78.5</v>
      </c>
      <c r="Z324" s="1">
        <f t="shared" si="318"/>
        <v>17</v>
      </c>
      <c r="AA324" s="13" t="s">
        <v>1284</v>
      </c>
      <c r="AB324" s="37">
        <f t="shared" si="319"/>
        <v>98.039215686274517</v>
      </c>
      <c r="AC324" s="36">
        <v>119</v>
      </c>
      <c r="AD324">
        <f t="shared" si="320"/>
        <v>2</v>
      </c>
      <c r="AE324" t="s">
        <v>1289</v>
      </c>
      <c r="AF324">
        <f t="shared" si="321"/>
        <v>105.32212885154061</v>
      </c>
      <c r="AG324">
        <v>61</v>
      </c>
      <c r="AH324">
        <f t="shared" si="322"/>
        <v>187</v>
      </c>
      <c r="AI324" t="s">
        <v>1283</v>
      </c>
      <c r="AJ324">
        <f t="shared" si="323"/>
        <v>76.19047619047619</v>
      </c>
      <c r="AK324">
        <v>116</v>
      </c>
      <c r="AL324">
        <f t="shared" si="324"/>
        <v>48</v>
      </c>
      <c r="AM324" t="s">
        <v>1288</v>
      </c>
      <c r="AN324">
        <f t="shared" si="325"/>
        <v>95.238095238095241</v>
      </c>
      <c r="AO324">
        <v>38</v>
      </c>
      <c r="AP324">
        <f t="shared" si="326"/>
        <v>86</v>
      </c>
      <c r="AQ324" t="s">
        <v>1276</v>
      </c>
      <c r="AR324">
        <f t="shared" si="327"/>
        <v>95.238095238095241</v>
      </c>
      <c r="AS324">
        <v>47</v>
      </c>
      <c r="AT324">
        <f t="shared" si="328"/>
        <v>91</v>
      </c>
      <c r="AU324" t="s">
        <v>1290</v>
      </c>
      <c r="AV324">
        <f t="shared" si="329"/>
        <v>97.198879551820724</v>
      </c>
      <c r="AW324">
        <v>66</v>
      </c>
      <c r="AX324">
        <f>RANK(AW324,AW324:$AW$360,0)</f>
        <v>10</v>
      </c>
      <c r="AY324" t="s">
        <v>1284</v>
      </c>
      <c r="AZ324">
        <f t="shared" si="330"/>
        <v>138.65546218487395</v>
      </c>
      <c r="BA324">
        <v>103.5</v>
      </c>
      <c r="BB324">
        <f t="shared" si="331"/>
        <v>21</v>
      </c>
      <c r="BC324" t="s">
        <v>1289</v>
      </c>
      <c r="BD324">
        <f t="shared" si="332"/>
        <v>117.08683473389355</v>
      </c>
      <c r="BE324">
        <v>83</v>
      </c>
      <c r="BF324">
        <f t="shared" si="333"/>
        <v>102</v>
      </c>
      <c r="BG324" t="s">
        <v>1283</v>
      </c>
      <c r="BH324">
        <f t="shared" si="334"/>
        <v>74.229691876750707</v>
      </c>
      <c r="BI324">
        <v>111.5</v>
      </c>
      <c r="BJ324">
        <f t="shared" si="335"/>
        <v>31</v>
      </c>
      <c r="BK324" t="s">
        <v>1288</v>
      </c>
      <c r="BL324">
        <f t="shared" si="336"/>
        <v>101.40056022408963</v>
      </c>
      <c r="BM324">
        <v>38</v>
      </c>
      <c r="BN324">
        <f t="shared" si="337"/>
        <v>69</v>
      </c>
      <c r="BO324" t="s">
        <v>1276</v>
      </c>
      <c r="BP324">
        <f t="shared" si="338"/>
        <v>119.88795518207283</v>
      </c>
      <c r="BQ324">
        <v>37</v>
      </c>
      <c r="BR324">
        <f t="shared" si="339"/>
        <v>81</v>
      </c>
      <c r="BS324" t="s">
        <v>1290</v>
      </c>
      <c r="BT324">
        <f t="shared" si="340"/>
        <v>112.32492997198879</v>
      </c>
      <c r="BU324">
        <v>45.5</v>
      </c>
      <c r="BV324">
        <f t="shared" si="341"/>
        <v>148</v>
      </c>
      <c r="BW324" t="s">
        <v>1284</v>
      </c>
      <c r="BX324">
        <f t="shared" si="342"/>
        <v>77.591036414565821</v>
      </c>
      <c r="BY324">
        <v>102</v>
      </c>
      <c r="BZ324">
        <f t="shared" si="343"/>
        <v>82</v>
      </c>
      <c r="CA324" t="s">
        <v>1289</v>
      </c>
      <c r="CB324">
        <f t="shared" si="344"/>
        <v>78.991596638655466</v>
      </c>
      <c r="CC324">
        <v>121</v>
      </c>
      <c r="CD324">
        <f t="shared" si="345"/>
        <v>10</v>
      </c>
      <c r="CE324" t="s">
        <v>1283</v>
      </c>
      <c r="CF324">
        <f t="shared" si="346"/>
        <v>140.89635854341736</v>
      </c>
      <c r="CG324">
        <v>114.5</v>
      </c>
      <c r="CH324">
        <f t="shared" si="347"/>
        <v>36</v>
      </c>
      <c r="CI324" t="s">
        <v>1288</v>
      </c>
      <c r="CJ324">
        <f t="shared" si="348"/>
        <v>100.56022408963585</v>
      </c>
      <c r="CK324">
        <v>34</v>
      </c>
      <c r="CL324">
        <f t="shared" si="349"/>
        <v>140</v>
      </c>
      <c r="CM324" t="s">
        <v>1276</v>
      </c>
      <c r="CN324">
        <f t="shared" si="350"/>
        <v>111.76470588235294</v>
      </c>
      <c r="CO324">
        <v>40</v>
      </c>
      <c r="CP324">
        <f t="shared" si="351"/>
        <v>125</v>
      </c>
      <c r="CQ324" t="s">
        <v>1290</v>
      </c>
      <c r="CR324">
        <f t="shared" si="352"/>
        <v>78.431372549019613</v>
      </c>
      <c r="CS324">
        <v>74</v>
      </c>
      <c r="CT324">
        <f t="shared" si="353"/>
        <v>68</v>
      </c>
      <c r="CU324" t="s">
        <v>1284</v>
      </c>
      <c r="CV324">
        <f t="shared" si="354"/>
        <v>89.915966386554629</v>
      </c>
      <c r="CW324">
        <v>108</v>
      </c>
      <c r="CX324">
        <f t="shared" si="355"/>
        <v>7</v>
      </c>
      <c r="CY324" t="s">
        <v>1302</v>
      </c>
      <c r="CZ324">
        <f t="shared" si="356"/>
        <v>100</v>
      </c>
      <c r="DA324">
        <v>92</v>
      </c>
      <c r="DB324">
        <f t="shared" si="357"/>
        <v>156</v>
      </c>
      <c r="DC324" t="s">
        <v>1283</v>
      </c>
      <c r="DD324">
        <f t="shared" si="358"/>
        <v>100</v>
      </c>
      <c r="DE324">
        <v>107</v>
      </c>
      <c r="DF324">
        <f t="shared" si="359"/>
        <v>38</v>
      </c>
      <c r="DG324" t="s">
        <v>1288</v>
      </c>
      <c r="DH324">
        <f t="shared" si="360"/>
        <v>100</v>
      </c>
      <c r="DI324">
        <v>32</v>
      </c>
      <c r="DJ324">
        <f t="shared" si="361"/>
        <v>182</v>
      </c>
      <c r="DK324" t="s">
        <v>1276</v>
      </c>
      <c r="DL324">
        <f t="shared" si="362"/>
        <v>100</v>
      </c>
      <c r="DM324">
        <v>61</v>
      </c>
      <c r="DN324">
        <f t="shared" si="363"/>
        <v>48</v>
      </c>
      <c r="DO324" t="s">
        <v>1290</v>
      </c>
      <c r="DP324">
        <f t="shared" si="364"/>
        <v>100</v>
      </c>
      <c r="DQ324">
        <v>70</v>
      </c>
      <c r="DR324">
        <f t="shared" si="365"/>
        <v>32</v>
      </c>
      <c r="DS324" t="s">
        <v>1284</v>
      </c>
      <c r="DT324">
        <f t="shared" si="366"/>
        <v>100</v>
      </c>
      <c r="DU324">
        <v>0</v>
      </c>
      <c r="DV324">
        <f t="shared" si="367"/>
        <v>317</v>
      </c>
      <c r="DX324">
        <f t="shared" si="368"/>
        <v>100</v>
      </c>
      <c r="DY324">
        <v>0</v>
      </c>
      <c r="DZ324">
        <f t="shared" si="369"/>
        <v>317</v>
      </c>
      <c r="EB324">
        <f t="shared" si="370"/>
        <v>100</v>
      </c>
      <c r="EC324">
        <v>0</v>
      </c>
      <c r="ED324">
        <f t="shared" si="371"/>
        <v>317</v>
      </c>
      <c r="EF324">
        <f t="shared" si="372"/>
        <v>100</v>
      </c>
      <c r="EG324">
        <v>0</v>
      </c>
      <c r="EH324">
        <f t="shared" si="373"/>
        <v>315</v>
      </c>
      <c r="EJ324">
        <f t="shared" si="374"/>
        <v>100</v>
      </c>
      <c r="EK324">
        <v>0</v>
      </c>
      <c r="EL324">
        <f t="shared" si="375"/>
        <v>316</v>
      </c>
      <c r="EN324">
        <f t="shared" si="376"/>
        <v>100</v>
      </c>
      <c r="EO324">
        <v>0</v>
      </c>
      <c r="EP324">
        <f t="shared" si="377"/>
        <v>316</v>
      </c>
      <c r="ER324">
        <f t="shared" si="378"/>
        <v>100</v>
      </c>
      <c r="ES324">
        <v>0</v>
      </c>
      <c r="ET324">
        <f t="shared" si="379"/>
        <v>309</v>
      </c>
      <c r="EU324">
        <v>0</v>
      </c>
      <c r="EV324">
        <f t="shared" si="380"/>
        <v>309</v>
      </c>
      <c r="EW324">
        <v>0</v>
      </c>
      <c r="EX324">
        <f t="shared" si="381"/>
        <v>309</v>
      </c>
      <c r="EY324">
        <v>0</v>
      </c>
      <c r="EZ324">
        <f t="shared" si="382"/>
        <v>309</v>
      </c>
      <c r="FA324">
        <v>0</v>
      </c>
      <c r="FB324">
        <f t="shared" si="383"/>
        <v>309</v>
      </c>
      <c r="FC324">
        <v>0</v>
      </c>
      <c r="FD324">
        <f t="shared" si="384"/>
        <v>309</v>
      </c>
    </row>
    <row r="325" spans="1:160" ht="15" customHeight="1" thickBot="1" x14ac:dyDescent="0.25">
      <c r="A325" s="1" t="s">
        <v>1177</v>
      </c>
      <c r="B325" s="1">
        <v>12</v>
      </c>
      <c r="C325" s="3" t="s">
        <v>1178</v>
      </c>
      <c r="D325" s="8" t="s">
        <v>1247</v>
      </c>
      <c r="E325" s="1">
        <v>112</v>
      </c>
      <c r="F325" s="1">
        <f t="shared" ref="F325:F360" si="385">RANK(E325,E:E,0)</f>
        <v>26</v>
      </c>
      <c r="G325" s="13" t="s">
        <v>1289</v>
      </c>
      <c r="H325" s="11">
        <f t="shared" ref="H325:H360" si="386">IF(OR(E325=0,AC325=0),100, (AD325-F325)/COUNTA($C$4:$C$360)*100+100)</f>
        <v>112.32492997198879</v>
      </c>
      <c r="I325" s="1">
        <v>87</v>
      </c>
      <c r="J325" s="1">
        <f t="shared" ref="J325:J360" si="387">RANK(I325,I:I,0)</f>
        <v>44</v>
      </c>
      <c r="K325" s="13" t="s">
        <v>1283</v>
      </c>
      <c r="L325" s="11">
        <f t="shared" ref="L325:L360" si="388">IF(OR(AG325=0,I325=0),100, (AH325-J325)/COUNTA($C$4:$C$360)*100+100)</f>
        <v>105.32212885154061</v>
      </c>
      <c r="M325" s="1">
        <v>102</v>
      </c>
      <c r="N325" s="8">
        <f t="shared" ref="N325:N360" si="389">RANK(M325,M:M,0)</f>
        <v>70</v>
      </c>
      <c r="O325" s="13" t="s">
        <v>1288</v>
      </c>
      <c r="P325" s="11">
        <f t="shared" ref="P325:P360" si="390">IF(OR(AK325=0,M325=0),100, (AL325-N325)/COUNTA($C$4:$C$360)*100+100)</f>
        <v>121.56862745098039</v>
      </c>
      <c r="Q325" s="1">
        <v>43</v>
      </c>
      <c r="R325" s="1">
        <f t="shared" ref="R325:R360" si="391">RANK(Q325,Q:Q,0)</f>
        <v>159</v>
      </c>
      <c r="S325" s="13" t="s">
        <v>1276</v>
      </c>
      <c r="T325" s="11">
        <f t="shared" ref="T325:T360" si="392">IF(OR(AO325=0,Q325=0),100, (AP325-R325)/COUNTA($C$4:$C$360)*100+100)</f>
        <v>88.515406162464984</v>
      </c>
      <c r="U325" s="1">
        <v>61</v>
      </c>
      <c r="V325" s="1">
        <f t="shared" ref="V325:V360" si="393">RANK(U325,U:U,0)</f>
        <v>95</v>
      </c>
      <c r="W325" s="13" t="s">
        <v>1290</v>
      </c>
      <c r="X325" s="11">
        <f t="shared" ref="X325:X360" si="394">IF(OR(AS325=0,U325=0),100, (AT325-V325)/COUNTA($C$4:$C$360)*100+100)</f>
        <v>109.52380952380952</v>
      </c>
      <c r="Y325" s="1">
        <v>77</v>
      </c>
      <c r="Z325" s="1">
        <f t="shared" ref="Z325:Z360" si="395">RANK(Y325,Y:Y,0)</f>
        <v>27</v>
      </c>
      <c r="AA325" s="13" t="s">
        <v>1284</v>
      </c>
      <c r="AB325" s="37">
        <f t="shared" ref="AB325:AB360" si="396">IF(OR(AW325=0,Y325=0),100, (AX325-Z325)/COUNTA($C$4:$C$360)*100+100)</f>
        <v>94.397759103641462</v>
      </c>
      <c r="AC325" s="36">
        <v>102</v>
      </c>
      <c r="AD325">
        <f t="shared" ref="AD325:AD360" si="397">RANK(AC325,$AC$4:$AC$360,0)</f>
        <v>70</v>
      </c>
      <c r="AE325" t="s">
        <v>1289</v>
      </c>
      <c r="AF325">
        <f t="shared" ref="AF325:AF360" si="398">IF(OR(BA325=0,AC325=0),100, (BB325-AD325)/COUNTA($C$4:$C$360)*100+100)</f>
        <v>82.35294117647058</v>
      </c>
      <c r="AG325">
        <v>81</v>
      </c>
      <c r="AH325">
        <f t="shared" ref="AH325:AH360" si="399">RANK(AG325,$AG$4:$AG$360,0)</f>
        <v>63</v>
      </c>
      <c r="AI325" t="s">
        <v>1283</v>
      </c>
      <c r="AJ325">
        <f t="shared" ref="AJ325:AJ360" si="400">IF(OR(AG325=0,BE325=0),100, (BF325-AH325)/COUNTA($C$4:$C$360)*100+100)</f>
        <v>89.635854341736689</v>
      </c>
      <c r="AK325">
        <v>94</v>
      </c>
      <c r="AL325">
        <f t="shared" ref="AL325:AL360" si="401">RANK(AK325,AK:AK,0)</f>
        <v>147</v>
      </c>
      <c r="AM325" t="s">
        <v>1288</v>
      </c>
      <c r="AN325">
        <f t="shared" ref="AN325:AN360" si="402">IF(OR(AK325=0,BI325=0),100, (BJ325-AL325)/COUNTA($C$4:$C$360)*100+100)</f>
        <v>98.599439775910369</v>
      </c>
      <c r="AO325">
        <v>34</v>
      </c>
      <c r="AP325">
        <f t="shared" ref="AP325:AP360" si="403">RANK(AO325,$AO$4:$AO$360,0)</f>
        <v>118</v>
      </c>
      <c r="AQ325" t="s">
        <v>1276</v>
      </c>
      <c r="AR325">
        <f t="shared" ref="AR325:AR360" si="404">IF(OR(AO325=0,BM325=0),100, (BN325-AP325)/COUNTA($C$4:$C$360)*100+100)</f>
        <v>108.96358543417367</v>
      </c>
      <c r="AS325">
        <v>43</v>
      </c>
      <c r="AT325">
        <f t="shared" ref="AT325:AT360" si="405">RANK(AS325,$AS$4:$AS$360,0)</f>
        <v>129</v>
      </c>
      <c r="AU325" t="s">
        <v>1290</v>
      </c>
      <c r="AV325">
        <f t="shared" ref="AV325:AV360" si="406">IF(OR(AS325=0,BQ325=0),100, (BR325-AT325)/COUNTA($C$4:$C$360)*100+100)</f>
        <v>72.829131652661061</v>
      </c>
      <c r="AW325">
        <v>69</v>
      </c>
      <c r="AX325">
        <f>RANK(AW325,AW325:$AW$360,0)</f>
        <v>7</v>
      </c>
      <c r="AY325" t="s">
        <v>1284</v>
      </c>
      <c r="AZ325">
        <f t="shared" ref="AZ325:AZ360" si="407">IF(OR(AW325=0,BU325=0),100, (BV325-AX325)/COUNTA($C$4:$C$360)*100+100)</f>
        <v>107.28291316526611</v>
      </c>
      <c r="BA325">
        <v>107.5</v>
      </c>
      <c r="BB325">
        <f t="shared" ref="BB325:BB360" si="408">RANK(BA325,$BA$4:$BA$360,0)</f>
        <v>7</v>
      </c>
      <c r="BC325" t="s">
        <v>1289</v>
      </c>
      <c r="BD325">
        <f t="shared" ref="BD325:BD360" si="409">IF(OR(BA325=0,BY325=0),100, (BZ325-BB325)/COUNTA($C$4:$C$360)*100+100)</f>
        <v>98.319327731092443</v>
      </c>
      <c r="BE325">
        <v>98</v>
      </c>
      <c r="BF325">
        <f t="shared" ref="BF325:BF360" si="410">RANK(BE325,$BE$4:$BE$360,0)</f>
        <v>26</v>
      </c>
      <c r="BG325" t="s">
        <v>1283</v>
      </c>
      <c r="BH325">
        <f t="shared" ref="BH325:BH360" si="411">IF(OR(CC325=0,BE325=0),100, (CD325-BF325)/COUNTA($C$4:$C$360)*100+100)</f>
        <v>95.518207282913167</v>
      </c>
      <c r="BI325">
        <v>88.5</v>
      </c>
      <c r="BJ325">
        <f t="shared" ref="BJ325:BJ360" si="412">RANK(BI325,$BI$4:$BI$360,0)</f>
        <v>142</v>
      </c>
      <c r="BK325" t="s">
        <v>1288</v>
      </c>
      <c r="BL325">
        <f t="shared" ref="BL325:BL360" si="413">IF(OR(CG325=0,BI325=0),100, (CH325-BJ325)/COUNTA($C$4:$C$360)*100+100)</f>
        <v>100</v>
      </c>
      <c r="BM325">
        <v>26</v>
      </c>
      <c r="BN325">
        <f t="shared" ref="BN325:BN360" si="414">RANK(BM325,$BM$4:$BM$360,0)</f>
        <v>150</v>
      </c>
      <c r="BO325" t="s">
        <v>1276</v>
      </c>
      <c r="BP325">
        <f t="shared" ref="BP325:BP360" si="415">IF(OR(CK325=0,BM325=0),100, (CL325-BN325)/COUNTA($C$4:$C$360)*100+100)</f>
        <v>74.789915966386559</v>
      </c>
      <c r="BQ325">
        <v>45</v>
      </c>
      <c r="BR325">
        <f t="shared" ref="BR325:BR360" si="416">RANK(BQ325,$BQ$4:$BQ$360,0)</f>
        <v>32</v>
      </c>
      <c r="BS325" t="s">
        <v>1290</v>
      </c>
      <c r="BT325">
        <f t="shared" ref="BT325:BT360" si="417">IF(OR(CO325=0,BQ325=0),100, (CP325-BR325)/COUNTA($C$4:$C$360)*100+100)</f>
        <v>99.159663865546221</v>
      </c>
      <c r="BU325">
        <v>65.5</v>
      </c>
      <c r="BV325">
        <f t="shared" ref="BV325:BV360" si="418">RANK(BU325,$BU$4:$BU$360,0)</f>
        <v>33</v>
      </c>
      <c r="BW325" t="s">
        <v>1284</v>
      </c>
      <c r="BX325">
        <f t="shared" ref="BX325:BX360" si="419">IF(OR(CS325=0,BU325=0),100, (CT325-BV325)/COUNTA($C$4:$C$360)*100+100)</f>
        <v>93.55742296918767</v>
      </c>
      <c r="BY325">
        <v>115</v>
      </c>
      <c r="BZ325">
        <f t="shared" ref="BZ325:BZ360" si="420">RANK(BY325,$BY$4:$BY$360,0)</f>
        <v>1</v>
      </c>
      <c r="CA325" t="s">
        <v>1289</v>
      </c>
      <c r="CB325">
        <f t="shared" ref="CB325:CB360" si="421">IF(OR(CW325=0,BY325=0),100, (CX325-BZ325)/COUNTA($C$4:$C$360)*100+100)</f>
        <v>100.56022408963585</v>
      </c>
      <c r="CC325">
        <v>121</v>
      </c>
      <c r="CD325">
        <f t="shared" ref="CD325:CD360" si="422">RANK(CC325,$CC$4:$CC$360,0)</f>
        <v>10</v>
      </c>
      <c r="CE325" t="s">
        <v>1283</v>
      </c>
      <c r="CF325">
        <f t="shared" ref="CF325:CF360" si="423">IF(OR(CC325=0,DA325=0),100, (DB325-CD325)/COUNTA($C$4:$C$360)*100+100)</f>
        <v>100.56022408963585</v>
      </c>
      <c r="CG325">
        <v>87.5</v>
      </c>
      <c r="CH325">
        <f t="shared" ref="CH325:CH360" si="424">RANK(CG325,$CG$4:$CG$360,0)</f>
        <v>142</v>
      </c>
      <c r="CI325" t="s">
        <v>1288</v>
      </c>
      <c r="CJ325">
        <f t="shared" ref="CJ325:CJ360" si="425">IF(OR(CG325=0,DE325=0),100, (DF325-CH325)/COUNTA($C$4:$C$360)*100+100)</f>
        <v>127.73109243697479</v>
      </c>
      <c r="CK325">
        <v>46</v>
      </c>
      <c r="CL325">
        <f t="shared" ref="CL325:CL360" si="426">RANK(CK325,$CK$4:$CK$360,0)</f>
        <v>60</v>
      </c>
      <c r="CM325" t="s">
        <v>1276</v>
      </c>
      <c r="CN325">
        <f t="shared" ref="CN325:CN360" si="427">IF(OR(CK325=0,DI325=0),100, (DJ325-CL325)/COUNTA($C$4:$C$360)*100+100)</f>
        <v>115.68627450980392</v>
      </c>
      <c r="CO325">
        <v>57</v>
      </c>
      <c r="CP325">
        <f t="shared" ref="CP325:CP360" si="428">RANK(CO325,$CO$4:$CO$360,0)</f>
        <v>29</v>
      </c>
      <c r="CQ325" t="s">
        <v>1290</v>
      </c>
      <c r="CR325">
        <f t="shared" ref="CR325:CR360" si="429">IF(OR(CO325=0,DM325=0),100, (DN325-CP325)/COUNTA($C$4:$C$360)*100+100)</f>
        <v>93.837535014005596</v>
      </c>
      <c r="CS325">
        <v>84</v>
      </c>
      <c r="CT325">
        <f t="shared" ref="CT325:CT360" si="430">RANK(CS325,$CS$4:$CS$360,0)</f>
        <v>10</v>
      </c>
      <c r="CU325" t="s">
        <v>1284</v>
      </c>
      <c r="CV325">
        <f t="shared" ref="CV325:CV360" si="431">IF(OR(CS325=0,DQ325=0),100, (DR325-CT325)/COUNTA($C$4:$C$360)*100+100)</f>
        <v>105.32212885154061</v>
      </c>
      <c r="CW325">
        <v>109</v>
      </c>
      <c r="CX325">
        <f t="shared" ref="CX325:CX360" si="432">RANK(CW325,$CW$4:$CW$360,0)</f>
        <v>3</v>
      </c>
      <c r="CY325" t="s">
        <v>1302</v>
      </c>
      <c r="CZ325">
        <f t="shared" ref="CZ325:CZ360" si="433">IF(OR(CW325=0,DU325=0),100, (DV325-CX325)/COUNTA($C$4:$C$360)*100+100)</f>
        <v>105.32212885154061</v>
      </c>
      <c r="DA325">
        <v>127</v>
      </c>
      <c r="DB325">
        <f t="shared" ref="DB325:DB360" si="434">RANK(DA325,$DA$4:$DA$360,0)</f>
        <v>12</v>
      </c>
      <c r="DC325" t="s">
        <v>1283</v>
      </c>
      <c r="DD325">
        <f t="shared" ref="DD325:DD360" si="435">IF(OR(DY325=0,DA325=0),100, (DZ325-DB325)/COUNTA($C$4:$C$360)*100+100)</f>
        <v>109.80392156862746</v>
      </c>
      <c r="DE325">
        <v>51</v>
      </c>
      <c r="DF325">
        <f t="shared" ref="DF325:DF360" si="436">RANK(DE325,$DE$4:$DE$360,0)</f>
        <v>241</v>
      </c>
      <c r="DG325" t="s">
        <v>1310</v>
      </c>
      <c r="DH325">
        <f t="shared" ref="DH325:DH360" si="437">IF(OR(EC325=0,DE325=0),100, (ED325-DF325)/COUNTA($C$4:$C$360)*100+100)</f>
        <v>94.117647058823536</v>
      </c>
      <c r="DI325">
        <v>40</v>
      </c>
      <c r="DJ325">
        <f t="shared" ref="DJ325:DJ360" si="438">RANK(DI325,$DI$4:$DI$360,0)</f>
        <v>116</v>
      </c>
      <c r="DK325" t="s">
        <v>1276</v>
      </c>
      <c r="DL325">
        <f t="shared" ref="DL325:DL360" si="439">IF(OR(EG325=0,DI325=0),100, (EH325-DJ325)/COUNTA($C$4:$C$360)*100+100)</f>
        <v>89.635854341736689</v>
      </c>
      <c r="DM325">
        <v>78</v>
      </c>
      <c r="DN325">
        <f t="shared" ref="DN325:DN360" si="440">RANK(DM325,$DM$4:$DM$360,0)</f>
        <v>7</v>
      </c>
      <c r="DO325" t="s">
        <v>1290</v>
      </c>
      <c r="DP325">
        <f t="shared" ref="DP325:DP360" si="441">IF(OR(EK325=0,DM325=0),100, (EL325-DN325)/COUNTA($C$4:$C$360)*100+100)</f>
        <v>131.65266106442576</v>
      </c>
      <c r="DQ325">
        <v>71</v>
      </c>
      <c r="DR325">
        <f t="shared" ref="DR325:DR360" si="442">RANK(DQ325,$DQ$4:$DQ$360,0)</f>
        <v>29</v>
      </c>
      <c r="DS325" t="s">
        <v>1284</v>
      </c>
      <c r="DT325">
        <f t="shared" ref="DT325:DT360" si="443">IF(OR(EO325=0,DQ325=0),100, (EP325-DR325)/COUNTA($C$4:$C$360)*100+100)</f>
        <v>123.80952380952381</v>
      </c>
      <c r="DU325">
        <v>89</v>
      </c>
      <c r="DV325">
        <f t="shared" ref="DV325:DV360" si="444">RANK(DU325,$DU$4:$DU$360,0)</f>
        <v>22</v>
      </c>
      <c r="DW325" t="s">
        <v>1302</v>
      </c>
      <c r="DX325">
        <f t="shared" ref="DX325:DX360" si="445">IF(OR(DU325=0,ES325=0),100, (ET325-DV325)/COUNTA($C$4:$C$360)*100+100)</f>
        <v>117.08683473389355</v>
      </c>
      <c r="DY325">
        <v>102</v>
      </c>
      <c r="DZ325">
        <f t="shared" ref="DZ325:DZ360" si="446">RANK(DY325,$DY$4:$DY$360,0)</f>
        <v>47</v>
      </c>
      <c r="EA325" t="s">
        <v>1283</v>
      </c>
      <c r="EB325">
        <f t="shared" ref="EB325:EB360" si="447">IF(OR(DY325=0,EU325=0),100, (EV325-DZ325)/COUNTA($C$4:$C$360)*100+100)</f>
        <v>90.196078431372541</v>
      </c>
      <c r="EC325">
        <v>54</v>
      </c>
      <c r="ED325">
        <f t="shared" ref="ED325:ED360" si="448">RANK(EC325,$EC$4:$EC$360,0)</f>
        <v>220</v>
      </c>
      <c r="EE325" t="s">
        <v>1310</v>
      </c>
      <c r="EF325">
        <f t="shared" ref="EF325:EF360" si="449">IF(OR(EC325=0,EW325=0),100, (EX325-ED325)/COUNTA($C$4:$C$360)*100+100)</f>
        <v>79.271708683473392</v>
      </c>
      <c r="EG325">
        <v>43</v>
      </c>
      <c r="EH325">
        <f t="shared" ref="EH325:EH360" si="450">RANK(EG325,$EG$4:$EG$360,0)</f>
        <v>79</v>
      </c>
      <c r="EI325" t="s">
        <v>1276</v>
      </c>
      <c r="EJ325">
        <f t="shared" ref="EJ325:EJ360" si="451">IF(OR(EG325=0,EY325=0),100, (EZ325-EH325)/COUNTA($C$4:$C$360)*100+100)</f>
        <v>79.831932773109244</v>
      </c>
      <c r="EK325">
        <v>60</v>
      </c>
      <c r="EL325">
        <f t="shared" ref="EL325:EL360" si="452">RANK(EK325,$EK$4:$EK$360,0)</f>
        <v>120</v>
      </c>
      <c r="EM325" t="s">
        <v>1290</v>
      </c>
      <c r="EN325">
        <f t="shared" ref="EN325:EN360" si="453">IF(OR(EK325=0,FA325=0),100, (FB325-EL325)/COUNTA($C$4:$C$360)*100+100)</f>
        <v>69.747899159663859</v>
      </c>
      <c r="EO325">
        <v>48</v>
      </c>
      <c r="EP325">
        <f t="shared" ref="EP325:EP360" si="454">RANK(EO325,$EO$4:$EO$360,0)</f>
        <v>114</v>
      </c>
      <c r="EQ325" t="s">
        <v>1284</v>
      </c>
      <c r="ER325">
        <f t="shared" ref="ER325:ER360" si="455">IF(OR(EO325=0,FC325=0),100, (FD325-EP325)/COUNTA($C$4:$C$360)*100+100)</f>
        <v>94.957983193277315</v>
      </c>
      <c r="ES325">
        <v>98</v>
      </c>
      <c r="ET325">
        <f t="shared" ref="ET325:ET360" si="456">RANK(ES325,$ES$4:$ES$360,0)</f>
        <v>83</v>
      </c>
      <c r="EU325">
        <v>106</v>
      </c>
      <c r="EV325">
        <f t="shared" ref="EV325:EV360" si="457">RANK(EU325,$EU$4:$EU$360,0)</f>
        <v>12</v>
      </c>
      <c r="EW325">
        <v>92</v>
      </c>
      <c r="EX325">
        <f t="shared" ref="EX325:EX360" si="458">RANK(EW325,$EW$4:$EW$360)</f>
        <v>146</v>
      </c>
      <c r="EY325">
        <v>74</v>
      </c>
      <c r="EZ325">
        <f t="shared" ref="EZ325:EZ360" si="459">RANK(EY325,$EY$4:$EY$360)</f>
        <v>7</v>
      </c>
      <c r="FA325">
        <v>46</v>
      </c>
      <c r="FB325">
        <f t="shared" ref="FB325:FB360" si="460">RANK(FA325,$FA$4:$FA$360)</f>
        <v>12</v>
      </c>
      <c r="FC325">
        <v>35</v>
      </c>
      <c r="FD325">
        <f t="shared" ref="FD325:FD360" si="461">RANK(FC325,$FC$4:$FC$360)</f>
        <v>96</v>
      </c>
    </row>
    <row r="326" spans="1:160" ht="15" customHeight="1" thickBot="1" x14ac:dyDescent="0.25">
      <c r="A326" s="1" t="s">
        <v>1179</v>
      </c>
      <c r="B326" s="1">
        <v>12</v>
      </c>
      <c r="C326" s="3" t="s">
        <v>1180</v>
      </c>
      <c r="D326" s="8" t="s">
        <v>1247</v>
      </c>
      <c r="E326" s="1">
        <v>113</v>
      </c>
      <c r="F326" s="1">
        <f t="shared" si="385"/>
        <v>18</v>
      </c>
      <c r="G326" s="13" t="s">
        <v>1289</v>
      </c>
      <c r="H326" s="11">
        <f t="shared" si="386"/>
        <v>107.00280112044818</v>
      </c>
      <c r="I326" s="1">
        <v>83</v>
      </c>
      <c r="J326" s="1">
        <f t="shared" si="387"/>
        <v>64</v>
      </c>
      <c r="K326" s="13" t="s">
        <v>1283</v>
      </c>
      <c r="L326" s="11">
        <f t="shared" si="388"/>
        <v>142.57703081232492</v>
      </c>
      <c r="M326" s="1">
        <v>107</v>
      </c>
      <c r="N326" s="8">
        <f t="shared" si="389"/>
        <v>47</v>
      </c>
      <c r="O326" s="13" t="s">
        <v>1288</v>
      </c>
      <c r="P326" s="11">
        <f t="shared" si="390"/>
        <v>120.44817927170868</v>
      </c>
      <c r="Q326" s="1">
        <v>48.5</v>
      </c>
      <c r="R326" s="1">
        <f t="shared" si="391"/>
        <v>118</v>
      </c>
      <c r="S326" s="13" t="s">
        <v>1276</v>
      </c>
      <c r="T326" s="11">
        <f t="shared" si="392"/>
        <v>122.40896358543418</v>
      </c>
      <c r="U326" s="1">
        <v>70</v>
      </c>
      <c r="V326" s="1">
        <f t="shared" si="393"/>
        <v>35</v>
      </c>
      <c r="W326" s="13" t="s">
        <v>1290</v>
      </c>
      <c r="X326" s="11">
        <f t="shared" si="394"/>
        <v>96.358543417366946</v>
      </c>
      <c r="Y326" s="1">
        <v>58.5</v>
      </c>
      <c r="Z326" s="1">
        <f t="shared" si="395"/>
        <v>191</v>
      </c>
      <c r="AA326" s="13" t="s">
        <v>1284</v>
      </c>
      <c r="AB326" s="37">
        <f t="shared" si="396"/>
        <v>53.221288515406165</v>
      </c>
      <c r="AC326" s="36">
        <v>105</v>
      </c>
      <c r="AD326">
        <f t="shared" si="397"/>
        <v>43</v>
      </c>
      <c r="AE326" t="s">
        <v>1289</v>
      </c>
      <c r="AF326">
        <f t="shared" si="398"/>
        <v>108.96358543417367</v>
      </c>
      <c r="AG326">
        <v>57</v>
      </c>
      <c r="AH326">
        <f t="shared" si="399"/>
        <v>216</v>
      </c>
      <c r="AI326" t="s">
        <v>1283</v>
      </c>
      <c r="AJ326">
        <f t="shared" si="400"/>
        <v>84.593837535014003</v>
      </c>
      <c r="AK326">
        <v>99.5</v>
      </c>
      <c r="AL326">
        <f t="shared" si="401"/>
        <v>120</v>
      </c>
      <c r="AM326" t="s">
        <v>1288</v>
      </c>
      <c r="AN326">
        <f t="shared" si="402"/>
        <v>92.156862745098039</v>
      </c>
      <c r="AO326">
        <v>24</v>
      </c>
      <c r="AP326">
        <f t="shared" si="403"/>
        <v>198</v>
      </c>
      <c r="AQ326" t="s">
        <v>1276</v>
      </c>
      <c r="AR326">
        <f t="shared" si="404"/>
        <v>91.596638655462186</v>
      </c>
      <c r="AS326">
        <v>57</v>
      </c>
      <c r="AT326">
        <f t="shared" si="405"/>
        <v>22</v>
      </c>
      <c r="AU326" t="s">
        <v>1290</v>
      </c>
      <c r="AV326">
        <f t="shared" si="406"/>
        <v>101.40056022408963</v>
      </c>
      <c r="AW326">
        <v>58</v>
      </c>
      <c r="AX326">
        <f>RANK(AW326,AW326:$AW$360,0)</f>
        <v>24</v>
      </c>
      <c r="AY326" t="s">
        <v>1284</v>
      </c>
      <c r="AZ326">
        <f t="shared" si="407"/>
        <v>156.30252100840335</v>
      </c>
      <c r="BA326">
        <v>98.5</v>
      </c>
      <c r="BB326">
        <f t="shared" si="408"/>
        <v>75</v>
      </c>
      <c r="BC326" t="s">
        <v>1289</v>
      </c>
      <c r="BD326">
        <f t="shared" si="409"/>
        <v>107.00280112044818</v>
      </c>
      <c r="BE326">
        <v>74.5</v>
      </c>
      <c r="BF326">
        <f t="shared" si="410"/>
        <v>161</v>
      </c>
      <c r="BG326" t="s">
        <v>1283</v>
      </c>
      <c r="BH326">
        <f t="shared" si="411"/>
        <v>89.355742296918763</v>
      </c>
      <c r="BI326">
        <v>98.5</v>
      </c>
      <c r="BJ326">
        <f t="shared" si="412"/>
        <v>92</v>
      </c>
      <c r="BK326" t="s">
        <v>1288</v>
      </c>
      <c r="BL326">
        <f t="shared" si="413"/>
        <v>89.355742296918763</v>
      </c>
      <c r="BM326">
        <v>24.5</v>
      </c>
      <c r="BN326">
        <f t="shared" si="414"/>
        <v>168</v>
      </c>
      <c r="BO326" t="s">
        <v>1276</v>
      </c>
      <c r="BP326">
        <f t="shared" si="415"/>
        <v>92.156862745098039</v>
      </c>
      <c r="BQ326">
        <v>47</v>
      </c>
      <c r="BR326">
        <f t="shared" si="416"/>
        <v>27</v>
      </c>
      <c r="BS326" t="s">
        <v>1290</v>
      </c>
      <c r="BT326">
        <f t="shared" si="417"/>
        <v>127.45098039215686</v>
      </c>
      <c r="BU326">
        <v>35</v>
      </c>
      <c r="BV326">
        <f t="shared" si="418"/>
        <v>225</v>
      </c>
      <c r="BW326" t="s">
        <v>1284</v>
      </c>
      <c r="BX326">
        <f t="shared" si="419"/>
        <v>67.226890756302524</v>
      </c>
      <c r="BY326">
        <v>100</v>
      </c>
      <c r="BZ326">
        <f t="shared" si="420"/>
        <v>100</v>
      </c>
      <c r="CA326" t="s">
        <v>1289</v>
      </c>
      <c r="CB326">
        <f t="shared" si="421"/>
        <v>83.193277310924373</v>
      </c>
      <c r="CC326">
        <v>96</v>
      </c>
      <c r="CD326">
        <f t="shared" si="422"/>
        <v>123</v>
      </c>
      <c r="CE326" t="s">
        <v>1283</v>
      </c>
      <c r="CF326">
        <f t="shared" si="423"/>
        <v>93.277310924369743</v>
      </c>
      <c r="CG326">
        <v>108.5</v>
      </c>
      <c r="CH326">
        <f t="shared" si="424"/>
        <v>54</v>
      </c>
      <c r="CI326" t="s">
        <v>1288</v>
      </c>
      <c r="CJ326">
        <f t="shared" si="425"/>
        <v>104.20168067226891</v>
      </c>
      <c r="CK326">
        <v>34</v>
      </c>
      <c r="CL326">
        <f t="shared" si="426"/>
        <v>140</v>
      </c>
      <c r="CM326" t="s">
        <v>1276</v>
      </c>
      <c r="CN326">
        <f t="shared" si="427"/>
        <v>105.32212885154061</v>
      </c>
      <c r="CO326">
        <v>40</v>
      </c>
      <c r="CP326">
        <f t="shared" si="428"/>
        <v>125</v>
      </c>
      <c r="CQ326" t="s">
        <v>1290</v>
      </c>
      <c r="CR326">
        <f t="shared" si="429"/>
        <v>97.47899159663865</v>
      </c>
      <c r="CS326">
        <v>69</v>
      </c>
      <c r="CT326">
        <f t="shared" si="430"/>
        <v>108</v>
      </c>
      <c r="CU326" t="s">
        <v>1284</v>
      </c>
      <c r="CV326">
        <f t="shared" si="431"/>
        <v>112.88515406162465</v>
      </c>
      <c r="CW326">
        <v>99</v>
      </c>
      <c r="CX326">
        <f t="shared" si="432"/>
        <v>40</v>
      </c>
      <c r="CY326" t="s">
        <v>1302</v>
      </c>
      <c r="CZ326">
        <f t="shared" si="433"/>
        <v>108.68347338935574</v>
      </c>
      <c r="DA326">
        <v>103</v>
      </c>
      <c r="DB326">
        <f t="shared" si="434"/>
        <v>99</v>
      </c>
      <c r="DC326" t="s">
        <v>1283</v>
      </c>
      <c r="DD326">
        <f t="shared" si="435"/>
        <v>118.20728291316527</v>
      </c>
      <c r="DE326">
        <v>100.5</v>
      </c>
      <c r="DF326">
        <f t="shared" si="436"/>
        <v>69</v>
      </c>
      <c r="DG326" t="s">
        <v>1301</v>
      </c>
      <c r="DH326">
        <f t="shared" si="437"/>
        <v>122.68907563025211</v>
      </c>
      <c r="DI326">
        <v>35</v>
      </c>
      <c r="DJ326">
        <f t="shared" si="438"/>
        <v>159</v>
      </c>
      <c r="DK326" t="s">
        <v>1276</v>
      </c>
      <c r="DL326">
        <f t="shared" si="439"/>
        <v>137.25490196078431</v>
      </c>
      <c r="DM326">
        <v>52</v>
      </c>
      <c r="DN326">
        <f t="shared" si="440"/>
        <v>116</v>
      </c>
      <c r="DO326" t="s">
        <v>1290</v>
      </c>
      <c r="DP326">
        <f t="shared" si="441"/>
        <v>126.05042016806723</v>
      </c>
      <c r="DQ326">
        <v>53</v>
      </c>
      <c r="DR326">
        <f t="shared" si="442"/>
        <v>154</v>
      </c>
      <c r="DS326" t="s">
        <v>1284</v>
      </c>
      <c r="DT326">
        <f t="shared" si="443"/>
        <v>129.41176470588235</v>
      </c>
      <c r="DU326">
        <v>82</v>
      </c>
      <c r="DV326">
        <f t="shared" si="444"/>
        <v>71</v>
      </c>
      <c r="DW326" t="s">
        <v>1302</v>
      </c>
      <c r="DX326">
        <f t="shared" si="445"/>
        <v>103.36134453781513</v>
      </c>
      <c r="DY326">
        <v>76</v>
      </c>
      <c r="DZ326">
        <f t="shared" si="446"/>
        <v>164</v>
      </c>
      <c r="EA326" t="s">
        <v>1283</v>
      </c>
      <c r="EB326">
        <f t="shared" si="447"/>
        <v>87.955182072829132</v>
      </c>
      <c r="EC326">
        <v>68.5</v>
      </c>
      <c r="ED326">
        <f t="shared" si="448"/>
        <v>150</v>
      </c>
      <c r="EE326" t="s">
        <v>1301</v>
      </c>
      <c r="EF326">
        <f t="shared" si="449"/>
        <v>71.428571428571431</v>
      </c>
      <c r="EG326">
        <v>24</v>
      </c>
      <c r="EH326">
        <f t="shared" si="450"/>
        <v>292</v>
      </c>
      <c r="EI326" t="s">
        <v>1276</v>
      </c>
      <c r="EJ326">
        <f t="shared" si="451"/>
        <v>45.378151260504204</v>
      </c>
      <c r="EK326">
        <v>50</v>
      </c>
      <c r="EL326">
        <f t="shared" si="452"/>
        <v>209</v>
      </c>
      <c r="EM326" t="s">
        <v>1290</v>
      </c>
      <c r="EN326">
        <f t="shared" si="453"/>
        <v>66.666666666666671</v>
      </c>
      <c r="EO326">
        <v>32</v>
      </c>
      <c r="EP326">
        <f t="shared" si="454"/>
        <v>259</v>
      </c>
      <c r="EQ326" t="s">
        <v>1284</v>
      </c>
      <c r="ER326">
        <f t="shared" si="455"/>
        <v>64.145658263305322</v>
      </c>
      <c r="ES326">
        <v>98</v>
      </c>
      <c r="ET326">
        <f t="shared" si="456"/>
        <v>83</v>
      </c>
      <c r="EU326">
        <v>83</v>
      </c>
      <c r="EV326">
        <f t="shared" si="457"/>
        <v>121</v>
      </c>
      <c r="EW326">
        <v>123</v>
      </c>
      <c r="EX326">
        <f t="shared" si="458"/>
        <v>48</v>
      </c>
      <c r="EY326">
        <v>62</v>
      </c>
      <c r="EZ326">
        <f t="shared" si="459"/>
        <v>97</v>
      </c>
      <c r="FA326">
        <v>39</v>
      </c>
      <c r="FB326">
        <f t="shared" si="460"/>
        <v>90</v>
      </c>
      <c r="FC326">
        <v>33</v>
      </c>
      <c r="FD326">
        <f t="shared" si="461"/>
        <v>131</v>
      </c>
    </row>
    <row r="327" spans="1:160" ht="15" customHeight="1" thickBot="1" x14ac:dyDescent="0.25">
      <c r="A327" s="1" t="s">
        <v>1181</v>
      </c>
      <c r="B327" s="1">
        <v>12</v>
      </c>
      <c r="C327" s="3" t="s">
        <v>1182</v>
      </c>
      <c r="D327" s="8" t="s">
        <v>1247</v>
      </c>
      <c r="E327" s="1">
        <v>90</v>
      </c>
      <c r="F327" s="1">
        <f t="shared" si="385"/>
        <v>307</v>
      </c>
      <c r="G327" s="13" t="s">
        <v>1289</v>
      </c>
      <c r="H327" s="11">
        <f t="shared" si="386"/>
        <v>51.820728291316527</v>
      </c>
      <c r="I327" s="1">
        <v>86</v>
      </c>
      <c r="J327" s="1">
        <f t="shared" si="387"/>
        <v>49</v>
      </c>
      <c r="K327" s="13" t="s">
        <v>1283</v>
      </c>
      <c r="L327" s="11">
        <f t="shared" si="388"/>
        <v>91.596638655462186</v>
      </c>
      <c r="M327" s="1">
        <v>97</v>
      </c>
      <c r="N327" s="8">
        <f t="shared" si="389"/>
        <v>91</v>
      </c>
      <c r="O327" s="13" t="s">
        <v>1288</v>
      </c>
      <c r="P327" s="11">
        <f t="shared" si="390"/>
        <v>120.72829131652661</v>
      </c>
      <c r="Q327" s="1">
        <v>61.5</v>
      </c>
      <c r="R327" s="1">
        <f t="shared" si="391"/>
        <v>50</v>
      </c>
      <c r="S327" s="13" t="s">
        <v>1276</v>
      </c>
      <c r="T327" s="11">
        <f t="shared" si="392"/>
        <v>99.719887955182074</v>
      </c>
      <c r="U327" s="1">
        <v>60</v>
      </c>
      <c r="V327" s="1">
        <f t="shared" si="393"/>
        <v>109</v>
      </c>
      <c r="W327" s="13" t="s">
        <v>1290</v>
      </c>
      <c r="X327" s="11">
        <f t="shared" si="394"/>
        <v>78.991596638655466</v>
      </c>
      <c r="Y327" s="1">
        <v>81</v>
      </c>
      <c r="Z327" s="1">
        <f t="shared" si="395"/>
        <v>7</v>
      </c>
      <c r="AA327" s="13" t="s">
        <v>1284</v>
      </c>
      <c r="AB327" s="37">
        <f t="shared" si="396"/>
        <v>101.68067226890756</v>
      </c>
      <c r="AC327" s="36">
        <v>97</v>
      </c>
      <c r="AD327">
        <f t="shared" si="397"/>
        <v>135</v>
      </c>
      <c r="AE327" t="s">
        <v>1289</v>
      </c>
      <c r="AF327">
        <f t="shared" si="398"/>
        <v>84.313725490196077</v>
      </c>
      <c r="AG327">
        <v>98</v>
      </c>
      <c r="AH327">
        <f t="shared" si="399"/>
        <v>19</v>
      </c>
      <c r="AI327" t="s">
        <v>1283</v>
      </c>
      <c r="AJ327">
        <f t="shared" si="400"/>
        <v>102.24089635854342</v>
      </c>
      <c r="AK327">
        <v>88.5</v>
      </c>
      <c r="AL327">
        <f t="shared" si="401"/>
        <v>165</v>
      </c>
      <c r="AM327" t="s">
        <v>1288</v>
      </c>
      <c r="AN327">
        <f t="shared" si="402"/>
        <v>78.151260504201673</v>
      </c>
      <c r="AO327">
        <v>44</v>
      </c>
      <c r="AP327">
        <f t="shared" si="403"/>
        <v>49</v>
      </c>
      <c r="AQ327" t="s">
        <v>1276</v>
      </c>
      <c r="AR327">
        <f t="shared" si="404"/>
        <v>91.876750700280112</v>
      </c>
      <c r="AS327">
        <v>55</v>
      </c>
      <c r="AT327">
        <f t="shared" si="405"/>
        <v>34</v>
      </c>
      <c r="AU327" t="s">
        <v>1290</v>
      </c>
      <c r="AV327">
        <f t="shared" si="406"/>
        <v>97.198879551820724</v>
      </c>
      <c r="AW327">
        <v>65</v>
      </c>
      <c r="AX327">
        <f>RANK(AW327,AW327:$AW$360,0)</f>
        <v>13</v>
      </c>
      <c r="AY327" t="s">
        <v>1284</v>
      </c>
      <c r="AZ327">
        <f t="shared" si="407"/>
        <v>101.96078431372548</v>
      </c>
      <c r="BA327">
        <v>98</v>
      </c>
      <c r="BB327">
        <f t="shared" si="408"/>
        <v>79</v>
      </c>
      <c r="BC327" t="s">
        <v>1289</v>
      </c>
      <c r="BD327">
        <f t="shared" si="409"/>
        <v>119.6078431372549</v>
      </c>
      <c r="BE327">
        <v>97.5</v>
      </c>
      <c r="BF327">
        <f t="shared" si="410"/>
        <v>27</v>
      </c>
      <c r="BG327" t="s">
        <v>1283</v>
      </c>
      <c r="BH327">
        <f t="shared" si="411"/>
        <v>101.1204481792717</v>
      </c>
      <c r="BI327">
        <v>99.5</v>
      </c>
      <c r="BJ327">
        <f t="shared" si="412"/>
        <v>87</v>
      </c>
      <c r="BK327" t="s">
        <v>1288</v>
      </c>
      <c r="BL327">
        <f t="shared" si="413"/>
        <v>114.84593837535014</v>
      </c>
      <c r="BM327">
        <v>56</v>
      </c>
      <c r="BN327">
        <f t="shared" si="414"/>
        <v>20</v>
      </c>
      <c r="BO327" t="s">
        <v>1276</v>
      </c>
      <c r="BP327">
        <f t="shared" si="415"/>
        <v>98.879551820728295</v>
      </c>
      <c r="BQ327">
        <v>48</v>
      </c>
      <c r="BR327">
        <f t="shared" si="416"/>
        <v>24</v>
      </c>
      <c r="BS327" t="s">
        <v>1290</v>
      </c>
      <c r="BT327">
        <f t="shared" si="417"/>
        <v>94.677871148459388</v>
      </c>
      <c r="BU327">
        <v>69</v>
      </c>
      <c r="BV327">
        <f t="shared" si="418"/>
        <v>20</v>
      </c>
      <c r="BW327" t="s">
        <v>1284</v>
      </c>
      <c r="BX327">
        <f t="shared" si="419"/>
        <v>94.957983193277315</v>
      </c>
      <c r="BY327">
        <v>96</v>
      </c>
      <c r="BZ327">
        <f t="shared" si="420"/>
        <v>149</v>
      </c>
      <c r="CA327" t="s">
        <v>1289</v>
      </c>
      <c r="CB327">
        <f t="shared" si="421"/>
        <v>69.467787114845933</v>
      </c>
      <c r="CC327">
        <v>112</v>
      </c>
      <c r="CD327">
        <f t="shared" si="422"/>
        <v>31</v>
      </c>
      <c r="CE327" t="s">
        <v>1283</v>
      </c>
      <c r="CF327">
        <f t="shared" si="423"/>
        <v>96.078431372549019</v>
      </c>
      <c r="CG327">
        <v>88</v>
      </c>
      <c r="CH327">
        <f t="shared" si="424"/>
        <v>140</v>
      </c>
      <c r="CI327" t="s">
        <v>1288</v>
      </c>
      <c r="CJ327">
        <f t="shared" si="425"/>
        <v>98.879551820728295</v>
      </c>
      <c r="CK327">
        <v>58</v>
      </c>
      <c r="CL327">
        <f t="shared" si="426"/>
        <v>16</v>
      </c>
      <c r="CM327" t="s">
        <v>1276</v>
      </c>
      <c r="CN327">
        <f t="shared" si="427"/>
        <v>111.76470588235294</v>
      </c>
      <c r="CO327">
        <v>72</v>
      </c>
      <c r="CP327">
        <f t="shared" si="428"/>
        <v>5</v>
      </c>
      <c r="CQ327" t="s">
        <v>1290</v>
      </c>
      <c r="CR327">
        <f t="shared" si="429"/>
        <v>102.24089635854342</v>
      </c>
      <c r="CS327">
        <v>86</v>
      </c>
      <c r="CT327">
        <f t="shared" si="430"/>
        <v>2</v>
      </c>
      <c r="CU327" t="s">
        <v>1284</v>
      </c>
      <c r="CV327">
        <f t="shared" si="431"/>
        <v>102.80112044817928</v>
      </c>
      <c r="CW327">
        <v>99</v>
      </c>
      <c r="CX327">
        <f t="shared" si="432"/>
        <v>40</v>
      </c>
      <c r="CY327" t="s">
        <v>1302</v>
      </c>
      <c r="CZ327">
        <f t="shared" si="433"/>
        <v>168.34733893557421</v>
      </c>
      <c r="DA327">
        <v>124</v>
      </c>
      <c r="DB327">
        <f t="shared" si="434"/>
        <v>17</v>
      </c>
      <c r="DC327" t="s">
        <v>1283</v>
      </c>
      <c r="DD327">
        <f t="shared" si="435"/>
        <v>101.96078431372548</v>
      </c>
      <c r="DE327">
        <v>81.5</v>
      </c>
      <c r="DF327">
        <f t="shared" si="436"/>
        <v>136</v>
      </c>
      <c r="DG327" t="s">
        <v>1310</v>
      </c>
      <c r="DH327">
        <f t="shared" si="437"/>
        <v>111.76470588235294</v>
      </c>
      <c r="DI327">
        <v>49</v>
      </c>
      <c r="DJ327">
        <f t="shared" si="438"/>
        <v>58</v>
      </c>
      <c r="DK327" t="s">
        <v>1276</v>
      </c>
      <c r="DL327">
        <f t="shared" si="439"/>
        <v>114.56582633053222</v>
      </c>
      <c r="DM327">
        <v>73</v>
      </c>
      <c r="DN327">
        <f t="shared" si="440"/>
        <v>13</v>
      </c>
      <c r="DO327" t="s">
        <v>1290</v>
      </c>
      <c r="DP327">
        <f t="shared" si="441"/>
        <v>104.48179271708683</v>
      </c>
      <c r="DQ327">
        <v>78</v>
      </c>
      <c r="DR327">
        <f t="shared" si="442"/>
        <v>12</v>
      </c>
      <c r="DS327" t="s">
        <v>1284</v>
      </c>
      <c r="DT327">
        <f t="shared" si="443"/>
        <v>103.92156862745098</v>
      </c>
      <c r="DU327">
        <v>61</v>
      </c>
      <c r="DV327">
        <f t="shared" si="444"/>
        <v>284</v>
      </c>
      <c r="DW327" t="s">
        <v>1302</v>
      </c>
      <c r="DX327">
        <f t="shared" si="445"/>
        <v>72.549019607843135</v>
      </c>
      <c r="DY327">
        <v>115</v>
      </c>
      <c r="DZ327">
        <f t="shared" si="446"/>
        <v>24</v>
      </c>
      <c r="EA327" t="s">
        <v>1283</v>
      </c>
      <c r="EB327">
        <f t="shared" si="447"/>
        <v>97.759103641456576</v>
      </c>
      <c r="EC327">
        <v>62</v>
      </c>
      <c r="ED327">
        <f t="shared" si="448"/>
        <v>178</v>
      </c>
      <c r="EE327" t="s">
        <v>1310</v>
      </c>
      <c r="EF327">
        <f t="shared" si="449"/>
        <v>96.078431372549019</v>
      </c>
      <c r="EG327">
        <v>41</v>
      </c>
      <c r="EH327">
        <f t="shared" si="450"/>
        <v>110</v>
      </c>
      <c r="EI327" t="s">
        <v>1276</v>
      </c>
      <c r="EJ327">
        <f t="shared" si="451"/>
        <v>100.56022408963585</v>
      </c>
      <c r="EK327">
        <v>72</v>
      </c>
      <c r="EL327">
        <f t="shared" si="452"/>
        <v>29</v>
      </c>
      <c r="EM327" t="s">
        <v>1290</v>
      </c>
      <c r="EN327">
        <f t="shared" si="453"/>
        <v>117.08683473389355</v>
      </c>
      <c r="EO327">
        <v>63</v>
      </c>
      <c r="EP327">
        <f t="shared" si="454"/>
        <v>26</v>
      </c>
      <c r="EQ327" t="s">
        <v>1284</v>
      </c>
      <c r="ER327">
        <f t="shared" si="455"/>
        <v>107.28291316526611</v>
      </c>
      <c r="ES327">
        <v>88</v>
      </c>
      <c r="ET327">
        <f t="shared" si="456"/>
        <v>186</v>
      </c>
      <c r="EU327">
        <v>103</v>
      </c>
      <c r="EV327">
        <f t="shared" si="457"/>
        <v>16</v>
      </c>
      <c r="EW327">
        <v>86</v>
      </c>
      <c r="EX327">
        <f t="shared" si="458"/>
        <v>164</v>
      </c>
      <c r="EY327">
        <v>61</v>
      </c>
      <c r="EZ327">
        <f t="shared" si="459"/>
        <v>112</v>
      </c>
      <c r="FA327">
        <v>39</v>
      </c>
      <c r="FB327">
        <f t="shared" si="460"/>
        <v>90</v>
      </c>
      <c r="FC327">
        <v>38</v>
      </c>
      <c r="FD327">
        <f t="shared" si="461"/>
        <v>52</v>
      </c>
    </row>
    <row r="328" spans="1:160" ht="15" customHeight="1" thickBot="1" x14ac:dyDescent="0.25">
      <c r="A328" s="1" t="s">
        <v>1183</v>
      </c>
      <c r="B328" s="1">
        <v>12</v>
      </c>
      <c r="C328" s="3" t="s">
        <v>1184</v>
      </c>
      <c r="D328" s="8" t="s">
        <v>1247</v>
      </c>
      <c r="E328" s="1">
        <v>107</v>
      </c>
      <c r="F328" s="1">
        <f t="shared" si="385"/>
        <v>83</v>
      </c>
      <c r="G328" s="13" t="s">
        <v>1289</v>
      </c>
      <c r="H328" s="11">
        <f t="shared" si="386"/>
        <v>150.42016806722688</v>
      </c>
      <c r="I328" s="1">
        <v>78</v>
      </c>
      <c r="J328" s="1">
        <f t="shared" si="387"/>
        <v>89</v>
      </c>
      <c r="K328" s="13" t="s">
        <v>1283</v>
      </c>
      <c r="L328" s="11">
        <f t="shared" si="388"/>
        <v>110.36414565826331</v>
      </c>
      <c r="M328" s="1">
        <v>90</v>
      </c>
      <c r="N328" s="8">
        <f t="shared" si="389"/>
        <v>123</v>
      </c>
      <c r="O328" s="13" t="s">
        <v>1288</v>
      </c>
      <c r="P328" s="11">
        <f t="shared" si="390"/>
        <v>95.238095238095241</v>
      </c>
      <c r="Q328" s="1">
        <v>58.5</v>
      </c>
      <c r="R328" s="1">
        <f t="shared" si="391"/>
        <v>66</v>
      </c>
      <c r="S328" s="13" t="s">
        <v>1276</v>
      </c>
      <c r="T328" s="11">
        <f t="shared" si="392"/>
        <v>107.84313725490196</v>
      </c>
      <c r="U328" s="1">
        <v>68</v>
      </c>
      <c r="V328" s="1">
        <f t="shared" si="393"/>
        <v>44</v>
      </c>
      <c r="W328" s="13" t="s">
        <v>1290</v>
      </c>
      <c r="X328" s="11">
        <f t="shared" si="394"/>
        <v>127.45098039215686</v>
      </c>
      <c r="Y328" s="1">
        <v>70</v>
      </c>
      <c r="Z328" s="1">
        <f t="shared" si="395"/>
        <v>84</v>
      </c>
      <c r="AA328" s="13" t="s">
        <v>1284</v>
      </c>
      <c r="AB328" s="37">
        <f t="shared" si="396"/>
        <v>78.991596638655466</v>
      </c>
      <c r="AC328" s="36">
        <v>85</v>
      </c>
      <c r="AD328">
        <f t="shared" si="397"/>
        <v>263</v>
      </c>
      <c r="AE328" t="s">
        <v>1289</v>
      </c>
      <c r="AF328">
        <f t="shared" si="398"/>
        <v>30.252100840336141</v>
      </c>
      <c r="AG328">
        <v>69</v>
      </c>
      <c r="AH328">
        <f t="shared" si="399"/>
        <v>126</v>
      </c>
      <c r="AI328" t="s">
        <v>1283</v>
      </c>
      <c r="AJ328">
        <f t="shared" si="400"/>
        <v>78.991596638655466</v>
      </c>
      <c r="AK328">
        <v>102.5</v>
      </c>
      <c r="AL328">
        <f t="shared" si="401"/>
        <v>106</v>
      </c>
      <c r="AM328" t="s">
        <v>1288</v>
      </c>
      <c r="AN328">
        <f t="shared" si="402"/>
        <v>110.08403361344537</v>
      </c>
      <c r="AO328">
        <v>37</v>
      </c>
      <c r="AP328">
        <f t="shared" si="403"/>
        <v>94</v>
      </c>
      <c r="AQ328" t="s">
        <v>1276</v>
      </c>
      <c r="AR328">
        <f t="shared" si="404"/>
        <v>101.40056022408963</v>
      </c>
      <c r="AS328">
        <v>42</v>
      </c>
      <c r="AT328">
        <f t="shared" si="405"/>
        <v>142</v>
      </c>
      <c r="AU328" t="s">
        <v>1290</v>
      </c>
      <c r="AV328">
        <f t="shared" si="406"/>
        <v>82.072829131652668</v>
      </c>
      <c r="AW328">
        <v>66</v>
      </c>
      <c r="AX328">
        <f>RANK(AW328,AW328:$AW$360,0)</f>
        <v>9</v>
      </c>
      <c r="AY328" t="s">
        <v>1284</v>
      </c>
      <c r="AZ328">
        <f t="shared" si="407"/>
        <v>121.56862745098039</v>
      </c>
      <c r="BA328">
        <v>104.5</v>
      </c>
      <c r="BB328">
        <f t="shared" si="408"/>
        <v>14</v>
      </c>
      <c r="BC328" t="s">
        <v>1289</v>
      </c>
      <c r="BD328">
        <f t="shared" si="409"/>
        <v>156.02240896358543</v>
      </c>
      <c r="BE328">
        <v>92</v>
      </c>
      <c r="BF328">
        <f t="shared" si="410"/>
        <v>51</v>
      </c>
      <c r="BG328" t="s">
        <v>1283</v>
      </c>
      <c r="BH328">
        <f t="shared" si="411"/>
        <v>101.68067226890756</v>
      </c>
      <c r="BI328">
        <v>88.5</v>
      </c>
      <c r="BJ328">
        <f t="shared" si="412"/>
        <v>142</v>
      </c>
      <c r="BK328" t="s">
        <v>1288</v>
      </c>
      <c r="BL328">
        <f t="shared" si="413"/>
        <v>86.834733893557427</v>
      </c>
      <c r="BM328">
        <v>33</v>
      </c>
      <c r="BN328">
        <f t="shared" si="414"/>
        <v>99</v>
      </c>
      <c r="BO328" t="s">
        <v>1276</v>
      </c>
      <c r="BP328">
        <f t="shared" si="415"/>
        <v>87.675070028011206</v>
      </c>
      <c r="BQ328">
        <v>37.5</v>
      </c>
      <c r="BR328">
        <f t="shared" si="416"/>
        <v>78</v>
      </c>
      <c r="BS328" t="s">
        <v>1290</v>
      </c>
      <c r="BT328">
        <f t="shared" si="417"/>
        <v>107.28291316526611</v>
      </c>
      <c r="BU328">
        <v>55</v>
      </c>
      <c r="BV328">
        <f t="shared" si="418"/>
        <v>86</v>
      </c>
      <c r="BW328" t="s">
        <v>1284</v>
      </c>
      <c r="BX328">
        <f t="shared" si="419"/>
        <v>91.31652661064426</v>
      </c>
      <c r="BY328">
        <v>91</v>
      </c>
      <c r="BZ328">
        <f t="shared" si="420"/>
        <v>214</v>
      </c>
      <c r="CA328" t="s">
        <v>1289</v>
      </c>
      <c r="CB328">
        <f t="shared" si="421"/>
        <v>80.952380952380949</v>
      </c>
      <c r="CC328">
        <v>106</v>
      </c>
      <c r="CD328">
        <f t="shared" si="422"/>
        <v>57</v>
      </c>
      <c r="CE328" t="s">
        <v>1283</v>
      </c>
      <c r="CF328">
        <f t="shared" si="423"/>
        <v>88.79551820728291</v>
      </c>
      <c r="CG328">
        <v>97</v>
      </c>
      <c r="CH328">
        <f t="shared" si="424"/>
        <v>95</v>
      </c>
      <c r="CI328" t="s">
        <v>1288</v>
      </c>
      <c r="CJ328">
        <f t="shared" si="425"/>
        <v>107.28291316526611</v>
      </c>
      <c r="CK328">
        <v>47</v>
      </c>
      <c r="CL328">
        <f t="shared" si="426"/>
        <v>55</v>
      </c>
      <c r="CM328" t="s">
        <v>1276</v>
      </c>
      <c r="CN328">
        <f t="shared" si="427"/>
        <v>101.96078431372548</v>
      </c>
      <c r="CO328">
        <v>43</v>
      </c>
      <c r="CP328">
        <f t="shared" si="428"/>
        <v>104</v>
      </c>
      <c r="CQ328" t="s">
        <v>1290</v>
      </c>
      <c r="CR328">
        <f t="shared" si="429"/>
        <v>81.232492997198875</v>
      </c>
      <c r="CS328">
        <v>75</v>
      </c>
      <c r="CT328">
        <f t="shared" si="430"/>
        <v>55</v>
      </c>
      <c r="CU328" t="s">
        <v>1284</v>
      </c>
      <c r="CV328">
        <f t="shared" si="431"/>
        <v>96.078431372549019</v>
      </c>
      <c r="CW328">
        <v>90</v>
      </c>
      <c r="CX328">
        <f t="shared" si="432"/>
        <v>146</v>
      </c>
      <c r="CY328" t="s">
        <v>1302</v>
      </c>
      <c r="CZ328">
        <f t="shared" si="433"/>
        <v>110.36414565826331</v>
      </c>
      <c r="DA328">
        <v>124</v>
      </c>
      <c r="DB328">
        <f t="shared" si="434"/>
        <v>17</v>
      </c>
      <c r="DC328" t="s">
        <v>1283</v>
      </c>
      <c r="DD328">
        <f t="shared" si="435"/>
        <v>111.48459383753502</v>
      </c>
      <c r="DE328">
        <v>85</v>
      </c>
      <c r="DF328">
        <f t="shared" si="436"/>
        <v>121</v>
      </c>
      <c r="DG328" t="s">
        <v>1288</v>
      </c>
      <c r="DH328">
        <f t="shared" si="437"/>
        <v>93.277310924369743</v>
      </c>
      <c r="DI328">
        <v>48</v>
      </c>
      <c r="DJ328">
        <f t="shared" si="438"/>
        <v>62</v>
      </c>
      <c r="DK328" t="s">
        <v>1276</v>
      </c>
      <c r="DL328">
        <f t="shared" si="439"/>
        <v>161.06442577030813</v>
      </c>
      <c r="DM328">
        <v>63</v>
      </c>
      <c r="DN328">
        <f t="shared" si="440"/>
        <v>37</v>
      </c>
      <c r="DO328" t="s">
        <v>1290</v>
      </c>
      <c r="DP328">
        <f t="shared" si="441"/>
        <v>154.06162464985994</v>
      </c>
      <c r="DQ328">
        <v>68</v>
      </c>
      <c r="DR328">
        <f t="shared" si="442"/>
        <v>41</v>
      </c>
      <c r="DS328" t="s">
        <v>1284</v>
      </c>
      <c r="DT328">
        <f t="shared" si="443"/>
        <v>139.21568627450981</v>
      </c>
      <c r="DU328">
        <v>72</v>
      </c>
      <c r="DV328">
        <f t="shared" si="444"/>
        <v>183</v>
      </c>
      <c r="DW328" t="s">
        <v>1302</v>
      </c>
      <c r="DX328">
        <f t="shared" si="445"/>
        <v>71.988795518207283</v>
      </c>
      <c r="DY328">
        <v>97</v>
      </c>
      <c r="DZ328">
        <f t="shared" si="446"/>
        <v>58</v>
      </c>
      <c r="EA328" t="s">
        <v>1283</v>
      </c>
      <c r="EB328">
        <f t="shared" si="447"/>
        <v>91.036414565826334</v>
      </c>
      <c r="EC328">
        <v>81.5</v>
      </c>
      <c r="ED328">
        <f t="shared" si="448"/>
        <v>97</v>
      </c>
      <c r="EE328" t="s">
        <v>1288</v>
      </c>
      <c r="EF328">
        <f t="shared" si="449"/>
        <v>94.117647058823536</v>
      </c>
      <c r="EG328">
        <v>26</v>
      </c>
      <c r="EH328">
        <f t="shared" si="450"/>
        <v>280</v>
      </c>
      <c r="EI328" t="s">
        <v>1276</v>
      </c>
      <c r="EJ328">
        <f t="shared" si="451"/>
        <v>35.574229691876752</v>
      </c>
      <c r="EK328">
        <v>48</v>
      </c>
      <c r="EL328">
        <f t="shared" si="452"/>
        <v>230</v>
      </c>
      <c r="EM328" t="s">
        <v>1290</v>
      </c>
      <c r="EN328">
        <f t="shared" si="453"/>
        <v>42.577030812324935</v>
      </c>
      <c r="EO328">
        <v>41</v>
      </c>
      <c r="EP328">
        <f t="shared" si="454"/>
        <v>181</v>
      </c>
      <c r="EQ328" t="s">
        <v>1284</v>
      </c>
      <c r="ER328">
        <f t="shared" si="455"/>
        <v>76.19047619047619</v>
      </c>
      <c r="ES328">
        <v>98</v>
      </c>
      <c r="ET328">
        <f t="shared" si="456"/>
        <v>83</v>
      </c>
      <c r="EU328">
        <v>99</v>
      </c>
      <c r="EV328">
        <f t="shared" si="457"/>
        <v>26</v>
      </c>
      <c r="EW328">
        <v>114</v>
      </c>
      <c r="EX328">
        <f t="shared" si="458"/>
        <v>76</v>
      </c>
      <c r="EY328">
        <v>67</v>
      </c>
      <c r="EZ328">
        <f t="shared" si="459"/>
        <v>50</v>
      </c>
      <c r="FA328">
        <v>44</v>
      </c>
      <c r="FB328">
        <f t="shared" si="460"/>
        <v>25</v>
      </c>
      <c r="FC328">
        <v>35</v>
      </c>
      <c r="FD328">
        <f t="shared" si="461"/>
        <v>96</v>
      </c>
    </row>
    <row r="329" spans="1:160" ht="15" customHeight="1" thickBot="1" x14ac:dyDescent="0.25">
      <c r="A329" s="1" t="s">
        <v>1185</v>
      </c>
      <c r="B329" s="1">
        <v>12</v>
      </c>
      <c r="C329" s="1" t="s">
        <v>1186</v>
      </c>
      <c r="D329" s="1" t="s">
        <v>1247</v>
      </c>
      <c r="E329" s="1">
        <v>114</v>
      </c>
      <c r="F329" s="1">
        <f t="shared" si="385"/>
        <v>11</v>
      </c>
      <c r="G329" s="13" t="s">
        <v>1289</v>
      </c>
      <c r="H329" s="11">
        <f t="shared" si="386"/>
        <v>98.319327731092443</v>
      </c>
      <c r="I329" s="1">
        <v>89</v>
      </c>
      <c r="J329" s="1">
        <f t="shared" si="387"/>
        <v>40</v>
      </c>
      <c r="K329" s="13" t="s">
        <v>1283</v>
      </c>
      <c r="L329" s="11">
        <f t="shared" si="388"/>
        <v>114.56582633053222</v>
      </c>
      <c r="M329" s="1">
        <v>96</v>
      </c>
      <c r="N329" s="8">
        <f t="shared" si="389"/>
        <v>99</v>
      </c>
      <c r="O329" s="13" t="s">
        <v>1288</v>
      </c>
      <c r="P329" s="11">
        <f t="shared" si="390"/>
        <v>98.599439775910369</v>
      </c>
      <c r="Q329" s="1">
        <v>53.5</v>
      </c>
      <c r="R329" s="1">
        <f t="shared" si="391"/>
        <v>89</v>
      </c>
      <c r="S329" s="13" t="s">
        <v>1276</v>
      </c>
      <c r="T329" s="11">
        <f t="shared" si="392"/>
        <v>144.25770308123248</v>
      </c>
      <c r="U329" s="1">
        <v>63</v>
      </c>
      <c r="V329" s="1">
        <f t="shared" si="393"/>
        <v>77</v>
      </c>
      <c r="W329" s="13" t="s">
        <v>1290</v>
      </c>
      <c r="X329" s="11">
        <f t="shared" si="394"/>
        <v>92.997198879551817</v>
      </c>
      <c r="Y329" s="1">
        <v>56.5</v>
      </c>
      <c r="Z329" s="1">
        <f t="shared" si="395"/>
        <v>216</v>
      </c>
      <c r="AA329" s="13" t="s">
        <v>1284</v>
      </c>
      <c r="AB329" s="37">
        <f t="shared" si="396"/>
        <v>39.775910364145659</v>
      </c>
      <c r="AC329" s="36">
        <v>115</v>
      </c>
      <c r="AD329">
        <f t="shared" si="397"/>
        <v>5</v>
      </c>
      <c r="AE329" t="s">
        <v>1289</v>
      </c>
      <c r="AF329">
        <f t="shared" si="398"/>
        <v>111.48459383753502</v>
      </c>
      <c r="AG329">
        <v>75</v>
      </c>
      <c r="AH329">
        <f t="shared" si="399"/>
        <v>92</v>
      </c>
      <c r="AI329" t="s">
        <v>1283</v>
      </c>
      <c r="AJ329">
        <f t="shared" si="400"/>
        <v>89.075630252100837</v>
      </c>
      <c r="AK329">
        <v>105.5</v>
      </c>
      <c r="AL329">
        <f t="shared" si="401"/>
        <v>94</v>
      </c>
      <c r="AM329" t="s">
        <v>1288</v>
      </c>
      <c r="AN329">
        <f t="shared" si="402"/>
        <v>86.834733893557427</v>
      </c>
      <c r="AO329">
        <v>20</v>
      </c>
      <c r="AP329">
        <f t="shared" si="403"/>
        <v>247</v>
      </c>
      <c r="AQ329" t="s">
        <v>1276</v>
      </c>
      <c r="AR329">
        <f t="shared" si="404"/>
        <v>61.064425770308119</v>
      </c>
      <c r="AS329">
        <v>52</v>
      </c>
      <c r="AT329">
        <f t="shared" si="405"/>
        <v>52</v>
      </c>
      <c r="AU329" t="s">
        <v>1290</v>
      </c>
      <c r="AV329">
        <f t="shared" si="406"/>
        <v>157.70308123249299</v>
      </c>
      <c r="AW329">
        <v>77</v>
      </c>
      <c r="AX329">
        <f>RANK(AW329,AW329:$AW$360,0)</f>
        <v>1</v>
      </c>
      <c r="AY329" t="s">
        <v>1284</v>
      </c>
      <c r="AZ329">
        <f t="shared" si="407"/>
        <v>150.14005602240897</v>
      </c>
      <c r="BA329">
        <v>100.5</v>
      </c>
      <c r="BB329">
        <f t="shared" si="408"/>
        <v>46</v>
      </c>
      <c r="BC329" t="s">
        <v>1289</v>
      </c>
      <c r="BD329">
        <f t="shared" si="409"/>
        <v>123.24929971988796</v>
      </c>
      <c r="BE329">
        <v>91.5</v>
      </c>
      <c r="BF329">
        <f t="shared" si="410"/>
        <v>53</v>
      </c>
      <c r="BG329" t="s">
        <v>1283</v>
      </c>
      <c r="BH329">
        <f t="shared" si="411"/>
        <v>93.837535014005596</v>
      </c>
      <c r="BI329">
        <v>108</v>
      </c>
      <c r="BJ329">
        <f t="shared" si="412"/>
        <v>47</v>
      </c>
      <c r="BK329" t="s">
        <v>1288</v>
      </c>
      <c r="BL329">
        <f t="shared" si="413"/>
        <v>103.92156862745098</v>
      </c>
      <c r="BM329">
        <v>32</v>
      </c>
      <c r="BN329">
        <f t="shared" si="414"/>
        <v>108</v>
      </c>
      <c r="BO329" t="s">
        <v>1276</v>
      </c>
      <c r="BP329">
        <f t="shared" si="415"/>
        <v>88.79551820728291</v>
      </c>
      <c r="BQ329">
        <v>20</v>
      </c>
      <c r="BR329">
        <f t="shared" si="416"/>
        <v>258</v>
      </c>
      <c r="BS329" t="s">
        <v>1290</v>
      </c>
      <c r="BT329">
        <f t="shared" si="417"/>
        <v>38.655462184873947</v>
      </c>
      <c r="BU329">
        <v>40.5</v>
      </c>
      <c r="BV329">
        <f t="shared" si="418"/>
        <v>180</v>
      </c>
      <c r="BW329" t="s">
        <v>1284</v>
      </c>
      <c r="BX329">
        <f t="shared" si="419"/>
        <v>98.039215686274517</v>
      </c>
      <c r="BY329">
        <v>98</v>
      </c>
      <c r="BZ329">
        <f t="shared" si="420"/>
        <v>129</v>
      </c>
      <c r="CA329" t="s">
        <v>1289</v>
      </c>
      <c r="CB329">
        <f t="shared" si="421"/>
        <v>86.834733893557427</v>
      </c>
      <c r="CC329">
        <v>112</v>
      </c>
      <c r="CD329">
        <f t="shared" si="422"/>
        <v>31</v>
      </c>
      <c r="CE329" t="s">
        <v>1283</v>
      </c>
      <c r="CF329">
        <f t="shared" si="423"/>
        <v>107.56302521008404</v>
      </c>
      <c r="CG329">
        <v>106</v>
      </c>
      <c r="CH329">
        <f t="shared" si="424"/>
        <v>61</v>
      </c>
      <c r="CI329" t="s">
        <v>1288</v>
      </c>
      <c r="CJ329">
        <f t="shared" si="425"/>
        <v>110.64425770308124</v>
      </c>
      <c r="CK329">
        <v>44</v>
      </c>
      <c r="CL329">
        <f t="shared" si="426"/>
        <v>68</v>
      </c>
      <c r="CM329" t="s">
        <v>1276</v>
      </c>
      <c r="CN329">
        <f t="shared" si="427"/>
        <v>110.92436974789916</v>
      </c>
      <c r="CO329">
        <v>55</v>
      </c>
      <c r="CP329">
        <f t="shared" si="428"/>
        <v>39</v>
      </c>
      <c r="CQ329" t="s">
        <v>1290</v>
      </c>
      <c r="CR329">
        <f t="shared" si="429"/>
        <v>97.47899159663865</v>
      </c>
      <c r="CS329">
        <v>62</v>
      </c>
      <c r="CT329">
        <f t="shared" si="430"/>
        <v>173</v>
      </c>
      <c r="CU329" t="s">
        <v>1284</v>
      </c>
      <c r="CV329">
        <f t="shared" si="431"/>
        <v>91.876750700280112</v>
      </c>
      <c r="CW329">
        <v>95</v>
      </c>
      <c r="CX329">
        <f t="shared" si="432"/>
        <v>82</v>
      </c>
      <c r="CY329" t="s">
        <v>1302</v>
      </c>
      <c r="CZ329">
        <f t="shared" si="433"/>
        <v>77.310924369747895</v>
      </c>
      <c r="DA329">
        <v>111</v>
      </c>
      <c r="DB329">
        <f t="shared" si="434"/>
        <v>58</v>
      </c>
      <c r="DC329" t="s">
        <v>1283</v>
      </c>
      <c r="DD329">
        <f t="shared" si="435"/>
        <v>105.88235294117646</v>
      </c>
      <c r="DE329">
        <v>94.5</v>
      </c>
      <c r="DF329">
        <f t="shared" si="436"/>
        <v>99</v>
      </c>
      <c r="DG329" t="s">
        <v>1288</v>
      </c>
      <c r="DH329">
        <f t="shared" si="437"/>
        <v>83.753501400560225</v>
      </c>
      <c r="DI329">
        <v>41</v>
      </c>
      <c r="DJ329">
        <f t="shared" si="438"/>
        <v>107</v>
      </c>
      <c r="DK329" t="s">
        <v>1276</v>
      </c>
      <c r="DL329">
        <f t="shared" si="439"/>
        <v>75.070028011204485</v>
      </c>
      <c r="DM329">
        <v>64</v>
      </c>
      <c r="DN329">
        <f t="shared" si="440"/>
        <v>30</v>
      </c>
      <c r="DO329" t="s">
        <v>1290</v>
      </c>
      <c r="DP329">
        <f t="shared" si="441"/>
        <v>121.00840336134453</v>
      </c>
      <c r="DQ329">
        <v>54</v>
      </c>
      <c r="DR329">
        <f t="shared" si="442"/>
        <v>144</v>
      </c>
      <c r="DS329" t="s">
        <v>1284</v>
      </c>
      <c r="DT329">
        <f t="shared" si="443"/>
        <v>84.033613445378151</v>
      </c>
      <c r="DU329">
        <v>101</v>
      </c>
      <c r="DV329">
        <f t="shared" si="444"/>
        <v>1</v>
      </c>
      <c r="DW329" t="s">
        <v>1302</v>
      </c>
      <c r="DX329">
        <f t="shared" si="445"/>
        <v>105.88235294117646</v>
      </c>
      <c r="DY329">
        <v>93</v>
      </c>
      <c r="DZ329">
        <f t="shared" si="446"/>
        <v>79</v>
      </c>
      <c r="EA329" t="s">
        <v>1283</v>
      </c>
      <c r="EB329">
        <f t="shared" si="447"/>
        <v>99.159663865546221</v>
      </c>
      <c r="EC329">
        <v>98.5</v>
      </c>
      <c r="ED329">
        <f t="shared" si="448"/>
        <v>41</v>
      </c>
      <c r="EE329" t="s">
        <v>1288</v>
      </c>
      <c r="EF329">
        <f t="shared" si="449"/>
        <v>94.957983193277315</v>
      </c>
      <c r="EG329">
        <v>53</v>
      </c>
      <c r="EH329">
        <f t="shared" si="450"/>
        <v>18</v>
      </c>
      <c r="EI329" t="s">
        <v>1276</v>
      </c>
      <c r="EJ329">
        <f t="shared" si="451"/>
        <v>100.28011204481793</v>
      </c>
      <c r="EK329">
        <v>62</v>
      </c>
      <c r="EL329">
        <f t="shared" si="452"/>
        <v>105</v>
      </c>
      <c r="EM329" t="s">
        <v>1290</v>
      </c>
      <c r="EN329">
        <f t="shared" si="453"/>
        <v>75.910364145658264</v>
      </c>
      <c r="EO329">
        <v>51</v>
      </c>
      <c r="EP329">
        <f t="shared" si="454"/>
        <v>87</v>
      </c>
      <c r="EQ329" t="s">
        <v>1284</v>
      </c>
      <c r="ER329">
        <f t="shared" si="455"/>
        <v>76.470588235294116</v>
      </c>
      <c r="ES329">
        <v>106</v>
      </c>
      <c r="ET329">
        <f t="shared" si="456"/>
        <v>22</v>
      </c>
      <c r="EU329">
        <v>89</v>
      </c>
      <c r="EV329">
        <f t="shared" si="457"/>
        <v>76</v>
      </c>
      <c r="EW329">
        <v>131</v>
      </c>
      <c r="EX329">
        <f t="shared" si="458"/>
        <v>23</v>
      </c>
      <c r="EY329">
        <v>71</v>
      </c>
      <c r="EZ329">
        <f t="shared" si="459"/>
        <v>19</v>
      </c>
      <c r="FA329">
        <v>45</v>
      </c>
      <c r="FB329">
        <f t="shared" si="460"/>
        <v>19</v>
      </c>
      <c r="FC329">
        <v>45</v>
      </c>
      <c r="FD329">
        <f t="shared" si="461"/>
        <v>3</v>
      </c>
    </row>
    <row r="330" spans="1:160" ht="15" customHeight="1" thickBot="1" x14ac:dyDescent="0.25">
      <c r="A330" s="1" t="s">
        <v>1187</v>
      </c>
      <c r="B330" s="1">
        <v>12</v>
      </c>
      <c r="C330" s="1" t="s">
        <v>1188</v>
      </c>
      <c r="D330" s="1" t="s">
        <v>1247</v>
      </c>
      <c r="E330" s="1">
        <v>102</v>
      </c>
      <c r="F330" s="1">
        <f t="shared" si="385"/>
        <v>157</v>
      </c>
      <c r="G330" s="13" t="s">
        <v>1289</v>
      </c>
      <c r="H330" s="11">
        <f t="shared" si="386"/>
        <v>68.067226890756302</v>
      </c>
      <c r="I330" s="1">
        <v>73</v>
      </c>
      <c r="J330" s="1">
        <f t="shared" si="387"/>
        <v>122</v>
      </c>
      <c r="K330" s="13" t="s">
        <v>1283</v>
      </c>
      <c r="L330" s="11">
        <f t="shared" si="388"/>
        <v>114.00560224089637</v>
      </c>
      <c r="M330" s="1">
        <v>103</v>
      </c>
      <c r="N330" s="8">
        <f t="shared" si="389"/>
        <v>63</v>
      </c>
      <c r="O330" s="13" t="s">
        <v>1288</v>
      </c>
      <c r="P330" s="11">
        <f t="shared" si="390"/>
        <v>101.1204481792717</v>
      </c>
      <c r="Q330" s="1">
        <v>54.5</v>
      </c>
      <c r="R330" s="1">
        <f t="shared" si="391"/>
        <v>84</v>
      </c>
      <c r="S330" s="13" t="s">
        <v>1276</v>
      </c>
      <c r="T330" s="11">
        <f t="shared" si="392"/>
        <v>102.80112044817928</v>
      </c>
      <c r="U330" s="1">
        <v>67.5</v>
      </c>
      <c r="V330" s="1">
        <f t="shared" si="393"/>
        <v>48</v>
      </c>
      <c r="W330" s="13" t="s">
        <v>1290</v>
      </c>
      <c r="X330" s="11">
        <f t="shared" si="394"/>
        <v>113.72549019607843</v>
      </c>
      <c r="Y330" s="1">
        <v>70.5</v>
      </c>
      <c r="Z330" s="1">
        <f t="shared" si="395"/>
        <v>79</v>
      </c>
      <c r="AA330" s="13" t="s">
        <v>1284</v>
      </c>
      <c r="AB330" s="37">
        <f t="shared" si="396"/>
        <v>82.63305322128852</v>
      </c>
      <c r="AC330" s="36">
        <v>105</v>
      </c>
      <c r="AD330">
        <f t="shared" si="397"/>
        <v>43</v>
      </c>
      <c r="AE330" t="s">
        <v>1289</v>
      </c>
      <c r="AF330">
        <f t="shared" si="398"/>
        <v>112.88515406162465</v>
      </c>
      <c r="AG330">
        <v>62</v>
      </c>
      <c r="AH330">
        <f t="shared" si="399"/>
        <v>172</v>
      </c>
      <c r="AI330" t="s">
        <v>1283</v>
      </c>
      <c r="AJ330">
        <f t="shared" si="400"/>
        <v>94.957983193277315</v>
      </c>
      <c r="AK330">
        <v>112</v>
      </c>
      <c r="AL330">
        <f t="shared" si="401"/>
        <v>67</v>
      </c>
      <c r="AM330" t="s">
        <v>1288</v>
      </c>
      <c r="AN330">
        <f t="shared" si="402"/>
        <v>91.31652661064426</v>
      </c>
      <c r="AO330">
        <v>37</v>
      </c>
      <c r="AP330">
        <f t="shared" si="403"/>
        <v>94</v>
      </c>
      <c r="AQ330" t="s">
        <v>1276</v>
      </c>
      <c r="AR330">
        <f t="shared" si="404"/>
        <v>154.90196078431373</v>
      </c>
      <c r="AS330">
        <v>46</v>
      </c>
      <c r="AT330">
        <f t="shared" si="405"/>
        <v>97</v>
      </c>
      <c r="AU330" t="s">
        <v>1290</v>
      </c>
      <c r="AV330">
        <f t="shared" si="406"/>
        <v>141.45658263305322</v>
      </c>
      <c r="AW330">
        <v>61</v>
      </c>
      <c r="AX330">
        <f>RANK(AW330,AW330:$AW$360,0)</f>
        <v>17</v>
      </c>
      <c r="AY330" t="s">
        <v>1284</v>
      </c>
      <c r="AZ330">
        <f t="shared" si="407"/>
        <v>137.53501400560225</v>
      </c>
      <c r="BA330">
        <v>97</v>
      </c>
      <c r="BB330">
        <f t="shared" si="408"/>
        <v>89</v>
      </c>
      <c r="BC330" t="s">
        <v>1289</v>
      </c>
      <c r="BD330">
        <f t="shared" si="409"/>
        <v>78.71148459383754</v>
      </c>
      <c r="BE330">
        <v>75</v>
      </c>
      <c r="BF330">
        <f t="shared" si="410"/>
        <v>154</v>
      </c>
      <c r="BG330" t="s">
        <v>1283</v>
      </c>
      <c r="BH330">
        <f t="shared" si="411"/>
        <v>77.591036414565821</v>
      </c>
      <c r="BI330">
        <v>110.5</v>
      </c>
      <c r="BJ330">
        <f t="shared" si="412"/>
        <v>36</v>
      </c>
      <c r="BK330" t="s">
        <v>1288</v>
      </c>
      <c r="BL330">
        <f t="shared" si="413"/>
        <v>105.04201680672269</v>
      </c>
      <c r="BM330">
        <v>13</v>
      </c>
      <c r="BN330">
        <f t="shared" si="414"/>
        <v>290</v>
      </c>
      <c r="BO330" t="s">
        <v>1276</v>
      </c>
      <c r="BP330">
        <f t="shared" si="415"/>
        <v>24.089635854341736</v>
      </c>
      <c r="BQ330">
        <v>21</v>
      </c>
      <c r="BR330">
        <f t="shared" si="416"/>
        <v>245</v>
      </c>
      <c r="BS330" t="s">
        <v>1290</v>
      </c>
      <c r="BT330">
        <f t="shared" si="417"/>
        <v>79.271708683473392</v>
      </c>
      <c r="BU330">
        <v>45</v>
      </c>
      <c r="BV330">
        <f t="shared" si="418"/>
        <v>151</v>
      </c>
      <c r="BW330" t="s">
        <v>1284</v>
      </c>
      <c r="BX330">
        <f t="shared" si="419"/>
        <v>79.831932773109244</v>
      </c>
      <c r="BY330">
        <v>111</v>
      </c>
      <c r="BZ330">
        <f t="shared" si="420"/>
        <v>13</v>
      </c>
      <c r="CA330" t="s">
        <v>1289</v>
      </c>
      <c r="CB330">
        <f t="shared" si="421"/>
        <v>98.879551820728295</v>
      </c>
      <c r="CC330">
        <v>103</v>
      </c>
      <c r="CD330">
        <f t="shared" si="422"/>
        <v>74</v>
      </c>
      <c r="CE330" t="s">
        <v>1283</v>
      </c>
      <c r="CF330">
        <f t="shared" si="423"/>
        <v>138.0952380952381</v>
      </c>
      <c r="CG330">
        <v>108.5</v>
      </c>
      <c r="CH330">
        <f t="shared" si="424"/>
        <v>54</v>
      </c>
      <c r="CI330" t="s">
        <v>1288</v>
      </c>
      <c r="CJ330">
        <f t="shared" si="425"/>
        <v>93.55742296918767</v>
      </c>
      <c r="CK330">
        <v>57</v>
      </c>
      <c r="CL330">
        <f t="shared" si="426"/>
        <v>19</v>
      </c>
      <c r="CM330" t="s">
        <v>1276</v>
      </c>
      <c r="CN330">
        <f t="shared" si="427"/>
        <v>116.24649859943978</v>
      </c>
      <c r="CO330">
        <v>36</v>
      </c>
      <c r="CP330">
        <f t="shared" si="428"/>
        <v>171</v>
      </c>
      <c r="CQ330" t="s">
        <v>1290</v>
      </c>
      <c r="CR330">
        <f t="shared" si="429"/>
        <v>95.518207282913167</v>
      </c>
      <c r="CS330">
        <v>72</v>
      </c>
      <c r="CT330">
        <f t="shared" si="430"/>
        <v>79</v>
      </c>
      <c r="CU330" t="s">
        <v>1284</v>
      </c>
      <c r="CV330">
        <f t="shared" si="431"/>
        <v>105.60224089635854</v>
      </c>
      <c r="CW330">
        <v>107</v>
      </c>
      <c r="CX330">
        <f t="shared" si="432"/>
        <v>9</v>
      </c>
      <c r="CY330" t="s">
        <v>1302</v>
      </c>
      <c r="CZ330">
        <f t="shared" si="433"/>
        <v>117.36694677871148</v>
      </c>
      <c r="DA330">
        <v>81</v>
      </c>
      <c r="DB330">
        <f t="shared" si="434"/>
        <v>210</v>
      </c>
      <c r="DC330" t="s">
        <v>1283</v>
      </c>
      <c r="DD330">
        <f t="shared" si="435"/>
        <v>45.65826330532213</v>
      </c>
      <c r="DE330">
        <v>109.5</v>
      </c>
      <c r="DF330">
        <f t="shared" si="436"/>
        <v>31</v>
      </c>
      <c r="DG330" t="s">
        <v>1301</v>
      </c>
      <c r="DH330">
        <f t="shared" si="437"/>
        <v>103.92156862745098</v>
      </c>
      <c r="DI330">
        <v>45</v>
      </c>
      <c r="DJ330">
        <f t="shared" si="438"/>
        <v>77</v>
      </c>
      <c r="DK330" t="s">
        <v>1276</v>
      </c>
      <c r="DL330">
        <f t="shared" si="439"/>
        <v>151.54061624649859</v>
      </c>
      <c r="DM330">
        <v>47</v>
      </c>
      <c r="DN330">
        <f t="shared" si="440"/>
        <v>155</v>
      </c>
      <c r="DO330" t="s">
        <v>1290</v>
      </c>
      <c r="DP330">
        <f t="shared" si="441"/>
        <v>126.33053221288516</v>
      </c>
      <c r="DQ330">
        <v>60</v>
      </c>
      <c r="DR330">
        <f t="shared" si="442"/>
        <v>99</v>
      </c>
      <c r="DS330" t="s">
        <v>1284</v>
      </c>
      <c r="DT330">
        <f t="shared" si="443"/>
        <v>104.20168067226891</v>
      </c>
      <c r="DU330">
        <v>82</v>
      </c>
      <c r="DV330">
        <f t="shared" si="444"/>
        <v>71</v>
      </c>
      <c r="DW330" t="s">
        <v>1302</v>
      </c>
      <c r="DX330">
        <f t="shared" si="445"/>
        <v>95.798319327731093</v>
      </c>
      <c r="DY330">
        <v>119</v>
      </c>
      <c r="DZ330">
        <f t="shared" si="446"/>
        <v>16</v>
      </c>
      <c r="EA330" t="s">
        <v>1283</v>
      </c>
      <c r="EB330">
        <f t="shared" si="447"/>
        <v>115.68627450980392</v>
      </c>
      <c r="EC330">
        <v>98</v>
      </c>
      <c r="ED330">
        <f t="shared" si="448"/>
        <v>45</v>
      </c>
      <c r="EE330" t="s">
        <v>1301</v>
      </c>
      <c r="EF330">
        <f t="shared" si="449"/>
        <v>92.997198879551817</v>
      </c>
      <c r="EG330">
        <v>29</v>
      </c>
      <c r="EH330">
        <f t="shared" si="450"/>
        <v>261</v>
      </c>
      <c r="EI330" t="s">
        <v>1276</v>
      </c>
      <c r="EJ330">
        <f t="shared" si="451"/>
        <v>69.187675070028007</v>
      </c>
      <c r="EK330">
        <v>45</v>
      </c>
      <c r="EL330">
        <f t="shared" si="452"/>
        <v>249</v>
      </c>
      <c r="EM330" t="s">
        <v>1290</v>
      </c>
      <c r="EN330">
        <f t="shared" si="453"/>
        <v>61.064425770308119</v>
      </c>
      <c r="EO330">
        <v>48</v>
      </c>
      <c r="EP330">
        <f t="shared" si="454"/>
        <v>114</v>
      </c>
      <c r="EQ330" t="s">
        <v>1284</v>
      </c>
      <c r="ER330">
        <f t="shared" si="455"/>
        <v>71.148459383753504</v>
      </c>
      <c r="ES330">
        <v>101</v>
      </c>
      <c r="ET330">
        <f t="shared" si="456"/>
        <v>56</v>
      </c>
      <c r="EU330">
        <v>90</v>
      </c>
      <c r="EV330">
        <f t="shared" si="457"/>
        <v>72</v>
      </c>
      <c r="EW330">
        <v>132</v>
      </c>
      <c r="EX330">
        <f t="shared" si="458"/>
        <v>20</v>
      </c>
      <c r="EY330">
        <v>58</v>
      </c>
      <c r="EZ330">
        <f t="shared" si="459"/>
        <v>151</v>
      </c>
      <c r="FA330">
        <v>37</v>
      </c>
      <c r="FB330">
        <f t="shared" si="460"/>
        <v>110</v>
      </c>
      <c r="FC330">
        <v>43</v>
      </c>
      <c r="FD330">
        <f t="shared" si="461"/>
        <v>11</v>
      </c>
    </row>
    <row r="331" spans="1:160" ht="15" customHeight="1" thickBot="1" x14ac:dyDescent="0.25">
      <c r="A331" s="1" t="s">
        <v>1189</v>
      </c>
      <c r="B331" s="1">
        <v>12</v>
      </c>
      <c r="C331" s="1" t="s">
        <v>1190</v>
      </c>
      <c r="D331" s="1" t="s">
        <v>1247</v>
      </c>
      <c r="E331" s="1">
        <v>117</v>
      </c>
      <c r="F331" s="1">
        <f t="shared" si="385"/>
        <v>2</v>
      </c>
      <c r="G331" s="13" t="s">
        <v>1289</v>
      </c>
      <c r="H331" s="11">
        <f t="shared" si="386"/>
        <v>102.24089635854342</v>
      </c>
      <c r="I331" s="1">
        <v>65</v>
      </c>
      <c r="J331" s="1">
        <f t="shared" si="387"/>
        <v>182</v>
      </c>
      <c r="K331" s="13" t="s">
        <v>1283</v>
      </c>
      <c r="L331" s="11">
        <f t="shared" si="388"/>
        <v>105.60224089635854</v>
      </c>
      <c r="M331" s="1">
        <v>112</v>
      </c>
      <c r="N331" s="8">
        <f t="shared" si="389"/>
        <v>31</v>
      </c>
      <c r="O331" s="13" t="s">
        <v>1288</v>
      </c>
      <c r="P331" s="11">
        <f t="shared" si="390"/>
        <v>103.92156862745098</v>
      </c>
      <c r="Q331" s="1">
        <v>43</v>
      </c>
      <c r="R331" s="1">
        <f t="shared" si="391"/>
        <v>159</v>
      </c>
      <c r="S331" s="13" t="s">
        <v>1276</v>
      </c>
      <c r="T331" s="11">
        <f t="shared" si="392"/>
        <v>85.154061624649856</v>
      </c>
      <c r="U331" s="1">
        <v>58</v>
      </c>
      <c r="V331" s="1">
        <f t="shared" si="393"/>
        <v>127</v>
      </c>
      <c r="W331" s="13" t="s">
        <v>1290</v>
      </c>
      <c r="X331" s="11">
        <f t="shared" si="394"/>
        <v>113.4453781512605</v>
      </c>
      <c r="Y331" s="1">
        <v>70</v>
      </c>
      <c r="Z331" s="1">
        <f t="shared" si="395"/>
        <v>84</v>
      </c>
      <c r="AA331" s="13" t="s">
        <v>1284</v>
      </c>
      <c r="AB331" s="37">
        <f t="shared" si="396"/>
        <v>78.71148459383754</v>
      </c>
      <c r="AC331" s="36">
        <v>112</v>
      </c>
      <c r="AD331">
        <f t="shared" si="397"/>
        <v>10</v>
      </c>
      <c r="AE331" t="s">
        <v>1289</v>
      </c>
      <c r="AF331">
        <f t="shared" si="398"/>
        <v>104.20168067226891</v>
      </c>
      <c r="AG331">
        <v>59</v>
      </c>
      <c r="AH331">
        <f t="shared" si="399"/>
        <v>202</v>
      </c>
      <c r="AI331" t="s">
        <v>1283</v>
      </c>
      <c r="AJ331">
        <f t="shared" si="400"/>
        <v>107.28291316526611</v>
      </c>
      <c r="AK331">
        <v>116.5</v>
      </c>
      <c r="AL331">
        <f t="shared" si="401"/>
        <v>45</v>
      </c>
      <c r="AM331" t="s">
        <v>1288</v>
      </c>
      <c r="AN331">
        <f t="shared" si="402"/>
        <v>110.36414565826331</v>
      </c>
      <c r="AO331">
        <v>36</v>
      </c>
      <c r="AP331">
        <f t="shared" si="403"/>
        <v>106</v>
      </c>
      <c r="AQ331" t="s">
        <v>1276</v>
      </c>
      <c r="AR331">
        <f t="shared" si="404"/>
        <v>126.89075630252101</v>
      </c>
      <c r="AS331">
        <v>39</v>
      </c>
      <c r="AT331">
        <f t="shared" si="405"/>
        <v>175</v>
      </c>
      <c r="AU331" t="s">
        <v>1290</v>
      </c>
      <c r="AV331">
        <f t="shared" si="406"/>
        <v>84.593837535014003</v>
      </c>
      <c r="AW331">
        <v>66</v>
      </c>
      <c r="AX331">
        <f>RANK(AW331,AW331:$AW$360,0)</f>
        <v>8</v>
      </c>
      <c r="AY331" t="s">
        <v>1284</v>
      </c>
      <c r="AZ331">
        <f t="shared" si="407"/>
        <v>149.85994397759103</v>
      </c>
      <c r="BA331">
        <v>103</v>
      </c>
      <c r="BB331">
        <f t="shared" si="408"/>
        <v>25</v>
      </c>
      <c r="BC331" t="s">
        <v>1289</v>
      </c>
      <c r="BD331">
        <f t="shared" si="409"/>
        <v>94.117647058823536</v>
      </c>
      <c r="BE331">
        <v>64.5</v>
      </c>
      <c r="BF331">
        <f t="shared" si="410"/>
        <v>228</v>
      </c>
      <c r="BG331" t="s">
        <v>1283</v>
      </c>
      <c r="BH331">
        <f t="shared" si="411"/>
        <v>113.72549019607843</v>
      </c>
      <c r="BI331">
        <v>100.5</v>
      </c>
      <c r="BJ331">
        <f t="shared" si="412"/>
        <v>82</v>
      </c>
      <c r="BK331" t="s">
        <v>1288</v>
      </c>
      <c r="BL331">
        <f t="shared" si="413"/>
        <v>89.075630252100837</v>
      </c>
      <c r="BM331">
        <v>21.5</v>
      </c>
      <c r="BN331">
        <f t="shared" si="414"/>
        <v>202</v>
      </c>
      <c r="BO331" t="s">
        <v>1276</v>
      </c>
      <c r="BP331">
        <f t="shared" si="415"/>
        <v>82.63305322128852</v>
      </c>
      <c r="BQ331">
        <v>33</v>
      </c>
      <c r="BR331">
        <f t="shared" si="416"/>
        <v>120</v>
      </c>
      <c r="BS331" t="s">
        <v>1290</v>
      </c>
      <c r="BT331">
        <f t="shared" si="417"/>
        <v>101.40056022408963</v>
      </c>
      <c r="BU331">
        <v>39.5</v>
      </c>
      <c r="BV331">
        <f t="shared" si="418"/>
        <v>186</v>
      </c>
      <c r="BW331" t="s">
        <v>1284</v>
      </c>
      <c r="BX331">
        <f t="shared" si="419"/>
        <v>74.789915966386559</v>
      </c>
      <c r="BY331">
        <v>114</v>
      </c>
      <c r="BZ331">
        <f t="shared" si="420"/>
        <v>4</v>
      </c>
      <c r="CA331" t="s">
        <v>1289</v>
      </c>
      <c r="CB331">
        <f t="shared" si="421"/>
        <v>99.719887955182074</v>
      </c>
      <c r="CC331">
        <v>63</v>
      </c>
      <c r="CD331">
        <f t="shared" si="422"/>
        <v>277</v>
      </c>
      <c r="CE331" t="s">
        <v>1283</v>
      </c>
      <c r="CF331">
        <f t="shared" si="423"/>
        <v>63.865546218487395</v>
      </c>
      <c r="CG331">
        <v>111</v>
      </c>
      <c r="CH331">
        <f t="shared" si="424"/>
        <v>43</v>
      </c>
      <c r="CI331" t="s">
        <v>1288</v>
      </c>
      <c r="CJ331">
        <f t="shared" si="425"/>
        <v>97.759103641456576</v>
      </c>
      <c r="CK331">
        <v>34</v>
      </c>
      <c r="CL331">
        <f t="shared" si="426"/>
        <v>140</v>
      </c>
      <c r="CM331" t="s">
        <v>1276</v>
      </c>
      <c r="CN331">
        <f t="shared" si="427"/>
        <v>79.551820728291318</v>
      </c>
      <c r="CO331">
        <v>40</v>
      </c>
      <c r="CP331">
        <f t="shared" si="428"/>
        <v>125</v>
      </c>
      <c r="CQ331" t="s">
        <v>1290</v>
      </c>
      <c r="CR331">
        <f t="shared" si="429"/>
        <v>121.56862745098039</v>
      </c>
      <c r="CS331">
        <v>70</v>
      </c>
      <c r="CT331">
        <f t="shared" si="430"/>
        <v>96</v>
      </c>
      <c r="CU331" t="s">
        <v>1284</v>
      </c>
      <c r="CV331">
        <f t="shared" si="431"/>
        <v>97.47899159663865</v>
      </c>
      <c r="CW331">
        <v>109</v>
      </c>
      <c r="CX331">
        <f t="shared" si="432"/>
        <v>3</v>
      </c>
      <c r="CY331" t="s">
        <v>1302</v>
      </c>
      <c r="CZ331">
        <f t="shared" si="433"/>
        <v>102.80112044817928</v>
      </c>
      <c r="DA331">
        <v>94</v>
      </c>
      <c r="DB331">
        <f t="shared" si="434"/>
        <v>148</v>
      </c>
      <c r="DC331" t="s">
        <v>1283</v>
      </c>
      <c r="DD331">
        <f t="shared" si="435"/>
        <v>85.994397759103634</v>
      </c>
      <c r="DE331">
        <v>107.5</v>
      </c>
      <c r="DF331">
        <f t="shared" si="436"/>
        <v>35</v>
      </c>
      <c r="DG331" t="s">
        <v>1301</v>
      </c>
      <c r="DH331">
        <f t="shared" si="437"/>
        <v>96.358543417366946</v>
      </c>
      <c r="DI331">
        <v>47</v>
      </c>
      <c r="DJ331">
        <f t="shared" si="438"/>
        <v>67</v>
      </c>
      <c r="DK331" t="s">
        <v>1276</v>
      </c>
      <c r="DL331">
        <f t="shared" si="439"/>
        <v>87.394957983193279</v>
      </c>
      <c r="DM331">
        <v>42</v>
      </c>
      <c r="DN331">
        <f t="shared" si="440"/>
        <v>202</v>
      </c>
      <c r="DO331" t="s">
        <v>1290</v>
      </c>
      <c r="DP331">
        <f t="shared" si="441"/>
        <v>68.627450980392155</v>
      </c>
      <c r="DQ331">
        <v>61</v>
      </c>
      <c r="DR331">
        <f t="shared" si="442"/>
        <v>87</v>
      </c>
      <c r="DS331" t="s">
        <v>1284</v>
      </c>
      <c r="DT331">
        <f t="shared" si="443"/>
        <v>117.36694677871148</v>
      </c>
      <c r="DU331">
        <v>92</v>
      </c>
      <c r="DV331">
        <f t="shared" si="444"/>
        <v>13</v>
      </c>
      <c r="DW331" t="s">
        <v>1302</v>
      </c>
      <c r="DX331">
        <f t="shared" si="445"/>
        <v>102.52100840336135</v>
      </c>
      <c r="DY331">
        <v>90</v>
      </c>
      <c r="DZ331">
        <f t="shared" si="446"/>
        <v>98</v>
      </c>
      <c r="EA331" t="s">
        <v>1283</v>
      </c>
      <c r="EB331">
        <f t="shared" si="447"/>
        <v>141.73669467787116</v>
      </c>
      <c r="EC331">
        <v>103.5</v>
      </c>
      <c r="ED331">
        <f t="shared" si="448"/>
        <v>22</v>
      </c>
      <c r="EE331" t="s">
        <v>1310</v>
      </c>
      <c r="EF331">
        <f t="shared" si="449"/>
        <v>107.28291316526611</v>
      </c>
      <c r="EG331">
        <v>52</v>
      </c>
      <c r="EH331">
        <f t="shared" si="450"/>
        <v>22</v>
      </c>
      <c r="EI331" t="s">
        <v>1276</v>
      </c>
      <c r="EJ331">
        <f t="shared" si="451"/>
        <v>113.4453781512605</v>
      </c>
      <c r="EK331">
        <v>64</v>
      </c>
      <c r="EL331">
        <f t="shared" si="452"/>
        <v>90</v>
      </c>
      <c r="EM331" t="s">
        <v>1290</v>
      </c>
      <c r="EN331">
        <f t="shared" si="453"/>
        <v>137.81512605042016</v>
      </c>
      <c r="EO331">
        <v>44</v>
      </c>
      <c r="EP331">
        <f t="shared" si="454"/>
        <v>149</v>
      </c>
      <c r="EQ331" t="s">
        <v>1284</v>
      </c>
      <c r="ER331">
        <f t="shared" si="455"/>
        <v>67.787114845938376</v>
      </c>
      <c r="ES331">
        <v>106</v>
      </c>
      <c r="ET331">
        <f t="shared" si="456"/>
        <v>22</v>
      </c>
      <c r="EU331">
        <v>68</v>
      </c>
      <c r="EV331">
        <f t="shared" si="457"/>
        <v>247</v>
      </c>
      <c r="EW331">
        <v>123</v>
      </c>
      <c r="EX331">
        <f t="shared" si="458"/>
        <v>48</v>
      </c>
      <c r="EY331">
        <v>65</v>
      </c>
      <c r="EZ331">
        <f t="shared" si="459"/>
        <v>70</v>
      </c>
      <c r="FA331">
        <v>28</v>
      </c>
      <c r="FB331">
        <f t="shared" si="460"/>
        <v>225</v>
      </c>
      <c r="FC331">
        <v>40</v>
      </c>
      <c r="FD331">
        <f t="shared" si="461"/>
        <v>34</v>
      </c>
    </row>
    <row r="332" spans="1:160" ht="15" customHeight="1" thickBot="1" x14ac:dyDescent="0.25">
      <c r="A332" s="1" t="s">
        <v>1191</v>
      </c>
      <c r="B332" s="1">
        <v>12</v>
      </c>
      <c r="C332" s="1" t="s">
        <v>773</v>
      </c>
      <c r="D332" s="1" t="s">
        <v>1247</v>
      </c>
      <c r="E332" s="1">
        <v>101</v>
      </c>
      <c r="F332" s="1">
        <f t="shared" si="385"/>
        <v>172</v>
      </c>
      <c r="G332" s="13" t="s">
        <v>1289</v>
      </c>
      <c r="H332" s="11">
        <f t="shared" si="386"/>
        <v>54.061624649859944</v>
      </c>
      <c r="I332" s="1">
        <v>64</v>
      </c>
      <c r="J332" s="1">
        <f t="shared" si="387"/>
        <v>190</v>
      </c>
      <c r="K332" s="13" t="s">
        <v>1283</v>
      </c>
      <c r="L332" s="11">
        <f t="shared" si="388"/>
        <v>87.114845938375353</v>
      </c>
      <c r="M332" s="1">
        <v>116</v>
      </c>
      <c r="N332" s="8">
        <f t="shared" si="389"/>
        <v>23</v>
      </c>
      <c r="O332" s="13" t="s">
        <v>1288</v>
      </c>
      <c r="P332" s="11">
        <f t="shared" si="390"/>
        <v>97.47899159663865</v>
      </c>
      <c r="Q332" s="1">
        <v>42.5</v>
      </c>
      <c r="R332" s="1">
        <f t="shared" si="391"/>
        <v>167</v>
      </c>
      <c r="S332" s="13" t="s">
        <v>1276</v>
      </c>
      <c r="T332" s="11">
        <f t="shared" si="392"/>
        <v>115.12605042016807</v>
      </c>
      <c r="U332" s="1">
        <v>61.5</v>
      </c>
      <c r="V332" s="1">
        <f t="shared" si="393"/>
        <v>94</v>
      </c>
      <c r="W332" s="13" t="s">
        <v>1290</v>
      </c>
      <c r="X332" s="11">
        <f t="shared" si="394"/>
        <v>122.68907563025211</v>
      </c>
      <c r="Y332" s="1">
        <v>74</v>
      </c>
      <c r="Z332" s="1">
        <f t="shared" si="395"/>
        <v>45</v>
      </c>
      <c r="AA332" s="13" t="s">
        <v>1284</v>
      </c>
      <c r="AB332" s="37">
        <f t="shared" si="396"/>
        <v>89.635854341736689</v>
      </c>
      <c r="AC332" s="36">
        <v>113</v>
      </c>
      <c r="AD332">
        <f t="shared" si="397"/>
        <v>8</v>
      </c>
      <c r="AE332" t="s">
        <v>1289</v>
      </c>
      <c r="AF332">
        <f t="shared" si="398"/>
        <v>98.599439775910369</v>
      </c>
      <c r="AG332">
        <v>66</v>
      </c>
      <c r="AH332">
        <f t="shared" si="399"/>
        <v>144</v>
      </c>
      <c r="AI332" t="s">
        <v>1283</v>
      </c>
      <c r="AJ332">
        <f t="shared" si="400"/>
        <v>96.918767507002798</v>
      </c>
      <c r="AK332">
        <v>123</v>
      </c>
      <c r="AL332">
        <f t="shared" si="401"/>
        <v>14</v>
      </c>
      <c r="AM332" t="s">
        <v>1288</v>
      </c>
      <c r="AN332">
        <f t="shared" si="402"/>
        <v>102.24089635854342</v>
      </c>
      <c r="AO332">
        <v>22</v>
      </c>
      <c r="AP332">
        <f t="shared" si="403"/>
        <v>221</v>
      </c>
      <c r="AQ332" t="s">
        <v>1276</v>
      </c>
      <c r="AR332">
        <f t="shared" si="404"/>
        <v>62.184873949579831</v>
      </c>
      <c r="AS332">
        <v>39</v>
      </c>
      <c r="AT332">
        <f t="shared" si="405"/>
        <v>175</v>
      </c>
      <c r="AU332" t="s">
        <v>1290</v>
      </c>
      <c r="AV332">
        <f t="shared" si="406"/>
        <v>54.901960784313722</v>
      </c>
      <c r="AW332">
        <v>66</v>
      </c>
      <c r="AX332">
        <f>RANK(AW332,AW332:$AW$360,0)</f>
        <v>8</v>
      </c>
      <c r="AY332" t="s">
        <v>1284</v>
      </c>
      <c r="AZ332">
        <f t="shared" si="407"/>
        <v>128.57142857142856</v>
      </c>
      <c r="BA332">
        <v>108.5</v>
      </c>
      <c r="BB332">
        <f t="shared" si="408"/>
        <v>3</v>
      </c>
      <c r="BC332" t="s">
        <v>1289</v>
      </c>
      <c r="BD332">
        <f t="shared" si="409"/>
        <v>127.17086834733894</v>
      </c>
      <c r="BE332">
        <v>78.5</v>
      </c>
      <c r="BF332">
        <f t="shared" si="410"/>
        <v>133</v>
      </c>
      <c r="BG332" t="s">
        <v>1283</v>
      </c>
      <c r="BH332">
        <f t="shared" si="411"/>
        <v>83.473389355742299</v>
      </c>
      <c r="BI332">
        <v>116</v>
      </c>
      <c r="BJ332">
        <f t="shared" si="412"/>
        <v>22</v>
      </c>
      <c r="BK332" t="s">
        <v>1288</v>
      </c>
      <c r="BL332">
        <f t="shared" si="413"/>
        <v>100.28011204481793</v>
      </c>
      <c r="BM332">
        <v>35</v>
      </c>
      <c r="BN332">
        <f t="shared" si="414"/>
        <v>86</v>
      </c>
      <c r="BO332" t="s">
        <v>1276</v>
      </c>
      <c r="BP332">
        <f t="shared" si="415"/>
        <v>86.554621848739501</v>
      </c>
      <c r="BQ332">
        <v>52.5</v>
      </c>
      <c r="BR332">
        <f t="shared" si="416"/>
        <v>14</v>
      </c>
      <c r="BS332" t="s">
        <v>1290</v>
      </c>
      <c r="BT332">
        <f t="shared" si="417"/>
        <v>117.92717086834733</v>
      </c>
      <c r="BU332">
        <v>50</v>
      </c>
      <c r="BV332">
        <f t="shared" si="418"/>
        <v>110</v>
      </c>
      <c r="BW332" t="s">
        <v>1284</v>
      </c>
      <c r="BX332">
        <f t="shared" si="419"/>
        <v>83.193277310924373</v>
      </c>
      <c r="BY332">
        <v>100</v>
      </c>
      <c r="BZ332">
        <f t="shared" si="420"/>
        <v>100</v>
      </c>
      <c r="CA332" t="s">
        <v>1289</v>
      </c>
      <c r="CB332">
        <f t="shared" si="421"/>
        <v>75.350140056022411</v>
      </c>
      <c r="CC332">
        <v>103</v>
      </c>
      <c r="CD332">
        <f t="shared" si="422"/>
        <v>74</v>
      </c>
      <c r="CE332" t="s">
        <v>1283</v>
      </c>
      <c r="CF332">
        <f t="shared" si="423"/>
        <v>91.036414565826334</v>
      </c>
      <c r="CG332">
        <v>117.5</v>
      </c>
      <c r="CH332">
        <f t="shared" si="424"/>
        <v>23</v>
      </c>
      <c r="CI332" t="s">
        <v>1288</v>
      </c>
      <c r="CJ332">
        <f t="shared" si="425"/>
        <v>99.159663865546221</v>
      </c>
      <c r="CK332">
        <v>51</v>
      </c>
      <c r="CL332">
        <f t="shared" si="426"/>
        <v>38</v>
      </c>
      <c r="CM332" t="s">
        <v>1276</v>
      </c>
      <c r="CN332">
        <f t="shared" si="427"/>
        <v>106.72268907563026</v>
      </c>
      <c r="CO332">
        <v>47</v>
      </c>
      <c r="CP332">
        <f t="shared" si="428"/>
        <v>78</v>
      </c>
      <c r="CQ332" t="s">
        <v>1290</v>
      </c>
      <c r="CR332">
        <f t="shared" si="429"/>
        <v>88.515406162464984</v>
      </c>
      <c r="CS332">
        <v>76</v>
      </c>
      <c r="CT332">
        <f t="shared" si="430"/>
        <v>50</v>
      </c>
      <c r="CU332" t="s">
        <v>1284</v>
      </c>
      <c r="CV332">
        <f t="shared" si="431"/>
        <v>125.77030812324929</v>
      </c>
      <c r="CW332">
        <v>106</v>
      </c>
      <c r="CX332">
        <f t="shared" si="432"/>
        <v>12</v>
      </c>
      <c r="CY332" t="s">
        <v>1302</v>
      </c>
      <c r="CZ332">
        <f t="shared" si="433"/>
        <v>101.96078431372548</v>
      </c>
      <c r="DA332">
        <v>116</v>
      </c>
      <c r="DB332">
        <f t="shared" si="434"/>
        <v>42</v>
      </c>
      <c r="DC332" t="s">
        <v>1283</v>
      </c>
      <c r="DD332">
        <f t="shared" si="435"/>
        <v>96.638655462184872</v>
      </c>
      <c r="DE332">
        <v>114.5</v>
      </c>
      <c r="DF332">
        <f t="shared" si="436"/>
        <v>20</v>
      </c>
      <c r="DG332" t="s">
        <v>1301</v>
      </c>
      <c r="DH332">
        <f t="shared" si="437"/>
        <v>96.358543417366946</v>
      </c>
      <c r="DI332">
        <v>48</v>
      </c>
      <c r="DJ332">
        <f t="shared" si="438"/>
        <v>62</v>
      </c>
      <c r="DK332" t="s">
        <v>1276</v>
      </c>
      <c r="DL332">
        <f t="shared" si="439"/>
        <v>109.24369747899159</v>
      </c>
      <c r="DM332">
        <v>63</v>
      </c>
      <c r="DN332">
        <f t="shared" si="440"/>
        <v>37</v>
      </c>
      <c r="DO332" t="s">
        <v>1290</v>
      </c>
      <c r="DP332">
        <f t="shared" si="441"/>
        <v>103.92156862745098</v>
      </c>
      <c r="DQ332">
        <v>55</v>
      </c>
      <c r="DR332">
        <f t="shared" si="442"/>
        <v>142</v>
      </c>
      <c r="DS332" t="s">
        <v>1284</v>
      </c>
      <c r="DT332">
        <f t="shared" si="443"/>
        <v>66.666666666666671</v>
      </c>
      <c r="DU332">
        <v>90</v>
      </c>
      <c r="DV332">
        <f t="shared" si="444"/>
        <v>19</v>
      </c>
      <c r="DW332" t="s">
        <v>1302</v>
      </c>
      <c r="DX332">
        <f t="shared" si="445"/>
        <v>121.00840336134453</v>
      </c>
      <c r="DY332">
        <v>112</v>
      </c>
      <c r="DZ332">
        <f t="shared" si="446"/>
        <v>30</v>
      </c>
      <c r="EA332" t="s">
        <v>1283</v>
      </c>
      <c r="EB332">
        <f t="shared" si="447"/>
        <v>121.84873949579833</v>
      </c>
      <c r="EC332">
        <v>115.5</v>
      </c>
      <c r="ED332">
        <f t="shared" si="448"/>
        <v>7</v>
      </c>
      <c r="EE332" t="s">
        <v>1301</v>
      </c>
      <c r="EF332">
        <f t="shared" si="449"/>
        <v>105.60224089635854</v>
      </c>
      <c r="EG332">
        <v>42</v>
      </c>
      <c r="EH332">
        <f t="shared" si="450"/>
        <v>95</v>
      </c>
      <c r="EI332" t="s">
        <v>1276</v>
      </c>
      <c r="EJ332">
        <f t="shared" si="451"/>
        <v>104.76190476190476</v>
      </c>
      <c r="EK332">
        <v>69</v>
      </c>
      <c r="EL332">
        <f t="shared" si="452"/>
        <v>51</v>
      </c>
      <c r="EM332" t="s">
        <v>1290</v>
      </c>
      <c r="EN332">
        <f t="shared" si="453"/>
        <v>95.238095238095241</v>
      </c>
      <c r="EO332">
        <v>64</v>
      </c>
      <c r="EP332">
        <f t="shared" si="454"/>
        <v>23</v>
      </c>
      <c r="EQ332" t="s">
        <v>1284</v>
      </c>
      <c r="ER332">
        <f t="shared" si="455"/>
        <v>98.319327731092443</v>
      </c>
      <c r="ES332">
        <v>97</v>
      </c>
      <c r="ET332">
        <f t="shared" si="456"/>
        <v>94</v>
      </c>
      <c r="EU332">
        <v>85</v>
      </c>
      <c r="EV332">
        <f t="shared" si="457"/>
        <v>108</v>
      </c>
      <c r="EW332">
        <v>130</v>
      </c>
      <c r="EX332">
        <f t="shared" si="458"/>
        <v>27</v>
      </c>
      <c r="EY332">
        <v>61</v>
      </c>
      <c r="EZ332">
        <f t="shared" si="459"/>
        <v>112</v>
      </c>
      <c r="FA332">
        <v>43</v>
      </c>
      <c r="FB332">
        <f t="shared" si="460"/>
        <v>34</v>
      </c>
      <c r="FC332">
        <v>42</v>
      </c>
      <c r="FD332">
        <f t="shared" si="461"/>
        <v>17</v>
      </c>
    </row>
    <row r="333" spans="1:160" ht="15" customHeight="1" thickBot="1" x14ac:dyDescent="0.25">
      <c r="A333" s="4" t="s">
        <v>1192</v>
      </c>
      <c r="B333" s="1">
        <v>12</v>
      </c>
      <c r="C333" s="1" t="s">
        <v>1193</v>
      </c>
      <c r="D333" s="1" t="s">
        <v>1247</v>
      </c>
      <c r="E333" s="1">
        <v>105</v>
      </c>
      <c r="F333" s="1">
        <f t="shared" si="385"/>
        <v>119</v>
      </c>
      <c r="G333" s="13" t="s">
        <v>1289</v>
      </c>
      <c r="H333" s="11">
        <f t="shared" si="386"/>
        <v>96.638655462184872</v>
      </c>
      <c r="I333" s="1">
        <v>83</v>
      </c>
      <c r="J333" s="1">
        <f t="shared" si="387"/>
        <v>64</v>
      </c>
      <c r="K333" s="13" t="s">
        <v>1283</v>
      </c>
      <c r="L333" s="11">
        <f t="shared" si="388"/>
        <v>88.79551820728291</v>
      </c>
      <c r="M333" s="1">
        <v>94</v>
      </c>
      <c r="N333" s="8">
        <f t="shared" si="389"/>
        <v>107</v>
      </c>
      <c r="O333" s="13" t="s">
        <v>1288</v>
      </c>
      <c r="P333" s="11">
        <f t="shared" si="390"/>
        <v>118.4873949579832</v>
      </c>
      <c r="Q333" s="1">
        <v>48</v>
      </c>
      <c r="R333" s="1">
        <f t="shared" si="391"/>
        <v>125</v>
      </c>
      <c r="S333" s="13" t="s">
        <v>1276</v>
      </c>
      <c r="T333" s="11">
        <f t="shared" si="392"/>
        <v>80.11204481792717</v>
      </c>
      <c r="U333" s="1">
        <v>60.5</v>
      </c>
      <c r="V333" s="1">
        <f t="shared" si="393"/>
        <v>106</v>
      </c>
      <c r="W333" s="13" t="s">
        <v>1290</v>
      </c>
      <c r="X333" s="11">
        <f t="shared" si="394"/>
        <v>116.24649859943978</v>
      </c>
      <c r="Y333" s="1">
        <v>67.5</v>
      </c>
      <c r="Z333" s="1">
        <f t="shared" si="395"/>
        <v>107</v>
      </c>
      <c r="AA333" s="13" t="s">
        <v>1284</v>
      </c>
      <c r="AB333" s="37">
        <f t="shared" si="396"/>
        <v>72.829131652661061</v>
      </c>
      <c r="AC333" s="36">
        <v>99</v>
      </c>
      <c r="AD333">
        <f t="shared" si="397"/>
        <v>107</v>
      </c>
      <c r="AE333" t="s">
        <v>1289</v>
      </c>
      <c r="AF333">
        <f t="shared" si="398"/>
        <v>118.4873949579832</v>
      </c>
      <c r="AG333">
        <v>95</v>
      </c>
      <c r="AH333">
        <f t="shared" si="399"/>
        <v>24</v>
      </c>
      <c r="AI333" t="s">
        <v>1283</v>
      </c>
      <c r="AJ333">
        <f t="shared" si="400"/>
        <v>102.80112044817928</v>
      </c>
      <c r="AK333">
        <v>87</v>
      </c>
      <c r="AL333">
        <f t="shared" si="401"/>
        <v>173</v>
      </c>
      <c r="AM333" t="s">
        <v>1288</v>
      </c>
      <c r="AN333">
        <f t="shared" si="402"/>
        <v>73.109243697478988</v>
      </c>
      <c r="AO333">
        <v>42</v>
      </c>
      <c r="AP333">
        <f t="shared" si="403"/>
        <v>54</v>
      </c>
      <c r="AQ333" t="s">
        <v>1276</v>
      </c>
      <c r="AR333">
        <f t="shared" si="404"/>
        <v>129.69187675070029</v>
      </c>
      <c r="AS333">
        <v>40</v>
      </c>
      <c r="AT333">
        <f t="shared" si="405"/>
        <v>164</v>
      </c>
      <c r="AU333" t="s">
        <v>1290</v>
      </c>
      <c r="AV333">
        <f t="shared" si="406"/>
        <v>79.271708683473392</v>
      </c>
      <c r="AW333">
        <v>64</v>
      </c>
      <c r="AX333">
        <f>RANK(AW333,AW333:$AW$360,0)</f>
        <v>10</v>
      </c>
      <c r="AY333" t="s">
        <v>1284</v>
      </c>
      <c r="AZ333">
        <f t="shared" si="407"/>
        <v>104.48179271708683</v>
      </c>
      <c r="BA333">
        <v>91.5</v>
      </c>
      <c r="BB333">
        <f t="shared" si="408"/>
        <v>173</v>
      </c>
      <c r="BC333" t="s">
        <v>1289</v>
      </c>
      <c r="BD333">
        <f t="shared" si="409"/>
        <v>100</v>
      </c>
      <c r="BE333">
        <v>96</v>
      </c>
      <c r="BF333">
        <f t="shared" si="410"/>
        <v>34</v>
      </c>
      <c r="BG333" t="s">
        <v>1283</v>
      </c>
      <c r="BH333">
        <f t="shared" si="411"/>
        <v>100</v>
      </c>
      <c r="BI333">
        <v>102.5</v>
      </c>
      <c r="BJ333">
        <f t="shared" si="412"/>
        <v>77</v>
      </c>
      <c r="BK333" t="s">
        <v>1288</v>
      </c>
      <c r="BL333">
        <f t="shared" si="413"/>
        <v>100</v>
      </c>
      <c r="BM333">
        <v>25</v>
      </c>
      <c r="BN333">
        <f t="shared" si="414"/>
        <v>160</v>
      </c>
      <c r="BO333" t="s">
        <v>1276</v>
      </c>
      <c r="BP333">
        <f t="shared" si="415"/>
        <v>100</v>
      </c>
      <c r="BQ333">
        <v>36</v>
      </c>
      <c r="BR333">
        <f t="shared" si="416"/>
        <v>90</v>
      </c>
      <c r="BS333" t="s">
        <v>1290</v>
      </c>
      <c r="BT333">
        <f t="shared" si="417"/>
        <v>100</v>
      </c>
      <c r="BU333">
        <v>67.5</v>
      </c>
      <c r="BV333">
        <f t="shared" si="418"/>
        <v>26</v>
      </c>
      <c r="BW333" t="s">
        <v>1284</v>
      </c>
      <c r="BX333">
        <f t="shared" si="419"/>
        <v>100</v>
      </c>
      <c r="BY333">
        <v>0</v>
      </c>
      <c r="BZ333">
        <f t="shared" si="420"/>
        <v>316</v>
      </c>
      <c r="CB333">
        <f t="shared" si="421"/>
        <v>100</v>
      </c>
      <c r="CC333">
        <v>0</v>
      </c>
      <c r="CD333">
        <f t="shared" si="422"/>
        <v>316</v>
      </c>
      <c r="CF333">
        <f t="shared" si="423"/>
        <v>100</v>
      </c>
      <c r="CG333">
        <v>0</v>
      </c>
      <c r="CH333">
        <f t="shared" si="424"/>
        <v>316</v>
      </c>
      <c r="CJ333">
        <f t="shared" si="425"/>
        <v>100</v>
      </c>
      <c r="CK333">
        <v>0</v>
      </c>
      <c r="CL333">
        <f t="shared" si="426"/>
        <v>316</v>
      </c>
      <c r="CN333">
        <f t="shared" si="427"/>
        <v>100</v>
      </c>
      <c r="CO333">
        <v>0</v>
      </c>
      <c r="CP333">
        <f t="shared" si="428"/>
        <v>316</v>
      </c>
      <c r="CR333">
        <f t="shared" si="429"/>
        <v>100</v>
      </c>
      <c r="CS333">
        <v>0</v>
      </c>
      <c r="CT333">
        <f t="shared" si="430"/>
        <v>316</v>
      </c>
      <c r="CV333">
        <f t="shared" si="431"/>
        <v>100</v>
      </c>
      <c r="CW333">
        <v>0</v>
      </c>
      <c r="CX333">
        <f t="shared" si="432"/>
        <v>304</v>
      </c>
      <c r="CZ333">
        <f t="shared" si="433"/>
        <v>100</v>
      </c>
      <c r="DA333">
        <v>0</v>
      </c>
      <c r="DB333">
        <f t="shared" si="434"/>
        <v>304</v>
      </c>
      <c r="DD333">
        <f t="shared" si="435"/>
        <v>100</v>
      </c>
      <c r="DE333">
        <v>0</v>
      </c>
      <c r="DF333">
        <f t="shared" si="436"/>
        <v>304</v>
      </c>
      <c r="DH333">
        <f t="shared" si="437"/>
        <v>100</v>
      </c>
      <c r="DI333">
        <v>0</v>
      </c>
      <c r="DJ333">
        <f t="shared" si="438"/>
        <v>304</v>
      </c>
      <c r="DL333">
        <f t="shared" si="439"/>
        <v>100</v>
      </c>
      <c r="DM333">
        <v>0</v>
      </c>
      <c r="DN333">
        <f t="shared" si="440"/>
        <v>304</v>
      </c>
      <c r="DP333">
        <f t="shared" si="441"/>
        <v>100</v>
      </c>
      <c r="DQ333">
        <v>0</v>
      </c>
      <c r="DR333">
        <f t="shared" si="442"/>
        <v>303</v>
      </c>
      <c r="DT333">
        <f t="shared" si="443"/>
        <v>100</v>
      </c>
      <c r="DU333">
        <v>0</v>
      </c>
      <c r="DV333">
        <f t="shared" si="444"/>
        <v>317</v>
      </c>
      <c r="DX333">
        <f t="shared" si="445"/>
        <v>100</v>
      </c>
      <c r="DY333">
        <v>0</v>
      </c>
      <c r="DZ333">
        <f t="shared" si="446"/>
        <v>317</v>
      </c>
      <c r="EB333">
        <f t="shared" si="447"/>
        <v>100</v>
      </c>
      <c r="EC333">
        <v>0</v>
      </c>
      <c r="ED333">
        <f t="shared" si="448"/>
        <v>317</v>
      </c>
      <c r="EF333">
        <f t="shared" si="449"/>
        <v>100</v>
      </c>
      <c r="EG333">
        <v>0</v>
      </c>
      <c r="EH333">
        <f t="shared" si="450"/>
        <v>315</v>
      </c>
      <c r="EJ333">
        <f t="shared" si="451"/>
        <v>100</v>
      </c>
      <c r="EK333">
        <v>0</v>
      </c>
      <c r="EL333">
        <f t="shared" si="452"/>
        <v>316</v>
      </c>
      <c r="EN333">
        <f t="shared" si="453"/>
        <v>100</v>
      </c>
      <c r="EO333">
        <v>0</v>
      </c>
      <c r="EP333">
        <f t="shared" si="454"/>
        <v>316</v>
      </c>
      <c r="ER333">
        <f t="shared" si="455"/>
        <v>100</v>
      </c>
      <c r="ES333">
        <v>0</v>
      </c>
      <c r="ET333">
        <f t="shared" si="456"/>
        <v>309</v>
      </c>
      <c r="EU333">
        <v>0</v>
      </c>
      <c r="EV333">
        <f t="shared" si="457"/>
        <v>309</v>
      </c>
      <c r="EW333">
        <v>0</v>
      </c>
      <c r="EX333">
        <f t="shared" si="458"/>
        <v>309</v>
      </c>
      <c r="EY333">
        <v>0</v>
      </c>
      <c r="EZ333">
        <f t="shared" si="459"/>
        <v>309</v>
      </c>
      <c r="FA333">
        <v>0</v>
      </c>
      <c r="FB333">
        <f t="shared" si="460"/>
        <v>309</v>
      </c>
      <c r="FC333">
        <v>0</v>
      </c>
      <c r="FD333">
        <f t="shared" si="461"/>
        <v>309</v>
      </c>
    </row>
    <row r="334" spans="1:160" ht="15" customHeight="1" thickBot="1" x14ac:dyDescent="0.25">
      <c r="A334" s="1" t="s">
        <v>1194</v>
      </c>
      <c r="B334" s="1">
        <v>12</v>
      </c>
      <c r="C334" s="1" t="s">
        <v>1195</v>
      </c>
      <c r="D334" s="1" t="s">
        <v>1247</v>
      </c>
      <c r="E334" s="1">
        <v>106</v>
      </c>
      <c r="F334" s="1">
        <f t="shared" si="385"/>
        <v>100</v>
      </c>
      <c r="G334" s="13" t="s">
        <v>1289</v>
      </c>
      <c r="H334" s="11">
        <f t="shared" si="386"/>
        <v>74.229691876750707</v>
      </c>
      <c r="I334" s="1">
        <v>57</v>
      </c>
      <c r="J334" s="1">
        <f t="shared" si="387"/>
        <v>236</v>
      </c>
      <c r="K334" s="13" t="s">
        <v>1283</v>
      </c>
      <c r="L334" s="11">
        <f t="shared" si="388"/>
        <v>59.663865546218489</v>
      </c>
      <c r="M334" s="1">
        <v>105</v>
      </c>
      <c r="N334" s="8">
        <f t="shared" si="389"/>
        <v>57</v>
      </c>
      <c r="O334" s="13" t="s">
        <v>1288</v>
      </c>
      <c r="P334" s="11">
        <f t="shared" si="390"/>
        <v>91.596638655462186</v>
      </c>
      <c r="Q334" s="1">
        <v>54.5</v>
      </c>
      <c r="R334" s="1">
        <f t="shared" si="391"/>
        <v>84</v>
      </c>
      <c r="S334" s="13" t="s">
        <v>1276</v>
      </c>
      <c r="T334" s="11">
        <f t="shared" si="392"/>
        <v>87.955182072829132</v>
      </c>
      <c r="U334" s="1">
        <v>73</v>
      </c>
      <c r="V334" s="1">
        <f t="shared" si="393"/>
        <v>21</v>
      </c>
      <c r="W334" s="13" t="s">
        <v>1290</v>
      </c>
      <c r="X334" s="11">
        <f t="shared" si="394"/>
        <v>140.0560224089636</v>
      </c>
      <c r="Y334" s="1">
        <v>60.5</v>
      </c>
      <c r="Z334" s="1">
        <f t="shared" si="395"/>
        <v>174</v>
      </c>
      <c r="AA334" s="13" t="s">
        <v>1284</v>
      </c>
      <c r="AB334" s="37">
        <f t="shared" si="396"/>
        <v>53.781512605042018</v>
      </c>
      <c r="AC334" s="36">
        <v>113</v>
      </c>
      <c r="AD334">
        <f t="shared" si="397"/>
        <v>8</v>
      </c>
      <c r="AE334" t="s">
        <v>1289</v>
      </c>
      <c r="AF334">
        <f t="shared" si="398"/>
        <v>118.76750700280112</v>
      </c>
      <c r="AG334">
        <v>75</v>
      </c>
      <c r="AH334">
        <f t="shared" si="399"/>
        <v>92</v>
      </c>
      <c r="AI334" t="s">
        <v>1283</v>
      </c>
      <c r="AJ334">
        <f t="shared" si="400"/>
        <v>101.96078431372548</v>
      </c>
      <c r="AK334">
        <v>119.5</v>
      </c>
      <c r="AL334">
        <f t="shared" si="401"/>
        <v>27</v>
      </c>
      <c r="AM334" t="s">
        <v>1288</v>
      </c>
      <c r="AN334">
        <f t="shared" si="402"/>
        <v>101.68067226890756</v>
      </c>
      <c r="AO334">
        <v>45</v>
      </c>
      <c r="AP334">
        <f t="shared" si="403"/>
        <v>41</v>
      </c>
      <c r="AQ334" t="s">
        <v>1276</v>
      </c>
      <c r="AR334">
        <f t="shared" si="404"/>
        <v>115.406162464986</v>
      </c>
      <c r="AS334">
        <v>40</v>
      </c>
      <c r="AT334">
        <f t="shared" si="405"/>
        <v>164</v>
      </c>
      <c r="AU334" t="s">
        <v>1290</v>
      </c>
      <c r="AV334">
        <f t="shared" si="406"/>
        <v>60.784313725490193</v>
      </c>
      <c r="AW334">
        <v>65</v>
      </c>
      <c r="AX334">
        <f>RANK(AW334,AW334:$AW$360,0)</f>
        <v>9</v>
      </c>
      <c r="AY334" t="s">
        <v>1284</v>
      </c>
      <c r="AZ334">
        <f t="shared" si="407"/>
        <v>108.68347338935574</v>
      </c>
      <c r="BA334">
        <v>98.5</v>
      </c>
      <c r="BB334">
        <f t="shared" si="408"/>
        <v>75</v>
      </c>
      <c r="BC334" t="s">
        <v>1289</v>
      </c>
      <c r="BD334">
        <f t="shared" si="409"/>
        <v>84.033613445378151</v>
      </c>
      <c r="BE334">
        <v>83.5</v>
      </c>
      <c r="BF334">
        <f t="shared" si="410"/>
        <v>99</v>
      </c>
      <c r="BG334" t="s">
        <v>1283</v>
      </c>
      <c r="BH334">
        <f t="shared" si="411"/>
        <v>104.76190476190476</v>
      </c>
      <c r="BI334">
        <v>111</v>
      </c>
      <c r="BJ334">
        <f t="shared" si="412"/>
        <v>33</v>
      </c>
      <c r="BK334" t="s">
        <v>1288</v>
      </c>
      <c r="BL334">
        <f t="shared" si="413"/>
        <v>98.879551820728295</v>
      </c>
      <c r="BM334">
        <v>34</v>
      </c>
      <c r="BN334">
        <f t="shared" si="414"/>
        <v>96</v>
      </c>
      <c r="BO334" t="s">
        <v>1276</v>
      </c>
      <c r="BP334">
        <f t="shared" si="415"/>
        <v>80.672268907563023</v>
      </c>
      <c r="BQ334">
        <v>48</v>
      </c>
      <c r="BR334">
        <f t="shared" si="416"/>
        <v>24</v>
      </c>
      <c r="BS334" t="s">
        <v>1290</v>
      </c>
      <c r="BT334">
        <f t="shared" si="417"/>
        <v>105.04201680672269</v>
      </c>
      <c r="BU334">
        <v>63</v>
      </c>
      <c r="BV334">
        <f t="shared" si="418"/>
        <v>40</v>
      </c>
      <c r="BW334" t="s">
        <v>1284</v>
      </c>
      <c r="BX334">
        <f t="shared" si="419"/>
        <v>115.68627450980392</v>
      </c>
      <c r="BY334">
        <v>110</v>
      </c>
      <c r="BZ334">
        <f t="shared" si="420"/>
        <v>18</v>
      </c>
      <c r="CA334" t="s">
        <v>1289</v>
      </c>
      <c r="CB334">
        <f t="shared" si="421"/>
        <v>98.319327731092443</v>
      </c>
      <c r="CC334">
        <v>97</v>
      </c>
      <c r="CD334">
        <f t="shared" si="422"/>
        <v>116</v>
      </c>
      <c r="CE334" t="s">
        <v>1283</v>
      </c>
      <c r="CF334">
        <f t="shared" si="423"/>
        <v>86.274509803921575</v>
      </c>
      <c r="CG334">
        <v>115.5</v>
      </c>
      <c r="CH334">
        <f t="shared" si="424"/>
        <v>29</v>
      </c>
      <c r="CI334" t="s">
        <v>1288</v>
      </c>
      <c r="CJ334">
        <f t="shared" si="425"/>
        <v>98.599439775910369</v>
      </c>
      <c r="CK334">
        <v>54</v>
      </c>
      <c r="CL334">
        <f t="shared" si="426"/>
        <v>27</v>
      </c>
      <c r="CM334" t="s">
        <v>1276</v>
      </c>
      <c r="CN334">
        <f t="shared" si="427"/>
        <v>127.45098039215686</v>
      </c>
      <c r="CO334">
        <v>54</v>
      </c>
      <c r="CP334">
        <f t="shared" si="428"/>
        <v>42</v>
      </c>
      <c r="CQ334" t="s">
        <v>1290</v>
      </c>
      <c r="CR334">
        <f t="shared" si="429"/>
        <v>107.56302521008404</v>
      </c>
      <c r="CS334">
        <v>70</v>
      </c>
      <c r="CT334">
        <f t="shared" si="430"/>
        <v>96</v>
      </c>
      <c r="CU334" t="s">
        <v>1284</v>
      </c>
      <c r="CV334">
        <f t="shared" si="431"/>
        <v>90.756302521008408</v>
      </c>
      <c r="CW334">
        <v>106</v>
      </c>
      <c r="CX334">
        <f t="shared" si="432"/>
        <v>12</v>
      </c>
      <c r="CY334" t="s">
        <v>1302</v>
      </c>
      <c r="CZ334">
        <f t="shared" si="433"/>
        <v>107.28291316526611</v>
      </c>
      <c r="DA334">
        <v>110</v>
      </c>
      <c r="DB334">
        <f t="shared" si="434"/>
        <v>67</v>
      </c>
      <c r="DC334" t="s">
        <v>1283</v>
      </c>
      <c r="DD334">
        <f t="shared" si="435"/>
        <v>91.596638655462186</v>
      </c>
      <c r="DE334">
        <v>112.5</v>
      </c>
      <c r="DF334">
        <f t="shared" si="436"/>
        <v>24</v>
      </c>
      <c r="DG334" t="s">
        <v>1288</v>
      </c>
      <c r="DH334">
        <f t="shared" si="437"/>
        <v>104.76190476190476</v>
      </c>
      <c r="DI334">
        <v>39</v>
      </c>
      <c r="DJ334">
        <f t="shared" si="438"/>
        <v>125</v>
      </c>
      <c r="DK334" t="s">
        <v>1276</v>
      </c>
      <c r="DL334">
        <f t="shared" si="439"/>
        <v>121.00840336134453</v>
      </c>
      <c r="DM334">
        <v>59</v>
      </c>
      <c r="DN334">
        <f t="shared" si="440"/>
        <v>69</v>
      </c>
      <c r="DO334" t="s">
        <v>1290</v>
      </c>
      <c r="DP334">
        <f t="shared" si="441"/>
        <v>94.957983193277315</v>
      </c>
      <c r="DQ334">
        <v>64</v>
      </c>
      <c r="DR334">
        <f t="shared" si="442"/>
        <v>63</v>
      </c>
      <c r="DS334" t="s">
        <v>1284</v>
      </c>
      <c r="DT334">
        <f t="shared" si="443"/>
        <v>86.834733893557427</v>
      </c>
      <c r="DU334">
        <v>87</v>
      </c>
      <c r="DV334">
        <f t="shared" si="444"/>
        <v>38</v>
      </c>
      <c r="DW334" t="s">
        <v>1302</v>
      </c>
      <c r="DX334">
        <f t="shared" si="445"/>
        <v>112.60504201680672</v>
      </c>
      <c r="DY334">
        <v>106</v>
      </c>
      <c r="DZ334">
        <f t="shared" si="446"/>
        <v>37</v>
      </c>
      <c r="EA334" t="s">
        <v>1283</v>
      </c>
      <c r="EB334">
        <f t="shared" si="447"/>
        <v>121.56862745098039</v>
      </c>
      <c r="EC334">
        <v>98.5</v>
      </c>
      <c r="ED334">
        <f t="shared" si="448"/>
        <v>41</v>
      </c>
      <c r="EE334" t="s">
        <v>1288</v>
      </c>
      <c r="EF334">
        <f t="shared" si="449"/>
        <v>101.96078431372548</v>
      </c>
      <c r="EG334">
        <v>35</v>
      </c>
      <c r="EH334">
        <f t="shared" si="450"/>
        <v>200</v>
      </c>
      <c r="EI334" t="s">
        <v>1276</v>
      </c>
      <c r="EJ334">
        <f t="shared" si="451"/>
        <v>71.148459383753504</v>
      </c>
      <c r="EK334">
        <v>69</v>
      </c>
      <c r="EL334">
        <f t="shared" si="452"/>
        <v>51</v>
      </c>
      <c r="EM334" t="s">
        <v>1290</v>
      </c>
      <c r="EN334">
        <f t="shared" si="453"/>
        <v>105.60224089635854</v>
      </c>
      <c r="EO334">
        <v>66</v>
      </c>
      <c r="EP334">
        <f t="shared" si="454"/>
        <v>16</v>
      </c>
      <c r="EQ334" t="s">
        <v>1284</v>
      </c>
      <c r="ER334">
        <f t="shared" si="455"/>
        <v>137.25490196078431</v>
      </c>
      <c r="ES334">
        <v>98</v>
      </c>
      <c r="ET334">
        <f t="shared" si="456"/>
        <v>83</v>
      </c>
      <c r="EU334">
        <v>84</v>
      </c>
      <c r="EV334">
        <f t="shared" si="457"/>
        <v>114</v>
      </c>
      <c r="EW334">
        <v>123</v>
      </c>
      <c r="EX334">
        <f t="shared" si="458"/>
        <v>48</v>
      </c>
      <c r="EY334">
        <v>62</v>
      </c>
      <c r="EZ334">
        <f t="shared" si="459"/>
        <v>97</v>
      </c>
      <c r="FA334">
        <v>40</v>
      </c>
      <c r="FB334">
        <f t="shared" si="460"/>
        <v>71</v>
      </c>
      <c r="FC334">
        <v>32</v>
      </c>
      <c r="FD334">
        <f t="shared" si="461"/>
        <v>149</v>
      </c>
    </row>
    <row r="335" spans="1:160" ht="15" customHeight="1" thickBot="1" x14ac:dyDescent="0.25">
      <c r="A335" s="1" t="s">
        <v>1196</v>
      </c>
      <c r="B335" s="1">
        <v>12</v>
      </c>
      <c r="C335" s="1" t="s">
        <v>1197</v>
      </c>
      <c r="D335" s="1" t="s">
        <v>1247</v>
      </c>
      <c r="E335" s="1">
        <v>102</v>
      </c>
      <c r="F335" s="1">
        <f t="shared" si="385"/>
        <v>157</v>
      </c>
      <c r="G335" s="13" t="s">
        <v>1289</v>
      </c>
      <c r="H335" s="11">
        <f t="shared" si="386"/>
        <v>106.72268907563026</v>
      </c>
      <c r="I335" s="1">
        <v>77</v>
      </c>
      <c r="J335" s="1">
        <f t="shared" si="387"/>
        <v>93</v>
      </c>
      <c r="K335" s="13" t="s">
        <v>1283</v>
      </c>
      <c r="L335" s="11">
        <f t="shared" si="388"/>
        <v>100.84033613445378</v>
      </c>
      <c r="M335" s="1">
        <v>59</v>
      </c>
      <c r="N335" s="8">
        <f t="shared" si="389"/>
        <v>271</v>
      </c>
      <c r="O335" s="13" t="s">
        <v>1288</v>
      </c>
      <c r="P335" s="11">
        <f t="shared" si="390"/>
        <v>100.28011204481793</v>
      </c>
      <c r="Q335" s="1">
        <v>68</v>
      </c>
      <c r="R335" s="1">
        <f t="shared" si="391"/>
        <v>32</v>
      </c>
      <c r="S335" s="13" t="s">
        <v>1276</v>
      </c>
      <c r="T335" s="11">
        <f t="shared" si="392"/>
        <v>115.12605042016807</v>
      </c>
      <c r="U335" s="1">
        <v>74.5</v>
      </c>
      <c r="V335" s="1">
        <f t="shared" si="393"/>
        <v>18</v>
      </c>
      <c r="W335" s="13" t="s">
        <v>1290</v>
      </c>
      <c r="X335" s="11">
        <f t="shared" si="394"/>
        <v>114.56582633053222</v>
      </c>
      <c r="Y335" s="1">
        <v>73</v>
      </c>
      <c r="Z335" s="1">
        <f t="shared" si="395"/>
        <v>54</v>
      </c>
      <c r="AA335" s="13" t="s">
        <v>1284</v>
      </c>
      <c r="AB335" s="37">
        <f t="shared" si="396"/>
        <v>90.196078431372541</v>
      </c>
      <c r="AC335" s="36">
        <v>94</v>
      </c>
      <c r="AD335">
        <f t="shared" si="397"/>
        <v>181</v>
      </c>
      <c r="AE335" t="s">
        <v>1289</v>
      </c>
      <c r="AF335">
        <f t="shared" si="398"/>
        <v>100.28011204481793</v>
      </c>
      <c r="AG335">
        <v>74</v>
      </c>
      <c r="AH335">
        <f t="shared" si="399"/>
        <v>96</v>
      </c>
      <c r="AI335" t="s">
        <v>1283</v>
      </c>
      <c r="AJ335">
        <f t="shared" si="400"/>
        <v>88.79551820728291</v>
      </c>
      <c r="AK335">
        <v>58</v>
      </c>
      <c r="AL335">
        <f t="shared" si="401"/>
        <v>272</v>
      </c>
      <c r="AM335" t="s">
        <v>1288</v>
      </c>
      <c r="AN335">
        <f t="shared" si="402"/>
        <v>90.756302521008408</v>
      </c>
      <c r="AO335">
        <v>38</v>
      </c>
      <c r="AP335">
        <f t="shared" si="403"/>
        <v>86</v>
      </c>
      <c r="AQ335" t="s">
        <v>1276</v>
      </c>
      <c r="AR335">
        <f t="shared" si="404"/>
        <v>108.12324929971989</v>
      </c>
      <c r="AS335">
        <v>50</v>
      </c>
      <c r="AT335">
        <f t="shared" si="405"/>
        <v>70</v>
      </c>
      <c r="AU335" t="s">
        <v>1290</v>
      </c>
      <c r="AV335">
        <f t="shared" si="406"/>
        <v>92.997198879551817</v>
      </c>
      <c r="AW335">
        <v>57</v>
      </c>
      <c r="AX335">
        <f>RANK(AW335,AW335:$AW$360,0)</f>
        <v>19</v>
      </c>
      <c r="AY335" t="s">
        <v>1284</v>
      </c>
      <c r="AZ335">
        <f t="shared" si="407"/>
        <v>120.44817927170868</v>
      </c>
      <c r="BA335">
        <v>90.5</v>
      </c>
      <c r="BB335">
        <f t="shared" si="408"/>
        <v>182</v>
      </c>
      <c r="BC335" t="s">
        <v>1289</v>
      </c>
      <c r="BD335">
        <f t="shared" si="409"/>
        <v>100</v>
      </c>
      <c r="BE335">
        <v>91</v>
      </c>
      <c r="BF335">
        <f t="shared" si="410"/>
        <v>56</v>
      </c>
      <c r="BG335" t="s">
        <v>1283</v>
      </c>
      <c r="BH335">
        <f t="shared" si="411"/>
        <v>100</v>
      </c>
      <c r="BI335">
        <v>69</v>
      </c>
      <c r="BJ335">
        <f t="shared" si="412"/>
        <v>239</v>
      </c>
      <c r="BK335" t="s">
        <v>1288</v>
      </c>
      <c r="BL335">
        <f t="shared" si="413"/>
        <v>100</v>
      </c>
      <c r="BM335">
        <v>31</v>
      </c>
      <c r="BN335">
        <f t="shared" si="414"/>
        <v>115</v>
      </c>
      <c r="BO335" t="s">
        <v>1276</v>
      </c>
      <c r="BP335">
        <f t="shared" si="415"/>
        <v>100</v>
      </c>
      <c r="BQ335">
        <v>43</v>
      </c>
      <c r="BR335">
        <f t="shared" si="416"/>
        <v>45</v>
      </c>
      <c r="BS335" t="s">
        <v>1290</v>
      </c>
      <c r="BT335">
        <f t="shared" si="417"/>
        <v>100</v>
      </c>
      <c r="BU335">
        <v>54</v>
      </c>
      <c r="BV335">
        <f t="shared" si="418"/>
        <v>92</v>
      </c>
      <c r="BW335" t="s">
        <v>1284</v>
      </c>
      <c r="BX335">
        <f t="shared" si="419"/>
        <v>100</v>
      </c>
      <c r="BY335">
        <v>0</v>
      </c>
      <c r="BZ335">
        <f t="shared" si="420"/>
        <v>316</v>
      </c>
      <c r="CB335">
        <f t="shared" si="421"/>
        <v>100</v>
      </c>
      <c r="CC335">
        <v>0</v>
      </c>
      <c r="CD335">
        <f t="shared" si="422"/>
        <v>316</v>
      </c>
      <c r="CF335">
        <f t="shared" si="423"/>
        <v>100</v>
      </c>
      <c r="CG335">
        <v>0</v>
      </c>
      <c r="CH335">
        <f t="shared" si="424"/>
        <v>316</v>
      </c>
      <c r="CJ335">
        <f t="shared" si="425"/>
        <v>100</v>
      </c>
      <c r="CK335">
        <v>0</v>
      </c>
      <c r="CL335">
        <f t="shared" si="426"/>
        <v>316</v>
      </c>
      <c r="CN335">
        <f t="shared" si="427"/>
        <v>100</v>
      </c>
      <c r="CO335">
        <v>0</v>
      </c>
      <c r="CP335">
        <f t="shared" si="428"/>
        <v>316</v>
      </c>
      <c r="CR335">
        <f t="shared" si="429"/>
        <v>100</v>
      </c>
      <c r="CS335">
        <v>0</v>
      </c>
      <c r="CT335">
        <f t="shared" si="430"/>
        <v>316</v>
      </c>
      <c r="CV335">
        <f t="shared" si="431"/>
        <v>100</v>
      </c>
      <c r="CW335">
        <v>0</v>
      </c>
      <c r="CX335">
        <f t="shared" si="432"/>
        <v>304</v>
      </c>
      <c r="CZ335">
        <f t="shared" si="433"/>
        <v>100</v>
      </c>
      <c r="DA335">
        <v>0</v>
      </c>
      <c r="DB335">
        <f t="shared" si="434"/>
        <v>304</v>
      </c>
      <c r="DD335">
        <f t="shared" si="435"/>
        <v>100</v>
      </c>
      <c r="DE335">
        <v>0</v>
      </c>
      <c r="DF335">
        <f t="shared" si="436"/>
        <v>304</v>
      </c>
      <c r="DH335">
        <f t="shared" si="437"/>
        <v>100</v>
      </c>
      <c r="DI335">
        <v>0</v>
      </c>
      <c r="DJ335">
        <f t="shared" si="438"/>
        <v>304</v>
      </c>
      <c r="DL335">
        <f t="shared" si="439"/>
        <v>100</v>
      </c>
      <c r="DM335">
        <v>0</v>
      </c>
      <c r="DN335">
        <f t="shared" si="440"/>
        <v>304</v>
      </c>
      <c r="DP335">
        <f t="shared" si="441"/>
        <v>100</v>
      </c>
      <c r="DQ335">
        <v>0</v>
      </c>
      <c r="DR335">
        <f t="shared" si="442"/>
        <v>303</v>
      </c>
      <c r="DT335">
        <f t="shared" si="443"/>
        <v>100</v>
      </c>
      <c r="DU335">
        <v>0</v>
      </c>
      <c r="DV335">
        <f t="shared" si="444"/>
        <v>317</v>
      </c>
      <c r="DX335">
        <f t="shared" si="445"/>
        <v>100</v>
      </c>
      <c r="DY335">
        <v>0</v>
      </c>
      <c r="DZ335">
        <f t="shared" si="446"/>
        <v>317</v>
      </c>
      <c r="EB335">
        <f t="shared" si="447"/>
        <v>100</v>
      </c>
      <c r="EC335">
        <v>0</v>
      </c>
      <c r="ED335">
        <f t="shared" si="448"/>
        <v>317</v>
      </c>
      <c r="EF335">
        <f t="shared" si="449"/>
        <v>100</v>
      </c>
      <c r="EG335">
        <v>0</v>
      </c>
      <c r="EH335">
        <f t="shared" si="450"/>
        <v>315</v>
      </c>
      <c r="EJ335">
        <f t="shared" si="451"/>
        <v>100</v>
      </c>
      <c r="EK335">
        <v>0</v>
      </c>
      <c r="EL335">
        <f t="shared" si="452"/>
        <v>316</v>
      </c>
      <c r="EN335">
        <f t="shared" si="453"/>
        <v>100</v>
      </c>
      <c r="EO335">
        <v>0</v>
      </c>
      <c r="EP335">
        <f t="shared" si="454"/>
        <v>316</v>
      </c>
      <c r="ER335">
        <f t="shared" si="455"/>
        <v>100</v>
      </c>
      <c r="ES335">
        <v>0</v>
      </c>
      <c r="ET335">
        <f t="shared" si="456"/>
        <v>309</v>
      </c>
      <c r="EU335">
        <v>0</v>
      </c>
      <c r="EV335">
        <f t="shared" si="457"/>
        <v>309</v>
      </c>
      <c r="EW335">
        <v>0</v>
      </c>
      <c r="EX335">
        <f t="shared" si="458"/>
        <v>309</v>
      </c>
      <c r="EY335">
        <v>0</v>
      </c>
      <c r="EZ335">
        <f t="shared" si="459"/>
        <v>309</v>
      </c>
      <c r="FA335">
        <v>0</v>
      </c>
      <c r="FB335">
        <f t="shared" si="460"/>
        <v>309</v>
      </c>
      <c r="FC335">
        <v>0</v>
      </c>
      <c r="FD335">
        <f t="shared" si="461"/>
        <v>309</v>
      </c>
    </row>
    <row r="336" spans="1:160" ht="15" customHeight="1" thickBot="1" x14ac:dyDescent="0.25">
      <c r="A336" s="1" t="s">
        <v>1198</v>
      </c>
      <c r="B336" s="1">
        <v>12</v>
      </c>
      <c r="C336" s="1" t="s">
        <v>1199</v>
      </c>
      <c r="D336" s="1" t="s">
        <v>1247</v>
      </c>
      <c r="E336" s="1">
        <v>101</v>
      </c>
      <c r="F336" s="1">
        <f t="shared" si="385"/>
        <v>172</v>
      </c>
      <c r="G336" s="13" t="s">
        <v>1289</v>
      </c>
      <c r="H336" s="11">
        <f t="shared" si="386"/>
        <v>75.350140056022411</v>
      </c>
      <c r="I336" s="1">
        <v>71</v>
      </c>
      <c r="J336" s="1">
        <f t="shared" si="387"/>
        <v>140</v>
      </c>
      <c r="K336" s="13" t="s">
        <v>1283</v>
      </c>
      <c r="L336" s="11">
        <f t="shared" si="388"/>
        <v>113.16526610644257</v>
      </c>
      <c r="M336" s="1">
        <v>91</v>
      </c>
      <c r="N336" s="8">
        <f t="shared" si="389"/>
        <v>120</v>
      </c>
      <c r="O336" s="13" t="s">
        <v>1288</v>
      </c>
      <c r="P336" s="11">
        <f t="shared" si="390"/>
        <v>103.0812324929972</v>
      </c>
      <c r="Q336" s="1">
        <v>56</v>
      </c>
      <c r="R336" s="1">
        <f t="shared" si="391"/>
        <v>80</v>
      </c>
      <c r="S336" s="13" t="s">
        <v>1276</v>
      </c>
      <c r="T336" s="11">
        <f t="shared" si="392"/>
        <v>93.837535014005596</v>
      </c>
      <c r="U336" s="1">
        <v>62.5</v>
      </c>
      <c r="V336" s="1">
        <f t="shared" si="393"/>
        <v>82</v>
      </c>
      <c r="W336" s="13" t="s">
        <v>1290</v>
      </c>
      <c r="X336" s="11">
        <f t="shared" si="394"/>
        <v>91.596638655462186</v>
      </c>
      <c r="Y336" s="1">
        <v>61</v>
      </c>
      <c r="Z336" s="1">
        <f t="shared" si="395"/>
        <v>171</v>
      </c>
      <c r="AA336" s="13" t="s">
        <v>1284</v>
      </c>
      <c r="AB336" s="37">
        <f t="shared" si="396"/>
        <v>58.263305322128851</v>
      </c>
      <c r="AC336" s="36">
        <v>101</v>
      </c>
      <c r="AD336">
        <f t="shared" si="397"/>
        <v>84</v>
      </c>
      <c r="AE336" t="s">
        <v>1289</v>
      </c>
      <c r="AF336">
        <f t="shared" si="398"/>
        <v>131.65266106442576</v>
      </c>
      <c r="AG336">
        <v>61</v>
      </c>
      <c r="AH336">
        <f t="shared" si="399"/>
        <v>187</v>
      </c>
      <c r="AI336" t="s">
        <v>1283</v>
      </c>
      <c r="AJ336">
        <f t="shared" si="400"/>
        <v>76.19047619047619</v>
      </c>
      <c r="AK336">
        <v>96.5</v>
      </c>
      <c r="AL336">
        <f t="shared" si="401"/>
        <v>131</v>
      </c>
      <c r="AM336" t="s">
        <v>1288</v>
      </c>
      <c r="AN336">
        <f t="shared" si="402"/>
        <v>108.68347338935574</v>
      </c>
      <c r="AO336">
        <v>41</v>
      </c>
      <c r="AP336">
        <f t="shared" si="403"/>
        <v>58</v>
      </c>
      <c r="AQ336" t="s">
        <v>1276</v>
      </c>
      <c r="AR336">
        <f t="shared" si="404"/>
        <v>102.52100840336135</v>
      </c>
      <c r="AS336">
        <v>52</v>
      </c>
      <c r="AT336">
        <f t="shared" si="405"/>
        <v>52</v>
      </c>
      <c r="AU336" t="s">
        <v>1290</v>
      </c>
      <c r="AV336">
        <f t="shared" si="406"/>
        <v>119.04761904761905</v>
      </c>
      <c r="AW336">
        <v>49</v>
      </c>
      <c r="AX336">
        <f>RANK(AW336,AW336:$AW$360,0)</f>
        <v>22</v>
      </c>
      <c r="AY336" t="s">
        <v>1284</v>
      </c>
      <c r="AZ336">
        <f t="shared" si="407"/>
        <v>127.73109243697479</v>
      </c>
      <c r="BA336">
        <v>89.5</v>
      </c>
      <c r="BB336">
        <f t="shared" si="408"/>
        <v>197</v>
      </c>
      <c r="BC336" t="s">
        <v>1289</v>
      </c>
      <c r="BD336">
        <f t="shared" si="409"/>
        <v>84.593837535014003</v>
      </c>
      <c r="BE336">
        <v>83</v>
      </c>
      <c r="BF336">
        <f t="shared" si="410"/>
        <v>102</v>
      </c>
      <c r="BG336" t="s">
        <v>1283</v>
      </c>
      <c r="BH336">
        <f t="shared" si="411"/>
        <v>121.84873949579833</v>
      </c>
      <c r="BI336">
        <v>85</v>
      </c>
      <c r="BJ336">
        <f t="shared" si="412"/>
        <v>162</v>
      </c>
      <c r="BK336" t="s">
        <v>1288</v>
      </c>
      <c r="BL336">
        <f t="shared" si="413"/>
        <v>83.193277310924373</v>
      </c>
      <c r="BM336">
        <v>38.5</v>
      </c>
      <c r="BN336">
        <f t="shared" si="414"/>
        <v>67</v>
      </c>
      <c r="BO336" t="s">
        <v>1276</v>
      </c>
      <c r="BP336">
        <f t="shared" si="415"/>
        <v>96.638655462184872</v>
      </c>
      <c r="BQ336">
        <v>33</v>
      </c>
      <c r="BR336">
        <f t="shared" si="416"/>
        <v>120</v>
      </c>
      <c r="BS336" t="s">
        <v>1290</v>
      </c>
      <c r="BT336">
        <f t="shared" si="417"/>
        <v>86.554621848739501</v>
      </c>
      <c r="BU336">
        <v>49</v>
      </c>
      <c r="BV336">
        <f t="shared" si="418"/>
        <v>121</v>
      </c>
      <c r="BW336" t="s">
        <v>1284</v>
      </c>
      <c r="BX336">
        <f t="shared" si="419"/>
        <v>118.76750700280112</v>
      </c>
      <c r="BY336">
        <v>97</v>
      </c>
      <c r="BZ336">
        <f t="shared" si="420"/>
        <v>142</v>
      </c>
      <c r="CA336" t="s">
        <v>1289</v>
      </c>
      <c r="CB336">
        <f t="shared" si="421"/>
        <v>124.08963585434174</v>
      </c>
      <c r="CC336">
        <v>85</v>
      </c>
      <c r="CD336">
        <f t="shared" si="422"/>
        <v>180</v>
      </c>
      <c r="CE336" t="s">
        <v>1283</v>
      </c>
      <c r="CF336">
        <f t="shared" si="423"/>
        <v>52.941176470588239</v>
      </c>
      <c r="CG336">
        <v>95.5</v>
      </c>
      <c r="CH336">
        <f t="shared" si="424"/>
        <v>102</v>
      </c>
      <c r="CI336" t="s">
        <v>1288</v>
      </c>
      <c r="CJ336">
        <f t="shared" si="425"/>
        <v>93.277310924369743</v>
      </c>
      <c r="CK336">
        <v>47</v>
      </c>
      <c r="CL336">
        <f t="shared" si="426"/>
        <v>55</v>
      </c>
      <c r="CM336" t="s">
        <v>1276</v>
      </c>
      <c r="CN336">
        <f t="shared" si="427"/>
        <v>89.635854341736689</v>
      </c>
      <c r="CO336">
        <v>48</v>
      </c>
      <c r="CP336">
        <f t="shared" si="428"/>
        <v>72</v>
      </c>
      <c r="CQ336" t="s">
        <v>1290</v>
      </c>
      <c r="CR336">
        <f t="shared" si="429"/>
        <v>96.078431372549019</v>
      </c>
      <c r="CS336">
        <v>60</v>
      </c>
      <c r="CT336">
        <f t="shared" si="430"/>
        <v>188</v>
      </c>
      <c r="CU336" t="s">
        <v>1284</v>
      </c>
      <c r="CV336">
        <f t="shared" si="431"/>
        <v>101.1204481792717</v>
      </c>
      <c r="CW336">
        <v>83</v>
      </c>
      <c r="CX336">
        <f t="shared" si="432"/>
        <v>228</v>
      </c>
      <c r="CY336" t="s">
        <v>1302</v>
      </c>
      <c r="CZ336">
        <f t="shared" si="433"/>
        <v>38.935574229691873</v>
      </c>
      <c r="DA336">
        <v>127</v>
      </c>
      <c r="DB336">
        <f t="shared" si="434"/>
        <v>12</v>
      </c>
      <c r="DC336" t="s">
        <v>1283</v>
      </c>
      <c r="DD336">
        <f t="shared" si="435"/>
        <v>138.93557422969189</v>
      </c>
      <c r="DE336">
        <v>99.5</v>
      </c>
      <c r="DF336">
        <f t="shared" si="436"/>
        <v>78</v>
      </c>
      <c r="DG336" t="s">
        <v>1310</v>
      </c>
      <c r="DH336">
        <f t="shared" si="437"/>
        <v>106.1624649859944</v>
      </c>
      <c r="DI336">
        <v>62</v>
      </c>
      <c r="DJ336">
        <f t="shared" si="438"/>
        <v>18</v>
      </c>
      <c r="DK336" t="s">
        <v>1276</v>
      </c>
      <c r="DL336">
        <f t="shared" si="439"/>
        <v>159.66386554621849</v>
      </c>
      <c r="DM336">
        <v>60</v>
      </c>
      <c r="DN336">
        <f t="shared" si="440"/>
        <v>58</v>
      </c>
      <c r="DO336" t="s">
        <v>1290</v>
      </c>
      <c r="DP336">
        <f t="shared" si="441"/>
        <v>137.25490196078431</v>
      </c>
      <c r="DQ336">
        <v>49</v>
      </c>
      <c r="DR336">
        <f t="shared" si="442"/>
        <v>192</v>
      </c>
      <c r="DS336" t="s">
        <v>1284</v>
      </c>
      <c r="DT336">
        <f t="shared" si="443"/>
        <v>78.151260504201673</v>
      </c>
      <c r="DU336">
        <v>94</v>
      </c>
      <c r="DV336">
        <f t="shared" si="444"/>
        <v>10</v>
      </c>
      <c r="DW336" t="s">
        <v>1302</v>
      </c>
      <c r="DX336">
        <f t="shared" si="445"/>
        <v>126.61064425770309</v>
      </c>
      <c r="DY336">
        <v>78</v>
      </c>
      <c r="DZ336">
        <f t="shared" si="446"/>
        <v>151</v>
      </c>
      <c r="EA336" t="s">
        <v>1283</v>
      </c>
      <c r="EB336">
        <f t="shared" si="447"/>
        <v>82.35294117647058</v>
      </c>
      <c r="EC336">
        <v>80</v>
      </c>
      <c r="ED336">
        <f t="shared" si="448"/>
        <v>100</v>
      </c>
      <c r="EE336" t="s">
        <v>1310</v>
      </c>
      <c r="EF336">
        <f t="shared" si="449"/>
        <v>98.879551820728295</v>
      </c>
      <c r="EG336">
        <v>32</v>
      </c>
      <c r="EH336">
        <f t="shared" si="450"/>
        <v>231</v>
      </c>
      <c r="EI336" t="s">
        <v>1276</v>
      </c>
      <c r="EJ336">
        <f t="shared" si="451"/>
        <v>59.103641456582636</v>
      </c>
      <c r="EK336">
        <v>52</v>
      </c>
      <c r="EL336">
        <f t="shared" si="452"/>
        <v>191</v>
      </c>
      <c r="EM336" t="s">
        <v>1290</v>
      </c>
      <c r="EN336">
        <f t="shared" si="453"/>
        <v>66.386554621848745</v>
      </c>
      <c r="EO336">
        <v>48</v>
      </c>
      <c r="EP336">
        <f t="shared" si="454"/>
        <v>114</v>
      </c>
      <c r="EQ336" t="s">
        <v>1284</v>
      </c>
      <c r="ER336">
        <f t="shared" si="455"/>
        <v>91.036414565826334</v>
      </c>
      <c r="ES336">
        <v>96</v>
      </c>
      <c r="ET336">
        <f t="shared" si="456"/>
        <v>105</v>
      </c>
      <c r="EU336">
        <v>87</v>
      </c>
      <c r="EV336">
        <f t="shared" si="457"/>
        <v>88</v>
      </c>
      <c r="EW336">
        <v>108</v>
      </c>
      <c r="EX336">
        <f t="shared" si="458"/>
        <v>96</v>
      </c>
      <c r="EY336">
        <v>63</v>
      </c>
      <c r="EZ336">
        <f t="shared" si="459"/>
        <v>85</v>
      </c>
      <c r="FA336">
        <v>40</v>
      </c>
      <c r="FB336">
        <f t="shared" si="460"/>
        <v>71</v>
      </c>
      <c r="FC336">
        <v>36</v>
      </c>
      <c r="FD336">
        <f t="shared" si="461"/>
        <v>82</v>
      </c>
    </row>
    <row r="337" spans="1:160" ht="15" customHeight="1" thickBot="1" x14ac:dyDescent="0.25">
      <c r="A337" s="1" t="s">
        <v>1200</v>
      </c>
      <c r="B337" s="1">
        <v>12</v>
      </c>
      <c r="C337" s="1" t="s">
        <v>1201</v>
      </c>
      <c r="D337" s="1" t="s">
        <v>1247</v>
      </c>
      <c r="E337" s="1">
        <v>104</v>
      </c>
      <c r="F337" s="1">
        <f t="shared" si="385"/>
        <v>132</v>
      </c>
      <c r="G337" s="13" t="s">
        <v>1289</v>
      </c>
      <c r="H337" s="11">
        <f t="shared" si="386"/>
        <v>86.554621848739501</v>
      </c>
      <c r="I337" s="1">
        <v>75</v>
      </c>
      <c r="J337" s="1">
        <f t="shared" si="387"/>
        <v>103</v>
      </c>
      <c r="K337" s="13" t="s">
        <v>1283</v>
      </c>
      <c r="L337" s="11">
        <f t="shared" si="388"/>
        <v>106.44257703081233</v>
      </c>
      <c r="M337" s="1">
        <v>100</v>
      </c>
      <c r="N337" s="8">
        <f t="shared" si="389"/>
        <v>75</v>
      </c>
      <c r="O337" s="13" t="s">
        <v>1288</v>
      </c>
      <c r="P337" s="11">
        <f t="shared" si="390"/>
        <v>113.72549019607843</v>
      </c>
      <c r="Q337" s="1">
        <v>45.5</v>
      </c>
      <c r="R337" s="1">
        <f t="shared" si="391"/>
        <v>146</v>
      </c>
      <c r="S337" s="13" t="s">
        <v>1276</v>
      </c>
      <c r="T337" s="11">
        <f t="shared" si="392"/>
        <v>103.92156862745098</v>
      </c>
      <c r="U337" s="1">
        <v>49.5</v>
      </c>
      <c r="V337" s="1">
        <f t="shared" si="393"/>
        <v>212</v>
      </c>
      <c r="W337" s="13" t="s">
        <v>1290</v>
      </c>
      <c r="X337" s="11">
        <f t="shared" si="394"/>
        <v>117.64705882352942</v>
      </c>
      <c r="Y337" s="1">
        <v>69</v>
      </c>
      <c r="Z337" s="1">
        <f t="shared" si="395"/>
        <v>95</v>
      </c>
      <c r="AA337" s="13" t="s">
        <v>1284</v>
      </c>
      <c r="AB337" s="37">
        <f t="shared" si="396"/>
        <v>75.070028011204485</v>
      </c>
      <c r="AC337" s="36">
        <v>101</v>
      </c>
      <c r="AD337">
        <f t="shared" si="397"/>
        <v>84</v>
      </c>
      <c r="AE337" t="s">
        <v>1289</v>
      </c>
      <c r="AF337">
        <f t="shared" si="398"/>
        <v>88.235294117647058</v>
      </c>
      <c r="AG337">
        <v>69</v>
      </c>
      <c r="AH337">
        <f t="shared" si="399"/>
        <v>126</v>
      </c>
      <c r="AI337" t="s">
        <v>1283</v>
      </c>
      <c r="AJ337">
        <f t="shared" si="400"/>
        <v>92.156862745098039</v>
      </c>
      <c r="AK337">
        <v>99</v>
      </c>
      <c r="AL337">
        <f t="shared" si="401"/>
        <v>124</v>
      </c>
      <c r="AM337" t="s">
        <v>1288</v>
      </c>
      <c r="AN337">
        <f t="shared" si="402"/>
        <v>73.949579831932766</v>
      </c>
      <c r="AO337">
        <v>29</v>
      </c>
      <c r="AP337">
        <f t="shared" si="403"/>
        <v>160</v>
      </c>
      <c r="AQ337" t="s">
        <v>1276</v>
      </c>
      <c r="AR337">
        <f t="shared" si="404"/>
        <v>108.96358543417367</v>
      </c>
      <c r="AS337">
        <v>29</v>
      </c>
      <c r="AT337">
        <f t="shared" si="405"/>
        <v>275</v>
      </c>
      <c r="AU337" t="s">
        <v>1290</v>
      </c>
      <c r="AV337">
        <f t="shared" si="406"/>
        <v>98.599439775910369</v>
      </c>
      <c r="AW337">
        <v>69</v>
      </c>
      <c r="AX337">
        <f>RANK(AW337,AW337:$AW$360,0)</f>
        <v>6</v>
      </c>
      <c r="AY337" t="s">
        <v>1284</v>
      </c>
      <c r="AZ337">
        <f t="shared" si="407"/>
        <v>141.73669467787116</v>
      </c>
      <c r="BA337">
        <v>101</v>
      </c>
      <c r="BB337">
        <f t="shared" si="408"/>
        <v>42</v>
      </c>
      <c r="BC337" t="s">
        <v>1289</v>
      </c>
      <c r="BD337">
        <f t="shared" si="409"/>
        <v>133.8935574229692</v>
      </c>
      <c r="BE337">
        <v>84</v>
      </c>
      <c r="BF337">
        <f t="shared" si="410"/>
        <v>98</v>
      </c>
      <c r="BG337" t="s">
        <v>1283</v>
      </c>
      <c r="BH337">
        <f t="shared" si="411"/>
        <v>78.71148459383754</v>
      </c>
      <c r="BI337">
        <v>111.5</v>
      </c>
      <c r="BJ337">
        <f t="shared" si="412"/>
        <v>31</v>
      </c>
      <c r="BK337" t="s">
        <v>1288</v>
      </c>
      <c r="BL337">
        <f t="shared" si="413"/>
        <v>104.20168067226891</v>
      </c>
      <c r="BM337">
        <v>22</v>
      </c>
      <c r="BN337">
        <f t="shared" si="414"/>
        <v>192</v>
      </c>
      <c r="BO337" t="s">
        <v>1276</v>
      </c>
      <c r="BP337">
        <f t="shared" si="415"/>
        <v>71.148459383753504</v>
      </c>
      <c r="BQ337">
        <v>19</v>
      </c>
      <c r="BR337">
        <f t="shared" si="416"/>
        <v>270</v>
      </c>
      <c r="BS337" t="s">
        <v>1290</v>
      </c>
      <c r="BT337">
        <f t="shared" si="417"/>
        <v>83.473389355742299</v>
      </c>
      <c r="BU337">
        <v>44</v>
      </c>
      <c r="BV337">
        <f t="shared" si="418"/>
        <v>155</v>
      </c>
      <c r="BW337" t="s">
        <v>1284</v>
      </c>
      <c r="BX337">
        <f t="shared" si="419"/>
        <v>103.0812324929972</v>
      </c>
      <c r="BY337">
        <v>95</v>
      </c>
      <c r="BZ337">
        <f t="shared" si="420"/>
        <v>163</v>
      </c>
      <c r="CA337" t="s">
        <v>1289</v>
      </c>
      <c r="CB337">
        <f t="shared" si="421"/>
        <v>80.952380952380949</v>
      </c>
      <c r="CC337">
        <v>117</v>
      </c>
      <c r="CD337">
        <f t="shared" si="422"/>
        <v>22</v>
      </c>
      <c r="CE337" t="s">
        <v>1283</v>
      </c>
      <c r="CF337">
        <f t="shared" si="423"/>
        <v>133.61344537815125</v>
      </c>
      <c r="CG337">
        <v>110</v>
      </c>
      <c r="CH337">
        <f t="shared" si="424"/>
        <v>46</v>
      </c>
      <c r="CI337" t="s">
        <v>1288</v>
      </c>
      <c r="CJ337">
        <f t="shared" si="425"/>
        <v>88.515406162464984</v>
      </c>
      <c r="CK337">
        <v>40</v>
      </c>
      <c r="CL337">
        <f t="shared" si="426"/>
        <v>89</v>
      </c>
      <c r="CM337" t="s">
        <v>1276</v>
      </c>
      <c r="CN337">
        <f t="shared" si="427"/>
        <v>85.994397759103634</v>
      </c>
      <c r="CO337">
        <v>32</v>
      </c>
      <c r="CP337">
        <f t="shared" si="428"/>
        <v>211</v>
      </c>
      <c r="CQ337" t="s">
        <v>1290</v>
      </c>
      <c r="CR337">
        <f t="shared" si="429"/>
        <v>64.145658263305322</v>
      </c>
      <c r="CS337">
        <v>63</v>
      </c>
      <c r="CT337">
        <f t="shared" si="430"/>
        <v>166</v>
      </c>
      <c r="CU337" t="s">
        <v>1284</v>
      </c>
      <c r="CV337">
        <f t="shared" si="431"/>
        <v>63.865546218487395</v>
      </c>
      <c r="CW337">
        <v>94</v>
      </c>
      <c r="CX337">
        <f t="shared" si="432"/>
        <v>95</v>
      </c>
      <c r="CY337" t="s">
        <v>1302</v>
      </c>
      <c r="CZ337">
        <f t="shared" si="433"/>
        <v>151.54061624649859</v>
      </c>
      <c r="DA337">
        <v>96</v>
      </c>
      <c r="DB337">
        <f t="shared" si="434"/>
        <v>142</v>
      </c>
      <c r="DC337" t="s">
        <v>1283</v>
      </c>
      <c r="DD337">
        <f t="shared" si="435"/>
        <v>84.593837535014003</v>
      </c>
      <c r="DE337">
        <v>123.5</v>
      </c>
      <c r="DF337">
        <f t="shared" si="436"/>
        <v>5</v>
      </c>
      <c r="DG337" t="s">
        <v>1288</v>
      </c>
      <c r="DH337">
        <f t="shared" si="437"/>
        <v>109.24369747899159</v>
      </c>
      <c r="DI337">
        <v>53</v>
      </c>
      <c r="DJ337">
        <f t="shared" si="438"/>
        <v>39</v>
      </c>
      <c r="DK337" t="s">
        <v>1276</v>
      </c>
      <c r="DL337">
        <f t="shared" si="439"/>
        <v>175.0700280112045</v>
      </c>
      <c r="DM337">
        <v>57</v>
      </c>
      <c r="DN337">
        <f t="shared" si="440"/>
        <v>83</v>
      </c>
      <c r="DO337" t="s">
        <v>1290</v>
      </c>
      <c r="DP337">
        <f t="shared" si="441"/>
        <v>147.89915966386553</v>
      </c>
      <c r="DQ337">
        <v>69</v>
      </c>
      <c r="DR337">
        <f t="shared" si="442"/>
        <v>37</v>
      </c>
      <c r="DS337" t="s">
        <v>1284</v>
      </c>
      <c r="DT337">
        <f t="shared" si="443"/>
        <v>164.9859943977591</v>
      </c>
      <c r="DU337">
        <v>62</v>
      </c>
      <c r="DV337">
        <f t="shared" si="444"/>
        <v>279</v>
      </c>
      <c r="DW337" t="s">
        <v>1302</v>
      </c>
      <c r="DX337">
        <f t="shared" si="445"/>
        <v>31.652661064425772</v>
      </c>
      <c r="DY337">
        <v>92</v>
      </c>
      <c r="DZ337">
        <f t="shared" si="446"/>
        <v>87</v>
      </c>
      <c r="EA337" t="s">
        <v>1283</v>
      </c>
      <c r="EB337">
        <f t="shared" si="447"/>
        <v>119.6078431372549</v>
      </c>
      <c r="EC337">
        <v>99</v>
      </c>
      <c r="ED337">
        <f t="shared" si="448"/>
        <v>38</v>
      </c>
      <c r="EE337" t="s">
        <v>1288</v>
      </c>
      <c r="EF337">
        <f t="shared" si="449"/>
        <v>91.596638655462186</v>
      </c>
      <c r="EG337">
        <v>20</v>
      </c>
      <c r="EH337">
        <f t="shared" si="450"/>
        <v>307</v>
      </c>
      <c r="EI337" t="s">
        <v>1276</v>
      </c>
      <c r="EJ337">
        <f t="shared" si="451"/>
        <v>26.05042016806722</v>
      </c>
      <c r="EK337">
        <v>44</v>
      </c>
      <c r="EL337">
        <f t="shared" si="452"/>
        <v>254</v>
      </c>
      <c r="EM337" t="s">
        <v>1290</v>
      </c>
      <c r="EN337">
        <f t="shared" si="453"/>
        <v>40.896358543417364</v>
      </c>
      <c r="EO337">
        <v>31</v>
      </c>
      <c r="EP337">
        <f t="shared" si="454"/>
        <v>269</v>
      </c>
      <c r="EQ337" t="s">
        <v>1284</v>
      </c>
      <c r="ER337">
        <f t="shared" si="455"/>
        <v>42.857142857142861</v>
      </c>
      <c r="ES337">
        <v>104</v>
      </c>
      <c r="ET337">
        <f t="shared" si="456"/>
        <v>35</v>
      </c>
      <c r="EU337">
        <v>78</v>
      </c>
      <c r="EV337">
        <f t="shared" si="457"/>
        <v>157</v>
      </c>
      <c r="EW337">
        <v>138</v>
      </c>
      <c r="EX337">
        <f t="shared" si="458"/>
        <v>8</v>
      </c>
      <c r="EY337">
        <v>68</v>
      </c>
      <c r="EZ337">
        <f t="shared" si="459"/>
        <v>43</v>
      </c>
      <c r="FA337">
        <v>42</v>
      </c>
      <c r="FB337">
        <f t="shared" si="460"/>
        <v>43</v>
      </c>
      <c r="FC337">
        <v>37</v>
      </c>
      <c r="FD337">
        <f t="shared" si="461"/>
        <v>65</v>
      </c>
    </row>
    <row r="338" spans="1:160" ht="15" customHeight="1" thickBot="1" x14ac:dyDescent="0.25">
      <c r="A338" s="1" t="s">
        <v>1202</v>
      </c>
      <c r="B338" s="1">
        <v>12</v>
      </c>
      <c r="C338" s="1" t="s">
        <v>1203</v>
      </c>
      <c r="D338" s="1" t="s">
        <v>1247</v>
      </c>
      <c r="E338" s="1">
        <v>106</v>
      </c>
      <c r="F338" s="1">
        <f t="shared" si="385"/>
        <v>100</v>
      </c>
      <c r="G338" s="13" t="s">
        <v>1289</v>
      </c>
      <c r="H338" s="11">
        <f t="shared" si="386"/>
        <v>85.994397759103634</v>
      </c>
      <c r="I338" s="1">
        <v>72</v>
      </c>
      <c r="J338" s="1">
        <f t="shared" si="387"/>
        <v>129</v>
      </c>
      <c r="K338" s="13" t="s">
        <v>1283</v>
      </c>
      <c r="L338" s="11">
        <f t="shared" si="388"/>
        <v>94.957983193277315</v>
      </c>
      <c r="M338" s="1">
        <v>103</v>
      </c>
      <c r="N338" s="8">
        <f t="shared" si="389"/>
        <v>63</v>
      </c>
      <c r="O338" s="13" t="s">
        <v>1288</v>
      </c>
      <c r="P338" s="11">
        <f t="shared" si="390"/>
        <v>121.00840336134453</v>
      </c>
      <c r="Q338" s="1">
        <v>38.5</v>
      </c>
      <c r="R338" s="1">
        <f t="shared" si="391"/>
        <v>192</v>
      </c>
      <c r="S338" s="13" t="s">
        <v>1276</v>
      </c>
      <c r="T338" s="11">
        <f t="shared" si="392"/>
        <v>84.87394957983193</v>
      </c>
      <c r="U338" s="1">
        <v>48</v>
      </c>
      <c r="V338" s="1">
        <f t="shared" si="393"/>
        <v>224</v>
      </c>
      <c r="W338" s="13" t="s">
        <v>1290</v>
      </c>
      <c r="X338" s="11">
        <f t="shared" si="394"/>
        <v>86.274509803921575</v>
      </c>
      <c r="Y338" s="1">
        <v>73</v>
      </c>
      <c r="Z338" s="1">
        <f t="shared" si="395"/>
        <v>54</v>
      </c>
      <c r="AA338" s="13" t="s">
        <v>1284</v>
      </c>
      <c r="AB338" s="37">
        <f t="shared" si="396"/>
        <v>87.114845938375353</v>
      </c>
      <c r="AC338" s="36">
        <v>104</v>
      </c>
      <c r="AD338">
        <f t="shared" si="397"/>
        <v>50</v>
      </c>
      <c r="AE338" t="s">
        <v>1289</v>
      </c>
      <c r="AF338">
        <f t="shared" si="398"/>
        <v>89.355742296918763</v>
      </c>
      <c r="AG338">
        <v>71</v>
      </c>
      <c r="AH338">
        <f t="shared" si="399"/>
        <v>111</v>
      </c>
      <c r="AI338" t="s">
        <v>1283</v>
      </c>
      <c r="AJ338">
        <f t="shared" si="400"/>
        <v>80.392156862745097</v>
      </c>
      <c r="AK338">
        <v>95.5</v>
      </c>
      <c r="AL338">
        <f t="shared" si="401"/>
        <v>138</v>
      </c>
      <c r="AM338" t="s">
        <v>1288</v>
      </c>
      <c r="AN338">
        <f t="shared" si="402"/>
        <v>114.00560224089637</v>
      </c>
      <c r="AO338">
        <v>32</v>
      </c>
      <c r="AP338">
        <f t="shared" si="403"/>
        <v>138</v>
      </c>
      <c r="AQ338" t="s">
        <v>1276</v>
      </c>
      <c r="AR338">
        <f t="shared" si="404"/>
        <v>89.075630252100837</v>
      </c>
      <c r="AS338">
        <v>39</v>
      </c>
      <c r="AT338">
        <f t="shared" si="405"/>
        <v>175</v>
      </c>
      <c r="AU338" t="s">
        <v>1290</v>
      </c>
      <c r="AV338">
        <f t="shared" si="406"/>
        <v>73.66946778711484</v>
      </c>
      <c r="AW338">
        <v>64</v>
      </c>
      <c r="AX338">
        <f>RANK(AW338,AW338:$AW$360,0)</f>
        <v>8</v>
      </c>
      <c r="AY338" t="s">
        <v>1284</v>
      </c>
      <c r="AZ338">
        <f t="shared" si="407"/>
        <v>146.21848739495798</v>
      </c>
      <c r="BA338">
        <v>105.5</v>
      </c>
      <c r="BB338">
        <f t="shared" si="408"/>
        <v>12</v>
      </c>
      <c r="BC338" t="s">
        <v>1289</v>
      </c>
      <c r="BD338">
        <f t="shared" si="409"/>
        <v>109.52380952380952</v>
      </c>
      <c r="BE338">
        <v>93.5</v>
      </c>
      <c r="BF338">
        <f t="shared" si="410"/>
        <v>41</v>
      </c>
      <c r="BG338" t="s">
        <v>1283</v>
      </c>
      <c r="BH338">
        <f t="shared" si="411"/>
        <v>94.957983193277315</v>
      </c>
      <c r="BI338">
        <v>80</v>
      </c>
      <c r="BJ338">
        <f t="shared" si="412"/>
        <v>188</v>
      </c>
      <c r="BK338" t="s">
        <v>1288</v>
      </c>
      <c r="BL338">
        <f t="shared" si="413"/>
        <v>70.588235294117652</v>
      </c>
      <c r="BM338">
        <v>33</v>
      </c>
      <c r="BN338">
        <f t="shared" si="414"/>
        <v>99</v>
      </c>
      <c r="BO338" t="s">
        <v>1276</v>
      </c>
      <c r="BP338">
        <f t="shared" si="415"/>
        <v>94.957983193277315</v>
      </c>
      <c r="BQ338">
        <v>37</v>
      </c>
      <c r="BR338">
        <f t="shared" si="416"/>
        <v>81</v>
      </c>
      <c r="BS338" t="s">
        <v>1290</v>
      </c>
      <c r="BT338">
        <f t="shared" si="417"/>
        <v>100.28011204481793</v>
      </c>
      <c r="BU338">
        <v>41.5</v>
      </c>
      <c r="BV338">
        <f t="shared" si="418"/>
        <v>173</v>
      </c>
      <c r="BW338" t="s">
        <v>1284</v>
      </c>
      <c r="BX338">
        <f t="shared" si="419"/>
        <v>98.039215686274517</v>
      </c>
      <c r="BY338">
        <v>106</v>
      </c>
      <c r="BZ338">
        <f t="shared" si="420"/>
        <v>46</v>
      </c>
      <c r="CA338" t="s">
        <v>1289</v>
      </c>
      <c r="CB338">
        <f t="shared" si="421"/>
        <v>95.798319327731093</v>
      </c>
      <c r="CC338">
        <v>116</v>
      </c>
      <c r="CD338">
        <f t="shared" si="422"/>
        <v>23</v>
      </c>
      <c r="CE338" t="s">
        <v>1283</v>
      </c>
      <c r="CF338">
        <f t="shared" si="423"/>
        <v>123.80952380952381</v>
      </c>
      <c r="CG338">
        <v>99.5</v>
      </c>
      <c r="CH338">
        <f t="shared" si="424"/>
        <v>83</v>
      </c>
      <c r="CI338" t="s">
        <v>1288</v>
      </c>
      <c r="CJ338">
        <f t="shared" si="425"/>
        <v>96.078431372549019</v>
      </c>
      <c r="CK338">
        <v>41</v>
      </c>
      <c r="CL338">
        <f t="shared" si="426"/>
        <v>81</v>
      </c>
      <c r="CM338" t="s">
        <v>1276</v>
      </c>
      <c r="CN338">
        <f t="shared" si="427"/>
        <v>100.84033613445378</v>
      </c>
      <c r="CO338">
        <v>46</v>
      </c>
      <c r="CP338">
        <f t="shared" si="428"/>
        <v>82</v>
      </c>
      <c r="CQ338" t="s">
        <v>1290</v>
      </c>
      <c r="CR338">
        <f t="shared" si="429"/>
        <v>98.319327731092443</v>
      </c>
      <c r="CS338">
        <v>63</v>
      </c>
      <c r="CT338">
        <f t="shared" si="430"/>
        <v>166</v>
      </c>
      <c r="CU338" t="s">
        <v>1284</v>
      </c>
      <c r="CV338">
        <f t="shared" si="431"/>
        <v>71.148459383753504</v>
      </c>
      <c r="CW338">
        <v>101</v>
      </c>
      <c r="CX338">
        <f t="shared" si="432"/>
        <v>31</v>
      </c>
      <c r="CY338" t="s">
        <v>1302</v>
      </c>
      <c r="CZ338">
        <f t="shared" si="433"/>
        <v>94.117647058823536</v>
      </c>
      <c r="DA338">
        <v>102</v>
      </c>
      <c r="DB338">
        <f t="shared" si="434"/>
        <v>108</v>
      </c>
      <c r="DC338" t="s">
        <v>1283</v>
      </c>
      <c r="DD338">
        <f t="shared" si="435"/>
        <v>98.319327731092443</v>
      </c>
      <c r="DE338">
        <v>100.5</v>
      </c>
      <c r="DF338">
        <f t="shared" si="436"/>
        <v>69</v>
      </c>
      <c r="DG338" t="s">
        <v>1288</v>
      </c>
      <c r="DH338">
        <f t="shared" si="437"/>
        <v>103.92156862745098</v>
      </c>
      <c r="DI338">
        <v>44</v>
      </c>
      <c r="DJ338">
        <f t="shared" si="438"/>
        <v>84</v>
      </c>
      <c r="DK338" t="s">
        <v>1276</v>
      </c>
      <c r="DL338">
        <f t="shared" si="439"/>
        <v>92.156862745098039</v>
      </c>
      <c r="DM338">
        <v>58</v>
      </c>
      <c r="DN338">
        <f t="shared" si="440"/>
        <v>76</v>
      </c>
      <c r="DO338" t="s">
        <v>1290</v>
      </c>
      <c r="DP338">
        <f t="shared" si="441"/>
        <v>95.798319327731093</v>
      </c>
      <c r="DQ338">
        <v>64</v>
      </c>
      <c r="DR338">
        <f t="shared" si="442"/>
        <v>63</v>
      </c>
      <c r="DS338" t="s">
        <v>1284</v>
      </c>
      <c r="DT338">
        <f t="shared" si="443"/>
        <v>99.439775910364148</v>
      </c>
      <c r="DU338">
        <v>94</v>
      </c>
      <c r="DV338">
        <f t="shared" si="444"/>
        <v>10</v>
      </c>
      <c r="DW338" t="s">
        <v>1302</v>
      </c>
      <c r="DX338">
        <f t="shared" si="445"/>
        <v>131.65266106442576</v>
      </c>
      <c r="DY338">
        <v>89</v>
      </c>
      <c r="DZ338">
        <f t="shared" si="446"/>
        <v>102</v>
      </c>
      <c r="EA338" t="s">
        <v>1283</v>
      </c>
      <c r="EB338">
        <f t="shared" si="447"/>
        <v>123.80952380952381</v>
      </c>
      <c r="EC338">
        <v>86</v>
      </c>
      <c r="ED338">
        <f t="shared" si="448"/>
        <v>83</v>
      </c>
      <c r="EE338" t="s">
        <v>1288</v>
      </c>
      <c r="EF338">
        <f t="shared" si="449"/>
        <v>97.47899159663865</v>
      </c>
      <c r="EG338">
        <v>46</v>
      </c>
      <c r="EH338">
        <f t="shared" si="450"/>
        <v>56</v>
      </c>
      <c r="EI338" t="s">
        <v>1276</v>
      </c>
      <c r="EJ338">
        <f t="shared" si="451"/>
        <v>137.25490196078431</v>
      </c>
      <c r="EK338">
        <v>67</v>
      </c>
      <c r="EL338">
        <f t="shared" si="452"/>
        <v>61</v>
      </c>
      <c r="EM338" t="s">
        <v>1290</v>
      </c>
      <c r="EN338">
        <f t="shared" si="453"/>
        <v>111.20448179271709</v>
      </c>
      <c r="EO338">
        <v>55</v>
      </c>
      <c r="EP338">
        <f t="shared" si="454"/>
        <v>61</v>
      </c>
      <c r="EQ338" t="s">
        <v>1284</v>
      </c>
      <c r="ER338">
        <f t="shared" si="455"/>
        <v>152.10084033613447</v>
      </c>
      <c r="ES338">
        <v>94</v>
      </c>
      <c r="ET338">
        <f t="shared" si="456"/>
        <v>123</v>
      </c>
      <c r="EU338">
        <v>75</v>
      </c>
      <c r="EV338">
        <f t="shared" si="457"/>
        <v>187</v>
      </c>
      <c r="EW338">
        <v>115</v>
      </c>
      <c r="EX338">
        <f t="shared" si="458"/>
        <v>74</v>
      </c>
      <c r="EY338">
        <v>54</v>
      </c>
      <c r="EZ338">
        <f t="shared" si="459"/>
        <v>189</v>
      </c>
      <c r="FA338">
        <v>38</v>
      </c>
      <c r="FB338">
        <f t="shared" si="460"/>
        <v>101</v>
      </c>
      <c r="FC338">
        <v>26</v>
      </c>
      <c r="FD338">
        <f t="shared" si="461"/>
        <v>247</v>
      </c>
    </row>
    <row r="339" spans="1:160" ht="15" customHeight="1" thickBot="1" x14ac:dyDescent="0.25">
      <c r="A339" s="1" t="s">
        <v>1204</v>
      </c>
      <c r="B339" s="1">
        <v>12</v>
      </c>
      <c r="C339" s="1" t="s">
        <v>1205</v>
      </c>
      <c r="D339" s="1" t="s">
        <v>1247</v>
      </c>
      <c r="E339" s="1">
        <v>97</v>
      </c>
      <c r="F339" s="1">
        <f t="shared" si="385"/>
        <v>227</v>
      </c>
      <c r="G339" s="13" t="s">
        <v>1289</v>
      </c>
      <c r="H339" s="11">
        <f t="shared" si="386"/>
        <v>74.229691876750707</v>
      </c>
      <c r="I339" s="1">
        <v>80</v>
      </c>
      <c r="J339" s="1">
        <f t="shared" si="387"/>
        <v>82</v>
      </c>
      <c r="K339" s="13" t="s">
        <v>1283</v>
      </c>
      <c r="L339" s="11">
        <f t="shared" si="388"/>
        <v>135.29411764705884</v>
      </c>
      <c r="M339" s="1">
        <v>90</v>
      </c>
      <c r="N339" s="8">
        <f t="shared" si="389"/>
        <v>123</v>
      </c>
      <c r="O339" s="13" t="s">
        <v>1288</v>
      </c>
      <c r="P339" s="11">
        <f t="shared" si="390"/>
        <v>74.509803921568633</v>
      </c>
      <c r="Q339" s="1">
        <v>44.5</v>
      </c>
      <c r="R339" s="1">
        <f t="shared" si="391"/>
        <v>149</v>
      </c>
      <c r="S339" s="13" t="s">
        <v>1276</v>
      </c>
      <c r="T339" s="11">
        <f t="shared" si="392"/>
        <v>82.35294117647058</v>
      </c>
      <c r="U339" s="1">
        <v>56</v>
      </c>
      <c r="V339" s="1">
        <f t="shared" si="393"/>
        <v>145</v>
      </c>
      <c r="W339" s="13" t="s">
        <v>1290</v>
      </c>
      <c r="X339" s="11">
        <f t="shared" si="394"/>
        <v>73.949579831932766</v>
      </c>
      <c r="Y339" s="1">
        <v>71.5</v>
      </c>
      <c r="Z339" s="1">
        <f t="shared" si="395"/>
        <v>72</v>
      </c>
      <c r="AA339" s="13" t="s">
        <v>1284</v>
      </c>
      <c r="AB339" s="37">
        <f t="shared" si="396"/>
        <v>80.672268907563023</v>
      </c>
      <c r="AC339" s="36">
        <v>97</v>
      </c>
      <c r="AD339">
        <f t="shared" si="397"/>
        <v>135</v>
      </c>
      <c r="AE339" t="s">
        <v>1289</v>
      </c>
      <c r="AF339">
        <f t="shared" si="398"/>
        <v>106.1624649859944</v>
      </c>
      <c r="AG339">
        <v>58</v>
      </c>
      <c r="AH339">
        <f t="shared" si="399"/>
        <v>208</v>
      </c>
      <c r="AI339" t="s">
        <v>1283</v>
      </c>
      <c r="AJ339">
        <f t="shared" si="400"/>
        <v>71.708683473389357</v>
      </c>
      <c r="AK339">
        <v>117.5</v>
      </c>
      <c r="AL339">
        <f t="shared" si="401"/>
        <v>32</v>
      </c>
      <c r="AM339" t="s">
        <v>1288</v>
      </c>
      <c r="AN339">
        <f t="shared" si="402"/>
        <v>121.00840336134453</v>
      </c>
      <c r="AO339">
        <v>38</v>
      </c>
      <c r="AP339">
        <f t="shared" si="403"/>
        <v>86</v>
      </c>
      <c r="AQ339" t="s">
        <v>1276</v>
      </c>
      <c r="AR339">
        <f t="shared" si="404"/>
        <v>128.29131652661064</v>
      </c>
      <c r="AS339">
        <v>52</v>
      </c>
      <c r="AT339">
        <f t="shared" si="405"/>
        <v>52</v>
      </c>
      <c r="AU339" t="s">
        <v>1290</v>
      </c>
      <c r="AV339">
        <f t="shared" si="406"/>
        <v>126.89075630252101</v>
      </c>
      <c r="AW339">
        <v>70</v>
      </c>
      <c r="AX339">
        <f>RANK(AW339,AW339:$AW$360,0)</f>
        <v>3</v>
      </c>
      <c r="AY339" t="s">
        <v>1284</v>
      </c>
      <c r="AZ339">
        <f t="shared" si="407"/>
        <v>175.63025210084032</v>
      </c>
      <c r="BA339">
        <v>92.5</v>
      </c>
      <c r="BB339">
        <f t="shared" si="408"/>
        <v>157</v>
      </c>
      <c r="BC339" t="s">
        <v>1289</v>
      </c>
      <c r="BD339">
        <f t="shared" si="409"/>
        <v>72.829131652661061</v>
      </c>
      <c r="BE339">
        <v>82.5</v>
      </c>
      <c r="BF339">
        <f t="shared" si="410"/>
        <v>107</v>
      </c>
      <c r="BG339" t="s">
        <v>1283</v>
      </c>
      <c r="BH339">
        <f t="shared" si="411"/>
        <v>100.56022408963585</v>
      </c>
      <c r="BI339">
        <v>96</v>
      </c>
      <c r="BJ339">
        <f t="shared" si="412"/>
        <v>107</v>
      </c>
      <c r="BK339" t="s">
        <v>1288</v>
      </c>
      <c r="BL339">
        <f t="shared" si="413"/>
        <v>78.71148459383754</v>
      </c>
      <c r="BM339">
        <v>22.5</v>
      </c>
      <c r="BN339">
        <f t="shared" si="414"/>
        <v>187</v>
      </c>
      <c r="BO339" t="s">
        <v>1276</v>
      </c>
      <c r="BP339">
        <f t="shared" si="415"/>
        <v>75.350140056022411</v>
      </c>
      <c r="BQ339">
        <v>30.5</v>
      </c>
      <c r="BR339">
        <f t="shared" si="416"/>
        <v>148</v>
      </c>
      <c r="BS339" t="s">
        <v>1290</v>
      </c>
      <c r="BT339">
        <f t="shared" si="417"/>
        <v>132.77310924369749</v>
      </c>
      <c r="BU339">
        <v>30</v>
      </c>
      <c r="BV339">
        <f t="shared" si="418"/>
        <v>273</v>
      </c>
      <c r="BW339" t="s">
        <v>1284</v>
      </c>
      <c r="BX339">
        <f t="shared" si="419"/>
        <v>64.145658263305322</v>
      </c>
      <c r="BY339">
        <v>104</v>
      </c>
      <c r="BZ339">
        <f t="shared" si="420"/>
        <v>60</v>
      </c>
      <c r="CA339" t="s">
        <v>1289</v>
      </c>
      <c r="CB339">
        <f t="shared" si="421"/>
        <v>112.88515406162465</v>
      </c>
      <c r="CC339">
        <v>98</v>
      </c>
      <c r="CD339">
        <f t="shared" si="422"/>
        <v>109</v>
      </c>
      <c r="CE339" t="s">
        <v>1283</v>
      </c>
      <c r="CF339">
        <f t="shared" si="423"/>
        <v>129.41176470588235</v>
      </c>
      <c r="CG339">
        <v>115</v>
      </c>
      <c r="CH339">
        <f t="shared" si="424"/>
        <v>31</v>
      </c>
      <c r="CI339" t="s">
        <v>1288</v>
      </c>
      <c r="CJ339">
        <f t="shared" si="425"/>
        <v>105.60224089635854</v>
      </c>
      <c r="CK339">
        <v>39</v>
      </c>
      <c r="CL339">
        <f t="shared" si="426"/>
        <v>99</v>
      </c>
      <c r="CM339" t="s">
        <v>1276</v>
      </c>
      <c r="CN339">
        <f t="shared" si="427"/>
        <v>99.719887955182074</v>
      </c>
      <c r="CO339">
        <v>26</v>
      </c>
      <c r="CP339">
        <f t="shared" si="428"/>
        <v>265</v>
      </c>
      <c r="CQ339" t="s">
        <v>1290</v>
      </c>
      <c r="CR339">
        <f t="shared" si="429"/>
        <v>80.952380952380949</v>
      </c>
      <c r="CS339">
        <v>65</v>
      </c>
      <c r="CT339">
        <f t="shared" si="430"/>
        <v>145</v>
      </c>
      <c r="CU339" t="s">
        <v>1284</v>
      </c>
      <c r="CV339">
        <f t="shared" si="431"/>
        <v>102.52100840336135</v>
      </c>
      <c r="CW339">
        <v>93</v>
      </c>
      <c r="CX339">
        <f t="shared" si="432"/>
        <v>106</v>
      </c>
      <c r="CY339" t="s">
        <v>1302</v>
      </c>
      <c r="CZ339">
        <f t="shared" si="433"/>
        <v>99.439775910364148</v>
      </c>
      <c r="DA339">
        <v>80</v>
      </c>
      <c r="DB339">
        <f t="shared" si="434"/>
        <v>214</v>
      </c>
      <c r="DC339" t="s">
        <v>1283</v>
      </c>
      <c r="DD339">
        <f t="shared" si="435"/>
        <v>60.224089635854341</v>
      </c>
      <c r="DE339">
        <v>104.5</v>
      </c>
      <c r="DF339">
        <f t="shared" si="436"/>
        <v>51</v>
      </c>
      <c r="DG339" t="s">
        <v>1301</v>
      </c>
      <c r="DH339">
        <f t="shared" si="437"/>
        <v>102.24089635854342</v>
      </c>
      <c r="DI339">
        <v>42</v>
      </c>
      <c r="DJ339">
        <f t="shared" si="438"/>
        <v>98</v>
      </c>
      <c r="DK339" t="s">
        <v>1276</v>
      </c>
      <c r="DL339">
        <f t="shared" si="439"/>
        <v>125.49019607843137</v>
      </c>
      <c r="DM339">
        <v>43</v>
      </c>
      <c r="DN339">
        <f t="shared" si="440"/>
        <v>197</v>
      </c>
      <c r="DO339" t="s">
        <v>1290</v>
      </c>
      <c r="DP339">
        <f t="shared" si="441"/>
        <v>109.24369747899159</v>
      </c>
      <c r="DQ339">
        <v>53</v>
      </c>
      <c r="DR339">
        <f t="shared" si="442"/>
        <v>154</v>
      </c>
      <c r="DS339" t="s">
        <v>1284</v>
      </c>
      <c r="DT339">
        <f t="shared" si="443"/>
        <v>137.53501400560225</v>
      </c>
      <c r="DU339">
        <v>79</v>
      </c>
      <c r="DV339">
        <f t="shared" si="444"/>
        <v>104</v>
      </c>
      <c r="DW339" t="s">
        <v>1302</v>
      </c>
      <c r="DX339">
        <f t="shared" si="445"/>
        <v>75.910364145658264</v>
      </c>
      <c r="DY339">
        <v>94</v>
      </c>
      <c r="DZ339">
        <f t="shared" si="446"/>
        <v>72</v>
      </c>
      <c r="EA339" t="s">
        <v>1283</v>
      </c>
      <c r="EB339">
        <f t="shared" si="447"/>
        <v>110.08403361344537</v>
      </c>
      <c r="EC339">
        <v>94</v>
      </c>
      <c r="ED339">
        <f t="shared" si="448"/>
        <v>59</v>
      </c>
      <c r="EE339" t="s">
        <v>1301</v>
      </c>
      <c r="EF339">
        <f t="shared" si="449"/>
        <v>94.957983193277315</v>
      </c>
      <c r="EG339">
        <v>36</v>
      </c>
      <c r="EH339">
        <f t="shared" si="450"/>
        <v>189</v>
      </c>
      <c r="EI339" t="s">
        <v>1276</v>
      </c>
      <c r="EJ339">
        <f t="shared" si="451"/>
        <v>96.638655462184872</v>
      </c>
      <c r="EK339">
        <v>48</v>
      </c>
      <c r="EL339">
        <f t="shared" si="452"/>
        <v>230</v>
      </c>
      <c r="EM339" t="s">
        <v>1290</v>
      </c>
      <c r="EN339">
        <f t="shared" si="453"/>
        <v>66.386554621848745</v>
      </c>
      <c r="EO339">
        <v>28</v>
      </c>
      <c r="EP339">
        <f t="shared" si="454"/>
        <v>288</v>
      </c>
      <c r="EQ339" t="s">
        <v>1284</v>
      </c>
      <c r="ER339">
        <f t="shared" si="455"/>
        <v>37.535014005602243</v>
      </c>
      <c r="ES339">
        <v>107</v>
      </c>
      <c r="ET339">
        <f t="shared" si="456"/>
        <v>18</v>
      </c>
      <c r="EU339">
        <v>85</v>
      </c>
      <c r="EV339">
        <f t="shared" si="457"/>
        <v>108</v>
      </c>
      <c r="EW339">
        <v>126</v>
      </c>
      <c r="EX339">
        <f t="shared" si="458"/>
        <v>41</v>
      </c>
      <c r="EY339">
        <v>55</v>
      </c>
      <c r="EZ339">
        <f t="shared" si="459"/>
        <v>177</v>
      </c>
      <c r="FA339">
        <v>37</v>
      </c>
      <c r="FB339">
        <f t="shared" si="460"/>
        <v>110</v>
      </c>
      <c r="FC339">
        <v>37</v>
      </c>
      <c r="FD339">
        <f t="shared" si="461"/>
        <v>65</v>
      </c>
    </row>
    <row r="340" spans="1:160" ht="15" customHeight="1" thickBot="1" x14ac:dyDescent="0.25">
      <c r="A340" s="4" t="s">
        <v>1206</v>
      </c>
      <c r="B340" s="1">
        <v>12</v>
      </c>
      <c r="C340" s="1" t="s">
        <v>1207</v>
      </c>
      <c r="D340" s="1" t="s">
        <v>1247</v>
      </c>
      <c r="E340" s="1">
        <v>105</v>
      </c>
      <c r="F340" s="1">
        <f t="shared" si="385"/>
        <v>119</v>
      </c>
      <c r="G340" s="13" t="s">
        <v>1289</v>
      </c>
      <c r="H340" s="11">
        <f t="shared" si="386"/>
        <v>108.12324929971989</v>
      </c>
      <c r="I340" s="1">
        <v>75</v>
      </c>
      <c r="J340" s="1">
        <f t="shared" si="387"/>
        <v>103</v>
      </c>
      <c r="K340" s="13" t="s">
        <v>1283</v>
      </c>
      <c r="L340" s="11">
        <f t="shared" si="388"/>
        <v>114.28571428571428</v>
      </c>
      <c r="M340" s="1">
        <v>45</v>
      </c>
      <c r="N340" s="8">
        <f t="shared" si="389"/>
        <v>318</v>
      </c>
      <c r="O340" s="13" t="s">
        <v>1288</v>
      </c>
      <c r="P340" s="11">
        <f t="shared" si="390"/>
        <v>103.0812324929972</v>
      </c>
      <c r="Q340" s="1">
        <v>56</v>
      </c>
      <c r="R340" s="1">
        <f t="shared" si="391"/>
        <v>80</v>
      </c>
      <c r="S340" s="13" t="s">
        <v>1276</v>
      </c>
      <c r="T340" s="11">
        <f t="shared" si="392"/>
        <v>133.0532212885154</v>
      </c>
      <c r="U340" s="1">
        <v>80</v>
      </c>
      <c r="V340" s="1">
        <f t="shared" si="393"/>
        <v>10</v>
      </c>
      <c r="W340" s="13" t="s">
        <v>1290</v>
      </c>
      <c r="X340" s="11">
        <f t="shared" si="394"/>
        <v>120.16806722689076</v>
      </c>
      <c r="Y340" s="1">
        <v>77.5</v>
      </c>
      <c r="Z340" s="1">
        <f t="shared" si="395"/>
        <v>22</v>
      </c>
      <c r="AA340" s="13" t="s">
        <v>1284</v>
      </c>
      <c r="AB340" s="37">
        <f t="shared" si="396"/>
        <v>95.238095238095241</v>
      </c>
      <c r="AC340" s="36">
        <v>96</v>
      </c>
      <c r="AD340">
        <f t="shared" si="397"/>
        <v>148</v>
      </c>
      <c r="AE340" t="s">
        <v>1289</v>
      </c>
      <c r="AF340">
        <f t="shared" si="398"/>
        <v>95.798319327731093</v>
      </c>
      <c r="AG340">
        <v>64</v>
      </c>
      <c r="AH340">
        <f t="shared" si="399"/>
        <v>154</v>
      </c>
      <c r="AI340" t="s">
        <v>1283</v>
      </c>
      <c r="AJ340">
        <f t="shared" si="400"/>
        <v>76.750700280112042</v>
      </c>
      <c r="AK340">
        <v>31.5</v>
      </c>
      <c r="AL340">
        <f t="shared" si="401"/>
        <v>329</v>
      </c>
      <c r="AM340" t="s">
        <v>1288</v>
      </c>
      <c r="AN340">
        <f t="shared" si="402"/>
        <v>93.837535014005596</v>
      </c>
      <c r="AO340">
        <v>24</v>
      </c>
      <c r="AP340">
        <f t="shared" si="403"/>
        <v>198</v>
      </c>
      <c r="AQ340" t="s">
        <v>1276</v>
      </c>
      <c r="AR340">
        <f t="shared" si="404"/>
        <v>108.40336134453781</v>
      </c>
      <c r="AS340">
        <v>48</v>
      </c>
      <c r="AT340">
        <f t="shared" si="405"/>
        <v>82</v>
      </c>
      <c r="AU340" t="s">
        <v>1290</v>
      </c>
      <c r="AV340">
        <f t="shared" si="406"/>
        <v>78.71148459383754</v>
      </c>
      <c r="AW340">
        <v>68</v>
      </c>
      <c r="AX340">
        <f>RANK(AW340,AW340:$AW$360,0)</f>
        <v>5</v>
      </c>
      <c r="AY340" t="s">
        <v>1284</v>
      </c>
      <c r="AZ340">
        <f t="shared" si="407"/>
        <v>103.36134453781513</v>
      </c>
      <c r="BA340">
        <v>94</v>
      </c>
      <c r="BB340">
        <f t="shared" si="408"/>
        <v>133</v>
      </c>
      <c r="BC340" t="s">
        <v>1289</v>
      </c>
      <c r="BD340">
        <f t="shared" si="409"/>
        <v>100</v>
      </c>
      <c r="BE340">
        <v>88.5</v>
      </c>
      <c r="BF340">
        <f t="shared" si="410"/>
        <v>71</v>
      </c>
      <c r="BG340" t="s">
        <v>1283</v>
      </c>
      <c r="BH340">
        <f t="shared" si="411"/>
        <v>100</v>
      </c>
      <c r="BI340">
        <v>48.5</v>
      </c>
      <c r="BJ340">
        <f t="shared" si="412"/>
        <v>307</v>
      </c>
      <c r="BK340" t="s">
        <v>1288</v>
      </c>
      <c r="BL340">
        <f t="shared" si="413"/>
        <v>100</v>
      </c>
      <c r="BM340">
        <v>19.5</v>
      </c>
      <c r="BN340">
        <f t="shared" si="414"/>
        <v>228</v>
      </c>
      <c r="BO340" t="s">
        <v>1276</v>
      </c>
      <c r="BP340">
        <f t="shared" si="415"/>
        <v>100</v>
      </c>
      <c r="BQ340">
        <v>55.5</v>
      </c>
      <c r="BR340">
        <f t="shared" si="416"/>
        <v>6</v>
      </c>
      <c r="BS340" t="s">
        <v>1290</v>
      </c>
      <c r="BT340">
        <f t="shared" si="417"/>
        <v>100</v>
      </c>
      <c r="BU340">
        <v>70.5</v>
      </c>
      <c r="BV340">
        <f t="shared" si="418"/>
        <v>17</v>
      </c>
      <c r="BW340" t="s">
        <v>1284</v>
      </c>
      <c r="BX340">
        <f t="shared" si="419"/>
        <v>100</v>
      </c>
      <c r="BY340">
        <v>0</v>
      </c>
      <c r="BZ340">
        <f t="shared" si="420"/>
        <v>316</v>
      </c>
      <c r="CB340">
        <f t="shared" si="421"/>
        <v>100</v>
      </c>
      <c r="CC340">
        <v>0</v>
      </c>
      <c r="CD340">
        <f t="shared" si="422"/>
        <v>316</v>
      </c>
      <c r="CF340">
        <f t="shared" si="423"/>
        <v>100</v>
      </c>
      <c r="CG340">
        <v>0</v>
      </c>
      <c r="CH340">
        <f t="shared" si="424"/>
        <v>316</v>
      </c>
      <c r="CJ340">
        <f t="shared" si="425"/>
        <v>100</v>
      </c>
      <c r="CK340">
        <v>0</v>
      </c>
      <c r="CL340">
        <f t="shared" si="426"/>
        <v>316</v>
      </c>
      <c r="CN340">
        <f t="shared" si="427"/>
        <v>100</v>
      </c>
      <c r="CO340">
        <v>0</v>
      </c>
      <c r="CP340">
        <f t="shared" si="428"/>
        <v>316</v>
      </c>
      <c r="CR340">
        <f t="shared" si="429"/>
        <v>100</v>
      </c>
      <c r="CS340">
        <v>0</v>
      </c>
      <c r="CT340">
        <f t="shared" si="430"/>
        <v>316</v>
      </c>
      <c r="CV340">
        <f t="shared" si="431"/>
        <v>100</v>
      </c>
      <c r="CW340">
        <v>0</v>
      </c>
      <c r="CX340">
        <f t="shared" si="432"/>
        <v>304</v>
      </c>
      <c r="CZ340">
        <f t="shared" si="433"/>
        <v>100</v>
      </c>
      <c r="DA340">
        <v>0</v>
      </c>
      <c r="DB340">
        <f t="shared" si="434"/>
        <v>304</v>
      </c>
      <c r="DD340">
        <f t="shared" si="435"/>
        <v>100</v>
      </c>
      <c r="DE340">
        <v>0</v>
      </c>
      <c r="DF340">
        <f t="shared" si="436"/>
        <v>304</v>
      </c>
      <c r="DH340">
        <f t="shared" si="437"/>
        <v>100</v>
      </c>
      <c r="DI340">
        <v>0</v>
      </c>
      <c r="DJ340">
        <f t="shared" si="438"/>
        <v>304</v>
      </c>
      <c r="DL340">
        <f t="shared" si="439"/>
        <v>100</v>
      </c>
      <c r="DM340">
        <v>0</v>
      </c>
      <c r="DN340">
        <f t="shared" si="440"/>
        <v>304</v>
      </c>
      <c r="DP340">
        <f t="shared" si="441"/>
        <v>100</v>
      </c>
      <c r="DQ340">
        <v>0</v>
      </c>
      <c r="DR340">
        <f t="shared" si="442"/>
        <v>303</v>
      </c>
      <c r="DT340">
        <f t="shared" si="443"/>
        <v>100</v>
      </c>
      <c r="DU340">
        <v>0</v>
      </c>
      <c r="DV340">
        <f t="shared" si="444"/>
        <v>317</v>
      </c>
      <c r="DX340">
        <f t="shared" si="445"/>
        <v>100</v>
      </c>
      <c r="DY340">
        <v>0</v>
      </c>
      <c r="DZ340">
        <f t="shared" si="446"/>
        <v>317</v>
      </c>
      <c r="EB340">
        <f t="shared" si="447"/>
        <v>100</v>
      </c>
      <c r="EC340">
        <v>0</v>
      </c>
      <c r="ED340">
        <f t="shared" si="448"/>
        <v>317</v>
      </c>
      <c r="EF340">
        <f t="shared" si="449"/>
        <v>100</v>
      </c>
      <c r="EG340">
        <v>0</v>
      </c>
      <c r="EH340">
        <f t="shared" si="450"/>
        <v>315</v>
      </c>
      <c r="EJ340">
        <f t="shared" si="451"/>
        <v>100</v>
      </c>
      <c r="EK340">
        <v>0</v>
      </c>
      <c r="EL340">
        <f t="shared" si="452"/>
        <v>316</v>
      </c>
      <c r="EN340">
        <f t="shared" si="453"/>
        <v>100</v>
      </c>
      <c r="EO340">
        <v>0</v>
      </c>
      <c r="EP340">
        <f t="shared" si="454"/>
        <v>316</v>
      </c>
      <c r="ER340">
        <f t="shared" si="455"/>
        <v>100</v>
      </c>
      <c r="ES340">
        <v>0</v>
      </c>
      <c r="ET340">
        <f t="shared" si="456"/>
        <v>309</v>
      </c>
      <c r="EU340">
        <v>0</v>
      </c>
      <c r="EV340">
        <f t="shared" si="457"/>
        <v>309</v>
      </c>
      <c r="EW340">
        <v>0</v>
      </c>
      <c r="EX340">
        <f t="shared" si="458"/>
        <v>309</v>
      </c>
      <c r="EY340">
        <v>0</v>
      </c>
      <c r="EZ340">
        <f t="shared" si="459"/>
        <v>309</v>
      </c>
      <c r="FA340">
        <v>0</v>
      </c>
      <c r="FB340">
        <f t="shared" si="460"/>
        <v>309</v>
      </c>
      <c r="FC340">
        <v>0</v>
      </c>
      <c r="FD340">
        <f t="shared" si="461"/>
        <v>309</v>
      </c>
    </row>
    <row r="341" spans="1:160" ht="15" customHeight="1" thickBot="1" x14ac:dyDescent="0.25">
      <c r="A341" s="1" t="s">
        <v>1208</v>
      </c>
      <c r="B341" s="1">
        <v>12</v>
      </c>
      <c r="C341" s="1" t="s">
        <v>383</v>
      </c>
      <c r="D341" s="1" t="s">
        <v>1247</v>
      </c>
      <c r="E341" s="1">
        <v>108</v>
      </c>
      <c r="F341" s="1">
        <f t="shared" si="385"/>
        <v>71</v>
      </c>
      <c r="G341" s="13" t="s">
        <v>1289</v>
      </c>
      <c r="H341" s="11">
        <f t="shared" si="386"/>
        <v>114.28571428571428</v>
      </c>
      <c r="I341" s="1">
        <v>67</v>
      </c>
      <c r="J341" s="1">
        <f t="shared" si="387"/>
        <v>168</v>
      </c>
      <c r="K341" s="13" t="s">
        <v>1283</v>
      </c>
      <c r="L341" s="11">
        <f t="shared" si="388"/>
        <v>130.81232492997199</v>
      </c>
      <c r="M341" s="1">
        <v>96</v>
      </c>
      <c r="N341" s="8">
        <f t="shared" si="389"/>
        <v>99</v>
      </c>
      <c r="O341" s="13" t="s">
        <v>1288</v>
      </c>
      <c r="P341" s="11">
        <f t="shared" si="390"/>
        <v>105.88235294117646</v>
      </c>
      <c r="Q341" s="1">
        <v>45.5</v>
      </c>
      <c r="R341" s="1">
        <f t="shared" si="391"/>
        <v>146</v>
      </c>
      <c r="S341" s="13" t="s">
        <v>1276</v>
      </c>
      <c r="T341" s="11">
        <f t="shared" si="392"/>
        <v>118.76750700280112</v>
      </c>
      <c r="U341" s="1">
        <v>55</v>
      </c>
      <c r="V341" s="1">
        <f t="shared" si="393"/>
        <v>154</v>
      </c>
      <c r="W341" s="13" t="s">
        <v>1290</v>
      </c>
      <c r="X341" s="11">
        <f t="shared" si="394"/>
        <v>92.997198879551817</v>
      </c>
      <c r="Y341" s="1">
        <v>66</v>
      </c>
      <c r="Z341" s="1">
        <f t="shared" si="395"/>
        <v>126</v>
      </c>
      <c r="AA341" s="13" t="s">
        <v>1284</v>
      </c>
      <c r="AB341" s="37">
        <f t="shared" si="396"/>
        <v>68.067226890756302</v>
      </c>
      <c r="AC341" s="36">
        <v>98</v>
      </c>
      <c r="AD341">
        <f t="shared" si="397"/>
        <v>122</v>
      </c>
      <c r="AE341" t="s">
        <v>1289</v>
      </c>
      <c r="AF341">
        <f t="shared" si="398"/>
        <v>76.19047619047619</v>
      </c>
      <c r="AG341">
        <v>41</v>
      </c>
      <c r="AH341">
        <f t="shared" si="399"/>
        <v>278</v>
      </c>
      <c r="AI341" t="s">
        <v>1283</v>
      </c>
      <c r="AJ341">
        <f t="shared" si="400"/>
        <v>34.733893557422974</v>
      </c>
      <c r="AK341">
        <v>99.5</v>
      </c>
      <c r="AL341">
        <f t="shared" si="401"/>
        <v>120</v>
      </c>
      <c r="AM341" t="s">
        <v>1288</v>
      </c>
      <c r="AN341">
        <f t="shared" si="402"/>
        <v>114.00560224089637</v>
      </c>
      <c r="AO341">
        <v>23</v>
      </c>
      <c r="AP341">
        <f t="shared" si="403"/>
        <v>213</v>
      </c>
      <c r="AQ341" t="s">
        <v>1276</v>
      </c>
      <c r="AR341">
        <f t="shared" si="404"/>
        <v>63.585434173669469</v>
      </c>
      <c r="AS341">
        <v>43</v>
      </c>
      <c r="AT341">
        <f t="shared" si="405"/>
        <v>129</v>
      </c>
      <c r="AU341" t="s">
        <v>1290</v>
      </c>
      <c r="AV341">
        <f t="shared" si="406"/>
        <v>78.991596638655466</v>
      </c>
      <c r="AW341">
        <v>58</v>
      </c>
      <c r="AX341">
        <f>RANK(AW341,AW341:$AW$360,0)</f>
        <v>12</v>
      </c>
      <c r="AY341" t="s">
        <v>1284</v>
      </c>
      <c r="AZ341">
        <f t="shared" si="407"/>
        <v>162.74509803921569</v>
      </c>
      <c r="BA341">
        <v>101.5</v>
      </c>
      <c r="BB341">
        <f t="shared" si="408"/>
        <v>37</v>
      </c>
      <c r="BC341" t="s">
        <v>1289</v>
      </c>
      <c r="BD341">
        <f t="shared" si="409"/>
        <v>142.85714285714286</v>
      </c>
      <c r="BE341">
        <v>93</v>
      </c>
      <c r="BF341">
        <f t="shared" si="410"/>
        <v>45</v>
      </c>
      <c r="BG341" t="s">
        <v>1283</v>
      </c>
      <c r="BH341">
        <f t="shared" si="411"/>
        <v>104.76190476190476</v>
      </c>
      <c r="BI341">
        <v>83.5</v>
      </c>
      <c r="BJ341">
        <f t="shared" si="412"/>
        <v>170</v>
      </c>
      <c r="BK341" t="s">
        <v>1288</v>
      </c>
      <c r="BL341">
        <f t="shared" si="413"/>
        <v>84.593837535014003</v>
      </c>
      <c r="BM341">
        <v>35.5</v>
      </c>
      <c r="BN341">
        <f t="shared" si="414"/>
        <v>83</v>
      </c>
      <c r="BO341" t="s">
        <v>1276</v>
      </c>
      <c r="BP341">
        <f t="shared" si="415"/>
        <v>99.439775910364148</v>
      </c>
      <c r="BQ341">
        <v>42</v>
      </c>
      <c r="BR341">
        <f t="shared" si="416"/>
        <v>54</v>
      </c>
      <c r="BS341" t="s">
        <v>1290</v>
      </c>
      <c r="BT341">
        <f t="shared" si="417"/>
        <v>140.33613445378151</v>
      </c>
      <c r="BU341">
        <v>33.5</v>
      </c>
      <c r="BV341">
        <f t="shared" si="418"/>
        <v>236</v>
      </c>
      <c r="BW341" t="s">
        <v>1284</v>
      </c>
      <c r="BX341">
        <f t="shared" si="419"/>
        <v>88.79551820728291</v>
      </c>
      <c r="BY341">
        <v>93</v>
      </c>
      <c r="BZ341">
        <f t="shared" si="420"/>
        <v>190</v>
      </c>
      <c r="CA341" t="s">
        <v>1289</v>
      </c>
      <c r="CB341">
        <f t="shared" si="421"/>
        <v>47.619047619047613</v>
      </c>
      <c r="CC341">
        <v>105</v>
      </c>
      <c r="CD341">
        <f t="shared" si="422"/>
        <v>62</v>
      </c>
      <c r="CE341" t="s">
        <v>1283</v>
      </c>
      <c r="CF341">
        <f t="shared" si="423"/>
        <v>110.36414565826331</v>
      </c>
      <c r="CG341">
        <v>92.5</v>
      </c>
      <c r="CH341">
        <f t="shared" si="424"/>
        <v>115</v>
      </c>
      <c r="CI341" t="s">
        <v>1288</v>
      </c>
      <c r="CJ341">
        <f t="shared" si="425"/>
        <v>102.52100840336135</v>
      </c>
      <c r="CK341">
        <v>41</v>
      </c>
      <c r="CL341">
        <f t="shared" si="426"/>
        <v>81</v>
      </c>
      <c r="CM341" t="s">
        <v>1276</v>
      </c>
      <c r="CN341">
        <f t="shared" si="427"/>
        <v>128.29131652661064</v>
      </c>
      <c r="CO341">
        <v>33</v>
      </c>
      <c r="CP341">
        <f t="shared" si="428"/>
        <v>198</v>
      </c>
      <c r="CQ341" t="s">
        <v>1290</v>
      </c>
      <c r="CR341">
        <f t="shared" si="429"/>
        <v>69.467787114845933</v>
      </c>
      <c r="CS341">
        <v>59</v>
      </c>
      <c r="CT341">
        <f t="shared" si="430"/>
        <v>196</v>
      </c>
      <c r="CU341" t="s">
        <v>1284</v>
      </c>
      <c r="CV341">
        <f t="shared" si="431"/>
        <v>103.64145658263305</v>
      </c>
      <c r="CW341">
        <v>109</v>
      </c>
      <c r="CX341">
        <f t="shared" si="432"/>
        <v>3</v>
      </c>
      <c r="CY341" t="s">
        <v>1302</v>
      </c>
      <c r="CZ341">
        <f t="shared" si="433"/>
        <v>110.64425770308124</v>
      </c>
      <c r="DA341">
        <v>103</v>
      </c>
      <c r="DB341">
        <f t="shared" si="434"/>
        <v>99</v>
      </c>
      <c r="DC341" t="s">
        <v>1283</v>
      </c>
      <c r="DD341">
        <f t="shared" si="435"/>
        <v>90.196078431372541</v>
      </c>
      <c r="DE341">
        <v>84.5</v>
      </c>
      <c r="DF341">
        <f t="shared" si="436"/>
        <v>124</v>
      </c>
      <c r="DG341" t="s">
        <v>1310</v>
      </c>
      <c r="DH341">
        <f t="shared" si="437"/>
        <v>97.47899159663865</v>
      </c>
      <c r="DI341">
        <v>32</v>
      </c>
      <c r="DJ341">
        <f t="shared" si="438"/>
        <v>182</v>
      </c>
      <c r="DK341" t="s">
        <v>1276</v>
      </c>
      <c r="DL341">
        <f t="shared" si="439"/>
        <v>88.235294117647058</v>
      </c>
      <c r="DM341">
        <v>56</v>
      </c>
      <c r="DN341">
        <f t="shared" si="440"/>
        <v>89</v>
      </c>
      <c r="DO341" t="s">
        <v>1290</v>
      </c>
      <c r="DP341">
        <f t="shared" si="441"/>
        <v>125.77030812324929</v>
      </c>
      <c r="DQ341">
        <v>46</v>
      </c>
      <c r="DR341">
        <f t="shared" si="442"/>
        <v>209</v>
      </c>
      <c r="DS341" t="s">
        <v>1284</v>
      </c>
      <c r="DT341">
        <f t="shared" si="443"/>
        <v>113.72549019607843</v>
      </c>
      <c r="DU341">
        <v>86</v>
      </c>
      <c r="DV341">
        <f t="shared" si="444"/>
        <v>41</v>
      </c>
      <c r="DW341" t="s">
        <v>1302</v>
      </c>
      <c r="DX341">
        <f t="shared" si="445"/>
        <v>108.12324929971989</v>
      </c>
      <c r="DY341">
        <v>95</v>
      </c>
      <c r="DZ341">
        <f t="shared" si="446"/>
        <v>64</v>
      </c>
      <c r="EA341" t="s">
        <v>1283</v>
      </c>
      <c r="EB341">
        <f t="shared" si="447"/>
        <v>94.117647058823536</v>
      </c>
      <c r="EC341">
        <v>76</v>
      </c>
      <c r="ED341">
        <f t="shared" si="448"/>
        <v>115</v>
      </c>
      <c r="EE341" t="s">
        <v>1310</v>
      </c>
      <c r="EF341">
        <f t="shared" si="449"/>
        <v>91.596638655462186</v>
      </c>
      <c r="EG341">
        <v>39</v>
      </c>
      <c r="EH341">
        <f t="shared" si="450"/>
        <v>140</v>
      </c>
      <c r="EI341" t="s">
        <v>1276</v>
      </c>
      <c r="EJ341">
        <f t="shared" si="451"/>
        <v>95.518207282913167</v>
      </c>
      <c r="EK341">
        <v>53</v>
      </c>
      <c r="EL341">
        <f t="shared" si="452"/>
        <v>181</v>
      </c>
      <c r="EM341" t="s">
        <v>1290</v>
      </c>
      <c r="EN341">
        <f t="shared" si="453"/>
        <v>69.187675070028007</v>
      </c>
      <c r="EO341">
        <v>33</v>
      </c>
      <c r="EP341">
        <f t="shared" si="454"/>
        <v>258</v>
      </c>
      <c r="EQ341" t="s">
        <v>1284</v>
      </c>
      <c r="ER341">
        <f t="shared" si="455"/>
        <v>69.467787114845933</v>
      </c>
      <c r="ES341">
        <v>99</v>
      </c>
      <c r="ET341">
        <f t="shared" si="456"/>
        <v>70</v>
      </c>
      <c r="EU341">
        <v>95</v>
      </c>
      <c r="EV341">
        <f t="shared" si="457"/>
        <v>43</v>
      </c>
      <c r="EW341">
        <v>111</v>
      </c>
      <c r="EX341">
        <f t="shared" si="458"/>
        <v>85</v>
      </c>
      <c r="EY341">
        <v>60</v>
      </c>
      <c r="EZ341">
        <f t="shared" si="459"/>
        <v>124</v>
      </c>
      <c r="FA341">
        <v>40</v>
      </c>
      <c r="FB341">
        <f t="shared" si="460"/>
        <v>71</v>
      </c>
      <c r="FC341">
        <v>32</v>
      </c>
      <c r="FD341">
        <f t="shared" si="461"/>
        <v>149</v>
      </c>
    </row>
    <row r="342" spans="1:160" ht="15" customHeight="1" thickBot="1" x14ac:dyDescent="0.25">
      <c r="A342" s="1" t="s">
        <v>1209</v>
      </c>
      <c r="B342" s="1">
        <v>12</v>
      </c>
      <c r="C342" s="1" t="s">
        <v>1210</v>
      </c>
      <c r="D342" s="1" t="s">
        <v>1247</v>
      </c>
      <c r="E342" s="1">
        <v>101</v>
      </c>
      <c r="F342" s="1">
        <f t="shared" si="385"/>
        <v>172</v>
      </c>
      <c r="G342" s="13" t="s">
        <v>1289</v>
      </c>
      <c r="H342" s="11">
        <f t="shared" si="386"/>
        <v>75.350140056022411</v>
      </c>
      <c r="I342" s="1">
        <v>63</v>
      </c>
      <c r="J342" s="1">
        <f t="shared" si="387"/>
        <v>193</v>
      </c>
      <c r="K342" s="13" t="s">
        <v>1283</v>
      </c>
      <c r="L342" s="11">
        <f t="shared" si="388"/>
        <v>81.232492997198875</v>
      </c>
      <c r="M342" s="1">
        <v>99</v>
      </c>
      <c r="N342" s="8">
        <f t="shared" si="389"/>
        <v>80</v>
      </c>
      <c r="O342" s="13" t="s">
        <v>1288</v>
      </c>
      <c r="P342" s="11">
        <f t="shared" si="390"/>
        <v>96.358543417366946</v>
      </c>
      <c r="Q342" s="1">
        <v>47.5</v>
      </c>
      <c r="R342" s="1">
        <f t="shared" si="391"/>
        <v>130</v>
      </c>
      <c r="S342" s="13" t="s">
        <v>1276</v>
      </c>
      <c r="T342" s="11">
        <f t="shared" si="392"/>
        <v>96.638655462184872</v>
      </c>
      <c r="U342" s="1">
        <v>71</v>
      </c>
      <c r="V342" s="1">
        <f t="shared" si="393"/>
        <v>28</v>
      </c>
      <c r="W342" s="13" t="s">
        <v>1290</v>
      </c>
      <c r="X342" s="11">
        <f t="shared" si="394"/>
        <v>153.22128851540617</v>
      </c>
      <c r="Y342" s="1">
        <v>51</v>
      </c>
      <c r="Z342" s="1">
        <f t="shared" si="395"/>
        <v>255</v>
      </c>
      <c r="AA342" s="13" t="s">
        <v>1284</v>
      </c>
      <c r="AB342" s="37">
        <f t="shared" si="396"/>
        <v>30.252100840336141</v>
      </c>
      <c r="AC342" s="36">
        <v>101</v>
      </c>
      <c r="AD342">
        <f t="shared" si="397"/>
        <v>84</v>
      </c>
      <c r="AE342" t="s">
        <v>1289</v>
      </c>
      <c r="AF342">
        <f t="shared" si="398"/>
        <v>98.599439775910369</v>
      </c>
      <c r="AG342">
        <v>69</v>
      </c>
      <c r="AH342">
        <f t="shared" si="399"/>
        <v>126</v>
      </c>
      <c r="AI342" t="s">
        <v>1283</v>
      </c>
      <c r="AJ342">
        <f t="shared" si="400"/>
        <v>74.509803921568633</v>
      </c>
      <c r="AK342">
        <v>112</v>
      </c>
      <c r="AL342">
        <f t="shared" si="401"/>
        <v>67</v>
      </c>
      <c r="AM342" t="s">
        <v>1288</v>
      </c>
      <c r="AN342">
        <f t="shared" si="402"/>
        <v>99.719887955182074</v>
      </c>
      <c r="AO342">
        <v>34</v>
      </c>
      <c r="AP342">
        <f t="shared" si="403"/>
        <v>118</v>
      </c>
      <c r="AQ342" t="s">
        <v>1276</v>
      </c>
      <c r="AR342">
        <f t="shared" si="404"/>
        <v>87.955182072829132</v>
      </c>
      <c r="AS342">
        <v>35</v>
      </c>
      <c r="AT342">
        <f t="shared" si="405"/>
        <v>218</v>
      </c>
      <c r="AU342" t="s">
        <v>1290</v>
      </c>
      <c r="AV342">
        <f t="shared" si="406"/>
        <v>78.71148459383754</v>
      </c>
      <c r="AW342">
        <v>64</v>
      </c>
      <c r="AX342">
        <f>RANK(AW342,AW342:$AW$360,0)</f>
        <v>6</v>
      </c>
      <c r="AY342" t="s">
        <v>1284</v>
      </c>
      <c r="AZ342">
        <f t="shared" si="407"/>
        <v>148.73949579831933</v>
      </c>
      <c r="BA342">
        <v>98</v>
      </c>
      <c r="BB342">
        <f t="shared" si="408"/>
        <v>79</v>
      </c>
      <c r="BC342" t="s">
        <v>1289</v>
      </c>
      <c r="BD342">
        <f t="shared" si="409"/>
        <v>141.1764705882353</v>
      </c>
      <c r="BE342">
        <v>95</v>
      </c>
      <c r="BF342">
        <f t="shared" si="410"/>
        <v>35</v>
      </c>
      <c r="BG342" t="s">
        <v>1283</v>
      </c>
      <c r="BH342">
        <f t="shared" si="411"/>
        <v>140.0560224089636</v>
      </c>
      <c r="BI342">
        <v>104</v>
      </c>
      <c r="BJ342">
        <f t="shared" si="412"/>
        <v>66</v>
      </c>
      <c r="BK342" t="s">
        <v>1288</v>
      </c>
      <c r="BL342">
        <f t="shared" si="413"/>
        <v>100.56022408963585</v>
      </c>
      <c r="BM342">
        <v>37</v>
      </c>
      <c r="BN342">
        <f t="shared" si="414"/>
        <v>75</v>
      </c>
      <c r="BO342" t="s">
        <v>1276</v>
      </c>
      <c r="BP342">
        <f t="shared" si="415"/>
        <v>99.439775910364148</v>
      </c>
      <c r="BQ342">
        <v>31</v>
      </c>
      <c r="BR342">
        <f t="shared" si="416"/>
        <v>142</v>
      </c>
      <c r="BS342" t="s">
        <v>1290</v>
      </c>
      <c r="BT342">
        <f t="shared" si="417"/>
        <v>92.997198879551817</v>
      </c>
      <c r="BU342">
        <v>40.5</v>
      </c>
      <c r="BV342">
        <f t="shared" si="418"/>
        <v>180</v>
      </c>
      <c r="BW342" t="s">
        <v>1284</v>
      </c>
      <c r="BX342">
        <f t="shared" si="419"/>
        <v>117.92717086834733</v>
      </c>
      <c r="BY342">
        <v>90</v>
      </c>
      <c r="BZ342">
        <f t="shared" si="420"/>
        <v>226</v>
      </c>
      <c r="CA342" t="s">
        <v>1289</v>
      </c>
      <c r="CB342">
        <f t="shared" si="421"/>
        <v>81.512605042016801</v>
      </c>
      <c r="CC342">
        <v>86</v>
      </c>
      <c r="CD342">
        <f t="shared" si="422"/>
        <v>178</v>
      </c>
      <c r="CE342" t="s">
        <v>1283</v>
      </c>
      <c r="CF342">
        <f t="shared" si="423"/>
        <v>71.148459383753504</v>
      </c>
      <c r="CG342">
        <v>105</v>
      </c>
      <c r="CH342">
        <f t="shared" si="424"/>
        <v>68</v>
      </c>
      <c r="CI342" t="s">
        <v>1288</v>
      </c>
      <c r="CJ342">
        <f t="shared" si="425"/>
        <v>113.72549019607843</v>
      </c>
      <c r="CK342">
        <v>43</v>
      </c>
      <c r="CL342">
        <f t="shared" si="426"/>
        <v>73</v>
      </c>
      <c r="CM342" t="s">
        <v>1276</v>
      </c>
      <c r="CN342">
        <f t="shared" si="427"/>
        <v>88.515406162464984</v>
      </c>
      <c r="CO342">
        <v>41</v>
      </c>
      <c r="CP342">
        <f t="shared" si="428"/>
        <v>117</v>
      </c>
      <c r="CQ342" t="s">
        <v>1290</v>
      </c>
      <c r="CR342">
        <f t="shared" si="429"/>
        <v>86.554621848739501</v>
      </c>
      <c r="CS342">
        <v>54</v>
      </c>
      <c r="CT342">
        <f t="shared" si="430"/>
        <v>244</v>
      </c>
      <c r="CU342" t="s">
        <v>1284</v>
      </c>
      <c r="CV342">
        <f t="shared" si="431"/>
        <v>59.383753501400562</v>
      </c>
      <c r="CW342">
        <v>89</v>
      </c>
      <c r="CX342">
        <f t="shared" si="432"/>
        <v>160</v>
      </c>
      <c r="CY342" t="s">
        <v>1302</v>
      </c>
      <c r="CZ342">
        <f t="shared" si="433"/>
        <v>95.518207282913167</v>
      </c>
      <c r="DA342">
        <v>108</v>
      </c>
      <c r="DB342">
        <f t="shared" si="434"/>
        <v>75</v>
      </c>
      <c r="DC342" t="s">
        <v>1283</v>
      </c>
      <c r="DD342">
        <f t="shared" si="435"/>
        <v>117.92717086834733</v>
      </c>
      <c r="DE342">
        <v>86.5</v>
      </c>
      <c r="DF342">
        <f t="shared" si="436"/>
        <v>117</v>
      </c>
      <c r="DG342" t="s">
        <v>1310</v>
      </c>
      <c r="DH342">
        <f t="shared" si="437"/>
        <v>98.039215686274517</v>
      </c>
      <c r="DI342">
        <v>56</v>
      </c>
      <c r="DJ342">
        <f t="shared" si="438"/>
        <v>32</v>
      </c>
      <c r="DK342" t="s">
        <v>1276</v>
      </c>
      <c r="DL342">
        <f t="shared" si="439"/>
        <v>172.82913165266106</v>
      </c>
      <c r="DM342">
        <v>59</v>
      </c>
      <c r="DN342">
        <f t="shared" si="440"/>
        <v>69</v>
      </c>
      <c r="DO342" t="s">
        <v>1290</v>
      </c>
      <c r="DP342">
        <f t="shared" si="441"/>
        <v>161.9047619047619</v>
      </c>
      <c r="DQ342">
        <v>60</v>
      </c>
      <c r="DR342">
        <f t="shared" si="442"/>
        <v>99</v>
      </c>
      <c r="DS342" t="s">
        <v>1284</v>
      </c>
      <c r="DT342">
        <f t="shared" si="443"/>
        <v>84.593837535014003</v>
      </c>
      <c r="DU342">
        <v>75</v>
      </c>
      <c r="DV342">
        <f t="shared" si="444"/>
        <v>144</v>
      </c>
      <c r="DW342" t="s">
        <v>1262</v>
      </c>
      <c r="DX342">
        <f t="shared" si="445"/>
        <v>75.350140056022411</v>
      </c>
      <c r="DY342">
        <v>80</v>
      </c>
      <c r="DZ342">
        <f t="shared" si="446"/>
        <v>139</v>
      </c>
      <c r="EA342" t="s">
        <v>1309</v>
      </c>
      <c r="EB342">
        <f t="shared" si="447"/>
        <v>82.35294117647058</v>
      </c>
      <c r="EC342">
        <v>77.5</v>
      </c>
      <c r="ED342">
        <f t="shared" si="448"/>
        <v>110</v>
      </c>
      <c r="EE342" t="s">
        <v>1264</v>
      </c>
      <c r="EF342">
        <f t="shared" si="449"/>
        <v>119.04761904761905</v>
      </c>
      <c r="EG342">
        <v>24</v>
      </c>
      <c r="EH342">
        <f t="shared" si="450"/>
        <v>292</v>
      </c>
      <c r="EI342" t="s">
        <v>1276</v>
      </c>
      <c r="EJ342">
        <f t="shared" si="451"/>
        <v>42.016806722689068</v>
      </c>
      <c r="EK342">
        <v>37</v>
      </c>
      <c r="EL342">
        <f t="shared" si="452"/>
        <v>290</v>
      </c>
      <c r="EM342" t="s">
        <v>1281</v>
      </c>
      <c r="EN342">
        <f t="shared" si="453"/>
        <v>81.792717086834728</v>
      </c>
      <c r="EO342">
        <v>59</v>
      </c>
      <c r="EP342">
        <f t="shared" si="454"/>
        <v>44</v>
      </c>
      <c r="EQ342" t="s">
        <v>1353</v>
      </c>
      <c r="ER342">
        <f t="shared" si="455"/>
        <v>119.6078431372549</v>
      </c>
      <c r="ES342">
        <v>101</v>
      </c>
      <c r="ET342">
        <f t="shared" si="456"/>
        <v>56</v>
      </c>
      <c r="EU342">
        <v>89</v>
      </c>
      <c r="EV342">
        <f t="shared" si="457"/>
        <v>76</v>
      </c>
      <c r="EW342">
        <v>83</v>
      </c>
      <c r="EX342">
        <f t="shared" si="458"/>
        <v>178</v>
      </c>
      <c r="EY342">
        <v>63</v>
      </c>
      <c r="EZ342">
        <f t="shared" si="459"/>
        <v>85</v>
      </c>
      <c r="FA342">
        <v>28</v>
      </c>
      <c r="FB342">
        <f t="shared" si="460"/>
        <v>225</v>
      </c>
      <c r="FC342">
        <v>34</v>
      </c>
      <c r="FD342">
        <f t="shared" si="461"/>
        <v>114</v>
      </c>
    </row>
    <row r="343" spans="1:160" ht="15" customHeight="1" thickBot="1" x14ac:dyDescent="0.25">
      <c r="A343" s="1" t="s">
        <v>1211</v>
      </c>
      <c r="B343" s="1">
        <v>12</v>
      </c>
      <c r="C343" s="1" t="s">
        <v>1212</v>
      </c>
      <c r="D343" s="1" t="s">
        <v>1247</v>
      </c>
      <c r="E343" s="1">
        <v>112</v>
      </c>
      <c r="F343" s="1">
        <f t="shared" si="385"/>
        <v>26</v>
      </c>
      <c r="G343" s="13" t="s">
        <v>1289</v>
      </c>
      <c r="H343" s="11">
        <f t="shared" si="386"/>
        <v>98.039215686274517</v>
      </c>
      <c r="I343" s="1">
        <v>86</v>
      </c>
      <c r="J343" s="1">
        <f t="shared" si="387"/>
        <v>49</v>
      </c>
      <c r="K343" s="13" t="s">
        <v>1283</v>
      </c>
      <c r="L343" s="11">
        <f t="shared" si="388"/>
        <v>112.04481792717087</v>
      </c>
      <c r="M343" s="1">
        <v>67</v>
      </c>
      <c r="N343" s="8">
        <f t="shared" si="389"/>
        <v>235</v>
      </c>
      <c r="O343" s="13" t="s">
        <v>1288</v>
      </c>
      <c r="P343" s="11">
        <f t="shared" si="390"/>
        <v>101.1204481792717</v>
      </c>
      <c r="Q343" s="1">
        <v>34</v>
      </c>
      <c r="R343" s="1">
        <f t="shared" si="391"/>
        <v>220</v>
      </c>
      <c r="S343" s="13" t="s">
        <v>1276</v>
      </c>
      <c r="T343" s="11">
        <f t="shared" si="392"/>
        <v>120.16806722689076</v>
      </c>
      <c r="U343" s="1">
        <v>61</v>
      </c>
      <c r="V343" s="1">
        <f t="shared" si="393"/>
        <v>95</v>
      </c>
      <c r="W343" s="13" t="s">
        <v>1290</v>
      </c>
      <c r="X343" s="11">
        <f t="shared" si="394"/>
        <v>101.96078431372548</v>
      </c>
      <c r="Y343" s="1">
        <v>70</v>
      </c>
      <c r="Z343" s="1">
        <f t="shared" si="395"/>
        <v>84</v>
      </c>
      <c r="AA343" s="13" t="s">
        <v>1284</v>
      </c>
      <c r="AB343" s="37">
        <f t="shared" si="396"/>
        <v>80.11204481792717</v>
      </c>
      <c r="AC343" s="36">
        <v>109</v>
      </c>
      <c r="AD343">
        <f t="shared" si="397"/>
        <v>19</v>
      </c>
      <c r="AE343" t="s">
        <v>1289</v>
      </c>
      <c r="AF343">
        <f t="shared" si="398"/>
        <v>105.04201680672269</v>
      </c>
      <c r="AG343">
        <v>75</v>
      </c>
      <c r="AH343">
        <f t="shared" si="399"/>
        <v>92</v>
      </c>
      <c r="AI343" t="s">
        <v>1283</v>
      </c>
      <c r="AJ343">
        <f t="shared" si="400"/>
        <v>133.8935574229692</v>
      </c>
      <c r="AK343">
        <v>69</v>
      </c>
      <c r="AL343">
        <f t="shared" si="401"/>
        <v>239</v>
      </c>
      <c r="AM343" t="s">
        <v>1288</v>
      </c>
      <c r="AN343">
        <f t="shared" si="402"/>
        <v>81.512605042016801</v>
      </c>
      <c r="AO343">
        <v>16</v>
      </c>
      <c r="AP343">
        <f t="shared" si="403"/>
        <v>292</v>
      </c>
      <c r="AQ343" t="s">
        <v>1276</v>
      </c>
      <c r="AR343">
        <f t="shared" si="404"/>
        <v>68.907563025210081</v>
      </c>
      <c r="AS343">
        <v>45</v>
      </c>
      <c r="AT343">
        <f t="shared" si="405"/>
        <v>102</v>
      </c>
      <c r="AU343" t="s">
        <v>1290</v>
      </c>
      <c r="AV343">
        <f t="shared" si="406"/>
        <v>113.4453781512605</v>
      </c>
      <c r="AW343">
        <v>53</v>
      </c>
      <c r="AX343">
        <f>RANK(AW343,AW343:$AW$360,0)</f>
        <v>13</v>
      </c>
      <c r="AY343" t="s">
        <v>1284</v>
      </c>
      <c r="AZ343">
        <f t="shared" si="407"/>
        <v>133.8935574229692</v>
      </c>
      <c r="BA343">
        <v>101.5</v>
      </c>
      <c r="BB343">
        <f t="shared" si="408"/>
        <v>37</v>
      </c>
      <c r="BC343" t="s">
        <v>1289</v>
      </c>
      <c r="BD343">
        <f t="shared" si="409"/>
        <v>99.159663865546221</v>
      </c>
      <c r="BE343">
        <v>67.5</v>
      </c>
      <c r="BF343">
        <f t="shared" si="410"/>
        <v>213</v>
      </c>
      <c r="BG343" t="s">
        <v>1283</v>
      </c>
      <c r="BH343">
        <f t="shared" si="411"/>
        <v>86.554621848739501</v>
      </c>
      <c r="BI343">
        <v>83</v>
      </c>
      <c r="BJ343">
        <f t="shared" si="412"/>
        <v>173</v>
      </c>
      <c r="BK343" t="s">
        <v>1288</v>
      </c>
      <c r="BL343">
        <f t="shared" si="413"/>
        <v>110.64425770308124</v>
      </c>
      <c r="BM343">
        <v>23</v>
      </c>
      <c r="BN343">
        <f t="shared" si="414"/>
        <v>181</v>
      </c>
      <c r="BO343" t="s">
        <v>1276</v>
      </c>
      <c r="BP343">
        <f t="shared" si="415"/>
        <v>87.394957983193279</v>
      </c>
      <c r="BQ343">
        <v>30</v>
      </c>
      <c r="BR343">
        <f t="shared" si="416"/>
        <v>150</v>
      </c>
      <c r="BS343" t="s">
        <v>1290</v>
      </c>
      <c r="BT343">
        <f t="shared" si="417"/>
        <v>80.952380952380949</v>
      </c>
      <c r="BU343">
        <v>47.5</v>
      </c>
      <c r="BV343">
        <f t="shared" si="418"/>
        <v>134</v>
      </c>
      <c r="BW343" t="s">
        <v>1284</v>
      </c>
      <c r="BX343">
        <f t="shared" si="419"/>
        <v>96.078431372549019</v>
      </c>
      <c r="BY343">
        <v>107</v>
      </c>
      <c r="BZ343">
        <f t="shared" si="420"/>
        <v>34</v>
      </c>
      <c r="CA343" t="s">
        <v>1289</v>
      </c>
      <c r="CB343">
        <f t="shared" si="421"/>
        <v>96.918767507002798</v>
      </c>
      <c r="CC343">
        <v>89</v>
      </c>
      <c r="CD343">
        <f t="shared" si="422"/>
        <v>165</v>
      </c>
      <c r="CE343" t="s">
        <v>1283</v>
      </c>
      <c r="CF343">
        <f t="shared" si="423"/>
        <v>88.235294117647058</v>
      </c>
      <c r="CG343">
        <v>69.5</v>
      </c>
      <c r="CH343">
        <f t="shared" si="424"/>
        <v>211</v>
      </c>
      <c r="CI343" t="s">
        <v>1288</v>
      </c>
      <c r="CJ343">
        <f t="shared" si="425"/>
        <v>92.156862745098039</v>
      </c>
      <c r="CK343">
        <v>35</v>
      </c>
      <c r="CL343">
        <f t="shared" si="426"/>
        <v>136</v>
      </c>
      <c r="CM343" t="s">
        <v>1276</v>
      </c>
      <c r="CN343">
        <f t="shared" si="427"/>
        <v>108.40336134453781</v>
      </c>
      <c r="CO343">
        <v>46</v>
      </c>
      <c r="CP343">
        <f t="shared" si="428"/>
        <v>82</v>
      </c>
      <c r="CQ343" t="s">
        <v>1290</v>
      </c>
      <c r="CR343">
        <f t="shared" si="429"/>
        <v>122.96918767507003</v>
      </c>
      <c r="CS343">
        <v>68</v>
      </c>
      <c r="CT343">
        <f t="shared" si="430"/>
        <v>120</v>
      </c>
      <c r="CU343" t="s">
        <v>1284</v>
      </c>
      <c r="CV343">
        <f t="shared" si="431"/>
        <v>90.756302521008408</v>
      </c>
      <c r="CW343">
        <v>103</v>
      </c>
      <c r="CX343">
        <f t="shared" si="432"/>
        <v>23</v>
      </c>
      <c r="CY343" t="s">
        <v>1302</v>
      </c>
      <c r="CZ343">
        <f t="shared" si="433"/>
        <v>141.73669467787116</v>
      </c>
      <c r="DA343">
        <v>99</v>
      </c>
      <c r="DB343">
        <f t="shared" si="434"/>
        <v>123</v>
      </c>
      <c r="DC343" t="s">
        <v>1283</v>
      </c>
      <c r="DD343">
        <f t="shared" si="435"/>
        <v>110.08403361344537</v>
      </c>
      <c r="DE343">
        <v>67.5</v>
      </c>
      <c r="DF343">
        <f t="shared" si="436"/>
        <v>183</v>
      </c>
      <c r="DG343" t="s">
        <v>1310</v>
      </c>
      <c r="DH343">
        <f t="shared" si="437"/>
        <v>90.196078431372541</v>
      </c>
      <c r="DI343">
        <v>34</v>
      </c>
      <c r="DJ343">
        <f t="shared" si="438"/>
        <v>166</v>
      </c>
      <c r="DK343" t="s">
        <v>1276</v>
      </c>
      <c r="DL343">
        <f t="shared" si="439"/>
        <v>101.40056022408963</v>
      </c>
      <c r="DM343">
        <v>46</v>
      </c>
      <c r="DN343">
        <f t="shared" si="440"/>
        <v>164</v>
      </c>
      <c r="DO343" t="s">
        <v>1290</v>
      </c>
      <c r="DP343">
        <f t="shared" si="441"/>
        <v>100.56022408963585</v>
      </c>
      <c r="DQ343">
        <v>61</v>
      </c>
      <c r="DR343">
        <f t="shared" si="442"/>
        <v>87</v>
      </c>
      <c r="DS343" t="s">
        <v>1284</v>
      </c>
      <c r="DT343">
        <f t="shared" si="443"/>
        <v>112.88515406162465</v>
      </c>
      <c r="DU343">
        <v>73</v>
      </c>
      <c r="DV343">
        <f t="shared" si="444"/>
        <v>172</v>
      </c>
      <c r="DW343" t="s">
        <v>1302</v>
      </c>
      <c r="DX343">
        <f t="shared" si="445"/>
        <v>54.621848739495796</v>
      </c>
      <c r="DY343">
        <v>77</v>
      </c>
      <c r="DZ343">
        <f t="shared" si="446"/>
        <v>159</v>
      </c>
      <c r="EA343" t="s">
        <v>1283</v>
      </c>
      <c r="EB343">
        <f t="shared" si="447"/>
        <v>101.96078431372548</v>
      </c>
      <c r="EC343">
        <v>69.5</v>
      </c>
      <c r="ED343">
        <f t="shared" si="448"/>
        <v>148</v>
      </c>
      <c r="EE343" t="s">
        <v>1310</v>
      </c>
      <c r="EF343">
        <f t="shared" si="449"/>
        <v>89.075630252100837</v>
      </c>
      <c r="EG343">
        <v>37</v>
      </c>
      <c r="EH343">
        <f t="shared" si="450"/>
        <v>171</v>
      </c>
      <c r="EI343" t="s">
        <v>1276</v>
      </c>
      <c r="EJ343">
        <f t="shared" si="451"/>
        <v>112.60504201680672</v>
      </c>
      <c r="EK343">
        <v>55</v>
      </c>
      <c r="EL343">
        <f t="shared" si="452"/>
        <v>166</v>
      </c>
      <c r="EM343" t="s">
        <v>1290</v>
      </c>
      <c r="EN343">
        <f t="shared" si="453"/>
        <v>73.389355742296914</v>
      </c>
      <c r="EO343">
        <v>46</v>
      </c>
      <c r="EP343">
        <f t="shared" si="454"/>
        <v>133</v>
      </c>
      <c r="EQ343" t="s">
        <v>1284</v>
      </c>
      <c r="ER343">
        <f t="shared" si="455"/>
        <v>131.9327731092437</v>
      </c>
      <c r="ES343">
        <v>109</v>
      </c>
      <c r="ET343">
        <f t="shared" si="456"/>
        <v>10</v>
      </c>
      <c r="EU343">
        <v>77</v>
      </c>
      <c r="EV343">
        <f t="shared" si="457"/>
        <v>166</v>
      </c>
      <c r="EW343">
        <v>104</v>
      </c>
      <c r="EX343">
        <f t="shared" si="458"/>
        <v>109</v>
      </c>
      <c r="EY343">
        <v>51</v>
      </c>
      <c r="EZ343">
        <f t="shared" si="459"/>
        <v>216</v>
      </c>
      <c r="FA343">
        <v>40</v>
      </c>
      <c r="FB343">
        <f t="shared" si="460"/>
        <v>71</v>
      </c>
      <c r="FC343">
        <v>26</v>
      </c>
      <c r="FD343">
        <f t="shared" si="461"/>
        <v>247</v>
      </c>
    </row>
    <row r="344" spans="1:160" ht="15" customHeight="1" thickBot="1" x14ac:dyDescent="0.25">
      <c r="A344" s="1" t="s">
        <v>1213</v>
      </c>
      <c r="B344" s="1">
        <v>12</v>
      </c>
      <c r="C344" s="1" t="s">
        <v>1214</v>
      </c>
      <c r="D344" s="1" t="s">
        <v>1247</v>
      </c>
      <c r="E344" s="1">
        <v>111</v>
      </c>
      <c r="F344" s="1">
        <f t="shared" si="385"/>
        <v>33</v>
      </c>
      <c r="G344" s="13" t="s">
        <v>1289</v>
      </c>
      <c r="H344" s="11">
        <f t="shared" si="386"/>
        <v>98.879551820728295</v>
      </c>
      <c r="I344" s="1">
        <v>58</v>
      </c>
      <c r="J344" s="1">
        <f t="shared" si="387"/>
        <v>226</v>
      </c>
      <c r="K344" s="13" t="s">
        <v>1283</v>
      </c>
      <c r="L344" s="11">
        <f t="shared" si="388"/>
        <v>94.957983193277315</v>
      </c>
      <c r="M344" s="1">
        <v>104</v>
      </c>
      <c r="N344" s="8">
        <f t="shared" si="389"/>
        <v>61</v>
      </c>
      <c r="O344" s="13" t="s">
        <v>1288</v>
      </c>
      <c r="P344" s="11">
        <f t="shared" si="390"/>
        <v>109.24369747899159</v>
      </c>
      <c r="Q344" s="1">
        <v>36.5</v>
      </c>
      <c r="R344" s="1">
        <f t="shared" si="391"/>
        <v>200</v>
      </c>
      <c r="S344" s="13" t="s">
        <v>1276</v>
      </c>
      <c r="T344" s="11">
        <f t="shared" si="392"/>
        <v>121.84873949579833</v>
      </c>
      <c r="U344" s="1">
        <v>60</v>
      </c>
      <c r="V344" s="1">
        <f t="shared" si="393"/>
        <v>109</v>
      </c>
      <c r="W344" s="13" t="s">
        <v>1290</v>
      </c>
      <c r="X344" s="11">
        <f t="shared" si="394"/>
        <v>105.60224089635854</v>
      </c>
      <c r="Y344" s="1">
        <v>59</v>
      </c>
      <c r="Z344" s="1">
        <f t="shared" si="395"/>
        <v>184</v>
      </c>
      <c r="AA344" s="13" t="s">
        <v>1284</v>
      </c>
      <c r="AB344" s="37">
        <f t="shared" si="396"/>
        <v>50.140056022408963</v>
      </c>
      <c r="AC344" s="36">
        <v>107</v>
      </c>
      <c r="AD344">
        <f t="shared" si="397"/>
        <v>29</v>
      </c>
      <c r="AE344" t="s">
        <v>1289</v>
      </c>
      <c r="AF344">
        <f t="shared" si="398"/>
        <v>133.8935574229692</v>
      </c>
      <c r="AG344">
        <v>58</v>
      </c>
      <c r="AH344">
        <f t="shared" si="399"/>
        <v>208</v>
      </c>
      <c r="AI344" t="s">
        <v>1283</v>
      </c>
      <c r="AJ344">
        <f t="shared" si="400"/>
        <v>63.585434173669469</v>
      </c>
      <c r="AK344">
        <v>105.5</v>
      </c>
      <c r="AL344">
        <f t="shared" si="401"/>
        <v>94</v>
      </c>
      <c r="AM344" t="s">
        <v>1288</v>
      </c>
      <c r="AN344">
        <f t="shared" si="402"/>
        <v>100.28011204481793</v>
      </c>
      <c r="AO344">
        <v>17</v>
      </c>
      <c r="AP344">
        <f t="shared" si="403"/>
        <v>278</v>
      </c>
      <c r="AQ344" t="s">
        <v>1276</v>
      </c>
      <c r="AR344">
        <f t="shared" si="404"/>
        <v>101.40056022408963</v>
      </c>
      <c r="AS344">
        <v>43</v>
      </c>
      <c r="AT344">
        <f t="shared" si="405"/>
        <v>129</v>
      </c>
      <c r="AU344" t="s">
        <v>1290</v>
      </c>
      <c r="AV344">
        <f t="shared" si="406"/>
        <v>110.64425770308124</v>
      </c>
      <c r="AW344">
        <v>64</v>
      </c>
      <c r="AX344">
        <f>RANK(AW344,AW344:$AW$360,0)</f>
        <v>6</v>
      </c>
      <c r="AY344" t="s">
        <v>1284</v>
      </c>
      <c r="AZ344">
        <f t="shared" si="407"/>
        <v>137.81512605042016</v>
      </c>
      <c r="BA344">
        <v>93</v>
      </c>
      <c r="BB344">
        <f t="shared" si="408"/>
        <v>150</v>
      </c>
      <c r="BC344" t="s">
        <v>1289</v>
      </c>
      <c r="BD344">
        <f t="shared" si="409"/>
        <v>111.20448179271709</v>
      </c>
      <c r="BE344">
        <v>87</v>
      </c>
      <c r="BF344">
        <f t="shared" si="410"/>
        <v>78</v>
      </c>
      <c r="BG344" t="s">
        <v>1283</v>
      </c>
      <c r="BH344">
        <f t="shared" si="411"/>
        <v>94.117647058823536</v>
      </c>
      <c r="BI344">
        <v>98</v>
      </c>
      <c r="BJ344">
        <f t="shared" si="412"/>
        <v>95</v>
      </c>
      <c r="BK344" t="s">
        <v>1288</v>
      </c>
      <c r="BL344">
        <f t="shared" si="413"/>
        <v>103.0812324929972</v>
      </c>
      <c r="BM344">
        <v>14</v>
      </c>
      <c r="BN344">
        <f t="shared" si="414"/>
        <v>283</v>
      </c>
      <c r="BO344" t="s">
        <v>1276</v>
      </c>
      <c r="BP344">
        <f t="shared" si="415"/>
        <v>35.294117647058826</v>
      </c>
      <c r="BQ344">
        <v>29</v>
      </c>
      <c r="BR344">
        <f t="shared" si="416"/>
        <v>167</v>
      </c>
      <c r="BS344" t="s">
        <v>1290</v>
      </c>
      <c r="BT344">
        <f t="shared" si="417"/>
        <v>105.04201680672269</v>
      </c>
      <c r="BU344">
        <v>46</v>
      </c>
      <c r="BV344">
        <f t="shared" si="418"/>
        <v>141</v>
      </c>
      <c r="BW344" t="s">
        <v>1284</v>
      </c>
      <c r="BX344">
        <f t="shared" si="419"/>
        <v>90.756302521008408</v>
      </c>
      <c r="BY344">
        <v>93</v>
      </c>
      <c r="BZ344">
        <f t="shared" si="420"/>
        <v>190</v>
      </c>
      <c r="CA344" t="s">
        <v>1289</v>
      </c>
      <c r="CB344">
        <f t="shared" si="421"/>
        <v>76.470588235294116</v>
      </c>
      <c r="CC344">
        <v>106</v>
      </c>
      <c r="CD344">
        <f t="shared" si="422"/>
        <v>57</v>
      </c>
      <c r="CE344" t="s">
        <v>1283</v>
      </c>
      <c r="CF344">
        <f t="shared" si="423"/>
        <v>108.96358543417367</v>
      </c>
      <c r="CG344">
        <v>94.5</v>
      </c>
      <c r="CH344">
        <f t="shared" si="424"/>
        <v>106</v>
      </c>
      <c r="CI344" t="s">
        <v>1288</v>
      </c>
      <c r="CJ344">
        <f t="shared" si="425"/>
        <v>87.675070028011206</v>
      </c>
      <c r="CK344">
        <v>48</v>
      </c>
      <c r="CL344">
        <f t="shared" si="426"/>
        <v>52</v>
      </c>
      <c r="CM344" t="s">
        <v>1276</v>
      </c>
      <c r="CN344">
        <f t="shared" si="427"/>
        <v>124.92997198879551</v>
      </c>
      <c r="CO344">
        <v>35</v>
      </c>
      <c r="CP344">
        <f t="shared" si="428"/>
        <v>185</v>
      </c>
      <c r="CQ344" t="s">
        <v>1290</v>
      </c>
      <c r="CR344">
        <f t="shared" si="429"/>
        <v>73.109243697478988</v>
      </c>
      <c r="CS344">
        <v>69</v>
      </c>
      <c r="CT344">
        <f t="shared" si="430"/>
        <v>108</v>
      </c>
      <c r="CU344" t="s">
        <v>1284</v>
      </c>
      <c r="CV344">
        <f t="shared" si="431"/>
        <v>100.56022408963585</v>
      </c>
      <c r="CW344">
        <v>93</v>
      </c>
      <c r="CX344">
        <f t="shared" si="432"/>
        <v>106</v>
      </c>
      <c r="CY344" t="s">
        <v>1302</v>
      </c>
      <c r="CZ344">
        <f t="shared" si="433"/>
        <v>99.439775910364148</v>
      </c>
      <c r="DA344">
        <v>105</v>
      </c>
      <c r="DB344">
        <f t="shared" si="434"/>
        <v>89</v>
      </c>
      <c r="DC344" t="s">
        <v>1283</v>
      </c>
      <c r="DD344">
        <f t="shared" si="435"/>
        <v>142.01680672268907</v>
      </c>
      <c r="DE344">
        <v>102.5</v>
      </c>
      <c r="DF344">
        <f t="shared" si="436"/>
        <v>62</v>
      </c>
      <c r="DG344" t="s">
        <v>1288</v>
      </c>
      <c r="DH344">
        <f t="shared" si="437"/>
        <v>97.759103641456576</v>
      </c>
      <c r="DI344">
        <v>37</v>
      </c>
      <c r="DJ344">
        <f t="shared" si="438"/>
        <v>141</v>
      </c>
      <c r="DK344" t="s">
        <v>1276</v>
      </c>
      <c r="DL344">
        <f t="shared" si="439"/>
        <v>137.25490196078431</v>
      </c>
      <c r="DM344">
        <v>56</v>
      </c>
      <c r="DN344">
        <f t="shared" si="440"/>
        <v>89</v>
      </c>
      <c r="DO344" t="s">
        <v>1290</v>
      </c>
      <c r="DP344">
        <f t="shared" si="441"/>
        <v>125.77030812324929</v>
      </c>
      <c r="DQ344">
        <v>58</v>
      </c>
      <c r="DR344">
        <f t="shared" si="442"/>
        <v>110</v>
      </c>
      <c r="DS344" t="s">
        <v>1284</v>
      </c>
      <c r="DT344">
        <f t="shared" si="443"/>
        <v>106.44257703081233</v>
      </c>
      <c r="DU344">
        <v>79</v>
      </c>
      <c r="DV344">
        <f t="shared" si="444"/>
        <v>104</v>
      </c>
      <c r="DW344" t="s">
        <v>1302</v>
      </c>
      <c r="DX344">
        <f t="shared" si="445"/>
        <v>94.117647058823536</v>
      </c>
      <c r="DY344">
        <v>61</v>
      </c>
      <c r="DZ344">
        <f t="shared" si="446"/>
        <v>239</v>
      </c>
      <c r="EA344" t="s">
        <v>1283</v>
      </c>
      <c r="EB344">
        <f t="shared" si="447"/>
        <v>56.582633053221286</v>
      </c>
      <c r="EC344">
        <v>95.5</v>
      </c>
      <c r="ED344">
        <f t="shared" si="448"/>
        <v>54</v>
      </c>
      <c r="EE344" t="s">
        <v>1288</v>
      </c>
      <c r="EF344">
        <f t="shared" si="449"/>
        <v>92.436974789915965</v>
      </c>
      <c r="EG344">
        <v>27</v>
      </c>
      <c r="EH344">
        <f t="shared" si="450"/>
        <v>274</v>
      </c>
      <c r="EI344" t="s">
        <v>1276</v>
      </c>
      <c r="EJ344">
        <f t="shared" si="451"/>
        <v>65.546218487394952</v>
      </c>
      <c r="EK344">
        <v>53</v>
      </c>
      <c r="EL344">
        <f t="shared" si="452"/>
        <v>181</v>
      </c>
      <c r="EM344" t="s">
        <v>1290</v>
      </c>
      <c r="EN344">
        <f t="shared" si="453"/>
        <v>86.274509803921575</v>
      </c>
      <c r="EO344">
        <v>46</v>
      </c>
      <c r="EP344">
        <f t="shared" si="454"/>
        <v>133</v>
      </c>
      <c r="EQ344" t="s">
        <v>1284</v>
      </c>
      <c r="ER344">
        <f t="shared" si="455"/>
        <v>85.714285714285722</v>
      </c>
      <c r="ES344">
        <v>98</v>
      </c>
      <c r="ET344">
        <f t="shared" si="456"/>
        <v>83</v>
      </c>
      <c r="EU344">
        <v>88</v>
      </c>
      <c r="EV344">
        <f t="shared" si="457"/>
        <v>84</v>
      </c>
      <c r="EW344">
        <v>130</v>
      </c>
      <c r="EX344">
        <f t="shared" si="458"/>
        <v>27</v>
      </c>
      <c r="EY344">
        <v>58</v>
      </c>
      <c r="EZ344">
        <f t="shared" si="459"/>
        <v>151</v>
      </c>
      <c r="FA344">
        <v>35</v>
      </c>
      <c r="FB344">
        <f t="shared" si="460"/>
        <v>132</v>
      </c>
      <c r="FC344">
        <v>36</v>
      </c>
      <c r="FD344">
        <f t="shared" si="461"/>
        <v>82</v>
      </c>
    </row>
    <row r="345" spans="1:160" ht="15" customHeight="1" thickBot="1" x14ac:dyDescent="0.25">
      <c r="A345" s="1" t="s">
        <v>1215</v>
      </c>
      <c r="B345" s="1">
        <v>12</v>
      </c>
      <c r="C345" s="1" t="s">
        <v>1216</v>
      </c>
      <c r="D345" s="1" t="s">
        <v>1247</v>
      </c>
      <c r="E345" s="1">
        <v>100</v>
      </c>
      <c r="F345" s="1">
        <f t="shared" si="385"/>
        <v>189</v>
      </c>
      <c r="G345" s="13" t="s">
        <v>1289</v>
      </c>
      <c r="H345" s="11">
        <f t="shared" si="386"/>
        <v>81.232492997198875</v>
      </c>
      <c r="I345" s="1">
        <v>72</v>
      </c>
      <c r="J345" s="1">
        <f t="shared" si="387"/>
        <v>129</v>
      </c>
      <c r="K345" s="13" t="s">
        <v>1283</v>
      </c>
      <c r="L345" s="11">
        <f t="shared" si="388"/>
        <v>102.52100840336135</v>
      </c>
      <c r="M345" s="1">
        <v>103</v>
      </c>
      <c r="N345" s="8">
        <f t="shared" si="389"/>
        <v>63</v>
      </c>
      <c r="O345" s="13" t="s">
        <v>1288</v>
      </c>
      <c r="P345" s="11">
        <f t="shared" si="390"/>
        <v>114.00560224089637</v>
      </c>
      <c r="Q345" s="1">
        <v>33.5</v>
      </c>
      <c r="R345" s="1">
        <f t="shared" si="391"/>
        <v>224</v>
      </c>
      <c r="S345" s="13" t="s">
        <v>1276</v>
      </c>
      <c r="T345" s="11">
        <f t="shared" si="392"/>
        <v>92.717086834733891</v>
      </c>
      <c r="U345" s="1">
        <v>58</v>
      </c>
      <c r="V345" s="1">
        <f t="shared" si="393"/>
        <v>127</v>
      </c>
      <c r="W345" s="13" t="s">
        <v>1290</v>
      </c>
      <c r="X345" s="11">
        <f t="shared" si="394"/>
        <v>110.36414565826331</v>
      </c>
      <c r="Y345" s="1">
        <v>61.5</v>
      </c>
      <c r="Z345" s="1">
        <f t="shared" si="395"/>
        <v>169</v>
      </c>
      <c r="AA345" s="13" t="s">
        <v>1284</v>
      </c>
      <c r="AB345" s="37">
        <f t="shared" si="396"/>
        <v>52.941176470588239</v>
      </c>
      <c r="AC345" s="36">
        <v>98</v>
      </c>
      <c r="AD345">
        <f t="shared" si="397"/>
        <v>122</v>
      </c>
      <c r="AE345" t="s">
        <v>1289</v>
      </c>
      <c r="AF345">
        <f t="shared" si="398"/>
        <v>77.591036414565821</v>
      </c>
      <c r="AG345">
        <v>67</v>
      </c>
      <c r="AH345">
        <f t="shared" si="399"/>
        <v>138</v>
      </c>
      <c r="AI345" t="s">
        <v>1283</v>
      </c>
      <c r="AJ345">
        <f t="shared" si="400"/>
        <v>96.078431372549019</v>
      </c>
      <c r="AK345">
        <v>101.5</v>
      </c>
      <c r="AL345">
        <f t="shared" si="401"/>
        <v>113</v>
      </c>
      <c r="AM345" t="s">
        <v>1288</v>
      </c>
      <c r="AN345">
        <f t="shared" si="402"/>
        <v>82.63305322128852</v>
      </c>
      <c r="AO345">
        <v>24</v>
      </c>
      <c r="AP345">
        <f t="shared" si="403"/>
        <v>198</v>
      </c>
      <c r="AQ345" t="s">
        <v>1276</v>
      </c>
      <c r="AR345">
        <f t="shared" si="404"/>
        <v>118.4873949579832</v>
      </c>
      <c r="AS345">
        <v>40</v>
      </c>
      <c r="AT345">
        <f t="shared" si="405"/>
        <v>164</v>
      </c>
      <c r="AU345" t="s">
        <v>1290</v>
      </c>
      <c r="AV345">
        <f t="shared" si="406"/>
        <v>96.078431372549019</v>
      </c>
      <c r="AW345">
        <v>75</v>
      </c>
      <c r="AX345">
        <f>RANK(AW345,AW345:$AW$360,0)</f>
        <v>1</v>
      </c>
      <c r="AY345" t="s">
        <v>1284</v>
      </c>
      <c r="AZ345">
        <f t="shared" si="407"/>
        <v>167.22689075630251</v>
      </c>
      <c r="BA345">
        <v>101</v>
      </c>
      <c r="BB345">
        <f t="shared" si="408"/>
        <v>42</v>
      </c>
      <c r="BC345" t="s">
        <v>1289</v>
      </c>
      <c r="BD345">
        <f t="shared" si="409"/>
        <v>156.58263305322129</v>
      </c>
      <c r="BE345">
        <v>79.5</v>
      </c>
      <c r="BF345">
        <f t="shared" si="410"/>
        <v>124</v>
      </c>
      <c r="BG345" t="s">
        <v>1283</v>
      </c>
      <c r="BH345">
        <f t="shared" si="411"/>
        <v>127.17086834733894</v>
      </c>
      <c r="BI345">
        <v>107</v>
      </c>
      <c r="BJ345">
        <f t="shared" si="412"/>
        <v>51</v>
      </c>
      <c r="BK345" t="s">
        <v>1288</v>
      </c>
      <c r="BL345">
        <f t="shared" si="413"/>
        <v>107.00280112044818</v>
      </c>
      <c r="BM345">
        <v>16</v>
      </c>
      <c r="BN345">
        <f t="shared" si="414"/>
        <v>264</v>
      </c>
      <c r="BO345" t="s">
        <v>1276</v>
      </c>
      <c r="BP345">
        <f t="shared" si="415"/>
        <v>82.35294117647058</v>
      </c>
      <c r="BQ345">
        <v>30</v>
      </c>
      <c r="BR345">
        <f t="shared" si="416"/>
        <v>150</v>
      </c>
      <c r="BS345" t="s">
        <v>1290</v>
      </c>
      <c r="BT345">
        <f t="shared" si="417"/>
        <v>89.075630252100837</v>
      </c>
      <c r="BU345">
        <v>33</v>
      </c>
      <c r="BV345">
        <f t="shared" si="418"/>
        <v>241</v>
      </c>
      <c r="BW345" t="s">
        <v>1284</v>
      </c>
      <c r="BX345">
        <f t="shared" si="419"/>
        <v>69.467787114845933</v>
      </c>
      <c r="BY345">
        <v>88</v>
      </c>
      <c r="BZ345">
        <f t="shared" si="420"/>
        <v>244</v>
      </c>
      <c r="CA345" t="s">
        <v>1289</v>
      </c>
      <c r="CB345">
        <f t="shared" si="421"/>
        <v>68.627450980392155</v>
      </c>
      <c r="CC345">
        <v>77</v>
      </c>
      <c r="CD345">
        <f t="shared" si="422"/>
        <v>221</v>
      </c>
      <c r="CE345" t="s">
        <v>1283</v>
      </c>
      <c r="CF345">
        <f t="shared" si="423"/>
        <v>65.826330532212893</v>
      </c>
      <c r="CG345">
        <v>101</v>
      </c>
      <c r="CH345">
        <f t="shared" si="424"/>
        <v>76</v>
      </c>
      <c r="CI345" t="s">
        <v>1288</v>
      </c>
      <c r="CJ345">
        <f t="shared" si="425"/>
        <v>107.56302521008404</v>
      </c>
      <c r="CK345">
        <v>28</v>
      </c>
      <c r="CL345">
        <f t="shared" si="426"/>
        <v>201</v>
      </c>
      <c r="CM345" t="s">
        <v>1276</v>
      </c>
      <c r="CN345">
        <f t="shared" si="427"/>
        <v>63.585434173669469</v>
      </c>
      <c r="CO345">
        <v>42</v>
      </c>
      <c r="CP345">
        <f t="shared" si="428"/>
        <v>111</v>
      </c>
      <c r="CQ345" t="s">
        <v>1290</v>
      </c>
      <c r="CR345">
        <f t="shared" si="429"/>
        <v>105.04201680672269</v>
      </c>
      <c r="CS345">
        <v>67</v>
      </c>
      <c r="CT345">
        <f t="shared" si="430"/>
        <v>132</v>
      </c>
      <c r="CU345" t="s">
        <v>1284</v>
      </c>
      <c r="CV345">
        <f t="shared" si="431"/>
        <v>127.17086834733894</v>
      </c>
      <c r="CW345">
        <v>91</v>
      </c>
      <c r="CX345">
        <f t="shared" si="432"/>
        <v>132</v>
      </c>
      <c r="CY345" t="s">
        <v>1302</v>
      </c>
      <c r="CZ345">
        <f t="shared" si="433"/>
        <v>114.28571428571428</v>
      </c>
      <c r="DA345">
        <v>103</v>
      </c>
      <c r="DB345">
        <f t="shared" si="434"/>
        <v>99</v>
      </c>
      <c r="DC345" t="s">
        <v>1283</v>
      </c>
      <c r="DD345">
        <f t="shared" si="435"/>
        <v>94.397759103641462</v>
      </c>
      <c r="DE345">
        <v>93</v>
      </c>
      <c r="DF345">
        <f t="shared" si="436"/>
        <v>103</v>
      </c>
      <c r="DG345" t="s">
        <v>1310</v>
      </c>
      <c r="DH345">
        <f t="shared" si="437"/>
        <v>92.717086834733891</v>
      </c>
      <c r="DI345">
        <v>46</v>
      </c>
      <c r="DJ345">
        <f t="shared" si="438"/>
        <v>71</v>
      </c>
      <c r="DK345" t="s">
        <v>1276</v>
      </c>
      <c r="DL345">
        <f t="shared" si="439"/>
        <v>84.033613445378151</v>
      </c>
      <c r="DM345">
        <v>51</v>
      </c>
      <c r="DN345">
        <f t="shared" si="440"/>
        <v>129</v>
      </c>
      <c r="DO345" t="s">
        <v>1290</v>
      </c>
      <c r="DP345">
        <f t="shared" si="441"/>
        <v>89.075630252100837</v>
      </c>
      <c r="DQ345">
        <v>42</v>
      </c>
      <c r="DR345">
        <f t="shared" si="442"/>
        <v>229</v>
      </c>
      <c r="DS345" t="s">
        <v>1284</v>
      </c>
      <c r="DT345">
        <f t="shared" si="443"/>
        <v>81.232492997198875</v>
      </c>
      <c r="DU345">
        <v>72</v>
      </c>
      <c r="DV345">
        <f t="shared" si="444"/>
        <v>183</v>
      </c>
      <c r="DW345" t="s">
        <v>1256</v>
      </c>
      <c r="DX345">
        <f t="shared" si="445"/>
        <v>100.84033613445378</v>
      </c>
      <c r="DY345">
        <v>93</v>
      </c>
      <c r="DZ345">
        <f t="shared" si="446"/>
        <v>79</v>
      </c>
      <c r="EA345" t="s">
        <v>1257</v>
      </c>
      <c r="EB345">
        <f t="shared" si="447"/>
        <v>108.12324929971989</v>
      </c>
      <c r="EC345">
        <v>87</v>
      </c>
      <c r="ED345">
        <f t="shared" si="448"/>
        <v>77</v>
      </c>
      <c r="EE345" t="s">
        <v>1258</v>
      </c>
      <c r="EF345">
        <f t="shared" si="449"/>
        <v>125.77030812324929</v>
      </c>
      <c r="EG345">
        <v>55</v>
      </c>
      <c r="EH345">
        <f t="shared" si="450"/>
        <v>14</v>
      </c>
      <c r="EI345" t="s">
        <v>1324</v>
      </c>
      <c r="EJ345">
        <f t="shared" si="451"/>
        <v>123.24929971988796</v>
      </c>
      <c r="EK345">
        <v>64</v>
      </c>
      <c r="EL345">
        <f t="shared" si="452"/>
        <v>90</v>
      </c>
      <c r="EM345" t="s">
        <v>1286</v>
      </c>
      <c r="EN345">
        <f t="shared" si="453"/>
        <v>94.677871148459388</v>
      </c>
      <c r="EO345">
        <v>42</v>
      </c>
      <c r="EP345">
        <f t="shared" si="454"/>
        <v>162</v>
      </c>
      <c r="EQ345" t="s">
        <v>1353</v>
      </c>
      <c r="ER345">
        <f t="shared" si="455"/>
        <v>123.80952380952381</v>
      </c>
      <c r="ES345">
        <v>88</v>
      </c>
      <c r="ET345">
        <f t="shared" si="456"/>
        <v>186</v>
      </c>
      <c r="EU345">
        <v>85</v>
      </c>
      <c r="EV345">
        <f t="shared" si="457"/>
        <v>108</v>
      </c>
      <c r="EW345">
        <v>85</v>
      </c>
      <c r="EX345">
        <f t="shared" si="458"/>
        <v>169</v>
      </c>
      <c r="EY345">
        <v>62</v>
      </c>
      <c r="EZ345">
        <f t="shared" si="459"/>
        <v>97</v>
      </c>
      <c r="FA345">
        <v>40</v>
      </c>
      <c r="FB345">
        <f t="shared" si="460"/>
        <v>71</v>
      </c>
      <c r="FC345">
        <v>26</v>
      </c>
      <c r="FD345">
        <f t="shared" si="461"/>
        <v>247</v>
      </c>
    </row>
    <row r="346" spans="1:160" ht="15" customHeight="1" thickBot="1" x14ac:dyDescent="0.25">
      <c r="A346" s="1" t="s">
        <v>1217</v>
      </c>
      <c r="B346" s="1">
        <v>12</v>
      </c>
      <c r="C346" s="1" t="s">
        <v>1218</v>
      </c>
      <c r="D346" s="1" t="s">
        <v>1247</v>
      </c>
      <c r="E346" s="1">
        <v>108</v>
      </c>
      <c r="F346" s="1">
        <f t="shared" si="385"/>
        <v>71</v>
      </c>
      <c r="G346" s="13" t="s">
        <v>1289</v>
      </c>
      <c r="H346" s="11">
        <f t="shared" si="386"/>
        <v>133.33333333333331</v>
      </c>
      <c r="I346" s="1">
        <v>62</v>
      </c>
      <c r="J346" s="1">
        <f t="shared" si="387"/>
        <v>196</v>
      </c>
      <c r="K346" s="13" t="s">
        <v>1283</v>
      </c>
      <c r="L346" s="11">
        <f t="shared" si="388"/>
        <v>78.71148459383754</v>
      </c>
      <c r="M346" s="1">
        <v>73</v>
      </c>
      <c r="N346" s="8">
        <f t="shared" si="389"/>
        <v>207</v>
      </c>
      <c r="O346" s="13" t="s">
        <v>1288</v>
      </c>
      <c r="P346" s="11">
        <f t="shared" si="390"/>
        <v>87.394957983193279</v>
      </c>
      <c r="Q346" s="1">
        <v>61.5</v>
      </c>
      <c r="R346" s="1">
        <f t="shared" si="391"/>
        <v>50</v>
      </c>
      <c r="S346" s="13" t="s">
        <v>1276</v>
      </c>
      <c r="T346" s="11">
        <f t="shared" si="392"/>
        <v>102.24089635854342</v>
      </c>
      <c r="U346" s="1">
        <v>65</v>
      </c>
      <c r="V346" s="1">
        <f t="shared" si="393"/>
        <v>66</v>
      </c>
      <c r="W346" s="13" t="s">
        <v>1290</v>
      </c>
      <c r="X346" s="11">
        <f t="shared" si="394"/>
        <v>139.77591036414566</v>
      </c>
      <c r="Y346" s="1">
        <v>58</v>
      </c>
      <c r="Z346" s="1">
        <f t="shared" si="395"/>
        <v>202</v>
      </c>
      <c r="AA346" s="13" t="s">
        <v>1284</v>
      </c>
      <c r="AB346" s="37">
        <f t="shared" si="396"/>
        <v>43.977591036414566</v>
      </c>
      <c r="AC346" s="36">
        <v>93</v>
      </c>
      <c r="AD346">
        <f t="shared" si="397"/>
        <v>190</v>
      </c>
      <c r="AE346" t="s">
        <v>1289</v>
      </c>
      <c r="AF346">
        <f t="shared" si="398"/>
        <v>118.4873949579832</v>
      </c>
      <c r="AG346">
        <v>70</v>
      </c>
      <c r="AH346">
        <f t="shared" si="399"/>
        <v>120</v>
      </c>
      <c r="AI346" t="s">
        <v>1283</v>
      </c>
      <c r="AJ346">
        <f t="shared" si="400"/>
        <v>82.072829131652668</v>
      </c>
      <c r="AK346">
        <v>89.5</v>
      </c>
      <c r="AL346">
        <f t="shared" si="401"/>
        <v>162</v>
      </c>
      <c r="AM346" t="s">
        <v>1288</v>
      </c>
      <c r="AN346">
        <f t="shared" si="402"/>
        <v>97.759103641456576</v>
      </c>
      <c r="AO346">
        <v>41</v>
      </c>
      <c r="AP346">
        <f t="shared" si="403"/>
        <v>58</v>
      </c>
      <c r="AQ346" t="s">
        <v>1276</v>
      </c>
      <c r="AR346">
        <f t="shared" si="404"/>
        <v>114.00560224089637</v>
      </c>
      <c r="AS346">
        <v>36</v>
      </c>
      <c r="AT346">
        <f t="shared" si="405"/>
        <v>208</v>
      </c>
      <c r="AU346" t="s">
        <v>1290</v>
      </c>
      <c r="AV346">
        <f t="shared" si="406"/>
        <v>103.64145658263305</v>
      </c>
      <c r="AW346">
        <v>70</v>
      </c>
      <c r="AX346">
        <f>RANK(AW346,AW346:$AW$360,0)</f>
        <v>2</v>
      </c>
      <c r="AY346" t="s">
        <v>1284</v>
      </c>
      <c r="AZ346">
        <f t="shared" si="407"/>
        <v>156.30252100840335</v>
      </c>
      <c r="BA346">
        <v>84.5</v>
      </c>
      <c r="BB346">
        <f t="shared" si="408"/>
        <v>256</v>
      </c>
      <c r="BC346" t="s">
        <v>1289</v>
      </c>
      <c r="BD346">
        <f t="shared" si="409"/>
        <v>68.067226890756302</v>
      </c>
      <c r="BE346">
        <v>91</v>
      </c>
      <c r="BF346">
        <f t="shared" si="410"/>
        <v>56</v>
      </c>
      <c r="BG346" t="s">
        <v>1283</v>
      </c>
      <c r="BH346">
        <f t="shared" si="411"/>
        <v>120.16806722689076</v>
      </c>
      <c r="BI346">
        <v>86</v>
      </c>
      <c r="BJ346">
        <f t="shared" si="412"/>
        <v>154</v>
      </c>
      <c r="BK346" t="s">
        <v>1288</v>
      </c>
      <c r="BL346">
        <f t="shared" si="413"/>
        <v>96.078431372549019</v>
      </c>
      <c r="BM346">
        <v>32</v>
      </c>
      <c r="BN346">
        <f t="shared" si="414"/>
        <v>108</v>
      </c>
      <c r="BO346" t="s">
        <v>1276</v>
      </c>
      <c r="BP346">
        <f t="shared" si="415"/>
        <v>105.04201680672269</v>
      </c>
      <c r="BQ346">
        <v>23</v>
      </c>
      <c r="BR346">
        <f t="shared" si="416"/>
        <v>221</v>
      </c>
      <c r="BS346" t="s">
        <v>1290</v>
      </c>
      <c r="BT346">
        <f t="shared" si="417"/>
        <v>51.820728291316527</v>
      </c>
      <c r="BU346">
        <v>37.5</v>
      </c>
      <c r="BV346">
        <f t="shared" si="418"/>
        <v>203</v>
      </c>
      <c r="BW346" t="s">
        <v>1284</v>
      </c>
      <c r="BX346">
        <f t="shared" si="419"/>
        <v>86.274509803921575</v>
      </c>
      <c r="BY346">
        <v>97</v>
      </c>
      <c r="BZ346">
        <f t="shared" si="420"/>
        <v>142</v>
      </c>
      <c r="CA346" t="s">
        <v>1289</v>
      </c>
      <c r="CB346">
        <f t="shared" si="421"/>
        <v>124.08963585434174</v>
      </c>
      <c r="CC346">
        <v>95</v>
      </c>
      <c r="CD346">
        <f t="shared" si="422"/>
        <v>128</v>
      </c>
      <c r="CE346" t="s">
        <v>1283</v>
      </c>
      <c r="CF346">
        <f t="shared" si="423"/>
        <v>110.92436974789916</v>
      </c>
      <c r="CG346">
        <v>88</v>
      </c>
      <c r="CH346">
        <f t="shared" si="424"/>
        <v>140</v>
      </c>
      <c r="CI346" t="s">
        <v>1288</v>
      </c>
      <c r="CJ346">
        <f t="shared" si="425"/>
        <v>90.196078431372541</v>
      </c>
      <c r="CK346">
        <v>36</v>
      </c>
      <c r="CL346">
        <f t="shared" si="426"/>
        <v>126</v>
      </c>
      <c r="CM346" t="s">
        <v>1276</v>
      </c>
      <c r="CN346">
        <f t="shared" si="427"/>
        <v>79.271708683473392</v>
      </c>
      <c r="CO346">
        <v>53</v>
      </c>
      <c r="CP346">
        <f t="shared" si="428"/>
        <v>49</v>
      </c>
      <c r="CQ346" t="s">
        <v>1290</v>
      </c>
      <c r="CR346">
        <f t="shared" si="429"/>
        <v>126.61064425770309</v>
      </c>
      <c r="CS346">
        <v>64</v>
      </c>
      <c r="CT346">
        <f t="shared" si="430"/>
        <v>154</v>
      </c>
      <c r="CU346" t="s">
        <v>1284</v>
      </c>
      <c r="CV346">
        <f t="shared" si="431"/>
        <v>97.198879551820724</v>
      </c>
      <c r="CW346">
        <v>83</v>
      </c>
      <c r="CX346">
        <f t="shared" si="432"/>
        <v>228</v>
      </c>
      <c r="CY346" t="s">
        <v>1302</v>
      </c>
      <c r="CZ346">
        <f t="shared" si="433"/>
        <v>87.394957983193279</v>
      </c>
      <c r="DA346">
        <v>90</v>
      </c>
      <c r="DB346">
        <f t="shared" si="434"/>
        <v>167</v>
      </c>
      <c r="DC346" t="s">
        <v>1283</v>
      </c>
      <c r="DD346">
        <f t="shared" si="435"/>
        <v>70.588235294117652</v>
      </c>
      <c r="DE346">
        <v>91.5</v>
      </c>
      <c r="DF346">
        <f t="shared" si="436"/>
        <v>105</v>
      </c>
      <c r="DG346" t="s">
        <v>1310</v>
      </c>
      <c r="DH346">
        <f t="shared" si="437"/>
        <v>99.719887955182074</v>
      </c>
      <c r="DI346">
        <v>50</v>
      </c>
      <c r="DJ346">
        <f t="shared" si="438"/>
        <v>52</v>
      </c>
      <c r="DK346" t="s">
        <v>1276</v>
      </c>
      <c r="DL346">
        <f t="shared" si="439"/>
        <v>88.235294117647058</v>
      </c>
      <c r="DM346">
        <v>49</v>
      </c>
      <c r="DN346">
        <f t="shared" si="440"/>
        <v>144</v>
      </c>
      <c r="DO346" t="s">
        <v>1290</v>
      </c>
      <c r="DP346">
        <f t="shared" si="441"/>
        <v>102.52100840336135</v>
      </c>
      <c r="DQ346">
        <v>54</v>
      </c>
      <c r="DR346">
        <f t="shared" si="442"/>
        <v>144</v>
      </c>
      <c r="DS346" t="s">
        <v>1284</v>
      </c>
      <c r="DT346">
        <f t="shared" si="443"/>
        <v>86.554621848739501</v>
      </c>
      <c r="DU346">
        <v>72</v>
      </c>
      <c r="DV346">
        <f t="shared" si="444"/>
        <v>183</v>
      </c>
      <c r="DW346" t="s">
        <v>1302</v>
      </c>
      <c r="DX346">
        <f t="shared" si="445"/>
        <v>66.106442577030805</v>
      </c>
      <c r="DY346">
        <v>96</v>
      </c>
      <c r="DZ346">
        <f t="shared" si="446"/>
        <v>62</v>
      </c>
      <c r="EA346" t="s">
        <v>1283</v>
      </c>
      <c r="EB346">
        <f t="shared" si="447"/>
        <v>129.13165266106444</v>
      </c>
      <c r="EC346">
        <v>79</v>
      </c>
      <c r="ED346">
        <f t="shared" si="448"/>
        <v>104</v>
      </c>
      <c r="EE346" t="s">
        <v>1310</v>
      </c>
      <c r="EF346">
        <f t="shared" si="449"/>
        <v>94.677871148459388</v>
      </c>
      <c r="EG346">
        <v>57</v>
      </c>
      <c r="EH346">
        <f t="shared" si="450"/>
        <v>10</v>
      </c>
      <c r="EI346" t="s">
        <v>1276</v>
      </c>
      <c r="EJ346">
        <f t="shared" si="451"/>
        <v>140.89635854341736</v>
      </c>
      <c r="EK346">
        <v>56</v>
      </c>
      <c r="EL346">
        <f t="shared" si="452"/>
        <v>153</v>
      </c>
      <c r="EM346" t="s">
        <v>1290</v>
      </c>
      <c r="EN346">
        <f t="shared" si="453"/>
        <v>69.187675070028007</v>
      </c>
      <c r="EO346">
        <v>50</v>
      </c>
      <c r="EP346">
        <f t="shared" si="454"/>
        <v>96</v>
      </c>
      <c r="EQ346" t="s">
        <v>1284</v>
      </c>
      <c r="ER346">
        <f t="shared" si="455"/>
        <v>123.52941176470588</v>
      </c>
      <c r="ES346">
        <v>100</v>
      </c>
      <c r="ET346">
        <f t="shared" si="456"/>
        <v>62</v>
      </c>
      <c r="EU346">
        <v>77</v>
      </c>
      <c r="EV346">
        <f t="shared" si="457"/>
        <v>166</v>
      </c>
      <c r="EW346">
        <v>111</v>
      </c>
      <c r="EX346">
        <f t="shared" si="458"/>
        <v>85</v>
      </c>
      <c r="EY346">
        <v>57</v>
      </c>
      <c r="EZ346">
        <f t="shared" si="459"/>
        <v>156</v>
      </c>
      <c r="FA346">
        <v>42</v>
      </c>
      <c r="FB346">
        <f t="shared" si="460"/>
        <v>43</v>
      </c>
      <c r="FC346">
        <v>30</v>
      </c>
      <c r="FD346">
        <f t="shared" si="461"/>
        <v>180</v>
      </c>
    </row>
    <row r="347" spans="1:160" ht="15" customHeight="1" thickBot="1" x14ac:dyDescent="0.25">
      <c r="A347" s="1" t="s">
        <v>1219</v>
      </c>
      <c r="B347" s="1">
        <v>12</v>
      </c>
      <c r="C347" s="1" t="s">
        <v>1220</v>
      </c>
      <c r="D347" s="1" t="s">
        <v>1247</v>
      </c>
      <c r="E347" s="1">
        <v>96</v>
      </c>
      <c r="F347" s="1">
        <f t="shared" si="385"/>
        <v>244</v>
      </c>
      <c r="G347" s="13" t="s">
        <v>1289</v>
      </c>
      <c r="H347" s="11">
        <f t="shared" si="386"/>
        <v>45.65826330532213</v>
      </c>
      <c r="I347" s="1">
        <v>82</v>
      </c>
      <c r="J347" s="1">
        <f t="shared" si="387"/>
        <v>71</v>
      </c>
      <c r="K347" s="13" t="s">
        <v>1283</v>
      </c>
      <c r="L347" s="11">
        <f t="shared" si="388"/>
        <v>113.72549019607843</v>
      </c>
      <c r="M347" s="1">
        <v>77</v>
      </c>
      <c r="N347" s="8">
        <f t="shared" si="389"/>
        <v>186</v>
      </c>
      <c r="O347" s="13" t="s">
        <v>1288</v>
      </c>
      <c r="P347" s="11">
        <f t="shared" si="390"/>
        <v>112.60504201680672</v>
      </c>
      <c r="Q347" s="1">
        <v>43</v>
      </c>
      <c r="R347" s="1">
        <f t="shared" si="391"/>
        <v>159</v>
      </c>
      <c r="S347" s="13" t="s">
        <v>1276</v>
      </c>
      <c r="T347" s="11">
        <f t="shared" si="392"/>
        <v>110.92436974789916</v>
      </c>
      <c r="U347" s="1">
        <v>58</v>
      </c>
      <c r="V347" s="1">
        <f t="shared" si="393"/>
        <v>127</v>
      </c>
      <c r="W347" s="13" t="s">
        <v>1290</v>
      </c>
      <c r="X347" s="11">
        <f t="shared" si="394"/>
        <v>72.549019607843135</v>
      </c>
      <c r="Y347" s="1">
        <v>65.5</v>
      </c>
      <c r="Z347" s="1">
        <f t="shared" si="395"/>
        <v>129</v>
      </c>
      <c r="AA347" s="13" t="s">
        <v>1284</v>
      </c>
      <c r="AB347" s="37">
        <f t="shared" si="396"/>
        <v>65.826330532212893</v>
      </c>
      <c r="AC347" s="36">
        <v>104</v>
      </c>
      <c r="AD347">
        <f t="shared" si="397"/>
        <v>50</v>
      </c>
      <c r="AE347" t="s">
        <v>1289</v>
      </c>
      <c r="AF347">
        <f t="shared" si="398"/>
        <v>143.97759103641457</v>
      </c>
      <c r="AG347">
        <v>70</v>
      </c>
      <c r="AH347">
        <f t="shared" si="399"/>
        <v>120</v>
      </c>
      <c r="AI347" t="s">
        <v>1283</v>
      </c>
      <c r="AJ347">
        <f t="shared" si="400"/>
        <v>74.509803921568633</v>
      </c>
      <c r="AK347">
        <v>71.5</v>
      </c>
      <c r="AL347">
        <f t="shared" si="401"/>
        <v>231</v>
      </c>
      <c r="AM347" t="s">
        <v>1288</v>
      </c>
      <c r="AN347">
        <f t="shared" si="402"/>
        <v>94.677871148459388</v>
      </c>
      <c r="AO347">
        <v>24</v>
      </c>
      <c r="AP347">
        <f t="shared" si="403"/>
        <v>198</v>
      </c>
      <c r="AQ347" t="s">
        <v>1276</v>
      </c>
      <c r="AR347">
        <f t="shared" si="404"/>
        <v>74.789915966386559</v>
      </c>
      <c r="AS347">
        <v>56</v>
      </c>
      <c r="AT347">
        <f t="shared" si="405"/>
        <v>29</v>
      </c>
      <c r="AU347" t="s">
        <v>1290</v>
      </c>
      <c r="AV347">
        <f t="shared" si="406"/>
        <v>94.397759103641462</v>
      </c>
      <c r="AW347">
        <v>59</v>
      </c>
      <c r="AX347">
        <f>RANK(AW347,AW347:$AW$360,0)</f>
        <v>7</v>
      </c>
      <c r="AY347" t="s">
        <v>1284</v>
      </c>
      <c r="AZ347">
        <f t="shared" si="407"/>
        <v>149.29971988795518</v>
      </c>
      <c r="BA347">
        <v>89</v>
      </c>
      <c r="BB347">
        <f t="shared" si="408"/>
        <v>207</v>
      </c>
      <c r="BC347" t="s">
        <v>1289</v>
      </c>
      <c r="BD347">
        <f t="shared" si="409"/>
        <v>66.666666666666671</v>
      </c>
      <c r="BE347">
        <v>97</v>
      </c>
      <c r="BF347">
        <f t="shared" si="410"/>
        <v>29</v>
      </c>
      <c r="BG347" t="s">
        <v>1283</v>
      </c>
      <c r="BH347">
        <f t="shared" si="411"/>
        <v>107.00280112044818</v>
      </c>
      <c r="BI347">
        <v>75</v>
      </c>
      <c r="BJ347">
        <f t="shared" si="412"/>
        <v>212</v>
      </c>
      <c r="BK347" t="s">
        <v>1288</v>
      </c>
      <c r="BL347">
        <f t="shared" si="413"/>
        <v>110.92436974789916</v>
      </c>
      <c r="BM347">
        <v>32</v>
      </c>
      <c r="BN347">
        <f t="shared" si="414"/>
        <v>108</v>
      </c>
      <c r="BO347" t="s">
        <v>1276</v>
      </c>
      <c r="BP347">
        <f t="shared" si="415"/>
        <v>132.49299719887955</v>
      </c>
      <c r="BQ347">
        <v>55</v>
      </c>
      <c r="BR347">
        <f t="shared" si="416"/>
        <v>9</v>
      </c>
      <c r="BS347" t="s">
        <v>1290</v>
      </c>
      <c r="BT347">
        <f t="shared" si="417"/>
        <v>105.04201680672269</v>
      </c>
      <c r="BU347">
        <v>40</v>
      </c>
      <c r="BV347">
        <f t="shared" si="418"/>
        <v>183</v>
      </c>
      <c r="BW347" t="s">
        <v>1284</v>
      </c>
      <c r="BX347">
        <f t="shared" si="419"/>
        <v>87.394957983193279</v>
      </c>
      <c r="BY347">
        <v>101</v>
      </c>
      <c r="BZ347">
        <f t="shared" si="420"/>
        <v>88</v>
      </c>
      <c r="CA347" t="s">
        <v>1289</v>
      </c>
      <c r="CB347">
        <f t="shared" si="421"/>
        <v>105.04201680672269</v>
      </c>
      <c r="CC347">
        <v>107</v>
      </c>
      <c r="CD347">
        <f t="shared" si="422"/>
        <v>54</v>
      </c>
      <c r="CE347" t="s">
        <v>1283</v>
      </c>
      <c r="CF347">
        <f t="shared" si="423"/>
        <v>101.1204481792717</v>
      </c>
      <c r="CG347">
        <v>58.5</v>
      </c>
      <c r="CH347">
        <f t="shared" si="424"/>
        <v>251</v>
      </c>
      <c r="CI347" t="s">
        <v>1288</v>
      </c>
      <c r="CJ347">
        <f t="shared" si="425"/>
        <v>74.229691876750707</v>
      </c>
      <c r="CK347">
        <v>25</v>
      </c>
      <c r="CL347">
        <f t="shared" si="426"/>
        <v>224</v>
      </c>
      <c r="CM347" t="s">
        <v>1276</v>
      </c>
      <c r="CN347">
        <f t="shared" si="427"/>
        <v>47.058823529411761</v>
      </c>
      <c r="CO347">
        <v>58</v>
      </c>
      <c r="CP347">
        <f t="shared" si="428"/>
        <v>27</v>
      </c>
      <c r="CQ347" t="s">
        <v>1290</v>
      </c>
      <c r="CR347">
        <f t="shared" si="429"/>
        <v>99.439775910364148</v>
      </c>
      <c r="CS347">
        <v>66</v>
      </c>
      <c r="CT347">
        <f t="shared" si="430"/>
        <v>138</v>
      </c>
      <c r="CU347" t="s">
        <v>1284</v>
      </c>
      <c r="CV347">
        <f t="shared" si="431"/>
        <v>78.991596638655466</v>
      </c>
      <c r="CW347">
        <v>93</v>
      </c>
      <c r="CX347">
        <f t="shared" si="432"/>
        <v>106</v>
      </c>
      <c r="CY347" t="s">
        <v>1302</v>
      </c>
      <c r="CZ347">
        <f t="shared" si="433"/>
        <v>88.515406162464984</v>
      </c>
      <c r="DA347">
        <v>111</v>
      </c>
      <c r="DB347">
        <f t="shared" si="434"/>
        <v>58</v>
      </c>
      <c r="DC347" t="s">
        <v>1283</v>
      </c>
      <c r="DD347">
        <f t="shared" si="435"/>
        <v>91.31652661064426</v>
      </c>
      <c r="DE347">
        <v>73.5</v>
      </c>
      <c r="DF347">
        <f t="shared" si="436"/>
        <v>159</v>
      </c>
      <c r="DG347" t="s">
        <v>1310</v>
      </c>
      <c r="DH347">
        <f t="shared" si="437"/>
        <v>92.436974789915965</v>
      </c>
      <c r="DI347">
        <v>55</v>
      </c>
      <c r="DJ347">
        <f t="shared" si="438"/>
        <v>35</v>
      </c>
      <c r="DK347" t="s">
        <v>1276</v>
      </c>
      <c r="DL347">
        <f t="shared" si="439"/>
        <v>150.14005602240897</v>
      </c>
      <c r="DM347">
        <v>65</v>
      </c>
      <c r="DN347">
        <f t="shared" si="440"/>
        <v>25</v>
      </c>
      <c r="DO347" t="s">
        <v>1290</v>
      </c>
      <c r="DP347">
        <f t="shared" si="441"/>
        <v>108.68347338935574</v>
      </c>
      <c r="DQ347">
        <v>64</v>
      </c>
      <c r="DR347">
        <f t="shared" si="442"/>
        <v>63</v>
      </c>
      <c r="DS347" t="s">
        <v>1284</v>
      </c>
      <c r="DT347">
        <f t="shared" si="443"/>
        <v>90.756302521008408</v>
      </c>
      <c r="DU347">
        <v>83</v>
      </c>
      <c r="DV347">
        <f t="shared" si="444"/>
        <v>65</v>
      </c>
      <c r="DW347" t="s">
        <v>1302</v>
      </c>
      <c r="DX347">
        <f t="shared" si="445"/>
        <v>123.80952380952381</v>
      </c>
      <c r="DY347">
        <v>113</v>
      </c>
      <c r="DZ347">
        <f t="shared" si="446"/>
        <v>27</v>
      </c>
      <c r="EA347" t="s">
        <v>1283</v>
      </c>
      <c r="EB347">
        <f t="shared" si="447"/>
        <v>100.84033613445378</v>
      </c>
      <c r="EC347">
        <v>72.5</v>
      </c>
      <c r="ED347">
        <f t="shared" si="448"/>
        <v>132</v>
      </c>
      <c r="EE347" t="s">
        <v>1310</v>
      </c>
      <c r="EF347">
        <f t="shared" si="449"/>
        <v>102.52100840336135</v>
      </c>
      <c r="EG347">
        <v>34</v>
      </c>
      <c r="EH347">
        <f t="shared" si="450"/>
        <v>214</v>
      </c>
      <c r="EI347" t="s">
        <v>1276</v>
      </c>
      <c r="EJ347">
        <f t="shared" si="451"/>
        <v>54.061624649859944</v>
      </c>
      <c r="EK347">
        <v>68</v>
      </c>
      <c r="EL347">
        <f t="shared" si="452"/>
        <v>56</v>
      </c>
      <c r="EM347" t="s">
        <v>1290</v>
      </c>
      <c r="EN347">
        <f t="shared" si="453"/>
        <v>87.675070028011206</v>
      </c>
      <c r="EO347">
        <v>62</v>
      </c>
      <c r="EP347">
        <f t="shared" si="454"/>
        <v>30</v>
      </c>
      <c r="EQ347" t="s">
        <v>1284</v>
      </c>
      <c r="ER347">
        <f t="shared" si="455"/>
        <v>92.436974789915965</v>
      </c>
      <c r="ES347">
        <v>91</v>
      </c>
      <c r="ET347">
        <f t="shared" si="456"/>
        <v>150</v>
      </c>
      <c r="EU347">
        <v>98</v>
      </c>
      <c r="EV347">
        <f t="shared" si="457"/>
        <v>30</v>
      </c>
      <c r="EW347">
        <v>93</v>
      </c>
      <c r="EX347">
        <f t="shared" si="458"/>
        <v>141</v>
      </c>
      <c r="EY347">
        <v>67</v>
      </c>
      <c r="EZ347">
        <f t="shared" si="459"/>
        <v>50</v>
      </c>
      <c r="FA347">
        <v>46</v>
      </c>
      <c r="FB347">
        <f t="shared" si="460"/>
        <v>12</v>
      </c>
      <c r="FC347">
        <v>45</v>
      </c>
      <c r="FD347">
        <f t="shared" si="461"/>
        <v>3</v>
      </c>
    </row>
    <row r="348" spans="1:160" ht="15" customHeight="1" thickBot="1" x14ac:dyDescent="0.25">
      <c r="A348" s="1" t="s">
        <v>1221</v>
      </c>
      <c r="B348" s="1">
        <v>12</v>
      </c>
      <c r="C348" s="1" t="s">
        <v>1222</v>
      </c>
      <c r="D348" s="1" t="s">
        <v>1247</v>
      </c>
      <c r="E348" s="1">
        <v>97</v>
      </c>
      <c r="F348" s="1">
        <f t="shared" si="385"/>
        <v>227</v>
      </c>
      <c r="G348" s="13" t="s">
        <v>1289</v>
      </c>
      <c r="H348" s="11">
        <f t="shared" si="386"/>
        <v>117.92717086834733</v>
      </c>
      <c r="I348" s="1">
        <v>66</v>
      </c>
      <c r="J348" s="1">
        <f t="shared" si="387"/>
        <v>175</v>
      </c>
      <c r="K348" s="13" t="s">
        <v>1283</v>
      </c>
      <c r="L348" s="11">
        <f t="shared" si="388"/>
        <v>99.159663865546221</v>
      </c>
      <c r="M348" s="1">
        <v>82</v>
      </c>
      <c r="N348" s="8">
        <f t="shared" si="389"/>
        <v>166</v>
      </c>
      <c r="O348" s="13" t="s">
        <v>1288</v>
      </c>
      <c r="P348" s="11">
        <f t="shared" si="390"/>
        <v>106.1624649859944</v>
      </c>
      <c r="Q348" s="1">
        <v>51.5</v>
      </c>
      <c r="R348" s="1">
        <f t="shared" si="391"/>
        <v>94</v>
      </c>
      <c r="S348" s="13" t="s">
        <v>1276</v>
      </c>
      <c r="T348" s="11">
        <f t="shared" si="392"/>
        <v>151.54061624649859</v>
      </c>
      <c r="U348" s="1">
        <v>62</v>
      </c>
      <c r="V348" s="1">
        <f t="shared" si="393"/>
        <v>87</v>
      </c>
      <c r="W348" s="13" t="s">
        <v>1290</v>
      </c>
      <c r="X348" s="11">
        <f t="shared" si="394"/>
        <v>95.238095238095241</v>
      </c>
      <c r="Y348" s="1">
        <v>58.5</v>
      </c>
      <c r="Z348" s="1">
        <f t="shared" si="395"/>
        <v>191</v>
      </c>
      <c r="AA348" s="13" t="s">
        <v>1284</v>
      </c>
      <c r="AB348" s="37">
        <f t="shared" si="396"/>
        <v>47.899159663865539</v>
      </c>
      <c r="AC348" s="36">
        <v>80</v>
      </c>
      <c r="AD348">
        <f t="shared" si="397"/>
        <v>291</v>
      </c>
      <c r="AE348" t="s">
        <v>1289</v>
      </c>
      <c r="AF348">
        <f t="shared" si="398"/>
        <v>73.66946778711484</v>
      </c>
      <c r="AG348">
        <v>62</v>
      </c>
      <c r="AH348">
        <f t="shared" si="399"/>
        <v>172</v>
      </c>
      <c r="AI348" t="s">
        <v>1283</v>
      </c>
      <c r="AJ348">
        <f t="shared" si="400"/>
        <v>102.80112044817928</v>
      </c>
      <c r="AK348">
        <v>83.5</v>
      </c>
      <c r="AL348">
        <f t="shared" si="401"/>
        <v>188</v>
      </c>
      <c r="AM348" t="s">
        <v>1288</v>
      </c>
      <c r="AN348">
        <f t="shared" si="402"/>
        <v>93.55742296918767</v>
      </c>
      <c r="AO348">
        <v>17</v>
      </c>
      <c r="AP348">
        <f t="shared" si="403"/>
        <v>278</v>
      </c>
      <c r="AQ348" t="s">
        <v>1276</v>
      </c>
      <c r="AR348">
        <f t="shared" si="404"/>
        <v>107.56302521008404</v>
      </c>
      <c r="AS348">
        <v>50</v>
      </c>
      <c r="AT348">
        <f t="shared" si="405"/>
        <v>70</v>
      </c>
      <c r="AU348" t="s">
        <v>1290</v>
      </c>
      <c r="AV348">
        <f t="shared" si="406"/>
        <v>120.16806722689076</v>
      </c>
      <c r="AW348">
        <v>61</v>
      </c>
      <c r="AX348">
        <f>RANK(AW348,AW348:$AW$360,0)</f>
        <v>5</v>
      </c>
      <c r="AY348" t="s">
        <v>1284</v>
      </c>
      <c r="AZ348">
        <f t="shared" si="407"/>
        <v>155.46218487394958</v>
      </c>
      <c r="BA348">
        <v>89.5</v>
      </c>
      <c r="BB348">
        <f t="shared" si="408"/>
        <v>197</v>
      </c>
      <c r="BC348" t="s">
        <v>1289</v>
      </c>
      <c r="BD348">
        <f t="shared" si="409"/>
        <v>76.750700280112042</v>
      </c>
      <c r="BE348">
        <v>71.5</v>
      </c>
      <c r="BF348">
        <f t="shared" si="410"/>
        <v>182</v>
      </c>
      <c r="BG348" t="s">
        <v>1283</v>
      </c>
      <c r="BH348">
        <f t="shared" si="411"/>
        <v>83.473389355742299</v>
      </c>
      <c r="BI348">
        <v>84.5</v>
      </c>
      <c r="BJ348">
        <f t="shared" si="412"/>
        <v>165</v>
      </c>
      <c r="BK348" t="s">
        <v>1288</v>
      </c>
      <c r="BL348">
        <f t="shared" si="413"/>
        <v>95.238095238095241</v>
      </c>
      <c r="BM348">
        <v>11.5</v>
      </c>
      <c r="BN348">
        <f t="shared" si="414"/>
        <v>305</v>
      </c>
      <c r="BO348" t="s">
        <v>1276</v>
      </c>
      <c r="BP348">
        <f t="shared" si="415"/>
        <v>44.817927170868344</v>
      </c>
      <c r="BQ348">
        <v>31</v>
      </c>
      <c r="BR348">
        <f t="shared" si="416"/>
        <v>142</v>
      </c>
      <c r="BS348" t="s">
        <v>1290</v>
      </c>
      <c r="BT348">
        <f t="shared" si="417"/>
        <v>98.599439775910369</v>
      </c>
      <c r="BU348">
        <v>37.5</v>
      </c>
      <c r="BV348">
        <f t="shared" si="418"/>
        <v>203</v>
      </c>
      <c r="BW348" t="s">
        <v>1284</v>
      </c>
      <c r="BX348">
        <f t="shared" si="419"/>
        <v>108.96358543417367</v>
      </c>
      <c r="BY348">
        <v>99</v>
      </c>
      <c r="BZ348">
        <f t="shared" si="420"/>
        <v>114</v>
      </c>
      <c r="CA348" t="s">
        <v>1289</v>
      </c>
      <c r="CB348">
        <f t="shared" si="421"/>
        <v>108.96358543417367</v>
      </c>
      <c r="CC348">
        <v>96</v>
      </c>
      <c r="CD348">
        <f t="shared" si="422"/>
        <v>123</v>
      </c>
      <c r="CE348" t="s">
        <v>1283</v>
      </c>
      <c r="CF348">
        <f t="shared" si="423"/>
        <v>95.798319327731093</v>
      </c>
      <c r="CG348">
        <v>85.5</v>
      </c>
      <c r="CH348">
        <f t="shared" si="424"/>
        <v>148</v>
      </c>
      <c r="CI348" t="s">
        <v>1288</v>
      </c>
      <c r="CJ348">
        <f t="shared" si="425"/>
        <v>94.117647058823536</v>
      </c>
      <c r="CK348">
        <v>38</v>
      </c>
      <c r="CL348">
        <f t="shared" si="426"/>
        <v>108</v>
      </c>
      <c r="CM348" t="s">
        <v>1276</v>
      </c>
      <c r="CN348">
        <f t="shared" si="427"/>
        <v>97.198879551820724</v>
      </c>
      <c r="CO348">
        <v>39</v>
      </c>
      <c r="CP348">
        <f t="shared" si="428"/>
        <v>137</v>
      </c>
      <c r="CQ348" t="s">
        <v>1290</v>
      </c>
      <c r="CR348">
        <f t="shared" si="429"/>
        <v>82.913165266106446</v>
      </c>
      <c r="CS348">
        <v>55</v>
      </c>
      <c r="CT348">
        <f t="shared" si="430"/>
        <v>235</v>
      </c>
      <c r="CU348" t="s">
        <v>1284</v>
      </c>
      <c r="CV348">
        <f t="shared" si="431"/>
        <v>94.397759103641462</v>
      </c>
      <c r="CW348">
        <v>90</v>
      </c>
      <c r="CX348">
        <f t="shared" si="432"/>
        <v>146</v>
      </c>
      <c r="CY348" t="s">
        <v>1302</v>
      </c>
      <c r="CZ348">
        <f t="shared" si="433"/>
        <v>93.55742296918767</v>
      </c>
      <c r="DA348">
        <v>102</v>
      </c>
      <c r="DB348">
        <f t="shared" si="434"/>
        <v>108</v>
      </c>
      <c r="DC348" t="s">
        <v>1283</v>
      </c>
      <c r="DD348">
        <f t="shared" si="435"/>
        <v>80.952380952380949</v>
      </c>
      <c r="DE348">
        <v>83.5</v>
      </c>
      <c r="DF348">
        <f t="shared" si="436"/>
        <v>127</v>
      </c>
      <c r="DG348" t="s">
        <v>1310</v>
      </c>
      <c r="DH348">
        <f t="shared" si="437"/>
        <v>96.358543417366946</v>
      </c>
      <c r="DI348">
        <v>42</v>
      </c>
      <c r="DJ348">
        <f t="shared" si="438"/>
        <v>98</v>
      </c>
      <c r="DK348" t="s">
        <v>1276</v>
      </c>
      <c r="DL348">
        <f t="shared" si="439"/>
        <v>125.49019607843137</v>
      </c>
      <c r="DM348">
        <v>58</v>
      </c>
      <c r="DN348">
        <f t="shared" si="440"/>
        <v>76</v>
      </c>
      <c r="DO348" t="s">
        <v>1290</v>
      </c>
      <c r="DP348">
        <f t="shared" si="441"/>
        <v>129.41176470588235</v>
      </c>
      <c r="DQ348">
        <v>45</v>
      </c>
      <c r="DR348">
        <f t="shared" si="442"/>
        <v>215</v>
      </c>
      <c r="DS348" t="s">
        <v>1284</v>
      </c>
      <c r="DT348">
        <f t="shared" si="443"/>
        <v>71.708683473389357</v>
      </c>
      <c r="DU348">
        <v>77</v>
      </c>
      <c r="DV348">
        <f t="shared" si="444"/>
        <v>123</v>
      </c>
      <c r="DW348" t="s">
        <v>1302</v>
      </c>
      <c r="DX348">
        <f t="shared" si="445"/>
        <v>128.8515406162465</v>
      </c>
      <c r="DY348">
        <v>105</v>
      </c>
      <c r="DZ348">
        <f t="shared" si="446"/>
        <v>40</v>
      </c>
      <c r="EA348" t="s">
        <v>1283</v>
      </c>
      <c r="EB348">
        <f t="shared" si="447"/>
        <v>122.68907563025211</v>
      </c>
      <c r="EC348">
        <v>76.5</v>
      </c>
      <c r="ED348">
        <f t="shared" si="448"/>
        <v>114</v>
      </c>
      <c r="EE348" t="s">
        <v>1310</v>
      </c>
      <c r="EF348">
        <f t="shared" si="449"/>
        <v>91.876750700280112</v>
      </c>
      <c r="EG348">
        <v>36</v>
      </c>
      <c r="EH348">
        <f t="shared" si="450"/>
        <v>189</v>
      </c>
      <c r="EI348" t="s">
        <v>1276</v>
      </c>
      <c r="EJ348">
        <f t="shared" si="451"/>
        <v>47.899159663865539</v>
      </c>
      <c r="EK348">
        <v>53</v>
      </c>
      <c r="EL348">
        <f t="shared" si="452"/>
        <v>181</v>
      </c>
      <c r="EM348" t="s">
        <v>1290</v>
      </c>
      <c r="EN348">
        <f t="shared" si="453"/>
        <v>86.274509803921575</v>
      </c>
      <c r="EO348">
        <v>48</v>
      </c>
      <c r="EP348">
        <f t="shared" si="454"/>
        <v>114</v>
      </c>
      <c r="EQ348" t="s">
        <v>1284</v>
      </c>
      <c r="ER348">
        <f t="shared" si="455"/>
        <v>79.551820728291318</v>
      </c>
      <c r="ES348">
        <v>83</v>
      </c>
      <c r="ET348">
        <f t="shared" si="456"/>
        <v>226</v>
      </c>
      <c r="EU348">
        <v>83</v>
      </c>
      <c r="EV348">
        <f t="shared" si="457"/>
        <v>121</v>
      </c>
      <c r="EW348">
        <v>111</v>
      </c>
      <c r="EX348">
        <f t="shared" si="458"/>
        <v>85</v>
      </c>
      <c r="EY348">
        <v>76</v>
      </c>
      <c r="EZ348">
        <f t="shared" si="459"/>
        <v>3</v>
      </c>
      <c r="FA348">
        <v>35</v>
      </c>
      <c r="FB348">
        <f t="shared" si="460"/>
        <v>132</v>
      </c>
      <c r="FC348">
        <v>39</v>
      </c>
      <c r="FD348">
        <f t="shared" si="461"/>
        <v>41</v>
      </c>
    </row>
    <row r="349" spans="1:160" ht="15" customHeight="1" thickBot="1" x14ac:dyDescent="0.25">
      <c r="A349" s="1" t="s">
        <v>1223</v>
      </c>
      <c r="B349" s="1">
        <v>12</v>
      </c>
      <c r="C349" s="1" t="s">
        <v>1224</v>
      </c>
      <c r="D349" s="1" t="s">
        <v>1247</v>
      </c>
      <c r="E349" s="1">
        <v>98</v>
      </c>
      <c r="F349" s="1">
        <f t="shared" si="385"/>
        <v>215</v>
      </c>
      <c r="G349" s="13" t="s">
        <v>1289</v>
      </c>
      <c r="H349" s="11">
        <f t="shared" si="386"/>
        <v>47.899159663865539</v>
      </c>
      <c r="I349" s="1">
        <v>91</v>
      </c>
      <c r="J349" s="1">
        <f t="shared" si="387"/>
        <v>33</v>
      </c>
      <c r="K349" s="13" t="s">
        <v>1283</v>
      </c>
      <c r="L349" s="11">
        <f t="shared" si="388"/>
        <v>136.1344537815126</v>
      </c>
      <c r="M349" s="1">
        <v>81</v>
      </c>
      <c r="N349" s="8">
        <f t="shared" si="389"/>
        <v>170</v>
      </c>
      <c r="O349" s="13" t="s">
        <v>1288</v>
      </c>
      <c r="P349" s="11">
        <f t="shared" si="390"/>
        <v>92.156862745098039</v>
      </c>
      <c r="Q349" s="1">
        <v>41.5</v>
      </c>
      <c r="R349" s="1">
        <f t="shared" si="391"/>
        <v>178</v>
      </c>
      <c r="S349" s="13" t="s">
        <v>1276</v>
      </c>
      <c r="T349" s="11">
        <f t="shared" si="392"/>
        <v>83.193277310924373</v>
      </c>
      <c r="U349" s="1">
        <v>52</v>
      </c>
      <c r="V349" s="1">
        <f t="shared" si="393"/>
        <v>179</v>
      </c>
      <c r="W349" s="13" t="s">
        <v>1290</v>
      </c>
      <c r="X349" s="11">
        <f t="shared" si="394"/>
        <v>82.913165266106446</v>
      </c>
      <c r="Y349" s="1">
        <v>52</v>
      </c>
      <c r="Z349" s="1">
        <f t="shared" si="395"/>
        <v>242</v>
      </c>
      <c r="AA349" s="13" t="s">
        <v>1284</v>
      </c>
      <c r="AB349" s="37">
        <f t="shared" si="396"/>
        <v>35.0140056022409</v>
      </c>
      <c r="AC349" s="36">
        <v>107</v>
      </c>
      <c r="AD349">
        <f t="shared" si="397"/>
        <v>29</v>
      </c>
      <c r="AE349" t="s">
        <v>1289</v>
      </c>
      <c r="AF349">
        <f t="shared" si="398"/>
        <v>104.76190476190476</v>
      </c>
      <c r="AG349">
        <v>63</v>
      </c>
      <c r="AH349">
        <f t="shared" si="399"/>
        <v>162</v>
      </c>
      <c r="AI349" t="s">
        <v>1283</v>
      </c>
      <c r="AJ349">
        <f t="shared" si="400"/>
        <v>59.943977591036415</v>
      </c>
      <c r="AK349">
        <v>95</v>
      </c>
      <c r="AL349">
        <f t="shared" si="401"/>
        <v>142</v>
      </c>
      <c r="AM349" t="s">
        <v>1288</v>
      </c>
      <c r="AN349">
        <f t="shared" si="402"/>
        <v>87.955182072829132</v>
      </c>
      <c r="AO349">
        <v>34</v>
      </c>
      <c r="AP349">
        <f t="shared" si="403"/>
        <v>118</v>
      </c>
      <c r="AQ349" t="s">
        <v>1276</v>
      </c>
      <c r="AR349">
        <f t="shared" si="404"/>
        <v>103.36134453781513</v>
      </c>
      <c r="AS349">
        <v>44</v>
      </c>
      <c r="AT349">
        <f t="shared" si="405"/>
        <v>118</v>
      </c>
      <c r="AU349" t="s">
        <v>1290</v>
      </c>
      <c r="AV349">
        <f t="shared" si="406"/>
        <v>94.957983193277315</v>
      </c>
      <c r="AW349">
        <v>44</v>
      </c>
      <c r="AX349">
        <f>RANK(AW349,AW349:$AW$360,0)</f>
        <v>10</v>
      </c>
      <c r="AY349" t="s">
        <v>1284</v>
      </c>
      <c r="AZ349">
        <f t="shared" si="407"/>
        <v>174.22969187675071</v>
      </c>
      <c r="BA349">
        <v>100.5</v>
      </c>
      <c r="BB349">
        <f t="shared" si="408"/>
        <v>46</v>
      </c>
      <c r="BC349" t="s">
        <v>1289</v>
      </c>
      <c r="BD349">
        <f t="shared" si="409"/>
        <v>153.78151260504202</v>
      </c>
      <c r="BE349">
        <v>99</v>
      </c>
      <c r="BF349">
        <f t="shared" si="410"/>
        <v>19</v>
      </c>
      <c r="BG349" t="s">
        <v>1283</v>
      </c>
      <c r="BH349">
        <f t="shared" si="411"/>
        <v>138.93557422969189</v>
      </c>
      <c r="BI349">
        <v>97</v>
      </c>
      <c r="BJ349">
        <f t="shared" si="412"/>
        <v>99</v>
      </c>
      <c r="BK349" t="s">
        <v>1288</v>
      </c>
      <c r="BL349">
        <f t="shared" si="413"/>
        <v>113.16526610644257</v>
      </c>
      <c r="BM349">
        <v>29</v>
      </c>
      <c r="BN349">
        <f t="shared" si="414"/>
        <v>130</v>
      </c>
      <c r="BO349" t="s">
        <v>1276</v>
      </c>
      <c r="BP349">
        <f t="shared" si="415"/>
        <v>82.072829131652668</v>
      </c>
      <c r="BQ349">
        <v>35</v>
      </c>
      <c r="BR349">
        <f t="shared" si="416"/>
        <v>100</v>
      </c>
      <c r="BS349" t="s">
        <v>1290</v>
      </c>
      <c r="BT349">
        <f t="shared" si="417"/>
        <v>123.80952380952381</v>
      </c>
      <c r="BU349">
        <v>29</v>
      </c>
      <c r="BV349">
        <f t="shared" si="418"/>
        <v>275</v>
      </c>
      <c r="BW349" t="s">
        <v>1284</v>
      </c>
      <c r="BX349">
        <f t="shared" si="419"/>
        <v>53.221288515406165</v>
      </c>
      <c r="BY349">
        <v>89</v>
      </c>
      <c r="BZ349">
        <f t="shared" si="420"/>
        <v>238</v>
      </c>
      <c r="CA349" t="s">
        <v>1289</v>
      </c>
      <c r="CB349">
        <f t="shared" si="421"/>
        <v>53.781512605042018</v>
      </c>
      <c r="CC349">
        <v>90</v>
      </c>
      <c r="CD349">
        <f t="shared" si="422"/>
        <v>158</v>
      </c>
      <c r="CE349" t="s">
        <v>1283</v>
      </c>
      <c r="CF349">
        <f t="shared" si="423"/>
        <v>76.750700280112042</v>
      </c>
      <c r="CG349">
        <v>86.5</v>
      </c>
      <c r="CH349">
        <f t="shared" si="424"/>
        <v>146</v>
      </c>
      <c r="CI349" t="s">
        <v>1288</v>
      </c>
      <c r="CJ349">
        <f t="shared" si="425"/>
        <v>95.518207282913167</v>
      </c>
      <c r="CK349">
        <v>45</v>
      </c>
      <c r="CL349">
        <f t="shared" si="426"/>
        <v>66</v>
      </c>
      <c r="CM349" t="s">
        <v>1276</v>
      </c>
      <c r="CN349">
        <f t="shared" si="427"/>
        <v>101.40056022408963</v>
      </c>
      <c r="CO349">
        <v>35</v>
      </c>
      <c r="CP349">
        <f t="shared" si="428"/>
        <v>185</v>
      </c>
      <c r="CQ349" t="s">
        <v>1290</v>
      </c>
      <c r="CR349">
        <f t="shared" si="429"/>
        <v>69.467787114845933</v>
      </c>
      <c r="CS349">
        <v>69</v>
      </c>
      <c r="CT349">
        <f t="shared" si="430"/>
        <v>108</v>
      </c>
      <c r="CU349" t="s">
        <v>1284</v>
      </c>
      <c r="CV349">
        <f t="shared" si="431"/>
        <v>110.08403361344537</v>
      </c>
      <c r="CW349">
        <v>96</v>
      </c>
      <c r="CX349">
        <f t="shared" si="432"/>
        <v>73</v>
      </c>
      <c r="CY349" t="s">
        <v>1302</v>
      </c>
      <c r="CZ349">
        <f t="shared" si="433"/>
        <v>93.837535014005596</v>
      </c>
      <c r="DA349">
        <v>108</v>
      </c>
      <c r="DB349">
        <f t="shared" si="434"/>
        <v>75</v>
      </c>
      <c r="DC349" t="s">
        <v>1283</v>
      </c>
      <c r="DD349">
        <f t="shared" si="435"/>
        <v>90.196078431372541</v>
      </c>
      <c r="DE349">
        <v>83</v>
      </c>
      <c r="DF349">
        <f t="shared" si="436"/>
        <v>130</v>
      </c>
      <c r="DG349" t="s">
        <v>1310</v>
      </c>
      <c r="DH349">
        <f t="shared" si="437"/>
        <v>91.036414565826334</v>
      </c>
      <c r="DI349">
        <v>46</v>
      </c>
      <c r="DJ349">
        <f t="shared" si="438"/>
        <v>71</v>
      </c>
      <c r="DK349" t="s">
        <v>1276</v>
      </c>
      <c r="DL349">
        <f t="shared" si="439"/>
        <v>91.31652661064426</v>
      </c>
      <c r="DM349">
        <v>58</v>
      </c>
      <c r="DN349">
        <f t="shared" si="440"/>
        <v>76</v>
      </c>
      <c r="DO349" t="s">
        <v>1290</v>
      </c>
      <c r="DP349">
        <f t="shared" si="441"/>
        <v>132.21288515406161</v>
      </c>
      <c r="DQ349">
        <v>54</v>
      </c>
      <c r="DR349">
        <f t="shared" si="442"/>
        <v>144</v>
      </c>
      <c r="DS349" t="s">
        <v>1284</v>
      </c>
      <c r="DT349">
        <f t="shared" si="443"/>
        <v>100.56022408963585</v>
      </c>
      <c r="DU349">
        <v>85</v>
      </c>
      <c r="DV349">
        <f t="shared" si="444"/>
        <v>51</v>
      </c>
      <c r="DW349" t="s">
        <v>1302</v>
      </c>
      <c r="DX349">
        <f t="shared" si="445"/>
        <v>87.394957983193279</v>
      </c>
      <c r="DY349">
        <v>105</v>
      </c>
      <c r="DZ349">
        <f t="shared" si="446"/>
        <v>40</v>
      </c>
      <c r="EA349" t="s">
        <v>1283</v>
      </c>
      <c r="EB349">
        <f t="shared" si="447"/>
        <v>106.72268907563026</v>
      </c>
      <c r="EC349">
        <v>80.5</v>
      </c>
      <c r="ED349">
        <f t="shared" si="448"/>
        <v>98</v>
      </c>
      <c r="EE349" t="s">
        <v>1310</v>
      </c>
      <c r="EF349">
        <f t="shared" si="449"/>
        <v>99.439775910364148</v>
      </c>
      <c r="EG349">
        <v>49</v>
      </c>
      <c r="EH349">
        <f t="shared" si="450"/>
        <v>40</v>
      </c>
      <c r="EI349" t="s">
        <v>1276</v>
      </c>
      <c r="EJ349">
        <f t="shared" si="451"/>
        <v>120.16806722689076</v>
      </c>
      <c r="EK349">
        <v>52</v>
      </c>
      <c r="EL349">
        <f t="shared" si="452"/>
        <v>191</v>
      </c>
      <c r="EM349" t="s">
        <v>1290</v>
      </c>
      <c r="EN349">
        <f t="shared" si="453"/>
        <v>83.473389355742299</v>
      </c>
      <c r="EO349">
        <v>45</v>
      </c>
      <c r="EP349">
        <f t="shared" si="454"/>
        <v>146</v>
      </c>
      <c r="EQ349" t="s">
        <v>1284</v>
      </c>
      <c r="ER349">
        <f t="shared" si="455"/>
        <v>60.784313725490193</v>
      </c>
      <c r="ES349">
        <v>110</v>
      </c>
      <c r="ET349">
        <f t="shared" si="456"/>
        <v>6</v>
      </c>
      <c r="EU349">
        <v>92</v>
      </c>
      <c r="EV349">
        <f t="shared" si="457"/>
        <v>64</v>
      </c>
      <c r="EW349">
        <v>108</v>
      </c>
      <c r="EX349">
        <f t="shared" si="458"/>
        <v>96</v>
      </c>
      <c r="EY349">
        <v>61</v>
      </c>
      <c r="EZ349">
        <f t="shared" si="459"/>
        <v>112</v>
      </c>
      <c r="FA349">
        <v>35</v>
      </c>
      <c r="FB349">
        <f t="shared" si="460"/>
        <v>132</v>
      </c>
      <c r="FC349">
        <v>44</v>
      </c>
      <c r="FD349">
        <f t="shared" si="461"/>
        <v>6</v>
      </c>
    </row>
    <row r="350" spans="1:160" ht="15" customHeight="1" thickBot="1" x14ac:dyDescent="0.25">
      <c r="A350" s="1" t="s">
        <v>1225</v>
      </c>
      <c r="B350" s="1">
        <v>12</v>
      </c>
      <c r="C350" s="1" t="s">
        <v>1226</v>
      </c>
      <c r="D350" s="1" t="s">
        <v>1247</v>
      </c>
      <c r="E350" s="1">
        <v>108</v>
      </c>
      <c r="F350" s="1">
        <f t="shared" si="385"/>
        <v>71</v>
      </c>
      <c r="G350" s="13" t="s">
        <v>1289</v>
      </c>
      <c r="H350" s="11">
        <f t="shared" si="386"/>
        <v>99.719887955182074</v>
      </c>
      <c r="I350" s="1">
        <v>69</v>
      </c>
      <c r="J350" s="1">
        <f t="shared" si="387"/>
        <v>149</v>
      </c>
      <c r="K350" s="13" t="s">
        <v>1283</v>
      </c>
      <c r="L350" s="11">
        <f t="shared" si="388"/>
        <v>91.876750700280112</v>
      </c>
      <c r="M350" s="1">
        <v>91</v>
      </c>
      <c r="N350" s="8">
        <f t="shared" si="389"/>
        <v>120</v>
      </c>
      <c r="O350" s="13" t="s">
        <v>1288</v>
      </c>
      <c r="P350" s="11">
        <f t="shared" si="390"/>
        <v>92.717086834733891</v>
      </c>
      <c r="Q350" s="1">
        <v>33.5</v>
      </c>
      <c r="R350" s="1">
        <f t="shared" si="391"/>
        <v>224</v>
      </c>
      <c r="S350" s="13" t="s">
        <v>1276</v>
      </c>
      <c r="T350" s="11">
        <f t="shared" si="392"/>
        <v>55.742296918767508</v>
      </c>
      <c r="U350" s="1">
        <v>53.5</v>
      </c>
      <c r="V350" s="1">
        <f t="shared" si="393"/>
        <v>165</v>
      </c>
      <c r="W350" s="13" t="s">
        <v>1290</v>
      </c>
      <c r="X350" s="11">
        <f t="shared" si="394"/>
        <v>68.347338935574228</v>
      </c>
      <c r="Y350" s="1">
        <v>58.5</v>
      </c>
      <c r="Z350" s="1">
        <f t="shared" si="395"/>
        <v>191</v>
      </c>
      <c r="AA350" s="13" t="s">
        <v>1284</v>
      </c>
      <c r="AB350" s="37">
        <f t="shared" si="396"/>
        <v>49.299719887955185</v>
      </c>
      <c r="AC350" s="36">
        <v>102</v>
      </c>
      <c r="AD350">
        <f t="shared" si="397"/>
        <v>70</v>
      </c>
      <c r="AE350" t="s">
        <v>1289</v>
      </c>
      <c r="AF350">
        <f t="shared" si="398"/>
        <v>96.358543417366946</v>
      </c>
      <c r="AG350">
        <v>70</v>
      </c>
      <c r="AH350">
        <f t="shared" si="399"/>
        <v>120</v>
      </c>
      <c r="AI350" t="s">
        <v>1283</v>
      </c>
      <c r="AJ350">
        <f t="shared" si="400"/>
        <v>91.596638655462186</v>
      </c>
      <c r="AK350">
        <v>105.5</v>
      </c>
      <c r="AL350">
        <f t="shared" si="401"/>
        <v>94</v>
      </c>
      <c r="AM350" t="s">
        <v>1288</v>
      </c>
      <c r="AN350">
        <f t="shared" si="402"/>
        <v>98.319327731092443</v>
      </c>
      <c r="AO350">
        <v>40</v>
      </c>
      <c r="AP350">
        <f t="shared" si="403"/>
        <v>66</v>
      </c>
      <c r="AQ350" t="s">
        <v>1276</v>
      </c>
      <c r="AR350">
        <f t="shared" si="404"/>
        <v>155.46218487394958</v>
      </c>
      <c r="AS350">
        <v>52</v>
      </c>
      <c r="AT350">
        <f t="shared" si="405"/>
        <v>52</v>
      </c>
      <c r="AU350" t="s">
        <v>1290</v>
      </c>
      <c r="AV350">
        <f t="shared" si="406"/>
        <v>126.89075630252101</v>
      </c>
      <c r="AW350">
        <v>44</v>
      </c>
      <c r="AX350">
        <f>RANK(AW350,AW350:$AW$360,0)</f>
        <v>10</v>
      </c>
      <c r="AY350" t="s">
        <v>1284</v>
      </c>
      <c r="AZ350">
        <f t="shared" si="407"/>
        <v>116.5266106442577</v>
      </c>
      <c r="BA350">
        <v>100</v>
      </c>
      <c r="BB350">
        <f t="shared" si="408"/>
        <v>57</v>
      </c>
      <c r="BC350" t="s">
        <v>1289</v>
      </c>
      <c r="BD350">
        <f t="shared" si="409"/>
        <v>100</v>
      </c>
      <c r="BE350">
        <v>85.5</v>
      </c>
      <c r="BF350">
        <f t="shared" si="410"/>
        <v>90</v>
      </c>
      <c r="BG350" t="s">
        <v>1283</v>
      </c>
      <c r="BH350">
        <f t="shared" si="411"/>
        <v>100</v>
      </c>
      <c r="BI350">
        <v>99</v>
      </c>
      <c r="BJ350">
        <f t="shared" si="412"/>
        <v>88</v>
      </c>
      <c r="BK350" t="s">
        <v>1288</v>
      </c>
      <c r="BL350">
        <f t="shared" si="413"/>
        <v>100</v>
      </c>
      <c r="BM350">
        <v>16</v>
      </c>
      <c r="BN350">
        <f t="shared" si="414"/>
        <v>264</v>
      </c>
      <c r="BO350" t="s">
        <v>1276</v>
      </c>
      <c r="BP350">
        <f t="shared" si="415"/>
        <v>100</v>
      </c>
      <c r="BQ350">
        <v>30.5</v>
      </c>
      <c r="BR350">
        <f t="shared" si="416"/>
        <v>148</v>
      </c>
      <c r="BS350" t="s">
        <v>1290</v>
      </c>
      <c r="BT350">
        <f t="shared" si="417"/>
        <v>100</v>
      </c>
      <c r="BU350">
        <v>59</v>
      </c>
      <c r="BV350">
        <f t="shared" si="418"/>
        <v>69</v>
      </c>
      <c r="BW350" t="s">
        <v>1284</v>
      </c>
      <c r="BX350">
        <f t="shared" si="419"/>
        <v>100</v>
      </c>
      <c r="BY350">
        <v>0</v>
      </c>
      <c r="BZ350">
        <f t="shared" si="420"/>
        <v>316</v>
      </c>
      <c r="CB350">
        <f t="shared" si="421"/>
        <v>100</v>
      </c>
      <c r="CC350">
        <v>0</v>
      </c>
      <c r="CD350">
        <f t="shared" si="422"/>
        <v>316</v>
      </c>
      <c r="CF350">
        <f t="shared" si="423"/>
        <v>100</v>
      </c>
      <c r="CG350">
        <v>0</v>
      </c>
      <c r="CH350">
        <f t="shared" si="424"/>
        <v>316</v>
      </c>
      <c r="CJ350">
        <f t="shared" si="425"/>
        <v>100</v>
      </c>
      <c r="CK350">
        <v>0</v>
      </c>
      <c r="CL350">
        <f t="shared" si="426"/>
        <v>316</v>
      </c>
      <c r="CN350">
        <f t="shared" si="427"/>
        <v>100</v>
      </c>
      <c r="CO350">
        <v>0</v>
      </c>
      <c r="CP350">
        <f t="shared" si="428"/>
        <v>316</v>
      </c>
      <c r="CR350">
        <f t="shared" si="429"/>
        <v>100</v>
      </c>
      <c r="CS350">
        <v>0</v>
      </c>
      <c r="CT350">
        <f t="shared" si="430"/>
        <v>316</v>
      </c>
      <c r="CV350">
        <f t="shared" si="431"/>
        <v>100</v>
      </c>
      <c r="CW350">
        <v>0</v>
      </c>
      <c r="CX350">
        <f t="shared" si="432"/>
        <v>304</v>
      </c>
      <c r="CZ350">
        <f t="shared" si="433"/>
        <v>100</v>
      </c>
      <c r="DA350">
        <v>0</v>
      </c>
      <c r="DB350">
        <f t="shared" si="434"/>
        <v>304</v>
      </c>
      <c r="DD350">
        <f t="shared" si="435"/>
        <v>100</v>
      </c>
      <c r="DE350">
        <v>0</v>
      </c>
      <c r="DF350">
        <f t="shared" si="436"/>
        <v>304</v>
      </c>
      <c r="DH350">
        <f t="shared" si="437"/>
        <v>100</v>
      </c>
      <c r="DI350">
        <v>0</v>
      </c>
      <c r="DJ350">
        <f t="shared" si="438"/>
        <v>304</v>
      </c>
      <c r="DL350">
        <f t="shared" si="439"/>
        <v>100</v>
      </c>
      <c r="DM350">
        <v>0</v>
      </c>
      <c r="DN350">
        <f t="shared" si="440"/>
        <v>304</v>
      </c>
      <c r="DP350">
        <f t="shared" si="441"/>
        <v>100</v>
      </c>
      <c r="DQ350">
        <v>0</v>
      </c>
      <c r="DR350">
        <f t="shared" si="442"/>
        <v>303</v>
      </c>
      <c r="DT350">
        <f t="shared" si="443"/>
        <v>100</v>
      </c>
      <c r="DU350">
        <v>0</v>
      </c>
      <c r="DV350">
        <f t="shared" si="444"/>
        <v>317</v>
      </c>
      <c r="DX350">
        <f t="shared" si="445"/>
        <v>100</v>
      </c>
      <c r="DY350">
        <v>0</v>
      </c>
      <c r="DZ350">
        <f t="shared" si="446"/>
        <v>317</v>
      </c>
      <c r="EB350">
        <f t="shared" si="447"/>
        <v>100</v>
      </c>
      <c r="EC350">
        <v>0</v>
      </c>
      <c r="ED350">
        <f t="shared" si="448"/>
        <v>317</v>
      </c>
      <c r="EF350">
        <f t="shared" si="449"/>
        <v>100</v>
      </c>
      <c r="EG350">
        <v>0</v>
      </c>
      <c r="EH350">
        <f t="shared" si="450"/>
        <v>315</v>
      </c>
      <c r="EJ350">
        <f t="shared" si="451"/>
        <v>100</v>
      </c>
      <c r="EK350">
        <v>0</v>
      </c>
      <c r="EL350">
        <f t="shared" si="452"/>
        <v>316</v>
      </c>
      <c r="EN350">
        <f t="shared" si="453"/>
        <v>100</v>
      </c>
      <c r="EO350">
        <v>0</v>
      </c>
      <c r="EP350">
        <f t="shared" si="454"/>
        <v>316</v>
      </c>
      <c r="ER350">
        <f t="shared" si="455"/>
        <v>100</v>
      </c>
      <c r="ES350">
        <v>0</v>
      </c>
      <c r="ET350">
        <f t="shared" si="456"/>
        <v>309</v>
      </c>
      <c r="EU350">
        <v>0</v>
      </c>
      <c r="EV350">
        <f t="shared" si="457"/>
        <v>309</v>
      </c>
      <c r="EW350">
        <v>0</v>
      </c>
      <c r="EX350">
        <f t="shared" si="458"/>
        <v>309</v>
      </c>
      <c r="EY350">
        <v>0</v>
      </c>
      <c r="EZ350">
        <f t="shared" si="459"/>
        <v>309</v>
      </c>
      <c r="FA350">
        <v>0</v>
      </c>
      <c r="FB350">
        <f t="shared" si="460"/>
        <v>309</v>
      </c>
      <c r="FC350">
        <v>0</v>
      </c>
      <c r="FD350">
        <f t="shared" si="461"/>
        <v>309</v>
      </c>
    </row>
    <row r="351" spans="1:160" ht="15" customHeight="1" thickBot="1" x14ac:dyDescent="0.25">
      <c r="A351" s="1" t="s">
        <v>1227</v>
      </c>
      <c r="B351" s="1">
        <v>12</v>
      </c>
      <c r="C351" s="1" t="s">
        <v>1228</v>
      </c>
      <c r="D351" s="1" t="s">
        <v>1247</v>
      </c>
      <c r="E351" s="1">
        <v>104</v>
      </c>
      <c r="F351" s="1">
        <f t="shared" si="385"/>
        <v>132</v>
      </c>
      <c r="G351" s="13" t="s">
        <v>1289</v>
      </c>
      <c r="H351" s="11">
        <f t="shared" si="386"/>
        <v>80.392156862745097</v>
      </c>
      <c r="I351" s="1">
        <v>75</v>
      </c>
      <c r="J351" s="1">
        <f t="shared" si="387"/>
        <v>103</v>
      </c>
      <c r="K351" s="13" t="s">
        <v>1283</v>
      </c>
      <c r="L351" s="11">
        <f t="shared" si="388"/>
        <v>100.84033613445378</v>
      </c>
      <c r="M351" s="1">
        <v>88</v>
      </c>
      <c r="N351" s="8">
        <f t="shared" si="389"/>
        <v>132</v>
      </c>
      <c r="O351" s="13" t="s">
        <v>1288</v>
      </c>
      <c r="P351" s="11">
        <f t="shared" si="390"/>
        <v>97.759103641456576</v>
      </c>
      <c r="Q351" s="1">
        <v>32.5</v>
      </c>
      <c r="R351" s="1">
        <f t="shared" si="391"/>
        <v>232</v>
      </c>
      <c r="S351" s="13" t="s">
        <v>1276</v>
      </c>
      <c r="T351" s="11">
        <f t="shared" si="392"/>
        <v>68.067226890756302</v>
      </c>
      <c r="U351" s="1">
        <v>45.5</v>
      </c>
      <c r="V351" s="1">
        <f t="shared" si="393"/>
        <v>255</v>
      </c>
      <c r="W351" s="13" t="s">
        <v>1290</v>
      </c>
      <c r="X351" s="11">
        <f t="shared" si="394"/>
        <v>51.540616246498601</v>
      </c>
      <c r="Y351" s="1">
        <v>65.5</v>
      </c>
      <c r="Z351" s="1">
        <f t="shared" si="395"/>
        <v>129</v>
      </c>
      <c r="AA351" s="13" t="s">
        <v>1284</v>
      </c>
      <c r="AB351" s="37">
        <f t="shared" si="396"/>
        <v>65.546218487394952</v>
      </c>
      <c r="AC351" s="36">
        <v>103</v>
      </c>
      <c r="AD351">
        <f t="shared" si="397"/>
        <v>62</v>
      </c>
      <c r="AE351" t="s">
        <v>1289</v>
      </c>
      <c r="AF351">
        <f t="shared" si="398"/>
        <v>113.16526610644257</v>
      </c>
      <c r="AG351">
        <v>72</v>
      </c>
      <c r="AH351">
        <f t="shared" si="399"/>
        <v>106</v>
      </c>
      <c r="AI351" t="s">
        <v>1283</v>
      </c>
      <c r="AJ351">
        <f t="shared" si="400"/>
        <v>104.20168067226891</v>
      </c>
      <c r="AK351">
        <v>99</v>
      </c>
      <c r="AL351">
        <f t="shared" si="401"/>
        <v>124</v>
      </c>
      <c r="AM351" t="s">
        <v>1288</v>
      </c>
      <c r="AN351">
        <f t="shared" si="402"/>
        <v>101.1204481792717</v>
      </c>
      <c r="AO351">
        <v>34</v>
      </c>
      <c r="AP351">
        <f t="shared" si="403"/>
        <v>118</v>
      </c>
      <c r="AQ351" t="s">
        <v>1276</v>
      </c>
      <c r="AR351">
        <f t="shared" si="404"/>
        <v>110.92436974789916</v>
      </c>
      <c r="AS351">
        <v>48</v>
      </c>
      <c r="AT351">
        <f t="shared" si="405"/>
        <v>82</v>
      </c>
      <c r="AU351" t="s">
        <v>1290</v>
      </c>
      <c r="AV351">
        <f t="shared" si="406"/>
        <v>95.518207282913167</v>
      </c>
      <c r="AW351">
        <v>58</v>
      </c>
      <c r="AX351">
        <f>RANK(AW351,AW351:$AW$360,0)</f>
        <v>6</v>
      </c>
      <c r="AY351" t="s">
        <v>1284</v>
      </c>
      <c r="AZ351">
        <f t="shared" si="407"/>
        <v>135.29411764705884</v>
      </c>
      <c r="BA351">
        <v>95.5</v>
      </c>
      <c r="BB351">
        <f t="shared" si="408"/>
        <v>109</v>
      </c>
      <c r="BC351" t="s">
        <v>1289</v>
      </c>
      <c r="BD351">
        <f t="shared" si="409"/>
        <v>71.428571428571431</v>
      </c>
      <c r="BE351">
        <v>80</v>
      </c>
      <c r="BF351">
        <f t="shared" si="410"/>
        <v>121</v>
      </c>
      <c r="BG351" t="s">
        <v>1283</v>
      </c>
      <c r="BH351">
        <f t="shared" si="411"/>
        <v>93.55742296918767</v>
      </c>
      <c r="BI351">
        <v>91.5</v>
      </c>
      <c r="BJ351">
        <f t="shared" si="412"/>
        <v>128</v>
      </c>
      <c r="BK351" t="s">
        <v>1288</v>
      </c>
      <c r="BL351">
        <f t="shared" si="413"/>
        <v>98.319327731092443</v>
      </c>
      <c r="BM351">
        <v>25.5</v>
      </c>
      <c r="BN351">
        <f t="shared" si="414"/>
        <v>157</v>
      </c>
      <c r="BO351" t="s">
        <v>1276</v>
      </c>
      <c r="BP351">
        <f t="shared" si="415"/>
        <v>118.76750700280112</v>
      </c>
      <c r="BQ351">
        <v>38</v>
      </c>
      <c r="BR351">
        <f t="shared" si="416"/>
        <v>66</v>
      </c>
      <c r="BS351" t="s">
        <v>1290</v>
      </c>
      <c r="BT351">
        <f t="shared" si="417"/>
        <v>145.37815126050421</v>
      </c>
      <c r="BU351">
        <v>48</v>
      </c>
      <c r="BV351">
        <f t="shared" si="418"/>
        <v>132</v>
      </c>
      <c r="BW351" t="s">
        <v>1284</v>
      </c>
      <c r="BX351">
        <f t="shared" si="419"/>
        <v>120.44817927170868</v>
      </c>
      <c r="BY351">
        <v>112</v>
      </c>
      <c r="BZ351">
        <f t="shared" si="420"/>
        <v>7</v>
      </c>
      <c r="CA351" t="s">
        <v>1289</v>
      </c>
      <c r="CB351">
        <f t="shared" si="421"/>
        <v>148.45938375350141</v>
      </c>
      <c r="CC351">
        <v>100</v>
      </c>
      <c r="CD351">
        <f t="shared" si="422"/>
        <v>98</v>
      </c>
      <c r="CE351" t="s">
        <v>1283</v>
      </c>
      <c r="CF351">
        <f t="shared" si="423"/>
        <v>86.834733893557427</v>
      </c>
      <c r="CG351">
        <v>91.5</v>
      </c>
      <c r="CH351">
        <f t="shared" si="424"/>
        <v>122</v>
      </c>
      <c r="CI351" t="s">
        <v>1288</v>
      </c>
      <c r="CJ351">
        <f t="shared" si="425"/>
        <v>101.40056022408963</v>
      </c>
      <c r="CK351">
        <v>25</v>
      </c>
      <c r="CL351">
        <f t="shared" si="426"/>
        <v>224</v>
      </c>
      <c r="CM351" t="s">
        <v>1276</v>
      </c>
      <c r="CN351">
        <f t="shared" si="427"/>
        <v>90.756302521008408</v>
      </c>
      <c r="CO351">
        <v>30</v>
      </c>
      <c r="CP351">
        <f t="shared" si="428"/>
        <v>228</v>
      </c>
      <c r="CQ351" t="s">
        <v>1290</v>
      </c>
      <c r="CR351">
        <f t="shared" si="429"/>
        <v>91.31652661064426</v>
      </c>
      <c r="CS351">
        <v>58</v>
      </c>
      <c r="CT351">
        <f t="shared" si="430"/>
        <v>205</v>
      </c>
      <c r="CU351" t="s">
        <v>1284</v>
      </c>
      <c r="CV351">
        <f t="shared" si="431"/>
        <v>113.16526610644257</v>
      </c>
      <c r="CW351">
        <v>87</v>
      </c>
      <c r="CX351">
        <f t="shared" si="432"/>
        <v>180</v>
      </c>
      <c r="CY351" t="s">
        <v>1302</v>
      </c>
      <c r="CZ351">
        <f t="shared" si="433"/>
        <v>89.915966386554629</v>
      </c>
      <c r="DA351">
        <v>113</v>
      </c>
      <c r="DB351">
        <f t="shared" si="434"/>
        <v>51</v>
      </c>
      <c r="DC351" t="s">
        <v>1283</v>
      </c>
      <c r="DD351">
        <f t="shared" si="435"/>
        <v>100.84033613445378</v>
      </c>
      <c r="DE351">
        <v>83.5</v>
      </c>
      <c r="DF351">
        <f t="shared" si="436"/>
        <v>127</v>
      </c>
      <c r="DG351" t="s">
        <v>1288</v>
      </c>
      <c r="DH351">
        <f t="shared" si="437"/>
        <v>96.638655462184872</v>
      </c>
      <c r="DI351">
        <v>31</v>
      </c>
      <c r="DJ351">
        <f t="shared" si="438"/>
        <v>191</v>
      </c>
      <c r="DK351" t="s">
        <v>1276</v>
      </c>
      <c r="DL351">
        <f t="shared" si="439"/>
        <v>99.439775910364148</v>
      </c>
      <c r="DM351">
        <v>43</v>
      </c>
      <c r="DN351">
        <f t="shared" si="440"/>
        <v>197</v>
      </c>
      <c r="DO351" t="s">
        <v>1290</v>
      </c>
      <c r="DP351">
        <f t="shared" si="441"/>
        <v>114.56582633053222</v>
      </c>
      <c r="DQ351">
        <v>37</v>
      </c>
      <c r="DR351">
        <f t="shared" si="442"/>
        <v>252</v>
      </c>
      <c r="DS351" t="s">
        <v>1284</v>
      </c>
      <c r="DT351">
        <f t="shared" si="443"/>
        <v>112.32492997198879</v>
      </c>
      <c r="DU351">
        <v>75</v>
      </c>
      <c r="DV351">
        <f t="shared" si="444"/>
        <v>144</v>
      </c>
      <c r="DW351" t="s">
        <v>1302</v>
      </c>
      <c r="DX351">
        <f t="shared" si="445"/>
        <v>99.159663865546221</v>
      </c>
      <c r="DY351">
        <v>98</v>
      </c>
      <c r="DZ351">
        <f t="shared" si="446"/>
        <v>54</v>
      </c>
      <c r="EA351" t="s">
        <v>1283</v>
      </c>
      <c r="EB351">
        <f t="shared" si="447"/>
        <v>94.397759103641462</v>
      </c>
      <c r="EC351">
        <v>76</v>
      </c>
      <c r="ED351">
        <f t="shared" si="448"/>
        <v>115</v>
      </c>
      <c r="EE351" t="s">
        <v>1310</v>
      </c>
      <c r="EF351">
        <f t="shared" si="449"/>
        <v>99.719887955182074</v>
      </c>
      <c r="EG351">
        <v>36</v>
      </c>
      <c r="EH351">
        <f t="shared" si="450"/>
        <v>189</v>
      </c>
      <c r="EI351" t="s">
        <v>1276</v>
      </c>
      <c r="EJ351">
        <f t="shared" si="451"/>
        <v>104.48179271708683</v>
      </c>
      <c r="EK351">
        <v>45</v>
      </c>
      <c r="EL351">
        <f t="shared" si="452"/>
        <v>249</v>
      </c>
      <c r="EM351" t="s">
        <v>1290</v>
      </c>
      <c r="EN351">
        <f t="shared" si="453"/>
        <v>42.296918767507009</v>
      </c>
      <c r="EO351">
        <v>26</v>
      </c>
      <c r="EP351">
        <f t="shared" si="454"/>
        <v>296</v>
      </c>
      <c r="EQ351" t="s">
        <v>1284</v>
      </c>
      <c r="ER351">
        <f t="shared" si="455"/>
        <v>20.168067226890756</v>
      </c>
      <c r="ES351">
        <v>92</v>
      </c>
      <c r="ET351">
        <f t="shared" si="456"/>
        <v>141</v>
      </c>
      <c r="EU351">
        <v>97</v>
      </c>
      <c r="EV351">
        <f t="shared" si="457"/>
        <v>34</v>
      </c>
      <c r="EW351">
        <v>102</v>
      </c>
      <c r="EX351">
        <f t="shared" si="458"/>
        <v>114</v>
      </c>
      <c r="EY351">
        <v>52</v>
      </c>
      <c r="EZ351">
        <f t="shared" si="459"/>
        <v>205</v>
      </c>
      <c r="FA351">
        <v>42</v>
      </c>
      <c r="FB351">
        <f t="shared" si="460"/>
        <v>43</v>
      </c>
      <c r="FC351">
        <v>43</v>
      </c>
      <c r="FD351">
        <f t="shared" si="461"/>
        <v>11</v>
      </c>
    </row>
    <row r="352" spans="1:160" ht="15" customHeight="1" thickBot="1" x14ac:dyDescent="0.25">
      <c r="A352" s="4" t="s">
        <v>1229</v>
      </c>
      <c r="B352" s="1">
        <v>12</v>
      </c>
      <c r="C352" s="1" t="s">
        <v>1230</v>
      </c>
      <c r="D352" s="1" t="s">
        <v>1247</v>
      </c>
      <c r="E352" s="1">
        <v>100</v>
      </c>
      <c r="F352" s="1">
        <f t="shared" si="385"/>
        <v>189</v>
      </c>
      <c r="G352" s="13" t="s">
        <v>1289</v>
      </c>
      <c r="H352" s="11">
        <f t="shared" si="386"/>
        <v>59.103641456582636</v>
      </c>
      <c r="I352" s="1">
        <v>82</v>
      </c>
      <c r="J352" s="1">
        <f t="shared" si="387"/>
        <v>71</v>
      </c>
      <c r="K352" s="13" t="s">
        <v>1283</v>
      </c>
      <c r="L352" s="11">
        <f t="shared" si="388"/>
        <v>115.406162464986</v>
      </c>
      <c r="M352" s="1">
        <v>86</v>
      </c>
      <c r="N352" s="8">
        <f t="shared" si="389"/>
        <v>140</v>
      </c>
      <c r="O352" s="13" t="s">
        <v>1288</v>
      </c>
      <c r="P352" s="11">
        <f t="shared" si="390"/>
        <v>99.439775910364148</v>
      </c>
      <c r="Q352" s="1">
        <v>36</v>
      </c>
      <c r="R352" s="1">
        <f t="shared" si="391"/>
        <v>205</v>
      </c>
      <c r="S352" s="13" t="s">
        <v>1276</v>
      </c>
      <c r="T352" s="11">
        <f t="shared" si="392"/>
        <v>134.17366946778711</v>
      </c>
      <c r="U352" s="1">
        <v>49</v>
      </c>
      <c r="V352" s="1">
        <f t="shared" si="393"/>
        <v>215</v>
      </c>
      <c r="W352" s="13" t="s">
        <v>1290</v>
      </c>
      <c r="X352" s="11">
        <f t="shared" si="394"/>
        <v>98.039215686274517</v>
      </c>
      <c r="Y352" s="1">
        <v>50.5</v>
      </c>
      <c r="Z352" s="1">
        <f t="shared" si="395"/>
        <v>259</v>
      </c>
      <c r="AA352" s="13" t="s">
        <v>1284</v>
      </c>
      <c r="AB352" s="37">
        <f t="shared" si="396"/>
        <v>28.571428571428569</v>
      </c>
      <c r="AC352" s="36">
        <v>105</v>
      </c>
      <c r="AD352">
        <f t="shared" si="397"/>
        <v>43</v>
      </c>
      <c r="AE352" t="s">
        <v>1289</v>
      </c>
      <c r="AF352">
        <f t="shared" si="398"/>
        <v>133.8935574229692</v>
      </c>
      <c r="AG352">
        <v>69</v>
      </c>
      <c r="AH352">
        <f t="shared" si="399"/>
        <v>126</v>
      </c>
      <c r="AI352" t="s">
        <v>1283</v>
      </c>
      <c r="AJ352">
        <f t="shared" si="400"/>
        <v>68.627450980392155</v>
      </c>
      <c r="AK352">
        <v>95.5</v>
      </c>
      <c r="AL352">
        <f t="shared" si="401"/>
        <v>138</v>
      </c>
      <c r="AM352" t="s">
        <v>1288</v>
      </c>
      <c r="AN352">
        <f t="shared" si="402"/>
        <v>100.28011204481793</v>
      </c>
      <c r="AO352">
        <v>10</v>
      </c>
      <c r="AP352">
        <f t="shared" si="403"/>
        <v>327</v>
      </c>
      <c r="AQ352" t="s">
        <v>1276</v>
      </c>
      <c r="AR352">
        <f t="shared" si="404"/>
        <v>77.871148459383761</v>
      </c>
      <c r="AS352">
        <v>36</v>
      </c>
      <c r="AT352">
        <f t="shared" si="405"/>
        <v>208</v>
      </c>
      <c r="AU352" t="s">
        <v>1290</v>
      </c>
      <c r="AV352">
        <f t="shared" si="406"/>
        <v>79.271708683473392</v>
      </c>
      <c r="AW352">
        <v>62</v>
      </c>
      <c r="AX352">
        <f>RANK(AW352,AW352:$AW$360,0)</f>
        <v>4</v>
      </c>
      <c r="AY352" t="s">
        <v>1284</v>
      </c>
      <c r="AZ352">
        <f t="shared" si="407"/>
        <v>122.96918767507003</v>
      </c>
      <c r="BA352">
        <v>92</v>
      </c>
      <c r="BB352">
        <f t="shared" si="408"/>
        <v>164</v>
      </c>
      <c r="BC352" t="s">
        <v>1289</v>
      </c>
      <c r="BD352">
        <f t="shared" si="409"/>
        <v>100</v>
      </c>
      <c r="BE352">
        <v>101.5</v>
      </c>
      <c r="BF352">
        <f t="shared" si="410"/>
        <v>14</v>
      </c>
      <c r="BG352" t="s">
        <v>1283</v>
      </c>
      <c r="BH352">
        <f t="shared" si="411"/>
        <v>100</v>
      </c>
      <c r="BI352">
        <v>89</v>
      </c>
      <c r="BJ352">
        <f t="shared" si="412"/>
        <v>139</v>
      </c>
      <c r="BK352" t="s">
        <v>1288</v>
      </c>
      <c r="BL352">
        <f t="shared" si="413"/>
        <v>100</v>
      </c>
      <c r="BM352">
        <v>17</v>
      </c>
      <c r="BN352">
        <f t="shared" si="414"/>
        <v>248</v>
      </c>
      <c r="BO352" t="s">
        <v>1276</v>
      </c>
      <c r="BP352">
        <f t="shared" si="415"/>
        <v>100</v>
      </c>
      <c r="BQ352">
        <v>32</v>
      </c>
      <c r="BR352">
        <f t="shared" si="416"/>
        <v>134</v>
      </c>
      <c r="BS352" t="s">
        <v>1290</v>
      </c>
      <c r="BT352">
        <f t="shared" si="417"/>
        <v>100</v>
      </c>
      <c r="BU352">
        <v>55</v>
      </c>
      <c r="BV352">
        <f t="shared" si="418"/>
        <v>86</v>
      </c>
      <c r="BW352" t="s">
        <v>1284</v>
      </c>
      <c r="BX352">
        <f t="shared" si="419"/>
        <v>100</v>
      </c>
      <c r="BY352">
        <v>0</v>
      </c>
      <c r="BZ352">
        <f t="shared" si="420"/>
        <v>316</v>
      </c>
      <c r="CB352">
        <f t="shared" si="421"/>
        <v>100</v>
      </c>
      <c r="CC352">
        <v>0</v>
      </c>
      <c r="CD352">
        <f t="shared" si="422"/>
        <v>316</v>
      </c>
      <c r="CF352">
        <f t="shared" si="423"/>
        <v>100</v>
      </c>
      <c r="CG352">
        <v>0</v>
      </c>
      <c r="CH352">
        <f t="shared" si="424"/>
        <v>316</v>
      </c>
      <c r="CJ352">
        <f t="shared" si="425"/>
        <v>100</v>
      </c>
      <c r="CK352">
        <v>0</v>
      </c>
      <c r="CL352">
        <f t="shared" si="426"/>
        <v>316</v>
      </c>
      <c r="CN352">
        <f t="shared" si="427"/>
        <v>100</v>
      </c>
      <c r="CO352">
        <v>0</v>
      </c>
      <c r="CP352">
        <f t="shared" si="428"/>
        <v>316</v>
      </c>
      <c r="CR352">
        <f t="shared" si="429"/>
        <v>100</v>
      </c>
      <c r="CS352">
        <v>0</v>
      </c>
      <c r="CT352">
        <f t="shared" si="430"/>
        <v>316</v>
      </c>
      <c r="CV352">
        <f t="shared" si="431"/>
        <v>100</v>
      </c>
      <c r="CW352">
        <v>0</v>
      </c>
      <c r="CX352">
        <f t="shared" si="432"/>
        <v>304</v>
      </c>
      <c r="CZ352">
        <f t="shared" si="433"/>
        <v>100</v>
      </c>
      <c r="DA352">
        <v>0</v>
      </c>
      <c r="DB352">
        <f t="shared" si="434"/>
        <v>304</v>
      </c>
      <c r="DD352">
        <f t="shared" si="435"/>
        <v>100</v>
      </c>
      <c r="DE352">
        <v>0</v>
      </c>
      <c r="DF352">
        <f t="shared" si="436"/>
        <v>304</v>
      </c>
      <c r="DH352">
        <f t="shared" si="437"/>
        <v>100</v>
      </c>
      <c r="DI352">
        <v>0</v>
      </c>
      <c r="DJ352">
        <f t="shared" si="438"/>
        <v>304</v>
      </c>
      <c r="DL352">
        <f t="shared" si="439"/>
        <v>100</v>
      </c>
      <c r="DM352">
        <v>0</v>
      </c>
      <c r="DN352">
        <f t="shared" si="440"/>
        <v>304</v>
      </c>
      <c r="DP352">
        <f t="shared" si="441"/>
        <v>100</v>
      </c>
      <c r="DQ352">
        <v>0</v>
      </c>
      <c r="DR352">
        <f t="shared" si="442"/>
        <v>303</v>
      </c>
      <c r="DT352">
        <f t="shared" si="443"/>
        <v>100</v>
      </c>
      <c r="DU352">
        <v>0</v>
      </c>
      <c r="DV352">
        <f t="shared" si="444"/>
        <v>317</v>
      </c>
      <c r="DX352">
        <f t="shared" si="445"/>
        <v>100</v>
      </c>
      <c r="DY352">
        <v>0</v>
      </c>
      <c r="DZ352">
        <f t="shared" si="446"/>
        <v>317</v>
      </c>
      <c r="EB352">
        <f t="shared" si="447"/>
        <v>100</v>
      </c>
      <c r="EC352">
        <v>0</v>
      </c>
      <c r="ED352">
        <f t="shared" si="448"/>
        <v>317</v>
      </c>
      <c r="EF352">
        <f t="shared" si="449"/>
        <v>100</v>
      </c>
      <c r="EG352">
        <v>0</v>
      </c>
      <c r="EH352">
        <f t="shared" si="450"/>
        <v>315</v>
      </c>
      <c r="EJ352">
        <f t="shared" si="451"/>
        <v>100</v>
      </c>
      <c r="EK352">
        <v>0</v>
      </c>
      <c r="EL352">
        <f t="shared" si="452"/>
        <v>316</v>
      </c>
      <c r="EN352">
        <f t="shared" si="453"/>
        <v>100</v>
      </c>
      <c r="EO352">
        <v>0</v>
      </c>
      <c r="EP352">
        <f t="shared" si="454"/>
        <v>316</v>
      </c>
      <c r="ER352">
        <f t="shared" si="455"/>
        <v>100</v>
      </c>
      <c r="ES352">
        <v>0</v>
      </c>
      <c r="ET352">
        <f t="shared" si="456"/>
        <v>309</v>
      </c>
      <c r="EU352">
        <v>0</v>
      </c>
      <c r="EV352">
        <f t="shared" si="457"/>
        <v>309</v>
      </c>
      <c r="EW352">
        <v>0</v>
      </c>
      <c r="EX352">
        <f t="shared" si="458"/>
        <v>309</v>
      </c>
      <c r="EY352">
        <v>0</v>
      </c>
      <c r="EZ352">
        <f t="shared" si="459"/>
        <v>309</v>
      </c>
      <c r="FA352">
        <v>0</v>
      </c>
      <c r="FB352">
        <f t="shared" si="460"/>
        <v>309</v>
      </c>
      <c r="FC352">
        <v>0</v>
      </c>
      <c r="FD352">
        <f t="shared" si="461"/>
        <v>309</v>
      </c>
    </row>
    <row r="353" spans="1:160" ht="15" customHeight="1" thickBot="1" x14ac:dyDescent="0.25">
      <c r="A353" s="1" t="s">
        <v>1231</v>
      </c>
      <c r="B353" s="1">
        <v>12</v>
      </c>
      <c r="C353" s="1" t="s">
        <v>1232</v>
      </c>
      <c r="D353" s="1" t="s">
        <v>1247</v>
      </c>
      <c r="E353" s="1">
        <v>114</v>
      </c>
      <c r="F353" s="1">
        <f t="shared" si="385"/>
        <v>11</v>
      </c>
      <c r="G353" s="13" t="s">
        <v>1289</v>
      </c>
      <c r="H353" s="11">
        <f t="shared" si="386"/>
        <v>116.5266106442577</v>
      </c>
      <c r="I353" s="1">
        <v>72</v>
      </c>
      <c r="J353" s="1">
        <f t="shared" si="387"/>
        <v>129</v>
      </c>
      <c r="K353" s="13" t="s">
        <v>1283</v>
      </c>
      <c r="L353" s="11">
        <f t="shared" si="388"/>
        <v>138.93557422969189</v>
      </c>
      <c r="M353" s="1">
        <v>92</v>
      </c>
      <c r="N353" s="8">
        <f t="shared" si="389"/>
        <v>116</v>
      </c>
      <c r="O353" s="13" t="s">
        <v>1288</v>
      </c>
      <c r="P353" s="11">
        <f t="shared" si="390"/>
        <v>100</v>
      </c>
      <c r="Q353" s="1">
        <v>32</v>
      </c>
      <c r="R353" s="1">
        <f t="shared" si="391"/>
        <v>235</v>
      </c>
      <c r="S353" s="13" t="s">
        <v>1276</v>
      </c>
      <c r="T353" s="11">
        <f t="shared" si="392"/>
        <v>76.19047619047619</v>
      </c>
      <c r="U353" s="1">
        <v>38</v>
      </c>
      <c r="V353" s="1">
        <f t="shared" si="393"/>
        <v>322</v>
      </c>
      <c r="W353" s="13" t="s">
        <v>1290</v>
      </c>
      <c r="X353" s="11">
        <f t="shared" si="394"/>
        <v>75.350140056022411</v>
      </c>
      <c r="Y353" s="1">
        <v>57</v>
      </c>
      <c r="Z353" s="1">
        <f t="shared" si="395"/>
        <v>212</v>
      </c>
      <c r="AA353" s="13" t="s">
        <v>1284</v>
      </c>
      <c r="AB353" s="37">
        <f t="shared" si="396"/>
        <v>42.296918767507009</v>
      </c>
      <c r="AC353" s="36">
        <v>102</v>
      </c>
      <c r="AD353">
        <f t="shared" si="397"/>
        <v>70</v>
      </c>
      <c r="AE353" t="s">
        <v>1289</v>
      </c>
      <c r="AF353">
        <f t="shared" si="398"/>
        <v>90.756302521008408</v>
      </c>
      <c r="AG353">
        <v>43</v>
      </c>
      <c r="AH353">
        <f t="shared" si="399"/>
        <v>268</v>
      </c>
      <c r="AI353" t="s">
        <v>1283</v>
      </c>
      <c r="AJ353">
        <f t="shared" si="400"/>
        <v>105.32212885154061</v>
      </c>
      <c r="AK353">
        <v>101</v>
      </c>
      <c r="AL353">
        <f t="shared" si="401"/>
        <v>116</v>
      </c>
      <c r="AM353" t="s">
        <v>1288</v>
      </c>
      <c r="AN353">
        <f t="shared" si="402"/>
        <v>89.075630252100837</v>
      </c>
      <c r="AO353">
        <v>30</v>
      </c>
      <c r="AP353">
        <f t="shared" si="403"/>
        <v>150</v>
      </c>
      <c r="AQ353" t="s">
        <v>1276</v>
      </c>
      <c r="AR353">
        <f t="shared" si="404"/>
        <v>106.44257703081233</v>
      </c>
      <c r="AS353">
        <v>33</v>
      </c>
      <c r="AT353">
        <f t="shared" si="405"/>
        <v>234</v>
      </c>
      <c r="AU353" t="s">
        <v>1290</v>
      </c>
      <c r="AV353">
        <f t="shared" si="406"/>
        <v>87.955182072829132</v>
      </c>
      <c r="AW353">
        <v>52</v>
      </c>
      <c r="AX353">
        <f>RANK(AW353,AW353:$AW$360,0)</f>
        <v>6</v>
      </c>
      <c r="AY353" t="s">
        <v>1284</v>
      </c>
      <c r="AZ353">
        <f t="shared" si="407"/>
        <v>120.44817927170868</v>
      </c>
      <c r="BA353">
        <v>101.5</v>
      </c>
      <c r="BB353">
        <f t="shared" si="408"/>
        <v>37</v>
      </c>
      <c r="BC353" t="s">
        <v>1289</v>
      </c>
      <c r="BD353">
        <f t="shared" si="409"/>
        <v>109.52380952380952</v>
      </c>
      <c r="BE353">
        <v>56</v>
      </c>
      <c r="BF353">
        <f t="shared" si="410"/>
        <v>287</v>
      </c>
      <c r="BG353" t="s">
        <v>1283</v>
      </c>
      <c r="BH353">
        <f t="shared" si="411"/>
        <v>59.383753501400562</v>
      </c>
      <c r="BI353">
        <v>102.5</v>
      </c>
      <c r="BJ353">
        <f t="shared" si="412"/>
        <v>77</v>
      </c>
      <c r="BK353" t="s">
        <v>1288</v>
      </c>
      <c r="BL353">
        <f t="shared" si="413"/>
        <v>115.96638655462185</v>
      </c>
      <c r="BM353">
        <v>24</v>
      </c>
      <c r="BN353">
        <f t="shared" si="414"/>
        <v>173</v>
      </c>
      <c r="BO353" t="s">
        <v>1276</v>
      </c>
      <c r="BP353">
        <f t="shared" si="415"/>
        <v>117.64705882352942</v>
      </c>
      <c r="BQ353">
        <v>26.5</v>
      </c>
      <c r="BR353">
        <f t="shared" si="416"/>
        <v>191</v>
      </c>
      <c r="BS353" t="s">
        <v>1290</v>
      </c>
      <c r="BT353">
        <f t="shared" si="417"/>
        <v>120.72829131652661</v>
      </c>
      <c r="BU353">
        <v>57.5</v>
      </c>
      <c r="BV353">
        <f t="shared" si="418"/>
        <v>79</v>
      </c>
      <c r="BW353" t="s">
        <v>1284</v>
      </c>
      <c r="BX353">
        <f t="shared" si="419"/>
        <v>153.78151260504202</v>
      </c>
      <c r="BY353">
        <v>103</v>
      </c>
      <c r="BZ353">
        <f t="shared" si="420"/>
        <v>71</v>
      </c>
      <c r="CA353" t="s">
        <v>1289</v>
      </c>
      <c r="CB353">
        <f t="shared" si="421"/>
        <v>103.0812324929972</v>
      </c>
      <c r="CC353">
        <v>92</v>
      </c>
      <c r="CD353">
        <f t="shared" si="422"/>
        <v>142</v>
      </c>
      <c r="CE353" t="s">
        <v>1283</v>
      </c>
      <c r="CF353">
        <f t="shared" si="423"/>
        <v>130.25210084033614</v>
      </c>
      <c r="CG353">
        <v>89.5</v>
      </c>
      <c r="CH353">
        <f t="shared" si="424"/>
        <v>134</v>
      </c>
      <c r="CI353" t="s">
        <v>1288</v>
      </c>
      <c r="CJ353">
        <f t="shared" si="425"/>
        <v>72.268907563025209</v>
      </c>
      <c r="CK353">
        <v>23</v>
      </c>
      <c r="CL353">
        <f t="shared" si="426"/>
        <v>236</v>
      </c>
      <c r="CM353" t="s">
        <v>1276</v>
      </c>
      <c r="CN353">
        <f t="shared" si="427"/>
        <v>87.394957983193279</v>
      </c>
      <c r="CO353">
        <v>26</v>
      </c>
      <c r="CP353">
        <f t="shared" si="428"/>
        <v>265</v>
      </c>
      <c r="CQ353" t="s">
        <v>1290</v>
      </c>
      <c r="CR353">
        <f t="shared" si="429"/>
        <v>58.263305322128851</v>
      </c>
      <c r="CS353">
        <v>50</v>
      </c>
      <c r="CT353">
        <f t="shared" si="430"/>
        <v>271</v>
      </c>
      <c r="CU353" t="s">
        <v>1284</v>
      </c>
      <c r="CV353">
        <f t="shared" si="431"/>
        <v>67.226890756302524</v>
      </c>
      <c r="CW353">
        <v>95</v>
      </c>
      <c r="CX353">
        <f t="shared" si="432"/>
        <v>82</v>
      </c>
      <c r="CY353" t="s">
        <v>1302</v>
      </c>
      <c r="CZ353">
        <f t="shared" si="433"/>
        <v>81.232492997198875</v>
      </c>
      <c r="DA353">
        <v>69</v>
      </c>
      <c r="DB353">
        <f t="shared" si="434"/>
        <v>250</v>
      </c>
      <c r="DC353" t="s">
        <v>1283</v>
      </c>
      <c r="DD353">
        <f t="shared" si="435"/>
        <v>61.904761904761905</v>
      </c>
      <c r="DE353">
        <v>107.5</v>
      </c>
      <c r="DF353">
        <f t="shared" si="436"/>
        <v>35</v>
      </c>
      <c r="DG353" t="s">
        <v>1301</v>
      </c>
      <c r="DH353">
        <f t="shared" si="437"/>
        <v>98.879551820728295</v>
      </c>
      <c r="DI353">
        <v>31</v>
      </c>
      <c r="DJ353">
        <f t="shared" si="438"/>
        <v>191</v>
      </c>
      <c r="DK353" t="s">
        <v>1276</v>
      </c>
      <c r="DL353">
        <f t="shared" si="439"/>
        <v>128.29131652661064</v>
      </c>
      <c r="DM353">
        <v>52</v>
      </c>
      <c r="DN353">
        <f t="shared" si="440"/>
        <v>116</v>
      </c>
      <c r="DO353" t="s">
        <v>1290</v>
      </c>
      <c r="DP353">
        <f t="shared" si="441"/>
        <v>77.871148459383761</v>
      </c>
      <c r="DQ353">
        <v>53</v>
      </c>
      <c r="DR353">
        <f t="shared" si="442"/>
        <v>154</v>
      </c>
      <c r="DS353" t="s">
        <v>1284</v>
      </c>
      <c r="DT353">
        <f t="shared" si="443"/>
        <v>86.834733893557427</v>
      </c>
      <c r="DU353">
        <v>91</v>
      </c>
      <c r="DV353">
        <f t="shared" si="444"/>
        <v>15</v>
      </c>
      <c r="DW353" t="s">
        <v>1302</v>
      </c>
      <c r="DX353">
        <f t="shared" si="445"/>
        <v>109.80392156862746</v>
      </c>
      <c r="DY353">
        <v>86</v>
      </c>
      <c r="DZ353">
        <f t="shared" si="446"/>
        <v>114</v>
      </c>
      <c r="EA353" t="s">
        <v>1283</v>
      </c>
      <c r="EB353">
        <f t="shared" si="447"/>
        <v>89.355742296918763</v>
      </c>
      <c r="EC353">
        <v>101</v>
      </c>
      <c r="ED353">
        <f t="shared" si="448"/>
        <v>31</v>
      </c>
      <c r="EE353" t="s">
        <v>1301</v>
      </c>
      <c r="EF353">
        <f t="shared" si="449"/>
        <v>106.1624649859944</v>
      </c>
      <c r="EG353">
        <v>24</v>
      </c>
      <c r="EH353">
        <f t="shared" si="450"/>
        <v>292</v>
      </c>
      <c r="EI353" t="s">
        <v>1276</v>
      </c>
      <c r="EJ353">
        <f t="shared" si="451"/>
        <v>45.378151260504204</v>
      </c>
      <c r="EK353">
        <v>71</v>
      </c>
      <c r="EL353">
        <f t="shared" si="452"/>
        <v>37</v>
      </c>
      <c r="EM353" t="s">
        <v>1290</v>
      </c>
      <c r="EN353">
        <f t="shared" si="453"/>
        <v>124.36974789915966</v>
      </c>
      <c r="EO353">
        <v>49</v>
      </c>
      <c r="EP353">
        <f t="shared" si="454"/>
        <v>107</v>
      </c>
      <c r="EQ353" t="s">
        <v>1284</v>
      </c>
      <c r="ER353">
        <f t="shared" si="455"/>
        <v>128.01120448179273</v>
      </c>
      <c r="ES353">
        <v>102</v>
      </c>
      <c r="ET353">
        <f t="shared" si="456"/>
        <v>50</v>
      </c>
      <c r="EU353">
        <v>89</v>
      </c>
      <c r="EV353">
        <f t="shared" si="457"/>
        <v>76</v>
      </c>
      <c r="EW353">
        <v>122</v>
      </c>
      <c r="EX353">
        <f t="shared" si="458"/>
        <v>53</v>
      </c>
      <c r="EY353">
        <v>62</v>
      </c>
      <c r="EZ353">
        <f t="shared" si="459"/>
        <v>97</v>
      </c>
      <c r="FA353">
        <v>36</v>
      </c>
      <c r="FB353">
        <f t="shared" si="460"/>
        <v>124</v>
      </c>
      <c r="FC353">
        <v>28</v>
      </c>
      <c r="FD353">
        <f t="shared" si="461"/>
        <v>207</v>
      </c>
    </row>
    <row r="354" spans="1:160" ht="15" customHeight="1" thickBot="1" x14ac:dyDescent="0.25">
      <c r="A354" s="1" t="s">
        <v>1233</v>
      </c>
      <c r="B354" s="1">
        <v>12</v>
      </c>
      <c r="C354" s="1" t="s">
        <v>1234</v>
      </c>
      <c r="D354" s="1" t="s">
        <v>1247</v>
      </c>
      <c r="E354" s="1">
        <v>103</v>
      </c>
      <c r="F354" s="1">
        <f t="shared" si="385"/>
        <v>147</v>
      </c>
      <c r="G354" s="13" t="s">
        <v>1289</v>
      </c>
      <c r="H354" s="11">
        <f t="shared" si="386"/>
        <v>112.04481792717087</v>
      </c>
      <c r="I354" s="1">
        <v>52</v>
      </c>
      <c r="J354" s="1">
        <f t="shared" si="387"/>
        <v>267</v>
      </c>
      <c r="K354" s="13" t="s">
        <v>1283</v>
      </c>
      <c r="L354" s="11">
        <f t="shared" si="388"/>
        <v>91.596638655462186</v>
      </c>
      <c r="M354" s="1">
        <v>95</v>
      </c>
      <c r="N354" s="8">
        <f t="shared" si="389"/>
        <v>103</v>
      </c>
      <c r="O354" s="13" t="s">
        <v>1288</v>
      </c>
      <c r="P354" s="11">
        <f t="shared" si="390"/>
        <v>100.28011204481793</v>
      </c>
      <c r="Q354" s="1">
        <v>33</v>
      </c>
      <c r="R354" s="1">
        <f t="shared" si="391"/>
        <v>227</v>
      </c>
      <c r="S354" s="13" t="s">
        <v>1276</v>
      </c>
      <c r="T354" s="11">
        <f t="shared" si="392"/>
        <v>111.76470588235294</v>
      </c>
      <c r="U354" s="1">
        <v>50.5</v>
      </c>
      <c r="V354" s="1">
        <f t="shared" si="393"/>
        <v>202</v>
      </c>
      <c r="W354" s="13" t="s">
        <v>1290</v>
      </c>
      <c r="X354" s="11">
        <f t="shared" si="394"/>
        <v>115.12605042016807</v>
      </c>
      <c r="Y354" s="1">
        <v>69</v>
      </c>
      <c r="Z354" s="1">
        <f t="shared" si="395"/>
        <v>95</v>
      </c>
      <c r="AA354" s="13" t="s">
        <v>1284</v>
      </c>
      <c r="AB354" s="37">
        <f t="shared" si="396"/>
        <v>74.229691876750707</v>
      </c>
      <c r="AC354" s="36">
        <v>93</v>
      </c>
      <c r="AD354">
        <f t="shared" si="397"/>
        <v>190</v>
      </c>
      <c r="AE354" t="s">
        <v>1289</v>
      </c>
      <c r="AF354">
        <f t="shared" si="398"/>
        <v>92.717086834733891</v>
      </c>
      <c r="AG354">
        <v>52</v>
      </c>
      <c r="AH354">
        <f t="shared" si="399"/>
        <v>237</v>
      </c>
      <c r="AI354" t="s">
        <v>1283</v>
      </c>
      <c r="AJ354">
        <f t="shared" si="400"/>
        <v>74.229691876750707</v>
      </c>
      <c r="AK354">
        <v>103</v>
      </c>
      <c r="AL354">
        <f t="shared" si="401"/>
        <v>104</v>
      </c>
      <c r="AM354" t="s">
        <v>1288</v>
      </c>
      <c r="AN354">
        <f t="shared" si="402"/>
        <v>108.12324929971989</v>
      </c>
      <c r="AO354">
        <v>18</v>
      </c>
      <c r="AP354">
        <f t="shared" si="403"/>
        <v>269</v>
      </c>
      <c r="AQ354" t="s">
        <v>1276</v>
      </c>
      <c r="AR354">
        <f t="shared" si="404"/>
        <v>118.4873949579832</v>
      </c>
      <c r="AS354">
        <v>31</v>
      </c>
      <c r="AT354">
        <f t="shared" si="405"/>
        <v>256</v>
      </c>
      <c r="AU354" t="s">
        <v>1290</v>
      </c>
      <c r="AV354">
        <f t="shared" si="406"/>
        <v>46.778711484593835</v>
      </c>
      <c r="AW354">
        <v>66</v>
      </c>
      <c r="AX354">
        <f>RANK(AW354,AW354:$AW$360,0)</f>
        <v>3</v>
      </c>
      <c r="AY354" t="s">
        <v>1284</v>
      </c>
      <c r="AZ354">
        <f t="shared" si="407"/>
        <v>152.66106442577032</v>
      </c>
      <c r="BA354">
        <v>92</v>
      </c>
      <c r="BB354">
        <f t="shared" si="408"/>
        <v>164</v>
      </c>
      <c r="BC354" t="s">
        <v>1289</v>
      </c>
      <c r="BD354">
        <f t="shared" si="409"/>
        <v>114.00560224089637</v>
      </c>
      <c r="BE354">
        <v>77</v>
      </c>
      <c r="BF354">
        <f t="shared" si="410"/>
        <v>145</v>
      </c>
      <c r="BG354" t="s">
        <v>1283</v>
      </c>
      <c r="BH354">
        <f t="shared" si="411"/>
        <v>109.80392156862746</v>
      </c>
      <c r="BI354">
        <v>90</v>
      </c>
      <c r="BJ354">
        <f t="shared" si="412"/>
        <v>133</v>
      </c>
      <c r="BK354" t="s">
        <v>1288</v>
      </c>
      <c r="BL354">
        <f t="shared" si="413"/>
        <v>94.677871148459388</v>
      </c>
      <c r="BM354">
        <v>6</v>
      </c>
      <c r="BN354">
        <f t="shared" si="414"/>
        <v>335</v>
      </c>
      <c r="BO354" t="s">
        <v>1276</v>
      </c>
      <c r="BP354">
        <f t="shared" si="415"/>
        <v>49.579831932773111</v>
      </c>
      <c r="BQ354">
        <v>38</v>
      </c>
      <c r="BR354">
        <f t="shared" si="416"/>
        <v>66</v>
      </c>
      <c r="BS354" t="s">
        <v>1290</v>
      </c>
      <c r="BT354">
        <f t="shared" si="417"/>
        <v>101.68067226890756</v>
      </c>
      <c r="BU354">
        <v>39</v>
      </c>
      <c r="BV354">
        <f t="shared" si="418"/>
        <v>191</v>
      </c>
      <c r="BW354" t="s">
        <v>1284</v>
      </c>
      <c r="BX354">
        <f t="shared" si="419"/>
        <v>101.40056022408963</v>
      </c>
      <c r="BY354">
        <v>91</v>
      </c>
      <c r="BZ354">
        <f t="shared" si="420"/>
        <v>214</v>
      </c>
      <c r="CA354" t="s">
        <v>1289</v>
      </c>
      <c r="CB354">
        <f t="shared" si="421"/>
        <v>73.66946778711484</v>
      </c>
      <c r="CC354">
        <v>85</v>
      </c>
      <c r="CD354">
        <f t="shared" si="422"/>
        <v>180</v>
      </c>
      <c r="CE354" t="s">
        <v>1283</v>
      </c>
      <c r="CF354">
        <f t="shared" si="423"/>
        <v>107.56302521008404</v>
      </c>
      <c r="CG354">
        <v>93</v>
      </c>
      <c r="CH354">
        <f t="shared" si="424"/>
        <v>114</v>
      </c>
      <c r="CI354" t="s">
        <v>1288</v>
      </c>
      <c r="CJ354">
        <f t="shared" si="425"/>
        <v>89.075630252100837</v>
      </c>
      <c r="CK354">
        <v>32</v>
      </c>
      <c r="CL354">
        <f t="shared" si="426"/>
        <v>155</v>
      </c>
      <c r="CM354" t="s">
        <v>1276</v>
      </c>
      <c r="CN354">
        <f t="shared" si="427"/>
        <v>123.52941176470588</v>
      </c>
      <c r="CO354">
        <v>48</v>
      </c>
      <c r="CP354">
        <f t="shared" si="428"/>
        <v>72</v>
      </c>
      <c r="CQ354" t="s">
        <v>1290</v>
      </c>
      <c r="CR354">
        <f t="shared" si="429"/>
        <v>136.41456582633054</v>
      </c>
      <c r="CS354">
        <v>59</v>
      </c>
      <c r="CT354">
        <f t="shared" si="430"/>
        <v>196</v>
      </c>
      <c r="CU354" t="s">
        <v>1284</v>
      </c>
      <c r="CV354">
        <f t="shared" si="431"/>
        <v>124.36974789915966</v>
      </c>
      <c r="CW354">
        <v>92</v>
      </c>
      <c r="CX354">
        <f t="shared" si="432"/>
        <v>120</v>
      </c>
      <c r="CY354" t="s">
        <v>1302</v>
      </c>
      <c r="CZ354">
        <f t="shared" si="433"/>
        <v>134.45378151260505</v>
      </c>
      <c r="DA354">
        <v>82</v>
      </c>
      <c r="DB354">
        <f t="shared" si="434"/>
        <v>207</v>
      </c>
      <c r="DC354" t="s">
        <v>1283</v>
      </c>
      <c r="DD354">
        <f t="shared" si="435"/>
        <v>59.383753501400562</v>
      </c>
      <c r="DE354">
        <v>100</v>
      </c>
      <c r="DF354">
        <f t="shared" si="436"/>
        <v>75</v>
      </c>
      <c r="DG354" t="s">
        <v>1301</v>
      </c>
      <c r="DH354">
        <f t="shared" si="437"/>
        <v>94.677871148459388</v>
      </c>
      <c r="DI354">
        <v>25</v>
      </c>
      <c r="DJ354">
        <f t="shared" si="438"/>
        <v>239</v>
      </c>
      <c r="DK354" t="s">
        <v>1276</v>
      </c>
      <c r="DL354">
        <f t="shared" si="439"/>
        <v>48.739495798319332</v>
      </c>
      <c r="DM354">
        <v>42</v>
      </c>
      <c r="DN354">
        <f t="shared" si="440"/>
        <v>202</v>
      </c>
      <c r="DO354" t="s">
        <v>1290</v>
      </c>
      <c r="DP354">
        <f t="shared" si="441"/>
        <v>123.80952380952381</v>
      </c>
      <c r="DQ354">
        <v>29</v>
      </c>
      <c r="DR354">
        <f t="shared" si="442"/>
        <v>283</v>
      </c>
      <c r="DS354" t="s">
        <v>1284</v>
      </c>
      <c r="DT354">
        <f t="shared" si="443"/>
        <v>57.983193277310924</v>
      </c>
      <c r="DU354">
        <v>66</v>
      </c>
      <c r="DV354">
        <f t="shared" si="444"/>
        <v>243</v>
      </c>
      <c r="DW354" t="s">
        <v>1302</v>
      </c>
      <c r="DX354">
        <f t="shared" si="445"/>
        <v>100</v>
      </c>
      <c r="DY354">
        <v>96</v>
      </c>
      <c r="DZ354">
        <f t="shared" si="446"/>
        <v>62</v>
      </c>
      <c r="EA354" t="s">
        <v>1283</v>
      </c>
      <c r="EB354">
        <f t="shared" si="447"/>
        <v>100</v>
      </c>
      <c r="EC354">
        <v>95</v>
      </c>
      <c r="ED354">
        <f t="shared" si="448"/>
        <v>56</v>
      </c>
      <c r="EE354" t="s">
        <v>1301</v>
      </c>
      <c r="EF354">
        <f t="shared" si="449"/>
        <v>100</v>
      </c>
      <c r="EG354">
        <v>46</v>
      </c>
      <c r="EH354">
        <f t="shared" si="450"/>
        <v>56</v>
      </c>
      <c r="EI354" t="s">
        <v>1276</v>
      </c>
      <c r="EJ354">
        <f t="shared" si="451"/>
        <v>100</v>
      </c>
      <c r="EK354">
        <v>38</v>
      </c>
      <c r="EL354">
        <f t="shared" si="452"/>
        <v>287</v>
      </c>
      <c r="EM354" t="s">
        <v>1290</v>
      </c>
      <c r="EN354">
        <f t="shared" si="453"/>
        <v>100</v>
      </c>
      <c r="EO354">
        <v>46</v>
      </c>
      <c r="EP354">
        <f t="shared" si="454"/>
        <v>133</v>
      </c>
      <c r="EQ354" t="s">
        <v>1284</v>
      </c>
      <c r="ER354">
        <f t="shared" si="455"/>
        <v>100</v>
      </c>
      <c r="ES354">
        <v>0</v>
      </c>
      <c r="ET354">
        <f t="shared" si="456"/>
        <v>309</v>
      </c>
      <c r="EU354">
        <v>0</v>
      </c>
      <c r="EV354">
        <f t="shared" si="457"/>
        <v>309</v>
      </c>
      <c r="EW354">
        <v>0</v>
      </c>
      <c r="EX354">
        <f t="shared" si="458"/>
        <v>309</v>
      </c>
      <c r="EY354">
        <v>0</v>
      </c>
      <c r="EZ354">
        <f t="shared" si="459"/>
        <v>309</v>
      </c>
      <c r="FA354">
        <v>0</v>
      </c>
      <c r="FB354">
        <f t="shared" si="460"/>
        <v>309</v>
      </c>
      <c r="FC354">
        <v>0</v>
      </c>
      <c r="FD354">
        <f t="shared" si="461"/>
        <v>309</v>
      </c>
    </row>
    <row r="355" spans="1:160" ht="15" customHeight="1" thickBot="1" x14ac:dyDescent="0.25">
      <c r="A355" s="1" t="s">
        <v>1235</v>
      </c>
      <c r="B355" s="1">
        <v>12</v>
      </c>
      <c r="C355" s="1" t="s">
        <v>1236</v>
      </c>
      <c r="D355" s="1" t="s">
        <v>1247</v>
      </c>
      <c r="E355" s="1">
        <v>101</v>
      </c>
      <c r="F355" s="1">
        <f t="shared" si="385"/>
        <v>172</v>
      </c>
      <c r="G355" s="13" t="s">
        <v>1289</v>
      </c>
      <c r="H355" s="11">
        <f t="shared" si="386"/>
        <v>120.72829131652661</v>
      </c>
      <c r="I355" s="1">
        <v>72</v>
      </c>
      <c r="J355" s="1">
        <f t="shared" si="387"/>
        <v>129</v>
      </c>
      <c r="K355" s="13" t="s">
        <v>1283</v>
      </c>
      <c r="L355" s="11">
        <f t="shared" si="388"/>
        <v>107.00280112044818</v>
      </c>
      <c r="M355" s="1">
        <v>75</v>
      </c>
      <c r="N355" s="8">
        <f t="shared" si="389"/>
        <v>194</v>
      </c>
      <c r="O355" s="13" t="s">
        <v>1288</v>
      </c>
      <c r="P355" s="11">
        <f t="shared" si="390"/>
        <v>92.436974789915965</v>
      </c>
      <c r="Q355" s="1">
        <v>53.5</v>
      </c>
      <c r="R355" s="1">
        <f t="shared" si="391"/>
        <v>89</v>
      </c>
      <c r="S355" s="13" t="s">
        <v>1276</v>
      </c>
      <c r="T355" s="11">
        <f t="shared" si="392"/>
        <v>152.94117647058823</v>
      </c>
      <c r="U355" s="1">
        <v>41</v>
      </c>
      <c r="V355" s="1">
        <f t="shared" si="393"/>
        <v>297</v>
      </c>
      <c r="W355" s="13" t="s">
        <v>1290</v>
      </c>
      <c r="X355" s="11">
        <f t="shared" si="394"/>
        <v>49.859943977591037</v>
      </c>
      <c r="Y355" s="1">
        <v>59</v>
      </c>
      <c r="Z355" s="1">
        <f t="shared" si="395"/>
        <v>184</v>
      </c>
      <c r="AA355" s="13" t="s">
        <v>1284</v>
      </c>
      <c r="AB355" s="37">
        <f t="shared" si="396"/>
        <v>50.140056022408963</v>
      </c>
      <c r="AC355" s="36">
        <v>87</v>
      </c>
      <c r="AD355">
        <f t="shared" si="397"/>
        <v>246</v>
      </c>
      <c r="AE355" t="s">
        <v>1289</v>
      </c>
      <c r="AF355">
        <f t="shared" si="398"/>
        <v>94.677871148459388</v>
      </c>
      <c r="AG355">
        <v>64</v>
      </c>
      <c r="AH355">
        <f t="shared" si="399"/>
        <v>154</v>
      </c>
      <c r="AI355" t="s">
        <v>1283</v>
      </c>
      <c r="AJ355">
        <f t="shared" si="400"/>
        <v>124.64985994397759</v>
      </c>
      <c r="AK355">
        <v>88</v>
      </c>
      <c r="AL355">
        <f t="shared" si="401"/>
        <v>167</v>
      </c>
      <c r="AM355" t="s">
        <v>1288</v>
      </c>
      <c r="AN355">
        <f t="shared" si="402"/>
        <v>95.238095238095241</v>
      </c>
      <c r="AO355">
        <v>17</v>
      </c>
      <c r="AP355">
        <f t="shared" si="403"/>
        <v>278</v>
      </c>
      <c r="AQ355" t="s">
        <v>1276</v>
      </c>
      <c r="AR355">
        <f t="shared" si="404"/>
        <v>54.34173669467787</v>
      </c>
      <c r="AS355">
        <v>44</v>
      </c>
      <c r="AT355">
        <f t="shared" si="405"/>
        <v>118</v>
      </c>
      <c r="AU355" t="s">
        <v>1290</v>
      </c>
      <c r="AV355">
        <f t="shared" si="406"/>
        <v>145.09803921568627</v>
      </c>
      <c r="AW355">
        <v>43</v>
      </c>
      <c r="AX355">
        <f>RANK(AW355,AW355:$AW$360,0)</f>
        <v>6</v>
      </c>
      <c r="AY355" t="s">
        <v>1284</v>
      </c>
      <c r="AZ355">
        <f t="shared" si="407"/>
        <v>171.1484593837535</v>
      </c>
      <c r="BA355">
        <v>87.5</v>
      </c>
      <c r="BB355">
        <f t="shared" si="408"/>
        <v>227</v>
      </c>
      <c r="BC355" t="s">
        <v>1289</v>
      </c>
      <c r="BD355">
        <f t="shared" si="409"/>
        <v>89.635854341736689</v>
      </c>
      <c r="BE355">
        <v>62.5</v>
      </c>
      <c r="BF355">
        <f t="shared" si="410"/>
        <v>242</v>
      </c>
      <c r="BG355" t="s">
        <v>1283</v>
      </c>
      <c r="BH355">
        <f t="shared" si="411"/>
        <v>81.512605042016801</v>
      </c>
      <c r="BI355">
        <v>87</v>
      </c>
      <c r="BJ355">
        <f t="shared" si="412"/>
        <v>150</v>
      </c>
      <c r="BK355" t="s">
        <v>1288</v>
      </c>
      <c r="BL355">
        <f t="shared" si="413"/>
        <v>92.156862745098039</v>
      </c>
      <c r="BM355">
        <v>31</v>
      </c>
      <c r="BN355">
        <f t="shared" si="414"/>
        <v>115</v>
      </c>
      <c r="BO355" t="s">
        <v>1276</v>
      </c>
      <c r="BP355">
        <f t="shared" si="415"/>
        <v>118.20728291316527</v>
      </c>
      <c r="BQ355">
        <v>18</v>
      </c>
      <c r="BR355">
        <f t="shared" si="416"/>
        <v>279</v>
      </c>
      <c r="BS355" t="s">
        <v>1290</v>
      </c>
      <c r="BT355">
        <f t="shared" si="417"/>
        <v>69.747899159663859</v>
      </c>
      <c r="BU355">
        <v>31.5</v>
      </c>
      <c r="BV355">
        <f t="shared" si="418"/>
        <v>260</v>
      </c>
      <c r="BW355" t="s">
        <v>1284</v>
      </c>
      <c r="BX355">
        <f t="shared" si="419"/>
        <v>79.831932773109244</v>
      </c>
      <c r="BY355">
        <v>93</v>
      </c>
      <c r="BZ355">
        <f t="shared" si="420"/>
        <v>190</v>
      </c>
      <c r="CA355" t="s">
        <v>1289</v>
      </c>
      <c r="CB355">
        <f t="shared" si="421"/>
        <v>97.198879551820724</v>
      </c>
      <c r="CC355">
        <v>87</v>
      </c>
      <c r="CD355">
        <f t="shared" si="422"/>
        <v>176</v>
      </c>
      <c r="CE355" t="s">
        <v>1283</v>
      </c>
      <c r="CF355">
        <f t="shared" si="423"/>
        <v>75.630252100840337</v>
      </c>
      <c r="CG355">
        <v>91.5</v>
      </c>
      <c r="CH355">
        <f t="shared" si="424"/>
        <v>122</v>
      </c>
      <c r="CI355" t="s">
        <v>1288</v>
      </c>
      <c r="CJ355">
        <f t="shared" si="425"/>
        <v>90.756302521008408</v>
      </c>
      <c r="CK355">
        <v>30</v>
      </c>
      <c r="CL355">
        <f t="shared" si="426"/>
        <v>180</v>
      </c>
      <c r="CM355" t="s">
        <v>1276</v>
      </c>
      <c r="CN355">
        <f t="shared" si="427"/>
        <v>71.148459383753504</v>
      </c>
      <c r="CO355">
        <v>36</v>
      </c>
      <c r="CP355">
        <f t="shared" si="428"/>
        <v>171</v>
      </c>
      <c r="CQ355" t="s">
        <v>1290</v>
      </c>
      <c r="CR355">
        <f t="shared" si="429"/>
        <v>75.350140056022411</v>
      </c>
      <c r="CS355">
        <v>60</v>
      </c>
      <c r="CT355">
        <f t="shared" si="430"/>
        <v>188</v>
      </c>
      <c r="CU355" t="s">
        <v>1284</v>
      </c>
      <c r="CV355">
        <f t="shared" si="431"/>
        <v>115.96638655462185</v>
      </c>
      <c r="CW355">
        <v>87</v>
      </c>
      <c r="CX355">
        <f t="shared" si="432"/>
        <v>180</v>
      </c>
      <c r="CY355" t="s">
        <v>1302</v>
      </c>
      <c r="CZ355">
        <f t="shared" si="433"/>
        <v>109.52380952380952</v>
      </c>
      <c r="DA355">
        <v>105</v>
      </c>
      <c r="DB355">
        <f t="shared" si="434"/>
        <v>89</v>
      </c>
      <c r="DC355" t="s">
        <v>1283</v>
      </c>
      <c r="DD355">
        <f t="shared" si="435"/>
        <v>97.198879551820724</v>
      </c>
      <c r="DE355">
        <v>97.5</v>
      </c>
      <c r="DF355">
        <f t="shared" si="436"/>
        <v>89</v>
      </c>
      <c r="DG355" t="s">
        <v>1310</v>
      </c>
      <c r="DH355">
        <f t="shared" si="437"/>
        <v>103.0812324929972</v>
      </c>
      <c r="DI355">
        <v>45</v>
      </c>
      <c r="DJ355">
        <f t="shared" si="438"/>
        <v>77</v>
      </c>
      <c r="DK355" t="s">
        <v>1276</v>
      </c>
      <c r="DL355">
        <f t="shared" si="439"/>
        <v>117.64705882352942</v>
      </c>
      <c r="DM355">
        <v>57</v>
      </c>
      <c r="DN355">
        <f t="shared" si="440"/>
        <v>83</v>
      </c>
      <c r="DO355" t="s">
        <v>1290</v>
      </c>
      <c r="DP355">
        <f t="shared" si="441"/>
        <v>146.49859943977592</v>
      </c>
      <c r="DQ355">
        <v>38</v>
      </c>
      <c r="DR355">
        <f t="shared" si="442"/>
        <v>245</v>
      </c>
      <c r="DS355" t="s">
        <v>1284</v>
      </c>
      <c r="DT355">
        <f t="shared" si="443"/>
        <v>91.31652661064426</v>
      </c>
      <c r="DU355">
        <v>69</v>
      </c>
      <c r="DV355">
        <f t="shared" si="444"/>
        <v>214</v>
      </c>
      <c r="DW355" t="s">
        <v>1302</v>
      </c>
      <c r="DX355">
        <f t="shared" si="445"/>
        <v>82.072829131652668</v>
      </c>
      <c r="DY355">
        <v>93</v>
      </c>
      <c r="DZ355">
        <f t="shared" si="446"/>
        <v>79</v>
      </c>
      <c r="EA355" t="s">
        <v>1283</v>
      </c>
      <c r="EB355">
        <f t="shared" si="447"/>
        <v>87.394957983193279</v>
      </c>
      <c r="EC355">
        <v>80</v>
      </c>
      <c r="ED355">
        <f t="shared" si="448"/>
        <v>100</v>
      </c>
      <c r="EE355" t="s">
        <v>1310</v>
      </c>
      <c r="EF355">
        <f t="shared" si="449"/>
        <v>95.798319327731093</v>
      </c>
      <c r="EG355">
        <v>39</v>
      </c>
      <c r="EH355">
        <f t="shared" si="450"/>
        <v>140</v>
      </c>
      <c r="EI355" t="s">
        <v>1276</v>
      </c>
      <c r="EJ355">
        <f t="shared" si="451"/>
        <v>95.518207282913167</v>
      </c>
      <c r="EK355">
        <v>45</v>
      </c>
      <c r="EL355">
        <f t="shared" si="452"/>
        <v>249</v>
      </c>
      <c r="EM355" t="s">
        <v>1290</v>
      </c>
      <c r="EN355">
        <f t="shared" si="453"/>
        <v>75.070028011204485</v>
      </c>
      <c r="EO355">
        <v>38</v>
      </c>
      <c r="EP355">
        <f t="shared" si="454"/>
        <v>214</v>
      </c>
      <c r="EQ355" t="s">
        <v>1284</v>
      </c>
      <c r="ER355">
        <f t="shared" si="455"/>
        <v>81.792717086834728</v>
      </c>
      <c r="ES355">
        <v>91</v>
      </c>
      <c r="ET355">
        <f t="shared" si="456"/>
        <v>150</v>
      </c>
      <c r="EU355">
        <v>97</v>
      </c>
      <c r="EV355">
        <f t="shared" si="457"/>
        <v>34</v>
      </c>
      <c r="EW355">
        <v>111</v>
      </c>
      <c r="EX355">
        <f t="shared" si="458"/>
        <v>85</v>
      </c>
      <c r="EY355">
        <v>60</v>
      </c>
      <c r="EZ355">
        <f t="shared" si="459"/>
        <v>124</v>
      </c>
      <c r="FA355">
        <v>33</v>
      </c>
      <c r="FB355">
        <f t="shared" si="460"/>
        <v>160</v>
      </c>
      <c r="FC355">
        <v>32</v>
      </c>
      <c r="FD355">
        <f t="shared" si="461"/>
        <v>149</v>
      </c>
    </row>
    <row r="356" spans="1:160" ht="15" customHeight="1" thickBot="1" x14ac:dyDescent="0.25">
      <c r="A356" s="1" t="s">
        <v>1237</v>
      </c>
      <c r="B356" s="1">
        <v>12</v>
      </c>
      <c r="C356" s="1" t="s">
        <v>447</v>
      </c>
      <c r="D356" s="1" t="s">
        <v>1247</v>
      </c>
      <c r="E356" s="1">
        <v>106</v>
      </c>
      <c r="F356" s="1">
        <f t="shared" si="385"/>
        <v>100</v>
      </c>
      <c r="G356" s="13" t="s">
        <v>1289</v>
      </c>
      <c r="H356" s="11">
        <f t="shared" si="386"/>
        <v>77.310924369747895</v>
      </c>
      <c r="I356" s="1">
        <v>74</v>
      </c>
      <c r="J356" s="1">
        <f t="shared" si="387"/>
        <v>113</v>
      </c>
      <c r="K356" s="13" t="s">
        <v>1283</v>
      </c>
      <c r="L356" s="11">
        <f t="shared" si="388"/>
        <v>137.53501400560225</v>
      </c>
      <c r="M356" s="1">
        <v>97</v>
      </c>
      <c r="N356" s="8">
        <f t="shared" si="389"/>
        <v>91</v>
      </c>
      <c r="O356" s="13" t="s">
        <v>1288</v>
      </c>
      <c r="P356" s="11">
        <f t="shared" si="390"/>
        <v>87.955182072829132</v>
      </c>
      <c r="Q356" s="1">
        <v>29</v>
      </c>
      <c r="R356" s="1">
        <f t="shared" si="391"/>
        <v>251</v>
      </c>
      <c r="S356" s="13" t="s">
        <v>1276</v>
      </c>
      <c r="T356" s="11">
        <f t="shared" si="392"/>
        <v>107.56302521008404</v>
      </c>
      <c r="U356" s="1">
        <v>45.5</v>
      </c>
      <c r="V356" s="1">
        <f t="shared" si="393"/>
        <v>255</v>
      </c>
      <c r="W356" s="13" t="s">
        <v>1290</v>
      </c>
      <c r="X356" s="11">
        <f t="shared" si="394"/>
        <v>64.705882352941174</v>
      </c>
      <c r="Y356" s="1">
        <v>47.5</v>
      </c>
      <c r="Z356" s="1">
        <f t="shared" si="395"/>
        <v>273</v>
      </c>
      <c r="AA356" s="13" t="s">
        <v>1284</v>
      </c>
      <c r="AB356" s="37">
        <f t="shared" si="396"/>
        <v>24.929971988795515</v>
      </c>
      <c r="AC356" s="36">
        <v>109</v>
      </c>
      <c r="AD356">
        <f t="shared" si="397"/>
        <v>19</v>
      </c>
      <c r="AE356" t="s">
        <v>1289</v>
      </c>
      <c r="AF356">
        <f t="shared" si="398"/>
        <v>121.28851540616246</v>
      </c>
      <c r="AG356">
        <v>50</v>
      </c>
      <c r="AH356">
        <f t="shared" si="399"/>
        <v>247</v>
      </c>
      <c r="AI356" t="s">
        <v>1283</v>
      </c>
      <c r="AJ356">
        <f t="shared" si="400"/>
        <v>86.274509803921575</v>
      </c>
      <c r="AK356">
        <v>116</v>
      </c>
      <c r="AL356">
        <f t="shared" si="401"/>
        <v>48</v>
      </c>
      <c r="AM356" t="s">
        <v>1288</v>
      </c>
      <c r="AN356">
        <f t="shared" si="402"/>
        <v>98.039215686274517</v>
      </c>
      <c r="AO356">
        <v>17</v>
      </c>
      <c r="AP356">
        <f t="shared" si="403"/>
        <v>278</v>
      </c>
      <c r="AQ356" t="s">
        <v>1276</v>
      </c>
      <c r="AR356">
        <f t="shared" si="404"/>
        <v>81.792717086834728</v>
      </c>
      <c r="AS356">
        <v>43</v>
      </c>
      <c r="AT356">
        <f t="shared" si="405"/>
        <v>129</v>
      </c>
      <c r="AU356" t="s">
        <v>1290</v>
      </c>
      <c r="AV356">
        <f t="shared" si="406"/>
        <v>79.831932773109244</v>
      </c>
      <c r="AW356">
        <v>52</v>
      </c>
      <c r="AX356">
        <f>RANK(AW356,AW356:$AW$360,0)</f>
        <v>5</v>
      </c>
      <c r="AY356" t="s">
        <v>1284</v>
      </c>
      <c r="AZ356">
        <f t="shared" si="407"/>
        <v>184.03361344537814</v>
      </c>
      <c r="BA356">
        <v>96.5</v>
      </c>
      <c r="BB356">
        <f t="shared" si="408"/>
        <v>95</v>
      </c>
      <c r="BC356" t="s">
        <v>1289</v>
      </c>
      <c r="BD356">
        <f t="shared" si="409"/>
        <v>79.271708683473392</v>
      </c>
      <c r="BE356">
        <v>69.5</v>
      </c>
      <c r="BF356">
        <f t="shared" si="410"/>
        <v>198</v>
      </c>
      <c r="BG356" t="s">
        <v>1283</v>
      </c>
      <c r="BH356">
        <f t="shared" si="411"/>
        <v>90.756302521008408</v>
      </c>
      <c r="BI356">
        <v>109.5</v>
      </c>
      <c r="BJ356">
        <f t="shared" si="412"/>
        <v>41</v>
      </c>
      <c r="BK356" t="s">
        <v>1288</v>
      </c>
      <c r="BL356">
        <f t="shared" si="413"/>
        <v>97.198879551820724</v>
      </c>
      <c r="BM356">
        <v>20.5</v>
      </c>
      <c r="BN356">
        <f t="shared" si="414"/>
        <v>213</v>
      </c>
      <c r="BO356" t="s">
        <v>1276</v>
      </c>
      <c r="BP356">
        <f t="shared" si="415"/>
        <v>70.588235294117652</v>
      </c>
      <c r="BQ356">
        <v>40</v>
      </c>
      <c r="BR356">
        <f t="shared" si="416"/>
        <v>57</v>
      </c>
      <c r="BS356" t="s">
        <v>1290</v>
      </c>
      <c r="BT356">
        <f t="shared" si="417"/>
        <v>128.57142857142856</v>
      </c>
      <c r="BU356">
        <v>25</v>
      </c>
      <c r="BV356">
        <f t="shared" si="418"/>
        <v>305</v>
      </c>
      <c r="BW356" t="s">
        <v>1284</v>
      </c>
      <c r="BX356">
        <f t="shared" si="419"/>
        <v>88.79551820728291</v>
      </c>
      <c r="BY356">
        <v>109</v>
      </c>
      <c r="BZ356">
        <f t="shared" si="420"/>
        <v>21</v>
      </c>
      <c r="CA356" t="s">
        <v>1289</v>
      </c>
      <c r="CB356">
        <f t="shared" si="421"/>
        <v>105.32212885154061</v>
      </c>
      <c r="CC356">
        <v>89</v>
      </c>
      <c r="CD356">
        <f t="shared" si="422"/>
        <v>165</v>
      </c>
      <c r="CE356" t="s">
        <v>1283</v>
      </c>
      <c r="CF356">
        <f t="shared" si="423"/>
        <v>100.56022408963585</v>
      </c>
      <c r="CG356">
        <v>115</v>
      </c>
      <c r="CH356">
        <f t="shared" si="424"/>
        <v>31</v>
      </c>
      <c r="CI356" t="s">
        <v>1288</v>
      </c>
      <c r="CJ356">
        <f t="shared" si="425"/>
        <v>107.28291316526611</v>
      </c>
      <c r="CK356">
        <v>38</v>
      </c>
      <c r="CL356">
        <f t="shared" si="426"/>
        <v>108</v>
      </c>
      <c r="CM356" t="s">
        <v>1276</v>
      </c>
      <c r="CN356">
        <f t="shared" si="427"/>
        <v>127.45098039215686</v>
      </c>
      <c r="CO356">
        <v>37</v>
      </c>
      <c r="CP356">
        <f t="shared" si="428"/>
        <v>159</v>
      </c>
      <c r="CQ356" t="s">
        <v>1290</v>
      </c>
      <c r="CR356">
        <f t="shared" si="429"/>
        <v>91.596638655462186</v>
      </c>
      <c r="CS356">
        <v>51</v>
      </c>
      <c r="CT356">
        <f t="shared" si="430"/>
        <v>265</v>
      </c>
      <c r="CU356" t="s">
        <v>1284</v>
      </c>
      <c r="CV356">
        <f t="shared" si="431"/>
        <v>109.52380952380952</v>
      </c>
      <c r="CW356">
        <v>99</v>
      </c>
      <c r="CX356">
        <f t="shared" si="432"/>
        <v>40</v>
      </c>
      <c r="CY356" t="s">
        <v>1302</v>
      </c>
      <c r="CZ356">
        <f t="shared" si="433"/>
        <v>123.24929971988796</v>
      </c>
      <c r="DA356">
        <v>90</v>
      </c>
      <c r="DB356">
        <f t="shared" si="434"/>
        <v>167</v>
      </c>
      <c r="DC356" t="s">
        <v>1283</v>
      </c>
      <c r="DD356">
        <f t="shared" si="435"/>
        <v>85.154061624649856</v>
      </c>
      <c r="DE356">
        <v>103</v>
      </c>
      <c r="DF356">
        <f t="shared" si="436"/>
        <v>57</v>
      </c>
      <c r="DG356" t="s">
        <v>1288</v>
      </c>
      <c r="DH356">
        <f t="shared" si="437"/>
        <v>100</v>
      </c>
      <c r="DI356">
        <v>29</v>
      </c>
      <c r="DJ356">
        <f t="shared" si="438"/>
        <v>206</v>
      </c>
      <c r="DK356" t="s">
        <v>1276</v>
      </c>
      <c r="DL356">
        <f t="shared" si="439"/>
        <v>124.08963585434174</v>
      </c>
      <c r="DM356">
        <v>51</v>
      </c>
      <c r="DN356">
        <f t="shared" si="440"/>
        <v>129</v>
      </c>
      <c r="DO356" t="s">
        <v>1290</v>
      </c>
      <c r="DP356">
        <f t="shared" si="441"/>
        <v>122.40896358543418</v>
      </c>
      <c r="DQ356">
        <v>24</v>
      </c>
      <c r="DR356">
        <f t="shared" si="442"/>
        <v>299</v>
      </c>
      <c r="DS356" t="s">
        <v>1284</v>
      </c>
      <c r="DT356">
        <f t="shared" si="443"/>
        <v>31.932773109243698</v>
      </c>
      <c r="DU356">
        <v>77</v>
      </c>
      <c r="DV356">
        <f t="shared" si="444"/>
        <v>123</v>
      </c>
      <c r="DW356" t="s">
        <v>1302</v>
      </c>
      <c r="DX356">
        <f t="shared" si="445"/>
        <v>94.957983193277315</v>
      </c>
      <c r="DY356">
        <v>86</v>
      </c>
      <c r="DZ356">
        <f t="shared" si="446"/>
        <v>114</v>
      </c>
      <c r="EA356" t="s">
        <v>1283</v>
      </c>
      <c r="EB356">
        <f t="shared" si="447"/>
        <v>112.04481792717087</v>
      </c>
      <c r="EC356">
        <v>94.5</v>
      </c>
      <c r="ED356">
        <f t="shared" si="448"/>
        <v>57</v>
      </c>
      <c r="EE356" t="s">
        <v>1288</v>
      </c>
      <c r="EF356">
        <f t="shared" si="449"/>
        <v>98.879551820728295</v>
      </c>
      <c r="EG356">
        <v>24</v>
      </c>
      <c r="EH356">
        <f t="shared" si="450"/>
        <v>292</v>
      </c>
      <c r="EI356" t="s">
        <v>1276</v>
      </c>
      <c r="EJ356">
        <f t="shared" si="451"/>
        <v>42.016806722689068</v>
      </c>
      <c r="EK356">
        <v>50</v>
      </c>
      <c r="EL356">
        <f t="shared" si="452"/>
        <v>209</v>
      </c>
      <c r="EM356" t="s">
        <v>1290</v>
      </c>
      <c r="EN356">
        <f t="shared" si="453"/>
        <v>61.344537815126046</v>
      </c>
      <c r="EO356">
        <v>56</v>
      </c>
      <c r="EP356">
        <f t="shared" si="454"/>
        <v>56</v>
      </c>
      <c r="EQ356" t="s">
        <v>1284</v>
      </c>
      <c r="ER356">
        <f t="shared" si="455"/>
        <v>102.52100840336135</v>
      </c>
      <c r="ES356">
        <v>96</v>
      </c>
      <c r="ET356">
        <f t="shared" si="456"/>
        <v>105</v>
      </c>
      <c r="EU356">
        <v>78</v>
      </c>
      <c r="EV356">
        <f t="shared" si="457"/>
        <v>157</v>
      </c>
      <c r="EW356">
        <v>122</v>
      </c>
      <c r="EX356">
        <f t="shared" si="458"/>
        <v>53</v>
      </c>
      <c r="EY356">
        <v>63</v>
      </c>
      <c r="EZ356">
        <f t="shared" si="459"/>
        <v>85</v>
      </c>
      <c r="FA356">
        <v>40</v>
      </c>
      <c r="FB356">
        <f t="shared" si="460"/>
        <v>71</v>
      </c>
      <c r="FC356">
        <v>37</v>
      </c>
      <c r="FD356">
        <f t="shared" si="461"/>
        <v>65</v>
      </c>
    </row>
    <row r="357" spans="1:160" ht="15" customHeight="1" thickBot="1" x14ac:dyDescent="0.25">
      <c r="A357" s="1" t="s">
        <v>1238</v>
      </c>
      <c r="B357" s="1">
        <v>12</v>
      </c>
      <c r="C357" s="1" t="s">
        <v>18</v>
      </c>
      <c r="D357" s="1" t="s">
        <v>1247</v>
      </c>
      <c r="E357" s="1">
        <v>112</v>
      </c>
      <c r="F357" s="1">
        <f t="shared" si="385"/>
        <v>26</v>
      </c>
      <c r="G357" s="13" t="s">
        <v>1289</v>
      </c>
      <c r="H357" s="11">
        <f t="shared" si="386"/>
        <v>94.677871148459388</v>
      </c>
      <c r="I357" s="1">
        <v>42</v>
      </c>
      <c r="J357" s="1">
        <f t="shared" si="387"/>
        <v>316</v>
      </c>
      <c r="K357" s="13" t="s">
        <v>1283</v>
      </c>
      <c r="L357" s="11">
        <f t="shared" si="388"/>
        <v>86.554621848739501</v>
      </c>
      <c r="M357" s="1">
        <v>96</v>
      </c>
      <c r="N357" s="8">
        <f t="shared" si="389"/>
        <v>99</v>
      </c>
      <c r="O357" s="13" t="s">
        <v>1288</v>
      </c>
      <c r="P357" s="11">
        <f t="shared" si="390"/>
        <v>101.40056022408963</v>
      </c>
      <c r="Q357" s="1">
        <v>36.5</v>
      </c>
      <c r="R357" s="1">
        <f t="shared" si="391"/>
        <v>200</v>
      </c>
      <c r="S357" s="13" t="s">
        <v>1276</v>
      </c>
      <c r="T357" s="11">
        <f t="shared" si="392"/>
        <v>125.77030812324929</v>
      </c>
      <c r="U357" s="1">
        <v>50</v>
      </c>
      <c r="V357" s="1">
        <f t="shared" si="393"/>
        <v>204</v>
      </c>
      <c r="W357" s="13" t="s">
        <v>1290</v>
      </c>
      <c r="X357" s="11">
        <f t="shared" si="394"/>
        <v>126.05042016806723</v>
      </c>
      <c r="Y357" s="1">
        <v>61</v>
      </c>
      <c r="Z357" s="1">
        <f t="shared" si="395"/>
        <v>171</v>
      </c>
      <c r="AA357" s="13" t="s">
        <v>1284</v>
      </c>
      <c r="AB357" s="37">
        <f t="shared" si="396"/>
        <v>52.380952380952387</v>
      </c>
      <c r="AC357" s="36">
        <v>114</v>
      </c>
      <c r="AD357">
        <f t="shared" si="397"/>
        <v>7</v>
      </c>
      <c r="AE357" t="s">
        <v>1289</v>
      </c>
      <c r="AF357">
        <f t="shared" si="398"/>
        <v>100.28011204481793</v>
      </c>
      <c r="AG357">
        <v>43</v>
      </c>
      <c r="AH357">
        <f t="shared" si="399"/>
        <v>268</v>
      </c>
      <c r="AI357" t="s">
        <v>1283</v>
      </c>
      <c r="AJ357">
        <f t="shared" si="400"/>
        <v>87.394957983193279</v>
      </c>
      <c r="AK357">
        <v>103</v>
      </c>
      <c r="AL357">
        <f t="shared" si="401"/>
        <v>104</v>
      </c>
      <c r="AM357" t="s">
        <v>1288</v>
      </c>
      <c r="AN357">
        <f t="shared" si="402"/>
        <v>92.997198879551817</v>
      </c>
      <c r="AO357">
        <v>16</v>
      </c>
      <c r="AP357">
        <f t="shared" si="403"/>
        <v>292</v>
      </c>
      <c r="AQ357" t="s">
        <v>1276</v>
      </c>
      <c r="AR357">
        <f t="shared" si="404"/>
        <v>107.00280112044818</v>
      </c>
      <c r="AS357">
        <v>25</v>
      </c>
      <c r="AT357">
        <f t="shared" si="405"/>
        <v>297</v>
      </c>
      <c r="AU357" t="s">
        <v>1290</v>
      </c>
      <c r="AV357">
        <f t="shared" si="406"/>
        <v>44.817927170868344</v>
      </c>
      <c r="AW357">
        <v>71</v>
      </c>
      <c r="AX357">
        <f>RANK(AW357,AW357:$AW$360,0)</f>
        <v>1</v>
      </c>
      <c r="AY357" t="s">
        <v>1284</v>
      </c>
      <c r="AZ357">
        <f t="shared" si="407"/>
        <v>137.25490196078431</v>
      </c>
      <c r="BA357">
        <v>107</v>
      </c>
      <c r="BB357">
        <f t="shared" si="408"/>
        <v>8</v>
      </c>
      <c r="BC357" t="s">
        <v>1289</v>
      </c>
      <c r="BD357">
        <f t="shared" si="409"/>
        <v>139.49579831932772</v>
      </c>
      <c r="BE357">
        <v>65.5</v>
      </c>
      <c r="BF357">
        <f t="shared" si="410"/>
        <v>223</v>
      </c>
      <c r="BG357" t="s">
        <v>1283</v>
      </c>
      <c r="BH357">
        <f t="shared" si="411"/>
        <v>87.394957983193279</v>
      </c>
      <c r="BI357">
        <v>102</v>
      </c>
      <c r="BJ357">
        <f t="shared" si="412"/>
        <v>79</v>
      </c>
      <c r="BK357" t="s">
        <v>1288</v>
      </c>
      <c r="BL357">
        <f t="shared" si="413"/>
        <v>117.92717086834733</v>
      </c>
      <c r="BM357">
        <v>10</v>
      </c>
      <c r="BN357">
        <f t="shared" si="414"/>
        <v>317</v>
      </c>
      <c r="BO357" t="s">
        <v>1276</v>
      </c>
      <c r="BP357">
        <f t="shared" si="415"/>
        <v>75.630252100840337</v>
      </c>
      <c r="BQ357">
        <v>35</v>
      </c>
      <c r="BR357">
        <f t="shared" si="416"/>
        <v>100</v>
      </c>
      <c r="BS357" t="s">
        <v>1290</v>
      </c>
      <c r="BT357">
        <f t="shared" si="417"/>
        <v>135.85434173669466</v>
      </c>
      <c r="BU357">
        <v>47.5</v>
      </c>
      <c r="BV357">
        <f t="shared" si="418"/>
        <v>134</v>
      </c>
      <c r="BW357" t="s">
        <v>1284</v>
      </c>
      <c r="BX357">
        <f t="shared" si="419"/>
        <v>76.470588235294116</v>
      </c>
      <c r="BY357">
        <v>96</v>
      </c>
      <c r="BZ357">
        <f t="shared" si="420"/>
        <v>149</v>
      </c>
      <c r="CA357" t="s">
        <v>1289</v>
      </c>
      <c r="CB357">
        <f t="shared" si="421"/>
        <v>65.266106442577041</v>
      </c>
      <c r="CC357">
        <v>86</v>
      </c>
      <c r="CD357">
        <f t="shared" si="422"/>
        <v>178</v>
      </c>
      <c r="CE357" t="s">
        <v>1283</v>
      </c>
      <c r="CF357">
        <f t="shared" si="423"/>
        <v>126.05042016806723</v>
      </c>
      <c r="CG357">
        <v>87</v>
      </c>
      <c r="CH357">
        <f t="shared" si="424"/>
        <v>143</v>
      </c>
      <c r="CI357" t="s">
        <v>1288</v>
      </c>
      <c r="CJ357">
        <f t="shared" si="425"/>
        <v>89.915966386554629</v>
      </c>
      <c r="CK357">
        <v>24</v>
      </c>
      <c r="CL357">
        <f t="shared" si="426"/>
        <v>230</v>
      </c>
      <c r="CM357" t="s">
        <v>1276</v>
      </c>
      <c r="CN357">
        <f t="shared" si="427"/>
        <v>99.159663865546221</v>
      </c>
      <c r="CO357">
        <v>30</v>
      </c>
      <c r="CP357">
        <f t="shared" si="428"/>
        <v>228</v>
      </c>
      <c r="CQ357" t="s">
        <v>1290</v>
      </c>
      <c r="CR357">
        <f t="shared" si="429"/>
        <v>89.355742296918763</v>
      </c>
      <c r="CS357">
        <v>76</v>
      </c>
      <c r="CT357">
        <f t="shared" si="430"/>
        <v>50</v>
      </c>
      <c r="CU357" t="s">
        <v>1284</v>
      </c>
      <c r="CV357">
        <f t="shared" si="431"/>
        <v>126.33053221288516</v>
      </c>
      <c r="CW357">
        <v>102</v>
      </c>
      <c r="CX357">
        <f t="shared" si="432"/>
        <v>25</v>
      </c>
      <c r="CY357" t="s">
        <v>1302</v>
      </c>
      <c r="CZ357">
        <f t="shared" si="433"/>
        <v>93.55742296918767</v>
      </c>
      <c r="DA357">
        <v>59</v>
      </c>
      <c r="DB357">
        <f t="shared" si="434"/>
        <v>271</v>
      </c>
      <c r="DC357" t="s">
        <v>1283</v>
      </c>
      <c r="DD357">
        <f t="shared" si="435"/>
        <v>85.994397759103634</v>
      </c>
      <c r="DE357">
        <v>90.5</v>
      </c>
      <c r="DF357">
        <f t="shared" si="436"/>
        <v>107</v>
      </c>
      <c r="DG357" t="s">
        <v>1301</v>
      </c>
      <c r="DH357">
        <f t="shared" si="437"/>
        <v>91.596638655462186</v>
      </c>
      <c r="DI357">
        <v>26</v>
      </c>
      <c r="DJ357">
        <f t="shared" si="438"/>
        <v>227</v>
      </c>
      <c r="DK357" t="s">
        <v>1276</v>
      </c>
      <c r="DL357">
        <f t="shared" si="439"/>
        <v>75.630252100840337</v>
      </c>
      <c r="DM357">
        <v>44</v>
      </c>
      <c r="DN357">
        <f t="shared" si="440"/>
        <v>190</v>
      </c>
      <c r="DO357" t="s">
        <v>1290</v>
      </c>
      <c r="DP357">
        <f t="shared" si="441"/>
        <v>51.540616246498601</v>
      </c>
      <c r="DQ357">
        <v>54</v>
      </c>
      <c r="DR357">
        <f t="shared" si="442"/>
        <v>144</v>
      </c>
      <c r="DS357" t="s">
        <v>1284</v>
      </c>
      <c r="DT357">
        <f t="shared" si="443"/>
        <v>132.21288515406161</v>
      </c>
      <c r="DU357">
        <v>98</v>
      </c>
      <c r="DV357">
        <f t="shared" si="444"/>
        <v>2</v>
      </c>
      <c r="DW357" t="s">
        <v>1302</v>
      </c>
      <c r="DX357">
        <f t="shared" si="445"/>
        <v>99.719887955182074</v>
      </c>
      <c r="DY357">
        <v>64</v>
      </c>
      <c r="DZ357">
        <f t="shared" si="446"/>
        <v>221</v>
      </c>
      <c r="EA357" t="s">
        <v>1283</v>
      </c>
      <c r="EB357">
        <f t="shared" si="447"/>
        <v>101.40056022408963</v>
      </c>
      <c r="EC357">
        <v>87</v>
      </c>
      <c r="ED357">
        <f t="shared" si="448"/>
        <v>77</v>
      </c>
      <c r="EE357" t="s">
        <v>1310</v>
      </c>
      <c r="EF357">
        <f t="shared" si="449"/>
        <v>102.24089635854342</v>
      </c>
      <c r="EG357">
        <v>39</v>
      </c>
      <c r="EH357">
        <f t="shared" si="450"/>
        <v>140</v>
      </c>
      <c r="EI357" t="s">
        <v>1276</v>
      </c>
      <c r="EJ357">
        <f t="shared" si="451"/>
        <v>135.29411764705884</v>
      </c>
      <c r="EK357">
        <v>74</v>
      </c>
      <c r="EL357">
        <f t="shared" si="452"/>
        <v>17</v>
      </c>
      <c r="EM357" t="s">
        <v>1290</v>
      </c>
      <c r="EN357">
        <f t="shared" si="453"/>
        <v>140.0560224089636</v>
      </c>
      <c r="EO357">
        <v>32</v>
      </c>
      <c r="EP357">
        <f t="shared" si="454"/>
        <v>259</v>
      </c>
      <c r="EQ357" t="s">
        <v>1284</v>
      </c>
      <c r="ER357">
        <f t="shared" si="455"/>
        <v>59.383753501400562</v>
      </c>
      <c r="ES357">
        <v>116</v>
      </c>
      <c r="ET357">
        <f t="shared" si="456"/>
        <v>1</v>
      </c>
      <c r="EU357">
        <v>71</v>
      </c>
      <c r="EV357">
        <f t="shared" si="457"/>
        <v>226</v>
      </c>
      <c r="EW357">
        <v>111</v>
      </c>
      <c r="EX357">
        <f t="shared" si="458"/>
        <v>85</v>
      </c>
      <c r="EY357">
        <v>43</v>
      </c>
      <c r="EZ357">
        <f t="shared" si="459"/>
        <v>266</v>
      </c>
      <c r="FA357">
        <v>33</v>
      </c>
      <c r="FB357">
        <f t="shared" si="460"/>
        <v>160</v>
      </c>
      <c r="FC357">
        <v>34</v>
      </c>
      <c r="FD357">
        <f t="shared" si="461"/>
        <v>114</v>
      </c>
    </row>
    <row r="358" spans="1:160" ht="15" customHeight="1" thickBot="1" x14ac:dyDescent="0.25">
      <c r="A358" s="1" t="s">
        <v>1239</v>
      </c>
      <c r="B358" s="1">
        <v>12</v>
      </c>
      <c r="C358" s="1" t="s">
        <v>1240</v>
      </c>
      <c r="D358" s="1" t="s">
        <v>1247</v>
      </c>
      <c r="E358" s="1">
        <v>109</v>
      </c>
      <c r="F358" s="1">
        <f t="shared" si="385"/>
        <v>59</v>
      </c>
      <c r="G358" s="13" t="s">
        <v>1289</v>
      </c>
      <c r="H358" s="11">
        <f t="shared" si="386"/>
        <v>103.0812324929972</v>
      </c>
      <c r="I358" s="1">
        <v>59</v>
      </c>
      <c r="J358" s="1">
        <f t="shared" si="387"/>
        <v>218</v>
      </c>
      <c r="K358" s="13" t="s">
        <v>1283</v>
      </c>
      <c r="L358" s="11">
        <f t="shared" si="388"/>
        <v>74.229691876750707</v>
      </c>
      <c r="M358" s="1">
        <v>86</v>
      </c>
      <c r="N358" s="8">
        <f t="shared" si="389"/>
        <v>140</v>
      </c>
      <c r="O358" s="13" t="s">
        <v>1288</v>
      </c>
      <c r="P358" s="11">
        <f t="shared" si="390"/>
        <v>94.397759103641462</v>
      </c>
      <c r="Q358" s="1">
        <v>36.5</v>
      </c>
      <c r="R358" s="1">
        <f t="shared" si="391"/>
        <v>200</v>
      </c>
      <c r="S358" s="13" t="s">
        <v>1276</v>
      </c>
      <c r="T358" s="11">
        <f t="shared" si="392"/>
        <v>109.52380952380952</v>
      </c>
      <c r="U358" s="1">
        <v>44.5</v>
      </c>
      <c r="V358" s="1">
        <f t="shared" si="393"/>
        <v>265</v>
      </c>
      <c r="W358" s="13" t="s">
        <v>1290</v>
      </c>
      <c r="X358" s="11">
        <f t="shared" si="394"/>
        <v>45.378151260504204</v>
      </c>
      <c r="Y358" s="1">
        <v>60.5</v>
      </c>
      <c r="Z358" s="1">
        <f t="shared" si="395"/>
        <v>174</v>
      </c>
      <c r="AA358" s="13" t="s">
        <v>1284</v>
      </c>
      <c r="AB358" s="37">
        <f t="shared" si="396"/>
        <v>52.100840336134453</v>
      </c>
      <c r="AC358" s="36">
        <v>102</v>
      </c>
      <c r="AD358">
        <f t="shared" si="397"/>
        <v>70</v>
      </c>
      <c r="AE358" t="s">
        <v>1289</v>
      </c>
      <c r="AF358">
        <f t="shared" si="398"/>
        <v>124.36974789915966</v>
      </c>
      <c r="AG358">
        <v>69</v>
      </c>
      <c r="AH358">
        <f t="shared" si="399"/>
        <v>126</v>
      </c>
      <c r="AI358" t="s">
        <v>1283</v>
      </c>
      <c r="AJ358">
        <f t="shared" si="400"/>
        <v>125.21008403361344</v>
      </c>
      <c r="AK358">
        <v>99.5</v>
      </c>
      <c r="AL358">
        <f t="shared" si="401"/>
        <v>120</v>
      </c>
      <c r="AM358" t="s">
        <v>1288</v>
      </c>
      <c r="AN358">
        <f t="shared" si="402"/>
        <v>102.24089635854342</v>
      </c>
      <c r="AO358">
        <v>21</v>
      </c>
      <c r="AP358">
        <f t="shared" si="403"/>
        <v>234</v>
      </c>
      <c r="AQ358" t="s">
        <v>1276</v>
      </c>
      <c r="AR358">
        <f t="shared" si="404"/>
        <v>81.512605042016801</v>
      </c>
      <c r="AS358">
        <v>50</v>
      </c>
      <c r="AT358">
        <f t="shared" si="405"/>
        <v>70</v>
      </c>
      <c r="AU358" t="s">
        <v>1290</v>
      </c>
      <c r="AV358">
        <f t="shared" si="406"/>
        <v>149.01960784313724</v>
      </c>
      <c r="AW358">
        <v>58</v>
      </c>
      <c r="AX358">
        <f>RANK(AW358,AW358:$AW$360,0)</f>
        <v>3</v>
      </c>
      <c r="AY358" t="s">
        <v>1284</v>
      </c>
      <c r="AZ358">
        <f t="shared" si="407"/>
        <v>156.02240896358543</v>
      </c>
      <c r="BA358">
        <v>92.5</v>
      </c>
      <c r="BB358">
        <f t="shared" si="408"/>
        <v>157</v>
      </c>
      <c r="BC358" t="s">
        <v>1289</v>
      </c>
      <c r="BD358">
        <f t="shared" si="409"/>
        <v>75.910364145658264</v>
      </c>
      <c r="BE358">
        <v>66.5</v>
      </c>
      <c r="BF358">
        <f t="shared" si="410"/>
        <v>216</v>
      </c>
      <c r="BG358" t="s">
        <v>1283</v>
      </c>
      <c r="BH358">
        <f t="shared" si="411"/>
        <v>92.156862745098039</v>
      </c>
      <c r="BI358">
        <v>91.5</v>
      </c>
      <c r="BJ358">
        <f t="shared" si="412"/>
        <v>128</v>
      </c>
      <c r="BK358" t="s">
        <v>1288</v>
      </c>
      <c r="BL358">
        <f t="shared" si="413"/>
        <v>100</v>
      </c>
      <c r="BM358">
        <v>24.5</v>
      </c>
      <c r="BN358">
        <f t="shared" si="414"/>
        <v>168</v>
      </c>
      <c r="BO358" t="s">
        <v>1276</v>
      </c>
      <c r="BP358">
        <f t="shared" si="415"/>
        <v>94.117647058823536</v>
      </c>
      <c r="BQ358">
        <v>21</v>
      </c>
      <c r="BR358">
        <f t="shared" si="416"/>
        <v>245</v>
      </c>
      <c r="BS358" t="s">
        <v>1290</v>
      </c>
      <c r="BT358">
        <f t="shared" si="417"/>
        <v>100.28011204481793</v>
      </c>
      <c r="BU358">
        <v>37.5</v>
      </c>
      <c r="BV358">
        <f t="shared" si="418"/>
        <v>203</v>
      </c>
      <c r="BW358" t="s">
        <v>1284</v>
      </c>
      <c r="BX358">
        <f t="shared" si="419"/>
        <v>76.750700280112042</v>
      </c>
      <c r="BY358">
        <v>103</v>
      </c>
      <c r="BZ358">
        <f t="shared" si="420"/>
        <v>71</v>
      </c>
      <c r="CA358" t="s">
        <v>1289</v>
      </c>
      <c r="CB358">
        <f t="shared" si="421"/>
        <v>98.039215686274517</v>
      </c>
      <c r="CC358">
        <v>84</v>
      </c>
      <c r="CD358">
        <f t="shared" si="422"/>
        <v>188</v>
      </c>
      <c r="CE358" t="s">
        <v>1283</v>
      </c>
      <c r="CF358">
        <f t="shared" si="423"/>
        <v>98.039215686274517</v>
      </c>
      <c r="CG358">
        <v>90.5</v>
      </c>
      <c r="CH358">
        <f t="shared" si="424"/>
        <v>128</v>
      </c>
      <c r="CI358" t="s">
        <v>1288</v>
      </c>
      <c r="CJ358">
        <f t="shared" si="425"/>
        <v>87.394957983193279</v>
      </c>
      <c r="CK358">
        <v>33</v>
      </c>
      <c r="CL358">
        <f t="shared" si="426"/>
        <v>147</v>
      </c>
      <c r="CM358" t="s">
        <v>1276</v>
      </c>
      <c r="CN358">
        <f t="shared" si="427"/>
        <v>98.319327731092443</v>
      </c>
      <c r="CO358">
        <v>28</v>
      </c>
      <c r="CP358">
        <f t="shared" si="428"/>
        <v>246</v>
      </c>
      <c r="CQ358" t="s">
        <v>1290</v>
      </c>
      <c r="CR358">
        <f t="shared" si="429"/>
        <v>47.338935574229687</v>
      </c>
      <c r="CS358">
        <v>68</v>
      </c>
      <c r="CT358">
        <f t="shared" si="430"/>
        <v>120</v>
      </c>
      <c r="CU358" t="s">
        <v>1284</v>
      </c>
      <c r="CV358">
        <f t="shared" si="431"/>
        <v>113.4453781512605</v>
      </c>
      <c r="CW358">
        <v>97</v>
      </c>
      <c r="CX358">
        <f t="shared" si="432"/>
        <v>64</v>
      </c>
      <c r="CY358" t="s">
        <v>1302</v>
      </c>
      <c r="CZ358">
        <f t="shared" si="433"/>
        <v>133.33333333333331</v>
      </c>
      <c r="DA358">
        <v>88</v>
      </c>
      <c r="DB358">
        <f t="shared" si="434"/>
        <v>181</v>
      </c>
      <c r="DC358" t="s">
        <v>1283</v>
      </c>
      <c r="DD358">
        <f t="shared" si="435"/>
        <v>90.196078431372541</v>
      </c>
      <c r="DE358">
        <v>98</v>
      </c>
      <c r="DF358">
        <f t="shared" si="436"/>
        <v>83</v>
      </c>
      <c r="DG358" t="s">
        <v>1310</v>
      </c>
      <c r="DH358">
        <f t="shared" si="437"/>
        <v>110.64425770308124</v>
      </c>
      <c r="DI358">
        <v>37</v>
      </c>
      <c r="DJ358">
        <f t="shared" si="438"/>
        <v>141</v>
      </c>
      <c r="DK358" t="s">
        <v>1276</v>
      </c>
      <c r="DL358">
        <f t="shared" si="439"/>
        <v>94.397759103641462</v>
      </c>
      <c r="DM358">
        <v>60</v>
      </c>
      <c r="DN358">
        <f t="shared" si="440"/>
        <v>58</v>
      </c>
      <c r="DO358" t="s">
        <v>1290</v>
      </c>
      <c r="DP358">
        <f t="shared" si="441"/>
        <v>137.25490196078431</v>
      </c>
      <c r="DQ358">
        <v>52</v>
      </c>
      <c r="DR358">
        <f t="shared" si="442"/>
        <v>168</v>
      </c>
      <c r="DS358" t="s">
        <v>1284</v>
      </c>
      <c r="DT358">
        <f t="shared" si="443"/>
        <v>120.44817927170868</v>
      </c>
      <c r="DU358">
        <v>72</v>
      </c>
      <c r="DV358">
        <f t="shared" si="444"/>
        <v>183</v>
      </c>
      <c r="DW358" t="s">
        <v>1302</v>
      </c>
      <c r="DX358">
        <f t="shared" si="445"/>
        <v>88.235294117647058</v>
      </c>
      <c r="DY358">
        <v>79</v>
      </c>
      <c r="DZ358">
        <f t="shared" si="446"/>
        <v>146</v>
      </c>
      <c r="EA358" t="s">
        <v>1283</v>
      </c>
      <c r="EB358">
        <f t="shared" si="447"/>
        <v>98.599439775910369</v>
      </c>
      <c r="EC358">
        <v>75</v>
      </c>
      <c r="ED358">
        <f t="shared" si="448"/>
        <v>121</v>
      </c>
      <c r="EE358" t="s">
        <v>1310</v>
      </c>
      <c r="EF358">
        <f t="shared" si="449"/>
        <v>94.117647058823536</v>
      </c>
      <c r="EG358">
        <v>40</v>
      </c>
      <c r="EH358">
        <f t="shared" si="450"/>
        <v>121</v>
      </c>
      <c r="EI358" t="s">
        <v>1276</v>
      </c>
      <c r="EJ358">
        <f t="shared" si="451"/>
        <v>105.60224089635854</v>
      </c>
      <c r="EK358">
        <v>52</v>
      </c>
      <c r="EL358">
        <f t="shared" si="452"/>
        <v>191</v>
      </c>
      <c r="EM358" t="s">
        <v>1290</v>
      </c>
      <c r="EN358">
        <f t="shared" si="453"/>
        <v>83.473389355742299</v>
      </c>
      <c r="EO358">
        <v>35</v>
      </c>
      <c r="EP358">
        <f t="shared" si="454"/>
        <v>241</v>
      </c>
      <c r="EQ358" t="s">
        <v>1284</v>
      </c>
      <c r="ER358">
        <f t="shared" si="455"/>
        <v>59.383753501400562</v>
      </c>
      <c r="ES358">
        <v>92</v>
      </c>
      <c r="ET358">
        <f t="shared" si="456"/>
        <v>141</v>
      </c>
      <c r="EU358">
        <v>81</v>
      </c>
      <c r="EV358">
        <f t="shared" si="457"/>
        <v>141</v>
      </c>
      <c r="EW358">
        <v>107</v>
      </c>
      <c r="EX358">
        <f t="shared" si="458"/>
        <v>100</v>
      </c>
      <c r="EY358">
        <v>59</v>
      </c>
      <c r="EZ358">
        <f t="shared" si="459"/>
        <v>141</v>
      </c>
      <c r="FA358">
        <v>35</v>
      </c>
      <c r="FB358">
        <f t="shared" si="460"/>
        <v>132</v>
      </c>
      <c r="FC358">
        <v>35</v>
      </c>
      <c r="FD358">
        <f t="shared" si="461"/>
        <v>96</v>
      </c>
    </row>
    <row r="359" spans="1:160" ht="15" customHeight="1" thickBot="1" x14ac:dyDescent="0.25">
      <c r="A359" s="1" t="s">
        <v>1241</v>
      </c>
      <c r="B359" s="1">
        <v>12</v>
      </c>
      <c r="C359" s="1" t="s">
        <v>1242</v>
      </c>
      <c r="D359" s="1" t="s">
        <v>1247</v>
      </c>
      <c r="E359" s="1">
        <v>112</v>
      </c>
      <c r="F359" s="1">
        <f t="shared" si="385"/>
        <v>26</v>
      </c>
      <c r="G359" s="13" t="s">
        <v>1289</v>
      </c>
      <c r="H359" s="11">
        <f t="shared" si="386"/>
        <v>140.0560224089636</v>
      </c>
      <c r="I359" s="1">
        <v>59</v>
      </c>
      <c r="J359" s="1">
        <f t="shared" si="387"/>
        <v>218</v>
      </c>
      <c r="K359" s="13" t="s">
        <v>1283</v>
      </c>
      <c r="L359" s="11">
        <f t="shared" si="388"/>
        <v>66.386554621848745</v>
      </c>
      <c r="M359" s="1">
        <v>102</v>
      </c>
      <c r="N359" s="8">
        <f t="shared" si="389"/>
        <v>70</v>
      </c>
      <c r="O359" s="13" t="s">
        <v>1288</v>
      </c>
      <c r="P359" s="11">
        <f t="shared" si="390"/>
        <v>102.52100840336135</v>
      </c>
      <c r="Q359" s="1">
        <v>28</v>
      </c>
      <c r="R359" s="1">
        <f t="shared" si="391"/>
        <v>262</v>
      </c>
      <c r="S359" s="13" t="s">
        <v>1276</v>
      </c>
      <c r="T359" s="11">
        <f t="shared" si="392"/>
        <v>104.48179271708683</v>
      </c>
      <c r="U359" s="1">
        <v>51.5</v>
      </c>
      <c r="V359" s="1">
        <f t="shared" si="393"/>
        <v>186</v>
      </c>
      <c r="W359" s="13" t="s">
        <v>1290</v>
      </c>
      <c r="X359" s="11">
        <f t="shared" si="394"/>
        <v>103.92156862745098</v>
      </c>
      <c r="Y359" s="1">
        <v>41</v>
      </c>
      <c r="Z359" s="1">
        <f t="shared" si="395"/>
        <v>312</v>
      </c>
      <c r="AA359" s="13" t="s">
        <v>1284</v>
      </c>
      <c r="AB359" s="37">
        <f t="shared" si="396"/>
        <v>13.165266106442573</v>
      </c>
      <c r="AC359" s="36">
        <v>95</v>
      </c>
      <c r="AD359">
        <f t="shared" si="397"/>
        <v>169</v>
      </c>
      <c r="AE359" t="s">
        <v>1289</v>
      </c>
      <c r="AF359">
        <f t="shared" si="398"/>
        <v>59.663865546218489</v>
      </c>
      <c r="AG359">
        <v>73</v>
      </c>
      <c r="AH359">
        <f t="shared" si="399"/>
        <v>98</v>
      </c>
      <c r="AI359" t="s">
        <v>1283</v>
      </c>
      <c r="AJ359">
        <f t="shared" si="400"/>
        <v>120.72829131652661</v>
      </c>
      <c r="AK359">
        <v>108.5</v>
      </c>
      <c r="AL359">
        <f t="shared" si="401"/>
        <v>79</v>
      </c>
      <c r="AM359" t="s">
        <v>1288</v>
      </c>
      <c r="AN359">
        <f t="shared" si="402"/>
        <v>105.60224089635854</v>
      </c>
      <c r="AO359">
        <v>17</v>
      </c>
      <c r="AP359">
        <f t="shared" si="403"/>
        <v>278</v>
      </c>
      <c r="AQ359" t="s">
        <v>1276</v>
      </c>
      <c r="AR359">
        <f t="shared" si="404"/>
        <v>38.095238095238095</v>
      </c>
      <c r="AS359">
        <v>37</v>
      </c>
      <c r="AT359">
        <f t="shared" si="405"/>
        <v>200</v>
      </c>
      <c r="AU359" t="s">
        <v>1290</v>
      </c>
      <c r="AV359">
        <f t="shared" si="406"/>
        <v>71.988795518207283</v>
      </c>
      <c r="AW359">
        <v>60</v>
      </c>
      <c r="AX359">
        <f>RANK(AW359,AW359:$AW$360,0)</f>
        <v>2</v>
      </c>
      <c r="AY359" t="s">
        <v>1284</v>
      </c>
      <c r="AZ359">
        <f t="shared" si="407"/>
        <v>155.46218487394958</v>
      </c>
      <c r="BA359">
        <v>103</v>
      </c>
      <c r="BB359">
        <f t="shared" si="408"/>
        <v>25</v>
      </c>
      <c r="BC359" t="s">
        <v>1289</v>
      </c>
      <c r="BD359">
        <f t="shared" si="409"/>
        <v>134.73389355742296</v>
      </c>
      <c r="BE359">
        <v>73.5</v>
      </c>
      <c r="BF359">
        <f t="shared" si="410"/>
        <v>172</v>
      </c>
      <c r="BG359" t="s">
        <v>1283</v>
      </c>
      <c r="BH359">
        <f t="shared" si="411"/>
        <v>82.35294117647058</v>
      </c>
      <c r="BI359">
        <v>97</v>
      </c>
      <c r="BJ359">
        <f t="shared" si="412"/>
        <v>99</v>
      </c>
      <c r="BK359" t="s">
        <v>1288</v>
      </c>
      <c r="BL359">
        <f t="shared" si="413"/>
        <v>86.554621848739501</v>
      </c>
      <c r="BM359">
        <v>41</v>
      </c>
      <c r="BN359">
        <f t="shared" si="414"/>
        <v>57</v>
      </c>
      <c r="BO359" t="s">
        <v>1276</v>
      </c>
      <c r="BP359">
        <f t="shared" si="415"/>
        <v>138.93557422969189</v>
      </c>
      <c r="BQ359">
        <v>35</v>
      </c>
      <c r="BR359">
        <f t="shared" si="416"/>
        <v>100</v>
      </c>
      <c r="BS359" t="s">
        <v>1290</v>
      </c>
      <c r="BT359">
        <f t="shared" si="417"/>
        <v>94.957983193277315</v>
      </c>
      <c r="BU359">
        <v>38</v>
      </c>
      <c r="BV359">
        <f t="shared" si="418"/>
        <v>200</v>
      </c>
      <c r="BW359" t="s">
        <v>1284</v>
      </c>
      <c r="BX359">
        <f t="shared" si="419"/>
        <v>94.117647058823536</v>
      </c>
      <c r="BY359">
        <v>96</v>
      </c>
      <c r="BZ359">
        <f t="shared" si="420"/>
        <v>149</v>
      </c>
      <c r="CA359" t="s">
        <v>1289</v>
      </c>
      <c r="CB359">
        <f t="shared" si="421"/>
        <v>72.829131652661061</v>
      </c>
      <c r="CC359">
        <v>98</v>
      </c>
      <c r="CD359">
        <f t="shared" si="422"/>
        <v>109</v>
      </c>
      <c r="CE359" t="s">
        <v>1283</v>
      </c>
      <c r="CF359">
        <f t="shared" si="423"/>
        <v>106.72268907563026</v>
      </c>
      <c r="CG359">
        <v>109</v>
      </c>
      <c r="CH359">
        <f t="shared" si="424"/>
        <v>51</v>
      </c>
      <c r="CI359" t="s">
        <v>1288</v>
      </c>
      <c r="CJ359">
        <f t="shared" si="425"/>
        <v>106.72268907563026</v>
      </c>
      <c r="CK359">
        <v>29</v>
      </c>
      <c r="CL359">
        <f t="shared" si="426"/>
        <v>196</v>
      </c>
      <c r="CM359" t="s">
        <v>1276</v>
      </c>
      <c r="CN359">
        <f t="shared" si="427"/>
        <v>70.588235294117652</v>
      </c>
      <c r="CO359">
        <v>46</v>
      </c>
      <c r="CP359">
        <f t="shared" si="428"/>
        <v>82</v>
      </c>
      <c r="CQ359" t="s">
        <v>1290</v>
      </c>
      <c r="CR359">
        <f t="shared" si="429"/>
        <v>105.60224089635854</v>
      </c>
      <c r="CS359">
        <v>61</v>
      </c>
      <c r="CT359">
        <f t="shared" si="430"/>
        <v>179</v>
      </c>
      <c r="CU359" t="s">
        <v>1284</v>
      </c>
      <c r="CV359">
        <f t="shared" si="431"/>
        <v>86.554621848739501</v>
      </c>
      <c r="CW359">
        <v>98</v>
      </c>
      <c r="CX359">
        <f t="shared" si="432"/>
        <v>52</v>
      </c>
      <c r="CY359" t="s">
        <v>1302</v>
      </c>
      <c r="CZ359">
        <f t="shared" si="433"/>
        <v>105.32212885154061</v>
      </c>
      <c r="DA359">
        <v>97</v>
      </c>
      <c r="DB359">
        <f t="shared" si="434"/>
        <v>133</v>
      </c>
      <c r="DC359" t="s">
        <v>1283</v>
      </c>
      <c r="DD359">
        <f t="shared" si="435"/>
        <v>108.68347338935574</v>
      </c>
      <c r="DE359">
        <v>100</v>
      </c>
      <c r="DF359">
        <f t="shared" si="436"/>
        <v>75</v>
      </c>
      <c r="DG359" t="s">
        <v>1310</v>
      </c>
      <c r="DH359">
        <f t="shared" si="437"/>
        <v>109.80392156862746</v>
      </c>
      <c r="DI359">
        <v>43</v>
      </c>
      <c r="DJ359">
        <f t="shared" si="438"/>
        <v>91</v>
      </c>
      <c r="DK359" t="s">
        <v>1276</v>
      </c>
      <c r="DL359">
        <f t="shared" si="439"/>
        <v>79.551820728291318</v>
      </c>
      <c r="DM359">
        <v>54</v>
      </c>
      <c r="DN359">
        <f t="shared" si="440"/>
        <v>102</v>
      </c>
      <c r="DO359" t="s">
        <v>1290</v>
      </c>
      <c r="DP359">
        <f t="shared" si="441"/>
        <v>108.40336134453781</v>
      </c>
      <c r="DQ359">
        <v>56</v>
      </c>
      <c r="DR359">
        <f t="shared" si="442"/>
        <v>131</v>
      </c>
      <c r="DS359" t="s">
        <v>1284</v>
      </c>
      <c r="DT359">
        <f t="shared" si="443"/>
        <v>114.00560224089637</v>
      </c>
      <c r="DU359">
        <v>82</v>
      </c>
      <c r="DV359">
        <f t="shared" si="444"/>
        <v>71</v>
      </c>
      <c r="DW359" t="s">
        <v>1302</v>
      </c>
      <c r="DX359">
        <f t="shared" si="445"/>
        <v>94.117647058823536</v>
      </c>
      <c r="DY359">
        <v>76</v>
      </c>
      <c r="DZ359">
        <f t="shared" si="446"/>
        <v>164</v>
      </c>
      <c r="EA359" t="s">
        <v>1283</v>
      </c>
      <c r="EB359">
        <f t="shared" si="447"/>
        <v>109.52380952380952</v>
      </c>
      <c r="EC359">
        <v>77.5</v>
      </c>
      <c r="ED359">
        <f t="shared" si="448"/>
        <v>110</v>
      </c>
      <c r="EE359" t="s">
        <v>1310</v>
      </c>
      <c r="EF359">
        <f t="shared" si="449"/>
        <v>97.198879551820724</v>
      </c>
      <c r="EG359">
        <v>53</v>
      </c>
      <c r="EH359">
        <f t="shared" si="450"/>
        <v>18</v>
      </c>
      <c r="EI359" t="s">
        <v>1276</v>
      </c>
      <c r="EJ359">
        <f t="shared" si="451"/>
        <v>111.76470588235294</v>
      </c>
      <c r="EK359">
        <v>59</v>
      </c>
      <c r="EL359">
        <f t="shared" si="452"/>
        <v>132</v>
      </c>
      <c r="EM359" t="s">
        <v>1290</v>
      </c>
      <c r="EN359">
        <f t="shared" si="453"/>
        <v>100</v>
      </c>
      <c r="EO359">
        <v>41</v>
      </c>
      <c r="EP359">
        <f t="shared" si="454"/>
        <v>181</v>
      </c>
      <c r="EQ359" t="s">
        <v>1284</v>
      </c>
      <c r="ER359">
        <f t="shared" si="455"/>
        <v>67.50700280112045</v>
      </c>
      <c r="ES359">
        <v>102</v>
      </c>
      <c r="ET359">
        <f t="shared" si="456"/>
        <v>50</v>
      </c>
      <c r="EU359">
        <v>74</v>
      </c>
      <c r="EV359">
        <f t="shared" si="457"/>
        <v>198</v>
      </c>
      <c r="EW359">
        <v>107</v>
      </c>
      <c r="EX359">
        <f t="shared" si="458"/>
        <v>100</v>
      </c>
      <c r="EY359">
        <v>66</v>
      </c>
      <c r="EZ359">
        <f t="shared" si="459"/>
        <v>60</v>
      </c>
      <c r="FA359">
        <v>35</v>
      </c>
      <c r="FB359">
        <f t="shared" si="460"/>
        <v>132</v>
      </c>
      <c r="FC359">
        <v>37</v>
      </c>
      <c r="FD359">
        <f t="shared" si="461"/>
        <v>65</v>
      </c>
    </row>
    <row r="360" spans="1:160" ht="15" customHeight="1" thickBot="1" x14ac:dyDescent="0.25">
      <c r="A360" s="1" t="s">
        <v>1243</v>
      </c>
      <c r="B360" s="1">
        <v>12</v>
      </c>
      <c r="C360" s="1" t="s">
        <v>1244</v>
      </c>
      <c r="D360" s="1" t="s">
        <v>1247</v>
      </c>
      <c r="E360" s="1">
        <v>111</v>
      </c>
      <c r="F360" s="1">
        <f t="shared" si="385"/>
        <v>33</v>
      </c>
      <c r="G360" s="13" t="s">
        <v>1289</v>
      </c>
      <c r="H360" s="11">
        <f t="shared" si="386"/>
        <v>154.06162464985994</v>
      </c>
      <c r="I360" s="1">
        <v>57</v>
      </c>
      <c r="J360" s="1">
        <f t="shared" si="387"/>
        <v>236</v>
      </c>
      <c r="K360" s="13" t="s">
        <v>1283</v>
      </c>
      <c r="L360" s="11">
        <f t="shared" si="388"/>
        <v>77.030812324929968</v>
      </c>
      <c r="M360" s="1">
        <v>68</v>
      </c>
      <c r="N360" s="8">
        <f t="shared" si="389"/>
        <v>231</v>
      </c>
      <c r="O360" s="13" t="s">
        <v>1288</v>
      </c>
      <c r="P360" s="11">
        <f t="shared" si="390"/>
        <v>108.68347338935574</v>
      </c>
      <c r="Q360" s="1">
        <v>22</v>
      </c>
      <c r="R360" s="1">
        <f t="shared" si="391"/>
        <v>313</v>
      </c>
      <c r="S360" s="13" t="s">
        <v>1276</v>
      </c>
      <c r="T360" s="11">
        <f t="shared" si="392"/>
        <v>85.154061624649856</v>
      </c>
      <c r="U360" s="1">
        <v>55</v>
      </c>
      <c r="V360" s="1">
        <f t="shared" si="393"/>
        <v>154</v>
      </c>
      <c r="W360" s="13" t="s">
        <v>1290</v>
      </c>
      <c r="X360" s="11">
        <f t="shared" si="394"/>
        <v>105.88235294117646</v>
      </c>
      <c r="Y360" s="1">
        <v>56.5</v>
      </c>
      <c r="Z360" s="1">
        <f t="shared" si="395"/>
        <v>216</v>
      </c>
      <c r="AA360" s="13" t="s">
        <v>1284</v>
      </c>
      <c r="AB360" s="37">
        <f t="shared" si="396"/>
        <v>39.775910364145659</v>
      </c>
      <c r="AC360" s="36">
        <v>89</v>
      </c>
      <c r="AD360">
        <f t="shared" si="397"/>
        <v>226</v>
      </c>
      <c r="AE360" t="s">
        <v>1289</v>
      </c>
      <c r="AF360">
        <f t="shared" si="398"/>
        <v>90.196078431372541</v>
      </c>
      <c r="AG360">
        <v>64</v>
      </c>
      <c r="AH360">
        <f t="shared" si="399"/>
        <v>154</v>
      </c>
      <c r="AI360" t="s">
        <v>1283</v>
      </c>
      <c r="AJ360">
        <f t="shared" si="400"/>
        <v>140.61624649859942</v>
      </c>
      <c r="AK360">
        <v>60.5</v>
      </c>
      <c r="AL360">
        <f t="shared" si="401"/>
        <v>262</v>
      </c>
      <c r="AM360" t="s">
        <v>1288</v>
      </c>
      <c r="AN360">
        <f t="shared" si="402"/>
        <v>97.47899159663865</v>
      </c>
      <c r="AO360">
        <v>19</v>
      </c>
      <c r="AP360">
        <f t="shared" si="403"/>
        <v>260</v>
      </c>
      <c r="AQ360" t="s">
        <v>1276</v>
      </c>
      <c r="AR360">
        <f t="shared" si="404"/>
        <v>95.238095238095241</v>
      </c>
      <c r="AS360">
        <v>39</v>
      </c>
      <c r="AT360">
        <f t="shared" si="405"/>
        <v>175</v>
      </c>
      <c r="AU360" t="s">
        <v>1290</v>
      </c>
      <c r="AV360">
        <f t="shared" si="406"/>
        <v>116.80672268907563</v>
      </c>
      <c r="AW360">
        <v>70</v>
      </c>
      <c r="AX360">
        <f>RANK(AW360,AW360:$AW$360,0)</f>
        <v>1</v>
      </c>
      <c r="AY360" t="s">
        <v>1284</v>
      </c>
      <c r="AZ360">
        <f t="shared" si="407"/>
        <v>146.49859943977592</v>
      </c>
      <c r="BA360">
        <v>90</v>
      </c>
      <c r="BB360">
        <f t="shared" si="408"/>
        <v>191</v>
      </c>
      <c r="BC360" t="s">
        <v>1289</v>
      </c>
      <c r="BD360">
        <f t="shared" si="409"/>
        <v>99.719887955182074</v>
      </c>
      <c r="BE360">
        <v>53</v>
      </c>
      <c r="BF360">
        <f t="shared" si="410"/>
        <v>299</v>
      </c>
      <c r="BG360" t="s">
        <v>1283</v>
      </c>
      <c r="BH360">
        <f t="shared" si="411"/>
        <v>68.907563025210081</v>
      </c>
      <c r="BI360">
        <v>66</v>
      </c>
      <c r="BJ360">
        <f t="shared" si="412"/>
        <v>253</v>
      </c>
      <c r="BK360" t="s">
        <v>1288</v>
      </c>
      <c r="BL360">
        <f t="shared" si="413"/>
        <v>86.274509803921575</v>
      </c>
      <c r="BM360">
        <v>18</v>
      </c>
      <c r="BN360">
        <f t="shared" si="414"/>
        <v>243</v>
      </c>
      <c r="BO360" t="s">
        <v>1276</v>
      </c>
      <c r="BP360">
        <f t="shared" si="415"/>
        <v>92.156862745098039</v>
      </c>
      <c r="BQ360">
        <v>22</v>
      </c>
      <c r="BR360">
        <f t="shared" si="416"/>
        <v>235</v>
      </c>
      <c r="BS360" t="s">
        <v>1290</v>
      </c>
      <c r="BT360">
        <f t="shared" si="417"/>
        <v>56.022408963585434</v>
      </c>
      <c r="BU360">
        <v>43</v>
      </c>
      <c r="BV360">
        <f t="shared" si="418"/>
        <v>167</v>
      </c>
      <c r="BW360" t="s">
        <v>1284</v>
      </c>
      <c r="BX360">
        <f t="shared" si="419"/>
        <v>93.837535014005596</v>
      </c>
      <c r="BY360">
        <v>93</v>
      </c>
      <c r="BZ360">
        <f t="shared" si="420"/>
        <v>190</v>
      </c>
      <c r="CA360" t="s">
        <v>1289</v>
      </c>
      <c r="CB360">
        <f t="shared" si="421"/>
        <v>61.344537815126046</v>
      </c>
      <c r="CC360">
        <v>84</v>
      </c>
      <c r="CD360">
        <f t="shared" si="422"/>
        <v>188</v>
      </c>
      <c r="CE360" t="s">
        <v>1283</v>
      </c>
      <c r="CF360">
        <f t="shared" si="423"/>
        <v>108.68347338935574</v>
      </c>
      <c r="CG360">
        <v>71.5</v>
      </c>
      <c r="CH360">
        <f t="shared" si="424"/>
        <v>204</v>
      </c>
      <c r="CI360" t="s">
        <v>1288</v>
      </c>
      <c r="CJ360">
        <f t="shared" si="425"/>
        <v>90.476190476190482</v>
      </c>
      <c r="CK360">
        <v>26</v>
      </c>
      <c r="CL360">
        <f t="shared" si="426"/>
        <v>215</v>
      </c>
      <c r="CM360" t="s">
        <v>1276</v>
      </c>
      <c r="CN360">
        <f t="shared" si="427"/>
        <v>82.913165266106446</v>
      </c>
      <c r="CO360">
        <v>47</v>
      </c>
      <c r="CP360">
        <f t="shared" si="428"/>
        <v>78</v>
      </c>
      <c r="CQ360" t="s">
        <v>1290</v>
      </c>
      <c r="CR360">
        <f t="shared" si="429"/>
        <v>144.25770308123248</v>
      </c>
      <c r="CS360">
        <v>65</v>
      </c>
      <c r="CT360">
        <f t="shared" si="430"/>
        <v>145</v>
      </c>
      <c r="CU360" t="s">
        <v>1284</v>
      </c>
      <c r="CV360">
        <f t="shared" si="431"/>
        <v>108.12324929971989</v>
      </c>
      <c r="CW360">
        <v>98</v>
      </c>
      <c r="CX360">
        <f t="shared" si="432"/>
        <v>52</v>
      </c>
      <c r="CY360" t="s">
        <v>1302</v>
      </c>
      <c r="CZ360">
        <f t="shared" si="433"/>
        <v>107.84313725490196</v>
      </c>
      <c r="DA360">
        <v>78</v>
      </c>
      <c r="DB360">
        <f t="shared" si="434"/>
        <v>219</v>
      </c>
      <c r="DC360" t="s">
        <v>1283</v>
      </c>
      <c r="DD360">
        <f t="shared" si="435"/>
        <v>98.039215686274517</v>
      </c>
      <c r="DE360">
        <v>71</v>
      </c>
      <c r="DF360">
        <f t="shared" si="436"/>
        <v>170</v>
      </c>
      <c r="DG360" t="s">
        <v>1288</v>
      </c>
      <c r="DH360">
        <f t="shared" si="437"/>
        <v>114.00560224089637</v>
      </c>
      <c r="DI360">
        <v>36</v>
      </c>
      <c r="DJ360">
        <f t="shared" si="438"/>
        <v>154</v>
      </c>
      <c r="DK360" t="s">
        <v>1276</v>
      </c>
      <c r="DL360">
        <f t="shared" si="439"/>
        <v>104.76190476190476</v>
      </c>
      <c r="DM360">
        <v>37</v>
      </c>
      <c r="DN360">
        <f t="shared" si="440"/>
        <v>236</v>
      </c>
      <c r="DO360" t="s">
        <v>1290</v>
      </c>
      <c r="DP360">
        <f t="shared" si="441"/>
        <v>35.294117647058826</v>
      </c>
      <c r="DQ360">
        <v>51</v>
      </c>
      <c r="DR360">
        <f t="shared" si="442"/>
        <v>174</v>
      </c>
      <c r="DS360" t="s">
        <v>1284</v>
      </c>
      <c r="DT360">
        <f t="shared" si="443"/>
        <v>92.997198879551817</v>
      </c>
      <c r="DU360">
        <v>81</v>
      </c>
      <c r="DV360">
        <f t="shared" si="444"/>
        <v>80</v>
      </c>
      <c r="DW360" t="s">
        <v>1256</v>
      </c>
      <c r="DX360">
        <f t="shared" si="445"/>
        <v>114.28571428571428</v>
      </c>
      <c r="DY360">
        <v>65</v>
      </c>
      <c r="DZ360">
        <f t="shared" si="446"/>
        <v>212</v>
      </c>
      <c r="EA360" t="s">
        <v>1257</v>
      </c>
      <c r="EB360">
        <f t="shared" si="447"/>
        <v>81.232492997198875</v>
      </c>
      <c r="EC360">
        <v>54</v>
      </c>
      <c r="ED360">
        <f t="shared" si="448"/>
        <v>220</v>
      </c>
      <c r="EE360" t="s">
        <v>1258</v>
      </c>
      <c r="EF360">
        <f t="shared" si="449"/>
        <v>87.394957983193279</v>
      </c>
      <c r="EG360">
        <v>37</v>
      </c>
      <c r="EH360">
        <f t="shared" si="450"/>
        <v>171</v>
      </c>
      <c r="EI360" t="s">
        <v>1324</v>
      </c>
      <c r="EJ360">
        <f t="shared" si="451"/>
        <v>86.834733893557427</v>
      </c>
      <c r="EK360">
        <v>79</v>
      </c>
      <c r="EL360">
        <f t="shared" si="452"/>
        <v>5</v>
      </c>
      <c r="EM360" t="s">
        <v>1286</v>
      </c>
      <c r="EN360">
        <f t="shared" si="453"/>
        <v>118.4873949579832</v>
      </c>
      <c r="EO360">
        <v>44</v>
      </c>
      <c r="EP360">
        <f t="shared" si="454"/>
        <v>149</v>
      </c>
      <c r="EQ360" t="s">
        <v>1353</v>
      </c>
      <c r="ER360">
        <f t="shared" si="455"/>
        <v>69.747899159663859</v>
      </c>
      <c r="ES360">
        <v>93</v>
      </c>
      <c r="ET360">
        <f t="shared" si="456"/>
        <v>131</v>
      </c>
      <c r="EU360">
        <v>80</v>
      </c>
      <c r="EV360">
        <f t="shared" si="457"/>
        <v>145</v>
      </c>
      <c r="EW360">
        <v>84</v>
      </c>
      <c r="EX360">
        <f t="shared" si="458"/>
        <v>175</v>
      </c>
      <c r="EY360">
        <v>60</v>
      </c>
      <c r="EZ360">
        <f t="shared" si="459"/>
        <v>124</v>
      </c>
      <c r="FA360">
        <v>40</v>
      </c>
      <c r="FB360">
        <f t="shared" si="460"/>
        <v>71</v>
      </c>
      <c r="FC360">
        <v>39</v>
      </c>
      <c r="FD360">
        <f t="shared" si="461"/>
        <v>41</v>
      </c>
    </row>
  </sheetData>
  <mergeCells count="53">
    <mergeCell ref="A1:A3"/>
    <mergeCell ref="B1:B3"/>
    <mergeCell ref="C1:C3"/>
    <mergeCell ref="D1:D3"/>
    <mergeCell ref="AO2:AQ2"/>
    <mergeCell ref="CK2:CM2"/>
    <mergeCell ref="BI2:BK2"/>
    <mergeCell ref="BM2:BO2"/>
    <mergeCell ref="BQ2:BS2"/>
    <mergeCell ref="BU2:BW2"/>
    <mergeCell ref="AS2:AU2"/>
    <mergeCell ref="AW2:AY2"/>
    <mergeCell ref="BA2:BC2"/>
    <mergeCell ref="BE2:BG2"/>
    <mergeCell ref="CW1:DS1"/>
    <mergeCell ref="CO2:CQ2"/>
    <mergeCell ref="CS2:CU2"/>
    <mergeCell ref="CW2:CY2"/>
    <mergeCell ref="DA2:DC2"/>
    <mergeCell ref="DE2:DG2"/>
    <mergeCell ref="DI2:DK2"/>
    <mergeCell ref="DM2:DO2"/>
    <mergeCell ref="DQ2:DS2"/>
    <mergeCell ref="BY2:CA2"/>
    <mergeCell ref="CC2:CE2"/>
    <mergeCell ref="CG2:CI2"/>
    <mergeCell ref="DU1:EQ1"/>
    <mergeCell ref="ES1:FC1"/>
    <mergeCell ref="E2:G2"/>
    <mergeCell ref="I2:K2"/>
    <mergeCell ref="M2:O2"/>
    <mergeCell ref="Q2:S2"/>
    <mergeCell ref="U2:W2"/>
    <mergeCell ref="Y2:AA2"/>
    <mergeCell ref="AC2:AE2"/>
    <mergeCell ref="E1:AA1"/>
    <mergeCell ref="AC1:AY1"/>
    <mergeCell ref="BA1:BW1"/>
    <mergeCell ref="BY1:CU1"/>
    <mergeCell ref="AG2:AI2"/>
    <mergeCell ref="AK2:AM2"/>
    <mergeCell ref="EG2:EI2"/>
    <mergeCell ref="DU2:DW2"/>
    <mergeCell ref="DY2:EA2"/>
    <mergeCell ref="EC2:EE2"/>
    <mergeCell ref="FA2:FB2"/>
    <mergeCell ref="FC2:FD2"/>
    <mergeCell ref="EK2:EM2"/>
    <mergeCell ref="EO2:EQ2"/>
    <mergeCell ref="ES2:ET2"/>
    <mergeCell ref="EU2:EV2"/>
    <mergeCell ref="EW2:EX2"/>
    <mergeCell ref="EY2:EZ2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4E07-3E36-4DAC-8544-A3D6022E859A}">
  <dimension ref="A2:R32"/>
  <sheetViews>
    <sheetView workbookViewId="0">
      <selection activeCell="W28" sqref="W28"/>
    </sheetView>
  </sheetViews>
  <sheetFormatPr defaultRowHeight="14.25" x14ac:dyDescent="0.2"/>
  <sheetData>
    <row r="2" spans="1:18" x14ac:dyDescent="0.2">
      <c r="A2" s="42" t="s">
        <v>1291</v>
      </c>
      <c r="B2" s="11" t="s">
        <v>1262</v>
      </c>
      <c r="C2">
        <f ca="1">SUMIF(理科!$G$4:$H$360,B2,理科!$H$3:$H$360)/COUNTIF(理科!$G$4:$G$360,B2)</f>
        <v>98.231792717086833</v>
      </c>
      <c r="D2" s="41" t="s">
        <v>1292</v>
      </c>
      <c r="E2" t="s">
        <v>1262</v>
      </c>
      <c r="F2">
        <f ca="1">SUMIF(理科!$AE$4:$AF$360,E2,理科!$AF$4:$AF$360)/COUNTIF(理科!$AE$4:$AE$360,E2)</f>
        <v>101.05896016943362</v>
      </c>
      <c r="G2" s="41" t="s">
        <v>1293</v>
      </c>
      <c r="H2" t="s">
        <v>1262</v>
      </c>
      <c r="I2">
        <f ca="1">SUMIF(理科!$BC$4:$BD$360,H2,理科!$BD$4:$BD$360)/COUNTIF(理科!$BC$4:$BC$360,H2)</f>
        <v>90.874572051042634</v>
      </c>
      <c r="J2" s="41" t="s">
        <v>1294</v>
      </c>
      <c r="K2" t="s">
        <v>1262</v>
      </c>
      <c r="L2">
        <f ca="1">SUMIF(理科!$CA$4:$CB$360,K2,理科!$CB$4:$CB$360)/COUNTIF(理科!$CA$4:$CA$360,K2)</f>
        <v>100.05465600874497</v>
      </c>
      <c r="M2" s="41" t="s">
        <v>1295</v>
      </c>
      <c r="N2" t="s">
        <v>1262</v>
      </c>
      <c r="O2">
        <f ca="1">SUMIF(理科!$CY$4:$CZ$360,N2,理科!$CZ$4:$CZ$360)/COUNTIF(理科!$CY$4:$CY$360,N2)</f>
        <v>99.346405228758186</v>
      </c>
      <c r="P2" s="41" t="s">
        <v>1296</v>
      </c>
      <c r="Q2" t="s">
        <v>1302</v>
      </c>
      <c r="R2">
        <f ca="1">SUMIF(理科!$DW$4:$DX$360,Q2,理科!$DX$4:$DX$360)/COUNTIF(理科!$DW$4:$DW$360,Q2)</f>
        <v>100.02321370537166</v>
      </c>
    </row>
    <row r="3" spans="1:18" x14ac:dyDescent="0.2">
      <c r="A3" s="42"/>
      <c r="B3" s="11" t="s">
        <v>1274</v>
      </c>
      <c r="C3">
        <f ca="1">SUMIF(理科!$G$4:$H$360,B3,理科!$H$3:$H$360)/COUNTIF(理科!$G$4:$G$360,B3)</f>
        <v>97.99847211611916</v>
      </c>
      <c r="D3" s="41"/>
      <c r="E3" t="s">
        <v>1274</v>
      </c>
      <c r="F3">
        <f ca="1">SUMIF(理科!$AE$4:$AF$360,E3,理科!$AF$4:$AF$360)/COUNTIF(理科!$AE$4:$AE$360,E3)</f>
        <v>104.56997613860364</v>
      </c>
      <c r="G3" s="41"/>
      <c r="H3" t="s">
        <v>1274</v>
      </c>
      <c r="I3">
        <f ca="1">SUMIF(理科!$BC$4:$BD$360,H3,理科!$BD$4:$BD$360)/COUNTIF(理科!$BC$4:$BC$360,H3)</f>
        <v>93.467575709529115</v>
      </c>
      <c r="J3" s="41"/>
      <c r="K3" t="s">
        <v>1289</v>
      </c>
      <c r="L3">
        <f ca="1">SUMIF(理科!$CA$4:$CB$360,K3,理科!$CB$4:$CB$360)/COUNTIF(理科!$CA$4:$CA$360,K3)</f>
        <v>93.795816198819978</v>
      </c>
      <c r="M3" s="41"/>
      <c r="N3" t="s">
        <v>1302</v>
      </c>
      <c r="O3">
        <f ca="1">SUMIF(理科!$CY$4:$CZ$360,N3,理科!$CZ$4:$CZ$360)/COUNTIF(理科!$CY$4:$CY$360,N3)</f>
        <v>105.61497326203212</v>
      </c>
      <c r="P3" s="41"/>
      <c r="Q3" t="s">
        <v>1262</v>
      </c>
      <c r="R3">
        <f ca="1">SUMIF(理科!$DW$4:$DX$360,Q3,理科!$DX$4:$DX$360)/COUNTIF(理科!$DW$4:$DW$360,Q3)</f>
        <v>97.903989181879638</v>
      </c>
    </row>
    <row r="4" spans="1:18" x14ac:dyDescent="0.2">
      <c r="A4" s="42"/>
      <c r="B4" s="11" t="s">
        <v>1278</v>
      </c>
      <c r="C4">
        <f ca="1">SUMIF(理科!$G$4:$H$360,B4,理科!$H$3:$H$360)/COUNTIF(理科!$G$4:$G$360,B4)</f>
        <v>99.17927170868343</v>
      </c>
      <c r="D4" s="41"/>
      <c r="E4" t="s">
        <v>1278</v>
      </c>
      <c r="F4">
        <f ca="1">SUMIF(理科!$AE$4:$AF$360,E4,理科!$AF$4:$AF$360)/COUNTIF(理科!$AE$4:$AE$360,E4)</f>
        <v>100.2152439923338</v>
      </c>
      <c r="G4" s="41"/>
      <c r="H4" t="s">
        <v>1278</v>
      </c>
      <c r="I4">
        <f ca="1">SUMIF(理科!$BC$4:$BD$360,H4,理科!$BD$4:$BD$360)/COUNTIF(理科!$BC$4:$BC$360,H4)</f>
        <v>94.739145658263325</v>
      </c>
      <c r="J4" s="41"/>
      <c r="K4" t="s">
        <v>1274</v>
      </c>
      <c r="L4">
        <f ca="1">SUMIF(理科!$CA$4:$CB$360,K4,理科!$CB$4:$CB$360)/COUNTIF(理科!$CA$4:$CA$360,K4)</f>
        <v>95.50602849835586</v>
      </c>
      <c r="M4" s="41"/>
      <c r="N4" t="s">
        <v>1278</v>
      </c>
      <c r="O4">
        <f ca="1">SUMIF(理科!$CY$4:$CZ$360,N4,理科!$CZ$4:$CZ$360)/COUNTIF(理科!$CY$4:$CY$360,N4)</f>
        <v>99.748213892298494</v>
      </c>
      <c r="P4" s="41"/>
      <c r="Q4" t="s">
        <v>1256</v>
      </c>
      <c r="R4">
        <f ca="1">SUMIF(理科!$DW$4:$DX$360,Q4,理科!$DX$4:$DX$360)/COUNTIF(理科!$DW$4:$DW$360,Q4)</f>
        <v>96.952380952380949</v>
      </c>
    </row>
    <row r="5" spans="1:18" x14ac:dyDescent="0.2">
      <c r="A5" s="42"/>
      <c r="B5" s="11" t="s">
        <v>1282</v>
      </c>
      <c r="C5">
        <f ca="1">SUMIF(理科!$G$4:$H$360,B5,理科!$H$3:$H$360)/COUNTIF(理科!$G$4:$G$360,B5)</f>
        <v>99.958399201264697</v>
      </c>
      <c r="D5" s="41"/>
      <c r="E5" t="s">
        <v>1282</v>
      </c>
      <c r="F5">
        <f ca="1">SUMIF(理科!$AE$4:$AF$360,E5,理科!$AF$4:$AF$360)/COUNTIF(理科!$AE$4:$AE$360,E5)</f>
        <v>98.942130043506722</v>
      </c>
      <c r="G5" s="41"/>
      <c r="H5" t="s">
        <v>1282</v>
      </c>
      <c r="I5">
        <f ca="1">SUMIF(理科!$BC$4:$BD$360,H5,理科!$BD$4:$BD$360)/COUNTIF(理科!$BC$4:$BC$360,H5)</f>
        <v>97.230320699708443</v>
      </c>
      <c r="J5" s="41"/>
      <c r="K5" t="s">
        <v>1278</v>
      </c>
      <c r="L5">
        <f ca="1">SUMIF(理科!$CA$4:$CB$360,K5,理科!$CB$4:$CB$360)/COUNTIF(理科!$CA$4:$CA$360,K5)</f>
        <v>105.03267973856212</v>
      </c>
      <c r="M5" s="41"/>
      <c r="N5" t="s">
        <v>1282</v>
      </c>
      <c r="O5">
        <f ca="1">SUMIF(理科!$CY$4:$CZ$360,N5,理科!$CZ$4:$CZ$360)/COUNTIF(理科!$CY$4:$CY$360,N5)</f>
        <v>98.261373514923193</v>
      </c>
      <c r="P5" s="41"/>
      <c r="Q5" t="s">
        <v>1278</v>
      </c>
      <c r="R5">
        <f ca="1">SUMIF(理科!$DW$4:$DX$360,Q5,理科!$DX$4:$DX$360)/COUNTIF(理科!$DW$4:$DW$360,Q5)</f>
        <v>95.273109243697476</v>
      </c>
    </row>
    <row r="6" spans="1:18" x14ac:dyDescent="0.2">
      <c r="A6" s="42"/>
      <c r="B6" s="11" t="s">
        <v>1289</v>
      </c>
      <c r="C6">
        <f ca="1">SUMIF(理科!$G$4:$H$360,B6,理科!$H$3:$H$360)/COUNTIF(理科!$G$4:$G$360,B6)</f>
        <v>94.910416996987479</v>
      </c>
      <c r="D6" s="41"/>
      <c r="E6" t="s">
        <v>1289</v>
      </c>
      <c r="F6">
        <f ca="1">SUMIF(理科!$AE$4:$AF$360,E6,理科!$AF$4:$AF$360)/COUNTIF(理科!$AE$4:$AE$360,E6)</f>
        <v>101.00417525500765</v>
      </c>
      <c r="G6" s="41"/>
      <c r="H6" t="s">
        <v>1289</v>
      </c>
      <c r="I6">
        <f ca="1">SUMIF(理科!$BC$4:$BD$360,H6,理科!$BD$4:$BD$360)/COUNTIF(理科!$BC$4:$BC$360,H6)</f>
        <v>105.05787220548595</v>
      </c>
      <c r="J6" s="41"/>
      <c r="K6" t="s">
        <v>1282</v>
      </c>
      <c r="L6">
        <f ca="1">SUMIF(理科!$CA$4:$CB$360,K6,理科!$CB$4:$CB$360)/COUNTIF(理科!$CA$4:$CA$360,K6)</f>
        <v>97.700618709022038</v>
      </c>
      <c r="M6" s="41"/>
      <c r="N6" t="s">
        <v>1263</v>
      </c>
      <c r="O6">
        <f ca="1">SUMIF(理科!$DC$4:$DD$360,N6,理科!$DD$4:$DD$360)/COUNTIF(理科!$DC$4:$DC$360,N6)</f>
        <v>99.669611434317304</v>
      </c>
      <c r="P6" s="41"/>
      <c r="Q6" t="s">
        <v>1282</v>
      </c>
      <c r="R6">
        <f ca="1">SUMIF(理科!$DW$4:$DX$360,Q6,理科!$DX$4:$DX$360)/COUNTIF(理科!$DW$4:$DW$360,Q6)</f>
        <v>98.237343717975008</v>
      </c>
    </row>
    <row r="7" spans="1:18" x14ac:dyDescent="0.2">
      <c r="A7" s="42"/>
      <c r="B7" s="11" t="s">
        <v>1263</v>
      </c>
      <c r="C7">
        <f ca="1">SUMIF(理科!$K$4:$L$360,B7,理科!$L$4:$L$360)/COUNTIF(理科!$K$4:$K$360,B7)</f>
        <v>100.65359477124183</v>
      </c>
      <c r="D7" s="41"/>
      <c r="E7" t="s">
        <v>1263</v>
      </c>
      <c r="F7">
        <f ca="1">SUMIF(理科!$AI$4:$AJ$360,E7,理科!$AJ$4:$AJ$360)/COUNTIF(理科!$AI$4:$AI$360,E7)</f>
        <v>100.57388809182208</v>
      </c>
      <c r="G7" s="41"/>
      <c r="H7" t="s">
        <v>1263</v>
      </c>
      <c r="I7">
        <f ca="1">SUMIF(理科!$BG$4:$BH$360,H7,理科!$BH$4:$BH$360)/COUNTIF(理科!$BG$4:$BG$360,H7)</f>
        <v>91.714908185496441</v>
      </c>
      <c r="J7" s="41"/>
      <c r="K7" t="s">
        <v>1263</v>
      </c>
      <c r="L7">
        <f ca="1">SUMIF(理科!$CE$4:$CF$360,K7,理科!$CF$4:$CF$360)/COUNTIF(理科!$CE$4:$CE$360,K7)</f>
        <v>93.60524697683951</v>
      </c>
      <c r="M7" s="41"/>
      <c r="N7" t="s">
        <v>1307</v>
      </c>
      <c r="O7">
        <f ca="1">SUMIF(理科!$DC$4:$DD$360,N7,理科!$DD$4:$DD$360)/COUNTIF(理科!$DC$4:$DC$360,N7)</f>
        <v>96.436714220571943</v>
      </c>
      <c r="P7" s="41"/>
      <c r="Q7" t="s">
        <v>1263</v>
      </c>
      <c r="R7">
        <f ca="1">SUMIF(理科!$EA$4:$EB$360,Q7,理科!$EB$4:$EB$360)/COUNTIF(理科!$EA$4:$EA$360,Q7)</f>
        <v>109.16237462727025</v>
      </c>
    </row>
    <row r="8" spans="1:18" x14ac:dyDescent="0.2">
      <c r="A8" s="42"/>
      <c r="B8" s="11" t="s">
        <v>1275</v>
      </c>
      <c r="C8">
        <f ca="1">SUMIF(理科!$K$4:$L$360,B8,理科!$L$4:$L$360)/COUNTIF(理科!$K$4:$K$360,B8)</f>
        <v>97.819314641744526</v>
      </c>
      <c r="D8" s="41"/>
      <c r="E8" t="s">
        <v>1275</v>
      </c>
      <c r="F8">
        <f ca="1">SUMIF(理科!$AI$4:$AJ$360,E8,理科!$AJ$4:$AJ$360)/COUNTIF(理科!$AI$4:$AI$360,E8)</f>
        <v>102.56369214352412</v>
      </c>
      <c r="G8" s="41"/>
      <c r="H8" t="s">
        <v>1300</v>
      </c>
      <c r="I8">
        <f ca="1">SUMIF(理科!$BG$4:$BH$360,H8,理科!$BH$4:$BH$360)/COUNTIF(理科!$BG$4:$BG$360,H8)</f>
        <v>95.608910230758937</v>
      </c>
      <c r="J8" s="41"/>
      <c r="K8" t="s">
        <v>1300</v>
      </c>
      <c r="L8">
        <f ca="1">SUMIF(理科!$CE$4:$CF$360,K8,理科!$CF$4:$CF$360)/COUNTIF(理科!$CE$4:$CE$360,K8)</f>
        <v>99.800345670183034</v>
      </c>
      <c r="M8" s="41"/>
      <c r="N8" t="s">
        <v>1279</v>
      </c>
      <c r="O8">
        <f ca="1">SUMIF(理科!$DC$4:$DD$360,N8,理科!$DD$4:$DD$360)/COUNTIF(理科!$DC$4:$DC$360,N8)</f>
        <v>109.97629821159231</v>
      </c>
      <c r="P8" s="41"/>
      <c r="Q8" t="s">
        <v>1309</v>
      </c>
      <c r="R8">
        <f ca="1">SUMIF(理科!$EA$4:$EB$360,Q8,理科!$EB$4:$EB$360)/COUNTIF(理科!$EA$4:$EA$360,Q8)</f>
        <v>96.324243983307596</v>
      </c>
    </row>
    <row r="9" spans="1:18" x14ac:dyDescent="0.2">
      <c r="A9" s="42"/>
      <c r="B9" s="11" t="s">
        <v>1279</v>
      </c>
      <c r="C9">
        <f ca="1">SUMIF(理科!$K$4:$L$360,B9,理科!$L$4:$L$360)/COUNTIF(理科!$K$4:$K$360,B9)</f>
        <v>95.662342606945629</v>
      </c>
      <c r="D9" s="41"/>
      <c r="E9" t="s">
        <v>1279</v>
      </c>
      <c r="F9">
        <f ca="1">SUMIF(理科!$AI$4:$AJ$360,E9,理科!$AJ$4:$AJ$360)/COUNTIF(理科!$AI$4:$AI$360,E9)</f>
        <v>106.54942389326861</v>
      </c>
      <c r="G9" s="41"/>
      <c r="H9" t="s">
        <v>1279</v>
      </c>
      <c r="I9">
        <f ca="1">SUMIF(理科!$BG$4:$BH$360,H9,理科!$BH$4:$BH$360)/COUNTIF(理科!$BG$4:$BG$360,H9)</f>
        <v>92.531298233579136</v>
      </c>
      <c r="J9" s="41"/>
      <c r="K9" t="s">
        <v>1279</v>
      </c>
      <c r="L9">
        <f ca="1">SUMIF(理科!$CE$4:$CF$360,K9,理科!$CF$4:$CF$360)/COUNTIF(理科!$CE$4:$CE$360,K9)</f>
        <v>100.09850093883709</v>
      </c>
      <c r="M9" s="41"/>
      <c r="N9" t="s">
        <v>1304</v>
      </c>
      <c r="O9">
        <f ca="1">SUMIF(理科!$DC$4:$DD$360,N9,理科!$DD$4:$DD$360)/COUNTIF(理科!$DC$4:$DC$360,N9)</f>
        <v>102.31660231660233</v>
      </c>
      <c r="P9" s="41"/>
      <c r="Q9" t="s">
        <v>1257</v>
      </c>
      <c r="R9">
        <f ca="1">SUMIF(理科!$EA$4:$EB$360,Q9,理科!$EB$4:$EB$360)/COUNTIF(理科!$EA$4:$EA$360,Q9)</f>
        <v>96.201407392225178</v>
      </c>
    </row>
    <row r="10" spans="1:18" x14ac:dyDescent="0.2">
      <c r="A10" s="42"/>
      <c r="B10" s="11" t="s">
        <v>1283</v>
      </c>
      <c r="C10">
        <f ca="1">SUMIF(理科!$K$4:$L$360,B10,理科!$L$4:$L$360)/COUNTIF(理科!$K$4:$K$360,B10)</f>
        <v>101.3128483716719</v>
      </c>
      <c r="D10" s="41"/>
      <c r="E10" t="s">
        <v>1283</v>
      </c>
      <c r="F10">
        <f ca="1">SUMIF(理科!$AI$4:$AJ$360,E10,理科!$AJ$4:$AJ$360)/COUNTIF(理科!$AI$4:$AI$360,E10)</f>
        <v>93.971631205673745</v>
      </c>
      <c r="G10" s="41"/>
      <c r="H10" t="s">
        <v>1283</v>
      </c>
      <c r="I10">
        <f ca="1">SUMIF(理科!$BG$4:$BH$360,H10,理科!$BH$4:$BH$360)/COUNTIF(理科!$BG$4:$BG$360,H10)</f>
        <v>97.444338560166386</v>
      </c>
      <c r="J10" s="41"/>
      <c r="K10" t="s">
        <v>1304</v>
      </c>
      <c r="L10">
        <f ca="1">SUMIF(理科!$CE$4:$CF$360,K10,理科!$CF$4:$CF$360)/COUNTIF(理科!$CE$4:$CE$360,K10)</f>
        <v>99.54648526077095</v>
      </c>
      <c r="M10" s="41"/>
      <c r="N10" t="s">
        <v>1300</v>
      </c>
      <c r="O10">
        <f ca="1">SUMIF(理科!$DC$4:$DD$360,N10,理科!$DD$4:$DD$360)/COUNTIF(理科!$DC$4:$DC$360,N10)</f>
        <v>94.946311858076584</v>
      </c>
      <c r="P10" s="41"/>
      <c r="Q10" t="s">
        <v>1307</v>
      </c>
      <c r="R10">
        <f ca="1">SUMIF(理科!$EA$4:$EB$360,Q10,理科!$EB$4:$EB$360)/COUNTIF(理科!$EA$4:$EA$360,Q10)</f>
        <v>100.05386770092653</v>
      </c>
    </row>
    <row r="11" spans="1:18" x14ac:dyDescent="0.2">
      <c r="A11" s="42"/>
      <c r="B11" s="11" t="s">
        <v>1271</v>
      </c>
      <c r="C11">
        <f ca="1">SUMIF(理科!$O$4:$P$360,B11,理科!$P$4:$P$360)/COUNTIF(理科!$O$4:$O$360,B11)</f>
        <v>98.406862745098024</v>
      </c>
      <c r="D11" s="41"/>
      <c r="E11" t="s">
        <v>1271</v>
      </c>
      <c r="F11">
        <f ca="1">SUMIF(理科!$AM$4:$AN$360,E11,理科!$AN$4:$AN$360)/COUNTIF(理科!$AM$4:$AM$360,E11)</f>
        <v>100.54656008744962</v>
      </c>
      <c r="G11" s="41"/>
      <c r="H11" t="s">
        <v>1305</v>
      </c>
      <c r="I11">
        <f ca="1">SUMIF(理科!$BK$4:$BL$360,H11,理科!$BL$4:$BL$360)/COUNTIF(理科!$BK$4:$BK$360,H11)</f>
        <v>95.505757858699042</v>
      </c>
      <c r="J11" s="41"/>
      <c r="K11" t="s">
        <v>1283</v>
      </c>
      <c r="L11">
        <f ca="1">SUMIF(理科!$CE$4:$CF$360,K11,理科!$CF$4:$CF$360)/COUNTIF(理科!$CE$4:$CE$360,K11)</f>
        <v>101.0370105489004</v>
      </c>
      <c r="M11" s="41"/>
      <c r="N11" t="s">
        <v>1283</v>
      </c>
      <c r="O11">
        <f ca="1">SUMIF(理科!$DC$4:$DD$360,N11,理科!$DD$4:$DD$360)/COUNTIF(理科!$DC$4:$DC$360,N11)</f>
        <v>94.453781512605019</v>
      </c>
      <c r="P11" s="41"/>
      <c r="Q11" t="s">
        <v>1279</v>
      </c>
      <c r="R11">
        <f ca="1">SUMIF(理科!$EA$4:$EB$360,Q11,理科!$EB$4:$EB$360)/COUNTIF(理科!$EA$4:$EA$360,Q11)</f>
        <v>91.282051282051285</v>
      </c>
    </row>
    <row r="12" spans="1:18" x14ac:dyDescent="0.2">
      <c r="A12" s="42"/>
      <c r="B12" s="11" t="s">
        <v>1258</v>
      </c>
      <c r="C12">
        <f ca="1">SUMIF(理科!$O$4:$P$360,B12,理科!$P$4:$P$360)/COUNTIF(理科!$O$4:$O$360,B12)</f>
        <v>99.852304558186944</v>
      </c>
      <c r="D12" s="41"/>
      <c r="E12" t="s">
        <v>1258</v>
      </c>
      <c r="F12">
        <f ca="1">SUMIF(理科!$AM$4:$AN$360,E12,理科!$AN$4:$AN$360)/COUNTIF(理科!$AM$4:$AM$360,E12)</f>
        <v>102.00228239443923</v>
      </c>
      <c r="G12" s="41"/>
      <c r="H12" t="s">
        <v>1258</v>
      </c>
      <c r="I12">
        <f ca="1">SUMIF(理科!$BK$4:$BL$360,H12,理科!$BL$4:$BL$360)/COUNTIF(理科!$BK$4:$BK$360,H12)</f>
        <v>95.586914010887355</v>
      </c>
      <c r="J12" s="41"/>
      <c r="K12" t="s">
        <v>1315</v>
      </c>
      <c r="L12">
        <f ca="1">SUMIF(理科!$CI$4:$CJ$360,K12,理科!$CJ$4:$CJ$360)/COUNTIF(理科!$CI$4:$CI$360,K12)</f>
        <v>95.162943226070908</v>
      </c>
      <c r="M12" s="41"/>
      <c r="N12" t="s">
        <v>1305</v>
      </c>
      <c r="O12">
        <f ca="1">SUMIF(理科!$DG$4:$DH$360,N12,理科!$DH$4:$DH$360)/COUNTIF(理科!$DG$4:$DG$360,N12)</f>
        <v>101.74531351001936</v>
      </c>
      <c r="P12" s="41"/>
      <c r="Q12" t="s">
        <v>1304</v>
      </c>
      <c r="R12">
        <f ca="1">SUMIF(理科!$EA$4:$EB$360,Q12,理科!$EB$4:$EB$360)/COUNTIF(理科!$EA$4:$EA$360,Q12)</f>
        <v>98.559423769507788</v>
      </c>
    </row>
    <row r="13" spans="1:18" x14ac:dyDescent="0.2">
      <c r="A13" s="42"/>
      <c r="B13" s="11" t="s">
        <v>1280</v>
      </c>
      <c r="C13">
        <f ca="1">SUMIF(理科!$O$4:$P$360,B13,理科!$P$4:$P$360)/COUNTIF(理科!$O$4:$O$360,B13)</f>
        <v>98.42958459979738</v>
      </c>
      <c r="D13" s="41"/>
      <c r="E13" t="s">
        <v>1280</v>
      </c>
      <c r="F13">
        <f ca="1">SUMIF(理科!$AM$4:$AN$360,E13,理科!$AN$4:$AN$360)/COUNTIF(理科!$AM$4:$AM$360,E13)</f>
        <v>102.01351128686771</v>
      </c>
      <c r="G13" s="41"/>
      <c r="H13" t="s">
        <v>1264</v>
      </c>
      <c r="I13">
        <f ca="1">SUMIF(理科!$BK$4:$BL$360,H13,理科!$BL$4:$BL$360)/COUNTIF(理科!$BK$4:$BK$360,H13)</f>
        <v>96.126912303382923</v>
      </c>
      <c r="J13" s="41"/>
      <c r="K13" t="s">
        <v>1258</v>
      </c>
      <c r="L13">
        <f ca="1">SUMIF(理科!$CI$4:$CJ$360,K13,理科!$CJ$4:$CJ$360)/COUNTIF(理科!$CI$4:$CI$360,K13)</f>
        <v>98.946535135793454</v>
      </c>
      <c r="M13" s="41"/>
      <c r="N13" t="s">
        <v>1258</v>
      </c>
      <c r="O13">
        <f ca="1">SUMIF(理科!$DG$4:$DH$360,N13,理科!$DH$4:$DH$360)/COUNTIF(理科!$DG$4:$DG$360,N13)</f>
        <v>103.39391570581725</v>
      </c>
      <c r="P13" s="41"/>
      <c r="Q13" t="s">
        <v>1300</v>
      </c>
      <c r="R13">
        <f ca="1">SUMIF(理科!$EA$4:$EB$360,Q13,理科!$EB$4:$EB$360)/COUNTIF(理科!$EA$4:$EA$360,Q13)</f>
        <v>100.86834733893555</v>
      </c>
    </row>
    <row r="14" spans="1:18" x14ac:dyDescent="0.2">
      <c r="A14" s="42"/>
      <c r="B14" s="11" t="s">
        <v>1264</v>
      </c>
      <c r="C14">
        <f ca="1">SUMIF(理科!$O$4:$P$360,B14,理科!$P$4:$P$360)/COUNTIF(理科!$O$4:$O$360,B14)</f>
        <v>97.974574445162702</v>
      </c>
      <c r="D14" s="41"/>
      <c r="E14" t="s">
        <v>1264</v>
      </c>
      <c r="F14">
        <f ca="1">SUMIF(理科!$AM$4:$AN$360,E14,理科!$AN$4:$AN$360)/COUNTIF(理科!$AM$4:$AM$360,E14)</f>
        <v>100.2087109353545</v>
      </c>
      <c r="G14" s="41"/>
      <c r="H14" t="s">
        <v>1280</v>
      </c>
      <c r="I14">
        <f ca="1">SUMIF(理科!$BK$4:$BL$360,H14,理科!$BL$4:$BL$360)/COUNTIF(理科!$BK$4:$BK$360,H14)</f>
        <v>94.738349885408709</v>
      </c>
      <c r="J14" s="41"/>
      <c r="K14" t="s">
        <v>1280</v>
      </c>
      <c r="L14">
        <f ca="1">SUMIF(理科!$CI$4:$CJ$360,K14,理科!$CJ$4:$CJ$360)/COUNTIF(理科!$CI$4:$CI$360,K14)</f>
        <v>101.61397892490326</v>
      </c>
      <c r="M14" s="41"/>
      <c r="N14" t="s">
        <v>1301</v>
      </c>
      <c r="O14">
        <f ca="1">SUMIF(理科!$DG$4:$DH$360,N14,理科!$DH$4:$DH$360)/COUNTIF(理科!$DG$4:$DG$360,N14)</f>
        <v>99.746251441753174</v>
      </c>
      <c r="P14" s="41"/>
      <c r="Q14" t="s">
        <v>1283</v>
      </c>
      <c r="R14">
        <f ca="1">SUMIF(理科!$EA$4:$EB$360,Q14,理科!$EB$4:$EB$360)/COUNTIF(理科!$EA$4:$EA$360,Q14)</f>
        <v>103.34831607061429</v>
      </c>
    </row>
    <row r="15" spans="1:18" x14ac:dyDescent="0.2">
      <c r="A15" s="42"/>
      <c r="B15" s="11" t="s">
        <v>1288</v>
      </c>
      <c r="C15">
        <f ca="1">SUMIF(理科!$O$4:$P$360,B15,理科!$P$4:$P$360)/COUNTIF(理科!$O$4:$O$360,B15)</f>
        <v>100.45907251789608</v>
      </c>
      <c r="D15" s="41"/>
      <c r="E15" t="s">
        <v>1288</v>
      </c>
      <c r="F15">
        <f ca="1">SUMIF(理科!$AM$4:$AN$360,E15,理科!$AN$4:$AN$360)/COUNTIF(理科!$AM$4:$AM$360,E15)</f>
        <v>99.656466360128988</v>
      </c>
      <c r="G15" s="41"/>
      <c r="H15" t="s">
        <v>1288</v>
      </c>
      <c r="I15">
        <f ca="1">SUMIF(理科!$BK$4:$BL$360,H15,理科!$BL$4:$BL$360)/COUNTIF(理科!$BK$4:$BK$360,H15)</f>
        <v>98.696300950286684</v>
      </c>
      <c r="J15" s="41"/>
      <c r="K15" t="s">
        <v>1264</v>
      </c>
      <c r="L15">
        <f ca="1">SUMIF(理科!$CI$4:$CJ$360,K15,理科!$CJ$4:$CJ$360)/COUNTIF(理科!$CI$4:$CI$360,K15)</f>
        <v>97.957516339869258</v>
      </c>
      <c r="M15" s="41"/>
      <c r="N15" t="s">
        <v>1288</v>
      </c>
      <c r="O15">
        <f ca="1">SUMIF(理科!$DG$4:$DH$360,N15,理科!$DH$4:$DH$360)/COUNTIF(理科!$DG$4:$DG$360,N15)</f>
        <v>100.59886023374864</v>
      </c>
      <c r="P15" s="41"/>
      <c r="Q15" t="s">
        <v>1305</v>
      </c>
      <c r="R15">
        <f ca="1">SUMIF(理科!$EE$4:$EF$360,Q15,理科!$EF$4:$EF$360)/COUNTIF(理科!$EE$4:$EE$360,Q15)</f>
        <v>104.16553718261497</v>
      </c>
    </row>
    <row r="16" spans="1:18" x14ac:dyDescent="0.2">
      <c r="A16" s="42"/>
      <c r="B16" s="11" t="s">
        <v>1272</v>
      </c>
      <c r="C16">
        <f ca="1">SUMIF(理科!$S$4:$T$360,B16,理科!$T$4:$T$360)/COUNTIF(理科!$S$4:$S$360,B16)</f>
        <v>96.710173431074566</v>
      </c>
      <c r="D16" s="41"/>
      <c r="E16" t="s">
        <v>1272</v>
      </c>
      <c r="F16">
        <f ca="1">SUMIF(理科!$AQ$4:$AR$360,E16,理科!$AR$4:$AR$360)/COUNTIF(理科!$AQ$4:$AQ$360,E16)</f>
        <v>100.23570403771267</v>
      </c>
      <c r="G16" s="41"/>
      <c r="H16" t="s">
        <v>1272</v>
      </c>
      <c r="I16">
        <f ca="1">SUMIF(理科!$BO$4:$BP$364,H16,理科!$BP$4:$BP$364)/COUNTIF(理科!$BO$4:$BO$364,H16)</f>
        <v>100.26143790849676</v>
      </c>
      <c r="J16" s="41"/>
      <c r="K16" t="s">
        <v>1288</v>
      </c>
      <c r="L16">
        <f ca="1">SUMIF(理科!$CI$4:$CJ$360,K16,理科!$CJ$4:$CJ$360)/COUNTIF(理科!$CI$4:$CI$360,K16)</f>
        <v>100.1429738562092</v>
      </c>
      <c r="M16" s="41"/>
      <c r="N16" t="s">
        <v>1310</v>
      </c>
      <c r="O16">
        <f ca="1">SUMIF(理科!$DG$4:$DH$360,N16,理科!$DH$4:$DH$360)/COUNTIF(理科!$DG$4:$DG$360,N16)</f>
        <v>97.433259017892894</v>
      </c>
      <c r="P16" s="41"/>
      <c r="Q16" t="s">
        <v>1310</v>
      </c>
      <c r="R16">
        <f ca="1">SUMIF(理科!$EE$4:$EF$360,Q16,理科!$EF$4:$EF$360)/COUNTIF(理科!$EE$4:$EE$360,Q16)</f>
        <v>94.715219421101807</v>
      </c>
    </row>
    <row r="17" spans="1:18" x14ac:dyDescent="0.2">
      <c r="A17" s="42"/>
      <c r="B17" s="11" t="s">
        <v>1276</v>
      </c>
      <c r="C17">
        <f ca="1">SUMIF(理科!$S$4:$T$360,B17,理科!$T$4:$T$360)/COUNTIF(理科!$S$4:$S$360,B17)</f>
        <v>97.132442720677986</v>
      </c>
      <c r="D17" s="41"/>
      <c r="E17" t="s">
        <v>1276</v>
      </c>
      <c r="F17">
        <f ca="1">SUMIF(理科!$AQ$4:$AR$360,E17,理科!$AR$4:$AR$360)/COUNTIF(理科!$AQ$4:$AQ$360,E17)</f>
        <v>103.98278516704691</v>
      </c>
      <c r="G17" s="41"/>
      <c r="H17" t="s">
        <v>1276</v>
      </c>
      <c r="I17">
        <f ca="1">SUMIF(理科!$BO$4:$BP$364,H17,理科!$BP$4:$BP$364)/COUNTIF(理科!$BO$4:$BO$364,H17)</f>
        <v>92.83600232545848</v>
      </c>
      <c r="J17" s="41"/>
      <c r="K17" t="s">
        <v>1272</v>
      </c>
      <c r="L17">
        <f ca="1">SUMIF(理科!$CM$4:$CN$360,K17,理科!$CN$4:$CN$360)/COUNTIF(理科!$CM$4:$CM$360,K17)</f>
        <v>93.789711006353784</v>
      </c>
      <c r="M17" s="41"/>
      <c r="N17" t="s">
        <v>1317</v>
      </c>
      <c r="O17">
        <f ca="1">SUMIF(理科!$DK$4:$DL$360,N17,理科!$DL$4:$DL$360)/COUNTIF(理科!$DK$4:$DK$360,N17)</f>
        <v>91.614594555770992</v>
      </c>
      <c r="P17" s="41"/>
      <c r="Q17" t="s">
        <v>1264</v>
      </c>
      <c r="R17">
        <f ca="1">SUMIF(理科!$EE$4:$EF$360,Q17,理科!$EF$4:$EF$360)/COUNTIF(理科!$EE$4:$EE$360,Q17)</f>
        <v>96.938085579059248</v>
      </c>
    </row>
    <row r="18" spans="1:18" x14ac:dyDescent="0.2">
      <c r="A18" s="42"/>
      <c r="B18" s="11" t="s">
        <v>1285</v>
      </c>
      <c r="C18">
        <f ca="1">SUMIF(理科!$S$4:$T$360,B18,理科!$T$4:$T$360)/COUNTIF(理科!$S$4:$S$360,B18)</f>
        <v>100.23822613157418</v>
      </c>
      <c r="D18" s="41"/>
      <c r="E18" t="s">
        <v>1285</v>
      </c>
      <c r="F18">
        <f ca="1">SUMIF(理科!$AQ$4:$AR$360,E18,理科!$AR$4:$AR$360)/COUNTIF(理科!$AQ$4:$AQ$360,E18)</f>
        <v>100.03232062055596</v>
      </c>
      <c r="G18" s="41"/>
      <c r="H18" t="s">
        <v>1324</v>
      </c>
      <c r="I18">
        <f ca="1">SUMIF(理科!$BO$4:$BP$364,H18,理科!$BP$4:$BP$364)/COUNTIF(理科!$BO$4:$BO$364,H18)</f>
        <v>95.67147613762485</v>
      </c>
      <c r="J18" s="41"/>
      <c r="K18" t="s">
        <v>1276</v>
      </c>
      <c r="L18">
        <f ca="1">SUMIF(理科!$CM$4:$CN$360,K18,理科!$CN$4:$CN$360)/COUNTIF(理科!$CM$4:$CM$360,K18)</f>
        <v>99.536158549441353</v>
      </c>
      <c r="M18" s="41"/>
      <c r="N18" t="s">
        <v>1324</v>
      </c>
      <c r="O18">
        <f ca="1">SUMIF(理科!$DK$4:$DL$360,N18,理科!$DL$4:$DL$360)/COUNTIF(理科!$DK$4:$DK$360,N18)</f>
        <v>106.87703652889731</v>
      </c>
      <c r="P18" s="41"/>
      <c r="Q18" t="s">
        <v>1258</v>
      </c>
      <c r="R18">
        <f ca="1">SUMIF(理科!$EE$4:$EF$360,Q18,理科!$EF$4:$EF$360)/COUNTIF(理科!$EE$4:$EE$360,Q18)</f>
        <v>102.76267369692975</v>
      </c>
    </row>
    <row r="19" spans="1:18" x14ac:dyDescent="0.2">
      <c r="A19" s="42"/>
      <c r="B19" s="11" t="s">
        <v>1532</v>
      </c>
      <c r="C19">
        <f ca="1">SUMIF(理科!$W$4:$X$360,B19,理科!$X$4:$X$360)/COUNTIF(理科!$W$4:$W$360,B19)</f>
        <v>94.207282913165287</v>
      </c>
      <c r="D19" s="41"/>
      <c r="E19" t="s">
        <v>1286</v>
      </c>
      <c r="F19">
        <f ca="1">SUMIF(理科!$AU$4:$AV$360,E19,理科!$AV$4:$AV$360)/COUNTIF(理科!$AU$4:$AU$360,E19)</f>
        <v>104.21690415296553</v>
      </c>
      <c r="G19" s="41"/>
      <c r="H19" t="s">
        <v>1467</v>
      </c>
      <c r="I19">
        <f ca="1">SUMIF(理科!$BO$4:$BP$364,H19,理科!$BP$4:$BP$364)/COUNTIF(理科!$BO$4:$BO$364,H19)</f>
        <v>94.849758085052159</v>
      </c>
      <c r="J19" s="41"/>
      <c r="K19" t="s">
        <v>1467</v>
      </c>
      <c r="L19">
        <f ca="1">SUMIF(理科!$CM$4:$CN$360,K19,理科!$CN$4:$CN$360)/COUNTIF(理科!$CM$4:$CM$360,K19)</f>
        <v>100.28011204481791</v>
      </c>
      <c r="M19" s="41"/>
      <c r="N19" t="s">
        <v>1276</v>
      </c>
      <c r="O19">
        <f ca="1">SUMIF(理科!$DK$4:$DL$360,N19,理科!$DL$4:$DL$360)/COUNTIF(理科!$DK$4:$DK$360,N19)</f>
        <v>100.92414918723397</v>
      </c>
      <c r="P19" s="41"/>
      <c r="Q19" t="s">
        <v>1311</v>
      </c>
      <c r="R19">
        <f ca="1">SUMIF(理科!$EE$4:$EF$360,Q19,理科!$EF$4:$EF$360)/COUNTIF(理科!$EE$4:$EE$360,Q19)</f>
        <v>101.10294117647058</v>
      </c>
    </row>
    <row r="20" spans="1:18" x14ac:dyDescent="0.2">
      <c r="A20" s="42"/>
      <c r="B20" s="11" t="s">
        <v>1277</v>
      </c>
      <c r="C20">
        <f ca="1">SUMIF(理科!$W$4:$X$360,B20,理科!$X$4:$X$360)/COUNTIF(理科!$W$4:$W$360,B20)</f>
        <v>100.23851124608261</v>
      </c>
      <c r="D20" s="41"/>
      <c r="E20" t="s">
        <v>1277</v>
      </c>
      <c r="F20">
        <f ca="1">SUMIF(理科!$AU$4:$AV$360,E20,理科!$AV$4:$AV$360)/COUNTIF(理科!$AU$4:$AU$360,E20)</f>
        <v>103.74760430487983</v>
      </c>
      <c r="G20" s="41"/>
      <c r="H20" t="s">
        <v>1286</v>
      </c>
      <c r="I20">
        <f ca="1">SUMIF(理科!$BS$4:$BT$360,H20,理科!$BT$4:$BT$360)/COUNTIF(理科!$BS$4:$BS$360,H20)</f>
        <v>96.990961332986828</v>
      </c>
      <c r="J20" s="41"/>
      <c r="K20" t="s">
        <v>1324</v>
      </c>
      <c r="L20">
        <f ca="1">SUMIF(理科!$CM$4:$CN$360,K20,理科!$CN$4:$CN$360)/COUNTIF(理科!$CM$4:$CM$360,K20)</f>
        <v>99.605996244651735</v>
      </c>
      <c r="M20" s="41"/>
      <c r="N20" t="s">
        <v>1286</v>
      </c>
      <c r="O20">
        <f ca="1">SUMIF(理科!$DO$4:$DP$360,N20,理科!$DP$4:$DP$360)/COUNTIF(理科!$DO$4:$DO$360,N20)</f>
        <v>98.850574712643677</v>
      </c>
      <c r="P20" s="41"/>
      <c r="Q20" t="s">
        <v>1301</v>
      </c>
      <c r="R20">
        <f ca="1">SUMIF(理科!$EE$4:$EF$360,Q20,理科!$EF$4:$EF$360)/COUNTIF(理科!$EE$4:$EE$360,Q20)</f>
        <v>98.170518207282868</v>
      </c>
    </row>
    <row r="21" spans="1:18" x14ac:dyDescent="0.2">
      <c r="A21" s="42"/>
      <c r="B21" s="11" t="s">
        <v>1281</v>
      </c>
      <c r="C21">
        <f ca="1">SUMIF(理科!$W$4:$X$360,B21,理科!$X$4:$X$360)/COUNTIF(理科!$W$4:$W$360,B21)</f>
        <v>97.68023714340103</v>
      </c>
      <c r="D21" s="41"/>
      <c r="E21" t="s">
        <v>1281</v>
      </c>
      <c r="F21">
        <f ca="1">SUMIF(理科!$AU$4:$AV$360,E21,理科!$AV$4:$AV$360)/COUNTIF(理科!$AU$4:$AU$360,E21)</f>
        <v>100.59487712610816</v>
      </c>
      <c r="G21" s="41"/>
      <c r="H21" t="s">
        <v>1426</v>
      </c>
      <c r="I21">
        <f ca="1">SUMIF(理科!$BS$4:$BT$360,H21,理科!$BT$4:$BT$360)/COUNTIF(理科!$BS$4:$BS$360,H21)</f>
        <v>96.601659531737241</v>
      </c>
      <c r="J21" s="41"/>
      <c r="K21" t="s">
        <v>1286</v>
      </c>
      <c r="L21">
        <f ca="1">SUMIF(理科!$CQ$4:$CR$360,K21,理科!$CR$4:$CR$360)/COUNTIF(理科!$CQ$4:$CQ$360,K21)</f>
        <v>100.2297548232776</v>
      </c>
      <c r="M21" s="41"/>
      <c r="N21" t="s">
        <v>1337</v>
      </c>
      <c r="O21">
        <f ca="1">SUMIF(理科!$DO$4:$DP$360,N21,理科!$DP$4:$DP$360)/COUNTIF(理科!$DO$4:$DO$360,N21)</f>
        <v>97.81121751025988</v>
      </c>
      <c r="P21" s="41"/>
      <c r="Q21" t="s">
        <v>1288</v>
      </c>
      <c r="R21">
        <f ca="1">SUMIF(理科!$EE$4:$EF$360,Q21,理科!$EF$4:$EF$360)/COUNTIF(理科!$EE$4:$EE$360,Q21)</f>
        <v>96.143072613660848</v>
      </c>
    </row>
    <row r="22" spans="1:18" x14ac:dyDescent="0.2">
      <c r="A22" s="42"/>
      <c r="B22" s="11" t="s">
        <v>1290</v>
      </c>
      <c r="C22">
        <f ca="1">SUMIF(理科!$W$4:$X$360,B22,理科!$X$4:$X$360)/COUNTIF(理科!$W$4:$W$360,B22)</f>
        <v>104.37609005866503</v>
      </c>
      <c r="D22" s="41"/>
      <c r="E22" t="s">
        <v>1290</v>
      </c>
      <c r="F22">
        <f ca="1">SUMIF(理科!$AU$4:$AV$360,E22,理科!$AV$4:$AV$360)/COUNTIF(理科!$AU$4:$AU$360,E22)</f>
        <v>93.700121558057205</v>
      </c>
      <c r="G22" s="41"/>
      <c r="H22" t="s">
        <v>1281</v>
      </c>
      <c r="I22">
        <f ca="1">SUMIF(理科!$BS$4:$BT$360,H22,理科!$BT$4:$BT$360)/COUNTIF(理科!$BS$4:$BS$360,H22)</f>
        <v>92.099697021665804</v>
      </c>
      <c r="J22" s="41"/>
      <c r="K22" t="s">
        <v>1426</v>
      </c>
      <c r="L22">
        <f ca="1">SUMIF(理科!$CQ$4:$CR$360,K22,理科!$CR$4:$CR$360)/COUNTIF(理科!$CQ$4:$CQ$360,K22)</f>
        <v>94.428206065034715</v>
      </c>
      <c r="M22" s="41"/>
      <c r="N22" t="s">
        <v>1281</v>
      </c>
      <c r="O22">
        <f ca="1">SUMIF(理科!$DO$4:$DP$360,N22,理科!$DP$4:$DP$360)/COUNTIF(理科!$DO$4:$DO$360,N22)</f>
        <v>99.113491550466364</v>
      </c>
      <c r="P22" s="41"/>
      <c r="Q22" t="s">
        <v>1276</v>
      </c>
      <c r="R22">
        <f ca="1">SUMIF(理科!$EI$4:$EJ$360,Q22,理科!$EJ$4:$EJ$360)/COUNTIF(理科!$EI$4:$EI$360,Q22)</f>
        <v>97.716586634653865</v>
      </c>
    </row>
    <row r="23" spans="1:18" x14ac:dyDescent="0.2">
      <c r="A23" s="42"/>
      <c r="B23" s="11" t="s">
        <v>1273</v>
      </c>
      <c r="C23">
        <f ca="1">SUMIF(理科!$AA$4:$AB$360,B23,理科!$AB$4:$AB$360)/COUNTIF(理科!$AA$4:$AA$360,B23)</f>
        <v>87.934776559630464</v>
      </c>
      <c r="D23" s="41"/>
      <c r="E23" t="s">
        <v>1273</v>
      </c>
      <c r="F23">
        <f ca="1">SUMIF(理科!$AY$4:$AZ$360,E23,理科!$AZ$4:$AZ$360)/COUNTIF(理科!$AY$4:$AY$360,E23)</f>
        <v>109.91878765894855</v>
      </c>
      <c r="G23" s="41"/>
      <c r="H23" t="s">
        <v>1290</v>
      </c>
      <c r="I23">
        <f ca="1">SUMIF(理科!$BS$4:$BT$360,H23,理科!$BT$4:$BT$360)/COUNTIF(理科!$BS$4:$BS$360,H23)</f>
        <v>98.290450200698842</v>
      </c>
      <c r="J23" s="41"/>
      <c r="K23" t="s">
        <v>1281</v>
      </c>
      <c r="L23">
        <f ca="1">SUMIF(理科!$CQ$4:$CR$360,K23,理科!$CR$4:$CR$360)/COUNTIF(理科!$CQ$4:$CQ$360,K23)</f>
        <v>104.426385938991</v>
      </c>
      <c r="M23" s="41"/>
      <c r="N23" t="s">
        <v>1290</v>
      </c>
      <c r="O23">
        <f ca="1">SUMIF(理科!$DO$4:$DP$360,N23,理科!$DP$4:$DP$360)/COUNTIF(理科!$DO$4:$DO$360,N23)</f>
        <v>107.61084921773589</v>
      </c>
      <c r="P23" s="41"/>
      <c r="Q23" t="s">
        <v>1324</v>
      </c>
      <c r="R23">
        <f ca="1">SUMIF(理科!$EI$4:$EJ$360,Q23,理科!$EJ$4:$EJ$360)/COUNTIF(理科!$EI$4:$EI$360,Q23)</f>
        <v>97.337626639440799</v>
      </c>
    </row>
    <row r="24" spans="1:18" x14ac:dyDescent="0.2">
      <c r="A24" s="42"/>
      <c r="B24" s="11" t="s">
        <v>1284</v>
      </c>
      <c r="C24">
        <f ca="1">SUMIF(理科!$AA$4:$AB$360,B24,理科!$AB$4:$AB$360)/COUNTIF(理科!$AA$4:$AA$360,B24)</f>
        <v>72.673513849984445</v>
      </c>
      <c r="D24" s="41"/>
      <c r="E24" t="s">
        <v>1284</v>
      </c>
      <c r="F24">
        <f ca="1">SUMIF(理科!$AY$4:$AZ$360,E24,理科!$AZ$4:$AZ$360)/COUNTIF(理科!$AY$4:$AY$360,E24)</f>
        <v>131.66160081053698</v>
      </c>
      <c r="G24" s="41"/>
      <c r="H24" t="s">
        <v>1284</v>
      </c>
      <c r="I24">
        <f ca="1">SUMIF(理科!$BW$4:$BX$360,H24,理科!$BX$4:$BX$360)/COUNTIF(理科!$BW$4:$BW$360,H24)</f>
        <v>93.295064504675139</v>
      </c>
      <c r="J24" s="41"/>
      <c r="K24" t="s">
        <v>1290</v>
      </c>
      <c r="L24">
        <f ca="1">SUMIF(理科!$CQ$4:$CR$360,K24,理科!$CR$4:$CR$360)/COUNTIF(理科!$CQ$4:$CQ$360,K24)</f>
        <v>95.587448462531043</v>
      </c>
      <c r="M24" s="41"/>
      <c r="N24" t="s">
        <v>1287</v>
      </c>
      <c r="O24">
        <f ca="1">SUMIF(理科!$DS$4:$DT$360,N24,理科!$DT$4:$DT$360)/COUNTIF(理科!$DS$4:$DS$360,N24)</f>
        <v>107.78019072797657</v>
      </c>
      <c r="P24" s="41"/>
      <c r="Q24" t="s">
        <v>1317</v>
      </c>
      <c r="R24">
        <f ca="1">SUMIF(理科!$EI$4:$EJ$360,Q24,理科!$EJ$4:$EJ$360)/COUNTIF(理科!$EI$4:$EI$360,Q24)</f>
        <v>102.99171214877704</v>
      </c>
    </row>
    <row r="25" spans="1:18" x14ac:dyDescent="0.2">
      <c r="A25" s="42"/>
      <c r="B25" s="11" t="s">
        <v>1287</v>
      </c>
      <c r="C25">
        <f ca="1">SUMIF(理科!$AA$4:$AB$360,B25,理科!$AB$4:$AB$360)/COUNTIF(理科!$AA$4:$AA$360,B25)</f>
        <v>80.774365821094776</v>
      </c>
      <c r="D25" s="41"/>
      <c r="E25" t="s">
        <v>1287</v>
      </c>
      <c r="F25">
        <f ca="1">SUMIF(理科!$AY$4:$AZ$360,E25,理科!$AZ$4:$AZ$360)/COUNTIF(理科!$AY$4:$AY$360,E25)</f>
        <v>118.6867054514114</v>
      </c>
      <c r="G25" s="41"/>
      <c r="H25" t="s">
        <v>1273</v>
      </c>
      <c r="I25">
        <f ca="1">SUMIF(理科!$BW$4:$BX$360,H25,理科!$BX$4:$BX$360)/COUNTIF(理科!$BW$4:$BW$360,H25)</f>
        <v>100.01155101215747</v>
      </c>
      <c r="J25" s="41"/>
      <c r="K25" t="s">
        <v>1284</v>
      </c>
      <c r="L25">
        <f ca="1">SUMIF(理科!$CU$4:$CV$360,K25,理科!$CV$4:$CV$360)/COUNTIF(理科!$CU$4:$CU$360,K25)</f>
        <v>102.39388062917479</v>
      </c>
      <c r="M25" s="41"/>
      <c r="N25" t="s">
        <v>1284</v>
      </c>
      <c r="O25">
        <f ca="1">SUMIF(理科!$DS$4:$DT$360,N25,理科!$DT$4:$DT$360)/COUNTIF(理科!$DS$4:$DS$360,N25)</f>
        <v>93.034238488783927</v>
      </c>
      <c r="P25" s="41"/>
      <c r="Q25" t="s">
        <v>1281</v>
      </c>
      <c r="R25">
        <f ca="1">SUMIF(理科!$EM$4:$EN$360,Q25,理科!$EN$4:$EN$360)/COUNTIF(理科!$EM$4:$EM$360,Q25)</f>
        <v>96.668937845408422</v>
      </c>
    </row>
    <row r="26" spans="1:18" x14ac:dyDescent="0.2">
      <c r="G26" s="41"/>
      <c r="H26" t="s">
        <v>1287</v>
      </c>
      <c r="I26">
        <f ca="1">SUMIF(理科!$BW$4:$BX$360,H26,理科!$BX$4:$BX$360)/COUNTIF(理科!$BW$4:$BW$360,H26)</f>
        <v>91.525289361027419</v>
      </c>
      <c r="J26" s="41"/>
      <c r="K26" t="s">
        <v>1273</v>
      </c>
      <c r="L26">
        <f ca="1">SUMIF(理科!$CU$4:$CV$360,K26,理科!$CV$4:$CV$360)/COUNTIF(理科!$CU$4:$CU$360,K26)</f>
        <v>99.551820728291332</v>
      </c>
      <c r="M26" s="41"/>
      <c r="N26" t="s">
        <v>1325</v>
      </c>
      <c r="O26">
        <f ca="1">SUMIF(理科!$DS$4:$DT$360,N26,理科!$DT$4:$DT$360)/COUNTIF(理科!$DS$4:$DS$360,N26)</f>
        <v>106.43354115839882</v>
      </c>
      <c r="P26" s="41"/>
      <c r="Q26" t="s">
        <v>1337</v>
      </c>
      <c r="R26">
        <f ca="1">SUMIF(理科!$EM$4:$EN$360,Q26,理科!$EN$4:$EN$360)/COUNTIF(理科!$EM$4:$EM$360,Q26)</f>
        <v>107.91012056996711</v>
      </c>
    </row>
    <row r="27" spans="1:18" x14ac:dyDescent="0.2">
      <c r="J27" s="41"/>
      <c r="K27" t="s">
        <v>1287</v>
      </c>
      <c r="L27">
        <f ca="1">SUMIF(理科!$CU$4:$CV$360,K27,理科!$CV$4:$CV$360)/COUNTIF(理科!$CU$4:$CU$360,K27)</f>
        <v>94.8241518829754</v>
      </c>
      <c r="P27" s="41"/>
      <c r="Q27" t="s">
        <v>1286</v>
      </c>
      <c r="R27">
        <f ca="1">SUMIF(理科!$EM$4:$EN$360,Q27,理科!$EN$4:$EN$360)/COUNTIF(理科!$EM$4:$EM$360,Q27)</f>
        <v>96.745858837362093</v>
      </c>
    </row>
    <row r="28" spans="1:18" x14ac:dyDescent="0.2">
      <c r="P28" s="41"/>
      <c r="Q28" t="s">
        <v>1290</v>
      </c>
      <c r="R28">
        <f ca="1">SUMIF(理科!$EM$4:$EN$360,Q28,理科!$EN$4:$EN$360)/COUNTIF(理科!$EM$4:$EM$360,Q28)</f>
        <v>97.13064713064712</v>
      </c>
    </row>
    <row r="29" spans="1:18" x14ac:dyDescent="0.2">
      <c r="P29" s="41"/>
      <c r="Q29" t="s">
        <v>1353</v>
      </c>
      <c r="R29">
        <f ca="1">SUMIF(理科!$EQ$4:$ER$360,Q29,理科!$ER$4:$ER$360)/COUNTIF(理科!$EQ$4:$EQ$360,Q29)</f>
        <v>100.11204481792713</v>
      </c>
    </row>
    <row r="30" spans="1:18" x14ac:dyDescent="0.2">
      <c r="P30" s="41"/>
      <c r="Q30" t="s">
        <v>1287</v>
      </c>
      <c r="R30">
        <f ca="1">SUMIF(理科!$EQ$4:$ER$360,Q30,理科!$ER$4:$ER$360)/COUNTIF(理科!$EQ$4:$EQ$360,Q30)</f>
        <v>97.986694677871171</v>
      </c>
    </row>
    <row r="31" spans="1:18" x14ac:dyDescent="0.2">
      <c r="P31" s="41"/>
      <c r="Q31" t="s">
        <v>1325</v>
      </c>
      <c r="R31">
        <f ca="1">SUMIF(理科!$EQ$4:$ER$360,Q31,理科!$ER$4:$ER$360)/COUNTIF(理科!$EQ$4:$EQ$360,Q31)</f>
        <v>95.558223289315748</v>
      </c>
    </row>
    <row r="32" spans="1:18" x14ac:dyDescent="0.2">
      <c r="P32" s="41"/>
      <c r="Q32" t="s">
        <v>1284</v>
      </c>
      <c r="R32">
        <f ca="1">SUMIF(理科!$EQ$4:$ER$360,Q32,理科!$ER$4:$ER$360)/COUNTIF(理科!$EQ$4:$EQ$360,Q32)</f>
        <v>100.14577259475215</v>
      </c>
    </row>
  </sheetData>
  <mergeCells count="6">
    <mergeCell ref="P2:P32"/>
    <mergeCell ref="A2:A25"/>
    <mergeCell ref="D2:D25"/>
    <mergeCell ref="J2:J27"/>
    <mergeCell ref="G2:G26"/>
    <mergeCell ref="M2:M2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汇总表</vt:lpstr>
      <vt:lpstr>原始成绩</vt:lpstr>
      <vt:lpstr>计算数据</vt:lpstr>
      <vt:lpstr>文科</vt:lpstr>
      <vt:lpstr>文科评价分</vt:lpstr>
      <vt:lpstr>评价分</vt:lpstr>
      <vt:lpstr>理科</vt:lpstr>
      <vt:lpstr>理科评价分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huaqiang ji</cp:lastModifiedBy>
  <dcterms:created xsi:type="dcterms:W3CDTF">2015-06-05T18:19:34Z</dcterms:created>
  <dcterms:modified xsi:type="dcterms:W3CDTF">2024-03-20T03:32:38Z</dcterms:modified>
</cp:coreProperties>
</file>